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K:\Esteco\ASF\Informes\Informes de Analisis ASF\Competencia\HT\"/>
    </mc:Choice>
  </mc:AlternateContent>
  <bookViews>
    <workbookView xWindow="0" yWindow="0" windowWidth="23020" windowHeight="8590" firstSheet="1" activeTab="5"/>
  </bookViews>
  <sheets>
    <sheet name="Entidad" sheetId="3" r:id="rId1"/>
    <sheet name="Total" sheetId="1" r:id="rId2"/>
    <sheet name="Laboral" sheetId="4" r:id="rId3"/>
    <sheet name="Fondeo" sheetId="5" r:id="rId4"/>
    <sheet name="Provisiones" sheetId="6" r:id="rId5"/>
    <sheet name="Tasa implicita" sheetId="11" r:id="rId6"/>
    <sheet name="Capital" sheetId="7" r:id="rId7"/>
    <sheet name="Morosidad" sheetId="9" r:id="rId8"/>
    <sheet name="Participación" sheetId="10" r:id="rId9"/>
    <sheet name="Data" sheetId="2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38" i="11" l="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BA238" i="11"/>
  <c r="BB238" i="11"/>
  <c r="BC238" i="11"/>
  <c r="BD238" i="11"/>
  <c r="BE238" i="11"/>
  <c r="BF238" i="11"/>
  <c r="BG238" i="11"/>
  <c r="BH238" i="11"/>
  <c r="BI238" i="11"/>
  <c r="BJ238" i="11"/>
  <c r="BK238" i="11"/>
  <c r="BL238" i="11"/>
  <c r="BM238" i="11"/>
  <c r="BN238" i="11"/>
  <c r="BO238" i="11"/>
  <c r="BP238" i="11"/>
  <c r="BQ238" i="11"/>
  <c r="BR238" i="11"/>
  <c r="BS238" i="11"/>
  <c r="BT238" i="11"/>
  <c r="BU238" i="11"/>
  <c r="BV238" i="11"/>
  <c r="BW238" i="11"/>
  <c r="BX238" i="11"/>
  <c r="BY238" i="11"/>
  <c r="BZ238" i="11"/>
  <c r="CA238" i="11"/>
  <c r="CB238" i="11"/>
  <c r="CC238" i="11"/>
  <c r="CD238" i="11"/>
  <c r="CE238" i="11"/>
  <c r="CF238" i="11"/>
  <c r="CG238" i="11"/>
  <c r="CH238" i="11"/>
  <c r="CI238" i="11"/>
  <c r="CJ238" i="11"/>
  <c r="CK238" i="11"/>
  <c r="CL238" i="11"/>
  <c r="CM238" i="11"/>
  <c r="CN238" i="11"/>
  <c r="CO238" i="11"/>
  <c r="CP238" i="11"/>
  <c r="CQ238" i="11"/>
  <c r="CR238" i="11"/>
  <c r="CS238" i="11"/>
  <c r="CT238" i="11"/>
  <c r="CU238" i="11"/>
  <c r="CV238" i="11"/>
  <c r="D238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BA237" i="11"/>
  <c r="BB237" i="11"/>
  <c r="BC237" i="11"/>
  <c r="BD237" i="11"/>
  <c r="BE237" i="11"/>
  <c r="BF237" i="11"/>
  <c r="BG237" i="11"/>
  <c r="BH237" i="11"/>
  <c r="BI237" i="11"/>
  <c r="BJ237" i="11"/>
  <c r="BK237" i="11"/>
  <c r="BL237" i="11"/>
  <c r="BM237" i="11"/>
  <c r="BN237" i="11"/>
  <c r="BO237" i="11"/>
  <c r="BP237" i="11"/>
  <c r="BQ237" i="11"/>
  <c r="BR237" i="11"/>
  <c r="BS237" i="11"/>
  <c r="BT237" i="11"/>
  <c r="BU237" i="11"/>
  <c r="BV237" i="11"/>
  <c r="BW237" i="11"/>
  <c r="BX237" i="11"/>
  <c r="BY237" i="11"/>
  <c r="BZ237" i="11"/>
  <c r="CA237" i="11"/>
  <c r="CB237" i="11"/>
  <c r="CC237" i="11"/>
  <c r="CD237" i="11"/>
  <c r="CE237" i="11"/>
  <c r="CF237" i="11"/>
  <c r="CG237" i="11"/>
  <c r="CH237" i="11"/>
  <c r="CI237" i="11"/>
  <c r="CJ237" i="11"/>
  <c r="CK237" i="11"/>
  <c r="CL237" i="11"/>
  <c r="CM237" i="11"/>
  <c r="CN237" i="11"/>
  <c r="CO237" i="11"/>
  <c r="CP237" i="11"/>
  <c r="CQ237" i="11"/>
  <c r="CR237" i="11"/>
  <c r="CS237" i="11"/>
  <c r="CT237" i="11"/>
  <c r="CU237" i="11"/>
  <c r="CV237" i="11"/>
  <c r="D237" i="11"/>
  <c r="CV23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BU180" i="11"/>
  <c r="BV180" i="11"/>
  <c r="BW180" i="11"/>
  <c r="BX180" i="11"/>
  <c r="BY180" i="11"/>
  <c r="BZ180" i="11"/>
  <c r="CA180" i="11"/>
  <c r="CB180" i="11"/>
  <c r="CC180" i="11"/>
  <c r="CD180" i="11"/>
  <c r="CE180" i="11"/>
  <c r="CF180" i="11"/>
  <c r="CG180" i="11"/>
  <c r="CH180" i="11"/>
  <c r="CI180" i="11"/>
  <c r="CJ180" i="11"/>
  <c r="CK180" i="11"/>
  <c r="CL180" i="11"/>
  <c r="CM180" i="11"/>
  <c r="CN180" i="11"/>
  <c r="CO180" i="11"/>
  <c r="CP180" i="11"/>
  <c r="CQ180" i="11"/>
  <c r="CR180" i="11"/>
  <c r="CS180" i="11"/>
  <c r="CT180" i="11"/>
  <c r="CU180" i="11"/>
  <c r="CV180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BU181" i="11"/>
  <c r="BV181" i="11"/>
  <c r="BW181" i="11"/>
  <c r="BX181" i="11"/>
  <c r="BY181" i="11"/>
  <c r="BZ181" i="11"/>
  <c r="CA181" i="11"/>
  <c r="CB181" i="11"/>
  <c r="CC181" i="11"/>
  <c r="CD181" i="11"/>
  <c r="CE181" i="11"/>
  <c r="CF181" i="11"/>
  <c r="CG181" i="11"/>
  <c r="CH181" i="11"/>
  <c r="CI181" i="11"/>
  <c r="CJ181" i="11"/>
  <c r="CK181" i="11"/>
  <c r="CL181" i="11"/>
  <c r="CM181" i="11"/>
  <c r="CN181" i="11"/>
  <c r="CO181" i="11"/>
  <c r="CP181" i="11"/>
  <c r="CQ181" i="11"/>
  <c r="CR181" i="11"/>
  <c r="CS181" i="11"/>
  <c r="CT181" i="11"/>
  <c r="CU181" i="11"/>
  <c r="CV181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BU182" i="11"/>
  <c r="BV182" i="11"/>
  <c r="BW182" i="11"/>
  <c r="BX182" i="11"/>
  <c r="BY182" i="11"/>
  <c r="BZ182" i="11"/>
  <c r="CA182" i="11"/>
  <c r="CB182" i="11"/>
  <c r="CC182" i="11"/>
  <c r="CD182" i="11"/>
  <c r="CE182" i="11"/>
  <c r="CF182" i="11"/>
  <c r="CG182" i="11"/>
  <c r="CH182" i="11"/>
  <c r="CI182" i="11"/>
  <c r="CJ182" i="11"/>
  <c r="CK182" i="11"/>
  <c r="CL182" i="11"/>
  <c r="CM182" i="11"/>
  <c r="CN182" i="11"/>
  <c r="CO182" i="11"/>
  <c r="CP182" i="11"/>
  <c r="CQ182" i="11"/>
  <c r="CR182" i="11"/>
  <c r="CS182" i="11"/>
  <c r="CT182" i="11"/>
  <c r="CU182" i="11"/>
  <c r="CV182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BU183" i="11"/>
  <c r="BV183" i="11"/>
  <c r="BW183" i="11"/>
  <c r="BX183" i="11"/>
  <c r="BY183" i="11"/>
  <c r="BZ183" i="11"/>
  <c r="CA183" i="11"/>
  <c r="CB183" i="11"/>
  <c r="CC183" i="11"/>
  <c r="CD183" i="11"/>
  <c r="CE183" i="11"/>
  <c r="CF183" i="11"/>
  <c r="CG183" i="11"/>
  <c r="CH183" i="11"/>
  <c r="CI183" i="11"/>
  <c r="CJ183" i="11"/>
  <c r="CK183" i="11"/>
  <c r="CL183" i="11"/>
  <c r="CM183" i="11"/>
  <c r="CN183" i="11"/>
  <c r="CO183" i="11"/>
  <c r="CP183" i="11"/>
  <c r="CQ183" i="11"/>
  <c r="CR183" i="11"/>
  <c r="CS183" i="11"/>
  <c r="CT183" i="11"/>
  <c r="CU183" i="11"/>
  <c r="CV183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BU184" i="11"/>
  <c r="BV184" i="11"/>
  <c r="BW184" i="11"/>
  <c r="BX184" i="11"/>
  <c r="BY184" i="11"/>
  <c r="BZ184" i="11"/>
  <c r="CA184" i="11"/>
  <c r="CB184" i="11"/>
  <c r="CC184" i="11"/>
  <c r="CD184" i="11"/>
  <c r="CE184" i="11"/>
  <c r="CF184" i="11"/>
  <c r="CG184" i="11"/>
  <c r="CH184" i="11"/>
  <c r="CI184" i="11"/>
  <c r="CJ184" i="11"/>
  <c r="CK184" i="11"/>
  <c r="CL184" i="11"/>
  <c r="CM184" i="11"/>
  <c r="CN184" i="11"/>
  <c r="CO184" i="11"/>
  <c r="CP184" i="11"/>
  <c r="CQ184" i="11"/>
  <c r="CR184" i="11"/>
  <c r="CS184" i="11"/>
  <c r="CT184" i="11"/>
  <c r="CU184" i="11"/>
  <c r="CV184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BU185" i="11"/>
  <c r="BV185" i="11"/>
  <c r="BW185" i="11"/>
  <c r="BX185" i="11"/>
  <c r="BY185" i="11"/>
  <c r="BZ185" i="11"/>
  <c r="CA185" i="11"/>
  <c r="CB185" i="11"/>
  <c r="CC185" i="11"/>
  <c r="CD185" i="11"/>
  <c r="CE185" i="11"/>
  <c r="CF185" i="11"/>
  <c r="CG185" i="11"/>
  <c r="CH185" i="11"/>
  <c r="CI185" i="11"/>
  <c r="CJ185" i="11"/>
  <c r="CK185" i="11"/>
  <c r="CL185" i="11"/>
  <c r="CM185" i="11"/>
  <c r="CN185" i="11"/>
  <c r="CO185" i="11"/>
  <c r="CP185" i="11"/>
  <c r="CQ185" i="11"/>
  <c r="CR185" i="11"/>
  <c r="CS185" i="11"/>
  <c r="CT185" i="11"/>
  <c r="CU185" i="11"/>
  <c r="CV185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BU186" i="11"/>
  <c r="BV186" i="11"/>
  <c r="BW186" i="11"/>
  <c r="BX186" i="11"/>
  <c r="BY186" i="11"/>
  <c r="BZ186" i="11"/>
  <c r="CA186" i="11"/>
  <c r="CB186" i="11"/>
  <c r="CC186" i="11"/>
  <c r="CD186" i="11"/>
  <c r="CE186" i="11"/>
  <c r="CF186" i="11"/>
  <c r="CG186" i="11"/>
  <c r="CH186" i="11"/>
  <c r="CI186" i="11"/>
  <c r="CJ186" i="11"/>
  <c r="CK186" i="11"/>
  <c r="CL186" i="11"/>
  <c r="CM186" i="11"/>
  <c r="CN186" i="11"/>
  <c r="CO186" i="11"/>
  <c r="CP186" i="11"/>
  <c r="CQ186" i="11"/>
  <c r="CR186" i="11"/>
  <c r="CS186" i="11"/>
  <c r="CT186" i="11"/>
  <c r="CU186" i="11"/>
  <c r="CV186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BU187" i="11"/>
  <c r="BV187" i="11"/>
  <c r="BW187" i="11"/>
  <c r="BX187" i="11"/>
  <c r="BY187" i="11"/>
  <c r="BZ187" i="11"/>
  <c r="CA187" i="11"/>
  <c r="CB187" i="11"/>
  <c r="CC187" i="11"/>
  <c r="CD187" i="11"/>
  <c r="CE187" i="11"/>
  <c r="CF187" i="11"/>
  <c r="CG187" i="11"/>
  <c r="CH187" i="11"/>
  <c r="CI187" i="11"/>
  <c r="CJ187" i="11"/>
  <c r="CK187" i="11"/>
  <c r="CL187" i="11"/>
  <c r="CM187" i="11"/>
  <c r="CN187" i="11"/>
  <c r="CO187" i="11"/>
  <c r="CP187" i="11"/>
  <c r="CQ187" i="11"/>
  <c r="CR187" i="11"/>
  <c r="CS187" i="11"/>
  <c r="CT187" i="11"/>
  <c r="CU187" i="11"/>
  <c r="CV187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BU188" i="11"/>
  <c r="BV188" i="11"/>
  <c r="BW188" i="11"/>
  <c r="BX188" i="11"/>
  <c r="BY188" i="11"/>
  <c r="BZ188" i="11"/>
  <c r="CA188" i="11"/>
  <c r="CB188" i="11"/>
  <c r="CC188" i="11"/>
  <c r="CD188" i="11"/>
  <c r="CE188" i="11"/>
  <c r="CF188" i="11"/>
  <c r="CG188" i="11"/>
  <c r="CH188" i="11"/>
  <c r="CI188" i="11"/>
  <c r="CJ188" i="11"/>
  <c r="CK188" i="11"/>
  <c r="CL188" i="11"/>
  <c r="CM188" i="11"/>
  <c r="CN188" i="11"/>
  <c r="CO188" i="11"/>
  <c r="CP188" i="11"/>
  <c r="CQ188" i="11"/>
  <c r="CR188" i="11"/>
  <c r="CS188" i="11"/>
  <c r="CT188" i="11"/>
  <c r="CU188" i="11"/>
  <c r="CV188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BU189" i="11"/>
  <c r="BV189" i="11"/>
  <c r="BW189" i="11"/>
  <c r="BX189" i="11"/>
  <c r="BY189" i="11"/>
  <c r="BZ189" i="11"/>
  <c r="CA189" i="11"/>
  <c r="CB189" i="11"/>
  <c r="CC189" i="11"/>
  <c r="CD189" i="11"/>
  <c r="CE189" i="11"/>
  <c r="CF189" i="11"/>
  <c r="CG189" i="11"/>
  <c r="CH189" i="11"/>
  <c r="CI189" i="11"/>
  <c r="CJ189" i="11"/>
  <c r="CK189" i="11"/>
  <c r="CL189" i="11"/>
  <c r="CM189" i="11"/>
  <c r="CN189" i="11"/>
  <c r="CO189" i="11"/>
  <c r="CP189" i="11"/>
  <c r="CQ189" i="11"/>
  <c r="CR189" i="11"/>
  <c r="CS189" i="11"/>
  <c r="CT189" i="11"/>
  <c r="CU189" i="11"/>
  <c r="CV189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BU190" i="11"/>
  <c r="BV190" i="11"/>
  <c r="BW190" i="11"/>
  <c r="BX190" i="11"/>
  <c r="BY190" i="11"/>
  <c r="BZ190" i="11"/>
  <c r="CA190" i="11"/>
  <c r="CB190" i="11"/>
  <c r="CC190" i="11"/>
  <c r="CD190" i="11"/>
  <c r="CE190" i="11"/>
  <c r="CF190" i="11"/>
  <c r="CG190" i="11"/>
  <c r="CH190" i="11"/>
  <c r="CI190" i="11"/>
  <c r="CJ190" i="11"/>
  <c r="CK190" i="11"/>
  <c r="CL190" i="11"/>
  <c r="CM190" i="11"/>
  <c r="CN190" i="11"/>
  <c r="CO190" i="11"/>
  <c r="CP190" i="11"/>
  <c r="CQ190" i="11"/>
  <c r="CR190" i="11"/>
  <c r="CS190" i="11"/>
  <c r="CT190" i="11"/>
  <c r="CU190" i="11"/>
  <c r="CV190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BU191" i="11"/>
  <c r="BV191" i="11"/>
  <c r="BW191" i="11"/>
  <c r="BX191" i="11"/>
  <c r="BY191" i="11"/>
  <c r="BZ191" i="11"/>
  <c r="CA191" i="11"/>
  <c r="CB191" i="11"/>
  <c r="CC191" i="11"/>
  <c r="CD191" i="11"/>
  <c r="CE191" i="11"/>
  <c r="CF191" i="11"/>
  <c r="CG191" i="11"/>
  <c r="CH191" i="11"/>
  <c r="CI191" i="11"/>
  <c r="CJ191" i="11"/>
  <c r="CK191" i="11"/>
  <c r="CL191" i="11"/>
  <c r="CM191" i="11"/>
  <c r="CN191" i="11"/>
  <c r="CO191" i="11"/>
  <c r="CP191" i="11"/>
  <c r="CQ191" i="11"/>
  <c r="CR191" i="11"/>
  <c r="CS191" i="11"/>
  <c r="CT191" i="11"/>
  <c r="CU191" i="11"/>
  <c r="CV191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BU192" i="11"/>
  <c r="BV192" i="11"/>
  <c r="BW192" i="11"/>
  <c r="BX192" i="11"/>
  <c r="BY192" i="11"/>
  <c r="BZ192" i="11"/>
  <c r="CA192" i="11"/>
  <c r="CB192" i="11"/>
  <c r="CC192" i="11"/>
  <c r="CD192" i="11"/>
  <c r="CE192" i="11"/>
  <c r="CF192" i="11"/>
  <c r="CG192" i="11"/>
  <c r="CH192" i="11"/>
  <c r="CI192" i="11"/>
  <c r="CJ192" i="11"/>
  <c r="CK192" i="11"/>
  <c r="CL192" i="11"/>
  <c r="CM192" i="11"/>
  <c r="CN192" i="11"/>
  <c r="CO192" i="11"/>
  <c r="CP192" i="11"/>
  <c r="CQ192" i="11"/>
  <c r="CR192" i="11"/>
  <c r="CS192" i="11"/>
  <c r="CT192" i="11"/>
  <c r="CU192" i="11"/>
  <c r="CV192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BU193" i="11"/>
  <c r="BV193" i="11"/>
  <c r="BW193" i="11"/>
  <c r="BX193" i="11"/>
  <c r="BY193" i="11"/>
  <c r="BZ193" i="11"/>
  <c r="CA193" i="11"/>
  <c r="CB193" i="11"/>
  <c r="CC193" i="11"/>
  <c r="CD193" i="11"/>
  <c r="CE193" i="11"/>
  <c r="CF193" i="11"/>
  <c r="CG193" i="11"/>
  <c r="CH193" i="11"/>
  <c r="CI193" i="11"/>
  <c r="CJ193" i="11"/>
  <c r="CK193" i="11"/>
  <c r="CL193" i="11"/>
  <c r="CM193" i="11"/>
  <c r="CN193" i="11"/>
  <c r="CO193" i="11"/>
  <c r="CP193" i="11"/>
  <c r="CQ193" i="11"/>
  <c r="CR193" i="11"/>
  <c r="CS193" i="11"/>
  <c r="CT193" i="11"/>
  <c r="CU193" i="11"/>
  <c r="CV193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BU194" i="11"/>
  <c r="BV194" i="11"/>
  <c r="BW194" i="11"/>
  <c r="BX194" i="11"/>
  <c r="BY194" i="11"/>
  <c r="BZ194" i="11"/>
  <c r="CA194" i="11"/>
  <c r="CB194" i="11"/>
  <c r="CC194" i="11"/>
  <c r="CD194" i="11"/>
  <c r="CE194" i="11"/>
  <c r="CF194" i="11"/>
  <c r="CG194" i="11"/>
  <c r="CH194" i="11"/>
  <c r="CI194" i="11"/>
  <c r="CJ194" i="11"/>
  <c r="CK194" i="11"/>
  <c r="CL194" i="11"/>
  <c r="CM194" i="11"/>
  <c r="CN194" i="11"/>
  <c r="CO194" i="11"/>
  <c r="CP194" i="11"/>
  <c r="CQ194" i="11"/>
  <c r="CR194" i="11"/>
  <c r="CS194" i="11"/>
  <c r="CT194" i="11"/>
  <c r="CU194" i="11"/>
  <c r="CV194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BU195" i="11"/>
  <c r="BV195" i="11"/>
  <c r="BW195" i="11"/>
  <c r="BX195" i="11"/>
  <c r="BY195" i="11"/>
  <c r="BZ195" i="11"/>
  <c r="CA195" i="11"/>
  <c r="CB195" i="11"/>
  <c r="CC195" i="11"/>
  <c r="CD195" i="11"/>
  <c r="CE195" i="11"/>
  <c r="CF195" i="11"/>
  <c r="CG195" i="11"/>
  <c r="CH195" i="11"/>
  <c r="CI195" i="11"/>
  <c r="CJ195" i="11"/>
  <c r="CK195" i="11"/>
  <c r="CL195" i="11"/>
  <c r="CM195" i="11"/>
  <c r="CN195" i="11"/>
  <c r="CO195" i="11"/>
  <c r="CP195" i="11"/>
  <c r="CQ195" i="11"/>
  <c r="CR195" i="11"/>
  <c r="CS195" i="11"/>
  <c r="CT195" i="11"/>
  <c r="CU195" i="11"/>
  <c r="CV195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BU196" i="11"/>
  <c r="BV196" i="11"/>
  <c r="BW196" i="11"/>
  <c r="BX196" i="11"/>
  <c r="BY196" i="11"/>
  <c r="BZ196" i="11"/>
  <c r="CA196" i="11"/>
  <c r="CB196" i="11"/>
  <c r="CC196" i="11"/>
  <c r="CD196" i="11"/>
  <c r="CE196" i="11"/>
  <c r="CF196" i="11"/>
  <c r="CG196" i="11"/>
  <c r="CH196" i="11"/>
  <c r="CI196" i="11"/>
  <c r="CJ196" i="11"/>
  <c r="CK196" i="11"/>
  <c r="CL196" i="11"/>
  <c r="CM196" i="11"/>
  <c r="CN196" i="11"/>
  <c r="CO196" i="11"/>
  <c r="CP196" i="11"/>
  <c r="CQ196" i="11"/>
  <c r="CR196" i="11"/>
  <c r="CS196" i="11"/>
  <c r="CT196" i="11"/>
  <c r="CU196" i="11"/>
  <c r="CV196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BU197" i="11"/>
  <c r="BV197" i="11"/>
  <c r="BW197" i="11"/>
  <c r="BX197" i="11"/>
  <c r="BY197" i="11"/>
  <c r="BZ197" i="11"/>
  <c r="CA197" i="11"/>
  <c r="CB197" i="11"/>
  <c r="CC197" i="11"/>
  <c r="CD197" i="11"/>
  <c r="CE197" i="11"/>
  <c r="CF197" i="11"/>
  <c r="CG197" i="11"/>
  <c r="CH197" i="11"/>
  <c r="CI197" i="11"/>
  <c r="CJ197" i="11"/>
  <c r="CK197" i="11"/>
  <c r="CL197" i="11"/>
  <c r="CM197" i="11"/>
  <c r="CN197" i="11"/>
  <c r="CO197" i="11"/>
  <c r="CP197" i="11"/>
  <c r="CQ197" i="11"/>
  <c r="CR197" i="11"/>
  <c r="CS197" i="11"/>
  <c r="CT197" i="11"/>
  <c r="CU197" i="11"/>
  <c r="CV197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BU198" i="11"/>
  <c r="BV198" i="11"/>
  <c r="BW198" i="11"/>
  <c r="BX198" i="11"/>
  <c r="BY198" i="11"/>
  <c r="BZ198" i="11"/>
  <c r="CA198" i="11"/>
  <c r="CB198" i="11"/>
  <c r="CC198" i="11"/>
  <c r="CD198" i="11"/>
  <c r="CE198" i="11"/>
  <c r="CF198" i="11"/>
  <c r="CG198" i="11"/>
  <c r="CH198" i="11"/>
  <c r="CI198" i="11"/>
  <c r="CJ198" i="11"/>
  <c r="CK198" i="11"/>
  <c r="CL198" i="11"/>
  <c r="CM198" i="11"/>
  <c r="CN198" i="11"/>
  <c r="CO198" i="11"/>
  <c r="CP198" i="11"/>
  <c r="CQ198" i="11"/>
  <c r="CR198" i="11"/>
  <c r="CS198" i="11"/>
  <c r="CT198" i="11"/>
  <c r="CU198" i="11"/>
  <c r="CV198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BU199" i="11"/>
  <c r="BV199" i="11"/>
  <c r="BW199" i="11"/>
  <c r="BX199" i="11"/>
  <c r="BY199" i="11"/>
  <c r="BZ199" i="11"/>
  <c r="CA199" i="11"/>
  <c r="CB199" i="11"/>
  <c r="CC199" i="11"/>
  <c r="CD199" i="11"/>
  <c r="CE199" i="11"/>
  <c r="CF199" i="11"/>
  <c r="CS199" i="11"/>
  <c r="CT199" i="11"/>
  <c r="CU199" i="11"/>
  <c r="CV199" i="11"/>
  <c r="Z200" i="11"/>
  <c r="AA200" i="11"/>
  <c r="AB200" i="11"/>
  <c r="AO200" i="11"/>
  <c r="AP200" i="11"/>
  <c r="AQ200" i="11"/>
  <c r="AR200" i="11"/>
  <c r="AS200" i="11"/>
  <c r="AT200" i="11"/>
  <c r="AU200" i="11"/>
  <c r="AV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CH200" i="11"/>
  <c r="CI200" i="11"/>
  <c r="CJ200" i="11"/>
  <c r="CK200" i="11"/>
  <c r="CL200" i="11"/>
  <c r="CM200" i="11"/>
  <c r="CN200" i="11"/>
  <c r="CO200" i="11"/>
  <c r="CP200" i="11"/>
  <c r="CQ200" i="11"/>
  <c r="CR200" i="11"/>
  <c r="CS200" i="11"/>
  <c r="CT200" i="11"/>
  <c r="CU200" i="11"/>
  <c r="CV200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BU201" i="11"/>
  <c r="BV201" i="11"/>
  <c r="BW201" i="11"/>
  <c r="BX201" i="11"/>
  <c r="BY201" i="11"/>
  <c r="BZ201" i="11"/>
  <c r="CA201" i="11"/>
  <c r="CB201" i="11"/>
  <c r="CC201" i="11"/>
  <c r="CD201" i="11"/>
  <c r="CE201" i="11"/>
  <c r="CF201" i="11"/>
  <c r="CG201" i="11"/>
  <c r="CH201" i="11"/>
  <c r="CI201" i="11"/>
  <c r="CJ201" i="11"/>
  <c r="CK201" i="11"/>
  <c r="CL201" i="11"/>
  <c r="CM201" i="11"/>
  <c r="CN201" i="11"/>
  <c r="CO201" i="11"/>
  <c r="CP201" i="11"/>
  <c r="CQ201" i="11"/>
  <c r="CR201" i="11"/>
  <c r="CS201" i="11"/>
  <c r="CT201" i="11"/>
  <c r="CU201" i="11"/>
  <c r="CV201" i="11"/>
  <c r="Z202" i="11"/>
  <c r="AA202" i="11"/>
  <c r="AB202" i="11"/>
  <c r="AC202" i="11"/>
  <c r="AD202" i="11"/>
  <c r="AE202" i="11"/>
  <c r="AF202" i="11"/>
  <c r="AG202" i="11"/>
  <c r="AH202" i="11"/>
  <c r="AW202" i="11"/>
  <c r="AX202" i="11"/>
  <c r="AY202" i="11"/>
  <c r="AZ202" i="11"/>
  <c r="BA202" i="11"/>
  <c r="BB202" i="11"/>
  <c r="BC202" i="11"/>
  <c r="BD202" i="11"/>
  <c r="BR202" i="11"/>
  <c r="BS202" i="11"/>
  <c r="BT202" i="11"/>
  <c r="BU202" i="11"/>
  <c r="BV202" i="11"/>
  <c r="BW202" i="11"/>
  <c r="BX202" i="11"/>
  <c r="CL202" i="11"/>
  <c r="CM202" i="11"/>
  <c r="CN202" i="11"/>
  <c r="CO202" i="11"/>
  <c r="CP202" i="11"/>
  <c r="CQ202" i="11"/>
  <c r="CR202" i="11"/>
  <c r="CS202" i="11"/>
  <c r="CT202" i="11"/>
  <c r="CU202" i="11"/>
  <c r="CV202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BA203" i="11"/>
  <c r="BB203" i="11"/>
  <c r="BC203" i="11"/>
  <c r="BD203" i="11"/>
  <c r="BE203" i="11"/>
  <c r="BF203" i="11"/>
  <c r="BG203" i="11"/>
  <c r="BH203" i="11"/>
  <c r="BI203" i="11"/>
  <c r="BJ203" i="11"/>
  <c r="BK203" i="11"/>
  <c r="BL203" i="11"/>
  <c r="BM203" i="11"/>
  <c r="BN203" i="11"/>
  <c r="BO203" i="11"/>
  <c r="BP203" i="11"/>
  <c r="BQ203" i="11"/>
  <c r="BR203" i="11"/>
  <c r="BS203" i="11"/>
  <c r="BT203" i="11"/>
  <c r="BU203" i="11"/>
  <c r="BV203" i="11"/>
  <c r="BW203" i="11"/>
  <c r="BX203" i="11"/>
  <c r="BY203" i="11"/>
  <c r="BZ203" i="11"/>
  <c r="CA203" i="11"/>
  <c r="CB203" i="11"/>
  <c r="CC203" i="11"/>
  <c r="CD203" i="11"/>
  <c r="CE203" i="11"/>
  <c r="CF203" i="11"/>
  <c r="CG203" i="11"/>
  <c r="CH203" i="11"/>
  <c r="CI203" i="11"/>
  <c r="CJ203" i="11"/>
  <c r="CK203" i="11"/>
  <c r="CL203" i="11"/>
  <c r="CM203" i="11"/>
  <c r="CN203" i="11"/>
  <c r="CO203" i="11"/>
  <c r="CP203" i="11"/>
  <c r="CQ203" i="11"/>
  <c r="CR203" i="11"/>
  <c r="CS203" i="11"/>
  <c r="CT203" i="11"/>
  <c r="CU203" i="11"/>
  <c r="CV203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Z204" i="11"/>
  <c r="BA204" i="11"/>
  <c r="BB204" i="11"/>
  <c r="BC204" i="11"/>
  <c r="BD204" i="11"/>
  <c r="BE204" i="11"/>
  <c r="BS204" i="11"/>
  <c r="BT204" i="11"/>
  <c r="BU204" i="11"/>
  <c r="BV204" i="11"/>
  <c r="BW204" i="11"/>
  <c r="BX204" i="11"/>
  <c r="CL204" i="11"/>
  <c r="CM204" i="11"/>
  <c r="CN204" i="11"/>
  <c r="CO204" i="11"/>
  <c r="CP204" i="11"/>
  <c r="CQ204" i="11"/>
  <c r="CR204" i="11"/>
  <c r="CS204" i="11"/>
  <c r="CT204" i="11"/>
  <c r="CU204" i="11"/>
  <c r="CV204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BA205" i="11"/>
  <c r="BB205" i="11"/>
  <c r="BC205" i="11"/>
  <c r="BD205" i="11"/>
  <c r="BE205" i="11"/>
  <c r="BF205" i="11"/>
  <c r="BG205" i="11"/>
  <c r="BH205" i="11"/>
  <c r="BI205" i="11"/>
  <c r="BJ205" i="11"/>
  <c r="BK205" i="11"/>
  <c r="BL205" i="11"/>
  <c r="BM205" i="11"/>
  <c r="BN205" i="11"/>
  <c r="BO205" i="11"/>
  <c r="BP205" i="11"/>
  <c r="BQ205" i="11"/>
  <c r="BR205" i="11"/>
  <c r="BS205" i="11"/>
  <c r="BT205" i="11"/>
  <c r="BU205" i="11"/>
  <c r="BV205" i="11"/>
  <c r="BW205" i="11"/>
  <c r="BX205" i="11"/>
  <c r="BY205" i="11"/>
  <c r="BZ205" i="11"/>
  <c r="CA205" i="11"/>
  <c r="CB205" i="11"/>
  <c r="CC205" i="11"/>
  <c r="CD205" i="11"/>
  <c r="CE205" i="11"/>
  <c r="CF205" i="11"/>
  <c r="CG205" i="11"/>
  <c r="CH205" i="11"/>
  <c r="CI205" i="11"/>
  <c r="CJ205" i="11"/>
  <c r="CK205" i="11"/>
  <c r="CL205" i="11"/>
  <c r="CM205" i="11"/>
  <c r="CN205" i="11"/>
  <c r="CO205" i="11"/>
  <c r="CP205" i="11"/>
  <c r="CQ205" i="11"/>
  <c r="CR205" i="11"/>
  <c r="CS205" i="11"/>
  <c r="CT205" i="11"/>
  <c r="CU205" i="11"/>
  <c r="CV205" i="11"/>
  <c r="AJ206" i="11"/>
  <c r="AK206" i="11"/>
  <c r="AL206" i="11"/>
  <c r="AM206" i="11"/>
  <c r="AN206" i="11"/>
  <c r="BB206" i="11"/>
  <c r="BC206" i="11"/>
  <c r="BD206" i="11"/>
  <c r="BE206" i="11"/>
  <c r="BF206" i="11"/>
  <c r="BG206" i="11"/>
  <c r="BU206" i="11"/>
  <c r="BV206" i="11"/>
  <c r="BW206" i="11"/>
  <c r="BX206" i="11"/>
  <c r="BY206" i="11"/>
  <c r="BZ206" i="11"/>
  <c r="CA206" i="11"/>
  <c r="CB206" i="11"/>
  <c r="CC206" i="11"/>
  <c r="CD206" i="11"/>
  <c r="CE206" i="11"/>
  <c r="CF206" i="11"/>
  <c r="CG206" i="11"/>
  <c r="CH206" i="11"/>
  <c r="CI206" i="11"/>
  <c r="CJ206" i="11"/>
  <c r="CK206" i="11"/>
  <c r="CL206" i="11"/>
  <c r="CM206" i="11"/>
  <c r="CN206" i="11"/>
  <c r="CO206" i="11"/>
  <c r="CP206" i="11"/>
  <c r="CQ206" i="11"/>
  <c r="CR206" i="11"/>
  <c r="CS206" i="11"/>
  <c r="CT206" i="11"/>
  <c r="CU206" i="11"/>
  <c r="CV206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CC207" i="11"/>
  <c r="CD207" i="11"/>
  <c r="CE207" i="11"/>
  <c r="CF207" i="11"/>
  <c r="CG207" i="11"/>
  <c r="CH207" i="11"/>
  <c r="CI207" i="11"/>
  <c r="CJ207" i="11"/>
  <c r="CK207" i="11"/>
  <c r="CL207" i="11"/>
  <c r="CM207" i="11"/>
  <c r="CN207" i="11"/>
  <c r="CO207" i="11"/>
  <c r="CP207" i="11"/>
  <c r="CQ207" i="11"/>
  <c r="CR207" i="11"/>
  <c r="CS207" i="11"/>
  <c r="CT207" i="11"/>
  <c r="CU207" i="11"/>
  <c r="CV207" i="11"/>
  <c r="AP208" i="11"/>
  <c r="AQ208" i="11"/>
  <c r="AR208" i="11"/>
  <c r="AS208" i="11"/>
  <c r="AT208" i="11"/>
  <c r="AU208" i="11"/>
  <c r="AV208" i="11"/>
  <c r="AW208" i="11"/>
  <c r="AX208" i="11"/>
  <c r="BY208" i="11"/>
  <c r="BZ208" i="11"/>
  <c r="CA208" i="11"/>
  <c r="CB208" i="11"/>
  <c r="CC208" i="11"/>
  <c r="CD208" i="11"/>
  <c r="CE208" i="11"/>
  <c r="CF208" i="11"/>
  <c r="CV208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BH209" i="11"/>
  <c r="BI209" i="11"/>
  <c r="BJ209" i="11"/>
  <c r="BK209" i="11"/>
  <c r="BL209" i="11"/>
  <c r="BM209" i="11"/>
  <c r="BN209" i="11"/>
  <c r="BO209" i="11"/>
  <c r="BP209" i="11"/>
  <c r="BQ209" i="11"/>
  <c r="CL209" i="11"/>
  <c r="CM209" i="11"/>
  <c r="CN209" i="11"/>
  <c r="CO209" i="11"/>
  <c r="CP209" i="11"/>
  <c r="CQ209" i="11"/>
  <c r="CR209" i="11"/>
  <c r="CS209" i="11"/>
  <c r="CT209" i="11"/>
  <c r="CU209" i="11"/>
  <c r="CV209" i="11"/>
  <c r="AK210" i="11"/>
  <c r="AL210" i="11"/>
  <c r="AM210" i="11"/>
  <c r="AN210" i="11"/>
  <c r="AO210" i="11"/>
  <c r="BJ210" i="11"/>
  <c r="BK210" i="11"/>
  <c r="BL210" i="11"/>
  <c r="BM210" i="11"/>
  <c r="BN210" i="11"/>
  <c r="BO210" i="11"/>
  <c r="CH210" i="11"/>
  <c r="CI210" i="11"/>
  <c r="CV210" i="11"/>
  <c r="Z211" i="11"/>
  <c r="AU211" i="11"/>
  <c r="BO211" i="11"/>
  <c r="BP211" i="11"/>
  <c r="BQ211" i="11"/>
  <c r="CJ211" i="11"/>
  <c r="CK211" i="11"/>
  <c r="CL211" i="11"/>
  <c r="CM211" i="11"/>
  <c r="CN211" i="11"/>
  <c r="CO211" i="11"/>
  <c r="CP211" i="11"/>
  <c r="CQ211" i="11"/>
  <c r="CR211" i="11"/>
  <c r="CS211" i="11"/>
  <c r="CT211" i="11"/>
  <c r="CU211" i="11"/>
  <c r="CV211" i="11"/>
  <c r="Z212" i="11"/>
  <c r="AA212" i="11"/>
  <c r="AB212" i="11"/>
  <c r="AU212" i="11"/>
  <c r="AV212" i="11"/>
  <c r="AW212" i="11"/>
  <c r="BQ212" i="11"/>
  <c r="CK212" i="11"/>
  <c r="CL212" i="11"/>
  <c r="CM212" i="11"/>
  <c r="CN212" i="11"/>
  <c r="CO212" i="11"/>
  <c r="CP212" i="11"/>
  <c r="CQ212" i="11"/>
  <c r="CR212" i="11"/>
  <c r="CS212" i="11"/>
  <c r="CT212" i="11"/>
  <c r="CU212" i="11"/>
  <c r="CV212" i="11"/>
  <c r="AC213" i="11"/>
  <c r="AD213" i="11"/>
  <c r="AX213" i="11"/>
  <c r="AY213" i="11"/>
  <c r="BR213" i="11"/>
  <c r="BS213" i="11"/>
  <c r="BT213" i="11"/>
  <c r="CM213" i="11"/>
  <c r="CN213" i="11"/>
  <c r="CO213" i="11"/>
  <c r="CP213" i="11"/>
  <c r="CQ213" i="11"/>
  <c r="CR213" i="11"/>
  <c r="CS213" i="11"/>
  <c r="CT213" i="11"/>
  <c r="CU213" i="11"/>
  <c r="CV213" i="11"/>
  <c r="AB214" i="11"/>
  <c r="AT214" i="11"/>
  <c r="CU214" i="11"/>
  <c r="CV214" i="11"/>
  <c r="CK215" i="11"/>
  <c r="CL215" i="11"/>
  <c r="CM215" i="11"/>
  <c r="CN215" i="11"/>
  <c r="CO215" i="11"/>
  <c r="CP215" i="11"/>
  <c r="CQ215" i="11"/>
  <c r="CR215" i="11"/>
  <c r="CS215" i="11"/>
  <c r="CT215" i="11"/>
  <c r="CU215" i="11"/>
  <c r="CV215" i="11"/>
  <c r="CN216" i="11"/>
  <c r="CO216" i="11"/>
  <c r="CP216" i="11"/>
  <c r="CQ216" i="11"/>
  <c r="CR216" i="11"/>
  <c r="CS216" i="11"/>
  <c r="CT216" i="11"/>
  <c r="CU216" i="11"/>
  <c r="CV216" i="11"/>
  <c r="CR217" i="11"/>
  <c r="CS217" i="11"/>
  <c r="CT217" i="11"/>
  <c r="CU217" i="11"/>
  <c r="CV217" i="11"/>
  <c r="CU218" i="11"/>
  <c r="CV218" i="11"/>
  <c r="CV219" i="11"/>
  <c r="CV220" i="11"/>
  <c r="CU221" i="11"/>
  <c r="CV221" i="11"/>
  <c r="CV222" i="11"/>
  <c r="CV223" i="11"/>
  <c r="CV224" i="11"/>
  <c r="CV225" i="11"/>
  <c r="CV226" i="11"/>
  <c r="CV227" i="11"/>
  <c r="CV228" i="11"/>
  <c r="CV229" i="11"/>
  <c r="CV231" i="11"/>
  <c r="CV232" i="11"/>
  <c r="CV233" i="11"/>
  <c r="O121" i="11"/>
  <c r="N121" i="11" s="1"/>
  <c r="M121" i="11" s="1"/>
  <c r="L121" i="11" s="1"/>
  <c r="K121" i="11" s="1"/>
  <c r="J121" i="11" s="1"/>
  <c r="I121" i="11" s="1"/>
  <c r="H121" i="11" s="1"/>
  <c r="G121" i="11" s="1"/>
  <c r="F121" i="11" s="1"/>
  <c r="E121" i="11" s="1"/>
  <c r="D121" i="11" s="1"/>
  <c r="DF122" i="11"/>
  <c r="DG127" i="11"/>
  <c r="DH132" i="11"/>
  <c r="DF138" i="11"/>
  <c r="DG143" i="11"/>
  <c r="DH148" i="11"/>
  <c r="DF154" i="11"/>
  <c r="DG159" i="11"/>
  <c r="DH164" i="11"/>
  <c r="DF170" i="11"/>
  <c r="DG165" i="11"/>
  <c r="DH165" i="11"/>
  <c r="DF143" i="11"/>
  <c r="DG122" i="11"/>
  <c r="DH127" i="11"/>
  <c r="DF133" i="11"/>
  <c r="DG138" i="11"/>
  <c r="DH143" i="11"/>
  <c r="DF149" i="11"/>
  <c r="DG154" i="11"/>
  <c r="DH159" i="11"/>
  <c r="DF165" i="11"/>
  <c r="DG170" i="11"/>
  <c r="DF160" i="11"/>
  <c r="DF171" i="11"/>
  <c r="DG148" i="11"/>
  <c r="DH122" i="11"/>
  <c r="DF128" i="11"/>
  <c r="DG133" i="11"/>
  <c r="DH138" i="11"/>
  <c r="DF144" i="11"/>
  <c r="DG149" i="11"/>
  <c r="DH154" i="11"/>
  <c r="DH170" i="11"/>
  <c r="DF123" i="11"/>
  <c r="DG128" i="11"/>
  <c r="DH133" i="11"/>
  <c r="DF139" i="11"/>
  <c r="DG144" i="11"/>
  <c r="DH149" i="11"/>
  <c r="DF155" i="11"/>
  <c r="DG160" i="11"/>
  <c r="DG132" i="11"/>
  <c r="DG123" i="11"/>
  <c r="DH128" i="11"/>
  <c r="DF134" i="11"/>
  <c r="DG139" i="11"/>
  <c r="DH144" i="11"/>
  <c r="DF150" i="11"/>
  <c r="DG155" i="11"/>
  <c r="DH160" i="11"/>
  <c r="DF166" i="11"/>
  <c r="DG171" i="11"/>
  <c r="DH171" i="11"/>
  <c r="DF172" i="11"/>
  <c r="DH123" i="11"/>
  <c r="DF129" i="11"/>
  <c r="DG134" i="11"/>
  <c r="DH139" i="11"/>
  <c r="DF145" i="11"/>
  <c r="DG150" i="11"/>
  <c r="DH155" i="11"/>
  <c r="DF161" i="11"/>
  <c r="DG166" i="11"/>
  <c r="DG169" i="11"/>
  <c r="DF124" i="11"/>
  <c r="DG129" i="11"/>
  <c r="DH134" i="11"/>
  <c r="DF140" i="11"/>
  <c r="DG145" i="11"/>
  <c r="DH150" i="11"/>
  <c r="DF156" i="11"/>
  <c r="DG161" i="11"/>
  <c r="DH166" i="11"/>
  <c r="DH137" i="11"/>
  <c r="DG124" i="11"/>
  <c r="DH129" i="11"/>
  <c r="DF135" i="11"/>
  <c r="DG140" i="11"/>
  <c r="DH145" i="11"/>
  <c r="DF151" i="11"/>
  <c r="DG156" i="11"/>
  <c r="DH161" i="11"/>
  <c r="DF167" i="11"/>
  <c r="DG172" i="11"/>
  <c r="DF173" i="11"/>
  <c r="DH173" i="11"/>
  <c r="DG164" i="11"/>
  <c r="DH124" i="11"/>
  <c r="DF130" i="11"/>
  <c r="DG135" i="11"/>
  <c r="DH140" i="11"/>
  <c r="DF146" i="11"/>
  <c r="DG151" i="11"/>
  <c r="DH156" i="11"/>
  <c r="DF162" i="11"/>
  <c r="DG167" i="11"/>
  <c r="DH172" i="11"/>
  <c r="DH167" i="11"/>
  <c r="DF174" i="11"/>
  <c r="DF125" i="11"/>
  <c r="DG130" i="11"/>
  <c r="DH135" i="11"/>
  <c r="DF141" i="11"/>
  <c r="DG146" i="11"/>
  <c r="DH151" i="11"/>
  <c r="DF157" i="11"/>
  <c r="DG162" i="11"/>
  <c r="DH174" i="11"/>
  <c r="DG125" i="11"/>
  <c r="DH130" i="11"/>
  <c r="DF136" i="11"/>
  <c r="DG141" i="11"/>
  <c r="DH146" i="11"/>
  <c r="DF152" i="11"/>
  <c r="DG157" i="11"/>
  <c r="DH162" i="11"/>
  <c r="DF168" i="11"/>
  <c r="DG173" i="11"/>
  <c r="DG168" i="11"/>
  <c r="DF127" i="11"/>
  <c r="DH125" i="11"/>
  <c r="DF131" i="11"/>
  <c r="DG136" i="11"/>
  <c r="DH141" i="11"/>
  <c r="DF147" i="11"/>
  <c r="DG152" i="11"/>
  <c r="DH157" i="11"/>
  <c r="DF163" i="11"/>
  <c r="DG174" i="11"/>
  <c r="DF126" i="11"/>
  <c r="DG131" i="11"/>
  <c r="DH136" i="11"/>
  <c r="DF142" i="11"/>
  <c r="DG147" i="11"/>
  <c r="DH152" i="11"/>
  <c r="DF158" i="11"/>
  <c r="DG163" i="11"/>
  <c r="DH168" i="11"/>
  <c r="DH169" i="11"/>
  <c r="DG126" i="11"/>
  <c r="DH131" i="11"/>
  <c r="DF137" i="11"/>
  <c r="DG142" i="11"/>
  <c r="DH147" i="11"/>
  <c r="DF153" i="11"/>
  <c r="DG158" i="11"/>
  <c r="DH163" i="11"/>
  <c r="DF169" i="11"/>
  <c r="DF159" i="11"/>
  <c r="DH126" i="11"/>
  <c r="DF132" i="11"/>
  <c r="DG137" i="11"/>
  <c r="DH142" i="11"/>
  <c r="DF148" i="11"/>
  <c r="DG153" i="11"/>
  <c r="DH158" i="11"/>
  <c r="DF164" i="11"/>
  <c r="DH153" i="11"/>
  <c r="CW122" i="11"/>
  <c r="DD123" i="11"/>
  <c r="DB125" i="11"/>
  <c r="CZ127" i="11"/>
  <c r="CX129" i="11"/>
  <c r="DE130" i="11"/>
  <c r="DC132" i="11"/>
  <c r="DA134" i="11"/>
  <c r="CY136" i="11"/>
  <c r="CW138" i="11"/>
  <c r="DD139" i="11"/>
  <c r="DB141" i="11"/>
  <c r="CZ143" i="11"/>
  <c r="CX145" i="11"/>
  <c r="DE146" i="11"/>
  <c r="DC148" i="11"/>
  <c r="DA150" i="11"/>
  <c r="CY152" i="11"/>
  <c r="CW154" i="11"/>
  <c r="DD155" i="11"/>
  <c r="DB157" i="11"/>
  <c r="CZ159" i="11"/>
  <c r="CX161" i="11"/>
  <c r="DE162" i="11"/>
  <c r="DC164" i="11"/>
  <c r="DA166" i="11"/>
  <c r="CY168" i="11"/>
  <c r="CW170" i="11"/>
  <c r="DD171" i="11"/>
  <c r="DB173" i="11"/>
  <c r="DD168" i="11"/>
  <c r="DB139" i="11"/>
  <c r="CX159" i="11"/>
  <c r="DE137" i="11"/>
  <c r="DD162" i="11"/>
  <c r="CX122" i="11"/>
  <c r="DE123" i="11"/>
  <c r="DC125" i="11"/>
  <c r="DA127" i="11"/>
  <c r="CY129" i="11"/>
  <c r="CW131" i="11"/>
  <c r="DD132" i="11"/>
  <c r="DB134" i="11"/>
  <c r="CZ136" i="11"/>
  <c r="CX138" i="11"/>
  <c r="DE139" i="11"/>
  <c r="DC141" i="11"/>
  <c r="DA143" i="11"/>
  <c r="CY145" i="11"/>
  <c r="CW147" i="11"/>
  <c r="DD148" i="11"/>
  <c r="DB150" i="11"/>
  <c r="CZ152" i="11"/>
  <c r="CX154" i="11"/>
  <c r="DE155" i="11"/>
  <c r="DC157" i="11"/>
  <c r="DA159" i="11"/>
  <c r="CY161" i="11"/>
  <c r="CW163" i="11"/>
  <c r="DD164" i="11"/>
  <c r="DB166" i="11"/>
  <c r="CZ168" i="11"/>
  <c r="CX170" i="11"/>
  <c r="DE171" i="11"/>
  <c r="DC173" i="11"/>
  <c r="CW167" i="11"/>
  <c r="DD137" i="11"/>
  <c r="DC162" i="11"/>
  <c r="DA141" i="11"/>
  <c r="DC171" i="11"/>
  <c r="CY122" i="11"/>
  <c r="CW124" i="11"/>
  <c r="DD125" i="11"/>
  <c r="DB127" i="11"/>
  <c r="CZ129" i="11"/>
  <c r="CX131" i="11"/>
  <c r="DE132" i="11"/>
  <c r="DC134" i="11"/>
  <c r="DA136" i="11"/>
  <c r="CY138" i="11"/>
  <c r="CW140" i="11"/>
  <c r="DD141" i="11"/>
  <c r="DB143" i="11"/>
  <c r="CZ145" i="11"/>
  <c r="CX147" i="11"/>
  <c r="DE148" i="11"/>
  <c r="DC150" i="11"/>
  <c r="DA152" i="11"/>
  <c r="CY154" i="11"/>
  <c r="CW156" i="11"/>
  <c r="DD157" i="11"/>
  <c r="DB159" i="11"/>
  <c r="CZ161" i="11"/>
  <c r="CX163" i="11"/>
  <c r="DE164" i="11"/>
  <c r="DC166" i="11"/>
  <c r="DA168" i="11"/>
  <c r="CY170" i="11"/>
  <c r="CW172" i="11"/>
  <c r="DD173" i="11"/>
  <c r="CZ172" i="11"/>
  <c r="DE144" i="11"/>
  <c r="CZ157" i="11"/>
  <c r="DB132" i="11"/>
  <c r="CY159" i="11"/>
  <c r="CZ122" i="11"/>
  <c r="CX124" i="11"/>
  <c r="DE125" i="11"/>
  <c r="DC127" i="11"/>
  <c r="DA129" i="11"/>
  <c r="CY131" i="11"/>
  <c r="CW133" i="11"/>
  <c r="DD134" i="11"/>
  <c r="DB136" i="11"/>
  <c r="CZ138" i="11"/>
  <c r="CX140" i="11"/>
  <c r="DE141" i="11"/>
  <c r="DC143" i="11"/>
  <c r="DA145" i="11"/>
  <c r="CY147" i="11"/>
  <c r="CW149" i="11"/>
  <c r="DD150" i="11"/>
  <c r="DB152" i="11"/>
  <c r="CZ154" i="11"/>
  <c r="CX156" i="11"/>
  <c r="DE157" i="11"/>
  <c r="DC159" i="11"/>
  <c r="DA161" i="11"/>
  <c r="CY163" i="11"/>
  <c r="CW165" i="11"/>
  <c r="DD166" i="11"/>
  <c r="DB168" i="11"/>
  <c r="CZ170" i="11"/>
  <c r="CX172" i="11"/>
  <c r="DE173" i="11"/>
  <c r="DB170" i="11"/>
  <c r="DC146" i="11"/>
  <c r="CZ173" i="11"/>
  <c r="CX136" i="11"/>
  <c r="CZ166" i="11"/>
  <c r="DA122" i="11"/>
  <c r="CY124" i="11"/>
  <c r="CW126" i="11"/>
  <c r="DD127" i="11"/>
  <c r="DB129" i="11"/>
  <c r="CZ131" i="11"/>
  <c r="CX133" i="11"/>
  <c r="DE134" i="11"/>
  <c r="DC136" i="11"/>
  <c r="DA138" i="11"/>
  <c r="CY140" i="11"/>
  <c r="CW142" i="11"/>
  <c r="DD143" i="11"/>
  <c r="DB145" i="11"/>
  <c r="CZ147" i="11"/>
  <c r="CX149" i="11"/>
  <c r="DE150" i="11"/>
  <c r="DC152" i="11"/>
  <c r="DA154" i="11"/>
  <c r="CY156" i="11"/>
  <c r="CW158" i="11"/>
  <c r="DD159" i="11"/>
  <c r="DB161" i="11"/>
  <c r="CZ163" i="11"/>
  <c r="CX165" i="11"/>
  <c r="DE166" i="11"/>
  <c r="DC168" i="11"/>
  <c r="DA170" i="11"/>
  <c r="CY172" i="11"/>
  <c r="CW174" i="11"/>
  <c r="CY165" i="11"/>
  <c r="CX174" i="11"/>
  <c r="DB155" i="11"/>
  <c r="DC123" i="11"/>
  <c r="DE153" i="11"/>
  <c r="DB122" i="11"/>
  <c r="CZ124" i="11"/>
  <c r="CX126" i="11"/>
  <c r="DE127" i="11"/>
  <c r="DC129" i="11"/>
  <c r="DA131" i="11"/>
  <c r="CY133" i="11"/>
  <c r="CW135" i="11"/>
  <c r="DD136" i="11"/>
  <c r="DB138" i="11"/>
  <c r="CZ140" i="11"/>
  <c r="CX142" i="11"/>
  <c r="DE143" i="11"/>
  <c r="DC145" i="11"/>
  <c r="DA147" i="11"/>
  <c r="CY149" i="11"/>
  <c r="CW151" i="11"/>
  <c r="DD152" i="11"/>
  <c r="DB154" i="11"/>
  <c r="CZ156" i="11"/>
  <c r="CX158" i="11"/>
  <c r="DE159" i="11"/>
  <c r="DC161" i="11"/>
  <c r="DA163" i="11"/>
  <c r="CX143" i="11"/>
  <c r="DB171" i="11"/>
  <c r="CZ134" i="11"/>
  <c r="DC122" i="11"/>
  <c r="DA124" i="11"/>
  <c r="CY126" i="11"/>
  <c r="CW128" i="11"/>
  <c r="DD129" i="11"/>
  <c r="DB131" i="11"/>
  <c r="CZ133" i="11"/>
  <c r="CX135" i="11"/>
  <c r="DE136" i="11"/>
  <c r="DC138" i="11"/>
  <c r="DA140" i="11"/>
  <c r="CY142" i="11"/>
  <c r="CW144" i="11"/>
  <c r="DD145" i="11"/>
  <c r="DB147" i="11"/>
  <c r="CZ149" i="11"/>
  <c r="CX151" i="11"/>
  <c r="DE152" i="11"/>
  <c r="DC154" i="11"/>
  <c r="DA156" i="11"/>
  <c r="CY158" i="11"/>
  <c r="CW160" i="11"/>
  <c r="DD161" i="11"/>
  <c r="DB163" i="11"/>
  <c r="CZ165" i="11"/>
  <c r="CX167" i="11"/>
  <c r="DE168" i="11"/>
  <c r="DC170" i="11"/>
  <c r="DA172" i="11"/>
  <c r="CY174" i="11"/>
  <c r="CW136" i="11"/>
  <c r="DD169" i="11"/>
  <c r="CW145" i="11"/>
  <c r="CX168" i="11"/>
  <c r="DD122" i="11"/>
  <c r="DB124" i="11"/>
  <c r="CZ126" i="11"/>
  <c r="CX128" i="11"/>
  <c r="DE129" i="11"/>
  <c r="DC131" i="11"/>
  <c r="DA133" i="11"/>
  <c r="CY135" i="11"/>
  <c r="CW137" i="11"/>
  <c r="DD138" i="11"/>
  <c r="DB140" i="11"/>
  <c r="CZ142" i="11"/>
  <c r="CX144" i="11"/>
  <c r="DE145" i="11"/>
  <c r="DC147" i="11"/>
  <c r="DA149" i="11"/>
  <c r="CY151" i="11"/>
  <c r="CW153" i="11"/>
  <c r="DD154" i="11"/>
  <c r="DB156" i="11"/>
  <c r="CZ158" i="11"/>
  <c r="CX160" i="11"/>
  <c r="DE161" i="11"/>
  <c r="DC163" i="11"/>
  <c r="DA165" i="11"/>
  <c r="CY167" i="11"/>
  <c r="CW169" i="11"/>
  <c r="DD170" i="11"/>
  <c r="DB172" i="11"/>
  <c r="CZ174" i="11"/>
  <c r="DA174" i="11"/>
  <c r="DA132" i="11"/>
  <c r="DA164" i="11"/>
  <c r="DC139" i="11"/>
  <c r="DE169" i="11"/>
  <c r="DE122" i="11"/>
  <c r="DC124" i="11"/>
  <c r="DA126" i="11"/>
  <c r="CY128" i="11"/>
  <c r="CW130" i="11"/>
  <c r="DD131" i="11"/>
  <c r="DB133" i="11"/>
  <c r="CZ135" i="11"/>
  <c r="CX137" i="11"/>
  <c r="DE138" i="11"/>
  <c r="DC140" i="11"/>
  <c r="DA142" i="11"/>
  <c r="CY144" i="11"/>
  <c r="CW146" i="11"/>
  <c r="DD147" i="11"/>
  <c r="DB149" i="11"/>
  <c r="CZ151" i="11"/>
  <c r="CX153" i="11"/>
  <c r="DE154" i="11"/>
  <c r="DC156" i="11"/>
  <c r="DA158" i="11"/>
  <c r="CY160" i="11"/>
  <c r="CW162" i="11"/>
  <c r="DD163" i="11"/>
  <c r="DB165" i="11"/>
  <c r="CZ167" i="11"/>
  <c r="CX169" i="11"/>
  <c r="DE170" i="11"/>
  <c r="DC172" i="11"/>
  <c r="DC174" i="11"/>
  <c r="CZ141" i="11"/>
  <c r="CY166" i="11"/>
  <c r="CY143" i="11"/>
  <c r="DA173" i="11"/>
  <c r="CW123" i="11"/>
  <c r="DD124" i="11"/>
  <c r="DB126" i="11"/>
  <c r="CZ128" i="11"/>
  <c r="CX130" i="11"/>
  <c r="DE131" i="11"/>
  <c r="DC133" i="11"/>
  <c r="DA135" i="11"/>
  <c r="CY137" i="11"/>
  <c r="CW139" i="11"/>
  <c r="DD140" i="11"/>
  <c r="DB142" i="11"/>
  <c r="CZ144" i="11"/>
  <c r="CX146" i="11"/>
  <c r="DE147" i="11"/>
  <c r="DC149" i="11"/>
  <c r="DA151" i="11"/>
  <c r="CY153" i="11"/>
  <c r="CW155" i="11"/>
  <c r="DD156" i="11"/>
  <c r="DB158" i="11"/>
  <c r="CZ160" i="11"/>
  <c r="CX162" i="11"/>
  <c r="DE163" i="11"/>
  <c r="DC165" i="11"/>
  <c r="DA167" i="11"/>
  <c r="CY169" i="11"/>
  <c r="CW171" i="11"/>
  <c r="DD172" i="11"/>
  <c r="DB174" i="11"/>
  <c r="CZ169" i="11"/>
  <c r="DE172" i="11"/>
  <c r="DA148" i="11"/>
  <c r="DA125" i="11"/>
  <c r="CX152" i="11"/>
  <c r="CX123" i="11"/>
  <c r="DE124" i="11"/>
  <c r="DC126" i="11"/>
  <c r="DA128" i="11"/>
  <c r="CY130" i="11"/>
  <c r="CW132" i="11"/>
  <c r="DD133" i="11"/>
  <c r="DB135" i="11"/>
  <c r="CZ137" i="11"/>
  <c r="CX139" i="11"/>
  <c r="DE140" i="11"/>
  <c r="DC142" i="11"/>
  <c r="DA144" i="11"/>
  <c r="CY146" i="11"/>
  <c r="CW148" i="11"/>
  <c r="DD149" i="11"/>
  <c r="DB151" i="11"/>
  <c r="CZ153" i="11"/>
  <c r="CX155" i="11"/>
  <c r="DE156" i="11"/>
  <c r="DC158" i="11"/>
  <c r="DA160" i="11"/>
  <c r="CY162" i="11"/>
  <c r="CW164" i="11"/>
  <c r="DD165" i="11"/>
  <c r="DB167" i="11"/>
  <c r="CX171" i="11"/>
  <c r="CY150" i="11"/>
  <c r="DD130" i="11"/>
  <c r="DC155" i="11"/>
  <c r="CY123" i="11"/>
  <c r="CW125" i="11"/>
  <c r="DD126" i="11"/>
  <c r="DB128" i="11"/>
  <c r="CZ130" i="11"/>
  <c r="CX132" i="11"/>
  <c r="DE133" i="11"/>
  <c r="DC135" i="11"/>
  <c r="DA137" i="11"/>
  <c r="CY139" i="11"/>
  <c r="CW141" i="11"/>
  <c r="DD142" i="11"/>
  <c r="DB144" i="11"/>
  <c r="CZ146" i="11"/>
  <c r="CX148" i="11"/>
  <c r="DE149" i="11"/>
  <c r="DC151" i="11"/>
  <c r="DA153" i="11"/>
  <c r="CY155" i="11"/>
  <c r="CW157" i="11"/>
  <c r="DD158" i="11"/>
  <c r="DB160" i="11"/>
  <c r="CZ162" i="11"/>
  <c r="CX164" i="11"/>
  <c r="DE165" i="11"/>
  <c r="DC167" i="11"/>
  <c r="DA169" i="11"/>
  <c r="CY171" i="11"/>
  <c r="CW173" i="11"/>
  <c r="DD174" i="11"/>
  <c r="CY134" i="11"/>
  <c r="CW168" i="11"/>
  <c r="DD146" i="11"/>
  <c r="DB164" i="11"/>
  <c r="CZ123" i="11"/>
  <c r="CX125" i="11"/>
  <c r="DE126" i="11"/>
  <c r="DC128" i="11"/>
  <c r="DA130" i="11"/>
  <c r="CY132" i="11"/>
  <c r="CW134" i="11"/>
  <c r="DD135" i="11"/>
  <c r="DB137" i="11"/>
  <c r="CZ139" i="11"/>
  <c r="CX141" i="11"/>
  <c r="DE142" i="11"/>
  <c r="DC144" i="11"/>
  <c r="DA146" i="11"/>
  <c r="CY148" i="11"/>
  <c r="CW150" i="11"/>
  <c r="DD151" i="11"/>
  <c r="DB153" i="11"/>
  <c r="CZ155" i="11"/>
  <c r="CX157" i="11"/>
  <c r="DE158" i="11"/>
  <c r="DC160" i="11"/>
  <c r="DA162" i="11"/>
  <c r="CY164" i="11"/>
  <c r="CW166" i="11"/>
  <c r="DD167" i="11"/>
  <c r="DB169" i="11"/>
  <c r="CZ171" i="11"/>
  <c r="CX173" i="11"/>
  <c r="DE174" i="11"/>
  <c r="DC130" i="11"/>
  <c r="DE160" i="11"/>
  <c r="DB148" i="11"/>
  <c r="CW161" i="11"/>
  <c r="DA123" i="11"/>
  <c r="CY125" i="11"/>
  <c r="CW127" i="11"/>
  <c r="DD128" i="11"/>
  <c r="DB130" i="11"/>
  <c r="CZ132" i="11"/>
  <c r="CX134" i="11"/>
  <c r="DE135" i="11"/>
  <c r="DC137" i="11"/>
  <c r="DA139" i="11"/>
  <c r="CY141" i="11"/>
  <c r="CW143" i="11"/>
  <c r="DD144" i="11"/>
  <c r="DB146" i="11"/>
  <c r="CZ148" i="11"/>
  <c r="CX150" i="11"/>
  <c r="DE151" i="11"/>
  <c r="DC153" i="11"/>
  <c r="DA155" i="11"/>
  <c r="CY157" i="11"/>
  <c r="CW159" i="11"/>
  <c r="DD160" i="11"/>
  <c r="DB162" i="11"/>
  <c r="CZ164" i="11"/>
  <c r="CX166" i="11"/>
  <c r="DE167" i="11"/>
  <c r="DC169" i="11"/>
  <c r="DA171" i="11"/>
  <c r="CY173" i="11"/>
  <c r="DD153" i="11"/>
  <c r="CY127" i="11"/>
  <c r="CZ150" i="11"/>
  <c r="DB123" i="11"/>
  <c r="CZ125" i="11"/>
  <c r="CX127" i="11"/>
  <c r="DE128" i="11"/>
  <c r="CW152" i="11"/>
  <c r="CW129" i="11"/>
  <c r="DA157" i="11"/>
  <c r="DE175" i="11" l="1"/>
  <c r="DD175" i="11"/>
  <c r="DC175" i="11"/>
  <c r="DH175" i="11"/>
  <c r="DG175" i="11"/>
  <c r="DF175" i="11"/>
  <c r="DB175" i="11"/>
  <c r="DA175" i="11"/>
  <c r="CZ175" i="11"/>
  <c r="CY175" i="11"/>
  <c r="CX175" i="11"/>
  <c r="CW175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BU117" i="11"/>
  <c r="BV117" i="11"/>
  <c r="BW117" i="11"/>
  <c r="BX117" i="11"/>
  <c r="BY117" i="11"/>
  <c r="BZ117" i="11"/>
  <c r="CA117" i="11"/>
  <c r="CB117" i="11"/>
  <c r="CC117" i="11"/>
  <c r="CD117" i="11"/>
  <c r="CE117" i="11"/>
  <c r="CF117" i="11"/>
  <c r="CG117" i="11"/>
  <c r="CH117" i="11"/>
  <c r="CI117" i="11"/>
  <c r="CJ117" i="11"/>
  <c r="CK117" i="11"/>
  <c r="CL117" i="11"/>
  <c r="CM117" i="11"/>
  <c r="CN117" i="11"/>
  <c r="CO117" i="11"/>
  <c r="CP117" i="11"/>
  <c r="CQ117" i="11"/>
  <c r="CR117" i="11"/>
  <c r="CS117" i="11"/>
  <c r="CT117" i="11"/>
  <c r="CU117" i="11"/>
  <c r="CV117" i="11"/>
  <c r="D117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BU65" i="11"/>
  <c r="BV65" i="11"/>
  <c r="BW65" i="11"/>
  <c r="BX65" i="11"/>
  <c r="BY65" i="11"/>
  <c r="BZ65" i="11"/>
  <c r="CA65" i="11"/>
  <c r="CB65" i="11"/>
  <c r="CC65" i="11"/>
  <c r="CD65" i="11"/>
  <c r="CE65" i="11"/>
  <c r="CF65" i="11"/>
  <c r="CG65" i="11"/>
  <c r="CH65" i="11"/>
  <c r="CI65" i="11"/>
  <c r="CJ65" i="11"/>
  <c r="CK65" i="11"/>
  <c r="CL65" i="11"/>
  <c r="CM65" i="11"/>
  <c r="CN65" i="11"/>
  <c r="CO65" i="11"/>
  <c r="CP65" i="11"/>
  <c r="CQ65" i="11"/>
  <c r="CR65" i="11"/>
  <c r="CS65" i="11"/>
  <c r="CT65" i="11"/>
  <c r="CU65" i="11"/>
  <c r="CV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BU66" i="11"/>
  <c r="BV66" i="11"/>
  <c r="BW66" i="11"/>
  <c r="BX66" i="11"/>
  <c r="BY66" i="11"/>
  <c r="BZ66" i="11"/>
  <c r="CA66" i="11"/>
  <c r="CB66" i="11"/>
  <c r="CC66" i="11"/>
  <c r="CD66" i="11"/>
  <c r="CE66" i="11"/>
  <c r="CF66" i="11"/>
  <c r="CG66" i="11"/>
  <c r="CH66" i="11"/>
  <c r="CI66" i="11"/>
  <c r="CJ66" i="11"/>
  <c r="CK66" i="11"/>
  <c r="CL66" i="11"/>
  <c r="CM66" i="11"/>
  <c r="CN66" i="11"/>
  <c r="CO66" i="11"/>
  <c r="CP66" i="11"/>
  <c r="CQ66" i="11"/>
  <c r="CR66" i="11"/>
  <c r="CS66" i="11"/>
  <c r="CT66" i="11"/>
  <c r="CU66" i="11"/>
  <c r="CV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BU67" i="11"/>
  <c r="BV67" i="11"/>
  <c r="BW67" i="11"/>
  <c r="BX67" i="11"/>
  <c r="BY67" i="11"/>
  <c r="BZ67" i="11"/>
  <c r="CA67" i="11"/>
  <c r="CB67" i="11"/>
  <c r="CC67" i="11"/>
  <c r="CD67" i="11"/>
  <c r="CE67" i="11"/>
  <c r="CF67" i="11"/>
  <c r="CG67" i="11"/>
  <c r="CH67" i="11"/>
  <c r="CI67" i="11"/>
  <c r="CJ67" i="11"/>
  <c r="CK67" i="11"/>
  <c r="CL67" i="11"/>
  <c r="CM67" i="11"/>
  <c r="CN67" i="11"/>
  <c r="CO67" i="11"/>
  <c r="CP67" i="11"/>
  <c r="CQ67" i="11"/>
  <c r="CR67" i="11"/>
  <c r="CS67" i="11"/>
  <c r="CT67" i="11"/>
  <c r="CU67" i="11"/>
  <c r="CV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BU68" i="11"/>
  <c r="BV68" i="11"/>
  <c r="BW68" i="11"/>
  <c r="BX68" i="11"/>
  <c r="BY68" i="11"/>
  <c r="BZ68" i="11"/>
  <c r="CA68" i="11"/>
  <c r="CB68" i="11"/>
  <c r="CC68" i="11"/>
  <c r="CD68" i="11"/>
  <c r="CE68" i="11"/>
  <c r="CF68" i="11"/>
  <c r="CG68" i="11"/>
  <c r="CH68" i="11"/>
  <c r="CI68" i="11"/>
  <c r="CJ68" i="11"/>
  <c r="CK68" i="11"/>
  <c r="CL68" i="11"/>
  <c r="CM68" i="11"/>
  <c r="CN68" i="11"/>
  <c r="CO68" i="11"/>
  <c r="CP68" i="11"/>
  <c r="CQ68" i="11"/>
  <c r="CR68" i="11"/>
  <c r="CS68" i="11"/>
  <c r="CT68" i="11"/>
  <c r="CU68" i="11"/>
  <c r="CV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BU69" i="11"/>
  <c r="BV69" i="11"/>
  <c r="BW69" i="11"/>
  <c r="BX69" i="11"/>
  <c r="BY69" i="11"/>
  <c r="BZ69" i="11"/>
  <c r="CA69" i="11"/>
  <c r="CB69" i="11"/>
  <c r="CC69" i="11"/>
  <c r="CD69" i="11"/>
  <c r="CE69" i="11"/>
  <c r="CF69" i="11"/>
  <c r="CG69" i="11"/>
  <c r="CH69" i="11"/>
  <c r="CI69" i="11"/>
  <c r="CJ69" i="11"/>
  <c r="CK69" i="11"/>
  <c r="CL69" i="11"/>
  <c r="CM69" i="11"/>
  <c r="CN69" i="11"/>
  <c r="CO69" i="11"/>
  <c r="CP69" i="11"/>
  <c r="CQ69" i="11"/>
  <c r="CR69" i="11"/>
  <c r="CS69" i="11"/>
  <c r="CT69" i="11"/>
  <c r="CU69" i="11"/>
  <c r="CV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BU70" i="11"/>
  <c r="BV70" i="11"/>
  <c r="BW70" i="11"/>
  <c r="BX70" i="11"/>
  <c r="BY70" i="11"/>
  <c r="BZ70" i="11"/>
  <c r="CA70" i="11"/>
  <c r="CB70" i="11"/>
  <c r="CC70" i="11"/>
  <c r="CD70" i="11"/>
  <c r="CE70" i="11"/>
  <c r="CF70" i="11"/>
  <c r="CG70" i="11"/>
  <c r="CH70" i="11"/>
  <c r="CI70" i="11"/>
  <c r="CJ70" i="11"/>
  <c r="CK70" i="11"/>
  <c r="CL70" i="11"/>
  <c r="CM70" i="11"/>
  <c r="CN70" i="11"/>
  <c r="CO70" i="11"/>
  <c r="CP70" i="11"/>
  <c r="CQ70" i="11"/>
  <c r="CR70" i="11"/>
  <c r="CS70" i="11"/>
  <c r="CT70" i="11"/>
  <c r="CU70" i="11"/>
  <c r="CV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BU71" i="11"/>
  <c r="BV71" i="11"/>
  <c r="BW71" i="11"/>
  <c r="BX71" i="11"/>
  <c r="BY71" i="11"/>
  <c r="BZ71" i="11"/>
  <c r="CA71" i="11"/>
  <c r="CB71" i="11"/>
  <c r="CC71" i="11"/>
  <c r="CD71" i="11"/>
  <c r="CE71" i="11"/>
  <c r="CF71" i="11"/>
  <c r="CG71" i="11"/>
  <c r="CH71" i="11"/>
  <c r="CI71" i="11"/>
  <c r="CJ71" i="11"/>
  <c r="CK71" i="11"/>
  <c r="CL71" i="11"/>
  <c r="CM71" i="11"/>
  <c r="CN71" i="11"/>
  <c r="CO71" i="11"/>
  <c r="CP71" i="11"/>
  <c r="CQ71" i="11"/>
  <c r="CR71" i="11"/>
  <c r="CS71" i="11"/>
  <c r="CT71" i="11"/>
  <c r="CU71" i="11"/>
  <c r="CV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BU72" i="11"/>
  <c r="BV72" i="11"/>
  <c r="BW72" i="11"/>
  <c r="BX72" i="11"/>
  <c r="BY72" i="11"/>
  <c r="BZ72" i="11"/>
  <c r="CA72" i="11"/>
  <c r="CB72" i="11"/>
  <c r="CC72" i="11"/>
  <c r="CD72" i="11"/>
  <c r="CE72" i="11"/>
  <c r="CF72" i="11"/>
  <c r="CG72" i="11"/>
  <c r="CH72" i="11"/>
  <c r="CI72" i="11"/>
  <c r="CJ72" i="11"/>
  <c r="CK72" i="11"/>
  <c r="CL72" i="11"/>
  <c r="CM72" i="11"/>
  <c r="CN72" i="11"/>
  <c r="CO72" i="11"/>
  <c r="CP72" i="11"/>
  <c r="CQ72" i="11"/>
  <c r="CR72" i="11"/>
  <c r="CS72" i="11"/>
  <c r="CT72" i="11"/>
  <c r="CU72" i="11"/>
  <c r="CV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BU73" i="11"/>
  <c r="BV73" i="11"/>
  <c r="BW73" i="11"/>
  <c r="BX73" i="11"/>
  <c r="BY73" i="11"/>
  <c r="BZ73" i="11"/>
  <c r="CA73" i="11"/>
  <c r="CB73" i="11"/>
  <c r="CC73" i="11"/>
  <c r="CD73" i="11"/>
  <c r="CE73" i="11"/>
  <c r="CF73" i="11"/>
  <c r="CG73" i="11"/>
  <c r="CH73" i="11"/>
  <c r="CI73" i="11"/>
  <c r="CJ73" i="11"/>
  <c r="CK73" i="11"/>
  <c r="CL73" i="11"/>
  <c r="CM73" i="11"/>
  <c r="CN73" i="11"/>
  <c r="CO73" i="11"/>
  <c r="CP73" i="11"/>
  <c r="CQ73" i="11"/>
  <c r="CR73" i="11"/>
  <c r="CS73" i="11"/>
  <c r="CT73" i="11"/>
  <c r="CU73" i="11"/>
  <c r="CV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BU74" i="11"/>
  <c r="BV74" i="11"/>
  <c r="BW74" i="11"/>
  <c r="BX74" i="11"/>
  <c r="BY74" i="11"/>
  <c r="BZ74" i="11"/>
  <c r="CA74" i="11"/>
  <c r="CB74" i="11"/>
  <c r="CC74" i="11"/>
  <c r="CD74" i="11"/>
  <c r="CE74" i="11"/>
  <c r="CF74" i="11"/>
  <c r="CG74" i="11"/>
  <c r="CH74" i="11"/>
  <c r="CI74" i="11"/>
  <c r="CJ74" i="11"/>
  <c r="CK74" i="11"/>
  <c r="CL74" i="11"/>
  <c r="CM74" i="11"/>
  <c r="CN74" i="11"/>
  <c r="CO74" i="11"/>
  <c r="CP74" i="11"/>
  <c r="CQ74" i="11"/>
  <c r="CR74" i="11"/>
  <c r="CS74" i="11"/>
  <c r="CT74" i="11"/>
  <c r="CU74" i="11"/>
  <c r="CV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BU75" i="11"/>
  <c r="BV75" i="11"/>
  <c r="BW75" i="11"/>
  <c r="BX75" i="11"/>
  <c r="BY75" i="11"/>
  <c r="BZ75" i="11"/>
  <c r="CA75" i="11"/>
  <c r="CB75" i="11"/>
  <c r="CC75" i="11"/>
  <c r="CD75" i="11"/>
  <c r="CE75" i="11"/>
  <c r="CF75" i="11"/>
  <c r="CG75" i="11"/>
  <c r="CH75" i="11"/>
  <c r="CI75" i="11"/>
  <c r="CJ75" i="11"/>
  <c r="CK75" i="11"/>
  <c r="CL75" i="11"/>
  <c r="CM75" i="11"/>
  <c r="CN75" i="11"/>
  <c r="CO75" i="11"/>
  <c r="CP75" i="11"/>
  <c r="CQ75" i="11"/>
  <c r="CR75" i="11"/>
  <c r="CS75" i="11"/>
  <c r="CT75" i="11"/>
  <c r="CU75" i="11"/>
  <c r="CV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BU76" i="11"/>
  <c r="BV76" i="11"/>
  <c r="BW76" i="11"/>
  <c r="BX76" i="11"/>
  <c r="BY76" i="11"/>
  <c r="BZ76" i="11"/>
  <c r="CA76" i="11"/>
  <c r="CB76" i="11"/>
  <c r="CC76" i="11"/>
  <c r="CD76" i="11"/>
  <c r="CE76" i="11"/>
  <c r="CF76" i="11"/>
  <c r="CG76" i="11"/>
  <c r="CH76" i="11"/>
  <c r="CI76" i="11"/>
  <c r="CJ76" i="11"/>
  <c r="CK76" i="11"/>
  <c r="CL76" i="11"/>
  <c r="CM76" i="11"/>
  <c r="CN76" i="11"/>
  <c r="CO76" i="11"/>
  <c r="CP76" i="11"/>
  <c r="CQ76" i="11"/>
  <c r="CR76" i="11"/>
  <c r="CS76" i="11"/>
  <c r="CT76" i="11"/>
  <c r="CU76" i="11"/>
  <c r="CV76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BU77" i="11"/>
  <c r="BV77" i="11"/>
  <c r="BW77" i="11"/>
  <c r="BX77" i="11"/>
  <c r="BY77" i="11"/>
  <c r="BZ77" i="11"/>
  <c r="CA77" i="11"/>
  <c r="CB77" i="11"/>
  <c r="CC77" i="11"/>
  <c r="CD77" i="11"/>
  <c r="CE77" i="11"/>
  <c r="CF77" i="11"/>
  <c r="CG77" i="11"/>
  <c r="CH77" i="11"/>
  <c r="CI77" i="11"/>
  <c r="CJ77" i="11"/>
  <c r="CK77" i="11"/>
  <c r="CL77" i="11"/>
  <c r="CM77" i="11"/>
  <c r="CN77" i="11"/>
  <c r="CO77" i="11"/>
  <c r="CP77" i="11"/>
  <c r="CQ77" i="11"/>
  <c r="CR77" i="11"/>
  <c r="CS77" i="11"/>
  <c r="CT77" i="11"/>
  <c r="CU77" i="11"/>
  <c r="CV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CA78" i="11"/>
  <c r="CB78" i="11"/>
  <c r="CC78" i="11"/>
  <c r="CD78" i="11"/>
  <c r="CE78" i="11"/>
  <c r="CF78" i="11"/>
  <c r="CG78" i="11"/>
  <c r="CH78" i="11"/>
  <c r="CI78" i="11"/>
  <c r="CJ78" i="11"/>
  <c r="CK78" i="11"/>
  <c r="CL78" i="11"/>
  <c r="CM78" i="11"/>
  <c r="CN78" i="11"/>
  <c r="CO78" i="11"/>
  <c r="CP78" i="11"/>
  <c r="CQ78" i="11"/>
  <c r="CR78" i="11"/>
  <c r="CS78" i="11"/>
  <c r="CT78" i="11"/>
  <c r="CU78" i="11"/>
  <c r="CV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BU79" i="11"/>
  <c r="BV79" i="11"/>
  <c r="BW79" i="11"/>
  <c r="BX79" i="11"/>
  <c r="BY79" i="11"/>
  <c r="BZ79" i="11"/>
  <c r="CA79" i="11"/>
  <c r="CB79" i="11"/>
  <c r="CC79" i="11"/>
  <c r="CD79" i="11"/>
  <c r="CE79" i="11"/>
  <c r="CF79" i="11"/>
  <c r="CG79" i="11"/>
  <c r="CH79" i="11"/>
  <c r="CI79" i="11"/>
  <c r="CJ79" i="11"/>
  <c r="CK79" i="11"/>
  <c r="CL79" i="11"/>
  <c r="CM79" i="11"/>
  <c r="CN79" i="11"/>
  <c r="CO79" i="11"/>
  <c r="CP79" i="11"/>
  <c r="CQ79" i="11"/>
  <c r="CR79" i="11"/>
  <c r="CS79" i="11"/>
  <c r="CT79" i="11"/>
  <c r="CU79" i="11"/>
  <c r="CV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BU80" i="11"/>
  <c r="BV80" i="11"/>
  <c r="BW80" i="11"/>
  <c r="BX80" i="11"/>
  <c r="BY80" i="11"/>
  <c r="BZ80" i="11"/>
  <c r="CA80" i="11"/>
  <c r="CB80" i="11"/>
  <c r="CC80" i="11"/>
  <c r="CD80" i="11"/>
  <c r="CE80" i="11"/>
  <c r="CF80" i="11"/>
  <c r="CG80" i="11"/>
  <c r="CH80" i="11"/>
  <c r="CI80" i="11"/>
  <c r="CJ80" i="11"/>
  <c r="CK80" i="11"/>
  <c r="CL80" i="11"/>
  <c r="CM80" i="11"/>
  <c r="CN80" i="11"/>
  <c r="CO80" i="11"/>
  <c r="CP80" i="11"/>
  <c r="CQ80" i="11"/>
  <c r="CR80" i="11"/>
  <c r="CS80" i="11"/>
  <c r="CT80" i="11"/>
  <c r="CU80" i="11"/>
  <c r="CV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BU81" i="11"/>
  <c r="BV81" i="11"/>
  <c r="BW81" i="11"/>
  <c r="BX81" i="11"/>
  <c r="BY81" i="11"/>
  <c r="BZ81" i="11"/>
  <c r="CA81" i="11"/>
  <c r="CB81" i="11"/>
  <c r="CC81" i="11"/>
  <c r="CD81" i="11"/>
  <c r="CE81" i="11"/>
  <c r="CF81" i="11"/>
  <c r="CG81" i="11"/>
  <c r="CH81" i="11"/>
  <c r="CI81" i="11"/>
  <c r="CJ81" i="11"/>
  <c r="CK81" i="11"/>
  <c r="CL81" i="11"/>
  <c r="CM81" i="11"/>
  <c r="CN81" i="11"/>
  <c r="CO81" i="11"/>
  <c r="CP81" i="11"/>
  <c r="CQ81" i="11"/>
  <c r="CR81" i="11"/>
  <c r="CS81" i="11"/>
  <c r="CT81" i="11"/>
  <c r="CU81" i="11"/>
  <c r="CV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BU82" i="11"/>
  <c r="BV82" i="11"/>
  <c r="BW82" i="11"/>
  <c r="BX82" i="11"/>
  <c r="BY82" i="11"/>
  <c r="BZ82" i="11"/>
  <c r="CA82" i="11"/>
  <c r="CB82" i="11"/>
  <c r="CC82" i="11"/>
  <c r="CD82" i="11"/>
  <c r="CE82" i="11"/>
  <c r="CF82" i="11"/>
  <c r="CG82" i="11"/>
  <c r="CH82" i="11"/>
  <c r="CI82" i="11"/>
  <c r="CJ82" i="11"/>
  <c r="CK82" i="11"/>
  <c r="CL82" i="11"/>
  <c r="CM82" i="11"/>
  <c r="CN82" i="11"/>
  <c r="CO82" i="11"/>
  <c r="CP82" i="11"/>
  <c r="CQ82" i="11"/>
  <c r="CR82" i="11"/>
  <c r="CS82" i="11"/>
  <c r="CT82" i="11"/>
  <c r="CU82" i="11"/>
  <c r="CV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BU83" i="11"/>
  <c r="BV83" i="11"/>
  <c r="BW83" i="11"/>
  <c r="BX83" i="11"/>
  <c r="BY83" i="11"/>
  <c r="BZ83" i="11"/>
  <c r="CA83" i="11"/>
  <c r="CB83" i="11"/>
  <c r="CC83" i="11"/>
  <c r="CD83" i="11"/>
  <c r="CE83" i="11"/>
  <c r="CF83" i="11"/>
  <c r="CG83" i="11"/>
  <c r="CH83" i="11"/>
  <c r="CI83" i="11"/>
  <c r="CJ83" i="11"/>
  <c r="CK83" i="11"/>
  <c r="CL83" i="11"/>
  <c r="CM83" i="11"/>
  <c r="CN83" i="11"/>
  <c r="CO83" i="11"/>
  <c r="CP83" i="11"/>
  <c r="CQ83" i="11"/>
  <c r="CR83" i="11"/>
  <c r="CS83" i="11"/>
  <c r="CT83" i="11"/>
  <c r="CU83" i="11"/>
  <c r="CV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BU84" i="11"/>
  <c r="BV84" i="11"/>
  <c r="BW84" i="11"/>
  <c r="BX84" i="11"/>
  <c r="BY84" i="11"/>
  <c r="BZ84" i="11"/>
  <c r="CA84" i="11"/>
  <c r="CB84" i="11"/>
  <c r="CC84" i="11"/>
  <c r="CD84" i="11"/>
  <c r="CE84" i="11"/>
  <c r="CF84" i="11"/>
  <c r="CG84" i="11"/>
  <c r="CH84" i="11"/>
  <c r="CI84" i="11"/>
  <c r="CJ84" i="11"/>
  <c r="CK84" i="11"/>
  <c r="CL84" i="11"/>
  <c r="CM84" i="11"/>
  <c r="CN84" i="11"/>
  <c r="CO84" i="11"/>
  <c r="CP84" i="11"/>
  <c r="CQ84" i="11"/>
  <c r="CR84" i="11"/>
  <c r="CS84" i="11"/>
  <c r="CT84" i="11"/>
  <c r="CU84" i="11"/>
  <c r="CV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BU85" i="11"/>
  <c r="BV85" i="11"/>
  <c r="BW85" i="11"/>
  <c r="BX85" i="11"/>
  <c r="BY85" i="11"/>
  <c r="BZ85" i="11"/>
  <c r="CA85" i="11"/>
  <c r="CB85" i="11"/>
  <c r="CC85" i="11"/>
  <c r="CD85" i="11"/>
  <c r="CE85" i="11"/>
  <c r="CF85" i="11"/>
  <c r="CG85" i="11"/>
  <c r="CH85" i="11"/>
  <c r="CI85" i="11"/>
  <c r="CJ85" i="11"/>
  <c r="CK85" i="11"/>
  <c r="CL85" i="11"/>
  <c r="CM85" i="11"/>
  <c r="CN85" i="11"/>
  <c r="CO85" i="11"/>
  <c r="CP85" i="11"/>
  <c r="CQ85" i="11"/>
  <c r="CR85" i="11"/>
  <c r="CS85" i="11"/>
  <c r="CT85" i="11"/>
  <c r="CU85" i="11"/>
  <c r="CV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BU86" i="11"/>
  <c r="BV86" i="11"/>
  <c r="BW86" i="11"/>
  <c r="BX86" i="11"/>
  <c r="BY86" i="11"/>
  <c r="BZ86" i="11"/>
  <c r="CA86" i="11"/>
  <c r="CB86" i="11"/>
  <c r="CC86" i="11"/>
  <c r="CD86" i="11"/>
  <c r="CE86" i="11"/>
  <c r="CF86" i="11"/>
  <c r="CG86" i="11"/>
  <c r="CH86" i="11"/>
  <c r="CI86" i="11"/>
  <c r="CJ86" i="11"/>
  <c r="CK86" i="11"/>
  <c r="CL86" i="11"/>
  <c r="CM86" i="11"/>
  <c r="CN86" i="11"/>
  <c r="CO86" i="11"/>
  <c r="CP86" i="11"/>
  <c r="CQ86" i="11"/>
  <c r="CR86" i="11"/>
  <c r="CS86" i="11"/>
  <c r="CT86" i="11"/>
  <c r="CU86" i="11"/>
  <c r="CV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BU87" i="11"/>
  <c r="BV87" i="11"/>
  <c r="BW87" i="11"/>
  <c r="BX87" i="11"/>
  <c r="BY87" i="11"/>
  <c r="BZ87" i="11"/>
  <c r="CA87" i="11"/>
  <c r="CB87" i="11"/>
  <c r="CC87" i="11"/>
  <c r="CD87" i="11"/>
  <c r="CE87" i="11"/>
  <c r="CF87" i="11"/>
  <c r="CG87" i="11"/>
  <c r="CH87" i="11"/>
  <c r="CI87" i="11"/>
  <c r="CJ87" i="11"/>
  <c r="CK87" i="11"/>
  <c r="CL87" i="11"/>
  <c r="CM87" i="11"/>
  <c r="CN87" i="11"/>
  <c r="CO87" i="11"/>
  <c r="CP87" i="11"/>
  <c r="CQ87" i="11"/>
  <c r="CR87" i="11"/>
  <c r="CS87" i="11"/>
  <c r="CT87" i="11"/>
  <c r="CU87" i="11"/>
  <c r="CV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BU88" i="11"/>
  <c r="BV88" i="11"/>
  <c r="BW88" i="11"/>
  <c r="BX88" i="11"/>
  <c r="BY88" i="11"/>
  <c r="BZ88" i="11"/>
  <c r="CA88" i="11"/>
  <c r="CB88" i="11"/>
  <c r="CC88" i="11"/>
  <c r="CD88" i="11"/>
  <c r="CE88" i="11"/>
  <c r="CF88" i="11"/>
  <c r="CG88" i="11"/>
  <c r="CH88" i="11"/>
  <c r="CI88" i="11"/>
  <c r="CJ88" i="11"/>
  <c r="CK88" i="11"/>
  <c r="CL88" i="11"/>
  <c r="CM88" i="11"/>
  <c r="CN88" i="11"/>
  <c r="CO88" i="11"/>
  <c r="CP88" i="11"/>
  <c r="CQ88" i="11"/>
  <c r="CR88" i="11"/>
  <c r="CS88" i="11"/>
  <c r="CT88" i="11"/>
  <c r="CU88" i="11"/>
  <c r="CV8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BU89" i="11"/>
  <c r="BV89" i="11"/>
  <c r="BW89" i="11"/>
  <c r="BX89" i="11"/>
  <c r="BY89" i="11"/>
  <c r="BZ89" i="11"/>
  <c r="CA89" i="11"/>
  <c r="CB89" i="11"/>
  <c r="CC89" i="11"/>
  <c r="CD89" i="11"/>
  <c r="CE89" i="11"/>
  <c r="CF89" i="11"/>
  <c r="CG89" i="11"/>
  <c r="CH89" i="11"/>
  <c r="CI89" i="11"/>
  <c r="CJ89" i="11"/>
  <c r="CK89" i="11"/>
  <c r="CL89" i="11"/>
  <c r="CM89" i="11"/>
  <c r="CN89" i="11"/>
  <c r="CO89" i="11"/>
  <c r="CP89" i="11"/>
  <c r="CQ89" i="11"/>
  <c r="CR89" i="11"/>
  <c r="CS89" i="11"/>
  <c r="CT89" i="11"/>
  <c r="CU89" i="11"/>
  <c r="CV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BU90" i="11"/>
  <c r="BV90" i="11"/>
  <c r="BW90" i="11"/>
  <c r="BX90" i="11"/>
  <c r="BY90" i="11"/>
  <c r="BZ90" i="11"/>
  <c r="CA90" i="11"/>
  <c r="CB90" i="11"/>
  <c r="CC90" i="11"/>
  <c r="CD90" i="11"/>
  <c r="CE90" i="11"/>
  <c r="CF90" i="11"/>
  <c r="CG90" i="11"/>
  <c r="CH90" i="11"/>
  <c r="CI90" i="11"/>
  <c r="CJ90" i="11"/>
  <c r="CK90" i="11"/>
  <c r="CL90" i="11"/>
  <c r="CM90" i="11"/>
  <c r="CN90" i="11"/>
  <c r="CO90" i="11"/>
  <c r="CP90" i="11"/>
  <c r="CQ90" i="11"/>
  <c r="CR90" i="11"/>
  <c r="CS90" i="11"/>
  <c r="CT90" i="11"/>
  <c r="CU90" i="11"/>
  <c r="CV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BU91" i="11"/>
  <c r="BV91" i="11"/>
  <c r="BW91" i="11"/>
  <c r="BX91" i="11"/>
  <c r="BY91" i="11"/>
  <c r="BZ91" i="11"/>
  <c r="CA91" i="11"/>
  <c r="CB91" i="11"/>
  <c r="CC91" i="1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CR91" i="11"/>
  <c r="CS91" i="11"/>
  <c r="CT91" i="11"/>
  <c r="CU91" i="11"/>
  <c r="CV91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BU92" i="11"/>
  <c r="BV92" i="11"/>
  <c r="BW92" i="11"/>
  <c r="BX92" i="11"/>
  <c r="BY92" i="11"/>
  <c r="BZ92" i="11"/>
  <c r="CA92" i="11"/>
  <c r="CB92" i="11"/>
  <c r="CC92" i="11"/>
  <c r="CD92" i="11"/>
  <c r="CE92" i="11"/>
  <c r="CF92" i="11"/>
  <c r="CG92" i="11"/>
  <c r="CH92" i="11"/>
  <c r="CI92" i="11"/>
  <c r="CJ92" i="11"/>
  <c r="CK92" i="11"/>
  <c r="CL92" i="11"/>
  <c r="CM92" i="11"/>
  <c r="CN92" i="11"/>
  <c r="CO92" i="11"/>
  <c r="CP92" i="11"/>
  <c r="CQ92" i="11"/>
  <c r="CR92" i="11"/>
  <c r="CS92" i="11"/>
  <c r="CT92" i="11"/>
  <c r="CU92" i="11"/>
  <c r="CV92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BU93" i="11"/>
  <c r="BV93" i="11"/>
  <c r="BW93" i="11"/>
  <c r="BX93" i="11"/>
  <c r="BY93" i="11"/>
  <c r="BZ93" i="11"/>
  <c r="CA93" i="11"/>
  <c r="CB93" i="11"/>
  <c r="CC93" i="11"/>
  <c r="CD93" i="11"/>
  <c r="CE93" i="11"/>
  <c r="CF93" i="11"/>
  <c r="CG93" i="11"/>
  <c r="CH93" i="11"/>
  <c r="CI93" i="11"/>
  <c r="CJ93" i="11"/>
  <c r="CK93" i="11"/>
  <c r="CL93" i="11"/>
  <c r="CM93" i="11"/>
  <c r="CN93" i="11"/>
  <c r="CO93" i="11"/>
  <c r="CP93" i="11"/>
  <c r="CQ93" i="11"/>
  <c r="CR93" i="11"/>
  <c r="CS93" i="11"/>
  <c r="CT93" i="11"/>
  <c r="CU93" i="11"/>
  <c r="CV93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BU94" i="11"/>
  <c r="BV94" i="11"/>
  <c r="BW94" i="11"/>
  <c r="BX94" i="11"/>
  <c r="BY94" i="11"/>
  <c r="BZ94" i="11"/>
  <c r="CA94" i="11"/>
  <c r="CB94" i="11"/>
  <c r="CC94" i="11"/>
  <c r="CD94" i="11"/>
  <c r="CE94" i="11"/>
  <c r="CF94" i="11"/>
  <c r="CG94" i="11"/>
  <c r="CH94" i="11"/>
  <c r="CI94" i="11"/>
  <c r="CJ94" i="11"/>
  <c r="CK94" i="11"/>
  <c r="CL94" i="11"/>
  <c r="CM94" i="11"/>
  <c r="CN94" i="11"/>
  <c r="CO94" i="11"/>
  <c r="CP94" i="11"/>
  <c r="CQ94" i="11"/>
  <c r="CR94" i="11"/>
  <c r="CS94" i="11"/>
  <c r="CT94" i="11"/>
  <c r="CU94" i="11"/>
  <c r="CV94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BU95" i="11"/>
  <c r="BV95" i="11"/>
  <c r="BW95" i="11"/>
  <c r="BX95" i="11"/>
  <c r="BY95" i="11"/>
  <c r="BZ95" i="11"/>
  <c r="CA95" i="11"/>
  <c r="CB95" i="11"/>
  <c r="CC95" i="11"/>
  <c r="CD95" i="11"/>
  <c r="CE95" i="11"/>
  <c r="CF95" i="11"/>
  <c r="CG95" i="11"/>
  <c r="CH95" i="11"/>
  <c r="CI95" i="11"/>
  <c r="CJ95" i="11"/>
  <c r="CK95" i="11"/>
  <c r="CL95" i="11"/>
  <c r="CM95" i="11"/>
  <c r="CN95" i="11"/>
  <c r="CO95" i="11"/>
  <c r="CP95" i="11"/>
  <c r="CQ95" i="11"/>
  <c r="CR95" i="11"/>
  <c r="CS95" i="11"/>
  <c r="CT95" i="11"/>
  <c r="CU95" i="11"/>
  <c r="CV95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BU96" i="11"/>
  <c r="BV96" i="11"/>
  <c r="BW96" i="11"/>
  <c r="BX96" i="11"/>
  <c r="BY96" i="11"/>
  <c r="BZ96" i="11"/>
  <c r="CA96" i="11"/>
  <c r="CB96" i="11"/>
  <c r="CC96" i="11"/>
  <c r="CD96" i="11"/>
  <c r="CE96" i="11"/>
  <c r="CF96" i="11"/>
  <c r="CG96" i="11"/>
  <c r="CH96" i="11"/>
  <c r="CI96" i="11"/>
  <c r="CJ96" i="11"/>
  <c r="CK96" i="11"/>
  <c r="CL96" i="11"/>
  <c r="CM96" i="11"/>
  <c r="CN96" i="11"/>
  <c r="CO96" i="11"/>
  <c r="CP96" i="11"/>
  <c r="CQ96" i="11"/>
  <c r="CR96" i="11"/>
  <c r="CS96" i="11"/>
  <c r="CT96" i="11"/>
  <c r="CU96" i="11"/>
  <c r="CV96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BU97" i="11"/>
  <c r="BV97" i="11"/>
  <c r="BW97" i="11"/>
  <c r="BX97" i="11"/>
  <c r="BY97" i="11"/>
  <c r="BZ97" i="1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CR97" i="11"/>
  <c r="CS97" i="11"/>
  <c r="CT97" i="11"/>
  <c r="CU97" i="11"/>
  <c r="CV97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BU98" i="11"/>
  <c r="BV98" i="11"/>
  <c r="BW98" i="11"/>
  <c r="BX98" i="11"/>
  <c r="BY98" i="11"/>
  <c r="BZ98" i="11"/>
  <c r="CA98" i="11"/>
  <c r="CB98" i="11"/>
  <c r="CC98" i="11"/>
  <c r="CD98" i="11"/>
  <c r="CE98" i="11"/>
  <c r="CF98" i="11"/>
  <c r="CG98" i="11"/>
  <c r="CH98" i="11"/>
  <c r="CI98" i="11"/>
  <c r="CJ98" i="11"/>
  <c r="CK98" i="11"/>
  <c r="CL98" i="11"/>
  <c r="CM98" i="11"/>
  <c r="CN98" i="11"/>
  <c r="CO98" i="11"/>
  <c r="CP98" i="11"/>
  <c r="CQ98" i="11"/>
  <c r="CR98" i="11"/>
  <c r="CS98" i="11"/>
  <c r="CT98" i="11"/>
  <c r="CU98" i="11"/>
  <c r="CV98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BU99" i="11"/>
  <c r="BV99" i="11"/>
  <c r="BW99" i="11"/>
  <c r="BX99" i="11"/>
  <c r="BY99" i="11"/>
  <c r="BZ99" i="11"/>
  <c r="CA99" i="11"/>
  <c r="CB99" i="11"/>
  <c r="CC99" i="11"/>
  <c r="CD99" i="11"/>
  <c r="CE99" i="11"/>
  <c r="CF99" i="11"/>
  <c r="CG99" i="11"/>
  <c r="CH99" i="11"/>
  <c r="CI99" i="11"/>
  <c r="CJ99" i="11"/>
  <c r="CK99" i="11"/>
  <c r="CL99" i="11"/>
  <c r="CM99" i="11"/>
  <c r="CN99" i="11"/>
  <c r="CO99" i="11"/>
  <c r="CP99" i="11"/>
  <c r="CQ99" i="11"/>
  <c r="CR99" i="11"/>
  <c r="CS99" i="11"/>
  <c r="CT99" i="11"/>
  <c r="CU99" i="11"/>
  <c r="CV99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BU100" i="11"/>
  <c r="BV100" i="11"/>
  <c r="BW100" i="11"/>
  <c r="BX100" i="11"/>
  <c r="BY100" i="11"/>
  <c r="BZ100" i="11"/>
  <c r="CA100" i="11"/>
  <c r="CB100" i="11"/>
  <c r="CC100" i="11"/>
  <c r="CD100" i="11"/>
  <c r="CE100" i="11"/>
  <c r="CF100" i="11"/>
  <c r="CG100" i="11"/>
  <c r="CH100" i="11"/>
  <c r="CI100" i="11"/>
  <c r="CJ100" i="11"/>
  <c r="CK100" i="11"/>
  <c r="CL100" i="11"/>
  <c r="CM100" i="11"/>
  <c r="CN100" i="11"/>
  <c r="CO100" i="11"/>
  <c r="CP100" i="11"/>
  <c r="CQ100" i="11"/>
  <c r="CR100" i="11"/>
  <c r="CS100" i="11"/>
  <c r="CT100" i="11"/>
  <c r="CU100" i="11"/>
  <c r="CV100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BU101" i="11"/>
  <c r="BV101" i="11"/>
  <c r="BW101" i="11"/>
  <c r="BX101" i="11"/>
  <c r="BY101" i="11"/>
  <c r="BZ101" i="11"/>
  <c r="CA101" i="11"/>
  <c r="CB101" i="11"/>
  <c r="CC101" i="11"/>
  <c r="CD101" i="11"/>
  <c r="CE101" i="11"/>
  <c r="CF101" i="11"/>
  <c r="CG101" i="11"/>
  <c r="CH101" i="11"/>
  <c r="CI101" i="11"/>
  <c r="CJ101" i="11"/>
  <c r="CK101" i="11"/>
  <c r="CL101" i="11"/>
  <c r="CM101" i="11"/>
  <c r="CN101" i="11"/>
  <c r="CO101" i="11"/>
  <c r="CP101" i="11"/>
  <c r="CQ101" i="11"/>
  <c r="CR101" i="11"/>
  <c r="CS101" i="11"/>
  <c r="CT101" i="11"/>
  <c r="CU101" i="11"/>
  <c r="CV101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BU102" i="11"/>
  <c r="BV102" i="11"/>
  <c r="BW102" i="11"/>
  <c r="BX102" i="11"/>
  <c r="BY102" i="11"/>
  <c r="BZ102" i="11"/>
  <c r="CA102" i="11"/>
  <c r="CB102" i="11"/>
  <c r="CC102" i="11"/>
  <c r="CD102" i="11"/>
  <c r="CE102" i="11"/>
  <c r="CF102" i="11"/>
  <c r="CG102" i="11"/>
  <c r="CH102" i="11"/>
  <c r="CI102" i="11"/>
  <c r="CJ102" i="11"/>
  <c r="CK102" i="11"/>
  <c r="CL102" i="11"/>
  <c r="CM102" i="11"/>
  <c r="CN102" i="11"/>
  <c r="CO102" i="11"/>
  <c r="CP102" i="11"/>
  <c r="CQ102" i="11"/>
  <c r="CR102" i="11"/>
  <c r="CS102" i="11"/>
  <c r="CT102" i="11"/>
  <c r="CU102" i="11"/>
  <c r="CV102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BU103" i="11"/>
  <c r="BV103" i="11"/>
  <c r="BW103" i="11"/>
  <c r="BX103" i="11"/>
  <c r="BY103" i="11"/>
  <c r="BZ103" i="11"/>
  <c r="CA103" i="11"/>
  <c r="CB103" i="11"/>
  <c r="CC103" i="11"/>
  <c r="CD103" i="11"/>
  <c r="CE103" i="11"/>
  <c r="CF103" i="11"/>
  <c r="CG103" i="11"/>
  <c r="CH103" i="11"/>
  <c r="CI103" i="11"/>
  <c r="CJ103" i="11"/>
  <c r="CK103" i="11"/>
  <c r="CL103" i="11"/>
  <c r="CM103" i="11"/>
  <c r="CN103" i="11"/>
  <c r="CO103" i="11"/>
  <c r="CP103" i="11"/>
  <c r="CQ103" i="11"/>
  <c r="CR103" i="11"/>
  <c r="CS103" i="11"/>
  <c r="CT103" i="11"/>
  <c r="CU103" i="11"/>
  <c r="CV103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CL104" i="11"/>
  <c r="CM104" i="11"/>
  <c r="CN104" i="11"/>
  <c r="CO104" i="11"/>
  <c r="CP104" i="11"/>
  <c r="CQ104" i="11"/>
  <c r="CR104" i="11"/>
  <c r="CS104" i="11"/>
  <c r="CT104" i="11"/>
  <c r="CU104" i="11"/>
  <c r="CV104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BU105" i="11"/>
  <c r="BV105" i="11"/>
  <c r="BW105" i="11"/>
  <c r="BX105" i="11"/>
  <c r="BY105" i="11"/>
  <c r="BZ105" i="11"/>
  <c r="CA105" i="11"/>
  <c r="CB105" i="11"/>
  <c r="CC105" i="11"/>
  <c r="CD105" i="11"/>
  <c r="CE105" i="11"/>
  <c r="CF105" i="11"/>
  <c r="CG105" i="11"/>
  <c r="CH105" i="11"/>
  <c r="CI105" i="11"/>
  <c r="CJ105" i="11"/>
  <c r="CK105" i="11"/>
  <c r="CL105" i="11"/>
  <c r="CM105" i="11"/>
  <c r="CN105" i="11"/>
  <c r="CO105" i="11"/>
  <c r="CP105" i="11"/>
  <c r="CQ105" i="11"/>
  <c r="CR105" i="11"/>
  <c r="CS105" i="11"/>
  <c r="CT105" i="11"/>
  <c r="CU105" i="11"/>
  <c r="CV105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BU106" i="11"/>
  <c r="BV106" i="11"/>
  <c r="BW106" i="11"/>
  <c r="BX106" i="11"/>
  <c r="BY106" i="11"/>
  <c r="BZ106" i="11"/>
  <c r="CA106" i="11"/>
  <c r="CB106" i="11"/>
  <c r="CC106" i="11"/>
  <c r="CD106" i="11"/>
  <c r="CE106" i="11"/>
  <c r="CF106" i="11"/>
  <c r="CG106" i="11"/>
  <c r="CH106" i="11"/>
  <c r="CI106" i="11"/>
  <c r="CJ106" i="11"/>
  <c r="CK106" i="11"/>
  <c r="CL106" i="11"/>
  <c r="CM106" i="11"/>
  <c r="CN106" i="11"/>
  <c r="CO106" i="11"/>
  <c r="CP106" i="11"/>
  <c r="CQ106" i="11"/>
  <c r="CR106" i="11"/>
  <c r="CS106" i="11"/>
  <c r="CT106" i="11"/>
  <c r="CU106" i="11"/>
  <c r="CV106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BU107" i="11"/>
  <c r="BV107" i="11"/>
  <c r="BW107" i="11"/>
  <c r="BX107" i="11"/>
  <c r="BY107" i="11"/>
  <c r="BZ107" i="11"/>
  <c r="CA107" i="11"/>
  <c r="CB107" i="11"/>
  <c r="CC107" i="11"/>
  <c r="CD107" i="11"/>
  <c r="CE107" i="11"/>
  <c r="CF107" i="11"/>
  <c r="CG107" i="11"/>
  <c r="CH107" i="11"/>
  <c r="CI107" i="11"/>
  <c r="CJ107" i="11"/>
  <c r="CK107" i="11"/>
  <c r="CL107" i="11"/>
  <c r="CM107" i="11"/>
  <c r="CN107" i="11"/>
  <c r="CO107" i="11"/>
  <c r="CP107" i="11"/>
  <c r="CQ107" i="11"/>
  <c r="CR107" i="11"/>
  <c r="CS107" i="11"/>
  <c r="CT107" i="11"/>
  <c r="CU107" i="11"/>
  <c r="CV107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BU108" i="11"/>
  <c r="BV108" i="11"/>
  <c r="BW108" i="11"/>
  <c r="BX108" i="11"/>
  <c r="BY108" i="11"/>
  <c r="BZ108" i="11"/>
  <c r="CA108" i="11"/>
  <c r="CB108" i="11"/>
  <c r="CC108" i="11"/>
  <c r="CD108" i="11"/>
  <c r="CE108" i="11"/>
  <c r="CF108" i="11"/>
  <c r="CG108" i="11"/>
  <c r="CH108" i="11"/>
  <c r="CI108" i="11"/>
  <c r="CJ108" i="11"/>
  <c r="CK108" i="11"/>
  <c r="CL108" i="11"/>
  <c r="CM108" i="11"/>
  <c r="CN108" i="11"/>
  <c r="CO108" i="11"/>
  <c r="CP108" i="11"/>
  <c r="CQ108" i="11"/>
  <c r="CR108" i="11"/>
  <c r="CS108" i="11"/>
  <c r="CT108" i="11"/>
  <c r="CU108" i="11"/>
  <c r="CV108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BU109" i="11"/>
  <c r="BV109" i="11"/>
  <c r="BW109" i="11"/>
  <c r="BX109" i="11"/>
  <c r="BY109" i="11"/>
  <c r="BZ109" i="11"/>
  <c r="CA109" i="11"/>
  <c r="CB109" i="11"/>
  <c r="CC109" i="11"/>
  <c r="CD109" i="11"/>
  <c r="CE109" i="11"/>
  <c r="CF109" i="11"/>
  <c r="CG109" i="11"/>
  <c r="CH109" i="11"/>
  <c r="CI109" i="11"/>
  <c r="CJ109" i="11"/>
  <c r="CK109" i="11"/>
  <c r="CL109" i="11"/>
  <c r="CM109" i="11"/>
  <c r="CN109" i="11"/>
  <c r="CO109" i="11"/>
  <c r="CP109" i="11"/>
  <c r="CQ109" i="11"/>
  <c r="CR109" i="11"/>
  <c r="CS109" i="11"/>
  <c r="CT109" i="11"/>
  <c r="CU109" i="11"/>
  <c r="CV109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BU110" i="11"/>
  <c r="BV110" i="11"/>
  <c r="BW110" i="11"/>
  <c r="BX110" i="11"/>
  <c r="BY110" i="11"/>
  <c r="BZ110" i="11"/>
  <c r="CA110" i="11"/>
  <c r="CB110" i="11"/>
  <c r="CC110" i="11"/>
  <c r="CD110" i="11"/>
  <c r="CE110" i="11"/>
  <c r="CF110" i="11"/>
  <c r="CG110" i="11"/>
  <c r="CH110" i="11"/>
  <c r="CI110" i="11"/>
  <c r="CJ110" i="11"/>
  <c r="CK110" i="11"/>
  <c r="CL110" i="11"/>
  <c r="CM110" i="11"/>
  <c r="CN110" i="11"/>
  <c r="CO110" i="11"/>
  <c r="CP110" i="11"/>
  <c r="CQ110" i="11"/>
  <c r="CR110" i="11"/>
  <c r="CS110" i="11"/>
  <c r="CT110" i="11"/>
  <c r="CU110" i="11"/>
  <c r="CV110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BU111" i="11"/>
  <c r="BV111" i="11"/>
  <c r="BW111" i="11"/>
  <c r="BX111" i="11"/>
  <c r="BY111" i="11"/>
  <c r="BZ111" i="11"/>
  <c r="CA111" i="11"/>
  <c r="CB111" i="11"/>
  <c r="CC111" i="11"/>
  <c r="CD111" i="11"/>
  <c r="CE111" i="11"/>
  <c r="CF111" i="11"/>
  <c r="CG111" i="11"/>
  <c r="CH111" i="11"/>
  <c r="CI111" i="11"/>
  <c r="CJ111" i="11"/>
  <c r="CK111" i="11"/>
  <c r="CL111" i="11"/>
  <c r="CM111" i="11"/>
  <c r="CN111" i="11"/>
  <c r="CO111" i="11"/>
  <c r="CP111" i="11"/>
  <c r="CQ111" i="11"/>
  <c r="CR111" i="11"/>
  <c r="CS111" i="11"/>
  <c r="CT111" i="11"/>
  <c r="CU111" i="11"/>
  <c r="CV111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BU112" i="11"/>
  <c r="BV112" i="11"/>
  <c r="BW112" i="11"/>
  <c r="BX112" i="11"/>
  <c r="BY112" i="11"/>
  <c r="BZ112" i="11"/>
  <c r="CA112" i="11"/>
  <c r="CB112" i="11"/>
  <c r="CC112" i="11"/>
  <c r="CD112" i="11"/>
  <c r="CE112" i="11"/>
  <c r="CF112" i="11"/>
  <c r="CG112" i="11"/>
  <c r="CH112" i="11"/>
  <c r="CI112" i="11"/>
  <c r="CJ112" i="11"/>
  <c r="CK112" i="11"/>
  <c r="CL112" i="11"/>
  <c r="CM112" i="11"/>
  <c r="CN112" i="11"/>
  <c r="CO112" i="11"/>
  <c r="CP112" i="11"/>
  <c r="CQ112" i="11"/>
  <c r="CR112" i="11"/>
  <c r="CS112" i="11"/>
  <c r="CT112" i="11"/>
  <c r="CU112" i="11"/>
  <c r="CV112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BU113" i="11"/>
  <c r="BV113" i="11"/>
  <c r="BW113" i="11"/>
  <c r="BX113" i="11"/>
  <c r="BY113" i="11"/>
  <c r="BZ113" i="11"/>
  <c r="CA113" i="11"/>
  <c r="CB113" i="11"/>
  <c r="CC113" i="11"/>
  <c r="CD113" i="11"/>
  <c r="CE113" i="11"/>
  <c r="CF113" i="11"/>
  <c r="CG113" i="11"/>
  <c r="CH113" i="11"/>
  <c r="CI113" i="11"/>
  <c r="CJ113" i="11"/>
  <c r="CK113" i="11"/>
  <c r="CL113" i="11"/>
  <c r="CM113" i="11"/>
  <c r="CN113" i="11"/>
  <c r="CO113" i="11"/>
  <c r="CP113" i="11"/>
  <c r="CQ113" i="11"/>
  <c r="CR113" i="11"/>
  <c r="CS113" i="11"/>
  <c r="CT113" i="11"/>
  <c r="CU113" i="11"/>
  <c r="CV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BU114" i="11"/>
  <c r="BV114" i="11"/>
  <c r="BW114" i="11"/>
  <c r="BX114" i="11"/>
  <c r="BY114" i="11"/>
  <c r="BZ114" i="11"/>
  <c r="CA114" i="11"/>
  <c r="CB114" i="11"/>
  <c r="CC114" i="11"/>
  <c r="CD114" i="11"/>
  <c r="CE114" i="11"/>
  <c r="CF114" i="11"/>
  <c r="CG114" i="11"/>
  <c r="CH114" i="11"/>
  <c r="CI114" i="11"/>
  <c r="CJ114" i="11"/>
  <c r="CK114" i="11"/>
  <c r="CL114" i="11"/>
  <c r="CM114" i="11"/>
  <c r="CN114" i="11"/>
  <c r="CO114" i="11"/>
  <c r="CP114" i="11"/>
  <c r="CQ114" i="11"/>
  <c r="CR114" i="11"/>
  <c r="CS114" i="11"/>
  <c r="CT114" i="11"/>
  <c r="CU114" i="11"/>
  <c r="CV114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BU115" i="11"/>
  <c r="BV115" i="11"/>
  <c r="BW115" i="11"/>
  <c r="BX115" i="11"/>
  <c r="BY115" i="11"/>
  <c r="BZ115" i="11"/>
  <c r="CA115" i="11"/>
  <c r="CB115" i="11"/>
  <c r="CC115" i="11"/>
  <c r="CD115" i="11"/>
  <c r="CE115" i="11"/>
  <c r="CF115" i="11"/>
  <c r="CG115" i="11"/>
  <c r="CH115" i="11"/>
  <c r="CI115" i="11"/>
  <c r="CJ115" i="11"/>
  <c r="CK115" i="11"/>
  <c r="CL115" i="11"/>
  <c r="CM115" i="11"/>
  <c r="CN115" i="11"/>
  <c r="CO115" i="11"/>
  <c r="CP115" i="11"/>
  <c r="CQ115" i="11"/>
  <c r="CR115" i="11"/>
  <c r="CS115" i="11"/>
  <c r="CT115" i="11"/>
  <c r="CU115" i="11"/>
  <c r="CV115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BU116" i="11"/>
  <c r="BV116" i="11"/>
  <c r="BW116" i="11"/>
  <c r="BX116" i="11"/>
  <c r="BY116" i="11"/>
  <c r="BZ116" i="11"/>
  <c r="CA116" i="11"/>
  <c r="CB116" i="11"/>
  <c r="CC116" i="11"/>
  <c r="CD116" i="11"/>
  <c r="CE116" i="11"/>
  <c r="CF116" i="11"/>
  <c r="CG116" i="11"/>
  <c r="CH116" i="11"/>
  <c r="CI116" i="11"/>
  <c r="CJ116" i="11"/>
  <c r="CK116" i="11"/>
  <c r="CL116" i="11"/>
  <c r="CM116" i="11"/>
  <c r="CN116" i="11"/>
  <c r="CO116" i="11"/>
  <c r="CP116" i="11"/>
  <c r="CQ116" i="11"/>
  <c r="CR116" i="11"/>
  <c r="CS116" i="11"/>
  <c r="CT116" i="11"/>
  <c r="CU116" i="11"/>
  <c r="CV116" i="11"/>
  <c r="CL64" i="11"/>
  <c r="CM64" i="11"/>
  <c r="CN64" i="11"/>
  <c r="CO64" i="11"/>
  <c r="CP64" i="11"/>
  <c r="CQ64" i="11"/>
  <c r="CR64" i="11"/>
  <c r="CS64" i="11"/>
  <c r="CT64" i="11"/>
  <c r="CU64" i="11"/>
  <c r="CV64" i="11"/>
  <c r="CK64" i="11"/>
  <c r="BZ64" i="11"/>
  <c r="CA64" i="11"/>
  <c r="CB64" i="11"/>
  <c r="CC64" i="11"/>
  <c r="CD64" i="11"/>
  <c r="CE64" i="11"/>
  <c r="CF64" i="11"/>
  <c r="CG64" i="11"/>
  <c r="CH64" i="11"/>
  <c r="CI64" i="11"/>
  <c r="CJ64" i="11"/>
  <c r="BY64" i="11"/>
  <c r="BN64" i="11"/>
  <c r="BO64" i="11"/>
  <c r="BP64" i="11"/>
  <c r="BQ64" i="11"/>
  <c r="BR64" i="11"/>
  <c r="BS64" i="11"/>
  <c r="BT64" i="11"/>
  <c r="BU64" i="11"/>
  <c r="BV64" i="11"/>
  <c r="BW64" i="11"/>
  <c r="BX64" i="11"/>
  <c r="BM64" i="11"/>
  <c r="BB64" i="11"/>
  <c r="BC64" i="11"/>
  <c r="BD64" i="11"/>
  <c r="BE64" i="11"/>
  <c r="BF64" i="11"/>
  <c r="BG64" i="11"/>
  <c r="BH64" i="11"/>
  <c r="BI64" i="11"/>
  <c r="BJ64" i="11"/>
  <c r="BK64" i="11"/>
  <c r="BL64" i="11"/>
  <c r="BA64" i="11"/>
  <c r="AY64" i="11"/>
  <c r="AZ64" i="11"/>
  <c r="AQ64" i="11"/>
  <c r="AR64" i="11"/>
  <c r="AS64" i="11"/>
  <c r="AT64" i="11"/>
  <c r="AU64" i="11"/>
  <c r="AV64" i="11"/>
  <c r="AW64" i="11"/>
  <c r="AX64" i="11"/>
  <c r="AD64" i="11"/>
  <c r="AE64" i="11"/>
  <c r="AF64" i="11"/>
  <c r="AG64" i="11"/>
  <c r="AH64" i="11"/>
  <c r="AI64" i="11"/>
  <c r="AJ64" i="11"/>
  <c r="AK64" i="11"/>
  <c r="AL64" i="11"/>
  <c r="AM64" i="11"/>
  <c r="AN64" i="11"/>
  <c r="AC64" i="11"/>
  <c r="R64" i="11"/>
  <c r="S64" i="11"/>
  <c r="T64" i="11"/>
  <c r="U64" i="11"/>
  <c r="V64" i="11"/>
  <c r="W64" i="11"/>
  <c r="X64" i="11"/>
  <c r="Y64" i="11"/>
  <c r="Z64" i="11"/>
  <c r="AA64" i="11"/>
  <c r="AB64" i="11"/>
  <c r="Q64" i="11"/>
  <c r="F64" i="11"/>
  <c r="G64" i="11"/>
  <c r="H64" i="11"/>
  <c r="I64" i="11"/>
  <c r="J64" i="11"/>
  <c r="K64" i="11"/>
  <c r="L64" i="11"/>
  <c r="M64" i="11"/>
  <c r="N64" i="11"/>
  <c r="O64" i="11"/>
  <c r="P64" i="11"/>
  <c r="E64" i="11"/>
  <c r="AP64" i="11"/>
  <c r="AO64" i="11"/>
  <c r="D64" i="11"/>
  <c r="AA122" i="11"/>
  <c r="AQ122" i="11"/>
  <c r="BG122" i="11"/>
  <c r="BW122" i="11"/>
  <c r="CM122" i="11"/>
  <c r="AO123" i="11"/>
  <c r="BE123" i="11"/>
  <c r="BU123" i="11"/>
  <c r="CK123" i="11"/>
  <c r="AM124" i="11"/>
  <c r="BC124" i="11"/>
  <c r="BS124" i="11"/>
  <c r="CI124" i="11"/>
  <c r="AK125" i="11"/>
  <c r="BA125" i="11"/>
  <c r="BQ125" i="11"/>
  <c r="CG125" i="11"/>
  <c r="AI126" i="11"/>
  <c r="AY126" i="11"/>
  <c r="BO126" i="11"/>
  <c r="CE126" i="11"/>
  <c r="CU126" i="11"/>
  <c r="AG127" i="11"/>
  <c r="AW127" i="11"/>
  <c r="BM127" i="11"/>
  <c r="CC127" i="11"/>
  <c r="CS127" i="11"/>
  <c r="AE128" i="11"/>
  <c r="AU128" i="11"/>
  <c r="BK128" i="11"/>
  <c r="CA128" i="11"/>
  <c r="CQ128" i="11"/>
  <c r="AC129" i="11"/>
  <c r="AS129" i="11"/>
  <c r="BI129" i="11"/>
  <c r="BY129" i="11"/>
  <c r="CO129" i="11"/>
  <c r="AA130" i="11"/>
  <c r="AQ130" i="11"/>
  <c r="BG130" i="11"/>
  <c r="BW130" i="11"/>
  <c r="CM130" i="11"/>
  <c r="AO131" i="11"/>
  <c r="BE131" i="11"/>
  <c r="BU131" i="11"/>
  <c r="CK131" i="11"/>
  <c r="AM132" i="11"/>
  <c r="BC132" i="11"/>
  <c r="BS132" i="11"/>
  <c r="CI132" i="11"/>
  <c r="AB122" i="11"/>
  <c r="AR122" i="11"/>
  <c r="BH122" i="11"/>
  <c r="BX122" i="11"/>
  <c r="CN122" i="11"/>
  <c r="AP123" i="11"/>
  <c r="BF123" i="11"/>
  <c r="BV123" i="11"/>
  <c r="CL123" i="11"/>
  <c r="AN124" i="11"/>
  <c r="BD124" i="11"/>
  <c r="BT124" i="11"/>
  <c r="CJ124" i="11"/>
  <c r="AL125" i="11"/>
  <c r="BB125" i="11"/>
  <c r="BR125" i="11"/>
  <c r="CH125" i="11"/>
  <c r="AJ126" i="11"/>
  <c r="AZ126" i="11"/>
  <c r="BP126" i="11"/>
  <c r="CF126" i="11"/>
  <c r="CV126" i="11"/>
  <c r="AH127" i="11"/>
  <c r="AX127" i="11"/>
  <c r="BN127" i="11"/>
  <c r="CD127" i="11"/>
  <c r="CT127" i="11"/>
  <c r="AF128" i="11"/>
  <c r="AV128" i="11"/>
  <c r="BL128" i="11"/>
  <c r="CB128" i="11"/>
  <c r="CR128" i="11"/>
  <c r="AD129" i="11"/>
  <c r="AT129" i="11"/>
  <c r="BJ129" i="11"/>
  <c r="BZ129" i="11"/>
  <c r="CP129" i="11"/>
  <c r="AB130" i="11"/>
  <c r="AR130" i="11"/>
  <c r="AC122" i="11"/>
  <c r="AS122" i="11"/>
  <c r="BI122" i="11"/>
  <c r="BY122" i="11"/>
  <c r="CO122" i="11"/>
  <c r="AA123" i="11"/>
  <c r="AQ123" i="11"/>
  <c r="BG123" i="11"/>
  <c r="BW123" i="11"/>
  <c r="CM123" i="11"/>
  <c r="AO124" i="11"/>
  <c r="BE124" i="11"/>
  <c r="BU124" i="11"/>
  <c r="CK124" i="11"/>
  <c r="AM125" i="11"/>
  <c r="BC125" i="11"/>
  <c r="BS125" i="11"/>
  <c r="CI125" i="11"/>
  <c r="AK126" i="11"/>
  <c r="BA126" i="11"/>
  <c r="BQ126" i="11"/>
  <c r="CG126" i="11"/>
  <c r="AI127" i="11"/>
  <c r="AY127" i="11"/>
  <c r="BO127" i="11"/>
  <c r="CE127" i="11"/>
  <c r="CU127" i="11"/>
  <c r="AG128" i="11"/>
  <c r="AW128" i="11"/>
  <c r="BM128" i="11"/>
  <c r="CC128" i="11"/>
  <c r="CS128" i="11"/>
  <c r="AE129" i="11"/>
  <c r="AU129" i="11"/>
  <c r="BK129" i="11"/>
  <c r="CA129" i="11"/>
  <c r="CQ129" i="11"/>
  <c r="AC130" i="11"/>
  <c r="AS130" i="11"/>
  <c r="BI130" i="11"/>
  <c r="AD122" i="11"/>
  <c r="AT122" i="11"/>
  <c r="BJ122" i="11"/>
  <c r="BZ122" i="11"/>
  <c r="CP122" i="11"/>
  <c r="AB123" i="11"/>
  <c r="AR123" i="11"/>
  <c r="BH123" i="11"/>
  <c r="BX123" i="11"/>
  <c r="CN123" i="11"/>
  <c r="AP124" i="11"/>
  <c r="BF124" i="11"/>
  <c r="BV124" i="11"/>
  <c r="CL124" i="11"/>
  <c r="AN125" i="11"/>
  <c r="BD125" i="11"/>
  <c r="BT125" i="11"/>
  <c r="CJ125" i="11"/>
  <c r="AL126" i="11"/>
  <c r="BB126" i="11"/>
  <c r="BR126" i="11"/>
  <c r="CH126" i="11"/>
  <c r="AJ127" i="11"/>
  <c r="AZ127" i="11"/>
  <c r="BP127" i="11"/>
  <c r="CF127" i="11"/>
  <c r="CV127" i="11"/>
  <c r="AH128" i="11"/>
  <c r="AX128" i="11"/>
  <c r="BN128" i="11"/>
  <c r="CD128" i="11"/>
  <c r="CT128" i="11"/>
  <c r="AF129" i="11"/>
  <c r="AV129" i="11"/>
  <c r="BL129" i="11"/>
  <c r="CB129" i="11"/>
  <c r="CR129" i="11"/>
  <c r="AD130" i="11"/>
  <c r="AT130" i="11"/>
  <c r="BJ130" i="11"/>
  <c r="AE122" i="11"/>
  <c r="AU122" i="11"/>
  <c r="BK122" i="11"/>
  <c r="CA122" i="11"/>
  <c r="CQ122" i="11"/>
  <c r="AC123" i="11"/>
  <c r="AS123" i="11"/>
  <c r="BI123" i="11"/>
  <c r="BY123" i="11"/>
  <c r="CO123" i="11"/>
  <c r="AA124" i="11"/>
  <c r="AQ124" i="11"/>
  <c r="BG124" i="11"/>
  <c r="BW124" i="11"/>
  <c r="CM124" i="11"/>
  <c r="AO125" i="11"/>
  <c r="BE125" i="11"/>
  <c r="BU125" i="11"/>
  <c r="CK125" i="11"/>
  <c r="AM126" i="11"/>
  <c r="BC126" i="11"/>
  <c r="BS126" i="11"/>
  <c r="CI126" i="11"/>
  <c r="AK127" i="11"/>
  <c r="BA127" i="11"/>
  <c r="BQ127" i="11"/>
  <c r="CG127" i="11"/>
  <c r="AI128" i="11"/>
  <c r="AY128" i="11"/>
  <c r="BO128" i="11"/>
  <c r="CE128" i="11"/>
  <c r="CU128" i="11"/>
  <c r="AG129" i="11"/>
  <c r="AW129" i="11"/>
  <c r="BM129" i="11"/>
  <c r="CC129" i="11"/>
  <c r="CS129" i="11"/>
  <c r="AE130" i="11"/>
  <c r="AU130" i="11"/>
  <c r="BK130" i="11"/>
  <c r="CA130" i="11"/>
  <c r="CQ130" i="11"/>
  <c r="AC131" i="11"/>
  <c r="AS131" i="11"/>
  <c r="BI131" i="11"/>
  <c r="BY131" i="11"/>
  <c r="CO131" i="11"/>
  <c r="AA132" i="11"/>
  <c r="AQ132" i="11"/>
  <c r="BG132" i="11"/>
  <c r="BW132" i="11"/>
  <c r="CM132" i="11"/>
  <c r="AF122" i="11"/>
  <c r="AV122" i="11"/>
  <c r="BL122" i="11"/>
  <c r="CB122" i="11"/>
  <c r="CR122" i="11"/>
  <c r="AD123" i="11"/>
  <c r="AT123" i="11"/>
  <c r="BJ123" i="11"/>
  <c r="BZ123" i="11"/>
  <c r="CP123" i="11"/>
  <c r="AB124" i="11"/>
  <c r="AR124" i="11"/>
  <c r="BH124" i="11"/>
  <c r="BX124" i="11"/>
  <c r="CN124" i="11"/>
  <c r="AP125" i="11"/>
  <c r="BF125" i="11"/>
  <c r="BV125" i="11"/>
  <c r="CL125" i="11"/>
  <c r="AN126" i="11"/>
  <c r="BD126" i="11"/>
  <c r="BT126" i="11"/>
  <c r="CJ126" i="11"/>
  <c r="AL127" i="11"/>
  <c r="BB127" i="11"/>
  <c r="BR127" i="11"/>
  <c r="CH127" i="11"/>
  <c r="AJ128" i="11"/>
  <c r="AZ128" i="11"/>
  <c r="BP128" i="11"/>
  <c r="CF128" i="11"/>
  <c r="CV128" i="11"/>
  <c r="AH129" i="11"/>
  <c r="AX129" i="11"/>
  <c r="BN129" i="11"/>
  <c r="CD129" i="11"/>
  <c r="CT129" i="11"/>
  <c r="AF130" i="11"/>
  <c r="AV130" i="11"/>
  <c r="BL130" i="11"/>
  <c r="CB130" i="11"/>
  <c r="CR130" i="11"/>
  <c r="AD131" i="11"/>
  <c r="AT131" i="11"/>
  <c r="BJ131" i="11"/>
  <c r="BZ131" i="11"/>
  <c r="CP131" i="11"/>
  <c r="AB132" i="11"/>
  <c r="AR132" i="11"/>
  <c r="BH132" i="11"/>
  <c r="BX132" i="11"/>
  <c r="CN132" i="11"/>
  <c r="AP133" i="11"/>
  <c r="BF133" i="11"/>
  <c r="BV133" i="11"/>
  <c r="CL133" i="11"/>
  <c r="AN134" i="11"/>
  <c r="BD134" i="11"/>
  <c r="BT134" i="11"/>
  <c r="CJ134" i="11"/>
  <c r="AL135" i="11"/>
  <c r="BB135" i="11"/>
  <c r="BR135" i="11"/>
  <c r="CH135" i="11"/>
  <c r="AJ136" i="11"/>
  <c r="AZ136" i="11"/>
  <c r="BP136" i="11"/>
  <c r="CF136" i="11"/>
  <c r="CV136" i="11"/>
  <c r="AH137" i="11"/>
  <c r="AX137" i="11"/>
  <c r="BN137" i="11"/>
  <c r="CD137" i="11"/>
  <c r="CT137" i="11"/>
  <c r="AF138" i="11"/>
  <c r="AV138" i="11"/>
  <c r="BL138" i="11"/>
  <c r="CB138" i="11"/>
  <c r="CR138" i="11"/>
  <c r="AD139" i="11"/>
  <c r="AT139" i="11"/>
  <c r="BJ139" i="11"/>
  <c r="BZ139" i="11"/>
  <c r="CP139" i="11"/>
  <c r="AB140" i="11"/>
  <c r="AR140" i="11"/>
  <c r="BH140" i="11"/>
  <c r="BX140" i="11"/>
  <c r="CN140" i="11"/>
  <c r="AP141" i="11"/>
  <c r="BF141" i="11"/>
  <c r="BV141" i="11"/>
  <c r="CL141" i="11"/>
  <c r="AN142" i="11"/>
  <c r="BD142" i="11"/>
  <c r="BT142" i="11"/>
  <c r="CJ142" i="11"/>
  <c r="AL143" i="11"/>
  <c r="BB143" i="11"/>
  <c r="BR143" i="11"/>
  <c r="CH143" i="11"/>
  <c r="AJ144" i="11"/>
  <c r="AZ144" i="11"/>
  <c r="BP144" i="11"/>
  <c r="CF144" i="11"/>
  <c r="CV144" i="11"/>
  <c r="AH145" i="11"/>
  <c r="AX145" i="11"/>
  <c r="BN145" i="11"/>
  <c r="CD145" i="11"/>
  <c r="CT145" i="11"/>
  <c r="AF146" i="11"/>
  <c r="AV146" i="11"/>
  <c r="BL146" i="11"/>
  <c r="CB146" i="11"/>
  <c r="AG122" i="11"/>
  <c r="AW122" i="11"/>
  <c r="BM122" i="11"/>
  <c r="CC122" i="11"/>
  <c r="CS122" i="11"/>
  <c r="AE123" i="11"/>
  <c r="AU123" i="11"/>
  <c r="BK123" i="11"/>
  <c r="CA123" i="11"/>
  <c r="CQ123" i="11"/>
  <c r="AC124" i="11"/>
  <c r="AS124" i="11"/>
  <c r="BI124" i="11"/>
  <c r="BY124" i="11"/>
  <c r="CO124" i="11"/>
  <c r="AA125" i="11"/>
  <c r="AQ125" i="11"/>
  <c r="BG125" i="11"/>
  <c r="BW125" i="11"/>
  <c r="CM125" i="11"/>
  <c r="AO126" i="11"/>
  <c r="BE126" i="11"/>
  <c r="BU126" i="11"/>
  <c r="CK126" i="11"/>
  <c r="AM127" i="11"/>
  <c r="BC127" i="11"/>
  <c r="BS127" i="11"/>
  <c r="CI127" i="11"/>
  <c r="AK128" i="11"/>
  <c r="BA128" i="11"/>
  <c r="BQ128" i="11"/>
  <c r="CG128" i="11"/>
  <c r="AI129" i="11"/>
  <c r="AY129" i="11"/>
  <c r="BO129" i="11"/>
  <c r="CE129" i="11"/>
  <c r="CU129" i="11"/>
  <c r="AG130" i="11"/>
  <c r="AW130" i="11"/>
  <c r="BM130" i="11"/>
  <c r="AH122" i="11"/>
  <c r="AX122" i="11"/>
  <c r="BN122" i="11"/>
  <c r="CD122" i="11"/>
  <c r="CT122" i="11"/>
  <c r="AF123" i="11"/>
  <c r="AV123" i="11"/>
  <c r="BL123" i="11"/>
  <c r="CB123" i="11"/>
  <c r="CR123" i="11"/>
  <c r="AD124" i="11"/>
  <c r="AT124" i="11"/>
  <c r="BJ124" i="11"/>
  <c r="BZ124" i="11"/>
  <c r="CP124" i="11"/>
  <c r="AB125" i="11"/>
  <c r="AR125" i="11"/>
  <c r="BH125" i="11"/>
  <c r="BX125" i="11"/>
  <c r="CN125" i="11"/>
  <c r="AP126" i="11"/>
  <c r="BF126" i="11"/>
  <c r="BV126" i="11"/>
  <c r="CL126" i="11"/>
  <c r="AN127" i="11"/>
  <c r="BD127" i="11"/>
  <c r="BT127" i="11"/>
  <c r="CJ127" i="11"/>
  <c r="AL128" i="11"/>
  <c r="BB128" i="11"/>
  <c r="BR128" i="11"/>
  <c r="CH128" i="11"/>
  <c r="AJ129" i="11"/>
  <c r="AZ129" i="11"/>
  <c r="BP129" i="11"/>
  <c r="CF129" i="11"/>
  <c r="CV129" i="11"/>
  <c r="AH130" i="11"/>
  <c r="AX130" i="11"/>
  <c r="BN130" i="11"/>
  <c r="CD130" i="11"/>
  <c r="CT130" i="11"/>
  <c r="AF131" i="11"/>
  <c r="AV131" i="11"/>
  <c r="BL131" i="11"/>
  <c r="CB131" i="11"/>
  <c r="CR131" i="11"/>
  <c r="AD132" i="11"/>
  <c r="AT132" i="11"/>
  <c r="BJ132" i="11"/>
  <c r="BZ132" i="11"/>
  <c r="CP132" i="11"/>
  <c r="AI122" i="11"/>
  <c r="AY122" i="11"/>
  <c r="BO122" i="11"/>
  <c r="CE122" i="11"/>
  <c r="CU122" i="11"/>
  <c r="AG123" i="11"/>
  <c r="AW123" i="11"/>
  <c r="BM123" i="11"/>
  <c r="CC123" i="11"/>
  <c r="CS123" i="11"/>
  <c r="AE124" i="11"/>
  <c r="AU124" i="11"/>
  <c r="BK124" i="11"/>
  <c r="CA124" i="11"/>
  <c r="CQ124" i="11"/>
  <c r="AC125" i="11"/>
  <c r="AS125" i="11"/>
  <c r="BI125" i="11"/>
  <c r="BY125" i="11"/>
  <c r="CO125" i="11"/>
  <c r="AA126" i="11"/>
  <c r="AQ126" i="11"/>
  <c r="BG126" i="11"/>
  <c r="BW126" i="11"/>
  <c r="CM126" i="11"/>
  <c r="AO127" i="11"/>
  <c r="BE127" i="11"/>
  <c r="BU127" i="11"/>
  <c r="CK127" i="11"/>
  <c r="AM128" i="11"/>
  <c r="BC128" i="11"/>
  <c r="BS128" i="11"/>
  <c r="CI128" i="11"/>
  <c r="AK129" i="11"/>
  <c r="BA129" i="11"/>
  <c r="BQ129" i="11"/>
  <c r="CG129" i="11"/>
  <c r="AI130" i="11"/>
  <c r="AY130" i="11"/>
  <c r="BO130" i="11"/>
  <c r="CE130" i="11"/>
  <c r="CU130" i="11"/>
  <c r="AG131" i="11"/>
  <c r="AW131" i="11"/>
  <c r="BM131" i="11"/>
  <c r="CC131" i="11"/>
  <c r="CS131" i="11"/>
  <c r="AE132" i="11"/>
  <c r="AU132" i="11"/>
  <c r="BK132" i="11"/>
  <c r="AJ122" i="11"/>
  <c r="AZ122" i="11"/>
  <c r="BP122" i="11"/>
  <c r="CF122" i="11"/>
  <c r="CV122" i="11"/>
  <c r="AH123" i="11"/>
  <c r="AX123" i="11"/>
  <c r="BN123" i="11"/>
  <c r="CD123" i="11"/>
  <c r="CT123" i="11"/>
  <c r="AF124" i="11"/>
  <c r="AV124" i="11"/>
  <c r="BL124" i="11"/>
  <c r="CB124" i="11"/>
  <c r="CR124" i="11"/>
  <c r="AD125" i="11"/>
  <c r="AT125" i="11"/>
  <c r="BJ125" i="11"/>
  <c r="BZ125" i="11"/>
  <c r="CP125" i="11"/>
  <c r="AB126" i="11"/>
  <c r="AR126" i="11"/>
  <c r="BH126" i="11"/>
  <c r="BX126" i="11"/>
  <c r="CN126" i="11"/>
  <c r="AP127" i="11"/>
  <c r="BF127" i="11"/>
  <c r="BV127" i="11"/>
  <c r="CL127" i="11"/>
  <c r="AN128" i="11"/>
  <c r="BD128" i="11"/>
  <c r="AK122" i="11"/>
  <c r="BA122" i="11"/>
  <c r="BQ122" i="11"/>
  <c r="CG122" i="11"/>
  <c r="AI123" i="11"/>
  <c r="AY123" i="11"/>
  <c r="BO123" i="11"/>
  <c r="CE123" i="11"/>
  <c r="CU123" i="11"/>
  <c r="AG124" i="11"/>
  <c r="AW124" i="11"/>
  <c r="BM124" i="11"/>
  <c r="CC124" i="11"/>
  <c r="CS124" i="11"/>
  <c r="AE125" i="11"/>
  <c r="AU125" i="11"/>
  <c r="BK125" i="11"/>
  <c r="CA125" i="11"/>
  <c r="CQ125" i="11"/>
  <c r="AC126" i="11"/>
  <c r="AS126" i="11"/>
  <c r="BI126" i="11"/>
  <c r="BY126" i="11"/>
  <c r="CO126" i="11"/>
  <c r="AA127" i="11"/>
  <c r="AQ127" i="11"/>
  <c r="BG127" i="11"/>
  <c r="BW127" i="11"/>
  <c r="CM127" i="11"/>
  <c r="AO128" i="11"/>
  <c r="BE128" i="11"/>
  <c r="BU128" i="11"/>
  <c r="CK128" i="11"/>
  <c r="AM129" i="11"/>
  <c r="BC129" i="11"/>
  <c r="BS129" i="11"/>
  <c r="CI129" i="11"/>
  <c r="AK130" i="11"/>
  <c r="BA130" i="11"/>
  <c r="BQ130" i="11"/>
  <c r="CG130" i="11"/>
  <c r="AI131" i="11"/>
  <c r="AY131" i="11"/>
  <c r="BO131" i="11"/>
  <c r="CE131" i="11"/>
  <c r="CU131" i="11"/>
  <c r="AG132" i="11"/>
  <c r="AW132" i="11"/>
  <c r="BM132" i="11"/>
  <c r="CC132" i="11"/>
  <c r="CS132" i="11"/>
  <c r="AL122" i="11"/>
  <c r="BB122" i="11"/>
  <c r="BR122" i="11"/>
  <c r="CH122" i="11"/>
  <c r="AJ123" i="11"/>
  <c r="AZ123" i="11"/>
  <c r="BP123" i="11"/>
  <c r="CF123" i="11"/>
  <c r="CV123" i="11"/>
  <c r="AH124" i="11"/>
  <c r="AX124" i="11"/>
  <c r="BN124" i="11"/>
  <c r="CD124" i="11"/>
  <c r="CT124" i="11"/>
  <c r="AF125" i="11"/>
  <c r="AV125" i="11"/>
  <c r="BL125" i="11"/>
  <c r="CB125" i="11"/>
  <c r="CR125" i="11"/>
  <c r="AD126" i="11"/>
  <c r="AT126" i="11"/>
  <c r="BJ126" i="11"/>
  <c r="BZ126" i="11"/>
  <c r="CP126" i="11"/>
  <c r="AB127" i="11"/>
  <c r="AR127" i="11"/>
  <c r="BH127" i="11"/>
  <c r="BX127" i="11"/>
  <c r="CN127" i="11"/>
  <c r="AP128" i="11"/>
  <c r="BF128" i="11"/>
  <c r="BV128" i="11"/>
  <c r="CL128" i="11"/>
  <c r="AN129" i="11"/>
  <c r="BD129" i="11"/>
  <c r="BT129" i="11"/>
  <c r="CJ129" i="11"/>
  <c r="AL130" i="11"/>
  <c r="BB130" i="11"/>
  <c r="BR130" i="11"/>
  <c r="CH130" i="11"/>
  <c r="AM122" i="11"/>
  <c r="BC122" i="11"/>
  <c r="BS122" i="11"/>
  <c r="CI122" i="11"/>
  <c r="AK123" i="11"/>
  <c r="BA123" i="11"/>
  <c r="BQ123" i="11"/>
  <c r="CG123" i="11"/>
  <c r="AI124" i="11"/>
  <c r="AY124" i="11"/>
  <c r="BO124" i="11"/>
  <c r="CE124" i="11"/>
  <c r="CU124" i="11"/>
  <c r="AG125" i="11"/>
  <c r="AW125" i="11"/>
  <c r="BM125" i="11"/>
  <c r="CC125" i="11"/>
  <c r="CS125" i="11"/>
  <c r="AE126" i="11"/>
  <c r="AU126" i="11"/>
  <c r="BK126" i="11"/>
  <c r="CA126" i="11"/>
  <c r="CQ126" i="11"/>
  <c r="AC127" i="11"/>
  <c r="AS127" i="11"/>
  <c r="BI127" i="11"/>
  <c r="BY127" i="11"/>
  <c r="CO127" i="11"/>
  <c r="AA128" i="11"/>
  <c r="AQ128" i="11"/>
  <c r="BG128" i="11"/>
  <c r="BW128" i="11"/>
  <c r="CM128" i="11"/>
  <c r="AO129" i="11"/>
  <c r="BE129" i="11"/>
  <c r="BU129" i="11"/>
  <c r="CK129" i="11"/>
  <c r="AM130" i="11"/>
  <c r="BC130" i="11"/>
  <c r="AN122" i="11"/>
  <c r="BD122" i="11"/>
  <c r="BT122" i="11"/>
  <c r="CJ122" i="11"/>
  <c r="AL123" i="11"/>
  <c r="BB123" i="11"/>
  <c r="BR123" i="11"/>
  <c r="CH123" i="11"/>
  <c r="AJ124" i="11"/>
  <c r="AZ124" i="11"/>
  <c r="BP124" i="11"/>
  <c r="CF124" i="11"/>
  <c r="CV124" i="11"/>
  <c r="AH125" i="11"/>
  <c r="AX125" i="11"/>
  <c r="BN125" i="11"/>
  <c r="CD125" i="11"/>
  <c r="CT125" i="11"/>
  <c r="AF126" i="11"/>
  <c r="AV126" i="11"/>
  <c r="BL126" i="11"/>
  <c r="CB126" i="11"/>
  <c r="CR126" i="11"/>
  <c r="AD127" i="11"/>
  <c r="AT127" i="11"/>
  <c r="BJ127" i="11"/>
  <c r="BZ127" i="11"/>
  <c r="CP127" i="11"/>
  <c r="AB128" i="11"/>
  <c r="AR128" i="11"/>
  <c r="BH128" i="11"/>
  <c r="BX128" i="11"/>
  <c r="CN128" i="11"/>
  <c r="AP129" i="11"/>
  <c r="BF129" i="11"/>
  <c r="BV129" i="11"/>
  <c r="CL129" i="11"/>
  <c r="AN130" i="11"/>
  <c r="BD130" i="11"/>
  <c r="BT130" i="11"/>
  <c r="CJ130" i="11"/>
  <c r="AL131" i="11"/>
  <c r="BB131" i="11"/>
  <c r="BR131" i="11"/>
  <c r="CH131" i="11"/>
  <c r="AJ132" i="11"/>
  <c r="AZ132" i="11"/>
  <c r="BP132" i="11"/>
  <c r="CF132" i="11"/>
  <c r="CV132" i="11"/>
  <c r="AH133" i="11"/>
  <c r="AX133" i="11"/>
  <c r="BN133" i="11"/>
  <c r="CD133" i="11"/>
  <c r="CT133" i="11"/>
  <c r="AF134" i="11"/>
  <c r="AV134" i="11"/>
  <c r="BL134" i="11"/>
  <c r="CB134" i="11"/>
  <c r="CR134" i="11"/>
  <c r="AD135" i="11"/>
  <c r="AT135" i="11"/>
  <c r="BJ135" i="11"/>
  <c r="BZ135" i="11"/>
  <c r="CP135" i="11"/>
  <c r="AB136" i="11"/>
  <c r="AR136" i="11"/>
  <c r="BH136" i="11"/>
  <c r="BX136" i="11"/>
  <c r="CN136" i="11"/>
  <c r="AP137" i="11"/>
  <c r="BF137" i="11"/>
  <c r="BV137" i="11"/>
  <c r="CL137" i="11"/>
  <c r="AN138" i="11"/>
  <c r="BD138" i="11"/>
  <c r="BT138" i="11"/>
  <c r="CJ138" i="11"/>
  <c r="AL139" i="11"/>
  <c r="BB139" i="11"/>
  <c r="BR139" i="11"/>
  <c r="CH139" i="11"/>
  <c r="AJ140" i="11"/>
  <c r="AZ140" i="11"/>
  <c r="BP140" i="11"/>
  <c r="CF140" i="11"/>
  <c r="CV140" i="11"/>
  <c r="AH141" i="11"/>
  <c r="AX141" i="11"/>
  <c r="BN141" i="11"/>
  <c r="CD141" i="11"/>
  <c r="CT141" i="11"/>
  <c r="AF142" i="11"/>
  <c r="AV142" i="11"/>
  <c r="BL142" i="11"/>
  <c r="CB142" i="11"/>
  <c r="CR142" i="11"/>
  <c r="AD143" i="11"/>
  <c r="AT143" i="11"/>
  <c r="BJ143" i="11"/>
  <c r="BZ143" i="11"/>
  <c r="CP143" i="11"/>
  <c r="AB144" i="11"/>
  <c r="AR144" i="11"/>
  <c r="BH144" i="11"/>
  <c r="BX144" i="11"/>
  <c r="CN144" i="11"/>
  <c r="AP145" i="11"/>
  <c r="BF145" i="11"/>
  <c r="BV145" i="11"/>
  <c r="CL145" i="11"/>
  <c r="AN146" i="11"/>
  <c r="AP122" i="11"/>
  <c r="BF122" i="11"/>
  <c r="BV122" i="11"/>
  <c r="CL122" i="11"/>
  <c r="AN123" i="11"/>
  <c r="BD123" i="11"/>
  <c r="BT123" i="11"/>
  <c r="CJ123" i="11"/>
  <c r="AL124" i="11"/>
  <c r="BB124" i="11"/>
  <c r="BR124" i="11"/>
  <c r="CH124" i="11"/>
  <c r="AJ125" i="11"/>
  <c r="AZ125" i="11"/>
  <c r="BP125" i="11"/>
  <c r="CF125" i="11"/>
  <c r="CV125" i="11"/>
  <c r="AH126" i="11"/>
  <c r="AX126" i="11"/>
  <c r="BN126" i="11"/>
  <c r="CD126" i="11"/>
  <c r="CT126" i="11"/>
  <c r="AF127" i="11"/>
  <c r="AV127" i="11"/>
  <c r="BL127" i="11"/>
  <c r="CB127" i="11"/>
  <c r="AO122" i="11"/>
  <c r="AY125" i="11"/>
  <c r="AD128" i="11"/>
  <c r="AR129" i="11"/>
  <c r="AZ130" i="11"/>
  <c r="CN130" i="11"/>
  <c r="AM131" i="11"/>
  <c r="BP131" i="11"/>
  <c r="CQ131" i="11"/>
  <c r="AO132" i="11"/>
  <c r="BR132" i="11"/>
  <c r="CR132" i="11"/>
  <c r="AI133" i="11"/>
  <c r="BA133" i="11"/>
  <c r="BS133" i="11"/>
  <c r="CK133" i="11"/>
  <c r="AR134" i="11"/>
  <c r="BJ134" i="11"/>
  <c r="CC134" i="11"/>
  <c r="CU134" i="11"/>
  <c r="AI135" i="11"/>
  <c r="BA135" i="11"/>
  <c r="BT135" i="11"/>
  <c r="CL135" i="11"/>
  <c r="AS136" i="11"/>
  <c r="BK136" i="11"/>
  <c r="CC136" i="11"/>
  <c r="CU136" i="11"/>
  <c r="AJ137" i="11"/>
  <c r="BB137" i="11"/>
  <c r="BT137" i="11"/>
  <c r="CM137" i="11"/>
  <c r="AA138" i="11"/>
  <c r="AS138" i="11"/>
  <c r="BK138" i="11"/>
  <c r="CD138" i="11"/>
  <c r="CV138" i="11"/>
  <c r="AJ139" i="11"/>
  <c r="BC139" i="11"/>
  <c r="BU139" i="11"/>
  <c r="CM139" i="11"/>
  <c r="AA140" i="11"/>
  <c r="AT140" i="11"/>
  <c r="BL140" i="11"/>
  <c r="CD140" i="11"/>
  <c r="AK141" i="11"/>
  <c r="BC141" i="11"/>
  <c r="BU141" i="11"/>
  <c r="CN141" i="11"/>
  <c r="AB142" i="11"/>
  <c r="AT142" i="11"/>
  <c r="BM142" i="11"/>
  <c r="CE142" i="11"/>
  <c r="BE122" i="11"/>
  <c r="BO125" i="11"/>
  <c r="AS128" i="11"/>
  <c r="BB129" i="11"/>
  <c r="BE130" i="11"/>
  <c r="CO130" i="11"/>
  <c r="AN131" i="11"/>
  <c r="BQ131" i="11"/>
  <c r="CT131" i="11"/>
  <c r="AP132" i="11"/>
  <c r="BT132" i="11"/>
  <c r="CT132" i="11"/>
  <c r="AJ133" i="11"/>
  <c r="BB133" i="11"/>
  <c r="BT133" i="11"/>
  <c r="CM133" i="11"/>
  <c r="AA134" i="11"/>
  <c r="AS134" i="11"/>
  <c r="BK134" i="11"/>
  <c r="CD134" i="11"/>
  <c r="CV134" i="11"/>
  <c r="AJ135" i="11"/>
  <c r="BC135" i="11"/>
  <c r="BU135" i="11"/>
  <c r="CM135" i="11"/>
  <c r="AA136" i="11"/>
  <c r="AT136" i="11"/>
  <c r="BL136" i="11"/>
  <c r="CD136" i="11"/>
  <c r="AK137" i="11"/>
  <c r="BC137" i="11"/>
  <c r="BU137" i="11"/>
  <c r="CN137" i="11"/>
  <c r="AB138" i="11"/>
  <c r="AT138" i="11"/>
  <c r="BM138" i="11"/>
  <c r="CE138" i="11"/>
  <c r="AK139" i="11"/>
  <c r="BD139" i="11"/>
  <c r="BV139" i="11"/>
  <c r="CN139" i="11"/>
  <c r="AC140" i="11"/>
  <c r="AU140" i="11"/>
  <c r="BM140" i="11"/>
  <c r="CE140" i="11"/>
  <c r="AL141" i="11"/>
  <c r="BD141" i="11"/>
  <c r="BW141" i="11"/>
  <c r="CO141" i="11"/>
  <c r="AC142" i="11"/>
  <c r="AU142" i="11"/>
  <c r="BN142" i="11"/>
  <c r="CF142" i="11"/>
  <c r="AM143" i="11"/>
  <c r="BE143" i="11"/>
  <c r="BW143" i="11"/>
  <c r="CO143" i="11"/>
  <c r="AD144" i="11"/>
  <c r="AV144" i="11"/>
  <c r="BN144" i="11"/>
  <c r="CG144" i="11"/>
  <c r="AM145" i="11"/>
  <c r="BE145" i="11"/>
  <c r="BX145" i="11"/>
  <c r="CP145" i="11"/>
  <c r="AD146" i="11"/>
  <c r="AW146" i="11"/>
  <c r="BN146" i="11"/>
  <c r="CE146" i="11"/>
  <c r="CU146" i="11"/>
  <c r="AG147" i="11"/>
  <c r="AW147" i="11"/>
  <c r="BM147" i="11"/>
  <c r="CC147" i="11"/>
  <c r="CS147" i="11"/>
  <c r="AE148" i="11"/>
  <c r="AU148" i="11"/>
  <c r="BK148" i="11"/>
  <c r="CA148" i="11"/>
  <c r="CQ148" i="11"/>
  <c r="AC149" i="11"/>
  <c r="AS149" i="11"/>
  <c r="BI149" i="11"/>
  <c r="BY149" i="11"/>
  <c r="CO149" i="11"/>
  <c r="AA150" i="11"/>
  <c r="AQ150" i="11"/>
  <c r="BG150" i="11"/>
  <c r="BW150" i="11"/>
  <c r="CM150" i="11"/>
  <c r="AO151" i="11"/>
  <c r="BE151" i="11"/>
  <c r="BU151" i="11"/>
  <c r="CK151" i="11"/>
  <c r="AM152" i="11"/>
  <c r="BC152" i="11"/>
  <c r="BS152" i="11"/>
  <c r="CI152" i="11"/>
  <c r="AK153" i="11"/>
  <c r="BA153" i="11"/>
  <c r="BQ153" i="11"/>
  <c r="CG153" i="11"/>
  <c r="AI154" i="11"/>
  <c r="AY154" i="11"/>
  <c r="BO154" i="11"/>
  <c r="CE154" i="11"/>
  <c r="CU154" i="11"/>
  <c r="AG155" i="11"/>
  <c r="AW155" i="11"/>
  <c r="BM155" i="11"/>
  <c r="CC155" i="11"/>
  <c r="CS155" i="11"/>
  <c r="AE156" i="11"/>
  <c r="AU156" i="11"/>
  <c r="BK156" i="11"/>
  <c r="CA156" i="11"/>
  <c r="CQ156" i="11"/>
  <c r="AC157" i="11"/>
  <c r="BU122" i="11"/>
  <c r="CE125" i="11"/>
  <c r="AT128" i="11"/>
  <c r="BG129" i="11"/>
  <c r="BF130" i="11"/>
  <c r="CP130" i="11"/>
  <c r="AP131" i="11"/>
  <c r="BS131" i="11"/>
  <c r="CV131" i="11"/>
  <c r="AS132" i="11"/>
  <c r="BU132" i="11"/>
  <c r="CU132" i="11"/>
  <c r="AK133" i="11"/>
  <c r="BC133" i="11"/>
  <c r="BU133" i="11"/>
  <c r="CN133" i="11"/>
  <c r="AB134" i="11"/>
  <c r="AT134" i="11"/>
  <c r="BM134" i="11"/>
  <c r="CE134" i="11"/>
  <c r="AK135" i="11"/>
  <c r="BD135" i="11"/>
  <c r="BV135" i="11"/>
  <c r="CN135" i="11"/>
  <c r="AC136" i="11"/>
  <c r="AU136" i="11"/>
  <c r="BM136" i="11"/>
  <c r="CE136" i="11"/>
  <c r="AL137" i="11"/>
  <c r="BD137" i="11"/>
  <c r="BW137" i="11"/>
  <c r="CO137" i="11"/>
  <c r="AC138" i="11"/>
  <c r="AU138" i="11"/>
  <c r="BN138" i="11"/>
  <c r="CF138" i="11"/>
  <c r="AM139" i="11"/>
  <c r="BE139" i="11"/>
  <c r="BW139" i="11"/>
  <c r="CO139" i="11"/>
  <c r="AD140" i="11"/>
  <c r="AV140" i="11"/>
  <c r="CK122" i="11"/>
  <c r="CU125" i="11"/>
  <c r="BI128" i="11"/>
  <c r="BH129" i="11"/>
  <c r="BH130" i="11"/>
  <c r="CS130" i="11"/>
  <c r="AQ131" i="11"/>
  <c r="BT131" i="11"/>
  <c r="AV132" i="11"/>
  <c r="BV132" i="11"/>
  <c r="AL133" i="11"/>
  <c r="BD133" i="11"/>
  <c r="BW133" i="11"/>
  <c r="CO133" i="11"/>
  <c r="AC134" i="11"/>
  <c r="AU134" i="11"/>
  <c r="BN134" i="11"/>
  <c r="CF134" i="11"/>
  <c r="AM135" i="11"/>
  <c r="BE135" i="11"/>
  <c r="BW135" i="11"/>
  <c r="CO135" i="11"/>
  <c r="AD136" i="11"/>
  <c r="AV136" i="11"/>
  <c r="BN136" i="11"/>
  <c r="CG136" i="11"/>
  <c r="AM137" i="11"/>
  <c r="BE137" i="11"/>
  <c r="BX137" i="11"/>
  <c r="CP137" i="11"/>
  <c r="AD138" i="11"/>
  <c r="AW138" i="11"/>
  <c r="BO138" i="11"/>
  <c r="CG138" i="11"/>
  <c r="AN139" i="11"/>
  <c r="BF139" i="11"/>
  <c r="BX139" i="11"/>
  <c r="CQ139" i="11"/>
  <c r="AE140" i="11"/>
  <c r="AG126" i="11"/>
  <c r="BJ128" i="11"/>
  <c r="BR129" i="11"/>
  <c r="BP130" i="11"/>
  <c r="CV130" i="11"/>
  <c r="AR131" i="11"/>
  <c r="BV131" i="11"/>
  <c r="AX132" i="11"/>
  <c r="BY132" i="11"/>
  <c r="AM133" i="11"/>
  <c r="BE133" i="11"/>
  <c r="BX133" i="11"/>
  <c r="CP133" i="11"/>
  <c r="AD134" i="11"/>
  <c r="AW134" i="11"/>
  <c r="BO134" i="11"/>
  <c r="CG134" i="11"/>
  <c r="AN135" i="11"/>
  <c r="AM123" i="11"/>
  <c r="AW126" i="11"/>
  <c r="BT128" i="11"/>
  <c r="BW129" i="11"/>
  <c r="BS130" i="11"/>
  <c r="AU131" i="11"/>
  <c r="BW131" i="11"/>
  <c r="AY132" i="11"/>
  <c r="CA132" i="11"/>
  <c r="AN133" i="11"/>
  <c r="BG133" i="11"/>
  <c r="BY133" i="11"/>
  <c r="CQ133" i="11"/>
  <c r="AE134" i="11"/>
  <c r="AX134" i="11"/>
  <c r="BP134" i="11"/>
  <c r="CH134" i="11"/>
  <c r="AO135" i="11"/>
  <c r="BG135" i="11"/>
  <c r="BY135" i="11"/>
  <c r="CR135" i="11"/>
  <c r="AF136" i="11"/>
  <c r="AX136" i="11"/>
  <c r="BQ136" i="11"/>
  <c r="CI136" i="11"/>
  <c r="AO137" i="11"/>
  <c r="BH137" i="11"/>
  <c r="BZ137" i="11"/>
  <c r="CR137" i="11"/>
  <c r="AG138" i="11"/>
  <c r="AY138" i="11"/>
  <c r="BQ138" i="11"/>
  <c r="CI138" i="11"/>
  <c r="AP139" i="11"/>
  <c r="BH139" i="11"/>
  <c r="CA139" i="11"/>
  <c r="BC123" i="11"/>
  <c r="BM126" i="11"/>
  <c r="BY128" i="11"/>
  <c r="BX129" i="11"/>
  <c r="BU130" i="11"/>
  <c r="AX131" i="11"/>
  <c r="BX131" i="11"/>
  <c r="BA132" i="11"/>
  <c r="CB132" i="11"/>
  <c r="AO133" i="11"/>
  <c r="BH133" i="11"/>
  <c r="BZ133" i="11"/>
  <c r="CR133" i="11"/>
  <c r="AG134" i="11"/>
  <c r="AY134" i="11"/>
  <c r="BQ134" i="11"/>
  <c r="CI134" i="11"/>
  <c r="AP135" i="11"/>
  <c r="BH135" i="11"/>
  <c r="CA135" i="11"/>
  <c r="CS135" i="11"/>
  <c r="AG136" i="11"/>
  <c r="AY136" i="11"/>
  <c r="BR136" i="11"/>
  <c r="CJ136" i="11"/>
  <c r="AQ137" i="11"/>
  <c r="BI137" i="11"/>
  <c r="CA137" i="11"/>
  <c r="CS137" i="11"/>
  <c r="AH138" i="11"/>
  <c r="AZ138" i="11"/>
  <c r="BR138" i="11"/>
  <c r="CK138" i="11"/>
  <c r="AQ139" i="11"/>
  <c r="BI139" i="11"/>
  <c r="CB139" i="11"/>
  <c r="CT139" i="11"/>
  <c r="BS123" i="11"/>
  <c r="CC126" i="11"/>
  <c r="BZ128" i="11"/>
  <c r="CH129" i="11"/>
  <c r="BV130" i="11"/>
  <c r="AZ131" i="11"/>
  <c r="CA131" i="11"/>
  <c r="BB132" i="11"/>
  <c r="CD132" i="11"/>
  <c r="AQ133" i="11"/>
  <c r="BI133" i="11"/>
  <c r="CA133" i="11"/>
  <c r="CS133" i="11"/>
  <c r="AH134" i="11"/>
  <c r="AZ134" i="11"/>
  <c r="BR134" i="11"/>
  <c r="CK134" i="11"/>
  <c r="AQ135" i="11"/>
  <c r="BI135" i="11"/>
  <c r="CB135" i="11"/>
  <c r="CT135" i="11"/>
  <c r="AH136" i="11"/>
  <c r="BA136" i="11"/>
  <c r="BS136" i="11"/>
  <c r="CK136" i="11"/>
  <c r="AR137" i="11"/>
  <c r="BJ137" i="11"/>
  <c r="CB137" i="11"/>
  <c r="CU137" i="11"/>
  <c r="AI138" i="11"/>
  <c r="BA138" i="11"/>
  <c r="BS138" i="11"/>
  <c r="CL138" i="11"/>
  <c r="AR139" i="11"/>
  <c r="BK139" i="11"/>
  <c r="CC139" i="11"/>
  <c r="CU139" i="11"/>
  <c r="AI140" i="11"/>
  <c r="BB140" i="11"/>
  <c r="BT140" i="11"/>
  <c r="CL140" i="11"/>
  <c r="AA141" i="11"/>
  <c r="AS141" i="11"/>
  <c r="BK141" i="11"/>
  <c r="CC141" i="11"/>
  <c r="CI123" i="11"/>
  <c r="CS126" i="11"/>
  <c r="CJ128" i="11"/>
  <c r="CM129" i="11"/>
  <c r="BX130" i="11"/>
  <c r="BA131" i="11"/>
  <c r="CD131" i="11"/>
  <c r="BD132" i="11"/>
  <c r="CE132" i="11"/>
  <c r="AR133" i="11"/>
  <c r="BJ133" i="11"/>
  <c r="CB133" i="11"/>
  <c r="CU133" i="11"/>
  <c r="AI134" i="11"/>
  <c r="BA134" i="11"/>
  <c r="BS134" i="11"/>
  <c r="CL134" i="11"/>
  <c r="AR135" i="11"/>
  <c r="BK135" i="11"/>
  <c r="CC135" i="11"/>
  <c r="CU135" i="11"/>
  <c r="AI136" i="11"/>
  <c r="BB136" i="11"/>
  <c r="BT136" i="11"/>
  <c r="CL136" i="11"/>
  <c r="AA137" i="11"/>
  <c r="AS137" i="11"/>
  <c r="BK137" i="11"/>
  <c r="CC137" i="11"/>
  <c r="CV137" i="11"/>
  <c r="AJ138" i="11"/>
  <c r="BB138" i="11"/>
  <c r="BU138" i="11"/>
  <c r="CM138" i="11"/>
  <c r="AA139" i="11"/>
  <c r="AS139" i="11"/>
  <c r="BL139" i="11"/>
  <c r="CD139" i="11"/>
  <c r="CV139" i="11"/>
  <c r="AK140" i="11"/>
  <c r="BC140" i="11"/>
  <c r="BU140" i="11"/>
  <c r="CM140" i="11"/>
  <c r="AB141" i="11"/>
  <c r="AT141" i="11"/>
  <c r="BL141" i="11"/>
  <c r="CE141" i="11"/>
  <c r="AK142" i="11"/>
  <c r="AE127" i="11"/>
  <c r="CO128" i="11"/>
  <c r="CN129" i="11"/>
  <c r="BY130" i="11"/>
  <c r="BC131" i="11"/>
  <c r="CF131" i="11"/>
  <c r="AC132" i="11"/>
  <c r="BE132" i="11"/>
  <c r="CG132" i="11"/>
  <c r="AA133" i="11"/>
  <c r="AS133" i="11"/>
  <c r="BK133" i="11"/>
  <c r="CC133" i="11"/>
  <c r="CV133" i="11"/>
  <c r="AJ134" i="11"/>
  <c r="BB134" i="11"/>
  <c r="BU134" i="11"/>
  <c r="CM134" i="11"/>
  <c r="AA135" i="11"/>
  <c r="AS135" i="11"/>
  <c r="BL135" i="11"/>
  <c r="CD135" i="11"/>
  <c r="CV135" i="11"/>
  <c r="AK136" i="11"/>
  <c r="BC136" i="11"/>
  <c r="BU136" i="11"/>
  <c r="CM136" i="11"/>
  <c r="AB137" i="11"/>
  <c r="AT137" i="11"/>
  <c r="BL137" i="11"/>
  <c r="CE137" i="11"/>
  <c r="AK138" i="11"/>
  <c r="BC138" i="11"/>
  <c r="BV138" i="11"/>
  <c r="CN138" i="11"/>
  <c r="AB139" i="11"/>
  <c r="AU139" i="11"/>
  <c r="BM139" i="11"/>
  <c r="CE139" i="11"/>
  <c r="AL140" i="11"/>
  <c r="BD140" i="11"/>
  <c r="BV140" i="11"/>
  <c r="CO140" i="11"/>
  <c r="AC141" i="11"/>
  <c r="AU141" i="11"/>
  <c r="BM141" i="11"/>
  <c r="CF141" i="11"/>
  <c r="AL142" i="11"/>
  <c r="BE142" i="11"/>
  <c r="BW142" i="11"/>
  <c r="CO142" i="11"/>
  <c r="AC143" i="11"/>
  <c r="AV143" i="11"/>
  <c r="BN143" i="11"/>
  <c r="CF143" i="11"/>
  <c r="AM144" i="11"/>
  <c r="BE144" i="11"/>
  <c r="BW144" i="11"/>
  <c r="CP144" i="11"/>
  <c r="AD145" i="11"/>
  <c r="AV145" i="11"/>
  <c r="BO145" i="11"/>
  <c r="CG145" i="11"/>
  <c r="AM146" i="11"/>
  <c r="BE146" i="11"/>
  <c r="BV146" i="11"/>
  <c r="CM146" i="11"/>
  <c r="AO147" i="11"/>
  <c r="BE147" i="11"/>
  <c r="BU147" i="11"/>
  <c r="CK147" i="11"/>
  <c r="AM148" i="11"/>
  <c r="BC148" i="11"/>
  <c r="BS148" i="11"/>
  <c r="CI148" i="11"/>
  <c r="AK149" i="11"/>
  <c r="BA149" i="11"/>
  <c r="BQ149" i="11"/>
  <c r="CG149" i="11"/>
  <c r="AI150" i="11"/>
  <c r="AY150" i="11"/>
  <c r="BO150" i="11"/>
  <c r="CE150" i="11"/>
  <c r="CU150" i="11"/>
  <c r="AG151" i="11"/>
  <c r="AW151" i="11"/>
  <c r="BM151" i="11"/>
  <c r="CC151" i="11"/>
  <c r="CS151" i="11"/>
  <c r="AE152" i="11"/>
  <c r="AU152" i="11"/>
  <c r="BK152" i="11"/>
  <c r="CA152" i="11"/>
  <c r="CQ152" i="11"/>
  <c r="AC153" i="11"/>
  <c r="AS153" i="11"/>
  <c r="BI153" i="11"/>
  <c r="BY153" i="11"/>
  <c r="CO153" i="11"/>
  <c r="AA154" i="11"/>
  <c r="AQ154" i="11"/>
  <c r="BG154" i="11"/>
  <c r="BW154" i="11"/>
  <c r="CM154" i="11"/>
  <c r="AO155" i="11"/>
  <c r="BE155" i="11"/>
  <c r="BU155" i="11"/>
  <c r="CK155" i="11"/>
  <c r="AK124" i="11"/>
  <c r="AU127" i="11"/>
  <c r="CP128" i="11"/>
  <c r="BZ130" i="11"/>
  <c r="AA131" i="11"/>
  <c r="BD131" i="11"/>
  <c r="CG131" i="11"/>
  <c r="AF132" i="11"/>
  <c r="BF132" i="11"/>
  <c r="CH132" i="11"/>
  <c r="AB133" i="11"/>
  <c r="AT133" i="11"/>
  <c r="BL133" i="11"/>
  <c r="CE133" i="11"/>
  <c r="AK134" i="11"/>
  <c r="BC134" i="11"/>
  <c r="BV134" i="11"/>
  <c r="CN134" i="11"/>
  <c r="AB135" i="11"/>
  <c r="AU135" i="11"/>
  <c r="BM135" i="11"/>
  <c r="CE135" i="11"/>
  <c r="AL136" i="11"/>
  <c r="BD136" i="11"/>
  <c r="BV136" i="11"/>
  <c r="CO136" i="11"/>
  <c r="AC137" i="11"/>
  <c r="AU137" i="11"/>
  <c r="BM137" i="11"/>
  <c r="CF137" i="11"/>
  <c r="AL138" i="11"/>
  <c r="BE138" i="11"/>
  <c r="BW138" i="11"/>
  <c r="CO138" i="11"/>
  <c r="AC139" i="11"/>
  <c r="AV139" i="11"/>
  <c r="BN139" i="11"/>
  <c r="BA124" i="11"/>
  <c r="BK127" i="11"/>
  <c r="CC130" i="11"/>
  <c r="AB131" i="11"/>
  <c r="BF131" i="11"/>
  <c r="CI131" i="11"/>
  <c r="AH132" i="11"/>
  <c r="BI132" i="11"/>
  <c r="CJ132" i="11"/>
  <c r="AC133" i="11"/>
  <c r="AU133" i="11"/>
  <c r="BM133" i="11"/>
  <c r="CF133" i="11"/>
  <c r="AL134" i="11"/>
  <c r="BE134" i="11"/>
  <c r="BW134" i="11"/>
  <c r="CO134" i="11"/>
  <c r="AC135" i="11"/>
  <c r="AV135" i="11"/>
  <c r="BN135" i="11"/>
  <c r="CF135" i="11"/>
  <c r="AM136" i="11"/>
  <c r="BE136" i="11"/>
  <c r="BW136" i="11"/>
  <c r="CP136" i="11"/>
  <c r="AD137" i="11"/>
  <c r="AV137" i="11"/>
  <c r="BQ124" i="11"/>
  <c r="CA127" i="11"/>
  <c r="AA129" i="11"/>
  <c r="CF130" i="11"/>
  <c r="AE131" i="11"/>
  <c r="BG131" i="11"/>
  <c r="CJ131" i="11"/>
  <c r="AI132" i="11"/>
  <c r="BL132" i="11"/>
  <c r="CK132" i="11"/>
  <c r="AD133" i="11"/>
  <c r="AV133" i="11"/>
  <c r="BO133" i="11"/>
  <c r="CG133" i="11"/>
  <c r="AM134" i="11"/>
  <c r="BF134" i="11"/>
  <c r="BX134" i="11"/>
  <c r="CP134" i="11"/>
  <c r="AE135" i="11"/>
  <c r="AW135" i="11"/>
  <c r="BO135" i="11"/>
  <c r="CG135" i="11"/>
  <c r="AN136" i="11"/>
  <c r="BF136" i="11"/>
  <c r="BY136" i="11"/>
  <c r="CQ136" i="11"/>
  <c r="AE137" i="11"/>
  <c r="AW137" i="11"/>
  <c r="BP137" i="11"/>
  <c r="CH137" i="11"/>
  <c r="AO138" i="11"/>
  <c r="BG138" i="11"/>
  <c r="BY138" i="11"/>
  <c r="CQ138" i="11"/>
  <c r="AF139" i="11"/>
  <c r="AX139" i="11"/>
  <c r="BP139" i="11"/>
  <c r="CI139" i="11"/>
  <c r="AO140" i="11"/>
  <c r="BG140" i="11"/>
  <c r="BZ140" i="11"/>
  <c r="CR140" i="11"/>
  <c r="CG124" i="11"/>
  <c r="CQ127" i="11"/>
  <c r="AB129" i="11"/>
  <c r="AJ130" i="11"/>
  <c r="CI130" i="11"/>
  <c r="AH131" i="11"/>
  <c r="BH131" i="11"/>
  <c r="CL131" i="11"/>
  <c r="AK132" i="11"/>
  <c r="BN132" i="11"/>
  <c r="CL132" i="11"/>
  <c r="AE133" i="11"/>
  <c r="AW133" i="11"/>
  <c r="BP133" i="11"/>
  <c r="CH133" i="11"/>
  <c r="AO134" i="11"/>
  <c r="BG134" i="11"/>
  <c r="BY134" i="11"/>
  <c r="CQ134" i="11"/>
  <c r="AF135" i="11"/>
  <c r="AX135" i="11"/>
  <c r="BP135" i="11"/>
  <c r="CI135" i="11"/>
  <c r="AO136" i="11"/>
  <c r="BG136" i="11"/>
  <c r="BZ136" i="11"/>
  <c r="CR136" i="11"/>
  <c r="AF137" i="11"/>
  <c r="AY137" i="11"/>
  <c r="BQ137" i="11"/>
  <c r="CI137" i="11"/>
  <c r="AP138" i="11"/>
  <c r="BH138" i="11"/>
  <c r="BZ138" i="11"/>
  <c r="CS138" i="11"/>
  <c r="AG139" i="11"/>
  <c r="AY139" i="11"/>
  <c r="BQ139" i="11"/>
  <c r="CJ139" i="11"/>
  <c r="AP140" i="11"/>
  <c r="CR127" i="11"/>
  <c r="AL129" i="11"/>
  <c r="AO130" i="11"/>
  <c r="CK130" i="11"/>
  <c r="AJ131" i="11"/>
  <c r="BK131" i="11"/>
  <c r="CM131" i="11"/>
  <c r="AL132" i="11"/>
  <c r="BO132" i="11"/>
  <c r="CO132" i="11"/>
  <c r="AF133" i="11"/>
  <c r="AY133" i="11"/>
  <c r="BQ133" i="11"/>
  <c r="CI133" i="11"/>
  <c r="AP134" i="11"/>
  <c r="BH134" i="11"/>
  <c r="BZ134" i="11"/>
  <c r="CS134" i="11"/>
  <c r="AG135" i="11"/>
  <c r="AY135" i="11"/>
  <c r="BQ135" i="11"/>
  <c r="CJ135" i="11"/>
  <c r="AP136" i="11"/>
  <c r="BI136" i="11"/>
  <c r="CA136" i="11"/>
  <c r="CS136" i="11"/>
  <c r="AG137" i="11"/>
  <c r="AI125" i="11"/>
  <c r="AQ134" i="11"/>
  <c r="BO136" i="11"/>
  <c r="CK137" i="11"/>
  <c r="CC138" i="11"/>
  <c r="BT139" i="11"/>
  <c r="AN140" i="11"/>
  <c r="BS140" i="11"/>
  <c r="AV141" i="11"/>
  <c r="BT141" i="11"/>
  <c r="CU141" i="11"/>
  <c r="AP142" i="11"/>
  <c r="BK142" i="11"/>
  <c r="CI142" i="11"/>
  <c r="AA143" i="11"/>
  <c r="AW143" i="11"/>
  <c r="BQ143" i="11"/>
  <c r="CL143" i="11"/>
  <c r="AC144" i="11"/>
  <c r="AX144" i="11"/>
  <c r="BS144" i="11"/>
  <c r="CM144" i="11"/>
  <c r="AE145" i="11"/>
  <c r="AZ145" i="11"/>
  <c r="BT145" i="11"/>
  <c r="CO145" i="11"/>
  <c r="AG146" i="11"/>
  <c r="BA146" i="11"/>
  <c r="BT146" i="11"/>
  <c r="CN146" i="11"/>
  <c r="AB147" i="11"/>
  <c r="AT147" i="11"/>
  <c r="BL147" i="11"/>
  <c r="CE147" i="11"/>
  <c r="AK148" i="11"/>
  <c r="BD148" i="11"/>
  <c r="BV148" i="11"/>
  <c r="CN148" i="11"/>
  <c r="AB149" i="11"/>
  <c r="AU149" i="11"/>
  <c r="BM149" i="11"/>
  <c r="CE149" i="11"/>
  <c r="AL150" i="11"/>
  <c r="BD150" i="11"/>
  <c r="BV150" i="11"/>
  <c r="CO150" i="11"/>
  <c r="AC151" i="11"/>
  <c r="AU151" i="11"/>
  <c r="BN151" i="11"/>
  <c r="CF151" i="11"/>
  <c r="AL152" i="11"/>
  <c r="BE152" i="11"/>
  <c r="BW152" i="11"/>
  <c r="AC128" i="11"/>
  <c r="BI134" i="11"/>
  <c r="CB136" i="11"/>
  <c r="CQ137" i="11"/>
  <c r="CH138" i="11"/>
  <c r="BY139" i="11"/>
  <c r="AQ140" i="11"/>
  <c r="BW140" i="11"/>
  <c r="AW141" i="11"/>
  <c r="BX141" i="11"/>
  <c r="CV141" i="11"/>
  <c r="AQ142" i="11"/>
  <c r="BO142" i="11"/>
  <c r="CK142" i="11"/>
  <c r="AB143" i="11"/>
  <c r="AX143" i="11"/>
  <c r="BS143" i="11"/>
  <c r="CM143" i="11"/>
  <c r="AE144" i="11"/>
  <c r="AY144" i="11"/>
  <c r="BT144" i="11"/>
  <c r="CO144" i="11"/>
  <c r="AF145" i="11"/>
  <c r="BA145" i="11"/>
  <c r="BU145" i="11"/>
  <c r="CQ145" i="11"/>
  <c r="AH146" i="11"/>
  <c r="BB146" i="11"/>
  <c r="BU146" i="11"/>
  <c r="CO146" i="11"/>
  <c r="AC147" i="11"/>
  <c r="AU147" i="11"/>
  <c r="BN147" i="11"/>
  <c r="CF147" i="11"/>
  <c r="AL148" i="11"/>
  <c r="BE148" i="11"/>
  <c r="BW148" i="11"/>
  <c r="CO148" i="11"/>
  <c r="AD149" i="11"/>
  <c r="AV149" i="11"/>
  <c r="BN149" i="11"/>
  <c r="CF149" i="11"/>
  <c r="AM150" i="11"/>
  <c r="BE150" i="11"/>
  <c r="BX150" i="11"/>
  <c r="CP150" i="11"/>
  <c r="AD151" i="11"/>
  <c r="AV151" i="11"/>
  <c r="BO151" i="11"/>
  <c r="CG151" i="11"/>
  <c r="AN152" i="11"/>
  <c r="BF152" i="11"/>
  <c r="BX152" i="11"/>
  <c r="AQ129" i="11"/>
  <c r="CA134" i="11"/>
  <c r="CH136" i="11"/>
  <c r="CP138" i="11"/>
  <c r="CF139" i="11"/>
  <c r="AS140" i="11"/>
  <c r="BY140" i="11"/>
  <c r="AY141" i="11"/>
  <c r="BY141" i="11"/>
  <c r="AR142" i="11"/>
  <c r="BP142" i="11"/>
  <c r="CL142" i="11"/>
  <c r="AE143" i="11"/>
  <c r="AY143" i="11"/>
  <c r="BT143" i="11"/>
  <c r="CN143" i="11"/>
  <c r="AF144" i="11"/>
  <c r="BA144" i="11"/>
  <c r="BU144" i="11"/>
  <c r="CQ144" i="11"/>
  <c r="AG145" i="11"/>
  <c r="BB145" i="11"/>
  <c r="BW145" i="11"/>
  <c r="CR145" i="11"/>
  <c r="AI146" i="11"/>
  <c r="BC146" i="11"/>
  <c r="BW146" i="11"/>
  <c r="CP146" i="11"/>
  <c r="AD147" i="11"/>
  <c r="AV147" i="11"/>
  <c r="BO147" i="11"/>
  <c r="CG147" i="11"/>
  <c r="AN148" i="11"/>
  <c r="BF148" i="11"/>
  <c r="BX148" i="11"/>
  <c r="CP148" i="11"/>
  <c r="AE149" i="11"/>
  <c r="AW149" i="11"/>
  <c r="BO149" i="11"/>
  <c r="CH149" i="11"/>
  <c r="AP130" i="11"/>
  <c r="CT134" i="11"/>
  <c r="CT136" i="11"/>
  <c r="CT138" i="11"/>
  <c r="CG139" i="11"/>
  <c r="AW140" i="11"/>
  <c r="CA140" i="11"/>
  <c r="AZ141" i="11"/>
  <c r="BZ141" i="11"/>
  <c r="AS142" i="11"/>
  <c r="BQ142" i="11"/>
  <c r="CM142" i="11"/>
  <c r="AF143" i="11"/>
  <c r="AZ143" i="11"/>
  <c r="BU143" i="11"/>
  <c r="CQ143" i="11"/>
  <c r="AG144" i="11"/>
  <c r="BB144" i="11"/>
  <c r="BV144" i="11"/>
  <c r="CR144" i="11"/>
  <c r="AI145" i="11"/>
  <c r="BC145" i="11"/>
  <c r="BY145" i="11"/>
  <c r="CS145" i="11"/>
  <c r="AJ146" i="11"/>
  <c r="BD146" i="11"/>
  <c r="BX146" i="11"/>
  <c r="CQ146" i="11"/>
  <c r="AE147" i="11"/>
  <c r="AX147" i="11"/>
  <c r="BP147" i="11"/>
  <c r="CH147" i="11"/>
  <c r="AO148" i="11"/>
  <c r="BG148" i="11"/>
  <c r="BY148" i="11"/>
  <c r="CR148" i="11"/>
  <c r="AF149" i="11"/>
  <c r="AX149" i="11"/>
  <c r="BP149" i="11"/>
  <c r="CI149" i="11"/>
  <c r="CL130" i="11"/>
  <c r="AH135" i="11"/>
  <c r="CU138" i="11"/>
  <c r="CK139" i="11"/>
  <c r="AX140" i="11"/>
  <c r="CB140" i="11"/>
  <c r="BA141" i="11"/>
  <c r="CA141" i="11"/>
  <c r="AW142" i="11"/>
  <c r="BR142" i="11"/>
  <c r="CN142" i="11"/>
  <c r="AG143" i="11"/>
  <c r="BA143" i="11"/>
  <c r="BV143" i="11"/>
  <c r="CR143" i="11"/>
  <c r="AH144" i="11"/>
  <c r="BC144" i="11"/>
  <c r="BY144" i="11"/>
  <c r="CS144" i="11"/>
  <c r="AJ145" i="11"/>
  <c r="BD145" i="11"/>
  <c r="BZ145" i="11"/>
  <c r="CU145" i="11"/>
  <c r="AK146" i="11"/>
  <c r="BF146" i="11"/>
  <c r="BY146" i="11"/>
  <c r="CR146" i="11"/>
  <c r="AF147" i="11"/>
  <c r="AY147" i="11"/>
  <c r="BQ147" i="11"/>
  <c r="CI147" i="11"/>
  <c r="AP148" i="11"/>
  <c r="BH148" i="11"/>
  <c r="AK131" i="11"/>
  <c r="AZ135" i="11"/>
  <c r="AI137" i="11"/>
  <c r="AE138" i="11"/>
  <c r="CL139" i="11"/>
  <c r="AY140" i="11"/>
  <c r="CC140" i="11"/>
  <c r="AD141" i="11"/>
  <c r="BB141" i="11"/>
  <c r="CB141" i="11"/>
  <c r="AX142" i="11"/>
  <c r="BS142" i="11"/>
  <c r="CP142" i="11"/>
  <c r="AH143" i="11"/>
  <c r="BC143" i="11"/>
  <c r="BX143" i="11"/>
  <c r="CS143" i="11"/>
  <c r="AI144" i="11"/>
  <c r="BD144" i="11"/>
  <c r="BZ144" i="11"/>
  <c r="CT144" i="11"/>
  <c r="AK145" i="11"/>
  <c r="BG145" i="11"/>
  <c r="CA145" i="11"/>
  <c r="CV145" i="11"/>
  <c r="AL146" i="11"/>
  <c r="BG146" i="11"/>
  <c r="BZ146" i="11"/>
  <c r="CS146" i="11"/>
  <c r="AH147" i="11"/>
  <c r="AZ147" i="11"/>
  <c r="BR147" i="11"/>
  <c r="CJ147" i="11"/>
  <c r="AQ148" i="11"/>
  <c r="BI148" i="11"/>
  <c r="CB148" i="11"/>
  <c r="CT148" i="11"/>
  <c r="AH149" i="11"/>
  <c r="AZ149" i="11"/>
  <c r="BN131" i="11"/>
  <c r="BF135" i="11"/>
  <c r="AN137" i="11"/>
  <c r="AM138" i="11"/>
  <c r="AE139" i="11"/>
  <c r="CR139" i="11"/>
  <c r="BA140" i="11"/>
  <c r="CG140" i="11"/>
  <c r="AE141" i="11"/>
  <c r="BE141" i="11"/>
  <c r="CG141" i="11"/>
  <c r="AY142" i="11"/>
  <c r="BU142" i="11"/>
  <c r="CQ142" i="11"/>
  <c r="AI143" i="11"/>
  <c r="BD143" i="11"/>
  <c r="BY143" i="11"/>
  <c r="CT143" i="11"/>
  <c r="AK144" i="11"/>
  <c r="BF144" i="11"/>
  <c r="CA144" i="11"/>
  <c r="CU144" i="11"/>
  <c r="AL145" i="11"/>
  <c r="BH145" i="11"/>
  <c r="CB145" i="11"/>
  <c r="AO146" i="11"/>
  <c r="BH146" i="11"/>
  <c r="CA146" i="11"/>
  <c r="CT146" i="11"/>
  <c r="AI147" i="11"/>
  <c r="BA147" i="11"/>
  <c r="BS147" i="11"/>
  <c r="CL147" i="11"/>
  <c r="AR148" i="11"/>
  <c r="BJ148" i="11"/>
  <c r="CC148" i="11"/>
  <c r="CU148" i="11"/>
  <c r="AI149" i="11"/>
  <c r="BB149" i="11"/>
  <c r="BT149" i="11"/>
  <c r="CL149" i="11"/>
  <c r="CN131" i="11"/>
  <c r="BS135" i="11"/>
  <c r="AZ137" i="11"/>
  <c r="AQ138" i="11"/>
  <c r="AH139" i="11"/>
  <c r="CS139" i="11"/>
  <c r="BE140" i="11"/>
  <c r="CH140" i="11"/>
  <c r="AF141" i="11"/>
  <c r="BG141" i="11"/>
  <c r="CH141" i="11"/>
  <c r="AA142" i="11"/>
  <c r="AZ142" i="11"/>
  <c r="BV142" i="11"/>
  <c r="CS142" i="11"/>
  <c r="AJ143" i="11"/>
  <c r="BF143" i="11"/>
  <c r="CA143" i="11"/>
  <c r="CU143" i="11"/>
  <c r="AL144" i="11"/>
  <c r="BG144" i="11"/>
  <c r="CB144" i="11"/>
  <c r="AN145" i="11"/>
  <c r="BI145" i="11"/>
  <c r="CC145" i="11"/>
  <c r="AP146" i="11"/>
  <c r="BI146" i="11"/>
  <c r="CC146" i="11"/>
  <c r="CV146" i="11"/>
  <c r="AJ147" i="11"/>
  <c r="BB147" i="11"/>
  <c r="BT147" i="11"/>
  <c r="CM147" i="11"/>
  <c r="AA148" i="11"/>
  <c r="AS148" i="11"/>
  <c r="BL148" i="11"/>
  <c r="CD148" i="11"/>
  <c r="CV148" i="11"/>
  <c r="AJ149" i="11"/>
  <c r="BC149" i="11"/>
  <c r="BU149" i="11"/>
  <c r="CM149" i="11"/>
  <c r="AB150" i="11"/>
  <c r="AT150" i="11"/>
  <c r="BL150" i="11"/>
  <c r="CD150" i="11"/>
  <c r="AK151" i="11"/>
  <c r="BC151" i="11"/>
  <c r="BV151" i="11"/>
  <c r="CN151" i="11"/>
  <c r="AN132" i="11"/>
  <c r="BX135" i="11"/>
  <c r="BA137" i="11"/>
  <c r="AR138" i="11"/>
  <c r="AI139" i="11"/>
  <c r="BF140" i="11"/>
  <c r="CI140" i="11"/>
  <c r="AG141" i="11"/>
  <c r="BH141" i="11"/>
  <c r="CI141" i="11"/>
  <c r="AD142" i="11"/>
  <c r="BA142" i="11"/>
  <c r="BX142" i="11"/>
  <c r="CT142" i="11"/>
  <c r="AK143" i="11"/>
  <c r="BG143" i="11"/>
  <c r="CB143" i="11"/>
  <c r="CV143" i="11"/>
  <c r="AN144" i="11"/>
  <c r="BI144" i="11"/>
  <c r="CC144" i="11"/>
  <c r="AO145" i="11"/>
  <c r="BJ145" i="11"/>
  <c r="CE145" i="11"/>
  <c r="AQ146" i="11"/>
  <c r="BJ146" i="11"/>
  <c r="CD146" i="11"/>
  <c r="AK147" i="11"/>
  <c r="BC147" i="11"/>
  <c r="BV147" i="11"/>
  <c r="CN147" i="11"/>
  <c r="AB148" i="11"/>
  <c r="AT148" i="11"/>
  <c r="BM148" i="11"/>
  <c r="CE148" i="11"/>
  <c r="AL149" i="11"/>
  <c r="BD149" i="11"/>
  <c r="BV149" i="11"/>
  <c r="CN149" i="11"/>
  <c r="AC150" i="11"/>
  <c r="AU150" i="11"/>
  <c r="BM150" i="11"/>
  <c r="CF150" i="11"/>
  <c r="AL151" i="11"/>
  <c r="BD151" i="11"/>
  <c r="BW151" i="11"/>
  <c r="CO151" i="11"/>
  <c r="AC152" i="11"/>
  <c r="BQ132" i="11"/>
  <c r="CK135" i="11"/>
  <c r="BG137" i="11"/>
  <c r="AX138" i="11"/>
  <c r="AO139" i="11"/>
  <c r="BI140" i="11"/>
  <c r="CJ140" i="11"/>
  <c r="AI141" i="11"/>
  <c r="BI141" i="11"/>
  <c r="CJ141" i="11"/>
  <c r="AE142" i="11"/>
  <c r="BB142" i="11"/>
  <c r="BY142" i="11"/>
  <c r="CU142" i="11"/>
  <c r="AN143" i="11"/>
  <c r="BH143" i="11"/>
  <c r="CC143" i="11"/>
  <c r="AO144" i="11"/>
  <c r="BJ144" i="11"/>
  <c r="CD144" i="11"/>
  <c r="AQ145" i="11"/>
  <c r="BK145" i="11"/>
  <c r="CF145" i="11"/>
  <c r="AR146" i="11"/>
  <c r="BK146" i="11"/>
  <c r="CF146" i="11"/>
  <c r="AL147" i="11"/>
  <c r="BD147" i="11"/>
  <c r="BW147" i="11"/>
  <c r="CO147" i="11"/>
  <c r="AC148" i="11"/>
  <c r="AV148" i="11"/>
  <c r="BN148" i="11"/>
  <c r="CF148" i="11"/>
  <c r="AM149" i="11"/>
  <c r="BE149" i="11"/>
  <c r="BW149" i="11"/>
  <c r="CP149" i="11"/>
  <c r="AD150" i="11"/>
  <c r="AV150" i="11"/>
  <c r="BN150" i="11"/>
  <c r="CG150" i="11"/>
  <c r="AM151" i="11"/>
  <c r="BF151" i="11"/>
  <c r="BX151" i="11"/>
  <c r="CP151" i="11"/>
  <c r="AD152" i="11"/>
  <c r="AW152" i="11"/>
  <c r="BO152" i="11"/>
  <c r="CG152" i="11"/>
  <c r="AN153" i="11"/>
  <c r="BF153" i="11"/>
  <c r="BX153" i="11"/>
  <c r="CQ153" i="11"/>
  <c r="AE154" i="11"/>
  <c r="AW154" i="11"/>
  <c r="BP154" i="11"/>
  <c r="CH154" i="11"/>
  <c r="AN155" i="11"/>
  <c r="BG155" i="11"/>
  <c r="BY155" i="11"/>
  <c r="CQ155" i="11"/>
  <c r="AF156" i="11"/>
  <c r="AW156" i="11"/>
  <c r="BN156" i="11"/>
  <c r="CE156" i="11"/>
  <c r="CV156" i="11"/>
  <c r="AI157" i="11"/>
  <c r="AY157" i="11"/>
  <c r="BO157" i="11"/>
  <c r="CE157" i="11"/>
  <c r="CU157" i="11"/>
  <c r="AG158" i="11"/>
  <c r="AW158" i="11"/>
  <c r="BM158" i="11"/>
  <c r="CC158" i="11"/>
  <c r="CS158" i="11"/>
  <c r="AE159" i="11"/>
  <c r="AU159" i="11"/>
  <c r="BK159" i="11"/>
  <c r="CA159" i="11"/>
  <c r="CQ159" i="11"/>
  <c r="AC160" i="11"/>
  <c r="AS160" i="11"/>
  <c r="BI160" i="11"/>
  <c r="BY160" i="11"/>
  <c r="CO160" i="11"/>
  <c r="AA161" i="11"/>
  <c r="AQ161" i="11"/>
  <c r="BG161" i="11"/>
  <c r="BW161" i="11"/>
  <c r="CM161" i="11"/>
  <c r="AO162" i="11"/>
  <c r="BE162" i="11"/>
  <c r="BU162" i="11"/>
  <c r="CK162" i="11"/>
  <c r="AM163" i="11"/>
  <c r="BC163" i="11"/>
  <c r="BS163" i="11"/>
  <c r="CI163" i="11"/>
  <c r="AK164" i="11"/>
  <c r="BA164" i="11"/>
  <c r="BQ164" i="11"/>
  <c r="CG164" i="11"/>
  <c r="AI165" i="11"/>
  <c r="AY165" i="11"/>
  <c r="BO165" i="11"/>
  <c r="CE165" i="11"/>
  <c r="CU165" i="11"/>
  <c r="AG166" i="11"/>
  <c r="AW166" i="11"/>
  <c r="BM166" i="11"/>
  <c r="CC166" i="11"/>
  <c r="CS166" i="11"/>
  <c r="CQ132" i="11"/>
  <c r="CQ135" i="11"/>
  <c r="BO137" i="11"/>
  <c r="BF138" i="11"/>
  <c r="AW139" i="11"/>
  <c r="BJ140" i="11"/>
  <c r="CK140" i="11"/>
  <c r="AJ141" i="11"/>
  <c r="BJ141" i="11"/>
  <c r="CK141" i="11"/>
  <c r="AG142" i="11"/>
  <c r="BC142" i="11"/>
  <c r="BZ142" i="11"/>
  <c r="CV142" i="11"/>
  <c r="AO143" i="11"/>
  <c r="BI143" i="11"/>
  <c r="CD143" i="11"/>
  <c r="AP144" i="11"/>
  <c r="BK144" i="11"/>
  <c r="CE144" i="11"/>
  <c r="AR145" i="11"/>
  <c r="BL145" i="11"/>
  <c r="CH145" i="11"/>
  <c r="AS146" i="11"/>
  <c r="BM146" i="11"/>
  <c r="CG146" i="11"/>
  <c r="AM147" i="11"/>
  <c r="BF147" i="11"/>
  <c r="BX147" i="11"/>
  <c r="CP147" i="11"/>
  <c r="AD148" i="11"/>
  <c r="AW148" i="11"/>
  <c r="BO148" i="11"/>
  <c r="CG148" i="11"/>
  <c r="AN149" i="11"/>
  <c r="BF149" i="11"/>
  <c r="BX149" i="11"/>
  <c r="CQ149" i="11"/>
  <c r="AE150" i="11"/>
  <c r="AW150" i="11"/>
  <c r="BP150" i="11"/>
  <c r="CH150" i="11"/>
  <c r="AN151" i="11"/>
  <c r="BG151" i="11"/>
  <c r="BY151" i="11"/>
  <c r="CQ151" i="11"/>
  <c r="AG133" i="11"/>
  <c r="BR137" i="11"/>
  <c r="BI138" i="11"/>
  <c r="AZ139" i="11"/>
  <c r="BK140" i="11"/>
  <c r="CP140" i="11"/>
  <c r="AM141" i="11"/>
  <c r="BO141" i="11"/>
  <c r="CM141" i="11"/>
  <c r="AH142" i="11"/>
  <c r="BF142" i="11"/>
  <c r="CA142" i="11"/>
  <c r="AP143" i="11"/>
  <c r="BK143" i="11"/>
  <c r="CE143" i="11"/>
  <c r="AQ144" i="11"/>
  <c r="BL144" i="11"/>
  <c r="CH144" i="11"/>
  <c r="AS145" i="11"/>
  <c r="BM145" i="11"/>
  <c r="CI145" i="11"/>
  <c r="AT146" i="11"/>
  <c r="BO146" i="11"/>
  <c r="CH146" i="11"/>
  <c r="AN147" i="11"/>
  <c r="BG147" i="11"/>
  <c r="BY147" i="11"/>
  <c r="CQ147" i="11"/>
  <c r="AF148" i="11"/>
  <c r="AX148" i="11"/>
  <c r="BP148" i="11"/>
  <c r="CH148" i="11"/>
  <c r="AO149" i="11"/>
  <c r="BG149" i="11"/>
  <c r="BZ149" i="11"/>
  <c r="CR149" i="11"/>
  <c r="AZ133" i="11"/>
  <c r="AE136" i="11"/>
  <c r="BS137" i="11"/>
  <c r="BJ138" i="11"/>
  <c r="BA139" i="11"/>
  <c r="AF140" i="11"/>
  <c r="BN140" i="11"/>
  <c r="CQ140" i="11"/>
  <c r="AN141" i="11"/>
  <c r="BP141" i="11"/>
  <c r="CP141" i="11"/>
  <c r="AI142" i="11"/>
  <c r="BG142" i="11"/>
  <c r="CC142" i="11"/>
  <c r="AQ143" i="11"/>
  <c r="BL143" i="11"/>
  <c r="CG143" i="11"/>
  <c r="AS144" i="11"/>
  <c r="BM144" i="11"/>
  <c r="CI144" i="11"/>
  <c r="AT145" i="11"/>
  <c r="BP145" i="11"/>
  <c r="CJ145" i="11"/>
  <c r="AA146" i="11"/>
  <c r="AU146" i="11"/>
  <c r="BP146" i="11"/>
  <c r="CI146" i="11"/>
  <c r="AP147" i="11"/>
  <c r="BH147" i="11"/>
  <c r="BZ147" i="11"/>
  <c r="CR147" i="11"/>
  <c r="AG148" i="11"/>
  <c r="AY148" i="11"/>
  <c r="BQ148" i="11"/>
  <c r="CJ148" i="11"/>
  <c r="AP149" i="11"/>
  <c r="BH149" i="11"/>
  <c r="BR133" i="11"/>
  <c r="AQ136" i="11"/>
  <c r="BY137" i="11"/>
  <c r="BP138" i="11"/>
  <c r="BG139" i="11"/>
  <c r="AG140" i="11"/>
  <c r="BO140" i="11"/>
  <c r="CS140" i="11"/>
  <c r="AO141" i="11"/>
  <c r="BQ141" i="11"/>
  <c r="CQ141" i="11"/>
  <c r="AJ142" i="11"/>
  <c r="BH142" i="11"/>
  <c r="CD142" i="11"/>
  <c r="AR143" i="11"/>
  <c r="BM143" i="11"/>
  <c r="CI143" i="11"/>
  <c r="AT144" i="11"/>
  <c r="BO144" i="11"/>
  <c r="CJ144" i="11"/>
  <c r="AA145" i="11"/>
  <c r="AU145" i="11"/>
  <c r="BQ145" i="11"/>
  <c r="CK145" i="11"/>
  <c r="AB146" i="11"/>
  <c r="AX146" i="11"/>
  <c r="BQ146" i="11"/>
  <c r="CJ146" i="11"/>
  <c r="AQ147" i="11"/>
  <c r="BI147" i="11"/>
  <c r="CA147" i="11"/>
  <c r="CT147" i="11"/>
  <c r="AH148" i="11"/>
  <c r="AZ148" i="11"/>
  <c r="BR148" i="11"/>
  <c r="CK148" i="11"/>
  <c r="AQ149" i="11"/>
  <c r="BJ149" i="11"/>
  <c r="CB149" i="11"/>
  <c r="CT149" i="11"/>
  <c r="AH150" i="11"/>
  <c r="BA150" i="11"/>
  <c r="BS150" i="11"/>
  <c r="CK150" i="11"/>
  <c r="AR151" i="11"/>
  <c r="BJ151" i="11"/>
  <c r="CB151" i="11"/>
  <c r="CU151" i="11"/>
  <c r="AI152" i="11"/>
  <c r="BA152" i="11"/>
  <c r="BT152" i="11"/>
  <c r="CL152" i="11"/>
  <c r="AR153" i="11"/>
  <c r="BK153" i="11"/>
  <c r="CC153" i="11"/>
  <c r="CU153" i="11"/>
  <c r="AJ154" i="11"/>
  <c r="BB154" i="11"/>
  <c r="BT154" i="11"/>
  <c r="CL154" i="11"/>
  <c r="AA155" i="11"/>
  <c r="AS155" i="11"/>
  <c r="BK155" i="11"/>
  <c r="CD155" i="11"/>
  <c r="CJ133" i="11"/>
  <c r="AW136" i="11"/>
  <c r="CG137" i="11"/>
  <c r="BX138" i="11"/>
  <c r="BO139" i="11"/>
  <c r="AH140" i="11"/>
  <c r="BQ140" i="11"/>
  <c r="CT140" i="11"/>
  <c r="AQ141" i="11"/>
  <c r="BR141" i="11"/>
  <c r="CR141" i="11"/>
  <c r="AM142" i="11"/>
  <c r="AB145" i="11"/>
  <c r="BZ148" i="11"/>
  <c r="CD149" i="11"/>
  <c r="AR150" i="11"/>
  <c r="BZ150" i="11"/>
  <c r="AB151" i="11"/>
  <c r="BI151" i="11"/>
  <c r="CM151" i="11"/>
  <c r="AO152" i="11"/>
  <c r="BL152" i="11"/>
  <c r="CJ152" i="11"/>
  <c r="AA153" i="11"/>
  <c r="AV153" i="11"/>
  <c r="BP153" i="11"/>
  <c r="CK153" i="11"/>
  <c r="AB154" i="11"/>
  <c r="AV154" i="11"/>
  <c r="BR154" i="11"/>
  <c r="CN154" i="11"/>
  <c r="AD155" i="11"/>
  <c r="AY155" i="11"/>
  <c r="BS155" i="11"/>
  <c r="CN155" i="11"/>
  <c r="AC156" i="11"/>
  <c r="AV156" i="11"/>
  <c r="BO156" i="11"/>
  <c r="CG156" i="11"/>
  <c r="AM157" i="11"/>
  <c r="BD157" i="11"/>
  <c r="BU157" i="11"/>
  <c r="CL157" i="11"/>
  <c r="AP158" i="11"/>
  <c r="BG158" i="11"/>
  <c r="BX158" i="11"/>
  <c r="CO158" i="11"/>
  <c r="AB159" i="11"/>
  <c r="AS159" i="11"/>
  <c r="BJ159" i="11"/>
  <c r="CB159" i="11"/>
  <c r="CS159" i="11"/>
  <c r="AF160" i="11"/>
  <c r="AW160" i="11"/>
  <c r="BN160" i="11"/>
  <c r="CE160" i="11"/>
  <c r="CV160" i="11"/>
  <c r="AI161" i="11"/>
  <c r="AZ161" i="11"/>
  <c r="BQ161" i="11"/>
  <c r="CH161" i="11"/>
  <c r="AL162" i="11"/>
  <c r="BC162" i="11"/>
  <c r="BT162" i="11"/>
  <c r="CL162" i="11"/>
  <c r="AP163" i="11"/>
  <c r="BG163" i="11"/>
  <c r="BX163" i="11"/>
  <c r="CO163" i="11"/>
  <c r="AB164" i="11"/>
  <c r="AS164" i="11"/>
  <c r="BJ164" i="11"/>
  <c r="CA164" i="11"/>
  <c r="CR164" i="11"/>
  <c r="AE165" i="11"/>
  <c r="BJ136" i="11"/>
  <c r="AC145" i="11"/>
  <c r="AA147" i="11"/>
  <c r="CL148" i="11"/>
  <c r="CJ149" i="11"/>
  <c r="AS150" i="11"/>
  <c r="CA150" i="11"/>
  <c r="AE151" i="11"/>
  <c r="BK151" i="11"/>
  <c r="CR151" i="11"/>
  <c r="AP152" i="11"/>
  <c r="BM152" i="11"/>
  <c r="CK152" i="11"/>
  <c r="AB153" i="11"/>
  <c r="AW153" i="11"/>
  <c r="BR153" i="11"/>
  <c r="CL153" i="11"/>
  <c r="AC154" i="11"/>
  <c r="AX154" i="11"/>
  <c r="BS154" i="11"/>
  <c r="CO154" i="11"/>
  <c r="AE155" i="11"/>
  <c r="AZ155" i="11"/>
  <c r="BT155" i="11"/>
  <c r="CO155" i="11"/>
  <c r="AD156" i="11"/>
  <c r="AX156" i="11"/>
  <c r="BP156" i="11"/>
  <c r="CH156" i="11"/>
  <c r="AN157" i="11"/>
  <c r="BE157" i="11"/>
  <c r="BV157" i="11"/>
  <c r="CM157" i="11"/>
  <c r="AQ158" i="11"/>
  <c r="BH158" i="11"/>
  <c r="BY158" i="11"/>
  <c r="CP158" i="11"/>
  <c r="AC159" i="11"/>
  <c r="AT159" i="11"/>
  <c r="BL159" i="11"/>
  <c r="CC159" i="11"/>
  <c r="CT159" i="11"/>
  <c r="AG160" i="11"/>
  <c r="AX160" i="11"/>
  <c r="BO160" i="11"/>
  <c r="CF160" i="11"/>
  <c r="AJ161" i="11"/>
  <c r="BA161" i="11"/>
  <c r="BR161" i="11"/>
  <c r="CI161" i="11"/>
  <c r="AM162" i="11"/>
  <c r="BD162" i="11"/>
  <c r="CJ137" i="11"/>
  <c r="AS143" i="11"/>
  <c r="AW145" i="11"/>
  <c r="AR147" i="11"/>
  <c r="CM148" i="11"/>
  <c r="CK149" i="11"/>
  <c r="AX150" i="11"/>
  <c r="CB150" i="11"/>
  <c r="AF151" i="11"/>
  <c r="BL151" i="11"/>
  <c r="CT151" i="11"/>
  <c r="AQ152" i="11"/>
  <c r="BN152" i="11"/>
  <c r="CM152" i="11"/>
  <c r="AD153" i="11"/>
  <c r="AX153" i="11"/>
  <c r="BS153" i="11"/>
  <c r="CM153" i="11"/>
  <c r="AD154" i="11"/>
  <c r="AZ154" i="11"/>
  <c r="BU154" i="11"/>
  <c r="CP154" i="11"/>
  <c r="AF155" i="11"/>
  <c r="BA155" i="11"/>
  <c r="BV155" i="11"/>
  <c r="CP155" i="11"/>
  <c r="AG156" i="11"/>
  <c r="AY156" i="11"/>
  <c r="BQ156" i="11"/>
  <c r="CI156" i="11"/>
  <c r="AO157" i="11"/>
  <c r="BF157" i="11"/>
  <c r="BW157" i="11"/>
  <c r="CN157" i="11"/>
  <c r="AA158" i="11"/>
  <c r="AR158" i="11"/>
  <c r="BI158" i="11"/>
  <c r="BZ158" i="11"/>
  <c r="CQ158" i="11"/>
  <c r="AD159" i="11"/>
  <c r="AV159" i="11"/>
  <c r="BM159" i="11"/>
  <c r="CD159" i="11"/>
  <c r="CU159" i="11"/>
  <c r="AH160" i="11"/>
  <c r="AY160" i="11"/>
  <c r="BP160" i="11"/>
  <c r="CG160" i="11"/>
  <c r="AK161" i="11"/>
  <c r="BB161" i="11"/>
  <c r="BS161" i="11"/>
  <c r="CJ161" i="11"/>
  <c r="AN162" i="11"/>
  <c r="BF162" i="11"/>
  <c r="BW162" i="11"/>
  <c r="CN162" i="11"/>
  <c r="AA163" i="11"/>
  <c r="AR163" i="11"/>
  <c r="BI163" i="11"/>
  <c r="BZ163" i="11"/>
  <c r="CQ163" i="11"/>
  <c r="AD164" i="11"/>
  <c r="AU164" i="11"/>
  <c r="BL164" i="11"/>
  <c r="CC164" i="11"/>
  <c r="CT164" i="11"/>
  <c r="AG165" i="11"/>
  <c r="AX165" i="11"/>
  <c r="CA138" i="11"/>
  <c r="AU143" i="11"/>
  <c r="AY145" i="11"/>
  <c r="AS147" i="11"/>
  <c r="CS148" i="11"/>
  <c r="CS149" i="11"/>
  <c r="AZ150" i="11"/>
  <c r="CC150" i="11"/>
  <c r="AH151" i="11"/>
  <c r="BP151" i="11"/>
  <c r="CV151" i="11"/>
  <c r="AR152" i="11"/>
  <c r="BP152" i="11"/>
  <c r="CN152" i="11"/>
  <c r="AE153" i="11"/>
  <c r="AY153" i="11"/>
  <c r="BT153" i="11"/>
  <c r="CN153" i="11"/>
  <c r="AF154" i="11"/>
  <c r="BA154" i="11"/>
  <c r="BV154" i="11"/>
  <c r="CQ154" i="11"/>
  <c r="AH155" i="11"/>
  <c r="BB155" i="11"/>
  <c r="BW155" i="11"/>
  <c r="CR155" i="11"/>
  <c r="AH156" i="11"/>
  <c r="AZ156" i="11"/>
  <c r="BR156" i="11"/>
  <c r="CJ156" i="11"/>
  <c r="AP157" i="11"/>
  <c r="BG157" i="11"/>
  <c r="BX157" i="11"/>
  <c r="CO157" i="11"/>
  <c r="AB158" i="11"/>
  <c r="AS158" i="11"/>
  <c r="BJ158" i="11"/>
  <c r="CA158" i="11"/>
  <c r="CR158" i="11"/>
  <c r="AF159" i="11"/>
  <c r="AW159" i="11"/>
  <c r="BN159" i="11"/>
  <c r="CE159" i="11"/>
  <c r="CV159" i="11"/>
  <c r="AI160" i="11"/>
  <c r="AZ160" i="11"/>
  <c r="BQ160" i="11"/>
  <c r="CH160" i="11"/>
  <c r="AL161" i="11"/>
  <c r="BC161" i="11"/>
  <c r="BT161" i="11"/>
  <c r="CK161" i="11"/>
  <c r="AP162" i="11"/>
  <c r="BG162" i="11"/>
  <c r="BX162" i="11"/>
  <c r="CO162" i="11"/>
  <c r="AB163" i="11"/>
  <c r="AS163" i="11"/>
  <c r="BJ163" i="11"/>
  <c r="CA163" i="11"/>
  <c r="CR163" i="11"/>
  <c r="AE164" i="11"/>
  <c r="AV164" i="11"/>
  <c r="BM164" i="11"/>
  <c r="CD164" i="11"/>
  <c r="CU164" i="11"/>
  <c r="BS139" i="11"/>
  <c r="BO143" i="11"/>
  <c r="BR145" i="11"/>
  <c r="BJ147" i="11"/>
  <c r="CU149" i="11"/>
  <c r="BB150" i="11"/>
  <c r="CI150" i="11"/>
  <c r="AI151" i="11"/>
  <c r="BQ151" i="11"/>
  <c r="AS152" i="11"/>
  <c r="BQ152" i="11"/>
  <c r="CO152" i="11"/>
  <c r="AF153" i="11"/>
  <c r="AZ153" i="11"/>
  <c r="BU153" i="11"/>
  <c r="CP153" i="11"/>
  <c r="AG154" i="11"/>
  <c r="BC154" i="11"/>
  <c r="BX154" i="11"/>
  <c r="CR154" i="11"/>
  <c r="AI155" i="11"/>
  <c r="BC155" i="11"/>
  <c r="BX155" i="11"/>
  <c r="CT155" i="11"/>
  <c r="AI156" i="11"/>
  <c r="BA156" i="11"/>
  <c r="BS156" i="11"/>
  <c r="CK156" i="11"/>
  <c r="AQ157" i="11"/>
  <c r="BH157" i="11"/>
  <c r="BY157" i="11"/>
  <c r="CP157" i="11"/>
  <c r="AC158" i="11"/>
  <c r="AT158" i="11"/>
  <c r="BK158" i="11"/>
  <c r="CB158" i="11"/>
  <c r="CT158" i="11"/>
  <c r="AG159" i="11"/>
  <c r="AX159" i="11"/>
  <c r="BO159" i="11"/>
  <c r="CF159" i="11"/>
  <c r="AJ160" i="11"/>
  <c r="BA160" i="11"/>
  <c r="BR160" i="11"/>
  <c r="CI160" i="11"/>
  <c r="AM161" i="11"/>
  <c r="BD161" i="11"/>
  <c r="BU161" i="11"/>
  <c r="CL161" i="11"/>
  <c r="AQ162" i="11"/>
  <c r="BH162" i="11"/>
  <c r="AM140" i="11"/>
  <c r="BP143" i="11"/>
  <c r="BS145" i="11"/>
  <c r="BK147" i="11"/>
  <c r="AA149" i="11"/>
  <c r="CV149" i="11"/>
  <c r="BC150" i="11"/>
  <c r="CJ150" i="11"/>
  <c r="AJ151" i="11"/>
  <c r="BR151" i="11"/>
  <c r="AT152" i="11"/>
  <c r="BR152" i="11"/>
  <c r="CP152" i="11"/>
  <c r="AG153" i="11"/>
  <c r="BB153" i="11"/>
  <c r="BV153" i="11"/>
  <c r="CR153" i="11"/>
  <c r="AH154" i="11"/>
  <c r="BD154" i="11"/>
  <c r="BY154" i="11"/>
  <c r="CS154" i="11"/>
  <c r="AJ155" i="11"/>
  <c r="BD155" i="11"/>
  <c r="BZ155" i="11"/>
  <c r="CU155" i="11"/>
  <c r="AJ156" i="11"/>
  <c r="BB156" i="11"/>
  <c r="BT156" i="11"/>
  <c r="CL156" i="11"/>
  <c r="AR157" i="11"/>
  <c r="BI157" i="11"/>
  <c r="BZ157" i="11"/>
  <c r="CQ157" i="11"/>
  <c r="AD158" i="11"/>
  <c r="AU158" i="11"/>
  <c r="BL158" i="11"/>
  <c r="CD158" i="11"/>
  <c r="CU158" i="11"/>
  <c r="AH159" i="11"/>
  <c r="AY159" i="11"/>
  <c r="BP159" i="11"/>
  <c r="CG159" i="11"/>
  <c r="AK160" i="11"/>
  <c r="BB160" i="11"/>
  <c r="BS160" i="11"/>
  <c r="CJ160" i="11"/>
  <c r="AN161" i="11"/>
  <c r="BE161" i="11"/>
  <c r="BV161" i="11"/>
  <c r="BR140" i="11"/>
  <c r="CJ143" i="11"/>
  <c r="CM145" i="11"/>
  <c r="CB147" i="11"/>
  <c r="AG149" i="11"/>
  <c r="BF150" i="11"/>
  <c r="CL150" i="11"/>
  <c r="AP151" i="11"/>
  <c r="BS151" i="11"/>
  <c r="AV152" i="11"/>
  <c r="BU152" i="11"/>
  <c r="CR152" i="11"/>
  <c r="AH153" i="11"/>
  <c r="BC153" i="11"/>
  <c r="BW153" i="11"/>
  <c r="CS153" i="11"/>
  <c r="AK154" i="11"/>
  <c r="BE154" i="11"/>
  <c r="BZ154" i="11"/>
  <c r="CT154" i="11"/>
  <c r="AK155" i="11"/>
  <c r="BF155" i="11"/>
  <c r="CA155" i="11"/>
  <c r="CV155" i="11"/>
  <c r="AK156" i="11"/>
  <c r="BC156" i="11"/>
  <c r="BU156" i="11"/>
  <c r="CM156" i="11"/>
  <c r="AA157" i="11"/>
  <c r="AS157" i="11"/>
  <c r="BJ157" i="11"/>
  <c r="CA157" i="11"/>
  <c r="CR157" i="11"/>
  <c r="AE158" i="11"/>
  <c r="AV158" i="11"/>
  <c r="BN158" i="11"/>
  <c r="CE158" i="11"/>
  <c r="CV158" i="11"/>
  <c r="AI159" i="11"/>
  <c r="AZ159" i="11"/>
  <c r="BQ159" i="11"/>
  <c r="CH159" i="11"/>
  <c r="AL160" i="11"/>
  <c r="BC160" i="11"/>
  <c r="BT160" i="11"/>
  <c r="CK160" i="11"/>
  <c r="AO161" i="11"/>
  <c r="BF161" i="11"/>
  <c r="BX161" i="11"/>
  <c r="CO161" i="11"/>
  <c r="AB162" i="11"/>
  <c r="AS162" i="11"/>
  <c r="CU140" i="11"/>
  <c r="CK143" i="11"/>
  <c r="CN145" i="11"/>
  <c r="CD147" i="11"/>
  <c r="AR149" i="11"/>
  <c r="BH150" i="11"/>
  <c r="CN150" i="11"/>
  <c r="AQ151" i="11"/>
  <c r="BT151" i="11"/>
  <c r="AX152" i="11"/>
  <c r="BV152" i="11"/>
  <c r="CS152" i="11"/>
  <c r="AI153" i="11"/>
  <c r="BD153" i="11"/>
  <c r="BZ153" i="11"/>
  <c r="CT153" i="11"/>
  <c r="AL154" i="11"/>
  <c r="BF154" i="11"/>
  <c r="CA154" i="11"/>
  <c r="CV154" i="11"/>
  <c r="AL155" i="11"/>
  <c r="BH155" i="11"/>
  <c r="CB155" i="11"/>
  <c r="AL156" i="11"/>
  <c r="BD156" i="11"/>
  <c r="BV156" i="11"/>
  <c r="CN156" i="11"/>
  <c r="AB157" i="11"/>
  <c r="AT157" i="11"/>
  <c r="BK157" i="11"/>
  <c r="CB157" i="11"/>
  <c r="CS157" i="11"/>
  <c r="AF158" i="11"/>
  <c r="AX158" i="11"/>
  <c r="BO158" i="11"/>
  <c r="CF158" i="11"/>
  <c r="AJ159" i="11"/>
  <c r="BA159" i="11"/>
  <c r="BR159" i="11"/>
  <c r="CI159" i="11"/>
  <c r="AM160" i="11"/>
  <c r="BD160" i="11"/>
  <c r="BU160" i="11"/>
  <c r="CL160" i="11"/>
  <c r="AP161" i="11"/>
  <c r="BH161" i="11"/>
  <c r="BY161" i="11"/>
  <c r="CP161" i="11"/>
  <c r="AC162" i="11"/>
  <c r="AT162" i="11"/>
  <c r="BK162" i="11"/>
  <c r="CB162" i="11"/>
  <c r="CS162" i="11"/>
  <c r="AF163" i="11"/>
  <c r="AW163" i="11"/>
  <c r="BN163" i="11"/>
  <c r="CE163" i="11"/>
  <c r="CV163" i="11"/>
  <c r="AI164" i="11"/>
  <c r="AZ164" i="11"/>
  <c r="BR164" i="11"/>
  <c r="CI164" i="11"/>
  <c r="AR141" i="11"/>
  <c r="AC146" i="11"/>
  <c r="CU147" i="11"/>
  <c r="AT149" i="11"/>
  <c r="BI150" i="11"/>
  <c r="CQ150" i="11"/>
  <c r="AS151" i="11"/>
  <c r="BZ151" i="11"/>
  <c r="AY152" i="11"/>
  <c r="BY152" i="11"/>
  <c r="CT152" i="11"/>
  <c r="AJ153" i="11"/>
  <c r="BE153" i="11"/>
  <c r="CA153" i="11"/>
  <c r="CV153" i="11"/>
  <c r="AM154" i="11"/>
  <c r="BH154" i="11"/>
  <c r="CB154" i="11"/>
  <c r="AM155" i="11"/>
  <c r="BI155" i="11"/>
  <c r="CE155" i="11"/>
  <c r="AM156" i="11"/>
  <c r="BE156" i="11"/>
  <c r="BW156" i="11"/>
  <c r="CO156" i="11"/>
  <c r="AD157" i="11"/>
  <c r="AU157" i="11"/>
  <c r="BL157" i="11"/>
  <c r="CC157" i="11"/>
  <c r="CT157" i="11"/>
  <c r="AH158" i="11"/>
  <c r="AY158" i="11"/>
  <c r="BP158" i="11"/>
  <c r="CG158" i="11"/>
  <c r="AK159" i="11"/>
  <c r="BB159" i="11"/>
  <c r="BS159" i="11"/>
  <c r="CJ159" i="11"/>
  <c r="AN160" i="11"/>
  <c r="BE160" i="11"/>
  <c r="BV160" i="11"/>
  <c r="CM160" i="11"/>
  <c r="AR161" i="11"/>
  <c r="BI161" i="11"/>
  <c r="BZ161" i="11"/>
  <c r="CQ161" i="11"/>
  <c r="AD162" i="11"/>
  <c r="AU162" i="11"/>
  <c r="BL162" i="11"/>
  <c r="CC162" i="11"/>
  <c r="CT162" i="11"/>
  <c r="AG163" i="11"/>
  <c r="AX163" i="11"/>
  <c r="BO163" i="11"/>
  <c r="CF163" i="11"/>
  <c r="AJ164" i="11"/>
  <c r="BB164" i="11"/>
  <c r="BS164" i="11"/>
  <c r="BS141" i="11"/>
  <c r="AA144" i="11"/>
  <c r="AE146" i="11"/>
  <c r="CV147" i="11"/>
  <c r="AY149" i="11"/>
  <c r="AF150" i="11"/>
  <c r="BJ150" i="11"/>
  <c r="CR150" i="11"/>
  <c r="AT151" i="11"/>
  <c r="CA151" i="11"/>
  <c r="AA152" i="11"/>
  <c r="AZ152" i="11"/>
  <c r="BZ152" i="11"/>
  <c r="CU152" i="11"/>
  <c r="AL153" i="11"/>
  <c r="BG153" i="11"/>
  <c r="CB153" i="11"/>
  <c r="AN154" i="11"/>
  <c r="BI154" i="11"/>
  <c r="CC154" i="11"/>
  <c r="AP155" i="11"/>
  <c r="BJ155" i="11"/>
  <c r="CF155" i="11"/>
  <c r="AN156" i="11"/>
  <c r="BF156" i="11"/>
  <c r="BX156" i="11"/>
  <c r="CP156" i="11"/>
  <c r="AE157" i="11"/>
  <c r="AV157" i="11"/>
  <c r="BM157" i="11"/>
  <c r="CD157" i="11"/>
  <c r="CV157" i="11"/>
  <c r="AI158" i="11"/>
  <c r="AZ158" i="11"/>
  <c r="BQ158" i="11"/>
  <c r="CH158" i="11"/>
  <c r="AL159" i="11"/>
  <c r="BC159" i="11"/>
  <c r="BT159" i="11"/>
  <c r="CK159" i="11"/>
  <c r="AO160" i="11"/>
  <c r="BF160" i="11"/>
  <c r="BW160" i="11"/>
  <c r="CN160" i="11"/>
  <c r="AB161" i="11"/>
  <c r="AS161" i="11"/>
  <c r="BJ161" i="11"/>
  <c r="CA161" i="11"/>
  <c r="CR161" i="11"/>
  <c r="AE162" i="11"/>
  <c r="AV162" i="11"/>
  <c r="BM162" i="11"/>
  <c r="CD162" i="11"/>
  <c r="CU162" i="11"/>
  <c r="AH163" i="11"/>
  <c r="AY163" i="11"/>
  <c r="BP163" i="11"/>
  <c r="CG163" i="11"/>
  <c r="AL164" i="11"/>
  <c r="BC164" i="11"/>
  <c r="BT164" i="11"/>
  <c r="CK164" i="11"/>
  <c r="AO165" i="11"/>
  <c r="BF165" i="11"/>
  <c r="BW165" i="11"/>
  <c r="CN165" i="11"/>
  <c r="AA166" i="11"/>
  <c r="AR166" i="11"/>
  <c r="BI166" i="11"/>
  <c r="BZ166" i="11"/>
  <c r="CQ166" i="11"/>
  <c r="AD167" i="11"/>
  <c r="AT167" i="11"/>
  <c r="BJ167" i="11"/>
  <c r="BZ167" i="11"/>
  <c r="CP167" i="11"/>
  <c r="AB168" i="11"/>
  <c r="AR168" i="11"/>
  <c r="BH168" i="11"/>
  <c r="BX168" i="11"/>
  <c r="CN168" i="11"/>
  <c r="AP169" i="11"/>
  <c r="BF169" i="11"/>
  <c r="BV169" i="11"/>
  <c r="CL169" i="11"/>
  <c r="AN170" i="11"/>
  <c r="BD170" i="11"/>
  <c r="BT170" i="11"/>
  <c r="CJ170" i="11"/>
  <c r="AL171" i="11"/>
  <c r="BB171" i="11"/>
  <c r="BR171" i="11"/>
  <c r="CH171" i="11"/>
  <c r="AJ172" i="11"/>
  <c r="AZ172" i="11"/>
  <c r="BP172" i="11"/>
  <c r="CF172" i="11"/>
  <c r="CV172" i="11"/>
  <c r="AH173" i="11"/>
  <c r="AX173" i="11"/>
  <c r="BN173" i="11"/>
  <c r="CD173" i="11"/>
  <c r="CT173" i="11"/>
  <c r="AF174" i="11"/>
  <c r="AV174" i="11"/>
  <c r="BL174" i="11"/>
  <c r="CB174" i="11"/>
  <c r="CR174" i="11"/>
  <c r="BQ163" i="11"/>
  <c r="AM164" i="11"/>
  <c r="BU164" i="11"/>
  <c r="CL164" i="11"/>
  <c r="AP165" i="11"/>
  <c r="BG165" i="11"/>
  <c r="BX165" i="11"/>
  <c r="AB166" i="11"/>
  <c r="AS166" i="11"/>
  <c r="CA166" i="11"/>
  <c r="CR166" i="11"/>
  <c r="AE167" i="11"/>
  <c r="CS141" i="11"/>
  <c r="AU144" i="11"/>
  <c r="AY146" i="11"/>
  <c r="AI148" i="11"/>
  <c r="BK149" i="11"/>
  <c r="AG150" i="11"/>
  <c r="BK150" i="11"/>
  <c r="CS150" i="11"/>
  <c r="AX151" i="11"/>
  <c r="CD151" i="11"/>
  <c r="AB152" i="11"/>
  <c r="BB152" i="11"/>
  <c r="CB152" i="11"/>
  <c r="CV152" i="11"/>
  <c r="AM153" i="11"/>
  <c r="BH153" i="11"/>
  <c r="CD153" i="11"/>
  <c r="AO154" i="11"/>
  <c r="BJ154" i="11"/>
  <c r="CD154" i="11"/>
  <c r="AQ155" i="11"/>
  <c r="BL155" i="11"/>
  <c r="CG155" i="11"/>
  <c r="AO156" i="11"/>
  <c r="BG156" i="11"/>
  <c r="BY156" i="11"/>
  <c r="CR156" i="11"/>
  <c r="AF157" i="11"/>
  <c r="AW157" i="11"/>
  <c r="BN157" i="11"/>
  <c r="CF157" i="11"/>
  <c r="AJ158" i="11"/>
  <c r="BA158" i="11"/>
  <c r="BR158" i="11"/>
  <c r="CI158" i="11"/>
  <c r="AM159" i="11"/>
  <c r="BD159" i="11"/>
  <c r="BU159" i="11"/>
  <c r="CL159" i="11"/>
  <c r="AP160" i="11"/>
  <c r="BG160" i="11"/>
  <c r="BX160" i="11"/>
  <c r="CP160" i="11"/>
  <c r="AC161" i="11"/>
  <c r="AT161" i="11"/>
  <c r="BK161" i="11"/>
  <c r="CB161" i="11"/>
  <c r="CS161" i="11"/>
  <c r="AF162" i="11"/>
  <c r="AW162" i="11"/>
  <c r="BN162" i="11"/>
  <c r="CE162" i="11"/>
  <c r="CV162" i="11"/>
  <c r="AI163" i="11"/>
  <c r="AZ163" i="11"/>
  <c r="CH163" i="11"/>
  <c r="BD164" i="11"/>
  <c r="CO165" i="11"/>
  <c r="BJ166" i="11"/>
  <c r="AO142" i="11"/>
  <c r="AW144" i="11"/>
  <c r="AZ146" i="11"/>
  <c r="AJ148" i="11"/>
  <c r="BL149" i="11"/>
  <c r="AJ150" i="11"/>
  <c r="BQ150" i="11"/>
  <c r="CT150" i="11"/>
  <c r="AY151" i="11"/>
  <c r="CE151" i="11"/>
  <c r="AF152" i="11"/>
  <c r="BD152" i="11"/>
  <c r="CC152" i="11"/>
  <c r="AO153" i="11"/>
  <c r="BJ153" i="11"/>
  <c r="CE153" i="11"/>
  <c r="AP154" i="11"/>
  <c r="BK154" i="11"/>
  <c r="CF154" i="11"/>
  <c r="AR155" i="11"/>
  <c r="BN155" i="11"/>
  <c r="CH155" i="11"/>
  <c r="AP156" i="11"/>
  <c r="BH156" i="11"/>
  <c r="BZ156" i="11"/>
  <c r="CS156" i="11"/>
  <c r="AG157" i="11"/>
  <c r="AX157" i="11"/>
  <c r="BP157" i="11"/>
  <c r="CG157" i="11"/>
  <c r="AK158" i="11"/>
  <c r="BB158" i="11"/>
  <c r="BS158" i="11"/>
  <c r="CJ158" i="11"/>
  <c r="AN159" i="11"/>
  <c r="BE159" i="11"/>
  <c r="BV159" i="11"/>
  <c r="CM159" i="11"/>
  <c r="AQ160" i="11"/>
  <c r="BH160" i="11"/>
  <c r="BZ160" i="11"/>
  <c r="CQ160" i="11"/>
  <c r="AD161" i="11"/>
  <c r="AU161" i="11"/>
  <c r="BL161" i="11"/>
  <c r="CC161" i="11"/>
  <c r="CT161" i="11"/>
  <c r="AG162" i="11"/>
  <c r="BI142" i="11"/>
  <c r="BQ144" i="11"/>
  <c r="BR146" i="11"/>
  <c r="BA148" i="11"/>
  <c r="BR149" i="11"/>
  <c r="AK150" i="11"/>
  <c r="BR150" i="11"/>
  <c r="CV150" i="11"/>
  <c r="AZ151" i="11"/>
  <c r="CH151" i="11"/>
  <c r="AG152" i="11"/>
  <c r="BG152" i="11"/>
  <c r="CD152" i="11"/>
  <c r="AP153" i="11"/>
  <c r="BL153" i="11"/>
  <c r="CF153" i="11"/>
  <c r="AR154" i="11"/>
  <c r="BL154" i="11"/>
  <c r="CG154" i="11"/>
  <c r="AT155" i="11"/>
  <c r="BO155" i="11"/>
  <c r="CI155" i="11"/>
  <c r="AQ156" i="11"/>
  <c r="BI156" i="11"/>
  <c r="CB156" i="11"/>
  <c r="CT156" i="11"/>
  <c r="AH157" i="11"/>
  <c r="AZ157" i="11"/>
  <c r="BQ157" i="11"/>
  <c r="CH157" i="11"/>
  <c r="AL158" i="11"/>
  <c r="BC158" i="11"/>
  <c r="BT158" i="11"/>
  <c r="CK158" i="11"/>
  <c r="AO159" i="11"/>
  <c r="BF159" i="11"/>
  <c r="BW159" i="11"/>
  <c r="CN159" i="11"/>
  <c r="AA160" i="11"/>
  <c r="AR160" i="11"/>
  <c r="BJ160" i="11"/>
  <c r="CA160" i="11"/>
  <c r="CR160" i="11"/>
  <c r="AE161" i="11"/>
  <c r="AV161" i="11"/>
  <c r="BM161" i="11"/>
  <c r="CD161" i="11"/>
  <c r="CU161" i="11"/>
  <c r="AH162" i="11"/>
  <c r="AY162" i="11"/>
  <c r="BP162" i="11"/>
  <c r="CG162" i="11"/>
  <c r="AK163" i="11"/>
  <c r="BB163" i="11"/>
  <c r="BT163" i="11"/>
  <c r="CK163" i="11"/>
  <c r="AO164" i="11"/>
  <c r="BF164" i="11"/>
  <c r="BW164" i="11"/>
  <c r="CN164" i="11"/>
  <c r="AA165" i="11"/>
  <c r="AR165" i="11"/>
  <c r="BI165" i="11"/>
  <c r="BZ165" i="11"/>
  <c r="CQ165" i="11"/>
  <c r="AD166" i="11"/>
  <c r="AU166" i="11"/>
  <c r="BL166" i="11"/>
  <c r="CD166" i="11"/>
  <c r="CU166" i="11"/>
  <c r="AG167" i="11"/>
  <c r="AW167" i="11"/>
  <c r="BM167" i="11"/>
  <c r="CC167" i="11"/>
  <c r="CS167" i="11"/>
  <c r="AE168" i="11"/>
  <c r="AU168" i="11"/>
  <c r="BK168" i="11"/>
  <c r="CA168" i="11"/>
  <c r="CQ168" i="11"/>
  <c r="AC169" i="11"/>
  <c r="AS169" i="11"/>
  <c r="BI169" i="11"/>
  <c r="BY169" i="11"/>
  <c r="CO169" i="11"/>
  <c r="AA170" i="11"/>
  <c r="AQ170" i="11"/>
  <c r="BG170" i="11"/>
  <c r="BW170" i="11"/>
  <c r="CM170" i="11"/>
  <c r="AO171" i="11"/>
  <c r="BE171" i="11"/>
  <c r="BU171" i="11"/>
  <c r="CK171" i="11"/>
  <c r="AM172" i="11"/>
  <c r="BC172" i="11"/>
  <c r="BS172" i="11"/>
  <c r="CI172" i="11"/>
  <c r="AK173" i="11"/>
  <c r="BA173" i="11"/>
  <c r="BQ173" i="11"/>
  <c r="CG173" i="11"/>
  <c r="AI174" i="11"/>
  <c r="AY174" i="11"/>
  <c r="BO174" i="11"/>
  <c r="CE174" i="11"/>
  <c r="CU174" i="11"/>
  <c r="AW161" i="11"/>
  <c r="CV161" i="11"/>
  <c r="AI162" i="11"/>
  <c r="AZ162" i="11"/>
  <c r="CH162" i="11"/>
  <c r="AL163" i="11"/>
  <c r="BU163" i="11"/>
  <c r="BJ142" i="11"/>
  <c r="BR144" i="11"/>
  <c r="BS146" i="11"/>
  <c r="BB148" i="11"/>
  <c r="BS149" i="11"/>
  <c r="AN150" i="11"/>
  <c r="BT150" i="11"/>
  <c r="BA151" i="11"/>
  <c r="CI151" i="11"/>
  <c r="AH152" i="11"/>
  <c r="BH152" i="11"/>
  <c r="CE152" i="11"/>
  <c r="AQ153" i="11"/>
  <c r="BM153" i="11"/>
  <c r="CH153" i="11"/>
  <c r="AS154" i="11"/>
  <c r="BM154" i="11"/>
  <c r="CI154" i="11"/>
  <c r="AU155" i="11"/>
  <c r="BP155" i="11"/>
  <c r="CJ155" i="11"/>
  <c r="AR156" i="11"/>
  <c r="BJ156" i="11"/>
  <c r="CC156" i="11"/>
  <c r="CU156" i="11"/>
  <c r="AJ157" i="11"/>
  <c r="BA157" i="11"/>
  <c r="BR157" i="11"/>
  <c r="CI157" i="11"/>
  <c r="AM158" i="11"/>
  <c r="BD158" i="11"/>
  <c r="BU158" i="11"/>
  <c r="CL158" i="11"/>
  <c r="AP159" i="11"/>
  <c r="BG159" i="11"/>
  <c r="BX159" i="11"/>
  <c r="CO159" i="11"/>
  <c r="AB160" i="11"/>
  <c r="AT160" i="11"/>
  <c r="BK160" i="11"/>
  <c r="CB160" i="11"/>
  <c r="CS160" i="11"/>
  <c r="AF161" i="11"/>
  <c r="BN161" i="11"/>
  <c r="CE161" i="11"/>
  <c r="BQ162" i="11"/>
  <c r="BD163" i="11"/>
  <c r="CG142" i="11"/>
  <c r="BB151" i="11"/>
  <c r="CI153" i="11"/>
  <c r="CL155" i="11"/>
  <c r="BS157" i="11"/>
  <c r="AQ159" i="11"/>
  <c r="CT160" i="11"/>
  <c r="AR162" i="11"/>
  <c r="CM162" i="11"/>
  <c r="AU163" i="11"/>
  <c r="CJ163" i="11"/>
  <c r="AN164" i="11"/>
  <c r="BV164" i="11"/>
  <c r="AT165" i="11"/>
  <c r="BP165" i="11"/>
  <c r="CJ165" i="11"/>
  <c r="AX166" i="11"/>
  <c r="BR166" i="11"/>
  <c r="CL166" i="11"/>
  <c r="AB167" i="11"/>
  <c r="AV167" i="11"/>
  <c r="BO167" i="11"/>
  <c r="CG167" i="11"/>
  <c r="AM168" i="11"/>
  <c r="BE168" i="11"/>
  <c r="BW168" i="11"/>
  <c r="CP168" i="11"/>
  <c r="AE169" i="11"/>
  <c r="AW169" i="11"/>
  <c r="BO169" i="11"/>
  <c r="CG169" i="11"/>
  <c r="AM170" i="11"/>
  <c r="BF170" i="11"/>
  <c r="BY170" i="11"/>
  <c r="CQ170" i="11"/>
  <c r="AE171" i="11"/>
  <c r="AW171" i="11"/>
  <c r="BO171" i="11"/>
  <c r="CG171" i="11"/>
  <c r="AO172" i="11"/>
  <c r="BG172" i="11"/>
  <c r="BY172" i="11"/>
  <c r="CQ172" i="11"/>
  <c r="AE173" i="11"/>
  <c r="AW173" i="11"/>
  <c r="BP173" i="11"/>
  <c r="CI173" i="11"/>
  <c r="AO174" i="11"/>
  <c r="BG174" i="11"/>
  <c r="BY174" i="11"/>
  <c r="CQ174" i="11"/>
  <c r="BR173" i="11"/>
  <c r="CS174" i="11"/>
  <c r="CH142" i="11"/>
  <c r="BH151" i="11"/>
  <c r="CJ153" i="11"/>
  <c r="CM155" i="11"/>
  <c r="BT157" i="11"/>
  <c r="AR159" i="11"/>
  <c r="CU160" i="11"/>
  <c r="AX162" i="11"/>
  <c r="CP162" i="11"/>
  <c r="AV163" i="11"/>
  <c r="CL163" i="11"/>
  <c r="AP164" i="11"/>
  <c r="BX164" i="11"/>
  <c r="AU165" i="11"/>
  <c r="BQ165" i="11"/>
  <c r="CK165" i="11"/>
  <c r="AC166" i="11"/>
  <c r="AY166" i="11"/>
  <c r="BS166" i="11"/>
  <c r="CM166" i="11"/>
  <c r="AC167" i="11"/>
  <c r="AX167" i="11"/>
  <c r="BP167" i="11"/>
  <c r="CH167" i="11"/>
  <c r="AN168" i="11"/>
  <c r="BF168" i="11"/>
  <c r="BY168" i="11"/>
  <c r="CR168" i="11"/>
  <c r="AF169" i="11"/>
  <c r="AX169" i="11"/>
  <c r="BP169" i="11"/>
  <c r="CH169" i="11"/>
  <c r="AO170" i="11"/>
  <c r="BH170" i="11"/>
  <c r="BZ170" i="11"/>
  <c r="CR170" i="11"/>
  <c r="AF171" i="11"/>
  <c r="AX171" i="11"/>
  <c r="BP171" i="11"/>
  <c r="CI171" i="11"/>
  <c r="AP172" i="11"/>
  <c r="BH172" i="11"/>
  <c r="BZ172" i="11"/>
  <c r="CR172" i="11"/>
  <c r="AF173" i="11"/>
  <c r="AY173" i="11"/>
  <c r="CJ173" i="11"/>
  <c r="AP174" i="11"/>
  <c r="BH174" i="11"/>
  <c r="BZ174" i="11"/>
  <c r="CK144" i="11"/>
  <c r="CJ151" i="11"/>
  <c r="AA156" i="11"/>
  <c r="CJ157" i="11"/>
  <c r="BH159" i="11"/>
  <c r="AG161" i="11"/>
  <c r="BA162" i="11"/>
  <c r="CQ162" i="11"/>
  <c r="BA163" i="11"/>
  <c r="CM163" i="11"/>
  <c r="AQ164" i="11"/>
  <c r="BY164" i="11"/>
  <c r="AV165" i="11"/>
  <c r="BR165" i="11"/>
  <c r="CL165" i="11"/>
  <c r="AE166" i="11"/>
  <c r="AZ166" i="11"/>
  <c r="BT166" i="11"/>
  <c r="CN166" i="11"/>
  <c r="AF167" i="11"/>
  <c r="AY167" i="11"/>
  <c r="BQ167" i="11"/>
  <c r="CI167" i="11"/>
  <c r="AO168" i="11"/>
  <c r="BG168" i="11"/>
  <c r="BZ168" i="11"/>
  <c r="CS168" i="11"/>
  <c r="AG169" i="11"/>
  <c r="AY169" i="11"/>
  <c r="BQ169" i="11"/>
  <c r="CI169" i="11"/>
  <c r="AP170" i="11"/>
  <c r="BI170" i="11"/>
  <c r="CA170" i="11"/>
  <c r="CS170" i="11"/>
  <c r="AG171" i="11"/>
  <c r="AY171" i="11"/>
  <c r="BQ171" i="11"/>
  <c r="CJ171" i="11"/>
  <c r="AQ172" i="11"/>
  <c r="BI172" i="11"/>
  <c r="CA172" i="11"/>
  <c r="CS172" i="11"/>
  <c r="AG173" i="11"/>
  <c r="AZ173" i="11"/>
  <c r="BS173" i="11"/>
  <c r="CK173" i="11"/>
  <c r="AQ174" i="11"/>
  <c r="BI174" i="11"/>
  <c r="CA174" i="11"/>
  <c r="CT174" i="11"/>
  <c r="BJ172" i="11"/>
  <c r="CL173" i="11"/>
  <c r="AR174" i="11"/>
  <c r="CC174" i="11"/>
  <c r="CL144" i="11"/>
  <c r="CL151" i="11"/>
  <c r="AB156" i="11"/>
  <c r="CK157" i="11"/>
  <c r="BI159" i="11"/>
  <c r="AH161" i="11"/>
  <c r="BB162" i="11"/>
  <c r="CR162" i="11"/>
  <c r="BE163" i="11"/>
  <c r="CN163" i="11"/>
  <c r="AR164" i="11"/>
  <c r="BZ164" i="11"/>
  <c r="AW165" i="11"/>
  <c r="BS165" i="11"/>
  <c r="CM165" i="11"/>
  <c r="AF166" i="11"/>
  <c r="BA166" i="11"/>
  <c r="BU166" i="11"/>
  <c r="CO166" i="11"/>
  <c r="AH167" i="11"/>
  <c r="AZ167" i="11"/>
  <c r="BR167" i="11"/>
  <c r="CJ167" i="11"/>
  <c r="AP168" i="11"/>
  <c r="BI168" i="11"/>
  <c r="CB168" i="11"/>
  <c r="CT168" i="11"/>
  <c r="AH169" i="11"/>
  <c r="AZ169" i="11"/>
  <c r="BR169" i="11"/>
  <c r="CJ169" i="11"/>
  <c r="AR170" i="11"/>
  <c r="BJ170" i="11"/>
  <c r="CB170" i="11"/>
  <c r="CT170" i="11"/>
  <c r="AH171" i="11"/>
  <c r="AZ171" i="11"/>
  <c r="BS171" i="11"/>
  <c r="CL171" i="11"/>
  <c r="AR172" i="11"/>
  <c r="CB172" i="11"/>
  <c r="CT172" i="11"/>
  <c r="AI173" i="11"/>
  <c r="BB173" i="11"/>
  <c r="BT173" i="11"/>
  <c r="BJ174" i="11"/>
  <c r="CV174" i="11"/>
  <c r="CK146" i="11"/>
  <c r="AJ152" i="11"/>
  <c r="AT154" i="11"/>
  <c r="AS156" i="11"/>
  <c r="BY159" i="11"/>
  <c r="AX161" i="11"/>
  <c r="BI162" i="11"/>
  <c r="BF163" i="11"/>
  <c r="CP163" i="11"/>
  <c r="AT164" i="11"/>
  <c r="CB164" i="11"/>
  <c r="AB165" i="11"/>
  <c r="AZ165" i="11"/>
  <c r="BT165" i="11"/>
  <c r="CP165" i="11"/>
  <c r="AH166" i="11"/>
  <c r="BB166" i="11"/>
  <c r="BV166" i="11"/>
  <c r="CP166" i="11"/>
  <c r="AI167" i="11"/>
  <c r="BA167" i="11"/>
  <c r="BS167" i="11"/>
  <c r="CK167" i="11"/>
  <c r="AQ168" i="11"/>
  <c r="BJ168" i="11"/>
  <c r="CC168" i="11"/>
  <c r="CU168" i="11"/>
  <c r="AI169" i="11"/>
  <c r="BA169" i="11"/>
  <c r="BS169" i="11"/>
  <c r="CK169" i="11"/>
  <c r="AS170" i="11"/>
  <c r="BK170" i="11"/>
  <c r="CC170" i="11"/>
  <c r="CU170" i="11"/>
  <c r="AI171" i="11"/>
  <c r="BA171" i="11"/>
  <c r="BT171" i="11"/>
  <c r="CM171" i="11"/>
  <c r="AA172" i="11"/>
  <c r="AS172" i="11"/>
  <c r="BK172" i="11"/>
  <c r="CC172" i="11"/>
  <c r="CU172" i="11"/>
  <c r="AJ173" i="11"/>
  <c r="BC173" i="11"/>
  <c r="BU173" i="11"/>
  <c r="CM173" i="11"/>
  <c r="AA174" i="11"/>
  <c r="AS174" i="11"/>
  <c r="BK174" i="11"/>
  <c r="CD174" i="11"/>
  <c r="CL146" i="11"/>
  <c r="AK152" i="11"/>
  <c r="AU154" i="11"/>
  <c r="AT156" i="11"/>
  <c r="BZ159" i="11"/>
  <c r="AY161" i="11"/>
  <c r="BJ162" i="11"/>
  <c r="BH163" i="11"/>
  <c r="CS163" i="11"/>
  <c r="AW164" i="11"/>
  <c r="CE164" i="11"/>
  <c r="AC165" i="11"/>
  <c r="BA165" i="11"/>
  <c r="BU165" i="11"/>
  <c r="CR165" i="11"/>
  <c r="AI166" i="11"/>
  <c r="BC166" i="11"/>
  <c r="BW166" i="11"/>
  <c r="CT166" i="11"/>
  <c r="AJ167" i="11"/>
  <c r="BB167" i="11"/>
  <c r="BT167" i="11"/>
  <c r="CL167" i="11"/>
  <c r="AS168" i="11"/>
  <c r="BL168" i="11"/>
  <c r="CD168" i="11"/>
  <c r="CV168" i="11"/>
  <c r="AJ169" i="11"/>
  <c r="BB169" i="11"/>
  <c r="BT169" i="11"/>
  <c r="CM169" i="11"/>
  <c r="AB170" i="11"/>
  <c r="AT170" i="11"/>
  <c r="BL170" i="11"/>
  <c r="CD170" i="11"/>
  <c r="CV170" i="11"/>
  <c r="AJ171" i="11"/>
  <c r="BC171" i="11"/>
  <c r="BV171" i="11"/>
  <c r="CN171" i="11"/>
  <c r="AB172" i="11"/>
  <c r="AT172" i="11"/>
  <c r="BL172" i="11"/>
  <c r="CD172" i="11"/>
  <c r="AL173" i="11"/>
  <c r="BD173" i="11"/>
  <c r="BV173" i="11"/>
  <c r="CN173" i="11"/>
  <c r="BM174" i="11"/>
  <c r="BT148" i="11"/>
  <c r="BI152" i="11"/>
  <c r="BN154" i="11"/>
  <c r="BL156" i="11"/>
  <c r="AN158" i="11"/>
  <c r="CP159" i="11"/>
  <c r="BO161" i="11"/>
  <c r="BO162" i="11"/>
  <c r="BK163" i="11"/>
  <c r="CT163" i="11"/>
  <c r="AX164" i="11"/>
  <c r="CF164" i="11"/>
  <c r="AD165" i="11"/>
  <c r="BB165" i="11"/>
  <c r="BV165" i="11"/>
  <c r="CS165" i="11"/>
  <c r="AJ166" i="11"/>
  <c r="BD166" i="11"/>
  <c r="BX166" i="11"/>
  <c r="CV166" i="11"/>
  <c r="AK167" i="11"/>
  <c r="BC167" i="11"/>
  <c r="BU167" i="11"/>
  <c r="CM167" i="11"/>
  <c r="AA168" i="11"/>
  <c r="AT168" i="11"/>
  <c r="BM168" i="11"/>
  <c r="CE168" i="11"/>
  <c r="AK169" i="11"/>
  <c r="BC169" i="11"/>
  <c r="BU169" i="11"/>
  <c r="CN169" i="11"/>
  <c r="AC170" i="11"/>
  <c r="AU170" i="11"/>
  <c r="BM170" i="11"/>
  <c r="CE170" i="11"/>
  <c r="AK171" i="11"/>
  <c r="BD171" i="11"/>
  <c r="BW171" i="11"/>
  <c r="CO171" i="11"/>
  <c r="AC172" i="11"/>
  <c r="AU172" i="11"/>
  <c r="BM172" i="11"/>
  <c r="CE172" i="11"/>
  <c r="AM173" i="11"/>
  <c r="BE173" i="11"/>
  <c r="BW173" i="11"/>
  <c r="CO173" i="11"/>
  <c r="AC174" i="11"/>
  <c r="AU174" i="11"/>
  <c r="BN174" i="11"/>
  <c r="CG174" i="11"/>
  <c r="BU148" i="11"/>
  <c r="BJ152" i="11"/>
  <c r="BQ154" i="11"/>
  <c r="BM156" i="11"/>
  <c r="AO158" i="11"/>
  <c r="CR159" i="11"/>
  <c r="BP161" i="11"/>
  <c r="BR162" i="11"/>
  <c r="BL163" i="11"/>
  <c r="CU163" i="11"/>
  <c r="AY164" i="11"/>
  <c r="CH164" i="11"/>
  <c r="AF165" i="11"/>
  <c r="BC165" i="11"/>
  <c r="BY165" i="11"/>
  <c r="CT165" i="11"/>
  <c r="AK166" i="11"/>
  <c r="BE166" i="11"/>
  <c r="BY166" i="11"/>
  <c r="AL167" i="11"/>
  <c r="BD167" i="11"/>
  <c r="BV167" i="11"/>
  <c r="CN167" i="11"/>
  <c r="AC168" i="11"/>
  <c r="AV168" i="11"/>
  <c r="BN168" i="11"/>
  <c r="CF168" i="11"/>
  <c r="AL169" i="11"/>
  <c r="BD169" i="11"/>
  <c r="BW169" i="11"/>
  <c r="CP169" i="11"/>
  <c r="AD170" i="11"/>
  <c r="AV170" i="11"/>
  <c r="BN170" i="11"/>
  <c r="CF170" i="11"/>
  <c r="AM171" i="11"/>
  <c r="BF171" i="11"/>
  <c r="BX171" i="11"/>
  <c r="CP171" i="11"/>
  <c r="AD172" i="11"/>
  <c r="AV172" i="11"/>
  <c r="BN172" i="11"/>
  <c r="CG172" i="11"/>
  <c r="AN173" i="11"/>
  <c r="BF173" i="11"/>
  <c r="BX173" i="11"/>
  <c r="CP173" i="11"/>
  <c r="AD174" i="11"/>
  <c r="AW174" i="11"/>
  <c r="BP174" i="11"/>
  <c r="CH174" i="11"/>
  <c r="CO168" i="11"/>
  <c r="CA149" i="11"/>
  <c r="CF152" i="11"/>
  <c r="CJ154" i="11"/>
  <c r="CD156" i="11"/>
  <c r="BE158" i="11"/>
  <c r="AD160" i="11"/>
  <c r="CF161" i="11"/>
  <c r="BS162" i="11"/>
  <c r="AC163" i="11"/>
  <c r="BM163" i="11"/>
  <c r="BE164" i="11"/>
  <c r="CJ164" i="11"/>
  <c r="AH165" i="11"/>
  <c r="BD165" i="11"/>
  <c r="CA165" i="11"/>
  <c r="CV165" i="11"/>
  <c r="AL166" i="11"/>
  <c r="BF166" i="11"/>
  <c r="CB166" i="11"/>
  <c r="AM167" i="11"/>
  <c r="BE167" i="11"/>
  <c r="BW167" i="11"/>
  <c r="CO167" i="11"/>
  <c r="AD168" i="11"/>
  <c r="AW168" i="11"/>
  <c r="BO168" i="11"/>
  <c r="CG168" i="11"/>
  <c r="AM169" i="11"/>
  <c r="BE169" i="11"/>
  <c r="BX169" i="11"/>
  <c r="CQ169" i="11"/>
  <c r="AE170" i="11"/>
  <c r="AW170" i="11"/>
  <c r="BO170" i="11"/>
  <c r="CG170" i="11"/>
  <c r="AN171" i="11"/>
  <c r="BG171" i="11"/>
  <c r="BY171" i="11"/>
  <c r="CQ171" i="11"/>
  <c r="AE172" i="11"/>
  <c r="AW172" i="11"/>
  <c r="BO172" i="11"/>
  <c r="CH172" i="11"/>
  <c r="AO173" i="11"/>
  <c r="BG173" i="11"/>
  <c r="BY173" i="11"/>
  <c r="CQ173" i="11"/>
  <c r="AE174" i="11"/>
  <c r="AX174" i="11"/>
  <c r="BQ174" i="11"/>
  <c r="CI174" i="11"/>
  <c r="AD169" i="11"/>
  <c r="CC149" i="11"/>
  <c r="CH152" i="11"/>
  <c r="CK154" i="11"/>
  <c r="CF156" i="11"/>
  <c r="BF158" i="11"/>
  <c r="AE160" i="11"/>
  <c r="CG161" i="11"/>
  <c r="BV162" i="11"/>
  <c r="AD163" i="11"/>
  <c r="BR163" i="11"/>
  <c r="BG164" i="11"/>
  <c r="CM164" i="11"/>
  <c r="AJ165" i="11"/>
  <c r="BE165" i="11"/>
  <c r="CB165" i="11"/>
  <c r="AM166" i="11"/>
  <c r="BG166" i="11"/>
  <c r="CE166" i="11"/>
  <c r="AN167" i="11"/>
  <c r="BF167" i="11"/>
  <c r="BX167" i="11"/>
  <c r="CQ167" i="11"/>
  <c r="AF168" i="11"/>
  <c r="AX168" i="11"/>
  <c r="BP168" i="11"/>
  <c r="CH168" i="11"/>
  <c r="AN169" i="11"/>
  <c r="BG169" i="11"/>
  <c r="BZ169" i="11"/>
  <c r="CR169" i="11"/>
  <c r="AF170" i="11"/>
  <c r="AX170" i="11"/>
  <c r="BP170" i="11"/>
  <c r="CH170" i="11"/>
  <c r="AP171" i="11"/>
  <c r="BH171" i="11"/>
  <c r="BZ171" i="11"/>
  <c r="CR171" i="11"/>
  <c r="AF172" i="11"/>
  <c r="AX172" i="11"/>
  <c r="BQ172" i="11"/>
  <c r="CJ172" i="11"/>
  <c r="AP173" i="11"/>
  <c r="BH173" i="11"/>
  <c r="BZ173" i="11"/>
  <c r="CR173" i="11"/>
  <c r="AG174" i="11"/>
  <c r="AZ174" i="11"/>
  <c r="BR174" i="11"/>
  <c r="CJ174" i="11"/>
  <c r="BY167" i="11"/>
  <c r="AY168" i="11"/>
  <c r="CI168" i="11"/>
  <c r="AO169" i="11"/>
  <c r="CA169" i="11"/>
  <c r="CS169" i="11"/>
  <c r="AG170" i="11"/>
  <c r="AY170" i="11"/>
  <c r="CI170" i="11"/>
  <c r="BI171" i="11"/>
  <c r="CA171" i="11"/>
  <c r="CS171" i="11"/>
  <c r="AY172" i="11"/>
  <c r="BR172" i="11"/>
  <c r="CK172" i="11"/>
  <c r="BI173" i="11"/>
  <c r="CA173" i="11"/>
  <c r="AH174" i="11"/>
  <c r="BA174" i="11"/>
  <c r="BS174" i="11"/>
  <c r="AZ170" i="11"/>
  <c r="BJ171" i="11"/>
  <c r="CB171" i="11"/>
  <c r="CT171" i="11"/>
  <c r="BA172" i="11"/>
  <c r="BT172" i="11"/>
  <c r="CL172" i="11"/>
  <c r="AR173" i="11"/>
  <c r="BJ173" i="11"/>
  <c r="CU173" i="11"/>
  <c r="AJ174" i="11"/>
  <c r="BB174" i="11"/>
  <c r="CL174" i="11"/>
  <c r="CM174" i="11"/>
  <c r="BD168" i="11"/>
  <c r="BN169" i="11"/>
  <c r="CF169" i="11"/>
  <c r="BE170" i="11"/>
  <c r="BX170" i="11"/>
  <c r="BN171" i="11"/>
  <c r="CF171" i="11"/>
  <c r="BF172" i="11"/>
  <c r="BX172" i="11"/>
  <c r="BO173" i="11"/>
  <c r="CH173" i="11"/>
  <c r="BF174" i="11"/>
  <c r="CP174" i="11"/>
  <c r="AB174" i="11"/>
  <c r="AO150" i="11"/>
  <c r="AB155" i="11"/>
  <c r="BV158" i="11"/>
  <c r="AU160" i="11"/>
  <c r="CN161" i="11"/>
  <c r="BY162" i="11"/>
  <c r="AE163" i="11"/>
  <c r="BV163" i="11"/>
  <c r="BH164" i="11"/>
  <c r="CO164" i="11"/>
  <c r="AK165" i="11"/>
  <c r="BH165" i="11"/>
  <c r="CC165" i="11"/>
  <c r="AN166" i="11"/>
  <c r="BH166" i="11"/>
  <c r="CF166" i="11"/>
  <c r="AO167" i="11"/>
  <c r="BG167" i="11"/>
  <c r="CR167" i="11"/>
  <c r="AG168" i="11"/>
  <c r="BQ168" i="11"/>
  <c r="BH169" i="11"/>
  <c r="BQ170" i="11"/>
  <c r="AQ171" i="11"/>
  <c r="AG172" i="11"/>
  <c r="AQ173" i="11"/>
  <c r="CS173" i="11"/>
  <c r="CK174" i="11"/>
  <c r="AL168" i="11"/>
  <c r="CF174" i="11"/>
  <c r="AP150" i="11"/>
  <c r="AC155" i="11"/>
  <c r="BW158" i="11"/>
  <c r="AV160" i="11"/>
  <c r="BZ162" i="11"/>
  <c r="AJ163" i="11"/>
  <c r="BW163" i="11"/>
  <c r="AA164" i="11"/>
  <c r="BI164" i="11"/>
  <c r="CP164" i="11"/>
  <c r="AL165" i="11"/>
  <c r="BJ165" i="11"/>
  <c r="CD165" i="11"/>
  <c r="AO166" i="11"/>
  <c r="BK166" i="11"/>
  <c r="CG166" i="11"/>
  <c r="AP167" i="11"/>
  <c r="BH167" i="11"/>
  <c r="CA167" i="11"/>
  <c r="CT167" i="11"/>
  <c r="AH168" i="11"/>
  <c r="AZ168" i="11"/>
  <c r="BR168" i="11"/>
  <c r="CJ168" i="11"/>
  <c r="AQ169" i="11"/>
  <c r="BJ169" i="11"/>
  <c r="CB169" i="11"/>
  <c r="CT169" i="11"/>
  <c r="AH170" i="11"/>
  <c r="BR170" i="11"/>
  <c r="CK170" i="11"/>
  <c r="AR171" i="11"/>
  <c r="AH172" i="11"/>
  <c r="CB173" i="11"/>
  <c r="BT174" i="11"/>
  <c r="BQ166" i="11"/>
  <c r="BU150" i="11"/>
  <c r="AT153" i="11"/>
  <c r="AV155" i="11"/>
  <c r="AK157" i="11"/>
  <c r="CM158" i="11"/>
  <c r="BL160" i="11"/>
  <c r="CA162" i="11"/>
  <c r="AN163" i="11"/>
  <c r="BY163" i="11"/>
  <c r="AC164" i="11"/>
  <c r="BK164" i="11"/>
  <c r="CQ164" i="11"/>
  <c r="AM165" i="11"/>
  <c r="BK165" i="11"/>
  <c r="CF165" i="11"/>
  <c r="AP166" i="11"/>
  <c r="BN166" i="11"/>
  <c r="CH166" i="11"/>
  <c r="AQ167" i="11"/>
  <c r="BI167" i="11"/>
  <c r="CB167" i="11"/>
  <c r="CU167" i="11"/>
  <c r="AI168" i="11"/>
  <c r="BA168" i="11"/>
  <c r="BS168" i="11"/>
  <c r="CK168" i="11"/>
  <c r="AR169" i="11"/>
  <c r="BK169" i="11"/>
  <c r="CC169" i="11"/>
  <c r="CU169" i="11"/>
  <c r="AI170" i="11"/>
  <c r="BA170" i="11"/>
  <c r="BS170" i="11"/>
  <c r="CL170" i="11"/>
  <c r="AA171" i="11"/>
  <c r="AS171" i="11"/>
  <c r="BK171" i="11"/>
  <c r="CC171" i="11"/>
  <c r="CU171" i="11"/>
  <c r="AI172" i="11"/>
  <c r="BB172" i="11"/>
  <c r="BU172" i="11"/>
  <c r="CM172" i="11"/>
  <c r="AA173" i="11"/>
  <c r="AS173" i="11"/>
  <c r="BK173" i="11"/>
  <c r="CC173" i="11"/>
  <c r="CV173" i="11"/>
  <c r="AK174" i="11"/>
  <c r="BC174" i="11"/>
  <c r="BU174" i="11"/>
  <c r="BN167" i="11"/>
  <c r="BX174" i="11"/>
  <c r="BY150" i="11"/>
  <c r="AU153" i="11"/>
  <c r="AX155" i="11"/>
  <c r="AL157" i="11"/>
  <c r="CN158" i="11"/>
  <c r="BM160" i="11"/>
  <c r="AA162" i="11"/>
  <c r="CF162" i="11"/>
  <c r="AO163" i="11"/>
  <c r="CB163" i="11"/>
  <c r="AF164" i="11"/>
  <c r="BN164" i="11"/>
  <c r="CS164" i="11"/>
  <c r="AN165" i="11"/>
  <c r="BL165" i="11"/>
  <c r="CG165" i="11"/>
  <c r="AQ166" i="11"/>
  <c r="BO166" i="11"/>
  <c r="CI166" i="11"/>
  <c r="AR167" i="11"/>
  <c r="BK167" i="11"/>
  <c r="CD167" i="11"/>
  <c r="CV167" i="11"/>
  <c r="AJ168" i="11"/>
  <c r="BB168" i="11"/>
  <c r="BT168" i="11"/>
  <c r="CL168" i="11"/>
  <c r="AA169" i="11"/>
  <c r="AT169" i="11"/>
  <c r="BL169" i="11"/>
  <c r="CD169" i="11"/>
  <c r="CV169" i="11"/>
  <c r="AJ170" i="11"/>
  <c r="BB170" i="11"/>
  <c r="BU170" i="11"/>
  <c r="CN170" i="11"/>
  <c r="AB171" i="11"/>
  <c r="AT171" i="11"/>
  <c r="BL171" i="11"/>
  <c r="CD171" i="11"/>
  <c r="CV171" i="11"/>
  <c r="AK172" i="11"/>
  <c r="BD172" i="11"/>
  <c r="BV172" i="11"/>
  <c r="CN172" i="11"/>
  <c r="AB173" i="11"/>
  <c r="AT173" i="11"/>
  <c r="BL173" i="11"/>
  <c r="CE173" i="11"/>
  <c r="AL174" i="11"/>
  <c r="BD174" i="11"/>
  <c r="BV174" i="11"/>
  <c r="CN174" i="11"/>
  <c r="CH165" i="11"/>
  <c r="BP166" i="11"/>
  <c r="AS167" i="11"/>
  <c r="BL167" i="11"/>
  <c r="AK168" i="11"/>
  <c r="BC168" i="11"/>
  <c r="CM168" i="11"/>
  <c r="AB169" i="11"/>
  <c r="AU169" i="11"/>
  <c r="CE169" i="11"/>
  <c r="AK170" i="11"/>
  <c r="BV170" i="11"/>
  <c r="CO170" i="11"/>
  <c r="AC171" i="11"/>
  <c r="BM171" i="11"/>
  <c r="CE171" i="11"/>
  <c r="AL172" i="11"/>
  <c r="BE172" i="11"/>
  <c r="BW172" i="11"/>
  <c r="AC173" i="11"/>
  <c r="AU173" i="11"/>
  <c r="BM173" i="11"/>
  <c r="CF173" i="11"/>
  <c r="BE174" i="11"/>
  <c r="BW174" i="11"/>
  <c r="CO174" i="11"/>
  <c r="AA151" i="11"/>
  <c r="BO153" i="11"/>
  <c r="BR155" i="11"/>
  <c r="BC157" i="11"/>
  <c r="AA159" i="11"/>
  <c r="CD160" i="11"/>
  <c r="AK162" i="11"/>
  <c r="CJ162" i="11"/>
  <c r="AT163" i="11"/>
  <c r="AH164" i="11"/>
  <c r="BP164" i="11"/>
  <c r="AS165" i="11"/>
  <c r="BN165" i="11"/>
  <c r="CI165" i="11"/>
  <c r="AV166" i="11"/>
  <c r="CK166" i="11"/>
  <c r="AA167" i="11"/>
  <c r="AU167" i="11"/>
  <c r="CF167" i="11"/>
  <c r="BV168" i="11"/>
  <c r="AV169" i="11"/>
  <c r="AL170" i="11"/>
  <c r="CP170" i="11"/>
  <c r="AV171" i="11"/>
  <c r="AN172" i="11"/>
  <c r="CP172" i="11"/>
  <c r="AV173" i="11"/>
  <c r="AN174" i="11"/>
  <c r="AT174" i="11"/>
  <c r="BN153" i="11"/>
  <c r="BQ155" i="11"/>
  <c r="BB157" i="11"/>
  <c r="CC160" i="11"/>
  <c r="AJ162" i="11"/>
  <c r="CI162" i="11"/>
  <c r="AQ163" i="11"/>
  <c r="CC163" i="11"/>
  <c r="AG164" i="11"/>
  <c r="BO164" i="11"/>
  <c r="CV164" i="11"/>
  <c r="AQ165" i="11"/>
  <c r="BM165" i="11"/>
  <c r="AT166" i="11"/>
  <c r="CJ166" i="11"/>
  <c r="CE167" i="11"/>
  <c r="BU168" i="11"/>
  <c r="BM169" i="11"/>
  <c r="BC170" i="11"/>
  <c r="AU171" i="11"/>
  <c r="CO172" i="11"/>
  <c r="AM174" i="11"/>
  <c r="CD163" i="11"/>
  <c r="AD171" i="11"/>
  <c r="AD173" i="11"/>
  <c r="E122" i="11"/>
  <c r="U122" i="11"/>
  <c r="O123" i="11"/>
  <c r="I124" i="11"/>
  <c r="Y124" i="11"/>
  <c r="S125" i="11"/>
  <c r="M126" i="11"/>
  <c r="G127" i="11"/>
  <c r="W127" i="11"/>
  <c r="Q128" i="11"/>
  <c r="K129" i="11"/>
  <c r="E130" i="11"/>
  <c r="U130" i="11"/>
  <c r="O131" i="11"/>
  <c r="I132" i="11"/>
  <c r="Y132" i="11"/>
  <c r="S133" i="11"/>
  <c r="M134" i="11"/>
  <c r="G135" i="11"/>
  <c r="W135" i="11"/>
  <c r="Q136" i="11"/>
  <c r="K137" i="11"/>
  <c r="E138" i="11"/>
  <c r="U138" i="11"/>
  <c r="O139" i="11"/>
  <c r="I140" i="11"/>
  <c r="Y140" i="11"/>
  <c r="S141" i="11"/>
  <c r="M142" i="11"/>
  <c r="G143" i="11"/>
  <c r="W143" i="11"/>
  <c r="Q144" i="11"/>
  <c r="K145" i="11"/>
  <c r="E146" i="11"/>
  <c r="U146" i="11"/>
  <c r="O147" i="11"/>
  <c r="I148" i="11"/>
  <c r="Y148" i="11"/>
  <c r="S149" i="11"/>
  <c r="M150" i="11"/>
  <c r="G151" i="11"/>
  <c r="W151" i="11"/>
  <c r="Q152" i="11"/>
  <c r="K153" i="11"/>
  <c r="E154" i="11"/>
  <c r="U154" i="11"/>
  <c r="O155" i="11"/>
  <c r="I156" i="11"/>
  <c r="Y156" i="11"/>
  <c r="S157" i="11"/>
  <c r="M158" i="11"/>
  <c r="G159" i="11"/>
  <c r="W159" i="11"/>
  <c r="Q160" i="11"/>
  <c r="K161" i="11"/>
  <c r="E162" i="11"/>
  <c r="U162" i="11"/>
  <c r="O163" i="11"/>
  <c r="I164" i="11"/>
  <c r="Y164" i="11"/>
  <c r="S165" i="11"/>
  <c r="M166" i="11"/>
  <c r="Q168" i="11"/>
  <c r="K169" i="11"/>
  <c r="I172" i="11"/>
  <c r="F122" i="11"/>
  <c r="V122" i="11"/>
  <c r="P123" i="11"/>
  <c r="J124" i="11"/>
  <c r="Z124" i="11"/>
  <c r="T125" i="11"/>
  <c r="N126" i="11"/>
  <c r="H127" i="11"/>
  <c r="X127" i="11"/>
  <c r="R128" i="11"/>
  <c r="L129" i="11"/>
  <c r="F130" i="11"/>
  <c r="V130" i="11"/>
  <c r="P131" i="11"/>
  <c r="J132" i="11"/>
  <c r="Z132" i="11"/>
  <c r="T133" i="11"/>
  <c r="N134" i="11"/>
  <c r="H135" i="11"/>
  <c r="X135" i="11"/>
  <c r="R136" i="11"/>
  <c r="L137" i="11"/>
  <c r="F138" i="11"/>
  <c r="V138" i="11"/>
  <c r="P139" i="11"/>
  <c r="J140" i="11"/>
  <c r="Z140" i="11"/>
  <c r="T141" i="11"/>
  <c r="N142" i="11"/>
  <c r="H143" i="11"/>
  <c r="X143" i="11"/>
  <c r="R144" i="11"/>
  <c r="L145" i="11"/>
  <c r="F146" i="11"/>
  <c r="V146" i="11"/>
  <c r="P147" i="11"/>
  <c r="J148" i="11"/>
  <c r="Z148" i="11"/>
  <c r="T149" i="11"/>
  <c r="N150" i="11"/>
  <c r="H151" i="11"/>
  <c r="X151" i="11"/>
  <c r="R152" i="11"/>
  <c r="L153" i="11"/>
  <c r="F154" i="11"/>
  <c r="V154" i="11"/>
  <c r="P155" i="11"/>
  <c r="J156" i="11"/>
  <c r="Z156" i="11"/>
  <c r="T157" i="11"/>
  <c r="N158" i="11"/>
  <c r="H159" i="11"/>
  <c r="X159" i="11"/>
  <c r="R160" i="11"/>
  <c r="L161" i="11"/>
  <c r="F162" i="11"/>
  <c r="V162" i="11"/>
  <c r="P163" i="11"/>
  <c r="J164" i="11"/>
  <c r="Z164" i="11"/>
  <c r="T165" i="11"/>
  <c r="N166" i="11"/>
  <c r="H167" i="11"/>
  <c r="X167" i="11"/>
  <c r="R168" i="11"/>
  <c r="L169" i="11"/>
  <c r="F170" i="11"/>
  <c r="V170" i="11"/>
  <c r="P171" i="11"/>
  <c r="J172" i="11"/>
  <c r="Z172" i="11"/>
  <c r="T173" i="11"/>
  <c r="N174" i="11"/>
  <c r="Y151" i="11"/>
  <c r="G154" i="11"/>
  <c r="Q155" i="11"/>
  <c r="K156" i="11"/>
  <c r="E157" i="11"/>
  <c r="O158" i="11"/>
  <c r="I159" i="11"/>
  <c r="S160" i="11"/>
  <c r="M161" i="11"/>
  <c r="G162" i="11"/>
  <c r="Q163" i="11"/>
  <c r="K164" i="11"/>
  <c r="U165" i="11"/>
  <c r="O166" i="11"/>
  <c r="Y167" i="11"/>
  <c r="S168" i="11"/>
  <c r="G170" i="11"/>
  <c r="W170" i="11"/>
  <c r="Q171" i="11"/>
  <c r="E173" i="11"/>
  <c r="U173" i="11"/>
  <c r="V165" i="11"/>
  <c r="T168" i="11"/>
  <c r="N169" i="11"/>
  <c r="H170" i="11"/>
  <c r="R171" i="11"/>
  <c r="F173" i="11"/>
  <c r="P174" i="11"/>
  <c r="Q166" i="11"/>
  <c r="U168" i="11"/>
  <c r="I170" i="11"/>
  <c r="S171" i="11"/>
  <c r="G173" i="11"/>
  <c r="W173" i="11"/>
  <c r="Q174" i="11"/>
  <c r="N172" i="11"/>
  <c r="G122" i="11"/>
  <c r="W122" i="11"/>
  <c r="Q123" i="11"/>
  <c r="K124" i="11"/>
  <c r="E125" i="11"/>
  <c r="U125" i="11"/>
  <c r="O126" i="11"/>
  <c r="I127" i="11"/>
  <c r="Y127" i="11"/>
  <c r="S128" i="11"/>
  <c r="M129" i="11"/>
  <c r="G130" i="11"/>
  <c r="W130" i="11"/>
  <c r="Q131" i="11"/>
  <c r="K132" i="11"/>
  <c r="E133" i="11"/>
  <c r="U133" i="11"/>
  <c r="O134" i="11"/>
  <c r="I135" i="11"/>
  <c r="Y135" i="11"/>
  <c r="S136" i="11"/>
  <c r="M137" i="11"/>
  <c r="G138" i="11"/>
  <c r="W138" i="11"/>
  <c r="Q139" i="11"/>
  <c r="K140" i="11"/>
  <c r="E141" i="11"/>
  <c r="U141" i="11"/>
  <c r="O142" i="11"/>
  <c r="I143" i="11"/>
  <c r="Y143" i="11"/>
  <c r="S144" i="11"/>
  <c r="M145" i="11"/>
  <c r="G146" i="11"/>
  <c r="W146" i="11"/>
  <c r="Q147" i="11"/>
  <c r="K148" i="11"/>
  <c r="E149" i="11"/>
  <c r="U149" i="11"/>
  <c r="O150" i="11"/>
  <c r="I151" i="11"/>
  <c r="S152" i="11"/>
  <c r="M153" i="11"/>
  <c r="W154" i="11"/>
  <c r="U157" i="11"/>
  <c r="Y159" i="11"/>
  <c r="W162" i="11"/>
  <c r="E165" i="11"/>
  <c r="I167" i="11"/>
  <c r="M169" i="11"/>
  <c r="K172" i="11"/>
  <c r="O174" i="11"/>
  <c r="L172" i="11"/>
  <c r="H122" i="11"/>
  <c r="X122" i="11"/>
  <c r="R123" i="11"/>
  <c r="L124" i="11"/>
  <c r="F125" i="11"/>
  <c r="V125" i="11"/>
  <c r="P126" i="11"/>
  <c r="J127" i="11"/>
  <c r="Z127" i="11"/>
  <c r="T128" i="11"/>
  <c r="N129" i="11"/>
  <c r="H130" i="11"/>
  <c r="X130" i="11"/>
  <c r="R131" i="11"/>
  <c r="L132" i="11"/>
  <c r="F133" i="11"/>
  <c r="V133" i="11"/>
  <c r="P134" i="11"/>
  <c r="J135" i="11"/>
  <c r="Z135" i="11"/>
  <c r="T136" i="11"/>
  <c r="N137" i="11"/>
  <c r="H138" i="11"/>
  <c r="X138" i="11"/>
  <c r="R139" i="11"/>
  <c r="L140" i="11"/>
  <c r="F141" i="11"/>
  <c r="V141" i="11"/>
  <c r="P142" i="11"/>
  <c r="J143" i="11"/>
  <c r="Z143" i="11"/>
  <c r="T144" i="11"/>
  <c r="N145" i="11"/>
  <c r="H146" i="11"/>
  <c r="X146" i="11"/>
  <c r="R147" i="11"/>
  <c r="L148" i="11"/>
  <c r="F149" i="11"/>
  <c r="V149" i="11"/>
  <c r="P150" i="11"/>
  <c r="J151" i="11"/>
  <c r="Z151" i="11"/>
  <c r="T152" i="11"/>
  <c r="N153" i="11"/>
  <c r="H154" i="11"/>
  <c r="X154" i="11"/>
  <c r="R155" i="11"/>
  <c r="L156" i="11"/>
  <c r="F157" i="11"/>
  <c r="V157" i="11"/>
  <c r="P158" i="11"/>
  <c r="J159" i="11"/>
  <c r="Z159" i="11"/>
  <c r="T160" i="11"/>
  <c r="N161" i="11"/>
  <c r="H162" i="11"/>
  <c r="X162" i="11"/>
  <c r="R163" i="11"/>
  <c r="L164" i="11"/>
  <c r="F165" i="11"/>
  <c r="P166" i="11"/>
  <c r="J167" i="11"/>
  <c r="Z167" i="11"/>
  <c r="X170" i="11"/>
  <c r="V173" i="11"/>
  <c r="Y170" i="11"/>
  <c r="I122" i="11"/>
  <c r="Y122" i="11"/>
  <c r="S123" i="11"/>
  <c r="M124" i="11"/>
  <c r="G125" i="11"/>
  <c r="W125" i="11"/>
  <c r="Q126" i="11"/>
  <c r="K127" i="11"/>
  <c r="E128" i="11"/>
  <c r="U128" i="11"/>
  <c r="O129" i="11"/>
  <c r="I130" i="11"/>
  <c r="Y130" i="11"/>
  <c r="S131" i="11"/>
  <c r="M132" i="11"/>
  <c r="G133" i="11"/>
  <c r="W133" i="11"/>
  <c r="Q134" i="11"/>
  <c r="K135" i="11"/>
  <c r="E136" i="11"/>
  <c r="U136" i="11"/>
  <c r="O137" i="11"/>
  <c r="I138" i="11"/>
  <c r="Y138" i="11"/>
  <c r="S139" i="11"/>
  <c r="M140" i="11"/>
  <c r="G141" i="11"/>
  <c r="W141" i="11"/>
  <c r="Q142" i="11"/>
  <c r="K143" i="11"/>
  <c r="E144" i="11"/>
  <c r="U144" i="11"/>
  <c r="O145" i="11"/>
  <c r="I146" i="11"/>
  <c r="Y146" i="11"/>
  <c r="S147" i="11"/>
  <c r="M148" i="11"/>
  <c r="G149" i="11"/>
  <c r="W149" i="11"/>
  <c r="Q150" i="11"/>
  <c r="K151" i="11"/>
  <c r="E152" i="11"/>
  <c r="U152" i="11"/>
  <c r="O153" i="11"/>
  <c r="I154" i="11"/>
  <c r="Y154" i="11"/>
  <c r="S155" i="11"/>
  <c r="M156" i="11"/>
  <c r="G157" i="11"/>
  <c r="W157" i="11"/>
  <c r="Q158" i="11"/>
  <c r="K159" i="11"/>
  <c r="E160" i="11"/>
  <c r="U160" i="11"/>
  <c r="O161" i="11"/>
  <c r="I162" i="11"/>
  <c r="Y162" i="11"/>
  <c r="S163" i="11"/>
  <c r="M164" i="11"/>
  <c r="G165" i="11"/>
  <c r="W165" i="11"/>
  <c r="K167" i="11"/>
  <c r="E168" i="11"/>
  <c r="O169" i="11"/>
  <c r="M172" i="11"/>
  <c r="J122" i="11"/>
  <c r="Z122" i="11"/>
  <c r="T123" i="11"/>
  <c r="N124" i="11"/>
  <c r="H125" i="11"/>
  <c r="X125" i="11"/>
  <c r="R126" i="11"/>
  <c r="L127" i="11"/>
  <c r="F128" i="11"/>
  <c r="V128" i="11"/>
  <c r="P129" i="11"/>
  <c r="J130" i="11"/>
  <c r="Z130" i="11"/>
  <c r="T131" i="11"/>
  <c r="N132" i="11"/>
  <c r="H133" i="11"/>
  <c r="X133" i="11"/>
  <c r="R134" i="11"/>
  <c r="L135" i="11"/>
  <c r="F136" i="11"/>
  <c r="V136" i="11"/>
  <c r="P137" i="11"/>
  <c r="J138" i="11"/>
  <c r="Z138" i="11"/>
  <c r="T139" i="11"/>
  <c r="N140" i="11"/>
  <c r="H141" i="11"/>
  <c r="X141" i="11"/>
  <c r="R142" i="11"/>
  <c r="L143" i="11"/>
  <c r="F144" i="11"/>
  <c r="V144" i="11"/>
  <c r="P145" i="11"/>
  <c r="J146" i="11"/>
  <c r="Z146" i="11"/>
  <c r="T147" i="11"/>
  <c r="N148" i="11"/>
  <c r="H149" i="11"/>
  <c r="X149" i="11"/>
  <c r="R150" i="11"/>
  <c r="L151" i="11"/>
  <c r="F152" i="11"/>
  <c r="V152" i="11"/>
  <c r="P153" i="11"/>
  <c r="J154" i="11"/>
  <c r="Z154" i="11"/>
  <c r="T155" i="11"/>
  <c r="N156" i="11"/>
  <c r="H157" i="11"/>
  <c r="X157" i="11"/>
  <c r="R158" i="11"/>
  <c r="L159" i="11"/>
  <c r="F160" i="11"/>
  <c r="V160" i="11"/>
  <c r="P161" i="11"/>
  <c r="J162" i="11"/>
  <c r="Z162" i="11"/>
  <c r="T163" i="11"/>
  <c r="N164" i="11"/>
  <c r="H165" i="11"/>
  <c r="X165" i="11"/>
  <c r="R166" i="11"/>
  <c r="L167" i="11"/>
  <c r="F168" i="11"/>
  <c r="V168" i="11"/>
  <c r="P169" i="11"/>
  <c r="J170" i="11"/>
  <c r="Z170" i="11"/>
  <c r="T171" i="11"/>
  <c r="X173" i="11"/>
  <c r="K122" i="11"/>
  <c r="E123" i="11"/>
  <c r="U123" i="11"/>
  <c r="O124" i="11"/>
  <c r="I125" i="11"/>
  <c r="Y125" i="11"/>
  <c r="S126" i="11"/>
  <c r="M127" i="11"/>
  <c r="G128" i="11"/>
  <c r="W128" i="11"/>
  <c r="Q129" i="11"/>
  <c r="K130" i="11"/>
  <c r="E131" i="11"/>
  <c r="U131" i="11"/>
  <c r="O132" i="11"/>
  <c r="I133" i="11"/>
  <c r="Y133" i="11"/>
  <c r="S134" i="11"/>
  <c r="M135" i="11"/>
  <c r="G136" i="11"/>
  <c r="W136" i="11"/>
  <c r="Q137" i="11"/>
  <c r="K138" i="11"/>
  <c r="E139" i="11"/>
  <c r="U139" i="11"/>
  <c r="O140" i="11"/>
  <c r="I141" i="11"/>
  <c r="Y141" i="11"/>
  <c r="S142" i="11"/>
  <c r="M143" i="11"/>
  <c r="G144" i="11"/>
  <c r="W144" i="11"/>
  <c r="Q145" i="11"/>
  <c r="K146" i="11"/>
  <c r="E147" i="11"/>
  <c r="U147" i="11"/>
  <c r="O148" i="11"/>
  <c r="I149" i="11"/>
  <c r="Y149" i="11"/>
  <c r="S150" i="11"/>
  <c r="M151" i="11"/>
  <c r="G152" i="11"/>
  <c r="W152" i="11"/>
  <c r="Q153" i="11"/>
  <c r="K154" i="11"/>
  <c r="E155" i="11"/>
  <c r="U155" i="11"/>
  <c r="O156" i="11"/>
  <c r="I157" i="11"/>
  <c r="Y157" i="11"/>
  <c r="S158" i="11"/>
  <c r="M159" i="11"/>
  <c r="G160" i="11"/>
  <c r="W160" i="11"/>
  <c r="Q161" i="11"/>
  <c r="K162" i="11"/>
  <c r="E163" i="11"/>
  <c r="U163" i="11"/>
  <c r="O164" i="11"/>
  <c r="I165" i="11"/>
  <c r="Y165" i="11"/>
  <c r="S166" i="11"/>
  <c r="M167" i="11"/>
  <c r="G168" i="11"/>
  <c r="W168" i="11"/>
  <c r="Q169" i="11"/>
  <c r="K170" i="11"/>
  <c r="E171" i="11"/>
  <c r="U171" i="11"/>
  <c r="O172" i="11"/>
  <c r="I173" i="11"/>
  <c r="Y173" i="11"/>
  <c r="S174" i="11"/>
  <c r="L122" i="11"/>
  <c r="F123" i="11"/>
  <c r="V123" i="11"/>
  <c r="P124" i="11"/>
  <c r="J125" i="11"/>
  <c r="Z125" i="11"/>
  <c r="T126" i="11"/>
  <c r="N127" i="11"/>
  <c r="H128" i="11"/>
  <c r="X128" i="11"/>
  <c r="R129" i="11"/>
  <c r="L130" i="11"/>
  <c r="F131" i="11"/>
  <c r="V131" i="11"/>
  <c r="P132" i="11"/>
  <c r="J133" i="11"/>
  <c r="Z133" i="11"/>
  <c r="T134" i="11"/>
  <c r="N135" i="11"/>
  <c r="H136" i="11"/>
  <c r="X136" i="11"/>
  <c r="R137" i="11"/>
  <c r="L138" i="11"/>
  <c r="F139" i="11"/>
  <c r="V139" i="11"/>
  <c r="P140" i="11"/>
  <c r="J141" i="11"/>
  <c r="Z141" i="11"/>
  <c r="T142" i="11"/>
  <c r="N143" i="11"/>
  <c r="H144" i="11"/>
  <c r="X144" i="11"/>
  <c r="R145" i="11"/>
  <c r="L146" i="11"/>
  <c r="F147" i="11"/>
  <c r="V147" i="11"/>
  <c r="P148" i="11"/>
  <c r="J149" i="11"/>
  <c r="Z149" i="11"/>
  <c r="T150" i="11"/>
  <c r="N151" i="11"/>
  <c r="H152" i="11"/>
  <c r="X152" i="11"/>
  <c r="R153" i="11"/>
  <c r="L154" i="11"/>
  <c r="F155" i="11"/>
  <c r="V155" i="11"/>
  <c r="P156" i="11"/>
  <c r="J157" i="11"/>
  <c r="Z157" i="11"/>
  <c r="T158" i="11"/>
  <c r="N159" i="11"/>
  <c r="H160" i="11"/>
  <c r="X160" i="11"/>
  <c r="R161" i="11"/>
  <c r="L162" i="11"/>
  <c r="F163" i="11"/>
  <c r="V163" i="11"/>
  <c r="P164" i="11"/>
  <c r="J165" i="11"/>
  <c r="Z165" i="11"/>
  <c r="T166" i="11"/>
  <c r="N167" i="11"/>
  <c r="H168" i="11"/>
  <c r="X168" i="11"/>
  <c r="R169" i="11"/>
  <c r="L170" i="11"/>
  <c r="F171" i="11"/>
  <c r="V171" i="11"/>
  <c r="P172" i="11"/>
  <c r="J173" i="11"/>
  <c r="Z173" i="11"/>
  <c r="T174" i="11"/>
  <c r="M122" i="11"/>
  <c r="G123" i="11"/>
  <c r="W123" i="11"/>
  <c r="Q124" i="11"/>
  <c r="K125" i="11"/>
  <c r="E126" i="11"/>
  <c r="U126" i="11"/>
  <c r="O127" i="11"/>
  <c r="I128" i="11"/>
  <c r="Y128" i="11"/>
  <c r="S129" i="11"/>
  <c r="M130" i="11"/>
  <c r="G131" i="11"/>
  <c r="W131" i="11"/>
  <c r="Q132" i="11"/>
  <c r="K133" i="11"/>
  <c r="E134" i="11"/>
  <c r="U134" i="11"/>
  <c r="O135" i="11"/>
  <c r="I136" i="11"/>
  <c r="Y136" i="11"/>
  <c r="S137" i="11"/>
  <c r="M138" i="11"/>
  <c r="G139" i="11"/>
  <c r="W139" i="11"/>
  <c r="Q140" i="11"/>
  <c r="K141" i="11"/>
  <c r="E142" i="11"/>
  <c r="U142" i="11"/>
  <c r="O143" i="11"/>
  <c r="I144" i="11"/>
  <c r="Y144" i="11"/>
  <c r="S145" i="11"/>
  <c r="M146" i="11"/>
  <c r="G147" i="11"/>
  <c r="W147" i="11"/>
  <c r="Q148" i="11"/>
  <c r="K149" i="11"/>
  <c r="E150" i="11"/>
  <c r="U150" i="11"/>
  <c r="O151" i="11"/>
  <c r="I152" i="11"/>
  <c r="Y152" i="11"/>
  <c r="S153" i="11"/>
  <c r="M154" i="11"/>
  <c r="G155" i="11"/>
  <c r="W155" i="11"/>
  <c r="Q156" i="11"/>
  <c r="K157" i="11"/>
  <c r="E158" i="11"/>
  <c r="U158" i="11"/>
  <c r="O159" i="11"/>
  <c r="I160" i="11"/>
  <c r="Y160" i="11"/>
  <c r="S161" i="11"/>
  <c r="M162" i="11"/>
  <c r="G163" i="11"/>
  <c r="W163" i="11"/>
  <c r="Q164" i="11"/>
  <c r="K165" i="11"/>
  <c r="E166" i="11"/>
  <c r="U166" i="11"/>
  <c r="O167" i="11"/>
  <c r="I168" i="11"/>
  <c r="Y168" i="11"/>
  <c r="S169" i="11"/>
  <c r="M170" i="11"/>
  <c r="G171" i="11"/>
  <c r="W171" i="11"/>
  <c r="Q172" i="11"/>
  <c r="K173" i="11"/>
  <c r="E174" i="11"/>
  <c r="U174" i="11"/>
  <c r="N122" i="11"/>
  <c r="H123" i="11"/>
  <c r="X123" i="11"/>
  <c r="R124" i="11"/>
  <c r="L125" i="11"/>
  <c r="F126" i="11"/>
  <c r="V126" i="11"/>
  <c r="P127" i="11"/>
  <c r="J128" i="11"/>
  <c r="Z128" i="11"/>
  <c r="T129" i="11"/>
  <c r="N130" i="11"/>
  <c r="H131" i="11"/>
  <c r="X131" i="11"/>
  <c r="R132" i="11"/>
  <c r="L133" i="11"/>
  <c r="F134" i="11"/>
  <c r="V134" i="11"/>
  <c r="P135" i="11"/>
  <c r="J136" i="11"/>
  <c r="Z136" i="11"/>
  <c r="T137" i="11"/>
  <c r="N138" i="11"/>
  <c r="H139" i="11"/>
  <c r="X139" i="11"/>
  <c r="R140" i="11"/>
  <c r="L141" i="11"/>
  <c r="F142" i="11"/>
  <c r="V142" i="11"/>
  <c r="P143" i="11"/>
  <c r="J144" i="11"/>
  <c r="Z144" i="11"/>
  <c r="T145" i="11"/>
  <c r="N146" i="11"/>
  <c r="H147" i="11"/>
  <c r="X147" i="11"/>
  <c r="R148" i="11"/>
  <c r="L149" i="11"/>
  <c r="F150" i="11"/>
  <c r="V150" i="11"/>
  <c r="P151" i="11"/>
  <c r="J152" i="11"/>
  <c r="Z152" i="11"/>
  <c r="T153" i="11"/>
  <c r="N154" i="11"/>
  <c r="H155" i="11"/>
  <c r="X155" i="11"/>
  <c r="R156" i="11"/>
  <c r="L157" i="11"/>
  <c r="F158" i="11"/>
  <c r="V158" i="11"/>
  <c r="P159" i="11"/>
  <c r="J160" i="11"/>
  <c r="Z160" i="11"/>
  <c r="T161" i="11"/>
  <c r="N162" i="11"/>
  <c r="H163" i="11"/>
  <c r="X163" i="11"/>
  <c r="R164" i="11"/>
  <c r="L165" i="11"/>
  <c r="F166" i="11"/>
  <c r="V166" i="11"/>
  <c r="P167" i="11"/>
  <c r="J168" i="11"/>
  <c r="Z168" i="11"/>
  <c r="T169" i="11"/>
  <c r="N170" i="11"/>
  <c r="H171" i="11"/>
  <c r="X171" i="11"/>
  <c r="R172" i="11"/>
  <c r="L173" i="11"/>
  <c r="F174" i="11"/>
  <c r="V174" i="11"/>
  <c r="O122" i="11"/>
  <c r="I123" i="11"/>
  <c r="Y123" i="11"/>
  <c r="S124" i="11"/>
  <c r="M125" i="11"/>
  <c r="G126" i="11"/>
  <c r="W126" i="11"/>
  <c r="Q127" i="11"/>
  <c r="K128" i="11"/>
  <c r="E129" i="11"/>
  <c r="U129" i="11"/>
  <c r="O130" i="11"/>
  <c r="I131" i="11"/>
  <c r="Y131" i="11"/>
  <c r="S132" i="11"/>
  <c r="M133" i="11"/>
  <c r="G134" i="11"/>
  <c r="W134" i="11"/>
  <c r="Q135" i="11"/>
  <c r="K136" i="11"/>
  <c r="E137" i="11"/>
  <c r="U137" i="11"/>
  <c r="O138" i="11"/>
  <c r="I139" i="11"/>
  <c r="Y139" i="11"/>
  <c r="S140" i="11"/>
  <c r="M141" i="11"/>
  <c r="G142" i="11"/>
  <c r="W142" i="11"/>
  <c r="Q143" i="11"/>
  <c r="K144" i="11"/>
  <c r="E145" i="11"/>
  <c r="U145" i="11"/>
  <c r="O146" i="11"/>
  <c r="I147" i="11"/>
  <c r="Y147" i="11"/>
  <c r="S148" i="11"/>
  <c r="M149" i="11"/>
  <c r="G150" i="11"/>
  <c r="W150" i="11"/>
  <c r="Q151" i="11"/>
  <c r="K152" i="11"/>
  <c r="E153" i="11"/>
  <c r="U153" i="11"/>
  <c r="O154" i="11"/>
  <c r="I155" i="11"/>
  <c r="Y155" i="11"/>
  <c r="S156" i="11"/>
  <c r="M157" i="11"/>
  <c r="G158" i="11"/>
  <c r="W158" i="11"/>
  <c r="Q159" i="11"/>
  <c r="K160" i="11"/>
  <c r="E161" i="11"/>
  <c r="U161" i="11"/>
  <c r="O162" i="11"/>
  <c r="I163" i="11"/>
  <c r="Y163" i="11"/>
  <c r="S164" i="11"/>
  <c r="M165" i="11"/>
  <c r="G166" i="11"/>
  <c r="W166" i="11"/>
  <c r="Q167" i="11"/>
  <c r="K168" i="11"/>
  <c r="E169" i="11"/>
  <c r="U169" i="11"/>
  <c r="O170" i="11"/>
  <c r="I171" i="11"/>
  <c r="Y171" i="11"/>
  <c r="S172" i="11"/>
  <c r="M173" i="11"/>
  <c r="G174" i="11"/>
  <c r="W174" i="11"/>
  <c r="R151" i="11"/>
  <c r="P154" i="11"/>
  <c r="J155" i="11"/>
  <c r="Z155" i="11"/>
  <c r="N157" i="11"/>
  <c r="H158" i="11"/>
  <c r="R159" i="11"/>
  <c r="L160" i="11"/>
  <c r="F161" i="11"/>
  <c r="P162" i="11"/>
  <c r="J163" i="11"/>
  <c r="T164" i="11"/>
  <c r="N165" i="11"/>
  <c r="X166" i="11"/>
  <c r="R167" i="11"/>
  <c r="F169" i="11"/>
  <c r="V169" i="11"/>
  <c r="J171" i="11"/>
  <c r="Z171" i="11"/>
  <c r="T172" i="11"/>
  <c r="H174" i="11"/>
  <c r="X174" i="11"/>
  <c r="Q162" i="11"/>
  <c r="U164" i="11"/>
  <c r="I166" i="11"/>
  <c r="S167" i="11"/>
  <c r="G169" i="11"/>
  <c r="W169" i="11"/>
  <c r="K171" i="11"/>
  <c r="E172" i="11"/>
  <c r="O173" i="11"/>
  <c r="I174" i="11"/>
  <c r="Y174" i="11"/>
  <c r="E170" i="11"/>
  <c r="R174" i="11"/>
  <c r="P122" i="11"/>
  <c r="J123" i="11"/>
  <c r="Z123" i="11"/>
  <c r="T124" i="11"/>
  <c r="N125" i="11"/>
  <c r="H126" i="11"/>
  <c r="X126" i="11"/>
  <c r="R127" i="11"/>
  <c r="L128" i="11"/>
  <c r="F129" i="11"/>
  <c r="V129" i="11"/>
  <c r="P130" i="11"/>
  <c r="J131" i="11"/>
  <c r="Z131" i="11"/>
  <c r="T132" i="11"/>
  <c r="N133" i="11"/>
  <c r="H134" i="11"/>
  <c r="X134" i="11"/>
  <c r="R135" i="11"/>
  <c r="L136" i="11"/>
  <c r="F137" i="11"/>
  <c r="V137" i="11"/>
  <c r="P138" i="11"/>
  <c r="J139" i="11"/>
  <c r="Z139" i="11"/>
  <c r="T140" i="11"/>
  <c r="N141" i="11"/>
  <c r="H142" i="11"/>
  <c r="X142" i="11"/>
  <c r="R143" i="11"/>
  <c r="L144" i="11"/>
  <c r="F145" i="11"/>
  <c r="V145" i="11"/>
  <c r="P146" i="11"/>
  <c r="J147" i="11"/>
  <c r="Z147" i="11"/>
  <c r="T148" i="11"/>
  <c r="N149" i="11"/>
  <c r="H150" i="11"/>
  <c r="X150" i="11"/>
  <c r="L152" i="11"/>
  <c r="F153" i="11"/>
  <c r="V153" i="11"/>
  <c r="T156" i="11"/>
  <c r="X158" i="11"/>
  <c r="V161" i="11"/>
  <c r="Z163" i="11"/>
  <c r="H166" i="11"/>
  <c r="L168" i="11"/>
  <c r="P170" i="11"/>
  <c r="N173" i="11"/>
  <c r="Y166" i="11"/>
  <c r="Q122" i="11"/>
  <c r="K123" i="11"/>
  <c r="E124" i="11"/>
  <c r="U124" i="11"/>
  <c r="O125" i="11"/>
  <c r="I126" i="11"/>
  <c r="Y126" i="11"/>
  <c r="S127" i="11"/>
  <c r="M128" i="11"/>
  <c r="G129" i="11"/>
  <c r="W129" i="11"/>
  <c r="Q130" i="11"/>
  <c r="K131" i="11"/>
  <c r="E132" i="11"/>
  <c r="U132" i="11"/>
  <c r="O133" i="11"/>
  <c r="I134" i="11"/>
  <c r="Y134" i="11"/>
  <c r="S135" i="11"/>
  <c r="M136" i="11"/>
  <c r="G137" i="11"/>
  <c r="W137" i="11"/>
  <c r="Q138" i="11"/>
  <c r="K139" i="11"/>
  <c r="E140" i="11"/>
  <c r="U140" i="11"/>
  <c r="O141" i="11"/>
  <c r="I142" i="11"/>
  <c r="Y142" i="11"/>
  <c r="S143" i="11"/>
  <c r="M144" i="11"/>
  <c r="G145" i="11"/>
  <c r="W145" i="11"/>
  <c r="Q146" i="11"/>
  <c r="K147" i="11"/>
  <c r="E148" i="11"/>
  <c r="U148" i="11"/>
  <c r="O149" i="11"/>
  <c r="I150" i="11"/>
  <c r="Y150" i="11"/>
  <c r="S151" i="11"/>
  <c r="M152" i="11"/>
  <c r="G153" i="11"/>
  <c r="W153" i="11"/>
  <c r="Q154" i="11"/>
  <c r="K155" i="11"/>
  <c r="E156" i="11"/>
  <c r="U156" i="11"/>
  <c r="O157" i="11"/>
  <c r="I158" i="11"/>
  <c r="Y158" i="11"/>
  <c r="S159" i="11"/>
  <c r="M160" i="11"/>
  <c r="G161" i="11"/>
  <c r="W161" i="11"/>
  <c r="K163" i="11"/>
  <c r="E164" i="11"/>
  <c r="O165" i="11"/>
  <c r="M168" i="11"/>
  <c r="Q170" i="11"/>
  <c r="U172" i="11"/>
  <c r="R122" i="11"/>
  <c r="L123" i="11"/>
  <c r="F124" i="11"/>
  <c r="V124" i="11"/>
  <c r="P125" i="11"/>
  <c r="J126" i="11"/>
  <c r="Z126" i="11"/>
  <c r="T127" i="11"/>
  <c r="N128" i="11"/>
  <c r="H129" i="11"/>
  <c r="X129" i="11"/>
  <c r="R130" i="11"/>
  <c r="L131" i="11"/>
  <c r="F132" i="11"/>
  <c r="V132" i="11"/>
  <c r="P133" i="11"/>
  <c r="J134" i="11"/>
  <c r="Z134" i="11"/>
  <c r="T135" i="11"/>
  <c r="N136" i="11"/>
  <c r="H137" i="11"/>
  <c r="X137" i="11"/>
  <c r="R138" i="11"/>
  <c r="L139" i="11"/>
  <c r="F140" i="11"/>
  <c r="V140" i="11"/>
  <c r="P141" i="11"/>
  <c r="J142" i="11"/>
  <c r="Z142" i="11"/>
  <c r="T143" i="11"/>
  <c r="N144" i="11"/>
  <c r="H145" i="11"/>
  <c r="X145" i="11"/>
  <c r="R146" i="11"/>
  <c r="L147" i="11"/>
  <c r="F148" i="11"/>
  <c r="V148" i="11"/>
  <c r="P149" i="11"/>
  <c r="J150" i="11"/>
  <c r="Z150" i="11"/>
  <c r="T151" i="11"/>
  <c r="N152" i="11"/>
  <c r="H153" i="11"/>
  <c r="X153" i="11"/>
  <c r="R154" i="11"/>
  <c r="L155" i="11"/>
  <c r="F156" i="11"/>
  <c r="V156" i="11"/>
  <c r="P157" i="11"/>
  <c r="J158" i="11"/>
  <c r="Z158" i="11"/>
  <c r="T159" i="11"/>
  <c r="N160" i="11"/>
  <c r="H161" i="11"/>
  <c r="X161" i="11"/>
  <c r="R162" i="11"/>
  <c r="L163" i="11"/>
  <c r="F164" i="11"/>
  <c r="V164" i="11"/>
  <c r="P165" i="11"/>
  <c r="J166" i="11"/>
  <c r="Z166" i="11"/>
  <c r="T167" i="11"/>
  <c r="N168" i="11"/>
  <c r="H169" i="11"/>
  <c r="X169" i="11"/>
  <c r="R170" i="11"/>
  <c r="L171" i="11"/>
  <c r="F172" i="11"/>
  <c r="V172" i="11"/>
  <c r="P173" i="11"/>
  <c r="J174" i="11"/>
  <c r="Z174" i="11"/>
  <c r="N123" i="11"/>
  <c r="H124" i="11"/>
  <c r="R125" i="11"/>
  <c r="V127" i="11"/>
  <c r="J129" i="11"/>
  <c r="T130" i="11"/>
  <c r="N131" i="11"/>
  <c r="R133" i="11"/>
  <c r="L134" i="11"/>
  <c r="V135" i="11"/>
  <c r="Z137" i="11"/>
  <c r="N139" i="11"/>
  <c r="H140" i="11"/>
  <c r="L142" i="11"/>
  <c r="V143" i="11"/>
  <c r="P144" i="11"/>
  <c r="T146" i="11"/>
  <c r="H148" i="11"/>
  <c r="X148" i="11"/>
  <c r="F151" i="11"/>
  <c r="V151" i="11"/>
  <c r="J153" i="11"/>
  <c r="T154" i="11"/>
  <c r="X156" i="11"/>
  <c r="L158" i="11"/>
  <c r="V159" i="11"/>
  <c r="J161" i="11"/>
  <c r="Z161" i="11"/>
  <c r="N163" i="11"/>
  <c r="R165" i="11"/>
  <c r="L166" i="11"/>
  <c r="P168" i="11"/>
  <c r="Z169" i="11"/>
  <c r="T170" i="11"/>
  <c r="H172" i="11"/>
  <c r="R173" i="11"/>
  <c r="W167" i="11"/>
  <c r="O171" i="11"/>
  <c r="S173" i="11"/>
  <c r="H173" i="11"/>
  <c r="S122" i="11"/>
  <c r="M123" i="11"/>
  <c r="G124" i="11"/>
  <c r="W124" i="11"/>
  <c r="Q125" i="11"/>
  <c r="K126" i="11"/>
  <c r="E127" i="11"/>
  <c r="U127" i="11"/>
  <c r="O128" i="11"/>
  <c r="I129" i="11"/>
  <c r="Y129" i="11"/>
  <c r="S130" i="11"/>
  <c r="M131" i="11"/>
  <c r="G132" i="11"/>
  <c r="W132" i="11"/>
  <c r="Q133" i="11"/>
  <c r="K134" i="11"/>
  <c r="E135" i="11"/>
  <c r="U135" i="11"/>
  <c r="O136" i="11"/>
  <c r="I137" i="11"/>
  <c r="Y137" i="11"/>
  <c r="S138" i="11"/>
  <c r="M139" i="11"/>
  <c r="G140" i="11"/>
  <c r="W140" i="11"/>
  <c r="Q141" i="11"/>
  <c r="K142" i="11"/>
  <c r="E143" i="11"/>
  <c r="U143" i="11"/>
  <c r="O144" i="11"/>
  <c r="I145" i="11"/>
  <c r="Y145" i="11"/>
  <c r="S146" i="11"/>
  <c r="M147" i="11"/>
  <c r="G148" i="11"/>
  <c r="W148" i="11"/>
  <c r="Q149" i="11"/>
  <c r="K150" i="11"/>
  <c r="E151" i="11"/>
  <c r="U151" i="11"/>
  <c r="O152" i="11"/>
  <c r="I153" i="11"/>
  <c r="Y153" i="11"/>
  <c r="S154" i="11"/>
  <c r="M155" i="11"/>
  <c r="G156" i="11"/>
  <c r="W156" i="11"/>
  <c r="Q157" i="11"/>
  <c r="K158" i="11"/>
  <c r="E159" i="11"/>
  <c r="U159" i="11"/>
  <c r="O160" i="11"/>
  <c r="I161" i="11"/>
  <c r="Y161" i="11"/>
  <c r="S162" i="11"/>
  <c r="M163" i="11"/>
  <c r="G164" i="11"/>
  <c r="W164" i="11"/>
  <c r="Q165" i="11"/>
  <c r="K166" i="11"/>
  <c r="E167" i="11"/>
  <c r="U167" i="11"/>
  <c r="O168" i="11"/>
  <c r="I169" i="11"/>
  <c r="Y169" i="11"/>
  <c r="S170" i="11"/>
  <c r="M171" i="11"/>
  <c r="G172" i="11"/>
  <c r="W172" i="11"/>
  <c r="Q173" i="11"/>
  <c r="K174" i="11"/>
  <c r="T122" i="11"/>
  <c r="X124" i="11"/>
  <c r="L126" i="11"/>
  <c r="F127" i="11"/>
  <c r="P128" i="11"/>
  <c r="Z129" i="11"/>
  <c r="H132" i="11"/>
  <c r="X132" i="11"/>
  <c r="F135" i="11"/>
  <c r="P136" i="11"/>
  <c r="J137" i="11"/>
  <c r="T138" i="11"/>
  <c r="X140" i="11"/>
  <c r="R141" i="11"/>
  <c r="F143" i="11"/>
  <c r="J145" i="11"/>
  <c r="Z145" i="11"/>
  <c r="N147" i="11"/>
  <c r="R149" i="11"/>
  <c r="L150" i="11"/>
  <c r="P152" i="11"/>
  <c r="Z153" i="11"/>
  <c r="N155" i="11"/>
  <c r="H156" i="11"/>
  <c r="R157" i="11"/>
  <c r="F159" i="11"/>
  <c r="P160" i="11"/>
  <c r="T162" i="11"/>
  <c r="H164" i="11"/>
  <c r="X164" i="11"/>
  <c r="F167" i="11"/>
  <c r="V167" i="11"/>
  <c r="J169" i="11"/>
  <c r="N171" i="11"/>
  <c r="X172" i="11"/>
  <c r="L174" i="11"/>
  <c r="G167" i="11"/>
  <c r="U170" i="11"/>
  <c r="Y172" i="11"/>
  <c r="M174" i="11"/>
  <c r="D123" i="11"/>
  <c r="D139" i="11"/>
  <c r="D155" i="11"/>
  <c r="D171" i="11"/>
  <c r="D124" i="11"/>
  <c r="D140" i="11"/>
  <c r="D156" i="11"/>
  <c r="D172" i="11"/>
  <c r="D125" i="11"/>
  <c r="D141" i="11"/>
  <c r="D157" i="11"/>
  <c r="D173" i="11"/>
  <c r="D126" i="11"/>
  <c r="D142" i="11"/>
  <c r="D158" i="11"/>
  <c r="D174" i="11"/>
  <c r="D169" i="11"/>
  <c r="D127" i="11"/>
  <c r="D143" i="11"/>
  <c r="D159" i="11"/>
  <c r="D128" i="11"/>
  <c r="D144" i="11"/>
  <c r="D160" i="11"/>
  <c r="D154" i="11"/>
  <c r="D129" i="11"/>
  <c r="D145" i="11"/>
  <c r="D161" i="11"/>
  <c r="D138" i="11"/>
  <c r="D130" i="11"/>
  <c r="D146" i="11"/>
  <c r="D162" i="11"/>
  <c r="D131" i="11"/>
  <c r="D147" i="11"/>
  <c r="D163" i="11"/>
  <c r="D170" i="11"/>
  <c r="D132" i="11"/>
  <c r="D148" i="11"/>
  <c r="D164" i="11"/>
  <c r="D133" i="11"/>
  <c r="D149" i="11"/>
  <c r="D165" i="11"/>
  <c r="D153" i="11"/>
  <c r="D134" i="11"/>
  <c r="D150" i="11"/>
  <c r="D166" i="11"/>
  <c r="D135" i="11"/>
  <c r="D151" i="11"/>
  <c r="D167" i="11"/>
  <c r="D136" i="11"/>
  <c r="D152" i="11"/>
  <c r="D168" i="11"/>
  <c r="D137" i="11"/>
  <c r="D122" i="11"/>
  <c r="D175" i="11" l="1"/>
  <c r="L232" i="11"/>
  <c r="X230" i="11"/>
  <c r="T228" i="11"/>
  <c r="F225" i="11"/>
  <c r="K232" i="11"/>
  <c r="W230" i="11"/>
  <c r="M229" i="11"/>
  <c r="I227" i="11"/>
  <c r="U225" i="11"/>
  <c r="E225" i="11"/>
  <c r="W222" i="11"/>
  <c r="G222" i="11"/>
  <c r="S220" i="11"/>
  <c r="O218" i="11"/>
  <c r="E217" i="11"/>
  <c r="Q215" i="11"/>
  <c r="G214" i="11"/>
  <c r="M213" i="11"/>
  <c r="Y211" i="11"/>
  <c r="O210" i="11"/>
  <c r="K208" i="11"/>
  <c r="Q207" i="11"/>
  <c r="M205" i="11"/>
  <c r="Y203" i="11"/>
  <c r="I203" i="11"/>
  <c r="E201" i="11"/>
  <c r="Q199" i="11"/>
  <c r="W198" i="11"/>
  <c r="S196" i="11"/>
  <c r="I195" i="11"/>
  <c r="O194" i="11"/>
  <c r="E193" i="11"/>
  <c r="W190" i="11"/>
  <c r="G190" i="11"/>
  <c r="Y187" i="11"/>
  <c r="O186" i="11"/>
  <c r="E185" i="11"/>
  <c r="K184" i="11"/>
  <c r="W182" i="11"/>
  <c r="J232" i="11"/>
  <c r="P231" i="11"/>
  <c r="V230" i="11"/>
  <c r="F230" i="11"/>
  <c r="L229" i="11"/>
  <c r="R228" i="11"/>
  <c r="X227" i="11"/>
  <c r="H227" i="11"/>
  <c r="N226" i="11"/>
  <c r="T225" i="11"/>
  <c r="D225" i="11"/>
  <c r="J224" i="11"/>
  <c r="P223" i="11"/>
  <c r="V222" i="11"/>
  <c r="F222" i="11"/>
  <c r="L221" i="11"/>
  <c r="R220" i="11"/>
  <c r="X219" i="11"/>
  <c r="H219" i="11"/>
  <c r="N218" i="11"/>
  <c r="T217" i="11"/>
  <c r="D217" i="11"/>
  <c r="J216" i="11"/>
  <c r="P215" i="11"/>
  <c r="V214" i="11"/>
  <c r="F214" i="11"/>
  <c r="L213" i="11"/>
  <c r="R212" i="11"/>
  <c r="X211" i="11"/>
  <c r="H211" i="11"/>
  <c r="N210" i="11"/>
  <c r="T209" i="11"/>
  <c r="D209" i="11"/>
  <c r="J208" i="11"/>
  <c r="P207" i="11"/>
  <c r="V206" i="11"/>
  <c r="F206" i="11"/>
  <c r="L205" i="11"/>
  <c r="R204" i="11"/>
  <c r="X203" i="11"/>
  <c r="H203" i="11"/>
  <c r="N202" i="11"/>
  <c r="T201" i="11"/>
  <c r="D201" i="11"/>
  <c r="J200" i="11"/>
  <c r="P199" i="11"/>
  <c r="V198" i="11"/>
  <c r="F198" i="11"/>
  <c r="L197" i="11"/>
  <c r="R196" i="11"/>
  <c r="X195" i="11"/>
  <c r="H195" i="11"/>
  <c r="N194" i="11"/>
  <c r="T193" i="11"/>
  <c r="D193" i="11"/>
  <c r="J192" i="11"/>
  <c r="P191" i="11"/>
  <c r="V190" i="11"/>
  <c r="F190" i="11"/>
  <c r="L189" i="11"/>
  <c r="R188" i="11"/>
  <c r="X187" i="11"/>
  <c r="H187" i="11"/>
  <c r="N186" i="11"/>
  <c r="T185" i="11"/>
  <c r="D185" i="11"/>
  <c r="J184" i="11"/>
  <c r="P183" i="11"/>
  <c r="V182" i="11"/>
  <c r="F182" i="11"/>
  <c r="L181" i="11"/>
  <c r="G231" i="11"/>
  <c r="R231" i="11"/>
  <c r="N229" i="11"/>
  <c r="V225" i="11"/>
  <c r="Q231" i="11"/>
  <c r="G230" i="11"/>
  <c r="S228" i="11"/>
  <c r="Y227" i="11"/>
  <c r="O226" i="11"/>
  <c r="K224" i="11"/>
  <c r="Q223" i="11"/>
  <c r="M221" i="11"/>
  <c r="Y219" i="11"/>
  <c r="I219" i="11"/>
  <c r="U217" i="11"/>
  <c r="K216" i="11"/>
  <c r="W214" i="11"/>
  <c r="S212" i="11"/>
  <c r="I211" i="11"/>
  <c r="U209" i="11"/>
  <c r="E209" i="11"/>
  <c r="W206" i="11"/>
  <c r="G206" i="11"/>
  <c r="S204" i="11"/>
  <c r="O202" i="11"/>
  <c r="U201" i="11"/>
  <c r="K200" i="11"/>
  <c r="G198" i="11"/>
  <c r="M197" i="11"/>
  <c r="Y195" i="11"/>
  <c r="U193" i="11"/>
  <c r="K192" i="11"/>
  <c r="Q191" i="11"/>
  <c r="M189" i="11"/>
  <c r="S188" i="11"/>
  <c r="I187" i="11"/>
  <c r="U185" i="11"/>
  <c r="Q183" i="11"/>
  <c r="G182" i="11"/>
  <c r="M181" i="11"/>
  <c r="Y232" i="11"/>
  <c r="I232" i="11"/>
  <c r="O231" i="11"/>
  <c r="U230" i="11"/>
  <c r="E230" i="11"/>
  <c r="K229" i="11"/>
  <c r="Q228" i="11"/>
  <c r="W227" i="11"/>
  <c r="G227" i="11"/>
  <c r="M226" i="11"/>
  <c r="S225" i="11"/>
  <c r="Y224" i="11"/>
  <c r="I224" i="11"/>
  <c r="O223" i="11"/>
  <c r="U222" i="11"/>
  <c r="E222" i="11"/>
  <c r="K221" i="11"/>
  <c r="Q220" i="11"/>
  <c r="W219" i="11"/>
  <c r="G219" i="11"/>
  <c r="M218" i="11"/>
  <c r="S217" i="11"/>
  <c r="Y216" i="11"/>
  <c r="I216" i="11"/>
  <c r="O215" i="11"/>
  <c r="U214" i="11"/>
  <c r="E214" i="11"/>
  <c r="K213" i="11"/>
  <c r="Q212" i="11"/>
  <c r="W211" i="11"/>
  <c r="G211" i="11"/>
  <c r="M210" i="11"/>
  <c r="S209" i="11"/>
  <c r="Y208" i="11"/>
  <c r="I208" i="11"/>
  <c r="O207" i="11"/>
  <c r="U206" i="11"/>
  <c r="E206" i="11"/>
  <c r="K205" i="11"/>
  <c r="Q204" i="11"/>
  <c r="W203" i="11"/>
  <c r="G203" i="11"/>
  <c r="M202" i="11"/>
  <c r="S201" i="11"/>
  <c r="Y200" i="11"/>
  <c r="I200" i="11"/>
  <c r="O199" i="11"/>
  <c r="U198" i="11"/>
  <c r="E198" i="11"/>
  <c r="K197" i="11"/>
  <c r="Q196" i="11"/>
  <c r="W195" i="11"/>
  <c r="G195" i="11"/>
  <c r="M194" i="11"/>
  <c r="S193" i="11"/>
  <c r="Y192" i="11"/>
  <c r="I192" i="11"/>
  <c r="O191" i="11"/>
  <c r="U190" i="11"/>
  <c r="E190" i="11"/>
  <c r="K189" i="11"/>
  <c r="Q188" i="11"/>
  <c r="W187" i="11"/>
  <c r="G187" i="11"/>
  <c r="M186" i="11"/>
  <c r="S185" i="11"/>
  <c r="Y184" i="11"/>
  <c r="I184" i="11"/>
  <c r="O183" i="11"/>
  <c r="U182" i="11"/>
  <c r="E182" i="11"/>
  <c r="K181" i="11"/>
  <c r="T230" i="11"/>
  <c r="P228" i="11"/>
  <c r="L226" i="11"/>
  <c r="N223" i="11"/>
  <c r="D222" i="11"/>
  <c r="J221" i="11"/>
  <c r="V219" i="11"/>
  <c r="F219" i="11"/>
  <c r="L218" i="11"/>
  <c r="R217" i="11"/>
  <c r="X216" i="11"/>
  <c r="H216" i="11"/>
  <c r="N215" i="11"/>
  <c r="T214" i="11"/>
  <c r="D214" i="11"/>
  <c r="J213" i="11"/>
  <c r="P212" i="11"/>
  <c r="V211" i="11"/>
  <c r="F211" i="11"/>
  <c r="L210" i="11"/>
  <c r="R209" i="11"/>
  <c r="X208" i="11"/>
  <c r="H208" i="11"/>
  <c r="N207" i="11"/>
  <c r="T206" i="11"/>
  <c r="D206" i="11"/>
  <c r="J205" i="11"/>
  <c r="P204" i="11"/>
  <c r="V203" i="11"/>
  <c r="F203" i="11"/>
  <c r="L202" i="11"/>
  <c r="R201" i="11"/>
  <c r="X200" i="11"/>
  <c r="H200" i="11"/>
  <c r="N199" i="11"/>
  <c r="T198" i="11"/>
  <c r="D198" i="11"/>
  <c r="J197" i="11"/>
  <c r="P196" i="11"/>
  <c r="V195" i="11"/>
  <c r="F195" i="11"/>
  <c r="L194" i="11"/>
  <c r="R193" i="11"/>
  <c r="X192" i="11"/>
  <c r="H192" i="11"/>
  <c r="N191" i="11"/>
  <c r="T190" i="11"/>
  <c r="D190" i="11"/>
  <c r="J189" i="11"/>
  <c r="P188" i="11"/>
  <c r="V187" i="11"/>
  <c r="F187" i="11"/>
  <c r="L186" i="11"/>
  <c r="R185" i="11"/>
  <c r="X184" i="11"/>
  <c r="H184" i="11"/>
  <c r="N183" i="11"/>
  <c r="T182" i="11"/>
  <c r="D182" i="11"/>
  <c r="J181" i="11"/>
  <c r="X224" i="11"/>
  <c r="M231" i="11"/>
  <c r="O228" i="11"/>
  <c r="K226" i="11"/>
  <c r="G224" i="11"/>
  <c r="Y221" i="11"/>
  <c r="U219" i="11"/>
  <c r="W216" i="11"/>
  <c r="S214" i="11"/>
  <c r="U211" i="11"/>
  <c r="E211" i="11"/>
  <c r="K210" i="11"/>
  <c r="W208" i="11"/>
  <c r="G208" i="11"/>
  <c r="M207" i="11"/>
  <c r="S206" i="11"/>
  <c r="Y205" i="11"/>
  <c r="I205" i="11"/>
  <c r="O204" i="11"/>
  <c r="U203" i="11"/>
  <c r="E203" i="11"/>
  <c r="K202" i="11"/>
  <c r="Q201" i="11"/>
  <c r="W200" i="11"/>
  <c r="G200" i="11"/>
  <c r="M199" i="11"/>
  <c r="S198" i="11"/>
  <c r="Y197" i="11"/>
  <c r="I197" i="11"/>
  <c r="O196" i="11"/>
  <c r="U195" i="11"/>
  <c r="E195" i="11"/>
  <c r="K194" i="11"/>
  <c r="Q193" i="11"/>
  <c r="W192" i="11"/>
  <c r="G192" i="11"/>
  <c r="M191" i="11"/>
  <c r="S190" i="11"/>
  <c r="Y189" i="11"/>
  <c r="I189" i="11"/>
  <c r="O188" i="11"/>
  <c r="U187" i="11"/>
  <c r="E187" i="11"/>
  <c r="K186" i="11"/>
  <c r="Q185" i="11"/>
  <c r="W184" i="11"/>
  <c r="G184" i="11"/>
  <c r="M183" i="11"/>
  <c r="S182" i="11"/>
  <c r="Y181" i="11"/>
  <c r="I181" i="11"/>
  <c r="Q232" i="11"/>
  <c r="D228" i="11"/>
  <c r="X232" i="11"/>
  <c r="H232" i="11"/>
  <c r="N231" i="11"/>
  <c r="D230" i="11"/>
  <c r="J229" i="11"/>
  <c r="V227" i="11"/>
  <c r="F227" i="11"/>
  <c r="R225" i="11"/>
  <c r="H224" i="11"/>
  <c r="T222" i="11"/>
  <c r="P220" i="11"/>
  <c r="W232" i="11"/>
  <c r="G232" i="11"/>
  <c r="S230" i="11"/>
  <c r="Y229" i="11"/>
  <c r="I229" i="11"/>
  <c r="U227" i="11"/>
  <c r="E227" i="11"/>
  <c r="Q225" i="11"/>
  <c r="W224" i="11"/>
  <c r="M223" i="11"/>
  <c r="S222" i="11"/>
  <c r="I221" i="11"/>
  <c r="O220" i="11"/>
  <c r="E219" i="11"/>
  <c r="K218" i="11"/>
  <c r="Q217" i="11"/>
  <c r="G216" i="11"/>
  <c r="M215" i="11"/>
  <c r="Y213" i="11"/>
  <c r="I213" i="11"/>
  <c r="O212" i="11"/>
  <c r="Q209" i="11"/>
  <c r="V232" i="11"/>
  <c r="F232" i="11"/>
  <c r="L231" i="11"/>
  <c r="R230" i="11"/>
  <c r="X229" i="11"/>
  <c r="H229" i="11"/>
  <c r="N228" i="11"/>
  <c r="T227" i="11"/>
  <c r="D227" i="11"/>
  <c r="J226" i="11"/>
  <c r="P225" i="11"/>
  <c r="V224" i="11"/>
  <c r="F224" i="11"/>
  <c r="L223" i="11"/>
  <c r="R222" i="11"/>
  <c r="X221" i="11"/>
  <c r="H221" i="11"/>
  <c r="N220" i="11"/>
  <c r="T219" i="11"/>
  <c r="D219" i="11"/>
  <c r="J218" i="11"/>
  <c r="P217" i="11"/>
  <c r="V216" i="11"/>
  <c r="F216" i="11"/>
  <c r="L215" i="11"/>
  <c r="R214" i="11"/>
  <c r="X213" i="11"/>
  <c r="H213" i="11"/>
  <c r="N212" i="11"/>
  <c r="T211" i="11"/>
  <c r="D211" i="11"/>
  <c r="J210" i="11"/>
  <c r="P209" i="11"/>
  <c r="V208" i="11"/>
  <c r="F208" i="11"/>
  <c r="L207" i="11"/>
  <c r="R206" i="11"/>
  <c r="X205" i="11"/>
  <c r="H205" i="11"/>
  <c r="N204" i="11"/>
  <c r="T203" i="11"/>
  <c r="D203" i="11"/>
  <c r="J202" i="11"/>
  <c r="P201" i="11"/>
  <c r="V200" i="11"/>
  <c r="F200" i="11"/>
  <c r="L199" i="11"/>
  <c r="R198" i="11"/>
  <c r="X197" i="11"/>
  <c r="H197" i="11"/>
  <c r="N196" i="11"/>
  <c r="T195" i="11"/>
  <c r="D195" i="11"/>
  <c r="J194" i="11"/>
  <c r="P193" i="11"/>
  <c r="V192" i="11"/>
  <c r="F192" i="11"/>
  <c r="L191" i="11"/>
  <c r="R190" i="11"/>
  <c r="X189" i="11"/>
  <c r="H189" i="11"/>
  <c r="N188" i="11"/>
  <c r="T187" i="11"/>
  <c r="D187" i="11"/>
  <c r="J186" i="11"/>
  <c r="P185" i="11"/>
  <c r="V184" i="11"/>
  <c r="F184" i="11"/>
  <c r="L183" i="11"/>
  <c r="R182" i="11"/>
  <c r="X181" i="11"/>
  <c r="H181" i="11"/>
  <c r="U232" i="11"/>
  <c r="E232" i="11"/>
  <c r="K231" i="11"/>
  <c r="Q230" i="11"/>
  <c r="W229" i="11"/>
  <c r="G229" i="11"/>
  <c r="M228" i="11"/>
  <c r="S227" i="11"/>
  <c r="Y226" i="11"/>
  <c r="I226" i="11"/>
  <c r="O225" i="11"/>
  <c r="U224" i="11"/>
  <c r="E224" i="11"/>
  <c r="K223" i="11"/>
  <c r="Q222" i="11"/>
  <c r="W221" i="11"/>
  <c r="G221" i="11"/>
  <c r="M220" i="11"/>
  <c r="S219" i="11"/>
  <c r="Y218" i="11"/>
  <c r="I218" i="11"/>
  <c r="O217" i="11"/>
  <c r="U216" i="11"/>
  <c r="E216" i="11"/>
  <c r="K215" i="11"/>
  <c r="Q214" i="11"/>
  <c r="W213" i="11"/>
  <c r="G213" i="11"/>
  <c r="M212" i="11"/>
  <c r="S211" i="11"/>
  <c r="Y210" i="11"/>
  <c r="I210" i="11"/>
  <c r="O209" i="11"/>
  <c r="U208" i="11"/>
  <c r="E208" i="11"/>
  <c r="K207" i="11"/>
  <c r="Q206" i="11"/>
  <c r="W205" i="11"/>
  <c r="G205" i="11"/>
  <c r="M204" i="11"/>
  <c r="S203" i="11"/>
  <c r="Y202" i="11"/>
  <c r="I202" i="11"/>
  <c r="O201" i="11"/>
  <c r="U200" i="11"/>
  <c r="E200" i="11"/>
  <c r="K199" i="11"/>
  <c r="Q198" i="11"/>
  <c r="W197" i="11"/>
  <c r="G197" i="11"/>
  <c r="M196" i="11"/>
  <c r="S195" i="11"/>
  <c r="Y194" i="11"/>
  <c r="I194" i="11"/>
  <c r="O193" i="11"/>
  <c r="U192" i="11"/>
  <c r="E192" i="11"/>
  <c r="K191" i="11"/>
  <c r="Q190" i="11"/>
  <c r="W189" i="11"/>
  <c r="G189" i="11"/>
  <c r="M188" i="11"/>
  <c r="S187" i="11"/>
  <c r="Y186" i="11"/>
  <c r="I186" i="11"/>
  <c r="O185" i="11"/>
  <c r="U184" i="11"/>
  <c r="E184" i="11"/>
  <c r="K183" i="11"/>
  <c r="Q182" i="11"/>
  <c r="W181" i="11"/>
  <c r="G181" i="11"/>
  <c r="T232" i="11"/>
  <c r="D232" i="11"/>
  <c r="J231" i="11"/>
  <c r="P230" i="11"/>
  <c r="V229" i="11"/>
  <c r="F229" i="11"/>
  <c r="L228" i="11"/>
  <c r="R227" i="11"/>
  <c r="X226" i="11"/>
  <c r="H226" i="11"/>
  <c r="N225" i="11"/>
  <c r="T224" i="11"/>
  <c r="D224" i="11"/>
  <c r="J223" i="11"/>
  <c r="P222" i="11"/>
  <c r="V221" i="11"/>
  <c r="F221" i="11"/>
  <c r="L220" i="11"/>
  <c r="R219" i="11"/>
  <c r="X218" i="11"/>
  <c r="H218" i="11"/>
  <c r="N217" i="11"/>
  <c r="T216" i="11"/>
  <c r="D216" i="11"/>
  <c r="J215" i="11"/>
  <c r="P214" i="11"/>
  <c r="V213" i="11"/>
  <c r="F213" i="11"/>
  <c r="L212" i="11"/>
  <c r="R211" i="11"/>
  <c r="X210" i="11"/>
  <c r="H210" i="11"/>
  <c r="N209" i="11"/>
  <c r="T208" i="11"/>
  <c r="D208" i="11"/>
  <c r="J207" i="11"/>
  <c r="P206" i="11"/>
  <c r="V205" i="11"/>
  <c r="F205" i="11"/>
  <c r="L204" i="11"/>
  <c r="R203" i="11"/>
  <c r="X202" i="11"/>
  <c r="H202" i="11"/>
  <c r="N201" i="11"/>
  <c r="T200" i="11"/>
  <c r="D200" i="11"/>
  <c r="J199" i="11"/>
  <c r="P198" i="11"/>
  <c r="V197" i="11"/>
  <c r="F197" i="11"/>
  <c r="L196" i="11"/>
  <c r="R195" i="11"/>
  <c r="X194" i="11"/>
  <c r="H194" i="11"/>
  <c r="N193" i="11"/>
  <c r="T192" i="11"/>
  <c r="D192" i="11"/>
  <c r="J191" i="11"/>
  <c r="P190" i="11"/>
  <c r="V189" i="11"/>
  <c r="F189" i="11"/>
  <c r="L188" i="11"/>
  <c r="R187" i="11"/>
  <c r="X186" i="11"/>
  <c r="H186" i="11"/>
  <c r="N185" i="11"/>
  <c r="T184" i="11"/>
  <c r="D184" i="11"/>
  <c r="J183" i="11"/>
  <c r="P182" i="11"/>
  <c r="V181" i="11"/>
  <c r="F181" i="11"/>
  <c r="S232" i="11"/>
  <c r="Y231" i="11"/>
  <c r="I231" i="11"/>
  <c r="O230" i="11"/>
  <c r="U229" i="11"/>
  <c r="E229" i="11"/>
  <c r="K228" i="11"/>
  <c r="Q227" i="11"/>
  <c r="W226" i="11"/>
  <c r="G226" i="11"/>
  <c r="M225" i="11"/>
  <c r="S224" i="11"/>
  <c r="Y223" i="11"/>
  <c r="I223" i="11"/>
  <c r="O222" i="11"/>
  <c r="U221" i="11"/>
  <c r="E221" i="11"/>
  <c r="K220" i="11"/>
  <c r="Q219" i="11"/>
  <c r="W218" i="11"/>
  <c r="G218" i="11"/>
  <c r="M217" i="11"/>
  <c r="S216" i="11"/>
  <c r="Y215" i="11"/>
  <c r="I215" i="11"/>
  <c r="O214" i="11"/>
  <c r="U213" i="11"/>
  <c r="E213" i="11"/>
  <c r="K212" i="11"/>
  <c r="Q211" i="11"/>
  <c r="W210" i="11"/>
  <c r="G210" i="11"/>
  <c r="M209" i="11"/>
  <c r="S208" i="11"/>
  <c r="Y207" i="11"/>
  <c r="I207" i="11"/>
  <c r="O206" i="11"/>
  <c r="U205" i="11"/>
  <c r="E205" i="11"/>
  <c r="K204" i="11"/>
  <c r="Q203" i="11"/>
  <c r="W202" i="11"/>
  <c r="G202" i="11"/>
  <c r="M201" i="11"/>
  <c r="S200" i="11"/>
  <c r="Y199" i="11"/>
  <c r="I199" i="11"/>
  <c r="O198" i="11"/>
  <c r="U197" i="11"/>
  <c r="E197" i="11"/>
  <c r="K196" i="11"/>
  <c r="Q195" i="11"/>
  <c r="W194" i="11"/>
  <c r="G194" i="11"/>
  <c r="M193" i="11"/>
  <c r="S192" i="11"/>
  <c r="Y191" i="11"/>
  <c r="I191" i="11"/>
  <c r="O190" i="11"/>
  <c r="U189" i="11"/>
  <c r="E189" i="11"/>
  <c r="K188" i="11"/>
  <c r="Q187" i="11"/>
  <c r="W186" i="11"/>
  <c r="G186" i="11"/>
  <c r="M185" i="11"/>
  <c r="S184" i="11"/>
  <c r="Y183" i="11"/>
  <c r="I183" i="11"/>
  <c r="O182" i="11"/>
  <c r="U181" i="11"/>
  <c r="E181" i="11"/>
  <c r="R232" i="11"/>
  <c r="X231" i="11"/>
  <c r="H231" i="11"/>
  <c r="N230" i="11"/>
  <c r="T229" i="11"/>
  <c r="D229" i="11"/>
  <c r="J228" i="11"/>
  <c r="P227" i="11"/>
  <c r="V226" i="11"/>
  <c r="F226" i="11"/>
  <c r="L225" i="11"/>
  <c r="R224" i="11"/>
  <c r="X223" i="11"/>
  <c r="H223" i="11"/>
  <c r="N222" i="11"/>
  <c r="T221" i="11"/>
  <c r="D221" i="11"/>
  <c r="J220" i="11"/>
  <c r="P219" i="11"/>
  <c r="V218" i="11"/>
  <c r="F218" i="11"/>
  <c r="L217" i="11"/>
  <c r="R216" i="11"/>
  <c r="X215" i="11"/>
  <c r="H215" i="11"/>
  <c r="N214" i="11"/>
  <c r="T213" i="11"/>
  <c r="D213" i="11"/>
  <c r="J212" i="11"/>
  <c r="P211" i="11"/>
  <c r="V210" i="11"/>
  <c r="F210" i="11"/>
  <c r="L209" i="11"/>
  <c r="R208" i="11"/>
  <c r="X207" i="11"/>
  <c r="H207" i="11"/>
  <c r="N206" i="11"/>
  <c r="T205" i="11"/>
  <c r="D205" i="11"/>
  <c r="J204" i="11"/>
  <c r="P203" i="11"/>
  <c r="V202" i="11"/>
  <c r="F202" i="11"/>
  <c r="L201" i="11"/>
  <c r="R200" i="11"/>
  <c r="X199" i="11"/>
  <c r="H199" i="11"/>
  <c r="N198" i="11"/>
  <c r="T197" i="11"/>
  <c r="D197" i="11"/>
  <c r="J196" i="11"/>
  <c r="P195" i="11"/>
  <c r="V194" i="11"/>
  <c r="F194" i="11"/>
  <c r="L193" i="11"/>
  <c r="R192" i="11"/>
  <c r="X191" i="11"/>
  <c r="H191" i="11"/>
  <c r="N190" i="11"/>
  <c r="T189" i="11"/>
  <c r="D189" i="11"/>
  <c r="J188" i="11"/>
  <c r="P187" i="11"/>
  <c r="V186" i="11"/>
  <c r="F186" i="11"/>
  <c r="L185" i="11"/>
  <c r="R184" i="11"/>
  <c r="X183" i="11"/>
  <c r="H183" i="11"/>
  <c r="N182" i="11"/>
  <c r="T181" i="11"/>
  <c r="D181" i="11"/>
  <c r="W231" i="11"/>
  <c r="S229" i="11"/>
  <c r="Y228" i="11"/>
  <c r="I228" i="11"/>
  <c r="O227" i="11"/>
  <c r="U226" i="11"/>
  <c r="E226" i="11"/>
  <c r="K225" i="11"/>
  <c r="Q224" i="11"/>
  <c r="W223" i="11"/>
  <c r="G223" i="11"/>
  <c r="M222" i="11"/>
  <c r="S221" i="11"/>
  <c r="Y220" i="11"/>
  <c r="I220" i="11"/>
  <c r="O219" i="11"/>
  <c r="U218" i="11"/>
  <c r="E218" i="11"/>
  <c r="K217" i="11"/>
  <c r="Q216" i="11"/>
  <c r="W215" i="11"/>
  <c r="G215" i="11"/>
  <c r="M214" i="11"/>
  <c r="S213" i="11"/>
  <c r="Y212" i="11"/>
  <c r="I212" i="11"/>
  <c r="O211" i="11"/>
  <c r="U210" i="11"/>
  <c r="E210" i="11"/>
  <c r="K209" i="11"/>
  <c r="Q208" i="11"/>
  <c r="W207" i="11"/>
  <c r="G207" i="11"/>
  <c r="M206" i="11"/>
  <c r="S205" i="11"/>
  <c r="Y204" i="11"/>
  <c r="I204" i="11"/>
  <c r="O203" i="11"/>
  <c r="U202" i="11"/>
  <c r="E202" i="11"/>
  <c r="K201" i="11"/>
  <c r="Q200" i="11"/>
  <c r="W199" i="11"/>
  <c r="G199" i="11"/>
  <c r="M198" i="11"/>
  <c r="S197" i="11"/>
  <c r="Y196" i="11"/>
  <c r="I196" i="11"/>
  <c r="O195" i="11"/>
  <c r="U194" i="11"/>
  <c r="E194" i="11"/>
  <c r="K193" i="11"/>
  <c r="Q192" i="11"/>
  <c r="W191" i="11"/>
  <c r="G191" i="11"/>
  <c r="M190" i="11"/>
  <c r="S189" i="11"/>
  <c r="Y188" i="11"/>
  <c r="I188" i="11"/>
  <c r="O187" i="11"/>
  <c r="U186" i="11"/>
  <c r="E186" i="11"/>
  <c r="K185" i="11"/>
  <c r="Q184" i="11"/>
  <c r="W183" i="11"/>
  <c r="G183" i="11"/>
  <c r="M182" i="11"/>
  <c r="S181" i="11"/>
  <c r="L230" i="11"/>
  <c r="N227" i="11"/>
  <c r="D226" i="11"/>
  <c r="J225" i="11"/>
  <c r="V223" i="11"/>
  <c r="F223" i="11"/>
  <c r="L222" i="11"/>
  <c r="R221" i="11"/>
  <c r="X220" i="11"/>
  <c r="H220" i="11"/>
  <c r="N219" i="11"/>
  <c r="T218" i="11"/>
  <c r="D218" i="11"/>
  <c r="J217" i="11"/>
  <c r="P216" i="11"/>
  <c r="V215" i="11"/>
  <c r="F215" i="11"/>
  <c r="L214" i="11"/>
  <c r="R213" i="11"/>
  <c r="X212" i="11"/>
  <c r="H212" i="11"/>
  <c r="N211" i="11"/>
  <c r="T210" i="11"/>
  <c r="D210" i="11"/>
  <c r="J209" i="11"/>
  <c r="P208" i="11"/>
  <c r="V207" i="11"/>
  <c r="F207" i="11"/>
  <c r="L206" i="11"/>
  <c r="R205" i="11"/>
  <c r="X204" i="11"/>
  <c r="H204" i="11"/>
  <c r="N203" i="11"/>
  <c r="T202" i="11"/>
  <c r="D202" i="11"/>
  <c r="J201" i="11"/>
  <c r="P200" i="11"/>
  <c r="V199" i="11"/>
  <c r="F199" i="11"/>
  <c r="L198" i="11"/>
  <c r="R197" i="11"/>
  <c r="X196" i="11"/>
  <c r="H196" i="11"/>
  <c r="N195" i="11"/>
  <c r="T194" i="11"/>
  <c r="D194" i="11"/>
  <c r="J193" i="11"/>
  <c r="P192" i="11"/>
  <c r="V191" i="11"/>
  <c r="F191" i="11"/>
  <c r="L190" i="11"/>
  <c r="R189" i="11"/>
  <c r="X188" i="11"/>
  <c r="H188" i="11"/>
  <c r="N187" i="11"/>
  <c r="T186" i="11"/>
  <c r="D186" i="11"/>
  <c r="J185" i="11"/>
  <c r="P184" i="11"/>
  <c r="V183" i="11"/>
  <c r="F183" i="11"/>
  <c r="L182" i="11"/>
  <c r="R181" i="11"/>
  <c r="X228" i="11"/>
  <c r="U231" i="11"/>
  <c r="W228" i="11"/>
  <c r="Y225" i="11"/>
  <c r="I225" i="11"/>
  <c r="O224" i="11"/>
  <c r="E223" i="11"/>
  <c r="K222" i="11"/>
  <c r="Q221" i="11"/>
  <c r="W220" i="11"/>
  <c r="G220" i="11"/>
  <c r="M219" i="11"/>
  <c r="S218" i="11"/>
  <c r="Y217" i="11"/>
  <c r="I217" i="11"/>
  <c r="O216" i="11"/>
  <c r="U215" i="11"/>
  <c r="E215" i="11"/>
  <c r="K214" i="11"/>
  <c r="Q213" i="11"/>
  <c r="W212" i="11"/>
  <c r="G212" i="11"/>
  <c r="M211" i="11"/>
  <c r="S210" i="11"/>
  <c r="Y209" i="11"/>
  <c r="I209" i="11"/>
  <c r="O208" i="11"/>
  <c r="U207" i="11"/>
  <c r="E207" i="11"/>
  <c r="K206" i="11"/>
  <c r="Q205" i="11"/>
  <c r="W204" i="11"/>
  <c r="G204" i="11"/>
  <c r="M203" i="11"/>
  <c r="S202" i="11"/>
  <c r="Y201" i="11"/>
  <c r="I201" i="11"/>
  <c r="O200" i="11"/>
  <c r="U199" i="11"/>
  <c r="E199" i="11"/>
  <c r="K198" i="11"/>
  <c r="Q197" i="11"/>
  <c r="W196" i="11"/>
  <c r="G196" i="11"/>
  <c r="M195" i="11"/>
  <c r="S194" i="11"/>
  <c r="Y193" i="11"/>
  <c r="I193" i="11"/>
  <c r="O192" i="11"/>
  <c r="U191" i="11"/>
  <c r="E191" i="11"/>
  <c r="K190" i="11"/>
  <c r="Q189" i="11"/>
  <c r="W188" i="11"/>
  <c r="G188" i="11"/>
  <c r="M187" i="11"/>
  <c r="S186" i="11"/>
  <c r="Y185" i="11"/>
  <c r="I185" i="11"/>
  <c r="O184" i="11"/>
  <c r="U183" i="11"/>
  <c r="E183" i="11"/>
  <c r="K182" i="11"/>
  <c r="Q181" i="11"/>
  <c r="K230" i="11"/>
  <c r="N232" i="11"/>
  <c r="J230" i="11"/>
  <c r="L227" i="11"/>
  <c r="H225" i="11"/>
  <c r="D223" i="11"/>
  <c r="V220" i="11"/>
  <c r="X217" i="11"/>
  <c r="T215" i="11"/>
  <c r="V212" i="11"/>
  <c r="L211" i="11"/>
  <c r="R210" i="11"/>
  <c r="H209" i="11"/>
  <c r="N208" i="11"/>
  <c r="T207" i="11"/>
  <c r="D207" i="11"/>
  <c r="J206" i="11"/>
  <c r="P205" i="11"/>
  <c r="V204" i="11"/>
  <c r="F204" i="11"/>
  <c r="L203" i="11"/>
  <c r="R202" i="11"/>
  <c r="X201" i="11"/>
  <c r="H201" i="11"/>
  <c r="N200" i="11"/>
  <c r="T199" i="11"/>
  <c r="D199" i="11"/>
  <c r="J198" i="11"/>
  <c r="P197" i="11"/>
  <c r="V196" i="11"/>
  <c r="F196" i="11"/>
  <c r="L195" i="11"/>
  <c r="R194" i="11"/>
  <c r="X193" i="11"/>
  <c r="H193" i="11"/>
  <c r="N192" i="11"/>
  <c r="T191" i="11"/>
  <c r="D191" i="11"/>
  <c r="J190" i="11"/>
  <c r="P189" i="11"/>
  <c r="V188" i="11"/>
  <c r="F188" i="11"/>
  <c r="L187" i="11"/>
  <c r="R186" i="11"/>
  <c r="X185" i="11"/>
  <c r="H185" i="11"/>
  <c r="N184" i="11"/>
  <c r="T183" i="11"/>
  <c r="D183" i="11"/>
  <c r="J182" i="11"/>
  <c r="P181" i="11"/>
  <c r="M230" i="11"/>
  <c r="P232" i="11"/>
  <c r="V231" i="11"/>
  <c r="F231" i="11"/>
  <c r="R229" i="11"/>
  <c r="H228" i="11"/>
  <c r="T226" i="11"/>
  <c r="P224" i="11"/>
  <c r="O232" i="11"/>
  <c r="E231" i="11"/>
  <c r="Q229" i="11"/>
  <c r="G228" i="11"/>
  <c r="M227" i="11"/>
  <c r="S226" i="11"/>
  <c r="U223" i="11"/>
  <c r="T231" i="11"/>
  <c r="D231" i="11"/>
  <c r="P229" i="11"/>
  <c r="V228" i="11"/>
  <c r="F228" i="11"/>
  <c r="R226" i="11"/>
  <c r="X225" i="11"/>
  <c r="N224" i="11"/>
  <c r="T223" i="11"/>
  <c r="J222" i="11"/>
  <c r="P221" i="11"/>
  <c r="F220" i="11"/>
  <c r="L219" i="11"/>
  <c r="R218" i="11"/>
  <c r="H217" i="11"/>
  <c r="N216" i="11"/>
  <c r="D215" i="11"/>
  <c r="J214" i="11"/>
  <c r="P213" i="11"/>
  <c r="F212" i="11"/>
  <c r="X209" i="11"/>
  <c r="M232" i="11"/>
  <c r="S231" i="11"/>
  <c r="Y230" i="11"/>
  <c r="I230" i="11"/>
  <c r="O229" i="11"/>
  <c r="U228" i="11"/>
  <c r="E228" i="11"/>
  <c r="K227" i="11"/>
  <c r="Q226" i="11"/>
  <c r="W225" i="11"/>
  <c r="G225" i="11"/>
  <c r="M224" i="11"/>
  <c r="S223" i="11"/>
  <c r="Y222" i="11"/>
  <c r="I222" i="11"/>
  <c r="O221" i="11"/>
  <c r="U220" i="11"/>
  <c r="E220" i="11"/>
  <c r="K219" i="11"/>
  <c r="Q218" i="11"/>
  <c r="W217" i="11"/>
  <c r="G217" i="11"/>
  <c r="M216" i="11"/>
  <c r="S215" i="11"/>
  <c r="Y214" i="11"/>
  <c r="I214" i="11"/>
  <c r="O213" i="11"/>
  <c r="U212" i="11"/>
  <c r="E212" i="11"/>
  <c r="K211" i="11"/>
  <c r="Q210" i="11"/>
  <c r="W209" i="11"/>
  <c r="G209" i="11"/>
  <c r="M208" i="11"/>
  <c r="S207" i="11"/>
  <c r="Y206" i="11"/>
  <c r="I206" i="11"/>
  <c r="O205" i="11"/>
  <c r="U204" i="11"/>
  <c r="E204" i="11"/>
  <c r="K203" i="11"/>
  <c r="Q202" i="11"/>
  <c r="W201" i="11"/>
  <c r="G201" i="11"/>
  <c r="M200" i="11"/>
  <c r="S199" i="11"/>
  <c r="Y198" i="11"/>
  <c r="I198" i="11"/>
  <c r="O197" i="11"/>
  <c r="U196" i="11"/>
  <c r="E196" i="11"/>
  <c r="K195" i="11"/>
  <c r="Q194" i="11"/>
  <c r="W193" i="11"/>
  <c r="G193" i="11"/>
  <c r="M192" i="11"/>
  <c r="S191" i="11"/>
  <c r="Y190" i="11"/>
  <c r="I190" i="11"/>
  <c r="O189" i="11"/>
  <c r="U188" i="11"/>
  <c r="E188" i="11"/>
  <c r="K187" i="11"/>
  <c r="Q186" i="11"/>
  <c r="W185" i="11"/>
  <c r="G185" i="11"/>
  <c r="M184" i="11"/>
  <c r="S183" i="11"/>
  <c r="Y182" i="11"/>
  <c r="I182" i="11"/>
  <c r="O181" i="11"/>
  <c r="H230" i="11"/>
  <c r="J227" i="11"/>
  <c r="P226" i="11"/>
  <c r="L224" i="11"/>
  <c r="R223" i="11"/>
  <c r="X222" i="11"/>
  <c r="H222" i="11"/>
  <c r="N221" i="11"/>
  <c r="T220" i="11"/>
  <c r="D220" i="11"/>
  <c r="J219" i="11"/>
  <c r="P218" i="11"/>
  <c r="V217" i="11"/>
  <c r="F217" i="11"/>
  <c r="L216" i="11"/>
  <c r="R215" i="11"/>
  <c r="X214" i="11"/>
  <c r="H214" i="11"/>
  <c r="N213" i="11"/>
  <c r="T212" i="11"/>
  <c r="D212" i="11"/>
  <c r="J211" i="11"/>
  <c r="P210" i="11"/>
  <c r="V209" i="11"/>
  <c r="F209" i="11"/>
  <c r="L208" i="11"/>
  <c r="R207" i="11"/>
  <c r="X206" i="11"/>
  <c r="H206" i="11"/>
  <c r="N205" i="11"/>
  <c r="T204" i="11"/>
  <c r="D204" i="11"/>
  <c r="J203" i="11"/>
  <c r="P202" i="11"/>
  <c r="V201" i="11"/>
  <c r="F201" i="11"/>
  <c r="L200" i="11"/>
  <c r="R199" i="11"/>
  <c r="X198" i="11"/>
  <c r="H198" i="11"/>
  <c r="N197" i="11"/>
  <c r="T196" i="11"/>
  <c r="D196" i="11"/>
  <c r="J195" i="11"/>
  <c r="P194" i="11"/>
  <c r="V193" i="11"/>
  <c r="F193" i="11"/>
  <c r="L192" i="11"/>
  <c r="R191" i="11"/>
  <c r="X190" i="11"/>
  <c r="H190" i="11"/>
  <c r="N189" i="11"/>
  <c r="T188" i="11"/>
  <c r="D188" i="11"/>
  <c r="J187" i="11"/>
  <c r="P186" i="11"/>
  <c r="V185" i="11"/>
  <c r="F185" i="11"/>
  <c r="L184" i="11"/>
  <c r="R183" i="11"/>
  <c r="X182" i="11"/>
  <c r="H182" i="11"/>
  <c r="N181" i="11"/>
  <c r="D180" i="11"/>
  <c r="AC231" i="11"/>
  <c r="AC229" i="11"/>
  <c r="CC221" i="11"/>
  <c r="AL232" i="11"/>
  <c r="CN230" i="11"/>
  <c r="AT229" i="11"/>
  <c r="BB228" i="11"/>
  <c r="BL227" i="11"/>
  <c r="BT226" i="11"/>
  <c r="CD225" i="11"/>
  <c r="CI224" i="11"/>
  <c r="AS224" i="11"/>
  <c r="BL223" i="11"/>
  <c r="AP223" i="11"/>
  <c r="BN222" i="11"/>
  <c r="AF222" i="11"/>
  <c r="CB221" i="11"/>
  <c r="CH220" i="11"/>
  <c r="AI220" i="11"/>
  <c r="CB218" i="11"/>
  <c r="BA215" i="11"/>
  <c r="BP213" i="11"/>
  <c r="BM211" i="11"/>
  <c r="AS232" i="11"/>
  <c r="AM232" i="11"/>
  <c r="AU231" i="11"/>
  <c r="CO230" i="11"/>
  <c r="AM230" i="11"/>
  <c r="AU229" i="11"/>
  <c r="CO228" i="11"/>
  <c r="AK228" i="11"/>
  <c r="AU227" i="11"/>
  <c r="BU226" i="11"/>
  <c r="CE225" i="11"/>
  <c r="AT225" i="11"/>
  <c r="Z225" i="11"/>
  <c r="CJ224" i="11"/>
  <c r="AU224" i="11"/>
  <c r="CH223" i="11"/>
  <c r="BM223" i="11"/>
  <c r="AR223" i="11"/>
  <c r="BO222" i="11"/>
  <c r="AG222" i="11"/>
  <c r="CI220" i="11"/>
  <c r="AJ220" i="11"/>
  <c r="CC218" i="11"/>
  <c r="Z217" i="11"/>
  <c r="BB215" i="11"/>
  <c r="BQ213" i="11"/>
  <c r="BN211" i="11"/>
  <c r="Z209" i="11"/>
  <c r="CN232" i="11"/>
  <c r="BV232" i="11"/>
  <c r="BD232" i="11"/>
  <c r="CE231" i="11"/>
  <c r="BL231" i="11"/>
  <c r="AT231" i="11"/>
  <c r="AB231" i="11"/>
  <c r="BV230" i="11"/>
  <c r="BD230" i="11"/>
  <c r="AK230" i="11"/>
  <c r="CD229" i="11"/>
  <c r="BL229" i="11"/>
  <c r="AB229" i="11"/>
  <c r="CN228" i="11"/>
  <c r="BU228" i="11"/>
  <c r="AJ228" i="11"/>
  <c r="CD227" i="11"/>
  <c r="AT227" i="11"/>
  <c r="AA227" i="11"/>
  <c r="CL226" i="11"/>
  <c r="BB226" i="11"/>
  <c r="AJ226" i="11"/>
  <c r="BK225" i="11"/>
  <c r="AR225" i="11"/>
  <c r="BO224" i="11"/>
  <c r="CG223" i="11"/>
  <c r="CM232" i="11"/>
  <c r="BU232" i="11"/>
  <c r="BC232" i="11"/>
  <c r="AK232" i="11"/>
  <c r="CD231" i="11"/>
  <c r="BK231" i="11"/>
  <c r="AS231" i="11"/>
  <c r="AA231" i="11"/>
  <c r="CM230" i="11"/>
  <c r="BU230" i="11"/>
  <c r="BC230" i="11"/>
  <c r="AJ230" i="11"/>
  <c r="CU229" i="11"/>
  <c r="CC229" i="11"/>
  <c r="BK229" i="11"/>
  <c r="AS229" i="11"/>
  <c r="AA229" i="11"/>
  <c r="CM228" i="11"/>
  <c r="BT228" i="11"/>
  <c r="BA228" i="11"/>
  <c r="AI228" i="11"/>
  <c r="CU227" i="11"/>
  <c r="CC227" i="11"/>
  <c r="BK227" i="11"/>
  <c r="AS227" i="11"/>
  <c r="Z227" i="11"/>
  <c r="CK226" i="11"/>
  <c r="BS226" i="11"/>
  <c r="BA226" i="11"/>
  <c r="AI226" i="11"/>
  <c r="CU225" i="11"/>
  <c r="CC225" i="11"/>
  <c r="BJ225" i="11"/>
  <c r="AQ225" i="11"/>
  <c r="CH224" i="11"/>
  <c r="BN224" i="11"/>
  <c r="AP224" i="11"/>
  <c r="CF223" i="11"/>
  <c r="BK223" i="11"/>
  <c r="AM223" i="11"/>
  <c r="AN221" i="11"/>
  <c r="CE220" i="11"/>
  <c r="Z220" i="11"/>
  <c r="BL218" i="11"/>
  <c r="CM216" i="11"/>
  <c r="AK215" i="11"/>
  <c r="AT211" i="11"/>
  <c r="BW232" i="11"/>
  <c r="BM225" i="11"/>
  <c r="BT232" i="11"/>
  <c r="BB232" i="11"/>
  <c r="AJ232" i="11"/>
  <c r="CU231" i="11"/>
  <c r="CB231" i="11"/>
  <c r="BJ231" i="11"/>
  <c r="AR231" i="11"/>
  <c r="Z231" i="11"/>
  <c r="CL230" i="11"/>
  <c r="BT230" i="11"/>
  <c r="BA230" i="11"/>
  <c r="AH230" i="11"/>
  <c r="CT229" i="11"/>
  <c r="CB229" i="11"/>
  <c r="BJ229" i="11"/>
  <c r="AR229" i="11"/>
  <c r="Z229" i="11"/>
  <c r="CK228" i="11"/>
  <c r="BR228" i="11"/>
  <c r="AZ228" i="11"/>
  <c r="AH228" i="11"/>
  <c r="CT227" i="11"/>
  <c r="CB227" i="11"/>
  <c r="BJ227" i="11"/>
  <c r="AQ227" i="11"/>
  <c r="CJ226" i="11"/>
  <c r="BR226" i="11"/>
  <c r="AZ226" i="11"/>
  <c r="AH226" i="11"/>
  <c r="CT225" i="11"/>
  <c r="CA225" i="11"/>
  <c r="BH225" i="11"/>
  <c r="AP225" i="11"/>
  <c r="CG224" i="11"/>
  <c r="AO224" i="11"/>
  <c r="BJ223" i="11"/>
  <c r="AL223" i="11"/>
  <c r="CP222" i="11"/>
  <c r="BZ220" i="11"/>
  <c r="BK218" i="11"/>
  <c r="CL216" i="11"/>
  <c r="AJ215" i="11"/>
  <c r="AU213" i="11"/>
  <c r="BT208" i="11"/>
  <c r="BP224" i="11"/>
  <c r="BS232" i="11"/>
  <c r="CA231" i="11"/>
  <c r="AG230" i="11"/>
  <c r="AQ229" i="11"/>
  <c r="CJ228" i="11"/>
  <c r="BQ228" i="11"/>
  <c r="AG228" i="11"/>
  <c r="CS227" i="11"/>
  <c r="CA227" i="11"/>
  <c r="BI227" i="11"/>
  <c r="AP227" i="11"/>
  <c r="CI226" i="11"/>
  <c r="BQ226" i="11"/>
  <c r="AY226" i="11"/>
  <c r="AG226" i="11"/>
  <c r="CS225" i="11"/>
  <c r="BZ225" i="11"/>
  <c r="BG225" i="11"/>
  <c r="AO225" i="11"/>
  <c r="CF224" i="11"/>
  <c r="BJ224" i="11"/>
  <c r="AN224" i="11"/>
  <c r="CC223" i="11"/>
  <c r="BI223" i="11"/>
  <c r="AK223" i="11"/>
  <c r="CO222" i="11"/>
  <c r="BH222" i="11"/>
  <c r="Z222" i="11"/>
  <c r="BV221" i="11"/>
  <c r="AI221" i="11"/>
  <c r="BY220" i="11"/>
  <c r="AU218" i="11"/>
  <c r="BV216" i="11"/>
  <c r="AB213" i="11"/>
  <c r="AO208" i="11"/>
  <c r="CE232" i="11"/>
  <c r="AK226" i="11"/>
  <c r="CJ232" i="11"/>
  <c r="CR231" i="11"/>
  <c r="AP231" i="11"/>
  <c r="AF230" i="11"/>
  <c r="AP229" i="11"/>
  <c r="BP228" i="11"/>
  <c r="BG227" i="11"/>
  <c r="BP226" i="11"/>
  <c r="AF226" i="11"/>
  <c r="CQ225" i="11"/>
  <c r="BF225" i="11"/>
  <c r="AN225" i="11"/>
  <c r="CE224" i="11"/>
  <c r="BG224" i="11"/>
  <c r="AM224" i="11"/>
  <c r="CB223" i="11"/>
  <c r="BG223" i="11"/>
  <c r="AJ223" i="11"/>
  <c r="CN222" i="11"/>
  <c r="BG222" i="11"/>
  <c r="BU221" i="11"/>
  <c r="AD221" i="11"/>
  <c r="AT218" i="11"/>
  <c r="BU216" i="11"/>
  <c r="AN208" i="11"/>
  <c r="AA232" i="11"/>
  <c r="CO232" i="11"/>
  <c r="BE232" i="11"/>
  <c r="CG231" i="11"/>
  <c r="BN231" i="11"/>
  <c r="BW230" i="11"/>
  <c r="BE230" i="11"/>
  <c r="CE229" i="11"/>
  <c r="BM229" i="11"/>
  <c r="BW228" i="11"/>
  <c r="BD228" i="11"/>
  <c r="CE227" i="11"/>
  <c r="BM227" i="11"/>
  <c r="BC226" i="11"/>
  <c r="CL232" i="11"/>
  <c r="CK232" i="11"/>
  <c r="BA232" i="11"/>
  <c r="AI232" i="11"/>
  <c r="CT231" i="11"/>
  <c r="BI231" i="11"/>
  <c r="AQ231" i="11"/>
  <c r="CK230" i="11"/>
  <c r="BS230" i="11"/>
  <c r="AZ230" i="11"/>
  <c r="CS229" i="11"/>
  <c r="CA229" i="11"/>
  <c r="BI229" i="11"/>
  <c r="AY228" i="11"/>
  <c r="BR232" i="11"/>
  <c r="AZ232" i="11"/>
  <c r="AG232" i="11"/>
  <c r="BZ231" i="11"/>
  <c r="BH231" i="11"/>
  <c r="CJ230" i="11"/>
  <c r="BQ230" i="11"/>
  <c r="AX230" i="11"/>
  <c r="CR229" i="11"/>
  <c r="BZ229" i="11"/>
  <c r="BH229" i="11"/>
  <c r="CH228" i="11"/>
  <c r="AX228" i="11"/>
  <c r="AF228" i="11"/>
  <c r="CR227" i="11"/>
  <c r="BZ227" i="11"/>
  <c r="AN227" i="11"/>
  <c r="CH226" i="11"/>
  <c r="AX226" i="11"/>
  <c r="BX225" i="11"/>
  <c r="CI232" i="11"/>
  <c r="BQ232" i="11"/>
  <c r="AY232" i="11"/>
  <c r="AF232" i="11"/>
  <c r="CQ231" i="11"/>
  <c r="BY231" i="11"/>
  <c r="BG231" i="11"/>
  <c r="AO231" i="11"/>
  <c r="CI230" i="11"/>
  <c r="BP230" i="11"/>
  <c r="AW230" i="11"/>
  <c r="AE230" i="11"/>
  <c r="CQ229" i="11"/>
  <c r="BY229" i="11"/>
  <c r="BG229" i="11"/>
  <c r="AO229" i="11"/>
  <c r="CG228" i="11"/>
  <c r="BO228" i="11"/>
  <c r="AW228" i="11"/>
  <c r="AE228" i="11"/>
  <c r="CQ227" i="11"/>
  <c r="BY227" i="11"/>
  <c r="BF227" i="11"/>
  <c r="AM227" i="11"/>
  <c r="CG226" i="11"/>
  <c r="BO226" i="11"/>
  <c r="AW226" i="11"/>
  <c r="AE226" i="11"/>
  <c r="CP225" i="11"/>
  <c r="BW225" i="11"/>
  <c r="BE225" i="11"/>
  <c r="AM225" i="11"/>
  <c r="CD224" i="11"/>
  <c r="BF224" i="11"/>
  <c r="AL224" i="11"/>
  <c r="CA223" i="11"/>
  <c r="BD223" i="11"/>
  <c r="CL222" i="11"/>
  <c r="BF222" i="11"/>
  <c r="BQ221" i="11"/>
  <c r="AC221" i="11"/>
  <c r="CF219" i="11"/>
  <c r="AD218" i="11"/>
  <c r="BE216" i="11"/>
  <c r="CJ212" i="11"/>
  <c r="AC227" i="11"/>
  <c r="CH232" i="11"/>
  <c r="BP232" i="11"/>
  <c r="AW232" i="11"/>
  <c r="AD232" i="11"/>
  <c r="CP231" i="11"/>
  <c r="BX231" i="11"/>
  <c r="BF231" i="11"/>
  <c r="AN231" i="11"/>
  <c r="CG230" i="11"/>
  <c r="BN230" i="11"/>
  <c r="AV230" i="11"/>
  <c r="AD230" i="11"/>
  <c r="CP229" i="11"/>
  <c r="BX229" i="11"/>
  <c r="BF229" i="11"/>
  <c r="AM229" i="11"/>
  <c r="CF228" i="11"/>
  <c r="BN228" i="11"/>
  <c r="AV228" i="11"/>
  <c r="AD228" i="11"/>
  <c r="CP227" i="11"/>
  <c r="BW227" i="11"/>
  <c r="BD227" i="11"/>
  <c r="AL227" i="11"/>
  <c r="CF226" i="11"/>
  <c r="BN226" i="11"/>
  <c r="AV226" i="11"/>
  <c r="AC226" i="11"/>
  <c r="CN225" i="11"/>
  <c r="BV225" i="11"/>
  <c r="BD225" i="11"/>
  <c r="AL225" i="11"/>
  <c r="CA224" i="11"/>
  <c r="BE224" i="11"/>
  <c r="AK224" i="11"/>
  <c r="BZ223" i="11"/>
  <c r="BC223" i="11"/>
  <c r="BD222" i="11"/>
  <c r="BL221" i="11"/>
  <c r="BR220" i="11"/>
  <c r="CE219" i="11"/>
  <c r="BD216" i="11"/>
  <c r="CC214" i="11"/>
  <c r="CI212" i="11"/>
  <c r="CE210" i="11"/>
  <c r="CN226" i="11"/>
  <c r="CG232" i="11"/>
  <c r="BO232" i="11"/>
  <c r="AV232" i="11"/>
  <c r="AC232" i="11"/>
  <c r="CO231" i="11"/>
  <c r="BW231" i="11"/>
  <c r="BE231" i="11"/>
  <c r="AM231" i="11"/>
  <c r="CF230" i="11"/>
  <c r="BM230" i="11"/>
  <c r="AU230" i="11"/>
  <c r="AC230" i="11"/>
  <c r="CO229" i="11"/>
  <c r="BW229" i="11"/>
  <c r="BE229" i="11"/>
  <c r="AL229" i="11"/>
  <c r="CE228" i="11"/>
  <c r="BM228" i="11"/>
  <c r="AU228" i="11"/>
  <c r="AC228" i="11"/>
  <c r="CO227" i="11"/>
  <c r="BV227" i="11"/>
  <c r="BC227" i="11"/>
  <c r="AK227" i="11"/>
  <c r="CE226" i="11"/>
  <c r="BM226" i="11"/>
  <c r="AU226" i="11"/>
  <c r="AB226" i="11"/>
  <c r="CM225" i="11"/>
  <c r="BU225" i="11"/>
  <c r="BC225" i="11"/>
  <c r="AK225" i="11"/>
  <c r="BX224" i="11"/>
  <c r="BD224" i="11"/>
  <c r="AJ224" i="11"/>
  <c r="CS223" i="11"/>
  <c r="BX223" i="11"/>
  <c r="BB223" i="11"/>
  <c r="AX222" i="11"/>
  <c r="CT221" i="11"/>
  <c r="BK221" i="11"/>
  <c r="BQ220" i="11"/>
  <c r="BO219" i="11"/>
  <c r="AN216" i="11"/>
  <c r="BL214" i="11"/>
  <c r="BI210" i="11"/>
  <c r="BT206" i="11"/>
  <c r="CF232" i="11"/>
  <c r="BM232" i="11"/>
  <c r="AT232" i="11"/>
  <c r="AB232" i="11"/>
  <c r="CN231" i="11"/>
  <c r="BV231" i="11"/>
  <c r="BD231" i="11"/>
  <c r="AL231" i="11"/>
  <c r="CD230" i="11"/>
  <c r="BL230" i="11"/>
  <c r="AT230" i="11"/>
  <c r="AB230" i="11"/>
  <c r="CN229" i="11"/>
  <c r="BV229" i="11"/>
  <c r="BC229" i="11"/>
  <c r="AJ229" i="11"/>
  <c r="CD228" i="11"/>
  <c r="BL228" i="11"/>
  <c r="AT228" i="11"/>
  <c r="AB228" i="11"/>
  <c r="CM227" i="11"/>
  <c r="BT227" i="11"/>
  <c r="BB227" i="11"/>
  <c r="AJ227" i="11"/>
  <c r="CD226" i="11"/>
  <c r="BL226" i="11"/>
  <c r="AS226" i="11"/>
  <c r="Z226" i="11"/>
  <c r="CL225" i="11"/>
  <c r="BT225" i="11"/>
  <c r="BB225" i="11"/>
  <c r="AJ225" i="11"/>
  <c r="CU224" i="11"/>
  <c r="BW224" i="11"/>
  <c r="BC224" i="11"/>
  <c r="AI224" i="11"/>
  <c r="CR223" i="11"/>
  <c r="BU223" i="11"/>
  <c r="BA223" i="11"/>
  <c r="AC223" i="11"/>
  <c r="CE222" i="11"/>
  <c r="AW222" i="11"/>
  <c r="CS221" i="11"/>
  <c r="BN220" i="11"/>
  <c r="BN219" i="11"/>
  <c r="CO217" i="11"/>
  <c r="AM216" i="11"/>
  <c r="BM212" i="11"/>
  <c r="BH210" i="11"/>
  <c r="BL232" i="11"/>
  <c r="CM231" i="11"/>
  <c r="BU231" i="11"/>
  <c r="BC231" i="11"/>
  <c r="AK231" i="11"/>
  <c r="CC230" i="11"/>
  <c r="BK230" i="11"/>
  <c r="AS230" i="11"/>
  <c r="AA230" i="11"/>
  <c r="CM229" i="11"/>
  <c r="BU229" i="11"/>
  <c r="BB229" i="11"/>
  <c r="AI229" i="11"/>
  <c r="CU228" i="11"/>
  <c r="CC228" i="11"/>
  <c r="BK228" i="11"/>
  <c r="AS228" i="11"/>
  <c r="AA228" i="11"/>
  <c r="CL227" i="11"/>
  <c r="BS227" i="11"/>
  <c r="BA227" i="11"/>
  <c r="AI227" i="11"/>
  <c r="CU226" i="11"/>
  <c r="CC226" i="11"/>
  <c r="BK226" i="11"/>
  <c r="AR226" i="11"/>
  <c r="CK225" i="11"/>
  <c r="BS225" i="11"/>
  <c r="BA225" i="11"/>
  <c r="AI225" i="11"/>
  <c r="BV224" i="11"/>
  <c r="BB224" i="11"/>
  <c r="AH224" i="11"/>
  <c r="CQ223" i="11"/>
  <c r="BT223" i="11"/>
  <c r="AZ223" i="11"/>
  <c r="AB223" i="11"/>
  <c r="BI220" i="11"/>
  <c r="AX219" i="11"/>
  <c r="BY217" i="11"/>
  <c r="AS214" i="11"/>
  <c r="AT212" i="11"/>
  <c r="AJ210" i="11"/>
  <c r="CK204" i="11"/>
  <c r="CC232" i="11"/>
  <c r="BJ232" i="11"/>
  <c r="AR232" i="11"/>
  <c r="Z232" i="11"/>
  <c r="CL231" i="11"/>
  <c r="BT231" i="11"/>
  <c r="BB231" i="11"/>
  <c r="AI231" i="11"/>
  <c r="CT230" i="11"/>
  <c r="CB230" i="11"/>
  <c r="BJ230" i="11"/>
  <c r="AR230" i="11"/>
  <c r="Z230" i="11"/>
  <c r="CL229" i="11"/>
  <c r="BS229" i="11"/>
  <c r="AZ229" i="11"/>
  <c r="AH229" i="11"/>
  <c r="CT228" i="11"/>
  <c r="CB228" i="11"/>
  <c r="BJ228" i="11"/>
  <c r="AR228" i="11"/>
  <c r="CJ227" i="11"/>
  <c r="BR227" i="11"/>
  <c r="AZ227" i="11"/>
  <c r="AH227" i="11"/>
  <c r="CT226" i="11"/>
  <c r="CB226" i="11"/>
  <c r="BI226" i="11"/>
  <c r="AP226" i="11"/>
  <c r="CJ225" i="11"/>
  <c r="BR225" i="11"/>
  <c r="AZ225" i="11"/>
  <c r="AH225" i="11"/>
  <c r="CO224" i="11"/>
  <c r="BU224" i="11"/>
  <c r="BA224" i="11"/>
  <c r="CO223" i="11"/>
  <c r="BS223" i="11"/>
  <c r="AA223" i="11"/>
  <c r="BE221" i="11"/>
  <c r="AW219" i="11"/>
  <c r="BX217" i="11"/>
  <c r="AR214" i="11"/>
  <c r="AS212" i="11"/>
  <c r="CU232" i="11"/>
  <c r="BI232" i="11"/>
  <c r="BS231" i="11"/>
  <c r="BA231" i="11"/>
  <c r="AH231" i="11"/>
  <c r="CS230" i="11"/>
  <c r="CA230" i="11"/>
  <c r="AQ230" i="11"/>
  <c r="CK229" i="11"/>
  <c r="BR229" i="11"/>
  <c r="AY229" i="11"/>
  <c r="AG229" i="11"/>
  <c r="CS228" i="11"/>
  <c r="CA228" i="11"/>
  <c r="BI228" i="11"/>
  <c r="AQ228" i="11"/>
  <c r="CI227" i="11"/>
  <c r="BQ227" i="11"/>
  <c r="AY227" i="11"/>
  <c r="AG227" i="11"/>
  <c r="CS226" i="11"/>
  <c r="CA226" i="11"/>
  <c r="BH226" i="11"/>
  <c r="AO226" i="11"/>
  <c r="CI225" i="11"/>
  <c r="BQ225" i="11"/>
  <c r="AY225" i="11"/>
  <c r="AG225" i="11"/>
  <c r="CN224" i="11"/>
  <c r="BT224" i="11"/>
  <c r="AZ224" i="11"/>
  <c r="AE224" i="11"/>
  <c r="CL223" i="11"/>
  <c r="BR223" i="11"/>
  <c r="AV223" i="11"/>
  <c r="BY222" i="11"/>
  <c r="AQ222" i="11"/>
  <c r="CM221" i="11"/>
  <c r="BD221" i="11"/>
  <c r="CQ220" i="11"/>
  <c r="BA220" i="11"/>
  <c r="AG219" i="11"/>
  <c r="BH217" i="11"/>
  <c r="CJ215" i="11"/>
  <c r="AA214" i="11"/>
  <c r="CK202" i="11"/>
  <c r="CB232" i="11"/>
  <c r="AQ232" i="11"/>
  <c r="CK231" i="11"/>
  <c r="BI230" i="11"/>
  <c r="CS232" i="11"/>
  <c r="BZ232" i="11"/>
  <c r="BH232" i="11"/>
  <c r="AP232" i="11"/>
  <c r="CJ231" i="11"/>
  <c r="BR231" i="11"/>
  <c r="AY231" i="11"/>
  <c r="AF231" i="11"/>
  <c r="CR230" i="11"/>
  <c r="BZ230" i="11"/>
  <c r="BH230" i="11"/>
  <c r="AP230" i="11"/>
  <c r="CI229" i="11"/>
  <c r="BP229" i="11"/>
  <c r="AX229" i="11"/>
  <c r="AF229" i="11"/>
  <c r="CR228" i="11"/>
  <c r="BZ228" i="11"/>
  <c r="BH228" i="11"/>
  <c r="AO228" i="11"/>
  <c r="CH227" i="11"/>
  <c r="BP227" i="11"/>
  <c r="AX227" i="11"/>
  <c r="AF227" i="11"/>
  <c r="CR226" i="11"/>
  <c r="BY226" i="11"/>
  <c r="BF226" i="11"/>
  <c r="AN226" i="11"/>
  <c r="CH225" i="11"/>
  <c r="BP225" i="11"/>
  <c r="AX225" i="11"/>
  <c r="AE225" i="11"/>
  <c r="CM224" i="11"/>
  <c r="BS224" i="11"/>
  <c r="AY224" i="11"/>
  <c r="AD224" i="11"/>
  <c r="CK223" i="11"/>
  <c r="BQ223" i="11"/>
  <c r="AU223" i="11"/>
  <c r="BX222" i="11"/>
  <c r="AP222" i="11"/>
  <c r="CL221" i="11"/>
  <c r="AZ221" i="11"/>
  <c r="CP220" i="11"/>
  <c r="AZ220" i="11"/>
  <c r="AF219" i="11"/>
  <c r="BG217" i="11"/>
  <c r="CI215" i="11"/>
  <c r="Z214" i="11"/>
  <c r="CI209" i="11"/>
  <c r="BY232" i="11"/>
  <c r="BG232" i="11"/>
  <c r="AO232" i="11"/>
  <c r="CI231" i="11"/>
  <c r="AX231" i="11"/>
  <c r="AE231" i="11"/>
  <c r="CQ230" i="11"/>
  <c r="BY230" i="11"/>
  <c r="BG230" i="11"/>
  <c r="AO230" i="11"/>
  <c r="CH229" i="11"/>
  <c r="BO229" i="11"/>
  <c r="AW229" i="11"/>
  <c r="AE229" i="11"/>
  <c r="CQ228" i="11"/>
  <c r="BY228" i="11"/>
  <c r="BG228" i="11"/>
  <c r="AN228" i="11"/>
  <c r="CG227" i="11"/>
  <c r="BO227" i="11"/>
  <c r="AW227" i="11"/>
  <c r="AE227" i="11"/>
  <c r="CQ226" i="11"/>
  <c r="BX226" i="11"/>
  <c r="BE226" i="11"/>
  <c r="AM226" i="11"/>
  <c r="CG225" i="11"/>
  <c r="BO225" i="11"/>
  <c r="AW225" i="11"/>
  <c r="AB225" i="11"/>
  <c r="CL224" i="11"/>
  <c r="BR224" i="11"/>
  <c r="AX224" i="11"/>
  <c r="AB224" i="11"/>
  <c r="CJ223" i="11"/>
  <c r="BP223" i="11"/>
  <c r="AT223" i="11"/>
  <c r="BW222" i="11"/>
  <c r="AO222" i="11"/>
  <c r="CK221" i="11"/>
  <c r="AU221" i="11"/>
  <c r="AW220" i="11"/>
  <c r="CT218" i="11"/>
  <c r="AQ217" i="11"/>
  <c r="BS215" i="11"/>
  <c r="CL213" i="11"/>
  <c r="CI211" i="11"/>
  <c r="CG200" i="11"/>
  <c r="CR232" i="11"/>
  <c r="BQ231" i="11"/>
  <c r="CP232" i="11"/>
  <c r="BX232" i="11"/>
  <c r="BF232" i="11"/>
  <c r="AN232" i="11"/>
  <c r="CH231" i="11"/>
  <c r="BO231" i="11"/>
  <c r="AV231" i="11"/>
  <c r="AD231" i="11"/>
  <c r="CP230" i="11"/>
  <c r="BX230" i="11"/>
  <c r="BF230" i="11"/>
  <c r="AN230" i="11"/>
  <c r="CF229" i="11"/>
  <c r="BN229" i="11"/>
  <c r="AV229" i="11"/>
  <c r="AD229" i="11"/>
  <c r="CP228" i="11"/>
  <c r="BX228" i="11"/>
  <c r="BE228" i="11"/>
  <c r="AL228" i="11"/>
  <c r="CF227" i="11"/>
  <c r="BN227" i="11"/>
  <c r="AV227" i="11"/>
  <c r="AD227" i="11"/>
  <c r="CO226" i="11"/>
  <c r="BV226" i="11"/>
  <c r="BD226" i="11"/>
  <c r="AL226" i="11"/>
  <c r="CF225" i="11"/>
  <c r="BN225" i="11"/>
  <c r="AU225" i="11"/>
  <c r="AA225" i="11"/>
  <c r="CK224" i="11"/>
  <c r="BQ224" i="11"/>
  <c r="CI223" i="11"/>
  <c r="AS223" i="11"/>
  <c r="BU222" i="11"/>
  <c r="AM222" i="11"/>
  <c r="AT221" i="11"/>
  <c r="CS218" i="11"/>
  <c r="AP217" i="11"/>
  <c r="BR215" i="11"/>
  <c r="CH211" i="11"/>
  <c r="BA209" i="11"/>
  <c r="BP220" i="11"/>
  <c r="CD219" i="11"/>
  <c r="BM219" i="11"/>
  <c r="AE219" i="11"/>
  <c r="CR218" i="11"/>
  <c r="CA218" i="11"/>
  <c r="BJ218" i="11"/>
  <c r="AA218" i="11"/>
  <c r="CN217" i="11"/>
  <c r="BW217" i="11"/>
  <c r="BF217" i="11"/>
  <c r="AO217" i="11"/>
  <c r="CK216" i="11"/>
  <c r="BT216" i="11"/>
  <c r="BC216" i="11"/>
  <c r="AL216" i="11"/>
  <c r="CH215" i="11"/>
  <c r="BQ215" i="11"/>
  <c r="AZ215" i="11"/>
  <c r="CT214" i="11"/>
  <c r="CB214" i="11"/>
  <c r="BI214" i="11"/>
  <c r="AQ214" i="11"/>
  <c r="CI213" i="11"/>
  <c r="BO213" i="11"/>
  <c r="AT213" i="11"/>
  <c r="BL212" i="11"/>
  <c r="AR212" i="11"/>
  <c r="BL211" i="11"/>
  <c r="AP211" i="11"/>
  <c r="CD210" i="11"/>
  <c r="BG210" i="11"/>
  <c r="AG210" i="11"/>
  <c r="CH209" i="11"/>
  <c r="AZ209" i="11"/>
  <c r="BR207" i="11"/>
  <c r="BA206" i="11"/>
  <c r="BR204" i="11"/>
  <c r="BQ202" i="11"/>
  <c r="BI200" i="11"/>
  <c r="BT221" i="11"/>
  <c r="AK221" i="11"/>
  <c r="CG220" i="11"/>
  <c r="AY220" i="11"/>
  <c r="AH220" i="11"/>
  <c r="CU219" i="11"/>
  <c r="AV219" i="11"/>
  <c r="CT232" i="11"/>
  <c r="CD232" i="11"/>
  <c r="BN232" i="11"/>
  <c r="AX232" i="11"/>
  <c r="AH232" i="11"/>
  <c r="CF231" i="11"/>
  <c r="BP231" i="11"/>
  <c r="AZ231" i="11"/>
  <c r="AJ231" i="11"/>
  <c r="CH230" i="11"/>
  <c r="BR230" i="11"/>
  <c r="BB230" i="11"/>
  <c r="AL230" i="11"/>
  <c r="CJ229" i="11"/>
  <c r="BT229" i="11"/>
  <c r="BD229" i="11"/>
  <c r="AN229" i="11"/>
  <c r="CL228" i="11"/>
  <c r="BV228" i="11"/>
  <c r="BF228" i="11"/>
  <c r="AP228" i="11"/>
  <c r="Z228" i="11"/>
  <c r="CN227" i="11"/>
  <c r="BX227" i="11"/>
  <c r="BH227" i="11"/>
  <c r="AR227" i="11"/>
  <c r="AB227" i="11"/>
  <c r="CP226" i="11"/>
  <c r="BZ226" i="11"/>
  <c r="BJ226" i="11"/>
  <c r="AT226" i="11"/>
  <c r="AD226" i="11"/>
  <c r="CR225" i="11"/>
  <c r="CB225" i="11"/>
  <c r="BL225" i="11"/>
  <c r="AV225" i="11"/>
  <c r="AF225" i="11"/>
  <c r="CT224" i="11"/>
  <c r="BK224" i="11"/>
  <c r="AT224" i="11"/>
  <c r="AC224" i="11"/>
  <c r="CP223" i="11"/>
  <c r="BY223" i="11"/>
  <c r="BH223" i="11"/>
  <c r="AQ223" i="11"/>
  <c r="Z223" i="11"/>
  <c r="CM222" i="11"/>
  <c r="BV222" i="11"/>
  <c r="BE222" i="11"/>
  <c r="AN222" i="11"/>
  <c r="CJ221" i="11"/>
  <c r="BA221" i="11"/>
  <c r="AJ221" i="11"/>
  <c r="CF220" i="11"/>
  <c r="BO220" i="11"/>
  <c r="AX220" i="11"/>
  <c r="AG220" i="11"/>
  <c r="CT219" i="11"/>
  <c r="CC219" i="11"/>
  <c r="BL219" i="11"/>
  <c r="AU219" i="11"/>
  <c r="AD219" i="11"/>
  <c r="CQ218" i="11"/>
  <c r="BZ218" i="11"/>
  <c r="AQ218" i="11"/>
  <c r="Z218" i="11"/>
  <c r="CM217" i="11"/>
  <c r="BV217" i="11"/>
  <c r="BE217" i="11"/>
  <c r="AN217" i="11"/>
  <c r="CJ216" i="11"/>
  <c r="BS216" i="11"/>
  <c r="BB216" i="11"/>
  <c r="AK216" i="11"/>
  <c r="CG215" i="11"/>
  <c r="BP215" i="11"/>
  <c r="AG215" i="11"/>
  <c r="CS214" i="11"/>
  <c r="BH214" i="11"/>
  <c r="AP214" i="11"/>
  <c r="CH213" i="11"/>
  <c r="BN213" i="11"/>
  <c r="CF212" i="11"/>
  <c r="BK212" i="11"/>
  <c r="CE211" i="11"/>
  <c r="AO211" i="11"/>
  <c r="CC210" i="11"/>
  <c r="AF210" i="11"/>
  <c r="AY209" i="11"/>
  <c r="BQ208" i="11"/>
  <c r="AJ208" i="11"/>
  <c r="AF220" i="11"/>
  <c r="CS219" i="11"/>
  <c r="CB219" i="11"/>
  <c r="BK219" i="11"/>
  <c r="AT219" i="11"/>
  <c r="AC219" i="11"/>
  <c r="CP218" i="11"/>
  <c r="BG218" i="11"/>
  <c r="AP218" i="11"/>
  <c r="CL217" i="11"/>
  <c r="BU217" i="11"/>
  <c r="BD217" i="11"/>
  <c r="AM217" i="11"/>
  <c r="CI216" i="11"/>
  <c r="BR216" i="11"/>
  <c r="BA216" i="11"/>
  <c r="AJ216" i="11"/>
  <c r="CF215" i="11"/>
  <c r="AW215" i="11"/>
  <c r="AF215" i="11"/>
  <c r="CR214" i="11"/>
  <c r="BY214" i="11"/>
  <c r="BG214" i="11"/>
  <c r="AO214" i="11"/>
  <c r="CG213" i="11"/>
  <c r="AQ213" i="11"/>
  <c r="BJ212" i="11"/>
  <c r="AO212" i="11"/>
  <c r="CD211" i="11"/>
  <c r="CB210" i="11"/>
  <c r="CD209" i="11"/>
  <c r="AX209" i="11"/>
  <c r="CS208" i="11"/>
  <c r="BK207" i="11"/>
  <c r="AI206" i="11"/>
  <c r="AY204" i="11"/>
  <c r="BI224" i="11"/>
  <c r="CN223" i="11"/>
  <c r="BC222" i="11"/>
  <c r="T175" i="11"/>
  <c r="S180" i="11"/>
  <c r="S175" i="11"/>
  <c r="R180" i="11"/>
  <c r="R175" i="11"/>
  <c r="Q180" i="11"/>
  <c r="Q175" i="11"/>
  <c r="P180" i="11"/>
  <c r="P175" i="11"/>
  <c r="O180" i="11"/>
  <c r="O175" i="11"/>
  <c r="N180" i="11"/>
  <c r="N175" i="11"/>
  <c r="M180" i="11"/>
  <c r="M175" i="11"/>
  <c r="L180" i="11"/>
  <c r="L175" i="11"/>
  <c r="K180" i="11"/>
  <c r="K175" i="11"/>
  <c r="J180" i="11"/>
  <c r="Z175" i="11"/>
  <c r="Y180" i="11"/>
  <c r="J175" i="11"/>
  <c r="I180" i="11"/>
  <c r="Y175" i="11"/>
  <c r="X180" i="11"/>
  <c r="I175" i="11"/>
  <c r="H233" i="11" s="1"/>
  <c r="H180" i="11"/>
  <c r="X175" i="11"/>
  <c r="W180" i="11"/>
  <c r="H175" i="11"/>
  <c r="G180" i="11"/>
  <c r="W175" i="11"/>
  <c r="V180" i="11"/>
  <c r="G175" i="11"/>
  <c r="F233" i="11" s="1"/>
  <c r="F180" i="11"/>
  <c r="V175" i="11"/>
  <c r="U180" i="11"/>
  <c r="F175" i="11"/>
  <c r="E180" i="11"/>
  <c r="U175" i="11"/>
  <c r="T180" i="11"/>
  <c r="CU222" i="11"/>
  <c r="CT222" i="11"/>
  <c r="CS222" i="11"/>
  <c r="AO221" i="11"/>
  <c r="AP221" i="11"/>
  <c r="AQ221" i="11"/>
  <c r="AR221" i="11"/>
  <c r="AS221" i="11"/>
  <c r="CQ222" i="11"/>
  <c r="CR222" i="11"/>
  <c r="BK222" i="11"/>
  <c r="BL222" i="11"/>
  <c r="BM222" i="11"/>
  <c r="AC222" i="11"/>
  <c r="AD222" i="11"/>
  <c r="AE222" i="11"/>
  <c r="BY221" i="11"/>
  <c r="BZ221" i="11"/>
  <c r="CA221" i="11"/>
  <c r="AW213" i="11"/>
  <c r="AV213" i="11"/>
  <c r="BX208" i="11"/>
  <c r="BU208" i="11"/>
  <c r="BV208" i="11"/>
  <c r="BW208" i="11"/>
  <c r="BL224" i="11"/>
  <c r="BM224" i="11"/>
  <c r="CE223" i="11"/>
  <c r="CD223" i="11"/>
  <c r="BJ222" i="11"/>
  <c r="BI222" i="11"/>
  <c r="AA222" i="11"/>
  <c r="AB222" i="11"/>
  <c r="BW221" i="11"/>
  <c r="BX221" i="11"/>
  <c r="AL221" i="11"/>
  <c r="AM221" i="11"/>
  <c r="AQ211" i="11"/>
  <c r="AR211" i="11"/>
  <c r="AS211" i="11"/>
  <c r="BW220" i="11"/>
  <c r="BV220" i="11"/>
  <c r="BX220" i="11"/>
  <c r="CJ219" i="11"/>
  <c r="CH219" i="11"/>
  <c r="CI219" i="11"/>
  <c r="CK219" i="11"/>
  <c r="CG219" i="11"/>
  <c r="CL219" i="11"/>
  <c r="CM219" i="11"/>
  <c r="Z213" i="11"/>
  <c r="AA213" i="11"/>
  <c r="AI223" i="11"/>
  <c r="AH223" i="11"/>
  <c r="BT220" i="11"/>
  <c r="BU220" i="11"/>
  <c r="BS220" i="11"/>
  <c r="CD214" i="11"/>
  <c r="CE214" i="11"/>
  <c r="CG210" i="11"/>
  <c r="CF210" i="11"/>
  <c r="CA207" i="11"/>
  <c r="CB207" i="11"/>
  <c r="CU223" i="11"/>
  <c r="CT223" i="11"/>
  <c r="AG223" i="11"/>
  <c r="AF223" i="11"/>
  <c r="CI222" i="11"/>
  <c r="CH222" i="11"/>
  <c r="AA221" i="11"/>
  <c r="Z221" i="11"/>
  <c r="AB221" i="11"/>
  <c r="AB218" i="11"/>
  <c r="AC218" i="11"/>
  <c r="BZ207" i="11"/>
  <c r="BS207" i="11"/>
  <c r="BU207" i="11"/>
  <c r="BV207" i="11"/>
  <c r="BW207" i="11"/>
  <c r="BX207" i="11"/>
  <c r="BY207" i="11"/>
  <c r="BT207" i="11"/>
  <c r="AD223" i="11"/>
  <c r="AE223" i="11"/>
  <c r="CF222" i="11"/>
  <c r="CG222" i="11"/>
  <c r="CP217" i="11"/>
  <c r="CQ217" i="11"/>
  <c r="BN212" i="11"/>
  <c r="BO212" i="11"/>
  <c r="BP212" i="11"/>
  <c r="BJ221" i="11"/>
  <c r="BH221" i="11"/>
  <c r="BI221" i="11"/>
  <c r="BJ214" i="11"/>
  <c r="BK214" i="11"/>
  <c r="BN206" i="11"/>
  <c r="BO206" i="11"/>
  <c r="BJ206" i="11"/>
  <c r="BK206" i="11"/>
  <c r="BQ206" i="11"/>
  <c r="BI206" i="11"/>
  <c r="BL206" i="11"/>
  <c r="BM206" i="11"/>
  <c r="BP206" i="11"/>
  <c r="BR206" i="11"/>
  <c r="BS206" i="11"/>
  <c r="BH206" i="11"/>
  <c r="CR224" i="11"/>
  <c r="CS224" i="11"/>
  <c r="CB222" i="11"/>
  <c r="CC222" i="11"/>
  <c r="CD222" i="11"/>
  <c r="AT222" i="11"/>
  <c r="AU222" i="11"/>
  <c r="AV222" i="11"/>
  <c r="CP221" i="11"/>
  <c r="CQ221" i="11"/>
  <c r="CR221" i="11"/>
  <c r="BG221" i="11"/>
  <c r="BF221" i="11"/>
  <c r="AF224" i="11"/>
  <c r="AG224" i="11"/>
  <c r="AY223" i="11"/>
  <c r="AW223" i="11"/>
  <c r="AX223" i="11"/>
  <c r="CA222" i="11"/>
  <c r="BZ222" i="11"/>
  <c r="AR222" i="11"/>
  <c r="AS222" i="11"/>
  <c r="CN221" i="11"/>
  <c r="CO221" i="11"/>
  <c r="BG220" i="11"/>
  <c r="BB220" i="11"/>
  <c r="BC220" i="11"/>
  <c r="BD220" i="11"/>
  <c r="BE220" i="11"/>
  <c r="BF220" i="11"/>
  <c r="BH220" i="11"/>
  <c r="AH210" i="11"/>
  <c r="AI210" i="11"/>
  <c r="CD204" i="11"/>
  <c r="CE204" i="11"/>
  <c r="CH204" i="11"/>
  <c r="CI204" i="11"/>
  <c r="BY204" i="11"/>
  <c r="CC204" i="11"/>
  <c r="CF204" i="11"/>
  <c r="CG204" i="11"/>
  <c r="CJ204" i="11"/>
  <c r="CA204" i="11"/>
  <c r="BZ204" i="11"/>
  <c r="CB204" i="11"/>
  <c r="CJ209" i="11"/>
  <c r="CK209" i="11"/>
  <c r="CG202" i="11"/>
  <c r="CH202" i="11"/>
  <c r="CD202" i="11"/>
  <c r="CE202" i="11"/>
  <c r="CI202" i="11"/>
  <c r="CJ202" i="11"/>
  <c r="CC202" i="11"/>
  <c r="BY202" i="11"/>
  <c r="BZ202" i="11"/>
  <c r="CA202" i="11"/>
  <c r="CB202" i="11"/>
  <c r="CF202" i="11"/>
  <c r="CM220" i="11"/>
  <c r="CN220" i="11"/>
  <c r="CO220" i="11"/>
  <c r="BG209" i="11"/>
  <c r="BE209" i="11"/>
  <c r="BF209" i="11"/>
  <c r="BC209" i="11"/>
  <c r="BD209" i="11"/>
  <c r="BB209" i="11"/>
  <c r="AV224" i="11"/>
  <c r="AW224" i="11"/>
  <c r="BO223" i="11"/>
  <c r="BN223" i="11"/>
  <c r="CH221" i="11"/>
  <c r="CI221" i="11"/>
  <c r="CL220" i="11"/>
  <c r="CK220" i="11"/>
  <c r="CJ220" i="11"/>
  <c r="AQ220" i="11"/>
  <c r="AK220" i="11"/>
  <c r="AL220" i="11"/>
  <c r="AM220" i="11"/>
  <c r="AN220" i="11"/>
  <c r="AO220" i="11"/>
  <c r="AP220" i="11"/>
  <c r="CJ213" i="11"/>
  <c r="CK213" i="11"/>
  <c r="BY200" i="11"/>
  <c r="BZ200" i="11"/>
  <c r="CD200" i="11"/>
  <c r="CE200" i="11"/>
  <c r="BU200" i="11"/>
  <c r="BV200" i="11"/>
  <c r="BX200" i="11"/>
  <c r="CA200" i="11"/>
  <c r="CC200" i="11"/>
  <c r="CF200" i="11"/>
  <c r="BW200" i="11"/>
  <c r="CB200" i="11"/>
  <c r="BB221" i="11"/>
  <c r="BC221" i="11"/>
  <c r="AR218" i="11"/>
  <c r="AS218" i="11"/>
  <c r="AH215" i="11"/>
  <c r="AI215" i="11"/>
  <c r="CG212" i="11"/>
  <c r="CH212" i="11"/>
  <c r="CF211" i="11"/>
  <c r="CG211" i="11"/>
  <c r="BR208" i="11"/>
  <c r="BS208" i="11"/>
  <c r="AM208" i="11"/>
  <c r="AK208" i="11"/>
  <c r="AL208" i="11"/>
  <c r="CB224" i="11"/>
  <c r="CC224" i="11"/>
  <c r="BR221" i="11"/>
  <c r="BS221" i="11"/>
  <c r="BH218" i="11"/>
  <c r="BI218" i="11"/>
  <c r="AX215" i="11"/>
  <c r="AY215" i="11"/>
  <c r="BZ214" i="11"/>
  <c r="CA214" i="11"/>
  <c r="AS213" i="11"/>
  <c r="AR213" i="11"/>
  <c r="AP212" i="11"/>
  <c r="AQ212" i="11"/>
  <c r="BJ211" i="11"/>
  <c r="BK211" i="11"/>
  <c r="BE210" i="11"/>
  <c r="BF210" i="11"/>
  <c r="BD210" i="11"/>
  <c r="CE209" i="11"/>
  <c r="CG209" i="11"/>
  <c r="CF209" i="11"/>
  <c r="CT208" i="11"/>
  <c r="CU208" i="11"/>
  <c r="BN207" i="11"/>
  <c r="BO207" i="11"/>
  <c r="BL207" i="11"/>
  <c r="BM207" i="11"/>
  <c r="BP207" i="11"/>
  <c r="BQ207" i="11"/>
  <c r="AX206" i="11"/>
  <c r="AY206" i="11"/>
  <c r="AR206" i="11"/>
  <c r="AS206" i="11"/>
  <c r="AW206" i="11"/>
  <c r="AO206" i="11"/>
  <c r="AP206" i="11"/>
  <c r="AQ206" i="11"/>
  <c r="AT206" i="11"/>
  <c r="AU206" i="11"/>
  <c r="AV206" i="11"/>
  <c r="AZ206" i="11"/>
  <c r="BN204" i="11"/>
  <c r="BO204" i="11"/>
  <c r="BP204" i="11"/>
  <c r="BQ204" i="11"/>
  <c r="BG204" i="11"/>
  <c r="BH204" i="11"/>
  <c r="BI204" i="11"/>
  <c r="BJ204" i="11"/>
  <c r="BK204" i="11"/>
  <c r="BL204" i="11"/>
  <c r="BM204" i="11"/>
  <c r="BF204" i="11"/>
  <c r="BJ202" i="11"/>
  <c r="BN202" i="11"/>
  <c r="BO202" i="11"/>
  <c r="BL202" i="11"/>
  <c r="BM202" i="11"/>
  <c r="BP202" i="11"/>
  <c r="BI202" i="11"/>
  <c r="BE202" i="11"/>
  <c r="BF202" i="11"/>
  <c r="BG202" i="11"/>
  <c r="BH202" i="11"/>
  <c r="BK202" i="11"/>
  <c r="BA200" i="11"/>
  <c r="BB200" i="11"/>
  <c r="AX200" i="11"/>
  <c r="AY200" i="11"/>
  <c r="AZ200" i="11"/>
  <c r="BC200" i="11"/>
  <c r="BD200" i="11"/>
  <c r="BE200" i="11"/>
  <c r="BG200" i="11"/>
  <c r="BH200" i="11"/>
  <c r="BF200" i="11"/>
  <c r="AW200" i="11"/>
  <c r="BX218" i="11"/>
  <c r="BY218" i="11"/>
  <c r="BN215" i="11"/>
  <c r="BO215" i="11"/>
  <c r="BM213" i="11"/>
  <c r="BL213" i="11"/>
  <c r="CD212" i="11"/>
  <c r="CE212" i="11"/>
  <c r="BI211" i="11"/>
  <c r="BH211" i="11"/>
  <c r="AM211" i="11"/>
  <c r="AN211" i="11"/>
  <c r="BB210" i="11"/>
  <c r="BC210" i="11"/>
  <c r="AE210" i="11"/>
  <c r="AB210" i="11"/>
  <c r="AC210" i="11"/>
  <c r="AD210" i="11"/>
  <c r="BN208" i="11"/>
  <c r="BO208" i="11"/>
  <c r="BK208" i="11"/>
  <c r="BP208" i="11"/>
  <c r="BL208" i="11"/>
  <c r="BM208" i="11"/>
  <c r="AH208" i="11"/>
  <c r="AI208" i="11"/>
  <c r="AG208" i="11"/>
  <c r="AU202" i="11"/>
  <c r="AV202" i="11"/>
  <c r="AK200" i="11"/>
  <c r="AL200" i="11"/>
  <c r="AC200" i="11"/>
  <c r="AD200" i="11"/>
  <c r="AH200" i="11"/>
  <c r="AI200" i="11"/>
  <c r="AE200" i="11"/>
  <c r="AF200" i="11"/>
  <c r="AG200" i="11"/>
  <c r="AM200" i="11"/>
  <c r="AN200" i="11"/>
  <c r="AJ200" i="11"/>
  <c r="CE221" i="11"/>
  <c r="CD221" i="11"/>
  <c r="CG221" i="11"/>
  <c r="CF221" i="11"/>
  <c r="AY221" i="11"/>
  <c r="AW221" i="11"/>
  <c r="AX221" i="11"/>
  <c r="AV221" i="11"/>
  <c r="AE221" i="11"/>
  <c r="AF221" i="11"/>
  <c r="AG221" i="11"/>
  <c r="AH221" i="11"/>
  <c r="CU220" i="11"/>
  <c r="CR220" i="11"/>
  <c r="CS220" i="11"/>
  <c r="CT220" i="11"/>
  <c r="CA220" i="11"/>
  <c r="CB220" i="11"/>
  <c r="CC220" i="11"/>
  <c r="CD220" i="11"/>
  <c r="BK220" i="11"/>
  <c r="BL220" i="11"/>
  <c r="BM220" i="11"/>
  <c r="BJ220" i="11"/>
  <c r="AV220" i="11"/>
  <c r="AR220" i="11"/>
  <c r="AS220" i="11"/>
  <c r="AT220" i="11"/>
  <c r="AU220" i="11"/>
  <c r="AD220" i="11"/>
  <c r="AC220" i="11"/>
  <c r="AE220" i="11"/>
  <c r="AA220" i="11"/>
  <c r="AB220" i="11"/>
  <c r="CP219" i="11"/>
  <c r="CN219" i="11"/>
  <c r="CO219" i="11"/>
  <c r="CQ219" i="11"/>
  <c r="CR219" i="11"/>
  <c r="BZ219" i="11"/>
  <c r="BS219" i="11"/>
  <c r="BP219" i="11"/>
  <c r="BQ219" i="11"/>
  <c r="BU219" i="11"/>
  <c r="BV219" i="11"/>
  <c r="BW219" i="11"/>
  <c r="BX219" i="11"/>
  <c r="BY219" i="11"/>
  <c r="BR219" i="11"/>
  <c r="CA219" i="11"/>
  <c r="BT219" i="11"/>
  <c r="BJ219" i="11"/>
  <c r="BB219" i="11"/>
  <c r="BA219" i="11"/>
  <c r="BC219" i="11"/>
  <c r="BD219" i="11"/>
  <c r="BE219" i="11"/>
  <c r="BF219" i="11"/>
  <c r="AY219" i="11"/>
  <c r="AZ219" i="11"/>
  <c r="BG219" i="11"/>
  <c r="BH219" i="11"/>
  <c r="BI219" i="11"/>
  <c r="AK219" i="11"/>
  <c r="AS219" i="11"/>
  <c r="AH219" i="11"/>
  <c r="AI219" i="11"/>
  <c r="AJ219" i="11"/>
  <c r="AL219" i="11"/>
  <c r="AM219" i="11"/>
  <c r="AQ219" i="11"/>
  <c r="AR219" i="11"/>
  <c r="AN219" i="11"/>
  <c r="AO219" i="11"/>
  <c r="AP219" i="11"/>
  <c r="AB219" i="11"/>
  <c r="AA219" i="11"/>
  <c r="Z219" i="11"/>
  <c r="CD218" i="11"/>
  <c r="CL218" i="11"/>
  <c r="CH218" i="11"/>
  <c r="CI218" i="11"/>
  <c r="CJ218" i="11"/>
  <c r="CN218" i="11"/>
  <c r="CO218" i="11"/>
  <c r="CE218" i="11"/>
  <c r="CF218" i="11"/>
  <c r="CK218" i="11"/>
  <c r="CM218" i="11"/>
  <c r="CG218" i="11"/>
  <c r="BM218" i="11"/>
  <c r="BU218" i="11"/>
  <c r="BO218" i="11"/>
  <c r="BP218" i="11"/>
  <c r="BQ218" i="11"/>
  <c r="BT218" i="11"/>
  <c r="BV218" i="11"/>
  <c r="BW218" i="11"/>
  <c r="BN218" i="11"/>
  <c r="BR218" i="11"/>
  <c r="BS218" i="11"/>
  <c r="AV218" i="11"/>
  <c r="BD218" i="11"/>
  <c r="AW218" i="11"/>
  <c r="AX218" i="11"/>
  <c r="BA218" i="11"/>
  <c r="BB218" i="11"/>
  <c r="BC218" i="11"/>
  <c r="BE218" i="11"/>
  <c r="BF218" i="11"/>
  <c r="AZ218" i="11"/>
  <c r="AY218" i="11"/>
  <c r="AE218" i="11"/>
  <c r="AM218" i="11"/>
  <c r="AH218" i="11"/>
  <c r="AI218" i="11"/>
  <c r="AJ218" i="11"/>
  <c r="AK218" i="11"/>
  <c r="AL218" i="11"/>
  <c r="AN218" i="11"/>
  <c r="AF218" i="11"/>
  <c r="AG218" i="11"/>
  <c r="AO218" i="11"/>
  <c r="BZ217" i="11"/>
  <c r="CF217" i="11"/>
  <c r="CG217" i="11"/>
  <c r="CH217" i="11"/>
  <c r="CI217" i="11"/>
  <c r="CJ217" i="11"/>
  <c r="CK217" i="11"/>
  <c r="CA217" i="11"/>
  <c r="CB217" i="11"/>
  <c r="CC217" i="11"/>
  <c r="CD217" i="11"/>
  <c r="CE217" i="11"/>
  <c r="BJ217" i="11"/>
  <c r="BO217" i="11"/>
  <c r="BM217" i="11"/>
  <c r="BN217" i="11"/>
  <c r="BP217" i="11"/>
  <c r="BQ217" i="11"/>
  <c r="BR217" i="11"/>
  <c r="BS217" i="11"/>
  <c r="BT217" i="11"/>
  <c r="BI217" i="11"/>
  <c r="BK217" i="11"/>
  <c r="BL217" i="11"/>
  <c r="AX217" i="11"/>
  <c r="AS217" i="11"/>
  <c r="AW217" i="11"/>
  <c r="AR217" i="11"/>
  <c r="AT217" i="11"/>
  <c r="AU217" i="11"/>
  <c r="AV217" i="11"/>
  <c r="AY217" i="11"/>
  <c r="AZ217" i="11"/>
  <c r="BA217" i="11"/>
  <c r="BB217" i="11"/>
  <c r="BC217" i="11"/>
  <c r="AH217" i="11"/>
  <c r="AI217" i="11"/>
  <c r="AA217" i="11"/>
  <c r="AD217" i="11"/>
  <c r="AB217" i="11"/>
  <c r="AC217" i="11"/>
  <c r="AE217" i="11"/>
  <c r="AF217" i="11"/>
  <c r="AG217" i="11"/>
  <c r="AJ217" i="11"/>
  <c r="AK217" i="11"/>
  <c r="AL217" i="11"/>
  <c r="CD216" i="11"/>
  <c r="CE216" i="11"/>
  <c r="CA216" i="11"/>
  <c r="BZ216" i="11"/>
  <c r="BX216" i="11"/>
  <c r="BY216" i="11"/>
  <c r="CB216" i="11"/>
  <c r="CC216" i="11"/>
  <c r="CF216" i="11"/>
  <c r="CG216" i="11"/>
  <c r="CH216" i="11"/>
  <c r="BW216" i="11"/>
  <c r="BN216" i="11"/>
  <c r="BO216" i="11"/>
  <c r="BI216" i="11"/>
  <c r="BF216" i="11"/>
  <c r="BQ216" i="11"/>
  <c r="BG216" i="11"/>
  <c r="BH216" i="11"/>
  <c r="BJ216" i="11"/>
  <c r="BK216" i="11"/>
  <c r="BL216" i="11"/>
  <c r="BM216" i="11"/>
  <c r="BP216" i="11"/>
  <c r="AX216" i="11"/>
  <c r="AY216" i="11"/>
  <c r="AQ216" i="11"/>
  <c r="AU216" i="11"/>
  <c r="AO216" i="11"/>
  <c r="AP216" i="11"/>
  <c r="AR216" i="11"/>
  <c r="AW216" i="11"/>
  <c r="AS216" i="11"/>
  <c r="AT216" i="11"/>
  <c r="AV216" i="11"/>
  <c r="AZ216" i="11"/>
  <c r="AH216" i="11"/>
  <c r="AI216" i="11"/>
  <c r="AG216" i="11"/>
  <c r="AA216" i="11"/>
  <c r="AC216" i="11"/>
  <c r="AD216" i="11"/>
  <c r="AE216" i="11"/>
  <c r="AF216" i="11"/>
  <c r="Z216" i="11"/>
  <c r="AB216" i="11"/>
  <c r="CD215" i="11"/>
  <c r="CE215" i="11"/>
  <c r="BY215" i="11"/>
  <c r="BV215" i="11"/>
  <c r="CC215" i="11"/>
  <c r="BT215" i="11"/>
  <c r="BU215" i="11"/>
  <c r="BX215" i="11"/>
  <c r="CA215" i="11"/>
  <c r="BW215" i="11"/>
  <c r="BZ215" i="11"/>
  <c r="CB215" i="11"/>
  <c r="BG215" i="11"/>
  <c r="BK215" i="11"/>
  <c r="BF215" i="11"/>
  <c r="BH215" i="11"/>
  <c r="BI215" i="11"/>
  <c r="BJ215" i="11"/>
  <c r="BL215" i="11"/>
  <c r="BM215" i="11"/>
  <c r="BD215" i="11"/>
  <c r="BC215" i="11"/>
  <c r="BE215" i="11"/>
  <c r="AO215" i="11"/>
  <c r="AQ215" i="11"/>
  <c r="AL215" i="11"/>
  <c r="AM215" i="11"/>
  <c r="AN215" i="11"/>
  <c r="AP215" i="11"/>
  <c r="AR215" i="11"/>
  <c r="AS215" i="11"/>
  <c r="AT215" i="11"/>
  <c r="AU215" i="11"/>
  <c r="AV215" i="11"/>
  <c r="AE215" i="11"/>
  <c r="Z215" i="11"/>
  <c r="AB215" i="11"/>
  <c r="AD215" i="11"/>
  <c r="AA215" i="11"/>
  <c r="AC215" i="11"/>
  <c r="CF214" i="11"/>
  <c r="CN214" i="11"/>
  <c r="CJ214" i="11"/>
  <c r="CG214" i="11"/>
  <c r="CH214" i="11"/>
  <c r="CI214" i="11"/>
  <c r="CK214" i="11"/>
  <c r="CL214" i="11"/>
  <c r="CM214" i="11"/>
  <c r="CO214" i="11"/>
  <c r="CP214" i="11"/>
  <c r="CQ214" i="11"/>
  <c r="BN214" i="11"/>
  <c r="BO214" i="11"/>
  <c r="BV214" i="11"/>
  <c r="BP214" i="11"/>
  <c r="BM214" i="11"/>
  <c r="BQ214" i="11"/>
  <c r="BR214" i="11"/>
  <c r="BS214" i="11"/>
  <c r="BT214" i="11"/>
  <c r="BU214" i="11"/>
  <c r="BW214" i="11"/>
  <c r="BX214" i="11"/>
  <c r="AX214" i="11"/>
  <c r="AY214" i="11"/>
  <c r="BD214" i="11"/>
  <c r="BE214" i="11"/>
  <c r="AU214" i="11"/>
  <c r="AV214" i="11"/>
  <c r="AW214" i="11"/>
  <c r="AZ214" i="11"/>
  <c r="BA214" i="11"/>
  <c r="BB214" i="11"/>
  <c r="BF214" i="11"/>
  <c r="BC214" i="11"/>
  <c r="AH214" i="11"/>
  <c r="AI214" i="11"/>
  <c r="AL214" i="11"/>
  <c r="AK214" i="11"/>
  <c r="AN214" i="11"/>
  <c r="AC214" i="11"/>
  <c r="AD214" i="11"/>
  <c r="AE214" i="11"/>
  <c r="AF214" i="11"/>
  <c r="AJ214" i="11"/>
  <c r="AG214" i="11"/>
  <c r="AM214" i="11"/>
  <c r="CD213" i="11"/>
  <c r="CE213" i="11"/>
  <c r="CB213" i="11"/>
  <c r="BW213" i="11"/>
  <c r="BU213" i="11"/>
  <c r="BV213" i="11"/>
  <c r="BX213" i="11"/>
  <c r="BY213" i="11"/>
  <c r="BZ213" i="11"/>
  <c r="CA213" i="11"/>
  <c r="CC213" i="11"/>
  <c r="CF213" i="11"/>
  <c r="BB213" i="11"/>
  <c r="BJ213" i="11"/>
  <c r="BD213" i="11"/>
  <c r="AZ213" i="11"/>
  <c r="BA213" i="11"/>
  <c r="BC213" i="11"/>
  <c r="BE213" i="11"/>
  <c r="BF213" i="11"/>
  <c r="BG213" i="11"/>
  <c r="BH213" i="11"/>
  <c r="BI213" i="11"/>
  <c r="BK213" i="11"/>
  <c r="AH213" i="11"/>
  <c r="AI213" i="11"/>
  <c r="AL213" i="11"/>
  <c r="AK213" i="11"/>
  <c r="AE213" i="11"/>
  <c r="AF213" i="11"/>
  <c r="AG213" i="11"/>
  <c r="AJ213" i="11"/>
  <c r="AM213" i="11"/>
  <c r="AN213" i="11"/>
  <c r="AO213" i="11"/>
  <c r="AP213" i="11"/>
  <c r="CB212" i="11"/>
  <c r="BT212" i="11"/>
  <c r="BW212" i="11"/>
  <c r="BY212" i="11"/>
  <c r="BZ212" i="11"/>
  <c r="CA212" i="11"/>
  <c r="CC212" i="11"/>
  <c r="BR212" i="11"/>
  <c r="BS212" i="11"/>
  <c r="BV212" i="11"/>
  <c r="BU212" i="11"/>
  <c r="BX212" i="11"/>
  <c r="AX212" i="11"/>
  <c r="AY212" i="11"/>
  <c r="BB212" i="11"/>
  <c r="BC212" i="11"/>
  <c r="AZ212" i="11"/>
  <c r="BA212" i="11"/>
  <c r="BD212" i="11"/>
  <c r="BE212" i="11"/>
  <c r="BF212" i="11"/>
  <c r="BG212" i="11"/>
  <c r="BH212" i="11"/>
  <c r="BI212" i="11"/>
  <c r="AH212" i="11"/>
  <c r="AI212" i="11"/>
  <c r="AJ212" i="11"/>
  <c r="AF212" i="11"/>
  <c r="AC212" i="11"/>
  <c r="AD212" i="11"/>
  <c r="AE212" i="11"/>
  <c r="AG212" i="11"/>
  <c r="AK212" i="11"/>
  <c r="AL212" i="11"/>
  <c r="AM212" i="11"/>
  <c r="AN212" i="11"/>
  <c r="BR211" i="11"/>
  <c r="BZ211" i="11"/>
  <c r="CC211" i="11"/>
  <c r="BU211" i="11"/>
  <c r="CB211" i="11"/>
  <c r="BS211" i="11"/>
  <c r="BT211" i="11"/>
  <c r="BV211" i="11"/>
  <c r="BW211" i="11"/>
  <c r="BX211" i="11"/>
  <c r="BY211" i="11"/>
  <c r="CA211" i="11"/>
  <c r="AX211" i="11"/>
  <c r="AY211" i="11"/>
  <c r="BA211" i="11"/>
  <c r="BB211" i="11"/>
  <c r="BE211" i="11"/>
  <c r="BF211" i="11"/>
  <c r="BG211" i="11"/>
  <c r="AV211" i="11"/>
  <c r="AW211" i="11"/>
  <c r="AZ211" i="11"/>
  <c r="BC211" i="11"/>
  <c r="BD211" i="11"/>
  <c r="AH211" i="11"/>
  <c r="AI211" i="11"/>
  <c r="AG211" i="11"/>
  <c r="AB211" i="11"/>
  <c r="AE211" i="11"/>
  <c r="AD211" i="11"/>
  <c r="AF211" i="11"/>
  <c r="AJ211" i="11"/>
  <c r="AK211" i="11"/>
  <c r="AL211" i="11"/>
  <c r="AA211" i="11"/>
  <c r="AC211" i="11"/>
  <c r="CT210" i="11"/>
  <c r="CU210" i="11"/>
  <c r="CO210" i="11"/>
  <c r="CQ210" i="11"/>
  <c r="CR210" i="11"/>
  <c r="CJ210" i="11"/>
  <c r="CK210" i="11"/>
  <c r="CL210" i="11"/>
  <c r="CM210" i="11"/>
  <c r="CN210" i="11"/>
  <c r="CP210" i="11"/>
  <c r="CS210" i="11"/>
  <c r="BW210" i="11"/>
  <c r="BV210" i="11"/>
  <c r="BX210" i="11"/>
  <c r="BT210" i="11"/>
  <c r="BU210" i="11"/>
  <c r="BY210" i="11"/>
  <c r="BZ210" i="11"/>
  <c r="CA210" i="11"/>
  <c r="BP210" i="11"/>
  <c r="BQ210" i="11"/>
  <c r="BR210" i="11"/>
  <c r="BS210" i="11"/>
  <c r="AX210" i="11"/>
  <c r="AY210" i="11"/>
  <c r="AW210" i="11"/>
  <c r="AR210" i="11"/>
  <c r="AU210" i="11"/>
  <c r="BA210" i="11"/>
  <c r="AP210" i="11"/>
  <c r="AQ210" i="11"/>
  <c r="AS210" i="11"/>
  <c r="AT210" i="11"/>
  <c r="AV210" i="11"/>
  <c r="AZ210" i="11"/>
  <c r="Z210" i="11"/>
  <c r="AA210" i="11"/>
  <c r="BW209" i="11"/>
  <c r="BV209" i="11"/>
  <c r="BX209" i="11"/>
  <c r="CB209" i="11"/>
  <c r="CC209" i="11"/>
  <c r="BY209" i="11"/>
  <c r="BZ209" i="11"/>
  <c r="CA209" i="11"/>
  <c r="BR209" i="11"/>
  <c r="BS209" i="11"/>
  <c r="BT209" i="11"/>
  <c r="BU209" i="11"/>
  <c r="AW209" i="11"/>
  <c r="AO209" i="11"/>
  <c r="AL209" i="11"/>
  <c r="AQ209" i="11"/>
  <c r="AR209" i="11"/>
  <c r="AU209" i="11"/>
  <c r="AM209" i="11"/>
  <c r="AN209" i="11"/>
  <c r="AP209" i="11"/>
  <c r="AS209" i="11"/>
  <c r="AT209" i="11"/>
  <c r="AV209" i="11"/>
  <c r="CO208" i="11"/>
  <c r="CG208" i="11"/>
  <c r="CP208" i="11"/>
  <c r="CQ208" i="11"/>
  <c r="CH208" i="11"/>
  <c r="CI208" i="11"/>
  <c r="CJ208" i="11"/>
  <c r="CK208" i="11"/>
  <c r="CL208" i="11"/>
  <c r="CM208" i="11"/>
  <c r="CN208" i="11"/>
  <c r="CR208" i="11"/>
  <c r="AY208" i="11"/>
  <c r="BG208" i="11"/>
  <c r="BD208" i="11"/>
  <c r="BE208" i="11"/>
  <c r="BH208" i="11"/>
  <c r="BJ208" i="11"/>
  <c r="AZ208" i="11"/>
  <c r="BA208" i="11"/>
  <c r="BB208" i="11"/>
  <c r="BC208" i="11"/>
  <c r="BF208" i="11"/>
  <c r="BI208" i="11"/>
  <c r="AF208" i="11"/>
  <c r="Z208" i="11"/>
  <c r="AA208" i="11"/>
  <c r="AC208" i="11"/>
  <c r="AB208" i="11"/>
  <c r="AD208" i="11"/>
  <c r="AE208" i="11"/>
  <c r="AY207" i="11"/>
  <c r="AZ207" i="11"/>
  <c r="BH207" i="11"/>
  <c r="BF207" i="11"/>
  <c r="BG207" i="11"/>
  <c r="BJ207" i="11"/>
  <c r="BA207" i="11"/>
  <c r="BB207" i="11"/>
  <c r="BC207" i="11"/>
  <c r="BD207" i="11"/>
  <c r="BE207" i="11"/>
  <c r="BI207" i="11"/>
  <c r="AH206" i="11"/>
  <c r="Z206" i="11"/>
  <c r="AA206" i="11"/>
  <c r="AE206" i="11"/>
  <c r="AB206" i="11"/>
  <c r="AC206" i="11"/>
  <c r="AD206" i="11"/>
  <c r="AF206" i="11"/>
  <c r="AG206" i="11"/>
  <c r="AX204" i="11"/>
  <c r="AV204" i="11"/>
  <c r="AW204" i="11"/>
  <c r="AN204" i="11"/>
  <c r="AO204" i="11"/>
  <c r="AM204" i="11"/>
  <c r="AP204" i="11"/>
  <c r="AQ204" i="11"/>
  <c r="AR204" i="11"/>
  <c r="AS204" i="11"/>
  <c r="AT204" i="11"/>
  <c r="AU204" i="11"/>
  <c r="AK202" i="11"/>
  <c r="AL202" i="11"/>
  <c r="AT202" i="11"/>
  <c r="AI202" i="11"/>
  <c r="AJ202" i="11"/>
  <c r="AM202" i="11"/>
  <c r="AR202" i="11"/>
  <c r="AP202" i="11"/>
  <c r="AQ202" i="11"/>
  <c r="AS202" i="11"/>
  <c r="AN202" i="11"/>
  <c r="AO202" i="11"/>
  <c r="CG199" i="11"/>
  <c r="CH199" i="11"/>
  <c r="CO199" i="11"/>
  <c r="CP199" i="11"/>
  <c r="CI199" i="11"/>
  <c r="CJ199" i="11"/>
  <c r="CL199" i="11"/>
  <c r="CM199" i="11"/>
  <c r="CK199" i="11"/>
  <c r="CN199" i="11"/>
  <c r="CQ199" i="11"/>
  <c r="CR199" i="11"/>
  <c r="AD225" i="11"/>
  <c r="CQ224" i="11"/>
  <c r="BZ224" i="11"/>
  <c r="AR224" i="11"/>
  <c r="AA224" i="11"/>
  <c r="BW223" i="11"/>
  <c r="BF223" i="11"/>
  <c r="AO223" i="11"/>
  <c r="CK222" i="11"/>
  <c r="BT222" i="11"/>
  <c r="AI222" i="11"/>
  <c r="AL222" i="11"/>
  <c r="AH222" i="11"/>
  <c r="AJ222" i="11"/>
  <c r="AK222" i="11"/>
  <c r="BO221" i="11"/>
  <c r="BP221" i="11"/>
  <c r="BM221" i="11"/>
  <c r="BN221" i="11"/>
  <c r="CQ232" i="11"/>
  <c r="CA232" i="11"/>
  <c r="BK232" i="11"/>
  <c r="AU232" i="11"/>
  <c r="AE232" i="11"/>
  <c r="CS231" i="11"/>
  <c r="CC231" i="11"/>
  <c r="BM231" i="11"/>
  <c r="AW231" i="11"/>
  <c r="AG231" i="11"/>
  <c r="CU230" i="11"/>
  <c r="CE230" i="11"/>
  <c r="BO230" i="11"/>
  <c r="AY230" i="11"/>
  <c r="AI230" i="11"/>
  <c r="CG229" i="11"/>
  <c r="BQ229" i="11"/>
  <c r="BA229" i="11"/>
  <c r="AK229" i="11"/>
  <c r="CI228" i="11"/>
  <c r="BS228" i="11"/>
  <c r="BC228" i="11"/>
  <c r="AM228" i="11"/>
  <c r="CK227" i="11"/>
  <c r="BU227" i="11"/>
  <c r="BE227" i="11"/>
  <c r="AO227" i="11"/>
  <c r="CM226" i="11"/>
  <c r="BW226" i="11"/>
  <c r="BG226" i="11"/>
  <c r="AQ226" i="11"/>
  <c r="AA226" i="11"/>
  <c r="CO225" i="11"/>
  <c r="BY225" i="11"/>
  <c r="BI225" i="11"/>
  <c r="AS225" i="11"/>
  <c r="AC225" i="11"/>
  <c r="CP224" i="11"/>
  <c r="BY224" i="11"/>
  <c r="BH224" i="11"/>
  <c r="AQ224" i="11"/>
  <c r="Z224" i="11"/>
  <c r="CM223" i="11"/>
  <c r="BV223" i="11"/>
  <c r="BE223" i="11"/>
  <c r="AN223" i="11"/>
  <c r="CJ222" i="11"/>
  <c r="BP222" i="11"/>
  <c r="BQ222" i="11"/>
  <c r="BR222" i="11"/>
  <c r="BS222" i="11"/>
  <c r="AY222" i="11"/>
  <c r="AZ222" i="11"/>
  <c r="BA222" i="11"/>
  <c r="BB222" i="11"/>
  <c r="E175" i="11"/>
  <c r="D233" i="11" s="1"/>
  <c r="CK175" i="11"/>
  <c r="BU175" i="11"/>
  <c r="BE175" i="11"/>
  <c r="AO175" i="11"/>
  <c r="CL175" i="11"/>
  <c r="BV175" i="11"/>
  <c r="BF175" i="11"/>
  <c r="AP175" i="11"/>
  <c r="CJ175" i="11"/>
  <c r="BT175" i="11"/>
  <c r="BS233" i="11" s="1"/>
  <c r="BD175" i="11"/>
  <c r="AN175" i="11"/>
  <c r="CI175" i="11"/>
  <c r="CH233" i="11" s="1"/>
  <c r="BS175" i="11"/>
  <c r="BC175" i="11"/>
  <c r="AM175" i="11"/>
  <c r="CH175" i="11"/>
  <c r="BR175" i="11"/>
  <c r="BB175" i="11"/>
  <c r="AL175" i="11"/>
  <c r="CG175" i="11"/>
  <c r="BQ175" i="11"/>
  <c r="BA175" i="11"/>
  <c r="AK175" i="11"/>
  <c r="CV175" i="11"/>
  <c r="CU233" i="11" s="1"/>
  <c r="CF175" i="11"/>
  <c r="CE233" i="11" s="1"/>
  <c r="BP175" i="11"/>
  <c r="AZ175" i="11"/>
  <c r="AJ175" i="11"/>
  <c r="CU175" i="11"/>
  <c r="CT233" i="11" s="1"/>
  <c r="CE175" i="11"/>
  <c r="BO175" i="11"/>
  <c r="AY175" i="11"/>
  <c r="AI175" i="11"/>
  <c r="CT175" i="11"/>
  <c r="CD175" i="11"/>
  <c r="BN175" i="11"/>
  <c r="AX175" i="11"/>
  <c r="AH175" i="11"/>
  <c r="CS175" i="11"/>
  <c r="CC175" i="11"/>
  <c r="BM175" i="11"/>
  <c r="BL233" i="11" s="1"/>
  <c r="AW175" i="11"/>
  <c r="AG175" i="11"/>
  <c r="CR175" i="11"/>
  <c r="CB175" i="11"/>
  <c r="BL175" i="11"/>
  <c r="AV175" i="11"/>
  <c r="AF175" i="11"/>
  <c r="CQ175" i="11"/>
  <c r="CA175" i="11"/>
  <c r="BK175" i="11"/>
  <c r="AU175" i="11"/>
  <c r="AE175" i="11"/>
  <c r="CP175" i="11"/>
  <c r="BZ175" i="11"/>
  <c r="BJ175" i="11"/>
  <c r="AT175" i="11"/>
  <c r="AS233" i="11" s="1"/>
  <c r="AD175" i="11"/>
  <c r="CO175" i="11"/>
  <c r="BY175" i="11"/>
  <c r="BI175" i="11"/>
  <c r="AS175" i="11"/>
  <c r="AC175" i="11"/>
  <c r="CN175" i="11"/>
  <c r="BX175" i="11"/>
  <c r="BH175" i="11"/>
  <c r="AR175" i="11"/>
  <c r="AB175" i="11"/>
  <c r="CM175" i="11"/>
  <c r="BW175" i="11"/>
  <c r="BG175" i="11"/>
  <c r="AQ175" i="11"/>
  <c r="AA175" i="11"/>
  <c r="Z233" i="11" s="1"/>
  <c r="E5" i="11"/>
  <c r="D5" i="11" s="1"/>
  <c r="F5" i="11"/>
  <c r="J5" i="11"/>
  <c r="I5" i="11" s="1"/>
  <c r="H5" i="11" s="1"/>
  <c r="G5" i="11" s="1"/>
  <c r="N5" i="11"/>
  <c r="M5" i="11" s="1"/>
  <c r="L5" i="11" s="1"/>
  <c r="K5" i="11" s="1"/>
  <c r="O5" i="11"/>
  <c r="D6" i="11"/>
  <c r="H7" i="11"/>
  <c r="L8" i="11"/>
  <c r="D10" i="11"/>
  <c r="H11" i="11"/>
  <c r="L12" i="11"/>
  <c r="D14" i="11"/>
  <c r="H15" i="11"/>
  <c r="L16" i="11"/>
  <c r="D18" i="11"/>
  <c r="H19" i="11"/>
  <c r="L20" i="11"/>
  <c r="D22" i="11"/>
  <c r="H23" i="11"/>
  <c r="L24" i="11"/>
  <c r="D26" i="11"/>
  <c r="H27" i="11"/>
  <c r="L28" i="11"/>
  <c r="D30" i="11"/>
  <c r="H31" i="11"/>
  <c r="L32" i="11"/>
  <c r="D34" i="11"/>
  <c r="H35" i="11"/>
  <c r="L36" i="11"/>
  <c r="D38" i="11"/>
  <c r="H39" i="11"/>
  <c r="L40" i="11"/>
  <c r="D42" i="11"/>
  <c r="H43" i="11"/>
  <c r="L44" i="11"/>
  <c r="D46" i="11"/>
  <c r="H47" i="11"/>
  <c r="L48" i="11"/>
  <c r="D50" i="11"/>
  <c r="H51" i="11"/>
  <c r="L52" i="11"/>
  <c r="D54" i="11"/>
  <c r="H55" i="11"/>
  <c r="L56" i="11"/>
  <c r="D58" i="11"/>
  <c r="E30" i="11"/>
  <c r="M32" i="11"/>
  <c r="E34" i="11"/>
  <c r="M36" i="11"/>
  <c r="E38" i="11"/>
  <c r="M40" i="11"/>
  <c r="E42" i="11"/>
  <c r="M44" i="11"/>
  <c r="E46" i="11"/>
  <c r="I47" i="11"/>
  <c r="E50" i="11"/>
  <c r="I51" i="11"/>
  <c r="E54" i="11"/>
  <c r="I55" i="11"/>
  <c r="M56" i="11"/>
  <c r="N40" i="11"/>
  <c r="J43" i="11"/>
  <c r="F46" i="11"/>
  <c r="J47" i="11"/>
  <c r="N52" i="11"/>
  <c r="F58" i="11"/>
  <c r="G46" i="11"/>
  <c r="O52" i="11"/>
  <c r="D45" i="11"/>
  <c r="L51" i="11"/>
  <c r="H58" i="11"/>
  <c r="E49" i="11"/>
  <c r="E6" i="11"/>
  <c r="I7" i="11"/>
  <c r="M8" i="11"/>
  <c r="E10" i="11"/>
  <c r="I11" i="11"/>
  <c r="M12" i="11"/>
  <c r="E14" i="11"/>
  <c r="I15" i="11"/>
  <c r="M16" i="11"/>
  <c r="E18" i="11"/>
  <c r="I19" i="11"/>
  <c r="M20" i="11"/>
  <c r="E22" i="11"/>
  <c r="I23" i="11"/>
  <c r="M24" i="11"/>
  <c r="E26" i="11"/>
  <c r="I27" i="11"/>
  <c r="M28" i="11"/>
  <c r="I31" i="11"/>
  <c r="I35" i="11"/>
  <c r="I39" i="11"/>
  <c r="I43" i="11"/>
  <c r="M48" i="11"/>
  <c r="M52" i="11"/>
  <c r="E58" i="11"/>
  <c r="N44" i="11"/>
  <c r="F54" i="11"/>
  <c r="O48" i="11"/>
  <c r="H46" i="11"/>
  <c r="I50" i="11"/>
  <c r="F6" i="11"/>
  <c r="J7" i="11"/>
  <c r="N8" i="11"/>
  <c r="F10" i="11"/>
  <c r="J11" i="11"/>
  <c r="N12" i="11"/>
  <c r="F14" i="11"/>
  <c r="J15" i="11"/>
  <c r="N16" i="11"/>
  <c r="F18" i="11"/>
  <c r="J19" i="11"/>
  <c r="N20" i="11"/>
  <c r="F22" i="11"/>
  <c r="J23" i="11"/>
  <c r="N24" i="11"/>
  <c r="F26" i="11"/>
  <c r="J27" i="11"/>
  <c r="N28" i="11"/>
  <c r="F30" i="11"/>
  <c r="J31" i="11"/>
  <c r="N32" i="11"/>
  <c r="F34" i="11"/>
  <c r="J35" i="11"/>
  <c r="N36" i="11"/>
  <c r="F38" i="11"/>
  <c r="J39" i="11"/>
  <c r="F42" i="11"/>
  <c r="N48" i="11"/>
  <c r="K47" i="11"/>
  <c r="G58" i="11"/>
  <c r="D57" i="11"/>
  <c r="G6" i="11"/>
  <c r="K7" i="11"/>
  <c r="O8" i="11"/>
  <c r="G10" i="11"/>
  <c r="K11" i="11"/>
  <c r="O12" i="11"/>
  <c r="G14" i="11"/>
  <c r="K15" i="11"/>
  <c r="O16" i="11"/>
  <c r="G18" i="11"/>
  <c r="K19" i="11"/>
  <c r="O20" i="11"/>
  <c r="G22" i="11"/>
  <c r="K23" i="11"/>
  <c r="O24" i="11"/>
  <c r="G26" i="11"/>
  <c r="K27" i="11"/>
  <c r="O28" i="11"/>
  <c r="G30" i="11"/>
  <c r="K31" i="11"/>
  <c r="O32" i="11"/>
  <c r="G34" i="11"/>
  <c r="K35" i="11"/>
  <c r="O36" i="11"/>
  <c r="G38" i="11"/>
  <c r="K39" i="11"/>
  <c r="O40" i="11"/>
  <c r="G42" i="11"/>
  <c r="G54" i="11"/>
  <c r="L55" i="11"/>
  <c r="H6" i="11"/>
  <c r="L7" i="11"/>
  <c r="D9" i="11"/>
  <c r="H10" i="11"/>
  <c r="L11" i="11"/>
  <c r="D13" i="11"/>
  <c r="H14" i="11"/>
  <c r="L15" i="11"/>
  <c r="D17" i="11"/>
  <c r="H18" i="11"/>
  <c r="L19" i="11"/>
  <c r="D21" i="11"/>
  <c r="H22" i="11"/>
  <c r="L23" i="11"/>
  <c r="D25" i="11"/>
  <c r="H26" i="11"/>
  <c r="L27" i="11"/>
  <c r="D29" i="11"/>
  <c r="H30" i="11"/>
  <c r="L31" i="11"/>
  <c r="D33" i="11"/>
  <c r="H34" i="11"/>
  <c r="L35" i="11"/>
  <c r="D37" i="11"/>
  <c r="H38" i="11"/>
  <c r="L39" i="11"/>
  <c r="D41" i="11"/>
  <c r="H42" i="11"/>
  <c r="L43" i="11"/>
  <c r="H50" i="11"/>
  <c r="M55" i="11"/>
  <c r="I6" i="11"/>
  <c r="M7" i="11"/>
  <c r="E9" i="11"/>
  <c r="I10" i="11"/>
  <c r="M11" i="11"/>
  <c r="E13" i="11"/>
  <c r="I14" i="11"/>
  <c r="M15" i="11"/>
  <c r="E17" i="11"/>
  <c r="I18" i="11"/>
  <c r="M19" i="11"/>
  <c r="E21" i="11"/>
  <c r="I22" i="11"/>
  <c r="M23" i="11"/>
  <c r="E25" i="11"/>
  <c r="I26" i="11"/>
  <c r="M27" i="11"/>
  <c r="E29" i="11"/>
  <c r="I30" i="11"/>
  <c r="M31" i="11"/>
  <c r="E33" i="11"/>
  <c r="I34" i="11"/>
  <c r="M35" i="11"/>
  <c r="E37" i="11"/>
  <c r="I38" i="11"/>
  <c r="M39" i="11"/>
  <c r="E41" i="11"/>
  <c r="I42" i="11"/>
  <c r="M43" i="11"/>
  <c r="E45" i="11"/>
  <c r="J6" i="11"/>
  <c r="N7" i="11"/>
  <c r="F9" i="11"/>
  <c r="J10" i="11"/>
  <c r="N11" i="11"/>
  <c r="F13" i="11"/>
  <c r="J14" i="11"/>
  <c r="N15" i="11"/>
  <c r="F17" i="11"/>
  <c r="J18" i="11"/>
  <c r="N19" i="11"/>
  <c r="F21" i="11"/>
  <c r="J22" i="11"/>
  <c r="N23" i="11"/>
  <c r="F25" i="11"/>
  <c r="J26" i="11"/>
  <c r="N27" i="11"/>
  <c r="F29" i="11"/>
  <c r="J30" i="11"/>
  <c r="N31" i="11"/>
  <c r="F33" i="11"/>
  <c r="J34" i="11"/>
  <c r="N35" i="11"/>
  <c r="F37" i="11"/>
  <c r="J38" i="11"/>
  <c r="N39" i="11"/>
  <c r="F41" i="11"/>
  <c r="J42" i="11"/>
  <c r="N43" i="11"/>
  <c r="F45" i="11"/>
  <c r="J46" i="11"/>
  <c r="N47" i="11"/>
  <c r="F49" i="11"/>
  <c r="J50" i="11"/>
  <c r="N51" i="11"/>
  <c r="F53" i="11"/>
  <c r="J54" i="11"/>
  <c r="N55" i="11"/>
  <c r="F57" i="11"/>
  <c r="J58" i="11"/>
  <c r="O31" i="11"/>
  <c r="G33" i="11"/>
  <c r="O35" i="11"/>
  <c r="G37" i="11"/>
  <c r="O39" i="11"/>
  <c r="G41" i="11"/>
  <c r="O43" i="11"/>
  <c r="G45" i="11"/>
  <c r="K46" i="11"/>
  <c r="G49" i="11"/>
  <c r="K50" i="11"/>
  <c r="G53" i="11"/>
  <c r="K54" i="11"/>
  <c r="G57" i="11"/>
  <c r="K58" i="11"/>
  <c r="J45" i="11"/>
  <c r="J49" i="11"/>
  <c r="J53" i="11"/>
  <c r="N58" i="11"/>
  <c r="K45" i="11"/>
  <c r="G52" i="11"/>
  <c r="G56" i="11"/>
  <c r="D47" i="11"/>
  <c r="H52" i="11"/>
  <c r="L57" i="11"/>
  <c r="K6" i="11"/>
  <c r="O7" i="11"/>
  <c r="G9" i="11"/>
  <c r="K10" i="11"/>
  <c r="O11" i="11"/>
  <c r="G13" i="11"/>
  <c r="K14" i="11"/>
  <c r="O15" i="11"/>
  <c r="G17" i="11"/>
  <c r="K18" i="11"/>
  <c r="O19" i="11"/>
  <c r="G21" i="11"/>
  <c r="K22" i="11"/>
  <c r="O23" i="11"/>
  <c r="G25" i="11"/>
  <c r="K26" i="11"/>
  <c r="O27" i="11"/>
  <c r="G29" i="11"/>
  <c r="K30" i="11"/>
  <c r="K34" i="11"/>
  <c r="K38" i="11"/>
  <c r="K42" i="11"/>
  <c r="O47" i="11"/>
  <c r="O51" i="11"/>
  <c r="O55" i="11"/>
  <c r="N46" i="11"/>
  <c r="J57" i="11"/>
  <c r="O50" i="11"/>
  <c r="H48" i="11"/>
  <c r="I54" i="11"/>
  <c r="L6" i="11"/>
  <c r="D8" i="11"/>
  <c r="H9" i="11"/>
  <c r="L10" i="11"/>
  <c r="D12" i="11"/>
  <c r="H13" i="11"/>
  <c r="L14" i="11"/>
  <c r="D16" i="11"/>
  <c r="H17" i="11"/>
  <c r="L18" i="11"/>
  <c r="D20" i="11"/>
  <c r="H21" i="11"/>
  <c r="L22" i="11"/>
  <c r="D24" i="11"/>
  <c r="H25" i="11"/>
  <c r="L26" i="11"/>
  <c r="D28" i="11"/>
  <c r="H29" i="11"/>
  <c r="L30" i="11"/>
  <c r="D32" i="11"/>
  <c r="H33" i="11"/>
  <c r="L34" i="11"/>
  <c r="D36" i="11"/>
  <c r="H37" i="11"/>
  <c r="L38" i="11"/>
  <c r="D40" i="11"/>
  <c r="H41" i="11"/>
  <c r="L42" i="11"/>
  <c r="D44" i="11"/>
  <c r="H45" i="11"/>
  <c r="L46" i="11"/>
  <c r="D48" i="11"/>
  <c r="H49" i="11"/>
  <c r="L50" i="11"/>
  <c r="D52" i="11"/>
  <c r="H53" i="11"/>
  <c r="L54" i="11"/>
  <c r="D56" i="11"/>
  <c r="H57" i="11"/>
  <c r="L58" i="11"/>
  <c r="M30" i="11"/>
  <c r="I33" i="11"/>
  <c r="M34" i="11"/>
  <c r="I37" i="11"/>
  <c r="M38" i="11"/>
  <c r="I41" i="11"/>
  <c r="M42" i="11"/>
  <c r="I45" i="11"/>
  <c r="M46" i="11"/>
  <c r="E48" i="11"/>
  <c r="M50" i="11"/>
  <c r="E52" i="11"/>
  <c r="M54" i="11"/>
  <c r="E56" i="11"/>
  <c r="I57" i="11"/>
  <c r="F40" i="11"/>
  <c r="N42" i="11"/>
  <c r="F48" i="11"/>
  <c r="N50" i="11"/>
  <c r="F56" i="11"/>
  <c r="O42" i="11"/>
  <c r="G48" i="11"/>
  <c r="K53" i="11"/>
  <c r="O58" i="11"/>
  <c r="L49" i="11"/>
  <c r="D55" i="11"/>
  <c r="M51" i="11"/>
  <c r="M6" i="11"/>
  <c r="E8" i="11"/>
  <c r="I9" i="11"/>
  <c r="M10" i="11"/>
  <c r="E12" i="11"/>
  <c r="I13" i="11"/>
  <c r="M14" i="11"/>
  <c r="E16" i="11"/>
  <c r="I17" i="11"/>
  <c r="M18" i="11"/>
  <c r="E20" i="11"/>
  <c r="I21" i="11"/>
  <c r="M22" i="11"/>
  <c r="E24" i="11"/>
  <c r="I25" i="11"/>
  <c r="M26" i="11"/>
  <c r="E28" i="11"/>
  <c r="I29" i="11"/>
  <c r="E32" i="11"/>
  <c r="E36" i="11"/>
  <c r="E40" i="11"/>
  <c r="E44" i="11"/>
  <c r="I49" i="11"/>
  <c r="I53" i="11"/>
  <c r="M58" i="11"/>
  <c r="F44" i="11"/>
  <c r="N54" i="11"/>
  <c r="K49" i="11"/>
  <c r="L45" i="11"/>
  <c r="E53" i="11"/>
  <c r="N6" i="11"/>
  <c r="F8" i="11"/>
  <c r="J9" i="11"/>
  <c r="N10" i="11"/>
  <c r="F12" i="11"/>
  <c r="J13" i="11"/>
  <c r="N14" i="11"/>
  <c r="F16" i="11"/>
  <c r="J17" i="11"/>
  <c r="N18" i="11"/>
  <c r="F20" i="11"/>
  <c r="J21" i="11"/>
  <c r="N22" i="11"/>
  <c r="F24" i="11"/>
  <c r="J25" i="11"/>
  <c r="N26" i="11"/>
  <c r="F28" i="11"/>
  <c r="J29" i="11"/>
  <c r="N30" i="11"/>
  <c r="F32" i="11"/>
  <c r="J33" i="11"/>
  <c r="N34" i="11"/>
  <c r="F36" i="11"/>
  <c r="J37" i="11"/>
  <c r="N38" i="11"/>
  <c r="J41" i="11"/>
  <c r="F52" i="11"/>
  <c r="O46" i="11"/>
  <c r="K57" i="11"/>
  <c r="H56" i="11"/>
  <c r="O6" i="11"/>
  <c r="G8" i="11"/>
  <c r="K9" i="11"/>
  <c r="O10" i="11"/>
  <c r="G12" i="11"/>
  <c r="K13" i="11"/>
  <c r="O14" i="11"/>
  <c r="G16" i="11"/>
  <c r="K17" i="11"/>
  <c r="O18" i="11"/>
  <c r="G20" i="11"/>
  <c r="K21" i="11"/>
  <c r="O22" i="11"/>
  <c r="G24" i="11"/>
  <c r="K25" i="11"/>
  <c r="O26" i="11"/>
  <c r="G28" i="11"/>
  <c r="K29" i="11"/>
  <c r="O30" i="11"/>
  <c r="G32" i="11"/>
  <c r="K33" i="11"/>
  <c r="O34" i="11"/>
  <c r="G36" i="11"/>
  <c r="K37" i="11"/>
  <c r="O38" i="11"/>
  <c r="G40" i="11"/>
  <c r="K41" i="11"/>
  <c r="G44" i="11"/>
  <c r="O54" i="11"/>
  <c r="L53" i="11"/>
  <c r="D7" i="11"/>
  <c r="H8" i="11"/>
  <c r="L9" i="11"/>
  <c r="D11" i="11"/>
  <c r="H12" i="11"/>
  <c r="L13" i="11"/>
  <c r="D15" i="11"/>
  <c r="H16" i="11"/>
  <c r="L17" i="11"/>
  <c r="D19" i="11"/>
  <c r="H20" i="11"/>
  <c r="L21" i="11"/>
  <c r="D23" i="11"/>
  <c r="H24" i="11"/>
  <c r="L25" i="11"/>
  <c r="D27" i="11"/>
  <c r="H28" i="11"/>
  <c r="L29" i="11"/>
  <c r="D31" i="11"/>
  <c r="H32" i="11"/>
  <c r="L33" i="11"/>
  <c r="D35" i="11"/>
  <c r="H36" i="11"/>
  <c r="L37" i="11"/>
  <c r="D39" i="11"/>
  <c r="H40" i="11"/>
  <c r="L41" i="11"/>
  <c r="D43" i="11"/>
  <c r="H44" i="11"/>
  <c r="D51" i="11"/>
  <c r="E7" i="11"/>
  <c r="I8" i="11"/>
  <c r="M9" i="11"/>
  <c r="E11" i="11"/>
  <c r="I12" i="11"/>
  <c r="M13" i="11"/>
  <c r="E15" i="11"/>
  <c r="I16" i="11"/>
  <c r="M17" i="11"/>
  <c r="E19" i="11"/>
  <c r="I20" i="11"/>
  <c r="M21" i="11"/>
  <c r="E23" i="11"/>
  <c r="I24" i="11"/>
  <c r="M25" i="11"/>
  <c r="E27" i="11"/>
  <c r="I28" i="11"/>
  <c r="M29" i="11"/>
  <c r="E31" i="11"/>
  <c r="I32" i="11"/>
  <c r="M33" i="11"/>
  <c r="E35" i="11"/>
  <c r="I36" i="11"/>
  <c r="M37" i="11"/>
  <c r="E39" i="11"/>
  <c r="I40" i="11"/>
  <c r="M41" i="11"/>
  <c r="E43" i="11"/>
  <c r="I44" i="11"/>
  <c r="M45" i="11"/>
  <c r="E47" i="11"/>
  <c r="I48" i="11"/>
  <c r="M49" i="11"/>
  <c r="E51" i="11"/>
  <c r="I52" i="11"/>
  <c r="M53" i="11"/>
  <c r="E55" i="11"/>
  <c r="I56" i="11"/>
  <c r="M57" i="11"/>
  <c r="G7" i="11"/>
  <c r="O9" i="11"/>
  <c r="K12" i="11"/>
  <c r="G15" i="11"/>
  <c r="O17" i="11"/>
  <c r="K20" i="11"/>
  <c r="G23" i="11"/>
  <c r="O25" i="11"/>
  <c r="K28" i="11"/>
  <c r="G31" i="11"/>
  <c r="O33" i="11"/>
  <c r="K36" i="11"/>
  <c r="G39" i="11"/>
  <c r="O41" i="11"/>
  <c r="K44" i="11"/>
  <c r="G47" i="11"/>
  <c r="O49" i="11"/>
  <c r="K52" i="11"/>
  <c r="G55" i="11"/>
  <c r="O57" i="11"/>
  <c r="J51" i="11"/>
  <c r="N56" i="11"/>
  <c r="K43" i="11"/>
  <c r="G50" i="11"/>
  <c r="K55" i="11"/>
  <c r="D49" i="11"/>
  <c r="D53" i="11"/>
  <c r="M47" i="11"/>
  <c r="E57" i="11"/>
  <c r="F7" i="11"/>
  <c r="J8" i="11"/>
  <c r="N9" i="11"/>
  <c r="F11" i="11"/>
  <c r="J12" i="11"/>
  <c r="N13" i="11"/>
  <c r="F15" i="11"/>
  <c r="J16" i="11"/>
  <c r="N17" i="11"/>
  <c r="F19" i="11"/>
  <c r="J20" i="11"/>
  <c r="N21" i="11"/>
  <c r="F23" i="11"/>
  <c r="J24" i="11"/>
  <c r="N25" i="11"/>
  <c r="F27" i="11"/>
  <c r="J28" i="11"/>
  <c r="N29" i="11"/>
  <c r="F31" i="11"/>
  <c r="J32" i="11"/>
  <c r="N33" i="11"/>
  <c r="F35" i="11"/>
  <c r="J36" i="11"/>
  <c r="N37" i="11"/>
  <c r="F39" i="11"/>
  <c r="J40" i="11"/>
  <c r="N41" i="11"/>
  <c r="F43" i="11"/>
  <c r="J44" i="11"/>
  <c r="N45" i="11"/>
  <c r="F47" i="11"/>
  <c r="J48" i="11"/>
  <c r="N49" i="11"/>
  <c r="F51" i="11"/>
  <c r="J52" i="11"/>
  <c r="N53" i="11"/>
  <c r="F55" i="11"/>
  <c r="J56" i="11"/>
  <c r="N57" i="11"/>
  <c r="K8" i="11"/>
  <c r="G11" i="11"/>
  <c r="O13" i="11"/>
  <c r="K16" i="11"/>
  <c r="G19" i="11"/>
  <c r="O21" i="11"/>
  <c r="K24" i="11"/>
  <c r="G27" i="11"/>
  <c r="O29" i="11"/>
  <c r="K32" i="11"/>
  <c r="G35" i="11"/>
  <c r="O37" i="11"/>
  <c r="K40" i="11"/>
  <c r="G43" i="11"/>
  <c r="O45" i="11"/>
  <c r="K48" i="11"/>
  <c r="G51" i="11"/>
  <c r="O53" i="11"/>
  <c r="K56" i="11"/>
  <c r="F50" i="11"/>
  <c r="J55" i="11"/>
  <c r="O44" i="11"/>
  <c r="K51" i="11"/>
  <c r="O56" i="11"/>
  <c r="L47" i="11"/>
  <c r="H54" i="11"/>
  <c r="I46" i="11"/>
  <c r="I58" i="11"/>
  <c r="AP233" i="11" l="1"/>
  <c r="BI233" i="11"/>
  <c r="CB233" i="11"/>
  <c r="CI233" i="11"/>
  <c r="U233" i="11"/>
  <c r="Y233" i="11"/>
  <c r="Q233" i="11"/>
  <c r="AO233" i="11"/>
  <c r="AG233" i="11"/>
  <c r="J233" i="11"/>
  <c r="R233" i="11"/>
  <c r="BF233" i="11"/>
  <c r="BP233" i="11"/>
  <c r="AZ233" i="11"/>
  <c r="V233" i="11"/>
  <c r="K233" i="11"/>
  <c r="S233" i="11"/>
  <c r="AJ233" i="11"/>
  <c r="AD233" i="11"/>
  <c r="AT233" i="11"/>
  <c r="AQ233" i="11"/>
  <c r="BJ233" i="11"/>
  <c r="CC233" i="11"/>
  <c r="AK233" i="11"/>
  <c r="AN233" i="11"/>
  <c r="BY233" i="11"/>
  <c r="BE233" i="11"/>
  <c r="CF233" i="11"/>
  <c r="BG233" i="11"/>
  <c r="BZ233" i="11"/>
  <c r="CS233" i="11"/>
  <c r="BA233" i="11"/>
  <c r="BD233" i="11"/>
  <c r="G233" i="11"/>
  <c r="L233" i="11"/>
  <c r="CR233" i="11"/>
  <c r="AW233" i="11"/>
  <c r="AA233" i="11"/>
  <c r="BW233" i="11"/>
  <c r="CP233" i="11"/>
  <c r="AH233" i="11"/>
  <c r="BQ233" i="11"/>
  <c r="BT233" i="11"/>
  <c r="BV233" i="11"/>
  <c r="CL233" i="11"/>
  <c r="BM233" i="11"/>
  <c r="CM233" i="11"/>
  <c r="AE233" i="11"/>
  <c r="AX233" i="11"/>
  <c r="CG233" i="11"/>
  <c r="CJ233" i="11"/>
  <c r="W233" i="11"/>
  <c r="M233" i="11"/>
  <c r="CO233" i="11"/>
  <c r="BU233" i="11"/>
  <c r="CK233" i="11"/>
  <c r="AB233" i="11"/>
  <c r="AU233" i="11"/>
  <c r="BN233" i="11"/>
  <c r="AL233" i="11"/>
  <c r="BK233" i="11"/>
  <c r="CD233" i="11"/>
  <c r="BB233" i="11"/>
  <c r="N233" i="11"/>
  <c r="BR233" i="11"/>
  <c r="T233" i="11"/>
  <c r="X233" i="11"/>
  <c r="O233" i="11"/>
  <c r="BH233" i="11"/>
  <c r="AI233" i="11"/>
  <c r="AY233" i="11"/>
  <c r="AR233" i="11"/>
  <c r="CA233" i="11"/>
  <c r="BX233" i="11"/>
  <c r="CQ233" i="11"/>
  <c r="CN233" i="11"/>
  <c r="AF233" i="11"/>
  <c r="AM233" i="11"/>
  <c r="AC233" i="11"/>
  <c r="AV233" i="11"/>
  <c r="BO233" i="11"/>
  <c r="BC233" i="11"/>
  <c r="E233" i="11"/>
  <c r="I233" i="11"/>
  <c r="P233" i="11"/>
  <c r="D78" i="4"/>
  <c r="D203" i="4" l="1"/>
  <c r="S6" i="11"/>
  <c r="AI6" i="11"/>
  <c r="AY6" i="11"/>
  <c r="BO6" i="11"/>
  <c r="CE6" i="11"/>
  <c r="CU6" i="11"/>
  <c r="U7" i="11"/>
  <c r="AK7" i="11"/>
  <c r="BA7" i="11"/>
  <c r="BQ7" i="11"/>
  <c r="CG7" i="11"/>
  <c r="CW7" i="11"/>
  <c r="W8" i="11"/>
  <c r="AM8" i="11"/>
  <c r="BC8" i="11"/>
  <c r="BS8" i="11"/>
  <c r="CI8" i="11"/>
  <c r="CY8" i="11"/>
  <c r="Y9" i="11"/>
  <c r="AO9" i="11"/>
  <c r="BE9" i="11"/>
  <c r="BU9" i="11"/>
  <c r="CK9" i="11"/>
  <c r="DA9" i="11"/>
  <c r="AE10" i="11"/>
  <c r="AU10" i="11"/>
  <c r="BK10" i="11"/>
  <c r="CA10" i="11"/>
  <c r="CQ10" i="11"/>
  <c r="DG10" i="11"/>
  <c r="T6" i="11"/>
  <c r="AJ6" i="11"/>
  <c r="AZ6" i="11"/>
  <c r="BP6" i="11"/>
  <c r="CF6" i="11"/>
  <c r="CV6" i="11"/>
  <c r="V7" i="11"/>
  <c r="AL7" i="11"/>
  <c r="BB7" i="11"/>
  <c r="BR7" i="11"/>
  <c r="CH7" i="11"/>
  <c r="CX7" i="11"/>
  <c r="X8" i="11"/>
  <c r="AN8" i="11"/>
  <c r="BD8" i="11"/>
  <c r="BT8" i="11"/>
  <c r="CJ8" i="11"/>
  <c r="CZ8" i="11"/>
  <c r="Z9" i="11"/>
  <c r="AP9" i="11"/>
  <c r="BF9" i="11"/>
  <c r="BV9" i="11"/>
  <c r="CL9" i="11"/>
  <c r="DB9" i="11"/>
  <c r="AF10" i="11"/>
  <c r="AV10" i="11"/>
  <c r="BL10" i="11"/>
  <c r="CB10" i="11"/>
  <c r="CR10" i="11"/>
  <c r="DH10" i="11"/>
  <c r="Z11" i="11"/>
  <c r="AP11" i="11"/>
  <c r="BF11" i="11"/>
  <c r="BV11" i="11"/>
  <c r="CL11" i="11"/>
  <c r="DB11" i="11"/>
  <c r="AD12" i="11"/>
  <c r="AT12" i="11"/>
  <c r="BJ12" i="11"/>
  <c r="BZ12" i="11"/>
  <c r="CP12" i="11"/>
  <c r="DF12" i="11"/>
  <c r="AH13" i="11"/>
  <c r="AX13" i="11"/>
  <c r="BN13" i="11"/>
  <c r="CD13" i="11"/>
  <c r="CT13" i="11"/>
  <c r="T14" i="11"/>
  <c r="AJ14" i="11"/>
  <c r="AZ14" i="11"/>
  <c r="BP14" i="11"/>
  <c r="CF14" i="11"/>
  <c r="CV14" i="11"/>
  <c r="U6" i="11"/>
  <c r="AK6" i="11"/>
  <c r="BA6" i="11"/>
  <c r="BQ6" i="11"/>
  <c r="CG6" i="11"/>
  <c r="CW6" i="11"/>
  <c r="W7" i="11"/>
  <c r="AM7" i="11"/>
  <c r="BC7" i="11"/>
  <c r="BS7" i="11"/>
  <c r="CI7" i="11"/>
  <c r="CY7" i="11"/>
  <c r="Y8" i="11"/>
  <c r="AO8" i="11"/>
  <c r="BE8" i="11"/>
  <c r="BU8" i="11"/>
  <c r="CK8" i="11"/>
  <c r="DA8" i="11"/>
  <c r="AA9" i="11"/>
  <c r="AQ9" i="11"/>
  <c r="BG9" i="11"/>
  <c r="BW9" i="11"/>
  <c r="CM9" i="11"/>
  <c r="DC9" i="11"/>
  <c r="AG10" i="11"/>
  <c r="AW10" i="11"/>
  <c r="BM10" i="11"/>
  <c r="CC10" i="11"/>
  <c r="CS10" i="11"/>
  <c r="V6" i="11"/>
  <c r="AL6" i="11"/>
  <c r="BB6" i="11"/>
  <c r="BR6" i="11"/>
  <c r="CH6" i="11"/>
  <c r="CX6" i="11"/>
  <c r="X7" i="11"/>
  <c r="AN7" i="11"/>
  <c r="BD7" i="11"/>
  <c r="BT7" i="11"/>
  <c r="CJ7" i="11"/>
  <c r="CZ7" i="11"/>
  <c r="Z8" i="11"/>
  <c r="AP8" i="11"/>
  <c r="BF8" i="11"/>
  <c r="BV8" i="11"/>
  <c r="CL8" i="11"/>
  <c r="DB8" i="11"/>
  <c r="AB9" i="11"/>
  <c r="AR9" i="11"/>
  <c r="BH9" i="11"/>
  <c r="BX9" i="11"/>
  <c r="CN9" i="11"/>
  <c r="DD9" i="11"/>
  <c r="AH10" i="11"/>
  <c r="AX10" i="11"/>
  <c r="BN10" i="11"/>
  <c r="CD10" i="11"/>
  <c r="CT10" i="11"/>
  <c r="W6" i="11"/>
  <c r="AM6" i="11"/>
  <c r="BC6" i="11"/>
  <c r="BS6" i="11"/>
  <c r="CI6" i="11"/>
  <c r="CY6" i="11"/>
  <c r="Y7" i="11"/>
  <c r="AO7" i="11"/>
  <c r="BE7" i="11"/>
  <c r="BU7" i="11"/>
  <c r="CK7" i="11"/>
  <c r="DA7" i="11"/>
  <c r="AA8" i="11"/>
  <c r="AQ8" i="11"/>
  <c r="BG8" i="11"/>
  <c r="BW8" i="11"/>
  <c r="CM8" i="11"/>
  <c r="DC8" i="11"/>
  <c r="AC9" i="11"/>
  <c r="AS9" i="11"/>
  <c r="BI9" i="11"/>
  <c r="BY9" i="11"/>
  <c r="CO9" i="11"/>
  <c r="DE9" i="11"/>
  <c r="S10" i="11"/>
  <c r="AI10" i="11"/>
  <c r="AY10" i="11"/>
  <c r="BO10" i="11"/>
  <c r="CE10" i="11"/>
  <c r="CU10" i="11"/>
  <c r="X6" i="11"/>
  <c r="AN6" i="11"/>
  <c r="BD6" i="11"/>
  <c r="BT6" i="11"/>
  <c r="CJ6" i="11"/>
  <c r="CZ6" i="11"/>
  <c r="Z7" i="11"/>
  <c r="AP7" i="11"/>
  <c r="BF7" i="11"/>
  <c r="BV7" i="11"/>
  <c r="CL7" i="11"/>
  <c r="DB7" i="11"/>
  <c r="AB8" i="11"/>
  <c r="AR8" i="11"/>
  <c r="BH8" i="11"/>
  <c r="BX8" i="11"/>
  <c r="CN8" i="11"/>
  <c r="DD8" i="11"/>
  <c r="AD9" i="11"/>
  <c r="AT9" i="11"/>
  <c r="BJ9" i="11"/>
  <c r="BZ9" i="11"/>
  <c r="CP9" i="11"/>
  <c r="DF9" i="11"/>
  <c r="T10" i="11"/>
  <c r="AJ10" i="11"/>
  <c r="AZ10" i="11"/>
  <c r="BP10" i="11"/>
  <c r="CF10" i="11"/>
  <c r="CV10" i="11"/>
  <c r="Y6" i="11"/>
  <c r="AO6" i="11"/>
  <c r="BE6" i="11"/>
  <c r="BU6" i="11"/>
  <c r="CK6" i="11"/>
  <c r="DA6" i="11"/>
  <c r="AA7" i="11"/>
  <c r="AQ7" i="11"/>
  <c r="BG7" i="11"/>
  <c r="BW7" i="11"/>
  <c r="CM7" i="11"/>
  <c r="DC7" i="11"/>
  <c r="AC8" i="11"/>
  <c r="AS8" i="11"/>
  <c r="BI8" i="11"/>
  <c r="BY8" i="11"/>
  <c r="CO8" i="11"/>
  <c r="DE8" i="11"/>
  <c r="AE9" i="11"/>
  <c r="AU9" i="11"/>
  <c r="BK9" i="11"/>
  <c r="CA9" i="11"/>
  <c r="CQ9" i="11"/>
  <c r="DG9" i="11"/>
  <c r="U10" i="11"/>
  <c r="AK10" i="11"/>
  <c r="BA10" i="11"/>
  <c r="BQ10" i="11"/>
  <c r="CG10" i="11"/>
  <c r="CW10" i="11"/>
  <c r="Z6" i="11"/>
  <c r="AP6" i="11"/>
  <c r="BF6" i="11"/>
  <c r="BV6" i="11"/>
  <c r="CL6" i="11"/>
  <c r="DB6" i="11"/>
  <c r="AB7" i="11"/>
  <c r="AR7" i="11"/>
  <c r="BH7" i="11"/>
  <c r="BX7" i="11"/>
  <c r="CN7" i="11"/>
  <c r="DD7" i="11"/>
  <c r="AD8" i="11"/>
  <c r="AT8" i="11"/>
  <c r="BJ8" i="11"/>
  <c r="BZ8" i="11"/>
  <c r="CP8" i="11"/>
  <c r="DF8" i="11"/>
  <c r="AF9" i="11"/>
  <c r="AV9" i="11"/>
  <c r="BL9" i="11"/>
  <c r="CB9" i="11"/>
  <c r="CR9" i="11"/>
  <c r="DH9" i="11"/>
  <c r="V10" i="11"/>
  <c r="AL10" i="11"/>
  <c r="BB10" i="11"/>
  <c r="BR10" i="11"/>
  <c r="CH10" i="11"/>
  <c r="CX10" i="11"/>
  <c r="AA6" i="11"/>
  <c r="AQ6" i="11"/>
  <c r="BG6" i="11"/>
  <c r="BW6" i="11"/>
  <c r="CM6" i="11"/>
  <c r="DC6" i="11"/>
  <c r="AC7" i="11"/>
  <c r="AS7" i="11"/>
  <c r="BI7" i="11"/>
  <c r="BY7" i="11"/>
  <c r="CO7" i="11"/>
  <c r="DE7" i="11"/>
  <c r="AE8" i="11"/>
  <c r="AU8" i="11"/>
  <c r="BK8" i="11"/>
  <c r="CA8" i="11"/>
  <c r="CQ8" i="11"/>
  <c r="DG8" i="11"/>
  <c r="AG9" i="11"/>
  <c r="AW9" i="11"/>
  <c r="BM9" i="11"/>
  <c r="CC9" i="11"/>
  <c r="CS9" i="11"/>
  <c r="W10" i="11"/>
  <c r="AM10" i="11"/>
  <c r="BC10" i="11"/>
  <c r="BS10" i="11"/>
  <c r="CI10" i="11"/>
  <c r="CY10" i="11"/>
  <c r="AB6" i="11"/>
  <c r="AR6" i="11"/>
  <c r="BH6" i="11"/>
  <c r="BX6" i="11"/>
  <c r="CN6" i="11"/>
  <c r="DD6" i="11"/>
  <c r="AD7" i="11"/>
  <c r="AT7" i="11"/>
  <c r="BJ7" i="11"/>
  <c r="BZ7" i="11"/>
  <c r="CP7" i="11"/>
  <c r="DF7" i="11"/>
  <c r="AF8" i="11"/>
  <c r="AV8" i="11"/>
  <c r="BL8" i="11"/>
  <c r="CB8" i="11"/>
  <c r="CR8" i="11"/>
  <c r="DH8" i="11"/>
  <c r="AH9" i="11"/>
  <c r="AX9" i="11"/>
  <c r="BN9" i="11"/>
  <c r="CD9" i="11"/>
  <c r="CT9" i="11"/>
  <c r="X10" i="11"/>
  <c r="AN10" i="11"/>
  <c r="BD10" i="11"/>
  <c r="BT10" i="11"/>
  <c r="CJ10" i="11"/>
  <c r="CZ10" i="11"/>
  <c r="AH11" i="11"/>
  <c r="AX11" i="11"/>
  <c r="BN11" i="11"/>
  <c r="CD11" i="11"/>
  <c r="CT11" i="11"/>
  <c r="V12" i="11"/>
  <c r="AL12" i="11"/>
  <c r="BB12" i="11"/>
  <c r="BR12" i="11"/>
  <c r="CH12" i="11"/>
  <c r="CX12" i="11"/>
  <c r="Z13" i="11"/>
  <c r="AP13" i="11"/>
  <c r="BF13" i="11"/>
  <c r="BV13" i="11"/>
  <c r="CL13" i="11"/>
  <c r="DB13" i="11"/>
  <c r="AB14" i="11"/>
  <c r="AR14" i="11"/>
  <c r="BH14" i="11"/>
  <c r="BX14" i="11"/>
  <c r="CN14" i="11"/>
  <c r="DD14" i="11"/>
  <c r="AC6" i="11"/>
  <c r="AS6" i="11"/>
  <c r="BI6" i="11"/>
  <c r="BY6" i="11"/>
  <c r="CO6" i="11"/>
  <c r="DE6" i="11"/>
  <c r="AE7" i="11"/>
  <c r="AU7" i="11"/>
  <c r="BK7" i="11"/>
  <c r="CA7" i="11"/>
  <c r="CQ7" i="11"/>
  <c r="DG7" i="11"/>
  <c r="AG8" i="11"/>
  <c r="AW8" i="11"/>
  <c r="BM8" i="11"/>
  <c r="CC8" i="11"/>
  <c r="CS8" i="11"/>
  <c r="S9" i="11"/>
  <c r="AI9" i="11"/>
  <c r="AY9" i="11"/>
  <c r="BO9" i="11"/>
  <c r="CE9" i="11"/>
  <c r="CU9" i="11"/>
  <c r="Y10" i="11"/>
  <c r="AO10" i="11"/>
  <c r="BE10" i="11"/>
  <c r="BU10" i="11"/>
  <c r="CK10" i="11"/>
  <c r="DA10" i="11"/>
  <c r="AD6" i="11"/>
  <c r="AT6" i="11"/>
  <c r="BJ6" i="11"/>
  <c r="BZ6" i="11"/>
  <c r="CP6" i="11"/>
  <c r="DF6" i="11"/>
  <c r="AF7" i="11"/>
  <c r="AV7" i="11"/>
  <c r="BL7" i="11"/>
  <c r="CB7" i="11"/>
  <c r="CR7" i="11"/>
  <c r="DH7" i="11"/>
  <c r="AH8" i="11"/>
  <c r="AX8" i="11"/>
  <c r="BN8" i="11"/>
  <c r="CD8" i="11"/>
  <c r="CT8" i="11"/>
  <c r="T9" i="11"/>
  <c r="AJ9" i="11"/>
  <c r="AZ9" i="11"/>
  <c r="BP9" i="11"/>
  <c r="CF9" i="11"/>
  <c r="CV9" i="11"/>
  <c r="Z10" i="11"/>
  <c r="AP10" i="11"/>
  <c r="BF10" i="11"/>
  <c r="BV10" i="11"/>
  <c r="CL10" i="11"/>
  <c r="DB10" i="11"/>
  <c r="AE6" i="11"/>
  <c r="AU6" i="11"/>
  <c r="BK6" i="11"/>
  <c r="CA6" i="11"/>
  <c r="CQ6" i="11"/>
  <c r="DG6" i="11"/>
  <c r="AG7" i="11"/>
  <c r="AW7" i="11"/>
  <c r="BM7" i="11"/>
  <c r="CC7" i="11"/>
  <c r="CS7" i="11"/>
  <c r="S8" i="11"/>
  <c r="AI8" i="11"/>
  <c r="AY8" i="11"/>
  <c r="BO8" i="11"/>
  <c r="CE8" i="11"/>
  <c r="CU8" i="11"/>
  <c r="U9" i="11"/>
  <c r="AK9" i="11"/>
  <c r="BA9" i="11"/>
  <c r="BQ9" i="11"/>
  <c r="CG9" i="11"/>
  <c r="CW9" i="11"/>
  <c r="AA10" i="11"/>
  <c r="AQ10" i="11"/>
  <c r="BG10" i="11"/>
  <c r="BW10" i="11"/>
  <c r="CM10" i="11"/>
  <c r="DC10" i="11"/>
  <c r="AF6" i="11"/>
  <c r="AV6" i="11"/>
  <c r="BL6" i="11"/>
  <c r="CB6" i="11"/>
  <c r="CR6" i="11"/>
  <c r="DH6" i="11"/>
  <c r="AH7" i="11"/>
  <c r="AX7" i="11"/>
  <c r="BN7" i="11"/>
  <c r="CD7" i="11"/>
  <c r="CT7" i="11"/>
  <c r="T8" i="11"/>
  <c r="AJ8" i="11"/>
  <c r="AZ8" i="11"/>
  <c r="BP8" i="11"/>
  <c r="CF8" i="11"/>
  <c r="CV8" i="11"/>
  <c r="V9" i="11"/>
  <c r="AL9" i="11"/>
  <c r="BB9" i="11"/>
  <c r="BR9" i="11"/>
  <c r="CH9" i="11"/>
  <c r="CX9" i="11"/>
  <c r="AB10" i="11"/>
  <c r="AR10" i="11"/>
  <c r="BH10" i="11"/>
  <c r="BX10" i="11"/>
  <c r="CN10" i="11"/>
  <c r="DD10" i="11"/>
  <c r="V11" i="11"/>
  <c r="AL11" i="11"/>
  <c r="BB11" i="11"/>
  <c r="BR11" i="11"/>
  <c r="CH11" i="11"/>
  <c r="CX11" i="11"/>
  <c r="Z12" i="11"/>
  <c r="AP12" i="11"/>
  <c r="BF12" i="11"/>
  <c r="BV12" i="11"/>
  <c r="CL12" i="11"/>
  <c r="DB12" i="11"/>
  <c r="AD13" i="11"/>
  <c r="AT13" i="11"/>
  <c r="BJ13" i="11"/>
  <c r="BZ13" i="11"/>
  <c r="CP13" i="11"/>
  <c r="DF13" i="11"/>
  <c r="AF14" i="11"/>
  <c r="AV14" i="11"/>
  <c r="BL14" i="11"/>
  <c r="CB14" i="11"/>
  <c r="CR14" i="11"/>
  <c r="DH14" i="11"/>
  <c r="AG6" i="11"/>
  <c r="AW6" i="11"/>
  <c r="BM6" i="11"/>
  <c r="CC6" i="11"/>
  <c r="CS6" i="11"/>
  <c r="S7" i="11"/>
  <c r="AI7" i="11"/>
  <c r="AY7" i="11"/>
  <c r="BO7" i="11"/>
  <c r="CE7" i="11"/>
  <c r="CU7" i="11"/>
  <c r="U8" i="11"/>
  <c r="AK8" i="11"/>
  <c r="BA8" i="11"/>
  <c r="BQ8" i="11"/>
  <c r="CG8" i="11"/>
  <c r="CW8" i="11"/>
  <c r="W9" i="11"/>
  <c r="AM9" i="11"/>
  <c r="BC9" i="11"/>
  <c r="BS9" i="11"/>
  <c r="CI9" i="11"/>
  <c r="CY9" i="11"/>
  <c r="AC10" i="11"/>
  <c r="AS10" i="11"/>
  <c r="BI10" i="11"/>
  <c r="BY10" i="11"/>
  <c r="CO10" i="11"/>
  <c r="DE10" i="11"/>
  <c r="AH6" i="11"/>
  <c r="CX8" i="11"/>
  <c r="AB11" i="11"/>
  <c r="AU11" i="11"/>
  <c r="BO11" i="11"/>
  <c r="CI11" i="11"/>
  <c r="DC11" i="11"/>
  <c r="AJ12" i="11"/>
  <c r="BD12" i="11"/>
  <c r="BX12" i="11"/>
  <c r="CR12" i="11"/>
  <c r="Y13" i="11"/>
  <c r="AS13" i="11"/>
  <c r="BM13" i="11"/>
  <c r="CG13" i="11"/>
  <c r="CZ13" i="11"/>
  <c r="AD14" i="11"/>
  <c r="AX14" i="11"/>
  <c r="BR14" i="11"/>
  <c r="CK14" i="11"/>
  <c r="DE14" i="11"/>
  <c r="AX6" i="11"/>
  <c r="X9" i="11"/>
  <c r="AC11" i="11"/>
  <c r="AV11" i="11"/>
  <c r="BP11" i="11"/>
  <c r="CJ11" i="11"/>
  <c r="DD11" i="11"/>
  <c r="AK12" i="11"/>
  <c r="BE12" i="11"/>
  <c r="BY12" i="11"/>
  <c r="CS12" i="11"/>
  <c r="AA13" i="11"/>
  <c r="AU13" i="11"/>
  <c r="BO13" i="11"/>
  <c r="CH13" i="11"/>
  <c r="DA13" i="11"/>
  <c r="AE14" i="11"/>
  <c r="AY14" i="11"/>
  <c r="BS14" i="11"/>
  <c r="CL14" i="11"/>
  <c r="DF14" i="11"/>
  <c r="AC15" i="11"/>
  <c r="AS15" i="11"/>
  <c r="BI15" i="11"/>
  <c r="BY15" i="11"/>
  <c r="CO15" i="11"/>
  <c r="DE15" i="11"/>
  <c r="U16" i="11"/>
  <c r="AK16" i="11"/>
  <c r="BA16" i="11"/>
  <c r="BQ16" i="11"/>
  <c r="CG16" i="11"/>
  <c r="CW16" i="11"/>
  <c r="W17" i="11"/>
  <c r="AM17" i="11"/>
  <c r="BC17" i="11"/>
  <c r="BS17" i="11"/>
  <c r="CI17" i="11"/>
  <c r="CY17" i="11"/>
  <c r="Y18" i="11"/>
  <c r="AO18" i="11"/>
  <c r="BE18" i="11"/>
  <c r="BU18" i="11"/>
  <c r="CK18" i="11"/>
  <c r="DA18" i="11"/>
  <c r="AA19" i="11"/>
  <c r="AQ19" i="11"/>
  <c r="BG19" i="11"/>
  <c r="BW19" i="11"/>
  <c r="CM19" i="11"/>
  <c r="DC19" i="11"/>
  <c r="AC20" i="11"/>
  <c r="AS20" i="11"/>
  <c r="BI20" i="11"/>
  <c r="BY20" i="11"/>
  <c r="CO20" i="11"/>
  <c r="DE20" i="11"/>
  <c r="AE21" i="11"/>
  <c r="AU21" i="11"/>
  <c r="BK21" i="11"/>
  <c r="CA21" i="11"/>
  <c r="CQ21" i="11"/>
  <c r="DG21" i="11"/>
  <c r="AG22" i="11"/>
  <c r="BN6" i="11"/>
  <c r="AN9" i="11"/>
  <c r="AD11" i="11"/>
  <c r="AW11" i="11"/>
  <c r="BQ11" i="11"/>
  <c r="CK11" i="11"/>
  <c r="DE11" i="11"/>
  <c r="S12" i="11"/>
  <c r="AM12" i="11"/>
  <c r="BG12" i="11"/>
  <c r="CA12" i="11"/>
  <c r="CT12" i="11"/>
  <c r="AB13" i="11"/>
  <c r="AV13" i="11"/>
  <c r="BP13" i="11"/>
  <c r="CI13" i="11"/>
  <c r="DC13" i="11"/>
  <c r="AG14" i="11"/>
  <c r="BA14" i="11"/>
  <c r="BT14" i="11"/>
  <c r="CM14" i="11"/>
  <c r="DG14" i="11"/>
  <c r="CD6" i="11"/>
  <c r="BD9" i="11"/>
  <c r="AD10" i="11"/>
  <c r="AE11" i="11"/>
  <c r="AY11" i="11"/>
  <c r="BS11" i="11"/>
  <c r="CM11" i="11"/>
  <c r="DF11" i="11"/>
  <c r="T12" i="11"/>
  <c r="AN12" i="11"/>
  <c r="BH12" i="11"/>
  <c r="CB12" i="11"/>
  <c r="CU12" i="11"/>
  <c r="AC13" i="11"/>
  <c r="AW13" i="11"/>
  <c r="BQ13" i="11"/>
  <c r="CJ13" i="11"/>
  <c r="DD13" i="11"/>
  <c r="AH14" i="11"/>
  <c r="BB14" i="11"/>
  <c r="BU14" i="11"/>
  <c r="CO14" i="11"/>
  <c r="CT6" i="11"/>
  <c r="BT9" i="11"/>
  <c r="AT10" i="11"/>
  <c r="AF11" i="11"/>
  <c r="AZ11" i="11"/>
  <c r="BT11" i="11"/>
  <c r="CN11" i="11"/>
  <c r="DG11" i="11"/>
  <c r="U12" i="11"/>
  <c r="AO12" i="11"/>
  <c r="BI12" i="11"/>
  <c r="CC12" i="11"/>
  <c r="CV12" i="11"/>
  <c r="AE13" i="11"/>
  <c r="AY13" i="11"/>
  <c r="BR13" i="11"/>
  <c r="CK13" i="11"/>
  <c r="DE13" i="11"/>
  <c r="AI14" i="11"/>
  <c r="BC14" i="11"/>
  <c r="BV14" i="11"/>
  <c r="CP14" i="11"/>
  <c r="T7" i="11"/>
  <c r="CJ9" i="11"/>
  <c r="BJ10" i="11"/>
  <c r="AG11" i="11"/>
  <c r="BA11" i="11"/>
  <c r="BU11" i="11"/>
  <c r="CO11" i="11"/>
  <c r="DH11" i="11"/>
  <c r="W12" i="11"/>
  <c r="AQ12" i="11"/>
  <c r="BK12" i="11"/>
  <c r="CD12" i="11"/>
  <c r="CW12" i="11"/>
  <c r="AF13" i="11"/>
  <c r="AZ13" i="11"/>
  <c r="BS13" i="11"/>
  <c r="CM13" i="11"/>
  <c r="DG13" i="11"/>
  <c r="AK14" i="11"/>
  <c r="BD14" i="11"/>
  <c r="BW14" i="11"/>
  <c r="CQ14" i="11"/>
  <c r="AG15" i="11"/>
  <c r="AW15" i="11"/>
  <c r="BM15" i="11"/>
  <c r="CC15" i="11"/>
  <c r="CS15" i="11"/>
  <c r="Y16" i="11"/>
  <c r="AO16" i="11"/>
  <c r="BE16" i="11"/>
  <c r="BU16" i="11"/>
  <c r="CK16" i="11"/>
  <c r="DA16" i="11"/>
  <c r="AA17" i="11"/>
  <c r="AQ17" i="11"/>
  <c r="BG17" i="11"/>
  <c r="BW17" i="11"/>
  <c r="CM17" i="11"/>
  <c r="DC17" i="11"/>
  <c r="AC18" i="11"/>
  <c r="AS18" i="11"/>
  <c r="BI18" i="11"/>
  <c r="BY18" i="11"/>
  <c r="CO18" i="11"/>
  <c r="DE18" i="11"/>
  <c r="AE19" i="11"/>
  <c r="AU19" i="11"/>
  <c r="BK19" i="11"/>
  <c r="CA19" i="11"/>
  <c r="CQ19" i="11"/>
  <c r="DG19" i="11"/>
  <c r="AG20" i="11"/>
  <c r="AW20" i="11"/>
  <c r="BM20" i="11"/>
  <c r="CC20" i="11"/>
  <c r="CS20" i="11"/>
  <c r="S21" i="11"/>
  <c r="AJ7" i="11"/>
  <c r="CZ9" i="11"/>
  <c r="BZ10" i="11"/>
  <c r="AI11" i="11"/>
  <c r="BC11" i="11"/>
  <c r="BW11" i="11"/>
  <c r="CP11" i="11"/>
  <c r="X12" i="11"/>
  <c r="AR12" i="11"/>
  <c r="BL12" i="11"/>
  <c r="CE12" i="11"/>
  <c r="CY12" i="11"/>
  <c r="AG13" i="11"/>
  <c r="BA13" i="11"/>
  <c r="BT13" i="11"/>
  <c r="CN13" i="11"/>
  <c r="DH13" i="11"/>
  <c r="AL14" i="11"/>
  <c r="BE14" i="11"/>
  <c r="BY14" i="11"/>
  <c r="CS14" i="11"/>
  <c r="AZ7" i="11"/>
  <c r="CP10" i="11"/>
  <c r="AJ11" i="11"/>
  <c r="BD11" i="11"/>
  <c r="BX11" i="11"/>
  <c r="CQ11" i="11"/>
  <c r="Y12" i="11"/>
  <c r="AS12" i="11"/>
  <c r="BM12" i="11"/>
  <c r="CF12" i="11"/>
  <c r="CZ12" i="11"/>
  <c r="AI13" i="11"/>
  <c r="BB13" i="11"/>
  <c r="BU13" i="11"/>
  <c r="CO13" i="11"/>
  <c r="S14" i="11"/>
  <c r="AM14" i="11"/>
  <c r="BF14" i="11"/>
  <c r="BZ14" i="11"/>
  <c r="CT14" i="11"/>
  <c r="BP7" i="11"/>
  <c r="DF10" i="11"/>
  <c r="AK11" i="11"/>
  <c r="BE11" i="11"/>
  <c r="BY11" i="11"/>
  <c r="CR11" i="11"/>
  <c r="AA12" i="11"/>
  <c r="AU12" i="11"/>
  <c r="BN12" i="11"/>
  <c r="CG12" i="11"/>
  <c r="DA12" i="11"/>
  <c r="AJ13" i="11"/>
  <c r="BC13" i="11"/>
  <c r="BW13" i="11"/>
  <c r="CQ13" i="11"/>
  <c r="U14" i="11"/>
  <c r="AN14" i="11"/>
  <c r="BG14" i="11"/>
  <c r="CA14" i="11"/>
  <c r="CU14" i="11"/>
  <c r="CF7" i="11"/>
  <c r="S11" i="11"/>
  <c r="AM11" i="11"/>
  <c r="BG11" i="11"/>
  <c r="BZ11" i="11"/>
  <c r="CS11" i="11"/>
  <c r="AB12" i="11"/>
  <c r="AV12" i="11"/>
  <c r="BO12" i="11"/>
  <c r="CI12" i="11"/>
  <c r="DC12" i="11"/>
  <c r="AK13" i="11"/>
  <c r="BD13" i="11"/>
  <c r="BX13" i="11"/>
  <c r="CR13" i="11"/>
  <c r="V14" i="11"/>
  <c r="AO14" i="11"/>
  <c r="BI14" i="11"/>
  <c r="CC14" i="11"/>
  <c r="CW14" i="11"/>
  <c r="U15" i="11"/>
  <c r="AK15" i="11"/>
  <c r="BA15" i="11"/>
  <c r="BQ15" i="11"/>
  <c r="CG15" i="11"/>
  <c r="CW15" i="11"/>
  <c r="AC16" i="11"/>
  <c r="AS16" i="11"/>
  <c r="BI16" i="11"/>
  <c r="BY16" i="11"/>
  <c r="CO16" i="11"/>
  <c r="DE16" i="11"/>
  <c r="AE17" i="11"/>
  <c r="AU17" i="11"/>
  <c r="BK17" i="11"/>
  <c r="CA17" i="11"/>
  <c r="CQ17" i="11"/>
  <c r="DG17" i="11"/>
  <c r="AG18" i="11"/>
  <c r="AW18" i="11"/>
  <c r="BM18" i="11"/>
  <c r="CC18" i="11"/>
  <c r="CS18" i="11"/>
  <c r="S19" i="11"/>
  <c r="AI19" i="11"/>
  <c r="AY19" i="11"/>
  <c r="BO19" i="11"/>
  <c r="CE19" i="11"/>
  <c r="CU19" i="11"/>
  <c r="U20" i="11"/>
  <c r="AK20" i="11"/>
  <c r="BA20" i="11"/>
  <c r="BQ20" i="11"/>
  <c r="CG20" i="11"/>
  <c r="CW20" i="11"/>
  <c r="W21" i="11"/>
  <c r="CV7" i="11"/>
  <c r="T11" i="11"/>
  <c r="AN11" i="11"/>
  <c r="BH11" i="11"/>
  <c r="CA11" i="11"/>
  <c r="CU11" i="11"/>
  <c r="AC12" i="11"/>
  <c r="AW12" i="11"/>
  <c r="BP12" i="11"/>
  <c r="CJ12" i="11"/>
  <c r="DD12" i="11"/>
  <c r="S13" i="11"/>
  <c r="AL13" i="11"/>
  <c r="BE13" i="11"/>
  <c r="BY13" i="11"/>
  <c r="CS13" i="11"/>
  <c r="W14" i="11"/>
  <c r="AP14" i="11"/>
  <c r="BJ14" i="11"/>
  <c r="CD14" i="11"/>
  <c r="CX14" i="11"/>
  <c r="V8" i="11"/>
  <c r="U11" i="11"/>
  <c r="AO11" i="11"/>
  <c r="BI11" i="11"/>
  <c r="CB11" i="11"/>
  <c r="CV11" i="11"/>
  <c r="AE12" i="11"/>
  <c r="AX12" i="11"/>
  <c r="BQ12" i="11"/>
  <c r="CK12" i="11"/>
  <c r="DE12" i="11"/>
  <c r="T13" i="11"/>
  <c r="AM13" i="11"/>
  <c r="BG13" i="11"/>
  <c r="CA13" i="11"/>
  <c r="CU13" i="11"/>
  <c r="X14" i="11"/>
  <c r="AQ14" i="11"/>
  <c r="BK14" i="11"/>
  <c r="CE14" i="11"/>
  <c r="CY14" i="11"/>
  <c r="AL8" i="11"/>
  <c r="W11" i="11"/>
  <c r="AQ11" i="11"/>
  <c r="BJ11" i="11"/>
  <c r="CC11" i="11"/>
  <c r="CW11" i="11"/>
  <c r="AF12" i="11"/>
  <c r="AY12" i="11"/>
  <c r="BS12" i="11"/>
  <c r="CM12" i="11"/>
  <c r="DG12" i="11"/>
  <c r="U13" i="11"/>
  <c r="AN13" i="11"/>
  <c r="BH13" i="11"/>
  <c r="CB13" i="11"/>
  <c r="CV13" i="11"/>
  <c r="Y14" i="11"/>
  <c r="AS14" i="11"/>
  <c r="BM14" i="11"/>
  <c r="CG14" i="11"/>
  <c r="CZ14" i="11"/>
  <c r="BB8" i="11"/>
  <c r="X11" i="11"/>
  <c r="AR11" i="11"/>
  <c r="BK11" i="11"/>
  <c r="CE11" i="11"/>
  <c r="CY11" i="11"/>
  <c r="AG12" i="11"/>
  <c r="AZ12" i="11"/>
  <c r="BT12" i="11"/>
  <c r="CN12" i="11"/>
  <c r="DH12" i="11"/>
  <c r="V13" i="11"/>
  <c r="AO13" i="11"/>
  <c r="BI13" i="11"/>
  <c r="CC13" i="11"/>
  <c r="CW13" i="11"/>
  <c r="Z14" i="11"/>
  <c r="AT14" i="11"/>
  <c r="BN14" i="11"/>
  <c r="CH14" i="11"/>
  <c r="DA14" i="11"/>
  <c r="Y15" i="11"/>
  <c r="AO15" i="11"/>
  <c r="BE15" i="11"/>
  <c r="BU15" i="11"/>
  <c r="CK15" i="11"/>
  <c r="DA15" i="11"/>
  <c r="AG16" i="11"/>
  <c r="AW16" i="11"/>
  <c r="BM16" i="11"/>
  <c r="CC16" i="11"/>
  <c r="CS16" i="11"/>
  <c r="S17" i="11"/>
  <c r="AI17" i="11"/>
  <c r="AY17" i="11"/>
  <c r="BO17" i="11"/>
  <c r="CE17" i="11"/>
  <c r="CU17" i="11"/>
  <c r="U18" i="11"/>
  <c r="AK18" i="11"/>
  <c r="BA18" i="11"/>
  <c r="BQ18" i="11"/>
  <c r="CG18" i="11"/>
  <c r="CW18" i="11"/>
  <c r="W19" i="11"/>
  <c r="AM19" i="11"/>
  <c r="BC19" i="11"/>
  <c r="BS19" i="11"/>
  <c r="CI19" i="11"/>
  <c r="CY19" i="11"/>
  <c r="Y20" i="11"/>
  <c r="AO20" i="11"/>
  <c r="BR8" i="11"/>
  <c r="Y11" i="11"/>
  <c r="AS11" i="11"/>
  <c r="BL11" i="11"/>
  <c r="CF11" i="11"/>
  <c r="CZ11" i="11"/>
  <c r="AH12" i="11"/>
  <c r="BA12" i="11"/>
  <c r="BU12" i="11"/>
  <c r="CO12" i="11"/>
  <c r="W13" i="11"/>
  <c r="AQ13" i="11"/>
  <c r="BK13" i="11"/>
  <c r="CE13" i="11"/>
  <c r="CX13" i="11"/>
  <c r="AA14" i="11"/>
  <c r="AU14" i="11"/>
  <c r="BO14" i="11"/>
  <c r="CI14" i="11"/>
  <c r="DB14" i="11"/>
  <c r="CH8" i="11"/>
  <c r="AA11" i="11"/>
  <c r="AT11" i="11"/>
  <c r="BM11" i="11"/>
  <c r="CG11" i="11"/>
  <c r="DA11" i="11"/>
  <c r="AI12" i="11"/>
  <c r="BC12" i="11"/>
  <c r="BW12" i="11"/>
  <c r="CQ12" i="11"/>
  <c r="X13" i="11"/>
  <c r="AR13" i="11"/>
  <c r="BL13" i="11"/>
  <c r="CF13" i="11"/>
  <c r="CY13" i="11"/>
  <c r="AC14" i="11"/>
  <c r="AW14" i="11"/>
  <c r="BQ14" i="11"/>
  <c r="CJ14" i="11"/>
  <c r="DC14" i="11"/>
  <c r="W15" i="11"/>
  <c r="AR15" i="11"/>
  <c r="BN15" i="11"/>
  <c r="CI15" i="11"/>
  <c r="DD15" i="11"/>
  <c r="AE16" i="11"/>
  <c r="AZ16" i="11"/>
  <c r="BV16" i="11"/>
  <c r="CQ16" i="11"/>
  <c r="V17" i="11"/>
  <c r="AR17" i="11"/>
  <c r="BM17" i="11"/>
  <c r="CH17" i="11"/>
  <c r="DD17" i="11"/>
  <c r="AI18" i="11"/>
  <c r="BD18" i="11"/>
  <c r="BZ18" i="11"/>
  <c r="CU18" i="11"/>
  <c r="Z19" i="11"/>
  <c r="AV19" i="11"/>
  <c r="BQ19" i="11"/>
  <c r="CL19" i="11"/>
  <c r="DH19" i="11"/>
  <c r="AM20" i="11"/>
  <c r="BG20" i="11"/>
  <c r="CA20" i="11"/>
  <c r="X15" i="11"/>
  <c r="AT15" i="11"/>
  <c r="BO15" i="11"/>
  <c r="CJ15" i="11"/>
  <c r="DF15" i="11"/>
  <c r="AF16" i="11"/>
  <c r="BB16" i="11"/>
  <c r="BW16" i="11"/>
  <c r="CR16" i="11"/>
  <c r="X17" i="11"/>
  <c r="AS17" i="11"/>
  <c r="BN17" i="11"/>
  <c r="CJ17" i="11"/>
  <c r="DE17" i="11"/>
  <c r="AJ18" i="11"/>
  <c r="BF18" i="11"/>
  <c r="CA18" i="11"/>
  <c r="CV18" i="11"/>
  <c r="AB19" i="11"/>
  <c r="AW19" i="11"/>
  <c r="BR19" i="11"/>
  <c r="CN19" i="11"/>
  <c r="S20" i="11"/>
  <c r="AN20" i="11"/>
  <c r="BH20" i="11"/>
  <c r="CB20" i="11"/>
  <c r="Z15" i="11"/>
  <c r="AU15" i="11"/>
  <c r="BP15" i="11"/>
  <c r="CL15" i="11"/>
  <c r="DG15" i="11"/>
  <c r="AH16" i="11"/>
  <c r="BC16" i="11"/>
  <c r="BX16" i="11"/>
  <c r="CT16" i="11"/>
  <c r="Y17" i="11"/>
  <c r="AT17" i="11"/>
  <c r="BP17" i="11"/>
  <c r="CK17" i="11"/>
  <c r="DF17" i="11"/>
  <c r="AL18" i="11"/>
  <c r="BG18" i="11"/>
  <c r="CB18" i="11"/>
  <c r="CX18" i="11"/>
  <c r="AC19" i="11"/>
  <c r="AX19" i="11"/>
  <c r="BT19" i="11"/>
  <c r="CO19" i="11"/>
  <c r="T20" i="11"/>
  <c r="AP20" i="11"/>
  <c r="BJ20" i="11"/>
  <c r="CD20" i="11"/>
  <c r="AA15" i="11"/>
  <c r="AV15" i="11"/>
  <c r="BR15" i="11"/>
  <c r="CM15" i="11"/>
  <c r="DH15" i="11"/>
  <c r="AI16" i="11"/>
  <c r="BD16" i="11"/>
  <c r="BZ16" i="11"/>
  <c r="CU16" i="11"/>
  <c r="Z17" i="11"/>
  <c r="AV17" i="11"/>
  <c r="BQ17" i="11"/>
  <c r="CL17" i="11"/>
  <c r="DH17" i="11"/>
  <c r="AM18" i="11"/>
  <c r="BH18" i="11"/>
  <c r="CD18" i="11"/>
  <c r="CY18" i="11"/>
  <c r="AD19" i="11"/>
  <c r="AZ19" i="11"/>
  <c r="BU19" i="11"/>
  <c r="CP19" i="11"/>
  <c r="V20" i="11"/>
  <c r="AQ20" i="11"/>
  <c r="BK20" i="11"/>
  <c r="CE20" i="11"/>
  <c r="CY20" i="11"/>
  <c r="AB15" i="11"/>
  <c r="AX15" i="11"/>
  <c r="BS15" i="11"/>
  <c r="CN15" i="11"/>
  <c r="AJ16" i="11"/>
  <c r="BF16" i="11"/>
  <c r="CA16" i="11"/>
  <c r="CV16" i="11"/>
  <c r="AB17" i="11"/>
  <c r="AW17" i="11"/>
  <c r="BR17" i="11"/>
  <c r="CN17" i="11"/>
  <c r="S18" i="11"/>
  <c r="AN18" i="11"/>
  <c r="BJ18" i="11"/>
  <c r="CE18" i="11"/>
  <c r="CZ18" i="11"/>
  <c r="AF19" i="11"/>
  <c r="BA19" i="11"/>
  <c r="BV19" i="11"/>
  <c r="CR19" i="11"/>
  <c r="W20" i="11"/>
  <c r="AR20" i="11"/>
  <c r="BL20" i="11"/>
  <c r="CF20" i="11"/>
  <c r="AD15" i="11"/>
  <c r="AY15" i="11"/>
  <c r="BT15" i="11"/>
  <c r="CP15" i="11"/>
  <c r="AL16" i="11"/>
  <c r="BG16" i="11"/>
  <c r="CB16" i="11"/>
  <c r="CX16" i="11"/>
  <c r="AC17" i="11"/>
  <c r="AX17" i="11"/>
  <c r="BT17" i="11"/>
  <c r="CO17" i="11"/>
  <c r="T18" i="11"/>
  <c r="AP18" i="11"/>
  <c r="BK18" i="11"/>
  <c r="CF18" i="11"/>
  <c r="DB18" i="11"/>
  <c r="AG19" i="11"/>
  <c r="BB19" i="11"/>
  <c r="BX19" i="11"/>
  <c r="CS19" i="11"/>
  <c r="X20" i="11"/>
  <c r="AT20" i="11"/>
  <c r="BN20" i="11"/>
  <c r="CH20" i="11"/>
  <c r="DA20" i="11"/>
  <c r="AD21" i="11"/>
  <c r="AV21" i="11"/>
  <c r="BM21" i="11"/>
  <c r="CD21" i="11"/>
  <c r="CU21" i="11"/>
  <c r="V22" i="11"/>
  <c r="AM22" i="11"/>
  <c r="BC22" i="11"/>
  <c r="BS22" i="11"/>
  <c r="CI22" i="11"/>
  <c r="CY22" i="11"/>
  <c r="Y23" i="11"/>
  <c r="AO23" i="11"/>
  <c r="BE23" i="11"/>
  <c r="BU23" i="11"/>
  <c r="CK23" i="11"/>
  <c r="DA23" i="11"/>
  <c r="AA24" i="11"/>
  <c r="AQ24" i="11"/>
  <c r="BG24" i="11"/>
  <c r="BW24" i="11"/>
  <c r="CM24" i="11"/>
  <c r="DC24" i="11"/>
  <c r="AC25" i="11"/>
  <c r="AS25" i="11"/>
  <c r="BI25" i="11"/>
  <c r="BY25" i="11"/>
  <c r="CO25" i="11"/>
  <c r="DE25" i="11"/>
  <c r="AE26" i="11"/>
  <c r="AU26" i="11"/>
  <c r="BK26" i="11"/>
  <c r="CA26" i="11"/>
  <c r="CQ26" i="11"/>
  <c r="DG26" i="11"/>
  <c r="AG27" i="11"/>
  <c r="AW27" i="11"/>
  <c r="BM27" i="11"/>
  <c r="CC27" i="11"/>
  <c r="CS27" i="11"/>
  <c r="S28" i="11"/>
  <c r="AI28" i="11"/>
  <c r="AY28" i="11"/>
  <c r="BO28" i="11"/>
  <c r="CE28" i="11"/>
  <c r="CU28" i="11"/>
  <c r="U29" i="11"/>
  <c r="AK29" i="11"/>
  <c r="BA29" i="11"/>
  <c r="BQ29" i="11"/>
  <c r="CG29" i="11"/>
  <c r="CW29" i="11"/>
  <c r="AE15" i="11"/>
  <c r="AZ15" i="11"/>
  <c r="BV15" i="11"/>
  <c r="CQ15" i="11"/>
  <c r="AM16" i="11"/>
  <c r="BH16" i="11"/>
  <c r="CD16" i="11"/>
  <c r="CY16" i="11"/>
  <c r="AD17" i="11"/>
  <c r="AZ17" i="11"/>
  <c r="BU17" i="11"/>
  <c r="CP17" i="11"/>
  <c r="V18" i="11"/>
  <c r="AQ18" i="11"/>
  <c r="BL18" i="11"/>
  <c r="CH18" i="11"/>
  <c r="DC18" i="11"/>
  <c r="AH19" i="11"/>
  <c r="BD19" i="11"/>
  <c r="BY19" i="11"/>
  <c r="CT19" i="11"/>
  <c r="Z20" i="11"/>
  <c r="AU20" i="11"/>
  <c r="AF15" i="11"/>
  <c r="BB15" i="11"/>
  <c r="BW15" i="11"/>
  <c r="CR15" i="11"/>
  <c r="S16" i="11"/>
  <c r="AN16" i="11"/>
  <c r="BJ16" i="11"/>
  <c r="CE16" i="11"/>
  <c r="CZ16" i="11"/>
  <c r="AF17" i="11"/>
  <c r="BA17" i="11"/>
  <c r="BV17" i="11"/>
  <c r="CR17" i="11"/>
  <c r="W18" i="11"/>
  <c r="AR18" i="11"/>
  <c r="BN18" i="11"/>
  <c r="CI18" i="11"/>
  <c r="DD18" i="11"/>
  <c r="AJ19" i="11"/>
  <c r="BE19" i="11"/>
  <c r="BZ19" i="11"/>
  <c r="CV19" i="11"/>
  <c r="AA20" i="11"/>
  <c r="AV20" i="11"/>
  <c r="AH15" i="11"/>
  <c r="BC15" i="11"/>
  <c r="BX15" i="11"/>
  <c r="CT15" i="11"/>
  <c r="T16" i="11"/>
  <c r="AP16" i="11"/>
  <c r="BK16" i="11"/>
  <c r="CF16" i="11"/>
  <c r="DB16" i="11"/>
  <c r="AG17" i="11"/>
  <c r="BB17" i="11"/>
  <c r="BX17" i="11"/>
  <c r="CS17" i="11"/>
  <c r="X18" i="11"/>
  <c r="AT18" i="11"/>
  <c r="BO18" i="11"/>
  <c r="CJ18" i="11"/>
  <c r="DF18" i="11"/>
  <c r="AK19" i="11"/>
  <c r="BF19" i="11"/>
  <c r="CB19" i="11"/>
  <c r="CW19" i="11"/>
  <c r="AB20" i="11"/>
  <c r="AX20" i="11"/>
  <c r="AI15" i="11"/>
  <c r="BD15" i="11"/>
  <c r="BZ15" i="11"/>
  <c r="CU15" i="11"/>
  <c r="V16" i="11"/>
  <c r="AQ16" i="11"/>
  <c r="BL16" i="11"/>
  <c r="CH16" i="11"/>
  <c r="DC16" i="11"/>
  <c r="AH17" i="11"/>
  <c r="BD17" i="11"/>
  <c r="BY17" i="11"/>
  <c r="CT17" i="11"/>
  <c r="Z18" i="11"/>
  <c r="AU18" i="11"/>
  <c r="BP18" i="11"/>
  <c r="CL18" i="11"/>
  <c r="DG18" i="11"/>
  <c r="AL19" i="11"/>
  <c r="BH19" i="11"/>
  <c r="CC19" i="11"/>
  <c r="CX19" i="11"/>
  <c r="AD20" i="11"/>
  <c r="AY20" i="11"/>
  <c r="BS20" i="11"/>
  <c r="CL20" i="11"/>
  <c r="DF20" i="11"/>
  <c r="AI21" i="11"/>
  <c r="AZ21" i="11"/>
  <c r="BQ21" i="11"/>
  <c r="CH21" i="11"/>
  <c r="CY21" i="11"/>
  <c r="Z22" i="11"/>
  <c r="AQ22" i="11"/>
  <c r="BG22" i="11"/>
  <c r="BW22" i="11"/>
  <c r="CM22" i="11"/>
  <c r="DC22" i="11"/>
  <c r="AC23" i="11"/>
  <c r="AS23" i="11"/>
  <c r="BI23" i="11"/>
  <c r="BY23" i="11"/>
  <c r="CO23" i="11"/>
  <c r="DE23" i="11"/>
  <c r="AE24" i="11"/>
  <c r="AU24" i="11"/>
  <c r="BK24" i="11"/>
  <c r="CA24" i="11"/>
  <c r="CQ24" i="11"/>
  <c r="DG24" i="11"/>
  <c r="AG25" i="11"/>
  <c r="AW25" i="11"/>
  <c r="BM25" i="11"/>
  <c r="CC25" i="11"/>
  <c r="CS25" i="11"/>
  <c r="S26" i="11"/>
  <c r="AI26" i="11"/>
  <c r="AY26" i="11"/>
  <c r="BO26" i="11"/>
  <c r="CE26" i="11"/>
  <c r="CU26" i="11"/>
  <c r="U27" i="11"/>
  <c r="AK27" i="11"/>
  <c r="BA27" i="11"/>
  <c r="BQ27" i="11"/>
  <c r="CG27" i="11"/>
  <c r="CW27" i="11"/>
  <c r="W28" i="11"/>
  <c r="AM28" i="11"/>
  <c r="BC28" i="11"/>
  <c r="BS28" i="11"/>
  <c r="CI28" i="11"/>
  <c r="CY28" i="11"/>
  <c r="Y29" i="11"/>
  <c r="AO29" i="11"/>
  <c r="BE29" i="11"/>
  <c r="BU29" i="11"/>
  <c r="CK29" i="11"/>
  <c r="DA29" i="11"/>
  <c r="AJ15" i="11"/>
  <c r="BF15" i="11"/>
  <c r="CA15" i="11"/>
  <c r="CV15" i="11"/>
  <c r="W16" i="11"/>
  <c r="AR16" i="11"/>
  <c r="BN16" i="11"/>
  <c r="CI16" i="11"/>
  <c r="DD16" i="11"/>
  <c r="AJ17" i="11"/>
  <c r="BE17" i="11"/>
  <c r="BZ17" i="11"/>
  <c r="CV17" i="11"/>
  <c r="AA18" i="11"/>
  <c r="AV18" i="11"/>
  <c r="BR18" i="11"/>
  <c r="CM18" i="11"/>
  <c r="DH18" i="11"/>
  <c r="AN19" i="11"/>
  <c r="BI19" i="11"/>
  <c r="CD19" i="11"/>
  <c r="CZ19" i="11"/>
  <c r="AE20" i="11"/>
  <c r="AZ20" i="11"/>
  <c r="AL15" i="11"/>
  <c r="BG15" i="11"/>
  <c r="CB15" i="11"/>
  <c r="CX15" i="11"/>
  <c r="X16" i="11"/>
  <c r="AT16" i="11"/>
  <c r="BO16" i="11"/>
  <c r="CJ16" i="11"/>
  <c r="DF16" i="11"/>
  <c r="AK17" i="11"/>
  <c r="BF17" i="11"/>
  <c r="CB17" i="11"/>
  <c r="CW17" i="11"/>
  <c r="AB18" i="11"/>
  <c r="AX18" i="11"/>
  <c r="BS18" i="11"/>
  <c r="CN18" i="11"/>
  <c r="T19" i="11"/>
  <c r="AO19" i="11"/>
  <c r="BJ19" i="11"/>
  <c r="CF19" i="11"/>
  <c r="DA19" i="11"/>
  <c r="AF20" i="11"/>
  <c r="BB20" i="11"/>
  <c r="AM15" i="11"/>
  <c r="BH15" i="11"/>
  <c r="CD15" i="11"/>
  <c r="CY15" i="11"/>
  <c r="Z16" i="11"/>
  <c r="AU16" i="11"/>
  <c r="BP16" i="11"/>
  <c r="CL16" i="11"/>
  <c r="DG16" i="11"/>
  <c r="AL17" i="11"/>
  <c r="BH17" i="11"/>
  <c r="CC17" i="11"/>
  <c r="CX17" i="11"/>
  <c r="AD18" i="11"/>
  <c r="AY18" i="11"/>
  <c r="BT18" i="11"/>
  <c r="CP18" i="11"/>
  <c r="U19" i="11"/>
  <c r="AP19" i="11"/>
  <c r="BL19" i="11"/>
  <c r="CG19" i="11"/>
  <c r="DB19" i="11"/>
  <c r="AH20" i="11"/>
  <c r="BC20" i="11"/>
  <c r="BV20" i="11"/>
  <c r="S15" i="11"/>
  <c r="AN15" i="11"/>
  <c r="BJ15" i="11"/>
  <c r="CE15" i="11"/>
  <c r="CZ15" i="11"/>
  <c r="AA16" i="11"/>
  <c r="AV16" i="11"/>
  <c r="BR16" i="11"/>
  <c r="CM16" i="11"/>
  <c r="DH16" i="11"/>
  <c r="AN17" i="11"/>
  <c r="BI17" i="11"/>
  <c r="CD17" i="11"/>
  <c r="CZ17" i="11"/>
  <c r="AE18" i="11"/>
  <c r="AZ18" i="11"/>
  <c r="BV18" i="11"/>
  <c r="CQ18" i="11"/>
  <c r="V19" i="11"/>
  <c r="AR19" i="11"/>
  <c r="BM19" i="11"/>
  <c r="CH19" i="11"/>
  <c r="DD19" i="11"/>
  <c r="AI20" i="11"/>
  <c r="BD20" i="11"/>
  <c r="BW20" i="11"/>
  <c r="CQ20" i="11"/>
  <c r="U21" i="11"/>
  <c r="AM21" i="11"/>
  <c r="BD21" i="11"/>
  <c r="BU21" i="11"/>
  <c r="CL21" i="11"/>
  <c r="DC21" i="11"/>
  <c r="AD22" i="11"/>
  <c r="AU22" i="11"/>
  <c r="BK22" i="11"/>
  <c r="CA22" i="11"/>
  <c r="CQ22" i="11"/>
  <c r="DG22" i="11"/>
  <c r="AG23" i="11"/>
  <c r="AW23" i="11"/>
  <c r="BM23" i="11"/>
  <c r="CC23" i="11"/>
  <c r="CS23" i="11"/>
  <c r="S24" i="11"/>
  <c r="AI24" i="11"/>
  <c r="AY24" i="11"/>
  <c r="BO24" i="11"/>
  <c r="CE24" i="11"/>
  <c r="CU24" i="11"/>
  <c r="U25" i="11"/>
  <c r="AK25" i="11"/>
  <c r="BA25" i="11"/>
  <c r="BQ25" i="11"/>
  <c r="CG25" i="11"/>
  <c r="CW25" i="11"/>
  <c r="W26" i="11"/>
  <c r="AM26" i="11"/>
  <c r="BC26" i="11"/>
  <c r="BS26" i="11"/>
  <c r="CI26" i="11"/>
  <c r="CY26" i="11"/>
  <c r="Y27" i="11"/>
  <c r="AO27" i="11"/>
  <c r="BE27" i="11"/>
  <c r="BU27" i="11"/>
  <c r="CK27" i="11"/>
  <c r="DA27" i="11"/>
  <c r="AA28" i="11"/>
  <c r="AQ28" i="11"/>
  <c r="BG28" i="11"/>
  <c r="BW28" i="11"/>
  <c r="CM28" i="11"/>
  <c r="DC28" i="11"/>
  <c r="AC29" i="11"/>
  <c r="AS29" i="11"/>
  <c r="BI29" i="11"/>
  <c r="BY29" i="11"/>
  <c r="CO29" i="11"/>
  <c r="DE29" i="11"/>
  <c r="T15" i="11"/>
  <c r="AP15" i="11"/>
  <c r="BK15" i="11"/>
  <c r="CF15" i="11"/>
  <c r="DB15" i="11"/>
  <c r="AB16" i="11"/>
  <c r="AX16" i="11"/>
  <c r="BS16" i="11"/>
  <c r="CN16" i="11"/>
  <c r="T17" i="11"/>
  <c r="AO17" i="11"/>
  <c r="BJ17" i="11"/>
  <c r="CF17" i="11"/>
  <c r="DA17" i="11"/>
  <c r="AF18" i="11"/>
  <c r="BB18" i="11"/>
  <c r="BW18" i="11"/>
  <c r="CR18" i="11"/>
  <c r="X19" i="11"/>
  <c r="AS19" i="11"/>
  <c r="BN19" i="11"/>
  <c r="CJ19" i="11"/>
  <c r="DE19" i="11"/>
  <c r="AJ20" i="11"/>
  <c r="V15" i="11"/>
  <c r="AQ15" i="11"/>
  <c r="BL15" i="11"/>
  <c r="CH15" i="11"/>
  <c r="DC15" i="11"/>
  <c r="AD16" i="11"/>
  <c r="AY16" i="11"/>
  <c r="BT16" i="11"/>
  <c r="CP16" i="11"/>
  <c r="U17" i="11"/>
  <c r="AP17" i="11"/>
  <c r="BL17" i="11"/>
  <c r="CG17" i="11"/>
  <c r="DB17" i="11"/>
  <c r="AH18" i="11"/>
  <c r="BC18" i="11"/>
  <c r="BX18" i="11"/>
  <c r="CT18" i="11"/>
  <c r="Y19" i="11"/>
  <c r="AT19" i="11"/>
  <c r="BP19" i="11"/>
  <c r="CK19" i="11"/>
  <c r="DF19" i="11"/>
  <c r="AL20" i="11"/>
  <c r="BF20" i="11"/>
  <c r="BZ20" i="11"/>
  <c r="CT20" i="11"/>
  <c r="X21" i="11"/>
  <c r="AO21" i="11"/>
  <c r="BF21" i="11"/>
  <c r="BW21" i="11"/>
  <c r="CN21" i="11"/>
  <c r="DE21" i="11"/>
  <c r="AF22" i="11"/>
  <c r="AW22" i="11"/>
  <c r="BM22" i="11"/>
  <c r="CC22" i="11"/>
  <c r="CS22" i="11"/>
  <c r="S23" i="11"/>
  <c r="AI23" i="11"/>
  <c r="AY23" i="11"/>
  <c r="BO23" i="11"/>
  <c r="CE23" i="11"/>
  <c r="CU23" i="11"/>
  <c r="U24" i="11"/>
  <c r="AK24" i="11"/>
  <c r="BA24" i="11"/>
  <c r="BQ24" i="11"/>
  <c r="CG24" i="11"/>
  <c r="CW24" i="11"/>
  <c r="W25" i="11"/>
  <c r="AM25" i="11"/>
  <c r="BC25" i="11"/>
  <c r="BS25" i="11"/>
  <c r="CI25" i="11"/>
  <c r="CY25" i="11"/>
  <c r="Y26" i="11"/>
  <c r="AO26" i="11"/>
  <c r="BE26" i="11"/>
  <c r="BU26" i="11"/>
  <c r="CK26" i="11"/>
  <c r="DA26" i="11"/>
  <c r="AA27" i="11"/>
  <c r="AQ27" i="11"/>
  <c r="BG27" i="11"/>
  <c r="BW27" i="11"/>
  <c r="CM27" i="11"/>
  <c r="DC27" i="11"/>
  <c r="AC28" i="11"/>
  <c r="AS28" i="11"/>
  <c r="BI28" i="11"/>
  <c r="BY28" i="11"/>
  <c r="CO28" i="11"/>
  <c r="DE28" i="11"/>
  <c r="AE29" i="11"/>
  <c r="AU29" i="11"/>
  <c r="BK29" i="11"/>
  <c r="CA29" i="11"/>
  <c r="CQ29" i="11"/>
  <c r="DG29" i="11"/>
  <c r="BE20" i="11"/>
  <c r="CX20" i="11"/>
  <c r="AH21" i="11"/>
  <c r="BE21" i="11"/>
  <c r="CB21" i="11"/>
  <c r="CX21" i="11"/>
  <c r="AE22" i="11"/>
  <c r="BA22" i="11"/>
  <c r="BV22" i="11"/>
  <c r="CR22" i="11"/>
  <c r="W23" i="11"/>
  <c r="AR23" i="11"/>
  <c r="BN23" i="11"/>
  <c r="CI23" i="11"/>
  <c r="DD23" i="11"/>
  <c r="AJ24" i="11"/>
  <c r="BE24" i="11"/>
  <c r="BZ24" i="11"/>
  <c r="CV24" i="11"/>
  <c r="AA25" i="11"/>
  <c r="AV25" i="11"/>
  <c r="BR25" i="11"/>
  <c r="CM25" i="11"/>
  <c r="DH25" i="11"/>
  <c r="AN26" i="11"/>
  <c r="BI26" i="11"/>
  <c r="CD26" i="11"/>
  <c r="CZ26" i="11"/>
  <c r="AE27" i="11"/>
  <c r="AZ27" i="11"/>
  <c r="BV27" i="11"/>
  <c r="CQ27" i="11"/>
  <c r="V28" i="11"/>
  <c r="AR28" i="11"/>
  <c r="BM28" i="11"/>
  <c r="CH28" i="11"/>
  <c r="DD28" i="11"/>
  <c r="AI29" i="11"/>
  <c r="BD29" i="11"/>
  <c r="BZ29" i="11"/>
  <c r="CU29" i="11"/>
  <c r="BO20" i="11"/>
  <c r="CZ20" i="11"/>
  <c r="AJ21" i="11"/>
  <c r="BG21" i="11"/>
  <c r="CC21" i="11"/>
  <c r="CZ21" i="11"/>
  <c r="AH22" i="11"/>
  <c r="BB22" i="11"/>
  <c r="BX22" i="11"/>
  <c r="CT22" i="11"/>
  <c r="X23" i="11"/>
  <c r="AT23" i="11"/>
  <c r="BP23" i="11"/>
  <c r="CJ23" i="11"/>
  <c r="DF23" i="11"/>
  <c r="AL24" i="11"/>
  <c r="BF24" i="11"/>
  <c r="CB24" i="11"/>
  <c r="CX24" i="11"/>
  <c r="AB25" i="11"/>
  <c r="AX25" i="11"/>
  <c r="BT25" i="11"/>
  <c r="CN25" i="11"/>
  <c r="T26" i="11"/>
  <c r="AP26" i="11"/>
  <c r="BJ26" i="11"/>
  <c r="CF26" i="11"/>
  <c r="DB26" i="11"/>
  <c r="AF27" i="11"/>
  <c r="BB27" i="11"/>
  <c r="BX27" i="11"/>
  <c r="CR27" i="11"/>
  <c r="X28" i="11"/>
  <c r="AT28" i="11"/>
  <c r="BN28" i="11"/>
  <c r="CJ28" i="11"/>
  <c r="DF28" i="11"/>
  <c r="AJ29" i="11"/>
  <c r="BF29" i="11"/>
  <c r="CB29" i="11"/>
  <c r="CV29" i="11"/>
  <c r="BP20" i="11"/>
  <c r="DB20" i="11"/>
  <c r="AK21" i="11"/>
  <c r="BH21" i="11"/>
  <c r="CE21" i="11"/>
  <c r="DA21" i="11"/>
  <c r="AI22" i="11"/>
  <c r="BD22" i="11"/>
  <c r="BY22" i="11"/>
  <c r="CU22" i="11"/>
  <c r="Z23" i="11"/>
  <c r="AU23" i="11"/>
  <c r="BQ23" i="11"/>
  <c r="CL23" i="11"/>
  <c r="DG23" i="11"/>
  <c r="AM24" i="11"/>
  <c r="BH24" i="11"/>
  <c r="CC24" i="11"/>
  <c r="CY24" i="11"/>
  <c r="AD25" i="11"/>
  <c r="AY25" i="11"/>
  <c r="BU25" i="11"/>
  <c r="CP25" i="11"/>
  <c r="U26" i="11"/>
  <c r="AQ26" i="11"/>
  <c r="BL26" i="11"/>
  <c r="CG26" i="11"/>
  <c r="DC26" i="11"/>
  <c r="AH27" i="11"/>
  <c r="BC27" i="11"/>
  <c r="BY27" i="11"/>
  <c r="CT27" i="11"/>
  <c r="Y28" i="11"/>
  <c r="AU28" i="11"/>
  <c r="BP28" i="11"/>
  <c r="CK28" i="11"/>
  <c r="DG28" i="11"/>
  <c r="AL29" i="11"/>
  <c r="BG29" i="11"/>
  <c r="CC29" i="11"/>
  <c r="CX29" i="11"/>
  <c r="BR20" i="11"/>
  <c r="DC20" i="11"/>
  <c r="AL21" i="11"/>
  <c r="BI21" i="11"/>
  <c r="CF21" i="11"/>
  <c r="DB21" i="11"/>
  <c r="AJ22" i="11"/>
  <c r="BE22" i="11"/>
  <c r="BZ22" i="11"/>
  <c r="CV22" i="11"/>
  <c r="AA23" i="11"/>
  <c r="AV23" i="11"/>
  <c r="BR23" i="11"/>
  <c r="CM23" i="11"/>
  <c r="DH23" i="11"/>
  <c r="AN24" i="11"/>
  <c r="BI24" i="11"/>
  <c r="CD24" i="11"/>
  <c r="CZ24" i="11"/>
  <c r="AE25" i="11"/>
  <c r="AZ25" i="11"/>
  <c r="BV25" i="11"/>
  <c r="CQ25" i="11"/>
  <c r="V26" i="11"/>
  <c r="AR26" i="11"/>
  <c r="BM26" i="11"/>
  <c r="CH26" i="11"/>
  <c r="DD26" i="11"/>
  <c r="AI27" i="11"/>
  <c r="BD27" i="11"/>
  <c r="BZ27" i="11"/>
  <c r="CU27" i="11"/>
  <c r="Z28" i="11"/>
  <c r="AV28" i="11"/>
  <c r="BQ28" i="11"/>
  <c r="CL28" i="11"/>
  <c r="DH28" i="11"/>
  <c r="AM29" i="11"/>
  <c r="BH29" i="11"/>
  <c r="CD29" i="11"/>
  <c r="CY29" i="11"/>
  <c r="BT20" i="11"/>
  <c r="DD20" i="11"/>
  <c r="AN21" i="11"/>
  <c r="BJ21" i="11"/>
  <c r="CG21" i="11"/>
  <c r="DD21" i="11"/>
  <c r="AK22" i="11"/>
  <c r="BF22" i="11"/>
  <c r="CB22" i="11"/>
  <c r="CW22" i="11"/>
  <c r="AB23" i="11"/>
  <c r="AX23" i="11"/>
  <c r="BS23" i="11"/>
  <c r="CN23" i="11"/>
  <c r="T24" i="11"/>
  <c r="AO24" i="11"/>
  <c r="BJ24" i="11"/>
  <c r="CF24" i="11"/>
  <c r="DA24" i="11"/>
  <c r="AF25" i="11"/>
  <c r="BB25" i="11"/>
  <c r="BW25" i="11"/>
  <c r="CR25" i="11"/>
  <c r="X26" i="11"/>
  <c r="AS26" i="11"/>
  <c r="BN26" i="11"/>
  <c r="CJ26" i="11"/>
  <c r="DE26" i="11"/>
  <c r="AJ27" i="11"/>
  <c r="BF27" i="11"/>
  <c r="CA27" i="11"/>
  <c r="CV27" i="11"/>
  <c r="AB28" i="11"/>
  <c r="AW28" i="11"/>
  <c r="BR28" i="11"/>
  <c r="CN28" i="11"/>
  <c r="S29" i="11"/>
  <c r="AN29" i="11"/>
  <c r="BJ29" i="11"/>
  <c r="CE29" i="11"/>
  <c r="CZ29" i="11"/>
  <c r="BU20" i="11"/>
  <c r="DG20" i="11"/>
  <c r="AP21" i="11"/>
  <c r="BL21" i="11"/>
  <c r="CI21" i="11"/>
  <c r="DF21" i="11"/>
  <c r="AL22" i="11"/>
  <c r="BH22" i="11"/>
  <c r="CD22" i="11"/>
  <c r="CX22" i="11"/>
  <c r="AD23" i="11"/>
  <c r="AZ23" i="11"/>
  <c r="BT23" i="11"/>
  <c r="CP23" i="11"/>
  <c r="V24" i="11"/>
  <c r="AP24" i="11"/>
  <c r="BL24" i="11"/>
  <c r="CH24" i="11"/>
  <c r="DB24" i="11"/>
  <c r="AH25" i="11"/>
  <c r="BD25" i="11"/>
  <c r="BX25" i="11"/>
  <c r="CT25" i="11"/>
  <c r="Z26" i="11"/>
  <c r="AT26" i="11"/>
  <c r="BP26" i="11"/>
  <c r="CL26" i="11"/>
  <c r="DF26" i="11"/>
  <c r="AL27" i="11"/>
  <c r="BH27" i="11"/>
  <c r="CB27" i="11"/>
  <c r="CX27" i="11"/>
  <c r="AD28" i="11"/>
  <c r="AX28" i="11"/>
  <c r="BT28" i="11"/>
  <c r="CP28" i="11"/>
  <c r="T29" i="11"/>
  <c r="AP29" i="11"/>
  <c r="BL29" i="11"/>
  <c r="CF29" i="11"/>
  <c r="DB29" i="11"/>
  <c r="S30" i="11"/>
  <c r="AI30" i="11"/>
  <c r="AY30" i="11"/>
  <c r="BO30" i="11"/>
  <c r="CE30" i="11"/>
  <c r="CU30" i="11"/>
  <c r="W31" i="11"/>
  <c r="AM31" i="11"/>
  <c r="BC31" i="11"/>
  <c r="BS31" i="11"/>
  <c r="CI31" i="11"/>
  <c r="CY31" i="11"/>
  <c r="Y32" i="11"/>
  <c r="AO32" i="11"/>
  <c r="BE32" i="11"/>
  <c r="BU32" i="11"/>
  <c r="CK32" i="11"/>
  <c r="DA32" i="11"/>
  <c r="AA33" i="11"/>
  <c r="AQ33" i="11"/>
  <c r="BG33" i="11"/>
  <c r="BW33" i="11"/>
  <c r="CM33" i="11"/>
  <c r="DC33" i="11"/>
  <c r="AC34" i="11"/>
  <c r="AS34" i="11"/>
  <c r="BI34" i="11"/>
  <c r="BY34" i="11"/>
  <c r="CO34" i="11"/>
  <c r="DE34" i="11"/>
  <c r="AG35" i="11"/>
  <c r="AW35" i="11"/>
  <c r="BM35" i="11"/>
  <c r="CC35" i="11"/>
  <c r="CS35" i="11"/>
  <c r="S36" i="11"/>
  <c r="AI36" i="11"/>
  <c r="AY36" i="11"/>
  <c r="BO36" i="11"/>
  <c r="CE36" i="11"/>
  <c r="CU36" i="11"/>
  <c r="W37" i="11"/>
  <c r="AM37" i="11"/>
  <c r="BC37" i="11"/>
  <c r="BS37" i="11"/>
  <c r="CI37" i="11"/>
  <c r="CY37" i="11"/>
  <c r="Y38" i="11"/>
  <c r="AO38" i="11"/>
  <c r="BE38" i="11"/>
  <c r="BU38" i="11"/>
  <c r="CK38" i="11"/>
  <c r="DA38" i="11"/>
  <c r="AA39" i="11"/>
  <c r="BX20" i="11"/>
  <c r="DH20" i="11"/>
  <c r="AQ21" i="11"/>
  <c r="BN21" i="11"/>
  <c r="CJ21" i="11"/>
  <c r="DH21" i="11"/>
  <c r="AN22" i="11"/>
  <c r="BI22" i="11"/>
  <c r="CE22" i="11"/>
  <c r="CZ22" i="11"/>
  <c r="AE23" i="11"/>
  <c r="BA23" i="11"/>
  <c r="BV23" i="11"/>
  <c r="CQ23" i="11"/>
  <c r="W24" i="11"/>
  <c r="AR24" i="11"/>
  <c r="BM24" i="11"/>
  <c r="CI24" i="11"/>
  <c r="DD24" i="11"/>
  <c r="AI25" i="11"/>
  <c r="BE25" i="11"/>
  <c r="BZ25" i="11"/>
  <c r="CU25" i="11"/>
  <c r="AA26" i="11"/>
  <c r="AV26" i="11"/>
  <c r="BQ26" i="11"/>
  <c r="CM26" i="11"/>
  <c r="DH26" i="11"/>
  <c r="AM27" i="11"/>
  <c r="BI27" i="11"/>
  <c r="CD27" i="11"/>
  <c r="CY27" i="11"/>
  <c r="AE28" i="11"/>
  <c r="AZ28" i="11"/>
  <c r="BU28" i="11"/>
  <c r="CQ28" i="11"/>
  <c r="V29" i="11"/>
  <c r="AQ29" i="11"/>
  <c r="BM29" i="11"/>
  <c r="CH29" i="11"/>
  <c r="DC29" i="11"/>
  <c r="CI20" i="11"/>
  <c r="T21" i="11"/>
  <c r="AR21" i="11"/>
  <c r="BO21" i="11"/>
  <c r="CK21" i="11"/>
  <c r="S22" i="11"/>
  <c r="AO22" i="11"/>
  <c r="BJ22" i="11"/>
  <c r="CF22" i="11"/>
  <c r="DA22" i="11"/>
  <c r="AF23" i="11"/>
  <c r="BB23" i="11"/>
  <c r="BW23" i="11"/>
  <c r="CR23" i="11"/>
  <c r="X24" i="11"/>
  <c r="AS24" i="11"/>
  <c r="BN24" i="11"/>
  <c r="CJ24" i="11"/>
  <c r="DE24" i="11"/>
  <c r="AJ25" i="11"/>
  <c r="BF25" i="11"/>
  <c r="CA25" i="11"/>
  <c r="CV25" i="11"/>
  <c r="AB26" i="11"/>
  <c r="AW26" i="11"/>
  <c r="BR26" i="11"/>
  <c r="CN26" i="11"/>
  <c r="S27" i="11"/>
  <c r="AN27" i="11"/>
  <c r="BJ27" i="11"/>
  <c r="CE27" i="11"/>
  <c r="CZ27" i="11"/>
  <c r="AF28" i="11"/>
  <c r="BA28" i="11"/>
  <c r="BV28" i="11"/>
  <c r="CR28" i="11"/>
  <c r="W29" i="11"/>
  <c r="AR29" i="11"/>
  <c r="BN29" i="11"/>
  <c r="CI29" i="11"/>
  <c r="DD29" i="11"/>
  <c r="CJ20" i="11"/>
  <c r="V21" i="11"/>
  <c r="AS21" i="11"/>
  <c r="BP21" i="11"/>
  <c r="CM21" i="11"/>
  <c r="T22" i="11"/>
  <c r="AP22" i="11"/>
  <c r="BL22" i="11"/>
  <c r="CG22" i="11"/>
  <c r="DB22" i="11"/>
  <c r="AH23" i="11"/>
  <c r="BC23" i="11"/>
  <c r="BX23" i="11"/>
  <c r="CT23" i="11"/>
  <c r="Y24" i="11"/>
  <c r="AT24" i="11"/>
  <c r="BP24" i="11"/>
  <c r="CK24" i="11"/>
  <c r="DF24" i="11"/>
  <c r="AL25" i="11"/>
  <c r="BG25" i="11"/>
  <c r="CB25" i="11"/>
  <c r="CX25" i="11"/>
  <c r="AC26" i="11"/>
  <c r="AX26" i="11"/>
  <c r="BT26" i="11"/>
  <c r="CO26" i="11"/>
  <c r="T27" i="11"/>
  <c r="AP27" i="11"/>
  <c r="BK27" i="11"/>
  <c r="CF27" i="11"/>
  <c r="DB27" i="11"/>
  <c r="AG28" i="11"/>
  <c r="BB28" i="11"/>
  <c r="BX28" i="11"/>
  <c r="CS28" i="11"/>
  <c r="X29" i="11"/>
  <c r="AT29" i="11"/>
  <c r="BO29" i="11"/>
  <c r="CJ29" i="11"/>
  <c r="DF29" i="11"/>
  <c r="CK20" i="11"/>
  <c r="Y21" i="11"/>
  <c r="AT21" i="11"/>
  <c r="BR21" i="11"/>
  <c r="CO21" i="11"/>
  <c r="U22" i="11"/>
  <c r="AR22" i="11"/>
  <c r="BN22" i="11"/>
  <c r="CH22" i="11"/>
  <c r="DD22" i="11"/>
  <c r="AJ23" i="11"/>
  <c r="BD23" i="11"/>
  <c r="BZ23" i="11"/>
  <c r="CV23" i="11"/>
  <c r="Z24" i="11"/>
  <c r="AV24" i="11"/>
  <c r="BR24" i="11"/>
  <c r="CL24" i="11"/>
  <c r="DH24" i="11"/>
  <c r="AN25" i="11"/>
  <c r="BH25" i="11"/>
  <c r="CD25" i="11"/>
  <c r="CZ25" i="11"/>
  <c r="AD26" i="11"/>
  <c r="AZ26" i="11"/>
  <c r="BV26" i="11"/>
  <c r="CP26" i="11"/>
  <c r="V27" i="11"/>
  <c r="AR27" i="11"/>
  <c r="BL27" i="11"/>
  <c r="CH27" i="11"/>
  <c r="DD27" i="11"/>
  <c r="AH28" i="11"/>
  <c r="BD28" i="11"/>
  <c r="BZ28" i="11"/>
  <c r="CT28" i="11"/>
  <c r="Z29" i="11"/>
  <c r="AV29" i="11"/>
  <c r="BP29" i="11"/>
  <c r="CL29" i="11"/>
  <c r="DH29" i="11"/>
  <c r="W30" i="11"/>
  <c r="AM30" i="11"/>
  <c r="BC30" i="11"/>
  <c r="BS30" i="11"/>
  <c r="CI30" i="11"/>
  <c r="CY30" i="11"/>
  <c r="AA31" i="11"/>
  <c r="AQ31" i="11"/>
  <c r="BG31" i="11"/>
  <c r="BW31" i="11"/>
  <c r="CM31" i="11"/>
  <c r="DC31" i="11"/>
  <c r="AC32" i="11"/>
  <c r="AS32" i="11"/>
  <c r="BI32" i="11"/>
  <c r="BY32" i="11"/>
  <c r="CO32" i="11"/>
  <c r="DE32" i="11"/>
  <c r="AE33" i="11"/>
  <c r="AU33" i="11"/>
  <c r="BK33" i="11"/>
  <c r="CA33" i="11"/>
  <c r="CQ33" i="11"/>
  <c r="DG33" i="11"/>
  <c r="AG34" i="11"/>
  <c r="AW34" i="11"/>
  <c r="BM34" i="11"/>
  <c r="CC34" i="11"/>
  <c r="CS34" i="11"/>
  <c r="U35" i="11"/>
  <c r="AK35" i="11"/>
  <c r="BA35" i="11"/>
  <c r="BQ35" i="11"/>
  <c r="CG35" i="11"/>
  <c r="CW35" i="11"/>
  <c r="W36" i="11"/>
  <c r="AM36" i="11"/>
  <c r="BC36" i="11"/>
  <c r="BS36" i="11"/>
  <c r="CI36" i="11"/>
  <c r="CY36" i="11"/>
  <c r="AA37" i="11"/>
  <c r="AQ37" i="11"/>
  <c r="BG37" i="11"/>
  <c r="BW37" i="11"/>
  <c r="CM37" i="11"/>
  <c r="DC37" i="11"/>
  <c r="AC38" i="11"/>
  <c r="CM20" i="11"/>
  <c r="Z21" i="11"/>
  <c r="AW21" i="11"/>
  <c r="BS21" i="11"/>
  <c r="CP21" i="11"/>
  <c r="W22" i="11"/>
  <c r="AS22" i="11"/>
  <c r="BO22" i="11"/>
  <c r="CJ22" i="11"/>
  <c r="DE22" i="11"/>
  <c r="AK23" i="11"/>
  <c r="BF23" i="11"/>
  <c r="CA23" i="11"/>
  <c r="CW23" i="11"/>
  <c r="AB24" i="11"/>
  <c r="AW24" i="11"/>
  <c r="BS24" i="11"/>
  <c r="CN24" i="11"/>
  <c r="S25" i="11"/>
  <c r="AO25" i="11"/>
  <c r="BJ25" i="11"/>
  <c r="CE25" i="11"/>
  <c r="DA25" i="11"/>
  <c r="AF26" i="11"/>
  <c r="BA26" i="11"/>
  <c r="BW26" i="11"/>
  <c r="CR26" i="11"/>
  <c r="W27" i="11"/>
  <c r="AS27" i="11"/>
  <c r="BN27" i="11"/>
  <c r="CI27" i="11"/>
  <c r="DE27" i="11"/>
  <c r="AJ28" i="11"/>
  <c r="BE28" i="11"/>
  <c r="CA28" i="11"/>
  <c r="CV28" i="11"/>
  <c r="AA29" i="11"/>
  <c r="AW29" i="11"/>
  <c r="BR29" i="11"/>
  <c r="CM29" i="11"/>
  <c r="CN20" i="11"/>
  <c r="AA21" i="11"/>
  <c r="AX21" i="11"/>
  <c r="BT21" i="11"/>
  <c r="CR21" i="11"/>
  <c r="X22" i="11"/>
  <c r="AT22" i="11"/>
  <c r="BP22" i="11"/>
  <c r="CK22" i="11"/>
  <c r="DF22" i="11"/>
  <c r="AL23" i="11"/>
  <c r="BG23" i="11"/>
  <c r="CB23" i="11"/>
  <c r="CX23" i="11"/>
  <c r="AC24" i="11"/>
  <c r="AX24" i="11"/>
  <c r="BT24" i="11"/>
  <c r="CO24" i="11"/>
  <c r="T25" i="11"/>
  <c r="AP25" i="11"/>
  <c r="BK25" i="11"/>
  <c r="CF25" i="11"/>
  <c r="DB25" i="11"/>
  <c r="AG26" i="11"/>
  <c r="BB26" i="11"/>
  <c r="BX26" i="11"/>
  <c r="CS26" i="11"/>
  <c r="X27" i="11"/>
  <c r="AT27" i="11"/>
  <c r="BO27" i="11"/>
  <c r="CJ27" i="11"/>
  <c r="DF27" i="11"/>
  <c r="AK28" i="11"/>
  <c r="BF28" i="11"/>
  <c r="CB28" i="11"/>
  <c r="CW28" i="11"/>
  <c r="AB29" i="11"/>
  <c r="AX29" i="11"/>
  <c r="BS29" i="11"/>
  <c r="CN29" i="11"/>
  <c r="CP20" i="11"/>
  <c r="AB21" i="11"/>
  <c r="AY21" i="11"/>
  <c r="BV21" i="11"/>
  <c r="CS21" i="11"/>
  <c r="Y22" i="11"/>
  <c r="AV22" i="11"/>
  <c r="BQ22" i="11"/>
  <c r="CL22" i="11"/>
  <c r="DH22" i="11"/>
  <c r="AM23" i="11"/>
  <c r="BH23" i="11"/>
  <c r="CD23" i="11"/>
  <c r="CY23" i="11"/>
  <c r="AD24" i="11"/>
  <c r="AZ24" i="11"/>
  <c r="BU24" i="11"/>
  <c r="CP24" i="11"/>
  <c r="V25" i="11"/>
  <c r="AQ25" i="11"/>
  <c r="BL25" i="11"/>
  <c r="CH25" i="11"/>
  <c r="DC25" i="11"/>
  <c r="AH26" i="11"/>
  <c r="BD26" i="11"/>
  <c r="BY26" i="11"/>
  <c r="CT26" i="11"/>
  <c r="Z27" i="11"/>
  <c r="AU27" i="11"/>
  <c r="BP27" i="11"/>
  <c r="CL27" i="11"/>
  <c r="DG27" i="11"/>
  <c r="AL28" i="11"/>
  <c r="BH28" i="11"/>
  <c r="CC28" i="11"/>
  <c r="CX28" i="11"/>
  <c r="AD29" i="11"/>
  <c r="AY29" i="11"/>
  <c r="BT29" i="11"/>
  <c r="CP29" i="11"/>
  <c r="CR20" i="11"/>
  <c r="AC21" i="11"/>
  <c r="BA21" i="11"/>
  <c r="BX21" i="11"/>
  <c r="CT21" i="11"/>
  <c r="AA22" i="11"/>
  <c r="AX22" i="11"/>
  <c r="BR22" i="11"/>
  <c r="CN22" i="11"/>
  <c r="T23" i="11"/>
  <c r="AN23" i="11"/>
  <c r="BJ23" i="11"/>
  <c r="CF23" i="11"/>
  <c r="CZ23" i="11"/>
  <c r="AF24" i="11"/>
  <c r="BB24" i="11"/>
  <c r="BV24" i="11"/>
  <c r="CR24" i="11"/>
  <c r="X25" i="11"/>
  <c r="AR25" i="11"/>
  <c r="BN25" i="11"/>
  <c r="CJ25" i="11"/>
  <c r="DD25" i="11"/>
  <c r="AJ26" i="11"/>
  <c r="BF26" i="11"/>
  <c r="BZ26" i="11"/>
  <c r="CV26" i="11"/>
  <c r="AB27" i="11"/>
  <c r="AV27" i="11"/>
  <c r="BR27" i="11"/>
  <c r="CN27" i="11"/>
  <c r="DH27" i="11"/>
  <c r="AN28" i="11"/>
  <c r="BJ28" i="11"/>
  <c r="CD28" i="11"/>
  <c r="CZ28" i="11"/>
  <c r="AF29" i="11"/>
  <c r="AZ29" i="11"/>
  <c r="BV29" i="11"/>
  <c r="CR29" i="11"/>
  <c r="AA30" i="11"/>
  <c r="AQ30" i="11"/>
  <c r="BG30" i="11"/>
  <c r="BW30" i="11"/>
  <c r="CM30" i="11"/>
  <c r="DC30" i="11"/>
  <c r="AE31" i="11"/>
  <c r="AU31" i="11"/>
  <c r="BK31" i="11"/>
  <c r="CA31" i="11"/>
  <c r="CQ31" i="11"/>
  <c r="DG31" i="11"/>
  <c r="AG32" i="11"/>
  <c r="AW32" i="11"/>
  <c r="BM32" i="11"/>
  <c r="CC32" i="11"/>
  <c r="CS32" i="11"/>
  <c r="S33" i="11"/>
  <c r="AI33" i="11"/>
  <c r="AY33" i="11"/>
  <c r="BO33" i="11"/>
  <c r="CE33" i="11"/>
  <c r="CU33" i="11"/>
  <c r="U34" i="11"/>
  <c r="AK34" i="11"/>
  <c r="BA34" i="11"/>
  <c r="BQ34" i="11"/>
  <c r="CG34" i="11"/>
  <c r="CW34" i="11"/>
  <c r="Y35" i="11"/>
  <c r="AO35" i="11"/>
  <c r="BE35" i="11"/>
  <c r="BU35" i="11"/>
  <c r="CK35" i="11"/>
  <c r="DA35" i="11"/>
  <c r="AA36" i="11"/>
  <c r="AQ36" i="11"/>
  <c r="BG36" i="11"/>
  <c r="BW36" i="11"/>
  <c r="CM36" i="11"/>
  <c r="DC36" i="11"/>
  <c r="AE37" i="11"/>
  <c r="AU37" i="11"/>
  <c r="BK37" i="11"/>
  <c r="CA37" i="11"/>
  <c r="CQ37" i="11"/>
  <c r="DG37" i="11"/>
  <c r="AG38" i="11"/>
  <c r="AW38" i="11"/>
  <c r="CU20" i="11"/>
  <c r="AF21" i="11"/>
  <c r="BB21" i="11"/>
  <c r="BY21" i="11"/>
  <c r="CV21" i="11"/>
  <c r="AB22" i="11"/>
  <c r="AY22" i="11"/>
  <c r="BT22" i="11"/>
  <c r="CO22" i="11"/>
  <c r="U23" i="11"/>
  <c r="AP23" i="11"/>
  <c r="BK23" i="11"/>
  <c r="CG23" i="11"/>
  <c r="DB23" i="11"/>
  <c r="AG24" i="11"/>
  <c r="BC24" i="11"/>
  <c r="BX24" i="11"/>
  <c r="CS24" i="11"/>
  <c r="Y25" i="11"/>
  <c r="AT25" i="11"/>
  <c r="BO25" i="11"/>
  <c r="CK25" i="11"/>
  <c r="DF25" i="11"/>
  <c r="AK26" i="11"/>
  <c r="BG26" i="11"/>
  <c r="CB26" i="11"/>
  <c r="CW26" i="11"/>
  <c r="AC27" i="11"/>
  <c r="AX27" i="11"/>
  <c r="BS27" i="11"/>
  <c r="CO27" i="11"/>
  <c r="T28" i="11"/>
  <c r="AO28" i="11"/>
  <c r="BK28" i="11"/>
  <c r="CF28" i="11"/>
  <c r="DA28" i="11"/>
  <c r="AG29" i="11"/>
  <c r="BB29" i="11"/>
  <c r="BW29" i="11"/>
  <c r="CS29" i="11"/>
  <c r="CV20" i="11"/>
  <c r="AG21" i="11"/>
  <c r="BC21" i="11"/>
  <c r="BZ21" i="11"/>
  <c r="CW21" i="11"/>
  <c r="AC22" i="11"/>
  <c r="AZ22" i="11"/>
  <c r="BU22" i="11"/>
  <c r="CP22" i="11"/>
  <c r="V23" i="11"/>
  <c r="AQ23" i="11"/>
  <c r="BL23" i="11"/>
  <c r="CH23" i="11"/>
  <c r="DC23" i="11"/>
  <c r="AH24" i="11"/>
  <c r="BD24" i="11"/>
  <c r="BY24" i="11"/>
  <c r="CT24" i="11"/>
  <c r="Z25" i="11"/>
  <c r="AU25" i="11"/>
  <c r="BP25" i="11"/>
  <c r="CL25" i="11"/>
  <c r="DG25" i="11"/>
  <c r="AL26" i="11"/>
  <c r="BH26" i="11"/>
  <c r="CC26" i="11"/>
  <c r="CX26" i="11"/>
  <c r="AD27" i="11"/>
  <c r="AY27" i="11"/>
  <c r="BT27" i="11"/>
  <c r="CP27" i="11"/>
  <c r="U28" i="11"/>
  <c r="AP28" i="11"/>
  <c r="BL28" i="11"/>
  <c r="CG28" i="11"/>
  <c r="DB28" i="11"/>
  <c r="AH29" i="11"/>
  <c r="BC29" i="11"/>
  <c r="BX29" i="11"/>
  <c r="CT29" i="11"/>
  <c r="AC30" i="11"/>
  <c r="AS30" i="11"/>
  <c r="BI30" i="11"/>
  <c r="BY30" i="11"/>
  <c r="CO30" i="11"/>
  <c r="DE30" i="11"/>
  <c r="AG31" i="11"/>
  <c r="AW31" i="11"/>
  <c r="BM31" i="11"/>
  <c r="CC31" i="11"/>
  <c r="CS31" i="11"/>
  <c r="S32" i="11"/>
  <c r="AI32" i="11"/>
  <c r="AY32" i="11"/>
  <c r="BO32" i="11"/>
  <c r="CE32" i="11"/>
  <c r="CU32" i="11"/>
  <c r="U33" i="11"/>
  <c r="AK33" i="11"/>
  <c r="BA33" i="11"/>
  <c r="BQ33" i="11"/>
  <c r="CG33" i="11"/>
  <c r="CW33" i="11"/>
  <c r="W34" i="11"/>
  <c r="AM34" i="11"/>
  <c r="BC34" i="11"/>
  <c r="BS34" i="11"/>
  <c r="CI34" i="11"/>
  <c r="CY34" i="11"/>
  <c r="AA35" i="11"/>
  <c r="AQ35" i="11"/>
  <c r="BG35" i="11"/>
  <c r="BW35" i="11"/>
  <c r="CM35" i="11"/>
  <c r="DC35" i="11"/>
  <c r="AC36" i="11"/>
  <c r="AS36" i="11"/>
  <c r="BI36" i="11"/>
  <c r="BY36" i="11"/>
  <c r="CO36" i="11"/>
  <c r="DE36" i="11"/>
  <c r="AG37" i="11"/>
  <c r="AW37" i="11"/>
  <c r="BM37" i="11"/>
  <c r="CC37" i="11"/>
  <c r="AJ30" i="11"/>
  <c r="BE30" i="11"/>
  <c r="CA30" i="11"/>
  <c r="CV30" i="11"/>
  <c r="S31" i="11"/>
  <c r="AN31" i="11"/>
  <c r="BI31" i="11"/>
  <c r="CE31" i="11"/>
  <c r="CZ31" i="11"/>
  <c r="AE32" i="11"/>
  <c r="BA32" i="11"/>
  <c r="BV32" i="11"/>
  <c r="CQ32" i="11"/>
  <c r="W33" i="11"/>
  <c r="AR33" i="11"/>
  <c r="BM33" i="11"/>
  <c r="CI33" i="11"/>
  <c r="DD33" i="11"/>
  <c r="AI34" i="11"/>
  <c r="BE34" i="11"/>
  <c r="BZ34" i="11"/>
  <c r="CU34" i="11"/>
  <c r="AM35" i="11"/>
  <c r="BI35" i="11"/>
  <c r="CD35" i="11"/>
  <c r="CY35" i="11"/>
  <c r="AE36" i="11"/>
  <c r="AZ36" i="11"/>
  <c r="BU36" i="11"/>
  <c r="CQ36" i="11"/>
  <c r="AI37" i="11"/>
  <c r="BD37" i="11"/>
  <c r="BY37" i="11"/>
  <c r="CT37" i="11"/>
  <c r="W38" i="11"/>
  <c r="AQ38" i="11"/>
  <c r="BI38" i="11"/>
  <c r="BZ38" i="11"/>
  <c r="CQ38" i="11"/>
  <c r="DH38" i="11"/>
  <c r="AI39" i="11"/>
  <c r="AK30" i="11"/>
  <c r="BF30" i="11"/>
  <c r="CB30" i="11"/>
  <c r="CW30" i="11"/>
  <c r="T31" i="11"/>
  <c r="AO31" i="11"/>
  <c r="BJ31" i="11"/>
  <c r="CF31" i="11"/>
  <c r="DA31" i="11"/>
  <c r="AF32" i="11"/>
  <c r="BB32" i="11"/>
  <c r="BW32" i="11"/>
  <c r="CR32" i="11"/>
  <c r="X33" i="11"/>
  <c r="AS33" i="11"/>
  <c r="BN33" i="11"/>
  <c r="CJ33" i="11"/>
  <c r="DE33" i="11"/>
  <c r="AJ34" i="11"/>
  <c r="BF34" i="11"/>
  <c r="CA34" i="11"/>
  <c r="CV34" i="11"/>
  <c r="S35" i="11"/>
  <c r="AN35" i="11"/>
  <c r="BJ35" i="11"/>
  <c r="CE35" i="11"/>
  <c r="CZ35" i="11"/>
  <c r="AF36" i="11"/>
  <c r="BA36" i="11"/>
  <c r="BV36" i="11"/>
  <c r="CR36" i="11"/>
  <c r="AJ37" i="11"/>
  <c r="BE37" i="11"/>
  <c r="BZ37" i="11"/>
  <c r="CU37" i="11"/>
  <c r="X38" i="11"/>
  <c r="AR38" i="11"/>
  <c r="BJ38" i="11"/>
  <c r="CA38" i="11"/>
  <c r="CR38" i="11"/>
  <c r="S39" i="11"/>
  <c r="AJ39" i="11"/>
  <c r="AL30" i="11"/>
  <c r="BH30" i="11"/>
  <c r="CC30" i="11"/>
  <c r="CX30" i="11"/>
  <c r="U31" i="11"/>
  <c r="AP31" i="11"/>
  <c r="BL31" i="11"/>
  <c r="CG31" i="11"/>
  <c r="DB31" i="11"/>
  <c r="AH32" i="11"/>
  <c r="BC32" i="11"/>
  <c r="BX32" i="11"/>
  <c r="CT32" i="11"/>
  <c r="Y33" i="11"/>
  <c r="AT33" i="11"/>
  <c r="BP33" i="11"/>
  <c r="CK33" i="11"/>
  <c r="DF33" i="11"/>
  <c r="AL34" i="11"/>
  <c r="BG34" i="11"/>
  <c r="CB34" i="11"/>
  <c r="CX34" i="11"/>
  <c r="T35" i="11"/>
  <c r="AP35" i="11"/>
  <c r="BK35" i="11"/>
  <c r="CF35" i="11"/>
  <c r="DB35" i="11"/>
  <c r="AG36" i="11"/>
  <c r="BB36" i="11"/>
  <c r="BX36" i="11"/>
  <c r="CS36" i="11"/>
  <c r="AK37" i="11"/>
  <c r="BF37" i="11"/>
  <c r="CB37" i="11"/>
  <c r="CV37" i="11"/>
  <c r="Z38" i="11"/>
  <c r="AS38" i="11"/>
  <c r="BK38" i="11"/>
  <c r="CB38" i="11"/>
  <c r="CS38" i="11"/>
  <c r="T39" i="11"/>
  <c r="AK39" i="11"/>
  <c r="AN30" i="11"/>
  <c r="BJ30" i="11"/>
  <c r="CD30" i="11"/>
  <c r="CZ30" i="11"/>
  <c r="V31" i="11"/>
  <c r="AR31" i="11"/>
  <c r="BN31" i="11"/>
  <c r="CH31" i="11"/>
  <c r="DD31" i="11"/>
  <c r="AJ32" i="11"/>
  <c r="BD32" i="11"/>
  <c r="BZ32" i="11"/>
  <c r="CV32" i="11"/>
  <c r="Z33" i="11"/>
  <c r="AV33" i="11"/>
  <c r="BR33" i="11"/>
  <c r="CL33" i="11"/>
  <c r="DH33" i="11"/>
  <c r="AN34" i="11"/>
  <c r="BH34" i="11"/>
  <c r="CD34" i="11"/>
  <c r="CZ34" i="11"/>
  <c r="V35" i="11"/>
  <c r="AR35" i="11"/>
  <c r="BL35" i="11"/>
  <c r="CH35" i="11"/>
  <c r="DD35" i="11"/>
  <c r="AH36" i="11"/>
  <c r="BD36" i="11"/>
  <c r="BZ36" i="11"/>
  <c r="CT36" i="11"/>
  <c r="AL37" i="11"/>
  <c r="BH37" i="11"/>
  <c r="CD37" i="11"/>
  <c r="CW37" i="11"/>
  <c r="AA38" i="11"/>
  <c r="AT38" i="11"/>
  <c r="BL38" i="11"/>
  <c r="CC38" i="11"/>
  <c r="CT38" i="11"/>
  <c r="U39" i="11"/>
  <c r="AL39" i="11"/>
  <c r="T30" i="11"/>
  <c r="AO30" i="11"/>
  <c r="BK30" i="11"/>
  <c r="CF30" i="11"/>
  <c r="DA30" i="11"/>
  <c r="X31" i="11"/>
  <c r="AS31" i="11"/>
  <c r="BO31" i="11"/>
  <c r="CJ31" i="11"/>
  <c r="DE31" i="11"/>
  <c r="AK32" i="11"/>
  <c r="BF32" i="11"/>
  <c r="CA32" i="11"/>
  <c r="CW32" i="11"/>
  <c r="AB33" i="11"/>
  <c r="AW33" i="11"/>
  <c r="BS33" i="11"/>
  <c r="CN33" i="11"/>
  <c r="S34" i="11"/>
  <c r="AO34" i="11"/>
  <c r="BJ34" i="11"/>
  <c r="CE34" i="11"/>
  <c r="DA34" i="11"/>
  <c r="W35" i="11"/>
  <c r="AS35" i="11"/>
  <c r="BN35" i="11"/>
  <c r="CI35" i="11"/>
  <c r="DE35" i="11"/>
  <c r="AJ36" i="11"/>
  <c r="BE36" i="11"/>
  <c r="CA36" i="11"/>
  <c r="CV36" i="11"/>
  <c r="S37" i="11"/>
  <c r="AN37" i="11"/>
  <c r="BI37" i="11"/>
  <c r="CE37" i="11"/>
  <c r="CX37" i="11"/>
  <c r="AB38" i="11"/>
  <c r="AU38" i="11"/>
  <c r="BM38" i="11"/>
  <c r="U30" i="11"/>
  <c r="AP30" i="11"/>
  <c r="BL30" i="11"/>
  <c r="CG30" i="11"/>
  <c r="DB30" i="11"/>
  <c r="Y31" i="11"/>
  <c r="AT31" i="11"/>
  <c r="BP31" i="11"/>
  <c r="CK31" i="11"/>
  <c r="DF31" i="11"/>
  <c r="AL32" i="11"/>
  <c r="BG32" i="11"/>
  <c r="CB32" i="11"/>
  <c r="CX32" i="11"/>
  <c r="AC33" i="11"/>
  <c r="AX33" i="11"/>
  <c r="BT33" i="11"/>
  <c r="CO33" i="11"/>
  <c r="T34" i="11"/>
  <c r="AP34" i="11"/>
  <c r="BK34" i="11"/>
  <c r="CF34" i="11"/>
  <c r="DB34" i="11"/>
  <c r="X35" i="11"/>
  <c r="AT35" i="11"/>
  <c r="BO35" i="11"/>
  <c r="CJ35" i="11"/>
  <c r="DF35" i="11"/>
  <c r="AK36" i="11"/>
  <c r="BF36" i="11"/>
  <c r="CB36" i="11"/>
  <c r="CW36" i="11"/>
  <c r="T37" i="11"/>
  <c r="AO37" i="11"/>
  <c r="BJ37" i="11"/>
  <c r="CF37" i="11"/>
  <c r="CZ37" i="11"/>
  <c r="AD38" i="11"/>
  <c r="AV38" i="11"/>
  <c r="BN38" i="11"/>
  <c r="CE38" i="11"/>
  <c r="CV38" i="11"/>
  <c r="W39" i="11"/>
  <c r="AN39" i="11"/>
  <c r="BD39" i="11"/>
  <c r="BT39" i="11"/>
  <c r="CJ39" i="11"/>
  <c r="CZ39" i="11"/>
  <c r="Z40" i="11"/>
  <c r="AP40" i="11"/>
  <c r="BF40" i="11"/>
  <c r="BV40" i="11"/>
  <c r="CL40" i="11"/>
  <c r="DB40" i="11"/>
  <c r="AH41" i="11"/>
  <c r="AX41" i="11"/>
  <c r="BN41" i="11"/>
  <c r="CD41" i="11"/>
  <c r="CT41" i="11"/>
  <c r="V42" i="11"/>
  <c r="AL42" i="11"/>
  <c r="BB42" i="11"/>
  <c r="BR42" i="11"/>
  <c r="CH42" i="11"/>
  <c r="CX42" i="11"/>
  <c r="X43" i="11"/>
  <c r="AN43" i="11"/>
  <c r="BD43" i="11"/>
  <c r="BT43" i="11"/>
  <c r="CJ43" i="11"/>
  <c r="CZ43" i="11"/>
  <c r="Z44" i="11"/>
  <c r="AP44" i="11"/>
  <c r="BF44" i="11"/>
  <c r="BV44" i="11"/>
  <c r="CL44" i="11"/>
  <c r="DB44" i="11"/>
  <c r="AB45" i="11"/>
  <c r="AR45" i="11"/>
  <c r="BH45" i="11"/>
  <c r="BX45" i="11"/>
  <c r="CN45" i="11"/>
  <c r="DD45" i="11"/>
  <c r="AD46" i="11"/>
  <c r="AT46" i="11"/>
  <c r="BJ46" i="11"/>
  <c r="BZ46" i="11"/>
  <c r="CP46" i="11"/>
  <c r="DF46" i="11"/>
  <c r="V30" i="11"/>
  <c r="AR30" i="11"/>
  <c r="BM30" i="11"/>
  <c r="CH30" i="11"/>
  <c r="DD30" i="11"/>
  <c r="Z31" i="11"/>
  <c r="AV31" i="11"/>
  <c r="BQ31" i="11"/>
  <c r="CL31" i="11"/>
  <c r="DH31" i="11"/>
  <c r="AM32" i="11"/>
  <c r="BH32" i="11"/>
  <c r="CD32" i="11"/>
  <c r="CY32" i="11"/>
  <c r="AD33" i="11"/>
  <c r="AZ33" i="11"/>
  <c r="BU33" i="11"/>
  <c r="CP33" i="11"/>
  <c r="V34" i="11"/>
  <c r="AQ34" i="11"/>
  <c r="BL34" i="11"/>
  <c r="CH34" i="11"/>
  <c r="DC34" i="11"/>
  <c r="Z35" i="11"/>
  <c r="AU35" i="11"/>
  <c r="BP35" i="11"/>
  <c r="CL35" i="11"/>
  <c r="DG35" i="11"/>
  <c r="AL36" i="11"/>
  <c r="BH36" i="11"/>
  <c r="CC36" i="11"/>
  <c r="CX36" i="11"/>
  <c r="U37" i="11"/>
  <c r="AP37" i="11"/>
  <c r="BL37" i="11"/>
  <c r="CG37" i="11"/>
  <c r="DA37" i="11"/>
  <c r="AE38" i="11"/>
  <c r="AX38" i="11"/>
  <c r="BO38" i="11"/>
  <c r="CF38" i="11"/>
  <c r="CW38" i="11"/>
  <c r="X30" i="11"/>
  <c r="AT30" i="11"/>
  <c r="BN30" i="11"/>
  <c r="CJ30" i="11"/>
  <c r="DF30" i="11"/>
  <c r="AB31" i="11"/>
  <c r="AX31" i="11"/>
  <c r="BR31" i="11"/>
  <c r="CN31" i="11"/>
  <c r="T32" i="11"/>
  <c r="AN32" i="11"/>
  <c r="BJ32" i="11"/>
  <c r="CF32" i="11"/>
  <c r="CZ32" i="11"/>
  <c r="AF33" i="11"/>
  <c r="BB33" i="11"/>
  <c r="BV33" i="11"/>
  <c r="CR33" i="11"/>
  <c r="X34" i="11"/>
  <c r="AR34" i="11"/>
  <c r="BN34" i="11"/>
  <c r="CJ34" i="11"/>
  <c r="DD34" i="11"/>
  <c r="AB35" i="11"/>
  <c r="AV35" i="11"/>
  <c r="BR35" i="11"/>
  <c r="CN35" i="11"/>
  <c r="DH35" i="11"/>
  <c r="AN36" i="11"/>
  <c r="BJ36" i="11"/>
  <c r="CD36" i="11"/>
  <c r="CZ36" i="11"/>
  <c r="V37" i="11"/>
  <c r="AR37" i="11"/>
  <c r="BN37" i="11"/>
  <c r="CH37" i="11"/>
  <c r="DB37" i="11"/>
  <c r="AF38" i="11"/>
  <c r="AY38" i="11"/>
  <c r="BP38" i="11"/>
  <c r="CG38" i="11"/>
  <c r="CX38" i="11"/>
  <c r="Y30" i="11"/>
  <c r="AU30" i="11"/>
  <c r="BP30" i="11"/>
  <c r="CK30" i="11"/>
  <c r="DG30" i="11"/>
  <c r="AC31" i="11"/>
  <c r="AY31" i="11"/>
  <c r="BT31" i="11"/>
  <c r="CO31" i="11"/>
  <c r="U32" i="11"/>
  <c r="AP32" i="11"/>
  <c r="BK32" i="11"/>
  <c r="CG32" i="11"/>
  <c r="DB32" i="11"/>
  <c r="AG33" i="11"/>
  <c r="BC33" i="11"/>
  <c r="BX33" i="11"/>
  <c r="CS33" i="11"/>
  <c r="Y34" i="11"/>
  <c r="AT34" i="11"/>
  <c r="BO34" i="11"/>
  <c r="CK34" i="11"/>
  <c r="DF34" i="11"/>
  <c r="AC35" i="11"/>
  <c r="AX35" i="11"/>
  <c r="BS35" i="11"/>
  <c r="CO35" i="11"/>
  <c r="T36" i="11"/>
  <c r="AO36" i="11"/>
  <c r="BK36" i="11"/>
  <c r="CF36" i="11"/>
  <c r="DA36" i="11"/>
  <c r="X37" i="11"/>
  <c r="AS37" i="11"/>
  <c r="BO37" i="11"/>
  <c r="CJ37" i="11"/>
  <c r="DD37" i="11"/>
  <c r="AH38" i="11"/>
  <c r="AZ38" i="11"/>
  <c r="BQ38" i="11"/>
  <c r="CH38" i="11"/>
  <c r="CY38" i="11"/>
  <c r="Z30" i="11"/>
  <c r="AV30" i="11"/>
  <c r="BQ30" i="11"/>
  <c r="CL30" i="11"/>
  <c r="DH30" i="11"/>
  <c r="AD31" i="11"/>
  <c r="AZ31" i="11"/>
  <c r="BU31" i="11"/>
  <c r="CP31" i="11"/>
  <c r="V32" i="11"/>
  <c r="AQ32" i="11"/>
  <c r="BL32" i="11"/>
  <c r="CH32" i="11"/>
  <c r="DC32" i="11"/>
  <c r="AH33" i="11"/>
  <c r="BD33" i="11"/>
  <c r="BY33" i="11"/>
  <c r="CT33" i="11"/>
  <c r="Z34" i="11"/>
  <c r="AU34" i="11"/>
  <c r="BP34" i="11"/>
  <c r="CL34" i="11"/>
  <c r="DG34" i="11"/>
  <c r="AD35" i="11"/>
  <c r="AY35" i="11"/>
  <c r="BT35" i="11"/>
  <c r="CP35" i="11"/>
  <c r="U36" i="11"/>
  <c r="AP36" i="11"/>
  <c r="BL36" i="11"/>
  <c r="CG36" i="11"/>
  <c r="DB36" i="11"/>
  <c r="Y37" i="11"/>
  <c r="AT37" i="11"/>
  <c r="BP37" i="11"/>
  <c r="CK37" i="11"/>
  <c r="DE37" i="11"/>
  <c r="AI38" i="11"/>
  <c r="BA38" i="11"/>
  <c r="BR38" i="11"/>
  <c r="CI38" i="11"/>
  <c r="CZ38" i="11"/>
  <c r="AB39" i="11"/>
  <c r="AR39" i="11"/>
  <c r="BH39" i="11"/>
  <c r="BX39" i="11"/>
  <c r="CN39" i="11"/>
  <c r="DD39" i="11"/>
  <c r="AD40" i="11"/>
  <c r="AT40" i="11"/>
  <c r="BJ40" i="11"/>
  <c r="BZ40" i="11"/>
  <c r="CP40" i="11"/>
  <c r="DF40" i="11"/>
  <c r="V41" i="11"/>
  <c r="AL41" i="11"/>
  <c r="BB41" i="11"/>
  <c r="BR41" i="11"/>
  <c r="CH41" i="11"/>
  <c r="CX41" i="11"/>
  <c r="Z42" i="11"/>
  <c r="AP42" i="11"/>
  <c r="BF42" i="11"/>
  <c r="BV42" i="11"/>
  <c r="CL42" i="11"/>
  <c r="DB42" i="11"/>
  <c r="AB43" i="11"/>
  <c r="AR43" i="11"/>
  <c r="BH43" i="11"/>
  <c r="BX43" i="11"/>
  <c r="CN43" i="11"/>
  <c r="DD43" i="11"/>
  <c r="AD44" i="11"/>
  <c r="AT44" i="11"/>
  <c r="BJ44" i="11"/>
  <c r="BZ44" i="11"/>
  <c r="CP44" i="11"/>
  <c r="DF44" i="11"/>
  <c r="AF45" i="11"/>
  <c r="AV45" i="11"/>
  <c r="BL45" i="11"/>
  <c r="CB45" i="11"/>
  <c r="CR45" i="11"/>
  <c r="DH45" i="11"/>
  <c r="AH46" i="11"/>
  <c r="AX46" i="11"/>
  <c r="BN46" i="11"/>
  <c r="CD46" i="11"/>
  <c r="CT46" i="11"/>
  <c r="AB30" i="11"/>
  <c r="AW30" i="11"/>
  <c r="BR30" i="11"/>
  <c r="CN30" i="11"/>
  <c r="AF31" i="11"/>
  <c r="BA31" i="11"/>
  <c r="BV31" i="11"/>
  <c r="CR31" i="11"/>
  <c r="W32" i="11"/>
  <c r="AR32" i="11"/>
  <c r="BN32" i="11"/>
  <c r="CI32" i="11"/>
  <c r="DD32" i="11"/>
  <c r="AJ33" i="11"/>
  <c r="BE33" i="11"/>
  <c r="BZ33" i="11"/>
  <c r="CV33" i="11"/>
  <c r="AA34" i="11"/>
  <c r="AV34" i="11"/>
  <c r="BR34" i="11"/>
  <c r="CM34" i="11"/>
  <c r="DH34" i="11"/>
  <c r="AE35" i="11"/>
  <c r="AZ35" i="11"/>
  <c r="BV35" i="11"/>
  <c r="CQ35" i="11"/>
  <c r="V36" i="11"/>
  <c r="AR36" i="11"/>
  <c r="BM36" i="11"/>
  <c r="CH36" i="11"/>
  <c r="DD36" i="11"/>
  <c r="Z37" i="11"/>
  <c r="AV37" i="11"/>
  <c r="BQ37" i="11"/>
  <c r="CL37" i="11"/>
  <c r="DF37" i="11"/>
  <c r="AJ38" i="11"/>
  <c r="BB38" i="11"/>
  <c r="BS38" i="11"/>
  <c r="CJ38" i="11"/>
  <c r="DB38" i="11"/>
  <c r="AD30" i="11"/>
  <c r="AX30" i="11"/>
  <c r="BT30" i="11"/>
  <c r="CP30" i="11"/>
  <c r="AH31" i="11"/>
  <c r="BB31" i="11"/>
  <c r="BX31" i="11"/>
  <c r="CT31" i="11"/>
  <c r="X32" i="11"/>
  <c r="AT32" i="11"/>
  <c r="BP32" i="11"/>
  <c r="CJ32" i="11"/>
  <c r="DF32" i="11"/>
  <c r="AL33" i="11"/>
  <c r="BF33" i="11"/>
  <c r="CB33" i="11"/>
  <c r="CX33" i="11"/>
  <c r="AB34" i="11"/>
  <c r="AX34" i="11"/>
  <c r="BT34" i="11"/>
  <c r="CN34" i="11"/>
  <c r="AF35" i="11"/>
  <c r="BB35" i="11"/>
  <c r="BX35" i="11"/>
  <c r="CR35" i="11"/>
  <c r="X36" i="11"/>
  <c r="AT36" i="11"/>
  <c r="BN36" i="11"/>
  <c r="CJ36" i="11"/>
  <c r="DF36" i="11"/>
  <c r="AB37" i="11"/>
  <c r="AX37" i="11"/>
  <c r="BR37" i="11"/>
  <c r="CN37" i="11"/>
  <c r="DH37" i="11"/>
  <c r="AK38" i="11"/>
  <c r="BC38" i="11"/>
  <c r="BT38" i="11"/>
  <c r="CL38" i="11"/>
  <c r="DC38" i="11"/>
  <c r="AE30" i="11"/>
  <c r="AZ30" i="11"/>
  <c r="BU30" i="11"/>
  <c r="CQ30" i="11"/>
  <c r="AI31" i="11"/>
  <c r="BD31" i="11"/>
  <c r="BY31" i="11"/>
  <c r="CU31" i="11"/>
  <c r="Z32" i="11"/>
  <c r="AU32" i="11"/>
  <c r="BQ32" i="11"/>
  <c r="CL32" i="11"/>
  <c r="DG32" i="11"/>
  <c r="AM33" i="11"/>
  <c r="BH33" i="11"/>
  <c r="CC33" i="11"/>
  <c r="CY33" i="11"/>
  <c r="AD34" i="11"/>
  <c r="AY34" i="11"/>
  <c r="BU34" i="11"/>
  <c r="CP34" i="11"/>
  <c r="AH35" i="11"/>
  <c r="BC35" i="11"/>
  <c r="BY35" i="11"/>
  <c r="CT35" i="11"/>
  <c r="Y36" i="11"/>
  <c r="AU36" i="11"/>
  <c r="BP36" i="11"/>
  <c r="CK36" i="11"/>
  <c r="DG36" i="11"/>
  <c r="AC37" i="11"/>
  <c r="AY37" i="11"/>
  <c r="BT37" i="11"/>
  <c r="CO37" i="11"/>
  <c r="S38" i="11"/>
  <c r="AL38" i="11"/>
  <c r="BD38" i="11"/>
  <c r="BV38" i="11"/>
  <c r="CM38" i="11"/>
  <c r="DD38" i="11"/>
  <c r="AF30" i="11"/>
  <c r="BA30" i="11"/>
  <c r="BV30" i="11"/>
  <c r="CR30" i="11"/>
  <c r="AJ31" i="11"/>
  <c r="BE31" i="11"/>
  <c r="BZ31" i="11"/>
  <c r="CV31" i="11"/>
  <c r="AA32" i="11"/>
  <c r="AV32" i="11"/>
  <c r="BR32" i="11"/>
  <c r="CM32" i="11"/>
  <c r="DH32" i="11"/>
  <c r="AN33" i="11"/>
  <c r="BI33" i="11"/>
  <c r="CD33" i="11"/>
  <c r="CZ33" i="11"/>
  <c r="AE34" i="11"/>
  <c r="AZ34" i="11"/>
  <c r="BV34" i="11"/>
  <c r="CQ34" i="11"/>
  <c r="AI35" i="11"/>
  <c r="BD35" i="11"/>
  <c r="BZ35" i="11"/>
  <c r="CU35" i="11"/>
  <c r="Z36" i="11"/>
  <c r="AV36" i="11"/>
  <c r="BQ36" i="11"/>
  <c r="CL36" i="11"/>
  <c r="DH36" i="11"/>
  <c r="AD37" i="11"/>
  <c r="AZ37" i="11"/>
  <c r="BU37" i="11"/>
  <c r="CP37" i="11"/>
  <c r="T38" i="11"/>
  <c r="AM38" i="11"/>
  <c r="BF38" i="11"/>
  <c r="BW38" i="11"/>
  <c r="CN38" i="11"/>
  <c r="DE38" i="11"/>
  <c r="AF39" i="11"/>
  <c r="AV39" i="11"/>
  <c r="BL39" i="11"/>
  <c r="CB39" i="11"/>
  <c r="CR39" i="11"/>
  <c r="DH39" i="11"/>
  <c r="AH40" i="11"/>
  <c r="AX40" i="11"/>
  <c r="BN40" i="11"/>
  <c r="CD40" i="11"/>
  <c r="CT40" i="11"/>
  <c r="Z41" i="11"/>
  <c r="AP41" i="11"/>
  <c r="BF41" i="11"/>
  <c r="BV41" i="11"/>
  <c r="CL41" i="11"/>
  <c r="DB41" i="11"/>
  <c r="AD42" i="11"/>
  <c r="AT42" i="11"/>
  <c r="BJ42" i="11"/>
  <c r="BZ42" i="11"/>
  <c r="CP42" i="11"/>
  <c r="DF42" i="11"/>
  <c r="AF43" i="11"/>
  <c r="AV43" i="11"/>
  <c r="BL43" i="11"/>
  <c r="CB43" i="11"/>
  <c r="CR43" i="11"/>
  <c r="DH43" i="11"/>
  <c r="AH44" i="11"/>
  <c r="AX44" i="11"/>
  <c r="BN44" i="11"/>
  <c r="CD44" i="11"/>
  <c r="CT44" i="11"/>
  <c r="T45" i="11"/>
  <c r="AJ45" i="11"/>
  <c r="AZ45" i="11"/>
  <c r="BP45" i="11"/>
  <c r="CF45" i="11"/>
  <c r="CV45" i="11"/>
  <c r="V46" i="11"/>
  <c r="AL46" i="11"/>
  <c r="BB46" i="11"/>
  <c r="BR46" i="11"/>
  <c r="CH46" i="11"/>
  <c r="CX46" i="11"/>
  <c r="AG30" i="11"/>
  <c r="BB30" i="11"/>
  <c r="BX30" i="11"/>
  <c r="CS30" i="11"/>
  <c r="AK31" i="11"/>
  <c r="BF31" i="11"/>
  <c r="CB31" i="11"/>
  <c r="CW31" i="11"/>
  <c r="AB32" i="11"/>
  <c r="AX32" i="11"/>
  <c r="BS32" i="11"/>
  <c r="CN32" i="11"/>
  <c r="T33" i="11"/>
  <c r="AO33" i="11"/>
  <c r="BJ33" i="11"/>
  <c r="CF33" i="11"/>
  <c r="DA33" i="11"/>
  <c r="AF34" i="11"/>
  <c r="BB34" i="11"/>
  <c r="BW34" i="11"/>
  <c r="CR34" i="11"/>
  <c r="AJ35" i="11"/>
  <c r="BF35" i="11"/>
  <c r="CA35" i="11"/>
  <c r="CV35" i="11"/>
  <c r="AB36" i="11"/>
  <c r="AW36" i="11"/>
  <c r="BR36" i="11"/>
  <c r="CN36" i="11"/>
  <c r="AF37" i="11"/>
  <c r="BA37" i="11"/>
  <c r="BV37" i="11"/>
  <c r="CR37" i="11"/>
  <c r="U38" i="11"/>
  <c r="AN38" i="11"/>
  <c r="BG38" i="11"/>
  <c r="BX38" i="11"/>
  <c r="CO38" i="11"/>
  <c r="AH30" i="11"/>
  <c r="BD30" i="11"/>
  <c r="BZ30" i="11"/>
  <c r="CT30" i="11"/>
  <c r="AL31" i="11"/>
  <c r="BH31" i="11"/>
  <c r="CD31" i="11"/>
  <c r="CX31" i="11"/>
  <c r="AD32" i="11"/>
  <c r="AZ32" i="11"/>
  <c r="BT32" i="11"/>
  <c r="CP32" i="11"/>
  <c r="V33" i="11"/>
  <c r="AP33" i="11"/>
  <c r="BL33" i="11"/>
  <c r="CH33" i="11"/>
  <c r="DB33" i="11"/>
  <c r="AH34" i="11"/>
  <c r="BD34" i="11"/>
  <c r="BX34" i="11"/>
  <c r="CT34" i="11"/>
  <c r="AL35" i="11"/>
  <c r="BH35" i="11"/>
  <c r="CB35" i="11"/>
  <c r="CX35" i="11"/>
  <c r="AD36" i="11"/>
  <c r="AX36" i="11"/>
  <c r="BT36" i="11"/>
  <c r="CP36" i="11"/>
  <c r="AH37" i="11"/>
  <c r="BB37" i="11"/>
  <c r="BX37" i="11"/>
  <c r="CS37" i="11"/>
  <c r="V38" i="11"/>
  <c r="AP38" i="11"/>
  <c r="BH38" i="11"/>
  <c r="BY38" i="11"/>
  <c r="CP38" i="11"/>
  <c r="DG38" i="11"/>
  <c r="AH39" i="11"/>
  <c r="AX39" i="11"/>
  <c r="BN39" i="11"/>
  <c r="CD39" i="11"/>
  <c r="CT39" i="11"/>
  <c r="T40" i="11"/>
  <c r="AJ40" i="11"/>
  <c r="AZ40" i="11"/>
  <c r="BP40" i="11"/>
  <c r="CF40" i="11"/>
  <c r="CV40" i="11"/>
  <c r="AB41" i="11"/>
  <c r="AR41" i="11"/>
  <c r="BH41" i="11"/>
  <c r="BX41" i="11"/>
  <c r="CN41" i="11"/>
  <c r="DD41" i="11"/>
  <c r="AF42" i="11"/>
  <c r="AV42" i="11"/>
  <c r="BL42" i="11"/>
  <c r="CB42" i="11"/>
  <c r="CR42" i="11"/>
  <c r="DH42" i="11"/>
  <c r="AH43" i="11"/>
  <c r="AX43" i="11"/>
  <c r="BN43" i="11"/>
  <c r="CD43" i="11"/>
  <c r="CT43" i="11"/>
  <c r="T44" i="11"/>
  <c r="AJ44" i="11"/>
  <c r="AZ44" i="11"/>
  <c r="BP44" i="11"/>
  <c r="CF44" i="11"/>
  <c r="CV44" i="11"/>
  <c r="V45" i="11"/>
  <c r="AL45" i="11"/>
  <c r="BB45" i="11"/>
  <c r="BR45" i="11"/>
  <c r="CH45" i="11"/>
  <c r="CX45" i="11"/>
  <c r="X46" i="11"/>
  <c r="AN46" i="11"/>
  <c r="BD46" i="11"/>
  <c r="BT46" i="11"/>
  <c r="CJ46" i="11"/>
  <c r="CD38" i="11"/>
  <c r="AT39" i="11"/>
  <c r="BP39" i="11"/>
  <c r="CK39" i="11"/>
  <c r="DF39" i="11"/>
  <c r="AL40" i="11"/>
  <c r="BG40" i="11"/>
  <c r="CB40" i="11"/>
  <c r="CX40" i="11"/>
  <c r="X41" i="11"/>
  <c r="AT41" i="11"/>
  <c r="BO41" i="11"/>
  <c r="CJ41" i="11"/>
  <c r="DF41" i="11"/>
  <c r="AB42" i="11"/>
  <c r="AX42" i="11"/>
  <c r="BS42" i="11"/>
  <c r="CN42" i="11"/>
  <c r="T43" i="11"/>
  <c r="AO43" i="11"/>
  <c r="BJ43" i="11"/>
  <c r="CF43" i="11"/>
  <c r="DA43" i="11"/>
  <c r="AF44" i="11"/>
  <c r="BB44" i="11"/>
  <c r="BW44" i="11"/>
  <c r="CR44" i="11"/>
  <c r="X45" i="11"/>
  <c r="AS45" i="11"/>
  <c r="BN45" i="11"/>
  <c r="CJ45" i="11"/>
  <c r="DE45" i="11"/>
  <c r="AJ46" i="11"/>
  <c r="BF46" i="11"/>
  <c r="CA46" i="11"/>
  <c r="CV46" i="11"/>
  <c r="AD47" i="11"/>
  <c r="AT47" i="11"/>
  <c r="BJ47" i="11"/>
  <c r="BZ47" i="11"/>
  <c r="CP47" i="11"/>
  <c r="DF47" i="11"/>
  <c r="AH48" i="11"/>
  <c r="AX48" i="11"/>
  <c r="BN48" i="11"/>
  <c r="CD48" i="11"/>
  <c r="CT48" i="11"/>
  <c r="AB49" i="11"/>
  <c r="AR49" i="11"/>
  <c r="BH49" i="11"/>
  <c r="BX49" i="11"/>
  <c r="CN49" i="11"/>
  <c r="DD49" i="11"/>
  <c r="AD50" i="11"/>
  <c r="AT50" i="11"/>
  <c r="BJ50" i="11"/>
  <c r="BZ50" i="11"/>
  <c r="CP50" i="11"/>
  <c r="DF50" i="11"/>
  <c r="AF51" i="11"/>
  <c r="AV51" i="11"/>
  <c r="BL51" i="11"/>
  <c r="CB51" i="11"/>
  <c r="CR51" i="11"/>
  <c r="DH51" i="11"/>
  <c r="AH52" i="11"/>
  <c r="AX52" i="11"/>
  <c r="BN52" i="11"/>
  <c r="CD52" i="11"/>
  <c r="CT52" i="11"/>
  <c r="CU38" i="11"/>
  <c r="AU39" i="11"/>
  <c r="BQ39" i="11"/>
  <c r="CL39" i="11"/>
  <c r="DG39" i="11"/>
  <c r="AM40" i="11"/>
  <c r="BH40" i="11"/>
  <c r="CC40" i="11"/>
  <c r="CY40" i="11"/>
  <c r="Y41" i="11"/>
  <c r="AU41" i="11"/>
  <c r="BP41" i="11"/>
  <c r="CK41" i="11"/>
  <c r="DG41" i="11"/>
  <c r="AC42" i="11"/>
  <c r="AY42" i="11"/>
  <c r="BT42" i="11"/>
  <c r="CO42" i="11"/>
  <c r="U43" i="11"/>
  <c r="AP43" i="11"/>
  <c r="BK43" i="11"/>
  <c r="CG43" i="11"/>
  <c r="DB43" i="11"/>
  <c r="AG44" i="11"/>
  <c r="BC44" i="11"/>
  <c r="BX44" i="11"/>
  <c r="CS44" i="11"/>
  <c r="Y45" i="11"/>
  <c r="AT45" i="11"/>
  <c r="BO45" i="11"/>
  <c r="CK45" i="11"/>
  <c r="DF45" i="11"/>
  <c r="AK46" i="11"/>
  <c r="BG46" i="11"/>
  <c r="CB46" i="11"/>
  <c r="CW46" i="11"/>
  <c r="DF38" i="11"/>
  <c r="AW39" i="11"/>
  <c r="BR39" i="11"/>
  <c r="CM39" i="11"/>
  <c r="S40" i="11"/>
  <c r="AN40" i="11"/>
  <c r="BI40" i="11"/>
  <c r="CE40" i="11"/>
  <c r="CZ40" i="11"/>
  <c r="AA41" i="11"/>
  <c r="AV41" i="11"/>
  <c r="BQ41" i="11"/>
  <c r="CM41" i="11"/>
  <c r="DH41" i="11"/>
  <c r="AE42" i="11"/>
  <c r="AZ42" i="11"/>
  <c r="BU42" i="11"/>
  <c r="CQ42" i="11"/>
  <c r="V43" i="11"/>
  <c r="AQ43" i="11"/>
  <c r="BM43" i="11"/>
  <c r="CH43" i="11"/>
  <c r="DC43" i="11"/>
  <c r="AI44" i="11"/>
  <c r="BD44" i="11"/>
  <c r="BY44" i="11"/>
  <c r="CU44" i="11"/>
  <c r="Z45" i="11"/>
  <c r="AU45" i="11"/>
  <c r="BQ45" i="11"/>
  <c r="CL45" i="11"/>
  <c r="DG45" i="11"/>
  <c r="AM46" i="11"/>
  <c r="BH46" i="11"/>
  <c r="CC46" i="11"/>
  <c r="CY46" i="11"/>
  <c r="V39" i="11"/>
  <c r="AY39" i="11"/>
  <c r="BS39" i="11"/>
  <c r="CO39" i="11"/>
  <c r="U40" i="11"/>
  <c r="AO40" i="11"/>
  <c r="BK40" i="11"/>
  <c r="CG40" i="11"/>
  <c r="DA40" i="11"/>
  <c r="AC41" i="11"/>
  <c r="AW41" i="11"/>
  <c r="BS41" i="11"/>
  <c r="CO41" i="11"/>
  <c r="AG42" i="11"/>
  <c r="BA42" i="11"/>
  <c r="BW42" i="11"/>
  <c r="CS42" i="11"/>
  <c r="W43" i="11"/>
  <c r="AS43" i="11"/>
  <c r="BO43" i="11"/>
  <c r="CI43" i="11"/>
  <c r="DE43" i="11"/>
  <c r="AK44" i="11"/>
  <c r="BE44" i="11"/>
  <c r="CA44" i="11"/>
  <c r="CW44" i="11"/>
  <c r="AA45" i="11"/>
  <c r="AW45" i="11"/>
  <c r="BS45" i="11"/>
  <c r="CM45" i="11"/>
  <c r="S46" i="11"/>
  <c r="AO46" i="11"/>
  <c r="BI46" i="11"/>
  <c r="CE46" i="11"/>
  <c r="X39" i="11"/>
  <c r="AZ39" i="11"/>
  <c r="BU39" i="11"/>
  <c r="CP39" i="11"/>
  <c r="V40" i="11"/>
  <c r="AQ40" i="11"/>
  <c r="BL40" i="11"/>
  <c r="CH40" i="11"/>
  <c r="DC40" i="11"/>
  <c r="AD41" i="11"/>
  <c r="AY41" i="11"/>
  <c r="BT41" i="11"/>
  <c r="CP41" i="11"/>
  <c r="AH42" i="11"/>
  <c r="BC42" i="11"/>
  <c r="BX42" i="11"/>
  <c r="CT42" i="11"/>
  <c r="Y43" i="11"/>
  <c r="AT43" i="11"/>
  <c r="BP43" i="11"/>
  <c r="CK43" i="11"/>
  <c r="DF43" i="11"/>
  <c r="AL44" i="11"/>
  <c r="BG44" i="11"/>
  <c r="CB44" i="11"/>
  <c r="CX44" i="11"/>
  <c r="AC45" i="11"/>
  <c r="AX45" i="11"/>
  <c r="BT45" i="11"/>
  <c r="CO45" i="11"/>
  <c r="T46" i="11"/>
  <c r="AP46" i="11"/>
  <c r="BK46" i="11"/>
  <c r="Y39" i="11"/>
  <c r="BA39" i="11"/>
  <c r="BV39" i="11"/>
  <c r="CQ39" i="11"/>
  <c r="W40" i="11"/>
  <c r="AR40" i="11"/>
  <c r="BM40" i="11"/>
  <c r="CI40" i="11"/>
  <c r="DD40" i="11"/>
  <c r="AE41" i="11"/>
  <c r="AZ41" i="11"/>
  <c r="BU41" i="11"/>
  <c r="CQ41" i="11"/>
  <c r="AI42" i="11"/>
  <c r="BD42" i="11"/>
  <c r="BY42" i="11"/>
  <c r="CU42" i="11"/>
  <c r="Z43" i="11"/>
  <c r="AU43" i="11"/>
  <c r="BQ43" i="11"/>
  <c r="CL43" i="11"/>
  <c r="DG43" i="11"/>
  <c r="AM44" i="11"/>
  <c r="BH44" i="11"/>
  <c r="CC44" i="11"/>
  <c r="CY44" i="11"/>
  <c r="AD45" i="11"/>
  <c r="AY45" i="11"/>
  <c r="BU45" i="11"/>
  <c r="CP45" i="11"/>
  <c r="U46" i="11"/>
  <c r="AQ46" i="11"/>
  <c r="BL46" i="11"/>
  <c r="CG46" i="11"/>
  <c r="DB46" i="11"/>
  <c r="S47" i="11"/>
  <c r="AI47" i="11"/>
  <c r="AY47" i="11"/>
  <c r="BO47" i="11"/>
  <c r="CE47" i="11"/>
  <c r="CU47" i="11"/>
  <c r="W48" i="11"/>
  <c r="AM48" i="11"/>
  <c r="BC48" i="11"/>
  <c r="BS48" i="11"/>
  <c r="CI48" i="11"/>
  <c r="CY48" i="11"/>
  <c r="AG49" i="11"/>
  <c r="AW49" i="11"/>
  <c r="BM49" i="11"/>
  <c r="CC49" i="11"/>
  <c r="CS49" i="11"/>
  <c r="S50" i="11"/>
  <c r="AI50" i="11"/>
  <c r="AY50" i="11"/>
  <c r="BO50" i="11"/>
  <c r="CE50" i="11"/>
  <c r="CU50" i="11"/>
  <c r="U51" i="11"/>
  <c r="AK51" i="11"/>
  <c r="BA51" i="11"/>
  <c r="BQ51" i="11"/>
  <c r="CG51" i="11"/>
  <c r="CW51" i="11"/>
  <c r="W52" i="11"/>
  <c r="AM52" i="11"/>
  <c r="BC52" i="11"/>
  <c r="BS52" i="11"/>
  <c r="Z39" i="11"/>
  <c r="BB39" i="11"/>
  <c r="BW39" i="11"/>
  <c r="CS39" i="11"/>
  <c r="X40" i="11"/>
  <c r="AS40" i="11"/>
  <c r="BO40" i="11"/>
  <c r="CJ40" i="11"/>
  <c r="DE40" i="11"/>
  <c r="AF41" i="11"/>
  <c r="BA41" i="11"/>
  <c r="BW41" i="11"/>
  <c r="CR41" i="11"/>
  <c r="AJ42" i="11"/>
  <c r="BE42" i="11"/>
  <c r="CA42" i="11"/>
  <c r="CV42" i="11"/>
  <c r="AA43" i="11"/>
  <c r="AW43" i="11"/>
  <c r="BR43" i="11"/>
  <c r="CM43" i="11"/>
  <c r="S44" i="11"/>
  <c r="AN44" i="11"/>
  <c r="BI44" i="11"/>
  <c r="CE44" i="11"/>
  <c r="CZ44" i="11"/>
  <c r="AE45" i="11"/>
  <c r="BA45" i="11"/>
  <c r="BV45" i="11"/>
  <c r="CQ45" i="11"/>
  <c r="W46" i="11"/>
  <c r="AR46" i="11"/>
  <c r="AC39" i="11"/>
  <c r="BC39" i="11"/>
  <c r="BY39" i="11"/>
  <c r="CU39" i="11"/>
  <c r="Y40" i="11"/>
  <c r="AU40" i="11"/>
  <c r="BQ40" i="11"/>
  <c r="CK40" i="11"/>
  <c r="DG40" i="11"/>
  <c r="AG41" i="11"/>
  <c r="BC41" i="11"/>
  <c r="BY41" i="11"/>
  <c r="CS41" i="11"/>
  <c r="AK42" i="11"/>
  <c r="BG42" i="11"/>
  <c r="CC42" i="11"/>
  <c r="CW42" i="11"/>
  <c r="AC43" i="11"/>
  <c r="AY43" i="11"/>
  <c r="BS43" i="11"/>
  <c r="CO43" i="11"/>
  <c r="U44" i="11"/>
  <c r="AO44" i="11"/>
  <c r="BK44" i="11"/>
  <c r="CG44" i="11"/>
  <c r="DA44" i="11"/>
  <c r="AG45" i="11"/>
  <c r="BC45" i="11"/>
  <c r="BW45" i="11"/>
  <c r="CS45" i="11"/>
  <c r="Y46" i="11"/>
  <c r="AS46" i="11"/>
  <c r="AD39" i="11"/>
  <c r="BE39" i="11"/>
  <c r="BZ39" i="11"/>
  <c r="CV39" i="11"/>
  <c r="AA40" i="11"/>
  <c r="AV40" i="11"/>
  <c r="BR40" i="11"/>
  <c r="CM40" i="11"/>
  <c r="DH40" i="11"/>
  <c r="AI41" i="11"/>
  <c r="BD41" i="11"/>
  <c r="BZ41" i="11"/>
  <c r="CU41" i="11"/>
  <c r="AM42" i="11"/>
  <c r="BH42" i="11"/>
  <c r="CD42" i="11"/>
  <c r="CY42" i="11"/>
  <c r="AD43" i="11"/>
  <c r="AZ43" i="11"/>
  <c r="BU43" i="11"/>
  <c r="CP43" i="11"/>
  <c r="V44" i="11"/>
  <c r="AQ44" i="11"/>
  <c r="BL44" i="11"/>
  <c r="CH44" i="11"/>
  <c r="DC44" i="11"/>
  <c r="AH45" i="11"/>
  <c r="BD45" i="11"/>
  <c r="BY45" i="11"/>
  <c r="CT45" i="11"/>
  <c r="Z46" i="11"/>
  <c r="AU46" i="11"/>
  <c r="BP46" i="11"/>
  <c r="AE39" i="11"/>
  <c r="BF39" i="11"/>
  <c r="CA39" i="11"/>
  <c r="CW39" i="11"/>
  <c r="AB40" i="11"/>
  <c r="AW40" i="11"/>
  <c r="BS40" i="11"/>
  <c r="CN40" i="11"/>
  <c r="AJ41" i="11"/>
  <c r="BE41" i="11"/>
  <c r="CA41" i="11"/>
  <c r="CV41" i="11"/>
  <c r="S42" i="11"/>
  <c r="AN42" i="11"/>
  <c r="BI42" i="11"/>
  <c r="CE42" i="11"/>
  <c r="CZ42" i="11"/>
  <c r="AE43" i="11"/>
  <c r="BA43" i="11"/>
  <c r="BV43" i="11"/>
  <c r="CQ43" i="11"/>
  <c r="W44" i="11"/>
  <c r="AR44" i="11"/>
  <c r="BM44" i="11"/>
  <c r="CI44" i="11"/>
  <c r="DD44" i="11"/>
  <c r="AI45" i="11"/>
  <c r="BE45" i="11"/>
  <c r="BZ45" i="11"/>
  <c r="CU45" i="11"/>
  <c r="AA46" i="11"/>
  <c r="AV46" i="11"/>
  <c r="BQ46" i="11"/>
  <c r="CM46" i="11"/>
  <c r="DG46" i="11"/>
  <c r="W47" i="11"/>
  <c r="AM47" i="11"/>
  <c r="BC47" i="11"/>
  <c r="BS47" i="11"/>
  <c r="CI47" i="11"/>
  <c r="CY47" i="11"/>
  <c r="AA48" i="11"/>
  <c r="AQ48" i="11"/>
  <c r="BG48" i="11"/>
  <c r="BW48" i="11"/>
  <c r="CM48" i="11"/>
  <c r="DC48" i="11"/>
  <c r="U49" i="11"/>
  <c r="AK49" i="11"/>
  <c r="BA49" i="11"/>
  <c r="BQ49" i="11"/>
  <c r="CG49" i="11"/>
  <c r="CW49" i="11"/>
  <c r="W50" i="11"/>
  <c r="AM50" i="11"/>
  <c r="BC50" i="11"/>
  <c r="BS50" i="11"/>
  <c r="CI50" i="11"/>
  <c r="CY50" i="11"/>
  <c r="Y51" i="11"/>
  <c r="AO51" i="11"/>
  <c r="BE51" i="11"/>
  <c r="BU51" i="11"/>
  <c r="CK51" i="11"/>
  <c r="DA51" i="11"/>
  <c r="AA52" i="11"/>
  <c r="AQ52" i="11"/>
  <c r="BG52" i="11"/>
  <c r="BW52" i="11"/>
  <c r="CM52" i="11"/>
  <c r="AG39" i="11"/>
  <c r="BG39" i="11"/>
  <c r="CC39" i="11"/>
  <c r="CX39" i="11"/>
  <c r="AC40" i="11"/>
  <c r="AY40" i="11"/>
  <c r="BT40" i="11"/>
  <c r="CO40" i="11"/>
  <c r="AK41" i="11"/>
  <c r="BG41" i="11"/>
  <c r="CB41" i="11"/>
  <c r="CW41" i="11"/>
  <c r="T42" i="11"/>
  <c r="AO42" i="11"/>
  <c r="BK42" i="11"/>
  <c r="CF42" i="11"/>
  <c r="DA42" i="11"/>
  <c r="AG43" i="11"/>
  <c r="BB43" i="11"/>
  <c r="BW43" i="11"/>
  <c r="CS43" i="11"/>
  <c r="X44" i="11"/>
  <c r="AS44" i="11"/>
  <c r="BO44" i="11"/>
  <c r="CJ44" i="11"/>
  <c r="DE44" i="11"/>
  <c r="AK45" i="11"/>
  <c r="BF45" i="11"/>
  <c r="CA45" i="11"/>
  <c r="CW45" i="11"/>
  <c r="AB46" i="11"/>
  <c r="AW46" i="11"/>
  <c r="BS46" i="11"/>
  <c r="AM39" i="11"/>
  <c r="BI39" i="11"/>
  <c r="CE39" i="11"/>
  <c r="CY39" i="11"/>
  <c r="AE40" i="11"/>
  <c r="BA40" i="11"/>
  <c r="BU40" i="11"/>
  <c r="CQ40" i="11"/>
  <c r="AM41" i="11"/>
  <c r="BI41" i="11"/>
  <c r="CC41" i="11"/>
  <c r="CY41" i="11"/>
  <c r="U42" i="11"/>
  <c r="AQ42" i="11"/>
  <c r="BM42" i="11"/>
  <c r="CG42" i="11"/>
  <c r="DC42" i="11"/>
  <c r="AI43" i="11"/>
  <c r="BC43" i="11"/>
  <c r="BY43" i="11"/>
  <c r="CU43" i="11"/>
  <c r="Y44" i="11"/>
  <c r="AU44" i="11"/>
  <c r="BQ44" i="11"/>
  <c r="CK44" i="11"/>
  <c r="DG44" i="11"/>
  <c r="AM45" i="11"/>
  <c r="BG45" i="11"/>
  <c r="CC45" i="11"/>
  <c r="CY45" i="11"/>
  <c r="AC46" i="11"/>
  <c r="AY46" i="11"/>
  <c r="AO39" i="11"/>
  <c r="BJ39" i="11"/>
  <c r="CF39" i="11"/>
  <c r="DA39" i="11"/>
  <c r="AF40" i="11"/>
  <c r="BB40" i="11"/>
  <c r="BW40" i="11"/>
  <c r="CR40" i="11"/>
  <c r="S41" i="11"/>
  <c r="AN41" i="11"/>
  <c r="BJ41" i="11"/>
  <c r="CE41" i="11"/>
  <c r="CZ41" i="11"/>
  <c r="W42" i="11"/>
  <c r="AR42" i="11"/>
  <c r="BN42" i="11"/>
  <c r="CI42" i="11"/>
  <c r="DD42" i="11"/>
  <c r="AJ43" i="11"/>
  <c r="BE43" i="11"/>
  <c r="BZ43" i="11"/>
  <c r="CV43" i="11"/>
  <c r="AA44" i="11"/>
  <c r="AV44" i="11"/>
  <c r="BR44" i="11"/>
  <c r="CM44" i="11"/>
  <c r="DH44" i="11"/>
  <c r="AN45" i="11"/>
  <c r="BI45" i="11"/>
  <c r="CD45" i="11"/>
  <c r="CZ45" i="11"/>
  <c r="AE46" i="11"/>
  <c r="AZ46" i="11"/>
  <c r="AP39" i="11"/>
  <c r="BK39" i="11"/>
  <c r="CG39" i="11"/>
  <c r="DB39" i="11"/>
  <c r="AG40" i="11"/>
  <c r="BC40" i="11"/>
  <c r="BX40" i="11"/>
  <c r="CS40" i="11"/>
  <c r="T41" i="11"/>
  <c r="AO41" i="11"/>
  <c r="BK41" i="11"/>
  <c r="CF41" i="11"/>
  <c r="DA41" i="11"/>
  <c r="X42" i="11"/>
  <c r="AS42" i="11"/>
  <c r="BO42" i="11"/>
  <c r="CJ42" i="11"/>
  <c r="DE42" i="11"/>
  <c r="AK43" i="11"/>
  <c r="BF43" i="11"/>
  <c r="CA43" i="11"/>
  <c r="CW43" i="11"/>
  <c r="AB44" i="11"/>
  <c r="AW44" i="11"/>
  <c r="BS44" i="11"/>
  <c r="CN44" i="11"/>
  <c r="S45" i="11"/>
  <c r="AO45" i="11"/>
  <c r="BJ45" i="11"/>
  <c r="CE45" i="11"/>
  <c r="DA45" i="11"/>
  <c r="AF46" i="11"/>
  <c r="BA46" i="11"/>
  <c r="BW46" i="11"/>
  <c r="CR46" i="11"/>
  <c r="AA47" i="11"/>
  <c r="AQ47" i="11"/>
  <c r="BG47" i="11"/>
  <c r="BW47" i="11"/>
  <c r="CM47" i="11"/>
  <c r="DC47" i="11"/>
  <c r="AE48" i="11"/>
  <c r="AU48" i="11"/>
  <c r="BK48" i="11"/>
  <c r="CA48" i="11"/>
  <c r="CQ48" i="11"/>
  <c r="DG48" i="11"/>
  <c r="Y49" i="11"/>
  <c r="AO49" i="11"/>
  <c r="BE49" i="11"/>
  <c r="BU49" i="11"/>
  <c r="CK49" i="11"/>
  <c r="DA49" i="11"/>
  <c r="AA50" i="11"/>
  <c r="AQ50" i="11"/>
  <c r="BG50" i="11"/>
  <c r="BW50" i="11"/>
  <c r="CM50" i="11"/>
  <c r="DC50" i="11"/>
  <c r="AC51" i="11"/>
  <c r="AS51" i="11"/>
  <c r="BI51" i="11"/>
  <c r="AQ39" i="11"/>
  <c r="BM39" i="11"/>
  <c r="CH39" i="11"/>
  <c r="DC39" i="11"/>
  <c r="AI40" i="11"/>
  <c r="BD40" i="11"/>
  <c r="BY40" i="11"/>
  <c r="CU40" i="11"/>
  <c r="U41" i="11"/>
  <c r="AQ41" i="11"/>
  <c r="BL41" i="11"/>
  <c r="CG41" i="11"/>
  <c r="DC41" i="11"/>
  <c r="Y42" i="11"/>
  <c r="AU42" i="11"/>
  <c r="BP42" i="11"/>
  <c r="CK42" i="11"/>
  <c r="DG42" i="11"/>
  <c r="AL43" i="11"/>
  <c r="BG43" i="11"/>
  <c r="CC43" i="11"/>
  <c r="CX43" i="11"/>
  <c r="AC44" i="11"/>
  <c r="AY44" i="11"/>
  <c r="BT44" i="11"/>
  <c r="CO44" i="11"/>
  <c r="U45" i="11"/>
  <c r="AP45" i="11"/>
  <c r="BK45" i="11"/>
  <c r="CG45" i="11"/>
  <c r="DB45" i="11"/>
  <c r="AS39" i="11"/>
  <c r="BO39" i="11"/>
  <c r="CI39" i="11"/>
  <c r="DE39" i="11"/>
  <c r="AK40" i="11"/>
  <c r="BE40" i="11"/>
  <c r="CA40" i="11"/>
  <c r="CW40" i="11"/>
  <c r="W41" i="11"/>
  <c r="AS41" i="11"/>
  <c r="BM41" i="11"/>
  <c r="CI41" i="11"/>
  <c r="DE41" i="11"/>
  <c r="AA42" i="11"/>
  <c r="AW42" i="11"/>
  <c r="BQ42" i="11"/>
  <c r="CM42" i="11"/>
  <c r="S43" i="11"/>
  <c r="AM43" i="11"/>
  <c r="BI43" i="11"/>
  <c r="CE43" i="11"/>
  <c r="CY43" i="11"/>
  <c r="AE44" i="11"/>
  <c r="BA44" i="11"/>
  <c r="BU44" i="11"/>
  <c r="CQ44" i="11"/>
  <c r="W45" i="11"/>
  <c r="AQ45" i="11"/>
  <c r="BM45" i="11"/>
  <c r="CI45" i="11"/>
  <c r="DC45" i="11"/>
  <c r="AI46" i="11"/>
  <c r="AG46" i="11"/>
  <c r="CS46" i="11"/>
  <c r="Y47" i="11"/>
  <c r="AU47" i="11"/>
  <c r="BP47" i="11"/>
  <c r="CK47" i="11"/>
  <c r="DG47" i="11"/>
  <c r="AC48" i="11"/>
  <c r="AY48" i="11"/>
  <c r="BT48" i="11"/>
  <c r="CO48" i="11"/>
  <c r="AC49" i="11"/>
  <c r="AX49" i="11"/>
  <c r="BS49" i="11"/>
  <c r="CO49" i="11"/>
  <c r="T50" i="11"/>
  <c r="AO50" i="11"/>
  <c r="BK50" i="11"/>
  <c r="CF50" i="11"/>
  <c r="DA50" i="11"/>
  <c r="AG51" i="11"/>
  <c r="BB51" i="11"/>
  <c r="BW51" i="11"/>
  <c r="CP51" i="11"/>
  <c r="T52" i="11"/>
  <c r="AN52" i="11"/>
  <c r="BH52" i="11"/>
  <c r="CA52" i="11"/>
  <c r="CS52" i="11"/>
  <c r="AJ53" i="11"/>
  <c r="CV53" i="11"/>
  <c r="BB54" i="11"/>
  <c r="CX54" i="11"/>
  <c r="BD55" i="11"/>
  <c r="AB56" i="11"/>
  <c r="CN56" i="11"/>
  <c r="AT57" i="11"/>
  <c r="CP57" i="11"/>
  <c r="BF58" i="11"/>
  <c r="BC46" i="11"/>
  <c r="CU46" i="11"/>
  <c r="Z47" i="11"/>
  <c r="AV47" i="11"/>
  <c r="BQ47" i="11"/>
  <c r="CL47" i="11"/>
  <c r="DH47" i="11"/>
  <c r="AD48" i="11"/>
  <c r="AZ48" i="11"/>
  <c r="BU48" i="11"/>
  <c r="CP48" i="11"/>
  <c r="AD49" i="11"/>
  <c r="AY49" i="11"/>
  <c r="BT49" i="11"/>
  <c r="CP49" i="11"/>
  <c r="U50" i="11"/>
  <c r="AP50" i="11"/>
  <c r="BL50" i="11"/>
  <c r="CG50" i="11"/>
  <c r="DB50" i="11"/>
  <c r="AH51" i="11"/>
  <c r="BC51" i="11"/>
  <c r="BX51" i="11"/>
  <c r="CQ51" i="11"/>
  <c r="U52" i="11"/>
  <c r="AO52" i="11"/>
  <c r="BI52" i="11"/>
  <c r="CB52" i="11"/>
  <c r="CU52" i="11"/>
  <c r="U53" i="11"/>
  <c r="AK53" i="11"/>
  <c r="BA53" i="11"/>
  <c r="BQ53" i="11"/>
  <c r="CG53" i="11"/>
  <c r="CW53" i="11"/>
  <c r="W54" i="11"/>
  <c r="AM54" i="11"/>
  <c r="BC54" i="11"/>
  <c r="BS54" i="11"/>
  <c r="CI54" i="11"/>
  <c r="CY54" i="11"/>
  <c r="Y55" i="11"/>
  <c r="AO55" i="11"/>
  <c r="BE55" i="11"/>
  <c r="BU55" i="11"/>
  <c r="CK55" i="11"/>
  <c r="DA55" i="11"/>
  <c r="BE46" i="11"/>
  <c r="CZ46" i="11"/>
  <c r="AB47" i="11"/>
  <c r="AW47" i="11"/>
  <c r="BR47" i="11"/>
  <c r="CN47" i="11"/>
  <c r="AF48" i="11"/>
  <c r="BA48" i="11"/>
  <c r="BV48" i="11"/>
  <c r="CR48" i="11"/>
  <c r="AE49" i="11"/>
  <c r="AZ49" i="11"/>
  <c r="BV49" i="11"/>
  <c r="CQ49" i="11"/>
  <c r="V50" i="11"/>
  <c r="AR50" i="11"/>
  <c r="BM50" i="11"/>
  <c r="CH50" i="11"/>
  <c r="DD50" i="11"/>
  <c r="AI51" i="11"/>
  <c r="BD51" i="11"/>
  <c r="BY51" i="11"/>
  <c r="CS51" i="11"/>
  <c r="V52" i="11"/>
  <c r="AP52" i="11"/>
  <c r="BJ52" i="11"/>
  <c r="CC52" i="11"/>
  <c r="CV52" i="11"/>
  <c r="V53" i="11"/>
  <c r="AL53" i="11"/>
  <c r="BB53" i="11"/>
  <c r="BR53" i="11"/>
  <c r="CH53" i="11"/>
  <c r="CX53" i="11"/>
  <c r="X54" i="11"/>
  <c r="AN54" i="11"/>
  <c r="BD54" i="11"/>
  <c r="BT54" i="11"/>
  <c r="CJ54" i="11"/>
  <c r="CZ54" i="11"/>
  <c r="Z55" i="11"/>
  <c r="AP55" i="11"/>
  <c r="BF55" i="11"/>
  <c r="BV55" i="11"/>
  <c r="CL55" i="11"/>
  <c r="DB55" i="11"/>
  <c r="BM46" i="11"/>
  <c r="DA46" i="11"/>
  <c r="AC47" i="11"/>
  <c r="AX47" i="11"/>
  <c r="BT47" i="11"/>
  <c r="CO47" i="11"/>
  <c r="AG48" i="11"/>
  <c r="BB48" i="11"/>
  <c r="BX48" i="11"/>
  <c r="CS48" i="11"/>
  <c r="AF49" i="11"/>
  <c r="BB49" i="11"/>
  <c r="BW49" i="11"/>
  <c r="CR49" i="11"/>
  <c r="X50" i="11"/>
  <c r="AS50" i="11"/>
  <c r="BN50" i="11"/>
  <c r="CJ50" i="11"/>
  <c r="DE50" i="11"/>
  <c r="AJ51" i="11"/>
  <c r="BF51" i="11"/>
  <c r="BZ51" i="11"/>
  <c r="CT51" i="11"/>
  <c r="X52" i="11"/>
  <c r="AR52" i="11"/>
  <c r="BK52" i="11"/>
  <c r="CE52" i="11"/>
  <c r="CW52" i="11"/>
  <c r="W53" i="11"/>
  <c r="AM53" i="11"/>
  <c r="BC53" i="11"/>
  <c r="BS53" i="11"/>
  <c r="CI53" i="11"/>
  <c r="CY53" i="11"/>
  <c r="Y54" i="11"/>
  <c r="AO54" i="11"/>
  <c r="BE54" i="11"/>
  <c r="BU54" i="11"/>
  <c r="CK54" i="11"/>
  <c r="DA54" i="11"/>
  <c r="AA55" i="11"/>
  <c r="AQ55" i="11"/>
  <c r="BG55" i="11"/>
  <c r="BW55" i="11"/>
  <c r="CM55" i="11"/>
  <c r="DC55" i="11"/>
  <c r="BO46" i="11"/>
  <c r="DC46" i="11"/>
  <c r="AE47" i="11"/>
  <c r="AZ47" i="11"/>
  <c r="BU47" i="11"/>
  <c r="CQ47" i="11"/>
  <c r="AI48" i="11"/>
  <c r="BD48" i="11"/>
  <c r="BY48" i="11"/>
  <c r="CU48" i="11"/>
  <c r="AH49" i="11"/>
  <c r="BC49" i="11"/>
  <c r="BY49" i="11"/>
  <c r="CT49" i="11"/>
  <c r="Y50" i="11"/>
  <c r="AU50" i="11"/>
  <c r="BP50" i="11"/>
  <c r="CK50" i="11"/>
  <c r="DG50" i="11"/>
  <c r="AL51" i="11"/>
  <c r="BG51" i="11"/>
  <c r="CA51" i="11"/>
  <c r="CU51" i="11"/>
  <c r="Y52" i="11"/>
  <c r="AS52" i="11"/>
  <c r="BL52" i="11"/>
  <c r="CF52" i="11"/>
  <c r="CX52" i="11"/>
  <c r="X53" i="11"/>
  <c r="AN53" i="11"/>
  <c r="BD53" i="11"/>
  <c r="BT53" i="11"/>
  <c r="CJ53" i="11"/>
  <c r="CZ53" i="11"/>
  <c r="Z54" i="11"/>
  <c r="AP54" i="11"/>
  <c r="BF54" i="11"/>
  <c r="BV54" i="11"/>
  <c r="CL54" i="11"/>
  <c r="DB54" i="11"/>
  <c r="AB55" i="11"/>
  <c r="AR55" i="11"/>
  <c r="BH55" i="11"/>
  <c r="BX55" i="11"/>
  <c r="CN55" i="11"/>
  <c r="DD55" i="11"/>
  <c r="BU46" i="11"/>
  <c r="DD46" i="11"/>
  <c r="AF47" i="11"/>
  <c r="BA47" i="11"/>
  <c r="BV47" i="11"/>
  <c r="CR47" i="11"/>
  <c r="AJ48" i="11"/>
  <c r="BE48" i="11"/>
  <c r="BZ48" i="11"/>
  <c r="CV48" i="11"/>
  <c r="AI49" i="11"/>
  <c r="BD49" i="11"/>
  <c r="BZ49" i="11"/>
  <c r="CU49" i="11"/>
  <c r="Z50" i="11"/>
  <c r="AV50" i="11"/>
  <c r="BQ50" i="11"/>
  <c r="CL50" i="11"/>
  <c r="DH50" i="11"/>
  <c r="AM51" i="11"/>
  <c r="BH51" i="11"/>
  <c r="CC51" i="11"/>
  <c r="CV51" i="11"/>
  <c r="Z52" i="11"/>
  <c r="AT52" i="11"/>
  <c r="BM52" i="11"/>
  <c r="CG52" i="11"/>
  <c r="CY52" i="11"/>
  <c r="Y53" i="11"/>
  <c r="AO53" i="11"/>
  <c r="BE53" i="11"/>
  <c r="BU53" i="11"/>
  <c r="CK53" i="11"/>
  <c r="DA53" i="11"/>
  <c r="AA54" i="11"/>
  <c r="AQ54" i="11"/>
  <c r="BG54" i="11"/>
  <c r="BW54" i="11"/>
  <c r="CM54" i="11"/>
  <c r="DC54" i="11"/>
  <c r="AC55" i="11"/>
  <c r="AS55" i="11"/>
  <c r="BI55" i="11"/>
  <c r="BY55" i="11"/>
  <c r="CO55" i="11"/>
  <c r="DE55" i="11"/>
  <c r="AG56" i="11"/>
  <c r="AW56" i="11"/>
  <c r="BM56" i="11"/>
  <c r="CC56" i="11"/>
  <c r="CS56" i="11"/>
  <c r="S57" i="11"/>
  <c r="AI57" i="11"/>
  <c r="AY57" i="11"/>
  <c r="BO57" i="11"/>
  <c r="CE57" i="11"/>
  <c r="CU57" i="11"/>
  <c r="AE58" i="11"/>
  <c r="AU58" i="11"/>
  <c r="BK58" i="11"/>
  <c r="CA58" i="11"/>
  <c r="CQ58" i="11"/>
  <c r="DG58" i="11"/>
  <c r="AP53" i="11"/>
  <c r="BF53" i="11"/>
  <c r="CL53" i="11"/>
  <c r="DB53" i="11"/>
  <c r="AR54" i="11"/>
  <c r="BH54" i="11"/>
  <c r="BX54" i="11"/>
  <c r="DD54" i="11"/>
  <c r="AD55" i="11"/>
  <c r="BJ55" i="11"/>
  <c r="BZ55" i="11"/>
  <c r="DF55" i="11"/>
  <c r="AH56" i="11"/>
  <c r="AX56" i="11"/>
  <c r="CD56" i="11"/>
  <c r="CT56" i="11"/>
  <c r="AJ57" i="11"/>
  <c r="AZ57" i="11"/>
  <c r="BP57" i="11"/>
  <c r="CV57" i="11"/>
  <c r="AF58" i="11"/>
  <c r="BL58" i="11"/>
  <c r="CB58" i="11"/>
  <c r="DH58" i="11"/>
  <c r="BV46" i="11"/>
  <c r="DE46" i="11"/>
  <c r="AG47" i="11"/>
  <c r="BB47" i="11"/>
  <c r="BX47" i="11"/>
  <c r="CS47" i="11"/>
  <c r="AK48" i="11"/>
  <c r="BF48" i="11"/>
  <c r="CB48" i="11"/>
  <c r="CW48" i="11"/>
  <c r="AJ49" i="11"/>
  <c r="BF49" i="11"/>
  <c r="CA49" i="11"/>
  <c r="CV49" i="11"/>
  <c r="AB50" i="11"/>
  <c r="AW50" i="11"/>
  <c r="BR50" i="11"/>
  <c r="CN50" i="11"/>
  <c r="S51" i="11"/>
  <c r="AN51" i="11"/>
  <c r="BJ51" i="11"/>
  <c r="CD51" i="11"/>
  <c r="CX51" i="11"/>
  <c r="AB52" i="11"/>
  <c r="AU52" i="11"/>
  <c r="BO52" i="11"/>
  <c r="CH52" i="11"/>
  <c r="CZ52" i="11"/>
  <c r="Z53" i="11"/>
  <c r="BV53" i="11"/>
  <c r="AB54" i="11"/>
  <c r="CN54" i="11"/>
  <c r="AT55" i="11"/>
  <c r="CP55" i="11"/>
  <c r="BN56" i="11"/>
  <c r="T57" i="11"/>
  <c r="CF57" i="11"/>
  <c r="AV58" i="11"/>
  <c r="CR58" i="11"/>
  <c r="BX46" i="11"/>
  <c r="DH46" i="11"/>
  <c r="AH47" i="11"/>
  <c r="BD47" i="11"/>
  <c r="BY47" i="11"/>
  <c r="CT47" i="11"/>
  <c r="AL48" i="11"/>
  <c r="BH48" i="11"/>
  <c r="CC48" i="11"/>
  <c r="CX48" i="11"/>
  <c r="AL49" i="11"/>
  <c r="BG49" i="11"/>
  <c r="CB49" i="11"/>
  <c r="CX49" i="11"/>
  <c r="AC50" i="11"/>
  <c r="AX50" i="11"/>
  <c r="BT50" i="11"/>
  <c r="CO50" i="11"/>
  <c r="T51" i="11"/>
  <c r="AP51" i="11"/>
  <c r="BK51" i="11"/>
  <c r="CE51" i="11"/>
  <c r="CY51" i="11"/>
  <c r="AC52" i="11"/>
  <c r="AV52" i="11"/>
  <c r="BP52" i="11"/>
  <c r="CI52" i="11"/>
  <c r="DA52" i="11"/>
  <c r="AA53" i="11"/>
  <c r="AQ53" i="11"/>
  <c r="BG53" i="11"/>
  <c r="BW53" i="11"/>
  <c r="CM53" i="11"/>
  <c r="DC53" i="11"/>
  <c r="AC54" i="11"/>
  <c r="AS54" i="11"/>
  <c r="BI54" i="11"/>
  <c r="BY54" i="11"/>
  <c r="CO54" i="11"/>
  <c r="DE54" i="11"/>
  <c r="AE55" i="11"/>
  <c r="AU55" i="11"/>
  <c r="BK55" i="11"/>
  <c r="CA55" i="11"/>
  <c r="CQ55" i="11"/>
  <c r="DG55" i="11"/>
  <c r="BY46" i="11"/>
  <c r="AJ47" i="11"/>
  <c r="BE47" i="11"/>
  <c r="CA47" i="11"/>
  <c r="CV47" i="11"/>
  <c r="S48" i="11"/>
  <c r="AN48" i="11"/>
  <c r="BI48" i="11"/>
  <c r="CE48" i="11"/>
  <c r="CZ48" i="11"/>
  <c r="AM49" i="11"/>
  <c r="BI49" i="11"/>
  <c r="CD49" i="11"/>
  <c r="CY49" i="11"/>
  <c r="AE50" i="11"/>
  <c r="AZ50" i="11"/>
  <c r="BU50" i="11"/>
  <c r="CQ50" i="11"/>
  <c r="V51" i="11"/>
  <c r="AQ51" i="11"/>
  <c r="BM51" i="11"/>
  <c r="CF51" i="11"/>
  <c r="CZ51" i="11"/>
  <c r="AD52" i="11"/>
  <c r="AW52" i="11"/>
  <c r="BQ52" i="11"/>
  <c r="CJ52" i="11"/>
  <c r="DB52" i="11"/>
  <c r="AB53" i="11"/>
  <c r="AR53" i="11"/>
  <c r="BH53" i="11"/>
  <c r="BX53" i="11"/>
  <c r="CN53" i="11"/>
  <c r="DD53" i="11"/>
  <c r="AD54" i="11"/>
  <c r="AT54" i="11"/>
  <c r="BJ54" i="11"/>
  <c r="BZ54" i="11"/>
  <c r="CP54" i="11"/>
  <c r="DF54" i="11"/>
  <c r="AF55" i="11"/>
  <c r="AV55" i="11"/>
  <c r="BL55" i="11"/>
  <c r="CB55" i="11"/>
  <c r="CR55" i="11"/>
  <c r="DH55" i="11"/>
  <c r="CF46" i="11"/>
  <c r="AK47" i="11"/>
  <c r="BF47" i="11"/>
  <c r="CB47" i="11"/>
  <c r="CW47" i="11"/>
  <c r="T48" i="11"/>
  <c r="AO48" i="11"/>
  <c r="BJ48" i="11"/>
  <c r="CF48" i="11"/>
  <c r="DA48" i="11"/>
  <c r="S49" i="11"/>
  <c r="AN49" i="11"/>
  <c r="BJ49" i="11"/>
  <c r="CE49" i="11"/>
  <c r="CZ49" i="11"/>
  <c r="AF50" i="11"/>
  <c r="BA50" i="11"/>
  <c r="BV50" i="11"/>
  <c r="CR50" i="11"/>
  <c r="W51" i="11"/>
  <c r="AR51" i="11"/>
  <c r="BN51" i="11"/>
  <c r="CH51" i="11"/>
  <c r="DB51" i="11"/>
  <c r="AE52" i="11"/>
  <c r="AY52" i="11"/>
  <c r="BR52" i="11"/>
  <c r="CK52" i="11"/>
  <c r="DC52" i="11"/>
  <c r="AC53" i="11"/>
  <c r="AS53" i="11"/>
  <c r="BI53" i="11"/>
  <c r="BY53" i="11"/>
  <c r="CO53" i="11"/>
  <c r="DE53" i="11"/>
  <c r="AE54" i="11"/>
  <c r="AU54" i="11"/>
  <c r="BK54" i="11"/>
  <c r="CA54" i="11"/>
  <c r="CQ54" i="11"/>
  <c r="DG54" i="11"/>
  <c r="AG55" i="11"/>
  <c r="AW55" i="11"/>
  <c r="BM55" i="11"/>
  <c r="CC55" i="11"/>
  <c r="CS55" i="11"/>
  <c r="U56" i="11"/>
  <c r="AK56" i="11"/>
  <c r="BA56" i="11"/>
  <c r="BQ56" i="11"/>
  <c r="CG56" i="11"/>
  <c r="CW56" i="11"/>
  <c r="W57" i="11"/>
  <c r="AM57" i="11"/>
  <c r="BC57" i="11"/>
  <c r="BS57" i="11"/>
  <c r="CI57" i="11"/>
  <c r="CY57" i="11"/>
  <c r="S58" i="11"/>
  <c r="AI58" i="11"/>
  <c r="AY58" i="11"/>
  <c r="BO58" i="11"/>
  <c r="CE58" i="11"/>
  <c r="CU58" i="11"/>
  <c r="AT53" i="11"/>
  <c r="BJ53" i="11"/>
  <c r="CP53" i="11"/>
  <c r="DF53" i="11"/>
  <c r="AF54" i="11"/>
  <c r="BL54" i="11"/>
  <c r="CB54" i="11"/>
  <c r="DH54" i="11"/>
  <c r="AH55" i="11"/>
  <c r="BN55" i="11"/>
  <c r="CD55" i="11"/>
  <c r="CT55" i="11"/>
  <c r="V56" i="11"/>
  <c r="BB56" i="11"/>
  <c r="BR56" i="11"/>
  <c r="CX56" i="11"/>
  <c r="X57" i="11"/>
  <c r="BD57" i="11"/>
  <c r="BT57" i="11"/>
  <c r="CZ57" i="11"/>
  <c r="T58" i="11"/>
  <c r="AJ58" i="11"/>
  <c r="AZ58" i="11"/>
  <c r="CF58" i="11"/>
  <c r="CV58" i="11"/>
  <c r="CI46" i="11"/>
  <c r="AL47" i="11"/>
  <c r="BH47" i="11"/>
  <c r="CC47" i="11"/>
  <c r="CX47" i="11"/>
  <c r="U48" i="11"/>
  <c r="AP48" i="11"/>
  <c r="BL48" i="11"/>
  <c r="CG48" i="11"/>
  <c r="DB48" i="11"/>
  <c r="T49" i="11"/>
  <c r="AP49" i="11"/>
  <c r="BK49" i="11"/>
  <c r="CF49" i="11"/>
  <c r="DB49" i="11"/>
  <c r="AG50" i="11"/>
  <c r="BB50" i="11"/>
  <c r="BX50" i="11"/>
  <c r="CS50" i="11"/>
  <c r="X51" i="11"/>
  <c r="AT51" i="11"/>
  <c r="BO51" i="11"/>
  <c r="CI51" i="11"/>
  <c r="DC51" i="11"/>
  <c r="AF52" i="11"/>
  <c r="AZ52" i="11"/>
  <c r="BT52" i="11"/>
  <c r="CL52" i="11"/>
  <c r="DD52" i="11"/>
  <c r="AD53" i="11"/>
  <c r="BZ53" i="11"/>
  <c r="AV54" i="11"/>
  <c r="CR54" i="11"/>
  <c r="AX55" i="11"/>
  <c r="AL56" i="11"/>
  <c r="CH56" i="11"/>
  <c r="AN57" i="11"/>
  <c r="CJ57" i="11"/>
  <c r="BP58" i="11"/>
  <c r="CK46" i="11"/>
  <c r="AN47" i="11"/>
  <c r="BI47" i="11"/>
  <c r="CD47" i="11"/>
  <c r="CZ47" i="11"/>
  <c r="V48" i="11"/>
  <c r="AR48" i="11"/>
  <c r="BM48" i="11"/>
  <c r="CH48" i="11"/>
  <c r="DD48" i="11"/>
  <c r="V49" i="11"/>
  <c r="AQ49" i="11"/>
  <c r="BL49" i="11"/>
  <c r="CH49" i="11"/>
  <c r="DC49" i="11"/>
  <c r="AH50" i="11"/>
  <c r="BD50" i="11"/>
  <c r="BY50" i="11"/>
  <c r="CT50" i="11"/>
  <c r="Z51" i="11"/>
  <c r="AU51" i="11"/>
  <c r="BP51" i="11"/>
  <c r="CJ51" i="11"/>
  <c r="DD51" i="11"/>
  <c r="AG52" i="11"/>
  <c r="BA52" i="11"/>
  <c r="BU52" i="11"/>
  <c r="CN52" i="11"/>
  <c r="DE52" i="11"/>
  <c r="AE53" i="11"/>
  <c r="AU53" i="11"/>
  <c r="BK53" i="11"/>
  <c r="CA53" i="11"/>
  <c r="CQ53" i="11"/>
  <c r="DG53" i="11"/>
  <c r="AG54" i="11"/>
  <c r="AW54" i="11"/>
  <c r="BM54" i="11"/>
  <c r="CC54" i="11"/>
  <c r="CS54" i="11"/>
  <c r="S55" i="11"/>
  <c r="AI55" i="11"/>
  <c r="AY55" i="11"/>
  <c r="BO55" i="11"/>
  <c r="CE55" i="11"/>
  <c r="CU55" i="11"/>
  <c r="CL46" i="11"/>
  <c r="T47" i="11"/>
  <c r="AO47" i="11"/>
  <c r="BK47" i="11"/>
  <c r="CF47" i="11"/>
  <c r="DA47" i="11"/>
  <c r="X48" i="11"/>
  <c r="AS48" i="11"/>
  <c r="BO48" i="11"/>
  <c r="CJ48" i="11"/>
  <c r="DE48" i="11"/>
  <c r="W49" i="11"/>
  <c r="AS49" i="11"/>
  <c r="BN49" i="11"/>
  <c r="CI49" i="11"/>
  <c r="DE49" i="11"/>
  <c r="AJ50" i="11"/>
  <c r="BE50" i="11"/>
  <c r="CA50" i="11"/>
  <c r="CV50" i="11"/>
  <c r="AA51" i="11"/>
  <c r="AW51" i="11"/>
  <c r="BR51" i="11"/>
  <c r="CL51" i="11"/>
  <c r="DE51" i="11"/>
  <c r="AI52" i="11"/>
  <c r="BB52" i="11"/>
  <c r="BV52" i="11"/>
  <c r="CO52" i="11"/>
  <c r="DF52" i="11"/>
  <c r="AF53" i="11"/>
  <c r="AV53" i="11"/>
  <c r="BL53" i="11"/>
  <c r="CB53" i="11"/>
  <c r="CR53" i="11"/>
  <c r="DH53" i="11"/>
  <c r="AH54" i="11"/>
  <c r="AX54" i="11"/>
  <c r="BN54" i="11"/>
  <c r="CD54" i="11"/>
  <c r="CT54" i="11"/>
  <c r="T55" i="11"/>
  <c r="AJ55" i="11"/>
  <c r="AZ55" i="11"/>
  <c r="BP55" i="11"/>
  <c r="CF55" i="11"/>
  <c r="CV55" i="11"/>
  <c r="CN46" i="11"/>
  <c r="U47" i="11"/>
  <c r="AP47" i="11"/>
  <c r="BL47" i="11"/>
  <c r="CG47" i="11"/>
  <c r="DB47" i="11"/>
  <c r="Y48" i="11"/>
  <c r="AT48" i="11"/>
  <c r="BP48" i="11"/>
  <c r="CK48" i="11"/>
  <c r="DF48" i="11"/>
  <c r="X49" i="11"/>
  <c r="AT49" i="11"/>
  <c r="BO49" i="11"/>
  <c r="CJ49" i="11"/>
  <c r="DF49" i="11"/>
  <c r="AK50" i="11"/>
  <c r="BF50" i="11"/>
  <c r="CB50" i="11"/>
  <c r="CW50" i="11"/>
  <c r="AB51" i="11"/>
  <c r="AX51" i="11"/>
  <c r="BS51" i="11"/>
  <c r="CM51" i="11"/>
  <c r="DF51" i="11"/>
  <c r="AJ52" i="11"/>
  <c r="BD52" i="11"/>
  <c r="BX52" i="11"/>
  <c r="CP52" i="11"/>
  <c r="DG52" i="11"/>
  <c r="AG53" i="11"/>
  <c r="AW53" i="11"/>
  <c r="BM53" i="11"/>
  <c r="CC53" i="11"/>
  <c r="CS53" i="11"/>
  <c r="S54" i="11"/>
  <c r="AI54" i="11"/>
  <c r="AY54" i="11"/>
  <c r="BO54" i="11"/>
  <c r="CE54" i="11"/>
  <c r="CU54" i="11"/>
  <c r="U55" i="11"/>
  <c r="AK55" i="11"/>
  <c r="BA55" i="11"/>
  <c r="BQ55" i="11"/>
  <c r="CG55" i="11"/>
  <c r="CW55" i="11"/>
  <c r="Y56" i="11"/>
  <c r="AO56" i="11"/>
  <c r="BE56" i="11"/>
  <c r="BU56" i="11"/>
  <c r="CK56" i="11"/>
  <c r="DA56" i="11"/>
  <c r="AA57" i="11"/>
  <c r="AQ57" i="11"/>
  <c r="BG57" i="11"/>
  <c r="BW57" i="11"/>
  <c r="CM57" i="11"/>
  <c r="DC57" i="11"/>
  <c r="W58" i="11"/>
  <c r="AM58" i="11"/>
  <c r="BC58" i="11"/>
  <c r="BS58" i="11"/>
  <c r="CI58" i="11"/>
  <c r="CY58" i="11"/>
  <c r="AH53" i="11"/>
  <c r="AX53" i="11"/>
  <c r="CD53" i="11"/>
  <c r="CT53" i="11"/>
  <c r="AJ54" i="11"/>
  <c r="AZ54" i="11"/>
  <c r="CF54" i="11"/>
  <c r="CV54" i="11"/>
  <c r="AL55" i="11"/>
  <c r="BB55" i="11"/>
  <c r="CH55" i="11"/>
  <c r="CX55" i="11"/>
  <c r="Z56" i="11"/>
  <c r="BF56" i="11"/>
  <c r="BV56" i="11"/>
  <c r="DB56" i="11"/>
  <c r="AB57" i="11"/>
  <c r="AR57" i="11"/>
  <c r="BX57" i="11"/>
  <c r="CN57" i="11"/>
  <c r="AN58" i="11"/>
  <c r="BD58" i="11"/>
  <c r="CJ58" i="11"/>
  <c r="CZ58" i="11"/>
  <c r="CO46" i="11"/>
  <c r="V47" i="11"/>
  <c r="AR47" i="11"/>
  <c r="BM47" i="11"/>
  <c r="CH47" i="11"/>
  <c r="DD47" i="11"/>
  <c r="Z48" i="11"/>
  <c r="AV48" i="11"/>
  <c r="BQ48" i="11"/>
  <c r="CL48" i="11"/>
  <c r="DH48" i="11"/>
  <c r="Z49" i="11"/>
  <c r="AU49" i="11"/>
  <c r="BP49" i="11"/>
  <c r="CL49" i="11"/>
  <c r="DG49" i="11"/>
  <c r="AL50" i="11"/>
  <c r="BH50" i="11"/>
  <c r="CC50" i="11"/>
  <c r="CX50" i="11"/>
  <c r="AD51" i="11"/>
  <c r="AY51" i="11"/>
  <c r="BT51" i="11"/>
  <c r="CN51" i="11"/>
  <c r="DG51" i="11"/>
  <c r="AK52" i="11"/>
  <c r="BE52" i="11"/>
  <c r="BY52" i="11"/>
  <c r="CQ52" i="11"/>
  <c r="DH52" i="11"/>
  <c r="BN53" i="11"/>
  <c r="T54" i="11"/>
  <c r="BP54" i="11"/>
  <c r="V55" i="11"/>
  <c r="BR55" i="11"/>
  <c r="AP56" i="11"/>
  <c r="CL56" i="11"/>
  <c r="BH57" i="11"/>
  <c r="DD57" i="11"/>
  <c r="X58" i="11"/>
  <c r="BT58" i="11"/>
  <c r="CQ46" i="11"/>
  <c r="X47" i="11"/>
  <c r="AS47" i="11"/>
  <c r="BN47" i="11"/>
  <c r="CJ47" i="11"/>
  <c r="DE47" i="11"/>
  <c r="AB48" i="11"/>
  <c r="AW48" i="11"/>
  <c r="BR48" i="11"/>
  <c r="CN48" i="11"/>
  <c r="AA49" i="11"/>
  <c r="AV49" i="11"/>
  <c r="BR49" i="11"/>
  <c r="CM49" i="11"/>
  <c r="DH49" i="11"/>
  <c r="AN50" i="11"/>
  <c r="BI50" i="11"/>
  <c r="CD50" i="11"/>
  <c r="CZ50" i="11"/>
  <c r="AE51" i="11"/>
  <c r="AZ51" i="11"/>
  <c r="BV51" i="11"/>
  <c r="CO51" i="11"/>
  <c r="S52" i="11"/>
  <c r="AL52" i="11"/>
  <c r="BF52" i="11"/>
  <c r="BZ52" i="11"/>
  <c r="CR52" i="11"/>
  <c r="S53" i="11"/>
  <c r="AI53" i="11"/>
  <c r="AY53" i="11"/>
  <c r="BO53" i="11"/>
  <c r="CE53" i="11"/>
  <c r="CU53" i="11"/>
  <c r="U54" i="11"/>
  <c r="AK54" i="11"/>
  <c r="BA54" i="11"/>
  <c r="BQ54" i="11"/>
  <c r="CG54" i="11"/>
  <c r="CW54" i="11"/>
  <c r="W55" i="11"/>
  <c r="AM55" i="11"/>
  <c r="BC55" i="11"/>
  <c r="BS55" i="11"/>
  <c r="CI55" i="11"/>
  <c r="CY55" i="11"/>
  <c r="AA56" i="11"/>
  <c r="AQ56" i="11"/>
  <c r="BG56" i="11"/>
  <c r="BW56" i="11"/>
  <c r="CM56" i="11"/>
  <c r="DC56" i="11"/>
  <c r="AC57" i="11"/>
  <c r="AS57" i="11"/>
  <c r="BI57" i="11"/>
  <c r="BY57" i="11"/>
  <c r="CO57" i="11"/>
  <c r="DE57" i="11"/>
  <c r="Y58" i="11"/>
  <c r="AO58" i="11"/>
  <c r="BE58" i="11"/>
  <c r="BU58" i="11"/>
  <c r="CK58" i="11"/>
  <c r="DA58" i="11"/>
  <c r="T53" i="11"/>
  <c r="AZ53" i="11"/>
  <c r="BP53" i="11"/>
  <c r="CF53" i="11"/>
  <c r="V54" i="11"/>
  <c r="AL54" i="11"/>
  <c r="BR54" i="11"/>
  <c r="CH54" i="11"/>
  <c r="X55" i="11"/>
  <c r="AN55" i="11"/>
  <c r="BT55" i="11"/>
  <c r="CJ55" i="11"/>
  <c r="CZ55" i="11"/>
  <c r="AR56" i="11"/>
  <c r="BH56" i="11"/>
  <c r="BX56" i="11"/>
  <c r="DD56" i="11"/>
  <c r="AD57" i="11"/>
  <c r="BJ57" i="11"/>
  <c r="BZ57" i="11"/>
  <c r="DF57" i="11"/>
  <c r="Z58" i="11"/>
  <c r="AP58" i="11"/>
  <c r="BV58" i="11"/>
  <c r="CL58" i="11"/>
  <c r="DB58" i="11"/>
  <c r="AV56" i="11"/>
  <c r="CB56" i="11"/>
  <c r="DH56" i="11"/>
  <c r="AX57" i="11"/>
  <c r="CD57" i="11"/>
  <c r="BJ58" i="11"/>
  <c r="S56" i="11"/>
  <c r="AY56" i="11"/>
  <c r="CE56" i="11"/>
  <c r="U57" i="11"/>
  <c r="BA57" i="11"/>
  <c r="CG57" i="11"/>
  <c r="AG58" i="11"/>
  <c r="BM58" i="11"/>
  <c r="CS58" i="11"/>
  <c r="T56" i="11"/>
  <c r="AZ56" i="11"/>
  <c r="CF56" i="11"/>
  <c r="V57" i="11"/>
  <c r="BB57" i="11"/>
  <c r="CH57" i="11"/>
  <c r="AH58" i="11"/>
  <c r="BN58" i="11"/>
  <c r="CT58" i="11"/>
  <c r="W56" i="11"/>
  <c r="BC56" i="11"/>
  <c r="CI56" i="11"/>
  <c r="Y57" i="11"/>
  <c r="BE57" i="11"/>
  <c r="CK57" i="11"/>
  <c r="AK58" i="11"/>
  <c r="BQ58" i="11"/>
  <c r="CW58" i="11"/>
  <c r="X56" i="11"/>
  <c r="BD56" i="11"/>
  <c r="CJ56" i="11"/>
  <c r="Z57" i="11"/>
  <c r="BF57" i="11"/>
  <c r="CL57" i="11"/>
  <c r="AL58" i="11"/>
  <c r="BR58" i="11"/>
  <c r="CX58" i="11"/>
  <c r="AC56" i="11"/>
  <c r="BI56" i="11"/>
  <c r="CO56" i="11"/>
  <c r="AE57" i="11"/>
  <c r="BK57" i="11"/>
  <c r="CQ57" i="11"/>
  <c r="AQ58" i="11"/>
  <c r="BW58" i="11"/>
  <c r="DC58" i="11"/>
  <c r="AR58" i="11"/>
  <c r="DD58" i="11"/>
  <c r="AD56" i="11"/>
  <c r="BJ56" i="11"/>
  <c r="CP56" i="11"/>
  <c r="AF57" i="11"/>
  <c r="BL57" i="11"/>
  <c r="CR57" i="11"/>
  <c r="BX58" i="11"/>
  <c r="AE56" i="11"/>
  <c r="BK56" i="11"/>
  <c r="CQ56" i="11"/>
  <c r="AG57" i="11"/>
  <c r="BM57" i="11"/>
  <c r="CS57" i="11"/>
  <c r="AS58" i="11"/>
  <c r="BY58" i="11"/>
  <c r="DE58" i="11"/>
  <c r="BZ58" i="11"/>
  <c r="DF58" i="11"/>
  <c r="AF56" i="11"/>
  <c r="BL56" i="11"/>
  <c r="CR56" i="11"/>
  <c r="AH57" i="11"/>
  <c r="BN57" i="11"/>
  <c r="CT57" i="11"/>
  <c r="AT58" i="11"/>
  <c r="AI56" i="11"/>
  <c r="BO56" i="11"/>
  <c r="CU56" i="11"/>
  <c r="AK57" i="11"/>
  <c r="BQ57" i="11"/>
  <c r="CW57" i="11"/>
  <c r="AW58" i="11"/>
  <c r="CC58" i="11"/>
  <c r="AJ56" i="11"/>
  <c r="BP56" i="11"/>
  <c r="CV56" i="11"/>
  <c r="AL57" i="11"/>
  <c r="BR57" i="11"/>
  <c r="CX57" i="11"/>
  <c r="AX58" i="11"/>
  <c r="CD58" i="11"/>
  <c r="AM56" i="11"/>
  <c r="BS56" i="11"/>
  <c r="CY56" i="11"/>
  <c r="AO57" i="11"/>
  <c r="BU57" i="11"/>
  <c r="DA57" i="11"/>
  <c r="U58" i="11"/>
  <c r="BA58" i="11"/>
  <c r="CG58" i="11"/>
  <c r="AN56" i="11"/>
  <c r="BT56" i="11"/>
  <c r="CZ56" i="11"/>
  <c r="AP57" i="11"/>
  <c r="BV57" i="11"/>
  <c r="DB57" i="11"/>
  <c r="V58" i="11"/>
  <c r="BB58" i="11"/>
  <c r="CH58" i="11"/>
  <c r="AA58" i="11"/>
  <c r="CM58" i="11"/>
  <c r="AS56" i="11"/>
  <c r="BY56" i="11"/>
  <c r="DE56" i="11"/>
  <c r="AU57" i="11"/>
  <c r="CA57" i="11"/>
  <c r="DG57" i="11"/>
  <c r="BG58" i="11"/>
  <c r="AT56" i="11"/>
  <c r="BZ56" i="11"/>
  <c r="DF56" i="11"/>
  <c r="AV57" i="11"/>
  <c r="CB57" i="11"/>
  <c r="DH57" i="11"/>
  <c r="AB58" i="11"/>
  <c r="BH58" i="11"/>
  <c r="CN58" i="11"/>
  <c r="AU56" i="11"/>
  <c r="CA56" i="11"/>
  <c r="DG56" i="11"/>
  <c r="AW57" i="11"/>
  <c r="CC57" i="11"/>
  <c r="AC58" i="11"/>
  <c r="BI58" i="11"/>
  <c r="CO58" i="11"/>
  <c r="AD58" i="11"/>
  <c r="CP58" i="11"/>
  <c r="Q6" i="11"/>
  <c r="Q14" i="11"/>
  <c r="Q21" i="11"/>
  <c r="Q29" i="11"/>
  <c r="Q32" i="11"/>
  <c r="Q38" i="11"/>
  <c r="Q42" i="11"/>
  <c r="Q48" i="11"/>
  <c r="Q52" i="11"/>
  <c r="Q54" i="11"/>
  <c r="R37" i="11"/>
  <c r="R6" i="11"/>
  <c r="R14" i="11"/>
  <c r="R21" i="11"/>
  <c r="R29" i="11"/>
  <c r="R32" i="11"/>
  <c r="R38" i="11"/>
  <c r="R42" i="11"/>
  <c r="R48" i="11"/>
  <c r="R52" i="11"/>
  <c r="R54" i="11"/>
  <c r="Q55" i="11"/>
  <c r="R58" i="11"/>
  <c r="R51" i="11"/>
  <c r="Q7" i="11"/>
  <c r="Q22" i="11"/>
  <c r="Q33" i="11"/>
  <c r="Q39" i="11"/>
  <c r="Q43" i="11"/>
  <c r="R55" i="11"/>
  <c r="Q58" i="11"/>
  <c r="R13" i="11"/>
  <c r="R7" i="11"/>
  <c r="R22" i="11"/>
  <c r="R33" i="11"/>
  <c r="R39" i="11"/>
  <c r="R43" i="11"/>
  <c r="Q8" i="11"/>
  <c r="Q23" i="11"/>
  <c r="Q34" i="11"/>
  <c r="Q40" i="11"/>
  <c r="Q44" i="11"/>
  <c r="R50" i="11"/>
  <c r="R8" i="11"/>
  <c r="R23" i="11"/>
  <c r="R34" i="11"/>
  <c r="R40" i="11"/>
  <c r="R44" i="11"/>
  <c r="R31" i="11"/>
  <c r="Q9" i="11"/>
  <c r="Q11" i="11"/>
  <c r="Q16" i="11"/>
  <c r="Q24" i="11"/>
  <c r="Q45" i="11"/>
  <c r="Q56" i="11"/>
  <c r="R56" i="11"/>
  <c r="R53" i="11"/>
  <c r="R9" i="11"/>
  <c r="R11" i="11"/>
  <c r="R16" i="11"/>
  <c r="R24" i="11"/>
  <c r="R45" i="11"/>
  <c r="R20" i="11"/>
  <c r="Q17" i="11"/>
  <c r="Q25" i="11"/>
  <c r="Q35" i="11"/>
  <c r="Q46" i="11"/>
  <c r="Q57" i="11"/>
  <c r="R17" i="11"/>
  <c r="R25" i="11"/>
  <c r="R35" i="11"/>
  <c r="R46" i="11"/>
  <c r="R57" i="11"/>
  <c r="R28" i="11"/>
  <c r="Q12" i="11"/>
  <c r="Q18" i="11"/>
  <c r="Q26" i="11"/>
  <c r="Q30" i="11"/>
  <c r="Q36" i="11"/>
  <c r="Q49" i="11"/>
  <c r="R12" i="11"/>
  <c r="R18" i="11"/>
  <c r="R26" i="11"/>
  <c r="R30" i="11"/>
  <c r="R36" i="11"/>
  <c r="R49" i="11"/>
  <c r="Q10" i="11"/>
  <c r="Q19" i="11"/>
  <c r="Q27" i="11"/>
  <c r="Q41" i="11"/>
  <c r="Q47" i="11"/>
  <c r="Q50" i="11"/>
  <c r="R10" i="11"/>
  <c r="R19" i="11"/>
  <c r="R27" i="11"/>
  <c r="R41" i="11"/>
  <c r="R47" i="11"/>
  <c r="Q13" i="11"/>
  <c r="Q15" i="11"/>
  <c r="Q20" i="11"/>
  <c r="Q28" i="11"/>
  <c r="Q31" i="11"/>
  <c r="Q37" i="11"/>
  <c r="Q51" i="11"/>
  <c r="Q53" i="11"/>
  <c r="R15" i="11"/>
  <c r="P13" i="11"/>
  <c r="P20" i="11"/>
  <c r="P31" i="11"/>
  <c r="P51" i="11"/>
  <c r="P14" i="11"/>
  <c r="P21" i="11"/>
  <c r="P32" i="11"/>
  <c r="P42" i="11"/>
  <c r="P52" i="11"/>
  <c r="P22" i="11"/>
  <c r="P33" i="11"/>
  <c r="P43" i="11"/>
  <c r="P23" i="11"/>
  <c r="P34" i="11"/>
  <c r="P44" i="11"/>
  <c r="P24" i="11"/>
  <c r="P45" i="11"/>
  <c r="P25" i="11"/>
  <c r="P35" i="11"/>
  <c r="P46" i="11"/>
  <c r="P26" i="11"/>
  <c r="P36" i="11"/>
  <c r="P27" i="11"/>
  <c r="P47" i="11"/>
  <c r="P58" i="11"/>
  <c r="P15" i="11"/>
  <c r="P28" i="11"/>
  <c r="P37" i="11"/>
  <c r="P53" i="11"/>
  <c r="P29" i="11"/>
  <c r="P38" i="11"/>
  <c r="P48" i="11"/>
  <c r="P54" i="11"/>
  <c r="P19" i="11"/>
  <c r="P39" i="11"/>
  <c r="P55" i="11"/>
  <c r="P40" i="11"/>
  <c r="P49" i="11"/>
  <c r="P41" i="11"/>
  <c r="P16" i="11"/>
  <c r="P56" i="11"/>
  <c r="P17" i="11"/>
  <c r="P57" i="11"/>
  <c r="P18" i="11"/>
  <c r="P30" i="11"/>
  <c r="P50" i="11"/>
  <c r="P7" i="11"/>
  <c r="P8" i="11"/>
  <c r="P9" i="11"/>
  <c r="P10" i="11"/>
  <c r="P11" i="11"/>
  <c r="P12" i="11"/>
  <c r="P6" i="11"/>
  <c r="CV207" i="9" l="1"/>
  <c r="CU207" i="9"/>
  <c r="CT207" i="9"/>
  <c r="CS207" i="9"/>
  <c r="CR207" i="9"/>
  <c r="CQ207" i="9"/>
  <c r="CP207" i="9"/>
  <c r="CO207" i="9"/>
  <c r="CN207" i="9"/>
  <c r="CM207" i="9"/>
  <c r="CL207" i="9"/>
  <c r="CK207" i="9"/>
  <c r="CJ207" i="9"/>
  <c r="CI207" i="9"/>
  <c r="CH207" i="9"/>
  <c r="CG207" i="9"/>
  <c r="CF207" i="9"/>
  <c r="CE207" i="9"/>
  <c r="CD207" i="9"/>
  <c r="CC207" i="9"/>
  <c r="CB207" i="9"/>
  <c r="CA207" i="9"/>
  <c r="BZ207" i="9"/>
  <c r="BY207" i="9"/>
  <c r="BX207" i="9"/>
  <c r="BW207" i="9"/>
  <c r="BV207" i="9"/>
  <c r="BU207" i="9"/>
  <c r="BT207" i="9"/>
  <c r="BS207" i="9"/>
  <c r="BR207" i="9"/>
  <c r="BQ207" i="9"/>
  <c r="BP207" i="9"/>
  <c r="BO207" i="9"/>
  <c r="BN207" i="9"/>
  <c r="BM207" i="9"/>
  <c r="BL207" i="9"/>
  <c r="BK207" i="9"/>
  <c r="BJ207" i="9"/>
  <c r="BI207" i="9"/>
  <c r="BH207" i="9"/>
  <c r="BG207" i="9"/>
  <c r="BF207" i="9"/>
  <c r="BE207" i="9"/>
  <c r="BD207" i="9"/>
  <c r="BC207" i="9"/>
  <c r="BB207" i="9"/>
  <c r="BA207" i="9"/>
  <c r="AZ207" i="9"/>
  <c r="AY207" i="9"/>
  <c r="AX207" i="9"/>
  <c r="AW207" i="9"/>
  <c r="AV207" i="9"/>
  <c r="AU207" i="9"/>
  <c r="AT207" i="9"/>
  <c r="AS207" i="9"/>
  <c r="AR207" i="9"/>
  <c r="AQ207" i="9"/>
  <c r="AP207" i="9"/>
  <c r="AO207" i="9"/>
  <c r="AN207" i="9"/>
  <c r="AM207" i="9"/>
  <c r="AL207" i="9"/>
  <c r="AK207" i="9"/>
  <c r="AJ207" i="9"/>
  <c r="AI207" i="9"/>
  <c r="AH207" i="9"/>
  <c r="AG207" i="9"/>
  <c r="AF207" i="9"/>
  <c r="AE207" i="9"/>
  <c r="AD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V206" i="9"/>
  <c r="CU206" i="9"/>
  <c r="CT206" i="9"/>
  <c r="CS206" i="9"/>
  <c r="CR206" i="9"/>
  <c r="CQ206" i="9"/>
  <c r="CP206" i="9"/>
  <c r="CO206" i="9"/>
  <c r="CN206" i="9"/>
  <c r="CM206" i="9"/>
  <c r="CL206" i="9"/>
  <c r="CK206" i="9"/>
  <c r="CJ206" i="9"/>
  <c r="CI206" i="9"/>
  <c r="CH206" i="9"/>
  <c r="CG206" i="9"/>
  <c r="CF206" i="9"/>
  <c r="CE206" i="9"/>
  <c r="CD206" i="9"/>
  <c r="CC206" i="9"/>
  <c r="CB206" i="9"/>
  <c r="CA206" i="9"/>
  <c r="BZ206" i="9"/>
  <c r="BY206" i="9"/>
  <c r="BX206" i="9"/>
  <c r="BW206" i="9"/>
  <c r="BV206" i="9"/>
  <c r="BU206" i="9"/>
  <c r="BT206" i="9"/>
  <c r="BS206" i="9"/>
  <c r="BR206" i="9"/>
  <c r="BQ206" i="9"/>
  <c r="BP206" i="9"/>
  <c r="BO206" i="9"/>
  <c r="BN206" i="9"/>
  <c r="BM206" i="9"/>
  <c r="BL206" i="9"/>
  <c r="BK206" i="9"/>
  <c r="BJ206" i="9"/>
  <c r="BI206" i="9"/>
  <c r="BH206" i="9"/>
  <c r="BG206" i="9"/>
  <c r="BF206" i="9"/>
  <c r="BE206" i="9"/>
  <c r="BD206" i="9"/>
  <c r="BC206" i="9"/>
  <c r="BB206" i="9"/>
  <c r="BA206" i="9"/>
  <c r="AZ206" i="9"/>
  <c r="AY206" i="9"/>
  <c r="AX206" i="9"/>
  <c r="AW206" i="9"/>
  <c r="AV206" i="9"/>
  <c r="AU206" i="9"/>
  <c r="AT206" i="9"/>
  <c r="AS206" i="9"/>
  <c r="AR206" i="9"/>
  <c r="AQ206" i="9"/>
  <c r="AP206" i="9"/>
  <c r="AO206" i="9"/>
  <c r="AN206" i="9"/>
  <c r="AM206" i="9"/>
  <c r="AL206" i="9"/>
  <c r="AK206" i="9"/>
  <c r="AJ206" i="9"/>
  <c r="AI206" i="9"/>
  <c r="AH206" i="9"/>
  <c r="AG206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V205" i="9"/>
  <c r="CU205" i="9"/>
  <c r="CT205" i="9"/>
  <c r="CS205" i="9"/>
  <c r="CR205" i="9"/>
  <c r="CQ205" i="9"/>
  <c r="CP205" i="9"/>
  <c r="CO205" i="9"/>
  <c r="CN205" i="9"/>
  <c r="CM205" i="9"/>
  <c r="CL205" i="9"/>
  <c r="CK205" i="9"/>
  <c r="CJ205" i="9"/>
  <c r="CI205" i="9"/>
  <c r="CH205" i="9"/>
  <c r="CG205" i="9"/>
  <c r="CF205" i="9"/>
  <c r="CE205" i="9"/>
  <c r="CD205" i="9"/>
  <c r="CC205" i="9"/>
  <c r="CB205" i="9"/>
  <c r="CA205" i="9"/>
  <c r="BZ205" i="9"/>
  <c r="BY205" i="9"/>
  <c r="BX205" i="9"/>
  <c r="BW205" i="9"/>
  <c r="BV205" i="9"/>
  <c r="BU205" i="9"/>
  <c r="BT205" i="9"/>
  <c r="BS205" i="9"/>
  <c r="BR205" i="9"/>
  <c r="BQ205" i="9"/>
  <c r="BP205" i="9"/>
  <c r="BO205" i="9"/>
  <c r="BN205" i="9"/>
  <c r="BM205" i="9"/>
  <c r="BL205" i="9"/>
  <c r="BK205" i="9"/>
  <c r="BJ205" i="9"/>
  <c r="BI205" i="9"/>
  <c r="BH205" i="9"/>
  <c r="BG205" i="9"/>
  <c r="BF205" i="9"/>
  <c r="BE205" i="9"/>
  <c r="BD205" i="9"/>
  <c r="BC205" i="9"/>
  <c r="BB205" i="9"/>
  <c r="BA205" i="9"/>
  <c r="AZ205" i="9"/>
  <c r="AY205" i="9"/>
  <c r="AX205" i="9"/>
  <c r="AW205" i="9"/>
  <c r="AV205" i="9"/>
  <c r="AU205" i="9"/>
  <c r="AT205" i="9"/>
  <c r="AS205" i="9"/>
  <c r="AR205" i="9"/>
  <c r="AQ205" i="9"/>
  <c r="AP205" i="9"/>
  <c r="AO205" i="9"/>
  <c r="AN205" i="9"/>
  <c r="AM205" i="9"/>
  <c r="AL205" i="9"/>
  <c r="AK205" i="9"/>
  <c r="AJ205" i="9"/>
  <c r="AI205" i="9"/>
  <c r="AH205" i="9"/>
  <c r="AG205" i="9"/>
  <c r="AF205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V204" i="9"/>
  <c r="CU204" i="9"/>
  <c r="CT204" i="9"/>
  <c r="CS204" i="9"/>
  <c r="CR204" i="9"/>
  <c r="CQ204" i="9"/>
  <c r="CP204" i="9"/>
  <c r="CO204" i="9"/>
  <c r="CN204" i="9"/>
  <c r="CM204" i="9"/>
  <c r="CL204" i="9"/>
  <c r="CK204" i="9"/>
  <c r="CJ204" i="9"/>
  <c r="CI204" i="9"/>
  <c r="CH204" i="9"/>
  <c r="CG204" i="9"/>
  <c r="CF204" i="9"/>
  <c r="CE204" i="9"/>
  <c r="CD204" i="9"/>
  <c r="CC204" i="9"/>
  <c r="CB204" i="9"/>
  <c r="CA204" i="9"/>
  <c r="BZ204" i="9"/>
  <c r="BY204" i="9"/>
  <c r="BX204" i="9"/>
  <c r="BW204" i="9"/>
  <c r="BV204" i="9"/>
  <c r="BU204" i="9"/>
  <c r="BT204" i="9"/>
  <c r="BS204" i="9"/>
  <c r="BR204" i="9"/>
  <c r="BQ204" i="9"/>
  <c r="BP204" i="9"/>
  <c r="BO204" i="9"/>
  <c r="BN204" i="9"/>
  <c r="BM204" i="9"/>
  <c r="BL204" i="9"/>
  <c r="BK204" i="9"/>
  <c r="BJ204" i="9"/>
  <c r="BI204" i="9"/>
  <c r="BH204" i="9"/>
  <c r="BG204" i="9"/>
  <c r="BF204" i="9"/>
  <c r="BE204" i="9"/>
  <c r="BD204" i="9"/>
  <c r="BC204" i="9"/>
  <c r="BB204" i="9"/>
  <c r="BA204" i="9"/>
  <c r="AZ204" i="9"/>
  <c r="AY204" i="9"/>
  <c r="AX204" i="9"/>
  <c r="AW204" i="9"/>
  <c r="AV204" i="9"/>
  <c r="AU204" i="9"/>
  <c r="AT204" i="9"/>
  <c r="AS204" i="9"/>
  <c r="AR204" i="9"/>
  <c r="AQ204" i="9"/>
  <c r="AP204" i="9"/>
  <c r="AO204" i="9"/>
  <c r="AN204" i="9"/>
  <c r="AM204" i="9"/>
  <c r="AL204" i="9"/>
  <c r="AK204" i="9"/>
  <c r="AJ204" i="9"/>
  <c r="AI204" i="9"/>
  <c r="AH204" i="9"/>
  <c r="AG204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V203" i="9"/>
  <c r="CU203" i="9"/>
  <c r="CT203" i="9"/>
  <c r="CS203" i="9"/>
  <c r="CR203" i="9"/>
  <c r="CQ203" i="9"/>
  <c r="CP203" i="9"/>
  <c r="CO203" i="9"/>
  <c r="CN203" i="9"/>
  <c r="CM203" i="9"/>
  <c r="CL203" i="9"/>
  <c r="CK203" i="9"/>
  <c r="CJ203" i="9"/>
  <c r="CI203" i="9"/>
  <c r="CH203" i="9"/>
  <c r="CG203" i="9"/>
  <c r="CF203" i="9"/>
  <c r="CE203" i="9"/>
  <c r="CD203" i="9"/>
  <c r="CC203" i="9"/>
  <c r="CB203" i="9"/>
  <c r="CA203" i="9"/>
  <c r="BZ203" i="9"/>
  <c r="BY203" i="9"/>
  <c r="BX203" i="9"/>
  <c r="BW203" i="9"/>
  <c r="BV203" i="9"/>
  <c r="BU203" i="9"/>
  <c r="BT203" i="9"/>
  <c r="BS203" i="9"/>
  <c r="BR203" i="9"/>
  <c r="BQ203" i="9"/>
  <c r="BP203" i="9"/>
  <c r="BO203" i="9"/>
  <c r="BN203" i="9"/>
  <c r="BM203" i="9"/>
  <c r="BL203" i="9"/>
  <c r="BK203" i="9"/>
  <c r="BJ203" i="9"/>
  <c r="BI203" i="9"/>
  <c r="BH203" i="9"/>
  <c r="BG203" i="9"/>
  <c r="BF203" i="9"/>
  <c r="BE203" i="9"/>
  <c r="BD203" i="9"/>
  <c r="BC203" i="9"/>
  <c r="BB203" i="9"/>
  <c r="BA203" i="9"/>
  <c r="AZ203" i="9"/>
  <c r="AY203" i="9"/>
  <c r="AX203" i="9"/>
  <c r="AW203" i="9"/>
  <c r="AV203" i="9"/>
  <c r="AU203" i="9"/>
  <c r="AT203" i="9"/>
  <c r="AS203" i="9"/>
  <c r="AR203" i="9"/>
  <c r="AQ203" i="9"/>
  <c r="AP203" i="9"/>
  <c r="AO203" i="9"/>
  <c r="AN203" i="9"/>
  <c r="AM203" i="9"/>
  <c r="AL203" i="9"/>
  <c r="AK203" i="9"/>
  <c r="AJ203" i="9"/>
  <c r="AI203" i="9"/>
  <c r="AH203" i="9"/>
  <c r="AG203" i="9"/>
  <c r="AF203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V202" i="9"/>
  <c r="CU202" i="9"/>
  <c r="CT202" i="9"/>
  <c r="CS202" i="9"/>
  <c r="CR202" i="9"/>
  <c r="CQ202" i="9"/>
  <c r="CP202" i="9"/>
  <c r="CO202" i="9"/>
  <c r="CN202" i="9"/>
  <c r="CM202" i="9"/>
  <c r="CL202" i="9"/>
  <c r="CK202" i="9"/>
  <c r="CJ202" i="9"/>
  <c r="CI202" i="9"/>
  <c r="CH202" i="9"/>
  <c r="CG202" i="9"/>
  <c r="CF202" i="9"/>
  <c r="CE202" i="9"/>
  <c r="CD202" i="9"/>
  <c r="CC202" i="9"/>
  <c r="CB202" i="9"/>
  <c r="CA202" i="9"/>
  <c r="BZ202" i="9"/>
  <c r="BY202" i="9"/>
  <c r="BX202" i="9"/>
  <c r="BW202" i="9"/>
  <c r="BV202" i="9"/>
  <c r="BU202" i="9"/>
  <c r="BT202" i="9"/>
  <c r="BS202" i="9"/>
  <c r="BR202" i="9"/>
  <c r="BQ202" i="9"/>
  <c r="BP202" i="9"/>
  <c r="BO202" i="9"/>
  <c r="BN202" i="9"/>
  <c r="BM202" i="9"/>
  <c r="BL202" i="9"/>
  <c r="BK202" i="9"/>
  <c r="BJ202" i="9"/>
  <c r="BI202" i="9"/>
  <c r="BH202" i="9"/>
  <c r="BG202" i="9"/>
  <c r="BF202" i="9"/>
  <c r="BE202" i="9"/>
  <c r="BD202" i="9"/>
  <c r="BC202" i="9"/>
  <c r="BB202" i="9"/>
  <c r="BA202" i="9"/>
  <c r="AZ202" i="9"/>
  <c r="AY202" i="9"/>
  <c r="AX202" i="9"/>
  <c r="AW202" i="9"/>
  <c r="AV202" i="9"/>
  <c r="AU202" i="9"/>
  <c r="AT202" i="9"/>
  <c r="AS202" i="9"/>
  <c r="AR202" i="9"/>
  <c r="AQ202" i="9"/>
  <c r="AP202" i="9"/>
  <c r="AO202" i="9"/>
  <c r="AN202" i="9"/>
  <c r="AM202" i="9"/>
  <c r="AL202" i="9"/>
  <c r="AK202" i="9"/>
  <c r="AJ202" i="9"/>
  <c r="AI202" i="9"/>
  <c r="AH202" i="9"/>
  <c r="AG202" i="9"/>
  <c r="AF202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V201" i="9"/>
  <c r="CU201" i="9"/>
  <c r="CT201" i="9"/>
  <c r="CS201" i="9"/>
  <c r="CR201" i="9"/>
  <c r="CQ201" i="9"/>
  <c r="CP201" i="9"/>
  <c r="CO201" i="9"/>
  <c r="CN201" i="9"/>
  <c r="CM201" i="9"/>
  <c r="CL201" i="9"/>
  <c r="CK201" i="9"/>
  <c r="CJ201" i="9"/>
  <c r="CI201" i="9"/>
  <c r="CH201" i="9"/>
  <c r="CG201" i="9"/>
  <c r="CF201" i="9"/>
  <c r="CE201" i="9"/>
  <c r="CD201" i="9"/>
  <c r="CC201" i="9"/>
  <c r="CB201" i="9"/>
  <c r="CA201" i="9"/>
  <c r="BZ201" i="9"/>
  <c r="BY201" i="9"/>
  <c r="BX201" i="9"/>
  <c r="BW201" i="9"/>
  <c r="BV201" i="9"/>
  <c r="BU201" i="9"/>
  <c r="BT201" i="9"/>
  <c r="BS201" i="9"/>
  <c r="BR201" i="9"/>
  <c r="BQ201" i="9"/>
  <c r="BP201" i="9"/>
  <c r="BO201" i="9"/>
  <c r="BN201" i="9"/>
  <c r="BM201" i="9"/>
  <c r="BL201" i="9"/>
  <c r="BK201" i="9"/>
  <c r="BJ201" i="9"/>
  <c r="BI201" i="9"/>
  <c r="BH201" i="9"/>
  <c r="BG201" i="9"/>
  <c r="BF201" i="9"/>
  <c r="BE201" i="9"/>
  <c r="BD201" i="9"/>
  <c r="BC201" i="9"/>
  <c r="BB201" i="9"/>
  <c r="BA201" i="9"/>
  <c r="AZ201" i="9"/>
  <c r="AY201" i="9"/>
  <c r="AX201" i="9"/>
  <c r="AW201" i="9"/>
  <c r="AV201" i="9"/>
  <c r="AU201" i="9"/>
  <c r="AT201" i="9"/>
  <c r="AS201" i="9"/>
  <c r="AR201" i="9"/>
  <c r="AQ201" i="9"/>
  <c r="AP201" i="9"/>
  <c r="AO201" i="9"/>
  <c r="AN201" i="9"/>
  <c r="AM201" i="9"/>
  <c r="AL201" i="9"/>
  <c r="AK201" i="9"/>
  <c r="AJ201" i="9"/>
  <c r="AI201" i="9"/>
  <c r="AH201" i="9"/>
  <c r="AG201" i="9"/>
  <c r="AF201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V200" i="9"/>
  <c r="CU200" i="9"/>
  <c r="CT200" i="9"/>
  <c r="CS200" i="9"/>
  <c r="CR200" i="9"/>
  <c r="CQ200" i="9"/>
  <c r="CP200" i="9"/>
  <c r="CO200" i="9"/>
  <c r="CN200" i="9"/>
  <c r="CM200" i="9"/>
  <c r="CL200" i="9"/>
  <c r="CK200" i="9"/>
  <c r="CJ200" i="9"/>
  <c r="CI200" i="9"/>
  <c r="CH200" i="9"/>
  <c r="CG200" i="9"/>
  <c r="CF200" i="9"/>
  <c r="CE200" i="9"/>
  <c r="CD200" i="9"/>
  <c r="CC200" i="9"/>
  <c r="CB200" i="9"/>
  <c r="CA200" i="9"/>
  <c r="BZ200" i="9"/>
  <c r="BY200" i="9"/>
  <c r="BX200" i="9"/>
  <c r="BW200" i="9"/>
  <c r="BV200" i="9"/>
  <c r="BU200" i="9"/>
  <c r="BT200" i="9"/>
  <c r="BS200" i="9"/>
  <c r="BR200" i="9"/>
  <c r="BQ200" i="9"/>
  <c r="BP200" i="9"/>
  <c r="BO200" i="9"/>
  <c r="BN200" i="9"/>
  <c r="BM200" i="9"/>
  <c r="BL200" i="9"/>
  <c r="BK200" i="9"/>
  <c r="BJ200" i="9"/>
  <c r="BI200" i="9"/>
  <c r="BH200" i="9"/>
  <c r="BG200" i="9"/>
  <c r="BF200" i="9"/>
  <c r="BE200" i="9"/>
  <c r="BD200" i="9"/>
  <c r="BC200" i="9"/>
  <c r="BB200" i="9"/>
  <c r="BA200" i="9"/>
  <c r="AZ200" i="9"/>
  <c r="AY200" i="9"/>
  <c r="AX200" i="9"/>
  <c r="AW200" i="9"/>
  <c r="AV200" i="9"/>
  <c r="AU200" i="9"/>
  <c r="AT200" i="9"/>
  <c r="AS200" i="9"/>
  <c r="AR200" i="9"/>
  <c r="AQ200" i="9"/>
  <c r="AP200" i="9"/>
  <c r="AO200" i="9"/>
  <c r="AN200" i="9"/>
  <c r="AM200" i="9"/>
  <c r="AL200" i="9"/>
  <c r="AK200" i="9"/>
  <c r="AJ200" i="9"/>
  <c r="AI200" i="9"/>
  <c r="AH200" i="9"/>
  <c r="AG200" i="9"/>
  <c r="AF200" i="9"/>
  <c r="AE200" i="9"/>
  <c r="AD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V199" i="9"/>
  <c r="CU199" i="9"/>
  <c r="CT199" i="9"/>
  <c r="CS199" i="9"/>
  <c r="CR199" i="9"/>
  <c r="CQ199" i="9"/>
  <c r="CP199" i="9"/>
  <c r="CO199" i="9"/>
  <c r="CN199" i="9"/>
  <c r="CM199" i="9"/>
  <c r="CL199" i="9"/>
  <c r="CK199" i="9"/>
  <c r="CJ199" i="9"/>
  <c r="CI199" i="9"/>
  <c r="CH199" i="9"/>
  <c r="CG199" i="9"/>
  <c r="CF199" i="9"/>
  <c r="CE199" i="9"/>
  <c r="CD199" i="9"/>
  <c r="CC199" i="9"/>
  <c r="CB199" i="9"/>
  <c r="CA199" i="9"/>
  <c r="BZ199" i="9"/>
  <c r="BY199" i="9"/>
  <c r="BX199" i="9"/>
  <c r="BW199" i="9"/>
  <c r="BV199" i="9"/>
  <c r="BU199" i="9"/>
  <c r="BT199" i="9"/>
  <c r="BS199" i="9"/>
  <c r="BR199" i="9"/>
  <c r="BQ199" i="9"/>
  <c r="BP199" i="9"/>
  <c r="BO199" i="9"/>
  <c r="BN199" i="9"/>
  <c r="BM199" i="9"/>
  <c r="BL199" i="9"/>
  <c r="BK199" i="9"/>
  <c r="BJ199" i="9"/>
  <c r="BI199" i="9"/>
  <c r="BH199" i="9"/>
  <c r="BG199" i="9"/>
  <c r="BF199" i="9"/>
  <c r="BE199" i="9"/>
  <c r="BD199" i="9"/>
  <c r="BC199" i="9"/>
  <c r="BB199" i="9"/>
  <c r="BA199" i="9"/>
  <c r="AZ199" i="9"/>
  <c r="AY199" i="9"/>
  <c r="AX199" i="9"/>
  <c r="AW199" i="9"/>
  <c r="AV199" i="9"/>
  <c r="AU199" i="9"/>
  <c r="AT199" i="9"/>
  <c r="AS199" i="9"/>
  <c r="AR199" i="9"/>
  <c r="AQ199" i="9"/>
  <c r="AP199" i="9"/>
  <c r="AO199" i="9"/>
  <c r="AN199" i="9"/>
  <c r="AM199" i="9"/>
  <c r="AL199" i="9"/>
  <c r="AK199" i="9"/>
  <c r="AJ199" i="9"/>
  <c r="AI199" i="9"/>
  <c r="AH199" i="9"/>
  <c r="AG199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V198" i="9"/>
  <c r="CU198" i="9"/>
  <c r="CT198" i="9"/>
  <c r="CS198" i="9"/>
  <c r="CR198" i="9"/>
  <c r="CQ198" i="9"/>
  <c r="CP198" i="9"/>
  <c r="CO198" i="9"/>
  <c r="CN198" i="9"/>
  <c r="CM198" i="9"/>
  <c r="CL198" i="9"/>
  <c r="CK198" i="9"/>
  <c r="CJ198" i="9"/>
  <c r="CI198" i="9"/>
  <c r="CH198" i="9"/>
  <c r="CG198" i="9"/>
  <c r="CF198" i="9"/>
  <c r="CE198" i="9"/>
  <c r="CD198" i="9"/>
  <c r="CC198" i="9"/>
  <c r="CB198" i="9"/>
  <c r="CA198" i="9"/>
  <c r="BZ198" i="9"/>
  <c r="BY198" i="9"/>
  <c r="BX198" i="9"/>
  <c r="BW198" i="9"/>
  <c r="BV198" i="9"/>
  <c r="BU198" i="9"/>
  <c r="BT198" i="9"/>
  <c r="BS198" i="9"/>
  <c r="BR198" i="9"/>
  <c r="BQ198" i="9"/>
  <c r="BP198" i="9"/>
  <c r="BO198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V197" i="9"/>
  <c r="CU197" i="9"/>
  <c r="CT197" i="9"/>
  <c r="CS197" i="9"/>
  <c r="CR197" i="9"/>
  <c r="CQ197" i="9"/>
  <c r="CP197" i="9"/>
  <c r="CO197" i="9"/>
  <c r="CN197" i="9"/>
  <c r="CM197" i="9"/>
  <c r="CL197" i="9"/>
  <c r="CK197" i="9"/>
  <c r="CJ197" i="9"/>
  <c r="CI197" i="9"/>
  <c r="CH197" i="9"/>
  <c r="CG197" i="9"/>
  <c r="CF197" i="9"/>
  <c r="CE197" i="9"/>
  <c r="CD197" i="9"/>
  <c r="CC197" i="9"/>
  <c r="CB197" i="9"/>
  <c r="CA197" i="9"/>
  <c r="BZ197" i="9"/>
  <c r="BY197" i="9"/>
  <c r="BX197" i="9"/>
  <c r="BW197" i="9"/>
  <c r="BV197" i="9"/>
  <c r="BU197" i="9"/>
  <c r="BT197" i="9"/>
  <c r="BS197" i="9"/>
  <c r="BR197" i="9"/>
  <c r="BQ197" i="9"/>
  <c r="BP197" i="9"/>
  <c r="BO197" i="9"/>
  <c r="BN197" i="9"/>
  <c r="BM197" i="9"/>
  <c r="BL197" i="9"/>
  <c r="BK197" i="9"/>
  <c r="BJ197" i="9"/>
  <c r="BI197" i="9"/>
  <c r="BH197" i="9"/>
  <c r="BG197" i="9"/>
  <c r="BF197" i="9"/>
  <c r="BE197" i="9"/>
  <c r="BD197" i="9"/>
  <c r="BC197" i="9"/>
  <c r="BB197" i="9"/>
  <c r="BA197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V196" i="9"/>
  <c r="CU196" i="9"/>
  <c r="CT196" i="9"/>
  <c r="CS196" i="9"/>
  <c r="CR196" i="9"/>
  <c r="CQ196" i="9"/>
  <c r="CP196" i="9"/>
  <c r="CO196" i="9"/>
  <c r="CN196" i="9"/>
  <c r="CM196" i="9"/>
  <c r="CL196" i="9"/>
  <c r="CK196" i="9"/>
  <c r="CJ196" i="9"/>
  <c r="CI196" i="9"/>
  <c r="CH196" i="9"/>
  <c r="CG196" i="9"/>
  <c r="CF196" i="9"/>
  <c r="CE196" i="9"/>
  <c r="CD196" i="9"/>
  <c r="CC196" i="9"/>
  <c r="CB196" i="9"/>
  <c r="CA196" i="9"/>
  <c r="BZ196" i="9"/>
  <c r="BY196" i="9"/>
  <c r="BX196" i="9"/>
  <c r="BW196" i="9"/>
  <c r="BV196" i="9"/>
  <c r="BU196" i="9"/>
  <c r="BT196" i="9"/>
  <c r="BS196" i="9"/>
  <c r="BR196" i="9"/>
  <c r="BQ196" i="9"/>
  <c r="BP196" i="9"/>
  <c r="BO196" i="9"/>
  <c r="BN196" i="9"/>
  <c r="BM196" i="9"/>
  <c r="BL196" i="9"/>
  <c r="BK196" i="9"/>
  <c r="BJ196" i="9"/>
  <c r="BI196" i="9"/>
  <c r="BH196" i="9"/>
  <c r="BG196" i="9"/>
  <c r="BF196" i="9"/>
  <c r="BE196" i="9"/>
  <c r="BD196" i="9"/>
  <c r="BC196" i="9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V195" i="9"/>
  <c r="CU195" i="9"/>
  <c r="CT195" i="9"/>
  <c r="CS195" i="9"/>
  <c r="CR195" i="9"/>
  <c r="CQ195" i="9"/>
  <c r="CP195" i="9"/>
  <c r="CO195" i="9"/>
  <c r="CN195" i="9"/>
  <c r="CM195" i="9"/>
  <c r="CL195" i="9"/>
  <c r="CK195" i="9"/>
  <c r="CJ195" i="9"/>
  <c r="CI195" i="9"/>
  <c r="CH195" i="9"/>
  <c r="CG195" i="9"/>
  <c r="CF195" i="9"/>
  <c r="CE195" i="9"/>
  <c r="CD195" i="9"/>
  <c r="CC195" i="9"/>
  <c r="CB195" i="9"/>
  <c r="CA195" i="9"/>
  <c r="BZ195" i="9"/>
  <c r="BY195" i="9"/>
  <c r="BX195" i="9"/>
  <c r="BW195" i="9"/>
  <c r="BV195" i="9"/>
  <c r="BU195" i="9"/>
  <c r="BT195" i="9"/>
  <c r="BS195" i="9"/>
  <c r="BR195" i="9"/>
  <c r="BQ195" i="9"/>
  <c r="BP195" i="9"/>
  <c r="BO195" i="9"/>
  <c r="BN195" i="9"/>
  <c r="BM195" i="9"/>
  <c r="BL195" i="9"/>
  <c r="BK195" i="9"/>
  <c r="BJ195" i="9"/>
  <c r="BI195" i="9"/>
  <c r="BH195" i="9"/>
  <c r="BG195" i="9"/>
  <c r="BF195" i="9"/>
  <c r="BE195" i="9"/>
  <c r="BD195" i="9"/>
  <c r="BC195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V194" i="9"/>
  <c r="CU194" i="9"/>
  <c r="CT194" i="9"/>
  <c r="CS194" i="9"/>
  <c r="CR194" i="9"/>
  <c r="CQ194" i="9"/>
  <c r="CP194" i="9"/>
  <c r="CO194" i="9"/>
  <c r="CN194" i="9"/>
  <c r="CM194" i="9"/>
  <c r="CL194" i="9"/>
  <c r="CK194" i="9"/>
  <c r="CJ194" i="9"/>
  <c r="CI194" i="9"/>
  <c r="CH194" i="9"/>
  <c r="CG194" i="9"/>
  <c r="CF194" i="9"/>
  <c r="CE194" i="9"/>
  <c r="CD194" i="9"/>
  <c r="CC194" i="9"/>
  <c r="CB194" i="9"/>
  <c r="CA194" i="9"/>
  <c r="BZ194" i="9"/>
  <c r="BY194" i="9"/>
  <c r="BX194" i="9"/>
  <c r="BW194" i="9"/>
  <c r="BV194" i="9"/>
  <c r="BU194" i="9"/>
  <c r="BT194" i="9"/>
  <c r="BS194" i="9"/>
  <c r="BR194" i="9"/>
  <c r="BQ194" i="9"/>
  <c r="BP194" i="9"/>
  <c r="BO194" i="9"/>
  <c r="BN194" i="9"/>
  <c r="BM194" i="9"/>
  <c r="BL194" i="9"/>
  <c r="BK194" i="9"/>
  <c r="BJ194" i="9"/>
  <c r="BI194" i="9"/>
  <c r="BH194" i="9"/>
  <c r="BG194" i="9"/>
  <c r="BF194" i="9"/>
  <c r="BE194" i="9"/>
  <c r="BD194" i="9"/>
  <c r="BC194" i="9"/>
  <c r="BB194" i="9"/>
  <c r="BA194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V193" i="9"/>
  <c r="CU193" i="9"/>
  <c r="CT193" i="9"/>
  <c r="CS193" i="9"/>
  <c r="CR193" i="9"/>
  <c r="CQ193" i="9"/>
  <c r="CP193" i="9"/>
  <c r="CO193" i="9"/>
  <c r="CN193" i="9"/>
  <c r="CM193" i="9"/>
  <c r="CL193" i="9"/>
  <c r="CK193" i="9"/>
  <c r="CJ193" i="9"/>
  <c r="CI193" i="9"/>
  <c r="CH193" i="9"/>
  <c r="CG193" i="9"/>
  <c r="CF193" i="9"/>
  <c r="CE193" i="9"/>
  <c r="CD193" i="9"/>
  <c r="CC193" i="9"/>
  <c r="CB193" i="9"/>
  <c r="CA193" i="9"/>
  <c r="BZ193" i="9"/>
  <c r="BY193" i="9"/>
  <c r="BX193" i="9"/>
  <c r="BW193" i="9"/>
  <c r="BV193" i="9"/>
  <c r="BU193" i="9"/>
  <c r="BT193" i="9"/>
  <c r="BS193" i="9"/>
  <c r="BR193" i="9"/>
  <c r="BQ193" i="9"/>
  <c r="BP193" i="9"/>
  <c r="BO193" i="9"/>
  <c r="BN193" i="9"/>
  <c r="BM193" i="9"/>
  <c r="BL193" i="9"/>
  <c r="BK193" i="9"/>
  <c r="BJ193" i="9"/>
  <c r="BI193" i="9"/>
  <c r="BH193" i="9"/>
  <c r="BG193" i="9"/>
  <c r="BF193" i="9"/>
  <c r="BE193" i="9"/>
  <c r="BD193" i="9"/>
  <c r="BC193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V192" i="9"/>
  <c r="CU192" i="9"/>
  <c r="CT192" i="9"/>
  <c r="CS192" i="9"/>
  <c r="CR192" i="9"/>
  <c r="CQ192" i="9"/>
  <c r="CP192" i="9"/>
  <c r="CO192" i="9"/>
  <c r="CN192" i="9"/>
  <c r="CM192" i="9"/>
  <c r="CL192" i="9"/>
  <c r="CK192" i="9"/>
  <c r="CJ192" i="9"/>
  <c r="CI192" i="9"/>
  <c r="CH192" i="9"/>
  <c r="CG192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BG192" i="9"/>
  <c r="BF192" i="9"/>
  <c r="BE192" i="9"/>
  <c r="BD192" i="9"/>
  <c r="BC192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V191" i="9"/>
  <c r="CU191" i="9"/>
  <c r="CT191" i="9"/>
  <c r="CS191" i="9"/>
  <c r="CR191" i="9"/>
  <c r="CQ191" i="9"/>
  <c r="CP191" i="9"/>
  <c r="CO191" i="9"/>
  <c r="CN191" i="9"/>
  <c r="CM191" i="9"/>
  <c r="CL191" i="9"/>
  <c r="CK191" i="9"/>
  <c r="CJ191" i="9"/>
  <c r="CI191" i="9"/>
  <c r="CH191" i="9"/>
  <c r="CG191" i="9"/>
  <c r="CF191" i="9"/>
  <c r="CE191" i="9"/>
  <c r="CD191" i="9"/>
  <c r="CC191" i="9"/>
  <c r="CB191" i="9"/>
  <c r="CA191" i="9"/>
  <c r="BZ191" i="9"/>
  <c r="BY191" i="9"/>
  <c r="BX191" i="9"/>
  <c r="BW191" i="9"/>
  <c r="BV191" i="9"/>
  <c r="BU191" i="9"/>
  <c r="BT191" i="9"/>
  <c r="BS191" i="9"/>
  <c r="BR191" i="9"/>
  <c r="BQ191" i="9"/>
  <c r="BP191" i="9"/>
  <c r="BO191" i="9"/>
  <c r="BN191" i="9"/>
  <c r="BM191" i="9"/>
  <c r="BL191" i="9"/>
  <c r="BK191" i="9"/>
  <c r="BJ191" i="9"/>
  <c r="BI191" i="9"/>
  <c r="BH191" i="9"/>
  <c r="BG191" i="9"/>
  <c r="BF191" i="9"/>
  <c r="BE191" i="9"/>
  <c r="BD191" i="9"/>
  <c r="BC191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V190" i="9"/>
  <c r="CU190" i="9"/>
  <c r="CT190" i="9"/>
  <c r="CS190" i="9"/>
  <c r="CR190" i="9"/>
  <c r="CQ190" i="9"/>
  <c r="CP190" i="9"/>
  <c r="CO190" i="9"/>
  <c r="CN190" i="9"/>
  <c r="CM190" i="9"/>
  <c r="CL190" i="9"/>
  <c r="CK190" i="9"/>
  <c r="CJ190" i="9"/>
  <c r="CI190" i="9"/>
  <c r="CH190" i="9"/>
  <c r="CG190" i="9"/>
  <c r="CF190" i="9"/>
  <c r="CE190" i="9"/>
  <c r="CD190" i="9"/>
  <c r="CC190" i="9"/>
  <c r="CB190" i="9"/>
  <c r="CA190" i="9"/>
  <c r="BZ190" i="9"/>
  <c r="BY190" i="9"/>
  <c r="BX190" i="9"/>
  <c r="BW190" i="9"/>
  <c r="BV190" i="9"/>
  <c r="BU190" i="9"/>
  <c r="BT190" i="9"/>
  <c r="BS190" i="9"/>
  <c r="BR190" i="9"/>
  <c r="BQ190" i="9"/>
  <c r="BP190" i="9"/>
  <c r="BO190" i="9"/>
  <c r="BN190" i="9"/>
  <c r="BM190" i="9"/>
  <c r="BL190" i="9"/>
  <c r="BK190" i="9"/>
  <c r="BJ190" i="9"/>
  <c r="BI190" i="9"/>
  <c r="BH190" i="9"/>
  <c r="BG190" i="9"/>
  <c r="BF190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V189" i="9"/>
  <c r="CU189" i="9"/>
  <c r="CT189" i="9"/>
  <c r="CS189" i="9"/>
  <c r="CR189" i="9"/>
  <c r="CQ189" i="9"/>
  <c r="CP189" i="9"/>
  <c r="CO189" i="9"/>
  <c r="CN189" i="9"/>
  <c r="CM189" i="9"/>
  <c r="CL189" i="9"/>
  <c r="CK189" i="9"/>
  <c r="CJ189" i="9"/>
  <c r="CI189" i="9"/>
  <c r="CH189" i="9"/>
  <c r="CG189" i="9"/>
  <c r="CF189" i="9"/>
  <c r="CE189" i="9"/>
  <c r="CD189" i="9"/>
  <c r="CC189" i="9"/>
  <c r="CB189" i="9"/>
  <c r="CA189" i="9"/>
  <c r="BZ189" i="9"/>
  <c r="BY189" i="9"/>
  <c r="BX189" i="9"/>
  <c r="BW189" i="9"/>
  <c r="BV189" i="9"/>
  <c r="BU189" i="9"/>
  <c r="BT189" i="9"/>
  <c r="BS189" i="9"/>
  <c r="BR189" i="9"/>
  <c r="BQ189" i="9"/>
  <c r="BP189" i="9"/>
  <c r="BO189" i="9"/>
  <c r="BN189" i="9"/>
  <c r="BM189" i="9"/>
  <c r="BL189" i="9"/>
  <c r="BK189" i="9"/>
  <c r="BJ189" i="9"/>
  <c r="BI189" i="9"/>
  <c r="BH189" i="9"/>
  <c r="BG189" i="9"/>
  <c r="BF189" i="9"/>
  <c r="BE189" i="9"/>
  <c r="BD189" i="9"/>
  <c r="BC189" i="9"/>
  <c r="BB189" i="9"/>
  <c r="BA189" i="9"/>
  <c r="AZ189" i="9"/>
  <c r="AY189" i="9"/>
  <c r="AX189" i="9"/>
  <c r="AW189" i="9"/>
  <c r="AV189" i="9"/>
  <c r="AU189" i="9"/>
  <c r="AT189" i="9"/>
  <c r="AS189" i="9"/>
  <c r="AR189" i="9"/>
  <c r="AQ189" i="9"/>
  <c r="AP189" i="9"/>
  <c r="AO189" i="9"/>
  <c r="AN189" i="9"/>
  <c r="AM189" i="9"/>
  <c r="AL189" i="9"/>
  <c r="AK189" i="9"/>
  <c r="AJ189" i="9"/>
  <c r="AI189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V188" i="9"/>
  <c r="CU188" i="9"/>
  <c r="CT188" i="9"/>
  <c r="CS188" i="9"/>
  <c r="CR188" i="9"/>
  <c r="CQ188" i="9"/>
  <c r="CP188" i="9"/>
  <c r="CO188" i="9"/>
  <c r="CN188" i="9"/>
  <c r="CM188" i="9"/>
  <c r="CL188" i="9"/>
  <c r="CK188" i="9"/>
  <c r="CJ188" i="9"/>
  <c r="CI188" i="9"/>
  <c r="CH188" i="9"/>
  <c r="CG188" i="9"/>
  <c r="CF188" i="9"/>
  <c r="CE188" i="9"/>
  <c r="CD188" i="9"/>
  <c r="CC188" i="9"/>
  <c r="CB188" i="9"/>
  <c r="CA188" i="9"/>
  <c r="BZ188" i="9"/>
  <c r="BY188" i="9"/>
  <c r="BX188" i="9"/>
  <c r="BW188" i="9"/>
  <c r="BV188" i="9"/>
  <c r="BU188" i="9"/>
  <c r="BT188" i="9"/>
  <c r="BS188" i="9"/>
  <c r="BR188" i="9"/>
  <c r="BQ188" i="9"/>
  <c r="BP188" i="9"/>
  <c r="BO188" i="9"/>
  <c r="BN188" i="9"/>
  <c r="BM188" i="9"/>
  <c r="BL188" i="9"/>
  <c r="BK188" i="9"/>
  <c r="BJ188" i="9"/>
  <c r="BI188" i="9"/>
  <c r="BH188" i="9"/>
  <c r="BG188" i="9"/>
  <c r="BF188" i="9"/>
  <c r="BE188" i="9"/>
  <c r="BD188" i="9"/>
  <c r="BC188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V187" i="9"/>
  <c r="CU187" i="9"/>
  <c r="CT187" i="9"/>
  <c r="CS187" i="9"/>
  <c r="CR187" i="9"/>
  <c r="CQ187" i="9"/>
  <c r="CP187" i="9"/>
  <c r="CO187" i="9"/>
  <c r="CN187" i="9"/>
  <c r="CM187" i="9"/>
  <c r="CL187" i="9"/>
  <c r="CK187" i="9"/>
  <c r="CJ187" i="9"/>
  <c r="CI187" i="9"/>
  <c r="CH187" i="9"/>
  <c r="CG187" i="9"/>
  <c r="CF187" i="9"/>
  <c r="CE187" i="9"/>
  <c r="CD187" i="9"/>
  <c r="CC187" i="9"/>
  <c r="CB187" i="9"/>
  <c r="CA187" i="9"/>
  <c r="BZ187" i="9"/>
  <c r="BY187" i="9"/>
  <c r="BX187" i="9"/>
  <c r="BW187" i="9"/>
  <c r="BV187" i="9"/>
  <c r="BU187" i="9"/>
  <c r="BT187" i="9"/>
  <c r="BS187" i="9"/>
  <c r="BR187" i="9"/>
  <c r="BQ187" i="9"/>
  <c r="BP187" i="9"/>
  <c r="BO187" i="9"/>
  <c r="BN187" i="9"/>
  <c r="BM187" i="9"/>
  <c r="BL187" i="9"/>
  <c r="BK187" i="9"/>
  <c r="BJ187" i="9"/>
  <c r="BI187" i="9"/>
  <c r="BH187" i="9"/>
  <c r="BG187" i="9"/>
  <c r="BF187" i="9"/>
  <c r="BE187" i="9"/>
  <c r="BD187" i="9"/>
  <c r="BC187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V186" i="9"/>
  <c r="CU186" i="9"/>
  <c r="CT186" i="9"/>
  <c r="CS186" i="9"/>
  <c r="CR186" i="9"/>
  <c r="CQ186" i="9"/>
  <c r="CP186" i="9"/>
  <c r="CO186" i="9"/>
  <c r="CN186" i="9"/>
  <c r="CM186" i="9"/>
  <c r="CL186" i="9"/>
  <c r="CK186" i="9"/>
  <c r="CJ186" i="9"/>
  <c r="CI186" i="9"/>
  <c r="CH186" i="9"/>
  <c r="CG186" i="9"/>
  <c r="CF186" i="9"/>
  <c r="CE186" i="9"/>
  <c r="CD186" i="9"/>
  <c r="CC186" i="9"/>
  <c r="CB186" i="9"/>
  <c r="CA186" i="9"/>
  <c r="BZ186" i="9"/>
  <c r="BY186" i="9"/>
  <c r="BX186" i="9"/>
  <c r="BW186" i="9"/>
  <c r="BV186" i="9"/>
  <c r="BU186" i="9"/>
  <c r="BT186" i="9"/>
  <c r="BS186" i="9"/>
  <c r="BR186" i="9"/>
  <c r="BQ186" i="9"/>
  <c r="BP186" i="9"/>
  <c r="BO186" i="9"/>
  <c r="BN186" i="9"/>
  <c r="BM186" i="9"/>
  <c r="BL186" i="9"/>
  <c r="BK186" i="9"/>
  <c r="BJ186" i="9"/>
  <c r="BI186" i="9"/>
  <c r="BH186" i="9"/>
  <c r="BG186" i="9"/>
  <c r="BF186" i="9"/>
  <c r="BE186" i="9"/>
  <c r="BD186" i="9"/>
  <c r="BC186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V185" i="9"/>
  <c r="CU185" i="9"/>
  <c r="CT185" i="9"/>
  <c r="CS185" i="9"/>
  <c r="CR185" i="9"/>
  <c r="CQ185" i="9"/>
  <c r="CP185" i="9"/>
  <c r="CO185" i="9"/>
  <c r="CN185" i="9"/>
  <c r="CM185" i="9"/>
  <c r="CL185" i="9"/>
  <c r="CK185" i="9"/>
  <c r="CJ185" i="9"/>
  <c r="CI185" i="9"/>
  <c r="CH185" i="9"/>
  <c r="CG185" i="9"/>
  <c r="CF185" i="9"/>
  <c r="CE185" i="9"/>
  <c r="CD185" i="9"/>
  <c r="CC185" i="9"/>
  <c r="CB185" i="9"/>
  <c r="CA185" i="9"/>
  <c r="BZ185" i="9"/>
  <c r="BY185" i="9"/>
  <c r="BX185" i="9"/>
  <c r="BW185" i="9"/>
  <c r="BV185" i="9"/>
  <c r="BU185" i="9"/>
  <c r="BT185" i="9"/>
  <c r="BS185" i="9"/>
  <c r="BR185" i="9"/>
  <c r="BQ185" i="9"/>
  <c r="BP185" i="9"/>
  <c r="BO185" i="9"/>
  <c r="BN185" i="9"/>
  <c r="BM185" i="9"/>
  <c r="BL185" i="9"/>
  <c r="BK185" i="9"/>
  <c r="BJ185" i="9"/>
  <c r="BI185" i="9"/>
  <c r="BH185" i="9"/>
  <c r="BG185" i="9"/>
  <c r="BF185" i="9"/>
  <c r="BE185" i="9"/>
  <c r="BD185" i="9"/>
  <c r="BC185" i="9"/>
  <c r="BB185" i="9"/>
  <c r="BA185" i="9"/>
  <c r="AZ185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V184" i="9"/>
  <c r="CU184" i="9"/>
  <c r="CT184" i="9"/>
  <c r="CS184" i="9"/>
  <c r="CR184" i="9"/>
  <c r="CQ184" i="9"/>
  <c r="CP184" i="9"/>
  <c r="CO184" i="9"/>
  <c r="CN184" i="9"/>
  <c r="CM184" i="9"/>
  <c r="CL184" i="9"/>
  <c r="CK184" i="9"/>
  <c r="CJ184" i="9"/>
  <c r="CI184" i="9"/>
  <c r="CH184" i="9"/>
  <c r="CG184" i="9"/>
  <c r="CF184" i="9"/>
  <c r="CE184" i="9"/>
  <c r="CD184" i="9"/>
  <c r="CC184" i="9"/>
  <c r="CB184" i="9"/>
  <c r="CA184" i="9"/>
  <c r="BZ184" i="9"/>
  <c r="BY184" i="9"/>
  <c r="BX184" i="9"/>
  <c r="BW184" i="9"/>
  <c r="BV184" i="9"/>
  <c r="BU184" i="9"/>
  <c r="BT184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V183" i="9"/>
  <c r="CU183" i="9"/>
  <c r="CT183" i="9"/>
  <c r="CS183" i="9"/>
  <c r="CR183" i="9"/>
  <c r="CQ183" i="9"/>
  <c r="CP183" i="9"/>
  <c r="CO183" i="9"/>
  <c r="CN183" i="9"/>
  <c r="CM183" i="9"/>
  <c r="CL183" i="9"/>
  <c r="CK183" i="9"/>
  <c r="CJ183" i="9"/>
  <c r="CI183" i="9"/>
  <c r="CH183" i="9"/>
  <c r="CG183" i="9"/>
  <c r="CF183" i="9"/>
  <c r="CE183" i="9"/>
  <c r="CD183" i="9"/>
  <c r="CC183" i="9"/>
  <c r="CB183" i="9"/>
  <c r="CA183" i="9"/>
  <c r="BZ183" i="9"/>
  <c r="BY183" i="9"/>
  <c r="BX183" i="9"/>
  <c r="BW183" i="9"/>
  <c r="BV183" i="9"/>
  <c r="BU183" i="9"/>
  <c r="BT183" i="9"/>
  <c r="BS183" i="9"/>
  <c r="BR183" i="9"/>
  <c r="BQ183" i="9"/>
  <c r="BP183" i="9"/>
  <c r="BO183" i="9"/>
  <c r="BN183" i="9"/>
  <c r="BM183" i="9"/>
  <c r="BL183" i="9"/>
  <c r="BK183" i="9"/>
  <c r="BJ183" i="9"/>
  <c r="BI183" i="9"/>
  <c r="BH183" i="9"/>
  <c r="BG183" i="9"/>
  <c r="BF183" i="9"/>
  <c r="BE183" i="9"/>
  <c r="BD183" i="9"/>
  <c r="BC183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V182" i="9"/>
  <c r="CU182" i="9"/>
  <c r="CT182" i="9"/>
  <c r="CS182" i="9"/>
  <c r="CR182" i="9"/>
  <c r="CQ182" i="9"/>
  <c r="CP182" i="9"/>
  <c r="CO182" i="9"/>
  <c r="CN182" i="9"/>
  <c r="CM182" i="9"/>
  <c r="CL182" i="9"/>
  <c r="CK182" i="9"/>
  <c r="CJ182" i="9"/>
  <c r="CI182" i="9"/>
  <c r="CH182" i="9"/>
  <c r="CG182" i="9"/>
  <c r="CF182" i="9"/>
  <c r="CE182" i="9"/>
  <c r="CD182" i="9"/>
  <c r="CC182" i="9"/>
  <c r="CB182" i="9"/>
  <c r="CA182" i="9"/>
  <c r="BZ182" i="9"/>
  <c r="BY182" i="9"/>
  <c r="BX182" i="9"/>
  <c r="BW182" i="9"/>
  <c r="BV182" i="9"/>
  <c r="BU182" i="9"/>
  <c r="BT182" i="9"/>
  <c r="BS182" i="9"/>
  <c r="BR182" i="9"/>
  <c r="BQ182" i="9"/>
  <c r="BP182" i="9"/>
  <c r="BO182" i="9"/>
  <c r="BN182" i="9"/>
  <c r="BM182" i="9"/>
  <c r="BL182" i="9"/>
  <c r="BK182" i="9"/>
  <c r="BJ182" i="9"/>
  <c r="BI182" i="9"/>
  <c r="BH182" i="9"/>
  <c r="BG182" i="9"/>
  <c r="BF182" i="9"/>
  <c r="BE182" i="9"/>
  <c r="BD182" i="9"/>
  <c r="BC182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V181" i="9"/>
  <c r="CU181" i="9"/>
  <c r="CT181" i="9"/>
  <c r="CS181" i="9"/>
  <c r="CR181" i="9"/>
  <c r="CQ181" i="9"/>
  <c r="CP181" i="9"/>
  <c r="CO181" i="9"/>
  <c r="CN181" i="9"/>
  <c r="CM181" i="9"/>
  <c r="CL181" i="9"/>
  <c r="CK181" i="9"/>
  <c r="CJ181" i="9"/>
  <c r="CI181" i="9"/>
  <c r="CH181" i="9"/>
  <c r="CG181" i="9"/>
  <c r="CF181" i="9"/>
  <c r="CE181" i="9"/>
  <c r="CD181" i="9"/>
  <c r="CC181" i="9"/>
  <c r="CB181" i="9"/>
  <c r="CA181" i="9"/>
  <c r="BZ181" i="9"/>
  <c r="BY181" i="9"/>
  <c r="BX181" i="9"/>
  <c r="BW181" i="9"/>
  <c r="BV181" i="9"/>
  <c r="BU181" i="9"/>
  <c r="BT181" i="9"/>
  <c r="BS181" i="9"/>
  <c r="BR181" i="9"/>
  <c r="BQ181" i="9"/>
  <c r="BP181" i="9"/>
  <c r="BO181" i="9"/>
  <c r="BN181" i="9"/>
  <c r="BM181" i="9"/>
  <c r="BL181" i="9"/>
  <c r="BK181" i="9"/>
  <c r="BJ181" i="9"/>
  <c r="BI181" i="9"/>
  <c r="BH181" i="9"/>
  <c r="BG181" i="9"/>
  <c r="BF181" i="9"/>
  <c r="BE181" i="9"/>
  <c r="BD181" i="9"/>
  <c r="BC181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V180" i="9"/>
  <c r="CU180" i="9"/>
  <c r="CT180" i="9"/>
  <c r="CS180" i="9"/>
  <c r="CR180" i="9"/>
  <c r="CQ180" i="9"/>
  <c r="CP180" i="9"/>
  <c r="CO180" i="9"/>
  <c r="CN180" i="9"/>
  <c r="CM180" i="9"/>
  <c r="CL180" i="9"/>
  <c r="CK180" i="9"/>
  <c r="CJ180" i="9"/>
  <c r="CI180" i="9"/>
  <c r="CH180" i="9"/>
  <c r="CG180" i="9"/>
  <c r="CF180" i="9"/>
  <c r="CE180" i="9"/>
  <c r="CD180" i="9"/>
  <c r="CC180" i="9"/>
  <c r="CB180" i="9"/>
  <c r="CA180" i="9"/>
  <c r="BZ180" i="9"/>
  <c r="BY180" i="9"/>
  <c r="BX180" i="9"/>
  <c r="BW180" i="9"/>
  <c r="BV180" i="9"/>
  <c r="BU180" i="9"/>
  <c r="BT180" i="9"/>
  <c r="BS180" i="9"/>
  <c r="BR180" i="9"/>
  <c r="BQ180" i="9"/>
  <c r="BP180" i="9"/>
  <c r="BO180" i="9"/>
  <c r="BN180" i="9"/>
  <c r="BM180" i="9"/>
  <c r="BL180" i="9"/>
  <c r="BK180" i="9"/>
  <c r="BJ180" i="9"/>
  <c r="BI180" i="9"/>
  <c r="BH180" i="9"/>
  <c r="BG180" i="9"/>
  <c r="BF180" i="9"/>
  <c r="BE180" i="9"/>
  <c r="BD180" i="9"/>
  <c r="BC180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V179" i="9"/>
  <c r="CU179" i="9"/>
  <c r="CT179" i="9"/>
  <c r="CS179" i="9"/>
  <c r="CR179" i="9"/>
  <c r="CQ179" i="9"/>
  <c r="CP179" i="9"/>
  <c r="CO179" i="9"/>
  <c r="CN179" i="9"/>
  <c r="CM179" i="9"/>
  <c r="CL179" i="9"/>
  <c r="CK179" i="9"/>
  <c r="CJ179" i="9"/>
  <c r="CI179" i="9"/>
  <c r="CH179" i="9"/>
  <c r="CG179" i="9"/>
  <c r="CF179" i="9"/>
  <c r="CE179" i="9"/>
  <c r="CD179" i="9"/>
  <c r="CC179" i="9"/>
  <c r="CB179" i="9"/>
  <c r="CA179" i="9"/>
  <c r="BZ179" i="9"/>
  <c r="BY179" i="9"/>
  <c r="BX179" i="9"/>
  <c r="BW179" i="9"/>
  <c r="BV179" i="9"/>
  <c r="BU179" i="9"/>
  <c r="BT179" i="9"/>
  <c r="BS179" i="9"/>
  <c r="BR179" i="9"/>
  <c r="BQ179" i="9"/>
  <c r="BP179" i="9"/>
  <c r="BO179" i="9"/>
  <c r="BN179" i="9"/>
  <c r="BM179" i="9"/>
  <c r="BL179" i="9"/>
  <c r="BK179" i="9"/>
  <c r="BJ179" i="9"/>
  <c r="BI179" i="9"/>
  <c r="BH179" i="9"/>
  <c r="BG179" i="9"/>
  <c r="BF179" i="9"/>
  <c r="BE179" i="9"/>
  <c r="BD179" i="9"/>
  <c r="BC179" i="9"/>
  <c r="BB179" i="9"/>
  <c r="BA179" i="9"/>
  <c r="AZ179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V178" i="9"/>
  <c r="CU178" i="9"/>
  <c r="CT178" i="9"/>
  <c r="CS178" i="9"/>
  <c r="CR178" i="9"/>
  <c r="CQ178" i="9"/>
  <c r="CP178" i="9"/>
  <c r="CO178" i="9"/>
  <c r="CN178" i="9"/>
  <c r="CM178" i="9"/>
  <c r="CL178" i="9"/>
  <c r="CK178" i="9"/>
  <c r="CJ178" i="9"/>
  <c r="CI178" i="9"/>
  <c r="CH178" i="9"/>
  <c r="CG178" i="9"/>
  <c r="CF178" i="9"/>
  <c r="CE178" i="9"/>
  <c r="CD178" i="9"/>
  <c r="CC178" i="9"/>
  <c r="CB178" i="9"/>
  <c r="CA178" i="9"/>
  <c r="BZ178" i="9"/>
  <c r="BY178" i="9"/>
  <c r="BX178" i="9"/>
  <c r="BW178" i="9"/>
  <c r="BV178" i="9"/>
  <c r="BU178" i="9"/>
  <c r="BT178" i="9"/>
  <c r="BS178" i="9"/>
  <c r="BR178" i="9"/>
  <c r="BQ178" i="9"/>
  <c r="BP178" i="9"/>
  <c r="BO178" i="9"/>
  <c r="BN178" i="9"/>
  <c r="BM178" i="9"/>
  <c r="BL178" i="9"/>
  <c r="BK178" i="9"/>
  <c r="BJ178" i="9"/>
  <c r="BI178" i="9"/>
  <c r="BH178" i="9"/>
  <c r="BG178" i="9"/>
  <c r="BF178" i="9"/>
  <c r="BE178" i="9"/>
  <c r="BD178" i="9"/>
  <c r="BC178" i="9"/>
  <c r="BB178" i="9"/>
  <c r="BA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V177" i="9"/>
  <c r="CU177" i="9"/>
  <c r="CT177" i="9"/>
  <c r="CS177" i="9"/>
  <c r="CR177" i="9"/>
  <c r="CQ177" i="9"/>
  <c r="CP177" i="9"/>
  <c r="CO177" i="9"/>
  <c r="CN177" i="9"/>
  <c r="CM177" i="9"/>
  <c r="CL177" i="9"/>
  <c r="CK177" i="9"/>
  <c r="CJ177" i="9"/>
  <c r="CI177" i="9"/>
  <c r="CH177" i="9"/>
  <c r="CG177" i="9"/>
  <c r="CF177" i="9"/>
  <c r="CE177" i="9"/>
  <c r="CD177" i="9"/>
  <c r="CC177" i="9"/>
  <c r="CB177" i="9"/>
  <c r="CA177" i="9"/>
  <c r="BZ177" i="9"/>
  <c r="BY177" i="9"/>
  <c r="BX177" i="9"/>
  <c r="BW177" i="9"/>
  <c r="BV177" i="9"/>
  <c r="BU177" i="9"/>
  <c r="BT177" i="9"/>
  <c r="BS177" i="9"/>
  <c r="BR177" i="9"/>
  <c r="BQ177" i="9"/>
  <c r="BP177" i="9"/>
  <c r="BO177" i="9"/>
  <c r="BN177" i="9"/>
  <c r="BM177" i="9"/>
  <c r="BL177" i="9"/>
  <c r="BK177" i="9"/>
  <c r="BJ177" i="9"/>
  <c r="BI177" i="9"/>
  <c r="BH177" i="9"/>
  <c r="BG177" i="9"/>
  <c r="BF177" i="9"/>
  <c r="BE177" i="9"/>
  <c r="BD177" i="9"/>
  <c r="BC177" i="9"/>
  <c r="BB177" i="9"/>
  <c r="BA177" i="9"/>
  <c r="AZ177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AJ177" i="9"/>
  <c r="AI177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V176" i="9"/>
  <c r="CU176" i="9"/>
  <c r="CT176" i="9"/>
  <c r="CS176" i="9"/>
  <c r="CR176" i="9"/>
  <c r="CQ176" i="9"/>
  <c r="CP176" i="9"/>
  <c r="CO176" i="9"/>
  <c r="CN176" i="9"/>
  <c r="CM176" i="9"/>
  <c r="CL176" i="9"/>
  <c r="CK176" i="9"/>
  <c r="CJ176" i="9"/>
  <c r="CI176" i="9"/>
  <c r="CH176" i="9"/>
  <c r="CG176" i="9"/>
  <c r="CF176" i="9"/>
  <c r="CE176" i="9"/>
  <c r="CD176" i="9"/>
  <c r="CC176" i="9"/>
  <c r="CB176" i="9"/>
  <c r="CA176" i="9"/>
  <c r="BZ176" i="9"/>
  <c r="BY176" i="9"/>
  <c r="BX176" i="9"/>
  <c r="BW176" i="9"/>
  <c r="BV176" i="9"/>
  <c r="BU176" i="9"/>
  <c r="BT176" i="9"/>
  <c r="BS176" i="9"/>
  <c r="BR176" i="9"/>
  <c r="BQ176" i="9"/>
  <c r="BP176" i="9"/>
  <c r="BO176" i="9"/>
  <c r="BN176" i="9"/>
  <c r="BM176" i="9"/>
  <c r="BL176" i="9"/>
  <c r="BK176" i="9"/>
  <c r="BJ176" i="9"/>
  <c r="BI176" i="9"/>
  <c r="BH176" i="9"/>
  <c r="BG176" i="9"/>
  <c r="BF176" i="9"/>
  <c r="BE176" i="9"/>
  <c r="BD176" i="9"/>
  <c r="BC176" i="9"/>
  <c r="BB176" i="9"/>
  <c r="BA176" i="9"/>
  <c r="AZ176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V175" i="9"/>
  <c r="CU175" i="9"/>
  <c r="CT175" i="9"/>
  <c r="CS175" i="9"/>
  <c r="CR175" i="9"/>
  <c r="CQ175" i="9"/>
  <c r="CP175" i="9"/>
  <c r="CO175" i="9"/>
  <c r="CN175" i="9"/>
  <c r="CM175" i="9"/>
  <c r="CL175" i="9"/>
  <c r="CK175" i="9"/>
  <c r="CJ175" i="9"/>
  <c r="CI175" i="9"/>
  <c r="CH175" i="9"/>
  <c r="CG175" i="9"/>
  <c r="CF175" i="9"/>
  <c r="CE175" i="9"/>
  <c r="CD175" i="9"/>
  <c r="CC175" i="9"/>
  <c r="CB175" i="9"/>
  <c r="CA175" i="9"/>
  <c r="BZ175" i="9"/>
  <c r="BY175" i="9"/>
  <c r="BX175" i="9"/>
  <c r="BW175" i="9"/>
  <c r="BV175" i="9"/>
  <c r="BU175" i="9"/>
  <c r="BT175" i="9"/>
  <c r="BS175" i="9"/>
  <c r="BR175" i="9"/>
  <c r="BQ175" i="9"/>
  <c r="BP175" i="9"/>
  <c r="BO175" i="9"/>
  <c r="BN175" i="9"/>
  <c r="BM175" i="9"/>
  <c r="BL175" i="9"/>
  <c r="BK175" i="9"/>
  <c r="BJ175" i="9"/>
  <c r="BI175" i="9"/>
  <c r="BH175" i="9"/>
  <c r="BG175" i="9"/>
  <c r="BF175" i="9"/>
  <c r="BE175" i="9"/>
  <c r="BD175" i="9"/>
  <c r="BC175" i="9"/>
  <c r="BB175" i="9"/>
  <c r="BA175" i="9"/>
  <c r="AZ175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V174" i="9"/>
  <c r="CU174" i="9"/>
  <c r="CT174" i="9"/>
  <c r="CS174" i="9"/>
  <c r="CR174" i="9"/>
  <c r="CQ174" i="9"/>
  <c r="CP174" i="9"/>
  <c r="CO174" i="9"/>
  <c r="CN174" i="9"/>
  <c r="CM174" i="9"/>
  <c r="CL174" i="9"/>
  <c r="CK174" i="9"/>
  <c r="CJ174" i="9"/>
  <c r="CI174" i="9"/>
  <c r="CH174" i="9"/>
  <c r="CG174" i="9"/>
  <c r="CF174" i="9"/>
  <c r="CE174" i="9"/>
  <c r="CD174" i="9"/>
  <c r="CC174" i="9"/>
  <c r="CB174" i="9"/>
  <c r="CA174" i="9"/>
  <c r="BZ174" i="9"/>
  <c r="BY174" i="9"/>
  <c r="BX174" i="9"/>
  <c r="BW174" i="9"/>
  <c r="BV174" i="9"/>
  <c r="BU174" i="9"/>
  <c r="BT174" i="9"/>
  <c r="BS174" i="9"/>
  <c r="BR174" i="9"/>
  <c r="BQ174" i="9"/>
  <c r="BP174" i="9"/>
  <c r="BO174" i="9"/>
  <c r="BN174" i="9"/>
  <c r="BM174" i="9"/>
  <c r="BL174" i="9"/>
  <c r="BK174" i="9"/>
  <c r="BJ174" i="9"/>
  <c r="BI174" i="9"/>
  <c r="BH174" i="9"/>
  <c r="BG174" i="9"/>
  <c r="BF174" i="9"/>
  <c r="BE174" i="9"/>
  <c r="BD174" i="9"/>
  <c r="BC174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V173" i="9"/>
  <c r="CU173" i="9"/>
  <c r="CT173" i="9"/>
  <c r="CS173" i="9"/>
  <c r="CR173" i="9"/>
  <c r="CQ173" i="9"/>
  <c r="CP173" i="9"/>
  <c r="CO173" i="9"/>
  <c r="CN173" i="9"/>
  <c r="CM173" i="9"/>
  <c r="CL173" i="9"/>
  <c r="CK173" i="9"/>
  <c r="CJ173" i="9"/>
  <c r="CI173" i="9"/>
  <c r="CH173" i="9"/>
  <c r="CG173" i="9"/>
  <c r="CF173" i="9"/>
  <c r="CE173" i="9"/>
  <c r="CD173" i="9"/>
  <c r="CC173" i="9"/>
  <c r="CB173" i="9"/>
  <c r="CA173" i="9"/>
  <c r="BZ173" i="9"/>
  <c r="BY173" i="9"/>
  <c r="BX173" i="9"/>
  <c r="BW173" i="9"/>
  <c r="BV173" i="9"/>
  <c r="BU173" i="9"/>
  <c r="BT173" i="9"/>
  <c r="BS173" i="9"/>
  <c r="BR173" i="9"/>
  <c r="BQ173" i="9"/>
  <c r="BP173" i="9"/>
  <c r="BO173" i="9"/>
  <c r="BN173" i="9"/>
  <c r="BM173" i="9"/>
  <c r="BL173" i="9"/>
  <c r="BK173" i="9"/>
  <c r="BJ173" i="9"/>
  <c r="BI173" i="9"/>
  <c r="BH173" i="9"/>
  <c r="BG173" i="9"/>
  <c r="BF173" i="9"/>
  <c r="BE173" i="9"/>
  <c r="BD173" i="9"/>
  <c r="BC173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V172" i="9"/>
  <c r="CU172" i="9"/>
  <c r="CT172" i="9"/>
  <c r="CS172" i="9"/>
  <c r="CR172" i="9"/>
  <c r="CQ172" i="9"/>
  <c r="CP172" i="9"/>
  <c r="CO172" i="9"/>
  <c r="CN172" i="9"/>
  <c r="CM172" i="9"/>
  <c r="CL172" i="9"/>
  <c r="CK172" i="9"/>
  <c r="CJ172" i="9"/>
  <c r="CI172" i="9"/>
  <c r="CH172" i="9"/>
  <c r="CG172" i="9"/>
  <c r="CF172" i="9"/>
  <c r="CE172" i="9"/>
  <c r="CD172" i="9"/>
  <c r="CC172" i="9"/>
  <c r="CB172" i="9"/>
  <c r="CA172" i="9"/>
  <c r="BZ172" i="9"/>
  <c r="BY172" i="9"/>
  <c r="BX172" i="9"/>
  <c r="BW172" i="9"/>
  <c r="BV172" i="9"/>
  <c r="BU172" i="9"/>
  <c r="BT172" i="9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V171" i="9"/>
  <c r="CU171" i="9"/>
  <c r="CT171" i="9"/>
  <c r="CS171" i="9"/>
  <c r="CR171" i="9"/>
  <c r="CQ171" i="9"/>
  <c r="CP171" i="9"/>
  <c r="CO171" i="9"/>
  <c r="CN171" i="9"/>
  <c r="CM171" i="9"/>
  <c r="CL171" i="9"/>
  <c r="CK171" i="9"/>
  <c r="CJ171" i="9"/>
  <c r="CI171" i="9"/>
  <c r="CH171" i="9"/>
  <c r="CG171" i="9"/>
  <c r="CF171" i="9"/>
  <c r="CE171" i="9"/>
  <c r="CD171" i="9"/>
  <c r="CC171" i="9"/>
  <c r="CB171" i="9"/>
  <c r="CA171" i="9"/>
  <c r="BZ171" i="9"/>
  <c r="BY171" i="9"/>
  <c r="BX171" i="9"/>
  <c r="BW171" i="9"/>
  <c r="BV171" i="9"/>
  <c r="BU171" i="9"/>
  <c r="BT171" i="9"/>
  <c r="BS171" i="9"/>
  <c r="BR171" i="9"/>
  <c r="BQ171" i="9"/>
  <c r="BP171" i="9"/>
  <c r="BO171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V170" i="9"/>
  <c r="CU170" i="9"/>
  <c r="CT170" i="9"/>
  <c r="CS170" i="9"/>
  <c r="CR170" i="9"/>
  <c r="CQ170" i="9"/>
  <c r="CP170" i="9"/>
  <c r="CO170" i="9"/>
  <c r="CN170" i="9"/>
  <c r="CM170" i="9"/>
  <c r="CL170" i="9"/>
  <c r="CK170" i="9"/>
  <c r="CJ170" i="9"/>
  <c r="CI170" i="9"/>
  <c r="CH170" i="9"/>
  <c r="CG170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BF170" i="9"/>
  <c r="BE170" i="9"/>
  <c r="BD170" i="9"/>
  <c r="BC170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V169" i="9"/>
  <c r="CU169" i="9"/>
  <c r="CT169" i="9"/>
  <c r="CS169" i="9"/>
  <c r="CR169" i="9"/>
  <c r="CQ169" i="9"/>
  <c r="CP169" i="9"/>
  <c r="CO169" i="9"/>
  <c r="CN169" i="9"/>
  <c r="CM169" i="9"/>
  <c r="CL169" i="9"/>
  <c r="CK169" i="9"/>
  <c r="CJ169" i="9"/>
  <c r="CI169" i="9"/>
  <c r="CH169" i="9"/>
  <c r="CG169" i="9"/>
  <c r="CF169" i="9"/>
  <c r="CE169" i="9"/>
  <c r="CD169" i="9"/>
  <c r="CC169" i="9"/>
  <c r="CB169" i="9"/>
  <c r="CA169" i="9"/>
  <c r="BZ169" i="9"/>
  <c r="BY169" i="9"/>
  <c r="BX169" i="9"/>
  <c r="BW169" i="9"/>
  <c r="BV169" i="9"/>
  <c r="BU169" i="9"/>
  <c r="BT169" i="9"/>
  <c r="BS169" i="9"/>
  <c r="BR169" i="9"/>
  <c r="BQ169" i="9"/>
  <c r="BP169" i="9"/>
  <c r="BO169" i="9"/>
  <c r="BN169" i="9"/>
  <c r="BM169" i="9"/>
  <c r="BL169" i="9"/>
  <c r="BK169" i="9"/>
  <c r="BJ169" i="9"/>
  <c r="BI169" i="9"/>
  <c r="BH169" i="9"/>
  <c r="BG169" i="9"/>
  <c r="BF169" i="9"/>
  <c r="BE169" i="9"/>
  <c r="BD169" i="9"/>
  <c r="BC169" i="9"/>
  <c r="BB169" i="9"/>
  <c r="BA169" i="9"/>
  <c r="AZ169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V168" i="9"/>
  <c r="CU168" i="9"/>
  <c r="CT168" i="9"/>
  <c r="CS168" i="9"/>
  <c r="CR168" i="9"/>
  <c r="CQ168" i="9"/>
  <c r="CP168" i="9"/>
  <c r="CO168" i="9"/>
  <c r="CN168" i="9"/>
  <c r="CM168" i="9"/>
  <c r="CL168" i="9"/>
  <c r="CK168" i="9"/>
  <c r="CJ168" i="9"/>
  <c r="CI168" i="9"/>
  <c r="CH168" i="9"/>
  <c r="CG168" i="9"/>
  <c r="CF168" i="9"/>
  <c r="CE168" i="9"/>
  <c r="CD168" i="9"/>
  <c r="CC168" i="9"/>
  <c r="CB168" i="9"/>
  <c r="CA168" i="9"/>
  <c r="BZ168" i="9"/>
  <c r="BY168" i="9"/>
  <c r="BX168" i="9"/>
  <c r="BW168" i="9"/>
  <c r="BV168" i="9"/>
  <c r="BU168" i="9"/>
  <c r="BT168" i="9"/>
  <c r="BS168" i="9"/>
  <c r="BR168" i="9"/>
  <c r="BQ168" i="9"/>
  <c r="BP168" i="9"/>
  <c r="BO168" i="9"/>
  <c r="BN168" i="9"/>
  <c r="BM168" i="9"/>
  <c r="BL168" i="9"/>
  <c r="BK168" i="9"/>
  <c r="BJ168" i="9"/>
  <c r="BI168" i="9"/>
  <c r="BH168" i="9"/>
  <c r="BG168" i="9"/>
  <c r="BF168" i="9"/>
  <c r="BE168" i="9"/>
  <c r="BD168" i="9"/>
  <c r="BC168" i="9"/>
  <c r="BB168" i="9"/>
  <c r="BA168" i="9"/>
  <c r="AZ168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V167" i="9"/>
  <c r="CU167" i="9"/>
  <c r="CT167" i="9"/>
  <c r="CS167" i="9"/>
  <c r="CR167" i="9"/>
  <c r="CQ167" i="9"/>
  <c r="CP167" i="9"/>
  <c r="CO167" i="9"/>
  <c r="CN167" i="9"/>
  <c r="CM167" i="9"/>
  <c r="CL167" i="9"/>
  <c r="CK167" i="9"/>
  <c r="CJ167" i="9"/>
  <c r="CI167" i="9"/>
  <c r="CH167" i="9"/>
  <c r="CG167" i="9"/>
  <c r="CF167" i="9"/>
  <c r="CE167" i="9"/>
  <c r="CD167" i="9"/>
  <c r="CC167" i="9"/>
  <c r="CB167" i="9"/>
  <c r="CA167" i="9"/>
  <c r="BZ167" i="9"/>
  <c r="BY167" i="9"/>
  <c r="BX167" i="9"/>
  <c r="BW167" i="9"/>
  <c r="BV167" i="9"/>
  <c r="BU167" i="9"/>
  <c r="BT167" i="9"/>
  <c r="BS167" i="9"/>
  <c r="BR167" i="9"/>
  <c r="BQ167" i="9"/>
  <c r="BP167" i="9"/>
  <c r="BO167" i="9"/>
  <c r="BN167" i="9"/>
  <c r="BM167" i="9"/>
  <c r="BL167" i="9"/>
  <c r="BK167" i="9"/>
  <c r="BJ167" i="9"/>
  <c r="BI167" i="9"/>
  <c r="BH167" i="9"/>
  <c r="BG167" i="9"/>
  <c r="BF167" i="9"/>
  <c r="BE167" i="9"/>
  <c r="BD167" i="9"/>
  <c r="BC167" i="9"/>
  <c r="BB167" i="9"/>
  <c r="BA167" i="9"/>
  <c r="AZ167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H161" i="9" s="1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BJ158" i="9"/>
  <c r="BJ161" i="9" s="1"/>
  <c r="BI158" i="9"/>
  <c r="BH158" i="9"/>
  <c r="BG158" i="9"/>
  <c r="BF158" i="9"/>
  <c r="BE158" i="9"/>
  <c r="BD158" i="9"/>
  <c r="BC158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L161" i="9" s="1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N161" i="9" s="1"/>
  <c r="M158" i="9"/>
  <c r="L158" i="9"/>
  <c r="K158" i="9"/>
  <c r="J158" i="9"/>
  <c r="I158" i="9"/>
  <c r="H158" i="9"/>
  <c r="G158" i="9"/>
  <c r="F158" i="9"/>
  <c r="E158" i="9"/>
  <c r="D158" i="9"/>
  <c r="CV157" i="9"/>
  <c r="CU157" i="9"/>
  <c r="CT157" i="9"/>
  <c r="CS157" i="9"/>
  <c r="CR157" i="9"/>
  <c r="CQ157" i="9"/>
  <c r="CP157" i="9"/>
  <c r="CO157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BJ157" i="9"/>
  <c r="BI157" i="9"/>
  <c r="BH157" i="9"/>
  <c r="BG157" i="9"/>
  <c r="BF157" i="9"/>
  <c r="BE157" i="9"/>
  <c r="BD157" i="9"/>
  <c r="BC157" i="9"/>
  <c r="BB157" i="9"/>
  <c r="BA157" i="9"/>
  <c r="AZ157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V155" i="9"/>
  <c r="CU155" i="9"/>
  <c r="CT155" i="9"/>
  <c r="CS155" i="9"/>
  <c r="CS161" i="9" s="1"/>
  <c r="CR155" i="9"/>
  <c r="CQ155" i="9"/>
  <c r="CP155" i="9"/>
  <c r="CO155" i="9"/>
  <c r="CN155" i="9"/>
  <c r="CM155" i="9"/>
  <c r="CL155" i="9"/>
  <c r="CK155" i="9"/>
  <c r="CK161" i="9" s="1"/>
  <c r="CJ155" i="9"/>
  <c r="CI155" i="9"/>
  <c r="CH155" i="9"/>
  <c r="CG155" i="9"/>
  <c r="CF155" i="9"/>
  <c r="CE155" i="9"/>
  <c r="CD155" i="9"/>
  <c r="CC155" i="9"/>
  <c r="CC161" i="9" s="1"/>
  <c r="CB155" i="9"/>
  <c r="CA155" i="9"/>
  <c r="BZ155" i="9"/>
  <c r="BY155" i="9"/>
  <c r="BX155" i="9"/>
  <c r="BW155" i="9"/>
  <c r="BV155" i="9"/>
  <c r="BU155" i="9"/>
  <c r="BU161" i="9" s="1"/>
  <c r="BT155" i="9"/>
  <c r="BS155" i="9"/>
  <c r="BR155" i="9"/>
  <c r="BQ155" i="9"/>
  <c r="BP155" i="9"/>
  <c r="BO155" i="9"/>
  <c r="BN155" i="9"/>
  <c r="BM155" i="9"/>
  <c r="BM161" i="9" s="1"/>
  <c r="BL155" i="9"/>
  <c r="BK155" i="9"/>
  <c r="BJ155" i="9"/>
  <c r="BI155" i="9"/>
  <c r="BH155" i="9"/>
  <c r="BG155" i="9"/>
  <c r="BF155" i="9"/>
  <c r="BE155" i="9"/>
  <c r="BE161" i="9" s="1"/>
  <c r="BD155" i="9"/>
  <c r="BC155" i="9"/>
  <c r="BB155" i="9"/>
  <c r="BA155" i="9"/>
  <c r="AZ155" i="9"/>
  <c r="AY155" i="9"/>
  <c r="AX155" i="9"/>
  <c r="AW155" i="9"/>
  <c r="AW161" i="9" s="1"/>
  <c r="AV155" i="9"/>
  <c r="AU155" i="9"/>
  <c r="AT155" i="9"/>
  <c r="AS155" i="9"/>
  <c r="AR155" i="9"/>
  <c r="AQ155" i="9"/>
  <c r="AP155" i="9"/>
  <c r="AO155" i="9"/>
  <c r="AO161" i="9" s="1"/>
  <c r="AN155" i="9"/>
  <c r="AM155" i="9"/>
  <c r="AL155" i="9"/>
  <c r="AK155" i="9"/>
  <c r="AJ155" i="9"/>
  <c r="AI155" i="9"/>
  <c r="AH155" i="9"/>
  <c r="AG155" i="9"/>
  <c r="AG161" i="9" s="1"/>
  <c r="AF155" i="9"/>
  <c r="AE155" i="9"/>
  <c r="AD155" i="9"/>
  <c r="AC155" i="9"/>
  <c r="AB155" i="9"/>
  <c r="AA155" i="9"/>
  <c r="Z155" i="9"/>
  <c r="Y155" i="9"/>
  <c r="Y161" i="9" s="1"/>
  <c r="X155" i="9"/>
  <c r="W155" i="9"/>
  <c r="V155" i="9"/>
  <c r="U155" i="9"/>
  <c r="T155" i="9"/>
  <c r="S155" i="9"/>
  <c r="R155" i="9"/>
  <c r="Q155" i="9"/>
  <c r="Q161" i="9" s="1"/>
  <c r="P155" i="9"/>
  <c r="O155" i="9"/>
  <c r="N155" i="9"/>
  <c r="M155" i="9"/>
  <c r="L155" i="9"/>
  <c r="K155" i="9"/>
  <c r="J155" i="9"/>
  <c r="I155" i="9"/>
  <c r="I161" i="9" s="1"/>
  <c r="H155" i="9"/>
  <c r="G155" i="9"/>
  <c r="F155" i="9"/>
  <c r="E155" i="9"/>
  <c r="D155" i="9"/>
  <c r="CV154" i="9"/>
  <c r="CU154" i="9"/>
  <c r="CT154" i="9"/>
  <c r="CT161" i="9" s="1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D161" i="9" s="1"/>
  <c r="CC154" i="9"/>
  <c r="CB154" i="9"/>
  <c r="CA154" i="9"/>
  <c r="BZ154" i="9"/>
  <c r="BY154" i="9"/>
  <c r="BX154" i="9"/>
  <c r="BW154" i="9"/>
  <c r="BV154" i="9"/>
  <c r="BV161" i="9" s="1"/>
  <c r="BU154" i="9"/>
  <c r="BT154" i="9"/>
  <c r="BS154" i="9"/>
  <c r="BR154" i="9"/>
  <c r="BQ154" i="9"/>
  <c r="BP154" i="9"/>
  <c r="BO154" i="9"/>
  <c r="BN154" i="9"/>
  <c r="BN161" i="9" s="1"/>
  <c r="BM154" i="9"/>
  <c r="BL154" i="9"/>
  <c r="BK154" i="9"/>
  <c r="BJ154" i="9"/>
  <c r="BI154" i="9"/>
  <c r="BH154" i="9"/>
  <c r="BG154" i="9"/>
  <c r="BF154" i="9"/>
  <c r="BF161" i="9" s="1"/>
  <c r="BE154" i="9"/>
  <c r="BD154" i="9"/>
  <c r="BC154" i="9"/>
  <c r="BB154" i="9"/>
  <c r="BA154" i="9"/>
  <c r="AZ154" i="9"/>
  <c r="AY154" i="9"/>
  <c r="AX154" i="9"/>
  <c r="AX161" i="9" s="1"/>
  <c r="AW154" i="9"/>
  <c r="AV154" i="9"/>
  <c r="AU154" i="9"/>
  <c r="AT154" i="9"/>
  <c r="AS154" i="9"/>
  <c r="AR154" i="9"/>
  <c r="AQ154" i="9"/>
  <c r="AP154" i="9"/>
  <c r="AP161" i="9" s="1"/>
  <c r="AO154" i="9"/>
  <c r="AN154" i="9"/>
  <c r="AM154" i="9"/>
  <c r="AL154" i="9"/>
  <c r="AK154" i="9"/>
  <c r="AJ154" i="9"/>
  <c r="AI154" i="9"/>
  <c r="AH154" i="9"/>
  <c r="AH161" i="9" s="1"/>
  <c r="AG154" i="9"/>
  <c r="AF154" i="9"/>
  <c r="AE154" i="9"/>
  <c r="AD154" i="9"/>
  <c r="AC154" i="9"/>
  <c r="AB154" i="9"/>
  <c r="AA154" i="9"/>
  <c r="Z154" i="9"/>
  <c r="Z161" i="9" s="1"/>
  <c r="Y154" i="9"/>
  <c r="X154" i="9"/>
  <c r="W154" i="9"/>
  <c r="V154" i="9"/>
  <c r="U154" i="9"/>
  <c r="T154" i="9"/>
  <c r="S154" i="9"/>
  <c r="R154" i="9"/>
  <c r="R161" i="9" s="1"/>
  <c r="Q154" i="9"/>
  <c r="P154" i="9"/>
  <c r="O154" i="9"/>
  <c r="N154" i="9"/>
  <c r="M154" i="9"/>
  <c r="L154" i="9"/>
  <c r="K154" i="9"/>
  <c r="J154" i="9"/>
  <c r="J161" i="9" s="1"/>
  <c r="I154" i="9"/>
  <c r="H154" i="9"/>
  <c r="G154" i="9"/>
  <c r="F154" i="9"/>
  <c r="E154" i="9"/>
  <c r="D154" i="9"/>
  <c r="CV153" i="9"/>
  <c r="CU153" i="9"/>
  <c r="CT153" i="9"/>
  <c r="CS153" i="9"/>
  <c r="CR153" i="9"/>
  <c r="CQ153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BJ153" i="9"/>
  <c r="BI153" i="9"/>
  <c r="BH153" i="9"/>
  <c r="BG153" i="9"/>
  <c r="BF153" i="9"/>
  <c r="BE153" i="9"/>
  <c r="BD153" i="9"/>
  <c r="BC153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V152" i="9"/>
  <c r="CV161" i="9" s="1"/>
  <c r="CU152" i="9"/>
  <c r="CT152" i="9"/>
  <c r="CS152" i="9"/>
  <c r="CR152" i="9"/>
  <c r="CQ152" i="9"/>
  <c r="CP152" i="9"/>
  <c r="CO152" i="9"/>
  <c r="CN152" i="9"/>
  <c r="CN161" i="9" s="1"/>
  <c r="CM152" i="9"/>
  <c r="CL152" i="9"/>
  <c r="CK152" i="9"/>
  <c r="CJ152" i="9"/>
  <c r="CI152" i="9"/>
  <c r="CH152" i="9"/>
  <c r="CG152" i="9"/>
  <c r="CF152" i="9"/>
  <c r="CF161" i="9" s="1"/>
  <c r="CE152" i="9"/>
  <c r="CD152" i="9"/>
  <c r="CC152" i="9"/>
  <c r="CB152" i="9"/>
  <c r="CA152" i="9"/>
  <c r="BZ152" i="9"/>
  <c r="BY152" i="9"/>
  <c r="BX152" i="9"/>
  <c r="BX161" i="9" s="1"/>
  <c r="BW152" i="9"/>
  <c r="BV152" i="9"/>
  <c r="BU152" i="9"/>
  <c r="BT152" i="9"/>
  <c r="BS152" i="9"/>
  <c r="BR152" i="9"/>
  <c r="BQ152" i="9"/>
  <c r="BP152" i="9"/>
  <c r="BP161" i="9" s="1"/>
  <c r="BO152" i="9"/>
  <c r="BN152" i="9"/>
  <c r="BM152" i="9"/>
  <c r="BL152" i="9"/>
  <c r="BK152" i="9"/>
  <c r="BJ152" i="9"/>
  <c r="BI152" i="9"/>
  <c r="BH152" i="9"/>
  <c r="BH161" i="9" s="1"/>
  <c r="BG152" i="9"/>
  <c r="BF152" i="9"/>
  <c r="BE152" i="9"/>
  <c r="BD152" i="9"/>
  <c r="BC152" i="9"/>
  <c r="BB152" i="9"/>
  <c r="BA152" i="9"/>
  <c r="AZ152" i="9"/>
  <c r="AZ161" i="9" s="1"/>
  <c r="AY152" i="9"/>
  <c r="AX152" i="9"/>
  <c r="AW152" i="9"/>
  <c r="AV152" i="9"/>
  <c r="AU152" i="9"/>
  <c r="AT152" i="9"/>
  <c r="AS152" i="9"/>
  <c r="AR152" i="9"/>
  <c r="AR161" i="9" s="1"/>
  <c r="AQ152" i="9"/>
  <c r="AP152" i="9"/>
  <c r="AO152" i="9"/>
  <c r="AN152" i="9"/>
  <c r="AM152" i="9"/>
  <c r="AL152" i="9"/>
  <c r="AK152" i="9"/>
  <c r="AJ152" i="9"/>
  <c r="AJ161" i="9" s="1"/>
  <c r="AI152" i="9"/>
  <c r="AH152" i="9"/>
  <c r="AG152" i="9"/>
  <c r="AF152" i="9"/>
  <c r="AE152" i="9"/>
  <c r="AD152" i="9"/>
  <c r="AC152" i="9"/>
  <c r="AB152" i="9"/>
  <c r="AB161" i="9" s="1"/>
  <c r="AA152" i="9"/>
  <c r="Z152" i="9"/>
  <c r="Y152" i="9"/>
  <c r="X152" i="9"/>
  <c r="W152" i="9"/>
  <c r="V152" i="9"/>
  <c r="U152" i="9"/>
  <c r="T152" i="9"/>
  <c r="T161" i="9" s="1"/>
  <c r="S152" i="9"/>
  <c r="R152" i="9"/>
  <c r="Q152" i="9"/>
  <c r="P152" i="9"/>
  <c r="O152" i="9"/>
  <c r="N152" i="9"/>
  <c r="M152" i="9"/>
  <c r="L152" i="9"/>
  <c r="L161" i="9" s="1"/>
  <c r="K152" i="9"/>
  <c r="J152" i="9"/>
  <c r="I152" i="9"/>
  <c r="H152" i="9"/>
  <c r="G152" i="9"/>
  <c r="F152" i="9"/>
  <c r="E152" i="9"/>
  <c r="D152" i="9"/>
  <c r="D161" i="9" s="1"/>
  <c r="CV151" i="9"/>
  <c r="CU151" i="9"/>
  <c r="CT151" i="9"/>
  <c r="CS151" i="9"/>
  <c r="CR151" i="9"/>
  <c r="CQ151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BJ151" i="9"/>
  <c r="BI151" i="9"/>
  <c r="BH151" i="9"/>
  <c r="BG151" i="9"/>
  <c r="BF151" i="9"/>
  <c r="BE151" i="9"/>
  <c r="BD151" i="9"/>
  <c r="BC151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V150" i="9"/>
  <c r="CU150" i="9"/>
  <c r="CT150" i="9"/>
  <c r="CS150" i="9"/>
  <c r="CR150" i="9"/>
  <c r="CQ150" i="9"/>
  <c r="CP150" i="9"/>
  <c r="CO150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BJ150" i="9"/>
  <c r="BI150" i="9"/>
  <c r="BH150" i="9"/>
  <c r="BG150" i="9"/>
  <c r="BF150" i="9"/>
  <c r="BE150" i="9"/>
  <c r="BD150" i="9"/>
  <c r="BC150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V149" i="9"/>
  <c r="CU149" i="9"/>
  <c r="CT149" i="9"/>
  <c r="CS149" i="9"/>
  <c r="CR149" i="9"/>
  <c r="CQ149" i="9"/>
  <c r="CP149" i="9"/>
  <c r="CO149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BJ149" i="9"/>
  <c r="BI149" i="9"/>
  <c r="BH149" i="9"/>
  <c r="BG149" i="9"/>
  <c r="BF149" i="9"/>
  <c r="BE149" i="9"/>
  <c r="BD149" i="9"/>
  <c r="BC149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V148" i="9"/>
  <c r="CU148" i="9"/>
  <c r="CT148" i="9"/>
  <c r="CS148" i="9"/>
  <c r="CR148" i="9"/>
  <c r="CQ148" i="9"/>
  <c r="CP148" i="9"/>
  <c r="CO148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BJ148" i="9"/>
  <c r="BI148" i="9"/>
  <c r="BH148" i="9"/>
  <c r="BG148" i="9"/>
  <c r="BF148" i="9"/>
  <c r="BE148" i="9"/>
  <c r="BD148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V147" i="9"/>
  <c r="CU147" i="9"/>
  <c r="CT147" i="9"/>
  <c r="CS147" i="9"/>
  <c r="CR147" i="9"/>
  <c r="CQ147" i="9"/>
  <c r="CP147" i="9"/>
  <c r="CO147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BJ147" i="9"/>
  <c r="BI147" i="9"/>
  <c r="BH147" i="9"/>
  <c r="BG147" i="9"/>
  <c r="BF147" i="9"/>
  <c r="BE147" i="9"/>
  <c r="BD147" i="9"/>
  <c r="BC147" i="9"/>
  <c r="BB147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V146" i="9"/>
  <c r="CU146" i="9"/>
  <c r="CT146" i="9"/>
  <c r="CS146" i="9"/>
  <c r="CR146" i="9"/>
  <c r="CQ146" i="9"/>
  <c r="CP146" i="9"/>
  <c r="CO146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BJ146" i="9"/>
  <c r="BI146" i="9"/>
  <c r="BH146" i="9"/>
  <c r="BG146" i="9"/>
  <c r="BF146" i="9"/>
  <c r="BE146" i="9"/>
  <c r="BD146" i="9"/>
  <c r="BC146" i="9"/>
  <c r="BB146" i="9"/>
  <c r="BA146" i="9"/>
  <c r="AZ146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V145" i="9"/>
  <c r="CU145" i="9"/>
  <c r="CT145" i="9"/>
  <c r="CS145" i="9"/>
  <c r="CR145" i="9"/>
  <c r="CQ145" i="9"/>
  <c r="CP145" i="9"/>
  <c r="CO145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BJ145" i="9"/>
  <c r="BI145" i="9"/>
  <c r="BH145" i="9"/>
  <c r="BG145" i="9"/>
  <c r="BF145" i="9"/>
  <c r="BE145" i="9"/>
  <c r="BD145" i="9"/>
  <c r="BC145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V144" i="9"/>
  <c r="CU144" i="9"/>
  <c r="CT144" i="9"/>
  <c r="CS144" i="9"/>
  <c r="CR144" i="9"/>
  <c r="CQ144" i="9"/>
  <c r="CP144" i="9"/>
  <c r="CO144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BJ144" i="9"/>
  <c r="BI144" i="9"/>
  <c r="BH144" i="9"/>
  <c r="BG144" i="9"/>
  <c r="BF144" i="9"/>
  <c r="BE144" i="9"/>
  <c r="BD144" i="9"/>
  <c r="BC144" i="9"/>
  <c r="BB144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V143" i="9"/>
  <c r="CU143" i="9"/>
  <c r="CT143" i="9"/>
  <c r="CS143" i="9"/>
  <c r="CR143" i="9"/>
  <c r="CQ143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BJ143" i="9"/>
  <c r="BI143" i="9"/>
  <c r="BH143" i="9"/>
  <c r="BG143" i="9"/>
  <c r="BF143" i="9"/>
  <c r="BE143" i="9"/>
  <c r="BD143" i="9"/>
  <c r="BC143" i="9"/>
  <c r="BB143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V142" i="9"/>
  <c r="CU142" i="9"/>
  <c r="CT142" i="9"/>
  <c r="CS142" i="9"/>
  <c r="CR142" i="9"/>
  <c r="CQ142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BJ142" i="9"/>
  <c r="BI142" i="9"/>
  <c r="BH142" i="9"/>
  <c r="BG142" i="9"/>
  <c r="BF142" i="9"/>
  <c r="BE142" i="9"/>
  <c r="BD142" i="9"/>
  <c r="BC142" i="9"/>
  <c r="BB142" i="9"/>
  <c r="BA142" i="9"/>
  <c r="AZ142" i="9"/>
  <c r="AY142" i="9"/>
  <c r="AX142" i="9"/>
  <c r="AW142" i="9"/>
  <c r="AV142" i="9"/>
  <c r="AU142" i="9"/>
  <c r="AT142" i="9"/>
  <c r="AS142" i="9"/>
  <c r="AR142" i="9"/>
  <c r="AQ142" i="9"/>
  <c r="AP142" i="9"/>
  <c r="AO142" i="9"/>
  <c r="AN142" i="9"/>
  <c r="AM142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V141" i="9"/>
  <c r="CU141" i="9"/>
  <c r="CT141" i="9"/>
  <c r="CS141" i="9"/>
  <c r="CR141" i="9"/>
  <c r="CQ141" i="9"/>
  <c r="CP141" i="9"/>
  <c r="CO141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BN141" i="9"/>
  <c r="BM141" i="9"/>
  <c r="BL141" i="9"/>
  <c r="BK141" i="9"/>
  <c r="BJ141" i="9"/>
  <c r="BI141" i="9"/>
  <c r="BH141" i="9"/>
  <c r="BG141" i="9"/>
  <c r="BF141" i="9"/>
  <c r="BE141" i="9"/>
  <c r="BD141" i="9"/>
  <c r="BC141" i="9"/>
  <c r="BB141" i="9"/>
  <c r="BA141" i="9"/>
  <c r="AZ141" i="9"/>
  <c r="AY141" i="9"/>
  <c r="AX141" i="9"/>
  <c r="AW141" i="9"/>
  <c r="AV141" i="9"/>
  <c r="AU141" i="9"/>
  <c r="AT141" i="9"/>
  <c r="AS141" i="9"/>
  <c r="AR141" i="9"/>
  <c r="AQ141" i="9"/>
  <c r="AP141" i="9"/>
  <c r="AO141" i="9"/>
  <c r="AN141" i="9"/>
  <c r="AM141" i="9"/>
  <c r="AL141" i="9"/>
  <c r="AK141" i="9"/>
  <c r="AJ141" i="9"/>
  <c r="AI141" i="9"/>
  <c r="AH141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BJ140" i="9"/>
  <c r="BI140" i="9"/>
  <c r="BH140" i="9"/>
  <c r="BG140" i="9"/>
  <c r="BF140" i="9"/>
  <c r="BE140" i="9"/>
  <c r="BD140" i="9"/>
  <c r="BC140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BJ139" i="9"/>
  <c r="BI139" i="9"/>
  <c r="BH139" i="9"/>
  <c r="BG139" i="9"/>
  <c r="BF139" i="9"/>
  <c r="BE139" i="9"/>
  <c r="BD139" i="9"/>
  <c r="BC139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BJ138" i="9"/>
  <c r="BI138" i="9"/>
  <c r="BH138" i="9"/>
  <c r="BG138" i="9"/>
  <c r="BF138" i="9"/>
  <c r="BE138" i="9"/>
  <c r="BD138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V137" i="9"/>
  <c r="CU137" i="9"/>
  <c r="CT137" i="9"/>
  <c r="CS137" i="9"/>
  <c r="CR137" i="9"/>
  <c r="CQ137" i="9"/>
  <c r="CP137" i="9"/>
  <c r="CO137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BJ137" i="9"/>
  <c r="BI137" i="9"/>
  <c r="BH137" i="9"/>
  <c r="BG137" i="9"/>
  <c r="BF137" i="9"/>
  <c r="BE137" i="9"/>
  <c r="BD137" i="9"/>
  <c r="BC137" i="9"/>
  <c r="BB137" i="9"/>
  <c r="BA137" i="9"/>
  <c r="AZ137" i="9"/>
  <c r="AY137" i="9"/>
  <c r="AX137" i="9"/>
  <c r="AW137" i="9"/>
  <c r="AV137" i="9"/>
  <c r="AU137" i="9"/>
  <c r="AT137" i="9"/>
  <c r="AS137" i="9"/>
  <c r="AR137" i="9"/>
  <c r="AQ137" i="9"/>
  <c r="AP137" i="9"/>
  <c r="AO137" i="9"/>
  <c r="AN137" i="9"/>
  <c r="AM137" i="9"/>
  <c r="AL137" i="9"/>
  <c r="AK137" i="9"/>
  <c r="AJ137" i="9"/>
  <c r="AI137" i="9"/>
  <c r="AH137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BJ136" i="9"/>
  <c r="BI136" i="9"/>
  <c r="BH136" i="9"/>
  <c r="BG136" i="9"/>
  <c r="BF136" i="9"/>
  <c r="BE136" i="9"/>
  <c r="BD136" i="9"/>
  <c r="BC136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BJ135" i="9"/>
  <c r="BI135" i="9"/>
  <c r="BH135" i="9"/>
  <c r="BG135" i="9"/>
  <c r="BF135" i="9"/>
  <c r="BE135" i="9"/>
  <c r="BD135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BJ134" i="9"/>
  <c r="BI134" i="9"/>
  <c r="BH134" i="9"/>
  <c r="BG134" i="9"/>
  <c r="BF134" i="9"/>
  <c r="BE134" i="9"/>
  <c r="BD134" i="9"/>
  <c r="BC134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V133" i="9"/>
  <c r="CU133" i="9"/>
  <c r="CT133" i="9"/>
  <c r="CS133" i="9"/>
  <c r="CR133" i="9"/>
  <c r="CQ133" i="9"/>
  <c r="CP133" i="9"/>
  <c r="CO133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BJ133" i="9"/>
  <c r="BI133" i="9"/>
  <c r="BH133" i="9"/>
  <c r="BG133" i="9"/>
  <c r="BF133" i="9"/>
  <c r="BE133" i="9"/>
  <c r="BD133" i="9"/>
  <c r="BC133" i="9"/>
  <c r="BB133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V132" i="9"/>
  <c r="CU132" i="9"/>
  <c r="CT132" i="9"/>
  <c r="CS132" i="9"/>
  <c r="CR132" i="9"/>
  <c r="CQ132" i="9"/>
  <c r="CP132" i="9"/>
  <c r="CO132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BJ132" i="9"/>
  <c r="BI132" i="9"/>
  <c r="BH132" i="9"/>
  <c r="BG132" i="9"/>
  <c r="BF132" i="9"/>
  <c r="BE132" i="9"/>
  <c r="BD132" i="9"/>
  <c r="BC132" i="9"/>
  <c r="BB132" i="9"/>
  <c r="BA132" i="9"/>
  <c r="AZ132" i="9"/>
  <c r="AY132" i="9"/>
  <c r="AX132" i="9"/>
  <c r="AW132" i="9"/>
  <c r="AV132" i="9"/>
  <c r="AU132" i="9"/>
  <c r="AT132" i="9"/>
  <c r="AS132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V131" i="9"/>
  <c r="CU131" i="9"/>
  <c r="CT131" i="9"/>
  <c r="CS131" i="9"/>
  <c r="CR131" i="9"/>
  <c r="CQ131" i="9"/>
  <c r="CP131" i="9"/>
  <c r="CO131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BJ131" i="9"/>
  <c r="BI131" i="9"/>
  <c r="BH131" i="9"/>
  <c r="BG131" i="9"/>
  <c r="BF131" i="9"/>
  <c r="BE131" i="9"/>
  <c r="BD131" i="9"/>
  <c r="BC131" i="9"/>
  <c r="BB131" i="9"/>
  <c r="BA131" i="9"/>
  <c r="AZ131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V130" i="9"/>
  <c r="CU130" i="9"/>
  <c r="CT130" i="9"/>
  <c r="CS130" i="9"/>
  <c r="CR130" i="9"/>
  <c r="CQ130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BJ130" i="9"/>
  <c r="BI130" i="9"/>
  <c r="BH130" i="9"/>
  <c r="BG130" i="9"/>
  <c r="BF130" i="9"/>
  <c r="BE130" i="9"/>
  <c r="BD130" i="9"/>
  <c r="BC130" i="9"/>
  <c r="BB130" i="9"/>
  <c r="BA130" i="9"/>
  <c r="AZ130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V129" i="9"/>
  <c r="CU129" i="9"/>
  <c r="CT129" i="9"/>
  <c r="CS129" i="9"/>
  <c r="CR129" i="9"/>
  <c r="CQ129" i="9"/>
  <c r="CP129" i="9"/>
  <c r="CO129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BJ129" i="9"/>
  <c r="BI129" i="9"/>
  <c r="BH129" i="9"/>
  <c r="BG129" i="9"/>
  <c r="BF129" i="9"/>
  <c r="BE129" i="9"/>
  <c r="BD129" i="9"/>
  <c r="BC129" i="9"/>
  <c r="BB129" i="9"/>
  <c r="BA129" i="9"/>
  <c r="AZ129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V128" i="9"/>
  <c r="CU128" i="9"/>
  <c r="CT128" i="9"/>
  <c r="CS128" i="9"/>
  <c r="CR128" i="9"/>
  <c r="CQ128" i="9"/>
  <c r="CP128" i="9"/>
  <c r="CO128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BJ128" i="9"/>
  <c r="BI128" i="9"/>
  <c r="BH128" i="9"/>
  <c r="BG128" i="9"/>
  <c r="BF128" i="9"/>
  <c r="BE128" i="9"/>
  <c r="BD128" i="9"/>
  <c r="BC128" i="9"/>
  <c r="BB128" i="9"/>
  <c r="BA128" i="9"/>
  <c r="AZ128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V127" i="9"/>
  <c r="CU127" i="9"/>
  <c r="CT127" i="9"/>
  <c r="CS127" i="9"/>
  <c r="CR127" i="9"/>
  <c r="CQ127" i="9"/>
  <c r="CP127" i="9"/>
  <c r="CO127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BJ127" i="9"/>
  <c r="BI127" i="9"/>
  <c r="BH127" i="9"/>
  <c r="BG127" i="9"/>
  <c r="BF127" i="9"/>
  <c r="BE127" i="9"/>
  <c r="BD127" i="9"/>
  <c r="BC127" i="9"/>
  <c r="BB127" i="9"/>
  <c r="BA127" i="9"/>
  <c r="AZ127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V126" i="9"/>
  <c r="CU126" i="9"/>
  <c r="CT126" i="9"/>
  <c r="CS126" i="9"/>
  <c r="CR126" i="9"/>
  <c r="CQ126" i="9"/>
  <c r="CP126" i="9"/>
  <c r="CO126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BJ126" i="9"/>
  <c r="BI126" i="9"/>
  <c r="BH126" i="9"/>
  <c r="BG126" i="9"/>
  <c r="BF126" i="9"/>
  <c r="BE126" i="9"/>
  <c r="BD126" i="9"/>
  <c r="BC126" i="9"/>
  <c r="BB126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BJ125" i="9"/>
  <c r="BI125" i="9"/>
  <c r="BH125" i="9"/>
  <c r="BG125" i="9"/>
  <c r="BF125" i="9"/>
  <c r="BE125" i="9"/>
  <c r="BD125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BJ121" i="9"/>
  <c r="BI121" i="9"/>
  <c r="BH121" i="9"/>
  <c r="BG121" i="9"/>
  <c r="BF121" i="9"/>
  <c r="BE121" i="9"/>
  <c r="BD121" i="9"/>
  <c r="BC121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BJ111" i="9"/>
  <c r="BI111" i="9"/>
  <c r="BH111" i="9"/>
  <c r="BG111" i="9"/>
  <c r="BF111" i="9"/>
  <c r="BE111" i="9"/>
  <c r="BD111" i="9"/>
  <c r="BC111" i="9"/>
  <c r="BB111" i="9"/>
  <c r="BA111" i="9"/>
  <c r="AZ111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BJ110" i="9"/>
  <c r="BI110" i="9"/>
  <c r="BH110" i="9"/>
  <c r="BG110" i="9"/>
  <c r="BF110" i="9"/>
  <c r="BE110" i="9"/>
  <c r="BD110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BJ109" i="9"/>
  <c r="BI109" i="9"/>
  <c r="BH109" i="9"/>
  <c r="BG109" i="9"/>
  <c r="BF109" i="9"/>
  <c r="BE109" i="9"/>
  <c r="BD109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BJ108" i="9"/>
  <c r="BI108" i="9"/>
  <c r="BH108" i="9"/>
  <c r="BG108" i="9"/>
  <c r="BF108" i="9"/>
  <c r="BE108" i="9"/>
  <c r="BD108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BJ107" i="9"/>
  <c r="BI107" i="9"/>
  <c r="BH107" i="9"/>
  <c r="BG107" i="9"/>
  <c r="BF107" i="9"/>
  <c r="BE107" i="9"/>
  <c r="BD107" i="9"/>
  <c r="BC107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BJ106" i="9"/>
  <c r="BI106" i="9"/>
  <c r="BH106" i="9"/>
  <c r="BG106" i="9"/>
  <c r="BF106" i="9"/>
  <c r="BE106" i="9"/>
  <c r="BD106" i="9"/>
  <c r="BC106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BJ105" i="9"/>
  <c r="BI105" i="9"/>
  <c r="BH105" i="9"/>
  <c r="BG105" i="9"/>
  <c r="BF105" i="9"/>
  <c r="BE105" i="9"/>
  <c r="BD105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BJ103" i="9"/>
  <c r="BI103" i="9"/>
  <c r="BH103" i="9"/>
  <c r="BG103" i="9"/>
  <c r="BF103" i="9"/>
  <c r="BE103" i="9"/>
  <c r="BD103" i="9"/>
  <c r="BC103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BJ97" i="9"/>
  <c r="BI97" i="9"/>
  <c r="BH97" i="9"/>
  <c r="BG97" i="9"/>
  <c r="BF97" i="9"/>
  <c r="BE97" i="9"/>
  <c r="BD97" i="9"/>
  <c r="BC97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BJ96" i="9"/>
  <c r="BI96" i="9"/>
  <c r="BH96" i="9"/>
  <c r="BG96" i="9"/>
  <c r="BF96" i="9"/>
  <c r="BE96" i="9"/>
  <c r="BD96" i="9"/>
  <c r="BC96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BJ94" i="9"/>
  <c r="BI94" i="9"/>
  <c r="BH94" i="9"/>
  <c r="BG94" i="9"/>
  <c r="BF94" i="9"/>
  <c r="BE94" i="9"/>
  <c r="BD94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BJ93" i="9"/>
  <c r="BI93" i="9"/>
  <c r="BH93" i="9"/>
  <c r="BG93" i="9"/>
  <c r="BF93" i="9"/>
  <c r="BE93" i="9"/>
  <c r="BD93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BJ92" i="9"/>
  <c r="BI92" i="9"/>
  <c r="BH92" i="9"/>
  <c r="BG92" i="9"/>
  <c r="BF92" i="9"/>
  <c r="BE92" i="9"/>
  <c r="BD92" i="9"/>
  <c r="BC92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BJ90" i="9"/>
  <c r="BI90" i="9"/>
  <c r="BH90" i="9"/>
  <c r="BG90" i="9"/>
  <c r="BF90" i="9"/>
  <c r="BE90" i="9"/>
  <c r="BD90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BJ89" i="9"/>
  <c r="BI89" i="9"/>
  <c r="BH89" i="9"/>
  <c r="BG89" i="9"/>
  <c r="BF89" i="9"/>
  <c r="BE89" i="9"/>
  <c r="BD89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BJ88" i="9"/>
  <c r="BI88" i="9"/>
  <c r="BH88" i="9"/>
  <c r="BG88" i="9"/>
  <c r="BF88" i="9"/>
  <c r="BE88" i="9"/>
  <c r="BD88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BJ87" i="9"/>
  <c r="BI87" i="9"/>
  <c r="BH87" i="9"/>
  <c r="BG87" i="9"/>
  <c r="BF87" i="9"/>
  <c r="BE87" i="9"/>
  <c r="BD87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BJ86" i="9"/>
  <c r="BI86" i="9"/>
  <c r="BH86" i="9"/>
  <c r="BG86" i="9"/>
  <c r="BF86" i="9"/>
  <c r="BE86" i="9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BJ45" i="9"/>
  <c r="BI45" i="9"/>
  <c r="BH45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P36" i="9" s="1"/>
  <c r="O31" i="9"/>
  <c r="N31" i="9"/>
  <c r="M31" i="9"/>
  <c r="L31" i="9"/>
  <c r="K31" i="9"/>
  <c r="J31" i="9"/>
  <c r="I31" i="9"/>
  <c r="H31" i="9"/>
  <c r="H36" i="9" s="1"/>
  <c r="G31" i="9"/>
  <c r="F31" i="9"/>
  <c r="E31" i="9"/>
  <c r="D31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C36" i="9" s="1"/>
  <c r="CB30" i="9"/>
  <c r="CA30" i="9"/>
  <c r="BZ30" i="9"/>
  <c r="BY30" i="9"/>
  <c r="BX30" i="9"/>
  <c r="BW30" i="9"/>
  <c r="BV30" i="9"/>
  <c r="BU30" i="9"/>
  <c r="BU36" i="9" s="1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E36" i="9" s="1"/>
  <c r="BD30" i="9"/>
  <c r="BC30" i="9"/>
  <c r="BB30" i="9"/>
  <c r="BA30" i="9"/>
  <c r="AZ30" i="9"/>
  <c r="AY30" i="9"/>
  <c r="AX30" i="9"/>
  <c r="AW30" i="9"/>
  <c r="AW36" i="9" s="1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I36" i="9" s="1"/>
  <c r="H30" i="9"/>
  <c r="G30" i="9"/>
  <c r="F30" i="9"/>
  <c r="E30" i="9"/>
  <c r="D30" i="9"/>
  <c r="CV29" i="9"/>
  <c r="CU29" i="9"/>
  <c r="CT29" i="9"/>
  <c r="CT36" i="9" s="1"/>
  <c r="CS29" i="9"/>
  <c r="CR29" i="9"/>
  <c r="CQ29" i="9"/>
  <c r="CP29" i="9"/>
  <c r="CO29" i="9"/>
  <c r="CN29" i="9"/>
  <c r="CM29" i="9"/>
  <c r="CL29" i="9"/>
  <c r="CL34" i="9" s="1"/>
  <c r="CK29" i="9"/>
  <c r="CJ29" i="9"/>
  <c r="CI29" i="9"/>
  <c r="CH29" i="9"/>
  <c r="CG29" i="9"/>
  <c r="CF29" i="9"/>
  <c r="CE29" i="9"/>
  <c r="CD29" i="9"/>
  <c r="CD36" i="9" s="1"/>
  <c r="CC29" i="9"/>
  <c r="CB29" i="9"/>
  <c r="CA29" i="9"/>
  <c r="BZ29" i="9"/>
  <c r="BY29" i="9"/>
  <c r="BX29" i="9"/>
  <c r="BW29" i="9"/>
  <c r="BV29" i="9"/>
  <c r="BV36" i="9" s="1"/>
  <c r="BU29" i="9"/>
  <c r="BT29" i="9"/>
  <c r="BS29" i="9"/>
  <c r="BR29" i="9"/>
  <c r="BQ29" i="9"/>
  <c r="BP29" i="9"/>
  <c r="BO29" i="9"/>
  <c r="BN29" i="9"/>
  <c r="BN36" i="9" s="1"/>
  <c r="BM29" i="9"/>
  <c r="BL29" i="9"/>
  <c r="BK29" i="9"/>
  <c r="BJ29" i="9"/>
  <c r="BI29" i="9"/>
  <c r="BH29" i="9"/>
  <c r="BG29" i="9"/>
  <c r="BF29" i="9"/>
  <c r="BF36" i="9" s="1"/>
  <c r="BE29" i="9"/>
  <c r="BD29" i="9"/>
  <c r="BC29" i="9"/>
  <c r="BB29" i="9"/>
  <c r="BA29" i="9"/>
  <c r="AZ29" i="9"/>
  <c r="AY29" i="9"/>
  <c r="AX29" i="9"/>
  <c r="AX34" i="9" s="1"/>
  <c r="AW29" i="9"/>
  <c r="AV29" i="9"/>
  <c r="AU29" i="9"/>
  <c r="AT29" i="9"/>
  <c r="AS29" i="9"/>
  <c r="AR29" i="9"/>
  <c r="AQ29" i="9"/>
  <c r="AP29" i="9"/>
  <c r="AP34" i="9" s="1"/>
  <c r="AO29" i="9"/>
  <c r="AN29" i="9"/>
  <c r="AM29" i="9"/>
  <c r="AL29" i="9"/>
  <c r="AK29" i="9"/>
  <c r="AJ29" i="9"/>
  <c r="AI29" i="9"/>
  <c r="AH29" i="9"/>
  <c r="AH36" i="9" s="1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R36" i="9" s="1"/>
  <c r="Q29" i="9"/>
  <c r="P29" i="9"/>
  <c r="O29" i="9"/>
  <c r="N29" i="9"/>
  <c r="M29" i="9"/>
  <c r="L29" i="9"/>
  <c r="K29" i="9"/>
  <c r="J29" i="9"/>
  <c r="J36" i="9" s="1"/>
  <c r="I29" i="9"/>
  <c r="H29" i="9"/>
  <c r="G29" i="9"/>
  <c r="F29" i="9"/>
  <c r="E29" i="9"/>
  <c r="D29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V25" i="9"/>
  <c r="CU25" i="9"/>
  <c r="CT25" i="9"/>
  <c r="CS25" i="9"/>
  <c r="CR25" i="9"/>
  <c r="CQ25" i="9"/>
  <c r="CP25" i="9"/>
  <c r="CP35" i="9" s="1"/>
  <c r="CO25" i="9"/>
  <c r="CN25" i="9"/>
  <c r="CM25" i="9"/>
  <c r="CL25" i="9"/>
  <c r="CK25" i="9"/>
  <c r="CJ25" i="9"/>
  <c r="CI25" i="9"/>
  <c r="CH25" i="9"/>
  <c r="CH35" i="9" s="1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R35" i="9" s="1"/>
  <c r="BQ25" i="9"/>
  <c r="BP25" i="9"/>
  <c r="BO25" i="9"/>
  <c r="BN25" i="9"/>
  <c r="BM25" i="9"/>
  <c r="BL25" i="9"/>
  <c r="BK25" i="9"/>
  <c r="BJ25" i="9"/>
  <c r="BJ35" i="9" s="1"/>
  <c r="BI25" i="9"/>
  <c r="BH25" i="9"/>
  <c r="BG25" i="9"/>
  <c r="BF25" i="9"/>
  <c r="BE25" i="9"/>
  <c r="BD25" i="9"/>
  <c r="BC25" i="9"/>
  <c r="BB25" i="9"/>
  <c r="BB35" i="9" s="1"/>
  <c r="BA25" i="9"/>
  <c r="AZ25" i="9"/>
  <c r="AY25" i="9"/>
  <c r="AX25" i="9"/>
  <c r="AW25" i="9"/>
  <c r="AV25" i="9"/>
  <c r="AU25" i="9"/>
  <c r="AT25" i="9"/>
  <c r="AT35" i="9" s="1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D35" i="9" s="1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F35" i="9" s="1"/>
  <c r="E25" i="9"/>
  <c r="D25" i="9"/>
  <c r="CV24" i="9"/>
  <c r="CU24" i="9"/>
  <c r="CT24" i="9"/>
  <c r="CS24" i="9"/>
  <c r="CR24" i="9"/>
  <c r="CQ24" i="9"/>
  <c r="CQ35" i="9" s="1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S35" i="9" s="1"/>
  <c r="BR24" i="9"/>
  <c r="BQ24" i="9"/>
  <c r="BP24" i="9"/>
  <c r="BO24" i="9"/>
  <c r="BN24" i="9"/>
  <c r="BM24" i="9"/>
  <c r="BL24" i="9"/>
  <c r="BK24" i="9"/>
  <c r="BK35" i="9" s="1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U35" i="9" s="1"/>
  <c r="AT24" i="9"/>
  <c r="AS24" i="9"/>
  <c r="AR24" i="9"/>
  <c r="AQ24" i="9"/>
  <c r="AP24" i="9"/>
  <c r="AO24" i="9"/>
  <c r="AN24" i="9"/>
  <c r="AM24" i="9"/>
  <c r="AM35" i="9" s="1"/>
  <c r="AL24" i="9"/>
  <c r="AK24" i="9"/>
  <c r="AJ24" i="9"/>
  <c r="AI24" i="9"/>
  <c r="AH24" i="9"/>
  <c r="AG24" i="9"/>
  <c r="AF24" i="9"/>
  <c r="AE24" i="9"/>
  <c r="AE35" i="9" s="1"/>
  <c r="AD24" i="9"/>
  <c r="AC24" i="9"/>
  <c r="AB24" i="9"/>
  <c r="AA24" i="9"/>
  <c r="Z24" i="9"/>
  <c r="Y24" i="9"/>
  <c r="X24" i="9"/>
  <c r="W24" i="9"/>
  <c r="W35" i="9" s="1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G35" i="9" s="1"/>
  <c r="F24" i="9"/>
  <c r="E24" i="9"/>
  <c r="D24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B18" i="9" s="1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V18" i="9" s="1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P18" i="9" s="1"/>
  <c r="O13" i="9"/>
  <c r="N13" i="9"/>
  <c r="M13" i="9"/>
  <c r="L13" i="9"/>
  <c r="K13" i="9"/>
  <c r="J13" i="9"/>
  <c r="I13" i="9"/>
  <c r="H13" i="9"/>
  <c r="G13" i="9"/>
  <c r="F13" i="9"/>
  <c r="E13" i="9"/>
  <c r="D13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R17" i="9" s="1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B17" i="9" s="1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L17" i="9" s="1"/>
  <c r="K9" i="9"/>
  <c r="J9" i="9"/>
  <c r="I9" i="9"/>
  <c r="H9" i="9"/>
  <c r="G9" i="9"/>
  <c r="F9" i="9"/>
  <c r="E9" i="9"/>
  <c r="D9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BJ8" i="9"/>
  <c r="BI8" i="9"/>
  <c r="BH8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BJ7" i="9"/>
  <c r="BI7" i="9"/>
  <c r="BH7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O161" i="9"/>
  <c r="AC161" i="9"/>
  <c r="BB161" i="9"/>
  <c r="CA161" i="9"/>
  <c r="O161" i="9"/>
  <c r="CQ161" i="9"/>
  <c r="CP161" i="9"/>
  <c r="CL161" i="9"/>
  <c r="CI161" i="9"/>
  <c r="CG161" i="9"/>
  <c r="BZ161" i="9"/>
  <c r="BY161" i="9"/>
  <c r="BS161" i="9"/>
  <c r="BR161" i="9"/>
  <c r="BQ161" i="9"/>
  <c r="BK161" i="9"/>
  <c r="BI161" i="9"/>
  <c r="BC161" i="9"/>
  <c r="BA161" i="9"/>
  <c r="AU161" i="9"/>
  <c r="AT161" i="9"/>
  <c r="AS161" i="9"/>
  <c r="AM161" i="9"/>
  <c r="AK161" i="9"/>
  <c r="AE161" i="9"/>
  <c r="AD161" i="9"/>
  <c r="W161" i="9"/>
  <c r="V161" i="9"/>
  <c r="U161" i="9"/>
  <c r="M161" i="9"/>
  <c r="G161" i="9"/>
  <c r="F161" i="9"/>
  <c r="E161" i="9"/>
  <c r="BY36" i="9"/>
  <c r="CS36" i="9"/>
  <c r="CR36" i="9"/>
  <c r="CL36" i="9"/>
  <c r="CK36" i="9"/>
  <c r="CJ36" i="9"/>
  <c r="CB36" i="9"/>
  <c r="BT36" i="9"/>
  <c r="BM36" i="9"/>
  <c r="BL36" i="9"/>
  <c r="BD36" i="9"/>
  <c r="AV36" i="9"/>
  <c r="AP36" i="9"/>
  <c r="AO36" i="9"/>
  <c r="AN36" i="9"/>
  <c r="AG36" i="9"/>
  <c r="AF36" i="9"/>
  <c r="Y36" i="9"/>
  <c r="X36" i="9"/>
  <c r="Q36" i="9"/>
  <c r="CS35" i="9"/>
  <c r="CK35" i="9"/>
  <c r="CC35" i="9"/>
  <c r="BU35" i="9"/>
  <c r="BM35" i="9"/>
  <c r="BE35" i="9"/>
  <c r="AW35" i="9"/>
  <c r="AO35" i="9"/>
  <c r="AG35" i="9"/>
  <c r="Y35" i="9"/>
  <c r="Q35" i="9"/>
  <c r="I35" i="9"/>
  <c r="BN34" i="9"/>
  <c r="BF34" i="9"/>
  <c r="CR35" i="9"/>
  <c r="CJ35" i="9"/>
  <c r="CB35" i="9"/>
  <c r="CA35" i="9"/>
  <c r="BZ35" i="9"/>
  <c r="BT35" i="9"/>
  <c r="BL35" i="9"/>
  <c r="BD35" i="9"/>
  <c r="BC35" i="9"/>
  <c r="AV35" i="9"/>
  <c r="AN35" i="9"/>
  <c r="AL35" i="9"/>
  <c r="AF35" i="9"/>
  <c r="X35" i="9"/>
  <c r="P35" i="9"/>
  <c r="O35" i="9"/>
  <c r="N35" i="9"/>
  <c r="H35" i="9"/>
  <c r="AK18" i="9"/>
  <c r="J34" i="9" l="1"/>
  <c r="BV34" i="9"/>
  <c r="Z36" i="9"/>
  <c r="V35" i="9"/>
  <c r="R34" i="9"/>
  <c r="CD34" i="9"/>
  <c r="AX36" i="9"/>
  <c r="CI35" i="9"/>
  <c r="Z34" i="9"/>
  <c r="AH34" i="9"/>
  <c r="CT34" i="9"/>
  <c r="BH17" i="9"/>
  <c r="BX17" i="9"/>
  <c r="AF18" i="9"/>
  <c r="BL18" i="9"/>
  <c r="CR18" i="9"/>
  <c r="CN17" i="9"/>
  <c r="I17" i="9"/>
  <c r="I16" i="9"/>
  <c r="CK17" i="9"/>
  <c r="CK16" i="9"/>
  <c r="T35" i="9"/>
  <c r="T34" i="9"/>
  <c r="CF35" i="9"/>
  <c r="CF34" i="9"/>
  <c r="H17" i="9"/>
  <c r="X17" i="9"/>
  <c r="AF17" i="9"/>
  <c r="AN17" i="9"/>
  <c r="BD17" i="9"/>
  <c r="BL17" i="9"/>
  <c r="BT17" i="9"/>
  <c r="CJ17" i="9"/>
  <c r="CR17" i="9"/>
  <c r="W16" i="9"/>
  <c r="CI16" i="9"/>
  <c r="BB17" i="9"/>
  <c r="U18" i="9"/>
  <c r="CG18" i="9"/>
  <c r="J35" i="9"/>
  <c r="R35" i="9"/>
  <c r="Z35" i="9"/>
  <c r="AH35" i="9"/>
  <c r="AP35" i="9"/>
  <c r="AX35" i="9"/>
  <c r="BF35" i="9"/>
  <c r="BN35" i="9"/>
  <c r="BV35" i="9"/>
  <c r="CD35" i="9"/>
  <c r="CL35" i="9"/>
  <c r="CT35" i="9"/>
  <c r="F36" i="9"/>
  <c r="N36" i="9"/>
  <c r="V36" i="9"/>
  <c r="AD36" i="9"/>
  <c r="AL36" i="9"/>
  <c r="AT36" i="9"/>
  <c r="BB36" i="9"/>
  <c r="Y17" i="9"/>
  <c r="Y16" i="9"/>
  <c r="BU17" i="9"/>
  <c r="BU16" i="9"/>
  <c r="AE16" i="9"/>
  <c r="CQ16" i="9"/>
  <c r="BJ17" i="9"/>
  <c r="AC18" i="9"/>
  <c r="CO18" i="9"/>
  <c r="K35" i="9"/>
  <c r="S35" i="9"/>
  <c r="AA35" i="9"/>
  <c r="AI35" i="9"/>
  <c r="AQ35" i="9"/>
  <c r="AY35" i="9"/>
  <c r="BG35" i="9"/>
  <c r="BO35" i="9"/>
  <c r="BW35" i="9"/>
  <c r="CE35" i="9"/>
  <c r="CM35" i="9"/>
  <c r="CU35" i="9"/>
  <c r="G36" i="9"/>
  <c r="O36" i="9"/>
  <c r="W36" i="9"/>
  <c r="AE36" i="9"/>
  <c r="AM36" i="9"/>
  <c r="AU36" i="9"/>
  <c r="BC36" i="9"/>
  <c r="BK36" i="9"/>
  <c r="BS36" i="9"/>
  <c r="CA36" i="9"/>
  <c r="CI36" i="9"/>
  <c r="CQ36" i="9"/>
  <c r="Q17" i="9"/>
  <c r="Q16" i="9"/>
  <c r="CC17" i="9"/>
  <c r="CC16" i="9"/>
  <c r="L35" i="9"/>
  <c r="L34" i="9"/>
  <c r="BX35" i="9"/>
  <c r="BX34" i="9"/>
  <c r="AW17" i="9"/>
  <c r="AW16" i="9"/>
  <c r="BP35" i="9"/>
  <c r="BP34" i="9"/>
  <c r="AU16" i="9"/>
  <c r="N17" i="9"/>
  <c r="BZ17" i="9"/>
  <c r="AS18" i="9"/>
  <c r="E34" i="9"/>
  <c r="M34" i="9"/>
  <c r="U34" i="9"/>
  <c r="AC34" i="9"/>
  <c r="AK34" i="9"/>
  <c r="AS34" i="9"/>
  <c r="BA34" i="9"/>
  <c r="BI34" i="9"/>
  <c r="BQ34" i="9"/>
  <c r="BY34" i="9"/>
  <c r="CG34" i="9"/>
  <c r="CO34" i="9"/>
  <c r="BE17" i="9"/>
  <c r="BE16" i="9"/>
  <c r="F17" i="9"/>
  <c r="BR17" i="9"/>
  <c r="AR35" i="9"/>
  <c r="AR34" i="9"/>
  <c r="CN35" i="9"/>
  <c r="CN34" i="9"/>
  <c r="BC16" i="9"/>
  <c r="V17" i="9"/>
  <c r="CH17" i="9"/>
  <c r="BA18" i="9"/>
  <c r="AG17" i="9"/>
  <c r="AG16" i="9"/>
  <c r="CS17" i="9"/>
  <c r="CS16" i="9"/>
  <c r="AM16" i="9"/>
  <c r="AJ35" i="9"/>
  <c r="AJ34" i="9"/>
  <c r="BK16" i="9"/>
  <c r="AD17" i="9"/>
  <c r="CP17" i="9"/>
  <c r="BI18" i="9"/>
  <c r="K36" i="9"/>
  <c r="S36" i="9"/>
  <c r="AA36" i="9"/>
  <c r="AI36" i="9"/>
  <c r="AQ36" i="9"/>
  <c r="AY36" i="9"/>
  <c r="BM17" i="9"/>
  <c r="BM16" i="9"/>
  <c r="AB35" i="9"/>
  <c r="AB34" i="9"/>
  <c r="BH35" i="9"/>
  <c r="BH34" i="9"/>
  <c r="CV35" i="9"/>
  <c r="CV34" i="9"/>
  <c r="AD16" i="9"/>
  <c r="BJ16" i="9"/>
  <c r="CP16" i="9"/>
  <c r="J18" i="9"/>
  <c r="R18" i="9"/>
  <c r="Z18" i="9"/>
  <c r="AH18" i="9"/>
  <c r="AP18" i="9"/>
  <c r="AX18" i="9"/>
  <c r="BF18" i="9"/>
  <c r="BN18" i="9"/>
  <c r="BV18" i="9"/>
  <c r="CD18" i="9"/>
  <c r="CL18" i="9"/>
  <c r="CT18" i="9"/>
  <c r="G16" i="9"/>
  <c r="BS16" i="9"/>
  <c r="AL17" i="9"/>
  <c r="E18" i="9"/>
  <c r="BQ18" i="9"/>
  <c r="D36" i="9"/>
  <c r="L36" i="9"/>
  <c r="T36" i="9"/>
  <c r="AB36" i="9"/>
  <c r="AJ36" i="9"/>
  <c r="AR36" i="9"/>
  <c r="AZ36" i="9"/>
  <c r="BH36" i="9"/>
  <c r="BP36" i="9"/>
  <c r="BX36" i="9"/>
  <c r="CF36" i="9"/>
  <c r="CN36" i="9"/>
  <c r="CV36" i="9"/>
  <c r="AO17" i="9"/>
  <c r="AO16" i="9"/>
  <c r="D35" i="9"/>
  <c r="D34" i="9"/>
  <c r="AZ35" i="9"/>
  <c r="AZ34" i="9"/>
  <c r="G17" i="9"/>
  <c r="W17" i="9"/>
  <c r="AE17" i="9"/>
  <c r="AM17" i="9"/>
  <c r="BC17" i="9"/>
  <c r="BK17" i="9"/>
  <c r="BS17" i="9"/>
  <c r="CI17" i="9"/>
  <c r="CQ17" i="9"/>
  <c r="K18" i="9"/>
  <c r="AA18" i="9"/>
  <c r="AQ18" i="9"/>
  <c r="BG18" i="9"/>
  <c r="BW18" i="9"/>
  <c r="CM18" i="9"/>
  <c r="O16" i="9"/>
  <c r="CA16" i="9"/>
  <c r="AT17" i="9"/>
  <c r="M18" i="9"/>
  <c r="BY18" i="9"/>
  <c r="I34" i="9"/>
  <c r="Q34" i="9"/>
  <c r="Y34" i="9"/>
  <c r="AG34" i="9"/>
  <c r="AO34" i="9"/>
  <c r="AW34" i="9"/>
  <c r="BE34" i="9"/>
  <c r="BM34" i="9"/>
  <c r="BU34" i="9"/>
  <c r="CC34" i="9"/>
  <c r="CK34" i="9"/>
  <c r="CS34" i="9"/>
  <c r="E36" i="9"/>
  <c r="M36" i="9"/>
  <c r="U36" i="9"/>
  <c r="AC36" i="9"/>
  <c r="AK36" i="9"/>
  <c r="AS36" i="9"/>
  <c r="BA36" i="9"/>
  <c r="BI36" i="9"/>
  <c r="BQ36" i="9"/>
  <c r="CG36" i="9"/>
  <c r="CO36" i="9"/>
  <c r="AL114" i="9"/>
  <c r="AL113" i="9"/>
  <c r="K16" i="9"/>
  <c r="S16" i="9"/>
  <c r="AA16" i="9"/>
  <c r="AI16" i="9"/>
  <c r="AQ16" i="9"/>
  <c r="AY16" i="9"/>
  <c r="BG16" i="9"/>
  <c r="BO16" i="9"/>
  <c r="BW16" i="9"/>
  <c r="CE16" i="9"/>
  <c r="CM16" i="9"/>
  <c r="CU16" i="9"/>
  <c r="J17" i="9"/>
  <c r="R17" i="9"/>
  <c r="Z17" i="9"/>
  <c r="AH17" i="9"/>
  <c r="AP17" i="9"/>
  <c r="AX17" i="9"/>
  <c r="BF17" i="9"/>
  <c r="BN17" i="9"/>
  <c r="BV17" i="9"/>
  <c r="CD17" i="9"/>
  <c r="CL17" i="9"/>
  <c r="CT17" i="9"/>
  <c r="I18" i="9"/>
  <c r="Q18" i="9"/>
  <c r="Y18" i="9"/>
  <c r="AG18" i="9"/>
  <c r="AO18" i="9"/>
  <c r="AW18" i="9"/>
  <c r="BE18" i="9"/>
  <c r="BM18" i="9"/>
  <c r="BU18" i="9"/>
  <c r="CC18" i="9"/>
  <c r="CK18" i="9"/>
  <c r="CS18" i="9"/>
  <c r="F34" i="9"/>
  <c r="N34" i="9"/>
  <c r="V34" i="9"/>
  <c r="AD34" i="9"/>
  <c r="AL34" i="9"/>
  <c r="AT34" i="9"/>
  <c r="BB34" i="9"/>
  <c r="BJ34" i="9"/>
  <c r="BR34" i="9"/>
  <c r="BZ34" i="9"/>
  <c r="CH34" i="9"/>
  <c r="CP34" i="9"/>
  <c r="E35" i="9"/>
  <c r="M35" i="9"/>
  <c r="U35" i="9"/>
  <c r="AC35" i="9"/>
  <c r="AK35" i="9"/>
  <c r="AS35" i="9"/>
  <c r="BA35" i="9"/>
  <c r="BI35" i="9"/>
  <c r="BQ35" i="9"/>
  <c r="BY35" i="9"/>
  <c r="CG35" i="9"/>
  <c r="CO35" i="9"/>
  <c r="AD114" i="9"/>
  <c r="AD113" i="9"/>
  <c r="CP114" i="9"/>
  <c r="CP113" i="9"/>
  <c r="D16" i="9"/>
  <c r="L16" i="9"/>
  <c r="T16" i="9"/>
  <c r="AB16" i="9"/>
  <c r="AJ16" i="9"/>
  <c r="AR16" i="9"/>
  <c r="AZ16" i="9"/>
  <c r="BH16" i="9"/>
  <c r="BP16" i="9"/>
  <c r="BX16" i="9"/>
  <c r="CF16" i="9"/>
  <c r="CN16" i="9"/>
  <c r="CV16" i="9"/>
  <c r="K17" i="9"/>
  <c r="S17" i="9"/>
  <c r="AA17" i="9"/>
  <c r="AI17" i="9"/>
  <c r="AQ17" i="9"/>
  <c r="AY17" i="9"/>
  <c r="BG17" i="9"/>
  <c r="BO17" i="9"/>
  <c r="BW17" i="9"/>
  <c r="CE17" i="9"/>
  <c r="CM17" i="9"/>
  <c r="CU17" i="9"/>
  <c r="G34" i="9"/>
  <c r="O34" i="9"/>
  <c r="W34" i="9"/>
  <c r="AE34" i="9"/>
  <c r="AM34" i="9"/>
  <c r="AU34" i="9"/>
  <c r="BC34" i="9"/>
  <c r="BK34" i="9"/>
  <c r="BS34" i="9"/>
  <c r="CA34" i="9"/>
  <c r="CI34" i="9"/>
  <c r="CQ34" i="9"/>
  <c r="K114" i="9"/>
  <c r="AA114" i="9"/>
  <c r="BJ114" i="9"/>
  <c r="BJ113" i="9"/>
  <c r="E16" i="9"/>
  <c r="M16" i="9"/>
  <c r="U16" i="9"/>
  <c r="AC16" i="9"/>
  <c r="AK16" i="9"/>
  <c r="AS16" i="9"/>
  <c r="BA16" i="9"/>
  <c r="BI16" i="9"/>
  <c r="BQ16" i="9"/>
  <c r="BY16" i="9"/>
  <c r="CG16" i="9"/>
  <c r="CO16" i="9"/>
  <c r="D17" i="9"/>
  <c r="T17" i="9"/>
  <c r="AJ17" i="9"/>
  <c r="AZ17" i="9"/>
  <c r="BP17" i="9"/>
  <c r="CF17" i="9"/>
  <c r="CV17" i="9"/>
  <c r="S18" i="9"/>
  <c r="AI18" i="9"/>
  <c r="AY18" i="9"/>
  <c r="BO18" i="9"/>
  <c r="CE18" i="9"/>
  <c r="CU18" i="9"/>
  <c r="BJ36" i="9"/>
  <c r="BR36" i="9"/>
  <c r="BZ36" i="9"/>
  <c r="CH36" i="9"/>
  <c r="CP36" i="9"/>
  <c r="H34" i="9"/>
  <c r="P34" i="9"/>
  <c r="X34" i="9"/>
  <c r="AF34" i="9"/>
  <c r="AN34" i="9"/>
  <c r="AV34" i="9"/>
  <c r="BD34" i="9"/>
  <c r="BL34" i="9"/>
  <c r="BT34" i="9"/>
  <c r="CB34" i="9"/>
  <c r="CJ34" i="9"/>
  <c r="CR34" i="9"/>
  <c r="D113" i="9"/>
  <c r="T113" i="9"/>
  <c r="AB113" i="9"/>
  <c r="AR113" i="9"/>
  <c r="BH113" i="9"/>
  <c r="BP113" i="9"/>
  <c r="CF113" i="9"/>
  <c r="CN113" i="9"/>
  <c r="AT114" i="9"/>
  <c r="AT113" i="9"/>
  <c r="F16" i="9"/>
  <c r="N16" i="9"/>
  <c r="V16" i="9"/>
  <c r="AL16" i="9"/>
  <c r="AT16" i="9"/>
  <c r="BB16" i="9"/>
  <c r="BR16" i="9"/>
  <c r="BZ16" i="9"/>
  <c r="CH16" i="9"/>
  <c r="E17" i="9"/>
  <c r="M17" i="9"/>
  <c r="U17" i="9"/>
  <c r="AC17" i="9"/>
  <c r="AK17" i="9"/>
  <c r="AS17" i="9"/>
  <c r="BA17" i="9"/>
  <c r="BI17" i="9"/>
  <c r="BQ17" i="9"/>
  <c r="BY17" i="9"/>
  <c r="CG17" i="9"/>
  <c r="CO17" i="9"/>
  <c r="D18" i="9"/>
  <c r="L18" i="9"/>
  <c r="T18" i="9"/>
  <c r="AB18" i="9"/>
  <c r="AJ18" i="9"/>
  <c r="AR18" i="9"/>
  <c r="AZ18" i="9"/>
  <c r="BH18" i="9"/>
  <c r="BP18" i="9"/>
  <c r="BX18" i="9"/>
  <c r="CF18" i="9"/>
  <c r="CN18" i="9"/>
  <c r="CV18" i="9"/>
  <c r="E114" i="9"/>
  <c r="M114" i="9"/>
  <c r="AC114" i="9"/>
  <c r="AK114" i="9"/>
  <c r="AS114" i="9"/>
  <c r="BI114" i="9"/>
  <c r="BQ114" i="9"/>
  <c r="BY114" i="9"/>
  <c r="CO114" i="9"/>
  <c r="F114" i="9"/>
  <c r="F113" i="9"/>
  <c r="BZ114" i="9"/>
  <c r="BZ113" i="9"/>
  <c r="V114" i="9"/>
  <c r="V113" i="9"/>
  <c r="CH114" i="9"/>
  <c r="CH113" i="9"/>
  <c r="H16" i="9"/>
  <c r="P16" i="9"/>
  <c r="X16" i="9"/>
  <c r="AF16" i="9"/>
  <c r="AN16" i="9"/>
  <c r="AV16" i="9"/>
  <c r="BD16" i="9"/>
  <c r="BL16" i="9"/>
  <c r="BT16" i="9"/>
  <c r="CB16" i="9"/>
  <c r="CJ16" i="9"/>
  <c r="CR16" i="9"/>
  <c r="O17" i="9"/>
  <c r="AU17" i="9"/>
  <c r="CA17" i="9"/>
  <c r="F18" i="9"/>
  <c r="N18" i="9"/>
  <c r="V18" i="9"/>
  <c r="AD18" i="9"/>
  <c r="AL18" i="9"/>
  <c r="AT18" i="9"/>
  <c r="BB18" i="9"/>
  <c r="BJ18" i="9"/>
  <c r="BR18" i="9"/>
  <c r="BZ18" i="9"/>
  <c r="CH18" i="9"/>
  <c r="CP18" i="9"/>
  <c r="K34" i="9"/>
  <c r="S34" i="9"/>
  <c r="AA34" i="9"/>
  <c r="AI34" i="9"/>
  <c r="AQ34" i="9"/>
  <c r="AY34" i="9"/>
  <c r="BG34" i="9"/>
  <c r="BO34" i="9"/>
  <c r="BW34" i="9"/>
  <c r="CE34" i="9"/>
  <c r="CM34" i="9"/>
  <c r="CU34" i="9"/>
  <c r="N114" i="9"/>
  <c r="N113" i="9"/>
  <c r="BR114" i="9"/>
  <c r="BR113" i="9"/>
  <c r="P17" i="9"/>
  <c r="AV17" i="9"/>
  <c r="CB17" i="9"/>
  <c r="G18" i="9"/>
  <c r="O18" i="9"/>
  <c r="W18" i="9"/>
  <c r="AE18" i="9"/>
  <c r="AM18" i="9"/>
  <c r="AU18" i="9"/>
  <c r="BC18" i="9"/>
  <c r="BK18" i="9"/>
  <c r="BS18" i="9"/>
  <c r="CA18" i="9"/>
  <c r="CI18" i="9"/>
  <c r="CQ18" i="9"/>
  <c r="P113" i="9"/>
  <c r="CB113" i="9"/>
  <c r="BB114" i="9"/>
  <c r="BB113" i="9"/>
  <c r="J16" i="9"/>
  <c r="R16" i="9"/>
  <c r="Z16" i="9"/>
  <c r="AH16" i="9"/>
  <c r="AP16" i="9"/>
  <c r="AX16" i="9"/>
  <c r="BF16" i="9"/>
  <c r="BN16" i="9"/>
  <c r="BV16" i="9"/>
  <c r="CD16" i="9"/>
  <c r="CL16" i="9"/>
  <c r="CT16" i="9"/>
  <c r="H18" i="9"/>
  <c r="X18" i="9"/>
  <c r="AN18" i="9"/>
  <c r="BD18" i="9"/>
  <c r="BT18" i="9"/>
  <c r="CJ18" i="9"/>
  <c r="BG36" i="9"/>
  <c r="BO36" i="9"/>
  <c r="BW36" i="9"/>
  <c r="CE36" i="9"/>
  <c r="CM36" i="9"/>
  <c r="CU36" i="9"/>
  <c r="I114" i="9"/>
  <c r="I113" i="9"/>
  <c r="Q114" i="9"/>
  <c r="Q113" i="9"/>
  <c r="G113" i="9"/>
  <c r="O113" i="9"/>
  <c r="W113" i="9"/>
  <c r="AE113" i="9"/>
  <c r="AM113" i="9"/>
  <c r="AU113" i="9"/>
  <c r="BC113" i="9"/>
  <c r="BK113" i="9"/>
  <c r="BS113" i="9"/>
  <c r="CA113" i="9"/>
  <c r="CI113" i="9"/>
  <c r="CQ113" i="9"/>
  <c r="H115" i="9"/>
  <c r="P115" i="9"/>
  <c r="X115" i="9"/>
  <c r="AF115" i="9"/>
  <c r="AN115" i="9"/>
  <c r="AV115" i="9"/>
  <c r="BD115" i="9"/>
  <c r="BL115" i="9"/>
  <c r="BT115" i="9"/>
  <c r="CB115" i="9"/>
  <c r="CJ115" i="9"/>
  <c r="CR115" i="9"/>
  <c r="BC114" i="9"/>
  <c r="CI114" i="9"/>
  <c r="AR115" i="9"/>
  <c r="BP159" i="9"/>
  <c r="H114" i="9"/>
  <c r="P114" i="9"/>
  <c r="X114" i="9"/>
  <c r="AF114" i="9"/>
  <c r="AN114" i="9"/>
  <c r="AV114" i="9"/>
  <c r="BD114" i="9"/>
  <c r="BL114" i="9"/>
  <c r="BT114" i="9"/>
  <c r="CB114" i="9"/>
  <c r="CJ114" i="9"/>
  <c r="CR114" i="9"/>
  <c r="I115" i="9"/>
  <c r="Q115" i="9"/>
  <c r="Y115" i="9"/>
  <c r="AG115" i="9"/>
  <c r="AO115" i="9"/>
  <c r="AW115" i="9"/>
  <c r="BE115" i="9"/>
  <c r="BM115" i="9"/>
  <c r="BU115" i="9"/>
  <c r="CC115" i="9"/>
  <c r="CK115" i="9"/>
  <c r="CS115" i="9"/>
  <c r="AN113" i="9"/>
  <c r="G114" i="9"/>
  <c r="AZ115" i="9"/>
  <c r="E159" i="9"/>
  <c r="Y114" i="9"/>
  <c r="Y113" i="9"/>
  <c r="AG114" i="9"/>
  <c r="AG113" i="9"/>
  <c r="AO114" i="9"/>
  <c r="AO113" i="9"/>
  <c r="AW114" i="9"/>
  <c r="AW113" i="9"/>
  <c r="BE114" i="9"/>
  <c r="BE113" i="9"/>
  <c r="BM114" i="9"/>
  <c r="BM113" i="9"/>
  <c r="BU114" i="9"/>
  <c r="BU113" i="9"/>
  <c r="CC114" i="9"/>
  <c r="CC113" i="9"/>
  <c r="CK114" i="9"/>
  <c r="CK113" i="9"/>
  <c r="CS114" i="9"/>
  <c r="CS113" i="9"/>
  <c r="J115" i="9"/>
  <c r="R115" i="9"/>
  <c r="Z115" i="9"/>
  <c r="AH115" i="9"/>
  <c r="AP115" i="9"/>
  <c r="AX115" i="9"/>
  <c r="BF115" i="9"/>
  <c r="BN115" i="9"/>
  <c r="BV115" i="9"/>
  <c r="CD115" i="9"/>
  <c r="CL115" i="9"/>
  <c r="CT115" i="9"/>
  <c r="BL113" i="9"/>
  <c r="AE114" i="9"/>
  <c r="BK114" i="9"/>
  <c r="CQ114" i="9"/>
  <c r="BH115" i="9"/>
  <c r="N160" i="9"/>
  <c r="AL160" i="9"/>
  <c r="BJ160" i="9"/>
  <c r="BZ160" i="9"/>
  <c r="J114" i="9"/>
  <c r="J113" i="9"/>
  <c r="R114" i="9"/>
  <c r="R113" i="9"/>
  <c r="Z114" i="9"/>
  <c r="Z113" i="9"/>
  <c r="AH114" i="9"/>
  <c r="AH113" i="9"/>
  <c r="AP114" i="9"/>
  <c r="AP113" i="9"/>
  <c r="AX114" i="9"/>
  <c r="AX113" i="9"/>
  <c r="BF114" i="9"/>
  <c r="BF113" i="9"/>
  <c r="BN114" i="9"/>
  <c r="BN113" i="9"/>
  <c r="BV114" i="9"/>
  <c r="BV113" i="9"/>
  <c r="CD114" i="9"/>
  <c r="CD113" i="9"/>
  <c r="CL114" i="9"/>
  <c r="CL113" i="9"/>
  <c r="CT114" i="9"/>
  <c r="CT113" i="9"/>
  <c r="K115" i="9"/>
  <c r="S115" i="9"/>
  <c r="AA115" i="9"/>
  <c r="AI115" i="9"/>
  <c r="AQ115" i="9"/>
  <c r="AY115" i="9"/>
  <c r="BG115" i="9"/>
  <c r="BO115" i="9"/>
  <c r="BW115" i="9"/>
  <c r="CE115" i="9"/>
  <c r="CM115" i="9"/>
  <c r="CU115" i="9"/>
  <c r="X113" i="9"/>
  <c r="CJ113" i="9"/>
  <c r="D115" i="9"/>
  <c r="BP115" i="9"/>
  <c r="G160" i="9"/>
  <c r="O159" i="9"/>
  <c r="W159" i="9"/>
  <c r="AE160" i="9"/>
  <c r="AM159" i="9"/>
  <c r="AU160" i="9"/>
  <c r="BC159" i="9"/>
  <c r="BK159" i="9"/>
  <c r="BS160" i="9"/>
  <c r="CA159" i="9"/>
  <c r="CI159" i="9"/>
  <c r="CQ160" i="9"/>
  <c r="K113" i="9"/>
  <c r="S113" i="9"/>
  <c r="AA113" i="9"/>
  <c r="AI114" i="9"/>
  <c r="AI113" i="9"/>
  <c r="AQ114" i="9"/>
  <c r="AQ113" i="9"/>
  <c r="AY114" i="9"/>
  <c r="AY113" i="9"/>
  <c r="BG114" i="9"/>
  <c r="BG113" i="9"/>
  <c r="BO114" i="9"/>
  <c r="BO113" i="9"/>
  <c r="BW114" i="9"/>
  <c r="BW113" i="9"/>
  <c r="CE114" i="9"/>
  <c r="CE113" i="9"/>
  <c r="CM114" i="9"/>
  <c r="CM113" i="9"/>
  <c r="CU114" i="9"/>
  <c r="CU113" i="9"/>
  <c r="AV113" i="9"/>
  <c r="O114" i="9"/>
  <c r="AM114" i="9"/>
  <c r="BS114" i="9"/>
  <c r="L115" i="9"/>
  <c r="BX115" i="9"/>
  <c r="H160" i="9"/>
  <c r="P159" i="9"/>
  <c r="X159" i="9"/>
  <c r="AF160" i="9"/>
  <c r="AN159" i="9"/>
  <c r="AV159" i="9"/>
  <c r="BD160" i="9"/>
  <c r="BL159" i="9"/>
  <c r="BT160" i="9"/>
  <c r="CB159" i="9"/>
  <c r="CJ159" i="9"/>
  <c r="CR160" i="9"/>
  <c r="D114" i="9"/>
  <c r="L114" i="9"/>
  <c r="T114" i="9"/>
  <c r="AB114" i="9"/>
  <c r="AJ114" i="9"/>
  <c r="AR114" i="9"/>
  <c r="AZ114" i="9"/>
  <c r="BH114" i="9"/>
  <c r="BP114" i="9"/>
  <c r="BX114" i="9"/>
  <c r="CF114" i="9"/>
  <c r="CN114" i="9"/>
  <c r="CV114" i="9"/>
  <c r="E115" i="9"/>
  <c r="M115" i="9"/>
  <c r="U115" i="9"/>
  <c r="AC115" i="9"/>
  <c r="AK115" i="9"/>
  <c r="AS115" i="9"/>
  <c r="BA115" i="9"/>
  <c r="BI115" i="9"/>
  <c r="BQ115" i="9"/>
  <c r="BY115" i="9"/>
  <c r="CG115" i="9"/>
  <c r="CO115" i="9"/>
  <c r="H113" i="9"/>
  <c r="AZ113" i="9"/>
  <c r="BT113" i="9"/>
  <c r="S114" i="9"/>
  <c r="T115" i="9"/>
  <c r="CF115" i="9"/>
  <c r="I159" i="9"/>
  <c r="Q159" i="9"/>
  <c r="Y159" i="9"/>
  <c r="AG159" i="9"/>
  <c r="AW159" i="9"/>
  <c r="BE159" i="9"/>
  <c r="BU159" i="9"/>
  <c r="CC159" i="9"/>
  <c r="CK159" i="9"/>
  <c r="CS159" i="9"/>
  <c r="E113" i="9"/>
  <c r="M113" i="9"/>
  <c r="U113" i="9"/>
  <c r="AC113" i="9"/>
  <c r="AK113" i="9"/>
  <c r="AS113" i="9"/>
  <c r="BA113" i="9"/>
  <c r="BI113" i="9"/>
  <c r="BQ113" i="9"/>
  <c r="BY113" i="9"/>
  <c r="CG113" i="9"/>
  <c r="CO113" i="9"/>
  <c r="F115" i="9"/>
  <c r="N115" i="9"/>
  <c r="V115" i="9"/>
  <c r="AD115" i="9"/>
  <c r="AL115" i="9"/>
  <c r="AT115" i="9"/>
  <c r="BB115" i="9"/>
  <c r="BJ115" i="9"/>
  <c r="BR115" i="9"/>
  <c r="BZ115" i="9"/>
  <c r="CH115" i="9"/>
  <c r="CP115" i="9"/>
  <c r="L113" i="9"/>
  <c r="AF113" i="9"/>
  <c r="BX113" i="9"/>
  <c r="CR113" i="9"/>
  <c r="U114" i="9"/>
  <c r="AU114" i="9"/>
  <c r="CA114" i="9"/>
  <c r="AB115" i="9"/>
  <c r="CN115" i="9"/>
  <c r="J160" i="9"/>
  <c r="R160" i="9"/>
  <c r="Z160" i="9"/>
  <c r="AP160" i="9"/>
  <c r="AX160" i="9"/>
  <c r="BF160" i="9"/>
  <c r="BN160" i="9"/>
  <c r="BV160" i="9"/>
  <c r="CD160" i="9"/>
  <c r="CL160" i="9"/>
  <c r="G115" i="9"/>
  <c r="O115" i="9"/>
  <c r="W115" i="9"/>
  <c r="AE115" i="9"/>
  <c r="AM115" i="9"/>
  <c r="AU115" i="9"/>
  <c r="BC115" i="9"/>
  <c r="BK115" i="9"/>
  <c r="BS115" i="9"/>
  <c r="CA115" i="9"/>
  <c r="CI115" i="9"/>
  <c r="CQ115" i="9"/>
  <c r="AJ113" i="9"/>
  <c r="BD113" i="9"/>
  <c r="CV113" i="9"/>
  <c r="W114" i="9"/>
  <c r="BA114" i="9"/>
  <c r="CG114" i="9"/>
  <c r="AJ115" i="9"/>
  <c r="CV115" i="9"/>
  <c r="K159" i="9"/>
  <c r="K160" i="9"/>
  <c r="S160" i="9"/>
  <c r="S159" i="9"/>
  <c r="AA159" i="9"/>
  <c r="AA160" i="9"/>
  <c r="AI159" i="9"/>
  <c r="AI160" i="9"/>
  <c r="AQ160" i="9"/>
  <c r="AQ159" i="9"/>
  <c r="AY159" i="9"/>
  <c r="AY160" i="9"/>
  <c r="BG160" i="9"/>
  <c r="BG159" i="9"/>
  <c r="BO159" i="9"/>
  <c r="BO160" i="9"/>
  <c r="BW159" i="9"/>
  <c r="BW160" i="9"/>
  <c r="CE160" i="9"/>
  <c r="CE159" i="9"/>
  <c r="CM159" i="9"/>
  <c r="CM160" i="9"/>
  <c r="CU159" i="9"/>
  <c r="CU160" i="9"/>
  <c r="AE159" i="9"/>
  <c r="BD159" i="9"/>
  <c r="CQ159" i="9"/>
  <c r="W160" i="9"/>
  <c r="AV160" i="9"/>
  <c r="CI160" i="9"/>
  <c r="D160" i="9"/>
  <c r="L160" i="9"/>
  <c r="T160" i="9"/>
  <c r="AB160" i="9"/>
  <c r="AJ160" i="9"/>
  <c r="AR160" i="9"/>
  <c r="AZ160" i="9"/>
  <c r="BH160" i="9"/>
  <c r="BP160" i="9"/>
  <c r="BX160" i="9"/>
  <c r="CF160" i="9"/>
  <c r="CN160" i="9"/>
  <c r="CV160" i="9"/>
  <c r="G159" i="9"/>
  <c r="AF159" i="9"/>
  <c r="AR159" i="9"/>
  <c r="BS159" i="9"/>
  <c r="CR159" i="9"/>
  <c r="X160" i="9"/>
  <c r="BK160" i="9"/>
  <c r="CJ160" i="9"/>
  <c r="E160" i="9"/>
  <c r="M160" i="9"/>
  <c r="M159" i="9"/>
  <c r="U160" i="9"/>
  <c r="U159" i="9"/>
  <c r="AC160" i="9"/>
  <c r="AC159" i="9"/>
  <c r="AK160" i="9"/>
  <c r="AK159" i="9"/>
  <c r="AS160" i="9"/>
  <c r="AS159" i="9"/>
  <c r="BA160" i="9"/>
  <c r="BA159" i="9"/>
  <c r="BI160" i="9"/>
  <c r="BI159" i="9"/>
  <c r="BQ160" i="9"/>
  <c r="BQ159" i="9"/>
  <c r="BY160" i="9"/>
  <c r="BY159" i="9"/>
  <c r="CG160" i="9"/>
  <c r="CG159" i="9"/>
  <c r="CO160" i="9"/>
  <c r="CO159" i="9"/>
  <c r="H159" i="9"/>
  <c r="T159" i="9"/>
  <c r="AU159" i="9"/>
  <c r="BT159" i="9"/>
  <c r="CF159" i="9"/>
  <c r="AM160" i="9"/>
  <c r="BL160" i="9"/>
  <c r="F159" i="9"/>
  <c r="N159" i="9"/>
  <c r="V159" i="9"/>
  <c r="AD159" i="9"/>
  <c r="AL159" i="9"/>
  <c r="AT159" i="9"/>
  <c r="BB159" i="9"/>
  <c r="BJ159" i="9"/>
  <c r="BR159" i="9"/>
  <c r="BZ159" i="9"/>
  <c r="CH159" i="9"/>
  <c r="CP159" i="9"/>
  <c r="BH159" i="9"/>
  <c r="O160" i="9"/>
  <c r="AN160" i="9"/>
  <c r="BB160" i="9"/>
  <c r="CA160" i="9"/>
  <c r="H161" i="9"/>
  <c r="P161" i="9"/>
  <c r="X161" i="9"/>
  <c r="AF161" i="9"/>
  <c r="AN161" i="9"/>
  <c r="AV161" i="9"/>
  <c r="BD161" i="9"/>
  <c r="BL161" i="9"/>
  <c r="BT161" i="9"/>
  <c r="CB161" i="9"/>
  <c r="CJ161" i="9"/>
  <c r="CR161" i="9"/>
  <c r="AJ159" i="9"/>
  <c r="CV159" i="9"/>
  <c r="P160" i="9"/>
  <c r="AD160" i="9"/>
  <c r="BC160" i="9"/>
  <c r="CB160" i="9"/>
  <c r="CP160" i="9"/>
  <c r="L159" i="9"/>
  <c r="BX159" i="9"/>
  <c r="F160" i="9"/>
  <c r="BR160" i="9"/>
  <c r="I160" i="9"/>
  <c r="Q160" i="9"/>
  <c r="Y160" i="9"/>
  <c r="AG160" i="9"/>
  <c r="AO160" i="9"/>
  <c r="AW160" i="9"/>
  <c r="BE160" i="9"/>
  <c r="BM160" i="9"/>
  <c r="BU160" i="9"/>
  <c r="CC160" i="9"/>
  <c r="CK160" i="9"/>
  <c r="CS160" i="9"/>
  <c r="AZ159" i="9"/>
  <c r="BM159" i="9"/>
  <c r="AT160" i="9"/>
  <c r="J159" i="9"/>
  <c r="R159" i="9"/>
  <c r="Z159" i="9"/>
  <c r="AH159" i="9"/>
  <c r="AP159" i="9"/>
  <c r="AX159" i="9"/>
  <c r="BF159" i="9"/>
  <c r="BN159" i="9"/>
  <c r="BV159" i="9"/>
  <c r="CD159" i="9"/>
  <c r="CL159" i="9"/>
  <c r="CT159" i="9"/>
  <c r="K161" i="9"/>
  <c r="S161" i="9"/>
  <c r="AA161" i="9"/>
  <c r="AI161" i="9"/>
  <c r="AQ161" i="9"/>
  <c r="AY161" i="9"/>
  <c r="BG161" i="9"/>
  <c r="BO161" i="9"/>
  <c r="BW161" i="9"/>
  <c r="CE161" i="9"/>
  <c r="CM161" i="9"/>
  <c r="CU161" i="9"/>
  <c r="D159" i="9"/>
  <c r="AB159" i="9"/>
  <c r="AO159" i="9"/>
  <c r="CN159" i="9"/>
  <c r="V160" i="9"/>
  <c r="AH160" i="9"/>
  <c r="CH160" i="9"/>
  <c r="CT160" i="9"/>
  <c r="CV207" i="6" l="1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V173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V172" i="6"/>
  <c r="CU172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V171" i="6"/>
  <c r="CU171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V170" i="6"/>
  <c r="CU170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V169" i="6"/>
  <c r="CU169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V168" i="6"/>
  <c r="CU168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V167" i="6"/>
  <c r="CU167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D35" i="6"/>
  <c r="D216" i="9" l="1"/>
  <c r="D218" i="9"/>
  <c r="D65" i="9"/>
  <c r="D64" i="9"/>
  <c r="D60" i="9"/>
  <c r="D61" i="9"/>
  <c r="D215" i="9"/>
  <c r="D217" i="9"/>
  <c r="D214" i="9"/>
  <c r="D213" i="9"/>
  <c r="D62" i="9"/>
  <c r="D63" i="9"/>
  <c r="AG36" i="6"/>
  <c r="BR18" i="6"/>
  <c r="AI34" i="6"/>
  <c r="AY34" i="6"/>
  <c r="BM17" i="6"/>
  <c r="AW36" i="6"/>
  <c r="BU36" i="6"/>
  <c r="CS36" i="6"/>
  <c r="AY17" i="6"/>
  <c r="R35" i="6"/>
  <c r="BN35" i="6"/>
  <c r="CL17" i="6"/>
  <c r="CR18" i="6"/>
  <c r="CU34" i="6"/>
  <c r="D16" i="6"/>
  <c r="L16" i="6"/>
  <c r="AB16" i="6"/>
  <c r="AJ16" i="6"/>
  <c r="BH16" i="6"/>
  <c r="BP16" i="6"/>
  <c r="BX16" i="6"/>
  <c r="CF17" i="6"/>
  <c r="CN16" i="6"/>
  <c r="CV16" i="6"/>
  <c r="F18" i="6"/>
  <c r="CD18" i="6"/>
  <c r="F17" i="6"/>
  <c r="V17" i="6"/>
  <c r="AD17" i="6"/>
  <c r="AT17" i="6"/>
  <c r="BB17" i="6"/>
  <c r="BJ17" i="6"/>
  <c r="BR17" i="6"/>
  <c r="CH17" i="6"/>
  <c r="CP17" i="6"/>
  <c r="J18" i="6"/>
  <c r="BV18" i="6"/>
  <c r="AH16" i="6"/>
  <c r="AF18" i="6"/>
  <c r="F35" i="6"/>
  <c r="N35" i="6"/>
  <c r="V35" i="6"/>
  <c r="AL35" i="6"/>
  <c r="AT35" i="6"/>
  <c r="BJ35" i="6"/>
  <c r="BR35" i="6"/>
  <c r="BZ35" i="6"/>
  <c r="CH35" i="6"/>
  <c r="J36" i="6"/>
  <c r="AH36" i="6"/>
  <c r="BF36" i="6"/>
  <c r="BV36" i="6"/>
  <c r="CT36" i="6"/>
  <c r="G17" i="6"/>
  <c r="O16" i="6"/>
  <c r="W17" i="6"/>
  <c r="AE16" i="6"/>
  <c r="AU17" i="6"/>
  <c r="BC16" i="6"/>
  <c r="BS17" i="6"/>
  <c r="CA16" i="6"/>
  <c r="CI17" i="6"/>
  <c r="CQ16" i="6"/>
  <c r="CT16" i="6"/>
  <c r="AS18" i="6"/>
  <c r="K36" i="6"/>
  <c r="AI36" i="6"/>
  <c r="AY36" i="6"/>
  <c r="BG36" i="6"/>
  <c r="BW36" i="6"/>
  <c r="CU36" i="6"/>
  <c r="R18" i="6"/>
  <c r="S34" i="6"/>
  <c r="CE34" i="6"/>
  <c r="AX35" i="6"/>
  <c r="Q36" i="6"/>
  <c r="H16" i="6"/>
  <c r="P16" i="6"/>
  <c r="X16" i="6"/>
  <c r="AV16" i="6"/>
  <c r="BL16" i="6"/>
  <c r="BT16" i="6"/>
  <c r="CB16" i="6"/>
  <c r="AU16" i="6"/>
  <c r="BK16" i="6"/>
  <c r="CF16" i="6"/>
  <c r="Z17" i="6"/>
  <c r="BE18" i="6"/>
  <c r="AX160" i="6"/>
  <c r="BF160" i="6"/>
  <c r="BN160" i="6"/>
  <c r="BV160" i="6"/>
  <c r="CD160" i="6"/>
  <c r="CL160" i="6"/>
  <c r="CT160" i="6"/>
  <c r="BD17" i="6"/>
  <c r="CR17" i="6"/>
  <c r="BH18" i="6"/>
  <c r="BG16" i="6"/>
  <c r="AG35" i="6"/>
  <c r="AG34" i="6"/>
  <c r="AO35" i="6"/>
  <c r="AO34" i="6"/>
  <c r="BM35" i="6"/>
  <c r="BM34" i="6"/>
  <c r="I16" i="6"/>
  <c r="Q16" i="6"/>
  <c r="Y16" i="6"/>
  <c r="AG16" i="6"/>
  <c r="AO16" i="6"/>
  <c r="AW16" i="6"/>
  <c r="BE16" i="6"/>
  <c r="BM16" i="6"/>
  <c r="BU16" i="6"/>
  <c r="CC16" i="6"/>
  <c r="CK16" i="6"/>
  <c r="CS16" i="6"/>
  <c r="J16" i="6"/>
  <c r="W16" i="6"/>
  <c r="AI16" i="6"/>
  <c r="BV16" i="6"/>
  <c r="CI16" i="6"/>
  <c r="CU16" i="6"/>
  <c r="O17" i="6"/>
  <c r="AA17" i="6"/>
  <c r="AO17" i="6"/>
  <c r="BN17" i="6"/>
  <c r="CA17" i="6"/>
  <c r="CM17" i="6"/>
  <c r="H18" i="6"/>
  <c r="U18" i="6"/>
  <c r="AG18" i="6"/>
  <c r="AT18" i="6"/>
  <c r="BF18" i="6"/>
  <c r="BT18" i="6"/>
  <c r="CG18" i="6"/>
  <c r="CS18" i="6"/>
  <c r="AQ34" i="6"/>
  <c r="J35" i="6"/>
  <c r="BV35" i="6"/>
  <c r="AO36" i="6"/>
  <c r="AF17" i="6"/>
  <c r="CJ17" i="6"/>
  <c r="D18" i="6"/>
  <c r="AZ18" i="6"/>
  <c r="BE35" i="6"/>
  <c r="BE34" i="6"/>
  <c r="K16" i="6"/>
  <c r="AX16" i="6"/>
  <c r="BW16" i="6"/>
  <c r="CJ16" i="6"/>
  <c r="AP17" i="6"/>
  <c r="BC17" i="6"/>
  <c r="BO17" i="6"/>
  <c r="CC17" i="6"/>
  <c r="I18" i="6"/>
  <c r="V18" i="6"/>
  <c r="AH18" i="6"/>
  <c r="AV18" i="6"/>
  <c r="BI18" i="6"/>
  <c r="BU18" i="6"/>
  <c r="CH18" i="6"/>
  <c r="CT18" i="6"/>
  <c r="H114" i="6"/>
  <c r="H113" i="6"/>
  <c r="P114" i="6"/>
  <c r="P113" i="6"/>
  <c r="X113" i="6"/>
  <c r="X114" i="6"/>
  <c r="AF114" i="6"/>
  <c r="AF113" i="6"/>
  <c r="AN113" i="6"/>
  <c r="AN114" i="6"/>
  <c r="AV114" i="6"/>
  <c r="AV113" i="6"/>
  <c r="BD114" i="6"/>
  <c r="BD113" i="6"/>
  <c r="BL113" i="6"/>
  <c r="BL114" i="6"/>
  <c r="BT114" i="6"/>
  <c r="BT113" i="6"/>
  <c r="CB113" i="6"/>
  <c r="CB114" i="6"/>
  <c r="CJ114" i="6"/>
  <c r="CJ113" i="6"/>
  <c r="CR114" i="6"/>
  <c r="CR113" i="6"/>
  <c r="AN17" i="6"/>
  <c r="T18" i="6"/>
  <c r="BX18" i="6"/>
  <c r="Q35" i="6"/>
  <c r="Q34" i="6"/>
  <c r="CS35" i="6"/>
  <c r="CS34" i="6"/>
  <c r="Q17" i="6"/>
  <c r="G18" i="6"/>
  <c r="O18" i="6"/>
  <c r="W18" i="6"/>
  <c r="AE18" i="6"/>
  <c r="AM18" i="6"/>
  <c r="AU18" i="6"/>
  <c r="BC18" i="6"/>
  <c r="BK18" i="6"/>
  <c r="BS18" i="6"/>
  <c r="CA18" i="6"/>
  <c r="CI18" i="6"/>
  <c r="CQ18" i="6"/>
  <c r="Z16" i="6"/>
  <c r="AM16" i="6"/>
  <c r="AY16" i="6"/>
  <c r="CL16" i="6"/>
  <c r="R17" i="6"/>
  <c r="AE17" i="6"/>
  <c r="AQ17" i="6"/>
  <c r="BE17" i="6"/>
  <c r="CD17" i="6"/>
  <c r="CQ17" i="6"/>
  <c r="X18" i="6"/>
  <c r="AK18" i="6"/>
  <c r="AW18" i="6"/>
  <c r="BJ18" i="6"/>
  <c r="CJ18" i="6"/>
  <c r="D35" i="6"/>
  <c r="D34" i="6"/>
  <c r="L35" i="6"/>
  <c r="L34" i="6"/>
  <c r="T35" i="6"/>
  <c r="T34" i="6"/>
  <c r="AB35" i="6"/>
  <c r="AB34" i="6"/>
  <c r="AJ35" i="6"/>
  <c r="AJ34" i="6"/>
  <c r="AR35" i="6"/>
  <c r="AR34" i="6"/>
  <c r="AZ35" i="6"/>
  <c r="AZ34" i="6"/>
  <c r="BH35" i="6"/>
  <c r="BH34" i="6"/>
  <c r="BP35" i="6"/>
  <c r="BP34" i="6"/>
  <c r="BX35" i="6"/>
  <c r="BX34" i="6"/>
  <c r="CF35" i="6"/>
  <c r="CF34" i="6"/>
  <c r="CN35" i="6"/>
  <c r="CN34" i="6"/>
  <c r="BG34" i="6"/>
  <c r="Z35" i="6"/>
  <c r="CL35" i="6"/>
  <c r="BE36" i="6"/>
  <c r="H17" i="6"/>
  <c r="BL17" i="6"/>
  <c r="AJ18" i="6"/>
  <c r="CN18" i="6"/>
  <c r="AM17" i="6"/>
  <c r="I35" i="6"/>
  <c r="I34" i="6"/>
  <c r="BU35" i="6"/>
  <c r="BU34" i="6"/>
  <c r="T17" i="6"/>
  <c r="AZ17" i="6"/>
  <c r="BX17" i="6"/>
  <c r="AA16" i="6"/>
  <c r="AN16" i="6"/>
  <c r="AZ16" i="6"/>
  <c r="BN16" i="6"/>
  <c r="CM16" i="6"/>
  <c r="S17" i="6"/>
  <c r="AG17" i="6"/>
  <c r="BF17" i="6"/>
  <c r="CE17" i="6"/>
  <c r="CS17" i="6"/>
  <c r="M18" i="6"/>
  <c r="Y18" i="6"/>
  <c r="AL18" i="6"/>
  <c r="AX18" i="6"/>
  <c r="BL18" i="6"/>
  <c r="BY18" i="6"/>
  <c r="CK18" i="6"/>
  <c r="E35" i="6"/>
  <c r="E34" i="6"/>
  <c r="M35" i="6"/>
  <c r="M34" i="6"/>
  <c r="U35" i="6"/>
  <c r="U34" i="6"/>
  <c r="AC35" i="6"/>
  <c r="AC34" i="6"/>
  <c r="AK35" i="6"/>
  <c r="AK34" i="6"/>
  <c r="AS35" i="6"/>
  <c r="AS34" i="6"/>
  <c r="BA35" i="6"/>
  <c r="BA34" i="6"/>
  <c r="BI35" i="6"/>
  <c r="BI34" i="6"/>
  <c r="BQ35" i="6"/>
  <c r="BQ34" i="6"/>
  <c r="BY35" i="6"/>
  <c r="BY34" i="6"/>
  <c r="CG35" i="6"/>
  <c r="CG34" i="6"/>
  <c r="CO35" i="6"/>
  <c r="CO34" i="6"/>
  <c r="BO34" i="6"/>
  <c r="AH35" i="6"/>
  <c r="CT35" i="6"/>
  <c r="BM36" i="6"/>
  <c r="AV17" i="6"/>
  <c r="L18" i="6"/>
  <c r="BP18" i="6"/>
  <c r="BZ17" i="6"/>
  <c r="Y35" i="6"/>
  <c r="Y34" i="6"/>
  <c r="CK35" i="6"/>
  <c r="CK34" i="6"/>
  <c r="L17" i="6"/>
  <c r="AR17" i="6"/>
  <c r="E16" i="6"/>
  <c r="E17" i="6"/>
  <c r="AC16" i="6"/>
  <c r="AC17" i="6"/>
  <c r="BA16" i="6"/>
  <c r="BA17" i="6"/>
  <c r="BY16" i="6"/>
  <c r="BY17" i="6"/>
  <c r="AP16" i="6"/>
  <c r="BO16" i="6"/>
  <c r="I17" i="6"/>
  <c r="AH17" i="6"/>
  <c r="BG17" i="6"/>
  <c r="BU17" i="6"/>
  <c r="CT17" i="6"/>
  <c r="N18" i="6"/>
  <c r="Z18" i="6"/>
  <c r="AN18" i="6"/>
  <c r="BA18" i="6"/>
  <c r="BM18" i="6"/>
  <c r="BZ18" i="6"/>
  <c r="CL18" i="6"/>
  <c r="K34" i="6"/>
  <c r="BW34" i="6"/>
  <c r="AP35" i="6"/>
  <c r="I36" i="6"/>
  <c r="X17" i="6"/>
  <c r="CB17" i="6"/>
  <c r="AB18" i="6"/>
  <c r="CF18" i="6"/>
  <c r="AW35" i="6"/>
  <c r="AW34" i="6"/>
  <c r="AB17" i="6"/>
  <c r="BH17" i="6"/>
  <c r="CN17" i="6"/>
  <c r="U16" i="6"/>
  <c r="U17" i="6"/>
  <c r="AS16" i="6"/>
  <c r="AS17" i="6"/>
  <c r="BI16" i="6"/>
  <c r="BI17" i="6"/>
  <c r="CG16" i="6"/>
  <c r="CG17" i="6"/>
  <c r="F16" i="6"/>
  <c r="V16" i="6"/>
  <c r="AL16" i="6"/>
  <c r="BB16" i="6"/>
  <c r="BR16" i="6"/>
  <c r="CH16" i="6"/>
  <c r="R16" i="6"/>
  <c r="AQ16" i="6"/>
  <c r="BD16" i="6"/>
  <c r="CD16" i="6"/>
  <c r="J17" i="6"/>
  <c r="AI17" i="6"/>
  <c r="AW17" i="6"/>
  <c r="BV17" i="6"/>
  <c r="CU17" i="6"/>
  <c r="P18" i="6"/>
  <c r="AC18" i="6"/>
  <c r="AO18" i="6"/>
  <c r="BB18" i="6"/>
  <c r="BN18" i="6"/>
  <c r="CB18" i="6"/>
  <c r="CO18" i="6"/>
  <c r="G35" i="6"/>
  <c r="G34" i="6"/>
  <c r="O35" i="6"/>
  <c r="O34" i="6"/>
  <c r="W35" i="6"/>
  <c r="W34" i="6"/>
  <c r="AE35" i="6"/>
  <c r="AE34" i="6"/>
  <c r="AM35" i="6"/>
  <c r="AM34" i="6"/>
  <c r="AU35" i="6"/>
  <c r="AU34" i="6"/>
  <c r="BC35" i="6"/>
  <c r="BC34" i="6"/>
  <c r="BK35" i="6"/>
  <c r="BK34" i="6"/>
  <c r="BS35" i="6"/>
  <c r="BS34" i="6"/>
  <c r="CA35" i="6"/>
  <c r="CA34" i="6"/>
  <c r="CI35" i="6"/>
  <c r="CI34" i="6"/>
  <c r="CQ35" i="6"/>
  <c r="CQ34" i="6"/>
  <c r="CC36" i="6"/>
  <c r="P17" i="6"/>
  <c r="BT17" i="6"/>
  <c r="AR18" i="6"/>
  <c r="CV18" i="6"/>
  <c r="T16" i="6"/>
  <c r="N17" i="6"/>
  <c r="CC35" i="6"/>
  <c r="CC34" i="6"/>
  <c r="D17" i="6"/>
  <c r="AJ17" i="6"/>
  <c r="BP17" i="6"/>
  <c r="CV17" i="6"/>
  <c r="M16" i="6"/>
  <c r="M17" i="6"/>
  <c r="AK16" i="6"/>
  <c r="AK17" i="6"/>
  <c r="BQ16" i="6"/>
  <c r="BQ17" i="6"/>
  <c r="CO16" i="6"/>
  <c r="CO17" i="6"/>
  <c r="N16" i="6"/>
  <c r="AD16" i="6"/>
  <c r="AT16" i="6"/>
  <c r="BJ16" i="6"/>
  <c r="BZ16" i="6"/>
  <c r="CP16" i="6"/>
  <c r="K18" i="6"/>
  <c r="S18" i="6"/>
  <c r="AA18" i="6"/>
  <c r="AI18" i="6"/>
  <c r="AQ18" i="6"/>
  <c r="AY18" i="6"/>
  <c r="BG18" i="6"/>
  <c r="BO18" i="6"/>
  <c r="BW18" i="6"/>
  <c r="CE18" i="6"/>
  <c r="CM18" i="6"/>
  <c r="CU18" i="6"/>
  <c r="G16" i="6"/>
  <c r="S16" i="6"/>
  <c r="AF16" i="6"/>
  <c r="AR16" i="6"/>
  <c r="BF16" i="6"/>
  <c r="BS16" i="6"/>
  <c r="CE16" i="6"/>
  <c r="CR16" i="6"/>
  <c r="K17" i="6"/>
  <c r="Y17" i="6"/>
  <c r="AL17" i="6"/>
  <c r="AX17" i="6"/>
  <c r="BK17" i="6"/>
  <c r="BW17" i="6"/>
  <c r="CK17" i="6"/>
  <c r="E18" i="6"/>
  <c r="Q18" i="6"/>
  <c r="AD18" i="6"/>
  <c r="AP18" i="6"/>
  <c r="BD18" i="6"/>
  <c r="BQ18" i="6"/>
  <c r="CC18" i="6"/>
  <c r="CP18" i="6"/>
  <c r="H34" i="6"/>
  <c r="H35" i="6"/>
  <c r="P34" i="6"/>
  <c r="P35" i="6"/>
  <c r="X34" i="6"/>
  <c r="X35" i="6"/>
  <c r="AF34" i="6"/>
  <c r="AF35" i="6"/>
  <c r="AN34" i="6"/>
  <c r="AN35" i="6"/>
  <c r="AV34" i="6"/>
  <c r="AV35" i="6"/>
  <c r="BD34" i="6"/>
  <c r="BD35" i="6"/>
  <c r="BL34" i="6"/>
  <c r="BL35" i="6"/>
  <c r="BT34" i="6"/>
  <c r="BT35" i="6"/>
  <c r="CB34" i="6"/>
  <c r="CB35" i="6"/>
  <c r="CJ34" i="6"/>
  <c r="CJ35" i="6"/>
  <c r="CR34" i="6"/>
  <c r="CR35" i="6"/>
  <c r="AA34" i="6"/>
  <c r="CM34" i="6"/>
  <c r="BF35" i="6"/>
  <c r="Y36" i="6"/>
  <c r="CK36" i="6"/>
  <c r="G36" i="6"/>
  <c r="O36" i="6"/>
  <c r="W36" i="6"/>
  <c r="AE36" i="6"/>
  <c r="AM36" i="6"/>
  <c r="AU36" i="6"/>
  <c r="BC36" i="6"/>
  <c r="BK36" i="6"/>
  <c r="BS36" i="6"/>
  <c r="CA36" i="6"/>
  <c r="CI36" i="6"/>
  <c r="CQ36" i="6"/>
  <c r="J34" i="6"/>
  <c r="R34" i="6"/>
  <c r="Z34" i="6"/>
  <c r="AH34" i="6"/>
  <c r="AP34" i="6"/>
  <c r="AX34" i="6"/>
  <c r="BF34" i="6"/>
  <c r="BN34" i="6"/>
  <c r="BV34" i="6"/>
  <c r="CD34" i="6"/>
  <c r="CL34" i="6"/>
  <c r="CT34" i="6"/>
  <c r="H36" i="6"/>
  <c r="P36" i="6"/>
  <c r="X36" i="6"/>
  <c r="AF36" i="6"/>
  <c r="AN36" i="6"/>
  <c r="AV36" i="6"/>
  <c r="BD36" i="6"/>
  <c r="BL36" i="6"/>
  <c r="BT36" i="6"/>
  <c r="CB36" i="6"/>
  <c r="CJ36" i="6"/>
  <c r="CR36" i="6"/>
  <c r="CV34" i="6"/>
  <c r="K35" i="6"/>
  <c r="S35" i="6"/>
  <c r="AA35" i="6"/>
  <c r="AI35" i="6"/>
  <c r="AQ35" i="6"/>
  <c r="AY35" i="6"/>
  <c r="BG35" i="6"/>
  <c r="BO35" i="6"/>
  <c r="BW35" i="6"/>
  <c r="CE35" i="6"/>
  <c r="CM35" i="6"/>
  <c r="CU35" i="6"/>
  <c r="R36" i="6"/>
  <c r="Z36" i="6"/>
  <c r="AP36" i="6"/>
  <c r="AX36" i="6"/>
  <c r="BN36" i="6"/>
  <c r="CD36" i="6"/>
  <c r="CL36" i="6"/>
  <c r="CV35" i="6"/>
  <c r="S36" i="6"/>
  <c r="AA36" i="6"/>
  <c r="AQ36" i="6"/>
  <c r="BO36" i="6"/>
  <c r="CE36" i="6"/>
  <c r="CM36" i="6"/>
  <c r="F34" i="6"/>
  <c r="N34" i="6"/>
  <c r="V34" i="6"/>
  <c r="AD34" i="6"/>
  <c r="AL34" i="6"/>
  <c r="AT34" i="6"/>
  <c r="BB34" i="6"/>
  <c r="BJ34" i="6"/>
  <c r="BR34" i="6"/>
  <c r="BZ34" i="6"/>
  <c r="CH34" i="6"/>
  <c r="CP34" i="6"/>
  <c r="D36" i="6"/>
  <c r="L36" i="6"/>
  <c r="T36" i="6"/>
  <c r="AB36" i="6"/>
  <c r="AJ36" i="6"/>
  <c r="AR36" i="6"/>
  <c r="AZ36" i="6"/>
  <c r="BH36" i="6"/>
  <c r="BP36" i="6"/>
  <c r="BX36" i="6"/>
  <c r="CF36" i="6"/>
  <c r="CN36" i="6"/>
  <c r="CV36" i="6"/>
  <c r="AD35" i="6"/>
  <c r="BB35" i="6"/>
  <c r="CP35" i="6"/>
  <c r="E36" i="6"/>
  <c r="M36" i="6"/>
  <c r="U36" i="6"/>
  <c r="AC36" i="6"/>
  <c r="AK36" i="6"/>
  <c r="AS36" i="6"/>
  <c r="BA36" i="6"/>
  <c r="BI36" i="6"/>
  <c r="BQ36" i="6"/>
  <c r="BY36" i="6"/>
  <c r="CG36" i="6"/>
  <c r="CO36" i="6"/>
  <c r="F36" i="6"/>
  <c r="N36" i="6"/>
  <c r="V36" i="6"/>
  <c r="AD36" i="6"/>
  <c r="AL36" i="6"/>
  <c r="AT36" i="6"/>
  <c r="BB36" i="6"/>
  <c r="BJ36" i="6"/>
  <c r="BR36" i="6"/>
  <c r="BZ36" i="6"/>
  <c r="CH36" i="6"/>
  <c r="CP36" i="6"/>
  <c r="F114" i="6"/>
  <c r="F113" i="6"/>
  <c r="N114" i="6"/>
  <c r="N113" i="6"/>
  <c r="V114" i="6"/>
  <c r="V113" i="6"/>
  <c r="AD114" i="6"/>
  <c r="AD113" i="6"/>
  <c r="AL114" i="6"/>
  <c r="AL113" i="6"/>
  <c r="AT114" i="6"/>
  <c r="AT113" i="6"/>
  <c r="BB114" i="6"/>
  <c r="BB113" i="6"/>
  <c r="BJ114" i="6"/>
  <c r="BJ113" i="6"/>
  <c r="BR114" i="6"/>
  <c r="BR113" i="6"/>
  <c r="BZ114" i="6"/>
  <c r="BZ113" i="6"/>
  <c r="CH114" i="6"/>
  <c r="CH113" i="6"/>
  <c r="CP114" i="6"/>
  <c r="CP113" i="6"/>
  <c r="G114" i="6"/>
  <c r="G113" i="6"/>
  <c r="O114" i="6"/>
  <c r="O113" i="6"/>
  <c r="W114" i="6"/>
  <c r="W113" i="6"/>
  <c r="AE114" i="6"/>
  <c r="AE113" i="6"/>
  <c r="AM113" i="6"/>
  <c r="AM114" i="6"/>
  <c r="AU114" i="6"/>
  <c r="AU113" i="6"/>
  <c r="BC114" i="6"/>
  <c r="BC113" i="6"/>
  <c r="BK113" i="6"/>
  <c r="BK114" i="6"/>
  <c r="BS113" i="6"/>
  <c r="BS114" i="6"/>
  <c r="CA113" i="6"/>
  <c r="CA114" i="6"/>
  <c r="CI113" i="6"/>
  <c r="CI114" i="6"/>
  <c r="CQ113" i="6"/>
  <c r="CQ114" i="6"/>
  <c r="I114" i="6"/>
  <c r="I113" i="6"/>
  <c r="Q114" i="6"/>
  <c r="Q113" i="6"/>
  <c r="Y113" i="6"/>
  <c r="Y114" i="6"/>
  <c r="AG114" i="6"/>
  <c r="AG113" i="6"/>
  <c r="AO113" i="6"/>
  <c r="AO114" i="6"/>
  <c r="AW113" i="6"/>
  <c r="AW114" i="6"/>
  <c r="BE114" i="6"/>
  <c r="BE113" i="6"/>
  <c r="BM113" i="6"/>
  <c r="BM114" i="6"/>
  <c r="BU114" i="6"/>
  <c r="BU113" i="6"/>
  <c r="CC113" i="6"/>
  <c r="CC114" i="6"/>
  <c r="CK114" i="6"/>
  <c r="CK113" i="6"/>
  <c r="CS114" i="6"/>
  <c r="CS113" i="6"/>
  <c r="J114" i="6"/>
  <c r="J113" i="6"/>
  <c r="R114" i="6"/>
  <c r="R113" i="6"/>
  <c r="Z114" i="6"/>
  <c r="Z113" i="6"/>
  <c r="AH114" i="6"/>
  <c r="AH113" i="6"/>
  <c r="AP114" i="6"/>
  <c r="AP113" i="6"/>
  <c r="AX114" i="6"/>
  <c r="AX113" i="6"/>
  <c r="BF114" i="6"/>
  <c r="BF113" i="6"/>
  <c r="BN114" i="6"/>
  <c r="BN113" i="6"/>
  <c r="BV114" i="6"/>
  <c r="BV113" i="6"/>
  <c r="CD114" i="6"/>
  <c r="CD113" i="6"/>
  <c r="D113" i="6"/>
  <c r="D114" i="6"/>
  <c r="L113" i="6"/>
  <c r="L114" i="6"/>
  <c r="T113" i="6"/>
  <c r="T114" i="6"/>
  <c r="AB113" i="6"/>
  <c r="AB114" i="6"/>
  <c r="AJ113" i="6"/>
  <c r="AJ114" i="6"/>
  <c r="AR113" i="6"/>
  <c r="AR114" i="6"/>
  <c r="AZ113" i="6"/>
  <c r="AZ114" i="6"/>
  <c r="BH114" i="6"/>
  <c r="BH113" i="6"/>
  <c r="BP114" i="6"/>
  <c r="BP113" i="6"/>
  <c r="BX114" i="6"/>
  <c r="BX113" i="6"/>
  <c r="CF114" i="6"/>
  <c r="CF113" i="6"/>
  <c r="CN114" i="6"/>
  <c r="CN113" i="6"/>
  <c r="CV114" i="6"/>
  <c r="CV113" i="6"/>
  <c r="CL114" i="6"/>
  <c r="CL113" i="6"/>
  <c r="CT114" i="6"/>
  <c r="CT113" i="6"/>
  <c r="E113" i="6"/>
  <c r="M113" i="6"/>
  <c r="U113" i="6"/>
  <c r="AC113" i="6"/>
  <c r="AK113" i="6"/>
  <c r="AS113" i="6"/>
  <c r="BA113" i="6"/>
  <c r="BI113" i="6"/>
  <c r="BQ113" i="6"/>
  <c r="BW113" i="6"/>
  <c r="CE113" i="6"/>
  <c r="CM113" i="6"/>
  <c r="CU113" i="6"/>
  <c r="D115" i="6"/>
  <c r="L115" i="6"/>
  <c r="T115" i="6"/>
  <c r="AB115" i="6"/>
  <c r="AJ115" i="6"/>
  <c r="AR115" i="6"/>
  <c r="AZ115" i="6"/>
  <c r="BH115" i="6"/>
  <c r="BP115" i="6"/>
  <c r="BX115" i="6"/>
  <c r="CF115" i="6"/>
  <c r="CN115" i="6"/>
  <c r="CV115" i="6"/>
  <c r="K114" i="6"/>
  <c r="N115" i="6"/>
  <c r="AD115" i="6"/>
  <c r="AT115" i="6"/>
  <c r="BJ115" i="6"/>
  <c r="BZ115" i="6"/>
  <c r="CP115" i="6"/>
  <c r="E115" i="6"/>
  <c r="M115" i="6"/>
  <c r="U115" i="6"/>
  <c r="AC115" i="6"/>
  <c r="AK115" i="6"/>
  <c r="AS115" i="6"/>
  <c r="BA115" i="6"/>
  <c r="BI115" i="6"/>
  <c r="BQ115" i="6"/>
  <c r="BY115" i="6"/>
  <c r="CG115" i="6"/>
  <c r="CO115" i="6"/>
  <c r="AY114" i="6"/>
  <c r="O115" i="6"/>
  <c r="AE115" i="6"/>
  <c r="AU115" i="6"/>
  <c r="BK115" i="6"/>
  <c r="CA115" i="6"/>
  <c r="CQ115" i="6"/>
  <c r="I160" i="6"/>
  <c r="I159" i="6"/>
  <c r="Q160" i="6"/>
  <c r="Q159" i="6"/>
  <c r="Y160" i="6"/>
  <c r="Y159" i="6"/>
  <c r="AG160" i="6"/>
  <c r="AG159" i="6"/>
  <c r="AO160" i="6"/>
  <c r="AO159" i="6"/>
  <c r="AW160" i="6"/>
  <c r="AW159" i="6"/>
  <c r="BE160" i="6"/>
  <c r="BE159" i="6"/>
  <c r="BM160" i="6"/>
  <c r="BM159" i="6"/>
  <c r="BU160" i="6"/>
  <c r="BU159" i="6"/>
  <c r="CC160" i="6"/>
  <c r="CC159" i="6"/>
  <c r="CK160" i="6"/>
  <c r="CK159" i="6"/>
  <c r="CS160" i="6"/>
  <c r="CS159" i="6"/>
  <c r="E114" i="6"/>
  <c r="M114" i="6"/>
  <c r="U114" i="6"/>
  <c r="AC114" i="6"/>
  <c r="AK114" i="6"/>
  <c r="AS114" i="6"/>
  <c r="BA114" i="6"/>
  <c r="BI114" i="6"/>
  <c r="BQ114" i="6"/>
  <c r="BY114" i="6"/>
  <c r="CG114" i="6"/>
  <c r="CO114" i="6"/>
  <c r="CG113" i="6"/>
  <c r="AA114" i="6"/>
  <c r="P115" i="6"/>
  <c r="AF115" i="6"/>
  <c r="AV115" i="6"/>
  <c r="BL115" i="6"/>
  <c r="CB115" i="6"/>
  <c r="CR115" i="6"/>
  <c r="J160" i="6"/>
  <c r="R160" i="6"/>
  <c r="Z160" i="6"/>
  <c r="AH160" i="6"/>
  <c r="AP160" i="6"/>
  <c r="BO114" i="6"/>
  <c r="CE114" i="6"/>
  <c r="CU114" i="6"/>
  <c r="R115" i="6"/>
  <c r="AH115" i="6"/>
  <c r="AX115" i="6"/>
  <c r="BN115" i="6"/>
  <c r="CD115" i="6"/>
  <c r="CT115" i="6"/>
  <c r="K160" i="6"/>
  <c r="S160" i="6"/>
  <c r="AA160" i="6"/>
  <c r="AI160" i="6"/>
  <c r="AQ160" i="6"/>
  <c r="AY160" i="6"/>
  <c r="BG160" i="6"/>
  <c r="BO160" i="6"/>
  <c r="BW160" i="6"/>
  <c r="CE160" i="6"/>
  <c r="CM160" i="6"/>
  <c r="CU160" i="6"/>
  <c r="AQ114" i="6"/>
  <c r="F115" i="6"/>
  <c r="V115" i="6"/>
  <c r="AL115" i="6"/>
  <c r="BB115" i="6"/>
  <c r="BR115" i="6"/>
  <c r="CH115" i="6"/>
  <c r="D159" i="6"/>
  <c r="L159" i="6"/>
  <c r="T159" i="6"/>
  <c r="AB159" i="6"/>
  <c r="AJ159" i="6"/>
  <c r="AR159" i="6"/>
  <c r="AZ159" i="6"/>
  <c r="BH159" i="6"/>
  <c r="BP159" i="6"/>
  <c r="BX159" i="6"/>
  <c r="CF159" i="6"/>
  <c r="CN159" i="6"/>
  <c r="CV159" i="6"/>
  <c r="I115" i="6"/>
  <c r="Q115" i="6"/>
  <c r="Y115" i="6"/>
  <c r="AG115" i="6"/>
  <c r="AO115" i="6"/>
  <c r="AW115" i="6"/>
  <c r="BE115" i="6"/>
  <c r="BM115" i="6"/>
  <c r="BU115" i="6"/>
  <c r="CC115" i="6"/>
  <c r="CK115" i="6"/>
  <c r="CS115" i="6"/>
  <c r="BY113" i="6"/>
  <c r="S114" i="6"/>
  <c r="G115" i="6"/>
  <c r="W115" i="6"/>
  <c r="AM115" i="6"/>
  <c r="BC115" i="6"/>
  <c r="BS115" i="6"/>
  <c r="CI115" i="6"/>
  <c r="E160" i="6"/>
  <c r="E159" i="6"/>
  <c r="M160" i="6"/>
  <c r="M159" i="6"/>
  <c r="U160" i="6"/>
  <c r="U159" i="6"/>
  <c r="AC160" i="6"/>
  <c r="AC159" i="6"/>
  <c r="AK160" i="6"/>
  <c r="AK159" i="6"/>
  <c r="AS160" i="6"/>
  <c r="AS159" i="6"/>
  <c r="BA160" i="6"/>
  <c r="BA159" i="6"/>
  <c r="BI160" i="6"/>
  <c r="BI159" i="6"/>
  <c r="BQ160" i="6"/>
  <c r="BQ159" i="6"/>
  <c r="BY160" i="6"/>
  <c r="BY159" i="6"/>
  <c r="CG160" i="6"/>
  <c r="CG159" i="6"/>
  <c r="CO160" i="6"/>
  <c r="CO159" i="6"/>
  <c r="K113" i="6"/>
  <c r="S113" i="6"/>
  <c r="AA113" i="6"/>
  <c r="AI113" i="6"/>
  <c r="AQ113" i="6"/>
  <c r="AY113" i="6"/>
  <c r="BG113" i="6"/>
  <c r="BO113" i="6"/>
  <c r="BG114" i="6"/>
  <c r="H115" i="6"/>
  <c r="X115" i="6"/>
  <c r="AN115" i="6"/>
  <c r="BD115" i="6"/>
  <c r="BT115" i="6"/>
  <c r="CJ115" i="6"/>
  <c r="F160" i="6"/>
  <c r="F159" i="6"/>
  <c r="N160" i="6"/>
  <c r="N159" i="6"/>
  <c r="V160" i="6"/>
  <c r="V159" i="6"/>
  <c r="AD160" i="6"/>
  <c r="AD159" i="6"/>
  <c r="AL160" i="6"/>
  <c r="AL159" i="6"/>
  <c r="AT160" i="6"/>
  <c r="AT159" i="6"/>
  <c r="BB160" i="6"/>
  <c r="BB159" i="6"/>
  <c r="BJ160" i="6"/>
  <c r="BJ159" i="6"/>
  <c r="BR160" i="6"/>
  <c r="BR159" i="6"/>
  <c r="BZ160" i="6"/>
  <c r="BZ159" i="6"/>
  <c r="CH160" i="6"/>
  <c r="CH159" i="6"/>
  <c r="CP160" i="6"/>
  <c r="CP159" i="6"/>
  <c r="K115" i="6"/>
  <c r="S115" i="6"/>
  <c r="AA115" i="6"/>
  <c r="AI115" i="6"/>
  <c r="AQ115" i="6"/>
  <c r="AY115" i="6"/>
  <c r="BG115" i="6"/>
  <c r="BO115" i="6"/>
  <c r="BW115" i="6"/>
  <c r="CE115" i="6"/>
  <c r="CM115" i="6"/>
  <c r="CU115" i="6"/>
  <c r="CO113" i="6"/>
  <c r="AI114" i="6"/>
  <c r="BW114" i="6"/>
  <c r="CM114" i="6"/>
  <c r="J115" i="6"/>
  <c r="Z115" i="6"/>
  <c r="AP115" i="6"/>
  <c r="BF115" i="6"/>
  <c r="BV115" i="6"/>
  <c r="CL115" i="6"/>
  <c r="G160" i="6"/>
  <c r="G159" i="6"/>
  <c r="O160" i="6"/>
  <c r="O159" i="6"/>
  <c r="W160" i="6"/>
  <c r="W159" i="6"/>
  <c r="AE160" i="6"/>
  <c r="AE159" i="6"/>
  <c r="AM160" i="6"/>
  <c r="AM159" i="6"/>
  <c r="AU160" i="6"/>
  <c r="AU159" i="6"/>
  <c r="BC160" i="6"/>
  <c r="BC159" i="6"/>
  <c r="BK160" i="6"/>
  <c r="BK159" i="6"/>
  <c r="BS160" i="6"/>
  <c r="BS159" i="6"/>
  <c r="CA160" i="6"/>
  <c r="CA159" i="6"/>
  <c r="CI160" i="6"/>
  <c r="CI159" i="6"/>
  <c r="CQ160" i="6"/>
  <c r="CQ159" i="6"/>
  <c r="D160" i="6"/>
  <c r="L160" i="6"/>
  <c r="T160" i="6"/>
  <c r="AB160" i="6"/>
  <c r="AJ160" i="6"/>
  <c r="AR160" i="6"/>
  <c r="AZ160" i="6"/>
  <c r="BH160" i="6"/>
  <c r="BP160" i="6"/>
  <c r="BX160" i="6"/>
  <c r="CF160" i="6"/>
  <c r="CN160" i="6"/>
  <c r="CV160" i="6"/>
  <c r="K161" i="6"/>
  <c r="S161" i="6"/>
  <c r="AA161" i="6"/>
  <c r="AI161" i="6"/>
  <c r="AQ161" i="6"/>
  <c r="AY161" i="6"/>
  <c r="BG161" i="6"/>
  <c r="BO161" i="6"/>
  <c r="BW161" i="6"/>
  <c r="CE161" i="6"/>
  <c r="CM161" i="6"/>
  <c r="CU161" i="6"/>
  <c r="D161" i="6"/>
  <c r="L161" i="6"/>
  <c r="T161" i="6"/>
  <c r="AB161" i="6"/>
  <c r="AJ161" i="6"/>
  <c r="AR161" i="6"/>
  <c r="AZ161" i="6"/>
  <c r="BH161" i="6"/>
  <c r="BP161" i="6"/>
  <c r="BX161" i="6"/>
  <c r="CF161" i="6"/>
  <c r="CN161" i="6"/>
  <c r="CV161" i="6"/>
  <c r="E161" i="6"/>
  <c r="M161" i="6"/>
  <c r="U161" i="6"/>
  <c r="AC161" i="6"/>
  <c r="AK161" i="6"/>
  <c r="AS161" i="6"/>
  <c r="BA161" i="6"/>
  <c r="BI161" i="6"/>
  <c r="BQ161" i="6"/>
  <c r="BY161" i="6"/>
  <c r="CG161" i="6"/>
  <c r="CO161" i="6"/>
  <c r="H159" i="6"/>
  <c r="P159" i="6"/>
  <c r="X159" i="6"/>
  <c r="AF159" i="6"/>
  <c r="AN159" i="6"/>
  <c r="AV159" i="6"/>
  <c r="BD159" i="6"/>
  <c r="BL159" i="6"/>
  <c r="BT159" i="6"/>
  <c r="CB159" i="6"/>
  <c r="CJ159" i="6"/>
  <c r="CR159" i="6"/>
  <c r="F161" i="6"/>
  <c r="N161" i="6"/>
  <c r="V161" i="6"/>
  <c r="AD161" i="6"/>
  <c r="AL161" i="6"/>
  <c r="AT161" i="6"/>
  <c r="BB161" i="6"/>
  <c r="BJ161" i="6"/>
  <c r="BR161" i="6"/>
  <c r="BZ161" i="6"/>
  <c r="CH161" i="6"/>
  <c r="CP161" i="6"/>
  <c r="H160" i="6"/>
  <c r="P160" i="6"/>
  <c r="X160" i="6"/>
  <c r="AF160" i="6"/>
  <c r="AN160" i="6"/>
  <c r="AV160" i="6"/>
  <c r="BD160" i="6"/>
  <c r="BL160" i="6"/>
  <c r="BT160" i="6"/>
  <c r="CB160" i="6"/>
  <c r="CJ160" i="6"/>
  <c r="CR160" i="6"/>
  <c r="G161" i="6"/>
  <c r="O161" i="6"/>
  <c r="W161" i="6"/>
  <c r="AE161" i="6"/>
  <c r="AM161" i="6"/>
  <c r="AU161" i="6"/>
  <c r="BC161" i="6"/>
  <c r="BK161" i="6"/>
  <c r="BS161" i="6"/>
  <c r="CA161" i="6"/>
  <c r="CI161" i="6"/>
  <c r="CQ161" i="6"/>
  <c r="J159" i="6"/>
  <c r="R159" i="6"/>
  <c r="Z159" i="6"/>
  <c r="AH159" i="6"/>
  <c r="AP159" i="6"/>
  <c r="AX159" i="6"/>
  <c r="BF159" i="6"/>
  <c r="BN159" i="6"/>
  <c r="BV159" i="6"/>
  <c r="CD159" i="6"/>
  <c r="CL159" i="6"/>
  <c r="CT159" i="6"/>
  <c r="H161" i="6"/>
  <c r="P161" i="6"/>
  <c r="X161" i="6"/>
  <c r="AF161" i="6"/>
  <c r="AN161" i="6"/>
  <c r="AV161" i="6"/>
  <c r="BD161" i="6"/>
  <c r="BL161" i="6"/>
  <c r="BT161" i="6"/>
  <c r="CB161" i="6"/>
  <c r="CJ161" i="6"/>
  <c r="CR161" i="6"/>
  <c r="K159" i="6"/>
  <c r="S159" i="6"/>
  <c r="AA159" i="6"/>
  <c r="AI159" i="6"/>
  <c r="AQ159" i="6"/>
  <c r="AY159" i="6"/>
  <c r="BG159" i="6"/>
  <c r="BO159" i="6"/>
  <c r="BW159" i="6"/>
  <c r="CE159" i="6"/>
  <c r="CM159" i="6"/>
  <c r="CU159" i="6"/>
  <c r="I161" i="6"/>
  <c r="Q161" i="6"/>
  <c r="Y161" i="6"/>
  <c r="AG161" i="6"/>
  <c r="AO161" i="6"/>
  <c r="AW161" i="6"/>
  <c r="BE161" i="6"/>
  <c r="BM161" i="6"/>
  <c r="BU161" i="6"/>
  <c r="CC161" i="6"/>
  <c r="CK161" i="6"/>
  <c r="CS161" i="6"/>
  <c r="J161" i="6"/>
  <c r="R161" i="6"/>
  <c r="Z161" i="6"/>
  <c r="AH161" i="6"/>
  <c r="AP161" i="6"/>
  <c r="AX161" i="6"/>
  <c r="BF161" i="6"/>
  <c r="BN161" i="6"/>
  <c r="BV161" i="6"/>
  <c r="CD161" i="6"/>
  <c r="CL161" i="6"/>
  <c r="CT161" i="6"/>
  <c r="CV333" i="5"/>
  <c r="CU333" i="5"/>
  <c r="CT333" i="5"/>
  <c r="CS333" i="5"/>
  <c r="CR333" i="5"/>
  <c r="CQ333" i="5"/>
  <c r="CP333" i="5"/>
  <c r="CO333" i="5"/>
  <c r="CN333" i="5"/>
  <c r="CM333" i="5"/>
  <c r="CL333" i="5"/>
  <c r="CK333" i="5"/>
  <c r="CJ333" i="5"/>
  <c r="CI333" i="5"/>
  <c r="CH333" i="5"/>
  <c r="CG333" i="5"/>
  <c r="CF333" i="5"/>
  <c r="CE333" i="5"/>
  <c r="CD333" i="5"/>
  <c r="CC333" i="5"/>
  <c r="CB333" i="5"/>
  <c r="CA333" i="5"/>
  <c r="BZ333" i="5"/>
  <c r="BY333" i="5"/>
  <c r="BX333" i="5"/>
  <c r="BW333" i="5"/>
  <c r="BV333" i="5"/>
  <c r="BU333" i="5"/>
  <c r="BT333" i="5"/>
  <c r="BS333" i="5"/>
  <c r="BR333" i="5"/>
  <c r="BQ333" i="5"/>
  <c r="BP333" i="5"/>
  <c r="BO333" i="5"/>
  <c r="BN333" i="5"/>
  <c r="BM333" i="5"/>
  <c r="BL333" i="5"/>
  <c r="BK333" i="5"/>
  <c r="BJ333" i="5"/>
  <c r="BI333" i="5"/>
  <c r="BH333" i="5"/>
  <c r="BG333" i="5"/>
  <c r="BF333" i="5"/>
  <c r="BE333" i="5"/>
  <c r="BD333" i="5"/>
  <c r="BC333" i="5"/>
  <c r="BB333" i="5"/>
  <c r="BA333" i="5"/>
  <c r="AZ333" i="5"/>
  <c r="AY333" i="5"/>
  <c r="AX333" i="5"/>
  <c r="AW333" i="5"/>
  <c r="AV333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V332" i="5"/>
  <c r="CU332" i="5"/>
  <c r="CT332" i="5"/>
  <c r="CS332" i="5"/>
  <c r="CR332" i="5"/>
  <c r="CQ332" i="5"/>
  <c r="CP332" i="5"/>
  <c r="CO332" i="5"/>
  <c r="CN332" i="5"/>
  <c r="CM332" i="5"/>
  <c r="CL332" i="5"/>
  <c r="CK332" i="5"/>
  <c r="CJ332" i="5"/>
  <c r="CI332" i="5"/>
  <c r="CH332" i="5"/>
  <c r="CG332" i="5"/>
  <c r="CF332" i="5"/>
  <c r="CE332" i="5"/>
  <c r="CD332" i="5"/>
  <c r="CC332" i="5"/>
  <c r="CB332" i="5"/>
  <c r="CA332" i="5"/>
  <c r="BZ332" i="5"/>
  <c r="BY332" i="5"/>
  <c r="BX332" i="5"/>
  <c r="BW332" i="5"/>
  <c r="BV332" i="5"/>
  <c r="BU332" i="5"/>
  <c r="BT332" i="5"/>
  <c r="BS332" i="5"/>
  <c r="BR332" i="5"/>
  <c r="BQ332" i="5"/>
  <c r="BP332" i="5"/>
  <c r="BO332" i="5"/>
  <c r="BN332" i="5"/>
  <c r="BM332" i="5"/>
  <c r="BL332" i="5"/>
  <c r="BK332" i="5"/>
  <c r="BJ332" i="5"/>
  <c r="BI332" i="5"/>
  <c r="BH332" i="5"/>
  <c r="BG332" i="5"/>
  <c r="BF332" i="5"/>
  <c r="BE332" i="5"/>
  <c r="BD332" i="5"/>
  <c r="BC332" i="5"/>
  <c r="BB332" i="5"/>
  <c r="BA332" i="5"/>
  <c r="AZ332" i="5"/>
  <c r="AY332" i="5"/>
  <c r="AX332" i="5"/>
  <c r="AW332" i="5"/>
  <c r="AV332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V331" i="5"/>
  <c r="CU331" i="5"/>
  <c r="CT331" i="5"/>
  <c r="CS331" i="5"/>
  <c r="CR331" i="5"/>
  <c r="CQ331" i="5"/>
  <c r="CP331" i="5"/>
  <c r="CO331" i="5"/>
  <c r="CN331" i="5"/>
  <c r="CM331" i="5"/>
  <c r="CL331" i="5"/>
  <c r="CK331" i="5"/>
  <c r="CJ331" i="5"/>
  <c r="CI331" i="5"/>
  <c r="CH331" i="5"/>
  <c r="CG331" i="5"/>
  <c r="CF331" i="5"/>
  <c r="CE331" i="5"/>
  <c r="CD331" i="5"/>
  <c r="CC331" i="5"/>
  <c r="CB331" i="5"/>
  <c r="CA331" i="5"/>
  <c r="BZ331" i="5"/>
  <c r="BY331" i="5"/>
  <c r="BX331" i="5"/>
  <c r="BW331" i="5"/>
  <c r="BV331" i="5"/>
  <c r="BU331" i="5"/>
  <c r="BT331" i="5"/>
  <c r="BS331" i="5"/>
  <c r="BR331" i="5"/>
  <c r="BQ331" i="5"/>
  <c r="BP331" i="5"/>
  <c r="BO331" i="5"/>
  <c r="BN331" i="5"/>
  <c r="BM331" i="5"/>
  <c r="BL331" i="5"/>
  <c r="BK331" i="5"/>
  <c r="BJ331" i="5"/>
  <c r="BI331" i="5"/>
  <c r="BH331" i="5"/>
  <c r="BG331" i="5"/>
  <c r="BF331" i="5"/>
  <c r="BE331" i="5"/>
  <c r="BD331" i="5"/>
  <c r="BC331" i="5"/>
  <c r="BB331" i="5"/>
  <c r="BA331" i="5"/>
  <c r="AZ331" i="5"/>
  <c r="AY331" i="5"/>
  <c r="AX331" i="5"/>
  <c r="AW331" i="5"/>
  <c r="AV331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V330" i="5"/>
  <c r="CU330" i="5"/>
  <c r="CT330" i="5"/>
  <c r="CS330" i="5"/>
  <c r="CR330" i="5"/>
  <c r="CQ330" i="5"/>
  <c r="CP330" i="5"/>
  <c r="CO330" i="5"/>
  <c r="CN330" i="5"/>
  <c r="CM330" i="5"/>
  <c r="CL330" i="5"/>
  <c r="CK330" i="5"/>
  <c r="CJ330" i="5"/>
  <c r="CI330" i="5"/>
  <c r="CH330" i="5"/>
  <c r="CG330" i="5"/>
  <c r="CF330" i="5"/>
  <c r="CE330" i="5"/>
  <c r="CD330" i="5"/>
  <c r="CC330" i="5"/>
  <c r="CB330" i="5"/>
  <c r="CA330" i="5"/>
  <c r="BZ330" i="5"/>
  <c r="BY330" i="5"/>
  <c r="BX330" i="5"/>
  <c r="BW330" i="5"/>
  <c r="BV330" i="5"/>
  <c r="BU330" i="5"/>
  <c r="BT330" i="5"/>
  <c r="BS330" i="5"/>
  <c r="BR330" i="5"/>
  <c r="BQ330" i="5"/>
  <c r="BP330" i="5"/>
  <c r="BO330" i="5"/>
  <c r="BN330" i="5"/>
  <c r="BM330" i="5"/>
  <c r="BL330" i="5"/>
  <c r="BK330" i="5"/>
  <c r="BJ330" i="5"/>
  <c r="BI330" i="5"/>
  <c r="BH330" i="5"/>
  <c r="BG330" i="5"/>
  <c r="BF330" i="5"/>
  <c r="BE330" i="5"/>
  <c r="BD330" i="5"/>
  <c r="BC330" i="5"/>
  <c r="BB330" i="5"/>
  <c r="BA330" i="5"/>
  <c r="AZ330" i="5"/>
  <c r="AY330" i="5"/>
  <c r="AX330" i="5"/>
  <c r="AW330" i="5"/>
  <c r="AV330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V329" i="5"/>
  <c r="CU329" i="5"/>
  <c r="CT329" i="5"/>
  <c r="CS329" i="5"/>
  <c r="CR329" i="5"/>
  <c r="CQ329" i="5"/>
  <c r="CP329" i="5"/>
  <c r="CO329" i="5"/>
  <c r="CN329" i="5"/>
  <c r="CM329" i="5"/>
  <c r="CL329" i="5"/>
  <c r="CK329" i="5"/>
  <c r="CJ329" i="5"/>
  <c r="CI329" i="5"/>
  <c r="CH329" i="5"/>
  <c r="CG329" i="5"/>
  <c r="CF329" i="5"/>
  <c r="CE329" i="5"/>
  <c r="CD329" i="5"/>
  <c r="CC329" i="5"/>
  <c r="CB329" i="5"/>
  <c r="CA329" i="5"/>
  <c r="BZ329" i="5"/>
  <c r="BY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F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V328" i="5"/>
  <c r="CU328" i="5"/>
  <c r="CT328" i="5"/>
  <c r="CS328" i="5"/>
  <c r="CR328" i="5"/>
  <c r="CQ328" i="5"/>
  <c r="CP328" i="5"/>
  <c r="CO328" i="5"/>
  <c r="CN328" i="5"/>
  <c r="CM328" i="5"/>
  <c r="CL328" i="5"/>
  <c r="CK328" i="5"/>
  <c r="CJ328" i="5"/>
  <c r="CI328" i="5"/>
  <c r="CH328" i="5"/>
  <c r="CG328" i="5"/>
  <c r="CF328" i="5"/>
  <c r="CE328" i="5"/>
  <c r="CD328" i="5"/>
  <c r="CC328" i="5"/>
  <c r="CB328" i="5"/>
  <c r="CA328" i="5"/>
  <c r="BZ328" i="5"/>
  <c r="BY328" i="5"/>
  <c r="BX328" i="5"/>
  <c r="BW328" i="5"/>
  <c r="BV328" i="5"/>
  <c r="BU328" i="5"/>
  <c r="BT328" i="5"/>
  <c r="BS328" i="5"/>
  <c r="BR328" i="5"/>
  <c r="BQ328" i="5"/>
  <c r="BP328" i="5"/>
  <c r="BO328" i="5"/>
  <c r="BN328" i="5"/>
  <c r="BM328" i="5"/>
  <c r="BL328" i="5"/>
  <c r="BK328" i="5"/>
  <c r="BJ328" i="5"/>
  <c r="BI328" i="5"/>
  <c r="BH328" i="5"/>
  <c r="BG328" i="5"/>
  <c r="BF328" i="5"/>
  <c r="BE328" i="5"/>
  <c r="BD328" i="5"/>
  <c r="BC328" i="5"/>
  <c r="BB328" i="5"/>
  <c r="BA328" i="5"/>
  <c r="AZ328" i="5"/>
  <c r="AY328" i="5"/>
  <c r="AX328" i="5"/>
  <c r="AW328" i="5"/>
  <c r="AV328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V327" i="5"/>
  <c r="CU327" i="5"/>
  <c r="CT327" i="5"/>
  <c r="CS327" i="5"/>
  <c r="CR327" i="5"/>
  <c r="CQ327" i="5"/>
  <c r="CP327" i="5"/>
  <c r="CO327" i="5"/>
  <c r="CN327" i="5"/>
  <c r="CM327" i="5"/>
  <c r="CL327" i="5"/>
  <c r="CK327" i="5"/>
  <c r="CJ327" i="5"/>
  <c r="CI327" i="5"/>
  <c r="CH327" i="5"/>
  <c r="CG327" i="5"/>
  <c r="CF327" i="5"/>
  <c r="CE327" i="5"/>
  <c r="CD327" i="5"/>
  <c r="CC327" i="5"/>
  <c r="CB327" i="5"/>
  <c r="CA327" i="5"/>
  <c r="BZ327" i="5"/>
  <c r="BY327" i="5"/>
  <c r="BX327" i="5"/>
  <c r="BW327" i="5"/>
  <c r="BV327" i="5"/>
  <c r="BU327" i="5"/>
  <c r="BT327" i="5"/>
  <c r="BS327" i="5"/>
  <c r="BR327" i="5"/>
  <c r="BQ327" i="5"/>
  <c r="BP327" i="5"/>
  <c r="BO327" i="5"/>
  <c r="BN327" i="5"/>
  <c r="BM327" i="5"/>
  <c r="BL327" i="5"/>
  <c r="BK327" i="5"/>
  <c r="BJ327" i="5"/>
  <c r="BI327" i="5"/>
  <c r="BH327" i="5"/>
  <c r="BG327" i="5"/>
  <c r="BF327" i="5"/>
  <c r="BE327" i="5"/>
  <c r="BD327" i="5"/>
  <c r="BC327" i="5"/>
  <c r="BB327" i="5"/>
  <c r="BA327" i="5"/>
  <c r="AZ327" i="5"/>
  <c r="AY327" i="5"/>
  <c r="AX327" i="5"/>
  <c r="AW327" i="5"/>
  <c r="AV327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V326" i="5"/>
  <c r="CU326" i="5"/>
  <c r="CT326" i="5"/>
  <c r="CS326" i="5"/>
  <c r="CR326" i="5"/>
  <c r="CQ326" i="5"/>
  <c r="CP326" i="5"/>
  <c r="CO326" i="5"/>
  <c r="CN326" i="5"/>
  <c r="CM326" i="5"/>
  <c r="CL326" i="5"/>
  <c r="CK326" i="5"/>
  <c r="CJ326" i="5"/>
  <c r="CI326" i="5"/>
  <c r="CH326" i="5"/>
  <c r="CG326" i="5"/>
  <c r="CF326" i="5"/>
  <c r="CE326" i="5"/>
  <c r="CD326" i="5"/>
  <c r="CC326" i="5"/>
  <c r="CB326" i="5"/>
  <c r="CA326" i="5"/>
  <c r="BZ326" i="5"/>
  <c r="BY326" i="5"/>
  <c r="BX326" i="5"/>
  <c r="BW326" i="5"/>
  <c r="BV326" i="5"/>
  <c r="BU326" i="5"/>
  <c r="BT326" i="5"/>
  <c r="BS326" i="5"/>
  <c r="BR326" i="5"/>
  <c r="BQ326" i="5"/>
  <c r="BP326" i="5"/>
  <c r="BO326" i="5"/>
  <c r="BN326" i="5"/>
  <c r="BM326" i="5"/>
  <c r="BL326" i="5"/>
  <c r="BK326" i="5"/>
  <c r="BJ326" i="5"/>
  <c r="BI326" i="5"/>
  <c r="BH326" i="5"/>
  <c r="BG326" i="5"/>
  <c r="BF326" i="5"/>
  <c r="BE326" i="5"/>
  <c r="BD326" i="5"/>
  <c r="BC326" i="5"/>
  <c r="BB326" i="5"/>
  <c r="BA326" i="5"/>
  <c r="AZ326" i="5"/>
  <c r="AY326" i="5"/>
  <c r="AX326" i="5"/>
  <c r="AW326" i="5"/>
  <c r="AV326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V325" i="5"/>
  <c r="CU325" i="5"/>
  <c r="CT325" i="5"/>
  <c r="CS325" i="5"/>
  <c r="CR325" i="5"/>
  <c r="CQ325" i="5"/>
  <c r="CP325" i="5"/>
  <c r="CO325" i="5"/>
  <c r="CN325" i="5"/>
  <c r="CM325" i="5"/>
  <c r="CL325" i="5"/>
  <c r="CK325" i="5"/>
  <c r="CJ325" i="5"/>
  <c r="CI325" i="5"/>
  <c r="CH325" i="5"/>
  <c r="CG325" i="5"/>
  <c r="CF325" i="5"/>
  <c r="CE325" i="5"/>
  <c r="CD325" i="5"/>
  <c r="CC325" i="5"/>
  <c r="CB325" i="5"/>
  <c r="CA325" i="5"/>
  <c r="BZ325" i="5"/>
  <c r="BY325" i="5"/>
  <c r="BX325" i="5"/>
  <c r="BW325" i="5"/>
  <c r="BV325" i="5"/>
  <c r="BU325" i="5"/>
  <c r="BT325" i="5"/>
  <c r="BS325" i="5"/>
  <c r="BR325" i="5"/>
  <c r="BQ325" i="5"/>
  <c r="BP325" i="5"/>
  <c r="BO325" i="5"/>
  <c r="BN325" i="5"/>
  <c r="BM325" i="5"/>
  <c r="BL325" i="5"/>
  <c r="BK325" i="5"/>
  <c r="BJ325" i="5"/>
  <c r="BI325" i="5"/>
  <c r="BH325" i="5"/>
  <c r="BG325" i="5"/>
  <c r="BF325" i="5"/>
  <c r="BE325" i="5"/>
  <c r="BD325" i="5"/>
  <c r="BC325" i="5"/>
  <c r="BB325" i="5"/>
  <c r="BA325" i="5"/>
  <c r="AZ325" i="5"/>
  <c r="AY325" i="5"/>
  <c r="AX325" i="5"/>
  <c r="AW325" i="5"/>
  <c r="AV325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V324" i="5"/>
  <c r="CU324" i="5"/>
  <c r="CT324" i="5"/>
  <c r="CS324" i="5"/>
  <c r="CR324" i="5"/>
  <c r="CQ324" i="5"/>
  <c r="CP324" i="5"/>
  <c r="CO324" i="5"/>
  <c r="CN324" i="5"/>
  <c r="CM324" i="5"/>
  <c r="CL324" i="5"/>
  <c r="CK324" i="5"/>
  <c r="CJ324" i="5"/>
  <c r="CI324" i="5"/>
  <c r="CH324" i="5"/>
  <c r="CG324" i="5"/>
  <c r="CF324" i="5"/>
  <c r="CE324" i="5"/>
  <c r="CD324" i="5"/>
  <c r="CC324" i="5"/>
  <c r="CB324" i="5"/>
  <c r="CA324" i="5"/>
  <c r="BZ324" i="5"/>
  <c r="BY324" i="5"/>
  <c r="BX324" i="5"/>
  <c r="BW324" i="5"/>
  <c r="BV324" i="5"/>
  <c r="BU324" i="5"/>
  <c r="BT324" i="5"/>
  <c r="BS324" i="5"/>
  <c r="BR324" i="5"/>
  <c r="BQ324" i="5"/>
  <c r="BP324" i="5"/>
  <c r="BO324" i="5"/>
  <c r="BN324" i="5"/>
  <c r="BM324" i="5"/>
  <c r="BL324" i="5"/>
  <c r="BK324" i="5"/>
  <c r="BJ324" i="5"/>
  <c r="BI324" i="5"/>
  <c r="BH324" i="5"/>
  <c r="BG324" i="5"/>
  <c r="BF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V323" i="5"/>
  <c r="CU323" i="5"/>
  <c r="CT323" i="5"/>
  <c r="CS323" i="5"/>
  <c r="CR323" i="5"/>
  <c r="CQ323" i="5"/>
  <c r="CP323" i="5"/>
  <c r="CO323" i="5"/>
  <c r="CN323" i="5"/>
  <c r="CM323" i="5"/>
  <c r="CL323" i="5"/>
  <c r="CK323" i="5"/>
  <c r="CJ323" i="5"/>
  <c r="CI323" i="5"/>
  <c r="CH323" i="5"/>
  <c r="CG323" i="5"/>
  <c r="CF323" i="5"/>
  <c r="CE323" i="5"/>
  <c r="CD323" i="5"/>
  <c r="CC323" i="5"/>
  <c r="CB323" i="5"/>
  <c r="CA323" i="5"/>
  <c r="BZ323" i="5"/>
  <c r="BY323" i="5"/>
  <c r="BX323" i="5"/>
  <c r="BW323" i="5"/>
  <c r="BV323" i="5"/>
  <c r="BU323" i="5"/>
  <c r="BT323" i="5"/>
  <c r="BS323" i="5"/>
  <c r="BR323" i="5"/>
  <c r="BQ323" i="5"/>
  <c r="BP323" i="5"/>
  <c r="BO323" i="5"/>
  <c r="BN323" i="5"/>
  <c r="BM323" i="5"/>
  <c r="BL323" i="5"/>
  <c r="BK323" i="5"/>
  <c r="BJ323" i="5"/>
  <c r="BI323" i="5"/>
  <c r="BH323" i="5"/>
  <c r="BG323" i="5"/>
  <c r="BF323" i="5"/>
  <c r="BE323" i="5"/>
  <c r="BD323" i="5"/>
  <c r="BC323" i="5"/>
  <c r="BB323" i="5"/>
  <c r="BA323" i="5"/>
  <c r="AZ323" i="5"/>
  <c r="AY323" i="5"/>
  <c r="AX323" i="5"/>
  <c r="AW323" i="5"/>
  <c r="AV323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V322" i="5"/>
  <c r="CU322" i="5"/>
  <c r="CT322" i="5"/>
  <c r="CS322" i="5"/>
  <c r="CR322" i="5"/>
  <c r="CQ322" i="5"/>
  <c r="CP322" i="5"/>
  <c r="CO322" i="5"/>
  <c r="CN322" i="5"/>
  <c r="CM322" i="5"/>
  <c r="CL322" i="5"/>
  <c r="CK322" i="5"/>
  <c r="CJ322" i="5"/>
  <c r="CI322" i="5"/>
  <c r="CH322" i="5"/>
  <c r="CG322" i="5"/>
  <c r="CF322" i="5"/>
  <c r="CE322" i="5"/>
  <c r="CD322" i="5"/>
  <c r="CC322" i="5"/>
  <c r="CB322" i="5"/>
  <c r="CA322" i="5"/>
  <c r="BZ322" i="5"/>
  <c r="BY322" i="5"/>
  <c r="BX322" i="5"/>
  <c r="BW322" i="5"/>
  <c r="BV322" i="5"/>
  <c r="BU322" i="5"/>
  <c r="BT322" i="5"/>
  <c r="BS322" i="5"/>
  <c r="BR322" i="5"/>
  <c r="BQ322" i="5"/>
  <c r="BP322" i="5"/>
  <c r="BO322" i="5"/>
  <c r="BN322" i="5"/>
  <c r="BM322" i="5"/>
  <c r="BL322" i="5"/>
  <c r="BK322" i="5"/>
  <c r="BJ322" i="5"/>
  <c r="BI322" i="5"/>
  <c r="BH322" i="5"/>
  <c r="BG322" i="5"/>
  <c r="BF322" i="5"/>
  <c r="BE322" i="5"/>
  <c r="BD322" i="5"/>
  <c r="BC322" i="5"/>
  <c r="BB322" i="5"/>
  <c r="BA322" i="5"/>
  <c r="AZ322" i="5"/>
  <c r="AY322" i="5"/>
  <c r="AX322" i="5"/>
  <c r="AW322" i="5"/>
  <c r="AV322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V321" i="5"/>
  <c r="CU321" i="5"/>
  <c r="CT321" i="5"/>
  <c r="CS321" i="5"/>
  <c r="CR321" i="5"/>
  <c r="CQ321" i="5"/>
  <c r="CP321" i="5"/>
  <c r="CO321" i="5"/>
  <c r="CN321" i="5"/>
  <c r="CM321" i="5"/>
  <c r="CL321" i="5"/>
  <c r="CK321" i="5"/>
  <c r="CJ321" i="5"/>
  <c r="CI321" i="5"/>
  <c r="CH321" i="5"/>
  <c r="CG321" i="5"/>
  <c r="CF321" i="5"/>
  <c r="CE321" i="5"/>
  <c r="CD321" i="5"/>
  <c r="CC321" i="5"/>
  <c r="CB321" i="5"/>
  <c r="CA321" i="5"/>
  <c r="BZ321" i="5"/>
  <c r="BY321" i="5"/>
  <c r="BX321" i="5"/>
  <c r="BW321" i="5"/>
  <c r="BV321" i="5"/>
  <c r="BU321" i="5"/>
  <c r="BT321" i="5"/>
  <c r="BS321" i="5"/>
  <c r="BR321" i="5"/>
  <c r="BQ321" i="5"/>
  <c r="BP321" i="5"/>
  <c r="BO321" i="5"/>
  <c r="BN321" i="5"/>
  <c r="BM321" i="5"/>
  <c r="BL321" i="5"/>
  <c r="BK321" i="5"/>
  <c r="BJ321" i="5"/>
  <c r="BI321" i="5"/>
  <c r="BH321" i="5"/>
  <c r="BG321" i="5"/>
  <c r="BF321" i="5"/>
  <c r="BE321" i="5"/>
  <c r="BD321" i="5"/>
  <c r="BC321" i="5"/>
  <c r="BB321" i="5"/>
  <c r="BA321" i="5"/>
  <c r="AZ321" i="5"/>
  <c r="AY321" i="5"/>
  <c r="AX321" i="5"/>
  <c r="AW321" i="5"/>
  <c r="AV321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V320" i="5"/>
  <c r="CU320" i="5"/>
  <c r="CT320" i="5"/>
  <c r="CS320" i="5"/>
  <c r="CR320" i="5"/>
  <c r="CQ320" i="5"/>
  <c r="CP320" i="5"/>
  <c r="CO320" i="5"/>
  <c r="CN320" i="5"/>
  <c r="CM320" i="5"/>
  <c r="CL320" i="5"/>
  <c r="CK320" i="5"/>
  <c r="CJ320" i="5"/>
  <c r="CI320" i="5"/>
  <c r="CH320" i="5"/>
  <c r="CG320" i="5"/>
  <c r="CF320" i="5"/>
  <c r="CE320" i="5"/>
  <c r="CD320" i="5"/>
  <c r="CC320" i="5"/>
  <c r="CB320" i="5"/>
  <c r="CA320" i="5"/>
  <c r="BZ320" i="5"/>
  <c r="BY320" i="5"/>
  <c r="BX320" i="5"/>
  <c r="BW320" i="5"/>
  <c r="BV320" i="5"/>
  <c r="BU320" i="5"/>
  <c r="BT320" i="5"/>
  <c r="BS320" i="5"/>
  <c r="BR320" i="5"/>
  <c r="BQ320" i="5"/>
  <c r="BP320" i="5"/>
  <c r="BO320" i="5"/>
  <c r="BN320" i="5"/>
  <c r="BM320" i="5"/>
  <c r="BL320" i="5"/>
  <c r="BK320" i="5"/>
  <c r="BJ320" i="5"/>
  <c r="BI320" i="5"/>
  <c r="BH320" i="5"/>
  <c r="BG320" i="5"/>
  <c r="BF320" i="5"/>
  <c r="BE320" i="5"/>
  <c r="BD320" i="5"/>
  <c r="BC320" i="5"/>
  <c r="BB320" i="5"/>
  <c r="BA320" i="5"/>
  <c r="AZ320" i="5"/>
  <c r="AY320" i="5"/>
  <c r="AX320" i="5"/>
  <c r="AW320" i="5"/>
  <c r="AV320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V319" i="5"/>
  <c r="CU319" i="5"/>
  <c r="CT319" i="5"/>
  <c r="CS319" i="5"/>
  <c r="CR319" i="5"/>
  <c r="CQ319" i="5"/>
  <c r="CP319" i="5"/>
  <c r="CO319" i="5"/>
  <c r="CN319" i="5"/>
  <c r="CM319" i="5"/>
  <c r="CL319" i="5"/>
  <c r="CK319" i="5"/>
  <c r="CJ319" i="5"/>
  <c r="CI319" i="5"/>
  <c r="CH319" i="5"/>
  <c r="CG319" i="5"/>
  <c r="CF319" i="5"/>
  <c r="CE319" i="5"/>
  <c r="CD319" i="5"/>
  <c r="CC319" i="5"/>
  <c r="CB319" i="5"/>
  <c r="CA319" i="5"/>
  <c r="BZ319" i="5"/>
  <c r="BY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F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V318" i="5"/>
  <c r="CU318" i="5"/>
  <c r="CT318" i="5"/>
  <c r="CS318" i="5"/>
  <c r="CR318" i="5"/>
  <c r="CQ318" i="5"/>
  <c r="CP318" i="5"/>
  <c r="CO318" i="5"/>
  <c r="CN318" i="5"/>
  <c r="CM318" i="5"/>
  <c r="CL318" i="5"/>
  <c r="CK318" i="5"/>
  <c r="CJ318" i="5"/>
  <c r="CI318" i="5"/>
  <c r="CH318" i="5"/>
  <c r="CG318" i="5"/>
  <c r="CF318" i="5"/>
  <c r="CE318" i="5"/>
  <c r="CD318" i="5"/>
  <c r="CC318" i="5"/>
  <c r="CB318" i="5"/>
  <c r="CA318" i="5"/>
  <c r="BZ318" i="5"/>
  <c r="BY318" i="5"/>
  <c r="BX318" i="5"/>
  <c r="BW318" i="5"/>
  <c r="BV318" i="5"/>
  <c r="BU318" i="5"/>
  <c r="BT318" i="5"/>
  <c r="BS318" i="5"/>
  <c r="BR318" i="5"/>
  <c r="BQ318" i="5"/>
  <c r="BP318" i="5"/>
  <c r="BO318" i="5"/>
  <c r="BN318" i="5"/>
  <c r="BM318" i="5"/>
  <c r="BL318" i="5"/>
  <c r="BK318" i="5"/>
  <c r="BJ318" i="5"/>
  <c r="BI318" i="5"/>
  <c r="BH318" i="5"/>
  <c r="BG318" i="5"/>
  <c r="BF318" i="5"/>
  <c r="BE318" i="5"/>
  <c r="BD318" i="5"/>
  <c r="BC318" i="5"/>
  <c r="BB318" i="5"/>
  <c r="BA318" i="5"/>
  <c r="AZ318" i="5"/>
  <c r="AY318" i="5"/>
  <c r="AX318" i="5"/>
  <c r="AW318" i="5"/>
  <c r="AV318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V317" i="5"/>
  <c r="CU317" i="5"/>
  <c r="CT317" i="5"/>
  <c r="CS317" i="5"/>
  <c r="CR317" i="5"/>
  <c r="CQ317" i="5"/>
  <c r="CP317" i="5"/>
  <c r="CO317" i="5"/>
  <c r="CN317" i="5"/>
  <c r="CM317" i="5"/>
  <c r="CL317" i="5"/>
  <c r="CK317" i="5"/>
  <c r="CJ317" i="5"/>
  <c r="CI317" i="5"/>
  <c r="CH317" i="5"/>
  <c r="CG317" i="5"/>
  <c r="CF317" i="5"/>
  <c r="CE317" i="5"/>
  <c r="CD317" i="5"/>
  <c r="CC317" i="5"/>
  <c r="CB317" i="5"/>
  <c r="CA317" i="5"/>
  <c r="BZ317" i="5"/>
  <c r="BY317" i="5"/>
  <c r="BX317" i="5"/>
  <c r="BW317" i="5"/>
  <c r="BV317" i="5"/>
  <c r="BU317" i="5"/>
  <c r="BT317" i="5"/>
  <c r="BS317" i="5"/>
  <c r="BR317" i="5"/>
  <c r="BQ317" i="5"/>
  <c r="BP317" i="5"/>
  <c r="BO317" i="5"/>
  <c r="BN317" i="5"/>
  <c r="BM317" i="5"/>
  <c r="BL317" i="5"/>
  <c r="BK317" i="5"/>
  <c r="BJ317" i="5"/>
  <c r="BI317" i="5"/>
  <c r="BH317" i="5"/>
  <c r="BG317" i="5"/>
  <c r="BF317" i="5"/>
  <c r="BE317" i="5"/>
  <c r="BD317" i="5"/>
  <c r="BC317" i="5"/>
  <c r="BB317" i="5"/>
  <c r="BA317" i="5"/>
  <c r="AZ317" i="5"/>
  <c r="AY317" i="5"/>
  <c r="AX317" i="5"/>
  <c r="AW317" i="5"/>
  <c r="AV317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V316" i="5"/>
  <c r="CU316" i="5"/>
  <c r="CT316" i="5"/>
  <c r="CS316" i="5"/>
  <c r="CR316" i="5"/>
  <c r="CQ316" i="5"/>
  <c r="CP316" i="5"/>
  <c r="CO316" i="5"/>
  <c r="CN316" i="5"/>
  <c r="CM316" i="5"/>
  <c r="CL316" i="5"/>
  <c r="CK316" i="5"/>
  <c r="CJ316" i="5"/>
  <c r="CI316" i="5"/>
  <c r="CH316" i="5"/>
  <c r="CG316" i="5"/>
  <c r="CF316" i="5"/>
  <c r="CE316" i="5"/>
  <c r="CD316" i="5"/>
  <c r="CC316" i="5"/>
  <c r="CB316" i="5"/>
  <c r="CA316" i="5"/>
  <c r="BZ316" i="5"/>
  <c r="BY316" i="5"/>
  <c r="BX316" i="5"/>
  <c r="BW316" i="5"/>
  <c r="BV316" i="5"/>
  <c r="BU316" i="5"/>
  <c r="BT316" i="5"/>
  <c r="BS316" i="5"/>
  <c r="BR316" i="5"/>
  <c r="BQ316" i="5"/>
  <c r="BP316" i="5"/>
  <c r="BO316" i="5"/>
  <c r="BN316" i="5"/>
  <c r="BM316" i="5"/>
  <c r="BL316" i="5"/>
  <c r="BK316" i="5"/>
  <c r="BJ316" i="5"/>
  <c r="BI316" i="5"/>
  <c r="BH316" i="5"/>
  <c r="BG316" i="5"/>
  <c r="BF316" i="5"/>
  <c r="BE316" i="5"/>
  <c r="BD316" i="5"/>
  <c r="BC316" i="5"/>
  <c r="BB316" i="5"/>
  <c r="BA316" i="5"/>
  <c r="AZ316" i="5"/>
  <c r="AY316" i="5"/>
  <c r="AX316" i="5"/>
  <c r="AW316" i="5"/>
  <c r="AV316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V315" i="5"/>
  <c r="CU315" i="5"/>
  <c r="CT315" i="5"/>
  <c r="CS315" i="5"/>
  <c r="CR315" i="5"/>
  <c r="CQ315" i="5"/>
  <c r="CP315" i="5"/>
  <c r="CO315" i="5"/>
  <c r="CN315" i="5"/>
  <c r="CM315" i="5"/>
  <c r="CL315" i="5"/>
  <c r="CK315" i="5"/>
  <c r="CJ315" i="5"/>
  <c r="CI315" i="5"/>
  <c r="CH315" i="5"/>
  <c r="CG315" i="5"/>
  <c r="CF315" i="5"/>
  <c r="CE315" i="5"/>
  <c r="CD315" i="5"/>
  <c r="CC315" i="5"/>
  <c r="CB315" i="5"/>
  <c r="CA315" i="5"/>
  <c r="BZ315" i="5"/>
  <c r="BY315" i="5"/>
  <c r="BX315" i="5"/>
  <c r="BW315" i="5"/>
  <c r="BV315" i="5"/>
  <c r="BU315" i="5"/>
  <c r="BT315" i="5"/>
  <c r="BS315" i="5"/>
  <c r="BR315" i="5"/>
  <c r="BQ315" i="5"/>
  <c r="BP315" i="5"/>
  <c r="BO315" i="5"/>
  <c r="BN315" i="5"/>
  <c r="BM315" i="5"/>
  <c r="BL315" i="5"/>
  <c r="BK315" i="5"/>
  <c r="BJ315" i="5"/>
  <c r="BI315" i="5"/>
  <c r="BH315" i="5"/>
  <c r="BG315" i="5"/>
  <c r="BF315" i="5"/>
  <c r="BE315" i="5"/>
  <c r="BD315" i="5"/>
  <c r="BC315" i="5"/>
  <c r="BB315" i="5"/>
  <c r="BA315" i="5"/>
  <c r="AZ315" i="5"/>
  <c r="AY315" i="5"/>
  <c r="AX315" i="5"/>
  <c r="AW315" i="5"/>
  <c r="AV315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V314" i="5"/>
  <c r="CU314" i="5"/>
  <c r="CT314" i="5"/>
  <c r="CS314" i="5"/>
  <c r="CR314" i="5"/>
  <c r="CQ314" i="5"/>
  <c r="CP314" i="5"/>
  <c r="CO314" i="5"/>
  <c r="CN314" i="5"/>
  <c r="CM314" i="5"/>
  <c r="CL314" i="5"/>
  <c r="CK314" i="5"/>
  <c r="CJ314" i="5"/>
  <c r="CI314" i="5"/>
  <c r="CH314" i="5"/>
  <c r="CG314" i="5"/>
  <c r="CF314" i="5"/>
  <c r="CE314" i="5"/>
  <c r="CD314" i="5"/>
  <c r="CC314" i="5"/>
  <c r="CB314" i="5"/>
  <c r="CA314" i="5"/>
  <c r="BZ314" i="5"/>
  <c r="BY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F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V313" i="5"/>
  <c r="CU313" i="5"/>
  <c r="CT313" i="5"/>
  <c r="CS313" i="5"/>
  <c r="CR313" i="5"/>
  <c r="CQ313" i="5"/>
  <c r="CP313" i="5"/>
  <c r="CO313" i="5"/>
  <c r="CN313" i="5"/>
  <c r="CM313" i="5"/>
  <c r="CL313" i="5"/>
  <c r="CK313" i="5"/>
  <c r="CJ313" i="5"/>
  <c r="CI313" i="5"/>
  <c r="CH313" i="5"/>
  <c r="CG313" i="5"/>
  <c r="CF313" i="5"/>
  <c r="CE313" i="5"/>
  <c r="CD313" i="5"/>
  <c r="CC313" i="5"/>
  <c r="CB313" i="5"/>
  <c r="CA313" i="5"/>
  <c r="BZ313" i="5"/>
  <c r="BY313" i="5"/>
  <c r="BX313" i="5"/>
  <c r="BW313" i="5"/>
  <c r="BV313" i="5"/>
  <c r="BU313" i="5"/>
  <c r="BT313" i="5"/>
  <c r="BS313" i="5"/>
  <c r="BR313" i="5"/>
  <c r="BQ313" i="5"/>
  <c r="BP313" i="5"/>
  <c r="BO313" i="5"/>
  <c r="BN313" i="5"/>
  <c r="BM313" i="5"/>
  <c r="BL313" i="5"/>
  <c r="BK313" i="5"/>
  <c r="BJ313" i="5"/>
  <c r="BI313" i="5"/>
  <c r="BH313" i="5"/>
  <c r="BG313" i="5"/>
  <c r="BF313" i="5"/>
  <c r="BE313" i="5"/>
  <c r="BD313" i="5"/>
  <c r="BC313" i="5"/>
  <c r="BB313" i="5"/>
  <c r="BA313" i="5"/>
  <c r="AZ313" i="5"/>
  <c r="AY313" i="5"/>
  <c r="AX313" i="5"/>
  <c r="AW313" i="5"/>
  <c r="AV313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V312" i="5"/>
  <c r="CU312" i="5"/>
  <c r="CT312" i="5"/>
  <c r="CS312" i="5"/>
  <c r="CR312" i="5"/>
  <c r="CQ312" i="5"/>
  <c r="CP312" i="5"/>
  <c r="CO312" i="5"/>
  <c r="CN312" i="5"/>
  <c r="CM312" i="5"/>
  <c r="CL312" i="5"/>
  <c r="CK312" i="5"/>
  <c r="CJ312" i="5"/>
  <c r="CI312" i="5"/>
  <c r="CH312" i="5"/>
  <c r="CG312" i="5"/>
  <c r="CF312" i="5"/>
  <c r="CE312" i="5"/>
  <c r="CD312" i="5"/>
  <c r="CC312" i="5"/>
  <c r="CB312" i="5"/>
  <c r="CA312" i="5"/>
  <c r="BZ312" i="5"/>
  <c r="BY312" i="5"/>
  <c r="BX312" i="5"/>
  <c r="BW312" i="5"/>
  <c r="BV312" i="5"/>
  <c r="BU312" i="5"/>
  <c r="BT312" i="5"/>
  <c r="BS312" i="5"/>
  <c r="BR312" i="5"/>
  <c r="BQ312" i="5"/>
  <c r="BP312" i="5"/>
  <c r="BO312" i="5"/>
  <c r="BN312" i="5"/>
  <c r="BM312" i="5"/>
  <c r="BL312" i="5"/>
  <c r="BK312" i="5"/>
  <c r="BJ312" i="5"/>
  <c r="BI312" i="5"/>
  <c r="BH312" i="5"/>
  <c r="BG312" i="5"/>
  <c r="BF312" i="5"/>
  <c r="BE312" i="5"/>
  <c r="BD312" i="5"/>
  <c r="BC312" i="5"/>
  <c r="BB312" i="5"/>
  <c r="BA312" i="5"/>
  <c r="AZ312" i="5"/>
  <c r="AY312" i="5"/>
  <c r="AX312" i="5"/>
  <c r="AW312" i="5"/>
  <c r="AV312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V311" i="5"/>
  <c r="CU311" i="5"/>
  <c r="CT311" i="5"/>
  <c r="CS311" i="5"/>
  <c r="CR311" i="5"/>
  <c r="CQ311" i="5"/>
  <c r="CP311" i="5"/>
  <c r="CO311" i="5"/>
  <c r="CN311" i="5"/>
  <c r="CM311" i="5"/>
  <c r="CL311" i="5"/>
  <c r="CK311" i="5"/>
  <c r="CJ311" i="5"/>
  <c r="CI311" i="5"/>
  <c r="CH311" i="5"/>
  <c r="CG311" i="5"/>
  <c r="CF311" i="5"/>
  <c r="CE311" i="5"/>
  <c r="CD311" i="5"/>
  <c r="CC311" i="5"/>
  <c r="CB311" i="5"/>
  <c r="CA311" i="5"/>
  <c r="BZ311" i="5"/>
  <c r="BY311" i="5"/>
  <c r="BX311" i="5"/>
  <c r="BW311" i="5"/>
  <c r="BV311" i="5"/>
  <c r="BU311" i="5"/>
  <c r="BT311" i="5"/>
  <c r="BS311" i="5"/>
  <c r="BR311" i="5"/>
  <c r="BQ311" i="5"/>
  <c r="BP311" i="5"/>
  <c r="BO311" i="5"/>
  <c r="BN311" i="5"/>
  <c r="BM311" i="5"/>
  <c r="BL311" i="5"/>
  <c r="BK311" i="5"/>
  <c r="BJ311" i="5"/>
  <c r="BI311" i="5"/>
  <c r="BH311" i="5"/>
  <c r="BG311" i="5"/>
  <c r="BF311" i="5"/>
  <c r="BE311" i="5"/>
  <c r="BD311" i="5"/>
  <c r="BC311" i="5"/>
  <c r="BB311" i="5"/>
  <c r="BA311" i="5"/>
  <c r="AZ311" i="5"/>
  <c r="AY311" i="5"/>
  <c r="AX311" i="5"/>
  <c r="AW311" i="5"/>
  <c r="AV311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V310" i="5"/>
  <c r="CU310" i="5"/>
  <c r="CT310" i="5"/>
  <c r="CS310" i="5"/>
  <c r="CR310" i="5"/>
  <c r="CQ310" i="5"/>
  <c r="CP310" i="5"/>
  <c r="CO310" i="5"/>
  <c r="CN310" i="5"/>
  <c r="CM310" i="5"/>
  <c r="CL310" i="5"/>
  <c r="CK310" i="5"/>
  <c r="CJ310" i="5"/>
  <c r="CI310" i="5"/>
  <c r="CH310" i="5"/>
  <c r="CG310" i="5"/>
  <c r="CF310" i="5"/>
  <c r="CE310" i="5"/>
  <c r="CD310" i="5"/>
  <c r="CC310" i="5"/>
  <c r="CB310" i="5"/>
  <c r="CA310" i="5"/>
  <c r="BZ310" i="5"/>
  <c r="BY310" i="5"/>
  <c r="BX310" i="5"/>
  <c r="BW310" i="5"/>
  <c r="BV310" i="5"/>
  <c r="BU310" i="5"/>
  <c r="BT310" i="5"/>
  <c r="BS310" i="5"/>
  <c r="BR310" i="5"/>
  <c r="BQ310" i="5"/>
  <c r="BP310" i="5"/>
  <c r="BO310" i="5"/>
  <c r="BN310" i="5"/>
  <c r="BM310" i="5"/>
  <c r="BL310" i="5"/>
  <c r="BK310" i="5"/>
  <c r="BJ310" i="5"/>
  <c r="BI310" i="5"/>
  <c r="BH310" i="5"/>
  <c r="BG310" i="5"/>
  <c r="BF310" i="5"/>
  <c r="BE310" i="5"/>
  <c r="BD310" i="5"/>
  <c r="BC310" i="5"/>
  <c r="BB310" i="5"/>
  <c r="BA310" i="5"/>
  <c r="AZ310" i="5"/>
  <c r="AY310" i="5"/>
  <c r="AX310" i="5"/>
  <c r="AW310" i="5"/>
  <c r="AV310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V309" i="5"/>
  <c r="CU309" i="5"/>
  <c r="CT309" i="5"/>
  <c r="CS309" i="5"/>
  <c r="CR309" i="5"/>
  <c r="CQ309" i="5"/>
  <c r="CP309" i="5"/>
  <c r="CO309" i="5"/>
  <c r="CN309" i="5"/>
  <c r="CM309" i="5"/>
  <c r="CL309" i="5"/>
  <c r="CK309" i="5"/>
  <c r="CJ309" i="5"/>
  <c r="CI309" i="5"/>
  <c r="CH309" i="5"/>
  <c r="CG309" i="5"/>
  <c r="CF309" i="5"/>
  <c r="CE309" i="5"/>
  <c r="CD309" i="5"/>
  <c r="CC309" i="5"/>
  <c r="CB309" i="5"/>
  <c r="CA309" i="5"/>
  <c r="BZ309" i="5"/>
  <c r="BY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F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V308" i="5"/>
  <c r="CU308" i="5"/>
  <c r="CT308" i="5"/>
  <c r="CS308" i="5"/>
  <c r="CR308" i="5"/>
  <c r="CQ308" i="5"/>
  <c r="CP308" i="5"/>
  <c r="CO308" i="5"/>
  <c r="CN308" i="5"/>
  <c r="CM308" i="5"/>
  <c r="CL308" i="5"/>
  <c r="CK308" i="5"/>
  <c r="CJ308" i="5"/>
  <c r="CI308" i="5"/>
  <c r="CH308" i="5"/>
  <c r="CG308" i="5"/>
  <c r="CF308" i="5"/>
  <c r="CE308" i="5"/>
  <c r="CD308" i="5"/>
  <c r="CC308" i="5"/>
  <c r="CB308" i="5"/>
  <c r="CA308" i="5"/>
  <c r="BZ308" i="5"/>
  <c r="BY308" i="5"/>
  <c r="BX308" i="5"/>
  <c r="BW308" i="5"/>
  <c r="BV308" i="5"/>
  <c r="BU308" i="5"/>
  <c r="BT308" i="5"/>
  <c r="BS308" i="5"/>
  <c r="BR308" i="5"/>
  <c r="BQ308" i="5"/>
  <c r="BP308" i="5"/>
  <c r="BO308" i="5"/>
  <c r="BN308" i="5"/>
  <c r="BM308" i="5"/>
  <c r="BL308" i="5"/>
  <c r="BK308" i="5"/>
  <c r="BJ308" i="5"/>
  <c r="BI308" i="5"/>
  <c r="BH308" i="5"/>
  <c r="BG308" i="5"/>
  <c r="BF308" i="5"/>
  <c r="BE308" i="5"/>
  <c r="BD308" i="5"/>
  <c r="BC308" i="5"/>
  <c r="BB308" i="5"/>
  <c r="BA308" i="5"/>
  <c r="AZ308" i="5"/>
  <c r="AY308" i="5"/>
  <c r="AX308" i="5"/>
  <c r="AW308" i="5"/>
  <c r="AV308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V307" i="5"/>
  <c r="CU307" i="5"/>
  <c r="CT307" i="5"/>
  <c r="CS307" i="5"/>
  <c r="CR307" i="5"/>
  <c r="CQ307" i="5"/>
  <c r="CP307" i="5"/>
  <c r="CO307" i="5"/>
  <c r="CN307" i="5"/>
  <c r="CM307" i="5"/>
  <c r="CL307" i="5"/>
  <c r="CK307" i="5"/>
  <c r="CJ307" i="5"/>
  <c r="CI307" i="5"/>
  <c r="CH307" i="5"/>
  <c r="CG307" i="5"/>
  <c r="CF307" i="5"/>
  <c r="CE307" i="5"/>
  <c r="CD307" i="5"/>
  <c r="CC307" i="5"/>
  <c r="CB307" i="5"/>
  <c r="CA307" i="5"/>
  <c r="BZ307" i="5"/>
  <c r="BY307" i="5"/>
  <c r="BX307" i="5"/>
  <c r="BW307" i="5"/>
  <c r="BV307" i="5"/>
  <c r="BU307" i="5"/>
  <c r="BT307" i="5"/>
  <c r="BS307" i="5"/>
  <c r="BR307" i="5"/>
  <c r="BQ307" i="5"/>
  <c r="BP307" i="5"/>
  <c r="BO307" i="5"/>
  <c r="BN307" i="5"/>
  <c r="BM307" i="5"/>
  <c r="BL307" i="5"/>
  <c r="BK307" i="5"/>
  <c r="BJ307" i="5"/>
  <c r="BI307" i="5"/>
  <c r="BH307" i="5"/>
  <c r="BG307" i="5"/>
  <c r="BF307" i="5"/>
  <c r="BE307" i="5"/>
  <c r="BD307" i="5"/>
  <c r="BC307" i="5"/>
  <c r="BB307" i="5"/>
  <c r="BA307" i="5"/>
  <c r="AZ307" i="5"/>
  <c r="AY307" i="5"/>
  <c r="AX307" i="5"/>
  <c r="AW307" i="5"/>
  <c r="AV307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V306" i="5"/>
  <c r="CU306" i="5"/>
  <c r="CT306" i="5"/>
  <c r="CS306" i="5"/>
  <c r="CR306" i="5"/>
  <c r="CQ306" i="5"/>
  <c r="CP306" i="5"/>
  <c r="CO306" i="5"/>
  <c r="CN306" i="5"/>
  <c r="CM306" i="5"/>
  <c r="CL306" i="5"/>
  <c r="CK306" i="5"/>
  <c r="CJ306" i="5"/>
  <c r="CI306" i="5"/>
  <c r="CH306" i="5"/>
  <c r="CG306" i="5"/>
  <c r="CF306" i="5"/>
  <c r="CE306" i="5"/>
  <c r="CD306" i="5"/>
  <c r="CC306" i="5"/>
  <c r="CB306" i="5"/>
  <c r="CA306" i="5"/>
  <c r="BZ306" i="5"/>
  <c r="BY306" i="5"/>
  <c r="BX306" i="5"/>
  <c r="BW306" i="5"/>
  <c r="BV306" i="5"/>
  <c r="BU306" i="5"/>
  <c r="BT306" i="5"/>
  <c r="BS306" i="5"/>
  <c r="BR306" i="5"/>
  <c r="BQ306" i="5"/>
  <c r="BP306" i="5"/>
  <c r="BO306" i="5"/>
  <c r="BN306" i="5"/>
  <c r="BM306" i="5"/>
  <c r="BL306" i="5"/>
  <c r="BK306" i="5"/>
  <c r="BJ306" i="5"/>
  <c r="BI306" i="5"/>
  <c r="BH306" i="5"/>
  <c r="BG306" i="5"/>
  <c r="BF306" i="5"/>
  <c r="BE306" i="5"/>
  <c r="BD306" i="5"/>
  <c r="BC306" i="5"/>
  <c r="BB306" i="5"/>
  <c r="BA306" i="5"/>
  <c r="AZ306" i="5"/>
  <c r="AY306" i="5"/>
  <c r="AX306" i="5"/>
  <c r="AW306" i="5"/>
  <c r="AV306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V305" i="5"/>
  <c r="CU305" i="5"/>
  <c r="CT305" i="5"/>
  <c r="CS305" i="5"/>
  <c r="CR305" i="5"/>
  <c r="CQ305" i="5"/>
  <c r="CP305" i="5"/>
  <c r="CO305" i="5"/>
  <c r="CN305" i="5"/>
  <c r="CM305" i="5"/>
  <c r="CL305" i="5"/>
  <c r="CK305" i="5"/>
  <c r="CJ305" i="5"/>
  <c r="CI305" i="5"/>
  <c r="CH305" i="5"/>
  <c r="CG305" i="5"/>
  <c r="CF305" i="5"/>
  <c r="CE305" i="5"/>
  <c r="CD305" i="5"/>
  <c r="CC305" i="5"/>
  <c r="CB305" i="5"/>
  <c r="CA305" i="5"/>
  <c r="BZ305" i="5"/>
  <c r="BY305" i="5"/>
  <c r="BX305" i="5"/>
  <c r="BW305" i="5"/>
  <c r="BV305" i="5"/>
  <c r="BU305" i="5"/>
  <c r="BT305" i="5"/>
  <c r="BS305" i="5"/>
  <c r="BR305" i="5"/>
  <c r="BQ305" i="5"/>
  <c r="BP305" i="5"/>
  <c r="BO305" i="5"/>
  <c r="BN305" i="5"/>
  <c r="BM305" i="5"/>
  <c r="BL305" i="5"/>
  <c r="BK305" i="5"/>
  <c r="BJ305" i="5"/>
  <c r="BI305" i="5"/>
  <c r="BH305" i="5"/>
  <c r="BG305" i="5"/>
  <c r="BF305" i="5"/>
  <c r="BE305" i="5"/>
  <c r="BD305" i="5"/>
  <c r="BC305" i="5"/>
  <c r="BB305" i="5"/>
  <c r="BA305" i="5"/>
  <c r="AZ305" i="5"/>
  <c r="AY305" i="5"/>
  <c r="AX305" i="5"/>
  <c r="AW305" i="5"/>
  <c r="AV305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V304" i="5"/>
  <c r="CU304" i="5"/>
  <c r="CT304" i="5"/>
  <c r="CS304" i="5"/>
  <c r="CR304" i="5"/>
  <c r="CQ304" i="5"/>
  <c r="CP304" i="5"/>
  <c r="CO304" i="5"/>
  <c r="CN304" i="5"/>
  <c r="CM304" i="5"/>
  <c r="CL304" i="5"/>
  <c r="CK304" i="5"/>
  <c r="CJ304" i="5"/>
  <c r="CI304" i="5"/>
  <c r="CH304" i="5"/>
  <c r="CG304" i="5"/>
  <c r="CF304" i="5"/>
  <c r="CE304" i="5"/>
  <c r="CD304" i="5"/>
  <c r="CC304" i="5"/>
  <c r="CB304" i="5"/>
  <c r="CA304" i="5"/>
  <c r="BZ304" i="5"/>
  <c r="BY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F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V303" i="5"/>
  <c r="CU303" i="5"/>
  <c r="CT303" i="5"/>
  <c r="CS303" i="5"/>
  <c r="CR303" i="5"/>
  <c r="CQ303" i="5"/>
  <c r="CP303" i="5"/>
  <c r="CO303" i="5"/>
  <c r="CN303" i="5"/>
  <c r="CM303" i="5"/>
  <c r="CL303" i="5"/>
  <c r="CK303" i="5"/>
  <c r="CJ303" i="5"/>
  <c r="CI303" i="5"/>
  <c r="CH303" i="5"/>
  <c r="CG303" i="5"/>
  <c r="CF303" i="5"/>
  <c r="CE303" i="5"/>
  <c r="CD303" i="5"/>
  <c r="CC303" i="5"/>
  <c r="CB303" i="5"/>
  <c r="CA303" i="5"/>
  <c r="BZ303" i="5"/>
  <c r="BY303" i="5"/>
  <c r="BX303" i="5"/>
  <c r="BW303" i="5"/>
  <c r="BV303" i="5"/>
  <c r="BU303" i="5"/>
  <c r="BT303" i="5"/>
  <c r="BS303" i="5"/>
  <c r="BR303" i="5"/>
  <c r="BQ303" i="5"/>
  <c r="BP303" i="5"/>
  <c r="BO303" i="5"/>
  <c r="BN303" i="5"/>
  <c r="BM303" i="5"/>
  <c r="BL303" i="5"/>
  <c r="BK303" i="5"/>
  <c r="BJ303" i="5"/>
  <c r="BI303" i="5"/>
  <c r="BH303" i="5"/>
  <c r="BG303" i="5"/>
  <c r="BF303" i="5"/>
  <c r="BE303" i="5"/>
  <c r="BD303" i="5"/>
  <c r="BC303" i="5"/>
  <c r="BB303" i="5"/>
  <c r="BA303" i="5"/>
  <c r="AZ303" i="5"/>
  <c r="AY303" i="5"/>
  <c r="AX303" i="5"/>
  <c r="AW303" i="5"/>
  <c r="AV303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V302" i="5"/>
  <c r="CU302" i="5"/>
  <c r="CT302" i="5"/>
  <c r="CS302" i="5"/>
  <c r="CR302" i="5"/>
  <c r="CQ302" i="5"/>
  <c r="CP302" i="5"/>
  <c r="CO302" i="5"/>
  <c r="CN302" i="5"/>
  <c r="CM302" i="5"/>
  <c r="CL302" i="5"/>
  <c r="CK302" i="5"/>
  <c r="CJ302" i="5"/>
  <c r="CI302" i="5"/>
  <c r="CH302" i="5"/>
  <c r="CG302" i="5"/>
  <c r="CF302" i="5"/>
  <c r="CE302" i="5"/>
  <c r="CD302" i="5"/>
  <c r="CC302" i="5"/>
  <c r="CB302" i="5"/>
  <c r="CA302" i="5"/>
  <c r="BZ302" i="5"/>
  <c r="BY302" i="5"/>
  <c r="BX302" i="5"/>
  <c r="BW302" i="5"/>
  <c r="BV302" i="5"/>
  <c r="BU302" i="5"/>
  <c r="BT302" i="5"/>
  <c r="BS302" i="5"/>
  <c r="BR302" i="5"/>
  <c r="BQ302" i="5"/>
  <c r="BP302" i="5"/>
  <c r="BO302" i="5"/>
  <c r="BN302" i="5"/>
  <c r="BM302" i="5"/>
  <c r="BL302" i="5"/>
  <c r="BK302" i="5"/>
  <c r="BJ302" i="5"/>
  <c r="BI302" i="5"/>
  <c r="BH302" i="5"/>
  <c r="BG302" i="5"/>
  <c r="BF302" i="5"/>
  <c r="BE302" i="5"/>
  <c r="BD302" i="5"/>
  <c r="BC302" i="5"/>
  <c r="BB302" i="5"/>
  <c r="BA302" i="5"/>
  <c r="AZ302" i="5"/>
  <c r="AY302" i="5"/>
  <c r="AX302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V301" i="5"/>
  <c r="CU301" i="5"/>
  <c r="CT301" i="5"/>
  <c r="CS301" i="5"/>
  <c r="CR301" i="5"/>
  <c r="CQ301" i="5"/>
  <c r="CP301" i="5"/>
  <c r="CO301" i="5"/>
  <c r="CN301" i="5"/>
  <c r="CM301" i="5"/>
  <c r="CL301" i="5"/>
  <c r="CK301" i="5"/>
  <c r="CJ301" i="5"/>
  <c r="CI301" i="5"/>
  <c r="CH301" i="5"/>
  <c r="CG301" i="5"/>
  <c r="CF301" i="5"/>
  <c r="CE301" i="5"/>
  <c r="CD301" i="5"/>
  <c r="CC301" i="5"/>
  <c r="CB301" i="5"/>
  <c r="CA301" i="5"/>
  <c r="BZ301" i="5"/>
  <c r="BY301" i="5"/>
  <c r="BX301" i="5"/>
  <c r="BW301" i="5"/>
  <c r="BV301" i="5"/>
  <c r="BU301" i="5"/>
  <c r="BT301" i="5"/>
  <c r="BS301" i="5"/>
  <c r="BR301" i="5"/>
  <c r="BQ301" i="5"/>
  <c r="BP301" i="5"/>
  <c r="BO301" i="5"/>
  <c r="BN301" i="5"/>
  <c r="BM301" i="5"/>
  <c r="BL301" i="5"/>
  <c r="BK301" i="5"/>
  <c r="BJ301" i="5"/>
  <c r="BI301" i="5"/>
  <c r="BH301" i="5"/>
  <c r="BG301" i="5"/>
  <c r="BF301" i="5"/>
  <c r="BE301" i="5"/>
  <c r="BD301" i="5"/>
  <c r="BC301" i="5"/>
  <c r="BB301" i="5"/>
  <c r="BA301" i="5"/>
  <c r="AZ301" i="5"/>
  <c r="AY301" i="5"/>
  <c r="AX301" i="5"/>
  <c r="AW301" i="5"/>
  <c r="AV301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V300" i="5"/>
  <c r="CU300" i="5"/>
  <c r="CT300" i="5"/>
  <c r="CS300" i="5"/>
  <c r="CR300" i="5"/>
  <c r="CQ300" i="5"/>
  <c r="CP300" i="5"/>
  <c r="CO300" i="5"/>
  <c r="CN300" i="5"/>
  <c r="CM300" i="5"/>
  <c r="CL300" i="5"/>
  <c r="CK300" i="5"/>
  <c r="CJ300" i="5"/>
  <c r="CI300" i="5"/>
  <c r="CH300" i="5"/>
  <c r="CG300" i="5"/>
  <c r="CF300" i="5"/>
  <c r="CE300" i="5"/>
  <c r="CD300" i="5"/>
  <c r="CC300" i="5"/>
  <c r="CB300" i="5"/>
  <c r="CA300" i="5"/>
  <c r="BZ300" i="5"/>
  <c r="BY300" i="5"/>
  <c r="BX300" i="5"/>
  <c r="BW300" i="5"/>
  <c r="BV300" i="5"/>
  <c r="BU300" i="5"/>
  <c r="BT300" i="5"/>
  <c r="BS300" i="5"/>
  <c r="BR300" i="5"/>
  <c r="BQ300" i="5"/>
  <c r="BP300" i="5"/>
  <c r="BO300" i="5"/>
  <c r="BN300" i="5"/>
  <c r="BM300" i="5"/>
  <c r="BL300" i="5"/>
  <c r="BK300" i="5"/>
  <c r="BJ300" i="5"/>
  <c r="BI300" i="5"/>
  <c r="BH300" i="5"/>
  <c r="BG300" i="5"/>
  <c r="BF300" i="5"/>
  <c r="BE300" i="5"/>
  <c r="BD300" i="5"/>
  <c r="BC300" i="5"/>
  <c r="BB300" i="5"/>
  <c r="BA300" i="5"/>
  <c r="AZ300" i="5"/>
  <c r="AY300" i="5"/>
  <c r="AX300" i="5"/>
  <c r="AW300" i="5"/>
  <c r="AV300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V299" i="5"/>
  <c r="CU299" i="5"/>
  <c r="CT299" i="5"/>
  <c r="CS299" i="5"/>
  <c r="CR299" i="5"/>
  <c r="CQ299" i="5"/>
  <c r="CP299" i="5"/>
  <c r="CO299" i="5"/>
  <c r="CN299" i="5"/>
  <c r="CM299" i="5"/>
  <c r="CL299" i="5"/>
  <c r="CK299" i="5"/>
  <c r="CJ299" i="5"/>
  <c r="CI299" i="5"/>
  <c r="CH299" i="5"/>
  <c r="CG299" i="5"/>
  <c r="CF299" i="5"/>
  <c r="CE299" i="5"/>
  <c r="CD299" i="5"/>
  <c r="CC299" i="5"/>
  <c r="CB299" i="5"/>
  <c r="CA299" i="5"/>
  <c r="BZ299" i="5"/>
  <c r="BY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F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V298" i="5"/>
  <c r="CU298" i="5"/>
  <c r="CT298" i="5"/>
  <c r="CS298" i="5"/>
  <c r="CR298" i="5"/>
  <c r="CQ298" i="5"/>
  <c r="CP298" i="5"/>
  <c r="CO298" i="5"/>
  <c r="CN298" i="5"/>
  <c r="CM298" i="5"/>
  <c r="CL298" i="5"/>
  <c r="CK298" i="5"/>
  <c r="CJ298" i="5"/>
  <c r="CI298" i="5"/>
  <c r="CH298" i="5"/>
  <c r="CG298" i="5"/>
  <c r="CF298" i="5"/>
  <c r="CE298" i="5"/>
  <c r="CD298" i="5"/>
  <c r="CC298" i="5"/>
  <c r="CB298" i="5"/>
  <c r="CA298" i="5"/>
  <c r="BZ298" i="5"/>
  <c r="BY298" i="5"/>
  <c r="BX298" i="5"/>
  <c r="BW298" i="5"/>
  <c r="BV298" i="5"/>
  <c r="BU298" i="5"/>
  <c r="BT298" i="5"/>
  <c r="BS298" i="5"/>
  <c r="BR298" i="5"/>
  <c r="BQ298" i="5"/>
  <c r="BP298" i="5"/>
  <c r="BO298" i="5"/>
  <c r="BN298" i="5"/>
  <c r="BM298" i="5"/>
  <c r="BL298" i="5"/>
  <c r="BK298" i="5"/>
  <c r="BJ298" i="5"/>
  <c r="BI298" i="5"/>
  <c r="BH298" i="5"/>
  <c r="BG298" i="5"/>
  <c r="BF298" i="5"/>
  <c r="BE298" i="5"/>
  <c r="BD298" i="5"/>
  <c r="BC298" i="5"/>
  <c r="BB298" i="5"/>
  <c r="BA298" i="5"/>
  <c r="AZ298" i="5"/>
  <c r="AY298" i="5"/>
  <c r="AX298" i="5"/>
  <c r="AW298" i="5"/>
  <c r="AV298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V297" i="5"/>
  <c r="CU297" i="5"/>
  <c r="CT297" i="5"/>
  <c r="CS297" i="5"/>
  <c r="CR297" i="5"/>
  <c r="CQ297" i="5"/>
  <c r="CP297" i="5"/>
  <c r="CO297" i="5"/>
  <c r="CN297" i="5"/>
  <c r="CM297" i="5"/>
  <c r="CL297" i="5"/>
  <c r="CK297" i="5"/>
  <c r="CJ297" i="5"/>
  <c r="CI297" i="5"/>
  <c r="CH297" i="5"/>
  <c r="CG297" i="5"/>
  <c r="CF297" i="5"/>
  <c r="CE297" i="5"/>
  <c r="CD297" i="5"/>
  <c r="CC297" i="5"/>
  <c r="CB297" i="5"/>
  <c r="CA297" i="5"/>
  <c r="BZ297" i="5"/>
  <c r="BY297" i="5"/>
  <c r="BX297" i="5"/>
  <c r="BW297" i="5"/>
  <c r="BV297" i="5"/>
  <c r="BU297" i="5"/>
  <c r="BT297" i="5"/>
  <c r="BS297" i="5"/>
  <c r="BR297" i="5"/>
  <c r="BQ297" i="5"/>
  <c r="BP297" i="5"/>
  <c r="BO297" i="5"/>
  <c r="BN297" i="5"/>
  <c r="BM297" i="5"/>
  <c r="BL297" i="5"/>
  <c r="BK297" i="5"/>
  <c r="BJ297" i="5"/>
  <c r="BI297" i="5"/>
  <c r="BH297" i="5"/>
  <c r="BG297" i="5"/>
  <c r="BF297" i="5"/>
  <c r="BE297" i="5"/>
  <c r="BD297" i="5"/>
  <c r="BC297" i="5"/>
  <c r="BB297" i="5"/>
  <c r="BA297" i="5"/>
  <c r="AZ297" i="5"/>
  <c r="AY297" i="5"/>
  <c r="AX297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V296" i="5"/>
  <c r="CU296" i="5"/>
  <c r="CT296" i="5"/>
  <c r="CS296" i="5"/>
  <c r="CR296" i="5"/>
  <c r="CQ296" i="5"/>
  <c r="CP296" i="5"/>
  <c r="CO296" i="5"/>
  <c r="CN296" i="5"/>
  <c r="CM296" i="5"/>
  <c r="CL296" i="5"/>
  <c r="CK296" i="5"/>
  <c r="CJ296" i="5"/>
  <c r="CI296" i="5"/>
  <c r="CH296" i="5"/>
  <c r="CG296" i="5"/>
  <c r="CF296" i="5"/>
  <c r="CE296" i="5"/>
  <c r="CD296" i="5"/>
  <c r="CC296" i="5"/>
  <c r="CB296" i="5"/>
  <c r="CA296" i="5"/>
  <c r="BZ296" i="5"/>
  <c r="BY296" i="5"/>
  <c r="BX296" i="5"/>
  <c r="BW296" i="5"/>
  <c r="BV296" i="5"/>
  <c r="BU296" i="5"/>
  <c r="BT296" i="5"/>
  <c r="BS296" i="5"/>
  <c r="BR296" i="5"/>
  <c r="BQ296" i="5"/>
  <c r="BP296" i="5"/>
  <c r="BO296" i="5"/>
  <c r="BN296" i="5"/>
  <c r="BM296" i="5"/>
  <c r="BL296" i="5"/>
  <c r="BK296" i="5"/>
  <c r="BJ296" i="5"/>
  <c r="BI296" i="5"/>
  <c r="BH296" i="5"/>
  <c r="BG296" i="5"/>
  <c r="BF296" i="5"/>
  <c r="BE296" i="5"/>
  <c r="BD296" i="5"/>
  <c r="BC296" i="5"/>
  <c r="BB296" i="5"/>
  <c r="BA296" i="5"/>
  <c r="AZ296" i="5"/>
  <c r="AY296" i="5"/>
  <c r="AX296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V295" i="5"/>
  <c r="CU295" i="5"/>
  <c r="CT295" i="5"/>
  <c r="CS295" i="5"/>
  <c r="CR295" i="5"/>
  <c r="CQ295" i="5"/>
  <c r="CP295" i="5"/>
  <c r="CO295" i="5"/>
  <c r="CN295" i="5"/>
  <c r="CM295" i="5"/>
  <c r="CL295" i="5"/>
  <c r="CK295" i="5"/>
  <c r="CJ295" i="5"/>
  <c r="CI295" i="5"/>
  <c r="CH295" i="5"/>
  <c r="CG295" i="5"/>
  <c r="CF295" i="5"/>
  <c r="CE295" i="5"/>
  <c r="CD295" i="5"/>
  <c r="CC295" i="5"/>
  <c r="CB295" i="5"/>
  <c r="CA295" i="5"/>
  <c r="BZ295" i="5"/>
  <c r="BY295" i="5"/>
  <c r="BX295" i="5"/>
  <c r="BW295" i="5"/>
  <c r="BV295" i="5"/>
  <c r="BU295" i="5"/>
  <c r="BT295" i="5"/>
  <c r="BS295" i="5"/>
  <c r="BR295" i="5"/>
  <c r="BQ295" i="5"/>
  <c r="BP295" i="5"/>
  <c r="BO295" i="5"/>
  <c r="BN295" i="5"/>
  <c r="BM295" i="5"/>
  <c r="BL295" i="5"/>
  <c r="BK295" i="5"/>
  <c r="BJ295" i="5"/>
  <c r="BI295" i="5"/>
  <c r="BH295" i="5"/>
  <c r="BG295" i="5"/>
  <c r="BF295" i="5"/>
  <c r="BE295" i="5"/>
  <c r="BD295" i="5"/>
  <c r="BC295" i="5"/>
  <c r="BB295" i="5"/>
  <c r="BA295" i="5"/>
  <c r="AZ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V294" i="5"/>
  <c r="CU294" i="5"/>
  <c r="CT294" i="5"/>
  <c r="CS294" i="5"/>
  <c r="CR294" i="5"/>
  <c r="CQ294" i="5"/>
  <c r="CP294" i="5"/>
  <c r="CO294" i="5"/>
  <c r="CN294" i="5"/>
  <c r="CM294" i="5"/>
  <c r="CL294" i="5"/>
  <c r="CK294" i="5"/>
  <c r="CJ294" i="5"/>
  <c r="CI294" i="5"/>
  <c r="CH294" i="5"/>
  <c r="CG294" i="5"/>
  <c r="CF294" i="5"/>
  <c r="CE294" i="5"/>
  <c r="CD294" i="5"/>
  <c r="CC294" i="5"/>
  <c r="CB294" i="5"/>
  <c r="CA294" i="5"/>
  <c r="BZ294" i="5"/>
  <c r="BY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F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V293" i="5"/>
  <c r="CU293" i="5"/>
  <c r="CT293" i="5"/>
  <c r="CS293" i="5"/>
  <c r="CR293" i="5"/>
  <c r="CQ293" i="5"/>
  <c r="CP293" i="5"/>
  <c r="CO293" i="5"/>
  <c r="CN293" i="5"/>
  <c r="CM293" i="5"/>
  <c r="CL293" i="5"/>
  <c r="CK293" i="5"/>
  <c r="CJ293" i="5"/>
  <c r="CI293" i="5"/>
  <c r="CH293" i="5"/>
  <c r="CG293" i="5"/>
  <c r="CF293" i="5"/>
  <c r="CE293" i="5"/>
  <c r="CD293" i="5"/>
  <c r="CC293" i="5"/>
  <c r="CB293" i="5"/>
  <c r="CA293" i="5"/>
  <c r="BZ293" i="5"/>
  <c r="BY293" i="5"/>
  <c r="BX293" i="5"/>
  <c r="BW293" i="5"/>
  <c r="BV293" i="5"/>
  <c r="BU293" i="5"/>
  <c r="BT293" i="5"/>
  <c r="BS293" i="5"/>
  <c r="BR293" i="5"/>
  <c r="BQ293" i="5"/>
  <c r="BP293" i="5"/>
  <c r="BO293" i="5"/>
  <c r="BN293" i="5"/>
  <c r="BM293" i="5"/>
  <c r="BL293" i="5"/>
  <c r="BK293" i="5"/>
  <c r="BJ293" i="5"/>
  <c r="BI293" i="5"/>
  <c r="BH293" i="5"/>
  <c r="BG293" i="5"/>
  <c r="BF293" i="5"/>
  <c r="BE293" i="5"/>
  <c r="BD293" i="5"/>
  <c r="BC293" i="5"/>
  <c r="BB293" i="5"/>
  <c r="BA293" i="5"/>
  <c r="AZ293" i="5"/>
  <c r="AY293" i="5"/>
  <c r="AX293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V284" i="5"/>
  <c r="CU284" i="5"/>
  <c r="CT284" i="5"/>
  <c r="CS284" i="5"/>
  <c r="CR284" i="5"/>
  <c r="CQ284" i="5"/>
  <c r="CP284" i="5"/>
  <c r="CO284" i="5"/>
  <c r="CN284" i="5"/>
  <c r="CM284" i="5"/>
  <c r="CL284" i="5"/>
  <c r="CK284" i="5"/>
  <c r="CJ284" i="5"/>
  <c r="CI284" i="5"/>
  <c r="CH284" i="5"/>
  <c r="CG284" i="5"/>
  <c r="CF284" i="5"/>
  <c r="CE284" i="5"/>
  <c r="CD284" i="5"/>
  <c r="CC284" i="5"/>
  <c r="CB284" i="5"/>
  <c r="CA284" i="5"/>
  <c r="BZ284" i="5"/>
  <c r="BY284" i="5"/>
  <c r="BX284" i="5"/>
  <c r="BW284" i="5"/>
  <c r="BV284" i="5"/>
  <c r="BU284" i="5"/>
  <c r="BT284" i="5"/>
  <c r="BS284" i="5"/>
  <c r="BR284" i="5"/>
  <c r="BQ284" i="5"/>
  <c r="BP284" i="5"/>
  <c r="BO284" i="5"/>
  <c r="BN284" i="5"/>
  <c r="BM284" i="5"/>
  <c r="BL284" i="5"/>
  <c r="BK284" i="5"/>
  <c r="BJ284" i="5"/>
  <c r="BI284" i="5"/>
  <c r="BH284" i="5"/>
  <c r="BG284" i="5"/>
  <c r="BF284" i="5"/>
  <c r="BE284" i="5"/>
  <c r="BD284" i="5"/>
  <c r="BC284" i="5"/>
  <c r="BB284" i="5"/>
  <c r="BA284" i="5"/>
  <c r="AZ284" i="5"/>
  <c r="AY284" i="5"/>
  <c r="AX284" i="5"/>
  <c r="AW284" i="5"/>
  <c r="AV284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V283" i="5"/>
  <c r="CU283" i="5"/>
  <c r="CT283" i="5"/>
  <c r="CS283" i="5"/>
  <c r="CR283" i="5"/>
  <c r="CQ283" i="5"/>
  <c r="CP283" i="5"/>
  <c r="CO283" i="5"/>
  <c r="CN283" i="5"/>
  <c r="CM283" i="5"/>
  <c r="CL283" i="5"/>
  <c r="CK283" i="5"/>
  <c r="CJ283" i="5"/>
  <c r="CI283" i="5"/>
  <c r="CH283" i="5"/>
  <c r="CG283" i="5"/>
  <c r="CF283" i="5"/>
  <c r="CE283" i="5"/>
  <c r="CD283" i="5"/>
  <c r="CC283" i="5"/>
  <c r="CB283" i="5"/>
  <c r="CA283" i="5"/>
  <c r="BZ283" i="5"/>
  <c r="BY283" i="5"/>
  <c r="BX283" i="5"/>
  <c r="BW283" i="5"/>
  <c r="BV283" i="5"/>
  <c r="BU283" i="5"/>
  <c r="BT283" i="5"/>
  <c r="BS283" i="5"/>
  <c r="BR283" i="5"/>
  <c r="BQ283" i="5"/>
  <c r="BP283" i="5"/>
  <c r="BO283" i="5"/>
  <c r="BN283" i="5"/>
  <c r="BM283" i="5"/>
  <c r="BL283" i="5"/>
  <c r="BK283" i="5"/>
  <c r="BJ283" i="5"/>
  <c r="BI283" i="5"/>
  <c r="BH283" i="5"/>
  <c r="BG283" i="5"/>
  <c r="BF283" i="5"/>
  <c r="BE283" i="5"/>
  <c r="BD283" i="5"/>
  <c r="BC283" i="5"/>
  <c r="BB283" i="5"/>
  <c r="BA283" i="5"/>
  <c r="AZ283" i="5"/>
  <c r="AY283" i="5"/>
  <c r="AX283" i="5"/>
  <c r="AW283" i="5"/>
  <c r="AV283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V282" i="5"/>
  <c r="CU282" i="5"/>
  <c r="CT282" i="5"/>
  <c r="CS282" i="5"/>
  <c r="CR282" i="5"/>
  <c r="CQ282" i="5"/>
  <c r="CP282" i="5"/>
  <c r="CO282" i="5"/>
  <c r="CN282" i="5"/>
  <c r="CM282" i="5"/>
  <c r="CL282" i="5"/>
  <c r="CK282" i="5"/>
  <c r="CJ282" i="5"/>
  <c r="CI282" i="5"/>
  <c r="CH282" i="5"/>
  <c r="CG282" i="5"/>
  <c r="CF282" i="5"/>
  <c r="CE282" i="5"/>
  <c r="CD282" i="5"/>
  <c r="CC282" i="5"/>
  <c r="CB282" i="5"/>
  <c r="CA282" i="5"/>
  <c r="BZ282" i="5"/>
  <c r="BY282" i="5"/>
  <c r="BX282" i="5"/>
  <c r="BW282" i="5"/>
  <c r="BV282" i="5"/>
  <c r="BU282" i="5"/>
  <c r="BT282" i="5"/>
  <c r="BS282" i="5"/>
  <c r="BR282" i="5"/>
  <c r="BQ282" i="5"/>
  <c r="BP282" i="5"/>
  <c r="BO282" i="5"/>
  <c r="BN282" i="5"/>
  <c r="BM282" i="5"/>
  <c r="BL282" i="5"/>
  <c r="BK282" i="5"/>
  <c r="BJ282" i="5"/>
  <c r="BI282" i="5"/>
  <c r="BH282" i="5"/>
  <c r="BG282" i="5"/>
  <c r="BF282" i="5"/>
  <c r="BE282" i="5"/>
  <c r="BD282" i="5"/>
  <c r="BC282" i="5"/>
  <c r="BB282" i="5"/>
  <c r="BA282" i="5"/>
  <c r="AZ282" i="5"/>
  <c r="AY282" i="5"/>
  <c r="AX282" i="5"/>
  <c r="AW282" i="5"/>
  <c r="AV282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V281" i="5"/>
  <c r="CU281" i="5"/>
  <c r="CT281" i="5"/>
  <c r="CS281" i="5"/>
  <c r="CR281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BN281" i="5"/>
  <c r="BM281" i="5"/>
  <c r="BL281" i="5"/>
  <c r="BK281" i="5"/>
  <c r="BJ281" i="5"/>
  <c r="BI281" i="5"/>
  <c r="BH281" i="5"/>
  <c r="BG281" i="5"/>
  <c r="BF281" i="5"/>
  <c r="BE281" i="5"/>
  <c r="BD281" i="5"/>
  <c r="BC281" i="5"/>
  <c r="BB281" i="5"/>
  <c r="BA281" i="5"/>
  <c r="AZ281" i="5"/>
  <c r="AY281" i="5"/>
  <c r="AX281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V280" i="5"/>
  <c r="CU280" i="5"/>
  <c r="CT280" i="5"/>
  <c r="CS280" i="5"/>
  <c r="CR280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F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V279" i="5"/>
  <c r="CU279" i="5"/>
  <c r="CT279" i="5"/>
  <c r="CS279" i="5"/>
  <c r="CR279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BN279" i="5"/>
  <c r="BM279" i="5"/>
  <c r="BL279" i="5"/>
  <c r="BK279" i="5"/>
  <c r="BJ279" i="5"/>
  <c r="BI279" i="5"/>
  <c r="BH279" i="5"/>
  <c r="BG279" i="5"/>
  <c r="BF279" i="5"/>
  <c r="BE279" i="5"/>
  <c r="BD279" i="5"/>
  <c r="BC279" i="5"/>
  <c r="BB279" i="5"/>
  <c r="BA279" i="5"/>
  <c r="AZ279" i="5"/>
  <c r="AY279" i="5"/>
  <c r="AX279" i="5"/>
  <c r="AW279" i="5"/>
  <c r="AV279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V278" i="5"/>
  <c r="CU278" i="5"/>
  <c r="CT278" i="5"/>
  <c r="CS278" i="5"/>
  <c r="CR278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F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V277" i="5"/>
  <c r="CU277" i="5"/>
  <c r="CT277" i="5"/>
  <c r="CS277" i="5"/>
  <c r="CR277" i="5"/>
  <c r="CQ277" i="5"/>
  <c r="CP277" i="5"/>
  <c r="CO277" i="5"/>
  <c r="CN277" i="5"/>
  <c r="CM277" i="5"/>
  <c r="CL277" i="5"/>
  <c r="CK277" i="5"/>
  <c r="CJ277" i="5"/>
  <c r="CI277" i="5"/>
  <c r="CH277" i="5"/>
  <c r="CG277" i="5"/>
  <c r="CF277" i="5"/>
  <c r="CE277" i="5"/>
  <c r="CD277" i="5"/>
  <c r="CC277" i="5"/>
  <c r="CB277" i="5"/>
  <c r="CA277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BN277" i="5"/>
  <c r="BM277" i="5"/>
  <c r="BL277" i="5"/>
  <c r="BK277" i="5"/>
  <c r="BJ277" i="5"/>
  <c r="BI277" i="5"/>
  <c r="BH277" i="5"/>
  <c r="BG277" i="5"/>
  <c r="BF277" i="5"/>
  <c r="BE277" i="5"/>
  <c r="BD277" i="5"/>
  <c r="BC277" i="5"/>
  <c r="BB277" i="5"/>
  <c r="BA277" i="5"/>
  <c r="AZ277" i="5"/>
  <c r="AY277" i="5"/>
  <c r="AX277" i="5"/>
  <c r="AW277" i="5"/>
  <c r="AV277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V276" i="5"/>
  <c r="CU276" i="5"/>
  <c r="CT276" i="5"/>
  <c r="CS276" i="5"/>
  <c r="CR276" i="5"/>
  <c r="CQ276" i="5"/>
  <c r="CP276" i="5"/>
  <c r="CO276" i="5"/>
  <c r="CN276" i="5"/>
  <c r="CM276" i="5"/>
  <c r="CL276" i="5"/>
  <c r="CK276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BN276" i="5"/>
  <c r="BM276" i="5"/>
  <c r="BL276" i="5"/>
  <c r="BK276" i="5"/>
  <c r="BJ276" i="5"/>
  <c r="BI276" i="5"/>
  <c r="BH276" i="5"/>
  <c r="BG276" i="5"/>
  <c r="BF276" i="5"/>
  <c r="BE276" i="5"/>
  <c r="BD276" i="5"/>
  <c r="BC276" i="5"/>
  <c r="BB276" i="5"/>
  <c r="BA276" i="5"/>
  <c r="AZ276" i="5"/>
  <c r="AY276" i="5"/>
  <c r="AX276" i="5"/>
  <c r="AW276" i="5"/>
  <c r="AV276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V275" i="5"/>
  <c r="CU275" i="5"/>
  <c r="CT275" i="5"/>
  <c r="CS275" i="5"/>
  <c r="CR275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BN275" i="5"/>
  <c r="BM275" i="5"/>
  <c r="BL275" i="5"/>
  <c r="BK275" i="5"/>
  <c r="BJ275" i="5"/>
  <c r="BI275" i="5"/>
  <c r="BH275" i="5"/>
  <c r="BG275" i="5"/>
  <c r="BF275" i="5"/>
  <c r="BE275" i="5"/>
  <c r="BD275" i="5"/>
  <c r="BC275" i="5"/>
  <c r="BB275" i="5"/>
  <c r="BA275" i="5"/>
  <c r="AZ275" i="5"/>
  <c r="AY275" i="5"/>
  <c r="AX275" i="5"/>
  <c r="AW275" i="5"/>
  <c r="AV275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V274" i="5"/>
  <c r="CU274" i="5"/>
  <c r="CT274" i="5"/>
  <c r="CS274" i="5"/>
  <c r="CR274" i="5"/>
  <c r="CQ274" i="5"/>
  <c r="CP274" i="5"/>
  <c r="CO274" i="5"/>
  <c r="CN274" i="5"/>
  <c r="CM274" i="5"/>
  <c r="CL274" i="5"/>
  <c r="CK274" i="5"/>
  <c r="CJ274" i="5"/>
  <c r="CI274" i="5"/>
  <c r="CH274" i="5"/>
  <c r="CG274" i="5"/>
  <c r="CF274" i="5"/>
  <c r="CE274" i="5"/>
  <c r="CD274" i="5"/>
  <c r="CC274" i="5"/>
  <c r="CB274" i="5"/>
  <c r="CA274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BN274" i="5"/>
  <c r="BM274" i="5"/>
  <c r="BL274" i="5"/>
  <c r="BK274" i="5"/>
  <c r="BJ274" i="5"/>
  <c r="BI274" i="5"/>
  <c r="BH274" i="5"/>
  <c r="BG274" i="5"/>
  <c r="BF274" i="5"/>
  <c r="BE274" i="5"/>
  <c r="BD274" i="5"/>
  <c r="BC274" i="5"/>
  <c r="BB274" i="5"/>
  <c r="BA274" i="5"/>
  <c r="AZ274" i="5"/>
  <c r="AY274" i="5"/>
  <c r="AX274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V273" i="5"/>
  <c r="CU273" i="5"/>
  <c r="CT273" i="5"/>
  <c r="CS273" i="5"/>
  <c r="CR273" i="5"/>
  <c r="CQ273" i="5"/>
  <c r="CP273" i="5"/>
  <c r="CO273" i="5"/>
  <c r="CN273" i="5"/>
  <c r="CM273" i="5"/>
  <c r="CL273" i="5"/>
  <c r="CK273" i="5"/>
  <c r="CJ273" i="5"/>
  <c r="CI273" i="5"/>
  <c r="CH273" i="5"/>
  <c r="CG273" i="5"/>
  <c r="CF273" i="5"/>
  <c r="CE273" i="5"/>
  <c r="CD273" i="5"/>
  <c r="CC273" i="5"/>
  <c r="CB273" i="5"/>
  <c r="CA273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F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V272" i="5"/>
  <c r="CU272" i="5"/>
  <c r="CT272" i="5"/>
  <c r="CS272" i="5"/>
  <c r="CR272" i="5"/>
  <c r="CQ272" i="5"/>
  <c r="CP272" i="5"/>
  <c r="CO272" i="5"/>
  <c r="CN272" i="5"/>
  <c r="CM272" i="5"/>
  <c r="CL272" i="5"/>
  <c r="CK272" i="5"/>
  <c r="CJ272" i="5"/>
  <c r="CI272" i="5"/>
  <c r="CH272" i="5"/>
  <c r="CG272" i="5"/>
  <c r="CF272" i="5"/>
  <c r="CE272" i="5"/>
  <c r="CD272" i="5"/>
  <c r="CC272" i="5"/>
  <c r="CB272" i="5"/>
  <c r="CA272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BN272" i="5"/>
  <c r="BM272" i="5"/>
  <c r="BL272" i="5"/>
  <c r="BK272" i="5"/>
  <c r="BJ272" i="5"/>
  <c r="BI272" i="5"/>
  <c r="BH272" i="5"/>
  <c r="BG272" i="5"/>
  <c r="BF272" i="5"/>
  <c r="BE272" i="5"/>
  <c r="BD272" i="5"/>
  <c r="BC272" i="5"/>
  <c r="BB272" i="5"/>
  <c r="BA272" i="5"/>
  <c r="AZ272" i="5"/>
  <c r="AY272" i="5"/>
  <c r="AX272" i="5"/>
  <c r="AW272" i="5"/>
  <c r="AV272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V271" i="5"/>
  <c r="CU271" i="5"/>
  <c r="CT271" i="5"/>
  <c r="CS271" i="5"/>
  <c r="CR271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F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V270" i="5"/>
  <c r="CU270" i="5"/>
  <c r="CT270" i="5"/>
  <c r="CS270" i="5"/>
  <c r="CR270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BN270" i="5"/>
  <c r="BM270" i="5"/>
  <c r="BL270" i="5"/>
  <c r="BK270" i="5"/>
  <c r="BJ270" i="5"/>
  <c r="BI270" i="5"/>
  <c r="BH270" i="5"/>
  <c r="BG270" i="5"/>
  <c r="BF270" i="5"/>
  <c r="BE270" i="5"/>
  <c r="BD270" i="5"/>
  <c r="BC270" i="5"/>
  <c r="BB270" i="5"/>
  <c r="BA270" i="5"/>
  <c r="AZ270" i="5"/>
  <c r="AY270" i="5"/>
  <c r="AX270" i="5"/>
  <c r="AW270" i="5"/>
  <c r="AV270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BN269" i="5"/>
  <c r="BM269" i="5"/>
  <c r="BL269" i="5"/>
  <c r="BK269" i="5"/>
  <c r="BJ269" i="5"/>
  <c r="BI269" i="5"/>
  <c r="BH269" i="5"/>
  <c r="BG269" i="5"/>
  <c r="BF269" i="5"/>
  <c r="BE269" i="5"/>
  <c r="BD269" i="5"/>
  <c r="BC269" i="5"/>
  <c r="BB269" i="5"/>
  <c r="BA269" i="5"/>
  <c r="AZ269" i="5"/>
  <c r="AY269" i="5"/>
  <c r="AX269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BN268" i="5"/>
  <c r="BM268" i="5"/>
  <c r="BL268" i="5"/>
  <c r="BK268" i="5"/>
  <c r="BJ268" i="5"/>
  <c r="BI268" i="5"/>
  <c r="BH268" i="5"/>
  <c r="BG268" i="5"/>
  <c r="BF268" i="5"/>
  <c r="BE268" i="5"/>
  <c r="BD268" i="5"/>
  <c r="BC268" i="5"/>
  <c r="BB268" i="5"/>
  <c r="BA268" i="5"/>
  <c r="AZ268" i="5"/>
  <c r="AY268" i="5"/>
  <c r="AX268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BA267" i="5"/>
  <c r="AZ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F266" i="5"/>
  <c r="BE266" i="5"/>
  <c r="BD266" i="5"/>
  <c r="BC266" i="5"/>
  <c r="BB266" i="5"/>
  <c r="BA266" i="5"/>
  <c r="AZ266" i="5"/>
  <c r="AY266" i="5"/>
  <c r="AX266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BN265" i="5"/>
  <c r="BM265" i="5"/>
  <c r="BL265" i="5"/>
  <c r="BK265" i="5"/>
  <c r="BJ265" i="5"/>
  <c r="BI265" i="5"/>
  <c r="BH265" i="5"/>
  <c r="BG265" i="5"/>
  <c r="BF265" i="5"/>
  <c r="BE265" i="5"/>
  <c r="BD265" i="5"/>
  <c r="BC265" i="5"/>
  <c r="BB265" i="5"/>
  <c r="BA265" i="5"/>
  <c r="AZ265" i="5"/>
  <c r="AY265" i="5"/>
  <c r="AX265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F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BN263" i="5"/>
  <c r="BM263" i="5"/>
  <c r="BL263" i="5"/>
  <c r="BK263" i="5"/>
  <c r="BJ263" i="5"/>
  <c r="BI263" i="5"/>
  <c r="BH263" i="5"/>
  <c r="BG263" i="5"/>
  <c r="BF263" i="5"/>
  <c r="BE263" i="5"/>
  <c r="BD263" i="5"/>
  <c r="BC263" i="5"/>
  <c r="BB263" i="5"/>
  <c r="BA263" i="5"/>
  <c r="AZ263" i="5"/>
  <c r="AY263" i="5"/>
  <c r="AX263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BN262" i="5"/>
  <c r="BM262" i="5"/>
  <c r="BL262" i="5"/>
  <c r="BK262" i="5"/>
  <c r="BJ262" i="5"/>
  <c r="BI262" i="5"/>
  <c r="BH262" i="5"/>
  <c r="BG262" i="5"/>
  <c r="BF262" i="5"/>
  <c r="BE262" i="5"/>
  <c r="BD262" i="5"/>
  <c r="BC262" i="5"/>
  <c r="BB262" i="5"/>
  <c r="BA262" i="5"/>
  <c r="AZ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BN261" i="5"/>
  <c r="BM261" i="5"/>
  <c r="BL261" i="5"/>
  <c r="BK261" i="5"/>
  <c r="BJ261" i="5"/>
  <c r="BI261" i="5"/>
  <c r="BH261" i="5"/>
  <c r="BG261" i="5"/>
  <c r="BF261" i="5"/>
  <c r="BE261" i="5"/>
  <c r="BD261" i="5"/>
  <c r="BC261" i="5"/>
  <c r="BB261" i="5"/>
  <c r="BA261" i="5"/>
  <c r="AZ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BN260" i="5"/>
  <c r="BM260" i="5"/>
  <c r="BL260" i="5"/>
  <c r="BK260" i="5"/>
  <c r="BJ260" i="5"/>
  <c r="BI260" i="5"/>
  <c r="BH260" i="5"/>
  <c r="BG260" i="5"/>
  <c r="BF260" i="5"/>
  <c r="BE260" i="5"/>
  <c r="BD260" i="5"/>
  <c r="BC260" i="5"/>
  <c r="BB260" i="5"/>
  <c r="BA260" i="5"/>
  <c r="AZ260" i="5"/>
  <c r="AY260" i="5"/>
  <c r="AX260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F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BN258" i="5"/>
  <c r="BM258" i="5"/>
  <c r="BL258" i="5"/>
  <c r="BK258" i="5"/>
  <c r="BJ258" i="5"/>
  <c r="BI258" i="5"/>
  <c r="BH258" i="5"/>
  <c r="BG258" i="5"/>
  <c r="BF258" i="5"/>
  <c r="BE258" i="5"/>
  <c r="BD258" i="5"/>
  <c r="BC258" i="5"/>
  <c r="BB258" i="5"/>
  <c r="BA258" i="5"/>
  <c r="AZ258" i="5"/>
  <c r="AY258" i="5"/>
  <c r="AX258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F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BN256" i="5"/>
  <c r="BM256" i="5"/>
  <c r="BL256" i="5"/>
  <c r="BK256" i="5"/>
  <c r="BJ256" i="5"/>
  <c r="BI256" i="5"/>
  <c r="BH256" i="5"/>
  <c r="BG256" i="5"/>
  <c r="BF256" i="5"/>
  <c r="BE256" i="5"/>
  <c r="BD256" i="5"/>
  <c r="BC256" i="5"/>
  <c r="BB256" i="5"/>
  <c r="BA256" i="5"/>
  <c r="AZ256" i="5"/>
  <c r="AY256" i="5"/>
  <c r="AX256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BA255" i="5"/>
  <c r="AZ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BN254" i="5"/>
  <c r="BM254" i="5"/>
  <c r="BL254" i="5"/>
  <c r="BK254" i="5"/>
  <c r="BJ254" i="5"/>
  <c r="BI254" i="5"/>
  <c r="BH254" i="5"/>
  <c r="BG254" i="5"/>
  <c r="BF254" i="5"/>
  <c r="BE254" i="5"/>
  <c r="BD254" i="5"/>
  <c r="BC254" i="5"/>
  <c r="BB254" i="5"/>
  <c r="BA254" i="5"/>
  <c r="AZ254" i="5"/>
  <c r="AY254" i="5"/>
  <c r="AX254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BN253" i="5"/>
  <c r="BM253" i="5"/>
  <c r="BL253" i="5"/>
  <c r="BK253" i="5"/>
  <c r="BJ253" i="5"/>
  <c r="BI253" i="5"/>
  <c r="BH253" i="5"/>
  <c r="BG253" i="5"/>
  <c r="BF253" i="5"/>
  <c r="BE253" i="5"/>
  <c r="BD253" i="5"/>
  <c r="BC253" i="5"/>
  <c r="BB253" i="5"/>
  <c r="BA253" i="5"/>
  <c r="AZ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BN252" i="5"/>
  <c r="BM252" i="5"/>
  <c r="BL252" i="5"/>
  <c r="BK252" i="5"/>
  <c r="BJ252" i="5"/>
  <c r="BI252" i="5"/>
  <c r="BH252" i="5"/>
  <c r="BG252" i="5"/>
  <c r="BF252" i="5"/>
  <c r="BE252" i="5"/>
  <c r="BD252" i="5"/>
  <c r="BC252" i="5"/>
  <c r="BB252" i="5"/>
  <c r="BA252" i="5"/>
  <c r="AZ252" i="5"/>
  <c r="AY252" i="5"/>
  <c r="AX252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BN251" i="5"/>
  <c r="BM251" i="5"/>
  <c r="BL251" i="5"/>
  <c r="BK251" i="5"/>
  <c r="BJ251" i="5"/>
  <c r="BI251" i="5"/>
  <c r="BH251" i="5"/>
  <c r="BG251" i="5"/>
  <c r="BF251" i="5"/>
  <c r="BE251" i="5"/>
  <c r="BD251" i="5"/>
  <c r="BC251" i="5"/>
  <c r="BB251" i="5"/>
  <c r="BA251" i="5"/>
  <c r="AZ251" i="5"/>
  <c r="AY251" i="5"/>
  <c r="AX251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BA248" i="5"/>
  <c r="AZ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BA247" i="5"/>
  <c r="AZ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V224" i="5"/>
  <c r="CU224" i="5"/>
  <c r="CT224" i="5"/>
  <c r="CS224" i="5"/>
  <c r="CR224" i="5"/>
  <c r="CQ224" i="5"/>
  <c r="CP224" i="5"/>
  <c r="CO224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V223" i="5"/>
  <c r="CU223" i="5"/>
  <c r="CT223" i="5"/>
  <c r="CS223" i="5"/>
  <c r="CR223" i="5"/>
  <c r="CQ223" i="5"/>
  <c r="CP223" i="5"/>
  <c r="CO223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9" i="5"/>
  <c r="D148" i="5"/>
  <c r="D147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L83" i="5"/>
  <c r="AD81" i="5"/>
  <c r="X81" i="5"/>
  <c r="BT79" i="5"/>
  <c r="AX79" i="5"/>
  <c r="CE69" i="5"/>
  <c r="CE85" i="5" s="1"/>
  <c r="BP69" i="5"/>
  <c r="BP85" i="5" s="1"/>
  <c r="T69" i="5"/>
  <c r="T85" i="5" s="1"/>
  <c r="S69" i="5"/>
  <c r="S85" i="5" s="1"/>
  <c r="BH68" i="5"/>
  <c r="BH84" i="5" s="1"/>
  <c r="BA68" i="5"/>
  <c r="BA84" i="5" s="1"/>
  <c r="S68" i="5"/>
  <c r="S84" i="5" s="1"/>
  <c r="J68" i="5"/>
  <c r="J84" i="5" s="1"/>
  <c r="BQ67" i="5"/>
  <c r="BQ83" i="5" s="1"/>
  <c r="BP67" i="5"/>
  <c r="BP83" i="5" s="1"/>
  <c r="U67" i="5"/>
  <c r="U83" i="5" s="1"/>
  <c r="CG66" i="5"/>
  <c r="CG82" i="5" s="1"/>
  <c r="BX66" i="5"/>
  <c r="BX82" i="5" s="1"/>
  <c r="AW66" i="5"/>
  <c r="AW82" i="5" s="1"/>
  <c r="X66" i="5"/>
  <c r="X82" i="5" s="1"/>
  <c r="V66" i="5"/>
  <c r="V82" i="5" s="1"/>
  <c r="CU65" i="5"/>
  <c r="CU81" i="5" s="1"/>
  <c r="CP65" i="5"/>
  <c r="CP81" i="5" s="1"/>
  <c r="BV65" i="5"/>
  <c r="BV81" i="5" s="1"/>
  <c r="BU65" i="5"/>
  <c r="BU81" i="5" s="1"/>
  <c r="AX65" i="5"/>
  <c r="AX81" i="5" s="1"/>
  <c r="AG65" i="5"/>
  <c r="AG81" i="5" s="1"/>
  <c r="J65" i="5"/>
  <c r="J81" i="5" s="1"/>
  <c r="I65" i="5"/>
  <c r="I81" i="5" s="1"/>
  <c r="CE64" i="5"/>
  <c r="CE80" i="5" s="1"/>
  <c r="BN64" i="5"/>
  <c r="BN80" i="5" s="1"/>
  <c r="AQ64" i="5"/>
  <c r="AQ80" i="5" s="1"/>
  <c r="AP64" i="5"/>
  <c r="AP80" i="5" s="1"/>
  <c r="AA64" i="5"/>
  <c r="AA80" i="5" s="1"/>
  <c r="Z64" i="5"/>
  <c r="Z80" i="5" s="1"/>
  <c r="K64" i="5"/>
  <c r="K80" i="5" s="1"/>
  <c r="J64" i="5"/>
  <c r="J80" i="5" s="1"/>
  <c r="CN63" i="5"/>
  <c r="CN79" i="5" s="1"/>
  <c r="CM63" i="5"/>
  <c r="CM79" i="5" s="1"/>
  <c r="BX63" i="5"/>
  <c r="BX79" i="5" s="1"/>
  <c r="BW63" i="5"/>
  <c r="BW79" i="5" s="1"/>
  <c r="BH63" i="5"/>
  <c r="BH79" i="5" s="1"/>
  <c r="BG63" i="5"/>
  <c r="BG79" i="5" s="1"/>
  <c r="AR63" i="5"/>
  <c r="AR79" i="5" s="1"/>
  <c r="AQ63" i="5"/>
  <c r="AQ79" i="5" s="1"/>
  <c r="AB63" i="5"/>
  <c r="AB79" i="5" s="1"/>
  <c r="AA63" i="5"/>
  <c r="AA79" i="5" s="1"/>
  <c r="L63" i="5"/>
  <c r="L79" i="5" s="1"/>
  <c r="K63" i="5"/>
  <c r="K79" i="5" s="1"/>
  <c r="CO62" i="5"/>
  <c r="CO78" i="5" s="1"/>
  <c r="CN62" i="5"/>
  <c r="CN78" i="5" s="1"/>
  <c r="BY62" i="5"/>
  <c r="BY78" i="5" s="1"/>
  <c r="BX62" i="5"/>
  <c r="BX78" i="5" s="1"/>
  <c r="BI62" i="5"/>
  <c r="BI78" i="5" s="1"/>
  <c r="BH62" i="5"/>
  <c r="BH78" i="5" s="1"/>
  <c r="AX62" i="5"/>
  <c r="AX78" i="5" s="1"/>
  <c r="AV62" i="5"/>
  <c r="AV78" i="5" s="1"/>
  <c r="AL62" i="5"/>
  <c r="AL78" i="5" s="1"/>
  <c r="AD62" i="5"/>
  <c r="AD78" i="5" s="1"/>
  <c r="AC62" i="5"/>
  <c r="AC78" i="5" s="1"/>
  <c r="V62" i="5"/>
  <c r="V78" i="5" s="1"/>
  <c r="U62" i="5"/>
  <c r="U78" i="5" s="1"/>
  <c r="N62" i="5"/>
  <c r="N78" i="5" s="1"/>
  <c r="M62" i="5"/>
  <c r="M78" i="5" s="1"/>
  <c r="F62" i="5"/>
  <c r="F78" i="5" s="1"/>
  <c r="E62" i="5"/>
  <c r="E78" i="5" s="1"/>
  <c r="CQ61" i="5"/>
  <c r="CQ77" i="5" s="1"/>
  <c r="CP61" i="5"/>
  <c r="CP77" i="5" s="1"/>
  <c r="CI61" i="5"/>
  <c r="CI77" i="5" s="1"/>
  <c r="CH61" i="5"/>
  <c r="CH77" i="5" s="1"/>
  <c r="CA61" i="5"/>
  <c r="CA77" i="5" s="1"/>
  <c r="BZ61" i="5"/>
  <c r="BZ77" i="5" s="1"/>
  <c r="BR61" i="5"/>
  <c r="BR77" i="5" s="1"/>
  <c r="BJ61" i="5"/>
  <c r="BJ77" i="5" s="1"/>
  <c r="BB61" i="5"/>
  <c r="BB77" i="5" s="1"/>
  <c r="AT61" i="5"/>
  <c r="AT77" i="5" s="1"/>
  <c r="AL61" i="5"/>
  <c r="AL77" i="5" s="1"/>
  <c r="AD61" i="5"/>
  <c r="AD77" i="5" s="1"/>
  <c r="V61" i="5"/>
  <c r="V77" i="5" s="1"/>
  <c r="N61" i="5"/>
  <c r="N77" i="5" s="1"/>
  <c r="F61" i="5"/>
  <c r="F77" i="5" s="1"/>
  <c r="CQ60" i="5"/>
  <c r="CQ76" i="5" s="1"/>
  <c r="CI60" i="5"/>
  <c r="CI76" i="5" s="1"/>
  <c r="CA60" i="5"/>
  <c r="CA76" i="5" s="1"/>
  <c r="BS60" i="5"/>
  <c r="BS76" i="5" s="1"/>
  <c r="BK60" i="5"/>
  <c r="BK76" i="5" s="1"/>
  <c r="BC60" i="5"/>
  <c r="BC76" i="5" s="1"/>
  <c r="AU60" i="5"/>
  <c r="AU76" i="5" s="1"/>
  <c r="AM60" i="5"/>
  <c r="AM76" i="5" s="1"/>
  <c r="AE60" i="5"/>
  <c r="AE76" i="5" s="1"/>
  <c r="W60" i="5"/>
  <c r="W76" i="5" s="1"/>
  <c r="O60" i="5"/>
  <c r="O76" i="5" s="1"/>
  <c r="G60" i="5"/>
  <c r="G76" i="5" s="1"/>
  <c r="CV51" i="5"/>
  <c r="CV69" i="5" s="1"/>
  <c r="CV85" i="5" s="1"/>
  <c r="CU51" i="5"/>
  <c r="CU69" i="5" s="1"/>
  <c r="CU85" i="5" s="1"/>
  <c r="CT51" i="5"/>
  <c r="CT69" i="5" s="1"/>
  <c r="CT85" i="5" s="1"/>
  <c r="CS51" i="5"/>
  <c r="CS69" i="5" s="1"/>
  <c r="CS85" i="5" s="1"/>
  <c r="CR51" i="5"/>
  <c r="CR69" i="5" s="1"/>
  <c r="CR85" i="5" s="1"/>
  <c r="CQ51" i="5"/>
  <c r="CQ69" i="5" s="1"/>
  <c r="CQ85" i="5" s="1"/>
  <c r="CP51" i="5"/>
  <c r="CP69" i="5" s="1"/>
  <c r="CP85" i="5" s="1"/>
  <c r="CO51" i="5"/>
  <c r="CO69" i="5" s="1"/>
  <c r="CO85" i="5" s="1"/>
  <c r="CN51" i="5"/>
  <c r="CN69" i="5" s="1"/>
  <c r="CN85" i="5" s="1"/>
  <c r="CM51" i="5"/>
  <c r="CM69" i="5" s="1"/>
  <c r="CM85" i="5" s="1"/>
  <c r="CL51" i="5"/>
  <c r="CL69" i="5" s="1"/>
  <c r="CL85" i="5" s="1"/>
  <c r="CK51" i="5"/>
  <c r="CK69" i="5" s="1"/>
  <c r="CK85" i="5" s="1"/>
  <c r="CJ51" i="5"/>
  <c r="CJ69" i="5" s="1"/>
  <c r="CJ85" i="5" s="1"/>
  <c r="CI51" i="5"/>
  <c r="CI69" i="5" s="1"/>
  <c r="CI85" i="5" s="1"/>
  <c r="CH51" i="5"/>
  <c r="CH69" i="5" s="1"/>
  <c r="CH85" i="5" s="1"/>
  <c r="CG51" i="5"/>
  <c r="CG69" i="5" s="1"/>
  <c r="CG85" i="5" s="1"/>
  <c r="CF51" i="5"/>
  <c r="CF69" i="5" s="1"/>
  <c r="CF85" i="5" s="1"/>
  <c r="CE51" i="5"/>
  <c r="CD51" i="5"/>
  <c r="CD69" i="5" s="1"/>
  <c r="CD85" i="5" s="1"/>
  <c r="CC51" i="5"/>
  <c r="CC69" i="5" s="1"/>
  <c r="CC85" i="5" s="1"/>
  <c r="CB51" i="5"/>
  <c r="CB69" i="5" s="1"/>
  <c r="CB85" i="5" s="1"/>
  <c r="CA51" i="5"/>
  <c r="CA69" i="5" s="1"/>
  <c r="CA85" i="5" s="1"/>
  <c r="BZ51" i="5"/>
  <c r="BZ69" i="5" s="1"/>
  <c r="BZ85" i="5" s="1"/>
  <c r="BY51" i="5"/>
  <c r="BY69" i="5" s="1"/>
  <c r="BY85" i="5" s="1"/>
  <c r="BX51" i="5"/>
  <c r="BX69" i="5" s="1"/>
  <c r="BX85" i="5" s="1"/>
  <c r="BW51" i="5"/>
  <c r="BW69" i="5" s="1"/>
  <c r="BW85" i="5" s="1"/>
  <c r="BV51" i="5"/>
  <c r="BV69" i="5" s="1"/>
  <c r="BV85" i="5" s="1"/>
  <c r="BU51" i="5"/>
  <c r="BU69" i="5" s="1"/>
  <c r="BU85" i="5" s="1"/>
  <c r="BT51" i="5"/>
  <c r="BT69" i="5" s="1"/>
  <c r="BT85" i="5" s="1"/>
  <c r="BS51" i="5"/>
  <c r="BS69" i="5" s="1"/>
  <c r="BS85" i="5" s="1"/>
  <c r="BR51" i="5"/>
  <c r="BR69" i="5" s="1"/>
  <c r="BR85" i="5" s="1"/>
  <c r="BQ51" i="5"/>
  <c r="BQ69" i="5" s="1"/>
  <c r="BQ85" i="5" s="1"/>
  <c r="BP51" i="5"/>
  <c r="BO51" i="5"/>
  <c r="BO69" i="5" s="1"/>
  <c r="BO85" i="5" s="1"/>
  <c r="BN51" i="5"/>
  <c r="BN69" i="5" s="1"/>
  <c r="BN85" i="5" s="1"/>
  <c r="BM51" i="5"/>
  <c r="BM69" i="5" s="1"/>
  <c r="BM85" i="5" s="1"/>
  <c r="BL51" i="5"/>
  <c r="BL69" i="5" s="1"/>
  <c r="BL85" i="5" s="1"/>
  <c r="BK51" i="5"/>
  <c r="BK69" i="5" s="1"/>
  <c r="BK85" i="5" s="1"/>
  <c r="BJ51" i="5"/>
  <c r="BJ69" i="5" s="1"/>
  <c r="BJ85" i="5" s="1"/>
  <c r="BI51" i="5"/>
  <c r="BI69" i="5" s="1"/>
  <c r="BI85" i="5" s="1"/>
  <c r="BH51" i="5"/>
  <c r="BH69" i="5" s="1"/>
  <c r="BH85" i="5" s="1"/>
  <c r="BG51" i="5"/>
  <c r="BG69" i="5" s="1"/>
  <c r="BG85" i="5" s="1"/>
  <c r="BF51" i="5"/>
  <c r="BF69" i="5" s="1"/>
  <c r="BF85" i="5" s="1"/>
  <c r="BE51" i="5"/>
  <c r="BE69" i="5" s="1"/>
  <c r="BE85" i="5" s="1"/>
  <c r="BD51" i="5"/>
  <c r="BD69" i="5" s="1"/>
  <c r="BD85" i="5" s="1"/>
  <c r="BC51" i="5"/>
  <c r="BC69" i="5" s="1"/>
  <c r="BC85" i="5" s="1"/>
  <c r="BB51" i="5"/>
  <c r="BB69" i="5" s="1"/>
  <c r="BB85" i="5" s="1"/>
  <c r="BA51" i="5"/>
  <c r="BA69" i="5" s="1"/>
  <c r="BA85" i="5" s="1"/>
  <c r="AZ51" i="5"/>
  <c r="AZ69" i="5" s="1"/>
  <c r="AZ85" i="5" s="1"/>
  <c r="AY51" i="5"/>
  <c r="AY69" i="5" s="1"/>
  <c r="AY85" i="5" s="1"/>
  <c r="AX51" i="5"/>
  <c r="AX69" i="5" s="1"/>
  <c r="AX85" i="5" s="1"/>
  <c r="AW51" i="5"/>
  <c r="AW69" i="5" s="1"/>
  <c r="AW85" i="5" s="1"/>
  <c r="AV51" i="5"/>
  <c r="AV69" i="5" s="1"/>
  <c r="AV85" i="5" s="1"/>
  <c r="AU51" i="5"/>
  <c r="AU69" i="5" s="1"/>
  <c r="AU85" i="5" s="1"/>
  <c r="AT51" i="5"/>
  <c r="AT69" i="5" s="1"/>
  <c r="AT85" i="5" s="1"/>
  <c r="AS51" i="5"/>
  <c r="AS69" i="5" s="1"/>
  <c r="AS85" i="5" s="1"/>
  <c r="AR51" i="5"/>
  <c r="AR69" i="5" s="1"/>
  <c r="AR85" i="5" s="1"/>
  <c r="AQ51" i="5"/>
  <c r="AQ69" i="5" s="1"/>
  <c r="AQ85" i="5" s="1"/>
  <c r="AP51" i="5"/>
  <c r="AP69" i="5" s="1"/>
  <c r="AP85" i="5" s="1"/>
  <c r="AO51" i="5"/>
  <c r="AO69" i="5" s="1"/>
  <c r="AO85" i="5" s="1"/>
  <c r="AN51" i="5"/>
  <c r="AN69" i="5" s="1"/>
  <c r="AN85" i="5" s="1"/>
  <c r="AM51" i="5"/>
  <c r="AM69" i="5" s="1"/>
  <c r="AM85" i="5" s="1"/>
  <c r="AL51" i="5"/>
  <c r="AL69" i="5" s="1"/>
  <c r="AL85" i="5" s="1"/>
  <c r="AK51" i="5"/>
  <c r="AK69" i="5" s="1"/>
  <c r="AK85" i="5" s="1"/>
  <c r="AJ51" i="5"/>
  <c r="AJ69" i="5" s="1"/>
  <c r="AJ85" i="5" s="1"/>
  <c r="AI51" i="5"/>
  <c r="AI69" i="5" s="1"/>
  <c r="AI85" i="5" s="1"/>
  <c r="AH51" i="5"/>
  <c r="AH69" i="5" s="1"/>
  <c r="AH85" i="5" s="1"/>
  <c r="AG51" i="5"/>
  <c r="AG69" i="5" s="1"/>
  <c r="AG85" i="5" s="1"/>
  <c r="AF51" i="5"/>
  <c r="AF69" i="5" s="1"/>
  <c r="AF85" i="5" s="1"/>
  <c r="AE51" i="5"/>
  <c r="AE69" i="5" s="1"/>
  <c r="AE85" i="5" s="1"/>
  <c r="AD51" i="5"/>
  <c r="AD69" i="5" s="1"/>
  <c r="AD85" i="5" s="1"/>
  <c r="AC51" i="5"/>
  <c r="AC69" i="5" s="1"/>
  <c r="AC85" i="5" s="1"/>
  <c r="AB51" i="5"/>
  <c r="AB69" i="5" s="1"/>
  <c r="AB85" i="5" s="1"/>
  <c r="AA51" i="5"/>
  <c r="AA69" i="5" s="1"/>
  <c r="AA85" i="5" s="1"/>
  <c r="Z51" i="5"/>
  <c r="Z69" i="5" s="1"/>
  <c r="Z85" i="5" s="1"/>
  <c r="Y51" i="5"/>
  <c r="Y69" i="5" s="1"/>
  <c r="Y85" i="5" s="1"/>
  <c r="X51" i="5"/>
  <c r="X69" i="5" s="1"/>
  <c r="X85" i="5" s="1"/>
  <c r="W51" i="5"/>
  <c r="W69" i="5" s="1"/>
  <c r="W85" i="5" s="1"/>
  <c r="V51" i="5"/>
  <c r="V69" i="5" s="1"/>
  <c r="V85" i="5" s="1"/>
  <c r="U51" i="5"/>
  <c r="U69" i="5" s="1"/>
  <c r="U85" i="5" s="1"/>
  <c r="T51" i="5"/>
  <c r="S51" i="5"/>
  <c r="R51" i="5"/>
  <c r="R69" i="5" s="1"/>
  <c r="R85" i="5" s="1"/>
  <c r="Q51" i="5"/>
  <c r="Q69" i="5" s="1"/>
  <c r="Q85" i="5" s="1"/>
  <c r="P51" i="5"/>
  <c r="P69" i="5" s="1"/>
  <c r="P85" i="5" s="1"/>
  <c r="O51" i="5"/>
  <c r="O69" i="5" s="1"/>
  <c r="O85" i="5" s="1"/>
  <c r="N51" i="5"/>
  <c r="N69" i="5" s="1"/>
  <c r="N85" i="5" s="1"/>
  <c r="M51" i="5"/>
  <c r="M69" i="5" s="1"/>
  <c r="M85" i="5" s="1"/>
  <c r="L51" i="5"/>
  <c r="L69" i="5" s="1"/>
  <c r="L85" i="5" s="1"/>
  <c r="K51" i="5"/>
  <c r="K69" i="5" s="1"/>
  <c r="K85" i="5" s="1"/>
  <c r="J51" i="5"/>
  <c r="J69" i="5" s="1"/>
  <c r="J85" i="5" s="1"/>
  <c r="I51" i="5"/>
  <c r="I69" i="5" s="1"/>
  <c r="I85" i="5" s="1"/>
  <c r="H51" i="5"/>
  <c r="H69" i="5" s="1"/>
  <c r="H85" i="5" s="1"/>
  <c r="G51" i="5"/>
  <c r="G69" i="5" s="1"/>
  <c r="G85" i="5" s="1"/>
  <c r="F51" i="5"/>
  <c r="F69" i="5" s="1"/>
  <c r="F85" i="5" s="1"/>
  <c r="E51" i="5"/>
  <c r="E69" i="5" s="1"/>
  <c r="E85" i="5" s="1"/>
  <c r="D51" i="5"/>
  <c r="D69" i="5" s="1"/>
  <c r="D85" i="5" s="1"/>
  <c r="CV50" i="5"/>
  <c r="CV68" i="5" s="1"/>
  <c r="CV84" i="5" s="1"/>
  <c r="CU50" i="5"/>
  <c r="CU68" i="5" s="1"/>
  <c r="CU84" i="5" s="1"/>
  <c r="CT50" i="5"/>
  <c r="CT68" i="5" s="1"/>
  <c r="CT84" i="5" s="1"/>
  <c r="CS50" i="5"/>
  <c r="CS68" i="5" s="1"/>
  <c r="CS84" i="5" s="1"/>
  <c r="CR50" i="5"/>
  <c r="CR68" i="5" s="1"/>
  <c r="CR84" i="5" s="1"/>
  <c r="CQ50" i="5"/>
  <c r="CQ68" i="5" s="1"/>
  <c r="CQ84" i="5" s="1"/>
  <c r="CP50" i="5"/>
  <c r="CP68" i="5" s="1"/>
  <c r="CP84" i="5" s="1"/>
  <c r="CO50" i="5"/>
  <c r="CO68" i="5" s="1"/>
  <c r="CO84" i="5" s="1"/>
  <c r="CN50" i="5"/>
  <c r="CN68" i="5" s="1"/>
  <c r="CN84" i="5" s="1"/>
  <c r="CM50" i="5"/>
  <c r="CM68" i="5" s="1"/>
  <c r="CM84" i="5" s="1"/>
  <c r="CL50" i="5"/>
  <c r="CL68" i="5" s="1"/>
  <c r="CL84" i="5" s="1"/>
  <c r="CK50" i="5"/>
  <c r="CK68" i="5" s="1"/>
  <c r="CK84" i="5" s="1"/>
  <c r="CJ50" i="5"/>
  <c r="CJ68" i="5" s="1"/>
  <c r="CJ84" i="5" s="1"/>
  <c r="CI50" i="5"/>
  <c r="CI68" i="5" s="1"/>
  <c r="CI84" i="5" s="1"/>
  <c r="CH50" i="5"/>
  <c r="CH68" i="5" s="1"/>
  <c r="CH84" i="5" s="1"/>
  <c r="CG50" i="5"/>
  <c r="CG68" i="5" s="1"/>
  <c r="CG84" i="5" s="1"/>
  <c r="CF50" i="5"/>
  <c r="CF68" i="5" s="1"/>
  <c r="CF84" i="5" s="1"/>
  <c r="CE50" i="5"/>
  <c r="CE68" i="5" s="1"/>
  <c r="CE84" i="5" s="1"/>
  <c r="CD50" i="5"/>
  <c r="CD68" i="5" s="1"/>
  <c r="CD84" i="5" s="1"/>
  <c r="CC50" i="5"/>
  <c r="CC68" i="5" s="1"/>
  <c r="CC84" i="5" s="1"/>
  <c r="CB50" i="5"/>
  <c r="CB68" i="5" s="1"/>
  <c r="CB84" i="5" s="1"/>
  <c r="CA50" i="5"/>
  <c r="CA68" i="5" s="1"/>
  <c r="CA84" i="5" s="1"/>
  <c r="BZ50" i="5"/>
  <c r="BZ68" i="5" s="1"/>
  <c r="BZ84" i="5" s="1"/>
  <c r="BY50" i="5"/>
  <c r="BY68" i="5" s="1"/>
  <c r="BY84" i="5" s="1"/>
  <c r="BX50" i="5"/>
  <c r="BX68" i="5" s="1"/>
  <c r="BX84" i="5" s="1"/>
  <c r="BW50" i="5"/>
  <c r="BW68" i="5" s="1"/>
  <c r="BW84" i="5" s="1"/>
  <c r="BV50" i="5"/>
  <c r="BV68" i="5" s="1"/>
  <c r="BV84" i="5" s="1"/>
  <c r="BU50" i="5"/>
  <c r="BU68" i="5" s="1"/>
  <c r="BU84" i="5" s="1"/>
  <c r="BT50" i="5"/>
  <c r="BT68" i="5" s="1"/>
  <c r="BT84" i="5" s="1"/>
  <c r="BS50" i="5"/>
  <c r="BS68" i="5" s="1"/>
  <c r="BS84" i="5" s="1"/>
  <c r="BR50" i="5"/>
  <c r="BR68" i="5" s="1"/>
  <c r="BR84" i="5" s="1"/>
  <c r="BQ50" i="5"/>
  <c r="BQ68" i="5" s="1"/>
  <c r="BQ84" i="5" s="1"/>
  <c r="BP50" i="5"/>
  <c r="BP68" i="5" s="1"/>
  <c r="BP84" i="5" s="1"/>
  <c r="BO50" i="5"/>
  <c r="BO68" i="5" s="1"/>
  <c r="BO84" i="5" s="1"/>
  <c r="BN50" i="5"/>
  <c r="BN68" i="5" s="1"/>
  <c r="BN84" i="5" s="1"/>
  <c r="BM50" i="5"/>
  <c r="BM68" i="5" s="1"/>
  <c r="BM84" i="5" s="1"/>
  <c r="BL50" i="5"/>
  <c r="BL68" i="5" s="1"/>
  <c r="BL84" i="5" s="1"/>
  <c r="BK50" i="5"/>
  <c r="BK68" i="5" s="1"/>
  <c r="BK84" i="5" s="1"/>
  <c r="BJ50" i="5"/>
  <c r="BJ68" i="5" s="1"/>
  <c r="BJ84" i="5" s="1"/>
  <c r="BI50" i="5"/>
  <c r="BI68" i="5" s="1"/>
  <c r="BI84" i="5" s="1"/>
  <c r="BH50" i="5"/>
  <c r="BG50" i="5"/>
  <c r="BG68" i="5" s="1"/>
  <c r="BG84" i="5" s="1"/>
  <c r="BF50" i="5"/>
  <c r="BF68" i="5" s="1"/>
  <c r="BF84" i="5" s="1"/>
  <c r="BE50" i="5"/>
  <c r="BE68" i="5" s="1"/>
  <c r="BE84" i="5" s="1"/>
  <c r="BD50" i="5"/>
  <c r="BD68" i="5" s="1"/>
  <c r="BD84" i="5" s="1"/>
  <c r="BC50" i="5"/>
  <c r="BC68" i="5" s="1"/>
  <c r="BC84" i="5" s="1"/>
  <c r="BB50" i="5"/>
  <c r="BB68" i="5" s="1"/>
  <c r="BB84" i="5" s="1"/>
  <c r="BA50" i="5"/>
  <c r="AZ50" i="5"/>
  <c r="AZ68" i="5" s="1"/>
  <c r="AZ84" i="5" s="1"/>
  <c r="AY50" i="5"/>
  <c r="AY68" i="5" s="1"/>
  <c r="AY84" i="5" s="1"/>
  <c r="AX50" i="5"/>
  <c r="AX68" i="5" s="1"/>
  <c r="AX84" i="5" s="1"/>
  <c r="AW50" i="5"/>
  <c r="AW68" i="5" s="1"/>
  <c r="AW84" i="5" s="1"/>
  <c r="AV50" i="5"/>
  <c r="AV68" i="5" s="1"/>
  <c r="AV84" i="5" s="1"/>
  <c r="AU50" i="5"/>
  <c r="AU68" i="5" s="1"/>
  <c r="AU84" i="5" s="1"/>
  <c r="AT50" i="5"/>
  <c r="AT68" i="5" s="1"/>
  <c r="AT84" i="5" s="1"/>
  <c r="AS50" i="5"/>
  <c r="AS68" i="5" s="1"/>
  <c r="AS84" i="5" s="1"/>
  <c r="AR50" i="5"/>
  <c r="AR68" i="5" s="1"/>
  <c r="AR84" i="5" s="1"/>
  <c r="AQ50" i="5"/>
  <c r="AQ68" i="5" s="1"/>
  <c r="AQ84" i="5" s="1"/>
  <c r="AP50" i="5"/>
  <c r="AP68" i="5" s="1"/>
  <c r="AP84" i="5" s="1"/>
  <c r="AO50" i="5"/>
  <c r="AO68" i="5" s="1"/>
  <c r="AO84" i="5" s="1"/>
  <c r="AN50" i="5"/>
  <c r="AN68" i="5" s="1"/>
  <c r="AN84" i="5" s="1"/>
  <c r="AM50" i="5"/>
  <c r="AM68" i="5" s="1"/>
  <c r="AM84" i="5" s="1"/>
  <c r="AL50" i="5"/>
  <c r="AL68" i="5" s="1"/>
  <c r="AL84" i="5" s="1"/>
  <c r="AK50" i="5"/>
  <c r="AK68" i="5" s="1"/>
  <c r="AK84" i="5" s="1"/>
  <c r="AJ50" i="5"/>
  <c r="AJ68" i="5" s="1"/>
  <c r="AJ84" i="5" s="1"/>
  <c r="AI50" i="5"/>
  <c r="AI68" i="5" s="1"/>
  <c r="AI84" i="5" s="1"/>
  <c r="AH50" i="5"/>
  <c r="AH68" i="5" s="1"/>
  <c r="AH84" i="5" s="1"/>
  <c r="AG50" i="5"/>
  <c r="AG68" i="5" s="1"/>
  <c r="AG84" i="5" s="1"/>
  <c r="AF50" i="5"/>
  <c r="AF68" i="5" s="1"/>
  <c r="AF84" i="5" s="1"/>
  <c r="AE50" i="5"/>
  <c r="AE68" i="5" s="1"/>
  <c r="AE84" i="5" s="1"/>
  <c r="AD50" i="5"/>
  <c r="AD68" i="5" s="1"/>
  <c r="AD84" i="5" s="1"/>
  <c r="AC50" i="5"/>
  <c r="AC68" i="5" s="1"/>
  <c r="AC84" i="5" s="1"/>
  <c r="AB50" i="5"/>
  <c r="AB68" i="5" s="1"/>
  <c r="AB84" i="5" s="1"/>
  <c r="AA50" i="5"/>
  <c r="AA68" i="5" s="1"/>
  <c r="AA84" i="5" s="1"/>
  <c r="Z50" i="5"/>
  <c r="Z68" i="5" s="1"/>
  <c r="Z84" i="5" s="1"/>
  <c r="Y50" i="5"/>
  <c r="Y68" i="5" s="1"/>
  <c r="Y84" i="5" s="1"/>
  <c r="X50" i="5"/>
  <c r="X68" i="5" s="1"/>
  <c r="X84" i="5" s="1"/>
  <c r="W50" i="5"/>
  <c r="W68" i="5" s="1"/>
  <c r="W84" i="5" s="1"/>
  <c r="V50" i="5"/>
  <c r="V68" i="5" s="1"/>
  <c r="V84" i="5" s="1"/>
  <c r="U50" i="5"/>
  <c r="U68" i="5" s="1"/>
  <c r="U84" i="5" s="1"/>
  <c r="T50" i="5"/>
  <c r="T68" i="5" s="1"/>
  <c r="T84" i="5" s="1"/>
  <c r="S50" i="5"/>
  <c r="R50" i="5"/>
  <c r="R68" i="5" s="1"/>
  <c r="R84" i="5" s="1"/>
  <c r="Q50" i="5"/>
  <c r="Q68" i="5" s="1"/>
  <c r="Q84" i="5" s="1"/>
  <c r="P50" i="5"/>
  <c r="P68" i="5" s="1"/>
  <c r="P84" i="5" s="1"/>
  <c r="O50" i="5"/>
  <c r="O68" i="5" s="1"/>
  <c r="O84" i="5" s="1"/>
  <c r="N50" i="5"/>
  <c r="N68" i="5" s="1"/>
  <c r="N84" i="5" s="1"/>
  <c r="M50" i="5"/>
  <c r="M68" i="5" s="1"/>
  <c r="M84" i="5" s="1"/>
  <c r="L50" i="5"/>
  <c r="L68" i="5" s="1"/>
  <c r="L84" i="5" s="1"/>
  <c r="K50" i="5"/>
  <c r="K68" i="5" s="1"/>
  <c r="K84" i="5" s="1"/>
  <c r="J50" i="5"/>
  <c r="I50" i="5"/>
  <c r="I68" i="5" s="1"/>
  <c r="I84" i="5" s="1"/>
  <c r="H50" i="5"/>
  <c r="H68" i="5" s="1"/>
  <c r="H84" i="5" s="1"/>
  <c r="G50" i="5"/>
  <c r="G68" i="5" s="1"/>
  <c r="G84" i="5" s="1"/>
  <c r="F50" i="5"/>
  <c r="F68" i="5" s="1"/>
  <c r="F84" i="5" s="1"/>
  <c r="E50" i="5"/>
  <c r="E68" i="5" s="1"/>
  <c r="E84" i="5" s="1"/>
  <c r="D50" i="5"/>
  <c r="D68" i="5" s="1"/>
  <c r="D84" i="5" s="1"/>
  <c r="CV49" i="5"/>
  <c r="CV67" i="5" s="1"/>
  <c r="CV83" i="5" s="1"/>
  <c r="CU49" i="5"/>
  <c r="CU67" i="5" s="1"/>
  <c r="CU83" i="5" s="1"/>
  <c r="CT49" i="5"/>
  <c r="CT67" i="5" s="1"/>
  <c r="CT83" i="5" s="1"/>
  <c r="CS49" i="5"/>
  <c r="CS67" i="5" s="1"/>
  <c r="CS83" i="5" s="1"/>
  <c r="CR49" i="5"/>
  <c r="CR67" i="5" s="1"/>
  <c r="CR83" i="5" s="1"/>
  <c r="CQ49" i="5"/>
  <c r="CQ67" i="5" s="1"/>
  <c r="CQ83" i="5" s="1"/>
  <c r="CP49" i="5"/>
  <c r="CP67" i="5" s="1"/>
  <c r="CP83" i="5" s="1"/>
  <c r="CO49" i="5"/>
  <c r="CO67" i="5" s="1"/>
  <c r="CO83" i="5" s="1"/>
  <c r="CN49" i="5"/>
  <c r="CN67" i="5" s="1"/>
  <c r="CN83" i="5" s="1"/>
  <c r="CM49" i="5"/>
  <c r="CM67" i="5" s="1"/>
  <c r="CM83" i="5" s="1"/>
  <c r="CL49" i="5"/>
  <c r="CL67" i="5" s="1"/>
  <c r="CL83" i="5" s="1"/>
  <c r="CK49" i="5"/>
  <c r="CK67" i="5" s="1"/>
  <c r="CK83" i="5" s="1"/>
  <c r="CJ49" i="5"/>
  <c r="CJ67" i="5" s="1"/>
  <c r="CJ83" i="5" s="1"/>
  <c r="CI49" i="5"/>
  <c r="CI67" i="5" s="1"/>
  <c r="CI83" i="5" s="1"/>
  <c r="CH49" i="5"/>
  <c r="CH67" i="5" s="1"/>
  <c r="CH83" i="5" s="1"/>
  <c r="CG49" i="5"/>
  <c r="CG67" i="5" s="1"/>
  <c r="CG83" i="5" s="1"/>
  <c r="CF49" i="5"/>
  <c r="CF67" i="5" s="1"/>
  <c r="CF83" i="5" s="1"/>
  <c r="CE49" i="5"/>
  <c r="CE67" i="5" s="1"/>
  <c r="CE83" i="5" s="1"/>
  <c r="CD49" i="5"/>
  <c r="CD67" i="5" s="1"/>
  <c r="CD83" i="5" s="1"/>
  <c r="CC49" i="5"/>
  <c r="CC67" i="5" s="1"/>
  <c r="CC83" i="5" s="1"/>
  <c r="CB49" i="5"/>
  <c r="CB67" i="5" s="1"/>
  <c r="CB83" i="5" s="1"/>
  <c r="CA49" i="5"/>
  <c r="CA67" i="5" s="1"/>
  <c r="CA83" i="5" s="1"/>
  <c r="BZ49" i="5"/>
  <c r="BZ67" i="5" s="1"/>
  <c r="BZ83" i="5" s="1"/>
  <c r="BY49" i="5"/>
  <c r="BY67" i="5" s="1"/>
  <c r="BY83" i="5" s="1"/>
  <c r="BX49" i="5"/>
  <c r="BX67" i="5" s="1"/>
  <c r="BX83" i="5" s="1"/>
  <c r="BW49" i="5"/>
  <c r="BW67" i="5" s="1"/>
  <c r="BW83" i="5" s="1"/>
  <c r="BV49" i="5"/>
  <c r="BV67" i="5" s="1"/>
  <c r="BV83" i="5" s="1"/>
  <c r="BU49" i="5"/>
  <c r="BU67" i="5" s="1"/>
  <c r="BU83" i="5" s="1"/>
  <c r="BT49" i="5"/>
  <c r="BT67" i="5" s="1"/>
  <c r="BT83" i="5" s="1"/>
  <c r="BS49" i="5"/>
  <c r="BS67" i="5" s="1"/>
  <c r="BS83" i="5" s="1"/>
  <c r="BR49" i="5"/>
  <c r="BR67" i="5" s="1"/>
  <c r="BR83" i="5" s="1"/>
  <c r="BQ49" i="5"/>
  <c r="BP49" i="5"/>
  <c r="BO49" i="5"/>
  <c r="BO67" i="5" s="1"/>
  <c r="BO83" i="5" s="1"/>
  <c r="BN49" i="5"/>
  <c r="BN67" i="5" s="1"/>
  <c r="BN83" i="5" s="1"/>
  <c r="BM49" i="5"/>
  <c r="BM67" i="5" s="1"/>
  <c r="BM83" i="5" s="1"/>
  <c r="BL49" i="5"/>
  <c r="BL67" i="5" s="1"/>
  <c r="BL83" i="5" s="1"/>
  <c r="BK49" i="5"/>
  <c r="BK67" i="5" s="1"/>
  <c r="BK83" i="5" s="1"/>
  <c r="BJ49" i="5"/>
  <c r="BJ67" i="5" s="1"/>
  <c r="BJ83" i="5" s="1"/>
  <c r="BI49" i="5"/>
  <c r="BI67" i="5" s="1"/>
  <c r="BI83" i="5" s="1"/>
  <c r="BH49" i="5"/>
  <c r="BH67" i="5" s="1"/>
  <c r="BH83" i="5" s="1"/>
  <c r="BG49" i="5"/>
  <c r="BG67" i="5" s="1"/>
  <c r="BG83" i="5" s="1"/>
  <c r="BF49" i="5"/>
  <c r="BF67" i="5" s="1"/>
  <c r="BF83" i="5" s="1"/>
  <c r="BE49" i="5"/>
  <c r="BE67" i="5" s="1"/>
  <c r="BE83" i="5" s="1"/>
  <c r="BD49" i="5"/>
  <c r="BD67" i="5" s="1"/>
  <c r="BD83" i="5" s="1"/>
  <c r="BC49" i="5"/>
  <c r="BC67" i="5" s="1"/>
  <c r="BC83" i="5" s="1"/>
  <c r="BB49" i="5"/>
  <c r="BB67" i="5" s="1"/>
  <c r="BB83" i="5" s="1"/>
  <c r="BA49" i="5"/>
  <c r="BA67" i="5" s="1"/>
  <c r="BA83" i="5" s="1"/>
  <c r="AZ49" i="5"/>
  <c r="AZ67" i="5" s="1"/>
  <c r="AZ83" i="5" s="1"/>
  <c r="AY49" i="5"/>
  <c r="AY67" i="5" s="1"/>
  <c r="AY83" i="5" s="1"/>
  <c r="AX49" i="5"/>
  <c r="AX67" i="5" s="1"/>
  <c r="AX83" i="5" s="1"/>
  <c r="AW49" i="5"/>
  <c r="AW67" i="5" s="1"/>
  <c r="AW83" i="5" s="1"/>
  <c r="AV49" i="5"/>
  <c r="AV67" i="5" s="1"/>
  <c r="AV83" i="5" s="1"/>
  <c r="AU49" i="5"/>
  <c r="AU67" i="5" s="1"/>
  <c r="AU83" i="5" s="1"/>
  <c r="AT49" i="5"/>
  <c r="AT67" i="5" s="1"/>
  <c r="AT83" i="5" s="1"/>
  <c r="AS49" i="5"/>
  <c r="AS67" i="5" s="1"/>
  <c r="AS83" i="5" s="1"/>
  <c r="AR49" i="5"/>
  <c r="AR67" i="5" s="1"/>
  <c r="AR83" i="5" s="1"/>
  <c r="AQ49" i="5"/>
  <c r="AQ67" i="5" s="1"/>
  <c r="AQ83" i="5" s="1"/>
  <c r="AP49" i="5"/>
  <c r="AP67" i="5" s="1"/>
  <c r="AP83" i="5" s="1"/>
  <c r="AO49" i="5"/>
  <c r="AO67" i="5" s="1"/>
  <c r="AO83" i="5" s="1"/>
  <c r="AN49" i="5"/>
  <c r="AN67" i="5" s="1"/>
  <c r="AN83" i="5" s="1"/>
  <c r="AM49" i="5"/>
  <c r="AM67" i="5" s="1"/>
  <c r="AM83" i="5" s="1"/>
  <c r="AL49" i="5"/>
  <c r="AL67" i="5" s="1"/>
  <c r="AL83" i="5" s="1"/>
  <c r="AK49" i="5"/>
  <c r="AK67" i="5" s="1"/>
  <c r="AK83" i="5" s="1"/>
  <c r="AJ49" i="5"/>
  <c r="AJ67" i="5" s="1"/>
  <c r="AJ83" i="5" s="1"/>
  <c r="AI49" i="5"/>
  <c r="AI67" i="5" s="1"/>
  <c r="AI83" i="5" s="1"/>
  <c r="AH49" i="5"/>
  <c r="AH67" i="5" s="1"/>
  <c r="AH83" i="5" s="1"/>
  <c r="AG49" i="5"/>
  <c r="AG67" i="5" s="1"/>
  <c r="AG83" i="5" s="1"/>
  <c r="AF49" i="5"/>
  <c r="AF67" i="5" s="1"/>
  <c r="AF83" i="5" s="1"/>
  <c r="AE49" i="5"/>
  <c r="AE67" i="5" s="1"/>
  <c r="AE83" i="5" s="1"/>
  <c r="AD49" i="5"/>
  <c r="AD67" i="5" s="1"/>
  <c r="AD83" i="5" s="1"/>
  <c r="AC49" i="5"/>
  <c r="AC67" i="5" s="1"/>
  <c r="AC83" i="5" s="1"/>
  <c r="AB49" i="5"/>
  <c r="AB67" i="5" s="1"/>
  <c r="AB83" i="5" s="1"/>
  <c r="AA49" i="5"/>
  <c r="AA67" i="5" s="1"/>
  <c r="AA83" i="5" s="1"/>
  <c r="Z49" i="5"/>
  <c r="Z67" i="5" s="1"/>
  <c r="Z83" i="5" s="1"/>
  <c r="Y49" i="5"/>
  <c r="Y67" i="5" s="1"/>
  <c r="Y83" i="5" s="1"/>
  <c r="X49" i="5"/>
  <c r="X67" i="5" s="1"/>
  <c r="X83" i="5" s="1"/>
  <c r="W49" i="5"/>
  <c r="W67" i="5" s="1"/>
  <c r="W83" i="5" s="1"/>
  <c r="V49" i="5"/>
  <c r="V67" i="5" s="1"/>
  <c r="V83" i="5" s="1"/>
  <c r="U49" i="5"/>
  <c r="T49" i="5"/>
  <c r="T67" i="5" s="1"/>
  <c r="T83" i="5" s="1"/>
  <c r="S49" i="5"/>
  <c r="S67" i="5" s="1"/>
  <c r="S83" i="5" s="1"/>
  <c r="R49" i="5"/>
  <c r="R67" i="5" s="1"/>
  <c r="R83" i="5" s="1"/>
  <c r="Q49" i="5"/>
  <c r="Q67" i="5" s="1"/>
  <c r="Q83" i="5" s="1"/>
  <c r="P49" i="5"/>
  <c r="P67" i="5" s="1"/>
  <c r="P83" i="5" s="1"/>
  <c r="O49" i="5"/>
  <c r="O67" i="5" s="1"/>
  <c r="O83" i="5" s="1"/>
  <c r="N49" i="5"/>
  <c r="N67" i="5" s="1"/>
  <c r="N83" i="5" s="1"/>
  <c r="M49" i="5"/>
  <c r="M67" i="5" s="1"/>
  <c r="M83" i="5" s="1"/>
  <c r="L49" i="5"/>
  <c r="L67" i="5" s="1"/>
  <c r="K49" i="5"/>
  <c r="K67" i="5" s="1"/>
  <c r="K83" i="5" s="1"/>
  <c r="J49" i="5"/>
  <c r="J67" i="5" s="1"/>
  <c r="J83" i="5" s="1"/>
  <c r="I49" i="5"/>
  <c r="I67" i="5" s="1"/>
  <c r="I83" i="5" s="1"/>
  <c r="H49" i="5"/>
  <c r="H67" i="5" s="1"/>
  <c r="H83" i="5" s="1"/>
  <c r="G49" i="5"/>
  <c r="G67" i="5" s="1"/>
  <c r="G83" i="5" s="1"/>
  <c r="F49" i="5"/>
  <c r="F67" i="5" s="1"/>
  <c r="F83" i="5" s="1"/>
  <c r="E49" i="5"/>
  <c r="E67" i="5" s="1"/>
  <c r="E83" i="5" s="1"/>
  <c r="D49" i="5"/>
  <c r="D67" i="5" s="1"/>
  <c r="D83" i="5" s="1"/>
  <c r="CV48" i="5"/>
  <c r="CV66" i="5" s="1"/>
  <c r="CV82" i="5" s="1"/>
  <c r="CU48" i="5"/>
  <c r="CU66" i="5" s="1"/>
  <c r="CU82" i="5" s="1"/>
  <c r="CT48" i="5"/>
  <c r="CT66" i="5" s="1"/>
  <c r="CT82" i="5" s="1"/>
  <c r="CS48" i="5"/>
  <c r="CS66" i="5" s="1"/>
  <c r="CS82" i="5" s="1"/>
  <c r="CR48" i="5"/>
  <c r="CR66" i="5" s="1"/>
  <c r="CR82" i="5" s="1"/>
  <c r="CQ48" i="5"/>
  <c r="CQ66" i="5" s="1"/>
  <c r="CQ82" i="5" s="1"/>
  <c r="CP48" i="5"/>
  <c r="CP66" i="5" s="1"/>
  <c r="CP82" i="5" s="1"/>
  <c r="CO48" i="5"/>
  <c r="CO66" i="5" s="1"/>
  <c r="CO82" i="5" s="1"/>
  <c r="CN48" i="5"/>
  <c r="CN66" i="5" s="1"/>
  <c r="CN82" i="5" s="1"/>
  <c r="CM48" i="5"/>
  <c r="CM66" i="5" s="1"/>
  <c r="CM82" i="5" s="1"/>
  <c r="CL48" i="5"/>
  <c r="CL66" i="5" s="1"/>
  <c r="CL82" i="5" s="1"/>
  <c r="CK48" i="5"/>
  <c r="CK66" i="5" s="1"/>
  <c r="CK82" i="5" s="1"/>
  <c r="CJ48" i="5"/>
  <c r="CJ66" i="5" s="1"/>
  <c r="CJ82" i="5" s="1"/>
  <c r="CI48" i="5"/>
  <c r="CI66" i="5" s="1"/>
  <c r="CI82" i="5" s="1"/>
  <c r="CH48" i="5"/>
  <c r="CH66" i="5" s="1"/>
  <c r="CH82" i="5" s="1"/>
  <c r="CG48" i="5"/>
  <c r="CF48" i="5"/>
  <c r="CF66" i="5" s="1"/>
  <c r="CF82" i="5" s="1"/>
  <c r="CE48" i="5"/>
  <c r="CE66" i="5" s="1"/>
  <c r="CE82" i="5" s="1"/>
  <c r="CD48" i="5"/>
  <c r="CD66" i="5" s="1"/>
  <c r="CD82" i="5" s="1"/>
  <c r="CC48" i="5"/>
  <c r="CC66" i="5" s="1"/>
  <c r="CC82" i="5" s="1"/>
  <c r="CB48" i="5"/>
  <c r="CB66" i="5" s="1"/>
  <c r="CB82" i="5" s="1"/>
  <c r="CA48" i="5"/>
  <c r="CA66" i="5" s="1"/>
  <c r="CA82" i="5" s="1"/>
  <c r="BZ48" i="5"/>
  <c r="BZ66" i="5" s="1"/>
  <c r="BZ82" i="5" s="1"/>
  <c r="BY48" i="5"/>
  <c r="BY66" i="5" s="1"/>
  <c r="BY82" i="5" s="1"/>
  <c r="BX48" i="5"/>
  <c r="BW48" i="5"/>
  <c r="BW66" i="5" s="1"/>
  <c r="BW82" i="5" s="1"/>
  <c r="BV48" i="5"/>
  <c r="BV66" i="5" s="1"/>
  <c r="BV82" i="5" s="1"/>
  <c r="BU48" i="5"/>
  <c r="BU66" i="5" s="1"/>
  <c r="BU82" i="5" s="1"/>
  <c r="BT48" i="5"/>
  <c r="BT66" i="5" s="1"/>
  <c r="BT82" i="5" s="1"/>
  <c r="BS48" i="5"/>
  <c r="BS66" i="5" s="1"/>
  <c r="BS82" i="5" s="1"/>
  <c r="BR48" i="5"/>
  <c r="BR66" i="5" s="1"/>
  <c r="BR82" i="5" s="1"/>
  <c r="BQ48" i="5"/>
  <c r="BQ66" i="5" s="1"/>
  <c r="BQ82" i="5" s="1"/>
  <c r="BP48" i="5"/>
  <c r="BP66" i="5" s="1"/>
  <c r="BP82" i="5" s="1"/>
  <c r="BO48" i="5"/>
  <c r="BO66" i="5" s="1"/>
  <c r="BO82" i="5" s="1"/>
  <c r="BN48" i="5"/>
  <c r="BN66" i="5" s="1"/>
  <c r="BN82" i="5" s="1"/>
  <c r="BM48" i="5"/>
  <c r="BM66" i="5" s="1"/>
  <c r="BM82" i="5" s="1"/>
  <c r="BL48" i="5"/>
  <c r="BL66" i="5" s="1"/>
  <c r="BL82" i="5" s="1"/>
  <c r="BK48" i="5"/>
  <c r="BK66" i="5" s="1"/>
  <c r="BK82" i="5" s="1"/>
  <c r="BJ48" i="5"/>
  <c r="BJ66" i="5" s="1"/>
  <c r="BJ82" i="5" s="1"/>
  <c r="BI48" i="5"/>
  <c r="BI66" i="5" s="1"/>
  <c r="BI82" i="5" s="1"/>
  <c r="BH48" i="5"/>
  <c r="BH66" i="5" s="1"/>
  <c r="BH82" i="5" s="1"/>
  <c r="BG48" i="5"/>
  <c r="BG66" i="5" s="1"/>
  <c r="BG82" i="5" s="1"/>
  <c r="BF48" i="5"/>
  <c r="BF66" i="5" s="1"/>
  <c r="BF82" i="5" s="1"/>
  <c r="BE48" i="5"/>
  <c r="BE66" i="5" s="1"/>
  <c r="BE82" i="5" s="1"/>
  <c r="BD48" i="5"/>
  <c r="BD66" i="5" s="1"/>
  <c r="BD82" i="5" s="1"/>
  <c r="BC48" i="5"/>
  <c r="BC66" i="5" s="1"/>
  <c r="BC82" i="5" s="1"/>
  <c r="BB48" i="5"/>
  <c r="BB66" i="5" s="1"/>
  <c r="BB82" i="5" s="1"/>
  <c r="BA48" i="5"/>
  <c r="BA66" i="5" s="1"/>
  <c r="BA82" i="5" s="1"/>
  <c r="AZ48" i="5"/>
  <c r="AZ66" i="5" s="1"/>
  <c r="AZ82" i="5" s="1"/>
  <c r="AY48" i="5"/>
  <c r="AY66" i="5" s="1"/>
  <c r="AY82" i="5" s="1"/>
  <c r="AX48" i="5"/>
  <c r="AX66" i="5" s="1"/>
  <c r="AX82" i="5" s="1"/>
  <c r="AW48" i="5"/>
  <c r="AV48" i="5"/>
  <c r="AV66" i="5" s="1"/>
  <c r="AV82" i="5" s="1"/>
  <c r="AU48" i="5"/>
  <c r="AU66" i="5" s="1"/>
  <c r="AU82" i="5" s="1"/>
  <c r="AT48" i="5"/>
  <c r="AT66" i="5" s="1"/>
  <c r="AT82" i="5" s="1"/>
  <c r="AS48" i="5"/>
  <c r="AS66" i="5" s="1"/>
  <c r="AS82" i="5" s="1"/>
  <c r="AR48" i="5"/>
  <c r="AR66" i="5" s="1"/>
  <c r="AR82" i="5" s="1"/>
  <c r="AQ48" i="5"/>
  <c r="AQ66" i="5" s="1"/>
  <c r="AQ82" i="5" s="1"/>
  <c r="AP48" i="5"/>
  <c r="AP66" i="5" s="1"/>
  <c r="AP82" i="5" s="1"/>
  <c r="AO48" i="5"/>
  <c r="AO66" i="5" s="1"/>
  <c r="AO82" i="5" s="1"/>
  <c r="AN48" i="5"/>
  <c r="AN66" i="5" s="1"/>
  <c r="AN82" i="5" s="1"/>
  <c r="AM48" i="5"/>
  <c r="AM66" i="5" s="1"/>
  <c r="AM82" i="5" s="1"/>
  <c r="AL48" i="5"/>
  <c r="AL66" i="5" s="1"/>
  <c r="AL82" i="5" s="1"/>
  <c r="AK48" i="5"/>
  <c r="AK66" i="5" s="1"/>
  <c r="AK82" i="5" s="1"/>
  <c r="AJ48" i="5"/>
  <c r="AJ66" i="5" s="1"/>
  <c r="AJ82" i="5" s="1"/>
  <c r="AI48" i="5"/>
  <c r="AI66" i="5" s="1"/>
  <c r="AI82" i="5" s="1"/>
  <c r="AH48" i="5"/>
  <c r="AH66" i="5" s="1"/>
  <c r="AH82" i="5" s="1"/>
  <c r="AG48" i="5"/>
  <c r="AG66" i="5" s="1"/>
  <c r="AG82" i="5" s="1"/>
  <c r="AF48" i="5"/>
  <c r="AF66" i="5" s="1"/>
  <c r="AF82" i="5" s="1"/>
  <c r="AE48" i="5"/>
  <c r="AE66" i="5" s="1"/>
  <c r="AE82" i="5" s="1"/>
  <c r="AD48" i="5"/>
  <c r="AD66" i="5" s="1"/>
  <c r="AD82" i="5" s="1"/>
  <c r="AC48" i="5"/>
  <c r="AC66" i="5" s="1"/>
  <c r="AC82" i="5" s="1"/>
  <c r="AB48" i="5"/>
  <c r="AB66" i="5" s="1"/>
  <c r="AB82" i="5" s="1"/>
  <c r="AA48" i="5"/>
  <c r="AA66" i="5" s="1"/>
  <c r="AA82" i="5" s="1"/>
  <c r="Z48" i="5"/>
  <c r="Z66" i="5" s="1"/>
  <c r="Z82" i="5" s="1"/>
  <c r="Y48" i="5"/>
  <c r="Y66" i="5" s="1"/>
  <c r="Y82" i="5" s="1"/>
  <c r="X48" i="5"/>
  <c r="W48" i="5"/>
  <c r="W66" i="5" s="1"/>
  <c r="W82" i="5" s="1"/>
  <c r="V48" i="5"/>
  <c r="U48" i="5"/>
  <c r="U66" i="5" s="1"/>
  <c r="U82" i="5" s="1"/>
  <c r="T48" i="5"/>
  <c r="T66" i="5" s="1"/>
  <c r="T82" i="5" s="1"/>
  <c r="S48" i="5"/>
  <c r="S66" i="5" s="1"/>
  <c r="S82" i="5" s="1"/>
  <c r="R48" i="5"/>
  <c r="R66" i="5" s="1"/>
  <c r="R82" i="5" s="1"/>
  <c r="Q48" i="5"/>
  <c r="Q66" i="5" s="1"/>
  <c r="Q82" i="5" s="1"/>
  <c r="P48" i="5"/>
  <c r="P66" i="5" s="1"/>
  <c r="P82" i="5" s="1"/>
  <c r="O48" i="5"/>
  <c r="O66" i="5" s="1"/>
  <c r="O82" i="5" s="1"/>
  <c r="N48" i="5"/>
  <c r="N66" i="5" s="1"/>
  <c r="N82" i="5" s="1"/>
  <c r="M48" i="5"/>
  <c r="M66" i="5" s="1"/>
  <c r="M82" i="5" s="1"/>
  <c r="L48" i="5"/>
  <c r="L66" i="5" s="1"/>
  <c r="L82" i="5" s="1"/>
  <c r="K48" i="5"/>
  <c r="K66" i="5" s="1"/>
  <c r="K82" i="5" s="1"/>
  <c r="J48" i="5"/>
  <c r="J66" i="5" s="1"/>
  <c r="J82" i="5" s="1"/>
  <c r="I48" i="5"/>
  <c r="I66" i="5" s="1"/>
  <c r="I82" i="5" s="1"/>
  <c r="H48" i="5"/>
  <c r="H66" i="5" s="1"/>
  <c r="H82" i="5" s="1"/>
  <c r="G48" i="5"/>
  <c r="G66" i="5" s="1"/>
  <c r="G82" i="5" s="1"/>
  <c r="F48" i="5"/>
  <c r="F66" i="5" s="1"/>
  <c r="F82" i="5" s="1"/>
  <c r="E48" i="5"/>
  <c r="E66" i="5" s="1"/>
  <c r="E82" i="5" s="1"/>
  <c r="D48" i="5"/>
  <c r="D66" i="5" s="1"/>
  <c r="D82" i="5" s="1"/>
  <c r="CV47" i="5"/>
  <c r="CV65" i="5" s="1"/>
  <c r="CV81" i="5" s="1"/>
  <c r="CU47" i="5"/>
  <c r="CT47" i="5"/>
  <c r="CT65" i="5" s="1"/>
  <c r="CT81" i="5" s="1"/>
  <c r="CS47" i="5"/>
  <c r="CS65" i="5" s="1"/>
  <c r="CS81" i="5" s="1"/>
  <c r="CR47" i="5"/>
  <c r="CR65" i="5" s="1"/>
  <c r="CR81" i="5" s="1"/>
  <c r="CQ47" i="5"/>
  <c r="CQ65" i="5" s="1"/>
  <c r="CQ81" i="5" s="1"/>
  <c r="CP47" i="5"/>
  <c r="CO47" i="5"/>
  <c r="CO65" i="5" s="1"/>
  <c r="CO81" i="5" s="1"/>
  <c r="CN47" i="5"/>
  <c r="CN65" i="5" s="1"/>
  <c r="CN81" i="5" s="1"/>
  <c r="CM47" i="5"/>
  <c r="CM65" i="5" s="1"/>
  <c r="CM81" i="5" s="1"/>
  <c r="CL47" i="5"/>
  <c r="CL65" i="5" s="1"/>
  <c r="CL81" i="5" s="1"/>
  <c r="CK47" i="5"/>
  <c r="CK65" i="5" s="1"/>
  <c r="CK81" i="5" s="1"/>
  <c r="CJ47" i="5"/>
  <c r="CJ65" i="5" s="1"/>
  <c r="CJ81" i="5" s="1"/>
  <c r="CI47" i="5"/>
  <c r="CI65" i="5" s="1"/>
  <c r="CI81" i="5" s="1"/>
  <c r="CH47" i="5"/>
  <c r="CH65" i="5" s="1"/>
  <c r="CH81" i="5" s="1"/>
  <c r="CG47" i="5"/>
  <c r="CG65" i="5" s="1"/>
  <c r="CG81" i="5" s="1"/>
  <c r="CF47" i="5"/>
  <c r="CF65" i="5" s="1"/>
  <c r="CF81" i="5" s="1"/>
  <c r="CE47" i="5"/>
  <c r="CE65" i="5" s="1"/>
  <c r="CE81" i="5" s="1"/>
  <c r="CD47" i="5"/>
  <c r="CD65" i="5" s="1"/>
  <c r="CD81" i="5" s="1"/>
  <c r="CC47" i="5"/>
  <c r="CC65" i="5" s="1"/>
  <c r="CC81" i="5" s="1"/>
  <c r="CB47" i="5"/>
  <c r="CB65" i="5" s="1"/>
  <c r="CB81" i="5" s="1"/>
  <c r="CA47" i="5"/>
  <c r="CA65" i="5" s="1"/>
  <c r="CA81" i="5" s="1"/>
  <c r="BZ47" i="5"/>
  <c r="BZ65" i="5" s="1"/>
  <c r="BZ81" i="5" s="1"/>
  <c r="BY47" i="5"/>
  <c r="BY65" i="5" s="1"/>
  <c r="BY81" i="5" s="1"/>
  <c r="BX47" i="5"/>
  <c r="BX65" i="5" s="1"/>
  <c r="BX81" i="5" s="1"/>
  <c r="BW47" i="5"/>
  <c r="BW65" i="5" s="1"/>
  <c r="BW81" i="5" s="1"/>
  <c r="BV47" i="5"/>
  <c r="BU47" i="5"/>
  <c r="BT47" i="5"/>
  <c r="BT65" i="5" s="1"/>
  <c r="BT81" i="5" s="1"/>
  <c r="BS47" i="5"/>
  <c r="BS65" i="5" s="1"/>
  <c r="BS81" i="5" s="1"/>
  <c r="BR47" i="5"/>
  <c r="BR65" i="5" s="1"/>
  <c r="BR81" i="5" s="1"/>
  <c r="BQ47" i="5"/>
  <c r="BQ65" i="5" s="1"/>
  <c r="BQ81" i="5" s="1"/>
  <c r="BP47" i="5"/>
  <c r="BP65" i="5" s="1"/>
  <c r="BP81" i="5" s="1"/>
  <c r="BO47" i="5"/>
  <c r="BO65" i="5" s="1"/>
  <c r="BO81" i="5" s="1"/>
  <c r="BN47" i="5"/>
  <c r="BN65" i="5" s="1"/>
  <c r="BN81" i="5" s="1"/>
  <c r="BM47" i="5"/>
  <c r="BM65" i="5" s="1"/>
  <c r="BM81" i="5" s="1"/>
  <c r="BL47" i="5"/>
  <c r="BL65" i="5" s="1"/>
  <c r="BL81" i="5" s="1"/>
  <c r="BK47" i="5"/>
  <c r="BK65" i="5" s="1"/>
  <c r="BK81" i="5" s="1"/>
  <c r="BJ47" i="5"/>
  <c r="BJ65" i="5" s="1"/>
  <c r="BJ81" i="5" s="1"/>
  <c r="BI47" i="5"/>
  <c r="BI65" i="5" s="1"/>
  <c r="BI81" i="5" s="1"/>
  <c r="BH47" i="5"/>
  <c r="BH65" i="5" s="1"/>
  <c r="BH81" i="5" s="1"/>
  <c r="BG47" i="5"/>
  <c r="BG65" i="5" s="1"/>
  <c r="BG81" i="5" s="1"/>
  <c r="BF47" i="5"/>
  <c r="BF65" i="5" s="1"/>
  <c r="BF81" i="5" s="1"/>
  <c r="BE47" i="5"/>
  <c r="BE65" i="5" s="1"/>
  <c r="BE81" i="5" s="1"/>
  <c r="BD47" i="5"/>
  <c r="BD65" i="5" s="1"/>
  <c r="BD81" i="5" s="1"/>
  <c r="BC47" i="5"/>
  <c r="BC65" i="5" s="1"/>
  <c r="BC81" i="5" s="1"/>
  <c r="BB47" i="5"/>
  <c r="BB65" i="5" s="1"/>
  <c r="BB81" i="5" s="1"/>
  <c r="BA47" i="5"/>
  <c r="BA65" i="5" s="1"/>
  <c r="BA81" i="5" s="1"/>
  <c r="AZ47" i="5"/>
  <c r="AZ65" i="5" s="1"/>
  <c r="AZ81" i="5" s="1"/>
  <c r="AY47" i="5"/>
  <c r="AY65" i="5" s="1"/>
  <c r="AY81" i="5" s="1"/>
  <c r="AX47" i="5"/>
  <c r="AW47" i="5"/>
  <c r="AW65" i="5" s="1"/>
  <c r="AW81" i="5" s="1"/>
  <c r="AV47" i="5"/>
  <c r="AV65" i="5" s="1"/>
  <c r="AV81" i="5" s="1"/>
  <c r="AU47" i="5"/>
  <c r="AU65" i="5" s="1"/>
  <c r="AU81" i="5" s="1"/>
  <c r="AT47" i="5"/>
  <c r="AT65" i="5" s="1"/>
  <c r="AT81" i="5" s="1"/>
  <c r="AS47" i="5"/>
  <c r="AS65" i="5" s="1"/>
  <c r="AS81" i="5" s="1"/>
  <c r="AR47" i="5"/>
  <c r="AR65" i="5" s="1"/>
  <c r="AR81" i="5" s="1"/>
  <c r="AQ47" i="5"/>
  <c r="AQ65" i="5" s="1"/>
  <c r="AQ81" i="5" s="1"/>
  <c r="AP47" i="5"/>
  <c r="AP65" i="5" s="1"/>
  <c r="AP81" i="5" s="1"/>
  <c r="AO47" i="5"/>
  <c r="AO65" i="5" s="1"/>
  <c r="AO81" i="5" s="1"/>
  <c r="AN47" i="5"/>
  <c r="AN65" i="5" s="1"/>
  <c r="AN81" i="5" s="1"/>
  <c r="AM47" i="5"/>
  <c r="AM65" i="5" s="1"/>
  <c r="AM81" i="5" s="1"/>
  <c r="AL47" i="5"/>
  <c r="AL65" i="5" s="1"/>
  <c r="AL81" i="5" s="1"/>
  <c r="AK47" i="5"/>
  <c r="AK65" i="5" s="1"/>
  <c r="AK81" i="5" s="1"/>
  <c r="AJ47" i="5"/>
  <c r="AJ65" i="5" s="1"/>
  <c r="AJ81" i="5" s="1"/>
  <c r="AI47" i="5"/>
  <c r="AI65" i="5" s="1"/>
  <c r="AI81" i="5" s="1"/>
  <c r="AH47" i="5"/>
  <c r="AH65" i="5" s="1"/>
  <c r="AH81" i="5" s="1"/>
  <c r="AG47" i="5"/>
  <c r="AF47" i="5"/>
  <c r="AF65" i="5" s="1"/>
  <c r="AF81" i="5" s="1"/>
  <c r="AE47" i="5"/>
  <c r="AE65" i="5" s="1"/>
  <c r="AE81" i="5" s="1"/>
  <c r="AD47" i="5"/>
  <c r="AD65" i="5" s="1"/>
  <c r="AC47" i="5"/>
  <c r="AC65" i="5" s="1"/>
  <c r="AC81" i="5" s="1"/>
  <c r="AB47" i="5"/>
  <c r="AB65" i="5" s="1"/>
  <c r="AB81" i="5" s="1"/>
  <c r="AA47" i="5"/>
  <c r="AA65" i="5" s="1"/>
  <c r="AA81" i="5" s="1"/>
  <c r="Z47" i="5"/>
  <c r="Z65" i="5" s="1"/>
  <c r="Z81" i="5" s="1"/>
  <c r="Y47" i="5"/>
  <c r="Y65" i="5" s="1"/>
  <c r="Y81" i="5" s="1"/>
  <c r="X47" i="5"/>
  <c r="X65" i="5" s="1"/>
  <c r="W47" i="5"/>
  <c r="W65" i="5" s="1"/>
  <c r="W81" i="5" s="1"/>
  <c r="V47" i="5"/>
  <c r="V65" i="5" s="1"/>
  <c r="V81" i="5" s="1"/>
  <c r="U47" i="5"/>
  <c r="U65" i="5" s="1"/>
  <c r="U81" i="5" s="1"/>
  <c r="T47" i="5"/>
  <c r="T65" i="5" s="1"/>
  <c r="T81" i="5" s="1"/>
  <c r="S47" i="5"/>
  <c r="S65" i="5" s="1"/>
  <c r="S81" i="5" s="1"/>
  <c r="R47" i="5"/>
  <c r="R65" i="5" s="1"/>
  <c r="R81" i="5" s="1"/>
  <c r="Q47" i="5"/>
  <c r="Q65" i="5" s="1"/>
  <c r="Q81" i="5" s="1"/>
  <c r="P47" i="5"/>
  <c r="P65" i="5" s="1"/>
  <c r="P81" i="5" s="1"/>
  <c r="O47" i="5"/>
  <c r="O65" i="5" s="1"/>
  <c r="O81" i="5" s="1"/>
  <c r="N47" i="5"/>
  <c r="N65" i="5" s="1"/>
  <c r="N81" i="5" s="1"/>
  <c r="M47" i="5"/>
  <c r="M65" i="5" s="1"/>
  <c r="M81" i="5" s="1"/>
  <c r="L47" i="5"/>
  <c r="L65" i="5" s="1"/>
  <c r="L81" i="5" s="1"/>
  <c r="K47" i="5"/>
  <c r="K65" i="5" s="1"/>
  <c r="K81" i="5" s="1"/>
  <c r="J47" i="5"/>
  <c r="I47" i="5"/>
  <c r="H47" i="5"/>
  <c r="H65" i="5" s="1"/>
  <c r="H81" i="5" s="1"/>
  <c r="G47" i="5"/>
  <c r="G65" i="5" s="1"/>
  <c r="G81" i="5" s="1"/>
  <c r="F47" i="5"/>
  <c r="F65" i="5" s="1"/>
  <c r="F81" i="5" s="1"/>
  <c r="E47" i="5"/>
  <c r="E65" i="5" s="1"/>
  <c r="E81" i="5" s="1"/>
  <c r="D47" i="5"/>
  <c r="D65" i="5" s="1"/>
  <c r="D81" i="5" s="1"/>
  <c r="CV46" i="5"/>
  <c r="CV64" i="5" s="1"/>
  <c r="CV80" i="5" s="1"/>
  <c r="CU46" i="5"/>
  <c r="CU64" i="5" s="1"/>
  <c r="CU80" i="5" s="1"/>
  <c r="CT46" i="5"/>
  <c r="CT64" i="5" s="1"/>
  <c r="CT80" i="5" s="1"/>
  <c r="CS46" i="5"/>
  <c r="CS64" i="5" s="1"/>
  <c r="CS80" i="5" s="1"/>
  <c r="CR46" i="5"/>
  <c r="CR64" i="5" s="1"/>
  <c r="CR80" i="5" s="1"/>
  <c r="CQ46" i="5"/>
  <c r="CQ64" i="5" s="1"/>
  <c r="CQ80" i="5" s="1"/>
  <c r="CP46" i="5"/>
  <c r="CP64" i="5" s="1"/>
  <c r="CP80" i="5" s="1"/>
  <c r="CO46" i="5"/>
  <c r="CO64" i="5" s="1"/>
  <c r="CO80" i="5" s="1"/>
  <c r="CN46" i="5"/>
  <c r="CN64" i="5" s="1"/>
  <c r="CN80" i="5" s="1"/>
  <c r="CM46" i="5"/>
  <c r="CM64" i="5" s="1"/>
  <c r="CM80" i="5" s="1"/>
  <c r="CL46" i="5"/>
  <c r="CL64" i="5" s="1"/>
  <c r="CL80" i="5" s="1"/>
  <c r="CK46" i="5"/>
  <c r="CK64" i="5" s="1"/>
  <c r="CK80" i="5" s="1"/>
  <c r="CJ46" i="5"/>
  <c r="CJ64" i="5" s="1"/>
  <c r="CJ80" i="5" s="1"/>
  <c r="CI46" i="5"/>
  <c r="CI64" i="5" s="1"/>
  <c r="CI80" i="5" s="1"/>
  <c r="CH46" i="5"/>
  <c r="CH64" i="5" s="1"/>
  <c r="CH80" i="5" s="1"/>
  <c r="CG46" i="5"/>
  <c r="CG64" i="5" s="1"/>
  <c r="CG80" i="5" s="1"/>
  <c r="CF46" i="5"/>
  <c r="CF64" i="5" s="1"/>
  <c r="CF80" i="5" s="1"/>
  <c r="CE46" i="5"/>
  <c r="CD46" i="5"/>
  <c r="CD64" i="5" s="1"/>
  <c r="CD80" i="5" s="1"/>
  <c r="CC46" i="5"/>
  <c r="CC64" i="5" s="1"/>
  <c r="CC80" i="5" s="1"/>
  <c r="CB46" i="5"/>
  <c r="CB64" i="5" s="1"/>
  <c r="CB80" i="5" s="1"/>
  <c r="CA46" i="5"/>
  <c r="CA64" i="5" s="1"/>
  <c r="CA80" i="5" s="1"/>
  <c r="BZ46" i="5"/>
  <c r="BZ64" i="5" s="1"/>
  <c r="BZ80" i="5" s="1"/>
  <c r="BY46" i="5"/>
  <c r="BY64" i="5" s="1"/>
  <c r="BY80" i="5" s="1"/>
  <c r="BX46" i="5"/>
  <c r="BX64" i="5" s="1"/>
  <c r="BX80" i="5" s="1"/>
  <c r="BW46" i="5"/>
  <c r="BW64" i="5" s="1"/>
  <c r="BW80" i="5" s="1"/>
  <c r="BV46" i="5"/>
  <c r="BV64" i="5" s="1"/>
  <c r="BV80" i="5" s="1"/>
  <c r="BU46" i="5"/>
  <c r="BU64" i="5" s="1"/>
  <c r="BU80" i="5" s="1"/>
  <c r="BT46" i="5"/>
  <c r="BT64" i="5" s="1"/>
  <c r="BT80" i="5" s="1"/>
  <c r="BS46" i="5"/>
  <c r="BS64" i="5" s="1"/>
  <c r="BS80" i="5" s="1"/>
  <c r="BR46" i="5"/>
  <c r="BR64" i="5" s="1"/>
  <c r="BR80" i="5" s="1"/>
  <c r="BQ46" i="5"/>
  <c r="BQ64" i="5" s="1"/>
  <c r="BQ80" i="5" s="1"/>
  <c r="BP46" i="5"/>
  <c r="BP64" i="5" s="1"/>
  <c r="BP80" i="5" s="1"/>
  <c r="BO46" i="5"/>
  <c r="BO64" i="5" s="1"/>
  <c r="BO80" i="5" s="1"/>
  <c r="BN46" i="5"/>
  <c r="BM46" i="5"/>
  <c r="BM64" i="5" s="1"/>
  <c r="BM80" i="5" s="1"/>
  <c r="BL46" i="5"/>
  <c r="BL64" i="5" s="1"/>
  <c r="BL80" i="5" s="1"/>
  <c r="BK46" i="5"/>
  <c r="BK64" i="5" s="1"/>
  <c r="BK80" i="5" s="1"/>
  <c r="BJ46" i="5"/>
  <c r="BJ64" i="5" s="1"/>
  <c r="BJ80" i="5" s="1"/>
  <c r="BI46" i="5"/>
  <c r="BI64" i="5" s="1"/>
  <c r="BI80" i="5" s="1"/>
  <c r="BH46" i="5"/>
  <c r="BH64" i="5" s="1"/>
  <c r="BH80" i="5" s="1"/>
  <c r="BG46" i="5"/>
  <c r="BG64" i="5" s="1"/>
  <c r="BG80" i="5" s="1"/>
  <c r="BF46" i="5"/>
  <c r="BF64" i="5" s="1"/>
  <c r="BF80" i="5" s="1"/>
  <c r="BE46" i="5"/>
  <c r="BE64" i="5" s="1"/>
  <c r="BE80" i="5" s="1"/>
  <c r="BD46" i="5"/>
  <c r="BD64" i="5" s="1"/>
  <c r="BD80" i="5" s="1"/>
  <c r="BC46" i="5"/>
  <c r="BC64" i="5" s="1"/>
  <c r="BC80" i="5" s="1"/>
  <c r="BB46" i="5"/>
  <c r="BB64" i="5" s="1"/>
  <c r="BB80" i="5" s="1"/>
  <c r="BA46" i="5"/>
  <c r="BA64" i="5" s="1"/>
  <c r="BA80" i="5" s="1"/>
  <c r="AZ46" i="5"/>
  <c r="AZ64" i="5" s="1"/>
  <c r="AZ80" i="5" s="1"/>
  <c r="AY46" i="5"/>
  <c r="AY64" i="5" s="1"/>
  <c r="AY80" i="5" s="1"/>
  <c r="AX46" i="5"/>
  <c r="AX64" i="5" s="1"/>
  <c r="AX80" i="5" s="1"/>
  <c r="AW46" i="5"/>
  <c r="AW64" i="5" s="1"/>
  <c r="AW80" i="5" s="1"/>
  <c r="AV46" i="5"/>
  <c r="AV64" i="5" s="1"/>
  <c r="AV80" i="5" s="1"/>
  <c r="AU46" i="5"/>
  <c r="AU64" i="5" s="1"/>
  <c r="AU80" i="5" s="1"/>
  <c r="AT46" i="5"/>
  <c r="AT64" i="5" s="1"/>
  <c r="AT80" i="5" s="1"/>
  <c r="AS46" i="5"/>
  <c r="AS64" i="5" s="1"/>
  <c r="AS80" i="5" s="1"/>
  <c r="AR46" i="5"/>
  <c r="AR64" i="5" s="1"/>
  <c r="AR80" i="5" s="1"/>
  <c r="AQ46" i="5"/>
  <c r="AP46" i="5"/>
  <c r="AO46" i="5"/>
  <c r="AO64" i="5" s="1"/>
  <c r="AO80" i="5" s="1"/>
  <c r="AN46" i="5"/>
  <c r="AN64" i="5" s="1"/>
  <c r="AN80" i="5" s="1"/>
  <c r="AM46" i="5"/>
  <c r="AM64" i="5" s="1"/>
  <c r="AM80" i="5" s="1"/>
  <c r="AL46" i="5"/>
  <c r="AL64" i="5" s="1"/>
  <c r="AL80" i="5" s="1"/>
  <c r="AK46" i="5"/>
  <c r="AK64" i="5" s="1"/>
  <c r="AK80" i="5" s="1"/>
  <c r="AJ46" i="5"/>
  <c r="AJ64" i="5" s="1"/>
  <c r="AJ80" i="5" s="1"/>
  <c r="AI46" i="5"/>
  <c r="AI64" i="5" s="1"/>
  <c r="AI80" i="5" s="1"/>
  <c r="AH46" i="5"/>
  <c r="AH64" i="5" s="1"/>
  <c r="AH80" i="5" s="1"/>
  <c r="AG46" i="5"/>
  <c r="AG64" i="5" s="1"/>
  <c r="AG80" i="5" s="1"/>
  <c r="AF46" i="5"/>
  <c r="AF64" i="5" s="1"/>
  <c r="AF80" i="5" s="1"/>
  <c r="AE46" i="5"/>
  <c r="AE64" i="5" s="1"/>
  <c r="AE80" i="5" s="1"/>
  <c r="AD46" i="5"/>
  <c r="AD64" i="5" s="1"/>
  <c r="AD80" i="5" s="1"/>
  <c r="AC46" i="5"/>
  <c r="AC64" i="5" s="1"/>
  <c r="AC80" i="5" s="1"/>
  <c r="AB46" i="5"/>
  <c r="AB64" i="5" s="1"/>
  <c r="AB80" i="5" s="1"/>
  <c r="AA46" i="5"/>
  <c r="Z46" i="5"/>
  <c r="Y46" i="5"/>
  <c r="Y64" i="5" s="1"/>
  <c r="Y80" i="5" s="1"/>
  <c r="X46" i="5"/>
  <c r="X64" i="5" s="1"/>
  <c r="X80" i="5" s="1"/>
  <c r="W46" i="5"/>
  <c r="W64" i="5" s="1"/>
  <c r="W80" i="5" s="1"/>
  <c r="V46" i="5"/>
  <c r="V64" i="5" s="1"/>
  <c r="V80" i="5" s="1"/>
  <c r="U46" i="5"/>
  <c r="U64" i="5" s="1"/>
  <c r="U80" i="5" s="1"/>
  <c r="T46" i="5"/>
  <c r="T64" i="5" s="1"/>
  <c r="T80" i="5" s="1"/>
  <c r="S46" i="5"/>
  <c r="S64" i="5" s="1"/>
  <c r="S80" i="5" s="1"/>
  <c r="R46" i="5"/>
  <c r="R64" i="5" s="1"/>
  <c r="R80" i="5" s="1"/>
  <c r="Q46" i="5"/>
  <c r="Q64" i="5" s="1"/>
  <c r="Q80" i="5" s="1"/>
  <c r="P46" i="5"/>
  <c r="P64" i="5" s="1"/>
  <c r="P80" i="5" s="1"/>
  <c r="O46" i="5"/>
  <c r="O64" i="5" s="1"/>
  <c r="O80" i="5" s="1"/>
  <c r="N46" i="5"/>
  <c r="N64" i="5" s="1"/>
  <c r="N80" i="5" s="1"/>
  <c r="M46" i="5"/>
  <c r="M64" i="5" s="1"/>
  <c r="M80" i="5" s="1"/>
  <c r="L46" i="5"/>
  <c r="L64" i="5" s="1"/>
  <c r="L80" i="5" s="1"/>
  <c r="K46" i="5"/>
  <c r="J46" i="5"/>
  <c r="I46" i="5"/>
  <c r="I64" i="5" s="1"/>
  <c r="I80" i="5" s="1"/>
  <c r="H46" i="5"/>
  <c r="H64" i="5" s="1"/>
  <c r="H80" i="5" s="1"/>
  <c r="G46" i="5"/>
  <c r="G64" i="5" s="1"/>
  <c r="G80" i="5" s="1"/>
  <c r="F46" i="5"/>
  <c r="F64" i="5" s="1"/>
  <c r="F80" i="5" s="1"/>
  <c r="E46" i="5"/>
  <c r="E64" i="5" s="1"/>
  <c r="E80" i="5" s="1"/>
  <c r="D46" i="5"/>
  <c r="D64" i="5" s="1"/>
  <c r="D80" i="5" s="1"/>
  <c r="CV45" i="5"/>
  <c r="CV63" i="5" s="1"/>
  <c r="CV79" i="5" s="1"/>
  <c r="CU45" i="5"/>
  <c r="CU63" i="5" s="1"/>
  <c r="CU79" i="5" s="1"/>
  <c r="CT45" i="5"/>
  <c r="CT63" i="5" s="1"/>
  <c r="CT79" i="5" s="1"/>
  <c r="CS45" i="5"/>
  <c r="CS63" i="5" s="1"/>
  <c r="CS79" i="5" s="1"/>
  <c r="CR45" i="5"/>
  <c r="CR63" i="5" s="1"/>
  <c r="CR79" i="5" s="1"/>
  <c r="CQ45" i="5"/>
  <c r="CQ63" i="5" s="1"/>
  <c r="CQ79" i="5" s="1"/>
  <c r="CP45" i="5"/>
  <c r="CP63" i="5" s="1"/>
  <c r="CP79" i="5" s="1"/>
  <c r="CO45" i="5"/>
  <c r="CO63" i="5" s="1"/>
  <c r="CO79" i="5" s="1"/>
  <c r="CN45" i="5"/>
  <c r="CM45" i="5"/>
  <c r="CL45" i="5"/>
  <c r="CL63" i="5" s="1"/>
  <c r="CL79" i="5" s="1"/>
  <c r="CK45" i="5"/>
  <c r="CK63" i="5" s="1"/>
  <c r="CK79" i="5" s="1"/>
  <c r="CJ45" i="5"/>
  <c r="CJ63" i="5" s="1"/>
  <c r="CJ79" i="5" s="1"/>
  <c r="CI45" i="5"/>
  <c r="CI63" i="5" s="1"/>
  <c r="CI79" i="5" s="1"/>
  <c r="CH45" i="5"/>
  <c r="CH63" i="5" s="1"/>
  <c r="CH79" i="5" s="1"/>
  <c r="CG45" i="5"/>
  <c r="CG63" i="5" s="1"/>
  <c r="CG79" i="5" s="1"/>
  <c r="CF45" i="5"/>
  <c r="CF63" i="5" s="1"/>
  <c r="CF79" i="5" s="1"/>
  <c r="CE45" i="5"/>
  <c r="CE63" i="5" s="1"/>
  <c r="CE79" i="5" s="1"/>
  <c r="CD45" i="5"/>
  <c r="CD63" i="5" s="1"/>
  <c r="CD79" i="5" s="1"/>
  <c r="CC45" i="5"/>
  <c r="CC63" i="5" s="1"/>
  <c r="CC79" i="5" s="1"/>
  <c r="CB45" i="5"/>
  <c r="CB63" i="5" s="1"/>
  <c r="CB79" i="5" s="1"/>
  <c r="CA45" i="5"/>
  <c r="CA63" i="5" s="1"/>
  <c r="CA79" i="5" s="1"/>
  <c r="BZ45" i="5"/>
  <c r="BZ63" i="5" s="1"/>
  <c r="BZ79" i="5" s="1"/>
  <c r="BY45" i="5"/>
  <c r="BY63" i="5" s="1"/>
  <c r="BY79" i="5" s="1"/>
  <c r="BX45" i="5"/>
  <c r="BW45" i="5"/>
  <c r="BV45" i="5"/>
  <c r="BV63" i="5" s="1"/>
  <c r="BV79" i="5" s="1"/>
  <c r="BU45" i="5"/>
  <c r="BU63" i="5" s="1"/>
  <c r="BU79" i="5" s="1"/>
  <c r="BT45" i="5"/>
  <c r="BT63" i="5" s="1"/>
  <c r="BS45" i="5"/>
  <c r="BS63" i="5" s="1"/>
  <c r="BS79" i="5" s="1"/>
  <c r="BR45" i="5"/>
  <c r="BR63" i="5" s="1"/>
  <c r="BR79" i="5" s="1"/>
  <c r="BQ45" i="5"/>
  <c r="BQ63" i="5" s="1"/>
  <c r="BQ79" i="5" s="1"/>
  <c r="BP45" i="5"/>
  <c r="BP63" i="5" s="1"/>
  <c r="BP79" i="5" s="1"/>
  <c r="BO45" i="5"/>
  <c r="BO63" i="5" s="1"/>
  <c r="BO79" i="5" s="1"/>
  <c r="BN45" i="5"/>
  <c r="BN63" i="5" s="1"/>
  <c r="BN79" i="5" s="1"/>
  <c r="BM45" i="5"/>
  <c r="BM63" i="5" s="1"/>
  <c r="BM79" i="5" s="1"/>
  <c r="BL45" i="5"/>
  <c r="BL63" i="5" s="1"/>
  <c r="BL79" i="5" s="1"/>
  <c r="BK45" i="5"/>
  <c r="BK63" i="5" s="1"/>
  <c r="BK79" i="5" s="1"/>
  <c r="BJ45" i="5"/>
  <c r="BJ63" i="5" s="1"/>
  <c r="BJ79" i="5" s="1"/>
  <c r="BI45" i="5"/>
  <c r="BI63" i="5" s="1"/>
  <c r="BI79" i="5" s="1"/>
  <c r="BH45" i="5"/>
  <c r="BG45" i="5"/>
  <c r="BF45" i="5"/>
  <c r="BF63" i="5" s="1"/>
  <c r="BF79" i="5" s="1"/>
  <c r="BE45" i="5"/>
  <c r="BE63" i="5" s="1"/>
  <c r="BE79" i="5" s="1"/>
  <c r="BD45" i="5"/>
  <c r="BD63" i="5" s="1"/>
  <c r="BD79" i="5" s="1"/>
  <c r="BC45" i="5"/>
  <c r="BC63" i="5" s="1"/>
  <c r="BC79" i="5" s="1"/>
  <c r="BB45" i="5"/>
  <c r="BB63" i="5" s="1"/>
  <c r="BB79" i="5" s="1"/>
  <c r="BA45" i="5"/>
  <c r="BA63" i="5" s="1"/>
  <c r="BA79" i="5" s="1"/>
  <c r="AZ45" i="5"/>
  <c r="AZ63" i="5" s="1"/>
  <c r="AZ79" i="5" s="1"/>
  <c r="AY45" i="5"/>
  <c r="AY63" i="5" s="1"/>
  <c r="AY79" i="5" s="1"/>
  <c r="AX45" i="5"/>
  <c r="AX63" i="5" s="1"/>
  <c r="AW45" i="5"/>
  <c r="AW63" i="5" s="1"/>
  <c r="AW79" i="5" s="1"/>
  <c r="AV45" i="5"/>
  <c r="AV63" i="5" s="1"/>
  <c r="AV79" i="5" s="1"/>
  <c r="AU45" i="5"/>
  <c r="AU63" i="5" s="1"/>
  <c r="AU79" i="5" s="1"/>
  <c r="AT45" i="5"/>
  <c r="AT63" i="5" s="1"/>
  <c r="AT79" i="5" s="1"/>
  <c r="AS45" i="5"/>
  <c r="AS63" i="5" s="1"/>
  <c r="AS79" i="5" s="1"/>
  <c r="AR45" i="5"/>
  <c r="AQ45" i="5"/>
  <c r="AP45" i="5"/>
  <c r="AP63" i="5" s="1"/>
  <c r="AP79" i="5" s="1"/>
  <c r="AO45" i="5"/>
  <c r="AO63" i="5" s="1"/>
  <c r="AO79" i="5" s="1"/>
  <c r="AN45" i="5"/>
  <c r="AN63" i="5" s="1"/>
  <c r="AN79" i="5" s="1"/>
  <c r="AM45" i="5"/>
  <c r="AM63" i="5" s="1"/>
  <c r="AM79" i="5" s="1"/>
  <c r="AL45" i="5"/>
  <c r="AL63" i="5" s="1"/>
  <c r="AL79" i="5" s="1"/>
  <c r="AK45" i="5"/>
  <c r="AK63" i="5" s="1"/>
  <c r="AK79" i="5" s="1"/>
  <c r="AJ45" i="5"/>
  <c r="AJ63" i="5" s="1"/>
  <c r="AJ79" i="5" s="1"/>
  <c r="AI45" i="5"/>
  <c r="AI63" i="5" s="1"/>
  <c r="AI79" i="5" s="1"/>
  <c r="AH45" i="5"/>
  <c r="AH63" i="5" s="1"/>
  <c r="AH79" i="5" s="1"/>
  <c r="AG45" i="5"/>
  <c r="AG63" i="5" s="1"/>
  <c r="AG79" i="5" s="1"/>
  <c r="AF45" i="5"/>
  <c r="AF63" i="5" s="1"/>
  <c r="AF79" i="5" s="1"/>
  <c r="AE45" i="5"/>
  <c r="AE63" i="5" s="1"/>
  <c r="AE79" i="5" s="1"/>
  <c r="AD45" i="5"/>
  <c r="AD63" i="5" s="1"/>
  <c r="AD79" i="5" s="1"/>
  <c r="AC45" i="5"/>
  <c r="AC63" i="5" s="1"/>
  <c r="AC79" i="5" s="1"/>
  <c r="AB45" i="5"/>
  <c r="AA45" i="5"/>
  <c r="Z45" i="5"/>
  <c r="Z63" i="5" s="1"/>
  <c r="Z79" i="5" s="1"/>
  <c r="Y45" i="5"/>
  <c r="Y63" i="5" s="1"/>
  <c r="Y79" i="5" s="1"/>
  <c r="X45" i="5"/>
  <c r="X63" i="5" s="1"/>
  <c r="X79" i="5" s="1"/>
  <c r="W45" i="5"/>
  <c r="W63" i="5" s="1"/>
  <c r="W79" i="5" s="1"/>
  <c r="V45" i="5"/>
  <c r="V63" i="5" s="1"/>
  <c r="V79" i="5" s="1"/>
  <c r="U45" i="5"/>
  <c r="U63" i="5" s="1"/>
  <c r="U79" i="5" s="1"/>
  <c r="T45" i="5"/>
  <c r="T63" i="5" s="1"/>
  <c r="T79" i="5" s="1"/>
  <c r="S45" i="5"/>
  <c r="S63" i="5" s="1"/>
  <c r="S79" i="5" s="1"/>
  <c r="R45" i="5"/>
  <c r="R63" i="5" s="1"/>
  <c r="R79" i="5" s="1"/>
  <c r="Q45" i="5"/>
  <c r="Q63" i="5" s="1"/>
  <c r="Q79" i="5" s="1"/>
  <c r="P45" i="5"/>
  <c r="P63" i="5" s="1"/>
  <c r="P79" i="5" s="1"/>
  <c r="O45" i="5"/>
  <c r="O63" i="5" s="1"/>
  <c r="O79" i="5" s="1"/>
  <c r="N45" i="5"/>
  <c r="N63" i="5" s="1"/>
  <c r="N79" i="5" s="1"/>
  <c r="M45" i="5"/>
  <c r="M63" i="5" s="1"/>
  <c r="M79" i="5" s="1"/>
  <c r="L45" i="5"/>
  <c r="K45" i="5"/>
  <c r="J45" i="5"/>
  <c r="J63" i="5" s="1"/>
  <c r="J79" i="5" s="1"/>
  <c r="I45" i="5"/>
  <c r="I63" i="5" s="1"/>
  <c r="I79" i="5" s="1"/>
  <c r="H45" i="5"/>
  <c r="H63" i="5" s="1"/>
  <c r="H79" i="5" s="1"/>
  <c r="G45" i="5"/>
  <c r="G63" i="5" s="1"/>
  <c r="G79" i="5" s="1"/>
  <c r="F45" i="5"/>
  <c r="F63" i="5" s="1"/>
  <c r="F79" i="5" s="1"/>
  <c r="E45" i="5"/>
  <c r="E63" i="5" s="1"/>
  <c r="E79" i="5" s="1"/>
  <c r="D45" i="5"/>
  <c r="D63" i="5" s="1"/>
  <c r="D79" i="5" s="1"/>
  <c r="CV44" i="5"/>
  <c r="CV62" i="5" s="1"/>
  <c r="CV78" i="5" s="1"/>
  <c r="CU44" i="5"/>
  <c r="CU62" i="5" s="1"/>
  <c r="CU78" i="5" s="1"/>
  <c r="CT44" i="5"/>
  <c r="CT62" i="5" s="1"/>
  <c r="CT78" i="5" s="1"/>
  <c r="CS44" i="5"/>
  <c r="CS62" i="5" s="1"/>
  <c r="CS78" i="5" s="1"/>
  <c r="CR44" i="5"/>
  <c r="CR62" i="5" s="1"/>
  <c r="CR78" i="5" s="1"/>
  <c r="CQ44" i="5"/>
  <c r="CQ62" i="5" s="1"/>
  <c r="CQ78" i="5" s="1"/>
  <c r="CP44" i="5"/>
  <c r="CP62" i="5" s="1"/>
  <c r="CP78" i="5" s="1"/>
  <c r="CO44" i="5"/>
  <c r="CN44" i="5"/>
  <c r="CM44" i="5"/>
  <c r="CM62" i="5" s="1"/>
  <c r="CM78" i="5" s="1"/>
  <c r="CL44" i="5"/>
  <c r="CL62" i="5" s="1"/>
  <c r="CL78" i="5" s="1"/>
  <c r="CK44" i="5"/>
  <c r="CK62" i="5" s="1"/>
  <c r="CK78" i="5" s="1"/>
  <c r="CJ44" i="5"/>
  <c r="CJ62" i="5" s="1"/>
  <c r="CJ78" i="5" s="1"/>
  <c r="CI44" i="5"/>
  <c r="CI62" i="5" s="1"/>
  <c r="CI78" i="5" s="1"/>
  <c r="CH44" i="5"/>
  <c r="CH62" i="5" s="1"/>
  <c r="CH78" i="5" s="1"/>
  <c r="CG44" i="5"/>
  <c r="CG62" i="5" s="1"/>
  <c r="CG78" i="5" s="1"/>
  <c r="CF44" i="5"/>
  <c r="CF62" i="5" s="1"/>
  <c r="CF78" i="5" s="1"/>
  <c r="CE44" i="5"/>
  <c r="CE62" i="5" s="1"/>
  <c r="CE78" i="5" s="1"/>
  <c r="CD44" i="5"/>
  <c r="CD62" i="5" s="1"/>
  <c r="CD78" i="5" s="1"/>
  <c r="CC44" i="5"/>
  <c r="CC62" i="5" s="1"/>
  <c r="CC78" i="5" s="1"/>
  <c r="CB44" i="5"/>
  <c r="CB62" i="5" s="1"/>
  <c r="CB78" i="5" s="1"/>
  <c r="CA44" i="5"/>
  <c r="CA62" i="5" s="1"/>
  <c r="CA78" i="5" s="1"/>
  <c r="BZ44" i="5"/>
  <c r="BZ62" i="5" s="1"/>
  <c r="BZ78" i="5" s="1"/>
  <c r="BY44" i="5"/>
  <c r="BX44" i="5"/>
  <c r="BW44" i="5"/>
  <c r="BW62" i="5" s="1"/>
  <c r="BW78" i="5" s="1"/>
  <c r="BV44" i="5"/>
  <c r="BV62" i="5" s="1"/>
  <c r="BV78" i="5" s="1"/>
  <c r="BU44" i="5"/>
  <c r="BU62" i="5" s="1"/>
  <c r="BU78" i="5" s="1"/>
  <c r="BT44" i="5"/>
  <c r="BT62" i="5" s="1"/>
  <c r="BT78" i="5" s="1"/>
  <c r="BS44" i="5"/>
  <c r="BS62" i="5" s="1"/>
  <c r="BS78" i="5" s="1"/>
  <c r="BR44" i="5"/>
  <c r="BR62" i="5" s="1"/>
  <c r="BR78" i="5" s="1"/>
  <c r="BQ44" i="5"/>
  <c r="BQ62" i="5" s="1"/>
  <c r="BQ78" i="5" s="1"/>
  <c r="BP44" i="5"/>
  <c r="BP62" i="5" s="1"/>
  <c r="BP78" i="5" s="1"/>
  <c r="BO44" i="5"/>
  <c r="BO62" i="5" s="1"/>
  <c r="BO78" i="5" s="1"/>
  <c r="BN44" i="5"/>
  <c r="BN62" i="5" s="1"/>
  <c r="BN78" i="5" s="1"/>
  <c r="BM44" i="5"/>
  <c r="BM62" i="5" s="1"/>
  <c r="BM78" i="5" s="1"/>
  <c r="BL44" i="5"/>
  <c r="BL62" i="5" s="1"/>
  <c r="BL78" i="5" s="1"/>
  <c r="BK44" i="5"/>
  <c r="BK62" i="5" s="1"/>
  <c r="BK78" i="5" s="1"/>
  <c r="BJ44" i="5"/>
  <c r="BJ62" i="5" s="1"/>
  <c r="BJ78" i="5" s="1"/>
  <c r="BI44" i="5"/>
  <c r="BH44" i="5"/>
  <c r="BG44" i="5"/>
  <c r="BG62" i="5" s="1"/>
  <c r="BG78" i="5" s="1"/>
  <c r="BF44" i="5"/>
  <c r="BF62" i="5" s="1"/>
  <c r="BF78" i="5" s="1"/>
  <c r="BE44" i="5"/>
  <c r="BE62" i="5" s="1"/>
  <c r="BE78" i="5" s="1"/>
  <c r="BD44" i="5"/>
  <c r="BD62" i="5" s="1"/>
  <c r="BD78" i="5" s="1"/>
  <c r="BC44" i="5"/>
  <c r="BC62" i="5" s="1"/>
  <c r="BC78" i="5" s="1"/>
  <c r="BB44" i="5"/>
  <c r="BB62" i="5" s="1"/>
  <c r="BB78" i="5" s="1"/>
  <c r="BA44" i="5"/>
  <c r="BA62" i="5" s="1"/>
  <c r="BA78" i="5" s="1"/>
  <c r="AZ44" i="5"/>
  <c r="AZ62" i="5" s="1"/>
  <c r="AZ78" i="5" s="1"/>
  <c r="AY44" i="5"/>
  <c r="AY62" i="5" s="1"/>
  <c r="AY78" i="5" s="1"/>
  <c r="AX44" i="5"/>
  <c r="AW44" i="5"/>
  <c r="AW62" i="5" s="1"/>
  <c r="AW78" i="5" s="1"/>
  <c r="AV44" i="5"/>
  <c r="AU44" i="5"/>
  <c r="AU62" i="5" s="1"/>
  <c r="AU78" i="5" s="1"/>
  <c r="AT44" i="5"/>
  <c r="AT62" i="5" s="1"/>
  <c r="AT78" i="5" s="1"/>
  <c r="AS44" i="5"/>
  <c r="AS62" i="5" s="1"/>
  <c r="AS78" i="5" s="1"/>
  <c r="AR44" i="5"/>
  <c r="AR62" i="5" s="1"/>
  <c r="AR78" i="5" s="1"/>
  <c r="AQ44" i="5"/>
  <c r="AQ62" i="5" s="1"/>
  <c r="AQ78" i="5" s="1"/>
  <c r="AP44" i="5"/>
  <c r="AP62" i="5" s="1"/>
  <c r="AP78" i="5" s="1"/>
  <c r="AO44" i="5"/>
  <c r="AO62" i="5" s="1"/>
  <c r="AO78" i="5" s="1"/>
  <c r="AN44" i="5"/>
  <c r="AN62" i="5" s="1"/>
  <c r="AN78" i="5" s="1"/>
  <c r="AM44" i="5"/>
  <c r="AM62" i="5" s="1"/>
  <c r="AM78" i="5" s="1"/>
  <c r="AL44" i="5"/>
  <c r="AK44" i="5"/>
  <c r="AK62" i="5" s="1"/>
  <c r="AK78" i="5" s="1"/>
  <c r="AJ44" i="5"/>
  <c r="AJ62" i="5" s="1"/>
  <c r="AJ78" i="5" s="1"/>
  <c r="AI44" i="5"/>
  <c r="AI62" i="5" s="1"/>
  <c r="AI78" i="5" s="1"/>
  <c r="AH44" i="5"/>
  <c r="AH62" i="5" s="1"/>
  <c r="AH78" i="5" s="1"/>
  <c r="AG44" i="5"/>
  <c r="AG62" i="5" s="1"/>
  <c r="AG78" i="5" s="1"/>
  <c r="AF44" i="5"/>
  <c r="AF62" i="5" s="1"/>
  <c r="AF78" i="5" s="1"/>
  <c r="AE44" i="5"/>
  <c r="AE62" i="5" s="1"/>
  <c r="AE78" i="5" s="1"/>
  <c r="AD44" i="5"/>
  <c r="AC44" i="5"/>
  <c r="AB44" i="5"/>
  <c r="AB62" i="5" s="1"/>
  <c r="AB78" i="5" s="1"/>
  <c r="AA44" i="5"/>
  <c r="AA62" i="5" s="1"/>
  <c r="AA78" i="5" s="1"/>
  <c r="Z44" i="5"/>
  <c r="Z62" i="5" s="1"/>
  <c r="Z78" i="5" s="1"/>
  <c r="Y44" i="5"/>
  <c r="Y62" i="5" s="1"/>
  <c r="Y78" i="5" s="1"/>
  <c r="X44" i="5"/>
  <c r="X62" i="5" s="1"/>
  <c r="X78" i="5" s="1"/>
  <c r="W44" i="5"/>
  <c r="W62" i="5" s="1"/>
  <c r="W78" i="5" s="1"/>
  <c r="V44" i="5"/>
  <c r="U44" i="5"/>
  <c r="T44" i="5"/>
  <c r="T62" i="5" s="1"/>
  <c r="T78" i="5" s="1"/>
  <c r="S44" i="5"/>
  <c r="S62" i="5" s="1"/>
  <c r="S78" i="5" s="1"/>
  <c r="R44" i="5"/>
  <c r="R62" i="5" s="1"/>
  <c r="R78" i="5" s="1"/>
  <c r="Q44" i="5"/>
  <c r="Q62" i="5" s="1"/>
  <c r="Q78" i="5" s="1"/>
  <c r="P44" i="5"/>
  <c r="P62" i="5" s="1"/>
  <c r="P78" i="5" s="1"/>
  <c r="O44" i="5"/>
  <c r="O62" i="5" s="1"/>
  <c r="O78" i="5" s="1"/>
  <c r="N44" i="5"/>
  <c r="M44" i="5"/>
  <c r="L44" i="5"/>
  <c r="L62" i="5" s="1"/>
  <c r="L78" i="5" s="1"/>
  <c r="K44" i="5"/>
  <c r="K62" i="5" s="1"/>
  <c r="K78" i="5" s="1"/>
  <c r="J44" i="5"/>
  <c r="J62" i="5" s="1"/>
  <c r="J78" i="5" s="1"/>
  <c r="I44" i="5"/>
  <c r="I62" i="5" s="1"/>
  <c r="I78" i="5" s="1"/>
  <c r="H44" i="5"/>
  <c r="H62" i="5" s="1"/>
  <c r="H78" i="5" s="1"/>
  <c r="G44" i="5"/>
  <c r="G62" i="5" s="1"/>
  <c r="G78" i="5" s="1"/>
  <c r="F44" i="5"/>
  <c r="E44" i="5"/>
  <c r="D44" i="5"/>
  <c r="D62" i="5" s="1"/>
  <c r="D78" i="5" s="1"/>
  <c r="CV43" i="5"/>
  <c r="CV61" i="5" s="1"/>
  <c r="CV77" i="5" s="1"/>
  <c r="CU43" i="5"/>
  <c r="CU61" i="5" s="1"/>
  <c r="CU77" i="5" s="1"/>
  <c r="CT43" i="5"/>
  <c r="CT61" i="5" s="1"/>
  <c r="CT77" i="5" s="1"/>
  <c r="CS43" i="5"/>
  <c r="CS61" i="5" s="1"/>
  <c r="CS77" i="5" s="1"/>
  <c r="CR43" i="5"/>
  <c r="CR61" i="5" s="1"/>
  <c r="CR77" i="5" s="1"/>
  <c r="CQ43" i="5"/>
  <c r="CP43" i="5"/>
  <c r="CO43" i="5"/>
  <c r="CO61" i="5" s="1"/>
  <c r="CO77" i="5" s="1"/>
  <c r="CN43" i="5"/>
  <c r="CN61" i="5" s="1"/>
  <c r="CN77" i="5" s="1"/>
  <c r="CM43" i="5"/>
  <c r="CM61" i="5" s="1"/>
  <c r="CM77" i="5" s="1"/>
  <c r="CL43" i="5"/>
  <c r="CL61" i="5" s="1"/>
  <c r="CL77" i="5" s="1"/>
  <c r="CK43" i="5"/>
  <c r="CK61" i="5" s="1"/>
  <c r="CK77" i="5" s="1"/>
  <c r="CJ43" i="5"/>
  <c r="CJ61" i="5" s="1"/>
  <c r="CJ77" i="5" s="1"/>
  <c r="CI43" i="5"/>
  <c r="CH43" i="5"/>
  <c r="CG43" i="5"/>
  <c r="CG61" i="5" s="1"/>
  <c r="CG77" i="5" s="1"/>
  <c r="CF43" i="5"/>
  <c r="CF61" i="5" s="1"/>
  <c r="CF77" i="5" s="1"/>
  <c r="CE43" i="5"/>
  <c r="CE61" i="5" s="1"/>
  <c r="CE77" i="5" s="1"/>
  <c r="CD43" i="5"/>
  <c r="CD61" i="5" s="1"/>
  <c r="CD77" i="5" s="1"/>
  <c r="CC43" i="5"/>
  <c r="CC61" i="5" s="1"/>
  <c r="CC77" i="5" s="1"/>
  <c r="CB43" i="5"/>
  <c r="CB61" i="5" s="1"/>
  <c r="CB77" i="5" s="1"/>
  <c r="CA43" i="5"/>
  <c r="BZ43" i="5"/>
  <c r="BY43" i="5"/>
  <c r="BY61" i="5" s="1"/>
  <c r="BY77" i="5" s="1"/>
  <c r="BX43" i="5"/>
  <c r="BX61" i="5" s="1"/>
  <c r="BX77" i="5" s="1"/>
  <c r="BW43" i="5"/>
  <c r="BW61" i="5" s="1"/>
  <c r="BW77" i="5" s="1"/>
  <c r="BV43" i="5"/>
  <c r="BV61" i="5" s="1"/>
  <c r="BV77" i="5" s="1"/>
  <c r="BU43" i="5"/>
  <c r="BU61" i="5" s="1"/>
  <c r="BU77" i="5" s="1"/>
  <c r="BT43" i="5"/>
  <c r="BT61" i="5" s="1"/>
  <c r="BT77" i="5" s="1"/>
  <c r="BS43" i="5"/>
  <c r="BS61" i="5" s="1"/>
  <c r="BS77" i="5" s="1"/>
  <c r="BR43" i="5"/>
  <c r="BQ43" i="5"/>
  <c r="BQ61" i="5" s="1"/>
  <c r="BQ77" i="5" s="1"/>
  <c r="BP43" i="5"/>
  <c r="BP61" i="5" s="1"/>
  <c r="BP77" i="5" s="1"/>
  <c r="BO43" i="5"/>
  <c r="BO61" i="5" s="1"/>
  <c r="BO77" i="5" s="1"/>
  <c r="BN43" i="5"/>
  <c r="BN61" i="5" s="1"/>
  <c r="BN77" i="5" s="1"/>
  <c r="BM43" i="5"/>
  <c r="BM61" i="5" s="1"/>
  <c r="BM77" i="5" s="1"/>
  <c r="BL43" i="5"/>
  <c r="BL61" i="5" s="1"/>
  <c r="BL77" i="5" s="1"/>
  <c r="BK43" i="5"/>
  <c r="BK61" i="5" s="1"/>
  <c r="BK77" i="5" s="1"/>
  <c r="BJ43" i="5"/>
  <c r="BI43" i="5"/>
  <c r="BI61" i="5" s="1"/>
  <c r="BI77" i="5" s="1"/>
  <c r="BH43" i="5"/>
  <c r="BH61" i="5" s="1"/>
  <c r="BH77" i="5" s="1"/>
  <c r="BG43" i="5"/>
  <c r="BG61" i="5" s="1"/>
  <c r="BG77" i="5" s="1"/>
  <c r="BF43" i="5"/>
  <c r="BF61" i="5" s="1"/>
  <c r="BF77" i="5" s="1"/>
  <c r="BE43" i="5"/>
  <c r="BE61" i="5" s="1"/>
  <c r="BE77" i="5" s="1"/>
  <c r="BD43" i="5"/>
  <c r="BD61" i="5" s="1"/>
  <c r="BD77" i="5" s="1"/>
  <c r="BC43" i="5"/>
  <c r="BC61" i="5" s="1"/>
  <c r="BC77" i="5" s="1"/>
  <c r="BB43" i="5"/>
  <c r="BA43" i="5"/>
  <c r="BA61" i="5" s="1"/>
  <c r="BA77" i="5" s="1"/>
  <c r="AZ43" i="5"/>
  <c r="AZ61" i="5" s="1"/>
  <c r="AZ77" i="5" s="1"/>
  <c r="AY43" i="5"/>
  <c r="AY61" i="5" s="1"/>
  <c r="AY77" i="5" s="1"/>
  <c r="AX43" i="5"/>
  <c r="AX61" i="5" s="1"/>
  <c r="AX77" i="5" s="1"/>
  <c r="AW43" i="5"/>
  <c r="AW61" i="5" s="1"/>
  <c r="AW77" i="5" s="1"/>
  <c r="AV43" i="5"/>
  <c r="AV61" i="5" s="1"/>
  <c r="AV77" i="5" s="1"/>
  <c r="AU43" i="5"/>
  <c r="AU61" i="5" s="1"/>
  <c r="AU77" i="5" s="1"/>
  <c r="AT43" i="5"/>
  <c r="AS43" i="5"/>
  <c r="AS61" i="5" s="1"/>
  <c r="AS77" i="5" s="1"/>
  <c r="AR43" i="5"/>
  <c r="AR61" i="5" s="1"/>
  <c r="AR77" i="5" s="1"/>
  <c r="AQ43" i="5"/>
  <c r="AQ61" i="5" s="1"/>
  <c r="AQ77" i="5" s="1"/>
  <c r="AP43" i="5"/>
  <c r="AP61" i="5" s="1"/>
  <c r="AP77" i="5" s="1"/>
  <c r="AO43" i="5"/>
  <c r="AO61" i="5" s="1"/>
  <c r="AO77" i="5" s="1"/>
  <c r="AN43" i="5"/>
  <c r="AN61" i="5" s="1"/>
  <c r="AN77" i="5" s="1"/>
  <c r="AM43" i="5"/>
  <c r="AM61" i="5" s="1"/>
  <c r="AM77" i="5" s="1"/>
  <c r="AL43" i="5"/>
  <c r="AK43" i="5"/>
  <c r="AK61" i="5" s="1"/>
  <c r="AK77" i="5" s="1"/>
  <c r="AJ43" i="5"/>
  <c r="AJ61" i="5" s="1"/>
  <c r="AJ77" i="5" s="1"/>
  <c r="AI43" i="5"/>
  <c r="AI61" i="5" s="1"/>
  <c r="AI77" i="5" s="1"/>
  <c r="AH43" i="5"/>
  <c r="AH61" i="5" s="1"/>
  <c r="AH77" i="5" s="1"/>
  <c r="AG43" i="5"/>
  <c r="AG61" i="5" s="1"/>
  <c r="AG77" i="5" s="1"/>
  <c r="AF43" i="5"/>
  <c r="AF61" i="5" s="1"/>
  <c r="AF77" i="5" s="1"/>
  <c r="AE43" i="5"/>
  <c r="AE61" i="5" s="1"/>
  <c r="AE77" i="5" s="1"/>
  <c r="AD43" i="5"/>
  <c r="AC43" i="5"/>
  <c r="AC61" i="5" s="1"/>
  <c r="AC77" i="5" s="1"/>
  <c r="AB43" i="5"/>
  <c r="AB61" i="5" s="1"/>
  <c r="AB77" i="5" s="1"/>
  <c r="AA43" i="5"/>
  <c r="AA61" i="5" s="1"/>
  <c r="AA77" i="5" s="1"/>
  <c r="Z43" i="5"/>
  <c r="Z61" i="5" s="1"/>
  <c r="Z77" i="5" s="1"/>
  <c r="Y43" i="5"/>
  <c r="Y61" i="5" s="1"/>
  <c r="Y77" i="5" s="1"/>
  <c r="X43" i="5"/>
  <c r="X61" i="5" s="1"/>
  <c r="X77" i="5" s="1"/>
  <c r="W43" i="5"/>
  <c r="W61" i="5" s="1"/>
  <c r="W77" i="5" s="1"/>
  <c r="V43" i="5"/>
  <c r="U43" i="5"/>
  <c r="U61" i="5" s="1"/>
  <c r="U77" i="5" s="1"/>
  <c r="T43" i="5"/>
  <c r="T61" i="5" s="1"/>
  <c r="T77" i="5" s="1"/>
  <c r="S43" i="5"/>
  <c r="S61" i="5" s="1"/>
  <c r="S77" i="5" s="1"/>
  <c r="R43" i="5"/>
  <c r="R61" i="5" s="1"/>
  <c r="R77" i="5" s="1"/>
  <c r="Q43" i="5"/>
  <c r="Q61" i="5" s="1"/>
  <c r="Q77" i="5" s="1"/>
  <c r="P43" i="5"/>
  <c r="P61" i="5" s="1"/>
  <c r="P77" i="5" s="1"/>
  <c r="O43" i="5"/>
  <c r="O61" i="5" s="1"/>
  <c r="O77" i="5" s="1"/>
  <c r="N43" i="5"/>
  <c r="M43" i="5"/>
  <c r="M61" i="5" s="1"/>
  <c r="M77" i="5" s="1"/>
  <c r="L43" i="5"/>
  <c r="L61" i="5" s="1"/>
  <c r="L77" i="5" s="1"/>
  <c r="K43" i="5"/>
  <c r="K61" i="5" s="1"/>
  <c r="K77" i="5" s="1"/>
  <c r="J43" i="5"/>
  <c r="J61" i="5" s="1"/>
  <c r="J77" i="5" s="1"/>
  <c r="I43" i="5"/>
  <c r="I61" i="5" s="1"/>
  <c r="I77" i="5" s="1"/>
  <c r="H43" i="5"/>
  <c r="H61" i="5" s="1"/>
  <c r="H77" i="5" s="1"/>
  <c r="G43" i="5"/>
  <c r="G61" i="5" s="1"/>
  <c r="G77" i="5" s="1"/>
  <c r="F43" i="5"/>
  <c r="E43" i="5"/>
  <c r="E61" i="5" s="1"/>
  <c r="E77" i="5" s="1"/>
  <c r="D43" i="5"/>
  <c r="D61" i="5" s="1"/>
  <c r="D77" i="5" s="1"/>
  <c r="CV42" i="5"/>
  <c r="CV60" i="5" s="1"/>
  <c r="CV76" i="5" s="1"/>
  <c r="CU42" i="5"/>
  <c r="CU60" i="5" s="1"/>
  <c r="CU76" i="5" s="1"/>
  <c r="CT42" i="5"/>
  <c r="CT60" i="5" s="1"/>
  <c r="CT76" i="5" s="1"/>
  <c r="CS42" i="5"/>
  <c r="CS60" i="5" s="1"/>
  <c r="CS76" i="5" s="1"/>
  <c r="CR42" i="5"/>
  <c r="CR60" i="5" s="1"/>
  <c r="CR76" i="5" s="1"/>
  <c r="CQ42" i="5"/>
  <c r="CP42" i="5"/>
  <c r="CP60" i="5" s="1"/>
  <c r="CP76" i="5" s="1"/>
  <c r="CO42" i="5"/>
  <c r="CO60" i="5" s="1"/>
  <c r="CO76" i="5" s="1"/>
  <c r="CN42" i="5"/>
  <c r="CN60" i="5" s="1"/>
  <c r="CN76" i="5" s="1"/>
  <c r="CM42" i="5"/>
  <c r="CM60" i="5" s="1"/>
  <c r="CM76" i="5" s="1"/>
  <c r="CL42" i="5"/>
  <c r="CL60" i="5" s="1"/>
  <c r="CL76" i="5" s="1"/>
  <c r="CK42" i="5"/>
  <c r="CK60" i="5" s="1"/>
  <c r="CK76" i="5" s="1"/>
  <c r="CJ42" i="5"/>
  <c r="CJ60" i="5" s="1"/>
  <c r="CJ76" i="5" s="1"/>
  <c r="CI42" i="5"/>
  <c r="CH42" i="5"/>
  <c r="CH60" i="5" s="1"/>
  <c r="CH76" i="5" s="1"/>
  <c r="CG42" i="5"/>
  <c r="CG60" i="5" s="1"/>
  <c r="CG76" i="5" s="1"/>
  <c r="CF42" i="5"/>
  <c r="CF60" i="5" s="1"/>
  <c r="CF76" i="5" s="1"/>
  <c r="CE42" i="5"/>
  <c r="CE60" i="5" s="1"/>
  <c r="CE76" i="5" s="1"/>
  <c r="CD42" i="5"/>
  <c r="CD60" i="5" s="1"/>
  <c r="CD76" i="5" s="1"/>
  <c r="CC42" i="5"/>
  <c r="CC60" i="5" s="1"/>
  <c r="CC76" i="5" s="1"/>
  <c r="CB42" i="5"/>
  <c r="CB60" i="5" s="1"/>
  <c r="CB76" i="5" s="1"/>
  <c r="CA42" i="5"/>
  <c r="BZ42" i="5"/>
  <c r="BZ60" i="5" s="1"/>
  <c r="BZ76" i="5" s="1"/>
  <c r="BY42" i="5"/>
  <c r="BY60" i="5" s="1"/>
  <c r="BY76" i="5" s="1"/>
  <c r="BX42" i="5"/>
  <c r="BX60" i="5" s="1"/>
  <c r="BX76" i="5" s="1"/>
  <c r="BW42" i="5"/>
  <c r="BW60" i="5" s="1"/>
  <c r="BW76" i="5" s="1"/>
  <c r="BV42" i="5"/>
  <c r="BV60" i="5" s="1"/>
  <c r="BV76" i="5" s="1"/>
  <c r="BU42" i="5"/>
  <c r="BU60" i="5" s="1"/>
  <c r="BU76" i="5" s="1"/>
  <c r="BT42" i="5"/>
  <c r="BT60" i="5" s="1"/>
  <c r="BT76" i="5" s="1"/>
  <c r="BS42" i="5"/>
  <c r="BR42" i="5"/>
  <c r="BR60" i="5" s="1"/>
  <c r="BR76" i="5" s="1"/>
  <c r="BQ42" i="5"/>
  <c r="BQ60" i="5" s="1"/>
  <c r="BQ76" i="5" s="1"/>
  <c r="BP42" i="5"/>
  <c r="BP60" i="5" s="1"/>
  <c r="BP76" i="5" s="1"/>
  <c r="BO42" i="5"/>
  <c r="BO60" i="5" s="1"/>
  <c r="BO76" i="5" s="1"/>
  <c r="BN42" i="5"/>
  <c r="BN60" i="5" s="1"/>
  <c r="BN76" i="5" s="1"/>
  <c r="BM42" i="5"/>
  <c r="BM60" i="5" s="1"/>
  <c r="BM76" i="5" s="1"/>
  <c r="BL42" i="5"/>
  <c r="BL60" i="5" s="1"/>
  <c r="BL76" i="5" s="1"/>
  <c r="BK42" i="5"/>
  <c r="BJ42" i="5"/>
  <c r="BJ60" i="5" s="1"/>
  <c r="BJ76" i="5" s="1"/>
  <c r="BI42" i="5"/>
  <c r="BI60" i="5" s="1"/>
  <c r="BI76" i="5" s="1"/>
  <c r="BH42" i="5"/>
  <c r="BH60" i="5" s="1"/>
  <c r="BH76" i="5" s="1"/>
  <c r="BG42" i="5"/>
  <c r="BG60" i="5" s="1"/>
  <c r="BG76" i="5" s="1"/>
  <c r="BF42" i="5"/>
  <c r="BF60" i="5" s="1"/>
  <c r="BF76" i="5" s="1"/>
  <c r="BE42" i="5"/>
  <c r="BE60" i="5" s="1"/>
  <c r="BE76" i="5" s="1"/>
  <c r="BD42" i="5"/>
  <c r="BD60" i="5" s="1"/>
  <c r="BD76" i="5" s="1"/>
  <c r="BC42" i="5"/>
  <c r="BB42" i="5"/>
  <c r="BB60" i="5" s="1"/>
  <c r="BB76" i="5" s="1"/>
  <c r="BA42" i="5"/>
  <c r="BA60" i="5" s="1"/>
  <c r="BA76" i="5" s="1"/>
  <c r="AZ42" i="5"/>
  <c r="AZ60" i="5" s="1"/>
  <c r="AZ76" i="5" s="1"/>
  <c r="AY42" i="5"/>
  <c r="AY60" i="5" s="1"/>
  <c r="AY76" i="5" s="1"/>
  <c r="AX42" i="5"/>
  <c r="AX60" i="5" s="1"/>
  <c r="AX76" i="5" s="1"/>
  <c r="AW42" i="5"/>
  <c r="AW60" i="5" s="1"/>
  <c r="AW76" i="5" s="1"/>
  <c r="AV42" i="5"/>
  <c r="AV60" i="5" s="1"/>
  <c r="AV76" i="5" s="1"/>
  <c r="AU42" i="5"/>
  <c r="AT42" i="5"/>
  <c r="AT60" i="5" s="1"/>
  <c r="AT76" i="5" s="1"/>
  <c r="AS42" i="5"/>
  <c r="AS60" i="5" s="1"/>
  <c r="AS76" i="5" s="1"/>
  <c r="AR42" i="5"/>
  <c r="AR60" i="5" s="1"/>
  <c r="AR76" i="5" s="1"/>
  <c r="AQ42" i="5"/>
  <c r="AQ60" i="5" s="1"/>
  <c r="AQ76" i="5" s="1"/>
  <c r="AP42" i="5"/>
  <c r="AP60" i="5" s="1"/>
  <c r="AP76" i="5" s="1"/>
  <c r="AO42" i="5"/>
  <c r="AO60" i="5" s="1"/>
  <c r="AO76" i="5" s="1"/>
  <c r="AN42" i="5"/>
  <c r="AN60" i="5" s="1"/>
  <c r="AN76" i="5" s="1"/>
  <c r="AM42" i="5"/>
  <c r="AL42" i="5"/>
  <c r="AL60" i="5" s="1"/>
  <c r="AL76" i="5" s="1"/>
  <c r="AK42" i="5"/>
  <c r="AK60" i="5" s="1"/>
  <c r="AK76" i="5" s="1"/>
  <c r="AJ42" i="5"/>
  <c r="AJ60" i="5" s="1"/>
  <c r="AJ76" i="5" s="1"/>
  <c r="AI42" i="5"/>
  <c r="AI60" i="5" s="1"/>
  <c r="AI76" i="5" s="1"/>
  <c r="AH42" i="5"/>
  <c r="AH60" i="5" s="1"/>
  <c r="AH76" i="5" s="1"/>
  <c r="AG42" i="5"/>
  <c r="AG60" i="5" s="1"/>
  <c r="AG76" i="5" s="1"/>
  <c r="AF42" i="5"/>
  <c r="AF60" i="5" s="1"/>
  <c r="AF76" i="5" s="1"/>
  <c r="AE42" i="5"/>
  <c r="AD42" i="5"/>
  <c r="AD60" i="5" s="1"/>
  <c r="AD76" i="5" s="1"/>
  <c r="AC42" i="5"/>
  <c r="AC60" i="5" s="1"/>
  <c r="AC76" i="5" s="1"/>
  <c r="AB42" i="5"/>
  <c r="AB60" i="5" s="1"/>
  <c r="AB76" i="5" s="1"/>
  <c r="AA42" i="5"/>
  <c r="AA60" i="5" s="1"/>
  <c r="AA76" i="5" s="1"/>
  <c r="Z42" i="5"/>
  <c r="Z60" i="5" s="1"/>
  <c r="Z76" i="5" s="1"/>
  <c r="Y42" i="5"/>
  <c r="Y60" i="5" s="1"/>
  <c r="Y76" i="5" s="1"/>
  <c r="X42" i="5"/>
  <c r="X60" i="5" s="1"/>
  <c r="X76" i="5" s="1"/>
  <c r="W42" i="5"/>
  <c r="V42" i="5"/>
  <c r="V60" i="5" s="1"/>
  <c r="V76" i="5" s="1"/>
  <c r="U42" i="5"/>
  <c r="U60" i="5" s="1"/>
  <c r="U76" i="5" s="1"/>
  <c r="T42" i="5"/>
  <c r="T60" i="5" s="1"/>
  <c r="T76" i="5" s="1"/>
  <c r="S42" i="5"/>
  <c r="S60" i="5" s="1"/>
  <c r="S76" i="5" s="1"/>
  <c r="R42" i="5"/>
  <c r="R60" i="5" s="1"/>
  <c r="R76" i="5" s="1"/>
  <c r="Q42" i="5"/>
  <c r="Q60" i="5" s="1"/>
  <c r="Q76" i="5" s="1"/>
  <c r="P42" i="5"/>
  <c r="P60" i="5" s="1"/>
  <c r="P76" i="5" s="1"/>
  <c r="O42" i="5"/>
  <c r="N42" i="5"/>
  <c r="N60" i="5" s="1"/>
  <c r="N76" i="5" s="1"/>
  <c r="M42" i="5"/>
  <c r="M60" i="5" s="1"/>
  <c r="M76" i="5" s="1"/>
  <c r="L42" i="5"/>
  <c r="L60" i="5" s="1"/>
  <c r="L76" i="5" s="1"/>
  <c r="K42" i="5"/>
  <c r="K60" i="5" s="1"/>
  <c r="K76" i="5" s="1"/>
  <c r="J42" i="5"/>
  <c r="J60" i="5" s="1"/>
  <c r="J76" i="5" s="1"/>
  <c r="I42" i="5"/>
  <c r="I60" i="5" s="1"/>
  <c r="I76" i="5" s="1"/>
  <c r="H42" i="5"/>
  <c r="H60" i="5" s="1"/>
  <c r="H76" i="5" s="1"/>
  <c r="G42" i="5"/>
  <c r="F42" i="5"/>
  <c r="F60" i="5" s="1"/>
  <c r="F76" i="5" s="1"/>
  <c r="E42" i="5"/>
  <c r="E60" i="5" s="1"/>
  <c r="E76" i="5" s="1"/>
  <c r="D42" i="5"/>
  <c r="D60" i="5" s="1"/>
  <c r="D76" i="5" s="1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V286" i="4"/>
  <c r="CU286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V283" i="4"/>
  <c r="CU283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C283" i="4"/>
  <c r="CB283" i="4"/>
  <c r="CA283" i="4"/>
  <c r="BZ283" i="4"/>
  <c r="BY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CA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V148" i="4"/>
  <c r="CV240" i="4" s="1"/>
  <c r="CV332" i="4" s="1"/>
  <c r="CU148" i="4"/>
  <c r="CU240" i="4" s="1"/>
  <c r="CU332" i="4" s="1"/>
  <c r="CT148" i="4"/>
  <c r="CS148" i="4"/>
  <c r="CS240" i="4" s="1"/>
  <c r="CS332" i="4" s="1"/>
  <c r="CR148" i="4"/>
  <c r="CR240" i="4" s="1"/>
  <c r="CR332" i="4" s="1"/>
  <c r="CQ148" i="4"/>
  <c r="CQ240" i="4" s="1"/>
  <c r="CQ332" i="4" s="1"/>
  <c r="CP148" i="4"/>
  <c r="CO148" i="4"/>
  <c r="CO240" i="4" s="1"/>
  <c r="CO332" i="4" s="1"/>
  <c r="CN148" i="4"/>
  <c r="CN240" i="4" s="1"/>
  <c r="CN332" i="4" s="1"/>
  <c r="CM148" i="4"/>
  <c r="CM240" i="4" s="1"/>
  <c r="CM332" i="4" s="1"/>
  <c r="CL148" i="4"/>
  <c r="CK148" i="4"/>
  <c r="CK240" i="4" s="1"/>
  <c r="CK332" i="4" s="1"/>
  <c r="CJ148" i="4"/>
  <c r="CJ240" i="4" s="1"/>
  <c r="CJ332" i="4" s="1"/>
  <c r="CI148" i="4"/>
  <c r="CI240" i="4" s="1"/>
  <c r="CI332" i="4" s="1"/>
  <c r="CH148" i="4"/>
  <c r="CH240" i="4" s="1"/>
  <c r="CH332" i="4" s="1"/>
  <c r="CG148" i="4"/>
  <c r="CG240" i="4" s="1"/>
  <c r="CG332" i="4" s="1"/>
  <c r="CF148" i="4"/>
  <c r="CF240" i="4" s="1"/>
  <c r="CF332" i="4" s="1"/>
  <c r="CE148" i="4"/>
  <c r="CE240" i="4" s="1"/>
  <c r="CE332" i="4" s="1"/>
  <c r="CD148" i="4"/>
  <c r="CC148" i="4"/>
  <c r="CC240" i="4" s="1"/>
  <c r="CC332" i="4" s="1"/>
  <c r="CB148" i="4"/>
  <c r="CB240" i="4" s="1"/>
  <c r="CB332" i="4" s="1"/>
  <c r="CA148" i="4"/>
  <c r="CA240" i="4" s="1"/>
  <c r="CA332" i="4" s="1"/>
  <c r="BZ148" i="4"/>
  <c r="BZ240" i="4" s="1"/>
  <c r="BZ332" i="4" s="1"/>
  <c r="BY148" i="4"/>
  <c r="BY240" i="4" s="1"/>
  <c r="BY332" i="4" s="1"/>
  <c r="BX148" i="4"/>
  <c r="BX240" i="4" s="1"/>
  <c r="BX332" i="4" s="1"/>
  <c r="BW148" i="4"/>
  <c r="BW240" i="4" s="1"/>
  <c r="BW332" i="4" s="1"/>
  <c r="BV148" i="4"/>
  <c r="BU148" i="4"/>
  <c r="BU240" i="4" s="1"/>
  <c r="BU332" i="4" s="1"/>
  <c r="BT148" i="4"/>
  <c r="BT240" i="4" s="1"/>
  <c r="BT332" i="4" s="1"/>
  <c r="BS148" i="4"/>
  <c r="BS240" i="4" s="1"/>
  <c r="BS332" i="4" s="1"/>
  <c r="BR148" i="4"/>
  <c r="BR240" i="4" s="1"/>
  <c r="BR332" i="4" s="1"/>
  <c r="BQ148" i="4"/>
  <c r="BQ240" i="4" s="1"/>
  <c r="BQ332" i="4" s="1"/>
  <c r="BP148" i="4"/>
  <c r="BP240" i="4" s="1"/>
  <c r="BP332" i="4" s="1"/>
  <c r="BO148" i="4"/>
  <c r="BO240" i="4" s="1"/>
  <c r="BO332" i="4" s="1"/>
  <c r="BN148" i="4"/>
  <c r="BM148" i="4"/>
  <c r="BM240" i="4" s="1"/>
  <c r="BM332" i="4" s="1"/>
  <c r="BL148" i="4"/>
  <c r="BL240" i="4" s="1"/>
  <c r="BL332" i="4" s="1"/>
  <c r="BK148" i="4"/>
  <c r="BK240" i="4" s="1"/>
  <c r="BK332" i="4" s="1"/>
  <c r="BJ148" i="4"/>
  <c r="BJ240" i="4" s="1"/>
  <c r="BJ332" i="4" s="1"/>
  <c r="BI148" i="4"/>
  <c r="BI240" i="4" s="1"/>
  <c r="BI332" i="4" s="1"/>
  <c r="BH148" i="4"/>
  <c r="BH240" i="4" s="1"/>
  <c r="BH332" i="4" s="1"/>
  <c r="BG148" i="4"/>
  <c r="BG240" i="4" s="1"/>
  <c r="BG332" i="4" s="1"/>
  <c r="BF148" i="4"/>
  <c r="BE148" i="4"/>
  <c r="BE240" i="4" s="1"/>
  <c r="BE332" i="4" s="1"/>
  <c r="BD148" i="4"/>
  <c r="BD240" i="4" s="1"/>
  <c r="BD332" i="4" s="1"/>
  <c r="BC148" i="4"/>
  <c r="BC240" i="4" s="1"/>
  <c r="BC332" i="4" s="1"/>
  <c r="BB148" i="4"/>
  <c r="BB240" i="4" s="1"/>
  <c r="BB332" i="4" s="1"/>
  <c r="BA148" i="4"/>
  <c r="BA240" i="4" s="1"/>
  <c r="BA332" i="4" s="1"/>
  <c r="AZ148" i="4"/>
  <c r="AZ240" i="4" s="1"/>
  <c r="AZ332" i="4" s="1"/>
  <c r="AY148" i="4"/>
  <c r="AY240" i="4" s="1"/>
  <c r="AY332" i="4" s="1"/>
  <c r="AX148" i="4"/>
  <c r="AW148" i="4"/>
  <c r="AW240" i="4" s="1"/>
  <c r="AW332" i="4" s="1"/>
  <c r="AV148" i="4"/>
  <c r="AV240" i="4" s="1"/>
  <c r="AV332" i="4" s="1"/>
  <c r="AU148" i="4"/>
  <c r="AU240" i="4" s="1"/>
  <c r="AU332" i="4" s="1"/>
  <c r="AT148" i="4"/>
  <c r="AT240" i="4" s="1"/>
  <c r="AT332" i="4" s="1"/>
  <c r="AS148" i="4"/>
  <c r="AS240" i="4" s="1"/>
  <c r="AS332" i="4" s="1"/>
  <c r="AR148" i="4"/>
  <c r="AR240" i="4" s="1"/>
  <c r="AR332" i="4" s="1"/>
  <c r="AQ148" i="4"/>
  <c r="AQ240" i="4" s="1"/>
  <c r="AQ332" i="4" s="1"/>
  <c r="AP148" i="4"/>
  <c r="AO148" i="4"/>
  <c r="AO240" i="4" s="1"/>
  <c r="AO332" i="4" s="1"/>
  <c r="AN148" i="4"/>
  <c r="AN240" i="4" s="1"/>
  <c r="AN332" i="4" s="1"/>
  <c r="AM148" i="4"/>
  <c r="AM240" i="4" s="1"/>
  <c r="AM332" i="4" s="1"/>
  <c r="AL148" i="4"/>
  <c r="AL240" i="4" s="1"/>
  <c r="AL332" i="4" s="1"/>
  <c r="AK148" i="4"/>
  <c r="AK240" i="4" s="1"/>
  <c r="AK332" i="4" s="1"/>
  <c r="AJ148" i="4"/>
  <c r="AJ240" i="4" s="1"/>
  <c r="AJ332" i="4" s="1"/>
  <c r="AI148" i="4"/>
  <c r="AI240" i="4" s="1"/>
  <c r="AI332" i="4" s="1"/>
  <c r="AH148" i="4"/>
  <c r="AG148" i="4"/>
  <c r="AG240" i="4" s="1"/>
  <c r="AG332" i="4" s="1"/>
  <c r="AF148" i="4"/>
  <c r="AF240" i="4" s="1"/>
  <c r="AF332" i="4" s="1"/>
  <c r="AE148" i="4"/>
  <c r="AE240" i="4" s="1"/>
  <c r="AE332" i="4" s="1"/>
  <c r="AD148" i="4"/>
  <c r="AD240" i="4" s="1"/>
  <c r="AD332" i="4" s="1"/>
  <c r="AC148" i="4"/>
  <c r="AC240" i="4" s="1"/>
  <c r="AC332" i="4" s="1"/>
  <c r="AB148" i="4"/>
  <c r="AB240" i="4" s="1"/>
  <c r="AB332" i="4" s="1"/>
  <c r="AA148" i="4"/>
  <c r="AA240" i="4" s="1"/>
  <c r="AA332" i="4" s="1"/>
  <c r="Z148" i="4"/>
  <c r="Y148" i="4"/>
  <c r="Y240" i="4" s="1"/>
  <c r="Y332" i="4" s="1"/>
  <c r="X148" i="4"/>
  <c r="X240" i="4" s="1"/>
  <c r="X332" i="4" s="1"/>
  <c r="W148" i="4"/>
  <c r="W240" i="4" s="1"/>
  <c r="W332" i="4" s="1"/>
  <c r="V148" i="4"/>
  <c r="V240" i="4" s="1"/>
  <c r="V332" i="4" s="1"/>
  <c r="U148" i="4"/>
  <c r="U240" i="4" s="1"/>
  <c r="U332" i="4" s="1"/>
  <c r="T148" i="4"/>
  <c r="T240" i="4" s="1"/>
  <c r="T332" i="4" s="1"/>
  <c r="S148" i="4"/>
  <c r="S240" i="4" s="1"/>
  <c r="S332" i="4" s="1"/>
  <c r="R148" i="4"/>
  <c r="Q148" i="4"/>
  <c r="Q240" i="4" s="1"/>
  <c r="Q332" i="4" s="1"/>
  <c r="P148" i="4"/>
  <c r="P240" i="4" s="1"/>
  <c r="P332" i="4" s="1"/>
  <c r="O148" i="4"/>
  <c r="O240" i="4" s="1"/>
  <c r="O332" i="4" s="1"/>
  <c r="N148" i="4"/>
  <c r="N240" i="4" s="1"/>
  <c r="N332" i="4" s="1"/>
  <c r="M148" i="4"/>
  <c r="M240" i="4" s="1"/>
  <c r="M332" i="4" s="1"/>
  <c r="L148" i="4"/>
  <c r="L240" i="4" s="1"/>
  <c r="L332" i="4" s="1"/>
  <c r="K148" i="4"/>
  <c r="K240" i="4" s="1"/>
  <c r="K332" i="4" s="1"/>
  <c r="J148" i="4"/>
  <c r="I148" i="4"/>
  <c r="I240" i="4" s="1"/>
  <c r="I332" i="4" s="1"/>
  <c r="H148" i="4"/>
  <c r="H240" i="4" s="1"/>
  <c r="H332" i="4" s="1"/>
  <c r="G148" i="4"/>
  <c r="G240" i="4" s="1"/>
  <c r="G332" i="4" s="1"/>
  <c r="F148" i="4"/>
  <c r="F240" i="4" s="1"/>
  <c r="F332" i="4" s="1"/>
  <c r="E148" i="4"/>
  <c r="E240" i="4" s="1"/>
  <c r="E332" i="4" s="1"/>
  <c r="CV147" i="4"/>
  <c r="CV239" i="4" s="1"/>
  <c r="CV331" i="4" s="1"/>
  <c r="CU147" i="4"/>
  <c r="CT147" i="4"/>
  <c r="CT239" i="4" s="1"/>
  <c r="CT331" i="4" s="1"/>
  <c r="CS147" i="4"/>
  <c r="CS239" i="4" s="1"/>
  <c r="CS331" i="4" s="1"/>
  <c r="CR147" i="4"/>
  <c r="CR239" i="4" s="1"/>
  <c r="CR331" i="4" s="1"/>
  <c r="CQ147" i="4"/>
  <c r="CQ239" i="4" s="1"/>
  <c r="CQ331" i="4" s="1"/>
  <c r="CP147" i="4"/>
  <c r="CP239" i="4" s="1"/>
  <c r="CP331" i="4" s="1"/>
  <c r="CO147" i="4"/>
  <c r="CO239" i="4" s="1"/>
  <c r="CO331" i="4" s="1"/>
  <c r="CN147" i="4"/>
  <c r="CN239" i="4" s="1"/>
  <c r="CN331" i="4" s="1"/>
  <c r="CM147" i="4"/>
  <c r="CL147" i="4"/>
  <c r="CL239" i="4" s="1"/>
  <c r="CL331" i="4" s="1"/>
  <c r="CK147" i="4"/>
  <c r="CK239" i="4" s="1"/>
  <c r="CK331" i="4" s="1"/>
  <c r="CJ147" i="4"/>
  <c r="CJ239" i="4" s="1"/>
  <c r="CJ331" i="4" s="1"/>
  <c r="CI147" i="4"/>
  <c r="CI239" i="4" s="1"/>
  <c r="CI331" i="4" s="1"/>
  <c r="CH147" i="4"/>
  <c r="CH239" i="4" s="1"/>
  <c r="CH331" i="4" s="1"/>
  <c r="CG147" i="4"/>
  <c r="CG239" i="4" s="1"/>
  <c r="CG331" i="4" s="1"/>
  <c r="CF147" i="4"/>
  <c r="CF239" i="4" s="1"/>
  <c r="CF331" i="4" s="1"/>
  <c r="CE147" i="4"/>
  <c r="CD147" i="4"/>
  <c r="CD239" i="4" s="1"/>
  <c r="CD331" i="4" s="1"/>
  <c r="CC147" i="4"/>
  <c r="CC239" i="4" s="1"/>
  <c r="CC331" i="4" s="1"/>
  <c r="CB147" i="4"/>
  <c r="CB239" i="4" s="1"/>
  <c r="CB331" i="4" s="1"/>
  <c r="CA147" i="4"/>
  <c r="CA239" i="4" s="1"/>
  <c r="CA331" i="4" s="1"/>
  <c r="BZ147" i="4"/>
  <c r="BZ239" i="4" s="1"/>
  <c r="BZ331" i="4" s="1"/>
  <c r="BY147" i="4"/>
  <c r="BY239" i="4" s="1"/>
  <c r="BY331" i="4" s="1"/>
  <c r="BX147" i="4"/>
  <c r="BX239" i="4" s="1"/>
  <c r="BX331" i="4" s="1"/>
  <c r="BW147" i="4"/>
  <c r="BV147" i="4"/>
  <c r="BV239" i="4" s="1"/>
  <c r="BV331" i="4" s="1"/>
  <c r="BU147" i="4"/>
  <c r="BU239" i="4" s="1"/>
  <c r="BU331" i="4" s="1"/>
  <c r="BT147" i="4"/>
  <c r="BT239" i="4" s="1"/>
  <c r="BT331" i="4" s="1"/>
  <c r="BS147" i="4"/>
  <c r="BS239" i="4" s="1"/>
  <c r="BS331" i="4" s="1"/>
  <c r="BR147" i="4"/>
  <c r="BR239" i="4" s="1"/>
  <c r="BR331" i="4" s="1"/>
  <c r="BQ147" i="4"/>
  <c r="BQ239" i="4" s="1"/>
  <c r="BQ331" i="4" s="1"/>
  <c r="BP147" i="4"/>
  <c r="BP239" i="4" s="1"/>
  <c r="BP331" i="4" s="1"/>
  <c r="BO147" i="4"/>
  <c r="BN147" i="4"/>
  <c r="BN239" i="4" s="1"/>
  <c r="BN331" i="4" s="1"/>
  <c r="BM147" i="4"/>
  <c r="BM239" i="4" s="1"/>
  <c r="BM331" i="4" s="1"/>
  <c r="BL147" i="4"/>
  <c r="BL239" i="4" s="1"/>
  <c r="BL331" i="4" s="1"/>
  <c r="BK147" i="4"/>
  <c r="BK239" i="4" s="1"/>
  <c r="BK331" i="4" s="1"/>
  <c r="BJ147" i="4"/>
  <c r="BJ239" i="4" s="1"/>
  <c r="BJ331" i="4" s="1"/>
  <c r="BI147" i="4"/>
  <c r="BI239" i="4" s="1"/>
  <c r="BI331" i="4" s="1"/>
  <c r="BH147" i="4"/>
  <c r="BH239" i="4" s="1"/>
  <c r="BH331" i="4" s="1"/>
  <c r="BG147" i="4"/>
  <c r="BF147" i="4"/>
  <c r="BF239" i="4" s="1"/>
  <c r="BF331" i="4" s="1"/>
  <c r="BE147" i="4"/>
  <c r="BE239" i="4" s="1"/>
  <c r="BE331" i="4" s="1"/>
  <c r="BD147" i="4"/>
  <c r="BD239" i="4" s="1"/>
  <c r="BD331" i="4" s="1"/>
  <c r="BC147" i="4"/>
  <c r="BC239" i="4" s="1"/>
  <c r="BC331" i="4" s="1"/>
  <c r="BB147" i="4"/>
  <c r="BB239" i="4" s="1"/>
  <c r="BB331" i="4" s="1"/>
  <c r="BA147" i="4"/>
  <c r="BA239" i="4" s="1"/>
  <c r="BA331" i="4" s="1"/>
  <c r="AZ147" i="4"/>
  <c r="AZ239" i="4" s="1"/>
  <c r="AZ331" i="4" s="1"/>
  <c r="AY147" i="4"/>
  <c r="AX147" i="4"/>
  <c r="AX239" i="4" s="1"/>
  <c r="AX331" i="4" s="1"/>
  <c r="AW147" i="4"/>
  <c r="AW239" i="4" s="1"/>
  <c r="AW331" i="4" s="1"/>
  <c r="AV147" i="4"/>
  <c r="AV239" i="4" s="1"/>
  <c r="AV331" i="4" s="1"/>
  <c r="AU147" i="4"/>
  <c r="AU239" i="4" s="1"/>
  <c r="AU331" i="4" s="1"/>
  <c r="AT147" i="4"/>
  <c r="AT239" i="4" s="1"/>
  <c r="AT331" i="4" s="1"/>
  <c r="AS147" i="4"/>
  <c r="AS239" i="4" s="1"/>
  <c r="AS331" i="4" s="1"/>
  <c r="AR147" i="4"/>
  <c r="AR239" i="4" s="1"/>
  <c r="AR331" i="4" s="1"/>
  <c r="AQ147" i="4"/>
  <c r="AP147" i="4"/>
  <c r="AP239" i="4" s="1"/>
  <c r="AP331" i="4" s="1"/>
  <c r="AO147" i="4"/>
  <c r="AO239" i="4" s="1"/>
  <c r="AO331" i="4" s="1"/>
  <c r="AN147" i="4"/>
  <c r="AN239" i="4" s="1"/>
  <c r="AN331" i="4" s="1"/>
  <c r="AM147" i="4"/>
  <c r="AM239" i="4" s="1"/>
  <c r="AM331" i="4" s="1"/>
  <c r="AL147" i="4"/>
  <c r="AL239" i="4" s="1"/>
  <c r="AL331" i="4" s="1"/>
  <c r="AK147" i="4"/>
  <c r="AK239" i="4" s="1"/>
  <c r="AK331" i="4" s="1"/>
  <c r="AJ147" i="4"/>
  <c r="AJ239" i="4" s="1"/>
  <c r="AJ331" i="4" s="1"/>
  <c r="AI147" i="4"/>
  <c r="AH147" i="4"/>
  <c r="AH239" i="4" s="1"/>
  <c r="AH331" i="4" s="1"/>
  <c r="AG147" i="4"/>
  <c r="AG239" i="4" s="1"/>
  <c r="AG331" i="4" s="1"/>
  <c r="AF147" i="4"/>
  <c r="AF239" i="4" s="1"/>
  <c r="AF331" i="4" s="1"/>
  <c r="AE147" i="4"/>
  <c r="AE239" i="4" s="1"/>
  <c r="AE331" i="4" s="1"/>
  <c r="AD147" i="4"/>
  <c r="AD239" i="4" s="1"/>
  <c r="AD331" i="4" s="1"/>
  <c r="AC147" i="4"/>
  <c r="AC239" i="4" s="1"/>
  <c r="AC331" i="4" s="1"/>
  <c r="AB147" i="4"/>
  <c r="AB239" i="4" s="1"/>
  <c r="AB331" i="4" s="1"/>
  <c r="AA147" i="4"/>
  <c r="Z147" i="4"/>
  <c r="Z239" i="4" s="1"/>
  <c r="Z331" i="4" s="1"/>
  <c r="Y147" i="4"/>
  <c r="Y239" i="4" s="1"/>
  <c r="Y331" i="4" s="1"/>
  <c r="X147" i="4"/>
  <c r="X239" i="4" s="1"/>
  <c r="X331" i="4" s="1"/>
  <c r="W147" i="4"/>
  <c r="W239" i="4" s="1"/>
  <c r="W331" i="4" s="1"/>
  <c r="V147" i="4"/>
  <c r="V239" i="4" s="1"/>
  <c r="V331" i="4" s="1"/>
  <c r="U147" i="4"/>
  <c r="U239" i="4" s="1"/>
  <c r="U331" i="4" s="1"/>
  <c r="T147" i="4"/>
  <c r="T239" i="4" s="1"/>
  <c r="T331" i="4" s="1"/>
  <c r="S147" i="4"/>
  <c r="R147" i="4"/>
  <c r="R239" i="4" s="1"/>
  <c r="R331" i="4" s="1"/>
  <c r="Q147" i="4"/>
  <c r="Q239" i="4" s="1"/>
  <c r="Q331" i="4" s="1"/>
  <c r="P147" i="4"/>
  <c r="P239" i="4" s="1"/>
  <c r="P331" i="4" s="1"/>
  <c r="O147" i="4"/>
  <c r="O239" i="4" s="1"/>
  <c r="O331" i="4" s="1"/>
  <c r="N147" i="4"/>
  <c r="N239" i="4" s="1"/>
  <c r="N331" i="4" s="1"/>
  <c r="M147" i="4"/>
  <c r="M239" i="4" s="1"/>
  <c r="M331" i="4" s="1"/>
  <c r="L147" i="4"/>
  <c r="L239" i="4" s="1"/>
  <c r="L331" i="4" s="1"/>
  <c r="K147" i="4"/>
  <c r="J147" i="4"/>
  <c r="J239" i="4" s="1"/>
  <c r="J331" i="4" s="1"/>
  <c r="I147" i="4"/>
  <c r="I239" i="4" s="1"/>
  <c r="I331" i="4" s="1"/>
  <c r="H147" i="4"/>
  <c r="H239" i="4" s="1"/>
  <c r="H331" i="4" s="1"/>
  <c r="G147" i="4"/>
  <c r="G239" i="4" s="1"/>
  <c r="G331" i="4" s="1"/>
  <c r="F147" i="4"/>
  <c r="F239" i="4" s="1"/>
  <c r="F331" i="4" s="1"/>
  <c r="E147" i="4"/>
  <c r="E239" i="4" s="1"/>
  <c r="E331" i="4" s="1"/>
  <c r="CV146" i="4"/>
  <c r="CU146" i="4"/>
  <c r="CU238" i="4" s="1"/>
  <c r="CU330" i="4" s="1"/>
  <c r="CT146" i="4"/>
  <c r="CT238" i="4" s="1"/>
  <c r="CT330" i="4" s="1"/>
  <c r="CS146" i="4"/>
  <c r="CS238" i="4" s="1"/>
  <c r="CS330" i="4" s="1"/>
  <c r="CR146" i="4"/>
  <c r="CR238" i="4" s="1"/>
  <c r="CR330" i="4" s="1"/>
  <c r="CQ146" i="4"/>
  <c r="CQ238" i="4" s="1"/>
  <c r="CQ330" i="4" s="1"/>
  <c r="CP146" i="4"/>
  <c r="CP238" i="4" s="1"/>
  <c r="CP330" i="4" s="1"/>
  <c r="CO146" i="4"/>
  <c r="CO238" i="4" s="1"/>
  <c r="CO330" i="4" s="1"/>
  <c r="CN146" i="4"/>
  <c r="CM146" i="4"/>
  <c r="CM238" i="4" s="1"/>
  <c r="CM330" i="4" s="1"/>
  <c r="CL146" i="4"/>
  <c r="CL238" i="4" s="1"/>
  <c r="CL330" i="4" s="1"/>
  <c r="CK146" i="4"/>
  <c r="CK238" i="4" s="1"/>
  <c r="CK330" i="4" s="1"/>
  <c r="CJ146" i="4"/>
  <c r="CJ238" i="4" s="1"/>
  <c r="CJ330" i="4" s="1"/>
  <c r="CI146" i="4"/>
  <c r="CI238" i="4" s="1"/>
  <c r="CI330" i="4" s="1"/>
  <c r="CH146" i="4"/>
  <c r="CH238" i="4" s="1"/>
  <c r="CH330" i="4" s="1"/>
  <c r="CG146" i="4"/>
  <c r="CG238" i="4" s="1"/>
  <c r="CG330" i="4" s="1"/>
  <c r="CF146" i="4"/>
  <c r="CE146" i="4"/>
  <c r="CE238" i="4" s="1"/>
  <c r="CE330" i="4" s="1"/>
  <c r="CD146" i="4"/>
  <c r="CD238" i="4" s="1"/>
  <c r="CD330" i="4" s="1"/>
  <c r="CC146" i="4"/>
  <c r="CC238" i="4" s="1"/>
  <c r="CC330" i="4" s="1"/>
  <c r="CB146" i="4"/>
  <c r="CB238" i="4" s="1"/>
  <c r="CB330" i="4" s="1"/>
  <c r="CA146" i="4"/>
  <c r="CA238" i="4" s="1"/>
  <c r="CA330" i="4" s="1"/>
  <c r="BZ146" i="4"/>
  <c r="BZ238" i="4" s="1"/>
  <c r="BZ330" i="4" s="1"/>
  <c r="BY146" i="4"/>
  <c r="BY238" i="4" s="1"/>
  <c r="BY330" i="4" s="1"/>
  <c r="BX146" i="4"/>
  <c r="BW146" i="4"/>
  <c r="BW238" i="4" s="1"/>
  <c r="BW330" i="4" s="1"/>
  <c r="BV146" i="4"/>
  <c r="BV238" i="4" s="1"/>
  <c r="BV330" i="4" s="1"/>
  <c r="BU146" i="4"/>
  <c r="BU238" i="4" s="1"/>
  <c r="BU330" i="4" s="1"/>
  <c r="BT146" i="4"/>
  <c r="BT238" i="4" s="1"/>
  <c r="BT330" i="4" s="1"/>
  <c r="BS146" i="4"/>
  <c r="BS238" i="4" s="1"/>
  <c r="BS330" i="4" s="1"/>
  <c r="BR146" i="4"/>
  <c r="BR238" i="4" s="1"/>
  <c r="BR330" i="4" s="1"/>
  <c r="BQ146" i="4"/>
  <c r="BQ238" i="4" s="1"/>
  <c r="BQ330" i="4" s="1"/>
  <c r="BP146" i="4"/>
  <c r="BO146" i="4"/>
  <c r="BO238" i="4" s="1"/>
  <c r="BO330" i="4" s="1"/>
  <c r="BN146" i="4"/>
  <c r="BN238" i="4" s="1"/>
  <c r="BN330" i="4" s="1"/>
  <c r="BM146" i="4"/>
  <c r="BM238" i="4" s="1"/>
  <c r="BM330" i="4" s="1"/>
  <c r="BL146" i="4"/>
  <c r="BL238" i="4" s="1"/>
  <c r="BL330" i="4" s="1"/>
  <c r="BK146" i="4"/>
  <c r="BK238" i="4" s="1"/>
  <c r="BK330" i="4" s="1"/>
  <c r="BJ146" i="4"/>
  <c r="BJ238" i="4" s="1"/>
  <c r="BJ330" i="4" s="1"/>
  <c r="BI146" i="4"/>
  <c r="BI238" i="4" s="1"/>
  <c r="BI330" i="4" s="1"/>
  <c r="BH146" i="4"/>
  <c r="BG146" i="4"/>
  <c r="BG238" i="4" s="1"/>
  <c r="BG330" i="4" s="1"/>
  <c r="BF146" i="4"/>
  <c r="BF238" i="4" s="1"/>
  <c r="BF330" i="4" s="1"/>
  <c r="BE146" i="4"/>
  <c r="BE238" i="4" s="1"/>
  <c r="BE330" i="4" s="1"/>
  <c r="BD146" i="4"/>
  <c r="BD238" i="4" s="1"/>
  <c r="BD330" i="4" s="1"/>
  <c r="BC146" i="4"/>
  <c r="BC238" i="4" s="1"/>
  <c r="BC330" i="4" s="1"/>
  <c r="BB146" i="4"/>
  <c r="BB238" i="4" s="1"/>
  <c r="BB330" i="4" s="1"/>
  <c r="BA146" i="4"/>
  <c r="BA238" i="4" s="1"/>
  <c r="BA330" i="4" s="1"/>
  <c r="AZ146" i="4"/>
  <c r="AY146" i="4"/>
  <c r="AY238" i="4" s="1"/>
  <c r="AY330" i="4" s="1"/>
  <c r="AX146" i="4"/>
  <c r="AX238" i="4" s="1"/>
  <c r="AX330" i="4" s="1"/>
  <c r="AW146" i="4"/>
  <c r="AW238" i="4" s="1"/>
  <c r="AW330" i="4" s="1"/>
  <c r="AV146" i="4"/>
  <c r="AV238" i="4" s="1"/>
  <c r="AV330" i="4" s="1"/>
  <c r="AU146" i="4"/>
  <c r="AU238" i="4" s="1"/>
  <c r="AU330" i="4" s="1"/>
  <c r="AT146" i="4"/>
  <c r="AT238" i="4" s="1"/>
  <c r="AT330" i="4" s="1"/>
  <c r="AS146" i="4"/>
  <c r="AS238" i="4" s="1"/>
  <c r="AS330" i="4" s="1"/>
  <c r="AR146" i="4"/>
  <c r="AQ146" i="4"/>
  <c r="AQ238" i="4" s="1"/>
  <c r="AQ330" i="4" s="1"/>
  <c r="AP146" i="4"/>
  <c r="AP238" i="4" s="1"/>
  <c r="AP330" i="4" s="1"/>
  <c r="AO146" i="4"/>
  <c r="AO238" i="4" s="1"/>
  <c r="AO330" i="4" s="1"/>
  <c r="AN146" i="4"/>
  <c r="AN238" i="4" s="1"/>
  <c r="AN330" i="4" s="1"/>
  <c r="AM146" i="4"/>
  <c r="AM238" i="4" s="1"/>
  <c r="AM330" i="4" s="1"/>
  <c r="AL146" i="4"/>
  <c r="AL238" i="4" s="1"/>
  <c r="AL330" i="4" s="1"/>
  <c r="AK146" i="4"/>
  <c r="AK238" i="4" s="1"/>
  <c r="AK330" i="4" s="1"/>
  <c r="AJ146" i="4"/>
  <c r="AI146" i="4"/>
  <c r="AI238" i="4" s="1"/>
  <c r="AI330" i="4" s="1"/>
  <c r="AH146" i="4"/>
  <c r="AH238" i="4" s="1"/>
  <c r="AH330" i="4" s="1"/>
  <c r="AG146" i="4"/>
  <c r="AG238" i="4" s="1"/>
  <c r="AG330" i="4" s="1"/>
  <c r="AF146" i="4"/>
  <c r="AF238" i="4" s="1"/>
  <c r="AF330" i="4" s="1"/>
  <c r="AE146" i="4"/>
  <c r="AE238" i="4" s="1"/>
  <c r="AE330" i="4" s="1"/>
  <c r="AD146" i="4"/>
  <c r="AD238" i="4" s="1"/>
  <c r="AD330" i="4" s="1"/>
  <c r="AC146" i="4"/>
  <c r="AC238" i="4" s="1"/>
  <c r="AC330" i="4" s="1"/>
  <c r="AB146" i="4"/>
  <c r="AA146" i="4"/>
  <c r="AA238" i="4" s="1"/>
  <c r="AA330" i="4" s="1"/>
  <c r="Z146" i="4"/>
  <c r="Z238" i="4" s="1"/>
  <c r="Z330" i="4" s="1"/>
  <c r="Y146" i="4"/>
  <c r="Y238" i="4" s="1"/>
  <c r="Y330" i="4" s="1"/>
  <c r="X146" i="4"/>
  <c r="X238" i="4" s="1"/>
  <c r="X330" i="4" s="1"/>
  <c r="W146" i="4"/>
  <c r="W238" i="4" s="1"/>
  <c r="W330" i="4" s="1"/>
  <c r="V146" i="4"/>
  <c r="V238" i="4" s="1"/>
  <c r="V330" i="4" s="1"/>
  <c r="U146" i="4"/>
  <c r="U238" i="4" s="1"/>
  <c r="U330" i="4" s="1"/>
  <c r="T146" i="4"/>
  <c r="S146" i="4"/>
  <c r="S238" i="4" s="1"/>
  <c r="S330" i="4" s="1"/>
  <c r="R146" i="4"/>
  <c r="R238" i="4" s="1"/>
  <c r="R330" i="4" s="1"/>
  <c r="Q146" i="4"/>
  <c r="Q238" i="4" s="1"/>
  <c r="Q330" i="4" s="1"/>
  <c r="P146" i="4"/>
  <c r="P238" i="4" s="1"/>
  <c r="P330" i="4" s="1"/>
  <c r="O146" i="4"/>
  <c r="O238" i="4" s="1"/>
  <c r="O330" i="4" s="1"/>
  <c r="N146" i="4"/>
  <c r="N238" i="4" s="1"/>
  <c r="N330" i="4" s="1"/>
  <c r="M146" i="4"/>
  <c r="M238" i="4" s="1"/>
  <c r="M330" i="4" s="1"/>
  <c r="L146" i="4"/>
  <c r="K146" i="4"/>
  <c r="K238" i="4" s="1"/>
  <c r="K330" i="4" s="1"/>
  <c r="J146" i="4"/>
  <c r="J238" i="4" s="1"/>
  <c r="J330" i="4" s="1"/>
  <c r="I146" i="4"/>
  <c r="I238" i="4" s="1"/>
  <c r="I330" i="4" s="1"/>
  <c r="H146" i="4"/>
  <c r="H238" i="4" s="1"/>
  <c r="H330" i="4" s="1"/>
  <c r="G146" i="4"/>
  <c r="G238" i="4" s="1"/>
  <c r="G330" i="4" s="1"/>
  <c r="F146" i="4"/>
  <c r="F238" i="4" s="1"/>
  <c r="F330" i="4" s="1"/>
  <c r="E146" i="4"/>
  <c r="E238" i="4" s="1"/>
  <c r="E330" i="4" s="1"/>
  <c r="CV145" i="4"/>
  <c r="CV237" i="4" s="1"/>
  <c r="CV329" i="4" s="1"/>
  <c r="CU145" i="4"/>
  <c r="CU237" i="4" s="1"/>
  <c r="CU329" i="4" s="1"/>
  <c r="CT145" i="4"/>
  <c r="CT237" i="4" s="1"/>
  <c r="CT329" i="4" s="1"/>
  <c r="CS145" i="4"/>
  <c r="CS237" i="4" s="1"/>
  <c r="CS329" i="4" s="1"/>
  <c r="CR145" i="4"/>
  <c r="CR237" i="4" s="1"/>
  <c r="CR329" i="4" s="1"/>
  <c r="CQ145" i="4"/>
  <c r="CQ237" i="4" s="1"/>
  <c r="CQ329" i="4" s="1"/>
  <c r="CP145" i="4"/>
  <c r="CP237" i="4" s="1"/>
  <c r="CP329" i="4" s="1"/>
  <c r="CO145" i="4"/>
  <c r="CN145" i="4"/>
  <c r="CN237" i="4" s="1"/>
  <c r="CN329" i="4" s="1"/>
  <c r="CM145" i="4"/>
  <c r="CM237" i="4" s="1"/>
  <c r="CM329" i="4" s="1"/>
  <c r="CL145" i="4"/>
  <c r="CL237" i="4" s="1"/>
  <c r="CL329" i="4" s="1"/>
  <c r="CK145" i="4"/>
  <c r="CK237" i="4" s="1"/>
  <c r="CK329" i="4" s="1"/>
  <c r="CJ145" i="4"/>
  <c r="CJ237" i="4" s="1"/>
  <c r="CJ329" i="4" s="1"/>
  <c r="CI145" i="4"/>
  <c r="CI237" i="4" s="1"/>
  <c r="CI329" i="4" s="1"/>
  <c r="CH145" i="4"/>
  <c r="CH237" i="4" s="1"/>
  <c r="CH329" i="4" s="1"/>
  <c r="CG145" i="4"/>
  <c r="CF145" i="4"/>
  <c r="CF237" i="4" s="1"/>
  <c r="CF329" i="4" s="1"/>
  <c r="CE145" i="4"/>
  <c r="CE237" i="4" s="1"/>
  <c r="CE329" i="4" s="1"/>
  <c r="CD145" i="4"/>
  <c r="CD237" i="4" s="1"/>
  <c r="CD329" i="4" s="1"/>
  <c r="CC145" i="4"/>
  <c r="CC237" i="4" s="1"/>
  <c r="CC329" i="4" s="1"/>
  <c r="CB145" i="4"/>
  <c r="CB237" i="4" s="1"/>
  <c r="CB329" i="4" s="1"/>
  <c r="CA145" i="4"/>
  <c r="CA237" i="4" s="1"/>
  <c r="CA329" i="4" s="1"/>
  <c r="BZ145" i="4"/>
  <c r="BZ237" i="4" s="1"/>
  <c r="BZ329" i="4" s="1"/>
  <c r="BY145" i="4"/>
  <c r="BX145" i="4"/>
  <c r="BX237" i="4" s="1"/>
  <c r="BX329" i="4" s="1"/>
  <c r="BW145" i="4"/>
  <c r="BW237" i="4" s="1"/>
  <c r="BW329" i="4" s="1"/>
  <c r="BV145" i="4"/>
  <c r="BV237" i="4" s="1"/>
  <c r="BV329" i="4" s="1"/>
  <c r="BU145" i="4"/>
  <c r="BU237" i="4" s="1"/>
  <c r="BU329" i="4" s="1"/>
  <c r="BT145" i="4"/>
  <c r="BT237" i="4" s="1"/>
  <c r="BT329" i="4" s="1"/>
  <c r="BS145" i="4"/>
  <c r="BS237" i="4" s="1"/>
  <c r="BS329" i="4" s="1"/>
  <c r="BR145" i="4"/>
  <c r="BR237" i="4" s="1"/>
  <c r="BR329" i="4" s="1"/>
  <c r="BQ145" i="4"/>
  <c r="BP145" i="4"/>
  <c r="BP237" i="4" s="1"/>
  <c r="BP329" i="4" s="1"/>
  <c r="BO145" i="4"/>
  <c r="BO237" i="4" s="1"/>
  <c r="BO329" i="4" s="1"/>
  <c r="BN145" i="4"/>
  <c r="BN237" i="4" s="1"/>
  <c r="BN329" i="4" s="1"/>
  <c r="BM145" i="4"/>
  <c r="BM237" i="4" s="1"/>
  <c r="BM329" i="4" s="1"/>
  <c r="BL145" i="4"/>
  <c r="BL237" i="4" s="1"/>
  <c r="BL329" i="4" s="1"/>
  <c r="BK145" i="4"/>
  <c r="BK237" i="4" s="1"/>
  <c r="BK329" i="4" s="1"/>
  <c r="BJ145" i="4"/>
  <c r="BJ237" i="4" s="1"/>
  <c r="BJ329" i="4" s="1"/>
  <c r="BI145" i="4"/>
  <c r="BH145" i="4"/>
  <c r="BH237" i="4" s="1"/>
  <c r="BH329" i="4" s="1"/>
  <c r="BG145" i="4"/>
  <c r="BG237" i="4" s="1"/>
  <c r="BG329" i="4" s="1"/>
  <c r="BF145" i="4"/>
  <c r="BF237" i="4" s="1"/>
  <c r="BF329" i="4" s="1"/>
  <c r="BE145" i="4"/>
  <c r="BE237" i="4" s="1"/>
  <c r="BE329" i="4" s="1"/>
  <c r="BD145" i="4"/>
  <c r="BD237" i="4" s="1"/>
  <c r="BD329" i="4" s="1"/>
  <c r="BC145" i="4"/>
  <c r="BC237" i="4" s="1"/>
  <c r="BC329" i="4" s="1"/>
  <c r="BB145" i="4"/>
  <c r="BB237" i="4" s="1"/>
  <c r="BB329" i="4" s="1"/>
  <c r="BA145" i="4"/>
  <c r="AZ145" i="4"/>
  <c r="AZ237" i="4" s="1"/>
  <c r="AZ329" i="4" s="1"/>
  <c r="AY145" i="4"/>
  <c r="AY237" i="4" s="1"/>
  <c r="AY329" i="4" s="1"/>
  <c r="AX145" i="4"/>
  <c r="AX237" i="4" s="1"/>
  <c r="AX329" i="4" s="1"/>
  <c r="AW145" i="4"/>
  <c r="AW237" i="4" s="1"/>
  <c r="AW329" i="4" s="1"/>
  <c r="AV145" i="4"/>
  <c r="AV237" i="4" s="1"/>
  <c r="AV329" i="4" s="1"/>
  <c r="AU145" i="4"/>
  <c r="AU237" i="4" s="1"/>
  <c r="AU329" i="4" s="1"/>
  <c r="AT145" i="4"/>
  <c r="AT237" i="4" s="1"/>
  <c r="AT329" i="4" s="1"/>
  <c r="AS145" i="4"/>
  <c r="AR145" i="4"/>
  <c r="AR237" i="4" s="1"/>
  <c r="AR329" i="4" s="1"/>
  <c r="AQ145" i="4"/>
  <c r="AQ237" i="4" s="1"/>
  <c r="AQ329" i="4" s="1"/>
  <c r="AP145" i="4"/>
  <c r="AP237" i="4" s="1"/>
  <c r="AP329" i="4" s="1"/>
  <c r="AO145" i="4"/>
  <c r="AO237" i="4" s="1"/>
  <c r="AO329" i="4" s="1"/>
  <c r="AN145" i="4"/>
  <c r="AN237" i="4" s="1"/>
  <c r="AN329" i="4" s="1"/>
  <c r="AM145" i="4"/>
  <c r="AM237" i="4" s="1"/>
  <c r="AM329" i="4" s="1"/>
  <c r="AL145" i="4"/>
  <c r="AL237" i="4" s="1"/>
  <c r="AL329" i="4" s="1"/>
  <c r="AK145" i="4"/>
  <c r="AJ145" i="4"/>
  <c r="AJ237" i="4" s="1"/>
  <c r="AJ329" i="4" s="1"/>
  <c r="AI145" i="4"/>
  <c r="AI237" i="4" s="1"/>
  <c r="AI329" i="4" s="1"/>
  <c r="AH145" i="4"/>
  <c r="AH237" i="4" s="1"/>
  <c r="AH329" i="4" s="1"/>
  <c r="AG145" i="4"/>
  <c r="AG237" i="4" s="1"/>
  <c r="AG329" i="4" s="1"/>
  <c r="AF145" i="4"/>
  <c r="AF237" i="4" s="1"/>
  <c r="AF329" i="4" s="1"/>
  <c r="AE145" i="4"/>
  <c r="AE237" i="4" s="1"/>
  <c r="AE329" i="4" s="1"/>
  <c r="AD145" i="4"/>
  <c r="AD237" i="4" s="1"/>
  <c r="AD329" i="4" s="1"/>
  <c r="AC145" i="4"/>
  <c r="AB145" i="4"/>
  <c r="AB237" i="4" s="1"/>
  <c r="AB329" i="4" s="1"/>
  <c r="AA145" i="4"/>
  <c r="AA237" i="4" s="1"/>
  <c r="AA329" i="4" s="1"/>
  <c r="Z145" i="4"/>
  <c r="Z237" i="4" s="1"/>
  <c r="Z329" i="4" s="1"/>
  <c r="Y145" i="4"/>
  <c r="Y237" i="4" s="1"/>
  <c r="Y329" i="4" s="1"/>
  <c r="X145" i="4"/>
  <c r="X237" i="4" s="1"/>
  <c r="X329" i="4" s="1"/>
  <c r="W145" i="4"/>
  <c r="W237" i="4" s="1"/>
  <c r="W329" i="4" s="1"/>
  <c r="V145" i="4"/>
  <c r="V237" i="4" s="1"/>
  <c r="V329" i="4" s="1"/>
  <c r="U145" i="4"/>
  <c r="T145" i="4"/>
  <c r="T237" i="4" s="1"/>
  <c r="T329" i="4" s="1"/>
  <c r="S145" i="4"/>
  <c r="S237" i="4" s="1"/>
  <c r="S329" i="4" s="1"/>
  <c r="R145" i="4"/>
  <c r="R237" i="4" s="1"/>
  <c r="R329" i="4" s="1"/>
  <c r="Q145" i="4"/>
  <c r="Q237" i="4" s="1"/>
  <c r="Q329" i="4" s="1"/>
  <c r="P145" i="4"/>
  <c r="P237" i="4" s="1"/>
  <c r="P329" i="4" s="1"/>
  <c r="O145" i="4"/>
  <c r="O237" i="4" s="1"/>
  <c r="O329" i="4" s="1"/>
  <c r="N145" i="4"/>
  <c r="N237" i="4" s="1"/>
  <c r="N329" i="4" s="1"/>
  <c r="M145" i="4"/>
  <c r="L145" i="4"/>
  <c r="L237" i="4" s="1"/>
  <c r="L329" i="4" s="1"/>
  <c r="K145" i="4"/>
  <c r="K237" i="4" s="1"/>
  <c r="K329" i="4" s="1"/>
  <c r="J145" i="4"/>
  <c r="J237" i="4" s="1"/>
  <c r="J329" i="4" s="1"/>
  <c r="I145" i="4"/>
  <c r="I237" i="4" s="1"/>
  <c r="I329" i="4" s="1"/>
  <c r="H145" i="4"/>
  <c r="H237" i="4" s="1"/>
  <c r="H329" i="4" s="1"/>
  <c r="G145" i="4"/>
  <c r="G237" i="4" s="1"/>
  <c r="G329" i="4" s="1"/>
  <c r="F145" i="4"/>
  <c r="F237" i="4" s="1"/>
  <c r="F329" i="4" s="1"/>
  <c r="E145" i="4"/>
  <c r="CV144" i="4"/>
  <c r="CV236" i="4" s="1"/>
  <c r="CV328" i="4" s="1"/>
  <c r="CU144" i="4"/>
  <c r="CU236" i="4" s="1"/>
  <c r="CU328" i="4" s="1"/>
  <c r="CT144" i="4"/>
  <c r="CT236" i="4" s="1"/>
  <c r="CT328" i="4" s="1"/>
  <c r="CS144" i="4"/>
  <c r="CS236" i="4" s="1"/>
  <c r="CS328" i="4" s="1"/>
  <c r="CR144" i="4"/>
  <c r="CR236" i="4" s="1"/>
  <c r="CR328" i="4" s="1"/>
  <c r="CQ144" i="4"/>
  <c r="CQ236" i="4" s="1"/>
  <c r="CQ328" i="4" s="1"/>
  <c r="CP144" i="4"/>
  <c r="CO144" i="4"/>
  <c r="CO236" i="4" s="1"/>
  <c r="CO328" i="4" s="1"/>
  <c r="CN144" i="4"/>
  <c r="CN236" i="4" s="1"/>
  <c r="CN328" i="4" s="1"/>
  <c r="CM144" i="4"/>
  <c r="CM236" i="4" s="1"/>
  <c r="CM328" i="4" s="1"/>
  <c r="CL144" i="4"/>
  <c r="CL236" i="4" s="1"/>
  <c r="CL328" i="4" s="1"/>
  <c r="CK144" i="4"/>
  <c r="CK236" i="4" s="1"/>
  <c r="CK328" i="4" s="1"/>
  <c r="CJ144" i="4"/>
  <c r="CJ236" i="4" s="1"/>
  <c r="CJ328" i="4" s="1"/>
  <c r="CI144" i="4"/>
  <c r="CI236" i="4" s="1"/>
  <c r="CI328" i="4" s="1"/>
  <c r="CH144" i="4"/>
  <c r="CG144" i="4"/>
  <c r="CG236" i="4" s="1"/>
  <c r="CG328" i="4" s="1"/>
  <c r="CF144" i="4"/>
  <c r="CF236" i="4" s="1"/>
  <c r="CF328" i="4" s="1"/>
  <c r="CE144" i="4"/>
  <c r="CE236" i="4" s="1"/>
  <c r="CE328" i="4" s="1"/>
  <c r="CD144" i="4"/>
  <c r="CD236" i="4" s="1"/>
  <c r="CD328" i="4" s="1"/>
  <c r="CC144" i="4"/>
  <c r="CC236" i="4" s="1"/>
  <c r="CC328" i="4" s="1"/>
  <c r="CB144" i="4"/>
  <c r="CB236" i="4" s="1"/>
  <c r="CB328" i="4" s="1"/>
  <c r="CA144" i="4"/>
  <c r="CA236" i="4" s="1"/>
  <c r="CA328" i="4" s="1"/>
  <c r="BZ144" i="4"/>
  <c r="BY144" i="4"/>
  <c r="BY236" i="4" s="1"/>
  <c r="BY328" i="4" s="1"/>
  <c r="BX144" i="4"/>
  <c r="BX236" i="4" s="1"/>
  <c r="BX328" i="4" s="1"/>
  <c r="BW144" i="4"/>
  <c r="BW236" i="4" s="1"/>
  <c r="BW328" i="4" s="1"/>
  <c r="BV144" i="4"/>
  <c r="BV236" i="4" s="1"/>
  <c r="BV328" i="4" s="1"/>
  <c r="BU144" i="4"/>
  <c r="BU236" i="4" s="1"/>
  <c r="BU328" i="4" s="1"/>
  <c r="BT144" i="4"/>
  <c r="BT236" i="4" s="1"/>
  <c r="BT328" i="4" s="1"/>
  <c r="BS144" i="4"/>
  <c r="BS236" i="4" s="1"/>
  <c r="BS328" i="4" s="1"/>
  <c r="BR144" i="4"/>
  <c r="BQ144" i="4"/>
  <c r="BQ236" i="4" s="1"/>
  <c r="BQ328" i="4" s="1"/>
  <c r="BP144" i="4"/>
  <c r="BP236" i="4" s="1"/>
  <c r="BP328" i="4" s="1"/>
  <c r="BO144" i="4"/>
  <c r="BO236" i="4" s="1"/>
  <c r="BO328" i="4" s="1"/>
  <c r="BN144" i="4"/>
  <c r="BN236" i="4" s="1"/>
  <c r="BN328" i="4" s="1"/>
  <c r="BM144" i="4"/>
  <c r="BM236" i="4" s="1"/>
  <c r="BM328" i="4" s="1"/>
  <c r="BL144" i="4"/>
  <c r="BL236" i="4" s="1"/>
  <c r="BL328" i="4" s="1"/>
  <c r="BK144" i="4"/>
  <c r="BK236" i="4" s="1"/>
  <c r="BK328" i="4" s="1"/>
  <c r="BJ144" i="4"/>
  <c r="BI144" i="4"/>
  <c r="BI236" i="4" s="1"/>
  <c r="BI328" i="4" s="1"/>
  <c r="BH144" i="4"/>
  <c r="BH236" i="4" s="1"/>
  <c r="BH328" i="4" s="1"/>
  <c r="BG144" i="4"/>
  <c r="BG236" i="4" s="1"/>
  <c r="BG328" i="4" s="1"/>
  <c r="BF144" i="4"/>
  <c r="BF236" i="4" s="1"/>
  <c r="BF328" i="4" s="1"/>
  <c r="BE144" i="4"/>
  <c r="BE236" i="4" s="1"/>
  <c r="BE328" i="4" s="1"/>
  <c r="BD144" i="4"/>
  <c r="BD236" i="4" s="1"/>
  <c r="BD328" i="4" s="1"/>
  <c r="BC144" i="4"/>
  <c r="BC236" i="4" s="1"/>
  <c r="BC328" i="4" s="1"/>
  <c r="BB144" i="4"/>
  <c r="BA144" i="4"/>
  <c r="BA236" i="4" s="1"/>
  <c r="BA328" i="4" s="1"/>
  <c r="AZ144" i="4"/>
  <c r="AZ236" i="4" s="1"/>
  <c r="AZ328" i="4" s="1"/>
  <c r="AY144" i="4"/>
  <c r="AY236" i="4" s="1"/>
  <c r="AY328" i="4" s="1"/>
  <c r="AX144" i="4"/>
  <c r="AX236" i="4" s="1"/>
  <c r="AX328" i="4" s="1"/>
  <c r="AW144" i="4"/>
  <c r="AW236" i="4" s="1"/>
  <c r="AW328" i="4" s="1"/>
  <c r="AV144" i="4"/>
  <c r="AV236" i="4" s="1"/>
  <c r="AV328" i="4" s="1"/>
  <c r="AU144" i="4"/>
  <c r="AU236" i="4" s="1"/>
  <c r="AU328" i="4" s="1"/>
  <c r="AT144" i="4"/>
  <c r="AS144" i="4"/>
  <c r="AS236" i="4" s="1"/>
  <c r="AS328" i="4" s="1"/>
  <c r="AR144" i="4"/>
  <c r="AR236" i="4" s="1"/>
  <c r="AR328" i="4" s="1"/>
  <c r="AQ144" i="4"/>
  <c r="AQ236" i="4" s="1"/>
  <c r="AQ328" i="4" s="1"/>
  <c r="AP144" i="4"/>
  <c r="AP236" i="4" s="1"/>
  <c r="AP328" i="4" s="1"/>
  <c r="AO144" i="4"/>
  <c r="AO236" i="4" s="1"/>
  <c r="AO328" i="4" s="1"/>
  <c r="AN144" i="4"/>
  <c r="AN236" i="4" s="1"/>
  <c r="AN328" i="4" s="1"/>
  <c r="AM144" i="4"/>
  <c r="AM236" i="4" s="1"/>
  <c r="AM328" i="4" s="1"/>
  <c r="AL144" i="4"/>
  <c r="AK144" i="4"/>
  <c r="AK236" i="4" s="1"/>
  <c r="AK328" i="4" s="1"/>
  <c r="AJ144" i="4"/>
  <c r="AJ236" i="4" s="1"/>
  <c r="AJ328" i="4" s="1"/>
  <c r="AI144" i="4"/>
  <c r="AI236" i="4" s="1"/>
  <c r="AI328" i="4" s="1"/>
  <c r="AH144" i="4"/>
  <c r="AH236" i="4" s="1"/>
  <c r="AH328" i="4" s="1"/>
  <c r="AG144" i="4"/>
  <c r="AG236" i="4" s="1"/>
  <c r="AG328" i="4" s="1"/>
  <c r="AF144" i="4"/>
  <c r="AF236" i="4" s="1"/>
  <c r="AF328" i="4" s="1"/>
  <c r="AE144" i="4"/>
  <c r="AE236" i="4" s="1"/>
  <c r="AE328" i="4" s="1"/>
  <c r="AD144" i="4"/>
  <c r="AC144" i="4"/>
  <c r="AC236" i="4" s="1"/>
  <c r="AC328" i="4" s="1"/>
  <c r="AB144" i="4"/>
  <c r="AB236" i="4" s="1"/>
  <c r="AB328" i="4" s="1"/>
  <c r="AA144" i="4"/>
  <c r="AA236" i="4" s="1"/>
  <c r="AA328" i="4" s="1"/>
  <c r="Z144" i="4"/>
  <c r="Z236" i="4" s="1"/>
  <c r="Z328" i="4" s="1"/>
  <c r="Y144" i="4"/>
  <c r="Y236" i="4" s="1"/>
  <c r="Y328" i="4" s="1"/>
  <c r="X144" i="4"/>
  <c r="X236" i="4" s="1"/>
  <c r="X328" i="4" s="1"/>
  <c r="W144" i="4"/>
  <c r="W236" i="4" s="1"/>
  <c r="W328" i="4" s="1"/>
  <c r="V144" i="4"/>
  <c r="U144" i="4"/>
  <c r="U236" i="4" s="1"/>
  <c r="U328" i="4" s="1"/>
  <c r="T144" i="4"/>
  <c r="T236" i="4" s="1"/>
  <c r="T328" i="4" s="1"/>
  <c r="S144" i="4"/>
  <c r="S236" i="4" s="1"/>
  <c r="S328" i="4" s="1"/>
  <c r="R144" i="4"/>
  <c r="R236" i="4" s="1"/>
  <c r="R328" i="4" s="1"/>
  <c r="Q144" i="4"/>
  <c r="Q236" i="4" s="1"/>
  <c r="Q328" i="4" s="1"/>
  <c r="P144" i="4"/>
  <c r="P236" i="4" s="1"/>
  <c r="P328" i="4" s="1"/>
  <c r="O144" i="4"/>
  <c r="O236" i="4" s="1"/>
  <c r="O328" i="4" s="1"/>
  <c r="N144" i="4"/>
  <c r="M144" i="4"/>
  <c r="M236" i="4" s="1"/>
  <c r="M328" i="4" s="1"/>
  <c r="L144" i="4"/>
  <c r="L236" i="4" s="1"/>
  <c r="L328" i="4" s="1"/>
  <c r="K144" i="4"/>
  <c r="K236" i="4" s="1"/>
  <c r="K328" i="4" s="1"/>
  <c r="J144" i="4"/>
  <c r="J236" i="4" s="1"/>
  <c r="J328" i="4" s="1"/>
  <c r="I144" i="4"/>
  <c r="I236" i="4" s="1"/>
  <c r="I328" i="4" s="1"/>
  <c r="H144" i="4"/>
  <c r="H236" i="4" s="1"/>
  <c r="H328" i="4" s="1"/>
  <c r="G144" i="4"/>
  <c r="G236" i="4" s="1"/>
  <c r="G328" i="4" s="1"/>
  <c r="F144" i="4"/>
  <c r="E144" i="4"/>
  <c r="E236" i="4" s="1"/>
  <c r="E328" i="4" s="1"/>
  <c r="CV143" i="4"/>
  <c r="CV235" i="4" s="1"/>
  <c r="CV327" i="4" s="1"/>
  <c r="CU143" i="4"/>
  <c r="CU235" i="4" s="1"/>
  <c r="CU327" i="4" s="1"/>
  <c r="CT143" i="4"/>
  <c r="CT235" i="4" s="1"/>
  <c r="CT327" i="4" s="1"/>
  <c r="CS143" i="4"/>
  <c r="CS235" i="4" s="1"/>
  <c r="CS327" i="4" s="1"/>
  <c r="CR143" i="4"/>
  <c r="CR235" i="4" s="1"/>
  <c r="CR327" i="4" s="1"/>
  <c r="CQ143" i="4"/>
  <c r="CP143" i="4"/>
  <c r="CP235" i="4" s="1"/>
  <c r="CP327" i="4" s="1"/>
  <c r="CO143" i="4"/>
  <c r="CO235" i="4" s="1"/>
  <c r="CO327" i="4" s="1"/>
  <c r="CN143" i="4"/>
  <c r="CN235" i="4" s="1"/>
  <c r="CN327" i="4" s="1"/>
  <c r="CM143" i="4"/>
  <c r="CM235" i="4" s="1"/>
  <c r="CM327" i="4" s="1"/>
  <c r="CL143" i="4"/>
  <c r="CL235" i="4" s="1"/>
  <c r="CL327" i="4" s="1"/>
  <c r="CK143" i="4"/>
  <c r="CK235" i="4" s="1"/>
  <c r="CK327" i="4" s="1"/>
  <c r="CJ143" i="4"/>
  <c r="CJ235" i="4" s="1"/>
  <c r="CJ327" i="4" s="1"/>
  <c r="CI143" i="4"/>
  <c r="CH143" i="4"/>
  <c r="CH235" i="4" s="1"/>
  <c r="CH327" i="4" s="1"/>
  <c r="CG143" i="4"/>
  <c r="CG235" i="4" s="1"/>
  <c r="CG327" i="4" s="1"/>
  <c r="CF143" i="4"/>
  <c r="CF235" i="4" s="1"/>
  <c r="CF327" i="4" s="1"/>
  <c r="CE143" i="4"/>
  <c r="CE235" i="4" s="1"/>
  <c r="CE327" i="4" s="1"/>
  <c r="CD143" i="4"/>
  <c r="CD235" i="4" s="1"/>
  <c r="CD327" i="4" s="1"/>
  <c r="CC143" i="4"/>
  <c r="CC235" i="4" s="1"/>
  <c r="CC327" i="4" s="1"/>
  <c r="CB143" i="4"/>
  <c r="CB235" i="4" s="1"/>
  <c r="CB327" i="4" s="1"/>
  <c r="CA143" i="4"/>
  <c r="BZ143" i="4"/>
  <c r="BZ235" i="4" s="1"/>
  <c r="BZ327" i="4" s="1"/>
  <c r="BY143" i="4"/>
  <c r="BY235" i="4" s="1"/>
  <c r="BY327" i="4" s="1"/>
  <c r="BX143" i="4"/>
  <c r="BX235" i="4" s="1"/>
  <c r="BX327" i="4" s="1"/>
  <c r="BW143" i="4"/>
  <c r="BW235" i="4" s="1"/>
  <c r="BW327" i="4" s="1"/>
  <c r="BV143" i="4"/>
  <c r="BV235" i="4" s="1"/>
  <c r="BV327" i="4" s="1"/>
  <c r="BU143" i="4"/>
  <c r="BU235" i="4" s="1"/>
  <c r="BU327" i="4" s="1"/>
  <c r="BT143" i="4"/>
  <c r="BT235" i="4" s="1"/>
  <c r="BT327" i="4" s="1"/>
  <c r="BS143" i="4"/>
  <c r="BR143" i="4"/>
  <c r="BR235" i="4" s="1"/>
  <c r="BR327" i="4" s="1"/>
  <c r="BQ143" i="4"/>
  <c r="BQ235" i="4" s="1"/>
  <c r="BQ327" i="4" s="1"/>
  <c r="BP143" i="4"/>
  <c r="BP235" i="4" s="1"/>
  <c r="BP327" i="4" s="1"/>
  <c r="BO143" i="4"/>
  <c r="BO235" i="4" s="1"/>
  <c r="BO327" i="4" s="1"/>
  <c r="BN143" i="4"/>
  <c r="BN235" i="4" s="1"/>
  <c r="BN327" i="4" s="1"/>
  <c r="BM143" i="4"/>
  <c r="BM235" i="4" s="1"/>
  <c r="BM327" i="4" s="1"/>
  <c r="BL143" i="4"/>
  <c r="BL235" i="4" s="1"/>
  <c r="BL327" i="4" s="1"/>
  <c r="BK143" i="4"/>
  <c r="BJ143" i="4"/>
  <c r="BJ235" i="4" s="1"/>
  <c r="BJ327" i="4" s="1"/>
  <c r="BI143" i="4"/>
  <c r="BI235" i="4" s="1"/>
  <c r="BI327" i="4" s="1"/>
  <c r="BH143" i="4"/>
  <c r="BH235" i="4" s="1"/>
  <c r="BH327" i="4" s="1"/>
  <c r="BG143" i="4"/>
  <c r="BG235" i="4" s="1"/>
  <c r="BG327" i="4" s="1"/>
  <c r="BF143" i="4"/>
  <c r="BF235" i="4" s="1"/>
  <c r="BF327" i="4" s="1"/>
  <c r="BE143" i="4"/>
  <c r="BE235" i="4" s="1"/>
  <c r="BE327" i="4" s="1"/>
  <c r="BD143" i="4"/>
  <c r="BD235" i="4" s="1"/>
  <c r="BD327" i="4" s="1"/>
  <c r="BC143" i="4"/>
  <c r="BB143" i="4"/>
  <c r="BB235" i="4" s="1"/>
  <c r="BB327" i="4" s="1"/>
  <c r="BA143" i="4"/>
  <c r="BA235" i="4" s="1"/>
  <c r="BA327" i="4" s="1"/>
  <c r="AZ143" i="4"/>
  <c r="AZ235" i="4" s="1"/>
  <c r="AZ327" i="4" s="1"/>
  <c r="AY143" i="4"/>
  <c r="AY235" i="4" s="1"/>
  <c r="AY327" i="4" s="1"/>
  <c r="AX143" i="4"/>
  <c r="AX235" i="4" s="1"/>
  <c r="AX327" i="4" s="1"/>
  <c r="AW143" i="4"/>
  <c r="AW235" i="4" s="1"/>
  <c r="AW327" i="4" s="1"/>
  <c r="AV143" i="4"/>
  <c r="AV235" i="4" s="1"/>
  <c r="AV327" i="4" s="1"/>
  <c r="AU143" i="4"/>
  <c r="AT143" i="4"/>
  <c r="AT235" i="4" s="1"/>
  <c r="AT327" i="4" s="1"/>
  <c r="AS143" i="4"/>
  <c r="AS235" i="4" s="1"/>
  <c r="AS327" i="4" s="1"/>
  <c r="AR143" i="4"/>
  <c r="AR235" i="4" s="1"/>
  <c r="AR327" i="4" s="1"/>
  <c r="AQ143" i="4"/>
  <c r="AQ235" i="4" s="1"/>
  <c r="AQ327" i="4" s="1"/>
  <c r="AP143" i="4"/>
  <c r="AP235" i="4" s="1"/>
  <c r="AP327" i="4" s="1"/>
  <c r="AO143" i="4"/>
  <c r="AO235" i="4" s="1"/>
  <c r="AO327" i="4" s="1"/>
  <c r="AN143" i="4"/>
  <c r="AN235" i="4" s="1"/>
  <c r="AN327" i="4" s="1"/>
  <c r="AM143" i="4"/>
  <c r="AL143" i="4"/>
  <c r="AL235" i="4" s="1"/>
  <c r="AL327" i="4" s="1"/>
  <c r="AK143" i="4"/>
  <c r="AK235" i="4" s="1"/>
  <c r="AK327" i="4" s="1"/>
  <c r="AJ143" i="4"/>
  <c r="AJ235" i="4" s="1"/>
  <c r="AJ327" i="4" s="1"/>
  <c r="AI143" i="4"/>
  <c r="AI235" i="4" s="1"/>
  <c r="AI327" i="4" s="1"/>
  <c r="AH143" i="4"/>
  <c r="AH235" i="4" s="1"/>
  <c r="AH327" i="4" s="1"/>
  <c r="AG143" i="4"/>
  <c r="AG235" i="4" s="1"/>
  <c r="AG327" i="4" s="1"/>
  <c r="AF143" i="4"/>
  <c r="AF235" i="4" s="1"/>
  <c r="AF327" i="4" s="1"/>
  <c r="AE143" i="4"/>
  <c r="AD143" i="4"/>
  <c r="AD235" i="4" s="1"/>
  <c r="AD327" i="4" s="1"/>
  <c r="AC143" i="4"/>
  <c r="AC235" i="4" s="1"/>
  <c r="AC327" i="4" s="1"/>
  <c r="AB143" i="4"/>
  <c r="AB235" i="4" s="1"/>
  <c r="AB327" i="4" s="1"/>
  <c r="AA143" i="4"/>
  <c r="AA235" i="4" s="1"/>
  <c r="AA327" i="4" s="1"/>
  <c r="Z143" i="4"/>
  <c r="Z235" i="4" s="1"/>
  <c r="Z327" i="4" s="1"/>
  <c r="Y143" i="4"/>
  <c r="Y235" i="4" s="1"/>
  <c r="Y327" i="4" s="1"/>
  <c r="X143" i="4"/>
  <c r="X235" i="4" s="1"/>
  <c r="X327" i="4" s="1"/>
  <c r="W143" i="4"/>
  <c r="V143" i="4"/>
  <c r="V235" i="4" s="1"/>
  <c r="V327" i="4" s="1"/>
  <c r="U143" i="4"/>
  <c r="U235" i="4" s="1"/>
  <c r="U327" i="4" s="1"/>
  <c r="T143" i="4"/>
  <c r="T235" i="4" s="1"/>
  <c r="T327" i="4" s="1"/>
  <c r="S143" i="4"/>
  <c r="S235" i="4" s="1"/>
  <c r="S327" i="4" s="1"/>
  <c r="R143" i="4"/>
  <c r="R235" i="4" s="1"/>
  <c r="R327" i="4" s="1"/>
  <c r="Q143" i="4"/>
  <c r="Q235" i="4" s="1"/>
  <c r="Q327" i="4" s="1"/>
  <c r="P143" i="4"/>
  <c r="P235" i="4" s="1"/>
  <c r="P327" i="4" s="1"/>
  <c r="O143" i="4"/>
  <c r="N143" i="4"/>
  <c r="N235" i="4" s="1"/>
  <c r="N327" i="4" s="1"/>
  <c r="M143" i="4"/>
  <c r="M235" i="4" s="1"/>
  <c r="M327" i="4" s="1"/>
  <c r="L143" i="4"/>
  <c r="L235" i="4" s="1"/>
  <c r="L327" i="4" s="1"/>
  <c r="K143" i="4"/>
  <c r="K235" i="4" s="1"/>
  <c r="K327" i="4" s="1"/>
  <c r="J143" i="4"/>
  <c r="J235" i="4" s="1"/>
  <c r="J327" i="4" s="1"/>
  <c r="I143" i="4"/>
  <c r="I235" i="4" s="1"/>
  <c r="I327" i="4" s="1"/>
  <c r="H143" i="4"/>
  <c r="H235" i="4" s="1"/>
  <c r="H327" i="4" s="1"/>
  <c r="G143" i="4"/>
  <c r="F143" i="4"/>
  <c r="F235" i="4" s="1"/>
  <c r="F327" i="4" s="1"/>
  <c r="E143" i="4"/>
  <c r="E235" i="4" s="1"/>
  <c r="E327" i="4" s="1"/>
  <c r="CV142" i="4"/>
  <c r="CV234" i="4" s="1"/>
  <c r="CV326" i="4" s="1"/>
  <c r="CU142" i="4"/>
  <c r="CU234" i="4" s="1"/>
  <c r="CU326" i="4" s="1"/>
  <c r="CT142" i="4"/>
  <c r="CT234" i="4" s="1"/>
  <c r="CT326" i="4" s="1"/>
  <c r="CS142" i="4"/>
  <c r="CS234" i="4" s="1"/>
  <c r="CS326" i="4" s="1"/>
  <c r="CR142" i="4"/>
  <c r="CR234" i="4" s="1"/>
  <c r="CR326" i="4" s="1"/>
  <c r="CQ142" i="4"/>
  <c r="CQ234" i="4" s="1"/>
  <c r="CQ326" i="4" s="1"/>
  <c r="CP142" i="4"/>
  <c r="CP234" i="4" s="1"/>
  <c r="CP326" i="4" s="1"/>
  <c r="CO142" i="4"/>
  <c r="CO234" i="4" s="1"/>
  <c r="CO326" i="4" s="1"/>
  <c r="CN142" i="4"/>
  <c r="CN234" i="4" s="1"/>
  <c r="CN326" i="4" s="1"/>
  <c r="CM142" i="4"/>
  <c r="CM234" i="4" s="1"/>
  <c r="CM326" i="4" s="1"/>
  <c r="CL142" i="4"/>
  <c r="CL234" i="4" s="1"/>
  <c r="CL326" i="4" s="1"/>
  <c r="CK142" i="4"/>
  <c r="CK234" i="4" s="1"/>
  <c r="CK326" i="4" s="1"/>
  <c r="CJ142" i="4"/>
  <c r="CJ234" i="4" s="1"/>
  <c r="CJ326" i="4" s="1"/>
  <c r="CI142" i="4"/>
  <c r="CI234" i="4" s="1"/>
  <c r="CI326" i="4" s="1"/>
  <c r="CH142" i="4"/>
  <c r="CH234" i="4" s="1"/>
  <c r="CH326" i="4" s="1"/>
  <c r="CG142" i="4"/>
  <c r="CG234" i="4" s="1"/>
  <c r="CG326" i="4" s="1"/>
  <c r="CF142" i="4"/>
  <c r="CF234" i="4" s="1"/>
  <c r="CF326" i="4" s="1"/>
  <c r="CE142" i="4"/>
  <c r="CE234" i="4" s="1"/>
  <c r="CE326" i="4" s="1"/>
  <c r="CD142" i="4"/>
  <c r="CD234" i="4" s="1"/>
  <c r="CD326" i="4" s="1"/>
  <c r="CC142" i="4"/>
  <c r="CC234" i="4" s="1"/>
  <c r="CC326" i="4" s="1"/>
  <c r="CB142" i="4"/>
  <c r="CB234" i="4" s="1"/>
  <c r="CB326" i="4" s="1"/>
  <c r="CA142" i="4"/>
  <c r="CA234" i="4" s="1"/>
  <c r="CA326" i="4" s="1"/>
  <c r="BZ142" i="4"/>
  <c r="BZ234" i="4" s="1"/>
  <c r="BZ326" i="4" s="1"/>
  <c r="BY142" i="4"/>
  <c r="BY234" i="4" s="1"/>
  <c r="BY326" i="4" s="1"/>
  <c r="BX142" i="4"/>
  <c r="BX234" i="4" s="1"/>
  <c r="BX326" i="4" s="1"/>
  <c r="BW142" i="4"/>
  <c r="BW234" i="4" s="1"/>
  <c r="BW326" i="4" s="1"/>
  <c r="BV142" i="4"/>
  <c r="BV234" i="4" s="1"/>
  <c r="BV326" i="4" s="1"/>
  <c r="BU142" i="4"/>
  <c r="BU234" i="4" s="1"/>
  <c r="BU326" i="4" s="1"/>
  <c r="BT142" i="4"/>
  <c r="BT234" i="4" s="1"/>
  <c r="BT326" i="4" s="1"/>
  <c r="BS142" i="4"/>
  <c r="BS234" i="4" s="1"/>
  <c r="BS326" i="4" s="1"/>
  <c r="BR142" i="4"/>
  <c r="BR234" i="4" s="1"/>
  <c r="BR326" i="4" s="1"/>
  <c r="BQ142" i="4"/>
  <c r="BQ234" i="4" s="1"/>
  <c r="BQ326" i="4" s="1"/>
  <c r="BP142" i="4"/>
  <c r="BP234" i="4" s="1"/>
  <c r="BP326" i="4" s="1"/>
  <c r="BO142" i="4"/>
  <c r="BO234" i="4" s="1"/>
  <c r="BO326" i="4" s="1"/>
  <c r="BN142" i="4"/>
  <c r="BN234" i="4" s="1"/>
  <c r="BN326" i="4" s="1"/>
  <c r="BM142" i="4"/>
  <c r="BM234" i="4" s="1"/>
  <c r="BM326" i="4" s="1"/>
  <c r="BL142" i="4"/>
  <c r="BL234" i="4" s="1"/>
  <c r="BL326" i="4" s="1"/>
  <c r="BK142" i="4"/>
  <c r="BK234" i="4" s="1"/>
  <c r="BK326" i="4" s="1"/>
  <c r="BJ142" i="4"/>
  <c r="BJ234" i="4" s="1"/>
  <c r="BJ326" i="4" s="1"/>
  <c r="BI142" i="4"/>
  <c r="BI234" i="4" s="1"/>
  <c r="BI326" i="4" s="1"/>
  <c r="BH142" i="4"/>
  <c r="BH234" i="4" s="1"/>
  <c r="BH326" i="4" s="1"/>
  <c r="BG142" i="4"/>
  <c r="BG234" i="4" s="1"/>
  <c r="BG326" i="4" s="1"/>
  <c r="BF142" i="4"/>
  <c r="BF234" i="4" s="1"/>
  <c r="BF326" i="4" s="1"/>
  <c r="BE142" i="4"/>
  <c r="BE234" i="4" s="1"/>
  <c r="BE326" i="4" s="1"/>
  <c r="BD142" i="4"/>
  <c r="BD234" i="4" s="1"/>
  <c r="BD326" i="4" s="1"/>
  <c r="BC142" i="4"/>
  <c r="BC234" i="4" s="1"/>
  <c r="BC326" i="4" s="1"/>
  <c r="BB142" i="4"/>
  <c r="BB234" i="4" s="1"/>
  <c r="BB326" i="4" s="1"/>
  <c r="BA142" i="4"/>
  <c r="BA234" i="4" s="1"/>
  <c r="BA326" i="4" s="1"/>
  <c r="AZ142" i="4"/>
  <c r="AZ234" i="4" s="1"/>
  <c r="AZ326" i="4" s="1"/>
  <c r="AY142" i="4"/>
  <c r="AY234" i="4" s="1"/>
  <c r="AY326" i="4" s="1"/>
  <c r="AX142" i="4"/>
  <c r="AX234" i="4" s="1"/>
  <c r="AX326" i="4" s="1"/>
  <c r="AW142" i="4"/>
  <c r="AW234" i="4" s="1"/>
  <c r="AW326" i="4" s="1"/>
  <c r="AV142" i="4"/>
  <c r="AV234" i="4" s="1"/>
  <c r="AV326" i="4" s="1"/>
  <c r="AU142" i="4"/>
  <c r="AU234" i="4" s="1"/>
  <c r="AU326" i="4" s="1"/>
  <c r="AT142" i="4"/>
  <c r="AT234" i="4" s="1"/>
  <c r="AT326" i="4" s="1"/>
  <c r="AS142" i="4"/>
  <c r="AS234" i="4" s="1"/>
  <c r="AS326" i="4" s="1"/>
  <c r="AR142" i="4"/>
  <c r="AR234" i="4" s="1"/>
  <c r="AR326" i="4" s="1"/>
  <c r="AQ142" i="4"/>
  <c r="AQ234" i="4" s="1"/>
  <c r="AQ326" i="4" s="1"/>
  <c r="AP142" i="4"/>
  <c r="AP234" i="4" s="1"/>
  <c r="AP326" i="4" s="1"/>
  <c r="AO142" i="4"/>
  <c r="AO234" i="4" s="1"/>
  <c r="AO326" i="4" s="1"/>
  <c r="AN142" i="4"/>
  <c r="AN234" i="4" s="1"/>
  <c r="AN326" i="4" s="1"/>
  <c r="AM142" i="4"/>
  <c r="AM234" i="4" s="1"/>
  <c r="AM326" i="4" s="1"/>
  <c r="AL142" i="4"/>
  <c r="AL234" i="4" s="1"/>
  <c r="AL326" i="4" s="1"/>
  <c r="AK142" i="4"/>
  <c r="AK234" i="4" s="1"/>
  <c r="AK326" i="4" s="1"/>
  <c r="AJ142" i="4"/>
  <c r="AJ234" i="4" s="1"/>
  <c r="AJ326" i="4" s="1"/>
  <c r="AI142" i="4"/>
  <c r="AI234" i="4" s="1"/>
  <c r="AI326" i="4" s="1"/>
  <c r="AH142" i="4"/>
  <c r="AH234" i="4" s="1"/>
  <c r="AH326" i="4" s="1"/>
  <c r="AG142" i="4"/>
  <c r="AG234" i="4" s="1"/>
  <c r="AG326" i="4" s="1"/>
  <c r="AF142" i="4"/>
  <c r="AF234" i="4" s="1"/>
  <c r="AF326" i="4" s="1"/>
  <c r="AE142" i="4"/>
  <c r="AE234" i="4" s="1"/>
  <c r="AE326" i="4" s="1"/>
  <c r="AD142" i="4"/>
  <c r="AD234" i="4" s="1"/>
  <c r="AD326" i="4" s="1"/>
  <c r="AC142" i="4"/>
  <c r="AC234" i="4" s="1"/>
  <c r="AC326" i="4" s="1"/>
  <c r="AB142" i="4"/>
  <c r="AB234" i="4" s="1"/>
  <c r="AB326" i="4" s="1"/>
  <c r="AA142" i="4"/>
  <c r="AA234" i="4" s="1"/>
  <c r="AA326" i="4" s="1"/>
  <c r="Z142" i="4"/>
  <c r="Z234" i="4" s="1"/>
  <c r="Z326" i="4" s="1"/>
  <c r="Y142" i="4"/>
  <c r="Y234" i="4" s="1"/>
  <c r="Y326" i="4" s="1"/>
  <c r="X142" i="4"/>
  <c r="X234" i="4" s="1"/>
  <c r="X326" i="4" s="1"/>
  <c r="W142" i="4"/>
  <c r="W234" i="4" s="1"/>
  <c r="W326" i="4" s="1"/>
  <c r="V142" i="4"/>
  <c r="V234" i="4" s="1"/>
  <c r="V326" i="4" s="1"/>
  <c r="U142" i="4"/>
  <c r="U234" i="4" s="1"/>
  <c r="U326" i="4" s="1"/>
  <c r="T142" i="4"/>
  <c r="T234" i="4" s="1"/>
  <c r="T326" i="4" s="1"/>
  <c r="S142" i="4"/>
  <c r="S234" i="4" s="1"/>
  <c r="S326" i="4" s="1"/>
  <c r="R142" i="4"/>
  <c r="R234" i="4" s="1"/>
  <c r="R326" i="4" s="1"/>
  <c r="Q142" i="4"/>
  <c r="Q234" i="4" s="1"/>
  <c r="Q326" i="4" s="1"/>
  <c r="P142" i="4"/>
  <c r="P234" i="4" s="1"/>
  <c r="P326" i="4" s="1"/>
  <c r="O142" i="4"/>
  <c r="O234" i="4" s="1"/>
  <c r="O326" i="4" s="1"/>
  <c r="N142" i="4"/>
  <c r="N234" i="4" s="1"/>
  <c r="N326" i="4" s="1"/>
  <c r="M142" i="4"/>
  <c r="M234" i="4" s="1"/>
  <c r="M326" i="4" s="1"/>
  <c r="L142" i="4"/>
  <c r="L234" i="4" s="1"/>
  <c r="L326" i="4" s="1"/>
  <c r="K142" i="4"/>
  <c r="K234" i="4" s="1"/>
  <c r="K326" i="4" s="1"/>
  <c r="J142" i="4"/>
  <c r="J234" i="4" s="1"/>
  <c r="J326" i="4" s="1"/>
  <c r="I142" i="4"/>
  <c r="I234" i="4" s="1"/>
  <c r="I326" i="4" s="1"/>
  <c r="H142" i="4"/>
  <c r="H234" i="4" s="1"/>
  <c r="H326" i="4" s="1"/>
  <c r="G142" i="4"/>
  <c r="G234" i="4" s="1"/>
  <c r="G326" i="4" s="1"/>
  <c r="F142" i="4"/>
  <c r="F234" i="4" s="1"/>
  <c r="F326" i="4" s="1"/>
  <c r="E142" i="4"/>
  <c r="E234" i="4" s="1"/>
  <c r="E326" i="4" s="1"/>
  <c r="CV141" i="4"/>
  <c r="CV233" i="4" s="1"/>
  <c r="CV325" i="4" s="1"/>
  <c r="CU141" i="4"/>
  <c r="CU233" i="4" s="1"/>
  <c r="CU325" i="4" s="1"/>
  <c r="CT141" i="4"/>
  <c r="CT233" i="4" s="1"/>
  <c r="CT325" i="4" s="1"/>
  <c r="CS141" i="4"/>
  <c r="CR141" i="4"/>
  <c r="CR233" i="4" s="1"/>
  <c r="CR325" i="4" s="1"/>
  <c r="CQ141" i="4"/>
  <c r="CQ233" i="4" s="1"/>
  <c r="CQ325" i="4" s="1"/>
  <c r="CP141" i="4"/>
  <c r="CP233" i="4" s="1"/>
  <c r="CP325" i="4" s="1"/>
  <c r="CO141" i="4"/>
  <c r="CO233" i="4" s="1"/>
  <c r="CO325" i="4" s="1"/>
  <c r="CN141" i="4"/>
  <c r="CN233" i="4" s="1"/>
  <c r="CN325" i="4" s="1"/>
  <c r="CM141" i="4"/>
  <c r="CM233" i="4" s="1"/>
  <c r="CM325" i="4" s="1"/>
  <c r="CL141" i="4"/>
  <c r="CL233" i="4" s="1"/>
  <c r="CL325" i="4" s="1"/>
  <c r="CK141" i="4"/>
  <c r="CJ141" i="4"/>
  <c r="CJ233" i="4" s="1"/>
  <c r="CJ325" i="4" s="1"/>
  <c r="CI141" i="4"/>
  <c r="CI233" i="4" s="1"/>
  <c r="CI325" i="4" s="1"/>
  <c r="CH141" i="4"/>
  <c r="CH233" i="4" s="1"/>
  <c r="CH325" i="4" s="1"/>
  <c r="CG141" i="4"/>
  <c r="CG233" i="4" s="1"/>
  <c r="CG325" i="4" s="1"/>
  <c r="CF141" i="4"/>
  <c r="CF233" i="4" s="1"/>
  <c r="CF325" i="4" s="1"/>
  <c r="CE141" i="4"/>
  <c r="CE233" i="4" s="1"/>
  <c r="CE325" i="4" s="1"/>
  <c r="CD141" i="4"/>
  <c r="CD233" i="4" s="1"/>
  <c r="CD325" i="4" s="1"/>
  <c r="CC141" i="4"/>
  <c r="CB141" i="4"/>
  <c r="CB233" i="4" s="1"/>
  <c r="CB325" i="4" s="1"/>
  <c r="CA141" i="4"/>
  <c r="CA233" i="4" s="1"/>
  <c r="CA325" i="4" s="1"/>
  <c r="BZ141" i="4"/>
  <c r="BZ233" i="4" s="1"/>
  <c r="BZ325" i="4" s="1"/>
  <c r="BY141" i="4"/>
  <c r="BY233" i="4" s="1"/>
  <c r="BY325" i="4" s="1"/>
  <c r="BX141" i="4"/>
  <c r="BX233" i="4" s="1"/>
  <c r="BX325" i="4" s="1"/>
  <c r="BW141" i="4"/>
  <c r="BW233" i="4" s="1"/>
  <c r="BW325" i="4" s="1"/>
  <c r="BV141" i="4"/>
  <c r="BV233" i="4" s="1"/>
  <c r="BV325" i="4" s="1"/>
  <c r="BU141" i="4"/>
  <c r="BT141" i="4"/>
  <c r="BT233" i="4" s="1"/>
  <c r="BT325" i="4" s="1"/>
  <c r="BS141" i="4"/>
  <c r="BS233" i="4" s="1"/>
  <c r="BS325" i="4" s="1"/>
  <c r="BR141" i="4"/>
  <c r="BR233" i="4" s="1"/>
  <c r="BR325" i="4" s="1"/>
  <c r="BQ141" i="4"/>
  <c r="BQ233" i="4" s="1"/>
  <c r="BQ325" i="4" s="1"/>
  <c r="BP141" i="4"/>
  <c r="BP233" i="4" s="1"/>
  <c r="BP325" i="4" s="1"/>
  <c r="BO141" i="4"/>
  <c r="BO233" i="4" s="1"/>
  <c r="BO325" i="4" s="1"/>
  <c r="BN141" i="4"/>
  <c r="BN233" i="4" s="1"/>
  <c r="BN325" i="4" s="1"/>
  <c r="BM141" i="4"/>
  <c r="BL141" i="4"/>
  <c r="BL233" i="4" s="1"/>
  <c r="BL325" i="4" s="1"/>
  <c r="BK141" i="4"/>
  <c r="BK233" i="4" s="1"/>
  <c r="BK325" i="4" s="1"/>
  <c r="BJ141" i="4"/>
  <c r="BJ233" i="4" s="1"/>
  <c r="BJ325" i="4" s="1"/>
  <c r="BI141" i="4"/>
  <c r="BI233" i="4" s="1"/>
  <c r="BI325" i="4" s="1"/>
  <c r="BH141" i="4"/>
  <c r="BH233" i="4" s="1"/>
  <c r="BH325" i="4" s="1"/>
  <c r="BG141" i="4"/>
  <c r="BG233" i="4" s="1"/>
  <c r="BG325" i="4" s="1"/>
  <c r="BF141" i="4"/>
  <c r="BF233" i="4" s="1"/>
  <c r="BF325" i="4" s="1"/>
  <c r="BE141" i="4"/>
  <c r="BD141" i="4"/>
  <c r="BD233" i="4" s="1"/>
  <c r="BD325" i="4" s="1"/>
  <c r="BC141" i="4"/>
  <c r="BC233" i="4" s="1"/>
  <c r="BC325" i="4" s="1"/>
  <c r="BB141" i="4"/>
  <c r="BB233" i="4" s="1"/>
  <c r="BB325" i="4" s="1"/>
  <c r="BA141" i="4"/>
  <c r="BA233" i="4" s="1"/>
  <c r="BA325" i="4" s="1"/>
  <c r="AZ141" i="4"/>
  <c r="AZ233" i="4" s="1"/>
  <c r="AZ325" i="4" s="1"/>
  <c r="AY141" i="4"/>
  <c r="AY233" i="4" s="1"/>
  <c r="AY325" i="4" s="1"/>
  <c r="AX141" i="4"/>
  <c r="AX233" i="4" s="1"/>
  <c r="AX325" i="4" s="1"/>
  <c r="AW141" i="4"/>
  <c r="AV141" i="4"/>
  <c r="AV233" i="4" s="1"/>
  <c r="AV325" i="4" s="1"/>
  <c r="AU141" i="4"/>
  <c r="AU233" i="4" s="1"/>
  <c r="AU325" i="4" s="1"/>
  <c r="AT141" i="4"/>
  <c r="AT233" i="4" s="1"/>
  <c r="AT325" i="4" s="1"/>
  <c r="AS141" i="4"/>
  <c r="AS233" i="4" s="1"/>
  <c r="AS325" i="4" s="1"/>
  <c r="AR141" i="4"/>
  <c r="AR233" i="4" s="1"/>
  <c r="AR325" i="4" s="1"/>
  <c r="AQ141" i="4"/>
  <c r="AQ233" i="4" s="1"/>
  <c r="AQ325" i="4" s="1"/>
  <c r="AP141" i="4"/>
  <c r="AP233" i="4" s="1"/>
  <c r="AP325" i="4" s="1"/>
  <c r="AO141" i="4"/>
  <c r="AN141" i="4"/>
  <c r="AN233" i="4" s="1"/>
  <c r="AN325" i="4" s="1"/>
  <c r="AM141" i="4"/>
  <c r="AM233" i="4" s="1"/>
  <c r="AM325" i="4" s="1"/>
  <c r="AL141" i="4"/>
  <c r="AL233" i="4" s="1"/>
  <c r="AL325" i="4" s="1"/>
  <c r="AK141" i="4"/>
  <c r="AK233" i="4" s="1"/>
  <c r="AK325" i="4" s="1"/>
  <c r="AJ141" i="4"/>
  <c r="AJ233" i="4" s="1"/>
  <c r="AJ325" i="4" s="1"/>
  <c r="AI141" i="4"/>
  <c r="AI233" i="4" s="1"/>
  <c r="AI325" i="4" s="1"/>
  <c r="AH141" i="4"/>
  <c r="AH233" i="4" s="1"/>
  <c r="AH325" i="4" s="1"/>
  <c r="AG141" i="4"/>
  <c r="AF141" i="4"/>
  <c r="AF233" i="4" s="1"/>
  <c r="AF325" i="4" s="1"/>
  <c r="AE141" i="4"/>
  <c r="AE233" i="4" s="1"/>
  <c r="AE325" i="4" s="1"/>
  <c r="AD141" i="4"/>
  <c r="AD233" i="4" s="1"/>
  <c r="AD325" i="4" s="1"/>
  <c r="AC141" i="4"/>
  <c r="AC233" i="4" s="1"/>
  <c r="AC325" i="4" s="1"/>
  <c r="AB141" i="4"/>
  <c r="AB233" i="4" s="1"/>
  <c r="AB325" i="4" s="1"/>
  <c r="AA141" i="4"/>
  <c r="AA233" i="4" s="1"/>
  <c r="AA325" i="4" s="1"/>
  <c r="Z141" i="4"/>
  <c r="Z233" i="4" s="1"/>
  <c r="Z325" i="4" s="1"/>
  <c r="Y141" i="4"/>
  <c r="X141" i="4"/>
  <c r="X233" i="4" s="1"/>
  <c r="X325" i="4" s="1"/>
  <c r="W141" i="4"/>
  <c r="W233" i="4" s="1"/>
  <c r="W325" i="4" s="1"/>
  <c r="V141" i="4"/>
  <c r="V233" i="4" s="1"/>
  <c r="V325" i="4" s="1"/>
  <c r="U141" i="4"/>
  <c r="U233" i="4" s="1"/>
  <c r="U325" i="4" s="1"/>
  <c r="T141" i="4"/>
  <c r="T233" i="4" s="1"/>
  <c r="T325" i="4" s="1"/>
  <c r="S141" i="4"/>
  <c r="S233" i="4" s="1"/>
  <c r="S325" i="4" s="1"/>
  <c r="R141" i="4"/>
  <c r="R233" i="4" s="1"/>
  <c r="R325" i="4" s="1"/>
  <c r="Q141" i="4"/>
  <c r="P141" i="4"/>
  <c r="P233" i="4" s="1"/>
  <c r="P325" i="4" s="1"/>
  <c r="O141" i="4"/>
  <c r="O233" i="4" s="1"/>
  <c r="O325" i="4" s="1"/>
  <c r="N141" i="4"/>
  <c r="N233" i="4" s="1"/>
  <c r="N325" i="4" s="1"/>
  <c r="M141" i="4"/>
  <c r="M233" i="4" s="1"/>
  <c r="M325" i="4" s="1"/>
  <c r="L141" i="4"/>
  <c r="L233" i="4" s="1"/>
  <c r="L325" i="4" s="1"/>
  <c r="K141" i="4"/>
  <c r="K233" i="4" s="1"/>
  <c r="K325" i="4" s="1"/>
  <c r="J141" i="4"/>
  <c r="J233" i="4" s="1"/>
  <c r="J325" i="4" s="1"/>
  <c r="I141" i="4"/>
  <c r="H141" i="4"/>
  <c r="H233" i="4" s="1"/>
  <c r="H325" i="4" s="1"/>
  <c r="G141" i="4"/>
  <c r="G233" i="4" s="1"/>
  <c r="G325" i="4" s="1"/>
  <c r="F141" i="4"/>
  <c r="F233" i="4" s="1"/>
  <c r="F325" i="4" s="1"/>
  <c r="E141" i="4"/>
  <c r="E233" i="4" s="1"/>
  <c r="E325" i="4" s="1"/>
  <c r="CV140" i="4"/>
  <c r="CV232" i="4" s="1"/>
  <c r="CV324" i="4" s="1"/>
  <c r="CU140" i="4"/>
  <c r="CU232" i="4" s="1"/>
  <c r="CU324" i="4" s="1"/>
  <c r="CT140" i="4"/>
  <c r="CS140" i="4"/>
  <c r="CS232" i="4" s="1"/>
  <c r="CS324" i="4" s="1"/>
  <c r="CR140" i="4"/>
  <c r="CR232" i="4" s="1"/>
  <c r="CR324" i="4" s="1"/>
  <c r="CQ140" i="4"/>
  <c r="CQ232" i="4" s="1"/>
  <c r="CQ324" i="4" s="1"/>
  <c r="CP140" i="4"/>
  <c r="CP232" i="4" s="1"/>
  <c r="CP324" i="4" s="1"/>
  <c r="CO140" i="4"/>
  <c r="CO232" i="4" s="1"/>
  <c r="CO324" i="4" s="1"/>
  <c r="CN140" i="4"/>
  <c r="CN232" i="4" s="1"/>
  <c r="CN324" i="4" s="1"/>
  <c r="CM140" i="4"/>
  <c r="CM232" i="4" s="1"/>
  <c r="CM324" i="4" s="1"/>
  <c r="CL140" i="4"/>
  <c r="CK140" i="4"/>
  <c r="CK232" i="4" s="1"/>
  <c r="CK324" i="4" s="1"/>
  <c r="CJ140" i="4"/>
  <c r="CJ232" i="4" s="1"/>
  <c r="CJ324" i="4" s="1"/>
  <c r="CI140" i="4"/>
  <c r="CI232" i="4" s="1"/>
  <c r="CI324" i="4" s="1"/>
  <c r="CH140" i="4"/>
  <c r="CH232" i="4" s="1"/>
  <c r="CH324" i="4" s="1"/>
  <c r="CG140" i="4"/>
  <c r="CG232" i="4" s="1"/>
  <c r="CG324" i="4" s="1"/>
  <c r="CF140" i="4"/>
  <c r="CF232" i="4" s="1"/>
  <c r="CF324" i="4" s="1"/>
  <c r="CE140" i="4"/>
  <c r="CE232" i="4" s="1"/>
  <c r="CE324" i="4" s="1"/>
  <c r="CD140" i="4"/>
  <c r="CC140" i="4"/>
  <c r="CC232" i="4" s="1"/>
  <c r="CC324" i="4" s="1"/>
  <c r="CB140" i="4"/>
  <c r="CB232" i="4" s="1"/>
  <c r="CB324" i="4" s="1"/>
  <c r="CA140" i="4"/>
  <c r="CA232" i="4" s="1"/>
  <c r="CA324" i="4" s="1"/>
  <c r="BZ140" i="4"/>
  <c r="BZ232" i="4" s="1"/>
  <c r="BZ324" i="4" s="1"/>
  <c r="BY140" i="4"/>
  <c r="BY232" i="4" s="1"/>
  <c r="BY324" i="4" s="1"/>
  <c r="BX140" i="4"/>
  <c r="BX232" i="4" s="1"/>
  <c r="BX324" i="4" s="1"/>
  <c r="BW140" i="4"/>
  <c r="BW232" i="4" s="1"/>
  <c r="BW324" i="4" s="1"/>
  <c r="BV140" i="4"/>
  <c r="BU140" i="4"/>
  <c r="BU232" i="4" s="1"/>
  <c r="BU324" i="4" s="1"/>
  <c r="BT140" i="4"/>
  <c r="BT232" i="4" s="1"/>
  <c r="BT324" i="4" s="1"/>
  <c r="BS140" i="4"/>
  <c r="BS232" i="4" s="1"/>
  <c r="BS324" i="4" s="1"/>
  <c r="BR140" i="4"/>
  <c r="BR232" i="4" s="1"/>
  <c r="BR324" i="4" s="1"/>
  <c r="BQ140" i="4"/>
  <c r="BQ232" i="4" s="1"/>
  <c r="BQ324" i="4" s="1"/>
  <c r="BP140" i="4"/>
  <c r="BP232" i="4" s="1"/>
  <c r="BP324" i="4" s="1"/>
  <c r="BO140" i="4"/>
  <c r="BO232" i="4" s="1"/>
  <c r="BO324" i="4" s="1"/>
  <c r="BN140" i="4"/>
  <c r="BM140" i="4"/>
  <c r="BM232" i="4" s="1"/>
  <c r="BM324" i="4" s="1"/>
  <c r="BL140" i="4"/>
  <c r="BL232" i="4" s="1"/>
  <c r="BL324" i="4" s="1"/>
  <c r="BK140" i="4"/>
  <c r="BK232" i="4" s="1"/>
  <c r="BK324" i="4" s="1"/>
  <c r="BJ140" i="4"/>
  <c r="BJ232" i="4" s="1"/>
  <c r="BJ324" i="4" s="1"/>
  <c r="BI140" i="4"/>
  <c r="BI232" i="4" s="1"/>
  <c r="BI324" i="4" s="1"/>
  <c r="BH140" i="4"/>
  <c r="BH232" i="4" s="1"/>
  <c r="BH324" i="4" s="1"/>
  <c r="BG140" i="4"/>
  <c r="BG232" i="4" s="1"/>
  <c r="BG324" i="4" s="1"/>
  <c r="BF140" i="4"/>
  <c r="BE140" i="4"/>
  <c r="BE232" i="4" s="1"/>
  <c r="BE324" i="4" s="1"/>
  <c r="BD140" i="4"/>
  <c r="BD232" i="4" s="1"/>
  <c r="BD324" i="4" s="1"/>
  <c r="BC140" i="4"/>
  <c r="BC232" i="4" s="1"/>
  <c r="BC324" i="4" s="1"/>
  <c r="BB140" i="4"/>
  <c r="BB232" i="4" s="1"/>
  <c r="BB324" i="4" s="1"/>
  <c r="BA140" i="4"/>
  <c r="BA232" i="4" s="1"/>
  <c r="BA324" i="4" s="1"/>
  <c r="AZ140" i="4"/>
  <c r="AZ232" i="4" s="1"/>
  <c r="AZ324" i="4" s="1"/>
  <c r="AY140" i="4"/>
  <c r="AY232" i="4" s="1"/>
  <c r="AY324" i="4" s="1"/>
  <c r="AX140" i="4"/>
  <c r="AW140" i="4"/>
  <c r="AW232" i="4" s="1"/>
  <c r="AW324" i="4" s="1"/>
  <c r="AV140" i="4"/>
  <c r="AV232" i="4" s="1"/>
  <c r="AV324" i="4" s="1"/>
  <c r="AU140" i="4"/>
  <c r="AU232" i="4" s="1"/>
  <c r="AU324" i="4" s="1"/>
  <c r="AT140" i="4"/>
  <c r="AT232" i="4" s="1"/>
  <c r="AT324" i="4" s="1"/>
  <c r="AS140" i="4"/>
  <c r="AS232" i="4" s="1"/>
  <c r="AS324" i="4" s="1"/>
  <c r="AR140" i="4"/>
  <c r="AR232" i="4" s="1"/>
  <c r="AR324" i="4" s="1"/>
  <c r="AQ140" i="4"/>
  <c r="AQ232" i="4" s="1"/>
  <c r="AQ324" i="4" s="1"/>
  <c r="AP140" i="4"/>
  <c r="AO140" i="4"/>
  <c r="AO232" i="4" s="1"/>
  <c r="AO324" i="4" s="1"/>
  <c r="AN140" i="4"/>
  <c r="AN232" i="4" s="1"/>
  <c r="AN324" i="4" s="1"/>
  <c r="AM140" i="4"/>
  <c r="AM232" i="4" s="1"/>
  <c r="AM324" i="4" s="1"/>
  <c r="AL140" i="4"/>
  <c r="AL232" i="4" s="1"/>
  <c r="AL324" i="4" s="1"/>
  <c r="AK140" i="4"/>
  <c r="AK232" i="4" s="1"/>
  <c r="AK324" i="4" s="1"/>
  <c r="AJ140" i="4"/>
  <c r="AJ232" i="4" s="1"/>
  <c r="AJ324" i="4" s="1"/>
  <c r="AI140" i="4"/>
  <c r="AI232" i="4" s="1"/>
  <c r="AI324" i="4" s="1"/>
  <c r="AH140" i="4"/>
  <c r="AG140" i="4"/>
  <c r="AG232" i="4" s="1"/>
  <c r="AG324" i="4" s="1"/>
  <c r="AF140" i="4"/>
  <c r="AF232" i="4" s="1"/>
  <c r="AF324" i="4" s="1"/>
  <c r="AE140" i="4"/>
  <c r="AE232" i="4" s="1"/>
  <c r="AE324" i="4" s="1"/>
  <c r="AD140" i="4"/>
  <c r="AD232" i="4" s="1"/>
  <c r="AD324" i="4" s="1"/>
  <c r="AC140" i="4"/>
  <c r="AC232" i="4" s="1"/>
  <c r="AC324" i="4" s="1"/>
  <c r="AB140" i="4"/>
  <c r="AB232" i="4" s="1"/>
  <c r="AB324" i="4" s="1"/>
  <c r="AA140" i="4"/>
  <c r="AA232" i="4" s="1"/>
  <c r="AA324" i="4" s="1"/>
  <c r="Z140" i="4"/>
  <c r="Y140" i="4"/>
  <c r="Y232" i="4" s="1"/>
  <c r="Y324" i="4" s="1"/>
  <c r="X140" i="4"/>
  <c r="X232" i="4" s="1"/>
  <c r="X324" i="4" s="1"/>
  <c r="W140" i="4"/>
  <c r="W232" i="4" s="1"/>
  <c r="W324" i="4" s="1"/>
  <c r="V140" i="4"/>
  <c r="V232" i="4" s="1"/>
  <c r="V324" i="4" s="1"/>
  <c r="U140" i="4"/>
  <c r="U232" i="4" s="1"/>
  <c r="U324" i="4" s="1"/>
  <c r="T140" i="4"/>
  <c r="T232" i="4" s="1"/>
  <c r="T324" i="4" s="1"/>
  <c r="S140" i="4"/>
  <c r="S232" i="4" s="1"/>
  <c r="S324" i="4" s="1"/>
  <c r="R140" i="4"/>
  <c r="Q140" i="4"/>
  <c r="Q232" i="4" s="1"/>
  <c r="Q324" i="4" s="1"/>
  <c r="P140" i="4"/>
  <c r="P232" i="4" s="1"/>
  <c r="P324" i="4" s="1"/>
  <c r="O140" i="4"/>
  <c r="O232" i="4" s="1"/>
  <c r="O324" i="4" s="1"/>
  <c r="N140" i="4"/>
  <c r="N232" i="4" s="1"/>
  <c r="N324" i="4" s="1"/>
  <c r="M140" i="4"/>
  <c r="M232" i="4" s="1"/>
  <c r="M324" i="4" s="1"/>
  <c r="L140" i="4"/>
  <c r="L232" i="4" s="1"/>
  <c r="L324" i="4" s="1"/>
  <c r="K140" i="4"/>
  <c r="K232" i="4" s="1"/>
  <c r="K324" i="4" s="1"/>
  <c r="J140" i="4"/>
  <c r="I140" i="4"/>
  <c r="I232" i="4" s="1"/>
  <c r="I324" i="4" s="1"/>
  <c r="H140" i="4"/>
  <c r="H232" i="4" s="1"/>
  <c r="H324" i="4" s="1"/>
  <c r="G140" i="4"/>
  <c r="G232" i="4" s="1"/>
  <c r="G324" i="4" s="1"/>
  <c r="F140" i="4"/>
  <c r="F232" i="4" s="1"/>
  <c r="F324" i="4" s="1"/>
  <c r="E140" i="4"/>
  <c r="E232" i="4" s="1"/>
  <c r="E324" i="4" s="1"/>
  <c r="CV139" i="4"/>
  <c r="CV231" i="4" s="1"/>
  <c r="CV323" i="4" s="1"/>
  <c r="CU139" i="4"/>
  <c r="CT139" i="4"/>
  <c r="CT231" i="4" s="1"/>
  <c r="CT323" i="4" s="1"/>
  <c r="CS139" i="4"/>
  <c r="CS231" i="4" s="1"/>
  <c r="CS323" i="4" s="1"/>
  <c r="CR139" i="4"/>
  <c r="CR231" i="4" s="1"/>
  <c r="CR323" i="4" s="1"/>
  <c r="CQ139" i="4"/>
  <c r="CQ231" i="4" s="1"/>
  <c r="CQ323" i="4" s="1"/>
  <c r="CP139" i="4"/>
  <c r="CP231" i="4" s="1"/>
  <c r="CP323" i="4" s="1"/>
  <c r="CO139" i="4"/>
  <c r="CO231" i="4" s="1"/>
  <c r="CO323" i="4" s="1"/>
  <c r="CN139" i="4"/>
  <c r="CN231" i="4" s="1"/>
  <c r="CN323" i="4" s="1"/>
  <c r="CM139" i="4"/>
  <c r="CL139" i="4"/>
  <c r="CL231" i="4" s="1"/>
  <c r="CL323" i="4" s="1"/>
  <c r="CK139" i="4"/>
  <c r="CK231" i="4" s="1"/>
  <c r="CK323" i="4" s="1"/>
  <c r="CJ139" i="4"/>
  <c r="CJ231" i="4" s="1"/>
  <c r="CJ323" i="4" s="1"/>
  <c r="CI139" i="4"/>
  <c r="CI231" i="4" s="1"/>
  <c r="CI323" i="4" s="1"/>
  <c r="CH139" i="4"/>
  <c r="CH231" i="4" s="1"/>
  <c r="CH323" i="4" s="1"/>
  <c r="CG139" i="4"/>
  <c r="CG231" i="4" s="1"/>
  <c r="CG323" i="4" s="1"/>
  <c r="CF139" i="4"/>
  <c r="CF231" i="4" s="1"/>
  <c r="CF323" i="4" s="1"/>
  <c r="CE139" i="4"/>
  <c r="CD139" i="4"/>
  <c r="CD231" i="4" s="1"/>
  <c r="CD323" i="4" s="1"/>
  <c r="CC139" i="4"/>
  <c r="CC231" i="4" s="1"/>
  <c r="CC323" i="4" s="1"/>
  <c r="CB139" i="4"/>
  <c r="CB231" i="4" s="1"/>
  <c r="CB323" i="4" s="1"/>
  <c r="CA139" i="4"/>
  <c r="CA231" i="4" s="1"/>
  <c r="CA323" i="4" s="1"/>
  <c r="BZ139" i="4"/>
  <c r="BZ231" i="4" s="1"/>
  <c r="BZ323" i="4" s="1"/>
  <c r="BY139" i="4"/>
  <c r="BY231" i="4" s="1"/>
  <c r="BY323" i="4" s="1"/>
  <c r="BX139" i="4"/>
  <c r="BX231" i="4" s="1"/>
  <c r="BX323" i="4" s="1"/>
  <c r="BW139" i="4"/>
  <c r="BV139" i="4"/>
  <c r="BV231" i="4" s="1"/>
  <c r="BV323" i="4" s="1"/>
  <c r="BU139" i="4"/>
  <c r="BU231" i="4" s="1"/>
  <c r="BU323" i="4" s="1"/>
  <c r="BT139" i="4"/>
  <c r="BT231" i="4" s="1"/>
  <c r="BT323" i="4" s="1"/>
  <c r="BS139" i="4"/>
  <c r="BS231" i="4" s="1"/>
  <c r="BS323" i="4" s="1"/>
  <c r="BR139" i="4"/>
  <c r="BR231" i="4" s="1"/>
  <c r="BR323" i="4" s="1"/>
  <c r="BQ139" i="4"/>
  <c r="BQ231" i="4" s="1"/>
  <c r="BQ323" i="4" s="1"/>
  <c r="BP139" i="4"/>
  <c r="BP231" i="4" s="1"/>
  <c r="BP323" i="4" s="1"/>
  <c r="BO139" i="4"/>
  <c r="BN139" i="4"/>
  <c r="BN231" i="4" s="1"/>
  <c r="BN323" i="4" s="1"/>
  <c r="BM139" i="4"/>
  <c r="BM231" i="4" s="1"/>
  <c r="BM323" i="4" s="1"/>
  <c r="BL139" i="4"/>
  <c r="BL231" i="4" s="1"/>
  <c r="BL323" i="4" s="1"/>
  <c r="BK139" i="4"/>
  <c r="BK231" i="4" s="1"/>
  <c r="BK323" i="4" s="1"/>
  <c r="BJ139" i="4"/>
  <c r="BJ231" i="4" s="1"/>
  <c r="BJ323" i="4" s="1"/>
  <c r="BI139" i="4"/>
  <c r="BI231" i="4" s="1"/>
  <c r="BI323" i="4" s="1"/>
  <c r="BH139" i="4"/>
  <c r="BH231" i="4" s="1"/>
  <c r="BH323" i="4" s="1"/>
  <c r="BG139" i="4"/>
  <c r="BF139" i="4"/>
  <c r="BF231" i="4" s="1"/>
  <c r="BF323" i="4" s="1"/>
  <c r="BE139" i="4"/>
  <c r="BE231" i="4" s="1"/>
  <c r="BE323" i="4" s="1"/>
  <c r="BD139" i="4"/>
  <c r="BD231" i="4" s="1"/>
  <c r="BD323" i="4" s="1"/>
  <c r="BC139" i="4"/>
  <c r="BC231" i="4" s="1"/>
  <c r="BC323" i="4" s="1"/>
  <c r="BB139" i="4"/>
  <c r="BB231" i="4" s="1"/>
  <c r="BB323" i="4" s="1"/>
  <c r="BA139" i="4"/>
  <c r="BA231" i="4" s="1"/>
  <c r="BA323" i="4" s="1"/>
  <c r="AZ139" i="4"/>
  <c r="AZ231" i="4" s="1"/>
  <c r="AZ323" i="4" s="1"/>
  <c r="AY139" i="4"/>
  <c r="AX139" i="4"/>
  <c r="AX231" i="4" s="1"/>
  <c r="AX323" i="4" s="1"/>
  <c r="AW139" i="4"/>
  <c r="AW231" i="4" s="1"/>
  <c r="AW323" i="4" s="1"/>
  <c r="AV139" i="4"/>
  <c r="AV231" i="4" s="1"/>
  <c r="AV323" i="4" s="1"/>
  <c r="AU139" i="4"/>
  <c r="AU231" i="4" s="1"/>
  <c r="AU323" i="4" s="1"/>
  <c r="AT139" i="4"/>
  <c r="AT231" i="4" s="1"/>
  <c r="AT323" i="4" s="1"/>
  <c r="AS139" i="4"/>
  <c r="AS231" i="4" s="1"/>
  <c r="AS323" i="4" s="1"/>
  <c r="AR139" i="4"/>
  <c r="AR231" i="4" s="1"/>
  <c r="AR323" i="4" s="1"/>
  <c r="AQ139" i="4"/>
  <c r="AP139" i="4"/>
  <c r="AP231" i="4" s="1"/>
  <c r="AP323" i="4" s="1"/>
  <c r="AO139" i="4"/>
  <c r="AO231" i="4" s="1"/>
  <c r="AO323" i="4" s="1"/>
  <c r="AN139" i="4"/>
  <c r="AN231" i="4" s="1"/>
  <c r="AN323" i="4" s="1"/>
  <c r="AM139" i="4"/>
  <c r="AM231" i="4" s="1"/>
  <c r="AM323" i="4" s="1"/>
  <c r="AL139" i="4"/>
  <c r="AL231" i="4" s="1"/>
  <c r="AL323" i="4" s="1"/>
  <c r="AK139" i="4"/>
  <c r="AK231" i="4" s="1"/>
  <c r="AK323" i="4" s="1"/>
  <c r="AJ139" i="4"/>
  <c r="AJ231" i="4" s="1"/>
  <c r="AJ323" i="4" s="1"/>
  <c r="AI139" i="4"/>
  <c r="AH139" i="4"/>
  <c r="AH231" i="4" s="1"/>
  <c r="AH323" i="4" s="1"/>
  <c r="AG139" i="4"/>
  <c r="AG231" i="4" s="1"/>
  <c r="AG323" i="4" s="1"/>
  <c r="AF139" i="4"/>
  <c r="AF231" i="4" s="1"/>
  <c r="AF323" i="4" s="1"/>
  <c r="AE139" i="4"/>
  <c r="AE231" i="4" s="1"/>
  <c r="AE323" i="4" s="1"/>
  <c r="AD139" i="4"/>
  <c r="AD231" i="4" s="1"/>
  <c r="AD323" i="4" s="1"/>
  <c r="AC139" i="4"/>
  <c r="AC231" i="4" s="1"/>
  <c r="AC323" i="4" s="1"/>
  <c r="AB139" i="4"/>
  <c r="AB231" i="4" s="1"/>
  <c r="AB323" i="4" s="1"/>
  <c r="AA139" i="4"/>
  <c r="Z139" i="4"/>
  <c r="Z231" i="4" s="1"/>
  <c r="Z323" i="4" s="1"/>
  <c r="Y139" i="4"/>
  <c r="Y231" i="4" s="1"/>
  <c r="Y323" i="4" s="1"/>
  <c r="X139" i="4"/>
  <c r="X231" i="4" s="1"/>
  <c r="X323" i="4" s="1"/>
  <c r="W139" i="4"/>
  <c r="W231" i="4" s="1"/>
  <c r="W323" i="4" s="1"/>
  <c r="V139" i="4"/>
  <c r="V231" i="4" s="1"/>
  <c r="V323" i="4" s="1"/>
  <c r="U139" i="4"/>
  <c r="U231" i="4" s="1"/>
  <c r="U323" i="4" s="1"/>
  <c r="T139" i="4"/>
  <c r="T231" i="4" s="1"/>
  <c r="T323" i="4" s="1"/>
  <c r="S139" i="4"/>
  <c r="R139" i="4"/>
  <c r="R231" i="4" s="1"/>
  <c r="R323" i="4" s="1"/>
  <c r="Q139" i="4"/>
  <c r="Q231" i="4" s="1"/>
  <c r="Q323" i="4" s="1"/>
  <c r="P139" i="4"/>
  <c r="P231" i="4" s="1"/>
  <c r="P323" i="4" s="1"/>
  <c r="O139" i="4"/>
  <c r="O231" i="4" s="1"/>
  <c r="O323" i="4" s="1"/>
  <c r="N139" i="4"/>
  <c r="N231" i="4" s="1"/>
  <c r="N323" i="4" s="1"/>
  <c r="M139" i="4"/>
  <c r="M231" i="4" s="1"/>
  <c r="M323" i="4" s="1"/>
  <c r="L139" i="4"/>
  <c r="L231" i="4" s="1"/>
  <c r="L323" i="4" s="1"/>
  <c r="K139" i="4"/>
  <c r="J139" i="4"/>
  <c r="J231" i="4" s="1"/>
  <c r="J323" i="4" s="1"/>
  <c r="I139" i="4"/>
  <c r="I231" i="4" s="1"/>
  <c r="I323" i="4" s="1"/>
  <c r="H139" i="4"/>
  <c r="H231" i="4" s="1"/>
  <c r="H323" i="4" s="1"/>
  <c r="G139" i="4"/>
  <c r="G231" i="4" s="1"/>
  <c r="G323" i="4" s="1"/>
  <c r="F139" i="4"/>
  <c r="F231" i="4" s="1"/>
  <c r="F323" i="4" s="1"/>
  <c r="E139" i="4"/>
  <c r="E231" i="4" s="1"/>
  <c r="E323" i="4" s="1"/>
  <c r="CV138" i="4"/>
  <c r="CU138" i="4"/>
  <c r="CU230" i="4" s="1"/>
  <c r="CU322" i="4" s="1"/>
  <c r="CT138" i="4"/>
  <c r="CT230" i="4" s="1"/>
  <c r="CT322" i="4" s="1"/>
  <c r="CS138" i="4"/>
  <c r="CS230" i="4" s="1"/>
  <c r="CS322" i="4" s="1"/>
  <c r="CR138" i="4"/>
  <c r="CR230" i="4" s="1"/>
  <c r="CR322" i="4" s="1"/>
  <c r="CQ138" i="4"/>
  <c r="CQ230" i="4" s="1"/>
  <c r="CQ322" i="4" s="1"/>
  <c r="CP138" i="4"/>
  <c r="CP230" i="4" s="1"/>
  <c r="CP322" i="4" s="1"/>
  <c r="CO138" i="4"/>
  <c r="CO230" i="4" s="1"/>
  <c r="CO322" i="4" s="1"/>
  <c r="CN138" i="4"/>
  <c r="CM138" i="4"/>
  <c r="CM230" i="4" s="1"/>
  <c r="CM322" i="4" s="1"/>
  <c r="CL138" i="4"/>
  <c r="CL230" i="4" s="1"/>
  <c r="CL322" i="4" s="1"/>
  <c r="CK138" i="4"/>
  <c r="CK230" i="4" s="1"/>
  <c r="CK322" i="4" s="1"/>
  <c r="CJ138" i="4"/>
  <c r="CJ230" i="4" s="1"/>
  <c r="CJ322" i="4" s="1"/>
  <c r="CI138" i="4"/>
  <c r="CI230" i="4" s="1"/>
  <c r="CI322" i="4" s="1"/>
  <c r="CH138" i="4"/>
  <c r="CH230" i="4" s="1"/>
  <c r="CH322" i="4" s="1"/>
  <c r="CG138" i="4"/>
  <c r="CG230" i="4" s="1"/>
  <c r="CG322" i="4" s="1"/>
  <c r="CF138" i="4"/>
  <c r="CE138" i="4"/>
  <c r="CE230" i="4" s="1"/>
  <c r="CE322" i="4" s="1"/>
  <c r="CD138" i="4"/>
  <c r="CD230" i="4" s="1"/>
  <c r="CD322" i="4" s="1"/>
  <c r="CC138" i="4"/>
  <c r="CC230" i="4" s="1"/>
  <c r="CC322" i="4" s="1"/>
  <c r="CB138" i="4"/>
  <c r="CB230" i="4" s="1"/>
  <c r="CB322" i="4" s="1"/>
  <c r="CA138" i="4"/>
  <c r="CA230" i="4" s="1"/>
  <c r="CA322" i="4" s="1"/>
  <c r="BZ138" i="4"/>
  <c r="BZ230" i="4" s="1"/>
  <c r="BZ322" i="4" s="1"/>
  <c r="BY138" i="4"/>
  <c r="BY230" i="4" s="1"/>
  <c r="BY322" i="4" s="1"/>
  <c r="BX138" i="4"/>
  <c r="BW138" i="4"/>
  <c r="BW230" i="4" s="1"/>
  <c r="BW322" i="4" s="1"/>
  <c r="BV138" i="4"/>
  <c r="BV230" i="4" s="1"/>
  <c r="BV322" i="4" s="1"/>
  <c r="BU138" i="4"/>
  <c r="BU230" i="4" s="1"/>
  <c r="BU322" i="4" s="1"/>
  <c r="BT138" i="4"/>
  <c r="BT230" i="4" s="1"/>
  <c r="BT322" i="4" s="1"/>
  <c r="BS138" i="4"/>
  <c r="BS230" i="4" s="1"/>
  <c r="BS322" i="4" s="1"/>
  <c r="BR138" i="4"/>
  <c r="BR230" i="4" s="1"/>
  <c r="BR322" i="4" s="1"/>
  <c r="BQ138" i="4"/>
  <c r="BQ230" i="4" s="1"/>
  <c r="BQ322" i="4" s="1"/>
  <c r="BP138" i="4"/>
  <c r="BO138" i="4"/>
  <c r="BO230" i="4" s="1"/>
  <c r="BO322" i="4" s="1"/>
  <c r="BN138" i="4"/>
  <c r="BN230" i="4" s="1"/>
  <c r="BN322" i="4" s="1"/>
  <c r="BM138" i="4"/>
  <c r="BM230" i="4" s="1"/>
  <c r="BM322" i="4" s="1"/>
  <c r="BL138" i="4"/>
  <c r="BL230" i="4" s="1"/>
  <c r="BL322" i="4" s="1"/>
  <c r="BK138" i="4"/>
  <c r="BK230" i="4" s="1"/>
  <c r="BK322" i="4" s="1"/>
  <c r="BJ138" i="4"/>
  <c r="BJ230" i="4" s="1"/>
  <c r="BJ322" i="4" s="1"/>
  <c r="BI138" i="4"/>
  <c r="BI230" i="4" s="1"/>
  <c r="BI322" i="4" s="1"/>
  <c r="BH138" i="4"/>
  <c r="BG138" i="4"/>
  <c r="BG230" i="4" s="1"/>
  <c r="BG322" i="4" s="1"/>
  <c r="BF138" i="4"/>
  <c r="BF230" i="4" s="1"/>
  <c r="BF322" i="4" s="1"/>
  <c r="BE138" i="4"/>
  <c r="BE230" i="4" s="1"/>
  <c r="BE322" i="4" s="1"/>
  <c r="BD138" i="4"/>
  <c r="BD230" i="4" s="1"/>
  <c r="BD322" i="4" s="1"/>
  <c r="BC138" i="4"/>
  <c r="BC230" i="4" s="1"/>
  <c r="BC322" i="4" s="1"/>
  <c r="BB138" i="4"/>
  <c r="BB230" i="4" s="1"/>
  <c r="BB322" i="4" s="1"/>
  <c r="BA138" i="4"/>
  <c r="BA230" i="4" s="1"/>
  <c r="BA322" i="4" s="1"/>
  <c r="AZ138" i="4"/>
  <c r="AY138" i="4"/>
  <c r="AY230" i="4" s="1"/>
  <c r="AY322" i="4" s="1"/>
  <c r="AX138" i="4"/>
  <c r="AX230" i="4" s="1"/>
  <c r="AX322" i="4" s="1"/>
  <c r="AW138" i="4"/>
  <c r="AW230" i="4" s="1"/>
  <c r="AW322" i="4" s="1"/>
  <c r="AV138" i="4"/>
  <c r="AV230" i="4" s="1"/>
  <c r="AV322" i="4" s="1"/>
  <c r="AU138" i="4"/>
  <c r="AU230" i="4" s="1"/>
  <c r="AU322" i="4" s="1"/>
  <c r="AT138" i="4"/>
  <c r="AT230" i="4" s="1"/>
  <c r="AT322" i="4" s="1"/>
  <c r="AS138" i="4"/>
  <c r="AS230" i="4" s="1"/>
  <c r="AS322" i="4" s="1"/>
  <c r="AR138" i="4"/>
  <c r="AQ138" i="4"/>
  <c r="AQ230" i="4" s="1"/>
  <c r="AQ322" i="4" s="1"/>
  <c r="AP138" i="4"/>
  <c r="AP230" i="4" s="1"/>
  <c r="AP322" i="4" s="1"/>
  <c r="AO138" i="4"/>
  <c r="AO230" i="4" s="1"/>
  <c r="AO322" i="4" s="1"/>
  <c r="AN138" i="4"/>
  <c r="AN230" i="4" s="1"/>
  <c r="AN322" i="4" s="1"/>
  <c r="AM138" i="4"/>
  <c r="AM230" i="4" s="1"/>
  <c r="AM322" i="4" s="1"/>
  <c r="AL138" i="4"/>
  <c r="AL230" i="4" s="1"/>
  <c r="AL322" i="4" s="1"/>
  <c r="AK138" i="4"/>
  <c r="AK230" i="4" s="1"/>
  <c r="AK322" i="4" s="1"/>
  <c r="AJ138" i="4"/>
  <c r="AI138" i="4"/>
  <c r="AI230" i="4" s="1"/>
  <c r="AI322" i="4" s="1"/>
  <c r="AH138" i="4"/>
  <c r="AH230" i="4" s="1"/>
  <c r="AH322" i="4" s="1"/>
  <c r="AG138" i="4"/>
  <c r="AG230" i="4" s="1"/>
  <c r="AG322" i="4" s="1"/>
  <c r="AF138" i="4"/>
  <c r="AF230" i="4" s="1"/>
  <c r="AF322" i="4" s="1"/>
  <c r="AE138" i="4"/>
  <c r="AE230" i="4" s="1"/>
  <c r="AE322" i="4" s="1"/>
  <c r="AD138" i="4"/>
  <c r="AD230" i="4" s="1"/>
  <c r="AD322" i="4" s="1"/>
  <c r="AC138" i="4"/>
  <c r="AC230" i="4" s="1"/>
  <c r="AC322" i="4" s="1"/>
  <c r="AB138" i="4"/>
  <c r="AA138" i="4"/>
  <c r="AA230" i="4" s="1"/>
  <c r="AA322" i="4" s="1"/>
  <c r="Z138" i="4"/>
  <c r="Z230" i="4" s="1"/>
  <c r="Z322" i="4" s="1"/>
  <c r="Y138" i="4"/>
  <c r="Y230" i="4" s="1"/>
  <c r="Y322" i="4" s="1"/>
  <c r="X138" i="4"/>
  <c r="X230" i="4" s="1"/>
  <c r="X322" i="4" s="1"/>
  <c r="W138" i="4"/>
  <c r="W230" i="4" s="1"/>
  <c r="W322" i="4" s="1"/>
  <c r="V138" i="4"/>
  <c r="V230" i="4" s="1"/>
  <c r="V322" i="4" s="1"/>
  <c r="U138" i="4"/>
  <c r="U230" i="4" s="1"/>
  <c r="U322" i="4" s="1"/>
  <c r="T138" i="4"/>
  <c r="S138" i="4"/>
  <c r="S230" i="4" s="1"/>
  <c r="S322" i="4" s="1"/>
  <c r="R138" i="4"/>
  <c r="R230" i="4" s="1"/>
  <c r="R322" i="4" s="1"/>
  <c r="Q138" i="4"/>
  <c r="Q230" i="4" s="1"/>
  <c r="Q322" i="4" s="1"/>
  <c r="P138" i="4"/>
  <c r="P230" i="4" s="1"/>
  <c r="P322" i="4" s="1"/>
  <c r="O138" i="4"/>
  <c r="O230" i="4" s="1"/>
  <c r="O322" i="4" s="1"/>
  <c r="N138" i="4"/>
  <c r="N230" i="4" s="1"/>
  <c r="N322" i="4" s="1"/>
  <c r="M138" i="4"/>
  <c r="M230" i="4" s="1"/>
  <c r="M322" i="4" s="1"/>
  <c r="L138" i="4"/>
  <c r="K138" i="4"/>
  <c r="K230" i="4" s="1"/>
  <c r="K322" i="4" s="1"/>
  <c r="J138" i="4"/>
  <c r="J230" i="4" s="1"/>
  <c r="J322" i="4" s="1"/>
  <c r="I138" i="4"/>
  <c r="I230" i="4" s="1"/>
  <c r="I322" i="4" s="1"/>
  <c r="H138" i="4"/>
  <c r="H230" i="4" s="1"/>
  <c r="H322" i="4" s="1"/>
  <c r="G138" i="4"/>
  <c r="G230" i="4" s="1"/>
  <c r="G322" i="4" s="1"/>
  <c r="F138" i="4"/>
  <c r="F230" i="4" s="1"/>
  <c r="F322" i="4" s="1"/>
  <c r="E138" i="4"/>
  <c r="E230" i="4" s="1"/>
  <c r="E322" i="4" s="1"/>
  <c r="CV137" i="4"/>
  <c r="CV229" i="4" s="1"/>
  <c r="CV321" i="4" s="1"/>
  <c r="CU137" i="4"/>
  <c r="CU229" i="4" s="1"/>
  <c r="CU321" i="4" s="1"/>
  <c r="CT137" i="4"/>
  <c r="CT229" i="4" s="1"/>
  <c r="CT321" i="4" s="1"/>
  <c r="CS137" i="4"/>
  <c r="CS229" i="4" s="1"/>
  <c r="CS321" i="4" s="1"/>
  <c r="CR137" i="4"/>
  <c r="CR229" i="4" s="1"/>
  <c r="CR321" i="4" s="1"/>
  <c r="CQ137" i="4"/>
  <c r="CQ229" i="4" s="1"/>
  <c r="CQ321" i="4" s="1"/>
  <c r="CP137" i="4"/>
  <c r="CP229" i="4" s="1"/>
  <c r="CP321" i="4" s="1"/>
  <c r="CO137" i="4"/>
  <c r="CN137" i="4"/>
  <c r="CN229" i="4" s="1"/>
  <c r="CN321" i="4" s="1"/>
  <c r="CM137" i="4"/>
  <c r="CM229" i="4" s="1"/>
  <c r="CM321" i="4" s="1"/>
  <c r="CL137" i="4"/>
  <c r="CL229" i="4" s="1"/>
  <c r="CL321" i="4" s="1"/>
  <c r="CK137" i="4"/>
  <c r="CK229" i="4" s="1"/>
  <c r="CK321" i="4" s="1"/>
  <c r="CJ137" i="4"/>
  <c r="CJ229" i="4" s="1"/>
  <c r="CJ321" i="4" s="1"/>
  <c r="CI137" i="4"/>
  <c r="CI229" i="4" s="1"/>
  <c r="CI321" i="4" s="1"/>
  <c r="CH137" i="4"/>
  <c r="CH229" i="4" s="1"/>
  <c r="CH321" i="4" s="1"/>
  <c r="CG137" i="4"/>
  <c r="CF137" i="4"/>
  <c r="CF229" i="4" s="1"/>
  <c r="CF321" i="4" s="1"/>
  <c r="CE137" i="4"/>
  <c r="CE229" i="4" s="1"/>
  <c r="CE321" i="4" s="1"/>
  <c r="CD137" i="4"/>
  <c r="CD229" i="4" s="1"/>
  <c r="CD321" i="4" s="1"/>
  <c r="CC137" i="4"/>
  <c r="CC229" i="4" s="1"/>
  <c r="CC321" i="4" s="1"/>
  <c r="CB137" i="4"/>
  <c r="CB229" i="4" s="1"/>
  <c r="CB321" i="4" s="1"/>
  <c r="CA137" i="4"/>
  <c r="CA229" i="4" s="1"/>
  <c r="CA321" i="4" s="1"/>
  <c r="BZ137" i="4"/>
  <c r="BZ229" i="4" s="1"/>
  <c r="BZ321" i="4" s="1"/>
  <c r="BY137" i="4"/>
  <c r="BX137" i="4"/>
  <c r="BX229" i="4" s="1"/>
  <c r="BX321" i="4" s="1"/>
  <c r="BW137" i="4"/>
  <c r="BW229" i="4" s="1"/>
  <c r="BW321" i="4" s="1"/>
  <c r="BV137" i="4"/>
  <c r="BV229" i="4" s="1"/>
  <c r="BV321" i="4" s="1"/>
  <c r="BU137" i="4"/>
  <c r="BU229" i="4" s="1"/>
  <c r="BU321" i="4" s="1"/>
  <c r="BT137" i="4"/>
  <c r="BT229" i="4" s="1"/>
  <c r="BT321" i="4" s="1"/>
  <c r="BS137" i="4"/>
  <c r="BS229" i="4" s="1"/>
  <c r="BS321" i="4" s="1"/>
  <c r="BR137" i="4"/>
  <c r="BR229" i="4" s="1"/>
  <c r="BR321" i="4" s="1"/>
  <c r="BQ137" i="4"/>
  <c r="BP137" i="4"/>
  <c r="BP229" i="4" s="1"/>
  <c r="BP321" i="4" s="1"/>
  <c r="BO137" i="4"/>
  <c r="BO229" i="4" s="1"/>
  <c r="BO321" i="4" s="1"/>
  <c r="BN137" i="4"/>
  <c r="BN229" i="4" s="1"/>
  <c r="BN321" i="4" s="1"/>
  <c r="BM137" i="4"/>
  <c r="BM229" i="4" s="1"/>
  <c r="BM321" i="4" s="1"/>
  <c r="BL137" i="4"/>
  <c r="BL229" i="4" s="1"/>
  <c r="BL321" i="4" s="1"/>
  <c r="BK137" i="4"/>
  <c r="BK229" i="4" s="1"/>
  <c r="BK321" i="4" s="1"/>
  <c r="BJ137" i="4"/>
  <c r="BJ229" i="4" s="1"/>
  <c r="BJ321" i="4" s="1"/>
  <c r="BI137" i="4"/>
  <c r="BH137" i="4"/>
  <c r="BH229" i="4" s="1"/>
  <c r="BH321" i="4" s="1"/>
  <c r="BG137" i="4"/>
  <c r="BG229" i="4" s="1"/>
  <c r="BG321" i="4" s="1"/>
  <c r="BF137" i="4"/>
  <c r="BF229" i="4" s="1"/>
  <c r="BF321" i="4" s="1"/>
  <c r="BE137" i="4"/>
  <c r="BE229" i="4" s="1"/>
  <c r="BE321" i="4" s="1"/>
  <c r="BD137" i="4"/>
  <c r="BD229" i="4" s="1"/>
  <c r="BD321" i="4" s="1"/>
  <c r="BC137" i="4"/>
  <c r="BC229" i="4" s="1"/>
  <c r="BC321" i="4" s="1"/>
  <c r="BB137" i="4"/>
  <c r="BB229" i="4" s="1"/>
  <c r="BB321" i="4" s="1"/>
  <c r="BA137" i="4"/>
  <c r="AZ137" i="4"/>
  <c r="AZ229" i="4" s="1"/>
  <c r="AZ321" i="4" s="1"/>
  <c r="AY137" i="4"/>
  <c r="AY229" i="4" s="1"/>
  <c r="AY321" i="4" s="1"/>
  <c r="AX137" i="4"/>
  <c r="AX229" i="4" s="1"/>
  <c r="AX321" i="4" s="1"/>
  <c r="AW137" i="4"/>
  <c r="AW229" i="4" s="1"/>
  <c r="AW321" i="4" s="1"/>
  <c r="AV137" i="4"/>
  <c r="AV229" i="4" s="1"/>
  <c r="AV321" i="4" s="1"/>
  <c r="AU137" i="4"/>
  <c r="AU229" i="4" s="1"/>
  <c r="AU321" i="4" s="1"/>
  <c r="AT137" i="4"/>
  <c r="AT229" i="4" s="1"/>
  <c r="AT321" i="4" s="1"/>
  <c r="AS137" i="4"/>
  <c r="AR137" i="4"/>
  <c r="AR229" i="4" s="1"/>
  <c r="AR321" i="4" s="1"/>
  <c r="AQ137" i="4"/>
  <c r="AQ229" i="4" s="1"/>
  <c r="AQ321" i="4" s="1"/>
  <c r="AP137" i="4"/>
  <c r="AP229" i="4" s="1"/>
  <c r="AP321" i="4" s="1"/>
  <c r="AO137" i="4"/>
  <c r="AO229" i="4" s="1"/>
  <c r="AO321" i="4" s="1"/>
  <c r="AN137" i="4"/>
  <c r="AN229" i="4" s="1"/>
  <c r="AN321" i="4" s="1"/>
  <c r="AM137" i="4"/>
  <c r="AM229" i="4" s="1"/>
  <c r="AM321" i="4" s="1"/>
  <c r="AL137" i="4"/>
  <c r="AL229" i="4" s="1"/>
  <c r="AL321" i="4" s="1"/>
  <c r="AK137" i="4"/>
  <c r="AJ137" i="4"/>
  <c r="AJ229" i="4" s="1"/>
  <c r="AJ321" i="4" s="1"/>
  <c r="AI137" i="4"/>
  <c r="AI229" i="4" s="1"/>
  <c r="AI321" i="4" s="1"/>
  <c r="AH137" i="4"/>
  <c r="AH229" i="4" s="1"/>
  <c r="AH321" i="4" s="1"/>
  <c r="AG137" i="4"/>
  <c r="AG229" i="4" s="1"/>
  <c r="AG321" i="4" s="1"/>
  <c r="AF137" i="4"/>
  <c r="AF229" i="4" s="1"/>
  <c r="AF321" i="4" s="1"/>
  <c r="AE137" i="4"/>
  <c r="AE229" i="4" s="1"/>
  <c r="AE321" i="4" s="1"/>
  <c r="AD137" i="4"/>
  <c r="AD229" i="4" s="1"/>
  <c r="AD321" i="4" s="1"/>
  <c r="AC137" i="4"/>
  <c r="AB137" i="4"/>
  <c r="AB229" i="4" s="1"/>
  <c r="AB321" i="4" s="1"/>
  <c r="AA137" i="4"/>
  <c r="AA229" i="4" s="1"/>
  <c r="AA321" i="4" s="1"/>
  <c r="Z137" i="4"/>
  <c r="Z229" i="4" s="1"/>
  <c r="Z321" i="4" s="1"/>
  <c r="Y137" i="4"/>
  <c r="Y229" i="4" s="1"/>
  <c r="Y321" i="4" s="1"/>
  <c r="X137" i="4"/>
  <c r="X229" i="4" s="1"/>
  <c r="X321" i="4" s="1"/>
  <c r="W137" i="4"/>
  <c r="W229" i="4" s="1"/>
  <c r="W321" i="4" s="1"/>
  <c r="V137" i="4"/>
  <c r="V229" i="4" s="1"/>
  <c r="V321" i="4" s="1"/>
  <c r="U137" i="4"/>
  <c r="T137" i="4"/>
  <c r="T229" i="4" s="1"/>
  <c r="T321" i="4" s="1"/>
  <c r="S137" i="4"/>
  <c r="S229" i="4" s="1"/>
  <c r="S321" i="4" s="1"/>
  <c r="R137" i="4"/>
  <c r="R229" i="4" s="1"/>
  <c r="R321" i="4" s="1"/>
  <c r="Q137" i="4"/>
  <c r="Q229" i="4" s="1"/>
  <c r="Q321" i="4" s="1"/>
  <c r="P137" i="4"/>
  <c r="P229" i="4" s="1"/>
  <c r="P321" i="4" s="1"/>
  <c r="O137" i="4"/>
  <c r="O229" i="4" s="1"/>
  <c r="O321" i="4" s="1"/>
  <c r="N137" i="4"/>
  <c r="N229" i="4" s="1"/>
  <c r="N321" i="4" s="1"/>
  <c r="M137" i="4"/>
  <c r="L137" i="4"/>
  <c r="L229" i="4" s="1"/>
  <c r="L321" i="4" s="1"/>
  <c r="K137" i="4"/>
  <c r="K229" i="4" s="1"/>
  <c r="K321" i="4" s="1"/>
  <c r="J137" i="4"/>
  <c r="J229" i="4" s="1"/>
  <c r="J321" i="4" s="1"/>
  <c r="I137" i="4"/>
  <c r="I229" i="4" s="1"/>
  <c r="I321" i="4" s="1"/>
  <c r="H137" i="4"/>
  <c r="H229" i="4" s="1"/>
  <c r="H321" i="4" s="1"/>
  <c r="G137" i="4"/>
  <c r="G229" i="4" s="1"/>
  <c r="G321" i="4" s="1"/>
  <c r="F137" i="4"/>
  <c r="F229" i="4" s="1"/>
  <c r="F321" i="4" s="1"/>
  <c r="E137" i="4"/>
  <c r="CV136" i="4"/>
  <c r="CV228" i="4" s="1"/>
  <c r="CV320" i="4" s="1"/>
  <c r="CU136" i="4"/>
  <c r="CU228" i="4" s="1"/>
  <c r="CU320" i="4" s="1"/>
  <c r="CT136" i="4"/>
  <c r="CT228" i="4" s="1"/>
  <c r="CT320" i="4" s="1"/>
  <c r="CS136" i="4"/>
  <c r="CS228" i="4" s="1"/>
  <c r="CS320" i="4" s="1"/>
  <c r="CR136" i="4"/>
  <c r="CR228" i="4" s="1"/>
  <c r="CR320" i="4" s="1"/>
  <c r="CQ136" i="4"/>
  <c r="CQ228" i="4" s="1"/>
  <c r="CQ320" i="4" s="1"/>
  <c r="CP136" i="4"/>
  <c r="CO136" i="4"/>
  <c r="CO228" i="4" s="1"/>
  <c r="CO320" i="4" s="1"/>
  <c r="CN136" i="4"/>
  <c r="CN228" i="4" s="1"/>
  <c r="CN320" i="4" s="1"/>
  <c r="CM136" i="4"/>
  <c r="CM228" i="4" s="1"/>
  <c r="CM320" i="4" s="1"/>
  <c r="CL136" i="4"/>
  <c r="CL228" i="4" s="1"/>
  <c r="CL320" i="4" s="1"/>
  <c r="CK136" i="4"/>
  <c r="CK228" i="4" s="1"/>
  <c r="CK320" i="4" s="1"/>
  <c r="CJ136" i="4"/>
  <c r="CJ228" i="4" s="1"/>
  <c r="CJ320" i="4" s="1"/>
  <c r="CI136" i="4"/>
  <c r="CI228" i="4" s="1"/>
  <c r="CI320" i="4" s="1"/>
  <c r="CH136" i="4"/>
  <c r="CG136" i="4"/>
  <c r="CG228" i="4" s="1"/>
  <c r="CG320" i="4" s="1"/>
  <c r="CF136" i="4"/>
  <c r="CF228" i="4" s="1"/>
  <c r="CF320" i="4" s="1"/>
  <c r="CE136" i="4"/>
  <c r="CE228" i="4" s="1"/>
  <c r="CE320" i="4" s="1"/>
  <c r="CD136" i="4"/>
  <c r="CD228" i="4" s="1"/>
  <c r="CD320" i="4" s="1"/>
  <c r="CC136" i="4"/>
  <c r="CC228" i="4" s="1"/>
  <c r="CC320" i="4" s="1"/>
  <c r="CB136" i="4"/>
  <c r="CB228" i="4" s="1"/>
  <c r="CB320" i="4" s="1"/>
  <c r="CA136" i="4"/>
  <c r="CA228" i="4" s="1"/>
  <c r="CA320" i="4" s="1"/>
  <c r="BZ136" i="4"/>
  <c r="BY136" i="4"/>
  <c r="BY228" i="4" s="1"/>
  <c r="BY320" i="4" s="1"/>
  <c r="BX136" i="4"/>
  <c r="BX228" i="4" s="1"/>
  <c r="BX320" i="4" s="1"/>
  <c r="BW136" i="4"/>
  <c r="BW228" i="4" s="1"/>
  <c r="BW320" i="4" s="1"/>
  <c r="BV136" i="4"/>
  <c r="BV228" i="4" s="1"/>
  <c r="BV320" i="4" s="1"/>
  <c r="BU136" i="4"/>
  <c r="BU228" i="4" s="1"/>
  <c r="BU320" i="4" s="1"/>
  <c r="BT136" i="4"/>
  <c r="BT228" i="4" s="1"/>
  <c r="BT320" i="4" s="1"/>
  <c r="BS136" i="4"/>
  <c r="BS228" i="4" s="1"/>
  <c r="BS320" i="4" s="1"/>
  <c r="BR136" i="4"/>
  <c r="BQ136" i="4"/>
  <c r="BQ228" i="4" s="1"/>
  <c r="BQ320" i="4" s="1"/>
  <c r="BP136" i="4"/>
  <c r="BP228" i="4" s="1"/>
  <c r="BP320" i="4" s="1"/>
  <c r="BO136" i="4"/>
  <c r="BO228" i="4" s="1"/>
  <c r="BO320" i="4" s="1"/>
  <c r="BN136" i="4"/>
  <c r="BN228" i="4" s="1"/>
  <c r="BN320" i="4" s="1"/>
  <c r="BM136" i="4"/>
  <c r="BM228" i="4" s="1"/>
  <c r="BM320" i="4" s="1"/>
  <c r="BL136" i="4"/>
  <c r="BL228" i="4" s="1"/>
  <c r="BL320" i="4" s="1"/>
  <c r="BK136" i="4"/>
  <c r="BK228" i="4" s="1"/>
  <c r="BK320" i="4" s="1"/>
  <c r="BJ136" i="4"/>
  <c r="BI136" i="4"/>
  <c r="BI228" i="4" s="1"/>
  <c r="BI320" i="4" s="1"/>
  <c r="BH136" i="4"/>
  <c r="BH228" i="4" s="1"/>
  <c r="BH320" i="4" s="1"/>
  <c r="BG136" i="4"/>
  <c r="BG228" i="4" s="1"/>
  <c r="BG320" i="4" s="1"/>
  <c r="BF136" i="4"/>
  <c r="BF228" i="4" s="1"/>
  <c r="BF320" i="4" s="1"/>
  <c r="BE136" i="4"/>
  <c r="BE228" i="4" s="1"/>
  <c r="BE320" i="4" s="1"/>
  <c r="BD136" i="4"/>
  <c r="BD228" i="4" s="1"/>
  <c r="BD320" i="4" s="1"/>
  <c r="BC136" i="4"/>
  <c r="BC228" i="4" s="1"/>
  <c r="BC320" i="4" s="1"/>
  <c r="BB136" i="4"/>
  <c r="BA136" i="4"/>
  <c r="BA228" i="4" s="1"/>
  <c r="BA320" i="4" s="1"/>
  <c r="AZ136" i="4"/>
  <c r="AZ228" i="4" s="1"/>
  <c r="AZ320" i="4" s="1"/>
  <c r="AY136" i="4"/>
  <c r="AY228" i="4" s="1"/>
  <c r="AY320" i="4" s="1"/>
  <c r="AX136" i="4"/>
  <c r="AX228" i="4" s="1"/>
  <c r="AX320" i="4" s="1"/>
  <c r="AW136" i="4"/>
  <c r="AW228" i="4" s="1"/>
  <c r="AW320" i="4" s="1"/>
  <c r="AV136" i="4"/>
  <c r="AV228" i="4" s="1"/>
  <c r="AV320" i="4" s="1"/>
  <c r="AU136" i="4"/>
  <c r="AU228" i="4" s="1"/>
  <c r="AU320" i="4" s="1"/>
  <c r="AT136" i="4"/>
  <c r="AS136" i="4"/>
  <c r="AS228" i="4" s="1"/>
  <c r="AS320" i="4" s="1"/>
  <c r="AR136" i="4"/>
  <c r="AR228" i="4" s="1"/>
  <c r="AR320" i="4" s="1"/>
  <c r="AQ136" i="4"/>
  <c r="AQ228" i="4" s="1"/>
  <c r="AQ320" i="4" s="1"/>
  <c r="AP136" i="4"/>
  <c r="AP228" i="4" s="1"/>
  <c r="AP320" i="4" s="1"/>
  <c r="AO136" i="4"/>
  <c r="AO228" i="4" s="1"/>
  <c r="AO320" i="4" s="1"/>
  <c r="AN136" i="4"/>
  <c r="AN228" i="4" s="1"/>
  <c r="AN320" i="4" s="1"/>
  <c r="AM136" i="4"/>
  <c r="AM228" i="4" s="1"/>
  <c r="AM320" i="4" s="1"/>
  <c r="AL136" i="4"/>
  <c r="AK136" i="4"/>
  <c r="AK228" i="4" s="1"/>
  <c r="AK320" i="4" s="1"/>
  <c r="AJ136" i="4"/>
  <c r="AJ228" i="4" s="1"/>
  <c r="AJ320" i="4" s="1"/>
  <c r="AI136" i="4"/>
  <c r="AI228" i="4" s="1"/>
  <c r="AI320" i="4" s="1"/>
  <c r="AH136" i="4"/>
  <c r="AH228" i="4" s="1"/>
  <c r="AH320" i="4" s="1"/>
  <c r="AG136" i="4"/>
  <c r="AG228" i="4" s="1"/>
  <c r="AG320" i="4" s="1"/>
  <c r="AF136" i="4"/>
  <c r="AF228" i="4" s="1"/>
  <c r="AF320" i="4" s="1"/>
  <c r="AE136" i="4"/>
  <c r="AE228" i="4" s="1"/>
  <c r="AE320" i="4" s="1"/>
  <c r="AD136" i="4"/>
  <c r="AC136" i="4"/>
  <c r="AC228" i="4" s="1"/>
  <c r="AC320" i="4" s="1"/>
  <c r="AB136" i="4"/>
  <c r="AB228" i="4" s="1"/>
  <c r="AB320" i="4" s="1"/>
  <c r="AA136" i="4"/>
  <c r="AA228" i="4" s="1"/>
  <c r="AA320" i="4" s="1"/>
  <c r="Z136" i="4"/>
  <c r="Z228" i="4" s="1"/>
  <c r="Z320" i="4" s="1"/>
  <c r="Y136" i="4"/>
  <c r="Y228" i="4" s="1"/>
  <c r="Y320" i="4" s="1"/>
  <c r="X136" i="4"/>
  <c r="X228" i="4" s="1"/>
  <c r="X320" i="4" s="1"/>
  <c r="W136" i="4"/>
  <c r="W228" i="4" s="1"/>
  <c r="W320" i="4" s="1"/>
  <c r="V136" i="4"/>
  <c r="U136" i="4"/>
  <c r="U228" i="4" s="1"/>
  <c r="U320" i="4" s="1"/>
  <c r="T136" i="4"/>
  <c r="T228" i="4" s="1"/>
  <c r="T320" i="4" s="1"/>
  <c r="S136" i="4"/>
  <c r="S228" i="4" s="1"/>
  <c r="S320" i="4" s="1"/>
  <c r="R136" i="4"/>
  <c r="R228" i="4" s="1"/>
  <c r="R320" i="4" s="1"/>
  <c r="Q136" i="4"/>
  <c r="Q228" i="4" s="1"/>
  <c r="Q320" i="4" s="1"/>
  <c r="P136" i="4"/>
  <c r="P228" i="4" s="1"/>
  <c r="P320" i="4" s="1"/>
  <c r="O136" i="4"/>
  <c r="O228" i="4" s="1"/>
  <c r="O320" i="4" s="1"/>
  <c r="N136" i="4"/>
  <c r="M136" i="4"/>
  <c r="M228" i="4" s="1"/>
  <c r="M320" i="4" s="1"/>
  <c r="L136" i="4"/>
  <c r="L228" i="4" s="1"/>
  <c r="L320" i="4" s="1"/>
  <c r="K136" i="4"/>
  <c r="K228" i="4" s="1"/>
  <c r="K320" i="4" s="1"/>
  <c r="J136" i="4"/>
  <c r="J228" i="4" s="1"/>
  <c r="J320" i="4" s="1"/>
  <c r="I136" i="4"/>
  <c r="I228" i="4" s="1"/>
  <c r="I320" i="4" s="1"/>
  <c r="H136" i="4"/>
  <c r="H228" i="4" s="1"/>
  <c r="H320" i="4" s="1"/>
  <c r="G136" i="4"/>
  <c r="G228" i="4" s="1"/>
  <c r="G320" i="4" s="1"/>
  <c r="F136" i="4"/>
  <c r="E136" i="4"/>
  <c r="E228" i="4" s="1"/>
  <c r="E320" i="4" s="1"/>
  <c r="CV135" i="4"/>
  <c r="CV227" i="4" s="1"/>
  <c r="CV319" i="4" s="1"/>
  <c r="CU135" i="4"/>
  <c r="CU227" i="4" s="1"/>
  <c r="CU319" i="4" s="1"/>
  <c r="CT135" i="4"/>
  <c r="CT227" i="4" s="1"/>
  <c r="CT319" i="4" s="1"/>
  <c r="CS135" i="4"/>
  <c r="CS227" i="4" s="1"/>
  <c r="CS319" i="4" s="1"/>
  <c r="CR135" i="4"/>
  <c r="CR227" i="4" s="1"/>
  <c r="CR319" i="4" s="1"/>
  <c r="CQ135" i="4"/>
  <c r="CP135" i="4"/>
  <c r="CP227" i="4" s="1"/>
  <c r="CP319" i="4" s="1"/>
  <c r="CO135" i="4"/>
  <c r="CO227" i="4" s="1"/>
  <c r="CO319" i="4" s="1"/>
  <c r="CN135" i="4"/>
  <c r="CN227" i="4" s="1"/>
  <c r="CN319" i="4" s="1"/>
  <c r="CM135" i="4"/>
  <c r="CM227" i="4" s="1"/>
  <c r="CM319" i="4" s="1"/>
  <c r="CL135" i="4"/>
  <c r="CL227" i="4" s="1"/>
  <c r="CL319" i="4" s="1"/>
  <c r="CK135" i="4"/>
  <c r="CK227" i="4" s="1"/>
  <c r="CK319" i="4" s="1"/>
  <c r="CJ135" i="4"/>
  <c r="CJ227" i="4" s="1"/>
  <c r="CJ319" i="4" s="1"/>
  <c r="CI135" i="4"/>
  <c r="CH135" i="4"/>
  <c r="CH227" i="4" s="1"/>
  <c r="CH319" i="4" s="1"/>
  <c r="CG135" i="4"/>
  <c r="CG227" i="4" s="1"/>
  <c r="CG319" i="4" s="1"/>
  <c r="CF135" i="4"/>
  <c r="CF227" i="4" s="1"/>
  <c r="CF319" i="4" s="1"/>
  <c r="CE135" i="4"/>
  <c r="CE227" i="4" s="1"/>
  <c r="CE319" i="4" s="1"/>
  <c r="CD135" i="4"/>
  <c r="CD227" i="4" s="1"/>
  <c r="CD319" i="4" s="1"/>
  <c r="CC135" i="4"/>
  <c r="CC227" i="4" s="1"/>
  <c r="CC319" i="4" s="1"/>
  <c r="CB135" i="4"/>
  <c r="CB227" i="4" s="1"/>
  <c r="CB319" i="4" s="1"/>
  <c r="CA135" i="4"/>
  <c r="BZ135" i="4"/>
  <c r="BZ227" i="4" s="1"/>
  <c r="BZ319" i="4" s="1"/>
  <c r="BY135" i="4"/>
  <c r="BY227" i="4" s="1"/>
  <c r="BY319" i="4" s="1"/>
  <c r="BX135" i="4"/>
  <c r="BX227" i="4" s="1"/>
  <c r="BX319" i="4" s="1"/>
  <c r="BW135" i="4"/>
  <c r="BW227" i="4" s="1"/>
  <c r="BW319" i="4" s="1"/>
  <c r="BV135" i="4"/>
  <c r="BV227" i="4" s="1"/>
  <c r="BV319" i="4" s="1"/>
  <c r="BU135" i="4"/>
  <c r="BU227" i="4" s="1"/>
  <c r="BU319" i="4" s="1"/>
  <c r="BT135" i="4"/>
  <c r="BT227" i="4" s="1"/>
  <c r="BT319" i="4" s="1"/>
  <c r="BS135" i="4"/>
  <c r="BR135" i="4"/>
  <c r="BR227" i="4" s="1"/>
  <c r="BR319" i="4" s="1"/>
  <c r="BQ135" i="4"/>
  <c r="BQ227" i="4" s="1"/>
  <c r="BQ319" i="4" s="1"/>
  <c r="BP135" i="4"/>
  <c r="BP227" i="4" s="1"/>
  <c r="BP319" i="4" s="1"/>
  <c r="BO135" i="4"/>
  <c r="BO227" i="4" s="1"/>
  <c r="BO319" i="4" s="1"/>
  <c r="BN135" i="4"/>
  <c r="BN227" i="4" s="1"/>
  <c r="BN319" i="4" s="1"/>
  <c r="BM135" i="4"/>
  <c r="BM227" i="4" s="1"/>
  <c r="BM319" i="4" s="1"/>
  <c r="BL135" i="4"/>
  <c r="BL227" i="4" s="1"/>
  <c r="BL319" i="4" s="1"/>
  <c r="BK135" i="4"/>
  <c r="BJ135" i="4"/>
  <c r="BJ227" i="4" s="1"/>
  <c r="BJ319" i="4" s="1"/>
  <c r="BI135" i="4"/>
  <c r="BI227" i="4" s="1"/>
  <c r="BI319" i="4" s="1"/>
  <c r="BH135" i="4"/>
  <c r="BH227" i="4" s="1"/>
  <c r="BH319" i="4" s="1"/>
  <c r="BG135" i="4"/>
  <c r="BG227" i="4" s="1"/>
  <c r="BG319" i="4" s="1"/>
  <c r="BF135" i="4"/>
  <c r="BF227" i="4" s="1"/>
  <c r="BF319" i="4" s="1"/>
  <c r="BE135" i="4"/>
  <c r="BE227" i="4" s="1"/>
  <c r="BE319" i="4" s="1"/>
  <c r="BD135" i="4"/>
  <c r="BD227" i="4" s="1"/>
  <c r="BD319" i="4" s="1"/>
  <c r="BC135" i="4"/>
  <c r="BB135" i="4"/>
  <c r="BB227" i="4" s="1"/>
  <c r="BB319" i="4" s="1"/>
  <c r="BA135" i="4"/>
  <c r="BA227" i="4" s="1"/>
  <c r="BA319" i="4" s="1"/>
  <c r="AZ135" i="4"/>
  <c r="AZ227" i="4" s="1"/>
  <c r="AZ319" i="4" s="1"/>
  <c r="AY135" i="4"/>
  <c r="AY227" i="4" s="1"/>
  <c r="AY319" i="4" s="1"/>
  <c r="AX135" i="4"/>
  <c r="AX227" i="4" s="1"/>
  <c r="AX319" i="4" s="1"/>
  <c r="AW135" i="4"/>
  <c r="AW227" i="4" s="1"/>
  <c r="AW319" i="4" s="1"/>
  <c r="AV135" i="4"/>
  <c r="AV227" i="4" s="1"/>
  <c r="AV319" i="4" s="1"/>
  <c r="AU135" i="4"/>
  <c r="AT135" i="4"/>
  <c r="AT227" i="4" s="1"/>
  <c r="AT319" i="4" s="1"/>
  <c r="AS135" i="4"/>
  <c r="AS227" i="4" s="1"/>
  <c r="AS319" i="4" s="1"/>
  <c r="AR135" i="4"/>
  <c r="AR227" i="4" s="1"/>
  <c r="AR319" i="4" s="1"/>
  <c r="AQ135" i="4"/>
  <c r="AQ227" i="4" s="1"/>
  <c r="AQ319" i="4" s="1"/>
  <c r="AP135" i="4"/>
  <c r="AP227" i="4" s="1"/>
  <c r="AP319" i="4" s="1"/>
  <c r="AO135" i="4"/>
  <c r="AO227" i="4" s="1"/>
  <c r="AO319" i="4" s="1"/>
  <c r="AN135" i="4"/>
  <c r="AN227" i="4" s="1"/>
  <c r="AN319" i="4" s="1"/>
  <c r="AM135" i="4"/>
  <c r="AL135" i="4"/>
  <c r="AL227" i="4" s="1"/>
  <c r="AL319" i="4" s="1"/>
  <c r="AK135" i="4"/>
  <c r="AK227" i="4" s="1"/>
  <c r="AK319" i="4" s="1"/>
  <c r="AJ135" i="4"/>
  <c r="AJ227" i="4" s="1"/>
  <c r="AJ319" i="4" s="1"/>
  <c r="AI135" i="4"/>
  <c r="AI227" i="4" s="1"/>
  <c r="AI319" i="4" s="1"/>
  <c r="AH135" i="4"/>
  <c r="AH227" i="4" s="1"/>
  <c r="AH319" i="4" s="1"/>
  <c r="AG135" i="4"/>
  <c r="AG227" i="4" s="1"/>
  <c r="AG319" i="4" s="1"/>
  <c r="AF135" i="4"/>
  <c r="AF227" i="4" s="1"/>
  <c r="AF319" i="4" s="1"/>
  <c r="AE135" i="4"/>
  <c r="AD135" i="4"/>
  <c r="AD227" i="4" s="1"/>
  <c r="AD319" i="4" s="1"/>
  <c r="AC135" i="4"/>
  <c r="AC227" i="4" s="1"/>
  <c r="AC319" i="4" s="1"/>
  <c r="AB135" i="4"/>
  <c r="AB227" i="4" s="1"/>
  <c r="AB319" i="4" s="1"/>
  <c r="AA135" i="4"/>
  <c r="AA227" i="4" s="1"/>
  <c r="AA319" i="4" s="1"/>
  <c r="Z135" i="4"/>
  <c r="Z227" i="4" s="1"/>
  <c r="Z319" i="4" s="1"/>
  <c r="Y135" i="4"/>
  <c r="Y227" i="4" s="1"/>
  <c r="Y319" i="4" s="1"/>
  <c r="X135" i="4"/>
  <c r="X227" i="4" s="1"/>
  <c r="X319" i="4" s="1"/>
  <c r="W135" i="4"/>
  <c r="V135" i="4"/>
  <c r="V227" i="4" s="1"/>
  <c r="V319" i="4" s="1"/>
  <c r="U135" i="4"/>
  <c r="U227" i="4" s="1"/>
  <c r="U319" i="4" s="1"/>
  <c r="T135" i="4"/>
  <c r="T227" i="4" s="1"/>
  <c r="T319" i="4" s="1"/>
  <c r="S135" i="4"/>
  <c r="S227" i="4" s="1"/>
  <c r="S319" i="4" s="1"/>
  <c r="R135" i="4"/>
  <c r="R227" i="4" s="1"/>
  <c r="R319" i="4" s="1"/>
  <c r="Q135" i="4"/>
  <c r="Q227" i="4" s="1"/>
  <c r="Q319" i="4" s="1"/>
  <c r="P135" i="4"/>
  <c r="P227" i="4" s="1"/>
  <c r="P319" i="4" s="1"/>
  <c r="O135" i="4"/>
  <c r="N135" i="4"/>
  <c r="N227" i="4" s="1"/>
  <c r="N319" i="4" s="1"/>
  <c r="M135" i="4"/>
  <c r="M227" i="4" s="1"/>
  <c r="M319" i="4" s="1"/>
  <c r="L135" i="4"/>
  <c r="L227" i="4" s="1"/>
  <c r="L319" i="4" s="1"/>
  <c r="K135" i="4"/>
  <c r="K227" i="4" s="1"/>
  <c r="K319" i="4" s="1"/>
  <c r="J135" i="4"/>
  <c r="J227" i="4" s="1"/>
  <c r="J319" i="4" s="1"/>
  <c r="I135" i="4"/>
  <c r="I227" i="4" s="1"/>
  <c r="I319" i="4" s="1"/>
  <c r="H135" i="4"/>
  <c r="H227" i="4" s="1"/>
  <c r="H319" i="4" s="1"/>
  <c r="G135" i="4"/>
  <c r="F135" i="4"/>
  <c r="F227" i="4" s="1"/>
  <c r="F319" i="4" s="1"/>
  <c r="E135" i="4"/>
  <c r="E227" i="4" s="1"/>
  <c r="E319" i="4" s="1"/>
  <c r="CV134" i="4"/>
  <c r="CV226" i="4" s="1"/>
  <c r="CV318" i="4" s="1"/>
  <c r="CU134" i="4"/>
  <c r="CU226" i="4" s="1"/>
  <c r="CU318" i="4" s="1"/>
  <c r="CT134" i="4"/>
  <c r="CT226" i="4" s="1"/>
  <c r="CT318" i="4" s="1"/>
  <c r="CS134" i="4"/>
  <c r="CS226" i="4" s="1"/>
  <c r="CS318" i="4" s="1"/>
  <c r="CR134" i="4"/>
  <c r="CR226" i="4" s="1"/>
  <c r="CR318" i="4" s="1"/>
  <c r="CQ134" i="4"/>
  <c r="CQ226" i="4" s="1"/>
  <c r="CQ318" i="4" s="1"/>
  <c r="CP134" i="4"/>
  <c r="CP226" i="4" s="1"/>
  <c r="CP318" i="4" s="1"/>
  <c r="CO134" i="4"/>
  <c r="CO226" i="4" s="1"/>
  <c r="CO318" i="4" s="1"/>
  <c r="CN134" i="4"/>
  <c r="CN226" i="4" s="1"/>
  <c r="CN318" i="4" s="1"/>
  <c r="CM134" i="4"/>
  <c r="CM226" i="4" s="1"/>
  <c r="CM318" i="4" s="1"/>
  <c r="CL134" i="4"/>
  <c r="CL226" i="4" s="1"/>
  <c r="CL318" i="4" s="1"/>
  <c r="CK134" i="4"/>
  <c r="CK226" i="4" s="1"/>
  <c r="CK318" i="4" s="1"/>
  <c r="CJ134" i="4"/>
  <c r="CJ226" i="4" s="1"/>
  <c r="CJ318" i="4" s="1"/>
  <c r="CI134" i="4"/>
  <c r="CI226" i="4" s="1"/>
  <c r="CI318" i="4" s="1"/>
  <c r="CH134" i="4"/>
  <c r="CH226" i="4" s="1"/>
  <c r="CH318" i="4" s="1"/>
  <c r="CG134" i="4"/>
  <c r="CG226" i="4" s="1"/>
  <c r="CG318" i="4" s="1"/>
  <c r="CF134" i="4"/>
  <c r="CF226" i="4" s="1"/>
  <c r="CF318" i="4" s="1"/>
  <c r="CE134" i="4"/>
  <c r="CE226" i="4" s="1"/>
  <c r="CE318" i="4" s="1"/>
  <c r="CD134" i="4"/>
  <c r="CD226" i="4" s="1"/>
  <c r="CD318" i="4" s="1"/>
  <c r="CC134" i="4"/>
  <c r="CC226" i="4" s="1"/>
  <c r="CC318" i="4" s="1"/>
  <c r="CB134" i="4"/>
  <c r="CB226" i="4" s="1"/>
  <c r="CB318" i="4" s="1"/>
  <c r="CA134" i="4"/>
  <c r="CA226" i="4" s="1"/>
  <c r="CA318" i="4" s="1"/>
  <c r="BZ134" i="4"/>
  <c r="BZ226" i="4" s="1"/>
  <c r="BZ318" i="4" s="1"/>
  <c r="BY134" i="4"/>
  <c r="BY226" i="4" s="1"/>
  <c r="BY318" i="4" s="1"/>
  <c r="BX134" i="4"/>
  <c r="BX226" i="4" s="1"/>
  <c r="BX318" i="4" s="1"/>
  <c r="BW134" i="4"/>
  <c r="BW226" i="4" s="1"/>
  <c r="BW318" i="4" s="1"/>
  <c r="BV134" i="4"/>
  <c r="BV226" i="4" s="1"/>
  <c r="BV318" i="4" s="1"/>
  <c r="BU134" i="4"/>
  <c r="BU226" i="4" s="1"/>
  <c r="BU318" i="4" s="1"/>
  <c r="BT134" i="4"/>
  <c r="BT226" i="4" s="1"/>
  <c r="BT318" i="4" s="1"/>
  <c r="BS134" i="4"/>
  <c r="BS226" i="4" s="1"/>
  <c r="BS318" i="4" s="1"/>
  <c r="BR134" i="4"/>
  <c r="BR226" i="4" s="1"/>
  <c r="BR318" i="4" s="1"/>
  <c r="BQ134" i="4"/>
  <c r="BQ226" i="4" s="1"/>
  <c r="BQ318" i="4" s="1"/>
  <c r="BP134" i="4"/>
  <c r="BP226" i="4" s="1"/>
  <c r="BP318" i="4" s="1"/>
  <c r="BO134" i="4"/>
  <c r="BO226" i="4" s="1"/>
  <c r="BO318" i="4" s="1"/>
  <c r="BN134" i="4"/>
  <c r="BN226" i="4" s="1"/>
  <c r="BN318" i="4" s="1"/>
  <c r="BM134" i="4"/>
  <c r="BM226" i="4" s="1"/>
  <c r="BM318" i="4" s="1"/>
  <c r="BL134" i="4"/>
  <c r="BL226" i="4" s="1"/>
  <c r="BL318" i="4" s="1"/>
  <c r="BK134" i="4"/>
  <c r="BK226" i="4" s="1"/>
  <c r="BK318" i="4" s="1"/>
  <c r="BJ134" i="4"/>
  <c r="BJ226" i="4" s="1"/>
  <c r="BJ318" i="4" s="1"/>
  <c r="BI134" i="4"/>
  <c r="BI226" i="4" s="1"/>
  <c r="BI318" i="4" s="1"/>
  <c r="BH134" i="4"/>
  <c r="BH226" i="4" s="1"/>
  <c r="BH318" i="4" s="1"/>
  <c r="BG134" i="4"/>
  <c r="BG226" i="4" s="1"/>
  <c r="BG318" i="4" s="1"/>
  <c r="BF134" i="4"/>
  <c r="BF226" i="4" s="1"/>
  <c r="BF318" i="4" s="1"/>
  <c r="BE134" i="4"/>
  <c r="BE226" i="4" s="1"/>
  <c r="BE318" i="4" s="1"/>
  <c r="BD134" i="4"/>
  <c r="BD226" i="4" s="1"/>
  <c r="BD318" i="4" s="1"/>
  <c r="BC134" i="4"/>
  <c r="BC226" i="4" s="1"/>
  <c r="BC318" i="4" s="1"/>
  <c r="BB134" i="4"/>
  <c r="BB226" i="4" s="1"/>
  <c r="BB318" i="4" s="1"/>
  <c r="BA134" i="4"/>
  <c r="BA226" i="4" s="1"/>
  <c r="BA318" i="4" s="1"/>
  <c r="AZ134" i="4"/>
  <c r="AZ226" i="4" s="1"/>
  <c r="AZ318" i="4" s="1"/>
  <c r="AY134" i="4"/>
  <c r="AY226" i="4" s="1"/>
  <c r="AY318" i="4" s="1"/>
  <c r="AX134" i="4"/>
  <c r="AX226" i="4" s="1"/>
  <c r="AX318" i="4" s="1"/>
  <c r="AW134" i="4"/>
  <c r="AW226" i="4" s="1"/>
  <c r="AW318" i="4" s="1"/>
  <c r="AV134" i="4"/>
  <c r="AV226" i="4" s="1"/>
  <c r="AV318" i="4" s="1"/>
  <c r="AU134" i="4"/>
  <c r="AU226" i="4" s="1"/>
  <c r="AU318" i="4" s="1"/>
  <c r="AT134" i="4"/>
  <c r="AT226" i="4" s="1"/>
  <c r="AT318" i="4" s="1"/>
  <c r="AS134" i="4"/>
  <c r="AS226" i="4" s="1"/>
  <c r="AS318" i="4" s="1"/>
  <c r="AR134" i="4"/>
  <c r="AR226" i="4" s="1"/>
  <c r="AR318" i="4" s="1"/>
  <c r="AQ134" i="4"/>
  <c r="AQ226" i="4" s="1"/>
  <c r="AQ318" i="4" s="1"/>
  <c r="AP134" i="4"/>
  <c r="AP226" i="4" s="1"/>
  <c r="AP318" i="4" s="1"/>
  <c r="AO134" i="4"/>
  <c r="AO226" i="4" s="1"/>
  <c r="AO318" i="4" s="1"/>
  <c r="AN134" i="4"/>
  <c r="AN226" i="4" s="1"/>
  <c r="AN318" i="4" s="1"/>
  <c r="AM134" i="4"/>
  <c r="AM226" i="4" s="1"/>
  <c r="AM318" i="4" s="1"/>
  <c r="AL134" i="4"/>
  <c r="AL226" i="4" s="1"/>
  <c r="AL318" i="4" s="1"/>
  <c r="AK134" i="4"/>
  <c r="AK226" i="4" s="1"/>
  <c r="AK318" i="4" s="1"/>
  <c r="AJ134" i="4"/>
  <c r="AJ226" i="4" s="1"/>
  <c r="AJ318" i="4" s="1"/>
  <c r="AI134" i="4"/>
  <c r="AI226" i="4" s="1"/>
  <c r="AI318" i="4" s="1"/>
  <c r="AH134" i="4"/>
  <c r="AH226" i="4" s="1"/>
  <c r="AH318" i="4" s="1"/>
  <c r="AG134" i="4"/>
  <c r="AG226" i="4" s="1"/>
  <c r="AG318" i="4" s="1"/>
  <c r="AF134" i="4"/>
  <c r="AF226" i="4" s="1"/>
  <c r="AF318" i="4" s="1"/>
  <c r="AE134" i="4"/>
  <c r="AE226" i="4" s="1"/>
  <c r="AE318" i="4" s="1"/>
  <c r="AD134" i="4"/>
  <c r="AD226" i="4" s="1"/>
  <c r="AD318" i="4" s="1"/>
  <c r="AC134" i="4"/>
  <c r="AC226" i="4" s="1"/>
  <c r="AC318" i="4" s="1"/>
  <c r="AB134" i="4"/>
  <c r="AB226" i="4" s="1"/>
  <c r="AB318" i="4" s="1"/>
  <c r="AA134" i="4"/>
  <c r="AA226" i="4" s="1"/>
  <c r="AA318" i="4" s="1"/>
  <c r="Z134" i="4"/>
  <c r="Z226" i="4" s="1"/>
  <c r="Z318" i="4" s="1"/>
  <c r="Y134" i="4"/>
  <c r="Y226" i="4" s="1"/>
  <c r="Y318" i="4" s="1"/>
  <c r="X134" i="4"/>
  <c r="X226" i="4" s="1"/>
  <c r="X318" i="4" s="1"/>
  <c r="W134" i="4"/>
  <c r="W226" i="4" s="1"/>
  <c r="W318" i="4" s="1"/>
  <c r="V134" i="4"/>
  <c r="V226" i="4" s="1"/>
  <c r="V318" i="4" s="1"/>
  <c r="U134" i="4"/>
  <c r="U226" i="4" s="1"/>
  <c r="U318" i="4" s="1"/>
  <c r="T134" i="4"/>
  <c r="T226" i="4" s="1"/>
  <c r="T318" i="4" s="1"/>
  <c r="S134" i="4"/>
  <c r="S226" i="4" s="1"/>
  <c r="S318" i="4" s="1"/>
  <c r="R134" i="4"/>
  <c r="R226" i="4" s="1"/>
  <c r="R318" i="4" s="1"/>
  <c r="Q134" i="4"/>
  <c r="Q226" i="4" s="1"/>
  <c r="Q318" i="4" s="1"/>
  <c r="P134" i="4"/>
  <c r="P226" i="4" s="1"/>
  <c r="P318" i="4" s="1"/>
  <c r="O134" i="4"/>
  <c r="O226" i="4" s="1"/>
  <c r="O318" i="4" s="1"/>
  <c r="N134" i="4"/>
  <c r="N226" i="4" s="1"/>
  <c r="N318" i="4" s="1"/>
  <c r="M134" i="4"/>
  <c r="M226" i="4" s="1"/>
  <c r="M318" i="4" s="1"/>
  <c r="L134" i="4"/>
  <c r="L226" i="4" s="1"/>
  <c r="L318" i="4" s="1"/>
  <c r="K134" i="4"/>
  <c r="K226" i="4" s="1"/>
  <c r="K318" i="4" s="1"/>
  <c r="J134" i="4"/>
  <c r="J226" i="4" s="1"/>
  <c r="J318" i="4" s="1"/>
  <c r="I134" i="4"/>
  <c r="I226" i="4" s="1"/>
  <c r="I318" i="4" s="1"/>
  <c r="H134" i="4"/>
  <c r="H226" i="4" s="1"/>
  <c r="H318" i="4" s="1"/>
  <c r="G134" i="4"/>
  <c r="G226" i="4" s="1"/>
  <c r="G318" i="4" s="1"/>
  <c r="F134" i="4"/>
  <c r="F226" i="4" s="1"/>
  <c r="F318" i="4" s="1"/>
  <c r="E134" i="4"/>
  <c r="E226" i="4" s="1"/>
  <c r="E318" i="4" s="1"/>
  <c r="CV133" i="4"/>
  <c r="CV225" i="4" s="1"/>
  <c r="CV317" i="4" s="1"/>
  <c r="CU133" i="4"/>
  <c r="CU225" i="4" s="1"/>
  <c r="CU317" i="4" s="1"/>
  <c r="CT133" i="4"/>
  <c r="CT225" i="4" s="1"/>
  <c r="CT317" i="4" s="1"/>
  <c r="CS133" i="4"/>
  <c r="CR133" i="4"/>
  <c r="CR225" i="4" s="1"/>
  <c r="CR317" i="4" s="1"/>
  <c r="CQ133" i="4"/>
  <c r="CQ225" i="4" s="1"/>
  <c r="CQ317" i="4" s="1"/>
  <c r="CP133" i="4"/>
  <c r="CP225" i="4" s="1"/>
  <c r="CP317" i="4" s="1"/>
  <c r="CO133" i="4"/>
  <c r="CO225" i="4" s="1"/>
  <c r="CO317" i="4" s="1"/>
  <c r="CN133" i="4"/>
  <c r="CN225" i="4" s="1"/>
  <c r="CN317" i="4" s="1"/>
  <c r="CM133" i="4"/>
  <c r="CM225" i="4" s="1"/>
  <c r="CM317" i="4" s="1"/>
  <c r="CL133" i="4"/>
  <c r="CL225" i="4" s="1"/>
  <c r="CL317" i="4" s="1"/>
  <c r="CK133" i="4"/>
  <c r="CJ133" i="4"/>
  <c r="CJ225" i="4" s="1"/>
  <c r="CJ317" i="4" s="1"/>
  <c r="CI133" i="4"/>
  <c r="CI225" i="4" s="1"/>
  <c r="CI317" i="4" s="1"/>
  <c r="CH133" i="4"/>
  <c r="CH225" i="4" s="1"/>
  <c r="CH317" i="4" s="1"/>
  <c r="CG133" i="4"/>
  <c r="CG225" i="4" s="1"/>
  <c r="CG317" i="4" s="1"/>
  <c r="CF133" i="4"/>
  <c r="CF225" i="4" s="1"/>
  <c r="CF317" i="4" s="1"/>
  <c r="CE133" i="4"/>
  <c r="CE225" i="4" s="1"/>
  <c r="CE317" i="4" s="1"/>
  <c r="CD133" i="4"/>
  <c r="CD225" i="4" s="1"/>
  <c r="CD317" i="4" s="1"/>
  <c r="CC133" i="4"/>
  <c r="CB133" i="4"/>
  <c r="CB225" i="4" s="1"/>
  <c r="CB317" i="4" s="1"/>
  <c r="CA133" i="4"/>
  <c r="CA225" i="4" s="1"/>
  <c r="CA317" i="4" s="1"/>
  <c r="BZ133" i="4"/>
  <c r="BZ225" i="4" s="1"/>
  <c r="BZ317" i="4" s="1"/>
  <c r="BY133" i="4"/>
  <c r="BY225" i="4" s="1"/>
  <c r="BY317" i="4" s="1"/>
  <c r="BX133" i="4"/>
  <c r="BX225" i="4" s="1"/>
  <c r="BX317" i="4" s="1"/>
  <c r="BW133" i="4"/>
  <c r="BW225" i="4" s="1"/>
  <c r="BW317" i="4" s="1"/>
  <c r="BV133" i="4"/>
  <c r="BV225" i="4" s="1"/>
  <c r="BV317" i="4" s="1"/>
  <c r="BU133" i="4"/>
  <c r="BT133" i="4"/>
  <c r="BT225" i="4" s="1"/>
  <c r="BT317" i="4" s="1"/>
  <c r="BS133" i="4"/>
  <c r="BS225" i="4" s="1"/>
  <c r="BS317" i="4" s="1"/>
  <c r="BR133" i="4"/>
  <c r="BR225" i="4" s="1"/>
  <c r="BR317" i="4" s="1"/>
  <c r="BQ133" i="4"/>
  <c r="BQ225" i="4" s="1"/>
  <c r="BQ317" i="4" s="1"/>
  <c r="BP133" i="4"/>
  <c r="BP225" i="4" s="1"/>
  <c r="BP317" i="4" s="1"/>
  <c r="BO133" i="4"/>
  <c r="BO225" i="4" s="1"/>
  <c r="BO317" i="4" s="1"/>
  <c r="BN133" i="4"/>
  <c r="BN225" i="4" s="1"/>
  <c r="BN317" i="4" s="1"/>
  <c r="BM133" i="4"/>
  <c r="BL133" i="4"/>
  <c r="BL225" i="4" s="1"/>
  <c r="BL317" i="4" s="1"/>
  <c r="BK133" i="4"/>
  <c r="BK225" i="4" s="1"/>
  <c r="BK317" i="4" s="1"/>
  <c r="BJ133" i="4"/>
  <c r="BJ225" i="4" s="1"/>
  <c r="BJ317" i="4" s="1"/>
  <c r="BI133" i="4"/>
  <c r="BI225" i="4" s="1"/>
  <c r="BI317" i="4" s="1"/>
  <c r="BH133" i="4"/>
  <c r="BH225" i="4" s="1"/>
  <c r="BH317" i="4" s="1"/>
  <c r="BG133" i="4"/>
  <c r="BG225" i="4" s="1"/>
  <c r="BG317" i="4" s="1"/>
  <c r="BF133" i="4"/>
  <c r="BF225" i="4" s="1"/>
  <c r="BF317" i="4" s="1"/>
  <c r="BE133" i="4"/>
  <c r="BD133" i="4"/>
  <c r="BD225" i="4" s="1"/>
  <c r="BD317" i="4" s="1"/>
  <c r="BC133" i="4"/>
  <c r="BC225" i="4" s="1"/>
  <c r="BC317" i="4" s="1"/>
  <c r="BB133" i="4"/>
  <c r="BB225" i="4" s="1"/>
  <c r="BB317" i="4" s="1"/>
  <c r="BA133" i="4"/>
  <c r="BA225" i="4" s="1"/>
  <c r="BA317" i="4" s="1"/>
  <c r="AZ133" i="4"/>
  <c r="AZ225" i="4" s="1"/>
  <c r="AZ317" i="4" s="1"/>
  <c r="AY133" i="4"/>
  <c r="AY225" i="4" s="1"/>
  <c r="AY317" i="4" s="1"/>
  <c r="AX133" i="4"/>
  <c r="AX225" i="4" s="1"/>
  <c r="AX317" i="4" s="1"/>
  <c r="AW133" i="4"/>
  <c r="AV133" i="4"/>
  <c r="AV225" i="4" s="1"/>
  <c r="AV317" i="4" s="1"/>
  <c r="AU133" i="4"/>
  <c r="AU225" i="4" s="1"/>
  <c r="AU317" i="4" s="1"/>
  <c r="AT133" i="4"/>
  <c r="AT225" i="4" s="1"/>
  <c r="AT317" i="4" s="1"/>
  <c r="AS133" i="4"/>
  <c r="AS225" i="4" s="1"/>
  <c r="AS317" i="4" s="1"/>
  <c r="AR133" i="4"/>
  <c r="AR225" i="4" s="1"/>
  <c r="AR317" i="4" s="1"/>
  <c r="AQ133" i="4"/>
  <c r="AP133" i="4"/>
  <c r="AP225" i="4" s="1"/>
  <c r="AP317" i="4" s="1"/>
  <c r="AO133" i="4"/>
  <c r="AN133" i="4"/>
  <c r="AN225" i="4" s="1"/>
  <c r="AN317" i="4" s="1"/>
  <c r="AM133" i="4"/>
  <c r="AM225" i="4" s="1"/>
  <c r="AM317" i="4" s="1"/>
  <c r="AL133" i="4"/>
  <c r="AL225" i="4" s="1"/>
  <c r="AL317" i="4" s="1"/>
  <c r="AK133" i="4"/>
  <c r="AK225" i="4" s="1"/>
  <c r="AK317" i="4" s="1"/>
  <c r="AJ133" i="4"/>
  <c r="AJ225" i="4" s="1"/>
  <c r="AJ317" i="4" s="1"/>
  <c r="AI133" i="4"/>
  <c r="AH133" i="4"/>
  <c r="AH225" i="4" s="1"/>
  <c r="AH317" i="4" s="1"/>
  <c r="AG133" i="4"/>
  <c r="AF133" i="4"/>
  <c r="AF225" i="4" s="1"/>
  <c r="AF317" i="4" s="1"/>
  <c r="AE133" i="4"/>
  <c r="AE225" i="4" s="1"/>
  <c r="AE317" i="4" s="1"/>
  <c r="AD133" i="4"/>
  <c r="AD225" i="4" s="1"/>
  <c r="AD317" i="4" s="1"/>
  <c r="AC133" i="4"/>
  <c r="AC225" i="4" s="1"/>
  <c r="AC317" i="4" s="1"/>
  <c r="AB133" i="4"/>
  <c r="AB225" i="4" s="1"/>
  <c r="AB317" i="4" s="1"/>
  <c r="AA133" i="4"/>
  <c r="Z133" i="4"/>
  <c r="Z225" i="4" s="1"/>
  <c r="Z317" i="4" s="1"/>
  <c r="Y133" i="4"/>
  <c r="X133" i="4"/>
  <c r="X225" i="4" s="1"/>
  <c r="X317" i="4" s="1"/>
  <c r="W133" i="4"/>
  <c r="W225" i="4" s="1"/>
  <c r="W317" i="4" s="1"/>
  <c r="V133" i="4"/>
  <c r="V225" i="4" s="1"/>
  <c r="V317" i="4" s="1"/>
  <c r="U133" i="4"/>
  <c r="U225" i="4" s="1"/>
  <c r="U317" i="4" s="1"/>
  <c r="T133" i="4"/>
  <c r="T225" i="4" s="1"/>
  <c r="T317" i="4" s="1"/>
  <c r="S133" i="4"/>
  <c r="R133" i="4"/>
  <c r="R225" i="4" s="1"/>
  <c r="R317" i="4" s="1"/>
  <c r="Q133" i="4"/>
  <c r="P133" i="4"/>
  <c r="P225" i="4" s="1"/>
  <c r="P317" i="4" s="1"/>
  <c r="O133" i="4"/>
  <c r="O225" i="4" s="1"/>
  <c r="O317" i="4" s="1"/>
  <c r="N133" i="4"/>
  <c r="N225" i="4" s="1"/>
  <c r="N317" i="4" s="1"/>
  <c r="M133" i="4"/>
  <c r="M225" i="4" s="1"/>
  <c r="M317" i="4" s="1"/>
  <c r="L133" i="4"/>
  <c r="L225" i="4" s="1"/>
  <c r="L317" i="4" s="1"/>
  <c r="K133" i="4"/>
  <c r="J133" i="4"/>
  <c r="J225" i="4" s="1"/>
  <c r="J317" i="4" s="1"/>
  <c r="I133" i="4"/>
  <c r="H133" i="4"/>
  <c r="H225" i="4" s="1"/>
  <c r="H317" i="4" s="1"/>
  <c r="G133" i="4"/>
  <c r="G225" i="4" s="1"/>
  <c r="G317" i="4" s="1"/>
  <c r="F133" i="4"/>
  <c r="F225" i="4" s="1"/>
  <c r="F317" i="4" s="1"/>
  <c r="E133" i="4"/>
  <c r="E225" i="4" s="1"/>
  <c r="E317" i="4" s="1"/>
  <c r="CV132" i="4"/>
  <c r="CV224" i="4" s="1"/>
  <c r="CV316" i="4" s="1"/>
  <c r="CU132" i="4"/>
  <c r="CU224" i="4" s="1"/>
  <c r="CU316" i="4" s="1"/>
  <c r="CT132" i="4"/>
  <c r="CS132" i="4"/>
  <c r="CS224" i="4" s="1"/>
  <c r="CS316" i="4" s="1"/>
  <c r="CR132" i="4"/>
  <c r="CR224" i="4" s="1"/>
  <c r="CR316" i="4" s="1"/>
  <c r="CQ132" i="4"/>
  <c r="CQ224" i="4" s="1"/>
  <c r="CQ316" i="4" s="1"/>
  <c r="CP132" i="4"/>
  <c r="CP224" i="4" s="1"/>
  <c r="CP316" i="4" s="1"/>
  <c r="CO132" i="4"/>
  <c r="CO224" i="4" s="1"/>
  <c r="CO316" i="4" s="1"/>
  <c r="CN132" i="4"/>
  <c r="CN224" i="4" s="1"/>
  <c r="CN316" i="4" s="1"/>
  <c r="CM132" i="4"/>
  <c r="CM224" i="4" s="1"/>
  <c r="CM316" i="4" s="1"/>
  <c r="CL132" i="4"/>
  <c r="CK132" i="4"/>
  <c r="CK224" i="4" s="1"/>
  <c r="CK316" i="4" s="1"/>
  <c r="CJ132" i="4"/>
  <c r="CJ224" i="4" s="1"/>
  <c r="CJ316" i="4" s="1"/>
  <c r="CI132" i="4"/>
  <c r="CI224" i="4" s="1"/>
  <c r="CI316" i="4" s="1"/>
  <c r="CH132" i="4"/>
  <c r="CH224" i="4" s="1"/>
  <c r="CH316" i="4" s="1"/>
  <c r="CG132" i="4"/>
  <c r="CG224" i="4" s="1"/>
  <c r="CG316" i="4" s="1"/>
  <c r="CF132" i="4"/>
  <c r="CF224" i="4" s="1"/>
  <c r="CF316" i="4" s="1"/>
  <c r="CE132" i="4"/>
  <c r="CE224" i="4" s="1"/>
  <c r="CE316" i="4" s="1"/>
  <c r="CD132" i="4"/>
  <c r="CC132" i="4"/>
  <c r="CC224" i="4" s="1"/>
  <c r="CC316" i="4" s="1"/>
  <c r="CB132" i="4"/>
  <c r="CB224" i="4" s="1"/>
  <c r="CB316" i="4" s="1"/>
  <c r="CA132" i="4"/>
  <c r="CA224" i="4" s="1"/>
  <c r="CA316" i="4" s="1"/>
  <c r="BZ132" i="4"/>
  <c r="BZ224" i="4" s="1"/>
  <c r="BZ316" i="4" s="1"/>
  <c r="BY132" i="4"/>
  <c r="BY224" i="4" s="1"/>
  <c r="BY316" i="4" s="1"/>
  <c r="BX132" i="4"/>
  <c r="BX224" i="4" s="1"/>
  <c r="BX316" i="4" s="1"/>
  <c r="BW132" i="4"/>
  <c r="BW224" i="4" s="1"/>
  <c r="BW316" i="4" s="1"/>
  <c r="BV132" i="4"/>
  <c r="BU132" i="4"/>
  <c r="BU224" i="4" s="1"/>
  <c r="BU316" i="4" s="1"/>
  <c r="BT132" i="4"/>
  <c r="BT224" i="4" s="1"/>
  <c r="BT316" i="4" s="1"/>
  <c r="BS132" i="4"/>
  <c r="BS224" i="4" s="1"/>
  <c r="BS316" i="4" s="1"/>
  <c r="BR132" i="4"/>
  <c r="BR224" i="4" s="1"/>
  <c r="BR316" i="4" s="1"/>
  <c r="BQ132" i="4"/>
  <c r="BQ224" i="4" s="1"/>
  <c r="BQ316" i="4" s="1"/>
  <c r="BP132" i="4"/>
  <c r="BP224" i="4" s="1"/>
  <c r="BP316" i="4" s="1"/>
  <c r="BO132" i="4"/>
  <c r="BO224" i="4" s="1"/>
  <c r="BO316" i="4" s="1"/>
  <c r="BN132" i="4"/>
  <c r="BM132" i="4"/>
  <c r="BM224" i="4" s="1"/>
  <c r="BM316" i="4" s="1"/>
  <c r="BL132" i="4"/>
  <c r="BL224" i="4" s="1"/>
  <c r="BL316" i="4" s="1"/>
  <c r="BK132" i="4"/>
  <c r="BK224" i="4" s="1"/>
  <c r="BK316" i="4" s="1"/>
  <c r="BJ132" i="4"/>
  <c r="BJ224" i="4" s="1"/>
  <c r="BJ316" i="4" s="1"/>
  <c r="BI132" i="4"/>
  <c r="BI224" i="4" s="1"/>
  <c r="BI316" i="4" s="1"/>
  <c r="BH132" i="4"/>
  <c r="BH224" i="4" s="1"/>
  <c r="BH316" i="4" s="1"/>
  <c r="BG132" i="4"/>
  <c r="BG224" i="4" s="1"/>
  <c r="BG316" i="4" s="1"/>
  <c r="BF132" i="4"/>
  <c r="BE132" i="4"/>
  <c r="BE224" i="4" s="1"/>
  <c r="BE316" i="4" s="1"/>
  <c r="BD132" i="4"/>
  <c r="BD224" i="4" s="1"/>
  <c r="BD316" i="4" s="1"/>
  <c r="BC132" i="4"/>
  <c r="BC224" i="4" s="1"/>
  <c r="BC316" i="4" s="1"/>
  <c r="BB132" i="4"/>
  <c r="BB224" i="4" s="1"/>
  <c r="BB316" i="4" s="1"/>
  <c r="BA132" i="4"/>
  <c r="BA224" i="4" s="1"/>
  <c r="BA316" i="4" s="1"/>
  <c r="AZ132" i="4"/>
  <c r="AZ224" i="4" s="1"/>
  <c r="AZ316" i="4" s="1"/>
  <c r="AY132" i="4"/>
  <c r="AY224" i="4" s="1"/>
  <c r="AY316" i="4" s="1"/>
  <c r="AX132" i="4"/>
  <c r="AW132" i="4"/>
  <c r="AW224" i="4" s="1"/>
  <c r="AW316" i="4" s="1"/>
  <c r="AV132" i="4"/>
  <c r="AV224" i="4" s="1"/>
  <c r="AV316" i="4" s="1"/>
  <c r="AU132" i="4"/>
  <c r="AU224" i="4" s="1"/>
  <c r="AU316" i="4" s="1"/>
  <c r="AT132" i="4"/>
  <c r="AT224" i="4" s="1"/>
  <c r="AT316" i="4" s="1"/>
  <c r="AS132" i="4"/>
  <c r="AS224" i="4" s="1"/>
  <c r="AS316" i="4" s="1"/>
  <c r="AR132" i="4"/>
  <c r="AR224" i="4" s="1"/>
  <c r="AR316" i="4" s="1"/>
  <c r="AQ132" i="4"/>
  <c r="AQ224" i="4" s="1"/>
  <c r="AQ316" i="4" s="1"/>
  <c r="AP132" i="4"/>
  <c r="AO132" i="4"/>
  <c r="AO224" i="4" s="1"/>
  <c r="AO316" i="4" s="1"/>
  <c r="AN132" i="4"/>
  <c r="AN224" i="4" s="1"/>
  <c r="AN316" i="4" s="1"/>
  <c r="AM132" i="4"/>
  <c r="AM224" i="4" s="1"/>
  <c r="AM316" i="4" s="1"/>
  <c r="AL132" i="4"/>
  <c r="AL224" i="4" s="1"/>
  <c r="AL316" i="4" s="1"/>
  <c r="AK132" i="4"/>
  <c r="AK224" i="4" s="1"/>
  <c r="AK316" i="4" s="1"/>
  <c r="AJ132" i="4"/>
  <c r="AJ224" i="4" s="1"/>
  <c r="AJ316" i="4" s="1"/>
  <c r="AI132" i="4"/>
  <c r="AI224" i="4" s="1"/>
  <c r="AI316" i="4" s="1"/>
  <c r="AH132" i="4"/>
  <c r="AG132" i="4"/>
  <c r="AG224" i="4" s="1"/>
  <c r="AG316" i="4" s="1"/>
  <c r="AF132" i="4"/>
  <c r="AF224" i="4" s="1"/>
  <c r="AF316" i="4" s="1"/>
  <c r="AE132" i="4"/>
  <c r="AE224" i="4" s="1"/>
  <c r="AE316" i="4" s="1"/>
  <c r="AD132" i="4"/>
  <c r="AD224" i="4" s="1"/>
  <c r="AD316" i="4" s="1"/>
  <c r="AC132" i="4"/>
  <c r="AC224" i="4" s="1"/>
  <c r="AC316" i="4" s="1"/>
  <c r="AB132" i="4"/>
  <c r="AB224" i="4" s="1"/>
  <c r="AB316" i="4" s="1"/>
  <c r="AA132" i="4"/>
  <c r="AA224" i="4" s="1"/>
  <c r="AA316" i="4" s="1"/>
  <c r="Z132" i="4"/>
  <c r="Y132" i="4"/>
  <c r="Y224" i="4" s="1"/>
  <c r="Y316" i="4" s="1"/>
  <c r="X132" i="4"/>
  <c r="X224" i="4" s="1"/>
  <c r="X316" i="4" s="1"/>
  <c r="W132" i="4"/>
  <c r="W224" i="4" s="1"/>
  <c r="W316" i="4" s="1"/>
  <c r="V132" i="4"/>
  <c r="V224" i="4" s="1"/>
  <c r="V316" i="4" s="1"/>
  <c r="U132" i="4"/>
  <c r="U224" i="4" s="1"/>
  <c r="U316" i="4" s="1"/>
  <c r="T132" i="4"/>
  <c r="T224" i="4" s="1"/>
  <c r="T316" i="4" s="1"/>
  <c r="S132" i="4"/>
  <c r="S224" i="4" s="1"/>
  <c r="S316" i="4" s="1"/>
  <c r="R132" i="4"/>
  <c r="Q132" i="4"/>
  <c r="Q224" i="4" s="1"/>
  <c r="Q316" i="4" s="1"/>
  <c r="P132" i="4"/>
  <c r="P224" i="4" s="1"/>
  <c r="P316" i="4" s="1"/>
  <c r="O132" i="4"/>
  <c r="O224" i="4" s="1"/>
  <c r="O316" i="4" s="1"/>
  <c r="N132" i="4"/>
  <c r="N224" i="4" s="1"/>
  <c r="N316" i="4" s="1"/>
  <c r="M132" i="4"/>
  <c r="M224" i="4" s="1"/>
  <c r="M316" i="4" s="1"/>
  <c r="L132" i="4"/>
  <c r="L224" i="4" s="1"/>
  <c r="L316" i="4" s="1"/>
  <c r="K132" i="4"/>
  <c r="K224" i="4" s="1"/>
  <c r="K316" i="4" s="1"/>
  <c r="J132" i="4"/>
  <c r="I132" i="4"/>
  <c r="I224" i="4" s="1"/>
  <c r="I316" i="4" s="1"/>
  <c r="H132" i="4"/>
  <c r="H224" i="4" s="1"/>
  <c r="H316" i="4" s="1"/>
  <c r="G132" i="4"/>
  <c r="G224" i="4" s="1"/>
  <c r="G316" i="4" s="1"/>
  <c r="F132" i="4"/>
  <c r="F224" i="4" s="1"/>
  <c r="F316" i="4" s="1"/>
  <c r="E132" i="4"/>
  <c r="E224" i="4" s="1"/>
  <c r="E316" i="4" s="1"/>
  <c r="CV131" i="4"/>
  <c r="CV223" i="4" s="1"/>
  <c r="CV315" i="4" s="1"/>
  <c r="CU131" i="4"/>
  <c r="CT131" i="4"/>
  <c r="CT223" i="4" s="1"/>
  <c r="CT315" i="4" s="1"/>
  <c r="CS131" i="4"/>
  <c r="CS223" i="4" s="1"/>
  <c r="CS315" i="4" s="1"/>
  <c r="CR131" i="4"/>
  <c r="CR223" i="4" s="1"/>
  <c r="CR315" i="4" s="1"/>
  <c r="CQ131" i="4"/>
  <c r="CQ223" i="4" s="1"/>
  <c r="CQ315" i="4" s="1"/>
  <c r="CP131" i="4"/>
  <c r="CP223" i="4" s="1"/>
  <c r="CP315" i="4" s="1"/>
  <c r="CO131" i="4"/>
  <c r="CN131" i="4"/>
  <c r="CN223" i="4" s="1"/>
  <c r="CN315" i="4" s="1"/>
  <c r="CM131" i="4"/>
  <c r="CL131" i="4"/>
  <c r="CL223" i="4" s="1"/>
  <c r="CL315" i="4" s="1"/>
  <c r="CK131" i="4"/>
  <c r="CK223" i="4" s="1"/>
  <c r="CK315" i="4" s="1"/>
  <c r="CJ131" i="4"/>
  <c r="CJ223" i="4" s="1"/>
  <c r="CJ315" i="4" s="1"/>
  <c r="CI131" i="4"/>
  <c r="CI223" i="4" s="1"/>
  <c r="CI315" i="4" s="1"/>
  <c r="CH131" i="4"/>
  <c r="CH223" i="4" s="1"/>
  <c r="CH315" i="4" s="1"/>
  <c r="CG131" i="4"/>
  <c r="CF131" i="4"/>
  <c r="CF223" i="4" s="1"/>
  <c r="CF315" i="4" s="1"/>
  <c r="CE131" i="4"/>
  <c r="CD131" i="4"/>
  <c r="CD223" i="4" s="1"/>
  <c r="CD315" i="4" s="1"/>
  <c r="CC131" i="4"/>
  <c r="CC223" i="4" s="1"/>
  <c r="CC315" i="4" s="1"/>
  <c r="CB131" i="4"/>
  <c r="CB223" i="4" s="1"/>
  <c r="CB315" i="4" s="1"/>
  <c r="CA131" i="4"/>
  <c r="CA223" i="4" s="1"/>
  <c r="CA315" i="4" s="1"/>
  <c r="BZ131" i="4"/>
  <c r="BZ223" i="4" s="1"/>
  <c r="BZ315" i="4" s="1"/>
  <c r="BY131" i="4"/>
  <c r="BX131" i="4"/>
  <c r="BX223" i="4" s="1"/>
  <c r="BX315" i="4" s="1"/>
  <c r="BW131" i="4"/>
  <c r="BV131" i="4"/>
  <c r="BV223" i="4" s="1"/>
  <c r="BV315" i="4" s="1"/>
  <c r="BU131" i="4"/>
  <c r="BU223" i="4" s="1"/>
  <c r="BU315" i="4" s="1"/>
  <c r="BT131" i="4"/>
  <c r="BT223" i="4" s="1"/>
  <c r="BT315" i="4" s="1"/>
  <c r="BS131" i="4"/>
  <c r="BS223" i="4" s="1"/>
  <c r="BS315" i="4" s="1"/>
  <c r="BR131" i="4"/>
  <c r="BR223" i="4" s="1"/>
  <c r="BR315" i="4" s="1"/>
  <c r="BQ131" i="4"/>
  <c r="BP131" i="4"/>
  <c r="BP223" i="4" s="1"/>
  <c r="BP315" i="4" s="1"/>
  <c r="BO131" i="4"/>
  <c r="BN131" i="4"/>
  <c r="BN223" i="4" s="1"/>
  <c r="BN315" i="4" s="1"/>
  <c r="BM131" i="4"/>
  <c r="BM223" i="4" s="1"/>
  <c r="BM315" i="4" s="1"/>
  <c r="BL131" i="4"/>
  <c r="BL223" i="4" s="1"/>
  <c r="BL315" i="4" s="1"/>
  <c r="BK131" i="4"/>
  <c r="BK223" i="4" s="1"/>
  <c r="BK315" i="4" s="1"/>
  <c r="BJ131" i="4"/>
  <c r="BJ223" i="4" s="1"/>
  <c r="BJ315" i="4" s="1"/>
  <c r="BI131" i="4"/>
  <c r="BH131" i="4"/>
  <c r="BH223" i="4" s="1"/>
  <c r="BH315" i="4" s="1"/>
  <c r="BG131" i="4"/>
  <c r="BF131" i="4"/>
  <c r="BF223" i="4" s="1"/>
  <c r="BF315" i="4" s="1"/>
  <c r="BE131" i="4"/>
  <c r="BE223" i="4" s="1"/>
  <c r="BE315" i="4" s="1"/>
  <c r="BD131" i="4"/>
  <c r="BD223" i="4" s="1"/>
  <c r="BD315" i="4" s="1"/>
  <c r="BC131" i="4"/>
  <c r="BC223" i="4" s="1"/>
  <c r="BC315" i="4" s="1"/>
  <c r="BB131" i="4"/>
  <c r="BB223" i="4" s="1"/>
  <c r="BB315" i="4" s="1"/>
  <c r="BA131" i="4"/>
  <c r="AZ131" i="4"/>
  <c r="AZ223" i="4" s="1"/>
  <c r="AZ315" i="4" s="1"/>
  <c r="AY131" i="4"/>
  <c r="AX131" i="4"/>
  <c r="AX223" i="4" s="1"/>
  <c r="AX315" i="4" s="1"/>
  <c r="AW131" i="4"/>
  <c r="AW223" i="4" s="1"/>
  <c r="AW315" i="4" s="1"/>
  <c r="AV131" i="4"/>
  <c r="AV223" i="4" s="1"/>
  <c r="AV315" i="4" s="1"/>
  <c r="AU131" i="4"/>
  <c r="AU223" i="4" s="1"/>
  <c r="AU315" i="4" s="1"/>
  <c r="AT131" i="4"/>
  <c r="AT223" i="4" s="1"/>
  <c r="AT315" i="4" s="1"/>
  <c r="AS131" i="4"/>
  <c r="AR131" i="4"/>
  <c r="AR223" i="4" s="1"/>
  <c r="AR315" i="4" s="1"/>
  <c r="AQ131" i="4"/>
  <c r="AP131" i="4"/>
  <c r="AP223" i="4" s="1"/>
  <c r="AP315" i="4" s="1"/>
  <c r="AO131" i="4"/>
  <c r="AO223" i="4" s="1"/>
  <c r="AO315" i="4" s="1"/>
  <c r="AN131" i="4"/>
  <c r="AN223" i="4" s="1"/>
  <c r="AN315" i="4" s="1"/>
  <c r="AM131" i="4"/>
  <c r="AM223" i="4" s="1"/>
  <c r="AM315" i="4" s="1"/>
  <c r="AL131" i="4"/>
  <c r="AL223" i="4" s="1"/>
  <c r="AL315" i="4" s="1"/>
  <c r="AK131" i="4"/>
  <c r="AJ131" i="4"/>
  <c r="AJ223" i="4" s="1"/>
  <c r="AJ315" i="4" s="1"/>
  <c r="AI131" i="4"/>
  <c r="AH131" i="4"/>
  <c r="AH223" i="4" s="1"/>
  <c r="AH315" i="4" s="1"/>
  <c r="AG131" i="4"/>
  <c r="AG223" i="4" s="1"/>
  <c r="AG315" i="4" s="1"/>
  <c r="AF131" i="4"/>
  <c r="AF223" i="4" s="1"/>
  <c r="AF315" i="4" s="1"/>
  <c r="AE131" i="4"/>
  <c r="AE223" i="4" s="1"/>
  <c r="AE315" i="4" s="1"/>
  <c r="AD131" i="4"/>
  <c r="AD223" i="4" s="1"/>
  <c r="AD315" i="4" s="1"/>
  <c r="AC131" i="4"/>
  <c r="AB131" i="4"/>
  <c r="AB223" i="4" s="1"/>
  <c r="AB315" i="4" s="1"/>
  <c r="AA131" i="4"/>
  <c r="Z131" i="4"/>
  <c r="Z223" i="4" s="1"/>
  <c r="Z315" i="4" s="1"/>
  <c r="Y131" i="4"/>
  <c r="Y223" i="4" s="1"/>
  <c r="Y315" i="4" s="1"/>
  <c r="X131" i="4"/>
  <c r="X223" i="4" s="1"/>
  <c r="X315" i="4" s="1"/>
  <c r="W131" i="4"/>
  <c r="W223" i="4" s="1"/>
  <c r="W315" i="4" s="1"/>
  <c r="V131" i="4"/>
  <c r="V223" i="4" s="1"/>
  <c r="V315" i="4" s="1"/>
  <c r="U131" i="4"/>
  <c r="T131" i="4"/>
  <c r="T223" i="4" s="1"/>
  <c r="T315" i="4" s="1"/>
  <c r="S131" i="4"/>
  <c r="R131" i="4"/>
  <c r="R223" i="4" s="1"/>
  <c r="R315" i="4" s="1"/>
  <c r="Q131" i="4"/>
  <c r="Q223" i="4" s="1"/>
  <c r="Q315" i="4" s="1"/>
  <c r="P131" i="4"/>
  <c r="P223" i="4" s="1"/>
  <c r="P315" i="4" s="1"/>
  <c r="O131" i="4"/>
  <c r="O223" i="4" s="1"/>
  <c r="O315" i="4" s="1"/>
  <c r="N131" i="4"/>
  <c r="N223" i="4" s="1"/>
  <c r="N315" i="4" s="1"/>
  <c r="M131" i="4"/>
  <c r="L131" i="4"/>
  <c r="L223" i="4" s="1"/>
  <c r="L315" i="4" s="1"/>
  <c r="K131" i="4"/>
  <c r="J131" i="4"/>
  <c r="J223" i="4" s="1"/>
  <c r="J315" i="4" s="1"/>
  <c r="I131" i="4"/>
  <c r="I223" i="4" s="1"/>
  <c r="I315" i="4" s="1"/>
  <c r="H131" i="4"/>
  <c r="H223" i="4" s="1"/>
  <c r="H315" i="4" s="1"/>
  <c r="G131" i="4"/>
  <c r="G223" i="4" s="1"/>
  <c r="G315" i="4" s="1"/>
  <c r="F131" i="4"/>
  <c r="F223" i="4" s="1"/>
  <c r="F315" i="4" s="1"/>
  <c r="E131" i="4"/>
  <c r="CV130" i="4"/>
  <c r="CU130" i="4"/>
  <c r="CU222" i="4" s="1"/>
  <c r="CU314" i="4" s="1"/>
  <c r="CT130" i="4"/>
  <c r="CT222" i="4" s="1"/>
  <c r="CT314" i="4" s="1"/>
  <c r="CS130" i="4"/>
  <c r="CS222" i="4" s="1"/>
  <c r="CS314" i="4" s="1"/>
  <c r="CR130" i="4"/>
  <c r="CR222" i="4" s="1"/>
  <c r="CR314" i="4" s="1"/>
  <c r="CQ130" i="4"/>
  <c r="CQ222" i="4" s="1"/>
  <c r="CQ314" i="4" s="1"/>
  <c r="CP130" i="4"/>
  <c r="CO130" i="4"/>
  <c r="CO222" i="4" s="1"/>
  <c r="CO314" i="4" s="1"/>
  <c r="CN130" i="4"/>
  <c r="CM130" i="4"/>
  <c r="CM222" i="4" s="1"/>
  <c r="CM314" i="4" s="1"/>
  <c r="CL130" i="4"/>
  <c r="CL222" i="4" s="1"/>
  <c r="CL314" i="4" s="1"/>
  <c r="CK130" i="4"/>
  <c r="CK222" i="4" s="1"/>
  <c r="CK314" i="4" s="1"/>
  <c r="CJ130" i="4"/>
  <c r="CJ222" i="4" s="1"/>
  <c r="CJ314" i="4" s="1"/>
  <c r="CI130" i="4"/>
  <c r="CI222" i="4" s="1"/>
  <c r="CI314" i="4" s="1"/>
  <c r="CH130" i="4"/>
  <c r="CG130" i="4"/>
  <c r="CG222" i="4" s="1"/>
  <c r="CG314" i="4" s="1"/>
  <c r="CF130" i="4"/>
  <c r="CE130" i="4"/>
  <c r="CE222" i="4" s="1"/>
  <c r="CE314" i="4" s="1"/>
  <c r="CD130" i="4"/>
  <c r="CD222" i="4" s="1"/>
  <c r="CD314" i="4" s="1"/>
  <c r="CC130" i="4"/>
  <c r="CC222" i="4" s="1"/>
  <c r="CC314" i="4" s="1"/>
  <c r="CB130" i="4"/>
  <c r="CB222" i="4" s="1"/>
  <c r="CB314" i="4" s="1"/>
  <c r="CA130" i="4"/>
  <c r="CA222" i="4" s="1"/>
  <c r="CA314" i="4" s="1"/>
  <c r="BZ130" i="4"/>
  <c r="BY130" i="4"/>
  <c r="BY222" i="4" s="1"/>
  <c r="BY314" i="4" s="1"/>
  <c r="BX130" i="4"/>
  <c r="BW130" i="4"/>
  <c r="BW222" i="4" s="1"/>
  <c r="BW314" i="4" s="1"/>
  <c r="BV130" i="4"/>
  <c r="BV222" i="4" s="1"/>
  <c r="BV314" i="4" s="1"/>
  <c r="BU130" i="4"/>
  <c r="BU222" i="4" s="1"/>
  <c r="BU314" i="4" s="1"/>
  <c r="BT130" i="4"/>
  <c r="BT222" i="4" s="1"/>
  <c r="BT314" i="4" s="1"/>
  <c r="BS130" i="4"/>
  <c r="BS222" i="4" s="1"/>
  <c r="BS314" i="4" s="1"/>
  <c r="BR130" i="4"/>
  <c r="BQ130" i="4"/>
  <c r="BQ222" i="4" s="1"/>
  <c r="BQ314" i="4" s="1"/>
  <c r="BP130" i="4"/>
  <c r="BO130" i="4"/>
  <c r="BO222" i="4" s="1"/>
  <c r="BO314" i="4" s="1"/>
  <c r="BN130" i="4"/>
  <c r="BN222" i="4" s="1"/>
  <c r="BN314" i="4" s="1"/>
  <c r="BM130" i="4"/>
  <c r="BM222" i="4" s="1"/>
  <c r="BM314" i="4" s="1"/>
  <c r="BL130" i="4"/>
  <c r="BL222" i="4" s="1"/>
  <c r="BL314" i="4" s="1"/>
  <c r="BK130" i="4"/>
  <c r="BK222" i="4" s="1"/>
  <c r="BK314" i="4" s="1"/>
  <c r="BJ130" i="4"/>
  <c r="BI130" i="4"/>
  <c r="BI222" i="4" s="1"/>
  <c r="BI314" i="4" s="1"/>
  <c r="BH130" i="4"/>
  <c r="BG130" i="4"/>
  <c r="BG222" i="4" s="1"/>
  <c r="BG314" i="4" s="1"/>
  <c r="BF130" i="4"/>
  <c r="BF222" i="4" s="1"/>
  <c r="BF314" i="4" s="1"/>
  <c r="BE130" i="4"/>
  <c r="BE222" i="4" s="1"/>
  <c r="BE314" i="4" s="1"/>
  <c r="BD130" i="4"/>
  <c r="BD222" i="4" s="1"/>
  <c r="BD314" i="4" s="1"/>
  <c r="BC130" i="4"/>
  <c r="BC222" i="4" s="1"/>
  <c r="BC314" i="4" s="1"/>
  <c r="BB130" i="4"/>
  <c r="BA130" i="4"/>
  <c r="BA222" i="4" s="1"/>
  <c r="BA314" i="4" s="1"/>
  <c r="AZ130" i="4"/>
  <c r="AY130" i="4"/>
  <c r="AY222" i="4" s="1"/>
  <c r="AY314" i="4" s="1"/>
  <c r="AX130" i="4"/>
  <c r="AX222" i="4" s="1"/>
  <c r="AX314" i="4" s="1"/>
  <c r="AW130" i="4"/>
  <c r="AW222" i="4" s="1"/>
  <c r="AW314" i="4" s="1"/>
  <c r="AV130" i="4"/>
  <c r="AV222" i="4" s="1"/>
  <c r="AV314" i="4" s="1"/>
  <c r="AU130" i="4"/>
  <c r="AU222" i="4" s="1"/>
  <c r="AU314" i="4" s="1"/>
  <c r="AT130" i="4"/>
  <c r="AS130" i="4"/>
  <c r="AS222" i="4" s="1"/>
  <c r="AS314" i="4" s="1"/>
  <c r="AR130" i="4"/>
  <c r="AQ130" i="4"/>
  <c r="AQ222" i="4" s="1"/>
  <c r="AQ314" i="4" s="1"/>
  <c r="AP130" i="4"/>
  <c r="AP222" i="4" s="1"/>
  <c r="AP314" i="4" s="1"/>
  <c r="AO130" i="4"/>
  <c r="AO222" i="4" s="1"/>
  <c r="AO314" i="4" s="1"/>
  <c r="AN130" i="4"/>
  <c r="AN222" i="4" s="1"/>
  <c r="AN314" i="4" s="1"/>
  <c r="AM130" i="4"/>
  <c r="AM222" i="4" s="1"/>
  <c r="AM314" i="4" s="1"/>
  <c r="AL130" i="4"/>
  <c r="AK130" i="4"/>
  <c r="AK222" i="4" s="1"/>
  <c r="AK314" i="4" s="1"/>
  <c r="AJ130" i="4"/>
  <c r="AI130" i="4"/>
  <c r="AI222" i="4" s="1"/>
  <c r="AI314" i="4" s="1"/>
  <c r="AH130" i="4"/>
  <c r="AH222" i="4" s="1"/>
  <c r="AH314" i="4" s="1"/>
  <c r="AG130" i="4"/>
  <c r="AG222" i="4" s="1"/>
  <c r="AG314" i="4" s="1"/>
  <c r="AF130" i="4"/>
  <c r="AF222" i="4" s="1"/>
  <c r="AF314" i="4" s="1"/>
  <c r="AE130" i="4"/>
  <c r="AE222" i="4" s="1"/>
  <c r="AE314" i="4" s="1"/>
  <c r="AD130" i="4"/>
  <c r="AC130" i="4"/>
  <c r="AC222" i="4" s="1"/>
  <c r="AC314" i="4" s="1"/>
  <c r="AB130" i="4"/>
  <c r="AA130" i="4"/>
  <c r="AA222" i="4" s="1"/>
  <c r="AA314" i="4" s="1"/>
  <c r="Z130" i="4"/>
  <c r="Z222" i="4" s="1"/>
  <c r="Z314" i="4" s="1"/>
  <c r="Y130" i="4"/>
  <c r="Y222" i="4" s="1"/>
  <c r="Y314" i="4" s="1"/>
  <c r="X130" i="4"/>
  <c r="X222" i="4" s="1"/>
  <c r="X314" i="4" s="1"/>
  <c r="W130" i="4"/>
  <c r="W222" i="4" s="1"/>
  <c r="W314" i="4" s="1"/>
  <c r="V130" i="4"/>
  <c r="U130" i="4"/>
  <c r="U222" i="4" s="1"/>
  <c r="U314" i="4" s="1"/>
  <c r="T130" i="4"/>
  <c r="S130" i="4"/>
  <c r="S222" i="4" s="1"/>
  <c r="S314" i="4" s="1"/>
  <c r="R130" i="4"/>
  <c r="R222" i="4" s="1"/>
  <c r="R314" i="4" s="1"/>
  <c r="Q130" i="4"/>
  <c r="Q222" i="4" s="1"/>
  <c r="Q314" i="4" s="1"/>
  <c r="P130" i="4"/>
  <c r="P222" i="4" s="1"/>
  <c r="P314" i="4" s="1"/>
  <c r="O130" i="4"/>
  <c r="O222" i="4" s="1"/>
  <c r="O314" i="4" s="1"/>
  <c r="N130" i="4"/>
  <c r="M130" i="4"/>
  <c r="M222" i="4" s="1"/>
  <c r="M314" i="4" s="1"/>
  <c r="L130" i="4"/>
  <c r="K130" i="4"/>
  <c r="K222" i="4" s="1"/>
  <c r="K314" i="4" s="1"/>
  <c r="J130" i="4"/>
  <c r="J222" i="4" s="1"/>
  <c r="J314" i="4" s="1"/>
  <c r="I130" i="4"/>
  <c r="I222" i="4" s="1"/>
  <c r="I314" i="4" s="1"/>
  <c r="H130" i="4"/>
  <c r="H222" i="4" s="1"/>
  <c r="H314" i="4" s="1"/>
  <c r="G130" i="4"/>
  <c r="G222" i="4" s="1"/>
  <c r="G314" i="4" s="1"/>
  <c r="F130" i="4"/>
  <c r="E130" i="4"/>
  <c r="E222" i="4" s="1"/>
  <c r="E314" i="4" s="1"/>
  <c r="CV129" i="4"/>
  <c r="CV221" i="4" s="1"/>
  <c r="CV313" i="4" s="1"/>
  <c r="CU129" i="4"/>
  <c r="CU221" i="4" s="1"/>
  <c r="CU313" i="4" s="1"/>
  <c r="CT129" i="4"/>
  <c r="CT221" i="4" s="1"/>
  <c r="CT313" i="4" s="1"/>
  <c r="CS129" i="4"/>
  <c r="CS221" i="4" s="1"/>
  <c r="CS313" i="4" s="1"/>
  <c r="CR129" i="4"/>
  <c r="CR221" i="4" s="1"/>
  <c r="CR313" i="4" s="1"/>
  <c r="CQ129" i="4"/>
  <c r="CQ221" i="4" s="1"/>
  <c r="CQ313" i="4" s="1"/>
  <c r="CP129" i="4"/>
  <c r="CP221" i="4" s="1"/>
  <c r="CP313" i="4" s="1"/>
  <c r="CO129" i="4"/>
  <c r="CN129" i="4"/>
  <c r="CN221" i="4" s="1"/>
  <c r="CN313" i="4" s="1"/>
  <c r="CM129" i="4"/>
  <c r="CM221" i="4" s="1"/>
  <c r="CM313" i="4" s="1"/>
  <c r="CL129" i="4"/>
  <c r="CL221" i="4" s="1"/>
  <c r="CL313" i="4" s="1"/>
  <c r="CK129" i="4"/>
  <c r="CK221" i="4" s="1"/>
  <c r="CK313" i="4" s="1"/>
  <c r="CJ129" i="4"/>
  <c r="CJ221" i="4" s="1"/>
  <c r="CJ313" i="4" s="1"/>
  <c r="CI129" i="4"/>
  <c r="CI221" i="4" s="1"/>
  <c r="CI313" i="4" s="1"/>
  <c r="CH129" i="4"/>
  <c r="CH221" i="4" s="1"/>
  <c r="CH313" i="4" s="1"/>
  <c r="CG129" i="4"/>
  <c r="CF129" i="4"/>
  <c r="CF221" i="4" s="1"/>
  <c r="CF313" i="4" s="1"/>
  <c r="CE129" i="4"/>
  <c r="CE221" i="4" s="1"/>
  <c r="CE313" i="4" s="1"/>
  <c r="CD129" i="4"/>
  <c r="CD221" i="4" s="1"/>
  <c r="CD313" i="4" s="1"/>
  <c r="CC129" i="4"/>
  <c r="CC221" i="4" s="1"/>
  <c r="CC313" i="4" s="1"/>
  <c r="CB129" i="4"/>
  <c r="CB221" i="4" s="1"/>
  <c r="CB313" i="4" s="1"/>
  <c r="CA129" i="4"/>
  <c r="CA221" i="4" s="1"/>
  <c r="CA313" i="4" s="1"/>
  <c r="BZ129" i="4"/>
  <c r="BZ221" i="4" s="1"/>
  <c r="BZ313" i="4" s="1"/>
  <c r="BY129" i="4"/>
  <c r="BX129" i="4"/>
  <c r="BX221" i="4" s="1"/>
  <c r="BX313" i="4" s="1"/>
  <c r="BW129" i="4"/>
  <c r="BW221" i="4" s="1"/>
  <c r="BW313" i="4" s="1"/>
  <c r="BV129" i="4"/>
  <c r="BV221" i="4" s="1"/>
  <c r="BV313" i="4" s="1"/>
  <c r="BU129" i="4"/>
  <c r="BU221" i="4" s="1"/>
  <c r="BU313" i="4" s="1"/>
  <c r="BT129" i="4"/>
  <c r="BT221" i="4" s="1"/>
  <c r="BT313" i="4" s="1"/>
  <c r="BS129" i="4"/>
  <c r="BS221" i="4" s="1"/>
  <c r="BS313" i="4" s="1"/>
  <c r="BR129" i="4"/>
  <c r="BR221" i="4" s="1"/>
  <c r="BR313" i="4" s="1"/>
  <c r="BQ129" i="4"/>
  <c r="BP129" i="4"/>
  <c r="BP221" i="4" s="1"/>
  <c r="BP313" i="4" s="1"/>
  <c r="BO129" i="4"/>
  <c r="BO221" i="4" s="1"/>
  <c r="BO313" i="4" s="1"/>
  <c r="BN129" i="4"/>
  <c r="BN221" i="4" s="1"/>
  <c r="BN313" i="4" s="1"/>
  <c r="BM129" i="4"/>
  <c r="BM221" i="4" s="1"/>
  <c r="BM313" i="4" s="1"/>
  <c r="BL129" i="4"/>
  <c r="BL221" i="4" s="1"/>
  <c r="BL313" i="4" s="1"/>
  <c r="BK129" i="4"/>
  <c r="BK221" i="4" s="1"/>
  <c r="BK313" i="4" s="1"/>
  <c r="BJ129" i="4"/>
  <c r="BJ221" i="4" s="1"/>
  <c r="BJ313" i="4" s="1"/>
  <c r="BI129" i="4"/>
  <c r="BH129" i="4"/>
  <c r="BH221" i="4" s="1"/>
  <c r="BH313" i="4" s="1"/>
  <c r="BG129" i="4"/>
  <c r="BG221" i="4" s="1"/>
  <c r="BG313" i="4" s="1"/>
  <c r="BF129" i="4"/>
  <c r="BF221" i="4" s="1"/>
  <c r="BF313" i="4" s="1"/>
  <c r="BE129" i="4"/>
  <c r="BE221" i="4" s="1"/>
  <c r="BE313" i="4" s="1"/>
  <c r="BD129" i="4"/>
  <c r="BD221" i="4" s="1"/>
  <c r="BD313" i="4" s="1"/>
  <c r="BC129" i="4"/>
  <c r="BC221" i="4" s="1"/>
  <c r="BC313" i="4" s="1"/>
  <c r="BB129" i="4"/>
  <c r="BB221" i="4" s="1"/>
  <c r="BB313" i="4" s="1"/>
  <c r="BA129" i="4"/>
  <c r="AZ129" i="4"/>
  <c r="AZ221" i="4" s="1"/>
  <c r="AZ313" i="4" s="1"/>
  <c r="AY129" i="4"/>
  <c r="AY221" i="4" s="1"/>
  <c r="AY313" i="4" s="1"/>
  <c r="AX129" i="4"/>
  <c r="AX221" i="4" s="1"/>
  <c r="AX313" i="4" s="1"/>
  <c r="AW129" i="4"/>
  <c r="AW221" i="4" s="1"/>
  <c r="AW313" i="4" s="1"/>
  <c r="AV129" i="4"/>
  <c r="AV221" i="4" s="1"/>
  <c r="AV313" i="4" s="1"/>
  <c r="AU129" i="4"/>
  <c r="AU221" i="4" s="1"/>
  <c r="AU313" i="4" s="1"/>
  <c r="AT129" i="4"/>
  <c r="AT221" i="4" s="1"/>
  <c r="AT313" i="4" s="1"/>
  <c r="AS129" i="4"/>
  <c r="AR129" i="4"/>
  <c r="AR221" i="4" s="1"/>
  <c r="AR313" i="4" s="1"/>
  <c r="AQ129" i="4"/>
  <c r="AQ221" i="4" s="1"/>
  <c r="AQ313" i="4" s="1"/>
  <c r="AP129" i="4"/>
  <c r="AP221" i="4" s="1"/>
  <c r="AP313" i="4" s="1"/>
  <c r="AO129" i="4"/>
  <c r="AO221" i="4" s="1"/>
  <c r="AO313" i="4" s="1"/>
  <c r="AN129" i="4"/>
  <c r="AN221" i="4" s="1"/>
  <c r="AN313" i="4" s="1"/>
  <c r="AM129" i="4"/>
  <c r="AM221" i="4" s="1"/>
  <c r="AM313" i="4" s="1"/>
  <c r="AL129" i="4"/>
  <c r="AL221" i="4" s="1"/>
  <c r="AL313" i="4" s="1"/>
  <c r="AK129" i="4"/>
  <c r="AJ129" i="4"/>
  <c r="AJ221" i="4" s="1"/>
  <c r="AJ313" i="4" s="1"/>
  <c r="AI129" i="4"/>
  <c r="AI221" i="4" s="1"/>
  <c r="AI313" i="4" s="1"/>
  <c r="AH129" i="4"/>
  <c r="AH221" i="4" s="1"/>
  <c r="AH313" i="4" s="1"/>
  <c r="AG129" i="4"/>
  <c r="AG221" i="4" s="1"/>
  <c r="AG313" i="4" s="1"/>
  <c r="AF129" i="4"/>
  <c r="AF221" i="4" s="1"/>
  <c r="AF313" i="4" s="1"/>
  <c r="AE129" i="4"/>
  <c r="AE221" i="4" s="1"/>
  <c r="AE313" i="4" s="1"/>
  <c r="AD129" i="4"/>
  <c r="AD221" i="4" s="1"/>
  <c r="AD313" i="4" s="1"/>
  <c r="AC129" i="4"/>
  <c r="AB129" i="4"/>
  <c r="AB221" i="4" s="1"/>
  <c r="AB313" i="4" s="1"/>
  <c r="AA129" i="4"/>
  <c r="AA221" i="4" s="1"/>
  <c r="AA313" i="4" s="1"/>
  <c r="Z129" i="4"/>
  <c r="Z221" i="4" s="1"/>
  <c r="Z313" i="4" s="1"/>
  <c r="Y129" i="4"/>
  <c r="Y221" i="4" s="1"/>
  <c r="Y313" i="4" s="1"/>
  <c r="X129" i="4"/>
  <c r="X221" i="4" s="1"/>
  <c r="X313" i="4" s="1"/>
  <c r="W129" i="4"/>
  <c r="W221" i="4" s="1"/>
  <c r="W313" i="4" s="1"/>
  <c r="V129" i="4"/>
  <c r="V221" i="4" s="1"/>
  <c r="V313" i="4" s="1"/>
  <c r="U129" i="4"/>
  <c r="T129" i="4"/>
  <c r="T221" i="4" s="1"/>
  <c r="T313" i="4" s="1"/>
  <c r="S129" i="4"/>
  <c r="S221" i="4" s="1"/>
  <c r="S313" i="4" s="1"/>
  <c r="R129" i="4"/>
  <c r="R221" i="4" s="1"/>
  <c r="R313" i="4" s="1"/>
  <c r="Q129" i="4"/>
  <c r="Q221" i="4" s="1"/>
  <c r="Q313" i="4" s="1"/>
  <c r="P129" i="4"/>
  <c r="P221" i="4" s="1"/>
  <c r="P313" i="4" s="1"/>
  <c r="O129" i="4"/>
  <c r="O221" i="4" s="1"/>
  <c r="O313" i="4" s="1"/>
  <c r="N129" i="4"/>
  <c r="N221" i="4" s="1"/>
  <c r="N313" i="4" s="1"/>
  <c r="M129" i="4"/>
  <c r="L129" i="4"/>
  <c r="L221" i="4" s="1"/>
  <c r="L313" i="4" s="1"/>
  <c r="K129" i="4"/>
  <c r="K221" i="4" s="1"/>
  <c r="K313" i="4" s="1"/>
  <c r="J129" i="4"/>
  <c r="J221" i="4" s="1"/>
  <c r="J313" i="4" s="1"/>
  <c r="I129" i="4"/>
  <c r="I221" i="4" s="1"/>
  <c r="I313" i="4" s="1"/>
  <c r="H129" i="4"/>
  <c r="H221" i="4" s="1"/>
  <c r="H313" i="4" s="1"/>
  <c r="G129" i="4"/>
  <c r="G221" i="4" s="1"/>
  <c r="G313" i="4" s="1"/>
  <c r="F129" i="4"/>
  <c r="F221" i="4" s="1"/>
  <c r="F313" i="4" s="1"/>
  <c r="E129" i="4"/>
  <c r="CV128" i="4"/>
  <c r="CV220" i="4" s="1"/>
  <c r="CV312" i="4" s="1"/>
  <c r="CU128" i="4"/>
  <c r="CU220" i="4" s="1"/>
  <c r="CU312" i="4" s="1"/>
  <c r="CT128" i="4"/>
  <c r="CT220" i="4" s="1"/>
  <c r="CT312" i="4" s="1"/>
  <c r="CS128" i="4"/>
  <c r="CS220" i="4" s="1"/>
  <c r="CS312" i="4" s="1"/>
  <c r="CR128" i="4"/>
  <c r="CR220" i="4" s="1"/>
  <c r="CR312" i="4" s="1"/>
  <c r="CQ128" i="4"/>
  <c r="CQ220" i="4" s="1"/>
  <c r="CQ312" i="4" s="1"/>
  <c r="CP128" i="4"/>
  <c r="CO128" i="4"/>
  <c r="CO220" i="4" s="1"/>
  <c r="CO312" i="4" s="1"/>
  <c r="CN128" i="4"/>
  <c r="CN220" i="4" s="1"/>
  <c r="CN312" i="4" s="1"/>
  <c r="CM128" i="4"/>
  <c r="CM220" i="4" s="1"/>
  <c r="CM312" i="4" s="1"/>
  <c r="CL128" i="4"/>
  <c r="CL220" i="4" s="1"/>
  <c r="CL312" i="4" s="1"/>
  <c r="CK128" i="4"/>
  <c r="CK220" i="4" s="1"/>
  <c r="CK312" i="4" s="1"/>
  <c r="CJ128" i="4"/>
  <c r="CJ220" i="4" s="1"/>
  <c r="CJ312" i="4" s="1"/>
  <c r="CI128" i="4"/>
  <c r="CI220" i="4" s="1"/>
  <c r="CI312" i="4" s="1"/>
  <c r="CH128" i="4"/>
  <c r="CG128" i="4"/>
  <c r="CG220" i="4" s="1"/>
  <c r="CG312" i="4" s="1"/>
  <c r="CF128" i="4"/>
  <c r="CF220" i="4" s="1"/>
  <c r="CF312" i="4" s="1"/>
  <c r="CE128" i="4"/>
  <c r="CE220" i="4" s="1"/>
  <c r="CE312" i="4" s="1"/>
  <c r="CD128" i="4"/>
  <c r="CD220" i="4" s="1"/>
  <c r="CD312" i="4" s="1"/>
  <c r="CC128" i="4"/>
  <c r="CC220" i="4" s="1"/>
  <c r="CC312" i="4" s="1"/>
  <c r="CB128" i="4"/>
  <c r="CB220" i="4" s="1"/>
  <c r="CB312" i="4" s="1"/>
  <c r="CA128" i="4"/>
  <c r="CA220" i="4" s="1"/>
  <c r="CA312" i="4" s="1"/>
  <c r="BZ128" i="4"/>
  <c r="BY128" i="4"/>
  <c r="BY220" i="4" s="1"/>
  <c r="BY312" i="4" s="1"/>
  <c r="BX128" i="4"/>
  <c r="BX220" i="4" s="1"/>
  <c r="BX312" i="4" s="1"/>
  <c r="BW128" i="4"/>
  <c r="BW220" i="4" s="1"/>
  <c r="BW312" i="4" s="1"/>
  <c r="BV128" i="4"/>
  <c r="BV220" i="4" s="1"/>
  <c r="BV312" i="4" s="1"/>
  <c r="BU128" i="4"/>
  <c r="BU220" i="4" s="1"/>
  <c r="BU312" i="4" s="1"/>
  <c r="BT128" i="4"/>
  <c r="BT220" i="4" s="1"/>
  <c r="BT312" i="4" s="1"/>
  <c r="BS128" i="4"/>
  <c r="BS220" i="4" s="1"/>
  <c r="BS312" i="4" s="1"/>
  <c r="BR128" i="4"/>
  <c r="BQ128" i="4"/>
  <c r="BQ220" i="4" s="1"/>
  <c r="BQ312" i="4" s="1"/>
  <c r="BP128" i="4"/>
  <c r="BP220" i="4" s="1"/>
  <c r="BP312" i="4" s="1"/>
  <c r="BO128" i="4"/>
  <c r="BO220" i="4" s="1"/>
  <c r="BO312" i="4" s="1"/>
  <c r="BN128" i="4"/>
  <c r="BN220" i="4" s="1"/>
  <c r="BN312" i="4" s="1"/>
  <c r="BM128" i="4"/>
  <c r="BM220" i="4" s="1"/>
  <c r="BM312" i="4" s="1"/>
  <c r="BL128" i="4"/>
  <c r="BL220" i="4" s="1"/>
  <c r="BL312" i="4" s="1"/>
  <c r="BK128" i="4"/>
  <c r="BK220" i="4" s="1"/>
  <c r="BK312" i="4" s="1"/>
  <c r="BJ128" i="4"/>
  <c r="BI128" i="4"/>
  <c r="BI220" i="4" s="1"/>
  <c r="BI312" i="4" s="1"/>
  <c r="BH128" i="4"/>
  <c r="BH220" i="4" s="1"/>
  <c r="BH312" i="4" s="1"/>
  <c r="BG128" i="4"/>
  <c r="BG220" i="4" s="1"/>
  <c r="BG312" i="4" s="1"/>
  <c r="BF128" i="4"/>
  <c r="BF220" i="4" s="1"/>
  <c r="BF312" i="4" s="1"/>
  <c r="BE128" i="4"/>
  <c r="BE220" i="4" s="1"/>
  <c r="BE312" i="4" s="1"/>
  <c r="BD128" i="4"/>
  <c r="BD220" i="4" s="1"/>
  <c r="BD312" i="4" s="1"/>
  <c r="BC128" i="4"/>
  <c r="BC220" i="4" s="1"/>
  <c r="BC312" i="4" s="1"/>
  <c r="BB128" i="4"/>
  <c r="BA128" i="4"/>
  <c r="BA220" i="4" s="1"/>
  <c r="BA312" i="4" s="1"/>
  <c r="AZ128" i="4"/>
  <c r="AZ220" i="4" s="1"/>
  <c r="AZ312" i="4" s="1"/>
  <c r="AY128" i="4"/>
  <c r="AY220" i="4" s="1"/>
  <c r="AY312" i="4" s="1"/>
  <c r="AX128" i="4"/>
  <c r="AX220" i="4" s="1"/>
  <c r="AX312" i="4" s="1"/>
  <c r="AW128" i="4"/>
  <c r="AW220" i="4" s="1"/>
  <c r="AW312" i="4" s="1"/>
  <c r="AV128" i="4"/>
  <c r="AV220" i="4" s="1"/>
  <c r="AV312" i="4" s="1"/>
  <c r="AU128" i="4"/>
  <c r="AU220" i="4" s="1"/>
  <c r="AU312" i="4" s="1"/>
  <c r="AT128" i="4"/>
  <c r="AS128" i="4"/>
  <c r="AS220" i="4" s="1"/>
  <c r="AS312" i="4" s="1"/>
  <c r="AR128" i="4"/>
  <c r="AR220" i="4" s="1"/>
  <c r="AR312" i="4" s="1"/>
  <c r="AQ128" i="4"/>
  <c r="AQ220" i="4" s="1"/>
  <c r="AQ312" i="4" s="1"/>
  <c r="AP128" i="4"/>
  <c r="AP220" i="4" s="1"/>
  <c r="AP312" i="4" s="1"/>
  <c r="AO128" i="4"/>
  <c r="AO220" i="4" s="1"/>
  <c r="AO312" i="4" s="1"/>
  <c r="AN128" i="4"/>
  <c r="AN220" i="4" s="1"/>
  <c r="AN312" i="4" s="1"/>
  <c r="AM128" i="4"/>
  <c r="AM220" i="4" s="1"/>
  <c r="AM312" i="4" s="1"/>
  <c r="AL128" i="4"/>
  <c r="AK128" i="4"/>
  <c r="AK220" i="4" s="1"/>
  <c r="AK312" i="4" s="1"/>
  <c r="AJ128" i="4"/>
  <c r="AJ220" i="4" s="1"/>
  <c r="AJ312" i="4" s="1"/>
  <c r="AI128" i="4"/>
  <c r="AI220" i="4" s="1"/>
  <c r="AI312" i="4" s="1"/>
  <c r="AH128" i="4"/>
  <c r="AH220" i="4" s="1"/>
  <c r="AH312" i="4" s="1"/>
  <c r="AG128" i="4"/>
  <c r="AG220" i="4" s="1"/>
  <c r="AG312" i="4" s="1"/>
  <c r="AF128" i="4"/>
  <c r="AF220" i="4" s="1"/>
  <c r="AF312" i="4" s="1"/>
  <c r="AE128" i="4"/>
  <c r="AE220" i="4" s="1"/>
  <c r="AE312" i="4" s="1"/>
  <c r="AD128" i="4"/>
  <c r="AC128" i="4"/>
  <c r="AC220" i="4" s="1"/>
  <c r="AC312" i="4" s="1"/>
  <c r="AB128" i="4"/>
  <c r="AB220" i="4" s="1"/>
  <c r="AB312" i="4" s="1"/>
  <c r="AA128" i="4"/>
  <c r="AA220" i="4" s="1"/>
  <c r="AA312" i="4" s="1"/>
  <c r="Z128" i="4"/>
  <c r="Z220" i="4" s="1"/>
  <c r="Z312" i="4" s="1"/>
  <c r="Y128" i="4"/>
  <c r="Y220" i="4" s="1"/>
  <c r="Y312" i="4" s="1"/>
  <c r="X128" i="4"/>
  <c r="X220" i="4" s="1"/>
  <c r="X312" i="4" s="1"/>
  <c r="W128" i="4"/>
  <c r="W220" i="4" s="1"/>
  <c r="W312" i="4" s="1"/>
  <c r="V128" i="4"/>
  <c r="U128" i="4"/>
  <c r="U220" i="4" s="1"/>
  <c r="U312" i="4" s="1"/>
  <c r="T128" i="4"/>
  <c r="T220" i="4" s="1"/>
  <c r="T312" i="4" s="1"/>
  <c r="S128" i="4"/>
  <c r="S220" i="4" s="1"/>
  <c r="S312" i="4" s="1"/>
  <c r="R128" i="4"/>
  <c r="R220" i="4" s="1"/>
  <c r="R312" i="4" s="1"/>
  <c r="Q128" i="4"/>
  <c r="Q220" i="4" s="1"/>
  <c r="Q312" i="4" s="1"/>
  <c r="P128" i="4"/>
  <c r="P220" i="4" s="1"/>
  <c r="P312" i="4" s="1"/>
  <c r="O128" i="4"/>
  <c r="O220" i="4" s="1"/>
  <c r="O312" i="4" s="1"/>
  <c r="N128" i="4"/>
  <c r="M128" i="4"/>
  <c r="M220" i="4" s="1"/>
  <c r="M312" i="4" s="1"/>
  <c r="L128" i="4"/>
  <c r="L220" i="4" s="1"/>
  <c r="L312" i="4" s="1"/>
  <c r="K128" i="4"/>
  <c r="K220" i="4" s="1"/>
  <c r="K312" i="4" s="1"/>
  <c r="J128" i="4"/>
  <c r="J220" i="4" s="1"/>
  <c r="J312" i="4" s="1"/>
  <c r="I128" i="4"/>
  <c r="I220" i="4" s="1"/>
  <c r="I312" i="4" s="1"/>
  <c r="H128" i="4"/>
  <c r="H220" i="4" s="1"/>
  <c r="H312" i="4" s="1"/>
  <c r="G128" i="4"/>
  <c r="G220" i="4" s="1"/>
  <c r="G312" i="4" s="1"/>
  <c r="F128" i="4"/>
  <c r="E128" i="4"/>
  <c r="E220" i="4" s="1"/>
  <c r="E312" i="4" s="1"/>
  <c r="CV127" i="4"/>
  <c r="CV219" i="4" s="1"/>
  <c r="CV311" i="4" s="1"/>
  <c r="CU127" i="4"/>
  <c r="CU219" i="4" s="1"/>
  <c r="CU311" i="4" s="1"/>
  <c r="CT127" i="4"/>
  <c r="CT219" i="4" s="1"/>
  <c r="CT311" i="4" s="1"/>
  <c r="CS127" i="4"/>
  <c r="CS219" i="4" s="1"/>
  <c r="CS311" i="4" s="1"/>
  <c r="CR127" i="4"/>
  <c r="CR219" i="4" s="1"/>
  <c r="CR311" i="4" s="1"/>
  <c r="CQ127" i="4"/>
  <c r="CP127" i="4"/>
  <c r="CP219" i="4" s="1"/>
  <c r="CP311" i="4" s="1"/>
  <c r="CO127" i="4"/>
  <c r="CO219" i="4" s="1"/>
  <c r="CO311" i="4" s="1"/>
  <c r="CN127" i="4"/>
  <c r="CN219" i="4" s="1"/>
  <c r="CN311" i="4" s="1"/>
  <c r="CM127" i="4"/>
  <c r="CM219" i="4" s="1"/>
  <c r="CM311" i="4" s="1"/>
  <c r="CL127" i="4"/>
  <c r="CL219" i="4" s="1"/>
  <c r="CL311" i="4" s="1"/>
  <c r="CK127" i="4"/>
  <c r="CK219" i="4" s="1"/>
  <c r="CK311" i="4" s="1"/>
  <c r="CJ127" i="4"/>
  <c r="CJ219" i="4" s="1"/>
  <c r="CJ311" i="4" s="1"/>
  <c r="CI127" i="4"/>
  <c r="CH127" i="4"/>
  <c r="CH219" i="4" s="1"/>
  <c r="CH311" i="4" s="1"/>
  <c r="CG127" i="4"/>
  <c r="CG219" i="4" s="1"/>
  <c r="CG311" i="4" s="1"/>
  <c r="CF127" i="4"/>
  <c r="CF219" i="4" s="1"/>
  <c r="CF311" i="4" s="1"/>
  <c r="CE127" i="4"/>
  <c r="CE219" i="4" s="1"/>
  <c r="CE311" i="4" s="1"/>
  <c r="CD127" i="4"/>
  <c r="CD219" i="4" s="1"/>
  <c r="CD311" i="4" s="1"/>
  <c r="CC127" i="4"/>
  <c r="CC219" i="4" s="1"/>
  <c r="CC311" i="4" s="1"/>
  <c r="CB127" i="4"/>
  <c r="CB219" i="4" s="1"/>
  <c r="CB311" i="4" s="1"/>
  <c r="CA127" i="4"/>
  <c r="BZ127" i="4"/>
  <c r="BZ219" i="4" s="1"/>
  <c r="BZ311" i="4" s="1"/>
  <c r="BY127" i="4"/>
  <c r="BY219" i="4" s="1"/>
  <c r="BY311" i="4" s="1"/>
  <c r="BX127" i="4"/>
  <c r="BX219" i="4" s="1"/>
  <c r="BX311" i="4" s="1"/>
  <c r="BW127" i="4"/>
  <c r="BW219" i="4" s="1"/>
  <c r="BW311" i="4" s="1"/>
  <c r="BV127" i="4"/>
  <c r="BV219" i="4" s="1"/>
  <c r="BV311" i="4" s="1"/>
  <c r="BU127" i="4"/>
  <c r="BU219" i="4" s="1"/>
  <c r="BU311" i="4" s="1"/>
  <c r="BT127" i="4"/>
  <c r="BT219" i="4" s="1"/>
  <c r="BT311" i="4" s="1"/>
  <c r="BS127" i="4"/>
  <c r="BR127" i="4"/>
  <c r="BR219" i="4" s="1"/>
  <c r="BR311" i="4" s="1"/>
  <c r="BQ127" i="4"/>
  <c r="BQ219" i="4" s="1"/>
  <c r="BQ311" i="4" s="1"/>
  <c r="BP127" i="4"/>
  <c r="BP219" i="4" s="1"/>
  <c r="BP311" i="4" s="1"/>
  <c r="BO127" i="4"/>
  <c r="BO219" i="4" s="1"/>
  <c r="BO311" i="4" s="1"/>
  <c r="BN127" i="4"/>
  <c r="BN219" i="4" s="1"/>
  <c r="BN311" i="4" s="1"/>
  <c r="BM127" i="4"/>
  <c r="BM219" i="4" s="1"/>
  <c r="BM311" i="4" s="1"/>
  <c r="BL127" i="4"/>
  <c r="BL219" i="4" s="1"/>
  <c r="BL311" i="4" s="1"/>
  <c r="BK127" i="4"/>
  <c r="BJ127" i="4"/>
  <c r="BJ219" i="4" s="1"/>
  <c r="BJ311" i="4" s="1"/>
  <c r="BI127" i="4"/>
  <c r="BI219" i="4" s="1"/>
  <c r="BI311" i="4" s="1"/>
  <c r="BH127" i="4"/>
  <c r="BH219" i="4" s="1"/>
  <c r="BH311" i="4" s="1"/>
  <c r="BG127" i="4"/>
  <c r="BG219" i="4" s="1"/>
  <c r="BG311" i="4" s="1"/>
  <c r="BF127" i="4"/>
  <c r="BF219" i="4" s="1"/>
  <c r="BF311" i="4" s="1"/>
  <c r="BE127" i="4"/>
  <c r="BE219" i="4" s="1"/>
  <c r="BE311" i="4" s="1"/>
  <c r="BD127" i="4"/>
  <c r="BD219" i="4" s="1"/>
  <c r="BD311" i="4" s="1"/>
  <c r="BC127" i="4"/>
  <c r="BB127" i="4"/>
  <c r="BB219" i="4" s="1"/>
  <c r="BB311" i="4" s="1"/>
  <c r="BA127" i="4"/>
  <c r="BA219" i="4" s="1"/>
  <c r="BA311" i="4" s="1"/>
  <c r="AZ127" i="4"/>
  <c r="AZ219" i="4" s="1"/>
  <c r="AZ311" i="4" s="1"/>
  <c r="AY127" i="4"/>
  <c r="AY219" i="4" s="1"/>
  <c r="AY311" i="4" s="1"/>
  <c r="AX127" i="4"/>
  <c r="AX219" i="4" s="1"/>
  <c r="AX311" i="4" s="1"/>
  <c r="AW127" i="4"/>
  <c r="AW219" i="4" s="1"/>
  <c r="AW311" i="4" s="1"/>
  <c r="AV127" i="4"/>
  <c r="AV219" i="4" s="1"/>
  <c r="AV311" i="4" s="1"/>
  <c r="AU127" i="4"/>
  <c r="AT127" i="4"/>
  <c r="AT219" i="4" s="1"/>
  <c r="AT311" i="4" s="1"/>
  <c r="AS127" i="4"/>
  <c r="AS219" i="4" s="1"/>
  <c r="AS311" i="4" s="1"/>
  <c r="AR127" i="4"/>
  <c r="AR219" i="4" s="1"/>
  <c r="AR311" i="4" s="1"/>
  <c r="AQ127" i="4"/>
  <c r="AQ219" i="4" s="1"/>
  <c r="AQ311" i="4" s="1"/>
  <c r="AP127" i="4"/>
  <c r="AP219" i="4" s="1"/>
  <c r="AP311" i="4" s="1"/>
  <c r="AO127" i="4"/>
  <c r="AO219" i="4" s="1"/>
  <c r="AO311" i="4" s="1"/>
  <c r="AN127" i="4"/>
  <c r="AN219" i="4" s="1"/>
  <c r="AN311" i="4" s="1"/>
  <c r="AM127" i="4"/>
  <c r="AL127" i="4"/>
  <c r="AL219" i="4" s="1"/>
  <c r="AL311" i="4" s="1"/>
  <c r="AK127" i="4"/>
  <c r="AK219" i="4" s="1"/>
  <c r="AK311" i="4" s="1"/>
  <c r="AJ127" i="4"/>
  <c r="AJ219" i="4" s="1"/>
  <c r="AJ311" i="4" s="1"/>
  <c r="AI127" i="4"/>
  <c r="AI219" i="4" s="1"/>
  <c r="AI311" i="4" s="1"/>
  <c r="AH127" i="4"/>
  <c r="AH219" i="4" s="1"/>
  <c r="AH311" i="4" s="1"/>
  <c r="AG127" i="4"/>
  <c r="AG219" i="4" s="1"/>
  <c r="AG311" i="4" s="1"/>
  <c r="AF127" i="4"/>
  <c r="AF219" i="4" s="1"/>
  <c r="AF311" i="4" s="1"/>
  <c r="AE127" i="4"/>
  <c r="AD127" i="4"/>
  <c r="AD219" i="4" s="1"/>
  <c r="AD311" i="4" s="1"/>
  <c r="AC127" i="4"/>
  <c r="AC219" i="4" s="1"/>
  <c r="AC311" i="4" s="1"/>
  <c r="AB127" i="4"/>
  <c r="AB219" i="4" s="1"/>
  <c r="AB311" i="4" s="1"/>
  <c r="AA127" i="4"/>
  <c r="AA219" i="4" s="1"/>
  <c r="AA311" i="4" s="1"/>
  <c r="Z127" i="4"/>
  <c r="Z219" i="4" s="1"/>
  <c r="Z311" i="4" s="1"/>
  <c r="Y127" i="4"/>
  <c r="Y219" i="4" s="1"/>
  <c r="Y311" i="4" s="1"/>
  <c r="X127" i="4"/>
  <c r="X219" i="4" s="1"/>
  <c r="X311" i="4" s="1"/>
  <c r="W127" i="4"/>
  <c r="V127" i="4"/>
  <c r="V219" i="4" s="1"/>
  <c r="V311" i="4" s="1"/>
  <c r="U127" i="4"/>
  <c r="U219" i="4" s="1"/>
  <c r="U311" i="4" s="1"/>
  <c r="T127" i="4"/>
  <c r="T219" i="4" s="1"/>
  <c r="T311" i="4" s="1"/>
  <c r="S127" i="4"/>
  <c r="S219" i="4" s="1"/>
  <c r="S311" i="4" s="1"/>
  <c r="R127" i="4"/>
  <c r="R219" i="4" s="1"/>
  <c r="R311" i="4" s="1"/>
  <c r="Q127" i="4"/>
  <c r="Q219" i="4" s="1"/>
  <c r="Q311" i="4" s="1"/>
  <c r="P127" i="4"/>
  <c r="P219" i="4" s="1"/>
  <c r="P311" i="4" s="1"/>
  <c r="O127" i="4"/>
  <c r="N127" i="4"/>
  <c r="N219" i="4" s="1"/>
  <c r="N311" i="4" s="1"/>
  <c r="M127" i="4"/>
  <c r="M219" i="4" s="1"/>
  <c r="M311" i="4" s="1"/>
  <c r="L127" i="4"/>
  <c r="L219" i="4" s="1"/>
  <c r="L311" i="4" s="1"/>
  <c r="K127" i="4"/>
  <c r="K219" i="4" s="1"/>
  <c r="K311" i="4" s="1"/>
  <c r="J127" i="4"/>
  <c r="J219" i="4" s="1"/>
  <c r="J311" i="4" s="1"/>
  <c r="I127" i="4"/>
  <c r="I219" i="4" s="1"/>
  <c r="I311" i="4" s="1"/>
  <c r="H127" i="4"/>
  <c r="H219" i="4" s="1"/>
  <c r="H311" i="4" s="1"/>
  <c r="G127" i="4"/>
  <c r="F127" i="4"/>
  <c r="F219" i="4" s="1"/>
  <c r="F311" i="4" s="1"/>
  <c r="E127" i="4"/>
  <c r="E219" i="4" s="1"/>
  <c r="E311" i="4" s="1"/>
  <c r="CV126" i="4"/>
  <c r="CV218" i="4" s="1"/>
  <c r="CV310" i="4" s="1"/>
  <c r="CU126" i="4"/>
  <c r="CU218" i="4" s="1"/>
  <c r="CU310" i="4" s="1"/>
  <c r="CT126" i="4"/>
  <c r="CT218" i="4" s="1"/>
  <c r="CT310" i="4" s="1"/>
  <c r="CS126" i="4"/>
  <c r="CS218" i="4" s="1"/>
  <c r="CS310" i="4" s="1"/>
  <c r="CR126" i="4"/>
  <c r="CR218" i="4" s="1"/>
  <c r="CR310" i="4" s="1"/>
  <c r="CQ126" i="4"/>
  <c r="CQ218" i="4" s="1"/>
  <c r="CQ310" i="4" s="1"/>
  <c r="CP126" i="4"/>
  <c r="CP218" i="4" s="1"/>
  <c r="CP310" i="4" s="1"/>
  <c r="CO126" i="4"/>
  <c r="CO218" i="4" s="1"/>
  <c r="CO310" i="4" s="1"/>
  <c r="CN126" i="4"/>
  <c r="CN218" i="4" s="1"/>
  <c r="CN310" i="4" s="1"/>
  <c r="CM126" i="4"/>
  <c r="CM218" i="4" s="1"/>
  <c r="CM310" i="4" s="1"/>
  <c r="CL126" i="4"/>
  <c r="CL218" i="4" s="1"/>
  <c r="CL310" i="4" s="1"/>
  <c r="CK126" i="4"/>
  <c r="CK218" i="4" s="1"/>
  <c r="CK310" i="4" s="1"/>
  <c r="CJ126" i="4"/>
  <c r="CJ218" i="4" s="1"/>
  <c r="CJ310" i="4" s="1"/>
  <c r="CI126" i="4"/>
  <c r="CI218" i="4" s="1"/>
  <c r="CI310" i="4" s="1"/>
  <c r="CH126" i="4"/>
  <c r="CH218" i="4" s="1"/>
  <c r="CH310" i="4" s="1"/>
  <c r="CG126" i="4"/>
  <c r="CG218" i="4" s="1"/>
  <c r="CG310" i="4" s="1"/>
  <c r="CF126" i="4"/>
  <c r="CF218" i="4" s="1"/>
  <c r="CF310" i="4" s="1"/>
  <c r="CE126" i="4"/>
  <c r="CE218" i="4" s="1"/>
  <c r="CE310" i="4" s="1"/>
  <c r="CD126" i="4"/>
  <c r="CD218" i="4" s="1"/>
  <c r="CD310" i="4" s="1"/>
  <c r="CC126" i="4"/>
  <c r="CC218" i="4" s="1"/>
  <c r="CC310" i="4" s="1"/>
  <c r="CB126" i="4"/>
  <c r="CB218" i="4" s="1"/>
  <c r="CB310" i="4" s="1"/>
  <c r="CA126" i="4"/>
  <c r="CA218" i="4" s="1"/>
  <c r="CA310" i="4" s="1"/>
  <c r="BZ126" i="4"/>
  <c r="BZ218" i="4" s="1"/>
  <c r="BZ310" i="4" s="1"/>
  <c r="BY126" i="4"/>
  <c r="BY218" i="4" s="1"/>
  <c r="BY310" i="4" s="1"/>
  <c r="BX126" i="4"/>
  <c r="BX218" i="4" s="1"/>
  <c r="BX310" i="4" s="1"/>
  <c r="BW126" i="4"/>
  <c r="BW218" i="4" s="1"/>
  <c r="BW310" i="4" s="1"/>
  <c r="BV126" i="4"/>
  <c r="BV218" i="4" s="1"/>
  <c r="BV310" i="4" s="1"/>
  <c r="BU126" i="4"/>
  <c r="BU218" i="4" s="1"/>
  <c r="BU310" i="4" s="1"/>
  <c r="BT126" i="4"/>
  <c r="BT218" i="4" s="1"/>
  <c r="BT310" i="4" s="1"/>
  <c r="BS126" i="4"/>
  <c r="BS218" i="4" s="1"/>
  <c r="BS310" i="4" s="1"/>
  <c r="BR126" i="4"/>
  <c r="BR218" i="4" s="1"/>
  <c r="BR310" i="4" s="1"/>
  <c r="BQ126" i="4"/>
  <c r="BQ218" i="4" s="1"/>
  <c r="BQ310" i="4" s="1"/>
  <c r="BP126" i="4"/>
  <c r="BP218" i="4" s="1"/>
  <c r="BP310" i="4" s="1"/>
  <c r="BO126" i="4"/>
  <c r="BO218" i="4" s="1"/>
  <c r="BO310" i="4" s="1"/>
  <c r="BN126" i="4"/>
  <c r="BN218" i="4" s="1"/>
  <c r="BN310" i="4" s="1"/>
  <c r="BM126" i="4"/>
  <c r="BM218" i="4" s="1"/>
  <c r="BM310" i="4" s="1"/>
  <c r="BL126" i="4"/>
  <c r="BL218" i="4" s="1"/>
  <c r="BL310" i="4" s="1"/>
  <c r="BK126" i="4"/>
  <c r="BK218" i="4" s="1"/>
  <c r="BK310" i="4" s="1"/>
  <c r="BJ126" i="4"/>
  <c r="BJ218" i="4" s="1"/>
  <c r="BJ310" i="4" s="1"/>
  <c r="BI126" i="4"/>
  <c r="BI218" i="4" s="1"/>
  <c r="BI310" i="4" s="1"/>
  <c r="BH126" i="4"/>
  <c r="BH218" i="4" s="1"/>
  <c r="BH310" i="4" s="1"/>
  <c r="BG126" i="4"/>
  <c r="BG218" i="4" s="1"/>
  <c r="BG310" i="4" s="1"/>
  <c r="BF126" i="4"/>
  <c r="BF218" i="4" s="1"/>
  <c r="BF310" i="4" s="1"/>
  <c r="BE126" i="4"/>
  <c r="BE218" i="4" s="1"/>
  <c r="BE310" i="4" s="1"/>
  <c r="BD126" i="4"/>
  <c r="BD218" i="4" s="1"/>
  <c r="BD310" i="4" s="1"/>
  <c r="BC126" i="4"/>
  <c r="BC218" i="4" s="1"/>
  <c r="BC310" i="4" s="1"/>
  <c r="BB126" i="4"/>
  <c r="BB218" i="4" s="1"/>
  <c r="BB310" i="4" s="1"/>
  <c r="BA126" i="4"/>
  <c r="BA218" i="4" s="1"/>
  <c r="BA310" i="4" s="1"/>
  <c r="AZ126" i="4"/>
  <c r="AZ218" i="4" s="1"/>
  <c r="AZ310" i="4" s="1"/>
  <c r="AY126" i="4"/>
  <c r="AY218" i="4" s="1"/>
  <c r="AY310" i="4" s="1"/>
  <c r="AX126" i="4"/>
  <c r="AX218" i="4" s="1"/>
  <c r="AX310" i="4" s="1"/>
  <c r="AW126" i="4"/>
  <c r="AW218" i="4" s="1"/>
  <c r="AW310" i="4" s="1"/>
  <c r="AV126" i="4"/>
  <c r="AV218" i="4" s="1"/>
  <c r="AV310" i="4" s="1"/>
  <c r="AU126" i="4"/>
  <c r="AU218" i="4" s="1"/>
  <c r="AU310" i="4" s="1"/>
  <c r="AT126" i="4"/>
  <c r="AT218" i="4" s="1"/>
  <c r="AT310" i="4" s="1"/>
  <c r="AS126" i="4"/>
  <c r="AS218" i="4" s="1"/>
  <c r="AS310" i="4" s="1"/>
  <c r="AR126" i="4"/>
  <c r="AR218" i="4" s="1"/>
  <c r="AR310" i="4" s="1"/>
  <c r="AQ126" i="4"/>
  <c r="AQ218" i="4" s="1"/>
  <c r="AQ310" i="4" s="1"/>
  <c r="AP126" i="4"/>
  <c r="AP218" i="4" s="1"/>
  <c r="AP310" i="4" s="1"/>
  <c r="AO126" i="4"/>
  <c r="AO218" i="4" s="1"/>
  <c r="AO310" i="4" s="1"/>
  <c r="AN126" i="4"/>
  <c r="AN218" i="4" s="1"/>
  <c r="AN310" i="4" s="1"/>
  <c r="AM126" i="4"/>
  <c r="AM218" i="4" s="1"/>
  <c r="AM310" i="4" s="1"/>
  <c r="AL126" i="4"/>
  <c r="AL218" i="4" s="1"/>
  <c r="AL310" i="4" s="1"/>
  <c r="AK126" i="4"/>
  <c r="AK218" i="4" s="1"/>
  <c r="AK310" i="4" s="1"/>
  <c r="AJ126" i="4"/>
  <c r="AJ218" i="4" s="1"/>
  <c r="AJ310" i="4" s="1"/>
  <c r="AI126" i="4"/>
  <c r="AI218" i="4" s="1"/>
  <c r="AI310" i="4" s="1"/>
  <c r="AH126" i="4"/>
  <c r="AH218" i="4" s="1"/>
  <c r="AH310" i="4" s="1"/>
  <c r="AG126" i="4"/>
  <c r="AG218" i="4" s="1"/>
  <c r="AG310" i="4" s="1"/>
  <c r="AF126" i="4"/>
  <c r="AF218" i="4" s="1"/>
  <c r="AF310" i="4" s="1"/>
  <c r="AE126" i="4"/>
  <c r="AE218" i="4" s="1"/>
  <c r="AE310" i="4" s="1"/>
  <c r="AD126" i="4"/>
  <c r="AD218" i="4" s="1"/>
  <c r="AD310" i="4" s="1"/>
  <c r="AC126" i="4"/>
  <c r="AC218" i="4" s="1"/>
  <c r="AC310" i="4" s="1"/>
  <c r="AB126" i="4"/>
  <c r="AB218" i="4" s="1"/>
  <c r="AB310" i="4" s="1"/>
  <c r="AA126" i="4"/>
  <c r="AA218" i="4" s="1"/>
  <c r="AA310" i="4" s="1"/>
  <c r="Z126" i="4"/>
  <c r="Z218" i="4" s="1"/>
  <c r="Z310" i="4" s="1"/>
  <c r="Y126" i="4"/>
  <c r="Y218" i="4" s="1"/>
  <c r="Y310" i="4" s="1"/>
  <c r="X126" i="4"/>
  <c r="X218" i="4" s="1"/>
  <c r="X310" i="4" s="1"/>
  <c r="W126" i="4"/>
  <c r="W218" i="4" s="1"/>
  <c r="W310" i="4" s="1"/>
  <c r="V126" i="4"/>
  <c r="V218" i="4" s="1"/>
  <c r="V310" i="4" s="1"/>
  <c r="U126" i="4"/>
  <c r="U218" i="4" s="1"/>
  <c r="U310" i="4" s="1"/>
  <c r="T126" i="4"/>
  <c r="T218" i="4" s="1"/>
  <c r="T310" i="4" s="1"/>
  <c r="S126" i="4"/>
  <c r="S218" i="4" s="1"/>
  <c r="S310" i="4" s="1"/>
  <c r="R126" i="4"/>
  <c r="R218" i="4" s="1"/>
  <c r="R310" i="4" s="1"/>
  <c r="Q126" i="4"/>
  <c r="Q218" i="4" s="1"/>
  <c r="Q310" i="4" s="1"/>
  <c r="P126" i="4"/>
  <c r="P218" i="4" s="1"/>
  <c r="P310" i="4" s="1"/>
  <c r="O126" i="4"/>
  <c r="O218" i="4" s="1"/>
  <c r="O310" i="4" s="1"/>
  <c r="N126" i="4"/>
  <c r="N218" i="4" s="1"/>
  <c r="N310" i="4" s="1"/>
  <c r="M126" i="4"/>
  <c r="M218" i="4" s="1"/>
  <c r="M310" i="4" s="1"/>
  <c r="L126" i="4"/>
  <c r="L218" i="4" s="1"/>
  <c r="L310" i="4" s="1"/>
  <c r="K126" i="4"/>
  <c r="K218" i="4" s="1"/>
  <c r="K310" i="4" s="1"/>
  <c r="J126" i="4"/>
  <c r="J218" i="4" s="1"/>
  <c r="J310" i="4" s="1"/>
  <c r="I126" i="4"/>
  <c r="I218" i="4" s="1"/>
  <c r="I310" i="4" s="1"/>
  <c r="H126" i="4"/>
  <c r="H218" i="4" s="1"/>
  <c r="H310" i="4" s="1"/>
  <c r="G126" i="4"/>
  <c r="G218" i="4" s="1"/>
  <c r="G310" i="4" s="1"/>
  <c r="F126" i="4"/>
  <c r="F218" i="4" s="1"/>
  <c r="F310" i="4" s="1"/>
  <c r="E126" i="4"/>
  <c r="E218" i="4" s="1"/>
  <c r="E310" i="4" s="1"/>
  <c r="CV125" i="4"/>
  <c r="CV217" i="4" s="1"/>
  <c r="CV309" i="4" s="1"/>
  <c r="CU125" i="4"/>
  <c r="CT125" i="4"/>
  <c r="CT217" i="4" s="1"/>
  <c r="CT309" i="4" s="1"/>
  <c r="CS125" i="4"/>
  <c r="CR125" i="4"/>
  <c r="CR217" i="4" s="1"/>
  <c r="CR309" i="4" s="1"/>
  <c r="CQ125" i="4"/>
  <c r="CQ217" i="4" s="1"/>
  <c r="CQ309" i="4" s="1"/>
  <c r="CP125" i="4"/>
  <c r="CP217" i="4" s="1"/>
  <c r="CP309" i="4" s="1"/>
  <c r="CO125" i="4"/>
  <c r="CO217" i="4" s="1"/>
  <c r="CO309" i="4" s="1"/>
  <c r="CN125" i="4"/>
  <c r="CN217" i="4" s="1"/>
  <c r="CN309" i="4" s="1"/>
  <c r="CM125" i="4"/>
  <c r="CL125" i="4"/>
  <c r="CL217" i="4" s="1"/>
  <c r="CL309" i="4" s="1"/>
  <c r="CK125" i="4"/>
  <c r="CJ125" i="4"/>
  <c r="CJ217" i="4" s="1"/>
  <c r="CJ309" i="4" s="1"/>
  <c r="CI125" i="4"/>
  <c r="CI217" i="4" s="1"/>
  <c r="CI309" i="4" s="1"/>
  <c r="CH125" i="4"/>
  <c r="CH217" i="4" s="1"/>
  <c r="CH309" i="4" s="1"/>
  <c r="CG125" i="4"/>
  <c r="CG217" i="4" s="1"/>
  <c r="CG309" i="4" s="1"/>
  <c r="CF125" i="4"/>
  <c r="CF217" i="4" s="1"/>
  <c r="CF309" i="4" s="1"/>
  <c r="CE125" i="4"/>
  <c r="CD125" i="4"/>
  <c r="CD217" i="4" s="1"/>
  <c r="CD309" i="4" s="1"/>
  <c r="CC125" i="4"/>
  <c r="CB125" i="4"/>
  <c r="CB217" i="4" s="1"/>
  <c r="CB309" i="4" s="1"/>
  <c r="CA125" i="4"/>
  <c r="CA217" i="4" s="1"/>
  <c r="CA309" i="4" s="1"/>
  <c r="BZ125" i="4"/>
  <c r="BZ217" i="4" s="1"/>
  <c r="BZ309" i="4" s="1"/>
  <c r="BY125" i="4"/>
  <c r="BY217" i="4" s="1"/>
  <c r="BY309" i="4" s="1"/>
  <c r="BX125" i="4"/>
  <c r="BX217" i="4" s="1"/>
  <c r="BX309" i="4" s="1"/>
  <c r="BW125" i="4"/>
  <c r="BV125" i="4"/>
  <c r="BV217" i="4" s="1"/>
  <c r="BV309" i="4" s="1"/>
  <c r="BU125" i="4"/>
  <c r="BT125" i="4"/>
  <c r="BT217" i="4" s="1"/>
  <c r="BT309" i="4" s="1"/>
  <c r="BS125" i="4"/>
  <c r="BS217" i="4" s="1"/>
  <c r="BS309" i="4" s="1"/>
  <c r="BR125" i="4"/>
  <c r="BR217" i="4" s="1"/>
  <c r="BR309" i="4" s="1"/>
  <c r="BQ125" i="4"/>
  <c r="BQ217" i="4" s="1"/>
  <c r="BQ309" i="4" s="1"/>
  <c r="BP125" i="4"/>
  <c r="BP217" i="4" s="1"/>
  <c r="BP309" i="4" s="1"/>
  <c r="BO125" i="4"/>
  <c r="BN125" i="4"/>
  <c r="BN217" i="4" s="1"/>
  <c r="BN309" i="4" s="1"/>
  <c r="BM125" i="4"/>
  <c r="BL125" i="4"/>
  <c r="BL217" i="4" s="1"/>
  <c r="BL309" i="4" s="1"/>
  <c r="BK125" i="4"/>
  <c r="BK217" i="4" s="1"/>
  <c r="BK309" i="4" s="1"/>
  <c r="BJ125" i="4"/>
  <c r="BJ217" i="4" s="1"/>
  <c r="BJ309" i="4" s="1"/>
  <c r="BI125" i="4"/>
  <c r="BI217" i="4" s="1"/>
  <c r="BI309" i="4" s="1"/>
  <c r="BH125" i="4"/>
  <c r="BH217" i="4" s="1"/>
  <c r="BH309" i="4" s="1"/>
  <c r="BG125" i="4"/>
  <c r="BF125" i="4"/>
  <c r="BF217" i="4" s="1"/>
  <c r="BF309" i="4" s="1"/>
  <c r="BE125" i="4"/>
  <c r="BD125" i="4"/>
  <c r="BD217" i="4" s="1"/>
  <c r="BD309" i="4" s="1"/>
  <c r="BC125" i="4"/>
  <c r="BC217" i="4" s="1"/>
  <c r="BC309" i="4" s="1"/>
  <c r="BB125" i="4"/>
  <c r="BB217" i="4" s="1"/>
  <c r="BB309" i="4" s="1"/>
  <c r="BA125" i="4"/>
  <c r="BA217" i="4" s="1"/>
  <c r="BA309" i="4" s="1"/>
  <c r="AZ125" i="4"/>
  <c r="AZ217" i="4" s="1"/>
  <c r="AZ309" i="4" s="1"/>
  <c r="AY125" i="4"/>
  <c r="AX125" i="4"/>
  <c r="AX217" i="4" s="1"/>
  <c r="AX309" i="4" s="1"/>
  <c r="AW125" i="4"/>
  <c r="AV125" i="4"/>
  <c r="AV217" i="4" s="1"/>
  <c r="AV309" i="4" s="1"/>
  <c r="AU125" i="4"/>
  <c r="AU217" i="4" s="1"/>
  <c r="AU309" i="4" s="1"/>
  <c r="AT125" i="4"/>
  <c r="AT217" i="4" s="1"/>
  <c r="AT309" i="4" s="1"/>
  <c r="AS125" i="4"/>
  <c r="AS217" i="4" s="1"/>
  <c r="AS309" i="4" s="1"/>
  <c r="AR125" i="4"/>
  <c r="AR217" i="4" s="1"/>
  <c r="AR309" i="4" s="1"/>
  <c r="AQ125" i="4"/>
  <c r="AP125" i="4"/>
  <c r="AP217" i="4" s="1"/>
  <c r="AP309" i="4" s="1"/>
  <c r="AO125" i="4"/>
  <c r="AN125" i="4"/>
  <c r="AN217" i="4" s="1"/>
  <c r="AN309" i="4" s="1"/>
  <c r="AM125" i="4"/>
  <c r="AM217" i="4" s="1"/>
  <c r="AM309" i="4" s="1"/>
  <c r="AL125" i="4"/>
  <c r="AL217" i="4" s="1"/>
  <c r="AL309" i="4" s="1"/>
  <c r="AK125" i="4"/>
  <c r="AK217" i="4" s="1"/>
  <c r="AK309" i="4" s="1"/>
  <c r="AJ125" i="4"/>
  <c r="AJ217" i="4" s="1"/>
  <c r="AJ309" i="4" s="1"/>
  <c r="AI125" i="4"/>
  <c r="AH125" i="4"/>
  <c r="AH217" i="4" s="1"/>
  <c r="AH309" i="4" s="1"/>
  <c r="AG125" i="4"/>
  <c r="AF125" i="4"/>
  <c r="AF217" i="4" s="1"/>
  <c r="AF309" i="4" s="1"/>
  <c r="AE125" i="4"/>
  <c r="AE217" i="4" s="1"/>
  <c r="AE309" i="4" s="1"/>
  <c r="AD125" i="4"/>
  <c r="AD217" i="4" s="1"/>
  <c r="AD309" i="4" s="1"/>
  <c r="AC125" i="4"/>
  <c r="AC217" i="4" s="1"/>
  <c r="AC309" i="4" s="1"/>
  <c r="AB125" i="4"/>
  <c r="AB217" i="4" s="1"/>
  <c r="AB309" i="4" s="1"/>
  <c r="AA125" i="4"/>
  <c r="Z125" i="4"/>
  <c r="Z217" i="4" s="1"/>
  <c r="Z309" i="4" s="1"/>
  <c r="Y125" i="4"/>
  <c r="X125" i="4"/>
  <c r="X217" i="4" s="1"/>
  <c r="X309" i="4" s="1"/>
  <c r="W125" i="4"/>
  <c r="W217" i="4" s="1"/>
  <c r="W309" i="4" s="1"/>
  <c r="V125" i="4"/>
  <c r="V217" i="4" s="1"/>
  <c r="V309" i="4" s="1"/>
  <c r="U125" i="4"/>
  <c r="U217" i="4" s="1"/>
  <c r="U309" i="4" s="1"/>
  <c r="T125" i="4"/>
  <c r="T217" i="4" s="1"/>
  <c r="T309" i="4" s="1"/>
  <c r="S125" i="4"/>
  <c r="R125" i="4"/>
  <c r="R217" i="4" s="1"/>
  <c r="R309" i="4" s="1"/>
  <c r="Q125" i="4"/>
  <c r="P125" i="4"/>
  <c r="P217" i="4" s="1"/>
  <c r="P309" i="4" s="1"/>
  <c r="O125" i="4"/>
  <c r="O217" i="4" s="1"/>
  <c r="O309" i="4" s="1"/>
  <c r="N125" i="4"/>
  <c r="N217" i="4" s="1"/>
  <c r="N309" i="4" s="1"/>
  <c r="M125" i="4"/>
  <c r="M217" i="4" s="1"/>
  <c r="M309" i="4" s="1"/>
  <c r="L125" i="4"/>
  <c r="L217" i="4" s="1"/>
  <c r="L309" i="4" s="1"/>
  <c r="K125" i="4"/>
  <c r="J125" i="4"/>
  <c r="J217" i="4" s="1"/>
  <c r="J309" i="4" s="1"/>
  <c r="I125" i="4"/>
  <c r="H125" i="4"/>
  <c r="H217" i="4" s="1"/>
  <c r="H309" i="4" s="1"/>
  <c r="G125" i="4"/>
  <c r="G217" i="4" s="1"/>
  <c r="G309" i="4" s="1"/>
  <c r="F125" i="4"/>
  <c r="F217" i="4" s="1"/>
  <c r="F309" i="4" s="1"/>
  <c r="E125" i="4"/>
  <c r="E217" i="4" s="1"/>
  <c r="E309" i="4" s="1"/>
  <c r="CV124" i="4"/>
  <c r="CV216" i="4" s="1"/>
  <c r="CV308" i="4" s="1"/>
  <c r="CU124" i="4"/>
  <c r="CU216" i="4" s="1"/>
  <c r="CU308" i="4" s="1"/>
  <c r="CT124" i="4"/>
  <c r="CS124" i="4"/>
  <c r="CS216" i="4" s="1"/>
  <c r="CS308" i="4" s="1"/>
  <c r="CR124" i="4"/>
  <c r="CR216" i="4" s="1"/>
  <c r="CR308" i="4" s="1"/>
  <c r="CQ124" i="4"/>
  <c r="CQ216" i="4" s="1"/>
  <c r="CQ308" i="4" s="1"/>
  <c r="CP124" i="4"/>
  <c r="CP216" i="4" s="1"/>
  <c r="CP308" i="4" s="1"/>
  <c r="CO124" i="4"/>
  <c r="CO216" i="4" s="1"/>
  <c r="CO308" i="4" s="1"/>
  <c r="CN124" i="4"/>
  <c r="CN216" i="4" s="1"/>
  <c r="CN308" i="4" s="1"/>
  <c r="CM124" i="4"/>
  <c r="CM216" i="4" s="1"/>
  <c r="CM308" i="4" s="1"/>
  <c r="CL124" i="4"/>
  <c r="CK124" i="4"/>
  <c r="CK216" i="4" s="1"/>
  <c r="CK308" i="4" s="1"/>
  <c r="CJ124" i="4"/>
  <c r="CJ216" i="4" s="1"/>
  <c r="CJ308" i="4" s="1"/>
  <c r="CI124" i="4"/>
  <c r="CI216" i="4" s="1"/>
  <c r="CI308" i="4" s="1"/>
  <c r="CH124" i="4"/>
  <c r="CH216" i="4" s="1"/>
  <c r="CH308" i="4" s="1"/>
  <c r="CG124" i="4"/>
  <c r="CG216" i="4" s="1"/>
  <c r="CG308" i="4" s="1"/>
  <c r="CF124" i="4"/>
  <c r="CF216" i="4" s="1"/>
  <c r="CF308" i="4" s="1"/>
  <c r="CE124" i="4"/>
  <c r="CE216" i="4" s="1"/>
  <c r="CE308" i="4" s="1"/>
  <c r="CD124" i="4"/>
  <c r="CC124" i="4"/>
  <c r="CC216" i="4" s="1"/>
  <c r="CC308" i="4" s="1"/>
  <c r="CB124" i="4"/>
  <c r="CB216" i="4" s="1"/>
  <c r="CB308" i="4" s="1"/>
  <c r="CA124" i="4"/>
  <c r="CA216" i="4" s="1"/>
  <c r="CA308" i="4" s="1"/>
  <c r="BZ124" i="4"/>
  <c r="BZ216" i="4" s="1"/>
  <c r="BZ308" i="4" s="1"/>
  <c r="BY124" i="4"/>
  <c r="BY216" i="4" s="1"/>
  <c r="BY308" i="4" s="1"/>
  <c r="BX124" i="4"/>
  <c r="BX216" i="4" s="1"/>
  <c r="BX308" i="4" s="1"/>
  <c r="BW124" i="4"/>
  <c r="BW216" i="4" s="1"/>
  <c r="BW308" i="4" s="1"/>
  <c r="BV124" i="4"/>
  <c r="BU124" i="4"/>
  <c r="BU216" i="4" s="1"/>
  <c r="BU308" i="4" s="1"/>
  <c r="BT124" i="4"/>
  <c r="BT216" i="4" s="1"/>
  <c r="BT308" i="4" s="1"/>
  <c r="BS124" i="4"/>
  <c r="BS216" i="4" s="1"/>
  <c r="BS308" i="4" s="1"/>
  <c r="BR124" i="4"/>
  <c r="BR216" i="4" s="1"/>
  <c r="BR308" i="4" s="1"/>
  <c r="BQ124" i="4"/>
  <c r="BQ216" i="4" s="1"/>
  <c r="BQ308" i="4" s="1"/>
  <c r="BP124" i="4"/>
  <c r="BP216" i="4" s="1"/>
  <c r="BP308" i="4" s="1"/>
  <c r="BO124" i="4"/>
  <c r="BO216" i="4" s="1"/>
  <c r="BO308" i="4" s="1"/>
  <c r="BN124" i="4"/>
  <c r="BM124" i="4"/>
  <c r="BM216" i="4" s="1"/>
  <c r="BM308" i="4" s="1"/>
  <c r="BL124" i="4"/>
  <c r="BL216" i="4" s="1"/>
  <c r="BL308" i="4" s="1"/>
  <c r="BK124" i="4"/>
  <c r="BK216" i="4" s="1"/>
  <c r="BK308" i="4" s="1"/>
  <c r="BJ124" i="4"/>
  <c r="BJ216" i="4" s="1"/>
  <c r="BJ308" i="4" s="1"/>
  <c r="BI124" i="4"/>
  <c r="BI216" i="4" s="1"/>
  <c r="BI308" i="4" s="1"/>
  <c r="BH124" i="4"/>
  <c r="BH216" i="4" s="1"/>
  <c r="BH308" i="4" s="1"/>
  <c r="BG124" i="4"/>
  <c r="BG216" i="4" s="1"/>
  <c r="BG308" i="4" s="1"/>
  <c r="BF124" i="4"/>
  <c r="BE124" i="4"/>
  <c r="BE216" i="4" s="1"/>
  <c r="BE308" i="4" s="1"/>
  <c r="BD124" i="4"/>
  <c r="BD216" i="4" s="1"/>
  <c r="BD308" i="4" s="1"/>
  <c r="BC124" i="4"/>
  <c r="BC216" i="4" s="1"/>
  <c r="BC308" i="4" s="1"/>
  <c r="BB124" i="4"/>
  <c r="BB216" i="4" s="1"/>
  <c r="BB308" i="4" s="1"/>
  <c r="BA124" i="4"/>
  <c r="BA216" i="4" s="1"/>
  <c r="BA308" i="4" s="1"/>
  <c r="AZ124" i="4"/>
  <c r="AZ216" i="4" s="1"/>
  <c r="AZ308" i="4" s="1"/>
  <c r="AY124" i="4"/>
  <c r="AY216" i="4" s="1"/>
  <c r="AY308" i="4" s="1"/>
  <c r="AX124" i="4"/>
  <c r="AW124" i="4"/>
  <c r="AW216" i="4" s="1"/>
  <c r="AW308" i="4" s="1"/>
  <c r="AV124" i="4"/>
  <c r="AV216" i="4" s="1"/>
  <c r="AV308" i="4" s="1"/>
  <c r="AU124" i="4"/>
  <c r="AU216" i="4" s="1"/>
  <c r="AU308" i="4" s="1"/>
  <c r="AT124" i="4"/>
  <c r="AS124" i="4"/>
  <c r="AS216" i="4" s="1"/>
  <c r="AS308" i="4" s="1"/>
  <c r="AR124" i="4"/>
  <c r="AR216" i="4" s="1"/>
  <c r="AR308" i="4" s="1"/>
  <c r="AQ124" i="4"/>
  <c r="AQ216" i="4" s="1"/>
  <c r="AQ308" i="4" s="1"/>
  <c r="AP124" i="4"/>
  <c r="AO124" i="4"/>
  <c r="AO216" i="4" s="1"/>
  <c r="AO308" i="4" s="1"/>
  <c r="AN124" i="4"/>
  <c r="AN216" i="4" s="1"/>
  <c r="AN308" i="4" s="1"/>
  <c r="AM124" i="4"/>
  <c r="AM216" i="4" s="1"/>
  <c r="AM308" i="4" s="1"/>
  <c r="AL124" i="4"/>
  <c r="AK124" i="4"/>
  <c r="AK216" i="4" s="1"/>
  <c r="AK308" i="4" s="1"/>
  <c r="AJ124" i="4"/>
  <c r="AJ216" i="4" s="1"/>
  <c r="AJ308" i="4" s="1"/>
  <c r="AI124" i="4"/>
  <c r="AI216" i="4" s="1"/>
  <c r="AI308" i="4" s="1"/>
  <c r="AH124" i="4"/>
  <c r="AG124" i="4"/>
  <c r="AG216" i="4" s="1"/>
  <c r="AG308" i="4" s="1"/>
  <c r="AF124" i="4"/>
  <c r="AF216" i="4" s="1"/>
  <c r="AF308" i="4" s="1"/>
  <c r="AE124" i="4"/>
  <c r="AE216" i="4" s="1"/>
  <c r="AE308" i="4" s="1"/>
  <c r="AD124" i="4"/>
  <c r="AC124" i="4"/>
  <c r="AC216" i="4" s="1"/>
  <c r="AC308" i="4" s="1"/>
  <c r="AB124" i="4"/>
  <c r="AB216" i="4" s="1"/>
  <c r="AB308" i="4" s="1"/>
  <c r="AA124" i="4"/>
  <c r="AA216" i="4" s="1"/>
  <c r="AA308" i="4" s="1"/>
  <c r="Z124" i="4"/>
  <c r="Y124" i="4"/>
  <c r="Y216" i="4" s="1"/>
  <c r="Y308" i="4" s="1"/>
  <c r="X124" i="4"/>
  <c r="X216" i="4" s="1"/>
  <c r="X308" i="4" s="1"/>
  <c r="W124" i="4"/>
  <c r="W216" i="4" s="1"/>
  <c r="W308" i="4" s="1"/>
  <c r="V124" i="4"/>
  <c r="U124" i="4"/>
  <c r="U216" i="4" s="1"/>
  <c r="U308" i="4" s="1"/>
  <c r="T124" i="4"/>
  <c r="T216" i="4" s="1"/>
  <c r="T308" i="4" s="1"/>
  <c r="S124" i="4"/>
  <c r="S216" i="4" s="1"/>
  <c r="S308" i="4" s="1"/>
  <c r="R124" i="4"/>
  <c r="Q124" i="4"/>
  <c r="Q216" i="4" s="1"/>
  <c r="Q308" i="4" s="1"/>
  <c r="P124" i="4"/>
  <c r="P216" i="4" s="1"/>
  <c r="P308" i="4" s="1"/>
  <c r="O124" i="4"/>
  <c r="O216" i="4" s="1"/>
  <c r="O308" i="4" s="1"/>
  <c r="N124" i="4"/>
  <c r="M124" i="4"/>
  <c r="M216" i="4" s="1"/>
  <c r="M308" i="4" s="1"/>
  <c r="L124" i="4"/>
  <c r="L216" i="4" s="1"/>
  <c r="L308" i="4" s="1"/>
  <c r="K124" i="4"/>
  <c r="K216" i="4" s="1"/>
  <c r="K308" i="4" s="1"/>
  <c r="J124" i="4"/>
  <c r="I124" i="4"/>
  <c r="I216" i="4" s="1"/>
  <c r="I308" i="4" s="1"/>
  <c r="H124" i="4"/>
  <c r="H216" i="4" s="1"/>
  <c r="H308" i="4" s="1"/>
  <c r="G124" i="4"/>
  <c r="G216" i="4" s="1"/>
  <c r="G308" i="4" s="1"/>
  <c r="F124" i="4"/>
  <c r="E124" i="4"/>
  <c r="E216" i="4" s="1"/>
  <c r="E308" i="4" s="1"/>
  <c r="CV123" i="4"/>
  <c r="CV215" i="4" s="1"/>
  <c r="CV307" i="4" s="1"/>
  <c r="CU123" i="4"/>
  <c r="CT123" i="4"/>
  <c r="CS123" i="4"/>
  <c r="CS215" i="4" s="1"/>
  <c r="CS307" i="4" s="1"/>
  <c r="CR123" i="4"/>
  <c r="CR215" i="4" s="1"/>
  <c r="CR307" i="4" s="1"/>
  <c r="CQ123" i="4"/>
  <c r="CP123" i="4"/>
  <c r="CP215" i="4" s="1"/>
  <c r="CP307" i="4" s="1"/>
  <c r="CO123" i="4"/>
  <c r="CN123" i="4"/>
  <c r="CN215" i="4" s="1"/>
  <c r="CN307" i="4" s="1"/>
  <c r="CM123" i="4"/>
  <c r="CL123" i="4"/>
  <c r="CK123" i="4"/>
  <c r="CK215" i="4" s="1"/>
  <c r="CK307" i="4" s="1"/>
  <c r="CJ123" i="4"/>
  <c r="CJ215" i="4" s="1"/>
  <c r="CJ307" i="4" s="1"/>
  <c r="CI123" i="4"/>
  <c r="CH123" i="4"/>
  <c r="CH215" i="4" s="1"/>
  <c r="CH307" i="4" s="1"/>
  <c r="CG123" i="4"/>
  <c r="CF123" i="4"/>
  <c r="CF215" i="4" s="1"/>
  <c r="CF307" i="4" s="1"/>
  <c r="CE123" i="4"/>
  <c r="CD123" i="4"/>
  <c r="CC123" i="4"/>
  <c r="CC215" i="4" s="1"/>
  <c r="CC307" i="4" s="1"/>
  <c r="CB123" i="4"/>
  <c r="CB215" i="4" s="1"/>
  <c r="CB307" i="4" s="1"/>
  <c r="CA123" i="4"/>
  <c r="BZ123" i="4"/>
  <c r="BZ215" i="4" s="1"/>
  <c r="BZ307" i="4" s="1"/>
  <c r="BY123" i="4"/>
  <c r="BX123" i="4"/>
  <c r="BX215" i="4" s="1"/>
  <c r="BX307" i="4" s="1"/>
  <c r="BW123" i="4"/>
  <c r="BV123" i="4"/>
  <c r="BU123" i="4"/>
  <c r="BU215" i="4" s="1"/>
  <c r="BU307" i="4" s="1"/>
  <c r="BT123" i="4"/>
  <c r="BT215" i="4" s="1"/>
  <c r="BT307" i="4" s="1"/>
  <c r="BS123" i="4"/>
  <c r="BR123" i="4"/>
  <c r="BR215" i="4" s="1"/>
  <c r="BR307" i="4" s="1"/>
  <c r="BQ123" i="4"/>
  <c r="BP123" i="4"/>
  <c r="BP215" i="4" s="1"/>
  <c r="BP307" i="4" s="1"/>
  <c r="BO123" i="4"/>
  <c r="BN123" i="4"/>
  <c r="BM123" i="4"/>
  <c r="BM215" i="4" s="1"/>
  <c r="BM307" i="4" s="1"/>
  <c r="BL123" i="4"/>
  <c r="BL215" i="4" s="1"/>
  <c r="BL307" i="4" s="1"/>
  <c r="BK123" i="4"/>
  <c r="BJ123" i="4"/>
  <c r="BJ215" i="4" s="1"/>
  <c r="BJ307" i="4" s="1"/>
  <c r="BI123" i="4"/>
  <c r="BH123" i="4"/>
  <c r="BH215" i="4" s="1"/>
  <c r="BH307" i="4" s="1"/>
  <c r="BG123" i="4"/>
  <c r="BF123" i="4"/>
  <c r="BE123" i="4"/>
  <c r="BE215" i="4" s="1"/>
  <c r="BE307" i="4" s="1"/>
  <c r="BD123" i="4"/>
  <c r="BD215" i="4" s="1"/>
  <c r="BD307" i="4" s="1"/>
  <c r="BC123" i="4"/>
  <c r="BB123" i="4"/>
  <c r="BB215" i="4" s="1"/>
  <c r="BB307" i="4" s="1"/>
  <c r="BA123" i="4"/>
  <c r="AZ123" i="4"/>
  <c r="AZ215" i="4" s="1"/>
  <c r="AZ307" i="4" s="1"/>
  <c r="AY123" i="4"/>
  <c r="AX123" i="4"/>
  <c r="AW123" i="4"/>
  <c r="AW215" i="4" s="1"/>
  <c r="AW307" i="4" s="1"/>
  <c r="AV123" i="4"/>
  <c r="AV215" i="4" s="1"/>
  <c r="AV307" i="4" s="1"/>
  <c r="AU123" i="4"/>
  <c r="AT123" i="4"/>
  <c r="AT215" i="4" s="1"/>
  <c r="AT307" i="4" s="1"/>
  <c r="AS123" i="4"/>
  <c r="AR123" i="4"/>
  <c r="AR215" i="4" s="1"/>
  <c r="AR307" i="4" s="1"/>
  <c r="AQ123" i="4"/>
  <c r="AP123" i="4"/>
  <c r="AO123" i="4"/>
  <c r="AO215" i="4" s="1"/>
  <c r="AO307" i="4" s="1"/>
  <c r="AN123" i="4"/>
  <c r="AN215" i="4" s="1"/>
  <c r="AN307" i="4" s="1"/>
  <c r="AM123" i="4"/>
  <c r="AL123" i="4"/>
  <c r="AL215" i="4" s="1"/>
  <c r="AL307" i="4" s="1"/>
  <c r="AK123" i="4"/>
  <c r="AJ123" i="4"/>
  <c r="AJ215" i="4" s="1"/>
  <c r="AJ307" i="4" s="1"/>
  <c r="AI123" i="4"/>
  <c r="AH123" i="4"/>
  <c r="AG123" i="4"/>
  <c r="AG215" i="4" s="1"/>
  <c r="AG307" i="4" s="1"/>
  <c r="AF123" i="4"/>
  <c r="AF215" i="4" s="1"/>
  <c r="AF307" i="4" s="1"/>
  <c r="AE123" i="4"/>
  <c r="AD123" i="4"/>
  <c r="AD215" i="4" s="1"/>
  <c r="AD307" i="4" s="1"/>
  <c r="AC123" i="4"/>
  <c r="AB123" i="4"/>
  <c r="AB215" i="4" s="1"/>
  <c r="AB307" i="4" s="1"/>
  <c r="AA123" i="4"/>
  <c r="Z123" i="4"/>
  <c r="Y123" i="4"/>
  <c r="Y215" i="4" s="1"/>
  <c r="Y307" i="4" s="1"/>
  <c r="X123" i="4"/>
  <c r="X215" i="4" s="1"/>
  <c r="X307" i="4" s="1"/>
  <c r="W123" i="4"/>
  <c r="V123" i="4"/>
  <c r="V215" i="4" s="1"/>
  <c r="V307" i="4" s="1"/>
  <c r="U123" i="4"/>
  <c r="T123" i="4"/>
  <c r="T215" i="4" s="1"/>
  <c r="T307" i="4" s="1"/>
  <c r="S123" i="4"/>
  <c r="R123" i="4"/>
  <c r="Q123" i="4"/>
  <c r="Q215" i="4" s="1"/>
  <c r="Q307" i="4" s="1"/>
  <c r="P123" i="4"/>
  <c r="P215" i="4" s="1"/>
  <c r="P307" i="4" s="1"/>
  <c r="O123" i="4"/>
  <c r="N123" i="4"/>
  <c r="N215" i="4" s="1"/>
  <c r="N307" i="4" s="1"/>
  <c r="M123" i="4"/>
  <c r="L123" i="4"/>
  <c r="L215" i="4" s="1"/>
  <c r="L307" i="4" s="1"/>
  <c r="K123" i="4"/>
  <c r="J123" i="4"/>
  <c r="I123" i="4"/>
  <c r="I215" i="4" s="1"/>
  <c r="I307" i="4" s="1"/>
  <c r="H123" i="4"/>
  <c r="H215" i="4" s="1"/>
  <c r="H307" i="4" s="1"/>
  <c r="G123" i="4"/>
  <c r="F123" i="4"/>
  <c r="F215" i="4" s="1"/>
  <c r="F307" i="4" s="1"/>
  <c r="E123" i="4"/>
  <c r="E215" i="4" s="1"/>
  <c r="E307" i="4" s="1"/>
  <c r="CV122" i="4"/>
  <c r="CU122" i="4"/>
  <c r="CU214" i="4" s="1"/>
  <c r="CU306" i="4" s="1"/>
  <c r="CT122" i="4"/>
  <c r="CT214" i="4" s="1"/>
  <c r="CT306" i="4" s="1"/>
  <c r="CS122" i="4"/>
  <c r="CS214" i="4" s="1"/>
  <c r="CS306" i="4" s="1"/>
  <c r="CR122" i="4"/>
  <c r="CQ122" i="4"/>
  <c r="CQ214" i="4" s="1"/>
  <c r="CQ306" i="4" s="1"/>
  <c r="CP122" i="4"/>
  <c r="CO122" i="4"/>
  <c r="CO214" i="4" s="1"/>
  <c r="CO306" i="4" s="1"/>
  <c r="CN122" i="4"/>
  <c r="CM122" i="4"/>
  <c r="CM214" i="4" s="1"/>
  <c r="CM306" i="4" s="1"/>
  <c r="CL122" i="4"/>
  <c r="CL214" i="4" s="1"/>
  <c r="CL306" i="4" s="1"/>
  <c r="CK122" i="4"/>
  <c r="CK214" i="4" s="1"/>
  <c r="CK306" i="4" s="1"/>
  <c r="CJ122" i="4"/>
  <c r="CI122" i="4"/>
  <c r="CI214" i="4" s="1"/>
  <c r="CI306" i="4" s="1"/>
  <c r="CH122" i="4"/>
  <c r="CH214" i="4" s="1"/>
  <c r="CH306" i="4" s="1"/>
  <c r="CG122" i="4"/>
  <c r="CG214" i="4" s="1"/>
  <c r="CG306" i="4" s="1"/>
  <c r="CF122" i="4"/>
  <c r="CE122" i="4"/>
  <c r="CE214" i="4" s="1"/>
  <c r="CE306" i="4" s="1"/>
  <c r="CD122" i="4"/>
  <c r="CD214" i="4" s="1"/>
  <c r="CD306" i="4" s="1"/>
  <c r="CC122" i="4"/>
  <c r="CC214" i="4" s="1"/>
  <c r="CC306" i="4" s="1"/>
  <c r="CB122" i="4"/>
  <c r="CA122" i="4"/>
  <c r="CA214" i="4" s="1"/>
  <c r="CA306" i="4" s="1"/>
  <c r="BZ122" i="4"/>
  <c r="BY122" i="4"/>
  <c r="BY214" i="4" s="1"/>
  <c r="BY306" i="4" s="1"/>
  <c r="BX122" i="4"/>
  <c r="BW122" i="4"/>
  <c r="BW214" i="4" s="1"/>
  <c r="BW306" i="4" s="1"/>
  <c r="BV122" i="4"/>
  <c r="BV214" i="4" s="1"/>
  <c r="BV306" i="4" s="1"/>
  <c r="BU122" i="4"/>
  <c r="BU214" i="4" s="1"/>
  <c r="BU306" i="4" s="1"/>
  <c r="BT122" i="4"/>
  <c r="BS122" i="4"/>
  <c r="BS214" i="4" s="1"/>
  <c r="BS306" i="4" s="1"/>
  <c r="BR122" i="4"/>
  <c r="BQ122" i="4"/>
  <c r="BQ214" i="4" s="1"/>
  <c r="BQ306" i="4" s="1"/>
  <c r="BP122" i="4"/>
  <c r="BO122" i="4"/>
  <c r="BO214" i="4" s="1"/>
  <c r="BO306" i="4" s="1"/>
  <c r="BN122" i="4"/>
  <c r="BN214" i="4" s="1"/>
  <c r="BN306" i="4" s="1"/>
  <c r="BM122" i="4"/>
  <c r="BM214" i="4" s="1"/>
  <c r="BM306" i="4" s="1"/>
  <c r="BL122" i="4"/>
  <c r="BK122" i="4"/>
  <c r="BK214" i="4" s="1"/>
  <c r="BK306" i="4" s="1"/>
  <c r="BJ122" i="4"/>
  <c r="BI122" i="4"/>
  <c r="BI214" i="4" s="1"/>
  <c r="BI306" i="4" s="1"/>
  <c r="BH122" i="4"/>
  <c r="BG122" i="4"/>
  <c r="BG214" i="4" s="1"/>
  <c r="BG306" i="4" s="1"/>
  <c r="BF122" i="4"/>
  <c r="BF214" i="4" s="1"/>
  <c r="BF306" i="4" s="1"/>
  <c r="BE122" i="4"/>
  <c r="BE214" i="4" s="1"/>
  <c r="BE306" i="4" s="1"/>
  <c r="BD122" i="4"/>
  <c r="BC122" i="4"/>
  <c r="BC214" i="4" s="1"/>
  <c r="BC306" i="4" s="1"/>
  <c r="BB122" i="4"/>
  <c r="BA122" i="4"/>
  <c r="BA214" i="4" s="1"/>
  <c r="BA306" i="4" s="1"/>
  <c r="AZ122" i="4"/>
  <c r="AY122" i="4"/>
  <c r="AY214" i="4" s="1"/>
  <c r="AY306" i="4" s="1"/>
  <c r="AX122" i="4"/>
  <c r="AX214" i="4" s="1"/>
  <c r="AX306" i="4" s="1"/>
  <c r="AW122" i="4"/>
  <c r="AW214" i="4" s="1"/>
  <c r="AW306" i="4" s="1"/>
  <c r="AV122" i="4"/>
  <c r="AU122" i="4"/>
  <c r="AU214" i="4" s="1"/>
  <c r="AU306" i="4" s="1"/>
  <c r="AT122" i="4"/>
  <c r="AS122" i="4"/>
  <c r="AS214" i="4" s="1"/>
  <c r="AS306" i="4" s="1"/>
  <c r="AR122" i="4"/>
  <c r="AQ122" i="4"/>
  <c r="AQ214" i="4" s="1"/>
  <c r="AQ306" i="4" s="1"/>
  <c r="AP122" i="4"/>
  <c r="AP214" i="4" s="1"/>
  <c r="AP306" i="4" s="1"/>
  <c r="AO122" i="4"/>
  <c r="AO214" i="4" s="1"/>
  <c r="AO306" i="4" s="1"/>
  <c r="AN122" i="4"/>
  <c r="AM122" i="4"/>
  <c r="AM214" i="4" s="1"/>
  <c r="AM306" i="4" s="1"/>
  <c r="AL122" i="4"/>
  <c r="AK122" i="4"/>
  <c r="AK214" i="4" s="1"/>
  <c r="AK306" i="4" s="1"/>
  <c r="AJ122" i="4"/>
  <c r="AI122" i="4"/>
  <c r="AI214" i="4" s="1"/>
  <c r="AI306" i="4" s="1"/>
  <c r="AH122" i="4"/>
  <c r="AH214" i="4" s="1"/>
  <c r="AH306" i="4" s="1"/>
  <c r="AG122" i="4"/>
  <c r="AG214" i="4" s="1"/>
  <c r="AG306" i="4" s="1"/>
  <c r="AF122" i="4"/>
  <c r="AE122" i="4"/>
  <c r="AE214" i="4" s="1"/>
  <c r="AE306" i="4" s="1"/>
  <c r="AD122" i="4"/>
  <c r="AC122" i="4"/>
  <c r="AC214" i="4" s="1"/>
  <c r="AC306" i="4" s="1"/>
  <c r="AB122" i="4"/>
  <c r="AA122" i="4"/>
  <c r="AA214" i="4" s="1"/>
  <c r="AA306" i="4" s="1"/>
  <c r="Z122" i="4"/>
  <c r="Z214" i="4" s="1"/>
  <c r="Z306" i="4" s="1"/>
  <c r="Y122" i="4"/>
  <c r="Y214" i="4" s="1"/>
  <c r="Y306" i="4" s="1"/>
  <c r="X122" i="4"/>
  <c r="W122" i="4"/>
  <c r="W214" i="4" s="1"/>
  <c r="W306" i="4" s="1"/>
  <c r="V122" i="4"/>
  <c r="U122" i="4"/>
  <c r="U214" i="4" s="1"/>
  <c r="U306" i="4" s="1"/>
  <c r="T122" i="4"/>
  <c r="S122" i="4"/>
  <c r="S214" i="4" s="1"/>
  <c r="S306" i="4" s="1"/>
  <c r="R122" i="4"/>
  <c r="R214" i="4" s="1"/>
  <c r="R306" i="4" s="1"/>
  <c r="Q122" i="4"/>
  <c r="Q214" i="4" s="1"/>
  <c r="Q306" i="4" s="1"/>
  <c r="P122" i="4"/>
  <c r="O122" i="4"/>
  <c r="O214" i="4" s="1"/>
  <c r="O306" i="4" s="1"/>
  <c r="N122" i="4"/>
  <c r="M122" i="4"/>
  <c r="M214" i="4" s="1"/>
  <c r="M306" i="4" s="1"/>
  <c r="L122" i="4"/>
  <c r="K122" i="4"/>
  <c r="K214" i="4" s="1"/>
  <c r="K306" i="4" s="1"/>
  <c r="J122" i="4"/>
  <c r="J214" i="4" s="1"/>
  <c r="J306" i="4" s="1"/>
  <c r="I122" i="4"/>
  <c r="I214" i="4" s="1"/>
  <c r="I306" i="4" s="1"/>
  <c r="H122" i="4"/>
  <c r="G122" i="4"/>
  <c r="G214" i="4" s="1"/>
  <c r="G306" i="4" s="1"/>
  <c r="F122" i="4"/>
  <c r="E122" i="4"/>
  <c r="E214" i="4" s="1"/>
  <c r="E306" i="4" s="1"/>
  <c r="CV121" i="4"/>
  <c r="CU121" i="4"/>
  <c r="CU213" i="4" s="1"/>
  <c r="CU305" i="4" s="1"/>
  <c r="CT121" i="4"/>
  <c r="CT213" i="4" s="1"/>
  <c r="CT305" i="4" s="1"/>
  <c r="CS121" i="4"/>
  <c r="CS213" i="4" s="1"/>
  <c r="CS305" i="4" s="1"/>
  <c r="CR121" i="4"/>
  <c r="CR213" i="4" s="1"/>
  <c r="CR305" i="4" s="1"/>
  <c r="CQ121" i="4"/>
  <c r="CQ213" i="4" s="1"/>
  <c r="CQ305" i="4" s="1"/>
  <c r="CP121" i="4"/>
  <c r="CP213" i="4" s="1"/>
  <c r="CP305" i="4" s="1"/>
  <c r="CO121" i="4"/>
  <c r="CN121" i="4"/>
  <c r="CM121" i="4"/>
  <c r="CM213" i="4" s="1"/>
  <c r="CM305" i="4" s="1"/>
  <c r="CL121" i="4"/>
  <c r="CL213" i="4" s="1"/>
  <c r="CL305" i="4" s="1"/>
  <c r="CK121" i="4"/>
  <c r="CK213" i="4" s="1"/>
  <c r="CK305" i="4" s="1"/>
  <c r="CJ121" i="4"/>
  <c r="CJ213" i="4" s="1"/>
  <c r="CJ305" i="4" s="1"/>
  <c r="CI121" i="4"/>
  <c r="CI213" i="4" s="1"/>
  <c r="CI305" i="4" s="1"/>
  <c r="CH121" i="4"/>
  <c r="CH213" i="4" s="1"/>
  <c r="CH305" i="4" s="1"/>
  <c r="CG121" i="4"/>
  <c r="CF121" i="4"/>
  <c r="CE121" i="4"/>
  <c r="CE213" i="4" s="1"/>
  <c r="CE305" i="4" s="1"/>
  <c r="CD121" i="4"/>
  <c r="CD213" i="4" s="1"/>
  <c r="CD305" i="4" s="1"/>
  <c r="CC121" i="4"/>
  <c r="CC213" i="4" s="1"/>
  <c r="CC305" i="4" s="1"/>
  <c r="CB121" i="4"/>
  <c r="CB213" i="4" s="1"/>
  <c r="CB305" i="4" s="1"/>
  <c r="CA121" i="4"/>
  <c r="CA213" i="4" s="1"/>
  <c r="CA305" i="4" s="1"/>
  <c r="BZ121" i="4"/>
  <c r="BZ213" i="4" s="1"/>
  <c r="BZ305" i="4" s="1"/>
  <c r="BY121" i="4"/>
  <c r="BX121" i="4"/>
  <c r="BW121" i="4"/>
  <c r="BW213" i="4" s="1"/>
  <c r="BW305" i="4" s="1"/>
  <c r="BV121" i="4"/>
  <c r="BV213" i="4" s="1"/>
  <c r="BV305" i="4" s="1"/>
  <c r="BU121" i="4"/>
  <c r="BU213" i="4" s="1"/>
  <c r="BU305" i="4" s="1"/>
  <c r="BT121" i="4"/>
  <c r="BT213" i="4" s="1"/>
  <c r="BT305" i="4" s="1"/>
  <c r="BS121" i="4"/>
  <c r="BS213" i="4" s="1"/>
  <c r="BS305" i="4" s="1"/>
  <c r="BR121" i="4"/>
  <c r="BR213" i="4" s="1"/>
  <c r="BR305" i="4" s="1"/>
  <c r="BQ121" i="4"/>
  <c r="BP121" i="4"/>
  <c r="BO121" i="4"/>
  <c r="BO213" i="4" s="1"/>
  <c r="BO305" i="4" s="1"/>
  <c r="BN121" i="4"/>
  <c r="BN213" i="4" s="1"/>
  <c r="BN305" i="4" s="1"/>
  <c r="BM121" i="4"/>
  <c r="BM213" i="4" s="1"/>
  <c r="BM305" i="4" s="1"/>
  <c r="BL121" i="4"/>
  <c r="BL213" i="4" s="1"/>
  <c r="BL305" i="4" s="1"/>
  <c r="BK121" i="4"/>
  <c r="BK213" i="4" s="1"/>
  <c r="BK305" i="4" s="1"/>
  <c r="BJ121" i="4"/>
  <c r="BJ213" i="4" s="1"/>
  <c r="BJ305" i="4" s="1"/>
  <c r="BI121" i="4"/>
  <c r="BH121" i="4"/>
  <c r="BG121" i="4"/>
  <c r="BG213" i="4" s="1"/>
  <c r="BG305" i="4" s="1"/>
  <c r="BF121" i="4"/>
  <c r="BF213" i="4" s="1"/>
  <c r="BF305" i="4" s="1"/>
  <c r="BE121" i="4"/>
  <c r="BE213" i="4" s="1"/>
  <c r="BE305" i="4" s="1"/>
  <c r="BD121" i="4"/>
  <c r="BD213" i="4" s="1"/>
  <c r="BD305" i="4" s="1"/>
  <c r="BC121" i="4"/>
  <c r="BC213" i="4" s="1"/>
  <c r="BC305" i="4" s="1"/>
  <c r="BB121" i="4"/>
  <c r="BB213" i="4" s="1"/>
  <c r="BB305" i="4" s="1"/>
  <c r="BA121" i="4"/>
  <c r="AZ121" i="4"/>
  <c r="AY121" i="4"/>
  <c r="AY213" i="4" s="1"/>
  <c r="AY305" i="4" s="1"/>
  <c r="AX121" i="4"/>
  <c r="AX213" i="4" s="1"/>
  <c r="AX305" i="4" s="1"/>
  <c r="AW121" i="4"/>
  <c r="AW213" i="4" s="1"/>
  <c r="AW305" i="4" s="1"/>
  <c r="AV121" i="4"/>
  <c r="AV213" i="4" s="1"/>
  <c r="AV305" i="4" s="1"/>
  <c r="AU121" i="4"/>
  <c r="AU213" i="4" s="1"/>
  <c r="AU305" i="4" s="1"/>
  <c r="AT121" i="4"/>
  <c r="AT213" i="4" s="1"/>
  <c r="AT305" i="4" s="1"/>
  <c r="AS121" i="4"/>
  <c r="AR121" i="4"/>
  <c r="AQ121" i="4"/>
  <c r="AQ213" i="4" s="1"/>
  <c r="AQ305" i="4" s="1"/>
  <c r="AP121" i="4"/>
  <c r="AP213" i="4" s="1"/>
  <c r="AP305" i="4" s="1"/>
  <c r="AO121" i="4"/>
  <c r="AO213" i="4" s="1"/>
  <c r="AO305" i="4" s="1"/>
  <c r="AN121" i="4"/>
  <c r="AN213" i="4" s="1"/>
  <c r="AN305" i="4" s="1"/>
  <c r="AM121" i="4"/>
  <c r="AM213" i="4" s="1"/>
  <c r="AM305" i="4" s="1"/>
  <c r="AL121" i="4"/>
  <c r="AL213" i="4" s="1"/>
  <c r="AL305" i="4" s="1"/>
  <c r="AK121" i="4"/>
  <c r="AJ121" i="4"/>
  <c r="AI121" i="4"/>
  <c r="AI213" i="4" s="1"/>
  <c r="AI305" i="4" s="1"/>
  <c r="AH121" i="4"/>
  <c r="AH213" i="4" s="1"/>
  <c r="AH305" i="4" s="1"/>
  <c r="AG121" i="4"/>
  <c r="AG213" i="4" s="1"/>
  <c r="AG305" i="4" s="1"/>
  <c r="AF121" i="4"/>
  <c r="AF213" i="4" s="1"/>
  <c r="AF305" i="4" s="1"/>
  <c r="AE121" i="4"/>
  <c r="AE213" i="4" s="1"/>
  <c r="AE305" i="4" s="1"/>
  <c r="AD121" i="4"/>
  <c r="AD213" i="4" s="1"/>
  <c r="AD305" i="4" s="1"/>
  <c r="AC121" i="4"/>
  <c r="AB121" i="4"/>
  <c r="AA121" i="4"/>
  <c r="AA213" i="4" s="1"/>
  <c r="AA305" i="4" s="1"/>
  <c r="Z121" i="4"/>
  <c r="Z213" i="4" s="1"/>
  <c r="Z305" i="4" s="1"/>
  <c r="Y121" i="4"/>
  <c r="Y213" i="4" s="1"/>
  <c r="Y305" i="4" s="1"/>
  <c r="X121" i="4"/>
  <c r="X213" i="4" s="1"/>
  <c r="X305" i="4" s="1"/>
  <c r="W121" i="4"/>
  <c r="W213" i="4" s="1"/>
  <c r="W305" i="4" s="1"/>
  <c r="V121" i="4"/>
  <c r="V213" i="4" s="1"/>
  <c r="V305" i="4" s="1"/>
  <c r="U121" i="4"/>
  <c r="T121" i="4"/>
  <c r="S121" i="4"/>
  <c r="S213" i="4" s="1"/>
  <c r="S305" i="4" s="1"/>
  <c r="R121" i="4"/>
  <c r="R213" i="4" s="1"/>
  <c r="R305" i="4" s="1"/>
  <c r="Q121" i="4"/>
  <c r="Q213" i="4" s="1"/>
  <c r="Q305" i="4" s="1"/>
  <c r="P121" i="4"/>
  <c r="P213" i="4" s="1"/>
  <c r="P305" i="4" s="1"/>
  <c r="O121" i="4"/>
  <c r="O213" i="4" s="1"/>
  <c r="O305" i="4" s="1"/>
  <c r="N121" i="4"/>
  <c r="N213" i="4" s="1"/>
  <c r="N305" i="4" s="1"/>
  <c r="M121" i="4"/>
  <c r="L121" i="4"/>
  <c r="K121" i="4"/>
  <c r="K213" i="4" s="1"/>
  <c r="K305" i="4" s="1"/>
  <c r="J121" i="4"/>
  <c r="J213" i="4" s="1"/>
  <c r="J305" i="4" s="1"/>
  <c r="I121" i="4"/>
  <c r="I213" i="4" s="1"/>
  <c r="I305" i="4" s="1"/>
  <c r="H121" i="4"/>
  <c r="H213" i="4" s="1"/>
  <c r="H305" i="4" s="1"/>
  <c r="G121" i="4"/>
  <c r="G213" i="4" s="1"/>
  <c r="G305" i="4" s="1"/>
  <c r="F121" i="4"/>
  <c r="F213" i="4" s="1"/>
  <c r="F305" i="4" s="1"/>
  <c r="E121" i="4"/>
  <c r="CV120" i="4"/>
  <c r="CV212" i="4" s="1"/>
  <c r="CV304" i="4" s="1"/>
  <c r="CU120" i="4"/>
  <c r="CU212" i="4" s="1"/>
  <c r="CU304" i="4" s="1"/>
  <c r="CT120" i="4"/>
  <c r="CT212" i="4" s="1"/>
  <c r="CT304" i="4" s="1"/>
  <c r="CS120" i="4"/>
  <c r="CS212" i="4" s="1"/>
  <c r="CS304" i="4" s="1"/>
  <c r="CR120" i="4"/>
  <c r="CR212" i="4" s="1"/>
  <c r="CR304" i="4" s="1"/>
  <c r="CQ120" i="4"/>
  <c r="CQ212" i="4" s="1"/>
  <c r="CQ304" i="4" s="1"/>
  <c r="CP120" i="4"/>
  <c r="CO120" i="4"/>
  <c r="CO212" i="4" s="1"/>
  <c r="CO304" i="4" s="1"/>
  <c r="CN120" i="4"/>
  <c r="CN212" i="4" s="1"/>
  <c r="CN304" i="4" s="1"/>
  <c r="CM120" i="4"/>
  <c r="CM212" i="4" s="1"/>
  <c r="CM304" i="4" s="1"/>
  <c r="CL120" i="4"/>
  <c r="CL212" i="4" s="1"/>
  <c r="CL304" i="4" s="1"/>
  <c r="CK120" i="4"/>
  <c r="CK212" i="4" s="1"/>
  <c r="CK304" i="4" s="1"/>
  <c r="CJ120" i="4"/>
  <c r="CJ212" i="4" s="1"/>
  <c r="CJ304" i="4" s="1"/>
  <c r="CI120" i="4"/>
  <c r="CI212" i="4" s="1"/>
  <c r="CI304" i="4" s="1"/>
  <c r="CH120" i="4"/>
  <c r="CG120" i="4"/>
  <c r="CG212" i="4" s="1"/>
  <c r="CG304" i="4" s="1"/>
  <c r="CF120" i="4"/>
  <c r="CF212" i="4" s="1"/>
  <c r="CF304" i="4" s="1"/>
  <c r="CE120" i="4"/>
  <c r="CE212" i="4" s="1"/>
  <c r="CE304" i="4" s="1"/>
  <c r="CD120" i="4"/>
  <c r="CD212" i="4" s="1"/>
  <c r="CD304" i="4" s="1"/>
  <c r="CC120" i="4"/>
  <c r="CC212" i="4" s="1"/>
  <c r="CC304" i="4" s="1"/>
  <c r="CB120" i="4"/>
  <c r="CB212" i="4" s="1"/>
  <c r="CB304" i="4" s="1"/>
  <c r="CA120" i="4"/>
  <c r="CA212" i="4" s="1"/>
  <c r="CA304" i="4" s="1"/>
  <c r="BZ120" i="4"/>
  <c r="BY120" i="4"/>
  <c r="BY212" i="4" s="1"/>
  <c r="BY304" i="4" s="1"/>
  <c r="BX120" i="4"/>
  <c r="BX212" i="4" s="1"/>
  <c r="BX304" i="4" s="1"/>
  <c r="BW120" i="4"/>
  <c r="BW212" i="4" s="1"/>
  <c r="BW304" i="4" s="1"/>
  <c r="BV120" i="4"/>
  <c r="BV212" i="4" s="1"/>
  <c r="BV304" i="4" s="1"/>
  <c r="BU120" i="4"/>
  <c r="BU212" i="4" s="1"/>
  <c r="BU304" i="4" s="1"/>
  <c r="BT120" i="4"/>
  <c r="BT212" i="4" s="1"/>
  <c r="BT304" i="4" s="1"/>
  <c r="BS120" i="4"/>
  <c r="BS212" i="4" s="1"/>
  <c r="BS304" i="4" s="1"/>
  <c r="BR120" i="4"/>
  <c r="BQ120" i="4"/>
  <c r="BQ212" i="4" s="1"/>
  <c r="BQ304" i="4" s="1"/>
  <c r="BP120" i="4"/>
  <c r="BP212" i="4" s="1"/>
  <c r="BP304" i="4" s="1"/>
  <c r="BO120" i="4"/>
  <c r="BO212" i="4" s="1"/>
  <c r="BO304" i="4" s="1"/>
  <c r="BN120" i="4"/>
  <c r="BN212" i="4" s="1"/>
  <c r="BN304" i="4" s="1"/>
  <c r="BM120" i="4"/>
  <c r="BM212" i="4" s="1"/>
  <c r="BM304" i="4" s="1"/>
  <c r="BL120" i="4"/>
  <c r="BL212" i="4" s="1"/>
  <c r="BL304" i="4" s="1"/>
  <c r="BK120" i="4"/>
  <c r="BK212" i="4" s="1"/>
  <c r="BK304" i="4" s="1"/>
  <c r="BJ120" i="4"/>
  <c r="BI120" i="4"/>
  <c r="BI212" i="4" s="1"/>
  <c r="BI304" i="4" s="1"/>
  <c r="BH120" i="4"/>
  <c r="BH212" i="4" s="1"/>
  <c r="BH304" i="4" s="1"/>
  <c r="BG120" i="4"/>
  <c r="BG212" i="4" s="1"/>
  <c r="BG304" i="4" s="1"/>
  <c r="BF120" i="4"/>
  <c r="BF212" i="4" s="1"/>
  <c r="BF304" i="4" s="1"/>
  <c r="BE120" i="4"/>
  <c r="BE212" i="4" s="1"/>
  <c r="BE304" i="4" s="1"/>
  <c r="BD120" i="4"/>
  <c r="BD212" i="4" s="1"/>
  <c r="BD304" i="4" s="1"/>
  <c r="BC120" i="4"/>
  <c r="BC212" i="4" s="1"/>
  <c r="BC304" i="4" s="1"/>
  <c r="BB120" i="4"/>
  <c r="BA120" i="4"/>
  <c r="BA212" i="4" s="1"/>
  <c r="BA304" i="4" s="1"/>
  <c r="AZ120" i="4"/>
  <c r="AZ212" i="4" s="1"/>
  <c r="AZ304" i="4" s="1"/>
  <c r="AY120" i="4"/>
  <c r="AY212" i="4" s="1"/>
  <c r="AY304" i="4" s="1"/>
  <c r="AX120" i="4"/>
  <c r="AX212" i="4" s="1"/>
  <c r="AX304" i="4" s="1"/>
  <c r="AW120" i="4"/>
  <c r="AW212" i="4" s="1"/>
  <c r="AW304" i="4" s="1"/>
  <c r="AV120" i="4"/>
  <c r="AV212" i="4" s="1"/>
  <c r="AV304" i="4" s="1"/>
  <c r="AU120" i="4"/>
  <c r="AU212" i="4" s="1"/>
  <c r="AU304" i="4" s="1"/>
  <c r="AT120" i="4"/>
  <c r="AS120" i="4"/>
  <c r="AS212" i="4" s="1"/>
  <c r="AS304" i="4" s="1"/>
  <c r="AR120" i="4"/>
  <c r="AR212" i="4" s="1"/>
  <c r="AR304" i="4" s="1"/>
  <c r="AQ120" i="4"/>
  <c r="AQ212" i="4" s="1"/>
  <c r="AQ304" i="4" s="1"/>
  <c r="AP120" i="4"/>
  <c r="AP212" i="4" s="1"/>
  <c r="AP304" i="4" s="1"/>
  <c r="AO120" i="4"/>
  <c r="AO212" i="4" s="1"/>
  <c r="AO304" i="4" s="1"/>
  <c r="AN120" i="4"/>
  <c r="AN212" i="4" s="1"/>
  <c r="AN304" i="4" s="1"/>
  <c r="AM120" i="4"/>
  <c r="AM212" i="4" s="1"/>
  <c r="AM304" i="4" s="1"/>
  <c r="AL120" i="4"/>
  <c r="AK120" i="4"/>
  <c r="AK212" i="4" s="1"/>
  <c r="AK304" i="4" s="1"/>
  <c r="AJ120" i="4"/>
  <c r="AJ212" i="4" s="1"/>
  <c r="AJ304" i="4" s="1"/>
  <c r="AI120" i="4"/>
  <c r="AI212" i="4" s="1"/>
  <c r="AI304" i="4" s="1"/>
  <c r="AH120" i="4"/>
  <c r="AH212" i="4" s="1"/>
  <c r="AH304" i="4" s="1"/>
  <c r="AG120" i="4"/>
  <c r="AG212" i="4" s="1"/>
  <c r="AG304" i="4" s="1"/>
  <c r="AF120" i="4"/>
  <c r="AF212" i="4" s="1"/>
  <c r="AF304" i="4" s="1"/>
  <c r="AE120" i="4"/>
  <c r="AE212" i="4" s="1"/>
  <c r="AE304" i="4" s="1"/>
  <c r="AD120" i="4"/>
  <c r="AC120" i="4"/>
  <c r="AC212" i="4" s="1"/>
  <c r="AC304" i="4" s="1"/>
  <c r="AB120" i="4"/>
  <c r="AB212" i="4" s="1"/>
  <c r="AB304" i="4" s="1"/>
  <c r="AA120" i="4"/>
  <c r="AA212" i="4" s="1"/>
  <c r="AA304" i="4" s="1"/>
  <c r="Z120" i="4"/>
  <c r="Z212" i="4" s="1"/>
  <c r="Z304" i="4" s="1"/>
  <c r="Y120" i="4"/>
  <c r="Y212" i="4" s="1"/>
  <c r="Y304" i="4" s="1"/>
  <c r="X120" i="4"/>
  <c r="X212" i="4" s="1"/>
  <c r="X304" i="4" s="1"/>
  <c r="W120" i="4"/>
  <c r="W212" i="4" s="1"/>
  <c r="W304" i="4" s="1"/>
  <c r="V120" i="4"/>
  <c r="U120" i="4"/>
  <c r="U212" i="4" s="1"/>
  <c r="U304" i="4" s="1"/>
  <c r="T120" i="4"/>
  <c r="T212" i="4" s="1"/>
  <c r="T304" i="4" s="1"/>
  <c r="S120" i="4"/>
  <c r="S212" i="4" s="1"/>
  <c r="S304" i="4" s="1"/>
  <c r="R120" i="4"/>
  <c r="R212" i="4" s="1"/>
  <c r="R304" i="4" s="1"/>
  <c r="Q120" i="4"/>
  <c r="Q212" i="4" s="1"/>
  <c r="Q304" i="4" s="1"/>
  <c r="P120" i="4"/>
  <c r="P212" i="4" s="1"/>
  <c r="P304" i="4" s="1"/>
  <c r="O120" i="4"/>
  <c r="O212" i="4" s="1"/>
  <c r="O304" i="4" s="1"/>
  <c r="N120" i="4"/>
  <c r="M120" i="4"/>
  <c r="M212" i="4" s="1"/>
  <c r="M304" i="4" s="1"/>
  <c r="L120" i="4"/>
  <c r="L212" i="4" s="1"/>
  <c r="L304" i="4" s="1"/>
  <c r="K120" i="4"/>
  <c r="K212" i="4" s="1"/>
  <c r="K304" i="4" s="1"/>
  <c r="J120" i="4"/>
  <c r="J212" i="4" s="1"/>
  <c r="J304" i="4" s="1"/>
  <c r="I120" i="4"/>
  <c r="I212" i="4" s="1"/>
  <c r="I304" i="4" s="1"/>
  <c r="H120" i="4"/>
  <c r="H212" i="4" s="1"/>
  <c r="H304" i="4" s="1"/>
  <c r="G120" i="4"/>
  <c r="G212" i="4" s="1"/>
  <c r="G304" i="4" s="1"/>
  <c r="F120" i="4"/>
  <c r="E120" i="4"/>
  <c r="E212" i="4" s="1"/>
  <c r="E304" i="4" s="1"/>
  <c r="CV119" i="4"/>
  <c r="CV211" i="4" s="1"/>
  <c r="CV303" i="4" s="1"/>
  <c r="CU119" i="4"/>
  <c r="CU211" i="4" s="1"/>
  <c r="CU303" i="4" s="1"/>
  <c r="CT119" i="4"/>
  <c r="CT211" i="4" s="1"/>
  <c r="CT303" i="4" s="1"/>
  <c r="CS119" i="4"/>
  <c r="CS211" i="4" s="1"/>
  <c r="CS303" i="4" s="1"/>
  <c r="CR119" i="4"/>
  <c r="CR211" i="4" s="1"/>
  <c r="CR303" i="4" s="1"/>
  <c r="CQ119" i="4"/>
  <c r="CP119" i="4"/>
  <c r="CP211" i="4" s="1"/>
  <c r="CP303" i="4" s="1"/>
  <c r="CO119" i="4"/>
  <c r="CO211" i="4" s="1"/>
  <c r="CO303" i="4" s="1"/>
  <c r="CN119" i="4"/>
  <c r="CN211" i="4" s="1"/>
  <c r="CN303" i="4" s="1"/>
  <c r="CM119" i="4"/>
  <c r="CM211" i="4" s="1"/>
  <c r="CM303" i="4" s="1"/>
  <c r="CL119" i="4"/>
  <c r="CL211" i="4" s="1"/>
  <c r="CL303" i="4" s="1"/>
  <c r="CK119" i="4"/>
  <c r="CK211" i="4" s="1"/>
  <c r="CK303" i="4" s="1"/>
  <c r="CJ119" i="4"/>
  <c r="CJ211" i="4" s="1"/>
  <c r="CJ303" i="4" s="1"/>
  <c r="CI119" i="4"/>
  <c r="CH119" i="4"/>
  <c r="CH211" i="4" s="1"/>
  <c r="CH303" i="4" s="1"/>
  <c r="CG119" i="4"/>
  <c r="CG211" i="4" s="1"/>
  <c r="CG303" i="4" s="1"/>
  <c r="CF119" i="4"/>
  <c r="CF211" i="4" s="1"/>
  <c r="CF303" i="4" s="1"/>
  <c r="CE119" i="4"/>
  <c r="CE211" i="4" s="1"/>
  <c r="CE303" i="4" s="1"/>
  <c r="CD119" i="4"/>
  <c r="CD211" i="4" s="1"/>
  <c r="CD303" i="4" s="1"/>
  <c r="CC119" i="4"/>
  <c r="CC211" i="4" s="1"/>
  <c r="CC303" i="4" s="1"/>
  <c r="CB119" i="4"/>
  <c r="CB211" i="4" s="1"/>
  <c r="CB303" i="4" s="1"/>
  <c r="CA119" i="4"/>
  <c r="BZ119" i="4"/>
  <c r="BZ211" i="4" s="1"/>
  <c r="BZ303" i="4" s="1"/>
  <c r="BY119" i="4"/>
  <c r="BY211" i="4" s="1"/>
  <c r="BY303" i="4" s="1"/>
  <c r="BX119" i="4"/>
  <c r="BX211" i="4" s="1"/>
  <c r="BX303" i="4" s="1"/>
  <c r="BW119" i="4"/>
  <c r="BW211" i="4" s="1"/>
  <c r="BW303" i="4" s="1"/>
  <c r="BV119" i="4"/>
  <c r="BV211" i="4" s="1"/>
  <c r="BV303" i="4" s="1"/>
  <c r="BU119" i="4"/>
  <c r="BU211" i="4" s="1"/>
  <c r="BU303" i="4" s="1"/>
  <c r="BT119" i="4"/>
  <c r="BT211" i="4" s="1"/>
  <c r="BT303" i="4" s="1"/>
  <c r="BS119" i="4"/>
  <c r="BR119" i="4"/>
  <c r="BR211" i="4" s="1"/>
  <c r="BR303" i="4" s="1"/>
  <c r="BQ119" i="4"/>
  <c r="BQ211" i="4" s="1"/>
  <c r="BQ303" i="4" s="1"/>
  <c r="BP119" i="4"/>
  <c r="BP211" i="4" s="1"/>
  <c r="BP303" i="4" s="1"/>
  <c r="BO119" i="4"/>
  <c r="BO211" i="4" s="1"/>
  <c r="BO303" i="4" s="1"/>
  <c r="BN119" i="4"/>
  <c r="BN211" i="4" s="1"/>
  <c r="BN303" i="4" s="1"/>
  <c r="BM119" i="4"/>
  <c r="BM211" i="4" s="1"/>
  <c r="BM303" i="4" s="1"/>
  <c r="BL119" i="4"/>
  <c r="BL211" i="4" s="1"/>
  <c r="BL303" i="4" s="1"/>
  <c r="BK119" i="4"/>
  <c r="BJ119" i="4"/>
  <c r="BJ211" i="4" s="1"/>
  <c r="BJ303" i="4" s="1"/>
  <c r="BI119" i="4"/>
  <c r="BI211" i="4" s="1"/>
  <c r="BI303" i="4" s="1"/>
  <c r="BH119" i="4"/>
  <c r="BH211" i="4" s="1"/>
  <c r="BH303" i="4" s="1"/>
  <c r="BG119" i="4"/>
  <c r="BG211" i="4" s="1"/>
  <c r="BG303" i="4" s="1"/>
  <c r="BF119" i="4"/>
  <c r="BF211" i="4" s="1"/>
  <c r="BF303" i="4" s="1"/>
  <c r="BE119" i="4"/>
  <c r="BE211" i="4" s="1"/>
  <c r="BE303" i="4" s="1"/>
  <c r="BD119" i="4"/>
  <c r="BD211" i="4" s="1"/>
  <c r="BD303" i="4" s="1"/>
  <c r="BC119" i="4"/>
  <c r="BB119" i="4"/>
  <c r="BB211" i="4" s="1"/>
  <c r="BB303" i="4" s="1"/>
  <c r="BA119" i="4"/>
  <c r="BA211" i="4" s="1"/>
  <c r="BA303" i="4" s="1"/>
  <c r="AZ119" i="4"/>
  <c r="AZ211" i="4" s="1"/>
  <c r="AZ303" i="4" s="1"/>
  <c r="AY119" i="4"/>
  <c r="AY211" i="4" s="1"/>
  <c r="AY303" i="4" s="1"/>
  <c r="AX119" i="4"/>
  <c r="AX211" i="4" s="1"/>
  <c r="AX303" i="4" s="1"/>
  <c r="AW119" i="4"/>
  <c r="AW211" i="4" s="1"/>
  <c r="AW303" i="4" s="1"/>
  <c r="AV119" i="4"/>
  <c r="AV211" i="4" s="1"/>
  <c r="AV303" i="4" s="1"/>
  <c r="AU119" i="4"/>
  <c r="AT119" i="4"/>
  <c r="AT211" i="4" s="1"/>
  <c r="AT303" i="4" s="1"/>
  <c r="AS119" i="4"/>
  <c r="AS211" i="4" s="1"/>
  <c r="AS303" i="4" s="1"/>
  <c r="AR119" i="4"/>
  <c r="AR211" i="4" s="1"/>
  <c r="AR303" i="4" s="1"/>
  <c r="AQ119" i="4"/>
  <c r="AQ211" i="4" s="1"/>
  <c r="AQ303" i="4" s="1"/>
  <c r="AP119" i="4"/>
  <c r="AP211" i="4" s="1"/>
  <c r="AP303" i="4" s="1"/>
  <c r="AO119" i="4"/>
  <c r="AO211" i="4" s="1"/>
  <c r="AO303" i="4" s="1"/>
  <c r="AN119" i="4"/>
  <c r="AN211" i="4" s="1"/>
  <c r="AN303" i="4" s="1"/>
  <c r="AM119" i="4"/>
  <c r="AL119" i="4"/>
  <c r="AL211" i="4" s="1"/>
  <c r="AL303" i="4" s="1"/>
  <c r="AK119" i="4"/>
  <c r="AK211" i="4" s="1"/>
  <c r="AK303" i="4" s="1"/>
  <c r="AJ119" i="4"/>
  <c r="AJ211" i="4" s="1"/>
  <c r="AJ303" i="4" s="1"/>
  <c r="AI119" i="4"/>
  <c r="AI211" i="4" s="1"/>
  <c r="AI303" i="4" s="1"/>
  <c r="AH119" i="4"/>
  <c r="AH211" i="4" s="1"/>
  <c r="AH303" i="4" s="1"/>
  <c r="AG119" i="4"/>
  <c r="AG211" i="4" s="1"/>
  <c r="AG303" i="4" s="1"/>
  <c r="AF119" i="4"/>
  <c r="AF211" i="4" s="1"/>
  <c r="AF303" i="4" s="1"/>
  <c r="AE119" i="4"/>
  <c r="AD119" i="4"/>
  <c r="AD211" i="4" s="1"/>
  <c r="AD303" i="4" s="1"/>
  <c r="AC119" i="4"/>
  <c r="AC211" i="4" s="1"/>
  <c r="AC303" i="4" s="1"/>
  <c r="AB119" i="4"/>
  <c r="AB211" i="4" s="1"/>
  <c r="AB303" i="4" s="1"/>
  <c r="AA119" i="4"/>
  <c r="AA211" i="4" s="1"/>
  <c r="AA303" i="4" s="1"/>
  <c r="Z119" i="4"/>
  <c r="Z211" i="4" s="1"/>
  <c r="Z303" i="4" s="1"/>
  <c r="Y119" i="4"/>
  <c r="Y211" i="4" s="1"/>
  <c r="Y303" i="4" s="1"/>
  <c r="X119" i="4"/>
  <c r="X211" i="4" s="1"/>
  <c r="X303" i="4" s="1"/>
  <c r="W119" i="4"/>
  <c r="V119" i="4"/>
  <c r="V211" i="4" s="1"/>
  <c r="V303" i="4" s="1"/>
  <c r="U119" i="4"/>
  <c r="U211" i="4" s="1"/>
  <c r="U303" i="4" s="1"/>
  <c r="T119" i="4"/>
  <c r="T211" i="4" s="1"/>
  <c r="T303" i="4" s="1"/>
  <c r="S119" i="4"/>
  <c r="S211" i="4" s="1"/>
  <c r="S303" i="4" s="1"/>
  <c r="R119" i="4"/>
  <c r="R211" i="4" s="1"/>
  <c r="R303" i="4" s="1"/>
  <c r="Q119" i="4"/>
  <c r="Q211" i="4" s="1"/>
  <c r="Q303" i="4" s="1"/>
  <c r="P119" i="4"/>
  <c r="P211" i="4" s="1"/>
  <c r="P303" i="4" s="1"/>
  <c r="O119" i="4"/>
  <c r="N119" i="4"/>
  <c r="N211" i="4" s="1"/>
  <c r="N303" i="4" s="1"/>
  <c r="M119" i="4"/>
  <c r="M211" i="4" s="1"/>
  <c r="M303" i="4" s="1"/>
  <c r="L119" i="4"/>
  <c r="L211" i="4" s="1"/>
  <c r="L303" i="4" s="1"/>
  <c r="K119" i="4"/>
  <c r="K211" i="4" s="1"/>
  <c r="K303" i="4" s="1"/>
  <c r="J119" i="4"/>
  <c r="J211" i="4" s="1"/>
  <c r="J303" i="4" s="1"/>
  <c r="I119" i="4"/>
  <c r="I211" i="4" s="1"/>
  <c r="I303" i="4" s="1"/>
  <c r="H119" i="4"/>
  <c r="H211" i="4" s="1"/>
  <c r="H303" i="4" s="1"/>
  <c r="G119" i="4"/>
  <c r="F119" i="4"/>
  <c r="F211" i="4" s="1"/>
  <c r="F303" i="4" s="1"/>
  <c r="E119" i="4"/>
  <c r="E211" i="4" s="1"/>
  <c r="E303" i="4" s="1"/>
  <c r="CV118" i="4"/>
  <c r="CV210" i="4" s="1"/>
  <c r="CV302" i="4" s="1"/>
  <c r="CU118" i="4"/>
  <c r="CU210" i="4" s="1"/>
  <c r="CU302" i="4" s="1"/>
  <c r="CT118" i="4"/>
  <c r="CT210" i="4" s="1"/>
  <c r="CT302" i="4" s="1"/>
  <c r="CS118" i="4"/>
  <c r="CS210" i="4" s="1"/>
  <c r="CS302" i="4" s="1"/>
  <c r="CR118" i="4"/>
  <c r="CR210" i="4" s="1"/>
  <c r="CR302" i="4" s="1"/>
  <c r="CQ118" i="4"/>
  <c r="CQ210" i="4" s="1"/>
  <c r="CQ302" i="4" s="1"/>
  <c r="CP118" i="4"/>
  <c r="CP210" i="4" s="1"/>
  <c r="CP302" i="4" s="1"/>
  <c r="CO118" i="4"/>
  <c r="CO210" i="4" s="1"/>
  <c r="CO302" i="4" s="1"/>
  <c r="CN118" i="4"/>
  <c r="CN210" i="4" s="1"/>
  <c r="CN302" i="4" s="1"/>
  <c r="CM118" i="4"/>
  <c r="CM210" i="4" s="1"/>
  <c r="CM302" i="4" s="1"/>
  <c r="CL118" i="4"/>
  <c r="CL210" i="4" s="1"/>
  <c r="CL302" i="4" s="1"/>
  <c r="CK118" i="4"/>
  <c r="CK210" i="4" s="1"/>
  <c r="CK302" i="4" s="1"/>
  <c r="CJ118" i="4"/>
  <c r="CJ210" i="4" s="1"/>
  <c r="CJ302" i="4" s="1"/>
  <c r="CI118" i="4"/>
  <c r="CI210" i="4" s="1"/>
  <c r="CI302" i="4" s="1"/>
  <c r="CH118" i="4"/>
  <c r="CH210" i="4" s="1"/>
  <c r="CH302" i="4" s="1"/>
  <c r="CG118" i="4"/>
  <c r="CG210" i="4" s="1"/>
  <c r="CG302" i="4" s="1"/>
  <c r="CF118" i="4"/>
  <c r="CF210" i="4" s="1"/>
  <c r="CF302" i="4" s="1"/>
  <c r="CE118" i="4"/>
  <c r="CE210" i="4" s="1"/>
  <c r="CE302" i="4" s="1"/>
  <c r="CD118" i="4"/>
  <c r="CD210" i="4" s="1"/>
  <c r="CD302" i="4" s="1"/>
  <c r="CC118" i="4"/>
  <c r="CC210" i="4" s="1"/>
  <c r="CC302" i="4" s="1"/>
  <c r="CB118" i="4"/>
  <c r="CB210" i="4" s="1"/>
  <c r="CB302" i="4" s="1"/>
  <c r="CA118" i="4"/>
  <c r="CA210" i="4" s="1"/>
  <c r="CA302" i="4" s="1"/>
  <c r="BZ118" i="4"/>
  <c r="BZ210" i="4" s="1"/>
  <c r="BZ302" i="4" s="1"/>
  <c r="BY118" i="4"/>
  <c r="BY210" i="4" s="1"/>
  <c r="BY302" i="4" s="1"/>
  <c r="BX118" i="4"/>
  <c r="BX210" i="4" s="1"/>
  <c r="BX302" i="4" s="1"/>
  <c r="BW118" i="4"/>
  <c r="BW210" i="4" s="1"/>
  <c r="BW302" i="4" s="1"/>
  <c r="BV118" i="4"/>
  <c r="BV210" i="4" s="1"/>
  <c r="BV302" i="4" s="1"/>
  <c r="BU118" i="4"/>
  <c r="BU210" i="4" s="1"/>
  <c r="BU302" i="4" s="1"/>
  <c r="BT118" i="4"/>
  <c r="BT210" i="4" s="1"/>
  <c r="BT302" i="4" s="1"/>
  <c r="BS118" i="4"/>
  <c r="BS210" i="4" s="1"/>
  <c r="BS302" i="4" s="1"/>
  <c r="BR118" i="4"/>
  <c r="BR210" i="4" s="1"/>
  <c r="BR302" i="4" s="1"/>
  <c r="BQ118" i="4"/>
  <c r="BQ210" i="4" s="1"/>
  <c r="BQ302" i="4" s="1"/>
  <c r="BP118" i="4"/>
  <c r="BP210" i="4" s="1"/>
  <c r="BP302" i="4" s="1"/>
  <c r="BO118" i="4"/>
  <c r="BO210" i="4" s="1"/>
  <c r="BO302" i="4" s="1"/>
  <c r="BN118" i="4"/>
  <c r="BN210" i="4" s="1"/>
  <c r="BN302" i="4" s="1"/>
  <c r="BM118" i="4"/>
  <c r="BM210" i="4" s="1"/>
  <c r="BM302" i="4" s="1"/>
  <c r="BL118" i="4"/>
  <c r="BL210" i="4" s="1"/>
  <c r="BL302" i="4" s="1"/>
  <c r="BK118" i="4"/>
  <c r="BK210" i="4" s="1"/>
  <c r="BK302" i="4" s="1"/>
  <c r="BJ118" i="4"/>
  <c r="BJ210" i="4" s="1"/>
  <c r="BJ302" i="4" s="1"/>
  <c r="BI118" i="4"/>
  <c r="BI210" i="4" s="1"/>
  <c r="BI302" i="4" s="1"/>
  <c r="BH118" i="4"/>
  <c r="BH210" i="4" s="1"/>
  <c r="BH302" i="4" s="1"/>
  <c r="BG118" i="4"/>
  <c r="BG210" i="4" s="1"/>
  <c r="BG302" i="4" s="1"/>
  <c r="BF118" i="4"/>
  <c r="BF210" i="4" s="1"/>
  <c r="BF302" i="4" s="1"/>
  <c r="BE118" i="4"/>
  <c r="BE210" i="4" s="1"/>
  <c r="BE302" i="4" s="1"/>
  <c r="BD118" i="4"/>
  <c r="BD210" i="4" s="1"/>
  <c r="BD302" i="4" s="1"/>
  <c r="BC118" i="4"/>
  <c r="BC210" i="4" s="1"/>
  <c r="BC302" i="4" s="1"/>
  <c r="BB118" i="4"/>
  <c r="BB210" i="4" s="1"/>
  <c r="BB302" i="4" s="1"/>
  <c r="BA118" i="4"/>
  <c r="BA210" i="4" s="1"/>
  <c r="BA302" i="4" s="1"/>
  <c r="AZ118" i="4"/>
  <c r="AZ210" i="4" s="1"/>
  <c r="AZ302" i="4" s="1"/>
  <c r="AY118" i="4"/>
  <c r="AY210" i="4" s="1"/>
  <c r="AY302" i="4" s="1"/>
  <c r="AX118" i="4"/>
  <c r="AX210" i="4" s="1"/>
  <c r="AX302" i="4" s="1"/>
  <c r="AW118" i="4"/>
  <c r="AW210" i="4" s="1"/>
  <c r="AW302" i="4" s="1"/>
  <c r="AV118" i="4"/>
  <c r="AV210" i="4" s="1"/>
  <c r="AV302" i="4" s="1"/>
  <c r="AU118" i="4"/>
  <c r="AU210" i="4" s="1"/>
  <c r="AU302" i="4" s="1"/>
  <c r="AT118" i="4"/>
  <c r="AT210" i="4" s="1"/>
  <c r="AT302" i="4" s="1"/>
  <c r="AS118" i="4"/>
  <c r="AS210" i="4" s="1"/>
  <c r="AS302" i="4" s="1"/>
  <c r="AR118" i="4"/>
  <c r="AR210" i="4" s="1"/>
  <c r="AR302" i="4" s="1"/>
  <c r="AQ118" i="4"/>
  <c r="AQ210" i="4" s="1"/>
  <c r="AQ302" i="4" s="1"/>
  <c r="AP118" i="4"/>
  <c r="AP210" i="4" s="1"/>
  <c r="AP302" i="4" s="1"/>
  <c r="AO118" i="4"/>
  <c r="AO210" i="4" s="1"/>
  <c r="AO302" i="4" s="1"/>
  <c r="AN118" i="4"/>
  <c r="AN210" i="4" s="1"/>
  <c r="AN302" i="4" s="1"/>
  <c r="AM118" i="4"/>
  <c r="AM210" i="4" s="1"/>
  <c r="AM302" i="4" s="1"/>
  <c r="AL118" i="4"/>
  <c r="AL210" i="4" s="1"/>
  <c r="AL302" i="4" s="1"/>
  <c r="AK118" i="4"/>
  <c r="AK210" i="4" s="1"/>
  <c r="AK302" i="4" s="1"/>
  <c r="AJ118" i="4"/>
  <c r="AJ210" i="4" s="1"/>
  <c r="AJ302" i="4" s="1"/>
  <c r="AI118" i="4"/>
  <c r="AI210" i="4" s="1"/>
  <c r="AI302" i="4" s="1"/>
  <c r="AH118" i="4"/>
  <c r="AH210" i="4" s="1"/>
  <c r="AH302" i="4" s="1"/>
  <c r="AG118" i="4"/>
  <c r="AG210" i="4" s="1"/>
  <c r="AG302" i="4" s="1"/>
  <c r="AF118" i="4"/>
  <c r="AF210" i="4" s="1"/>
  <c r="AF302" i="4" s="1"/>
  <c r="AE118" i="4"/>
  <c r="AE210" i="4" s="1"/>
  <c r="AE302" i="4" s="1"/>
  <c r="AD118" i="4"/>
  <c r="AD210" i="4" s="1"/>
  <c r="AD302" i="4" s="1"/>
  <c r="AC118" i="4"/>
  <c r="AC210" i="4" s="1"/>
  <c r="AC302" i="4" s="1"/>
  <c r="AB118" i="4"/>
  <c r="AB210" i="4" s="1"/>
  <c r="AB302" i="4" s="1"/>
  <c r="AA118" i="4"/>
  <c r="AA210" i="4" s="1"/>
  <c r="AA302" i="4" s="1"/>
  <c r="Z118" i="4"/>
  <c r="Z210" i="4" s="1"/>
  <c r="Z302" i="4" s="1"/>
  <c r="Y118" i="4"/>
  <c r="Y210" i="4" s="1"/>
  <c r="Y302" i="4" s="1"/>
  <c r="X118" i="4"/>
  <c r="X210" i="4" s="1"/>
  <c r="X302" i="4" s="1"/>
  <c r="W118" i="4"/>
  <c r="W210" i="4" s="1"/>
  <c r="W302" i="4" s="1"/>
  <c r="V118" i="4"/>
  <c r="V210" i="4" s="1"/>
  <c r="V302" i="4" s="1"/>
  <c r="U118" i="4"/>
  <c r="U210" i="4" s="1"/>
  <c r="U302" i="4" s="1"/>
  <c r="T118" i="4"/>
  <c r="T210" i="4" s="1"/>
  <c r="T302" i="4" s="1"/>
  <c r="S118" i="4"/>
  <c r="S210" i="4" s="1"/>
  <c r="S302" i="4" s="1"/>
  <c r="R118" i="4"/>
  <c r="R210" i="4" s="1"/>
  <c r="R302" i="4" s="1"/>
  <c r="Q118" i="4"/>
  <c r="Q210" i="4" s="1"/>
  <c r="Q302" i="4" s="1"/>
  <c r="P118" i="4"/>
  <c r="P210" i="4" s="1"/>
  <c r="P302" i="4" s="1"/>
  <c r="O118" i="4"/>
  <c r="O210" i="4" s="1"/>
  <c r="O302" i="4" s="1"/>
  <c r="N118" i="4"/>
  <c r="N210" i="4" s="1"/>
  <c r="N302" i="4" s="1"/>
  <c r="M118" i="4"/>
  <c r="M210" i="4" s="1"/>
  <c r="M302" i="4" s="1"/>
  <c r="L118" i="4"/>
  <c r="L210" i="4" s="1"/>
  <c r="L302" i="4" s="1"/>
  <c r="K118" i="4"/>
  <c r="K210" i="4" s="1"/>
  <c r="K302" i="4" s="1"/>
  <c r="J118" i="4"/>
  <c r="J210" i="4" s="1"/>
  <c r="J302" i="4" s="1"/>
  <c r="I118" i="4"/>
  <c r="I210" i="4" s="1"/>
  <c r="I302" i="4" s="1"/>
  <c r="H118" i="4"/>
  <c r="H210" i="4" s="1"/>
  <c r="H302" i="4" s="1"/>
  <c r="G118" i="4"/>
  <c r="G210" i="4" s="1"/>
  <c r="G302" i="4" s="1"/>
  <c r="F118" i="4"/>
  <c r="F210" i="4" s="1"/>
  <c r="F302" i="4" s="1"/>
  <c r="E118" i="4"/>
  <c r="E210" i="4" s="1"/>
  <c r="E302" i="4" s="1"/>
  <c r="CV117" i="4"/>
  <c r="CV209" i="4" s="1"/>
  <c r="CV301" i="4" s="1"/>
  <c r="CU117" i="4"/>
  <c r="CT117" i="4"/>
  <c r="CT209" i="4" s="1"/>
  <c r="CT301" i="4" s="1"/>
  <c r="CS117" i="4"/>
  <c r="CR117" i="4"/>
  <c r="CR209" i="4" s="1"/>
  <c r="CR301" i="4" s="1"/>
  <c r="CQ117" i="4"/>
  <c r="CQ209" i="4" s="1"/>
  <c r="CQ301" i="4" s="1"/>
  <c r="CP117" i="4"/>
  <c r="CP209" i="4" s="1"/>
  <c r="CP301" i="4" s="1"/>
  <c r="CO117" i="4"/>
  <c r="CO209" i="4" s="1"/>
  <c r="CO301" i="4" s="1"/>
  <c r="CN117" i="4"/>
  <c r="CN209" i="4" s="1"/>
  <c r="CN301" i="4" s="1"/>
  <c r="CM117" i="4"/>
  <c r="CL117" i="4"/>
  <c r="CL209" i="4" s="1"/>
  <c r="CL301" i="4" s="1"/>
  <c r="CK117" i="4"/>
  <c r="CJ117" i="4"/>
  <c r="CJ209" i="4" s="1"/>
  <c r="CJ301" i="4" s="1"/>
  <c r="CI117" i="4"/>
  <c r="CI209" i="4" s="1"/>
  <c r="CI301" i="4" s="1"/>
  <c r="CH117" i="4"/>
  <c r="CH209" i="4" s="1"/>
  <c r="CH301" i="4" s="1"/>
  <c r="CG117" i="4"/>
  <c r="CG209" i="4" s="1"/>
  <c r="CG301" i="4" s="1"/>
  <c r="CF117" i="4"/>
  <c r="CF209" i="4" s="1"/>
  <c r="CF301" i="4" s="1"/>
  <c r="CE117" i="4"/>
  <c r="CD117" i="4"/>
  <c r="CD209" i="4" s="1"/>
  <c r="CD301" i="4" s="1"/>
  <c r="CC117" i="4"/>
  <c r="CB117" i="4"/>
  <c r="CB209" i="4" s="1"/>
  <c r="CB301" i="4" s="1"/>
  <c r="CA117" i="4"/>
  <c r="CA209" i="4" s="1"/>
  <c r="CA301" i="4" s="1"/>
  <c r="BZ117" i="4"/>
  <c r="BZ209" i="4" s="1"/>
  <c r="BZ301" i="4" s="1"/>
  <c r="BY117" i="4"/>
  <c r="BY209" i="4" s="1"/>
  <c r="BY301" i="4" s="1"/>
  <c r="BX117" i="4"/>
  <c r="BX209" i="4" s="1"/>
  <c r="BX301" i="4" s="1"/>
  <c r="BW117" i="4"/>
  <c r="BW209" i="4" s="1"/>
  <c r="BW301" i="4" s="1"/>
  <c r="BV117" i="4"/>
  <c r="BV209" i="4" s="1"/>
  <c r="BV301" i="4" s="1"/>
  <c r="BU117" i="4"/>
  <c r="BT117" i="4"/>
  <c r="BT209" i="4" s="1"/>
  <c r="BT301" i="4" s="1"/>
  <c r="BS117" i="4"/>
  <c r="BS209" i="4" s="1"/>
  <c r="BS301" i="4" s="1"/>
  <c r="BR117" i="4"/>
  <c r="BR209" i="4" s="1"/>
  <c r="BR301" i="4" s="1"/>
  <c r="BQ117" i="4"/>
  <c r="BQ209" i="4" s="1"/>
  <c r="BQ301" i="4" s="1"/>
  <c r="BP117" i="4"/>
  <c r="BP209" i="4" s="1"/>
  <c r="BP301" i="4" s="1"/>
  <c r="BO117" i="4"/>
  <c r="BN117" i="4"/>
  <c r="BN209" i="4" s="1"/>
  <c r="BN301" i="4" s="1"/>
  <c r="BM117" i="4"/>
  <c r="BL117" i="4"/>
  <c r="BL209" i="4" s="1"/>
  <c r="BL301" i="4" s="1"/>
  <c r="BK117" i="4"/>
  <c r="BK209" i="4" s="1"/>
  <c r="BK301" i="4" s="1"/>
  <c r="BJ117" i="4"/>
  <c r="BJ209" i="4" s="1"/>
  <c r="BJ301" i="4" s="1"/>
  <c r="BI117" i="4"/>
  <c r="BI209" i="4" s="1"/>
  <c r="BI301" i="4" s="1"/>
  <c r="BH117" i="4"/>
  <c r="BH209" i="4" s="1"/>
  <c r="BH301" i="4" s="1"/>
  <c r="BG117" i="4"/>
  <c r="BG209" i="4" s="1"/>
  <c r="BG301" i="4" s="1"/>
  <c r="BF117" i="4"/>
  <c r="BF209" i="4" s="1"/>
  <c r="BF301" i="4" s="1"/>
  <c r="BE117" i="4"/>
  <c r="BD117" i="4"/>
  <c r="BD209" i="4" s="1"/>
  <c r="BD301" i="4" s="1"/>
  <c r="BC117" i="4"/>
  <c r="BC209" i="4" s="1"/>
  <c r="BC301" i="4" s="1"/>
  <c r="BB117" i="4"/>
  <c r="BB209" i="4" s="1"/>
  <c r="BB301" i="4" s="1"/>
  <c r="BA117" i="4"/>
  <c r="BA209" i="4" s="1"/>
  <c r="BA301" i="4" s="1"/>
  <c r="AZ117" i="4"/>
  <c r="AZ209" i="4" s="1"/>
  <c r="AZ301" i="4" s="1"/>
  <c r="AY117" i="4"/>
  <c r="AX117" i="4"/>
  <c r="AX209" i="4" s="1"/>
  <c r="AX301" i="4" s="1"/>
  <c r="AW117" i="4"/>
  <c r="AV117" i="4"/>
  <c r="AV209" i="4" s="1"/>
  <c r="AV301" i="4" s="1"/>
  <c r="AU117" i="4"/>
  <c r="AU209" i="4" s="1"/>
  <c r="AU301" i="4" s="1"/>
  <c r="AT117" i="4"/>
  <c r="AT209" i="4" s="1"/>
  <c r="AT301" i="4" s="1"/>
  <c r="AS117" i="4"/>
  <c r="AS209" i="4" s="1"/>
  <c r="AS301" i="4" s="1"/>
  <c r="AR117" i="4"/>
  <c r="AR209" i="4" s="1"/>
  <c r="AR301" i="4" s="1"/>
  <c r="AQ117" i="4"/>
  <c r="AP117" i="4"/>
  <c r="AP209" i="4" s="1"/>
  <c r="AP301" i="4" s="1"/>
  <c r="AO117" i="4"/>
  <c r="AN117" i="4"/>
  <c r="AN209" i="4" s="1"/>
  <c r="AN301" i="4" s="1"/>
  <c r="AM117" i="4"/>
  <c r="AM209" i="4" s="1"/>
  <c r="AM301" i="4" s="1"/>
  <c r="AL117" i="4"/>
  <c r="AL209" i="4" s="1"/>
  <c r="AL301" i="4" s="1"/>
  <c r="AK117" i="4"/>
  <c r="AK209" i="4" s="1"/>
  <c r="AK301" i="4" s="1"/>
  <c r="AJ117" i="4"/>
  <c r="AJ209" i="4" s="1"/>
  <c r="AJ301" i="4" s="1"/>
  <c r="AI117" i="4"/>
  <c r="AH117" i="4"/>
  <c r="AH209" i="4" s="1"/>
  <c r="AH301" i="4" s="1"/>
  <c r="AG117" i="4"/>
  <c r="AF117" i="4"/>
  <c r="AF209" i="4" s="1"/>
  <c r="AF301" i="4" s="1"/>
  <c r="AE117" i="4"/>
  <c r="AE209" i="4" s="1"/>
  <c r="AE301" i="4" s="1"/>
  <c r="AD117" i="4"/>
  <c r="AD209" i="4" s="1"/>
  <c r="AD301" i="4" s="1"/>
  <c r="AC117" i="4"/>
  <c r="AC209" i="4" s="1"/>
  <c r="AC301" i="4" s="1"/>
  <c r="AB117" i="4"/>
  <c r="AB209" i="4" s="1"/>
  <c r="AB301" i="4" s="1"/>
  <c r="AA117" i="4"/>
  <c r="Z117" i="4"/>
  <c r="Z209" i="4" s="1"/>
  <c r="Z301" i="4" s="1"/>
  <c r="Y117" i="4"/>
  <c r="X117" i="4"/>
  <c r="X209" i="4" s="1"/>
  <c r="X301" i="4" s="1"/>
  <c r="W117" i="4"/>
  <c r="W209" i="4" s="1"/>
  <c r="W301" i="4" s="1"/>
  <c r="V117" i="4"/>
  <c r="V209" i="4" s="1"/>
  <c r="V301" i="4" s="1"/>
  <c r="U117" i="4"/>
  <c r="U209" i="4" s="1"/>
  <c r="U301" i="4" s="1"/>
  <c r="T117" i="4"/>
  <c r="T209" i="4" s="1"/>
  <c r="T301" i="4" s="1"/>
  <c r="S117" i="4"/>
  <c r="R117" i="4"/>
  <c r="R209" i="4" s="1"/>
  <c r="R301" i="4" s="1"/>
  <c r="Q117" i="4"/>
  <c r="P117" i="4"/>
  <c r="P209" i="4" s="1"/>
  <c r="P301" i="4" s="1"/>
  <c r="O117" i="4"/>
  <c r="O209" i="4" s="1"/>
  <c r="O301" i="4" s="1"/>
  <c r="N117" i="4"/>
  <c r="N209" i="4" s="1"/>
  <c r="N301" i="4" s="1"/>
  <c r="M117" i="4"/>
  <c r="M209" i="4" s="1"/>
  <c r="M301" i="4" s="1"/>
  <c r="L117" i="4"/>
  <c r="L209" i="4" s="1"/>
  <c r="L301" i="4" s="1"/>
  <c r="K117" i="4"/>
  <c r="J117" i="4"/>
  <c r="J209" i="4" s="1"/>
  <c r="J301" i="4" s="1"/>
  <c r="I117" i="4"/>
  <c r="H117" i="4"/>
  <c r="H209" i="4" s="1"/>
  <c r="H301" i="4" s="1"/>
  <c r="G117" i="4"/>
  <c r="G209" i="4" s="1"/>
  <c r="G301" i="4" s="1"/>
  <c r="F117" i="4"/>
  <c r="F209" i="4" s="1"/>
  <c r="F301" i="4" s="1"/>
  <c r="E117" i="4"/>
  <c r="E209" i="4" s="1"/>
  <c r="E301" i="4" s="1"/>
  <c r="CV116" i="4"/>
  <c r="CV208" i="4" s="1"/>
  <c r="CV300" i="4" s="1"/>
  <c r="CU116" i="4"/>
  <c r="CU208" i="4" s="1"/>
  <c r="CU300" i="4" s="1"/>
  <c r="CT116" i="4"/>
  <c r="CS116" i="4"/>
  <c r="CS208" i="4" s="1"/>
  <c r="CS300" i="4" s="1"/>
  <c r="CR116" i="4"/>
  <c r="CR208" i="4" s="1"/>
  <c r="CR300" i="4" s="1"/>
  <c r="CQ116" i="4"/>
  <c r="CQ208" i="4" s="1"/>
  <c r="CQ300" i="4" s="1"/>
  <c r="CP116" i="4"/>
  <c r="CO116" i="4"/>
  <c r="CO208" i="4" s="1"/>
  <c r="CO300" i="4" s="1"/>
  <c r="CN116" i="4"/>
  <c r="CN208" i="4" s="1"/>
  <c r="CN300" i="4" s="1"/>
  <c r="CM116" i="4"/>
  <c r="CM208" i="4" s="1"/>
  <c r="CM300" i="4" s="1"/>
  <c r="CL116" i="4"/>
  <c r="CK116" i="4"/>
  <c r="CK208" i="4" s="1"/>
  <c r="CK300" i="4" s="1"/>
  <c r="CJ116" i="4"/>
  <c r="CJ208" i="4" s="1"/>
  <c r="CJ300" i="4" s="1"/>
  <c r="CI116" i="4"/>
  <c r="CI208" i="4" s="1"/>
  <c r="CI300" i="4" s="1"/>
  <c r="CH116" i="4"/>
  <c r="CG116" i="4"/>
  <c r="CG208" i="4" s="1"/>
  <c r="CG300" i="4" s="1"/>
  <c r="CF116" i="4"/>
  <c r="CF208" i="4" s="1"/>
  <c r="CF300" i="4" s="1"/>
  <c r="CE116" i="4"/>
  <c r="CE208" i="4" s="1"/>
  <c r="CE300" i="4" s="1"/>
  <c r="CD116" i="4"/>
  <c r="CC116" i="4"/>
  <c r="CC208" i="4" s="1"/>
  <c r="CC300" i="4" s="1"/>
  <c r="CB116" i="4"/>
  <c r="CB208" i="4" s="1"/>
  <c r="CB300" i="4" s="1"/>
  <c r="CA116" i="4"/>
  <c r="CA208" i="4" s="1"/>
  <c r="CA300" i="4" s="1"/>
  <c r="BZ116" i="4"/>
  <c r="BY116" i="4"/>
  <c r="BY208" i="4" s="1"/>
  <c r="BY300" i="4" s="1"/>
  <c r="BX116" i="4"/>
  <c r="BX208" i="4" s="1"/>
  <c r="BX300" i="4" s="1"/>
  <c r="BW116" i="4"/>
  <c r="BW208" i="4" s="1"/>
  <c r="BW300" i="4" s="1"/>
  <c r="BV116" i="4"/>
  <c r="BU116" i="4"/>
  <c r="BU208" i="4" s="1"/>
  <c r="BU300" i="4" s="1"/>
  <c r="BT116" i="4"/>
  <c r="BT208" i="4" s="1"/>
  <c r="BT300" i="4" s="1"/>
  <c r="BS116" i="4"/>
  <c r="BS208" i="4" s="1"/>
  <c r="BS300" i="4" s="1"/>
  <c r="BR116" i="4"/>
  <c r="BQ116" i="4"/>
  <c r="BQ208" i="4" s="1"/>
  <c r="BQ300" i="4" s="1"/>
  <c r="BP116" i="4"/>
  <c r="BP208" i="4" s="1"/>
  <c r="BP300" i="4" s="1"/>
  <c r="BO116" i="4"/>
  <c r="BO208" i="4" s="1"/>
  <c r="BO300" i="4" s="1"/>
  <c r="BN116" i="4"/>
  <c r="BM116" i="4"/>
  <c r="BM208" i="4" s="1"/>
  <c r="BM300" i="4" s="1"/>
  <c r="BL116" i="4"/>
  <c r="BL208" i="4" s="1"/>
  <c r="BL300" i="4" s="1"/>
  <c r="BK116" i="4"/>
  <c r="BK208" i="4" s="1"/>
  <c r="BK300" i="4" s="1"/>
  <c r="BJ116" i="4"/>
  <c r="BI116" i="4"/>
  <c r="BI208" i="4" s="1"/>
  <c r="BI300" i="4" s="1"/>
  <c r="BH116" i="4"/>
  <c r="BH208" i="4" s="1"/>
  <c r="BH300" i="4" s="1"/>
  <c r="BG116" i="4"/>
  <c r="BG208" i="4" s="1"/>
  <c r="BG300" i="4" s="1"/>
  <c r="BF116" i="4"/>
  <c r="BE116" i="4"/>
  <c r="BE208" i="4" s="1"/>
  <c r="BE300" i="4" s="1"/>
  <c r="BD116" i="4"/>
  <c r="BD208" i="4" s="1"/>
  <c r="BD300" i="4" s="1"/>
  <c r="BC116" i="4"/>
  <c r="BC208" i="4" s="1"/>
  <c r="BC300" i="4" s="1"/>
  <c r="BB116" i="4"/>
  <c r="BA116" i="4"/>
  <c r="BA208" i="4" s="1"/>
  <c r="BA300" i="4" s="1"/>
  <c r="AZ116" i="4"/>
  <c r="AZ208" i="4" s="1"/>
  <c r="AZ300" i="4" s="1"/>
  <c r="AY116" i="4"/>
  <c r="AY208" i="4" s="1"/>
  <c r="AY300" i="4" s="1"/>
  <c r="AX116" i="4"/>
  <c r="AW116" i="4"/>
  <c r="AW208" i="4" s="1"/>
  <c r="AW300" i="4" s="1"/>
  <c r="AV116" i="4"/>
  <c r="AV208" i="4" s="1"/>
  <c r="AV300" i="4" s="1"/>
  <c r="AU116" i="4"/>
  <c r="AU208" i="4" s="1"/>
  <c r="AU300" i="4" s="1"/>
  <c r="AT116" i="4"/>
  <c r="AS116" i="4"/>
  <c r="AS208" i="4" s="1"/>
  <c r="AS300" i="4" s="1"/>
  <c r="AR116" i="4"/>
  <c r="AR208" i="4" s="1"/>
  <c r="AR300" i="4" s="1"/>
  <c r="AQ116" i="4"/>
  <c r="AQ208" i="4" s="1"/>
  <c r="AQ300" i="4" s="1"/>
  <c r="AP116" i="4"/>
  <c r="AO116" i="4"/>
  <c r="AO208" i="4" s="1"/>
  <c r="AO300" i="4" s="1"/>
  <c r="AN116" i="4"/>
  <c r="AN208" i="4" s="1"/>
  <c r="AN300" i="4" s="1"/>
  <c r="AM116" i="4"/>
  <c r="AM208" i="4" s="1"/>
  <c r="AM300" i="4" s="1"/>
  <c r="AL116" i="4"/>
  <c r="AK116" i="4"/>
  <c r="AK208" i="4" s="1"/>
  <c r="AK300" i="4" s="1"/>
  <c r="AJ116" i="4"/>
  <c r="AJ208" i="4" s="1"/>
  <c r="AJ300" i="4" s="1"/>
  <c r="AI116" i="4"/>
  <c r="AI208" i="4" s="1"/>
  <c r="AI300" i="4" s="1"/>
  <c r="AH116" i="4"/>
  <c r="AG116" i="4"/>
  <c r="AG208" i="4" s="1"/>
  <c r="AG300" i="4" s="1"/>
  <c r="AF116" i="4"/>
  <c r="AF208" i="4" s="1"/>
  <c r="AF300" i="4" s="1"/>
  <c r="AE116" i="4"/>
  <c r="AE208" i="4" s="1"/>
  <c r="AE300" i="4" s="1"/>
  <c r="AD116" i="4"/>
  <c r="AC116" i="4"/>
  <c r="AC208" i="4" s="1"/>
  <c r="AC300" i="4" s="1"/>
  <c r="AB116" i="4"/>
  <c r="AB208" i="4" s="1"/>
  <c r="AB300" i="4" s="1"/>
  <c r="AA116" i="4"/>
  <c r="AA208" i="4" s="1"/>
  <c r="AA300" i="4" s="1"/>
  <c r="Z116" i="4"/>
  <c r="Y116" i="4"/>
  <c r="Y208" i="4" s="1"/>
  <c r="Y300" i="4" s="1"/>
  <c r="X116" i="4"/>
  <c r="X208" i="4" s="1"/>
  <c r="X300" i="4" s="1"/>
  <c r="W116" i="4"/>
  <c r="W208" i="4" s="1"/>
  <c r="W300" i="4" s="1"/>
  <c r="V116" i="4"/>
  <c r="U116" i="4"/>
  <c r="U208" i="4" s="1"/>
  <c r="U300" i="4" s="1"/>
  <c r="T116" i="4"/>
  <c r="T208" i="4" s="1"/>
  <c r="T300" i="4" s="1"/>
  <c r="S116" i="4"/>
  <c r="S208" i="4" s="1"/>
  <c r="S300" i="4" s="1"/>
  <c r="R116" i="4"/>
  <c r="Q116" i="4"/>
  <c r="Q208" i="4" s="1"/>
  <c r="Q300" i="4" s="1"/>
  <c r="P116" i="4"/>
  <c r="P208" i="4" s="1"/>
  <c r="P300" i="4" s="1"/>
  <c r="O116" i="4"/>
  <c r="O208" i="4" s="1"/>
  <c r="O300" i="4" s="1"/>
  <c r="N116" i="4"/>
  <c r="M116" i="4"/>
  <c r="M208" i="4" s="1"/>
  <c r="M300" i="4" s="1"/>
  <c r="L116" i="4"/>
  <c r="L208" i="4" s="1"/>
  <c r="L300" i="4" s="1"/>
  <c r="K116" i="4"/>
  <c r="K208" i="4" s="1"/>
  <c r="K300" i="4" s="1"/>
  <c r="J116" i="4"/>
  <c r="I116" i="4"/>
  <c r="I208" i="4" s="1"/>
  <c r="I300" i="4" s="1"/>
  <c r="H116" i="4"/>
  <c r="H208" i="4" s="1"/>
  <c r="H300" i="4" s="1"/>
  <c r="G116" i="4"/>
  <c r="G208" i="4" s="1"/>
  <c r="G300" i="4" s="1"/>
  <c r="F116" i="4"/>
  <c r="E116" i="4"/>
  <c r="E208" i="4" s="1"/>
  <c r="E300" i="4" s="1"/>
  <c r="CV115" i="4"/>
  <c r="CV207" i="4" s="1"/>
  <c r="CV299" i="4" s="1"/>
  <c r="CU115" i="4"/>
  <c r="CT115" i="4"/>
  <c r="CS115" i="4"/>
  <c r="CS207" i="4" s="1"/>
  <c r="CS299" i="4" s="1"/>
  <c r="CR115" i="4"/>
  <c r="CR207" i="4" s="1"/>
  <c r="CR299" i="4" s="1"/>
  <c r="CQ115" i="4"/>
  <c r="CP115" i="4"/>
  <c r="CP207" i="4" s="1"/>
  <c r="CP299" i="4" s="1"/>
  <c r="CO115" i="4"/>
  <c r="CN115" i="4"/>
  <c r="CN207" i="4" s="1"/>
  <c r="CN299" i="4" s="1"/>
  <c r="CM115" i="4"/>
  <c r="CL115" i="4"/>
  <c r="CK115" i="4"/>
  <c r="CK207" i="4" s="1"/>
  <c r="CK299" i="4" s="1"/>
  <c r="CJ115" i="4"/>
  <c r="CJ207" i="4" s="1"/>
  <c r="CJ299" i="4" s="1"/>
  <c r="CI115" i="4"/>
  <c r="CH115" i="4"/>
  <c r="CH207" i="4" s="1"/>
  <c r="CH299" i="4" s="1"/>
  <c r="CG115" i="4"/>
  <c r="CF115" i="4"/>
  <c r="CF207" i="4" s="1"/>
  <c r="CF299" i="4" s="1"/>
  <c r="CE115" i="4"/>
  <c r="CD115" i="4"/>
  <c r="CC115" i="4"/>
  <c r="CC207" i="4" s="1"/>
  <c r="CC299" i="4" s="1"/>
  <c r="CB115" i="4"/>
  <c r="CB207" i="4" s="1"/>
  <c r="CB299" i="4" s="1"/>
  <c r="CA115" i="4"/>
  <c r="BZ115" i="4"/>
  <c r="BZ207" i="4" s="1"/>
  <c r="BZ299" i="4" s="1"/>
  <c r="BY115" i="4"/>
  <c r="BX115" i="4"/>
  <c r="BX207" i="4" s="1"/>
  <c r="BX299" i="4" s="1"/>
  <c r="BW115" i="4"/>
  <c r="BV115" i="4"/>
  <c r="BU115" i="4"/>
  <c r="BU207" i="4" s="1"/>
  <c r="BU299" i="4" s="1"/>
  <c r="BT115" i="4"/>
  <c r="BT207" i="4" s="1"/>
  <c r="BT299" i="4" s="1"/>
  <c r="BS115" i="4"/>
  <c r="BR115" i="4"/>
  <c r="BR207" i="4" s="1"/>
  <c r="BR299" i="4" s="1"/>
  <c r="BQ115" i="4"/>
  <c r="BP115" i="4"/>
  <c r="BP207" i="4" s="1"/>
  <c r="BP299" i="4" s="1"/>
  <c r="BO115" i="4"/>
  <c r="BN115" i="4"/>
  <c r="BM115" i="4"/>
  <c r="BM207" i="4" s="1"/>
  <c r="BM299" i="4" s="1"/>
  <c r="BL115" i="4"/>
  <c r="BL207" i="4" s="1"/>
  <c r="BL299" i="4" s="1"/>
  <c r="BK115" i="4"/>
  <c r="BJ115" i="4"/>
  <c r="BJ207" i="4" s="1"/>
  <c r="BJ299" i="4" s="1"/>
  <c r="BI115" i="4"/>
  <c r="BH115" i="4"/>
  <c r="BH207" i="4" s="1"/>
  <c r="BH299" i="4" s="1"/>
  <c r="BG115" i="4"/>
  <c r="BF115" i="4"/>
  <c r="BE115" i="4"/>
  <c r="BE207" i="4" s="1"/>
  <c r="BE299" i="4" s="1"/>
  <c r="BD115" i="4"/>
  <c r="BD207" i="4" s="1"/>
  <c r="BD299" i="4" s="1"/>
  <c r="BC115" i="4"/>
  <c r="BB115" i="4"/>
  <c r="BB207" i="4" s="1"/>
  <c r="BB299" i="4" s="1"/>
  <c r="BA115" i="4"/>
  <c r="BA207" i="4" s="1"/>
  <c r="BA299" i="4" s="1"/>
  <c r="AZ115" i="4"/>
  <c r="AZ207" i="4" s="1"/>
  <c r="AZ299" i="4" s="1"/>
  <c r="AY115" i="4"/>
  <c r="AX115" i="4"/>
  <c r="AW115" i="4"/>
  <c r="AW207" i="4" s="1"/>
  <c r="AW299" i="4" s="1"/>
  <c r="AV115" i="4"/>
  <c r="AV207" i="4" s="1"/>
  <c r="AV299" i="4" s="1"/>
  <c r="AU115" i="4"/>
  <c r="AT115" i="4"/>
  <c r="AT207" i="4" s="1"/>
  <c r="AT299" i="4" s="1"/>
  <c r="AS115" i="4"/>
  <c r="AR115" i="4"/>
  <c r="AR207" i="4" s="1"/>
  <c r="AR299" i="4" s="1"/>
  <c r="AQ115" i="4"/>
  <c r="AP115" i="4"/>
  <c r="AO115" i="4"/>
  <c r="AO207" i="4" s="1"/>
  <c r="AO299" i="4" s="1"/>
  <c r="AN115" i="4"/>
  <c r="AN207" i="4" s="1"/>
  <c r="AN299" i="4" s="1"/>
  <c r="AM115" i="4"/>
  <c r="AL115" i="4"/>
  <c r="AL207" i="4" s="1"/>
  <c r="AL299" i="4" s="1"/>
  <c r="AK115" i="4"/>
  <c r="AJ115" i="4"/>
  <c r="AJ207" i="4" s="1"/>
  <c r="AJ299" i="4" s="1"/>
  <c r="AI115" i="4"/>
  <c r="AH115" i="4"/>
  <c r="AG115" i="4"/>
  <c r="AG207" i="4" s="1"/>
  <c r="AG299" i="4" s="1"/>
  <c r="AF115" i="4"/>
  <c r="AF207" i="4" s="1"/>
  <c r="AF299" i="4" s="1"/>
  <c r="AE115" i="4"/>
  <c r="AD115" i="4"/>
  <c r="AD207" i="4" s="1"/>
  <c r="AD299" i="4" s="1"/>
  <c r="AC115" i="4"/>
  <c r="AB115" i="4"/>
  <c r="AB207" i="4" s="1"/>
  <c r="AB299" i="4" s="1"/>
  <c r="AA115" i="4"/>
  <c r="Z115" i="4"/>
  <c r="Y115" i="4"/>
  <c r="Y207" i="4" s="1"/>
  <c r="Y299" i="4" s="1"/>
  <c r="X115" i="4"/>
  <c r="X207" i="4" s="1"/>
  <c r="X299" i="4" s="1"/>
  <c r="W115" i="4"/>
  <c r="V115" i="4"/>
  <c r="V207" i="4" s="1"/>
  <c r="V299" i="4" s="1"/>
  <c r="U115" i="4"/>
  <c r="T115" i="4"/>
  <c r="T207" i="4" s="1"/>
  <c r="T299" i="4" s="1"/>
  <c r="S115" i="4"/>
  <c r="R115" i="4"/>
  <c r="Q115" i="4"/>
  <c r="Q207" i="4" s="1"/>
  <c r="Q299" i="4" s="1"/>
  <c r="P115" i="4"/>
  <c r="P207" i="4" s="1"/>
  <c r="P299" i="4" s="1"/>
  <c r="O115" i="4"/>
  <c r="N115" i="4"/>
  <c r="N207" i="4" s="1"/>
  <c r="N299" i="4" s="1"/>
  <c r="M115" i="4"/>
  <c r="M207" i="4" s="1"/>
  <c r="M299" i="4" s="1"/>
  <c r="L115" i="4"/>
  <c r="L207" i="4" s="1"/>
  <c r="L299" i="4" s="1"/>
  <c r="K115" i="4"/>
  <c r="J115" i="4"/>
  <c r="I115" i="4"/>
  <c r="I207" i="4" s="1"/>
  <c r="I299" i="4" s="1"/>
  <c r="H115" i="4"/>
  <c r="H207" i="4" s="1"/>
  <c r="H299" i="4" s="1"/>
  <c r="G115" i="4"/>
  <c r="F115" i="4"/>
  <c r="F207" i="4" s="1"/>
  <c r="F299" i="4" s="1"/>
  <c r="E115" i="4"/>
  <c r="CV114" i="4"/>
  <c r="CU114" i="4"/>
  <c r="CU206" i="4" s="1"/>
  <c r="CU298" i="4" s="1"/>
  <c r="CT114" i="4"/>
  <c r="CT206" i="4" s="1"/>
  <c r="CT298" i="4" s="1"/>
  <c r="CS114" i="4"/>
  <c r="CS206" i="4" s="1"/>
  <c r="CS298" i="4" s="1"/>
  <c r="CR114" i="4"/>
  <c r="CQ114" i="4"/>
  <c r="CQ206" i="4" s="1"/>
  <c r="CQ298" i="4" s="1"/>
  <c r="CP114" i="4"/>
  <c r="CP206" i="4" s="1"/>
  <c r="CP298" i="4" s="1"/>
  <c r="CO114" i="4"/>
  <c r="CO206" i="4" s="1"/>
  <c r="CO298" i="4" s="1"/>
  <c r="CN114" i="4"/>
  <c r="CM114" i="4"/>
  <c r="CM206" i="4" s="1"/>
  <c r="CM298" i="4" s="1"/>
  <c r="CL114" i="4"/>
  <c r="CL206" i="4" s="1"/>
  <c r="CL298" i="4" s="1"/>
  <c r="CK114" i="4"/>
  <c r="CK206" i="4" s="1"/>
  <c r="CK298" i="4" s="1"/>
  <c r="CJ114" i="4"/>
  <c r="CI114" i="4"/>
  <c r="CI206" i="4" s="1"/>
  <c r="CI298" i="4" s="1"/>
  <c r="CH114" i="4"/>
  <c r="CG114" i="4"/>
  <c r="CG206" i="4" s="1"/>
  <c r="CG298" i="4" s="1"/>
  <c r="CF114" i="4"/>
  <c r="CE114" i="4"/>
  <c r="CE206" i="4" s="1"/>
  <c r="CE298" i="4" s="1"/>
  <c r="CD114" i="4"/>
  <c r="CD206" i="4" s="1"/>
  <c r="CD298" i="4" s="1"/>
  <c r="CC114" i="4"/>
  <c r="CC206" i="4" s="1"/>
  <c r="CC298" i="4" s="1"/>
  <c r="CB114" i="4"/>
  <c r="CA114" i="4"/>
  <c r="CA206" i="4" s="1"/>
  <c r="CA298" i="4" s="1"/>
  <c r="BZ114" i="4"/>
  <c r="BY114" i="4"/>
  <c r="BY206" i="4" s="1"/>
  <c r="BY298" i="4" s="1"/>
  <c r="BX114" i="4"/>
  <c r="BW114" i="4"/>
  <c r="BW206" i="4" s="1"/>
  <c r="BW298" i="4" s="1"/>
  <c r="BV114" i="4"/>
  <c r="BV206" i="4" s="1"/>
  <c r="BV298" i="4" s="1"/>
  <c r="BU114" i="4"/>
  <c r="BU206" i="4" s="1"/>
  <c r="BU298" i="4" s="1"/>
  <c r="BT114" i="4"/>
  <c r="BS114" i="4"/>
  <c r="BS206" i="4" s="1"/>
  <c r="BS298" i="4" s="1"/>
  <c r="BR114" i="4"/>
  <c r="BQ114" i="4"/>
  <c r="BQ206" i="4" s="1"/>
  <c r="BQ298" i="4" s="1"/>
  <c r="BP114" i="4"/>
  <c r="BO114" i="4"/>
  <c r="BO206" i="4" s="1"/>
  <c r="BO298" i="4" s="1"/>
  <c r="BN114" i="4"/>
  <c r="BN206" i="4" s="1"/>
  <c r="BN298" i="4" s="1"/>
  <c r="BM114" i="4"/>
  <c r="BM206" i="4" s="1"/>
  <c r="BM298" i="4" s="1"/>
  <c r="BL114" i="4"/>
  <c r="BK114" i="4"/>
  <c r="BK206" i="4" s="1"/>
  <c r="BK298" i="4" s="1"/>
  <c r="BJ114" i="4"/>
  <c r="BI114" i="4"/>
  <c r="BI206" i="4" s="1"/>
  <c r="BI298" i="4" s="1"/>
  <c r="BH114" i="4"/>
  <c r="BG114" i="4"/>
  <c r="BG206" i="4" s="1"/>
  <c r="BG298" i="4" s="1"/>
  <c r="BF114" i="4"/>
  <c r="BF206" i="4" s="1"/>
  <c r="BF298" i="4" s="1"/>
  <c r="BE114" i="4"/>
  <c r="BE206" i="4" s="1"/>
  <c r="BE298" i="4" s="1"/>
  <c r="BD114" i="4"/>
  <c r="BC114" i="4"/>
  <c r="BC206" i="4" s="1"/>
  <c r="BC298" i="4" s="1"/>
  <c r="BB114" i="4"/>
  <c r="BA114" i="4"/>
  <c r="BA206" i="4" s="1"/>
  <c r="BA298" i="4" s="1"/>
  <c r="AZ114" i="4"/>
  <c r="AY114" i="4"/>
  <c r="AY206" i="4" s="1"/>
  <c r="AY298" i="4" s="1"/>
  <c r="AX114" i="4"/>
  <c r="AX206" i="4" s="1"/>
  <c r="AX298" i="4" s="1"/>
  <c r="AW114" i="4"/>
  <c r="AW206" i="4" s="1"/>
  <c r="AW298" i="4" s="1"/>
  <c r="AV114" i="4"/>
  <c r="AU114" i="4"/>
  <c r="AU206" i="4" s="1"/>
  <c r="AU298" i="4" s="1"/>
  <c r="AT114" i="4"/>
  <c r="AS114" i="4"/>
  <c r="AS206" i="4" s="1"/>
  <c r="AS298" i="4" s="1"/>
  <c r="AR114" i="4"/>
  <c r="AQ114" i="4"/>
  <c r="AQ206" i="4" s="1"/>
  <c r="AQ298" i="4" s="1"/>
  <c r="AP114" i="4"/>
  <c r="AP206" i="4" s="1"/>
  <c r="AP298" i="4" s="1"/>
  <c r="AO114" i="4"/>
  <c r="AO206" i="4" s="1"/>
  <c r="AO298" i="4" s="1"/>
  <c r="AN114" i="4"/>
  <c r="AM114" i="4"/>
  <c r="AM206" i="4" s="1"/>
  <c r="AM298" i="4" s="1"/>
  <c r="AL114" i="4"/>
  <c r="AK114" i="4"/>
  <c r="AK206" i="4" s="1"/>
  <c r="AK298" i="4" s="1"/>
  <c r="AJ114" i="4"/>
  <c r="AI114" i="4"/>
  <c r="AI206" i="4" s="1"/>
  <c r="AI298" i="4" s="1"/>
  <c r="AH114" i="4"/>
  <c r="AH206" i="4" s="1"/>
  <c r="AH298" i="4" s="1"/>
  <c r="AG114" i="4"/>
  <c r="AG206" i="4" s="1"/>
  <c r="AG298" i="4" s="1"/>
  <c r="AF114" i="4"/>
  <c r="AE114" i="4"/>
  <c r="AE206" i="4" s="1"/>
  <c r="AE298" i="4" s="1"/>
  <c r="AD114" i="4"/>
  <c r="AC114" i="4"/>
  <c r="AC206" i="4" s="1"/>
  <c r="AC298" i="4" s="1"/>
  <c r="AB114" i="4"/>
  <c r="AA114" i="4"/>
  <c r="AA206" i="4" s="1"/>
  <c r="AA298" i="4" s="1"/>
  <c r="Z114" i="4"/>
  <c r="Z206" i="4" s="1"/>
  <c r="Z298" i="4" s="1"/>
  <c r="Y114" i="4"/>
  <c r="Y206" i="4" s="1"/>
  <c r="Y298" i="4" s="1"/>
  <c r="X114" i="4"/>
  <c r="W114" i="4"/>
  <c r="W206" i="4" s="1"/>
  <c r="W298" i="4" s="1"/>
  <c r="V114" i="4"/>
  <c r="U114" i="4"/>
  <c r="U206" i="4" s="1"/>
  <c r="U298" i="4" s="1"/>
  <c r="T114" i="4"/>
  <c r="S114" i="4"/>
  <c r="S206" i="4" s="1"/>
  <c r="S298" i="4" s="1"/>
  <c r="R114" i="4"/>
  <c r="R206" i="4" s="1"/>
  <c r="R298" i="4" s="1"/>
  <c r="Q114" i="4"/>
  <c r="Q206" i="4" s="1"/>
  <c r="Q298" i="4" s="1"/>
  <c r="P114" i="4"/>
  <c r="O114" i="4"/>
  <c r="O206" i="4" s="1"/>
  <c r="O298" i="4" s="1"/>
  <c r="N114" i="4"/>
  <c r="N206" i="4" s="1"/>
  <c r="N298" i="4" s="1"/>
  <c r="M114" i="4"/>
  <c r="M206" i="4" s="1"/>
  <c r="M298" i="4" s="1"/>
  <c r="L114" i="4"/>
  <c r="K114" i="4"/>
  <c r="K206" i="4" s="1"/>
  <c r="K298" i="4" s="1"/>
  <c r="J114" i="4"/>
  <c r="J206" i="4" s="1"/>
  <c r="J298" i="4" s="1"/>
  <c r="I114" i="4"/>
  <c r="I206" i="4" s="1"/>
  <c r="I298" i="4" s="1"/>
  <c r="H114" i="4"/>
  <c r="G114" i="4"/>
  <c r="G206" i="4" s="1"/>
  <c r="G298" i="4" s="1"/>
  <c r="F114" i="4"/>
  <c r="E114" i="4"/>
  <c r="E206" i="4" s="1"/>
  <c r="E298" i="4" s="1"/>
  <c r="CV113" i="4"/>
  <c r="CU113" i="4"/>
  <c r="CU205" i="4" s="1"/>
  <c r="CU297" i="4" s="1"/>
  <c r="CT113" i="4"/>
  <c r="CT205" i="4" s="1"/>
  <c r="CT297" i="4" s="1"/>
  <c r="CS113" i="4"/>
  <c r="CS205" i="4" s="1"/>
  <c r="CS297" i="4" s="1"/>
  <c r="CR113" i="4"/>
  <c r="CR205" i="4" s="1"/>
  <c r="CR297" i="4" s="1"/>
  <c r="CQ113" i="4"/>
  <c r="CQ205" i="4" s="1"/>
  <c r="CQ297" i="4" s="1"/>
  <c r="CP113" i="4"/>
  <c r="CP205" i="4" s="1"/>
  <c r="CP297" i="4" s="1"/>
  <c r="CO113" i="4"/>
  <c r="CN113" i="4"/>
  <c r="CM113" i="4"/>
  <c r="CM205" i="4" s="1"/>
  <c r="CM297" i="4" s="1"/>
  <c r="CL113" i="4"/>
  <c r="CL205" i="4" s="1"/>
  <c r="CL297" i="4" s="1"/>
  <c r="CK113" i="4"/>
  <c r="CK205" i="4" s="1"/>
  <c r="CK297" i="4" s="1"/>
  <c r="CJ113" i="4"/>
  <c r="CJ205" i="4" s="1"/>
  <c r="CJ297" i="4" s="1"/>
  <c r="CI113" i="4"/>
  <c r="CI205" i="4" s="1"/>
  <c r="CI297" i="4" s="1"/>
  <c r="CH113" i="4"/>
  <c r="CH205" i="4" s="1"/>
  <c r="CH297" i="4" s="1"/>
  <c r="CG113" i="4"/>
  <c r="CF113" i="4"/>
  <c r="CE113" i="4"/>
  <c r="CE205" i="4" s="1"/>
  <c r="CE297" i="4" s="1"/>
  <c r="CD113" i="4"/>
  <c r="CD205" i="4" s="1"/>
  <c r="CD297" i="4" s="1"/>
  <c r="CC113" i="4"/>
  <c r="CC205" i="4" s="1"/>
  <c r="CC297" i="4" s="1"/>
  <c r="CB113" i="4"/>
  <c r="CB205" i="4" s="1"/>
  <c r="CB297" i="4" s="1"/>
  <c r="CA113" i="4"/>
  <c r="CA205" i="4" s="1"/>
  <c r="CA297" i="4" s="1"/>
  <c r="BZ113" i="4"/>
  <c r="BZ205" i="4" s="1"/>
  <c r="BZ297" i="4" s="1"/>
  <c r="BY113" i="4"/>
  <c r="BX113" i="4"/>
  <c r="BW113" i="4"/>
  <c r="BW205" i="4" s="1"/>
  <c r="BW297" i="4" s="1"/>
  <c r="BV113" i="4"/>
  <c r="BV205" i="4" s="1"/>
  <c r="BV297" i="4" s="1"/>
  <c r="BU113" i="4"/>
  <c r="BU205" i="4" s="1"/>
  <c r="BU297" i="4" s="1"/>
  <c r="BT113" i="4"/>
  <c r="BT205" i="4" s="1"/>
  <c r="BT297" i="4" s="1"/>
  <c r="BS113" i="4"/>
  <c r="BS205" i="4" s="1"/>
  <c r="BS297" i="4" s="1"/>
  <c r="BR113" i="4"/>
  <c r="BR205" i="4" s="1"/>
  <c r="BR297" i="4" s="1"/>
  <c r="BQ113" i="4"/>
  <c r="BP113" i="4"/>
  <c r="BO113" i="4"/>
  <c r="BO205" i="4" s="1"/>
  <c r="BO297" i="4" s="1"/>
  <c r="BN113" i="4"/>
  <c r="BN205" i="4" s="1"/>
  <c r="BN297" i="4" s="1"/>
  <c r="BM113" i="4"/>
  <c r="BM205" i="4" s="1"/>
  <c r="BM297" i="4" s="1"/>
  <c r="BL113" i="4"/>
  <c r="BL205" i="4" s="1"/>
  <c r="BL297" i="4" s="1"/>
  <c r="BK113" i="4"/>
  <c r="BK205" i="4" s="1"/>
  <c r="BK297" i="4" s="1"/>
  <c r="BJ113" i="4"/>
  <c r="BJ205" i="4" s="1"/>
  <c r="BJ297" i="4" s="1"/>
  <c r="BI113" i="4"/>
  <c r="BH113" i="4"/>
  <c r="BG113" i="4"/>
  <c r="BG205" i="4" s="1"/>
  <c r="BG297" i="4" s="1"/>
  <c r="BF113" i="4"/>
  <c r="BF205" i="4" s="1"/>
  <c r="BF297" i="4" s="1"/>
  <c r="BE113" i="4"/>
  <c r="BE205" i="4" s="1"/>
  <c r="BE297" i="4" s="1"/>
  <c r="BD113" i="4"/>
  <c r="BD205" i="4" s="1"/>
  <c r="BD297" i="4" s="1"/>
  <c r="BC113" i="4"/>
  <c r="BC205" i="4" s="1"/>
  <c r="BC297" i="4" s="1"/>
  <c r="BB113" i="4"/>
  <c r="BB205" i="4" s="1"/>
  <c r="BB297" i="4" s="1"/>
  <c r="BA113" i="4"/>
  <c r="AZ113" i="4"/>
  <c r="AY113" i="4"/>
  <c r="AY205" i="4" s="1"/>
  <c r="AY297" i="4" s="1"/>
  <c r="AX113" i="4"/>
  <c r="AX205" i="4" s="1"/>
  <c r="AX297" i="4" s="1"/>
  <c r="AW113" i="4"/>
  <c r="AW205" i="4" s="1"/>
  <c r="AW297" i="4" s="1"/>
  <c r="AV113" i="4"/>
  <c r="AV205" i="4" s="1"/>
  <c r="AV297" i="4" s="1"/>
  <c r="AU113" i="4"/>
  <c r="AU205" i="4" s="1"/>
  <c r="AU297" i="4" s="1"/>
  <c r="AT113" i="4"/>
  <c r="AT205" i="4" s="1"/>
  <c r="AT297" i="4" s="1"/>
  <c r="AS113" i="4"/>
  <c r="AR113" i="4"/>
  <c r="AQ113" i="4"/>
  <c r="AQ205" i="4" s="1"/>
  <c r="AQ297" i="4" s="1"/>
  <c r="AP113" i="4"/>
  <c r="AP205" i="4" s="1"/>
  <c r="AP297" i="4" s="1"/>
  <c r="AO113" i="4"/>
  <c r="AO205" i="4" s="1"/>
  <c r="AO297" i="4" s="1"/>
  <c r="AN113" i="4"/>
  <c r="AN205" i="4" s="1"/>
  <c r="AN297" i="4" s="1"/>
  <c r="AM113" i="4"/>
  <c r="AM205" i="4" s="1"/>
  <c r="AM297" i="4" s="1"/>
  <c r="AL113" i="4"/>
  <c r="AL205" i="4" s="1"/>
  <c r="AL297" i="4" s="1"/>
  <c r="AK113" i="4"/>
  <c r="AJ113" i="4"/>
  <c r="AI113" i="4"/>
  <c r="AI205" i="4" s="1"/>
  <c r="AI297" i="4" s="1"/>
  <c r="AH113" i="4"/>
  <c r="AH205" i="4" s="1"/>
  <c r="AH297" i="4" s="1"/>
  <c r="AG113" i="4"/>
  <c r="AG205" i="4" s="1"/>
  <c r="AG297" i="4" s="1"/>
  <c r="AF113" i="4"/>
  <c r="AF205" i="4" s="1"/>
  <c r="AF297" i="4" s="1"/>
  <c r="AE113" i="4"/>
  <c r="AE205" i="4" s="1"/>
  <c r="AE297" i="4" s="1"/>
  <c r="AD113" i="4"/>
  <c r="AD205" i="4" s="1"/>
  <c r="AD297" i="4" s="1"/>
  <c r="AC113" i="4"/>
  <c r="AB113" i="4"/>
  <c r="AA113" i="4"/>
  <c r="AA205" i="4" s="1"/>
  <c r="AA297" i="4" s="1"/>
  <c r="Z113" i="4"/>
  <c r="Z205" i="4" s="1"/>
  <c r="Z297" i="4" s="1"/>
  <c r="Y113" i="4"/>
  <c r="Y205" i="4" s="1"/>
  <c r="Y297" i="4" s="1"/>
  <c r="X113" i="4"/>
  <c r="X205" i="4" s="1"/>
  <c r="X297" i="4" s="1"/>
  <c r="W113" i="4"/>
  <c r="W205" i="4" s="1"/>
  <c r="W297" i="4" s="1"/>
  <c r="V113" i="4"/>
  <c r="V205" i="4" s="1"/>
  <c r="V297" i="4" s="1"/>
  <c r="U113" i="4"/>
  <c r="T113" i="4"/>
  <c r="S113" i="4"/>
  <c r="S205" i="4" s="1"/>
  <c r="S297" i="4" s="1"/>
  <c r="R113" i="4"/>
  <c r="R205" i="4" s="1"/>
  <c r="R297" i="4" s="1"/>
  <c r="Q113" i="4"/>
  <c r="Q205" i="4" s="1"/>
  <c r="Q297" i="4" s="1"/>
  <c r="P113" i="4"/>
  <c r="P205" i="4" s="1"/>
  <c r="P297" i="4" s="1"/>
  <c r="O113" i="4"/>
  <c r="O205" i="4" s="1"/>
  <c r="O297" i="4" s="1"/>
  <c r="N113" i="4"/>
  <c r="N205" i="4" s="1"/>
  <c r="N297" i="4" s="1"/>
  <c r="M113" i="4"/>
  <c r="L113" i="4"/>
  <c r="K113" i="4"/>
  <c r="K205" i="4" s="1"/>
  <c r="K297" i="4" s="1"/>
  <c r="J113" i="4"/>
  <c r="J205" i="4" s="1"/>
  <c r="J297" i="4" s="1"/>
  <c r="I113" i="4"/>
  <c r="I205" i="4" s="1"/>
  <c r="I297" i="4" s="1"/>
  <c r="H113" i="4"/>
  <c r="H205" i="4" s="1"/>
  <c r="H297" i="4" s="1"/>
  <c r="G113" i="4"/>
  <c r="G205" i="4" s="1"/>
  <c r="G297" i="4" s="1"/>
  <c r="F113" i="4"/>
  <c r="F205" i="4" s="1"/>
  <c r="F297" i="4" s="1"/>
  <c r="E113" i="4"/>
  <c r="CV112" i="4"/>
  <c r="CV204" i="4" s="1"/>
  <c r="CV296" i="4" s="1"/>
  <c r="CU112" i="4"/>
  <c r="CU204" i="4" s="1"/>
  <c r="CU296" i="4" s="1"/>
  <c r="CT112" i="4"/>
  <c r="CT204" i="4" s="1"/>
  <c r="CT296" i="4" s="1"/>
  <c r="CS112" i="4"/>
  <c r="CS204" i="4" s="1"/>
  <c r="CS296" i="4" s="1"/>
  <c r="CR112" i="4"/>
  <c r="CR204" i="4" s="1"/>
  <c r="CR296" i="4" s="1"/>
  <c r="CQ112" i="4"/>
  <c r="CQ204" i="4" s="1"/>
  <c r="CQ296" i="4" s="1"/>
  <c r="CP112" i="4"/>
  <c r="CO112" i="4"/>
  <c r="CO204" i="4" s="1"/>
  <c r="CO296" i="4" s="1"/>
  <c r="CN112" i="4"/>
  <c r="CN204" i="4" s="1"/>
  <c r="CN296" i="4" s="1"/>
  <c r="CM112" i="4"/>
  <c r="CM204" i="4" s="1"/>
  <c r="CM296" i="4" s="1"/>
  <c r="CL112" i="4"/>
  <c r="CL204" i="4" s="1"/>
  <c r="CL296" i="4" s="1"/>
  <c r="CK112" i="4"/>
  <c r="CK204" i="4" s="1"/>
  <c r="CK296" i="4" s="1"/>
  <c r="CJ112" i="4"/>
  <c r="CJ204" i="4" s="1"/>
  <c r="CJ296" i="4" s="1"/>
  <c r="CI112" i="4"/>
  <c r="CI204" i="4" s="1"/>
  <c r="CI296" i="4" s="1"/>
  <c r="CH112" i="4"/>
  <c r="CG112" i="4"/>
  <c r="CG204" i="4" s="1"/>
  <c r="CG296" i="4" s="1"/>
  <c r="CF112" i="4"/>
  <c r="CF204" i="4" s="1"/>
  <c r="CF296" i="4" s="1"/>
  <c r="CE112" i="4"/>
  <c r="CE204" i="4" s="1"/>
  <c r="CE296" i="4" s="1"/>
  <c r="CD112" i="4"/>
  <c r="CD204" i="4" s="1"/>
  <c r="CD296" i="4" s="1"/>
  <c r="CC112" i="4"/>
  <c r="CC204" i="4" s="1"/>
  <c r="CC296" i="4" s="1"/>
  <c r="CB112" i="4"/>
  <c r="CB204" i="4" s="1"/>
  <c r="CB296" i="4" s="1"/>
  <c r="CA112" i="4"/>
  <c r="CA204" i="4" s="1"/>
  <c r="CA296" i="4" s="1"/>
  <c r="BZ112" i="4"/>
  <c r="BY112" i="4"/>
  <c r="BY204" i="4" s="1"/>
  <c r="BY296" i="4" s="1"/>
  <c r="BX112" i="4"/>
  <c r="BX204" i="4" s="1"/>
  <c r="BX296" i="4" s="1"/>
  <c r="BW112" i="4"/>
  <c r="BW204" i="4" s="1"/>
  <c r="BW296" i="4" s="1"/>
  <c r="BV112" i="4"/>
  <c r="BV204" i="4" s="1"/>
  <c r="BV296" i="4" s="1"/>
  <c r="BU112" i="4"/>
  <c r="BU204" i="4" s="1"/>
  <c r="BU296" i="4" s="1"/>
  <c r="BT112" i="4"/>
  <c r="BT204" i="4" s="1"/>
  <c r="BT296" i="4" s="1"/>
  <c r="BS112" i="4"/>
  <c r="BS204" i="4" s="1"/>
  <c r="BS296" i="4" s="1"/>
  <c r="BR112" i="4"/>
  <c r="BQ112" i="4"/>
  <c r="BQ204" i="4" s="1"/>
  <c r="BQ296" i="4" s="1"/>
  <c r="BP112" i="4"/>
  <c r="BP204" i="4" s="1"/>
  <c r="BP296" i="4" s="1"/>
  <c r="BO112" i="4"/>
  <c r="BO204" i="4" s="1"/>
  <c r="BO296" i="4" s="1"/>
  <c r="BN112" i="4"/>
  <c r="BN204" i="4" s="1"/>
  <c r="BN296" i="4" s="1"/>
  <c r="BM112" i="4"/>
  <c r="BM204" i="4" s="1"/>
  <c r="BM296" i="4" s="1"/>
  <c r="BL112" i="4"/>
  <c r="BL204" i="4" s="1"/>
  <c r="BL296" i="4" s="1"/>
  <c r="BK112" i="4"/>
  <c r="BK204" i="4" s="1"/>
  <c r="BK296" i="4" s="1"/>
  <c r="BJ112" i="4"/>
  <c r="BI112" i="4"/>
  <c r="BI204" i="4" s="1"/>
  <c r="BI296" i="4" s="1"/>
  <c r="BH112" i="4"/>
  <c r="BH204" i="4" s="1"/>
  <c r="BH296" i="4" s="1"/>
  <c r="BG112" i="4"/>
  <c r="BG204" i="4" s="1"/>
  <c r="BG296" i="4" s="1"/>
  <c r="BF112" i="4"/>
  <c r="BF204" i="4" s="1"/>
  <c r="BF296" i="4" s="1"/>
  <c r="BE112" i="4"/>
  <c r="BE204" i="4" s="1"/>
  <c r="BE296" i="4" s="1"/>
  <c r="BD112" i="4"/>
  <c r="BD204" i="4" s="1"/>
  <c r="BD296" i="4" s="1"/>
  <c r="BC112" i="4"/>
  <c r="BC204" i="4" s="1"/>
  <c r="BC296" i="4" s="1"/>
  <c r="BB112" i="4"/>
  <c r="BA112" i="4"/>
  <c r="BA204" i="4" s="1"/>
  <c r="BA296" i="4" s="1"/>
  <c r="AZ112" i="4"/>
  <c r="AZ204" i="4" s="1"/>
  <c r="AZ296" i="4" s="1"/>
  <c r="AY112" i="4"/>
  <c r="AY204" i="4" s="1"/>
  <c r="AY296" i="4" s="1"/>
  <c r="AX112" i="4"/>
  <c r="AX204" i="4" s="1"/>
  <c r="AX296" i="4" s="1"/>
  <c r="AW112" i="4"/>
  <c r="AW204" i="4" s="1"/>
  <c r="AW296" i="4" s="1"/>
  <c r="AV112" i="4"/>
  <c r="AV204" i="4" s="1"/>
  <c r="AV296" i="4" s="1"/>
  <c r="AU112" i="4"/>
  <c r="AU204" i="4" s="1"/>
  <c r="AU296" i="4" s="1"/>
  <c r="AT112" i="4"/>
  <c r="AS112" i="4"/>
  <c r="AS204" i="4" s="1"/>
  <c r="AS296" i="4" s="1"/>
  <c r="AR112" i="4"/>
  <c r="AR204" i="4" s="1"/>
  <c r="AR296" i="4" s="1"/>
  <c r="AQ112" i="4"/>
  <c r="AQ204" i="4" s="1"/>
  <c r="AQ296" i="4" s="1"/>
  <c r="AP112" i="4"/>
  <c r="AP204" i="4" s="1"/>
  <c r="AP296" i="4" s="1"/>
  <c r="AO112" i="4"/>
  <c r="AO204" i="4" s="1"/>
  <c r="AO296" i="4" s="1"/>
  <c r="AN112" i="4"/>
  <c r="AN204" i="4" s="1"/>
  <c r="AN296" i="4" s="1"/>
  <c r="AM112" i="4"/>
  <c r="AM204" i="4" s="1"/>
  <c r="AM296" i="4" s="1"/>
  <c r="AL112" i="4"/>
  <c r="AK112" i="4"/>
  <c r="AK204" i="4" s="1"/>
  <c r="AK296" i="4" s="1"/>
  <c r="AJ112" i="4"/>
  <c r="AJ204" i="4" s="1"/>
  <c r="AJ296" i="4" s="1"/>
  <c r="AI112" i="4"/>
  <c r="AI204" i="4" s="1"/>
  <c r="AI296" i="4" s="1"/>
  <c r="AH112" i="4"/>
  <c r="AH204" i="4" s="1"/>
  <c r="AH296" i="4" s="1"/>
  <c r="AG112" i="4"/>
  <c r="AG204" i="4" s="1"/>
  <c r="AG296" i="4" s="1"/>
  <c r="AF112" i="4"/>
  <c r="AF204" i="4" s="1"/>
  <c r="AF296" i="4" s="1"/>
  <c r="AE112" i="4"/>
  <c r="AE204" i="4" s="1"/>
  <c r="AE296" i="4" s="1"/>
  <c r="AD112" i="4"/>
  <c r="AC112" i="4"/>
  <c r="AC204" i="4" s="1"/>
  <c r="AC296" i="4" s="1"/>
  <c r="AB112" i="4"/>
  <c r="AB204" i="4" s="1"/>
  <c r="AB296" i="4" s="1"/>
  <c r="AA112" i="4"/>
  <c r="AA204" i="4" s="1"/>
  <c r="AA296" i="4" s="1"/>
  <c r="Z112" i="4"/>
  <c r="Z204" i="4" s="1"/>
  <c r="Z296" i="4" s="1"/>
  <c r="Y112" i="4"/>
  <c r="Y204" i="4" s="1"/>
  <c r="Y296" i="4" s="1"/>
  <c r="X112" i="4"/>
  <c r="X204" i="4" s="1"/>
  <c r="X296" i="4" s="1"/>
  <c r="W112" i="4"/>
  <c r="W204" i="4" s="1"/>
  <c r="W296" i="4" s="1"/>
  <c r="V112" i="4"/>
  <c r="U112" i="4"/>
  <c r="U204" i="4" s="1"/>
  <c r="U296" i="4" s="1"/>
  <c r="T112" i="4"/>
  <c r="T204" i="4" s="1"/>
  <c r="T296" i="4" s="1"/>
  <c r="S112" i="4"/>
  <c r="S204" i="4" s="1"/>
  <c r="S296" i="4" s="1"/>
  <c r="R112" i="4"/>
  <c r="R204" i="4" s="1"/>
  <c r="R296" i="4" s="1"/>
  <c r="Q112" i="4"/>
  <c r="Q204" i="4" s="1"/>
  <c r="Q296" i="4" s="1"/>
  <c r="P112" i="4"/>
  <c r="P204" i="4" s="1"/>
  <c r="P296" i="4" s="1"/>
  <c r="O112" i="4"/>
  <c r="O204" i="4" s="1"/>
  <c r="O296" i="4" s="1"/>
  <c r="N112" i="4"/>
  <c r="M112" i="4"/>
  <c r="M204" i="4" s="1"/>
  <c r="M296" i="4" s="1"/>
  <c r="L112" i="4"/>
  <c r="L204" i="4" s="1"/>
  <c r="L296" i="4" s="1"/>
  <c r="K112" i="4"/>
  <c r="K204" i="4" s="1"/>
  <c r="K296" i="4" s="1"/>
  <c r="J112" i="4"/>
  <c r="J204" i="4" s="1"/>
  <c r="J296" i="4" s="1"/>
  <c r="I112" i="4"/>
  <c r="I204" i="4" s="1"/>
  <c r="I296" i="4" s="1"/>
  <c r="H112" i="4"/>
  <c r="H204" i="4" s="1"/>
  <c r="H296" i="4" s="1"/>
  <c r="G112" i="4"/>
  <c r="G204" i="4" s="1"/>
  <c r="G296" i="4" s="1"/>
  <c r="F112" i="4"/>
  <c r="E112" i="4"/>
  <c r="E204" i="4" s="1"/>
  <c r="E296" i="4" s="1"/>
  <c r="CV111" i="4"/>
  <c r="CV203" i="4" s="1"/>
  <c r="CV295" i="4" s="1"/>
  <c r="CU111" i="4"/>
  <c r="CT111" i="4"/>
  <c r="CT203" i="4" s="1"/>
  <c r="CT295" i="4" s="1"/>
  <c r="CS111" i="4"/>
  <c r="CS203" i="4" s="1"/>
  <c r="CS295" i="4" s="1"/>
  <c r="CR111" i="4"/>
  <c r="CR203" i="4" s="1"/>
  <c r="CR295" i="4" s="1"/>
  <c r="CQ111" i="4"/>
  <c r="CQ203" i="4" s="1"/>
  <c r="CQ295" i="4" s="1"/>
  <c r="CP111" i="4"/>
  <c r="CP203" i="4" s="1"/>
  <c r="CP295" i="4" s="1"/>
  <c r="CO111" i="4"/>
  <c r="CO203" i="4" s="1"/>
  <c r="CO295" i="4" s="1"/>
  <c r="CN111" i="4"/>
  <c r="CN203" i="4" s="1"/>
  <c r="CN295" i="4" s="1"/>
  <c r="CM111" i="4"/>
  <c r="CL111" i="4"/>
  <c r="CL203" i="4" s="1"/>
  <c r="CL295" i="4" s="1"/>
  <c r="CK111" i="4"/>
  <c r="CK203" i="4" s="1"/>
  <c r="CK295" i="4" s="1"/>
  <c r="CJ111" i="4"/>
  <c r="CJ203" i="4" s="1"/>
  <c r="CJ295" i="4" s="1"/>
  <c r="CI111" i="4"/>
  <c r="CI203" i="4" s="1"/>
  <c r="CI295" i="4" s="1"/>
  <c r="CH111" i="4"/>
  <c r="CH203" i="4" s="1"/>
  <c r="CH295" i="4" s="1"/>
  <c r="CG111" i="4"/>
  <c r="CG203" i="4" s="1"/>
  <c r="CG295" i="4" s="1"/>
  <c r="CF111" i="4"/>
  <c r="CF203" i="4" s="1"/>
  <c r="CF295" i="4" s="1"/>
  <c r="CE111" i="4"/>
  <c r="CD111" i="4"/>
  <c r="CD203" i="4" s="1"/>
  <c r="CD295" i="4" s="1"/>
  <c r="CC111" i="4"/>
  <c r="CC203" i="4" s="1"/>
  <c r="CC295" i="4" s="1"/>
  <c r="CB111" i="4"/>
  <c r="CB203" i="4" s="1"/>
  <c r="CB295" i="4" s="1"/>
  <c r="CA111" i="4"/>
  <c r="CA203" i="4" s="1"/>
  <c r="CA295" i="4" s="1"/>
  <c r="BZ111" i="4"/>
  <c r="BZ203" i="4" s="1"/>
  <c r="BZ295" i="4" s="1"/>
  <c r="BY111" i="4"/>
  <c r="BY203" i="4" s="1"/>
  <c r="BY295" i="4" s="1"/>
  <c r="BX111" i="4"/>
  <c r="BX203" i="4" s="1"/>
  <c r="BX295" i="4" s="1"/>
  <c r="BW111" i="4"/>
  <c r="BV111" i="4"/>
  <c r="BV203" i="4" s="1"/>
  <c r="BV295" i="4" s="1"/>
  <c r="BU111" i="4"/>
  <c r="BU203" i="4" s="1"/>
  <c r="BU295" i="4" s="1"/>
  <c r="BT111" i="4"/>
  <c r="BT203" i="4" s="1"/>
  <c r="BT295" i="4" s="1"/>
  <c r="BS111" i="4"/>
  <c r="BS203" i="4" s="1"/>
  <c r="BS295" i="4" s="1"/>
  <c r="BR111" i="4"/>
  <c r="BR203" i="4" s="1"/>
  <c r="BR295" i="4" s="1"/>
  <c r="BQ111" i="4"/>
  <c r="BQ203" i="4" s="1"/>
  <c r="BQ295" i="4" s="1"/>
  <c r="BP111" i="4"/>
  <c r="BP203" i="4" s="1"/>
  <c r="BP295" i="4" s="1"/>
  <c r="BO111" i="4"/>
  <c r="BN111" i="4"/>
  <c r="BN203" i="4" s="1"/>
  <c r="BN295" i="4" s="1"/>
  <c r="BM111" i="4"/>
  <c r="BM203" i="4" s="1"/>
  <c r="BM295" i="4" s="1"/>
  <c r="BL111" i="4"/>
  <c r="BL203" i="4" s="1"/>
  <c r="BL295" i="4" s="1"/>
  <c r="BK111" i="4"/>
  <c r="BK203" i="4" s="1"/>
  <c r="BK295" i="4" s="1"/>
  <c r="BJ111" i="4"/>
  <c r="BJ203" i="4" s="1"/>
  <c r="BJ295" i="4" s="1"/>
  <c r="BI111" i="4"/>
  <c r="BI203" i="4" s="1"/>
  <c r="BI295" i="4" s="1"/>
  <c r="BH111" i="4"/>
  <c r="BH203" i="4" s="1"/>
  <c r="BH295" i="4" s="1"/>
  <c r="BG111" i="4"/>
  <c r="BF111" i="4"/>
  <c r="BF203" i="4" s="1"/>
  <c r="BF295" i="4" s="1"/>
  <c r="BE111" i="4"/>
  <c r="BE203" i="4" s="1"/>
  <c r="BE295" i="4" s="1"/>
  <c r="BD111" i="4"/>
  <c r="BD203" i="4" s="1"/>
  <c r="BD295" i="4" s="1"/>
  <c r="BC111" i="4"/>
  <c r="BC203" i="4" s="1"/>
  <c r="BC295" i="4" s="1"/>
  <c r="BB111" i="4"/>
  <c r="BB203" i="4" s="1"/>
  <c r="BB295" i="4" s="1"/>
  <c r="BA111" i="4"/>
  <c r="BA203" i="4" s="1"/>
  <c r="BA295" i="4" s="1"/>
  <c r="AZ111" i="4"/>
  <c r="AZ203" i="4" s="1"/>
  <c r="AZ295" i="4" s="1"/>
  <c r="AY111" i="4"/>
  <c r="AX111" i="4"/>
  <c r="AX203" i="4" s="1"/>
  <c r="AX295" i="4" s="1"/>
  <c r="AW111" i="4"/>
  <c r="AW203" i="4" s="1"/>
  <c r="AW295" i="4" s="1"/>
  <c r="AV111" i="4"/>
  <c r="AV203" i="4" s="1"/>
  <c r="AV295" i="4" s="1"/>
  <c r="AU111" i="4"/>
  <c r="AU203" i="4" s="1"/>
  <c r="AU295" i="4" s="1"/>
  <c r="AT111" i="4"/>
  <c r="AT203" i="4" s="1"/>
  <c r="AT295" i="4" s="1"/>
  <c r="AS111" i="4"/>
  <c r="AS203" i="4" s="1"/>
  <c r="AS295" i="4" s="1"/>
  <c r="AR111" i="4"/>
  <c r="AR203" i="4" s="1"/>
  <c r="AR295" i="4" s="1"/>
  <c r="AQ111" i="4"/>
  <c r="AP111" i="4"/>
  <c r="AP203" i="4" s="1"/>
  <c r="AP295" i="4" s="1"/>
  <c r="AO111" i="4"/>
  <c r="AO203" i="4" s="1"/>
  <c r="AO295" i="4" s="1"/>
  <c r="AN111" i="4"/>
  <c r="AN203" i="4" s="1"/>
  <c r="AN295" i="4" s="1"/>
  <c r="AM111" i="4"/>
  <c r="AM203" i="4" s="1"/>
  <c r="AM295" i="4" s="1"/>
  <c r="AL111" i="4"/>
  <c r="AL203" i="4" s="1"/>
  <c r="AL295" i="4" s="1"/>
  <c r="AK111" i="4"/>
  <c r="AK203" i="4" s="1"/>
  <c r="AK295" i="4" s="1"/>
  <c r="AJ111" i="4"/>
  <c r="AJ203" i="4" s="1"/>
  <c r="AJ295" i="4" s="1"/>
  <c r="AI111" i="4"/>
  <c r="AH111" i="4"/>
  <c r="AH203" i="4" s="1"/>
  <c r="AH295" i="4" s="1"/>
  <c r="AG111" i="4"/>
  <c r="AG203" i="4" s="1"/>
  <c r="AG295" i="4" s="1"/>
  <c r="AF111" i="4"/>
  <c r="AF203" i="4" s="1"/>
  <c r="AF295" i="4" s="1"/>
  <c r="AE111" i="4"/>
  <c r="AE203" i="4" s="1"/>
  <c r="AE295" i="4" s="1"/>
  <c r="AD111" i="4"/>
  <c r="AD203" i="4" s="1"/>
  <c r="AD295" i="4" s="1"/>
  <c r="AC111" i="4"/>
  <c r="AC203" i="4" s="1"/>
  <c r="AC295" i="4" s="1"/>
  <c r="AB111" i="4"/>
  <c r="AB203" i="4" s="1"/>
  <c r="AB295" i="4" s="1"/>
  <c r="AA111" i="4"/>
  <c r="Z111" i="4"/>
  <c r="Z203" i="4" s="1"/>
  <c r="Z295" i="4" s="1"/>
  <c r="Y111" i="4"/>
  <c r="Y203" i="4" s="1"/>
  <c r="Y295" i="4" s="1"/>
  <c r="X111" i="4"/>
  <c r="X203" i="4" s="1"/>
  <c r="X295" i="4" s="1"/>
  <c r="W111" i="4"/>
  <c r="W203" i="4" s="1"/>
  <c r="W295" i="4" s="1"/>
  <c r="V111" i="4"/>
  <c r="V203" i="4" s="1"/>
  <c r="V295" i="4" s="1"/>
  <c r="U111" i="4"/>
  <c r="U203" i="4" s="1"/>
  <c r="U295" i="4" s="1"/>
  <c r="T111" i="4"/>
  <c r="T203" i="4" s="1"/>
  <c r="T295" i="4" s="1"/>
  <c r="S111" i="4"/>
  <c r="R111" i="4"/>
  <c r="R203" i="4" s="1"/>
  <c r="R295" i="4" s="1"/>
  <c r="Q111" i="4"/>
  <c r="Q203" i="4" s="1"/>
  <c r="Q295" i="4" s="1"/>
  <c r="P111" i="4"/>
  <c r="P203" i="4" s="1"/>
  <c r="P295" i="4" s="1"/>
  <c r="O111" i="4"/>
  <c r="O203" i="4" s="1"/>
  <c r="O295" i="4" s="1"/>
  <c r="N111" i="4"/>
  <c r="N203" i="4" s="1"/>
  <c r="N295" i="4" s="1"/>
  <c r="M111" i="4"/>
  <c r="M203" i="4" s="1"/>
  <c r="M295" i="4" s="1"/>
  <c r="L111" i="4"/>
  <c r="L203" i="4" s="1"/>
  <c r="L295" i="4" s="1"/>
  <c r="K111" i="4"/>
  <c r="J111" i="4"/>
  <c r="J203" i="4" s="1"/>
  <c r="J295" i="4" s="1"/>
  <c r="I111" i="4"/>
  <c r="I203" i="4" s="1"/>
  <c r="I295" i="4" s="1"/>
  <c r="H111" i="4"/>
  <c r="H203" i="4" s="1"/>
  <c r="H295" i="4" s="1"/>
  <c r="G111" i="4"/>
  <c r="G203" i="4" s="1"/>
  <c r="G295" i="4" s="1"/>
  <c r="F111" i="4"/>
  <c r="F203" i="4" s="1"/>
  <c r="F295" i="4" s="1"/>
  <c r="E111" i="4"/>
  <c r="E203" i="4" s="1"/>
  <c r="E295" i="4" s="1"/>
  <c r="D148" i="4"/>
  <c r="D240" i="4" s="1"/>
  <c r="D332" i="4" s="1"/>
  <c r="D147" i="4"/>
  <c r="D239" i="4" s="1"/>
  <c r="D331" i="4" s="1"/>
  <c r="D146" i="4"/>
  <c r="D145" i="4"/>
  <c r="D237" i="4" s="1"/>
  <c r="D329" i="4" s="1"/>
  <c r="D144" i="4"/>
  <c r="D236" i="4" s="1"/>
  <c r="D328" i="4" s="1"/>
  <c r="D143" i="4"/>
  <c r="D235" i="4" s="1"/>
  <c r="D327" i="4" s="1"/>
  <c r="D142" i="4"/>
  <c r="D234" i="4" s="1"/>
  <c r="D326" i="4" s="1"/>
  <c r="D141" i="4"/>
  <c r="D233" i="4" s="1"/>
  <c r="D325" i="4" s="1"/>
  <c r="D140" i="4"/>
  <c r="D232" i="4" s="1"/>
  <c r="D324" i="4" s="1"/>
  <c r="D139" i="4"/>
  <c r="D231" i="4" s="1"/>
  <c r="D323" i="4" s="1"/>
  <c r="D138" i="4"/>
  <c r="D137" i="4"/>
  <c r="D229" i="4" s="1"/>
  <c r="D321" i="4" s="1"/>
  <c r="D136" i="4"/>
  <c r="D228" i="4" s="1"/>
  <c r="D320" i="4" s="1"/>
  <c r="D135" i="4"/>
  <c r="D227" i="4" s="1"/>
  <c r="D319" i="4" s="1"/>
  <c r="D134" i="4"/>
  <c r="D226" i="4" s="1"/>
  <c r="D318" i="4" s="1"/>
  <c r="D133" i="4"/>
  <c r="D225" i="4" s="1"/>
  <c r="D317" i="4" s="1"/>
  <c r="D132" i="4"/>
  <c r="D224" i="4" s="1"/>
  <c r="D316" i="4" s="1"/>
  <c r="D131" i="4"/>
  <c r="D223" i="4" s="1"/>
  <c r="D315" i="4" s="1"/>
  <c r="D130" i="4"/>
  <c r="D129" i="4"/>
  <c r="D221" i="4" s="1"/>
  <c r="D313" i="4" s="1"/>
  <c r="D128" i="4"/>
  <c r="D220" i="4" s="1"/>
  <c r="D312" i="4" s="1"/>
  <c r="D127" i="4"/>
  <c r="D219" i="4" s="1"/>
  <c r="D311" i="4" s="1"/>
  <c r="D126" i="4"/>
  <c r="D218" i="4" s="1"/>
  <c r="D310" i="4" s="1"/>
  <c r="D125" i="4"/>
  <c r="D217" i="4" s="1"/>
  <c r="D309" i="4" s="1"/>
  <c r="D124" i="4"/>
  <c r="D216" i="4" s="1"/>
  <c r="D308" i="4" s="1"/>
  <c r="D123" i="4"/>
  <c r="D215" i="4" s="1"/>
  <c r="D307" i="4" s="1"/>
  <c r="D122" i="4"/>
  <c r="D121" i="4"/>
  <c r="D213" i="4" s="1"/>
  <c r="D305" i="4" s="1"/>
  <c r="D120" i="4"/>
  <c r="D212" i="4" s="1"/>
  <c r="D304" i="4" s="1"/>
  <c r="D119" i="4"/>
  <c r="D211" i="4" s="1"/>
  <c r="D303" i="4" s="1"/>
  <c r="D118" i="4"/>
  <c r="D210" i="4" s="1"/>
  <c r="D302" i="4" s="1"/>
  <c r="D117" i="4"/>
  <c r="D209" i="4" s="1"/>
  <c r="D301" i="4" s="1"/>
  <c r="D116" i="4"/>
  <c r="D208" i="4" s="1"/>
  <c r="D300" i="4" s="1"/>
  <c r="D115" i="4"/>
  <c r="D207" i="4" s="1"/>
  <c r="D299" i="4" s="1"/>
  <c r="D114" i="4"/>
  <c r="D113" i="4"/>
  <c r="D205" i="4" s="1"/>
  <c r="D297" i="4" s="1"/>
  <c r="D112" i="4"/>
  <c r="D204" i="4" s="1"/>
  <c r="D296" i="4" s="1"/>
  <c r="D111" i="4"/>
  <c r="D295" i="4" s="1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Q72" i="4" s="1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E72" i="4" s="1"/>
  <c r="D69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V66" i="4"/>
  <c r="CU66" i="4"/>
  <c r="CT66" i="4"/>
  <c r="CS66" i="4"/>
  <c r="CR66" i="4"/>
  <c r="CR70" i="4" s="1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F70" i="4" s="1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C72" i="4" s="1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L72" i="4" s="1"/>
  <c r="K64" i="4"/>
  <c r="J64" i="4"/>
  <c r="I64" i="4"/>
  <c r="H64" i="4"/>
  <c r="G64" i="4"/>
  <c r="F64" i="4"/>
  <c r="E64" i="4"/>
  <c r="D64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J70" i="4" s="1"/>
  <c r="CI60" i="4"/>
  <c r="CH60" i="4"/>
  <c r="CG60" i="4"/>
  <c r="CF60" i="4"/>
  <c r="CE60" i="4"/>
  <c r="CD60" i="4"/>
  <c r="CC60" i="4"/>
  <c r="CB60" i="4"/>
  <c r="CB70" i="4" s="1"/>
  <c r="CA60" i="4"/>
  <c r="CA71" i="4" s="1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L71" i="4" s="1"/>
  <c r="BK60" i="4"/>
  <c r="BJ60" i="4"/>
  <c r="BI60" i="4"/>
  <c r="BH60" i="4"/>
  <c r="BG60" i="4"/>
  <c r="BF60" i="4"/>
  <c r="BE60" i="4"/>
  <c r="BD60" i="4"/>
  <c r="BC60" i="4"/>
  <c r="BC71" i="4" s="1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Q36" i="4" s="1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K35" i="4" s="1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V15" i="4"/>
  <c r="CU15" i="4"/>
  <c r="CT15" i="4"/>
  <c r="CS15" i="4"/>
  <c r="CS51" i="4" s="1"/>
  <c r="CR15" i="4"/>
  <c r="CQ15" i="4"/>
  <c r="CP15" i="4"/>
  <c r="CO15" i="4"/>
  <c r="CN15" i="4"/>
  <c r="CM15" i="4"/>
  <c r="CL15" i="4"/>
  <c r="CK15" i="4"/>
  <c r="CK51" i="4" s="1"/>
  <c r="CJ15" i="4"/>
  <c r="CI15" i="4"/>
  <c r="CH15" i="4"/>
  <c r="CG15" i="4"/>
  <c r="CF15" i="4"/>
  <c r="CE15" i="4"/>
  <c r="CD15" i="4"/>
  <c r="CC15" i="4"/>
  <c r="CC51" i="4" s="1"/>
  <c r="CB15" i="4"/>
  <c r="CA15" i="4"/>
  <c r="BZ15" i="4"/>
  <c r="BY15" i="4"/>
  <c r="BX15" i="4"/>
  <c r="BW15" i="4"/>
  <c r="BV15" i="4"/>
  <c r="BU15" i="4"/>
  <c r="BU51" i="4" s="1"/>
  <c r="BT15" i="4"/>
  <c r="BS15" i="4"/>
  <c r="BR15" i="4"/>
  <c r="BQ15" i="4"/>
  <c r="BP15" i="4"/>
  <c r="BO15" i="4"/>
  <c r="BN15" i="4"/>
  <c r="BM15" i="4"/>
  <c r="BM51" i="4" s="1"/>
  <c r="BL15" i="4"/>
  <c r="BK15" i="4"/>
  <c r="BJ15" i="4"/>
  <c r="BI15" i="4"/>
  <c r="BH15" i="4"/>
  <c r="BG15" i="4"/>
  <c r="BF15" i="4"/>
  <c r="BE15" i="4"/>
  <c r="BE51" i="4" s="1"/>
  <c r="BD15" i="4"/>
  <c r="BC15" i="4"/>
  <c r="BB15" i="4"/>
  <c r="BA15" i="4"/>
  <c r="AZ15" i="4"/>
  <c r="AY15" i="4"/>
  <c r="AX15" i="4"/>
  <c r="AW15" i="4"/>
  <c r="AW51" i="4" s="1"/>
  <c r="AV15" i="4"/>
  <c r="AU15" i="4"/>
  <c r="AT15" i="4"/>
  <c r="AS15" i="4"/>
  <c r="AR15" i="4"/>
  <c r="AQ15" i="4"/>
  <c r="AP15" i="4"/>
  <c r="AO15" i="4"/>
  <c r="AO51" i="4" s="1"/>
  <c r="AN15" i="4"/>
  <c r="AM15" i="4"/>
  <c r="AL15" i="4"/>
  <c r="AK15" i="4"/>
  <c r="AJ15" i="4"/>
  <c r="AI15" i="4"/>
  <c r="AH15" i="4"/>
  <c r="AG15" i="4"/>
  <c r="AG51" i="4" s="1"/>
  <c r="AF15" i="4"/>
  <c r="AE15" i="4"/>
  <c r="AD15" i="4"/>
  <c r="AC15" i="4"/>
  <c r="AB15" i="4"/>
  <c r="AA15" i="4"/>
  <c r="Z15" i="4"/>
  <c r="Y15" i="4"/>
  <c r="Y51" i="4" s="1"/>
  <c r="X15" i="4"/>
  <c r="W15" i="4"/>
  <c r="V15" i="4"/>
  <c r="U15" i="4"/>
  <c r="T15" i="4"/>
  <c r="S15" i="4"/>
  <c r="R15" i="4"/>
  <c r="Q15" i="4"/>
  <c r="Q51" i="4" s="1"/>
  <c r="P15" i="4"/>
  <c r="O15" i="4"/>
  <c r="N15" i="4"/>
  <c r="M15" i="4"/>
  <c r="L15" i="4"/>
  <c r="K15" i="4"/>
  <c r="J15" i="4"/>
  <c r="I15" i="4"/>
  <c r="I51" i="4" s="1"/>
  <c r="H15" i="4"/>
  <c r="G15" i="4"/>
  <c r="F15" i="4"/>
  <c r="E15" i="4"/>
  <c r="D15" i="4"/>
  <c r="CV14" i="4"/>
  <c r="CU14" i="4"/>
  <c r="CT14" i="4"/>
  <c r="CT50" i="4" s="1"/>
  <c r="CS14" i="4"/>
  <c r="CR14" i="4"/>
  <c r="CQ14" i="4"/>
  <c r="CP14" i="4"/>
  <c r="CO14" i="4"/>
  <c r="CN14" i="4"/>
  <c r="CM14" i="4"/>
  <c r="CL14" i="4"/>
  <c r="CL50" i="4" s="1"/>
  <c r="CK14" i="4"/>
  <c r="CJ14" i="4"/>
  <c r="CI14" i="4"/>
  <c r="CH14" i="4"/>
  <c r="CG14" i="4"/>
  <c r="CF14" i="4"/>
  <c r="CE14" i="4"/>
  <c r="CD14" i="4"/>
  <c r="CD50" i="4" s="1"/>
  <c r="CC14" i="4"/>
  <c r="CB14" i="4"/>
  <c r="CA14" i="4"/>
  <c r="BZ14" i="4"/>
  <c r="BY14" i="4"/>
  <c r="BX14" i="4"/>
  <c r="BW14" i="4"/>
  <c r="BV14" i="4"/>
  <c r="BV50" i="4" s="1"/>
  <c r="BU14" i="4"/>
  <c r="BT14" i="4"/>
  <c r="BS14" i="4"/>
  <c r="BR14" i="4"/>
  <c r="BQ14" i="4"/>
  <c r="BP14" i="4"/>
  <c r="BO14" i="4"/>
  <c r="BN14" i="4"/>
  <c r="BN50" i="4" s="1"/>
  <c r="BM14" i="4"/>
  <c r="BL14" i="4"/>
  <c r="BK14" i="4"/>
  <c r="BJ14" i="4"/>
  <c r="BI14" i="4"/>
  <c r="BH14" i="4"/>
  <c r="BG14" i="4"/>
  <c r="BF14" i="4"/>
  <c r="BF50" i="4" s="1"/>
  <c r="BE14" i="4"/>
  <c r="BD14" i="4"/>
  <c r="BC14" i="4"/>
  <c r="BB14" i="4"/>
  <c r="BA14" i="4"/>
  <c r="AZ14" i="4"/>
  <c r="AY14" i="4"/>
  <c r="AX14" i="4"/>
  <c r="AX50" i="4" s="1"/>
  <c r="AW14" i="4"/>
  <c r="AV14" i="4"/>
  <c r="AU14" i="4"/>
  <c r="AT14" i="4"/>
  <c r="AS14" i="4"/>
  <c r="AR14" i="4"/>
  <c r="AQ14" i="4"/>
  <c r="AP14" i="4"/>
  <c r="AP50" i="4" s="1"/>
  <c r="AO14" i="4"/>
  <c r="AN14" i="4"/>
  <c r="AM14" i="4"/>
  <c r="AL14" i="4"/>
  <c r="AK14" i="4"/>
  <c r="AJ14" i="4"/>
  <c r="AI14" i="4"/>
  <c r="AH14" i="4"/>
  <c r="AH50" i="4" s="1"/>
  <c r="AG14" i="4"/>
  <c r="AF14" i="4"/>
  <c r="AE14" i="4"/>
  <c r="AD14" i="4"/>
  <c r="AC14" i="4"/>
  <c r="AB14" i="4"/>
  <c r="AA14" i="4"/>
  <c r="Z14" i="4"/>
  <c r="Z50" i="4" s="1"/>
  <c r="Y14" i="4"/>
  <c r="X14" i="4"/>
  <c r="W14" i="4"/>
  <c r="V14" i="4"/>
  <c r="U14" i="4"/>
  <c r="T14" i="4"/>
  <c r="S14" i="4"/>
  <c r="R14" i="4"/>
  <c r="R50" i="4" s="1"/>
  <c r="Q14" i="4"/>
  <c r="P14" i="4"/>
  <c r="O14" i="4"/>
  <c r="N14" i="4"/>
  <c r="M14" i="4"/>
  <c r="L14" i="4"/>
  <c r="K14" i="4"/>
  <c r="J14" i="4"/>
  <c r="J50" i="4" s="1"/>
  <c r="I14" i="4"/>
  <c r="H14" i="4"/>
  <c r="G14" i="4"/>
  <c r="F14" i="4"/>
  <c r="E14" i="4"/>
  <c r="D14" i="4"/>
  <c r="CV13" i="4"/>
  <c r="CU13" i="4"/>
  <c r="CU49" i="4" s="1"/>
  <c r="CT13" i="4"/>
  <c r="CS13" i="4"/>
  <c r="CR13" i="4"/>
  <c r="CQ13" i="4"/>
  <c r="CP13" i="4"/>
  <c r="CO13" i="4"/>
  <c r="CN13" i="4"/>
  <c r="CM13" i="4"/>
  <c r="CM49" i="4" s="1"/>
  <c r="CL13" i="4"/>
  <c r="CK13" i="4"/>
  <c r="CJ13" i="4"/>
  <c r="CI13" i="4"/>
  <c r="CH13" i="4"/>
  <c r="CG13" i="4"/>
  <c r="CF13" i="4"/>
  <c r="CE13" i="4"/>
  <c r="CE49" i="4" s="1"/>
  <c r="CD13" i="4"/>
  <c r="CC13" i="4"/>
  <c r="CB13" i="4"/>
  <c r="CA13" i="4"/>
  <c r="BZ13" i="4"/>
  <c r="BY13" i="4"/>
  <c r="BX13" i="4"/>
  <c r="BW13" i="4"/>
  <c r="BW49" i="4" s="1"/>
  <c r="BV13" i="4"/>
  <c r="BU13" i="4"/>
  <c r="BT13" i="4"/>
  <c r="BS13" i="4"/>
  <c r="BR13" i="4"/>
  <c r="BQ13" i="4"/>
  <c r="BP13" i="4"/>
  <c r="BO13" i="4"/>
  <c r="BO49" i="4" s="1"/>
  <c r="BN13" i="4"/>
  <c r="BM13" i="4"/>
  <c r="BL13" i="4"/>
  <c r="BK13" i="4"/>
  <c r="BJ13" i="4"/>
  <c r="BI13" i="4"/>
  <c r="BH13" i="4"/>
  <c r="BG13" i="4"/>
  <c r="BG49" i="4" s="1"/>
  <c r="BF13" i="4"/>
  <c r="BE13" i="4"/>
  <c r="BD13" i="4"/>
  <c r="BC13" i="4"/>
  <c r="BB13" i="4"/>
  <c r="BA13" i="4"/>
  <c r="AZ13" i="4"/>
  <c r="AY13" i="4"/>
  <c r="AY49" i="4" s="1"/>
  <c r="AX13" i="4"/>
  <c r="AW13" i="4"/>
  <c r="AV13" i="4"/>
  <c r="AU13" i="4"/>
  <c r="AT13" i="4"/>
  <c r="AS13" i="4"/>
  <c r="AR13" i="4"/>
  <c r="AQ13" i="4"/>
  <c r="AQ49" i="4" s="1"/>
  <c r="AP13" i="4"/>
  <c r="AO13" i="4"/>
  <c r="AN13" i="4"/>
  <c r="AM13" i="4"/>
  <c r="AL13" i="4"/>
  <c r="AK13" i="4"/>
  <c r="AJ13" i="4"/>
  <c r="AI13" i="4"/>
  <c r="AI49" i="4" s="1"/>
  <c r="AH13" i="4"/>
  <c r="AG13" i="4"/>
  <c r="AF13" i="4"/>
  <c r="AE13" i="4"/>
  <c r="AD13" i="4"/>
  <c r="AC13" i="4"/>
  <c r="AB13" i="4"/>
  <c r="AA13" i="4"/>
  <c r="AA49" i="4" s="1"/>
  <c r="Z13" i="4"/>
  <c r="Y13" i="4"/>
  <c r="X13" i="4"/>
  <c r="W13" i="4"/>
  <c r="V13" i="4"/>
  <c r="U13" i="4"/>
  <c r="T13" i="4"/>
  <c r="S13" i="4"/>
  <c r="S49" i="4" s="1"/>
  <c r="R13" i="4"/>
  <c r="Q13" i="4"/>
  <c r="P13" i="4"/>
  <c r="O13" i="4"/>
  <c r="N13" i="4"/>
  <c r="M13" i="4"/>
  <c r="L13" i="4"/>
  <c r="K13" i="4"/>
  <c r="K49" i="4" s="1"/>
  <c r="J13" i="4"/>
  <c r="I13" i="4"/>
  <c r="H13" i="4"/>
  <c r="G13" i="4"/>
  <c r="F13" i="4"/>
  <c r="E13" i="4"/>
  <c r="D13" i="4"/>
  <c r="CV12" i="4"/>
  <c r="CV48" i="4" s="1"/>
  <c r="CU12" i="4"/>
  <c r="CT12" i="4"/>
  <c r="CS12" i="4"/>
  <c r="CR12" i="4"/>
  <c r="CQ12" i="4"/>
  <c r="CP12" i="4"/>
  <c r="CO12" i="4"/>
  <c r="CN12" i="4"/>
  <c r="CN48" i="4" s="1"/>
  <c r="CM12" i="4"/>
  <c r="CL12" i="4"/>
  <c r="CK12" i="4"/>
  <c r="CJ12" i="4"/>
  <c r="CI12" i="4"/>
  <c r="CH12" i="4"/>
  <c r="CG12" i="4"/>
  <c r="CF12" i="4"/>
  <c r="CF48" i="4" s="1"/>
  <c r="CE12" i="4"/>
  <c r="CD12" i="4"/>
  <c r="CC12" i="4"/>
  <c r="CB12" i="4"/>
  <c r="CA12" i="4"/>
  <c r="BZ12" i="4"/>
  <c r="BY12" i="4"/>
  <c r="BX12" i="4"/>
  <c r="BX48" i="4" s="1"/>
  <c r="BW12" i="4"/>
  <c r="BV12" i="4"/>
  <c r="BU12" i="4"/>
  <c r="BT12" i="4"/>
  <c r="BS12" i="4"/>
  <c r="BR12" i="4"/>
  <c r="BQ12" i="4"/>
  <c r="BP12" i="4"/>
  <c r="BP48" i="4" s="1"/>
  <c r="BO12" i="4"/>
  <c r="BN12" i="4"/>
  <c r="BM12" i="4"/>
  <c r="BL12" i="4"/>
  <c r="BK12" i="4"/>
  <c r="BJ12" i="4"/>
  <c r="BI12" i="4"/>
  <c r="BH12" i="4"/>
  <c r="BH48" i="4" s="1"/>
  <c r="BG12" i="4"/>
  <c r="BF12" i="4"/>
  <c r="BE12" i="4"/>
  <c r="BD12" i="4"/>
  <c r="BC12" i="4"/>
  <c r="BB12" i="4"/>
  <c r="BA12" i="4"/>
  <c r="AZ12" i="4"/>
  <c r="AZ48" i="4" s="1"/>
  <c r="AY12" i="4"/>
  <c r="AX12" i="4"/>
  <c r="AW12" i="4"/>
  <c r="AV12" i="4"/>
  <c r="AU12" i="4"/>
  <c r="AT12" i="4"/>
  <c r="AS12" i="4"/>
  <c r="AR12" i="4"/>
  <c r="AR48" i="4" s="1"/>
  <c r="AQ12" i="4"/>
  <c r="AP12" i="4"/>
  <c r="AO12" i="4"/>
  <c r="AN12" i="4"/>
  <c r="AM12" i="4"/>
  <c r="AL12" i="4"/>
  <c r="AK12" i="4"/>
  <c r="AJ12" i="4"/>
  <c r="AJ48" i="4" s="1"/>
  <c r="AI12" i="4"/>
  <c r="AH12" i="4"/>
  <c r="AG12" i="4"/>
  <c r="AF12" i="4"/>
  <c r="AE12" i="4"/>
  <c r="AD12" i="4"/>
  <c r="AC12" i="4"/>
  <c r="AB12" i="4"/>
  <c r="AB48" i="4" s="1"/>
  <c r="AA12" i="4"/>
  <c r="Z12" i="4"/>
  <c r="Y12" i="4"/>
  <c r="X12" i="4"/>
  <c r="W12" i="4"/>
  <c r="V12" i="4"/>
  <c r="U12" i="4"/>
  <c r="T12" i="4"/>
  <c r="T48" i="4" s="1"/>
  <c r="S12" i="4"/>
  <c r="R12" i="4"/>
  <c r="Q12" i="4"/>
  <c r="P12" i="4"/>
  <c r="O12" i="4"/>
  <c r="N12" i="4"/>
  <c r="M12" i="4"/>
  <c r="L12" i="4"/>
  <c r="L48" i="4" s="1"/>
  <c r="K12" i="4"/>
  <c r="J12" i="4"/>
  <c r="I12" i="4"/>
  <c r="H12" i="4"/>
  <c r="G12" i="4"/>
  <c r="F12" i="4"/>
  <c r="E12" i="4"/>
  <c r="D12" i="4"/>
  <c r="D48" i="4" s="1"/>
  <c r="CV11" i="4"/>
  <c r="CU11" i="4"/>
  <c r="CT11" i="4"/>
  <c r="CS11" i="4"/>
  <c r="CR11" i="4"/>
  <c r="CQ11" i="4"/>
  <c r="CP11" i="4"/>
  <c r="CO11" i="4"/>
  <c r="CO47" i="4" s="1"/>
  <c r="CN11" i="4"/>
  <c r="CM11" i="4"/>
  <c r="CL11" i="4"/>
  <c r="CK11" i="4"/>
  <c r="CJ11" i="4"/>
  <c r="CI11" i="4"/>
  <c r="CH11" i="4"/>
  <c r="CG11" i="4"/>
  <c r="CG47" i="4" s="1"/>
  <c r="CF11" i="4"/>
  <c r="CE11" i="4"/>
  <c r="CD11" i="4"/>
  <c r="CC11" i="4"/>
  <c r="CB11" i="4"/>
  <c r="CA11" i="4"/>
  <c r="BZ11" i="4"/>
  <c r="BY11" i="4"/>
  <c r="BY47" i="4" s="1"/>
  <c r="BX11" i="4"/>
  <c r="BW11" i="4"/>
  <c r="BV11" i="4"/>
  <c r="BU11" i="4"/>
  <c r="BT11" i="4"/>
  <c r="BS11" i="4"/>
  <c r="BR11" i="4"/>
  <c r="BQ11" i="4"/>
  <c r="BQ47" i="4" s="1"/>
  <c r="BP11" i="4"/>
  <c r="BP18" i="4" s="1"/>
  <c r="BO11" i="4"/>
  <c r="BN11" i="4"/>
  <c r="BM11" i="4"/>
  <c r="BL11" i="4"/>
  <c r="BK11" i="4"/>
  <c r="BJ11" i="4"/>
  <c r="BI11" i="4"/>
  <c r="BI47" i="4" s="1"/>
  <c r="BH11" i="4"/>
  <c r="BG11" i="4"/>
  <c r="BF11" i="4"/>
  <c r="BE11" i="4"/>
  <c r="BD11" i="4"/>
  <c r="BC11" i="4"/>
  <c r="BB11" i="4"/>
  <c r="BA11" i="4"/>
  <c r="BA47" i="4" s="1"/>
  <c r="AZ11" i="4"/>
  <c r="AY11" i="4"/>
  <c r="AX11" i="4"/>
  <c r="AW11" i="4"/>
  <c r="AV11" i="4"/>
  <c r="AU11" i="4"/>
  <c r="AT11" i="4"/>
  <c r="AS11" i="4"/>
  <c r="AS47" i="4" s="1"/>
  <c r="AR11" i="4"/>
  <c r="AQ11" i="4"/>
  <c r="AP11" i="4"/>
  <c r="AO11" i="4"/>
  <c r="AN11" i="4"/>
  <c r="AM11" i="4"/>
  <c r="AL11" i="4"/>
  <c r="AK11" i="4"/>
  <c r="AK47" i="4" s="1"/>
  <c r="AJ11" i="4"/>
  <c r="AI11" i="4"/>
  <c r="AH11" i="4"/>
  <c r="AG11" i="4"/>
  <c r="AF11" i="4"/>
  <c r="AE11" i="4"/>
  <c r="AD11" i="4"/>
  <c r="AC11" i="4"/>
  <c r="AC47" i="4" s="1"/>
  <c r="AB11" i="4"/>
  <c r="AA11" i="4"/>
  <c r="Z11" i="4"/>
  <c r="Y11" i="4"/>
  <c r="Y18" i="4" s="1"/>
  <c r="X11" i="4"/>
  <c r="W11" i="4"/>
  <c r="V11" i="4"/>
  <c r="U11" i="4"/>
  <c r="U47" i="4" s="1"/>
  <c r="U83" i="4" s="1"/>
  <c r="T11" i="4"/>
  <c r="S11" i="4"/>
  <c r="R11" i="4"/>
  <c r="Q11" i="4"/>
  <c r="P11" i="4"/>
  <c r="O11" i="4"/>
  <c r="N11" i="4"/>
  <c r="M11" i="4"/>
  <c r="M47" i="4" s="1"/>
  <c r="M83" i="4" s="1"/>
  <c r="L11" i="4"/>
  <c r="K11" i="4"/>
  <c r="J11" i="4"/>
  <c r="I11" i="4"/>
  <c r="H11" i="4"/>
  <c r="G11" i="4"/>
  <c r="F11" i="4"/>
  <c r="E11" i="4"/>
  <c r="E47" i="4" s="1"/>
  <c r="E83" i="4" s="1"/>
  <c r="D11" i="4"/>
  <c r="CV10" i="4"/>
  <c r="CU10" i="4"/>
  <c r="CT10" i="4"/>
  <c r="CS10" i="4"/>
  <c r="CR10" i="4"/>
  <c r="CQ10" i="4"/>
  <c r="CP10" i="4"/>
  <c r="CP46" i="4" s="1"/>
  <c r="CP82" i="4" s="1"/>
  <c r="CO10" i="4"/>
  <c r="CN10" i="4"/>
  <c r="CM10" i="4"/>
  <c r="CL10" i="4"/>
  <c r="CK10" i="4"/>
  <c r="CJ10" i="4"/>
  <c r="CI10" i="4"/>
  <c r="CH10" i="4"/>
  <c r="CH46" i="4" s="1"/>
  <c r="CH82" i="4" s="1"/>
  <c r="CG10" i="4"/>
  <c r="CF10" i="4"/>
  <c r="CE10" i="4"/>
  <c r="CD10" i="4"/>
  <c r="CC10" i="4"/>
  <c r="CB10" i="4"/>
  <c r="CA10" i="4"/>
  <c r="BZ10" i="4"/>
  <c r="BZ46" i="4" s="1"/>
  <c r="BZ82" i="4" s="1"/>
  <c r="BY10" i="4"/>
  <c r="BX10" i="4"/>
  <c r="BW10" i="4"/>
  <c r="BV10" i="4"/>
  <c r="BU10" i="4"/>
  <c r="BT10" i="4"/>
  <c r="BS10" i="4"/>
  <c r="BS18" i="4" s="1"/>
  <c r="BR10" i="4"/>
  <c r="BR46" i="4" s="1"/>
  <c r="BR82" i="4" s="1"/>
  <c r="BQ10" i="4"/>
  <c r="BP10" i="4"/>
  <c r="BO10" i="4"/>
  <c r="BN10" i="4"/>
  <c r="BM10" i="4"/>
  <c r="BL10" i="4"/>
  <c r="BK10" i="4"/>
  <c r="BJ10" i="4"/>
  <c r="BJ46" i="4" s="1"/>
  <c r="BJ82" i="4" s="1"/>
  <c r="BI10" i="4"/>
  <c r="BH10" i="4"/>
  <c r="BG10" i="4"/>
  <c r="BF10" i="4"/>
  <c r="BE10" i="4"/>
  <c r="BD10" i="4"/>
  <c r="BC10" i="4"/>
  <c r="BB10" i="4"/>
  <c r="BB46" i="4" s="1"/>
  <c r="BB82" i="4" s="1"/>
  <c r="BA10" i="4"/>
  <c r="AZ10" i="4"/>
  <c r="AY10" i="4"/>
  <c r="AX10" i="4"/>
  <c r="AW10" i="4"/>
  <c r="AV10" i="4"/>
  <c r="AU10" i="4"/>
  <c r="AU18" i="4" s="1"/>
  <c r="AT10" i="4"/>
  <c r="AT46" i="4" s="1"/>
  <c r="AT82" i="4" s="1"/>
  <c r="AS10" i="4"/>
  <c r="AR10" i="4"/>
  <c r="AQ10" i="4"/>
  <c r="AP10" i="4"/>
  <c r="AO10" i="4"/>
  <c r="AN10" i="4"/>
  <c r="AM10" i="4"/>
  <c r="AL10" i="4"/>
  <c r="AL46" i="4" s="1"/>
  <c r="AL82" i="4" s="1"/>
  <c r="AK10" i="4"/>
  <c r="AJ10" i="4"/>
  <c r="AI10" i="4"/>
  <c r="AH10" i="4"/>
  <c r="AG10" i="4"/>
  <c r="AF10" i="4"/>
  <c r="AE10" i="4"/>
  <c r="AD10" i="4"/>
  <c r="AD46" i="4" s="1"/>
  <c r="AD82" i="4" s="1"/>
  <c r="AC10" i="4"/>
  <c r="AB10" i="4"/>
  <c r="AA10" i="4"/>
  <c r="Z10" i="4"/>
  <c r="Y10" i="4"/>
  <c r="X10" i="4"/>
  <c r="W10" i="4"/>
  <c r="V10" i="4"/>
  <c r="V46" i="4" s="1"/>
  <c r="V82" i="4" s="1"/>
  <c r="U10" i="4"/>
  <c r="T10" i="4"/>
  <c r="S10" i="4"/>
  <c r="R10" i="4"/>
  <c r="Q10" i="4"/>
  <c r="P10" i="4"/>
  <c r="O10" i="4"/>
  <c r="N10" i="4"/>
  <c r="N46" i="4" s="1"/>
  <c r="N82" i="4" s="1"/>
  <c r="M10" i="4"/>
  <c r="L10" i="4"/>
  <c r="K10" i="4"/>
  <c r="J10" i="4"/>
  <c r="I10" i="4"/>
  <c r="H10" i="4"/>
  <c r="G10" i="4"/>
  <c r="F10" i="4"/>
  <c r="F46" i="4" s="1"/>
  <c r="F82" i="4" s="1"/>
  <c r="E10" i="4"/>
  <c r="D10" i="4"/>
  <c r="CV9" i="4"/>
  <c r="CU9" i="4"/>
  <c r="CT9" i="4"/>
  <c r="CS9" i="4"/>
  <c r="CR9" i="4"/>
  <c r="CQ9" i="4"/>
  <c r="CQ45" i="4" s="1"/>
  <c r="CQ81" i="4" s="1"/>
  <c r="CP9" i="4"/>
  <c r="CO9" i="4"/>
  <c r="CN9" i="4"/>
  <c r="CM9" i="4"/>
  <c r="CL9" i="4"/>
  <c r="CK9" i="4"/>
  <c r="CJ9" i="4"/>
  <c r="CI9" i="4"/>
  <c r="CI45" i="4" s="1"/>
  <c r="CI81" i="4" s="1"/>
  <c r="CH9" i="4"/>
  <c r="CG9" i="4"/>
  <c r="CF9" i="4"/>
  <c r="CE9" i="4"/>
  <c r="CD9" i="4"/>
  <c r="CC9" i="4"/>
  <c r="CB9" i="4"/>
  <c r="CA9" i="4"/>
  <c r="CA45" i="4" s="1"/>
  <c r="CA81" i="4" s="1"/>
  <c r="BZ9" i="4"/>
  <c r="BY9" i="4"/>
  <c r="BX9" i="4"/>
  <c r="BW9" i="4"/>
  <c r="BV9" i="4"/>
  <c r="BU9" i="4"/>
  <c r="BT9" i="4"/>
  <c r="BS9" i="4"/>
  <c r="BS45" i="4" s="1"/>
  <c r="BS81" i="4" s="1"/>
  <c r="BR9" i="4"/>
  <c r="BQ9" i="4"/>
  <c r="BP9" i="4"/>
  <c r="BO9" i="4"/>
  <c r="BN9" i="4"/>
  <c r="BM9" i="4"/>
  <c r="BL9" i="4"/>
  <c r="BK9" i="4"/>
  <c r="BK45" i="4" s="1"/>
  <c r="BK81" i="4" s="1"/>
  <c r="BJ9" i="4"/>
  <c r="BI9" i="4"/>
  <c r="BH9" i="4"/>
  <c r="BG9" i="4"/>
  <c r="BF9" i="4"/>
  <c r="BE9" i="4"/>
  <c r="BD9" i="4"/>
  <c r="BC9" i="4"/>
  <c r="BC45" i="4" s="1"/>
  <c r="BC81" i="4" s="1"/>
  <c r="BB9" i="4"/>
  <c r="BA9" i="4"/>
  <c r="AZ9" i="4"/>
  <c r="AY9" i="4"/>
  <c r="AX9" i="4"/>
  <c r="AW9" i="4"/>
  <c r="AV9" i="4"/>
  <c r="AU9" i="4"/>
  <c r="AU45" i="4" s="1"/>
  <c r="AU81" i="4" s="1"/>
  <c r="AT9" i="4"/>
  <c r="AS9" i="4"/>
  <c r="AR9" i="4"/>
  <c r="AQ9" i="4"/>
  <c r="AP9" i="4"/>
  <c r="AO9" i="4"/>
  <c r="AN9" i="4"/>
  <c r="AM9" i="4"/>
  <c r="AM45" i="4" s="1"/>
  <c r="AM81" i="4" s="1"/>
  <c r="AL9" i="4"/>
  <c r="AK9" i="4"/>
  <c r="AJ9" i="4"/>
  <c r="AI9" i="4"/>
  <c r="AH9" i="4"/>
  <c r="AG9" i="4"/>
  <c r="AF9" i="4"/>
  <c r="AE9" i="4"/>
  <c r="AE45" i="4" s="1"/>
  <c r="AE81" i="4" s="1"/>
  <c r="AD9" i="4"/>
  <c r="AC9" i="4"/>
  <c r="AB9" i="4"/>
  <c r="AA9" i="4"/>
  <c r="Z9" i="4"/>
  <c r="Y9" i="4"/>
  <c r="X9" i="4"/>
  <c r="W9" i="4"/>
  <c r="W45" i="4" s="1"/>
  <c r="W81" i="4" s="1"/>
  <c r="V9" i="4"/>
  <c r="U9" i="4"/>
  <c r="T9" i="4"/>
  <c r="S9" i="4"/>
  <c r="R9" i="4"/>
  <c r="Q9" i="4"/>
  <c r="P9" i="4"/>
  <c r="O9" i="4"/>
  <c r="O45" i="4" s="1"/>
  <c r="O81" i="4" s="1"/>
  <c r="N9" i="4"/>
  <c r="M9" i="4"/>
  <c r="L9" i="4"/>
  <c r="K9" i="4"/>
  <c r="J9" i="4"/>
  <c r="I9" i="4"/>
  <c r="H9" i="4"/>
  <c r="G9" i="4"/>
  <c r="G45" i="4" s="1"/>
  <c r="G81" i="4" s="1"/>
  <c r="F9" i="4"/>
  <c r="E9" i="4"/>
  <c r="D9" i="4"/>
  <c r="CV8" i="4"/>
  <c r="CU8" i="4"/>
  <c r="CT8" i="4"/>
  <c r="CS8" i="4"/>
  <c r="CR8" i="4"/>
  <c r="CR44" i="4" s="1"/>
  <c r="CR80" i="4" s="1"/>
  <c r="CQ8" i="4"/>
  <c r="CP8" i="4"/>
  <c r="CO8" i="4"/>
  <c r="CN8" i="4"/>
  <c r="CM8" i="4"/>
  <c r="CL8" i="4"/>
  <c r="CK8" i="4"/>
  <c r="CJ8" i="4"/>
  <c r="CJ44" i="4" s="1"/>
  <c r="CJ80" i="4" s="1"/>
  <c r="CI8" i="4"/>
  <c r="CH8" i="4"/>
  <c r="CG8" i="4"/>
  <c r="CF8" i="4"/>
  <c r="CE8" i="4"/>
  <c r="CD8" i="4"/>
  <c r="CC8" i="4"/>
  <c r="CB8" i="4"/>
  <c r="CB44" i="4" s="1"/>
  <c r="CB80" i="4" s="1"/>
  <c r="CA8" i="4"/>
  <c r="BZ8" i="4"/>
  <c r="BY8" i="4"/>
  <c r="BX8" i="4"/>
  <c r="BW8" i="4"/>
  <c r="BV8" i="4"/>
  <c r="BU8" i="4"/>
  <c r="BT8" i="4"/>
  <c r="BT44" i="4" s="1"/>
  <c r="BT80" i="4" s="1"/>
  <c r="BS8" i="4"/>
  <c r="BR8" i="4"/>
  <c r="BQ8" i="4"/>
  <c r="BP8" i="4"/>
  <c r="BO8" i="4"/>
  <c r="BN8" i="4"/>
  <c r="BM8" i="4"/>
  <c r="BL8" i="4"/>
  <c r="BL44" i="4" s="1"/>
  <c r="BL80" i="4" s="1"/>
  <c r="BK8" i="4"/>
  <c r="BJ8" i="4"/>
  <c r="BI8" i="4"/>
  <c r="BH8" i="4"/>
  <c r="BG8" i="4"/>
  <c r="BF8" i="4"/>
  <c r="BE8" i="4"/>
  <c r="BD8" i="4"/>
  <c r="BD44" i="4" s="1"/>
  <c r="BD80" i="4" s="1"/>
  <c r="BC8" i="4"/>
  <c r="BB8" i="4"/>
  <c r="BA8" i="4"/>
  <c r="AZ8" i="4"/>
  <c r="AY8" i="4"/>
  <c r="AX8" i="4"/>
  <c r="AW8" i="4"/>
  <c r="AV8" i="4"/>
  <c r="AV44" i="4" s="1"/>
  <c r="AV80" i="4" s="1"/>
  <c r="AU8" i="4"/>
  <c r="AT8" i="4"/>
  <c r="AS8" i="4"/>
  <c r="AR8" i="4"/>
  <c r="AQ8" i="4"/>
  <c r="AP8" i="4"/>
  <c r="AO8" i="4"/>
  <c r="AN8" i="4"/>
  <c r="AN44" i="4" s="1"/>
  <c r="AN80" i="4" s="1"/>
  <c r="AM8" i="4"/>
  <c r="AL8" i="4"/>
  <c r="AK8" i="4"/>
  <c r="AJ8" i="4"/>
  <c r="AI8" i="4"/>
  <c r="AH8" i="4"/>
  <c r="AG8" i="4"/>
  <c r="AF8" i="4"/>
  <c r="AF44" i="4" s="1"/>
  <c r="AF80" i="4" s="1"/>
  <c r="AE8" i="4"/>
  <c r="AD8" i="4"/>
  <c r="AC8" i="4"/>
  <c r="AB8" i="4"/>
  <c r="AA8" i="4"/>
  <c r="Z8" i="4"/>
  <c r="Y8" i="4"/>
  <c r="X8" i="4"/>
  <c r="X44" i="4" s="1"/>
  <c r="X80" i="4" s="1"/>
  <c r="W8" i="4"/>
  <c r="V8" i="4"/>
  <c r="U8" i="4"/>
  <c r="T8" i="4"/>
  <c r="S8" i="4"/>
  <c r="R8" i="4"/>
  <c r="Q8" i="4"/>
  <c r="P8" i="4"/>
  <c r="P44" i="4" s="1"/>
  <c r="P80" i="4" s="1"/>
  <c r="O8" i="4"/>
  <c r="N8" i="4"/>
  <c r="M8" i="4"/>
  <c r="L8" i="4"/>
  <c r="K8" i="4"/>
  <c r="J8" i="4"/>
  <c r="I8" i="4"/>
  <c r="H8" i="4"/>
  <c r="H44" i="4" s="1"/>
  <c r="H80" i="4" s="1"/>
  <c r="G8" i="4"/>
  <c r="F8" i="4"/>
  <c r="E8" i="4"/>
  <c r="D8" i="4"/>
  <c r="CV7" i="4"/>
  <c r="CU7" i="4"/>
  <c r="CT7" i="4"/>
  <c r="CS7" i="4"/>
  <c r="CS43" i="4" s="1"/>
  <c r="CS79" i="4" s="1"/>
  <c r="CR7" i="4"/>
  <c r="CQ7" i="4"/>
  <c r="CP7" i="4"/>
  <c r="CO7" i="4"/>
  <c r="CN7" i="4"/>
  <c r="CM7" i="4"/>
  <c r="CL7" i="4"/>
  <c r="CK7" i="4"/>
  <c r="CK43" i="4" s="1"/>
  <c r="CK79" i="4" s="1"/>
  <c r="CJ7" i="4"/>
  <c r="CI7" i="4"/>
  <c r="CH7" i="4"/>
  <c r="CG7" i="4"/>
  <c r="CF7" i="4"/>
  <c r="CE7" i="4"/>
  <c r="CD7" i="4"/>
  <c r="CC7" i="4"/>
  <c r="CC43" i="4" s="1"/>
  <c r="CC79" i="4" s="1"/>
  <c r="CB7" i="4"/>
  <c r="CA7" i="4"/>
  <c r="BZ7" i="4"/>
  <c r="BY7" i="4"/>
  <c r="BX7" i="4"/>
  <c r="BW7" i="4"/>
  <c r="BV7" i="4"/>
  <c r="BU7" i="4"/>
  <c r="BU43" i="4" s="1"/>
  <c r="BU79" i="4" s="1"/>
  <c r="BT7" i="4"/>
  <c r="BS7" i="4"/>
  <c r="BR7" i="4"/>
  <c r="BQ7" i="4"/>
  <c r="BP7" i="4"/>
  <c r="BO7" i="4"/>
  <c r="BN7" i="4"/>
  <c r="BM7" i="4"/>
  <c r="BM43" i="4" s="1"/>
  <c r="BM79" i="4" s="1"/>
  <c r="BL7" i="4"/>
  <c r="BK7" i="4"/>
  <c r="BJ7" i="4"/>
  <c r="BI7" i="4"/>
  <c r="BH7" i="4"/>
  <c r="BG7" i="4"/>
  <c r="BF7" i="4"/>
  <c r="BE7" i="4"/>
  <c r="BE43" i="4" s="1"/>
  <c r="BE79" i="4" s="1"/>
  <c r="BD7" i="4"/>
  <c r="BC7" i="4"/>
  <c r="BB7" i="4"/>
  <c r="BA7" i="4"/>
  <c r="AZ7" i="4"/>
  <c r="AY7" i="4"/>
  <c r="AX7" i="4"/>
  <c r="AW7" i="4"/>
  <c r="AW43" i="4" s="1"/>
  <c r="AW79" i="4" s="1"/>
  <c r="AV7" i="4"/>
  <c r="AU7" i="4"/>
  <c r="AT7" i="4"/>
  <c r="AS7" i="4"/>
  <c r="AR7" i="4"/>
  <c r="AQ7" i="4"/>
  <c r="AP7" i="4"/>
  <c r="AO7" i="4"/>
  <c r="AO43" i="4" s="1"/>
  <c r="AO79" i="4" s="1"/>
  <c r="AN7" i="4"/>
  <c r="AM7" i="4"/>
  <c r="AL7" i="4"/>
  <c r="AK7" i="4"/>
  <c r="AJ7" i="4"/>
  <c r="AI7" i="4"/>
  <c r="AH7" i="4"/>
  <c r="AG7" i="4"/>
  <c r="AG43" i="4" s="1"/>
  <c r="AG79" i="4" s="1"/>
  <c r="AF7" i="4"/>
  <c r="AE7" i="4"/>
  <c r="AD7" i="4"/>
  <c r="AC7" i="4"/>
  <c r="AB7" i="4"/>
  <c r="AA7" i="4"/>
  <c r="Z7" i="4"/>
  <c r="Y7" i="4"/>
  <c r="Y43" i="4" s="1"/>
  <c r="Y79" i="4" s="1"/>
  <c r="X7" i="4"/>
  <c r="W7" i="4"/>
  <c r="V7" i="4"/>
  <c r="U7" i="4"/>
  <c r="T7" i="4"/>
  <c r="S7" i="4"/>
  <c r="R7" i="4"/>
  <c r="Q7" i="4"/>
  <c r="Q43" i="4" s="1"/>
  <c r="Q79" i="4" s="1"/>
  <c r="P7" i="4"/>
  <c r="O7" i="4"/>
  <c r="N7" i="4"/>
  <c r="M7" i="4"/>
  <c r="L7" i="4"/>
  <c r="K7" i="4"/>
  <c r="J7" i="4"/>
  <c r="I7" i="4"/>
  <c r="I43" i="4" s="1"/>
  <c r="I79" i="4" s="1"/>
  <c r="H7" i="4"/>
  <c r="G7" i="4"/>
  <c r="F7" i="4"/>
  <c r="E7" i="4"/>
  <c r="D7" i="4"/>
  <c r="CV6" i="4"/>
  <c r="CU6" i="4"/>
  <c r="CT6" i="4"/>
  <c r="CT42" i="4" s="1"/>
  <c r="CT78" i="4" s="1"/>
  <c r="CS6" i="4"/>
  <c r="CR6" i="4"/>
  <c r="CQ6" i="4"/>
  <c r="CP6" i="4"/>
  <c r="CO6" i="4"/>
  <c r="CN6" i="4"/>
  <c r="CM6" i="4"/>
  <c r="CL6" i="4"/>
  <c r="CL42" i="4" s="1"/>
  <c r="CL78" i="4" s="1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W17" i="4" s="1"/>
  <c r="BV6" i="4"/>
  <c r="BV42" i="4" s="1"/>
  <c r="BV78" i="4" s="1"/>
  <c r="BU6" i="4"/>
  <c r="BT6" i="4"/>
  <c r="BS6" i="4"/>
  <c r="BR6" i="4"/>
  <c r="BQ6" i="4"/>
  <c r="BP6" i="4"/>
  <c r="BO6" i="4"/>
  <c r="BN6" i="4"/>
  <c r="BM6" i="4"/>
  <c r="BL6" i="4"/>
  <c r="BL17" i="4" s="1"/>
  <c r="BK6" i="4"/>
  <c r="BJ6" i="4"/>
  <c r="BI6" i="4"/>
  <c r="BH6" i="4"/>
  <c r="BG6" i="4"/>
  <c r="BF6" i="4"/>
  <c r="BF42" i="4" s="1"/>
  <c r="BF78" i="4" s="1"/>
  <c r="BE6" i="4"/>
  <c r="BD6" i="4"/>
  <c r="BC6" i="4"/>
  <c r="BB6" i="4"/>
  <c r="BA6" i="4"/>
  <c r="AZ6" i="4"/>
  <c r="AY6" i="4"/>
  <c r="AX6" i="4"/>
  <c r="AX42" i="4" s="1"/>
  <c r="AX78" i="4" s="1"/>
  <c r="AW6" i="4"/>
  <c r="AV6" i="4"/>
  <c r="AU6" i="4"/>
  <c r="AT6" i="4"/>
  <c r="AS6" i="4"/>
  <c r="AR6" i="4"/>
  <c r="AQ6" i="4"/>
  <c r="AP6" i="4"/>
  <c r="AP42" i="4" s="1"/>
  <c r="AP78" i="4" s="1"/>
  <c r="AO6" i="4"/>
  <c r="AN6" i="4"/>
  <c r="AM6" i="4"/>
  <c r="AL6" i="4"/>
  <c r="AK6" i="4"/>
  <c r="AJ6" i="4"/>
  <c r="AI6" i="4"/>
  <c r="AH6" i="4"/>
  <c r="AH42" i="4" s="1"/>
  <c r="AH78" i="4" s="1"/>
  <c r="AG6" i="4"/>
  <c r="AF6" i="4"/>
  <c r="AE6" i="4"/>
  <c r="AD6" i="4"/>
  <c r="AC6" i="4"/>
  <c r="AB6" i="4"/>
  <c r="AA6" i="4"/>
  <c r="Z6" i="4"/>
  <c r="Z42" i="4" s="1"/>
  <c r="Z78" i="4" s="1"/>
  <c r="Y6" i="4"/>
  <c r="X6" i="4"/>
  <c r="W6" i="4"/>
  <c r="V6" i="4"/>
  <c r="U6" i="4"/>
  <c r="T6" i="4"/>
  <c r="S6" i="4"/>
  <c r="S17" i="4" s="1"/>
  <c r="R6" i="4"/>
  <c r="R42" i="4" s="1"/>
  <c r="R78" i="4" s="1"/>
  <c r="Q6" i="4"/>
  <c r="P6" i="4"/>
  <c r="O6" i="4"/>
  <c r="N6" i="4"/>
  <c r="M6" i="4"/>
  <c r="L6" i="4"/>
  <c r="K6" i="4"/>
  <c r="J6" i="4"/>
  <c r="J42" i="4" s="1"/>
  <c r="J78" i="4" s="1"/>
  <c r="I6" i="4"/>
  <c r="H6" i="4"/>
  <c r="G6" i="4"/>
  <c r="F6" i="4"/>
  <c r="E6" i="4"/>
  <c r="D6" i="4"/>
  <c r="BX72" i="4"/>
  <c r="BR72" i="4"/>
  <c r="BP72" i="4"/>
  <c r="AB72" i="4"/>
  <c r="CQ71" i="4"/>
  <c r="CK71" i="4"/>
  <c r="CB71" i="4"/>
  <c r="BD71" i="4"/>
  <c r="AN71" i="4"/>
  <c r="AE71" i="4"/>
  <c r="H71" i="4"/>
  <c r="AG35" i="4"/>
  <c r="BX18" i="4"/>
  <c r="AG16" i="4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Q241" i="1"/>
  <c r="CT332" i="1"/>
  <c r="CS332" i="1"/>
  <c r="CR332" i="1"/>
  <c r="CQ332" i="1"/>
  <c r="CP332" i="1"/>
  <c r="CL332" i="1"/>
  <c r="CK332" i="1"/>
  <c r="CJ332" i="1"/>
  <c r="CI332" i="1"/>
  <c r="CH332" i="1"/>
  <c r="CD332" i="1"/>
  <c r="CC332" i="1"/>
  <c r="CB332" i="1"/>
  <c r="CA332" i="1"/>
  <c r="BZ332" i="1"/>
  <c r="BV332" i="1"/>
  <c r="BU332" i="1"/>
  <c r="BT332" i="1"/>
  <c r="BS332" i="1"/>
  <c r="BR332" i="1"/>
  <c r="BN332" i="1"/>
  <c r="BM332" i="1"/>
  <c r="BL332" i="1"/>
  <c r="BK332" i="1"/>
  <c r="BJ332" i="1"/>
  <c r="BF332" i="1"/>
  <c r="BE332" i="1"/>
  <c r="BD332" i="1"/>
  <c r="BC332" i="1"/>
  <c r="BB332" i="1"/>
  <c r="AX332" i="1"/>
  <c r="AW332" i="1"/>
  <c r="AV332" i="1"/>
  <c r="AU332" i="1"/>
  <c r="AT332" i="1"/>
  <c r="AP332" i="1"/>
  <c r="AO332" i="1"/>
  <c r="AN332" i="1"/>
  <c r="AM332" i="1"/>
  <c r="AL332" i="1"/>
  <c r="AH332" i="1"/>
  <c r="AG332" i="1"/>
  <c r="AF332" i="1"/>
  <c r="AE332" i="1"/>
  <c r="AD332" i="1"/>
  <c r="Z332" i="1"/>
  <c r="Y332" i="1"/>
  <c r="X332" i="1"/>
  <c r="W332" i="1"/>
  <c r="V332" i="1"/>
  <c r="R332" i="1"/>
  <c r="Q332" i="1"/>
  <c r="P332" i="1"/>
  <c r="O332" i="1"/>
  <c r="N332" i="1"/>
  <c r="J332" i="1"/>
  <c r="I332" i="1"/>
  <c r="H332" i="1"/>
  <c r="G332" i="1"/>
  <c r="F332" i="1"/>
  <c r="CU331" i="1"/>
  <c r="CT331" i="1"/>
  <c r="CS331" i="1"/>
  <c r="CR331" i="1"/>
  <c r="CQ331" i="1"/>
  <c r="CM331" i="1"/>
  <c r="CL331" i="1"/>
  <c r="CK331" i="1"/>
  <c r="CJ331" i="1"/>
  <c r="CI331" i="1"/>
  <c r="CE331" i="1"/>
  <c r="CD331" i="1"/>
  <c r="CC331" i="1"/>
  <c r="CB331" i="1"/>
  <c r="CA331" i="1"/>
  <c r="BW331" i="1"/>
  <c r="BV331" i="1"/>
  <c r="BU331" i="1"/>
  <c r="BT331" i="1"/>
  <c r="BS331" i="1"/>
  <c r="BO331" i="1"/>
  <c r="BN331" i="1"/>
  <c r="BM331" i="1"/>
  <c r="BL331" i="1"/>
  <c r="BK331" i="1"/>
  <c r="BG331" i="1"/>
  <c r="BF331" i="1"/>
  <c r="BE331" i="1"/>
  <c r="BD331" i="1"/>
  <c r="BC331" i="1"/>
  <c r="AY331" i="1"/>
  <c r="AX331" i="1"/>
  <c r="AW331" i="1"/>
  <c r="AV331" i="1"/>
  <c r="AU331" i="1"/>
  <c r="AQ331" i="1"/>
  <c r="AP331" i="1"/>
  <c r="AO331" i="1"/>
  <c r="AN331" i="1"/>
  <c r="AM331" i="1"/>
  <c r="AI331" i="1"/>
  <c r="AH331" i="1"/>
  <c r="AG331" i="1"/>
  <c r="AF331" i="1"/>
  <c r="AE331" i="1"/>
  <c r="AA331" i="1"/>
  <c r="Z331" i="1"/>
  <c r="Y331" i="1"/>
  <c r="X331" i="1"/>
  <c r="W331" i="1"/>
  <c r="S331" i="1"/>
  <c r="R331" i="1"/>
  <c r="Q331" i="1"/>
  <c r="P331" i="1"/>
  <c r="O331" i="1"/>
  <c r="K331" i="1"/>
  <c r="J331" i="1"/>
  <c r="I331" i="1"/>
  <c r="H331" i="1"/>
  <c r="G331" i="1"/>
  <c r="CV330" i="1"/>
  <c r="CU330" i="1"/>
  <c r="CT330" i="1"/>
  <c r="CS330" i="1"/>
  <c r="CR330" i="1"/>
  <c r="CN330" i="1"/>
  <c r="CM330" i="1"/>
  <c r="CL330" i="1"/>
  <c r="CK330" i="1"/>
  <c r="CJ330" i="1"/>
  <c r="CF330" i="1"/>
  <c r="CE330" i="1"/>
  <c r="CD330" i="1"/>
  <c r="CC330" i="1"/>
  <c r="CB330" i="1"/>
  <c r="BX330" i="1"/>
  <c r="BW330" i="1"/>
  <c r="BV330" i="1"/>
  <c r="BU330" i="1"/>
  <c r="BT330" i="1"/>
  <c r="BP330" i="1"/>
  <c r="BO330" i="1"/>
  <c r="BN330" i="1"/>
  <c r="BM330" i="1"/>
  <c r="BL330" i="1"/>
  <c r="BH330" i="1"/>
  <c r="BG330" i="1"/>
  <c r="BF330" i="1"/>
  <c r="BE330" i="1"/>
  <c r="BD330" i="1"/>
  <c r="AZ330" i="1"/>
  <c r="AY330" i="1"/>
  <c r="AX330" i="1"/>
  <c r="AW330" i="1"/>
  <c r="AV330" i="1"/>
  <c r="AR330" i="1"/>
  <c r="AQ330" i="1"/>
  <c r="AP330" i="1"/>
  <c r="AO330" i="1"/>
  <c r="AN330" i="1"/>
  <c r="AJ330" i="1"/>
  <c r="AI330" i="1"/>
  <c r="AH330" i="1"/>
  <c r="AG330" i="1"/>
  <c r="AF330" i="1"/>
  <c r="AB330" i="1"/>
  <c r="AA330" i="1"/>
  <c r="Z330" i="1"/>
  <c r="Y330" i="1"/>
  <c r="X330" i="1"/>
  <c r="T330" i="1"/>
  <c r="S330" i="1"/>
  <c r="R330" i="1"/>
  <c r="Q330" i="1"/>
  <c r="P330" i="1"/>
  <c r="L330" i="1"/>
  <c r="K330" i="1"/>
  <c r="J330" i="1"/>
  <c r="I330" i="1"/>
  <c r="H330" i="1"/>
  <c r="D330" i="1"/>
  <c r="CV329" i="1"/>
  <c r="CU329" i="1"/>
  <c r="CT329" i="1"/>
  <c r="CS329" i="1"/>
  <c r="CO329" i="1"/>
  <c r="CN329" i="1"/>
  <c r="CM329" i="1"/>
  <c r="CL329" i="1"/>
  <c r="CK329" i="1"/>
  <c r="CG329" i="1"/>
  <c r="CF329" i="1"/>
  <c r="CE329" i="1"/>
  <c r="CD329" i="1"/>
  <c r="CC329" i="1"/>
  <c r="BY329" i="1"/>
  <c r="BX329" i="1"/>
  <c r="BW329" i="1"/>
  <c r="BV329" i="1"/>
  <c r="BU329" i="1"/>
  <c r="BQ329" i="1"/>
  <c r="BP329" i="1"/>
  <c r="BO329" i="1"/>
  <c r="BN329" i="1"/>
  <c r="BM329" i="1"/>
  <c r="BI329" i="1"/>
  <c r="BH329" i="1"/>
  <c r="BG329" i="1"/>
  <c r="BF329" i="1"/>
  <c r="BE329" i="1"/>
  <c r="BA329" i="1"/>
  <c r="AZ329" i="1"/>
  <c r="AY329" i="1"/>
  <c r="AX329" i="1"/>
  <c r="AW329" i="1"/>
  <c r="AS329" i="1"/>
  <c r="AR329" i="1"/>
  <c r="AQ329" i="1"/>
  <c r="AP329" i="1"/>
  <c r="AO329" i="1"/>
  <c r="AK329" i="1"/>
  <c r="AJ329" i="1"/>
  <c r="AI329" i="1"/>
  <c r="AH329" i="1"/>
  <c r="AG329" i="1"/>
  <c r="AC329" i="1"/>
  <c r="AB329" i="1"/>
  <c r="AA329" i="1"/>
  <c r="Z329" i="1"/>
  <c r="Y329" i="1"/>
  <c r="U329" i="1"/>
  <c r="T329" i="1"/>
  <c r="S329" i="1"/>
  <c r="R329" i="1"/>
  <c r="Q329" i="1"/>
  <c r="M329" i="1"/>
  <c r="L329" i="1"/>
  <c r="K329" i="1"/>
  <c r="J329" i="1"/>
  <c r="I329" i="1"/>
  <c r="E329" i="1"/>
  <c r="D329" i="1"/>
  <c r="CV328" i="1"/>
  <c r="CU328" i="1"/>
  <c r="CT328" i="1"/>
  <c r="CP328" i="1"/>
  <c r="CO328" i="1"/>
  <c r="CN328" i="1"/>
  <c r="CM328" i="1"/>
  <c r="CL328" i="1"/>
  <c r="CH328" i="1"/>
  <c r="CG328" i="1"/>
  <c r="CF328" i="1"/>
  <c r="CE328" i="1"/>
  <c r="CD328" i="1"/>
  <c r="BZ328" i="1"/>
  <c r="BY328" i="1"/>
  <c r="BX328" i="1"/>
  <c r="BW328" i="1"/>
  <c r="BV328" i="1"/>
  <c r="BR328" i="1"/>
  <c r="BQ328" i="1"/>
  <c r="BP328" i="1"/>
  <c r="BO328" i="1"/>
  <c r="BN328" i="1"/>
  <c r="BJ328" i="1"/>
  <c r="BI328" i="1"/>
  <c r="BH328" i="1"/>
  <c r="BG328" i="1"/>
  <c r="BF328" i="1"/>
  <c r="BB328" i="1"/>
  <c r="BA328" i="1"/>
  <c r="AZ328" i="1"/>
  <c r="AY328" i="1"/>
  <c r="AX328" i="1"/>
  <c r="AT328" i="1"/>
  <c r="AS328" i="1"/>
  <c r="AR328" i="1"/>
  <c r="AQ328" i="1"/>
  <c r="AP328" i="1"/>
  <c r="AL328" i="1"/>
  <c r="AK328" i="1"/>
  <c r="AJ328" i="1"/>
  <c r="AI328" i="1"/>
  <c r="AH328" i="1"/>
  <c r="AD328" i="1"/>
  <c r="AC328" i="1"/>
  <c r="AB328" i="1"/>
  <c r="AA328" i="1"/>
  <c r="Z328" i="1"/>
  <c r="V328" i="1"/>
  <c r="U328" i="1"/>
  <c r="T328" i="1"/>
  <c r="S328" i="1"/>
  <c r="R328" i="1"/>
  <c r="N328" i="1"/>
  <c r="M328" i="1"/>
  <c r="L328" i="1"/>
  <c r="K328" i="1"/>
  <c r="J328" i="1"/>
  <c r="F328" i="1"/>
  <c r="E328" i="1"/>
  <c r="CV327" i="1"/>
  <c r="CU327" i="1"/>
  <c r="CQ327" i="1"/>
  <c r="CP327" i="1"/>
  <c r="CO327" i="1"/>
  <c r="CN327" i="1"/>
  <c r="CM327" i="1"/>
  <c r="CI327" i="1"/>
  <c r="CH327" i="1"/>
  <c r="CG327" i="1"/>
  <c r="CF327" i="1"/>
  <c r="CE327" i="1"/>
  <c r="CA327" i="1"/>
  <c r="BZ327" i="1"/>
  <c r="BY327" i="1"/>
  <c r="BX327" i="1"/>
  <c r="BW327" i="1"/>
  <c r="BS327" i="1"/>
  <c r="BR327" i="1"/>
  <c r="BQ327" i="1"/>
  <c r="BP327" i="1"/>
  <c r="BO327" i="1"/>
  <c r="BK327" i="1"/>
  <c r="BJ327" i="1"/>
  <c r="BI327" i="1"/>
  <c r="BH327" i="1"/>
  <c r="BG327" i="1"/>
  <c r="BC327" i="1"/>
  <c r="BB327" i="1"/>
  <c r="BA327" i="1"/>
  <c r="AZ327" i="1"/>
  <c r="AY327" i="1"/>
  <c r="AU327" i="1"/>
  <c r="AT327" i="1"/>
  <c r="AS327" i="1"/>
  <c r="AR327" i="1"/>
  <c r="AQ327" i="1"/>
  <c r="AM327" i="1"/>
  <c r="AL327" i="1"/>
  <c r="AK327" i="1"/>
  <c r="AJ327" i="1"/>
  <c r="AI327" i="1"/>
  <c r="AE327" i="1"/>
  <c r="AD327" i="1"/>
  <c r="AC327" i="1"/>
  <c r="AB327" i="1"/>
  <c r="AA327" i="1"/>
  <c r="W327" i="1"/>
  <c r="V327" i="1"/>
  <c r="U327" i="1"/>
  <c r="T327" i="1"/>
  <c r="S327" i="1"/>
  <c r="O327" i="1"/>
  <c r="N327" i="1"/>
  <c r="M327" i="1"/>
  <c r="L327" i="1"/>
  <c r="K327" i="1"/>
  <c r="G327" i="1"/>
  <c r="F327" i="1"/>
  <c r="E327" i="1"/>
  <c r="CS325" i="1"/>
  <c r="CR325" i="1"/>
  <c r="CQ325" i="1"/>
  <c r="CP325" i="1"/>
  <c r="CO325" i="1"/>
  <c r="CK325" i="1"/>
  <c r="CJ325" i="1"/>
  <c r="CI325" i="1"/>
  <c r="CH325" i="1"/>
  <c r="CG325" i="1"/>
  <c r="CC325" i="1"/>
  <c r="CB325" i="1"/>
  <c r="CA325" i="1"/>
  <c r="BZ325" i="1"/>
  <c r="BY325" i="1"/>
  <c r="BU325" i="1"/>
  <c r="BT325" i="1"/>
  <c r="BS325" i="1"/>
  <c r="BR325" i="1"/>
  <c r="BQ325" i="1"/>
  <c r="BM325" i="1"/>
  <c r="BL325" i="1"/>
  <c r="BK325" i="1"/>
  <c r="BJ325" i="1"/>
  <c r="BI325" i="1"/>
  <c r="BE325" i="1"/>
  <c r="BD325" i="1"/>
  <c r="BC325" i="1"/>
  <c r="BB325" i="1"/>
  <c r="BA325" i="1"/>
  <c r="AW325" i="1"/>
  <c r="AV325" i="1"/>
  <c r="AU325" i="1"/>
  <c r="AT325" i="1"/>
  <c r="AS325" i="1"/>
  <c r="AO325" i="1"/>
  <c r="AN325" i="1"/>
  <c r="AM325" i="1"/>
  <c r="AL325" i="1"/>
  <c r="AK325" i="1"/>
  <c r="AG325" i="1"/>
  <c r="AF325" i="1"/>
  <c r="AE325" i="1"/>
  <c r="AD325" i="1"/>
  <c r="AC325" i="1"/>
  <c r="Y325" i="1"/>
  <c r="X325" i="1"/>
  <c r="W325" i="1"/>
  <c r="V325" i="1"/>
  <c r="U325" i="1"/>
  <c r="Q325" i="1"/>
  <c r="P325" i="1"/>
  <c r="O325" i="1"/>
  <c r="N325" i="1"/>
  <c r="M325" i="1"/>
  <c r="I325" i="1"/>
  <c r="H325" i="1"/>
  <c r="G325" i="1"/>
  <c r="F325" i="1"/>
  <c r="E325" i="1"/>
  <c r="CT324" i="1"/>
  <c r="CS324" i="1"/>
  <c r="CR324" i="1"/>
  <c r="CQ324" i="1"/>
  <c r="CP324" i="1"/>
  <c r="CL324" i="1"/>
  <c r="CK324" i="1"/>
  <c r="CJ324" i="1"/>
  <c r="CI324" i="1"/>
  <c r="CH324" i="1"/>
  <c r="CD324" i="1"/>
  <c r="CC324" i="1"/>
  <c r="CB324" i="1"/>
  <c r="CA324" i="1"/>
  <c r="BZ324" i="1"/>
  <c r="BV324" i="1"/>
  <c r="BU324" i="1"/>
  <c r="BT324" i="1"/>
  <c r="BS324" i="1"/>
  <c r="BR324" i="1"/>
  <c r="BN324" i="1"/>
  <c r="BM324" i="1"/>
  <c r="BL324" i="1"/>
  <c r="BK324" i="1"/>
  <c r="BJ324" i="1"/>
  <c r="BF324" i="1"/>
  <c r="BE324" i="1"/>
  <c r="BD324" i="1"/>
  <c r="BC324" i="1"/>
  <c r="BB324" i="1"/>
  <c r="AX324" i="1"/>
  <c r="AW324" i="1"/>
  <c r="AV324" i="1"/>
  <c r="AU324" i="1"/>
  <c r="AT324" i="1"/>
  <c r="AP324" i="1"/>
  <c r="AO324" i="1"/>
  <c r="AN324" i="1"/>
  <c r="AM324" i="1"/>
  <c r="AL324" i="1"/>
  <c r="AH324" i="1"/>
  <c r="AG324" i="1"/>
  <c r="AF324" i="1"/>
  <c r="AE324" i="1"/>
  <c r="AD324" i="1"/>
  <c r="Z324" i="1"/>
  <c r="Y324" i="1"/>
  <c r="X324" i="1"/>
  <c r="W324" i="1"/>
  <c r="V324" i="1"/>
  <c r="R324" i="1"/>
  <c r="Q324" i="1"/>
  <c r="P324" i="1"/>
  <c r="O324" i="1"/>
  <c r="N324" i="1"/>
  <c r="J324" i="1"/>
  <c r="I324" i="1"/>
  <c r="H324" i="1"/>
  <c r="G324" i="1"/>
  <c r="F324" i="1"/>
  <c r="CU323" i="1"/>
  <c r="CT323" i="1"/>
  <c r="CS323" i="1"/>
  <c r="CR323" i="1"/>
  <c r="CQ323" i="1"/>
  <c r="CM323" i="1"/>
  <c r="CL323" i="1"/>
  <c r="CK323" i="1"/>
  <c r="CJ323" i="1"/>
  <c r="CI323" i="1"/>
  <c r="CE323" i="1"/>
  <c r="CD323" i="1"/>
  <c r="CC323" i="1"/>
  <c r="CB323" i="1"/>
  <c r="CA323" i="1"/>
  <c r="BW323" i="1"/>
  <c r="BV323" i="1"/>
  <c r="BU323" i="1"/>
  <c r="BT323" i="1"/>
  <c r="BS323" i="1"/>
  <c r="BO323" i="1"/>
  <c r="BN323" i="1"/>
  <c r="BM323" i="1"/>
  <c r="BL323" i="1"/>
  <c r="BK323" i="1"/>
  <c r="BG323" i="1"/>
  <c r="BF323" i="1"/>
  <c r="BE323" i="1"/>
  <c r="BD323" i="1"/>
  <c r="BC323" i="1"/>
  <c r="AY323" i="1"/>
  <c r="AX323" i="1"/>
  <c r="AW323" i="1"/>
  <c r="AV323" i="1"/>
  <c r="AU323" i="1"/>
  <c r="AQ323" i="1"/>
  <c r="AP323" i="1"/>
  <c r="AO323" i="1"/>
  <c r="AN323" i="1"/>
  <c r="AM323" i="1"/>
  <c r="AI323" i="1"/>
  <c r="AH323" i="1"/>
  <c r="AG323" i="1"/>
  <c r="AF323" i="1"/>
  <c r="AE323" i="1"/>
  <c r="AA323" i="1"/>
  <c r="Z323" i="1"/>
  <c r="Y323" i="1"/>
  <c r="X323" i="1"/>
  <c r="W323" i="1"/>
  <c r="S323" i="1"/>
  <c r="R323" i="1"/>
  <c r="Q323" i="1"/>
  <c r="P323" i="1"/>
  <c r="O323" i="1"/>
  <c r="K323" i="1"/>
  <c r="J323" i="1"/>
  <c r="I323" i="1"/>
  <c r="H323" i="1"/>
  <c r="G323" i="1"/>
  <c r="CV322" i="1"/>
  <c r="CU322" i="1"/>
  <c r="CT322" i="1"/>
  <c r="CS322" i="1"/>
  <c r="CR322" i="1"/>
  <c r="CN322" i="1"/>
  <c r="CM322" i="1"/>
  <c r="CL322" i="1"/>
  <c r="CK322" i="1"/>
  <c r="CJ322" i="1"/>
  <c r="CF322" i="1"/>
  <c r="CE322" i="1"/>
  <c r="CD322" i="1"/>
  <c r="CC322" i="1"/>
  <c r="CB322" i="1"/>
  <c r="BX322" i="1"/>
  <c r="BW322" i="1"/>
  <c r="BV322" i="1"/>
  <c r="BU322" i="1"/>
  <c r="BT322" i="1"/>
  <c r="BP322" i="1"/>
  <c r="BO322" i="1"/>
  <c r="BN322" i="1"/>
  <c r="BM322" i="1"/>
  <c r="BL322" i="1"/>
  <c r="BH322" i="1"/>
  <c r="BG322" i="1"/>
  <c r="BF322" i="1"/>
  <c r="BE322" i="1"/>
  <c r="BD322" i="1"/>
  <c r="AZ322" i="1"/>
  <c r="AY322" i="1"/>
  <c r="AX322" i="1"/>
  <c r="AW322" i="1"/>
  <c r="AV322" i="1"/>
  <c r="AR322" i="1"/>
  <c r="AQ322" i="1"/>
  <c r="AP322" i="1"/>
  <c r="AO322" i="1"/>
  <c r="AN322" i="1"/>
  <c r="AJ322" i="1"/>
  <c r="AI322" i="1"/>
  <c r="AH322" i="1"/>
  <c r="AG322" i="1"/>
  <c r="AF322" i="1"/>
  <c r="AB322" i="1"/>
  <c r="AA322" i="1"/>
  <c r="Z322" i="1"/>
  <c r="Y322" i="1"/>
  <c r="X322" i="1"/>
  <c r="T322" i="1"/>
  <c r="S322" i="1"/>
  <c r="R322" i="1"/>
  <c r="Q322" i="1"/>
  <c r="P322" i="1"/>
  <c r="L322" i="1"/>
  <c r="K322" i="1"/>
  <c r="J322" i="1"/>
  <c r="I322" i="1"/>
  <c r="H322" i="1"/>
  <c r="D322" i="1"/>
  <c r="CV321" i="1"/>
  <c r="CU321" i="1"/>
  <c r="CT321" i="1"/>
  <c r="CS321" i="1"/>
  <c r="CO321" i="1"/>
  <c r="CN321" i="1"/>
  <c r="CM321" i="1"/>
  <c r="CL321" i="1"/>
  <c r="CK321" i="1"/>
  <c r="CG321" i="1"/>
  <c r="CF321" i="1"/>
  <c r="CE321" i="1"/>
  <c r="CD321" i="1"/>
  <c r="CC321" i="1"/>
  <c r="BY321" i="1"/>
  <c r="BX321" i="1"/>
  <c r="BW321" i="1"/>
  <c r="BV321" i="1"/>
  <c r="BU321" i="1"/>
  <c r="BQ321" i="1"/>
  <c r="BP321" i="1"/>
  <c r="BO321" i="1"/>
  <c r="BN321" i="1"/>
  <c r="BM321" i="1"/>
  <c r="BI321" i="1"/>
  <c r="BH321" i="1"/>
  <c r="BG321" i="1"/>
  <c r="BF321" i="1"/>
  <c r="BE321" i="1"/>
  <c r="BA321" i="1"/>
  <c r="AZ321" i="1"/>
  <c r="AY321" i="1"/>
  <c r="AX321" i="1"/>
  <c r="AW321" i="1"/>
  <c r="AS321" i="1"/>
  <c r="AR321" i="1"/>
  <c r="AQ321" i="1"/>
  <c r="AP321" i="1"/>
  <c r="AO321" i="1"/>
  <c r="AK321" i="1"/>
  <c r="AJ321" i="1"/>
  <c r="AI321" i="1"/>
  <c r="AH321" i="1"/>
  <c r="AG321" i="1"/>
  <c r="AC321" i="1"/>
  <c r="AB321" i="1"/>
  <c r="AA321" i="1"/>
  <c r="Z321" i="1"/>
  <c r="Y321" i="1"/>
  <c r="U321" i="1"/>
  <c r="T321" i="1"/>
  <c r="S321" i="1"/>
  <c r="R321" i="1"/>
  <c r="Q321" i="1"/>
  <c r="M321" i="1"/>
  <c r="L321" i="1"/>
  <c r="K321" i="1"/>
  <c r="J321" i="1"/>
  <c r="I321" i="1"/>
  <c r="E321" i="1"/>
  <c r="D321" i="1"/>
  <c r="CV320" i="1"/>
  <c r="CU320" i="1"/>
  <c r="CT320" i="1"/>
  <c r="CP320" i="1"/>
  <c r="CO320" i="1"/>
  <c r="CN320" i="1"/>
  <c r="CM320" i="1"/>
  <c r="CL320" i="1"/>
  <c r="CH320" i="1"/>
  <c r="CG320" i="1"/>
  <c r="CF320" i="1"/>
  <c r="CE320" i="1"/>
  <c r="CD320" i="1"/>
  <c r="BZ320" i="1"/>
  <c r="BY320" i="1"/>
  <c r="BX320" i="1"/>
  <c r="BW320" i="1"/>
  <c r="BV320" i="1"/>
  <c r="BR320" i="1"/>
  <c r="BQ320" i="1"/>
  <c r="BP320" i="1"/>
  <c r="BO320" i="1"/>
  <c r="BN320" i="1"/>
  <c r="BJ320" i="1"/>
  <c r="BI320" i="1"/>
  <c r="BH320" i="1"/>
  <c r="BG320" i="1"/>
  <c r="BF320" i="1"/>
  <c r="BB320" i="1"/>
  <c r="BA320" i="1"/>
  <c r="AZ320" i="1"/>
  <c r="AY320" i="1"/>
  <c r="AX320" i="1"/>
  <c r="AT320" i="1"/>
  <c r="AS320" i="1"/>
  <c r="AR320" i="1"/>
  <c r="AQ320" i="1"/>
  <c r="AP320" i="1"/>
  <c r="AL320" i="1"/>
  <c r="AK320" i="1"/>
  <c r="AJ320" i="1"/>
  <c r="AI320" i="1"/>
  <c r="AH320" i="1"/>
  <c r="AD320" i="1"/>
  <c r="AC320" i="1"/>
  <c r="AB320" i="1"/>
  <c r="AA320" i="1"/>
  <c r="Z320" i="1"/>
  <c r="V320" i="1"/>
  <c r="U320" i="1"/>
  <c r="T320" i="1"/>
  <c r="S320" i="1"/>
  <c r="R320" i="1"/>
  <c r="N320" i="1"/>
  <c r="M320" i="1"/>
  <c r="L320" i="1"/>
  <c r="K320" i="1"/>
  <c r="J320" i="1"/>
  <c r="F320" i="1"/>
  <c r="E320" i="1"/>
  <c r="D320" i="1"/>
  <c r="CV319" i="1"/>
  <c r="CU319" i="1"/>
  <c r="CQ319" i="1"/>
  <c r="CP319" i="1"/>
  <c r="CO319" i="1"/>
  <c r="CN319" i="1"/>
  <c r="CM319" i="1"/>
  <c r="CI319" i="1"/>
  <c r="CH319" i="1"/>
  <c r="CG319" i="1"/>
  <c r="CF319" i="1"/>
  <c r="CE319" i="1"/>
  <c r="CA319" i="1"/>
  <c r="BZ319" i="1"/>
  <c r="BY319" i="1"/>
  <c r="BX319" i="1"/>
  <c r="BW319" i="1"/>
  <c r="BS319" i="1"/>
  <c r="BR319" i="1"/>
  <c r="BQ319" i="1"/>
  <c r="BP319" i="1"/>
  <c r="BO319" i="1"/>
  <c r="BK319" i="1"/>
  <c r="BJ319" i="1"/>
  <c r="BI319" i="1"/>
  <c r="BH319" i="1"/>
  <c r="BG319" i="1"/>
  <c r="BC319" i="1"/>
  <c r="BB319" i="1"/>
  <c r="BA319" i="1"/>
  <c r="AZ319" i="1"/>
  <c r="AY319" i="1"/>
  <c r="AU319" i="1"/>
  <c r="AT319" i="1"/>
  <c r="AS319" i="1"/>
  <c r="AR319" i="1"/>
  <c r="AQ319" i="1"/>
  <c r="AM319" i="1"/>
  <c r="AL319" i="1"/>
  <c r="AK319" i="1"/>
  <c r="AJ319" i="1"/>
  <c r="AI319" i="1"/>
  <c r="AE319" i="1"/>
  <c r="AD319" i="1"/>
  <c r="AC319" i="1"/>
  <c r="AB319" i="1"/>
  <c r="AA319" i="1"/>
  <c r="W319" i="1"/>
  <c r="V319" i="1"/>
  <c r="U319" i="1"/>
  <c r="T319" i="1"/>
  <c r="S319" i="1"/>
  <c r="O319" i="1"/>
  <c r="N319" i="1"/>
  <c r="M319" i="1"/>
  <c r="L319" i="1"/>
  <c r="K319" i="1"/>
  <c r="G319" i="1"/>
  <c r="F319" i="1"/>
  <c r="E319" i="1"/>
  <c r="CV318" i="1"/>
  <c r="CR318" i="1"/>
  <c r="CQ318" i="1"/>
  <c r="CP318" i="1"/>
  <c r="CO318" i="1"/>
  <c r="CN318" i="1"/>
  <c r="CJ318" i="1"/>
  <c r="CI318" i="1"/>
  <c r="CH318" i="1"/>
  <c r="CG318" i="1"/>
  <c r="CF318" i="1"/>
  <c r="CB318" i="1"/>
  <c r="CA318" i="1"/>
  <c r="BZ318" i="1"/>
  <c r="BY318" i="1"/>
  <c r="BX318" i="1"/>
  <c r="BT318" i="1"/>
  <c r="BS318" i="1"/>
  <c r="BR318" i="1"/>
  <c r="BQ318" i="1"/>
  <c r="BP318" i="1"/>
  <c r="BL318" i="1"/>
  <c r="BK318" i="1"/>
  <c r="BJ318" i="1"/>
  <c r="BI318" i="1"/>
  <c r="BH318" i="1"/>
  <c r="BD318" i="1"/>
  <c r="BC318" i="1"/>
  <c r="BB318" i="1"/>
  <c r="BA318" i="1"/>
  <c r="AZ318" i="1"/>
  <c r="AV318" i="1"/>
  <c r="AU318" i="1"/>
  <c r="AT318" i="1"/>
  <c r="AS318" i="1"/>
  <c r="AR318" i="1"/>
  <c r="AN318" i="1"/>
  <c r="AM318" i="1"/>
  <c r="AL318" i="1"/>
  <c r="AK318" i="1"/>
  <c r="AJ318" i="1"/>
  <c r="AF318" i="1"/>
  <c r="AE318" i="1"/>
  <c r="AD318" i="1"/>
  <c r="AC318" i="1"/>
  <c r="AB318" i="1"/>
  <c r="X318" i="1"/>
  <c r="W318" i="1"/>
  <c r="V318" i="1"/>
  <c r="U318" i="1"/>
  <c r="T318" i="1"/>
  <c r="P318" i="1"/>
  <c r="O318" i="1"/>
  <c r="N318" i="1"/>
  <c r="M318" i="1"/>
  <c r="L318" i="1"/>
  <c r="H318" i="1"/>
  <c r="G318" i="1"/>
  <c r="F318" i="1"/>
  <c r="E318" i="1"/>
  <c r="D318" i="1"/>
  <c r="CS317" i="1"/>
  <c r="CR317" i="1"/>
  <c r="CQ317" i="1"/>
  <c r="CP317" i="1"/>
  <c r="CO317" i="1"/>
  <c r="CK317" i="1"/>
  <c r="CJ317" i="1"/>
  <c r="CI317" i="1"/>
  <c r="CH317" i="1"/>
  <c r="CG317" i="1"/>
  <c r="CC317" i="1"/>
  <c r="CB317" i="1"/>
  <c r="CA317" i="1"/>
  <c r="BZ317" i="1"/>
  <c r="BY317" i="1"/>
  <c r="BU317" i="1"/>
  <c r="BT317" i="1"/>
  <c r="BS317" i="1"/>
  <c r="BR317" i="1"/>
  <c r="BQ317" i="1"/>
  <c r="BM317" i="1"/>
  <c r="BL317" i="1"/>
  <c r="BK317" i="1"/>
  <c r="BJ317" i="1"/>
  <c r="BI317" i="1"/>
  <c r="BE317" i="1"/>
  <c r="BD317" i="1"/>
  <c r="BC317" i="1"/>
  <c r="BB317" i="1"/>
  <c r="BA317" i="1"/>
  <c r="AW317" i="1"/>
  <c r="AV317" i="1"/>
  <c r="AU317" i="1"/>
  <c r="AT317" i="1"/>
  <c r="AS317" i="1"/>
  <c r="AO317" i="1"/>
  <c r="AN317" i="1"/>
  <c r="AM317" i="1"/>
  <c r="AL317" i="1"/>
  <c r="AK317" i="1"/>
  <c r="AG317" i="1"/>
  <c r="AF317" i="1"/>
  <c r="AE317" i="1"/>
  <c r="AD317" i="1"/>
  <c r="AC317" i="1"/>
  <c r="Y317" i="1"/>
  <c r="X317" i="1"/>
  <c r="W317" i="1"/>
  <c r="V317" i="1"/>
  <c r="U317" i="1"/>
  <c r="Q317" i="1"/>
  <c r="P317" i="1"/>
  <c r="O317" i="1"/>
  <c r="N317" i="1"/>
  <c r="M317" i="1"/>
  <c r="I317" i="1"/>
  <c r="H317" i="1"/>
  <c r="G317" i="1"/>
  <c r="F317" i="1"/>
  <c r="E317" i="1"/>
  <c r="CT316" i="1"/>
  <c r="CS316" i="1"/>
  <c r="CR316" i="1"/>
  <c r="CQ316" i="1"/>
  <c r="CP316" i="1"/>
  <c r="CL316" i="1"/>
  <c r="CK316" i="1"/>
  <c r="CJ316" i="1"/>
  <c r="CI316" i="1"/>
  <c r="CH316" i="1"/>
  <c r="CD316" i="1"/>
  <c r="CC316" i="1"/>
  <c r="CB316" i="1"/>
  <c r="CA316" i="1"/>
  <c r="BZ316" i="1"/>
  <c r="BV316" i="1"/>
  <c r="BU316" i="1"/>
  <c r="BT316" i="1"/>
  <c r="BS316" i="1"/>
  <c r="BR316" i="1"/>
  <c r="BN316" i="1"/>
  <c r="BM316" i="1"/>
  <c r="BL316" i="1"/>
  <c r="BK316" i="1"/>
  <c r="BJ316" i="1"/>
  <c r="BF316" i="1"/>
  <c r="BE316" i="1"/>
  <c r="BD316" i="1"/>
  <c r="BC316" i="1"/>
  <c r="BB316" i="1"/>
  <c r="AX316" i="1"/>
  <c r="AW316" i="1"/>
  <c r="AV316" i="1"/>
  <c r="AU316" i="1"/>
  <c r="AT316" i="1"/>
  <c r="AP316" i="1"/>
  <c r="AO316" i="1"/>
  <c r="AN316" i="1"/>
  <c r="AM316" i="1"/>
  <c r="AL316" i="1"/>
  <c r="AH316" i="1"/>
  <c r="AG316" i="1"/>
  <c r="AF316" i="1"/>
  <c r="AE316" i="1"/>
  <c r="AD316" i="1"/>
  <c r="Z316" i="1"/>
  <c r="Y316" i="1"/>
  <c r="X316" i="1"/>
  <c r="W316" i="1"/>
  <c r="V316" i="1"/>
  <c r="R316" i="1"/>
  <c r="Q316" i="1"/>
  <c r="P316" i="1"/>
  <c r="O316" i="1"/>
  <c r="N316" i="1"/>
  <c r="J316" i="1"/>
  <c r="I316" i="1"/>
  <c r="H316" i="1"/>
  <c r="G316" i="1"/>
  <c r="F316" i="1"/>
  <c r="CU315" i="1"/>
  <c r="CT315" i="1"/>
  <c r="CS315" i="1"/>
  <c r="CR315" i="1"/>
  <c r="CQ315" i="1"/>
  <c r="CM315" i="1"/>
  <c r="CL315" i="1"/>
  <c r="CK315" i="1"/>
  <c r="CJ315" i="1"/>
  <c r="CI315" i="1"/>
  <c r="CE315" i="1"/>
  <c r="CD315" i="1"/>
  <c r="CC315" i="1"/>
  <c r="CB315" i="1"/>
  <c r="CA315" i="1"/>
  <c r="BW315" i="1"/>
  <c r="BV315" i="1"/>
  <c r="BU315" i="1"/>
  <c r="BT315" i="1"/>
  <c r="BS315" i="1"/>
  <c r="BO315" i="1"/>
  <c r="BN315" i="1"/>
  <c r="BM315" i="1"/>
  <c r="BL315" i="1"/>
  <c r="BK315" i="1"/>
  <c r="BG315" i="1"/>
  <c r="BF315" i="1"/>
  <c r="BE315" i="1"/>
  <c r="BD315" i="1"/>
  <c r="BC315" i="1"/>
  <c r="AY315" i="1"/>
  <c r="AX315" i="1"/>
  <c r="AW315" i="1"/>
  <c r="AV315" i="1"/>
  <c r="AU315" i="1"/>
  <c r="AQ315" i="1"/>
  <c r="AP315" i="1"/>
  <c r="AO315" i="1"/>
  <c r="AN315" i="1"/>
  <c r="AM315" i="1"/>
  <c r="AI315" i="1"/>
  <c r="AH315" i="1"/>
  <c r="AG315" i="1"/>
  <c r="AF315" i="1"/>
  <c r="AE315" i="1"/>
  <c r="AA315" i="1"/>
  <c r="Z315" i="1"/>
  <c r="Y315" i="1"/>
  <c r="X315" i="1"/>
  <c r="W315" i="1"/>
  <c r="S315" i="1"/>
  <c r="R315" i="1"/>
  <c r="Q315" i="1"/>
  <c r="P315" i="1"/>
  <c r="O315" i="1"/>
  <c r="K315" i="1"/>
  <c r="J315" i="1"/>
  <c r="I315" i="1"/>
  <c r="H315" i="1"/>
  <c r="G315" i="1"/>
  <c r="CV314" i="1"/>
  <c r="CU314" i="1"/>
  <c r="CT314" i="1"/>
  <c r="CS314" i="1"/>
  <c r="CR314" i="1"/>
  <c r="CN314" i="1"/>
  <c r="CM314" i="1"/>
  <c r="CL314" i="1"/>
  <c r="CK314" i="1"/>
  <c r="CJ314" i="1"/>
  <c r="CF314" i="1"/>
  <c r="CE314" i="1"/>
  <c r="CD314" i="1"/>
  <c r="CC314" i="1"/>
  <c r="CB314" i="1"/>
  <c r="BX314" i="1"/>
  <c r="BW314" i="1"/>
  <c r="BV314" i="1"/>
  <c r="BU314" i="1"/>
  <c r="BT314" i="1"/>
  <c r="BP314" i="1"/>
  <c r="BO314" i="1"/>
  <c r="BN314" i="1"/>
  <c r="BM314" i="1"/>
  <c r="BL314" i="1"/>
  <c r="BH314" i="1"/>
  <c r="BG314" i="1"/>
  <c r="BF314" i="1"/>
  <c r="BE314" i="1"/>
  <c r="BD314" i="1"/>
  <c r="AZ314" i="1"/>
  <c r="AY314" i="1"/>
  <c r="AX314" i="1"/>
  <c r="AW314" i="1"/>
  <c r="AV314" i="1"/>
  <c r="AR314" i="1"/>
  <c r="AQ314" i="1"/>
  <c r="AP314" i="1"/>
  <c r="AO314" i="1"/>
  <c r="AN314" i="1"/>
  <c r="AJ314" i="1"/>
  <c r="AI314" i="1"/>
  <c r="AH314" i="1"/>
  <c r="AG314" i="1"/>
  <c r="AF314" i="1"/>
  <c r="AB314" i="1"/>
  <c r="AA314" i="1"/>
  <c r="Z314" i="1"/>
  <c r="Y314" i="1"/>
  <c r="X314" i="1"/>
  <c r="T314" i="1"/>
  <c r="S314" i="1"/>
  <c r="R314" i="1"/>
  <c r="Q314" i="1"/>
  <c r="P314" i="1"/>
  <c r="L314" i="1"/>
  <c r="K314" i="1"/>
  <c r="J314" i="1"/>
  <c r="I314" i="1"/>
  <c r="H314" i="1"/>
  <c r="D314" i="1"/>
  <c r="CV313" i="1"/>
  <c r="CU313" i="1"/>
  <c r="CT313" i="1"/>
  <c r="CS313" i="1"/>
  <c r="CO313" i="1"/>
  <c r="CN313" i="1"/>
  <c r="CM313" i="1"/>
  <c r="CL313" i="1"/>
  <c r="CK313" i="1"/>
  <c r="CG313" i="1"/>
  <c r="CF313" i="1"/>
  <c r="CE313" i="1"/>
  <c r="CD313" i="1"/>
  <c r="CC313" i="1"/>
  <c r="BY313" i="1"/>
  <c r="BX313" i="1"/>
  <c r="BW313" i="1"/>
  <c r="BV313" i="1"/>
  <c r="BU313" i="1"/>
  <c r="BQ313" i="1"/>
  <c r="BP313" i="1"/>
  <c r="BO313" i="1"/>
  <c r="BN313" i="1"/>
  <c r="BM313" i="1"/>
  <c r="BI313" i="1"/>
  <c r="BH313" i="1"/>
  <c r="BG313" i="1"/>
  <c r="BF313" i="1"/>
  <c r="BE313" i="1"/>
  <c r="BA313" i="1"/>
  <c r="AZ313" i="1"/>
  <c r="AY313" i="1"/>
  <c r="AX313" i="1"/>
  <c r="AW313" i="1"/>
  <c r="AS313" i="1"/>
  <c r="AR313" i="1"/>
  <c r="AQ313" i="1"/>
  <c r="AP313" i="1"/>
  <c r="AO313" i="1"/>
  <c r="AK313" i="1"/>
  <c r="AJ313" i="1"/>
  <c r="AI313" i="1"/>
  <c r="AH313" i="1"/>
  <c r="AG313" i="1"/>
  <c r="AC313" i="1"/>
  <c r="AB313" i="1"/>
  <c r="AA313" i="1"/>
  <c r="Z313" i="1"/>
  <c r="Y313" i="1"/>
  <c r="U313" i="1"/>
  <c r="T313" i="1"/>
  <c r="S313" i="1"/>
  <c r="R313" i="1"/>
  <c r="Q313" i="1"/>
  <c r="M313" i="1"/>
  <c r="L313" i="1"/>
  <c r="K313" i="1"/>
  <c r="J313" i="1"/>
  <c r="I313" i="1"/>
  <c r="E313" i="1"/>
  <c r="D313" i="1"/>
  <c r="CV312" i="1"/>
  <c r="CU312" i="1"/>
  <c r="CT312" i="1"/>
  <c r="CP312" i="1"/>
  <c r="CO312" i="1"/>
  <c r="CN312" i="1"/>
  <c r="CM312" i="1"/>
  <c r="CL312" i="1"/>
  <c r="CH312" i="1"/>
  <c r="CG312" i="1"/>
  <c r="CF312" i="1"/>
  <c r="CE312" i="1"/>
  <c r="CD312" i="1"/>
  <c r="BZ312" i="1"/>
  <c r="BY312" i="1"/>
  <c r="BX312" i="1"/>
  <c r="BW312" i="1"/>
  <c r="BV312" i="1"/>
  <c r="BR312" i="1"/>
  <c r="BQ312" i="1"/>
  <c r="BP312" i="1"/>
  <c r="BO312" i="1"/>
  <c r="BN312" i="1"/>
  <c r="BJ312" i="1"/>
  <c r="BI312" i="1"/>
  <c r="BH312" i="1"/>
  <c r="BG312" i="1"/>
  <c r="BF312" i="1"/>
  <c r="BB312" i="1"/>
  <c r="BA312" i="1"/>
  <c r="AZ312" i="1"/>
  <c r="AY312" i="1"/>
  <c r="AX312" i="1"/>
  <c r="AT312" i="1"/>
  <c r="AS312" i="1"/>
  <c r="AR312" i="1"/>
  <c r="AQ312" i="1"/>
  <c r="AP312" i="1"/>
  <c r="AL312" i="1"/>
  <c r="AK312" i="1"/>
  <c r="AJ312" i="1"/>
  <c r="AI312" i="1"/>
  <c r="AH312" i="1"/>
  <c r="AD312" i="1"/>
  <c r="AC312" i="1"/>
  <c r="AB312" i="1"/>
  <c r="AA312" i="1"/>
  <c r="Z312" i="1"/>
  <c r="V312" i="1"/>
  <c r="U312" i="1"/>
  <c r="T312" i="1"/>
  <c r="S312" i="1"/>
  <c r="R312" i="1"/>
  <c r="N312" i="1"/>
  <c r="M312" i="1"/>
  <c r="L312" i="1"/>
  <c r="K312" i="1"/>
  <c r="J312" i="1"/>
  <c r="F312" i="1"/>
  <c r="E312" i="1"/>
  <c r="D312" i="1"/>
  <c r="CV311" i="1"/>
  <c r="CU311" i="1"/>
  <c r="CQ311" i="1"/>
  <c r="CP311" i="1"/>
  <c r="CO311" i="1"/>
  <c r="CN311" i="1"/>
  <c r="CM311" i="1"/>
  <c r="CI311" i="1"/>
  <c r="CH311" i="1"/>
  <c r="CG311" i="1"/>
  <c r="CF311" i="1"/>
  <c r="CE311" i="1"/>
  <c r="CA311" i="1"/>
  <c r="BZ311" i="1"/>
  <c r="BY311" i="1"/>
  <c r="BX311" i="1"/>
  <c r="BW311" i="1"/>
  <c r="BS311" i="1"/>
  <c r="BR311" i="1"/>
  <c r="BQ311" i="1"/>
  <c r="BP311" i="1"/>
  <c r="BO311" i="1"/>
  <c r="BK311" i="1"/>
  <c r="BJ311" i="1"/>
  <c r="BI311" i="1"/>
  <c r="BH311" i="1"/>
  <c r="BG311" i="1"/>
  <c r="BC311" i="1"/>
  <c r="BB311" i="1"/>
  <c r="BA311" i="1"/>
  <c r="AZ311" i="1"/>
  <c r="AY311" i="1"/>
  <c r="AU311" i="1"/>
  <c r="AT311" i="1"/>
  <c r="AS311" i="1"/>
  <c r="AR311" i="1"/>
  <c r="AQ311" i="1"/>
  <c r="AM311" i="1"/>
  <c r="AL311" i="1"/>
  <c r="AK311" i="1"/>
  <c r="AJ311" i="1"/>
  <c r="AI311" i="1"/>
  <c r="AE311" i="1"/>
  <c r="AD311" i="1"/>
  <c r="AC311" i="1"/>
  <c r="AB311" i="1"/>
  <c r="AA311" i="1"/>
  <c r="W311" i="1"/>
  <c r="V311" i="1"/>
  <c r="U311" i="1"/>
  <c r="T311" i="1"/>
  <c r="S311" i="1"/>
  <c r="O311" i="1"/>
  <c r="N311" i="1"/>
  <c r="M311" i="1"/>
  <c r="L311" i="1"/>
  <c r="K311" i="1"/>
  <c r="G311" i="1"/>
  <c r="F311" i="1"/>
  <c r="E311" i="1"/>
  <c r="CV310" i="1"/>
  <c r="CR310" i="1"/>
  <c r="CQ310" i="1"/>
  <c r="CP310" i="1"/>
  <c r="CO310" i="1"/>
  <c r="CN310" i="1"/>
  <c r="CJ310" i="1"/>
  <c r="CI310" i="1"/>
  <c r="CH310" i="1"/>
  <c r="CG310" i="1"/>
  <c r="CF310" i="1"/>
  <c r="CB310" i="1"/>
  <c r="CA310" i="1"/>
  <c r="BZ310" i="1"/>
  <c r="BY310" i="1"/>
  <c r="BX310" i="1"/>
  <c r="BT310" i="1"/>
  <c r="BS310" i="1"/>
  <c r="BR310" i="1"/>
  <c r="BQ310" i="1"/>
  <c r="BP310" i="1"/>
  <c r="BL310" i="1"/>
  <c r="BK310" i="1"/>
  <c r="BJ310" i="1"/>
  <c r="BI310" i="1"/>
  <c r="BH310" i="1"/>
  <c r="BD310" i="1"/>
  <c r="BC310" i="1"/>
  <c r="BB310" i="1"/>
  <c r="BA310" i="1"/>
  <c r="AZ310" i="1"/>
  <c r="AV310" i="1"/>
  <c r="AU310" i="1"/>
  <c r="AT310" i="1"/>
  <c r="AS310" i="1"/>
  <c r="AR310" i="1"/>
  <c r="AN310" i="1"/>
  <c r="AM310" i="1"/>
  <c r="AL310" i="1"/>
  <c r="AK310" i="1"/>
  <c r="AJ310" i="1"/>
  <c r="AF310" i="1"/>
  <c r="AE310" i="1"/>
  <c r="AD310" i="1"/>
  <c r="AC310" i="1"/>
  <c r="AB310" i="1"/>
  <c r="X310" i="1"/>
  <c r="W310" i="1"/>
  <c r="V310" i="1"/>
  <c r="U310" i="1"/>
  <c r="T310" i="1"/>
  <c r="P310" i="1"/>
  <c r="O310" i="1"/>
  <c r="N310" i="1"/>
  <c r="M310" i="1"/>
  <c r="L310" i="1"/>
  <c r="H310" i="1"/>
  <c r="G310" i="1"/>
  <c r="F310" i="1"/>
  <c r="E310" i="1"/>
  <c r="D310" i="1"/>
  <c r="CS309" i="1"/>
  <c r="CR309" i="1"/>
  <c r="CQ309" i="1"/>
  <c r="CP309" i="1"/>
  <c r="CO309" i="1"/>
  <c r="CK309" i="1"/>
  <c r="CJ309" i="1"/>
  <c r="CI309" i="1"/>
  <c r="CH309" i="1"/>
  <c r="CG309" i="1"/>
  <c r="CC309" i="1"/>
  <c r="CB309" i="1"/>
  <c r="CA309" i="1"/>
  <c r="BZ309" i="1"/>
  <c r="BY309" i="1"/>
  <c r="BU309" i="1"/>
  <c r="BT309" i="1"/>
  <c r="BS309" i="1"/>
  <c r="BR309" i="1"/>
  <c r="BQ309" i="1"/>
  <c r="BM309" i="1"/>
  <c r="BL309" i="1"/>
  <c r="BK309" i="1"/>
  <c r="BJ309" i="1"/>
  <c r="BI309" i="1"/>
  <c r="BE309" i="1"/>
  <c r="BD309" i="1"/>
  <c r="BC309" i="1"/>
  <c r="BB309" i="1"/>
  <c r="BA309" i="1"/>
  <c r="AW309" i="1"/>
  <c r="AV309" i="1"/>
  <c r="AU309" i="1"/>
  <c r="AT309" i="1"/>
  <c r="AS309" i="1"/>
  <c r="AO309" i="1"/>
  <c r="AN309" i="1"/>
  <c r="AM309" i="1"/>
  <c r="AL309" i="1"/>
  <c r="AK309" i="1"/>
  <c r="AG309" i="1"/>
  <c r="AF309" i="1"/>
  <c r="AE309" i="1"/>
  <c r="AD309" i="1"/>
  <c r="AC309" i="1"/>
  <c r="Y309" i="1"/>
  <c r="X309" i="1"/>
  <c r="W309" i="1"/>
  <c r="V309" i="1"/>
  <c r="U309" i="1"/>
  <c r="Q309" i="1"/>
  <c r="P309" i="1"/>
  <c r="O309" i="1"/>
  <c r="N309" i="1"/>
  <c r="M309" i="1"/>
  <c r="I309" i="1"/>
  <c r="H309" i="1"/>
  <c r="G309" i="1"/>
  <c r="F309" i="1"/>
  <c r="E309" i="1"/>
  <c r="CT308" i="1"/>
  <c r="CS308" i="1"/>
  <c r="CR308" i="1"/>
  <c r="CQ308" i="1"/>
  <c r="CP308" i="1"/>
  <c r="CL308" i="1"/>
  <c r="CK308" i="1"/>
  <c r="CJ308" i="1"/>
  <c r="CI308" i="1"/>
  <c r="CH308" i="1"/>
  <c r="CD308" i="1"/>
  <c r="CC308" i="1"/>
  <c r="CB308" i="1"/>
  <c r="CA308" i="1"/>
  <c r="BZ308" i="1"/>
  <c r="BV308" i="1"/>
  <c r="BU308" i="1"/>
  <c r="BT308" i="1"/>
  <c r="BS308" i="1"/>
  <c r="BR308" i="1"/>
  <c r="BN308" i="1"/>
  <c r="BM308" i="1"/>
  <c r="BL308" i="1"/>
  <c r="BK308" i="1"/>
  <c r="BJ308" i="1"/>
  <c r="BF308" i="1"/>
  <c r="BE308" i="1"/>
  <c r="BD308" i="1"/>
  <c r="BC308" i="1"/>
  <c r="BB308" i="1"/>
  <c r="AX308" i="1"/>
  <c r="AW308" i="1"/>
  <c r="AV308" i="1"/>
  <c r="AU308" i="1"/>
  <c r="AT308" i="1"/>
  <c r="AP308" i="1"/>
  <c r="AO308" i="1"/>
  <c r="AN308" i="1"/>
  <c r="AM308" i="1"/>
  <c r="AL308" i="1"/>
  <c r="AH308" i="1"/>
  <c r="AG308" i="1"/>
  <c r="AF308" i="1"/>
  <c r="AE308" i="1"/>
  <c r="AD308" i="1"/>
  <c r="Z308" i="1"/>
  <c r="Y308" i="1"/>
  <c r="X308" i="1"/>
  <c r="W308" i="1"/>
  <c r="V308" i="1"/>
  <c r="R308" i="1"/>
  <c r="Q308" i="1"/>
  <c r="P308" i="1"/>
  <c r="O308" i="1"/>
  <c r="N308" i="1"/>
  <c r="J308" i="1"/>
  <c r="I308" i="1"/>
  <c r="H308" i="1"/>
  <c r="G308" i="1"/>
  <c r="F308" i="1"/>
  <c r="CU307" i="1"/>
  <c r="CT307" i="1"/>
  <c r="CS307" i="1"/>
  <c r="CR307" i="1"/>
  <c r="CQ307" i="1"/>
  <c r="CM307" i="1"/>
  <c r="CL307" i="1"/>
  <c r="CK307" i="1"/>
  <c r="CJ307" i="1"/>
  <c r="CI307" i="1"/>
  <c r="CE307" i="1"/>
  <c r="CD307" i="1"/>
  <c r="CC307" i="1"/>
  <c r="CB307" i="1"/>
  <c r="CA307" i="1"/>
  <c r="BW307" i="1"/>
  <c r="BV307" i="1"/>
  <c r="BU307" i="1"/>
  <c r="BT307" i="1"/>
  <c r="BS307" i="1"/>
  <c r="BO307" i="1"/>
  <c r="BN307" i="1"/>
  <c r="BM307" i="1"/>
  <c r="BL307" i="1"/>
  <c r="BK307" i="1"/>
  <c r="BG307" i="1"/>
  <c r="BF307" i="1"/>
  <c r="BE307" i="1"/>
  <c r="BD307" i="1"/>
  <c r="BC307" i="1"/>
  <c r="AY307" i="1"/>
  <c r="AX307" i="1"/>
  <c r="AW307" i="1"/>
  <c r="AV307" i="1"/>
  <c r="AU307" i="1"/>
  <c r="AQ307" i="1"/>
  <c r="AP307" i="1"/>
  <c r="AO307" i="1"/>
  <c r="AN307" i="1"/>
  <c r="AM307" i="1"/>
  <c r="AI307" i="1"/>
  <c r="AH307" i="1"/>
  <c r="AG307" i="1"/>
  <c r="AF307" i="1"/>
  <c r="AE307" i="1"/>
  <c r="AA307" i="1"/>
  <c r="Z307" i="1"/>
  <c r="Y307" i="1"/>
  <c r="X307" i="1"/>
  <c r="W307" i="1"/>
  <c r="S307" i="1"/>
  <c r="R307" i="1"/>
  <c r="Q307" i="1"/>
  <c r="P307" i="1"/>
  <c r="O307" i="1"/>
  <c r="K307" i="1"/>
  <c r="J307" i="1"/>
  <c r="I307" i="1"/>
  <c r="H307" i="1"/>
  <c r="G307" i="1"/>
  <c r="CV306" i="1"/>
  <c r="CU306" i="1"/>
  <c r="CT306" i="1"/>
  <c r="CS306" i="1"/>
  <c r="CR306" i="1"/>
  <c r="CN306" i="1"/>
  <c r="CM306" i="1"/>
  <c r="CL306" i="1"/>
  <c r="CK306" i="1"/>
  <c r="CJ306" i="1"/>
  <c r="CF306" i="1"/>
  <c r="CE306" i="1"/>
  <c r="CD306" i="1"/>
  <c r="CC306" i="1"/>
  <c r="CB306" i="1"/>
  <c r="BX306" i="1"/>
  <c r="BW306" i="1"/>
  <c r="BV306" i="1"/>
  <c r="BU306" i="1"/>
  <c r="BT306" i="1"/>
  <c r="BP306" i="1"/>
  <c r="BO306" i="1"/>
  <c r="BN306" i="1"/>
  <c r="BM306" i="1"/>
  <c r="BL306" i="1"/>
  <c r="BH306" i="1"/>
  <c r="BG306" i="1"/>
  <c r="BF306" i="1"/>
  <c r="BE306" i="1"/>
  <c r="BD306" i="1"/>
  <c r="AZ306" i="1"/>
  <c r="AY306" i="1"/>
  <c r="AX306" i="1"/>
  <c r="AW306" i="1"/>
  <c r="AV306" i="1"/>
  <c r="AR306" i="1"/>
  <c r="AQ306" i="1"/>
  <c r="AP306" i="1"/>
  <c r="AO306" i="1"/>
  <c r="AN306" i="1"/>
  <c r="AJ306" i="1"/>
  <c r="AI306" i="1"/>
  <c r="AH306" i="1"/>
  <c r="AG306" i="1"/>
  <c r="AF306" i="1"/>
  <c r="AB306" i="1"/>
  <c r="AA306" i="1"/>
  <c r="Z306" i="1"/>
  <c r="Y306" i="1"/>
  <c r="X306" i="1"/>
  <c r="T306" i="1"/>
  <c r="S306" i="1"/>
  <c r="R306" i="1"/>
  <c r="Q306" i="1"/>
  <c r="P306" i="1"/>
  <c r="L306" i="1"/>
  <c r="K306" i="1"/>
  <c r="J306" i="1"/>
  <c r="I306" i="1"/>
  <c r="H306" i="1"/>
  <c r="D306" i="1"/>
  <c r="CV305" i="1"/>
  <c r="CU305" i="1"/>
  <c r="CT305" i="1"/>
  <c r="CS305" i="1"/>
  <c r="CO305" i="1"/>
  <c r="CN305" i="1"/>
  <c r="CM305" i="1"/>
  <c r="CL305" i="1"/>
  <c r="CK305" i="1"/>
  <c r="CG305" i="1"/>
  <c r="CF305" i="1"/>
  <c r="CE305" i="1"/>
  <c r="CD305" i="1"/>
  <c r="CC305" i="1"/>
  <c r="BY305" i="1"/>
  <c r="BX305" i="1"/>
  <c r="BW305" i="1"/>
  <c r="BV305" i="1"/>
  <c r="BU305" i="1"/>
  <c r="BQ305" i="1"/>
  <c r="BP305" i="1"/>
  <c r="BO305" i="1"/>
  <c r="BN305" i="1"/>
  <c r="BM305" i="1"/>
  <c r="BI305" i="1"/>
  <c r="BH305" i="1"/>
  <c r="BG305" i="1"/>
  <c r="BF305" i="1"/>
  <c r="BE305" i="1"/>
  <c r="BA305" i="1"/>
  <c r="AZ305" i="1"/>
  <c r="AY305" i="1"/>
  <c r="AX305" i="1"/>
  <c r="AW305" i="1"/>
  <c r="AS305" i="1"/>
  <c r="AR305" i="1"/>
  <c r="AQ305" i="1"/>
  <c r="AP305" i="1"/>
  <c r="AO305" i="1"/>
  <c r="AK305" i="1"/>
  <c r="AJ305" i="1"/>
  <c r="AI305" i="1"/>
  <c r="AH305" i="1"/>
  <c r="AG305" i="1"/>
  <c r="AC305" i="1"/>
  <c r="AB305" i="1"/>
  <c r="AA305" i="1"/>
  <c r="Z305" i="1"/>
  <c r="Y305" i="1"/>
  <c r="U305" i="1"/>
  <c r="T305" i="1"/>
  <c r="S305" i="1"/>
  <c r="R305" i="1"/>
  <c r="Q305" i="1"/>
  <c r="M305" i="1"/>
  <c r="L305" i="1"/>
  <c r="K305" i="1"/>
  <c r="J305" i="1"/>
  <c r="I305" i="1"/>
  <c r="E305" i="1"/>
  <c r="D305" i="1"/>
  <c r="CV304" i="1"/>
  <c r="CU304" i="1"/>
  <c r="CT304" i="1"/>
  <c r="CP304" i="1"/>
  <c r="CO304" i="1"/>
  <c r="CN304" i="1"/>
  <c r="CM304" i="1"/>
  <c r="CL304" i="1"/>
  <c r="CH304" i="1"/>
  <c r="CG304" i="1"/>
  <c r="CF304" i="1"/>
  <c r="CE304" i="1"/>
  <c r="CD304" i="1"/>
  <c r="BZ304" i="1"/>
  <c r="BY304" i="1"/>
  <c r="BX304" i="1"/>
  <c r="BW304" i="1"/>
  <c r="BV304" i="1"/>
  <c r="BR304" i="1"/>
  <c r="BQ304" i="1"/>
  <c r="BP304" i="1"/>
  <c r="BO304" i="1"/>
  <c r="BN304" i="1"/>
  <c r="BJ304" i="1"/>
  <c r="BI304" i="1"/>
  <c r="BH304" i="1"/>
  <c r="BG304" i="1"/>
  <c r="BF304" i="1"/>
  <c r="BB304" i="1"/>
  <c r="BA304" i="1"/>
  <c r="AZ304" i="1"/>
  <c r="AY304" i="1"/>
  <c r="AX304" i="1"/>
  <c r="AT304" i="1"/>
  <c r="AS304" i="1"/>
  <c r="AR304" i="1"/>
  <c r="AQ304" i="1"/>
  <c r="AP304" i="1"/>
  <c r="AL304" i="1"/>
  <c r="AK304" i="1"/>
  <c r="AJ304" i="1"/>
  <c r="AI304" i="1"/>
  <c r="AH304" i="1"/>
  <c r="AD304" i="1"/>
  <c r="AC304" i="1"/>
  <c r="AB304" i="1"/>
  <c r="AA304" i="1"/>
  <c r="Z304" i="1"/>
  <c r="V304" i="1"/>
  <c r="U304" i="1"/>
  <c r="T304" i="1"/>
  <c r="S304" i="1"/>
  <c r="R304" i="1"/>
  <c r="N304" i="1"/>
  <c r="M304" i="1"/>
  <c r="L304" i="1"/>
  <c r="K304" i="1"/>
  <c r="J304" i="1"/>
  <c r="F304" i="1"/>
  <c r="E304" i="1"/>
  <c r="D304" i="1"/>
  <c r="CV303" i="1"/>
  <c r="CU303" i="1"/>
  <c r="CQ303" i="1"/>
  <c r="CP303" i="1"/>
  <c r="CO303" i="1"/>
  <c r="CN303" i="1"/>
  <c r="CM303" i="1"/>
  <c r="CI303" i="1"/>
  <c r="CH303" i="1"/>
  <c r="CG303" i="1"/>
  <c r="CF303" i="1"/>
  <c r="CE303" i="1"/>
  <c r="CA303" i="1"/>
  <c r="BZ303" i="1"/>
  <c r="BY303" i="1"/>
  <c r="BX303" i="1"/>
  <c r="BW303" i="1"/>
  <c r="BS303" i="1"/>
  <c r="BR303" i="1"/>
  <c r="BQ303" i="1"/>
  <c r="BP303" i="1"/>
  <c r="BO303" i="1"/>
  <c r="BK303" i="1"/>
  <c r="BJ303" i="1"/>
  <c r="BI303" i="1"/>
  <c r="BH303" i="1"/>
  <c r="BG303" i="1"/>
  <c r="BC303" i="1"/>
  <c r="BB303" i="1"/>
  <c r="BA303" i="1"/>
  <c r="AZ303" i="1"/>
  <c r="AY303" i="1"/>
  <c r="AU303" i="1"/>
  <c r="AT303" i="1"/>
  <c r="AS303" i="1"/>
  <c r="AR303" i="1"/>
  <c r="AQ303" i="1"/>
  <c r="AM303" i="1"/>
  <c r="AL303" i="1"/>
  <c r="AK303" i="1"/>
  <c r="AJ303" i="1"/>
  <c r="AI303" i="1"/>
  <c r="AE303" i="1"/>
  <c r="AD303" i="1"/>
  <c r="AC303" i="1"/>
  <c r="AB303" i="1"/>
  <c r="AA303" i="1"/>
  <c r="W303" i="1"/>
  <c r="V303" i="1"/>
  <c r="U303" i="1"/>
  <c r="T303" i="1"/>
  <c r="S303" i="1"/>
  <c r="O303" i="1"/>
  <c r="N303" i="1"/>
  <c r="M303" i="1"/>
  <c r="L303" i="1"/>
  <c r="K303" i="1"/>
  <c r="G303" i="1"/>
  <c r="F303" i="1"/>
  <c r="E303" i="1"/>
  <c r="D303" i="1"/>
  <c r="CV302" i="1"/>
  <c r="CR302" i="1"/>
  <c r="CQ302" i="1"/>
  <c r="CP302" i="1"/>
  <c r="CO302" i="1"/>
  <c r="CN302" i="1"/>
  <c r="CJ302" i="1"/>
  <c r="CI302" i="1"/>
  <c r="CH302" i="1"/>
  <c r="CG302" i="1"/>
  <c r="CF302" i="1"/>
  <c r="CB302" i="1"/>
  <c r="CA302" i="1"/>
  <c r="BZ302" i="1"/>
  <c r="BY302" i="1"/>
  <c r="BX302" i="1"/>
  <c r="BT302" i="1"/>
  <c r="BS302" i="1"/>
  <c r="BR302" i="1"/>
  <c r="BQ302" i="1"/>
  <c r="BP302" i="1"/>
  <c r="BL302" i="1"/>
  <c r="BK302" i="1"/>
  <c r="BJ302" i="1"/>
  <c r="BI302" i="1"/>
  <c r="BH302" i="1"/>
  <c r="BD302" i="1"/>
  <c r="BC302" i="1"/>
  <c r="BB302" i="1"/>
  <c r="BA302" i="1"/>
  <c r="AZ302" i="1"/>
  <c r="AV302" i="1"/>
  <c r="AU302" i="1"/>
  <c r="AT302" i="1"/>
  <c r="AS302" i="1"/>
  <c r="AR302" i="1"/>
  <c r="AN302" i="1"/>
  <c r="AM302" i="1"/>
  <c r="AL302" i="1"/>
  <c r="AK302" i="1"/>
  <c r="AJ302" i="1"/>
  <c r="AF302" i="1"/>
  <c r="AE302" i="1"/>
  <c r="AD302" i="1"/>
  <c r="AC302" i="1"/>
  <c r="AB302" i="1"/>
  <c r="X302" i="1"/>
  <c r="W302" i="1"/>
  <c r="V302" i="1"/>
  <c r="U302" i="1"/>
  <c r="T302" i="1"/>
  <c r="P302" i="1"/>
  <c r="O302" i="1"/>
  <c r="N302" i="1"/>
  <c r="M302" i="1"/>
  <c r="L302" i="1"/>
  <c r="H302" i="1"/>
  <c r="G302" i="1"/>
  <c r="F302" i="1"/>
  <c r="E302" i="1"/>
  <c r="D302" i="1"/>
  <c r="CS301" i="1"/>
  <c r="CR301" i="1"/>
  <c r="CQ301" i="1"/>
  <c r="CP301" i="1"/>
  <c r="CO301" i="1"/>
  <c r="CK301" i="1"/>
  <c r="CJ301" i="1"/>
  <c r="CI301" i="1"/>
  <c r="CH301" i="1"/>
  <c r="CG301" i="1"/>
  <c r="CC301" i="1"/>
  <c r="CB301" i="1"/>
  <c r="CA301" i="1"/>
  <c r="BZ301" i="1"/>
  <c r="BY301" i="1"/>
  <c r="BU301" i="1"/>
  <c r="BT301" i="1"/>
  <c r="BS301" i="1"/>
  <c r="BR301" i="1"/>
  <c r="BQ301" i="1"/>
  <c r="BM301" i="1"/>
  <c r="BL301" i="1"/>
  <c r="BK301" i="1"/>
  <c r="BJ301" i="1"/>
  <c r="BI301" i="1"/>
  <c r="BE301" i="1"/>
  <c r="BD301" i="1"/>
  <c r="BC301" i="1"/>
  <c r="BB301" i="1"/>
  <c r="BA301" i="1"/>
  <c r="AW301" i="1"/>
  <c r="AV301" i="1"/>
  <c r="AU301" i="1"/>
  <c r="AT301" i="1"/>
  <c r="AS301" i="1"/>
  <c r="AO301" i="1"/>
  <c r="AN301" i="1"/>
  <c r="AM301" i="1"/>
  <c r="AL301" i="1"/>
  <c r="AK301" i="1"/>
  <c r="AG301" i="1"/>
  <c r="AF301" i="1"/>
  <c r="AE301" i="1"/>
  <c r="AD301" i="1"/>
  <c r="AC301" i="1"/>
  <c r="Y301" i="1"/>
  <c r="X301" i="1"/>
  <c r="W301" i="1"/>
  <c r="V301" i="1"/>
  <c r="U301" i="1"/>
  <c r="Q301" i="1"/>
  <c r="P301" i="1"/>
  <c r="O301" i="1"/>
  <c r="N301" i="1"/>
  <c r="M301" i="1"/>
  <c r="I301" i="1"/>
  <c r="H301" i="1"/>
  <c r="G301" i="1"/>
  <c r="F301" i="1"/>
  <c r="E301" i="1"/>
  <c r="CT300" i="1"/>
  <c r="CS300" i="1"/>
  <c r="CR300" i="1"/>
  <c r="CQ300" i="1"/>
  <c r="CP300" i="1"/>
  <c r="CL300" i="1"/>
  <c r="CK300" i="1"/>
  <c r="CJ300" i="1"/>
  <c r="CI300" i="1"/>
  <c r="CH300" i="1"/>
  <c r="CD300" i="1"/>
  <c r="CC300" i="1"/>
  <c r="CB300" i="1"/>
  <c r="CA300" i="1"/>
  <c r="BZ300" i="1"/>
  <c r="BV300" i="1"/>
  <c r="BU300" i="1"/>
  <c r="BT300" i="1"/>
  <c r="BS300" i="1"/>
  <c r="BR300" i="1"/>
  <c r="BN300" i="1"/>
  <c r="BM300" i="1"/>
  <c r="BL300" i="1"/>
  <c r="BK300" i="1"/>
  <c r="BJ300" i="1"/>
  <c r="BF300" i="1"/>
  <c r="BE300" i="1"/>
  <c r="BD300" i="1"/>
  <c r="BC300" i="1"/>
  <c r="BB300" i="1"/>
  <c r="AX300" i="1"/>
  <c r="AW300" i="1"/>
  <c r="AV300" i="1"/>
  <c r="AU300" i="1"/>
  <c r="AT300" i="1"/>
  <c r="AP300" i="1"/>
  <c r="AO300" i="1"/>
  <c r="AN300" i="1"/>
  <c r="AM300" i="1"/>
  <c r="AL300" i="1"/>
  <c r="AH300" i="1"/>
  <c r="AG300" i="1"/>
  <c r="AF300" i="1"/>
  <c r="AE300" i="1"/>
  <c r="AD300" i="1"/>
  <c r="Z300" i="1"/>
  <c r="Y300" i="1"/>
  <c r="X300" i="1"/>
  <c r="W300" i="1"/>
  <c r="V300" i="1"/>
  <c r="R300" i="1"/>
  <c r="Q300" i="1"/>
  <c r="P300" i="1"/>
  <c r="O300" i="1"/>
  <c r="N300" i="1"/>
  <c r="J300" i="1"/>
  <c r="I300" i="1"/>
  <c r="H300" i="1"/>
  <c r="G300" i="1"/>
  <c r="F300" i="1"/>
  <c r="CU299" i="1"/>
  <c r="CT299" i="1"/>
  <c r="CS299" i="1"/>
  <c r="CR299" i="1"/>
  <c r="CQ299" i="1"/>
  <c r="CM299" i="1"/>
  <c r="CL299" i="1"/>
  <c r="CK299" i="1"/>
  <c r="CJ299" i="1"/>
  <c r="CI299" i="1"/>
  <c r="CE299" i="1"/>
  <c r="CD299" i="1"/>
  <c r="CC299" i="1"/>
  <c r="CB299" i="1"/>
  <c r="CA299" i="1"/>
  <c r="BW299" i="1"/>
  <c r="BV299" i="1"/>
  <c r="BU299" i="1"/>
  <c r="BT299" i="1"/>
  <c r="BS299" i="1"/>
  <c r="BO299" i="1"/>
  <c r="BN299" i="1"/>
  <c r="BM299" i="1"/>
  <c r="BL299" i="1"/>
  <c r="BK299" i="1"/>
  <c r="BG299" i="1"/>
  <c r="BF299" i="1"/>
  <c r="BE299" i="1"/>
  <c r="BD299" i="1"/>
  <c r="BC299" i="1"/>
  <c r="AY299" i="1"/>
  <c r="AX299" i="1"/>
  <c r="AW299" i="1"/>
  <c r="AV299" i="1"/>
  <c r="AU299" i="1"/>
  <c r="AQ299" i="1"/>
  <c r="AP299" i="1"/>
  <c r="AO299" i="1"/>
  <c r="AN299" i="1"/>
  <c r="AM299" i="1"/>
  <c r="AI299" i="1"/>
  <c r="AH299" i="1"/>
  <c r="AG299" i="1"/>
  <c r="AF299" i="1"/>
  <c r="AE299" i="1"/>
  <c r="AA299" i="1"/>
  <c r="Z299" i="1"/>
  <c r="Y299" i="1"/>
  <c r="X299" i="1"/>
  <c r="W299" i="1"/>
  <c r="S299" i="1"/>
  <c r="R299" i="1"/>
  <c r="Q299" i="1"/>
  <c r="P299" i="1"/>
  <c r="O299" i="1"/>
  <c r="K299" i="1"/>
  <c r="J299" i="1"/>
  <c r="I299" i="1"/>
  <c r="H299" i="1"/>
  <c r="G299" i="1"/>
  <c r="CV298" i="1"/>
  <c r="CU298" i="1"/>
  <c r="CT298" i="1"/>
  <c r="CS298" i="1"/>
  <c r="CR298" i="1"/>
  <c r="CN298" i="1"/>
  <c r="CM298" i="1"/>
  <c r="CL298" i="1"/>
  <c r="CK298" i="1"/>
  <c r="CJ298" i="1"/>
  <c r="CF298" i="1"/>
  <c r="CE298" i="1"/>
  <c r="CD298" i="1"/>
  <c r="CC298" i="1"/>
  <c r="CB298" i="1"/>
  <c r="BX298" i="1"/>
  <c r="BW298" i="1"/>
  <c r="BV298" i="1"/>
  <c r="BU298" i="1"/>
  <c r="BT298" i="1"/>
  <c r="BP298" i="1"/>
  <c r="BO298" i="1"/>
  <c r="BN298" i="1"/>
  <c r="BM298" i="1"/>
  <c r="BL298" i="1"/>
  <c r="BH298" i="1"/>
  <c r="BG298" i="1"/>
  <c r="BF298" i="1"/>
  <c r="BE298" i="1"/>
  <c r="BD298" i="1"/>
  <c r="AZ298" i="1"/>
  <c r="AY298" i="1"/>
  <c r="AX298" i="1"/>
  <c r="AW298" i="1"/>
  <c r="AV298" i="1"/>
  <c r="AR298" i="1"/>
  <c r="AQ298" i="1"/>
  <c r="AP298" i="1"/>
  <c r="AO298" i="1"/>
  <c r="AN298" i="1"/>
  <c r="AJ298" i="1"/>
  <c r="AI298" i="1"/>
  <c r="AH298" i="1"/>
  <c r="AG298" i="1"/>
  <c r="AF298" i="1"/>
  <c r="AB298" i="1"/>
  <c r="AA298" i="1"/>
  <c r="Z298" i="1"/>
  <c r="Y298" i="1"/>
  <c r="X298" i="1"/>
  <c r="T298" i="1"/>
  <c r="S298" i="1"/>
  <c r="R298" i="1"/>
  <c r="Q298" i="1"/>
  <c r="P298" i="1"/>
  <c r="L298" i="1"/>
  <c r="K298" i="1"/>
  <c r="J298" i="1"/>
  <c r="I298" i="1"/>
  <c r="H298" i="1"/>
  <c r="D298" i="1"/>
  <c r="CV297" i="1"/>
  <c r="CU297" i="1"/>
  <c r="CT297" i="1"/>
  <c r="CS297" i="1"/>
  <c r="CO297" i="1"/>
  <c r="CN297" i="1"/>
  <c r="CM297" i="1"/>
  <c r="CL297" i="1"/>
  <c r="CK297" i="1"/>
  <c r="CG297" i="1"/>
  <c r="CF297" i="1"/>
  <c r="CE297" i="1"/>
  <c r="CD297" i="1"/>
  <c r="CC297" i="1"/>
  <c r="BY297" i="1"/>
  <c r="BX297" i="1"/>
  <c r="BW297" i="1"/>
  <c r="BV297" i="1"/>
  <c r="BU297" i="1"/>
  <c r="BQ297" i="1"/>
  <c r="BP297" i="1"/>
  <c r="BO297" i="1"/>
  <c r="BN297" i="1"/>
  <c r="BM297" i="1"/>
  <c r="BI297" i="1"/>
  <c r="BH297" i="1"/>
  <c r="BG297" i="1"/>
  <c r="BF297" i="1"/>
  <c r="BE297" i="1"/>
  <c r="BA297" i="1"/>
  <c r="AZ297" i="1"/>
  <c r="AY297" i="1"/>
  <c r="AX297" i="1"/>
  <c r="AW297" i="1"/>
  <c r="AS297" i="1"/>
  <c r="AR297" i="1"/>
  <c r="AQ297" i="1"/>
  <c r="AP297" i="1"/>
  <c r="AO297" i="1"/>
  <c r="AK297" i="1"/>
  <c r="AJ297" i="1"/>
  <c r="AI297" i="1"/>
  <c r="AH297" i="1"/>
  <c r="AG297" i="1"/>
  <c r="AC297" i="1"/>
  <c r="AB297" i="1"/>
  <c r="AA297" i="1"/>
  <c r="Z297" i="1"/>
  <c r="Y297" i="1"/>
  <c r="U297" i="1"/>
  <c r="T297" i="1"/>
  <c r="S297" i="1"/>
  <c r="R297" i="1"/>
  <c r="Q297" i="1"/>
  <c r="M297" i="1"/>
  <c r="L297" i="1"/>
  <c r="K297" i="1"/>
  <c r="J297" i="1"/>
  <c r="I297" i="1"/>
  <c r="E297" i="1"/>
  <c r="D297" i="1"/>
  <c r="CV296" i="1"/>
  <c r="CU296" i="1"/>
  <c r="CT296" i="1"/>
  <c r="CP296" i="1"/>
  <c r="CO296" i="1"/>
  <c r="CN296" i="1"/>
  <c r="CM296" i="1"/>
  <c r="CL296" i="1"/>
  <c r="CH296" i="1"/>
  <c r="CG296" i="1"/>
  <c r="CF296" i="1"/>
  <c r="CE296" i="1"/>
  <c r="CD296" i="1"/>
  <c r="BZ296" i="1"/>
  <c r="BY296" i="1"/>
  <c r="BX296" i="1"/>
  <c r="BW296" i="1"/>
  <c r="BV296" i="1"/>
  <c r="BR296" i="1"/>
  <c r="BQ296" i="1"/>
  <c r="BP296" i="1"/>
  <c r="BO296" i="1"/>
  <c r="BN296" i="1"/>
  <c r="BJ296" i="1"/>
  <c r="BI296" i="1"/>
  <c r="BH296" i="1"/>
  <c r="BG296" i="1"/>
  <c r="BF296" i="1"/>
  <c r="BB296" i="1"/>
  <c r="BA296" i="1"/>
  <c r="AZ296" i="1"/>
  <c r="AY296" i="1"/>
  <c r="AX296" i="1"/>
  <c r="AT296" i="1"/>
  <c r="AS296" i="1"/>
  <c r="AR296" i="1"/>
  <c r="AQ296" i="1"/>
  <c r="AP296" i="1"/>
  <c r="AL296" i="1"/>
  <c r="AK296" i="1"/>
  <c r="AJ296" i="1"/>
  <c r="AI296" i="1"/>
  <c r="AH296" i="1"/>
  <c r="AD296" i="1"/>
  <c r="AC296" i="1"/>
  <c r="AB296" i="1"/>
  <c r="AA296" i="1"/>
  <c r="Z296" i="1"/>
  <c r="V296" i="1"/>
  <c r="U296" i="1"/>
  <c r="T296" i="1"/>
  <c r="S296" i="1"/>
  <c r="R296" i="1"/>
  <c r="N296" i="1"/>
  <c r="M296" i="1"/>
  <c r="L296" i="1"/>
  <c r="K296" i="1"/>
  <c r="J296" i="1"/>
  <c r="F296" i="1"/>
  <c r="E296" i="1"/>
  <c r="D296" i="1"/>
  <c r="G211" i="4" l="1"/>
  <c r="G303" i="4" s="1"/>
  <c r="O211" i="4"/>
  <c r="O303" i="4" s="1"/>
  <c r="W211" i="4"/>
  <c r="W303" i="4" s="1"/>
  <c r="AE211" i="4"/>
  <c r="AE303" i="4" s="1"/>
  <c r="AM211" i="4"/>
  <c r="AM303" i="4" s="1"/>
  <c r="AU211" i="4"/>
  <c r="AU303" i="4" s="1"/>
  <c r="BC211" i="4"/>
  <c r="BC303" i="4" s="1"/>
  <c r="BK211" i="4"/>
  <c r="BK303" i="4" s="1"/>
  <c r="BS211" i="4"/>
  <c r="BS303" i="4" s="1"/>
  <c r="CA211" i="4"/>
  <c r="CA303" i="4" s="1"/>
  <c r="CI211" i="4"/>
  <c r="CI303" i="4" s="1"/>
  <c r="CQ211" i="4"/>
  <c r="CQ303" i="4" s="1"/>
  <c r="G219" i="4"/>
  <c r="G311" i="4" s="1"/>
  <c r="O219" i="4"/>
  <c r="O311" i="4" s="1"/>
  <c r="W219" i="4"/>
  <c r="W311" i="4" s="1"/>
  <c r="AE219" i="4"/>
  <c r="AE311" i="4" s="1"/>
  <c r="AM219" i="4"/>
  <c r="AM311" i="4" s="1"/>
  <c r="AU219" i="4"/>
  <c r="AU311" i="4" s="1"/>
  <c r="BC219" i="4"/>
  <c r="BC311" i="4" s="1"/>
  <c r="BK219" i="4"/>
  <c r="BK311" i="4" s="1"/>
  <c r="BS219" i="4"/>
  <c r="BS311" i="4" s="1"/>
  <c r="CA219" i="4"/>
  <c r="CA311" i="4" s="1"/>
  <c r="CI219" i="4"/>
  <c r="CI311" i="4" s="1"/>
  <c r="CQ219" i="4"/>
  <c r="CQ311" i="4" s="1"/>
  <c r="G227" i="4"/>
  <c r="G319" i="4" s="1"/>
  <c r="O227" i="4"/>
  <c r="O319" i="4" s="1"/>
  <c r="W227" i="4"/>
  <c r="W319" i="4" s="1"/>
  <c r="AE227" i="4"/>
  <c r="AE319" i="4" s="1"/>
  <c r="AM227" i="4"/>
  <c r="AM319" i="4" s="1"/>
  <c r="AU227" i="4"/>
  <c r="AU319" i="4" s="1"/>
  <c r="BC227" i="4"/>
  <c r="BC319" i="4" s="1"/>
  <c r="BK227" i="4"/>
  <c r="BK319" i="4" s="1"/>
  <c r="BS227" i="4"/>
  <c r="BS319" i="4" s="1"/>
  <c r="CA227" i="4"/>
  <c r="CA319" i="4" s="1"/>
  <c r="CI227" i="4"/>
  <c r="CI319" i="4" s="1"/>
  <c r="CQ227" i="4"/>
  <c r="CQ319" i="4" s="1"/>
  <c r="G235" i="4"/>
  <c r="G327" i="4" s="1"/>
  <c r="O235" i="4"/>
  <c r="O327" i="4" s="1"/>
  <c r="W235" i="4"/>
  <c r="W327" i="4" s="1"/>
  <c r="AE235" i="4"/>
  <c r="AE327" i="4" s="1"/>
  <c r="AM235" i="4"/>
  <c r="AM327" i="4" s="1"/>
  <c r="AU235" i="4"/>
  <c r="AU327" i="4" s="1"/>
  <c r="BC235" i="4"/>
  <c r="BC327" i="4" s="1"/>
  <c r="BK235" i="4"/>
  <c r="BK327" i="4" s="1"/>
  <c r="BS235" i="4"/>
  <c r="BS327" i="4" s="1"/>
  <c r="CA235" i="4"/>
  <c r="CA327" i="4" s="1"/>
  <c r="CI235" i="4"/>
  <c r="CI327" i="4" s="1"/>
  <c r="CQ235" i="4"/>
  <c r="CQ327" i="4" s="1"/>
  <c r="AW17" i="4"/>
  <c r="I209" i="4"/>
  <c r="I301" i="4" s="1"/>
  <c r="Q209" i="4"/>
  <c r="Q301" i="4" s="1"/>
  <c r="Y209" i="4"/>
  <c r="Y301" i="4" s="1"/>
  <c r="AG209" i="4"/>
  <c r="AG301" i="4" s="1"/>
  <c r="AO209" i="4"/>
  <c r="AO301" i="4" s="1"/>
  <c r="AW209" i="4"/>
  <c r="AW301" i="4" s="1"/>
  <c r="BE209" i="4"/>
  <c r="BE301" i="4" s="1"/>
  <c r="BM209" i="4"/>
  <c r="BM301" i="4" s="1"/>
  <c r="BU209" i="4"/>
  <c r="BU301" i="4" s="1"/>
  <c r="CC209" i="4"/>
  <c r="CC301" i="4" s="1"/>
  <c r="CK209" i="4"/>
  <c r="CK301" i="4" s="1"/>
  <c r="CS209" i="4"/>
  <c r="CS301" i="4" s="1"/>
  <c r="I217" i="4"/>
  <c r="I309" i="4" s="1"/>
  <c r="Q217" i="4"/>
  <c r="Q309" i="4" s="1"/>
  <c r="Y217" i="4"/>
  <c r="Y309" i="4" s="1"/>
  <c r="AG217" i="4"/>
  <c r="AG309" i="4" s="1"/>
  <c r="AO217" i="4"/>
  <c r="AO309" i="4" s="1"/>
  <c r="AW217" i="4"/>
  <c r="AW309" i="4" s="1"/>
  <c r="BE217" i="4"/>
  <c r="BE309" i="4" s="1"/>
  <c r="BM217" i="4"/>
  <c r="BM309" i="4" s="1"/>
  <c r="BU217" i="4"/>
  <c r="BU309" i="4" s="1"/>
  <c r="CC217" i="4"/>
  <c r="CC309" i="4" s="1"/>
  <c r="CK217" i="4"/>
  <c r="CK309" i="4" s="1"/>
  <c r="CS217" i="4"/>
  <c r="CS309" i="4" s="1"/>
  <c r="AX17" i="4"/>
  <c r="CM17" i="4"/>
  <c r="AH17" i="4"/>
  <c r="CA18" i="4"/>
  <c r="CI18" i="4"/>
  <c r="AX35" i="4"/>
  <c r="BN35" i="4"/>
  <c r="CD35" i="4"/>
  <c r="AO35" i="4"/>
  <c r="BY36" i="4"/>
  <c r="Y71" i="4"/>
  <c r="AO71" i="4"/>
  <c r="P71" i="4"/>
  <c r="X70" i="4"/>
  <c r="BT71" i="4"/>
  <c r="O71" i="4"/>
  <c r="AM71" i="4"/>
  <c r="AU71" i="4"/>
  <c r="D206" i="4"/>
  <c r="D298" i="4" s="1"/>
  <c r="D214" i="4"/>
  <c r="D306" i="4" s="1"/>
  <c r="D222" i="4"/>
  <c r="D314" i="4" s="1"/>
  <c r="D230" i="4"/>
  <c r="D322" i="4" s="1"/>
  <c r="D238" i="4"/>
  <c r="D330" i="4" s="1"/>
  <c r="J207" i="4"/>
  <c r="J299" i="4" s="1"/>
  <c r="R207" i="4"/>
  <c r="R299" i="4" s="1"/>
  <c r="Z207" i="4"/>
  <c r="Z299" i="4" s="1"/>
  <c r="AH207" i="4"/>
  <c r="AH299" i="4" s="1"/>
  <c r="AP207" i="4"/>
  <c r="AP299" i="4" s="1"/>
  <c r="AX207" i="4"/>
  <c r="AX299" i="4" s="1"/>
  <c r="BF207" i="4"/>
  <c r="BF299" i="4" s="1"/>
  <c r="BN207" i="4"/>
  <c r="BN299" i="4" s="1"/>
  <c r="BV207" i="4"/>
  <c r="BV299" i="4" s="1"/>
  <c r="CD207" i="4"/>
  <c r="CD299" i="4" s="1"/>
  <c r="CL207" i="4"/>
  <c r="CL299" i="4" s="1"/>
  <c r="CT207" i="4"/>
  <c r="CT299" i="4" s="1"/>
  <c r="J208" i="4"/>
  <c r="J300" i="4" s="1"/>
  <c r="R208" i="4"/>
  <c r="R300" i="4" s="1"/>
  <c r="Z208" i="4"/>
  <c r="Z300" i="4" s="1"/>
  <c r="AH208" i="4"/>
  <c r="AH300" i="4" s="1"/>
  <c r="K207" i="4"/>
  <c r="K299" i="4" s="1"/>
  <c r="S207" i="4"/>
  <c r="S299" i="4" s="1"/>
  <c r="AA207" i="4"/>
  <c r="AA299" i="4" s="1"/>
  <c r="AI207" i="4"/>
  <c r="AI299" i="4" s="1"/>
  <c r="AQ207" i="4"/>
  <c r="AQ299" i="4" s="1"/>
  <c r="AY207" i="4"/>
  <c r="AY299" i="4" s="1"/>
  <c r="BG207" i="4"/>
  <c r="BG299" i="4" s="1"/>
  <c r="BO207" i="4"/>
  <c r="BO299" i="4" s="1"/>
  <c r="BW207" i="4"/>
  <c r="BW299" i="4" s="1"/>
  <c r="CE207" i="4"/>
  <c r="CE299" i="4" s="1"/>
  <c r="CM207" i="4"/>
  <c r="CM299" i="4" s="1"/>
  <c r="CU207" i="4"/>
  <c r="CU299" i="4" s="1"/>
  <c r="K215" i="4"/>
  <c r="K307" i="4" s="1"/>
  <c r="S215" i="4"/>
  <c r="S307" i="4" s="1"/>
  <c r="AA215" i="4"/>
  <c r="AA307" i="4" s="1"/>
  <c r="AI215" i="4"/>
  <c r="AI307" i="4" s="1"/>
  <c r="AQ215" i="4"/>
  <c r="AQ307" i="4" s="1"/>
  <c r="AY215" i="4"/>
  <c r="AY307" i="4" s="1"/>
  <c r="BG215" i="4"/>
  <c r="BG307" i="4" s="1"/>
  <c r="BO215" i="4"/>
  <c r="BO307" i="4" s="1"/>
  <c r="BW215" i="4"/>
  <c r="BW307" i="4" s="1"/>
  <c r="CE215" i="4"/>
  <c r="CE307" i="4" s="1"/>
  <c r="CM215" i="4"/>
  <c r="CM307" i="4" s="1"/>
  <c r="CU215" i="4"/>
  <c r="CU307" i="4" s="1"/>
  <c r="AM17" i="4"/>
  <c r="CQ17" i="4"/>
  <c r="R18" i="4"/>
  <c r="AH18" i="4"/>
  <c r="BF16" i="4"/>
  <c r="I18" i="4"/>
  <c r="AW18" i="4"/>
  <c r="BE18" i="4"/>
  <c r="BM18" i="4"/>
  <c r="BU18" i="4"/>
  <c r="CC18" i="4"/>
  <c r="CK18" i="4"/>
  <c r="CS18" i="4"/>
  <c r="G18" i="4"/>
  <c r="O18" i="4"/>
  <c r="AI34" i="4"/>
  <c r="BG35" i="4"/>
  <c r="AG36" i="4"/>
  <c r="AW36" i="4"/>
  <c r="BM36" i="4"/>
  <c r="CC36" i="4"/>
  <c r="M36" i="4"/>
  <c r="AS36" i="4"/>
  <c r="AA71" i="4"/>
  <c r="AY71" i="4"/>
  <c r="BG71" i="4"/>
  <c r="BO71" i="4"/>
  <c r="CM71" i="4"/>
  <c r="Z71" i="4"/>
  <c r="AH71" i="4"/>
  <c r="AP71" i="4"/>
  <c r="BN71" i="4"/>
  <c r="CL71" i="4"/>
  <c r="CT71" i="4"/>
  <c r="I71" i="4"/>
  <c r="Q71" i="4"/>
  <c r="AG71" i="4"/>
  <c r="BM71" i="4"/>
  <c r="BU71" i="4"/>
  <c r="L205" i="4"/>
  <c r="L297" i="4" s="1"/>
  <c r="T205" i="4"/>
  <c r="T297" i="4" s="1"/>
  <c r="AB205" i="4"/>
  <c r="AB297" i="4" s="1"/>
  <c r="AJ205" i="4"/>
  <c r="AJ297" i="4" s="1"/>
  <c r="AR205" i="4"/>
  <c r="AR297" i="4" s="1"/>
  <c r="AZ205" i="4"/>
  <c r="AZ297" i="4" s="1"/>
  <c r="BH205" i="4"/>
  <c r="BH297" i="4" s="1"/>
  <c r="BP205" i="4"/>
  <c r="BP297" i="4" s="1"/>
  <c r="BX205" i="4"/>
  <c r="BX297" i="4" s="1"/>
  <c r="CF205" i="4"/>
  <c r="CF297" i="4" s="1"/>
  <c r="CN205" i="4"/>
  <c r="CN297" i="4" s="1"/>
  <c r="CV205" i="4"/>
  <c r="CV297" i="4" s="1"/>
  <c r="L206" i="4"/>
  <c r="L298" i="4" s="1"/>
  <c r="T206" i="4"/>
  <c r="T298" i="4" s="1"/>
  <c r="AB206" i="4"/>
  <c r="AB298" i="4" s="1"/>
  <c r="AJ206" i="4"/>
  <c r="AJ298" i="4" s="1"/>
  <c r="AR206" i="4"/>
  <c r="AR298" i="4" s="1"/>
  <c r="AZ206" i="4"/>
  <c r="AZ298" i="4" s="1"/>
  <c r="BH206" i="4"/>
  <c r="BH298" i="4" s="1"/>
  <c r="BP206" i="4"/>
  <c r="BP298" i="4" s="1"/>
  <c r="BX206" i="4"/>
  <c r="BX298" i="4" s="1"/>
  <c r="CF206" i="4"/>
  <c r="CF298" i="4" s="1"/>
  <c r="CN206" i="4"/>
  <c r="CN298" i="4" s="1"/>
  <c r="CV206" i="4"/>
  <c r="CV298" i="4" s="1"/>
  <c r="CD17" i="4"/>
  <c r="H17" i="4"/>
  <c r="P17" i="4"/>
  <c r="AF17" i="4"/>
  <c r="BT17" i="4"/>
  <c r="CB17" i="4"/>
  <c r="CJ17" i="4"/>
  <c r="D18" i="4"/>
  <c r="L18" i="4"/>
  <c r="T18" i="4"/>
  <c r="AB18" i="4"/>
  <c r="AR18" i="4"/>
  <c r="AZ18" i="4"/>
  <c r="BH18" i="4"/>
  <c r="CF18" i="4"/>
  <c r="CN18" i="4"/>
  <c r="CV18" i="4"/>
  <c r="CS71" i="4"/>
  <c r="P70" i="4"/>
  <c r="AD72" i="4"/>
  <c r="AT72" i="4"/>
  <c r="CP72" i="4"/>
  <c r="BA72" i="4"/>
  <c r="BI72" i="4"/>
  <c r="CO72" i="4"/>
  <c r="D72" i="4"/>
  <c r="AZ72" i="4"/>
  <c r="CN72" i="4"/>
  <c r="E205" i="4"/>
  <c r="E297" i="4" s="1"/>
  <c r="M205" i="4"/>
  <c r="M297" i="4" s="1"/>
  <c r="U205" i="4"/>
  <c r="U297" i="4" s="1"/>
  <c r="AC205" i="4"/>
  <c r="AC297" i="4" s="1"/>
  <c r="AK205" i="4"/>
  <c r="AK297" i="4" s="1"/>
  <c r="AS205" i="4"/>
  <c r="AS297" i="4" s="1"/>
  <c r="BA205" i="4"/>
  <c r="BA297" i="4" s="1"/>
  <c r="BI205" i="4"/>
  <c r="BI297" i="4" s="1"/>
  <c r="BQ205" i="4"/>
  <c r="BQ297" i="4" s="1"/>
  <c r="BY205" i="4"/>
  <c r="BY297" i="4" s="1"/>
  <c r="CG205" i="4"/>
  <c r="CG297" i="4" s="1"/>
  <c r="CO205" i="4"/>
  <c r="CO297" i="4" s="1"/>
  <c r="CU16" i="4"/>
  <c r="F204" i="4"/>
  <c r="F296" i="4" s="1"/>
  <c r="N204" i="4"/>
  <c r="N296" i="4" s="1"/>
  <c r="V204" i="4"/>
  <c r="V296" i="4" s="1"/>
  <c r="AD204" i="4"/>
  <c r="AD296" i="4" s="1"/>
  <c r="AL204" i="4"/>
  <c r="AL296" i="4" s="1"/>
  <c r="AT204" i="4"/>
  <c r="AT296" i="4" s="1"/>
  <c r="BB204" i="4"/>
  <c r="BB296" i="4" s="1"/>
  <c r="BJ204" i="4"/>
  <c r="BJ296" i="4" s="1"/>
  <c r="BR204" i="4"/>
  <c r="BR296" i="4" s="1"/>
  <c r="BZ204" i="4"/>
  <c r="BZ296" i="4" s="1"/>
  <c r="CH204" i="4"/>
  <c r="CH296" i="4" s="1"/>
  <c r="CP204" i="4"/>
  <c r="CP296" i="4" s="1"/>
  <c r="F212" i="4"/>
  <c r="F304" i="4" s="1"/>
  <c r="N212" i="4"/>
  <c r="N304" i="4" s="1"/>
  <c r="V212" i="4"/>
  <c r="V304" i="4" s="1"/>
  <c r="AD212" i="4"/>
  <c r="AD304" i="4" s="1"/>
  <c r="AL212" i="4"/>
  <c r="AL304" i="4" s="1"/>
  <c r="AT212" i="4"/>
  <c r="AT304" i="4" s="1"/>
  <c r="BB212" i="4"/>
  <c r="BB304" i="4" s="1"/>
  <c r="BJ212" i="4"/>
  <c r="BJ304" i="4" s="1"/>
  <c r="BR212" i="4"/>
  <c r="BR304" i="4" s="1"/>
  <c r="BZ212" i="4"/>
  <c r="BZ304" i="4" s="1"/>
  <c r="CH212" i="4"/>
  <c r="CH304" i="4" s="1"/>
  <c r="CP212" i="4"/>
  <c r="CP304" i="4" s="1"/>
  <c r="F220" i="4"/>
  <c r="F312" i="4" s="1"/>
  <c r="N220" i="4"/>
  <c r="N312" i="4" s="1"/>
  <c r="V220" i="4"/>
  <c r="V312" i="4" s="1"/>
  <c r="AD220" i="4"/>
  <c r="AD312" i="4" s="1"/>
  <c r="AL220" i="4"/>
  <c r="AL312" i="4" s="1"/>
  <c r="AT220" i="4"/>
  <c r="AT312" i="4" s="1"/>
  <c r="BB220" i="4"/>
  <c r="BB312" i="4" s="1"/>
  <c r="BJ220" i="4"/>
  <c r="BJ312" i="4" s="1"/>
  <c r="BR220" i="4"/>
  <c r="BR312" i="4" s="1"/>
  <c r="BZ220" i="4"/>
  <c r="BZ312" i="4" s="1"/>
  <c r="CH220" i="4"/>
  <c r="CH312" i="4" s="1"/>
  <c r="CP220" i="4"/>
  <c r="CP312" i="4" s="1"/>
  <c r="I225" i="4"/>
  <c r="I317" i="4" s="1"/>
  <c r="Q225" i="4"/>
  <c r="Q317" i="4" s="1"/>
  <c r="Y225" i="4"/>
  <c r="Y317" i="4" s="1"/>
  <c r="AG225" i="4"/>
  <c r="AG317" i="4" s="1"/>
  <c r="AO225" i="4"/>
  <c r="AO317" i="4" s="1"/>
  <c r="AW225" i="4"/>
  <c r="AW317" i="4" s="1"/>
  <c r="BE225" i="4"/>
  <c r="BE317" i="4" s="1"/>
  <c r="BM225" i="4"/>
  <c r="BM317" i="4" s="1"/>
  <c r="BU225" i="4"/>
  <c r="BU317" i="4" s="1"/>
  <c r="CC225" i="4"/>
  <c r="CC317" i="4" s="1"/>
  <c r="CK225" i="4"/>
  <c r="CK317" i="4" s="1"/>
  <c r="CS225" i="4"/>
  <c r="CS317" i="4" s="1"/>
  <c r="I233" i="4"/>
  <c r="I325" i="4" s="1"/>
  <c r="Q233" i="4"/>
  <c r="Q325" i="4" s="1"/>
  <c r="Y233" i="4"/>
  <c r="Y325" i="4" s="1"/>
  <c r="AG233" i="4"/>
  <c r="AG325" i="4" s="1"/>
  <c r="AO233" i="4"/>
  <c r="AO325" i="4" s="1"/>
  <c r="AW233" i="4"/>
  <c r="AW325" i="4" s="1"/>
  <c r="BE233" i="4"/>
  <c r="BE325" i="4" s="1"/>
  <c r="BM233" i="4"/>
  <c r="BM325" i="4" s="1"/>
  <c r="BU233" i="4"/>
  <c r="BU325" i="4" s="1"/>
  <c r="CC233" i="4"/>
  <c r="CC325" i="4" s="1"/>
  <c r="CK233" i="4"/>
  <c r="CK325" i="4" s="1"/>
  <c r="CS233" i="4"/>
  <c r="CS325" i="4" s="1"/>
  <c r="AP208" i="4"/>
  <c r="AP300" i="4" s="1"/>
  <c r="AX208" i="4"/>
  <c r="AX300" i="4" s="1"/>
  <c r="BF208" i="4"/>
  <c r="BF300" i="4" s="1"/>
  <c r="BN208" i="4"/>
  <c r="BN300" i="4" s="1"/>
  <c r="BV208" i="4"/>
  <c r="BV300" i="4" s="1"/>
  <c r="CD208" i="4"/>
  <c r="CD300" i="4" s="1"/>
  <c r="CL208" i="4"/>
  <c r="CL300" i="4" s="1"/>
  <c r="CT208" i="4"/>
  <c r="CT300" i="4" s="1"/>
  <c r="J215" i="4"/>
  <c r="J307" i="4" s="1"/>
  <c r="R215" i="4"/>
  <c r="R307" i="4" s="1"/>
  <c r="Z215" i="4"/>
  <c r="Z307" i="4" s="1"/>
  <c r="AH215" i="4"/>
  <c r="AH307" i="4" s="1"/>
  <c r="AP215" i="4"/>
  <c r="AP307" i="4" s="1"/>
  <c r="AX215" i="4"/>
  <c r="AX307" i="4" s="1"/>
  <c r="BF215" i="4"/>
  <c r="BF307" i="4" s="1"/>
  <c r="BN215" i="4"/>
  <c r="BN307" i="4" s="1"/>
  <c r="BV215" i="4"/>
  <c r="BV307" i="4" s="1"/>
  <c r="CD215" i="4"/>
  <c r="CD307" i="4" s="1"/>
  <c r="CL215" i="4"/>
  <c r="CL307" i="4" s="1"/>
  <c r="CT215" i="4"/>
  <c r="CT307" i="4" s="1"/>
  <c r="J216" i="4"/>
  <c r="J308" i="4" s="1"/>
  <c r="R216" i="4"/>
  <c r="R308" i="4" s="1"/>
  <c r="Z216" i="4"/>
  <c r="Z308" i="4" s="1"/>
  <c r="AH216" i="4"/>
  <c r="AH308" i="4" s="1"/>
  <c r="AP216" i="4"/>
  <c r="AP308" i="4" s="1"/>
  <c r="AX216" i="4"/>
  <c r="AX308" i="4" s="1"/>
  <c r="BF216" i="4"/>
  <c r="BF308" i="4" s="1"/>
  <c r="BN216" i="4"/>
  <c r="BN308" i="4" s="1"/>
  <c r="BV216" i="4"/>
  <c r="BV308" i="4" s="1"/>
  <c r="CD216" i="4"/>
  <c r="CD308" i="4" s="1"/>
  <c r="CL216" i="4"/>
  <c r="CL308" i="4" s="1"/>
  <c r="CT216" i="4"/>
  <c r="CT308" i="4" s="1"/>
  <c r="J224" i="4"/>
  <c r="J316" i="4" s="1"/>
  <c r="R224" i="4"/>
  <c r="R316" i="4" s="1"/>
  <c r="Z224" i="4"/>
  <c r="Z316" i="4" s="1"/>
  <c r="AH224" i="4"/>
  <c r="AH316" i="4" s="1"/>
  <c r="AP224" i="4"/>
  <c r="AP316" i="4" s="1"/>
  <c r="AX224" i="4"/>
  <c r="AX316" i="4" s="1"/>
  <c r="BF224" i="4"/>
  <c r="BF316" i="4" s="1"/>
  <c r="BN224" i="4"/>
  <c r="BN316" i="4" s="1"/>
  <c r="BV224" i="4"/>
  <c r="BV316" i="4" s="1"/>
  <c r="CD224" i="4"/>
  <c r="CD316" i="4" s="1"/>
  <c r="CL224" i="4"/>
  <c r="CL316" i="4" s="1"/>
  <c r="CT224" i="4"/>
  <c r="CT316" i="4" s="1"/>
  <c r="J232" i="4"/>
  <c r="J324" i="4" s="1"/>
  <c r="R232" i="4"/>
  <c r="R324" i="4" s="1"/>
  <c r="Z232" i="4"/>
  <c r="Z324" i="4" s="1"/>
  <c r="AH232" i="4"/>
  <c r="AH324" i="4" s="1"/>
  <c r="AP232" i="4"/>
  <c r="AP324" i="4" s="1"/>
  <c r="AX232" i="4"/>
  <c r="AX324" i="4" s="1"/>
  <c r="BF232" i="4"/>
  <c r="BF324" i="4" s="1"/>
  <c r="BN232" i="4"/>
  <c r="BN324" i="4" s="1"/>
  <c r="BV232" i="4"/>
  <c r="BV324" i="4" s="1"/>
  <c r="CD232" i="4"/>
  <c r="CD324" i="4" s="1"/>
  <c r="CL232" i="4"/>
  <c r="CL324" i="4" s="1"/>
  <c r="CT232" i="4"/>
  <c r="CT324" i="4" s="1"/>
  <c r="J240" i="4"/>
  <c r="J332" i="4" s="1"/>
  <c r="R240" i="4"/>
  <c r="R332" i="4" s="1"/>
  <c r="Z240" i="4"/>
  <c r="Z332" i="4" s="1"/>
  <c r="AH240" i="4"/>
  <c r="AH332" i="4" s="1"/>
  <c r="AP240" i="4"/>
  <c r="AP332" i="4" s="1"/>
  <c r="AX240" i="4"/>
  <c r="AX332" i="4" s="1"/>
  <c r="BF240" i="4"/>
  <c r="BF332" i="4" s="1"/>
  <c r="BN240" i="4"/>
  <c r="BN332" i="4" s="1"/>
  <c r="BV240" i="4"/>
  <c r="BV332" i="4" s="1"/>
  <c r="CD240" i="4"/>
  <c r="CD332" i="4" s="1"/>
  <c r="CL240" i="4"/>
  <c r="CL332" i="4" s="1"/>
  <c r="CT240" i="4"/>
  <c r="CT332" i="4" s="1"/>
  <c r="K223" i="4"/>
  <c r="K315" i="4" s="1"/>
  <c r="S223" i="4"/>
  <c r="S315" i="4" s="1"/>
  <c r="AA223" i="4"/>
  <c r="AA315" i="4" s="1"/>
  <c r="AI223" i="4"/>
  <c r="AI315" i="4" s="1"/>
  <c r="AQ223" i="4"/>
  <c r="AQ315" i="4" s="1"/>
  <c r="AY223" i="4"/>
  <c r="AY315" i="4" s="1"/>
  <c r="BG223" i="4"/>
  <c r="BG315" i="4" s="1"/>
  <c r="BO223" i="4"/>
  <c r="BO315" i="4" s="1"/>
  <c r="BW223" i="4"/>
  <c r="BW315" i="4" s="1"/>
  <c r="CE223" i="4"/>
  <c r="CE315" i="4" s="1"/>
  <c r="CM223" i="4"/>
  <c r="CM315" i="4" s="1"/>
  <c r="CU223" i="4"/>
  <c r="CU315" i="4" s="1"/>
  <c r="K231" i="4"/>
  <c r="K323" i="4" s="1"/>
  <c r="S231" i="4"/>
  <c r="S323" i="4" s="1"/>
  <c r="AA231" i="4"/>
  <c r="AA323" i="4" s="1"/>
  <c r="AI231" i="4"/>
  <c r="AI323" i="4" s="1"/>
  <c r="AQ231" i="4"/>
  <c r="AQ323" i="4" s="1"/>
  <c r="AY231" i="4"/>
  <c r="AY323" i="4" s="1"/>
  <c r="BG231" i="4"/>
  <c r="BG323" i="4" s="1"/>
  <c r="BO231" i="4"/>
  <c r="BO323" i="4" s="1"/>
  <c r="BW231" i="4"/>
  <c r="BW323" i="4" s="1"/>
  <c r="CE231" i="4"/>
  <c r="CE323" i="4" s="1"/>
  <c r="CM231" i="4"/>
  <c r="CM323" i="4" s="1"/>
  <c r="CU231" i="4"/>
  <c r="CU323" i="4" s="1"/>
  <c r="K239" i="4"/>
  <c r="K331" i="4" s="1"/>
  <c r="S239" i="4"/>
  <c r="S331" i="4" s="1"/>
  <c r="AA239" i="4"/>
  <c r="AA331" i="4" s="1"/>
  <c r="AI239" i="4"/>
  <c r="AI331" i="4" s="1"/>
  <c r="AQ239" i="4"/>
  <c r="AQ331" i="4" s="1"/>
  <c r="AY239" i="4"/>
  <c r="AY331" i="4" s="1"/>
  <c r="BG239" i="4"/>
  <c r="BG331" i="4" s="1"/>
  <c r="BO239" i="4"/>
  <c r="BO331" i="4" s="1"/>
  <c r="BW239" i="4"/>
  <c r="BW331" i="4" s="1"/>
  <c r="CE239" i="4"/>
  <c r="CE331" i="4" s="1"/>
  <c r="CM239" i="4"/>
  <c r="CM331" i="4" s="1"/>
  <c r="CU239" i="4"/>
  <c r="CU331" i="4" s="1"/>
  <c r="L213" i="4"/>
  <c r="L305" i="4" s="1"/>
  <c r="T213" i="4"/>
  <c r="T305" i="4" s="1"/>
  <c r="AB213" i="4"/>
  <c r="AB305" i="4" s="1"/>
  <c r="AJ213" i="4"/>
  <c r="AJ305" i="4" s="1"/>
  <c r="AR213" i="4"/>
  <c r="AR305" i="4" s="1"/>
  <c r="AZ213" i="4"/>
  <c r="AZ305" i="4" s="1"/>
  <c r="BH213" i="4"/>
  <c r="BH305" i="4" s="1"/>
  <c r="BP213" i="4"/>
  <c r="BP305" i="4" s="1"/>
  <c r="BX213" i="4"/>
  <c r="BX305" i="4" s="1"/>
  <c r="CF213" i="4"/>
  <c r="CF305" i="4" s="1"/>
  <c r="CN213" i="4"/>
  <c r="CN305" i="4" s="1"/>
  <c r="CV213" i="4"/>
  <c r="CV305" i="4" s="1"/>
  <c r="L214" i="4"/>
  <c r="L306" i="4" s="1"/>
  <c r="T214" i="4"/>
  <c r="T306" i="4" s="1"/>
  <c r="AB214" i="4"/>
  <c r="AB306" i="4" s="1"/>
  <c r="AJ214" i="4"/>
  <c r="AJ306" i="4" s="1"/>
  <c r="AR214" i="4"/>
  <c r="AR306" i="4" s="1"/>
  <c r="AZ214" i="4"/>
  <c r="AZ306" i="4" s="1"/>
  <c r="BH214" i="4"/>
  <c r="BH306" i="4" s="1"/>
  <c r="BP214" i="4"/>
  <c r="BP306" i="4" s="1"/>
  <c r="BX214" i="4"/>
  <c r="BX306" i="4" s="1"/>
  <c r="CF214" i="4"/>
  <c r="CF306" i="4" s="1"/>
  <c r="CN214" i="4"/>
  <c r="CN306" i="4" s="1"/>
  <c r="CV214" i="4"/>
  <c r="CV306" i="4" s="1"/>
  <c r="L222" i="4"/>
  <c r="L314" i="4" s="1"/>
  <c r="T222" i="4"/>
  <c r="T314" i="4" s="1"/>
  <c r="AB222" i="4"/>
  <c r="AB314" i="4" s="1"/>
  <c r="AJ222" i="4"/>
  <c r="AJ314" i="4" s="1"/>
  <c r="AR222" i="4"/>
  <c r="AR314" i="4" s="1"/>
  <c r="AZ222" i="4"/>
  <c r="AZ314" i="4" s="1"/>
  <c r="BH222" i="4"/>
  <c r="BH314" i="4" s="1"/>
  <c r="BP222" i="4"/>
  <c r="BP314" i="4" s="1"/>
  <c r="BX222" i="4"/>
  <c r="BX314" i="4" s="1"/>
  <c r="CF222" i="4"/>
  <c r="CF314" i="4" s="1"/>
  <c r="CN222" i="4"/>
  <c r="CN314" i="4" s="1"/>
  <c r="CV222" i="4"/>
  <c r="CV314" i="4" s="1"/>
  <c r="L230" i="4"/>
  <c r="L322" i="4" s="1"/>
  <c r="T230" i="4"/>
  <c r="T322" i="4" s="1"/>
  <c r="AB230" i="4"/>
  <c r="AB322" i="4" s="1"/>
  <c r="AJ230" i="4"/>
  <c r="AJ322" i="4" s="1"/>
  <c r="AR230" i="4"/>
  <c r="AR322" i="4" s="1"/>
  <c r="AZ230" i="4"/>
  <c r="AZ322" i="4" s="1"/>
  <c r="BH230" i="4"/>
  <c r="BH322" i="4" s="1"/>
  <c r="BP230" i="4"/>
  <c r="BP322" i="4" s="1"/>
  <c r="BX230" i="4"/>
  <c r="BX322" i="4" s="1"/>
  <c r="CF230" i="4"/>
  <c r="CF322" i="4" s="1"/>
  <c r="CN230" i="4"/>
  <c r="CN322" i="4" s="1"/>
  <c r="CV230" i="4"/>
  <c r="CV322" i="4" s="1"/>
  <c r="L238" i="4"/>
  <c r="L330" i="4" s="1"/>
  <c r="T238" i="4"/>
  <c r="T330" i="4" s="1"/>
  <c r="AB238" i="4"/>
  <c r="AB330" i="4" s="1"/>
  <c r="AJ238" i="4"/>
  <c r="AJ330" i="4" s="1"/>
  <c r="AR238" i="4"/>
  <c r="AR330" i="4" s="1"/>
  <c r="AZ238" i="4"/>
  <c r="AZ330" i="4" s="1"/>
  <c r="BH238" i="4"/>
  <c r="BH330" i="4" s="1"/>
  <c r="BP238" i="4"/>
  <c r="BP330" i="4" s="1"/>
  <c r="BX238" i="4"/>
  <c r="BX330" i="4" s="1"/>
  <c r="CF238" i="4"/>
  <c r="CF330" i="4" s="1"/>
  <c r="CN238" i="4"/>
  <c r="CN330" i="4" s="1"/>
  <c r="CV238" i="4"/>
  <c r="CV330" i="4" s="1"/>
  <c r="E213" i="4"/>
  <c r="E305" i="4" s="1"/>
  <c r="M213" i="4"/>
  <c r="M305" i="4" s="1"/>
  <c r="U213" i="4"/>
  <c r="U305" i="4" s="1"/>
  <c r="AC213" i="4"/>
  <c r="AC305" i="4" s="1"/>
  <c r="AK213" i="4"/>
  <c r="AK305" i="4" s="1"/>
  <c r="AS213" i="4"/>
  <c r="AS305" i="4" s="1"/>
  <c r="BA213" i="4"/>
  <c r="BA305" i="4" s="1"/>
  <c r="BI213" i="4"/>
  <c r="BI305" i="4" s="1"/>
  <c r="BQ213" i="4"/>
  <c r="BQ305" i="4" s="1"/>
  <c r="BY213" i="4"/>
  <c r="BY305" i="4" s="1"/>
  <c r="CG213" i="4"/>
  <c r="CG305" i="4" s="1"/>
  <c r="CO213" i="4"/>
  <c r="CO305" i="4" s="1"/>
  <c r="E221" i="4"/>
  <c r="E313" i="4" s="1"/>
  <c r="M221" i="4"/>
  <c r="M313" i="4" s="1"/>
  <c r="U221" i="4"/>
  <c r="U313" i="4" s="1"/>
  <c r="AC221" i="4"/>
  <c r="AC313" i="4" s="1"/>
  <c r="AK221" i="4"/>
  <c r="AK313" i="4" s="1"/>
  <c r="AS221" i="4"/>
  <c r="AS313" i="4" s="1"/>
  <c r="BA221" i="4"/>
  <c r="BA313" i="4" s="1"/>
  <c r="BI221" i="4"/>
  <c r="BI313" i="4" s="1"/>
  <c r="BQ221" i="4"/>
  <c r="BQ313" i="4" s="1"/>
  <c r="BY221" i="4"/>
  <c r="BY313" i="4" s="1"/>
  <c r="CG221" i="4"/>
  <c r="CG313" i="4" s="1"/>
  <c r="CO221" i="4"/>
  <c r="CO313" i="4" s="1"/>
  <c r="E229" i="4"/>
  <c r="E321" i="4" s="1"/>
  <c r="M229" i="4"/>
  <c r="M321" i="4" s="1"/>
  <c r="U229" i="4"/>
  <c r="U321" i="4" s="1"/>
  <c r="AC229" i="4"/>
  <c r="AC321" i="4" s="1"/>
  <c r="AK229" i="4"/>
  <c r="AK321" i="4" s="1"/>
  <c r="AS229" i="4"/>
  <c r="AS321" i="4" s="1"/>
  <c r="BA229" i="4"/>
  <c r="BA321" i="4" s="1"/>
  <c r="BI229" i="4"/>
  <c r="BI321" i="4" s="1"/>
  <c r="BQ229" i="4"/>
  <c r="BQ321" i="4" s="1"/>
  <c r="BY229" i="4"/>
  <c r="BY321" i="4" s="1"/>
  <c r="CG229" i="4"/>
  <c r="CG321" i="4" s="1"/>
  <c r="CO229" i="4"/>
  <c r="CO321" i="4" s="1"/>
  <c r="E237" i="4"/>
  <c r="E329" i="4" s="1"/>
  <c r="M237" i="4"/>
  <c r="M329" i="4" s="1"/>
  <c r="U237" i="4"/>
  <c r="U329" i="4" s="1"/>
  <c r="AC237" i="4"/>
  <c r="AC329" i="4" s="1"/>
  <c r="AK237" i="4"/>
  <c r="AK329" i="4" s="1"/>
  <c r="AS237" i="4"/>
  <c r="AS329" i="4" s="1"/>
  <c r="BA237" i="4"/>
  <c r="BA329" i="4" s="1"/>
  <c r="BI237" i="4"/>
  <c r="BI329" i="4" s="1"/>
  <c r="BQ237" i="4"/>
  <c r="BQ329" i="4" s="1"/>
  <c r="BY237" i="4"/>
  <c r="BY329" i="4" s="1"/>
  <c r="CG237" i="4"/>
  <c r="CG329" i="4" s="1"/>
  <c r="CO237" i="4"/>
  <c r="CO329" i="4" s="1"/>
  <c r="F228" i="4"/>
  <c r="F320" i="4" s="1"/>
  <c r="N228" i="4"/>
  <c r="N320" i="4" s="1"/>
  <c r="V228" i="4"/>
  <c r="V320" i="4" s="1"/>
  <c r="AD228" i="4"/>
  <c r="AD320" i="4" s="1"/>
  <c r="AL228" i="4"/>
  <c r="AL320" i="4" s="1"/>
  <c r="AT228" i="4"/>
  <c r="AT320" i="4" s="1"/>
  <c r="BB228" i="4"/>
  <c r="BB320" i="4" s="1"/>
  <c r="BJ228" i="4"/>
  <c r="BJ320" i="4" s="1"/>
  <c r="BR228" i="4"/>
  <c r="BR320" i="4" s="1"/>
  <c r="BZ228" i="4"/>
  <c r="BZ320" i="4" s="1"/>
  <c r="CH228" i="4"/>
  <c r="CH320" i="4" s="1"/>
  <c r="CP228" i="4"/>
  <c r="CP320" i="4" s="1"/>
  <c r="F236" i="4"/>
  <c r="F328" i="4" s="1"/>
  <c r="N236" i="4"/>
  <c r="N328" i="4" s="1"/>
  <c r="V236" i="4"/>
  <c r="V328" i="4" s="1"/>
  <c r="AD236" i="4"/>
  <c r="AD328" i="4" s="1"/>
  <c r="AL236" i="4"/>
  <c r="AL328" i="4" s="1"/>
  <c r="AT236" i="4"/>
  <c r="AT328" i="4" s="1"/>
  <c r="BB236" i="4"/>
  <c r="BB328" i="4" s="1"/>
  <c r="BJ236" i="4"/>
  <c r="BJ328" i="4" s="1"/>
  <c r="BR236" i="4"/>
  <c r="BR328" i="4" s="1"/>
  <c r="BZ236" i="4"/>
  <c r="BZ328" i="4" s="1"/>
  <c r="CH236" i="4"/>
  <c r="CH328" i="4" s="1"/>
  <c r="CP236" i="4"/>
  <c r="CP328" i="4" s="1"/>
  <c r="BD16" i="4"/>
  <c r="AU17" i="4"/>
  <c r="BF18" i="4"/>
  <c r="CL18" i="4"/>
  <c r="AQ34" i="4"/>
  <c r="R71" i="4"/>
  <c r="CD71" i="4"/>
  <c r="AW71" i="4"/>
  <c r="I17" i="4"/>
  <c r="Y17" i="4"/>
  <c r="AO17" i="4"/>
  <c r="BE17" i="4"/>
  <c r="BU17" i="4"/>
  <c r="CK17" i="4"/>
  <c r="H16" i="4"/>
  <c r="G17" i="4"/>
  <c r="W17" i="4"/>
  <c r="E18" i="4"/>
  <c r="U18" i="4"/>
  <c r="AK18" i="4"/>
  <c r="BA18" i="4"/>
  <c r="BQ18" i="4"/>
  <c r="CG18" i="4"/>
  <c r="AJ18" i="4"/>
  <c r="BG18" i="4"/>
  <c r="BW18" i="4"/>
  <c r="CM18" i="4"/>
  <c r="J16" i="4"/>
  <c r="Z18" i="4"/>
  <c r="AP18" i="4"/>
  <c r="Q18" i="4"/>
  <c r="AG18" i="4"/>
  <c r="BN42" i="4"/>
  <c r="BN78" i="4" s="1"/>
  <c r="BN17" i="4"/>
  <c r="CD42" i="4"/>
  <c r="CD78" i="4" s="1"/>
  <c r="CD16" i="4"/>
  <c r="AI35" i="4"/>
  <c r="CR16" i="4"/>
  <c r="BS17" i="4"/>
  <c r="AX18" i="4"/>
  <c r="CD18" i="4"/>
  <c r="AQ71" i="4"/>
  <c r="K42" i="4"/>
  <c r="K78" i="4" s="1"/>
  <c r="S42" i="4"/>
  <c r="S78" i="4" s="1"/>
  <c r="AA42" i="4"/>
  <c r="AA78" i="4" s="1"/>
  <c r="AI42" i="4"/>
  <c r="AI78" i="4" s="1"/>
  <c r="AQ42" i="4"/>
  <c r="AQ78" i="4" s="1"/>
  <c r="AY42" i="4"/>
  <c r="AY78" i="4" s="1"/>
  <c r="BG42" i="4"/>
  <c r="BG78" i="4" s="1"/>
  <c r="BO42" i="4"/>
  <c r="BO78" i="4" s="1"/>
  <c r="BW42" i="4"/>
  <c r="BW78" i="4" s="1"/>
  <c r="CE42" i="4"/>
  <c r="CE78" i="4" s="1"/>
  <c r="CM42" i="4"/>
  <c r="CM78" i="4" s="1"/>
  <c r="CU42" i="4"/>
  <c r="CU78" i="4" s="1"/>
  <c r="J43" i="4"/>
  <c r="J79" i="4" s="1"/>
  <c r="R43" i="4"/>
  <c r="R79" i="4" s="1"/>
  <c r="Z43" i="4"/>
  <c r="Z79" i="4" s="1"/>
  <c r="AH43" i="4"/>
  <c r="AH79" i="4" s="1"/>
  <c r="AP43" i="4"/>
  <c r="AP79" i="4" s="1"/>
  <c r="AX43" i="4"/>
  <c r="AX79" i="4" s="1"/>
  <c r="BF43" i="4"/>
  <c r="BF79" i="4" s="1"/>
  <c r="BN43" i="4"/>
  <c r="BN79" i="4" s="1"/>
  <c r="BV43" i="4"/>
  <c r="BV79" i="4" s="1"/>
  <c r="CD43" i="4"/>
  <c r="CD79" i="4" s="1"/>
  <c r="CL43" i="4"/>
  <c r="CL79" i="4" s="1"/>
  <c r="CT43" i="4"/>
  <c r="CT79" i="4" s="1"/>
  <c r="I44" i="4"/>
  <c r="I80" i="4" s="1"/>
  <c r="Q44" i="4"/>
  <c r="Q80" i="4" s="1"/>
  <c r="Y44" i="4"/>
  <c r="Y80" i="4" s="1"/>
  <c r="AG44" i="4"/>
  <c r="AG80" i="4" s="1"/>
  <c r="AO44" i="4"/>
  <c r="AO80" i="4" s="1"/>
  <c r="AW44" i="4"/>
  <c r="AW80" i="4" s="1"/>
  <c r="BE44" i="4"/>
  <c r="BE80" i="4" s="1"/>
  <c r="BM44" i="4"/>
  <c r="BM80" i="4" s="1"/>
  <c r="BU44" i="4"/>
  <c r="BU80" i="4" s="1"/>
  <c r="CC44" i="4"/>
  <c r="CC80" i="4" s="1"/>
  <c r="CK44" i="4"/>
  <c r="CK80" i="4" s="1"/>
  <c r="CS44" i="4"/>
  <c r="CS80" i="4" s="1"/>
  <c r="H45" i="4"/>
  <c r="H81" i="4" s="1"/>
  <c r="P45" i="4"/>
  <c r="P81" i="4" s="1"/>
  <c r="X45" i="4"/>
  <c r="X81" i="4" s="1"/>
  <c r="AF45" i="4"/>
  <c r="AF81" i="4" s="1"/>
  <c r="AN45" i="4"/>
  <c r="AN81" i="4" s="1"/>
  <c r="AV45" i="4"/>
  <c r="AV81" i="4" s="1"/>
  <c r="BD45" i="4"/>
  <c r="BD81" i="4" s="1"/>
  <c r="BL45" i="4"/>
  <c r="BL81" i="4" s="1"/>
  <c r="BT45" i="4"/>
  <c r="BT81" i="4" s="1"/>
  <c r="CB45" i="4"/>
  <c r="CB81" i="4" s="1"/>
  <c r="CJ45" i="4"/>
  <c r="CJ81" i="4" s="1"/>
  <c r="CR45" i="4"/>
  <c r="CR81" i="4" s="1"/>
  <c r="G46" i="4"/>
  <c r="G82" i="4" s="1"/>
  <c r="O46" i="4"/>
  <c r="O82" i="4" s="1"/>
  <c r="W46" i="4"/>
  <c r="W82" i="4" s="1"/>
  <c r="AE46" i="4"/>
  <c r="AE82" i="4" s="1"/>
  <c r="AM46" i="4"/>
  <c r="AM82" i="4" s="1"/>
  <c r="AU46" i="4"/>
  <c r="AU82" i="4" s="1"/>
  <c r="BC46" i="4"/>
  <c r="BC82" i="4" s="1"/>
  <c r="BK46" i="4"/>
  <c r="BK82" i="4" s="1"/>
  <c r="BK18" i="4"/>
  <c r="BS46" i="4"/>
  <c r="BS82" i="4" s="1"/>
  <c r="CA46" i="4"/>
  <c r="CA82" i="4" s="1"/>
  <c r="CI46" i="4"/>
  <c r="CI82" i="4" s="1"/>
  <c r="CQ46" i="4"/>
  <c r="CQ82" i="4" s="1"/>
  <c r="CQ18" i="4"/>
  <c r="F47" i="4"/>
  <c r="F83" i="4" s="1"/>
  <c r="N47" i="4"/>
  <c r="N83" i="4" s="1"/>
  <c r="V47" i="4"/>
  <c r="V83" i="4" s="1"/>
  <c r="AD47" i="4"/>
  <c r="AD83" i="4" s="1"/>
  <c r="AL47" i="4"/>
  <c r="AL83" i="4" s="1"/>
  <c r="AT47" i="4"/>
  <c r="AT83" i="4" s="1"/>
  <c r="BB47" i="4"/>
  <c r="BB83" i="4" s="1"/>
  <c r="BJ47" i="4"/>
  <c r="BJ83" i="4" s="1"/>
  <c r="BR47" i="4"/>
  <c r="BR83" i="4" s="1"/>
  <c r="BZ47" i="4"/>
  <c r="BZ83" i="4" s="1"/>
  <c r="CH47" i="4"/>
  <c r="CH83" i="4" s="1"/>
  <c r="CP47" i="4"/>
  <c r="CP83" i="4" s="1"/>
  <c r="E48" i="4"/>
  <c r="E84" i="4" s="1"/>
  <c r="M48" i="4"/>
  <c r="M84" i="4" s="1"/>
  <c r="U48" i="4"/>
  <c r="U84" i="4" s="1"/>
  <c r="AC48" i="4"/>
  <c r="AC84" i="4" s="1"/>
  <c r="AI17" i="4"/>
  <c r="BC18" i="4"/>
  <c r="P18" i="4"/>
  <c r="BV35" i="4"/>
  <c r="BE71" i="4"/>
  <c r="CC71" i="4"/>
  <c r="I16" i="4"/>
  <c r="F72" i="4"/>
  <c r="BH72" i="4"/>
  <c r="X16" i="4"/>
  <c r="BC17" i="4"/>
  <c r="CI17" i="4"/>
  <c r="BV18" i="4"/>
  <c r="AO18" i="4"/>
  <c r="CE35" i="4"/>
  <c r="CS36" i="4"/>
  <c r="CU71" i="4"/>
  <c r="AN16" i="4"/>
  <c r="J18" i="4"/>
  <c r="BN18" i="4"/>
  <c r="CT18" i="4"/>
  <c r="AI71" i="4"/>
  <c r="J71" i="4"/>
  <c r="BV71" i="4"/>
  <c r="Q16" i="4"/>
  <c r="AG17" i="4"/>
  <c r="AW16" i="4"/>
  <c r="BM16" i="4"/>
  <c r="CS17" i="4"/>
  <c r="AF16" i="4"/>
  <c r="AV17" i="4"/>
  <c r="CB16" i="4"/>
  <c r="CR17" i="4"/>
  <c r="BK17" i="4"/>
  <c r="M18" i="4"/>
  <c r="AC18" i="4"/>
  <c r="AS18" i="4"/>
  <c r="BI18" i="4"/>
  <c r="BY18" i="4"/>
  <c r="CO18" i="4"/>
  <c r="AY18" i="4"/>
  <c r="BO18" i="4"/>
  <c r="CE16" i="4"/>
  <c r="CU18" i="4"/>
  <c r="AH16" i="4"/>
  <c r="H18" i="4"/>
  <c r="X18" i="4"/>
  <c r="AY34" i="4"/>
  <c r="I36" i="4"/>
  <c r="Y36" i="4"/>
  <c r="AO36" i="4"/>
  <c r="BE36" i="4"/>
  <c r="BU36" i="4"/>
  <c r="CK36" i="4"/>
  <c r="K71" i="4"/>
  <c r="S71" i="4"/>
  <c r="AK48" i="4"/>
  <c r="AK84" i="4" s="1"/>
  <c r="AS48" i="4"/>
  <c r="AS84" i="4" s="1"/>
  <c r="BA48" i="4"/>
  <c r="BA84" i="4" s="1"/>
  <c r="BI48" i="4"/>
  <c r="BI84" i="4" s="1"/>
  <c r="BQ48" i="4"/>
  <c r="BQ84" i="4" s="1"/>
  <c r="BY48" i="4"/>
  <c r="BY84" i="4" s="1"/>
  <c r="CG48" i="4"/>
  <c r="CG84" i="4" s="1"/>
  <c r="CO48" i="4"/>
  <c r="CO84" i="4" s="1"/>
  <c r="D49" i="4"/>
  <c r="D85" i="4" s="1"/>
  <c r="L49" i="4"/>
  <c r="L85" i="4" s="1"/>
  <c r="T49" i="4"/>
  <c r="T85" i="4" s="1"/>
  <c r="AB49" i="4"/>
  <c r="AB85" i="4" s="1"/>
  <c r="AJ49" i="4"/>
  <c r="AJ85" i="4" s="1"/>
  <c r="AR49" i="4"/>
  <c r="AR85" i="4" s="1"/>
  <c r="AZ49" i="4"/>
  <c r="AZ85" i="4" s="1"/>
  <c r="BH49" i="4"/>
  <c r="BH85" i="4" s="1"/>
  <c r="BP49" i="4"/>
  <c r="BP85" i="4" s="1"/>
  <c r="BX49" i="4"/>
  <c r="BX85" i="4" s="1"/>
  <c r="CF49" i="4"/>
  <c r="CF85" i="4" s="1"/>
  <c r="CN49" i="4"/>
  <c r="CN85" i="4" s="1"/>
  <c r="CV49" i="4"/>
  <c r="CV85" i="4" s="1"/>
  <c r="K50" i="4"/>
  <c r="K86" i="4" s="1"/>
  <c r="S50" i="4"/>
  <c r="S86" i="4" s="1"/>
  <c r="AA50" i="4"/>
  <c r="AA86" i="4" s="1"/>
  <c r="AI50" i="4"/>
  <c r="AI86" i="4" s="1"/>
  <c r="AQ50" i="4"/>
  <c r="AQ86" i="4" s="1"/>
  <c r="AY50" i="4"/>
  <c r="AY86" i="4" s="1"/>
  <c r="BG50" i="4"/>
  <c r="BG86" i="4" s="1"/>
  <c r="BO50" i="4"/>
  <c r="BO86" i="4" s="1"/>
  <c r="BW50" i="4"/>
  <c r="BW86" i="4" s="1"/>
  <c r="CE50" i="4"/>
  <c r="CE86" i="4" s="1"/>
  <c r="CM50" i="4"/>
  <c r="CM86" i="4" s="1"/>
  <c r="CU50" i="4"/>
  <c r="CU86" i="4" s="1"/>
  <c r="J51" i="4"/>
  <c r="J87" i="4" s="1"/>
  <c r="R51" i="4"/>
  <c r="R87" i="4" s="1"/>
  <c r="Z51" i="4"/>
  <c r="Z87" i="4" s="1"/>
  <c r="AH51" i="4"/>
  <c r="AH87" i="4" s="1"/>
  <c r="AP51" i="4"/>
  <c r="AP87" i="4" s="1"/>
  <c r="AX51" i="4"/>
  <c r="AX87" i="4" s="1"/>
  <c r="D42" i="4"/>
  <c r="L42" i="4"/>
  <c r="L78" i="4" s="1"/>
  <c r="T42" i="4"/>
  <c r="T78" i="4" s="1"/>
  <c r="AB42" i="4"/>
  <c r="AB78" i="4" s="1"/>
  <c r="AJ42" i="4"/>
  <c r="AJ78" i="4" s="1"/>
  <c r="AR42" i="4"/>
  <c r="AR78" i="4" s="1"/>
  <c r="AZ42" i="4"/>
  <c r="AZ78" i="4" s="1"/>
  <c r="BH42" i="4"/>
  <c r="BH78" i="4" s="1"/>
  <c r="BP42" i="4"/>
  <c r="BP78" i="4" s="1"/>
  <c r="BX42" i="4"/>
  <c r="BX78" i="4" s="1"/>
  <c r="CF42" i="4"/>
  <c r="CF78" i="4" s="1"/>
  <c r="CN42" i="4"/>
  <c r="CN78" i="4" s="1"/>
  <c r="CV42" i="4"/>
  <c r="CV78" i="4" s="1"/>
  <c r="K43" i="4"/>
  <c r="K79" i="4" s="1"/>
  <c r="S43" i="4"/>
  <c r="S79" i="4" s="1"/>
  <c r="AA43" i="4"/>
  <c r="AA79" i="4" s="1"/>
  <c r="AI43" i="4"/>
  <c r="AI79" i="4" s="1"/>
  <c r="AQ43" i="4"/>
  <c r="AQ79" i="4" s="1"/>
  <c r="AY43" i="4"/>
  <c r="AY79" i="4" s="1"/>
  <c r="BG43" i="4"/>
  <c r="BG79" i="4" s="1"/>
  <c r="BO43" i="4"/>
  <c r="BO79" i="4" s="1"/>
  <c r="BW43" i="4"/>
  <c r="BW79" i="4" s="1"/>
  <c r="CE43" i="4"/>
  <c r="CE79" i="4" s="1"/>
  <c r="CM43" i="4"/>
  <c r="CM79" i="4" s="1"/>
  <c r="CU43" i="4"/>
  <c r="CU79" i="4" s="1"/>
  <c r="J44" i="4"/>
  <c r="J80" i="4" s="1"/>
  <c r="R44" i="4"/>
  <c r="R80" i="4" s="1"/>
  <c r="Z44" i="4"/>
  <c r="Z80" i="4" s="1"/>
  <c r="AH44" i="4"/>
  <c r="AH80" i="4" s="1"/>
  <c r="AF18" i="4"/>
  <c r="AN18" i="4"/>
  <c r="AV18" i="4"/>
  <c r="BD18" i="4"/>
  <c r="BW71" i="4"/>
  <c r="CE71" i="4"/>
  <c r="AX71" i="4"/>
  <c r="BF71" i="4"/>
  <c r="H70" i="4"/>
  <c r="BT70" i="4"/>
  <c r="BB72" i="4"/>
  <c r="BJ72" i="4"/>
  <c r="M72" i="4"/>
  <c r="U72" i="4"/>
  <c r="BY72" i="4"/>
  <c r="CG72" i="4"/>
  <c r="AL72" i="4"/>
  <c r="K203" i="4"/>
  <c r="K295" i="4" s="1"/>
  <c r="S203" i="4"/>
  <c r="S295" i="4" s="1"/>
  <c r="AA203" i="4"/>
  <c r="AA295" i="4" s="1"/>
  <c r="AI203" i="4"/>
  <c r="AI295" i="4" s="1"/>
  <c r="AQ203" i="4"/>
  <c r="AQ295" i="4" s="1"/>
  <c r="AY203" i="4"/>
  <c r="AY295" i="4" s="1"/>
  <c r="BG203" i="4"/>
  <c r="BG295" i="4" s="1"/>
  <c r="BO203" i="4"/>
  <c r="BO295" i="4" s="1"/>
  <c r="BW203" i="4"/>
  <c r="BW295" i="4" s="1"/>
  <c r="CE203" i="4"/>
  <c r="CE295" i="4" s="1"/>
  <c r="CM203" i="4"/>
  <c r="CM295" i="4" s="1"/>
  <c r="CU203" i="4"/>
  <c r="CU295" i="4" s="1"/>
  <c r="AC83" i="4"/>
  <c r="AK83" i="4"/>
  <c r="AS83" i="4"/>
  <c r="BA83" i="4"/>
  <c r="BI83" i="4"/>
  <c r="BQ83" i="4"/>
  <c r="BY83" i="4"/>
  <c r="CG83" i="4"/>
  <c r="CO83" i="4"/>
  <c r="D84" i="4"/>
  <c r="L84" i="4"/>
  <c r="T84" i="4"/>
  <c r="AB84" i="4"/>
  <c r="AJ84" i="4"/>
  <c r="AR84" i="4"/>
  <c r="AZ84" i="4"/>
  <c r="BH84" i="4"/>
  <c r="BP84" i="4"/>
  <c r="BX84" i="4"/>
  <c r="CF84" i="4"/>
  <c r="CN84" i="4"/>
  <c r="CV84" i="4"/>
  <c r="K85" i="4"/>
  <c r="S85" i="4"/>
  <c r="AA85" i="4"/>
  <c r="AI85" i="4"/>
  <c r="AQ85" i="4"/>
  <c r="AY85" i="4"/>
  <c r="BG85" i="4"/>
  <c r="BO85" i="4"/>
  <c r="BW85" i="4"/>
  <c r="CE85" i="4"/>
  <c r="CM85" i="4"/>
  <c r="CU85" i="4"/>
  <c r="J86" i="4"/>
  <c r="R86" i="4"/>
  <c r="Z86" i="4"/>
  <c r="AH86" i="4"/>
  <c r="AP86" i="4"/>
  <c r="AX86" i="4"/>
  <c r="BF86" i="4"/>
  <c r="BN86" i="4"/>
  <c r="BV86" i="4"/>
  <c r="CD86" i="4"/>
  <c r="CL86" i="4"/>
  <c r="CT86" i="4"/>
  <c r="I87" i="4"/>
  <c r="Q87" i="4"/>
  <c r="Y87" i="4"/>
  <c r="AG87" i="4"/>
  <c r="AO87" i="4"/>
  <c r="AW87" i="4"/>
  <c r="BE87" i="4"/>
  <c r="BM87" i="4"/>
  <c r="BU87" i="4"/>
  <c r="CC87" i="4"/>
  <c r="CK87" i="4"/>
  <c r="CS87" i="4"/>
  <c r="AV70" i="4"/>
  <c r="N72" i="4"/>
  <c r="V72" i="4"/>
  <c r="BZ72" i="4"/>
  <c r="CH72" i="4"/>
  <c r="AK72" i="4"/>
  <c r="AS72" i="4"/>
  <c r="F208" i="4"/>
  <c r="F300" i="4" s="1"/>
  <c r="N208" i="4"/>
  <c r="N300" i="4" s="1"/>
  <c r="V208" i="4"/>
  <c r="V300" i="4" s="1"/>
  <c r="AD208" i="4"/>
  <c r="AD300" i="4" s="1"/>
  <c r="AL208" i="4"/>
  <c r="AL300" i="4" s="1"/>
  <c r="AT208" i="4"/>
  <c r="AT300" i="4" s="1"/>
  <c r="BB208" i="4"/>
  <c r="BB300" i="4" s="1"/>
  <c r="BJ208" i="4"/>
  <c r="BJ300" i="4" s="1"/>
  <c r="BR208" i="4"/>
  <c r="BR300" i="4" s="1"/>
  <c r="BZ208" i="4"/>
  <c r="BZ300" i="4" s="1"/>
  <c r="CH208" i="4"/>
  <c r="CH300" i="4" s="1"/>
  <c r="CP208" i="4"/>
  <c r="CP300" i="4" s="1"/>
  <c r="F216" i="4"/>
  <c r="F308" i="4" s="1"/>
  <c r="N216" i="4"/>
  <c r="N308" i="4" s="1"/>
  <c r="V216" i="4"/>
  <c r="V308" i="4" s="1"/>
  <c r="AD216" i="4"/>
  <c r="AD308" i="4" s="1"/>
  <c r="AL216" i="4"/>
  <c r="AL308" i="4" s="1"/>
  <c r="AT216" i="4"/>
  <c r="AT308" i="4" s="1"/>
  <c r="CP240" i="4"/>
  <c r="CP332" i="4" s="1"/>
  <c r="BF51" i="4"/>
  <c r="BF87" i="4" s="1"/>
  <c r="BN51" i="4"/>
  <c r="BN87" i="4" s="1"/>
  <c r="BV51" i="4"/>
  <c r="BV87" i="4" s="1"/>
  <c r="CD51" i="4"/>
  <c r="CD87" i="4" s="1"/>
  <c r="CL51" i="4"/>
  <c r="CL87" i="4" s="1"/>
  <c r="CT51" i="4"/>
  <c r="CT87" i="4" s="1"/>
  <c r="I35" i="4"/>
  <c r="AC36" i="4"/>
  <c r="G207" i="4"/>
  <c r="G299" i="4" s="1"/>
  <c r="O207" i="4"/>
  <c r="O299" i="4" s="1"/>
  <c r="W207" i="4"/>
  <c r="W299" i="4" s="1"/>
  <c r="AE207" i="4"/>
  <c r="AE299" i="4" s="1"/>
  <c r="AM207" i="4"/>
  <c r="AM299" i="4" s="1"/>
  <c r="AU207" i="4"/>
  <c r="AU299" i="4" s="1"/>
  <c r="BC207" i="4"/>
  <c r="BC299" i="4" s="1"/>
  <c r="BK207" i="4"/>
  <c r="BK299" i="4" s="1"/>
  <c r="BS207" i="4"/>
  <c r="BS299" i="4" s="1"/>
  <c r="CA207" i="4"/>
  <c r="CA299" i="4" s="1"/>
  <c r="CI207" i="4"/>
  <c r="CI299" i="4" s="1"/>
  <c r="CQ207" i="4"/>
  <c r="CQ299" i="4" s="1"/>
  <c r="G215" i="4"/>
  <c r="G307" i="4" s="1"/>
  <c r="O215" i="4"/>
  <c r="O307" i="4" s="1"/>
  <c r="W215" i="4"/>
  <c r="W307" i="4" s="1"/>
  <c r="AE215" i="4"/>
  <c r="AE307" i="4" s="1"/>
  <c r="AM215" i="4"/>
  <c r="AM307" i="4" s="1"/>
  <c r="AU215" i="4"/>
  <c r="AU307" i="4" s="1"/>
  <c r="BC215" i="4"/>
  <c r="BC307" i="4" s="1"/>
  <c r="BK215" i="4"/>
  <c r="BK307" i="4" s="1"/>
  <c r="BS215" i="4"/>
  <c r="BS307" i="4" s="1"/>
  <c r="CA215" i="4"/>
  <c r="CA307" i="4" s="1"/>
  <c r="CI215" i="4"/>
  <c r="CI307" i="4" s="1"/>
  <c r="CQ215" i="4"/>
  <c r="CQ307" i="4" s="1"/>
  <c r="BL18" i="4"/>
  <c r="BT18" i="4"/>
  <c r="CB18" i="4"/>
  <c r="CJ18" i="4"/>
  <c r="CR18" i="4"/>
  <c r="W18" i="4"/>
  <c r="AE18" i="4"/>
  <c r="CU51" i="4"/>
  <c r="CU87" i="4" s="1"/>
  <c r="J35" i="4"/>
  <c r="AP35" i="4"/>
  <c r="BF35" i="4"/>
  <c r="CL35" i="4"/>
  <c r="Q35" i="4"/>
  <c r="BM35" i="4"/>
  <c r="CS35" i="4"/>
  <c r="E36" i="4"/>
  <c r="U36" i="4"/>
  <c r="AK36" i="4"/>
  <c r="BA36" i="4"/>
  <c r="BI36" i="4"/>
  <c r="BQ36" i="4"/>
  <c r="CG36" i="4"/>
  <c r="CO36" i="4"/>
  <c r="X71" i="4"/>
  <c r="AF71" i="4"/>
  <c r="AN70" i="4"/>
  <c r="AV71" i="4"/>
  <c r="BD70" i="4"/>
  <c r="BL70" i="4"/>
  <c r="CJ71" i="4"/>
  <c r="CR71" i="4"/>
  <c r="G71" i="4"/>
  <c r="W71" i="4"/>
  <c r="BK71" i="4"/>
  <c r="BS71" i="4"/>
  <c r="CI71" i="4"/>
  <c r="T72" i="4"/>
  <c r="AJ72" i="4"/>
  <c r="AR72" i="4"/>
  <c r="CF72" i="4"/>
  <c r="CV72" i="4"/>
  <c r="H206" i="4"/>
  <c r="H298" i="4" s="1"/>
  <c r="P206" i="4"/>
  <c r="P298" i="4" s="1"/>
  <c r="X206" i="4"/>
  <c r="X298" i="4" s="1"/>
  <c r="AF206" i="4"/>
  <c r="AF298" i="4" s="1"/>
  <c r="AN206" i="4"/>
  <c r="AN298" i="4" s="1"/>
  <c r="AV206" i="4"/>
  <c r="AV298" i="4" s="1"/>
  <c r="BD206" i="4"/>
  <c r="BD298" i="4" s="1"/>
  <c r="BL206" i="4"/>
  <c r="BL298" i="4" s="1"/>
  <c r="BT206" i="4"/>
  <c r="BT298" i="4" s="1"/>
  <c r="CB206" i="4"/>
  <c r="CB298" i="4" s="1"/>
  <c r="CJ206" i="4"/>
  <c r="CJ298" i="4" s="1"/>
  <c r="CR206" i="4"/>
  <c r="CR298" i="4" s="1"/>
  <c r="H214" i="4"/>
  <c r="H306" i="4" s="1"/>
  <c r="P214" i="4"/>
  <c r="P306" i="4" s="1"/>
  <c r="X214" i="4"/>
  <c r="X306" i="4" s="1"/>
  <c r="AF214" i="4"/>
  <c r="AF306" i="4" s="1"/>
  <c r="AN214" i="4"/>
  <c r="AN306" i="4" s="1"/>
  <c r="AV214" i="4"/>
  <c r="AV306" i="4" s="1"/>
  <c r="BD214" i="4"/>
  <c r="BD306" i="4" s="1"/>
  <c r="BL214" i="4"/>
  <c r="BL306" i="4" s="1"/>
  <c r="BT214" i="4"/>
  <c r="BT306" i="4" s="1"/>
  <c r="CB214" i="4"/>
  <c r="CB306" i="4" s="1"/>
  <c r="CJ214" i="4"/>
  <c r="CJ306" i="4" s="1"/>
  <c r="CR214" i="4"/>
  <c r="CR306" i="4" s="1"/>
  <c r="BE16" i="4"/>
  <c r="CT16" i="4"/>
  <c r="R17" i="4"/>
  <c r="F18" i="4"/>
  <c r="CE18" i="4"/>
  <c r="P16" i="4"/>
  <c r="BN16" i="4"/>
  <c r="CJ16" i="4"/>
  <c r="X17" i="4"/>
  <c r="AY17" i="4"/>
  <c r="BO17" i="4"/>
  <c r="CE17" i="4"/>
  <c r="AT18" i="4"/>
  <c r="BB18" i="4"/>
  <c r="BJ18" i="4"/>
  <c r="BR18" i="4"/>
  <c r="BZ18" i="4"/>
  <c r="CH18" i="4"/>
  <c r="CP18" i="4"/>
  <c r="Y35" i="4"/>
  <c r="AW35" i="4"/>
  <c r="BE35" i="4"/>
  <c r="BU35" i="4"/>
  <c r="CC35" i="4"/>
  <c r="G70" i="4"/>
  <c r="O70" i="4"/>
  <c r="W70" i="4"/>
  <c r="AE70" i="4"/>
  <c r="AM70" i="4"/>
  <c r="AU70" i="4"/>
  <c r="BC70" i="4"/>
  <c r="BK70" i="4"/>
  <c r="BS70" i="4"/>
  <c r="CA70" i="4"/>
  <c r="CI70" i="4"/>
  <c r="CQ70" i="4"/>
  <c r="F70" i="4"/>
  <c r="N70" i="4"/>
  <c r="V70" i="4"/>
  <c r="AD70" i="4"/>
  <c r="AL70" i="4"/>
  <c r="AT70" i="4"/>
  <c r="BB70" i="4"/>
  <c r="BJ70" i="4"/>
  <c r="BR70" i="4"/>
  <c r="BZ70" i="4"/>
  <c r="CH70" i="4"/>
  <c r="CP70" i="4"/>
  <c r="E71" i="4"/>
  <c r="M71" i="4"/>
  <c r="U71" i="4"/>
  <c r="AC71" i="4"/>
  <c r="AK71" i="4"/>
  <c r="AS71" i="4"/>
  <c r="BA71" i="4"/>
  <c r="BI71" i="4"/>
  <c r="BQ71" i="4"/>
  <c r="BY71" i="4"/>
  <c r="CG71" i="4"/>
  <c r="CO71" i="4"/>
  <c r="D71" i="4"/>
  <c r="L71" i="4"/>
  <c r="T71" i="4"/>
  <c r="AB71" i="4"/>
  <c r="AJ71" i="4"/>
  <c r="AR71" i="4"/>
  <c r="AZ71" i="4"/>
  <c r="BH71" i="4"/>
  <c r="BP71" i="4"/>
  <c r="BX71" i="4"/>
  <c r="CF71" i="4"/>
  <c r="CN71" i="4"/>
  <c r="CV71" i="4"/>
  <c r="K72" i="4"/>
  <c r="S72" i="4"/>
  <c r="AA72" i="4"/>
  <c r="AI72" i="4"/>
  <c r="AQ72" i="4"/>
  <c r="AY72" i="4"/>
  <c r="BG72" i="4"/>
  <c r="BO72" i="4"/>
  <c r="BW72" i="4"/>
  <c r="CE72" i="4"/>
  <c r="CM72" i="4"/>
  <c r="CU72" i="4"/>
  <c r="J72" i="4"/>
  <c r="R72" i="4"/>
  <c r="Z72" i="4"/>
  <c r="AH72" i="4"/>
  <c r="AP72" i="4"/>
  <c r="AX72" i="4"/>
  <c r="BF72" i="4"/>
  <c r="BN72" i="4"/>
  <c r="BV72" i="4"/>
  <c r="CD72" i="4"/>
  <c r="CL72" i="4"/>
  <c r="CT72" i="4"/>
  <c r="I72" i="4"/>
  <c r="Q72" i="4"/>
  <c r="Y72" i="4"/>
  <c r="AG72" i="4"/>
  <c r="AO72" i="4"/>
  <c r="AW72" i="4"/>
  <c r="BE72" i="4"/>
  <c r="BM72" i="4"/>
  <c r="BU72" i="4"/>
  <c r="CC72" i="4"/>
  <c r="CK72" i="4"/>
  <c r="CS72" i="4"/>
  <c r="H72" i="4"/>
  <c r="P72" i="4"/>
  <c r="X72" i="4"/>
  <c r="AF72" i="4"/>
  <c r="AN72" i="4"/>
  <c r="AV72" i="4"/>
  <c r="BD72" i="4"/>
  <c r="BL72" i="4"/>
  <c r="BT72" i="4"/>
  <c r="CB72" i="4"/>
  <c r="CJ72" i="4"/>
  <c r="CR72" i="4"/>
  <c r="G72" i="4"/>
  <c r="O72" i="4"/>
  <c r="W72" i="4"/>
  <c r="AE72" i="4"/>
  <c r="AM72" i="4"/>
  <c r="AU72" i="4"/>
  <c r="BC72" i="4"/>
  <c r="BK72" i="4"/>
  <c r="BS72" i="4"/>
  <c r="CA72" i="4"/>
  <c r="CI72" i="4"/>
  <c r="CQ72" i="4"/>
  <c r="K209" i="4"/>
  <c r="K301" i="4" s="1"/>
  <c r="S209" i="4"/>
  <c r="S301" i="4" s="1"/>
  <c r="AA209" i="4"/>
  <c r="AA301" i="4" s="1"/>
  <c r="AI209" i="4"/>
  <c r="AI301" i="4" s="1"/>
  <c r="AQ209" i="4"/>
  <c r="AQ301" i="4" s="1"/>
  <c r="AY209" i="4"/>
  <c r="AY301" i="4" s="1"/>
  <c r="BO209" i="4"/>
  <c r="BO301" i="4" s="1"/>
  <c r="CE209" i="4"/>
  <c r="CE301" i="4" s="1"/>
  <c r="CM209" i="4"/>
  <c r="CM301" i="4" s="1"/>
  <c r="CU209" i="4"/>
  <c r="CU301" i="4" s="1"/>
  <c r="K217" i="4"/>
  <c r="K309" i="4" s="1"/>
  <c r="S217" i="4"/>
  <c r="S309" i="4" s="1"/>
  <c r="AA217" i="4"/>
  <c r="AA309" i="4" s="1"/>
  <c r="AI217" i="4"/>
  <c r="AI309" i="4" s="1"/>
  <c r="AQ217" i="4"/>
  <c r="AQ309" i="4" s="1"/>
  <c r="AY217" i="4"/>
  <c r="AY309" i="4" s="1"/>
  <c r="BG217" i="4"/>
  <c r="BG309" i="4" s="1"/>
  <c r="BO217" i="4"/>
  <c r="BO309" i="4" s="1"/>
  <c r="BW217" i="4"/>
  <c r="BW309" i="4" s="1"/>
  <c r="CE217" i="4"/>
  <c r="CE309" i="4" s="1"/>
  <c r="CM217" i="4"/>
  <c r="CM309" i="4" s="1"/>
  <c r="CU217" i="4"/>
  <c r="CU309" i="4" s="1"/>
  <c r="K225" i="4"/>
  <c r="K317" i="4" s="1"/>
  <c r="S225" i="4"/>
  <c r="S317" i="4" s="1"/>
  <c r="AA225" i="4"/>
  <c r="AA317" i="4" s="1"/>
  <c r="AI225" i="4"/>
  <c r="AI317" i="4" s="1"/>
  <c r="AQ225" i="4"/>
  <c r="AQ317" i="4" s="1"/>
  <c r="BT16" i="4"/>
  <c r="CK16" i="4"/>
  <c r="AL18" i="4"/>
  <c r="R16" i="4"/>
  <c r="BU16" i="4"/>
  <c r="CL16" i="4"/>
  <c r="J17" i="4"/>
  <c r="Z17" i="4"/>
  <c r="AP17" i="4"/>
  <c r="CU17" i="4"/>
  <c r="AD18" i="4"/>
  <c r="AM18" i="4"/>
  <c r="AP45" i="4"/>
  <c r="AP81" i="4" s="1"/>
  <c r="AX45" i="4"/>
  <c r="AX81" i="4" s="1"/>
  <c r="BF45" i="4"/>
  <c r="BF81" i="4" s="1"/>
  <c r="BN45" i="4"/>
  <c r="BN81" i="4" s="1"/>
  <c r="BV45" i="4"/>
  <c r="BV81" i="4" s="1"/>
  <c r="CD45" i="4"/>
  <c r="CD81" i="4" s="1"/>
  <c r="CL45" i="4"/>
  <c r="CL81" i="4" s="1"/>
  <c r="CT45" i="4"/>
  <c r="CT81" i="4" s="1"/>
  <c r="I46" i="4"/>
  <c r="I82" i="4" s="1"/>
  <c r="Q46" i="4"/>
  <c r="Q82" i="4" s="1"/>
  <c r="Y46" i="4"/>
  <c r="Y82" i="4" s="1"/>
  <c r="AG46" i="4"/>
  <c r="AG82" i="4" s="1"/>
  <c r="AO46" i="4"/>
  <c r="AO82" i="4" s="1"/>
  <c r="AW46" i="4"/>
  <c r="AW82" i="4" s="1"/>
  <c r="BE46" i="4"/>
  <c r="BE82" i="4" s="1"/>
  <c r="BM46" i="4"/>
  <c r="BM82" i="4" s="1"/>
  <c r="BU46" i="4"/>
  <c r="BU82" i="4" s="1"/>
  <c r="CC46" i="4"/>
  <c r="CC82" i="4" s="1"/>
  <c r="CK46" i="4"/>
  <c r="CK82" i="4" s="1"/>
  <c r="CS46" i="4"/>
  <c r="CS82" i="4" s="1"/>
  <c r="H47" i="4"/>
  <c r="H83" i="4" s="1"/>
  <c r="P47" i="4"/>
  <c r="P83" i="4" s="1"/>
  <c r="X47" i="4"/>
  <c r="X83" i="4" s="1"/>
  <c r="AF47" i="4"/>
  <c r="AF83" i="4" s="1"/>
  <c r="AN47" i="4"/>
  <c r="AN83" i="4" s="1"/>
  <c r="AV47" i="4"/>
  <c r="AV83" i="4" s="1"/>
  <c r="BD47" i="4"/>
  <c r="BD83" i="4" s="1"/>
  <c r="BL47" i="4"/>
  <c r="BL83" i="4" s="1"/>
  <c r="BT47" i="4"/>
  <c r="BT83" i="4" s="1"/>
  <c r="CB47" i="4"/>
  <c r="CB83" i="4" s="1"/>
  <c r="CJ47" i="4"/>
  <c r="CJ83" i="4" s="1"/>
  <c r="CR47" i="4"/>
  <c r="CR83" i="4" s="1"/>
  <c r="G48" i="4"/>
  <c r="G84" i="4" s="1"/>
  <c r="O48" i="4"/>
  <c r="O84" i="4" s="1"/>
  <c r="W48" i="4"/>
  <c r="W84" i="4" s="1"/>
  <c r="AE48" i="4"/>
  <c r="AE84" i="4" s="1"/>
  <c r="AM48" i="4"/>
  <c r="AM84" i="4" s="1"/>
  <c r="AU48" i="4"/>
  <c r="AU84" i="4" s="1"/>
  <c r="BC48" i="4"/>
  <c r="BC84" i="4" s="1"/>
  <c r="BK48" i="4"/>
  <c r="BK84" i="4" s="1"/>
  <c r="BS48" i="4"/>
  <c r="BS84" i="4" s="1"/>
  <c r="CA48" i="4"/>
  <c r="CA84" i="4" s="1"/>
  <c r="CI48" i="4"/>
  <c r="CI84" i="4" s="1"/>
  <c r="CQ48" i="4"/>
  <c r="CQ84" i="4" s="1"/>
  <c r="F49" i="4"/>
  <c r="F85" i="4" s="1"/>
  <c r="N49" i="4"/>
  <c r="N85" i="4" s="1"/>
  <c r="V49" i="4"/>
  <c r="V85" i="4" s="1"/>
  <c r="AD49" i="4"/>
  <c r="AD85" i="4" s="1"/>
  <c r="AL49" i="4"/>
  <c r="AL85" i="4" s="1"/>
  <c r="AT49" i="4"/>
  <c r="AT85" i="4" s="1"/>
  <c r="BB49" i="4"/>
  <c r="BB85" i="4" s="1"/>
  <c r="BJ49" i="4"/>
  <c r="BJ85" i="4" s="1"/>
  <c r="BR49" i="4"/>
  <c r="BR85" i="4" s="1"/>
  <c r="BZ49" i="4"/>
  <c r="BZ85" i="4" s="1"/>
  <c r="CH49" i="4"/>
  <c r="CH85" i="4" s="1"/>
  <c r="CP49" i="4"/>
  <c r="CP85" i="4" s="1"/>
  <c r="E50" i="4"/>
  <c r="E86" i="4" s="1"/>
  <c r="M50" i="4"/>
  <c r="M86" i="4" s="1"/>
  <c r="U50" i="4"/>
  <c r="U86" i="4" s="1"/>
  <c r="AC50" i="4"/>
  <c r="AC86" i="4" s="1"/>
  <c r="AK50" i="4"/>
  <c r="AK86" i="4" s="1"/>
  <c r="AS50" i="4"/>
  <c r="AS86" i="4" s="1"/>
  <c r="BA50" i="4"/>
  <c r="BA86" i="4" s="1"/>
  <c r="BI50" i="4"/>
  <c r="BI86" i="4" s="1"/>
  <c r="BQ50" i="4"/>
  <c r="BQ86" i="4" s="1"/>
  <c r="BY50" i="4"/>
  <c r="BY86" i="4" s="1"/>
  <c r="CG50" i="4"/>
  <c r="CG86" i="4" s="1"/>
  <c r="CO50" i="4"/>
  <c r="CO86" i="4" s="1"/>
  <c r="D51" i="4"/>
  <c r="D87" i="4" s="1"/>
  <c r="L51" i="4"/>
  <c r="L87" i="4" s="1"/>
  <c r="T51" i="4"/>
  <c r="T87" i="4" s="1"/>
  <c r="AB51" i="4"/>
  <c r="AB87" i="4" s="1"/>
  <c r="AJ51" i="4"/>
  <c r="AJ87" i="4" s="1"/>
  <c r="AR51" i="4"/>
  <c r="AR87" i="4" s="1"/>
  <c r="AZ51" i="4"/>
  <c r="AZ87" i="4" s="1"/>
  <c r="BH51" i="4"/>
  <c r="BH87" i="4" s="1"/>
  <c r="BP51" i="4"/>
  <c r="BP87" i="4" s="1"/>
  <c r="BX51" i="4"/>
  <c r="BX87" i="4" s="1"/>
  <c r="CF51" i="4"/>
  <c r="CF87" i="4" s="1"/>
  <c r="CN51" i="4"/>
  <c r="CN87" i="4" s="1"/>
  <c r="CV51" i="4"/>
  <c r="CV87" i="4" s="1"/>
  <c r="CT35" i="4"/>
  <c r="E207" i="4"/>
  <c r="E299" i="4" s="1"/>
  <c r="U207" i="4"/>
  <c r="U299" i="4" s="1"/>
  <c r="AC207" i="4"/>
  <c r="AC299" i="4" s="1"/>
  <c r="AK207" i="4"/>
  <c r="AK299" i="4" s="1"/>
  <c r="AS207" i="4"/>
  <c r="AS299" i="4" s="1"/>
  <c r="BI207" i="4"/>
  <c r="BI299" i="4" s="1"/>
  <c r="BQ207" i="4"/>
  <c r="BQ299" i="4" s="1"/>
  <c r="BY207" i="4"/>
  <c r="BY299" i="4" s="1"/>
  <c r="CG207" i="4"/>
  <c r="CG299" i="4" s="1"/>
  <c r="CO207" i="4"/>
  <c r="CO299" i="4" s="1"/>
  <c r="M215" i="4"/>
  <c r="M307" i="4" s="1"/>
  <c r="U215" i="4"/>
  <c r="U307" i="4" s="1"/>
  <c r="AC215" i="4"/>
  <c r="AC307" i="4" s="1"/>
  <c r="AK215" i="4"/>
  <c r="AK307" i="4" s="1"/>
  <c r="AS215" i="4"/>
  <c r="AS307" i="4" s="1"/>
  <c r="BA215" i="4"/>
  <c r="BA307" i="4" s="1"/>
  <c r="BI215" i="4"/>
  <c r="BI307" i="4" s="1"/>
  <c r="BQ215" i="4"/>
  <c r="BQ307" i="4" s="1"/>
  <c r="BY215" i="4"/>
  <c r="BY307" i="4" s="1"/>
  <c r="CG215" i="4"/>
  <c r="CG307" i="4" s="1"/>
  <c r="CO215" i="4"/>
  <c r="CO307" i="4" s="1"/>
  <c r="E223" i="4"/>
  <c r="E315" i="4" s="1"/>
  <c r="M223" i="4"/>
  <c r="M315" i="4" s="1"/>
  <c r="U223" i="4"/>
  <c r="U315" i="4" s="1"/>
  <c r="AC223" i="4"/>
  <c r="AC315" i="4" s="1"/>
  <c r="AK223" i="4"/>
  <c r="AK315" i="4" s="1"/>
  <c r="AS223" i="4"/>
  <c r="AS315" i="4" s="1"/>
  <c r="BA223" i="4"/>
  <c r="BA315" i="4" s="1"/>
  <c r="BI223" i="4"/>
  <c r="BI315" i="4" s="1"/>
  <c r="BQ223" i="4"/>
  <c r="BQ315" i="4" s="1"/>
  <c r="BY223" i="4"/>
  <c r="BY315" i="4" s="1"/>
  <c r="CG223" i="4"/>
  <c r="CG315" i="4" s="1"/>
  <c r="CO223" i="4"/>
  <c r="CO315" i="4" s="1"/>
  <c r="AX16" i="4"/>
  <c r="BV16" i="4"/>
  <c r="CM16" i="4"/>
  <c r="K17" i="4"/>
  <c r="AA17" i="4"/>
  <c r="AQ17" i="4"/>
  <c r="BF17" i="4"/>
  <c r="V18" i="4"/>
  <c r="F206" i="4"/>
  <c r="F298" i="4" s="1"/>
  <c r="V206" i="4"/>
  <c r="V298" i="4" s="1"/>
  <c r="AD206" i="4"/>
  <c r="AD298" i="4" s="1"/>
  <c r="AL206" i="4"/>
  <c r="AL298" i="4" s="1"/>
  <c r="AT206" i="4"/>
  <c r="AT298" i="4" s="1"/>
  <c r="BB206" i="4"/>
  <c r="BB298" i="4" s="1"/>
  <c r="BJ206" i="4"/>
  <c r="BJ298" i="4" s="1"/>
  <c r="BR206" i="4"/>
  <c r="BR298" i="4" s="1"/>
  <c r="BZ206" i="4"/>
  <c r="BZ298" i="4" s="1"/>
  <c r="CH206" i="4"/>
  <c r="CH298" i="4" s="1"/>
  <c r="F214" i="4"/>
  <c r="F306" i="4" s="1"/>
  <c r="N214" i="4"/>
  <c r="N306" i="4" s="1"/>
  <c r="V214" i="4"/>
  <c r="V306" i="4" s="1"/>
  <c r="AD214" i="4"/>
  <c r="AD306" i="4" s="1"/>
  <c r="AL214" i="4"/>
  <c r="AL306" i="4" s="1"/>
  <c r="AT214" i="4"/>
  <c r="AT306" i="4" s="1"/>
  <c r="BB214" i="4"/>
  <c r="BB306" i="4" s="1"/>
  <c r="BJ214" i="4"/>
  <c r="BJ306" i="4" s="1"/>
  <c r="BR214" i="4"/>
  <c r="BR306" i="4" s="1"/>
  <c r="BZ214" i="4"/>
  <c r="BZ306" i="4" s="1"/>
  <c r="CP214" i="4"/>
  <c r="CP306" i="4" s="1"/>
  <c r="F222" i="4"/>
  <c r="F314" i="4" s="1"/>
  <c r="N222" i="4"/>
  <c r="N314" i="4" s="1"/>
  <c r="V222" i="4"/>
  <c r="V314" i="4" s="1"/>
  <c r="AD222" i="4"/>
  <c r="AD314" i="4" s="1"/>
  <c r="AL222" i="4"/>
  <c r="AL314" i="4" s="1"/>
  <c r="AT222" i="4"/>
  <c r="AT314" i="4" s="1"/>
  <c r="BB222" i="4"/>
  <c r="BB314" i="4" s="1"/>
  <c r="BJ222" i="4"/>
  <c r="BJ314" i="4" s="1"/>
  <c r="BR222" i="4"/>
  <c r="BR314" i="4" s="1"/>
  <c r="BZ222" i="4"/>
  <c r="BZ314" i="4" s="1"/>
  <c r="CH222" i="4"/>
  <c r="CH314" i="4" s="1"/>
  <c r="CP222" i="4"/>
  <c r="CP314" i="4" s="1"/>
  <c r="AP16" i="4"/>
  <c r="CT17" i="4"/>
  <c r="Z16" i="4"/>
  <c r="BW16" i="4"/>
  <c r="BG17" i="4"/>
  <c r="BV17" i="4"/>
  <c r="CL17" i="4"/>
  <c r="N18" i="4"/>
  <c r="K34" i="4"/>
  <c r="S34" i="4"/>
  <c r="AA35" i="4"/>
  <c r="AQ35" i="4"/>
  <c r="AY35" i="4"/>
  <c r="BO35" i="4"/>
  <c r="BW34" i="4"/>
  <c r="CE34" i="4"/>
  <c r="CM34" i="4"/>
  <c r="CU34" i="4"/>
  <c r="R35" i="4"/>
  <c r="Z35" i="4"/>
  <c r="G287" i="5"/>
  <c r="O287" i="5"/>
  <c r="W287" i="5"/>
  <c r="AE287" i="5"/>
  <c r="AM287" i="5"/>
  <c r="AU287" i="5"/>
  <c r="BC287" i="5"/>
  <c r="BK287" i="5"/>
  <c r="BS287" i="5"/>
  <c r="CA287" i="5"/>
  <c r="CI287" i="5"/>
  <c r="CQ287" i="5"/>
  <c r="F287" i="5"/>
  <c r="N287" i="5"/>
  <c r="V287" i="5"/>
  <c r="AD287" i="5"/>
  <c r="AL287" i="5"/>
  <c r="AT287" i="5"/>
  <c r="BB287" i="5"/>
  <c r="BJ287" i="5"/>
  <c r="BR287" i="5"/>
  <c r="BZ287" i="5"/>
  <c r="CH287" i="5"/>
  <c r="CP287" i="5"/>
  <c r="H287" i="5"/>
  <c r="P287" i="5"/>
  <c r="X287" i="5"/>
  <c r="AF287" i="5"/>
  <c r="AN287" i="5"/>
  <c r="AV287" i="5"/>
  <c r="BD287" i="5"/>
  <c r="BL287" i="5"/>
  <c r="BT287" i="5"/>
  <c r="CB287" i="5"/>
  <c r="CJ287" i="5"/>
  <c r="CR287" i="5"/>
  <c r="F72" i="5"/>
  <c r="F88" i="5" s="1"/>
  <c r="N72" i="5"/>
  <c r="N88" i="5" s="1"/>
  <c r="V72" i="5"/>
  <c r="V88" i="5" s="1"/>
  <c r="AD72" i="5"/>
  <c r="AD88" i="5" s="1"/>
  <c r="AL72" i="5"/>
  <c r="AL88" i="5" s="1"/>
  <c r="AT72" i="5"/>
  <c r="AT88" i="5" s="1"/>
  <c r="BB72" i="5"/>
  <c r="BB88" i="5" s="1"/>
  <c r="BJ72" i="5"/>
  <c r="BJ88" i="5" s="1"/>
  <c r="BR72" i="5"/>
  <c r="BR88" i="5" s="1"/>
  <c r="BZ72" i="5"/>
  <c r="BZ88" i="5" s="1"/>
  <c r="CH72" i="5"/>
  <c r="CH88" i="5" s="1"/>
  <c r="CP72" i="5"/>
  <c r="CP88" i="5" s="1"/>
  <c r="G72" i="5"/>
  <c r="G88" i="5" s="1"/>
  <c r="O72" i="5"/>
  <c r="O88" i="5" s="1"/>
  <c r="W72" i="5"/>
  <c r="W88" i="5" s="1"/>
  <c r="AE72" i="5"/>
  <c r="AE88" i="5" s="1"/>
  <c r="AM72" i="5"/>
  <c r="AM88" i="5" s="1"/>
  <c r="AU72" i="5"/>
  <c r="AU88" i="5" s="1"/>
  <c r="BC72" i="5"/>
  <c r="BC88" i="5" s="1"/>
  <c r="BK72" i="5"/>
  <c r="BK88" i="5" s="1"/>
  <c r="BS72" i="5"/>
  <c r="BS88" i="5" s="1"/>
  <c r="CA72" i="5"/>
  <c r="CA88" i="5" s="1"/>
  <c r="CI72" i="5"/>
  <c r="CI88" i="5" s="1"/>
  <c r="CQ72" i="5"/>
  <c r="CQ88" i="5" s="1"/>
  <c r="K286" i="5"/>
  <c r="K285" i="5"/>
  <c r="S286" i="5"/>
  <c r="S285" i="5"/>
  <c r="AA286" i="5"/>
  <c r="AA285" i="5"/>
  <c r="AI286" i="5"/>
  <c r="AI285" i="5"/>
  <c r="AQ286" i="5"/>
  <c r="AQ285" i="5"/>
  <c r="AY286" i="5"/>
  <c r="AY285" i="5"/>
  <c r="BG286" i="5"/>
  <c r="BG285" i="5"/>
  <c r="BO286" i="5"/>
  <c r="BO285" i="5"/>
  <c r="BW286" i="5"/>
  <c r="BW285" i="5"/>
  <c r="CE286" i="5"/>
  <c r="CE285" i="5"/>
  <c r="CM286" i="5"/>
  <c r="CM285" i="5"/>
  <c r="CU286" i="5"/>
  <c r="CU285" i="5"/>
  <c r="Y34" i="5"/>
  <c r="CS34" i="5"/>
  <c r="X35" i="5"/>
  <c r="BD35" i="5"/>
  <c r="BC34" i="5"/>
  <c r="CA34" i="5"/>
  <c r="M36" i="5"/>
  <c r="BD36" i="5"/>
  <c r="BL36" i="5"/>
  <c r="BT36" i="5"/>
  <c r="CB36" i="5"/>
  <c r="CJ36" i="5"/>
  <c r="CR36" i="5"/>
  <c r="AE36" i="5"/>
  <c r="BC36" i="5"/>
  <c r="CI36" i="5"/>
  <c r="E195" i="5"/>
  <c r="M195" i="5"/>
  <c r="U195" i="5"/>
  <c r="AC195" i="5"/>
  <c r="AK195" i="5"/>
  <c r="AS195" i="5"/>
  <c r="BA195" i="5"/>
  <c r="BI195" i="5"/>
  <c r="BQ195" i="5"/>
  <c r="BY195" i="5"/>
  <c r="CG195" i="5"/>
  <c r="CO195" i="5"/>
  <c r="F285" i="5"/>
  <c r="F286" i="5"/>
  <c r="N285" i="5"/>
  <c r="N286" i="5"/>
  <c r="V285" i="5"/>
  <c r="V286" i="5"/>
  <c r="AD285" i="5"/>
  <c r="AD286" i="5"/>
  <c r="AL285" i="5"/>
  <c r="AL286" i="5"/>
  <c r="AT285" i="5"/>
  <c r="AT286" i="5"/>
  <c r="BB285" i="5"/>
  <c r="BB286" i="5"/>
  <c r="BJ285" i="5"/>
  <c r="BJ286" i="5"/>
  <c r="BR285" i="5"/>
  <c r="BR286" i="5"/>
  <c r="BZ285" i="5"/>
  <c r="BZ286" i="5"/>
  <c r="CH285" i="5"/>
  <c r="CH286" i="5"/>
  <c r="CP285" i="5"/>
  <c r="CP286" i="5"/>
  <c r="H72" i="5"/>
  <c r="H88" i="5" s="1"/>
  <c r="P72" i="5"/>
  <c r="P88" i="5" s="1"/>
  <c r="X72" i="5"/>
  <c r="X88" i="5" s="1"/>
  <c r="AF72" i="5"/>
  <c r="AF88" i="5" s="1"/>
  <c r="AN72" i="5"/>
  <c r="AN88" i="5" s="1"/>
  <c r="AV72" i="5"/>
  <c r="AV88" i="5" s="1"/>
  <c r="BD72" i="5"/>
  <c r="BD88" i="5" s="1"/>
  <c r="BL72" i="5"/>
  <c r="BL88" i="5" s="1"/>
  <c r="BT72" i="5"/>
  <c r="BT88" i="5" s="1"/>
  <c r="CB72" i="5"/>
  <c r="CB88" i="5" s="1"/>
  <c r="CJ72" i="5"/>
  <c r="CJ88" i="5" s="1"/>
  <c r="CR72" i="5"/>
  <c r="CR88" i="5" s="1"/>
  <c r="J286" i="5"/>
  <c r="J285" i="5"/>
  <c r="R286" i="5"/>
  <c r="R285" i="5"/>
  <c r="Z286" i="5"/>
  <c r="Z285" i="5"/>
  <c r="AH286" i="5"/>
  <c r="AH285" i="5"/>
  <c r="AP286" i="5"/>
  <c r="AP285" i="5"/>
  <c r="AX286" i="5"/>
  <c r="AX285" i="5"/>
  <c r="BF286" i="5"/>
  <c r="BF285" i="5"/>
  <c r="BN286" i="5"/>
  <c r="BN285" i="5"/>
  <c r="BV286" i="5"/>
  <c r="BV285" i="5"/>
  <c r="CD286" i="5"/>
  <c r="CD285" i="5"/>
  <c r="CL286" i="5"/>
  <c r="CL285" i="5"/>
  <c r="CT286" i="5"/>
  <c r="CT285" i="5"/>
  <c r="E286" i="5"/>
  <c r="E285" i="5"/>
  <c r="M286" i="5"/>
  <c r="M285" i="5"/>
  <c r="U286" i="5"/>
  <c r="U285" i="5"/>
  <c r="AC286" i="5"/>
  <c r="AC285" i="5"/>
  <c r="AK286" i="5"/>
  <c r="AK285" i="5"/>
  <c r="AS286" i="5"/>
  <c r="AS285" i="5"/>
  <c r="BA286" i="5"/>
  <c r="BA285" i="5"/>
  <c r="BI286" i="5"/>
  <c r="BI285" i="5"/>
  <c r="BQ286" i="5"/>
  <c r="BQ285" i="5"/>
  <c r="BY286" i="5"/>
  <c r="BY285" i="5"/>
  <c r="CG286" i="5"/>
  <c r="CG285" i="5"/>
  <c r="CO286" i="5"/>
  <c r="CO285" i="5"/>
  <c r="I286" i="5"/>
  <c r="I285" i="5"/>
  <c r="Q286" i="5"/>
  <c r="Q285" i="5"/>
  <c r="Y286" i="5"/>
  <c r="Y285" i="5"/>
  <c r="AG286" i="5"/>
  <c r="AG285" i="5"/>
  <c r="AO286" i="5"/>
  <c r="AO285" i="5"/>
  <c r="AW286" i="5"/>
  <c r="AW285" i="5"/>
  <c r="BE286" i="5"/>
  <c r="BE285" i="5"/>
  <c r="BM286" i="5"/>
  <c r="BM285" i="5"/>
  <c r="BU286" i="5"/>
  <c r="BU285" i="5"/>
  <c r="CC286" i="5"/>
  <c r="CC285" i="5"/>
  <c r="CK286" i="5"/>
  <c r="CK285" i="5"/>
  <c r="CS286" i="5"/>
  <c r="CS285" i="5"/>
  <c r="H285" i="5"/>
  <c r="P285" i="5"/>
  <c r="X285" i="5"/>
  <c r="AF285" i="5"/>
  <c r="AN285" i="5"/>
  <c r="AV285" i="5"/>
  <c r="BD285" i="5"/>
  <c r="BL285" i="5"/>
  <c r="BT285" i="5"/>
  <c r="CB285" i="5"/>
  <c r="CJ285" i="5"/>
  <c r="CR285" i="5"/>
  <c r="G285" i="5"/>
  <c r="G286" i="5"/>
  <c r="O285" i="5"/>
  <c r="O286" i="5"/>
  <c r="W285" i="5"/>
  <c r="W286" i="5"/>
  <c r="AE285" i="5"/>
  <c r="AE286" i="5"/>
  <c r="AM285" i="5"/>
  <c r="AM286" i="5"/>
  <c r="AU285" i="5"/>
  <c r="AU286" i="5"/>
  <c r="BC285" i="5"/>
  <c r="BC286" i="5"/>
  <c r="BK285" i="5"/>
  <c r="BK286" i="5"/>
  <c r="BS285" i="5"/>
  <c r="BS286" i="5"/>
  <c r="CA285" i="5"/>
  <c r="CA286" i="5"/>
  <c r="CI285" i="5"/>
  <c r="CI286" i="5"/>
  <c r="CQ285" i="5"/>
  <c r="CQ286" i="5"/>
  <c r="J287" i="5"/>
  <c r="R287" i="5"/>
  <c r="Z287" i="5"/>
  <c r="AH287" i="5"/>
  <c r="AP287" i="5"/>
  <c r="AX287" i="5"/>
  <c r="BF287" i="5"/>
  <c r="BN287" i="5"/>
  <c r="BV287" i="5"/>
  <c r="CD287" i="5"/>
  <c r="CL287" i="5"/>
  <c r="CT287" i="5"/>
  <c r="H286" i="5"/>
  <c r="P286" i="5"/>
  <c r="X286" i="5"/>
  <c r="AF286" i="5"/>
  <c r="AN286" i="5"/>
  <c r="AV286" i="5"/>
  <c r="BD286" i="5"/>
  <c r="BL286" i="5"/>
  <c r="BT286" i="5"/>
  <c r="CB286" i="5"/>
  <c r="CJ286" i="5"/>
  <c r="CR286" i="5"/>
  <c r="I287" i="5"/>
  <c r="Q287" i="5"/>
  <c r="Y287" i="5"/>
  <c r="AG287" i="5"/>
  <c r="AO287" i="5"/>
  <c r="AW287" i="5"/>
  <c r="BE287" i="5"/>
  <c r="BM287" i="5"/>
  <c r="BU287" i="5"/>
  <c r="CC287" i="5"/>
  <c r="CK287" i="5"/>
  <c r="CS287" i="5"/>
  <c r="K287" i="5"/>
  <c r="S287" i="5"/>
  <c r="AA287" i="5"/>
  <c r="AI287" i="5"/>
  <c r="AQ287" i="5"/>
  <c r="AY287" i="5"/>
  <c r="BG287" i="5"/>
  <c r="BO287" i="5"/>
  <c r="BW287" i="5"/>
  <c r="CE287" i="5"/>
  <c r="CM287" i="5"/>
  <c r="CU287" i="5"/>
  <c r="D287" i="5"/>
  <c r="L287" i="5"/>
  <c r="T287" i="5"/>
  <c r="AB287" i="5"/>
  <c r="AJ287" i="5"/>
  <c r="AR287" i="5"/>
  <c r="AZ287" i="5"/>
  <c r="BH287" i="5"/>
  <c r="BP287" i="5"/>
  <c r="BX287" i="5"/>
  <c r="CF287" i="5"/>
  <c r="CN287" i="5"/>
  <c r="CV287" i="5"/>
  <c r="D286" i="5"/>
  <c r="L286" i="5"/>
  <c r="T286" i="5"/>
  <c r="AB286" i="5"/>
  <c r="AJ286" i="5"/>
  <c r="AR286" i="5"/>
  <c r="AZ286" i="5"/>
  <c r="BH286" i="5"/>
  <c r="BP286" i="5"/>
  <c r="BX286" i="5"/>
  <c r="CF286" i="5"/>
  <c r="CN286" i="5"/>
  <c r="CV286" i="5"/>
  <c r="E287" i="5"/>
  <c r="M287" i="5"/>
  <c r="U287" i="5"/>
  <c r="AC287" i="5"/>
  <c r="AK287" i="5"/>
  <c r="AS287" i="5"/>
  <c r="BA287" i="5"/>
  <c r="BI287" i="5"/>
  <c r="BQ287" i="5"/>
  <c r="BY287" i="5"/>
  <c r="CG287" i="5"/>
  <c r="CO287" i="5"/>
  <c r="D285" i="5"/>
  <c r="L285" i="5"/>
  <c r="T285" i="5"/>
  <c r="AB285" i="5"/>
  <c r="AJ285" i="5"/>
  <c r="AR285" i="5"/>
  <c r="AZ285" i="5"/>
  <c r="BH285" i="5"/>
  <c r="BP285" i="5"/>
  <c r="BX285" i="5"/>
  <c r="CF285" i="5"/>
  <c r="CN285" i="5"/>
  <c r="CV285" i="5"/>
  <c r="L35" i="5"/>
  <c r="BP35" i="5"/>
  <c r="H36" i="5"/>
  <c r="P36" i="5"/>
  <c r="X36" i="5"/>
  <c r="AF36" i="5"/>
  <c r="AN36" i="5"/>
  <c r="AV36" i="5"/>
  <c r="AJ35" i="5"/>
  <c r="AQ35" i="5"/>
  <c r="BO35" i="5"/>
  <c r="CU35" i="5"/>
  <c r="CH34" i="5"/>
  <c r="R36" i="5"/>
  <c r="AP36" i="5"/>
  <c r="BF36" i="5"/>
  <c r="BV36" i="5"/>
  <c r="CL36" i="5"/>
  <c r="CT36" i="5"/>
  <c r="N34" i="5"/>
  <c r="J36" i="5"/>
  <c r="Z36" i="5"/>
  <c r="AH36" i="5"/>
  <c r="AX36" i="5"/>
  <c r="BN36" i="5"/>
  <c r="CD36" i="5"/>
  <c r="S18" i="5"/>
  <c r="AS36" i="5"/>
  <c r="AW18" i="5"/>
  <c r="T17" i="5"/>
  <c r="AU18" i="5"/>
  <c r="G70" i="5"/>
  <c r="G86" i="5" s="1"/>
  <c r="G71" i="5"/>
  <c r="G87" i="5" s="1"/>
  <c r="O70" i="5"/>
  <c r="O86" i="5" s="1"/>
  <c r="O71" i="5"/>
  <c r="O87" i="5" s="1"/>
  <c r="W70" i="5"/>
  <c r="W86" i="5" s="1"/>
  <c r="W71" i="5"/>
  <c r="W87" i="5" s="1"/>
  <c r="AE70" i="5"/>
  <c r="AE86" i="5" s="1"/>
  <c r="AE71" i="5"/>
  <c r="AE87" i="5" s="1"/>
  <c r="AM70" i="5"/>
  <c r="AM86" i="5" s="1"/>
  <c r="AM71" i="5"/>
  <c r="AM87" i="5" s="1"/>
  <c r="AU70" i="5"/>
  <c r="AU86" i="5" s="1"/>
  <c r="AU71" i="5"/>
  <c r="AU87" i="5" s="1"/>
  <c r="BC70" i="5"/>
  <c r="BC86" i="5" s="1"/>
  <c r="BC71" i="5"/>
  <c r="BC87" i="5" s="1"/>
  <c r="BK70" i="5"/>
  <c r="BK86" i="5" s="1"/>
  <c r="BK71" i="5"/>
  <c r="BK87" i="5" s="1"/>
  <c r="BS70" i="5"/>
  <c r="BS86" i="5" s="1"/>
  <c r="BS71" i="5"/>
  <c r="BS87" i="5" s="1"/>
  <c r="CA70" i="5"/>
  <c r="CA86" i="5" s="1"/>
  <c r="CA71" i="5"/>
  <c r="CA87" i="5" s="1"/>
  <c r="CI70" i="5"/>
  <c r="CI86" i="5" s="1"/>
  <c r="CI71" i="5"/>
  <c r="CI87" i="5" s="1"/>
  <c r="CQ70" i="5"/>
  <c r="CQ86" i="5" s="1"/>
  <c r="CQ71" i="5"/>
  <c r="CQ87" i="5" s="1"/>
  <c r="CR195" i="5"/>
  <c r="D195" i="5"/>
  <c r="L195" i="5"/>
  <c r="T195" i="5"/>
  <c r="AB195" i="5"/>
  <c r="AJ195" i="5"/>
  <c r="AR195" i="5"/>
  <c r="AZ195" i="5"/>
  <c r="BH195" i="5"/>
  <c r="BP195" i="5"/>
  <c r="BX195" i="5"/>
  <c r="CF195" i="5"/>
  <c r="CN195" i="5"/>
  <c r="CV195" i="5"/>
  <c r="F70" i="5"/>
  <c r="F86" i="5" s="1"/>
  <c r="F71" i="5"/>
  <c r="F87" i="5" s="1"/>
  <c r="N70" i="5"/>
  <c r="N86" i="5" s="1"/>
  <c r="N71" i="5"/>
  <c r="N87" i="5" s="1"/>
  <c r="V70" i="5"/>
  <c r="V86" i="5" s="1"/>
  <c r="V71" i="5"/>
  <c r="V87" i="5" s="1"/>
  <c r="AD70" i="5"/>
  <c r="AD86" i="5" s="1"/>
  <c r="AD71" i="5"/>
  <c r="AD87" i="5" s="1"/>
  <c r="AL70" i="5"/>
  <c r="AL86" i="5" s="1"/>
  <c r="AL71" i="5"/>
  <c r="AL87" i="5" s="1"/>
  <c r="AT70" i="5"/>
  <c r="AT86" i="5" s="1"/>
  <c r="AT71" i="5"/>
  <c r="AT87" i="5" s="1"/>
  <c r="BB70" i="5"/>
  <c r="BB86" i="5" s="1"/>
  <c r="BB71" i="5"/>
  <c r="BB87" i="5" s="1"/>
  <c r="BJ70" i="5"/>
  <c r="BJ86" i="5" s="1"/>
  <c r="BJ71" i="5"/>
  <c r="BJ87" i="5" s="1"/>
  <c r="BR70" i="5"/>
  <c r="BR86" i="5" s="1"/>
  <c r="BR71" i="5"/>
  <c r="BR87" i="5" s="1"/>
  <c r="BZ70" i="5"/>
  <c r="BZ86" i="5" s="1"/>
  <c r="BZ71" i="5"/>
  <c r="BZ87" i="5" s="1"/>
  <c r="CH70" i="5"/>
  <c r="CH86" i="5" s="1"/>
  <c r="CH71" i="5"/>
  <c r="CH87" i="5" s="1"/>
  <c r="CP70" i="5"/>
  <c r="CP86" i="5" s="1"/>
  <c r="CP71" i="5"/>
  <c r="CP87" i="5" s="1"/>
  <c r="CH195" i="5"/>
  <c r="CP195" i="5"/>
  <c r="G195" i="5"/>
  <c r="O195" i="5"/>
  <c r="W195" i="5"/>
  <c r="AE195" i="5"/>
  <c r="AM195" i="5"/>
  <c r="AU195" i="5"/>
  <c r="BC195" i="5"/>
  <c r="BK195" i="5"/>
  <c r="BS195" i="5"/>
  <c r="CA195" i="5"/>
  <c r="CI195" i="5"/>
  <c r="CQ195" i="5"/>
  <c r="F195" i="5"/>
  <c r="N195" i="5"/>
  <c r="V195" i="5"/>
  <c r="AD195" i="5"/>
  <c r="AL195" i="5"/>
  <c r="AT195" i="5"/>
  <c r="BB195" i="5"/>
  <c r="BJ195" i="5"/>
  <c r="BR195" i="5"/>
  <c r="BZ195" i="5"/>
  <c r="BS194" i="5"/>
  <c r="CA194" i="5"/>
  <c r="CI194" i="5"/>
  <c r="CQ194" i="5"/>
  <c r="H195" i="5"/>
  <c r="P195" i="5"/>
  <c r="X195" i="5"/>
  <c r="AF195" i="5"/>
  <c r="AN195" i="5"/>
  <c r="AV195" i="5"/>
  <c r="BD195" i="5"/>
  <c r="BL195" i="5"/>
  <c r="BT195" i="5"/>
  <c r="CB195" i="5"/>
  <c r="CJ195" i="5"/>
  <c r="J71" i="5"/>
  <c r="J87" i="5" s="1"/>
  <c r="J70" i="5"/>
  <c r="J86" i="5" s="1"/>
  <c r="R71" i="5"/>
  <c r="R87" i="5" s="1"/>
  <c r="R70" i="5"/>
  <c r="R86" i="5" s="1"/>
  <c r="Z71" i="5"/>
  <c r="Z87" i="5" s="1"/>
  <c r="Z70" i="5"/>
  <c r="Z86" i="5" s="1"/>
  <c r="AH71" i="5"/>
  <c r="AH87" i="5" s="1"/>
  <c r="AH70" i="5"/>
  <c r="AH86" i="5" s="1"/>
  <c r="AP71" i="5"/>
  <c r="AP87" i="5" s="1"/>
  <c r="AP70" i="5"/>
  <c r="AP86" i="5" s="1"/>
  <c r="AX71" i="5"/>
  <c r="AX87" i="5" s="1"/>
  <c r="AX70" i="5"/>
  <c r="AX86" i="5" s="1"/>
  <c r="BF71" i="5"/>
  <c r="BF87" i="5" s="1"/>
  <c r="BF70" i="5"/>
  <c r="BF86" i="5" s="1"/>
  <c r="BN71" i="5"/>
  <c r="BN87" i="5" s="1"/>
  <c r="BN70" i="5"/>
  <c r="BN86" i="5" s="1"/>
  <c r="BV71" i="5"/>
  <c r="BV87" i="5" s="1"/>
  <c r="BV70" i="5"/>
  <c r="BV86" i="5" s="1"/>
  <c r="CD71" i="5"/>
  <c r="CD87" i="5" s="1"/>
  <c r="CD70" i="5"/>
  <c r="CD86" i="5" s="1"/>
  <c r="CL71" i="5"/>
  <c r="CL87" i="5" s="1"/>
  <c r="CL70" i="5"/>
  <c r="CL86" i="5" s="1"/>
  <c r="CT71" i="5"/>
  <c r="CT87" i="5" s="1"/>
  <c r="CT70" i="5"/>
  <c r="CT86" i="5" s="1"/>
  <c r="I195" i="5"/>
  <c r="Q195" i="5"/>
  <c r="Y195" i="5"/>
  <c r="AG195" i="5"/>
  <c r="AO195" i="5"/>
  <c r="AW195" i="5"/>
  <c r="BE195" i="5"/>
  <c r="BM195" i="5"/>
  <c r="BU195" i="5"/>
  <c r="CC195" i="5"/>
  <c r="CK195" i="5"/>
  <c r="CS195" i="5"/>
  <c r="J195" i="5"/>
  <c r="R195" i="5"/>
  <c r="Z195" i="5"/>
  <c r="AH195" i="5"/>
  <c r="AP195" i="5"/>
  <c r="AX195" i="5"/>
  <c r="BF195" i="5"/>
  <c r="BN195" i="5"/>
  <c r="BV195" i="5"/>
  <c r="K195" i="5"/>
  <c r="S195" i="5"/>
  <c r="AA195" i="5"/>
  <c r="AI195" i="5"/>
  <c r="AQ195" i="5"/>
  <c r="AY195" i="5"/>
  <c r="BG195" i="5"/>
  <c r="BO195" i="5"/>
  <c r="BW195" i="5"/>
  <c r="CE195" i="5"/>
  <c r="CM195" i="5"/>
  <c r="CU195" i="5"/>
  <c r="H71" i="5"/>
  <c r="H87" i="5" s="1"/>
  <c r="H70" i="5"/>
  <c r="H86" i="5" s="1"/>
  <c r="P71" i="5"/>
  <c r="P87" i="5" s="1"/>
  <c r="P70" i="5"/>
  <c r="P86" i="5" s="1"/>
  <c r="X71" i="5"/>
  <c r="X87" i="5" s="1"/>
  <c r="X70" i="5"/>
  <c r="X86" i="5" s="1"/>
  <c r="AF71" i="5"/>
  <c r="AF87" i="5" s="1"/>
  <c r="AF70" i="5"/>
  <c r="AF86" i="5" s="1"/>
  <c r="AN71" i="5"/>
  <c r="AN87" i="5" s="1"/>
  <c r="AN70" i="5"/>
  <c r="AN86" i="5" s="1"/>
  <c r="AV71" i="5"/>
  <c r="AV87" i="5" s="1"/>
  <c r="AV70" i="5"/>
  <c r="AV86" i="5" s="1"/>
  <c r="BD71" i="5"/>
  <c r="BD87" i="5" s="1"/>
  <c r="BD70" i="5"/>
  <c r="BD86" i="5" s="1"/>
  <c r="BL71" i="5"/>
  <c r="BL87" i="5" s="1"/>
  <c r="BL70" i="5"/>
  <c r="BL86" i="5" s="1"/>
  <c r="BT71" i="5"/>
  <c r="BT87" i="5" s="1"/>
  <c r="BT70" i="5"/>
  <c r="BT86" i="5" s="1"/>
  <c r="CB71" i="5"/>
  <c r="CB87" i="5" s="1"/>
  <c r="CB70" i="5"/>
  <c r="CB86" i="5" s="1"/>
  <c r="CJ71" i="5"/>
  <c r="CJ87" i="5" s="1"/>
  <c r="CJ70" i="5"/>
  <c r="CJ86" i="5" s="1"/>
  <c r="CR71" i="5"/>
  <c r="CR87" i="5" s="1"/>
  <c r="CR70" i="5"/>
  <c r="CR86" i="5" s="1"/>
  <c r="I71" i="5"/>
  <c r="I87" i="5" s="1"/>
  <c r="I70" i="5"/>
  <c r="I86" i="5" s="1"/>
  <c r="Q71" i="5"/>
  <c r="Q87" i="5" s="1"/>
  <c r="Q70" i="5"/>
  <c r="Q86" i="5" s="1"/>
  <c r="Y71" i="5"/>
  <c r="Y87" i="5" s="1"/>
  <c r="Y70" i="5"/>
  <c r="Y86" i="5" s="1"/>
  <c r="AG71" i="5"/>
  <c r="AG87" i="5" s="1"/>
  <c r="AG70" i="5"/>
  <c r="AG86" i="5" s="1"/>
  <c r="AO71" i="5"/>
  <c r="AO87" i="5" s="1"/>
  <c r="AO70" i="5"/>
  <c r="AO86" i="5" s="1"/>
  <c r="AW71" i="5"/>
  <c r="AW87" i="5" s="1"/>
  <c r="AW70" i="5"/>
  <c r="AW86" i="5" s="1"/>
  <c r="BE71" i="5"/>
  <c r="BE87" i="5" s="1"/>
  <c r="BE70" i="5"/>
  <c r="BE86" i="5" s="1"/>
  <c r="BM71" i="5"/>
  <c r="BM87" i="5" s="1"/>
  <c r="BM70" i="5"/>
  <c r="BM86" i="5" s="1"/>
  <c r="BU71" i="5"/>
  <c r="BU87" i="5" s="1"/>
  <c r="BU70" i="5"/>
  <c r="BU86" i="5" s="1"/>
  <c r="CC71" i="5"/>
  <c r="CC87" i="5" s="1"/>
  <c r="CC70" i="5"/>
  <c r="CC86" i="5" s="1"/>
  <c r="CK71" i="5"/>
  <c r="CK87" i="5" s="1"/>
  <c r="CK70" i="5"/>
  <c r="CK86" i="5" s="1"/>
  <c r="CS71" i="5"/>
  <c r="CS87" i="5" s="1"/>
  <c r="CS70" i="5"/>
  <c r="CS86" i="5" s="1"/>
  <c r="K71" i="5"/>
  <c r="K87" i="5" s="1"/>
  <c r="K70" i="5"/>
  <c r="K86" i="5" s="1"/>
  <c r="S71" i="5"/>
  <c r="S87" i="5" s="1"/>
  <c r="S70" i="5"/>
  <c r="S86" i="5" s="1"/>
  <c r="AA71" i="5"/>
  <c r="AA87" i="5" s="1"/>
  <c r="AA70" i="5"/>
  <c r="AA86" i="5" s="1"/>
  <c r="AI71" i="5"/>
  <c r="AI87" i="5" s="1"/>
  <c r="AI70" i="5"/>
  <c r="AI86" i="5" s="1"/>
  <c r="AQ71" i="5"/>
  <c r="AQ87" i="5" s="1"/>
  <c r="AQ70" i="5"/>
  <c r="AQ86" i="5" s="1"/>
  <c r="AY71" i="5"/>
  <c r="AY87" i="5" s="1"/>
  <c r="AY70" i="5"/>
  <c r="AY86" i="5" s="1"/>
  <c r="BG71" i="5"/>
  <c r="BG87" i="5" s="1"/>
  <c r="BG70" i="5"/>
  <c r="BG86" i="5" s="1"/>
  <c r="BO71" i="5"/>
  <c r="BO87" i="5" s="1"/>
  <c r="BO70" i="5"/>
  <c r="BO86" i="5" s="1"/>
  <c r="BW71" i="5"/>
  <c r="BW87" i="5" s="1"/>
  <c r="BW70" i="5"/>
  <c r="BW86" i="5" s="1"/>
  <c r="CE71" i="5"/>
  <c r="CE87" i="5" s="1"/>
  <c r="CE70" i="5"/>
  <c r="CE86" i="5" s="1"/>
  <c r="CM71" i="5"/>
  <c r="CM87" i="5" s="1"/>
  <c r="CM70" i="5"/>
  <c r="CM86" i="5" s="1"/>
  <c r="CU71" i="5"/>
  <c r="CU87" i="5" s="1"/>
  <c r="CU70" i="5"/>
  <c r="CU86" i="5" s="1"/>
  <c r="D71" i="5"/>
  <c r="D87" i="5" s="1"/>
  <c r="D70" i="5"/>
  <c r="D86" i="5" s="1"/>
  <c r="L71" i="5"/>
  <c r="L87" i="5" s="1"/>
  <c r="L70" i="5"/>
  <c r="L86" i="5" s="1"/>
  <c r="T71" i="5"/>
  <c r="T87" i="5" s="1"/>
  <c r="T70" i="5"/>
  <c r="T86" i="5" s="1"/>
  <c r="AB71" i="5"/>
  <c r="AB87" i="5" s="1"/>
  <c r="AB70" i="5"/>
  <c r="AB86" i="5" s="1"/>
  <c r="AJ71" i="5"/>
  <c r="AJ87" i="5" s="1"/>
  <c r="AJ70" i="5"/>
  <c r="AJ86" i="5" s="1"/>
  <c r="AR71" i="5"/>
  <c r="AR87" i="5" s="1"/>
  <c r="AR70" i="5"/>
  <c r="AR86" i="5" s="1"/>
  <c r="AZ71" i="5"/>
  <c r="AZ87" i="5" s="1"/>
  <c r="AZ70" i="5"/>
  <c r="AZ86" i="5" s="1"/>
  <c r="BH71" i="5"/>
  <c r="BH87" i="5" s="1"/>
  <c r="BH70" i="5"/>
  <c r="BH86" i="5" s="1"/>
  <c r="BP71" i="5"/>
  <c r="BP87" i="5" s="1"/>
  <c r="BP70" i="5"/>
  <c r="BP86" i="5" s="1"/>
  <c r="BX71" i="5"/>
  <c r="BX87" i="5" s="1"/>
  <c r="BX70" i="5"/>
  <c r="BX86" i="5" s="1"/>
  <c r="CF71" i="5"/>
  <c r="CF87" i="5" s="1"/>
  <c r="CF70" i="5"/>
  <c r="CF86" i="5" s="1"/>
  <c r="CN71" i="5"/>
  <c r="CN87" i="5" s="1"/>
  <c r="CN70" i="5"/>
  <c r="CN86" i="5" s="1"/>
  <c r="CV71" i="5"/>
  <c r="CV87" i="5" s="1"/>
  <c r="CV70" i="5"/>
  <c r="CV86" i="5" s="1"/>
  <c r="E71" i="5"/>
  <c r="E87" i="5" s="1"/>
  <c r="M71" i="5"/>
  <c r="M87" i="5" s="1"/>
  <c r="U71" i="5"/>
  <c r="U87" i="5" s="1"/>
  <c r="AC71" i="5"/>
  <c r="AC87" i="5" s="1"/>
  <c r="AK71" i="5"/>
  <c r="AK87" i="5" s="1"/>
  <c r="AS71" i="5"/>
  <c r="AS87" i="5" s="1"/>
  <c r="BA71" i="5"/>
  <c r="BA87" i="5" s="1"/>
  <c r="BI71" i="5"/>
  <c r="BI87" i="5" s="1"/>
  <c r="BQ71" i="5"/>
  <c r="BQ87" i="5" s="1"/>
  <c r="BY71" i="5"/>
  <c r="BY87" i="5" s="1"/>
  <c r="CG71" i="5"/>
  <c r="CG87" i="5" s="1"/>
  <c r="CO71" i="5"/>
  <c r="CO87" i="5" s="1"/>
  <c r="I72" i="5"/>
  <c r="I88" i="5" s="1"/>
  <c r="Q72" i="5"/>
  <c r="Q88" i="5" s="1"/>
  <c r="Y72" i="5"/>
  <c r="Y88" i="5" s="1"/>
  <c r="AG72" i="5"/>
  <c r="AG88" i="5" s="1"/>
  <c r="AO72" i="5"/>
  <c r="AO88" i="5" s="1"/>
  <c r="AW72" i="5"/>
  <c r="AW88" i="5" s="1"/>
  <c r="BE72" i="5"/>
  <c r="BE88" i="5" s="1"/>
  <c r="BM72" i="5"/>
  <c r="BM88" i="5" s="1"/>
  <c r="BU72" i="5"/>
  <c r="BU88" i="5" s="1"/>
  <c r="CC72" i="5"/>
  <c r="CC88" i="5" s="1"/>
  <c r="CK72" i="5"/>
  <c r="CK88" i="5" s="1"/>
  <c r="CS72" i="5"/>
  <c r="CS88" i="5" s="1"/>
  <c r="J72" i="5"/>
  <c r="J88" i="5" s="1"/>
  <c r="R72" i="5"/>
  <c r="R88" i="5" s="1"/>
  <c r="Z72" i="5"/>
  <c r="Z88" i="5" s="1"/>
  <c r="AH72" i="5"/>
  <c r="AH88" i="5" s="1"/>
  <c r="AP72" i="5"/>
  <c r="AP88" i="5" s="1"/>
  <c r="AX72" i="5"/>
  <c r="AX88" i="5" s="1"/>
  <c r="BF72" i="5"/>
  <c r="BF88" i="5" s="1"/>
  <c r="BN72" i="5"/>
  <c r="BN88" i="5" s="1"/>
  <c r="BV72" i="5"/>
  <c r="BV88" i="5" s="1"/>
  <c r="CD72" i="5"/>
  <c r="CD88" i="5" s="1"/>
  <c r="CL72" i="5"/>
  <c r="CL88" i="5" s="1"/>
  <c r="CT72" i="5"/>
  <c r="CT88" i="5" s="1"/>
  <c r="K72" i="5"/>
  <c r="K88" i="5" s="1"/>
  <c r="S72" i="5"/>
  <c r="S88" i="5" s="1"/>
  <c r="AA72" i="5"/>
  <c r="AA88" i="5" s="1"/>
  <c r="AI72" i="5"/>
  <c r="AI88" i="5" s="1"/>
  <c r="AQ72" i="5"/>
  <c r="AQ88" i="5" s="1"/>
  <c r="AY72" i="5"/>
  <c r="AY88" i="5" s="1"/>
  <c r="BG72" i="5"/>
  <c r="BG88" i="5" s="1"/>
  <c r="BO72" i="5"/>
  <c r="BO88" i="5" s="1"/>
  <c r="BW72" i="5"/>
  <c r="BW88" i="5" s="1"/>
  <c r="CE72" i="5"/>
  <c r="CE88" i="5" s="1"/>
  <c r="CM72" i="5"/>
  <c r="CM88" i="5" s="1"/>
  <c r="CU72" i="5"/>
  <c r="CU88" i="5" s="1"/>
  <c r="D72" i="5"/>
  <c r="D88" i="5" s="1"/>
  <c r="L72" i="5"/>
  <c r="L88" i="5" s="1"/>
  <c r="T72" i="5"/>
  <c r="T88" i="5" s="1"/>
  <c r="AB72" i="5"/>
  <c r="AB88" i="5" s="1"/>
  <c r="AJ72" i="5"/>
  <c r="AJ88" i="5" s="1"/>
  <c r="AR72" i="5"/>
  <c r="AR88" i="5" s="1"/>
  <c r="AZ72" i="5"/>
  <c r="AZ88" i="5" s="1"/>
  <c r="BH72" i="5"/>
  <c r="BH88" i="5" s="1"/>
  <c r="BP72" i="5"/>
  <c r="BP88" i="5" s="1"/>
  <c r="BX72" i="5"/>
  <c r="BX88" i="5" s="1"/>
  <c r="CF72" i="5"/>
  <c r="CF88" i="5" s="1"/>
  <c r="CN72" i="5"/>
  <c r="CN88" i="5" s="1"/>
  <c r="CV72" i="5"/>
  <c r="CV88" i="5" s="1"/>
  <c r="E72" i="5"/>
  <c r="E88" i="5" s="1"/>
  <c r="M72" i="5"/>
  <c r="M88" i="5" s="1"/>
  <c r="U72" i="5"/>
  <c r="U88" i="5" s="1"/>
  <c r="AC72" i="5"/>
  <c r="AC88" i="5" s="1"/>
  <c r="AK72" i="5"/>
  <c r="AK88" i="5" s="1"/>
  <c r="AS72" i="5"/>
  <c r="AS88" i="5" s="1"/>
  <c r="BA72" i="5"/>
  <c r="BA88" i="5" s="1"/>
  <c r="BI72" i="5"/>
  <c r="BI88" i="5" s="1"/>
  <c r="BQ72" i="5"/>
  <c r="BQ88" i="5" s="1"/>
  <c r="BY72" i="5"/>
  <c r="BY88" i="5" s="1"/>
  <c r="CG72" i="5"/>
  <c r="CG88" i="5" s="1"/>
  <c r="CO72" i="5"/>
  <c r="CO88" i="5" s="1"/>
  <c r="E70" i="5"/>
  <c r="E86" i="5" s="1"/>
  <c r="M70" i="5"/>
  <c r="M86" i="5" s="1"/>
  <c r="U70" i="5"/>
  <c r="U86" i="5" s="1"/>
  <c r="AC70" i="5"/>
  <c r="AC86" i="5" s="1"/>
  <c r="AK70" i="5"/>
  <c r="AK86" i="5" s="1"/>
  <c r="AS70" i="5"/>
  <c r="AS86" i="5" s="1"/>
  <c r="BA70" i="5"/>
  <c r="BA86" i="5" s="1"/>
  <c r="BI70" i="5"/>
  <c r="BI86" i="5" s="1"/>
  <c r="BQ70" i="5"/>
  <c r="BQ86" i="5" s="1"/>
  <c r="BY70" i="5"/>
  <c r="BY86" i="5" s="1"/>
  <c r="CG70" i="5"/>
  <c r="CG86" i="5" s="1"/>
  <c r="CO70" i="5"/>
  <c r="CO86" i="5" s="1"/>
  <c r="AK17" i="5"/>
  <c r="AH17" i="5"/>
  <c r="AD18" i="5"/>
  <c r="H17" i="5"/>
  <c r="CA18" i="5"/>
  <c r="CC18" i="5"/>
  <c r="BE34" i="5"/>
  <c r="U36" i="5"/>
  <c r="BA36" i="5"/>
  <c r="BY36" i="5"/>
  <c r="CG36" i="5"/>
  <c r="J35" i="5"/>
  <c r="J34" i="5"/>
  <c r="R35" i="5"/>
  <c r="R34" i="5"/>
  <c r="Z35" i="5"/>
  <c r="Z34" i="5"/>
  <c r="AH35" i="5"/>
  <c r="AH34" i="5"/>
  <c r="AP35" i="5"/>
  <c r="AP34" i="5"/>
  <c r="AX35" i="5"/>
  <c r="AX34" i="5"/>
  <c r="BF35" i="5"/>
  <c r="BF34" i="5"/>
  <c r="BN35" i="5"/>
  <c r="BN34" i="5"/>
  <c r="BV35" i="5"/>
  <c r="BV34" i="5"/>
  <c r="CD35" i="5"/>
  <c r="CD34" i="5"/>
  <c r="CL35" i="5"/>
  <c r="CL34" i="5"/>
  <c r="CT35" i="5"/>
  <c r="CT34" i="5"/>
  <c r="F36" i="5"/>
  <c r="N36" i="5"/>
  <c r="V36" i="5"/>
  <c r="AD36" i="5"/>
  <c r="AL36" i="5"/>
  <c r="AT36" i="5"/>
  <c r="BB36" i="5"/>
  <c r="BJ36" i="5"/>
  <c r="BR36" i="5"/>
  <c r="BZ36" i="5"/>
  <c r="CH36" i="5"/>
  <c r="CP36" i="5"/>
  <c r="BP34" i="5"/>
  <c r="CH35" i="5"/>
  <c r="AV18" i="5"/>
  <c r="K35" i="5"/>
  <c r="W36" i="5"/>
  <c r="BK36" i="5"/>
  <c r="CQ36" i="5"/>
  <c r="W17" i="5"/>
  <c r="E17" i="5"/>
  <c r="M18" i="5"/>
  <c r="D35" i="5"/>
  <c r="D34" i="5"/>
  <c r="T35" i="5"/>
  <c r="T34" i="5"/>
  <c r="AB35" i="5"/>
  <c r="AB34" i="5"/>
  <c r="AR35" i="5"/>
  <c r="AR34" i="5"/>
  <c r="AZ35" i="5"/>
  <c r="AZ34" i="5"/>
  <c r="BH35" i="5"/>
  <c r="BH34" i="5"/>
  <c r="BX35" i="5"/>
  <c r="BX34" i="5"/>
  <c r="CF35" i="5"/>
  <c r="CF34" i="5"/>
  <c r="CN35" i="5"/>
  <c r="CN34" i="5"/>
  <c r="CV35" i="5"/>
  <c r="CV34" i="5"/>
  <c r="U17" i="5"/>
  <c r="N35" i="5"/>
  <c r="R18" i="5"/>
  <c r="Q18" i="5"/>
  <c r="F35" i="5"/>
  <c r="F34" i="5"/>
  <c r="V34" i="5"/>
  <c r="V35" i="5"/>
  <c r="AD35" i="5"/>
  <c r="AD34" i="5"/>
  <c r="AL35" i="5"/>
  <c r="AL34" i="5"/>
  <c r="AT34" i="5"/>
  <c r="AT35" i="5"/>
  <c r="BB34" i="5"/>
  <c r="BB35" i="5"/>
  <c r="BJ35" i="5"/>
  <c r="BJ34" i="5"/>
  <c r="BR35" i="5"/>
  <c r="BR34" i="5"/>
  <c r="BZ34" i="5"/>
  <c r="BZ35" i="5"/>
  <c r="CP35" i="5"/>
  <c r="CP34" i="5"/>
  <c r="L34" i="5"/>
  <c r="AG18" i="5"/>
  <c r="G34" i="5"/>
  <c r="O35" i="5"/>
  <c r="W35" i="5"/>
  <c r="AE35" i="5"/>
  <c r="AM34" i="5"/>
  <c r="AU35" i="5"/>
  <c r="BC35" i="5"/>
  <c r="BK35" i="5"/>
  <c r="BS34" i="5"/>
  <c r="CA35" i="5"/>
  <c r="CI35" i="5"/>
  <c r="CQ35" i="5"/>
  <c r="AI18" i="5"/>
  <c r="BM18" i="5"/>
  <c r="H35" i="5"/>
  <c r="H34" i="5"/>
  <c r="P35" i="5"/>
  <c r="P34" i="5"/>
  <c r="X34" i="5"/>
  <c r="AF34" i="5"/>
  <c r="AF35" i="5"/>
  <c r="AN35" i="5"/>
  <c r="AN34" i="5"/>
  <c r="O34" i="5"/>
  <c r="W34" i="5"/>
  <c r="AU34" i="5"/>
  <c r="CI34" i="5"/>
  <c r="AJ34" i="5"/>
  <c r="AV35" i="5"/>
  <c r="AV34" i="5"/>
  <c r="BD34" i="5"/>
  <c r="BL34" i="5"/>
  <c r="BT35" i="5"/>
  <c r="BT34" i="5"/>
  <c r="CB35" i="5"/>
  <c r="CB34" i="5"/>
  <c r="CJ34" i="5"/>
  <c r="CR34" i="5"/>
  <c r="D36" i="5"/>
  <c r="L36" i="5"/>
  <c r="T36" i="5"/>
  <c r="AB36" i="5"/>
  <c r="AJ36" i="5"/>
  <c r="AR36" i="5"/>
  <c r="AZ36" i="5"/>
  <c r="BH36" i="5"/>
  <c r="BP36" i="5"/>
  <c r="BX36" i="5"/>
  <c r="CF36" i="5"/>
  <c r="CN36" i="5"/>
  <c r="CV36" i="5"/>
  <c r="CJ35" i="5"/>
  <c r="I35" i="5"/>
  <c r="I34" i="5"/>
  <c r="Q34" i="5"/>
  <c r="Q35" i="5"/>
  <c r="Y35" i="5"/>
  <c r="AG35" i="5"/>
  <c r="AO35" i="5"/>
  <c r="AO34" i="5"/>
  <c r="AW34" i="5"/>
  <c r="AW35" i="5"/>
  <c r="BE35" i="5"/>
  <c r="BM35" i="5"/>
  <c r="BU35" i="5"/>
  <c r="BU34" i="5"/>
  <c r="CC34" i="5"/>
  <c r="CC35" i="5"/>
  <c r="CK35" i="5"/>
  <c r="CS35" i="5"/>
  <c r="E36" i="5"/>
  <c r="AC36" i="5"/>
  <c r="AK36" i="5"/>
  <c r="BI36" i="5"/>
  <c r="BQ36" i="5"/>
  <c r="CO36" i="5"/>
  <c r="BM34" i="5"/>
  <c r="CR35" i="5"/>
  <c r="K34" i="5"/>
  <c r="S34" i="5"/>
  <c r="S35" i="5"/>
  <c r="AA34" i="5"/>
  <c r="AA35" i="5"/>
  <c r="AI34" i="5"/>
  <c r="AQ34" i="5"/>
  <c r="AY34" i="5"/>
  <c r="AY35" i="5"/>
  <c r="BG34" i="5"/>
  <c r="BG35" i="5"/>
  <c r="BO34" i="5"/>
  <c r="BW34" i="5"/>
  <c r="CE34" i="5"/>
  <c r="CE35" i="5"/>
  <c r="CM34" i="5"/>
  <c r="CM35" i="5"/>
  <c r="CU34" i="5"/>
  <c r="G36" i="5"/>
  <c r="O36" i="5"/>
  <c r="AM36" i="5"/>
  <c r="AU36" i="5"/>
  <c r="BS36" i="5"/>
  <c r="CA36" i="5"/>
  <c r="AG34" i="5"/>
  <c r="BL35" i="5"/>
  <c r="E34" i="5"/>
  <c r="E35" i="5"/>
  <c r="M34" i="5"/>
  <c r="M35" i="5"/>
  <c r="U34" i="5"/>
  <c r="U35" i="5"/>
  <c r="AC34" i="5"/>
  <c r="AC35" i="5"/>
  <c r="AK34" i="5"/>
  <c r="AK35" i="5"/>
  <c r="AS34" i="5"/>
  <c r="AS35" i="5"/>
  <c r="BA34" i="5"/>
  <c r="BA35" i="5"/>
  <c r="BI34" i="5"/>
  <c r="BI35" i="5"/>
  <c r="BQ34" i="5"/>
  <c r="BQ35" i="5"/>
  <c r="BY34" i="5"/>
  <c r="BY35" i="5"/>
  <c r="CG34" i="5"/>
  <c r="CG35" i="5"/>
  <c r="CO34" i="5"/>
  <c r="CO35" i="5"/>
  <c r="BW35" i="5"/>
  <c r="CK34" i="5"/>
  <c r="AI35" i="5"/>
  <c r="G35" i="5"/>
  <c r="AM35" i="5"/>
  <c r="BS35" i="5"/>
  <c r="AE34" i="5"/>
  <c r="BK34" i="5"/>
  <c r="CQ34" i="5"/>
  <c r="I36" i="5"/>
  <c r="Q36" i="5"/>
  <c r="Y36" i="5"/>
  <c r="AG36" i="5"/>
  <c r="AO36" i="5"/>
  <c r="AW36" i="5"/>
  <c r="BE36" i="5"/>
  <c r="BM36" i="5"/>
  <c r="BU36" i="5"/>
  <c r="CC36" i="5"/>
  <c r="CK36" i="5"/>
  <c r="CS36" i="5"/>
  <c r="K36" i="5"/>
  <c r="S36" i="5"/>
  <c r="AA36" i="5"/>
  <c r="AI36" i="5"/>
  <c r="AQ36" i="5"/>
  <c r="AY36" i="5"/>
  <c r="BG36" i="5"/>
  <c r="BO36" i="5"/>
  <c r="BW36" i="5"/>
  <c r="CE36" i="5"/>
  <c r="CM36" i="5"/>
  <c r="CU36" i="5"/>
  <c r="F193" i="5"/>
  <c r="F194" i="5"/>
  <c r="N193" i="5"/>
  <c r="N194" i="5"/>
  <c r="V193" i="5"/>
  <c r="V194" i="5"/>
  <c r="AD193" i="5"/>
  <c r="AD194" i="5"/>
  <c r="AL193" i="5"/>
  <c r="AL194" i="5"/>
  <c r="AT193" i="5"/>
  <c r="AT194" i="5"/>
  <c r="BB193" i="5"/>
  <c r="BB194" i="5"/>
  <c r="BJ193" i="5"/>
  <c r="BJ194" i="5"/>
  <c r="BR193" i="5"/>
  <c r="BR194" i="5"/>
  <c r="BZ193" i="5"/>
  <c r="BZ194" i="5"/>
  <c r="CH193" i="5"/>
  <c r="CH194" i="5"/>
  <c r="CP193" i="5"/>
  <c r="CP194" i="5"/>
  <c r="D194" i="5"/>
  <c r="D193" i="5"/>
  <c r="E194" i="5"/>
  <c r="E193" i="5"/>
  <c r="L194" i="5"/>
  <c r="L193" i="5"/>
  <c r="T194" i="5"/>
  <c r="T193" i="5"/>
  <c r="AB194" i="5"/>
  <c r="AB193" i="5"/>
  <c r="AJ194" i="5"/>
  <c r="AJ193" i="5"/>
  <c r="AR194" i="5"/>
  <c r="AZ194" i="5"/>
  <c r="BH194" i="5"/>
  <c r="BP194" i="5"/>
  <c r="BX194" i="5"/>
  <c r="CF194" i="5"/>
  <c r="CN194" i="5"/>
  <c r="CV194" i="5"/>
  <c r="M194" i="5"/>
  <c r="M193" i="5"/>
  <c r="U194" i="5"/>
  <c r="U193" i="5"/>
  <c r="K194" i="5"/>
  <c r="K193" i="5"/>
  <c r="S194" i="5"/>
  <c r="S193" i="5"/>
  <c r="AA194" i="5"/>
  <c r="AA193" i="5"/>
  <c r="AI194" i="5"/>
  <c r="AI193" i="5"/>
  <c r="AQ194" i="5"/>
  <c r="AQ193" i="5"/>
  <c r="AY194" i="5"/>
  <c r="BG194" i="5"/>
  <c r="BO194" i="5"/>
  <c r="BW194" i="5"/>
  <c r="CE194" i="5"/>
  <c r="CM194" i="5"/>
  <c r="CU194" i="5"/>
  <c r="AC194" i="5"/>
  <c r="AC193" i="5"/>
  <c r="AK194" i="5"/>
  <c r="AK193" i="5"/>
  <c r="AS194" i="5"/>
  <c r="BA194" i="5"/>
  <c r="BI194" i="5"/>
  <c r="BQ194" i="5"/>
  <c r="BY194" i="5"/>
  <c r="CG194" i="5"/>
  <c r="CO194" i="5"/>
  <c r="G194" i="5"/>
  <c r="G193" i="5"/>
  <c r="O194" i="5"/>
  <c r="O193" i="5"/>
  <c r="W194" i="5"/>
  <c r="W193" i="5"/>
  <c r="AE194" i="5"/>
  <c r="AE193" i="5"/>
  <c r="AM194" i="5"/>
  <c r="AM193" i="5"/>
  <c r="AU194" i="5"/>
  <c r="AU193" i="5"/>
  <c r="BC194" i="5"/>
  <c r="BK194" i="5"/>
  <c r="H194" i="5"/>
  <c r="P194" i="5"/>
  <c r="X194" i="5"/>
  <c r="AF194" i="5"/>
  <c r="AN194" i="5"/>
  <c r="AV194" i="5"/>
  <c r="BD194" i="5"/>
  <c r="BL194" i="5"/>
  <c r="BT194" i="5"/>
  <c r="CB194" i="5"/>
  <c r="CJ194" i="5"/>
  <c r="CR194" i="5"/>
  <c r="I194" i="5"/>
  <c r="Q194" i="5"/>
  <c r="Y194" i="5"/>
  <c r="AG194" i="5"/>
  <c r="AO194" i="5"/>
  <c r="AW194" i="5"/>
  <c r="BE194" i="5"/>
  <c r="BM194" i="5"/>
  <c r="BU194" i="5"/>
  <c r="CC194" i="5"/>
  <c r="CK194" i="5"/>
  <c r="CS194" i="5"/>
  <c r="J194" i="5"/>
  <c r="J193" i="5"/>
  <c r="R194" i="5"/>
  <c r="R193" i="5"/>
  <c r="Z194" i="5"/>
  <c r="AH194" i="5"/>
  <c r="AP194" i="5"/>
  <c r="AX194" i="5"/>
  <c r="BF194" i="5"/>
  <c r="BN194" i="5"/>
  <c r="BV194" i="5"/>
  <c r="CD194" i="5"/>
  <c r="CL194" i="5"/>
  <c r="CT194" i="5"/>
  <c r="BC193" i="5"/>
  <c r="BK193" i="5"/>
  <c r="BS193" i="5"/>
  <c r="CA193" i="5"/>
  <c r="CI193" i="5"/>
  <c r="CQ193" i="5"/>
  <c r="H193" i="5"/>
  <c r="P193" i="5"/>
  <c r="X193" i="5"/>
  <c r="AF193" i="5"/>
  <c r="AN193" i="5"/>
  <c r="AV193" i="5"/>
  <c r="BD193" i="5"/>
  <c r="BL193" i="5"/>
  <c r="BT193" i="5"/>
  <c r="CB193" i="5"/>
  <c r="CJ193" i="5"/>
  <c r="CR193" i="5"/>
  <c r="I193" i="5"/>
  <c r="Q193" i="5"/>
  <c r="Y193" i="5"/>
  <c r="AG193" i="5"/>
  <c r="AO193" i="5"/>
  <c r="AW193" i="5"/>
  <c r="BE193" i="5"/>
  <c r="BM193" i="5"/>
  <c r="BU193" i="5"/>
  <c r="CC193" i="5"/>
  <c r="CK193" i="5"/>
  <c r="CS193" i="5"/>
  <c r="Z193" i="5"/>
  <c r="AH193" i="5"/>
  <c r="AP193" i="5"/>
  <c r="AX193" i="5"/>
  <c r="BF193" i="5"/>
  <c r="BN193" i="5"/>
  <c r="BV193" i="5"/>
  <c r="CD193" i="5"/>
  <c r="CL193" i="5"/>
  <c r="CT193" i="5"/>
  <c r="CD195" i="5"/>
  <c r="CL195" i="5"/>
  <c r="CT195" i="5"/>
  <c r="AY193" i="5"/>
  <c r="BG193" i="5"/>
  <c r="BO193" i="5"/>
  <c r="BW193" i="5"/>
  <c r="CE193" i="5"/>
  <c r="CM193" i="5"/>
  <c r="CU193" i="5"/>
  <c r="AR193" i="5"/>
  <c r="AZ193" i="5"/>
  <c r="BH193" i="5"/>
  <c r="BP193" i="5"/>
  <c r="BX193" i="5"/>
  <c r="CF193" i="5"/>
  <c r="CN193" i="5"/>
  <c r="CV193" i="5"/>
  <c r="AS193" i="5"/>
  <c r="BA193" i="5"/>
  <c r="BI193" i="5"/>
  <c r="BQ193" i="5"/>
  <c r="BY193" i="5"/>
  <c r="CG193" i="5"/>
  <c r="CO193" i="5"/>
  <c r="BO34" i="4"/>
  <c r="S35" i="4"/>
  <c r="CM35" i="4"/>
  <c r="CU35" i="4"/>
  <c r="K35" i="4"/>
  <c r="BG34" i="4"/>
  <c r="BW35" i="4"/>
  <c r="AH35" i="4"/>
  <c r="AA34" i="4"/>
  <c r="CO42" i="4"/>
  <c r="CO78" i="4" s="1"/>
  <c r="D43" i="4"/>
  <c r="D79" i="4" s="1"/>
  <c r="L43" i="4"/>
  <c r="L79" i="4" s="1"/>
  <c r="T43" i="4"/>
  <c r="T79" i="4" s="1"/>
  <c r="AB43" i="4"/>
  <c r="AB79" i="4" s="1"/>
  <c r="AJ43" i="4"/>
  <c r="AJ79" i="4" s="1"/>
  <c r="AR43" i="4"/>
  <c r="AR79" i="4" s="1"/>
  <c r="AZ43" i="4"/>
  <c r="AZ79" i="4" s="1"/>
  <c r="BH43" i="4"/>
  <c r="BH79" i="4" s="1"/>
  <c r="BP43" i="4"/>
  <c r="BP79" i="4" s="1"/>
  <c r="BX43" i="4"/>
  <c r="BX79" i="4" s="1"/>
  <c r="CF43" i="4"/>
  <c r="CF79" i="4" s="1"/>
  <c r="CN43" i="4"/>
  <c r="CN79" i="4" s="1"/>
  <c r="CV43" i="4"/>
  <c r="CV79" i="4" s="1"/>
  <c r="K44" i="4"/>
  <c r="K80" i="4" s="1"/>
  <c r="S44" i="4"/>
  <c r="S80" i="4" s="1"/>
  <c r="AA44" i="4"/>
  <c r="AA80" i="4" s="1"/>
  <c r="AI44" i="4"/>
  <c r="AI80" i="4" s="1"/>
  <c r="AQ44" i="4"/>
  <c r="AQ80" i="4" s="1"/>
  <c r="AY44" i="4"/>
  <c r="AY80" i="4" s="1"/>
  <c r="BG44" i="4"/>
  <c r="BG80" i="4" s="1"/>
  <c r="BO44" i="4"/>
  <c r="BO80" i="4" s="1"/>
  <c r="BW44" i="4"/>
  <c r="BW80" i="4" s="1"/>
  <c r="CE44" i="4"/>
  <c r="CE80" i="4" s="1"/>
  <c r="CM44" i="4"/>
  <c r="CM80" i="4" s="1"/>
  <c r="CU44" i="4"/>
  <c r="CU80" i="4" s="1"/>
  <c r="J45" i="4"/>
  <c r="J81" i="4" s="1"/>
  <c r="R45" i="4"/>
  <c r="R81" i="4" s="1"/>
  <c r="Z45" i="4"/>
  <c r="Z81" i="4" s="1"/>
  <c r="AH45" i="4"/>
  <c r="AH81" i="4" s="1"/>
  <c r="H42" i="4"/>
  <c r="H78" i="4" s="1"/>
  <c r="P42" i="4"/>
  <c r="P78" i="4" s="1"/>
  <c r="X42" i="4"/>
  <c r="X78" i="4" s="1"/>
  <c r="AF42" i="4"/>
  <c r="AF78" i="4" s="1"/>
  <c r="AN42" i="4"/>
  <c r="AN78" i="4" s="1"/>
  <c r="AV42" i="4"/>
  <c r="AV78" i="4" s="1"/>
  <c r="BD42" i="4"/>
  <c r="BD78" i="4" s="1"/>
  <c r="BL42" i="4"/>
  <c r="BL78" i="4" s="1"/>
  <c r="BT42" i="4"/>
  <c r="BT78" i="4" s="1"/>
  <c r="CB42" i="4"/>
  <c r="CB78" i="4" s="1"/>
  <c r="CJ42" i="4"/>
  <c r="CJ78" i="4" s="1"/>
  <c r="CR42" i="4"/>
  <c r="CR78" i="4" s="1"/>
  <c r="G43" i="4"/>
  <c r="G79" i="4" s="1"/>
  <c r="O43" i="4"/>
  <c r="O79" i="4" s="1"/>
  <c r="W43" i="4"/>
  <c r="W79" i="4" s="1"/>
  <c r="AE43" i="4"/>
  <c r="AE79" i="4" s="1"/>
  <c r="AM43" i="4"/>
  <c r="AM79" i="4" s="1"/>
  <c r="AU43" i="4"/>
  <c r="AU79" i="4" s="1"/>
  <c r="BC43" i="4"/>
  <c r="BC79" i="4" s="1"/>
  <c r="BK43" i="4"/>
  <c r="BK79" i="4" s="1"/>
  <c r="BS43" i="4"/>
  <c r="BS79" i="4" s="1"/>
  <c r="CA43" i="4"/>
  <c r="CA79" i="4" s="1"/>
  <c r="CI43" i="4"/>
  <c r="CI79" i="4" s="1"/>
  <c r="CQ43" i="4"/>
  <c r="CQ79" i="4" s="1"/>
  <c r="F44" i="4"/>
  <c r="F80" i="4" s="1"/>
  <c r="N44" i="4"/>
  <c r="N80" i="4" s="1"/>
  <c r="V44" i="4"/>
  <c r="V80" i="4" s="1"/>
  <c r="AD44" i="4"/>
  <c r="AD80" i="4" s="1"/>
  <c r="AL44" i="4"/>
  <c r="AL80" i="4" s="1"/>
  <c r="AT44" i="4"/>
  <c r="AT80" i="4" s="1"/>
  <c r="BB44" i="4"/>
  <c r="BB80" i="4" s="1"/>
  <c r="BJ44" i="4"/>
  <c r="BJ80" i="4" s="1"/>
  <c r="BR44" i="4"/>
  <c r="BR80" i="4" s="1"/>
  <c r="BZ44" i="4"/>
  <c r="BZ80" i="4" s="1"/>
  <c r="CH44" i="4"/>
  <c r="CH80" i="4" s="1"/>
  <c r="CP44" i="4"/>
  <c r="CP80" i="4" s="1"/>
  <c r="AP44" i="4"/>
  <c r="AP80" i="4" s="1"/>
  <c r="AX44" i="4"/>
  <c r="AX80" i="4" s="1"/>
  <c r="BF44" i="4"/>
  <c r="BF80" i="4" s="1"/>
  <c r="BN44" i="4"/>
  <c r="BN80" i="4" s="1"/>
  <c r="BV44" i="4"/>
  <c r="BV80" i="4" s="1"/>
  <c r="CD44" i="4"/>
  <c r="CD80" i="4" s="1"/>
  <c r="CL44" i="4"/>
  <c r="CL80" i="4" s="1"/>
  <c r="CT44" i="4"/>
  <c r="CT80" i="4" s="1"/>
  <c r="I45" i="4"/>
  <c r="I81" i="4" s="1"/>
  <c r="Q45" i="4"/>
  <c r="Q81" i="4" s="1"/>
  <c r="Y45" i="4"/>
  <c r="Y81" i="4" s="1"/>
  <c r="AG45" i="4"/>
  <c r="AG81" i="4" s="1"/>
  <c r="AO45" i="4"/>
  <c r="AO81" i="4" s="1"/>
  <c r="AW45" i="4"/>
  <c r="AW81" i="4" s="1"/>
  <c r="BE45" i="4"/>
  <c r="BE81" i="4" s="1"/>
  <c r="BM45" i="4"/>
  <c r="BM81" i="4" s="1"/>
  <c r="BU45" i="4"/>
  <c r="BU81" i="4" s="1"/>
  <c r="CC45" i="4"/>
  <c r="CC81" i="4" s="1"/>
  <c r="CK45" i="4"/>
  <c r="CK81" i="4" s="1"/>
  <c r="CS45" i="4"/>
  <c r="CS81" i="4" s="1"/>
  <c r="H46" i="4"/>
  <c r="H82" i="4" s="1"/>
  <c r="P46" i="4"/>
  <c r="P82" i="4" s="1"/>
  <c r="X46" i="4"/>
  <c r="X82" i="4" s="1"/>
  <c r="AF46" i="4"/>
  <c r="AF82" i="4" s="1"/>
  <c r="AN46" i="4"/>
  <c r="AN82" i="4" s="1"/>
  <c r="AV46" i="4"/>
  <c r="AV82" i="4" s="1"/>
  <c r="BD46" i="4"/>
  <c r="BD82" i="4" s="1"/>
  <c r="BL46" i="4"/>
  <c r="BL82" i="4" s="1"/>
  <c r="BT46" i="4"/>
  <c r="BT82" i="4" s="1"/>
  <c r="CB46" i="4"/>
  <c r="CB82" i="4" s="1"/>
  <c r="CJ46" i="4"/>
  <c r="CJ82" i="4" s="1"/>
  <c r="CR46" i="4"/>
  <c r="CR82" i="4" s="1"/>
  <c r="G47" i="4"/>
  <c r="G83" i="4" s="1"/>
  <c r="O47" i="4"/>
  <c r="O83" i="4" s="1"/>
  <c r="W47" i="4"/>
  <c r="W83" i="4" s="1"/>
  <c r="AE47" i="4"/>
  <c r="AE83" i="4" s="1"/>
  <c r="AM47" i="4"/>
  <c r="AM83" i="4" s="1"/>
  <c r="AU47" i="4"/>
  <c r="AU83" i="4" s="1"/>
  <c r="BC47" i="4"/>
  <c r="BC83" i="4" s="1"/>
  <c r="BK47" i="4"/>
  <c r="BK83" i="4" s="1"/>
  <c r="BS47" i="4"/>
  <c r="BS83" i="4" s="1"/>
  <c r="CA47" i="4"/>
  <c r="CA83" i="4" s="1"/>
  <c r="CI47" i="4"/>
  <c r="CI83" i="4" s="1"/>
  <c r="CQ47" i="4"/>
  <c r="CQ83" i="4" s="1"/>
  <c r="F48" i="4"/>
  <c r="F84" i="4" s="1"/>
  <c r="N48" i="4"/>
  <c r="N84" i="4" s="1"/>
  <c r="V48" i="4"/>
  <c r="V84" i="4" s="1"/>
  <c r="AD48" i="4"/>
  <c r="AD84" i="4" s="1"/>
  <c r="AL48" i="4"/>
  <c r="AL84" i="4" s="1"/>
  <c r="AT48" i="4"/>
  <c r="AT84" i="4" s="1"/>
  <c r="BB48" i="4"/>
  <c r="BB84" i="4" s="1"/>
  <c r="BJ48" i="4"/>
  <c r="BJ84" i="4" s="1"/>
  <c r="BR48" i="4"/>
  <c r="BR84" i="4" s="1"/>
  <c r="BZ48" i="4"/>
  <c r="BZ84" i="4" s="1"/>
  <c r="CH48" i="4"/>
  <c r="CH84" i="4" s="1"/>
  <c r="CP48" i="4"/>
  <c r="CP84" i="4" s="1"/>
  <c r="E49" i="4"/>
  <c r="E85" i="4" s="1"/>
  <c r="M49" i="4"/>
  <c r="M85" i="4" s="1"/>
  <c r="U49" i="4"/>
  <c r="U85" i="4" s="1"/>
  <c r="AC49" i="4"/>
  <c r="AC85" i="4" s="1"/>
  <c r="AK49" i="4"/>
  <c r="AK85" i="4" s="1"/>
  <c r="AS49" i="4"/>
  <c r="AS85" i="4" s="1"/>
  <c r="BA49" i="4"/>
  <c r="BA85" i="4" s="1"/>
  <c r="BI49" i="4"/>
  <c r="BI85" i="4" s="1"/>
  <c r="BQ49" i="4"/>
  <c r="BQ85" i="4" s="1"/>
  <c r="BY49" i="4"/>
  <c r="BY85" i="4" s="1"/>
  <c r="CG49" i="4"/>
  <c r="CG85" i="4" s="1"/>
  <c r="CO49" i="4"/>
  <c r="CO85" i="4" s="1"/>
  <c r="D50" i="4"/>
  <c r="D86" i="4" s="1"/>
  <c r="L50" i="4"/>
  <c r="L86" i="4" s="1"/>
  <c r="T50" i="4"/>
  <c r="T86" i="4" s="1"/>
  <c r="AB50" i="4"/>
  <c r="AB86" i="4" s="1"/>
  <c r="AJ50" i="4"/>
  <c r="AJ86" i="4" s="1"/>
  <c r="AR50" i="4"/>
  <c r="AR86" i="4" s="1"/>
  <c r="AZ50" i="4"/>
  <c r="AZ86" i="4" s="1"/>
  <c r="BH50" i="4"/>
  <c r="BH86" i="4" s="1"/>
  <c r="BP50" i="4"/>
  <c r="BP86" i="4" s="1"/>
  <c r="BX50" i="4"/>
  <c r="BX86" i="4" s="1"/>
  <c r="CF50" i="4"/>
  <c r="CF86" i="4" s="1"/>
  <c r="CN50" i="4"/>
  <c r="CN86" i="4" s="1"/>
  <c r="CV50" i="4"/>
  <c r="CV86" i="4" s="1"/>
  <c r="K51" i="4"/>
  <c r="K87" i="4" s="1"/>
  <c r="S51" i="4"/>
  <c r="S87" i="4" s="1"/>
  <c r="AA51" i="4"/>
  <c r="AA87" i="4" s="1"/>
  <c r="AI51" i="4"/>
  <c r="AI87" i="4" s="1"/>
  <c r="AQ51" i="4"/>
  <c r="AQ87" i="4" s="1"/>
  <c r="AY51" i="4"/>
  <c r="AY87" i="4" s="1"/>
  <c r="BG51" i="4"/>
  <c r="BG87" i="4" s="1"/>
  <c r="BO51" i="4"/>
  <c r="BO87" i="4" s="1"/>
  <c r="BW51" i="4"/>
  <c r="BW87" i="4" s="1"/>
  <c r="CE51" i="4"/>
  <c r="CE87" i="4" s="1"/>
  <c r="CM51" i="4"/>
  <c r="CM87" i="4" s="1"/>
  <c r="F71" i="4"/>
  <c r="N71" i="4"/>
  <c r="V71" i="4"/>
  <c r="AD71" i="4"/>
  <c r="AL71" i="4"/>
  <c r="AT71" i="4"/>
  <c r="BB71" i="4"/>
  <c r="BJ71" i="4"/>
  <c r="BR71" i="4"/>
  <c r="BZ71" i="4"/>
  <c r="CH71" i="4"/>
  <c r="CP71" i="4"/>
  <c r="I70" i="4"/>
  <c r="Q70" i="4"/>
  <c r="Y70" i="4"/>
  <c r="AG70" i="4"/>
  <c r="AO70" i="4"/>
  <c r="AW70" i="4"/>
  <c r="BE70" i="4"/>
  <c r="BM70" i="4"/>
  <c r="BU70" i="4"/>
  <c r="CC70" i="4"/>
  <c r="CK70" i="4"/>
  <c r="CS70" i="4"/>
  <c r="J70" i="4"/>
  <c r="R70" i="4"/>
  <c r="Z70" i="4"/>
  <c r="AH70" i="4"/>
  <c r="AP70" i="4"/>
  <c r="AX70" i="4"/>
  <c r="BF70" i="4"/>
  <c r="BN70" i="4"/>
  <c r="BV70" i="4"/>
  <c r="CD70" i="4"/>
  <c r="CL70" i="4"/>
  <c r="CT70" i="4"/>
  <c r="K70" i="4"/>
  <c r="S70" i="4"/>
  <c r="AA70" i="4"/>
  <c r="AI70" i="4"/>
  <c r="AQ70" i="4"/>
  <c r="AY70" i="4"/>
  <c r="BG70" i="4"/>
  <c r="BO70" i="4"/>
  <c r="BW70" i="4"/>
  <c r="CE70" i="4"/>
  <c r="CM70" i="4"/>
  <c r="CU70" i="4"/>
  <c r="D70" i="4"/>
  <c r="L70" i="4"/>
  <c r="T70" i="4"/>
  <c r="AB70" i="4"/>
  <c r="AJ70" i="4"/>
  <c r="AR70" i="4"/>
  <c r="AZ70" i="4"/>
  <c r="BH70" i="4"/>
  <c r="BP70" i="4"/>
  <c r="BX70" i="4"/>
  <c r="CF70" i="4"/>
  <c r="CN70" i="4"/>
  <c r="CV70" i="4"/>
  <c r="E70" i="4"/>
  <c r="M70" i="4"/>
  <c r="U70" i="4"/>
  <c r="AC70" i="4"/>
  <c r="AK70" i="4"/>
  <c r="AS70" i="4"/>
  <c r="BA70" i="4"/>
  <c r="BI70" i="4"/>
  <c r="BQ70" i="4"/>
  <c r="BY70" i="4"/>
  <c r="CG70" i="4"/>
  <c r="CO70" i="4"/>
  <c r="I42" i="4"/>
  <c r="I78" i="4" s="1"/>
  <c r="Q42" i="4"/>
  <c r="Q78" i="4" s="1"/>
  <c r="Y42" i="4"/>
  <c r="Y78" i="4" s="1"/>
  <c r="AG42" i="4"/>
  <c r="AG78" i="4" s="1"/>
  <c r="AO42" i="4"/>
  <c r="AO78" i="4" s="1"/>
  <c r="AW42" i="4"/>
  <c r="AW78" i="4" s="1"/>
  <c r="BE42" i="4"/>
  <c r="BE78" i="4" s="1"/>
  <c r="BM42" i="4"/>
  <c r="BM78" i="4" s="1"/>
  <c r="BU42" i="4"/>
  <c r="BU78" i="4" s="1"/>
  <c r="CC42" i="4"/>
  <c r="CC78" i="4" s="1"/>
  <c r="CK42" i="4"/>
  <c r="CK78" i="4" s="1"/>
  <c r="CS42" i="4"/>
  <c r="CS78" i="4" s="1"/>
  <c r="H43" i="4"/>
  <c r="H79" i="4" s="1"/>
  <c r="P43" i="4"/>
  <c r="P79" i="4" s="1"/>
  <c r="X43" i="4"/>
  <c r="X79" i="4" s="1"/>
  <c r="AF43" i="4"/>
  <c r="AF79" i="4" s="1"/>
  <c r="AN43" i="4"/>
  <c r="AN79" i="4" s="1"/>
  <c r="AV43" i="4"/>
  <c r="AV79" i="4" s="1"/>
  <c r="BD43" i="4"/>
  <c r="BD79" i="4" s="1"/>
  <c r="BL43" i="4"/>
  <c r="BT43" i="4"/>
  <c r="CB43" i="4"/>
  <c r="CB79" i="4" s="1"/>
  <c r="CJ43" i="4"/>
  <c r="CJ79" i="4" s="1"/>
  <c r="CR43" i="4"/>
  <c r="CR79" i="4" s="1"/>
  <c r="G44" i="4"/>
  <c r="G80" i="4" s="1"/>
  <c r="O44" i="4"/>
  <c r="O80" i="4" s="1"/>
  <c r="W44" i="4"/>
  <c r="W80" i="4" s="1"/>
  <c r="AE44" i="4"/>
  <c r="AE80" i="4" s="1"/>
  <c r="AM44" i="4"/>
  <c r="AM80" i="4" s="1"/>
  <c r="AU44" i="4"/>
  <c r="AU80" i="4" s="1"/>
  <c r="BC44" i="4"/>
  <c r="BC80" i="4" s="1"/>
  <c r="BK44" i="4"/>
  <c r="BK80" i="4" s="1"/>
  <c r="BS44" i="4"/>
  <c r="BS80" i="4" s="1"/>
  <c r="CA44" i="4"/>
  <c r="CA80" i="4" s="1"/>
  <c r="CI44" i="4"/>
  <c r="CI80" i="4" s="1"/>
  <c r="CQ44" i="4"/>
  <c r="CQ80" i="4" s="1"/>
  <c r="F45" i="4"/>
  <c r="F81" i="4" s="1"/>
  <c r="N45" i="4"/>
  <c r="N81" i="4" s="1"/>
  <c r="V45" i="4"/>
  <c r="V81" i="4" s="1"/>
  <c r="AD45" i="4"/>
  <c r="AD81" i="4" s="1"/>
  <c r="AL45" i="4"/>
  <c r="AL81" i="4" s="1"/>
  <c r="AT45" i="4"/>
  <c r="AT81" i="4" s="1"/>
  <c r="BB45" i="4"/>
  <c r="BB81" i="4" s="1"/>
  <c r="BJ45" i="4"/>
  <c r="BJ81" i="4" s="1"/>
  <c r="BR45" i="4"/>
  <c r="BR81" i="4" s="1"/>
  <c r="BZ45" i="4"/>
  <c r="BZ81" i="4" s="1"/>
  <c r="CH45" i="4"/>
  <c r="CH81" i="4" s="1"/>
  <c r="CP45" i="4"/>
  <c r="CP81" i="4" s="1"/>
  <c r="E46" i="4"/>
  <c r="E82" i="4" s="1"/>
  <c r="M46" i="4"/>
  <c r="M82" i="4" s="1"/>
  <c r="U46" i="4"/>
  <c r="U82" i="4" s="1"/>
  <c r="AC46" i="4"/>
  <c r="AC82" i="4" s="1"/>
  <c r="AK46" i="4"/>
  <c r="AK82" i="4" s="1"/>
  <c r="AS46" i="4"/>
  <c r="AS82" i="4" s="1"/>
  <c r="BA46" i="4"/>
  <c r="BA82" i="4" s="1"/>
  <c r="BI46" i="4"/>
  <c r="BI82" i="4" s="1"/>
  <c r="BQ46" i="4"/>
  <c r="BQ82" i="4" s="1"/>
  <c r="BY46" i="4"/>
  <c r="BY82" i="4" s="1"/>
  <c r="CG46" i="4"/>
  <c r="CG82" i="4" s="1"/>
  <c r="CO46" i="4"/>
  <c r="CO82" i="4" s="1"/>
  <c r="D47" i="4"/>
  <c r="D83" i="4" s="1"/>
  <c r="L47" i="4"/>
  <c r="L83" i="4" s="1"/>
  <c r="T47" i="4"/>
  <c r="T83" i="4" s="1"/>
  <c r="AB47" i="4"/>
  <c r="AB83" i="4" s="1"/>
  <c r="AJ47" i="4"/>
  <c r="AJ83" i="4" s="1"/>
  <c r="AR47" i="4"/>
  <c r="AR83" i="4" s="1"/>
  <c r="AZ47" i="4"/>
  <c r="AZ83" i="4" s="1"/>
  <c r="BH47" i="4"/>
  <c r="BH83" i="4" s="1"/>
  <c r="BP47" i="4"/>
  <c r="BP83" i="4" s="1"/>
  <c r="BX47" i="4"/>
  <c r="BX83" i="4" s="1"/>
  <c r="CF47" i="4"/>
  <c r="CF83" i="4" s="1"/>
  <c r="CN47" i="4"/>
  <c r="CN83" i="4" s="1"/>
  <c r="CV47" i="4"/>
  <c r="CV83" i="4" s="1"/>
  <c r="K48" i="4"/>
  <c r="K84" i="4" s="1"/>
  <c r="S48" i="4"/>
  <c r="S84" i="4" s="1"/>
  <c r="AA48" i="4"/>
  <c r="AA84" i="4" s="1"/>
  <c r="AI48" i="4"/>
  <c r="AI84" i="4" s="1"/>
  <c r="AQ48" i="4"/>
  <c r="AQ84" i="4" s="1"/>
  <c r="AY48" i="4"/>
  <c r="AY84" i="4" s="1"/>
  <c r="BG48" i="4"/>
  <c r="BG84" i="4" s="1"/>
  <c r="BO48" i="4"/>
  <c r="BO84" i="4" s="1"/>
  <c r="BW48" i="4"/>
  <c r="BW84" i="4" s="1"/>
  <c r="CE48" i="4"/>
  <c r="CE84" i="4" s="1"/>
  <c r="CM48" i="4"/>
  <c r="CM84" i="4" s="1"/>
  <c r="CU48" i="4"/>
  <c r="CU84" i="4" s="1"/>
  <c r="J49" i="4"/>
  <c r="J85" i="4" s="1"/>
  <c r="R49" i="4"/>
  <c r="R85" i="4" s="1"/>
  <c r="Z49" i="4"/>
  <c r="Z85" i="4" s="1"/>
  <c r="AH49" i="4"/>
  <c r="AH85" i="4" s="1"/>
  <c r="AP49" i="4"/>
  <c r="AP85" i="4" s="1"/>
  <c r="AX49" i="4"/>
  <c r="AX85" i="4" s="1"/>
  <c r="BF49" i="4"/>
  <c r="BF85" i="4" s="1"/>
  <c r="BN49" i="4"/>
  <c r="BN85" i="4" s="1"/>
  <c r="BV49" i="4"/>
  <c r="BV85" i="4" s="1"/>
  <c r="CD49" i="4"/>
  <c r="CD85" i="4" s="1"/>
  <c r="CL49" i="4"/>
  <c r="CL85" i="4" s="1"/>
  <c r="CT49" i="4"/>
  <c r="CT85" i="4" s="1"/>
  <c r="I50" i="4"/>
  <c r="I86" i="4" s="1"/>
  <c r="Q50" i="4"/>
  <c r="Q86" i="4" s="1"/>
  <c r="Y50" i="4"/>
  <c r="Y86" i="4" s="1"/>
  <c r="AG50" i="4"/>
  <c r="AG86" i="4" s="1"/>
  <c r="AO50" i="4"/>
  <c r="AO86" i="4" s="1"/>
  <c r="AW50" i="4"/>
  <c r="AW86" i="4" s="1"/>
  <c r="BE50" i="4"/>
  <c r="BE86" i="4" s="1"/>
  <c r="BM50" i="4"/>
  <c r="BM86" i="4" s="1"/>
  <c r="BU50" i="4"/>
  <c r="BU86" i="4" s="1"/>
  <c r="CC50" i="4"/>
  <c r="CC86" i="4" s="1"/>
  <c r="CK50" i="4"/>
  <c r="CK86" i="4" s="1"/>
  <c r="CS50" i="4"/>
  <c r="CS86" i="4" s="1"/>
  <c r="H51" i="4"/>
  <c r="H87" i="4" s="1"/>
  <c r="P51" i="4"/>
  <c r="P87" i="4" s="1"/>
  <c r="X51" i="4"/>
  <c r="X87" i="4" s="1"/>
  <c r="AF51" i="4"/>
  <c r="AF87" i="4" s="1"/>
  <c r="AN51" i="4"/>
  <c r="AN87" i="4" s="1"/>
  <c r="AV51" i="4"/>
  <c r="AV87" i="4" s="1"/>
  <c r="BD51" i="4"/>
  <c r="BD87" i="4" s="1"/>
  <c r="BL51" i="4"/>
  <c r="BL87" i="4" s="1"/>
  <c r="BT51" i="4"/>
  <c r="BT87" i="4" s="1"/>
  <c r="CB51" i="4"/>
  <c r="CB87" i="4" s="1"/>
  <c r="CJ51" i="4"/>
  <c r="CJ87" i="4" s="1"/>
  <c r="CR51" i="4"/>
  <c r="CR87" i="4" s="1"/>
  <c r="G35" i="4"/>
  <c r="O35" i="4"/>
  <c r="W35" i="4"/>
  <c r="AE35" i="4"/>
  <c r="AM35" i="4"/>
  <c r="AU35" i="4"/>
  <c r="BC35" i="4"/>
  <c r="BK35" i="4"/>
  <c r="BS35" i="4"/>
  <c r="CA35" i="4"/>
  <c r="CI35" i="4"/>
  <c r="CQ35" i="4"/>
  <c r="H35" i="4"/>
  <c r="P35" i="4"/>
  <c r="X35" i="4"/>
  <c r="AF35" i="4"/>
  <c r="AN35" i="4"/>
  <c r="AV35" i="4"/>
  <c r="BD35" i="4"/>
  <c r="BT35" i="4"/>
  <c r="CB35" i="4"/>
  <c r="CJ35" i="4"/>
  <c r="CR35" i="4"/>
  <c r="H53" i="4"/>
  <c r="H89" i="4" s="1"/>
  <c r="AN53" i="4"/>
  <c r="AN89" i="4" s="1"/>
  <c r="F42" i="4"/>
  <c r="F78" i="4" s="1"/>
  <c r="N42" i="4"/>
  <c r="N78" i="4" s="1"/>
  <c r="V42" i="4"/>
  <c r="V78" i="4" s="1"/>
  <c r="AD42" i="4"/>
  <c r="AD78" i="4" s="1"/>
  <c r="AL42" i="4"/>
  <c r="AL78" i="4" s="1"/>
  <c r="AT42" i="4"/>
  <c r="AT78" i="4" s="1"/>
  <c r="BB42" i="4"/>
  <c r="BB78" i="4" s="1"/>
  <c r="BJ42" i="4"/>
  <c r="BJ78" i="4" s="1"/>
  <c r="BR42" i="4"/>
  <c r="BR78" i="4" s="1"/>
  <c r="BZ42" i="4"/>
  <c r="BZ78" i="4" s="1"/>
  <c r="CH42" i="4"/>
  <c r="CH78" i="4" s="1"/>
  <c r="CP42" i="4"/>
  <c r="CP78" i="4" s="1"/>
  <c r="E43" i="4"/>
  <c r="E79" i="4" s="1"/>
  <c r="M43" i="4"/>
  <c r="M79" i="4" s="1"/>
  <c r="U43" i="4"/>
  <c r="U79" i="4" s="1"/>
  <c r="AC43" i="4"/>
  <c r="AC79" i="4" s="1"/>
  <c r="AK43" i="4"/>
  <c r="AK79" i="4" s="1"/>
  <c r="AS43" i="4"/>
  <c r="AS79" i="4" s="1"/>
  <c r="BA43" i="4"/>
  <c r="BA79" i="4" s="1"/>
  <c r="BI43" i="4"/>
  <c r="BI79" i="4" s="1"/>
  <c r="BQ43" i="4"/>
  <c r="BQ79" i="4" s="1"/>
  <c r="BY43" i="4"/>
  <c r="BY79" i="4" s="1"/>
  <c r="CG43" i="4"/>
  <c r="CG79" i="4" s="1"/>
  <c r="CO43" i="4"/>
  <c r="CO79" i="4" s="1"/>
  <c r="D44" i="4"/>
  <c r="D80" i="4" s="1"/>
  <c r="L44" i="4"/>
  <c r="L80" i="4" s="1"/>
  <c r="T44" i="4"/>
  <c r="T80" i="4" s="1"/>
  <c r="AB44" i="4"/>
  <c r="AB80" i="4" s="1"/>
  <c r="AJ44" i="4"/>
  <c r="AJ80" i="4" s="1"/>
  <c r="AR44" i="4"/>
  <c r="AR80" i="4" s="1"/>
  <c r="AZ44" i="4"/>
  <c r="AZ80" i="4" s="1"/>
  <c r="BH44" i="4"/>
  <c r="BH80" i="4" s="1"/>
  <c r="BP44" i="4"/>
  <c r="BP80" i="4" s="1"/>
  <c r="BX44" i="4"/>
  <c r="BX80" i="4" s="1"/>
  <c r="CF44" i="4"/>
  <c r="CF80" i="4" s="1"/>
  <c r="CN44" i="4"/>
  <c r="CN80" i="4" s="1"/>
  <c r="CV44" i="4"/>
  <c r="CV80" i="4" s="1"/>
  <c r="K45" i="4"/>
  <c r="K81" i="4" s="1"/>
  <c r="S45" i="4"/>
  <c r="S81" i="4" s="1"/>
  <c r="AA45" i="4"/>
  <c r="AA81" i="4" s="1"/>
  <c r="AI45" i="4"/>
  <c r="AI81" i="4" s="1"/>
  <c r="AQ45" i="4"/>
  <c r="AQ81" i="4" s="1"/>
  <c r="AY45" i="4"/>
  <c r="AY81" i="4" s="1"/>
  <c r="BG45" i="4"/>
  <c r="BG81" i="4" s="1"/>
  <c r="BO45" i="4"/>
  <c r="BO81" i="4" s="1"/>
  <c r="BW45" i="4"/>
  <c r="BW81" i="4" s="1"/>
  <c r="CE45" i="4"/>
  <c r="CE81" i="4" s="1"/>
  <c r="CM45" i="4"/>
  <c r="CM81" i="4" s="1"/>
  <c r="CU45" i="4"/>
  <c r="CU81" i="4" s="1"/>
  <c r="J46" i="4"/>
  <c r="J82" i="4" s="1"/>
  <c r="R46" i="4"/>
  <c r="R82" i="4" s="1"/>
  <c r="Z46" i="4"/>
  <c r="Z82" i="4" s="1"/>
  <c r="AH46" i="4"/>
  <c r="AH82" i="4" s="1"/>
  <c r="AP46" i="4"/>
  <c r="AP82" i="4" s="1"/>
  <c r="AX46" i="4"/>
  <c r="AX82" i="4" s="1"/>
  <c r="BF46" i="4"/>
  <c r="BF82" i="4" s="1"/>
  <c r="BN46" i="4"/>
  <c r="BN82" i="4" s="1"/>
  <c r="BV46" i="4"/>
  <c r="BV82" i="4" s="1"/>
  <c r="CD46" i="4"/>
  <c r="CD82" i="4" s="1"/>
  <c r="CL46" i="4"/>
  <c r="CL82" i="4" s="1"/>
  <c r="CT46" i="4"/>
  <c r="CT82" i="4" s="1"/>
  <c r="I47" i="4"/>
  <c r="I83" i="4" s="1"/>
  <c r="Q47" i="4"/>
  <c r="Q83" i="4" s="1"/>
  <c r="Y47" i="4"/>
  <c r="Y83" i="4" s="1"/>
  <c r="AG47" i="4"/>
  <c r="AG83" i="4" s="1"/>
  <c r="AO47" i="4"/>
  <c r="AO83" i="4" s="1"/>
  <c r="AW47" i="4"/>
  <c r="AW83" i="4" s="1"/>
  <c r="BE47" i="4"/>
  <c r="BE83" i="4" s="1"/>
  <c r="BM47" i="4"/>
  <c r="BM83" i="4" s="1"/>
  <c r="BU47" i="4"/>
  <c r="BU83" i="4" s="1"/>
  <c r="CC47" i="4"/>
  <c r="CC83" i="4" s="1"/>
  <c r="CK47" i="4"/>
  <c r="CK83" i="4" s="1"/>
  <c r="CS47" i="4"/>
  <c r="CS83" i="4" s="1"/>
  <c r="H48" i="4"/>
  <c r="H84" i="4" s="1"/>
  <c r="P48" i="4"/>
  <c r="P84" i="4" s="1"/>
  <c r="X48" i="4"/>
  <c r="X84" i="4" s="1"/>
  <c r="AF48" i="4"/>
  <c r="AF84" i="4" s="1"/>
  <c r="AN48" i="4"/>
  <c r="AN84" i="4" s="1"/>
  <c r="AV48" i="4"/>
  <c r="AV84" i="4" s="1"/>
  <c r="BD48" i="4"/>
  <c r="BD84" i="4" s="1"/>
  <c r="BL48" i="4"/>
  <c r="BL84" i="4" s="1"/>
  <c r="BT48" i="4"/>
  <c r="BT84" i="4" s="1"/>
  <c r="CB48" i="4"/>
  <c r="CB84" i="4" s="1"/>
  <c r="CJ48" i="4"/>
  <c r="CJ84" i="4" s="1"/>
  <c r="CR48" i="4"/>
  <c r="CR84" i="4" s="1"/>
  <c r="G49" i="4"/>
  <c r="G85" i="4" s="1"/>
  <c r="O49" i="4"/>
  <c r="O85" i="4" s="1"/>
  <c r="W49" i="4"/>
  <c r="W85" i="4" s="1"/>
  <c r="AE49" i="4"/>
  <c r="AE85" i="4" s="1"/>
  <c r="AM49" i="4"/>
  <c r="AM85" i="4" s="1"/>
  <c r="AU49" i="4"/>
  <c r="AU85" i="4" s="1"/>
  <c r="BC49" i="4"/>
  <c r="BC85" i="4" s="1"/>
  <c r="BK49" i="4"/>
  <c r="BK85" i="4" s="1"/>
  <c r="BS49" i="4"/>
  <c r="BS85" i="4" s="1"/>
  <c r="CA49" i="4"/>
  <c r="CA85" i="4" s="1"/>
  <c r="CI49" i="4"/>
  <c r="CI85" i="4" s="1"/>
  <c r="CQ49" i="4"/>
  <c r="CQ85" i="4" s="1"/>
  <c r="F50" i="4"/>
  <c r="F86" i="4" s="1"/>
  <c r="N50" i="4"/>
  <c r="N86" i="4" s="1"/>
  <c r="V50" i="4"/>
  <c r="V86" i="4" s="1"/>
  <c r="AD50" i="4"/>
  <c r="AD86" i="4" s="1"/>
  <c r="AL50" i="4"/>
  <c r="AL86" i="4" s="1"/>
  <c r="AT50" i="4"/>
  <c r="AT86" i="4" s="1"/>
  <c r="BB50" i="4"/>
  <c r="BB86" i="4" s="1"/>
  <c r="BJ50" i="4"/>
  <c r="BJ86" i="4" s="1"/>
  <c r="BR50" i="4"/>
  <c r="BR86" i="4" s="1"/>
  <c r="BZ50" i="4"/>
  <c r="BZ86" i="4" s="1"/>
  <c r="CH50" i="4"/>
  <c r="CH86" i="4" s="1"/>
  <c r="CP50" i="4"/>
  <c r="CP86" i="4" s="1"/>
  <c r="E51" i="4"/>
  <c r="E87" i="4" s="1"/>
  <c r="M51" i="4"/>
  <c r="M87" i="4" s="1"/>
  <c r="U51" i="4"/>
  <c r="U87" i="4" s="1"/>
  <c r="AC51" i="4"/>
  <c r="AC87" i="4" s="1"/>
  <c r="AK51" i="4"/>
  <c r="AK87" i="4" s="1"/>
  <c r="AS51" i="4"/>
  <c r="AS87" i="4" s="1"/>
  <c r="BA51" i="4"/>
  <c r="BA87" i="4" s="1"/>
  <c r="BI51" i="4"/>
  <c r="BI87" i="4" s="1"/>
  <c r="BQ51" i="4"/>
  <c r="BQ87" i="4" s="1"/>
  <c r="BY51" i="4"/>
  <c r="BY87" i="4" s="1"/>
  <c r="CG51" i="4"/>
  <c r="CG87" i="4" s="1"/>
  <c r="CO51" i="4"/>
  <c r="CO87" i="4" s="1"/>
  <c r="E45" i="4"/>
  <c r="E81" i="4" s="1"/>
  <c r="M45" i="4"/>
  <c r="M81" i="4" s="1"/>
  <c r="U45" i="4"/>
  <c r="U81" i="4" s="1"/>
  <c r="AC45" i="4"/>
  <c r="AC81" i="4" s="1"/>
  <c r="AK45" i="4"/>
  <c r="AK81" i="4" s="1"/>
  <c r="AS45" i="4"/>
  <c r="AS81" i="4" s="1"/>
  <c r="BA45" i="4"/>
  <c r="BA81" i="4" s="1"/>
  <c r="BI45" i="4"/>
  <c r="BI81" i="4" s="1"/>
  <c r="BQ45" i="4"/>
  <c r="BQ81" i="4" s="1"/>
  <c r="BY45" i="4"/>
  <c r="BY81" i="4" s="1"/>
  <c r="CG45" i="4"/>
  <c r="CG81" i="4" s="1"/>
  <c r="CO45" i="4"/>
  <c r="CO81" i="4" s="1"/>
  <c r="D46" i="4"/>
  <c r="L46" i="4"/>
  <c r="T46" i="4"/>
  <c r="T82" i="4" s="1"/>
  <c r="AB46" i="4"/>
  <c r="AB82" i="4" s="1"/>
  <c r="AJ46" i="4"/>
  <c r="AJ82" i="4" s="1"/>
  <c r="AR46" i="4"/>
  <c r="AR82" i="4" s="1"/>
  <c r="AZ46" i="4"/>
  <c r="BH46" i="4"/>
  <c r="BP46" i="4"/>
  <c r="BX46" i="4"/>
  <c r="CF46" i="4"/>
  <c r="CN46" i="4"/>
  <c r="CV46" i="4"/>
  <c r="CV82" i="4" s="1"/>
  <c r="K47" i="4"/>
  <c r="K83" i="4" s="1"/>
  <c r="S47" i="4"/>
  <c r="S83" i="4" s="1"/>
  <c r="AA47" i="4"/>
  <c r="AA83" i="4" s="1"/>
  <c r="AI47" i="4"/>
  <c r="AI83" i="4" s="1"/>
  <c r="AQ47" i="4"/>
  <c r="AQ83" i="4" s="1"/>
  <c r="AY47" i="4"/>
  <c r="AY83" i="4" s="1"/>
  <c r="BG47" i="4"/>
  <c r="BG83" i="4" s="1"/>
  <c r="BO47" i="4"/>
  <c r="BO83" i="4" s="1"/>
  <c r="BW47" i="4"/>
  <c r="BW83" i="4" s="1"/>
  <c r="CE47" i="4"/>
  <c r="CE83" i="4" s="1"/>
  <c r="CM47" i="4"/>
  <c r="CM83" i="4" s="1"/>
  <c r="CU47" i="4"/>
  <c r="CU83" i="4" s="1"/>
  <c r="J48" i="4"/>
  <c r="J84" i="4" s="1"/>
  <c r="R48" i="4"/>
  <c r="R84" i="4" s="1"/>
  <c r="Z48" i="4"/>
  <c r="Z84" i="4" s="1"/>
  <c r="AH48" i="4"/>
  <c r="AH84" i="4" s="1"/>
  <c r="AP48" i="4"/>
  <c r="AP84" i="4" s="1"/>
  <c r="AX48" i="4"/>
  <c r="AX84" i="4" s="1"/>
  <c r="BF48" i="4"/>
  <c r="BF84" i="4" s="1"/>
  <c r="BN48" i="4"/>
  <c r="BN84" i="4" s="1"/>
  <c r="BV48" i="4"/>
  <c r="BV84" i="4" s="1"/>
  <c r="CD48" i="4"/>
  <c r="CD84" i="4" s="1"/>
  <c r="CL48" i="4"/>
  <c r="CL84" i="4" s="1"/>
  <c r="CT48" i="4"/>
  <c r="CT84" i="4" s="1"/>
  <c r="I49" i="4"/>
  <c r="I85" i="4" s="1"/>
  <c r="Q49" i="4"/>
  <c r="Q85" i="4" s="1"/>
  <c r="Y49" i="4"/>
  <c r="Y85" i="4" s="1"/>
  <c r="AG49" i="4"/>
  <c r="AG85" i="4" s="1"/>
  <c r="AO49" i="4"/>
  <c r="AO85" i="4" s="1"/>
  <c r="AW49" i="4"/>
  <c r="AW85" i="4" s="1"/>
  <c r="BE49" i="4"/>
  <c r="BE85" i="4" s="1"/>
  <c r="BM49" i="4"/>
  <c r="BM85" i="4" s="1"/>
  <c r="BU49" i="4"/>
  <c r="BU85" i="4" s="1"/>
  <c r="CC49" i="4"/>
  <c r="CC85" i="4" s="1"/>
  <c r="CK49" i="4"/>
  <c r="CK85" i="4" s="1"/>
  <c r="CS49" i="4"/>
  <c r="CS85" i="4" s="1"/>
  <c r="H50" i="4"/>
  <c r="H86" i="4" s="1"/>
  <c r="P50" i="4"/>
  <c r="P86" i="4" s="1"/>
  <c r="X50" i="4"/>
  <c r="X86" i="4" s="1"/>
  <c r="AF50" i="4"/>
  <c r="AF86" i="4" s="1"/>
  <c r="AN50" i="4"/>
  <c r="AN86" i="4" s="1"/>
  <c r="AV50" i="4"/>
  <c r="AV86" i="4" s="1"/>
  <c r="BD50" i="4"/>
  <c r="BD86" i="4" s="1"/>
  <c r="BL50" i="4"/>
  <c r="BL86" i="4" s="1"/>
  <c r="BT50" i="4"/>
  <c r="BT86" i="4" s="1"/>
  <c r="CB50" i="4"/>
  <c r="CB86" i="4" s="1"/>
  <c r="CJ50" i="4"/>
  <c r="CJ86" i="4" s="1"/>
  <c r="CR50" i="4"/>
  <c r="CR86" i="4" s="1"/>
  <c r="G51" i="4"/>
  <c r="G87" i="4" s="1"/>
  <c r="O51" i="4"/>
  <c r="O87" i="4" s="1"/>
  <c r="W51" i="4"/>
  <c r="W87" i="4" s="1"/>
  <c r="AE51" i="4"/>
  <c r="AE87" i="4" s="1"/>
  <c r="AM51" i="4"/>
  <c r="AM87" i="4" s="1"/>
  <c r="AU51" i="4"/>
  <c r="AU87" i="4" s="1"/>
  <c r="BC51" i="4"/>
  <c r="BC87" i="4" s="1"/>
  <c r="BK51" i="4"/>
  <c r="BK87" i="4" s="1"/>
  <c r="BS51" i="4"/>
  <c r="BS87" i="4" s="1"/>
  <c r="CA51" i="4"/>
  <c r="CA87" i="4" s="1"/>
  <c r="CI51" i="4"/>
  <c r="CI87" i="4" s="1"/>
  <c r="CQ51" i="4"/>
  <c r="CQ87" i="4" s="1"/>
  <c r="AO16" i="4"/>
  <c r="BL16" i="4"/>
  <c r="CC16" i="4"/>
  <c r="CS16" i="4"/>
  <c r="O17" i="4"/>
  <c r="AN17" i="4"/>
  <c r="BM17" i="4"/>
  <c r="CA17" i="4"/>
  <c r="Y16" i="4"/>
  <c r="AV16" i="4"/>
  <c r="Q17" i="4"/>
  <c r="AE17" i="4"/>
  <c r="BD17" i="4"/>
  <c r="CC17" i="4"/>
  <c r="G42" i="4"/>
  <c r="G78" i="4" s="1"/>
  <c r="O42" i="4"/>
  <c r="W42" i="4"/>
  <c r="W78" i="4" s="1"/>
  <c r="AE42" i="4"/>
  <c r="AM42" i="4"/>
  <c r="AM78" i="4" s="1"/>
  <c r="AU42" i="4"/>
  <c r="AU78" i="4" s="1"/>
  <c r="BC42" i="4"/>
  <c r="BK42" i="4"/>
  <c r="BK78" i="4" s="1"/>
  <c r="BS42" i="4"/>
  <c r="CA42" i="4"/>
  <c r="CA78" i="4" s="1"/>
  <c r="CI42" i="4"/>
  <c r="CI78" i="4" s="1"/>
  <c r="CQ42" i="4"/>
  <c r="CQ78" i="4" s="1"/>
  <c r="AT16" i="4"/>
  <c r="BZ16" i="4"/>
  <c r="M17" i="4"/>
  <c r="AS17" i="4"/>
  <c r="BY17" i="4"/>
  <c r="D45" i="4"/>
  <c r="K197" i="4"/>
  <c r="S197" i="4"/>
  <c r="AA197" i="4"/>
  <c r="AI197" i="4"/>
  <c r="AQ197" i="4"/>
  <c r="AY197" i="4"/>
  <c r="BG197" i="4"/>
  <c r="BO197" i="4"/>
  <c r="BW197" i="4"/>
  <c r="CE197" i="4"/>
  <c r="CM197" i="4"/>
  <c r="CU197" i="4"/>
  <c r="L45" i="4"/>
  <c r="T45" i="4"/>
  <c r="T81" i="4" s="1"/>
  <c r="AB45" i="4"/>
  <c r="AJ45" i="4"/>
  <c r="AR45" i="4"/>
  <c r="AZ45" i="4"/>
  <c r="BH45" i="4"/>
  <c r="BP45" i="4"/>
  <c r="BP81" i="4" s="1"/>
  <c r="BX45" i="4"/>
  <c r="CF45" i="4"/>
  <c r="CF81" i="4" s="1"/>
  <c r="CN45" i="4"/>
  <c r="CV45" i="4"/>
  <c r="CV81" i="4" s="1"/>
  <c r="K46" i="4"/>
  <c r="S46" i="4"/>
  <c r="S82" i="4" s="1"/>
  <c r="AA46" i="4"/>
  <c r="AA82" i="4" s="1"/>
  <c r="AI46" i="4"/>
  <c r="AI82" i="4" s="1"/>
  <c r="AQ46" i="4"/>
  <c r="AY46" i="4"/>
  <c r="AY82" i="4" s="1"/>
  <c r="BG46" i="4"/>
  <c r="BO46" i="4"/>
  <c r="BW46" i="4"/>
  <c r="CE46" i="4"/>
  <c r="CE82" i="4" s="1"/>
  <c r="CM46" i="4"/>
  <c r="CM82" i="4" s="1"/>
  <c r="CU46" i="4"/>
  <c r="CU82" i="4" s="1"/>
  <c r="J47" i="4"/>
  <c r="R47" i="4"/>
  <c r="R83" i="4" s="1"/>
  <c r="Z47" i="4"/>
  <c r="AH47" i="4"/>
  <c r="AP47" i="4"/>
  <c r="AX47" i="4"/>
  <c r="AX83" i="4" s="1"/>
  <c r="BF47" i="4"/>
  <c r="BF83" i="4" s="1"/>
  <c r="BN47" i="4"/>
  <c r="BN83" i="4" s="1"/>
  <c r="BV47" i="4"/>
  <c r="CD47" i="4"/>
  <c r="CD83" i="4" s="1"/>
  <c r="CL47" i="4"/>
  <c r="CT47" i="4"/>
  <c r="I48" i="4"/>
  <c r="Q48" i="4"/>
  <c r="Q84" i="4" s="1"/>
  <c r="Y48" i="4"/>
  <c r="Y84" i="4" s="1"/>
  <c r="AG48" i="4"/>
  <c r="AG84" i="4" s="1"/>
  <c r="AO48" i="4"/>
  <c r="AW48" i="4"/>
  <c r="AW84" i="4" s="1"/>
  <c r="BE48" i="4"/>
  <c r="BM48" i="4"/>
  <c r="BU48" i="4"/>
  <c r="CC48" i="4"/>
  <c r="CC84" i="4" s="1"/>
  <c r="CK48" i="4"/>
  <c r="CK84" i="4" s="1"/>
  <c r="CS48" i="4"/>
  <c r="CS84" i="4" s="1"/>
  <c r="H49" i="4"/>
  <c r="P49" i="4"/>
  <c r="P85" i="4" s="1"/>
  <c r="X49" i="4"/>
  <c r="AF49" i="4"/>
  <c r="AF85" i="4" s="1"/>
  <c r="AN49" i="4"/>
  <c r="AV49" i="4"/>
  <c r="AV85" i="4" s="1"/>
  <c r="BD49" i="4"/>
  <c r="BD85" i="4" s="1"/>
  <c r="BL49" i="4"/>
  <c r="BL85" i="4" s="1"/>
  <c r="BT49" i="4"/>
  <c r="CB49" i="4"/>
  <c r="CB85" i="4" s="1"/>
  <c r="CJ49" i="4"/>
  <c r="CR49" i="4"/>
  <c r="G50" i="4"/>
  <c r="O50" i="4"/>
  <c r="O86" i="4" s="1"/>
  <c r="W50" i="4"/>
  <c r="W86" i="4" s="1"/>
  <c r="AE50" i="4"/>
  <c r="AE86" i="4" s="1"/>
  <c r="AM50" i="4"/>
  <c r="AU50" i="4"/>
  <c r="AU86" i="4" s="1"/>
  <c r="BC50" i="4"/>
  <c r="BK50" i="4"/>
  <c r="BS50" i="4"/>
  <c r="CA50" i="4"/>
  <c r="CA86" i="4" s="1"/>
  <c r="CI50" i="4"/>
  <c r="CI86" i="4" s="1"/>
  <c r="CQ50" i="4"/>
  <c r="CQ86" i="4" s="1"/>
  <c r="F51" i="4"/>
  <c r="N51" i="4"/>
  <c r="N87" i="4" s="1"/>
  <c r="V51" i="4"/>
  <c r="AD51" i="4"/>
  <c r="AL51" i="4"/>
  <c r="AL87" i="4" s="1"/>
  <c r="AT51" i="4"/>
  <c r="BB51" i="4"/>
  <c r="BJ51" i="4"/>
  <c r="BJ87" i="4" s="1"/>
  <c r="BR51" i="4"/>
  <c r="BZ51" i="4"/>
  <c r="BZ87" i="4" s="1"/>
  <c r="CH51" i="4"/>
  <c r="CP51" i="4"/>
  <c r="AR54" i="4"/>
  <c r="AR90" i="4" s="1"/>
  <c r="Z53" i="4"/>
  <c r="Z89" i="4" s="1"/>
  <c r="AH53" i="4"/>
  <c r="AH89" i="4" s="1"/>
  <c r="AP53" i="4"/>
  <c r="AP89" i="4" s="1"/>
  <c r="AX53" i="4"/>
  <c r="AX89" i="4" s="1"/>
  <c r="BF53" i="4"/>
  <c r="BF89" i="4" s="1"/>
  <c r="Y53" i="4"/>
  <c r="Y89" i="4" s="1"/>
  <c r="BE53" i="4"/>
  <c r="BE89" i="4" s="1"/>
  <c r="CK53" i="4"/>
  <c r="CK89" i="4" s="1"/>
  <c r="BD53" i="4"/>
  <c r="BD89" i="4" s="1"/>
  <c r="M44" i="4"/>
  <c r="M80" i="4" s="1"/>
  <c r="F16" i="4"/>
  <c r="F43" i="4"/>
  <c r="F79" i="4" s="1"/>
  <c r="N16" i="4"/>
  <c r="N43" i="4"/>
  <c r="N79" i="4" s="1"/>
  <c r="V16" i="4"/>
  <c r="V43" i="4"/>
  <c r="V79" i="4" s="1"/>
  <c r="AD16" i="4"/>
  <c r="AD43" i="4"/>
  <c r="AD79" i="4" s="1"/>
  <c r="AL16" i="4"/>
  <c r="AL43" i="4"/>
  <c r="AL79" i="4" s="1"/>
  <c r="BB16" i="4"/>
  <c r="BB43" i="4"/>
  <c r="BB79" i="4" s="1"/>
  <c r="BJ16" i="4"/>
  <c r="BJ43" i="4"/>
  <c r="BJ79" i="4" s="1"/>
  <c r="BR16" i="4"/>
  <c r="BR43" i="4"/>
  <c r="BR79" i="4" s="1"/>
  <c r="CH16" i="4"/>
  <c r="CH43" i="4"/>
  <c r="CH79" i="4" s="1"/>
  <c r="CP16" i="4"/>
  <c r="CP43" i="4"/>
  <c r="CP79" i="4" s="1"/>
  <c r="E17" i="4"/>
  <c r="E44" i="4"/>
  <c r="E80" i="4" s="1"/>
  <c r="U17" i="4"/>
  <c r="U44" i="4"/>
  <c r="U80" i="4" s="1"/>
  <c r="AC17" i="4"/>
  <c r="AC44" i="4"/>
  <c r="AC80" i="4" s="1"/>
  <c r="AK17" i="4"/>
  <c r="AK44" i="4"/>
  <c r="AK80" i="4" s="1"/>
  <c r="BA17" i="4"/>
  <c r="BA44" i="4"/>
  <c r="BA80" i="4" s="1"/>
  <c r="BI17" i="4"/>
  <c r="BI44" i="4"/>
  <c r="BI80" i="4" s="1"/>
  <c r="BQ17" i="4"/>
  <c r="BQ44" i="4"/>
  <c r="BQ80" i="4" s="1"/>
  <c r="CG17" i="4"/>
  <c r="CG44" i="4"/>
  <c r="CG80" i="4" s="1"/>
  <c r="CO17" i="4"/>
  <c r="CO44" i="4"/>
  <c r="CO80" i="4" s="1"/>
  <c r="AT43" i="4"/>
  <c r="AT79" i="4" s="1"/>
  <c r="F35" i="4"/>
  <c r="N35" i="4"/>
  <c r="V35" i="4"/>
  <c r="AD35" i="4"/>
  <c r="AL35" i="4"/>
  <c r="AT35" i="4"/>
  <c r="BB35" i="4"/>
  <c r="BJ35" i="4"/>
  <c r="BR35" i="4"/>
  <c r="BZ35" i="4"/>
  <c r="AS44" i="4"/>
  <c r="AS80" i="4" s="1"/>
  <c r="BZ43" i="4"/>
  <c r="BZ79" i="4" s="1"/>
  <c r="BY44" i="4"/>
  <c r="BY80" i="4" s="1"/>
  <c r="E42" i="4"/>
  <c r="E78" i="4" s="1"/>
  <c r="M42" i="4"/>
  <c r="M78" i="4" s="1"/>
  <c r="U42" i="4"/>
  <c r="U78" i="4" s="1"/>
  <c r="AC42" i="4"/>
  <c r="AC78" i="4" s="1"/>
  <c r="AK42" i="4"/>
  <c r="AK78" i="4" s="1"/>
  <c r="AS42" i="4"/>
  <c r="AS78" i="4" s="1"/>
  <c r="BA42" i="4"/>
  <c r="BA78" i="4" s="1"/>
  <c r="BI42" i="4"/>
  <c r="BI78" i="4" s="1"/>
  <c r="BQ42" i="4"/>
  <c r="BQ78" i="4" s="1"/>
  <c r="BY42" i="4"/>
  <c r="BY78" i="4" s="1"/>
  <c r="CG42" i="4"/>
  <c r="CG78" i="4" s="1"/>
  <c r="CH35" i="4"/>
  <c r="CP35" i="4"/>
  <c r="E35" i="4"/>
  <c r="M35" i="4"/>
  <c r="U35" i="4"/>
  <c r="AC35" i="4"/>
  <c r="AK35" i="4"/>
  <c r="AS35" i="4"/>
  <c r="BA35" i="4"/>
  <c r="BI35" i="4"/>
  <c r="BQ35" i="4"/>
  <c r="BY35" i="4"/>
  <c r="CG35" i="4"/>
  <c r="CO35" i="4"/>
  <c r="D35" i="4"/>
  <c r="L35" i="4"/>
  <c r="T34" i="4"/>
  <c r="AB34" i="4"/>
  <c r="AJ35" i="4"/>
  <c r="AR35" i="4"/>
  <c r="AZ34" i="4"/>
  <c r="BH34" i="4"/>
  <c r="BP34" i="4"/>
  <c r="BX34" i="4"/>
  <c r="CF34" i="4"/>
  <c r="CN34" i="4"/>
  <c r="CV35" i="4"/>
  <c r="K36" i="4"/>
  <c r="S36" i="4"/>
  <c r="AA36" i="4"/>
  <c r="AI36" i="4"/>
  <c r="AQ36" i="4"/>
  <c r="AY36" i="4"/>
  <c r="BG36" i="4"/>
  <c r="BO36" i="4"/>
  <c r="BW36" i="4"/>
  <c r="CE36" i="4"/>
  <c r="CM36" i="4"/>
  <c r="CU36" i="4"/>
  <c r="J36" i="4"/>
  <c r="R36" i="4"/>
  <c r="Z36" i="4"/>
  <c r="AH36" i="4"/>
  <c r="AP34" i="4"/>
  <c r="AX36" i="4"/>
  <c r="BF36" i="4"/>
  <c r="BN36" i="4"/>
  <c r="BV36" i="4"/>
  <c r="CD34" i="4"/>
  <c r="CL36" i="4"/>
  <c r="CT36" i="4"/>
  <c r="I34" i="4"/>
  <c r="Q34" i="4"/>
  <c r="Y34" i="4"/>
  <c r="AG34" i="4"/>
  <c r="AO34" i="4"/>
  <c r="AW34" i="4"/>
  <c r="BE34" i="4"/>
  <c r="BM34" i="4"/>
  <c r="BU34" i="4"/>
  <c r="CC34" i="4"/>
  <c r="CK34" i="4"/>
  <c r="CS34" i="4"/>
  <c r="H36" i="4"/>
  <c r="P36" i="4"/>
  <c r="X36" i="4"/>
  <c r="AF36" i="4"/>
  <c r="AN36" i="4"/>
  <c r="AV36" i="4"/>
  <c r="BD36" i="4"/>
  <c r="BL36" i="4"/>
  <c r="BT36" i="4"/>
  <c r="CB36" i="4"/>
  <c r="CJ36" i="4"/>
  <c r="CR36" i="4"/>
  <c r="G36" i="4"/>
  <c r="O36" i="4"/>
  <c r="W36" i="4"/>
  <c r="AE36" i="4"/>
  <c r="AM36" i="4"/>
  <c r="AU36" i="4"/>
  <c r="BC36" i="4"/>
  <c r="BK36" i="4"/>
  <c r="BS36" i="4"/>
  <c r="CA36" i="4"/>
  <c r="CI36" i="4"/>
  <c r="CQ36" i="4"/>
  <c r="F36" i="4"/>
  <c r="N36" i="4"/>
  <c r="V36" i="4"/>
  <c r="AD36" i="4"/>
  <c r="AL36" i="4"/>
  <c r="AT36" i="4"/>
  <c r="BB36" i="4"/>
  <c r="BJ36" i="4"/>
  <c r="BR36" i="4"/>
  <c r="BZ36" i="4"/>
  <c r="CH36" i="4"/>
  <c r="CP36" i="4"/>
  <c r="AB36" i="4"/>
  <c r="AJ36" i="4"/>
  <c r="AR36" i="4"/>
  <c r="AZ36" i="4"/>
  <c r="CN36" i="4"/>
  <c r="CV36" i="4"/>
  <c r="AF52" i="4"/>
  <c r="AF88" i="4" s="1"/>
  <c r="L34" i="4"/>
  <c r="AR34" i="4"/>
  <c r="CV34" i="4"/>
  <c r="AP36" i="4"/>
  <c r="CD36" i="4"/>
  <c r="J34" i="4"/>
  <c r="R34" i="4"/>
  <c r="Z34" i="4"/>
  <c r="AH34" i="4"/>
  <c r="AX34" i="4"/>
  <c r="BF34" i="4"/>
  <c r="BN34" i="4"/>
  <c r="BV34" i="4"/>
  <c r="CL34" i="4"/>
  <c r="CT34" i="4"/>
  <c r="D34" i="4"/>
  <c r="AJ34" i="4"/>
  <c r="E34" i="4"/>
  <c r="M34" i="4"/>
  <c r="U34" i="4"/>
  <c r="AC34" i="4"/>
  <c r="AK34" i="4"/>
  <c r="AS34" i="4"/>
  <c r="BA34" i="4"/>
  <c r="BI34" i="4"/>
  <c r="BQ34" i="4"/>
  <c r="BY34" i="4"/>
  <c r="CG34" i="4"/>
  <c r="CO34" i="4"/>
  <c r="T35" i="4"/>
  <c r="AB35" i="4"/>
  <c r="AZ35" i="4"/>
  <c r="BH35" i="4"/>
  <c r="BP35" i="4"/>
  <c r="BX35" i="4"/>
  <c r="CF35" i="4"/>
  <c r="CN35" i="4"/>
  <c r="F34" i="4"/>
  <c r="N34" i="4"/>
  <c r="V34" i="4"/>
  <c r="AD34" i="4"/>
  <c r="AL34" i="4"/>
  <c r="AT34" i="4"/>
  <c r="BB34" i="4"/>
  <c r="BJ34" i="4"/>
  <c r="BR34" i="4"/>
  <c r="BZ34" i="4"/>
  <c r="CH34" i="4"/>
  <c r="CP34" i="4"/>
  <c r="D36" i="4"/>
  <c r="L36" i="4"/>
  <c r="T36" i="4"/>
  <c r="BH36" i="4"/>
  <c r="BP36" i="4"/>
  <c r="BX36" i="4"/>
  <c r="CF36" i="4"/>
  <c r="G34" i="4"/>
  <c r="O34" i="4"/>
  <c r="W34" i="4"/>
  <c r="AE34" i="4"/>
  <c r="AM34" i="4"/>
  <c r="AU34" i="4"/>
  <c r="BC34" i="4"/>
  <c r="BK34" i="4"/>
  <c r="BS34" i="4"/>
  <c r="CA34" i="4"/>
  <c r="CI34" i="4"/>
  <c r="CQ34" i="4"/>
  <c r="H34" i="4"/>
  <c r="P34" i="4"/>
  <c r="X34" i="4"/>
  <c r="AF34" i="4"/>
  <c r="AN34" i="4"/>
  <c r="AV34" i="4"/>
  <c r="BD34" i="4"/>
  <c r="BL34" i="4"/>
  <c r="BT34" i="4"/>
  <c r="CB34" i="4"/>
  <c r="CJ34" i="4"/>
  <c r="CR34" i="4"/>
  <c r="BL35" i="4"/>
  <c r="G16" i="4"/>
  <c r="O16" i="4"/>
  <c r="W16" i="4"/>
  <c r="AE16" i="4"/>
  <c r="AM16" i="4"/>
  <c r="AU16" i="4"/>
  <c r="BC16" i="4"/>
  <c r="BK16" i="4"/>
  <c r="BS16" i="4"/>
  <c r="CA16" i="4"/>
  <c r="CI16" i="4"/>
  <c r="CQ16" i="4"/>
  <c r="F17" i="4"/>
  <c r="N17" i="4"/>
  <c r="V17" i="4"/>
  <c r="AD17" i="4"/>
  <c r="AL17" i="4"/>
  <c r="AT17" i="4"/>
  <c r="BB17" i="4"/>
  <c r="BJ17" i="4"/>
  <c r="BR17" i="4"/>
  <c r="BZ17" i="4"/>
  <c r="CH17" i="4"/>
  <c r="CP17" i="4"/>
  <c r="K16" i="4"/>
  <c r="S16" i="4"/>
  <c r="AA16" i="4"/>
  <c r="AI16" i="4"/>
  <c r="AQ16" i="4"/>
  <c r="AY16" i="4"/>
  <c r="BG16" i="4"/>
  <c r="BO16" i="4"/>
  <c r="D16" i="4"/>
  <c r="L16" i="4"/>
  <c r="T16" i="4"/>
  <c r="AB16" i="4"/>
  <c r="AJ16" i="4"/>
  <c r="AR16" i="4"/>
  <c r="AZ16" i="4"/>
  <c r="BH16" i="4"/>
  <c r="BP16" i="4"/>
  <c r="BX16" i="4"/>
  <c r="CF16" i="4"/>
  <c r="CN16" i="4"/>
  <c r="CV16" i="4"/>
  <c r="E16" i="4"/>
  <c r="M16" i="4"/>
  <c r="U16" i="4"/>
  <c r="AC16" i="4"/>
  <c r="AK16" i="4"/>
  <c r="AS16" i="4"/>
  <c r="BA16" i="4"/>
  <c r="BI16" i="4"/>
  <c r="BQ16" i="4"/>
  <c r="BY16" i="4"/>
  <c r="CG16" i="4"/>
  <c r="CO16" i="4"/>
  <c r="D17" i="4"/>
  <c r="L17" i="4"/>
  <c r="T17" i="4"/>
  <c r="AB17" i="4"/>
  <c r="AJ17" i="4"/>
  <c r="AR17" i="4"/>
  <c r="AZ17" i="4"/>
  <c r="BH17" i="4"/>
  <c r="BP17" i="4"/>
  <c r="BX17" i="4"/>
  <c r="CF17" i="4"/>
  <c r="CN17" i="4"/>
  <c r="CV17" i="4"/>
  <c r="K18" i="4"/>
  <c r="S18" i="4"/>
  <c r="AA18" i="4"/>
  <c r="AI18" i="4"/>
  <c r="AQ18" i="4"/>
  <c r="G296" i="1"/>
  <c r="O296" i="1"/>
  <c r="W296" i="1"/>
  <c r="AE296" i="1"/>
  <c r="AM296" i="1"/>
  <c r="AU296" i="1"/>
  <c r="BC296" i="1"/>
  <c r="BK296" i="1"/>
  <c r="BS296" i="1"/>
  <c r="CA296" i="1"/>
  <c r="CI296" i="1"/>
  <c r="CQ296" i="1"/>
  <c r="F297" i="1"/>
  <c r="N297" i="1"/>
  <c r="V297" i="1"/>
  <c r="AD297" i="1"/>
  <c r="AL297" i="1"/>
  <c r="AT297" i="1"/>
  <c r="BB297" i="1"/>
  <c r="BJ297" i="1"/>
  <c r="BR297" i="1"/>
  <c r="BZ297" i="1"/>
  <c r="CH297" i="1"/>
  <c r="CP297" i="1"/>
  <c r="E298" i="1"/>
  <c r="M298" i="1"/>
  <c r="U298" i="1"/>
  <c r="AC298" i="1"/>
  <c r="AK298" i="1"/>
  <c r="AS298" i="1"/>
  <c r="BA298" i="1"/>
  <c r="BI298" i="1"/>
  <c r="BQ298" i="1"/>
  <c r="BY298" i="1"/>
  <c r="CG298" i="1"/>
  <c r="CO298" i="1"/>
  <c r="D299" i="1"/>
  <c r="L299" i="1"/>
  <c r="T299" i="1"/>
  <c r="AB299" i="1"/>
  <c r="AJ299" i="1"/>
  <c r="AR299" i="1"/>
  <c r="AZ299" i="1"/>
  <c r="BH299" i="1"/>
  <c r="BP299" i="1"/>
  <c r="BX299" i="1"/>
  <c r="CF299" i="1"/>
  <c r="CN299" i="1"/>
  <c r="CV299" i="1"/>
  <c r="K300" i="1"/>
  <c r="S300" i="1"/>
  <c r="AA300" i="1"/>
  <c r="AI300" i="1"/>
  <c r="AQ300" i="1"/>
  <c r="AY300" i="1"/>
  <c r="BG300" i="1"/>
  <c r="BO300" i="1"/>
  <c r="BW300" i="1"/>
  <c r="CE300" i="1"/>
  <c r="CM300" i="1"/>
  <c r="CU300" i="1"/>
  <c r="J301" i="1"/>
  <c r="R301" i="1"/>
  <c r="Z301" i="1"/>
  <c r="AH301" i="1"/>
  <c r="AP301" i="1"/>
  <c r="AX301" i="1"/>
  <c r="BF301" i="1"/>
  <c r="BN301" i="1"/>
  <c r="BV301" i="1"/>
  <c r="CD301" i="1"/>
  <c r="CL301" i="1"/>
  <c r="CT301" i="1"/>
  <c r="I302" i="1"/>
  <c r="Q302" i="1"/>
  <c r="Y302" i="1"/>
  <c r="AG302" i="1"/>
  <c r="AO302" i="1"/>
  <c r="AW302" i="1"/>
  <c r="BE302" i="1"/>
  <c r="BM302" i="1"/>
  <c r="BU302" i="1"/>
  <c r="CC302" i="1"/>
  <c r="CK302" i="1"/>
  <c r="CS302" i="1"/>
  <c r="H303" i="1"/>
  <c r="P303" i="1"/>
  <c r="X303" i="1"/>
  <c r="AF303" i="1"/>
  <c r="AN303" i="1"/>
  <c r="AV303" i="1"/>
  <c r="BD303" i="1"/>
  <c r="BL303" i="1"/>
  <c r="BT303" i="1"/>
  <c r="CB303" i="1"/>
  <c r="CJ303" i="1"/>
  <c r="CR303" i="1"/>
  <c r="G304" i="1"/>
  <c r="O304" i="1"/>
  <c r="W304" i="1"/>
  <c r="AE304" i="1"/>
  <c r="AM304" i="1"/>
  <c r="AU304" i="1"/>
  <c r="BC304" i="1"/>
  <c r="BK304" i="1"/>
  <c r="BS304" i="1"/>
  <c r="CA304" i="1"/>
  <c r="CI304" i="1"/>
  <c r="CQ304" i="1"/>
  <c r="F305" i="1"/>
  <c r="N305" i="1"/>
  <c r="V305" i="1"/>
  <c r="AD305" i="1"/>
  <c r="AL305" i="1"/>
  <c r="AT305" i="1"/>
  <c r="BB305" i="1"/>
  <c r="BJ305" i="1"/>
  <c r="BR305" i="1"/>
  <c r="BZ305" i="1"/>
  <c r="CH305" i="1"/>
  <c r="CP305" i="1"/>
  <c r="E306" i="1"/>
  <c r="M306" i="1"/>
  <c r="U306" i="1"/>
  <c r="AC306" i="1"/>
  <c r="AK306" i="1"/>
  <c r="AS306" i="1"/>
  <c r="BA306" i="1"/>
  <c r="BI306" i="1"/>
  <c r="BQ306" i="1"/>
  <c r="BY306" i="1"/>
  <c r="CG306" i="1"/>
  <c r="CO306" i="1"/>
  <c r="D307" i="1"/>
  <c r="L307" i="1"/>
  <c r="T307" i="1"/>
  <c r="AB307" i="1"/>
  <c r="AJ307" i="1"/>
  <c r="AR307" i="1"/>
  <c r="AZ307" i="1"/>
  <c r="BH307" i="1"/>
  <c r="BP307" i="1"/>
  <c r="BX307" i="1"/>
  <c r="CF307" i="1"/>
  <c r="CN307" i="1"/>
  <c r="CV307" i="1"/>
  <c r="K308" i="1"/>
  <c r="S308" i="1"/>
  <c r="AA308" i="1"/>
  <c r="AI308" i="1"/>
  <c r="AQ308" i="1"/>
  <c r="AY308" i="1"/>
  <c r="BG308" i="1"/>
  <c r="BO308" i="1"/>
  <c r="BW308" i="1"/>
  <c r="CE308" i="1"/>
  <c r="CM308" i="1"/>
  <c r="CU308" i="1"/>
  <c r="J309" i="1"/>
  <c r="R309" i="1"/>
  <c r="Z309" i="1"/>
  <c r="AH309" i="1"/>
  <c r="AP309" i="1"/>
  <c r="AX309" i="1"/>
  <c r="BF309" i="1"/>
  <c r="BN309" i="1"/>
  <c r="BV309" i="1"/>
  <c r="CD309" i="1"/>
  <c r="CL309" i="1"/>
  <c r="CT309" i="1"/>
  <c r="I310" i="1"/>
  <c r="Q310" i="1"/>
  <c r="Y310" i="1"/>
  <c r="AG310" i="1"/>
  <c r="AO310" i="1"/>
  <c r="AW310" i="1"/>
  <c r="BE310" i="1"/>
  <c r="BM310" i="1"/>
  <c r="BU310" i="1"/>
  <c r="CC310" i="1"/>
  <c r="CK310" i="1"/>
  <c r="CS310" i="1"/>
  <c r="H311" i="1"/>
  <c r="P311" i="1"/>
  <c r="X311" i="1"/>
  <c r="AF311" i="1"/>
  <c r="AN311" i="1"/>
  <c r="AV311" i="1"/>
  <c r="BD311" i="1"/>
  <c r="BL311" i="1"/>
  <c r="BT311" i="1"/>
  <c r="CB311" i="1"/>
  <c r="CJ311" i="1"/>
  <c r="CR311" i="1"/>
  <c r="G312" i="1"/>
  <c r="O312" i="1"/>
  <c r="W312" i="1"/>
  <c r="AE312" i="1"/>
  <c r="AM312" i="1"/>
  <c r="AU312" i="1"/>
  <c r="BC312" i="1"/>
  <c r="BK312" i="1"/>
  <c r="BS312" i="1"/>
  <c r="CA312" i="1"/>
  <c r="CI312" i="1"/>
  <c r="CQ312" i="1"/>
  <c r="F313" i="1"/>
  <c r="N313" i="1"/>
  <c r="V313" i="1"/>
  <c r="AD313" i="1"/>
  <c r="AL313" i="1"/>
  <c r="AT313" i="1"/>
  <c r="BB313" i="1"/>
  <c r="BJ313" i="1"/>
  <c r="BR313" i="1"/>
  <c r="BZ313" i="1"/>
  <c r="CH313" i="1"/>
  <c r="CP313" i="1"/>
  <c r="E314" i="1"/>
  <c r="M314" i="1"/>
  <c r="U314" i="1"/>
  <c r="AC314" i="1"/>
  <c r="AK314" i="1"/>
  <c r="AS314" i="1"/>
  <c r="BA314" i="1"/>
  <c r="BI314" i="1"/>
  <c r="BQ314" i="1"/>
  <c r="BY314" i="1"/>
  <c r="CG314" i="1"/>
  <c r="CO314" i="1"/>
  <c r="D315" i="1"/>
  <c r="L315" i="1"/>
  <c r="T315" i="1"/>
  <c r="AB315" i="1"/>
  <c r="AJ315" i="1"/>
  <c r="AR315" i="1"/>
  <c r="AZ315" i="1"/>
  <c r="BH315" i="1"/>
  <c r="BP315" i="1"/>
  <c r="BX315" i="1"/>
  <c r="CF315" i="1"/>
  <c r="CN315" i="1"/>
  <c r="CV315" i="1"/>
  <c r="K316" i="1"/>
  <c r="S316" i="1"/>
  <c r="AA316" i="1"/>
  <c r="AI316" i="1"/>
  <c r="AQ316" i="1"/>
  <c r="AY316" i="1"/>
  <c r="BG316" i="1"/>
  <c r="BO316" i="1"/>
  <c r="BW316" i="1"/>
  <c r="CE316" i="1"/>
  <c r="CM316" i="1"/>
  <c r="CU316" i="1"/>
  <c r="J317" i="1"/>
  <c r="R317" i="1"/>
  <c r="Z317" i="1"/>
  <c r="AH317" i="1"/>
  <c r="AP317" i="1"/>
  <c r="AX317" i="1"/>
  <c r="BF317" i="1"/>
  <c r="BN317" i="1"/>
  <c r="BV317" i="1"/>
  <c r="CD317" i="1"/>
  <c r="CL317" i="1"/>
  <c r="CT317" i="1"/>
  <c r="I318" i="1"/>
  <c r="Q318" i="1"/>
  <c r="Y318" i="1"/>
  <c r="AG318" i="1"/>
  <c r="AO318" i="1"/>
  <c r="AW318" i="1"/>
  <c r="BE318" i="1"/>
  <c r="BM318" i="1"/>
  <c r="BU318" i="1"/>
  <c r="CC318" i="1"/>
  <c r="CK318" i="1"/>
  <c r="CS318" i="1"/>
  <c r="H319" i="1"/>
  <c r="P319" i="1"/>
  <c r="X319" i="1"/>
  <c r="AF319" i="1"/>
  <c r="AN319" i="1"/>
  <c r="AV319" i="1"/>
  <c r="BD319" i="1"/>
  <c r="BL319" i="1"/>
  <c r="BT319" i="1"/>
  <c r="CB319" i="1"/>
  <c r="G196" i="4"/>
  <c r="O196" i="4"/>
  <c r="W196" i="4"/>
  <c r="AE196" i="4"/>
  <c r="AM196" i="4"/>
  <c r="AU196" i="4"/>
  <c r="BC196" i="4"/>
  <c r="BK196" i="4"/>
  <c r="BS196" i="4"/>
  <c r="CA196" i="4"/>
  <c r="CI196" i="4"/>
  <c r="CQ196" i="4"/>
  <c r="D328" i="1"/>
  <c r="CJ319" i="1"/>
  <c r="CR319" i="1"/>
  <c r="G320" i="1"/>
  <c r="O320" i="1"/>
  <c r="W320" i="1"/>
  <c r="AE320" i="1"/>
  <c r="AM320" i="1"/>
  <c r="AU320" i="1"/>
  <c r="BC320" i="1"/>
  <c r="BK320" i="1"/>
  <c r="BS320" i="1"/>
  <c r="CA320" i="1"/>
  <c r="CI320" i="1"/>
  <c r="CQ320" i="1"/>
  <c r="F321" i="1"/>
  <c r="N321" i="1"/>
  <c r="V321" i="1"/>
  <c r="AD321" i="1"/>
  <c r="AL321" i="1"/>
  <c r="AT321" i="1"/>
  <c r="BB321" i="1"/>
  <c r="BJ321" i="1"/>
  <c r="BR321" i="1"/>
  <c r="BZ321" i="1"/>
  <c r="CH321" i="1"/>
  <c r="CP321" i="1"/>
  <c r="E322" i="1"/>
  <c r="M322" i="1"/>
  <c r="U322" i="1"/>
  <c r="AC322" i="1"/>
  <c r="AK322" i="1"/>
  <c r="AS322" i="1"/>
  <c r="BA322" i="1"/>
  <c r="BI322" i="1"/>
  <c r="BQ322" i="1"/>
  <c r="BY322" i="1"/>
  <c r="CG322" i="1"/>
  <c r="CO322" i="1"/>
  <c r="D323" i="1"/>
  <c r="L323" i="1"/>
  <c r="T323" i="1"/>
  <c r="AB323" i="1"/>
  <c r="AJ323" i="1"/>
  <c r="AR323" i="1"/>
  <c r="AZ323" i="1"/>
  <c r="BH323" i="1"/>
  <c r="BP323" i="1"/>
  <c r="BX323" i="1"/>
  <c r="CF323" i="1"/>
  <c r="CN323" i="1"/>
  <c r="CV323" i="1"/>
  <c r="K324" i="1"/>
  <c r="S324" i="1"/>
  <c r="AA324" i="1"/>
  <c r="AI324" i="1"/>
  <c r="AQ324" i="1"/>
  <c r="AY324" i="1"/>
  <c r="BG324" i="1"/>
  <c r="BO324" i="1"/>
  <c r="BW324" i="1"/>
  <c r="CE324" i="1"/>
  <c r="CM324" i="1"/>
  <c r="CU324" i="1"/>
  <c r="J325" i="1"/>
  <c r="R325" i="1"/>
  <c r="Z325" i="1"/>
  <c r="AH325" i="1"/>
  <c r="AP325" i="1"/>
  <c r="AX325" i="1"/>
  <c r="BF325" i="1"/>
  <c r="BN325" i="1"/>
  <c r="BV325" i="1"/>
  <c r="CD325" i="1"/>
  <c r="CL325" i="1"/>
  <c r="CT325" i="1"/>
  <c r="H327" i="1"/>
  <c r="P327" i="1"/>
  <c r="X327" i="1"/>
  <c r="AF327" i="1"/>
  <c r="AN327" i="1"/>
  <c r="AV327" i="1"/>
  <c r="BD327" i="1"/>
  <c r="BL327" i="1"/>
  <c r="BT327" i="1"/>
  <c r="CB327" i="1"/>
  <c r="CJ327" i="1"/>
  <c r="CR327" i="1"/>
  <c r="G328" i="1"/>
  <c r="O328" i="1"/>
  <c r="W328" i="1"/>
  <c r="AE328" i="1"/>
  <c r="AM328" i="1"/>
  <c r="AU328" i="1"/>
  <c r="BC328" i="1"/>
  <c r="BK328" i="1"/>
  <c r="BS328" i="1"/>
  <c r="CA328" i="1"/>
  <c r="CI328" i="1"/>
  <c r="CQ328" i="1"/>
  <c r="F329" i="1"/>
  <c r="N329" i="1"/>
  <c r="V329" i="1"/>
  <c r="AD329" i="1"/>
  <c r="AL329" i="1"/>
  <c r="AT329" i="1"/>
  <c r="BB329" i="1"/>
  <c r="BJ329" i="1"/>
  <c r="BR329" i="1"/>
  <c r="BZ329" i="1"/>
  <c r="CH329" i="1"/>
  <c r="CP329" i="1"/>
  <c r="E330" i="1"/>
  <c r="M330" i="1"/>
  <c r="U330" i="1"/>
  <c r="AC330" i="1"/>
  <c r="AK330" i="1"/>
  <c r="AS330" i="1"/>
  <c r="BA330" i="1"/>
  <c r="BI330" i="1"/>
  <c r="BQ330" i="1"/>
  <c r="BY330" i="1"/>
  <c r="CG330" i="1"/>
  <c r="CO330" i="1"/>
  <c r="D331" i="1"/>
  <c r="L331" i="1"/>
  <c r="T331" i="1"/>
  <c r="AB331" i="1"/>
  <c r="AJ331" i="1"/>
  <c r="AR331" i="1"/>
  <c r="AZ331" i="1"/>
  <c r="BH331" i="1"/>
  <c r="BP331" i="1"/>
  <c r="BX331" i="1"/>
  <c r="CF331" i="1"/>
  <c r="CN331" i="1"/>
  <c r="CV331" i="1"/>
  <c r="K332" i="1"/>
  <c r="S332" i="1"/>
  <c r="AA332" i="1"/>
  <c r="AI332" i="1"/>
  <c r="AQ332" i="1"/>
  <c r="AY332" i="1"/>
  <c r="BG332" i="1"/>
  <c r="BO332" i="1"/>
  <c r="BW332" i="1"/>
  <c r="CE332" i="1"/>
  <c r="CM332" i="1"/>
  <c r="CU332" i="1"/>
  <c r="K197" i="1"/>
  <c r="S197" i="1"/>
  <c r="AA197" i="1"/>
  <c r="AI197" i="1"/>
  <c r="AQ197" i="1"/>
  <c r="AY197" i="1"/>
  <c r="BG197" i="1"/>
  <c r="BO197" i="1"/>
  <c r="BW197" i="1"/>
  <c r="CE197" i="1"/>
  <c r="CM197" i="1"/>
  <c r="CU197" i="1"/>
  <c r="G289" i="1"/>
  <c r="O289" i="1"/>
  <c r="W289" i="1"/>
  <c r="AE289" i="1"/>
  <c r="AM289" i="1"/>
  <c r="AU289" i="1"/>
  <c r="BC289" i="1"/>
  <c r="BK289" i="1"/>
  <c r="BS289" i="1"/>
  <c r="CA289" i="1"/>
  <c r="CI289" i="1"/>
  <c r="CQ289" i="1"/>
  <c r="I196" i="4"/>
  <c r="Q196" i="4"/>
  <c r="Y196" i="4"/>
  <c r="AG196" i="4"/>
  <c r="AO196" i="4"/>
  <c r="AW196" i="4"/>
  <c r="BE196" i="4"/>
  <c r="BM196" i="4"/>
  <c r="BU196" i="4"/>
  <c r="CC196" i="4"/>
  <c r="CK196" i="4"/>
  <c r="CS196" i="4"/>
  <c r="H195" i="4"/>
  <c r="P195" i="4"/>
  <c r="X195" i="4"/>
  <c r="AF195" i="4"/>
  <c r="AN195" i="4"/>
  <c r="AV195" i="4"/>
  <c r="BD195" i="4"/>
  <c r="BL195" i="4"/>
  <c r="BT195" i="4"/>
  <c r="CB195" i="4"/>
  <c r="CJ195" i="4"/>
  <c r="CR195" i="4"/>
  <c r="J197" i="4"/>
  <c r="R197" i="4"/>
  <c r="Z197" i="4"/>
  <c r="AH197" i="4"/>
  <c r="AP197" i="4"/>
  <c r="AX197" i="4"/>
  <c r="BF197" i="4"/>
  <c r="BN197" i="4"/>
  <c r="BV197" i="4"/>
  <c r="CD197" i="4"/>
  <c r="CL197" i="4"/>
  <c r="CT197" i="4"/>
  <c r="I197" i="4"/>
  <c r="Q197" i="4"/>
  <c r="Y197" i="4"/>
  <c r="AG197" i="4"/>
  <c r="AO197" i="4"/>
  <c r="AW197" i="4"/>
  <c r="BE197" i="4"/>
  <c r="BM197" i="4"/>
  <c r="BU197" i="4"/>
  <c r="CC197" i="4"/>
  <c r="CK197" i="4"/>
  <c r="CS197" i="4"/>
  <c r="AQ242" i="4"/>
  <c r="AY242" i="4"/>
  <c r="BG242" i="4"/>
  <c r="BW242" i="4"/>
  <c r="AC287" i="4"/>
  <c r="BA287" i="4"/>
  <c r="CO287" i="4"/>
  <c r="F289" i="4"/>
  <c r="N289" i="4"/>
  <c r="V289" i="4"/>
  <c r="AD289" i="4"/>
  <c r="AL289" i="4"/>
  <c r="AT289" i="4"/>
  <c r="BB289" i="4"/>
  <c r="BJ289" i="4"/>
  <c r="BR289" i="4"/>
  <c r="BZ289" i="4"/>
  <c r="CH289" i="4"/>
  <c r="CP289" i="4"/>
  <c r="CQ289" i="4"/>
  <c r="AM149" i="1"/>
  <c r="AM150" i="1"/>
  <c r="AM295" i="1"/>
  <c r="H151" i="1"/>
  <c r="H326" i="1"/>
  <c r="CB326" i="1"/>
  <c r="CB151" i="1"/>
  <c r="X149" i="1"/>
  <c r="X150" i="1"/>
  <c r="X295" i="1"/>
  <c r="CB149" i="1"/>
  <c r="CB150" i="1"/>
  <c r="CB295" i="1"/>
  <c r="Q151" i="1"/>
  <c r="Q326" i="1"/>
  <c r="BU151" i="1"/>
  <c r="BU326" i="1"/>
  <c r="J195" i="1"/>
  <c r="J196" i="1"/>
  <c r="BN196" i="1"/>
  <c r="BN195" i="1"/>
  <c r="R150" i="1"/>
  <c r="R149" i="1"/>
  <c r="R295" i="1"/>
  <c r="BF150" i="1"/>
  <c r="BF149" i="1"/>
  <c r="BF295" i="1"/>
  <c r="CT149" i="1"/>
  <c r="CT295" i="1"/>
  <c r="CT150" i="1"/>
  <c r="AO296" i="1"/>
  <c r="CC296" i="1"/>
  <c r="P297" i="1"/>
  <c r="AN297" i="1"/>
  <c r="BL297" i="1"/>
  <c r="CB297" i="1"/>
  <c r="AE298" i="1"/>
  <c r="AM298" i="1"/>
  <c r="AU298" i="1"/>
  <c r="BC298" i="1"/>
  <c r="BK298" i="1"/>
  <c r="BS298" i="1"/>
  <c r="CA298" i="1"/>
  <c r="CI298" i="1"/>
  <c r="CQ298" i="1"/>
  <c r="F299" i="1"/>
  <c r="N299" i="1"/>
  <c r="V299" i="1"/>
  <c r="AD299" i="1"/>
  <c r="AL299" i="1"/>
  <c r="AT299" i="1"/>
  <c r="BB299" i="1"/>
  <c r="BJ299" i="1"/>
  <c r="BR299" i="1"/>
  <c r="BZ299" i="1"/>
  <c r="CH299" i="1"/>
  <c r="CP299" i="1"/>
  <c r="E300" i="1"/>
  <c r="M300" i="1"/>
  <c r="U300" i="1"/>
  <c r="AC300" i="1"/>
  <c r="AK300" i="1"/>
  <c r="AS300" i="1"/>
  <c r="BA300" i="1"/>
  <c r="BI300" i="1"/>
  <c r="BQ300" i="1"/>
  <c r="BY300" i="1"/>
  <c r="CG300" i="1"/>
  <c r="CO300" i="1"/>
  <c r="D301" i="1"/>
  <c r="L301" i="1"/>
  <c r="T301" i="1"/>
  <c r="AB301" i="1"/>
  <c r="AJ301" i="1"/>
  <c r="AR301" i="1"/>
  <c r="AZ301" i="1"/>
  <c r="BH301" i="1"/>
  <c r="BP301" i="1"/>
  <c r="BX301" i="1"/>
  <c r="CF301" i="1"/>
  <c r="CN301" i="1"/>
  <c r="CV301" i="1"/>
  <c r="K302" i="1"/>
  <c r="S302" i="1"/>
  <c r="BC149" i="1"/>
  <c r="BC150" i="1"/>
  <c r="BC295" i="1"/>
  <c r="AF151" i="1"/>
  <c r="AF326" i="1"/>
  <c r="CR151" i="1"/>
  <c r="CR326" i="1"/>
  <c r="AV149" i="1"/>
  <c r="AV295" i="1"/>
  <c r="AV150" i="1"/>
  <c r="AW151" i="1"/>
  <c r="AW326" i="1"/>
  <c r="AP196" i="1"/>
  <c r="AP195" i="1"/>
  <c r="CT196" i="1"/>
  <c r="CT195" i="1"/>
  <c r="J149" i="1"/>
  <c r="J150" i="1"/>
  <c r="J295" i="1"/>
  <c r="AX149" i="1"/>
  <c r="AX150" i="1"/>
  <c r="AX295" i="1"/>
  <c r="CL150" i="1"/>
  <c r="CL149" i="1"/>
  <c r="CL295" i="1"/>
  <c r="AG296" i="1"/>
  <c r="BU296" i="1"/>
  <c r="H297" i="1"/>
  <c r="AV297" i="1"/>
  <c r="W298" i="1"/>
  <c r="AI149" i="1"/>
  <c r="AI150" i="1"/>
  <c r="AI295" i="1"/>
  <c r="BO150" i="1"/>
  <c r="BO149" i="1"/>
  <c r="BO295" i="1"/>
  <c r="CU149" i="1"/>
  <c r="CU150" i="1"/>
  <c r="CU295" i="1"/>
  <c r="W150" i="1"/>
  <c r="W149" i="1"/>
  <c r="W295" i="1"/>
  <c r="CI150" i="1"/>
  <c r="CI149" i="1"/>
  <c r="CI295" i="1"/>
  <c r="BD326" i="1"/>
  <c r="BD151" i="1"/>
  <c r="H150" i="1"/>
  <c r="H149" i="1"/>
  <c r="H295" i="1"/>
  <c r="BD150" i="1"/>
  <c r="BD149" i="1"/>
  <c r="BD295" i="1"/>
  <c r="AG151" i="1"/>
  <c r="AG326" i="1"/>
  <c r="CK151" i="1"/>
  <c r="CK326" i="1"/>
  <c r="BF195" i="1"/>
  <c r="BF196" i="1"/>
  <c r="AP150" i="1"/>
  <c r="AP149" i="1"/>
  <c r="AP295" i="1"/>
  <c r="CD150" i="1"/>
  <c r="CD149" i="1"/>
  <c r="CD295" i="1"/>
  <c r="Y296" i="1"/>
  <c r="BM296" i="1"/>
  <c r="X297" i="1"/>
  <c r="O298" i="1"/>
  <c r="AA149" i="1"/>
  <c r="AA295" i="1"/>
  <c r="AA150" i="1"/>
  <c r="BG150" i="1"/>
  <c r="BG149" i="1"/>
  <c r="BG295" i="1"/>
  <c r="CM150" i="1"/>
  <c r="CM149" i="1"/>
  <c r="CM295" i="1"/>
  <c r="AE149" i="1"/>
  <c r="AE150" i="1"/>
  <c r="AE295" i="1"/>
  <c r="CQ150" i="1"/>
  <c r="CQ149" i="1"/>
  <c r="CQ295" i="1"/>
  <c r="P326" i="1"/>
  <c r="P151" i="1"/>
  <c r="BT326" i="1"/>
  <c r="BT151" i="1"/>
  <c r="P150" i="1"/>
  <c r="P149" i="1"/>
  <c r="P295" i="1"/>
  <c r="BT150" i="1"/>
  <c r="BT149" i="1"/>
  <c r="BT295" i="1"/>
  <c r="Y151" i="1"/>
  <c r="Y326" i="1"/>
  <c r="CC151" i="1"/>
  <c r="CC326" i="1"/>
  <c r="R196" i="1"/>
  <c r="R195" i="1"/>
  <c r="BV195" i="1"/>
  <c r="BV196" i="1"/>
  <c r="AH149" i="1"/>
  <c r="AH150" i="1"/>
  <c r="AH295" i="1"/>
  <c r="BV149" i="1"/>
  <c r="BV150" i="1"/>
  <c r="BV295" i="1"/>
  <c r="Q296" i="1"/>
  <c r="BE296" i="1"/>
  <c r="CK296" i="1"/>
  <c r="AF297" i="1"/>
  <c r="BD297" i="1"/>
  <c r="BT297" i="1"/>
  <c r="CJ297" i="1"/>
  <c r="CR297" i="1"/>
  <c r="K150" i="1"/>
  <c r="K149" i="1"/>
  <c r="K295" i="1"/>
  <c r="AQ149" i="1"/>
  <c r="AQ150" i="1"/>
  <c r="AQ295" i="1"/>
  <c r="BW150" i="1"/>
  <c r="BW149" i="1"/>
  <c r="BW295" i="1"/>
  <c r="E150" i="1"/>
  <c r="E149" i="1"/>
  <c r="E295" i="1"/>
  <c r="O149" i="1"/>
  <c r="O295" i="1"/>
  <c r="O150" i="1"/>
  <c r="CA149" i="1"/>
  <c r="CA150" i="1"/>
  <c r="CA295" i="1"/>
  <c r="BL151" i="1"/>
  <c r="BL326" i="1"/>
  <c r="AF150" i="1"/>
  <c r="AF295" i="1"/>
  <c r="AF149" i="1"/>
  <c r="CJ149" i="1"/>
  <c r="CJ295" i="1"/>
  <c r="CJ150" i="1"/>
  <c r="AO151" i="1"/>
  <c r="AO326" i="1"/>
  <c r="CS326" i="1"/>
  <c r="CS151" i="1"/>
  <c r="AH196" i="1"/>
  <c r="AH195" i="1"/>
  <c r="CL196" i="1"/>
  <c r="CL195" i="1"/>
  <c r="Z149" i="1"/>
  <c r="Z150" i="1"/>
  <c r="Z295" i="1"/>
  <c r="BN150" i="1"/>
  <c r="BN149" i="1"/>
  <c r="BN295" i="1"/>
  <c r="I296" i="1"/>
  <c r="AW296" i="1"/>
  <c r="CS296" i="1"/>
  <c r="G298" i="1"/>
  <c r="S149" i="1"/>
  <c r="S150" i="1"/>
  <c r="S295" i="1"/>
  <c r="AY150" i="1"/>
  <c r="AY149" i="1"/>
  <c r="AY295" i="1"/>
  <c r="CE149" i="1"/>
  <c r="CE150" i="1"/>
  <c r="CE295" i="1"/>
  <c r="F149" i="1"/>
  <c r="F150" i="1"/>
  <c r="F295" i="1"/>
  <c r="N150" i="1"/>
  <c r="N149" i="1"/>
  <c r="N295" i="1"/>
  <c r="V149" i="1"/>
  <c r="V150" i="1"/>
  <c r="V295" i="1"/>
  <c r="AD150" i="1"/>
  <c r="AD149" i="1"/>
  <c r="AD295" i="1"/>
  <c r="AL150" i="1"/>
  <c r="AL149" i="1"/>
  <c r="AL295" i="1"/>
  <c r="AT149" i="1"/>
  <c r="AT150" i="1"/>
  <c r="AT295" i="1"/>
  <c r="BB150" i="1"/>
  <c r="BB149" i="1"/>
  <c r="BB295" i="1"/>
  <c r="BJ150" i="1"/>
  <c r="BJ149" i="1"/>
  <c r="BJ295" i="1"/>
  <c r="BR149" i="1"/>
  <c r="BR150" i="1"/>
  <c r="BR295" i="1"/>
  <c r="BZ150" i="1"/>
  <c r="BZ149" i="1"/>
  <c r="BZ295" i="1"/>
  <c r="CH150" i="1"/>
  <c r="CH149" i="1"/>
  <c r="CH295" i="1"/>
  <c r="CP150" i="1"/>
  <c r="CP149" i="1"/>
  <c r="CP295" i="1"/>
  <c r="BK149" i="1"/>
  <c r="BK150" i="1"/>
  <c r="BK295" i="1"/>
  <c r="X151" i="1"/>
  <c r="X326" i="1"/>
  <c r="CJ151" i="1"/>
  <c r="CJ326" i="1"/>
  <c r="I196" i="1"/>
  <c r="I195" i="1"/>
  <c r="Q196" i="1"/>
  <c r="Q195" i="1"/>
  <c r="Y196" i="1"/>
  <c r="Y195" i="1"/>
  <c r="AG195" i="1"/>
  <c r="AG196" i="1"/>
  <c r="AO196" i="1"/>
  <c r="AO195" i="1"/>
  <c r="AW196" i="1"/>
  <c r="AW195" i="1"/>
  <c r="BE195" i="1"/>
  <c r="BE196" i="1"/>
  <c r="BM195" i="1"/>
  <c r="BM196" i="1"/>
  <c r="BU195" i="1"/>
  <c r="BU196" i="1"/>
  <c r="CC196" i="1"/>
  <c r="CC195" i="1"/>
  <c r="CK195" i="1"/>
  <c r="CK196" i="1"/>
  <c r="CS196" i="1"/>
  <c r="CS195" i="1"/>
  <c r="AU150" i="1"/>
  <c r="AU149" i="1"/>
  <c r="AU295" i="1"/>
  <c r="AN326" i="1"/>
  <c r="AN151" i="1"/>
  <c r="AN150" i="1"/>
  <c r="AN149" i="1"/>
  <c r="AN295" i="1"/>
  <c r="CR150" i="1"/>
  <c r="CR149" i="1"/>
  <c r="CR295" i="1"/>
  <c r="I151" i="1"/>
  <c r="I326" i="1"/>
  <c r="BM151" i="1"/>
  <c r="BM326" i="1"/>
  <c r="Z195" i="1"/>
  <c r="Z196" i="1"/>
  <c r="CD196" i="1"/>
  <c r="CD195" i="1"/>
  <c r="G149" i="1"/>
  <c r="G150" i="1"/>
  <c r="G295" i="1"/>
  <c r="BS149" i="1"/>
  <c r="BS150" i="1"/>
  <c r="BS295" i="1"/>
  <c r="AV151" i="1"/>
  <c r="AV326" i="1"/>
  <c r="BL149" i="1"/>
  <c r="BL150" i="1"/>
  <c r="BL295" i="1"/>
  <c r="BE151" i="1"/>
  <c r="BE326" i="1"/>
  <c r="AX196" i="1"/>
  <c r="AX195" i="1"/>
  <c r="AA302" i="1"/>
  <c r="AI302" i="1"/>
  <c r="AQ302" i="1"/>
  <c r="AY302" i="1"/>
  <c r="BG302" i="1"/>
  <c r="BO302" i="1"/>
  <c r="BW302" i="1"/>
  <c r="CE302" i="1"/>
  <c r="CM302" i="1"/>
  <c r="CU302" i="1"/>
  <c r="J303" i="1"/>
  <c r="R303" i="1"/>
  <c r="Z303" i="1"/>
  <c r="AH303" i="1"/>
  <c r="AP303" i="1"/>
  <c r="AX303" i="1"/>
  <c r="BF303" i="1"/>
  <c r="BN303" i="1"/>
  <c r="BV303" i="1"/>
  <c r="CD303" i="1"/>
  <c r="CL303" i="1"/>
  <c r="CT303" i="1"/>
  <c r="I304" i="1"/>
  <c r="Q304" i="1"/>
  <c r="Y304" i="1"/>
  <c r="AG304" i="1"/>
  <c r="AO304" i="1"/>
  <c r="AW304" i="1"/>
  <c r="BE304" i="1"/>
  <c r="BM304" i="1"/>
  <c r="BU304" i="1"/>
  <c r="CC304" i="1"/>
  <c r="CK304" i="1"/>
  <c r="CS304" i="1"/>
  <c r="H305" i="1"/>
  <c r="P305" i="1"/>
  <c r="X305" i="1"/>
  <c r="AF305" i="1"/>
  <c r="AN305" i="1"/>
  <c r="AV305" i="1"/>
  <c r="BD305" i="1"/>
  <c r="BL305" i="1"/>
  <c r="BT305" i="1"/>
  <c r="CB305" i="1"/>
  <c r="CJ305" i="1"/>
  <c r="CR305" i="1"/>
  <c r="G306" i="1"/>
  <c r="O306" i="1"/>
  <c r="W306" i="1"/>
  <c r="AE306" i="1"/>
  <c r="AM306" i="1"/>
  <c r="AU306" i="1"/>
  <c r="BC306" i="1"/>
  <c r="BK306" i="1"/>
  <c r="BS306" i="1"/>
  <c r="CA306" i="1"/>
  <c r="CI306" i="1"/>
  <c r="CQ306" i="1"/>
  <c r="F307" i="1"/>
  <c r="N307" i="1"/>
  <c r="V307" i="1"/>
  <c r="AD307" i="1"/>
  <c r="AL307" i="1"/>
  <c r="AT307" i="1"/>
  <c r="BB307" i="1"/>
  <c r="BJ307" i="1"/>
  <c r="BR307" i="1"/>
  <c r="BZ307" i="1"/>
  <c r="CH307" i="1"/>
  <c r="CP307" i="1"/>
  <c r="E308" i="1"/>
  <c r="M308" i="1"/>
  <c r="U308" i="1"/>
  <c r="AC308" i="1"/>
  <c r="AK308" i="1"/>
  <c r="AS308" i="1"/>
  <c r="BA308" i="1"/>
  <c r="BI308" i="1"/>
  <c r="BQ308" i="1"/>
  <c r="BY308" i="1"/>
  <c r="CG308" i="1"/>
  <c r="CO308" i="1"/>
  <c r="D309" i="1"/>
  <c r="L309" i="1"/>
  <c r="T309" i="1"/>
  <c r="AB309" i="1"/>
  <c r="AJ309" i="1"/>
  <c r="AR309" i="1"/>
  <c r="AZ309" i="1"/>
  <c r="BH309" i="1"/>
  <c r="BP309" i="1"/>
  <c r="BX309" i="1"/>
  <c r="CF309" i="1"/>
  <c r="CN309" i="1"/>
  <c r="CV309" i="1"/>
  <c r="K310" i="1"/>
  <c r="S310" i="1"/>
  <c r="AA310" i="1"/>
  <c r="AI310" i="1"/>
  <c r="AQ310" i="1"/>
  <c r="AY310" i="1"/>
  <c r="BG310" i="1"/>
  <c r="BO310" i="1"/>
  <c r="BW310" i="1"/>
  <c r="CE310" i="1"/>
  <c r="CM310" i="1"/>
  <c r="CU310" i="1"/>
  <c r="J311" i="1"/>
  <c r="R311" i="1"/>
  <c r="Z311" i="1"/>
  <c r="AH311" i="1"/>
  <c r="AP311" i="1"/>
  <c r="AX311" i="1"/>
  <c r="BF311" i="1"/>
  <c r="BN311" i="1"/>
  <c r="BV311" i="1"/>
  <c r="CD311" i="1"/>
  <c r="CL311" i="1"/>
  <c r="CT311" i="1"/>
  <c r="I312" i="1"/>
  <c r="Q312" i="1"/>
  <c r="Y312" i="1"/>
  <c r="AG312" i="1"/>
  <c r="AO312" i="1"/>
  <c r="AW312" i="1"/>
  <c r="BE312" i="1"/>
  <c r="BM312" i="1"/>
  <c r="BU312" i="1"/>
  <c r="CC312" i="1"/>
  <c r="CK312" i="1"/>
  <c r="CS312" i="1"/>
  <c r="H313" i="1"/>
  <c r="P313" i="1"/>
  <c r="X313" i="1"/>
  <c r="AF313" i="1"/>
  <c r="AN313" i="1"/>
  <c r="AV313" i="1"/>
  <c r="BD313" i="1"/>
  <c r="BL313" i="1"/>
  <c r="BT313" i="1"/>
  <c r="CB313" i="1"/>
  <c r="CJ313" i="1"/>
  <c r="CR313" i="1"/>
  <c r="G314" i="1"/>
  <c r="O314" i="1"/>
  <c r="W314" i="1"/>
  <c r="AE314" i="1"/>
  <c r="AM314" i="1"/>
  <c r="AU314" i="1"/>
  <c r="BC314" i="1"/>
  <c r="BK314" i="1"/>
  <c r="BS314" i="1"/>
  <c r="CA314" i="1"/>
  <c r="CI314" i="1"/>
  <c r="CQ314" i="1"/>
  <c r="F315" i="1"/>
  <c r="N315" i="1"/>
  <c r="V315" i="1"/>
  <c r="AD315" i="1"/>
  <c r="AL315" i="1"/>
  <c r="AT315" i="1"/>
  <c r="BB315" i="1"/>
  <c r="BJ315" i="1"/>
  <c r="BR315" i="1"/>
  <c r="BZ315" i="1"/>
  <c r="CH315" i="1"/>
  <c r="CP315" i="1"/>
  <c r="E316" i="1"/>
  <c r="M316" i="1"/>
  <c r="U316" i="1"/>
  <c r="AC316" i="1"/>
  <c r="AK316" i="1"/>
  <c r="AS316" i="1"/>
  <c r="BA316" i="1"/>
  <c r="BI316" i="1"/>
  <c r="BQ316" i="1"/>
  <c r="BY316" i="1"/>
  <c r="CG316" i="1"/>
  <c r="CO316" i="1"/>
  <c r="D317" i="1"/>
  <c r="L317" i="1"/>
  <c r="T317" i="1"/>
  <c r="AB317" i="1"/>
  <c r="AJ317" i="1"/>
  <c r="AR317" i="1"/>
  <c r="AZ317" i="1"/>
  <c r="BH317" i="1"/>
  <c r="BP317" i="1"/>
  <c r="BX317" i="1"/>
  <c r="CF317" i="1"/>
  <c r="CN317" i="1"/>
  <c r="CV317" i="1"/>
  <c r="K318" i="1"/>
  <c r="S318" i="1"/>
  <c r="AA318" i="1"/>
  <c r="AI318" i="1"/>
  <c r="AQ318" i="1"/>
  <c r="AY318" i="1"/>
  <c r="BG318" i="1"/>
  <c r="BO318" i="1"/>
  <c r="BW318" i="1"/>
  <c r="CE318" i="1"/>
  <c r="CM318" i="1"/>
  <c r="CU318" i="1"/>
  <c r="J319" i="1"/>
  <c r="R319" i="1"/>
  <c r="Z319" i="1"/>
  <c r="AH319" i="1"/>
  <c r="AP319" i="1"/>
  <c r="AX319" i="1"/>
  <c r="BF319" i="1"/>
  <c r="BN319" i="1"/>
  <c r="BV319" i="1"/>
  <c r="CD319" i="1"/>
  <c r="CL319" i="1"/>
  <c r="CT319" i="1"/>
  <c r="I320" i="1"/>
  <c r="Q320" i="1"/>
  <c r="Y320" i="1"/>
  <c r="AG320" i="1"/>
  <c r="AO320" i="1"/>
  <c r="AW320" i="1"/>
  <c r="BE320" i="1"/>
  <c r="BM320" i="1"/>
  <c r="BU320" i="1"/>
  <c r="CC320" i="1"/>
  <c r="CK320" i="1"/>
  <c r="CS320" i="1"/>
  <c r="H321" i="1"/>
  <c r="P321" i="1"/>
  <c r="X321" i="1"/>
  <c r="AF321" i="1"/>
  <c r="AN321" i="1"/>
  <c r="AV321" i="1"/>
  <c r="BD321" i="1"/>
  <c r="BL321" i="1"/>
  <c r="BT321" i="1"/>
  <c r="CB321" i="1"/>
  <c r="CJ321" i="1"/>
  <c r="CR321" i="1"/>
  <c r="G322" i="1"/>
  <c r="O322" i="1"/>
  <c r="W322" i="1"/>
  <c r="AE322" i="1"/>
  <c r="AM322" i="1"/>
  <c r="AU322" i="1"/>
  <c r="BC322" i="1"/>
  <c r="BK322" i="1"/>
  <c r="BS322" i="1"/>
  <c r="CA322" i="1"/>
  <c r="CI322" i="1"/>
  <c r="CQ322" i="1"/>
  <c r="F323" i="1"/>
  <c r="N323" i="1"/>
  <c r="V323" i="1"/>
  <c r="AD323" i="1"/>
  <c r="AL323" i="1"/>
  <c r="AT323" i="1"/>
  <c r="BB323" i="1"/>
  <c r="BJ323" i="1"/>
  <c r="BR323" i="1"/>
  <c r="BZ323" i="1"/>
  <c r="CH323" i="1"/>
  <c r="CP323" i="1"/>
  <c r="E324" i="1"/>
  <c r="M324" i="1"/>
  <c r="U324" i="1"/>
  <c r="AC324" i="1"/>
  <c r="AK324" i="1"/>
  <c r="AS324" i="1"/>
  <c r="BA324" i="1"/>
  <c r="BI324" i="1"/>
  <c r="BQ324" i="1"/>
  <c r="BY324" i="1"/>
  <c r="CG324" i="1"/>
  <c r="CO324" i="1"/>
  <c r="D325" i="1"/>
  <c r="L325" i="1"/>
  <c r="T325" i="1"/>
  <c r="AB325" i="1"/>
  <c r="AJ325" i="1"/>
  <c r="AR325" i="1"/>
  <c r="AZ325" i="1"/>
  <c r="BH325" i="1"/>
  <c r="BP325" i="1"/>
  <c r="BX325" i="1"/>
  <c r="CF325" i="1"/>
  <c r="CN325" i="1"/>
  <c r="CV325" i="1"/>
  <c r="K151" i="1"/>
  <c r="K326" i="1"/>
  <c r="S151" i="1"/>
  <c r="S326" i="1"/>
  <c r="AA151" i="1"/>
  <c r="AA326" i="1"/>
  <c r="AA335" i="1" s="1"/>
  <c r="AI326" i="1"/>
  <c r="AI335" i="1" s="1"/>
  <c r="AI151" i="1"/>
  <c r="AQ151" i="1"/>
  <c r="AQ326" i="1"/>
  <c r="AQ335" i="1" s="1"/>
  <c r="AY151" i="1"/>
  <c r="AY326" i="1"/>
  <c r="AY335" i="1" s="1"/>
  <c r="BG151" i="1"/>
  <c r="BG326" i="1"/>
  <c r="BG335" i="1" s="1"/>
  <c r="BO151" i="1"/>
  <c r="BO326" i="1"/>
  <c r="BW326" i="1"/>
  <c r="BW151" i="1"/>
  <c r="CE151" i="1"/>
  <c r="CE326" i="1"/>
  <c r="CM151" i="1"/>
  <c r="CM326" i="1"/>
  <c r="CM335" i="1" s="1"/>
  <c r="CU151" i="1"/>
  <c r="CU326" i="1"/>
  <c r="CU335" i="1" s="1"/>
  <c r="J327" i="1"/>
  <c r="R327" i="1"/>
  <c r="Z327" i="1"/>
  <c r="AH327" i="1"/>
  <c r="AP327" i="1"/>
  <c r="AX327" i="1"/>
  <c r="BF327" i="1"/>
  <c r="BN327" i="1"/>
  <c r="BV327" i="1"/>
  <c r="CD327" i="1"/>
  <c r="CL327" i="1"/>
  <c r="CT327" i="1"/>
  <c r="I328" i="1"/>
  <c r="Q328" i="1"/>
  <c r="Y328" i="1"/>
  <c r="AG328" i="1"/>
  <c r="AO328" i="1"/>
  <c r="AW328" i="1"/>
  <c r="BE328" i="1"/>
  <c r="BM328" i="1"/>
  <c r="BU328" i="1"/>
  <c r="CC328" i="1"/>
  <c r="CK328" i="1"/>
  <c r="CS328" i="1"/>
  <c r="H329" i="1"/>
  <c r="P329" i="1"/>
  <c r="X329" i="1"/>
  <c r="AF329" i="1"/>
  <c r="AN329" i="1"/>
  <c r="AV329" i="1"/>
  <c r="BD329" i="1"/>
  <c r="BL329" i="1"/>
  <c r="BT329" i="1"/>
  <c r="CB329" i="1"/>
  <c r="CJ329" i="1"/>
  <c r="CR329" i="1"/>
  <c r="G330" i="1"/>
  <c r="O330" i="1"/>
  <c r="W330" i="1"/>
  <c r="AE330" i="1"/>
  <c r="AM330" i="1"/>
  <c r="AU330" i="1"/>
  <c r="BC330" i="1"/>
  <c r="BK330" i="1"/>
  <c r="BS330" i="1"/>
  <c r="CA330" i="1"/>
  <c r="CI330" i="1"/>
  <c r="CQ330" i="1"/>
  <c r="D151" i="1"/>
  <c r="D326" i="1"/>
  <c r="L326" i="1"/>
  <c r="L151" i="1"/>
  <c r="T326" i="1"/>
  <c r="T151" i="1"/>
  <c r="AB151" i="1"/>
  <c r="AB326" i="1"/>
  <c r="AJ151" i="1"/>
  <c r="AJ326" i="1"/>
  <c r="AR326" i="1"/>
  <c r="AR151" i="1"/>
  <c r="AZ151" i="1"/>
  <c r="AZ326" i="1"/>
  <c r="BH326" i="1"/>
  <c r="BH151" i="1"/>
  <c r="BP151" i="1"/>
  <c r="BP326" i="1"/>
  <c r="BX151" i="1"/>
  <c r="BX326" i="1"/>
  <c r="CF151" i="1"/>
  <c r="CF326" i="1"/>
  <c r="CN151" i="1"/>
  <c r="CN326" i="1"/>
  <c r="CV326" i="1"/>
  <c r="CV151" i="1"/>
  <c r="E196" i="1"/>
  <c r="E195" i="1"/>
  <c r="M195" i="1"/>
  <c r="M196" i="1"/>
  <c r="U196" i="1"/>
  <c r="U195" i="1"/>
  <c r="AC195" i="1"/>
  <c r="AC196" i="1"/>
  <c r="AK195" i="1"/>
  <c r="AK196" i="1"/>
  <c r="AS196" i="1"/>
  <c r="AS195" i="1"/>
  <c r="BA196" i="1"/>
  <c r="BA195" i="1"/>
  <c r="BI195" i="1"/>
  <c r="BI196" i="1"/>
  <c r="BQ196" i="1"/>
  <c r="BQ195" i="1"/>
  <c r="BY196" i="1"/>
  <c r="BY195" i="1"/>
  <c r="CG195" i="1"/>
  <c r="CG196" i="1"/>
  <c r="CO195" i="1"/>
  <c r="CO196" i="1"/>
  <c r="D149" i="1"/>
  <c r="D150" i="1"/>
  <c r="L149" i="1"/>
  <c r="L150" i="1"/>
  <c r="L295" i="1"/>
  <c r="T150" i="1"/>
  <c r="T149" i="1"/>
  <c r="T295" i="1"/>
  <c r="AB149" i="1"/>
  <c r="AB150" i="1"/>
  <c r="AB295" i="1"/>
  <c r="AJ150" i="1"/>
  <c r="AJ149" i="1"/>
  <c r="AJ295" i="1"/>
  <c r="AR149" i="1"/>
  <c r="AR150" i="1"/>
  <c r="AR295" i="1"/>
  <c r="AZ149" i="1"/>
  <c r="AZ150" i="1"/>
  <c r="AZ295" i="1"/>
  <c r="BH150" i="1"/>
  <c r="BH149" i="1"/>
  <c r="BH295" i="1"/>
  <c r="BP149" i="1"/>
  <c r="BP150" i="1"/>
  <c r="BP295" i="1"/>
  <c r="BX149" i="1"/>
  <c r="BX150" i="1"/>
  <c r="BX295" i="1"/>
  <c r="CF150" i="1"/>
  <c r="CF149" i="1"/>
  <c r="CF295" i="1"/>
  <c r="CN149" i="1"/>
  <c r="CN150" i="1"/>
  <c r="CN295" i="1"/>
  <c r="CV149" i="1"/>
  <c r="CV150" i="1"/>
  <c r="CV295" i="1"/>
  <c r="D311" i="1"/>
  <c r="D319" i="1"/>
  <c r="M150" i="1"/>
  <c r="M149" i="1"/>
  <c r="M295" i="1"/>
  <c r="U150" i="1"/>
  <c r="U149" i="1"/>
  <c r="U295" i="1"/>
  <c r="AC150" i="1"/>
  <c r="AC149" i="1"/>
  <c r="AC295" i="1"/>
  <c r="AK149" i="1"/>
  <c r="AK150" i="1"/>
  <c r="AK295" i="1"/>
  <c r="AS150" i="1"/>
  <c r="AS149" i="1"/>
  <c r="AS295" i="1"/>
  <c r="BA150" i="1"/>
  <c r="BA149" i="1"/>
  <c r="BA295" i="1"/>
  <c r="BI149" i="1"/>
  <c r="BI150" i="1"/>
  <c r="BI295" i="1"/>
  <c r="BQ150" i="1"/>
  <c r="BQ149" i="1"/>
  <c r="BQ295" i="1"/>
  <c r="BY150" i="1"/>
  <c r="BY149" i="1"/>
  <c r="BY295" i="1"/>
  <c r="CG150" i="1"/>
  <c r="CG149" i="1"/>
  <c r="CG295" i="1"/>
  <c r="CO150" i="1"/>
  <c r="CO149" i="1"/>
  <c r="CO295" i="1"/>
  <c r="J197" i="1"/>
  <c r="R197" i="1"/>
  <c r="Z197" i="1"/>
  <c r="AH197" i="1"/>
  <c r="AP197" i="1"/>
  <c r="AX197" i="1"/>
  <c r="BF197" i="1"/>
  <c r="BN197" i="1"/>
  <c r="BV197" i="1"/>
  <c r="CD197" i="1"/>
  <c r="CL197" i="1"/>
  <c r="CT197" i="1"/>
  <c r="D243" i="1"/>
  <c r="F242" i="1"/>
  <c r="F241" i="1"/>
  <c r="N241" i="1"/>
  <c r="N242" i="1"/>
  <c r="V242" i="1"/>
  <c r="V241" i="1"/>
  <c r="AD241" i="1"/>
  <c r="AD242" i="1"/>
  <c r="AL241" i="1"/>
  <c r="AL242" i="1"/>
  <c r="AT242" i="1"/>
  <c r="AT241" i="1"/>
  <c r="BB241" i="1"/>
  <c r="BB242" i="1"/>
  <c r="BJ242" i="1"/>
  <c r="BJ241" i="1"/>
  <c r="BR241" i="1"/>
  <c r="BR242" i="1"/>
  <c r="BZ242" i="1"/>
  <c r="BZ241" i="1"/>
  <c r="CH241" i="1"/>
  <c r="CH242" i="1"/>
  <c r="CP241" i="1"/>
  <c r="CP242" i="1"/>
  <c r="D241" i="1"/>
  <c r="D242" i="1"/>
  <c r="G241" i="1"/>
  <c r="G242" i="1"/>
  <c r="O242" i="1"/>
  <c r="O241" i="1"/>
  <c r="W241" i="1"/>
  <c r="W242" i="1"/>
  <c r="AE242" i="1"/>
  <c r="AE241" i="1"/>
  <c r="AM241" i="1"/>
  <c r="AM242" i="1"/>
  <c r="AU241" i="1"/>
  <c r="AU242" i="1"/>
  <c r="BC242" i="1"/>
  <c r="BC241" i="1"/>
  <c r="BK242" i="1"/>
  <c r="BK241" i="1"/>
  <c r="BS242" i="1"/>
  <c r="BS241" i="1"/>
  <c r="CA242" i="1"/>
  <c r="CA241" i="1"/>
  <c r="CI241" i="1"/>
  <c r="CI242" i="1"/>
  <c r="CQ242" i="1"/>
  <c r="CQ241" i="1"/>
  <c r="I150" i="1"/>
  <c r="I149" i="1"/>
  <c r="I295" i="1"/>
  <c r="Q150" i="1"/>
  <c r="Q149" i="1"/>
  <c r="Q295" i="1"/>
  <c r="Y150" i="1"/>
  <c r="Y149" i="1"/>
  <c r="Y295" i="1"/>
  <c r="AG150" i="1"/>
  <c r="AG149" i="1"/>
  <c r="AG295" i="1"/>
  <c r="AO150" i="1"/>
  <c r="AO149" i="1"/>
  <c r="AO295" i="1"/>
  <c r="AW150" i="1"/>
  <c r="AW149" i="1"/>
  <c r="AW295" i="1"/>
  <c r="BE150" i="1"/>
  <c r="BE149" i="1"/>
  <c r="BE295" i="1"/>
  <c r="BM150" i="1"/>
  <c r="BM149" i="1"/>
  <c r="BM295" i="1"/>
  <c r="BU150" i="1"/>
  <c r="BU149" i="1"/>
  <c r="BU295" i="1"/>
  <c r="CC150" i="1"/>
  <c r="CC149" i="1"/>
  <c r="CC295" i="1"/>
  <c r="CK150" i="1"/>
  <c r="CK149" i="1"/>
  <c r="CK295" i="1"/>
  <c r="CS150" i="1"/>
  <c r="CS149" i="1"/>
  <c r="CS295" i="1"/>
  <c r="H296" i="1"/>
  <c r="P296" i="1"/>
  <c r="X296" i="1"/>
  <c r="AF296" i="1"/>
  <c r="AN296" i="1"/>
  <c r="AV296" i="1"/>
  <c r="BD296" i="1"/>
  <c r="BL296" i="1"/>
  <c r="BT296" i="1"/>
  <c r="CB296" i="1"/>
  <c r="CJ296" i="1"/>
  <c r="CR296" i="1"/>
  <c r="G297" i="1"/>
  <c r="O297" i="1"/>
  <c r="W297" i="1"/>
  <c r="AE297" i="1"/>
  <c r="AM297" i="1"/>
  <c r="AU297" i="1"/>
  <c r="BC297" i="1"/>
  <c r="BK297" i="1"/>
  <c r="BS297" i="1"/>
  <c r="CA297" i="1"/>
  <c r="CI297" i="1"/>
  <c r="CQ297" i="1"/>
  <c r="F298" i="1"/>
  <c r="N298" i="1"/>
  <c r="V298" i="1"/>
  <c r="AD298" i="1"/>
  <c r="AL298" i="1"/>
  <c r="AT298" i="1"/>
  <c r="BB298" i="1"/>
  <c r="BJ298" i="1"/>
  <c r="BR298" i="1"/>
  <c r="BZ298" i="1"/>
  <c r="CH298" i="1"/>
  <c r="CP298" i="1"/>
  <c r="E299" i="1"/>
  <c r="M299" i="1"/>
  <c r="U299" i="1"/>
  <c r="AC299" i="1"/>
  <c r="AK299" i="1"/>
  <c r="AS299" i="1"/>
  <c r="BA299" i="1"/>
  <c r="BI299" i="1"/>
  <c r="BQ299" i="1"/>
  <c r="BY299" i="1"/>
  <c r="CG299" i="1"/>
  <c r="CO299" i="1"/>
  <c r="D300" i="1"/>
  <c r="L300" i="1"/>
  <c r="T300" i="1"/>
  <c r="AB300" i="1"/>
  <c r="AJ300" i="1"/>
  <c r="AR300" i="1"/>
  <c r="AZ300" i="1"/>
  <c r="BH300" i="1"/>
  <c r="BP300" i="1"/>
  <c r="BX300" i="1"/>
  <c r="CF300" i="1"/>
  <c r="CN300" i="1"/>
  <c r="CV300" i="1"/>
  <c r="K301" i="1"/>
  <c r="S301" i="1"/>
  <c r="AA301" i="1"/>
  <c r="AI301" i="1"/>
  <c r="AQ301" i="1"/>
  <c r="AY301" i="1"/>
  <c r="BG301" i="1"/>
  <c r="BO301" i="1"/>
  <c r="BW301" i="1"/>
  <c r="CE301" i="1"/>
  <c r="CM301" i="1"/>
  <c r="CU301" i="1"/>
  <c r="J302" i="1"/>
  <c r="R302" i="1"/>
  <c r="Z302" i="1"/>
  <c r="AH302" i="1"/>
  <c r="AP302" i="1"/>
  <c r="AX302" i="1"/>
  <c r="BF302" i="1"/>
  <c r="BN302" i="1"/>
  <c r="BV302" i="1"/>
  <c r="CD302" i="1"/>
  <c r="CL302" i="1"/>
  <c r="CT302" i="1"/>
  <c r="I303" i="1"/>
  <c r="Q303" i="1"/>
  <c r="Y303" i="1"/>
  <c r="AG303" i="1"/>
  <c r="AO303" i="1"/>
  <c r="AW303" i="1"/>
  <c r="BE303" i="1"/>
  <c r="BM303" i="1"/>
  <c r="BU303" i="1"/>
  <c r="CC303" i="1"/>
  <c r="CK303" i="1"/>
  <c r="CS303" i="1"/>
  <c r="H304" i="1"/>
  <c r="P304" i="1"/>
  <c r="X304" i="1"/>
  <c r="AF304" i="1"/>
  <c r="AN304" i="1"/>
  <c r="AV304" i="1"/>
  <c r="BD304" i="1"/>
  <c r="BL304" i="1"/>
  <c r="BT304" i="1"/>
  <c r="CB304" i="1"/>
  <c r="CJ304" i="1"/>
  <c r="CR304" i="1"/>
  <c r="G305" i="1"/>
  <c r="O305" i="1"/>
  <c r="W305" i="1"/>
  <c r="AE305" i="1"/>
  <c r="AM305" i="1"/>
  <c r="AU305" i="1"/>
  <c r="BC305" i="1"/>
  <c r="BK305" i="1"/>
  <c r="BS305" i="1"/>
  <c r="CA305" i="1"/>
  <c r="CI305" i="1"/>
  <c r="CQ305" i="1"/>
  <c r="F306" i="1"/>
  <c r="N306" i="1"/>
  <c r="V306" i="1"/>
  <c r="AD306" i="1"/>
  <c r="AL306" i="1"/>
  <c r="AT306" i="1"/>
  <c r="BB306" i="1"/>
  <c r="BJ306" i="1"/>
  <c r="BR306" i="1"/>
  <c r="BZ306" i="1"/>
  <c r="CH306" i="1"/>
  <c r="CP306" i="1"/>
  <c r="E307" i="1"/>
  <c r="M307" i="1"/>
  <c r="U307" i="1"/>
  <c r="AC307" i="1"/>
  <c r="AK307" i="1"/>
  <c r="AS307" i="1"/>
  <c r="BA307" i="1"/>
  <c r="BI307" i="1"/>
  <c r="BQ307" i="1"/>
  <c r="BY307" i="1"/>
  <c r="CG307" i="1"/>
  <c r="CO307" i="1"/>
  <c r="D308" i="1"/>
  <c r="L308" i="1"/>
  <c r="T308" i="1"/>
  <c r="AB308" i="1"/>
  <c r="AJ308" i="1"/>
  <c r="AR308" i="1"/>
  <c r="AZ308" i="1"/>
  <c r="BH308" i="1"/>
  <c r="BP308" i="1"/>
  <c r="BX308" i="1"/>
  <c r="CF308" i="1"/>
  <c r="CN308" i="1"/>
  <c r="CV308" i="1"/>
  <c r="K309" i="1"/>
  <c r="S309" i="1"/>
  <c r="AA309" i="1"/>
  <c r="AI309" i="1"/>
  <c r="AQ309" i="1"/>
  <c r="AY309" i="1"/>
  <c r="BG309" i="1"/>
  <c r="BO309" i="1"/>
  <c r="BW309" i="1"/>
  <c r="CE309" i="1"/>
  <c r="CM309" i="1"/>
  <c r="CU309" i="1"/>
  <c r="J310" i="1"/>
  <c r="R310" i="1"/>
  <c r="Z310" i="1"/>
  <c r="AH310" i="1"/>
  <c r="AP310" i="1"/>
  <c r="AX310" i="1"/>
  <c r="BF310" i="1"/>
  <c r="BN310" i="1"/>
  <c r="BV310" i="1"/>
  <c r="CD310" i="1"/>
  <c r="CL310" i="1"/>
  <c r="CT310" i="1"/>
  <c r="I311" i="1"/>
  <c r="Q311" i="1"/>
  <c r="Y311" i="1"/>
  <c r="AG311" i="1"/>
  <c r="AO311" i="1"/>
  <c r="AW311" i="1"/>
  <c r="BE311" i="1"/>
  <c r="BM311" i="1"/>
  <c r="BU311" i="1"/>
  <c r="CC311" i="1"/>
  <c r="CK311" i="1"/>
  <c r="CS311" i="1"/>
  <c r="H312" i="1"/>
  <c r="P312" i="1"/>
  <c r="X312" i="1"/>
  <c r="AF312" i="1"/>
  <c r="AN312" i="1"/>
  <c r="AV312" i="1"/>
  <c r="BD312" i="1"/>
  <c r="BL312" i="1"/>
  <c r="BT312" i="1"/>
  <c r="CB312" i="1"/>
  <c r="CJ312" i="1"/>
  <c r="CR312" i="1"/>
  <c r="G313" i="1"/>
  <c r="O313" i="1"/>
  <c r="W313" i="1"/>
  <c r="AE313" i="1"/>
  <c r="AM313" i="1"/>
  <c r="AU313" i="1"/>
  <c r="BC313" i="1"/>
  <c r="BK313" i="1"/>
  <c r="BS313" i="1"/>
  <c r="CA313" i="1"/>
  <c r="CI313" i="1"/>
  <c r="CQ313" i="1"/>
  <c r="F314" i="1"/>
  <c r="N314" i="1"/>
  <c r="V314" i="1"/>
  <c r="AD314" i="1"/>
  <c r="AL314" i="1"/>
  <c r="AT314" i="1"/>
  <c r="BB314" i="1"/>
  <c r="BJ314" i="1"/>
  <c r="BR314" i="1"/>
  <c r="BZ314" i="1"/>
  <c r="CH314" i="1"/>
  <c r="CP314" i="1"/>
  <c r="E315" i="1"/>
  <c r="M315" i="1"/>
  <c r="U315" i="1"/>
  <c r="AC315" i="1"/>
  <c r="AK315" i="1"/>
  <c r="AS315" i="1"/>
  <c r="BA315" i="1"/>
  <c r="BI315" i="1"/>
  <c r="BQ315" i="1"/>
  <c r="BY315" i="1"/>
  <c r="CG315" i="1"/>
  <c r="CO315" i="1"/>
  <c r="D316" i="1"/>
  <c r="L316" i="1"/>
  <c r="T316" i="1"/>
  <c r="AB316" i="1"/>
  <c r="AJ316" i="1"/>
  <c r="AR316" i="1"/>
  <c r="AZ316" i="1"/>
  <c r="BH316" i="1"/>
  <c r="BP316" i="1"/>
  <c r="BX316" i="1"/>
  <c r="CF316" i="1"/>
  <c r="CN316" i="1"/>
  <c r="CV316" i="1"/>
  <c r="K317" i="1"/>
  <c r="S317" i="1"/>
  <c r="AA317" i="1"/>
  <c r="AI317" i="1"/>
  <c r="AQ317" i="1"/>
  <c r="AY317" i="1"/>
  <c r="BG317" i="1"/>
  <c r="BO317" i="1"/>
  <c r="BW317" i="1"/>
  <c r="CE317" i="1"/>
  <c r="CM317" i="1"/>
  <c r="CU317" i="1"/>
  <c r="J318" i="1"/>
  <c r="R318" i="1"/>
  <c r="Z318" i="1"/>
  <c r="AH318" i="1"/>
  <c r="AP318" i="1"/>
  <c r="AX318" i="1"/>
  <c r="BF318" i="1"/>
  <c r="BN318" i="1"/>
  <c r="BV318" i="1"/>
  <c r="CD318" i="1"/>
  <c r="CL318" i="1"/>
  <c r="CT318" i="1"/>
  <c r="I319" i="1"/>
  <c r="Q319" i="1"/>
  <c r="Y319" i="1"/>
  <c r="AG319" i="1"/>
  <c r="AO319" i="1"/>
  <c r="AW319" i="1"/>
  <c r="BE319" i="1"/>
  <c r="BM319" i="1"/>
  <c r="BU319" i="1"/>
  <c r="CC319" i="1"/>
  <c r="CK319" i="1"/>
  <c r="CS319" i="1"/>
  <c r="H320" i="1"/>
  <c r="P320" i="1"/>
  <c r="X320" i="1"/>
  <c r="AF320" i="1"/>
  <c r="AN320" i="1"/>
  <c r="AV320" i="1"/>
  <c r="BD320" i="1"/>
  <c r="BL320" i="1"/>
  <c r="D324" i="1"/>
  <c r="CN197" i="1"/>
  <c r="E287" i="1"/>
  <c r="E288" i="1"/>
  <c r="M288" i="1"/>
  <c r="M287" i="1"/>
  <c r="U288" i="1"/>
  <c r="U287" i="1"/>
  <c r="AC288" i="1"/>
  <c r="AC287" i="1"/>
  <c r="AK288" i="1"/>
  <c r="AK287" i="1"/>
  <c r="AS288" i="1"/>
  <c r="AS287" i="1"/>
  <c r="BA288" i="1"/>
  <c r="BA287" i="1"/>
  <c r="BI287" i="1"/>
  <c r="BI288" i="1"/>
  <c r="BQ287" i="1"/>
  <c r="BQ288" i="1"/>
  <c r="BY288" i="1"/>
  <c r="BY287" i="1"/>
  <c r="CG287" i="1"/>
  <c r="CG288" i="1"/>
  <c r="CO288" i="1"/>
  <c r="CO287" i="1"/>
  <c r="F289" i="1"/>
  <c r="N289" i="1"/>
  <c r="V289" i="1"/>
  <c r="AD289" i="1"/>
  <c r="AL289" i="1"/>
  <c r="AT289" i="1"/>
  <c r="BB289" i="1"/>
  <c r="BJ289" i="1"/>
  <c r="BR289" i="1"/>
  <c r="BZ289" i="1"/>
  <c r="CH289" i="1"/>
  <c r="CP289" i="1"/>
  <c r="F288" i="1"/>
  <c r="F287" i="1"/>
  <c r="N288" i="1"/>
  <c r="N287" i="1"/>
  <c r="V288" i="1"/>
  <c r="V287" i="1"/>
  <c r="AD288" i="1"/>
  <c r="AD287" i="1"/>
  <c r="AL288" i="1"/>
  <c r="AL287" i="1"/>
  <c r="AT288" i="1"/>
  <c r="AT287" i="1"/>
  <c r="BB288" i="1"/>
  <c r="BB287" i="1"/>
  <c r="BJ288" i="1"/>
  <c r="BJ287" i="1"/>
  <c r="BR288" i="1"/>
  <c r="BR287" i="1"/>
  <c r="BZ288" i="1"/>
  <c r="BZ287" i="1"/>
  <c r="CH288" i="1"/>
  <c r="CH287" i="1"/>
  <c r="CP288" i="1"/>
  <c r="CP287" i="1"/>
  <c r="BT320" i="1"/>
  <c r="CB320" i="1"/>
  <c r="CJ320" i="1"/>
  <c r="CR320" i="1"/>
  <c r="G321" i="1"/>
  <c r="O321" i="1"/>
  <c r="W321" i="1"/>
  <c r="AE321" i="1"/>
  <c r="AM321" i="1"/>
  <c r="AU321" i="1"/>
  <c r="BC321" i="1"/>
  <c r="BK321" i="1"/>
  <c r="BS321" i="1"/>
  <c r="CA321" i="1"/>
  <c r="CI321" i="1"/>
  <c r="CQ321" i="1"/>
  <c r="F322" i="1"/>
  <c r="N322" i="1"/>
  <c r="V322" i="1"/>
  <c r="AD322" i="1"/>
  <c r="AL322" i="1"/>
  <c r="AT322" i="1"/>
  <c r="BB322" i="1"/>
  <c r="BJ322" i="1"/>
  <c r="BR322" i="1"/>
  <c r="BZ322" i="1"/>
  <c r="CH322" i="1"/>
  <c r="CP322" i="1"/>
  <c r="E323" i="1"/>
  <c r="M323" i="1"/>
  <c r="U323" i="1"/>
  <c r="AC323" i="1"/>
  <c r="AK323" i="1"/>
  <c r="AS323" i="1"/>
  <c r="BA323" i="1"/>
  <c r="BI323" i="1"/>
  <c r="BQ323" i="1"/>
  <c r="BY323" i="1"/>
  <c r="CG323" i="1"/>
  <c r="CO323" i="1"/>
  <c r="L324" i="1"/>
  <c r="T324" i="1"/>
  <c r="AB324" i="1"/>
  <c r="AJ324" i="1"/>
  <c r="AR324" i="1"/>
  <c r="AZ324" i="1"/>
  <c r="BH324" i="1"/>
  <c r="BP324" i="1"/>
  <c r="BX324" i="1"/>
  <c r="CF324" i="1"/>
  <c r="CN324" i="1"/>
  <c r="CV324" i="1"/>
  <c r="K325" i="1"/>
  <c r="S325" i="1"/>
  <c r="AA325" i="1"/>
  <c r="AI325" i="1"/>
  <c r="AQ325" i="1"/>
  <c r="AY325" i="1"/>
  <c r="BG325" i="1"/>
  <c r="BO325" i="1"/>
  <c r="BW325" i="1"/>
  <c r="CE325" i="1"/>
  <c r="CM325" i="1"/>
  <c r="CU325" i="1"/>
  <c r="J151" i="1"/>
  <c r="J326" i="1"/>
  <c r="J335" i="1" s="1"/>
  <c r="R326" i="1"/>
  <c r="R335" i="1" s="1"/>
  <c r="R151" i="1"/>
  <c r="Z326" i="1"/>
  <c r="Z335" i="1" s="1"/>
  <c r="Z151" i="1"/>
  <c r="AH151" i="1"/>
  <c r="AH326" i="1"/>
  <c r="AH335" i="1" s="1"/>
  <c r="AP326" i="1"/>
  <c r="AP151" i="1"/>
  <c r="AX326" i="1"/>
  <c r="AX151" i="1"/>
  <c r="BF326" i="1"/>
  <c r="BF151" i="1"/>
  <c r="BN326" i="1"/>
  <c r="BN335" i="1" s="1"/>
  <c r="BN151" i="1"/>
  <c r="BV151" i="1"/>
  <c r="BV326" i="1"/>
  <c r="BV335" i="1" s="1"/>
  <c r="CD326" i="1"/>
  <c r="CD335" i="1" s="1"/>
  <c r="CD151" i="1"/>
  <c r="CL326" i="1"/>
  <c r="CL335" i="1" s="1"/>
  <c r="CL151" i="1"/>
  <c r="CT151" i="1"/>
  <c r="CT326" i="1"/>
  <c r="CT335" i="1" s="1"/>
  <c r="I327" i="1"/>
  <c r="Q327" i="1"/>
  <c r="Y327" i="1"/>
  <c r="AG327" i="1"/>
  <c r="AO327" i="1"/>
  <c r="AW327" i="1"/>
  <c r="BE327" i="1"/>
  <c r="BM327" i="1"/>
  <c r="BU327" i="1"/>
  <c r="CC327" i="1"/>
  <c r="CK327" i="1"/>
  <c r="CS327" i="1"/>
  <c r="H328" i="1"/>
  <c r="P328" i="1"/>
  <c r="X328" i="1"/>
  <c r="AF328" i="1"/>
  <c r="AN328" i="1"/>
  <c r="AV328" i="1"/>
  <c r="BD328" i="1"/>
  <c r="BL328" i="1"/>
  <c r="BT328" i="1"/>
  <c r="CB328" i="1"/>
  <c r="CJ328" i="1"/>
  <c r="CR328" i="1"/>
  <c r="G329" i="1"/>
  <c r="O329" i="1"/>
  <c r="W329" i="1"/>
  <c r="AE329" i="1"/>
  <c r="AM329" i="1"/>
  <c r="AU329" i="1"/>
  <c r="BC329" i="1"/>
  <c r="BK329" i="1"/>
  <c r="BS329" i="1"/>
  <c r="CA329" i="1"/>
  <c r="CI329" i="1"/>
  <c r="CQ329" i="1"/>
  <c r="F330" i="1"/>
  <c r="N330" i="1"/>
  <c r="V330" i="1"/>
  <c r="AD330" i="1"/>
  <c r="AL330" i="1"/>
  <c r="AT330" i="1"/>
  <c r="BB330" i="1"/>
  <c r="BJ330" i="1"/>
  <c r="BR330" i="1"/>
  <c r="BZ330" i="1"/>
  <c r="CH330" i="1"/>
  <c r="CP330" i="1"/>
  <c r="E331" i="1"/>
  <c r="M331" i="1"/>
  <c r="U331" i="1"/>
  <c r="AC331" i="1"/>
  <c r="AK331" i="1"/>
  <c r="AS331" i="1"/>
  <c r="BA331" i="1"/>
  <c r="BI331" i="1"/>
  <c r="BQ331" i="1"/>
  <c r="BY331" i="1"/>
  <c r="CG331" i="1"/>
  <c r="CO331" i="1"/>
  <c r="D332" i="1"/>
  <c r="L332" i="1"/>
  <c r="T332" i="1"/>
  <c r="AB332" i="1"/>
  <c r="AJ332" i="1"/>
  <c r="AR332" i="1"/>
  <c r="AZ332" i="1"/>
  <c r="BH332" i="1"/>
  <c r="BP332" i="1"/>
  <c r="BX332" i="1"/>
  <c r="CF332" i="1"/>
  <c r="CN332" i="1"/>
  <c r="CV332" i="1"/>
  <c r="K196" i="1"/>
  <c r="K195" i="1"/>
  <c r="S196" i="1"/>
  <c r="S195" i="1"/>
  <c r="AA196" i="1"/>
  <c r="AA195" i="1"/>
  <c r="AI196" i="1"/>
  <c r="AI195" i="1"/>
  <c r="AQ196" i="1"/>
  <c r="AQ195" i="1"/>
  <c r="AY196" i="1"/>
  <c r="AY195" i="1"/>
  <c r="BG196" i="1"/>
  <c r="BG195" i="1"/>
  <c r="BO196" i="1"/>
  <c r="BO195" i="1"/>
  <c r="BW196" i="1"/>
  <c r="BW195" i="1"/>
  <c r="CE196" i="1"/>
  <c r="CE195" i="1"/>
  <c r="CM196" i="1"/>
  <c r="CM195" i="1"/>
  <c r="CU196" i="1"/>
  <c r="CU195" i="1"/>
  <c r="D197" i="1"/>
  <c r="L197" i="1"/>
  <c r="T197" i="1"/>
  <c r="AB197" i="1"/>
  <c r="AJ197" i="1"/>
  <c r="AR197" i="1"/>
  <c r="AZ197" i="1"/>
  <c r="BH197" i="1"/>
  <c r="BP197" i="1"/>
  <c r="BX197" i="1"/>
  <c r="CF197" i="1"/>
  <c r="CV197" i="1"/>
  <c r="H242" i="1"/>
  <c r="H241" i="1"/>
  <c r="P242" i="1"/>
  <c r="P241" i="1"/>
  <c r="X242" i="1"/>
  <c r="X241" i="1"/>
  <c r="AF242" i="1"/>
  <c r="AF241" i="1"/>
  <c r="AN242" i="1"/>
  <c r="AN241" i="1"/>
  <c r="AV242" i="1"/>
  <c r="AV241" i="1"/>
  <c r="BD242" i="1"/>
  <c r="BD241" i="1"/>
  <c r="BL242" i="1"/>
  <c r="BL241" i="1"/>
  <c r="BT242" i="1"/>
  <c r="BT241" i="1"/>
  <c r="CB242" i="1"/>
  <c r="CB241" i="1"/>
  <c r="CJ242" i="1"/>
  <c r="CJ241" i="1"/>
  <c r="CR242" i="1"/>
  <c r="CR241" i="1"/>
  <c r="G287" i="1"/>
  <c r="G288" i="1"/>
  <c r="O287" i="1"/>
  <c r="O288" i="1"/>
  <c r="W287" i="1"/>
  <c r="W288" i="1"/>
  <c r="AE287" i="1"/>
  <c r="AE288" i="1"/>
  <c r="AM287" i="1"/>
  <c r="AM288" i="1"/>
  <c r="AU287" i="1"/>
  <c r="AU288" i="1"/>
  <c r="BC287" i="1"/>
  <c r="BC288" i="1"/>
  <c r="BK287" i="1"/>
  <c r="BK288" i="1"/>
  <c r="BS287" i="1"/>
  <c r="BS288" i="1"/>
  <c r="CA287" i="1"/>
  <c r="CA288" i="1"/>
  <c r="CI287" i="1"/>
  <c r="CI288" i="1"/>
  <c r="CQ287" i="1"/>
  <c r="CQ288" i="1"/>
  <c r="H289" i="1"/>
  <c r="P289" i="1"/>
  <c r="X289" i="1"/>
  <c r="AF289" i="1"/>
  <c r="AN289" i="1"/>
  <c r="AV289" i="1"/>
  <c r="BD289" i="1"/>
  <c r="BL289" i="1"/>
  <c r="BT289" i="1"/>
  <c r="CB289" i="1"/>
  <c r="CJ289" i="1"/>
  <c r="CR289" i="1"/>
  <c r="F331" i="1"/>
  <c r="N331" i="1"/>
  <c r="V331" i="1"/>
  <c r="AD331" i="1"/>
  <c r="AL331" i="1"/>
  <c r="AT331" i="1"/>
  <c r="BB331" i="1"/>
  <c r="BJ331" i="1"/>
  <c r="BR331" i="1"/>
  <c r="BZ331" i="1"/>
  <c r="CH331" i="1"/>
  <c r="CP331" i="1"/>
  <c r="E332" i="1"/>
  <c r="M332" i="1"/>
  <c r="U332" i="1"/>
  <c r="AC332" i="1"/>
  <c r="AK332" i="1"/>
  <c r="AS332" i="1"/>
  <c r="BA332" i="1"/>
  <c r="BI332" i="1"/>
  <c r="BQ332" i="1"/>
  <c r="BY332" i="1"/>
  <c r="CG332" i="1"/>
  <c r="CO332" i="1"/>
  <c r="D195" i="1"/>
  <c r="D196" i="1"/>
  <c r="L195" i="1"/>
  <c r="L196" i="1"/>
  <c r="T195" i="1"/>
  <c r="T196" i="1"/>
  <c r="AB195" i="1"/>
  <c r="AB196" i="1"/>
  <c r="AJ195" i="1"/>
  <c r="AJ196" i="1"/>
  <c r="AR195" i="1"/>
  <c r="AR196" i="1"/>
  <c r="AZ195" i="1"/>
  <c r="AZ196" i="1"/>
  <c r="BH195" i="1"/>
  <c r="BH196" i="1"/>
  <c r="BP195" i="1"/>
  <c r="BP196" i="1"/>
  <c r="BX195" i="1"/>
  <c r="BX196" i="1"/>
  <c r="CF195" i="1"/>
  <c r="CF196" i="1"/>
  <c r="CN195" i="1"/>
  <c r="CN196" i="1"/>
  <c r="CV195" i="1"/>
  <c r="CV196" i="1"/>
  <c r="E197" i="1"/>
  <c r="M197" i="1"/>
  <c r="U197" i="1"/>
  <c r="AC197" i="1"/>
  <c r="AK197" i="1"/>
  <c r="AS197" i="1"/>
  <c r="BA197" i="1"/>
  <c r="BI197" i="1"/>
  <c r="BQ197" i="1"/>
  <c r="BY197" i="1"/>
  <c r="CG197" i="1"/>
  <c r="CO197" i="1"/>
  <c r="I241" i="1"/>
  <c r="I242" i="1"/>
  <c r="Y241" i="1"/>
  <c r="Y242" i="1"/>
  <c r="AG241" i="1"/>
  <c r="AG242" i="1"/>
  <c r="AO241" i="1"/>
  <c r="AO242" i="1"/>
  <c r="AW241" i="1"/>
  <c r="AW242" i="1"/>
  <c r="BE241" i="1"/>
  <c r="BE242" i="1"/>
  <c r="BM241" i="1"/>
  <c r="BM242" i="1"/>
  <c r="BU241" i="1"/>
  <c r="BU242" i="1"/>
  <c r="CC241" i="1"/>
  <c r="CC242" i="1"/>
  <c r="CK241" i="1"/>
  <c r="CK242" i="1"/>
  <c r="CS241" i="1"/>
  <c r="CS242" i="1"/>
  <c r="H288" i="1"/>
  <c r="H287" i="1"/>
  <c r="P287" i="1"/>
  <c r="P288" i="1"/>
  <c r="X287" i="1"/>
  <c r="X288" i="1"/>
  <c r="AF288" i="1"/>
  <c r="AF287" i="1"/>
  <c r="AN287" i="1"/>
  <c r="AN288" i="1"/>
  <c r="AV287" i="1"/>
  <c r="AV288" i="1"/>
  <c r="BD288" i="1"/>
  <c r="BD287" i="1"/>
  <c r="BL287" i="1"/>
  <c r="BL288" i="1"/>
  <c r="BT288" i="1"/>
  <c r="BT287" i="1"/>
  <c r="CB287" i="1"/>
  <c r="CB288" i="1"/>
  <c r="CJ288" i="1"/>
  <c r="CJ287" i="1"/>
  <c r="CR288" i="1"/>
  <c r="CR287" i="1"/>
  <c r="I289" i="1"/>
  <c r="Q289" i="1"/>
  <c r="Y289" i="1"/>
  <c r="AG289" i="1"/>
  <c r="AO289" i="1"/>
  <c r="AW289" i="1"/>
  <c r="BE289" i="1"/>
  <c r="BM289" i="1"/>
  <c r="BU289" i="1"/>
  <c r="CC289" i="1"/>
  <c r="CK289" i="1"/>
  <c r="CS289" i="1"/>
  <c r="F197" i="1"/>
  <c r="N197" i="1"/>
  <c r="V197" i="1"/>
  <c r="AD197" i="1"/>
  <c r="AL197" i="1"/>
  <c r="AT197" i="1"/>
  <c r="BB197" i="1"/>
  <c r="BJ197" i="1"/>
  <c r="BR197" i="1"/>
  <c r="BZ197" i="1"/>
  <c r="CH197" i="1"/>
  <c r="CP197" i="1"/>
  <c r="J241" i="1"/>
  <c r="J242" i="1"/>
  <c r="R241" i="1"/>
  <c r="R242" i="1"/>
  <c r="Z242" i="1"/>
  <c r="Z241" i="1"/>
  <c r="AH242" i="1"/>
  <c r="AH241" i="1"/>
  <c r="AP242" i="1"/>
  <c r="AP241" i="1"/>
  <c r="AX241" i="1"/>
  <c r="AX242" i="1"/>
  <c r="BF241" i="1"/>
  <c r="BF242" i="1"/>
  <c r="BN242" i="1"/>
  <c r="BN241" i="1"/>
  <c r="BV242" i="1"/>
  <c r="BV241" i="1"/>
  <c r="CD241" i="1"/>
  <c r="CD242" i="1"/>
  <c r="CL241" i="1"/>
  <c r="CL242" i="1"/>
  <c r="CT241" i="1"/>
  <c r="CT242" i="1"/>
  <c r="I288" i="1"/>
  <c r="I287" i="1"/>
  <c r="Q287" i="1"/>
  <c r="Y287" i="1"/>
  <c r="Y288" i="1"/>
  <c r="AG287" i="1"/>
  <c r="AG288" i="1"/>
  <c r="AO288" i="1"/>
  <c r="AO287" i="1"/>
  <c r="AW288" i="1"/>
  <c r="AW287" i="1"/>
  <c r="BE288" i="1"/>
  <c r="BE287" i="1"/>
  <c r="BM288" i="1"/>
  <c r="BM287" i="1"/>
  <c r="BU288" i="1"/>
  <c r="BU287" i="1"/>
  <c r="CC287" i="1"/>
  <c r="CC288" i="1"/>
  <c r="CK287" i="1"/>
  <c r="CK288" i="1"/>
  <c r="CS288" i="1"/>
  <c r="CS287" i="1"/>
  <c r="J289" i="1"/>
  <c r="R289" i="1"/>
  <c r="Z289" i="1"/>
  <c r="AH289" i="1"/>
  <c r="AP289" i="1"/>
  <c r="AX289" i="1"/>
  <c r="BF289" i="1"/>
  <c r="BN289" i="1"/>
  <c r="BV289" i="1"/>
  <c r="CD289" i="1"/>
  <c r="CL289" i="1"/>
  <c r="CT289" i="1"/>
  <c r="E151" i="1"/>
  <c r="E326" i="1"/>
  <c r="M326" i="1"/>
  <c r="M151" i="1"/>
  <c r="U151" i="1"/>
  <c r="U326" i="1"/>
  <c r="AC326" i="1"/>
  <c r="AC151" i="1"/>
  <c r="AK151" i="1"/>
  <c r="AK326" i="1"/>
  <c r="AS151" i="1"/>
  <c r="AS326" i="1"/>
  <c r="BA326" i="1"/>
  <c r="BA151" i="1"/>
  <c r="BI151" i="1"/>
  <c r="BI326" i="1"/>
  <c r="BI335" i="1" s="1"/>
  <c r="BQ326" i="1"/>
  <c r="BQ151" i="1"/>
  <c r="BY151" i="1"/>
  <c r="BY326" i="1"/>
  <c r="CG151" i="1"/>
  <c r="CG326" i="1"/>
  <c r="CO151" i="1"/>
  <c r="CO326" i="1"/>
  <c r="D327" i="1"/>
  <c r="F195" i="1"/>
  <c r="F196" i="1"/>
  <c r="N196" i="1"/>
  <c r="N195" i="1"/>
  <c r="V196" i="1"/>
  <c r="V195" i="1"/>
  <c r="AD196" i="1"/>
  <c r="AD195" i="1"/>
  <c r="AL195" i="1"/>
  <c r="AL196" i="1"/>
  <c r="AT196" i="1"/>
  <c r="AT195" i="1"/>
  <c r="BB195" i="1"/>
  <c r="BB196" i="1"/>
  <c r="BJ196" i="1"/>
  <c r="BJ195" i="1"/>
  <c r="BR196" i="1"/>
  <c r="BR195" i="1"/>
  <c r="BZ196" i="1"/>
  <c r="BZ195" i="1"/>
  <c r="CH195" i="1"/>
  <c r="CH196" i="1"/>
  <c r="CP196" i="1"/>
  <c r="CP195" i="1"/>
  <c r="G197" i="1"/>
  <c r="O197" i="1"/>
  <c r="W197" i="1"/>
  <c r="AE197" i="1"/>
  <c r="AM197" i="1"/>
  <c r="AU197" i="1"/>
  <c r="BC197" i="1"/>
  <c r="BK197" i="1"/>
  <c r="BS197" i="1"/>
  <c r="CA197" i="1"/>
  <c r="CI197" i="1"/>
  <c r="CQ197" i="1"/>
  <c r="K241" i="1"/>
  <c r="K242" i="1"/>
  <c r="S242" i="1"/>
  <c r="S241" i="1"/>
  <c r="AA242" i="1"/>
  <c r="AA241" i="1"/>
  <c r="AI242" i="1"/>
  <c r="AI241" i="1"/>
  <c r="AQ242" i="1"/>
  <c r="AQ241" i="1"/>
  <c r="AY242" i="1"/>
  <c r="AY241" i="1"/>
  <c r="BG242" i="1"/>
  <c r="BG241" i="1"/>
  <c r="BO242" i="1"/>
  <c r="BO241" i="1"/>
  <c r="BW242" i="1"/>
  <c r="BW241" i="1"/>
  <c r="CE242" i="1"/>
  <c r="CE241" i="1"/>
  <c r="CM242" i="1"/>
  <c r="CM241" i="1"/>
  <c r="CU242" i="1"/>
  <c r="CU241" i="1"/>
  <c r="J288" i="1"/>
  <c r="J287" i="1"/>
  <c r="R288" i="1"/>
  <c r="R287" i="1"/>
  <c r="Z288" i="1"/>
  <c r="Z287" i="1"/>
  <c r="AH287" i="1"/>
  <c r="AH288" i="1"/>
  <c r="AP288" i="1"/>
  <c r="AP287" i="1"/>
  <c r="AX288" i="1"/>
  <c r="AX287" i="1"/>
  <c r="BF288" i="1"/>
  <c r="BF287" i="1"/>
  <c r="BN288" i="1"/>
  <c r="BN287" i="1"/>
  <c r="BV288" i="1"/>
  <c r="BV287" i="1"/>
  <c r="CD288" i="1"/>
  <c r="CD287" i="1"/>
  <c r="CL287" i="1"/>
  <c r="CL288" i="1"/>
  <c r="CT287" i="1"/>
  <c r="CT288" i="1"/>
  <c r="K289" i="1"/>
  <c r="S289" i="1"/>
  <c r="AA289" i="1"/>
  <c r="AI289" i="1"/>
  <c r="AQ289" i="1"/>
  <c r="AY289" i="1"/>
  <c r="BG289" i="1"/>
  <c r="BO289" i="1"/>
  <c r="BW289" i="1"/>
  <c r="CE289" i="1"/>
  <c r="CM289" i="1"/>
  <c r="CU289" i="1"/>
  <c r="F151" i="1"/>
  <c r="F326" i="1"/>
  <c r="N326" i="1"/>
  <c r="N151" i="1"/>
  <c r="V151" i="1"/>
  <c r="V326" i="1"/>
  <c r="V335" i="1" s="1"/>
  <c r="AD151" i="1"/>
  <c r="AD326" i="1"/>
  <c r="AL326" i="1"/>
  <c r="AL151" i="1"/>
  <c r="AT151" i="1"/>
  <c r="BB151" i="1"/>
  <c r="BB326" i="1"/>
  <c r="BJ326" i="1"/>
  <c r="BJ335" i="1" s="1"/>
  <c r="BJ151" i="1"/>
  <c r="BR151" i="1"/>
  <c r="BR326" i="1"/>
  <c r="BZ151" i="1"/>
  <c r="BZ326" i="1"/>
  <c r="CH326" i="1"/>
  <c r="CH151" i="1"/>
  <c r="CP151" i="1"/>
  <c r="CP326" i="1"/>
  <c r="CP335" i="1" s="1"/>
  <c r="G195" i="1"/>
  <c r="G196" i="1"/>
  <c r="O196" i="1"/>
  <c r="O195" i="1"/>
  <c r="W196" i="1"/>
  <c r="W195" i="1"/>
  <c r="AE195" i="1"/>
  <c r="AE196" i="1"/>
  <c r="AM195" i="1"/>
  <c r="AM196" i="1"/>
  <c r="AU195" i="1"/>
  <c r="AU196" i="1"/>
  <c r="BC196" i="1"/>
  <c r="BC195" i="1"/>
  <c r="BK195" i="1"/>
  <c r="BK196" i="1"/>
  <c r="BS196" i="1"/>
  <c r="BS195" i="1"/>
  <c r="CA195" i="1"/>
  <c r="CA196" i="1"/>
  <c r="CI196" i="1"/>
  <c r="CI195" i="1"/>
  <c r="CQ195" i="1"/>
  <c r="CQ196" i="1"/>
  <c r="H197" i="1"/>
  <c r="P197" i="1"/>
  <c r="X197" i="1"/>
  <c r="AF197" i="1"/>
  <c r="AN197" i="1"/>
  <c r="AV197" i="1"/>
  <c r="BD197" i="1"/>
  <c r="BL197" i="1"/>
  <c r="BT197" i="1"/>
  <c r="CB197" i="1"/>
  <c r="CJ197" i="1"/>
  <c r="CR197" i="1"/>
  <c r="L242" i="1"/>
  <c r="L241" i="1"/>
  <c r="T242" i="1"/>
  <c r="T241" i="1"/>
  <c r="AB241" i="1"/>
  <c r="AB242" i="1"/>
  <c r="AJ242" i="1"/>
  <c r="AJ241" i="1"/>
  <c r="AR242" i="1"/>
  <c r="AR241" i="1"/>
  <c r="AZ241" i="1"/>
  <c r="AZ242" i="1"/>
  <c r="BH242" i="1"/>
  <c r="BH241" i="1"/>
  <c r="BP242" i="1"/>
  <c r="BP241" i="1"/>
  <c r="BX241" i="1"/>
  <c r="BX242" i="1"/>
  <c r="CF241" i="1"/>
  <c r="CF242" i="1"/>
  <c r="CN242" i="1"/>
  <c r="CN241" i="1"/>
  <c r="CV241" i="1"/>
  <c r="CV242" i="1"/>
  <c r="K288" i="1"/>
  <c r="K287" i="1"/>
  <c r="S288" i="1"/>
  <c r="S287" i="1"/>
  <c r="AA288" i="1"/>
  <c r="AA287" i="1"/>
  <c r="AI288" i="1"/>
  <c r="AI287" i="1"/>
  <c r="AQ287" i="1"/>
  <c r="AQ288" i="1"/>
  <c r="AY288" i="1"/>
  <c r="AY287" i="1"/>
  <c r="BG288" i="1"/>
  <c r="BG287" i="1"/>
  <c r="BO288" i="1"/>
  <c r="BO287" i="1"/>
  <c r="BW288" i="1"/>
  <c r="BW287" i="1"/>
  <c r="CE288" i="1"/>
  <c r="CE287" i="1"/>
  <c r="CM288" i="1"/>
  <c r="CM287" i="1"/>
  <c r="CU288" i="1"/>
  <c r="CU287" i="1"/>
  <c r="D289" i="1"/>
  <c r="L289" i="1"/>
  <c r="T289" i="1"/>
  <c r="AB289" i="1"/>
  <c r="AJ289" i="1"/>
  <c r="AR289" i="1"/>
  <c r="AZ289" i="1"/>
  <c r="BH289" i="1"/>
  <c r="BP289" i="1"/>
  <c r="BX289" i="1"/>
  <c r="CF289" i="1"/>
  <c r="CN289" i="1"/>
  <c r="CV289" i="1"/>
  <c r="Q242" i="1"/>
  <c r="G326" i="1"/>
  <c r="G151" i="1"/>
  <c r="O151" i="1"/>
  <c r="O326" i="1"/>
  <c r="W151" i="1"/>
  <c r="W326" i="1"/>
  <c r="W335" i="1" s="1"/>
  <c r="AE151" i="1"/>
  <c r="AE326" i="1"/>
  <c r="AE335" i="1" s="1"/>
  <c r="AM326" i="1"/>
  <c r="AM151" i="1"/>
  <c r="AU151" i="1"/>
  <c r="AU326" i="1"/>
  <c r="AU335" i="1" s="1"/>
  <c r="BC151" i="1"/>
  <c r="BC326" i="1"/>
  <c r="BK151" i="1"/>
  <c r="BK326" i="1"/>
  <c r="BS326" i="1"/>
  <c r="BS151" i="1"/>
  <c r="CA151" i="1"/>
  <c r="CA326" i="1"/>
  <c r="CI326" i="1"/>
  <c r="CI151" i="1"/>
  <c r="CQ151" i="1"/>
  <c r="CQ326" i="1"/>
  <c r="CQ335" i="1" s="1"/>
  <c r="H196" i="1"/>
  <c r="H195" i="1"/>
  <c r="P195" i="1"/>
  <c r="P196" i="1"/>
  <c r="X196" i="1"/>
  <c r="X195" i="1"/>
  <c r="AF196" i="1"/>
  <c r="AF195" i="1"/>
  <c r="AN196" i="1"/>
  <c r="AN195" i="1"/>
  <c r="AV195" i="1"/>
  <c r="AV196" i="1"/>
  <c r="BD195" i="1"/>
  <c r="BD196" i="1"/>
  <c r="BL195" i="1"/>
  <c r="BL196" i="1"/>
  <c r="BT196" i="1"/>
  <c r="BT195" i="1"/>
  <c r="CB196" i="1"/>
  <c r="CB195" i="1"/>
  <c r="CJ196" i="1"/>
  <c r="CJ195" i="1"/>
  <c r="CR196" i="1"/>
  <c r="CR195" i="1"/>
  <c r="I197" i="1"/>
  <c r="Q197" i="1"/>
  <c r="Y197" i="1"/>
  <c r="AG197" i="1"/>
  <c r="AO197" i="1"/>
  <c r="AW197" i="1"/>
  <c r="BE197" i="1"/>
  <c r="BM197" i="1"/>
  <c r="BU197" i="1"/>
  <c r="CC197" i="1"/>
  <c r="CK197" i="1"/>
  <c r="CS197" i="1"/>
  <c r="E242" i="1"/>
  <c r="E241" i="1"/>
  <c r="M242" i="1"/>
  <c r="M241" i="1"/>
  <c r="U242" i="1"/>
  <c r="U241" i="1"/>
  <c r="AC241" i="1"/>
  <c r="AC242" i="1"/>
  <c r="AK241" i="1"/>
  <c r="AK242" i="1"/>
  <c r="AS241" i="1"/>
  <c r="AS242" i="1"/>
  <c r="BA242" i="1"/>
  <c r="BA241" i="1"/>
  <c r="BI241" i="1"/>
  <c r="BI242" i="1"/>
  <c r="BQ241" i="1"/>
  <c r="BQ242" i="1"/>
  <c r="BY242" i="1"/>
  <c r="BY241" i="1"/>
  <c r="CG242" i="1"/>
  <c r="CG241" i="1"/>
  <c r="CO241" i="1"/>
  <c r="CO242" i="1"/>
  <c r="D288" i="1"/>
  <c r="D287" i="1"/>
  <c r="L288" i="1"/>
  <c r="L287" i="1"/>
  <c r="T287" i="1"/>
  <c r="T288" i="1"/>
  <c r="AB288" i="1"/>
  <c r="AB287" i="1"/>
  <c r="AJ288" i="1"/>
  <c r="AJ287" i="1"/>
  <c r="AR288" i="1"/>
  <c r="AR287" i="1"/>
  <c r="AZ287" i="1"/>
  <c r="AZ288" i="1"/>
  <c r="BH287" i="1"/>
  <c r="BH288" i="1"/>
  <c r="BP288" i="1"/>
  <c r="BP287" i="1"/>
  <c r="BX287" i="1"/>
  <c r="BX288" i="1"/>
  <c r="CF288" i="1"/>
  <c r="CF287" i="1"/>
  <c r="CN288" i="1"/>
  <c r="CN287" i="1"/>
  <c r="CV288" i="1"/>
  <c r="CV287" i="1"/>
  <c r="E289" i="1"/>
  <c r="M289" i="1"/>
  <c r="U289" i="1"/>
  <c r="AC289" i="1"/>
  <c r="AK289" i="1"/>
  <c r="AS289" i="1"/>
  <c r="BA289" i="1"/>
  <c r="BI289" i="1"/>
  <c r="BQ289" i="1"/>
  <c r="BY289" i="1"/>
  <c r="CG289" i="1"/>
  <c r="CO289" i="1"/>
  <c r="AT326" i="1"/>
  <c r="Q288" i="1"/>
  <c r="X150" i="4"/>
  <c r="AV150" i="4"/>
  <c r="BD150" i="4"/>
  <c r="BL150" i="4"/>
  <c r="BT150" i="4"/>
  <c r="CB150" i="4"/>
  <c r="CJ150" i="4"/>
  <c r="I149" i="4"/>
  <c r="Q149" i="4"/>
  <c r="Y149" i="4"/>
  <c r="AG149" i="4"/>
  <c r="AO149" i="4"/>
  <c r="AW149" i="4"/>
  <c r="BE149" i="4"/>
  <c r="BU149" i="4"/>
  <c r="CC149" i="4"/>
  <c r="CK149" i="4"/>
  <c r="CS149" i="4"/>
  <c r="CH195" i="4"/>
  <c r="CP195" i="4"/>
  <c r="G197" i="4"/>
  <c r="O197" i="4"/>
  <c r="W197" i="4"/>
  <c r="AE197" i="4"/>
  <c r="AM197" i="4"/>
  <c r="AU197" i="4"/>
  <c r="BC197" i="4"/>
  <c r="BK197" i="4"/>
  <c r="BS197" i="4"/>
  <c r="CA197" i="4"/>
  <c r="H196" i="4"/>
  <c r="P196" i="4"/>
  <c r="X196" i="4"/>
  <c r="AF196" i="4"/>
  <c r="AN196" i="4"/>
  <c r="AV196" i="4"/>
  <c r="BD196" i="4"/>
  <c r="BL196" i="4"/>
  <c r="BT196" i="4"/>
  <c r="CB196" i="4"/>
  <c r="CJ196" i="4"/>
  <c r="CR196" i="4"/>
  <c r="J196" i="4"/>
  <c r="R196" i="4"/>
  <c r="Z196" i="4"/>
  <c r="AH196" i="4"/>
  <c r="AP196" i="4"/>
  <c r="AX196" i="4"/>
  <c r="BF196" i="4"/>
  <c r="BN196" i="4"/>
  <c r="BV196" i="4"/>
  <c r="CD196" i="4"/>
  <c r="CL196" i="4"/>
  <c r="CT196" i="4"/>
  <c r="K196" i="4"/>
  <c r="S196" i="4"/>
  <c r="AA196" i="4"/>
  <c r="AI196" i="4"/>
  <c r="AQ196" i="4"/>
  <c r="AY196" i="4"/>
  <c r="BG196" i="4"/>
  <c r="BO196" i="4"/>
  <c r="BW196" i="4"/>
  <c r="CE196" i="4"/>
  <c r="CM196" i="4"/>
  <c r="CU196" i="4"/>
  <c r="D197" i="4"/>
  <c r="L197" i="4"/>
  <c r="T197" i="4"/>
  <c r="AB197" i="4"/>
  <c r="AJ197" i="4"/>
  <c r="AR197" i="4"/>
  <c r="AZ197" i="4"/>
  <c r="BH197" i="4"/>
  <c r="BP197" i="4"/>
  <c r="BX197" i="4"/>
  <c r="CF197" i="4"/>
  <c r="CN197" i="4"/>
  <c r="CV197" i="4"/>
  <c r="D196" i="4"/>
  <c r="L196" i="4"/>
  <c r="T196" i="4"/>
  <c r="AB196" i="4"/>
  <c r="AJ196" i="4"/>
  <c r="AR196" i="4"/>
  <c r="AZ196" i="4"/>
  <c r="BH196" i="4"/>
  <c r="BP196" i="4"/>
  <c r="BX196" i="4"/>
  <c r="CF196" i="4"/>
  <c r="CN196" i="4"/>
  <c r="CV196" i="4"/>
  <c r="E196" i="4"/>
  <c r="M196" i="4"/>
  <c r="U196" i="4"/>
  <c r="AC196" i="4"/>
  <c r="AK196" i="4"/>
  <c r="AS196" i="4"/>
  <c r="BA196" i="4"/>
  <c r="BI196" i="4"/>
  <c r="BQ196" i="4"/>
  <c r="BY196" i="4"/>
  <c r="CG196" i="4"/>
  <c r="CO196" i="4"/>
  <c r="J242" i="4"/>
  <c r="R242" i="4"/>
  <c r="Z242" i="4"/>
  <c r="AH242" i="4"/>
  <c r="AP242" i="4"/>
  <c r="AX242" i="4"/>
  <c r="BF242" i="4"/>
  <c r="BN242" i="4"/>
  <c r="BV242" i="4"/>
  <c r="CD242" i="4"/>
  <c r="CL242" i="4"/>
  <c r="CT242" i="4"/>
  <c r="K243" i="4"/>
  <c r="S243" i="4"/>
  <c r="AA243" i="4"/>
  <c r="AI243" i="4"/>
  <c r="AQ243" i="4"/>
  <c r="AY243" i="4"/>
  <c r="BG243" i="4"/>
  <c r="BO243" i="4"/>
  <c r="BW243" i="4"/>
  <c r="CE243" i="4"/>
  <c r="CM243" i="4"/>
  <c r="CU243" i="4"/>
  <c r="D287" i="4"/>
  <c r="L287" i="4"/>
  <c r="T287" i="4"/>
  <c r="AB287" i="4"/>
  <c r="AJ287" i="4"/>
  <c r="AR287" i="4"/>
  <c r="AZ287" i="4"/>
  <c r="BH287" i="4"/>
  <c r="BP287" i="4"/>
  <c r="BX287" i="4"/>
  <c r="CF287" i="4"/>
  <c r="CN287" i="4"/>
  <c r="CV287" i="4"/>
  <c r="E289" i="4"/>
  <c r="M289" i="4"/>
  <c r="U289" i="4"/>
  <c r="AC289" i="4"/>
  <c r="AK289" i="4"/>
  <c r="AS289" i="4"/>
  <c r="BA289" i="4"/>
  <c r="BI289" i="4"/>
  <c r="BQ289" i="4"/>
  <c r="BY289" i="4"/>
  <c r="CG289" i="4"/>
  <c r="CO289" i="4"/>
  <c r="AY289" i="4"/>
  <c r="I289" i="4"/>
  <c r="BU289" i="4"/>
  <c r="D242" i="4"/>
  <c r="L242" i="4"/>
  <c r="T242" i="4"/>
  <c r="AB242" i="4"/>
  <c r="AJ242" i="4"/>
  <c r="AR242" i="4"/>
  <c r="AZ242" i="4"/>
  <c r="BH242" i="4"/>
  <c r="BP242" i="4"/>
  <c r="BX242" i="4"/>
  <c r="CF242" i="4"/>
  <c r="CN242" i="4"/>
  <c r="CV242" i="4"/>
  <c r="D243" i="4"/>
  <c r="L243" i="4"/>
  <c r="T243" i="4"/>
  <c r="AB243" i="4"/>
  <c r="AJ243" i="4"/>
  <c r="AR243" i="4"/>
  <c r="AZ243" i="4"/>
  <c r="BH243" i="4"/>
  <c r="BP243" i="4"/>
  <c r="BX243" i="4"/>
  <c r="CF243" i="4"/>
  <c r="CN243" i="4"/>
  <c r="CV243" i="4"/>
  <c r="M241" i="4"/>
  <c r="U241" i="4"/>
  <c r="AC241" i="4"/>
  <c r="AC333" i="4" s="1"/>
  <c r="BA241" i="4"/>
  <c r="BY241" i="4"/>
  <c r="CG241" i="4"/>
  <c r="CO241" i="4"/>
  <c r="CO333" i="4" s="1"/>
  <c r="F243" i="4"/>
  <c r="F335" i="4" s="1"/>
  <c r="N243" i="4"/>
  <c r="N335" i="4" s="1"/>
  <c r="V243" i="4"/>
  <c r="V335" i="4" s="1"/>
  <c r="AD243" i="4"/>
  <c r="AL243" i="4"/>
  <c r="AL335" i="4" s="1"/>
  <c r="AT243" i="4"/>
  <c r="BB243" i="4"/>
  <c r="BJ243" i="4"/>
  <c r="BJ335" i="4" s="1"/>
  <c r="BR243" i="4"/>
  <c r="BR335" i="4" s="1"/>
  <c r="BZ243" i="4"/>
  <c r="BZ335" i="4" s="1"/>
  <c r="CH243" i="4"/>
  <c r="CH335" i="4" s="1"/>
  <c r="CP243" i="4"/>
  <c r="E243" i="4"/>
  <c r="E335" i="4" s="1"/>
  <c r="M243" i="4"/>
  <c r="U243" i="4"/>
  <c r="U335" i="4" s="1"/>
  <c r="AC243" i="4"/>
  <c r="AC335" i="4" s="1"/>
  <c r="AK243" i="4"/>
  <c r="AS243" i="4"/>
  <c r="AS335" i="4" s="1"/>
  <c r="BA243" i="4"/>
  <c r="BA335" i="4" s="1"/>
  <c r="BI243" i="4"/>
  <c r="BI335" i="4" s="1"/>
  <c r="BQ243" i="4"/>
  <c r="BQ335" i="4" s="1"/>
  <c r="BY243" i="4"/>
  <c r="CG243" i="4"/>
  <c r="CG335" i="4" s="1"/>
  <c r="CO243" i="4"/>
  <c r="CO335" i="4" s="1"/>
  <c r="W288" i="4"/>
  <c r="AM288" i="4"/>
  <c r="AU288" i="4"/>
  <c r="BK288" i="4"/>
  <c r="CI288" i="4"/>
  <c r="N242" i="4"/>
  <c r="V242" i="4"/>
  <c r="BR242" i="4"/>
  <c r="BZ242" i="4"/>
  <c r="CH242" i="4"/>
  <c r="G243" i="4"/>
  <c r="O243" i="4"/>
  <c r="W243" i="4"/>
  <c r="AE243" i="4"/>
  <c r="AM243" i="4"/>
  <c r="AU243" i="4"/>
  <c r="BC243" i="4"/>
  <c r="BK243" i="4"/>
  <c r="BS243" i="4"/>
  <c r="CA243" i="4"/>
  <c r="CI243" i="4"/>
  <c r="CQ243" i="4"/>
  <c r="CQ335" i="4" s="1"/>
  <c r="H287" i="4"/>
  <c r="P287" i="4"/>
  <c r="AF287" i="4"/>
  <c r="AN287" i="4"/>
  <c r="BD287" i="4"/>
  <c r="BT287" i="4"/>
  <c r="CB287" i="4"/>
  <c r="CR287" i="4"/>
  <c r="Q289" i="4"/>
  <c r="Y289" i="4"/>
  <c r="AG289" i="4"/>
  <c r="AO289" i="4"/>
  <c r="AW289" i="4"/>
  <c r="BE289" i="4"/>
  <c r="BM289" i="4"/>
  <c r="CC289" i="4"/>
  <c r="CK289" i="4"/>
  <c r="CS289" i="4"/>
  <c r="E197" i="4"/>
  <c r="M197" i="4"/>
  <c r="U197" i="4"/>
  <c r="AC197" i="4"/>
  <c r="AK197" i="4"/>
  <c r="AS197" i="4"/>
  <c r="BA197" i="4"/>
  <c r="BI197" i="4"/>
  <c r="BQ197" i="4"/>
  <c r="BY197" i="4"/>
  <c r="CG197" i="4"/>
  <c r="CO197" i="4"/>
  <c r="W242" i="4"/>
  <c r="W334" i="4" s="1"/>
  <c r="AE242" i="4"/>
  <c r="AM242" i="4"/>
  <c r="AM334" i="4" s="1"/>
  <c r="BC242" i="4"/>
  <c r="BK242" i="4"/>
  <c r="BK334" i="4" s="1"/>
  <c r="CI242" i="4"/>
  <c r="CQ242" i="4"/>
  <c r="CI197" i="4"/>
  <c r="CQ197" i="4"/>
  <c r="F197" i="4"/>
  <c r="N197" i="4"/>
  <c r="V197" i="4"/>
  <c r="AD197" i="4"/>
  <c r="AL197" i="4"/>
  <c r="AT197" i="4"/>
  <c r="BB197" i="4"/>
  <c r="BJ197" i="4"/>
  <c r="BR197" i="4"/>
  <c r="BZ197" i="4"/>
  <c r="CH197" i="4"/>
  <c r="CP197" i="4"/>
  <c r="P242" i="4"/>
  <c r="X242" i="4"/>
  <c r="AV242" i="4"/>
  <c r="BD242" i="4"/>
  <c r="CB242" i="4"/>
  <c r="CJ242" i="4"/>
  <c r="W241" i="4"/>
  <c r="AE241" i="4"/>
  <c r="AU241" i="4"/>
  <c r="BC241" i="4"/>
  <c r="BK241" i="4"/>
  <c r="CI241" i="4"/>
  <c r="CQ241" i="4"/>
  <c r="I243" i="4"/>
  <c r="I335" i="4" s="1"/>
  <c r="Q243" i="4"/>
  <c r="Q335" i="4" s="1"/>
  <c r="Y243" i="4"/>
  <c r="Y335" i="4" s="1"/>
  <c r="AG243" i="4"/>
  <c r="AO243" i="4"/>
  <c r="AO335" i="4" s="1"/>
  <c r="AW243" i="4"/>
  <c r="AW335" i="4" s="1"/>
  <c r="BE243" i="4"/>
  <c r="BE335" i="4" s="1"/>
  <c r="BM243" i="4"/>
  <c r="BM335" i="4" s="1"/>
  <c r="BU243" i="4"/>
  <c r="BU335" i="4" s="1"/>
  <c r="CC243" i="4"/>
  <c r="CC335" i="4" s="1"/>
  <c r="CK243" i="4"/>
  <c r="CK335" i="4" s="1"/>
  <c r="CS243" i="4"/>
  <c r="H243" i="4"/>
  <c r="P243" i="4"/>
  <c r="X243" i="4"/>
  <c r="AF243" i="4"/>
  <c r="AN243" i="4"/>
  <c r="AV243" i="4"/>
  <c r="BD243" i="4"/>
  <c r="BL243" i="4"/>
  <c r="BT243" i="4"/>
  <c r="CB243" i="4"/>
  <c r="CJ243" i="4"/>
  <c r="CR243" i="4"/>
  <c r="J288" i="4"/>
  <c r="R288" i="4"/>
  <c r="Z288" i="4"/>
  <c r="AH288" i="4"/>
  <c r="AP288" i="4"/>
  <c r="AX288" i="4"/>
  <c r="BN288" i="4"/>
  <c r="BV288" i="4"/>
  <c r="CD288" i="4"/>
  <c r="CL288" i="4"/>
  <c r="CT288" i="4"/>
  <c r="K289" i="4"/>
  <c r="S289" i="4"/>
  <c r="AA289" i="4"/>
  <c r="AI289" i="4"/>
  <c r="AQ289" i="4"/>
  <c r="BG289" i="4"/>
  <c r="BO289" i="4"/>
  <c r="BW289" i="4"/>
  <c r="CE289" i="4"/>
  <c r="CM289" i="4"/>
  <c r="CU289" i="4"/>
  <c r="H197" i="4"/>
  <c r="P197" i="4"/>
  <c r="X197" i="4"/>
  <c r="AF197" i="4"/>
  <c r="AN197" i="4"/>
  <c r="AV197" i="4"/>
  <c r="BD197" i="4"/>
  <c r="BL197" i="4"/>
  <c r="BT197" i="4"/>
  <c r="CB197" i="4"/>
  <c r="CJ197" i="4"/>
  <c r="CR197" i="4"/>
  <c r="I242" i="4"/>
  <c r="Q242" i="4"/>
  <c r="Y242" i="4"/>
  <c r="AG242" i="4"/>
  <c r="AO242" i="4"/>
  <c r="AW242" i="4"/>
  <c r="BE242" i="4"/>
  <c r="BM242" i="4"/>
  <c r="BU242" i="4"/>
  <c r="CC242" i="4"/>
  <c r="CK242" i="4"/>
  <c r="CS242" i="4"/>
  <c r="J243" i="4"/>
  <c r="R243" i="4"/>
  <c r="Z243" i="4"/>
  <c r="AH243" i="4"/>
  <c r="AP243" i="4"/>
  <c r="AX243" i="4"/>
  <c r="BF243" i="4"/>
  <c r="BN243" i="4"/>
  <c r="BV243" i="4"/>
  <c r="CD243" i="4"/>
  <c r="CL243" i="4"/>
  <c r="CT243" i="4"/>
  <c r="AT150" i="4"/>
  <c r="AT149" i="4"/>
  <c r="AM149" i="4"/>
  <c r="AM150" i="4"/>
  <c r="CI149" i="4"/>
  <c r="CI150" i="4"/>
  <c r="AN149" i="4"/>
  <c r="J150" i="4"/>
  <c r="J149" i="4"/>
  <c r="AX150" i="4"/>
  <c r="AX149" i="4"/>
  <c r="BV150" i="4"/>
  <c r="BV149" i="4"/>
  <c r="K151" i="4"/>
  <c r="S151" i="4"/>
  <c r="AA151" i="4"/>
  <c r="AI151" i="4"/>
  <c r="AQ151" i="4"/>
  <c r="AY151" i="4"/>
  <c r="BG151" i="4"/>
  <c r="BO151" i="4"/>
  <c r="BW151" i="4"/>
  <c r="CE151" i="4"/>
  <c r="CM151" i="4"/>
  <c r="CU151" i="4"/>
  <c r="J151" i="4"/>
  <c r="R151" i="4"/>
  <c r="Z151" i="4"/>
  <c r="AH151" i="4"/>
  <c r="AP151" i="4"/>
  <c r="AX151" i="4"/>
  <c r="BF151" i="4"/>
  <c r="BN151" i="4"/>
  <c r="BV151" i="4"/>
  <c r="CD151" i="4"/>
  <c r="CL151" i="4"/>
  <c r="CT151" i="4"/>
  <c r="AN150" i="4"/>
  <c r="G151" i="4"/>
  <c r="BS151" i="4"/>
  <c r="N150" i="4"/>
  <c r="N149" i="4"/>
  <c r="CP150" i="4"/>
  <c r="CP149" i="4"/>
  <c r="G149" i="4"/>
  <c r="G150" i="4"/>
  <c r="BK149" i="4"/>
  <c r="BK150" i="4"/>
  <c r="AH150" i="4"/>
  <c r="AH149" i="4"/>
  <c r="BN150" i="4"/>
  <c r="BN149" i="4"/>
  <c r="CT150" i="4"/>
  <c r="CT149" i="4"/>
  <c r="K150" i="4"/>
  <c r="K149" i="4"/>
  <c r="S150" i="4"/>
  <c r="S149" i="4"/>
  <c r="AA150" i="4"/>
  <c r="AA149" i="4"/>
  <c r="AI150" i="4"/>
  <c r="AI149" i="4"/>
  <c r="AQ150" i="4"/>
  <c r="AQ149" i="4"/>
  <c r="AY150" i="4"/>
  <c r="AY149" i="4"/>
  <c r="BG150" i="4"/>
  <c r="BG149" i="4"/>
  <c r="BO150" i="4"/>
  <c r="BO149" i="4"/>
  <c r="BW150" i="4"/>
  <c r="BW149" i="4"/>
  <c r="CE150" i="4"/>
  <c r="CE149" i="4"/>
  <c r="CM150" i="4"/>
  <c r="CM149" i="4"/>
  <c r="CU150" i="4"/>
  <c r="CU149" i="4"/>
  <c r="O151" i="4"/>
  <c r="CA151" i="4"/>
  <c r="BB150" i="4"/>
  <c r="BB149" i="4"/>
  <c r="AE149" i="4"/>
  <c r="AE150" i="4"/>
  <c r="BS149" i="4"/>
  <c r="BS150" i="4"/>
  <c r="P149" i="4"/>
  <c r="Z150" i="4"/>
  <c r="Z149" i="4"/>
  <c r="BF150" i="4"/>
  <c r="BF149" i="4"/>
  <c r="CL150" i="4"/>
  <c r="CL149" i="4"/>
  <c r="D150" i="4"/>
  <c r="D149" i="4"/>
  <c r="L150" i="4"/>
  <c r="L149" i="4"/>
  <c r="T150" i="4"/>
  <c r="T149" i="4"/>
  <c r="AB150" i="4"/>
  <c r="AB149" i="4"/>
  <c r="AJ150" i="4"/>
  <c r="AJ149" i="4"/>
  <c r="AR150" i="4"/>
  <c r="AR149" i="4"/>
  <c r="AZ150" i="4"/>
  <c r="AZ149" i="4"/>
  <c r="BH150" i="4"/>
  <c r="BH149" i="4"/>
  <c r="BP150" i="4"/>
  <c r="BP149" i="4"/>
  <c r="BX150" i="4"/>
  <c r="BX149" i="4"/>
  <c r="CF150" i="4"/>
  <c r="CF149" i="4"/>
  <c r="CN150" i="4"/>
  <c r="CN149" i="4"/>
  <c r="CV150" i="4"/>
  <c r="CV149" i="4"/>
  <c r="W151" i="4"/>
  <c r="CI151" i="4"/>
  <c r="F150" i="4"/>
  <c r="F149" i="4"/>
  <c r="BJ150" i="4"/>
  <c r="BJ149" i="4"/>
  <c r="AU149" i="4"/>
  <c r="AU150" i="4"/>
  <c r="CQ149" i="4"/>
  <c r="CQ150" i="4"/>
  <c r="H149" i="4"/>
  <c r="AV149" i="4"/>
  <c r="R150" i="4"/>
  <c r="R149" i="4"/>
  <c r="AP150" i="4"/>
  <c r="AP149" i="4"/>
  <c r="CD150" i="4"/>
  <c r="CD149" i="4"/>
  <c r="E150" i="4"/>
  <c r="E149" i="4"/>
  <c r="M150" i="4"/>
  <c r="M149" i="4"/>
  <c r="U150" i="4"/>
  <c r="U149" i="4"/>
  <c r="AC150" i="4"/>
  <c r="AC149" i="4"/>
  <c r="AK150" i="4"/>
  <c r="AK149" i="4"/>
  <c r="AS150" i="4"/>
  <c r="AS149" i="4"/>
  <c r="BA150" i="4"/>
  <c r="BA149" i="4"/>
  <c r="BI150" i="4"/>
  <c r="BI149" i="4"/>
  <c r="BQ150" i="4"/>
  <c r="BQ149" i="4"/>
  <c r="BY150" i="4"/>
  <c r="BY149" i="4"/>
  <c r="CG150" i="4"/>
  <c r="CG149" i="4"/>
  <c r="CO150" i="4"/>
  <c r="CO149" i="4"/>
  <c r="AE151" i="4"/>
  <c r="CQ151" i="4"/>
  <c r="V150" i="4"/>
  <c r="V149" i="4"/>
  <c r="BR150" i="4"/>
  <c r="BR149" i="4"/>
  <c r="H150" i="4"/>
  <c r="AM151" i="4"/>
  <c r="AL150" i="4"/>
  <c r="AL149" i="4"/>
  <c r="CH150" i="4"/>
  <c r="CH149" i="4"/>
  <c r="W149" i="4"/>
  <c r="W150" i="4"/>
  <c r="CA149" i="4"/>
  <c r="CA150" i="4"/>
  <c r="H151" i="4"/>
  <c r="P151" i="4"/>
  <c r="X151" i="4"/>
  <c r="AF151" i="4"/>
  <c r="AN151" i="4"/>
  <c r="AV151" i="4"/>
  <c r="BD151" i="4"/>
  <c r="BL151" i="4"/>
  <c r="BT151" i="4"/>
  <c r="CB151" i="4"/>
  <c r="CJ151" i="4"/>
  <c r="CR151" i="4"/>
  <c r="P150" i="4"/>
  <c r="AU151" i="4"/>
  <c r="AF149" i="4"/>
  <c r="BL149" i="4"/>
  <c r="BT149" i="4"/>
  <c r="CR149" i="4"/>
  <c r="BC151" i="4"/>
  <c r="F195" i="4"/>
  <c r="F196" i="4"/>
  <c r="N195" i="4"/>
  <c r="N196" i="4"/>
  <c r="V195" i="4"/>
  <c r="V196" i="4"/>
  <c r="AD195" i="4"/>
  <c r="AD196" i="4"/>
  <c r="AL195" i="4"/>
  <c r="AL196" i="4"/>
  <c r="AT195" i="4"/>
  <c r="AT196" i="4"/>
  <c r="BB195" i="4"/>
  <c r="BB196" i="4"/>
  <c r="BJ195" i="4"/>
  <c r="BJ196" i="4"/>
  <c r="BR195" i="4"/>
  <c r="BR196" i="4"/>
  <c r="BZ195" i="4"/>
  <c r="BZ196" i="4"/>
  <c r="AD150" i="4"/>
  <c r="AD149" i="4"/>
  <c r="BZ150" i="4"/>
  <c r="BZ149" i="4"/>
  <c r="O149" i="4"/>
  <c r="O150" i="4"/>
  <c r="BC149" i="4"/>
  <c r="BC150" i="4"/>
  <c r="X149" i="4"/>
  <c r="BD149" i="4"/>
  <c r="CB149" i="4"/>
  <c r="CJ149" i="4"/>
  <c r="I150" i="4"/>
  <c r="Q150" i="4"/>
  <c r="Y150" i="4"/>
  <c r="AG150" i="4"/>
  <c r="AO150" i="4"/>
  <c r="AW150" i="4"/>
  <c r="BE150" i="4"/>
  <c r="BM150" i="4"/>
  <c r="BU150" i="4"/>
  <c r="CC150" i="4"/>
  <c r="CK150" i="4"/>
  <c r="CS150" i="4"/>
  <c r="BM149" i="4"/>
  <c r="AF150" i="4"/>
  <c r="CR150" i="4"/>
  <c r="BK151" i="4"/>
  <c r="F151" i="4"/>
  <c r="N151" i="4"/>
  <c r="V151" i="4"/>
  <c r="AD151" i="4"/>
  <c r="AL151" i="4"/>
  <c r="AT151" i="4"/>
  <c r="BB151" i="4"/>
  <c r="BJ151" i="4"/>
  <c r="BR151" i="4"/>
  <c r="BZ151" i="4"/>
  <c r="CH151" i="4"/>
  <c r="CP151" i="4"/>
  <c r="G195" i="4"/>
  <c r="O195" i="4"/>
  <c r="W195" i="4"/>
  <c r="AE195" i="4"/>
  <c r="AM195" i="4"/>
  <c r="AU195" i="4"/>
  <c r="BC195" i="4"/>
  <c r="BK195" i="4"/>
  <c r="BS195" i="4"/>
  <c r="CA195" i="4"/>
  <c r="CI195" i="4"/>
  <c r="CQ195" i="4"/>
  <c r="CH196" i="4"/>
  <c r="CP196" i="4"/>
  <c r="N241" i="4"/>
  <c r="V241" i="4"/>
  <c r="BR241" i="4"/>
  <c r="BZ241" i="4"/>
  <c r="CH241" i="4"/>
  <c r="M242" i="4"/>
  <c r="U242" i="4"/>
  <c r="AS242" i="4"/>
  <c r="BA242" i="4"/>
  <c r="BY242" i="4"/>
  <c r="CG242" i="4"/>
  <c r="K288" i="4"/>
  <c r="S288" i="4"/>
  <c r="AA288" i="4"/>
  <c r="AI288" i="4"/>
  <c r="AQ288" i="4"/>
  <c r="AY288" i="4"/>
  <c r="BG288" i="4"/>
  <c r="BO288" i="4"/>
  <c r="BW288" i="4"/>
  <c r="CE288" i="4"/>
  <c r="CM288" i="4"/>
  <c r="CU288" i="4"/>
  <c r="D289" i="4"/>
  <c r="L289" i="4"/>
  <c r="T289" i="4"/>
  <c r="AB289" i="4"/>
  <c r="AJ289" i="4"/>
  <c r="AR289" i="4"/>
  <c r="AZ289" i="4"/>
  <c r="BH289" i="4"/>
  <c r="BP289" i="4"/>
  <c r="BX289" i="4"/>
  <c r="CF289" i="4"/>
  <c r="CN289" i="4"/>
  <c r="CV289" i="4"/>
  <c r="AY287" i="4"/>
  <c r="BH288" i="4"/>
  <c r="K287" i="4"/>
  <c r="BW287" i="4"/>
  <c r="T288" i="4"/>
  <c r="CF288" i="4"/>
  <c r="I195" i="4"/>
  <c r="Q195" i="4"/>
  <c r="Y195" i="4"/>
  <c r="AG195" i="4"/>
  <c r="AO195" i="4"/>
  <c r="AW195" i="4"/>
  <c r="BE195" i="4"/>
  <c r="BM195" i="4"/>
  <c r="BU195" i="4"/>
  <c r="CC195" i="4"/>
  <c r="CK195" i="4"/>
  <c r="CS195" i="4"/>
  <c r="P241" i="4"/>
  <c r="X241" i="4"/>
  <c r="AV241" i="4"/>
  <c r="BD241" i="4"/>
  <c r="BD333" i="4" s="1"/>
  <c r="BL241" i="4"/>
  <c r="CB241" i="4"/>
  <c r="CB333" i="4" s="1"/>
  <c r="CJ241" i="4"/>
  <c r="E288" i="4"/>
  <c r="M288" i="4"/>
  <c r="U288" i="4"/>
  <c r="AC288" i="4"/>
  <c r="AK288" i="4"/>
  <c r="AS288" i="4"/>
  <c r="BA288" i="4"/>
  <c r="BI288" i="4"/>
  <c r="BQ288" i="4"/>
  <c r="BY288" i="4"/>
  <c r="CG288" i="4"/>
  <c r="CO288" i="4"/>
  <c r="M287" i="4"/>
  <c r="AI287" i="4"/>
  <c r="BY287" i="4"/>
  <c r="CU287" i="4"/>
  <c r="AR288" i="4"/>
  <c r="I151" i="4"/>
  <c r="Q151" i="4"/>
  <c r="Y151" i="4"/>
  <c r="AG151" i="4"/>
  <c r="AO151" i="4"/>
  <c r="AW151" i="4"/>
  <c r="BE151" i="4"/>
  <c r="BM151" i="4"/>
  <c r="BU151" i="4"/>
  <c r="CC151" i="4"/>
  <c r="CK151" i="4"/>
  <c r="CS151" i="4"/>
  <c r="J195" i="4"/>
  <c r="R195" i="4"/>
  <c r="Z195" i="4"/>
  <c r="AH195" i="4"/>
  <c r="AP195" i="4"/>
  <c r="AX195" i="4"/>
  <c r="BF195" i="4"/>
  <c r="BN195" i="4"/>
  <c r="BV195" i="4"/>
  <c r="CD195" i="4"/>
  <c r="CL195" i="4"/>
  <c r="CT195" i="4"/>
  <c r="I241" i="4"/>
  <c r="Q241" i="4"/>
  <c r="Y241" i="4"/>
  <c r="AG241" i="4"/>
  <c r="AO241" i="4"/>
  <c r="AW241" i="4"/>
  <c r="BE241" i="4"/>
  <c r="BM241" i="4"/>
  <c r="BU241" i="4"/>
  <c r="CC241" i="4"/>
  <c r="CK241" i="4"/>
  <c r="CS241" i="4"/>
  <c r="F287" i="4"/>
  <c r="F288" i="4"/>
  <c r="N287" i="4"/>
  <c r="N288" i="4"/>
  <c r="V287" i="4"/>
  <c r="V288" i="4"/>
  <c r="AD287" i="4"/>
  <c r="AD288" i="4"/>
  <c r="AL287" i="4"/>
  <c r="AL288" i="4"/>
  <c r="AT287" i="4"/>
  <c r="AT288" i="4"/>
  <c r="BB287" i="4"/>
  <c r="BB288" i="4"/>
  <c r="BJ287" i="4"/>
  <c r="BJ288" i="4"/>
  <c r="BR287" i="4"/>
  <c r="BR288" i="4"/>
  <c r="BZ287" i="4"/>
  <c r="BZ288" i="4"/>
  <c r="CH287" i="4"/>
  <c r="CH288" i="4"/>
  <c r="CP287" i="4"/>
  <c r="CP288" i="4"/>
  <c r="G289" i="4"/>
  <c r="O289" i="4"/>
  <c r="W289" i="4"/>
  <c r="AE289" i="4"/>
  <c r="AM289" i="4"/>
  <c r="AU289" i="4"/>
  <c r="BC289" i="4"/>
  <c r="BK289" i="4"/>
  <c r="BS289" i="4"/>
  <c r="CA289" i="4"/>
  <c r="CI289" i="4"/>
  <c r="AK287" i="4"/>
  <c r="BG287" i="4"/>
  <c r="D288" i="4"/>
  <c r="BP288" i="4"/>
  <c r="K195" i="4"/>
  <c r="S195" i="4"/>
  <c r="AA195" i="4"/>
  <c r="AI195" i="4"/>
  <c r="AQ195" i="4"/>
  <c r="AY195" i="4"/>
  <c r="BG195" i="4"/>
  <c r="BO195" i="4"/>
  <c r="BW195" i="4"/>
  <c r="CE195" i="4"/>
  <c r="CM195" i="4"/>
  <c r="CU195" i="4"/>
  <c r="J241" i="4"/>
  <c r="R241" i="4"/>
  <c r="Z241" i="4"/>
  <c r="AH241" i="4"/>
  <c r="AP241" i="4"/>
  <c r="AX241" i="4"/>
  <c r="BF241" i="4"/>
  <c r="BN241" i="4"/>
  <c r="BV241" i="4"/>
  <c r="CD241" i="4"/>
  <c r="CL241" i="4"/>
  <c r="CT241" i="4"/>
  <c r="G287" i="4"/>
  <c r="O287" i="4"/>
  <c r="W287" i="4"/>
  <c r="AE287" i="4"/>
  <c r="AM287" i="4"/>
  <c r="AU287" i="4"/>
  <c r="BC287" i="4"/>
  <c r="BK287" i="4"/>
  <c r="BS287" i="4"/>
  <c r="CA287" i="4"/>
  <c r="CI287" i="4"/>
  <c r="CQ287" i="4"/>
  <c r="H289" i="4"/>
  <c r="P289" i="4"/>
  <c r="X289" i="4"/>
  <c r="AF289" i="4"/>
  <c r="AN289" i="4"/>
  <c r="AV289" i="4"/>
  <c r="BD289" i="4"/>
  <c r="BL289" i="4"/>
  <c r="BT289" i="4"/>
  <c r="CB289" i="4"/>
  <c r="CJ289" i="4"/>
  <c r="CR289" i="4"/>
  <c r="S287" i="4"/>
  <c r="BI287" i="4"/>
  <c r="CE287" i="4"/>
  <c r="G288" i="4"/>
  <c r="AB288" i="4"/>
  <c r="BS288" i="4"/>
  <c r="CN288" i="4"/>
  <c r="D195" i="4"/>
  <c r="L195" i="4"/>
  <c r="T195" i="4"/>
  <c r="AB195" i="4"/>
  <c r="AJ195" i="4"/>
  <c r="AR195" i="4"/>
  <c r="AZ195" i="4"/>
  <c r="BH195" i="4"/>
  <c r="BP195" i="4"/>
  <c r="BX195" i="4"/>
  <c r="CF195" i="4"/>
  <c r="CN195" i="4"/>
  <c r="CV195" i="4"/>
  <c r="AA241" i="4"/>
  <c r="AI241" i="4"/>
  <c r="AI333" i="4" s="1"/>
  <c r="BG241" i="4"/>
  <c r="BG333" i="4" s="1"/>
  <c r="BW241" i="4"/>
  <c r="BW333" i="4" s="1"/>
  <c r="CM241" i="4"/>
  <c r="CU241" i="4"/>
  <c r="CU333" i="4" s="1"/>
  <c r="H288" i="4"/>
  <c r="P288" i="4"/>
  <c r="X288" i="4"/>
  <c r="AF288" i="4"/>
  <c r="AN288" i="4"/>
  <c r="AV288" i="4"/>
  <c r="BD288" i="4"/>
  <c r="BL288" i="4"/>
  <c r="BT288" i="4"/>
  <c r="CB288" i="4"/>
  <c r="CJ288" i="4"/>
  <c r="CR288" i="4"/>
  <c r="U287" i="4"/>
  <c r="AQ287" i="4"/>
  <c r="BL287" i="4"/>
  <c r="CG287" i="4"/>
  <c r="AE288" i="4"/>
  <c r="AZ288" i="4"/>
  <c r="CQ288" i="4"/>
  <c r="D151" i="4"/>
  <c r="L151" i="4"/>
  <c r="T151" i="4"/>
  <c r="AB151" i="4"/>
  <c r="AJ151" i="4"/>
  <c r="AR151" i="4"/>
  <c r="AZ151" i="4"/>
  <c r="BH151" i="4"/>
  <c r="BP151" i="4"/>
  <c r="BX151" i="4"/>
  <c r="CF151" i="4"/>
  <c r="CN151" i="4"/>
  <c r="CV151" i="4"/>
  <c r="E195" i="4"/>
  <c r="M195" i="4"/>
  <c r="U195" i="4"/>
  <c r="AC195" i="4"/>
  <c r="AK195" i="4"/>
  <c r="AS195" i="4"/>
  <c r="BA195" i="4"/>
  <c r="BI195" i="4"/>
  <c r="BQ195" i="4"/>
  <c r="BY195" i="4"/>
  <c r="CG195" i="4"/>
  <c r="CO195" i="4"/>
  <c r="D241" i="4"/>
  <c r="L241" i="4"/>
  <c r="T241" i="4"/>
  <c r="T333" i="4" s="1"/>
  <c r="AB241" i="4"/>
  <c r="AB333" i="4" s="1"/>
  <c r="AJ241" i="4"/>
  <c r="AJ333" i="4" s="1"/>
  <c r="AR241" i="4"/>
  <c r="AR333" i="4" s="1"/>
  <c r="AZ241" i="4"/>
  <c r="AZ333" i="4" s="1"/>
  <c r="BH241" i="4"/>
  <c r="BH333" i="4" s="1"/>
  <c r="BP241" i="4"/>
  <c r="BX241" i="4"/>
  <c r="CF241" i="4"/>
  <c r="CF333" i="4" s="1"/>
  <c r="CN241" i="4"/>
  <c r="CN333" i="4" s="1"/>
  <c r="CV241" i="4"/>
  <c r="CV333" i="4" s="1"/>
  <c r="I288" i="4"/>
  <c r="I287" i="4"/>
  <c r="Q288" i="4"/>
  <c r="Q287" i="4"/>
  <c r="Y288" i="4"/>
  <c r="Y287" i="4"/>
  <c r="AG288" i="4"/>
  <c r="AG287" i="4"/>
  <c r="AO288" i="4"/>
  <c r="AO287" i="4"/>
  <c r="AW288" i="4"/>
  <c r="AW287" i="4"/>
  <c r="BE288" i="4"/>
  <c r="BE287" i="4"/>
  <c r="BM288" i="4"/>
  <c r="BM287" i="4"/>
  <c r="BU288" i="4"/>
  <c r="BU287" i="4"/>
  <c r="CC288" i="4"/>
  <c r="CC287" i="4"/>
  <c r="CK288" i="4"/>
  <c r="CK287" i="4"/>
  <c r="CS288" i="4"/>
  <c r="CS287" i="4"/>
  <c r="J289" i="4"/>
  <c r="R289" i="4"/>
  <c r="Z289" i="4"/>
  <c r="AH289" i="4"/>
  <c r="AP289" i="4"/>
  <c r="AX289" i="4"/>
  <c r="BF289" i="4"/>
  <c r="BN289" i="4"/>
  <c r="BV289" i="4"/>
  <c r="CD289" i="4"/>
  <c r="CL289" i="4"/>
  <c r="CT289" i="4"/>
  <c r="X287" i="4"/>
  <c r="AS287" i="4"/>
  <c r="BO287" i="4"/>
  <c r="CJ287" i="4"/>
  <c r="L288" i="4"/>
  <c r="BC288" i="4"/>
  <c r="BX288" i="4"/>
  <c r="E151" i="4"/>
  <c r="M151" i="4"/>
  <c r="U151" i="4"/>
  <c r="AC151" i="4"/>
  <c r="AK151" i="4"/>
  <c r="AS151" i="4"/>
  <c r="BA151" i="4"/>
  <c r="BI151" i="4"/>
  <c r="BQ151" i="4"/>
  <c r="BY151" i="4"/>
  <c r="CG151" i="4"/>
  <c r="CO151" i="4"/>
  <c r="J287" i="4"/>
  <c r="R287" i="4"/>
  <c r="Z287" i="4"/>
  <c r="AH287" i="4"/>
  <c r="AP287" i="4"/>
  <c r="AX287" i="4"/>
  <c r="BF287" i="4"/>
  <c r="BN287" i="4"/>
  <c r="BV287" i="4"/>
  <c r="CD287" i="4"/>
  <c r="CL287" i="4"/>
  <c r="CT287" i="4"/>
  <c r="E287" i="4"/>
  <c r="AA287" i="4"/>
  <c r="AV287" i="4"/>
  <c r="BQ287" i="4"/>
  <c r="CM287" i="4"/>
  <c r="O288" i="4"/>
  <c r="AJ288" i="4"/>
  <c r="BF288" i="4"/>
  <c r="CA288" i="4"/>
  <c r="CV288" i="4"/>
  <c r="D63" i="6" l="1"/>
  <c r="D62" i="6"/>
  <c r="D216" i="6"/>
  <c r="D215" i="6"/>
  <c r="D61" i="6"/>
  <c r="D60" i="6"/>
  <c r="D213" i="6"/>
  <c r="D214" i="6"/>
  <c r="D65" i="6"/>
  <c r="D64" i="6"/>
  <c r="D218" i="6"/>
  <c r="D217" i="6"/>
  <c r="BX333" i="4"/>
  <c r="L333" i="4"/>
  <c r="CE241" i="4"/>
  <c r="CE333" i="4" s="1"/>
  <c r="S241" i="4"/>
  <c r="S333" i="4" s="1"/>
  <c r="AK242" i="4"/>
  <c r="F241" i="4"/>
  <c r="AM241" i="4"/>
  <c r="AM333" i="4" s="1"/>
  <c r="BT242" i="4"/>
  <c r="H242" i="4"/>
  <c r="CI334" i="4"/>
  <c r="F242" i="4"/>
  <c r="BY335" i="4"/>
  <c r="M335" i="4"/>
  <c r="AT335" i="4"/>
  <c r="CU242" i="4"/>
  <c r="CU334" i="4" s="1"/>
  <c r="AI242" i="4"/>
  <c r="Q53" i="4"/>
  <c r="Q89" i="4" s="1"/>
  <c r="CO242" i="4"/>
  <c r="BL242" i="4"/>
  <c r="CA242" i="4"/>
  <c r="O242" i="4"/>
  <c r="O334" i="4" s="1"/>
  <c r="BJ242" i="4"/>
  <c r="BJ334" i="4" s="1"/>
  <c r="BQ241" i="4"/>
  <c r="E241" i="4"/>
  <c r="CM242" i="4"/>
  <c r="AA242" i="4"/>
  <c r="AF54" i="4"/>
  <c r="AF90" i="4" s="1"/>
  <c r="AJ54" i="4"/>
  <c r="AJ90" i="4" s="1"/>
  <c r="I53" i="4"/>
  <c r="I89" i="4" s="1"/>
  <c r="BP333" i="4"/>
  <c r="BJ241" i="4"/>
  <c r="BO241" i="4"/>
  <c r="BO333" i="4" s="1"/>
  <c r="CR241" i="4"/>
  <c r="CR333" i="4" s="1"/>
  <c r="AF241" i="4"/>
  <c r="AF333" i="4" s="1"/>
  <c r="BB241" i="4"/>
  <c r="BS242" i="4"/>
  <c r="BS334" i="4" s="1"/>
  <c r="G242" i="4"/>
  <c r="G334" i="4" s="1"/>
  <c r="BB242" i="4"/>
  <c r="CP335" i="4"/>
  <c r="AD335" i="4"/>
  <c r="BI241" i="4"/>
  <c r="CE242" i="4"/>
  <c r="S242" i="4"/>
  <c r="AQ52" i="4"/>
  <c r="AQ88" i="4" s="1"/>
  <c r="BO53" i="4"/>
  <c r="BO89" i="4" s="1"/>
  <c r="CT53" i="4"/>
  <c r="CT89" i="4" s="1"/>
  <c r="K241" i="4"/>
  <c r="K333" i="4" s="1"/>
  <c r="AT241" i="4"/>
  <c r="AT333" i="4" s="1"/>
  <c r="CA241" i="4"/>
  <c r="O241" i="4"/>
  <c r="AT242" i="4"/>
  <c r="AT334" i="4" s="1"/>
  <c r="BA333" i="4"/>
  <c r="K242" i="4"/>
  <c r="AA52" i="4"/>
  <c r="AA88" i="4" s="1"/>
  <c r="BU53" i="4"/>
  <c r="BU89" i="4" s="1"/>
  <c r="CL53" i="4"/>
  <c r="CL89" i="4" s="1"/>
  <c r="R53" i="4"/>
  <c r="R89" i="4" s="1"/>
  <c r="AB54" i="4"/>
  <c r="AB90" i="4" s="1"/>
  <c r="AC242" i="4"/>
  <c r="AC334" i="4" s="1"/>
  <c r="AY241" i="4"/>
  <c r="AY333" i="4" s="1"/>
  <c r="P333" i="4"/>
  <c r="BQ242" i="4"/>
  <c r="BQ334" i="4" s="1"/>
  <c r="E242" i="4"/>
  <c r="E334" i="4" s="1"/>
  <c r="AL241" i="4"/>
  <c r="BS241" i="4"/>
  <c r="G241" i="4"/>
  <c r="G333" i="4" s="1"/>
  <c r="AN242" i="4"/>
  <c r="AN334" i="4" s="1"/>
  <c r="AL242" i="4"/>
  <c r="AS241" i="4"/>
  <c r="BO242" i="4"/>
  <c r="CL52" i="4"/>
  <c r="CL88" i="4" s="1"/>
  <c r="CD53" i="4"/>
  <c r="CD89" i="4" s="1"/>
  <c r="J53" i="4"/>
  <c r="J89" i="4" s="1"/>
  <c r="BB335" i="4"/>
  <c r="D333" i="4"/>
  <c r="AN241" i="4"/>
  <c r="AN333" i="4" s="1"/>
  <c r="AQ241" i="4"/>
  <c r="BT241" i="4"/>
  <c r="BT333" i="4" s="1"/>
  <c r="H241" i="4"/>
  <c r="H333" i="4" s="1"/>
  <c r="BI242" i="4"/>
  <c r="BI334" i="4" s="1"/>
  <c r="CP241" i="4"/>
  <c r="CP333" i="4" s="1"/>
  <c r="AD241" i="4"/>
  <c r="CS335" i="4"/>
  <c r="AG335" i="4"/>
  <c r="CR242" i="4"/>
  <c r="AF242" i="4"/>
  <c r="AU242" i="4"/>
  <c r="AU334" i="4" s="1"/>
  <c r="CP242" i="4"/>
  <c r="CP334" i="4" s="1"/>
  <c r="AD242" i="4"/>
  <c r="AD334" i="4" s="1"/>
  <c r="AK335" i="4"/>
  <c r="AK241" i="4"/>
  <c r="AK333" i="4" s="1"/>
  <c r="BT52" i="4"/>
  <c r="BT88" i="4" s="1"/>
  <c r="BV53" i="4"/>
  <c r="BV89" i="4" s="1"/>
  <c r="BY54" i="4"/>
  <c r="BY90" i="4" s="1"/>
  <c r="AJ17" i="5"/>
  <c r="BK18" i="5"/>
  <c r="BI18" i="5"/>
  <c r="CT333" i="4"/>
  <c r="AH333" i="4"/>
  <c r="CK333" i="4"/>
  <c r="Y333" i="4"/>
  <c r="BL333" i="4"/>
  <c r="BA334" i="4"/>
  <c r="CH333" i="4"/>
  <c r="V333" i="4"/>
  <c r="AP335" i="4"/>
  <c r="BU334" i="4"/>
  <c r="I334" i="4"/>
  <c r="BD335" i="4"/>
  <c r="BC333" i="4"/>
  <c r="CJ334" i="4"/>
  <c r="X334" i="4"/>
  <c r="BC335" i="4"/>
  <c r="CH334" i="4"/>
  <c r="V334" i="4"/>
  <c r="BP335" i="4"/>
  <c r="D335" i="4"/>
  <c r="AR334" i="4"/>
  <c r="AY335" i="4"/>
  <c r="CD334" i="4"/>
  <c r="R334" i="4"/>
  <c r="AY334" i="4"/>
  <c r="J17" i="5"/>
  <c r="BL18" i="5"/>
  <c r="AX18" i="5"/>
  <c r="D17" i="5"/>
  <c r="CM333" i="4"/>
  <c r="AA333" i="4"/>
  <c r="CL333" i="4"/>
  <c r="Z333" i="4"/>
  <c r="CC333" i="4"/>
  <c r="Q333" i="4"/>
  <c r="AS334" i="4"/>
  <c r="BZ333" i="4"/>
  <c r="N333" i="4"/>
  <c r="CT335" i="4"/>
  <c r="AH335" i="4"/>
  <c r="BM334" i="4"/>
  <c r="AV335" i="4"/>
  <c r="AU333" i="4"/>
  <c r="CB334" i="4"/>
  <c r="P334" i="4"/>
  <c r="CQ334" i="4"/>
  <c r="AE334" i="4"/>
  <c r="AU335" i="4"/>
  <c r="BZ334" i="4"/>
  <c r="N334" i="4"/>
  <c r="CG333" i="4"/>
  <c r="U333" i="4"/>
  <c r="BH335" i="4"/>
  <c r="CV334" i="4"/>
  <c r="AJ334" i="4"/>
  <c r="AQ335" i="4"/>
  <c r="BV334" i="4"/>
  <c r="J334" i="4"/>
  <c r="AQ334" i="4"/>
  <c r="BB18" i="5"/>
  <c r="CD333" i="4"/>
  <c r="R333" i="4"/>
  <c r="BU333" i="4"/>
  <c r="I333" i="4"/>
  <c r="AV333" i="4"/>
  <c r="AK334" i="4"/>
  <c r="BR333" i="4"/>
  <c r="F333" i="4"/>
  <c r="CL335" i="4"/>
  <c r="Z335" i="4"/>
  <c r="BE334" i="4"/>
  <c r="AN335" i="4"/>
  <c r="BT334" i="4"/>
  <c r="H334" i="4"/>
  <c r="AM335" i="4"/>
  <c r="BR334" i="4"/>
  <c r="F334" i="4"/>
  <c r="BY333" i="4"/>
  <c r="M333" i="4"/>
  <c r="AZ335" i="4"/>
  <c r="CN334" i="4"/>
  <c r="AB334" i="4"/>
  <c r="CU335" i="4"/>
  <c r="AI335" i="4"/>
  <c r="BN334" i="4"/>
  <c r="AI334" i="4"/>
  <c r="BV333" i="4"/>
  <c r="J333" i="4"/>
  <c r="BM333" i="4"/>
  <c r="CO334" i="4"/>
  <c r="BJ333" i="4"/>
  <c r="CD335" i="4"/>
  <c r="R335" i="4"/>
  <c r="AW334" i="4"/>
  <c r="CR335" i="4"/>
  <c r="AF335" i="4"/>
  <c r="CQ333" i="4"/>
  <c r="AE333" i="4"/>
  <c r="BL334" i="4"/>
  <c r="CA334" i="4"/>
  <c r="AE335" i="4"/>
  <c r="BQ333" i="4"/>
  <c r="E333" i="4"/>
  <c r="AR335" i="4"/>
  <c r="CF334" i="4"/>
  <c r="T334" i="4"/>
  <c r="CM335" i="4"/>
  <c r="AA335" i="4"/>
  <c r="BF334" i="4"/>
  <c r="CM334" i="4"/>
  <c r="AA334" i="4"/>
  <c r="BN333" i="4"/>
  <c r="BE333" i="4"/>
  <c r="CG334" i="4"/>
  <c r="U334" i="4"/>
  <c r="BB333" i="4"/>
  <c r="BV335" i="4"/>
  <c r="J335" i="4"/>
  <c r="AO334" i="4"/>
  <c r="CJ335" i="4"/>
  <c r="X335" i="4"/>
  <c r="CI333" i="4"/>
  <c r="W333" i="4"/>
  <c r="BD334" i="4"/>
  <c r="CI335" i="4"/>
  <c r="W335" i="4"/>
  <c r="BB334" i="4"/>
  <c r="BI333" i="4"/>
  <c r="CV335" i="4"/>
  <c r="AJ335" i="4"/>
  <c r="BX334" i="4"/>
  <c r="L334" i="4"/>
  <c r="CE335" i="4"/>
  <c r="S335" i="4"/>
  <c r="AX334" i="4"/>
  <c r="CE334" i="4"/>
  <c r="S334" i="4"/>
  <c r="AJ18" i="5"/>
  <c r="O18" i="5"/>
  <c r="BF333" i="4"/>
  <c r="AW333" i="4"/>
  <c r="CJ333" i="4"/>
  <c r="X333" i="4"/>
  <c r="BY334" i="4"/>
  <c r="M334" i="4"/>
  <c r="BN335" i="4"/>
  <c r="CS334" i="4"/>
  <c r="AG334" i="4"/>
  <c r="CB335" i="4"/>
  <c r="P335" i="4"/>
  <c r="CA333" i="4"/>
  <c r="O333" i="4"/>
  <c r="AV334" i="4"/>
  <c r="CA335" i="4"/>
  <c r="O335" i="4"/>
  <c r="CN335" i="4"/>
  <c r="AB335" i="4"/>
  <c r="BP334" i="4"/>
  <c r="D334" i="4"/>
  <c r="BW335" i="4"/>
  <c r="K335" i="4"/>
  <c r="AP334" i="4"/>
  <c r="BW334" i="4"/>
  <c r="K334" i="4"/>
  <c r="AX333" i="4"/>
  <c r="AO333" i="4"/>
  <c r="AL333" i="4"/>
  <c r="BF335" i="4"/>
  <c r="CK334" i="4"/>
  <c r="Y334" i="4"/>
  <c r="BT335" i="4"/>
  <c r="H335" i="4"/>
  <c r="BS333" i="4"/>
  <c r="BC334" i="4"/>
  <c r="BS335" i="4"/>
  <c r="G335" i="4"/>
  <c r="AL334" i="4"/>
  <c r="AS333" i="4"/>
  <c r="CF335" i="4"/>
  <c r="T335" i="4"/>
  <c r="BH334" i="4"/>
  <c r="BO335" i="4"/>
  <c r="CT334" i="4"/>
  <c r="AH334" i="4"/>
  <c r="BO334" i="4"/>
  <c r="AQ333" i="4"/>
  <c r="AP333" i="4"/>
  <c r="CS333" i="4"/>
  <c r="AG333" i="4"/>
  <c r="AD333" i="4"/>
  <c r="AX335" i="4"/>
  <c r="CC334" i="4"/>
  <c r="Q334" i="4"/>
  <c r="BL335" i="4"/>
  <c r="BK333" i="4"/>
  <c r="CR334" i="4"/>
  <c r="AF334" i="4"/>
  <c r="BK335" i="4"/>
  <c r="BX335" i="4"/>
  <c r="L335" i="4"/>
  <c r="AZ334" i="4"/>
  <c r="BG335" i="4"/>
  <c r="CL334" i="4"/>
  <c r="Z334" i="4"/>
  <c r="BG334" i="4"/>
  <c r="AG17" i="5"/>
  <c r="AB17" i="5"/>
  <c r="AY18" i="5"/>
  <c r="T18" i="5"/>
  <c r="D16" i="5"/>
  <c r="D18" i="5"/>
  <c r="BN18" i="5"/>
  <c r="CB18" i="5"/>
  <c r="T16" i="5"/>
  <c r="AE18" i="5"/>
  <c r="P18" i="5"/>
  <c r="Z17" i="5"/>
  <c r="AR241" i="5"/>
  <c r="M241" i="5"/>
  <c r="O241" i="5"/>
  <c r="Q241" i="5"/>
  <c r="CE241" i="5"/>
  <c r="S241" i="5"/>
  <c r="AZ241" i="5"/>
  <c r="AJ241" i="5"/>
  <c r="BS241" i="5"/>
  <c r="BW241" i="5"/>
  <c r="BI241" i="5"/>
  <c r="BK241" i="5"/>
  <c r="CV241" i="5"/>
  <c r="CF241" i="5"/>
  <c r="T241" i="5"/>
  <c r="BA241" i="5"/>
  <c r="BG241" i="5"/>
  <c r="CN241" i="5"/>
  <c r="AB241" i="5"/>
  <c r="BX241" i="5"/>
  <c r="L241" i="5"/>
  <c r="AU241" i="5"/>
  <c r="E240" i="5"/>
  <c r="AN239" i="5"/>
  <c r="D241" i="5"/>
  <c r="AK241" i="5"/>
  <c r="BM240" i="5"/>
  <c r="CK241" i="5"/>
  <c r="AA241" i="5"/>
  <c r="BH241" i="5"/>
  <c r="CO241" i="5"/>
  <c r="AC241" i="5"/>
  <c r="W241" i="5"/>
  <c r="AE241" i="5"/>
  <c r="BP241" i="5"/>
  <c r="CA239" i="5"/>
  <c r="AJ16" i="5"/>
  <c r="AF53" i="5"/>
  <c r="AH53" i="5"/>
  <c r="BK54" i="5"/>
  <c r="E53" i="5"/>
  <c r="S53" i="5"/>
  <c r="G53" i="5"/>
  <c r="CE18" i="5"/>
  <c r="AA53" i="5"/>
  <c r="Y17" i="5"/>
  <c r="T54" i="5"/>
  <c r="AJ54" i="5"/>
  <c r="W16" i="5"/>
  <c r="K17" i="5"/>
  <c r="W53" i="5"/>
  <c r="R54" i="5"/>
  <c r="AY54" i="5"/>
  <c r="AH52" i="5"/>
  <c r="U16" i="5"/>
  <c r="J16" i="5"/>
  <c r="D54" i="5"/>
  <c r="H53" i="5"/>
  <c r="X53" i="5"/>
  <c r="R53" i="5"/>
  <c r="U18" i="5"/>
  <c r="I17" i="5"/>
  <c r="BJ54" i="5"/>
  <c r="AE54" i="5"/>
  <c r="AI54" i="5"/>
  <c r="D53" i="5"/>
  <c r="AC18" i="5"/>
  <c r="AH16" i="5"/>
  <c r="AH18" i="5"/>
  <c r="J53" i="5"/>
  <c r="AZ54" i="5"/>
  <c r="CG54" i="5"/>
  <c r="Y53" i="5"/>
  <c r="BM54" i="5"/>
  <c r="E18" i="5"/>
  <c r="Y16" i="5"/>
  <c r="BX54" i="5"/>
  <c r="AE53" i="5"/>
  <c r="Q53" i="5"/>
  <c r="O54" i="5"/>
  <c r="CC54" i="5"/>
  <c r="U53" i="5"/>
  <c r="Z53" i="5"/>
  <c r="BG18" i="5"/>
  <c r="BV18" i="5"/>
  <c r="BT18" i="5"/>
  <c r="AF18" i="5"/>
  <c r="W18" i="5"/>
  <c r="CD18" i="5"/>
  <c r="P17" i="5"/>
  <c r="AL16" i="5"/>
  <c r="AS18" i="5"/>
  <c r="AP18" i="5"/>
  <c r="AC16" i="5"/>
  <c r="AC17" i="5"/>
  <c r="BO18" i="5"/>
  <c r="BZ18" i="5"/>
  <c r="F18" i="5"/>
  <c r="BH18" i="5"/>
  <c r="Z18" i="5"/>
  <c r="AD17" i="5"/>
  <c r="AD16" i="5"/>
  <c r="BS18" i="5"/>
  <c r="Q17" i="5"/>
  <c r="Q16" i="5"/>
  <c r="AZ18" i="5"/>
  <c r="BJ18" i="5"/>
  <c r="AM18" i="5"/>
  <c r="AI16" i="5"/>
  <c r="M17" i="5"/>
  <c r="AB16" i="5"/>
  <c r="BY18" i="5"/>
  <c r="AR18" i="5"/>
  <c r="X16" i="5"/>
  <c r="X17" i="5"/>
  <c r="CI18" i="5"/>
  <c r="J18" i="5"/>
  <c r="N17" i="5"/>
  <c r="N16" i="5"/>
  <c r="CG18" i="5"/>
  <c r="X18" i="5"/>
  <c r="CF18" i="5"/>
  <c r="F16" i="5"/>
  <c r="F17" i="5"/>
  <c r="I18" i="5"/>
  <c r="AA16" i="5"/>
  <c r="AA17" i="5"/>
  <c r="AT18" i="5"/>
  <c r="AI17" i="5"/>
  <c r="H16" i="5"/>
  <c r="AL18" i="5"/>
  <c r="Z16" i="5"/>
  <c r="AK16" i="5"/>
  <c r="I16" i="5"/>
  <c r="M16" i="5"/>
  <c r="AB18" i="5"/>
  <c r="AF17" i="5"/>
  <c r="AF16" i="5"/>
  <c r="S16" i="5"/>
  <c r="S17" i="5"/>
  <c r="BQ18" i="5"/>
  <c r="BE18" i="5"/>
  <c r="BD18" i="5"/>
  <c r="BP18" i="5"/>
  <c r="AK18" i="5"/>
  <c r="N18" i="5"/>
  <c r="CH18" i="5"/>
  <c r="BC18" i="5"/>
  <c r="AO18" i="5"/>
  <c r="CJ18" i="5"/>
  <c r="L17" i="5"/>
  <c r="K16" i="5"/>
  <c r="Y18" i="5"/>
  <c r="G18" i="5"/>
  <c r="BX18" i="5"/>
  <c r="R17" i="5"/>
  <c r="E16" i="5"/>
  <c r="V16" i="5"/>
  <c r="V17" i="5"/>
  <c r="BU18" i="5"/>
  <c r="AA18" i="5"/>
  <c r="AE16" i="5"/>
  <c r="AE17" i="5"/>
  <c r="H18" i="5"/>
  <c r="K18" i="5"/>
  <c r="R16" i="5"/>
  <c r="AG16" i="5"/>
  <c r="CK18" i="5"/>
  <c r="O16" i="5"/>
  <c r="BF18" i="5"/>
  <c r="BW18" i="5"/>
  <c r="CL18" i="5"/>
  <c r="AQ18" i="5"/>
  <c r="L18" i="5"/>
  <c r="G17" i="5"/>
  <c r="G16" i="5"/>
  <c r="AN18" i="5"/>
  <c r="BA18" i="5"/>
  <c r="BR18" i="5"/>
  <c r="V18" i="5"/>
  <c r="P16" i="5"/>
  <c r="O17" i="5"/>
  <c r="L16" i="5"/>
  <c r="BS54" i="4"/>
  <c r="BS90" i="4" s="1"/>
  <c r="BS86" i="4"/>
  <c r="BU54" i="4"/>
  <c r="BU90" i="4" s="1"/>
  <c r="BU84" i="4"/>
  <c r="BW54" i="4"/>
  <c r="BW90" i="4" s="1"/>
  <c r="BW82" i="4"/>
  <c r="AE53" i="4"/>
  <c r="AE89" i="4" s="1"/>
  <c r="AE78" i="4"/>
  <c r="BP54" i="4"/>
  <c r="BP90" i="4" s="1"/>
  <c r="BP82" i="4"/>
  <c r="D54" i="4"/>
  <c r="D90" i="4" s="1"/>
  <c r="D82" i="4"/>
  <c r="G54" i="4"/>
  <c r="G90" i="4" s="1"/>
  <c r="G86" i="4"/>
  <c r="I54" i="4"/>
  <c r="I90" i="4" s="1"/>
  <c r="I84" i="4"/>
  <c r="K54" i="4"/>
  <c r="K90" i="4" s="1"/>
  <c r="K82" i="4"/>
  <c r="CP54" i="4"/>
  <c r="CP90" i="4" s="1"/>
  <c r="CP87" i="4"/>
  <c r="AD54" i="4"/>
  <c r="AD90" i="4" s="1"/>
  <c r="AD87" i="4"/>
  <c r="BK54" i="4"/>
  <c r="BK90" i="4" s="1"/>
  <c r="BK86" i="4"/>
  <c r="CR54" i="4"/>
  <c r="CR90" i="4" s="1"/>
  <c r="CR85" i="4"/>
  <c r="BM54" i="4"/>
  <c r="BM90" i="4" s="1"/>
  <c r="BM84" i="4"/>
  <c r="CT54" i="4"/>
  <c r="CT90" i="4" s="1"/>
  <c r="CT83" i="4"/>
  <c r="AH54" i="4"/>
  <c r="AH90" i="4" s="1"/>
  <c r="AH83" i="4"/>
  <c r="BO54" i="4"/>
  <c r="BO90" i="4" s="1"/>
  <c r="BO82" i="4"/>
  <c r="AJ53" i="4"/>
  <c r="AJ89" i="4" s="1"/>
  <c r="AJ81" i="4"/>
  <c r="BH54" i="4"/>
  <c r="BH90" i="4" s="1"/>
  <c r="BH82" i="4"/>
  <c r="AN54" i="4"/>
  <c r="AN90" i="4" s="1"/>
  <c r="AN85" i="4"/>
  <c r="AP54" i="4"/>
  <c r="AP90" i="4" s="1"/>
  <c r="AP83" i="4"/>
  <c r="AR53" i="4"/>
  <c r="AR89" i="4" s="1"/>
  <c r="AR81" i="4"/>
  <c r="CV54" i="4"/>
  <c r="CV90" i="4" s="1"/>
  <c r="CH54" i="4"/>
  <c r="CH90" i="4" s="1"/>
  <c r="CH87" i="4"/>
  <c r="V54" i="4"/>
  <c r="V90" i="4" s="1"/>
  <c r="V87" i="4"/>
  <c r="BC54" i="4"/>
  <c r="BC90" i="4" s="1"/>
  <c r="BC86" i="4"/>
  <c r="CJ52" i="4"/>
  <c r="CJ88" i="4" s="1"/>
  <c r="CJ85" i="4"/>
  <c r="X54" i="4"/>
  <c r="X90" i="4" s="1"/>
  <c r="X85" i="4"/>
  <c r="BE54" i="4"/>
  <c r="BE90" i="4" s="1"/>
  <c r="BE84" i="4"/>
  <c r="CL54" i="4"/>
  <c r="CL90" i="4" s="1"/>
  <c r="CL83" i="4"/>
  <c r="Z54" i="4"/>
  <c r="Z90" i="4" s="1"/>
  <c r="Z83" i="4"/>
  <c r="BG54" i="4"/>
  <c r="BG90" i="4" s="1"/>
  <c r="BG82" i="4"/>
  <c r="CN53" i="4"/>
  <c r="CN89" i="4" s="1"/>
  <c r="CN81" i="4"/>
  <c r="AB53" i="4"/>
  <c r="AB89" i="4" s="1"/>
  <c r="AB81" i="4"/>
  <c r="D53" i="4"/>
  <c r="D89" i="4" s="1"/>
  <c r="D81" i="4"/>
  <c r="O53" i="4"/>
  <c r="O89" i="4" s="1"/>
  <c r="O78" i="4"/>
  <c r="AZ54" i="4"/>
  <c r="AZ90" i="4" s="1"/>
  <c r="AZ82" i="4"/>
  <c r="BT53" i="4"/>
  <c r="BT89" i="4" s="1"/>
  <c r="BT79" i="4"/>
  <c r="BS53" i="4"/>
  <c r="BS89" i="4" s="1"/>
  <c r="BS78" i="4"/>
  <c r="CR53" i="4"/>
  <c r="CR89" i="4" s="1"/>
  <c r="BL53" i="4"/>
  <c r="BL89" i="4" s="1"/>
  <c r="BL79" i="4"/>
  <c r="T54" i="4"/>
  <c r="T90" i="4" s="1"/>
  <c r="BR54" i="4"/>
  <c r="BR90" i="4" s="1"/>
  <c r="BR87" i="4"/>
  <c r="F54" i="4"/>
  <c r="F90" i="4" s="1"/>
  <c r="F87" i="4"/>
  <c r="AM54" i="4"/>
  <c r="AM90" i="4" s="1"/>
  <c r="AM86" i="4"/>
  <c r="BT54" i="4"/>
  <c r="BT90" i="4" s="1"/>
  <c r="BT85" i="4"/>
  <c r="H54" i="4"/>
  <c r="H90" i="4" s="1"/>
  <c r="H85" i="4"/>
  <c r="AO54" i="4"/>
  <c r="AO90" i="4" s="1"/>
  <c r="AO84" i="4"/>
  <c r="BV54" i="4"/>
  <c r="BV90" i="4" s="1"/>
  <c r="BV83" i="4"/>
  <c r="J54" i="4"/>
  <c r="J90" i="4" s="1"/>
  <c r="J83" i="4"/>
  <c r="AQ54" i="4"/>
  <c r="AQ90" i="4" s="1"/>
  <c r="AQ82" i="4"/>
  <c r="BX53" i="4"/>
  <c r="BX89" i="4" s="1"/>
  <c r="BX81" i="4"/>
  <c r="L53" i="4"/>
  <c r="L89" i="4" s="1"/>
  <c r="L81" i="4"/>
  <c r="H52" i="4"/>
  <c r="H88" i="4" s="1"/>
  <c r="CJ53" i="4"/>
  <c r="CJ89" i="4" s="1"/>
  <c r="BC53" i="4"/>
  <c r="BC89" i="4" s="1"/>
  <c r="BC78" i="4"/>
  <c r="CN54" i="4"/>
  <c r="CN90" i="4" s="1"/>
  <c r="CN82" i="4"/>
  <c r="AF53" i="4"/>
  <c r="AF89" i="4" s="1"/>
  <c r="CV52" i="4"/>
  <c r="CV88" i="4" s="1"/>
  <c r="BB54" i="4"/>
  <c r="BB90" i="4" s="1"/>
  <c r="BB87" i="4"/>
  <c r="BH53" i="4"/>
  <c r="BH89" i="4" s="1"/>
  <c r="BH81" i="4"/>
  <c r="CF54" i="4"/>
  <c r="CF90" i="4" s="1"/>
  <c r="CF82" i="4"/>
  <c r="BN53" i="4"/>
  <c r="BN89" i="4" s="1"/>
  <c r="BX52" i="4"/>
  <c r="BX88" i="4" s="1"/>
  <c r="AT54" i="4"/>
  <c r="AT90" i="4" s="1"/>
  <c r="AT87" i="4"/>
  <c r="AZ53" i="4"/>
  <c r="AZ89" i="4" s="1"/>
  <c r="AZ81" i="4"/>
  <c r="BX54" i="4"/>
  <c r="BX90" i="4" s="1"/>
  <c r="BX82" i="4"/>
  <c r="L54" i="4"/>
  <c r="L90" i="4" s="1"/>
  <c r="L82" i="4"/>
  <c r="J52" i="4"/>
  <c r="J88" i="4" s="1"/>
  <c r="BM53" i="4"/>
  <c r="BM89" i="4" s="1"/>
  <c r="AO52" i="4"/>
  <c r="AO88" i="4" s="1"/>
  <c r="X53" i="4"/>
  <c r="X89" i="4" s="1"/>
  <c r="CB53" i="4"/>
  <c r="CB89" i="4" s="1"/>
  <c r="P53" i="4"/>
  <c r="P89" i="4" s="1"/>
  <c r="AW53" i="4"/>
  <c r="AW89" i="4" s="1"/>
  <c r="L52" i="4"/>
  <c r="L88" i="4" s="1"/>
  <c r="AO53" i="4"/>
  <c r="AO89" i="4" s="1"/>
  <c r="CS53" i="4"/>
  <c r="CS89" i="4" s="1"/>
  <c r="AG53" i="4"/>
  <c r="AG89" i="4" s="1"/>
  <c r="AV53" i="4"/>
  <c r="AV89" i="4" s="1"/>
  <c r="CC53" i="4"/>
  <c r="CC89" i="4" s="1"/>
  <c r="BV52" i="4"/>
  <c r="BV88" i="4" s="1"/>
  <c r="CV53" i="4"/>
  <c r="CV89" i="4" s="1"/>
  <c r="AJ52" i="4"/>
  <c r="AJ88" i="4" s="1"/>
  <c r="AH52" i="4"/>
  <c r="AH88" i="4" s="1"/>
  <c r="BO52" i="4"/>
  <c r="BO88" i="4" s="1"/>
  <c r="BM52" i="4"/>
  <c r="BM88" i="4" s="1"/>
  <c r="BJ54" i="4"/>
  <c r="BJ90" i="4" s="1"/>
  <c r="CR52" i="4"/>
  <c r="CR88" i="4" s="1"/>
  <c r="AI53" i="4"/>
  <c r="AI89" i="4" s="1"/>
  <c r="CA54" i="4"/>
  <c r="CA90" i="4" s="1"/>
  <c r="O54" i="4"/>
  <c r="O90" i="4" s="1"/>
  <c r="AV52" i="4"/>
  <c r="AV88" i="4" s="1"/>
  <c r="CC54" i="4"/>
  <c r="CC90" i="4" s="1"/>
  <c r="Q54" i="4"/>
  <c r="Q90" i="4" s="1"/>
  <c r="AX54" i="4"/>
  <c r="AX90" i="4" s="1"/>
  <c r="CE52" i="4"/>
  <c r="CE88" i="4" s="1"/>
  <c r="S52" i="4"/>
  <c r="S88" i="4" s="1"/>
  <c r="CT52" i="4"/>
  <c r="CT88" i="4" s="1"/>
  <c r="BG52" i="4"/>
  <c r="BG88" i="4" s="1"/>
  <c r="AS53" i="4"/>
  <c r="AS89" i="4" s="1"/>
  <c r="AB52" i="4"/>
  <c r="AB88" i="4" s="1"/>
  <c r="BA54" i="4"/>
  <c r="BA90" i="4" s="1"/>
  <c r="BG53" i="4"/>
  <c r="BG89" i="4" s="1"/>
  <c r="AS54" i="4"/>
  <c r="AS90" i="4" s="1"/>
  <c r="AY53" i="4"/>
  <c r="AY89" i="4" s="1"/>
  <c r="D52" i="4"/>
  <c r="D88" i="4" s="1"/>
  <c r="X52" i="4"/>
  <c r="X88" i="4" s="1"/>
  <c r="CE54" i="4"/>
  <c r="CE90" i="4" s="1"/>
  <c r="BD52" i="4"/>
  <c r="BD88" i="4" s="1"/>
  <c r="CK52" i="4"/>
  <c r="CK88" i="4" s="1"/>
  <c r="BF52" i="4"/>
  <c r="BF88" i="4" s="1"/>
  <c r="AK54" i="4"/>
  <c r="AK90" i="4" s="1"/>
  <c r="AQ53" i="4"/>
  <c r="AQ89" i="4" s="1"/>
  <c r="CO54" i="4"/>
  <c r="CO90" i="4" s="1"/>
  <c r="AC54" i="4"/>
  <c r="AC90" i="4" s="1"/>
  <c r="CU53" i="4"/>
  <c r="CU89" i="4" s="1"/>
  <c r="CG54" i="4"/>
  <c r="CG90" i="4" s="1"/>
  <c r="U54" i="4"/>
  <c r="U90" i="4" s="1"/>
  <c r="CM53" i="4"/>
  <c r="CM89" i="4" s="1"/>
  <c r="AA53" i="4"/>
  <c r="AA89" i="4" s="1"/>
  <c r="BZ54" i="4"/>
  <c r="BZ90" i="4" s="1"/>
  <c r="N54" i="4"/>
  <c r="N90" i="4" s="1"/>
  <c r="CF53" i="4"/>
  <c r="CF89" i="4" s="1"/>
  <c r="T53" i="4"/>
  <c r="T89" i="4" s="1"/>
  <c r="M54" i="4"/>
  <c r="M90" i="4" s="1"/>
  <c r="CE53" i="4"/>
  <c r="CE89" i="4" s="1"/>
  <c r="S53" i="4"/>
  <c r="S89" i="4" s="1"/>
  <c r="AI52" i="4"/>
  <c r="AI88" i="4" s="1"/>
  <c r="BQ54" i="4"/>
  <c r="BQ90" i="4" s="1"/>
  <c r="E54" i="4"/>
  <c r="E90" i="4" s="1"/>
  <c r="BW53" i="4"/>
  <c r="BW89" i="4" s="1"/>
  <c r="K53" i="4"/>
  <c r="K89" i="4" s="1"/>
  <c r="CQ54" i="4"/>
  <c r="CQ90" i="4" s="1"/>
  <c r="BL54" i="4"/>
  <c r="BL90" i="4" s="1"/>
  <c r="CS54" i="4"/>
  <c r="CS90" i="4" s="1"/>
  <c r="AG54" i="4"/>
  <c r="AG90" i="4" s="1"/>
  <c r="BN54" i="4"/>
  <c r="BN90" i="4" s="1"/>
  <c r="CU54" i="4"/>
  <c r="CU90" i="4" s="1"/>
  <c r="AI54" i="4"/>
  <c r="AI90" i="4" s="1"/>
  <c r="BP52" i="4"/>
  <c r="BP88" i="4" s="1"/>
  <c r="BI54" i="4"/>
  <c r="BI90" i="4" s="1"/>
  <c r="Y52" i="4"/>
  <c r="Y88" i="4" s="1"/>
  <c r="CM52" i="4"/>
  <c r="CM88" i="4" s="1"/>
  <c r="CO52" i="4"/>
  <c r="CO88" i="4" s="1"/>
  <c r="BH52" i="4"/>
  <c r="BH88" i="4" s="1"/>
  <c r="CI54" i="4"/>
  <c r="CI90" i="4" s="1"/>
  <c r="W54" i="4"/>
  <c r="W90" i="4" s="1"/>
  <c r="BD54" i="4"/>
  <c r="BD90" i="4" s="1"/>
  <c r="CK54" i="4"/>
  <c r="CK90" i="4" s="1"/>
  <c r="Y54" i="4"/>
  <c r="Y90" i="4" s="1"/>
  <c r="BF54" i="4"/>
  <c r="BF90" i="4" s="1"/>
  <c r="CM54" i="4"/>
  <c r="CM90" i="4" s="1"/>
  <c r="AA54" i="4"/>
  <c r="AA90" i="4" s="1"/>
  <c r="AL54" i="4"/>
  <c r="AL90" i="4" s="1"/>
  <c r="O52" i="4"/>
  <c r="O88" i="4" s="1"/>
  <c r="CS52" i="4"/>
  <c r="CS88" i="4" s="1"/>
  <c r="BL52" i="4"/>
  <c r="BL88" i="4" s="1"/>
  <c r="BP53" i="4"/>
  <c r="BP89" i="4" s="1"/>
  <c r="AM52" i="4"/>
  <c r="AM88" i="4" s="1"/>
  <c r="CU52" i="4"/>
  <c r="CU88" i="4" s="1"/>
  <c r="AE54" i="4"/>
  <c r="AE90" i="4" s="1"/>
  <c r="BN52" i="4"/>
  <c r="BN88" i="4" s="1"/>
  <c r="AG52" i="4"/>
  <c r="AG88" i="4" s="1"/>
  <c r="BC52" i="4"/>
  <c r="BC88" i="4" s="1"/>
  <c r="AU54" i="4"/>
  <c r="AU90" i="4" s="1"/>
  <c r="CB54" i="4"/>
  <c r="CB90" i="4" s="1"/>
  <c r="P52" i="4"/>
  <c r="P88" i="4" s="1"/>
  <c r="AW54" i="4"/>
  <c r="AW90" i="4" s="1"/>
  <c r="CD54" i="4"/>
  <c r="CD90" i="4" s="1"/>
  <c r="R54" i="4"/>
  <c r="R90" i="4" s="1"/>
  <c r="AY54" i="4"/>
  <c r="AY90" i="4" s="1"/>
  <c r="CN52" i="4"/>
  <c r="CN88" i="4" s="1"/>
  <c r="Q52" i="4"/>
  <c r="Q88" i="4" s="1"/>
  <c r="AN52" i="4"/>
  <c r="AN88" i="4" s="1"/>
  <c r="BY53" i="4"/>
  <c r="BY89" i="4" s="1"/>
  <c r="CJ54" i="4"/>
  <c r="CJ90" i="4" s="1"/>
  <c r="S54" i="4"/>
  <c r="S90" i="4" s="1"/>
  <c r="CC52" i="4"/>
  <c r="CC88" i="4" s="1"/>
  <c r="I52" i="4"/>
  <c r="I88" i="4" s="1"/>
  <c r="BQ53" i="4"/>
  <c r="BQ89" i="4" s="1"/>
  <c r="AV54" i="4"/>
  <c r="AV90" i="4" s="1"/>
  <c r="BI52" i="4"/>
  <c r="BI88" i="4" s="1"/>
  <c r="AX52" i="4"/>
  <c r="AX88" i="4" s="1"/>
  <c r="BU52" i="4"/>
  <c r="BU88" i="4" s="1"/>
  <c r="AM53" i="4"/>
  <c r="AM89" i="4" s="1"/>
  <c r="AP52" i="4"/>
  <c r="AP88" i="4" s="1"/>
  <c r="BA52" i="4"/>
  <c r="BA88" i="4" s="1"/>
  <c r="E52" i="4"/>
  <c r="E88" i="4" s="1"/>
  <c r="AZ52" i="4"/>
  <c r="AZ88" i="4" s="1"/>
  <c r="K52" i="4"/>
  <c r="K88" i="4" s="1"/>
  <c r="BE52" i="4"/>
  <c r="BE88" i="4" s="1"/>
  <c r="AE52" i="4"/>
  <c r="AE88" i="4" s="1"/>
  <c r="AR52" i="4"/>
  <c r="AR88" i="4" s="1"/>
  <c r="BW52" i="4"/>
  <c r="BW88" i="4" s="1"/>
  <c r="Z52" i="4"/>
  <c r="Z88" i="4" s="1"/>
  <c r="CQ53" i="4"/>
  <c r="CQ89" i="4" s="1"/>
  <c r="CQ52" i="4"/>
  <c r="CQ88" i="4" s="1"/>
  <c r="P54" i="4"/>
  <c r="P90" i="4" s="1"/>
  <c r="CI53" i="4"/>
  <c r="CI89" i="4" s="1"/>
  <c r="CI52" i="4"/>
  <c r="CI88" i="4" s="1"/>
  <c r="W53" i="4"/>
  <c r="W89" i="4" s="1"/>
  <c r="W52" i="4"/>
  <c r="W88" i="4" s="1"/>
  <c r="M52" i="4"/>
  <c r="M88" i="4" s="1"/>
  <c r="BS52" i="4"/>
  <c r="BS88" i="4" s="1"/>
  <c r="CA53" i="4"/>
  <c r="CA89" i="4" s="1"/>
  <c r="CA52" i="4"/>
  <c r="CA88" i="4" s="1"/>
  <c r="G53" i="4"/>
  <c r="G89" i="4" s="1"/>
  <c r="G52" i="4"/>
  <c r="G88" i="4" s="1"/>
  <c r="CF52" i="4"/>
  <c r="CF88" i="4" s="1"/>
  <c r="T52" i="4"/>
  <c r="T88" i="4" s="1"/>
  <c r="BK53" i="4"/>
  <c r="BK89" i="4" s="1"/>
  <c r="BK52" i="4"/>
  <c r="BK88" i="4" s="1"/>
  <c r="AY52" i="4"/>
  <c r="AY88" i="4" s="1"/>
  <c r="CD52" i="4"/>
  <c r="CD88" i="4" s="1"/>
  <c r="R52" i="4"/>
  <c r="R88" i="4" s="1"/>
  <c r="AW52" i="4"/>
  <c r="AW88" i="4" s="1"/>
  <c r="CB52" i="4"/>
  <c r="CB88" i="4" s="1"/>
  <c r="AK53" i="4"/>
  <c r="AK89" i="4" s="1"/>
  <c r="BQ52" i="4"/>
  <c r="BQ88" i="4" s="1"/>
  <c r="AC52" i="4"/>
  <c r="AC88" i="4" s="1"/>
  <c r="AU53" i="4"/>
  <c r="AU89" i="4" s="1"/>
  <c r="AU52" i="4"/>
  <c r="AU88" i="4" s="1"/>
  <c r="BJ52" i="4"/>
  <c r="BJ88" i="4" s="1"/>
  <c r="BJ53" i="4"/>
  <c r="BJ89" i="4" s="1"/>
  <c r="V52" i="4"/>
  <c r="V88" i="4" s="1"/>
  <c r="V53" i="4"/>
  <c r="V89" i="4" s="1"/>
  <c r="CO53" i="4"/>
  <c r="CO89" i="4" s="1"/>
  <c r="AC53" i="4"/>
  <c r="AC89" i="4" s="1"/>
  <c r="CG53" i="4"/>
  <c r="CG89" i="4" s="1"/>
  <c r="U53" i="4"/>
  <c r="U89" i="4" s="1"/>
  <c r="AS52" i="4"/>
  <c r="AS88" i="4" s="1"/>
  <c r="CG52" i="4"/>
  <c r="CG88" i="4" s="1"/>
  <c r="AK52" i="4"/>
  <c r="AK88" i="4" s="1"/>
  <c r="CP52" i="4"/>
  <c r="CP88" i="4" s="1"/>
  <c r="CP53" i="4"/>
  <c r="CP89" i="4" s="1"/>
  <c r="BB52" i="4"/>
  <c r="BB88" i="4" s="1"/>
  <c r="BB53" i="4"/>
  <c r="BB89" i="4" s="1"/>
  <c r="N52" i="4"/>
  <c r="N88" i="4" s="1"/>
  <c r="N53" i="4"/>
  <c r="N89" i="4" s="1"/>
  <c r="M53" i="4"/>
  <c r="M89" i="4" s="1"/>
  <c r="BY52" i="4"/>
  <c r="BY88" i="4" s="1"/>
  <c r="E53" i="4"/>
  <c r="E89" i="4" s="1"/>
  <c r="BZ52" i="4"/>
  <c r="BZ88" i="4" s="1"/>
  <c r="BZ53" i="4"/>
  <c r="BZ89" i="4" s="1"/>
  <c r="CH52" i="4"/>
  <c r="CH88" i="4" s="1"/>
  <c r="CH53" i="4"/>
  <c r="CH89" i="4" s="1"/>
  <c r="AL52" i="4"/>
  <c r="AL88" i="4" s="1"/>
  <c r="AL53" i="4"/>
  <c r="AL89" i="4" s="1"/>
  <c r="F52" i="4"/>
  <c r="F88" i="4" s="1"/>
  <c r="F53" i="4"/>
  <c r="F89" i="4" s="1"/>
  <c r="BI53" i="4"/>
  <c r="BI89" i="4" s="1"/>
  <c r="AT52" i="4"/>
  <c r="AT88" i="4" s="1"/>
  <c r="AT53" i="4"/>
  <c r="AT89" i="4" s="1"/>
  <c r="BA53" i="4"/>
  <c r="BA89" i="4" s="1"/>
  <c r="U52" i="4"/>
  <c r="U88" i="4" s="1"/>
  <c r="BR52" i="4"/>
  <c r="BR88" i="4" s="1"/>
  <c r="BR53" i="4"/>
  <c r="BR89" i="4" s="1"/>
  <c r="AD52" i="4"/>
  <c r="AD88" i="4" s="1"/>
  <c r="AD53" i="4"/>
  <c r="AD89" i="4" s="1"/>
  <c r="BF335" i="1"/>
  <c r="CE335" i="1"/>
  <c r="S335" i="1"/>
  <c r="AM335" i="1"/>
  <c r="BK335" i="1"/>
  <c r="BR335" i="1"/>
  <c r="AK335" i="1"/>
  <c r="CI335" i="1"/>
  <c r="AD335" i="1"/>
  <c r="CO335" i="1"/>
  <c r="BZ335" i="1"/>
  <c r="N335" i="1"/>
  <c r="AS335" i="1"/>
  <c r="BS335" i="1"/>
  <c r="G335" i="1"/>
  <c r="AL335" i="1"/>
  <c r="E335" i="1"/>
  <c r="BQ335" i="1"/>
  <c r="AP335" i="1"/>
  <c r="BO335" i="1"/>
  <c r="BC335" i="1"/>
  <c r="CA335" i="1"/>
  <c r="O335" i="1"/>
  <c r="AT335" i="1"/>
  <c r="CH335" i="1"/>
  <c r="BA335" i="1"/>
  <c r="BY335" i="1"/>
  <c r="AX335" i="1"/>
  <c r="K335" i="1"/>
  <c r="BW335" i="1"/>
  <c r="BB335" i="1"/>
  <c r="CG335" i="1"/>
  <c r="U335" i="1"/>
  <c r="BU333" i="1"/>
  <c r="BU334" i="1"/>
  <c r="I333" i="1"/>
  <c r="I334" i="1"/>
  <c r="BY334" i="1"/>
  <c r="BY333" i="1"/>
  <c r="M334" i="1"/>
  <c r="M333" i="1"/>
  <c r="CN333" i="1"/>
  <c r="CN334" i="1"/>
  <c r="AB333" i="1"/>
  <c r="AB334" i="1"/>
  <c r="T335" i="1"/>
  <c r="BE335" i="1"/>
  <c r="AN334" i="1"/>
  <c r="AN333" i="1"/>
  <c r="CJ335" i="1"/>
  <c r="BR334" i="1"/>
  <c r="BR333" i="1"/>
  <c r="F334" i="1"/>
  <c r="F333" i="1"/>
  <c r="BN334" i="1"/>
  <c r="BN333" i="1"/>
  <c r="BV333" i="1"/>
  <c r="BV334" i="1"/>
  <c r="CQ334" i="1"/>
  <c r="CQ333" i="1"/>
  <c r="BO334" i="1"/>
  <c r="BO333" i="1"/>
  <c r="AW335" i="1"/>
  <c r="R334" i="1"/>
  <c r="R333" i="1"/>
  <c r="AW334" i="1"/>
  <c r="AW333" i="1"/>
  <c r="BA334" i="1"/>
  <c r="BA333" i="1"/>
  <c r="BP333" i="1"/>
  <c r="BP334" i="1"/>
  <c r="BX335" i="1"/>
  <c r="BM335" i="1"/>
  <c r="AT334" i="1"/>
  <c r="AT333" i="1"/>
  <c r="S334" i="1"/>
  <c r="S333" i="1"/>
  <c r="P334" i="1"/>
  <c r="P333" i="1"/>
  <c r="BG334" i="1"/>
  <c r="BG333" i="1"/>
  <c r="J334" i="1"/>
  <c r="J333" i="1"/>
  <c r="BC333" i="1"/>
  <c r="BC334" i="1"/>
  <c r="Q335" i="1"/>
  <c r="CK334" i="1"/>
  <c r="CK333" i="1"/>
  <c r="Y333" i="1"/>
  <c r="Y334" i="1"/>
  <c r="CO333" i="1"/>
  <c r="CO334" i="1"/>
  <c r="AC333" i="1"/>
  <c r="AC334" i="1"/>
  <c r="AR333" i="1"/>
  <c r="AR334" i="1"/>
  <c r="AR335" i="1"/>
  <c r="L335" i="1"/>
  <c r="BL334" i="1"/>
  <c r="BL333" i="1"/>
  <c r="G333" i="1"/>
  <c r="G334" i="1"/>
  <c r="X335" i="1"/>
  <c r="CH334" i="1"/>
  <c r="CH333" i="1"/>
  <c r="V334" i="1"/>
  <c r="V333" i="1"/>
  <c r="AF333" i="1"/>
  <c r="AF334" i="1"/>
  <c r="O334" i="1"/>
  <c r="O333" i="1"/>
  <c r="AQ334" i="1"/>
  <c r="AQ333" i="1"/>
  <c r="CC335" i="1"/>
  <c r="H333" i="1"/>
  <c r="H334" i="1"/>
  <c r="W334" i="1"/>
  <c r="W333" i="1"/>
  <c r="CB335" i="1"/>
  <c r="F335" i="1"/>
  <c r="M335" i="1"/>
  <c r="BM334" i="1"/>
  <c r="BM333" i="1"/>
  <c r="BQ334" i="1"/>
  <c r="BQ333" i="1"/>
  <c r="CF333" i="1"/>
  <c r="CF334" i="1"/>
  <c r="T333" i="1"/>
  <c r="T334" i="1"/>
  <c r="BP335" i="1"/>
  <c r="AJ335" i="1"/>
  <c r="D335" i="1"/>
  <c r="I335" i="1"/>
  <c r="BJ333" i="1"/>
  <c r="BJ334" i="1"/>
  <c r="CE334" i="1"/>
  <c r="CE333" i="1"/>
  <c r="Z333" i="1"/>
  <c r="Z334" i="1"/>
  <c r="CS335" i="1"/>
  <c r="AH333" i="1"/>
  <c r="AH334" i="1"/>
  <c r="AE334" i="1"/>
  <c r="AE333" i="1"/>
  <c r="CD334" i="1"/>
  <c r="CD333" i="1"/>
  <c r="CK335" i="1"/>
  <c r="AI334" i="1"/>
  <c r="AI333" i="1"/>
  <c r="CL333" i="1"/>
  <c r="CL334" i="1"/>
  <c r="AV334" i="1"/>
  <c r="AV333" i="1"/>
  <c r="CT333" i="1"/>
  <c r="CT334" i="1"/>
  <c r="CB334" i="1"/>
  <c r="CB333" i="1"/>
  <c r="H335" i="1"/>
  <c r="AO334" i="1"/>
  <c r="AO333" i="1"/>
  <c r="AS333" i="1"/>
  <c r="AS334" i="1"/>
  <c r="BH333" i="1"/>
  <c r="BH334" i="1"/>
  <c r="CV335" i="1"/>
  <c r="AN335" i="1"/>
  <c r="BK333" i="1"/>
  <c r="BK334" i="1"/>
  <c r="AL333" i="1"/>
  <c r="AL334" i="1"/>
  <c r="AO335" i="1"/>
  <c r="BL335" i="1"/>
  <c r="E334" i="1"/>
  <c r="E333" i="1"/>
  <c r="Y335" i="1"/>
  <c r="CC333" i="1"/>
  <c r="CC334" i="1"/>
  <c r="Q333" i="1"/>
  <c r="Q334" i="1"/>
  <c r="CG334" i="1"/>
  <c r="CG333" i="1"/>
  <c r="U334" i="1"/>
  <c r="U333" i="1"/>
  <c r="CV333" i="1"/>
  <c r="CV334" i="1"/>
  <c r="AJ333" i="1"/>
  <c r="AJ334" i="1"/>
  <c r="CN335" i="1"/>
  <c r="AB335" i="1"/>
  <c r="AV335" i="1"/>
  <c r="CR334" i="1"/>
  <c r="CR333" i="1"/>
  <c r="AU334" i="1"/>
  <c r="AU333" i="1"/>
  <c r="BZ333" i="1"/>
  <c r="BZ334" i="1"/>
  <c r="N334" i="1"/>
  <c r="N333" i="1"/>
  <c r="K334" i="1"/>
  <c r="K333" i="1"/>
  <c r="BT335" i="1"/>
  <c r="AA334" i="1"/>
  <c r="AA333" i="1"/>
  <c r="AG335" i="1"/>
  <c r="CU334" i="1"/>
  <c r="CU333" i="1"/>
  <c r="CR335" i="1"/>
  <c r="BF333" i="1"/>
  <c r="BF334" i="1"/>
  <c r="AM334" i="1"/>
  <c r="AM333" i="1"/>
  <c r="BE334" i="1"/>
  <c r="BE333" i="1"/>
  <c r="BI334" i="1"/>
  <c r="BI333" i="1"/>
  <c r="BX333" i="1"/>
  <c r="BX334" i="1"/>
  <c r="L333" i="1"/>
  <c r="L334" i="1"/>
  <c r="BH335" i="1"/>
  <c r="BB333" i="1"/>
  <c r="BB334" i="1"/>
  <c r="AY334" i="1"/>
  <c r="AY333" i="1"/>
  <c r="CA334" i="1"/>
  <c r="CA333" i="1"/>
  <c r="BT333" i="1"/>
  <c r="BT334" i="1"/>
  <c r="CM334" i="1"/>
  <c r="CM333" i="1"/>
  <c r="AP334" i="1"/>
  <c r="AP333" i="1"/>
  <c r="BD335" i="1"/>
  <c r="AX333" i="1"/>
  <c r="AX334" i="1"/>
  <c r="X334" i="1"/>
  <c r="X333" i="1"/>
  <c r="AC335" i="1"/>
  <c r="CS334" i="1"/>
  <c r="CS333" i="1"/>
  <c r="AG334" i="1"/>
  <c r="AG333" i="1"/>
  <c r="AK334" i="1"/>
  <c r="AK333" i="1"/>
  <c r="AZ333" i="1"/>
  <c r="AZ334" i="1"/>
  <c r="CF335" i="1"/>
  <c r="AZ335" i="1"/>
  <c r="BS333" i="1"/>
  <c r="BS334" i="1"/>
  <c r="CP334" i="1"/>
  <c r="CP333" i="1"/>
  <c r="AD334" i="1"/>
  <c r="AD333" i="1"/>
  <c r="CJ334" i="1"/>
  <c r="CJ333" i="1"/>
  <c r="BW334" i="1"/>
  <c r="BW333" i="1"/>
  <c r="P335" i="1"/>
  <c r="BD334" i="1"/>
  <c r="BD333" i="1"/>
  <c r="CI334" i="1"/>
  <c r="CI333" i="1"/>
  <c r="AF335" i="1"/>
  <c r="BU335" i="1"/>
  <c r="N241" i="5" l="1"/>
  <c r="AU240" i="5"/>
  <c r="AG54" i="5"/>
  <c r="BO54" i="5"/>
  <c r="BG54" i="5"/>
  <c r="V53" i="5"/>
  <c r="BE54" i="5"/>
  <c r="P54" i="5"/>
  <c r="AR54" i="5"/>
  <c r="N52" i="5"/>
  <c r="BV54" i="5"/>
  <c r="AM54" i="5"/>
  <c r="Z54" i="5"/>
  <c r="AI53" i="5"/>
  <c r="H54" i="5"/>
  <c r="AX54" i="5"/>
  <c r="CK54" i="5"/>
  <c r="BB54" i="5"/>
  <c r="AK52" i="5"/>
  <c r="AC54" i="5"/>
  <c r="AB54" i="5"/>
  <c r="Y52" i="5"/>
  <c r="AD54" i="5"/>
  <c r="CB54" i="5"/>
  <c r="T52" i="5"/>
  <c r="AL54" i="5"/>
  <c r="BY54" i="5"/>
  <c r="AL53" i="5"/>
  <c r="AL17" i="5"/>
  <c r="CL54" i="5"/>
  <c r="AG241" i="5"/>
  <c r="CQ241" i="5"/>
  <c r="AH240" i="5"/>
  <c r="AC240" i="5"/>
  <c r="AY241" i="5"/>
  <c r="AW241" i="5"/>
  <c r="G241" i="5"/>
  <c r="N240" i="5"/>
  <c r="BX240" i="5"/>
  <c r="X239" i="5"/>
  <c r="AF239" i="5"/>
  <c r="CJ241" i="5"/>
  <c r="AI241" i="5"/>
  <c r="P241" i="5"/>
  <c r="BQ240" i="5"/>
  <c r="K241" i="5"/>
  <c r="AQ239" i="5"/>
  <c r="W240" i="5"/>
  <c r="BS239" i="5"/>
  <c r="CA241" i="5"/>
  <c r="CI241" i="5"/>
  <c r="V240" i="5"/>
  <c r="CF239" i="5"/>
  <c r="BB241" i="5"/>
  <c r="E54" i="5"/>
  <c r="F52" i="5"/>
  <c r="CD54" i="5"/>
  <c r="CH54" i="5"/>
  <c r="I53" i="5"/>
  <c r="CU241" i="5"/>
  <c r="CR240" i="5"/>
  <c r="BA240" i="5"/>
  <c r="R240" i="5"/>
  <c r="CT240" i="5"/>
  <c r="BK239" i="5"/>
  <c r="CO240" i="5"/>
  <c r="AQ241" i="5"/>
  <c r="CP239" i="5"/>
  <c r="BG239" i="5"/>
  <c r="AP240" i="5"/>
  <c r="G240" i="5"/>
  <c r="AS241" i="5"/>
  <c r="CC240" i="5"/>
  <c r="BQ239" i="5"/>
  <c r="AT240" i="5"/>
  <c r="K240" i="5"/>
  <c r="AG240" i="5"/>
  <c r="CQ239" i="5"/>
  <c r="BU241" i="5"/>
  <c r="I241" i="5"/>
  <c r="U241" i="5"/>
  <c r="BE240" i="5"/>
  <c r="S54" i="5"/>
  <c r="L54" i="5"/>
  <c r="AB53" i="5"/>
  <c r="AS240" i="5"/>
  <c r="AK239" i="5"/>
  <c r="CL240" i="5"/>
  <c r="BC239" i="5"/>
  <c r="AU239" i="5"/>
  <c r="U239" i="5"/>
  <c r="CE239" i="5"/>
  <c r="BT239" i="5"/>
  <c r="CO239" i="5"/>
  <c r="F240" i="5"/>
  <c r="BP240" i="5"/>
  <c r="P240" i="5"/>
  <c r="BJ241" i="5"/>
  <c r="T239" i="5"/>
  <c r="BI239" i="5"/>
  <c r="AV239" i="5"/>
  <c r="AM241" i="5"/>
  <c r="BS240" i="5"/>
  <c r="AJ240" i="5"/>
  <c r="Y239" i="5"/>
  <c r="CI239" i="5"/>
  <c r="AZ239" i="5"/>
  <c r="M239" i="5"/>
  <c r="BW239" i="5"/>
  <c r="BF240" i="5"/>
  <c r="W239" i="5"/>
  <c r="CS240" i="5"/>
  <c r="X241" i="5"/>
  <c r="AW240" i="5"/>
  <c r="X240" i="5"/>
  <c r="D343" i="4"/>
  <c r="X54" i="5"/>
  <c r="R52" i="5"/>
  <c r="CA54" i="5"/>
  <c r="AV54" i="5"/>
  <c r="L240" i="5"/>
  <c r="CG240" i="5"/>
  <c r="AL241" i="5"/>
  <c r="AM239" i="5"/>
  <c r="BH239" i="5"/>
  <c r="BR240" i="5"/>
  <c r="AI240" i="5"/>
  <c r="U54" i="5"/>
  <c r="AB240" i="5"/>
  <c r="O239" i="5"/>
  <c r="AO241" i="5"/>
  <c r="AL240" i="5"/>
  <c r="CV240" i="5"/>
  <c r="CK239" i="5"/>
  <c r="BY239" i="5"/>
  <c r="BL239" i="5"/>
  <c r="P239" i="5"/>
  <c r="CJ239" i="5"/>
  <c r="AS54" i="5"/>
  <c r="AZ240" i="5"/>
  <c r="BJ240" i="5"/>
  <c r="AA240" i="5"/>
  <c r="J240" i="5"/>
  <c r="AK240" i="5"/>
  <c r="CU239" i="5"/>
  <c r="CD239" i="5"/>
  <c r="CM241" i="5"/>
  <c r="Y241" i="5"/>
  <c r="AH54" i="5"/>
  <c r="CH240" i="5"/>
  <c r="AY239" i="5"/>
  <c r="AD240" i="5"/>
  <c r="CN239" i="5"/>
  <c r="Q239" i="5"/>
  <c r="CA240" i="5"/>
  <c r="E239" i="5"/>
  <c r="BO239" i="5"/>
  <c r="AX239" i="5"/>
  <c r="BD239" i="5"/>
  <c r="AR240" i="5"/>
  <c r="AE240" i="5"/>
  <c r="CL241" i="5"/>
  <c r="BC241" i="5"/>
  <c r="CB239" i="5"/>
  <c r="CC241" i="5"/>
  <c r="BF54" i="5"/>
  <c r="N54" i="5"/>
  <c r="O53" i="5"/>
  <c r="K54" i="5"/>
  <c r="BZ239" i="5"/>
  <c r="Z240" i="5"/>
  <c r="CP241" i="5"/>
  <c r="BB240" i="5"/>
  <c r="S240" i="5"/>
  <c r="BN240" i="5"/>
  <c r="AE239" i="5"/>
  <c r="BQ241" i="5"/>
  <c r="H239" i="5"/>
  <c r="AC239" i="5"/>
  <c r="CM239" i="5"/>
  <c r="BV240" i="5"/>
  <c r="D239" i="5"/>
  <c r="AN54" i="5"/>
  <c r="Q52" i="5"/>
  <c r="I52" i="5"/>
  <c r="AC52" i="5"/>
  <c r="U52" i="5"/>
  <c r="D52" i="5"/>
  <c r="BN54" i="5"/>
  <c r="CJ54" i="5"/>
  <c r="AF52" i="5"/>
  <c r="AC53" i="5"/>
  <c r="BD54" i="5"/>
  <c r="AJ52" i="5"/>
  <c r="BL54" i="5"/>
  <c r="BC240" i="5"/>
  <c r="BZ241" i="5"/>
  <c r="G239" i="5"/>
  <c r="V241" i="5"/>
  <c r="CI240" i="5"/>
  <c r="E241" i="5"/>
  <c r="AO239" i="5"/>
  <c r="AO240" i="5"/>
  <c r="CT241" i="5"/>
  <c r="CG241" i="5"/>
  <c r="CD240" i="5"/>
  <c r="AS239" i="5"/>
  <c r="S239" i="5"/>
  <c r="Q240" i="5"/>
  <c r="BN239" i="5"/>
  <c r="AQ240" i="5"/>
  <c r="CH239" i="5"/>
  <c r="BH240" i="5"/>
  <c r="CB240" i="5"/>
  <c r="CP240" i="5"/>
  <c r="AX240" i="5"/>
  <c r="AA239" i="5"/>
  <c r="BL240" i="5"/>
  <c r="AH239" i="5"/>
  <c r="D240" i="5"/>
  <c r="K239" i="5"/>
  <c r="U240" i="5"/>
  <c r="CN240" i="5"/>
  <c r="AI239" i="5"/>
  <c r="BZ240" i="5"/>
  <c r="BT54" i="5"/>
  <c r="BR54" i="5"/>
  <c r="L52" i="5"/>
  <c r="F241" i="5"/>
  <c r="H241" i="5"/>
  <c r="CD241" i="5"/>
  <c r="O240" i="5"/>
  <c r="AX241" i="5"/>
  <c r="CE240" i="5"/>
  <c r="BU239" i="5"/>
  <c r="BU240" i="5"/>
  <c r="Z239" i="5"/>
  <c r="BX239" i="5"/>
  <c r="BO240" i="5"/>
  <c r="CK240" i="5"/>
  <c r="T240" i="5"/>
  <c r="CM240" i="5"/>
  <c r="AY240" i="5"/>
  <c r="BP239" i="5"/>
  <c r="BW240" i="5"/>
  <c r="BM239" i="5"/>
  <c r="BF239" i="5"/>
  <c r="H240" i="5"/>
  <c r="CU240" i="5"/>
  <c r="G52" i="5"/>
  <c r="S52" i="5"/>
  <c r="CH241" i="5"/>
  <c r="AD241" i="5"/>
  <c r="Z241" i="5"/>
  <c r="BM241" i="5"/>
  <c r="CQ240" i="5"/>
  <c r="BI240" i="5"/>
  <c r="BD241" i="5"/>
  <c r="AJ239" i="5"/>
  <c r="F239" i="5"/>
  <c r="BE239" i="5"/>
  <c r="BV239" i="5"/>
  <c r="BA239" i="5"/>
  <c r="Q54" i="5"/>
  <c r="CI54" i="5"/>
  <c r="BH54" i="5"/>
  <c r="AU54" i="5"/>
  <c r="BQ54" i="5"/>
  <c r="AK54" i="5"/>
  <c r="AQ54" i="5"/>
  <c r="V52" i="5"/>
  <c r="AW54" i="5"/>
  <c r="BA54" i="5"/>
  <c r="N53" i="5"/>
  <c r="AB52" i="5"/>
  <c r="BR241" i="5"/>
  <c r="J241" i="5"/>
  <c r="BT241" i="5"/>
  <c r="BY241" i="5"/>
  <c r="AM240" i="5"/>
  <c r="BG240" i="5"/>
  <c r="AF240" i="5"/>
  <c r="BY240" i="5"/>
  <c r="CS241" i="5"/>
  <c r="CL239" i="5"/>
  <c r="AD239" i="5"/>
  <c r="CC239" i="5"/>
  <c r="CF240" i="5"/>
  <c r="AG239" i="5"/>
  <c r="AL239" i="5"/>
  <c r="AB239" i="5"/>
  <c r="AV240" i="5"/>
  <c r="N239" i="5"/>
  <c r="K52" i="5"/>
  <c r="J52" i="5"/>
  <c r="BZ54" i="5"/>
  <c r="AD52" i="5"/>
  <c r="BI54" i="5"/>
  <c r="Z52" i="5"/>
  <c r="AA54" i="5"/>
  <c r="BO241" i="5"/>
  <c r="AF241" i="5"/>
  <c r="BF241" i="5"/>
  <c r="CV239" i="5"/>
  <c r="V239" i="5"/>
  <c r="AW239" i="5"/>
  <c r="CT239" i="5"/>
  <c r="CS239" i="5"/>
  <c r="AT54" i="5"/>
  <c r="O52" i="5"/>
  <c r="AD53" i="5"/>
  <c r="BK240" i="5"/>
  <c r="BV241" i="5"/>
  <c r="AN241" i="5"/>
  <c r="R239" i="5"/>
  <c r="CG239" i="5"/>
  <c r="CR239" i="5"/>
  <c r="Y240" i="5"/>
  <c r="BL241" i="5"/>
  <c r="L239" i="5"/>
  <c r="AN240" i="5"/>
  <c r="AT239" i="5"/>
  <c r="CJ240" i="5"/>
  <c r="BB239" i="5"/>
  <c r="AR239" i="5"/>
  <c r="BT240" i="5"/>
  <c r="BJ239" i="5"/>
  <c r="AI52" i="5"/>
  <c r="I54" i="5"/>
  <c r="BE241" i="5"/>
  <c r="AH241" i="5"/>
  <c r="CR241" i="5"/>
  <c r="AP239" i="5"/>
  <c r="BD240" i="5"/>
  <c r="BR239" i="5"/>
  <c r="J239" i="5"/>
  <c r="M240" i="5"/>
  <c r="J54" i="5"/>
  <c r="F54" i="5"/>
  <c r="V54" i="5"/>
  <c r="R241" i="5"/>
  <c r="CB241" i="5"/>
  <c r="AT241" i="5"/>
  <c r="AP241" i="5"/>
  <c r="AV241" i="5"/>
  <c r="I240" i="5"/>
  <c r="I239" i="5"/>
  <c r="BN241" i="5"/>
  <c r="L53" i="5"/>
  <c r="CF54" i="5"/>
  <c r="AF54" i="5"/>
  <c r="BC54" i="5"/>
  <c r="AK53" i="5"/>
  <c r="AA52" i="5"/>
  <c r="BS54" i="5"/>
  <c r="AP54" i="5"/>
  <c r="H52" i="5"/>
  <c r="T53" i="5"/>
  <c r="BU54" i="5"/>
  <c r="AE52" i="5"/>
  <c r="D344" i="5"/>
  <c r="CE54" i="5"/>
  <c r="Y54" i="5"/>
  <c r="W54" i="5"/>
  <c r="BP54" i="5"/>
  <c r="BW54" i="5"/>
  <c r="K53" i="5"/>
  <c r="F53" i="5"/>
  <c r="AJ53" i="5"/>
  <c r="E52" i="5"/>
  <c r="M52" i="5"/>
  <c r="M53" i="5"/>
  <c r="AG53" i="5"/>
  <c r="AG52" i="5"/>
  <c r="X52" i="5"/>
  <c r="AO54" i="5"/>
  <c r="W52" i="5"/>
  <c r="P53" i="5"/>
  <c r="P52" i="5"/>
  <c r="AL52" i="5"/>
  <c r="M54" i="5"/>
  <c r="G54" i="5"/>
  <c r="D340" i="5"/>
  <c r="D339" i="5"/>
  <c r="D343" i="5"/>
  <c r="D342" i="5"/>
  <c r="D341" i="5"/>
  <c r="D346" i="4"/>
  <c r="D345" i="4"/>
  <c r="D342" i="4"/>
  <c r="D341" i="4"/>
  <c r="D344" i="4"/>
  <c r="AM16" i="5" l="1"/>
  <c r="AM17" i="5"/>
  <c r="CM54" i="5"/>
  <c r="CM18" i="5"/>
  <c r="D101" i="4"/>
  <c r="D100" i="4"/>
  <c r="D96" i="4"/>
  <c r="D98" i="4"/>
  <c r="D97" i="4"/>
  <c r="D99" i="4"/>
  <c r="AN17" i="5" l="1"/>
  <c r="AN16" i="5"/>
  <c r="AM53" i="5"/>
  <c r="AM52" i="5"/>
  <c r="CN54" i="5"/>
  <c r="CN18" i="5"/>
  <c r="CO54" i="5" l="1"/>
  <c r="CO18" i="5"/>
  <c r="AO17" i="5"/>
  <c r="AO16" i="5"/>
  <c r="AN53" i="5"/>
  <c r="AN52" i="5"/>
  <c r="CP54" i="5" l="1"/>
  <c r="CP18" i="5"/>
  <c r="AO52" i="5"/>
  <c r="AO53" i="5"/>
  <c r="AP16" i="5"/>
  <c r="AP17" i="5"/>
  <c r="CQ54" i="5" l="1"/>
  <c r="CQ18" i="5"/>
  <c r="AP53" i="5"/>
  <c r="AP52" i="5"/>
  <c r="AQ17" i="5"/>
  <c r="AQ16" i="5"/>
  <c r="CR54" i="5" l="1"/>
  <c r="CR18" i="5"/>
  <c r="AQ53" i="5"/>
  <c r="AQ52" i="5"/>
  <c r="AR16" i="5"/>
  <c r="AR17" i="5"/>
  <c r="AR52" i="5" l="1"/>
  <c r="AR53" i="5"/>
  <c r="CS54" i="5"/>
  <c r="CS18" i="5"/>
  <c r="AS16" i="5"/>
  <c r="AS17" i="5"/>
  <c r="D295" i="1"/>
  <c r="CT54" i="5" l="1"/>
  <c r="CT18" i="5"/>
  <c r="AS53" i="5"/>
  <c r="AS52" i="5"/>
  <c r="AT16" i="5"/>
  <c r="AT17" i="5"/>
  <c r="D333" i="1"/>
  <c r="D334" i="1"/>
  <c r="CU18" i="5" l="1"/>
  <c r="CU54" i="5"/>
  <c r="AT52" i="5"/>
  <c r="AT53" i="5"/>
  <c r="AU16" i="5"/>
  <c r="AU17" i="5"/>
  <c r="D346" i="1"/>
  <c r="E346" i="1" s="1"/>
  <c r="D345" i="1"/>
  <c r="E345" i="1" s="1"/>
  <c r="D344" i="1"/>
  <c r="E344" i="1" s="1"/>
  <c r="D342" i="1"/>
  <c r="E342" i="1" s="1"/>
  <c r="D343" i="1"/>
  <c r="E343" i="1" s="1"/>
  <c r="D341" i="1"/>
  <c r="E341" i="1" s="1"/>
  <c r="CV54" i="5" l="1"/>
  <c r="CV18" i="5"/>
  <c r="AU53" i="5"/>
  <c r="AU52" i="5"/>
  <c r="AV17" i="5"/>
  <c r="AV16" i="5"/>
  <c r="AV52" i="5" l="1"/>
  <c r="AV53" i="5"/>
  <c r="AW17" i="5"/>
  <c r="AW16" i="5"/>
  <c r="D98" i="5"/>
  <c r="D99" i="5"/>
  <c r="AW52" i="5" l="1"/>
  <c r="AW53" i="5"/>
  <c r="AX16" i="5"/>
  <c r="AX17" i="5"/>
  <c r="AX53" i="5" l="1"/>
  <c r="AX52" i="5"/>
  <c r="AY17" i="5"/>
  <c r="AY16" i="5"/>
  <c r="E97" i="1"/>
  <c r="E98" i="1"/>
  <c r="E99" i="1"/>
  <c r="E100" i="1"/>
  <c r="E101" i="1"/>
  <c r="E96" i="1"/>
  <c r="D101" i="1"/>
  <c r="D100" i="1"/>
  <c r="D99" i="1"/>
  <c r="D98" i="1"/>
  <c r="D97" i="1"/>
  <c r="D96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8" i="1"/>
  <c r="D1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V84" i="1"/>
  <c r="CU84" i="1"/>
  <c r="CT84" i="1"/>
  <c r="CS84" i="1"/>
  <c r="CS88" i="1" s="1"/>
  <c r="CR84" i="1"/>
  <c r="CQ84" i="1"/>
  <c r="CP84" i="1"/>
  <c r="CO84" i="1"/>
  <c r="CN84" i="1"/>
  <c r="CM84" i="1"/>
  <c r="CL84" i="1"/>
  <c r="CK84" i="1"/>
  <c r="CK88" i="1" s="1"/>
  <c r="CJ84" i="1"/>
  <c r="CI84" i="1"/>
  <c r="CH84" i="1"/>
  <c r="CG84" i="1"/>
  <c r="CF84" i="1"/>
  <c r="CE84" i="1"/>
  <c r="CD84" i="1"/>
  <c r="CC84" i="1"/>
  <c r="CC88" i="1" s="1"/>
  <c r="CB84" i="1"/>
  <c r="CA84" i="1"/>
  <c r="BZ84" i="1"/>
  <c r="BY84" i="1"/>
  <c r="BX84" i="1"/>
  <c r="BW84" i="1"/>
  <c r="BV84" i="1"/>
  <c r="BU84" i="1"/>
  <c r="BU88" i="1" s="1"/>
  <c r="BT84" i="1"/>
  <c r="BS84" i="1"/>
  <c r="BR84" i="1"/>
  <c r="BQ84" i="1"/>
  <c r="BP84" i="1"/>
  <c r="BO84" i="1"/>
  <c r="BN84" i="1"/>
  <c r="BM84" i="1"/>
  <c r="BM88" i="1" s="1"/>
  <c r="BL84" i="1"/>
  <c r="BK84" i="1"/>
  <c r="BJ84" i="1"/>
  <c r="BI84" i="1"/>
  <c r="BH84" i="1"/>
  <c r="BG84" i="1"/>
  <c r="BF84" i="1"/>
  <c r="BE84" i="1"/>
  <c r="BE88" i="1" s="1"/>
  <c r="BD84" i="1"/>
  <c r="BC84" i="1"/>
  <c r="BB84" i="1"/>
  <c r="BA84" i="1"/>
  <c r="AZ84" i="1"/>
  <c r="AY84" i="1"/>
  <c r="AX84" i="1"/>
  <c r="AW84" i="1"/>
  <c r="AW88" i="1" s="1"/>
  <c r="AV84" i="1"/>
  <c r="AU84" i="1"/>
  <c r="AT84" i="1"/>
  <c r="AS84" i="1"/>
  <c r="AR84" i="1"/>
  <c r="AQ84" i="1"/>
  <c r="AP84" i="1"/>
  <c r="AO84" i="1"/>
  <c r="AO88" i="1" s="1"/>
  <c r="AN84" i="1"/>
  <c r="AM84" i="1"/>
  <c r="AL84" i="1"/>
  <c r="AK84" i="1"/>
  <c r="AJ84" i="1"/>
  <c r="AI84" i="1"/>
  <c r="AH84" i="1"/>
  <c r="AG84" i="1"/>
  <c r="AG88" i="1" s="1"/>
  <c r="AF84" i="1"/>
  <c r="AE84" i="1"/>
  <c r="AD84" i="1"/>
  <c r="AC84" i="1"/>
  <c r="AB84" i="1"/>
  <c r="AA84" i="1"/>
  <c r="Z84" i="1"/>
  <c r="Y84" i="1"/>
  <c r="Y88" i="1" s="1"/>
  <c r="X84" i="1"/>
  <c r="W84" i="1"/>
  <c r="V84" i="1"/>
  <c r="U84" i="1"/>
  <c r="T84" i="1"/>
  <c r="S84" i="1"/>
  <c r="R84" i="1"/>
  <c r="Q84" i="1"/>
  <c r="Q88" i="1" s="1"/>
  <c r="P84" i="1"/>
  <c r="O84" i="1"/>
  <c r="N84" i="1"/>
  <c r="M84" i="1"/>
  <c r="L84" i="1"/>
  <c r="K84" i="1"/>
  <c r="J84" i="1"/>
  <c r="I84" i="1"/>
  <c r="I88" i="1" s="1"/>
  <c r="H84" i="1"/>
  <c r="G84" i="1"/>
  <c r="F84" i="1"/>
  <c r="E84" i="1"/>
  <c r="D84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V82" i="1"/>
  <c r="CU82" i="1"/>
  <c r="CU88" i="1" s="1"/>
  <c r="CT82" i="1"/>
  <c r="CS82" i="1"/>
  <c r="CR82" i="1"/>
  <c r="CQ82" i="1"/>
  <c r="CP82" i="1"/>
  <c r="CO82" i="1"/>
  <c r="CN82" i="1"/>
  <c r="CM82" i="1"/>
  <c r="CM88" i="1" s="1"/>
  <c r="CL82" i="1"/>
  <c r="CK82" i="1"/>
  <c r="CJ82" i="1"/>
  <c r="CI82" i="1"/>
  <c r="CH82" i="1"/>
  <c r="CG82" i="1"/>
  <c r="CF82" i="1"/>
  <c r="CE82" i="1"/>
  <c r="CE88" i="1" s="1"/>
  <c r="CD82" i="1"/>
  <c r="CC82" i="1"/>
  <c r="CB82" i="1"/>
  <c r="CA82" i="1"/>
  <c r="BZ82" i="1"/>
  <c r="BY82" i="1"/>
  <c r="BX82" i="1"/>
  <c r="BW82" i="1"/>
  <c r="BW88" i="1" s="1"/>
  <c r="BV82" i="1"/>
  <c r="BU82" i="1"/>
  <c r="BT82" i="1"/>
  <c r="BS82" i="1"/>
  <c r="BR82" i="1"/>
  <c r="BQ82" i="1"/>
  <c r="BP82" i="1"/>
  <c r="BO82" i="1"/>
  <c r="BO88" i="1" s="1"/>
  <c r="BN82" i="1"/>
  <c r="BM82" i="1"/>
  <c r="BL82" i="1"/>
  <c r="BK82" i="1"/>
  <c r="BJ82" i="1"/>
  <c r="BI82" i="1"/>
  <c r="BH82" i="1"/>
  <c r="BG82" i="1"/>
  <c r="BG88" i="1" s="1"/>
  <c r="BF82" i="1"/>
  <c r="BE82" i="1"/>
  <c r="BD82" i="1"/>
  <c r="BC82" i="1"/>
  <c r="BB82" i="1"/>
  <c r="BA82" i="1"/>
  <c r="AZ82" i="1"/>
  <c r="AY82" i="1"/>
  <c r="AY88" i="1" s="1"/>
  <c r="AX82" i="1"/>
  <c r="AW82" i="1"/>
  <c r="AV82" i="1"/>
  <c r="AU82" i="1"/>
  <c r="AT82" i="1"/>
  <c r="AS82" i="1"/>
  <c r="AR82" i="1"/>
  <c r="AQ82" i="1"/>
  <c r="AQ88" i="1" s="1"/>
  <c r="AP82" i="1"/>
  <c r="AO82" i="1"/>
  <c r="AN82" i="1"/>
  <c r="AM82" i="1"/>
  <c r="AL82" i="1"/>
  <c r="AK82" i="1"/>
  <c r="AJ82" i="1"/>
  <c r="AI82" i="1"/>
  <c r="AI88" i="1" s="1"/>
  <c r="AH82" i="1"/>
  <c r="AG82" i="1"/>
  <c r="AF82" i="1"/>
  <c r="AE82" i="1"/>
  <c r="AD82" i="1"/>
  <c r="AC82" i="1"/>
  <c r="AB82" i="1"/>
  <c r="AA82" i="1"/>
  <c r="AA88" i="1" s="1"/>
  <c r="Z82" i="1"/>
  <c r="Y82" i="1"/>
  <c r="X82" i="1"/>
  <c r="W82" i="1"/>
  <c r="V82" i="1"/>
  <c r="U82" i="1"/>
  <c r="T82" i="1"/>
  <c r="S82" i="1"/>
  <c r="S88" i="1" s="1"/>
  <c r="R82" i="1"/>
  <c r="Q82" i="1"/>
  <c r="P82" i="1"/>
  <c r="O82" i="1"/>
  <c r="N82" i="1"/>
  <c r="M82" i="1"/>
  <c r="L82" i="1"/>
  <c r="K82" i="1"/>
  <c r="K88" i="1" s="1"/>
  <c r="J82" i="1"/>
  <c r="I82" i="1"/>
  <c r="H82" i="1"/>
  <c r="G82" i="1"/>
  <c r="F82" i="1"/>
  <c r="E82" i="1"/>
  <c r="D82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V79" i="1"/>
  <c r="CV88" i="1" s="1"/>
  <c r="CU79" i="1"/>
  <c r="CT79" i="1"/>
  <c r="CS79" i="1"/>
  <c r="CR79" i="1"/>
  <c r="CQ79" i="1"/>
  <c r="CP79" i="1"/>
  <c r="CP88" i="1" s="1"/>
  <c r="CO79" i="1"/>
  <c r="CN79" i="1"/>
  <c r="CN88" i="1" s="1"/>
  <c r="CM79" i="1"/>
  <c r="CL79" i="1"/>
  <c r="CK79" i="1"/>
  <c r="CJ79" i="1"/>
  <c r="CI79" i="1"/>
  <c r="CH79" i="1"/>
  <c r="CH88" i="1" s="1"/>
  <c r="CG79" i="1"/>
  <c r="CF79" i="1"/>
  <c r="CF88" i="1" s="1"/>
  <c r="CE79" i="1"/>
  <c r="CD79" i="1"/>
  <c r="CC79" i="1"/>
  <c r="CB79" i="1"/>
  <c r="CA79" i="1"/>
  <c r="BZ79" i="1"/>
  <c r="BZ88" i="1" s="1"/>
  <c r="BY79" i="1"/>
  <c r="BX79" i="1"/>
  <c r="BX88" i="1" s="1"/>
  <c r="BW79" i="1"/>
  <c r="BV79" i="1"/>
  <c r="BU79" i="1"/>
  <c r="BT79" i="1"/>
  <c r="BS79" i="1"/>
  <c r="BR79" i="1"/>
  <c r="BR88" i="1" s="1"/>
  <c r="BQ79" i="1"/>
  <c r="BP79" i="1"/>
  <c r="BP88" i="1" s="1"/>
  <c r="BO79" i="1"/>
  <c r="BN79" i="1"/>
  <c r="BM79" i="1"/>
  <c r="BL79" i="1"/>
  <c r="BK79" i="1"/>
  <c r="BJ79" i="1"/>
  <c r="BJ88" i="1" s="1"/>
  <c r="BI79" i="1"/>
  <c r="BH79" i="1"/>
  <c r="BH88" i="1" s="1"/>
  <c r="BG79" i="1"/>
  <c r="BF79" i="1"/>
  <c r="BE79" i="1"/>
  <c r="BD79" i="1"/>
  <c r="BC79" i="1"/>
  <c r="BB79" i="1"/>
  <c r="BB88" i="1" s="1"/>
  <c r="BA79" i="1"/>
  <c r="AZ79" i="1"/>
  <c r="AZ88" i="1" s="1"/>
  <c r="AY79" i="1"/>
  <c r="AX79" i="1"/>
  <c r="AW79" i="1"/>
  <c r="AV79" i="1"/>
  <c r="AU79" i="1"/>
  <c r="AT79" i="1"/>
  <c r="AT88" i="1" s="1"/>
  <c r="AS79" i="1"/>
  <c r="AR79" i="1"/>
  <c r="AR88" i="1" s="1"/>
  <c r="AQ79" i="1"/>
  <c r="AP79" i="1"/>
  <c r="AO79" i="1"/>
  <c r="AN79" i="1"/>
  <c r="AM79" i="1"/>
  <c r="AL79" i="1"/>
  <c r="AL88" i="1" s="1"/>
  <c r="AK79" i="1"/>
  <c r="AJ79" i="1"/>
  <c r="AJ88" i="1" s="1"/>
  <c r="AI79" i="1"/>
  <c r="AH79" i="1"/>
  <c r="AG79" i="1"/>
  <c r="AF79" i="1"/>
  <c r="AE79" i="1"/>
  <c r="AD79" i="1"/>
  <c r="AD88" i="1" s="1"/>
  <c r="AC79" i="1"/>
  <c r="AB79" i="1"/>
  <c r="AB88" i="1" s="1"/>
  <c r="AA79" i="1"/>
  <c r="Z79" i="1"/>
  <c r="Y79" i="1"/>
  <c r="X79" i="1"/>
  <c r="W79" i="1"/>
  <c r="V79" i="1"/>
  <c r="V88" i="1" s="1"/>
  <c r="U79" i="1"/>
  <c r="T79" i="1"/>
  <c r="T88" i="1" s="1"/>
  <c r="S79" i="1"/>
  <c r="R79" i="1"/>
  <c r="Q79" i="1"/>
  <c r="P79" i="1"/>
  <c r="O79" i="1"/>
  <c r="N79" i="1"/>
  <c r="N88" i="1" s="1"/>
  <c r="M79" i="1"/>
  <c r="L79" i="1"/>
  <c r="L88" i="1" s="1"/>
  <c r="K79" i="1"/>
  <c r="J79" i="1"/>
  <c r="I79" i="1"/>
  <c r="H79" i="1"/>
  <c r="G79" i="1"/>
  <c r="F79" i="1"/>
  <c r="F88" i="1" s="1"/>
  <c r="E79" i="1"/>
  <c r="D79" i="1"/>
  <c r="CV78" i="1"/>
  <c r="CU78" i="1"/>
  <c r="CT78" i="1"/>
  <c r="CT88" i="1" s="1"/>
  <c r="CS78" i="1"/>
  <c r="CR78" i="1"/>
  <c r="CQ78" i="1"/>
  <c r="CQ88" i="1" s="1"/>
  <c r="CP78" i="1"/>
  <c r="CO78" i="1"/>
  <c r="CO88" i="1" s="1"/>
  <c r="CN78" i="1"/>
  <c r="CM78" i="1"/>
  <c r="CL78" i="1"/>
  <c r="CL88" i="1" s="1"/>
  <c r="CK78" i="1"/>
  <c r="CJ78" i="1"/>
  <c r="CI78" i="1"/>
  <c r="CI88" i="1" s="1"/>
  <c r="CH78" i="1"/>
  <c r="CG78" i="1"/>
  <c r="CG88" i="1" s="1"/>
  <c r="CF78" i="1"/>
  <c r="CE78" i="1"/>
  <c r="CD78" i="1"/>
  <c r="CD88" i="1" s="1"/>
  <c r="CC78" i="1"/>
  <c r="CB78" i="1"/>
  <c r="CA78" i="1"/>
  <c r="CA88" i="1" s="1"/>
  <c r="BZ78" i="1"/>
  <c r="BY78" i="1"/>
  <c r="BY88" i="1" s="1"/>
  <c r="BX78" i="1"/>
  <c r="BW78" i="1"/>
  <c r="BV78" i="1"/>
  <c r="BV88" i="1" s="1"/>
  <c r="BU78" i="1"/>
  <c r="BT78" i="1"/>
  <c r="BS78" i="1"/>
  <c r="BS88" i="1" s="1"/>
  <c r="BR78" i="1"/>
  <c r="BQ78" i="1"/>
  <c r="BQ88" i="1" s="1"/>
  <c r="BP78" i="1"/>
  <c r="BO78" i="1"/>
  <c r="BN78" i="1"/>
  <c r="BN88" i="1" s="1"/>
  <c r="BM78" i="1"/>
  <c r="BL78" i="1"/>
  <c r="BK78" i="1"/>
  <c r="BK88" i="1" s="1"/>
  <c r="BJ78" i="1"/>
  <c r="BI78" i="1"/>
  <c r="BI88" i="1" s="1"/>
  <c r="BH78" i="1"/>
  <c r="BG78" i="1"/>
  <c r="BF78" i="1"/>
  <c r="BF88" i="1" s="1"/>
  <c r="BE78" i="1"/>
  <c r="BD78" i="1"/>
  <c r="BC78" i="1"/>
  <c r="BC88" i="1" s="1"/>
  <c r="BB78" i="1"/>
  <c r="BA78" i="1"/>
  <c r="BA88" i="1" s="1"/>
  <c r="AZ78" i="1"/>
  <c r="AY78" i="1"/>
  <c r="AX78" i="1"/>
  <c r="AX88" i="1" s="1"/>
  <c r="AW78" i="1"/>
  <c r="AV78" i="1"/>
  <c r="AU78" i="1"/>
  <c r="AU88" i="1" s="1"/>
  <c r="AT78" i="1"/>
  <c r="AS78" i="1"/>
  <c r="AS88" i="1" s="1"/>
  <c r="AR78" i="1"/>
  <c r="AQ78" i="1"/>
  <c r="AP78" i="1"/>
  <c r="AP88" i="1" s="1"/>
  <c r="AO78" i="1"/>
  <c r="AN78" i="1"/>
  <c r="AM78" i="1"/>
  <c r="AM88" i="1" s="1"/>
  <c r="AL78" i="1"/>
  <c r="AK78" i="1"/>
  <c r="AK88" i="1" s="1"/>
  <c r="AJ78" i="1"/>
  <c r="AI78" i="1"/>
  <c r="AH78" i="1"/>
  <c r="AH88" i="1" s="1"/>
  <c r="AG78" i="1"/>
  <c r="AF78" i="1"/>
  <c r="AE78" i="1"/>
  <c r="AE88" i="1" s="1"/>
  <c r="AD78" i="1"/>
  <c r="AC78" i="1"/>
  <c r="AC88" i="1" s="1"/>
  <c r="AB78" i="1"/>
  <c r="AA78" i="1"/>
  <c r="Z78" i="1"/>
  <c r="Z88" i="1" s="1"/>
  <c r="Y78" i="1"/>
  <c r="X78" i="1"/>
  <c r="W78" i="1"/>
  <c r="W88" i="1" s="1"/>
  <c r="V78" i="1"/>
  <c r="U78" i="1"/>
  <c r="U88" i="1" s="1"/>
  <c r="T78" i="1"/>
  <c r="S78" i="1"/>
  <c r="R78" i="1"/>
  <c r="R88" i="1" s="1"/>
  <c r="Q78" i="1"/>
  <c r="P78" i="1"/>
  <c r="O78" i="1"/>
  <c r="O88" i="1" s="1"/>
  <c r="N78" i="1"/>
  <c r="M78" i="1"/>
  <c r="M88" i="1" s="1"/>
  <c r="L78" i="1"/>
  <c r="K78" i="1"/>
  <c r="J78" i="1"/>
  <c r="J88" i="1" s="1"/>
  <c r="I78" i="1"/>
  <c r="H78" i="1"/>
  <c r="G78" i="1"/>
  <c r="G88" i="1" s="1"/>
  <c r="F78" i="1"/>
  <c r="E78" i="1"/>
  <c r="E88" i="1" s="1"/>
  <c r="D78" i="1"/>
  <c r="CR88" i="1"/>
  <c r="CJ88" i="1"/>
  <c r="CB88" i="1"/>
  <c r="BT88" i="1"/>
  <c r="BL88" i="1"/>
  <c r="BD88" i="1"/>
  <c r="AV88" i="1"/>
  <c r="AN88" i="1"/>
  <c r="AF88" i="1"/>
  <c r="X88" i="1"/>
  <c r="P88" i="1"/>
  <c r="H88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AY53" i="5" l="1"/>
  <c r="AY52" i="5"/>
  <c r="AZ17" i="5"/>
  <c r="AZ16" i="5"/>
  <c r="D88" i="1"/>
  <c r="AZ52" i="5" l="1"/>
  <c r="AZ53" i="5"/>
  <c r="BA16" i="5"/>
  <c r="BA17" i="5"/>
  <c r="BA53" i="5" l="1"/>
  <c r="BA52" i="5"/>
  <c r="BB16" i="5"/>
  <c r="BB17" i="5"/>
  <c r="BB53" i="5" l="1"/>
  <c r="BB52" i="5"/>
  <c r="BC17" i="5"/>
  <c r="BC16" i="5"/>
  <c r="BD16" i="5" l="1"/>
  <c r="BD17" i="5"/>
  <c r="BC53" i="5"/>
  <c r="BC52" i="5"/>
  <c r="BE17" i="5" l="1"/>
  <c r="BE16" i="5"/>
  <c r="BD53" i="5"/>
  <c r="BD52" i="5"/>
  <c r="BE53" i="5" l="1"/>
  <c r="BE52" i="5"/>
  <c r="BF17" i="5"/>
  <c r="BF16" i="5"/>
  <c r="BF52" i="5" l="1"/>
  <c r="BF53" i="5"/>
  <c r="BG17" i="5"/>
  <c r="BG16" i="5"/>
  <c r="BG52" i="5" l="1"/>
  <c r="BG53" i="5"/>
  <c r="BH16" i="5"/>
  <c r="BH17" i="5"/>
  <c r="BI17" i="5" l="1"/>
  <c r="BI16" i="5"/>
  <c r="BH53" i="5"/>
  <c r="BH52" i="5"/>
  <c r="BJ17" i="5" l="1"/>
  <c r="BJ16" i="5"/>
  <c r="BI53" i="5"/>
  <c r="BI52" i="5"/>
  <c r="BK17" i="5" l="1"/>
  <c r="BK16" i="5"/>
  <c r="BJ53" i="5"/>
  <c r="BJ52" i="5"/>
  <c r="BL17" i="5" l="1"/>
  <c r="BL16" i="5"/>
  <c r="BK53" i="5"/>
  <c r="BK52" i="5"/>
  <c r="BM17" i="5" l="1"/>
  <c r="BM16" i="5"/>
  <c r="BL53" i="5"/>
  <c r="BL52" i="5"/>
  <c r="BN16" i="5" l="1"/>
  <c r="BN17" i="5"/>
  <c r="BM53" i="5"/>
  <c r="BM52" i="5"/>
  <c r="BO17" i="5" l="1"/>
  <c r="BO16" i="5"/>
  <c r="BN52" i="5"/>
  <c r="BN53" i="5"/>
  <c r="BO52" i="5" l="1"/>
  <c r="BO53" i="5"/>
  <c r="BP17" i="5"/>
  <c r="BP16" i="5"/>
  <c r="BQ17" i="5" l="1"/>
  <c r="BQ16" i="5"/>
  <c r="BP53" i="5"/>
  <c r="BP52" i="5"/>
  <c r="BR17" i="5" l="1"/>
  <c r="BR16" i="5"/>
  <c r="BQ53" i="5"/>
  <c r="BQ52" i="5"/>
  <c r="BS17" i="5" l="1"/>
  <c r="BS16" i="5"/>
  <c r="BR53" i="5"/>
  <c r="BR52" i="5"/>
  <c r="BT17" i="5" l="1"/>
  <c r="BT16" i="5"/>
  <c r="BS53" i="5"/>
  <c r="BS52" i="5"/>
  <c r="BU17" i="5" l="1"/>
  <c r="BU16" i="5"/>
  <c r="BT53" i="5"/>
  <c r="BT52" i="5"/>
  <c r="BV16" i="5" l="1"/>
  <c r="BV17" i="5"/>
  <c r="BU53" i="5"/>
  <c r="BU52" i="5"/>
  <c r="BV53" i="5" l="1"/>
  <c r="BV52" i="5"/>
  <c r="BW16" i="5"/>
  <c r="BW17" i="5"/>
  <c r="BW53" i="5" l="1"/>
  <c r="BW52" i="5"/>
  <c r="BX17" i="5"/>
  <c r="BX16" i="5"/>
  <c r="BY16" i="5" l="1"/>
  <c r="BY17" i="5"/>
  <c r="BX53" i="5"/>
  <c r="BX52" i="5"/>
  <c r="BZ17" i="5" l="1"/>
  <c r="BZ16" i="5"/>
  <c r="BY52" i="5"/>
  <c r="BY53" i="5"/>
  <c r="BZ52" i="5" l="1"/>
  <c r="BZ53" i="5"/>
  <c r="CA16" i="5"/>
  <c r="CA17" i="5"/>
  <c r="CA52" i="5" l="1"/>
  <c r="CA53" i="5"/>
  <c r="CB17" i="5"/>
  <c r="CB16" i="5"/>
  <c r="CB52" i="5" l="1"/>
  <c r="CB53" i="5"/>
  <c r="CC17" i="5"/>
  <c r="CC16" i="5"/>
  <c r="CC52" i="5" l="1"/>
  <c r="CC53" i="5"/>
  <c r="CD16" i="5"/>
  <c r="CD17" i="5"/>
  <c r="CD52" i="5" l="1"/>
  <c r="CD53" i="5"/>
  <c r="CE16" i="5"/>
  <c r="CE17" i="5"/>
  <c r="CE52" i="5" l="1"/>
  <c r="CE53" i="5"/>
  <c r="CF16" i="5"/>
  <c r="CF17" i="5"/>
  <c r="CF52" i="5" l="1"/>
  <c r="CF53" i="5"/>
  <c r="CG17" i="5"/>
  <c r="CG16" i="5"/>
  <c r="CG53" i="5" l="1"/>
  <c r="CG52" i="5"/>
  <c r="CH16" i="5"/>
  <c r="CH17" i="5"/>
  <c r="CI17" i="5" l="1"/>
  <c r="CI16" i="5"/>
  <c r="CH53" i="5"/>
  <c r="CH52" i="5"/>
  <c r="CI53" i="5" l="1"/>
  <c r="CI52" i="5"/>
  <c r="CJ17" i="5"/>
  <c r="CJ16" i="5"/>
  <c r="CK16" i="5" l="1"/>
  <c r="CK17" i="5"/>
  <c r="CJ53" i="5"/>
  <c r="CJ52" i="5"/>
  <c r="CK53" i="5" l="1"/>
  <c r="CK52" i="5"/>
  <c r="CL16" i="5"/>
  <c r="CL17" i="5"/>
  <c r="CL52" i="5" l="1"/>
  <c r="CL53" i="5"/>
  <c r="CM16" i="5"/>
  <c r="CM17" i="5"/>
  <c r="CM52" i="5" l="1"/>
  <c r="CM53" i="5"/>
  <c r="CN17" i="5"/>
  <c r="CN16" i="5"/>
  <c r="CN52" i="5" l="1"/>
  <c r="CN53" i="5"/>
  <c r="CO16" i="5"/>
  <c r="CO17" i="5"/>
  <c r="CO52" i="5" l="1"/>
  <c r="CO53" i="5"/>
  <c r="CP17" i="5"/>
  <c r="CP16" i="5"/>
  <c r="CP53" i="5" l="1"/>
  <c r="CP52" i="5"/>
  <c r="CQ16" i="5"/>
  <c r="CQ17" i="5"/>
  <c r="CQ53" i="5" l="1"/>
  <c r="CQ52" i="5"/>
  <c r="CR16" i="5"/>
  <c r="CR17" i="5"/>
  <c r="CR53" i="5" l="1"/>
  <c r="CR52" i="5"/>
  <c r="CS17" i="5"/>
  <c r="CS16" i="5"/>
  <c r="CS53" i="5" l="1"/>
  <c r="CS52" i="5"/>
  <c r="CT16" i="5"/>
  <c r="CT17" i="5"/>
  <c r="CT53" i="5" l="1"/>
  <c r="CT52" i="5"/>
  <c r="CU17" i="5"/>
  <c r="CU16" i="5"/>
  <c r="CU52" i="5" l="1"/>
  <c r="CU53" i="5"/>
  <c r="CV16" i="5"/>
  <c r="CV17" i="5"/>
  <c r="D97" i="5" l="1"/>
  <c r="D96" i="5"/>
  <c r="D95" i="5"/>
  <c r="D94" i="5"/>
  <c r="CV52" i="5"/>
  <c r="CV53" i="5"/>
</calcChain>
</file>

<file path=xl/comments1.xml><?xml version="1.0" encoding="utf-8"?>
<comments xmlns="http://schemas.openxmlformats.org/spreadsheetml/2006/main">
  <authors>
    <author>BETSY</author>
  </authors>
  <commentList>
    <comment ref="T27" authorId="0" shapeId="0">
      <text>
        <r>
          <rPr>
            <b/>
            <sz val="9"/>
            <color indexed="81"/>
            <rFont val="Tahoma"/>
            <family val="2"/>
          </rPr>
          <t>BETSY:</t>
        </r>
        <r>
          <rPr>
            <sz val="9"/>
            <color indexed="81"/>
            <rFont val="Tahoma"/>
            <family val="2"/>
          </rPr>
          <t xml:space="preserve">
Al 30/04/2012 presentó un gasto financiero superior al 30/04/2013, por mayores diferencias cambiarias.</t>
        </r>
      </text>
    </comment>
  </commentList>
</comments>
</file>

<file path=xl/sharedStrings.xml><?xml version="1.0" encoding="utf-8"?>
<sst xmlns="http://schemas.openxmlformats.org/spreadsheetml/2006/main" count="3076" uniqueCount="303">
  <si>
    <t>Código</t>
  </si>
  <si>
    <t>Entidad</t>
  </si>
  <si>
    <t>Banco Santander</t>
  </si>
  <si>
    <t>BanBif</t>
  </si>
  <si>
    <t>Pichincha</t>
  </si>
  <si>
    <t>Banco GNB</t>
  </si>
  <si>
    <t>Clúster</t>
  </si>
  <si>
    <t>MERCADO MAYORISTA</t>
  </si>
  <si>
    <t>Banco ICBC</t>
  </si>
  <si>
    <t>Citibank</t>
  </si>
  <si>
    <t>Interbank</t>
  </si>
  <si>
    <t>BBVA</t>
  </si>
  <si>
    <t>Crédito</t>
  </si>
  <si>
    <t>Scotiabank</t>
  </si>
  <si>
    <t>Gastos Administrativos Anualizados</t>
  </si>
  <si>
    <t>Total</t>
  </si>
  <si>
    <t>Gastos Financieros Anualizados</t>
  </si>
  <si>
    <t>Gastos en provisiones anualizados</t>
  </si>
  <si>
    <t>Otros gastos anualizados</t>
  </si>
  <si>
    <t>Gastos totales anualizados</t>
  </si>
  <si>
    <t>Clúster 1</t>
  </si>
  <si>
    <t>Clúster 2</t>
  </si>
  <si>
    <t>Gastos totales anualizados (2011-2019)</t>
  </si>
  <si>
    <t>Promedio 2011-2019</t>
  </si>
  <si>
    <t>Media</t>
  </si>
  <si>
    <t>Std</t>
  </si>
  <si>
    <t>Promedio 2011-2019 (Miles S/)</t>
  </si>
  <si>
    <t>MERCADO MINORISTA</t>
  </si>
  <si>
    <t>CMAC Tacna</t>
  </si>
  <si>
    <t>Edpyme Solidaridad</t>
  </si>
  <si>
    <t>CMAC Huancayo</t>
  </si>
  <si>
    <t>Confianza</t>
  </si>
  <si>
    <t>CRAC Del Centro</t>
  </si>
  <si>
    <t>CRAC Libertadores Ayacucho</t>
  </si>
  <si>
    <t>CRAC Cajamarca</t>
  </si>
  <si>
    <t>CMAC Pisco</t>
  </si>
  <si>
    <t>CRAC Credinka</t>
  </si>
  <si>
    <t>CRAC Señor de Luren</t>
  </si>
  <si>
    <t>Edyficar</t>
  </si>
  <si>
    <t>Edpyme Raíz</t>
  </si>
  <si>
    <t>CRAC Nuestra Gente</t>
  </si>
  <si>
    <t>CRAC Profinanzas</t>
  </si>
  <si>
    <t>CMAC Ica</t>
  </si>
  <si>
    <t>CRAC Los Andes</t>
  </si>
  <si>
    <t>CRAC Incasur</t>
  </si>
  <si>
    <t>Edpyme Credivisión</t>
  </si>
  <si>
    <t>CMAC Cusco</t>
  </si>
  <si>
    <t>CMAC Arequipa</t>
  </si>
  <si>
    <t>Credinka</t>
  </si>
  <si>
    <t>CMAC Del Santa</t>
  </si>
  <si>
    <t>Edpyme Acceso Crediticio</t>
  </si>
  <si>
    <t>CMCP Lima</t>
  </si>
  <si>
    <t>Mibanco</t>
  </si>
  <si>
    <t>Proempresa</t>
  </si>
  <si>
    <t>Compartamos</t>
  </si>
  <si>
    <t>CRAC Raíz</t>
  </si>
  <si>
    <t>Peruana Soluciones</t>
  </si>
  <si>
    <t>Financiera Qapaq</t>
  </si>
  <si>
    <t>CRAC Prymera</t>
  </si>
  <si>
    <t>CMAC Maynas</t>
  </si>
  <si>
    <t>CRAC Señor de Sipán</t>
  </si>
  <si>
    <t>Edpyme Alternativa</t>
  </si>
  <si>
    <t>CMAC Paita</t>
  </si>
  <si>
    <t>CMAC Trujillo</t>
  </si>
  <si>
    <t>CMAC Sullana</t>
  </si>
  <si>
    <t>CMAC Piura</t>
  </si>
  <si>
    <t>GASTOS ADMINISTRATIVOS</t>
  </si>
  <si>
    <t>CODIGO_ENTIDAD_ID</t>
  </si>
  <si>
    <t>NOMBRE</t>
  </si>
  <si>
    <t>Banco de Comercio</t>
  </si>
  <si>
    <t>Nación</t>
  </si>
  <si>
    <t>Crediscotia</t>
  </si>
  <si>
    <t>Ripley</t>
  </si>
  <si>
    <t>Solución</t>
  </si>
  <si>
    <t>Amérika</t>
  </si>
  <si>
    <t>Agrobanco</t>
  </si>
  <si>
    <t>CRAC CAT</t>
  </si>
  <si>
    <t>Azteca</t>
  </si>
  <si>
    <t>Falabella</t>
  </si>
  <si>
    <t>Financiera TFC</t>
  </si>
  <si>
    <t>Financiera Oh!</t>
  </si>
  <si>
    <t>Edpyme BBVA Consumer Finance</t>
  </si>
  <si>
    <t>Edpyme GMG</t>
  </si>
  <si>
    <t>Leasing Perú</t>
  </si>
  <si>
    <t>Leasing Total</t>
  </si>
  <si>
    <t>Mitsui</t>
  </si>
  <si>
    <t>Edpyme Santander</t>
  </si>
  <si>
    <t>Efectiva</t>
  </si>
  <si>
    <t>Edpyme Progreso</t>
  </si>
  <si>
    <t>Edpyme Micasita</t>
  </si>
  <si>
    <t>Edpyme Inversiones La Cruz</t>
  </si>
  <si>
    <t>Sura EAH</t>
  </si>
  <si>
    <t>GASTOS FINANCIEROS</t>
  </si>
  <si>
    <t>PROVISIONES PARA CRÉDITOS DIRECTOS</t>
  </si>
  <si>
    <t>OTROS GASTOS</t>
  </si>
  <si>
    <t>COSTO LABORAL</t>
  </si>
  <si>
    <t xml:space="preserve">      Personal</t>
  </si>
  <si>
    <t xml:space="preserve">      Servicios Recibidos de Terceros</t>
  </si>
  <si>
    <t>Gastos de Personal Anualizado</t>
  </si>
  <si>
    <t>Gastos de Servicios de Terceros Anualizados</t>
  </si>
  <si>
    <t>Gastos de personal y de servicios de terceros anualizados</t>
  </si>
  <si>
    <t>Créditos Directos</t>
  </si>
  <si>
    <t>Costo Laboral</t>
  </si>
  <si>
    <t>Costos laborales anualizados (2011-2019)</t>
  </si>
  <si>
    <t>Cód</t>
  </si>
  <si>
    <t>Entidad SAEE</t>
  </si>
  <si>
    <t>Dic-2011</t>
  </si>
  <si>
    <t>Ene-2012</t>
  </si>
  <si>
    <t>Feb-2012</t>
  </si>
  <si>
    <t>Mar-2012</t>
  </si>
  <si>
    <t>Abr-2012</t>
  </si>
  <si>
    <t>May-2012</t>
  </si>
  <si>
    <t>Jun-2012</t>
  </si>
  <si>
    <t>Jul-2012</t>
  </si>
  <si>
    <t>Ago-2012</t>
  </si>
  <si>
    <t>Set-2012</t>
  </si>
  <si>
    <t>Oct-2012</t>
  </si>
  <si>
    <t>Nov-2012</t>
  </si>
  <si>
    <t>Dic-2012</t>
  </si>
  <si>
    <t>Ene-2013</t>
  </si>
  <si>
    <t>Feb-2013</t>
  </si>
  <si>
    <t>Mar-2013</t>
  </si>
  <si>
    <t>Abr-2013</t>
  </si>
  <si>
    <t>May-2013</t>
  </si>
  <si>
    <t>Jun-2013</t>
  </si>
  <si>
    <t>Jul-2013</t>
  </si>
  <si>
    <t>Ago-2013</t>
  </si>
  <si>
    <t>Set-2013</t>
  </si>
  <si>
    <t>Oct-2013</t>
  </si>
  <si>
    <t>Nov-2013</t>
  </si>
  <si>
    <t>Dic-2013</t>
  </si>
  <si>
    <t>Ene-2014</t>
  </si>
  <si>
    <t>Feb-2014</t>
  </si>
  <si>
    <t>Mar-2014</t>
  </si>
  <si>
    <t>Abr-2014</t>
  </si>
  <si>
    <t>May-2014</t>
  </si>
  <si>
    <t>Jun-2014</t>
  </si>
  <si>
    <t>Jul-2014</t>
  </si>
  <si>
    <t>Ago-2014</t>
  </si>
  <si>
    <t>Set-2014</t>
  </si>
  <si>
    <t>Oct-2014</t>
  </si>
  <si>
    <t>Nov-2014</t>
  </si>
  <si>
    <t>Dic-2014</t>
  </si>
  <si>
    <t>Ene-2015</t>
  </si>
  <si>
    <t>Feb-2015</t>
  </si>
  <si>
    <t>Mar-2015</t>
  </si>
  <si>
    <t>Abr-2015</t>
  </si>
  <si>
    <t>May-2015</t>
  </si>
  <si>
    <t>Jun-2015</t>
  </si>
  <si>
    <t>Jul-2015</t>
  </si>
  <si>
    <t>Ago-2015</t>
  </si>
  <si>
    <t>Set-2015</t>
  </si>
  <si>
    <t>Oct-2015</t>
  </si>
  <si>
    <t>Nov-2015</t>
  </si>
  <si>
    <t>Dic-2015</t>
  </si>
  <si>
    <t>Ene-2016</t>
  </si>
  <si>
    <t>Feb-2016</t>
  </si>
  <si>
    <t>Mar-2016</t>
  </si>
  <si>
    <t>Abr-2016</t>
  </si>
  <si>
    <t>May-2016</t>
  </si>
  <si>
    <t>Jun-2016</t>
  </si>
  <si>
    <t>Jul-2016</t>
  </si>
  <si>
    <t>Ago-2016</t>
  </si>
  <si>
    <t>Set-2016</t>
  </si>
  <si>
    <t>Oct-2016</t>
  </si>
  <si>
    <t>Nov-2016</t>
  </si>
  <si>
    <t>Dic-2016</t>
  </si>
  <si>
    <t>Ene-2017</t>
  </si>
  <si>
    <t>Feb-2017</t>
  </si>
  <si>
    <t>Mar-2017</t>
  </si>
  <si>
    <t>Abr-2017</t>
  </si>
  <si>
    <t>May-2017</t>
  </si>
  <si>
    <t>Jun-2017</t>
  </si>
  <si>
    <t>Jul-2017</t>
  </si>
  <si>
    <t>Ago-2017</t>
  </si>
  <si>
    <t>Set-2017</t>
  </si>
  <si>
    <t>Oct-2017</t>
  </si>
  <si>
    <t>Nov-2017</t>
  </si>
  <si>
    <t>Dic-2017</t>
  </si>
  <si>
    <t>Ene-2018</t>
  </si>
  <si>
    <t>Feb-2018</t>
  </si>
  <si>
    <t>Mar-2018</t>
  </si>
  <si>
    <t>Abr-2018</t>
  </si>
  <si>
    <t>May-2018</t>
  </si>
  <si>
    <t>Jun-2018</t>
  </si>
  <si>
    <t>Jul-2018</t>
  </si>
  <si>
    <t>Ago-2018</t>
  </si>
  <si>
    <t>Set-2018</t>
  </si>
  <si>
    <t>Oct-2018</t>
  </si>
  <si>
    <t>Nov-2018</t>
  </si>
  <si>
    <t>Dic-2018</t>
  </si>
  <si>
    <t>Ene-2019</t>
  </si>
  <si>
    <t>Feb-2019</t>
  </si>
  <si>
    <t>Mar-2019</t>
  </si>
  <si>
    <t>Abr-2019</t>
  </si>
  <si>
    <t>May-2019</t>
  </si>
  <si>
    <t>Jun-2019</t>
  </si>
  <si>
    <t>Jul-2019</t>
  </si>
  <si>
    <t>Ago-2019</t>
  </si>
  <si>
    <t>Set-2019</t>
  </si>
  <si>
    <t>Oct-2019</t>
  </si>
  <si>
    <t>Nov-2019</t>
  </si>
  <si>
    <t>Dic-2019</t>
  </si>
  <si>
    <t>Ene-2020</t>
  </si>
  <si>
    <t>Feb-2020</t>
  </si>
  <si>
    <t>CREDITOS DIRECTOS</t>
  </si>
  <si>
    <t>CREDITOS DIRECTOS PROMEDIO</t>
  </si>
  <si>
    <t>COSTO DE FONDEO</t>
  </si>
  <si>
    <t>Gastos financieros de depósitos al público y de adeudos anualizados</t>
  </si>
  <si>
    <t>Adeudos Promedio</t>
  </si>
  <si>
    <t>Depósitos al Público Promedio</t>
  </si>
  <si>
    <t>Costo de fondeo</t>
  </si>
  <si>
    <t>Depósitos al Público y Adeudos Promedio</t>
  </si>
  <si>
    <t>Costos de fondeo anualizados (2011-2019)</t>
  </si>
  <si>
    <t>Costo del fondeo</t>
  </si>
  <si>
    <t>Costo de fondeo anualizados (2011-2019)</t>
  </si>
  <si>
    <t>OBLIGACIONES CON EL PÚBLICO</t>
  </si>
  <si>
    <t>ADEUDOS</t>
  </si>
  <si>
    <t>Fecha</t>
  </si>
  <si>
    <t>TasaCMAC</t>
  </si>
  <si>
    <t>MAX</t>
  </si>
  <si>
    <t>MIN</t>
  </si>
  <si>
    <t>Desviación</t>
  </si>
  <si>
    <t>RK</t>
  </si>
  <si>
    <t>COSTO DE PROVISIONES</t>
  </si>
  <si>
    <t>Gastos de provisiones de créditos anualizados</t>
  </si>
  <si>
    <t>Créditos promedio</t>
  </si>
  <si>
    <t>Costo de provisiones</t>
  </si>
  <si>
    <t>Costo de provisiones anualizados (2011-2019)</t>
  </si>
  <si>
    <t>Gastos de provisiones anualizados</t>
  </si>
  <si>
    <t>Créditos Promedio</t>
  </si>
  <si>
    <t>CARTERA TOTAL</t>
  </si>
  <si>
    <t>CARTERA ATRASADA</t>
  </si>
  <si>
    <t>RATIO DE MOROSIDAD</t>
  </si>
  <si>
    <t>Cartera Total</t>
  </si>
  <si>
    <t>Cartera Atrasada</t>
  </si>
  <si>
    <t>Ratio de Morosidad</t>
  </si>
  <si>
    <t>Ratio de Morosidad (2011-2019)</t>
  </si>
  <si>
    <t>PARTICIPACIÓN EN EL MERCADO MAYORISTA</t>
  </si>
  <si>
    <t>Codigo</t>
  </si>
  <si>
    <t>Estándar 2011-2019</t>
  </si>
  <si>
    <t>PARTICIPACIÓN EN EL MERCADO OTROS</t>
  </si>
  <si>
    <t>PARTICIPACIÓN EN EL MERCADO DE CRÉDITOS MINORISTA</t>
  </si>
  <si>
    <t>COSTO DE CAPITAL</t>
  </si>
  <si>
    <t>BANCO DE COMERCIO</t>
  </si>
  <si>
    <t>BANCO DE CREDITO</t>
  </si>
  <si>
    <t>BANCO PICHINCHA</t>
  </si>
  <si>
    <t>BANBIF</t>
  </si>
  <si>
    <t>SCOTIABANK PERU</t>
  </si>
  <si>
    <t>CITIBANK DEL PERU</t>
  </si>
  <si>
    <t>INTERBANK</t>
  </si>
  <si>
    <t>MIBANCO</t>
  </si>
  <si>
    <t>BANCO GNB</t>
  </si>
  <si>
    <t>BANCO FALABELLA</t>
  </si>
  <si>
    <t>SANTANDER PERU</t>
  </si>
  <si>
    <t>BANCO RIPLEY</t>
  </si>
  <si>
    <t>BANCO AZTECA</t>
  </si>
  <si>
    <t>DEUTSCHE BANK PERU</t>
  </si>
  <si>
    <t>CREDISCOTIA</t>
  </si>
  <si>
    <t>CRAC CAT PERU</t>
  </si>
  <si>
    <t>ICBC BANK</t>
  </si>
  <si>
    <t>FINANCIERA TFC S A</t>
  </si>
  <si>
    <t>FINANCIERA QAPAQ</t>
  </si>
  <si>
    <t>FINANCIERA OH S A</t>
  </si>
  <si>
    <t>FINANCIERA EDYFICAR</t>
  </si>
  <si>
    <t>COMPARTAMOS FINANCIE</t>
  </si>
  <si>
    <t>FINANCIERA CONFIANZA</t>
  </si>
  <si>
    <t>FINANCIERA EFECTIVA</t>
  </si>
  <si>
    <t>AMERIKA FINANCIERA</t>
  </si>
  <si>
    <t>FINANC. PROEMPRESA</t>
  </si>
  <si>
    <t>FINANC. CREDINKA</t>
  </si>
  <si>
    <t>CMAC AREQUIPA</t>
  </si>
  <si>
    <t>CMAC CUSCO S A</t>
  </si>
  <si>
    <t>CMAC DEL SANTA</t>
  </si>
  <si>
    <t>CMAC HUANCAYO</t>
  </si>
  <si>
    <t>CMAC ICA</t>
  </si>
  <si>
    <t>CMAC MAYNAS</t>
  </si>
  <si>
    <t>CMAC PAITA</t>
  </si>
  <si>
    <t xml:space="preserve">CMAC PISCO </t>
  </si>
  <si>
    <t>CMAC PIURA</t>
  </si>
  <si>
    <t>CMAC SULLANA</t>
  </si>
  <si>
    <t>CMAC TACNA</t>
  </si>
  <si>
    <t>CMAC TRUJILLO</t>
  </si>
  <si>
    <t>CMCP LIMA</t>
  </si>
  <si>
    <t>CRAC CAJAMARCA</t>
  </si>
  <si>
    <t>CRAC RAIZ</t>
  </si>
  <si>
    <t>CRAC SIPAN</t>
  </si>
  <si>
    <t>CAJA LOS LIBERTADORE</t>
  </si>
  <si>
    <t>CRAC LOS ANDES</t>
  </si>
  <si>
    <t>CRAC NUESTRA GENTE</t>
  </si>
  <si>
    <t>CRAC PROFINANZAS</t>
  </si>
  <si>
    <t>CRAC PRYMERA</t>
  </si>
  <si>
    <t>CRAC CREDINKA</t>
  </si>
  <si>
    <t>CR SR LUREN EN LIQ</t>
  </si>
  <si>
    <t>CRAC INCASUR</t>
  </si>
  <si>
    <t>CRAC DEL CENTRO</t>
  </si>
  <si>
    <t>Intereses y gastos por obligaciones con el público por cuentas a plazo (41010303)</t>
  </si>
  <si>
    <t>ANUALIZADO Intereses y gastos por obligaciones con el público por cuentas a plazo (41010303)</t>
  </si>
  <si>
    <t>SALDO DE DEPÓSITOS a plazo (210303)</t>
  </si>
  <si>
    <t>SISTEMA FINANCIERO</t>
  </si>
  <si>
    <t>PROMEDIO ANUAL DE DEPÓSITOS a plazo (210303)</t>
  </si>
  <si>
    <t>Tasa implícita</t>
  </si>
  <si>
    <t>Ln tasa implícita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</si>
</sst>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  <numFmt numFmtId="166" formatCode="_(* #,###,##0_________)\ ;_(* \(#,###,##0\)\ ;* &quot;-&quot;??????;_(@_)"/>
    <numFmt numFmtId="167" formatCode="_ * #,##0.00_ ;_ * \-#,##0.00_ ;_ * &quot;-&quot;??_ ;_ @_ "/>
    <numFmt numFmtId="168" formatCode="0_ ;\-0\ "/>
    <numFmt numFmtId="174" formatCode="0.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8"/>
      <name val="Arial Narrow"/>
      <family val="2"/>
    </font>
    <font>
      <i/>
      <sz val="11"/>
      <color theme="1"/>
      <name val="Arial Narrow"/>
      <family val="2"/>
    </font>
    <font>
      <sz val="11"/>
      <color rgb="FFFF0000"/>
      <name val="Arial Narrow"/>
      <family val="2"/>
    </font>
    <font>
      <sz val="11"/>
      <name val="Arial Narrow"/>
      <family val="2"/>
    </font>
    <font>
      <sz val="8"/>
      <name val="Arial Narrow"/>
      <family val="2"/>
    </font>
    <font>
      <sz val="10"/>
      <color theme="1"/>
      <name val="Arial Narrow"/>
      <family val="2"/>
    </font>
    <font>
      <sz val="10"/>
      <color rgb="FFFFFFFF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1E6B"/>
      </patternFill>
    </fill>
    <fill>
      <patternFill patternType="solid">
        <fgColor rgb="FFFFFFFF"/>
      </patternFill>
    </fill>
    <fill>
      <patternFill patternType="solid">
        <fgColor rgb="FFF2F3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6" fillId="0" borderId="0" applyProtection="0">
      <protection locked="0"/>
    </xf>
    <xf numFmtId="167" fontId="1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/>
    <xf numFmtId="0" fontId="3" fillId="0" borderId="0" xfId="0" applyFont="1"/>
    <xf numFmtId="14" fontId="2" fillId="0" borderId="0" xfId="0" applyNumberFormat="1" applyFont="1"/>
    <xf numFmtId="164" fontId="2" fillId="0" borderId="0" xfId="1" applyNumberFormat="1" applyFont="1"/>
    <xf numFmtId="165" fontId="2" fillId="0" borderId="0" xfId="1" applyNumberFormat="1" applyFont="1"/>
    <xf numFmtId="165" fontId="2" fillId="0" borderId="0" xfId="0" applyNumberFormat="1" applyFont="1"/>
    <xf numFmtId="165" fontId="2" fillId="2" borderId="0" xfId="1" applyNumberFormat="1" applyFont="1" applyFill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6" fontId="7" fillId="3" borderId="1" xfId="2" applyNumberFormat="1" applyFont="1" applyFill="1" applyBorder="1" applyAlignment="1" applyProtection="1">
      <alignment horizontal="left" vertical="center"/>
    </xf>
    <xf numFmtId="0" fontId="2" fillId="3" borderId="2" xfId="0" applyFont="1" applyFill="1" applyBorder="1" applyAlignment="1">
      <alignment vertical="center" wrapText="1"/>
    </xf>
    <xf numFmtId="0" fontId="2" fillId="0" borderId="2" xfId="0" applyFont="1" applyBorder="1"/>
    <xf numFmtId="0" fontId="3" fillId="4" borderId="3" xfId="0" applyFont="1" applyFill="1" applyBorder="1"/>
    <xf numFmtId="0" fontId="8" fillId="0" borderId="0" xfId="0" applyFont="1"/>
    <xf numFmtId="166" fontId="7" fillId="3" borderId="2" xfId="2" applyNumberFormat="1" applyFont="1" applyFill="1" applyBorder="1" applyAlignment="1" applyProtection="1">
      <alignment horizontal="left" vertical="center" wrapText="1"/>
    </xf>
    <xf numFmtId="0" fontId="3" fillId="3" borderId="2" xfId="0" applyFont="1" applyFill="1" applyBorder="1" applyAlignment="1">
      <alignment wrapText="1"/>
    </xf>
    <xf numFmtId="0" fontId="9" fillId="0" borderId="0" xfId="0" applyFont="1"/>
    <xf numFmtId="166" fontId="7" fillId="3" borderId="2" xfId="2" applyNumberFormat="1" applyFont="1" applyFill="1" applyBorder="1" applyAlignment="1" applyProtection="1">
      <alignment horizontal="left" vertical="center"/>
    </xf>
    <xf numFmtId="168" fontId="2" fillId="3" borderId="2" xfId="3" applyNumberFormat="1" applyFont="1" applyFill="1" applyBorder="1" applyAlignment="1">
      <alignment horizontal="left" vertical="center" wrapText="1"/>
    </xf>
    <xf numFmtId="0" fontId="2" fillId="3" borderId="2" xfId="0" applyFont="1" applyFill="1" applyBorder="1"/>
    <xf numFmtId="0" fontId="9" fillId="0" borderId="2" xfId="0" applyFont="1" applyBorder="1"/>
    <xf numFmtId="0" fontId="10" fillId="0" borderId="2" xfId="0" applyFont="1" applyBorder="1"/>
    <xf numFmtId="0" fontId="10" fillId="0" borderId="0" xfId="0" applyFont="1"/>
    <xf numFmtId="0" fontId="2" fillId="3" borderId="2" xfId="0" applyFont="1" applyFill="1" applyBorder="1" applyAlignment="1">
      <alignment wrapText="1"/>
    </xf>
    <xf numFmtId="166" fontId="11" fillId="3" borderId="2" xfId="2" applyNumberFormat="1" applyFont="1" applyFill="1" applyBorder="1" applyAlignment="1" applyProtection="1">
      <alignment horizontal="left" vertical="center"/>
    </xf>
    <xf numFmtId="0" fontId="12" fillId="0" borderId="0" xfId="0" applyFont="1"/>
    <xf numFmtId="0" fontId="13" fillId="5" borderId="4" xfId="0" applyFont="1" applyFill="1" applyBorder="1" applyAlignment="1">
      <alignment horizontal="left" vertical="top" wrapText="1"/>
    </xf>
    <xf numFmtId="0" fontId="13" fillId="5" borderId="5" xfId="0" applyFont="1" applyFill="1" applyBorder="1" applyAlignment="1">
      <alignment horizontal="center" vertical="top" wrapText="1"/>
    </xf>
    <xf numFmtId="0" fontId="12" fillId="6" borderId="5" xfId="0" applyFont="1" applyFill="1" applyBorder="1" applyAlignment="1">
      <alignment horizontal="left" vertical="top" wrapText="1"/>
    </xf>
    <xf numFmtId="3" fontId="12" fillId="6" borderId="5" xfId="0" applyNumberFormat="1" applyFont="1" applyFill="1" applyBorder="1" applyAlignment="1">
      <alignment horizontal="right" vertical="top" wrapText="1"/>
    </xf>
    <xf numFmtId="0" fontId="12" fillId="7" borderId="5" xfId="0" applyFont="1" applyFill="1" applyBorder="1" applyAlignment="1">
      <alignment horizontal="left" vertical="top" wrapText="1"/>
    </xf>
    <xf numFmtId="3" fontId="12" fillId="7" borderId="5" xfId="0" applyNumberFormat="1" applyFont="1" applyFill="1" applyBorder="1" applyAlignment="1">
      <alignment horizontal="right" vertical="top" wrapText="1"/>
    </xf>
    <xf numFmtId="0" fontId="12" fillId="7" borderId="5" xfId="0" applyFont="1" applyFill="1" applyBorder="1" applyAlignment="1">
      <alignment horizontal="right" vertical="top" wrapText="1"/>
    </xf>
    <xf numFmtId="0" fontId="12" fillId="6" borderId="5" xfId="0" applyFont="1" applyFill="1" applyBorder="1" applyAlignment="1">
      <alignment horizontal="right" vertical="top" wrapText="1"/>
    </xf>
    <xf numFmtId="0" fontId="13" fillId="0" borderId="0" xfId="0" applyFont="1" applyFill="1" applyBorder="1" applyAlignment="1">
      <alignment horizontal="center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 applyAlignment="1">
      <alignment horizontal="right" vertical="top" wrapText="1"/>
    </xf>
    <xf numFmtId="43" fontId="2" fillId="0" borderId="0" xfId="1" applyNumberFormat="1" applyFont="1"/>
    <xf numFmtId="14" fontId="0" fillId="0" borderId="0" xfId="0" applyNumberFormat="1"/>
    <xf numFmtId="43" fontId="0" fillId="0" borderId="0" xfId="1" applyFont="1"/>
    <xf numFmtId="43" fontId="0" fillId="0" borderId="0" xfId="0" applyNumberFormat="1"/>
    <xf numFmtId="164" fontId="0" fillId="0" borderId="0" xfId="0" applyNumberFormat="1"/>
    <xf numFmtId="43" fontId="0" fillId="0" borderId="0" xfId="1" applyNumberFormat="1" applyFont="1"/>
    <xf numFmtId="2" fontId="0" fillId="0" borderId="0" xfId="0" applyNumberFormat="1"/>
    <xf numFmtId="0" fontId="0" fillId="8" borderId="0" xfId="0" applyFill="1"/>
    <xf numFmtId="14" fontId="12" fillId="0" borderId="0" xfId="0" applyNumberFormat="1" applyFont="1"/>
    <xf numFmtId="0" fontId="12" fillId="9" borderId="0" xfId="0" applyFont="1" applyFill="1"/>
    <xf numFmtId="0" fontId="12" fillId="0" borderId="0" xfId="0" applyFont="1" applyFill="1"/>
    <xf numFmtId="164" fontId="12" fillId="0" borderId="0" xfId="0" applyNumberFormat="1" applyFont="1"/>
    <xf numFmtId="164" fontId="12" fillId="9" borderId="0" xfId="1" applyNumberFormat="1" applyFont="1" applyFill="1"/>
    <xf numFmtId="43" fontId="12" fillId="9" borderId="0" xfId="1" applyNumberFormat="1" applyFont="1" applyFill="1"/>
    <xf numFmtId="165" fontId="12" fillId="0" borderId="0" xfId="1" applyNumberFormat="1" applyFont="1" applyFill="1"/>
    <xf numFmtId="164" fontId="2" fillId="0" borderId="0" xfId="0" applyNumberFormat="1" applyFont="1"/>
    <xf numFmtId="0" fontId="12" fillId="0" borderId="0" xfId="0" applyFont="1" applyFill="1" applyBorder="1"/>
    <xf numFmtId="165" fontId="12" fillId="0" borderId="0" xfId="1" applyNumberFormat="1" applyFont="1" applyFill="1" applyBorder="1"/>
    <xf numFmtId="0" fontId="2" fillId="0" borderId="0" xfId="0" applyFont="1" applyAlignment="1">
      <alignment horizontal="center"/>
    </xf>
    <xf numFmtId="2" fontId="2" fillId="0" borderId="0" xfId="1" applyNumberFormat="1" applyFont="1"/>
    <xf numFmtId="43" fontId="2" fillId="0" borderId="0" xfId="1" applyFont="1"/>
    <xf numFmtId="14" fontId="3" fillId="0" borderId="0" xfId="0" applyNumberFormat="1" applyFont="1"/>
    <xf numFmtId="43" fontId="2" fillId="0" borderId="0" xfId="0" applyNumberFormat="1" applyFont="1"/>
    <xf numFmtId="174" fontId="2" fillId="0" borderId="0" xfId="0" applyNumberFormat="1" applyFont="1"/>
    <xf numFmtId="2" fontId="2" fillId="0" borderId="0" xfId="0" applyNumberFormat="1" applyFont="1"/>
  </cellXfs>
  <cellStyles count="4">
    <cellStyle name="Millares" xfId="1" builtinId="3"/>
    <cellStyle name="Millares 2" xfId="3"/>
    <cellStyle name="Normal" xfId="0" builtinId="0"/>
    <cellStyle name="Normal_BG-bcos-Jul-2001" xfId="2"/>
  </cellStyles>
  <dxfs count="9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'Tasa implicita'!$D$236:$CV$236</c:f>
              <c:numCache>
                <c:formatCode>m/d/yyyy</c:formatCode>
                <c:ptCount val="97"/>
                <c:pt idx="0">
                  <c:v>40908</c:v>
                </c:pt>
                <c:pt idx="1">
                  <c:v>40939</c:v>
                </c:pt>
                <c:pt idx="2">
                  <c:v>40968</c:v>
                </c:pt>
                <c:pt idx="3">
                  <c:v>40999</c:v>
                </c:pt>
                <c:pt idx="4">
                  <c:v>41029</c:v>
                </c:pt>
                <c:pt idx="5">
                  <c:v>41060</c:v>
                </c:pt>
                <c:pt idx="6">
                  <c:v>41090</c:v>
                </c:pt>
                <c:pt idx="7">
                  <c:v>41121</c:v>
                </c:pt>
                <c:pt idx="8">
                  <c:v>41152</c:v>
                </c:pt>
                <c:pt idx="9">
                  <c:v>41182</c:v>
                </c:pt>
                <c:pt idx="10">
                  <c:v>41213</c:v>
                </c:pt>
                <c:pt idx="11">
                  <c:v>41243</c:v>
                </c:pt>
                <c:pt idx="12">
                  <c:v>41274</c:v>
                </c:pt>
                <c:pt idx="13">
                  <c:v>41305</c:v>
                </c:pt>
                <c:pt idx="14">
                  <c:v>41333</c:v>
                </c:pt>
                <c:pt idx="15">
                  <c:v>41364</c:v>
                </c:pt>
                <c:pt idx="16">
                  <c:v>41394</c:v>
                </c:pt>
                <c:pt idx="17">
                  <c:v>41425</c:v>
                </c:pt>
                <c:pt idx="18">
                  <c:v>41455</c:v>
                </c:pt>
                <c:pt idx="19">
                  <c:v>41486</c:v>
                </c:pt>
                <c:pt idx="20">
                  <c:v>41517</c:v>
                </c:pt>
                <c:pt idx="21">
                  <c:v>41547</c:v>
                </c:pt>
                <c:pt idx="22">
                  <c:v>41578</c:v>
                </c:pt>
                <c:pt idx="23">
                  <c:v>41608</c:v>
                </c:pt>
                <c:pt idx="24">
                  <c:v>41639</c:v>
                </c:pt>
                <c:pt idx="25">
                  <c:v>41670</c:v>
                </c:pt>
                <c:pt idx="26">
                  <c:v>41698</c:v>
                </c:pt>
                <c:pt idx="27">
                  <c:v>41729</c:v>
                </c:pt>
                <c:pt idx="28">
                  <c:v>41759</c:v>
                </c:pt>
                <c:pt idx="29">
                  <c:v>41790</c:v>
                </c:pt>
                <c:pt idx="30">
                  <c:v>41820</c:v>
                </c:pt>
                <c:pt idx="31">
                  <c:v>41851</c:v>
                </c:pt>
                <c:pt idx="32">
                  <c:v>41882</c:v>
                </c:pt>
                <c:pt idx="33">
                  <c:v>41912</c:v>
                </c:pt>
                <c:pt idx="34">
                  <c:v>41943</c:v>
                </c:pt>
                <c:pt idx="35">
                  <c:v>41973</c:v>
                </c:pt>
                <c:pt idx="36">
                  <c:v>42004</c:v>
                </c:pt>
                <c:pt idx="37">
                  <c:v>42035</c:v>
                </c:pt>
                <c:pt idx="38">
                  <c:v>42063</c:v>
                </c:pt>
                <c:pt idx="39">
                  <c:v>42094</c:v>
                </c:pt>
                <c:pt idx="40">
                  <c:v>42124</c:v>
                </c:pt>
                <c:pt idx="41">
                  <c:v>42155</c:v>
                </c:pt>
                <c:pt idx="42">
                  <c:v>42185</c:v>
                </c:pt>
                <c:pt idx="43">
                  <c:v>42216</c:v>
                </c:pt>
                <c:pt idx="44">
                  <c:v>42247</c:v>
                </c:pt>
                <c:pt idx="45">
                  <c:v>42277</c:v>
                </c:pt>
                <c:pt idx="46">
                  <c:v>42308</c:v>
                </c:pt>
                <c:pt idx="47">
                  <c:v>42338</c:v>
                </c:pt>
                <c:pt idx="48">
                  <c:v>42369</c:v>
                </c:pt>
                <c:pt idx="49">
                  <c:v>42400</c:v>
                </c:pt>
                <c:pt idx="50">
                  <c:v>42429</c:v>
                </c:pt>
                <c:pt idx="51">
                  <c:v>42460</c:v>
                </c:pt>
                <c:pt idx="52">
                  <c:v>42490</c:v>
                </c:pt>
                <c:pt idx="53">
                  <c:v>42521</c:v>
                </c:pt>
                <c:pt idx="54">
                  <c:v>42551</c:v>
                </c:pt>
                <c:pt idx="55">
                  <c:v>42582</c:v>
                </c:pt>
                <c:pt idx="56">
                  <c:v>42613</c:v>
                </c:pt>
                <c:pt idx="57">
                  <c:v>42643</c:v>
                </c:pt>
                <c:pt idx="58">
                  <c:v>42674</c:v>
                </c:pt>
                <c:pt idx="59">
                  <c:v>42704</c:v>
                </c:pt>
                <c:pt idx="60">
                  <c:v>42735</c:v>
                </c:pt>
                <c:pt idx="61">
                  <c:v>42766</c:v>
                </c:pt>
                <c:pt idx="62">
                  <c:v>42794</c:v>
                </c:pt>
                <c:pt idx="63">
                  <c:v>42825</c:v>
                </c:pt>
                <c:pt idx="64">
                  <c:v>42855</c:v>
                </c:pt>
                <c:pt idx="65">
                  <c:v>42886</c:v>
                </c:pt>
                <c:pt idx="66">
                  <c:v>42916</c:v>
                </c:pt>
                <c:pt idx="67">
                  <c:v>42947</c:v>
                </c:pt>
                <c:pt idx="68">
                  <c:v>42978</c:v>
                </c:pt>
                <c:pt idx="69">
                  <c:v>43008</c:v>
                </c:pt>
                <c:pt idx="70">
                  <c:v>43039</c:v>
                </c:pt>
                <c:pt idx="71">
                  <c:v>43069</c:v>
                </c:pt>
                <c:pt idx="72">
                  <c:v>43100</c:v>
                </c:pt>
                <c:pt idx="73">
                  <c:v>43131</c:v>
                </c:pt>
                <c:pt idx="74">
                  <c:v>43159</c:v>
                </c:pt>
                <c:pt idx="75">
                  <c:v>43190</c:v>
                </c:pt>
                <c:pt idx="76">
                  <c:v>43220</c:v>
                </c:pt>
                <c:pt idx="77">
                  <c:v>43251</c:v>
                </c:pt>
                <c:pt idx="78">
                  <c:v>43281</c:v>
                </c:pt>
                <c:pt idx="79">
                  <c:v>43312</c:v>
                </c:pt>
                <c:pt idx="80">
                  <c:v>43343</c:v>
                </c:pt>
                <c:pt idx="81">
                  <c:v>43373</c:v>
                </c:pt>
                <c:pt idx="82">
                  <c:v>43404</c:v>
                </c:pt>
                <c:pt idx="83">
                  <c:v>43434</c:v>
                </c:pt>
                <c:pt idx="84">
                  <c:v>43465</c:v>
                </c:pt>
                <c:pt idx="85">
                  <c:v>43496</c:v>
                </c:pt>
                <c:pt idx="86">
                  <c:v>43524</c:v>
                </c:pt>
                <c:pt idx="87">
                  <c:v>43555</c:v>
                </c:pt>
                <c:pt idx="88">
                  <c:v>43585</c:v>
                </c:pt>
                <c:pt idx="89">
                  <c:v>43616</c:v>
                </c:pt>
                <c:pt idx="90">
                  <c:v>43646</c:v>
                </c:pt>
                <c:pt idx="91">
                  <c:v>43677</c:v>
                </c:pt>
                <c:pt idx="92">
                  <c:v>43708</c:v>
                </c:pt>
                <c:pt idx="93">
                  <c:v>43738</c:v>
                </c:pt>
                <c:pt idx="94">
                  <c:v>43769</c:v>
                </c:pt>
                <c:pt idx="95">
                  <c:v>43799</c:v>
                </c:pt>
                <c:pt idx="96">
                  <c:v>43830</c:v>
                </c:pt>
              </c:numCache>
            </c:numRef>
          </c:cat>
          <c:val>
            <c:numRef>
              <c:f>'Tasa implicita'!$D$237:$CV$237</c:f>
              <c:numCache>
                <c:formatCode>_(* #,##0.00_);_(* \(#,##0.00\);_(* "-"??_);_(@_)</c:formatCode>
                <c:ptCount val="97"/>
                <c:pt idx="0">
                  <c:v>3.518992143247762</c:v>
                </c:pt>
                <c:pt idx="1">
                  <c:v>3.5649149268123814</c:v>
                </c:pt>
                <c:pt idx="2">
                  <c:v>3.6045728554123184</c:v>
                </c:pt>
                <c:pt idx="3">
                  <c:v>3.6441469759495817</c:v>
                </c:pt>
                <c:pt idx="4">
                  <c:v>3.6866707606514586</c:v>
                </c:pt>
                <c:pt idx="5">
                  <c:v>3.7432616406065877</c:v>
                </c:pt>
                <c:pt idx="6">
                  <c:v>3.7659791083914693</c:v>
                </c:pt>
                <c:pt idx="7">
                  <c:v>3.7900682632030773</c:v>
                </c:pt>
                <c:pt idx="8">
                  <c:v>3.7960315209630844</c:v>
                </c:pt>
                <c:pt idx="9">
                  <c:v>3.7807846214491896</c:v>
                </c:pt>
                <c:pt idx="10">
                  <c:v>3.7788207097198074</c:v>
                </c:pt>
                <c:pt idx="11">
                  <c:v>3.8090188851336229</c:v>
                </c:pt>
                <c:pt idx="12">
                  <c:v>3.8327018844682854</c:v>
                </c:pt>
                <c:pt idx="13">
                  <c:v>3.850163299057161</c:v>
                </c:pt>
                <c:pt idx="14">
                  <c:v>3.8660657399921172</c:v>
                </c:pt>
                <c:pt idx="15">
                  <c:v>3.8754391719680488</c:v>
                </c:pt>
                <c:pt idx="16">
                  <c:v>3.8611269429337338</c:v>
                </c:pt>
                <c:pt idx="17">
                  <c:v>3.8158367264519906</c:v>
                </c:pt>
                <c:pt idx="18">
                  <c:v>3.777787965810723</c:v>
                </c:pt>
                <c:pt idx="19">
                  <c:v>3.7289387467323043</c:v>
                </c:pt>
                <c:pt idx="20">
                  <c:v>3.6888980520732653</c:v>
                </c:pt>
                <c:pt idx="21">
                  <c:v>3.6532457928608841</c:v>
                </c:pt>
                <c:pt idx="22">
                  <c:v>3.6199379690818381</c:v>
                </c:pt>
                <c:pt idx="23">
                  <c:v>3.5647933704456456</c:v>
                </c:pt>
                <c:pt idx="24">
                  <c:v>3.5095726367283766</c:v>
                </c:pt>
                <c:pt idx="25">
                  <c:v>3.4442162995780268</c:v>
                </c:pt>
                <c:pt idx="26">
                  <c:v>3.3651511548182853</c:v>
                </c:pt>
                <c:pt idx="27">
                  <c:v>3.2958556767962262</c:v>
                </c:pt>
                <c:pt idx="28">
                  <c:v>3.2437779376973728</c:v>
                </c:pt>
                <c:pt idx="29">
                  <c:v>3.2095324879825831</c:v>
                </c:pt>
                <c:pt idx="30">
                  <c:v>3.1850428382831848</c:v>
                </c:pt>
                <c:pt idx="31">
                  <c:v>3.1704105350092515</c:v>
                </c:pt>
                <c:pt idx="32">
                  <c:v>3.1468414088192862</c:v>
                </c:pt>
                <c:pt idx="33">
                  <c:v>3.1301745437504462</c:v>
                </c:pt>
                <c:pt idx="34">
                  <c:v>3.1052199516205063</c:v>
                </c:pt>
                <c:pt idx="35">
                  <c:v>3.0886044861742721</c:v>
                </c:pt>
                <c:pt idx="36">
                  <c:v>3.0772625191593428</c:v>
                </c:pt>
                <c:pt idx="37">
                  <c:v>3.0663026726799725</c:v>
                </c:pt>
                <c:pt idx="38">
                  <c:v>3.049096647123327</c:v>
                </c:pt>
                <c:pt idx="39">
                  <c:v>3.0217281587138265</c:v>
                </c:pt>
                <c:pt idx="40">
                  <c:v>3.0029222612045556</c:v>
                </c:pt>
                <c:pt idx="41">
                  <c:v>2.9913163210576634</c:v>
                </c:pt>
                <c:pt idx="42">
                  <c:v>2.9626797769382383</c:v>
                </c:pt>
                <c:pt idx="43">
                  <c:v>2.9172838879084302</c:v>
                </c:pt>
                <c:pt idx="44">
                  <c:v>2.8874106541141011</c:v>
                </c:pt>
                <c:pt idx="45">
                  <c:v>2.8604428107092303</c:v>
                </c:pt>
                <c:pt idx="46">
                  <c:v>2.8360712606451561</c:v>
                </c:pt>
                <c:pt idx="47">
                  <c:v>2.8102228331623054</c:v>
                </c:pt>
                <c:pt idx="48">
                  <c:v>2.789179696006852</c:v>
                </c:pt>
                <c:pt idx="49">
                  <c:v>2.7880675647391326</c:v>
                </c:pt>
                <c:pt idx="50">
                  <c:v>2.8101212764635846</c:v>
                </c:pt>
                <c:pt idx="51">
                  <c:v>2.8489018213335102</c:v>
                </c:pt>
                <c:pt idx="52">
                  <c:v>2.8814923639740782</c:v>
                </c:pt>
                <c:pt idx="53">
                  <c:v>2.9184975362021124</c:v>
                </c:pt>
                <c:pt idx="54">
                  <c:v>2.9650713359667673</c:v>
                </c:pt>
                <c:pt idx="55">
                  <c:v>3.0367322920898565</c:v>
                </c:pt>
                <c:pt idx="56">
                  <c:v>3.0987757605561481</c:v>
                </c:pt>
                <c:pt idx="57">
                  <c:v>3.1647538313822339</c:v>
                </c:pt>
                <c:pt idx="58">
                  <c:v>3.232264312603593</c:v>
                </c:pt>
                <c:pt idx="59">
                  <c:v>3.2966619789838338</c:v>
                </c:pt>
                <c:pt idx="60">
                  <c:v>3.371561018368705</c:v>
                </c:pt>
                <c:pt idx="61">
                  <c:v>3.4309045641717737</c:v>
                </c:pt>
                <c:pt idx="62">
                  <c:v>3.4714473426279464</c:v>
                </c:pt>
                <c:pt idx="63">
                  <c:v>3.5034579976729381</c:v>
                </c:pt>
                <c:pt idx="64">
                  <c:v>3.5336781037956082</c:v>
                </c:pt>
                <c:pt idx="65">
                  <c:v>3.5570017411603705</c:v>
                </c:pt>
                <c:pt idx="66">
                  <c:v>3.5704065106105527</c:v>
                </c:pt>
                <c:pt idx="67">
                  <c:v>3.5864726654758914</c:v>
                </c:pt>
                <c:pt idx="68">
                  <c:v>3.5952774480300995</c:v>
                </c:pt>
                <c:pt idx="69">
                  <c:v>3.5939139218894542</c:v>
                </c:pt>
                <c:pt idx="70">
                  <c:v>3.6057998149039663</c:v>
                </c:pt>
                <c:pt idx="71">
                  <c:v>3.6120620419568428</c:v>
                </c:pt>
                <c:pt idx="72">
                  <c:v>3.5930762546706192</c:v>
                </c:pt>
                <c:pt idx="73">
                  <c:v>3.5815867697690567</c:v>
                </c:pt>
                <c:pt idx="74">
                  <c:v>3.5677590569055382</c:v>
                </c:pt>
                <c:pt idx="75">
                  <c:v>3.5535594036254383</c:v>
                </c:pt>
                <c:pt idx="76">
                  <c:v>3.5277001527594574</c:v>
                </c:pt>
                <c:pt idx="77">
                  <c:v>3.5069368282381337</c:v>
                </c:pt>
                <c:pt idx="78">
                  <c:v>3.4861804073665166</c:v>
                </c:pt>
                <c:pt idx="79">
                  <c:v>3.4635993253239059</c:v>
                </c:pt>
                <c:pt idx="80">
                  <c:v>3.442349118867654</c:v>
                </c:pt>
                <c:pt idx="81">
                  <c:v>3.430093895939399</c:v>
                </c:pt>
                <c:pt idx="82">
                  <c:v>3.4233579602032216</c:v>
                </c:pt>
                <c:pt idx="83">
                  <c:v>3.4154915843908498</c:v>
                </c:pt>
                <c:pt idx="84">
                  <c:v>3.4351377010367652</c:v>
                </c:pt>
                <c:pt idx="85">
                  <c:v>3.144198069372997</c:v>
                </c:pt>
                <c:pt idx="86">
                  <c:v>3.1750048296191844</c:v>
                </c:pt>
                <c:pt idx="87">
                  <c:v>3.2070490236396596</c:v>
                </c:pt>
                <c:pt idx="88">
                  <c:v>3.2607827391957867</c:v>
                </c:pt>
                <c:pt idx="89">
                  <c:v>3.2822741119614118</c:v>
                </c:pt>
                <c:pt idx="90">
                  <c:v>3.3170358226156935</c:v>
                </c:pt>
                <c:pt idx="91">
                  <c:v>3.3472847310217735</c:v>
                </c:pt>
                <c:pt idx="92">
                  <c:v>3.3701430151037046</c:v>
                </c:pt>
                <c:pt idx="93">
                  <c:v>3.3849357024511626</c:v>
                </c:pt>
                <c:pt idx="94">
                  <c:v>3.4123935475815319</c:v>
                </c:pt>
                <c:pt idx="95">
                  <c:v>3.3960163093664169</c:v>
                </c:pt>
                <c:pt idx="96">
                  <c:v>3.3787771447242938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00872208"/>
        <c:axId val="-600871120"/>
      </c:lineChart>
      <c:dateAx>
        <c:axId val="-6008722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-600871120"/>
        <c:crosses val="autoZero"/>
        <c:auto val="1"/>
        <c:lblOffset val="100"/>
        <c:baseTimeUnit val="months"/>
      </c:dateAx>
      <c:valAx>
        <c:axId val="-600871120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-60087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873125</xdr:colOff>
      <xdr:row>239</xdr:row>
      <xdr:rowOff>25400</xdr:rowOff>
    </xdr:from>
    <xdr:to>
      <xdr:col>10</xdr:col>
      <xdr:colOff>269875</xdr:colOff>
      <xdr:row>254</xdr:row>
      <xdr:rowOff>101600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"/>
  <sheetViews>
    <sheetView workbookViewId="0">
      <selection activeCell="E17" sqref="E17"/>
    </sheetView>
  </sheetViews>
  <sheetFormatPr baseColWidth="10" defaultRowHeight="14.5" x14ac:dyDescent="0.35"/>
  <sheetData>
    <row r="1" spans="1:3" x14ac:dyDescent="0.35">
      <c r="A1" t="s">
        <v>67</v>
      </c>
      <c r="B1" t="s">
        <v>68</v>
      </c>
      <c r="C1" t="s">
        <v>67</v>
      </c>
    </row>
    <row r="2" spans="1:3" x14ac:dyDescent="0.35">
      <c r="A2">
        <v>1</v>
      </c>
      <c r="B2" t="s">
        <v>12</v>
      </c>
      <c r="C2">
        <v>1</v>
      </c>
    </row>
    <row r="3" spans="1:3" x14ac:dyDescent="0.35">
      <c r="A3">
        <v>2</v>
      </c>
      <c r="B3" t="s">
        <v>10</v>
      </c>
      <c r="C3">
        <v>2</v>
      </c>
    </row>
    <row r="4" spans="1:3" x14ac:dyDescent="0.35">
      <c r="A4">
        <v>4</v>
      </c>
      <c r="B4" t="s">
        <v>13</v>
      </c>
      <c r="C4">
        <v>4</v>
      </c>
    </row>
    <row r="5" spans="1:3" x14ac:dyDescent="0.35">
      <c r="A5">
        <v>6</v>
      </c>
      <c r="B5" t="s">
        <v>11</v>
      </c>
      <c r="C5">
        <v>6</v>
      </c>
    </row>
    <row r="6" spans="1:3" x14ac:dyDescent="0.35">
      <c r="A6">
        <v>22</v>
      </c>
      <c r="B6" t="s">
        <v>69</v>
      </c>
      <c r="C6">
        <v>22</v>
      </c>
    </row>
    <row r="7" spans="1:3" x14ac:dyDescent="0.35">
      <c r="A7">
        <v>52</v>
      </c>
      <c r="B7" t="s">
        <v>9</v>
      </c>
      <c r="C7">
        <v>52</v>
      </c>
    </row>
    <row r="8" spans="1:3" x14ac:dyDescent="0.35">
      <c r="A8">
        <v>55</v>
      </c>
      <c r="B8" t="s">
        <v>3</v>
      </c>
      <c r="C8">
        <v>55</v>
      </c>
    </row>
    <row r="9" spans="1:3" x14ac:dyDescent="0.35">
      <c r="A9">
        <v>61</v>
      </c>
      <c r="B9" t="s">
        <v>70</v>
      </c>
      <c r="C9">
        <v>61</v>
      </c>
    </row>
    <row r="10" spans="1:3" x14ac:dyDescent="0.35">
      <c r="A10">
        <v>72</v>
      </c>
      <c r="B10" t="s">
        <v>71</v>
      </c>
      <c r="C10">
        <v>72</v>
      </c>
    </row>
    <row r="11" spans="1:3" x14ac:dyDescent="0.35">
      <c r="A11">
        <v>73</v>
      </c>
      <c r="B11" t="s">
        <v>72</v>
      </c>
      <c r="C11">
        <v>73</v>
      </c>
    </row>
    <row r="12" spans="1:3" x14ac:dyDescent="0.35">
      <c r="A12">
        <v>76</v>
      </c>
      <c r="B12" t="s">
        <v>73</v>
      </c>
      <c r="C12">
        <v>76</v>
      </c>
    </row>
    <row r="13" spans="1:3" x14ac:dyDescent="0.35">
      <c r="A13">
        <v>82</v>
      </c>
      <c r="B13" t="s">
        <v>4</v>
      </c>
      <c r="C13">
        <v>82</v>
      </c>
    </row>
    <row r="14" spans="1:3" x14ac:dyDescent="0.35">
      <c r="A14">
        <v>100</v>
      </c>
      <c r="B14" t="s">
        <v>74</v>
      </c>
      <c r="C14">
        <v>100</v>
      </c>
    </row>
    <row r="15" spans="1:3" x14ac:dyDescent="0.35">
      <c r="A15">
        <v>101</v>
      </c>
      <c r="B15" t="s">
        <v>64</v>
      </c>
      <c r="C15">
        <v>101</v>
      </c>
    </row>
    <row r="16" spans="1:3" x14ac:dyDescent="0.35">
      <c r="A16">
        <v>102</v>
      </c>
      <c r="B16" t="s">
        <v>51</v>
      </c>
      <c r="C16">
        <v>102</v>
      </c>
    </row>
    <row r="17" spans="1:3" x14ac:dyDescent="0.35">
      <c r="A17">
        <v>103</v>
      </c>
      <c r="B17" t="s">
        <v>65</v>
      </c>
      <c r="C17">
        <v>103</v>
      </c>
    </row>
    <row r="18" spans="1:3" x14ac:dyDescent="0.35">
      <c r="A18">
        <v>104</v>
      </c>
      <c r="B18" t="s">
        <v>47</v>
      </c>
      <c r="C18">
        <v>104</v>
      </c>
    </row>
    <row r="19" spans="1:3" x14ac:dyDescent="0.35">
      <c r="A19">
        <v>106</v>
      </c>
      <c r="B19" t="s">
        <v>46</v>
      </c>
      <c r="C19">
        <v>106</v>
      </c>
    </row>
    <row r="20" spans="1:3" x14ac:dyDescent="0.35">
      <c r="A20">
        <v>107</v>
      </c>
      <c r="B20" t="s">
        <v>30</v>
      </c>
      <c r="C20">
        <v>107</v>
      </c>
    </row>
    <row r="21" spans="1:3" x14ac:dyDescent="0.35">
      <c r="A21">
        <v>108</v>
      </c>
      <c r="B21" t="s">
        <v>42</v>
      </c>
      <c r="C21">
        <v>108</v>
      </c>
    </row>
    <row r="22" spans="1:3" x14ac:dyDescent="0.35">
      <c r="A22">
        <v>109</v>
      </c>
      <c r="B22" t="s">
        <v>59</v>
      </c>
      <c r="C22">
        <v>109</v>
      </c>
    </row>
    <row r="23" spans="1:3" x14ac:dyDescent="0.35">
      <c r="A23">
        <v>110</v>
      </c>
      <c r="B23" t="s">
        <v>62</v>
      </c>
      <c r="C23">
        <v>110</v>
      </c>
    </row>
    <row r="24" spans="1:3" x14ac:dyDescent="0.35">
      <c r="A24">
        <v>111</v>
      </c>
      <c r="B24" t="s">
        <v>49</v>
      </c>
      <c r="C24">
        <v>111</v>
      </c>
    </row>
    <row r="25" spans="1:3" x14ac:dyDescent="0.35">
      <c r="A25">
        <v>112</v>
      </c>
      <c r="B25" t="s">
        <v>63</v>
      </c>
      <c r="C25">
        <v>112</v>
      </c>
    </row>
    <row r="26" spans="1:3" x14ac:dyDescent="0.35">
      <c r="A26">
        <v>113</v>
      </c>
      <c r="B26" t="s">
        <v>35</v>
      </c>
      <c r="C26">
        <v>113</v>
      </c>
    </row>
    <row r="27" spans="1:3" x14ac:dyDescent="0.35">
      <c r="A27">
        <v>114</v>
      </c>
      <c r="B27" t="s">
        <v>28</v>
      </c>
      <c r="C27">
        <v>114</v>
      </c>
    </row>
    <row r="28" spans="1:3" x14ac:dyDescent="0.35">
      <c r="A28">
        <v>123</v>
      </c>
      <c r="B28" t="s">
        <v>52</v>
      </c>
      <c r="C28">
        <v>123</v>
      </c>
    </row>
    <row r="29" spans="1:3" x14ac:dyDescent="0.35">
      <c r="A29">
        <v>125</v>
      </c>
      <c r="B29" t="s">
        <v>75</v>
      </c>
      <c r="C29">
        <v>125</v>
      </c>
    </row>
    <row r="30" spans="1:3" x14ac:dyDescent="0.35">
      <c r="A30">
        <v>126</v>
      </c>
      <c r="B30" t="s">
        <v>5</v>
      </c>
      <c r="C30">
        <v>126</v>
      </c>
    </row>
    <row r="31" spans="1:3" x14ac:dyDescent="0.35">
      <c r="A31">
        <v>127</v>
      </c>
      <c r="B31" t="s">
        <v>2</v>
      </c>
      <c r="C31">
        <v>127</v>
      </c>
    </row>
    <row r="32" spans="1:3" x14ac:dyDescent="0.35">
      <c r="A32">
        <v>129</v>
      </c>
      <c r="B32" t="s">
        <v>76</v>
      </c>
      <c r="C32">
        <v>129</v>
      </c>
    </row>
    <row r="33" spans="1:3" x14ac:dyDescent="0.35">
      <c r="A33">
        <v>137</v>
      </c>
      <c r="B33" t="s">
        <v>8</v>
      </c>
      <c r="C33">
        <v>137</v>
      </c>
    </row>
    <row r="34" spans="1:3" x14ac:dyDescent="0.35">
      <c r="A34">
        <v>140</v>
      </c>
      <c r="B34" t="s">
        <v>77</v>
      </c>
      <c r="C34">
        <v>140</v>
      </c>
    </row>
    <row r="35" spans="1:3" x14ac:dyDescent="0.35">
      <c r="A35">
        <v>142</v>
      </c>
      <c r="B35" t="s">
        <v>78</v>
      </c>
      <c r="C35">
        <v>142</v>
      </c>
    </row>
    <row r="36" spans="1:3" x14ac:dyDescent="0.35">
      <c r="A36">
        <v>143</v>
      </c>
      <c r="B36" t="s">
        <v>79</v>
      </c>
      <c r="C36">
        <v>143</v>
      </c>
    </row>
    <row r="37" spans="1:3" x14ac:dyDescent="0.35">
      <c r="A37">
        <v>144</v>
      </c>
      <c r="B37" t="s">
        <v>57</v>
      </c>
      <c r="C37">
        <v>144</v>
      </c>
    </row>
    <row r="38" spans="1:3" x14ac:dyDescent="0.35">
      <c r="A38">
        <v>145</v>
      </c>
      <c r="B38" t="s">
        <v>80</v>
      </c>
      <c r="C38">
        <v>145</v>
      </c>
    </row>
    <row r="39" spans="1:3" x14ac:dyDescent="0.35">
      <c r="A39">
        <v>154</v>
      </c>
      <c r="B39" t="s">
        <v>36</v>
      </c>
      <c r="C39">
        <v>154</v>
      </c>
    </row>
    <row r="40" spans="1:3" x14ac:dyDescent="0.35">
      <c r="A40">
        <v>156</v>
      </c>
      <c r="B40" t="s">
        <v>55</v>
      </c>
      <c r="C40">
        <v>156</v>
      </c>
    </row>
    <row r="41" spans="1:3" x14ac:dyDescent="0.35">
      <c r="A41">
        <v>157</v>
      </c>
      <c r="B41" t="s">
        <v>33</v>
      </c>
      <c r="C41">
        <v>157</v>
      </c>
    </row>
    <row r="42" spans="1:3" x14ac:dyDescent="0.35">
      <c r="A42">
        <v>158</v>
      </c>
      <c r="B42" t="s">
        <v>40</v>
      </c>
      <c r="C42">
        <v>158</v>
      </c>
    </row>
    <row r="43" spans="1:3" x14ac:dyDescent="0.35">
      <c r="A43">
        <v>159</v>
      </c>
      <c r="B43" t="s">
        <v>37</v>
      </c>
      <c r="C43">
        <v>159</v>
      </c>
    </row>
    <row r="44" spans="1:3" x14ac:dyDescent="0.35">
      <c r="A44">
        <v>160</v>
      </c>
      <c r="B44" t="s">
        <v>41</v>
      </c>
      <c r="C44">
        <v>160</v>
      </c>
    </row>
    <row r="45" spans="1:3" x14ac:dyDescent="0.35">
      <c r="A45">
        <v>162</v>
      </c>
      <c r="B45" t="s">
        <v>60</v>
      </c>
      <c r="C45">
        <v>162</v>
      </c>
    </row>
    <row r="46" spans="1:3" x14ac:dyDescent="0.35">
      <c r="A46">
        <v>164</v>
      </c>
      <c r="B46" t="s">
        <v>34</v>
      </c>
      <c r="C46">
        <v>164</v>
      </c>
    </row>
    <row r="47" spans="1:3" x14ac:dyDescent="0.35">
      <c r="A47">
        <v>169</v>
      </c>
      <c r="B47" t="s">
        <v>43</v>
      </c>
      <c r="C47">
        <v>169</v>
      </c>
    </row>
    <row r="48" spans="1:3" x14ac:dyDescent="0.35">
      <c r="A48">
        <v>170</v>
      </c>
      <c r="B48" t="s">
        <v>58</v>
      </c>
      <c r="C48">
        <v>170</v>
      </c>
    </row>
    <row r="49" spans="1:3" x14ac:dyDescent="0.35">
      <c r="A49">
        <v>171</v>
      </c>
      <c r="B49" t="s">
        <v>44</v>
      </c>
      <c r="C49">
        <v>171</v>
      </c>
    </row>
    <row r="50" spans="1:3" x14ac:dyDescent="0.35">
      <c r="A50">
        <v>172</v>
      </c>
      <c r="B50" t="s">
        <v>32</v>
      </c>
      <c r="C50">
        <v>172</v>
      </c>
    </row>
    <row r="51" spans="1:3" x14ac:dyDescent="0.35">
      <c r="A51">
        <v>173</v>
      </c>
      <c r="B51" t="s">
        <v>81</v>
      </c>
      <c r="C51">
        <v>173</v>
      </c>
    </row>
    <row r="52" spans="1:3" x14ac:dyDescent="0.35">
      <c r="A52">
        <v>174</v>
      </c>
      <c r="B52" t="s">
        <v>82</v>
      </c>
      <c r="C52">
        <v>174</v>
      </c>
    </row>
    <row r="53" spans="1:3" x14ac:dyDescent="0.35">
      <c r="A53">
        <v>179</v>
      </c>
      <c r="B53" t="s">
        <v>83</v>
      </c>
      <c r="C53">
        <v>179</v>
      </c>
    </row>
    <row r="54" spans="1:3" x14ac:dyDescent="0.35">
      <c r="A54">
        <v>184</v>
      </c>
      <c r="B54" t="s">
        <v>84</v>
      </c>
      <c r="C54">
        <v>184</v>
      </c>
    </row>
    <row r="55" spans="1:3" x14ac:dyDescent="0.35">
      <c r="A55">
        <v>185</v>
      </c>
      <c r="B55" t="s">
        <v>85</v>
      </c>
      <c r="C55">
        <v>185</v>
      </c>
    </row>
    <row r="56" spans="1:3" x14ac:dyDescent="0.35">
      <c r="A56">
        <v>223</v>
      </c>
      <c r="B56" t="s">
        <v>56</v>
      </c>
      <c r="C56">
        <v>223</v>
      </c>
    </row>
    <row r="57" spans="1:3" x14ac:dyDescent="0.35">
      <c r="A57">
        <v>224</v>
      </c>
      <c r="B57" t="s">
        <v>86</v>
      </c>
      <c r="C57">
        <v>224</v>
      </c>
    </row>
    <row r="58" spans="1:3" x14ac:dyDescent="0.35">
      <c r="A58">
        <v>226</v>
      </c>
      <c r="B58" t="s">
        <v>38</v>
      </c>
      <c r="C58">
        <v>226</v>
      </c>
    </row>
    <row r="59" spans="1:3" x14ac:dyDescent="0.35">
      <c r="A59">
        <v>227</v>
      </c>
      <c r="B59" t="s">
        <v>53</v>
      </c>
      <c r="C59">
        <v>227</v>
      </c>
    </row>
    <row r="60" spans="1:3" x14ac:dyDescent="0.35">
      <c r="A60">
        <v>228</v>
      </c>
      <c r="B60" t="s">
        <v>54</v>
      </c>
      <c r="C60">
        <v>228</v>
      </c>
    </row>
    <row r="61" spans="1:3" x14ac:dyDescent="0.35">
      <c r="A61">
        <v>230</v>
      </c>
      <c r="B61" t="s">
        <v>48</v>
      </c>
      <c r="C61">
        <v>230</v>
      </c>
    </row>
    <row r="62" spans="1:3" x14ac:dyDescent="0.35">
      <c r="A62">
        <v>231</v>
      </c>
      <c r="B62" t="s">
        <v>31</v>
      </c>
      <c r="C62">
        <v>231</v>
      </c>
    </row>
    <row r="63" spans="1:3" x14ac:dyDescent="0.35">
      <c r="A63">
        <v>232</v>
      </c>
      <c r="B63" t="s">
        <v>39</v>
      </c>
      <c r="C63">
        <v>232</v>
      </c>
    </row>
    <row r="64" spans="1:3" x14ac:dyDescent="0.35">
      <c r="A64">
        <v>234</v>
      </c>
      <c r="B64" t="s">
        <v>29</v>
      </c>
      <c r="C64">
        <v>234</v>
      </c>
    </row>
    <row r="65" spans="1:3" x14ac:dyDescent="0.35">
      <c r="A65">
        <v>235</v>
      </c>
      <c r="B65" t="s">
        <v>45</v>
      </c>
      <c r="C65">
        <v>235</v>
      </c>
    </row>
    <row r="66" spans="1:3" x14ac:dyDescent="0.35">
      <c r="A66">
        <v>236</v>
      </c>
      <c r="B66" t="s">
        <v>50</v>
      </c>
      <c r="C66">
        <v>236</v>
      </c>
    </row>
    <row r="67" spans="1:3" x14ac:dyDescent="0.35">
      <c r="A67">
        <v>237</v>
      </c>
      <c r="B67" t="s">
        <v>87</v>
      </c>
      <c r="C67">
        <v>237</v>
      </c>
    </row>
    <row r="68" spans="1:3" x14ac:dyDescent="0.35">
      <c r="A68">
        <v>238</v>
      </c>
      <c r="B68" t="s">
        <v>61</v>
      </c>
      <c r="C68">
        <v>238</v>
      </c>
    </row>
    <row r="69" spans="1:3" x14ac:dyDescent="0.35">
      <c r="A69">
        <v>239</v>
      </c>
      <c r="B69" t="s">
        <v>88</v>
      </c>
      <c r="C69">
        <v>239</v>
      </c>
    </row>
    <row r="70" spans="1:3" x14ac:dyDescent="0.35">
      <c r="A70">
        <v>240</v>
      </c>
      <c r="B70" t="s">
        <v>89</v>
      </c>
      <c r="C70">
        <v>240</v>
      </c>
    </row>
    <row r="71" spans="1:3" x14ac:dyDescent="0.35">
      <c r="A71">
        <v>248</v>
      </c>
      <c r="B71" t="s">
        <v>90</v>
      </c>
      <c r="C71">
        <v>248</v>
      </c>
    </row>
    <row r="72" spans="1:3" x14ac:dyDescent="0.35">
      <c r="A72">
        <v>249</v>
      </c>
      <c r="B72" t="s">
        <v>91</v>
      </c>
      <c r="C72">
        <v>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V346"/>
  <sheetViews>
    <sheetView topLeftCell="CK16" workbookViewId="0">
      <selection activeCell="CU31" sqref="CU31"/>
    </sheetView>
  </sheetViews>
  <sheetFormatPr baseColWidth="10" defaultColWidth="11.54296875" defaultRowHeight="14" x14ac:dyDescent="0.3"/>
  <cols>
    <col min="1" max="2" width="11.54296875" style="1"/>
    <col min="3" max="3" width="13.08984375" style="1" bestFit="1" customWidth="1"/>
    <col min="4" max="4" width="15.1796875" style="1" bestFit="1" customWidth="1"/>
    <col min="5" max="100" width="13" style="1" bestFit="1" customWidth="1"/>
    <col min="101" max="16384" width="11.54296875" style="1"/>
  </cols>
  <sheetData>
    <row r="1" spans="1:100" x14ac:dyDescent="0.3">
      <c r="A1" s="2" t="s">
        <v>7</v>
      </c>
    </row>
    <row r="3" spans="1:100" x14ac:dyDescent="0.3">
      <c r="A3" s="2" t="s">
        <v>14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5">
        <v>30992839</v>
      </c>
      <c r="E6" s="5">
        <v>25792176.850000001</v>
      </c>
      <c r="F6" s="5">
        <v>26096799.030000001</v>
      </c>
      <c r="G6" s="5">
        <v>26335879.760000002</v>
      </c>
      <c r="H6" s="5">
        <v>26630182.210000001</v>
      </c>
      <c r="I6" s="5">
        <v>27014168.079999998</v>
      </c>
      <c r="J6" s="5">
        <v>27344724.890000001</v>
      </c>
      <c r="K6" s="5">
        <v>27589375.650000002</v>
      </c>
      <c r="L6" s="5">
        <v>27855076.720000003</v>
      </c>
      <c r="M6" s="5">
        <v>28227570.049999997</v>
      </c>
      <c r="N6" s="5">
        <v>28610728.779999994</v>
      </c>
      <c r="O6" s="5">
        <v>29032793.149999999</v>
      </c>
      <c r="P6" s="5">
        <v>29423457.84</v>
      </c>
      <c r="Q6" s="5">
        <v>29752014.379999999</v>
      </c>
      <c r="R6" s="5">
        <v>30055526.979999997</v>
      </c>
      <c r="S6" s="5">
        <v>30363255.550000001</v>
      </c>
      <c r="T6" s="5">
        <v>30591587.34</v>
      </c>
      <c r="U6" s="5">
        <v>31190257.330000002</v>
      </c>
      <c r="V6" s="5">
        <v>31791393.289999999</v>
      </c>
      <c r="W6" s="5">
        <v>32528458.91</v>
      </c>
      <c r="X6" s="5">
        <v>33046816.549999993</v>
      </c>
      <c r="Y6" s="5">
        <v>33587135.560000002</v>
      </c>
      <c r="Z6" s="5">
        <v>33871662.730000004</v>
      </c>
      <c r="AA6" s="5">
        <v>34059901.879999995</v>
      </c>
      <c r="AB6" s="5">
        <v>34150161.61999999</v>
      </c>
      <c r="AC6" s="5">
        <v>34655411.029999994</v>
      </c>
      <c r="AD6" s="5">
        <v>35331027.960000001</v>
      </c>
      <c r="AE6" s="5">
        <v>36059537.299999997</v>
      </c>
      <c r="AF6" s="5">
        <v>36913463.340000004</v>
      </c>
      <c r="AG6" s="5">
        <v>37349682.980000004</v>
      </c>
      <c r="AH6" s="5">
        <v>38032690.089999996</v>
      </c>
      <c r="AI6" s="5">
        <v>38432501.670000002</v>
      </c>
      <c r="AJ6" s="5">
        <v>39018703.999999993</v>
      </c>
      <c r="AK6" s="5">
        <v>39432143.780000001</v>
      </c>
      <c r="AL6" s="5">
        <v>40332076.879999995</v>
      </c>
      <c r="AM6" s="5">
        <v>41384621.509999998</v>
      </c>
      <c r="AN6" s="5">
        <v>42792121.32</v>
      </c>
      <c r="AO6" s="5">
        <v>44080976.380000003</v>
      </c>
      <c r="AP6" s="5">
        <v>44658991.790000007</v>
      </c>
      <c r="AQ6" s="5">
        <v>45518049.650000006</v>
      </c>
      <c r="AR6" s="5">
        <v>46401691.279999994</v>
      </c>
      <c r="AS6" s="5">
        <v>47285996.469999999</v>
      </c>
      <c r="AT6" s="5">
        <v>48604870.340000004</v>
      </c>
      <c r="AU6" s="5">
        <v>49857382.329999991</v>
      </c>
      <c r="AV6" s="5">
        <v>51176783.549999997</v>
      </c>
      <c r="AW6" s="5">
        <v>52051253.499999993</v>
      </c>
      <c r="AX6" s="5">
        <v>52704409.259999998</v>
      </c>
      <c r="AY6" s="5">
        <v>53962370.629999988</v>
      </c>
      <c r="AZ6" s="5">
        <v>55073158.069999985</v>
      </c>
      <c r="BA6" s="5">
        <v>54941610.61999999</v>
      </c>
      <c r="BB6" s="5">
        <v>55609146.579999991</v>
      </c>
      <c r="BC6" s="5">
        <v>55290217.279999994</v>
      </c>
      <c r="BD6" s="5">
        <v>55801334.169999987</v>
      </c>
      <c r="BE6" s="5">
        <v>55943112.859999985</v>
      </c>
      <c r="BF6" s="5">
        <v>55201927.679999992</v>
      </c>
      <c r="BG6" s="5">
        <v>54866196.429999992</v>
      </c>
      <c r="BH6" s="5">
        <v>54803652.789999984</v>
      </c>
      <c r="BI6" s="5">
        <v>55120880.11999999</v>
      </c>
      <c r="BJ6" s="5">
        <v>55135528.829999983</v>
      </c>
      <c r="BK6" s="5">
        <v>54551823.319999993</v>
      </c>
      <c r="BL6" s="5">
        <v>54090323.25999999</v>
      </c>
      <c r="BM6" s="5">
        <v>54312611.789999999</v>
      </c>
      <c r="BN6" s="5">
        <v>54362647.25</v>
      </c>
      <c r="BO6" s="5">
        <v>54990412.209999993</v>
      </c>
      <c r="BP6" s="5">
        <v>53979181.629999995</v>
      </c>
      <c r="BQ6" s="5">
        <v>54237691.080000006</v>
      </c>
      <c r="BR6" s="5">
        <v>54262258.049999997</v>
      </c>
      <c r="BS6" s="5">
        <v>54380278.730000004</v>
      </c>
      <c r="BT6" s="5">
        <v>54406703.980000012</v>
      </c>
      <c r="BU6" s="5">
        <v>55047752.500000015</v>
      </c>
      <c r="BV6" s="5">
        <v>55827926.860000007</v>
      </c>
      <c r="BW6" s="5">
        <v>55922702.169999979</v>
      </c>
      <c r="BX6" s="5">
        <v>59055048.670000009</v>
      </c>
      <c r="BY6" s="5">
        <v>60153125.649999999</v>
      </c>
      <c r="BZ6" s="5">
        <v>61489072.899999999</v>
      </c>
      <c r="CA6" s="5">
        <v>63242253.800000004</v>
      </c>
      <c r="CB6" s="5">
        <v>65096137.00999999</v>
      </c>
      <c r="CC6" s="5">
        <v>66694952.510000005</v>
      </c>
      <c r="CD6" s="5">
        <v>68199672.180000007</v>
      </c>
      <c r="CE6" s="5">
        <v>70267019.109999999</v>
      </c>
      <c r="CF6" s="5">
        <v>71456921.439999998</v>
      </c>
      <c r="CG6" s="5">
        <v>72049691.320000008</v>
      </c>
      <c r="CH6" s="5">
        <v>73006415.959999993</v>
      </c>
      <c r="CI6" s="5">
        <v>74277073.790000021</v>
      </c>
      <c r="CJ6" s="5">
        <v>75435606.029999986</v>
      </c>
      <c r="CK6" s="5">
        <v>76186363.420000002</v>
      </c>
      <c r="CL6" s="5">
        <v>76831933.140000001</v>
      </c>
      <c r="CM6" s="5">
        <v>77307888.680000007</v>
      </c>
      <c r="CN6" s="5">
        <v>78864259.360000014</v>
      </c>
      <c r="CO6" s="5">
        <v>79821999.270000011</v>
      </c>
      <c r="CP6" s="5">
        <v>81675851.280000001</v>
      </c>
      <c r="CQ6" s="5">
        <v>82548607.650000006</v>
      </c>
      <c r="CR6" s="5">
        <v>84138846.050000012</v>
      </c>
      <c r="CS6" s="5">
        <v>85268329.75999999</v>
      </c>
      <c r="CT6" s="5">
        <v>86442344.330000013</v>
      </c>
      <c r="CU6" s="5">
        <v>88728167.580000013</v>
      </c>
      <c r="CV6" s="5">
        <v>89972584.819999993</v>
      </c>
    </row>
    <row r="7" spans="1:100" x14ac:dyDescent="0.3">
      <c r="A7" s="1">
        <v>1</v>
      </c>
      <c r="B7" s="1">
        <v>6</v>
      </c>
      <c r="C7" s="1" t="s">
        <v>3</v>
      </c>
      <c r="D7" s="5">
        <v>169443430.81</v>
      </c>
      <c r="E7" s="5">
        <v>150696951.97</v>
      </c>
      <c r="F7" s="5">
        <v>153001595.19000003</v>
      </c>
      <c r="G7" s="5">
        <v>155518533.70999998</v>
      </c>
      <c r="H7" s="5">
        <v>158049477.12</v>
      </c>
      <c r="I7" s="5">
        <v>160192056.55000001</v>
      </c>
      <c r="J7" s="5">
        <v>162691796.95000005</v>
      </c>
      <c r="K7" s="5">
        <v>165015791.18000001</v>
      </c>
      <c r="L7" s="5">
        <v>167604029.51000002</v>
      </c>
      <c r="M7" s="5">
        <v>170059161.58999997</v>
      </c>
      <c r="N7" s="5">
        <v>172501924.19</v>
      </c>
      <c r="O7" s="5">
        <v>174753753.05999997</v>
      </c>
      <c r="P7" s="5">
        <v>177616008.96999997</v>
      </c>
      <c r="Q7" s="5">
        <v>179765332.5</v>
      </c>
      <c r="R7" s="5">
        <v>181916965.79999998</v>
      </c>
      <c r="S7" s="5">
        <v>184087110.67000002</v>
      </c>
      <c r="T7" s="5">
        <v>186271696.42000002</v>
      </c>
      <c r="U7" s="5">
        <v>188650450.38</v>
      </c>
      <c r="V7" s="5">
        <v>191276672.28999996</v>
      </c>
      <c r="W7" s="5">
        <v>194105984.98000002</v>
      </c>
      <c r="X7" s="5">
        <v>196848476.81</v>
      </c>
      <c r="Y7" s="5">
        <v>200498737.81</v>
      </c>
      <c r="Z7" s="5">
        <v>204004986.26000002</v>
      </c>
      <c r="AA7" s="5">
        <v>207646010.68000001</v>
      </c>
      <c r="AB7" s="5">
        <v>212811082.43999997</v>
      </c>
      <c r="AC7" s="5">
        <v>216154563.07999998</v>
      </c>
      <c r="AD7" s="5">
        <v>219276653.69</v>
      </c>
      <c r="AE7" s="5">
        <v>222696744.09999999</v>
      </c>
      <c r="AF7" s="5">
        <v>226092222.94</v>
      </c>
      <c r="AG7" s="5">
        <v>229645059.60999995</v>
      </c>
      <c r="AH7" s="5">
        <v>232874170.48000002</v>
      </c>
      <c r="AI7" s="5">
        <v>235512271.01999998</v>
      </c>
      <c r="AJ7" s="5">
        <v>238387836.27999997</v>
      </c>
      <c r="AK7" s="5">
        <v>240843487.60999998</v>
      </c>
      <c r="AL7" s="5">
        <v>244011592.48000002</v>
      </c>
      <c r="AM7" s="5">
        <v>246390403.03</v>
      </c>
      <c r="AN7" s="5">
        <v>247291272.19999999</v>
      </c>
      <c r="AO7" s="5">
        <v>249781221</v>
      </c>
      <c r="AP7" s="5">
        <v>252466613.94000003</v>
      </c>
      <c r="AQ7" s="5">
        <v>254140621.44999999</v>
      </c>
      <c r="AR7" s="5">
        <v>255113505.56999999</v>
      </c>
      <c r="AS7" s="5">
        <v>255416723.04000002</v>
      </c>
      <c r="AT7" s="5">
        <v>254350924.53999999</v>
      </c>
      <c r="AU7" s="5">
        <v>252917008.23000005</v>
      </c>
      <c r="AV7" s="5">
        <v>251591537.87000003</v>
      </c>
      <c r="AW7" s="5">
        <v>250591368.83000001</v>
      </c>
      <c r="AX7" s="5">
        <v>248920371.68000004</v>
      </c>
      <c r="AY7" s="5">
        <v>248716604.39000002</v>
      </c>
      <c r="AZ7" s="5">
        <v>246863268.09999999</v>
      </c>
      <c r="BA7" s="5">
        <v>246531057.26999998</v>
      </c>
      <c r="BB7" s="5">
        <v>246439257.96000001</v>
      </c>
      <c r="BC7" s="5">
        <v>246600102.99000001</v>
      </c>
      <c r="BD7" s="5">
        <v>244868208.75</v>
      </c>
      <c r="BE7" s="5">
        <v>244460481.58999997</v>
      </c>
      <c r="BF7" s="5">
        <v>244921928.79999995</v>
      </c>
      <c r="BG7" s="5">
        <v>246285913.10000002</v>
      </c>
      <c r="BH7" s="5">
        <v>247179369.09999999</v>
      </c>
      <c r="BI7" s="5">
        <v>247145646.01000002</v>
      </c>
      <c r="BJ7" s="5">
        <v>248153428.71000001</v>
      </c>
      <c r="BK7" s="5">
        <v>247727524.99000001</v>
      </c>
      <c r="BL7" s="5">
        <v>248580862.20999995</v>
      </c>
      <c r="BM7" s="5">
        <v>248221125.22</v>
      </c>
      <c r="BN7" s="5">
        <v>247986516.93000001</v>
      </c>
      <c r="BO7" s="5">
        <v>247932381.34999996</v>
      </c>
      <c r="BP7" s="5">
        <v>250726727.86000001</v>
      </c>
      <c r="BQ7" s="5">
        <v>251939719.24999997</v>
      </c>
      <c r="BR7" s="5">
        <v>253689121.44999999</v>
      </c>
      <c r="BS7" s="5">
        <v>254883162.19</v>
      </c>
      <c r="BT7" s="5">
        <v>256015864.85999998</v>
      </c>
      <c r="BU7" s="5">
        <v>257310792.10000002</v>
      </c>
      <c r="BV7" s="5">
        <v>258091737.74000001</v>
      </c>
      <c r="BW7" s="5">
        <v>260363167.23999998</v>
      </c>
      <c r="BX7" s="5">
        <v>263580433.83999997</v>
      </c>
      <c r="BY7" s="5">
        <v>264931994.12</v>
      </c>
      <c r="BZ7" s="5">
        <v>265967806.56</v>
      </c>
      <c r="CA7" s="5">
        <v>266875845.43000001</v>
      </c>
      <c r="CB7" s="5">
        <v>267477753.03999999</v>
      </c>
      <c r="CC7" s="5">
        <v>268553964.25</v>
      </c>
      <c r="CD7" s="5">
        <v>268900241.19999999</v>
      </c>
      <c r="CE7" s="5">
        <v>270037119.75</v>
      </c>
      <c r="CF7" s="5">
        <v>270342051.50999999</v>
      </c>
      <c r="CG7" s="5">
        <v>270981732.81000006</v>
      </c>
      <c r="CH7" s="5">
        <v>270677920.88999999</v>
      </c>
      <c r="CI7" s="5">
        <v>269126221.90000004</v>
      </c>
      <c r="CJ7" s="5">
        <v>267682976.09999999</v>
      </c>
      <c r="CK7" s="5">
        <v>268520052.05000001</v>
      </c>
      <c r="CL7" s="5">
        <v>269558413.79000002</v>
      </c>
      <c r="CM7" s="5">
        <v>270456193.93000001</v>
      </c>
      <c r="CN7" s="5">
        <v>271118896.55000001</v>
      </c>
      <c r="CO7" s="5">
        <v>271232295.87</v>
      </c>
      <c r="CP7" s="5">
        <v>272594448.33000004</v>
      </c>
      <c r="CQ7" s="5">
        <v>273098201.94000006</v>
      </c>
      <c r="CR7" s="5">
        <v>274569991.13</v>
      </c>
      <c r="CS7" s="5">
        <v>274949627.95999998</v>
      </c>
      <c r="CT7" s="5">
        <v>277201045.84000003</v>
      </c>
      <c r="CU7" s="5">
        <v>280917926.13</v>
      </c>
      <c r="CV7" s="5">
        <v>286415844.33999991</v>
      </c>
    </row>
    <row r="8" spans="1:100" x14ac:dyDescent="0.3">
      <c r="A8" s="1">
        <v>1</v>
      </c>
      <c r="B8" s="1">
        <v>7</v>
      </c>
      <c r="C8" s="1" t="s">
        <v>4</v>
      </c>
      <c r="D8" s="5">
        <v>269864923.82000005</v>
      </c>
      <c r="E8" s="5">
        <v>230991879.47999999</v>
      </c>
      <c r="F8" s="5">
        <v>235180230.68000001</v>
      </c>
      <c r="G8" s="5">
        <v>239027931.32999998</v>
      </c>
      <c r="H8" s="5">
        <v>242258269.26000005</v>
      </c>
      <c r="I8" s="5">
        <v>245278507</v>
      </c>
      <c r="J8" s="5">
        <v>247771775.78000003</v>
      </c>
      <c r="K8" s="5">
        <v>252758994.97999999</v>
      </c>
      <c r="L8" s="5">
        <v>255873587.30000001</v>
      </c>
      <c r="M8" s="5">
        <v>258374510.11000001</v>
      </c>
      <c r="N8" s="5">
        <v>259725404.26000002</v>
      </c>
      <c r="O8" s="5">
        <v>260230955.03000006</v>
      </c>
      <c r="P8" s="5">
        <v>262310921.20000005</v>
      </c>
      <c r="Q8" s="5">
        <v>265721030.98000002</v>
      </c>
      <c r="R8" s="5">
        <v>268681514.06</v>
      </c>
      <c r="S8" s="5">
        <v>271142874</v>
      </c>
      <c r="T8" s="5">
        <v>273082198.11000001</v>
      </c>
      <c r="U8" s="5">
        <v>275289184.73000002</v>
      </c>
      <c r="V8" s="5">
        <v>276421267.57000005</v>
      </c>
      <c r="W8" s="5">
        <v>275153241.97000003</v>
      </c>
      <c r="X8" s="5">
        <v>275599299.25999999</v>
      </c>
      <c r="Y8" s="5">
        <v>276399344.91000009</v>
      </c>
      <c r="Z8" s="5">
        <v>278379962.14999998</v>
      </c>
      <c r="AA8" s="5">
        <v>281079269.33000004</v>
      </c>
      <c r="AB8" s="5">
        <v>279884151.07000005</v>
      </c>
      <c r="AC8" s="5">
        <v>282020938.65000004</v>
      </c>
      <c r="AD8" s="5">
        <v>280552802.12000006</v>
      </c>
      <c r="AE8" s="5">
        <v>279345728.68000007</v>
      </c>
      <c r="AF8" s="5">
        <v>280024072.23000008</v>
      </c>
      <c r="AG8" s="5">
        <v>280660027.89000005</v>
      </c>
      <c r="AH8" s="5">
        <v>281309331.74000001</v>
      </c>
      <c r="AI8" s="5">
        <v>281749474.94000006</v>
      </c>
      <c r="AJ8" s="5">
        <v>283155752.26000011</v>
      </c>
      <c r="AK8" s="5">
        <v>281891407.75</v>
      </c>
      <c r="AL8" s="5">
        <v>281555533.30000001</v>
      </c>
      <c r="AM8" s="5">
        <v>281124945.69000006</v>
      </c>
      <c r="AN8" s="5">
        <v>280630629.5</v>
      </c>
      <c r="AO8" s="5">
        <v>279552495.98000002</v>
      </c>
      <c r="AP8" s="5">
        <v>279868932.94</v>
      </c>
      <c r="AQ8" s="5">
        <v>282217797.34999996</v>
      </c>
      <c r="AR8" s="5">
        <v>283444069.5</v>
      </c>
      <c r="AS8" s="5">
        <v>283268688.69999999</v>
      </c>
      <c r="AT8" s="5">
        <v>283966336.54000008</v>
      </c>
      <c r="AU8" s="5">
        <v>285484550.95000005</v>
      </c>
      <c r="AV8" s="5">
        <v>286033752.43999994</v>
      </c>
      <c r="AW8" s="5">
        <v>289151590.43000007</v>
      </c>
      <c r="AX8" s="5">
        <v>291990074.23000002</v>
      </c>
      <c r="AY8" s="5">
        <v>294788955.98999995</v>
      </c>
      <c r="AZ8" s="5">
        <v>299300878.3499999</v>
      </c>
      <c r="BA8" s="5">
        <v>300758387.75999993</v>
      </c>
      <c r="BB8" s="5">
        <v>302364047.51999992</v>
      </c>
      <c r="BC8" s="5">
        <v>303929753.38</v>
      </c>
      <c r="BD8" s="5">
        <v>305431384.76999992</v>
      </c>
      <c r="BE8" s="5">
        <v>308700862.13</v>
      </c>
      <c r="BF8" s="5">
        <v>310007123.75</v>
      </c>
      <c r="BG8" s="5">
        <v>312808514.70999992</v>
      </c>
      <c r="BH8" s="5">
        <v>315865612.78999996</v>
      </c>
      <c r="BI8" s="5">
        <v>319454019.99999988</v>
      </c>
      <c r="BJ8" s="5">
        <v>323063999.64999998</v>
      </c>
      <c r="BK8" s="5">
        <v>327052228.60999995</v>
      </c>
      <c r="BL8" s="5">
        <v>330138784.11000007</v>
      </c>
      <c r="BM8" s="5">
        <v>333220454.70000005</v>
      </c>
      <c r="BN8" s="5">
        <v>335941320.29000002</v>
      </c>
      <c r="BO8" s="5">
        <v>336400177.57000005</v>
      </c>
      <c r="BP8" s="5">
        <v>338325527.04999995</v>
      </c>
      <c r="BQ8" s="5">
        <v>337570748.69999999</v>
      </c>
      <c r="BR8" s="5">
        <v>338535347.27999997</v>
      </c>
      <c r="BS8" s="5">
        <v>337612568.13999999</v>
      </c>
      <c r="BT8" s="5">
        <v>335491217.45000005</v>
      </c>
      <c r="BU8" s="5">
        <v>334408398.57000005</v>
      </c>
      <c r="BV8" s="5">
        <v>331650376.11000001</v>
      </c>
      <c r="BW8" s="5">
        <v>330206571.33999997</v>
      </c>
      <c r="BX8" s="5">
        <v>327907087.21999991</v>
      </c>
      <c r="BY8" s="5">
        <v>325405974.45999998</v>
      </c>
      <c r="BZ8" s="5">
        <v>324472067.96999997</v>
      </c>
      <c r="CA8" s="5">
        <v>325158726.03999996</v>
      </c>
      <c r="CB8" s="5">
        <v>323869656.64999998</v>
      </c>
      <c r="CC8" s="5">
        <v>324454270.77999997</v>
      </c>
      <c r="CD8" s="5">
        <v>324610024.35000002</v>
      </c>
      <c r="CE8" s="5">
        <v>324614863.73000002</v>
      </c>
      <c r="CF8" s="5">
        <v>326001965.65999997</v>
      </c>
      <c r="CG8" s="5">
        <v>326500123.21999991</v>
      </c>
      <c r="CH8" s="5">
        <v>329076776.14000005</v>
      </c>
      <c r="CI8" s="5">
        <v>329178402.31000006</v>
      </c>
      <c r="CJ8" s="5">
        <v>332250548.04000002</v>
      </c>
      <c r="CK8" s="5">
        <v>337177583.30000007</v>
      </c>
      <c r="CL8" s="5">
        <v>342071454.39000005</v>
      </c>
      <c r="CM8" s="5">
        <v>345972776.94</v>
      </c>
      <c r="CN8" s="5">
        <v>350260400.76000005</v>
      </c>
      <c r="CO8" s="5">
        <v>355342944.4000001</v>
      </c>
      <c r="CP8" s="5">
        <v>361068912.84000003</v>
      </c>
      <c r="CQ8" s="5">
        <v>367001667.20000005</v>
      </c>
      <c r="CR8" s="5">
        <v>372067860.12000012</v>
      </c>
      <c r="CS8" s="5">
        <v>374314525.51000005</v>
      </c>
      <c r="CT8" s="5">
        <v>374137988.98000002</v>
      </c>
      <c r="CU8" s="5">
        <v>375214556.08999997</v>
      </c>
      <c r="CV8" s="5">
        <v>364215367.25999993</v>
      </c>
    </row>
    <row r="9" spans="1:100" x14ac:dyDescent="0.3">
      <c r="A9" s="1">
        <v>1</v>
      </c>
      <c r="B9" s="1">
        <v>8</v>
      </c>
      <c r="C9" s="1" t="s">
        <v>5</v>
      </c>
      <c r="D9" s="5">
        <v>239728210.74000007</v>
      </c>
      <c r="E9" s="5">
        <v>211557794.42000002</v>
      </c>
      <c r="F9" s="5">
        <v>212641554.74000004</v>
      </c>
      <c r="G9" s="5">
        <v>215189004.59000003</v>
      </c>
      <c r="H9" s="5">
        <v>213852662.61000007</v>
      </c>
      <c r="I9" s="5">
        <v>206962749.24000004</v>
      </c>
      <c r="J9" s="5">
        <v>203361230.10000002</v>
      </c>
      <c r="K9" s="5">
        <v>203449647.72000003</v>
      </c>
      <c r="L9" s="5">
        <v>192261864.75</v>
      </c>
      <c r="M9" s="5">
        <v>186038351.18000007</v>
      </c>
      <c r="N9" s="5">
        <v>182953392.34000003</v>
      </c>
      <c r="O9" s="5">
        <v>180103977</v>
      </c>
      <c r="P9" s="5">
        <v>185503057.90000007</v>
      </c>
      <c r="Q9" s="5">
        <v>183199286.50000006</v>
      </c>
      <c r="R9" s="5">
        <v>183379905.19000003</v>
      </c>
      <c r="S9" s="5">
        <v>177382563.00000003</v>
      </c>
      <c r="T9" s="5">
        <v>175077462.47000003</v>
      </c>
      <c r="U9" s="5">
        <v>172825906.48000002</v>
      </c>
      <c r="V9" s="5">
        <v>169770223.45000002</v>
      </c>
      <c r="W9" s="5">
        <v>166333974.76000002</v>
      </c>
      <c r="X9" s="5">
        <v>164927685.91000003</v>
      </c>
      <c r="Y9" s="5">
        <v>164251940.59000003</v>
      </c>
      <c r="Z9" s="5">
        <v>164428059.56000006</v>
      </c>
      <c r="AA9" s="5">
        <v>164269896.58000007</v>
      </c>
      <c r="AB9" s="5">
        <v>156628897.77000004</v>
      </c>
      <c r="AC9" s="5">
        <v>155159125.34999999</v>
      </c>
      <c r="AD9" s="5">
        <v>152541650.25</v>
      </c>
      <c r="AE9" s="5">
        <v>151478463.32000002</v>
      </c>
      <c r="AF9" s="5">
        <v>148084645.61000001</v>
      </c>
      <c r="AG9" s="5">
        <v>147829842.93000001</v>
      </c>
      <c r="AH9" s="5">
        <v>148586133.37</v>
      </c>
      <c r="AI9" s="5">
        <v>148734486.64000005</v>
      </c>
      <c r="AJ9" s="5">
        <v>149496685.90000004</v>
      </c>
      <c r="AK9" s="5">
        <v>148640811.84000003</v>
      </c>
      <c r="AL9" s="5">
        <v>148385645.99000001</v>
      </c>
      <c r="AM9" s="5">
        <v>145470911.78000003</v>
      </c>
      <c r="AN9" s="5">
        <v>141631837.59999999</v>
      </c>
      <c r="AO9" s="5">
        <v>140628732.22999999</v>
      </c>
      <c r="AP9" s="5">
        <v>139026914.00999999</v>
      </c>
      <c r="AQ9" s="5">
        <v>139941951.68999997</v>
      </c>
      <c r="AR9" s="5">
        <v>138816390.33000001</v>
      </c>
      <c r="AS9" s="5">
        <v>137041465.05999997</v>
      </c>
      <c r="AT9" s="5">
        <v>135328903.36000001</v>
      </c>
      <c r="AU9" s="5">
        <v>133606676.14</v>
      </c>
      <c r="AV9" s="5">
        <v>132964116.06999999</v>
      </c>
      <c r="AW9" s="5">
        <v>132658616.42</v>
      </c>
      <c r="AX9" s="5">
        <v>131216937.19999997</v>
      </c>
      <c r="AY9" s="5">
        <v>130531520.61999999</v>
      </c>
      <c r="AZ9" s="5">
        <v>134618510.16999999</v>
      </c>
      <c r="BA9" s="5">
        <v>134548883.63</v>
      </c>
      <c r="BB9" s="5">
        <v>134645819.66999999</v>
      </c>
      <c r="BC9" s="5">
        <v>133238708.99999999</v>
      </c>
      <c r="BD9" s="5">
        <v>133608298.40999998</v>
      </c>
      <c r="BE9" s="5">
        <v>134215222.36999999</v>
      </c>
      <c r="BF9" s="5">
        <v>134278895.75999999</v>
      </c>
      <c r="BG9" s="5">
        <v>134271483.65999997</v>
      </c>
      <c r="BH9" s="5">
        <v>133673867.75</v>
      </c>
      <c r="BI9" s="5">
        <v>132659802.59999999</v>
      </c>
      <c r="BJ9" s="5">
        <v>131582393.14</v>
      </c>
      <c r="BK9" s="5">
        <v>130523270.67999998</v>
      </c>
      <c r="BL9" s="5">
        <v>129285144.91999999</v>
      </c>
      <c r="BM9" s="5">
        <v>128698840.06</v>
      </c>
      <c r="BN9" s="5">
        <v>127982582.95999999</v>
      </c>
      <c r="BO9" s="5">
        <v>128099860.66</v>
      </c>
      <c r="BP9" s="5">
        <v>127681902.22</v>
      </c>
      <c r="BQ9" s="5">
        <v>127047455.76999998</v>
      </c>
      <c r="BR9" s="5">
        <v>125173014.87999997</v>
      </c>
      <c r="BS9" s="5">
        <v>124782771.95000002</v>
      </c>
      <c r="BT9" s="5">
        <v>124439482.69</v>
      </c>
      <c r="BU9" s="5">
        <v>123602043.05999999</v>
      </c>
      <c r="BV9" s="5">
        <v>123119959.81999996</v>
      </c>
      <c r="BW9" s="5">
        <v>122952186.36999997</v>
      </c>
      <c r="BX9" s="5">
        <v>121093725.02000001</v>
      </c>
      <c r="BY9" s="5">
        <v>120784977.08</v>
      </c>
      <c r="BZ9" s="5">
        <v>120233528.57999998</v>
      </c>
      <c r="CA9" s="5">
        <v>119932786.26999998</v>
      </c>
      <c r="CB9" s="5">
        <v>119351447.72999999</v>
      </c>
      <c r="CC9" s="5">
        <v>119098298.59999999</v>
      </c>
      <c r="CD9" s="5">
        <v>120304847.88000001</v>
      </c>
      <c r="CE9" s="5">
        <v>119425570.21999998</v>
      </c>
      <c r="CF9" s="5">
        <v>118467092.00999998</v>
      </c>
      <c r="CG9" s="5">
        <v>117676036.77000003</v>
      </c>
      <c r="CH9" s="5">
        <v>116287105.23999999</v>
      </c>
      <c r="CI9" s="5">
        <v>114980659.42</v>
      </c>
      <c r="CJ9" s="5">
        <v>114432886.42</v>
      </c>
      <c r="CK9" s="5">
        <v>113361884.22</v>
      </c>
      <c r="CL9" s="5">
        <v>111525083.43000001</v>
      </c>
      <c r="CM9" s="5">
        <v>109788793.41</v>
      </c>
      <c r="CN9" s="5">
        <v>108464247.58</v>
      </c>
      <c r="CO9" s="5">
        <v>107188103.42000002</v>
      </c>
      <c r="CP9" s="5">
        <v>105774092.63</v>
      </c>
      <c r="CQ9" s="5">
        <v>105065773.48999999</v>
      </c>
      <c r="CR9" s="5">
        <v>104303325.36000001</v>
      </c>
      <c r="CS9" s="5">
        <v>104095727.22999999</v>
      </c>
      <c r="CT9" s="5">
        <v>104277558.29000001</v>
      </c>
      <c r="CU9" s="5">
        <v>103498026.04000001</v>
      </c>
      <c r="CV9" s="5">
        <v>102857940.47000001</v>
      </c>
    </row>
    <row r="10" spans="1:100" x14ac:dyDescent="0.3">
      <c r="A10" s="1">
        <v>2</v>
      </c>
      <c r="B10" s="1">
        <v>10</v>
      </c>
      <c r="C10" s="1" t="s">
        <v>8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2213220.11</v>
      </c>
      <c r="AE10" s="5">
        <v>3300632.11</v>
      </c>
      <c r="AF10" s="5">
        <v>4507984.8500000006</v>
      </c>
      <c r="AG10" s="5">
        <v>5722580.6900000004</v>
      </c>
      <c r="AH10" s="5">
        <v>6988441.3499999996</v>
      </c>
      <c r="AI10" s="5">
        <v>8470665.3499999996</v>
      </c>
      <c r="AJ10" s="5">
        <v>9811799.5</v>
      </c>
      <c r="AK10" s="5">
        <v>11059034.229999999</v>
      </c>
      <c r="AL10" s="5">
        <v>12177883.059999999</v>
      </c>
      <c r="AM10" s="5">
        <v>13563162.249999998</v>
      </c>
      <c r="AN10" s="5">
        <v>15249529.430000002</v>
      </c>
      <c r="AO10" s="5">
        <v>16608015.790000001</v>
      </c>
      <c r="AP10" s="5">
        <v>15610465.400000002</v>
      </c>
      <c r="AQ10" s="5">
        <v>15656481.770000003</v>
      </c>
      <c r="AR10" s="5">
        <v>15640366.199999999</v>
      </c>
      <c r="AS10" s="5">
        <v>16095940.84</v>
      </c>
      <c r="AT10" s="5">
        <v>16028089.280000003</v>
      </c>
      <c r="AU10" s="5">
        <v>15765663.920000004</v>
      </c>
      <c r="AV10" s="5">
        <v>15762356.490000002</v>
      </c>
      <c r="AW10" s="5">
        <v>15732886.440000003</v>
      </c>
      <c r="AX10" s="5">
        <v>16001483.540000003</v>
      </c>
      <c r="AY10" s="5">
        <v>16229678.120000003</v>
      </c>
      <c r="AZ10" s="5">
        <v>16290279.76</v>
      </c>
      <c r="BA10" s="5">
        <v>16405401.84</v>
      </c>
      <c r="BB10" s="5">
        <v>16592625.909999998</v>
      </c>
      <c r="BC10" s="5">
        <v>16866909.739999998</v>
      </c>
      <c r="BD10" s="5">
        <v>17112396.489999998</v>
      </c>
      <c r="BE10" s="5">
        <v>16928000.339999996</v>
      </c>
      <c r="BF10" s="5">
        <v>17048320.809999999</v>
      </c>
      <c r="BG10" s="5">
        <v>17504638.77</v>
      </c>
      <c r="BH10" s="5">
        <v>17664087.290000003</v>
      </c>
      <c r="BI10" s="5">
        <v>17995476.979999997</v>
      </c>
      <c r="BJ10" s="5">
        <v>18139015.809999995</v>
      </c>
      <c r="BK10" s="5">
        <v>18119770.030000001</v>
      </c>
      <c r="BL10" s="5">
        <v>17689883.180000007</v>
      </c>
      <c r="BM10" s="5">
        <v>17879077.510000002</v>
      </c>
      <c r="BN10" s="5">
        <v>17980774.210000005</v>
      </c>
      <c r="BO10" s="5">
        <v>17894922.900000006</v>
      </c>
      <c r="BP10" s="5">
        <v>18151657.340000004</v>
      </c>
      <c r="BQ10" s="5">
        <v>18282292.140000004</v>
      </c>
      <c r="BR10" s="5">
        <v>18644058.550000004</v>
      </c>
      <c r="BS10" s="5">
        <v>18681551.450000003</v>
      </c>
      <c r="BT10" s="5">
        <v>18865677.950000003</v>
      </c>
      <c r="BU10" s="5">
        <v>19086169.350000001</v>
      </c>
      <c r="BV10" s="5">
        <v>19189691.690000005</v>
      </c>
      <c r="BW10" s="5">
        <v>19359497.940000005</v>
      </c>
      <c r="BX10" s="5">
        <v>21170029.66</v>
      </c>
      <c r="BY10" s="5">
        <v>21345967.260000002</v>
      </c>
      <c r="BZ10" s="5">
        <v>21702544.130000003</v>
      </c>
      <c r="CA10" s="5">
        <v>22004700.149999999</v>
      </c>
      <c r="CB10" s="5">
        <v>22091000.699999999</v>
      </c>
      <c r="CC10" s="5">
        <v>22198732.780000001</v>
      </c>
      <c r="CD10" s="5">
        <v>22325784.880000003</v>
      </c>
      <c r="CE10" s="5">
        <v>22597079.060000002</v>
      </c>
      <c r="CF10" s="5">
        <v>22731069.700000003</v>
      </c>
      <c r="CG10" s="5">
        <v>22795586.940000001</v>
      </c>
      <c r="CH10" s="5">
        <v>22964808.420000002</v>
      </c>
      <c r="CI10" s="5">
        <v>23833723.880000003</v>
      </c>
      <c r="CJ10" s="5">
        <v>22961436.400000002</v>
      </c>
      <c r="CK10" s="5">
        <v>22994499.629999999</v>
      </c>
      <c r="CL10" s="5">
        <v>22812596.899999999</v>
      </c>
      <c r="CM10" s="5">
        <v>22675401.189999998</v>
      </c>
      <c r="CN10" s="5">
        <v>22706582.16</v>
      </c>
      <c r="CO10" s="5">
        <v>22804231.060000002</v>
      </c>
      <c r="CP10" s="5">
        <v>22962048.529999997</v>
      </c>
      <c r="CQ10" s="5">
        <v>23011428.609999992</v>
      </c>
      <c r="CR10" s="5">
        <v>22978388.729999997</v>
      </c>
      <c r="CS10" s="5">
        <v>23109768.969999995</v>
      </c>
      <c r="CT10" s="5">
        <v>23630134.539999999</v>
      </c>
      <c r="CU10" s="5">
        <v>23617540.949999999</v>
      </c>
      <c r="CV10" s="5">
        <v>23515840.200000003</v>
      </c>
    </row>
    <row r="11" spans="1:100" x14ac:dyDescent="0.3">
      <c r="A11" s="1">
        <v>2</v>
      </c>
      <c r="B11" s="1">
        <v>5</v>
      </c>
      <c r="C11" s="1" t="s">
        <v>9</v>
      </c>
      <c r="D11" s="5">
        <v>286308547.94999993</v>
      </c>
      <c r="E11" s="5">
        <v>259866281.73999998</v>
      </c>
      <c r="F11" s="5">
        <v>261318957.78999996</v>
      </c>
      <c r="G11" s="5">
        <v>262407851.55000001</v>
      </c>
      <c r="H11" s="5">
        <v>262763096.91999996</v>
      </c>
      <c r="I11" s="5">
        <v>262452312.89999998</v>
      </c>
      <c r="J11" s="5">
        <v>262290512.74999994</v>
      </c>
      <c r="K11" s="5">
        <v>261711387.53999999</v>
      </c>
      <c r="L11" s="5">
        <v>262166124.07999992</v>
      </c>
      <c r="M11" s="5">
        <v>260616710.05999994</v>
      </c>
      <c r="N11" s="5">
        <v>262633383.91000003</v>
      </c>
      <c r="O11" s="5">
        <v>263484225.53999996</v>
      </c>
      <c r="P11" s="5">
        <v>270185348.92999995</v>
      </c>
      <c r="Q11" s="5">
        <v>277767272.63999999</v>
      </c>
      <c r="R11" s="5">
        <v>279042421.99000001</v>
      </c>
      <c r="S11" s="5">
        <v>280944492.94</v>
      </c>
      <c r="T11" s="5">
        <v>283024070.74000001</v>
      </c>
      <c r="U11" s="5">
        <v>284089242.5</v>
      </c>
      <c r="V11" s="5">
        <v>293891786.84999996</v>
      </c>
      <c r="W11" s="5">
        <v>295114995</v>
      </c>
      <c r="X11" s="5">
        <v>301396596.17000002</v>
      </c>
      <c r="Y11" s="5">
        <v>302365819.76999998</v>
      </c>
      <c r="Z11" s="5">
        <v>303446066.11000001</v>
      </c>
      <c r="AA11" s="5">
        <v>305728191.32999998</v>
      </c>
      <c r="AB11" s="5">
        <v>301211036.82999998</v>
      </c>
      <c r="AC11" s="5">
        <v>298717105.32999998</v>
      </c>
      <c r="AD11" s="5">
        <v>300560769.73999995</v>
      </c>
      <c r="AE11" s="5">
        <v>304069044.25</v>
      </c>
      <c r="AF11" s="5">
        <v>303549564.42999995</v>
      </c>
      <c r="AG11" s="5">
        <v>305481063.91000003</v>
      </c>
      <c r="AH11" s="5">
        <v>298184711.34000003</v>
      </c>
      <c r="AI11" s="5">
        <v>300543691.52999997</v>
      </c>
      <c r="AJ11" s="5">
        <v>296966363.62</v>
      </c>
      <c r="AK11" s="5">
        <v>301496785.03999996</v>
      </c>
      <c r="AL11" s="5">
        <v>302095885.18000001</v>
      </c>
      <c r="AM11" s="5">
        <v>303343124.24000007</v>
      </c>
      <c r="AN11" s="5">
        <v>325873561.77999991</v>
      </c>
      <c r="AO11" s="5">
        <v>327117288.15999997</v>
      </c>
      <c r="AP11" s="5">
        <v>328491086.65999997</v>
      </c>
      <c r="AQ11" s="5">
        <v>330078977.33999997</v>
      </c>
      <c r="AR11" s="5">
        <v>337119401.99000001</v>
      </c>
      <c r="AS11" s="5">
        <v>351372451.40999997</v>
      </c>
      <c r="AT11" s="5">
        <v>333187352.58999997</v>
      </c>
      <c r="AU11" s="5">
        <v>332005482.00999987</v>
      </c>
      <c r="AV11" s="5">
        <v>325910995.49999994</v>
      </c>
      <c r="AW11" s="5">
        <v>314638865.69999993</v>
      </c>
      <c r="AX11" s="5">
        <v>303464782.97000003</v>
      </c>
      <c r="AY11" s="5">
        <v>291474294.6099999</v>
      </c>
      <c r="AZ11" s="5">
        <v>263891596.79999995</v>
      </c>
      <c r="BA11" s="5">
        <v>255298378.02000004</v>
      </c>
      <c r="BB11" s="5">
        <v>243746530.07000002</v>
      </c>
      <c r="BC11" s="5">
        <v>230152928.76999998</v>
      </c>
      <c r="BD11" s="5">
        <v>214644027.72</v>
      </c>
      <c r="BE11" s="5">
        <v>186976251.14000002</v>
      </c>
      <c r="BF11" s="5">
        <v>195890133.35000002</v>
      </c>
      <c r="BG11" s="5">
        <v>184976358.18000004</v>
      </c>
      <c r="BH11" s="5">
        <v>183640834.06999999</v>
      </c>
      <c r="BI11" s="5">
        <v>181457130.83000001</v>
      </c>
      <c r="BJ11" s="5">
        <v>179378054.29999995</v>
      </c>
      <c r="BK11" s="5">
        <v>178788430.01000011</v>
      </c>
      <c r="BL11" s="5">
        <v>184597293.91000003</v>
      </c>
      <c r="BM11" s="5">
        <v>181527326.85999998</v>
      </c>
      <c r="BN11" s="5">
        <v>181370248.57000002</v>
      </c>
      <c r="BO11" s="5">
        <v>178425897.25999999</v>
      </c>
      <c r="BP11" s="5">
        <v>175893419.61000001</v>
      </c>
      <c r="BQ11" s="5">
        <v>177537316.58000001</v>
      </c>
      <c r="BR11" s="5">
        <v>176419687.95999998</v>
      </c>
      <c r="BS11" s="5">
        <v>176264892.07999998</v>
      </c>
      <c r="BT11" s="5">
        <v>171046789.41999999</v>
      </c>
      <c r="BU11" s="5">
        <v>169465862.84999996</v>
      </c>
      <c r="BV11" s="5">
        <v>171527961.64000002</v>
      </c>
      <c r="BW11" s="5">
        <v>169455425.36999997</v>
      </c>
      <c r="BX11" s="5">
        <v>153300558.59</v>
      </c>
      <c r="BY11" s="5">
        <v>151458657.74000004</v>
      </c>
      <c r="BZ11" s="5">
        <v>149633376.06000003</v>
      </c>
      <c r="CA11" s="5">
        <v>150394728.46000004</v>
      </c>
      <c r="CB11" s="5">
        <v>150566095.22000003</v>
      </c>
      <c r="CC11" s="5">
        <v>152265129.09000003</v>
      </c>
      <c r="CD11" s="5">
        <v>150698023</v>
      </c>
      <c r="CE11" s="5">
        <v>149980622.16000003</v>
      </c>
      <c r="CF11" s="5">
        <v>149417072.33000004</v>
      </c>
      <c r="CG11" s="5">
        <v>149176040.14000005</v>
      </c>
      <c r="CH11" s="5">
        <v>145936564.85000002</v>
      </c>
      <c r="CI11" s="5">
        <v>146831401.04000005</v>
      </c>
      <c r="CJ11" s="5">
        <v>152024375.92000002</v>
      </c>
      <c r="CK11" s="5">
        <v>154990997.76000002</v>
      </c>
      <c r="CL11" s="5">
        <v>153276492.65000001</v>
      </c>
      <c r="CM11" s="5">
        <v>150417932.36000001</v>
      </c>
      <c r="CN11" s="5">
        <v>148789875.72000003</v>
      </c>
      <c r="CO11" s="5">
        <v>145154997.82999998</v>
      </c>
      <c r="CP11" s="5">
        <v>144120743.47000003</v>
      </c>
      <c r="CQ11" s="5">
        <v>142037686.75999999</v>
      </c>
      <c r="CR11" s="5">
        <v>140508843.97000003</v>
      </c>
      <c r="CS11" s="5">
        <v>139361038.57000002</v>
      </c>
      <c r="CT11" s="5">
        <v>138909615.97000003</v>
      </c>
      <c r="CU11" s="5">
        <v>137456482.50999999</v>
      </c>
      <c r="CV11" s="5">
        <v>136960201.69</v>
      </c>
    </row>
    <row r="12" spans="1:100" x14ac:dyDescent="0.3">
      <c r="A12" s="1">
        <v>2</v>
      </c>
      <c r="B12" s="1">
        <v>2</v>
      </c>
      <c r="C12" s="1" t="s">
        <v>10</v>
      </c>
      <c r="D12" s="5">
        <v>919405167.48000026</v>
      </c>
      <c r="E12" s="5">
        <v>912804374.56000018</v>
      </c>
      <c r="F12" s="5">
        <v>926190340.86000013</v>
      </c>
      <c r="G12" s="5">
        <v>929813140.56000018</v>
      </c>
      <c r="H12" s="5">
        <v>932358666.90000021</v>
      </c>
      <c r="I12" s="5">
        <v>940453479.7700001</v>
      </c>
      <c r="J12" s="5">
        <v>950798909.87</v>
      </c>
      <c r="K12" s="5">
        <v>964323069.30000007</v>
      </c>
      <c r="L12" s="5">
        <v>970240854.01999998</v>
      </c>
      <c r="M12" s="5">
        <v>974331787.09000003</v>
      </c>
      <c r="N12" s="5">
        <v>984293945.75999987</v>
      </c>
      <c r="O12" s="5">
        <v>988192118.95000017</v>
      </c>
      <c r="P12" s="5">
        <v>990875647.13</v>
      </c>
      <c r="Q12" s="5">
        <v>995682582.33000004</v>
      </c>
      <c r="R12" s="5">
        <v>992477425.38000011</v>
      </c>
      <c r="S12" s="5">
        <v>998859877.19000006</v>
      </c>
      <c r="T12" s="5">
        <v>1010112581.3899999</v>
      </c>
      <c r="U12" s="5">
        <v>1017350579.9499999</v>
      </c>
      <c r="V12" s="5">
        <v>1021033299.36</v>
      </c>
      <c r="W12" s="5">
        <v>1026452950.5299999</v>
      </c>
      <c r="X12" s="5">
        <v>1034607024.48</v>
      </c>
      <c r="Y12" s="5">
        <v>1044297569.64</v>
      </c>
      <c r="Z12" s="5">
        <v>1054313823.3599999</v>
      </c>
      <c r="AA12" s="5">
        <v>1064516030.1999999</v>
      </c>
      <c r="AB12" s="5">
        <v>1079392388.6399999</v>
      </c>
      <c r="AC12" s="5">
        <v>1085735700.6900001</v>
      </c>
      <c r="AD12" s="5">
        <v>1097042547.71</v>
      </c>
      <c r="AE12" s="5">
        <v>1101998783.2100003</v>
      </c>
      <c r="AF12" s="5">
        <v>1106339875.2300003</v>
      </c>
      <c r="AG12" s="5">
        <v>1114363705.9200001</v>
      </c>
      <c r="AH12" s="5">
        <v>1117418726.3800001</v>
      </c>
      <c r="AI12" s="5">
        <v>1122425587.2900002</v>
      </c>
      <c r="AJ12" s="5">
        <v>1124823726</v>
      </c>
      <c r="AK12" s="5">
        <v>1132502253.8900003</v>
      </c>
      <c r="AL12" s="5">
        <v>1134146071.1900003</v>
      </c>
      <c r="AM12" s="5">
        <v>1140473792.2800002</v>
      </c>
      <c r="AN12" s="5">
        <v>1138668311.2299998</v>
      </c>
      <c r="AO12" s="5">
        <v>1145501670.6800001</v>
      </c>
      <c r="AP12" s="5">
        <v>1155358788.26</v>
      </c>
      <c r="AQ12" s="5">
        <v>1170716564.04</v>
      </c>
      <c r="AR12" s="5">
        <v>1180594820.9400001</v>
      </c>
      <c r="AS12" s="5">
        <v>1187082284.25</v>
      </c>
      <c r="AT12" s="5">
        <v>1199927665.6300001</v>
      </c>
      <c r="AU12" s="5">
        <v>1209805444.7600002</v>
      </c>
      <c r="AV12" s="5">
        <v>1221030491.2900004</v>
      </c>
      <c r="AW12" s="5">
        <v>1229654861.8899999</v>
      </c>
      <c r="AX12" s="5">
        <v>1242228815.1700001</v>
      </c>
      <c r="AY12" s="5">
        <v>1250699677.2699995</v>
      </c>
      <c r="AZ12" s="5">
        <v>1258568894.9299998</v>
      </c>
      <c r="BA12" s="5">
        <v>1267039757.1000001</v>
      </c>
      <c r="BB12" s="5">
        <v>1270529256.1300001</v>
      </c>
      <c r="BC12" s="5">
        <v>1264747199.7600002</v>
      </c>
      <c r="BD12" s="5">
        <v>1268243563.3100002</v>
      </c>
      <c r="BE12" s="5">
        <v>1273263499.99</v>
      </c>
      <c r="BF12" s="5">
        <v>1272916695.0799999</v>
      </c>
      <c r="BG12" s="5">
        <v>1270733271.8400002</v>
      </c>
      <c r="BH12" s="5">
        <v>1272047776.73</v>
      </c>
      <c r="BI12" s="5">
        <v>1271772936.7100003</v>
      </c>
      <c r="BJ12" s="5">
        <v>1271426050.46</v>
      </c>
      <c r="BK12" s="5">
        <v>1272512351.3100002</v>
      </c>
      <c r="BL12" s="5">
        <v>1273965290.0900004</v>
      </c>
      <c r="BM12" s="5">
        <v>1278599465.8900001</v>
      </c>
      <c r="BN12" s="5">
        <v>1284625165.8500001</v>
      </c>
      <c r="BO12" s="5">
        <v>1300305960.3800001</v>
      </c>
      <c r="BP12" s="5">
        <v>1301778769.1200001</v>
      </c>
      <c r="BQ12" s="5">
        <v>1304158971.6500001</v>
      </c>
      <c r="BR12" s="5">
        <v>1315014138.5900002</v>
      </c>
      <c r="BS12" s="5">
        <v>1316378423.5900004</v>
      </c>
      <c r="BT12" s="5">
        <v>1316080749.7900004</v>
      </c>
      <c r="BU12" s="5">
        <v>1318167594.6200004</v>
      </c>
      <c r="BV12" s="5">
        <v>1319786015.5300002</v>
      </c>
      <c r="BW12" s="5">
        <v>1316709990.0199997</v>
      </c>
      <c r="BX12" s="5">
        <v>1314728734.5900002</v>
      </c>
      <c r="BY12" s="5">
        <v>1315759822.8099999</v>
      </c>
      <c r="BZ12" s="5">
        <v>1320601202.03</v>
      </c>
      <c r="CA12" s="5">
        <v>1319024918.6500001</v>
      </c>
      <c r="CB12" s="5">
        <v>1328079839.0799999</v>
      </c>
      <c r="CC12" s="5">
        <v>1335600741.8900001</v>
      </c>
      <c r="CD12" s="5">
        <v>1293942157.3099999</v>
      </c>
      <c r="CE12" s="5">
        <v>1303557295.3399997</v>
      </c>
      <c r="CF12" s="5">
        <v>1303674623.7499998</v>
      </c>
      <c r="CG12" s="5">
        <v>1305916408.52</v>
      </c>
      <c r="CH12" s="5">
        <v>1306794279.5599999</v>
      </c>
      <c r="CI12" s="5">
        <v>1314575329.8799999</v>
      </c>
      <c r="CJ12" s="5">
        <v>1321776188.5800002</v>
      </c>
      <c r="CK12" s="5">
        <v>1321185324.6699998</v>
      </c>
      <c r="CL12" s="5">
        <v>1318546265.3799999</v>
      </c>
      <c r="CM12" s="5">
        <v>1320162102.1499999</v>
      </c>
      <c r="CN12" s="5">
        <v>1320902027.79</v>
      </c>
      <c r="CO12" s="5">
        <v>1321229914.1999998</v>
      </c>
      <c r="CP12" s="5">
        <v>1364698261.4199998</v>
      </c>
      <c r="CQ12" s="5">
        <v>1371935192.22</v>
      </c>
      <c r="CR12" s="5">
        <v>1380264752.5799999</v>
      </c>
      <c r="CS12" s="5">
        <v>1392666711.7399998</v>
      </c>
      <c r="CT12" s="5">
        <v>1401605072.5100002</v>
      </c>
      <c r="CU12" s="5">
        <v>1406373925.1499996</v>
      </c>
      <c r="CV12" s="5">
        <v>1405891898.5900002</v>
      </c>
    </row>
    <row r="13" spans="1:100" x14ac:dyDescent="0.3">
      <c r="A13" s="1">
        <v>2</v>
      </c>
      <c r="B13" s="1">
        <v>4</v>
      </c>
      <c r="C13" s="1" t="s">
        <v>11</v>
      </c>
      <c r="D13" s="5">
        <v>1192453438.4300001</v>
      </c>
      <c r="E13" s="5">
        <v>1006560018.6700001</v>
      </c>
      <c r="F13" s="5">
        <v>1015233728.53</v>
      </c>
      <c r="G13" s="5">
        <v>1024608001.5</v>
      </c>
      <c r="H13" s="5">
        <v>1032525109.05</v>
      </c>
      <c r="I13" s="5">
        <v>1040306127.74</v>
      </c>
      <c r="J13" s="5">
        <v>1063155812.3699999</v>
      </c>
      <c r="K13" s="5">
        <v>1082124111.0800002</v>
      </c>
      <c r="L13" s="5">
        <v>1098258450.29</v>
      </c>
      <c r="M13" s="5">
        <v>1103412966.5</v>
      </c>
      <c r="N13" s="5">
        <v>1111334968.8299999</v>
      </c>
      <c r="O13" s="5">
        <v>1127079163.2600002</v>
      </c>
      <c r="P13" s="5">
        <v>1124022419.96</v>
      </c>
      <c r="Q13" s="5">
        <v>1135244712.7</v>
      </c>
      <c r="R13" s="5">
        <v>1143529627.2</v>
      </c>
      <c r="S13" s="5">
        <v>1155174398.29</v>
      </c>
      <c r="T13" s="5">
        <v>1173886737.0100002</v>
      </c>
      <c r="U13" s="5">
        <v>1188675392.6700001</v>
      </c>
      <c r="V13" s="5">
        <v>1198534270.9300001</v>
      </c>
      <c r="W13" s="5">
        <v>1205343985.3800001</v>
      </c>
      <c r="X13" s="5">
        <v>1225412268.6500001</v>
      </c>
      <c r="Y13" s="5">
        <v>1234951617.9199998</v>
      </c>
      <c r="Z13" s="5">
        <v>1243043130.7100003</v>
      </c>
      <c r="AA13" s="5">
        <v>1245729189.9300003</v>
      </c>
      <c r="AB13" s="5">
        <v>1255315661.3399997</v>
      </c>
      <c r="AC13" s="5">
        <v>1268280148.6399996</v>
      </c>
      <c r="AD13" s="5">
        <v>1277778917.7299995</v>
      </c>
      <c r="AE13" s="5">
        <v>1287719738.2999997</v>
      </c>
      <c r="AF13" s="5">
        <v>1292712689.5599997</v>
      </c>
      <c r="AG13" s="5">
        <v>1296615212.0099995</v>
      </c>
      <c r="AH13" s="5">
        <v>1302682672.7499998</v>
      </c>
      <c r="AI13" s="5">
        <v>1316388649.0899997</v>
      </c>
      <c r="AJ13" s="5">
        <v>1318438954.9099996</v>
      </c>
      <c r="AK13" s="5">
        <v>1322530798.04</v>
      </c>
      <c r="AL13" s="5">
        <v>1330754734.9299998</v>
      </c>
      <c r="AM13" s="5">
        <v>1337304453.01</v>
      </c>
      <c r="AN13" s="5">
        <v>1307824343.21</v>
      </c>
      <c r="AO13" s="5">
        <v>1314315287.6200001</v>
      </c>
      <c r="AP13" s="5">
        <v>1389456017.97</v>
      </c>
      <c r="AQ13" s="5">
        <v>1336598174</v>
      </c>
      <c r="AR13" s="5">
        <v>1345006692.23</v>
      </c>
      <c r="AS13" s="5">
        <v>1362279950.3499999</v>
      </c>
      <c r="AT13" s="5">
        <v>1379269068.9499998</v>
      </c>
      <c r="AU13" s="5">
        <v>1390890407.6000004</v>
      </c>
      <c r="AV13" s="5">
        <v>1401568908.7800002</v>
      </c>
      <c r="AW13" s="5">
        <v>1422196229.4100003</v>
      </c>
      <c r="AX13" s="5">
        <v>1431699245.3599999</v>
      </c>
      <c r="AY13" s="5">
        <v>1445183138.6599998</v>
      </c>
      <c r="AZ13" s="5">
        <v>1506111214.3800001</v>
      </c>
      <c r="BA13" s="5">
        <v>1522069047.5799999</v>
      </c>
      <c r="BB13" s="5">
        <v>1471608713.9899998</v>
      </c>
      <c r="BC13" s="5">
        <v>1549783565.4499998</v>
      </c>
      <c r="BD13" s="5">
        <v>1563215468.4799998</v>
      </c>
      <c r="BE13" s="5">
        <v>1570074528.27</v>
      </c>
      <c r="BF13" s="5">
        <v>1571601976.6500001</v>
      </c>
      <c r="BG13" s="5">
        <v>1554424538.8399994</v>
      </c>
      <c r="BH13" s="5">
        <v>1529296387.1599998</v>
      </c>
      <c r="BI13" s="5">
        <v>1531537653.0399997</v>
      </c>
      <c r="BJ13" s="5">
        <v>1531881621.21</v>
      </c>
      <c r="BK13" s="5">
        <v>1526971612.2799997</v>
      </c>
      <c r="BL13" s="5">
        <v>1509036952.8799999</v>
      </c>
      <c r="BM13" s="5">
        <v>1503200663.5599997</v>
      </c>
      <c r="BN13" s="5">
        <v>1494036259.9099998</v>
      </c>
      <c r="BO13" s="5">
        <v>1472526027.75</v>
      </c>
      <c r="BP13" s="5">
        <v>1462716669.6699998</v>
      </c>
      <c r="BQ13" s="5">
        <v>1451486152.4899998</v>
      </c>
      <c r="BR13" s="5">
        <v>1441763240.9599998</v>
      </c>
      <c r="BS13" s="5">
        <v>1444240378.8899999</v>
      </c>
      <c r="BT13" s="5">
        <v>1461808641.7499998</v>
      </c>
      <c r="BU13" s="5">
        <v>1448797403.1499999</v>
      </c>
      <c r="BV13" s="5">
        <v>1446435085.6799996</v>
      </c>
      <c r="BW13" s="5">
        <v>1456388138.1299999</v>
      </c>
      <c r="BX13" s="5">
        <v>1468496691.03</v>
      </c>
      <c r="BY13" s="5">
        <v>1464999325.7500002</v>
      </c>
      <c r="BZ13" s="5">
        <v>1466167811.2800002</v>
      </c>
      <c r="CA13" s="5">
        <v>1479091332.1200001</v>
      </c>
      <c r="CB13" s="5">
        <v>1487930981.0700002</v>
      </c>
      <c r="CC13" s="5">
        <v>1490939502.0900006</v>
      </c>
      <c r="CD13" s="5">
        <v>1496202431.1500001</v>
      </c>
      <c r="CE13" s="5">
        <v>1510670694.6300001</v>
      </c>
      <c r="CF13" s="5">
        <v>1510675323.3499999</v>
      </c>
      <c r="CG13" s="5">
        <v>1512204452.8300002</v>
      </c>
      <c r="CH13" s="5">
        <v>1517008956.4000001</v>
      </c>
      <c r="CI13" s="5">
        <v>1518935049.3400004</v>
      </c>
      <c r="CJ13" s="5">
        <v>1519870622.5400004</v>
      </c>
      <c r="CK13" s="5">
        <v>1523768307.9000003</v>
      </c>
      <c r="CL13" s="5">
        <v>1529610410.1500001</v>
      </c>
      <c r="CM13" s="5">
        <v>1533966388.7200003</v>
      </c>
      <c r="CN13" s="5">
        <v>1536115398</v>
      </c>
      <c r="CO13" s="5">
        <v>1542046676.73</v>
      </c>
      <c r="CP13" s="5">
        <v>1547056607.3900001</v>
      </c>
      <c r="CQ13" s="5">
        <v>1549709708.9200001</v>
      </c>
      <c r="CR13" s="5">
        <v>1565027411.0900002</v>
      </c>
      <c r="CS13" s="5">
        <v>1592410053.6800003</v>
      </c>
      <c r="CT13" s="5">
        <v>1616901844.9000001</v>
      </c>
      <c r="CU13" s="5">
        <v>1645623223.73</v>
      </c>
      <c r="CV13" s="5">
        <v>1650068750.6000001</v>
      </c>
    </row>
    <row r="14" spans="1:100" x14ac:dyDescent="0.3">
      <c r="A14" s="1">
        <v>2</v>
      </c>
      <c r="B14" s="1">
        <v>1</v>
      </c>
      <c r="C14" s="1" t="s">
        <v>12</v>
      </c>
      <c r="D14" s="5">
        <v>2562927512.2600002</v>
      </c>
      <c r="E14" s="5">
        <v>2080283395.1100001</v>
      </c>
      <c r="F14" s="5">
        <v>2086523336.6700001</v>
      </c>
      <c r="G14" s="5">
        <v>2115610526.8099999</v>
      </c>
      <c r="H14" s="5">
        <v>2131226010.54</v>
      </c>
      <c r="I14" s="5">
        <v>2160914689.0900002</v>
      </c>
      <c r="J14" s="5">
        <v>2190316347.6700001</v>
      </c>
      <c r="K14" s="5">
        <v>2234175092.8600006</v>
      </c>
      <c r="L14" s="5">
        <v>2270985222.96</v>
      </c>
      <c r="M14" s="5">
        <v>2296630413.5799999</v>
      </c>
      <c r="N14" s="5">
        <v>2343990656.3699999</v>
      </c>
      <c r="O14" s="5">
        <v>2367291446.7200003</v>
      </c>
      <c r="P14" s="5">
        <v>2409386474.0300002</v>
      </c>
      <c r="Q14" s="5">
        <v>2444922650.5600004</v>
      </c>
      <c r="R14" s="5">
        <v>2479352366.1800003</v>
      </c>
      <c r="S14" s="5">
        <v>2495489165.6400003</v>
      </c>
      <c r="T14" s="5">
        <v>2541953607.6900001</v>
      </c>
      <c r="U14" s="5">
        <v>2569702896.1300001</v>
      </c>
      <c r="V14" s="5">
        <v>2601312665.1599998</v>
      </c>
      <c r="W14" s="5">
        <v>2626145679.0000005</v>
      </c>
      <c r="X14" s="5">
        <v>2638312373.6300001</v>
      </c>
      <c r="Y14" s="5">
        <v>2639463398.2400002</v>
      </c>
      <c r="Z14" s="5">
        <v>2631482495.3099999</v>
      </c>
      <c r="AA14" s="5">
        <v>2639095013.2200003</v>
      </c>
      <c r="AB14" s="5">
        <v>2626570933.6199994</v>
      </c>
      <c r="AC14" s="5">
        <v>2630332511.7999997</v>
      </c>
      <c r="AD14" s="5">
        <v>2639158228.73</v>
      </c>
      <c r="AE14" s="5">
        <v>2665165523.8699999</v>
      </c>
      <c r="AF14" s="5">
        <v>2666739075.8299999</v>
      </c>
      <c r="AG14" s="5">
        <v>2682935125.29</v>
      </c>
      <c r="AH14" s="5">
        <v>2693301148.1799994</v>
      </c>
      <c r="AI14" s="5">
        <v>2695377136.71</v>
      </c>
      <c r="AJ14" s="5">
        <v>2712522444.3499994</v>
      </c>
      <c r="AK14" s="5">
        <v>2730211131.5800009</v>
      </c>
      <c r="AL14" s="5">
        <v>2759419876.7599993</v>
      </c>
      <c r="AM14" s="5">
        <v>2778024660.7799993</v>
      </c>
      <c r="AN14" s="5">
        <v>2824824930.6400003</v>
      </c>
      <c r="AO14" s="5">
        <v>2849652219.71</v>
      </c>
      <c r="AP14" s="5">
        <v>2859409948.3199997</v>
      </c>
      <c r="AQ14" s="5">
        <v>2873713217.7799997</v>
      </c>
      <c r="AR14" s="5">
        <v>2897259616.0500002</v>
      </c>
      <c r="AS14" s="5">
        <v>2905072531.8199997</v>
      </c>
      <c r="AT14" s="5">
        <v>2915766442.2300005</v>
      </c>
      <c r="AU14" s="5">
        <v>2943239158.0299997</v>
      </c>
      <c r="AV14" s="5">
        <v>2955540037.9599996</v>
      </c>
      <c r="AW14" s="5">
        <v>2980910414.3099995</v>
      </c>
      <c r="AX14" s="5">
        <v>2991803376.1999998</v>
      </c>
      <c r="AY14" s="5">
        <v>3016814756.2799993</v>
      </c>
      <c r="AZ14" s="5">
        <v>3069777745.7000003</v>
      </c>
      <c r="BA14" s="5">
        <v>3073796834.52</v>
      </c>
      <c r="BB14" s="5">
        <v>3090122776.0000005</v>
      </c>
      <c r="BC14" s="5">
        <v>3097843352.4000001</v>
      </c>
      <c r="BD14" s="5">
        <v>3093071327.8699999</v>
      </c>
      <c r="BE14" s="5">
        <v>3108456435.6599998</v>
      </c>
      <c r="BF14" s="5">
        <v>3111246682.6500006</v>
      </c>
      <c r="BG14" s="5">
        <v>3107939848.2500005</v>
      </c>
      <c r="BH14" s="5">
        <v>3124067037.25</v>
      </c>
      <c r="BI14" s="5">
        <v>3139944810.4900002</v>
      </c>
      <c r="BJ14" s="5">
        <v>3141097560.1300011</v>
      </c>
      <c r="BK14" s="5">
        <v>3142907227.8500004</v>
      </c>
      <c r="BL14" s="5">
        <v>3108663945.6800008</v>
      </c>
      <c r="BM14" s="5">
        <v>3098030345.9200006</v>
      </c>
      <c r="BN14" s="5">
        <v>3095442173.4300003</v>
      </c>
      <c r="BO14" s="5">
        <v>3117064258.4000006</v>
      </c>
      <c r="BP14" s="5">
        <v>3116043356.9099998</v>
      </c>
      <c r="BQ14" s="5">
        <v>3126273711.0699997</v>
      </c>
      <c r="BR14" s="5">
        <v>3141320888.4299998</v>
      </c>
      <c r="BS14" s="5">
        <v>3144201449</v>
      </c>
      <c r="BT14" s="5">
        <v>3142502266.3900003</v>
      </c>
      <c r="BU14" s="5">
        <v>3141218661.8000007</v>
      </c>
      <c r="BV14" s="5">
        <v>3177129991.7299995</v>
      </c>
      <c r="BW14" s="5">
        <v>3190236942.9300003</v>
      </c>
      <c r="BX14" s="5">
        <v>3204483758.8999996</v>
      </c>
      <c r="BY14" s="5">
        <v>3210962203.8999996</v>
      </c>
      <c r="BZ14" s="5">
        <v>3221325608.2699995</v>
      </c>
      <c r="CA14" s="5">
        <v>3209071072.0199995</v>
      </c>
      <c r="CB14" s="5">
        <v>3227802638.29</v>
      </c>
      <c r="CC14" s="5">
        <v>3215113246.3199992</v>
      </c>
      <c r="CD14" s="5">
        <v>3217883395.2899995</v>
      </c>
      <c r="CE14" s="5">
        <v>3258440537.4799991</v>
      </c>
      <c r="CF14" s="5">
        <v>3276445956.5299988</v>
      </c>
      <c r="CG14" s="5">
        <v>3299771016.9699998</v>
      </c>
      <c r="CH14" s="5">
        <v>3314016913.0900002</v>
      </c>
      <c r="CI14" s="5">
        <v>3357834313.0099993</v>
      </c>
      <c r="CJ14" s="5">
        <v>3415881361.5100002</v>
      </c>
      <c r="CK14" s="5">
        <v>3433619867.3499999</v>
      </c>
      <c r="CL14" s="5">
        <v>3449254921.21</v>
      </c>
      <c r="CM14" s="5">
        <v>3477110447.9300003</v>
      </c>
      <c r="CN14" s="5">
        <v>3511671897.29</v>
      </c>
      <c r="CO14" s="5">
        <v>3535725054.1700001</v>
      </c>
      <c r="CP14" s="5">
        <v>3556097501.1700001</v>
      </c>
      <c r="CQ14" s="5">
        <v>3555478502.77</v>
      </c>
      <c r="CR14" s="5">
        <v>3574850753.3600001</v>
      </c>
      <c r="CS14" s="5">
        <v>3596766240.0800004</v>
      </c>
      <c r="CT14" s="5">
        <v>3598527022.7900009</v>
      </c>
      <c r="CU14" s="5">
        <v>3595397885.6399994</v>
      </c>
      <c r="CV14" s="5">
        <v>3592816950.0799999</v>
      </c>
    </row>
    <row r="15" spans="1:100" x14ac:dyDescent="0.3">
      <c r="A15" s="1">
        <v>2</v>
      </c>
      <c r="B15" s="1">
        <v>3</v>
      </c>
      <c r="C15" s="1" t="s">
        <v>13</v>
      </c>
      <c r="D15" s="5">
        <v>949887333.24000013</v>
      </c>
      <c r="E15" s="5">
        <v>825314579.97000003</v>
      </c>
      <c r="F15" s="5">
        <v>835282239.69000006</v>
      </c>
      <c r="G15" s="5">
        <v>845926825.1400001</v>
      </c>
      <c r="H15" s="5">
        <v>856274687.03000009</v>
      </c>
      <c r="I15" s="5">
        <v>862815400.75999999</v>
      </c>
      <c r="J15" s="5">
        <v>866764315.31999993</v>
      </c>
      <c r="K15" s="5">
        <v>877829789.86000013</v>
      </c>
      <c r="L15" s="5">
        <v>877685478.5</v>
      </c>
      <c r="M15" s="5">
        <v>889709662.72000003</v>
      </c>
      <c r="N15" s="5">
        <v>899073344.38999987</v>
      </c>
      <c r="O15" s="5">
        <v>909802349.39999986</v>
      </c>
      <c r="P15" s="5">
        <v>911308818.40999997</v>
      </c>
      <c r="Q15" s="5">
        <v>920554997.72000003</v>
      </c>
      <c r="R15" s="5">
        <v>927763736.67999995</v>
      </c>
      <c r="S15" s="5">
        <v>931619862.63999987</v>
      </c>
      <c r="T15" s="5">
        <v>937451867.29999983</v>
      </c>
      <c r="U15" s="5">
        <v>950402481.07999992</v>
      </c>
      <c r="V15" s="5">
        <v>957066487.30999994</v>
      </c>
      <c r="W15" s="5">
        <v>963131825.60999978</v>
      </c>
      <c r="X15" s="5">
        <v>970412368.85000002</v>
      </c>
      <c r="Y15" s="5">
        <v>979849340.57999992</v>
      </c>
      <c r="Z15" s="5">
        <v>989168740.88999987</v>
      </c>
      <c r="AA15" s="5">
        <v>994471842.11000013</v>
      </c>
      <c r="AB15" s="5">
        <v>1011958439.2600001</v>
      </c>
      <c r="AC15" s="5">
        <v>1010179599.2499999</v>
      </c>
      <c r="AD15" s="5">
        <v>1008735483.9399999</v>
      </c>
      <c r="AE15" s="5">
        <v>1016910732.3899999</v>
      </c>
      <c r="AF15" s="5">
        <v>1018954980.6700001</v>
      </c>
      <c r="AG15" s="5">
        <v>1022177504.6900001</v>
      </c>
      <c r="AH15" s="5">
        <v>1034536333.0200001</v>
      </c>
      <c r="AI15" s="5">
        <v>1036916939.3200002</v>
      </c>
      <c r="AJ15" s="5">
        <v>1045847767.1899999</v>
      </c>
      <c r="AK15" s="5">
        <v>1043799139.7799999</v>
      </c>
      <c r="AL15" s="5">
        <v>1045617252.9600002</v>
      </c>
      <c r="AM15" s="5">
        <v>1049988681.6400001</v>
      </c>
      <c r="AN15" s="5">
        <v>1052488647.51</v>
      </c>
      <c r="AO15" s="5">
        <v>1066027142.39</v>
      </c>
      <c r="AP15" s="5">
        <v>1079434075.8099999</v>
      </c>
      <c r="AQ15" s="5">
        <v>1087215612.96</v>
      </c>
      <c r="AR15" s="5">
        <v>1100184520.9099998</v>
      </c>
      <c r="AS15" s="5">
        <v>1109209407.1599998</v>
      </c>
      <c r="AT15" s="5">
        <v>1126729098.0500002</v>
      </c>
      <c r="AU15" s="5">
        <v>1145326505.9099998</v>
      </c>
      <c r="AV15" s="5">
        <v>1163154654.8299999</v>
      </c>
      <c r="AW15" s="5">
        <v>1183134726.8099999</v>
      </c>
      <c r="AX15" s="5">
        <v>1199341229.1900001</v>
      </c>
      <c r="AY15" s="5">
        <v>1219198767.8500001</v>
      </c>
      <c r="AZ15" s="5">
        <v>1222688784.0800002</v>
      </c>
      <c r="BA15" s="5">
        <v>1231512807.2499998</v>
      </c>
      <c r="BB15" s="5">
        <v>1243722879.5</v>
      </c>
      <c r="BC15" s="5">
        <v>1242706561.3600001</v>
      </c>
      <c r="BD15" s="5">
        <v>1252034833.6600001</v>
      </c>
      <c r="BE15" s="5">
        <v>1253537339.0699999</v>
      </c>
      <c r="BF15" s="5">
        <v>1245667493.4099998</v>
      </c>
      <c r="BG15" s="5">
        <v>1246708716.3099999</v>
      </c>
      <c r="BH15" s="5">
        <v>1248717255.1500001</v>
      </c>
      <c r="BI15" s="5">
        <v>1223739328.0999999</v>
      </c>
      <c r="BJ15" s="5">
        <v>1228875961.75</v>
      </c>
      <c r="BK15" s="5">
        <v>1226191000.9399996</v>
      </c>
      <c r="BL15" s="5">
        <v>1240925956.4699998</v>
      </c>
      <c r="BM15" s="5">
        <v>1245445955.8199997</v>
      </c>
      <c r="BN15" s="5">
        <v>1247066440.0299997</v>
      </c>
      <c r="BO15" s="5">
        <v>1253986321.8799996</v>
      </c>
      <c r="BP15" s="5">
        <v>1249672357.2999997</v>
      </c>
      <c r="BQ15" s="5">
        <v>1253686624.7799997</v>
      </c>
      <c r="BR15" s="5">
        <v>1259631135.3199999</v>
      </c>
      <c r="BS15" s="5">
        <v>1257337946.0399997</v>
      </c>
      <c r="BT15" s="5">
        <v>1255524929.7799997</v>
      </c>
      <c r="BU15" s="5">
        <v>1276741027.1999998</v>
      </c>
      <c r="BV15" s="5">
        <v>1277514287.2099998</v>
      </c>
      <c r="BW15" s="5">
        <v>1286274928.7099998</v>
      </c>
      <c r="BX15" s="5">
        <v>1285827298.1200004</v>
      </c>
      <c r="BY15" s="5">
        <v>1290455417.8800001</v>
      </c>
      <c r="BZ15" s="5">
        <v>1294769865.5600002</v>
      </c>
      <c r="CA15" s="5">
        <v>1297960906.5900002</v>
      </c>
      <c r="CB15" s="5">
        <v>1310255508.02</v>
      </c>
      <c r="CC15" s="5">
        <v>1320580060.4600003</v>
      </c>
      <c r="CD15" s="5">
        <v>1316068764.4700003</v>
      </c>
      <c r="CE15" s="5">
        <v>1325077886.7500002</v>
      </c>
      <c r="CF15" s="5">
        <v>1325697889.4400001</v>
      </c>
      <c r="CG15" s="5">
        <v>1330115955.0599999</v>
      </c>
      <c r="CH15" s="5">
        <v>1336054338.1700001</v>
      </c>
      <c r="CI15" s="5">
        <v>1336957604.5599997</v>
      </c>
      <c r="CJ15" s="5">
        <v>1337424582.0400002</v>
      </c>
      <c r="CK15" s="5">
        <v>1351341050.5100002</v>
      </c>
      <c r="CL15" s="5">
        <v>1356814100.6600003</v>
      </c>
      <c r="CM15" s="5">
        <v>1370979058.95</v>
      </c>
      <c r="CN15" s="5">
        <v>1369887399.1700003</v>
      </c>
      <c r="CO15" s="5">
        <v>1372187748.0800004</v>
      </c>
      <c r="CP15" s="5">
        <v>1392670624.77</v>
      </c>
      <c r="CQ15" s="5">
        <v>1395092217.7200003</v>
      </c>
      <c r="CR15" s="5">
        <v>1407897524.6000001</v>
      </c>
      <c r="CS15" s="5">
        <v>1417613956.4700003</v>
      </c>
      <c r="CT15" s="5">
        <v>1426573467.5699997</v>
      </c>
      <c r="CU15" s="5">
        <v>1444111157.8200002</v>
      </c>
      <c r="CV15" s="5">
        <v>1460084458.1400001</v>
      </c>
    </row>
    <row r="16" spans="1:100" x14ac:dyDescent="0.3">
      <c r="C16" s="1" t="s">
        <v>15</v>
      </c>
      <c r="D16" s="6">
        <f>+SUM(D6:D15)</f>
        <v>6621011403.7300005</v>
      </c>
      <c r="E16" s="6">
        <f t="shared" ref="E16:BP16" si="0">+SUM(E6:E15)</f>
        <v>5703867452.7700014</v>
      </c>
      <c r="F16" s="6">
        <f t="shared" si="0"/>
        <v>5751468783.1800003</v>
      </c>
      <c r="G16" s="6">
        <f t="shared" si="0"/>
        <v>5814437694.9499998</v>
      </c>
      <c r="H16" s="6">
        <f t="shared" si="0"/>
        <v>5855938161.6400003</v>
      </c>
      <c r="I16" s="6">
        <f t="shared" si="0"/>
        <v>5906389491.1300001</v>
      </c>
      <c r="J16" s="6">
        <f t="shared" si="0"/>
        <v>5974495425.6999998</v>
      </c>
      <c r="K16" s="6">
        <f t="shared" si="0"/>
        <v>6068977260.1700001</v>
      </c>
      <c r="L16" s="6">
        <f t="shared" si="0"/>
        <v>6122930688.1300001</v>
      </c>
      <c r="M16" s="6">
        <f t="shared" si="0"/>
        <v>6167401132.8800001</v>
      </c>
      <c r="N16" s="6">
        <f t="shared" si="0"/>
        <v>6245117748.8299999</v>
      </c>
      <c r="O16" s="6">
        <f t="shared" si="0"/>
        <v>6299970782.1100006</v>
      </c>
      <c r="P16" s="6">
        <f t="shared" si="0"/>
        <v>6360632154.3700008</v>
      </c>
      <c r="Q16" s="6">
        <f t="shared" si="0"/>
        <v>6432609880.3100004</v>
      </c>
      <c r="R16" s="6">
        <f t="shared" si="0"/>
        <v>6486199489.460001</v>
      </c>
      <c r="S16" s="6">
        <f t="shared" si="0"/>
        <v>6525063599.9200001</v>
      </c>
      <c r="T16" s="6">
        <f t="shared" si="0"/>
        <v>6611451808.4700003</v>
      </c>
      <c r="U16" s="6">
        <f t="shared" si="0"/>
        <v>6678176391.25</v>
      </c>
      <c r="V16" s="6">
        <f t="shared" si="0"/>
        <v>6741098066.2099991</v>
      </c>
      <c r="W16" s="6">
        <f t="shared" si="0"/>
        <v>6784311096.1400003</v>
      </c>
      <c r="X16" s="6">
        <f t="shared" si="0"/>
        <v>6840562910.3100004</v>
      </c>
      <c r="Y16" s="6">
        <f t="shared" si="0"/>
        <v>6875664905.0200005</v>
      </c>
      <c r="Z16" s="6">
        <f t="shared" si="0"/>
        <v>6902138927.0799999</v>
      </c>
      <c r="AA16" s="6">
        <f t="shared" si="0"/>
        <v>6936595345.2600002</v>
      </c>
      <c r="AB16" s="6">
        <f t="shared" si="0"/>
        <v>6957922752.5899992</v>
      </c>
      <c r="AC16" s="6">
        <f t="shared" si="0"/>
        <v>6981235103.8199997</v>
      </c>
      <c r="AD16" s="6">
        <f t="shared" si="0"/>
        <v>7013191301.9799986</v>
      </c>
      <c r="AE16" s="6">
        <f t="shared" si="0"/>
        <v>7068744927.5299988</v>
      </c>
      <c r="AF16" s="6">
        <f t="shared" si="0"/>
        <v>7083918574.6900005</v>
      </c>
      <c r="AG16" s="6">
        <f t="shared" si="0"/>
        <v>7122779805.9200001</v>
      </c>
      <c r="AH16" s="6">
        <f t="shared" si="0"/>
        <v>7153914358.6999998</v>
      </c>
      <c r="AI16" s="6">
        <f t="shared" si="0"/>
        <v>7184551403.5599995</v>
      </c>
      <c r="AJ16" s="6">
        <f t="shared" si="0"/>
        <v>7218470034.0099983</v>
      </c>
      <c r="AK16" s="6">
        <f t="shared" si="0"/>
        <v>7252406993.5400009</v>
      </c>
      <c r="AL16" s="6">
        <f t="shared" si="0"/>
        <v>7298496552.7299995</v>
      </c>
      <c r="AM16" s="6">
        <f t="shared" si="0"/>
        <v>7337068756.21</v>
      </c>
      <c r="AN16" s="6">
        <f t="shared" si="0"/>
        <v>7377275184.4200001</v>
      </c>
      <c r="AO16" s="6">
        <f t="shared" si="0"/>
        <v>7433265049.9400005</v>
      </c>
      <c r="AP16" s="6">
        <f t="shared" si="0"/>
        <v>7543781835.1000004</v>
      </c>
      <c r="AQ16" s="6">
        <f t="shared" si="0"/>
        <v>7535797448.0299997</v>
      </c>
      <c r="AR16" s="6">
        <f t="shared" si="0"/>
        <v>7599581075</v>
      </c>
      <c r="AS16" s="6">
        <f t="shared" si="0"/>
        <v>7654125439.0999994</v>
      </c>
      <c r="AT16" s="6">
        <f t="shared" si="0"/>
        <v>7693158751.5100012</v>
      </c>
      <c r="AU16" s="6">
        <f t="shared" si="0"/>
        <v>7758898279.8800001</v>
      </c>
      <c r="AV16" s="6">
        <f t="shared" si="0"/>
        <v>7804733634.7799997</v>
      </c>
      <c r="AW16" s="6">
        <f t="shared" si="0"/>
        <v>7870720813.7399998</v>
      </c>
      <c r="AX16" s="6">
        <f t="shared" si="0"/>
        <v>7909370724.7999992</v>
      </c>
      <c r="AY16" s="6">
        <f t="shared" si="0"/>
        <v>7967599764.4199982</v>
      </c>
      <c r="AZ16" s="6">
        <f t="shared" si="0"/>
        <v>8073184330.3400002</v>
      </c>
      <c r="BA16" s="6">
        <f t="shared" si="0"/>
        <v>8102902165.5900002</v>
      </c>
      <c r="BB16" s="6">
        <f t="shared" si="0"/>
        <v>8075381053.3299999</v>
      </c>
      <c r="BC16" s="6">
        <f t="shared" si="0"/>
        <v>8141159300.1300011</v>
      </c>
      <c r="BD16" s="6">
        <f t="shared" si="0"/>
        <v>8148030843.6299992</v>
      </c>
      <c r="BE16" s="6">
        <f t="shared" si="0"/>
        <v>8152555733.4200001</v>
      </c>
      <c r="BF16" s="6">
        <f t="shared" si="0"/>
        <v>8158781177.9400005</v>
      </c>
      <c r="BG16" s="6">
        <f t="shared" si="0"/>
        <v>8130519480.0900002</v>
      </c>
      <c r="BH16" s="6">
        <f t="shared" si="0"/>
        <v>8126955880.0799999</v>
      </c>
      <c r="BI16" s="6">
        <f t="shared" si="0"/>
        <v>8120827684.8800011</v>
      </c>
      <c r="BJ16" s="6">
        <f t="shared" si="0"/>
        <v>8128733613.9900007</v>
      </c>
      <c r="BK16" s="6">
        <f t="shared" si="0"/>
        <v>8125345240.0199995</v>
      </c>
      <c r="BL16" s="6">
        <f t="shared" si="0"/>
        <v>8096974436.710001</v>
      </c>
      <c r="BM16" s="6">
        <f t="shared" si="0"/>
        <v>8089135867.3299999</v>
      </c>
      <c r="BN16" s="6">
        <f t="shared" si="0"/>
        <v>8086794129.4300003</v>
      </c>
      <c r="BO16" s="6">
        <f t="shared" si="0"/>
        <v>8107626220.3600006</v>
      </c>
      <c r="BP16" s="6">
        <f t="shared" si="0"/>
        <v>8094969568.7099991</v>
      </c>
      <c r="BQ16" s="6">
        <f t="shared" ref="BQ16:CV16" si="1">+SUM(BQ6:BQ15)</f>
        <v>8102220683.5099993</v>
      </c>
      <c r="BR16" s="6">
        <f t="shared" si="1"/>
        <v>8124452891.4699993</v>
      </c>
      <c r="BS16" s="6">
        <f t="shared" si="1"/>
        <v>8128763422.0600004</v>
      </c>
      <c r="BT16" s="6">
        <f t="shared" si="1"/>
        <v>8136182324.0600004</v>
      </c>
      <c r="BU16" s="6">
        <f t="shared" si="1"/>
        <v>8143845705.1999998</v>
      </c>
      <c r="BV16" s="6">
        <f t="shared" si="1"/>
        <v>8180273034.0099993</v>
      </c>
      <c r="BW16" s="6">
        <f t="shared" si="1"/>
        <v>8207869550.2200003</v>
      </c>
      <c r="BX16" s="6">
        <f t="shared" si="1"/>
        <v>8219643365.6399994</v>
      </c>
      <c r="BY16" s="6">
        <f t="shared" si="1"/>
        <v>8226257466.6499996</v>
      </c>
      <c r="BZ16" s="6">
        <f t="shared" si="1"/>
        <v>8246362883.3400002</v>
      </c>
      <c r="CA16" s="6">
        <f t="shared" si="1"/>
        <v>8252757269.5299997</v>
      </c>
      <c r="CB16" s="6">
        <f t="shared" si="1"/>
        <v>8302521056.8099995</v>
      </c>
      <c r="CC16" s="6">
        <f t="shared" si="1"/>
        <v>8315498898.7699995</v>
      </c>
      <c r="CD16" s="6">
        <f t="shared" si="1"/>
        <v>8279135341.71</v>
      </c>
      <c r="CE16" s="6">
        <f t="shared" si="1"/>
        <v>8354668688.2299995</v>
      </c>
      <c r="CF16" s="6">
        <f t="shared" si="1"/>
        <v>8374909965.7199993</v>
      </c>
      <c r="CG16" s="6">
        <f t="shared" si="1"/>
        <v>8407187044.5799999</v>
      </c>
      <c r="CH16" s="6">
        <f t="shared" si="1"/>
        <v>8431824078.7200003</v>
      </c>
      <c r="CI16" s="6">
        <f t="shared" si="1"/>
        <v>8486529779.1299992</v>
      </c>
      <c r="CJ16" s="6">
        <f t="shared" si="1"/>
        <v>8559740583.5800009</v>
      </c>
      <c r="CK16" s="6">
        <f t="shared" si="1"/>
        <v>8603145930.8100014</v>
      </c>
      <c r="CL16" s="6">
        <f t="shared" si="1"/>
        <v>8630301671.7000008</v>
      </c>
      <c r="CM16" s="6">
        <f t="shared" si="1"/>
        <v>8678836984.2600002</v>
      </c>
      <c r="CN16" s="6">
        <f t="shared" si="1"/>
        <v>8718780984.3800011</v>
      </c>
      <c r="CO16" s="6">
        <f t="shared" si="1"/>
        <v>8752733965.0300007</v>
      </c>
      <c r="CP16" s="6">
        <f t="shared" si="1"/>
        <v>8848719091.8299999</v>
      </c>
      <c r="CQ16" s="6">
        <f t="shared" si="1"/>
        <v>8864978987.2799988</v>
      </c>
      <c r="CR16" s="6">
        <f t="shared" si="1"/>
        <v>8926607696.9899998</v>
      </c>
      <c r="CS16" s="6">
        <f t="shared" si="1"/>
        <v>9000555979.9700012</v>
      </c>
      <c r="CT16" s="6">
        <f t="shared" si="1"/>
        <v>9048206095.7200012</v>
      </c>
      <c r="CU16" s="6">
        <f t="shared" si="1"/>
        <v>9100938891.6399994</v>
      </c>
      <c r="CV16" s="6">
        <f t="shared" si="1"/>
        <v>9112799836.1900005</v>
      </c>
    </row>
    <row r="17" spans="1:100" x14ac:dyDescent="0.3">
      <c r="C17" s="1" t="s">
        <v>20</v>
      </c>
      <c r="D17" s="6">
        <f>+SUM(D6:D9)</f>
        <v>710029404.37000012</v>
      </c>
      <c r="E17" s="6">
        <f t="shared" ref="E17:BP17" si="2">+SUM(E6:E9)</f>
        <v>619038802.72000003</v>
      </c>
      <c r="F17" s="6">
        <f t="shared" si="2"/>
        <v>626920179.6400001</v>
      </c>
      <c r="G17" s="6">
        <f t="shared" si="2"/>
        <v>636071349.38999999</v>
      </c>
      <c r="H17" s="6">
        <f t="shared" si="2"/>
        <v>640790591.20000005</v>
      </c>
      <c r="I17" s="6">
        <f t="shared" si="2"/>
        <v>639447480.87</v>
      </c>
      <c r="J17" s="6">
        <f t="shared" si="2"/>
        <v>641169527.72000003</v>
      </c>
      <c r="K17" s="6">
        <f t="shared" si="2"/>
        <v>648813809.52999997</v>
      </c>
      <c r="L17" s="6">
        <f t="shared" si="2"/>
        <v>643594558.27999997</v>
      </c>
      <c r="M17" s="6">
        <f t="shared" si="2"/>
        <v>642699592.93000007</v>
      </c>
      <c r="N17" s="6">
        <f t="shared" si="2"/>
        <v>643791449.57000005</v>
      </c>
      <c r="O17" s="6">
        <f t="shared" si="2"/>
        <v>644121478.24000001</v>
      </c>
      <c r="P17" s="6">
        <f t="shared" si="2"/>
        <v>654853445.91000009</v>
      </c>
      <c r="Q17" s="6">
        <f t="shared" si="2"/>
        <v>658437664.36000013</v>
      </c>
      <c r="R17" s="6">
        <f t="shared" si="2"/>
        <v>664033912.02999997</v>
      </c>
      <c r="S17" s="6">
        <f t="shared" si="2"/>
        <v>662975803.22000003</v>
      </c>
      <c r="T17" s="6">
        <f t="shared" si="2"/>
        <v>665022944.34000003</v>
      </c>
      <c r="U17" s="6">
        <f t="shared" si="2"/>
        <v>667955798.92000008</v>
      </c>
      <c r="V17" s="6">
        <f t="shared" si="2"/>
        <v>669259556.60000002</v>
      </c>
      <c r="W17" s="6">
        <f t="shared" si="2"/>
        <v>668121660.62</v>
      </c>
      <c r="X17" s="6">
        <f t="shared" si="2"/>
        <v>670422278.52999997</v>
      </c>
      <c r="Y17" s="6">
        <f t="shared" si="2"/>
        <v>674737158.87000012</v>
      </c>
      <c r="Z17" s="6">
        <f t="shared" si="2"/>
        <v>680684670.70000005</v>
      </c>
      <c r="AA17" s="6">
        <f t="shared" si="2"/>
        <v>687055078.47000015</v>
      </c>
      <c r="AB17" s="6">
        <f t="shared" si="2"/>
        <v>683474292.9000001</v>
      </c>
      <c r="AC17" s="6">
        <f t="shared" si="2"/>
        <v>687990038.11000001</v>
      </c>
      <c r="AD17" s="6">
        <f t="shared" si="2"/>
        <v>687702134.0200001</v>
      </c>
      <c r="AE17" s="6">
        <f t="shared" si="2"/>
        <v>689580473.4000001</v>
      </c>
      <c r="AF17" s="6">
        <f t="shared" si="2"/>
        <v>691114404.12000012</v>
      </c>
      <c r="AG17" s="6">
        <f t="shared" si="2"/>
        <v>695484613.41000009</v>
      </c>
      <c r="AH17" s="6">
        <f t="shared" si="2"/>
        <v>700802325.67999995</v>
      </c>
      <c r="AI17" s="6">
        <f t="shared" si="2"/>
        <v>704428734.27000022</v>
      </c>
      <c r="AJ17" s="6">
        <f t="shared" si="2"/>
        <v>710058978.44000006</v>
      </c>
      <c r="AK17" s="6">
        <f t="shared" si="2"/>
        <v>710807850.98000002</v>
      </c>
      <c r="AL17" s="6">
        <f t="shared" si="2"/>
        <v>714284848.6500001</v>
      </c>
      <c r="AM17" s="6">
        <f t="shared" si="2"/>
        <v>714370882.00999999</v>
      </c>
      <c r="AN17" s="6">
        <f t="shared" si="2"/>
        <v>712345860.62</v>
      </c>
      <c r="AO17" s="6">
        <f t="shared" si="2"/>
        <v>714043425.59000003</v>
      </c>
      <c r="AP17" s="6">
        <f t="shared" si="2"/>
        <v>716021452.68000007</v>
      </c>
      <c r="AQ17" s="6">
        <f t="shared" si="2"/>
        <v>721818420.13999999</v>
      </c>
      <c r="AR17" s="6">
        <f t="shared" si="2"/>
        <v>723775656.67999995</v>
      </c>
      <c r="AS17" s="6">
        <f t="shared" si="2"/>
        <v>723012873.26999998</v>
      </c>
      <c r="AT17" s="6">
        <f t="shared" si="2"/>
        <v>722251034.78000009</v>
      </c>
      <c r="AU17" s="6">
        <f t="shared" si="2"/>
        <v>721865617.6500001</v>
      </c>
      <c r="AV17" s="6">
        <f t="shared" si="2"/>
        <v>721766189.92999983</v>
      </c>
      <c r="AW17" s="6">
        <f t="shared" si="2"/>
        <v>724452829.17999995</v>
      </c>
      <c r="AX17" s="6">
        <f t="shared" si="2"/>
        <v>724831792.37</v>
      </c>
      <c r="AY17" s="6">
        <f t="shared" si="2"/>
        <v>727999451.63</v>
      </c>
      <c r="AZ17" s="6">
        <f t="shared" si="2"/>
        <v>735855814.68999982</v>
      </c>
      <c r="BA17" s="6">
        <f t="shared" si="2"/>
        <v>736779939.27999985</v>
      </c>
      <c r="BB17" s="6">
        <f t="shared" si="2"/>
        <v>739058271.7299999</v>
      </c>
      <c r="BC17" s="6">
        <f t="shared" si="2"/>
        <v>739058782.64999998</v>
      </c>
      <c r="BD17" s="6">
        <f t="shared" si="2"/>
        <v>739709226.09999979</v>
      </c>
      <c r="BE17" s="6">
        <f t="shared" si="2"/>
        <v>743319678.94999993</v>
      </c>
      <c r="BF17" s="6">
        <f t="shared" si="2"/>
        <v>744409875.99000001</v>
      </c>
      <c r="BG17" s="6">
        <f t="shared" si="2"/>
        <v>748232107.89999998</v>
      </c>
      <c r="BH17" s="6">
        <f t="shared" si="2"/>
        <v>751522502.42999995</v>
      </c>
      <c r="BI17" s="6">
        <f t="shared" si="2"/>
        <v>754380348.7299999</v>
      </c>
      <c r="BJ17" s="6">
        <f t="shared" si="2"/>
        <v>757935350.32999992</v>
      </c>
      <c r="BK17" s="6">
        <f t="shared" si="2"/>
        <v>759854847.5999999</v>
      </c>
      <c r="BL17" s="6">
        <f t="shared" si="2"/>
        <v>762095114.49999988</v>
      </c>
      <c r="BM17" s="6">
        <f t="shared" si="2"/>
        <v>764453031.76999998</v>
      </c>
      <c r="BN17" s="6">
        <f t="shared" si="2"/>
        <v>766273067.43000007</v>
      </c>
      <c r="BO17" s="6">
        <f t="shared" si="2"/>
        <v>767422831.78999996</v>
      </c>
      <c r="BP17" s="6">
        <f t="shared" si="2"/>
        <v>770713338.75999999</v>
      </c>
      <c r="BQ17" s="6">
        <f t="shared" ref="BQ17:CV17" si="3">+SUM(BQ6:BQ9)</f>
        <v>770795614.79999995</v>
      </c>
      <c r="BR17" s="6">
        <f t="shared" si="3"/>
        <v>771659741.65999997</v>
      </c>
      <c r="BS17" s="6">
        <f t="shared" si="3"/>
        <v>771658781.00999999</v>
      </c>
      <c r="BT17" s="6">
        <f t="shared" si="3"/>
        <v>770353268.98000002</v>
      </c>
      <c r="BU17" s="6">
        <f t="shared" si="3"/>
        <v>770368986.23000002</v>
      </c>
      <c r="BV17" s="6">
        <f t="shared" si="3"/>
        <v>768690000.52999997</v>
      </c>
      <c r="BW17" s="6">
        <f t="shared" si="3"/>
        <v>769444627.12</v>
      </c>
      <c r="BX17" s="6">
        <f t="shared" si="3"/>
        <v>771636294.74999988</v>
      </c>
      <c r="BY17" s="6">
        <f t="shared" si="3"/>
        <v>771276071.31000006</v>
      </c>
      <c r="BZ17" s="6">
        <f t="shared" si="3"/>
        <v>772162476.00999999</v>
      </c>
      <c r="CA17" s="6">
        <f t="shared" si="3"/>
        <v>775209611.53999996</v>
      </c>
      <c r="CB17" s="6">
        <f t="shared" si="3"/>
        <v>775794994.42999995</v>
      </c>
      <c r="CC17" s="6">
        <f t="shared" si="3"/>
        <v>778801486.13999999</v>
      </c>
      <c r="CD17" s="6">
        <f t="shared" si="3"/>
        <v>782014785.61000001</v>
      </c>
      <c r="CE17" s="6">
        <f t="shared" si="3"/>
        <v>784344572.81000006</v>
      </c>
      <c r="CF17" s="6">
        <f t="shared" si="3"/>
        <v>786268030.61999989</v>
      </c>
      <c r="CG17" s="6">
        <f t="shared" si="3"/>
        <v>787207584.11999989</v>
      </c>
      <c r="CH17" s="6">
        <f t="shared" si="3"/>
        <v>789048218.23000002</v>
      </c>
      <c r="CI17" s="6">
        <f t="shared" si="3"/>
        <v>787562357.42000008</v>
      </c>
      <c r="CJ17" s="6">
        <f t="shared" si="3"/>
        <v>789802016.59000003</v>
      </c>
      <c r="CK17" s="6">
        <f t="shared" si="3"/>
        <v>795245882.99000013</v>
      </c>
      <c r="CL17" s="6">
        <f t="shared" si="3"/>
        <v>799986884.75</v>
      </c>
      <c r="CM17" s="6">
        <f t="shared" si="3"/>
        <v>803525652.95999992</v>
      </c>
      <c r="CN17" s="6">
        <f t="shared" si="3"/>
        <v>808707804.25000012</v>
      </c>
      <c r="CO17" s="6">
        <f t="shared" si="3"/>
        <v>813585342.96000004</v>
      </c>
      <c r="CP17" s="6">
        <f t="shared" si="3"/>
        <v>821113305.08000004</v>
      </c>
      <c r="CQ17" s="6">
        <f t="shared" si="3"/>
        <v>827714250.28000009</v>
      </c>
      <c r="CR17" s="6">
        <f t="shared" si="3"/>
        <v>835080022.66000021</v>
      </c>
      <c r="CS17" s="6">
        <f t="shared" si="3"/>
        <v>838628210.46000004</v>
      </c>
      <c r="CT17" s="6">
        <f t="shared" si="3"/>
        <v>842058937.44000006</v>
      </c>
      <c r="CU17" s="6">
        <f t="shared" si="3"/>
        <v>848358675.83999991</v>
      </c>
      <c r="CV17" s="6">
        <f t="shared" si="3"/>
        <v>843461736.88999987</v>
      </c>
    </row>
    <row r="18" spans="1:100" x14ac:dyDescent="0.3">
      <c r="C18" s="1" t="s">
        <v>21</v>
      </c>
      <c r="D18" s="6">
        <f>+SUM(D10:D15)</f>
        <v>5910981999.3600006</v>
      </c>
      <c r="E18" s="6">
        <f t="shared" ref="E18:BP18" si="4">+SUM(E10:E15)</f>
        <v>5084828650.0500002</v>
      </c>
      <c r="F18" s="6">
        <f t="shared" si="4"/>
        <v>5124548603.5400009</v>
      </c>
      <c r="G18" s="6">
        <f t="shared" si="4"/>
        <v>5178366345.5600004</v>
      </c>
      <c r="H18" s="6">
        <f t="shared" si="4"/>
        <v>5215147570.4399996</v>
      </c>
      <c r="I18" s="6">
        <f t="shared" si="4"/>
        <v>5266942010.2600002</v>
      </c>
      <c r="J18" s="6">
        <f t="shared" si="4"/>
        <v>5333325897.9799995</v>
      </c>
      <c r="K18" s="6">
        <f t="shared" si="4"/>
        <v>5420163450.6400013</v>
      </c>
      <c r="L18" s="6">
        <f t="shared" si="4"/>
        <v>5479336129.8500004</v>
      </c>
      <c r="M18" s="6">
        <f t="shared" si="4"/>
        <v>5524701539.9499998</v>
      </c>
      <c r="N18" s="6">
        <f t="shared" si="4"/>
        <v>5601326299.2600002</v>
      </c>
      <c r="O18" s="6">
        <f t="shared" si="4"/>
        <v>5655849303.8700008</v>
      </c>
      <c r="P18" s="6">
        <f t="shared" si="4"/>
        <v>5705778708.46</v>
      </c>
      <c r="Q18" s="6">
        <f t="shared" si="4"/>
        <v>5774172215.9500008</v>
      </c>
      <c r="R18" s="6">
        <f t="shared" si="4"/>
        <v>5822165577.4300003</v>
      </c>
      <c r="S18" s="6">
        <f t="shared" si="4"/>
        <v>5862087796.7000008</v>
      </c>
      <c r="T18" s="6">
        <f t="shared" si="4"/>
        <v>5946428864.1300001</v>
      </c>
      <c r="U18" s="6">
        <f t="shared" si="4"/>
        <v>6010220592.3299999</v>
      </c>
      <c r="V18" s="6">
        <f t="shared" si="4"/>
        <v>6071838509.6100006</v>
      </c>
      <c r="W18" s="6">
        <f t="shared" si="4"/>
        <v>6116189435.5199995</v>
      </c>
      <c r="X18" s="6">
        <f t="shared" si="4"/>
        <v>6170140631.7800007</v>
      </c>
      <c r="Y18" s="6">
        <f t="shared" si="4"/>
        <v>6200927746.1499996</v>
      </c>
      <c r="Z18" s="6">
        <f t="shared" si="4"/>
        <v>6221454256.3799992</v>
      </c>
      <c r="AA18" s="6">
        <f t="shared" si="4"/>
        <v>6249540266.7900009</v>
      </c>
      <c r="AB18" s="6">
        <f t="shared" si="4"/>
        <v>6274448459.6899986</v>
      </c>
      <c r="AC18" s="6">
        <f t="shared" si="4"/>
        <v>6293245065.7099991</v>
      </c>
      <c r="AD18" s="6">
        <f t="shared" si="4"/>
        <v>6325489167.9599991</v>
      </c>
      <c r="AE18" s="6">
        <f t="shared" si="4"/>
        <v>6379164454.1299992</v>
      </c>
      <c r="AF18" s="6">
        <f t="shared" si="4"/>
        <v>6392804170.5699997</v>
      </c>
      <c r="AG18" s="6">
        <f t="shared" si="4"/>
        <v>6427295192.5100002</v>
      </c>
      <c r="AH18" s="6">
        <f t="shared" si="4"/>
        <v>6453112033.0199995</v>
      </c>
      <c r="AI18" s="6">
        <f t="shared" si="4"/>
        <v>6480122669.289999</v>
      </c>
      <c r="AJ18" s="6">
        <f t="shared" si="4"/>
        <v>6508411055.5699987</v>
      </c>
      <c r="AK18" s="6">
        <f t="shared" si="4"/>
        <v>6541599142.5600004</v>
      </c>
      <c r="AL18" s="6">
        <f t="shared" si="4"/>
        <v>6584211704.079999</v>
      </c>
      <c r="AM18" s="6">
        <f t="shared" si="4"/>
        <v>6622697874.1999998</v>
      </c>
      <c r="AN18" s="6">
        <f t="shared" si="4"/>
        <v>6664929323.8000002</v>
      </c>
      <c r="AO18" s="6">
        <f t="shared" si="4"/>
        <v>6719221624.3500004</v>
      </c>
      <c r="AP18" s="6">
        <f t="shared" si="4"/>
        <v>6827760382.4200001</v>
      </c>
      <c r="AQ18" s="6">
        <f t="shared" si="4"/>
        <v>6813979027.8899994</v>
      </c>
      <c r="AR18" s="6">
        <f t="shared" si="4"/>
        <v>6875805418.3199997</v>
      </c>
      <c r="AS18" s="6">
        <f t="shared" si="4"/>
        <v>6931112565.8299999</v>
      </c>
      <c r="AT18" s="6">
        <f t="shared" si="4"/>
        <v>6970907716.7300005</v>
      </c>
      <c r="AU18" s="6">
        <f t="shared" si="4"/>
        <v>7037032662.2299995</v>
      </c>
      <c r="AV18" s="6">
        <f t="shared" si="4"/>
        <v>7082967444.8500004</v>
      </c>
      <c r="AW18" s="6">
        <f t="shared" si="4"/>
        <v>7146267984.5599995</v>
      </c>
      <c r="AX18" s="6">
        <f t="shared" si="4"/>
        <v>7184538932.4300003</v>
      </c>
      <c r="AY18" s="6">
        <f t="shared" si="4"/>
        <v>7239600312.789999</v>
      </c>
      <c r="AZ18" s="6">
        <f t="shared" si="4"/>
        <v>7337328515.6499996</v>
      </c>
      <c r="BA18" s="6">
        <f t="shared" si="4"/>
        <v>7366122226.3099995</v>
      </c>
      <c r="BB18" s="6">
        <f t="shared" si="4"/>
        <v>7336322781.6000004</v>
      </c>
      <c r="BC18" s="6">
        <f t="shared" si="4"/>
        <v>7402100517.4800014</v>
      </c>
      <c r="BD18" s="6">
        <f t="shared" si="4"/>
        <v>7408321617.5299997</v>
      </c>
      <c r="BE18" s="6">
        <f t="shared" si="4"/>
        <v>7409236054.4699993</v>
      </c>
      <c r="BF18" s="6">
        <f t="shared" si="4"/>
        <v>7414371301.9500008</v>
      </c>
      <c r="BG18" s="6">
        <f t="shared" si="4"/>
        <v>7382287372.1900005</v>
      </c>
      <c r="BH18" s="6">
        <f t="shared" si="4"/>
        <v>7375433377.6499996</v>
      </c>
      <c r="BI18" s="6">
        <f t="shared" si="4"/>
        <v>7366447336.1499996</v>
      </c>
      <c r="BJ18" s="6">
        <f t="shared" si="4"/>
        <v>7370798263.6600008</v>
      </c>
      <c r="BK18" s="6">
        <f t="shared" si="4"/>
        <v>7365490392.4200001</v>
      </c>
      <c r="BL18" s="6">
        <f t="shared" si="4"/>
        <v>7334879322.210001</v>
      </c>
      <c r="BM18" s="6">
        <f t="shared" si="4"/>
        <v>7324682835.5599995</v>
      </c>
      <c r="BN18" s="6">
        <f t="shared" si="4"/>
        <v>7320521062</v>
      </c>
      <c r="BO18" s="6">
        <f t="shared" si="4"/>
        <v>7340203388.5699997</v>
      </c>
      <c r="BP18" s="6">
        <f t="shared" si="4"/>
        <v>7324256229.9499989</v>
      </c>
      <c r="BQ18" s="6">
        <f t="shared" ref="BQ18:CV18" si="5">+SUM(BQ10:BQ15)</f>
        <v>7331425068.7099991</v>
      </c>
      <c r="BR18" s="6">
        <f t="shared" si="5"/>
        <v>7352793149.8099995</v>
      </c>
      <c r="BS18" s="6">
        <f t="shared" si="5"/>
        <v>7357104641.0500002</v>
      </c>
      <c r="BT18" s="6">
        <f t="shared" si="5"/>
        <v>7365829055.0799999</v>
      </c>
      <c r="BU18" s="6">
        <f t="shared" si="5"/>
        <v>7373476718.9700003</v>
      </c>
      <c r="BV18" s="6">
        <f t="shared" si="5"/>
        <v>7411583033.4799995</v>
      </c>
      <c r="BW18" s="6">
        <f t="shared" si="5"/>
        <v>7438424923.0999994</v>
      </c>
      <c r="BX18" s="6">
        <f t="shared" si="5"/>
        <v>7448007070.8899994</v>
      </c>
      <c r="BY18" s="6">
        <f t="shared" si="5"/>
        <v>7454981395.3400002</v>
      </c>
      <c r="BZ18" s="6">
        <f t="shared" si="5"/>
        <v>7474200407.3299999</v>
      </c>
      <c r="CA18" s="6">
        <f t="shared" si="5"/>
        <v>7477547657.9899998</v>
      </c>
      <c r="CB18" s="6">
        <f t="shared" si="5"/>
        <v>7526726062.3800011</v>
      </c>
      <c r="CC18" s="6">
        <f t="shared" si="5"/>
        <v>7536697412.6300001</v>
      </c>
      <c r="CD18" s="6">
        <f t="shared" si="5"/>
        <v>7497120556.0999994</v>
      </c>
      <c r="CE18" s="6">
        <f t="shared" si="5"/>
        <v>7570324115.4199982</v>
      </c>
      <c r="CF18" s="6">
        <f t="shared" si="5"/>
        <v>7588641935.0999985</v>
      </c>
      <c r="CG18" s="6">
        <f t="shared" si="5"/>
        <v>7619979460.4599991</v>
      </c>
      <c r="CH18" s="6">
        <f t="shared" si="5"/>
        <v>7642775860.4899998</v>
      </c>
      <c r="CI18" s="6">
        <f t="shared" si="5"/>
        <v>7698967421.7099991</v>
      </c>
      <c r="CJ18" s="6">
        <f t="shared" si="5"/>
        <v>7769938566.9900007</v>
      </c>
      <c r="CK18" s="6">
        <f t="shared" si="5"/>
        <v>7807900047.8199997</v>
      </c>
      <c r="CL18" s="6">
        <f t="shared" si="5"/>
        <v>7830314786.9500008</v>
      </c>
      <c r="CM18" s="6">
        <f t="shared" si="5"/>
        <v>7875311331.3000002</v>
      </c>
      <c r="CN18" s="6">
        <f t="shared" si="5"/>
        <v>7910073180.1300001</v>
      </c>
      <c r="CO18" s="6">
        <f t="shared" si="5"/>
        <v>7939148622.0699997</v>
      </c>
      <c r="CP18" s="6">
        <f t="shared" si="5"/>
        <v>8027605786.75</v>
      </c>
      <c r="CQ18" s="6">
        <f t="shared" si="5"/>
        <v>8037264737.000001</v>
      </c>
      <c r="CR18" s="6">
        <f t="shared" si="5"/>
        <v>8091527674.3299999</v>
      </c>
      <c r="CS18" s="6">
        <f t="shared" si="5"/>
        <v>8161927769.5100012</v>
      </c>
      <c r="CT18" s="6">
        <f t="shared" si="5"/>
        <v>8206147158.2800007</v>
      </c>
      <c r="CU18" s="6">
        <f t="shared" si="5"/>
        <v>8252580215.7999992</v>
      </c>
      <c r="CV18" s="6">
        <f t="shared" si="5"/>
        <v>8269338099.3000002</v>
      </c>
    </row>
    <row r="21" spans="1:100" x14ac:dyDescent="0.3">
      <c r="A21" s="2" t="s">
        <v>16</v>
      </c>
    </row>
    <row r="23" spans="1:100" x14ac:dyDescent="0.3">
      <c r="A23" s="1" t="s">
        <v>6</v>
      </c>
      <c r="B23" s="1" t="s">
        <v>0</v>
      </c>
      <c r="C23" s="1" t="s">
        <v>1</v>
      </c>
      <c r="D23" s="3">
        <v>40908</v>
      </c>
      <c r="E23" s="3">
        <v>40939</v>
      </c>
      <c r="F23" s="3">
        <v>40968</v>
      </c>
      <c r="G23" s="3">
        <v>40999</v>
      </c>
      <c r="H23" s="3">
        <v>41029</v>
      </c>
      <c r="I23" s="3">
        <v>41060</v>
      </c>
      <c r="J23" s="3">
        <v>41090</v>
      </c>
      <c r="K23" s="3">
        <v>41121</v>
      </c>
      <c r="L23" s="3">
        <v>41152</v>
      </c>
      <c r="M23" s="3">
        <v>41182</v>
      </c>
      <c r="N23" s="3">
        <v>41213</v>
      </c>
      <c r="O23" s="3">
        <v>41243</v>
      </c>
      <c r="P23" s="3">
        <v>41274</v>
      </c>
      <c r="Q23" s="3">
        <v>41305</v>
      </c>
      <c r="R23" s="3">
        <v>41333</v>
      </c>
      <c r="S23" s="3">
        <v>41364</v>
      </c>
      <c r="T23" s="3">
        <v>41394</v>
      </c>
      <c r="U23" s="3">
        <v>41425</v>
      </c>
      <c r="V23" s="3">
        <v>41455</v>
      </c>
      <c r="W23" s="3">
        <v>41486</v>
      </c>
      <c r="X23" s="3">
        <v>41517</v>
      </c>
      <c r="Y23" s="3">
        <v>41547</v>
      </c>
      <c r="Z23" s="3">
        <v>41578</v>
      </c>
      <c r="AA23" s="3">
        <v>41608</v>
      </c>
      <c r="AB23" s="3">
        <v>41639</v>
      </c>
      <c r="AC23" s="3">
        <v>41670</v>
      </c>
      <c r="AD23" s="3">
        <v>41698</v>
      </c>
      <c r="AE23" s="3">
        <v>41729</v>
      </c>
      <c r="AF23" s="3">
        <v>41759</v>
      </c>
      <c r="AG23" s="3">
        <v>41790</v>
      </c>
      <c r="AH23" s="3">
        <v>41820</v>
      </c>
      <c r="AI23" s="3">
        <v>41851</v>
      </c>
      <c r="AJ23" s="3">
        <v>41882</v>
      </c>
      <c r="AK23" s="3">
        <v>41912</v>
      </c>
      <c r="AL23" s="3">
        <v>41943</v>
      </c>
      <c r="AM23" s="3">
        <v>41973</v>
      </c>
      <c r="AN23" s="3">
        <v>42004</v>
      </c>
      <c r="AO23" s="3">
        <v>42035</v>
      </c>
      <c r="AP23" s="3">
        <v>42063</v>
      </c>
      <c r="AQ23" s="3">
        <v>42094</v>
      </c>
      <c r="AR23" s="3">
        <v>42124</v>
      </c>
      <c r="AS23" s="3">
        <v>42155</v>
      </c>
      <c r="AT23" s="3">
        <v>42185</v>
      </c>
      <c r="AU23" s="3">
        <v>42216</v>
      </c>
      <c r="AV23" s="3">
        <v>42247</v>
      </c>
      <c r="AW23" s="3">
        <v>42277</v>
      </c>
      <c r="AX23" s="3">
        <v>42308</v>
      </c>
      <c r="AY23" s="3">
        <v>42338</v>
      </c>
      <c r="AZ23" s="3">
        <v>42369</v>
      </c>
      <c r="BA23" s="3">
        <v>42400</v>
      </c>
      <c r="BB23" s="3">
        <v>42429</v>
      </c>
      <c r="BC23" s="3">
        <v>42460</v>
      </c>
      <c r="BD23" s="3">
        <v>42490</v>
      </c>
      <c r="BE23" s="3">
        <v>42521</v>
      </c>
      <c r="BF23" s="3">
        <v>42551</v>
      </c>
      <c r="BG23" s="3">
        <v>42582</v>
      </c>
      <c r="BH23" s="3">
        <v>42613</v>
      </c>
      <c r="BI23" s="3">
        <v>42643</v>
      </c>
      <c r="BJ23" s="3">
        <v>42674</v>
      </c>
      <c r="BK23" s="3">
        <v>42704</v>
      </c>
      <c r="BL23" s="3">
        <v>42735</v>
      </c>
      <c r="BM23" s="3">
        <v>42766</v>
      </c>
      <c r="BN23" s="3">
        <v>42794</v>
      </c>
      <c r="BO23" s="3">
        <v>42825</v>
      </c>
      <c r="BP23" s="3">
        <v>42855</v>
      </c>
      <c r="BQ23" s="3">
        <v>42886</v>
      </c>
      <c r="BR23" s="3">
        <v>42916</v>
      </c>
      <c r="BS23" s="3">
        <v>42947</v>
      </c>
      <c r="BT23" s="3">
        <v>42978</v>
      </c>
      <c r="BU23" s="3">
        <v>43008</v>
      </c>
      <c r="BV23" s="3">
        <v>43039</v>
      </c>
      <c r="BW23" s="3">
        <v>43069</v>
      </c>
      <c r="BX23" s="3">
        <v>43100</v>
      </c>
      <c r="BY23" s="3">
        <v>43131</v>
      </c>
      <c r="BZ23" s="3">
        <v>43159</v>
      </c>
      <c r="CA23" s="3">
        <v>43190</v>
      </c>
      <c r="CB23" s="3">
        <v>43220</v>
      </c>
      <c r="CC23" s="3">
        <v>43251</v>
      </c>
      <c r="CD23" s="3">
        <v>43281</v>
      </c>
      <c r="CE23" s="3">
        <v>43312</v>
      </c>
      <c r="CF23" s="3">
        <v>43343</v>
      </c>
      <c r="CG23" s="3">
        <v>43373</v>
      </c>
      <c r="CH23" s="3">
        <v>43404</v>
      </c>
      <c r="CI23" s="3">
        <v>43434</v>
      </c>
      <c r="CJ23" s="3">
        <v>43465</v>
      </c>
      <c r="CK23" s="3">
        <v>43496</v>
      </c>
      <c r="CL23" s="3">
        <v>43524</v>
      </c>
      <c r="CM23" s="3">
        <v>43555</v>
      </c>
      <c r="CN23" s="3">
        <v>43585</v>
      </c>
      <c r="CO23" s="3">
        <v>43616</v>
      </c>
      <c r="CP23" s="3">
        <v>43646</v>
      </c>
      <c r="CQ23" s="3">
        <v>43677</v>
      </c>
      <c r="CR23" s="3">
        <v>43708</v>
      </c>
      <c r="CS23" s="3">
        <v>43738</v>
      </c>
      <c r="CT23" s="3">
        <v>43769</v>
      </c>
      <c r="CU23" s="3">
        <v>43799</v>
      </c>
      <c r="CV23" s="3">
        <v>43830</v>
      </c>
    </row>
    <row r="24" spans="1:100" x14ac:dyDescent="0.3">
      <c r="A24" s="1">
        <v>1</v>
      </c>
      <c r="B24" s="1">
        <v>9</v>
      </c>
      <c r="C24" s="1" t="s">
        <v>2</v>
      </c>
      <c r="D24" s="5">
        <v>35355753.719999999</v>
      </c>
      <c r="E24" s="5">
        <v>37311199.960000001</v>
      </c>
      <c r="F24" s="5">
        <v>38873056.100000001</v>
      </c>
      <c r="G24" s="5">
        <v>40506217.979999997</v>
      </c>
      <c r="H24" s="5">
        <v>42277601.569999993</v>
      </c>
      <c r="I24" s="5">
        <v>45018492.299999997</v>
      </c>
      <c r="J24" s="5">
        <v>47389932.620000005</v>
      </c>
      <c r="K24" s="5">
        <v>50327049.130000003</v>
      </c>
      <c r="L24" s="5">
        <v>51791091.929999992</v>
      </c>
      <c r="M24" s="5">
        <v>53132743.37999998</v>
      </c>
      <c r="N24" s="5">
        <v>54672790.670000002</v>
      </c>
      <c r="O24" s="5">
        <v>56206231.739999995</v>
      </c>
      <c r="P24" s="5">
        <v>57552336.870000005</v>
      </c>
      <c r="Q24" s="5">
        <v>60589422.309999995</v>
      </c>
      <c r="R24" s="5">
        <v>62756483.170000002</v>
      </c>
      <c r="S24" s="5">
        <v>63165827.769999996</v>
      </c>
      <c r="T24" s="5">
        <v>66534248.560000002</v>
      </c>
      <c r="U24" s="5">
        <v>69069103.189999998</v>
      </c>
      <c r="V24" s="5">
        <v>71308525.689999998</v>
      </c>
      <c r="W24" s="5">
        <v>72205434.300000012</v>
      </c>
      <c r="X24" s="5">
        <v>72471013.420000002</v>
      </c>
      <c r="Y24" s="5">
        <v>73420044.280000001</v>
      </c>
      <c r="Z24" s="5">
        <v>70986302.609999999</v>
      </c>
      <c r="AA24" s="5">
        <v>70980499.120000005</v>
      </c>
      <c r="AB24" s="5">
        <v>71599012.380000025</v>
      </c>
      <c r="AC24" s="5">
        <v>71100973.430000022</v>
      </c>
      <c r="AD24" s="5">
        <v>68000597.090000033</v>
      </c>
      <c r="AE24" s="5">
        <v>67942002.030000016</v>
      </c>
      <c r="AF24" s="5">
        <v>64681565.670000032</v>
      </c>
      <c r="AG24" s="5">
        <v>61151485.760000028</v>
      </c>
      <c r="AH24" s="5">
        <v>58198551.840000026</v>
      </c>
      <c r="AI24" s="5">
        <v>56763995.010000013</v>
      </c>
      <c r="AJ24" s="5">
        <v>57490453.420000032</v>
      </c>
      <c r="AK24" s="5">
        <v>61088184.850000039</v>
      </c>
      <c r="AL24" s="5">
        <v>66229433.580000028</v>
      </c>
      <c r="AM24" s="5">
        <v>66382279.690000013</v>
      </c>
      <c r="AN24" s="5">
        <v>73539664.619999975</v>
      </c>
      <c r="AO24" s="5">
        <v>74551328.979999974</v>
      </c>
      <c r="AP24" s="5">
        <v>79856601.989999965</v>
      </c>
      <c r="AQ24" s="5">
        <v>81289036.309999987</v>
      </c>
      <c r="AR24" s="5">
        <v>83278292.039999962</v>
      </c>
      <c r="AS24" s="5">
        <v>85224066.689999968</v>
      </c>
      <c r="AT24" s="5">
        <v>86442074.349999964</v>
      </c>
      <c r="AU24" s="5">
        <v>88810759.029999986</v>
      </c>
      <c r="AV24" s="5">
        <v>87730383.049999982</v>
      </c>
      <c r="AW24" s="5">
        <v>85970843.429999977</v>
      </c>
      <c r="AX24" s="5">
        <v>84433190.039999962</v>
      </c>
      <c r="AY24" s="5">
        <v>87608778.279999971</v>
      </c>
      <c r="AZ24" s="5">
        <v>83426395.219999999</v>
      </c>
      <c r="BA24" s="5">
        <v>85240616.319999993</v>
      </c>
      <c r="BB24" s="5">
        <v>84986866.430000007</v>
      </c>
      <c r="BC24" s="5">
        <v>97432852.019999981</v>
      </c>
      <c r="BD24" s="5">
        <v>100876814.83000001</v>
      </c>
      <c r="BE24" s="5">
        <v>87182697.810000002</v>
      </c>
      <c r="BF24" s="5">
        <v>89865413.24000001</v>
      </c>
      <c r="BG24" s="5">
        <v>87917414.75</v>
      </c>
      <c r="BH24" s="5">
        <v>86308563.510000005</v>
      </c>
      <c r="BI24" s="5">
        <v>82714682.159999996</v>
      </c>
      <c r="BJ24" s="5">
        <v>84813388.060000032</v>
      </c>
      <c r="BK24" s="5">
        <v>78516585.810000002</v>
      </c>
      <c r="BL24" s="5">
        <v>75966176.270000011</v>
      </c>
      <c r="BM24" s="5">
        <v>77166282.780000031</v>
      </c>
      <c r="BN24" s="5">
        <v>75895288.50000003</v>
      </c>
      <c r="BO24" s="5">
        <v>64000149.090000026</v>
      </c>
      <c r="BP24" s="5">
        <v>59844115.040000014</v>
      </c>
      <c r="BQ24" s="5">
        <v>70085817.860000014</v>
      </c>
      <c r="BR24" s="5">
        <v>68345023.210000008</v>
      </c>
      <c r="BS24" s="5">
        <v>69263262.100000024</v>
      </c>
      <c r="BT24" s="5">
        <v>71834778.840000004</v>
      </c>
      <c r="BU24" s="5">
        <v>72773474.89000003</v>
      </c>
      <c r="BV24" s="5">
        <v>69662151.980000004</v>
      </c>
      <c r="BW24" s="5">
        <v>74419278.560000047</v>
      </c>
      <c r="BX24" s="5">
        <v>75160924.039999977</v>
      </c>
      <c r="BY24" s="5">
        <v>72297478.909999982</v>
      </c>
      <c r="BZ24" s="5">
        <v>73970849.889999986</v>
      </c>
      <c r="CA24" s="5">
        <v>73616767.789999992</v>
      </c>
      <c r="CB24" s="5">
        <v>75165670.629999995</v>
      </c>
      <c r="CC24" s="5">
        <v>81534959.489999995</v>
      </c>
      <c r="CD24" s="5">
        <v>82017639.780000001</v>
      </c>
      <c r="CE24" s="5">
        <v>85136429.429999992</v>
      </c>
      <c r="CF24" s="5">
        <v>88018901.310000002</v>
      </c>
      <c r="CG24" s="5">
        <v>91692480.470000014</v>
      </c>
      <c r="CH24" s="5">
        <v>96928748.080000043</v>
      </c>
      <c r="CI24" s="5">
        <v>101152735.62999998</v>
      </c>
      <c r="CJ24" s="5">
        <v>106084794.17999998</v>
      </c>
      <c r="CK24" s="5">
        <v>113507693.55999999</v>
      </c>
      <c r="CL24" s="5">
        <v>117050505.70999998</v>
      </c>
      <c r="CM24" s="5">
        <v>122710383.92999999</v>
      </c>
      <c r="CN24" s="5">
        <v>127374134.27999999</v>
      </c>
      <c r="CO24" s="5">
        <v>133287865.57999997</v>
      </c>
      <c r="CP24" s="5">
        <v>135612119.09999996</v>
      </c>
      <c r="CQ24" s="5">
        <v>140071587.39999998</v>
      </c>
      <c r="CR24" s="5">
        <v>143008141.23999998</v>
      </c>
      <c r="CS24" s="5">
        <v>146283506.03999993</v>
      </c>
      <c r="CT24" s="5">
        <v>148366776.20999998</v>
      </c>
      <c r="CU24" s="5">
        <v>149795044.06</v>
      </c>
      <c r="CV24" s="5">
        <v>149800147.71000004</v>
      </c>
    </row>
    <row r="25" spans="1:100" x14ac:dyDescent="0.3">
      <c r="A25" s="1">
        <v>1</v>
      </c>
      <c r="B25" s="1">
        <v>6</v>
      </c>
      <c r="C25" s="1" t="s">
        <v>3</v>
      </c>
      <c r="D25" s="5">
        <v>108874491.30000001</v>
      </c>
      <c r="E25" s="5">
        <v>111224625.41000001</v>
      </c>
      <c r="F25" s="5">
        <v>114124353.90000002</v>
      </c>
      <c r="G25" s="5">
        <v>116090860.83000001</v>
      </c>
      <c r="H25" s="5">
        <v>118872183.25000001</v>
      </c>
      <c r="I25" s="5">
        <v>122004058.49000001</v>
      </c>
      <c r="J25" s="5">
        <v>124352843.33000003</v>
      </c>
      <c r="K25" s="5">
        <v>126259138.03999999</v>
      </c>
      <c r="L25" s="5">
        <v>127543318.33000003</v>
      </c>
      <c r="M25" s="5">
        <v>129640264.16000004</v>
      </c>
      <c r="N25" s="5">
        <v>131913502.18000001</v>
      </c>
      <c r="O25" s="5">
        <v>134071730.41000003</v>
      </c>
      <c r="P25" s="5">
        <v>136089708.01999998</v>
      </c>
      <c r="Q25" s="5">
        <v>138180180.88999999</v>
      </c>
      <c r="R25" s="5">
        <v>140002461.45999998</v>
      </c>
      <c r="S25" s="5">
        <v>142257995.32999998</v>
      </c>
      <c r="T25" s="5">
        <v>145213937.51999998</v>
      </c>
      <c r="U25" s="5">
        <v>146668634.95999998</v>
      </c>
      <c r="V25" s="5">
        <v>148614372.55000001</v>
      </c>
      <c r="W25" s="5">
        <v>151889800.24000001</v>
      </c>
      <c r="X25" s="5">
        <v>156239214.50999996</v>
      </c>
      <c r="Y25" s="5">
        <v>159652326.81999996</v>
      </c>
      <c r="Z25" s="5">
        <v>162694655.97999996</v>
      </c>
      <c r="AA25" s="5">
        <v>166283778.44999999</v>
      </c>
      <c r="AB25" s="5">
        <v>169107685.15999997</v>
      </c>
      <c r="AC25" s="5">
        <v>173639970.00999999</v>
      </c>
      <c r="AD25" s="5">
        <v>177323504.75999999</v>
      </c>
      <c r="AE25" s="5">
        <v>181259605</v>
      </c>
      <c r="AF25" s="5">
        <v>183979708.12</v>
      </c>
      <c r="AG25" s="5">
        <v>187959236.15000001</v>
      </c>
      <c r="AH25" s="5">
        <v>192029105.99999997</v>
      </c>
      <c r="AI25" s="5">
        <v>196293691.04000002</v>
      </c>
      <c r="AJ25" s="5">
        <v>199748751.41</v>
      </c>
      <c r="AK25" s="5">
        <v>202667536.42999995</v>
      </c>
      <c r="AL25" s="5">
        <v>206536333.41</v>
      </c>
      <c r="AM25" s="5">
        <v>210265052.95999998</v>
      </c>
      <c r="AN25" s="5">
        <v>213542518.64000002</v>
      </c>
      <c r="AO25" s="5">
        <v>215336386.27000004</v>
      </c>
      <c r="AP25" s="5">
        <v>217490592.92000002</v>
      </c>
      <c r="AQ25" s="5">
        <v>221068611.30000004</v>
      </c>
      <c r="AR25" s="5">
        <v>224974827.91999999</v>
      </c>
      <c r="AS25" s="5">
        <v>229456059.29000002</v>
      </c>
      <c r="AT25" s="5">
        <v>233461110.80000004</v>
      </c>
      <c r="AU25" s="5">
        <v>236552473.30999994</v>
      </c>
      <c r="AV25" s="5">
        <v>240453350.01999998</v>
      </c>
      <c r="AW25" s="5">
        <v>245584664.58000004</v>
      </c>
      <c r="AX25" s="5">
        <v>250165083.06000003</v>
      </c>
      <c r="AY25" s="5">
        <v>254600670.29000008</v>
      </c>
      <c r="AZ25" s="5">
        <v>262084495.09999999</v>
      </c>
      <c r="BA25" s="5">
        <v>266568817.92000002</v>
      </c>
      <c r="BB25" s="5">
        <v>270941635.07000005</v>
      </c>
      <c r="BC25" s="5">
        <v>290610141.11000007</v>
      </c>
      <c r="BD25" s="5">
        <v>302658706.70000005</v>
      </c>
      <c r="BE25" s="5">
        <v>306950374.81999999</v>
      </c>
      <c r="BF25" s="5">
        <v>318153639.48000002</v>
      </c>
      <c r="BG25" s="5">
        <v>314432154.6500001</v>
      </c>
      <c r="BH25" s="5">
        <v>317906786.85000002</v>
      </c>
      <c r="BI25" s="5">
        <v>318448166.49000001</v>
      </c>
      <c r="BJ25" s="5">
        <v>316136164.84999996</v>
      </c>
      <c r="BK25" s="5">
        <v>317810691.92000008</v>
      </c>
      <c r="BL25" s="5">
        <v>311779863.90999997</v>
      </c>
      <c r="BM25" s="5">
        <v>315533831.94</v>
      </c>
      <c r="BN25" s="5">
        <v>313860132.86000001</v>
      </c>
      <c r="BO25" s="5">
        <v>296503179.82000005</v>
      </c>
      <c r="BP25" s="5">
        <v>286962836.72000003</v>
      </c>
      <c r="BQ25" s="5">
        <v>286611321.98000002</v>
      </c>
      <c r="BR25" s="5">
        <v>277267307.69</v>
      </c>
      <c r="BS25" s="5">
        <v>281953576.83000004</v>
      </c>
      <c r="BT25" s="5">
        <v>280372844.23000002</v>
      </c>
      <c r="BU25" s="5">
        <v>281086105.25</v>
      </c>
      <c r="BV25" s="5">
        <v>286282314.35000002</v>
      </c>
      <c r="BW25" s="5">
        <v>285073085.68999994</v>
      </c>
      <c r="BX25" s="5">
        <v>289596965.20999998</v>
      </c>
      <c r="BY25" s="5">
        <v>288765989.57999998</v>
      </c>
      <c r="BZ25" s="5">
        <v>292656452.40999997</v>
      </c>
      <c r="CA25" s="5">
        <v>295699726.76999998</v>
      </c>
      <c r="CB25" s="5">
        <v>298785093.01999998</v>
      </c>
      <c r="CC25" s="5">
        <v>298231109.49000001</v>
      </c>
      <c r="CD25" s="5">
        <v>299936685.72000003</v>
      </c>
      <c r="CE25" s="5">
        <v>304038888.99999988</v>
      </c>
      <c r="CF25" s="5">
        <v>307415774.38999999</v>
      </c>
      <c r="CG25" s="5">
        <v>310267037.34999996</v>
      </c>
      <c r="CH25" s="5">
        <v>311244223.50999999</v>
      </c>
      <c r="CI25" s="5">
        <v>316438978.54000002</v>
      </c>
      <c r="CJ25" s="5">
        <v>322373306.19999999</v>
      </c>
      <c r="CK25" s="5">
        <v>330563448.61000001</v>
      </c>
      <c r="CL25" s="5">
        <v>335969115.33999997</v>
      </c>
      <c r="CM25" s="5">
        <v>341410424.71999997</v>
      </c>
      <c r="CN25" s="5">
        <v>347132135.25</v>
      </c>
      <c r="CO25" s="5">
        <v>354499366.95999998</v>
      </c>
      <c r="CP25" s="5">
        <v>360778992.84000003</v>
      </c>
      <c r="CQ25" s="5">
        <v>364691081.95000005</v>
      </c>
      <c r="CR25" s="5">
        <v>369390350.5</v>
      </c>
      <c r="CS25" s="5">
        <v>373823977.90000004</v>
      </c>
      <c r="CT25" s="5">
        <v>378696494.05999988</v>
      </c>
      <c r="CU25" s="5">
        <v>380051396.19999999</v>
      </c>
      <c r="CV25" s="5">
        <v>380582416.57999998</v>
      </c>
    </row>
    <row r="26" spans="1:100" x14ac:dyDescent="0.3">
      <c r="A26" s="1">
        <v>1</v>
      </c>
      <c r="B26" s="1">
        <v>7</v>
      </c>
      <c r="C26" s="1" t="s">
        <v>4</v>
      </c>
      <c r="D26" s="5">
        <v>136771249.43999997</v>
      </c>
      <c r="E26" s="5">
        <v>140810238.59999999</v>
      </c>
      <c r="F26" s="5">
        <v>145105296.81999996</v>
      </c>
      <c r="G26" s="5">
        <v>149230420.25999996</v>
      </c>
      <c r="H26" s="5">
        <v>153020586.10999995</v>
      </c>
      <c r="I26" s="5">
        <v>155797782.16999996</v>
      </c>
      <c r="J26" s="5">
        <v>159296054.95999995</v>
      </c>
      <c r="K26" s="5">
        <v>162964225.17999995</v>
      </c>
      <c r="L26" s="5">
        <v>166650369.87999994</v>
      </c>
      <c r="M26" s="5">
        <v>169945424.93999994</v>
      </c>
      <c r="N26" s="5">
        <v>173284740.18999994</v>
      </c>
      <c r="O26" s="5">
        <v>177006256.13999999</v>
      </c>
      <c r="P26" s="5">
        <v>181272681.28999993</v>
      </c>
      <c r="Q26" s="5">
        <v>185162588.66999996</v>
      </c>
      <c r="R26" s="5">
        <v>188195976.46999994</v>
      </c>
      <c r="S26" s="5">
        <v>193141550.89999995</v>
      </c>
      <c r="T26" s="5">
        <v>198096278.42999998</v>
      </c>
      <c r="U26" s="5">
        <v>202916442</v>
      </c>
      <c r="V26" s="5">
        <v>208232193.21999997</v>
      </c>
      <c r="W26" s="5">
        <v>213837864.24999997</v>
      </c>
      <c r="X26" s="5">
        <v>220110366.16999996</v>
      </c>
      <c r="Y26" s="5">
        <v>225593057.38999999</v>
      </c>
      <c r="Z26" s="5">
        <v>230933688.76999995</v>
      </c>
      <c r="AA26" s="5">
        <v>235485014.07999992</v>
      </c>
      <c r="AB26" s="5">
        <v>239790049.90999997</v>
      </c>
      <c r="AC26" s="5">
        <v>244452599.11999997</v>
      </c>
      <c r="AD26" s="5">
        <v>248687549.02000004</v>
      </c>
      <c r="AE26" s="5">
        <v>250512032.17000002</v>
      </c>
      <c r="AF26" s="5">
        <v>252420209.45000002</v>
      </c>
      <c r="AG26" s="5">
        <v>254332643.66</v>
      </c>
      <c r="AH26" s="5">
        <v>255477214.42000005</v>
      </c>
      <c r="AI26" s="5">
        <v>256132741.13</v>
      </c>
      <c r="AJ26" s="5">
        <v>255697822.51999998</v>
      </c>
      <c r="AK26" s="5">
        <v>255496612.5399999</v>
      </c>
      <c r="AL26" s="5">
        <v>254829805.15000001</v>
      </c>
      <c r="AM26" s="5">
        <v>254736906.02999997</v>
      </c>
      <c r="AN26" s="5">
        <v>255439711.88999996</v>
      </c>
      <c r="AO26" s="5">
        <v>255461671.73999995</v>
      </c>
      <c r="AP26" s="5">
        <v>255333240.91999996</v>
      </c>
      <c r="AQ26" s="5">
        <v>257879388.62999997</v>
      </c>
      <c r="AR26" s="5">
        <v>259537476.21999997</v>
      </c>
      <c r="AS26" s="5">
        <v>261398100.92999992</v>
      </c>
      <c r="AT26" s="5">
        <v>262645936.92999995</v>
      </c>
      <c r="AU26" s="5">
        <v>268598272.4799999</v>
      </c>
      <c r="AV26" s="5">
        <v>270673163.91999996</v>
      </c>
      <c r="AW26" s="5">
        <v>273881631.65999997</v>
      </c>
      <c r="AX26" s="5">
        <v>277731550.15999997</v>
      </c>
      <c r="AY26" s="5">
        <v>281113652.44999993</v>
      </c>
      <c r="AZ26" s="5">
        <v>281294273.02999997</v>
      </c>
      <c r="BA26" s="5">
        <v>285034794.42000008</v>
      </c>
      <c r="BB26" s="5">
        <v>289622103.38999999</v>
      </c>
      <c r="BC26" s="5">
        <v>293744981.53000003</v>
      </c>
      <c r="BD26" s="5">
        <v>294902728.50999999</v>
      </c>
      <c r="BE26" s="5">
        <v>293596914.16000003</v>
      </c>
      <c r="BF26" s="5">
        <v>296387839.19000006</v>
      </c>
      <c r="BG26" s="5">
        <v>294388303.72999996</v>
      </c>
      <c r="BH26" s="5">
        <v>294907514.86000001</v>
      </c>
      <c r="BI26" s="5">
        <v>295076074.00000012</v>
      </c>
      <c r="BJ26" s="5">
        <v>294795720.40000004</v>
      </c>
      <c r="BK26" s="5">
        <v>294176809.53000003</v>
      </c>
      <c r="BL26" s="5">
        <v>295696645.07000011</v>
      </c>
      <c r="BM26" s="5">
        <v>293802881.79000008</v>
      </c>
      <c r="BN26" s="5">
        <v>290182586.67000014</v>
      </c>
      <c r="BO26" s="5">
        <v>284921179.37000012</v>
      </c>
      <c r="BP26" s="5">
        <v>282527831.12000012</v>
      </c>
      <c r="BQ26" s="5">
        <v>282855845.28000015</v>
      </c>
      <c r="BR26" s="5">
        <v>279941166.65000015</v>
      </c>
      <c r="BS26" s="5">
        <v>277511426.46000016</v>
      </c>
      <c r="BT26" s="5">
        <v>279085932.23000014</v>
      </c>
      <c r="BU26" s="5">
        <v>280453884.62000012</v>
      </c>
      <c r="BV26" s="5">
        <v>279069821.45000017</v>
      </c>
      <c r="BW26" s="5">
        <v>277677359.74000007</v>
      </c>
      <c r="BX26" s="5">
        <v>276066953.85999995</v>
      </c>
      <c r="BY26" s="5">
        <v>274301462.06999999</v>
      </c>
      <c r="BZ26" s="5">
        <v>273475771.35000002</v>
      </c>
      <c r="CA26" s="5">
        <v>273166317.59000003</v>
      </c>
      <c r="CB26" s="5">
        <v>274275144.68000001</v>
      </c>
      <c r="CC26" s="5">
        <v>275208542.36999995</v>
      </c>
      <c r="CD26" s="5">
        <v>279713514.08000004</v>
      </c>
      <c r="CE26" s="5">
        <v>280892758.66000003</v>
      </c>
      <c r="CF26" s="5">
        <v>280266575.08000004</v>
      </c>
      <c r="CG26" s="5">
        <v>279851333.04000002</v>
      </c>
      <c r="CH26" s="5">
        <v>282588403.30999994</v>
      </c>
      <c r="CI26" s="5">
        <v>286471267.97999996</v>
      </c>
      <c r="CJ26" s="5">
        <v>291957292.22000003</v>
      </c>
      <c r="CK26" s="5">
        <v>298451794.72000003</v>
      </c>
      <c r="CL26" s="5">
        <v>309339862.56999999</v>
      </c>
      <c r="CM26" s="5">
        <v>317238067.76999998</v>
      </c>
      <c r="CN26" s="5">
        <v>323843557.39000005</v>
      </c>
      <c r="CO26" s="5">
        <v>329384310.22000009</v>
      </c>
      <c r="CP26" s="5">
        <v>331553644.19</v>
      </c>
      <c r="CQ26" s="5">
        <v>336970706.64000005</v>
      </c>
      <c r="CR26" s="5">
        <v>341488342.81000006</v>
      </c>
      <c r="CS26" s="5">
        <v>345591775.94000006</v>
      </c>
      <c r="CT26" s="5">
        <v>348773504.85000008</v>
      </c>
      <c r="CU26" s="5">
        <v>350882768.28000003</v>
      </c>
      <c r="CV26" s="5">
        <v>352265587.8599999</v>
      </c>
    </row>
    <row r="27" spans="1:100" x14ac:dyDescent="0.3">
      <c r="A27" s="1">
        <v>1</v>
      </c>
      <c r="B27" s="1">
        <v>8</v>
      </c>
      <c r="C27" s="1" t="s">
        <v>5</v>
      </c>
      <c r="D27" s="5">
        <v>134842721.94999999</v>
      </c>
      <c r="E27" s="5">
        <v>135808179.22999999</v>
      </c>
      <c r="F27" s="5">
        <v>157015682.49000001</v>
      </c>
      <c r="G27" s="5">
        <v>184112033.45999998</v>
      </c>
      <c r="H27" s="5">
        <v>257557339.94999996</v>
      </c>
      <c r="I27" s="5">
        <v>127618219.95</v>
      </c>
      <c r="J27" s="5">
        <v>119438441.72999999</v>
      </c>
      <c r="K27" s="5">
        <v>116221832.84999999</v>
      </c>
      <c r="L27" s="5">
        <v>110225458.13000003</v>
      </c>
      <c r="M27" s="5">
        <v>145545073.99999997</v>
      </c>
      <c r="N27" s="5">
        <v>90108161.280000016</v>
      </c>
      <c r="O27" s="5">
        <v>84279673.330000058</v>
      </c>
      <c r="P27" s="5">
        <v>82916302.129999995</v>
      </c>
      <c r="Q27" s="5">
        <v>79117885.26000002</v>
      </c>
      <c r="R27" s="5">
        <v>63420334.630000062</v>
      </c>
      <c r="S27" s="5">
        <v>44888946.329999931</v>
      </c>
      <c r="T27" s="7">
        <v>-24253902.240000159</v>
      </c>
      <c r="U27" s="5">
        <v>95965678.720000118</v>
      </c>
      <c r="V27" s="5">
        <v>94178928.440000042</v>
      </c>
      <c r="W27" s="5">
        <v>92617528.389999866</v>
      </c>
      <c r="X27" s="5">
        <v>92081060.679999828</v>
      </c>
      <c r="Y27" s="5">
        <v>91301885.97999993</v>
      </c>
      <c r="Z27" s="5">
        <v>91215924.599999711</v>
      </c>
      <c r="AA27" s="5">
        <v>90076885.730000317</v>
      </c>
      <c r="AB27" s="5">
        <v>87864094.900000572</v>
      </c>
      <c r="AC27" s="5">
        <v>84744151.320000559</v>
      </c>
      <c r="AD27" s="5">
        <v>83561838.250000522</v>
      </c>
      <c r="AE27" s="5">
        <v>82291700.000000656</v>
      </c>
      <c r="AF27" s="5">
        <v>78900221.270000726</v>
      </c>
      <c r="AG27" s="5">
        <v>79847214.280000478</v>
      </c>
      <c r="AH27" s="5">
        <v>82046250.59000054</v>
      </c>
      <c r="AI27" s="5">
        <v>85123579.680000722</v>
      </c>
      <c r="AJ27" s="5">
        <v>87233103.730000764</v>
      </c>
      <c r="AK27" s="5">
        <v>89586709.910000667</v>
      </c>
      <c r="AL27" s="5">
        <v>91615936.680000871</v>
      </c>
      <c r="AM27" s="5">
        <v>94876952.920000255</v>
      </c>
      <c r="AN27" s="5">
        <v>98435437.739999995</v>
      </c>
      <c r="AO27" s="5">
        <v>100671683.91</v>
      </c>
      <c r="AP27" s="5">
        <v>101736512.63</v>
      </c>
      <c r="AQ27" s="5">
        <v>104039421.12</v>
      </c>
      <c r="AR27" s="5">
        <v>105951778.28</v>
      </c>
      <c r="AS27" s="5">
        <v>107655113.12999998</v>
      </c>
      <c r="AT27" s="5">
        <v>109794813.53</v>
      </c>
      <c r="AU27" s="5">
        <v>111398430.70999999</v>
      </c>
      <c r="AV27" s="5">
        <v>113793849.57000002</v>
      </c>
      <c r="AW27" s="5">
        <v>116905270.23999998</v>
      </c>
      <c r="AX27" s="5">
        <v>119944157.90000001</v>
      </c>
      <c r="AY27" s="5">
        <v>122873258.13000003</v>
      </c>
      <c r="AZ27" s="5">
        <v>126584726.83999999</v>
      </c>
      <c r="BA27" s="5">
        <v>129729958.63999997</v>
      </c>
      <c r="BB27" s="5">
        <v>132776073.46999998</v>
      </c>
      <c r="BC27" s="5">
        <v>136470824.28999999</v>
      </c>
      <c r="BD27" s="5">
        <v>140289490.87</v>
      </c>
      <c r="BE27" s="5">
        <v>143868551.68999997</v>
      </c>
      <c r="BF27" s="5">
        <v>146312323.52999997</v>
      </c>
      <c r="BG27" s="5">
        <v>148991049.97999999</v>
      </c>
      <c r="BH27" s="5">
        <v>151337765.34999999</v>
      </c>
      <c r="BI27" s="5">
        <v>152863158.25999996</v>
      </c>
      <c r="BJ27" s="5">
        <v>153950941.18000001</v>
      </c>
      <c r="BK27" s="5">
        <v>155126876.9199999</v>
      </c>
      <c r="BL27" s="5">
        <v>156349890.54000002</v>
      </c>
      <c r="BM27" s="5">
        <v>157997331.73999998</v>
      </c>
      <c r="BN27" s="5">
        <v>159120329.49999997</v>
      </c>
      <c r="BO27" s="5">
        <v>160114998.91000003</v>
      </c>
      <c r="BP27" s="5">
        <v>160620194.63</v>
      </c>
      <c r="BQ27" s="5">
        <v>161332304.30999997</v>
      </c>
      <c r="BR27" s="5">
        <v>162862465.31</v>
      </c>
      <c r="BS27" s="5">
        <v>163975890.09999999</v>
      </c>
      <c r="BT27" s="5">
        <v>165108866.61000001</v>
      </c>
      <c r="BU27" s="5">
        <v>166690649.07999998</v>
      </c>
      <c r="BV27" s="5">
        <v>167943479.55000004</v>
      </c>
      <c r="BW27" s="5">
        <v>168345834.88</v>
      </c>
      <c r="BX27" s="5">
        <v>168690299.14000002</v>
      </c>
      <c r="BY27" s="5">
        <v>168503994.92000002</v>
      </c>
      <c r="BZ27" s="5">
        <v>167925281.03000003</v>
      </c>
      <c r="CA27" s="5">
        <v>167113622.79000002</v>
      </c>
      <c r="CB27" s="5">
        <v>165806467.46000001</v>
      </c>
      <c r="CC27" s="5">
        <v>164437297.92000002</v>
      </c>
      <c r="CD27" s="5">
        <v>162718661.49000001</v>
      </c>
      <c r="CE27" s="5">
        <v>161448576.81000003</v>
      </c>
      <c r="CF27" s="5">
        <v>160419353.17000002</v>
      </c>
      <c r="CG27" s="5">
        <v>159644436.27999997</v>
      </c>
      <c r="CH27" s="5">
        <v>159627926.86999997</v>
      </c>
      <c r="CI27" s="5">
        <v>160237911.69</v>
      </c>
      <c r="CJ27" s="5">
        <v>161077837.64000002</v>
      </c>
      <c r="CK27" s="5">
        <v>163591366.94000003</v>
      </c>
      <c r="CL27" s="5">
        <v>166053763.43000001</v>
      </c>
      <c r="CM27" s="5">
        <v>167569999.89000002</v>
      </c>
      <c r="CN27" s="5">
        <v>170159230.02000001</v>
      </c>
      <c r="CO27" s="5">
        <v>173042030.92000005</v>
      </c>
      <c r="CP27" s="5">
        <v>175004412.33999997</v>
      </c>
      <c r="CQ27" s="5">
        <v>175493278.5</v>
      </c>
      <c r="CR27" s="5">
        <v>180268387.51999998</v>
      </c>
      <c r="CS27" s="5">
        <v>180112797.62</v>
      </c>
      <c r="CT27" s="5">
        <v>179198303.25000003</v>
      </c>
      <c r="CU27" s="5">
        <v>182344262.44000003</v>
      </c>
      <c r="CV27" s="5">
        <v>178706043.09999999</v>
      </c>
    </row>
    <row r="28" spans="1:100" x14ac:dyDescent="0.3">
      <c r="A28" s="1">
        <v>2</v>
      </c>
      <c r="B28" s="1">
        <v>10</v>
      </c>
      <c r="C28" s="1" t="s">
        <v>8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1.1000000000000001</v>
      </c>
      <c r="AF28" s="5">
        <v>105.42</v>
      </c>
      <c r="AG28" s="5">
        <v>511923.25999999983</v>
      </c>
      <c r="AH28" s="5">
        <v>4011.06</v>
      </c>
      <c r="AI28" s="5">
        <v>5892.11</v>
      </c>
      <c r="AJ28" s="5">
        <v>29418.829999999998</v>
      </c>
      <c r="AK28" s="5">
        <v>51204.310000000005</v>
      </c>
      <c r="AL28" s="5">
        <v>73315.049999999988</v>
      </c>
      <c r="AM28" s="5">
        <v>121898.77999999998</v>
      </c>
      <c r="AN28" s="5">
        <v>201337.03999999998</v>
      </c>
      <c r="AO28" s="5">
        <v>280894.03999999998</v>
      </c>
      <c r="AP28" s="5">
        <v>364300</v>
      </c>
      <c r="AQ28" s="5">
        <v>476577.15</v>
      </c>
      <c r="AR28" s="5">
        <v>591779.6</v>
      </c>
      <c r="AS28" s="5">
        <v>224180.56000000023</v>
      </c>
      <c r="AT28" s="5">
        <v>916258.54999999981</v>
      </c>
      <c r="AU28" s="5">
        <v>1120371.5399999998</v>
      </c>
      <c r="AV28" s="5">
        <v>1318305.04</v>
      </c>
      <c r="AW28" s="5">
        <v>1509105.3399999999</v>
      </c>
      <c r="AX28" s="5">
        <v>1725433.8399999999</v>
      </c>
      <c r="AY28" s="5">
        <v>1919744.24</v>
      </c>
      <c r="AZ28" s="5">
        <v>2063734.7199999997</v>
      </c>
      <c r="BA28" s="5">
        <v>2350683.0599999996</v>
      </c>
      <c r="BB28" s="5">
        <v>2508475.0099999998</v>
      </c>
      <c r="BC28" s="5">
        <v>3839195.7900000028</v>
      </c>
      <c r="BD28" s="5">
        <v>5134809.83</v>
      </c>
      <c r="BE28" s="5">
        <v>3903161.1800000137</v>
      </c>
      <c r="BF28" s="5">
        <v>5190012.4399999864</v>
      </c>
      <c r="BG28" s="5">
        <v>4781819.0000000009</v>
      </c>
      <c r="BH28" s="5">
        <v>4878247.7600000324</v>
      </c>
      <c r="BI28" s="5">
        <v>5096773.469999982</v>
      </c>
      <c r="BJ28" s="5">
        <v>5699231.7499999786</v>
      </c>
      <c r="BK28" s="5">
        <v>5572119.0099999961</v>
      </c>
      <c r="BL28" s="5">
        <v>6244466.9599999748</v>
      </c>
      <c r="BM28" s="5">
        <v>7215363.199999975</v>
      </c>
      <c r="BN28" s="5">
        <v>7707063.659999975</v>
      </c>
      <c r="BO28" s="5">
        <v>7022205.2299999725</v>
      </c>
      <c r="BP28" s="5">
        <v>6422039.9599999748</v>
      </c>
      <c r="BQ28" s="5">
        <v>7729484.3099999605</v>
      </c>
      <c r="BR28" s="5">
        <v>7273968.449999989</v>
      </c>
      <c r="BS28" s="5">
        <v>8252151.209999973</v>
      </c>
      <c r="BT28" s="5">
        <v>8469809.2199999429</v>
      </c>
      <c r="BU28" s="5">
        <v>8470605.7999999914</v>
      </c>
      <c r="BV28" s="5">
        <v>8556298.2399999965</v>
      </c>
      <c r="BW28" s="5">
        <v>10036604.770000001</v>
      </c>
      <c r="BX28" s="5">
        <v>10308155.090000026</v>
      </c>
      <c r="BY28" s="5">
        <v>9680466.3900000248</v>
      </c>
      <c r="BZ28" s="5">
        <v>9417545.7300000265</v>
      </c>
      <c r="CA28" s="5">
        <v>9422614.460000027</v>
      </c>
      <c r="CB28" s="5">
        <v>9519889.5800000262</v>
      </c>
      <c r="CC28" s="5">
        <v>10422630.520000026</v>
      </c>
      <c r="CD28" s="5">
        <v>10116050.070000026</v>
      </c>
      <c r="CE28" s="5">
        <v>9970506.9700000286</v>
      </c>
      <c r="CF28" s="5">
        <v>10350572.850000026</v>
      </c>
      <c r="CG28" s="5">
        <v>10881961.460000027</v>
      </c>
      <c r="CH28" s="5">
        <v>11015589.000000026</v>
      </c>
      <c r="CI28" s="5">
        <v>10583913.450000001</v>
      </c>
      <c r="CJ28" s="5">
        <v>10838672.390000001</v>
      </c>
      <c r="CK28" s="5">
        <v>12528652.380000003</v>
      </c>
      <c r="CL28" s="5">
        <v>14158706.269999998</v>
      </c>
      <c r="CM28" s="5">
        <v>14650274.740000008</v>
      </c>
      <c r="CN28" s="5">
        <v>15239066.690000037</v>
      </c>
      <c r="CO28" s="5">
        <v>14758317.159999998</v>
      </c>
      <c r="CP28" s="5">
        <v>16469612.169999976</v>
      </c>
      <c r="CQ28" s="5">
        <v>17327647.070000023</v>
      </c>
      <c r="CR28" s="5">
        <v>17903233.689999998</v>
      </c>
      <c r="CS28" s="5">
        <v>18862324.139999997</v>
      </c>
      <c r="CT28" s="5">
        <v>20150176.609999999</v>
      </c>
      <c r="CU28" s="5">
        <v>20059676.57</v>
      </c>
      <c r="CV28" s="5">
        <v>21566362.579999991</v>
      </c>
    </row>
    <row r="29" spans="1:100" x14ac:dyDescent="0.3">
      <c r="A29" s="1">
        <v>2</v>
      </c>
      <c r="B29" s="1">
        <v>5</v>
      </c>
      <c r="C29" s="1" t="s">
        <v>9</v>
      </c>
      <c r="D29" s="5">
        <v>60913864.709999993</v>
      </c>
      <c r="E29" s="5">
        <v>59380885.589999996</v>
      </c>
      <c r="F29" s="5">
        <v>61902752.230000004</v>
      </c>
      <c r="G29" s="5">
        <v>62723921.68999999</v>
      </c>
      <c r="H29" s="5">
        <v>66718299.589999996</v>
      </c>
      <c r="I29" s="5">
        <v>61028567.219999999</v>
      </c>
      <c r="J29" s="5">
        <v>60526872.699999988</v>
      </c>
      <c r="K29" s="5">
        <v>59255495.420000002</v>
      </c>
      <c r="L29" s="5">
        <v>58818459.099999987</v>
      </c>
      <c r="M29" s="5">
        <v>57431069.150000006</v>
      </c>
      <c r="N29" s="5">
        <v>58902266.37999998</v>
      </c>
      <c r="O29" s="5">
        <v>60758466.849999987</v>
      </c>
      <c r="P29" s="5">
        <v>54496509.649999991</v>
      </c>
      <c r="Q29" s="5">
        <v>80089645.12999998</v>
      </c>
      <c r="R29" s="5">
        <v>79201793.879999995</v>
      </c>
      <c r="S29" s="5">
        <v>62703376.569999993</v>
      </c>
      <c r="T29" s="5">
        <v>55985649.149999991</v>
      </c>
      <c r="U29" s="5">
        <v>60023962.389999986</v>
      </c>
      <c r="V29" s="5">
        <v>91740593.219999984</v>
      </c>
      <c r="W29" s="5">
        <v>106028118.07000002</v>
      </c>
      <c r="X29" s="5">
        <v>94648242.999999985</v>
      </c>
      <c r="Y29" s="5">
        <v>86115067.589999974</v>
      </c>
      <c r="Z29" s="5">
        <v>63745951.070000008</v>
      </c>
      <c r="AA29" s="5">
        <v>62703127.719999999</v>
      </c>
      <c r="AB29" s="5">
        <v>64466289.959999993</v>
      </c>
      <c r="AC29" s="5">
        <v>62429409.950000003</v>
      </c>
      <c r="AD29" s="5">
        <v>59939456.849999994</v>
      </c>
      <c r="AE29" s="5">
        <v>87012246.449999988</v>
      </c>
      <c r="AF29" s="5">
        <v>83570340.779999986</v>
      </c>
      <c r="AG29" s="5">
        <v>85741901.920000002</v>
      </c>
      <c r="AH29" s="5">
        <v>54153447.909999996</v>
      </c>
      <c r="AI29" s="5">
        <v>33523789.799999982</v>
      </c>
      <c r="AJ29" s="5">
        <v>55138370.790000007</v>
      </c>
      <c r="AK29" s="5">
        <v>74421541.740000024</v>
      </c>
      <c r="AL29" s="5">
        <v>95172638.689999998</v>
      </c>
      <c r="AM29" s="5">
        <v>78414012.01000002</v>
      </c>
      <c r="AN29" s="5">
        <v>109958160.94999997</v>
      </c>
      <c r="AO29" s="5">
        <v>85540195.939999968</v>
      </c>
      <c r="AP29" s="5">
        <v>111903088.84999996</v>
      </c>
      <c r="AQ29" s="5">
        <v>80164083.919999987</v>
      </c>
      <c r="AR29" s="5">
        <v>107828490.60999998</v>
      </c>
      <c r="AS29" s="5">
        <v>98681908.939999983</v>
      </c>
      <c r="AT29" s="5">
        <v>85381132.469999969</v>
      </c>
      <c r="AU29" s="5">
        <v>91827118.87999998</v>
      </c>
      <c r="AV29" s="5">
        <v>81062942.259999961</v>
      </c>
      <c r="AW29" s="5">
        <v>69533672.289999977</v>
      </c>
      <c r="AX29" s="5">
        <v>70279372.839999989</v>
      </c>
      <c r="AY29" s="5">
        <v>86095412.159999952</v>
      </c>
      <c r="AZ29" s="5">
        <v>52959321.970000014</v>
      </c>
      <c r="BA29" s="5">
        <v>52362111.670000009</v>
      </c>
      <c r="BB29" s="5">
        <v>25776145.020000011</v>
      </c>
      <c r="BC29" s="5">
        <v>150766245.75</v>
      </c>
      <c r="BD29" s="5">
        <v>203939409.06999999</v>
      </c>
      <c r="BE29" s="5">
        <v>133761958.75999999</v>
      </c>
      <c r="BF29" s="5">
        <v>125617787.16</v>
      </c>
      <c r="BG29" s="5">
        <v>130361289.2</v>
      </c>
      <c r="BH29" s="5">
        <v>128786725.06</v>
      </c>
      <c r="BI29" s="5">
        <v>145931451.05000001</v>
      </c>
      <c r="BJ29" s="5">
        <v>146992153.85999998</v>
      </c>
      <c r="BK29" s="5">
        <v>145714483.97</v>
      </c>
      <c r="BL29" s="5">
        <v>148574622.76000002</v>
      </c>
      <c r="BM29" s="5">
        <v>165464509.96000004</v>
      </c>
      <c r="BN29" s="5">
        <v>154755806.28000003</v>
      </c>
      <c r="BO29" s="5">
        <v>47634904.890000015</v>
      </c>
      <c r="BP29" s="5">
        <v>-23773756.919999987</v>
      </c>
      <c r="BQ29" s="5">
        <v>52832776.020000041</v>
      </c>
      <c r="BR29" s="5">
        <v>73790606.130000025</v>
      </c>
      <c r="BS29" s="5">
        <v>68117485.790000007</v>
      </c>
      <c r="BT29" s="5">
        <v>68122170.500000015</v>
      </c>
      <c r="BU29" s="5">
        <v>50318690.900000006</v>
      </c>
      <c r="BV29" s="5">
        <v>48069190.020000041</v>
      </c>
      <c r="BW29" s="5">
        <v>48602300.310000002</v>
      </c>
      <c r="BX29" s="5">
        <v>45974778.370000005</v>
      </c>
      <c r="BY29" s="5">
        <v>28350329.379999992</v>
      </c>
      <c r="BZ29" s="5">
        <v>38540099.539999992</v>
      </c>
      <c r="CA29" s="5">
        <v>41278274.859999999</v>
      </c>
      <c r="CB29" s="5">
        <v>46512002.43999999</v>
      </c>
      <c r="CC29" s="5">
        <v>43299889.290000007</v>
      </c>
      <c r="CD29" s="5">
        <v>47852003.089999989</v>
      </c>
      <c r="CE29" s="5">
        <v>47200319.25</v>
      </c>
      <c r="CF29" s="5">
        <v>47983766.369999997</v>
      </c>
      <c r="CG29" s="5">
        <v>46278017.969999999</v>
      </c>
      <c r="CH29" s="5">
        <v>37797109.239999995</v>
      </c>
      <c r="CI29" s="5">
        <v>38090074.289999999</v>
      </c>
      <c r="CJ29" s="5">
        <v>43894506.039999999</v>
      </c>
      <c r="CK29" s="5">
        <v>53440619.50999999</v>
      </c>
      <c r="CL29" s="5">
        <v>57576396.780000001</v>
      </c>
      <c r="CM29" s="5">
        <v>55782801.729999989</v>
      </c>
      <c r="CN29" s="5">
        <v>46268026.019999996</v>
      </c>
      <c r="CO29" s="5">
        <v>69810548.059999987</v>
      </c>
      <c r="CP29" s="5">
        <v>71434917.690000013</v>
      </c>
      <c r="CQ29" s="5">
        <v>100210140.38999999</v>
      </c>
      <c r="CR29" s="5">
        <v>69172099.249999985</v>
      </c>
      <c r="CS29" s="5">
        <v>73113401.349999994</v>
      </c>
      <c r="CT29" s="5">
        <v>87003107.929999977</v>
      </c>
      <c r="CU29" s="5">
        <v>49948374.229999997</v>
      </c>
      <c r="CV29" s="5">
        <v>81407439.829999983</v>
      </c>
    </row>
    <row r="30" spans="1:100" x14ac:dyDescent="0.3">
      <c r="A30" s="1">
        <v>2</v>
      </c>
      <c r="B30" s="1">
        <v>2</v>
      </c>
      <c r="C30" s="1" t="s">
        <v>10</v>
      </c>
      <c r="D30" s="5">
        <v>522698347.38</v>
      </c>
      <c r="E30" s="5">
        <v>525125264.26999998</v>
      </c>
      <c r="F30" s="5">
        <v>525359011.38999999</v>
      </c>
      <c r="G30" s="5">
        <v>525280932.33000004</v>
      </c>
      <c r="H30" s="5">
        <v>524636520.66999996</v>
      </c>
      <c r="I30" s="5">
        <v>524905933.65000004</v>
      </c>
      <c r="J30" s="5">
        <v>527437639.32999998</v>
      </c>
      <c r="K30" s="5">
        <v>526704268.63</v>
      </c>
      <c r="L30" s="5">
        <v>520686764.52999991</v>
      </c>
      <c r="M30" s="5">
        <v>522988553.31</v>
      </c>
      <c r="N30" s="5">
        <v>529042585.9600001</v>
      </c>
      <c r="O30" s="5">
        <v>539609461.43000007</v>
      </c>
      <c r="P30" s="5">
        <v>545136949.58000004</v>
      </c>
      <c r="Q30" s="5">
        <v>550964149.51999998</v>
      </c>
      <c r="R30" s="5">
        <v>556903869.48000014</v>
      </c>
      <c r="S30" s="5">
        <v>564533191.76000011</v>
      </c>
      <c r="T30" s="5">
        <v>568661106.11000013</v>
      </c>
      <c r="U30" s="5">
        <v>570728343.26999998</v>
      </c>
      <c r="V30" s="5">
        <v>576607924.10000014</v>
      </c>
      <c r="W30" s="5">
        <v>582114948.2900002</v>
      </c>
      <c r="X30" s="5">
        <v>592931798.45000005</v>
      </c>
      <c r="Y30" s="5">
        <v>604053390.30000007</v>
      </c>
      <c r="Z30" s="5">
        <v>611482409.51999998</v>
      </c>
      <c r="AA30" s="5">
        <v>615184803.8900001</v>
      </c>
      <c r="AB30" s="5">
        <v>623837724.84000003</v>
      </c>
      <c r="AC30" s="5">
        <v>631556888.85000014</v>
      </c>
      <c r="AD30" s="5">
        <v>641252787.85000014</v>
      </c>
      <c r="AE30" s="5">
        <v>651423533.79999995</v>
      </c>
      <c r="AF30" s="5">
        <v>665083911.61999989</v>
      </c>
      <c r="AG30" s="5">
        <v>676398591.71000016</v>
      </c>
      <c r="AH30" s="5">
        <v>689267936.51999974</v>
      </c>
      <c r="AI30" s="5">
        <v>699914898.98999989</v>
      </c>
      <c r="AJ30" s="5">
        <v>711756489.86999989</v>
      </c>
      <c r="AK30" s="5">
        <v>716806078.02999997</v>
      </c>
      <c r="AL30" s="5">
        <v>727101437.14999986</v>
      </c>
      <c r="AM30" s="5">
        <v>735565845.99000013</v>
      </c>
      <c r="AN30" s="5">
        <v>742034858.4200002</v>
      </c>
      <c r="AO30" s="5">
        <v>766111644</v>
      </c>
      <c r="AP30" s="5">
        <v>754774902.05000007</v>
      </c>
      <c r="AQ30" s="5">
        <v>785265869.08000004</v>
      </c>
      <c r="AR30" s="5">
        <v>797311052.67000008</v>
      </c>
      <c r="AS30" s="5">
        <v>799149540.84000003</v>
      </c>
      <c r="AT30" s="5">
        <v>821890921.2900002</v>
      </c>
      <c r="AU30" s="5">
        <v>824654597.67000008</v>
      </c>
      <c r="AV30" s="5">
        <v>811046847.82000041</v>
      </c>
      <c r="AW30" s="5">
        <v>849283731.6200006</v>
      </c>
      <c r="AX30" s="5">
        <v>866557808.30999982</v>
      </c>
      <c r="AY30" s="5">
        <v>886256606.11000037</v>
      </c>
      <c r="AZ30" s="5">
        <v>974431555.71999955</v>
      </c>
      <c r="BA30" s="5">
        <v>981791279.7899996</v>
      </c>
      <c r="BB30" s="5">
        <v>1024155570.7699995</v>
      </c>
      <c r="BC30" s="5">
        <v>1010304273.2699996</v>
      </c>
      <c r="BD30" s="5">
        <v>1053627678.3099997</v>
      </c>
      <c r="BE30" s="5">
        <v>1001091644.3499994</v>
      </c>
      <c r="BF30" s="5">
        <v>1000444787.6199996</v>
      </c>
      <c r="BG30" s="5">
        <v>1011461168.1099995</v>
      </c>
      <c r="BH30" s="5">
        <v>1041187618.1799995</v>
      </c>
      <c r="BI30" s="5">
        <v>1044136153.4199989</v>
      </c>
      <c r="BJ30" s="5">
        <v>1036029521.6699997</v>
      </c>
      <c r="BK30" s="5">
        <v>1020744808.259999</v>
      </c>
      <c r="BL30" s="5">
        <v>948884649.56000018</v>
      </c>
      <c r="BM30" s="5">
        <v>940219798.90000021</v>
      </c>
      <c r="BN30" s="5">
        <v>926966098.92000031</v>
      </c>
      <c r="BO30" s="5">
        <v>929834307.88000035</v>
      </c>
      <c r="BP30" s="5">
        <v>890650407.16000021</v>
      </c>
      <c r="BQ30" s="5">
        <v>971312077.63000035</v>
      </c>
      <c r="BR30" s="5">
        <v>959721010.9400003</v>
      </c>
      <c r="BS30" s="5">
        <v>958106642.99000049</v>
      </c>
      <c r="BT30" s="5">
        <v>961569667.7100004</v>
      </c>
      <c r="BU30" s="5">
        <v>930843638.04000056</v>
      </c>
      <c r="BV30" s="5">
        <v>939794351.76000047</v>
      </c>
      <c r="BW30" s="5">
        <v>953215550.74000037</v>
      </c>
      <c r="BX30" s="5">
        <v>954358979.12999976</v>
      </c>
      <c r="BY30" s="5">
        <v>955987790.48999989</v>
      </c>
      <c r="BZ30" s="5">
        <v>958414611.29999983</v>
      </c>
      <c r="CA30" s="5">
        <v>959441589.01999998</v>
      </c>
      <c r="CB30" s="5">
        <v>962792937.58999991</v>
      </c>
      <c r="CC30" s="5">
        <v>953368062.98000002</v>
      </c>
      <c r="CD30" s="5">
        <v>960328831.3499999</v>
      </c>
      <c r="CE30" s="5">
        <v>973789487.70999968</v>
      </c>
      <c r="CF30" s="5">
        <v>977148404.81999981</v>
      </c>
      <c r="CG30" s="5">
        <v>996917599.36999989</v>
      </c>
      <c r="CH30" s="5">
        <v>1011382094.2099997</v>
      </c>
      <c r="CI30" s="5">
        <v>1021542743.65</v>
      </c>
      <c r="CJ30" s="5">
        <v>1038350799.22</v>
      </c>
      <c r="CK30" s="5">
        <v>1056600596.4500002</v>
      </c>
      <c r="CL30" s="5">
        <v>1073249150.6500001</v>
      </c>
      <c r="CM30" s="5">
        <v>1094656449.8800001</v>
      </c>
      <c r="CN30" s="5">
        <v>1114453646.24</v>
      </c>
      <c r="CO30" s="5">
        <v>1143983285.98</v>
      </c>
      <c r="CP30" s="5">
        <v>1145414598.1600001</v>
      </c>
      <c r="CQ30" s="5">
        <v>1155849708.5799999</v>
      </c>
      <c r="CR30" s="5">
        <v>1179845973.9700003</v>
      </c>
      <c r="CS30" s="5">
        <v>1176067519.4100003</v>
      </c>
      <c r="CT30" s="5">
        <v>1196734885.8399999</v>
      </c>
      <c r="CU30" s="5">
        <v>1241519061.4800003</v>
      </c>
      <c r="CV30" s="5">
        <v>1232150908.8099997</v>
      </c>
    </row>
    <row r="31" spans="1:100" x14ac:dyDescent="0.3">
      <c r="A31" s="1">
        <v>2</v>
      </c>
      <c r="B31" s="1">
        <v>4</v>
      </c>
      <c r="C31" s="1" t="s">
        <v>11</v>
      </c>
      <c r="D31" s="5">
        <v>816709609.72000003</v>
      </c>
      <c r="E31" s="5">
        <v>836655549.81000006</v>
      </c>
      <c r="F31" s="5">
        <v>856265197.46000004</v>
      </c>
      <c r="G31" s="5">
        <v>912945581.97000003</v>
      </c>
      <c r="H31" s="5">
        <v>917835954.63999999</v>
      </c>
      <c r="I31" s="5">
        <v>945136742.74000001</v>
      </c>
      <c r="J31" s="5">
        <v>964714946.83000004</v>
      </c>
      <c r="K31" s="5">
        <v>998186672.11000001</v>
      </c>
      <c r="L31" s="5">
        <v>1013834209.61</v>
      </c>
      <c r="M31" s="5">
        <v>1019842767.95</v>
      </c>
      <c r="N31" s="5">
        <v>1035868726.7299999</v>
      </c>
      <c r="O31" s="5">
        <v>1080855207.0700002</v>
      </c>
      <c r="P31" s="5">
        <v>1121766756.3199999</v>
      </c>
      <c r="Q31" s="5">
        <v>1147435430.1100001</v>
      </c>
      <c r="R31" s="5">
        <v>1148599455.5700002</v>
      </c>
      <c r="S31" s="5">
        <v>1121834523.6899998</v>
      </c>
      <c r="T31" s="5">
        <v>1157538691.3199999</v>
      </c>
      <c r="U31" s="5">
        <v>1168873943.5999999</v>
      </c>
      <c r="V31" s="5">
        <v>1163568997.1699998</v>
      </c>
      <c r="W31" s="5">
        <v>1153990040.25</v>
      </c>
      <c r="X31" s="5">
        <v>1169972886.1799996</v>
      </c>
      <c r="Y31" s="5">
        <v>1161261329.1500001</v>
      </c>
      <c r="Z31" s="5">
        <v>1177186253.3200002</v>
      </c>
      <c r="AA31" s="5">
        <v>1156266294.9299998</v>
      </c>
      <c r="AB31" s="5">
        <v>1161838596.2700002</v>
      </c>
      <c r="AC31" s="5">
        <v>1176348734.8099999</v>
      </c>
      <c r="AD31" s="5">
        <v>1147776127.0700002</v>
      </c>
      <c r="AE31" s="5">
        <v>1140187899.3099999</v>
      </c>
      <c r="AF31" s="5">
        <v>1121734398.8300002</v>
      </c>
      <c r="AG31" s="5">
        <v>1103230571.21</v>
      </c>
      <c r="AH31" s="5">
        <v>1111191351.7300003</v>
      </c>
      <c r="AI31" s="5">
        <v>1109034230.5599999</v>
      </c>
      <c r="AJ31" s="5">
        <v>1089599642.5400004</v>
      </c>
      <c r="AK31" s="5">
        <v>1136179562.9699998</v>
      </c>
      <c r="AL31" s="5">
        <v>1140353410.0500002</v>
      </c>
      <c r="AM31" s="5">
        <v>1143526108.7800002</v>
      </c>
      <c r="AN31" s="5">
        <v>1201023913.73</v>
      </c>
      <c r="AO31" s="5">
        <v>1259544615.5999999</v>
      </c>
      <c r="AP31" s="5">
        <v>1361270610.2199998</v>
      </c>
      <c r="AQ31" s="5">
        <v>1514310638.0500002</v>
      </c>
      <c r="AR31" s="5">
        <v>1574915229.29</v>
      </c>
      <c r="AS31" s="5">
        <v>1624198267.0600002</v>
      </c>
      <c r="AT31" s="5">
        <v>1719126762.3399999</v>
      </c>
      <c r="AU31" s="5">
        <v>1771953648.6999998</v>
      </c>
      <c r="AV31" s="5">
        <v>1840528968.9400001</v>
      </c>
      <c r="AW31" s="5">
        <v>1833862549.2700002</v>
      </c>
      <c r="AX31" s="5">
        <v>1852420128.1599994</v>
      </c>
      <c r="AY31" s="5">
        <v>1930578209.5700002</v>
      </c>
      <c r="AZ31" s="5">
        <v>2075114239.3200002</v>
      </c>
      <c r="BA31" s="5">
        <v>2003047886.1100004</v>
      </c>
      <c r="BB31" s="5">
        <v>1948299966.9400001</v>
      </c>
      <c r="BC31" s="5">
        <v>1873669850.9200001</v>
      </c>
      <c r="BD31" s="5">
        <v>1819599921.5300002</v>
      </c>
      <c r="BE31" s="5">
        <v>1765033103.1099999</v>
      </c>
      <c r="BF31" s="5">
        <v>1665581942.0500002</v>
      </c>
      <c r="BG31" s="5">
        <v>1628590590.7700002</v>
      </c>
      <c r="BH31" s="5">
        <v>1580884686.4899998</v>
      </c>
      <c r="BI31" s="5">
        <v>1571784843.52</v>
      </c>
      <c r="BJ31" s="5">
        <v>1557659270.9000003</v>
      </c>
      <c r="BK31" s="5">
        <v>1493371901.6000001</v>
      </c>
      <c r="BL31" s="5">
        <v>1308453024.4000001</v>
      </c>
      <c r="BM31" s="5">
        <v>1328930106.7</v>
      </c>
      <c r="BN31" s="5">
        <v>1315152836.1199999</v>
      </c>
      <c r="BO31" s="5">
        <v>1248903900.52</v>
      </c>
      <c r="BP31" s="5">
        <v>1266051761.73</v>
      </c>
      <c r="BQ31" s="5">
        <v>1295301252.75</v>
      </c>
      <c r="BR31" s="5">
        <v>1314706598.6699998</v>
      </c>
      <c r="BS31" s="5">
        <v>1309314313.9200001</v>
      </c>
      <c r="BT31" s="5">
        <v>1297817742.6700001</v>
      </c>
      <c r="BU31" s="5">
        <v>1299005794.4499998</v>
      </c>
      <c r="BV31" s="5">
        <v>1298568250.7199998</v>
      </c>
      <c r="BW31" s="5">
        <v>1294138264.02</v>
      </c>
      <c r="BX31" s="5">
        <v>1290844534.9599998</v>
      </c>
      <c r="BY31" s="5">
        <v>1269398165.0499997</v>
      </c>
      <c r="BZ31" s="5">
        <v>1294025978.9099998</v>
      </c>
      <c r="CA31" s="5">
        <v>1283824764.0199997</v>
      </c>
      <c r="CB31" s="5">
        <v>1278940507.5399997</v>
      </c>
      <c r="CC31" s="5">
        <v>1262554350.6899998</v>
      </c>
      <c r="CD31" s="5">
        <v>1251016312.2599998</v>
      </c>
      <c r="CE31" s="5">
        <v>1251110758.9200001</v>
      </c>
      <c r="CF31" s="5">
        <v>1254491681.1999998</v>
      </c>
      <c r="CG31" s="5">
        <v>1247625861.75</v>
      </c>
      <c r="CH31" s="5">
        <v>1243340047.3199999</v>
      </c>
      <c r="CI31" s="5">
        <v>1243149456.5999997</v>
      </c>
      <c r="CJ31" s="5">
        <v>1251599876.03</v>
      </c>
      <c r="CK31" s="5">
        <v>1256361879.8199999</v>
      </c>
      <c r="CL31" s="5">
        <v>1249806823.8399999</v>
      </c>
      <c r="CM31" s="5">
        <v>1278481419.3700001</v>
      </c>
      <c r="CN31" s="5">
        <v>1286856921.3599999</v>
      </c>
      <c r="CO31" s="5">
        <v>1309957763.6599998</v>
      </c>
      <c r="CP31" s="5">
        <v>1328289255.3999996</v>
      </c>
      <c r="CQ31" s="5">
        <v>1340858274.4200001</v>
      </c>
      <c r="CR31" s="5">
        <v>1374254142.2399998</v>
      </c>
      <c r="CS31" s="5">
        <v>1361768145.8499997</v>
      </c>
      <c r="CT31" s="5">
        <v>1364913979.9100003</v>
      </c>
      <c r="CU31" s="5">
        <v>1374495040.8499999</v>
      </c>
      <c r="CV31" s="5">
        <v>1366976502.1899998</v>
      </c>
    </row>
    <row r="32" spans="1:100" x14ac:dyDescent="0.3">
      <c r="A32" s="1">
        <v>2</v>
      </c>
      <c r="B32" s="1">
        <v>1</v>
      </c>
      <c r="C32" s="1" t="s">
        <v>12</v>
      </c>
      <c r="D32" s="5">
        <v>1383394393.0899994</v>
      </c>
      <c r="E32" s="5">
        <v>1403878554.6599996</v>
      </c>
      <c r="F32" s="5">
        <v>1418649869.8999996</v>
      </c>
      <c r="G32" s="5">
        <v>1428482574.3399997</v>
      </c>
      <c r="H32" s="5">
        <v>1423998785.2299998</v>
      </c>
      <c r="I32" s="5">
        <v>1451081908.7599995</v>
      </c>
      <c r="J32" s="5">
        <v>1467904295.8799996</v>
      </c>
      <c r="K32" s="5">
        <v>1497418419.8999996</v>
      </c>
      <c r="L32" s="5">
        <v>1515481042.7399993</v>
      </c>
      <c r="M32" s="5">
        <v>1527983859.6299996</v>
      </c>
      <c r="N32" s="5">
        <v>1546121111.8299992</v>
      </c>
      <c r="O32" s="5">
        <v>1575265096.49</v>
      </c>
      <c r="P32" s="5">
        <v>1595888984.4200006</v>
      </c>
      <c r="Q32" s="5">
        <v>1618470597.8500004</v>
      </c>
      <c r="R32" s="5">
        <v>1643130448.1000004</v>
      </c>
      <c r="S32" s="5">
        <v>1675075148.7600002</v>
      </c>
      <c r="T32" s="5">
        <v>1735813093.5200005</v>
      </c>
      <c r="U32" s="5">
        <v>1812661581.8100004</v>
      </c>
      <c r="V32" s="5">
        <v>1885522672.1200001</v>
      </c>
      <c r="W32" s="5">
        <v>1902938420.9400005</v>
      </c>
      <c r="X32" s="5">
        <v>1928322778.8700001</v>
      </c>
      <c r="Y32" s="5">
        <v>1961915842.0500004</v>
      </c>
      <c r="Z32" s="5">
        <v>1988313172.8100009</v>
      </c>
      <c r="AA32" s="5">
        <v>2003671141.0600004</v>
      </c>
      <c r="AB32" s="5">
        <v>1989344487.2500002</v>
      </c>
      <c r="AC32" s="5">
        <v>2007230906.72</v>
      </c>
      <c r="AD32" s="5">
        <v>2028437443.3700004</v>
      </c>
      <c r="AE32" s="5">
        <v>1995903847.3900003</v>
      </c>
      <c r="AF32" s="5">
        <v>1956757263.4900002</v>
      </c>
      <c r="AG32" s="5">
        <v>1937132893.1500001</v>
      </c>
      <c r="AH32" s="5">
        <v>1853590962.5300002</v>
      </c>
      <c r="AI32" s="5">
        <v>1816801905.74</v>
      </c>
      <c r="AJ32" s="5">
        <v>1866214925.5900002</v>
      </c>
      <c r="AK32" s="5">
        <v>1810880070.6599998</v>
      </c>
      <c r="AL32" s="5">
        <v>1836276891.4299998</v>
      </c>
      <c r="AM32" s="5">
        <v>1884196248.5899997</v>
      </c>
      <c r="AN32" s="5">
        <v>1893593501.47</v>
      </c>
      <c r="AO32" s="5">
        <v>2084044448.9200001</v>
      </c>
      <c r="AP32" s="5">
        <v>1911361510.4700003</v>
      </c>
      <c r="AQ32" s="5">
        <v>1984948044.1400001</v>
      </c>
      <c r="AR32" s="5">
        <v>1956456983.2599998</v>
      </c>
      <c r="AS32" s="5">
        <v>1890494576.4000001</v>
      </c>
      <c r="AT32" s="5">
        <v>1947839715.1099997</v>
      </c>
      <c r="AU32" s="5">
        <v>1989136194.8800004</v>
      </c>
      <c r="AV32" s="5">
        <v>1955706983.79</v>
      </c>
      <c r="AW32" s="5">
        <v>2093283689.9300001</v>
      </c>
      <c r="AX32" s="5">
        <v>2016762771.6700001</v>
      </c>
      <c r="AY32" s="5">
        <v>1989155346.4400005</v>
      </c>
      <c r="AZ32" s="5">
        <v>2033998998.2199996</v>
      </c>
      <c r="BA32" s="5">
        <v>2034323009.0299995</v>
      </c>
      <c r="BB32" s="5">
        <v>2229032975.9699998</v>
      </c>
      <c r="BC32" s="5">
        <v>2150824408.7599998</v>
      </c>
      <c r="BD32" s="5">
        <v>2139418468.22</v>
      </c>
      <c r="BE32" s="5">
        <v>2099465196.1900001</v>
      </c>
      <c r="BF32" s="5">
        <v>2226594087.2499995</v>
      </c>
      <c r="BG32" s="5">
        <v>2124458235.0799997</v>
      </c>
      <c r="BH32" s="5">
        <v>2024867663.79</v>
      </c>
      <c r="BI32" s="5">
        <v>1919739015.0399992</v>
      </c>
      <c r="BJ32" s="5">
        <v>1880339314.5099998</v>
      </c>
      <c r="BK32" s="5">
        <v>1853082579.0799999</v>
      </c>
      <c r="BL32" s="5">
        <v>1899124580.6799998</v>
      </c>
      <c r="BM32" s="5">
        <v>1732320383.3999999</v>
      </c>
      <c r="BN32" s="5">
        <v>1745672322.1199999</v>
      </c>
      <c r="BO32" s="5">
        <v>1803023046.73</v>
      </c>
      <c r="BP32" s="5">
        <v>1808766617.9999995</v>
      </c>
      <c r="BQ32" s="5">
        <v>1837425306.3699999</v>
      </c>
      <c r="BR32" s="5">
        <v>1731812327.9900002</v>
      </c>
      <c r="BS32" s="5">
        <v>1823399311.0399997</v>
      </c>
      <c r="BT32" s="5">
        <v>1860560458.8199997</v>
      </c>
      <c r="BU32" s="5">
        <v>1938474805.3700001</v>
      </c>
      <c r="BV32" s="5">
        <v>2052866937.6499999</v>
      </c>
      <c r="BW32" s="5">
        <v>2107976398.26</v>
      </c>
      <c r="BX32" s="5">
        <v>2055757897.4499998</v>
      </c>
      <c r="BY32" s="5">
        <v>2141632352.7499995</v>
      </c>
      <c r="BZ32" s="5">
        <v>2114482124.3599997</v>
      </c>
      <c r="CA32" s="5">
        <v>2125255648.1599998</v>
      </c>
      <c r="CB32" s="5">
        <v>2153834469.3999996</v>
      </c>
      <c r="CC32" s="5">
        <v>2194912450.1599998</v>
      </c>
      <c r="CD32" s="5">
        <v>2158379770.1999998</v>
      </c>
      <c r="CE32" s="5">
        <v>2173608412.04</v>
      </c>
      <c r="CF32" s="5">
        <v>2212025529.8000002</v>
      </c>
      <c r="CG32" s="5">
        <v>2137667994.8899996</v>
      </c>
      <c r="CH32" s="5">
        <v>2083667303.75</v>
      </c>
      <c r="CI32" s="5">
        <v>2041419391.48</v>
      </c>
      <c r="CJ32" s="5">
        <v>2064742363.9099998</v>
      </c>
      <c r="CK32" s="5">
        <v>2002647493.99</v>
      </c>
      <c r="CL32" s="5">
        <v>2024890454.1699998</v>
      </c>
      <c r="CM32" s="5">
        <v>2019134059.0299997</v>
      </c>
      <c r="CN32" s="5">
        <v>2060545214.3899999</v>
      </c>
      <c r="CO32" s="5">
        <v>2060598142.0899997</v>
      </c>
      <c r="CP32" s="5">
        <v>2153207329.7600002</v>
      </c>
      <c r="CQ32" s="5">
        <v>2159356512.0799999</v>
      </c>
      <c r="CR32" s="5">
        <v>2150051650.1700001</v>
      </c>
      <c r="CS32" s="5">
        <v>2198136373.3899994</v>
      </c>
      <c r="CT32" s="5">
        <v>2272479648.8499994</v>
      </c>
      <c r="CU32" s="5">
        <v>2244463024.6700001</v>
      </c>
      <c r="CV32" s="5">
        <v>2242925284.9799995</v>
      </c>
    </row>
    <row r="33" spans="1:100" x14ac:dyDescent="0.3">
      <c r="A33" s="1">
        <v>2</v>
      </c>
      <c r="B33" s="1">
        <v>3</v>
      </c>
      <c r="C33" s="1" t="s">
        <v>13</v>
      </c>
      <c r="D33" s="5">
        <v>405479507.58000004</v>
      </c>
      <c r="E33" s="5">
        <v>400206695.51000005</v>
      </c>
      <c r="F33" s="5">
        <v>409382980.73000002</v>
      </c>
      <c r="G33" s="5">
        <v>417597543.81000006</v>
      </c>
      <c r="H33" s="5">
        <v>436943569.85000002</v>
      </c>
      <c r="I33" s="5">
        <v>435452206.40999997</v>
      </c>
      <c r="J33" s="5">
        <v>439954725.53000009</v>
      </c>
      <c r="K33" s="5">
        <v>450795438.74000001</v>
      </c>
      <c r="L33" s="5">
        <v>460533730.86000007</v>
      </c>
      <c r="M33" s="5">
        <v>463525858.29000008</v>
      </c>
      <c r="N33" s="5">
        <v>463066598.43000019</v>
      </c>
      <c r="O33" s="5">
        <v>470157615.36999989</v>
      </c>
      <c r="P33" s="5">
        <v>474466653.73000014</v>
      </c>
      <c r="Q33" s="5">
        <v>478959179.57000011</v>
      </c>
      <c r="R33" s="5">
        <v>486024384.53000009</v>
      </c>
      <c r="S33" s="5">
        <v>495447341.74000007</v>
      </c>
      <c r="T33" s="5">
        <v>496788258.07000005</v>
      </c>
      <c r="U33" s="5">
        <v>504891945.71000016</v>
      </c>
      <c r="V33" s="5">
        <v>512074097.41000009</v>
      </c>
      <c r="W33" s="5">
        <v>515012786.6700002</v>
      </c>
      <c r="X33" s="5">
        <v>516144684.82000017</v>
      </c>
      <c r="Y33" s="5">
        <v>534181434.63999999</v>
      </c>
      <c r="Z33" s="5">
        <v>545059052.8499999</v>
      </c>
      <c r="AA33" s="5">
        <v>547723053.78999996</v>
      </c>
      <c r="AB33" s="5">
        <v>555879653.48000002</v>
      </c>
      <c r="AC33" s="5">
        <v>570216000.33000004</v>
      </c>
      <c r="AD33" s="5">
        <v>554344016.9000001</v>
      </c>
      <c r="AE33" s="5">
        <v>551242970.31000006</v>
      </c>
      <c r="AF33" s="5">
        <v>555609763.01999998</v>
      </c>
      <c r="AG33" s="5">
        <v>555818873.73000014</v>
      </c>
      <c r="AH33" s="5">
        <v>551958577.99000013</v>
      </c>
      <c r="AI33" s="5">
        <v>549096824.44999993</v>
      </c>
      <c r="AJ33" s="5">
        <v>557572098.81000006</v>
      </c>
      <c r="AK33" s="5">
        <v>560387364.13000011</v>
      </c>
      <c r="AL33" s="5">
        <v>562812594.54999995</v>
      </c>
      <c r="AM33" s="5">
        <v>563502069.27000022</v>
      </c>
      <c r="AN33" s="5">
        <v>577583259.0999999</v>
      </c>
      <c r="AO33" s="5">
        <v>585823257.06999993</v>
      </c>
      <c r="AP33" s="5">
        <v>604474661.01999998</v>
      </c>
      <c r="AQ33" s="5">
        <v>603777409.21000004</v>
      </c>
      <c r="AR33" s="5">
        <v>610632307.70000005</v>
      </c>
      <c r="AS33" s="5">
        <v>626899168.83999991</v>
      </c>
      <c r="AT33" s="5">
        <v>648903771.41000009</v>
      </c>
      <c r="AU33" s="5">
        <v>670249442.73000002</v>
      </c>
      <c r="AV33" s="5">
        <v>685550330.36999989</v>
      </c>
      <c r="AW33" s="5">
        <v>702716619.5</v>
      </c>
      <c r="AX33" s="5">
        <v>724929422.82000017</v>
      </c>
      <c r="AY33" s="5">
        <v>753145218.42999983</v>
      </c>
      <c r="AZ33" s="5">
        <v>769830662.13</v>
      </c>
      <c r="BA33" s="5">
        <v>811539014.95000005</v>
      </c>
      <c r="BB33" s="5">
        <v>877495952.84000003</v>
      </c>
      <c r="BC33" s="5">
        <v>884489538.58000004</v>
      </c>
      <c r="BD33" s="5">
        <v>934199830.25999987</v>
      </c>
      <c r="BE33" s="5">
        <v>838123008.88999999</v>
      </c>
      <c r="BF33" s="5">
        <v>928831661.77999997</v>
      </c>
      <c r="BG33" s="5">
        <v>876805139.27999973</v>
      </c>
      <c r="BH33" s="5">
        <v>868898876.19000006</v>
      </c>
      <c r="BI33" s="5">
        <v>848617957.25999975</v>
      </c>
      <c r="BJ33" s="5">
        <v>863847281.27999997</v>
      </c>
      <c r="BK33" s="5">
        <v>848404850.94000006</v>
      </c>
      <c r="BL33" s="5">
        <v>847794445.17999995</v>
      </c>
      <c r="BM33" s="5">
        <v>821762949.1500001</v>
      </c>
      <c r="BN33" s="5">
        <v>781590427.62</v>
      </c>
      <c r="BO33" s="5">
        <v>825310791.83000016</v>
      </c>
      <c r="BP33" s="5">
        <v>798396187.56999993</v>
      </c>
      <c r="BQ33" s="5">
        <v>904074520.59000003</v>
      </c>
      <c r="BR33" s="5">
        <v>823070497.03000021</v>
      </c>
      <c r="BS33" s="5">
        <v>878228374.37000012</v>
      </c>
      <c r="BT33" s="5">
        <v>901197443.88999999</v>
      </c>
      <c r="BU33" s="5">
        <v>929984662.12000012</v>
      </c>
      <c r="BV33" s="5">
        <v>937266763.89999998</v>
      </c>
      <c r="BW33" s="5">
        <v>957972457.0200001</v>
      </c>
      <c r="BX33" s="5">
        <v>940627024.6400001</v>
      </c>
      <c r="BY33" s="5">
        <v>939200562.20999992</v>
      </c>
      <c r="BZ33" s="5">
        <v>940576887.27999997</v>
      </c>
      <c r="CA33" s="5">
        <v>929498553.74000001</v>
      </c>
      <c r="CB33" s="5">
        <v>923102837.30000007</v>
      </c>
      <c r="CC33" s="5">
        <v>929180540.1899997</v>
      </c>
      <c r="CD33" s="5">
        <v>937886496.14999986</v>
      </c>
      <c r="CE33" s="5">
        <v>956584293.75</v>
      </c>
      <c r="CF33" s="5">
        <v>958397078.28999996</v>
      </c>
      <c r="CG33" s="5">
        <v>957431055.83999991</v>
      </c>
      <c r="CH33" s="5">
        <v>953276923.90999997</v>
      </c>
      <c r="CI33" s="5">
        <v>965016978.88999987</v>
      </c>
      <c r="CJ33" s="5">
        <v>998315399.88999999</v>
      </c>
      <c r="CK33" s="5">
        <v>1028482185.5200001</v>
      </c>
      <c r="CL33" s="5">
        <v>1040072511.63</v>
      </c>
      <c r="CM33" s="5">
        <v>1057978285.4999999</v>
      </c>
      <c r="CN33" s="5">
        <v>1085111592.5999999</v>
      </c>
      <c r="CO33" s="5">
        <v>1140601803.99</v>
      </c>
      <c r="CP33" s="5">
        <v>1135699921.0100002</v>
      </c>
      <c r="CQ33" s="5">
        <v>1152783173.0599999</v>
      </c>
      <c r="CR33" s="5">
        <v>1174116027.3099999</v>
      </c>
      <c r="CS33" s="5">
        <v>1189126949.45</v>
      </c>
      <c r="CT33" s="5">
        <v>1201712405.48</v>
      </c>
      <c r="CU33" s="5">
        <v>1200706955.3299999</v>
      </c>
      <c r="CV33" s="5">
        <v>1206199234.3000002</v>
      </c>
    </row>
    <row r="34" spans="1:100" x14ac:dyDescent="0.3">
      <c r="C34" s="1" t="s">
        <v>15</v>
      </c>
      <c r="D34" s="6">
        <f>+SUM(D24:D33)</f>
        <v>3605039938.8899994</v>
      </c>
      <c r="E34" s="6">
        <f t="shared" ref="E34" si="6">+SUM(E24:E33)</f>
        <v>3650401193.04</v>
      </c>
      <c r="F34" s="6">
        <f t="shared" ref="F34" si="7">+SUM(F24:F33)</f>
        <v>3726678201.02</v>
      </c>
      <c r="G34" s="6">
        <f t="shared" ref="G34" si="8">+SUM(G24:G33)</f>
        <v>3836970086.6699996</v>
      </c>
      <c r="H34" s="6">
        <f t="shared" ref="H34" si="9">+SUM(H24:H33)</f>
        <v>3941860840.8599992</v>
      </c>
      <c r="I34" s="6">
        <f t="shared" ref="I34" si="10">+SUM(I24:I33)</f>
        <v>3868043911.6899996</v>
      </c>
      <c r="J34" s="6">
        <f t="shared" ref="J34" si="11">+SUM(J24:J33)</f>
        <v>3911015752.9099998</v>
      </c>
      <c r="K34" s="6">
        <f t="shared" ref="K34" si="12">+SUM(K24:K33)</f>
        <v>3988132540</v>
      </c>
      <c r="L34" s="6">
        <f t="shared" ref="L34" si="13">+SUM(L24:L33)</f>
        <v>4025564445.1099992</v>
      </c>
      <c r="M34" s="6">
        <f t="shared" ref="M34" si="14">+SUM(M24:M33)</f>
        <v>4090035614.8099995</v>
      </c>
      <c r="N34" s="6">
        <f t="shared" ref="N34" si="15">+SUM(N24:N33)</f>
        <v>4082980483.6499996</v>
      </c>
      <c r="O34" s="6">
        <f t="shared" ref="O34" si="16">+SUM(O24:O33)</f>
        <v>4178209738.8299999</v>
      </c>
      <c r="P34" s="6">
        <f t="shared" ref="P34" si="17">+SUM(P24:P33)</f>
        <v>4249586882.0100002</v>
      </c>
      <c r="Q34" s="6">
        <f t="shared" ref="Q34" si="18">+SUM(Q24:Q33)</f>
        <v>4338969079.3100004</v>
      </c>
      <c r="R34" s="6">
        <f t="shared" ref="R34" si="19">+SUM(R24:R33)</f>
        <v>4368235207.2900009</v>
      </c>
      <c r="S34" s="6">
        <f t="shared" ref="S34" si="20">+SUM(S24:S33)</f>
        <v>4363047902.8499994</v>
      </c>
      <c r="T34" s="6">
        <f t="shared" ref="T34" si="21">+SUM(T24:T33)</f>
        <v>4400377360.4400005</v>
      </c>
      <c r="U34" s="6">
        <f t="shared" ref="U34" si="22">+SUM(U24:U33)</f>
        <v>4631799635.6500006</v>
      </c>
      <c r="V34" s="6">
        <f t="shared" ref="V34" si="23">+SUM(V24:V33)</f>
        <v>4751848303.9200001</v>
      </c>
      <c r="W34" s="6">
        <f t="shared" ref="W34" si="24">+SUM(W24:W33)</f>
        <v>4790634941.4000006</v>
      </c>
      <c r="X34" s="6">
        <f t="shared" ref="X34" si="25">+SUM(X24:X33)</f>
        <v>4842922046.1000004</v>
      </c>
      <c r="Y34" s="6">
        <f t="shared" ref="Y34" si="26">+SUM(Y24:Y33)</f>
        <v>4897494378.2000008</v>
      </c>
      <c r="Z34" s="6">
        <f t="shared" ref="Z34" si="27">+SUM(Z24:Z33)</f>
        <v>4941617411.5300007</v>
      </c>
      <c r="AA34" s="6">
        <f t="shared" ref="AA34" si="28">+SUM(AA24:AA33)</f>
        <v>4948374598.7700005</v>
      </c>
      <c r="AB34" s="6">
        <f t="shared" ref="AB34" si="29">+SUM(AB24:AB33)</f>
        <v>4963727594.1500015</v>
      </c>
      <c r="AC34" s="6">
        <f t="shared" ref="AC34" si="30">+SUM(AC24:AC33)</f>
        <v>5021719634.5400009</v>
      </c>
      <c r="AD34" s="6">
        <f t="shared" ref="AD34" si="31">+SUM(AD24:AD33)</f>
        <v>5009323321.1600018</v>
      </c>
      <c r="AE34" s="6">
        <f t="shared" ref="AE34" si="32">+SUM(AE24:AE33)</f>
        <v>5007775837.5600014</v>
      </c>
      <c r="AF34" s="6">
        <f t="shared" ref="AF34" si="33">+SUM(AF24:AF33)</f>
        <v>4962737487.670002</v>
      </c>
      <c r="AG34" s="6">
        <f t="shared" ref="AG34" si="34">+SUM(AG24:AG33)</f>
        <v>4942125334.8300009</v>
      </c>
      <c r="AH34" s="6">
        <f t="shared" ref="AH34" si="35">+SUM(AH24:AH33)</f>
        <v>4847917410.5900002</v>
      </c>
      <c r="AI34" s="6">
        <f t="shared" ref="AI34" si="36">+SUM(AI24:AI33)</f>
        <v>4802691548.5100002</v>
      </c>
      <c r="AJ34" s="6">
        <f t="shared" ref="AJ34" si="37">+SUM(AJ24:AJ33)</f>
        <v>4880481077.5100012</v>
      </c>
      <c r="AK34" s="6">
        <f t="shared" ref="AK34" si="38">+SUM(AK24:AK33)</f>
        <v>4907564865.5700006</v>
      </c>
      <c r="AL34" s="6">
        <f t="shared" ref="AL34" si="39">+SUM(AL24:AL33)</f>
        <v>4981001795.7400007</v>
      </c>
      <c r="AM34" s="6">
        <f t="shared" ref="AM34" si="40">+SUM(AM24:AM33)</f>
        <v>5031587375.0200005</v>
      </c>
      <c r="AN34" s="6">
        <f t="shared" ref="AN34" si="41">+SUM(AN24:AN33)</f>
        <v>5165352363.6000004</v>
      </c>
      <c r="AO34" s="6">
        <f t="shared" ref="AO34" si="42">+SUM(AO24:AO33)</f>
        <v>5427366126.4699993</v>
      </c>
      <c r="AP34" s="6">
        <f t="shared" ref="AP34" si="43">+SUM(AP24:AP33)</f>
        <v>5398566021.0699997</v>
      </c>
      <c r="AQ34" s="6">
        <f t="shared" ref="AQ34" si="44">+SUM(AQ24:AQ33)</f>
        <v>5633219078.9100008</v>
      </c>
      <c r="AR34" s="6">
        <f t="shared" ref="AR34" si="45">+SUM(AR24:AR33)</f>
        <v>5721478217.5899992</v>
      </c>
      <c r="AS34" s="6">
        <f t="shared" ref="AS34" si="46">+SUM(AS24:AS33)</f>
        <v>5723380982.6800003</v>
      </c>
      <c r="AT34" s="6">
        <f t="shared" ref="AT34" si="47">+SUM(AT24:AT33)</f>
        <v>5916402496.7799997</v>
      </c>
      <c r="AU34" s="6">
        <f t="shared" ref="AU34" si="48">+SUM(AU24:AU33)</f>
        <v>6054301309.9300003</v>
      </c>
      <c r="AV34" s="6">
        <f t="shared" ref="AV34" si="49">+SUM(AV24:AV33)</f>
        <v>6087865124.7799997</v>
      </c>
      <c r="AW34" s="6">
        <f t="shared" ref="AW34" si="50">+SUM(AW24:AW33)</f>
        <v>6272531777.8600006</v>
      </c>
      <c r="AX34" s="6">
        <f t="shared" ref="AX34" si="51">+SUM(AX24:AX33)</f>
        <v>6264948918.7999992</v>
      </c>
      <c r="AY34" s="6">
        <f t="shared" ref="AY34" si="52">+SUM(AY24:AY33)</f>
        <v>6393346896.1000004</v>
      </c>
      <c r="AZ34" s="6">
        <f t="shared" ref="AZ34" si="53">+SUM(AZ24:AZ33)</f>
        <v>6661788402.2699995</v>
      </c>
      <c r="BA34" s="6">
        <f t="shared" ref="BA34" si="54">+SUM(BA24:BA33)</f>
        <v>6651988171.9099998</v>
      </c>
      <c r="BB34" s="6">
        <f t="shared" ref="BB34" si="55">+SUM(BB24:BB33)</f>
        <v>6885595764.9099998</v>
      </c>
      <c r="BC34" s="6">
        <f t="shared" ref="BC34" si="56">+SUM(BC24:BC33)</f>
        <v>6892152312.0199995</v>
      </c>
      <c r="BD34" s="6">
        <f t="shared" ref="BD34" si="57">+SUM(BD24:BD33)</f>
        <v>6994647858.1300001</v>
      </c>
      <c r="BE34" s="6">
        <f t="shared" ref="BE34" si="58">+SUM(BE24:BE33)</f>
        <v>6672976610.96</v>
      </c>
      <c r="BF34" s="6">
        <f t="shared" ref="BF34" si="59">+SUM(BF24:BF33)</f>
        <v>6802979493.7399988</v>
      </c>
      <c r="BG34" s="6">
        <f t="shared" ref="BG34" si="60">+SUM(BG24:BG33)</f>
        <v>6622187164.5499992</v>
      </c>
      <c r="BH34" s="6">
        <f t="shared" ref="BH34" si="61">+SUM(BH24:BH33)</f>
        <v>6499964448.039999</v>
      </c>
      <c r="BI34" s="6">
        <f t="shared" ref="BI34" si="62">+SUM(BI24:BI33)</f>
        <v>6384408274.6699982</v>
      </c>
      <c r="BJ34" s="6">
        <f t="shared" ref="BJ34" si="63">+SUM(BJ24:BJ33)</f>
        <v>6340262988.46</v>
      </c>
      <c r="BK34" s="6">
        <f t="shared" ref="BK34" si="64">+SUM(BK24:BK33)</f>
        <v>6212521707.039999</v>
      </c>
      <c r="BL34" s="6">
        <f t="shared" ref="BL34" si="65">+SUM(BL24:BL33)</f>
        <v>5998868365.3299999</v>
      </c>
      <c r="BM34" s="6">
        <f t="shared" ref="BM34" si="66">+SUM(BM24:BM33)</f>
        <v>5840413439.5599995</v>
      </c>
      <c r="BN34" s="6">
        <f t="shared" ref="BN34" si="67">+SUM(BN24:BN33)</f>
        <v>5770902892.25</v>
      </c>
      <c r="BO34" s="6">
        <f t="shared" ref="BO34" si="68">+SUM(BO24:BO33)</f>
        <v>5667268664.2700005</v>
      </c>
      <c r="BP34" s="6">
        <f t="shared" ref="BP34" si="69">+SUM(BP24:BP33)</f>
        <v>5536468235.0100002</v>
      </c>
      <c r="BQ34" s="6">
        <f t="shared" ref="BQ34" si="70">+SUM(BQ24:BQ33)</f>
        <v>5869560707.1000004</v>
      </c>
      <c r="BR34" s="6">
        <f t="shared" ref="BR34" si="71">+SUM(BR24:BR33)</f>
        <v>5698790972.0700016</v>
      </c>
      <c r="BS34" s="6">
        <f t="shared" ref="BS34" si="72">+SUM(BS24:BS33)</f>
        <v>5838122434.8100004</v>
      </c>
      <c r="BT34" s="6">
        <f t="shared" ref="BT34" si="73">+SUM(BT24:BT33)</f>
        <v>5894139714.7200003</v>
      </c>
      <c r="BU34" s="6">
        <f t="shared" ref="BU34" si="74">+SUM(BU24:BU33)</f>
        <v>5958102310.5200005</v>
      </c>
      <c r="BV34" s="6">
        <f t="shared" ref="BV34" si="75">+SUM(BV24:BV33)</f>
        <v>6088079559.6199999</v>
      </c>
      <c r="BW34" s="6">
        <f t="shared" ref="BW34" si="76">+SUM(BW24:BW33)</f>
        <v>6177457133.9900007</v>
      </c>
      <c r="BX34" s="6">
        <f t="shared" ref="BX34" si="77">+SUM(BX24:BX33)</f>
        <v>6107386511.8899994</v>
      </c>
      <c r="BY34" s="6">
        <f t="shared" ref="BY34" si="78">+SUM(BY24:BY33)</f>
        <v>6148118591.749999</v>
      </c>
      <c r="BZ34" s="6">
        <f t="shared" ref="BZ34" si="79">+SUM(BZ24:BZ33)</f>
        <v>6163485601.7999992</v>
      </c>
      <c r="CA34" s="6">
        <f t="shared" ref="CA34" si="80">+SUM(CA24:CA33)</f>
        <v>6158317879.1999998</v>
      </c>
      <c r="CB34" s="6">
        <f t="shared" ref="CB34" si="81">+SUM(CB24:CB33)</f>
        <v>6188735019.6399994</v>
      </c>
      <c r="CC34" s="6">
        <f t="shared" ref="CC34" si="82">+SUM(CC24:CC33)</f>
        <v>6213149833.0999994</v>
      </c>
      <c r="CD34" s="6">
        <f t="shared" ref="CD34" si="83">+SUM(CD24:CD33)</f>
        <v>6189965964.1899986</v>
      </c>
      <c r="CE34" s="6">
        <f t="shared" ref="CE34" si="84">+SUM(CE24:CE33)</f>
        <v>6243780432.54</v>
      </c>
      <c r="CF34" s="6">
        <f t="shared" ref="CF34" si="85">+SUM(CF24:CF33)</f>
        <v>6296517637.2799997</v>
      </c>
      <c r="CG34" s="6">
        <f t="shared" ref="CG34" si="86">+SUM(CG24:CG33)</f>
        <v>6238257778.4200001</v>
      </c>
      <c r="CH34" s="6">
        <f t="shared" ref="CH34" si="87">+SUM(CH24:CH33)</f>
        <v>6190868369.1999998</v>
      </c>
      <c r="CI34" s="6">
        <f t="shared" ref="CI34" si="88">+SUM(CI24:CI33)</f>
        <v>6184103452.1999989</v>
      </c>
      <c r="CJ34" s="6">
        <f t="shared" ref="CJ34" si="89">+SUM(CJ24:CJ33)</f>
        <v>6289234847.7200003</v>
      </c>
      <c r="CK34" s="6">
        <f t="shared" ref="CK34" si="90">+SUM(CK24:CK33)</f>
        <v>6316175731.500001</v>
      </c>
      <c r="CL34" s="6">
        <f t="shared" ref="CL34" si="91">+SUM(CL24:CL33)</f>
        <v>6388167290.3900003</v>
      </c>
      <c r="CM34" s="6">
        <f t="shared" ref="CM34" si="92">+SUM(CM24:CM33)</f>
        <v>6469612166.5599995</v>
      </c>
      <c r="CN34" s="6">
        <f t="shared" ref="CN34" si="93">+SUM(CN24:CN33)</f>
        <v>6576983524.2399998</v>
      </c>
      <c r="CO34" s="6">
        <f t="shared" ref="CO34" si="94">+SUM(CO24:CO33)</f>
        <v>6729923434.6199989</v>
      </c>
      <c r="CP34" s="6">
        <f t="shared" ref="CP34" si="95">+SUM(CP24:CP33)</f>
        <v>6853464802.6599998</v>
      </c>
      <c r="CQ34" s="6">
        <f t="shared" ref="CQ34" si="96">+SUM(CQ24:CQ33)</f>
        <v>6943612110.0900002</v>
      </c>
      <c r="CR34" s="6">
        <f t="shared" ref="CR34" si="97">+SUM(CR24:CR33)</f>
        <v>6999498348.7000008</v>
      </c>
      <c r="CS34" s="6">
        <f t="shared" ref="CS34" si="98">+SUM(CS24:CS33)</f>
        <v>7062886771.0899992</v>
      </c>
      <c r="CT34" s="6">
        <f t="shared" ref="CT34" si="99">+SUM(CT24:CT33)</f>
        <v>7198029282.9899998</v>
      </c>
      <c r="CU34" s="6">
        <f t="shared" ref="CU34" si="100">+SUM(CU24:CU33)</f>
        <v>7194265604.1100006</v>
      </c>
      <c r="CV34" s="6">
        <f t="shared" ref="CV34" si="101">+SUM(CV24:CV33)</f>
        <v>7212579927.9399986</v>
      </c>
    </row>
    <row r="35" spans="1:100" x14ac:dyDescent="0.3">
      <c r="C35" s="1" t="s">
        <v>20</v>
      </c>
      <c r="D35" s="6">
        <f>+SUM(D24:D27)</f>
        <v>415844216.40999997</v>
      </c>
      <c r="E35" s="6">
        <f t="shared" ref="E35:BP35" si="102">+SUM(E24:E27)</f>
        <v>425154243.20000005</v>
      </c>
      <c r="F35" s="6">
        <f t="shared" si="102"/>
        <v>455118389.31</v>
      </c>
      <c r="G35" s="6">
        <f t="shared" si="102"/>
        <v>489939532.52999991</v>
      </c>
      <c r="H35" s="6">
        <f t="shared" si="102"/>
        <v>571727710.87999988</v>
      </c>
      <c r="I35" s="6">
        <f t="shared" si="102"/>
        <v>450438552.90999997</v>
      </c>
      <c r="J35" s="6">
        <f t="shared" si="102"/>
        <v>450477272.63999999</v>
      </c>
      <c r="K35" s="6">
        <f t="shared" si="102"/>
        <v>455772245.19999993</v>
      </c>
      <c r="L35" s="6">
        <f t="shared" si="102"/>
        <v>456210238.26999998</v>
      </c>
      <c r="M35" s="6">
        <f t="shared" si="102"/>
        <v>498263506.4799999</v>
      </c>
      <c r="N35" s="6">
        <f t="shared" si="102"/>
        <v>449979194.31999999</v>
      </c>
      <c r="O35" s="6">
        <f t="shared" si="102"/>
        <v>451563891.62000006</v>
      </c>
      <c r="P35" s="6">
        <f t="shared" si="102"/>
        <v>457831028.30999994</v>
      </c>
      <c r="Q35" s="6">
        <f t="shared" si="102"/>
        <v>463050077.13</v>
      </c>
      <c r="R35" s="6">
        <f t="shared" si="102"/>
        <v>454375255.72999996</v>
      </c>
      <c r="S35" s="6">
        <f t="shared" si="102"/>
        <v>443454320.3299998</v>
      </c>
      <c r="T35" s="6">
        <f t="shared" si="102"/>
        <v>385590562.26999986</v>
      </c>
      <c r="U35" s="6">
        <f t="shared" si="102"/>
        <v>514619858.87000012</v>
      </c>
      <c r="V35" s="6">
        <f t="shared" si="102"/>
        <v>522334019.90000004</v>
      </c>
      <c r="W35" s="6">
        <f t="shared" si="102"/>
        <v>530550627.17999983</v>
      </c>
      <c r="X35" s="6">
        <f t="shared" si="102"/>
        <v>540901654.77999973</v>
      </c>
      <c r="Y35" s="6">
        <f t="shared" si="102"/>
        <v>549967314.46999991</v>
      </c>
      <c r="Z35" s="6">
        <f t="shared" si="102"/>
        <v>555830571.95999956</v>
      </c>
      <c r="AA35" s="6">
        <f t="shared" si="102"/>
        <v>562826177.38000023</v>
      </c>
      <c r="AB35" s="6">
        <f t="shared" si="102"/>
        <v>568360842.3500005</v>
      </c>
      <c r="AC35" s="6">
        <f t="shared" si="102"/>
        <v>573937693.88000047</v>
      </c>
      <c r="AD35" s="6">
        <f t="shared" si="102"/>
        <v>577573489.1200006</v>
      </c>
      <c r="AE35" s="6">
        <f t="shared" si="102"/>
        <v>582005339.20000076</v>
      </c>
      <c r="AF35" s="6">
        <f t="shared" si="102"/>
        <v>579981704.51000071</v>
      </c>
      <c r="AG35" s="6">
        <f t="shared" si="102"/>
        <v>583290579.8500005</v>
      </c>
      <c r="AH35" s="6">
        <f t="shared" si="102"/>
        <v>587751122.85000062</v>
      </c>
      <c r="AI35" s="6">
        <f t="shared" si="102"/>
        <v>594314006.86000085</v>
      </c>
      <c r="AJ35" s="6">
        <f t="shared" si="102"/>
        <v>600170131.08000076</v>
      </c>
      <c r="AK35" s="6">
        <f t="shared" si="102"/>
        <v>608839043.7300005</v>
      </c>
      <c r="AL35" s="6">
        <f t="shared" si="102"/>
        <v>619211508.82000089</v>
      </c>
      <c r="AM35" s="6">
        <f t="shared" si="102"/>
        <v>626261191.60000014</v>
      </c>
      <c r="AN35" s="6">
        <f t="shared" si="102"/>
        <v>640957332.88999999</v>
      </c>
      <c r="AO35" s="6">
        <f t="shared" si="102"/>
        <v>646021070.89999998</v>
      </c>
      <c r="AP35" s="6">
        <f t="shared" si="102"/>
        <v>654416948.45999992</v>
      </c>
      <c r="AQ35" s="6">
        <f t="shared" si="102"/>
        <v>664276457.36000001</v>
      </c>
      <c r="AR35" s="6">
        <f t="shared" si="102"/>
        <v>673742374.4599998</v>
      </c>
      <c r="AS35" s="6">
        <f t="shared" si="102"/>
        <v>683733340.03999996</v>
      </c>
      <c r="AT35" s="6">
        <f t="shared" si="102"/>
        <v>692343935.6099999</v>
      </c>
      <c r="AU35" s="6">
        <f t="shared" si="102"/>
        <v>705359935.52999985</v>
      </c>
      <c r="AV35" s="6">
        <f t="shared" si="102"/>
        <v>712650746.55999994</v>
      </c>
      <c r="AW35" s="6">
        <f t="shared" si="102"/>
        <v>722342409.90999997</v>
      </c>
      <c r="AX35" s="6">
        <f t="shared" si="102"/>
        <v>732273981.15999997</v>
      </c>
      <c r="AY35" s="6">
        <f t="shared" si="102"/>
        <v>746196359.14999998</v>
      </c>
      <c r="AZ35" s="6">
        <f t="shared" si="102"/>
        <v>753389890.18999994</v>
      </c>
      <c r="BA35" s="6">
        <f t="shared" si="102"/>
        <v>766574187.30000007</v>
      </c>
      <c r="BB35" s="6">
        <f t="shared" si="102"/>
        <v>778326678.36000013</v>
      </c>
      <c r="BC35" s="6">
        <f t="shared" si="102"/>
        <v>818258798.95000005</v>
      </c>
      <c r="BD35" s="6">
        <f t="shared" si="102"/>
        <v>838727740.91000009</v>
      </c>
      <c r="BE35" s="6">
        <f t="shared" si="102"/>
        <v>831598538.4799999</v>
      </c>
      <c r="BF35" s="6">
        <f t="shared" si="102"/>
        <v>850719215.44000006</v>
      </c>
      <c r="BG35" s="6">
        <f t="shared" si="102"/>
        <v>845728923.11000013</v>
      </c>
      <c r="BH35" s="6">
        <f t="shared" si="102"/>
        <v>850460630.57000005</v>
      </c>
      <c r="BI35" s="6">
        <f t="shared" si="102"/>
        <v>849102080.91000009</v>
      </c>
      <c r="BJ35" s="6">
        <f t="shared" si="102"/>
        <v>849696214.49000001</v>
      </c>
      <c r="BK35" s="6">
        <f t="shared" si="102"/>
        <v>845630964.18000007</v>
      </c>
      <c r="BL35" s="6">
        <f t="shared" si="102"/>
        <v>839792575.78999996</v>
      </c>
      <c r="BM35" s="6">
        <f t="shared" si="102"/>
        <v>844500328.25000012</v>
      </c>
      <c r="BN35" s="6">
        <f t="shared" si="102"/>
        <v>839058337.53000021</v>
      </c>
      <c r="BO35" s="6">
        <f t="shared" si="102"/>
        <v>805539507.1900003</v>
      </c>
      <c r="BP35" s="6">
        <f t="shared" si="102"/>
        <v>789954977.51000011</v>
      </c>
      <c r="BQ35" s="6">
        <f t="shared" ref="BQ35:CV35" si="103">+SUM(BQ24:BQ27)</f>
        <v>800885289.43000007</v>
      </c>
      <c r="BR35" s="6">
        <f t="shared" si="103"/>
        <v>788415962.86000013</v>
      </c>
      <c r="BS35" s="6">
        <f t="shared" si="103"/>
        <v>792704155.49000025</v>
      </c>
      <c r="BT35" s="6">
        <f t="shared" si="103"/>
        <v>796402421.91000021</v>
      </c>
      <c r="BU35" s="6">
        <f t="shared" si="103"/>
        <v>801004113.84000015</v>
      </c>
      <c r="BV35" s="6">
        <f t="shared" si="103"/>
        <v>802957767.33000028</v>
      </c>
      <c r="BW35" s="6">
        <f t="shared" si="103"/>
        <v>805515558.87</v>
      </c>
      <c r="BX35" s="6">
        <f t="shared" si="103"/>
        <v>809515142.24999988</v>
      </c>
      <c r="BY35" s="6">
        <f t="shared" si="103"/>
        <v>803868925.48000002</v>
      </c>
      <c r="BZ35" s="6">
        <f t="shared" si="103"/>
        <v>808028354.68000007</v>
      </c>
      <c r="CA35" s="6">
        <f t="shared" si="103"/>
        <v>809596434.94000006</v>
      </c>
      <c r="CB35" s="6">
        <f t="shared" si="103"/>
        <v>814032375.78999996</v>
      </c>
      <c r="CC35" s="6">
        <f t="shared" si="103"/>
        <v>819411909.26999998</v>
      </c>
      <c r="CD35" s="6">
        <f t="shared" si="103"/>
        <v>824386501.07000005</v>
      </c>
      <c r="CE35" s="6">
        <f t="shared" si="103"/>
        <v>831516653.89999998</v>
      </c>
      <c r="CF35" s="6">
        <f t="shared" si="103"/>
        <v>836120603.95000005</v>
      </c>
      <c r="CG35" s="6">
        <f t="shared" si="103"/>
        <v>841455287.13999999</v>
      </c>
      <c r="CH35" s="6">
        <f t="shared" si="103"/>
        <v>850389301.76999998</v>
      </c>
      <c r="CI35" s="6">
        <f t="shared" si="103"/>
        <v>864300893.83999991</v>
      </c>
      <c r="CJ35" s="6">
        <f t="shared" si="103"/>
        <v>881493230.24000001</v>
      </c>
      <c r="CK35" s="6">
        <f t="shared" si="103"/>
        <v>906114303.83000016</v>
      </c>
      <c r="CL35" s="6">
        <f t="shared" si="103"/>
        <v>928413247.04999995</v>
      </c>
      <c r="CM35" s="6">
        <f t="shared" si="103"/>
        <v>948928876.30999994</v>
      </c>
      <c r="CN35" s="6">
        <f t="shared" si="103"/>
        <v>968509056.94000006</v>
      </c>
      <c r="CO35" s="6">
        <f t="shared" si="103"/>
        <v>990213573.68000007</v>
      </c>
      <c r="CP35" s="6">
        <f t="shared" si="103"/>
        <v>1002949168.47</v>
      </c>
      <c r="CQ35" s="6">
        <f t="shared" si="103"/>
        <v>1017226654.49</v>
      </c>
      <c r="CR35" s="6">
        <f t="shared" si="103"/>
        <v>1034155222.0700001</v>
      </c>
      <c r="CS35" s="6">
        <f t="shared" si="103"/>
        <v>1045812057.5</v>
      </c>
      <c r="CT35" s="6">
        <f t="shared" si="103"/>
        <v>1055035078.3699999</v>
      </c>
      <c r="CU35" s="6">
        <f t="shared" si="103"/>
        <v>1063073470.98</v>
      </c>
      <c r="CV35" s="6">
        <f t="shared" si="103"/>
        <v>1061354195.2499999</v>
      </c>
    </row>
    <row r="36" spans="1:100" x14ac:dyDescent="0.3">
      <c r="C36" s="1" t="s">
        <v>21</v>
      </c>
      <c r="D36" s="6">
        <f>+SUM(D28:D33)</f>
        <v>3189195722.4799995</v>
      </c>
      <c r="E36" s="6">
        <f t="shared" ref="E36:BP36" si="104">+SUM(E28:E33)</f>
        <v>3225246949.8400002</v>
      </c>
      <c r="F36" s="6">
        <f t="shared" si="104"/>
        <v>3271559811.7099996</v>
      </c>
      <c r="G36" s="6">
        <f t="shared" si="104"/>
        <v>3347030554.1399999</v>
      </c>
      <c r="H36" s="6">
        <f t="shared" si="104"/>
        <v>3370133129.98</v>
      </c>
      <c r="I36" s="6">
        <f t="shared" si="104"/>
        <v>3417605358.7799997</v>
      </c>
      <c r="J36" s="6">
        <f t="shared" si="104"/>
        <v>3460538480.27</v>
      </c>
      <c r="K36" s="6">
        <f t="shared" si="104"/>
        <v>3532360294.7999992</v>
      </c>
      <c r="L36" s="6">
        <f t="shared" si="104"/>
        <v>3569354206.8399992</v>
      </c>
      <c r="M36" s="6">
        <f t="shared" si="104"/>
        <v>3591772108.3299999</v>
      </c>
      <c r="N36" s="6">
        <f t="shared" si="104"/>
        <v>3633001289.3299994</v>
      </c>
      <c r="O36" s="6">
        <f t="shared" si="104"/>
        <v>3726645847.21</v>
      </c>
      <c r="P36" s="6">
        <f t="shared" si="104"/>
        <v>3791755853.7000003</v>
      </c>
      <c r="Q36" s="6">
        <f t="shared" si="104"/>
        <v>3875919002.1800008</v>
      </c>
      <c r="R36" s="6">
        <f t="shared" si="104"/>
        <v>3913859951.5600009</v>
      </c>
      <c r="S36" s="6">
        <f t="shared" si="104"/>
        <v>3919593582.5200005</v>
      </c>
      <c r="T36" s="6">
        <f t="shared" si="104"/>
        <v>4014786798.1700006</v>
      </c>
      <c r="U36" s="6">
        <f t="shared" si="104"/>
        <v>4117179776.7800002</v>
      </c>
      <c r="V36" s="6">
        <f t="shared" si="104"/>
        <v>4229514284.0200005</v>
      </c>
      <c r="W36" s="6">
        <f t="shared" si="104"/>
        <v>4260084314.2200007</v>
      </c>
      <c r="X36" s="6">
        <f t="shared" si="104"/>
        <v>4302020391.3199997</v>
      </c>
      <c r="Y36" s="6">
        <f t="shared" si="104"/>
        <v>4347527063.7300005</v>
      </c>
      <c r="Z36" s="6">
        <f t="shared" si="104"/>
        <v>4385786839.5700016</v>
      </c>
      <c r="AA36" s="6">
        <f t="shared" si="104"/>
        <v>4385548421.3900003</v>
      </c>
      <c r="AB36" s="6">
        <f t="shared" si="104"/>
        <v>4395366751.8000011</v>
      </c>
      <c r="AC36" s="6">
        <f t="shared" si="104"/>
        <v>4447781940.6599998</v>
      </c>
      <c r="AD36" s="6">
        <f t="shared" si="104"/>
        <v>4431749832.0400009</v>
      </c>
      <c r="AE36" s="6">
        <f t="shared" si="104"/>
        <v>4425770498.3600006</v>
      </c>
      <c r="AF36" s="6">
        <f t="shared" si="104"/>
        <v>4382755783.1599998</v>
      </c>
      <c r="AG36" s="6">
        <f t="shared" si="104"/>
        <v>4358834754.9800005</v>
      </c>
      <c r="AH36" s="6">
        <f t="shared" si="104"/>
        <v>4260166287.7400002</v>
      </c>
      <c r="AI36" s="6">
        <f t="shared" si="104"/>
        <v>4208377541.6499996</v>
      </c>
      <c r="AJ36" s="6">
        <f t="shared" si="104"/>
        <v>4280310946.4300003</v>
      </c>
      <c r="AK36" s="6">
        <f t="shared" si="104"/>
        <v>4298725821.8400002</v>
      </c>
      <c r="AL36" s="6">
        <f t="shared" si="104"/>
        <v>4361790286.9200001</v>
      </c>
      <c r="AM36" s="6">
        <f t="shared" si="104"/>
        <v>4405326183.4200001</v>
      </c>
      <c r="AN36" s="6">
        <f t="shared" si="104"/>
        <v>4524395030.710001</v>
      </c>
      <c r="AO36" s="6">
        <f t="shared" si="104"/>
        <v>4781345055.5699997</v>
      </c>
      <c r="AP36" s="6">
        <f t="shared" si="104"/>
        <v>4744149072.6100006</v>
      </c>
      <c r="AQ36" s="6">
        <f t="shared" si="104"/>
        <v>4968942621.5500002</v>
      </c>
      <c r="AR36" s="6">
        <f t="shared" si="104"/>
        <v>5047735843.1300001</v>
      </c>
      <c r="AS36" s="6">
        <f t="shared" si="104"/>
        <v>5039647642.6400003</v>
      </c>
      <c r="AT36" s="6">
        <f t="shared" si="104"/>
        <v>5224058561.1700001</v>
      </c>
      <c r="AU36" s="6">
        <f t="shared" si="104"/>
        <v>5348941374.3999996</v>
      </c>
      <c r="AV36" s="6">
        <f t="shared" si="104"/>
        <v>5375214378.2200003</v>
      </c>
      <c r="AW36" s="6">
        <f t="shared" si="104"/>
        <v>5550189367.9500008</v>
      </c>
      <c r="AX36" s="6">
        <f t="shared" si="104"/>
        <v>5532674937.6399994</v>
      </c>
      <c r="AY36" s="6">
        <f t="shared" si="104"/>
        <v>5647150536.9500008</v>
      </c>
      <c r="AZ36" s="6">
        <f t="shared" si="104"/>
        <v>5908398512.079999</v>
      </c>
      <c r="BA36" s="6">
        <f t="shared" si="104"/>
        <v>5885413984.6099997</v>
      </c>
      <c r="BB36" s="6">
        <f t="shared" si="104"/>
        <v>6107269086.5499992</v>
      </c>
      <c r="BC36" s="6">
        <f t="shared" si="104"/>
        <v>6073893513.0699997</v>
      </c>
      <c r="BD36" s="6">
        <f t="shared" si="104"/>
        <v>6155920117.2200003</v>
      </c>
      <c r="BE36" s="6">
        <f t="shared" si="104"/>
        <v>5841378072.4800005</v>
      </c>
      <c r="BF36" s="6">
        <f t="shared" si="104"/>
        <v>5952260278.2999983</v>
      </c>
      <c r="BG36" s="6">
        <f t="shared" si="104"/>
        <v>5776458241.4399996</v>
      </c>
      <c r="BH36" s="6">
        <f t="shared" si="104"/>
        <v>5649503817.4699993</v>
      </c>
      <c r="BI36" s="6">
        <f t="shared" si="104"/>
        <v>5535306193.7599983</v>
      </c>
      <c r="BJ36" s="6">
        <f t="shared" si="104"/>
        <v>5490566773.9700003</v>
      </c>
      <c r="BK36" s="6">
        <f t="shared" si="104"/>
        <v>5366890742.8599987</v>
      </c>
      <c r="BL36" s="6">
        <f t="shared" si="104"/>
        <v>5159075789.5400009</v>
      </c>
      <c r="BM36" s="6">
        <f t="shared" si="104"/>
        <v>4995913111.3099995</v>
      </c>
      <c r="BN36" s="6">
        <f t="shared" si="104"/>
        <v>4931844554.7200003</v>
      </c>
      <c r="BO36" s="6">
        <f t="shared" si="104"/>
        <v>4861729157.0800009</v>
      </c>
      <c r="BP36" s="6">
        <f t="shared" si="104"/>
        <v>4746513257.5</v>
      </c>
      <c r="BQ36" s="6">
        <f t="shared" ref="BQ36:CV36" si="105">+SUM(BQ28:BQ33)</f>
        <v>5068675417.6700001</v>
      </c>
      <c r="BR36" s="6">
        <f t="shared" si="105"/>
        <v>4910375009.210001</v>
      </c>
      <c r="BS36" s="6">
        <f t="shared" si="105"/>
        <v>5045418279.3200006</v>
      </c>
      <c r="BT36" s="6">
        <f t="shared" si="105"/>
        <v>5097737292.8100004</v>
      </c>
      <c r="BU36" s="6">
        <f t="shared" si="105"/>
        <v>5157098196.6800003</v>
      </c>
      <c r="BV36" s="6">
        <f t="shared" si="105"/>
        <v>5285121792.29</v>
      </c>
      <c r="BW36" s="6">
        <f t="shared" si="105"/>
        <v>5371941575.1200008</v>
      </c>
      <c r="BX36" s="6">
        <f t="shared" si="105"/>
        <v>5297871369.6400003</v>
      </c>
      <c r="BY36" s="6">
        <f t="shared" si="105"/>
        <v>5344249666.2699995</v>
      </c>
      <c r="BZ36" s="6">
        <f t="shared" si="105"/>
        <v>5355457247.1199989</v>
      </c>
      <c r="CA36" s="6">
        <f t="shared" si="105"/>
        <v>5348721444.2599993</v>
      </c>
      <c r="CB36" s="6">
        <f t="shared" si="105"/>
        <v>5374702643.8499994</v>
      </c>
      <c r="CC36" s="6">
        <f t="shared" si="105"/>
        <v>5393737923.829999</v>
      </c>
      <c r="CD36" s="6">
        <f t="shared" si="105"/>
        <v>5365579463.1199989</v>
      </c>
      <c r="CE36" s="6">
        <f t="shared" si="105"/>
        <v>5412263778.6399994</v>
      </c>
      <c r="CF36" s="6">
        <f t="shared" si="105"/>
        <v>5460397033.3299999</v>
      </c>
      <c r="CG36" s="6">
        <f t="shared" si="105"/>
        <v>5396802491.2799997</v>
      </c>
      <c r="CH36" s="6">
        <f t="shared" si="105"/>
        <v>5340479067.4299994</v>
      </c>
      <c r="CI36" s="6">
        <f t="shared" si="105"/>
        <v>5319802558.3599987</v>
      </c>
      <c r="CJ36" s="6">
        <f t="shared" si="105"/>
        <v>5407741617.4800005</v>
      </c>
      <c r="CK36" s="6">
        <f t="shared" si="105"/>
        <v>5410061427.6700001</v>
      </c>
      <c r="CL36" s="6">
        <f t="shared" si="105"/>
        <v>5459754043.3400002</v>
      </c>
      <c r="CM36" s="6">
        <f t="shared" si="105"/>
        <v>5520683290.25</v>
      </c>
      <c r="CN36" s="6">
        <f t="shared" si="105"/>
        <v>5608474467.2999992</v>
      </c>
      <c r="CO36" s="6">
        <f t="shared" si="105"/>
        <v>5739709860.9399986</v>
      </c>
      <c r="CP36" s="6">
        <f t="shared" si="105"/>
        <v>5850515634.1900005</v>
      </c>
      <c r="CQ36" s="6">
        <f t="shared" si="105"/>
        <v>5926385455.6000004</v>
      </c>
      <c r="CR36" s="6">
        <f t="shared" si="105"/>
        <v>5965343126.6299992</v>
      </c>
      <c r="CS36" s="6">
        <f t="shared" si="105"/>
        <v>6017074713.5899992</v>
      </c>
      <c r="CT36" s="6">
        <f t="shared" si="105"/>
        <v>6142994204.6199989</v>
      </c>
      <c r="CU36" s="6">
        <f t="shared" si="105"/>
        <v>6131192133.1300001</v>
      </c>
      <c r="CV36" s="6">
        <f t="shared" si="105"/>
        <v>6151225732.6899996</v>
      </c>
    </row>
    <row r="39" spans="1:100" x14ac:dyDescent="0.3">
      <c r="A39" s="2" t="s">
        <v>17</v>
      </c>
    </row>
    <row r="41" spans="1:100" x14ac:dyDescent="0.3">
      <c r="A41" s="1" t="s">
        <v>6</v>
      </c>
      <c r="B41" s="1" t="s">
        <v>0</v>
      </c>
      <c r="C41" s="1" t="s">
        <v>1</v>
      </c>
      <c r="D41" s="3">
        <v>40908</v>
      </c>
      <c r="E41" s="3">
        <v>40939</v>
      </c>
      <c r="F41" s="3">
        <v>40968</v>
      </c>
      <c r="G41" s="3">
        <v>40999</v>
      </c>
      <c r="H41" s="3">
        <v>41029</v>
      </c>
      <c r="I41" s="3">
        <v>41060</v>
      </c>
      <c r="J41" s="3">
        <v>41090</v>
      </c>
      <c r="K41" s="3">
        <v>41121</v>
      </c>
      <c r="L41" s="3">
        <v>41152</v>
      </c>
      <c r="M41" s="3">
        <v>41182</v>
      </c>
      <c r="N41" s="3">
        <v>41213</v>
      </c>
      <c r="O41" s="3">
        <v>41243</v>
      </c>
      <c r="P41" s="3">
        <v>41274</v>
      </c>
      <c r="Q41" s="3">
        <v>41305</v>
      </c>
      <c r="R41" s="3">
        <v>41333</v>
      </c>
      <c r="S41" s="3">
        <v>41364</v>
      </c>
      <c r="T41" s="3">
        <v>41394</v>
      </c>
      <c r="U41" s="3">
        <v>41425</v>
      </c>
      <c r="V41" s="3">
        <v>41455</v>
      </c>
      <c r="W41" s="3">
        <v>41486</v>
      </c>
      <c r="X41" s="3">
        <v>41517</v>
      </c>
      <c r="Y41" s="3">
        <v>41547</v>
      </c>
      <c r="Z41" s="3">
        <v>41578</v>
      </c>
      <c r="AA41" s="3">
        <v>41608</v>
      </c>
      <c r="AB41" s="3">
        <v>41639</v>
      </c>
      <c r="AC41" s="3">
        <v>41670</v>
      </c>
      <c r="AD41" s="3">
        <v>41698</v>
      </c>
      <c r="AE41" s="3">
        <v>41729</v>
      </c>
      <c r="AF41" s="3">
        <v>41759</v>
      </c>
      <c r="AG41" s="3">
        <v>41790</v>
      </c>
      <c r="AH41" s="3">
        <v>41820</v>
      </c>
      <c r="AI41" s="3">
        <v>41851</v>
      </c>
      <c r="AJ41" s="3">
        <v>41882</v>
      </c>
      <c r="AK41" s="3">
        <v>41912</v>
      </c>
      <c r="AL41" s="3">
        <v>41943</v>
      </c>
      <c r="AM41" s="3">
        <v>41973</v>
      </c>
      <c r="AN41" s="3">
        <v>42004</v>
      </c>
      <c r="AO41" s="3">
        <v>42035</v>
      </c>
      <c r="AP41" s="3">
        <v>42063</v>
      </c>
      <c r="AQ41" s="3">
        <v>42094</v>
      </c>
      <c r="AR41" s="3">
        <v>42124</v>
      </c>
      <c r="AS41" s="3">
        <v>42155</v>
      </c>
      <c r="AT41" s="3">
        <v>42185</v>
      </c>
      <c r="AU41" s="3">
        <v>42216</v>
      </c>
      <c r="AV41" s="3">
        <v>42247</v>
      </c>
      <c r="AW41" s="3">
        <v>42277</v>
      </c>
      <c r="AX41" s="3">
        <v>42308</v>
      </c>
      <c r="AY41" s="3">
        <v>42338</v>
      </c>
      <c r="AZ41" s="3">
        <v>42369</v>
      </c>
      <c r="BA41" s="3">
        <v>42400</v>
      </c>
      <c r="BB41" s="3">
        <v>42429</v>
      </c>
      <c r="BC41" s="3">
        <v>42460</v>
      </c>
      <c r="BD41" s="3">
        <v>42490</v>
      </c>
      <c r="BE41" s="3">
        <v>42521</v>
      </c>
      <c r="BF41" s="3">
        <v>42551</v>
      </c>
      <c r="BG41" s="3">
        <v>42582</v>
      </c>
      <c r="BH41" s="3">
        <v>42613</v>
      </c>
      <c r="BI41" s="3">
        <v>42643</v>
      </c>
      <c r="BJ41" s="3">
        <v>42674</v>
      </c>
      <c r="BK41" s="3">
        <v>42704</v>
      </c>
      <c r="BL41" s="3">
        <v>42735</v>
      </c>
      <c r="BM41" s="3">
        <v>42766</v>
      </c>
      <c r="BN41" s="3">
        <v>42794</v>
      </c>
      <c r="BO41" s="3">
        <v>42825</v>
      </c>
      <c r="BP41" s="3">
        <v>42855</v>
      </c>
      <c r="BQ41" s="3">
        <v>42886</v>
      </c>
      <c r="BR41" s="3">
        <v>42916</v>
      </c>
      <c r="BS41" s="3">
        <v>42947</v>
      </c>
      <c r="BT41" s="3">
        <v>42978</v>
      </c>
      <c r="BU41" s="3">
        <v>43008</v>
      </c>
      <c r="BV41" s="3">
        <v>43039</v>
      </c>
      <c r="BW41" s="3">
        <v>43069</v>
      </c>
      <c r="BX41" s="3">
        <v>43100</v>
      </c>
      <c r="BY41" s="3">
        <v>43131</v>
      </c>
      <c r="BZ41" s="3">
        <v>43159</v>
      </c>
      <c r="CA41" s="3">
        <v>43190</v>
      </c>
      <c r="CB41" s="3">
        <v>43220</v>
      </c>
      <c r="CC41" s="3">
        <v>43251</v>
      </c>
      <c r="CD41" s="3">
        <v>43281</v>
      </c>
      <c r="CE41" s="3">
        <v>43312</v>
      </c>
      <c r="CF41" s="3">
        <v>43343</v>
      </c>
      <c r="CG41" s="3">
        <v>43373</v>
      </c>
      <c r="CH41" s="3">
        <v>43404</v>
      </c>
      <c r="CI41" s="3">
        <v>43434</v>
      </c>
      <c r="CJ41" s="3">
        <v>43465</v>
      </c>
      <c r="CK41" s="3">
        <v>43496</v>
      </c>
      <c r="CL41" s="3">
        <v>43524</v>
      </c>
      <c r="CM41" s="3">
        <v>43555</v>
      </c>
      <c r="CN41" s="3">
        <v>43585</v>
      </c>
      <c r="CO41" s="3">
        <v>43616</v>
      </c>
      <c r="CP41" s="3">
        <v>43646</v>
      </c>
      <c r="CQ41" s="3">
        <v>43677</v>
      </c>
      <c r="CR41" s="3">
        <v>43708</v>
      </c>
      <c r="CS41" s="3">
        <v>43738</v>
      </c>
      <c r="CT41" s="3">
        <v>43769</v>
      </c>
      <c r="CU41" s="3">
        <v>43799</v>
      </c>
      <c r="CV41" s="3">
        <v>43830</v>
      </c>
    </row>
    <row r="42" spans="1:100" x14ac:dyDescent="0.3">
      <c r="A42" s="1">
        <v>1</v>
      </c>
      <c r="B42" s="1">
        <v>9</v>
      </c>
      <c r="C42" s="1" t="s">
        <v>2</v>
      </c>
      <c r="D42" s="5">
        <v>6462396.5700000003</v>
      </c>
      <c r="E42" s="5">
        <v>7672387.4000000004</v>
      </c>
      <c r="F42" s="5">
        <v>7705803.3799999999</v>
      </c>
      <c r="G42" s="5">
        <v>7410856.5900000008</v>
      </c>
      <c r="H42" s="5">
        <v>8031605.1399999997</v>
      </c>
      <c r="I42" s="5">
        <v>8472796.3600000013</v>
      </c>
      <c r="J42" s="5">
        <v>7711947.9299999997</v>
      </c>
      <c r="K42" s="5">
        <v>8153445.4200000018</v>
      </c>
      <c r="L42" s="5">
        <v>8961535.0399999991</v>
      </c>
      <c r="M42" s="5">
        <v>8384052.620000001</v>
      </c>
      <c r="N42" s="5">
        <v>7359615.7700000014</v>
      </c>
      <c r="O42" s="5">
        <v>7164118.9200000009</v>
      </c>
      <c r="P42" s="5">
        <v>7074678.8000000007</v>
      </c>
      <c r="Q42" s="5">
        <v>6918802.4699999997</v>
      </c>
      <c r="R42" s="5">
        <v>6251529.4500000011</v>
      </c>
      <c r="S42" s="5">
        <v>5993732.5999999996</v>
      </c>
      <c r="T42" s="5">
        <v>7714594.7799999993</v>
      </c>
      <c r="U42" s="5">
        <v>8192137.6699999999</v>
      </c>
      <c r="V42" s="5">
        <v>9251152.8200000003</v>
      </c>
      <c r="W42" s="5">
        <v>9649250.2100000009</v>
      </c>
      <c r="X42" s="5">
        <v>9846989.4800000004</v>
      </c>
      <c r="Y42" s="5">
        <v>9676590.5399999991</v>
      </c>
      <c r="Z42" s="5">
        <v>11940419.34</v>
      </c>
      <c r="AA42" s="5">
        <v>11588075.089999998</v>
      </c>
      <c r="AB42" s="5">
        <v>12408490.23</v>
      </c>
      <c r="AC42" s="5">
        <v>11296932.100000001</v>
      </c>
      <c r="AD42" s="5">
        <v>12037053.350000001</v>
      </c>
      <c r="AE42" s="5">
        <v>12191415.630000001</v>
      </c>
      <c r="AF42" s="5">
        <v>10195077.970000001</v>
      </c>
      <c r="AG42" s="5">
        <v>10170943.399999999</v>
      </c>
      <c r="AH42" s="5">
        <v>10673618.930000002</v>
      </c>
      <c r="AI42" s="5">
        <v>10873426.82</v>
      </c>
      <c r="AJ42" s="5">
        <v>10315990.59</v>
      </c>
      <c r="AK42" s="5">
        <v>11342268.9</v>
      </c>
      <c r="AL42" s="5">
        <v>11223205.649999999</v>
      </c>
      <c r="AM42" s="5">
        <v>11713139.050000003</v>
      </c>
      <c r="AN42" s="5">
        <v>11146789.699999999</v>
      </c>
      <c r="AO42" s="5">
        <v>11587250.119999999</v>
      </c>
      <c r="AP42" s="5">
        <v>10770429.75</v>
      </c>
      <c r="AQ42" s="5">
        <v>11327852.77</v>
      </c>
      <c r="AR42" s="5">
        <v>11958303.219999999</v>
      </c>
      <c r="AS42" s="5">
        <v>10799060</v>
      </c>
      <c r="AT42" s="5">
        <v>12052084.359999996</v>
      </c>
      <c r="AU42" s="5">
        <v>11388396.629999999</v>
      </c>
      <c r="AV42" s="5">
        <v>14624222.98</v>
      </c>
      <c r="AW42" s="5">
        <v>13225645.819999997</v>
      </c>
      <c r="AX42" s="5">
        <v>11705393.549999999</v>
      </c>
      <c r="AY42" s="5">
        <v>12417580.999999998</v>
      </c>
      <c r="AZ42" s="5">
        <v>14565374.529999997</v>
      </c>
      <c r="BA42" s="5">
        <v>13910147.709999999</v>
      </c>
      <c r="BB42" s="5">
        <v>13951151.66</v>
      </c>
      <c r="BC42" s="5">
        <v>9296497.3999999985</v>
      </c>
      <c r="BD42" s="5">
        <v>11138037.719999999</v>
      </c>
      <c r="BE42" s="5">
        <v>10728539.83</v>
      </c>
      <c r="BF42" s="5">
        <v>7117289.2400000002</v>
      </c>
      <c r="BG42" s="5">
        <v>5139393.3199999984</v>
      </c>
      <c r="BH42" s="5">
        <v>2661474.7400000002</v>
      </c>
      <c r="BI42" s="5">
        <v>1610820.6400000006</v>
      </c>
      <c r="BJ42" s="5">
        <v>691715.28999999911</v>
      </c>
      <c r="BK42" s="5">
        <v>-489378.90000000224</v>
      </c>
      <c r="BL42" s="5">
        <v>-2655644.08</v>
      </c>
      <c r="BM42" s="5">
        <v>-3732217.1799999997</v>
      </c>
      <c r="BN42" s="5">
        <v>-3888926</v>
      </c>
      <c r="BO42" s="5">
        <v>988342.38000000012</v>
      </c>
      <c r="BP42" s="5">
        <v>-1263675.2000000002</v>
      </c>
      <c r="BQ42" s="5">
        <v>-863133.2799999998</v>
      </c>
      <c r="BR42" s="5">
        <v>964049.62000000011</v>
      </c>
      <c r="BS42" s="5">
        <v>1795869.62</v>
      </c>
      <c r="BT42" s="5">
        <v>2456501.1900000004</v>
      </c>
      <c r="BU42" s="5">
        <v>5557008.5</v>
      </c>
      <c r="BV42" s="5">
        <v>4125261.24</v>
      </c>
      <c r="BW42" s="5">
        <v>5353310.5500000007</v>
      </c>
      <c r="BX42" s="5">
        <v>5640288.3499999996</v>
      </c>
      <c r="BY42" s="5">
        <v>6495995.5799999991</v>
      </c>
      <c r="BZ42" s="5">
        <v>6841646.7800000003</v>
      </c>
      <c r="CA42" s="5">
        <v>4873631.8499999996</v>
      </c>
      <c r="CB42" s="5">
        <v>4749968.7399999993</v>
      </c>
      <c r="CC42" s="5">
        <v>5827263.1999999983</v>
      </c>
      <c r="CD42" s="5">
        <v>5889514.6799999997</v>
      </c>
      <c r="CE42" s="5">
        <v>8305516.3499999987</v>
      </c>
      <c r="CF42" s="5">
        <v>6758734.3399999999</v>
      </c>
      <c r="CG42" s="5">
        <v>5776773.5200000014</v>
      </c>
      <c r="CH42" s="5">
        <v>9120071.25</v>
      </c>
      <c r="CI42" s="5">
        <v>8648164.6999999993</v>
      </c>
      <c r="CJ42" s="5">
        <v>7244414.2099999972</v>
      </c>
      <c r="CK42" s="5">
        <v>5223064.9099999974</v>
      </c>
      <c r="CL42" s="5">
        <v>10370022.319999997</v>
      </c>
      <c r="CM42" s="5">
        <v>14856628.169999998</v>
      </c>
      <c r="CN42" s="5">
        <v>13157605.519999996</v>
      </c>
      <c r="CO42" s="5">
        <v>14776202.089999996</v>
      </c>
      <c r="CP42" s="5">
        <v>14797120.129999999</v>
      </c>
      <c r="CQ42" s="5">
        <v>15622962.899999999</v>
      </c>
      <c r="CR42" s="5">
        <v>8614739.2299999949</v>
      </c>
      <c r="CS42" s="5">
        <v>9838996.4199999943</v>
      </c>
      <c r="CT42" s="5">
        <v>10342890.460000001</v>
      </c>
      <c r="CU42" s="5">
        <v>9786012.8999999985</v>
      </c>
      <c r="CV42" s="5">
        <v>13919811.359999999</v>
      </c>
    </row>
    <row r="43" spans="1:100" x14ac:dyDescent="0.3">
      <c r="A43" s="1">
        <v>1</v>
      </c>
      <c r="B43" s="1">
        <v>6</v>
      </c>
      <c r="C43" s="1" t="s">
        <v>3</v>
      </c>
      <c r="D43" s="5">
        <v>54040064.32</v>
      </c>
      <c r="E43" s="5">
        <v>56691222.210000001</v>
      </c>
      <c r="F43" s="5">
        <v>53041650.900000006</v>
      </c>
      <c r="G43" s="5">
        <v>47263484.019999996</v>
      </c>
      <c r="H43" s="5">
        <v>47811819.170000002</v>
      </c>
      <c r="I43" s="5">
        <v>47299145.560000002</v>
      </c>
      <c r="J43" s="5">
        <v>48003121.229999997</v>
      </c>
      <c r="K43" s="5">
        <v>49529022.260000005</v>
      </c>
      <c r="L43" s="5">
        <v>51789800.289999999</v>
      </c>
      <c r="M43" s="5">
        <v>50305125.289999992</v>
      </c>
      <c r="N43" s="5">
        <v>52264743.040000007</v>
      </c>
      <c r="O43" s="5">
        <v>55223231.960000001</v>
      </c>
      <c r="P43" s="5">
        <v>61523538.159999989</v>
      </c>
      <c r="Q43" s="5">
        <v>58594088.759999998</v>
      </c>
      <c r="R43" s="5">
        <v>57061814.129999995</v>
      </c>
      <c r="S43" s="5">
        <v>56692254.319999993</v>
      </c>
      <c r="T43" s="5">
        <v>56668000.159999996</v>
      </c>
      <c r="U43" s="5">
        <v>57979199.409999982</v>
      </c>
      <c r="V43" s="5">
        <v>59477792.890000001</v>
      </c>
      <c r="W43" s="5">
        <v>64298866.269999996</v>
      </c>
      <c r="X43" s="5">
        <v>63487899.559999995</v>
      </c>
      <c r="Y43" s="5">
        <v>61597620.479999989</v>
      </c>
      <c r="Z43" s="5">
        <v>62743549.349999979</v>
      </c>
      <c r="AA43" s="5">
        <v>59996624.100000001</v>
      </c>
      <c r="AB43" s="5">
        <v>54247782.949999988</v>
      </c>
      <c r="AC43" s="5">
        <v>56741072.459999993</v>
      </c>
      <c r="AD43" s="5">
        <v>57703965.149999991</v>
      </c>
      <c r="AE43" s="5">
        <v>61776124.179999992</v>
      </c>
      <c r="AF43" s="5">
        <v>65252073.350000001</v>
      </c>
      <c r="AG43" s="5">
        <v>70382102.489999995</v>
      </c>
      <c r="AH43" s="5">
        <v>73217316.579999983</v>
      </c>
      <c r="AI43" s="5">
        <v>70173932.349999994</v>
      </c>
      <c r="AJ43" s="5">
        <v>75349494.590000004</v>
      </c>
      <c r="AK43" s="5">
        <v>81224231.199999988</v>
      </c>
      <c r="AL43" s="5">
        <v>83931729.620000005</v>
      </c>
      <c r="AM43" s="5">
        <v>95385380.75999999</v>
      </c>
      <c r="AN43" s="5">
        <v>111956136.44</v>
      </c>
      <c r="AO43" s="5">
        <v>120362376.98999999</v>
      </c>
      <c r="AP43" s="5">
        <v>127537638.72</v>
      </c>
      <c r="AQ43" s="5">
        <v>130591345.32999998</v>
      </c>
      <c r="AR43" s="5">
        <v>135907420.97</v>
      </c>
      <c r="AS43" s="5">
        <v>136968183.84999999</v>
      </c>
      <c r="AT43" s="5">
        <v>140947914.68000001</v>
      </c>
      <c r="AU43" s="5">
        <v>145463356.89000002</v>
      </c>
      <c r="AV43" s="5">
        <v>148730863.48999998</v>
      </c>
      <c r="AW43" s="5">
        <v>151452616.39000002</v>
      </c>
      <c r="AX43" s="5">
        <v>153595051.56</v>
      </c>
      <c r="AY43" s="5">
        <v>154694761.29000002</v>
      </c>
      <c r="AZ43" s="5">
        <v>157826937.56</v>
      </c>
      <c r="BA43" s="5">
        <v>158521146.72</v>
      </c>
      <c r="BB43" s="5">
        <v>160469610.60999998</v>
      </c>
      <c r="BC43" s="5">
        <v>162359521.94999999</v>
      </c>
      <c r="BD43" s="5">
        <v>160339284.63</v>
      </c>
      <c r="BE43" s="5">
        <v>164201817.18000001</v>
      </c>
      <c r="BF43" s="5">
        <v>168253624.63</v>
      </c>
      <c r="BG43" s="5">
        <v>167524634.20999998</v>
      </c>
      <c r="BH43" s="5">
        <v>170119593.43000001</v>
      </c>
      <c r="BI43" s="5">
        <v>169191063.10999995</v>
      </c>
      <c r="BJ43" s="5">
        <v>170725846.84</v>
      </c>
      <c r="BK43" s="5">
        <v>169553704.62000003</v>
      </c>
      <c r="BL43" s="5">
        <v>164180552.40000004</v>
      </c>
      <c r="BM43" s="5">
        <v>162176783.91000003</v>
      </c>
      <c r="BN43" s="5">
        <v>159682899.65000004</v>
      </c>
      <c r="BO43" s="5">
        <v>159764665.97</v>
      </c>
      <c r="BP43" s="5">
        <v>159182076.98000002</v>
      </c>
      <c r="BQ43" s="5">
        <v>153886455.83000001</v>
      </c>
      <c r="BR43" s="5">
        <v>150256294.50999999</v>
      </c>
      <c r="BS43" s="5">
        <v>157138633.50999999</v>
      </c>
      <c r="BT43" s="5">
        <v>155630883.05000001</v>
      </c>
      <c r="BU43" s="5">
        <v>158165400.78999999</v>
      </c>
      <c r="BV43" s="5">
        <v>159078797.66000003</v>
      </c>
      <c r="BW43" s="5">
        <v>159262272.51000002</v>
      </c>
      <c r="BX43" s="5">
        <v>158005153.92000005</v>
      </c>
      <c r="BY43" s="5">
        <v>157700877</v>
      </c>
      <c r="BZ43" s="5">
        <v>158977469.09999999</v>
      </c>
      <c r="CA43" s="5">
        <v>161195051.90000001</v>
      </c>
      <c r="CB43" s="5">
        <v>161681695.79000002</v>
      </c>
      <c r="CC43" s="5">
        <v>167704350.08000001</v>
      </c>
      <c r="CD43" s="5">
        <v>170007346.45999998</v>
      </c>
      <c r="CE43" s="5">
        <v>167549288.16000003</v>
      </c>
      <c r="CF43" s="5">
        <v>166634973.87</v>
      </c>
      <c r="CG43" s="5">
        <v>167474925.17000005</v>
      </c>
      <c r="CH43" s="5">
        <v>167835217.21999997</v>
      </c>
      <c r="CI43" s="5">
        <v>168631519.39999995</v>
      </c>
      <c r="CJ43" s="5">
        <v>160505857.54000002</v>
      </c>
      <c r="CK43" s="5">
        <v>162483522.41000003</v>
      </c>
      <c r="CL43" s="5">
        <v>163047759.5</v>
      </c>
      <c r="CM43" s="5">
        <v>164805435.79000002</v>
      </c>
      <c r="CN43" s="5">
        <v>170511383.78000003</v>
      </c>
      <c r="CO43" s="5">
        <v>169269210.05000001</v>
      </c>
      <c r="CP43" s="5">
        <v>171956193.64000005</v>
      </c>
      <c r="CQ43" s="5">
        <v>171877942.17000005</v>
      </c>
      <c r="CR43" s="5">
        <v>178040032.34</v>
      </c>
      <c r="CS43" s="5">
        <v>179746108.80000001</v>
      </c>
      <c r="CT43" s="5">
        <v>181905621.98000005</v>
      </c>
      <c r="CU43" s="5">
        <v>181127531.67000011</v>
      </c>
      <c r="CV43" s="5">
        <v>184147447.63</v>
      </c>
    </row>
    <row r="44" spans="1:100" x14ac:dyDescent="0.3">
      <c r="A44" s="1">
        <v>1</v>
      </c>
      <c r="B44" s="1">
        <v>7</v>
      </c>
      <c r="C44" s="1" t="s">
        <v>4</v>
      </c>
      <c r="D44" s="5">
        <v>107713875.88</v>
      </c>
      <c r="E44" s="5">
        <v>106869228.19</v>
      </c>
      <c r="F44" s="5">
        <v>104241568.66999999</v>
      </c>
      <c r="G44" s="5">
        <v>104297980.91</v>
      </c>
      <c r="H44" s="5">
        <v>103126147.38</v>
      </c>
      <c r="I44" s="5">
        <v>101672765.64999999</v>
      </c>
      <c r="J44" s="5">
        <v>102419423.49999999</v>
      </c>
      <c r="K44" s="5">
        <v>102979993.36999999</v>
      </c>
      <c r="L44" s="5">
        <v>103304413.66000001</v>
      </c>
      <c r="M44" s="5">
        <v>104010758.87000002</v>
      </c>
      <c r="N44" s="5">
        <v>105813740.49000001</v>
      </c>
      <c r="O44" s="5">
        <v>108194440.36999997</v>
      </c>
      <c r="P44" s="5">
        <v>108691436.41999999</v>
      </c>
      <c r="Q44" s="5">
        <v>112413637.27</v>
      </c>
      <c r="R44" s="5">
        <v>115444173.02</v>
      </c>
      <c r="S44" s="5">
        <v>110173189.50999999</v>
      </c>
      <c r="T44" s="5">
        <v>109070501.76999998</v>
      </c>
      <c r="U44" s="5">
        <v>109252372.25999999</v>
      </c>
      <c r="V44" s="5">
        <v>109646435.16</v>
      </c>
      <c r="W44" s="5">
        <v>108546812.50999999</v>
      </c>
      <c r="X44" s="5">
        <v>106793140.04999998</v>
      </c>
      <c r="Y44" s="5">
        <v>100486219.94999997</v>
      </c>
      <c r="Z44" s="5">
        <v>99644343.63000001</v>
      </c>
      <c r="AA44" s="5">
        <v>98746267.299999997</v>
      </c>
      <c r="AB44" s="5">
        <v>97290177.090000004</v>
      </c>
      <c r="AC44" s="5">
        <v>93259846.159999996</v>
      </c>
      <c r="AD44" s="5">
        <v>92187715.469999999</v>
      </c>
      <c r="AE44" s="5">
        <v>100402158.81</v>
      </c>
      <c r="AF44" s="5">
        <v>104639358.28999999</v>
      </c>
      <c r="AG44" s="5">
        <v>108631466.63999999</v>
      </c>
      <c r="AH44" s="5">
        <v>108702080.63</v>
      </c>
      <c r="AI44" s="5">
        <v>108195905.81999999</v>
      </c>
      <c r="AJ44" s="5">
        <v>110649906.89000002</v>
      </c>
      <c r="AK44" s="5">
        <v>116509273.62</v>
      </c>
      <c r="AL44" s="5">
        <v>121423293.35000001</v>
      </c>
      <c r="AM44" s="5">
        <v>122106360.00000004</v>
      </c>
      <c r="AN44" s="5">
        <v>117870646.16999999</v>
      </c>
      <c r="AO44" s="5">
        <v>120324237.84999999</v>
      </c>
      <c r="AP44" s="5">
        <v>120831880.27999999</v>
      </c>
      <c r="AQ44" s="5">
        <v>119588539.92999998</v>
      </c>
      <c r="AR44" s="5">
        <v>118036663.59</v>
      </c>
      <c r="AS44" s="5">
        <v>118165465.19</v>
      </c>
      <c r="AT44" s="5">
        <v>121314544.28</v>
      </c>
      <c r="AU44" s="5">
        <v>126707651.64</v>
      </c>
      <c r="AV44" s="5">
        <v>129168873.16999999</v>
      </c>
      <c r="AW44" s="5">
        <v>133937261.46000001</v>
      </c>
      <c r="AX44" s="5">
        <v>131602493.17999999</v>
      </c>
      <c r="AY44" s="5">
        <v>136751201.24999997</v>
      </c>
      <c r="AZ44" s="5">
        <v>146679042.44999999</v>
      </c>
      <c r="BA44" s="5">
        <v>145539737.63</v>
      </c>
      <c r="BB44" s="5">
        <v>152484339.86999997</v>
      </c>
      <c r="BC44" s="5">
        <v>157415764.56</v>
      </c>
      <c r="BD44" s="5">
        <v>159179939.34</v>
      </c>
      <c r="BE44" s="5">
        <v>161398615.91999999</v>
      </c>
      <c r="BF44" s="5">
        <v>161375528.60999998</v>
      </c>
      <c r="BG44" s="5">
        <v>161580084.48000002</v>
      </c>
      <c r="BH44" s="5">
        <v>163599764.54999995</v>
      </c>
      <c r="BI44" s="5">
        <v>159999301.84999996</v>
      </c>
      <c r="BJ44" s="5">
        <v>157810415.31000003</v>
      </c>
      <c r="BK44" s="5">
        <v>159051717.16999996</v>
      </c>
      <c r="BL44" s="5">
        <v>159780438.81999999</v>
      </c>
      <c r="BM44" s="5">
        <v>165402195.09999996</v>
      </c>
      <c r="BN44" s="5">
        <v>162712325.08000001</v>
      </c>
      <c r="BO44" s="5">
        <v>173160916.00999999</v>
      </c>
      <c r="BP44" s="5">
        <v>174861072.07999998</v>
      </c>
      <c r="BQ44" s="5">
        <v>176106587.30000001</v>
      </c>
      <c r="BR44" s="5">
        <v>179587566.58999997</v>
      </c>
      <c r="BS44" s="5">
        <v>183337675.61999995</v>
      </c>
      <c r="BT44" s="5">
        <v>187781993.24000001</v>
      </c>
      <c r="BU44" s="5">
        <v>195611112.99999994</v>
      </c>
      <c r="BV44" s="5">
        <v>202400798.54999995</v>
      </c>
      <c r="BW44" s="5">
        <v>201941206.28000003</v>
      </c>
      <c r="BX44" s="5">
        <v>204343090.04000002</v>
      </c>
      <c r="BY44" s="5">
        <v>205102761</v>
      </c>
      <c r="BZ44" s="5">
        <v>208037421.95999998</v>
      </c>
      <c r="CA44" s="5">
        <v>196947245.41999999</v>
      </c>
      <c r="CB44" s="5">
        <v>193326565.40000001</v>
      </c>
      <c r="CC44" s="5">
        <v>194594747.92000002</v>
      </c>
      <c r="CD44" s="5">
        <v>193401663.09999999</v>
      </c>
      <c r="CE44" s="5">
        <v>191032286.12000006</v>
      </c>
      <c r="CF44" s="5">
        <v>187513871.20999998</v>
      </c>
      <c r="CG44" s="5">
        <v>182902105.25</v>
      </c>
      <c r="CH44" s="5">
        <v>185003846.75</v>
      </c>
      <c r="CI44" s="5">
        <v>185411868.06999996</v>
      </c>
      <c r="CJ44" s="5">
        <v>186202005.35999998</v>
      </c>
      <c r="CK44" s="5">
        <v>185260315.03000003</v>
      </c>
      <c r="CL44" s="5">
        <v>182599772.91000003</v>
      </c>
      <c r="CM44" s="5">
        <v>185358803.49000001</v>
      </c>
      <c r="CN44" s="5">
        <v>191784978.63000003</v>
      </c>
      <c r="CO44" s="5">
        <v>188714318.34</v>
      </c>
      <c r="CP44" s="5">
        <v>197541594.48000002</v>
      </c>
      <c r="CQ44" s="5">
        <v>209683254.42000002</v>
      </c>
      <c r="CR44" s="5">
        <v>223624333.21999997</v>
      </c>
      <c r="CS44" s="5">
        <v>230706279.60999998</v>
      </c>
      <c r="CT44" s="5">
        <v>231641168.17000002</v>
      </c>
      <c r="CU44" s="5">
        <v>262463206.17999995</v>
      </c>
      <c r="CV44" s="5">
        <v>269231638.05000001</v>
      </c>
    </row>
    <row r="45" spans="1:100" x14ac:dyDescent="0.3">
      <c r="A45" s="1">
        <v>1</v>
      </c>
      <c r="B45" s="1">
        <v>8</v>
      </c>
      <c r="C45" s="1" t="s">
        <v>5</v>
      </c>
      <c r="D45" s="5">
        <v>62453416.119999997</v>
      </c>
      <c r="E45" s="5">
        <v>61960750.409999996</v>
      </c>
      <c r="F45" s="5">
        <v>61944311.839999989</v>
      </c>
      <c r="G45" s="5">
        <v>56040281.969999991</v>
      </c>
      <c r="H45" s="5">
        <v>51210405.859999999</v>
      </c>
      <c r="I45" s="5">
        <v>52702177.179999992</v>
      </c>
      <c r="J45" s="5">
        <v>50569242.890000001</v>
      </c>
      <c r="K45" s="5">
        <v>51652564.269999996</v>
      </c>
      <c r="L45" s="5">
        <v>52319971.490000002</v>
      </c>
      <c r="M45" s="5">
        <v>59122140.450000003</v>
      </c>
      <c r="N45" s="5">
        <v>58021121.180000007</v>
      </c>
      <c r="O45" s="5">
        <v>59225766.600000009</v>
      </c>
      <c r="P45" s="5">
        <v>59499547.460000001</v>
      </c>
      <c r="Q45" s="5">
        <v>58915508.579999998</v>
      </c>
      <c r="R45" s="5">
        <v>54553951.449999996</v>
      </c>
      <c r="S45" s="5">
        <v>60143346.890000001</v>
      </c>
      <c r="T45" s="5">
        <v>58833364.140000001</v>
      </c>
      <c r="U45" s="5">
        <v>58284585.920000002</v>
      </c>
      <c r="V45" s="5">
        <v>57568980.730000004</v>
      </c>
      <c r="W45" s="5">
        <v>55895925.150000006</v>
      </c>
      <c r="X45" s="5">
        <v>56926089.370000005</v>
      </c>
      <c r="Y45" s="5">
        <v>48375751.219999999</v>
      </c>
      <c r="Z45" s="5">
        <v>48839759.75</v>
      </c>
      <c r="AA45" s="5">
        <v>45876444</v>
      </c>
      <c r="AB45" s="5">
        <v>45374920.100000001</v>
      </c>
      <c r="AC45" s="5">
        <v>45733634.719999999</v>
      </c>
      <c r="AD45" s="5">
        <v>45171825.060000002</v>
      </c>
      <c r="AE45" s="5">
        <v>42959637.210000001</v>
      </c>
      <c r="AF45" s="5">
        <v>43480854.960000001</v>
      </c>
      <c r="AG45" s="5">
        <v>41311410.949999996</v>
      </c>
      <c r="AH45" s="5">
        <v>39714671.300000012</v>
      </c>
      <c r="AI45" s="5">
        <v>39736854.870000005</v>
      </c>
      <c r="AJ45" s="5">
        <v>38831813.750000007</v>
      </c>
      <c r="AK45" s="5">
        <v>39087464.839999996</v>
      </c>
      <c r="AL45" s="5">
        <v>39036516.410000011</v>
      </c>
      <c r="AM45" s="5">
        <v>40555986.999999985</v>
      </c>
      <c r="AN45" s="5">
        <v>54108212.779999994</v>
      </c>
      <c r="AO45" s="5">
        <v>53813319.889999986</v>
      </c>
      <c r="AP45" s="5">
        <v>58442231.749999985</v>
      </c>
      <c r="AQ45" s="5">
        <v>61632257.319999985</v>
      </c>
      <c r="AR45" s="5">
        <v>63300203.969999976</v>
      </c>
      <c r="AS45" s="5">
        <v>65306545.649999991</v>
      </c>
      <c r="AT45" s="5">
        <v>68196849.650000006</v>
      </c>
      <c r="AU45" s="5">
        <v>68733581.849999979</v>
      </c>
      <c r="AV45" s="5">
        <v>69216375.449999988</v>
      </c>
      <c r="AW45" s="5">
        <v>72243440.12999998</v>
      </c>
      <c r="AX45" s="5">
        <v>72171580.25999999</v>
      </c>
      <c r="AY45" s="5">
        <v>70892750.859999985</v>
      </c>
      <c r="AZ45" s="5">
        <v>61909337.88000001</v>
      </c>
      <c r="BA45" s="5">
        <v>62264527.820000008</v>
      </c>
      <c r="BB45" s="5">
        <v>59914153.720000021</v>
      </c>
      <c r="BC45" s="5">
        <v>59525144.01000002</v>
      </c>
      <c r="BD45" s="5">
        <v>56852454.050000019</v>
      </c>
      <c r="BE45" s="5">
        <v>56273182.980000004</v>
      </c>
      <c r="BF45" s="5">
        <v>56852125.209999993</v>
      </c>
      <c r="BG45" s="5">
        <v>60874055.730000019</v>
      </c>
      <c r="BH45" s="5">
        <v>60564128.24000001</v>
      </c>
      <c r="BI45" s="5">
        <v>57090879.100000024</v>
      </c>
      <c r="BJ45" s="5">
        <v>57246869.669999994</v>
      </c>
      <c r="BK45" s="5">
        <v>57056140.680000007</v>
      </c>
      <c r="BL45" s="5">
        <v>57189194.699999973</v>
      </c>
      <c r="BM45" s="5">
        <v>56210405.599999979</v>
      </c>
      <c r="BN45" s="5">
        <v>57151374.419999979</v>
      </c>
      <c r="BO45" s="5">
        <v>53270116.219999976</v>
      </c>
      <c r="BP45" s="5">
        <v>57114203.379999988</v>
      </c>
      <c r="BQ45" s="5">
        <v>57881497.87999998</v>
      </c>
      <c r="BR45" s="5">
        <v>64993785.609999992</v>
      </c>
      <c r="BS45" s="5">
        <v>61334200.589999989</v>
      </c>
      <c r="BT45" s="5">
        <v>64435507.099999994</v>
      </c>
      <c r="BU45" s="5">
        <v>66676259.489999965</v>
      </c>
      <c r="BV45" s="5">
        <v>66344197.489999995</v>
      </c>
      <c r="BW45" s="5">
        <v>64064644.110000014</v>
      </c>
      <c r="BX45" s="5">
        <v>72021248.689999998</v>
      </c>
      <c r="BY45" s="5">
        <v>72662466.359999999</v>
      </c>
      <c r="BZ45" s="5">
        <v>71186608.169999987</v>
      </c>
      <c r="CA45" s="5">
        <v>71406039.780000016</v>
      </c>
      <c r="CB45" s="5">
        <v>70461160.799999997</v>
      </c>
      <c r="CC45" s="5">
        <v>69984893.479999989</v>
      </c>
      <c r="CD45" s="5">
        <v>75647618.639999986</v>
      </c>
      <c r="CE45" s="5">
        <v>78431326.00999999</v>
      </c>
      <c r="CF45" s="5">
        <v>82411873.569999993</v>
      </c>
      <c r="CG45" s="5">
        <v>88717010.320000023</v>
      </c>
      <c r="CH45" s="5">
        <v>92030452.539999977</v>
      </c>
      <c r="CI45" s="5">
        <v>97640494.829999983</v>
      </c>
      <c r="CJ45" s="5">
        <v>104625967.37</v>
      </c>
      <c r="CK45" s="5">
        <v>107143766.79000001</v>
      </c>
      <c r="CL45" s="5">
        <v>110556307.03000002</v>
      </c>
      <c r="CM45" s="5">
        <v>113421540.11</v>
      </c>
      <c r="CN45" s="5">
        <v>111964050.59</v>
      </c>
      <c r="CO45" s="5">
        <v>111105102.46000001</v>
      </c>
      <c r="CP45" s="5">
        <v>96605171.75</v>
      </c>
      <c r="CQ45" s="5">
        <v>97506834.75999999</v>
      </c>
      <c r="CR45" s="5">
        <v>93519934.539999992</v>
      </c>
      <c r="CS45" s="5">
        <v>85427170.090000004</v>
      </c>
      <c r="CT45" s="5">
        <v>75312907.86999999</v>
      </c>
      <c r="CU45" s="5">
        <v>70240258.400000006</v>
      </c>
      <c r="CV45" s="5">
        <v>67712795.279999971</v>
      </c>
    </row>
    <row r="46" spans="1:100" x14ac:dyDescent="0.3">
      <c r="A46" s="1">
        <v>2</v>
      </c>
      <c r="B46" s="1">
        <v>10</v>
      </c>
      <c r="C46" s="1" t="s">
        <v>8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34824.839999999997</v>
      </c>
      <c r="AF46" s="5">
        <v>228355.38</v>
      </c>
      <c r="AG46" s="5">
        <v>189471</v>
      </c>
      <c r="AH46" s="5">
        <v>228473.94</v>
      </c>
      <c r="AI46" s="5">
        <v>244368.49</v>
      </c>
      <c r="AJ46" s="5">
        <v>432906.43</v>
      </c>
      <c r="AK46" s="5">
        <v>568702.41</v>
      </c>
      <c r="AL46" s="5">
        <v>668854.59</v>
      </c>
      <c r="AM46" s="5">
        <v>799759.41</v>
      </c>
      <c r="AN46" s="5">
        <v>1024519.89</v>
      </c>
      <c r="AO46" s="5">
        <v>1039993.51</v>
      </c>
      <c r="AP46" s="5">
        <v>989700.27</v>
      </c>
      <c r="AQ46" s="5">
        <v>982846.8600000001</v>
      </c>
      <c r="AR46" s="5">
        <v>654451.36</v>
      </c>
      <c r="AS46" s="5">
        <v>687913.7</v>
      </c>
      <c r="AT46" s="5">
        <v>685794.84000000008</v>
      </c>
      <c r="AU46" s="5">
        <v>786669.72</v>
      </c>
      <c r="AV46" s="5">
        <v>700314.70000000019</v>
      </c>
      <c r="AW46" s="5">
        <v>1356874.7399999998</v>
      </c>
      <c r="AX46" s="5">
        <v>1270902.79</v>
      </c>
      <c r="AY46" s="5">
        <v>2616874</v>
      </c>
      <c r="AZ46" s="5">
        <v>4254198.42</v>
      </c>
      <c r="BA46" s="5">
        <v>4146789.02</v>
      </c>
      <c r="BB46" s="5">
        <v>4230973.37</v>
      </c>
      <c r="BC46" s="5">
        <v>4415391.9800000004</v>
      </c>
      <c r="BD46" s="5">
        <v>4652676.24</v>
      </c>
      <c r="BE46" s="5">
        <v>4695695.1900000004</v>
      </c>
      <c r="BF46" s="5">
        <v>4519885.09</v>
      </c>
      <c r="BG46" s="5">
        <v>4851272.3</v>
      </c>
      <c r="BH46" s="5">
        <v>4782408.09</v>
      </c>
      <c r="BI46" s="5">
        <v>3956750.3600000003</v>
      </c>
      <c r="BJ46" s="5">
        <v>3901720.54</v>
      </c>
      <c r="BK46" s="5">
        <v>2374388.69</v>
      </c>
      <c r="BL46" s="5">
        <v>397003.20999999996</v>
      </c>
      <c r="BM46" s="5">
        <v>587800.16</v>
      </c>
      <c r="BN46" s="5">
        <v>649223.94000000006</v>
      </c>
      <c r="BO46" s="5">
        <v>700282.84</v>
      </c>
      <c r="BP46" s="5">
        <v>932878.35</v>
      </c>
      <c r="BQ46" s="5">
        <v>745373.14999999991</v>
      </c>
      <c r="BR46" s="5">
        <v>646887.28</v>
      </c>
      <c r="BS46" s="5">
        <v>320451.77</v>
      </c>
      <c r="BT46" s="5">
        <v>386478.78999999992</v>
      </c>
      <c r="BU46" s="5">
        <v>413650.19000000018</v>
      </c>
      <c r="BV46" s="5">
        <v>165440.45000000007</v>
      </c>
      <c r="BW46" s="5">
        <v>70728.850000000035</v>
      </c>
      <c r="BX46" s="5">
        <v>421694.22999999992</v>
      </c>
      <c r="BY46" s="5">
        <v>371109.2</v>
      </c>
      <c r="BZ46" s="5">
        <v>320475.98</v>
      </c>
      <c r="CA46" s="5">
        <v>92338.640000000014</v>
      </c>
      <c r="CB46" s="5">
        <v>-447202.17000000004</v>
      </c>
      <c r="CC46" s="5">
        <v>582643.62999999989</v>
      </c>
      <c r="CD46" s="5">
        <v>816490.57</v>
      </c>
      <c r="CE46" s="5">
        <v>887934.02</v>
      </c>
      <c r="CF46" s="5">
        <v>897423.31999999983</v>
      </c>
      <c r="CG46" s="5">
        <v>867021.69000000006</v>
      </c>
      <c r="CH46" s="5">
        <v>927704.1599999998</v>
      </c>
      <c r="CI46" s="5">
        <v>2003693.2100000002</v>
      </c>
      <c r="CJ46" s="5">
        <v>2484224.9</v>
      </c>
      <c r="CK46" s="5">
        <v>2225076.1399999997</v>
      </c>
      <c r="CL46" s="5">
        <v>3017198.8299999996</v>
      </c>
      <c r="CM46" s="5">
        <v>2790554.0399999996</v>
      </c>
      <c r="CN46" s="5">
        <v>3127291.07</v>
      </c>
      <c r="CO46" s="5">
        <v>2561372.0499999998</v>
      </c>
      <c r="CP46" s="5">
        <v>2049748.5199999998</v>
      </c>
      <c r="CQ46" s="5">
        <v>1855524.99</v>
      </c>
      <c r="CR46" s="5">
        <v>1376925.3099999998</v>
      </c>
      <c r="CS46" s="5">
        <v>1173288.3999999999</v>
      </c>
      <c r="CT46" s="5">
        <v>1415262.65</v>
      </c>
      <c r="CU46" s="5">
        <v>973690.16999999993</v>
      </c>
      <c r="CV46" s="5">
        <v>664395.77</v>
      </c>
    </row>
    <row r="47" spans="1:100" x14ac:dyDescent="0.3">
      <c r="A47" s="1">
        <v>2</v>
      </c>
      <c r="B47" s="1">
        <v>5</v>
      </c>
      <c r="C47" s="1" t="s">
        <v>9</v>
      </c>
      <c r="D47" s="5">
        <v>61701801.319999993</v>
      </c>
      <c r="E47" s="5">
        <v>59050611.099999994</v>
      </c>
      <c r="F47" s="5">
        <v>55894010.469999999</v>
      </c>
      <c r="G47" s="5">
        <v>54383124.880000003</v>
      </c>
      <c r="H47" s="5">
        <v>49833709.479999997</v>
      </c>
      <c r="I47" s="5">
        <v>50086854.879999995</v>
      </c>
      <c r="J47" s="5">
        <v>55541551.340000011</v>
      </c>
      <c r="K47" s="5">
        <v>56678109.719999999</v>
      </c>
      <c r="L47" s="5">
        <v>53362048.25999999</v>
      </c>
      <c r="M47" s="5">
        <v>57400950.469999999</v>
      </c>
      <c r="N47" s="5">
        <v>57689061.840000004</v>
      </c>
      <c r="O47" s="5">
        <v>62895376.449999988</v>
      </c>
      <c r="P47" s="5">
        <v>63534410.729999997</v>
      </c>
      <c r="Q47" s="5">
        <v>53268945.310000002</v>
      </c>
      <c r="R47" s="5">
        <v>55280345.04999999</v>
      </c>
      <c r="S47" s="5">
        <v>53218485.619999997</v>
      </c>
      <c r="T47" s="5">
        <v>48804124.449999988</v>
      </c>
      <c r="U47" s="5">
        <v>50883203.849999994</v>
      </c>
      <c r="V47" s="5">
        <v>46228810.079999998</v>
      </c>
      <c r="W47" s="5">
        <v>49027750.630000003</v>
      </c>
      <c r="X47" s="5">
        <v>49929261.359999985</v>
      </c>
      <c r="Y47" s="5">
        <v>47548097.199999996</v>
      </c>
      <c r="Z47" s="5">
        <v>47665943.609999992</v>
      </c>
      <c r="AA47" s="5">
        <v>43262619.079999983</v>
      </c>
      <c r="AB47" s="5">
        <v>47595647.520000003</v>
      </c>
      <c r="AC47" s="5">
        <v>49488783.169999994</v>
      </c>
      <c r="AD47" s="5">
        <v>57170089.049999997</v>
      </c>
      <c r="AE47" s="5">
        <v>49048082.249999993</v>
      </c>
      <c r="AF47" s="5">
        <v>54081798.469999991</v>
      </c>
      <c r="AG47" s="5">
        <v>55421150.129999988</v>
      </c>
      <c r="AH47" s="5">
        <v>55343420.639999993</v>
      </c>
      <c r="AI47" s="5">
        <v>52805950.799999997</v>
      </c>
      <c r="AJ47" s="5">
        <v>51577926.960000008</v>
      </c>
      <c r="AK47" s="5">
        <v>50532038.710000001</v>
      </c>
      <c r="AL47" s="5">
        <v>51558580.780000009</v>
      </c>
      <c r="AM47" s="5">
        <v>50711621.910000011</v>
      </c>
      <c r="AN47" s="5">
        <v>38781014.320000008</v>
      </c>
      <c r="AO47" s="5">
        <v>33539890.109999999</v>
      </c>
      <c r="AP47" s="5">
        <v>23858332.719999999</v>
      </c>
      <c r="AQ47" s="5">
        <v>33606834.32</v>
      </c>
      <c r="AR47" s="5">
        <v>31911049.859999999</v>
      </c>
      <c r="AS47" s="5">
        <v>28859466.910000004</v>
      </c>
      <c r="AT47" s="5">
        <v>23710245.979999997</v>
      </c>
      <c r="AU47" s="5">
        <v>21156536.619999997</v>
      </c>
      <c r="AV47" s="5">
        <v>17551060.249999993</v>
      </c>
      <c r="AW47" s="5">
        <v>14072815.649999999</v>
      </c>
      <c r="AX47" s="5">
        <v>11244169.089999989</v>
      </c>
      <c r="AY47" s="5">
        <v>6782550.5699999928</v>
      </c>
      <c r="AZ47" s="5">
        <v>13782725.960000001</v>
      </c>
      <c r="BA47" s="5">
        <v>15474501.759999996</v>
      </c>
      <c r="BB47" s="5">
        <v>11232260.569999997</v>
      </c>
      <c r="BC47" s="5">
        <v>5880912.049999998</v>
      </c>
      <c r="BD47" s="5">
        <v>3022393.3899999987</v>
      </c>
      <c r="BE47" s="5">
        <v>3881152.4599999953</v>
      </c>
      <c r="BF47" s="5">
        <v>4374830.75</v>
      </c>
      <c r="BG47" s="5">
        <v>5243510.2999999952</v>
      </c>
      <c r="BH47" s="5">
        <v>4270563.17</v>
      </c>
      <c r="BI47" s="5">
        <v>4136774.9799999986</v>
      </c>
      <c r="BJ47" s="5">
        <v>2946325.6299999971</v>
      </c>
      <c r="BK47" s="5">
        <v>3883990.1599999964</v>
      </c>
      <c r="BL47" s="5">
        <v>-1276869.5</v>
      </c>
      <c r="BM47" s="5">
        <v>-2506775.25</v>
      </c>
      <c r="BN47" s="5">
        <v>-1948042.9699999997</v>
      </c>
      <c r="BO47" s="5">
        <v>-2176570.48</v>
      </c>
      <c r="BP47" s="5">
        <v>-2547901.73</v>
      </c>
      <c r="BQ47" s="5">
        <v>-352570.95999999926</v>
      </c>
      <c r="BR47" s="5">
        <v>-256123.90000000061</v>
      </c>
      <c r="BS47" s="5">
        <v>-2555844.2199999988</v>
      </c>
      <c r="BT47" s="5">
        <v>953391.15999999968</v>
      </c>
      <c r="BU47" s="5">
        <v>762055.29999999935</v>
      </c>
      <c r="BV47" s="5">
        <v>-342600.51000000071</v>
      </c>
      <c r="BW47" s="5">
        <v>-1120822.0700000003</v>
      </c>
      <c r="BX47" s="5">
        <v>5731370.2400000002</v>
      </c>
      <c r="BY47" s="5">
        <v>6052841.5300000012</v>
      </c>
      <c r="BZ47" s="5">
        <v>5373753.6799999997</v>
      </c>
      <c r="CA47" s="5">
        <v>5114761.1000000006</v>
      </c>
      <c r="CB47" s="5">
        <v>1983888.9400000004</v>
      </c>
      <c r="CC47" s="5">
        <v>1530418.4699999997</v>
      </c>
      <c r="CD47" s="5">
        <v>4312720.2600000007</v>
      </c>
      <c r="CE47" s="5">
        <v>5853514.3600000003</v>
      </c>
      <c r="CF47" s="5">
        <v>8472918.6099999994</v>
      </c>
      <c r="CG47" s="5">
        <v>6578357.1899999995</v>
      </c>
      <c r="CH47" s="5">
        <v>5768763.1400000006</v>
      </c>
      <c r="CI47" s="5">
        <v>6978867.0600000005</v>
      </c>
      <c r="CJ47" s="5">
        <v>5932949.9500000011</v>
      </c>
      <c r="CK47" s="5">
        <v>9765671.9000000004</v>
      </c>
      <c r="CL47" s="5">
        <v>7854444.3300000019</v>
      </c>
      <c r="CM47" s="5">
        <v>7835789.5100000007</v>
      </c>
      <c r="CN47" s="5">
        <v>10926156.450000001</v>
      </c>
      <c r="CO47" s="5">
        <v>10621394.310000002</v>
      </c>
      <c r="CP47" s="5">
        <v>5153578.5900000008</v>
      </c>
      <c r="CQ47" s="5">
        <v>3300007.26</v>
      </c>
      <c r="CR47" s="5">
        <v>-3822059.339999998</v>
      </c>
      <c r="CS47" s="5">
        <v>-3903519.799999997</v>
      </c>
      <c r="CT47" s="5">
        <v>-4270273.87</v>
      </c>
      <c r="CU47" s="5">
        <v>-5769267.549999997</v>
      </c>
      <c r="CV47" s="5">
        <v>-6275834.8199999984</v>
      </c>
    </row>
    <row r="48" spans="1:100" x14ac:dyDescent="0.3">
      <c r="A48" s="1">
        <v>2</v>
      </c>
      <c r="B48" s="1">
        <v>2</v>
      </c>
      <c r="C48" s="1" t="s">
        <v>10</v>
      </c>
      <c r="D48" s="5">
        <v>449981602.49999994</v>
      </c>
      <c r="E48" s="5">
        <v>452288208.84999996</v>
      </c>
      <c r="F48" s="5">
        <v>460884763.85000002</v>
      </c>
      <c r="G48" s="5">
        <v>474387678.87</v>
      </c>
      <c r="H48" s="5">
        <v>486007820.92000008</v>
      </c>
      <c r="I48" s="5">
        <v>496335758.15999997</v>
      </c>
      <c r="J48" s="5">
        <v>517283836.65999997</v>
      </c>
      <c r="K48" s="5">
        <v>511012681.88999999</v>
      </c>
      <c r="L48" s="5">
        <v>513040715.56999987</v>
      </c>
      <c r="M48" s="5">
        <v>520714796.44999999</v>
      </c>
      <c r="N48" s="5">
        <v>528517498.20999998</v>
      </c>
      <c r="O48" s="5">
        <v>537847171.42999995</v>
      </c>
      <c r="P48" s="5">
        <v>533466649.50999999</v>
      </c>
      <c r="Q48" s="5">
        <v>521334021.96000004</v>
      </c>
      <c r="R48" s="5">
        <v>521136465.90999997</v>
      </c>
      <c r="S48" s="5">
        <v>506716193.75999999</v>
      </c>
      <c r="T48" s="5">
        <v>482506051.01999992</v>
      </c>
      <c r="U48" s="5">
        <v>472413233.71000004</v>
      </c>
      <c r="V48" s="5">
        <v>444303413.52999997</v>
      </c>
      <c r="W48" s="5">
        <v>441593908.97000003</v>
      </c>
      <c r="X48" s="5">
        <v>431507646.75000006</v>
      </c>
      <c r="Y48" s="5">
        <v>418536686.9000001</v>
      </c>
      <c r="Z48" s="5">
        <v>398362928.32999998</v>
      </c>
      <c r="AA48" s="5">
        <v>386617206.21000004</v>
      </c>
      <c r="AB48" s="5">
        <v>376050381.96000004</v>
      </c>
      <c r="AC48" s="5">
        <v>377043304.94</v>
      </c>
      <c r="AD48" s="5">
        <v>374100020.36000001</v>
      </c>
      <c r="AE48" s="5">
        <v>378730781.87</v>
      </c>
      <c r="AF48" s="5">
        <v>394000728.67000008</v>
      </c>
      <c r="AG48" s="5">
        <v>391167064.76000005</v>
      </c>
      <c r="AH48" s="5">
        <v>408031758.03999996</v>
      </c>
      <c r="AI48" s="5">
        <v>410622837.48999989</v>
      </c>
      <c r="AJ48" s="5">
        <v>396650717.62</v>
      </c>
      <c r="AK48" s="5">
        <v>400414558.79999995</v>
      </c>
      <c r="AL48" s="5">
        <v>403223856.13999999</v>
      </c>
      <c r="AM48" s="5">
        <v>407376515.38</v>
      </c>
      <c r="AN48" s="5">
        <v>420420097.22000009</v>
      </c>
      <c r="AO48" s="5">
        <v>428308359.85000002</v>
      </c>
      <c r="AP48" s="5">
        <v>437424488.93000001</v>
      </c>
      <c r="AQ48" s="5">
        <v>451824337.69</v>
      </c>
      <c r="AR48" s="5">
        <v>458809246.92999995</v>
      </c>
      <c r="AS48" s="5">
        <v>473744818.54000008</v>
      </c>
      <c r="AT48" s="5">
        <v>485986319.91000015</v>
      </c>
      <c r="AU48" s="5">
        <v>509195804.23000002</v>
      </c>
      <c r="AV48" s="5">
        <v>541357713.6500001</v>
      </c>
      <c r="AW48" s="5">
        <v>552978280.25999999</v>
      </c>
      <c r="AX48" s="5">
        <v>576849536.97000003</v>
      </c>
      <c r="AY48" s="5">
        <v>592880128.63</v>
      </c>
      <c r="AZ48" s="5">
        <v>654269144.32999992</v>
      </c>
      <c r="BA48" s="5">
        <v>673122631.55999994</v>
      </c>
      <c r="BB48" s="5">
        <v>694353679.50999987</v>
      </c>
      <c r="BC48" s="5">
        <v>711755851.95999992</v>
      </c>
      <c r="BD48" s="5">
        <v>723647529.25999999</v>
      </c>
      <c r="BE48" s="5">
        <v>742030914.64999986</v>
      </c>
      <c r="BF48" s="5">
        <v>756506350.88999987</v>
      </c>
      <c r="BG48" s="5">
        <v>755065299.75999987</v>
      </c>
      <c r="BH48" s="5">
        <v>786840899.74999976</v>
      </c>
      <c r="BI48" s="5">
        <v>785537730.38999987</v>
      </c>
      <c r="BJ48" s="5">
        <v>794476439</v>
      </c>
      <c r="BK48" s="5">
        <v>797708424.14999998</v>
      </c>
      <c r="BL48" s="5">
        <v>761604096.84000015</v>
      </c>
      <c r="BM48" s="5">
        <v>787175150.22000015</v>
      </c>
      <c r="BN48" s="5">
        <v>783369173.51000023</v>
      </c>
      <c r="BO48" s="5">
        <v>781998483.00000012</v>
      </c>
      <c r="BP48" s="5">
        <v>791542932.37000024</v>
      </c>
      <c r="BQ48" s="5">
        <v>801025142.16000021</v>
      </c>
      <c r="BR48" s="5">
        <v>787971169.26000023</v>
      </c>
      <c r="BS48" s="5">
        <v>803966457.82000005</v>
      </c>
      <c r="BT48" s="5">
        <v>797332255.42000031</v>
      </c>
      <c r="BU48" s="5">
        <v>817669467.20000029</v>
      </c>
      <c r="BV48" s="5">
        <v>814073920.50999999</v>
      </c>
      <c r="BW48" s="5">
        <v>820521260.6400001</v>
      </c>
      <c r="BX48" s="5">
        <v>812283650.55000019</v>
      </c>
      <c r="BY48" s="5">
        <v>901109833.83000004</v>
      </c>
      <c r="BZ48" s="5">
        <v>893809249.25999999</v>
      </c>
      <c r="CA48" s="5">
        <v>887241766.53000021</v>
      </c>
      <c r="CB48" s="5">
        <v>878460795.56000006</v>
      </c>
      <c r="CC48" s="5">
        <v>853022173.1099999</v>
      </c>
      <c r="CD48" s="5">
        <v>845933598.75000012</v>
      </c>
      <c r="CE48" s="5">
        <v>836106853.84000015</v>
      </c>
      <c r="CF48" s="5">
        <v>826678590.63999999</v>
      </c>
      <c r="CG48" s="5">
        <v>812964419.44000006</v>
      </c>
      <c r="CH48" s="5">
        <v>804454651.80000007</v>
      </c>
      <c r="CI48" s="5">
        <v>804778954.56999993</v>
      </c>
      <c r="CJ48" s="5">
        <v>797474351.33000004</v>
      </c>
      <c r="CK48" s="5">
        <v>694636147.42999995</v>
      </c>
      <c r="CL48" s="5">
        <v>714882666.01999998</v>
      </c>
      <c r="CM48" s="5">
        <v>718949746.38999999</v>
      </c>
      <c r="CN48" s="5">
        <v>735704372.13999987</v>
      </c>
      <c r="CO48" s="5">
        <v>750651155.93000007</v>
      </c>
      <c r="CP48" s="5">
        <v>771511984.00999999</v>
      </c>
      <c r="CQ48" s="5">
        <v>790519766.01999998</v>
      </c>
      <c r="CR48" s="5">
        <v>809142958.48000002</v>
      </c>
      <c r="CS48" s="5">
        <v>838224420.85000002</v>
      </c>
      <c r="CT48" s="5">
        <v>867769242.28000021</v>
      </c>
      <c r="CU48" s="5">
        <v>879152049.08999991</v>
      </c>
      <c r="CV48" s="5">
        <v>916501818.71000004</v>
      </c>
    </row>
    <row r="49" spans="1:100" x14ac:dyDescent="0.3">
      <c r="A49" s="1">
        <v>2</v>
      </c>
      <c r="B49" s="1">
        <v>4</v>
      </c>
      <c r="C49" s="1" t="s">
        <v>11</v>
      </c>
      <c r="D49" s="5">
        <v>763612689.48000014</v>
      </c>
      <c r="E49" s="5">
        <v>793406019.80000007</v>
      </c>
      <c r="F49" s="5">
        <v>802363244.19000006</v>
      </c>
      <c r="G49" s="5">
        <v>800044340.25999999</v>
      </c>
      <c r="H49" s="5">
        <v>815889929.41999996</v>
      </c>
      <c r="I49" s="5">
        <v>833055250.20000005</v>
      </c>
      <c r="J49" s="5">
        <v>841530487.73000002</v>
      </c>
      <c r="K49" s="5">
        <v>842418169.51999998</v>
      </c>
      <c r="L49" s="5">
        <v>860505179.63999987</v>
      </c>
      <c r="M49" s="5">
        <v>877191099.09000003</v>
      </c>
      <c r="N49" s="5">
        <v>914678196.22000003</v>
      </c>
      <c r="O49" s="5">
        <v>923331999.61000013</v>
      </c>
      <c r="P49" s="5">
        <v>944547699.25999999</v>
      </c>
      <c r="Q49" s="5">
        <v>839629164.71000004</v>
      </c>
      <c r="R49" s="5">
        <v>775062982.60000002</v>
      </c>
      <c r="S49" s="5">
        <v>725527845.52999997</v>
      </c>
      <c r="T49" s="5">
        <v>706095832.63000011</v>
      </c>
      <c r="U49" s="5">
        <v>674918535.5</v>
      </c>
      <c r="V49" s="5">
        <v>654005412.51999998</v>
      </c>
      <c r="W49" s="5">
        <v>621873058.49999988</v>
      </c>
      <c r="X49" s="5">
        <v>590215435.34000003</v>
      </c>
      <c r="Y49" s="5">
        <v>568645575.12999988</v>
      </c>
      <c r="Z49" s="5">
        <v>534356523.04999995</v>
      </c>
      <c r="AA49" s="5">
        <v>536054210.60000002</v>
      </c>
      <c r="AB49" s="5">
        <v>521127761.32999992</v>
      </c>
      <c r="AC49" s="5">
        <v>528679354.87999994</v>
      </c>
      <c r="AD49" s="5">
        <v>533519843.24999988</v>
      </c>
      <c r="AE49" s="5">
        <v>548042446.06999981</v>
      </c>
      <c r="AF49" s="5">
        <v>533143431.73999995</v>
      </c>
      <c r="AG49" s="5">
        <v>525996226.14999992</v>
      </c>
      <c r="AH49" s="5">
        <v>540653114.44000006</v>
      </c>
      <c r="AI49" s="5">
        <v>541700640.39999986</v>
      </c>
      <c r="AJ49" s="5">
        <v>536803343.91999996</v>
      </c>
      <c r="AK49" s="5">
        <v>523719784.98000008</v>
      </c>
      <c r="AL49" s="5">
        <v>526668615.62999988</v>
      </c>
      <c r="AM49" s="5">
        <v>510567641.86999959</v>
      </c>
      <c r="AN49" s="5">
        <v>514474750.41999984</v>
      </c>
      <c r="AO49" s="5">
        <v>516013110.93999982</v>
      </c>
      <c r="AP49" s="5">
        <v>516862896.30999976</v>
      </c>
      <c r="AQ49" s="5">
        <v>514222744.96999991</v>
      </c>
      <c r="AR49" s="5">
        <v>526254418.66999984</v>
      </c>
      <c r="AS49" s="5">
        <v>544719785.44999969</v>
      </c>
      <c r="AT49" s="5">
        <v>554024598.25999987</v>
      </c>
      <c r="AU49" s="5">
        <v>565766449.59999979</v>
      </c>
      <c r="AV49" s="5">
        <v>570889871.31999993</v>
      </c>
      <c r="AW49" s="5">
        <v>604698531.20999968</v>
      </c>
      <c r="AX49" s="5">
        <v>608065051.51999986</v>
      </c>
      <c r="AY49" s="5">
        <v>632313307.59000015</v>
      </c>
      <c r="AZ49" s="5">
        <v>638180854.56999993</v>
      </c>
      <c r="BA49" s="5">
        <v>632294842.91999996</v>
      </c>
      <c r="BB49" s="5">
        <v>644925672.95000005</v>
      </c>
      <c r="BC49" s="5">
        <v>626227344.52999985</v>
      </c>
      <c r="BD49" s="5">
        <v>622851250.04999995</v>
      </c>
      <c r="BE49" s="5">
        <v>615207808.23000002</v>
      </c>
      <c r="BF49" s="5">
        <v>618476161.27999997</v>
      </c>
      <c r="BG49" s="5">
        <v>615683819.75</v>
      </c>
      <c r="BH49" s="5">
        <v>646566382.99999976</v>
      </c>
      <c r="BI49" s="5">
        <v>632028152.3499999</v>
      </c>
      <c r="BJ49" s="5">
        <v>650559149.53000009</v>
      </c>
      <c r="BK49" s="5">
        <v>610781894.24999964</v>
      </c>
      <c r="BL49" s="5">
        <v>621180413.93999982</v>
      </c>
      <c r="BM49" s="5">
        <v>652547591.70999992</v>
      </c>
      <c r="BN49" s="5">
        <v>622491150.37999988</v>
      </c>
      <c r="BO49" s="5">
        <v>627333927.55000007</v>
      </c>
      <c r="BP49" s="5">
        <v>620704686.0999999</v>
      </c>
      <c r="BQ49" s="5">
        <v>634083359.38999999</v>
      </c>
      <c r="BR49" s="5">
        <v>637562479.79999983</v>
      </c>
      <c r="BS49" s="5">
        <v>660024550.63999987</v>
      </c>
      <c r="BT49" s="5">
        <v>644932358.30000007</v>
      </c>
      <c r="BU49" s="5">
        <v>663195492.54999971</v>
      </c>
      <c r="BV49" s="5">
        <v>649742723.19999981</v>
      </c>
      <c r="BW49" s="5">
        <v>663171116.16999984</v>
      </c>
      <c r="BX49" s="5">
        <v>539184048.90999997</v>
      </c>
      <c r="BY49" s="5">
        <v>530766732.4799999</v>
      </c>
      <c r="BZ49" s="5">
        <v>561083107.12</v>
      </c>
      <c r="CA49" s="5">
        <v>575199660.41999984</v>
      </c>
      <c r="CB49" s="5">
        <v>584294880.61999989</v>
      </c>
      <c r="CC49" s="5">
        <v>573417249.9799999</v>
      </c>
      <c r="CD49" s="5">
        <v>565651956.28000009</v>
      </c>
      <c r="CE49" s="5">
        <v>588088356.17000008</v>
      </c>
      <c r="CF49" s="5">
        <v>608395954.30999994</v>
      </c>
      <c r="CG49" s="5">
        <v>604171060.88000035</v>
      </c>
      <c r="CH49" s="5">
        <v>618667626.82999992</v>
      </c>
      <c r="CI49" s="5">
        <v>643777272.25</v>
      </c>
      <c r="CJ49" s="5">
        <v>733583807.62</v>
      </c>
      <c r="CK49" s="5">
        <v>735549854.08000004</v>
      </c>
      <c r="CL49" s="5">
        <v>740691510.31999993</v>
      </c>
      <c r="CM49" s="5">
        <v>758436171.26999998</v>
      </c>
      <c r="CN49" s="5">
        <v>746429758.73000014</v>
      </c>
      <c r="CO49" s="5">
        <v>764930581.26999998</v>
      </c>
      <c r="CP49" s="5">
        <v>755623981.78999972</v>
      </c>
      <c r="CQ49" s="5">
        <v>719664978.86999989</v>
      </c>
      <c r="CR49" s="5">
        <v>699392675.16999984</v>
      </c>
      <c r="CS49" s="5">
        <v>714422142.66000009</v>
      </c>
      <c r="CT49" s="5">
        <v>702435973.03000021</v>
      </c>
      <c r="CU49" s="5">
        <v>722662474.25000012</v>
      </c>
      <c r="CV49" s="5">
        <v>750090330.42999995</v>
      </c>
    </row>
    <row r="50" spans="1:100" x14ac:dyDescent="0.3">
      <c r="A50" s="1">
        <v>2</v>
      </c>
      <c r="B50" s="1">
        <v>1</v>
      </c>
      <c r="C50" s="1" t="s">
        <v>12</v>
      </c>
      <c r="D50" s="5">
        <v>615487179.99000013</v>
      </c>
      <c r="E50" s="5">
        <v>639339557.75999999</v>
      </c>
      <c r="F50" s="5">
        <v>656381281.28999996</v>
      </c>
      <c r="G50" s="5">
        <v>685916674.22000003</v>
      </c>
      <c r="H50" s="5">
        <v>749121238.27999997</v>
      </c>
      <c r="I50" s="5">
        <v>771538624.1500001</v>
      </c>
      <c r="J50" s="5">
        <v>815364743.48000002</v>
      </c>
      <c r="K50" s="5">
        <v>856346460.11000001</v>
      </c>
      <c r="L50" s="5">
        <v>891200871.03999996</v>
      </c>
      <c r="M50" s="5">
        <v>941732238.67000008</v>
      </c>
      <c r="N50" s="5">
        <v>970216808.24000001</v>
      </c>
      <c r="O50" s="5">
        <v>999277332.3900001</v>
      </c>
      <c r="P50" s="5">
        <v>997409452.92000008</v>
      </c>
      <c r="Q50" s="5">
        <v>1010030313.5700001</v>
      </c>
      <c r="R50" s="5">
        <v>1034689615.29</v>
      </c>
      <c r="S50" s="5">
        <v>1033858073.33</v>
      </c>
      <c r="T50" s="5">
        <v>1009659625.05</v>
      </c>
      <c r="U50" s="5">
        <v>1012396813.03</v>
      </c>
      <c r="V50" s="5">
        <v>1017948122.96</v>
      </c>
      <c r="W50" s="5">
        <v>1031784849.33</v>
      </c>
      <c r="X50" s="5">
        <v>1056976685.8800001</v>
      </c>
      <c r="Y50" s="5">
        <v>1065126674.9800001</v>
      </c>
      <c r="Z50" s="5">
        <v>1089512440.45</v>
      </c>
      <c r="AA50" s="5">
        <v>1094647784.1600001</v>
      </c>
      <c r="AB50" s="5">
        <v>1110530926.2800002</v>
      </c>
      <c r="AC50" s="5">
        <v>1147183519.1000001</v>
      </c>
      <c r="AD50" s="5">
        <v>1185750720.9400003</v>
      </c>
      <c r="AE50" s="5">
        <v>1218273084.1800003</v>
      </c>
      <c r="AF50" s="5">
        <v>1262122762.8600001</v>
      </c>
      <c r="AG50" s="5">
        <v>1295708092.4900002</v>
      </c>
      <c r="AH50" s="5">
        <v>1314248314.9700003</v>
      </c>
      <c r="AI50" s="5">
        <v>1305785400.4600003</v>
      </c>
      <c r="AJ50" s="5">
        <v>1309717065.9300003</v>
      </c>
      <c r="AK50" s="5">
        <v>1301912643.79</v>
      </c>
      <c r="AL50" s="5">
        <v>1290420128.8000002</v>
      </c>
      <c r="AM50" s="5">
        <v>1000232551.2300003</v>
      </c>
      <c r="AN50" s="5">
        <v>1303400569.77</v>
      </c>
      <c r="AO50" s="5">
        <v>1302258745.02</v>
      </c>
      <c r="AP50" s="5">
        <v>1292763561.1099999</v>
      </c>
      <c r="AQ50" s="5">
        <v>1314764678.3799999</v>
      </c>
      <c r="AR50" s="5">
        <v>1343198244.3</v>
      </c>
      <c r="AS50" s="5">
        <v>1328834069.8400002</v>
      </c>
      <c r="AT50" s="5">
        <v>1320610422.2199998</v>
      </c>
      <c r="AU50" s="5">
        <v>1346588684.8000002</v>
      </c>
      <c r="AV50" s="5">
        <v>1364764515.23</v>
      </c>
      <c r="AW50" s="5">
        <v>1383659400.3500001</v>
      </c>
      <c r="AX50" s="5">
        <v>1405857787.6599998</v>
      </c>
      <c r="AY50" s="5">
        <v>1728945598.1699996</v>
      </c>
      <c r="AZ50" s="5">
        <v>1465910425.48</v>
      </c>
      <c r="BA50" s="5">
        <v>1483664031.9400003</v>
      </c>
      <c r="BB50" s="5">
        <v>1480065914.7900004</v>
      </c>
      <c r="BC50" s="5">
        <v>1483095374.0400004</v>
      </c>
      <c r="BD50" s="5">
        <v>1453587459.3300004</v>
      </c>
      <c r="BE50" s="5">
        <v>1460494284.3900003</v>
      </c>
      <c r="BF50" s="5">
        <v>1477656925.7300005</v>
      </c>
      <c r="BG50" s="5">
        <v>1493508261.2000003</v>
      </c>
      <c r="BH50" s="5">
        <v>1475489255.2400005</v>
      </c>
      <c r="BI50" s="5">
        <v>1454358524.3599999</v>
      </c>
      <c r="BJ50" s="5">
        <v>1434459254.9400005</v>
      </c>
      <c r="BK50" s="5">
        <v>1398844764.5300004</v>
      </c>
      <c r="BL50" s="5">
        <v>1419816513.2900002</v>
      </c>
      <c r="BM50" s="5">
        <v>1319517084.9400001</v>
      </c>
      <c r="BN50" s="5">
        <v>1385621513.6799998</v>
      </c>
      <c r="BO50" s="5">
        <v>1375216085.8200002</v>
      </c>
      <c r="BP50" s="5">
        <v>1384295508.48</v>
      </c>
      <c r="BQ50" s="5">
        <v>1366147802.1500001</v>
      </c>
      <c r="BR50" s="5">
        <v>1320974433.23</v>
      </c>
      <c r="BS50" s="5">
        <v>1290847446.8800001</v>
      </c>
      <c r="BT50" s="5">
        <v>1224729160.04</v>
      </c>
      <c r="BU50" s="5">
        <v>1214379327.5400002</v>
      </c>
      <c r="BV50" s="5">
        <v>1233480802.4000001</v>
      </c>
      <c r="BW50" s="5">
        <v>1219929847.2299998</v>
      </c>
      <c r="BX50" s="5">
        <v>1179968033.1000004</v>
      </c>
      <c r="BY50" s="5">
        <v>1253991772.3800001</v>
      </c>
      <c r="BZ50" s="5">
        <v>1262534372.4800003</v>
      </c>
      <c r="CA50" s="5">
        <v>1226367417.3400002</v>
      </c>
      <c r="CB50" s="5">
        <v>1163301496.3700004</v>
      </c>
      <c r="CC50" s="5">
        <v>1139638851.9100003</v>
      </c>
      <c r="CD50" s="5">
        <v>1136701325.8400002</v>
      </c>
      <c r="CE50" s="5">
        <v>1107518003.3600001</v>
      </c>
      <c r="CF50" s="5">
        <v>1163657662.98</v>
      </c>
      <c r="CG50" s="5">
        <v>1171022300.6700001</v>
      </c>
      <c r="CH50" s="5">
        <v>1138243063.2000003</v>
      </c>
      <c r="CI50" s="5">
        <v>1140676841.3800001</v>
      </c>
      <c r="CJ50" s="5">
        <v>1138864966.5800002</v>
      </c>
      <c r="CK50" s="5">
        <v>1136764640.8699999</v>
      </c>
      <c r="CL50" s="5">
        <v>1064171465.4699998</v>
      </c>
      <c r="CM50" s="5">
        <v>1116601848.5199997</v>
      </c>
      <c r="CN50" s="5">
        <v>1062460008.1599997</v>
      </c>
      <c r="CO50" s="5">
        <v>1093288333.27</v>
      </c>
      <c r="CP50" s="5">
        <v>1121716169.1499996</v>
      </c>
      <c r="CQ50" s="5">
        <v>1170074047.9200001</v>
      </c>
      <c r="CR50" s="5">
        <v>1200571520.2599998</v>
      </c>
      <c r="CS50" s="5">
        <v>1215259697.0799999</v>
      </c>
      <c r="CT50" s="5">
        <v>1264480849.3800001</v>
      </c>
      <c r="CU50" s="5">
        <v>1279552447.5299997</v>
      </c>
      <c r="CV50" s="5">
        <v>1340323151.5</v>
      </c>
    </row>
    <row r="51" spans="1:100" x14ac:dyDescent="0.3">
      <c r="A51" s="1">
        <v>2</v>
      </c>
      <c r="B51" s="1">
        <v>3</v>
      </c>
      <c r="C51" s="1" t="s">
        <v>13</v>
      </c>
      <c r="D51" s="5">
        <v>498890182.95000005</v>
      </c>
      <c r="E51" s="5">
        <v>498958503.09000003</v>
      </c>
      <c r="F51" s="5">
        <v>526983986.74000007</v>
      </c>
      <c r="G51" s="5">
        <v>535826117.11000001</v>
      </c>
      <c r="H51" s="5">
        <v>547258654.23000002</v>
      </c>
      <c r="I51" s="5">
        <v>565387438.28999996</v>
      </c>
      <c r="J51" s="5">
        <v>596045571.09000003</v>
      </c>
      <c r="K51" s="5">
        <v>604113138.85000002</v>
      </c>
      <c r="L51" s="5">
        <v>622245054.37999988</v>
      </c>
      <c r="M51" s="5">
        <v>627739529.41999984</v>
      </c>
      <c r="N51" s="5">
        <v>636715575.88999999</v>
      </c>
      <c r="O51" s="5">
        <v>650333769.31999993</v>
      </c>
      <c r="P51" s="5">
        <v>665473868.63999987</v>
      </c>
      <c r="Q51" s="5">
        <v>598681629.92999995</v>
      </c>
      <c r="R51" s="5">
        <v>568075453.56999993</v>
      </c>
      <c r="S51" s="5">
        <v>537527914.97000003</v>
      </c>
      <c r="T51" s="5">
        <v>517782723.02999997</v>
      </c>
      <c r="U51" s="5">
        <v>489250307.14000005</v>
      </c>
      <c r="V51" s="5">
        <v>470916443.94999987</v>
      </c>
      <c r="W51" s="5">
        <v>470716642.15000004</v>
      </c>
      <c r="X51" s="5">
        <v>473359940.20999998</v>
      </c>
      <c r="Y51" s="5">
        <v>478161054.49000001</v>
      </c>
      <c r="Z51" s="5">
        <v>468327479.44999993</v>
      </c>
      <c r="AA51" s="5">
        <v>482243137.88999999</v>
      </c>
      <c r="AB51" s="5">
        <v>480497484.16999996</v>
      </c>
      <c r="AC51" s="5">
        <v>494408586.53000009</v>
      </c>
      <c r="AD51" s="5">
        <v>502101435.62000006</v>
      </c>
      <c r="AE51" s="5">
        <v>531683354.24000001</v>
      </c>
      <c r="AF51" s="5">
        <v>551457010.87000012</v>
      </c>
      <c r="AG51" s="5">
        <v>556703869.16000009</v>
      </c>
      <c r="AH51" s="5">
        <v>561934681.8499999</v>
      </c>
      <c r="AI51" s="5">
        <v>564132908.05999994</v>
      </c>
      <c r="AJ51" s="5">
        <v>557422817.75</v>
      </c>
      <c r="AK51" s="5">
        <v>559981290.77999997</v>
      </c>
      <c r="AL51" s="5">
        <v>564027032.91000021</v>
      </c>
      <c r="AM51" s="5">
        <v>512615549.80000007</v>
      </c>
      <c r="AN51" s="5">
        <v>467139424.77999997</v>
      </c>
      <c r="AO51" s="5">
        <v>480894998.89999998</v>
      </c>
      <c r="AP51" s="5">
        <v>474370960.26999998</v>
      </c>
      <c r="AQ51" s="5">
        <v>455290679.44000006</v>
      </c>
      <c r="AR51" s="5">
        <v>450706391.65999997</v>
      </c>
      <c r="AS51" s="5">
        <v>466507845.30999994</v>
      </c>
      <c r="AT51" s="5">
        <v>485906285.87000006</v>
      </c>
      <c r="AU51" s="5">
        <v>498189279.58000004</v>
      </c>
      <c r="AV51" s="5">
        <v>521629693.39999992</v>
      </c>
      <c r="AW51" s="5">
        <v>542934360.60000014</v>
      </c>
      <c r="AX51" s="5">
        <v>566314577.73000002</v>
      </c>
      <c r="AY51" s="5">
        <v>632278316.4000001</v>
      </c>
      <c r="AZ51" s="5">
        <v>685171717.9000001</v>
      </c>
      <c r="BA51" s="5">
        <v>695389781.5400002</v>
      </c>
      <c r="BB51" s="5">
        <v>701615086.05000007</v>
      </c>
      <c r="BC51" s="5">
        <v>718265960.70000005</v>
      </c>
      <c r="BD51" s="5">
        <v>729606660.53000021</v>
      </c>
      <c r="BE51" s="5">
        <v>737356722.25000024</v>
      </c>
      <c r="BF51" s="5">
        <v>750321614.25999999</v>
      </c>
      <c r="BG51" s="5">
        <v>753317132.2900002</v>
      </c>
      <c r="BH51" s="5">
        <v>745826834.11000001</v>
      </c>
      <c r="BI51" s="5">
        <v>740804415.41999984</v>
      </c>
      <c r="BJ51" s="5">
        <v>734603992.03999996</v>
      </c>
      <c r="BK51" s="5">
        <v>729684840.51000011</v>
      </c>
      <c r="BL51" s="5">
        <v>711860824.46000004</v>
      </c>
      <c r="BM51" s="5">
        <v>699406620.54999995</v>
      </c>
      <c r="BN51" s="5">
        <v>706241945.74000001</v>
      </c>
      <c r="BO51" s="5">
        <v>729257641.0200001</v>
      </c>
      <c r="BP51" s="5">
        <v>731089841.44999993</v>
      </c>
      <c r="BQ51" s="5">
        <v>743844477.82999969</v>
      </c>
      <c r="BR51" s="5">
        <v>742788720.67999971</v>
      </c>
      <c r="BS51" s="5">
        <v>746237006.21999979</v>
      </c>
      <c r="BT51" s="5">
        <v>742005200.95000029</v>
      </c>
      <c r="BU51" s="5">
        <v>739806118.19999969</v>
      </c>
      <c r="BV51" s="5">
        <v>731612380.71000004</v>
      </c>
      <c r="BW51" s="5">
        <v>744871929.44999981</v>
      </c>
      <c r="BX51" s="5">
        <v>754941342.13000023</v>
      </c>
      <c r="BY51" s="5">
        <v>775925040.76000023</v>
      </c>
      <c r="BZ51" s="5">
        <v>774515713.67000008</v>
      </c>
      <c r="CA51" s="5">
        <v>760294715.88</v>
      </c>
      <c r="CB51" s="5">
        <v>751974983.1900003</v>
      </c>
      <c r="CC51" s="5">
        <v>740542588.51000023</v>
      </c>
      <c r="CD51" s="5">
        <v>738166592.15000033</v>
      </c>
      <c r="CE51" s="5">
        <v>742728771.74000013</v>
      </c>
      <c r="CF51" s="5">
        <v>757976936.63000011</v>
      </c>
      <c r="CG51" s="5">
        <v>731526310.55000055</v>
      </c>
      <c r="CH51" s="5">
        <v>738388519.03000021</v>
      </c>
      <c r="CI51" s="5">
        <v>725798198.3100003</v>
      </c>
      <c r="CJ51" s="5">
        <v>755288958.2299999</v>
      </c>
      <c r="CK51" s="5">
        <v>735111255.11999965</v>
      </c>
      <c r="CL51" s="5">
        <v>740065780.31999993</v>
      </c>
      <c r="CM51" s="5">
        <v>728849806.25999975</v>
      </c>
      <c r="CN51" s="5">
        <v>762380744.41999984</v>
      </c>
      <c r="CO51" s="5">
        <v>770544062.72999954</v>
      </c>
      <c r="CP51" s="5">
        <v>771574703.58999991</v>
      </c>
      <c r="CQ51" s="5">
        <v>779970148.58999968</v>
      </c>
      <c r="CR51" s="5">
        <v>784499317.52999985</v>
      </c>
      <c r="CS51" s="5">
        <v>823272947.72000003</v>
      </c>
      <c r="CT51" s="5">
        <v>832619013.93000007</v>
      </c>
      <c r="CU51" s="5">
        <v>847783678.81000018</v>
      </c>
      <c r="CV51" s="5">
        <v>842285283.73000026</v>
      </c>
    </row>
    <row r="52" spans="1:100" x14ac:dyDescent="0.3">
      <c r="C52" s="1" t="s">
        <v>15</v>
      </c>
      <c r="D52" s="6">
        <f>+SUM(D42:D51)</f>
        <v>2620343209.1300001</v>
      </c>
      <c r="E52" s="6">
        <f t="shared" ref="E52" si="106">+SUM(E42:E51)</f>
        <v>2676236488.8100004</v>
      </c>
      <c r="F52" s="6">
        <f t="shared" ref="F52" si="107">+SUM(F42:F51)</f>
        <v>2729440621.3300004</v>
      </c>
      <c r="G52" s="6">
        <f t="shared" ref="G52" si="108">+SUM(G42:G51)</f>
        <v>2765570538.8300004</v>
      </c>
      <c r="H52" s="6">
        <f t="shared" ref="H52" si="109">+SUM(H42:H51)</f>
        <v>2858291329.8799996</v>
      </c>
      <c r="I52" s="6">
        <f t="shared" ref="I52" si="110">+SUM(I42:I51)</f>
        <v>2926550810.4300003</v>
      </c>
      <c r="J52" s="6">
        <f t="shared" ref="J52" si="111">+SUM(J42:J51)</f>
        <v>3034469925.8500004</v>
      </c>
      <c r="K52" s="6">
        <f t="shared" ref="K52" si="112">+SUM(K42:K51)</f>
        <v>3082883585.4099998</v>
      </c>
      <c r="L52" s="6">
        <f t="shared" ref="L52" si="113">+SUM(L42:L51)</f>
        <v>3156729589.3699999</v>
      </c>
      <c r="M52" s="6">
        <f t="shared" ref="M52" si="114">+SUM(M42:M51)</f>
        <v>3246600691.3299999</v>
      </c>
      <c r="N52" s="6">
        <f t="shared" ref="N52" si="115">+SUM(N42:N51)</f>
        <v>3331276360.8799996</v>
      </c>
      <c r="O52" s="6">
        <f t="shared" ref="O52" si="116">+SUM(O42:O51)</f>
        <v>3403493207.0500002</v>
      </c>
      <c r="P52" s="6">
        <f t="shared" ref="P52" si="117">+SUM(P42:P51)</f>
        <v>3441221281.9000001</v>
      </c>
      <c r="Q52" s="6">
        <f t="shared" ref="Q52" si="118">+SUM(Q42:Q51)</f>
        <v>3259786112.5599999</v>
      </c>
      <c r="R52" s="6">
        <f t="shared" ref="R52" si="119">+SUM(R42:R51)</f>
        <v>3187556330.4700003</v>
      </c>
      <c r="S52" s="6">
        <f t="shared" ref="S52" si="120">+SUM(S42:S51)</f>
        <v>3089851036.5299997</v>
      </c>
      <c r="T52" s="6">
        <f t="shared" ref="T52" si="121">+SUM(T42:T51)</f>
        <v>2997134817.0299997</v>
      </c>
      <c r="U52" s="6">
        <f t="shared" ref="U52" si="122">+SUM(U42:U51)</f>
        <v>2933570388.4900002</v>
      </c>
      <c r="V52" s="6">
        <f t="shared" ref="V52" si="123">+SUM(V42:V51)</f>
        <v>2869346564.6399999</v>
      </c>
      <c r="W52" s="6">
        <f t="shared" ref="W52" si="124">+SUM(W42:W51)</f>
        <v>2853387063.7199998</v>
      </c>
      <c r="X52" s="6">
        <f t="shared" ref="X52" si="125">+SUM(X42:X51)</f>
        <v>2839043088</v>
      </c>
      <c r="Y52" s="6">
        <f t="shared" ref="Y52" si="126">+SUM(Y42:Y51)</f>
        <v>2798154270.8900003</v>
      </c>
      <c r="Z52" s="6">
        <f t="shared" ref="Z52" si="127">+SUM(Z42:Z51)</f>
        <v>2761393386.96</v>
      </c>
      <c r="AA52" s="6">
        <f t="shared" ref="AA52" si="128">+SUM(AA42:AA51)</f>
        <v>2759032368.4299998</v>
      </c>
      <c r="AB52" s="6">
        <f t="shared" ref="AB52" si="129">+SUM(AB42:AB51)</f>
        <v>2745123571.6300001</v>
      </c>
      <c r="AC52" s="6">
        <f t="shared" ref="AC52" si="130">+SUM(AC42:AC51)</f>
        <v>2803835034.0599999</v>
      </c>
      <c r="AD52" s="6">
        <f t="shared" ref="AD52" si="131">+SUM(AD42:AD51)</f>
        <v>2859742668.25</v>
      </c>
      <c r="AE52" s="6">
        <f t="shared" ref="AE52" si="132">+SUM(AE42:AE51)</f>
        <v>2943141909.2799997</v>
      </c>
      <c r="AF52" s="6">
        <f t="shared" ref="AF52" si="133">+SUM(AF42:AF51)</f>
        <v>3018601452.5600004</v>
      </c>
      <c r="AG52" s="6">
        <f t="shared" ref="AG52" si="134">+SUM(AG42:AG51)</f>
        <v>3055681797.1700001</v>
      </c>
      <c r="AH52" s="6">
        <f t="shared" ref="AH52" si="135">+SUM(AH42:AH51)</f>
        <v>3112747451.3200002</v>
      </c>
      <c r="AI52" s="6">
        <f t="shared" ref="AI52" si="136">+SUM(AI42:AI51)</f>
        <v>3104272225.5599999</v>
      </c>
      <c r="AJ52" s="6">
        <f t="shared" ref="AJ52" si="137">+SUM(AJ42:AJ51)</f>
        <v>3087751984.4300003</v>
      </c>
      <c r="AK52" s="6">
        <f t="shared" ref="AK52" si="138">+SUM(AK42:AK51)</f>
        <v>3085292258.0299997</v>
      </c>
      <c r="AL52" s="6">
        <f t="shared" ref="AL52" si="139">+SUM(AL42:AL51)</f>
        <v>3092181813.8800006</v>
      </c>
      <c r="AM52" s="6">
        <f t="shared" ref="AM52" si="140">+SUM(AM42:AM51)</f>
        <v>2752064506.4099998</v>
      </c>
      <c r="AN52" s="6">
        <f t="shared" ref="AN52" si="141">+SUM(AN42:AN51)</f>
        <v>3040322161.4899998</v>
      </c>
      <c r="AO52" s="6">
        <f t="shared" ref="AO52" si="142">+SUM(AO42:AO51)</f>
        <v>3068142283.1799998</v>
      </c>
      <c r="AP52" s="6">
        <f t="shared" ref="AP52" si="143">+SUM(AP42:AP51)</f>
        <v>3063852120.1099997</v>
      </c>
      <c r="AQ52" s="6">
        <f t="shared" ref="AQ52" si="144">+SUM(AQ42:AQ51)</f>
        <v>3093832117.0099998</v>
      </c>
      <c r="AR52" s="6">
        <f t="shared" ref="AR52" si="145">+SUM(AR42:AR51)</f>
        <v>3140736394.5299997</v>
      </c>
      <c r="AS52" s="6">
        <f t="shared" ref="AS52" si="146">+SUM(AS42:AS51)</f>
        <v>3174593154.4400001</v>
      </c>
      <c r="AT52" s="6">
        <f t="shared" ref="AT52" si="147">+SUM(AT42:AT51)</f>
        <v>3213435060.0499997</v>
      </c>
      <c r="AU52" s="6">
        <f t="shared" ref="AU52" si="148">+SUM(AU42:AU51)</f>
        <v>3293976411.5599999</v>
      </c>
      <c r="AV52" s="6">
        <f t="shared" ref="AV52" si="149">+SUM(AV42:AV51)</f>
        <v>3378633503.6399999</v>
      </c>
      <c r="AW52" s="6">
        <f t="shared" ref="AW52" si="150">+SUM(AW42:AW51)</f>
        <v>3470559226.6100006</v>
      </c>
      <c r="AX52" s="6">
        <f t="shared" ref="AX52" si="151">+SUM(AX42:AX51)</f>
        <v>3538676544.3099999</v>
      </c>
      <c r="AY52" s="6">
        <f t="shared" ref="AY52" si="152">+SUM(AY42:AY51)</f>
        <v>3970573069.7599998</v>
      </c>
      <c r="AZ52" s="6">
        <f t="shared" ref="AZ52" si="153">+SUM(AZ42:AZ51)</f>
        <v>3842549759.0799999</v>
      </c>
      <c r="BA52" s="6">
        <f t="shared" ref="BA52" si="154">+SUM(BA42:BA51)</f>
        <v>3884328138.6199999</v>
      </c>
      <c r="BB52" s="6">
        <f t="shared" ref="BB52" si="155">+SUM(BB42:BB51)</f>
        <v>3923242843.1000004</v>
      </c>
      <c r="BC52" s="6">
        <f t="shared" ref="BC52" si="156">+SUM(BC42:BC51)</f>
        <v>3938237763.1800003</v>
      </c>
      <c r="BD52" s="6">
        <f t="shared" ref="BD52" si="157">+SUM(BD42:BD51)</f>
        <v>3924877684.5400004</v>
      </c>
      <c r="BE52" s="6">
        <f t="shared" ref="BE52" si="158">+SUM(BE42:BE51)</f>
        <v>3956268733.0799999</v>
      </c>
      <c r="BF52" s="6">
        <f t="shared" ref="BF52" si="159">+SUM(BF42:BF51)</f>
        <v>4005454335.6900005</v>
      </c>
      <c r="BG52" s="6">
        <f t="shared" ref="BG52" si="160">+SUM(BG42:BG51)</f>
        <v>4022787463.3400002</v>
      </c>
      <c r="BH52" s="6">
        <f t="shared" ref="BH52" si="161">+SUM(BH42:BH51)</f>
        <v>4060721304.3200002</v>
      </c>
      <c r="BI52" s="6">
        <f t="shared" ref="BI52" si="162">+SUM(BI42:BI51)</f>
        <v>4008714412.5599995</v>
      </c>
      <c r="BJ52" s="6">
        <f t="shared" ref="BJ52" si="163">+SUM(BJ42:BJ51)</f>
        <v>4007421728.7900009</v>
      </c>
      <c r="BK52" s="6">
        <f t="shared" ref="BK52" si="164">+SUM(BK42:BK51)</f>
        <v>3928450485.8600006</v>
      </c>
      <c r="BL52" s="6">
        <f t="shared" ref="BL52" si="165">+SUM(BL42:BL51)</f>
        <v>3892076524.0799999</v>
      </c>
      <c r="BM52" s="6">
        <f t="shared" ref="BM52" si="166">+SUM(BM42:BM51)</f>
        <v>3836784639.7600002</v>
      </c>
      <c r="BN52" s="6">
        <f t="shared" ref="BN52" si="167">+SUM(BN42:BN51)</f>
        <v>3872082637.4299994</v>
      </c>
      <c r="BO52" s="6">
        <f t="shared" ref="BO52" si="168">+SUM(BO42:BO51)</f>
        <v>3899513890.3300004</v>
      </c>
      <c r="BP52" s="6">
        <f t="shared" ref="BP52" si="169">+SUM(BP42:BP51)</f>
        <v>3915911622.2600002</v>
      </c>
      <c r="BQ52" s="6">
        <f t="shared" ref="BQ52" si="170">+SUM(BQ42:BQ51)</f>
        <v>3932504991.4499998</v>
      </c>
      <c r="BR52" s="6">
        <f t="shared" ref="BR52" si="171">+SUM(BR42:BR51)</f>
        <v>3885489262.6799998</v>
      </c>
      <c r="BS52" s="6">
        <f t="shared" ref="BS52" si="172">+SUM(BS42:BS51)</f>
        <v>3902446448.4499998</v>
      </c>
      <c r="BT52" s="6">
        <f t="shared" ref="BT52" si="173">+SUM(BT42:BT51)</f>
        <v>3820643729.2400007</v>
      </c>
      <c r="BU52" s="6">
        <f t="shared" ref="BU52" si="174">+SUM(BU42:BU51)</f>
        <v>3862235892.7600002</v>
      </c>
      <c r="BV52" s="6">
        <f t="shared" ref="BV52" si="175">+SUM(BV42:BV51)</f>
        <v>3860681721.6999998</v>
      </c>
      <c r="BW52" s="6">
        <f t="shared" ref="BW52" si="176">+SUM(BW42:BW51)</f>
        <v>3878065493.7199993</v>
      </c>
      <c r="BX52" s="6">
        <f t="shared" ref="BX52" si="177">+SUM(BX42:BX51)</f>
        <v>3732539920.1600008</v>
      </c>
      <c r="BY52" s="6">
        <f t="shared" ref="BY52" si="178">+SUM(BY42:BY51)</f>
        <v>3910179430.1200004</v>
      </c>
      <c r="BZ52" s="6">
        <f t="shared" ref="BZ52" si="179">+SUM(BZ42:BZ51)</f>
        <v>3942679818.2000008</v>
      </c>
      <c r="CA52" s="6">
        <f t="shared" ref="CA52" si="180">+SUM(CA42:CA51)</f>
        <v>3888732628.8600006</v>
      </c>
      <c r="CB52" s="6">
        <f t="shared" ref="CB52" si="181">+SUM(CB42:CB51)</f>
        <v>3809788233.2400007</v>
      </c>
      <c r="CC52" s="6">
        <f t="shared" ref="CC52" si="182">+SUM(CC42:CC51)</f>
        <v>3746845180.2900004</v>
      </c>
      <c r="CD52" s="6">
        <f t="shared" ref="CD52" si="183">+SUM(CD42:CD51)</f>
        <v>3736528826.7300005</v>
      </c>
      <c r="CE52" s="6">
        <f t="shared" ref="CE52" si="184">+SUM(CE42:CE51)</f>
        <v>3726501850.1300006</v>
      </c>
      <c r="CF52" s="6">
        <f t="shared" ref="CF52" si="185">+SUM(CF42:CF51)</f>
        <v>3809398939.48</v>
      </c>
      <c r="CG52" s="6">
        <f t="shared" ref="CG52" si="186">+SUM(CG42:CG51)</f>
        <v>3772000284.6800013</v>
      </c>
      <c r="CH52" s="6">
        <f t="shared" ref="CH52" si="187">+SUM(CH42:CH51)</f>
        <v>3760439915.9200006</v>
      </c>
      <c r="CI52" s="6">
        <f t="shared" ref="CI52" si="188">+SUM(CI42:CI51)</f>
        <v>3784345873.7800002</v>
      </c>
      <c r="CJ52" s="6">
        <f t="shared" ref="CJ52" si="189">+SUM(CJ42:CJ51)</f>
        <v>3892207503.0900006</v>
      </c>
      <c r="CK52" s="6">
        <f t="shared" ref="CK52" si="190">+SUM(CK42:CK51)</f>
        <v>3774163314.6799994</v>
      </c>
      <c r="CL52" s="6">
        <f t="shared" ref="CL52" si="191">+SUM(CL42:CL51)</f>
        <v>3737256927.0499992</v>
      </c>
      <c r="CM52" s="6">
        <f t="shared" ref="CM52" si="192">+SUM(CM42:CM51)</f>
        <v>3811906323.5499997</v>
      </c>
      <c r="CN52" s="6">
        <f t="shared" ref="CN52" si="193">+SUM(CN42:CN51)</f>
        <v>3808446349.4899998</v>
      </c>
      <c r="CO52" s="6">
        <f t="shared" ref="CO52" si="194">+SUM(CO42:CO51)</f>
        <v>3876461732.4999995</v>
      </c>
      <c r="CP52" s="6">
        <f t="shared" ref="CP52" si="195">+SUM(CP42:CP51)</f>
        <v>3908530245.6499996</v>
      </c>
      <c r="CQ52" s="6">
        <f t="shared" ref="CQ52" si="196">+SUM(CQ42:CQ51)</f>
        <v>3960075467.8999996</v>
      </c>
      <c r="CR52" s="6">
        <f t="shared" ref="CR52" si="197">+SUM(CR42:CR51)</f>
        <v>3994960376.7399993</v>
      </c>
      <c r="CS52" s="6">
        <f t="shared" ref="CS52" si="198">+SUM(CS42:CS51)</f>
        <v>4094167531.8299999</v>
      </c>
      <c r="CT52" s="6">
        <f t="shared" ref="CT52" si="199">+SUM(CT42:CT51)</f>
        <v>4163652655.8800011</v>
      </c>
      <c r="CU52" s="6">
        <f t="shared" ref="CU52" si="200">+SUM(CU42:CU51)</f>
        <v>4247972081.4499998</v>
      </c>
      <c r="CV52" s="6">
        <f t="shared" ref="CV52" si="201">+SUM(CV42:CV51)</f>
        <v>4378600837.6400003</v>
      </c>
    </row>
    <row r="53" spans="1:100" x14ac:dyDescent="0.3">
      <c r="C53" s="1" t="s">
        <v>20</v>
      </c>
      <c r="D53" s="6">
        <f>+SUM(D42:D45)</f>
        <v>230669752.88999999</v>
      </c>
      <c r="E53" s="6">
        <f t="shared" ref="E53:BP53" si="202">+SUM(E42:E45)</f>
        <v>233193588.21000001</v>
      </c>
      <c r="F53" s="6">
        <f t="shared" si="202"/>
        <v>226933334.78999996</v>
      </c>
      <c r="G53" s="6">
        <f t="shared" si="202"/>
        <v>215012603.48999998</v>
      </c>
      <c r="H53" s="6">
        <f t="shared" si="202"/>
        <v>210179977.55000001</v>
      </c>
      <c r="I53" s="6">
        <f t="shared" si="202"/>
        <v>210146884.75</v>
      </c>
      <c r="J53" s="6">
        <f t="shared" si="202"/>
        <v>208703735.54999995</v>
      </c>
      <c r="K53" s="6">
        <f t="shared" si="202"/>
        <v>212315025.31999999</v>
      </c>
      <c r="L53" s="6">
        <f t="shared" si="202"/>
        <v>216375720.48000002</v>
      </c>
      <c r="M53" s="6">
        <f t="shared" si="202"/>
        <v>221822077.23000002</v>
      </c>
      <c r="N53" s="6">
        <f t="shared" si="202"/>
        <v>223459220.48000002</v>
      </c>
      <c r="O53" s="6">
        <f t="shared" si="202"/>
        <v>229807557.84999996</v>
      </c>
      <c r="P53" s="6">
        <f t="shared" si="202"/>
        <v>236789200.84</v>
      </c>
      <c r="Q53" s="6">
        <f t="shared" si="202"/>
        <v>236842037.07999998</v>
      </c>
      <c r="R53" s="6">
        <f t="shared" si="202"/>
        <v>233311468.04999998</v>
      </c>
      <c r="S53" s="6">
        <f t="shared" si="202"/>
        <v>233002523.31999999</v>
      </c>
      <c r="T53" s="6">
        <f t="shared" si="202"/>
        <v>232286460.84999996</v>
      </c>
      <c r="U53" s="6">
        <f t="shared" si="202"/>
        <v>233708295.25999999</v>
      </c>
      <c r="V53" s="6">
        <f t="shared" si="202"/>
        <v>235944361.60000002</v>
      </c>
      <c r="W53" s="6">
        <f t="shared" si="202"/>
        <v>238390854.13999999</v>
      </c>
      <c r="X53" s="6">
        <f t="shared" si="202"/>
        <v>237054118.45999998</v>
      </c>
      <c r="Y53" s="6">
        <f t="shared" si="202"/>
        <v>220136182.18999997</v>
      </c>
      <c r="Z53" s="6">
        <f t="shared" si="202"/>
        <v>223168072.06999999</v>
      </c>
      <c r="AA53" s="6">
        <f t="shared" si="202"/>
        <v>216207410.49000001</v>
      </c>
      <c r="AB53" s="6">
        <f t="shared" si="202"/>
        <v>209321370.36999997</v>
      </c>
      <c r="AC53" s="6">
        <f t="shared" si="202"/>
        <v>207031485.44</v>
      </c>
      <c r="AD53" s="6">
        <f t="shared" si="202"/>
        <v>207100559.03</v>
      </c>
      <c r="AE53" s="6">
        <f t="shared" si="202"/>
        <v>217329335.83000001</v>
      </c>
      <c r="AF53" s="6">
        <f t="shared" si="202"/>
        <v>223567364.57000002</v>
      </c>
      <c r="AG53" s="6">
        <f t="shared" si="202"/>
        <v>230495923.47999996</v>
      </c>
      <c r="AH53" s="6">
        <f t="shared" si="202"/>
        <v>232307687.44</v>
      </c>
      <c r="AI53" s="6">
        <f t="shared" si="202"/>
        <v>228980119.85999998</v>
      </c>
      <c r="AJ53" s="6">
        <f t="shared" si="202"/>
        <v>235147205.82000002</v>
      </c>
      <c r="AK53" s="6">
        <f t="shared" si="202"/>
        <v>248163238.56</v>
      </c>
      <c r="AL53" s="6">
        <f t="shared" si="202"/>
        <v>255614745.03000003</v>
      </c>
      <c r="AM53" s="6">
        <f t="shared" si="202"/>
        <v>269760866.81</v>
      </c>
      <c r="AN53" s="6">
        <f t="shared" si="202"/>
        <v>295081785.08999997</v>
      </c>
      <c r="AO53" s="6">
        <f t="shared" si="202"/>
        <v>306087184.84999996</v>
      </c>
      <c r="AP53" s="6">
        <f t="shared" si="202"/>
        <v>317582180.5</v>
      </c>
      <c r="AQ53" s="6">
        <f t="shared" si="202"/>
        <v>323139995.34999996</v>
      </c>
      <c r="AR53" s="6">
        <f t="shared" si="202"/>
        <v>329202591.75</v>
      </c>
      <c r="AS53" s="6">
        <f t="shared" si="202"/>
        <v>331239254.69</v>
      </c>
      <c r="AT53" s="6">
        <f t="shared" si="202"/>
        <v>342511392.97000003</v>
      </c>
      <c r="AU53" s="6">
        <f t="shared" si="202"/>
        <v>352292987.00999999</v>
      </c>
      <c r="AV53" s="6">
        <f t="shared" si="202"/>
        <v>361740335.08999997</v>
      </c>
      <c r="AW53" s="6">
        <f t="shared" si="202"/>
        <v>370858963.80000001</v>
      </c>
      <c r="AX53" s="6">
        <f t="shared" si="202"/>
        <v>369074518.55000001</v>
      </c>
      <c r="AY53" s="6">
        <f t="shared" si="202"/>
        <v>374756294.39999998</v>
      </c>
      <c r="AZ53" s="6">
        <f t="shared" si="202"/>
        <v>380980692.41999996</v>
      </c>
      <c r="BA53" s="6">
        <f t="shared" si="202"/>
        <v>380235559.88</v>
      </c>
      <c r="BB53" s="6">
        <f t="shared" si="202"/>
        <v>386819255.86000001</v>
      </c>
      <c r="BC53" s="6">
        <f t="shared" si="202"/>
        <v>388596927.91999996</v>
      </c>
      <c r="BD53" s="6">
        <f t="shared" si="202"/>
        <v>387509715.74000001</v>
      </c>
      <c r="BE53" s="6">
        <f t="shared" si="202"/>
        <v>392602155.91000003</v>
      </c>
      <c r="BF53" s="6">
        <f t="shared" si="202"/>
        <v>393598567.69</v>
      </c>
      <c r="BG53" s="6">
        <f t="shared" si="202"/>
        <v>395118167.74000001</v>
      </c>
      <c r="BH53" s="6">
        <f t="shared" si="202"/>
        <v>396944960.95999998</v>
      </c>
      <c r="BI53" s="6">
        <f t="shared" si="202"/>
        <v>387892064.69999993</v>
      </c>
      <c r="BJ53" s="6">
        <f t="shared" si="202"/>
        <v>386474847.11000007</v>
      </c>
      <c r="BK53" s="6">
        <f t="shared" si="202"/>
        <v>385172183.56999999</v>
      </c>
      <c r="BL53" s="6">
        <f t="shared" si="202"/>
        <v>378494541.83999997</v>
      </c>
      <c r="BM53" s="6">
        <f t="shared" si="202"/>
        <v>380057167.42999995</v>
      </c>
      <c r="BN53" s="6">
        <f t="shared" si="202"/>
        <v>375657673.14999998</v>
      </c>
      <c r="BO53" s="6">
        <f t="shared" si="202"/>
        <v>387184040.57999998</v>
      </c>
      <c r="BP53" s="6">
        <f t="shared" si="202"/>
        <v>389893677.24000001</v>
      </c>
      <c r="BQ53" s="6">
        <f t="shared" ref="BQ53:CV53" si="203">+SUM(BQ42:BQ45)</f>
        <v>387011407.73000002</v>
      </c>
      <c r="BR53" s="6">
        <f t="shared" si="203"/>
        <v>395801696.32999998</v>
      </c>
      <c r="BS53" s="6">
        <f t="shared" si="203"/>
        <v>403606379.33999991</v>
      </c>
      <c r="BT53" s="6">
        <f t="shared" si="203"/>
        <v>410304884.58000004</v>
      </c>
      <c r="BU53" s="6">
        <f t="shared" si="203"/>
        <v>426009781.77999991</v>
      </c>
      <c r="BV53" s="6">
        <f t="shared" si="203"/>
        <v>431949054.94</v>
      </c>
      <c r="BW53" s="6">
        <f t="shared" si="203"/>
        <v>430621433.45000005</v>
      </c>
      <c r="BX53" s="6">
        <f t="shared" si="203"/>
        <v>440009781.00000006</v>
      </c>
      <c r="BY53" s="6">
        <f t="shared" si="203"/>
        <v>441962099.94000006</v>
      </c>
      <c r="BZ53" s="6">
        <f t="shared" si="203"/>
        <v>445043146.00999999</v>
      </c>
      <c r="CA53" s="6">
        <f t="shared" si="203"/>
        <v>434421968.94999999</v>
      </c>
      <c r="CB53" s="6">
        <f t="shared" si="203"/>
        <v>430219390.73000008</v>
      </c>
      <c r="CC53" s="6">
        <f t="shared" si="203"/>
        <v>438111254.68000007</v>
      </c>
      <c r="CD53" s="6">
        <f t="shared" si="203"/>
        <v>444946142.88</v>
      </c>
      <c r="CE53" s="6">
        <f t="shared" si="203"/>
        <v>445318416.6400001</v>
      </c>
      <c r="CF53" s="6">
        <f t="shared" si="203"/>
        <v>443319452.98999995</v>
      </c>
      <c r="CG53" s="6">
        <f t="shared" si="203"/>
        <v>444870814.26000011</v>
      </c>
      <c r="CH53" s="6">
        <f t="shared" si="203"/>
        <v>453989587.75999993</v>
      </c>
      <c r="CI53" s="6">
        <f t="shared" si="203"/>
        <v>460332046.99999988</v>
      </c>
      <c r="CJ53" s="6">
        <f t="shared" si="203"/>
        <v>458578244.48000002</v>
      </c>
      <c r="CK53" s="6">
        <f t="shared" si="203"/>
        <v>460110669.14000005</v>
      </c>
      <c r="CL53" s="6">
        <f t="shared" si="203"/>
        <v>466573861.76000005</v>
      </c>
      <c r="CM53" s="6">
        <f t="shared" si="203"/>
        <v>478442407.56000006</v>
      </c>
      <c r="CN53" s="6">
        <f t="shared" si="203"/>
        <v>487418018.5200001</v>
      </c>
      <c r="CO53" s="6">
        <f t="shared" si="203"/>
        <v>483864832.94000006</v>
      </c>
      <c r="CP53" s="6">
        <f t="shared" si="203"/>
        <v>480900080.00000006</v>
      </c>
      <c r="CQ53" s="6">
        <f t="shared" si="203"/>
        <v>494690994.25000006</v>
      </c>
      <c r="CR53" s="6">
        <f t="shared" si="203"/>
        <v>503799039.32999992</v>
      </c>
      <c r="CS53" s="6">
        <f t="shared" si="203"/>
        <v>505718554.91999996</v>
      </c>
      <c r="CT53" s="6">
        <f t="shared" si="203"/>
        <v>499202588.48000008</v>
      </c>
      <c r="CU53" s="6">
        <f t="shared" si="203"/>
        <v>523617009.1500001</v>
      </c>
      <c r="CV53" s="6">
        <f t="shared" si="203"/>
        <v>535011692.31999999</v>
      </c>
    </row>
    <row r="54" spans="1:100" x14ac:dyDescent="0.3">
      <c r="C54" s="1" t="s">
        <v>21</v>
      </c>
      <c r="D54" s="6">
        <f>+SUM(D46:D51)</f>
        <v>2389673456.2400007</v>
      </c>
      <c r="E54" s="6">
        <f t="shared" ref="E54:BP54" si="204">+SUM(E46:E51)</f>
        <v>2443042900.5999999</v>
      </c>
      <c r="F54" s="6">
        <f t="shared" si="204"/>
        <v>2502507286.5400004</v>
      </c>
      <c r="G54" s="6">
        <f t="shared" si="204"/>
        <v>2550557935.3400002</v>
      </c>
      <c r="H54" s="6">
        <f t="shared" si="204"/>
        <v>2648111352.3299999</v>
      </c>
      <c r="I54" s="6">
        <f t="shared" si="204"/>
        <v>2716403925.6800003</v>
      </c>
      <c r="J54" s="6">
        <f t="shared" si="204"/>
        <v>2825766190.3000002</v>
      </c>
      <c r="K54" s="6">
        <f t="shared" si="204"/>
        <v>2870568560.0900002</v>
      </c>
      <c r="L54" s="6">
        <f t="shared" si="204"/>
        <v>2940353868.8899994</v>
      </c>
      <c r="M54" s="6">
        <f t="shared" si="204"/>
        <v>3024778614.1000004</v>
      </c>
      <c r="N54" s="6">
        <f t="shared" si="204"/>
        <v>3107817140.4000001</v>
      </c>
      <c r="O54" s="6">
        <f t="shared" si="204"/>
        <v>3173685649.1999998</v>
      </c>
      <c r="P54" s="6">
        <f t="shared" si="204"/>
        <v>3204432081.0599999</v>
      </c>
      <c r="Q54" s="6">
        <f t="shared" si="204"/>
        <v>3022944075.48</v>
      </c>
      <c r="R54" s="6">
        <f t="shared" si="204"/>
        <v>2954244862.4200001</v>
      </c>
      <c r="S54" s="6">
        <f t="shared" si="204"/>
        <v>2856848513.21</v>
      </c>
      <c r="T54" s="6">
        <f t="shared" si="204"/>
        <v>2764848356.1799994</v>
      </c>
      <c r="U54" s="6">
        <f t="shared" si="204"/>
        <v>2699862093.23</v>
      </c>
      <c r="V54" s="6">
        <f t="shared" si="204"/>
        <v>2633402203.04</v>
      </c>
      <c r="W54" s="6">
        <f t="shared" si="204"/>
        <v>2614996209.5799999</v>
      </c>
      <c r="X54" s="6">
        <f t="shared" si="204"/>
        <v>2601988969.54</v>
      </c>
      <c r="Y54" s="6">
        <f t="shared" si="204"/>
        <v>2578018088.6999998</v>
      </c>
      <c r="Z54" s="6">
        <f t="shared" si="204"/>
        <v>2538225314.8899999</v>
      </c>
      <c r="AA54" s="6">
        <f t="shared" si="204"/>
        <v>2542824957.9400001</v>
      </c>
      <c r="AB54" s="6">
        <f t="shared" si="204"/>
        <v>2535802201.2600002</v>
      </c>
      <c r="AC54" s="6">
        <f t="shared" si="204"/>
        <v>2596803548.6200004</v>
      </c>
      <c r="AD54" s="6">
        <f t="shared" si="204"/>
        <v>2652642109.2200003</v>
      </c>
      <c r="AE54" s="6">
        <f t="shared" si="204"/>
        <v>2725812573.4499998</v>
      </c>
      <c r="AF54" s="6">
        <f t="shared" si="204"/>
        <v>2795034087.9899998</v>
      </c>
      <c r="AG54" s="6">
        <f t="shared" si="204"/>
        <v>2825185873.6900005</v>
      </c>
      <c r="AH54" s="6">
        <f t="shared" si="204"/>
        <v>2880439763.8800001</v>
      </c>
      <c r="AI54" s="6">
        <f t="shared" si="204"/>
        <v>2875292105.7000003</v>
      </c>
      <c r="AJ54" s="6">
        <f t="shared" si="204"/>
        <v>2852604778.6100001</v>
      </c>
      <c r="AK54" s="6">
        <f t="shared" si="204"/>
        <v>2837129019.4700003</v>
      </c>
      <c r="AL54" s="6">
        <f t="shared" si="204"/>
        <v>2836567068.8500004</v>
      </c>
      <c r="AM54" s="6">
        <f t="shared" si="204"/>
        <v>2482303639.5999999</v>
      </c>
      <c r="AN54" s="6">
        <f t="shared" si="204"/>
        <v>2745240376.3999996</v>
      </c>
      <c r="AO54" s="6">
        <f t="shared" si="204"/>
        <v>2762055098.3299999</v>
      </c>
      <c r="AP54" s="6">
        <f t="shared" si="204"/>
        <v>2746269939.6099997</v>
      </c>
      <c r="AQ54" s="6">
        <f t="shared" si="204"/>
        <v>2770692121.6599998</v>
      </c>
      <c r="AR54" s="6">
        <f t="shared" si="204"/>
        <v>2811533802.7799997</v>
      </c>
      <c r="AS54" s="6">
        <f t="shared" si="204"/>
        <v>2843353899.75</v>
      </c>
      <c r="AT54" s="6">
        <f t="shared" si="204"/>
        <v>2870923667.0799999</v>
      </c>
      <c r="AU54" s="6">
        <f t="shared" si="204"/>
        <v>2941683424.5500002</v>
      </c>
      <c r="AV54" s="6">
        <f t="shared" si="204"/>
        <v>3016893168.5500002</v>
      </c>
      <c r="AW54" s="6">
        <f t="shared" si="204"/>
        <v>3099700262.8100004</v>
      </c>
      <c r="AX54" s="6">
        <f t="shared" si="204"/>
        <v>3169602025.7599998</v>
      </c>
      <c r="AY54" s="6">
        <f t="shared" si="204"/>
        <v>3595816775.3600001</v>
      </c>
      <c r="AZ54" s="6">
        <f t="shared" si="204"/>
        <v>3461569066.6599998</v>
      </c>
      <c r="BA54" s="6">
        <f t="shared" si="204"/>
        <v>3504092578.7399998</v>
      </c>
      <c r="BB54" s="6">
        <f t="shared" si="204"/>
        <v>3536423587.2400007</v>
      </c>
      <c r="BC54" s="6">
        <f t="shared" si="204"/>
        <v>3549640835.2600002</v>
      </c>
      <c r="BD54" s="6">
        <f t="shared" si="204"/>
        <v>3537367968.8000007</v>
      </c>
      <c r="BE54" s="6">
        <f t="shared" si="204"/>
        <v>3563666577.1700001</v>
      </c>
      <c r="BF54" s="6">
        <f t="shared" si="204"/>
        <v>3611855768</v>
      </c>
      <c r="BG54" s="6">
        <f t="shared" si="204"/>
        <v>3627669295.6000004</v>
      </c>
      <c r="BH54" s="6">
        <f t="shared" si="204"/>
        <v>3663776343.3600001</v>
      </c>
      <c r="BI54" s="6">
        <f t="shared" si="204"/>
        <v>3620822347.8599997</v>
      </c>
      <c r="BJ54" s="6">
        <f t="shared" si="204"/>
        <v>3620946881.6800003</v>
      </c>
      <c r="BK54" s="6">
        <f t="shared" si="204"/>
        <v>3543278302.29</v>
      </c>
      <c r="BL54" s="6">
        <f t="shared" si="204"/>
        <v>3513581982.2400002</v>
      </c>
      <c r="BM54" s="6">
        <f t="shared" si="204"/>
        <v>3456727472.3299999</v>
      </c>
      <c r="BN54" s="6">
        <f t="shared" si="204"/>
        <v>3496424964.2799997</v>
      </c>
      <c r="BO54" s="6">
        <f t="shared" si="204"/>
        <v>3512329849.7500005</v>
      </c>
      <c r="BP54" s="6">
        <f t="shared" si="204"/>
        <v>3526017945.02</v>
      </c>
      <c r="BQ54" s="6">
        <f t="shared" ref="BQ54:CV54" si="205">+SUM(BQ46:BQ51)</f>
        <v>3545493583.7200003</v>
      </c>
      <c r="BR54" s="6">
        <f t="shared" si="205"/>
        <v>3489687566.3499999</v>
      </c>
      <c r="BS54" s="6">
        <f t="shared" si="205"/>
        <v>3498840069.1099997</v>
      </c>
      <c r="BT54" s="6">
        <f t="shared" si="205"/>
        <v>3410338844.6600008</v>
      </c>
      <c r="BU54" s="6">
        <f t="shared" si="205"/>
        <v>3436226110.98</v>
      </c>
      <c r="BV54" s="6">
        <f t="shared" si="205"/>
        <v>3428732666.7600002</v>
      </c>
      <c r="BW54" s="6">
        <f t="shared" si="205"/>
        <v>3447444060.2699995</v>
      </c>
      <c r="BX54" s="6">
        <f t="shared" si="205"/>
        <v>3292530139.1600008</v>
      </c>
      <c r="BY54" s="6">
        <f t="shared" si="205"/>
        <v>3468217330.1800003</v>
      </c>
      <c r="BZ54" s="6">
        <f t="shared" si="205"/>
        <v>3497636672.1900005</v>
      </c>
      <c r="CA54" s="6">
        <f t="shared" si="205"/>
        <v>3454310659.9100003</v>
      </c>
      <c r="CB54" s="6">
        <f t="shared" si="205"/>
        <v>3379568842.5100002</v>
      </c>
      <c r="CC54" s="6">
        <f t="shared" si="205"/>
        <v>3308733925.6100006</v>
      </c>
      <c r="CD54" s="6">
        <f t="shared" si="205"/>
        <v>3291582683.8500004</v>
      </c>
      <c r="CE54" s="6">
        <f t="shared" si="205"/>
        <v>3281183433.4900007</v>
      </c>
      <c r="CF54" s="6">
        <f t="shared" si="205"/>
        <v>3366079486.4899998</v>
      </c>
      <c r="CG54" s="6">
        <f t="shared" si="205"/>
        <v>3327129470.420001</v>
      </c>
      <c r="CH54" s="6">
        <f t="shared" si="205"/>
        <v>3306450328.1600003</v>
      </c>
      <c r="CI54" s="6">
        <f t="shared" si="205"/>
        <v>3324013826.7800007</v>
      </c>
      <c r="CJ54" s="6">
        <f t="shared" si="205"/>
        <v>3433629258.6100001</v>
      </c>
      <c r="CK54" s="6">
        <f t="shared" si="205"/>
        <v>3314052645.54</v>
      </c>
      <c r="CL54" s="6">
        <f t="shared" si="205"/>
        <v>3270683065.29</v>
      </c>
      <c r="CM54" s="6">
        <f t="shared" si="205"/>
        <v>3333463915.9899993</v>
      </c>
      <c r="CN54" s="6">
        <f t="shared" si="205"/>
        <v>3321028330.9699993</v>
      </c>
      <c r="CO54" s="6">
        <f t="shared" si="205"/>
        <v>3392596899.5599995</v>
      </c>
      <c r="CP54" s="6">
        <f t="shared" si="205"/>
        <v>3427630165.6499996</v>
      </c>
      <c r="CQ54" s="6">
        <f t="shared" si="205"/>
        <v>3465384473.6499996</v>
      </c>
      <c r="CR54" s="6">
        <f t="shared" si="205"/>
        <v>3491161337.4099994</v>
      </c>
      <c r="CS54" s="6">
        <f t="shared" si="205"/>
        <v>3588448976.9099998</v>
      </c>
      <c r="CT54" s="6">
        <f t="shared" si="205"/>
        <v>3664450067.4000006</v>
      </c>
      <c r="CU54" s="6">
        <f t="shared" si="205"/>
        <v>3724355072.3000002</v>
      </c>
      <c r="CV54" s="6">
        <f t="shared" si="205"/>
        <v>3843589145.3200006</v>
      </c>
    </row>
    <row r="57" spans="1:100" x14ac:dyDescent="0.3">
      <c r="A57" s="2" t="s">
        <v>18</v>
      </c>
    </row>
    <row r="59" spans="1:100" x14ac:dyDescent="0.3">
      <c r="A59" s="1" t="s">
        <v>6</v>
      </c>
      <c r="B59" s="1" t="s">
        <v>0</v>
      </c>
      <c r="C59" s="1" t="s">
        <v>1</v>
      </c>
      <c r="D59" s="3">
        <v>40908</v>
      </c>
      <c r="E59" s="3">
        <v>40939</v>
      </c>
      <c r="F59" s="3">
        <v>40968</v>
      </c>
      <c r="G59" s="3">
        <v>40999</v>
      </c>
      <c r="H59" s="3">
        <v>41029</v>
      </c>
      <c r="I59" s="3">
        <v>41060</v>
      </c>
      <c r="J59" s="3">
        <v>41090</v>
      </c>
      <c r="K59" s="3">
        <v>41121</v>
      </c>
      <c r="L59" s="3">
        <v>41152</v>
      </c>
      <c r="M59" s="3">
        <v>41182</v>
      </c>
      <c r="N59" s="3">
        <v>41213</v>
      </c>
      <c r="O59" s="3">
        <v>41243</v>
      </c>
      <c r="P59" s="3">
        <v>41274</v>
      </c>
      <c r="Q59" s="3">
        <v>41305</v>
      </c>
      <c r="R59" s="3">
        <v>41333</v>
      </c>
      <c r="S59" s="3">
        <v>41364</v>
      </c>
      <c r="T59" s="3">
        <v>41394</v>
      </c>
      <c r="U59" s="3">
        <v>41425</v>
      </c>
      <c r="V59" s="3">
        <v>41455</v>
      </c>
      <c r="W59" s="3">
        <v>41486</v>
      </c>
      <c r="X59" s="3">
        <v>41517</v>
      </c>
      <c r="Y59" s="3">
        <v>41547</v>
      </c>
      <c r="Z59" s="3">
        <v>41578</v>
      </c>
      <c r="AA59" s="3">
        <v>41608</v>
      </c>
      <c r="AB59" s="3">
        <v>41639</v>
      </c>
      <c r="AC59" s="3">
        <v>41670</v>
      </c>
      <c r="AD59" s="3">
        <v>41698</v>
      </c>
      <c r="AE59" s="3">
        <v>41729</v>
      </c>
      <c r="AF59" s="3">
        <v>41759</v>
      </c>
      <c r="AG59" s="3">
        <v>41790</v>
      </c>
      <c r="AH59" s="3">
        <v>41820</v>
      </c>
      <c r="AI59" s="3">
        <v>41851</v>
      </c>
      <c r="AJ59" s="3">
        <v>41882</v>
      </c>
      <c r="AK59" s="3">
        <v>41912</v>
      </c>
      <c r="AL59" s="3">
        <v>41943</v>
      </c>
      <c r="AM59" s="3">
        <v>41973</v>
      </c>
      <c r="AN59" s="3">
        <v>42004</v>
      </c>
      <c r="AO59" s="3">
        <v>42035</v>
      </c>
      <c r="AP59" s="3">
        <v>42063</v>
      </c>
      <c r="AQ59" s="3">
        <v>42094</v>
      </c>
      <c r="AR59" s="3">
        <v>42124</v>
      </c>
      <c r="AS59" s="3">
        <v>42155</v>
      </c>
      <c r="AT59" s="3">
        <v>42185</v>
      </c>
      <c r="AU59" s="3">
        <v>42216</v>
      </c>
      <c r="AV59" s="3">
        <v>42247</v>
      </c>
      <c r="AW59" s="3">
        <v>42277</v>
      </c>
      <c r="AX59" s="3">
        <v>42308</v>
      </c>
      <c r="AY59" s="3">
        <v>42338</v>
      </c>
      <c r="AZ59" s="3">
        <v>42369</v>
      </c>
      <c r="BA59" s="3">
        <v>42400</v>
      </c>
      <c r="BB59" s="3">
        <v>42429</v>
      </c>
      <c r="BC59" s="3">
        <v>42460</v>
      </c>
      <c r="BD59" s="3">
        <v>42490</v>
      </c>
      <c r="BE59" s="3">
        <v>42521</v>
      </c>
      <c r="BF59" s="3">
        <v>42551</v>
      </c>
      <c r="BG59" s="3">
        <v>42582</v>
      </c>
      <c r="BH59" s="3">
        <v>42613</v>
      </c>
      <c r="BI59" s="3">
        <v>42643</v>
      </c>
      <c r="BJ59" s="3">
        <v>42674</v>
      </c>
      <c r="BK59" s="3">
        <v>42704</v>
      </c>
      <c r="BL59" s="3">
        <v>42735</v>
      </c>
      <c r="BM59" s="3">
        <v>42766</v>
      </c>
      <c r="BN59" s="3">
        <v>42794</v>
      </c>
      <c r="BO59" s="3">
        <v>42825</v>
      </c>
      <c r="BP59" s="3">
        <v>42855</v>
      </c>
      <c r="BQ59" s="3">
        <v>42886</v>
      </c>
      <c r="BR59" s="3">
        <v>42916</v>
      </c>
      <c r="BS59" s="3">
        <v>42947</v>
      </c>
      <c r="BT59" s="3">
        <v>42978</v>
      </c>
      <c r="BU59" s="3">
        <v>43008</v>
      </c>
      <c r="BV59" s="3">
        <v>43039</v>
      </c>
      <c r="BW59" s="3">
        <v>43069</v>
      </c>
      <c r="BX59" s="3">
        <v>43100</v>
      </c>
      <c r="BY59" s="3">
        <v>43131</v>
      </c>
      <c r="BZ59" s="3">
        <v>43159</v>
      </c>
      <c r="CA59" s="3">
        <v>43190</v>
      </c>
      <c r="CB59" s="3">
        <v>43220</v>
      </c>
      <c r="CC59" s="3">
        <v>43251</v>
      </c>
      <c r="CD59" s="3">
        <v>43281</v>
      </c>
      <c r="CE59" s="3">
        <v>43312</v>
      </c>
      <c r="CF59" s="3">
        <v>43343</v>
      </c>
      <c r="CG59" s="3">
        <v>43373</v>
      </c>
      <c r="CH59" s="3">
        <v>43404</v>
      </c>
      <c r="CI59" s="3">
        <v>43434</v>
      </c>
      <c r="CJ59" s="3">
        <v>43465</v>
      </c>
      <c r="CK59" s="3">
        <v>43496</v>
      </c>
      <c r="CL59" s="3">
        <v>43524</v>
      </c>
      <c r="CM59" s="3">
        <v>43555</v>
      </c>
      <c r="CN59" s="3">
        <v>43585</v>
      </c>
      <c r="CO59" s="3">
        <v>43616</v>
      </c>
      <c r="CP59" s="3">
        <v>43646</v>
      </c>
      <c r="CQ59" s="3">
        <v>43677</v>
      </c>
      <c r="CR59" s="3">
        <v>43708</v>
      </c>
      <c r="CS59" s="3">
        <v>43738</v>
      </c>
      <c r="CT59" s="3">
        <v>43769</v>
      </c>
      <c r="CU59" s="3">
        <v>43799</v>
      </c>
      <c r="CV59" s="3">
        <v>43830</v>
      </c>
    </row>
    <row r="60" spans="1:100" x14ac:dyDescent="0.3">
      <c r="A60" s="1">
        <v>1</v>
      </c>
      <c r="B60" s="1">
        <v>9</v>
      </c>
      <c r="C60" s="1" t="s">
        <v>2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-0.86</v>
      </c>
      <c r="R60" s="5">
        <v>499.14</v>
      </c>
      <c r="S60" s="5">
        <v>1725.58</v>
      </c>
      <c r="T60" s="5">
        <v>1725.58</v>
      </c>
      <c r="U60" s="5">
        <v>1725.58</v>
      </c>
      <c r="V60" s="5">
        <v>1725.58</v>
      </c>
      <c r="W60" s="5">
        <v>7249.91</v>
      </c>
      <c r="X60" s="5">
        <v>7249.91</v>
      </c>
      <c r="Y60" s="5">
        <v>7249.91</v>
      </c>
      <c r="Z60" s="5">
        <v>7249.91</v>
      </c>
      <c r="AA60" s="5">
        <v>7249.91</v>
      </c>
      <c r="AB60" s="5">
        <v>7249.91</v>
      </c>
      <c r="AC60" s="5">
        <v>7250.7699999999995</v>
      </c>
      <c r="AD60" s="5">
        <v>6752.9699999999993</v>
      </c>
      <c r="AE60" s="5">
        <v>5526.53</v>
      </c>
      <c r="AF60" s="5">
        <v>103986.24000000001</v>
      </c>
      <c r="AG60" s="5">
        <v>105986.27</v>
      </c>
      <c r="AH60" s="5">
        <v>112724.51</v>
      </c>
      <c r="AI60" s="5">
        <v>109500.18</v>
      </c>
      <c r="AJ60" s="5">
        <v>110000.18</v>
      </c>
      <c r="AK60" s="5">
        <v>111900.18</v>
      </c>
      <c r="AL60" s="5">
        <v>113600.18</v>
      </c>
      <c r="AM60" s="5">
        <v>115308.14</v>
      </c>
      <c r="AN60" s="5">
        <v>116308.14</v>
      </c>
      <c r="AO60" s="5">
        <v>117708.14</v>
      </c>
      <c r="AP60" s="5">
        <v>118205.94</v>
      </c>
      <c r="AQ60" s="5">
        <v>120415.15000000001</v>
      </c>
      <c r="AR60" s="5">
        <v>26134.849999999991</v>
      </c>
      <c r="AS60" s="5">
        <v>24137.75</v>
      </c>
      <c r="AT60" s="5">
        <v>17400.310000000012</v>
      </c>
      <c r="AU60" s="5">
        <v>15100.310000000012</v>
      </c>
      <c r="AV60" s="5">
        <v>14600.310000000012</v>
      </c>
      <c r="AW60" s="5">
        <v>14259.950000000012</v>
      </c>
      <c r="AX60" s="5">
        <v>12702.520000000004</v>
      </c>
      <c r="AY60" s="5">
        <v>11007.559999999998</v>
      </c>
      <c r="AZ60" s="5">
        <v>17288.310000000012</v>
      </c>
      <c r="BA60" s="5">
        <v>15974.390000000003</v>
      </c>
      <c r="BB60" s="5">
        <v>15474.5</v>
      </c>
      <c r="BC60" s="5">
        <v>117434.95999999999</v>
      </c>
      <c r="BD60" s="5">
        <v>113255.65000000001</v>
      </c>
      <c r="BE60" s="5">
        <v>113252.81</v>
      </c>
      <c r="BF60" s="5">
        <v>115847.17</v>
      </c>
      <c r="BG60" s="5">
        <v>115847.43</v>
      </c>
      <c r="BH60" s="5">
        <v>115848.15999999999</v>
      </c>
      <c r="BI60" s="5">
        <v>114288.9</v>
      </c>
      <c r="BJ60" s="5">
        <v>114852</v>
      </c>
      <c r="BK60" s="5">
        <v>114843.27</v>
      </c>
      <c r="BL60" s="5">
        <v>107580.88</v>
      </c>
      <c r="BM60" s="5">
        <v>107504.55</v>
      </c>
      <c r="BN60" s="5">
        <v>107504.44</v>
      </c>
      <c r="BO60" s="5">
        <v>3484.9499999999971</v>
      </c>
      <c r="BP60" s="5">
        <v>158768.97999999998</v>
      </c>
      <c r="BQ60" s="5">
        <v>193523.15000000002</v>
      </c>
      <c r="BR60" s="5">
        <v>194960.03999999998</v>
      </c>
      <c r="BS60" s="5">
        <v>198960.43000000002</v>
      </c>
      <c r="BT60" s="5">
        <v>208236.51999999996</v>
      </c>
      <c r="BU60" s="5">
        <v>216258.95</v>
      </c>
      <c r="BV60" s="5">
        <v>224032.42000000004</v>
      </c>
      <c r="BW60" s="5">
        <v>232047.35999999999</v>
      </c>
      <c r="BX60" s="5">
        <v>300145.8</v>
      </c>
      <c r="BY60" s="5">
        <v>300136.3</v>
      </c>
      <c r="BZ60" s="5">
        <v>300139.90999999997</v>
      </c>
      <c r="CA60" s="5">
        <v>364336.24</v>
      </c>
      <c r="CB60" s="5">
        <v>269441.89999999997</v>
      </c>
      <c r="CC60" s="5">
        <v>234687.95</v>
      </c>
      <c r="CD60" s="5">
        <v>230661.01</v>
      </c>
      <c r="CE60" s="5">
        <v>231976.04</v>
      </c>
      <c r="CF60" s="5">
        <v>222748.09</v>
      </c>
      <c r="CG60" s="5">
        <v>214740.67999999996</v>
      </c>
      <c r="CH60" s="5">
        <v>206246.46</v>
      </c>
      <c r="CI60" s="5">
        <v>198251.74</v>
      </c>
      <c r="CJ60" s="5">
        <v>129840.63</v>
      </c>
      <c r="CK60" s="5">
        <v>130204.45000000001</v>
      </c>
      <c r="CL60" s="5">
        <v>202403.98000000004</v>
      </c>
      <c r="CM60" s="5">
        <v>138129.77000000002</v>
      </c>
      <c r="CN60" s="5">
        <v>77856.22</v>
      </c>
      <c r="CO60" s="5">
        <v>82234.69</v>
      </c>
      <c r="CP60" s="5">
        <v>84043.029999999984</v>
      </c>
      <c r="CQ60" s="5">
        <v>84998.680000000008</v>
      </c>
      <c r="CR60" s="5">
        <v>85139.13</v>
      </c>
      <c r="CS60" s="5">
        <v>92283.5</v>
      </c>
      <c r="CT60" s="5">
        <v>92586.8</v>
      </c>
      <c r="CU60" s="5">
        <v>92608.330000000016</v>
      </c>
      <c r="CV60" s="5">
        <v>93708.43</v>
      </c>
    </row>
    <row r="61" spans="1:100" x14ac:dyDescent="0.3">
      <c r="A61" s="1">
        <v>1</v>
      </c>
      <c r="B61" s="1">
        <v>6</v>
      </c>
      <c r="C61" s="1" t="s">
        <v>3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587810.83000000007</v>
      </c>
      <c r="R61" s="5">
        <v>1445049.54</v>
      </c>
      <c r="S61" s="5">
        <v>2079919.56</v>
      </c>
      <c r="T61" s="5">
        <v>3900710.92</v>
      </c>
      <c r="U61" s="5">
        <v>8482003.5600000005</v>
      </c>
      <c r="V61" s="5">
        <v>9781316.120000001</v>
      </c>
      <c r="W61" s="5">
        <v>10498251.49</v>
      </c>
      <c r="X61" s="5">
        <v>11281864.01</v>
      </c>
      <c r="Y61" s="5">
        <v>11751169.34</v>
      </c>
      <c r="Z61" s="5">
        <v>13104398.4</v>
      </c>
      <c r="AA61" s="5">
        <v>13634366.83</v>
      </c>
      <c r="AB61" s="5">
        <v>15457956.800000001</v>
      </c>
      <c r="AC61" s="5">
        <v>15917430.41</v>
      </c>
      <c r="AD61" s="5">
        <v>15895476.740000002</v>
      </c>
      <c r="AE61" s="5">
        <v>21164907.460000005</v>
      </c>
      <c r="AF61" s="5">
        <v>20468527.479999997</v>
      </c>
      <c r="AG61" s="5">
        <v>16399461.970000001</v>
      </c>
      <c r="AH61" s="5">
        <v>15808701.260000002</v>
      </c>
      <c r="AI61" s="5">
        <v>15976964.389999999</v>
      </c>
      <c r="AJ61" s="5">
        <v>15561971.83</v>
      </c>
      <c r="AK61" s="5">
        <v>15980521.850000001</v>
      </c>
      <c r="AL61" s="5">
        <v>15051654.660000002</v>
      </c>
      <c r="AM61" s="5">
        <v>15414992.950000001</v>
      </c>
      <c r="AN61" s="5">
        <v>14782917.34</v>
      </c>
      <c r="AO61" s="5">
        <v>14173064.939999999</v>
      </c>
      <c r="AP61" s="5">
        <v>13871667.67</v>
      </c>
      <c r="AQ61" s="5">
        <v>13263891.569999998</v>
      </c>
      <c r="AR61" s="5">
        <v>13511467.779999999</v>
      </c>
      <c r="AS61" s="5">
        <v>13821103.539999999</v>
      </c>
      <c r="AT61" s="5">
        <v>13636904.079999996</v>
      </c>
      <c r="AU61" s="5">
        <v>12968323.160000004</v>
      </c>
      <c r="AV61" s="5">
        <v>12936811.91</v>
      </c>
      <c r="AW61" s="5">
        <v>12481274.84</v>
      </c>
      <c r="AX61" s="5">
        <v>12720901.200000001</v>
      </c>
      <c r="AY61" s="5">
        <v>12473554.830000002</v>
      </c>
      <c r="AZ61" s="5">
        <v>15601410.16</v>
      </c>
      <c r="BA61" s="5">
        <v>15380531.050000001</v>
      </c>
      <c r="BB61" s="5">
        <v>15129709.810000001</v>
      </c>
      <c r="BC61" s="5">
        <v>15907212.720000003</v>
      </c>
      <c r="BD61" s="5">
        <v>16857351.649999999</v>
      </c>
      <c r="BE61" s="5">
        <v>17485061.66</v>
      </c>
      <c r="BF61" s="5">
        <v>17700060.799999997</v>
      </c>
      <c r="BG61" s="5">
        <v>18031802.980000004</v>
      </c>
      <c r="BH61" s="5">
        <v>18281210.810000002</v>
      </c>
      <c r="BI61" s="5">
        <v>18249496.869999997</v>
      </c>
      <c r="BJ61" s="5">
        <v>18928029.069999997</v>
      </c>
      <c r="BK61" s="5">
        <v>19315311.060000002</v>
      </c>
      <c r="BL61" s="5">
        <v>17524694.100000001</v>
      </c>
      <c r="BM61" s="5">
        <v>17576737.520000003</v>
      </c>
      <c r="BN61" s="5">
        <v>17700536.879999999</v>
      </c>
      <c r="BO61" s="5">
        <v>18126408.310000002</v>
      </c>
      <c r="BP61" s="5">
        <v>16266728.65</v>
      </c>
      <c r="BQ61" s="5">
        <v>15429795.850000001</v>
      </c>
      <c r="BR61" s="5">
        <v>15657230.250000002</v>
      </c>
      <c r="BS61" s="5">
        <v>16425127.360000001</v>
      </c>
      <c r="BT61" s="5">
        <v>16692153.450000001</v>
      </c>
      <c r="BU61" s="5">
        <v>16723961.000000002</v>
      </c>
      <c r="BV61" s="5">
        <v>15710968.560000004</v>
      </c>
      <c r="BW61" s="5">
        <v>16445235.160000002</v>
      </c>
      <c r="BX61" s="5">
        <v>15308590.229999997</v>
      </c>
      <c r="BY61" s="5">
        <v>15930747.229999999</v>
      </c>
      <c r="BZ61" s="5">
        <v>18883844.41</v>
      </c>
      <c r="CA61" s="5">
        <v>13608778.469999999</v>
      </c>
      <c r="CB61" s="5">
        <v>16457732.729999999</v>
      </c>
      <c r="CC61" s="5">
        <v>16922393.640000001</v>
      </c>
      <c r="CD61" s="5">
        <v>16962524.399999999</v>
      </c>
      <c r="CE61" s="5">
        <v>16403539.189999998</v>
      </c>
      <c r="CF61" s="5">
        <v>17137265.280000001</v>
      </c>
      <c r="CG61" s="5">
        <v>17046207.43</v>
      </c>
      <c r="CH61" s="5">
        <v>17085778.32</v>
      </c>
      <c r="CI61" s="5">
        <v>15570666.640000001</v>
      </c>
      <c r="CJ61" s="5">
        <v>14664823.389999999</v>
      </c>
      <c r="CK61" s="5">
        <v>14167180.739999998</v>
      </c>
      <c r="CL61" s="5">
        <v>14045108.459999999</v>
      </c>
      <c r="CM61" s="5">
        <v>15038806.819999997</v>
      </c>
      <c r="CN61" s="5">
        <v>12309540.719999997</v>
      </c>
      <c r="CO61" s="5">
        <v>11817542.819999997</v>
      </c>
      <c r="CP61" s="5">
        <v>12124225.33</v>
      </c>
      <c r="CQ61" s="5">
        <v>11954423.679999998</v>
      </c>
      <c r="CR61" s="5">
        <v>11559953.609999996</v>
      </c>
      <c r="CS61" s="5">
        <v>12098432.349999996</v>
      </c>
      <c r="CT61" s="5">
        <v>11903300.060000001</v>
      </c>
      <c r="CU61" s="5">
        <v>12773057.079999998</v>
      </c>
      <c r="CV61" s="5">
        <v>14784849.110000001</v>
      </c>
    </row>
    <row r="62" spans="1:100" x14ac:dyDescent="0.3">
      <c r="A62" s="1">
        <v>1</v>
      </c>
      <c r="B62" s="1">
        <v>7</v>
      </c>
      <c r="C62" s="1" t="s">
        <v>4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97795.3</v>
      </c>
      <c r="R62" s="5">
        <v>479114.23</v>
      </c>
      <c r="S62" s="5">
        <v>1738082.09</v>
      </c>
      <c r="T62" s="5">
        <v>1848356.12</v>
      </c>
      <c r="U62" s="5">
        <v>2406311.2200000002</v>
      </c>
      <c r="V62" s="5">
        <v>2502632.89</v>
      </c>
      <c r="W62" s="5">
        <v>3743406.77</v>
      </c>
      <c r="X62" s="5">
        <v>4125333.11</v>
      </c>
      <c r="Y62" s="5">
        <v>4947469.22</v>
      </c>
      <c r="Z62" s="5">
        <v>5414096.4199999999</v>
      </c>
      <c r="AA62" s="5">
        <v>5702012.8200000003</v>
      </c>
      <c r="AB62" s="5">
        <v>7689513.75</v>
      </c>
      <c r="AC62" s="5">
        <v>8252237.2300000004</v>
      </c>
      <c r="AD62" s="5">
        <v>8922572.6699999999</v>
      </c>
      <c r="AE62" s="5">
        <v>10710073.940000001</v>
      </c>
      <c r="AF62" s="5">
        <v>11897363.66</v>
      </c>
      <c r="AG62" s="5">
        <v>11688431.359999999</v>
      </c>
      <c r="AH62" s="5">
        <v>13326927.669999998</v>
      </c>
      <c r="AI62" s="5">
        <v>12356615.380000001</v>
      </c>
      <c r="AJ62" s="5">
        <v>12185675.440000001</v>
      </c>
      <c r="AK62" s="5">
        <v>13679482.130000003</v>
      </c>
      <c r="AL62" s="5">
        <v>14048965.26</v>
      </c>
      <c r="AM62" s="5">
        <v>17133689.670000002</v>
      </c>
      <c r="AN62" s="5">
        <v>16603009.240000002</v>
      </c>
      <c r="AO62" s="5">
        <v>16120349.689999999</v>
      </c>
      <c r="AP62" s="5">
        <v>19479035.890000001</v>
      </c>
      <c r="AQ62" s="5">
        <v>18751345.119999997</v>
      </c>
      <c r="AR62" s="5">
        <v>18119548.27</v>
      </c>
      <c r="AS62" s="5">
        <v>18578307.560000002</v>
      </c>
      <c r="AT62" s="5">
        <v>17469709.470000003</v>
      </c>
      <c r="AU62" s="5">
        <v>17509543.119999997</v>
      </c>
      <c r="AV62" s="5">
        <v>18378554.120000001</v>
      </c>
      <c r="AW62" s="5">
        <v>17282274.32</v>
      </c>
      <c r="AX62" s="5">
        <v>16756020.280000001</v>
      </c>
      <c r="AY62" s="5">
        <v>13645388.549999999</v>
      </c>
      <c r="AZ62" s="5">
        <v>13183584.040000001</v>
      </c>
      <c r="BA62" s="5">
        <v>14752662.23</v>
      </c>
      <c r="BB62" s="5">
        <v>13506593.25</v>
      </c>
      <c r="BC62" s="5">
        <v>14496826.420000002</v>
      </c>
      <c r="BD62" s="5">
        <v>14877773.540000003</v>
      </c>
      <c r="BE62" s="5">
        <v>15028429.870000003</v>
      </c>
      <c r="BF62" s="5">
        <v>15645561.179999998</v>
      </c>
      <c r="BG62" s="5">
        <v>17319726.590000004</v>
      </c>
      <c r="BH62" s="5">
        <v>17781481.509999998</v>
      </c>
      <c r="BI62" s="5">
        <v>17079796.810000002</v>
      </c>
      <c r="BJ62" s="5">
        <v>17664663.540000003</v>
      </c>
      <c r="BK62" s="5">
        <v>17955547.870000001</v>
      </c>
      <c r="BL62" s="5">
        <v>18479296.690000005</v>
      </c>
      <c r="BM62" s="5">
        <v>18450394</v>
      </c>
      <c r="BN62" s="5">
        <v>19464130.789999999</v>
      </c>
      <c r="BO62" s="5">
        <v>20644472.280000001</v>
      </c>
      <c r="BP62" s="5">
        <v>20688067.520000003</v>
      </c>
      <c r="BQ62" s="5">
        <v>20505975.330000002</v>
      </c>
      <c r="BR62" s="5">
        <v>21384969.790000003</v>
      </c>
      <c r="BS62" s="5">
        <v>27417037.989999998</v>
      </c>
      <c r="BT62" s="5">
        <v>26277813.780000009</v>
      </c>
      <c r="BU62" s="5">
        <v>27868058.629999999</v>
      </c>
      <c r="BV62" s="5">
        <v>25927857.590000004</v>
      </c>
      <c r="BW62" s="5">
        <v>26632992.870000001</v>
      </c>
      <c r="BX62" s="5">
        <v>26239626.23</v>
      </c>
      <c r="BY62" s="5">
        <v>25340507.670000002</v>
      </c>
      <c r="BZ62" s="5">
        <v>24565731.300000001</v>
      </c>
      <c r="CA62" s="5">
        <v>24435597.100000001</v>
      </c>
      <c r="CB62" s="5">
        <v>24656005.280000001</v>
      </c>
      <c r="CC62" s="5">
        <v>24700495.590000004</v>
      </c>
      <c r="CD62" s="5">
        <v>27583345.119999997</v>
      </c>
      <c r="CE62" s="5">
        <v>21142148.040000003</v>
      </c>
      <c r="CF62" s="5">
        <v>22163537.829999998</v>
      </c>
      <c r="CG62" s="5">
        <v>20451303.370000005</v>
      </c>
      <c r="CH62" s="5">
        <v>22395711.129999999</v>
      </c>
      <c r="CI62" s="5">
        <v>23583944.640000001</v>
      </c>
      <c r="CJ62" s="5">
        <v>24843857.429999996</v>
      </c>
      <c r="CK62" s="5">
        <v>24866727.559999999</v>
      </c>
      <c r="CL62" s="5">
        <v>28910851.600000001</v>
      </c>
      <c r="CM62" s="5">
        <v>29878430.450000003</v>
      </c>
      <c r="CN62" s="5">
        <v>31609064.510000002</v>
      </c>
      <c r="CO62" s="5">
        <v>31725647.920000002</v>
      </c>
      <c r="CP62" s="5">
        <v>27587294.590000004</v>
      </c>
      <c r="CQ62" s="5">
        <v>30513543.639999997</v>
      </c>
      <c r="CR62" s="5">
        <v>29915013.84</v>
      </c>
      <c r="CS62" s="5">
        <v>30511363.819999993</v>
      </c>
      <c r="CT62" s="5">
        <v>30254888.260000002</v>
      </c>
      <c r="CU62" s="5">
        <v>61846419.439999998</v>
      </c>
      <c r="CV62" s="5">
        <v>61418156.740000002</v>
      </c>
    </row>
    <row r="63" spans="1:100" x14ac:dyDescent="0.3">
      <c r="A63" s="1">
        <v>1</v>
      </c>
      <c r="B63" s="1">
        <v>8</v>
      </c>
      <c r="C63" s="1" t="s">
        <v>5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740540.3</v>
      </c>
      <c r="R63" s="5">
        <v>4368879.4800000004</v>
      </c>
      <c r="S63" s="5">
        <v>5297148.38</v>
      </c>
      <c r="T63" s="5">
        <v>8043140.21</v>
      </c>
      <c r="U63" s="5">
        <v>8109463.9699999997</v>
      </c>
      <c r="V63" s="5">
        <v>8183501.1799999997</v>
      </c>
      <c r="W63" s="5">
        <v>8209629.9800000004</v>
      </c>
      <c r="X63" s="5">
        <v>8222611.2599999998</v>
      </c>
      <c r="Y63" s="5">
        <v>8449058.7599999998</v>
      </c>
      <c r="Z63" s="5">
        <v>9052219.2200000007</v>
      </c>
      <c r="AA63" s="5">
        <v>11242196.51</v>
      </c>
      <c r="AB63" s="5">
        <v>11961054.630000001</v>
      </c>
      <c r="AC63" s="5">
        <v>11607061.699999999</v>
      </c>
      <c r="AD63" s="5">
        <v>9780000.040000001</v>
      </c>
      <c r="AE63" s="5">
        <v>9872565.5100000016</v>
      </c>
      <c r="AF63" s="5">
        <v>7528102.6600000011</v>
      </c>
      <c r="AG63" s="5">
        <v>7752191.1300000018</v>
      </c>
      <c r="AH63" s="5">
        <v>8287247.7800000012</v>
      </c>
      <c r="AI63" s="5">
        <v>8725974.0100000016</v>
      </c>
      <c r="AJ63" s="5">
        <v>9041821.5999999996</v>
      </c>
      <c r="AK63" s="5">
        <v>9262891.6500000004</v>
      </c>
      <c r="AL63" s="5">
        <v>9970878.5699999984</v>
      </c>
      <c r="AM63" s="5">
        <v>8793668.5500000026</v>
      </c>
      <c r="AN63" s="5">
        <v>9281868.2500000019</v>
      </c>
      <c r="AO63" s="5">
        <v>9294594.8500000015</v>
      </c>
      <c r="AP63" s="5">
        <v>9900288.6699999999</v>
      </c>
      <c r="AQ63" s="5">
        <v>9482371.790000001</v>
      </c>
      <c r="AR63" s="5">
        <v>9600471.6899999995</v>
      </c>
      <c r="AS63" s="5">
        <v>9684126.0600000005</v>
      </c>
      <c r="AT63" s="5">
        <v>9515955.9199999999</v>
      </c>
      <c r="AU63" s="5">
        <v>9435171.8200000003</v>
      </c>
      <c r="AV63" s="5">
        <v>9397553.2399999984</v>
      </c>
      <c r="AW63" s="5">
        <v>11440848.879999999</v>
      </c>
      <c r="AX63" s="5">
        <v>10445761.690000001</v>
      </c>
      <c r="AY63" s="5">
        <v>9744284.6799999997</v>
      </c>
      <c r="AZ63" s="5">
        <v>8754521.6000000015</v>
      </c>
      <c r="BA63" s="5">
        <v>9414139.129999999</v>
      </c>
      <c r="BB63" s="5">
        <v>11834695.92</v>
      </c>
      <c r="BC63" s="5">
        <v>12380468.169999998</v>
      </c>
      <c r="BD63" s="5">
        <v>12325922.17</v>
      </c>
      <c r="BE63" s="5">
        <v>12454828.189999998</v>
      </c>
      <c r="BF63" s="5">
        <v>12487609.02</v>
      </c>
      <c r="BG63" s="5">
        <v>12803780.84</v>
      </c>
      <c r="BH63" s="5">
        <v>12967601.859999999</v>
      </c>
      <c r="BI63" s="5">
        <v>10980472.029999997</v>
      </c>
      <c r="BJ63" s="5">
        <v>11127535.460000003</v>
      </c>
      <c r="BK63" s="5">
        <v>11463936.880000003</v>
      </c>
      <c r="BL63" s="5">
        <v>13423453.779999999</v>
      </c>
      <c r="BM63" s="5">
        <v>12976229.25</v>
      </c>
      <c r="BN63" s="5">
        <v>9205429.370000001</v>
      </c>
      <c r="BO63" s="5">
        <v>8669701.0299999975</v>
      </c>
      <c r="BP63" s="5">
        <v>8956572.8999999985</v>
      </c>
      <c r="BQ63" s="5">
        <v>8968382.1199999973</v>
      </c>
      <c r="BR63" s="5">
        <v>9278268.9499999974</v>
      </c>
      <c r="BS63" s="5">
        <v>9059566.2599999998</v>
      </c>
      <c r="BT63" s="5">
        <v>9856181.129999999</v>
      </c>
      <c r="BU63" s="5">
        <v>10224793.989999998</v>
      </c>
      <c r="BV63" s="5">
        <v>10298725.419999998</v>
      </c>
      <c r="BW63" s="5">
        <v>10069876.439999998</v>
      </c>
      <c r="BX63" s="5">
        <v>9757956.3499999996</v>
      </c>
      <c r="BY63" s="5">
        <v>9665474.5799999982</v>
      </c>
      <c r="BZ63" s="5">
        <v>9702503.0299999993</v>
      </c>
      <c r="CA63" s="5">
        <v>17345803.429999996</v>
      </c>
      <c r="CB63" s="5">
        <v>17212738.699999999</v>
      </c>
      <c r="CC63" s="5">
        <v>17283105.82</v>
      </c>
      <c r="CD63" s="5">
        <v>28728287.970000003</v>
      </c>
      <c r="CE63" s="5">
        <v>28487182.060000002</v>
      </c>
      <c r="CF63" s="5">
        <v>43699269.840000004</v>
      </c>
      <c r="CG63" s="5">
        <v>42953881.400000006</v>
      </c>
      <c r="CH63" s="5">
        <v>45339908.880000003</v>
      </c>
      <c r="CI63" s="5">
        <v>56583907.860000007</v>
      </c>
      <c r="CJ63" s="5">
        <v>58970855.009999998</v>
      </c>
      <c r="CK63" s="5">
        <v>60986230.659999996</v>
      </c>
      <c r="CL63" s="5">
        <v>66748273.229999997</v>
      </c>
      <c r="CM63" s="5">
        <v>60706916.879999995</v>
      </c>
      <c r="CN63" s="5">
        <v>60178818.209999993</v>
      </c>
      <c r="CO63" s="5">
        <v>59318707.449999996</v>
      </c>
      <c r="CP63" s="5">
        <v>47605927.240000002</v>
      </c>
      <c r="CQ63" s="5">
        <v>47627705.439999998</v>
      </c>
      <c r="CR63" s="5">
        <v>31488952.380000003</v>
      </c>
      <c r="CS63" s="5">
        <v>31462836.009999998</v>
      </c>
      <c r="CT63" s="5">
        <v>28564095.460000001</v>
      </c>
      <c r="CU63" s="5">
        <v>16968947.019999996</v>
      </c>
      <c r="CV63" s="5">
        <v>12801215.699999996</v>
      </c>
    </row>
    <row r="64" spans="1:100" x14ac:dyDescent="0.3">
      <c r="A64" s="1">
        <v>2</v>
      </c>
      <c r="B64" s="1">
        <v>10</v>
      </c>
      <c r="C64" s="1" t="s">
        <v>8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5719.83</v>
      </c>
      <c r="AE64" s="5">
        <v>5719.83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-5719.83</v>
      </c>
      <c r="AQ64" s="5">
        <v>-5719.83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7656.77</v>
      </c>
      <c r="CH64" s="5">
        <v>7656.77</v>
      </c>
      <c r="CI64" s="5">
        <v>7656.77</v>
      </c>
      <c r="CJ64" s="5">
        <v>7656.77</v>
      </c>
      <c r="CK64" s="5">
        <v>7656.77</v>
      </c>
      <c r="CL64" s="5">
        <v>7656.77</v>
      </c>
      <c r="CM64" s="5">
        <v>7656.77</v>
      </c>
      <c r="CN64" s="5">
        <v>7656.77</v>
      </c>
      <c r="CO64" s="5">
        <v>7656.77</v>
      </c>
      <c r="CP64" s="5">
        <v>7656.77</v>
      </c>
      <c r="CQ64" s="5">
        <v>7656.77</v>
      </c>
      <c r="CR64" s="5">
        <v>7656.77</v>
      </c>
      <c r="CS64" s="5">
        <v>0</v>
      </c>
      <c r="CT64" s="5">
        <v>0</v>
      </c>
      <c r="CU64" s="5">
        <v>0</v>
      </c>
      <c r="CV64" s="5">
        <v>0</v>
      </c>
    </row>
    <row r="65" spans="1:100" x14ac:dyDescent="0.3">
      <c r="A65" s="1">
        <v>2</v>
      </c>
      <c r="B65" s="1">
        <v>5</v>
      </c>
      <c r="C65" s="1" t="s">
        <v>9</v>
      </c>
      <c r="D65" s="5">
        <v>691987.58999999985</v>
      </c>
      <c r="E65" s="5">
        <v>702949.82</v>
      </c>
      <c r="F65" s="5">
        <v>715620.62999999989</v>
      </c>
      <c r="G65" s="5">
        <v>732270.77999999991</v>
      </c>
      <c r="H65" s="5">
        <v>749347.23</v>
      </c>
      <c r="I65" s="5">
        <v>765017.59</v>
      </c>
      <c r="J65" s="5">
        <v>780724.96</v>
      </c>
      <c r="K65" s="5">
        <v>814465.37999999989</v>
      </c>
      <c r="L65" s="5">
        <v>848158.4</v>
      </c>
      <c r="M65" s="5">
        <v>885915.42999999993</v>
      </c>
      <c r="N65" s="5">
        <v>919436.46999999986</v>
      </c>
      <c r="O65" s="5">
        <v>954171.6</v>
      </c>
      <c r="P65" s="5">
        <v>753000.99999999988</v>
      </c>
      <c r="Q65" s="5">
        <v>1215578.3400000001</v>
      </c>
      <c r="R65" s="5">
        <v>1342601.21</v>
      </c>
      <c r="S65" s="5">
        <v>1769395.86</v>
      </c>
      <c r="T65" s="5">
        <v>2906366.5799999996</v>
      </c>
      <c r="U65" s="5">
        <v>3190639.41</v>
      </c>
      <c r="V65" s="5">
        <v>3273573.32</v>
      </c>
      <c r="W65" s="5">
        <v>4253649.8600000003</v>
      </c>
      <c r="X65" s="5">
        <v>4235635.6499999994</v>
      </c>
      <c r="Y65" s="5">
        <v>4382464.1400000006</v>
      </c>
      <c r="Z65" s="5">
        <v>4509324.5</v>
      </c>
      <c r="AA65" s="5">
        <v>4530063.62</v>
      </c>
      <c r="AB65" s="5">
        <v>4604306.51</v>
      </c>
      <c r="AC65" s="5">
        <v>5074685.68</v>
      </c>
      <c r="AD65" s="5">
        <v>4939514.53</v>
      </c>
      <c r="AE65" s="5">
        <v>7006757.3099999996</v>
      </c>
      <c r="AF65" s="5">
        <v>6089623.5999999996</v>
      </c>
      <c r="AG65" s="5">
        <v>5927536.6799999997</v>
      </c>
      <c r="AH65" s="5">
        <v>6471887.9400000004</v>
      </c>
      <c r="AI65" s="5">
        <v>5390525.0899999999</v>
      </c>
      <c r="AJ65" s="5">
        <v>5480245.3000000007</v>
      </c>
      <c r="AK65" s="5">
        <v>5476751.1899999995</v>
      </c>
      <c r="AL65" s="5">
        <v>5594801.8499999996</v>
      </c>
      <c r="AM65" s="5">
        <v>5827748.9699999997</v>
      </c>
      <c r="AN65" s="5">
        <v>5908475.040000001</v>
      </c>
      <c r="AO65" s="5">
        <v>5190567.58</v>
      </c>
      <c r="AP65" s="5">
        <v>5507132.9700000007</v>
      </c>
      <c r="AQ65" s="5">
        <v>3610488.34</v>
      </c>
      <c r="AR65" s="5">
        <v>3486616.3400000003</v>
      </c>
      <c r="AS65" s="5">
        <v>269765121.60000002</v>
      </c>
      <c r="AT65" s="5">
        <v>261288774.16999999</v>
      </c>
      <c r="AU65" s="5">
        <v>273650167.58999997</v>
      </c>
      <c r="AV65" s="5">
        <v>273906204.19000006</v>
      </c>
      <c r="AW65" s="5">
        <v>280415049.47999996</v>
      </c>
      <c r="AX65" s="5">
        <v>282809644.53000003</v>
      </c>
      <c r="AY65" s="5">
        <v>282816077.11000001</v>
      </c>
      <c r="AZ65" s="5">
        <v>285411260.83999997</v>
      </c>
      <c r="BA65" s="5">
        <v>286018457.14999998</v>
      </c>
      <c r="BB65" s="5">
        <v>286088631.41999996</v>
      </c>
      <c r="BC65" s="5">
        <v>286769270.66999996</v>
      </c>
      <c r="BD65" s="5">
        <v>286703177.37</v>
      </c>
      <c r="BE65" s="5">
        <v>20706924.560000002</v>
      </c>
      <c r="BF65" s="5">
        <v>28548833.829999954</v>
      </c>
      <c r="BG65" s="5">
        <v>16395821.310000002</v>
      </c>
      <c r="BH65" s="5">
        <v>16718037.709999979</v>
      </c>
      <c r="BI65" s="5">
        <v>10419893.850000024</v>
      </c>
      <c r="BJ65" s="5">
        <v>7770927.8299999833</v>
      </c>
      <c r="BK65" s="5">
        <v>7561658.2599999905</v>
      </c>
      <c r="BL65" s="5">
        <v>7106557.5699999928</v>
      </c>
      <c r="BM65" s="5">
        <v>6450813.5900000008</v>
      </c>
      <c r="BN65" s="5">
        <v>6148953.8300000001</v>
      </c>
      <c r="BO65" s="5">
        <v>6059656.2200000007</v>
      </c>
      <c r="BP65" s="5">
        <v>6090510.6300000008</v>
      </c>
      <c r="BQ65" s="5">
        <v>6006374.4500000011</v>
      </c>
      <c r="BR65" s="5">
        <v>6181301.8800000008</v>
      </c>
      <c r="BS65" s="5">
        <v>14133064.270000001</v>
      </c>
      <c r="BT65" s="5">
        <v>13631802.110000003</v>
      </c>
      <c r="BU65" s="5">
        <v>13314821.449999999</v>
      </c>
      <c r="BV65" s="5">
        <v>15030163.799999997</v>
      </c>
      <c r="BW65" s="5">
        <v>15593454.140000001</v>
      </c>
      <c r="BX65" s="5">
        <v>13541733.41</v>
      </c>
      <c r="BY65" s="5">
        <v>13501605.310000001</v>
      </c>
      <c r="BZ65" s="5">
        <v>14089604.1</v>
      </c>
      <c r="CA65" s="5">
        <v>13009127.07</v>
      </c>
      <c r="CB65" s="5">
        <v>13028202.859999999</v>
      </c>
      <c r="CC65" s="5">
        <v>12825484.709999999</v>
      </c>
      <c r="CD65" s="5">
        <v>12745770.68</v>
      </c>
      <c r="CE65" s="5">
        <v>5732229.0700000022</v>
      </c>
      <c r="CF65" s="5">
        <v>5641120.7299999986</v>
      </c>
      <c r="CG65" s="5">
        <v>5735095.1799999997</v>
      </c>
      <c r="CH65" s="5">
        <v>4009763.160000002</v>
      </c>
      <c r="CI65" s="5">
        <v>3594223.8900000006</v>
      </c>
      <c r="CJ65" s="5">
        <v>3451506.2300000004</v>
      </c>
      <c r="CK65" s="5">
        <v>3675128.7400000007</v>
      </c>
      <c r="CL65" s="5">
        <v>4319518.2000000011</v>
      </c>
      <c r="CM65" s="5">
        <v>4851407.54</v>
      </c>
      <c r="CN65" s="5">
        <v>4768071.9800000004</v>
      </c>
      <c r="CO65" s="5">
        <v>4774305.580000001</v>
      </c>
      <c r="CP65" s="5">
        <v>4934686.7700000014</v>
      </c>
      <c r="CQ65" s="5">
        <v>3623410.49</v>
      </c>
      <c r="CR65" s="5">
        <v>3532805.3800000004</v>
      </c>
      <c r="CS65" s="5">
        <v>3394358.8700000006</v>
      </c>
      <c r="CT65" s="5">
        <v>3396026.830000001</v>
      </c>
      <c r="CU65" s="5">
        <v>7342701.6400000006</v>
      </c>
      <c r="CV65" s="5">
        <v>7366294.25</v>
      </c>
    </row>
    <row r="66" spans="1:100" x14ac:dyDescent="0.3">
      <c r="A66" s="1">
        <v>2</v>
      </c>
      <c r="B66" s="1">
        <v>2</v>
      </c>
      <c r="C66" s="1" t="s">
        <v>10</v>
      </c>
      <c r="D66" s="5">
        <v>7482347.8300000001</v>
      </c>
      <c r="E66" s="5">
        <v>9650842.790000001</v>
      </c>
      <c r="F66" s="5">
        <v>9666370.4900000002</v>
      </c>
      <c r="G66" s="5">
        <v>9800734.8699999992</v>
      </c>
      <c r="H66" s="5">
        <v>9934502.5999999996</v>
      </c>
      <c r="I66" s="5">
        <v>11207319.84</v>
      </c>
      <c r="J66" s="5">
        <v>10220460.900000002</v>
      </c>
      <c r="K66" s="5">
        <v>10294350.970000001</v>
      </c>
      <c r="L66" s="5">
        <v>10641511.73</v>
      </c>
      <c r="M66" s="5">
        <v>8862202.3300000001</v>
      </c>
      <c r="N66" s="5">
        <v>9123042.25</v>
      </c>
      <c r="O66" s="5">
        <v>7240903.21</v>
      </c>
      <c r="P66" s="5">
        <v>6993994.5999999996</v>
      </c>
      <c r="Q66" s="5">
        <v>6844657.379999999</v>
      </c>
      <c r="R66" s="5">
        <v>7880116.5899999999</v>
      </c>
      <c r="S66" s="5">
        <v>20930682.990000002</v>
      </c>
      <c r="T66" s="5">
        <v>22873704.57</v>
      </c>
      <c r="U66" s="5">
        <v>29688610.609999999</v>
      </c>
      <c r="V66" s="5">
        <v>30416094.190000005</v>
      </c>
      <c r="W66" s="5">
        <v>36541734.530000001</v>
      </c>
      <c r="X66" s="5">
        <v>36826811.490000002</v>
      </c>
      <c r="Y66" s="5">
        <v>43036155.63000001</v>
      </c>
      <c r="Z66" s="5">
        <v>43635353.68</v>
      </c>
      <c r="AA66" s="5">
        <v>44829002.890000001</v>
      </c>
      <c r="AB66" s="5">
        <v>60293220.289999999</v>
      </c>
      <c r="AC66" s="5">
        <v>59707899.049999997</v>
      </c>
      <c r="AD66" s="5">
        <v>59958100.829999998</v>
      </c>
      <c r="AE66" s="5">
        <v>54618641.779999994</v>
      </c>
      <c r="AF66" s="5">
        <v>53057346.739999995</v>
      </c>
      <c r="AG66" s="5">
        <v>45810943.410000004</v>
      </c>
      <c r="AH66" s="5">
        <v>52512512.569999993</v>
      </c>
      <c r="AI66" s="5">
        <v>47187894.059999995</v>
      </c>
      <c r="AJ66" s="5">
        <v>46937785.670000002</v>
      </c>
      <c r="AK66" s="5">
        <v>48774027.529999986</v>
      </c>
      <c r="AL66" s="5">
        <v>48351441.660000004</v>
      </c>
      <c r="AM66" s="5">
        <v>48061438.510000005</v>
      </c>
      <c r="AN66" s="5">
        <v>44489609.990000002</v>
      </c>
      <c r="AO66" s="5">
        <v>48405382.039999999</v>
      </c>
      <c r="AP66" s="5">
        <v>48929461.029999994</v>
      </c>
      <c r="AQ66" s="5">
        <v>50438217.36999999</v>
      </c>
      <c r="AR66" s="5">
        <v>50370712.169999994</v>
      </c>
      <c r="AS66" s="5">
        <v>50378236.469999999</v>
      </c>
      <c r="AT66" s="5">
        <v>45621071.719999999</v>
      </c>
      <c r="AU66" s="5">
        <v>45359401.679999992</v>
      </c>
      <c r="AV66" s="5">
        <v>50816058.030000001</v>
      </c>
      <c r="AW66" s="5">
        <v>43984242.819999993</v>
      </c>
      <c r="AX66" s="5">
        <v>46655734.659999996</v>
      </c>
      <c r="AY66" s="5">
        <v>46574873.419999987</v>
      </c>
      <c r="AZ66" s="5">
        <v>43490805.790000007</v>
      </c>
      <c r="BA66" s="5">
        <v>43063185.379999995</v>
      </c>
      <c r="BB66" s="5">
        <v>55407880.019999996</v>
      </c>
      <c r="BC66" s="5">
        <v>58230217.689999998</v>
      </c>
      <c r="BD66" s="5">
        <v>60296815.990000002</v>
      </c>
      <c r="BE66" s="5">
        <v>61199100.280000001</v>
      </c>
      <c r="BF66" s="5">
        <v>70253718.48999998</v>
      </c>
      <c r="BG66" s="5">
        <v>74440306.24000001</v>
      </c>
      <c r="BH66" s="5">
        <v>71413981.539999992</v>
      </c>
      <c r="BI66" s="5">
        <v>70005340.820000008</v>
      </c>
      <c r="BJ66" s="5">
        <v>68836923.109999985</v>
      </c>
      <c r="BK66" s="5">
        <v>71812107.879999995</v>
      </c>
      <c r="BL66" s="5">
        <v>68131577.550000012</v>
      </c>
      <c r="BM66" s="5">
        <v>91155263.909999996</v>
      </c>
      <c r="BN66" s="5">
        <v>82840107.149999991</v>
      </c>
      <c r="BO66" s="5">
        <v>82560013.269999996</v>
      </c>
      <c r="BP66" s="5">
        <v>88985503.710000008</v>
      </c>
      <c r="BQ66" s="5">
        <v>95723261.5</v>
      </c>
      <c r="BR66" s="5">
        <v>89575399.640000015</v>
      </c>
      <c r="BS66" s="5">
        <v>92690627.289999992</v>
      </c>
      <c r="BT66" s="5">
        <v>96125807.029999971</v>
      </c>
      <c r="BU66" s="5">
        <v>102884546.65999998</v>
      </c>
      <c r="BV66" s="5">
        <v>103289003.40000001</v>
      </c>
      <c r="BW66" s="5">
        <v>104698204</v>
      </c>
      <c r="BX66" s="5">
        <v>113999193.67000003</v>
      </c>
      <c r="BY66" s="5">
        <v>90945355.530000031</v>
      </c>
      <c r="BZ66" s="5">
        <v>88540835.76000002</v>
      </c>
      <c r="CA66" s="5">
        <v>87234457.450000018</v>
      </c>
      <c r="CB66" s="5">
        <v>85918730.780000016</v>
      </c>
      <c r="CC66" s="5">
        <v>79630370.00000003</v>
      </c>
      <c r="CD66" s="5">
        <v>76374542.840000033</v>
      </c>
      <c r="CE66" s="5">
        <v>70498338.500000015</v>
      </c>
      <c r="CF66" s="5">
        <v>66224354.630000025</v>
      </c>
      <c r="CG66" s="5">
        <v>90438848.50000003</v>
      </c>
      <c r="CH66" s="5">
        <v>97625368.450000018</v>
      </c>
      <c r="CI66" s="5">
        <v>104083947.12000002</v>
      </c>
      <c r="CJ66" s="5">
        <v>107770986.83000001</v>
      </c>
      <c r="CK66" s="5">
        <v>128172806.16000001</v>
      </c>
      <c r="CL66" s="5">
        <v>126994577.10000001</v>
      </c>
      <c r="CM66" s="5">
        <v>123501188.08000001</v>
      </c>
      <c r="CN66" s="5">
        <v>117774233.70000002</v>
      </c>
      <c r="CO66" s="5">
        <v>117360184.91000001</v>
      </c>
      <c r="CP66" s="5">
        <v>119379194.33</v>
      </c>
      <c r="CQ66" s="5">
        <v>119014934.85000002</v>
      </c>
      <c r="CR66" s="5">
        <v>119489703.45000002</v>
      </c>
      <c r="CS66" s="5">
        <v>92544927.920000032</v>
      </c>
      <c r="CT66" s="5">
        <v>86444965.410000026</v>
      </c>
      <c r="CU66" s="5">
        <v>76098022.719999999</v>
      </c>
      <c r="CV66" s="5">
        <v>65094304.030000001</v>
      </c>
    </row>
    <row r="67" spans="1:100" x14ac:dyDescent="0.3">
      <c r="A67" s="1">
        <v>2</v>
      </c>
      <c r="B67" s="1">
        <v>4</v>
      </c>
      <c r="C67" s="1" t="s">
        <v>11</v>
      </c>
      <c r="D67" s="5">
        <v>2397020.7300000004</v>
      </c>
      <c r="E67" s="5">
        <v>2424868.31</v>
      </c>
      <c r="F67" s="5">
        <v>2438700.8199999998</v>
      </c>
      <c r="G67" s="5">
        <v>2439411.15</v>
      </c>
      <c r="H67" s="5">
        <v>2443644.56</v>
      </c>
      <c r="I67" s="5">
        <v>2420663.0500000003</v>
      </c>
      <c r="J67" s="5">
        <v>2402579.08</v>
      </c>
      <c r="K67" s="5">
        <v>2416183.91</v>
      </c>
      <c r="L67" s="5">
        <v>2377883.61</v>
      </c>
      <c r="M67" s="5">
        <v>2342197.63</v>
      </c>
      <c r="N67" s="5">
        <v>2304101.6300000004</v>
      </c>
      <c r="O67" s="5">
        <v>2271351.1199999992</v>
      </c>
      <c r="P67" s="5">
        <v>2240194.69</v>
      </c>
      <c r="Q67" s="5">
        <v>2528255.39</v>
      </c>
      <c r="R67" s="5">
        <v>3788484.24</v>
      </c>
      <c r="S67" s="5">
        <v>4589273.22</v>
      </c>
      <c r="T67" s="5">
        <v>5424906.1600000001</v>
      </c>
      <c r="U67" s="5">
        <v>5971374.2800000003</v>
      </c>
      <c r="V67" s="5">
        <v>6058370.5100000007</v>
      </c>
      <c r="W67" s="5">
        <v>6193133.2699999996</v>
      </c>
      <c r="X67" s="5">
        <v>9658587.9400000013</v>
      </c>
      <c r="Y67" s="5">
        <v>14070025.25</v>
      </c>
      <c r="Z67" s="5">
        <v>19306180.490000002</v>
      </c>
      <c r="AA67" s="5">
        <v>21157008.230000004</v>
      </c>
      <c r="AB67" s="5">
        <v>32845648.949999999</v>
      </c>
      <c r="AC67" s="5">
        <v>32743537.580000002</v>
      </c>
      <c r="AD67" s="5">
        <v>36266079.740000002</v>
      </c>
      <c r="AE67" s="5">
        <v>38227392.68</v>
      </c>
      <c r="AF67" s="5">
        <v>38197963.509999998</v>
      </c>
      <c r="AG67" s="5">
        <v>39421716.149999991</v>
      </c>
      <c r="AH67" s="5">
        <v>40891805.219999999</v>
      </c>
      <c r="AI67" s="5">
        <v>41913979.489999995</v>
      </c>
      <c r="AJ67" s="5">
        <v>39416461.07</v>
      </c>
      <c r="AK67" s="5">
        <v>35683607.829999998</v>
      </c>
      <c r="AL67" s="5">
        <v>32206791.570000004</v>
      </c>
      <c r="AM67" s="5">
        <v>31316278.399999991</v>
      </c>
      <c r="AN67" s="5">
        <v>22635442.02</v>
      </c>
      <c r="AO67" s="5">
        <v>23621151.599999998</v>
      </c>
      <c r="AP67" s="5">
        <v>85767272.229999989</v>
      </c>
      <c r="AQ67" s="5">
        <v>18974074.530000001</v>
      </c>
      <c r="AR67" s="5">
        <v>30099035.52</v>
      </c>
      <c r="AS67" s="5">
        <v>29383421.850000001</v>
      </c>
      <c r="AT67" s="5">
        <v>41598672.879999995</v>
      </c>
      <c r="AU67" s="5">
        <v>41448952.529999994</v>
      </c>
      <c r="AV67" s="5">
        <v>67832416.310000002</v>
      </c>
      <c r="AW67" s="5">
        <v>67893067.450000018</v>
      </c>
      <c r="AX67" s="5">
        <v>65044999.589999989</v>
      </c>
      <c r="AY67" s="5">
        <v>67464657.069999993</v>
      </c>
      <c r="AZ67" s="5">
        <v>77625605.670000002</v>
      </c>
      <c r="BA67" s="5">
        <v>78484917.420000002</v>
      </c>
      <c r="BB67" s="5">
        <v>12583610.670000002</v>
      </c>
      <c r="BC67" s="5">
        <v>79497005.039999992</v>
      </c>
      <c r="BD67" s="5">
        <v>67137405.75999999</v>
      </c>
      <c r="BE67" s="5">
        <v>68272144.150000006</v>
      </c>
      <c r="BF67" s="5">
        <v>55318220.790000007</v>
      </c>
      <c r="BG67" s="5">
        <v>57206196.269999996</v>
      </c>
      <c r="BH67" s="5">
        <v>30957692.659999996</v>
      </c>
      <c r="BI67" s="5">
        <v>31172790.960000001</v>
      </c>
      <c r="BJ67" s="5">
        <v>33774993.320000008</v>
      </c>
      <c r="BK67" s="5">
        <v>32836032.689999998</v>
      </c>
      <c r="BL67" s="5">
        <v>24761011.439999998</v>
      </c>
      <c r="BM67" s="5">
        <v>23819236.700000003</v>
      </c>
      <c r="BN67" s="5">
        <v>23749629.180000003</v>
      </c>
      <c r="BO67" s="5">
        <v>22715113.520000003</v>
      </c>
      <c r="BP67" s="5">
        <v>23573031.280000001</v>
      </c>
      <c r="BQ67" s="5">
        <v>23251188.230000004</v>
      </c>
      <c r="BR67" s="5">
        <v>25527954.580000006</v>
      </c>
      <c r="BS67" s="5">
        <v>25563559.609999999</v>
      </c>
      <c r="BT67" s="5">
        <v>24949428.510000005</v>
      </c>
      <c r="BU67" s="5">
        <v>25132798.550000001</v>
      </c>
      <c r="BV67" s="5">
        <v>24442805.410000004</v>
      </c>
      <c r="BW67" s="5">
        <v>20878850.879999999</v>
      </c>
      <c r="BX67" s="5">
        <v>16938137.169999998</v>
      </c>
      <c r="BY67" s="5">
        <v>17362016.740000002</v>
      </c>
      <c r="BZ67" s="5">
        <v>30586524.550000001</v>
      </c>
      <c r="CA67" s="5">
        <v>33123680.560000002</v>
      </c>
      <c r="CB67" s="5">
        <v>35062843.120000005</v>
      </c>
      <c r="CC67" s="5">
        <v>34156052.07</v>
      </c>
      <c r="CD67" s="5">
        <v>33521536.18</v>
      </c>
      <c r="CE67" s="5">
        <v>37187808.380000003</v>
      </c>
      <c r="CF67" s="5">
        <v>39999200.210000001</v>
      </c>
      <c r="CG67" s="5">
        <v>41357390.06000001</v>
      </c>
      <c r="CH67" s="5">
        <v>45530363.600000001</v>
      </c>
      <c r="CI67" s="5">
        <v>49969702.560000002</v>
      </c>
      <c r="CJ67" s="5">
        <v>62831326.239999995</v>
      </c>
      <c r="CK67" s="5">
        <v>63408061.060000002</v>
      </c>
      <c r="CL67" s="5">
        <v>53780661.239999995</v>
      </c>
      <c r="CM67" s="5">
        <v>51458690.210000001</v>
      </c>
      <c r="CN67" s="5">
        <v>53365326.460000008</v>
      </c>
      <c r="CO67" s="5">
        <v>60519838.440000005</v>
      </c>
      <c r="CP67" s="5">
        <v>62109717.950000003</v>
      </c>
      <c r="CQ67" s="5">
        <v>60113585.439999998</v>
      </c>
      <c r="CR67" s="5">
        <v>63223069.020000011</v>
      </c>
      <c r="CS67" s="5">
        <v>55129171.870000005</v>
      </c>
      <c r="CT67" s="5">
        <v>54167518.800000004</v>
      </c>
      <c r="CU67" s="5">
        <v>66395655.359999992</v>
      </c>
      <c r="CV67" s="5">
        <v>63222775.690000005</v>
      </c>
    </row>
    <row r="68" spans="1:100" x14ac:dyDescent="0.3">
      <c r="A68" s="1">
        <v>2</v>
      </c>
      <c r="B68" s="1">
        <v>1</v>
      </c>
      <c r="C68" s="1" t="s">
        <v>12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2245865.84</v>
      </c>
      <c r="R68" s="5">
        <v>3931742.81</v>
      </c>
      <c r="S68" s="5">
        <v>18686647.449999999</v>
      </c>
      <c r="T68" s="5">
        <v>18487950.219999999</v>
      </c>
      <c r="U68" s="5">
        <v>25817454.25</v>
      </c>
      <c r="V68" s="5">
        <v>27683347.449999999</v>
      </c>
      <c r="W68" s="5">
        <v>30345988.18</v>
      </c>
      <c r="X68" s="5">
        <v>32357707.789999999</v>
      </c>
      <c r="Y68" s="5">
        <v>34904222.869999997</v>
      </c>
      <c r="Z68" s="5">
        <v>39066884.899999999</v>
      </c>
      <c r="AA68" s="5">
        <v>43287357.710000001</v>
      </c>
      <c r="AB68" s="5">
        <v>58193256.560000002</v>
      </c>
      <c r="AC68" s="5">
        <v>67114493.920000002</v>
      </c>
      <c r="AD68" s="5">
        <v>73153783.400000006</v>
      </c>
      <c r="AE68" s="5">
        <v>69515079.049999997</v>
      </c>
      <c r="AF68" s="5">
        <v>78812385.270000011</v>
      </c>
      <c r="AG68" s="5">
        <v>82257788.640000001</v>
      </c>
      <c r="AH68" s="5">
        <v>92575544.040000007</v>
      </c>
      <c r="AI68" s="5">
        <v>99825543.879999995</v>
      </c>
      <c r="AJ68" s="5">
        <v>105926141.17000002</v>
      </c>
      <c r="AK68" s="5">
        <v>112828199.53999999</v>
      </c>
      <c r="AL68" s="5">
        <v>117093878.95000002</v>
      </c>
      <c r="AM68" s="5">
        <v>119324398.11999997</v>
      </c>
      <c r="AN68" s="5">
        <v>121726133.91</v>
      </c>
      <c r="AO68" s="5">
        <v>122484032.70999999</v>
      </c>
      <c r="AP68" s="5">
        <v>122236015.34999999</v>
      </c>
      <c r="AQ68" s="5">
        <v>123986155.90000001</v>
      </c>
      <c r="AR68" s="5">
        <v>124270175.25999999</v>
      </c>
      <c r="AS68" s="5">
        <v>126341597.92999999</v>
      </c>
      <c r="AT68" s="5">
        <v>125127277.94</v>
      </c>
      <c r="AU68" s="5">
        <v>125132448.99000001</v>
      </c>
      <c r="AV68" s="5">
        <v>128502179.27000001</v>
      </c>
      <c r="AW68" s="5">
        <v>131296329.91999999</v>
      </c>
      <c r="AX68" s="5">
        <v>135271994.58999997</v>
      </c>
      <c r="AY68" s="5">
        <v>146469943.78000003</v>
      </c>
      <c r="AZ68" s="5">
        <v>160002366.81000003</v>
      </c>
      <c r="BA68" s="5">
        <v>161190746.97999999</v>
      </c>
      <c r="BB68" s="5">
        <v>166265012.84</v>
      </c>
      <c r="BC68" s="5">
        <v>180028726.19</v>
      </c>
      <c r="BD68" s="5">
        <v>189551380.44</v>
      </c>
      <c r="BE68" s="5">
        <v>196280169.13000003</v>
      </c>
      <c r="BF68" s="5">
        <v>199034158.5</v>
      </c>
      <c r="BG68" s="5">
        <v>210814212.77000004</v>
      </c>
      <c r="BH68" s="5">
        <v>218830613.30000001</v>
      </c>
      <c r="BI68" s="5">
        <v>231379422.47000003</v>
      </c>
      <c r="BJ68" s="5">
        <v>237369053.18999997</v>
      </c>
      <c r="BK68" s="5">
        <v>227353671.19000006</v>
      </c>
      <c r="BL68" s="5">
        <v>221759556.90000004</v>
      </c>
      <c r="BM68" s="5">
        <v>225327142.26000002</v>
      </c>
      <c r="BN68" s="5">
        <v>231662938.38</v>
      </c>
      <c r="BO68" s="5">
        <v>227291284.16000003</v>
      </c>
      <c r="BP68" s="5">
        <v>218894482.65000001</v>
      </c>
      <c r="BQ68" s="5">
        <v>241800848.22999996</v>
      </c>
      <c r="BR68" s="5">
        <v>248462942.66999999</v>
      </c>
      <c r="BS68" s="5">
        <v>243436103.13</v>
      </c>
      <c r="BT68" s="5">
        <v>238750325.97000003</v>
      </c>
      <c r="BU68" s="5">
        <v>231822670.95000002</v>
      </c>
      <c r="BV68" s="5">
        <v>232756044.78</v>
      </c>
      <c r="BW68" s="5">
        <v>241603455.43000004</v>
      </c>
      <c r="BX68" s="5">
        <v>238185149.72999999</v>
      </c>
      <c r="BY68" s="5">
        <v>235819428.60999998</v>
      </c>
      <c r="BZ68" s="5">
        <v>241492018.04999998</v>
      </c>
      <c r="CA68" s="5">
        <v>240149869.43000001</v>
      </c>
      <c r="CB68" s="5">
        <v>304638856.33000004</v>
      </c>
      <c r="CC68" s="5">
        <v>284273148.02999997</v>
      </c>
      <c r="CD68" s="5">
        <v>277474626.12999994</v>
      </c>
      <c r="CE68" s="5">
        <v>308855480.28999996</v>
      </c>
      <c r="CF68" s="5">
        <v>326568883.84999996</v>
      </c>
      <c r="CG68" s="5">
        <v>342206920.34999996</v>
      </c>
      <c r="CH68" s="5">
        <v>349709520.64999998</v>
      </c>
      <c r="CI68" s="5">
        <v>361299489.30000001</v>
      </c>
      <c r="CJ68" s="5">
        <v>376382605.25</v>
      </c>
      <c r="CK68" s="5">
        <v>389319543.82999998</v>
      </c>
      <c r="CL68" s="5">
        <v>383947522.94</v>
      </c>
      <c r="CM68" s="5">
        <v>389439716.44</v>
      </c>
      <c r="CN68" s="5">
        <v>341119569.19</v>
      </c>
      <c r="CO68" s="5">
        <v>345424394.42000002</v>
      </c>
      <c r="CP68" s="5">
        <v>352621853.14000005</v>
      </c>
      <c r="CQ68" s="5">
        <v>328045655.62</v>
      </c>
      <c r="CR68" s="5">
        <v>330857811.90000004</v>
      </c>
      <c r="CS68" s="5">
        <v>321421954.22999996</v>
      </c>
      <c r="CT68" s="5">
        <v>318937977.12</v>
      </c>
      <c r="CU68" s="5">
        <v>300412997.13</v>
      </c>
      <c r="CV68" s="5">
        <v>286296426.39999998</v>
      </c>
    </row>
    <row r="69" spans="1:100" x14ac:dyDescent="0.3">
      <c r="A69" s="1">
        <v>2</v>
      </c>
      <c r="B69" s="1">
        <v>3</v>
      </c>
      <c r="C69" s="1" t="s">
        <v>13</v>
      </c>
      <c r="D69" s="5">
        <v>556747.24</v>
      </c>
      <c r="E69" s="5">
        <v>1134864.78</v>
      </c>
      <c r="F69" s="5">
        <v>1177804.24</v>
      </c>
      <c r="G69" s="5">
        <v>1181730.5299999998</v>
      </c>
      <c r="H69" s="5">
        <v>1283573.69</v>
      </c>
      <c r="I69" s="5">
        <v>1297451.42</v>
      </c>
      <c r="J69" s="5">
        <v>1369309.37</v>
      </c>
      <c r="K69" s="5">
        <v>1457405.45</v>
      </c>
      <c r="L69" s="5">
        <v>1449292.08</v>
      </c>
      <c r="M69" s="5">
        <v>1444981.5</v>
      </c>
      <c r="N69" s="5">
        <v>1455383.51</v>
      </c>
      <c r="O69" s="5">
        <v>1487309.8</v>
      </c>
      <c r="P69" s="5">
        <v>1405515.02</v>
      </c>
      <c r="Q69" s="5">
        <v>3966027.16</v>
      </c>
      <c r="R69" s="5">
        <v>4619527.3600000003</v>
      </c>
      <c r="S69" s="5">
        <v>4750412.71</v>
      </c>
      <c r="T69" s="5">
        <v>9701022.3499999978</v>
      </c>
      <c r="U69" s="5">
        <v>10998775.059999999</v>
      </c>
      <c r="V69" s="5">
        <v>12035893.420000002</v>
      </c>
      <c r="W69" s="5">
        <v>15284072.07</v>
      </c>
      <c r="X69" s="5">
        <v>16398067.630000001</v>
      </c>
      <c r="Y69" s="5">
        <v>18394576.400000002</v>
      </c>
      <c r="Z69" s="5">
        <v>22135697.579999998</v>
      </c>
      <c r="AA69" s="5">
        <v>22949285.670000002</v>
      </c>
      <c r="AB69" s="5">
        <v>28165948.329999998</v>
      </c>
      <c r="AC69" s="5">
        <v>34687545.609999999</v>
      </c>
      <c r="AD69" s="5">
        <v>34897862.749999993</v>
      </c>
      <c r="AE69" s="5">
        <v>38587091.32</v>
      </c>
      <c r="AF69" s="5">
        <v>34594054.790000007</v>
      </c>
      <c r="AG69" s="5">
        <v>34894324.449999996</v>
      </c>
      <c r="AH69" s="5">
        <v>35714073.780000001</v>
      </c>
      <c r="AI69" s="5">
        <v>34578270.119999997</v>
      </c>
      <c r="AJ69" s="5">
        <v>42016249.510000005</v>
      </c>
      <c r="AK69" s="5">
        <v>90248921.789999992</v>
      </c>
      <c r="AL69" s="5">
        <v>87795071.919999987</v>
      </c>
      <c r="AM69" s="5">
        <v>87988052.879999995</v>
      </c>
      <c r="AN69" s="5">
        <v>87331879.090000004</v>
      </c>
      <c r="AO69" s="5">
        <v>78620677.450000003</v>
      </c>
      <c r="AP69" s="5">
        <v>79310086.720000014</v>
      </c>
      <c r="AQ69" s="5">
        <v>76692939.310000002</v>
      </c>
      <c r="AR69" s="5">
        <v>77975895.040000007</v>
      </c>
      <c r="AS69" s="5">
        <v>76946735.030000001</v>
      </c>
      <c r="AT69" s="5">
        <v>76803709.210000008</v>
      </c>
      <c r="AU69" s="5">
        <v>77129479.909999996</v>
      </c>
      <c r="AV69" s="5">
        <v>70146323.879999995</v>
      </c>
      <c r="AW69" s="5">
        <v>20977721</v>
      </c>
      <c r="AX69" s="5">
        <v>21017040.430000007</v>
      </c>
      <c r="AY69" s="5">
        <v>21245630.650000006</v>
      </c>
      <c r="AZ69" s="5">
        <v>17778284.090000004</v>
      </c>
      <c r="BA69" s="5">
        <v>18038762.710000001</v>
      </c>
      <c r="BB69" s="5">
        <v>19174480.039999999</v>
      </c>
      <c r="BC69" s="5">
        <v>18903634.590000004</v>
      </c>
      <c r="BD69" s="5">
        <v>17585072.390000001</v>
      </c>
      <c r="BE69" s="5">
        <v>18411293.390000001</v>
      </c>
      <c r="BF69" s="5">
        <v>17587223.619999997</v>
      </c>
      <c r="BG69" s="5">
        <v>19901607.890000001</v>
      </c>
      <c r="BH69" s="5">
        <v>20709122.059999999</v>
      </c>
      <c r="BI69" s="5">
        <v>24124404.800000004</v>
      </c>
      <c r="BJ69" s="5">
        <v>31457580.159999993</v>
      </c>
      <c r="BK69" s="5">
        <v>32302689.440000001</v>
      </c>
      <c r="BL69" s="5">
        <v>34269444.459999993</v>
      </c>
      <c r="BM69" s="5">
        <v>33956798.82</v>
      </c>
      <c r="BN69" s="5">
        <v>32526980.920000002</v>
      </c>
      <c r="BO69" s="5">
        <v>34836302.650000006</v>
      </c>
      <c r="BP69" s="5">
        <v>36027839.870000005</v>
      </c>
      <c r="BQ69" s="5">
        <v>38365674.649999999</v>
      </c>
      <c r="BR69" s="5">
        <v>39050754.520000003</v>
      </c>
      <c r="BS69" s="5">
        <v>38345561.850000001</v>
      </c>
      <c r="BT69" s="5">
        <v>36915987.079999998</v>
      </c>
      <c r="BU69" s="5">
        <v>38105722.379999995</v>
      </c>
      <c r="BV69" s="5">
        <v>30959153.550000004</v>
      </c>
      <c r="BW69" s="5">
        <v>29551396.189999998</v>
      </c>
      <c r="BX69" s="5">
        <v>37627403.370000012</v>
      </c>
      <c r="BY69" s="5">
        <v>38353471.660000004</v>
      </c>
      <c r="BZ69" s="5">
        <v>39342908.700000003</v>
      </c>
      <c r="CA69" s="5">
        <v>36945520.63000001</v>
      </c>
      <c r="CB69" s="5">
        <v>36123460.100000009</v>
      </c>
      <c r="CC69" s="5">
        <v>35622878.969999999</v>
      </c>
      <c r="CD69" s="5">
        <v>34946816.630000003</v>
      </c>
      <c r="CE69" s="5">
        <v>32152521.370000005</v>
      </c>
      <c r="CF69" s="5">
        <v>63852729.670000002</v>
      </c>
      <c r="CG69" s="5">
        <v>68854763.650000006</v>
      </c>
      <c r="CH69" s="5">
        <v>69055838</v>
      </c>
      <c r="CI69" s="5">
        <v>71345201.019999996</v>
      </c>
      <c r="CJ69" s="5">
        <v>63232591.00999999</v>
      </c>
      <c r="CK69" s="5">
        <v>62604080.519999996</v>
      </c>
      <c r="CL69" s="5">
        <v>61522100.339999996</v>
      </c>
      <c r="CM69" s="5">
        <v>64849971.789999992</v>
      </c>
      <c r="CN69" s="5">
        <v>72721727.549999997</v>
      </c>
      <c r="CO69" s="5">
        <v>71574388.930000007</v>
      </c>
      <c r="CP69" s="5">
        <v>71889891.689999998</v>
      </c>
      <c r="CQ69" s="5">
        <v>74432228.00999999</v>
      </c>
      <c r="CR69" s="5">
        <v>45612502.640000001</v>
      </c>
      <c r="CS69" s="5">
        <v>36579415.109999992</v>
      </c>
      <c r="CT69" s="5">
        <v>41663343.830000006</v>
      </c>
      <c r="CU69" s="5">
        <v>40880899.860000007</v>
      </c>
      <c r="CV69" s="5">
        <v>39243556.960000001</v>
      </c>
    </row>
    <row r="70" spans="1:100" x14ac:dyDescent="0.3">
      <c r="C70" s="1" t="s">
        <v>15</v>
      </c>
      <c r="D70" s="6">
        <f>+SUM(D60:D69)</f>
        <v>11128103.390000001</v>
      </c>
      <c r="E70" s="6">
        <f t="shared" ref="E70" si="206">+SUM(E60:E69)</f>
        <v>13913525.700000001</v>
      </c>
      <c r="F70" s="6">
        <f t="shared" ref="F70" si="207">+SUM(F60:F69)</f>
        <v>13998496.180000002</v>
      </c>
      <c r="G70" s="6">
        <f t="shared" ref="G70" si="208">+SUM(G60:G69)</f>
        <v>14154147.329999998</v>
      </c>
      <c r="H70" s="6">
        <f t="shared" ref="H70" si="209">+SUM(H60:H69)</f>
        <v>14411068.08</v>
      </c>
      <c r="I70" s="6">
        <f t="shared" ref="I70" si="210">+SUM(I60:I69)</f>
        <v>15690451.9</v>
      </c>
      <c r="J70" s="6">
        <f t="shared" ref="J70" si="211">+SUM(J60:J69)</f>
        <v>14773074.310000002</v>
      </c>
      <c r="K70" s="6">
        <f t="shared" ref="K70" si="212">+SUM(K60:K69)</f>
        <v>14982405.710000001</v>
      </c>
      <c r="L70" s="6">
        <f t="shared" ref="L70" si="213">+SUM(L60:L69)</f>
        <v>15316845.82</v>
      </c>
      <c r="M70" s="6">
        <f t="shared" ref="M70" si="214">+SUM(M60:M69)</f>
        <v>13535296.890000001</v>
      </c>
      <c r="N70" s="6">
        <f t="shared" ref="N70" si="215">+SUM(N60:N69)</f>
        <v>13801963.860000001</v>
      </c>
      <c r="O70" s="6">
        <f t="shared" ref="O70" si="216">+SUM(O60:O69)</f>
        <v>11953735.73</v>
      </c>
      <c r="P70" s="6">
        <f t="shared" ref="P70" si="217">+SUM(P60:P69)</f>
        <v>11392705.309999999</v>
      </c>
      <c r="Q70" s="6">
        <f t="shared" ref="Q70" si="218">+SUM(Q60:Q69)</f>
        <v>18226529.68</v>
      </c>
      <c r="R70" s="6">
        <f t="shared" ref="R70" si="219">+SUM(R60:R69)</f>
        <v>27856014.599999998</v>
      </c>
      <c r="S70" s="6">
        <f t="shared" ref="S70" si="220">+SUM(S60:S69)</f>
        <v>59843287.839999996</v>
      </c>
      <c r="T70" s="6">
        <f t="shared" ref="T70" si="221">+SUM(T60:T69)</f>
        <v>73187882.709999993</v>
      </c>
      <c r="U70" s="6">
        <f t="shared" ref="U70" si="222">+SUM(U60:U69)</f>
        <v>94666357.939999998</v>
      </c>
      <c r="V70" s="6">
        <f t="shared" ref="V70" si="223">+SUM(V60:V69)</f>
        <v>99936454.660000011</v>
      </c>
      <c r="W70" s="6">
        <f t="shared" ref="W70" si="224">+SUM(W60:W69)</f>
        <v>115077116.06</v>
      </c>
      <c r="X70" s="6">
        <f t="shared" ref="X70" si="225">+SUM(X60:X69)</f>
        <v>123113868.78999999</v>
      </c>
      <c r="Y70" s="6">
        <f t="shared" ref="Y70" si="226">+SUM(Y60:Y69)</f>
        <v>139942391.52000001</v>
      </c>
      <c r="Z70" s="6">
        <f t="shared" ref="Z70" si="227">+SUM(Z60:Z69)</f>
        <v>156231405.10000002</v>
      </c>
      <c r="AA70" s="6">
        <f t="shared" ref="AA70" si="228">+SUM(AA60:AA69)</f>
        <v>167338544.19</v>
      </c>
      <c r="AB70" s="6">
        <f t="shared" ref="AB70" si="229">+SUM(AB60:AB69)</f>
        <v>219218155.73000002</v>
      </c>
      <c r="AC70" s="6">
        <f t="shared" ref="AC70" si="230">+SUM(AC60:AC69)</f>
        <v>235112141.94999999</v>
      </c>
      <c r="AD70" s="6">
        <f t="shared" ref="AD70" si="231">+SUM(AD60:AD69)</f>
        <v>243825863.5</v>
      </c>
      <c r="AE70" s="6">
        <f t="shared" ref="AE70" si="232">+SUM(AE60:AE69)</f>
        <v>249713755.41000003</v>
      </c>
      <c r="AF70" s="6">
        <f t="shared" ref="AF70" si="233">+SUM(AF60:AF69)</f>
        <v>250749353.94999999</v>
      </c>
      <c r="AG70" s="6">
        <f t="shared" ref="AG70" si="234">+SUM(AG60:AG69)</f>
        <v>244258380.06</v>
      </c>
      <c r="AH70" s="6">
        <f t="shared" ref="AH70" si="235">+SUM(AH60:AH69)</f>
        <v>265701424.77000001</v>
      </c>
      <c r="AI70" s="6">
        <f t="shared" ref="AI70" si="236">+SUM(AI60:AI69)</f>
        <v>266065266.59999996</v>
      </c>
      <c r="AJ70" s="6">
        <f t="shared" ref="AJ70" si="237">+SUM(AJ60:AJ69)</f>
        <v>276676351.77000004</v>
      </c>
      <c r="AK70" s="6">
        <f t="shared" ref="AK70" si="238">+SUM(AK60:AK69)</f>
        <v>332046303.68999994</v>
      </c>
      <c r="AL70" s="6">
        <f t="shared" ref="AL70" si="239">+SUM(AL60:AL69)</f>
        <v>330227084.62</v>
      </c>
      <c r="AM70" s="6">
        <f t="shared" ref="AM70" si="240">+SUM(AM60:AM69)</f>
        <v>333975576.19</v>
      </c>
      <c r="AN70" s="6">
        <f t="shared" ref="AN70" si="241">+SUM(AN60:AN69)</f>
        <v>322875643.01999998</v>
      </c>
      <c r="AO70" s="6">
        <f t="shared" ref="AO70" si="242">+SUM(AO60:AO69)</f>
        <v>318027529</v>
      </c>
      <c r="AP70" s="6">
        <f t="shared" ref="AP70" si="243">+SUM(AP60:AP69)</f>
        <v>385113446.63999999</v>
      </c>
      <c r="AQ70" s="6">
        <f t="shared" ref="AQ70" si="244">+SUM(AQ60:AQ69)</f>
        <v>315314179.25</v>
      </c>
      <c r="AR70" s="6">
        <f t="shared" ref="AR70" si="245">+SUM(AR60:AR69)</f>
        <v>327460056.92000002</v>
      </c>
      <c r="AS70" s="6">
        <f t="shared" ref="AS70" si="246">+SUM(AS60:AS69)</f>
        <v>594922787.79000008</v>
      </c>
      <c r="AT70" s="6">
        <f t="shared" ref="AT70" si="247">+SUM(AT60:AT69)</f>
        <v>591079475.69999993</v>
      </c>
      <c r="AU70" s="6">
        <f t="shared" ref="AU70" si="248">+SUM(AU60:AU69)</f>
        <v>602648589.11000001</v>
      </c>
      <c r="AV70" s="6">
        <f t="shared" ref="AV70" si="249">+SUM(AV60:AV69)</f>
        <v>631930701.26000011</v>
      </c>
      <c r="AW70" s="6">
        <f t="shared" ref="AW70" si="250">+SUM(AW60:AW69)</f>
        <v>585785068.65999997</v>
      </c>
      <c r="AX70" s="6">
        <f t="shared" ref="AX70" si="251">+SUM(AX60:AX69)</f>
        <v>590734799.49000001</v>
      </c>
      <c r="AY70" s="6">
        <f t="shared" ref="AY70" si="252">+SUM(AY60:AY69)</f>
        <v>600445417.64999998</v>
      </c>
      <c r="AZ70" s="6">
        <f t="shared" ref="AZ70" si="253">+SUM(AZ60:AZ69)</f>
        <v>621865127.31000006</v>
      </c>
      <c r="BA70" s="6">
        <f t="shared" ref="BA70" si="254">+SUM(BA60:BA69)</f>
        <v>626359376.44000006</v>
      </c>
      <c r="BB70" s="6">
        <f t="shared" ref="BB70" si="255">+SUM(BB60:BB69)</f>
        <v>580006088.46999991</v>
      </c>
      <c r="BC70" s="6">
        <f t="shared" ref="BC70" si="256">+SUM(BC60:BC69)</f>
        <v>666330796.44999993</v>
      </c>
      <c r="BD70" s="6">
        <f t="shared" ref="BD70" si="257">+SUM(BD60:BD69)</f>
        <v>665448154.95999992</v>
      </c>
      <c r="BE70" s="6">
        <f t="shared" ref="BE70" si="258">+SUM(BE60:BE69)</f>
        <v>409951204.04000002</v>
      </c>
      <c r="BF70" s="6">
        <f t="shared" ref="BF70" si="259">+SUM(BF60:BF69)</f>
        <v>416691233.39999998</v>
      </c>
      <c r="BG70" s="6">
        <f t="shared" ref="BG70" si="260">+SUM(BG60:BG69)</f>
        <v>427029302.32000005</v>
      </c>
      <c r="BH70" s="6">
        <f t="shared" ref="BH70" si="261">+SUM(BH60:BH69)</f>
        <v>407775589.60999995</v>
      </c>
      <c r="BI70" s="6">
        <f t="shared" ref="BI70" si="262">+SUM(BI60:BI69)</f>
        <v>413525907.51000005</v>
      </c>
      <c r="BJ70" s="6">
        <f t="shared" ref="BJ70" si="263">+SUM(BJ60:BJ69)</f>
        <v>427044557.67999995</v>
      </c>
      <c r="BK70" s="6">
        <f t="shared" ref="BK70" si="264">+SUM(BK60:BK69)</f>
        <v>420715798.54000002</v>
      </c>
      <c r="BL70" s="6">
        <f t="shared" ref="BL70" si="265">+SUM(BL60:BL69)</f>
        <v>405563173.37</v>
      </c>
      <c r="BM70" s="6">
        <f t="shared" ref="BM70" si="266">+SUM(BM60:BM69)</f>
        <v>429820120.59999996</v>
      </c>
      <c r="BN70" s="6">
        <f t="shared" ref="BN70" si="267">+SUM(BN60:BN69)</f>
        <v>423406210.94</v>
      </c>
      <c r="BO70" s="6">
        <f t="shared" ref="BO70" si="268">+SUM(BO60:BO69)</f>
        <v>420906436.38999999</v>
      </c>
      <c r="BP70" s="6">
        <f t="shared" ref="BP70" si="269">+SUM(BP60:BP69)</f>
        <v>419641506.19000006</v>
      </c>
      <c r="BQ70" s="6">
        <f t="shared" ref="BQ70" si="270">+SUM(BQ60:BQ69)</f>
        <v>450245023.50999993</v>
      </c>
      <c r="BR70" s="6">
        <f t="shared" ref="BR70" si="271">+SUM(BR60:BR69)</f>
        <v>455313782.31999999</v>
      </c>
      <c r="BS70" s="6">
        <f t="shared" ref="BS70" si="272">+SUM(BS60:BS69)</f>
        <v>467269608.19</v>
      </c>
      <c r="BT70" s="6">
        <f t="shared" ref="BT70" si="273">+SUM(BT60:BT69)</f>
        <v>463407735.57999998</v>
      </c>
      <c r="BU70" s="6">
        <f t="shared" ref="BU70" si="274">+SUM(BU60:BU69)</f>
        <v>466293632.56</v>
      </c>
      <c r="BV70" s="6">
        <f t="shared" ref="BV70" si="275">+SUM(BV60:BV69)</f>
        <v>458638754.93000001</v>
      </c>
      <c r="BW70" s="6">
        <f t="shared" ref="BW70" si="276">+SUM(BW60:BW69)</f>
        <v>465705512.47000003</v>
      </c>
      <c r="BX70" s="6">
        <f t="shared" ref="BX70" si="277">+SUM(BX60:BX69)</f>
        <v>471897935.96000004</v>
      </c>
      <c r="BY70" s="6">
        <f t="shared" ref="BY70" si="278">+SUM(BY60:BY69)</f>
        <v>447218743.63000005</v>
      </c>
      <c r="BZ70" s="6">
        <f t="shared" ref="BZ70" si="279">+SUM(BZ60:BZ69)</f>
        <v>467504109.81</v>
      </c>
      <c r="CA70" s="6">
        <f t="shared" ref="CA70" si="280">+SUM(CA60:CA69)</f>
        <v>466217170.38</v>
      </c>
      <c r="CB70" s="6">
        <f t="shared" ref="CB70" si="281">+SUM(CB60:CB69)</f>
        <v>533368011.80000007</v>
      </c>
      <c r="CC70" s="6">
        <f t="shared" ref="CC70" si="282">+SUM(CC60:CC69)</f>
        <v>505648616.77999997</v>
      </c>
      <c r="CD70" s="6">
        <f t="shared" ref="CD70" si="283">+SUM(CD60:CD69)</f>
        <v>508568110.95999998</v>
      </c>
      <c r="CE70" s="6">
        <f t="shared" ref="CE70" si="284">+SUM(CE60:CE69)</f>
        <v>520691222.94</v>
      </c>
      <c r="CF70" s="6">
        <f t="shared" ref="CF70" si="285">+SUM(CF60:CF69)</f>
        <v>585509110.13</v>
      </c>
      <c r="CG70" s="6">
        <f t="shared" ref="CG70" si="286">+SUM(CG60:CG69)</f>
        <v>629266807.38999999</v>
      </c>
      <c r="CH70" s="6">
        <f t="shared" ref="CH70" si="287">+SUM(CH60:CH69)</f>
        <v>650966155.41999996</v>
      </c>
      <c r="CI70" s="6">
        <f t="shared" ref="CI70" si="288">+SUM(CI60:CI69)</f>
        <v>686236991.53999996</v>
      </c>
      <c r="CJ70" s="6">
        <f t="shared" ref="CJ70" si="289">+SUM(CJ60:CJ69)</f>
        <v>712286048.78999996</v>
      </c>
      <c r="CK70" s="6">
        <f t="shared" ref="CK70" si="290">+SUM(CK60:CK69)</f>
        <v>747337620.49000001</v>
      </c>
      <c r="CL70" s="6">
        <f t="shared" ref="CL70" si="291">+SUM(CL60:CL69)</f>
        <v>740478673.86000001</v>
      </c>
      <c r="CM70" s="6">
        <f t="shared" ref="CM70" si="292">+SUM(CM60:CM69)</f>
        <v>739870914.75</v>
      </c>
      <c r="CN70" s="6">
        <f t="shared" ref="CN70" si="293">+SUM(CN60:CN69)</f>
        <v>693931865.30999994</v>
      </c>
      <c r="CO70" s="6">
        <f t="shared" ref="CO70" si="294">+SUM(CO60:CO69)</f>
        <v>702604901.93000007</v>
      </c>
      <c r="CP70" s="6">
        <f t="shared" ref="CP70" si="295">+SUM(CP60:CP69)</f>
        <v>698344490.84000015</v>
      </c>
      <c r="CQ70" s="6">
        <f t="shared" ref="CQ70" si="296">+SUM(CQ60:CQ69)</f>
        <v>675418142.62</v>
      </c>
      <c r="CR70" s="6">
        <f t="shared" ref="CR70" si="297">+SUM(CR60:CR69)</f>
        <v>635772608.12</v>
      </c>
      <c r="CS70" s="6">
        <f t="shared" ref="CS70" si="298">+SUM(CS60:CS69)</f>
        <v>583234743.67999995</v>
      </c>
      <c r="CT70" s="6">
        <f t="shared" ref="CT70" si="299">+SUM(CT60:CT69)</f>
        <v>575424702.57000005</v>
      </c>
      <c r="CU70" s="6">
        <f t="shared" ref="CU70" si="300">+SUM(CU60:CU69)</f>
        <v>582811308.58000004</v>
      </c>
      <c r="CV70" s="6">
        <f t="shared" ref="CV70" si="301">+SUM(CV60:CV69)</f>
        <v>550321287.30999994</v>
      </c>
    </row>
    <row r="71" spans="1:100" x14ac:dyDescent="0.3">
      <c r="C71" s="1" t="s">
        <v>20</v>
      </c>
      <c r="D71" s="6">
        <f>+SUM(D60:D63)</f>
        <v>0</v>
      </c>
      <c r="E71" s="6">
        <f t="shared" ref="E71:BP71" si="302">+SUM(E60:E63)</f>
        <v>0</v>
      </c>
      <c r="F71" s="6">
        <f t="shared" si="302"/>
        <v>0</v>
      </c>
      <c r="G71" s="6">
        <f t="shared" si="302"/>
        <v>0</v>
      </c>
      <c r="H71" s="6">
        <f t="shared" si="302"/>
        <v>0</v>
      </c>
      <c r="I71" s="6">
        <f t="shared" si="302"/>
        <v>0</v>
      </c>
      <c r="J71" s="6">
        <f t="shared" si="302"/>
        <v>0</v>
      </c>
      <c r="K71" s="6">
        <f t="shared" si="302"/>
        <v>0</v>
      </c>
      <c r="L71" s="6">
        <f t="shared" si="302"/>
        <v>0</v>
      </c>
      <c r="M71" s="6">
        <f t="shared" si="302"/>
        <v>0</v>
      </c>
      <c r="N71" s="6">
        <f t="shared" si="302"/>
        <v>0</v>
      </c>
      <c r="O71" s="6">
        <f t="shared" si="302"/>
        <v>0</v>
      </c>
      <c r="P71" s="6">
        <f t="shared" si="302"/>
        <v>0</v>
      </c>
      <c r="Q71" s="6">
        <f t="shared" si="302"/>
        <v>1426145.5700000003</v>
      </c>
      <c r="R71" s="6">
        <f t="shared" si="302"/>
        <v>6293542.3900000006</v>
      </c>
      <c r="S71" s="6">
        <f t="shared" si="302"/>
        <v>9116875.6099999994</v>
      </c>
      <c r="T71" s="6">
        <f t="shared" si="302"/>
        <v>13793932.83</v>
      </c>
      <c r="U71" s="6">
        <f t="shared" si="302"/>
        <v>18999504.330000002</v>
      </c>
      <c r="V71" s="6">
        <f t="shared" si="302"/>
        <v>20469175.770000003</v>
      </c>
      <c r="W71" s="6">
        <f t="shared" si="302"/>
        <v>22458538.149999999</v>
      </c>
      <c r="X71" s="6">
        <f t="shared" si="302"/>
        <v>23637058.289999999</v>
      </c>
      <c r="Y71" s="6">
        <f t="shared" si="302"/>
        <v>25154947.229999997</v>
      </c>
      <c r="Z71" s="6">
        <f t="shared" si="302"/>
        <v>27577963.950000003</v>
      </c>
      <c r="AA71" s="6">
        <f t="shared" si="302"/>
        <v>30585826.07</v>
      </c>
      <c r="AB71" s="6">
        <f t="shared" si="302"/>
        <v>35115775.090000004</v>
      </c>
      <c r="AC71" s="6">
        <f t="shared" si="302"/>
        <v>35783980.109999999</v>
      </c>
      <c r="AD71" s="6">
        <f t="shared" si="302"/>
        <v>34604802.420000002</v>
      </c>
      <c r="AE71" s="6">
        <f t="shared" si="302"/>
        <v>41753073.440000013</v>
      </c>
      <c r="AF71" s="6">
        <f t="shared" si="302"/>
        <v>39997980.039999999</v>
      </c>
      <c r="AG71" s="6">
        <f t="shared" si="302"/>
        <v>35946070.730000004</v>
      </c>
      <c r="AH71" s="6">
        <f t="shared" si="302"/>
        <v>37535601.219999999</v>
      </c>
      <c r="AI71" s="6">
        <f t="shared" si="302"/>
        <v>37169053.960000001</v>
      </c>
      <c r="AJ71" s="6">
        <f t="shared" si="302"/>
        <v>36899469.050000004</v>
      </c>
      <c r="AK71" s="6">
        <f t="shared" si="302"/>
        <v>39034795.810000002</v>
      </c>
      <c r="AL71" s="6">
        <f t="shared" si="302"/>
        <v>39185098.670000002</v>
      </c>
      <c r="AM71" s="6">
        <f t="shared" si="302"/>
        <v>41457659.31000001</v>
      </c>
      <c r="AN71" s="6">
        <f t="shared" si="302"/>
        <v>40784102.970000006</v>
      </c>
      <c r="AO71" s="6">
        <f t="shared" si="302"/>
        <v>39705717.620000005</v>
      </c>
      <c r="AP71" s="6">
        <f t="shared" si="302"/>
        <v>43369198.170000002</v>
      </c>
      <c r="AQ71" s="6">
        <f t="shared" si="302"/>
        <v>41618023.629999995</v>
      </c>
      <c r="AR71" s="6">
        <f t="shared" si="302"/>
        <v>41257622.589999996</v>
      </c>
      <c r="AS71" s="6">
        <f t="shared" si="302"/>
        <v>42107674.910000004</v>
      </c>
      <c r="AT71" s="6">
        <f t="shared" si="302"/>
        <v>40639969.780000001</v>
      </c>
      <c r="AU71" s="6">
        <f t="shared" si="302"/>
        <v>39928138.410000004</v>
      </c>
      <c r="AV71" s="6">
        <f t="shared" si="302"/>
        <v>40727519.579999998</v>
      </c>
      <c r="AW71" s="6">
        <f t="shared" si="302"/>
        <v>41218657.989999995</v>
      </c>
      <c r="AX71" s="6">
        <f t="shared" si="302"/>
        <v>39935385.689999998</v>
      </c>
      <c r="AY71" s="6">
        <f t="shared" si="302"/>
        <v>35874235.620000005</v>
      </c>
      <c r="AZ71" s="6">
        <f t="shared" si="302"/>
        <v>37556804.109999999</v>
      </c>
      <c r="BA71" s="6">
        <f t="shared" si="302"/>
        <v>39563306.799999997</v>
      </c>
      <c r="BB71" s="6">
        <f t="shared" si="302"/>
        <v>40486473.480000004</v>
      </c>
      <c r="BC71" s="6">
        <f t="shared" si="302"/>
        <v>42901942.270000003</v>
      </c>
      <c r="BD71" s="6">
        <f t="shared" si="302"/>
        <v>44174303.009999998</v>
      </c>
      <c r="BE71" s="6">
        <f t="shared" si="302"/>
        <v>45081572.530000001</v>
      </c>
      <c r="BF71" s="6">
        <f t="shared" si="302"/>
        <v>45949078.170000002</v>
      </c>
      <c r="BG71" s="6">
        <f t="shared" si="302"/>
        <v>48271157.840000004</v>
      </c>
      <c r="BH71" s="6">
        <f t="shared" si="302"/>
        <v>49146142.340000004</v>
      </c>
      <c r="BI71" s="6">
        <f t="shared" si="302"/>
        <v>46424054.609999999</v>
      </c>
      <c r="BJ71" s="6">
        <f t="shared" si="302"/>
        <v>47835080.07</v>
      </c>
      <c r="BK71" s="6">
        <f t="shared" si="302"/>
        <v>48849639.080000006</v>
      </c>
      <c r="BL71" s="6">
        <f t="shared" si="302"/>
        <v>49535025.450000003</v>
      </c>
      <c r="BM71" s="6">
        <f t="shared" si="302"/>
        <v>49110865.320000008</v>
      </c>
      <c r="BN71" s="6">
        <f t="shared" si="302"/>
        <v>46477601.480000004</v>
      </c>
      <c r="BO71" s="6">
        <f t="shared" si="302"/>
        <v>47444066.570000008</v>
      </c>
      <c r="BP71" s="6">
        <f t="shared" si="302"/>
        <v>46070138.050000004</v>
      </c>
      <c r="BQ71" s="6">
        <f t="shared" ref="BQ71:CV71" si="303">+SUM(BQ60:BQ63)</f>
        <v>45097676.450000003</v>
      </c>
      <c r="BR71" s="6">
        <f t="shared" si="303"/>
        <v>46515429.030000001</v>
      </c>
      <c r="BS71" s="6">
        <f t="shared" si="303"/>
        <v>53100692.039999999</v>
      </c>
      <c r="BT71" s="6">
        <f t="shared" si="303"/>
        <v>53034384.88000001</v>
      </c>
      <c r="BU71" s="6">
        <f t="shared" si="303"/>
        <v>55033072.569999993</v>
      </c>
      <c r="BV71" s="6">
        <f t="shared" si="303"/>
        <v>52161583.99000001</v>
      </c>
      <c r="BW71" s="6">
        <f t="shared" si="303"/>
        <v>53380151.829999998</v>
      </c>
      <c r="BX71" s="6">
        <f t="shared" si="303"/>
        <v>51606318.609999999</v>
      </c>
      <c r="BY71" s="6">
        <f t="shared" si="303"/>
        <v>51236865.780000001</v>
      </c>
      <c r="BZ71" s="6">
        <f t="shared" si="303"/>
        <v>53452218.650000006</v>
      </c>
      <c r="CA71" s="6">
        <f t="shared" si="303"/>
        <v>55754515.239999995</v>
      </c>
      <c r="CB71" s="6">
        <f t="shared" si="303"/>
        <v>58595918.609999999</v>
      </c>
      <c r="CC71" s="6">
        <f t="shared" si="303"/>
        <v>59140683.000000007</v>
      </c>
      <c r="CD71" s="6">
        <f t="shared" si="303"/>
        <v>73504818.5</v>
      </c>
      <c r="CE71" s="6">
        <f t="shared" si="303"/>
        <v>66264845.329999998</v>
      </c>
      <c r="CF71" s="6">
        <f t="shared" si="303"/>
        <v>83222821.040000007</v>
      </c>
      <c r="CG71" s="6">
        <f t="shared" si="303"/>
        <v>80666132.88000001</v>
      </c>
      <c r="CH71" s="6">
        <f t="shared" si="303"/>
        <v>85027644.789999992</v>
      </c>
      <c r="CI71" s="6">
        <f t="shared" si="303"/>
        <v>95936770.88000001</v>
      </c>
      <c r="CJ71" s="6">
        <f t="shared" si="303"/>
        <v>98609376.459999993</v>
      </c>
      <c r="CK71" s="6">
        <f t="shared" si="303"/>
        <v>100150343.41</v>
      </c>
      <c r="CL71" s="6">
        <f t="shared" si="303"/>
        <v>109906637.27</v>
      </c>
      <c r="CM71" s="6">
        <f t="shared" si="303"/>
        <v>105762283.91999999</v>
      </c>
      <c r="CN71" s="6">
        <f t="shared" si="303"/>
        <v>104175279.66</v>
      </c>
      <c r="CO71" s="6">
        <f t="shared" si="303"/>
        <v>102944132.88</v>
      </c>
      <c r="CP71" s="6">
        <f t="shared" si="303"/>
        <v>87401490.189999998</v>
      </c>
      <c r="CQ71" s="6">
        <f t="shared" si="303"/>
        <v>90180671.439999998</v>
      </c>
      <c r="CR71" s="6">
        <f t="shared" si="303"/>
        <v>73049058.960000008</v>
      </c>
      <c r="CS71" s="6">
        <f t="shared" si="303"/>
        <v>74164915.679999977</v>
      </c>
      <c r="CT71" s="6">
        <f t="shared" si="303"/>
        <v>70814870.580000013</v>
      </c>
      <c r="CU71" s="6">
        <f t="shared" si="303"/>
        <v>91681031.86999999</v>
      </c>
      <c r="CV71" s="6">
        <f t="shared" si="303"/>
        <v>89097929.979999989</v>
      </c>
    </row>
    <row r="72" spans="1:100" x14ac:dyDescent="0.3">
      <c r="C72" s="1" t="s">
        <v>21</v>
      </c>
      <c r="D72" s="6">
        <f>+SUM(D64:D69)</f>
        <v>11128103.390000001</v>
      </c>
      <c r="E72" s="6">
        <f t="shared" ref="E72:BP72" si="304">+SUM(E64:E69)</f>
        <v>13913525.700000001</v>
      </c>
      <c r="F72" s="6">
        <f t="shared" si="304"/>
        <v>13998496.180000002</v>
      </c>
      <c r="G72" s="6">
        <f t="shared" si="304"/>
        <v>14154147.329999998</v>
      </c>
      <c r="H72" s="6">
        <f t="shared" si="304"/>
        <v>14411068.08</v>
      </c>
      <c r="I72" s="6">
        <f t="shared" si="304"/>
        <v>15690451.9</v>
      </c>
      <c r="J72" s="6">
        <f t="shared" si="304"/>
        <v>14773074.310000002</v>
      </c>
      <c r="K72" s="6">
        <f t="shared" si="304"/>
        <v>14982405.710000001</v>
      </c>
      <c r="L72" s="6">
        <f t="shared" si="304"/>
        <v>15316845.82</v>
      </c>
      <c r="M72" s="6">
        <f t="shared" si="304"/>
        <v>13535296.890000001</v>
      </c>
      <c r="N72" s="6">
        <f t="shared" si="304"/>
        <v>13801963.860000001</v>
      </c>
      <c r="O72" s="6">
        <f t="shared" si="304"/>
        <v>11953735.73</v>
      </c>
      <c r="P72" s="6">
        <f t="shared" si="304"/>
        <v>11392705.309999999</v>
      </c>
      <c r="Q72" s="6">
        <f t="shared" si="304"/>
        <v>16800384.109999999</v>
      </c>
      <c r="R72" s="6">
        <f t="shared" si="304"/>
        <v>21562472.210000001</v>
      </c>
      <c r="S72" s="6">
        <f t="shared" si="304"/>
        <v>50726412.229999997</v>
      </c>
      <c r="T72" s="6">
        <f t="shared" si="304"/>
        <v>59393949.879999995</v>
      </c>
      <c r="U72" s="6">
        <f t="shared" si="304"/>
        <v>75666853.609999999</v>
      </c>
      <c r="V72" s="6">
        <f t="shared" si="304"/>
        <v>79467278.890000001</v>
      </c>
      <c r="W72" s="6">
        <f t="shared" si="304"/>
        <v>92618577.909999996</v>
      </c>
      <c r="X72" s="6">
        <f t="shared" si="304"/>
        <v>99476810.5</v>
      </c>
      <c r="Y72" s="6">
        <f t="shared" si="304"/>
        <v>114787444.29000002</v>
      </c>
      <c r="Z72" s="6">
        <f t="shared" si="304"/>
        <v>128653441.14999999</v>
      </c>
      <c r="AA72" s="6">
        <f t="shared" si="304"/>
        <v>136752718.12</v>
      </c>
      <c r="AB72" s="6">
        <f t="shared" si="304"/>
        <v>184102380.63999999</v>
      </c>
      <c r="AC72" s="6">
        <f t="shared" si="304"/>
        <v>199328161.84000003</v>
      </c>
      <c r="AD72" s="6">
        <f t="shared" si="304"/>
        <v>209221061.08000001</v>
      </c>
      <c r="AE72" s="6">
        <f t="shared" si="304"/>
        <v>207960681.96999997</v>
      </c>
      <c r="AF72" s="6">
        <f t="shared" si="304"/>
        <v>210751373.91000003</v>
      </c>
      <c r="AG72" s="6">
        <f t="shared" si="304"/>
        <v>208312309.32999998</v>
      </c>
      <c r="AH72" s="6">
        <f t="shared" si="304"/>
        <v>228165823.54999998</v>
      </c>
      <c r="AI72" s="6">
        <f t="shared" si="304"/>
        <v>228896212.63999999</v>
      </c>
      <c r="AJ72" s="6">
        <f t="shared" si="304"/>
        <v>239776882.72000003</v>
      </c>
      <c r="AK72" s="6">
        <f t="shared" si="304"/>
        <v>293011507.88</v>
      </c>
      <c r="AL72" s="6">
        <f t="shared" si="304"/>
        <v>291041985.95000005</v>
      </c>
      <c r="AM72" s="6">
        <f t="shared" si="304"/>
        <v>292517916.88</v>
      </c>
      <c r="AN72" s="6">
        <f t="shared" si="304"/>
        <v>282091540.04999995</v>
      </c>
      <c r="AO72" s="6">
        <f t="shared" si="304"/>
        <v>278321811.38</v>
      </c>
      <c r="AP72" s="6">
        <f t="shared" si="304"/>
        <v>341744248.46999997</v>
      </c>
      <c r="AQ72" s="6">
        <f t="shared" si="304"/>
        <v>273696155.62</v>
      </c>
      <c r="AR72" s="6">
        <f t="shared" si="304"/>
        <v>286202434.32999998</v>
      </c>
      <c r="AS72" s="6">
        <f t="shared" si="304"/>
        <v>552815112.88000011</v>
      </c>
      <c r="AT72" s="6">
        <f t="shared" si="304"/>
        <v>550439505.91999996</v>
      </c>
      <c r="AU72" s="6">
        <f t="shared" si="304"/>
        <v>562720450.69999993</v>
      </c>
      <c r="AV72" s="6">
        <f t="shared" si="304"/>
        <v>591203181.68000007</v>
      </c>
      <c r="AW72" s="6">
        <f t="shared" si="304"/>
        <v>544566410.66999996</v>
      </c>
      <c r="AX72" s="6">
        <f t="shared" si="304"/>
        <v>550799413.79999995</v>
      </c>
      <c r="AY72" s="6">
        <f t="shared" si="304"/>
        <v>564571182.02999997</v>
      </c>
      <c r="AZ72" s="6">
        <f t="shared" si="304"/>
        <v>584308323.20000005</v>
      </c>
      <c r="BA72" s="6">
        <f t="shared" si="304"/>
        <v>586796069.63999999</v>
      </c>
      <c r="BB72" s="6">
        <f t="shared" si="304"/>
        <v>539519614.98999989</v>
      </c>
      <c r="BC72" s="6">
        <f t="shared" si="304"/>
        <v>623428854.17999995</v>
      </c>
      <c r="BD72" s="6">
        <f t="shared" si="304"/>
        <v>621273851.94999993</v>
      </c>
      <c r="BE72" s="6">
        <f t="shared" si="304"/>
        <v>364869631.50999999</v>
      </c>
      <c r="BF72" s="6">
        <f t="shared" si="304"/>
        <v>370742155.22999996</v>
      </c>
      <c r="BG72" s="6">
        <f t="shared" si="304"/>
        <v>378758144.48000002</v>
      </c>
      <c r="BH72" s="6">
        <f t="shared" si="304"/>
        <v>358629447.26999998</v>
      </c>
      <c r="BI72" s="6">
        <f t="shared" si="304"/>
        <v>367101852.90000004</v>
      </c>
      <c r="BJ72" s="6">
        <f t="shared" si="304"/>
        <v>379209477.6099999</v>
      </c>
      <c r="BK72" s="6">
        <f t="shared" si="304"/>
        <v>371866159.46000004</v>
      </c>
      <c r="BL72" s="6">
        <f t="shared" si="304"/>
        <v>356028147.92000002</v>
      </c>
      <c r="BM72" s="6">
        <f t="shared" si="304"/>
        <v>380709255.28000003</v>
      </c>
      <c r="BN72" s="6">
        <f t="shared" si="304"/>
        <v>376928609.45999998</v>
      </c>
      <c r="BO72" s="6">
        <f t="shared" si="304"/>
        <v>373462369.82000005</v>
      </c>
      <c r="BP72" s="6">
        <f t="shared" si="304"/>
        <v>373571368.13999999</v>
      </c>
      <c r="BQ72" s="6">
        <f t="shared" ref="BQ72:CV72" si="305">+SUM(BQ64:BQ69)</f>
        <v>405147347.05999994</v>
      </c>
      <c r="BR72" s="6">
        <f t="shared" si="305"/>
        <v>408798353.28999996</v>
      </c>
      <c r="BS72" s="6">
        <f t="shared" si="305"/>
        <v>414168916.14999998</v>
      </c>
      <c r="BT72" s="6">
        <f t="shared" si="305"/>
        <v>410373350.69999999</v>
      </c>
      <c r="BU72" s="6">
        <f t="shared" si="305"/>
        <v>411260559.99000001</v>
      </c>
      <c r="BV72" s="6">
        <f t="shared" si="305"/>
        <v>406477170.94</v>
      </c>
      <c r="BW72" s="6">
        <f t="shared" si="305"/>
        <v>412325360.64000005</v>
      </c>
      <c r="BX72" s="6">
        <f t="shared" si="305"/>
        <v>420291617.35000002</v>
      </c>
      <c r="BY72" s="6">
        <f t="shared" si="305"/>
        <v>395981877.85000008</v>
      </c>
      <c r="BZ72" s="6">
        <f t="shared" si="305"/>
        <v>414051891.15999997</v>
      </c>
      <c r="CA72" s="6">
        <f t="shared" si="305"/>
        <v>410462655.13999999</v>
      </c>
      <c r="CB72" s="6">
        <f t="shared" si="305"/>
        <v>474772093.19000006</v>
      </c>
      <c r="CC72" s="6">
        <f t="shared" si="305"/>
        <v>446507933.77999997</v>
      </c>
      <c r="CD72" s="6">
        <f t="shared" si="305"/>
        <v>435063292.45999998</v>
      </c>
      <c r="CE72" s="6">
        <f t="shared" si="305"/>
        <v>454426377.61000001</v>
      </c>
      <c r="CF72" s="6">
        <f t="shared" si="305"/>
        <v>502286289.08999997</v>
      </c>
      <c r="CG72" s="6">
        <f t="shared" si="305"/>
        <v>548600674.50999999</v>
      </c>
      <c r="CH72" s="6">
        <f t="shared" si="305"/>
        <v>565938510.63</v>
      </c>
      <c r="CI72" s="6">
        <f t="shared" si="305"/>
        <v>590300220.66000009</v>
      </c>
      <c r="CJ72" s="6">
        <f t="shared" si="305"/>
        <v>613676672.32999992</v>
      </c>
      <c r="CK72" s="6">
        <f t="shared" si="305"/>
        <v>647187277.07999992</v>
      </c>
      <c r="CL72" s="6">
        <f t="shared" si="305"/>
        <v>630572036.59000003</v>
      </c>
      <c r="CM72" s="6">
        <f t="shared" si="305"/>
        <v>634108630.82999992</v>
      </c>
      <c r="CN72" s="6">
        <f t="shared" si="305"/>
        <v>589756585.64999998</v>
      </c>
      <c r="CO72" s="6">
        <f t="shared" si="305"/>
        <v>599660769.04999995</v>
      </c>
      <c r="CP72" s="6">
        <f t="shared" si="305"/>
        <v>610943000.6500001</v>
      </c>
      <c r="CQ72" s="6">
        <f t="shared" si="305"/>
        <v>585237471.18000007</v>
      </c>
      <c r="CR72" s="6">
        <f t="shared" si="305"/>
        <v>562723549.16000009</v>
      </c>
      <c r="CS72" s="6">
        <f t="shared" si="305"/>
        <v>509069828</v>
      </c>
      <c r="CT72" s="6">
        <f t="shared" si="305"/>
        <v>504609831.99000001</v>
      </c>
      <c r="CU72" s="6">
        <f t="shared" si="305"/>
        <v>491130276.71000004</v>
      </c>
      <c r="CV72" s="6">
        <f t="shared" si="305"/>
        <v>461223357.32999998</v>
      </c>
    </row>
    <row r="75" spans="1:100" x14ac:dyDescent="0.3">
      <c r="A75" s="2" t="s">
        <v>19</v>
      </c>
    </row>
    <row r="77" spans="1:100" x14ac:dyDescent="0.3">
      <c r="A77" s="1" t="s">
        <v>6</v>
      </c>
      <c r="B77" s="1" t="s">
        <v>0</v>
      </c>
      <c r="C77" s="1" t="s">
        <v>1</v>
      </c>
      <c r="D77" s="3">
        <v>40908</v>
      </c>
      <c r="E77" s="3">
        <v>40939</v>
      </c>
      <c r="F77" s="3">
        <v>40968</v>
      </c>
      <c r="G77" s="3">
        <v>40999</v>
      </c>
      <c r="H77" s="3">
        <v>41029</v>
      </c>
      <c r="I77" s="3">
        <v>41060</v>
      </c>
      <c r="J77" s="3">
        <v>41090</v>
      </c>
      <c r="K77" s="3">
        <v>41121</v>
      </c>
      <c r="L77" s="3">
        <v>41152</v>
      </c>
      <c r="M77" s="3">
        <v>41182</v>
      </c>
      <c r="N77" s="3">
        <v>41213</v>
      </c>
      <c r="O77" s="3">
        <v>41243</v>
      </c>
      <c r="P77" s="3">
        <v>41274</v>
      </c>
      <c r="Q77" s="3">
        <v>41305</v>
      </c>
      <c r="R77" s="3">
        <v>41333</v>
      </c>
      <c r="S77" s="3">
        <v>41364</v>
      </c>
      <c r="T77" s="3">
        <v>41394</v>
      </c>
      <c r="U77" s="3">
        <v>41425</v>
      </c>
      <c r="V77" s="3">
        <v>41455</v>
      </c>
      <c r="W77" s="3">
        <v>41486</v>
      </c>
      <c r="X77" s="3">
        <v>41517</v>
      </c>
      <c r="Y77" s="3">
        <v>41547</v>
      </c>
      <c r="Z77" s="3">
        <v>41578</v>
      </c>
      <c r="AA77" s="3">
        <v>41608</v>
      </c>
      <c r="AB77" s="3">
        <v>41639</v>
      </c>
      <c r="AC77" s="3">
        <v>41670</v>
      </c>
      <c r="AD77" s="3">
        <v>41698</v>
      </c>
      <c r="AE77" s="3">
        <v>41729</v>
      </c>
      <c r="AF77" s="3">
        <v>41759</v>
      </c>
      <c r="AG77" s="3">
        <v>41790</v>
      </c>
      <c r="AH77" s="3">
        <v>41820</v>
      </c>
      <c r="AI77" s="3">
        <v>41851</v>
      </c>
      <c r="AJ77" s="3">
        <v>41882</v>
      </c>
      <c r="AK77" s="3">
        <v>41912</v>
      </c>
      <c r="AL77" s="3">
        <v>41943</v>
      </c>
      <c r="AM77" s="3">
        <v>41973</v>
      </c>
      <c r="AN77" s="3">
        <v>42004</v>
      </c>
      <c r="AO77" s="3">
        <v>42035</v>
      </c>
      <c r="AP77" s="3">
        <v>42063</v>
      </c>
      <c r="AQ77" s="3">
        <v>42094</v>
      </c>
      <c r="AR77" s="3">
        <v>42124</v>
      </c>
      <c r="AS77" s="3">
        <v>42155</v>
      </c>
      <c r="AT77" s="3">
        <v>42185</v>
      </c>
      <c r="AU77" s="3">
        <v>42216</v>
      </c>
      <c r="AV77" s="3">
        <v>42247</v>
      </c>
      <c r="AW77" s="3">
        <v>42277</v>
      </c>
      <c r="AX77" s="3">
        <v>42308</v>
      </c>
      <c r="AY77" s="3">
        <v>42338</v>
      </c>
      <c r="AZ77" s="3">
        <v>42369</v>
      </c>
      <c r="BA77" s="3">
        <v>42400</v>
      </c>
      <c r="BB77" s="3">
        <v>42429</v>
      </c>
      <c r="BC77" s="3">
        <v>42460</v>
      </c>
      <c r="BD77" s="3">
        <v>42490</v>
      </c>
      <c r="BE77" s="3">
        <v>42521</v>
      </c>
      <c r="BF77" s="3">
        <v>42551</v>
      </c>
      <c r="BG77" s="3">
        <v>42582</v>
      </c>
      <c r="BH77" s="3">
        <v>42613</v>
      </c>
      <c r="BI77" s="3">
        <v>42643</v>
      </c>
      <c r="BJ77" s="3">
        <v>42674</v>
      </c>
      <c r="BK77" s="3">
        <v>42704</v>
      </c>
      <c r="BL77" s="3">
        <v>42735</v>
      </c>
      <c r="BM77" s="3">
        <v>42766</v>
      </c>
      <c r="BN77" s="3">
        <v>42794</v>
      </c>
      <c r="BO77" s="3">
        <v>42825</v>
      </c>
      <c r="BP77" s="3">
        <v>42855</v>
      </c>
      <c r="BQ77" s="3">
        <v>42886</v>
      </c>
      <c r="BR77" s="3">
        <v>42916</v>
      </c>
      <c r="BS77" s="3">
        <v>42947</v>
      </c>
      <c r="BT77" s="3">
        <v>42978</v>
      </c>
      <c r="BU77" s="3">
        <v>43008</v>
      </c>
      <c r="BV77" s="3">
        <v>43039</v>
      </c>
      <c r="BW77" s="3">
        <v>43069</v>
      </c>
      <c r="BX77" s="3">
        <v>43100</v>
      </c>
      <c r="BY77" s="3">
        <v>43131</v>
      </c>
      <c r="BZ77" s="3">
        <v>43159</v>
      </c>
      <c r="CA77" s="3">
        <v>43190</v>
      </c>
      <c r="CB77" s="3">
        <v>43220</v>
      </c>
      <c r="CC77" s="3">
        <v>43251</v>
      </c>
      <c r="CD77" s="3">
        <v>43281</v>
      </c>
      <c r="CE77" s="3">
        <v>43312</v>
      </c>
      <c r="CF77" s="3">
        <v>43343</v>
      </c>
      <c r="CG77" s="3">
        <v>43373</v>
      </c>
      <c r="CH77" s="3">
        <v>43404</v>
      </c>
      <c r="CI77" s="3">
        <v>43434</v>
      </c>
      <c r="CJ77" s="3">
        <v>43465</v>
      </c>
      <c r="CK77" s="3">
        <v>43496</v>
      </c>
      <c r="CL77" s="3">
        <v>43524</v>
      </c>
      <c r="CM77" s="3">
        <v>43555</v>
      </c>
      <c r="CN77" s="3">
        <v>43585</v>
      </c>
      <c r="CO77" s="3">
        <v>43616</v>
      </c>
      <c r="CP77" s="3">
        <v>43646</v>
      </c>
      <c r="CQ77" s="3">
        <v>43677</v>
      </c>
      <c r="CR77" s="3">
        <v>43708</v>
      </c>
      <c r="CS77" s="3">
        <v>43738</v>
      </c>
      <c r="CT77" s="3">
        <v>43769</v>
      </c>
      <c r="CU77" s="3">
        <v>43799</v>
      </c>
      <c r="CV77" s="3">
        <v>43830</v>
      </c>
    </row>
    <row r="78" spans="1:100" x14ac:dyDescent="0.3">
      <c r="A78" s="1">
        <v>1</v>
      </c>
      <c r="B78" s="1">
        <v>9</v>
      </c>
      <c r="C78" s="1" t="s">
        <v>2</v>
      </c>
      <c r="D78" s="5">
        <f>+D6+D24+D42+D60</f>
        <v>72810989.289999992</v>
      </c>
      <c r="E78" s="5">
        <f t="shared" ref="E78:BP78" si="306">+E6+E24+E42+E60</f>
        <v>70775764.210000008</v>
      </c>
      <c r="F78" s="5">
        <f t="shared" si="306"/>
        <v>72675658.510000005</v>
      </c>
      <c r="G78" s="5">
        <f t="shared" si="306"/>
        <v>74252954.329999998</v>
      </c>
      <c r="H78" s="5">
        <f t="shared" si="306"/>
        <v>76939388.920000002</v>
      </c>
      <c r="I78" s="5">
        <f t="shared" si="306"/>
        <v>80505456.739999995</v>
      </c>
      <c r="J78" s="5">
        <f t="shared" si="306"/>
        <v>82446605.439999998</v>
      </c>
      <c r="K78" s="5">
        <f t="shared" si="306"/>
        <v>86069870.200000003</v>
      </c>
      <c r="L78" s="5">
        <f t="shared" si="306"/>
        <v>88607703.689999998</v>
      </c>
      <c r="M78" s="5">
        <f t="shared" si="306"/>
        <v>89744366.049999982</v>
      </c>
      <c r="N78" s="5">
        <f t="shared" si="306"/>
        <v>90643135.219999984</v>
      </c>
      <c r="O78" s="5">
        <f t="shared" si="306"/>
        <v>92403143.809999987</v>
      </c>
      <c r="P78" s="5">
        <f t="shared" si="306"/>
        <v>94050473.510000005</v>
      </c>
      <c r="Q78" s="5">
        <f t="shared" si="306"/>
        <v>97260238.299999997</v>
      </c>
      <c r="R78" s="5">
        <f t="shared" si="306"/>
        <v>99064038.74000001</v>
      </c>
      <c r="S78" s="5">
        <f t="shared" si="306"/>
        <v>99524541.499999985</v>
      </c>
      <c r="T78" s="5">
        <f t="shared" si="306"/>
        <v>104842156.26000001</v>
      </c>
      <c r="U78" s="5">
        <f t="shared" si="306"/>
        <v>108453223.77</v>
      </c>
      <c r="V78" s="5">
        <f t="shared" si="306"/>
        <v>112352797.37999998</v>
      </c>
      <c r="W78" s="5">
        <f t="shared" si="306"/>
        <v>114390393.33000001</v>
      </c>
      <c r="X78" s="5">
        <f t="shared" si="306"/>
        <v>115372069.36</v>
      </c>
      <c r="Y78" s="5">
        <f t="shared" si="306"/>
        <v>116691020.28999999</v>
      </c>
      <c r="Z78" s="5">
        <f t="shared" si="306"/>
        <v>116805634.59</v>
      </c>
      <c r="AA78" s="5">
        <f t="shared" si="306"/>
        <v>116635726</v>
      </c>
      <c r="AB78" s="5">
        <f t="shared" si="306"/>
        <v>118164914.14000002</v>
      </c>
      <c r="AC78" s="5">
        <f t="shared" si="306"/>
        <v>117060567.33</v>
      </c>
      <c r="AD78" s="5">
        <f t="shared" si="306"/>
        <v>115375431.37000003</v>
      </c>
      <c r="AE78" s="5">
        <f t="shared" si="306"/>
        <v>116198481.49000001</v>
      </c>
      <c r="AF78" s="5">
        <f t="shared" si="306"/>
        <v>111894093.22000003</v>
      </c>
      <c r="AG78" s="5">
        <f t="shared" si="306"/>
        <v>108778098.41000004</v>
      </c>
      <c r="AH78" s="5">
        <f t="shared" si="306"/>
        <v>107017585.37000003</v>
      </c>
      <c r="AI78" s="5">
        <f t="shared" si="306"/>
        <v>106179423.68000001</v>
      </c>
      <c r="AJ78" s="5">
        <f t="shared" si="306"/>
        <v>106935148.19000003</v>
      </c>
      <c r="AK78" s="5">
        <f t="shared" si="306"/>
        <v>111974497.71000005</v>
      </c>
      <c r="AL78" s="5">
        <f t="shared" si="306"/>
        <v>117898316.29000002</v>
      </c>
      <c r="AM78" s="5">
        <f t="shared" si="306"/>
        <v>119595348.39000002</v>
      </c>
      <c r="AN78" s="5">
        <f t="shared" si="306"/>
        <v>127594883.77999997</v>
      </c>
      <c r="AO78" s="5">
        <f t="shared" si="306"/>
        <v>130337263.61999999</v>
      </c>
      <c r="AP78" s="5">
        <f t="shared" si="306"/>
        <v>135404229.46999997</v>
      </c>
      <c r="AQ78" s="5">
        <f t="shared" si="306"/>
        <v>138255353.88</v>
      </c>
      <c r="AR78" s="5">
        <f t="shared" si="306"/>
        <v>141664421.38999996</v>
      </c>
      <c r="AS78" s="5">
        <f t="shared" si="306"/>
        <v>143333260.90999997</v>
      </c>
      <c r="AT78" s="5">
        <f t="shared" si="306"/>
        <v>147116429.35999995</v>
      </c>
      <c r="AU78" s="5">
        <f t="shared" si="306"/>
        <v>150071638.29999998</v>
      </c>
      <c r="AV78" s="5">
        <f t="shared" si="306"/>
        <v>153545989.88999996</v>
      </c>
      <c r="AW78" s="5">
        <f t="shared" si="306"/>
        <v>151262002.69999996</v>
      </c>
      <c r="AX78" s="5">
        <f t="shared" si="306"/>
        <v>148855695.36999997</v>
      </c>
      <c r="AY78" s="5">
        <f t="shared" si="306"/>
        <v>153999737.46999997</v>
      </c>
      <c r="AZ78" s="5">
        <f t="shared" si="306"/>
        <v>153082216.13</v>
      </c>
      <c r="BA78" s="5">
        <f t="shared" si="306"/>
        <v>154108349.03999999</v>
      </c>
      <c r="BB78" s="5">
        <f t="shared" si="306"/>
        <v>154562639.16999999</v>
      </c>
      <c r="BC78" s="5">
        <f t="shared" si="306"/>
        <v>162137001.66</v>
      </c>
      <c r="BD78" s="5">
        <f t="shared" si="306"/>
        <v>167929442.37</v>
      </c>
      <c r="BE78" s="5">
        <f t="shared" si="306"/>
        <v>153967603.31</v>
      </c>
      <c r="BF78" s="5">
        <f t="shared" si="306"/>
        <v>152300477.33000001</v>
      </c>
      <c r="BG78" s="5">
        <f t="shared" si="306"/>
        <v>148038851.93000001</v>
      </c>
      <c r="BH78" s="5">
        <f t="shared" si="306"/>
        <v>143889539.19999999</v>
      </c>
      <c r="BI78" s="5">
        <f t="shared" si="306"/>
        <v>139560671.81999996</v>
      </c>
      <c r="BJ78" s="5">
        <f t="shared" si="306"/>
        <v>140755484.18000001</v>
      </c>
      <c r="BK78" s="5">
        <f t="shared" si="306"/>
        <v>132693873.49999999</v>
      </c>
      <c r="BL78" s="5">
        <f t="shared" si="306"/>
        <v>127508436.33</v>
      </c>
      <c r="BM78" s="5">
        <f t="shared" si="306"/>
        <v>127854181.94000001</v>
      </c>
      <c r="BN78" s="5">
        <f t="shared" si="306"/>
        <v>126476514.19000003</v>
      </c>
      <c r="BO78" s="5">
        <f t="shared" si="306"/>
        <v>119982388.63000001</v>
      </c>
      <c r="BP78" s="5">
        <f t="shared" si="306"/>
        <v>112718390.45000002</v>
      </c>
      <c r="BQ78" s="5">
        <f t="shared" ref="BQ78:CV78" si="307">+BQ6+BQ24+BQ42+BQ60</f>
        <v>123653898.81000003</v>
      </c>
      <c r="BR78" s="5">
        <f t="shared" si="307"/>
        <v>123766290.92000002</v>
      </c>
      <c r="BS78" s="5">
        <f t="shared" si="307"/>
        <v>125638370.88000004</v>
      </c>
      <c r="BT78" s="5">
        <f t="shared" si="307"/>
        <v>128906220.53000002</v>
      </c>
      <c r="BU78" s="5">
        <f t="shared" si="307"/>
        <v>133594494.84000005</v>
      </c>
      <c r="BV78" s="5">
        <f t="shared" si="307"/>
        <v>129839372.5</v>
      </c>
      <c r="BW78" s="5">
        <f t="shared" si="307"/>
        <v>135927338.64000005</v>
      </c>
      <c r="BX78" s="5">
        <f t="shared" si="307"/>
        <v>140156406.85999998</v>
      </c>
      <c r="BY78" s="5">
        <f t="shared" si="307"/>
        <v>139246736.44</v>
      </c>
      <c r="BZ78" s="5">
        <f t="shared" si="307"/>
        <v>142601709.47999999</v>
      </c>
      <c r="CA78" s="5">
        <f t="shared" si="307"/>
        <v>142096989.68000001</v>
      </c>
      <c r="CB78" s="5">
        <f t="shared" si="307"/>
        <v>145281218.28</v>
      </c>
      <c r="CC78" s="5">
        <f t="shared" si="307"/>
        <v>154291863.14999998</v>
      </c>
      <c r="CD78" s="5">
        <f t="shared" si="307"/>
        <v>156337487.65000001</v>
      </c>
      <c r="CE78" s="5">
        <f t="shared" si="307"/>
        <v>163940940.92999998</v>
      </c>
      <c r="CF78" s="5">
        <f t="shared" si="307"/>
        <v>166457305.18000001</v>
      </c>
      <c r="CG78" s="5">
        <f t="shared" si="307"/>
        <v>169733685.99000004</v>
      </c>
      <c r="CH78" s="5">
        <f t="shared" si="307"/>
        <v>179261481.75000003</v>
      </c>
      <c r="CI78" s="5">
        <f t="shared" si="307"/>
        <v>184276225.86000001</v>
      </c>
      <c r="CJ78" s="5">
        <f t="shared" si="307"/>
        <v>188894655.04999998</v>
      </c>
      <c r="CK78" s="5">
        <f t="shared" si="307"/>
        <v>195047326.33999997</v>
      </c>
      <c r="CL78" s="5">
        <f t="shared" si="307"/>
        <v>204454865.14999995</v>
      </c>
      <c r="CM78" s="5">
        <f t="shared" si="307"/>
        <v>215013030.55000001</v>
      </c>
      <c r="CN78" s="5">
        <f t="shared" si="307"/>
        <v>219473855.37999997</v>
      </c>
      <c r="CO78" s="5">
        <f t="shared" si="307"/>
        <v>227968301.62999997</v>
      </c>
      <c r="CP78" s="5">
        <f t="shared" si="307"/>
        <v>232169133.53999996</v>
      </c>
      <c r="CQ78" s="5">
        <f t="shared" si="307"/>
        <v>238328156.63</v>
      </c>
      <c r="CR78" s="5">
        <f t="shared" si="307"/>
        <v>235846865.64999998</v>
      </c>
      <c r="CS78" s="5">
        <f t="shared" si="307"/>
        <v>241483115.71999991</v>
      </c>
      <c r="CT78" s="5">
        <f t="shared" si="307"/>
        <v>245244597.80000001</v>
      </c>
      <c r="CU78" s="5">
        <f t="shared" si="307"/>
        <v>248401832.87000003</v>
      </c>
      <c r="CV78" s="5">
        <f t="shared" si="307"/>
        <v>253786252.32000005</v>
      </c>
    </row>
    <row r="79" spans="1:100" x14ac:dyDescent="0.3">
      <c r="A79" s="1">
        <v>1</v>
      </c>
      <c r="B79" s="1">
        <v>6</v>
      </c>
      <c r="C79" s="1" t="s">
        <v>3</v>
      </c>
      <c r="D79" s="5">
        <f t="shared" ref="D79:BO79" si="308">+D7+D25+D43+D61</f>
        <v>332357986.43000001</v>
      </c>
      <c r="E79" s="5">
        <f t="shared" si="308"/>
        <v>318612799.58999997</v>
      </c>
      <c r="F79" s="5">
        <f t="shared" si="308"/>
        <v>320167599.99000001</v>
      </c>
      <c r="G79" s="5">
        <f t="shared" si="308"/>
        <v>318872878.55999994</v>
      </c>
      <c r="H79" s="5">
        <f t="shared" si="308"/>
        <v>324733479.54000002</v>
      </c>
      <c r="I79" s="5">
        <f t="shared" si="308"/>
        <v>329495260.60000002</v>
      </c>
      <c r="J79" s="5">
        <f t="shared" si="308"/>
        <v>335047761.51000011</v>
      </c>
      <c r="K79" s="5">
        <f t="shared" si="308"/>
        <v>340803951.48000002</v>
      </c>
      <c r="L79" s="5">
        <f t="shared" si="308"/>
        <v>346937148.13000005</v>
      </c>
      <c r="M79" s="5">
        <f t="shared" si="308"/>
        <v>350004551.03999996</v>
      </c>
      <c r="N79" s="5">
        <f t="shared" si="308"/>
        <v>356680169.41000003</v>
      </c>
      <c r="O79" s="5">
        <f t="shared" si="308"/>
        <v>364048715.43000001</v>
      </c>
      <c r="P79" s="5">
        <f t="shared" si="308"/>
        <v>375229255.14999992</v>
      </c>
      <c r="Q79" s="5">
        <f t="shared" si="308"/>
        <v>377127412.97999996</v>
      </c>
      <c r="R79" s="5">
        <f t="shared" si="308"/>
        <v>380426290.93000001</v>
      </c>
      <c r="S79" s="5">
        <f t="shared" si="308"/>
        <v>385117279.88</v>
      </c>
      <c r="T79" s="5">
        <f t="shared" si="308"/>
        <v>392054345.02000004</v>
      </c>
      <c r="U79" s="5">
        <f t="shared" si="308"/>
        <v>401780288.30999994</v>
      </c>
      <c r="V79" s="5">
        <f t="shared" si="308"/>
        <v>409150153.84999996</v>
      </c>
      <c r="W79" s="5">
        <f t="shared" si="308"/>
        <v>420792902.98000002</v>
      </c>
      <c r="X79" s="5">
        <f t="shared" si="308"/>
        <v>427857454.88999993</v>
      </c>
      <c r="Y79" s="5">
        <f t="shared" si="308"/>
        <v>433499854.44999999</v>
      </c>
      <c r="Z79" s="5">
        <f t="shared" si="308"/>
        <v>442547589.98999995</v>
      </c>
      <c r="AA79" s="5">
        <f t="shared" si="308"/>
        <v>447560780.06</v>
      </c>
      <c r="AB79" s="5">
        <f t="shared" si="308"/>
        <v>451624507.3499999</v>
      </c>
      <c r="AC79" s="5">
        <f t="shared" si="308"/>
        <v>462453035.95999998</v>
      </c>
      <c r="AD79" s="5">
        <f t="shared" si="308"/>
        <v>470199600.33999997</v>
      </c>
      <c r="AE79" s="5">
        <f t="shared" si="308"/>
        <v>486897380.74000001</v>
      </c>
      <c r="AF79" s="5">
        <f t="shared" si="308"/>
        <v>495792531.89000005</v>
      </c>
      <c r="AG79" s="5">
        <f t="shared" si="308"/>
        <v>504385860.22000003</v>
      </c>
      <c r="AH79" s="5">
        <f t="shared" si="308"/>
        <v>513929294.31999999</v>
      </c>
      <c r="AI79" s="5">
        <f t="shared" si="308"/>
        <v>517956858.79999995</v>
      </c>
      <c r="AJ79" s="5">
        <f t="shared" si="308"/>
        <v>529048054.10999995</v>
      </c>
      <c r="AK79" s="5">
        <f t="shared" si="308"/>
        <v>540715777.08999991</v>
      </c>
      <c r="AL79" s="5">
        <f t="shared" si="308"/>
        <v>549531310.16999996</v>
      </c>
      <c r="AM79" s="5">
        <f t="shared" si="308"/>
        <v>567455829.70000005</v>
      </c>
      <c r="AN79" s="5">
        <f t="shared" si="308"/>
        <v>587572844.62</v>
      </c>
      <c r="AO79" s="5">
        <f t="shared" si="308"/>
        <v>599653049.20000005</v>
      </c>
      <c r="AP79" s="5">
        <f t="shared" si="308"/>
        <v>611366513.25</v>
      </c>
      <c r="AQ79" s="5">
        <f t="shared" si="308"/>
        <v>619064469.64999998</v>
      </c>
      <c r="AR79" s="5">
        <f t="shared" si="308"/>
        <v>629507222.24000001</v>
      </c>
      <c r="AS79" s="5">
        <f t="shared" si="308"/>
        <v>635662069.72000003</v>
      </c>
      <c r="AT79" s="5">
        <f t="shared" si="308"/>
        <v>642396854.10000002</v>
      </c>
      <c r="AU79" s="5">
        <f t="shared" si="308"/>
        <v>647901161.58999991</v>
      </c>
      <c r="AV79" s="5">
        <f t="shared" si="308"/>
        <v>653712563.28999996</v>
      </c>
      <c r="AW79" s="5">
        <f t="shared" si="308"/>
        <v>660109924.6400001</v>
      </c>
      <c r="AX79" s="5">
        <f t="shared" si="308"/>
        <v>665401407.50000012</v>
      </c>
      <c r="AY79" s="5">
        <f t="shared" si="308"/>
        <v>670485590.80000007</v>
      </c>
      <c r="AZ79" s="5">
        <f t="shared" si="308"/>
        <v>682376110.91999996</v>
      </c>
      <c r="BA79" s="5">
        <f t="shared" si="308"/>
        <v>687001552.95999992</v>
      </c>
      <c r="BB79" s="5">
        <f t="shared" si="308"/>
        <v>692980213.45000005</v>
      </c>
      <c r="BC79" s="5">
        <f t="shared" si="308"/>
        <v>715476978.77000022</v>
      </c>
      <c r="BD79" s="5">
        <f t="shared" si="308"/>
        <v>724723551.73000002</v>
      </c>
      <c r="BE79" s="5">
        <f t="shared" si="308"/>
        <v>733097735.24999988</v>
      </c>
      <c r="BF79" s="5">
        <f t="shared" si="308"/>
        <v>749029253.70999992</v>
      </c>
      <c r="BG79" s="5">
        <f t="shared" si="308"/>
        <v>746274504.94000006</v>
      </c>
      <c r="BH79" s="5">
        <f t="shared" si="308"/>
        <v>753486960.19000006</v>
      </c>
      <c r="BI79" s="5">
        <f t="shared" si="308"/>
        <v>753034372.4799999</v>
      </c>
      <c r="BJ79" s="5">
        <f t="shared" si="308"/>
        <v>753943469.47000003</v>
      </c>
      <c r="BK79" s="5">
        <f t="shared" si="308"/>
        <v>754407232.59000015</v>
      </c>
      <c r="BL79" s="5">
        <f t="shared" si="308"/>
        <v>742065972.62</v>
      </c>
      <c r="BM79" s="5">
        <f t="shared" si="308"/>
        <v>743508478.58999991</v>
      </c>
      <c r="BN79" s="5">
        <f t="shared" si="308"/>
        <v>739230086.32000005</v>
      </c>
      <c r="BO79" s="5">
        <f t="shared" si="308"/>
        <v>722326635.45000005</v>
      </c>
      <c r="BP79" s="5">
        <f t="shared" ref="BP79:CV79" si="309">+BP7+BP25+BP43+BP61</f>
        <v>713138370.21000004</v>
      </c>
      <c r="BQ79" s="5">
        <f t="shared" si="309"/>
        <v>707867292.91000009</v>
      </c>
      <c r="BR79" s="5">
        <f t="shared" si="309"/>
        <v>696869953.89999998</v>
      </c>
      <c r="BS79" s="5">
        <f t="shared" si="309"/>
        <v>710400499.88999999</v>
      </c>
      <c r="BT79" s="5">
        <f t="shared" si="309"/>
        <v>708711745.59000015</v>
      </c>
      <c r="BU79" s="5">
        <f t="shared" si="309"/>
        <v>713286259.13999999</v>
      </c>
      <c r="BV79" s="5">
        <f t="shared" si="309"/>
        <v>719163818.31000006</v>
      </c>
      <c r="BW79" s="5">
        <f t="shared" si="309"/>
        <v>721143760.5999999</v>
      </c>
      <c r="BX79" s="5">
        <f t="shared" si="309"/>
        <v>726491143.20000005</v>
      </c>
      <c r="BY79" s="5">
        <f t="shared" si="309"/>
        <v>727329607.93000007</v>
      </c>
      <c r="BZ79" s="5">
        <f t="shared" si="309"/>
        <v>736485572.48000002</v>
      </c>
      <c r="CA79" s="5">
        <f t="shared" si="309"/>
        <v>737379402.57000005</v>
      </c>
      <c r="CB79" s="5">
        <f t="shared" si="309"/>
        <v>744402274.57999992</v>
      </c>
      <c r="CC79" s="5">
        <f t="shared" si="309"/>
        <v>751411817.46000004</v>
      </c>
      <c r="CD79" s="5">
        <f t="shared" si="309"/>
        <v>755806797.78000009</v>
      </c>
      <c r="CE79" s="5">
        <f t="shared" si="309"/>
        <v>758028836.0999999</v>
      </c>
      <c r="CF79" s="5">
        <f t="shared" si="309"/>
        <v>761530065.04999995</v>
      </c>
      <c r="CG79" s="5">
        <f t="shared" si="309"/>
        <v>765769902.76000011</v>
      </c>
      <c r="CH79" s="5">
        <f t="shared" si="309"/>
        <v>766843139.93999994</v>
      </c>
      <c r="CI79" s="5">
        <f t="shared" si="309"/>
        <v>769767386.48000002</v>
      </c>
      <c r="CJ79" s="5">
        <f t="shared" si="309"/>
        <v>765226963.2299999</v>
      </c>
      <c r="CK79" s="5">
        <f t="shared" si="309"/>
        <v>775734203.81000018</v>
      </c>
      <c r="CL79" s="5">
        <f t="shared" si="309"/>
        <v>782620397.09000003</v>
      </c>
      <c r="CM79" s="5">
        <f t="shared" si="309"/>
        <v>791710861.26000011</v>
      </c>
      <c r="CN79" s="5">
        <f t="shared" si="309"/>
        <v>801071956.29999995</v>
      </c>
      <c r="CO79" s="5">
        <f t="shared" si="309"/>
        <v>806818415.69999993</v>
      </c>
      <c r="CP79" s="5">
        <f t="shared" si="309"/>
        <v>817453860.14000022</v>
      </c>
      <c r="CQ79" s="5">
        <f t="shared" si="309"/>
        <v>821621649.74000013</v>
      </c>
      <c r="CR79" s="5">
        <f t="shared" si="309"/>
        <v>833560327.58000004</v>
      </c>
      <c r="CS79" s="5">
        <f t="shared" si="309"/>
        <v>840618147.01000011</v>
      </c>
      <c r="CT79" s="5">
        <f t="shared" si="309"/>
        <v>849706461.93999982</v>
      </c>
      <c r="CU79" s="5">
        <f t="shared" si="309"/>
        <v>854869911.08000004</v>
      </c>
      <c r="CV79" s="5">
        <f t="shared" si="309"/>
        <v>865930557.65999985</v>
      </c>
    </row>
    <row r="80" spans="1:100" x14ac:dyDescent="0.3">
      <c r="A80" s="1">
        <v>1</v>
      </c>
      <c r="B80" s="1">
        <v>7</v>
      </c>
      <c r="C80" s="1" t="s">
        <v>4</v>
      </c>
      <c r="D80" s="5">
        <f t="shared" ref="D80:BO80" si="310">+D8+D26+D44+D62</f>
        <v>514350049.13999999</v>
      </c>
      <c r="E80" s="5">
        <f t="shared" si="310"/>
        <v>478671346.26999998</v>
      </c>
      <c r="F80" s="5">
        <f t="shared" si="310"/>
        <v>484527096.16999996</v>
      </c>
      <c r="G80" s="5">
        <f t="shared" si="310"/>
        <v>492556332.49999988</v>
      </c>
      <c r="H80" s="5">
        <f t="shared" si="310"/>
        <v>498405002.75</v>
      </c>
      <c r="I80" s="5">
        <f t="shared" si="310"/>
        <v>502749054.81999993</v>
      </c>
      <c r="J80" s="5">
        <f t="shared" si="310"/>
        <v>509487254.24000001</v>
      </c>
      <c r="K80" s="5">
        <f t="shared" si="310"/>
        <v>518703213.52999997</v>
      </c>
      <c r="L80" s="5">
        <f t="shared" si="310"/>
        <v>525828370.83999997</v>
      </c>
      <c r="M80" s="5">
        <f t="shared" si="310"/>
        <v>532330693.91999996</v>
      </c>
      <c r="N80" s="5">
        <f t="shared" si="310"/>
        <v>538823884.93999994</v>
      </c>
      <c r="O80" s="5">
        <f t="shared" si="310"/>
        <v>545431651.54000008</v>
      </c>
      <c r="P80" s="5">
        <f t="shared" si="310"/>
        <v>552275038.90999997</v>
      </c>
      <c r="Q80" s="5">
        <f t="shared" si="310"/>
        <v>563395052.21999991</v>
      </c>
      <c r="R80" s="5">
        <f t="shared" si="310"/>
        <v>572800777.77999997</v>
      </c>
      <c r="S80" s="5">
        <f t="shared" si="310"/>
        <v>576195696.5</v>
      </c>
      <c r="T80" s="5">
        <f t="shared" si="310"/>
        <v>582097334.42999995</v>
      </c>
      <c r="U80" s="5">
        <f t="shared" si="310"/>
        <v>589864310.21000004</v>
      </c>
      <c r="V80" s="5">
        <f t="shared" si="310"/>
        <v>596802528.84000003</v>
      </c>
      <c r="W80" s="5">
        <f t="shared" si="310"/>
        <v>601281325.5</v>
      </c>
      <c r="X80" s="5">
        <f t="shared" si="310"/>
        <v>606628138.58999991</v>
      </c>
      <c r="Y80" s="5">
        <f t="shared" si="310"/>
        <v>607426091.47000003</v>
      </c>
      <c r="Z80" s="5">
        <f t="shared" si="310"/>
        <v>614372090.96999991</v>
      </c>
      <c r="AA80" s="5">
        <f t="shared" si="310"/>
        <v>621012563.52999997</v>
      </c>
      <c r="AB80" s="5">
        <f t="shared" si="310"/>
        <v>624653891.82000005</v>
      </c>
      <c r="AC80" s="5">
        <f t="shared" si="310"/>
        <v>627985621.15999997</v>
      </c>
      <c r="AD80" s="5">
        <f t="shared" si="310"/>
        <v>630350639.28000009</v>
      </c>
      <c r="AE80" s="5">
        <f t="shared" si="310"/>
        <v>640969993.60000014</v>
      </c>
      <c r="AF80" s="5">
        <f t="shared" si="310"/>
        <v>648981003.63</v>
      </c>
      <c r="AG80" s="5">
        <f t="shared" si="310"/>
        <v>655312569.55000007</v>
      </c>
      <c r="AH80" s="5">
        <f t="shared" si="310"/>
        <v>658815554.46000004</v>
      </c>
      <c r="AI80" s="5">
        <f t="shared" si="310"/>
        <v>658434737.2700001</v>
      </c>
      <c r="AJ80" s="5">
        <f t="shared" si="310"/>
        <v>661689157.11000013</v>
      </c>
      <c r="AK80" s="5">
        <f t="shared" si="310"/>
        <v>667576776.03999996</v>
      </c>
      <c r="AL80" s="5">
        <f t="shared" si="310"/>
        <v>671857597.06000006</v>
      </c>
      <c r="AM80" s="5">
        <f t="shared" si="310"/>
        <v>675101901.38999999</v>
      </c>
      <c r="AN80" s="5">
        <f t="shared" si="310"/>
        <v>670543996.79999995</v>
      </c>
      <c r="AO80" s="5">
        <f t="shared" si="310"/>
        <v>671458755.25999999</v>
      </c>
      <c r="AP80" s="5">
        <f t="shared" si="310"/>
        <v>675513090.02999997</v>
      </c>
      <c r="AQ80" s="5">
        <f t="shared" si="310"/>
        <v>678437071.02999985</v>
      </c>
      <c r="AR80" s="5">
        <f t="shared" si="310"/>
        <v>679137757.58000004</v>
      </c>
      <c r="AS80" s="5">
        <f t="shared" si="310"/>
        <v>681410562.37999988</v>
      </c>
      <c r="AT80" s="5">
        <f t="shared" si="310"/>
        <v>685396527.22000003</v>
      </c>
      <c r="AU80" s="5">
        <f t="shared" si="310"/>
        <v>698300018.18999994</v>
      </c>
      <c r="AV80" s="5">
        <f t="shared" si="310"/>
        <v>704254343.64999986</v>
      </c>
      <c r="AW80" s="5">
        <f t="shared" si="310"/>
        <v>714252757.87000012</v>
      </c>
      <c r="AX80" s="5">
        <f t="shared" si="310"/>
        <v>718080137.8499999</v>
      </c>
      <c r="AY80" s="5">
        <f t="shared" si="310"/>
        <v>726299198.23999977</v>
      </c>
      <c r="AZ80" s="5">
        <f t="shared" si="310"/>
        <v>740457777.86999989</v>
      </c>
      <c r="BA80" s="5">
        <f t="shared" si="310"/>
        <v>746085582.04000008</v>
      </c>
      <c r="BB80" s="5">
        <f t="shared" si="310"/>
        <v>757977084.02999985</v>
      </c>
      <c r="BC80" s="5">
        <f t="shared" si="310"/>
        <v>769587325.88999999</v>
      </c>
      <c r="BD80" s="5">
        <f t="shared" si="310"/>
        <v>774391826.15999997</v>
      </c>
      <c r="BE80" s="5">
        <f t="shared" si="310"/>
        <v>778724822.07999992</v>
      </c>
      <c r="BF80" s="5">
        <f t="shared" si="310"/>
        <v>783416052.73000002</v>
      </c>
      <c r="BG80" s="5">
        <f t="shared" si="310"/>
        <v>786096629.50999987</v>
      </c>
      <c r="BH80" s="5">
        <f t="shared" si="310"/>
        <v>792154373.70999992</v>
      </c>
      <c r="BI80" s="5">
        <f t="shared" si="310"/>
        <v>791609192.65999985</v>
      </c>
      <c r="BJ80" s="5">
        <f t="shared" si="310"/>
        <v>793334798.89999998</v>
      </c>
      <c r="BK80" s="5">
        <f t="shared" si="310"/>
        <v>798236303.17999995</v>
      </c>
      <c r="BL80" s="5">
        <f t="shared" si="310"/>
        <v>804095164.6900003</v>
      </c>
      <c r="BM80" s="5">
        <f t="shared" si="310"/>
        <v>810875925.59000015</v>
      </c>
      <c r="BN80" s="5">
        <f t="shared" si="310"/>
        <v>808300362.83000016</v>
      </c>
      <c r="BO80" s="5">
        <f t="shared" si="310"/>
        <v>815126745.23000014</v>
      </c>
      <c r="BP80" s="5">
        <f t="shared" ref="BP80:CV80" si="311">+BP8+BP26+BP44+BP62</f>
        <v>816402497.76999998</v>
      </c>
      <c r="BQ80" s="5">
        <f t="shared" si="311"/>
        <v>817039156.61000025</v>
      </c>
      <c r="BR80" s="5">
        <f t="shared" si="311"/>
        <v>819449050.30999994</v>
      </c>
      <c r="BS80" s="5">
        <f t="shared" si="311"/>
        <v>825878708.21000004</v>
      </c>
      <c r="BT80" s="5">
        <f t="shared" si="311"/>
        <v>828636956.70000017</v>
      </c>
      <c r="BU80" s="5">
        <f t="shared" si="311"/>
        <v>838341454.82000005</v>
      </c>
      <c r="BV80" s="5">
        <f t="shared" si="311"/>
        <v>839048853.70000017</v>
      </c>
      <c r="BW80" s="5">
        <f t="shared" si="311"/>
        <v>836458130.23000014</v>
      </c>
      <c r="BX80" s="5">
        <f t="shared" si="311"/>
        <v>834556757.3499999</v>
      </c>
      <c r="BY80" s="5">
        <f t="shared" si="311"/>
        <v>830150705.19999993</v>
      </c>
      <c r="BZ80" s="5">
        <f t="shared" si="311"/>
        <v>830550992.57999992</v>
      </c>
      <c r="CA80" s="5">
        <f t="shared" si="311"/>
        <v>819707886.14999998</v>
      </c>
      <c r="CB80" s="5">
        <f t="shared" si="311"/>
        <v>816127372.00999987</v>
      </c>
      <c r="CC80" s="5">
        <f t="shared" si="311"/>
        <v>818958056.65999997</v>
      </c>
      <c r="CD80" s="5">
        <f t="shared" si="311"/>
        <v>825308546.6500001</v>
      </c>
      <c r="CE80" s="5">
        <f t="shared" si="311"/>
        <v>817682056.55000019</v>
      </c>
      <c r="CF80" s="5">
        <f t="shared" si="311"/>
        <v>815945949.78000009</v>
      </c>
      <c r="CG80" s="5">
        <f t="shared" si="311"/>
        <v>809704864.88</v>
      </c>
      <c r="CH80" s="5">
        <f t="shared" si="311"/>
        <v>819064737.33000004</v>
      </c>
      <c r="CI80" s="5">
        <f t="shared" si="311"/>
        <v>824645482.99999988</v>
      </c>
      <c r="CJ80" s="5">
        <f t="shared" si="311"/>
        <v>835253703.04999995</v>
      </c>
      <c r="CK80" s="5">
        <f t="shared" si="311"/>
        <v>845756420.61000013</v>
      </c>
      <c r="CL80" s="5">
        <f t="shared" si="311"/>
        <v>862921941.47000015</v>
      </c>
      <c r="CM80" s="5">
        <f t="shared" si="311"/>
        <v>878448078.6500001</v>
      </c>
      <c r="CN80" s="5">
        <f t="shared" si="311"/>
        <v>897498001.29000008</v>
      </c>
      <c r="CO80" s="5">
        <f t="shared" si="311"/>
        <v>905167220.88000011</v>
      </c>
      <c r="CP80" s="5">
        <f t="shared" si="311"/>
        <v>917751446.10000002</v>
      </c>
      <c r="CQ80" s="5">
        <f t="shared" si="311"/>
        <v>944169171.90000021</v>
      </c>
      <c r="CR80" s="5">
        <f t="shared" si="311"/>
        <v>967095549.99000013</v>
      </c>
      <c r="CS80" s="5">
        <f t="shared" si="311"/>
        <v>981123944.88000011</v>
      </c>
      <c r="CT80" s="5">
        <f t="shared" si="311"/>
        <v>984807550.26000023</v>
      </c>
      <c r="CU80" s="5">
        <f t="shared" si="311"/>
        <v>1050406949.99</v>
      </c>
      <c r="CV80" s="5">
        <f t="shared" si="311"/>
        <v>1047130749.9099998</v>
      </c>
    </row>
    <row r="81" spans="1:100" x14ac:dyDescent="0.3">
      <c r="A81" s="1">
        <v>1</v>
      </c>
      <c r="B81" s="1">
        <v>8</v>
      </c>
      <c r="C81" s="1" t="s">
        <v>5</v>
      </c>
      <c r="D81" s="5">
        <f t="shared" ref="D81:BO81" si="312">+D9+D27+D45+D63</f>
        <v>437024348.81000006</v>
      </c>
      <c r="E81" s="5">
        <f t="shared" si="312"/>
        <v>409326724.05999994</v>
      </c>
      <c r="F81" s="5">
        <f t="shared" si="312"/>
        <v>431601549.06999999</v>
      </c>
      <c r="G81" s="5">
        <f t="shared" si="312"/>
        <v>455341320.01999998</v>
      </c>
      <c r="H81" s="5">
        <f t="shared" si="312"/>
        <v>522620408.42000008</v>
      </c>
      <c r="I81" s="5">
        <f t="shared" si="312"/>
        <v>387283146.37000006</v>
      </c>
      <c r="J81" s="5">
        <f t="shared" si="312"/>
        <v>373368914.72000003</v>
      </c>
      <c r="K81" s="5">
        <f t="shared" si="312"/>
        <v>371324044.84000003</v>
      </c>
      <c r="L81" s="5">
        <f t="shared" si="312"/>
        <v>354807294.37</v>
      </c>
      <c r="M81" s="5">
        <f t="shared" si="312"/>
        <v>390705565.63000005</v>
      </c>
      <c r="N81" s="5">
        <f t="shared" si="312"/>
        <v>331082674.80000007</v>
      </c>
      <c r="O81" s="5">
        <f t="shared" si="312"/>
        <v>323609416.93000007</v>
      </c>
      <c r="P81" s="5">
        <f t="shared" si="312"/>
        <v>327918907.49000007</v>
      </c>
      <c r="Q81" s="5">
        <f t="shared" si="312"/>
        <v>321973220.6400001</v>
      </c>
      <c r="R81" s="5">
        <f t="shared" si="312"/>
        <v>305723070.75000012</v>
      </c>
      <c r="S81" s="5">
        <f t="shared" si="312"/>
        <v>287712004.59999996</v>
      </c>
      <c r="T81" s="5">
        <f t="shared" si="312"/>
        <v>217700064.57999989</v>
      </c>
      <c r="U81" s="5">
        <f t="shared" si="312"/>
        <v>335185635.09000021</v>
      </c>
      <c r="V81" s="5">
        <f t="shared" si="312"/>
        <v>329701633.80000007</v>
      </c>
      <c r="W81" s="5">
        <f t="shared" si="312"/>
        <v>323057058.27999991</v>
      </c>
      <c r="X81" s="5">
        <f t="shared" si="312"/>
        <v>322157447.21999985</v>
      </c>
      <c r="Y81" s="5">
        <f t="shared" si="312"/>
        <v>312378636.54999995</v>
      </c>
      <c r="Z81" s="5">
        <f t="shared" si="312"/>
        <v>313535963.12999982</v>
      </c>
      <c r="AA81" s="5">
        <f t="shared" si="312"/>
        <v>311465422.82000041</v>
      </c>
      <c r="AB81" s="5">
        <f t="shared" si="312"/>
        <v>301828967.40000063</v>
      </c>
      <c r="AC81" s="5">
        <f t="shared" si="312"/>
        <v>297243973.09000057</v>
      </c>
      <c r="AD81" s="5">
        <f t="shared" si="312"/>
        <v>291055313.60000056</v>
      </c>
      <c r="AE81" s="5">
        <f t="shared" si="312"/>
        <v>286602366.04000068</v>
      </c>
      <c r="AF81" s="5">
        <f t="shared" si="312"/>
        <v>277993824.50000077</v>
      </c>
      <c r="AG81" s="5">
        <f t="shared" si="312"/>
        <v>276740659.2900005</v>
      </c>
      <c r="AH81" s="5">
        <f t="shared" si="312"/>
        <v>278634303.04000056</v>
      </c>
      <c r="AI81" s="5">
        <f t="shared" si="312"/>
        <v>282320895.20000076</v>
      </c>
      <c r="AJ81" s="5">
        <f t="shared" si="312"/>
        <v>284603424.98000085</v>
      </c>
      <c r="AK81" s="5">
        <f t="shared" si="312"/>
        <v>286577878.24000067</v>
      </c>
      <c r="AL81" s="5">
        <f t="shared" si="312"/>
        <v>289008977.65000087</v>
      </c>
      <c r="AM81" s="5">
        <f t="shared" si="312"/>
        <v>289697520.2500003</v>
      </c>
      <c r="AN81" s="5">
        <f t="shared" si="312"/>
        <v>303457356.36999995</v>
      </c>
      <c r="AO81" s="5">
        <f t="shared" si="312"/>
        <v>304408330.88</v>
      </c>
      <c r="AP81" s="5">
        <f t="shared" si="312"/>
        <v>309105947.06</v>
      </c>
      <c r="AQ81" s="5">
        <f t="shared" si="312"/>
        <v>315096001.91999996</v>
      </c>
      <c r="AR81" s="5">
        <f t="shared" si="312"/>
        <v>317668844.26999998</v>
      </c>
      <c r="AS81" s="5">
        <f t="shared" si="312"/>
        <v>319687249.89999992</v>
      </c>
      <c r="AT81" s="5">
        <f t="shared" si="312"/>
        <v>322836522.46000004</v>
      </c>
      <c r="AU81" s="5">
        <f t="shared" si="312"/>
        <v>323173860.51999998</v>
      </c>
      <c r="AV81" s="5">
        <f t="shared" si="312"/>
        <v>325371894.33000004</v>
      </c>
      <c r="AW81" s="5">
        <f t="shared" si="312"/>
        <v>333248175.66999996</v>
      </c>
      <c r="AX81" s="5">
        <f t="shared" si="312"/>
        <v>333778437.04999995</v>
      </c>
      <c r="AY81" s="5">
        <f t="shared" si="312"/>
        <v>334041814.29000002</v>
      </c>
      <c r="AZ81" s="5">
        <f t="shared" si="312"/>
        <v>331867096.49000001</v>
      </c>
      <c r="BA81" s="5">
        <f t="shared" si="312"/>
        <v>335957509.21999997</v>
      </c>
      <c r="BB81" s="5">
        <f t="shared" si="312"/>
        <v>339170742.78000003</v>
      </c>
      <c r="BC81" s="5">
        <f t="shared" si="312"/>
        <v>341615145.46999997</v>
      </c>
      <c r="BD81" s="5">
        <f t="shared" si="312"/>
        <v>343076165.5</v>
      </c>
      <c r="BE81" s="5">
        <f t="shared" si="312"/>
        <v>346811785.22999996</v>
      </c>
      <c r="BF81" s="5">
        <f t="shared" si="312"/>
        <v>349930953.51999992</v>
      </c>
      <c r="BG81" s="5">
        <f t="shared" si="312"/>
        <v>356940370.20999998</v>
      </c>
      <c r="BH81" s="5">
        <f t="shared" si="312"/>
        <v>358543363.20000005</v>
      </c>
      <c r="BI81" s="5">
        <f t="shared" si="312"/>
        <v>353594311.98999995</v>
      </c>
      <c r="BJ81" s="5">
        <f t="shared" si="312"/>
        <v>353907739.44999999</v>
      </c>
      <c r="BK81" s="5">
        <f t="shared" si="312"/>
        <v>354170225.15999991</v>
      </c>
      <c r="BL81" s="5">
        <f t="shared" si="312"/>
        <v>356247683.94</v>
      </c>
      <c r="BM81" s="5">
        <f t="shared" si="312"/>
        <v>355882806.64999992</v>
      </c>
      <c r="BN81" s="5">
        <f t="shared" si="312"/>
        <v>353459716.24999994</v>
      </c>
      <c r="BO81" s="5">
        <f t="shared" si="312"/>
        <v>350154676.81999999</v>
      </c>
      <c r="BP81" s="5">
        <f t="shared" ref="BP81:CV81" si="313">+BP9+BP27+BP45+BP63</f>
        <v>354372873.13</v>
      </c>
      <c r="BQ81" s="5">
        <f t="shared" si="313"/>
        <v>355229640.07999992</v>
      </c>
      <c r="BR81" s="5">
        <f t="shared" si="313"/>
        <v>362307534.74999994</v>
      </c>
      <c r="BS81" s="5">
        <f t="shared" si="313"/>
        <v>359152428.89999998</v>
      </c>
      <c r="BT81" s="5">
        <f t="shared" si="313"/>
        <v>363840037.52999997</v>
      </c>
      <c r="BU81" s="5">
        <f t="shared" si="313"/>
        <v>367193745.61999995</v>
      </c>
      <c r="BV81" s="5">
        <f t="shared" si="313"/>
        <v>367706362.28000003</v>
      </c>
      <c r="BW81" s="5">
        <f t="shared" si="313"/>
        <v>365432541.80000001</v>
      </c>
      <c r="BX81" s="5">
        <f t="shared" si="313"/>
        <v>371563229.20000005</v>
      </c>
      <c r="BY81" s="5">
        <f t="shared" si="313"/>
        <v>371616912.94</v>
      </c>
      <c r="BZ81" s="5">
        <f t="shared" si="313"/>
        <v>369047920.80999994</v>
      </c>
      <c r="CA81" s="5">
        <f t="shared" si="313"/>
        <v>375798252.27000004</v>
      </c>
      <c r="CB81" s="5">
        <f t="shared" si="313"/>
        <v>372831814.69</v>
      </c>
      <c r="CC81" s="5">
        <f t="shared" si="313"/>
        <v>370803595.81999999</v>
      </c>
      <c r="CD81" s="5">
        <f t="shared" si="313"/>
        <v>387399415.98000002</v>
      </c>
      <c r="CE81" s="5">
        <f t="shared" si="313"/>
        <v>387792655.10000002</v>
      </c>
      <c r="CF81" s="5">
        <f t="shared" si="313"/>
        <v>404997588.59000003</v>
      </c>
      <c r="CG81" s="5">
        <f t="shared" si="313"/>
        <v>408991364.76999998</v>
      </c>
      <c r="CH81" s="5">
        <f t="shared" si="313"/>
        <v>413285393.52999991</v>
      </c>
      <c r="CI81" s="5">
        <f t="shared" si="313"/>
        <v>429442973.80000001</v>
      </c>
      <c r="CJ81" s="5">
        <f t="shared" si="313"/>
        <v>439107546.44</v>
      </c>
      <c r="CK81" s="5">
        <f t="shared" si="313"/>
        <v>445083248.61000001</v>
      </c>
      <c r="CL81" s="5">
        <f t="shared" si="313"/>
        <v>454883427.12000006</v>
      </c>
      <c r="CM81" s="5">
        <f t="shared" si="313"/>
        <v>451487250.29000002</v>
      </c>
      <c r="CN81" s="5">
        <f t="shared" si="313"/>
        <v>450766346.40000004</v>
      </c>
      <c r="CO81" s="5">
        <f t="shared" si="313"/>
        <v>450653944.25000006</v>
      </c>
      <c r="CP81" s="5">
        <f t="shared" si="313"/>
        <v>424989603.95999998</v>
      </c>
      <c r="CQ81" s="5">
        <f t="shared" si="313"/>
        <v>425693592.19</v>
      </c>
      <c r="CR81" s="5">
        <f t="shared" si="313"/>
        <v>409580599.79999995</v>
      </c>
      <c r="CS81" s="5">
        <f t="shared" si="313"/>
        <v>401098530.95000005</v>
      </c>
      <c r="CT81" s="5">
        <f t="shared" si="313"/>
        <v>387352864.87</v>
      </c>
      <c r="CU81" s="5">
        <f t="shared" si="313"/>
        <v>373051493.89999998</v>
      </c>
      <c r="CV81" s="5">
        <f t="shared" si="313"/>
        <v>362077994.54999995</v>
      </c>
    </row>
    <row r="82" spans="1:100" x14ac:dyDescent="0.3">
      <c r="A82" s="1">
        <v>2</v>
      </c>
      <c r="B82" s="1">
        <v>10</v>
      </c>
      <c r="C82" s="1" t="s">
        <v>8</v>
      </c>
      <c r="D82" s="5">
        <f t="shared" ref="D82:BO82" si="314">+D10+D28+D46+D64</f>
        <v>0</v>
      </c>
      <c r="E82" s="5">
        <f t="shared" si="314"/>
        <v>0</v>
      </c>
      <c r="F82" s="5">
        <f t="shared" si="314"/>
        <v>0</v>
      </c>
      <c r="G82" s="5">
        <f t="shared" si="314"/>
        <v>0</v>
      </c>
      <c r="H82" s="5">
        <f t="shared" si="314"/>
        <v>0</v>
      </c>
      <c r="I82" s="5">
        <f t="shared" si="314"/>
        <v>0</v>
      </c>
      <c r="J82" s="5">
        <f t="shared" si="314"/>
        <v>0</v>
      </c>
      <c r="K82" s="5">
        <f t="shared" si="314"/>
        <v>0</v>
      </c>
      <c r="L82" s="5">
        <f t="shared" si="314"/>
        <v>0</v>
      </c>
      <c r="M82" s="5">
        <f t="shared" si="314"/>
        <v>0</v>
      </c>
      <c r="N82" s="5">
        <f t="shared" si="314"/>
        <v>0</v>
      </c>
      <c r="O82" s="5">
        <f t="shared" si="314"/>
        <v>0</v>
      </c>
      <c r="P82" s="5">
        <f t="shared" si="314"/>
        <v>0</v>
      </c>
      <c r="Q82" s="5">
        <f t="shared" si="314"/>
        <v>0</v>
      </c>
      <c r="R82" s="5">
        <f t="shared" si="314"/>
        <v>0</v>
      </c>
      <c r="S82" s="5">
        <f t="shared" si="314"/>
        <v>0</v>
      </c>
      <c r="T82" s="5">
        <f t="shared" si="314"/>
        <v>0</v>
      </c>
      <c r="U82" s="5">
        <f t="shared" si="314"/>
        <v>0</v>
      </c>
      <c r="V82" s="5">
        <f t="shared" si="314"/>
        <v>0</v>
      </c>
      <c r="W82" s="5">
        <f t="shared" si="314"/>
        <v>0</v>
      </c>
      <c r="X82" s="5">
        <f t="shared" si="314"/>
        <v>0</v>
      </c>
      <c r="Y82" s="5">
        <f t="shared" si="314"/>
        <v>0</v>
      </c>
      <c r="Z82" s="5">
        <f t="shared" si="314"/>
        <v>0</v>
      </c>
      <c r="AA82" s="5">
        <f t="shared" si="314"/>
        <v>0</v>
      </c>
      <c r="AB82" s="5">
        <f t="shared" si="314"/>
        <v>0</v>
      </c>
      <c r="AC82" s="5">
        <f t="shared" si="314"/>
        <v>0</v>
      </c>
      <c r="AD82" s="5">
        <f t="shared" si="314"/>
        <v>2218939.94</v>
      </c>
      <c r="AE82" s="5">
        <f t="shared" si="314"/>
        <v>3341177.88</v>
      </c>
      <c r="AF82" s="5">
        <f t="shared" si="314"/>
        <v>4736445.6500000004</v>
      </c>
      <c r="AG82" s="5">
        <f t="shared" si="314"/>
        <v>6423974.9500000002</v>
      </c>
      <c r="AH82" s="5">
        <f t="shared" si="314"/>
        <v>7220926.3499999996</v>
      </c>
      <c r="AI82" s="5">
        <f t="shared" si="314"/>
        <v>8720925.9499999993</v>
      </c>
      <c r="AJ82" s="5">
        <f t="shared" si="314"/>
        <v>10274124.76</v>
      </c>
      <c r="AK82" s="5">
        <f t="shared" si="314"/>
        <v>11678940.949999999</v>
      </c>
      <c r="AL82" s="5">
        <f t="shared" si="314"/>
        <v>12920052.699999999</v>
      </c>
      <c r="AM82" s="5">
        <f t="shared" si="314"/>
        <v>14484820.439999998</v>
      </c>
      <c r="AN82" s="5">
        <f t="shared" si="314"/>
        <v>16475386.360000001</v>
      </c>
      <c r="AO82" s="5">
        <f t="shared" si="314"/>
        <v>17928903.340000004</v>
      </c>
      <c r="AP82" s="5">
        <f t="shared" si="314"/>
        <v>16958745.840000004</v>
      </c>
      <c r="AQ82" s="5">
        <f t="shared" si="314"/>
        <v>17110185.950000007</v>
      </c>
      <c r="AR82" s="5">
        <f t="shared" si="314"/>
        <v>16886597.16</v>
      </c>
      <c r="AS82" s="5">
        <f t="shared" si="314"/>
        <v>17008035.100000001</v>
      </c>
      <c r="AT82" s="5">
        <f t="shared" si="314"/>
        <v>17630142.670000002</v>
      </c>
      <c r="AU82" s="5">
        <f t="shared" si="314"/>
        <v>17672705.180000003</v>
      </c>
      <c r="AV82" s="5">
        <f t="shared" si="314"/>
        <v>17780976.23</v>
      </c>
      <c r="AW82" s="5">
        <f t="shared" si="314"/>
        <v>18598866.52</v>
      </c>
      <c r="AX82" s="5">
        <f t="shared" si="314"/>
        <v>18997820.170000002</v>
      </c>
      <c r="AY82" s="5">
        <f t="shared" si="314"/>
        <v>20766296.360000003</v>
      </c>
      <c r="AZ82" s="5">
        <f t="shared" si="314"/>
        <v>22608212.899999999</v>
      </c>
      <c r="BA82" s="5">
        <f t="shared" si="314"/>
        <v>22902873.919999998</v>
      </c>
      <c r="BB82" s="5">
        <f t="shared" si="314"/>
        <v>23332074.289999999</v>
      </c>
      <c r="BC82" s="5">
        <f t="shared" si="314"/>
        <v>25121497.510000002</v>
      </c>
      <c r="BD82" s="5">
        <f t="shared" si="314"/>
        <v>26899882.560000002</v>
      </c>
      <c r="BE82" s="5">
        <f t="shared" si="314"/>
        <v>25526856.710000012</v>
      </c>
      <c r="BF82" s="5">
        <f t="shared" si="314"/>
        <v>26758218.339999985</v>
      </c>
      <c r="BG82" s="5">
        <f t="shared" si="314"/>
        <v>27137730.07</v>
      </c>
      <c r="BH82" s="5">
        <f t="shared" si="314"/>
        <v>27324743.140000034</v>
      </c>
      <c r="BI82" s="5">
        <f t="shared" si="314"/>
        <v>27049000.80999998</v>
      </c>
      <c r="BJ82" s="5">
        <f t="shared" si="314"/>
        <v>27739968.099999972</v>
      </c>
      <c r="BK82" s="5">
        <f t="shared" si="314"/>
        <v>26066277.73</v>
      </c>
      <c r="BL82" s="5">
        <f t="shared" si="314"/>
        <v>24331353.349999983</v>
      </c>
      <c r="BM82" s="5">
        <f t="shared" si="314"/>
        <v>25682240.869999979</v>
      </c>
      <c r="BN82" s="5">
        <f t="shared" si="314"/>
        <v>26337061.80999998</v>
      </c>
      <c r="BO82" s="5">
        <f t="shared" si="314"/>
        <v>25617410.96999998</v>
      </c>
      <c r="BP82" s="5">
        <f t="shared" ref="BP82:CV82" si="315">+BP10+BP28+BP46+BP64</f>
        <v>25506575.64999998</v>
      </c>
      <c r="BQ82" s="5">
        <f t="shared" si="315"/>
        <v>26757149.599999964</v>
      </c>
      <c r="BR82" s="5">
        <f t="shared" si="315"/>
        <v>26564914.279999994</v>
      </c>
      <c r="BS82" s="5">
        <f t="shared" si="315"/>
        <v>27254154.429999974</v>
      </c>
      <c r="BT82" s="5">
        <f t="shared" si="315"/>
        <v>27721965.959999945</v>
      </c>
      <c r="BU82" s="5">
        <f t="shared" si="315"/>
        <v>27970425.339999992</v>
      </c>
      <c r="BV82" s="5">
        <f t="shared" si="315"/>
        <v>27911430.379999999</v>
      </c>
      <c r="BW82" s="5">
        <f t="shared" si="315"/>
        <v>29466831.56000001</v>
      </c>
      <c r="BX82" s="5">
        <f t="shared" si="315"/>
        <v>31899878.980000027</v>
      </c>
      <c r="BY82" s="5">
        <f t="shared" si="315"/>
        <v>31397542.850000028</v>
      </c>
      <c r="BZ82" s="5">
        <f t="shared" si="315"/>
        <v>31440565.84000003</v>
      </c>
      <c r="CA82" s="5">
        <f t="shared" si="315"/>
        <v>31519653.250000026</v>
      </c>
      <c r="CB82" s="5">
        <f t="shared" si="315"/>
        <v>31163688.110000022</v>
      </c>
      <c r="CC82" s="5">
        <f t="shared" si="315"/>
        <v>33204006.930000026</v>
      </c>
      <c r="CD82" s="5">
        <f t="shared" si="315"/>
        <v>33258325.520000029</v>
      </c>
      <c r="CE82" s="5">
        <f t="shared" si="315"/>
        <v>33455520.050000031</v>
      </c>
      <c r="CF82" s="5">
        <f t="shared" si="315"/>
        <v>33979065.870000027</v>
      </c>
      <c r="CG82" s="5">
        <f t="shared" si="315"/>
        <v>34552226.860000029</v>
      </c>
      <c r="CH82" s="5">
        <f t="shared" si="315"/>
        <v>34915758.350000031</v>
      </c>
      <c r="CI82" s="5">
        <f t="shared" si="315"/>
        <v>36428987.31000001</v>
      </c>
      <c r="CJ82" s="5">
        <f t="shared" si="315"/>
        <v>36291990.460000008</v>
      </c>
      <c r="CK82" s="5">
        <f t="shared" si="315"/>
        <v>37755884.920000009</v>
      </c>
      <c r="CL82" s="5">
        <f t="shared" si="315"/>
        <v>39996158.769999996</v>
      </c>
      <c r="CM82" s="5">
        <f t="shared" si="315"/>
        <v>40123886.74000001</v>
      </c>
      <c r="CN82" s="5">
        <f t="shared" si="315"/>
        <v>41080596.690000042</v>
      </c>
      <c r="CO82" s="5">
        <f t="shared" si="315"/>
        <v>40131577.039999999</v>
      </c>
      <c r="CP82" s="5">
        <f t="shared" si="315"/>
        <v>41489065.98999998</v>
      </c>
      <c r="CQ82" s="5">
        <f t="shared" si="315"/>
        <v>42202257.44000002</v>
      </c>
      <c r="CR82" s="5">
        <f t="shared" si="315"/>
        <v>42266204.5</v>
      </c>
      <c r="CS82" s="5">
        <f t="shared" si="315"/>
        <v>43145381.50999999</v>
      </c>
      <c r="CT82" s="5">
        <f t="shared" si="315"/>
        <v>45195573.799999997</v>
      </c>
      <c r="CU82" s="5">
        <f t="shared" si="315"/>
        <v>44650907.689999998</v>
      </c>
      <c r="CV82" s="5">
        <f t="shared" si="315"/>
        <v>45746598.549999997</v>
      </c>
    </row>
    <row r="83" spans="1:100" x14ac:dyDescent="0.3">
      <c r="A83" s="1">
        <v>2</v>
      </c>
      <c r="B83" s="1">
        <v>5</v>
      </c>
      <c r="C83" s="1" t="s">
        <v>9</v>
      </c>
      <c r="D83" s="5">
        <f t="shared" ref="D83:BO83" si="316">+D11+D29+D47+D65</f>
        <v>409616201.56999987</v>
      </c>
      <c r="E83" s="5">
        <f t="shared" si="316"/>
        <v>379000728.24999994</v>
      </c>
      <c r="F83" s="5">
        <f t="shared" si="316"/>
        <v>379831341.12</v>
      </c>
      <c r="G83" s="5">
        <f t="shared" si="316"/>
        <v>380247168.89999998</v>
      </c>
      <c r="H83" s="5">
        <f t="shared" si="316"/>
        <v>380064453.21999997</v>
      </c>
      <c r="I83" s="5">
        <f t="shared" si="316"/>
        <v>374332752.58999997</v>
      </c>
      <c r="J83" s="5">
        <f t="shared" si="316"/>
        <v>379139661.74999994</v>
      </c>
      <c r="K83" s="5">
        <f t="shared" si="316"/>
        <v>378459458.05999994</v>
      </c>
      <c r="L83" s="5">
        <f t="shared" si="316"/>
        <v>375194789.83999985</v>
      </c>
      <c r="M83" s="5">
        <f t="shared" si="316"/>
        <v>376334645.10999995</v>
      </c>
      <c r="N83" s="5">
        <f t="shared" si="316"/>
        <v>380144148.60000002</v>
      </c>
      <c r="O83" s="5">
        <f t="shared" si="316"/>
        <v>388092240.43999994</v>
      </c>
      <c r="P83" s="5">
        <f t="shared" si="316"/>
        <v>388969270.30999994</v>
      </c>
      <c r="Q83" s="5">
        <f t="shared" si="316"/>
        <v>412341441.41999996</v>
      </c>
      <c r="R83" s="5">
        <f t="shared" si="316"/>
        <v>414867162.13</v>
      </c>
      <c r="S83" s="5">
        <f t="shared" si="316"/>
        <v>398635750.99000001</v>
      </c>
      <c r="T83" s="5">
        <f t="shared" si="316"/>
        <v>390720210.91999996</v>
      </c>
      <c r="U83" s="5">
        <f t="shared" si="316"/>
        <v>398187048.15000004</v>
      </c>
      <c r="V83" s="5">
        <f t="shared" si="316"/>
        <v>435134763.46999991</v>
      </c>
      <c r="W83" s="5">
        <f t="shared" si="316"/>
        <v>454424513.56000006</v>
      </c>
      <c r="X83" s="5">
        <f t="shared" si="316"/>
        <v>450209736.17999995</v>
      </c>
      <c r="Y83" s="5">
        <f t="shared" si="316"/>
        <v>440411448.69999993</v>
      </c>
      <c r="Z83" s="5">
        <f t="shared" si="316"/>
        <v>419367285.29000002</v>
      </c>
      <c r="AA83" s="5">
        <f t="shared" si="316"/>
        <v>416224001.74999994</v>
      </c>
      <c r="AB83" s="5">
        <f t="shared" si="316"/>
        <v>417877280.81999993</v>
      </c>
      <c r="AC83" s="5">
        <f t="shared" si="316"/>
        <v>415709984.13</v>
      </c>
      <c r="AD83" s="5">
        <f t="shared" si="316"/>
        <v>422609830.1699999</v>
      </c>
      <c r="AE83" s="5">
        <f t="shared" si="316"/>
        <v>447136130.25999999</v>
      </c>
      <c r="AF83" s="5">
        <f t="shared" si="316"/>
        <v>447291327.27999991</v>
      </c>
      <c r="AG83" s="5">
        <f t="shared" si="316"/>
        <v>452571652.64000005</v>
      </c>
      <c r="AH83" s="5">
        <f t="shared" si="316"/>
        <v>414153467.82999998</v>
      </c>
      <c r="AI83" s="5">
        <f t="shared" si="316"/>
        <v>392263957.21999991</v>
      </c>
      <c r="AJ83" s="5">
        <f t="shared" si="316"/>
        <v>409162906.67000002</v>
      </c>
      <c r="AK83" s="5">
        <f t="shared" si="316"/>
        <v>431927116.67999995</v>
      </c>
      <c r="AL83" s="5">
        <f t="shared" si="316"/>
        <v>454421906.50000006</v>
      </c>
      <c r="AM83" s="5">
        <f t="shared" si="316"/>
        <v>438296507.13000017</v>
      </c>
      <c r="AN83" s="5">
        <f t="shared" si="316"/>
        <v>480521212.08999991</v>
      </c>
      <c r="AO83" s="5">
        <f t="shared" si="316"/>
        <v>451387941.7899999</v>
      </c>
      <c r="AP83" s="5">
        <f t="shared" si="316"/>
        <v>469759641.19999993</v>
      </c>
      <c r="AQ83" s="5">
        <f t="shared" si="316"/>
        <v>447460383.91999996</v>
      </c>
      <c r="AR83" s="5">
        <f t="shared" si="316"/>
        <v>480345558.80000001</v>
      </c>
      <c r="AS83" s="5">
        <f t="shared" si="316"/>
        <v>748678948.86000001</v>
      </c>
      <c r="AT83" s="5">
        <f t="shared" si="316"/>
        <v>703567505.20999992</v>
      </c>
      <c r="AU83" s="5">
        <f t="shared" si="316"/>
        <v>718639305.0999999</v>
      </c>
      <c r="AV83" s="5">
        <f t="shared" si="316"/>
        <v>698431202.19999993</v>
      </c>
      <c r="AW83" s="5">
        <f t="shared" si="316"/>
        <v>678660403.11999989</v>
      </c>
      <c r="AX83" s="5">
        <f t="shared" si="316"/>
        <v>667797969.43000007</v>
      </c>
      <c r="AY83" s="5">
        <f t="shared" si="316"/>
        <v>667168334.44999981</v>
      </c>
      <c r="AZ83" s="5">
        <f t="shared" si="316"/>
        <v>616044905.56999993</v>
      </c>
      <c r="BA83" s="5">
        <f t="shared" si="316"/>
        <v>609153448.60000002</v>
      </c>
      <c r="BB83" s="5">
        <f t="shared" si="316"/>
        <v>566843567.07999992</v>
      </c>
      <c r="BC83" s="5">
        <f t="shared" si="316"/>
        <v>673569357.24000001</v>
      </c>
      <c r="BD83" s="5">
        <f t="shared" si="316"/>
        <v>708309007.54999995</v>
      </c>
      <c r="BE83" s="5">
        <f t="shared" si="316"/>
        <v>345326286.91999996</v>
      </c>
      <c r="BF83" s="5">
        <f t="shared" si="316"/>
        <v>354431585.08999991</v>
      </c>
      <c r="BG83" s="5">
        <f t="shared" si="316"/>
        <v>336976978.99000007</v>
      </c>
      <c r="BH83" s="5">
        <f t="shared" si="316"/>
        <v>333416160.00999999</v>
      </c>
      <c r="BI83" s="5">
        <f t="shared" si="316"/>
        <v>341945250.71000004</v>
      </c>
      <c r="BJ83" s="5">
        <f t="shared" si="316"/>
        <v>337087461.61999995</v>
      </c>
      <c r="BK83" s="5">
        <f t="shared" si="316"/>
        <v>335948562.4000001</v>
      </c>
      <c r="BL83" s="5">
        <f t="shared" si="316"/>
        <v>339001604.74000007</v>
      </c>
      <c r="BM83" s="5">
        <f t="shared" si="316"/>
        <v>350935875.16000003</v>
      </c>
      <c r="BN83" s="5">
        <f t="shared" si="316"/>
        <v>340326965.70999998</v>
      </c>
      <c r="BO83" s="5">
        <f t="shared" si="316"/>
        <v>229943887.89000002</v>
      </c>
      <c r="BP83" s="5">
        <f t="shared" ref="BP83:CV83" si="317">+BP11+BP29+BP47+BP65</f>
        <v>155662271.59000003</v>
      </c>
      <c r="BQ83" s="5">
        <f t="shared" si="317"/>
        <v>236023896.09000003</v>
      </c>
      <c r="BR83" s="5">
        <f t="shared" si="317"/>
        <v>256135472.06999999</v>
      </c>
      <c r="BS83" s="5">
        <f t="shared" si="317"/>
        <v>255959597.92000002</v>
      </c>
      <c r="BT83" s="5">
        <f t="shared" si="317"/>
        <v>253754153.19000003</v>
      </c>
      <c r="BU83" s="5">
        <f t="shared" si="317"/>
        <v>233861430.49999997</v>
      </c>
      <c r="BV83" s="5">
        <f t="shared" si="317"/>
        <v>234284714.95000005</v>
      </c>
      <c r="BW83" s="5">
        <f t="shared" si="317"/>
        <v>232530357.75</v>
      </c>
      <c r="BX83" s="5">
        <f t="shared" si="317"/>
        <v>218548440.61000001</v>
      </c>
      <c r="BY83" s="5">
        <f t="shared" si="317"/>
        <v>199363433.96000004</v>
      </c>
      <c r="BZ83" s="5">
        <f t="shared" si="317"/>
        <v>207636833.38000003</v>
      </c>
      <c r="CA83" s="5">
        <f t="shared" si="317"/>
        <v>209796891.49000004</v>
      </c>
      <c r="CB83" s="5">
        <f t="shared" si="317"/>
        <v>212090189.46000004</v>
      </c>
      <c r="CC83" s="5">
        <f t="shared" si="317"/>
        <v>209920921.56000006</v>
      </c>
      <c r="CD83" s="5">
        <f t="shared" si="317"/>
        <v>215608517.02999997</v>
      </c>
      <c r="CE83" s="5">
        <f t="shared" si="317"/>
        <v>208766684.84000003</v>
      </c>
      <c r="CF83" s="5">
        <f t="shared" si="317"/>
        <v>211514878.04000005</v>
      </c>
      <c r="CG83" s="5">
        <f t="shared" si="317"/>
        <v>207767510.48000005</v>
      </c>
      <c r="CH83" s="5">
        <f t="shared" si="317"/>
        <v>193512200.39000002</v>
      </c>
      <c r="CI83" s="5">
        <f t="shared" si="317"/>
        <v>195494566.28000003</v>
      </c>
      <c r="CJ83" s="5">
        <f t="shared" si="317"/>
        <v>205303338.13999999</v>
      </c>
      <c r="CK83" s="5">
        <f t="shared" si="317"/>
        <v>221872417.91000003</v>
      </c>
      <c r="CL83" s="5">
        <f t="shared" si="317"/>
        <v>223026851.96000001</v>
      </c>
      <c r="CM83" s="5">
        <f t="shared" si="317"/>
        <v>218887931.13999999</v>
      </c>
      <c r="CN83" s="5">
        <f t="shared" si="317"/>
        <v>210752130.16999999</v>
      </c>
      <c r="CO83" s="5">
        <f t="shared" si="317"/>
        <v>230361245.78</v>
      </c>
      <c r="CP83" s="5">
        <f t="shared" si="317"/>
        <v>225643926.52000004</v>
      </c>
      <c r="CQ83" s="5">
        <f t="shared" si="317"/>
        <v>249171244.89999998</v>
      </c>
      <c r="CR83" s="5">
        <f t="shared" si="317"/>
        <v>209391689.26000002</v>
      </c>
      <c r="CS83" s="5">
        <f t="shared" si="317"/>
        <v>211965278.99000001</v>
      </c>
      <c r="CT83" s="5">
        <f t="shared" si="317"/>
        <v>225038476.86000001</v>
      </c>
      <c r="CU83" s="5">
        <f t="shared" si="317"/>
        <v>188978290.82999998</v>
      </c>
      <c r="CV83" s="5">
        <f t="shared" si="317"/>
        <v>219458100.94999999</v>
      </c>
    </row>
    <row r="84" spans="1:100" x14ac:dyDescent="0.3">
      <c r="A84" s="1">
        <v>2</v>
      </c>
      <c r="B84" s="1">
        <v>2</v>
      </c>
      <c r="C84" s="1" t="s">
        <v>10</v>
      </c>
      <c r="D84" s="5">
        <f t="shared" ref="D84:BO84" si="318">+D12+D30+D48+D66</f>
        <v>1899567465.1900001</v>
      </c>
      <c r="E84" s="5">
        <f t="shared" si="318"/>
        <v>1899868690.47</v>
      </c>
      <c r="F84" s="5">
        <f t="shared" si="318"/>
        <v>1922100486.5899999</v>
      </c>
      <c r="G84" s="5">
        <f t="shared" si="318"/>
        <v>1939282486.6300001</v>
      </c>
      <c r="H84" s="5">
        <f t="shared" si="318"/>
        <v>1952937511.0900002</v>
      </c>
      <c r="I84" s="5">
        <f t="shared" si="318"/>
        <v>1972902491.4199998</v>
      </c>
      <c r="J84" s="5">
        <f t="shared" si="318"/>
        <v>2005740846.7600002</v>
      </c>
      <c r="K84" s="5">
        <f t="shared" si="318"/>
        <v>2012334370.7900002</v>
      </c>
      <c r="L84" s="5">
        <f t="shared" si="318"/>
        <v>2014609845.8499999</v>
      </c>
      <c r="M84" s="5">
        <f t="shared" si="318"/>
        <v>2026897339.1800001</v>
      </c>
      <c r="N84" s="5">
        <f t="shared" si="318"/>
        <v>2050977072.1800001</v>
      </c>
      <c r="O84" s="5">
        <f t="shared" si="318"/>
        <v>2072889655.02</v>
      </c>
      <c r="P84" s="5">
        <f t="shared" si="318"/>
        <v>2076473240.8199999</v>
      </c>
      <c r="Q84" s="5">
        <f t="shared" si="318"/>
        <v>2074825411.1900001</v>
      </c>
      <c r="R84" s="5">
        <f t="shared" si="318"/>
        <v>2078397877.3599999</v>
      </c>
      <c r="S84" s="5">
        <f t="shared" si="318"/>
        <v>2091039945.7000003</v>
      </c>
      <c r="T84" s="5">
        <f t="shared" si="318"/>
        <v>2084153443.0899999</v>
      </c>
      <c r="U84" s="5">
        <f t="shared" si="318"/>
        <v>2090180767.5399997</v>
      </c>
      <c r="V84" s="5">
        <f t="shared" si="318"/>
        <v>2072360731.1800001</v>
      </c>
      <c r="W84" s="5">
        <f t="shared" si="318"/>
        <v>2086703542.3200002</v>
      </c>
      <c r="X84" s="5">
        <f t="shared" si="318"/>
        <v>2095873281.1700001</v>
      </c>
      <c r="Y84" s="5">
        <f t="shared" si="318"/>
        <v>2109923802.4700003</v>
      </c>
      <c r="Z84" s="5">
        <f t="shared" si="318"/>
        <v>2107794514.8899999</v>
      </c>
      <c r="AA84" s="5">
        <f t="shared" si="318"/>
        <v>2111147043.1900003</v>
      </c>
      <c r="AB84" s="5">
        <f t="shared" si="318"/>
        <v>2139573715.73</v>
      </c>
      <c r="AC84" s="5">
        <f t="shared" si="318"/>
        <v>2154043793.5300002</v>
      </c>
      <c r="AD84" s="5">
        <f t="shared" si="318"/>
        <v>2172353456.75</v>
      </c>
      <c r="AE84" s="5">
        <f t="shared" si="318"/>
        <v>2186771740.6600003</v>
      </c>
      <c r="AF84" s="5">
        <f t="shared" si="318"/>
        <v>2218481862.2600002</v>
      </c>
      <c r="AG84" s="5">
        <f t="shared" si="318"/>
        <v>2227740305.8000002</v>
      </c>
      <c r="AH84" s="5">
        <f t="shared" si="318"/>
        <v>2267230933.5099998</v>
      </c>
      <c r="AI84" s="5">
        <f t="shared" si="318"/>
        <v>2280151217.8299999</v>
      </c>
      <c r="AJ84" s="5">
        <f t="shared" si="318"/>
        <v>2280168719.1599998</v>
      </c>
      <c r="AK84" s="5">
        <f t="shared" si="318"/>
        <v>2298496918.2500005</v>
      </c>
      <c r="AL84" s="5">
        <f t="shared" si="318"/>
        <v>2312822806.1399999</v>
      </c>
      <c r="AM84" s="5">
        <f t="shared" si="318"/>
        <v>2331477592.1600008</v>
      </c>
      <c r="AN84" s="5">
        <f t="shared" si="318"/>
        <v>2345612876.8600001</v>
      </c>
      <c r="AO84" s="5">
        <f t="shared" si="318"/>
        <v>2388327056.5700002</v>
      </c>
      <c r="AP84" s="5">
        <f t="shared" si="318"/>
        <v>2396487640.27</v>
      </c>
      <c r="AQ84" s="5">
        <f t="shared" si="318"/>
        <v>2458244988.1799998</v>
      </c>
      <c r="AR84" s="5">
        <f t="shared" si="318"/>
        <v>2487085832.71</v>
      </c>
      <c r="AS84" s="5">
        <f t="shared" si="318"/>
        <v>2510354880.0999999</v>
      </c>
      <c r="AT84" s="5">
        <f t="shared" si="318"/>
        <v>2553425978.5500002</v>
      </c>
      <c r="AU84" s="5">
        <f t="shared" si="318"/>
        <v>2589015248.3400002</v>
      </c>
      <c r="AV84" s="5">
        <f t="shared" si="318"/>
        <v>2624251110.7900014</v>
      </c>
      <c r="AW84" s="5">
        <f t="shared" si="318"/>
        <v>2675901116.5900006</v>
      </c>
      <c r="AX84" s="5">
        <f t="shared" si="318"/>
        <v>2732291895.1099997</v>
      </c>
      <c r="AY84" s="5">
        <f t="shared" si="318"/>
        <v>2776411285.4299998</v>
      </c>
      <c r="AZ84" s="5">
        <f t="shared" si="318"/>
        <v>2930760400.7699995</v>
      </c>
      <c r="BA84" s="5">
        <f t="shared" si="318"/>
        <v>2965016853.8299999</v>
      </c>
      <c r="BB84" s="5">
        <f t="shared" si="318"/>
        <v>3044446386.4299994</v>
      </c>
      <c r="BC84" s="5">
        <f t="shared" si="318"/>
        <v>3045037542.6799998</v>
      </c>
      <c r="BD84" s="5">
        <f t="shared" si="318"/>
        <v>3105815586.8699999</v>
      </c>
      <c r="BE84" s="5">
        <f t="shared" si="318"/>
        <v>3077585159.269999</v>
      </c>
      <c r="BF84" s="5">
        <f t="shared" si="318"/>
        <v>3100121552.0799994</v>
      </c>
      <c r="BG84" s="5">
        <f t="shared" si="318"/>
        <v>3111700045.9499998</v>
      </c>
      <c r="BH84" s="5">
        <f t="shared" si="318"/>
        <v>3171490276.1999989</v>
      </c>
      <c r="BI84" s="5">
        <f t="shared" si="318"/>
        <v>3171452161.3399992</v>
      </c>
      <c r="BJ84" s="5">
        <f t="shared" si="318"/>
        <v>3170768934.2399998</v>
      </c>
      <c r="BK84" s="5">
        <f t="shared" si="318"/>
        <v>3162777691.5999994</v>
      </c>
      <c r="BL84" s="5">
        <f t="shared" si="318"/>
        <v>3052585614.0400009</v>
      </c>
      <c r="BM84" s="5">
        <f t="shared" si="318"/>
        <v>3097149678.9200006</v>
      </c>
      <c r="BN84" s="5">
        <f t="shared" si="318"/>
        <v>3077800545.4300008</v>
      </c>
      <c r="BO84" s="5">
        <f t="shared" si="318"/>
        <v>3094698764.5300002</v>
      </c>
      <c r="BP84" s="5">
        <f t="shared" ref="BP84:CV84" si="319">+BP12+BP30+BP48+BP66</f>
        <v>3072957612.3600006</v>
      </c>
      <c r="BQ84" s="5">
        <f t="shared" si="319"/>
        <v>3172219452.940001</v>
      </c>
      <c r="BR84" s="5">
        <f t="shared" si="319"/>
        <v>3152281718.4300008</v>
      </c>
      <c r="BS84" s="5">
        <f t="shared" si="319"/>
        <v>3171142151.690001</v>
      </c>
      <c r="BT84" s="5">
        <f t="shared" si="319"/>
        <v>3171108479.9500008</v>
      </c>
      <c r="BU84" s="5">
        <f t="shared" si="319"/>
        <v>3169565246.5200009</v>
      </c>
      <c r="BV84" s="5">
        <f t="shared" si="319"/>
        <v>3176943291.2000012</v>
      </c>
      <c r="BW84" s="5">
        <f t="shared" si="319"/>
        <v>3195145005.4000006</v>
      </c>
      <c r="BX84" s="5">
        <f t="shared" si="319"/>
        <v>3195370557.9400001</v>
      </c>
      <c r="BY84" s="5">
        <f t="shared" si="319"/>
        <v>3263802802.6599998</v>
      </c>
      <c r="BZ84" s="5">
        <f t="shared" si="319"/>
        <v>3261365898.3500004</v>
      </c>
      <c r="CA84" s="5">
        <f t="shared" si="319"/>
        <v>3252942731.6500001</v>
      </c>
      <c r="CB84" s="5">
        <f t="shared" si="319"/>
        <v>3255252303.0100002</v>
      </c>
      <c r="CC84" s="5">
        <f t="shared" si="319"/>
        <v>3221621347.9799995</v>
      </c>
      <c r="CD84" s="5">
        <f t="shared" si="319"/>
        <v>3176579130.25</v>
      </c>
      <c r="CE84" s="5">
        <f t="shared" si="319"/>
        <v>3183951975.3899994</v>
      </c>
      <c r="CF84" s="5">
        <f t="shared" si="319"/>
        <v>3173725973.8399997</v>
      </c>
      <c r="CG84" s="5">
        <f t="shared" si="319"/>
        <v>3206237275.8299999</v>
      </c>
      <c r="CH84" s="5">
        <f t="shared" si="319"/>
        <v>3220256394.0199995</v>
      </c>
      <c r="CI84" s="5">
        <f t="shared" si="319"/>
        <v>3244980975.2199993</v>
      </c>
      <c r="CJ84" s="5">
        <f t="shared" si="319"/>
        <v>3265372325.96</v>
      </c>
      <c r="CK84" s="5">
        <f t="shared" si="319"/>
        <v>3200594874.7099996</v>
      </c>
      <c r="CL84" s="5">
        <f t="shared" si="319"/>
        <v>3233672659.1499996</v>
      </c>
      <c r="CM84" s="5">
        <f t="shared" si="319"/>
        <v>3257269486.4999995</v>
      </c>
      <c r="CN84" s="5">
        <f t="shared" si="319"/>
        <v>3288834279.8699994</v>
      </c>
      <c r="CO84" s="5">
        <f t="shared" si="319"/>
        <v>3333224541.0199995</v>
      </c>
      <c r="CP84" s="5">
        <f t="shared" si="319"/>
        <v>3401004037.9200001</v>
      </c>
      <c r="CQ84" s="5">
        <f t="shared" si="319"/>
        <v>3437319601.6700001</v>
      </c>
      <c r="CR84" s="5">
        <f t="shared" si="319"/>
        <v>3488743388.48</v>
      </c>
      <c r="CS84" s="5">
        <f t="shared" si="319"/>
        <v>3499503579.9200001</v>
      </c>
      <c r="CT84" s="5">
        <f t="shared" si="319"/>
        <v>3552554166.0400004</v>
      </c>
      <c r="CU84" s="5">
        <f t="shared" si="319"/>
        <v>3603143058.4400001</v>
      </c>
      <c r="CV84" s="5">
        <f t="shared" si="319"/>
        <v>3619638930.1399999</v>
      </c>
    </row>
    <row r="85" spans="1:100" x14ac:dyDescent="0.3">
      <c r="A85" s="1">
        <v>2</v>
      </c>
      <c r="B85" s="1">
        <v>4</v>
      </c>
      <c r="C85" s="1" t="s">
        <v>11</v>
      </c>
      <c r="D85" s="5">
        <f t="shared" ref="D85:BO85" si="320">+D13+D31+D49+D67</f>
        <v>2775172758.3600001</v>
      </c>
      <c r="E85" s="5">
        <f t="shared" si="320"/>
        <v>2639046456.5900002</v>
      </c>
      <c r="F85" s="5">
        <f t="shared" si="320"/>
        <v>2676300871.0000005</v>
      </c>
      <c r="G85" s="5">
        <f t="shared" si="320"/>
        <v>2740037334.8800001</v>
      </c>
      <c r="H85" s="5">
        <f t="shared" si="320"/>
        <v>2768694637.6700001</v>
      </c>
      <c r="I85" s="5">
        <f t="shared" si="320"/>
        <v>2820918783.7300005</v>
      </c>
      <c r="J85" s="5">
        <f t="shared" si="320"/>
        <v>2871803826.0099998</v>
      </c>
      <c r="K85" s="5">
        <f t="shared" si="320"/>
        <v>2925145136.6199999</v>
      </c>
      <c r="L85" s="5">
        <f t="shared" si="320"/>
        <v>2974975723.1500001</v>
      </c>
      <c r="M85" s="5">
        <f t="shared" si="320"/>
        <v>3002789031.1700001</v>
      </c>
      <c r="N85" s="5">
        <f t="shared" si="320"/>
        <v>3064185993.4099998</v>
      </c>
      <c r="O85" s="5">
        <f t="shared" si="320"/>
        <v>3133537721.0600004</v>
      </c>
      <c r="P85" s="5">
        <f t="shared" si="320"/>
        <v>3192577070.23</v>
      </c>
      <c r="Q85" s="5">
        <f t="shared" si="320"/>
        <v>3124837562.9100003</v>
      </c>
      <c r="R85" s="5">
        <f t="shared" si="320"/>
        <v>3070980549.6100001</v>
      </c>
      <c r="S85" s="5">
        <f t="shared" si="320"/>
        <v>3007126040.7299991</v>
      </c>
      <c r="T85" s="5">
        <f t="shared" si="320"/>
        <v>3042946167.1199999</v>
      </c>
      <c r="U85" s="5">
        <f t="shared" si="320"/>
        <v>3038439246.0500002</v>
      </c>
      <c r="V85" s="5">
        <f t="shared" si="320"/>
        <v>3022167051.1300001</v>
      </c>
      <c r="W85" s="5">
        <f t="shared" si="320"/>
        <v>2987400217.4000001</v>
      </c>
      <c r="X85" s="5">
        <f t="shared" si="320"/>
        <v>2995259178.1100001</v>
      </c>
      <c r="Y85" s="5">
        <f t="shared" si="320"/>
        <v>2978928547.4499998</v>
      </c>
      <c r="Z85" s="5">
        <f t="shared" si="320"/>
        <v>2973892087.5700006</v>
      </c>
      <c r="AA85" s="5">
        <f t="shared" si="320"/>
        <v>2959206703.6900001</v>
      </c>
      <c r="AB85" s="5">
        <f t="shared" si="320"/>
        <v>2971127667.8899994</v>
      </c>
      <c r="AC85" s="5">
        <f t="shared" si="320"/>
        <v>3006051775.9099998</v>
      </c>
      <c r="AD85" s="5">
        <f t="shared" si="320"/>
        <v>2995340967.7899995</v>
      </c>
      <c r="AE85" s="5">
        <f t="shared" si="320"/>
        <v>3014177476.3599992</v>
      </c>
      <c r="AF85" s="5">
        <f t="shared" si="320"/>
        <v>2985788483.6399999</v>
      </c>
      <c r="AG85" s="5">
        <f t="shared" si="320"/>
        <v>2965263725.5199995</v>
      </c>
      <c r="AH85" s="5">
        <f t="shared" si="320"/>
        <v>2995418944.1399999</v>
      </c>
      <c r="AI85" s="5">
        <f t="shared" si="320"/>
        <v>3009037499.539999</v>
      </c>
      <c r="AJ85" s="5">
        <f t="shared" si="320"/>
        <v>2984258402.4400001</v>
      </c>
      <c r="AK85" s="5">
        <f t="shared" si="320"/>
        <v>3018113753.8199997</v>
      </c>
      <c r="AL85" s="5">
        <f t="shared" si="320"/>
        <v>3029983552.1799998</v>
      </c>
      <c r="AM85" s="5">
        <f t="shared" si="320"/>
        <v>3022714482.0599995</v>
      </c>
      <c r="AN85" s="5">
        <f t="shared" si="320"/>
        <v>3045958449.3799996</v>
      </c>
      <c r="AO85" s="5">
        <f t="shared" si="320"/>
        <v>3113494165.7599998</v>
      </c>
      <c r="AP85" s="5">
        <f t="shared" si="320"/>
        <v>3353356796.7299995</v>
      </c>
      <c r="AQ85" s="5">
        <f t="shared" si="320"/>
        <v>3384105631.5500002</v>
      </c>
      <c r="AR85" s="5">
        <f t="shared" si="320"/>
        <v>3476275375.7099996</v>
      </c>
      <c r="AS85" s="5">
        <f t="shared" si="320"/>
        <v>3560581424.7099996</v>
      </c>
      <c r="AT85" s="5">
        <f t="shared" si="320"/>
        <v>3694019102.4299998</v>
      </c>
      <c r="AU85" s="5">
        <f t="shared" si="320"/>
        <v>3770059458.4300003</v>
      </c>
      <c r="AV85" s="5">
        <f t="shared" si="320"/>
        <v>3880820165.3499999</v>
      </c>
      <c r="AW85" s="5">
        <f t="shared" si="320"/>
        <v>3928650377.3399997</v>
      </c>
      <c r="AX85" s="5">
        <f t="shared" si="320"/>
        <v>3957229424.6299996</v>
      </c>
      <c r="AY85" s="5">
        <f t="shared" si="320"/>
        <v>4075539312.8900003</v>
      </c>
      <c r="AZ85" s="5">
        <f t="shared" si="320"/>
        <v>4297031913.9400005</v>
      </c>
      <c r="BA85" s="5">
        <f t="shared" si="320"/>
        <v>4235896694.0300007</v>
      </c>
      <c r="BB85" s="5">
        <f t="shared" si="320"/>
        <v>4077417964.5500002</v>
      </c>
      <c r="BC85" s="5">
        <f t="shared" si="320"/>
        <v>4129177765.9399996</v>
      </c>
      <c r="BD85" s="5">
        <f t="shared" si="320"/>
        <v>4072804045.8200006</v>
      </c>
      <c r="BE85" s="5">
        <f t="shared" si="320"/>
        <v>4018587583.7600002</v>
      </c>
      <c r="BF85" s="5">
        <f t="shared" si="320"/>
        <v>3910978300.7700005</v>
      </c>
      <c r="BG85" s="5">
        <f t="shared" si="320"/>
        <v>3855905145.6299996</v>
      </c>
      <c r="BH85" s="5">
        <f t="shared" si="320"/>
        <v>3787705149.3099995</v>
      </c>
      <c r="BI85" s="5">
        <f t="shared" si="320"/>
        <v>3766523439.8699994</v>
      </c>
      <c r="BJ85" s="5">
        <f t="shared" si="320"/>
        <v>3773875034.960001</v>
      </c>
      <c r="BK85" s="5">
        <f t="shared" si="320"/>
        <v>3663961440.8199997</v>
      </c>
      <c r="BL85" s="5">
        <f t="shared" si="320"/>
        <v>3463431402.6599994</v>
      </c>
      <c r="BM85" s="5">
        <f t="shared" si="320"/>
        <v>3508497598.6699996</v>
      </c>
      <c r="BN85" s="5">
        <f t="shared" si="320"/>
        <v>3455429875.5899997</v>
      </c>
      <c r="BO85" s="5">
        <f t="shared" si="320"/>
        <v>3371478969.3400002</v>
      </c>
      <c r="BP85" s="5">
        <f t="shared" ref="BP85:CV85" si="321">+BP13+BP31+BP49+BP67</f>
        <v>3373046148.7799997</v>
      </c>
      <c r="BQ85" s="5">
        <f t="shared" si="321"/>
        <v>3404121952.8599997</v>
      </c>
      <c r="BR85" s="5">
        <f t="shared" si="321"/>
        <v>3419560274.0099993</v>
      </c>
      <c r="BS85" s="5">
        <f t="shared" si="321"/>
        <v>3439142803.0599999</v>
      </c>
      <c r="BT85" s="5">
        <f t="shared" si="321"/>
        <v>3429508171.2300005</v>
      </c>
      <c r="BU85" s="5">
        <f t="shared" si="321"/>
        <v>3436131488.6999993</v>
      </c>
      <c r="BV85" s="5">
        <f t="shared" si="321"/>
        <v>3419188865.0099993</v>
      </c>
      <c r="BW85" s="5">
        <f t="shared" si="321"/>
        <v>3434576369.1999998</v>
      </c>
      <c r="BX85" s="5">
        <f t="shared" si="321"/>
        <v>3315463412.0699997</v>
      </c>
      <c r="BY85" s="5">
        <f t="shared" si="321"/>
        <v>3282526240.02</v>
      </c>
      <c r="BZ85" s="5">
        <f t="shared" si="321"/>
        <v>3351863421.8600001</v>
      </c>
      <c r="CA85" s="5">
        <f t="shared" si="321"/>
        <v>3371239437.1199994</v>
      </c>
      <c r="CB85" s="5">
        <f t="shared" si="321"/>
        <v>3386229212.3499994</v>
      </c>
      <c r="CC85" s="5">
        <f t="shared" si="321"/>
        <v>3361067154.8300009</v>
      </c>
      <c r="CD85" s="5">
        <f t="shared" si="321"/>
        <v>3346392235.8699999</v>
      </c>
      <c r="CE85" s="5">
        <f t="shared" si="321"/>
        <v>3387057618.1000004</v>
      </c>
      <c r="CF85" s="5">
        <f t="shared" si="321"/>
        <v>3413562159.0699997</v>
      </c>
      <c r="CG85" s="5">
        <f t="shared" si="321"/>
        <v>3405358765.52</v>
      </c>
      <c r="CH85" s="5">
        <f t="shared" si="321"/>
        <v>3424546994.1500001</v>
      </c>
      <c r="CI85" s="5">
        <f t="shared" si="321"/>
        <v>3455831480.75</v>
      </c>
      <c r="CJ85" s="5">
        <f t="shared" si="321"/>
        <v>3567885632.4300003</v>
      </c>
      <c r="CK85" s="5">
        <f t="shared" si="321"/>
        <v>3579088102.8600001</v>
      </c>
      <c r="CL85" s="5">
        <f t="shared" si="321"/>
        <v>3573889405.5499992</v>
      </c>
      <c r="CM85" s="5">
        <f t="shared" si="321"/>
        <v>3622342669.5700002</v>
      </c>
      <c r="CN85" s="5">
        <f t="shared" si="321"/>
        <v>3622767404.5499997</v>
      </c>
      <c r="CO85" s="5">
        <f t="shared" si="321"/>
        <v>3677454860.0999999</v>
      </c>
      <c r="CP85" s="5">
        <f t="shared" si="321"/>
        <v>3693079562.5299997</v>
      </c>
      <c r="CQ85" s="5">
        <f t="shared" si="321"/>
        <v>3670346547.6500001</v>
      </c>
      <c r="CR85" s="5">
        <f t="shared" si="321"/>
        <v>3701897297.52</v>
      </c>
      <c r="CS85" s="5">
        <f t="shared" si="321"/>
        <v>3723729514.0599995</v>
      </c>
      <c r="CT85" s="5">
        <f t="shared" si="321"/>
        <v>3738419316.6400008</v>
      </c>
      <c r="CU85" s="5">
        <f t="shared" si="321"/>
        <v>3809176394.1900001</v>
      </c>
      <c r="CV85" s="5">
        <f t="shared" si="321"/>
        <v>3830358358.9099998</v>
      </c>
    </row>
    <row r="86" spans="1:100" x14ac:dyDescent="0.3">
      <c r="A86" s="1">
        <v>2</v>
      </c>
      <c r="B86" s="1">
        <v>1</v>
      </c>
      <c r="C86" s="1" t="s">
        <v>12</v>
      </c>
      <c r="D86" s="5">
        <f t="shared" ref="D86:BO86" si="322">+D14+D32+D50+D68</f>
        <v>4561809085.3399992</v>
      </c>
      <c r="E86" s="5">
        <f t="shared" si="322"/>
        <v>4123501507.5299997</v>
      </c>
      <c r="F86" s="5">
        <f t="shared" si="322"/>
        <v>4161554487.8599997</v>
      </c>
      <c r="G86" s="5">
        <f t="shared" si="322"/>
        <v>4230009775.3699999</v>
      </c>
      <c r="H86" s="5">
        <f t="shared" si="322"/>
        <v>4304346034.0499992</v>
      </c>
      <c r="I86" s="5">
        <f t="shared" si="322"/>
        <v>4383535222</v>
      </c>
      <c r="J86" s="5">
        <f t="shared" si="322"/>
        <v>4473585387.0299997</v>
      </c>
      <c r="K86" s="5">
        <f t="shared" si="322"/>
        <v>4587939972.8699999</v>
      </c>
      <c r="L86" s="5">
        <f t="shared" si="322"/>
        <v>4677667136.7399998</v>
      </c>
      <c r="M86" s="5">
        <f t="shared" si="322"/>
        <v>4766346511.8799992</v>
      </c>
      <c r="N86" s="5">
        <f t="shared" si="322"/>
        <v>4860328576.4399986</v>
      </c>
      <c r="O86" s="5">
        <f t="shared" si="322"/>
        <v>4941833875.6000004</v>
      </c>
      <c r="P86" s="5">
        <f t="shared" si="322"/>
        <v>5002684911.3700008</v>
      </c>
      <c r="Q86" s="5">
        <f t="shared" si="322"/>
        <v>5075669427.8200006</v>
      </c>
      <c r="R86" s="5">
        <f t="shared" si="322"/>
        <v>5161104172.3800011</v>
      </c>
      <c r="S86" s="5">
        <f t="shared" si="322"/>
        <v>5223109035.1800003</v>
      </c>
      <c r="T86" s="5">
        <f t="shared" si="322"/>
        <v>5305914276.4800005</v>
      </c>
      <c r="U86" s="5">
        <f t="shared" si="322"/>
        <v>5420578745.2200003</v>
      </c>
      <c r="V86" s="5">
        <f t="shared" si="322"/>
        <v>5532466807.6899996</v>
      </c>
      <c r="W86" s="5">
        <f t="shared" si="322"/>
        <v>5591214937.4500008</v>
      </c>
      <c r="X86" s="5">
        <f t="shared" si="322"/>
        <v>5655969546.1700001</v>
      </c>
      <c r="Y86" s="5">
        <f t="shared" si="322"/>
        <v>5701410138.1400013</v>
      </c>
      <c r="Z86" s="5">
        <f t="shared" si="322"/>
        <v>5748374993.4700003</v>
      </c>
      <c r="AA86" s="5">
        <f t="shared" si="322"/>
        <v>5780701296.1500006</v>
      </c>
      <c r="AB86" s="5">
        <f t="shared" si="322"/>
        <v>5784639603.71</v>
      </c>
      <c r="AC86" s="5">
        <f t="shared" si="322"/>
        <v>5851861431.54</v>
      </c>
      <c r="AD86" s="5">
        <f t="shared" si="322"/>
        <v>5926500176.4400005</v>
      </c>
      <c r="AE86" s="5">
        <f t="shared" si="322"/>
        <v>5948857534.4900007</v>
      </c>
      <c r="AF86" s="5">
        <f t="shared" si="322"/>
        <v>5964431487.4500008</v>
      </c>
      <c r="AG86" s="5">
        <f t="shared" si="322"/>
        <v>5998033899.5700006</v>
      </c>
      <c r="AH86" s="5">
        <f t="shared" si="322"/>
        <v>5953715969.7199993</v>
      </c>
      <c r="AI86" s="5">
        <f t="shared" si="322"/>
        <v>5917789986.79</v>
      </c>
      <c r="AJ86" s="5">
        <f t="shared" si="322"/>
        <v>5994380577.04</v>
      </c>
      <c r="AK86" s="5">
        <f t="shared" si="322"/>
        <v>5955832045.5700006</v>
      </c>
      <c r="AL86" s="5">
        <f t="shared" si="322"/>
        <v>6003210775.9399986</v>
      </c>
      <c r="AM86" s="5">
        <f t="shared" si="322"/>
        <v>5781777858.7199993</v>
      </c>
      <c r="AN86" s="5">
        <f t="shared" si="322"/>
        <v>6143545135.7900009</v>
      </c>
      <c r="AO86" s="5">
        <f t="shared" si="322"/>
        <v>6358439446.3599997</v>
      </c>
      <c r="AP86" s="5">
        <f t="shared" si="322"/>
        <v>6185771035.25</v>
      </c>
      <c r="AQ86" s="5">
        <f t="shared" si="322"/>
        <v>6297412096.1999998</v>
      </c>
      <c r="AR86" s="5">
        <f t="shared" si="322"/>
        <v>6321185018.8699999</v>
      </c>
      <c r="AS86" s="5">
        <f t="shared" si="322"/>
        <v>6250742775.9899998</v>
      </c>
      <c r="AT86" s="5">
        <f t="shared" si="322"/>
        <v>6309343857.499999</v>
      </c>
      <c r="AU86" s="5">
        <f t="shared" si="322"/>
        <v>6404096486.6999998</v>
      </c>
      <c r="AV86" s="5">
        <f t="shared" si="322"/>
        <v>6404513716.25</v>
      </c>
      <c r="AW86" s="5">
        <f t="shared" si="322"/>
        <v>6589149834.5100002</v>
      </c>
      <c r="AX86" s="5">
        <f t="shared" si="322"/>
        <v>6549695930.1199999</v>
      </c>
      <c r="AY86" s="5">
        <f t="shared" si="322"/>
        <v>6881385644.6699991</v>
      </c>
      <c r="AZ86" s="5">
        <f t="shared" si="322"/>
        <v>6729689536.21</v>
      </c>
      <c r="BA86" s="5">
        <f t="shared" si="322"/>
        <v>6752974622.4699993</v>
      </c>
      <c r="BB86" s="5">
        <f t="shared" si="322"/>
        <v>6965486679.6000004</v>
      </c>
      <c r="BC86" s="5">
        <f t="shared" si="322"/>
        <v>6911791861.3900003</v>
      </c>
      <c r="BD86" s="5">
        <f t="shared" si="322"/>
        <v>6875628635.8599997</v>
      </c>
      <c r="BE86" s="5">
        <f t="shared" si="322"/>
        <v>6864696085.3700008</v>
      </c>
      <c r="BF86" s="5">
        <f t="shared" si="322"/>
        <v>7014531854.1300001</v>
      </c>
      <c r="BG86" s="5">
        <f t="shared" si="322"/>
        <v>6936720557.3000011</v>
      </c>
      <c r="BH86" s="5">
        <f t="shared" si="322"/>
        <v>6843254569.5800009</v>
      </c>
      <c r="BI86" s="5">
        <f t="shared" si="322"/>
        <v>6745421772.3599997</v>
      </c>
      <c r="BJ86" s="5">
        <f t="shared" si="322"/>
        <v>6693265182.7700014</v>
      </c>
      <c r="BK86" s="5">
        <f t="shared" si="322"/>
        <v>6622188242.6500015</v>
      </c>
      <c r="BL86" s="5">
        <f t="shared" si="322"/>
        <v>6649364596.5500002</v>
      </c>
      <c r="BM86" s="5">
        <f t="shared" si="322"/>
        <v>6375194956.5200005</v>
      </c>
      <c r="BN86" s="5">
        <f t="shared" si="322"/>
        <v>6458398947.6099997</v>
      </c>
      <c r="BO86" s="5">
        <f t="shared" si="322"/>
        <v>6522594675.1100006</v>
      </c>
      <c r="BP86" s="5">
        <f t="shared" ref="BP86:CV86" si="323">+BP14+BP32+BP50+BP68</f>
        <v>6527999966.039999</v>
      </c>
      <c r="BQ86" s="5">
        <f t="shared" si="323"/>
        <v>6571647667.8199997</v>
      </c>
      <c r="BR86" s="5">
        <f t="shared" si="323"/>
        <v>6442570592.3199997</v>
      </c>
      <c r="BS86" s="5">
        <f t="shared" si="323"/>
        <v>6501884310.0500002</v>
      </c>
      <c r="BT86" s="5">
        <f t="shared" si="323"/>
        <v>6466542211.2200003</v>
      </c>
      <c r="BU86" s="5">
        <f t="shared" si="323"/>
        <v>6525895465.6600008</v>
      </c>
      <c r="BV86" s="5">
        <f t="shared" si="323"/>
        <v>6696233776.5599985</v>
      </c>
      <c r="BW86" s="5">
        <f t="shared" si="323"/>
        <v>6759746643.8500004</v>
      </c>
      <c r="BX86" s="5">
        <f t="shared" si="323"/>
        <v>6678394839.1799994</v>
      </c>
      <c r="BY86" s="5">
        <f t="shared" si="323"/>
        <v>6842405757.6399994</v>
      </c>
      <c r="BZ86" s="5">
        <f t="shared" si="323"/>
        <v>6839834123.1599998</v>
      </c>
      <c r="CA86" s="5">
        <f t="shared" si="323"/>
        <v>6800844006.9499998</v>
      </c>
      <c r="CB86" s="5">
        <f t="shared" si="323"/>
        <v>6849577460.3899994</v>
      </c>
      <c r="CC86" s="5">
        <f t="shared" si="323"/>
        <v>6833937696.4199991</v>
      </c>
      <c r="CD86" s="5">
        <f t="shared" si="323"/>
        <v>6790439117.46</v>
      </c>
      <c r="CE86" s="5">
        <f t="shared" si="323"/>
        <v>6848422433.1699991</v>
      </c>
      <c r="CF86" s="5">
        <f t="shared" si="323"/>
        <v>6978698033.1599998</v>
      </c>
      <c r="CG86" s="5">
        <f t="shared" si="323"/>
        <v>6950668232.8800001</v>
      </c>
      <c r="CH86" s="5">
        <f t="shared" si="323"/>
        <v>6885636800.6900005</v>
      </c>
      <c r="CI86" s="5">
        <f t="shared" si="323"/>
        <v>6901230035.1700001</v>
      </c>
      <c r="CJ86" s="5">
        <f t="shared" si="323"/>
        <v>6995871297.25</v>
      </c>
      <c r="CK86" s="5">
        <f t="shared" si="323"/>
        <v>6962351546.04</v>
      </c>
      <c r="CL86" s="5">
        <f t="shared" si="323"/>
        <v>6922264363.79</v>
      </c>
      <c r="CM86" s="5">
        <f t="shared" si="323"/>
        <v>7002286071.9199991</v>
      </c>
      <c r="CN86" s="5">
        <f t="shared" si="323"/>
        <v>6975796689.0299997</v>
      </c>
      <c r="CO86" s="5">
        <f t="shared" si="323"/>
        <v>7035035923.9500008</v>
      </c>
      <c r="CP86" s="5">
        <f t="shared" si="323"/>
        <v>7183642853.2200003</v>
      </c>
      <c r="CQ86" s="5">
        <f t="shared" si="323"/>
        <v>7212954718.3900003</v>
      </c>
      <c r="CR86" s="5">
        <f t="shared" si="323"/>
        <v>7256331735.6900005</v>
      </c>
      <c r="CS86" s="5">
        <f t="shared" si="323"/>
        <v>7331584264.7799988</v>
      </c>
      <c r="CT86" s="5">
        <f t="shared" si="323"/>
        <v>7454425498.1400003</v>
      </c>
      <c r="CU86" s="5">
        <f t="shared" si="323"/>
        <v>7419826354.9699993</v>
      </c>
      <c r="CV86" s="5">
        <f t="shared" si="323"/>
        <v>7462361812.9599991</v>
      </c>
    </row>
    <row r="87" spans="1:100" x14ac:dyDescent="0.3">
      <c r="A87" s="1">
        <v>2</v>
      </c>
      <c r="B87" s="1">
        <v>3</v>
      </c>
      <c r="C87" s="1" t="s">
        <v>13</v>
      </c>
      <c r="D87" s="5">
        <f t="shared" ref="D87:BO87" si="324">+D15+D33+D51+D69</f>
        <v>1854813771.0100002</v>
      </c>
      <c r="E87" s="5">
        <f t="shared" si="324"/>
        <v>1725614643.3500001</v>
      </c>
      <c r="F87" s="5">
        <f t="shared" si="324"/>
        <v>1772827011.4000001</v>
      </c>
      <c r="G87" s="5">
        <f t="shared" si="324"/>
        <v>1800532216.5900004</v>
      </c>
      <c r="H87" s="5">
        <f t="shared" si="324"/>
        <v>1841760484.8000002</v>
      </c>
      <c r="I87" s="5">
        <f t="shared" si="324"/>
        <v>1864952496.8800001</v>
      </c>
      <c r="J87" s="5">
        <f t="shared" si="324"/>
        <v>1904133921.3099999</v>
      </c>
      <c r="K87" s="5">
        <f t="shared" si="324"/>
        <v>1934195772.9000003</v>
      </c>
      <c r="L87" s="5">
        <f t="shared" si="324"/>
        <v>1961913555.8199999</v>
      </c>
      <c r="M87" s="5">
        <f t="shared" si="324"/>
        <v>1982420031.9300001</v>
      </c>
      <c r="N87" s="5">
        <f t="shared" si="324"/>
        <v>2000310902.22</v>
      </c>
      <c r="O87" s="5">
        <f t="shared" si="324"/>
        <v>2031781043.8899996</v>
      </c>
      <c r="P87" s="5">
        <f t="shared" si="324"/>
        <v>2052654855.8</v>
      </c>
      <c r="Q87" s="5">
        <f t="shared" si="324"/>
        <v>2002161834.3800004</v>
      </c>
      <c r="R87" s="5">
        <f t="shared" si="324"/>
        <v>1986483102.1399999</v>
      </c>
      <c r="S87" s="5">
        <f t="shared" si="324"/>
        <v>1969345532.0599999</v>
      </c>
      <c r="T87" s="5">
        <f t="shared" si="324"/>
        <v>1961723870.7499998</v>
      </c>
      <c r="U87" s="5">
        <f t="shared" si="324"/>
        <v>1955543508.99</v>
      </c>
      <c r="V87" s="5">
        <f t="shared" si="324"/>
        <v>1952092922.0899999</v>
      </c>
      <c r="W87" s="5">
        <f t="shared" si="324"/>
        <v>1964145326.5</v>
      </c>
      <c r="X87" s="5">
        <f t="shared" si="324"/>
        <v>1976315061.5100002</v>
      </c>
      <c r="Y87" s="5">
        <f t="shared" si="324"/>
        <v>2010586406.1099999</v>
      </c>
      <c r="Z87" s="5">
        <f t="shared" si="324"/>
        <v>2024690970.7699995</v>
      </c>
      <c r="AA87" s="5">
        <f t="shared" si="324"/>
        <v>2047387319.46</v>
      </c>
      <c r="AB87" s="5">
        <f t="shared" si="324"/>
        <v>2076501525.2400002</v>
      </c>
      <c r="AC87" s="5">
        <f t="shared" si="324"/>
        <v>2109491731.72</v>
      </c>
      <c r="AD87" s="5">
        <f t="shared" si="324"/>
        <v>2100078799.2100003</v>
      </c>
      <c r="AE87" s="5">
        <f t="shared" si="324"/>
        <v>2138424148.2599998</v>
      </c>
      <c r="AF87" s="5">
        <f t="shared" si="324"/>
        <v>2160615809.3500004</v>
      </c>
      <c r="AG87" s="5">
        <f t="shared" si="324"/>
        <v>2169594572.0300002</v>
      </c>
      <c r="AH87" s="5">
        <f t="shared" si="324"/>
        <v>2184143666.6400003</v>
      </c>
      <c r="AI87" s="5">
        <f t="shared" si="324"/>
        <v>2184724941.9499998</v>
      </c>
      <c r="AJ87" s="5">
        <f t="shared" si="324"/>
        <v>2202858933.2600002</v>
      </c>
      <c r="AK87" s="5">
        <f t="shared" si="324"/>
        <v>2254416716.4799995</v>
      </c>
      <c r="AL87" s="5">
        <f t="shared" si="324"/>
        <v>2260251952.3400006</v>
      </c>
      <c r="AM87" s="5">
        <f t="shared" si="324"/>
        <v>2214094353.5900006</v>
      </c>
      <c r="AN87" s="5">
        <f t="shared" si="324"/>
        <v>2184543210.48</v>
      </c>
      <c r="AO87" s="5">
        <f t="shared" si="324"/>
        <v>2211366075.8099999</v>
      </c>
      <c r="AP87" s="5">
        <f t="shared" si="324"/>
        <v>2237589783.8199997</v>
      </c>
      <c r="AQ87" s="5">
        <f t="shared" si="324"/>
        <v>2222976640.9200001</v>
      </c>
      <c r="AR87" s="5">
        <f t="shared" si="324"/>
        <v>2239499115.3099999</v>
      </c>
      <c r="AS87" s="5">
        <f t="shared" si="324"/>
        <v>2279563156.3399997</v>
      </c>
      <c r="AT87" s="5">
        <f t="shared" si="324"/>
        <v>2338342864.5400004</v>
      </c>
      <c r="AU87" s="5">
        <f t="shared" si="324"/>
        <v>2390894708.1299996</v>
      </c>
      <c r="AV87" s="5">
        <f t="shared" si="324"/>
        <v>2440481002.48</v>
      </c>
      <c r="AW87" s="5">
        <f t="shared" si="324"/>
        <v>2449763427.9099998</v>
      </c>
      <c r="AX87" s="5">
        <f t="shared" si="324"/>
        <v>2511602270.1700001</v>
      </c>
      <c r="AY87" s="5">
        <f t="shared" si="324"/>
        <v>2625867933.3300004</v>
      </c>
      <c r="AZ87" s="5">
        <f t="shared" si="324"/>
        <v>2695469448.2000003</v>
      </c>
      <c r="BA87" s="5">
        <f t="shared" si="324"/>
        <v>2756480366.4499998</v>
      </c>
      <c r="BB87" s="5">
        <f t="shared" si="324"/>
        <v>2842008398.4300003</v>
      </c>
      <c r="BC87" s="5">
        <f t="shared" si="324"/>
        <v>2864365695.2300005</v>
      </c>
      <c r="BD87" s="5">
        <f t="shared" si="324"/>
        <v>2933426396.8400002</v>
      </c>
      <c r="BE87" s="5">
        <f t="shared" si="324"/>
        <v>2847428363.5999999</v>
      </c>
      <c r="BF87" s="5">
        <f t="shared" si="324"/>
        <v>2942407993.0699997</v>
      </c>
      <c r="BG87" s="5">
        <f t="shared" si="324"/>
        <v>2896732595.77</v>
      </c>
      <c r="BH87" s="5">
        <f t="shared" si="324"/>
        <v>2884152087.5100002</v>
      </c>
      <c r="BI87" s="5">
        <f t="shared" si="324"/>
        <v>2837286105.5799999</v>
      </c>
      <c r="BJ87" s="5">
        <f t="shared" si="324"/>
        <v>2858784815.2299995</v>
      </c>
      <c r="BK87" s="5">
        <f t="shared" si="324"/>
        <v>2836583381.8299999</v>
      </c>
      <c r="BL87" s="5">
        <f t="shared" si="324"/>
        <v>2834850670.5699997</v>
      </c>
      <c r="BM87" s="5">
        <f t="shared" si="324"/>
        <v>2800572324.3399997</v>
      </c>
      <c r="BN87" s="5">
        <f t="shared" si="324"/>
        <v>2767425794.3099995</v>
      </c>
      <c r="BO87" s="5">
        <f t="shared" si="324"/>
        <v>2843391057.3800001</v>
      </c>
      <c r="BP87" s="5">
        <f t="shared" ref="BP87:CV87" si="325">+BP15+BP33+BP51+BP69</f>
        <v>2815186226.1899996</v>
      </c>
      <c r="BQ87" s="5">
        <f t="shared" si="325"/>
        <v>2939971297.8499999</v>
      </c>
      <c r="BR87" s="5">
        <f t="shared" si="325"/>
        <v>2864541107.5499997</v>
      </c>
      <c r="BS87" s="5">
        <f t="shared" si="325"/>
        <v>2920148888.4799995</v>
      </c>
      <c r="BT87" s="5">
        <f t="shared" si="325"/>
        <v>2935643561.6999998</v>
      </c>
      <c r="BU87" s="5">
        <f t="shared" si="325"/>
        <v>2984637529.8999996</v>
      </c>
      <c r="BV87" s="5">
        <f t="shared" si="325"/>
        <v>2977352585.3699999</v>
      </c>
      <c r="BW87" s="5">
        <f t="shared" si="325"/>
        <v>3018670711.3699999</v>
      </c>
      <c r="BX87" s="5">
        <f t="shared" si="325"/>
        <v>3019023068.2600002</v>
      </c>
      <c r="BY87" s="5">
        <f t="shared" si="325"/>
        <v>3043934492.5100002</v>
      </c>
      <c r="BZ87" s="5">
        <f t="shared" si="325"/>
        <v>3049205375.21</v>
      </c>
      <c r="CA87" s="5">
        <f t="shared" si="325"/>
        <v>3024699696.8400002</v>
      </c>
      <c r="CB87" s="5">
        <f t="shared" si="325"/>
        <v>3021456788.6100001</v>
      </c>
      <c r="CC87" s="5">
        <f t="shared" si="325"/>
        <v>3025926068.1300001</v>
      </c>
      <c r="CD87" s="5">
        <f t="shared" si="325"/>
        <v>3027068669.4000006</v>
      </c>
      <c r="CE87" s="5">
        <f t="shared" si="325"/>
        <v>3056543473.6100001</v>
      </c>
      <c r="CF87" s="5">
        <f t="shared" si="325"/>
        <v>3105924634.0300002</v>
      </c>
      <c r="CG87" s="5">
        <f t="shared" si="325"/>
        <v>3087928085.1000004</v>
      </c>
      <c r="CH87" s="5">
        <f t="shared" si="325"/>
        <v>3096775619.1100001</v>
      </c>
      <c r="CI87" s="5">
        <f t="shared" si="325"/>
        <v>3099117982.7800002</v>
      </c>
      <c r="CJ87" s="5">
        <f t="shared" si="325"/>
        <v>3154261531.1700001</v>
      </c>
      <c r="CK87" s="5">
        <f t="shared" si="325"/>
        <v>3177538571.6699996</v>
      </c>
      <c r="CL87" s="5">
        <f t="shared" si="325"/>
        <v>3198474492.9500008</v>
      </c>
      <c r="CM87" s="5">
        <f t="shared" si="325"/>
        <v>3222657122.4999995</v>
      </c>
      <c r="CN87" s="5">
        <f t="shared" si="325"/>
        <v>3290101463.7400007</v>
      </c>
      <c r="CO87" s="5">
        <f t="shared" si="325"/>
        <v>3354908003.73</v>
      </c>
      <c r="CP87" s="5">
        <f t="shared" si="325"/>
        <v>3371835141.0599999</v>
      </c>
      <c r="CQ87" s="5">
        <f t="shared" si="325"/>
        <v>3402277767.3800001</v>
      </c>
      <c r="CR87" s="5">
        <f t="shared" si="325"/>
        <v>3412125372.0799994</v>
      </c>
      <c r="CS87" s="5">
        <f t="shared" si="325"/>
        <v>3466593268.7500005</v>
      </c>
      <c r="CT87" s="5">
        <f t="shared" si="325"/>
        <v>3502568230.8099995</v>
      </c>
      <c r="CU87" s="5">
        <f t="shared" si="325"/>
        <v>3533482691.8200002</v>
      </c>
      <c r="CV87" s="5">
        <f t="shared" si="325"/>
        <v>3547812533.1300011</v>
      </c>
    </row>
    <row r="88" spans="1:100" x14ac:dyDescent="0.3">
      <c r="C88" s="1" t="s">
        <v>15</v>
      </c>
      <c r="D88" s="6">
        <f>+SUM(D78:D87)</f>
        <v>12857522655.140001</v>
      </c>
      <c r="E88" s="6">
        <f t="shared" ref="E88" si="326">+SUM(E78:E87)</f>
        <v>12044418660.320002</v>
      </c>
      <c r="F88" s="6">
        <f t="shared" ref="F88" si="327">+SUM(F78:F87)</f>
        <v>12221586101.710001</v>
      </c>
      <c r="G88" s="6">
        <f t="shared" ref="G88" si="328">+SUM(G78:G87)</f>
        <v>12431132467.779999</v>
      </c>
      <c r="H88" s="6">
        <f t="shared" ref="H88" si="329">+SUM(H78:H87)</f>
        <v>12670501400.459999</v>
      </c>
      <c r="I88" s="6">
        <f t="shared" ref="I88" si="330">+SUM(I78:I87)</f>
        <v>12716674665.150002</v>
      </c>
      <c r="J88" s="6">
        <f t="shared" ref="J88" si="331">+SUM(J78:J87)</f>
        <v>12934754178.769999</v>
      </c>
      <c r="K88" s="6">
        <f t="shared" ref="K88" si="332">+SUM(K78:K87)</f>
        <v>13154975791.289999</v>
      </c>
      <c r="L88" s="6">
        <f t="shared" ref="L88" si="333">+SUM(L78:L87)</f>
        <v>13320541568.43</v>
      </c>
      <c r="M88" s="6">
        <f t="shared" ref="M88" si="334">+SUM(M78:M87)</f>
        <v>13517572735.91</v>
      </c>
      <c r="N88" s="6">
        <f t="shared" ref="N88" si="335">+SUM(N78:N87)</f>
        <v>13673176557.219997</v>
      </c>
      <c r="O88" s="6">
        <f t="shared" ref="O88" si="336">+SUM(O78:O87)</f>
        <v>13893627463.720001</v>
      </c>
      <c r="P88" s="6">
        <f t="shared" ref="P88" si="337">+SUM(P78:P87)</f>
        <v>14062833023.59</v>
      </c>
      <c r="Q88" s="6">
        <f t="shared" ref="Q88" si="338">+SUM(Q78:Q87)</f>
        <v>14049591601.860001</v>
      </c>
      <c r="R88" s="6">
        <f t="shared" ref="R88" si="339">+SUM(R78:R87)</f>
        <v>14069847041.820002</v>
      </c>
      <c r="S88" s="6">
        <f t="shared" ref="S88" si="340">+SUM(S78:S87)</f>
        <v>14037805827.139999</v>
      </c>
      <c r="T88" s="6">
        <f t="shared" ref="T88" si="341">+SUM(T78:T87)</f>
        <v>14082151868.650002</v>
      </c>
      <c r="U88" s="6">
        <f t="shared" ref="U88" si="342">+SUM(U78:U87)</f>
        <v>14338212773.33</v>
      </c>
      <c r="V88" s="6">
        <f t="shared" ref="V88" si="343">+SUM(V78:V87)</f>
        <v>14462229389.43</v>
      </c>
      <c r="W88" s="6">
        <f t="shared" ref="W88" si="344">+SUM(W78:W87)</f>
        <v>14543410217.320002</v>
      </c>
      <c r="X88" s="6">
        <f t="shared" ref="X88" si="345">+SUM(X78:X87)</f>
        <v>14645641913.199999</v>
      </c>
      <c r="Y88" s="6">
        <f t="shared" ref="Y88" si="346">+SUM(Y78:Y87)</f>
        <v>14711255945.630001</v>
      </c>
      <c r="Z88" s="6">
        <f t="shared" ref="Z88" si="347">+SUM(Z78:Z87)</f>
        <v>14761381130.670002</v>
      </c>
      <c r="AA88" s="6">
        <f t="shared" ref="AA88" si="348">+SUM(AA78:AA87)</f>
        <v>14811340856.650002</v>
      </c>
      <c r="AB88" s="6">
        <f t="shared" ref="AB88" si="349">+SUM(AB78:AB87)</f>
        <v>14885992074.1</v>
      </c>
      <c r="AC88" s="6">
        <f t="shared" ref="AC88" si="350">+SUM(AC78:AC87)</f>
        <v>15041901914.370001</v>
      </c>
      <c r="AD88" s="6">
        <f t="shared" ref="AD88" si="351">+SUM(AD78:AD87)</f>
        <v>15126083154.890001</v>
      </c>
      <c r="AE88" s="6">
        <f t="shared" ref="AE88" si="352">+SUM(AE78:AE87)</f>
        <v>15269376429.780001</v>
      </c>
      <c r="AF88" s="6">
        <f t="shared" ref="AF88" si="353">+SUM(AF78:AF87)</f>
        <v>15316006868.870003</v>
      </c>
      <c r="AG88" s="6">
        <f t="shared" ref="AG88" si="354">+SUM(AG78:AG87)</f>
        <v>15364845317.980001</v>
      </c>
      <c r="AH88" s="6">
        <f t="shared" ref="AH88" si="355">+SUM(AH78:AH87)</f>
        <v>15380280645.380001</v>
      </c>
      <c r="AI88" s="6">
        <f t="shared" ref="AI88" si="356">+SUM(AI78:AI87)</f>
        <v>15357580444.23</v>
      </c>
      <c r="AJ88" s="6">
        <f t="shared" ref="AJ88" si="357">+SUM(AJ78:AJ87)</f>
        <v>15463379447.719999</v>
      </c>
      <c r="AK88" s="6">
        <f t="shared" ref="AK88" si="358">+SUM(AK78:AK87)</f>
        <v>15577310420.830002</v>
      </c>
      <c r="AL88" s="6">
        <f t="shared" ref="AL88" si="359">+SUM(AL78:AL87)</f>
        <v>15701907246.969999</v>
      </c>
      <c r="AM88" s="6">
        <f t="shared" ref="AM88" si="360">+SUM(AM78:AM87)</f>
        <v>15454696213.83</v>
      </c>
      <c r="AN88" s="6">
        <f t="shared" ref="AN88" si="361">+SUM(AN78:AN87)</f>
        <v>15905825352.529999</v>
      </c>
      <c r="AO88" s="6">
        <f t="shared" ref="AO88" si="362">+SUM(AO78:AO87)</f>
        <v>16246800988.589998</v>
      </c>
      <c r="AP88" s="6">
        <f t="shared" ref="AP88" si="363">+SUM(AP78:AP87)</f>
        <v>16391313422.919998</v>
      </c>
      <c r="AQ88" s="6">
        <f t="shared" ref="AQ88" si="364">+SUM(AQ78:AQ87)</f>
        <v>16578162823.199999</v>
      </c>
      <c r="AR88" s="6">
        <f t="shared" ref="AR88" si="365">+SUM(AR78:AR87)</f>
        <v>16789255744.039999</v>
      </c>
      <c r="AS88" s="6">
        <f t="shared" ref="AS88" si="366">+SUM(AS78:AS87)</f>
        <v>17147022364.009998</v>
      </c>
      <c r="AT88" s="6">
        <f t="shared" ref="AT88" si="367">+SUM(AT78:AT87)</f>
        <v>17414075784.040001</v>
      </c>
      <c r="AU88" s="6">
        <f t="shared" ref="AU88" si="368">+SUM(AU78:AU87)</f>
        <v>17709824590.480003</v>
      </c>
      <c r="AV88" s="6">
        <f t="shared" ref="AV88" si="369">+SUM(AV78:AV87)</f>
        <v>17903162964.460003</v>
      </c>
      <c r="AW88" s="6">
        <f t="shared" ref="AW88" si="370">+SUM(AW78:AW87)</f>
        <v>18199596886.870003</v>
      </c>
      <c r="AX88" s="6">
        <f t="shared" ref="AX88" si="371">+SUM(AX78:AX87)</f>
        <v>18303730987.400002</v>
      </c>
      <c r="AY88" s="6">
        <f t="shared" ref="AY88" si="372">+SUM(AY78:AY87)</f>
        <v>18931965147.93</v>
      </c>
      <c r="AZ88" s="6">
        <f t="shared" ref="AZ88" si="373">+SUM(AZ78:AZ87)</f>
        <v>19199387619</v>
      </c>
      <c r="BA88" s="6">
        <f t="shared" ref="BA88" si="374">+SUM(BA78:BA87)</f>
        <v>19265577852.560001</v>
      </c>
      <c r="BB88" s="6">
        <f t="shared" ref="BB88" si="375">+SUM(BB78:BB87)</f>
        <v>19464225749.809998</v>
      </c>
      <c r="BC88" s="6">
        <f t="shared" ref="BC88" si="376">+SUM(BC78:BC87)</f>
        <v>19637880171.779999</v>
      </c>
      <c r="BD88" s="6">
        <f t="shared" ref="BD88" si="377">+SUM(BD78:BD87)</f>
        <v>19733004541.260002</v>
      </c>
      <c r="BE88" s="6">
        <f t="shared" ref="BE88" si="378">+SUM(BE78:BE87)</f>
        <v>19191752281.5</v>
      </c>
      <c r="BF88" s="6">
        <f t="shared" ref="BF88" si="379">+SUM(BF78:BF87)</f>
        <v>19383906240.77</v>
      </c>
      <c r="BG88" s="6">
        <f t="shared" ref="BG88" si="380">+SUM(BG78:BG87)</f>
        <v>19202523410.299999</v>
      </c>
      <c r="BH88" s="6">
        <f t="shared" ref="BH88" si="381">+SUM(BH78:BH87)</f>
        <v>19095417222.050003</v>
      </c>
      <c r="BI88" s="6">
        <f t="shared" ref="BI88" si="382">+SUM(BI78:BI87)</f>
        <v>18927476279.619995</v>
      </c>
      <c r="BJ88" s="6">
        <f t="shared" ref="BJ88" si="383">+SUM(BJ78:BJ87)</f>
        <v>18903462888.920002</v>
      </c>
      <c r="BK88" s="6">
        <f t="shared" ref="BK88" si="384">+SUM(BK78:BK87)</f>
        <v>18687033231.459999</v>
      </c>
      <c r="BL88" s="6">
        <f t="shared" ref="BL88" si="385">+SUM(BL78:BL87)</f>
        <v>18393482499.490002</v>
      </c>
      <c r="BM88" s="6">
        <f t="shared" ref="BM88" si="386">+SUM(BM78:BM87)</f>
        <v>18196154067.25</v>
      </c>
      <c r="BN88" s="6">
        <f t="shared" ref="BN88" si="387">+SUM(BN78:BN87)</f>
        <v>18153185870.050003</v>
      </c>
      <c r="BO88" s="6">
        <f t="shared" ref="BO88" si="388">+SUM(BO78:BO87)</f>
        <v>18095315211.350002</v>
      </c>
      <c r="BP88" s="6">
        <f t="shared" ref="BP88" si="389">+SUM(BP78:BP87)</f>
        <v>17966990932.169998</v>
      </c>
      <c r="BQ88" s="6">
        <f t="shared" ref="BQ88" si="390">+SUM(BQ78:BQ87)</f>
        <v>18354531405.57</v>
      </c>
      <c r="BR88" s="6">
        <f t="shared" ref="BR88" si="391">+SUM(BR78:BR87)</f>
        <v>18164046908.540001</v>
      </c>
      <c r="BS88" s="6">
        <f t="shared" ref="BS88" si="392">+SUM(BS78:BS87)</f>
        <v>18336601913.510002</v>
      </c>
      <c r="BT88" s="6">
        <f t="shared" ref="BT88" si="393">+SUM(BT78:BT87)</f>
        <v>18314373503.600002</v>
      </c>
      <c r="BU88" s="6">
        <f t="shared" ref="BU88" si="394">+SUM(BU78:BU87)</f>
        <v>18430477541.040001</v>
      </c>
      <c r="BV88" s="6">
        <f t="shared" ref="BV88" si="395">+SUM(BV78:BV87)</f>
        <v>18587673070.259998</v>
      </c>
      <c r="BW88" s="6">
        <f t="shared" ref="BW88" si="396">+SUM(BW78:BW87)</f>
        <v>18729097690.400002</v>
      </c>
      <c r="BX88" s="6">
        <f t="shared" ref="BX88" si="397">+SUM(BX78:BX87)</f>
        <v>18531467733.650002</v>
      </c>
      <c r="BY88" s="6">
        <f t="shared" ref="BY88" si="398">+SUM(BY78:BY87)</f>
        <v>18731774232.150002</v>
      </c>
      <c r="BZ88" s="6">
        <f t="shared" ref="BZ88" si="399">+SUM(BZ78:BZ87)</f>
        <v>18820032413.150002</v>
      </c>
      <c r="CA88" s="6">
        <f t="shared" ref="CA88" si="400">+SUM(CA78:CA87)</f>
        <v>18766024947.970001</v>
      </c>
      <c r="CB88" s="6">
        <f t="shared" ref="CB88" si="401">+SUM(CB78:CB87)</f>
        <v>18834412321.489998</v>
      </c>
      <c r="CC88" s="6">
        <f t="shared" ref="CC88" si="402">+SUM(CC78:CC87)</f>
        <v>18781142528.939999</v>
      </c>
      <c r="CD88" s="6">
        <f t="shared" ref="CD88" si="403">+SUM(CD78:CD87)</f>
        <v>18714198243.59</v>
      </c>
      <c r="CE88" s="6">
        <f t="shared" ref="CE88" si="404">+SUM(CE78:CE87)</f>
        <v>18845642193.84</v>
      </c>
      <c r="CF88" s="6">
        <f t="shared" ref="CF88" si="405">+SUM(CF78:CF87)</f>
        <v>19066335652.610001</v>
      </c>
      <c r="CG88" s="6">
        <f t="shared" ref="CG88" si="406">+SUM(CG78:CG87)</f>
        <v>19046711915.07</v>
      </c>
      <c r="CH88" s="6">
        <f t="shared" ref="CH88" si="407">+SUM(CH78:CH87)</f>
        <v>19034098519.259998</v>
      </c>
      <c r="CI88" s="6">
        <f t="shared" ref="CI88" si="408">+SUM(CI78:CI87)</f>
        <v>19141216096.649998</v>
      </c>
      <c r="CJ88" s="6">
        <f t="shared" ref="CJ88" si="409">+SUM(CJ78:CJ87)</f>
        <v>19453468983.18</v>
      </c>
      <c r="CK88" s="6">
        <f t="shared" ref="CK88" si="410">+SUM(CK78:CK87)</f>
        <v>19440822597.48</v>
      </c>
      <c r="CL88" s="6">
        <f t="shared" ref="CL88" si="411">+SUM(CL78:CL87)</f>
        <v>19496204563</v>
      </c>
      <c r="CM88" s="6">
        <f t="shared" ref="CM88" si="412">+SUM(CM78:CM87)</f>
        <v>19700226389.119999</v>
      </c>
      <c r="CN88" s="6">
        <f t="shared" ref="CN88" si="413">+SUM(CN78:CN87)</f>
        <v>19798142723.420002</v>
      </c>
      <c r="CO88" s="6">
        <f t="shared" ref="CO88" si="414">+SUM(CO78:CO87)</f>
        <v>20061724034.080002</v>
      </c>
      <c r="CP88" s="6">
        <f t="shared" ref="CP88" si="415">+SUM(CP78:CP87)</f>
        <v>20309058630.980003</v>
      </c>
      <c r="CQ88" s="6">
        <f t="shared" ref="CQ88" si="416">+SUM(CQ78:CQ87)</f>
        <v>20444084707.890003</v>
      </c>
      <c r="CR88" s="6">
        <f t="shared" ref="CR88" si="417">+SUM(CR78:CR87)</f>
        <v>20556839030.549999</v>
      </c>
      <c r="CS88" s="6">
        <f t="shared" ref="CS88" si="418">+SUM(CS78:CS87)</f>
        <v>20740845026.57</v>
      </c>
      <c r="CT88" s="6">
        <f t="shared" ref="CT88" si="419">+SUM(CT78:CT87)</f>
        <v>20985312737.160004</v>
      </c>
      <c r="CU88" s="6">
        <f t="shared" ref="CU88" si="420">+SUM(CU78:CU87)</f>
        <v>21125987885.779999</v>
      </c>
      <c r="CV88" s="6">
        <f t="shared" ref="CV88" si="421">+SUM(CV78:CV87)</f>
        <v>21254301889.079998</v>
      </c>
    </row>
    <row r="89" spans="1:100" x14ac:dyDescent="0.3">
      <c r="C89" s="1" t="s">
        <v>20</v>
      </c>
      <c r="D89" s="6">
        <f>+SUM(D78:D81)</f>
        <v>1356543373.6700001</v>
      </c>
      <c r="E89" s="6">
        <f t="shared" ref="E89:BP89" si="422">+SUM(E78:E81)</f>
        <v>1277386634.1299999</v>
      </c>
      <c r="F89" s="6">
        <f t="shared" si="422"/>
        <v>1308971903.74</v>
      </c>
      <c r="G89" s="6">
        <f t="shared" si="422"/>
        <v>1341023485.4099998</v>
      </c>
      <c r="H89" s="6">
        <f t="shared" si="422"/>
        <v>1422698279.6300001</v>
      </c>
      <c r="I89" s="6">
        <f t="shared" si="422"/>
        <v>1300032918.53</v>
      </c>
      <c r="J89" s="6">
        <f t="shared" si="422"/>
        <v>1300350535.9100001</v>
      </c>
      <c r="K89" s="6">
        <f t="shared" si="422"/>
        <v>1316901080.0500002</v>
      </c>
      <c r="L89" s="6">
        <f t="shared" si="422"/>
        <v>1316180517.0300002</v>
      </c>
      <c r="M89" s="6">
        <f t="shared" si="422"/>
        <v>1362785176.6399999</v>
      </c>
      <c r="N89" s="6">
        <f t="shared" si="422"/>
        <v>1317229864.3699999</v>
      </c>
      <c r="O89" s="6">
        <f t="shared" si="422"/>
        <v>1325492927.71</v>
      </c>
      <c r="P89" s="6">
        <f t="shared" si="422"/>
        <v>1349473675.0599999</v>
      </c>
      <c r="Q89" s="6">
        <f t="shared" si="422"/>
        <v>1359755924.1399999</v>
      </c>
      <c r="R89" s="6">
        <f t="shared" si="422"/>
        <v>1358014178.2000003</v>
      </c>
      <c r="S89" s="6">
        <f t="shared" si="422"/>
        <v>1348549522.48</v>
      </c>
      <c r="T89" s="6">
        <f t="shared" si="422"/>
        <v>1296693900.29</v>
      </c>
      <c r="U89" s="6">
        <f t="shared" si="422"/>
        <v>1435283457.3800001</v>
      </c>
      <c r="V89" s="6">
        <f t="shared" si="422"/>
        <v>1448007113.8699999</v>
      </c>
      <c r="W89" s="6">
        <f t="shared" si="422"/>
        <v>1459521680.0899999</v>
      </c>
      <c r="X89" s="6">
        <f t="shared" si="422"/>
        <v>1472015110.0599995</v>
      </c>
      <c r="Y89" s="6">
        <f t="shared" si="422"/>
        <v>1469995602.76</v>
      </c>
      <c r="Z89" s="6">
        <f t="shared" si="422"/>
        <v>1487261278.6799996</v>
      </c>
      <c r="AA89" s="6">
        <f t="shared" si="422"/>
        <v>1496674492.4100003</v>
      </c>
      <c r="AB89" s="6">
        <f t="shared" si="422"/>
        <v>1496272280.7100005</v>
      </c>
      <c r="AC89" s="6">
        <f t="shared" si="422"/>
        <v>1504743197.5400004</v>
      </c>
      <c r="AD89" s="6">
        <f t="shared" si="422"/>
        <v>1506980984.5900009</v>
      </c>
      <c r="AE89" s="6">
        <f t="shared" si="422"/>
        <v>1530668221.8700008</v>
      </c>
      <c r="AF89" s="6">
        <f t="shared" si="422"/>
        <v>1534661453.240001</v>
      </c>
      <c r="AG89" s="6">
        <f t="shared" si="422"/>
        <v>1545217187.4700007</v>
      </c>
      <c r="AH89" s="6">
        <f t="shared" si="422"/>
        <v>1558396737.1900005</v>
      </c>
      <c r="AI89" s="6">
        <f t="shared" si="422"/>
        <v>1564891914.9500008</v>
      </c>
      <c r="AJ89" s="6">
        <f t="shared" si="422"/>
        <v>1582275784.3900008</v>
      </c>
      <c r="AK89" s="6">
        <f t="shared" si="422"/>
        <v>1606844929.0800006</v>
      </c>
      <c r="AL89" s="6">
        <f t="shared" si="422"/>
        <v>1628296201.1700008</v>
      </c>
      <c r="AM89" s="6">
        <f t="shared" si="422"/>
        <v>1651850599.7300003</v>
      </c>
      <c r="AN89" s="6">
        <f t="shared" si="422"/>
        <v>1689169081.5699997</v>
      </c>
      <c r="AO89" s="6">
        <f t="shared" si="422"/>
        <v>1705857398.96</v>
      </c>
      <c r="AP89" s="6">
        <f t="shared" si="422"/>
        <v>1731389779.8099999</v>
      </c>
      <c r="AQ89" s="6">
        <f t="shared" si="422"/>
        <v>1750852896.48</v>
      </c>
      <c r="AR89" s="6">
        <f t="shared" si="422"/>
        <v>1767978245.48</v>
      </c>
      <c r="AS89" s="6">
        <f t="shared" si="422"/>
        <v>1780093142.9099996</v>
      </c>
      <c r="AT89" s="6">
        <f t="shared" si="422"/>
        <v>1797746333.1400001</v>
      </c>
      <c r="AU89" s="6">
        <f t="shared" si="422"/>
        <v>1819446678.5999999</v>
      </c>
      <c r="AV89" s="6">
        <f t="shared" si="422"/>
        <v>1836884791.1599998</v>
      </c>
      <c r="AW89" s="6">
        <f t="shared" si="422"/>
        <v>1858872860.8800001</v>
      </c>
      <c r="AX89" s="6">
        <f t="shared" si="422"/>
        <v>1866115677.77</v>
      </c>
      <c r="AY89" s="6">
        <f t="shared" si="422"/>
        <v>1884826340.7999997</v>
      </c>
      <c r="AZ89" s="6">
        <f t="shared" si="422"/>
        <v>1907783201.4099998</v>
      </c>
      <c r="BA89" s="6">
        <f t="shared" si="422"/>
        <v>1923152993.26</v>
      </c>
      <c r="BB89" s="6">
        <f t="shared" si="422"/>
        <v>1944690679.4299998</v>
      </c>
      <c r="BC89" s="6">
        <f t="shared" si="422"/>
        <v>1988816451.7900002</v>
      </c>
      <c r="BD89" s="6">
        <f t="shared" si="422"/>
        <v>2010120985.76</v>
      </c>
      <c r="BE89" s="6">
        <f t="shared" si="422"/>
        <v>2012601945.8699999</v>
      </c>
      <c r="BF89" s="6">
        <f t="shared" si="422"/>
        <v>2034676737.29</v>
      </c>
      <c r="BG89" s="6">
        <f t="shared" si="422"/>
        <v>2037350356.5900002</v>
      </c>
      <c r="BH89" s="6">
        <f t="shared" si="422"/>
        <v>2048074236.3</v>
      </c>
      <c r="BI89" s="6">
        <f t="shared" si="422"/>
        <v>2037798548.9499996</v>
      </c>
      <c r="BJ89" s="6">
        <f t="shared" si="422"/>
        <v>2041941492.0000002</v>
      </c>
      <c r="BK89" s="6">
        <f t="shared" si="422"/>
        <v>2039507634.4299998</v>
      </c>
      <c r="BL89" s="6">
        <f t="shared" si="422"/>
        <v>2029917257.5800004</v>
      </c>
      <c r="BM89" s="6">
        <f t="shared" si="422"/>
        <v>2038121392.77</v>
      </c>
      <c r="BN89" s="6">
        <f t="shared" si="422"/>
        <v>2027466679.5900002</v>
      </c>
      <c r="BO89" s="6">
        <f t="shared" si="422"/>
        <v>2007590446.1300001</v>
      </c>
      <c r="BP89" s="6">
        <f t="shared" si="422"/>
        <v>1996632131.5599999</v>
      </c>
      <c r="BQ89" s="6">
        <f t="shared" ref="BQ89:CV89" si="423">+SUM(BQ78:BQ81)</f>
        <v>2003789988.4100003</v>
      </c>
      <c r="BR89" s="6">
        <f t="shared" si="423"/>
        <v>2002392829.8799999</v>
      </c>
      <c r="BS89" s="6">
        <f t="shared" si="423"/>
        <v>2021070007.8800001</v>
      </c>
      <c r="BT89" s="6">
        <f t="shared" si="423"/>
        <v>2030094960.3500001</v>
      </c>
      <c r="BU89" s="6">
        <f t="shared" si="423"/>
        <v>2052415954.4200001</v>
      </c>
      <c r="BV89" s="6">
        <f t="shared" si="423"/>
        <v>2055758406.7900002</v>
      </c>
      <c r="BW89" s="6">
        <f t="shared" si="423"/>
        <v>2058961771.2700002</v>
      </c>
      <c r="BX89" s="6">
        <f t="shared" si="423"/>
        <v>2072767536.6099999</v>
      </c>
      <c r="BY89" s="6">
        <f t="shared" si="423"/>
        <v>2068343962.5100002</v>
      </c>
      <c r="BZ89" s="6">
        <f t="shared" si="423"/>
        <v>2078686195.3499999</v>
      </c>
      <c r="CA89" s="6">
        <f t="shared" si="423"/>
        <v>2074982530.6700001</v>
      </c>
      <c r="CB89" s="6">
        <f t="shared" si="423"/>
        <v>2078642679.5599999</v>
      </c>
      <c r="CC89" s="6">
        <f t="shared" si="423"/>
        <v>2095465333.0899999</v>
      </c>
      <c r="CD89" s="6">
        <f t="shared" si="423"/>
        <v>2124852248.0600002</v>
      </c>
      <c r="CE89" s="6">
        <f t="shared" si="423"/>
        <v>2127444488.6799998</v>
      </c>
      <c r="CF89" s="6">
        <f t="shared" si="423"/>
        <v>2148930908.6000004</v>
      </c>
      <c r="CG89" s="6">
        <f t="shared" si="423"/>
        <v>2154199818.4000001</v>
      </c>
      <c r="CH89" s="6">
        <f t="shared" si="423"/>
        <v>2178454752.5499997</v>
      </c>
      <c r="CI89" s="6">
        <f t="shared" si="423"/>
        <v>2208132069.1399999</v>
      </c>
      <c r="CJ89" s="6">
        <f t="shared" si="423"/>
        <v>2228482867.77</v>
      </c>
      <c r="CK89" s="6">
        <f t="shared" si="423"/>
        <v>2261621199.3700004</v>
      </c>
      <c r="CL89" s="6">
        <f t="shared" si="423"/>
        <v>2304880630.8299999</v>
      </c>
      <c r="CM89" s="6">
        <f t="shared" si="423"/>
        <v>2336659220.7500005</v>
      </c>
      <c r="CN89" s="6">
        <f t="shared" si="423"/>
        <v>2368810159.3699999</v>
      </c>
      <c r="CO89" s="6">
        <f t="shared" si="423"/>
        <v>2390607882.46</v>
      </c>
      <c r="CP89" s="6">
        <f t="shared" si="423"/>
        <v>2392364043.7400002</v>
      </c>
      <c r="CQ89" s="6">
        <f t="shared" si="423"/>
        <v>2429812570.4600005</v>
      </c>
      <c r="CR89" s="6">
        <f t="shared" si="423"/>
        <v>2446083343.0200005</v>
      </c>
      <c r="CS89" s="6">
        <f t="shared" si="423"/>
        <v>2464323738.5600004</v>
      </c>
      <c r="CT89" s="6">
        <f t="shared" si="423"/>
        <v>2467111474.8699999</v>
      </c>
      <c r="CU89" s="6">
        <f t="shared" si="423"/>
        <v>2526730187.8400002</v>
      </c>
      <c r="CV89" s="6">
        <f t="shared" si="423"/>
        <v>2528925554.4399996</v>
      </c>
    </row>
    <row r="90" spans="1:100" x14ac:dyDescent="0.3">
      <c r="C90" s="1" t="s">
        <v>21</v>
      </c>
      <c r="D90" s="6">
        <f>+SUM(D82:D87)</f>
        <v>11500979281.469999</v>
      </c>
      <c r="E90" s="6">
        <f t="shared" ref="E90:BP90" si="424">+SUM(E82:E87)</f>
        <v>10767032026.190001</v>
      </c>
      <c r="F90" s="6">
        <f t="shared" si="424"/>
        <v>10912614197.969999</v>
      </c>
      <c r="G90" s="6">
        <f t="shared" si="424"/>
        <v>11090108982.369999</v>
      </c>
      <c r="H90" s="6">
        <f t="shared" si="424"/>
        <v>11247803120.829998</v>
      </c>
      <c r="I90" s="6">
        <f t="shared" si="424"/>
        <v>11416641746.619999</v>
      </c>
      <c r="J90" s="6">
        <f t="shared" si="424"/>
        <v>11634403642.859999</v>
      </c>
      <c r="K90" s="6">
        <f t="shared" si="424"/>
        <v>11838074711.24</v>
      </c>
      <c r="L90" s="6">
        <f t="shared" si="424"/>
        <v>12004361051.4</v>
      </c>
      <c r="M90" s="6">
        <f t="shared" si="424"/>
        <v>12154787559.27</v>
      </c>
      <c r="N90" s="6">
        <f t="shared" si="424"/>
        <v>12355946692.849998</v>
      </c>
      <c r="O90" s="6">
        <f t="shared" si="424"/>
        <v>12568134536.01</v>
      </c>
      <c r="P90" s="6">
        <f t="shared" si="424"/>
        <v>12713359348.530001</v>
      </c>
      <c r="Q90" s="6">
        <f t="shared" si="424"/>
        <v>12689835677.720001</v>
      </c>
      <c r="R90" s="6">
        <f t="shared" si="424"/>
        <v>12711832863.620001</v>
      </c>
      <c r="S90" s="6">
        <f t="shared" si="424"/>
        <v>12689256304.66</v>
      </c>
      <c r="T90" s="6">
        <f t="shared" si="424"/>
        <v>12785457968.360001</v>
      </c>
      <c r="U90" s="6">
        <f t="shared" si="424"/>
        <v>12902929315.949999</v>
      </c>
      <c r="V90" s="6">
        <f t="shared" si="424"/>
        <v>13014222275.560001</v>
      </c>
      <c r="W90" s="6">
        <f t="shared" si="424"/>
        <v>13083888537.230001</v>
      </c>
      <c r="X90" s="6">
        <f t="shared" si="424"/>
        <v>13173626803.140001</v>
      </c>
      <c r="Y90" s="6">
        <f t="shared" si="424"/>
        <v>13241260342.870003</v>
      </c>
      <c r="Z90" s="6">
        <f t="shared" si="424"/>
        <v>13274119851.990002</v>
      </c>
      <c r="AA90" s="6">
        <f t="shared" si="424"/>
        <v>13314666364.240002</v>
      </c>
      <c r="AB90" s="6">
        <f t="shared" si="424"/>
        <v>13389719793.389999</v>
      </c>
      <c r="AC90" s="6">
        <f t="shared" si="424"/>
        <v>13537158716.83</v>
      </c>
      <c r="AD90" s="6">
        <f t="shared" si="424"/>
        <v>13619102170.300001</v>
      </c>
      <c r="AE90" s="6">
        <f t="shared" si="424"/>
        <v>13738708207.910002</v>
      </c>
      <c r="AF90" s="6">
        <f t="shared" si="424"/>
        <v>13781345415.630001</v>
      </c>
      <c r="AG90" s="6">
        <f t="shared" si="424"/>
        <v>13819628130.51</v>
      </c>
      <c r="AH90" s="6">
        <f t="shared" si="424"/>
        <v>13821883908.189999</v>
      </c>
      <c r="AI90" s="6">
        <f t="shared" si="424"/>
        <v>13792688529.279999</v>
      </c>
      <c r="AJ90" s="6">
        <f t="shared" si="424"/>
        <v>13881103663.33</v>
      </c>
      <c r="AK90" s="6">
        <f t="shared" si="424"/>
        <v>13970465491.75</v>
      </c>
      <c r="AL90" s="6">
        <f t="shared" si="424"/>
        <v>14073611045.799999</v>
      </c>
      <c r="AM90" s="6">
        <f t="shared" si="424"/>
        <v>13802845614.1</v>
      </c>
      <c r="AN90" s="6">
        <f t="shared" si="424"/>
        <v>14216656270.959999</v>
      </c>
      <c r="AO90" s="6">
        <f t="shared" si="424"/>
        <v>14540943589.629999</v>
      </c>
      <c r="AP90" s="6">
        <f t="shared" si="424"/>
        <v>14659923643.109999</v>
      </c>
      <c r="AQ90" s="6">
        <f t="shared" si="424"/>
        <v>14827309926.719999</v>
      </c>
      <c r="AR90" s="6">
        <f t="shared" si="424"/>
        <v>15021277498.559999</v>
      </c>
      <c r="AS90" s="6">
        <f t="shared" si="424"/>
        <v>15366929221.099998</v>
      </c>
      <c r="AT90" s="6">
        <f t="shared" si="424"/>
        <v>15616329450.900002</v>
      </c>
      <c r="AU90" s="6">
        <f t="shared" si="424"/>
        <v>15890377911.879999</v>
      </c>
      <c r="AV90" s="6">
        <f t="shared" si="424"/>
        <v>16066278173.300001</v>
      </c>
      <c r="AW90" s="6">
        <f t="shared" si="424"/>
        <v>16340724025.99</v>
      </c>
      <c r="AX90" s="6">
        <f t="shared" si="424"/>
        <v>16437615309.629999</v>
      </c>
      <c r="AY90" s="6">
        <f t="shared" si="424"/>
        <v>17047138807.129999</v>
      </c>
      <c r="AZ90" s="6">
        <f t="shared" si="424"/>
        <v>17291604417.59</v>
      </c>
      <c r="BA90" s="6">
        <f t="shared" si="424"/>
        <v>17342424859.299999</v>
      </c>
      <c r="BB90" s="6">
        <f t="shared" si="424"/>
        <v>17519535070.380001</v>
      </c>
      <c r="BC90" s="6">
        <f t="shared" si="424"/>
        <v>17649063719.989998</v>
      </c>
      <c r="BD90" s="6">
        <f t="shared" si="424"/>
        <v>17722883555.5</v>
      </c>
      <c r="BE90" s="6">
        <f t="shared" si="424"/>
        <v>17179150335.630001</v>
      </c>
      <c r="BF90" s="6">
        <f t="shared" si="424"/>
        <v>17349229503.48</v>
      </c>
      <c r="BG90" s="6">
        <f t="shared" si="424"/>
        <v>17165173053.710001</v>
      </c>
      <c r="BH90" s="6">
        <f t="shared" si="424"/>
        <v>17047342985.749998</v>
      </c>
      <c r="BI90" s="6">
        <f t="shared" si="424"/>
        <v>16889677730.669998</v>
      </c>
      <c r="BJ90" s="6">
        <f t="shared" si="424"/>
        <v>16861521396.920002</v>
      </c>
      <c r="BK90" s="6">
        <f t="shared" si="424"/>
        <v>16647525597.030001</v>
      </c>
      <c r="BL90" s="6">
        <f t="shared" si="424"/>
        <v>16363565241.91</v>
      </c>
      <c r="BM90" s="6">
        <f t="shared" si="424"/>
        <v>16158032674.480001</v>
      </c>
      <c r="BN90" s="6">
        <f t="shared" si="424"/>
        <v>16125719190.460001</v>
      </c>
      <c r="BO90" s="6">
        <f t="shared" si="424"/>
        <v>16087724765.220001</v>
      </c>
      <c r="BP90" s="6">
        <f t="shared" si="424"/>
        <v>15970358800.609997</v>
      </c>
      <c r="BQ90" s="6">
        <f t="shared" ref="BQ90:CV90" si="425">+SUM(BQ82:BQ87)</f>
        <v>16350741417.160002</v>
      </c>
      <c r="BR90" s="6">
        <f t="shared" si="425"/>
        <v>16161654078.66</v>
      </c>
      <c r="BS90" s="6">
        <f t="shared" si="425"/>
        <v>16315531905.630001</v>
      </c>
      <c r="BT90" s="6">
        <f t="shared" si="425"/>
        <v>16284278543.250004</v>
      </c>
      <c r="BU90" s="6">
        <f t="shared" si="425"/>
        <v>16378061586.620001</v>
      </c>
      <c r="BV90" s="6">
        <f t="shared" si="425"/>
        <v>16531914663.469997</v>
      </c>
      <c r="BW90" s="6">
        <f t="shared" si="425"/>
        <v>16670135919.130001</v>
      </c>
      <c r="BX90" s="6">
        <f t="shared" si="425"/>
        <v>16458700197.039999</v>
      </c>
      <c r="BY90" s="6">
        <f t="shared" si="425"/>
        <v>16663430269.639999</v>
      </c>
      <c r="BZ90" s="6">
        <f t="shared" si="425"/>
        <v>16741346217.799999</v>
      </c>
      <c r="CA90" s="6">
        <f t="shared" si="425"/>
        <v>16691042417.299999</v>
      </c>
      <c r="CB90" s="6">
        <f t="shared" si="425"/>
        <v>16755769641.93</v>
      </c>
      <c r="CC90" s="6">
        <f t="shared" si="425"/>
        <v>16685677195.850002</v>
      </c>
      <c r="CD90" s="6">
        <f t="shared" si="425"/>
        <v>16589345995.530003</v>
      </c>
      <c r="CE90" s="6">
        <f t="shared" si="425"/>
        <v>16718197705.16</v>
      </c>
      <c r="CF90" s="6">
        <f t="shared" si="425"/>
        <v>16917404744.01</v>
      </c>
      <c r="CG90" s="6">
        <f t="shared" si="425"/>
        <v>16892512096.67</v>
      </c>
      <c r="CH90" s="6">
        <f t="shared" si="425"/>
        <v>16855643766.710001</v>
      </c>
      <c r="CI90" s="6">
        <f t="shared" si="425"/>
        <v>16933084027.51</v>
      </c>
      <c r="CJ90" s="6">
        <f t="shared" si="425"/>
        <v>17224986115.41</v>
      </c>
      <c r="CK90" s="6">
        <f t="shared" si="425"/>
        <v>17179201398.109999</v>
      </c>
      <c r="CL90" s="6">
        <f t="shared" si="425"/>
        <v>17191323932.169998</v>
      </c>
      <c r="CM90" s="6">
        <f t="shared" si="425"/>
        <v>17363567168.369999</v>
      </c>
      <c r="CN90" s="6">
        <f t="shared" si="425"/>
        <v>17429332564.049999</v>
      </c>
      <c r="CO90" s="6">
        <f t="shared" si="425"/>
        <v>17671116151.619999</v>
      </c>
      <c r="CP90" s="6">
        <f t="shared" si="425"/>
        <v>17916694587.240002</v>
      </c>
      <c r="CQ90" s="6">
        <f t="shared" si="425"/>
        <v>18014272137.43</v>
      </c>
      <c r="CR90" s="6">
        <f t="shared" si="425"/>
        <v>18110755687.529999</v>
      </c>
      <c r="CS90" s="6">
        <f t="shared" si="425"/>
        <v>18276521288.009998</v>
      </c>
      <c r="CT90" s="6">
        <f t="shared" si="425"/>
        <v>18518201262.290001</v>
      </c>
      <c r="CU90" s="6">
        <f t="shared" si="425"/>
        <v>18599257697.939999</v>
      </c>
      <c r="CV90" s="6">
        <f t="shared" si="425"/>
        <v>18725376334.639999</v>
      </c>
    </row>
    <row r="93" spans="1:100" x14ac:dyDescent="0.3">
      <c r="A93" s="2" t="s">
        <v>22</v>
      </c>
    </row>
    <row r="95" spans="1:100" ht="28" x14ac:dyDescent="0.3">
      <c r="C95" s="8"/>
      <c r="D95" s="9" t="s">
        <v>23</v>
      </c>
      <c r="E95" s="9" t="s">
        <v>26</v>
      </c>
      <c r="F95" s="8"/>
      <c r="G95" s="8"/>
      <c r="H95" s="8"/>
      <c r="I95" s="8"/>
      <c r="J95" s="8"/>
      <c r="K95" s="8"/>
      <c r="L95" s="8"/>
    </row>
    <row r="96" spans="1:100" x14ac:dyDescent="0.3">
      <c r="B96" s="1" t="s">
        <v>24</v>
      </c>
      <c r="C96" s="1" t="s">
        <v>15</v>
      </c>
      <c r="D96" s="5">
        <f>+AVERAGE(D88:CV88)</f>
        <v>17108927187.314743</v>
      </c>
      <c r="E96" s="5">
        <f>+D96/1000</f>
        <v>17108927.187314741</v>
      </c>
    </row>
    <row r="97" spans="1:100" x14ac:dyDescent="0.3">
      <c r="B97" s="1" t="s">
        <v>25</v>
      </c>
      <c r="D97" s="5">
        <f>+_xlfn.STDEV.S(D88:CV88)</f>
        <v>2486913072.5985446</v>
      </c>
      <c r="E97" s="5">
        <f t="shared" ref="E97:E101" si="426">+D97/1000</f>
        <v>2486913.0725985444</v>
      </c>
    </row>
    <row r="98" spans="1:100" x14ac:dyDescent="0.3">
      <c r="B98" s="1" t="s">
        <v>24</v>
      </c>
      <c r="C98" s="1" t="s">
        <v>20</v>
      </c>
      <c r="D98" s="5">
        <f>+AVERAGE(D89:CV89)</f>
        <v>1835414616.8880401</v>
      </c>
      <c r="E98" s="5">
        <f t="shared" si="426"/>
        <v>1835414.61688804</v>
      </c>
    </row>
    <row r="99" spans="1:100" x14ac:dyDescent="0.3">
      <c r="B99" s="1" t="s">
        <v>25</v>
      </c>
      <c r="D99" s="5">
        <f>+_xlfn.STDEV.S(D89:CV89)</f>
        <v>357295357.99105573</v>
      </c>
      <c r="E99" s="5">
        <f t="shared" si="426"/>
        <v>357295.3579910557</v>
      </c>
    </row>
    <row r="100" spans="1:100" x14ac:dyDescent="0.3">
      <c r="B100" s="1" t="s">
        <v>24</v>
      </c>
      <c r="C100" s="1" t="s">
        <v>21</v>
      </c>
      <c r="D100" s="5">
        <f>+AVERAGE(D90:CV90)</f>
        <v>15273512570.426702</v>
      </c>
      <c r="E100" s="5">
        <f t="shared" si="426"/>
        <v>15273512.570426702</v>
      </c>
    </row>
    <row r="101" spans="1:100" x14ac:dyDescent="0.3">
      <c r="B101" s="1" t="s">
        <v>25</v>
      </c>
      <c r="D101" s="5">
        <f>+_xlfn.STDEV.S(D90:CV90)</f>
        <v>2143340140.0555592</v>
      </c>
      <c r="E101" s="5">
        <f t="shared" si="426"/>
        <v>2143340.1400555591</v>
      </c>
    </row>
    <row r="106" spans="1:100" x14ac:dyDescent="0.3">
      <c r="A106" s="2" t="s">
        <v>27</v>
      </c>
    </row>
    <row r="108" spans="1:100" x14ac:dyDescent="0.3">
      <c r="A108" s="2" t="s">
        <v>14</v>
      </c>
    </row>
    <row r="109" spans="1:100" x14ac:dyDescent="0.3">
      <c r="D109" s="14">
        <v>2</v>
      </c>
      <c r="E109" s="14">
        <v>3</v>
      </c>
      <c r="F109" s="14">
        <v>4</v>
      </c>
      <c r="G109" s="14">
        <v>5</v>
      </c>
      <c r="H109" s="14">
        <v>6</v>
      </c>
      <c r="I109" s="14">
        <v>7</v>
      </c>
      <c r="J109" s="14">
        <v>8</v>
      </c>
      <c r="K109" s="14">
        <v>9</v>
      </c>
      <c r="L109" s="14">
        <v>10</v>
      </c>
      <c r="M109" s="14">
        <v>11</v>
      </c>
      <c r="N109" s="14">
        <v>12</v>
      </c>
      <c r="O109" s="14">
        <v>13</v>
      </c>
      <c r="P109" s="14">
        <v>14</v>
      </c>
      <c r="Q109" s="14">
        <v>15</v>
      </c>
      <c r="R109" s="14">
        <v>16</v>
      </c>
      <c r="S109" s="14">
        <v>17</v>
      </c>
      <c r="T109" s="14">
        <v>18</v>
      </c>
      <c r="U109" s="14">
        <v>19</v>
      </c>
      <c r="V109" s="14">
        <v>20</v>
      </c>
      <c r="W109" s="14">
        <v>21</v>
      </c>
      <c r="X109" s="14">
        <v>22</v>
      </c>
      <c r="Y109" s="14">
        <v>23</v>
      </c>
      <c r="Z109" s="14">
        <v>24</v>
      </c>
      <c r="AA109" s="14">
        <v>25</v>
      </c>
      <c r="AB109" s="14">
        <v>26</v>
      </c>
      <c r="AC109" s="14">
        <v>27</v>
      </c>
      <c r="AD109" s="14">
        <v>28</v>
      </c>
      <c r="AE109" s="14">
        <v>29</v>
      </c>
      <c r="AF109" s="14">
        <v>30</v>
      </c>
      <c r="AG109" s="14">
        <v>31</v>
      </c>
      <c r="AH109" s="14">
        <v>32</v>
      </c>
      <c r="AI109" s="14">
        <v>33</v>
      </c>
      <c r="AJ109" s="14">
        <v>34</v>
      </c>
      <c r="AK109" s="14">
        <v>35</v>
      </c>
      <c r="AL109" s="14">
        <v>36</v>
      </c>
      <c r="AM109" s="14">
        <v>37</v>
      </c>
      <c r="AN109" s="14">
        <v>38</v>
      </c>
      <c r="AO109" s="14">
        <v>39</v>
      </c>
      <c r="AP109" s="14">
        <v>40</v>
      </c>
      <c r="AQ109" s="14">
        <v>41</v>
      </c>
      <c r="AR109" s="14">
        <v>42</v>
      </c>
      <c r="AS109" s="14">
        <v>43</v>
      </c>
      <c r="AT109" s="14">
        <v>44</v>
      </c>
      <c r="AU109" s="14">
        <v>45</v>
      </c>
      <c r="AV109" s="14">
        <v>46</v>
      </c>
      <c r="AW109" s="14">
        <v>47</v>
      </c>
      <c r="AX109" s="14">
        <v>48</v>
      </c>
      <c r="AY109" s="14">
        <v>49</v>
      </c>
      <c r="AZ109" s="14">
        <v>50</v>
      </c>
      <c r="BA109" s="14">
        <v>51</v>
      </c>
      <c r="BB109" s="14">
        <v>52</v>
      </c>
      <c r="BC109" s="14">
        <v>53</v>
      </c>
      <c r="BD109" s="14">
        <v>54</v>
      </c>
      <c r="BE109" s="14">
        <v>55</v>
      </c>
      <c r="BF109" s="14">
        <v>56</v>
      </c>
      <c r="BG109" s="14">
        <v>57</v>
      </c>
      <c r="BH109" s="14">
        <v>58</v>
      </c>
      <c r="BI109" s="14">
        <v>59</v>
      </c>
      <c r="BJ109" s="14">
        <v>60</v>
      </c>
      <c r="BK109" s="14">
        <v>61</v>
      </c>
      <c r="BL109" s="14">
        <v>62</v>
      </c>
      <c r="BM109" s="14">
        <v>63</v>
      </c>
      <c r="BN109" s="14">
        <v>64</v>
      </c>
      <c r="BO109" s="14">
        <v>65</v>
      </c>
      <c r="BP109" s="14">
        <v>66</v>
      </c>
      <c r="BQ109" s="14">
        <v>67</v>
      </c>
      <c r="BR109" s="14">
        <v>68</v>
      </c>
      <c r="BS109" s="14">
        <v>69</v>
      </c>
      <c r="BT109" s="14">
        <v>70</v>
      </c>
      <c r="BU109" s="14">
        <v>71</v>
      </c>
      <c r="BV109" s="14">
        <v>72</v>
      </c>
      <c r="BW109" s="14">
        <v>73</v>
      </c>
      <c r="BX109" s="14">
        <v>74</v>
      </c>
      <c r="BY109" s="14">
        <v>75</v>
      </c>
      <c r="BZ109" s="14">
        <v>76</v>
      </c>
      <c r="CA109" s="14">
        <v>77</v>
      </c>
      <c r="CB109" s="14">
        <v>78</v>
      </c>
      <c r="CC109" s="14">
        <v>79</v>
      </c>
      <c r="CD109" s="14">
        <v>80</v>
      </c>
      <c r="CE109" s="14">
        <v>81</v>
      </c>
      <c r="CF109" s="14">
        <v>82</v>
      </c>
      <c r="CG109" s="14">
        <v>83</v>
      </c>
      <c r="CH109" s="14">
        <v>84</v>
      </c>
      <c r="CI109" s="14">
        <v>85</v>
      </c>
      <c r="CJ109" s="14">
        <v>86</v>
      </c>
      <c r="CK109" s="14">
        <v>87</v>
      </c>
      <c r="CL109" s="14">
        <v>88</v>
      </c>
      <c r="CM109" s="14">
        <v>89</v>
      </c>
      <c r="CN109" s="14">
        <v>90</v>
      </c>
      <c r="CO109" s="14">
        <v>91</v>
      </c>
      <c r="CP109" s="14">
        <v>92</v>
      </c>
      <c r="CQ109" s="14">
        <v>93</v>
      </c>
      <c r="CR109" s="14">
        <v>94</v>
      </c>
      <c r="CS109" s="14">
        <v>95</v>
      </c>
      <c r="CT109" s="14">
        <v>96</v>
      </c>
      <c r="CU109" s="14">
        <v>97</v>
      </c>
      <c r="CV109" s="14">
        <v>98</v>
      </c>
    </row>
    <row r="110" spans="1:100" x14ac:dyDescent="0.3">
      <c r="A110" s="1" t="s">
        <v>6</v>
      </c>
      <c r="B110" s="1" t="s">
        <v>0</v>
      </c>
      <c r="C110" s="1" t="s">
        <v>1</v>
      </c>
      <c r="D110" s="3">
        <v>40908</v>
      </c>
      <c r="E110" s="3">
        <v>40939</v>
      </c>
      <c r="F110" s="3">
        <v>40968</v>
      </c>
      <c r="G110" s="3">
        <v>40999</v>
      </c>
      <c r="H110" s="3">
        <v>41029</v>
      </c>
      <c r="I110" s="3">
        <v>41060</v>
      </c>
      <c r="J110" s="3">
        <v>41090</v>
      </c>
      <c r="K110" s="3">
        <v>41121</v>
      </c>
      <c r="L110" s="3">
        <v>41152</v>
      </c>
      <c r="M110" s="3">
        <v>41182</v>
      </c>
      <c r="N110" s="3">
        <v>41213</v>
      </c>
      <c r="O110" s="3">
        <v>41243</v>
      </c>
      <c r="P110" s="3">
        <v>41274</v>
      </c>
      <c r="Q110" s="3">
        <v>41305</v>
      </c>
      <c r="R110" s="3">
        <v>41333</v>
      </c>
      <c r="S110" s="3">
        <v>41364</v>
      </c>
      <c r="T110" s="3">
        <v>41394</v>
      </c>
      <c r="U110" s="3">
        <v>41425</v>
      </c>
      <c r="V110" s="3">
        <v>41455</v>
      </c>
      <c r="W110" s="3">
        <v>41486</v>
      </c>
      <c r="X110" s="3">
        <v>41517</v>
      </c>
      <c r="Y110" s="3">
        <v>41547</v>
      </c>
      <c r="Z110" s="3">
        <v>41578</v>
      </c>
      <c r="AA110" s="3">
        <v>41608</v>
      </c>
      <c r="AB110" s="3">
        <v>41639</v>
      </c>
      <c r="AC110" s="3">
        <v>41670</v>
      </c>
      <c r="AD110" s="3">
        <v>41698</v>
      </c>
      <c r="AE110" s="3">
        <v>41729</v>
      </c>
      <c r="AF110" s="3">
        <v>41759</v>
      </c>
      <c r="AG110" s="3">
        <v>41790</v>
      </c>
      <c r="AH110" s="3">
        <v>41820</v>
      </c>
      <c r="AI110" s="3">
        <v>41851</v>
      </c>
      <c r="AJ110" s="3">
        <v>41882</v>
      </c>
      <c r="AK110" s="3">
        <v>41912</v>
      </c>
      <c r="AL110" s="3">
        <v>41943</v>
      </c>
      <c r="AM110" s="3">
        <v>41973</v>
      </c>
      <c r="AN110" s="3">
        <v>42004</v>
      </c>
      <c r="AO110" s="3">
        <v>42035</v>
      </c>
      <c r="AP110" s="3">
        <v>42063</v>
      </c>
      <c r="AQ110" s="3">
        <v>42094</v>
      </c>
      <c r="AR110" s="3">
        <v>42124</v>
      </c>
      <c r="AS110" s="3">
        <v>42155</v>
      </c>
      <c r="AT110" s="3">
        <v>42185</v>
      </c>
      <c r="AU110" s="3">
        <v>42216</v>
      </c>
      <c r="AV110" s="3">
        <v>42247</v>
      </c>
      <c r="AW110" s="3">
        <v>42277</v>
      </c>
      <c r="AX110" s="3">
        <v>42308</v>
      </c>
      <c r="AY110" s="3">
        <v>42338</v>
      </c>
      <c r="AZ110" s="3">
        <v>42369</v>
      </c>
      <c r="BA110" s="3">
        <v>42400</v>
      </c>
      <c r="BB110" s="3">
        <v>42429</v>
      </c>
      <c r="BC110" s="3">
        <v>42460</v>
      </c>
      <c r="BD110" s="3">
        <v>42490</v>
      </c>
      <c r="BE110" s="3">
        <v>42521</v>
      </c>
      <c r="BF110" s="3">
        <v>42551</v>
      </c>
      <c r="BG110" s="3">
        <v>42582</v>
      </c>
      <c r="BH110" s="3">
        <v>42613</v>
      </c>
      <c r="BI110" s="3">
        <v>42643</v>
      </c>
      <c r="BJ110" s="3">
        <v>42674</v>
      </c>
      <c r="BK110" s="3">
        <v>42704</v>
      </c>
      <c r="BL110" s="3">
        <v>42735</v>
      </c>
      <c r="BM110" s="3">
        <v>42766</v>
      </c>
      <c r="BN110" s="3">
        <v>42794</v>
      </c>
      <c r="BO110" s="3">
        <v>42825</v>
      </c>
      <c r="BP110" s="3">
        <v>42855</v>
      </c>
      <c r="BQ110" s="3">
        <v>42886</v>
      </c>
      <c r="BR110" s="3">
        <v>42916</v>
      </c>
      <c r="BS110" s="3">
        <v>42947</v>
      </c>
      <c r="BT110" s="3">
        <v>42978</v>
      </c>
      <c r="BU110" s="3">
        <v>43008</v>
      </c>
      <c r="BV110" s="3">
        <v>43039</v>
      </c>
      <c r="BW110" s="3">
        <v>43069</v>
      </c>
      <c r="BX110" s="3">
        <v>43100</v>
      </c>
      <c r="BY110" s="3">
        <v>43131</v>
      </c>
      <c r="BZ110" s="3">
        <v>43159</v>
      </c>
      <c r="CA110" s="3">
        <v>43190</v>
      </c>
      <c r="CB110" s="3">
        <v>43220</v>
      </c>
      <c r="CC110" s="3">
        <v>43251</v>
      </c>
      <c r="CD110" s="3">
        <v>43281</v>
      </c>
      <c r="CE110" s="3">
        <v>43312</v>
      </c>
      <c r="CF110" s="3">
        <v>43343</v>
      </c>
      <c r="CG110" s="3">
        <v>43373</v>
      </c>
      <c r="CH110" s="3">
        <v>43404</v>
      </c>
      <c r="CI110" s="3">
        <v>43434</v>
      </c>
      <c r="CJ110" s="3">
        <v>43465</v>
      </c>
      <c r="CK110" s="3">
        <v>43496</v>
      </c>
      <c r="CL110" s="3">
        <v>43524</v>
      </c>
      <c r="CM110" s="3">
        <v>43555</v>
      </c>
      <c r="CN110" s="3">
        <v>43585</v>
      </c>
      <c r="CO110" s="3">
        <v>43616</v>
      </c>
      <c r="CP110" s="3">
        <v>43646</v>
      </c>
      <c r="CQ110" s="3">
        <v>43677</v>
      </c>
      <c r="CR110" s="3">
        <v>43708</v>
      </c>
      <c r="CS110" s="3">
        <v>43738</v>
      </c>
      <c r="CT110" s="3">
        <v>43769</v>
      </c>
      <c r="CU110" s="3">
        <v>43799</v>
      </c>
      <c r="CV110" s="3">
        <v>43830</v>
      </c>
    </row>
    <row r="111" spans="1:100" x14ac:dyDescent="0.3">
      <c r="A111" s="1">
        <v>1</v>
      </c>
      <c r="B111" s="1">
        <v>13</v>
      </c>
      <c r="C111" s="1" t="s">
        <v>28</v>
      </c>
      <c r="D111" s="5">
        <v>53546809.949999996</v>
      </c>
      <c r="E111" s="5">
        <v>46579186.18</v>
      </c>
      <c r="F111" s="5">
        <v>45932227.140000001</v>
      </c>
      <c r="G111" s="5">
        <v>45556281.32</v>
      </c>
      <c r="H111" s="5">
        <v>45389336.839999996</v>
      </c>
      <c r="I111" s="5">
        <v>45735677.930000007</v>
      </c>
      <c r="J111" s="5">
        <v>45753367.040000007</v>
      </c>
      <c r="K111" s="5">
        <v>46021417.540000007</v>
      </c>
      <c r="L111" s="5">
        <v>46157244.299999997</v>
      </c>
      <c r="M111" s="5">
        <v>46440656.780000001</v>
      </c>
      <c r="N111" s="5">
        <v>46911347.659999996</v>
      </c>
      <c r="O111" s="5">
        <v>46665052.129999995</v>
      </c>
      <c r="P111" s="5">
        <v>47298618.380000003</v>
      </c>
      <c r="Q111" s="5">
        <v>48072979.579999998</v>
      </c>
      <c r="R111" s="5">
        <v>48663333.32</v>
      </c>
      <c r="S111" s="5">
        <v>49132546.579999998</v>
      </c>
      <c r="T111" s="5">
        <v>50302038.730000004</v>
      </c>
      <c r="U111" s="5">
        <v>51076888.040000007</v>
      </c>
      <c r="V111" s="5">
        <v>52248982.060000002</v>
      </c>
      <c r="W111" s="5">
        <v>52732628.359999999</v>
      </c>
      <c r="X111" s="5">
        <v>53605528.659999996</v>
      </c>
      <c r="Y111" s="5">
        <v>54106467.789999999</v>
      </c>
      <c r="Z111" s="5">
        <v>54636406.759999998</v>
      </c>
      <c r="AA111" s="5">
        <v>55227169.060000002</v>
      </c>
      <c r="AB111" s="5">
        <v>55873691.57</v>
      </c>
      <c r="AC111" s="5">
        <v>56134124.149999999</v>
      </c>
      <c r="AD111" s="5">
        <v>57289459.800000004</v>
      </c>
      <c r="AE111" s="5">
        <v>57869557.020000003</v>
      </c>
      <c r="AF111" s="5">
        <v>57876572.010000005</v>
      </c>
      <c r="AG111" s="5">
        <v>57685816.839999996</v>
      </c>
      <c r="AH111" s="5">
        <v>57637948.899999999</v>
      </c>
      <c r="AI111" s="5">
        <v>57808928.769999996</v>
      </c>
      <c r="AJ111" s="5">
        <v>57569842.560000002</v>
      </c>
      <c r="AK111" s="5">
        <v>57733863.009999998</v>
      </c>
      <c r="AL111" s="5">
        <v>57737234.790000014</v>
      </c>
      <c r="AM111" s="5">
        <v>57492812.030000001</v>
      </c>
      <c r="AN111" s="5">
        <v>57313230.580000006</v>
      </c>
      <c r="AO111" s="5">
        <v>57054112.910000011</v>
      </c>
      <c r="AP111" s="5">
        <v>56242841.640000001</v>
      </c>
      <c r="AQ111" s="5">
        <v>55893315.220000006</v>
      </c>
      <c r="AR111" s="5">
        <v>55810696.980000019</v>
      </c>
      <c r="AS111" s="5">
        <v>55639358.730000004</v>
      </c>
      <c r="AT111" s="5">
        <v>55118685.299999997</v>
      </c>
      <c r="AU111" s="5">
        <v>54875604.95000001</v>
      </c>
      <c r="AV111" s="5">
        <v>54719724.900000006</v>
      </c>
      <c r="AW111" s="5">
        <v>54333976.530000001</v>
      </c>
      <c r="AX111" s="5">
        <v>54007789.720000014</v>
      </c>
      <c r="AY111" s="5">
        <v>53946756.530000009</v>
      </c>
      <c r="AZ111" s="5">
        <v>53194102.660000004</v>
      </c>
      <c r="BA111" s="5">
        <v>52983969.079999998</v>
      </c>
      <c r="BB111" s="5">
        <v>52960193.850000001</v>
      </c>
      <c r="BC111" s="5">
        <v>53130292.25</v>
      </c>
      <c r="BD111" s="5">
        <v>53247841.649999991</v>
      </c>
      <c r="BE111" s="5">
        <v>53623902.870000005</v>
      </c>
      <c r="BF111" s="5">
        <v>54519469.439999998</v>
      </c>
      <c r="BG111" s="5">
        <v>55143712.269999996</v>
      </c>
      <c r="BH111" s="5">
        <v>55782264.259999998</v>
      </c>
      <c r="BI111" s="5">
        <v>56525224.860000007</v>
      </c>
      <c r="BJ111" s="5">
        <v>57495582.199999981</v>
      </c>
      <c r="BK111" s="5">
        <v>58608408.329999991</v>
      </c>
      <c r="BL111" s="5">
        <v>59681304.280000001</v>
      </c>
      <c r="BM111" s="5">
        <v>60816559.370000005</v>
      </c>
      <c r="BN111" s="5">
        <v>61553287.969999999</v>
      </c>
      <c r="BO111" s="5">
        <v>62180206.189999998</v>
      </c>
      <c r="BP111" s="5">
        <v>62693278.120000005</v>
      </c>
      <c r="BQ111" s="5">
        <v>63320710.539999992</v>
      </c>
      <c r="BR111" s="5">
        <v>63694649.900000006</v>
      </c>
      <c r="BS111" s="5">
        <v>64497243.200000003</v>
      </c>
      <c r="BT111" s="5">
        <v>66409335.409999989</v>
      </c>
      <c r="BU111" s="5">
        <v>66457148.800000004</v>
      </c>
      <c r="BV111" s="5">
        <v>66449537.18999999</v>
      </c>
      <c r="BW111" s="5">
        <v>66562603.409999996</v>
      </c>
      <c r="BX111" s="5">
        <v>66839976.519999996</v>
      </c>
      <c r="BY111" s="5">
        <v>68392427.859999985</v>
      </c>
      <c r="BZ111" s="5">
        <v>68810711.640000001</v>
      </c>
      <c r="CA111" s="5">
        <v>69660860.540000007</v>
      </c>
      <c r="CB111" s="5">
        <v>70944925.339999989</v>
      </c>
      <c r="CC111" s="5">
        <v>71960568.00999999</v>
      </c>
      <c r="CD111" s="5">
        <v>72727785.069999993</v>
      </c>
      <c r="CE111" s="5">
        <v>73290147.019999996</v>
      </c>
      <c r="CF111" s="5">
        <v>72724377.74000001</v>
      </c>
      <c r="CG111" s="5">
        <v>73619927.039999992</v>
      </c>
      <c r="CH111" s="5">
        <v>74302372.400000006</v>
      </c>
      <c r="CI111" s="5">
        <v>74412733.410000011</v>
      </c>
      <c r="CJ111" s="5">
        <v>74316142.799999997</v>
      </c>
      <c r="CK111" s="5">
        <v>73115891.230000004</v>
      </c>
      <c r="CL111" s="5">
        <v>73943549.329999998</v>
      </c>
      <c r="CM111" s="5">
        <v>73911140.439999998</v>
      </c>
      <c r="CN111" s="5">
        <v>73320876.689999998</v>
      </c>
      <c r="CO111" s="5">
        <v>73169938.25</v>
      </c>
      <c r="CP111" s="5">
        <v>72593539.210000008</v>
      </c>
      <c r="CQ111" s="5">
        <v>71811863.540000007</v>
      </c>
      <c r="CR111" s="5">
        <v>71261617.960000008</v>
      </c>
      <c r="CS111" s="5">
        <v>71217303.480000004</v>
      </c>
      <c r="CT111" s="5">
        <v>71043794.950000003</v>
      </c>
      <c r="CU111" s="5">
        <v>71377862.890000001</v>
      </c>
      <c r="CV111" s="5">
        <v>72808310.459999993</v>
      </c>
    </row>
    <row r="112" spans="1:100" x14ac:dyDescent="0.3">
      <c r="A112" s="1">
        <v>1</v>
      </c>
      <c r="B112" s="1">
        <v>35</v>
      </c>
      <c r="C112" s="1" t="s">
        <v>29</v>
      </c>
      <c r="D112" s="5">
        <v>20815567.869999997</v>
      </c>
      <c r="E112" s="5">
        <v>17225933.279999997</v>
      </c>
      <c r="F112" s="5">
        <v>17507238.699999999</v>
      </c>
      <c r="G112" s="5">
        <v>17773892.109999999</v>
      </c>
      <c r="H112" s="5">
        <v>18079118.09</v>
      </c>
      <c r="I112" s="5">
        <v>18516038.219999999</v>
      </c>
      <c r="J112" s="5">
        <v>18949442.569999997</v>
      </c>
      <c r="K112" s="5">
        <v>19324712.059999999</v>
      </c>
      <c r="L112" s="5">
        <v>19665739.759999998</v>
      </c>
      <c r="M112" s="5">
        <v>19863274.559999999</v>
      </c>
      <c r="N112" s="5">
        <v>20282541.629999995</v>
      </c>
      <c r="O112" s="5">
        <v>20506011.410000004</v>
      </c>
      <c r="P112" s="5">
        <v>20537411.050000004</v>
      </c>
      <c r="Q112" s="5">
        <v>20724206.150000002</v>
      </c>
      <c r="R112" s="5">
        <v>20865869.329999998</v>
      </c>
      <c r="S112" s="5">
        <v>21076799.309999999</v>
      </c>
      <c r="T112" s="5">
        <v>21192732.690000001</v>
      </c>
      <c r="U112" s="5">
        <v>21169289.539999999</v>
      </c>
      <c r="V112" s="5">
        <v>21058521.560000002</v>
      </c>
      <c r="W112" s="5">
        <v>21044165.120000001</v>
      </c>
      <c r="X112" s="5">
        <v>21046703.309999999</v>
      </c>
      <c r="Y112" s="5">
        <v>21244770.449999999</v>
      </c>
      <c r="Z112" s="5">
        <v>21152547.410000004</v>
      </c>
      <c r="AA112" s="5">
        <v>21515988.559999995</v>
      </c>
      <c r="AB112" s="5">
        <v>21999091.150000002</v>
      </c>
      <c r="AC112" s="5">
        <v>22209509.569999997</v>
      </c>
      <c r="AD112" s="5">
        <v>22444956.559999999</v>
      </c>
      <c r="AE112" s="5">
        <v>22717584.84</v>
      </c>
      <c r="AF112" s="5">
        <v>22838171.339999996</v>
      </c>
      <c r="AG112" s="5">
        <v>22885198.229999997</v>
      </c>
      <c r="AH112" s="5">
        <v>23060483.18</v>
      </c>
      <c r="AI112" s="5">
        <v>23126666.770000003</v>
      </c>
      <c r="AJ112" s="5">
        <v>23260019.18</v>
      </c>
      <c r="AK112" s="5">
        <v>23267201.140000001</v>
      </c>
      <c r="AL112" s="5">
        <v>23196337.319999997</v>
      </c>
      <c r="AM112" s="5">
        <v>22959085.240000002</v>
      </c>
      <c r="AN112" s="5">
        <v>22679380.300000004</v>
      </c>
      <c r="AO112" s="5">
        <v>22582492.649999999</v>
      </c>
      <c r="AP112" s="5">
        <v>22654923.970000003</v>
      </c>
      <c r="AQ112" s="5">
        <v>22680148.990000002</v>
      </c>
      <c r="AR112" s="5">
        <v>22813565.190000001</v>
      </c>
      <c r="AS112" s="5">
        <v>22932983.350000001</v>
      </c>
      <c r="AT112" s="5">
        <v>22990576.500000004</v>
      </c>
      <c r="AU112" s="5">
        <v>23025607.609999999</v>
      </c>
      <c r="AV112" s="5">
        <v>22814537.780000001</v>
      </c>
      <c r="AW112" s="5">
        <v>22655717.370000001</v>
      </c>
      <c r="AX112" s="5">
        <v>22569185.899999999</v>
      </c>
      <c r="AY112" s="5">
        <v>22416141.389999993</v>
      </c>
      <c r="AZ112" s="5">
        <v>22204080.359999996</v>
      </c>
      <c r="BA112" s="5">
        <v>22183298.27</v>
      </c>
      <c r="BB112" s="5">
        <v>22072220.489999998</v>
      </c>
      <c r="BC112" s="5">
        <v>21823079.539999999</v>
      </c>
      <c r="BD112" s="5">
        <v>21684148.829999998</v>
      </c>
      <c r="BE112" s="5">
        <v>21640485.459999997</v>
      </c>
      <c r="BF112" s="5">
        <v>21509142.990000002</v>
      </c>
      <c r="BG112" s="5">
        <v>21426210.679999996</v>
      </c>
      <c r="BH112" s="5">
        <v>21446626.740000002</v>
      </c>
      <c r="BI112" s="5">
        <v>21424233.169999998</v>
      </c>
      <c r="BJ112" s="5">
        <v>21529751.02</v>
      </c>
      <c r="BK112" s="5">
        <v>21531604.669999998</v>
      </c>
      <c r="BL112" s="5">
        <v>23449431.820000008</v>
      </c>
      <c r="BM112" s="5">
        <v>23221004.090000004</v>
      </c>
      <c r="BN112" s="5">
        <v>22939216.200000007</v>
      </c>
      <c r="BO112" s="5">
        <v>22774031.090000004</v>
      </c>
      <c r="BP112" s="5">
        <v>22594765.130000006</v>
      </c>
      <c r="BQ112" s="5">
        <v>22251145.160000004</v>
      </c>
      <c r="BR112" s="5">
        <v>12635755.400000004</v>
      </c>
      <c r="BS112" s="5">
        <v>10865261.020000005</v>
      </c>
      <c r="BT112" s="5">
        <v>9144658.2600000035</v>
      </c>
      <c r="BU112" s="5">
        <v>7370465.3900000043</v>
      </c>
      <c r="BV112" s="5">
        <v>5465416.9500000067</v>
      </c>
      <c r="BW112" s="5">
        <v>3697296.5800000057</v>
      </c>
      <c r="BX112" s="5">
        <v>0</v>
      </c>
      <c r="BY112" s="5">
        <v>-1536926.11</v>
      </c>
      <c r="BZ112" s="5">
        <v>-3083032.4000000004</v>
      </c>
      <c r="CA112" s="5">
        <v>-4658217.5500000007</v>
      </c>
      <c r="CB112" s="5">
        <v>-6345568.6900000004</v>
      </c>
      <c r="CC112" s="5">
        <v>-7889365.0300000003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</row>
    <row r="113" spans="1:100" x14ac:dyDescent="0.3">
      <c r="A113" s="1">
        <v>1</v>
      </c>
      <c r="B113" s="1">
        <v>6</v>
      </c>
      <c r="C113" s="1" t="s">
        <v>30</v>
      </c>
      <c r="D113" s="5">
        <v>118489141.92000002</v>
      </c>
      <c r="E113" s="5">
        <v>94814446.890000001</v>
      </c>
      <c r="F113" s="5">
        <v>96470212.640000001</v>
      </c>
      <c r="G113" s="5">
        <v>98293469.020000011</v>
      </c>
      <c r="H113" s="5">
        <v>99423515.140000015</v>
      </c>
      <c r="I113" s="5">
        <v>99694451.979999989</v>
      </c>
      <c r="J113" s="5">
        <v>100472816.46000001</v>
      </c>
      <c r="K113" s="5">
        <v>101172608.90000004</v>
      </c>
      <c r="L113" s="5">
        <v>100952839.48000002</v>
      </c>
      <c r="M113" s="5">
        <v>100978640.79000001</v>
      </c>
      <c r="N113" s="5">
        <v>101584698.52</v>
      </c>
      <c r="O113" s="5">
        <v>102353756.85000001</v>
      </c>
      <c r="P113" s="5">
        <v>102797969.88</v>
      </c>
      <c r="Q113" s="5">
        <v>103512447.70999999</v>
      </c>
      <c r="R113" s="5">
        <v>104394050.66</v>
      </c>
      <c r="S113" s="5">
        <v>104850611.49999999</v>
      </c>
      <c r="T113" s="5">
        <v>106010077.63</v>
      </c>
      <c r="U113" s="5">
        <v>107493240.37</v>
      </c>
      <c r="V113" s="5">
        <v>108564167.01999998</v>
      </c>
      <c r="W113" s="5">
        <v>109435494.95999999</v>
      </c>
      <c r="X113" s="5">
        <v>110205334.70999998</v>
      </c>
      <c r="Y113" s="5">
        <v>111280321.06999999</v>
      </c>
      <c r="Z113" s="5">
        <v>112852964.52</v>
      </c>
      <c r="AA113" s="5">
        <v>113867424.98999998</v>
      </c>
      <c r="AB113" s="5">
        <v>114784665.56999999</v>
      </c>
      <c r="AC113" s="5">
        <v>115528906.69</v>
      </c>
      <c r="AD113" s="5">
        <v>117613585.30000001</v>
      </c>
      <c r="AE113" s="5">
        <v>120409753.85000001</v>
      </c>
      <c r="AF113" s="5">
        <v>122331348.28999999</v>
      </c>
      <c r="AG113" s="5">
        <v>124587968.79999998</v>
      </c>
      <c r="AH113" s="5">
        <v>126520034</v>
      </c>
      <c r="AI113" s="5">
        <v>128566066.53</v>
      </c>
      <c r="AJ113" s="5">
        <v>130589717.53</v>
      </c>
      <c r="AK113" s="5">
        <v>132944257.06</v>
      </c>
      <c r="AL113" s="5">
        <v>134780823.11000001</v>
      </c>
      <c r="AM113" s="5">
        <v>137292595.27000001</v>
      </c>
      <c r="AN113" s="5">
        <v>139825863.91</v>
      </c>
      <c r="AO113" s="5">
        <v>142684119.79000002</v>
      </c>
      <c r="AP113" s="5">
        <v>144621627.31999999</v>
      </c>
      <c r="AQ113" s="5">
        <v>146963537.41</v>
      </c>
      <c r="AR113" s="5">
        <v>149799176.76999998</v>
      </c>
      <c r="AS113" s="5">
        <v>153020809.41</v>
      </c>
      <c r="AT113" s="5">
        <v>156304655.01999998</v>
      </c>
      <c r="AU113" s="5">
        <v>159449181.76999998</v>
      </c>
      <c r="AV113" s="5">
        <v>163519375.47</v>
      </c>
      <c r="AW113" s="5">
        <v>166558894.67999998</v>
      </c>
      <c r="AX113" s="5">
        <v>170150749.96000001</v>
      </c>
      <c r="AY113" s="5">
        <v>174243549.80999997</v>
      </c>
      <c r="AZ113" s="5">
        <v>178104104.59999999</v>
      </c>
      <c r="BA113" s="5">
        <v>181475714.34999999</v>
      </c>
      <c r="BB113" s="5">
        <v>186625249.12999997</v>
      </c>
      <c r="BC113" s="5">
        <v>191312592.63999999</v>
      </c>
      <c r="BD113" s="5">
        <v>195939259.08999997</v>
      </c>
      <c r="BE113" s="5">
        <v>200091425.66</v>
      </c>
      <c r="BF113" s="5">
        <v>204557676.83999997</v>
      </c>
      <c r="BG113" s="5">
        <v>209905604.84</v>
      </c>
      <c r="BH113" s="5">
        <v>213889741.97999996</v>
      </c>
      <c r="BI113" s="5">
        <v>217575207.00000003</v>
      </c>
      <c r="BJ113" s="5">
        <v>221236162.59999999</v>
      </c>
      <c r="BK113" s="5">
        <v>224008739.86000004</v>
      </c>
      <c r="BL113" s="5">
        <v>228372535.22</v>
      </c>
      <c r="BM113" s="5">
        <v>236843329.56999999</v>
      </c>
      <c r="BN113" s="5">
        <v>240454231.27999997</v>
      </c>
      <c r="BO113" s="5">
        <v>243939466.67000002</v>
      </c>
      <c r="BP113" s="5">
        <v>245167268.83000001</v>
      </c>
      <c r="BQ113" s="5">
        <v>245310920.32000002</v>
      </c>
      <c r="BR113" s="5">
        <v>246703996.73999998</v>
      </c>
      <c r="BS113" s="5">
        <v>247657499.31000003</v>
      </c>
      <c r="BT113" s="5">
        <v>248316766.80000001</v>
      </c>
      <c r="BU113" s="5">
        <v>250936968.13</v>
      </c>
      <c r="BV113" s="5">
        <v>253581366.99000001</v>
      </c>
      <c r="BW113" s="5">
        <v>258768554.44999999</v>
      </c>
      <c r="BX113" s="5">
        <v>261126659.47</v>
      </c>
      <c r="BY113" s="5">
        <v>265241749.90000001</v>
      </c>
      <c r="BZ113" s="5">
        <v>267903990.19999999</v>
      </c>
      <c r="CA113" s="5">
        <v>270960860.18000001</v>
      </c>
      <c r="CB113" s="5">
        <v>276506024.64000005</v>
      </c>
      <c r="CC113" s="5">
        <v>284058784.87</v>
      </c>
      <c r="CD113" s="5">
        <v>289633280.26999998</v>
      </c>
      <c r="CE113" s="5">
        <v>296145337.44999999</v>
      </c>
      <c r="CF113" s="5">
        <v>302279669.43000001</v>
      </c>
      <c r="CG113" s="5">
        <v>308104933.75</v>
      </c>
      <c r="CH113" s="5">
        <v>313777052.29000008</v>
      </c>
      <c r="CI113" s="5">
        <v>319259086.26999998</v>
      </c>
      <c r="CJ113" s="5">
        <v>326365474.95999992</v>
      </c>
      <c r="CK113" s="5">
        <v>329571529.88999999</v>
      </c>
      <c r="CL113" s="5">
        <v>335354706.06999999</v>
      </c>
      <c r="CM113" s="5">
        <v>342501579.75</v>
      </c>
      <c r="CN113" s="5">
        <v>349360119.41999996</v>
      </c>
      <c r="CO113" s="5">
        <v>355045255.08000004</v>
      </c>
      <c r="CP113" s="5">
        <v>360377559.88999993</v>
      </c>
      <c r="CQ113" s="5">
        <v>366269295.20999992</v>
      </c>
      <c r="CR113" s="5">
        <v>372757190.11999989</v>
      </c>
      <c r="CS113" s="5">
        <v>377749031.95999992</v>
      </c>
      <c r="CT113" s="5">
        <v>384206613.73000002</v>
      </c>
      <c r="CU113" s="5">
        <v>389116353.17999989</v>
      </c>
      <c r="CV113" s="5">
        <v>395957137.92000002</v>
      </c>
    </row>
    <row r="114" spans="1:100" x14ac:dyDescent="0.3">
      <c r="A114" s="1">
        <v>1</v>
      </c>
      <c r="B114" s="1">
        <v>33</v>
      </c>
      <c r="C114" s="1" t="s">
        <v>31</v>
      </c>
      <c r="D114" s="5">
        <v>74890479.370000005</v>
      </c>
      <c r="E114" s="5">
        <v>63351883.350000001</v>
      </c>
      <c r="F114" s="5">
        <v>63546199.230000012</v>
      </c>
      <c r="G114" s="5">
        <v>63855279.550000012</v>
      </c>
      <c r="H114" s="5">
        <v>63930553.080000013</v>
      </c>
      <c r="I114" s="5">
        <v>64244533.400000006</v>
      </c>
      <c r="J114" s="5">
        <v>64870596.120000005</v>
      </c>
      <c r="K114" s="5">
        <v>65222345.980000012</v>
      </c>
      <c r="L114" s="5">
        <v>65617344.410000011</v>
      </c>
      <c r="M114" s="5">
        <v>66369138.840000018</v>
      </c>
      <c r="N114" s="5">
        <v>66851160.650000006</v>
      </c>
      <c r="O114" s="5">
        <v>67314378.650000006</v>
      </c>
      <c r="P114" s="5">
        <v>67653064.409999996</v>
      </c>
      <c r="Q114" s="5">
        <v>68889182.640000001</v>
      </c>
      <c r="R114" s="5">
        <v>70316434.280000001</v>
      </c>
      <c r="S114" s="5">
        <v>71309385.969999999</v>
      </c>
      <c r="T114" s="5">
        <v>71982585.010000005</v>
      </c>
      <c r="U114" s="5">
        <v>95293333.50999999</v>
      </c>
      <c r="V114" s="5">
        <v>105725813.99000001</v>
      </c>
      <c r="W114" s="5">
        <v>116585883.64999999</v>
      </c>
      <c r="X114" s="5">
        <v>127601988.29999998</v>
      </c>
      <c r="Y114" s="5">
        <v>138060819.31999999</v>
      </c>
      <c r="Z114" s="5">
        <v>148197011.94000003</v>
      </c>
      <c r="AA114" s="5">
        <v>158221304.96000001</v>
      </c>
      <c r="AB114" s="5">
        <v>169423234</v>
      </c>
      <c r="AC114" s="5">
        <v>179544138.86000001</v>
      </c>
      <c r="AD114" s="5">
        <v>189735782.91999999</v>
      </c>
      <c r="AE114" s="5">
        <v>200139828.19</v>
      </c>
      <c r="AF114" s="5">
        <v>211189961</v>
      </c>
      <c r="AG114" s="5">
        <v>199497337.97</v>
      </c>
      <c r="AH114" s="5">
        <v>201062962.23000002</v>
      </c>
      <c r="AI114" s="5">
        <v>201583638.22</v>
      </c>
      <c r="AJ114" s="5">
        <v>202016499.46000001</v>
      </c>
      <c r="AK114" s="5">
        <v>201771556.31999999</v>
      </c>
      <c r="AL114" s="5">
        <v>202797618.98999998</v>
      </c>
      <c r="AM114" s="5">
        <v>204435209.06999999</v>
      </c>
      <c r="AN114" s="5">
        <v>206903130.44999999</v>
      </c>
      <c r="AO114" s="5">
        <v>207321334.20999998</v>
      </c>
      <c r="AP114" s="5">
        <v>206829088.86000001</v>
      </c>
      <c r="AQ114" s="5">
        <v>206696975.13</v>
      </c>
      <c r="AR114" s="5">
        <v>205926615.47999999</v>
      </c>
      <c r="AS114" s="5">
        <v>205747759.90999997</v>
      </c>
      <c r="AT114" s="5">
        <v>203363992.69</v>
      </c>
      <c r="AU114" s="5">
        <v>203630520.91000003</v>
      </c>
      <c r="AV114" s="5">
        <v>204108144.10999995</v>
      </c>
      <c r="AW114" s="5">
        <v>205573151.55000001</v>
      </c>
      <c r="AX114" s="5">
        <v>206530918.79999992</v>
      </c>
      <c r="AY114" s="5">
        <v>207398674.16999999</v>
      </c>
      <c r="AZ114" s="5">
        <v>207222295.48000002</v>
      </c>
      <c r="BA114" s="5">
        <v>208992318.93000004</v>
      </c>
      <c r="BB114" s="5">
        <v>210538906.97</v>
      </c>
      <c r="BC114" s="5">
        <v>211231447.63000003</v>
      </c>
      <c r="BD114" s="5">
        <v>211936784.71000004</v>
      </c>
      <c r="BE114" s="5">
        <v>212730540.03</v>
      </c>
      <c r="BF114" s="5">
        <v>214273873.25999999</v>
      </c>
      <c r="BG114" s="5">
        <v>213821992.20000002</v>
      </c>
      <c r="BH114" s="5">
        <v>212927165.47000003</v>
      </c>
      <c r="BI114" s="5">
        <v>212523415.97</v>
      </c>
      <c r="BJ114" s="5">
        <v>211733173.47999999</v>
      </c>
      <c r="BK114" s="5">
        <v>211164715.53000003</v>
      </c>
      <c r="BL114" s="5">
        <v>208294170.55000001</v>
      </c>
      <c r="BM114" s="5">
        <v>206064717.47999999</v>
      </c>
      <c r="BN114" s="5">
        <v>204729658.18000001</v>
      </c>
      <c r="BO114" s="5">
        <v>203599584.83000001</v>
      </c>
      <c r="BP114" s="5">
        <v>203400300.43000001</v>
      </c>
      <c r="BQ114" s="5">
        <v>202475728.37</v>
      </c>
      <c r="BR114" s="5">
        <v>202427924.19</v>
      </c>
      <c r="BS114" s="5">
        <v>201755807.39999998</v>
      </c>
      <c r="BT114" s="5">
        <v>201535094.79000002</v>
      </c>
      <c r="BU114" s="5">
        <v>200159997.88999996</v>
      </c>
      <c r="BV114" s="5">
        <v>198975388.07000011</v>
      </c>
      <c r="BW114" s="5">
        <v>197386547.45000005</v>
      </c>
      <c r="BX114" s="5">
        <v>197625382.47999996</v>
      </c>
      <c r="BY114" s="5">
        <v>198284870.60999998</v>
      </c>
      <c r="BZ114" s="5">
        <v>198685259.21000001</v>
      </c>
      <c r="CA114" s="5">
        <v>199446055.69999999</v>
      </c>
      <c r="CB114" s="5">
        <v>200124097.26999998</v>
      </c>
      <c r="CC114" s="5">
        <v>201466127.33999994</v>
      </c>
      <c r="CD114" s="5">
        <v>202230755.79000002</v>
      </c>
      <c r="CE114" s="5">
        <v>203208203.28</v>
      </c>
      <c r="CF114" s="5">
        <v>204452154.61000001</v>
      </c>
      <c r="CG114" s="5">
        <v>205395136.16999999</v>
      </c>
      <c r="CH114" s="5">
        <v>206248333.58000001</v>
      </c>
      <c r="CI114" s="5">
        <v>206927570.86999997</v>
      </c>
      <c r="CJ114" s="5">
        <v>207208880.77000001</v>
      </c>
      <c r="CK114" s="5">
        <v>208242396.02999997</v>
      </c>
      <c r="CL114" s="5">
        <v>209041838.41999996</v>
      </c>
      <c r="CM114" s="5">
        <v>210716389.41</v>
      </c>
      <c r="CN114" s="5">
        <v>212503382.20999998</v>
      </c>
      <c r="CO114" s="5">
        <v>213390635.39999998</v>
      </c>
      <c r="CP114" s="5">
        <v>214379244.27999994</v>
      </c>
      <c r="CQ114" s="5">
        <v>216012505.85999998</v>
      </c>
      <c r="CR114" s="5">
        <v>217082789.82999995</v>
      </c>
      <c r="CS114" s="5">
        <v>218820122.41</v>
      </c>
      <c r="CT114" s="5">
        <v>221413657.16999996</v>
      </c>
      <c r="CU114" s="5">
        <v>224358156.99999994</v>
      </c>
      <c r="CV114" s="5">
        <v>227894180.66999996</v>
      </c>
    </row>
    <row r="115" spans="1:100" x14ac:dyDescent="0.3">
      <c r="A115" s="1">
        <v>1</v>
      </c>
      <c r="B115" s="1">
        <v>27</v>
      </c>
      <c r="C115" s="1" t="s">
        <v>32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542937.4</v>
      </c>
      <c r="AL115" s="5">
        <v>797093.05</v>
      </c>
      <c r="AM115" s="5">
        <v>1100547.75</v>
      </c>
      <c r="AN115" s="5">
        <v>1449498.8900000001</v>
      </c>
      <c r="AO115" s="5">
        <v>1704126.3</v>
      </c>
      <c r="AP115" s="5">
        <v>1994905.4500000002</v>
      </c>
      <c r="AQ115" s="5">
        <v>2302975.79</v>
      </c>
      <c r="AR115" s="5">
        <v>2625331.2600000002</v>
      </c>
      <c r="AS115" s="5">
        <v>2944290.4400000004</v>
      </c>
      <c r="AT115" s="5">
        <v>3261923.58</v>
      </c>
      <c r="AU115" s="5">
        <v>3594834.99</v>
      </c>
      <c r="AV115" s="5">
        <v>3942658.71</v>
      </c>
      <c r="AW115" s="5">
        <v>3744086.3000000012</v>
      </c>
      <c r="AX115" s="5">
        <v>3902590.9000000004</v>
      </c>
      <c r="AY115" s="5">
        <v>4065734.2300000004</v>
      </c>
      <c r="AZ115" s="5">
        <v>4173558.4499999997</v>
      </c>
      <c r="BA115" s="5">
        <v>4364428.9399999995</v>
      </c>
      <c r="BB115" s="5">
        <v>4510147.7399999984</v>
      </c>
      <c r="BC115" s="5">
        <v>4686426.2799999993</v>
      </c>
      <c r="BD115" s="5">
        <v>4897135.0399999991</v>
      </c>
      <c r="BE115" s="5">
        <v>5159040.96</v>
      </c>
      <c r="BF115" s="5">
        <v>5421120.0899999999</v>
      </c>
      <c r="BG115" s="5">
        <v>5725949.3100000005</v>
      </c>
      <c r="BH115" s="5">
        <v>6076627.8599999994</v>
      </c>
      <c r="BI115" s="5">
        <v>6454435.5299999993</v>
      </c>
      <c r="BJ115" s="5">
        <v>6771077.8699999992</v>
      </c>
      <c r="BK115" s="5">
        <v>7025979.370000001</v>
      </c>
      <c r="BL115" s="5">
        <v>7334869.3599999994</v>
      </c>
      <c r="BM115" s="5">
        <v>7585367.0800000001</v>
      </c>
      <c r="BN115" s="5">
        <v>7822123.3100000005</v>
      </c>
      <c r="BO115" s="5">
        <v>8055106.75</v>
      </c>
      <c r="BP115" s="5">
        <v>8237819.9699999997</v>
      </c>
      <c r="BQ115" s="5">
        <v>8392020.3599999994</v>
      </c>
      <c r="BR115" s="5">
        <v>8529972.290000001</v>
      </c>
      <c r="BS115" s="5">
        <v>8617628.0700000003</v>
      </c>
      <c r="BT115" s="5">
        <v>8659256.8300000001</v>
      </c>
      <c r="BU115" s="5">
        <v>8679915.1999999993</v>
      </c>
      <c r="BV115" s="5">
        <v>8692584.7300000004</v>
      </c>
      <c r="BW115" s="5">
        <v>8713883.0899999999</v>
      </c>
      <c r="BX115" s="5">
        <v>8684278.0300000012</v>
      </c>
      <c r="BY115" s="5">
        <v>8682044.1500000004</v>
      </c>
      <c r="BZ115" s="5">
        <v>8653775.5799999982</v>
      </c>
      <c r="CA115" s="5">
        <v>8606163.2799999975</v>
      </c>
      <c r="CB115" s="5">
        <v>8518115.6899999976</v>
      </c>
      <c r="CC115" s="5">
        <v>8437689.1899999995</v>
      </c>
      <c r="CD115" s="5">
        <v>8382620.129999999</v>
      </c>
      <c r="CE115" s="5">
        <v>8387050.9499999965</v>
      </c>
      <c r="CF115" s="5">
        <v>8425512.4600000009</v>
      </c>
      <c r="CG115" s="5">
        <v>8449776.959999999</v>
      </c>
      <c r="CH115" s="5">
        <v>8537073.9399999995</v>
      </c>
      <c r="CI115" s="5">
        <v>8591335.4400000013</v>
      </c>
      <c r="CJ115" s="5">
        <v>8642354.9799999986</v>
      </c>
      <c r="CK115" s="5">
        <v>8745255.5299999993</v>
      </c>
      <c r="CL115" s="5">
        <v>8881055.6800000016</v>
      </c>
      <c r="CM115" s="5">
        <v>9009426.620000001</v>
      </c>
      <c r="CN115" s="5">
        <v>9180146.4800000004</v>
      </c>
      <c r="CO115" s="5">
        <v>9310277.3300000019</v>
      </c>
      <c r="CP115" s="5">
        <v>9461136.1600000001</v>
      </c>
      <c r="CQ115" s="5">
        <v>9522227.4700000025</v>
      </c>
      <c r="CR115" s="5">
        <v>9545172.9199999999</v>
      </c>
      <c r="CS115" s="5">
        <v>9582353.4400000013</v>
      </c>
      <c r="CT115" s="5">
        <v>9577821.5600000005</v>
      </c>
      <c r="CU115" s="5">
        <v>9604779.8499999996</v>
      </c>
      <c r="CV115" s="5">
        <v>9608684.6799999997</v>
      </c>
    </row>
    <row r="116" spans="1:100" x14ac:dyDescent="0.3">
      <c r="A116" s="1">
        <v>1</v>
      </c>
      <c r="B116" s="1">
        <v>18</v>
      </c>
      <c r="C116" s="1" t="s">
        <v>33</v>
      </c>
      <c r="D116" s="5">
        <v>8035014.3799999999</v>
      </c>
      <c r="E116" s="5">
        <v>7370220.4299999997</v>
      </c>
      <c r="F116" s="5">
        <v>7539286.4999999991</v>
      </c>
      <c r="G116" s="5">
        <v>7669784.1799999997</v>
      </c>
      <c r="H116" s="5">
        <v>7786186.9499999993</v>
      </c>
      <c r="I116" s="5">
        <v>7844700.5199999996</v>
      </c>
      <c r="J116" s="5">
        <v>7929716.0499999989</v>
      </c>
      <c r="K116" s="5">
        <v>7996058.4699999997</v>
      </c>
      <c r="L116" s="5">
        <v>8153477.96</v>
      </c>
      <c r="M116" s="5">
        <v>8256089.7099999981</v>
      </c>
      <c r="N116" s="5">
        <v>8382742.3700000001</v>
      </c>
      <c r="O116" s="5">
        <v>8392561.7799999993</v>
      </c>
      <c r="P116" s="5">
        <v>8435598.3000000007</v>
      </c>
      <c r="Q116" s="5">
        <v>8436399.1900000013</v>
      </c>
      <c r="R116" s="5">
        <v>8418794.9900000021</v>
      </c>
      <c r="S116" s="5">
        <v>8399768.9000000004</v>
      </c>
      <c r="T116" s="5">
        <v>8467588.4600000009</v>
      </c>
      <c r="U116" s="5">
        <v>8555391.0100000016</v>
      </c>
      <c r="V116" s="5">
        <v>8597337.5900000017</v>
      </c>
      <c r="W116" s="5">
        <v>8461029.660000002</v>
      </c>
      <c r="X116" s="5">
        <v>8556212.4100000001</v>
      </c>
      <c r="Y116" s="5">
        <v>8452973.0500000026</v>
      </c>
      <c r="Z116" s="5">
        <v>8951975.1700000018</v>
      </c>
      <c r="AA116" s="5">
        <v>9073176.4200000037</v>
      </c>
      <c r="AB116" s="5">
        <v>9132049.1500000022</v>
      </c>
      <c r="AC116" s="5">
        <v>9215098.3200000003</v>
      </c>
      <c r="AD116" s="5">
        <v>9343082.0599999987</v>
      </c>
      <c r="AE116" s="5">
        <v>9454295.290000001</v>
      </c>
      <c r="AF116" s="5">
        <v>9462524.1899999995</v>
      </c>
      <c r="AG116" s="5">
        <v>9532321.3699999992</v>
      </c>
      <c r="AH116" s="5">
        <v>9675844.75</v>
      </c>
      <c r="AI116" s="5">
        <v>10015223.559999999</v>
      </c>
      <c r="AJ116" s="5">
        <v>10069669.050000001</v>
      </c>
      <c r="AK116" s="5">
        <v>10380611.68</v>
      </c>
      <c r="AL116" s="5">
        <v>10017583.009999998</v>
      </c>
      <c r="AM116" s="5">
        <v>10122206.539999997</v>
      </c>
      <c r="AN116" s="5">
        <v>10289044.85</v>
      </c>
      <c r="AO116" s="5">
        <v>10498894.029999999</v>
      </c>
      <c r="AP116" s="5">
        <v>10382831.620000001</v>
      </c>
      <c r="AQ116" s="5">
        <v>10160699.309999999</v>
      </c>
      <c r="AR116" s="5">
        <v>9854328.9700000007</v>
      </c>
      <c r="AS116" s="5">
        <v>9774842.1199999973</v>
      </c>
      <c r="AT116" s="5">
        <v>9540660.2999999989</v>
      </c>
      <c r="AU116" s="5">
        <v>9434022.1600000001</v>
      </c>
      <c r="AV116" s="5">
        <v>9175592.1199999992</v>
      </c>
      <c r="AW116" s="5">
        <v>8937701.8699999992</v>
      </c>
      <c r="AX116" s="5">
        <v>1858140.2799999993</v>
      </c>
      <c r="AY116" s="5">
        <v>914378.16999999993</v>
      </c>
      <c r="AZ116" s="5">
        <v>0</v>
      </c>
      <c r="BA116" s="5">
        <v>-988971.35</v>
      </c>
      <c r="BB116" s="5">
        <v>-1682642.1400000001</v>
      </c>
      <c r="BC116" s="5">
        <v>-2260986.5499999998</v>
      </c>
      <c r="BD116" s="5">
        <v>-2713907.81</v>
      </c>
      <c r="BE116" s="5">
        <v>-3467835.8</v>
      </c>
      <c r="BF116" s="5">
        <v>-4106254.2099999995</v>
      </c>
      <c r="BG116" s="5">
        <v>-4888422.4800000004</v>
      </c>
      <c r="BH116" s="5">
        <v>-5514283.1899999995</v>
      </c>
      <c r="BI116" s="5">
        <v>-6202915.1700000009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</row>
    <row r="117" spans="1:100" x14ac:dyDescent="0.3">
      <c r="A117" s="1">
        <v>1</v>
      </c>
      <c r="B117" s="1">
        <v>23</v>
      </c>
      <c r="C117" s="1" t="s">
        <v>34</v>
      </c>
      <c r="D117" s="5">
        <v>6005075.879999999</v>
      </c>
      <c r="E117" s="5">
        <v>5187594.9399999995</v>
      </c>
      <c r="F117" s="5">
        <v>5180766.46</v>
      </c>
      <c r="G117" s="5">
        <v>5227606.8999999994</v>
      </c>
      <c r="H117" s="5">
        <v>5275592.0399999991</v>
      </c>
      <c r="I117" s="5">
        <v>5331068.1599999992</v>
      </c>
      <c r="J117" s="5">
        <v>5349863.03</v>
      </c>
      <c r="K117" s="5">
        <v>5441599.2199999988</v>
      </c>
      <c r="L117" s="5">
        <v>5483028.879999999</v>
      </c>
      <c r="M117" s="5">
        <v>5568083.379999999</v>
      </c>
      <c r="N117" s="5">
        <v>5663307.4399999995</v>
      </c>
      <c r="O117" s="5">
        <v>5790653.2099999972</v>
      </c>
      <c r="P117" s="5">
        <v>6083748.9399999985</v>
      </c>
      <c r="Q117" s="5">
        <v>6189870.1499999994</v>
      </c>
      <c r="R117" s="5">
        <v>6265066.0999999996</v>
      </c>
      <c r="S117" s="5">
        <v>6438436.8399999999</v>
      </c>
      <c r="T117" s="5">
        <v>6562484.2999999989</v>
      </c>
      <c r="U117" s="5">
        <v>6717689.2299999986</v>
      </c>
      <c r="V117" s="5">
        <v>6856795.1600000001</v>
      </c>
      <c r="W117" s="5">
        <v>6939457.9000000004</v>
      </c>
      <c r="X117" s="5">
        <v>7002570.2899999991</v>
      </c>
      <c r="Y117" s="5">
        <v>7107542.9400000004</v>
      </c>
      <c r="Z117" s="5">
        <v>7295981.6499999994</v>
      </c>
      <c r="AA117" s="5">
        <v>7335431.1199999992</v>
      </c>
      <c r="AB117" s="5">
        <v>7308626.8699999992</v>
      </c>
      <c r="AC117" s="5">
        <v>7379304.3400000008</v>
      </c>
      <c r="AD117" s="5">
        <v>7481915.7799999993</v>
      </c>
      <c r="AE117" s="5">
        <v>7458859.8799999999</v>
      </c>
      <c r="AF117" s="5">
        <v>7451321.1400000006</v>
      </c>
      <c r="AG117" s="5">
        <v>7364849.540000001</v>
      </c>
      <c r="AH117" s="5">
        <v>7352148.2799999993</v>
      </c>
      <c r="AI117" s="5">
        <v>7300519.3600000003</v>
      </c>
      <c r="AJ117" s="5">
        <v>7383584.9100000001</v>
      </c>
      <c r="AK117" s="5">
        <v>7453240.459999999</v>
      </c>
      <c r="AL117" s="5">
        <v>7402386.2500000009</v>
      </c>
      <c r="AM117" s="5">
        <v>7353798.7200000016</v>
      </c>
      <c r="AN117" s="5">
        <v>7358312.8400000008</v>
      </c>
      <c r="AO117" s="5">
        <v>7380806.6500000004</v>
      </c>
      <c r="AP117" s="5">
        <v>7380832.129999999</v>
      </c>
      <c r="AQ117" s="5">
        <v>7474441.54</v>
      </c>
      <c r="AR117" s="5">
        <v>7592466.79</v>
      </c>
      <c r="AS117" s="5">
        <v>7643967.2000000011</v>
      </c>
      <c r="AT117" s="5">
        <v>7690341.3399999999</v>
      </c>
      <c r="AU117" s="5">
        <v>7895338.8499999996</v>
      </c>
      <c r="AV117" s="5">
        <v>7952134.6500000004</v>
      </c>
      <c r="AW117" s="5">
        <v>8016052.7699999996</v>
      </c>
      <c r="AX117" s="5">
        <v>8078705.1400000006</v>
      </c>
      <c r="AY117" s="5">
        <v>8200080.2599999988</v>
      </c>
      <c r="AZ117" s="5">
        <v>8313714.5099999998</v>
      </c>
      <c r="BA117" s="5">
        <v>8363201.6600000001</v>
      </c>
      <c r="BB117" s="5">
        <v>8441015.7100000009</v>
      </c>
      <c r="BC117" s="5">
        <v>8655245.7300000004</v>
      </c>
      <c r="BD117" s="5">
        <v>8741650.5399999991</v>
      </c>
      <c r="BE117" s="5">
        <v>8878850.2899999991</v>
      </c>
      <c r="BF117" s="5">
        <v>8896995.9000000004</v>
      </c>
      <c r="BG117" s="5">
        <v>8814738.9800000004</v>
      </c>
      <c r="BH117" s="5">
        <v>3014033.59</v>
      </c>
      <c r="BI117" s="5">
        <v>2289509.59</v>
      </c>
      <c r="BJ117" s="5">
        <v>1555757.1399999997</v>
      </c>
      <c r="BK117" s="5">
        <v>850288.84999999963</v>
      </c>
      <c r="BL117" s="5">
        <v>0</v>
      </c>
      <c r="BM117" s="5">
        <v>-631170.98</v>
      </c>
      <c r="BN117" s="5">
        <v>-1328739.8899999999</v>
      </c>
      <c r="BO117" s="5">
        <v>-2218958.14</v>
      </c>
      <c r="BP117" s="5">
        <v>-2997567.26</v>
      </c>
      <c r="BQ117" s="5">
        <v>-3786642.58</v>
      </c>
      <c r="BR117" s="5">
        <v>-4459997.04</v>
      </c>
      <c r="BS117" s="5">
        <v>-5125321.74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x14ac:dyDescent="0.3">
      <c r="A118" s="1">
        <v>1</v>
      </c>
      <c r="B118" s="1">
        <v>12</v>
      </c>
      <c r="C118" s="1" t="s">
        <v>35</v>
      </c>
      <c r="D118" s="5">
        <v>10210386.700000001</v>
      </c>
      <c r="E118" s="5">
        <v>8751231.7799999993</v>
      </c>
      <c r="F118" s="5">
        <v>8860891.4500000011</v>
      </c>
      <c r="G118" s="5">
        <v>8893317.9900000002</v>
      </c>
      <c r="H118" s="5">
        <v>8895392.5700000003</v>
      </c>
      <c r="I118" s="5">
        <v>8847476.9900000002</v>
      </c>
      <c r="J118" s="5">
        <v>8899846.0999999978</v>
      </c>
      <c r="K118" s="5">
        <v>8907902.1400000006</v>
      </c>
      <c r="L118" s="5">
        <v>8980796.5</v>
      </c>
      <c r="M118" s="5">
        <v>9032497.3500000015</v>
      </c>
      <c r="N118" s="5">
        <v>9092575.8399999999</v>
      </c>
      <c r="O118" s="5">
        <v>9147888.3200000003</v>
      </c>
      <c r="P118" s="5">
        <v>9269711.0099999998</v>
      </c>
      <c r="Q118" s="5">
        <v>9390174.0999999978</v>
      </c>
      <c r="R118" s="5">
        <v>9424917.6099999975</v>
      </c>
      <c r="S118" s="5">
        <v>9561396.2599999979</v>
      </c>
      <c r="T118" s="5">
        <v>9716358.6999999993</v>
      </c>
      <c r="U118" s="5">
        <v>9820907.299999997</v>
      </c>
      <c r="V118" s="5">
        <v>9661985.6399999969</v>
      </c>
      <c r="W118" s="5">
        <v>9606390.0199999977</v>
      </c>
      <c r="X118" s="5">
        <v>9478018.8799999971</v>
      </c>
      <c r="Y118" s="5">
        <v>9460601.8299999945</v>
      </c>
      <c r="Z118" s="5">
        <v>9525010.629999999</v>
      </c>
      <c r="AA118" s="5">
        <v>9500555.0599999987</v>
      </c>
      <c r="AB118" s="5">
        <v>9365840.0399999991</v>
      </c>
      <c r="AC118" s="5">
        <v>9205227.0299999993</v>
      </c>
      <c r="AD118" s="5">
        <v>9282427.379999999</v>
      </c>
      <c r="AE118" s="5">
        <v>9162600.8999999985</v>
      </c>
      <c r="AF118" s="5">
        <v>9063179.2399999984</v>
      </c>
      <c r="AG118" s="5">
        <v>5144496.9999999991</v>
      </c>
      <c r="AH118" s="5">
        <v>4532394.2899999991</v>
      </c>
      <c r="AI118" s="5">
        <v>3856729.0299999993</v>
      </c>
      <c r="AJ118" s="5">
        <v>3216082.7499999991</v>
      </c>
      <c r="AK118" s="5">
        <v>9168765.8599999994</v>
      </c>
      <c r="AL118" s="5">
        <v>8822243.5399999991</v>
      </c>
      <c r="AM118" s="5">
        <v>8137912.8599999994</v>
      </c>
      <c r="AN118" s="5">
        <v>7266328.8900000006</v>
      </c>
      <c r="AO118" s="5">
        <v>6871514.8700000001</v>
      </c>
      <c r="AP118" s="5">
        <v>6064336.1000000006</v>
      </c>
      <c r="AQ118" s="5">
        <v>5422016.5700000003</v>
      </c>
      <c r="AR118" s="5">
        <v>4735273.4000000004</v>
      </c>
      <c r="AS118" s="5">
        <v>7898599.040000001</v>
      </c>
      <c r="AT118" s="5">
        <v>8005911.5600000005</v>
      </c>
      <c r="AU118" s="5">
        <v>8112467.080000001</v>
      </c>
      <c r="AV118" s="5">
        <v>8231957.830000001</v>
      </c>
      <c r="AW118" s="5">
        <v>1580582.0100000007</v>
      </c>
      <c r="AX118" s="5">
        <v>1230765.5599999996</v>
      </c>
      <c r="AY118" s="5">
        <v>1141726.29</v>
      </c>
      <c r="AZ118" s="5">
        <v>1330935.2300000004</v>
      </c>
      <c r="BA118" s="5">
        <v>1221796.98</v>
      </c>
      <c r="BB118" s="5">
        <v>1277909.95</v>
      </c>
      <c r="BC118" s="5">
        <v>1277768.83</v>
      </c>
      <c r="BD118" s="5">
        <v>1260016.4099999999</v>
      </c>
      <c r="BE118" s="5">
        <v>1202952.4100000001</v>
      </c>
      <c r="BF118" s="5">
        <v>1141663.1299999999</v>
      </c>
      <c r="BG118" s="5">
        <v>1121266.92</v>
      </c>
      <c r="BH118" s="5">
        <v>365306.28999999992</v>
      </c>
      <c r="BI118" s="5">
        <v>315045.95999999996</v>
      </c>
      <c r="BJ118" s="5">
        <v>1093179.2800000003</v>
      </c>
      <c r="BK118" s="5">
        <v>142495.99</v>
      </c>
      <c r="BL118" s="5">
        <v>0</v>
      </c>
      <c r="BM118" s="5">
        <v>-112070.84</v>
      </c>
      <c r="BN118" s="5">
        <v>-241469.94</v>
      </c>
      <c r="BO118" s="5">
        <v>-351381.14</v>
      </c>
      <c r="BP118" s="5">
        <v>-438399.2</v>
      </c>
      <c r="BQ118" s="5">
        <v>-504287.33</v>
      </c>
      <c r="BR118" s="5">
        <v>-550310.56999999995</v>
      </c>
      <c r="BS118" s="5">
        <v>-636469.87999999989</v>
      </c>
      <c r="BT118" s="5">
        <v>0</v>
      </c>
      <c r="BU118" s="5">
        <v>0</v>
      </c>
      <c r="BV118" s="5">
        <v>-912730.17999999993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</row>
    <row r="119" spans="1:100" x14ac:dyDescent="0.3">
      <c r="A119" s="1">
        <v>1</v>
      </c>
      <c r="B119" s="1">
        <v>16</v>
      </c>
      <c r="C119" s="1" t="s">
        <v>36</v>
      </c>
      <c r="D119" s="5">
        <v>29865695.450000003</v>
      </c>
      <c r="E119" s="5">
        <v>24726696.110000003</v>
      </c>
      <c r="F119" s="5">
        <v>25132063.77</v>
      </c>
      <c r="G119" s="5">
        <v>25601785.59</v>
      </c>
      <c r="H119" s="5">
        <v>25906700.48</v>
      </c>
      <c r="I119" s="5">
        <v>26143875.84</v>
      </c>
      <c r="J119" s="5">
        <v>26408626.120000005</v>
      </c>
      <c r="K119" s="5">
        <v>26867778.09</v>
      </c>
      <c r="L119" s="5">
        <v>27401157.84</v>
      </c>
      <c r="M119" s="5">
        <v>27868982.049999997</v>
      </c>
      <c r="N119" s="5">
        <v>28363311.130000003</v>
      </c>
      <c r="O119" s="5">
        <v>28896976.109999999</v>
      </c>
      <c r="P119" s="5">
        <v>29362913.850000005</v>
      </c>
      <c r="Q119" s="5">
        <v>30106787.170000002</v>
      </c>
      <c r="R119" s="5">
        <v>30601113.780000001</v>
      </c>
      <c r="S119" s="5">
        <v>31444088.060000002</v>
      </c>
      <c r="T119" s="5">
        <v>32363025.120000001</v>
      </c>
      <c r="U119" s="5">
        <v>33220266.979999997</v>
      </c>
      <c r="V119" s="5">
        <v>34153155.120000005</v>
      </c>
      <c r="W119" s="5">
        <v>34822576.18</v>
      </c>
      <c r="X119" s="5">
        <v>35571605.930000007</v>
      </c>
      <c r="Y119" s="5">
        <v>36222200.140000001</v>
      </c>
      <c r="Z119" s="5">
        <v>36924676.500000007</v>
      </c>
      <c r="AA119" s="5">
        <v>37528532.689999998</v>
      </c>
      <c r="AB119" s="5">
        <v>38478568.259999998</v>
      </c>
      <c r="AC119" s="5">
        <v>39250852.399999999</v>
      </c>
      <c r="AD119" s="5">
        <v>40041702.299999997</v>
      </c>
      <c r="AE119" s="5">
        <v>40471162.199999996</v>
      </c>
      <c r="AF119" s="5">
        <v>40987852.459999993</v>
      </c>
      <c r="AG119" s="5">
        <v>41682894.019999996</v>
      </c>
      <c r="AH119" s="5">
        <v>42224074.5</v>
      </c>
      <c r="AI119" s="5">
        <v>42967328.280000001</v>
      </c>
      <c r="AJ119" s="5">
        <v>43576194.769999996</v>
      </c>
      <c r="AK119" s="5">
        <v>44232983.489999995</v>
      </c>
      <c r="AL119" s="5">
        <v>44763149.319999993</v>
      </c>
      <c r="AM119" s="5">
        <v>45459045.589999989</v>
      </c>
      <c r="AN119" s="5">
        <v>46173252.080000006</v>
      </c>
      <c r="AO119" s="5">
        <v>46417928.669999994</v>
      </c>
      <c r="AP119" s="5">
        <v>47047035.880000003</v>
      </c>
      <c r="AQ119" s="5">
        <v>47310390.509999998</v>
      </c>
      <c r="AR119" s="5">
        <v>47892092.690000005</v>
      </c>
      <c r="AS119" s="5">
        <v>48598167.709999993</v>
      </c>
      <c r="AT119" s="5">
        <v>49379535.729999989</v>
      </c>
      <c r="AU119" s="5">
        <v>50083145.809999995</v>
      </c>
      <c r="AV119" s="5">
        <v>50785726.019999988</v>
      </c>
      <c r="AW119" s="5">
        <v>12447700.809999995</v>
      </c>
      <c r="AX119" s="5">
        <v>8448861.8299999982</v>
      </c>
      <c r="AY119" s="5">
        <v>4458269.8900000006</v>
      </c>
      <c r="AZ119" s="5">
        <v>0</v>
      </c>
      <c r="BA119" s="5">
        <v>-3849428.8299999996</v>
      </c>
      <c r="BB119" s="5">
        <v>-7905378.5599999996</v>
      </c>
      <c r="BC119" s="5">
        <v>-11840116.219999999</v>
      </c>
      <c r="BD119" s="5">
        <v>-16046501.240000002</v>
      </c>
      <c r="BE119" s="5">
        <v>-20601670.509999998</v>
      </c>
      <c r="BF119" s="5">
        <v>-25198595.239999998</v>
      </c>
      <c r="BG119" s="5">
        <v>-29778295.960000001</v>
      </c>
      <c r="BH119" s="5">
        <v>-34401173.059999995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</row>
    <row r="120" spans="1:100" x14ac:dyDescent="0.3">
      <c r="A120" s="1">
        <v>1</v>
      </c>
      <c r="B120" s="1">
        <v>20</v>
      </c>
      <c r="C120" s="1" t="s">
        <v>37</v>
      </c>
      <c r="D120" s="5">
        <v>44231376.289999992</v>
      </c>
      <c r="E120" s="5">
        <v>38317770.189999998</v>
      </c>
      <c r="F120" s="5">
        <v>38928757.679999992</v>
      </c>
      <c r="G120" s="5">
        <v>39636526.019999988</v>
      </c>
      <c r="H120" s="5">
        <v>40507604.489999995</v>
      </c>
      <c r="I120" s="5">
        <v>41308273.339999989</v>
      </c>
      <c r="J120" s="5">
        <v>41835588.209999993</v>
      </c>
      <c r="K120" s="5">
        <v>42461586.109999999</v>
      </c>
      <c r="L120" s="5">
        <v>43194872.780000001</v>
      </c>
      <c r="M120" s="5">
        <v>44193939.499999993</v>
      </c>
      <c r="N120" s="5">
        <v>45019281.629999995</v>
      </c>
      <c r="O120" s="5">
        <v>45861626.369999997</v>
      </c>
      <c r="P120" s="5">
        <v>45962124.909999996</v>
      </c>
      <c r="Q120" s="5">
        <v>46524923.579999998</v>
      </c>
      <c r="R120" s="5">
        <v>46967305.100000001</v>
      </c>
      <c r="S120" s="5">
        <v>47285184.25</v>
      </c>
      <c r="T120" s="5">
        <v>47519780.609999992</v>
      </c>
      <c r="U120" s="5">
        <v>47806238.439999998</v>
      </c>
      <c r="V120" s="5">
        <v>48332594.720000006</v>
      </c>
      <c r="W120" s="5">
        <v>48417043.049999997</v>
      </c>
      <c r="X120" s="5">
        <v>48214957.159999996</v>
      </c>
      <c r="Y120" s="5">
        <v>47900812.709999993</v>
      </c>
      <c r="Z120" s="5">
        <v>47629708.949999988</v>
      </c>
      <c r="AA120" s="5">
        <v>46058598.849999994</v>
      </c>
      <c r="AB120" s="5">
        <v>46601806.170000002</v>
      </c>
      <c r="AC120" s="5">
        <v>46196532.299999997</v>
      </c>
      <c r="AD120" s="5">
        <v>45973881.770000003</v>
      </c>
      <c r="AE120" s="5">
        <v>45756097.969999999</v>
      </c>
      <c r="AF120" s="5">
        <v>45578225.110000007</v>
      </c>
      <c r="AG120" s="5">
        <v>45477831.380000003</v>
      </c>
      <c r="AH120" s="5">
        <v>45313516.399999991</v>
      </c>
      <c r="AI120" s="5">
        <v>45146187.179999992</v>
      </c>
      <c r="AJ120" s="5">
        <v>45530188.609999999</v>
      </c>
      <c r="AK120" s="5">
        <v>45478235.759999998</v>
      </c>
      <c r="AL120" s="5">
        <v>45467318.270000003</v>
      </c>
      <c r="AM120" s="5">
        <v>46268242.120000005</v>
      </c>
      <c r="AN120" s="5">
        <v>45155688.739999995</v>
      </c>
      <c r="AO120" s="5">
        <v>44752036.620000005</v>
      </c>
      <c r="AP120" s="5">
        <v>44102545.74000001</v>
      </c>
      <c r="AQ120" s="5">
        <v>43465207.120000005</v>
      </c>
      <c r="AR120" s="5">
        <v>42828152.859999999</v>
      </c>
      <c r="AS120" s="5">
        <v>42109324.18</v>
      </c>
      <c r="AT120" s="5">
        <v>40693769.719999999</v>
      </c>
      <c r="AU120" s="5">
        <v>18480628.780000001</v>
      </c>
      <c r="AV120" s="5">
        <v>14247494.52</v>
      </c>
      <c r="AW120" s="5">
        <v>10311753.18</v>
      </c>
      <c r="AX120" s="5">
        <v>6323132.6300000027</v>
      </c>
      <c r="AY120" s="5">
        <v>2684949.3800000027</v>
      </c>
      <c r="AZ120" s="5">
        <v>0</v>
      </c>
      <c r="BA120" s="5">
        <v>-3055628.6</v>
      </c>
      <c r="BB120" s="5">
        <v>-6049684.0900000008</v>
      </c>
      <c r="BC120" s="5">
        <v>-9168626.790000001</v>
      </c>
      <c r="BD120" s="5">
        <v>-12377641.140000001</v>
      </c>
      <c r="BE120" s="5">
        <v>-15670386.369999999</v>
      </c>
      <c r="BF120" s="5">
        <v>-18305580.609999999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</row>
    <row r="121" spans="1:100" x14ac:dyDescent="0.3">
      <c r="A121" s="1">
        <v>1</v>
      </c>
      <c r="B121" s="1">
        <v>29</v>
      </c>
      <c r="C121" s="1" t="s">
        <v>38</v>
      </c>
      <c r="D121" s="5">
        <v>205904262.98000002</v>
      </c>
      <c r="E121" s="5">
        <v>170103441.07000002</v>
      </c>
      <c r="F121" s="5">
        <v>174823146.85000002</v>
      </c>
      <c r="G121" s="5">
        <v>179057442.54000002</v>
      </c>
      <c r="H121" s="5">
        <v>183175282.83000001</v>
      </c>
      <c r="I121" s="5">
        <v>188018925.46000001</v>
      </c>
      <c r="J121" s="5">
        <v>192188028.68000001</v>
      </c>
      <c r="K121" s="5">
        <v>197720983.63000005</v>
      </c>
      <c r="L121" s="5">
        <v>201961186.63000005</v>
      </c>
      <c r="M121" s="5">
        <v>206701888.06999999</v>
      </c>
      <c r="N121" s="5">
        <v>210479132.31</v>
      </c>
      <c r="O121" s="5">
        <v>213809072.14999998</v>
      </c>
      <c r="P121" s="5">
        <v>218017172.31999996</v>
      </c>
      <c r="Q121" s="5">
        <v>224659147.29999998</v>
      </c>
      <c r="R121" s="5">
        <v>232029127.19999999</v>
      </c>
      <c r="S121" s="5">
        <v>236328176.35999998</v>
      </c>
      <c r="T121" s="5">
        <v>242362999.94999999</v>
      </c>
      <c r="U121" s="5">
        <v>247658147.45999998</v>
      </c>
      <c r="V121" s="5">
        <v>253730538.06999996</v>
      </c>
      <c r="W121" s="5">
        <v>259011512.80000001</v>
      </c>
      <c r="X121" s="5">
        <v>263900624.3899999</v>
      </c>
      <c r="Y121" s="5">
        <v>270026973.31999999</v>
      </c>
      <c r="Z121" s="5">
        <v>275741427.92000008</v>
      </c>
      <c r="AA121" s="5">
        <v>280793676.72999996</v>
      </c>
      <c r="AB121" s="5">
        <v>284381272.55000001</v>
      </c>
      <c r="AC121" s="5">
        <v>289160836.94</v>
      </c>
      <c r="AD121" s="5">
        <v>293654837.34000003</v>
      </c>
      <c r="AE121" s="5">
        <v>300609612.39000005</v>
      </c>
      <c r="AF121" s="5">
        <v>306630104.81999999</v>
      </c>
      <c r="AG121" s="5">
        <v>313132095.38000005</v>
      </c>
      <c r="AH121" s="5">
        <v>320145785.08000004</v>
      </c>
      <c r="AI121" s="5">
        <v>326139939.70999998</v>
      </c>
      <c r="AJ121" s="5">
        <v>333891689.07000005</v>
      </c>
      <c r="AK121" s="5">
        <v>341023912.10999995</v>
      </c>
      <c r="AL121" s="5">
        <v>348212495.80000007</v>
      </c>
      <c r="AM121" s="5">
        <v>361962163.40000004</v>
      </c>
      <c r="AN121" s="5">
        <v>367898621.84000009</v>
      </c>
      <c r="AO121" s="5">
        <v>377951463.48000002</v>
      </c>
      <c r="AP121" s="5">
        <v>384364655.47000003</v>
      </c>
      <c r="AQ121" s="5">
        <v>285687311.44</v>
      </c>
      <c r="AR121" s="5">
        <v>256624462.22000006</v>
      </c>
      <c r="AS121" s="5">
        <v>227833531.98000005</v>
      </c>
      <c r="AT121" s="5">
        <v>197277372.42000002</v>
      </c>
      <c r="AU121" s="5">
        <v>167712894.69000006</v>
      </c>
      <c r="AV121" s="5">
        <v>136785606.85000005</v>
      </c>
      <c r="AW121" s="5">
        <v>104291690.46000007</v>
      </c>
      <c r="AX121" s="5">
        <v>71891704.780000031</v>
      </c>
      <c r="AY121" s="5">
        <v>33573337.850000024</v>
      </c>
      <c r="AZ121" s="5">
        <v>2742483.7799999714</v>
      </c>
      <c r="BA121" s="5">
        <v>-34582356.809999995</v>
      </c>
      <c r="BB121" s="5">
        <v>-68866431.929999992</v>
      </c>
      <c r="BC121" s="5">
        <v>1637464.5799999996</v>
      </c>
      <c r="BD121" s="5">
        <v>1477713.0499999998</v>
      </c>
      <c r="BE121" s="5">
        <v>978954.60999999987</v>
      </c>
      <c r="BF121" s="5">
        <v>894012.82999999984</v>
      </c>
      <c r="BG121" s="5">
        <v>855842.04999999981</v>
      </c>
      <c r="BH121" s="5">
        <v>817653.10999999987</v>
      </c>
      <c r="BI121" s="5">
        <v>784113.65999999992</v>
      </c>
      <c r="BJ121" s="5">
        <v>728007.45999999973</v>
      </c>
      <c r="BK121" s="5">
        <v>700295.57999999984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</row>
    <row r="122" spans="1:100" x14ac:dyDescent="0.3">
      <c r="A122" s="1">
        <v>1</v>
      </c>
      <c r="B122" s="1">
        <v>34</v>
      </c>
      <c r="C122" s="1" t="s">
        <v>39</v>
      </c>
      <c r="D122" s="5">
        <v>86449619.960000008</v>
      </c>
      <c r="E122" s="5">
        <v>75826658.659999996</v>
      </c>
      <c r="F122" s="5">
        <v>76117073.010000005</v>
      </c>
      <c r="G122" s="5">
        <v>76669847.200000003</v>
      </c>
      <c r="H122" s="5">
        <v>77456171.889999986</v>
      </c>
      <c r="I122" s="5">
        <v>77981427.580000013</v>
      </c>
      <c r="J122" s="5">
        <v>78900778.420000002</v>
      </c>
      <c r="K122" s="5">
        <v>79907164.939999998</v>
      </c>
      <c r="L122" s="5">
        <v>80509395.640000015</v>
      </c>
      <c r="M122" s="5">
        <v>80984531.26000002</v>
      </c>
      <c r="N122" s="5">
        <v>81373917.930000007</v>
      </c>
      <c r="O122" s="5">
        <v>81469740.450000003</v>
      </c>
      <c r="P122" s="5">
        <v>82667491.179999992</v>
      </c>
      <c r="Q122" s="5">
        <v>83341298</v>
      </c>
      <c r="R122" s="5">
        <v>83734328.549999997</v>
      </c>
      <c r="S122" s="5">
        <v>84080792.399999991</v>
      </c>
      <c r="T122" s="5">
        <v>84804793.409999996</v>
      </c>
      <c r="U122" s="5">
        <v>85696854.889999986</v>
      </c>
      <c r="V122" s="5">
        <v>85906758.309999987</v>
      </c>
      <c r="W122" s="5">
        <v>86138090.829999998</v>
      </c>
      <c r="X122" s="5">
        <v>85991426.230000004</v>
      </c>
      <c r="Y122" s="5">
        <v>85817796.030000001</v>
      </c>
      <c r="Z122" s="5">
        <v>85708337.850000009</v>
      </c>
      <c r="AA122" s="5">
        <v>85680795.189999983</v>
      </c>
      <c r="AB122" s="5">
        <v>85743807.269999996</v>
      </c>
      <c r="AC122" s="5">
        <v>85921950.899999991</v>
      </c>
      <c r="AD122" s="5">
        <v>86183996.459999993</v>
      </c>
      <c r="AE122" s="5">
        <v>86318642.199999988</v>
      </c>
      <c r="AF122" s="5">
        <v>85723624.75</v>
      </c>
      <c r="AG122" s="5">
        <v>84643521.199999988</v>
      </c>
      <c r="AH122" s="5">
        <v>84652348.540000007</v>
      </c>
      <c r="AI122" s="5">
        <v>84239091.540000007</v>
      </c>
      <c r="AJ122" s="5">
        <v>84838362.659999996</v>
      </c>
      <c r="AK122" s="5">
        <v>85535198.930000007</v>
      </c>
      <c r="AL122" s="5">
        <v>85765977.560000002</v>
      </c>
      <c r="AM122" s="5">
        <v>86026265.359999985</v>
      </c>
      <c r="AN122" s="5">
        <v>85495334.330000028</v>
      </c>
      <c r="AO122" s="5">
        <v>85749399.890000015</v>
      </c>
      <c r="AP122" s="5">
        <v>85972759.290000007</v>
      </c>
      <c r="AQ122" s="5">
        <v>86402141.160000026</v>
      </c>
      <c r="AR122" s="5">
        <v>86248957.850000009</v>
      </c>
      <c r="AS122" s="5">
        <v>86924933.040000021</v>
      </c>
      <c r="AT122" s="5">
        <v>86940594.610000014</v>
      </c>
      <c r="AU122" s="5">
        <v>86841528.409999996</v>
      </c>
      <c r="AV122" s="5">
        <v>86148680.510000035</v>
      </c>
      <c r="AW122" s="5">
        <v>86369220.75</v>
      </c>
      <c r="AX122" s="5">
        <v>86794144.830000013</v>
      </c>
      <c r="AY122" s="5">
        <v>87301361.360000014</v>
      </c>
      <c r="AZ122" s="5">
        <v>88286794.049999982</v>
      </c>
      <c r="BA122" s="5">
        <v>87585026.230000004</v>
      </c>
      <c r="BB122" s="5">
        <v>87025854.409999996</v>
      </c>
      <c r="BC122" s="5">
        <v>86420683.98999998</v>
      </c>
      <c r="BD122" s="5">
        <v>86723624.48999998</v>
      </c>
      <c r="BE122" s="5">
        <v>52903404.43999999</v>
      </c>
      <c r="BF122" s="5">
        <v>46161748.139999993</v>
      </c>
      <c r="BG122" s="5">
        <v>39244066.75</v>
      </c>
      <c r="BH122" s="5">
        <v>32424233.509999983</v>
      </c>
      <c r="BI122" s="5">
        <v>24854559.710000001</v>
      </c>
      <c r="BJ122" s="5">
        <v>17048610.390000001</v>
      </c>
      <c r="BK122" s="5">
        <v>9084534.2199999988</v>
      </c>
      <c r="BL122" s="5">
        <v>0</v>
      </c>
      <c r="BM122" s="5">
        <v>-6855777.5700000003</v>
      </c>
      <c r="BN122" s="5">
        <v>-13283436.769999998</v>
      </c>
      <c r="BO122" s="5">
        <v>-20000027.649999999</v>
      </c>
      <c r="BP122" s="5">
        <v>-26846965.599999998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</row>
    <row r="123" spans="1:100" x14ac:dyDescent="0.3">
      <c r="A123" s="1">
        <v>1</v>
      </c>
      <c r="B123" s="1">
        <v>19</v>
      </c>
      <c r="C123" s="1" t="s">
        <v>40</v>
      </c>
      <c r="D123" s="5">
        <v>112098264.51999998</v>
      </c>
      <c r="E123" s="5">
        <v>99025538.139999986</v>
      </c>
      <c r="F123" s="5">
        <v>100382652.19999999</v>
      </c>
      <c r="G123" s="5">
        <v>101801742.08</v>
      </c>
      <c r="H123" s="5">
        <v>103342417.63</v>
      </c>
      <c r="I123" s="5">
        <v>105000930.45999999</v>
      </c>
      <c r="J123" s="5">
        <v>106687960.59</v>
      </c>
      <c r="K123" s="5">
        <v>108389701.27000001</v>
      </c>
      <c r="L123" s="5">
        <v>110704280.40000001</v>
      </c>
      <c r="M123" s="5">
        <v>112263043.64999999</v>
      </c>
      <c r="N123" s="5">
        <v>112993334.53</v>
      </c>
      <c r="O123" s="5">
        <v>114102338.22000001</v>
      </c>
      <c r="P123" s="5">
        <v>114030431.77999999</v>
      </c>
      <c r="Q123" s="5">
        <v>114026680.69000001</v>
      </c>
      <c r="R123" s="5">
        <v>114821084.67</v>
      </c>
      <c r="S123" s="5">
        <v>115072750.21999998</v>
      </c>
      <c r="T123" s="5">
        <v>115779381.77999999</v>
      </c>
      <c r="U123" s="5">
        <v>67624408.520000011</v>
      </c>
      <c r="V123" s="5">
        <v>58082340.599999994</v>
      </c>
      <c r="W123" s="5">
        <v>48452535.340000004</v>
      </c>
      <c r="X123" s="5">
        <v>38088291.400000006</v>
      </c>
      <c r="Y123" s="5">
        <v>28330499.960000008</v>
      </c>
      <c r="Z123" s="5">
        <v>18944520.109999999</v>
      </c>
      <c r="AA123" s="5">
        <v>9184661.2199999988</v>
      </c>
      <c r="AB123" s="5">
        <v>0</v>
      </c>
      <c r="AC123" s="5">
        <v>-9109128.6500000004</v>
      </c>
      <c r="AD123" s="5">
        <v>-18860158.559999999</v>
      </c>
      <c r="AE123" s="5">
        <v>-28509722.73</v>
      </c>
      <c r="AF123" s="5">
        <v>-38621621.069999993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</row>
    <row r="124" spans="1:100" x14ac:dyDescent="0.3">
      <c r="A124" s="1">
        <v>1</v>
      </c>
      <c r="B124" s="1">
        <v>21</v>
      </c>
      <c r="C124" s="1" t="s">
        <v>41</v>
      </c>
      <c r="D124" s="5">
        <v>25349072.330000009</v>
      </c>
      <c r="E124" s="5">
        <v>23923234.170000006</v>
      </c>
      <c r="F124" s="5">
        <v>24052542.960000005</v>
      </c>
      <c r="G124" s="5">
        <v>24094796.200000003</v>
      </c>
      <c r="H124" s="5">
        <v>24326660.120000001</v>
      </c>
      <c r="I124" s="5">
        <v>24741886.990000002</v>
      </c>
      <c r="J124" s="5">
        <v>25091582.140000004</v>
      </c>
      <c r="K124" s="5">
        <v>25430769.920000002</v>
      </c>
      <c r="L124" s="5">
        <v>25751266.810000002</v>
      </c>
      <c r="M124" s="5">
        <v>26090107.820000008</v>
      </c>
      <c r="N124" s="5">
        <v>26405116.920000002</v>
      </c>
      <c r="O124" s="5">
        <v>26802856.390000008</v>
      </c>
      <c r="P124" s="5">
        <v>0</v>
      </c>
      <c r="Q124" s="5">
        <v>-2172107.64</v>
      </c>
      <c r="R124" s="5">
        <v>-4370159.4000000004</v>
      </c>
      <c r="S124" s="5">
        <v>-6489778.8799999999</v>
      </c>
      <c r="T124" s="5">
        <v>-8740712.709999999</v>
      </c>
      <c r="U124" s="5">
        <v>-11105000.239999998</v>
      </c>
      <c r="V124" s="5">
        <v>-13402489.480000002</v>
      </c>
      <c r="W124" s="5">
        <v>-15603468.67</v>
      </c>
      <c r="X124" s="5">
        <v>-17752744.800000001</v>
      </c>
      <c r="Y124" s="5">
        <v>-19952716.539999999</v>
      </c>
      <c r="Z124" s="5">
        <v>-22249007.920000002</v>
      </c>
      <c r="AA124" s="5">
        <v>-24735473.539999999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</row>
    <row r="125" spans="1:100" x14ac:dyDescent="0.3">
      <c r="A125" s="1">
        <v>1</v>
      </c>
      <c r="B125" s="1">
        <v>7</v>
      </c>
      <c r="C125" s="1" t="s">
        <v>42</v>
      </c>
      <c r="D125" s="5">
        <v>56259723.43999999</v>
      </c>
      <c r="E125" s="5">
        <v>48892363.719999999</v>
      </c>
      <c r="F125" s="5">
        <v>49973806.919999987</v>
      </c>
      <c r="G125" s="5">
        <v>50813678.899999999</v>
      </c>
      <c r="H125" s="5">
        <v>51696577.539999992</v>
      </c>
      <c r="I125" s="5">
        <v>52919028.699999996</v>
      </c>
      <c r="J125" s="5">
        <v>54006508.390000001</v>
      </c>
      <c r="K125" s="5">
        <v>55014696.399999984</v>
      </c>
      <c r="L125" s="5">
        <v>55704943.999999993</v>
      </c>
      <c r="M125" s="5">
        <v>56431448.169999994</v>
      </c>
      <c r="N125" s="5">
        <v>56969044.980000004</v>
      </c>
      <c r="O125" s="5">
        <v>57600867.899999999</v>
      </c>
      <c r="P125" s="5">
        <v>58769342.239999987</v>
      </c>
      <c r="Q125" s="5">
        <v>59746243.68999999</v>
      </c>
      <c r="R125" s="5">
        <v>59653483.61999999</v>
      </c>
      <c r="S125" s="5">
        <v>60010819.359999992</v>
      </c>
      <c r="T125" s="5">
        <v>60145581.179999992</v>
      </c>
      <c r="U125" s="5">
        <v>60094655.979999997</v>
      </c>
      <c r="V125" s="5">
        <v>60156121.749999993</v>
      </c>
      <c r="W125" s="5">
        <v>60329037.040000007</v>
      </c>
      <c r="X125" s="5">
        <v>60648384.140000008</v>
      </c>
      <c r="Y125" s="5">
        <v>61226271.979999997</v>
      </c>
      <c r="Z125" s="5">
        <v>61642643.839999996</v>
      </c>
      <c r="AA125" s="5">
        <v>61606298.839999996</v>
      </c>
      <c r="AB125" s="5">
        <v>61349761.390000001</v>
      </c>
      <c r="AC125" s="5">
        <v>61704379.470000006</v>
      </c>
      <c r="AD125" s="5">
        <v>62223250.590000004</v>
      </c>
      <c r="AE125" s="5">
        <v>62959993.580000013</v>
      </c>
      <c r="AF125" s="5">
        <v>63553867.660000011</v>
      </c>
      <c r="AG125" s="5">
        <v>64312747.930000007</v>
      </c>
      <c r="AH125" s="5">
        <v>65374430.360000014</v>
      </c>
      <c r="AI125" s="5">
        <v>66204366.880000003</v>
      </c>
      <c r="AJ125" s="5">
        <v>67041997.580000006</v>
      </c>
      <c r="AK125" s="5">
        <v>67569786.400000006</v>
      </c>
      <c r="AL125" s="5">
        <v>68231017.770000011</v>
      </c>
      <c r="AM125" s="5">
        <v>69023966.430000007</v>
      </c>
      <c r="AN125" s="5">
        <v>70360866</v>
      </c>
      <c r="AO125" s="5">
        <v>70587027.610000014</v>
      </c>
      <c r="AP125" s="5">
        <v>71354053.760000005</v>
      </c>
      <c r="AQ125" s="5">
        <v>72177396.480000019</v>
      </c>
      <c r="AR125" s="5">
        <v>73063969.12000002</v>
      </c>
      <c r="AS125" s="5">
        <v>73138429.610000014</v>
      </c>
      <c r="AT125" s="5">
        <v>73088132.160000011</v>
      </c>
      <c r="AU125" s="5">
        <v>73509104.880000025</v>
      </c>
      <c r="AV125" s="5">
        <v>73696968.670000017</v>
      </c>
      <c r="AW125" s="5">
        <v>74195830.25</v>
      </c>
      <c r="AX125" s="5">
        <v>74749191.140000015</v>
      </c>
      <c r="AY125" s="5">
        <v>75612432.960000008</v>
      </c>
      <c r="AZ125" s="5">
        <v>75175246.950000003</v>
      </c>
      <c r="BA125" s="5">
        <v>75528427.170000002</v>
      </c>
      <c r="BB125" s="5">
        <v>76268225.819999993</v>
      </c>
      <c r="BC125" s="5">
        <v>76317164.430000007</v>
      </c>
      <c r="BD125" s="5">
        <v>76538377.450000003</v>
      </c>
      <c r="BE125" s="5">
        <v>77070502.160000011</v>
      </c>
      <c r="BF125" s="5">
        <v>77856007.689999998</v>
      </c>
      <c r="BG125" s="5">
        <v>78414619.550000012</v>
      </c>
      <c r="BH125" s="5">
        <v>79291134.24000001</v>
      </c>
      <c r="BI125" s="5">
        <v>80041481.340000004</v>
      </c>
      <c r="BJ125" s="5">
        <v>80379656.520000011</v>
      </c>
      <c r="BK125" s="5">
        <v>80502600.980000004</v>
      </c>
      <c r="BL125" s="5">
        <v>81722992.12999998</v>
      </c>
      <c r="BM125" s="5">
        <v>82384768.459999993</v>
      </c>
      <c r="BN125" s="5">
        <v>82678943.539999992</v>
      </c>
      <c r="BO125" s="5">
        <v>83803731.00999999</v>
      </c>
      <c r="BP125" s="5">
        <v>84369292.350000009</v>
      </c>
      <c r="BQ125" s="5">
        <v>85519121.069999993</v>
      </c>
      <c r="BR125" s="5">
        <v>85966739.930000007</v>
      </c>
      <c r="BS125" s="5">
        <v>86328667.74000001</v>
      </c>
      <c r="BT125" s="5">
        <v>86874672.340000004</v>
      </c>
      <c r="BU125" s="5">
        <v>87310825.110000014</v>
      </c>
      <c r="BV125" s="5">
        <v>88095173.810000002</v>
      </c>
      <c r="BW125" s="5">
        <v>88813067.670000002</v>
      </c>
      <c r="BX125" s="5">
        <v>89282844.569999993</v>
      </c>
      <c r="BY125" s="5">
        <v>89969295.930000007</v>
      </c>
      <c r="BZ125" s="5">
        <v>89703926.5</v>
      </c>
      <c r="CA125" s="5">
        <v>89578624.319999993</v>
      </c>
      <c r="CB125" s="5">
        <v>90098287.619999975</v>
      </c>
      <c r="CC125" s="5">
        <v>90224185.999999985</v>
      </c>
      <c r="CD125" s="5">
        <v>90528232.689999998</v>
      </c>
      <c r="CE125" s="5">
        <v>90906001.189999968</v>
      </c>
      <c r="CF125" s="5">
        <v>91161638.599999994</v>
      </c>
      <c r="CG125" s="5">
        <v>91261117.989999995</v>
      </c>
      <c r="CH125" s="5">
        <v>91586663.25</v>
      </c>
      <c r="CI125" s="5">
        <v>92254279.63000001</v>
      </c>
      <c r="CJ125" s="5">
        <v>93442334.400000006</v>
      </c>
      <c r="CK125" s="5">
        <v>94138665.299999997</v>
      </c>
      <c r="CL125" s="5">
        <v>95601900.150000006</v>
      </c>
      <c r="CM125" s="5">
        <v>96002611.840000004</v>
      </c>
      <c r="CN125" s="5">
        <v>96928808.520000011</v>
      </c>
      <c r="CO125" s="5">
        <v>97843812.76000002</v>
      </c>
      <c r="CP125" s="5">
        <v>98204208.550000012</v>
      </c>
      <c r="CQ125" s="5">
        <v>98803305.63000001</v>
      </c>
      <c r="CR125" s="5">
        <v>99259602.610000014</v>
      </c>
      <c r="CS125" s="5">
        <v>100193481.71000001</v>
      </c>
      <c r="CT125" s="5">
        <v>101580783.42</v>
      </c>
      <c r="CU125" s="5">
        <v>102458880.55000001</v>
      </c>
      <c r="CV125" s="5">
        <v>104668402.43000001</v>
      </c>
    </row>
    <row r="126" spans="1:100" x14ac:dyDescent="0.3">
      <c r="A126" s="1">
        <v>1</v>
      </c>
      <c r="B126" s="1">
        <v>24</v>
      </c>
      <c r="C126" s="1" t="s">
        <v>43</v>
      </c>
      <c r="D126" s="5">
        <v>11917687.709999995</v>
      </c>
      <c r="E126" s="5">
        <v>9131378.089999998</v>
      </c>
      <c r="F126" s="5">
        <v>9300180.5099999979</v>
      </c>
      <c r="G126" s="5">
        <v>9575083.5699999966</v>
      </c>
      <c r="H126" s="5">
        <v>9864299.4299999978</v>
      </c>
      <c r="I126" s="5">
        <v>10171127.179999996</v>
      </c>
      <c r="J126" s="5">
        <v>10503116.309999999</v>
      </c>
      <c r="K126" s="5">
        <v>10760568.519999996</v>
      </c>
      <c r="L126" s="5">
        <v>10926643.089999996</v>
      </c>
      <c r="M126" s="5">
        <v>11071989.319999998</v>
      </c>
      <c r="N126" s="5">
        <v>11230172.450000001</v>
      </c>
      <c r="O126" s="5">
        <v>11320455.880000001</v>
      </c>
      <c r="P126" s="5">
        <v>11675604.569999997</v>
      </c>
      <c r="Q126" s="5">
        <v>12014600.259999998</v>
      </c>
      <c r="R126" s="5">
        <v>12380657.669999998</v>
      </c>
      <c r="S126" s="5">
        <v>12612105.119999997</v>
      </c>
      <c r="T126" s="5">
        <v>13005436.469999999</v>
      </c>
      <c r="U126" s="5">
        <v>13473271.989999998</v>
      </c>
      <c r="V126" s="5">
        <v>13942118.889999999</v>
      </c>
      <c r="W126" s="5">
        <v>14517315.390000001</v>
      </c>
      <c r="X126" s="5">
        <v>15068536.1</v>
      </c>
      <c r="Y126" s="5">
        <v>15700530.619999997</v>
      </c>
      <c r="Z126" s="5">
        <v>16489971.569999998</v>
      </c>
      <c r="AA126" s="5">
        <v>17248595.670000002</v>
      </c>
      <c r="AB126" s="5">
        <v>17788417.039999999</v>
      </c>
      <c r="AC126" s="5">
        <v>18535361.989999998</v>
      </c>
      <c r="AD126" s="5">
        <v>19148386.479999997</v>
      </c>
      <c r="AE126" s="5">
        <v>19625956.73</v>
      </c>
      <c r="AF126" s="5">
        <v>20000624.690000001</v>
      </c>
      <c r="AG126" s="5">
        <v>20423262.149999999</v>
      </c>
      <c r="AH126" s="5">
        <v>20771009.529999997</v>
      </c>
      <c r="AI126" s="5">
        <v>21105018.710000001</v>
      </c>
      <c r="AJ126" s="5">
        <v>21582294.969999999</v>
      </c>
      <c r="AK126" s="5">
        <v>22031171.640000001</v>
      </c>
      <c r="AL126" s="5">
        <v>22382264.550000004</v>
      </c>
      <c r="AM126" s="5">
        <v>22778627.829999998</v>
      </c>
      <c r="AN126" s="5">
        <v>23122322.850000001</v>
      </c>
      <c r="AO126" s="5">
        <v>23305155.099999998</v>
      </c>
      <c r="AP126" s="5">
        <v>23519023.419999998</v>
      </c>
      <c r="AQ126" s="5">
        <v>23891777.399999995</v>
      </c>
      <c r="AR126" s="5">
        <v>24326959.640000001</v>
      </c>
      <c r="AS126" s="5">
        <v>24544651.539999995</v>
      </c>
      <c r="AT126" s="5">
        <v>24914816.130000003</v>
      </c>
      <c r="AU126" s="5">
        <v>25240791.959999993</v>
      </c>
      <c r="AV126" s="5">
        <v>25416724.280000001</v>
      </c>
      <c r="AW126" s="5">
        <v>25501078.939999998</v>
      </c>
      <c r="AX126" s="5">
        <v>25538209.349999998</v>
      </c>
      <c r="AY126" s="5">
        <v>25616861.689999998</v>
      </c>
      <c r="AZ126" s="5">
        <v>25826644.949999999</v>
      </c>
      <c r="BA126" s="5">
        <v>26006617.329999998</v>
      </c>
      <c r="BB126" s="5">
        <v>26328422.370000001</v>
      </c>
      <c r="BC126" s="5">
        <v>26606302.98</v>
      </c>
      <c r="BD126" s="5">
        <v>26854857.009999998</v>
      </c>
      <c r="BE126" s="5">
        <v>27432694.219999999</v>
      </c>
      <c r="BF126" s="5">
        <v>27926152.649999999</v>
      </c>
      <c r="BG126" s="5">
        <v>28588552.089999996</v>
      </c>
      <c r="BH126" s="5">
        <v>29163915.109999996</v>
      </c>
      <c r="BI126" s="5">
        <v>29747483.990000002</v>
      </c>
      <c r="BJ126" s="5">
        <v>30422407.23</v>
      </c>
      <c r="BK126" s="5">
        <v>31022106.800000001</v>
      </c>
      <c r="BL126" s="5">
        <v>31552320.879999999</v>
      </c>
      <c r="BM126" s="5">
        <v>32194686.41</v>
      </c>
      <c r="BN126" s="5">
        <v>32616078.940000001</v>
      </c>
      <c r="BO126" s="5">
        <v>33316529.600000001</v>
      </c>
      <c r="BP126" s="5">
        <v>34054960.060000002</v>
      </c>
      <c r="BQ126" s="5">
        <v>34507294.350000009</v>
      </c>
      <c r="BR126" s="5">
        <v>36512478.549999997</v>
      </c>
      <c r="BS126" s="5">
        <v>38424580.289999999</v>
      </c>
      <c r="BT126" s="5">
        <v>40658101.680000007</v>
      </c>
      <c r="BU126" s="5">
        <v>42885090.760000005</v>
      </c>
      <c r="BV126" s="5">
        <v>45206442.189999998</v>
      </c>
      <c r="BW126" s="5">
        <v>47452448.030000001</v>
      </c>
      <c r="BX126" s="5">
        <v>49615971.630000003</v>
      </c>
      <c r="BY126" s="5">
        <v>51781164.030000009</v>
      </c>
      <c r="BZ126" s="5">
        <v>53920357.300000004</v>
      </c>
      <c r="CA126" s="5">
        <v>55988353.100000001</v>
      </c>
      <c r="CB126" s="5">
        <v>57764500.219999999</v>
      </c>
      <c r="CC126" s="5">
        <v>59585357.5</v>
      </c>
      <c r="CD126" s="5">
        <v>59974898</v>
      </c>
      <c r="CE126" s="5">
        <v>60190921.700000003</v>
      </c>
      <c r="CF126" s="5">
        <v>60375198.31000001</v>
      </c>
      <c r="CG126" s="5">
        <v>60485949.760000013</v>
      </c>
      <c r="CH126" s="5">
        <v>60663257.840000004</v>
      </c>
      <c r="CI126" s="5">
        <v>61084642.260000013</v>
      </c>
      <c r="CJ126" s="5">
        <v>62169403.910000004</v>
      </c>
      <c r="CK126" s="5">
        <v>63013088.530000001</v>
      </c>
      <c r="CL126" s="5">
        <v>63642921.320000008</v>
      </c>
      <c r="CM126" s="5">
        <v>64571087.519999996</v>
      </c>
      <c r="CN126" s="5">
        <v>65524767.440000005</v>
      </c>
      <c r="CO126" s="5">
        <v>66309062.090000004</v>
      </c>
      <c r="CP126" s="5">
        <v>67084179.090000011</v>
      </c>
      <c r="CQ126" s="5">
        <v>67930292.579999983</v>
      </c>
      <c r="CR126" s="5">
        <v>68358725.079999983</v>
      </c>
      <c r="CS126" s="5">
        <v>69232145.609999999</v>
      </c>
      <c r="CT126" s="5">
        <v>69562897.609999985</v>
      </c>
      <c r="CU126" s="5">
        <v>70354187.270000011</v>
      </c>
      <c r="CV126" s="5">
        <v>71059318.790000021</v>
      </c>
    </row>
    <row r="127" spans="1:100" x14ac:dyDescent="0.3">
      <c r="A127" s="1">
        <v>1</v>
      </c>
      <c r="B127" s="1">
        <v>26</v>
      </c>
      <c r="C127" s="1" t="s">
        <v>44</v>
      </c>
      <c r="D127" s="5">
        <v>637616.6</v>
      </c>
      <c r="E127" s="5">
        <v>466611.72</v>
      </c>
      <c r="F127" s="5">
        <v>627034.6</v>
      </c>
      <c r="G127" s="5">
        <v>807140.79</v>
      </c>
      <c r="H127" s="5">
        <v>987854.91999999993</v>
      </c>
      <c r="I127" s="5">
        <v>1178619.3099999998</v>
      </c>
      <c r="J127" s="5">
        <v>1398625.28</v>
      </c>
      <c r="K127" s="5">
        <v>1607727.82</v>
      </c>
      <c r="L127" s="5">
        <v>1806793.5600000003</v>
      </c>
      <c r="M127" s="5">
        <v>2015754.82</v>
      </c>
      <c r="N127" s="5">
        <v>2246899.9699999997</v>
      </c>
      <c r="O127" s="5">
        <v>2279995.6599999997</v>
      </c>
      <c r="P127" s="5">
        <v>2371361.9700000002</v>
      </c>
      <c r="Q127" s="5">
        <v>2450231.9900000002</v>
      </c>
      <c r="R127" s="5">
        <v>2558605.9500000002</v>
      </c>
      <c r="S127" s="5">
        <v>2656447.11</v>
      </c>
      <c r="T127" s="5">
        <v>2758411.46</v>
      </c>
      <c r="U127" s="5">
        <v>2886411.6400000006</v>
      </c>
      <c r="V127" s="5">
        <v>2944972.4499999997</v>
      </c>
      <c r="W127" s="5">
        <v>3044799.9899999998</v>
      </c>
      <c r="X127" s="5">
        <v>3094839.43</v>
      </c>
      <c r="Y127" s="5">
        <v>3160570.3800000004</v>
      </c>
      <c r="Z127" s="5">
        <v>3229277.62</v>
      </c>
      <c r="AA127" s="5">
        <v>3330391.3900000006</v>
      </c>
      <c r="AB127" s="5">
        <v>3458684.1599999997</v>
      </c>
      <c r="AC127" s="5">
        <v>3555788.2099999995</v>
      </c>
      <c r="AD127" s="5">
        <v>3637886.1199999992</v>
      </c>
      <c r="AE127" s="5">
        <v>3715709.0599999996</v>
      </c>
      <c r="AF127" s="5">
        <v>3863852.6999999997</v>
      </c>
      <c r="AG127" s="5">
        <v>3904237.3599999989</v>
      </c>
      <c r="AH127" s="5">
        <v>3964726.6499999994</v>
      </c>
      <c r="AI127" s="5">
        <v>4025198.4299999988</v>
      </c>
      <c r="AJ127" s="5">
        <v>4129576.3099999991</v>
      </c>
      <c r="AK127" s="5">
        <v>4215926.1500000004</v>
      </c>
      <c r="AL127" s="5">
        <v>4274986.5600000005</v>
      </c>
      <c r="AM127" s="5">
        <v>4297531.2699999996</v>
      </c>
      <c r="AN127" s="5">
        <v>4319774.75</v>
      </c>
      <c r="AO127" s="5">
        <v>4352116.09</v>
      </c>
      <c r="AP127" s="5">
        <v>4350817.71</v>
      </c>
      <c r="AQ127" s="5">
        <v>4394786.8199999994</v>
      </c>
      <c r="AR127" s="5">
        <v>4344380.58</v>
      </c>
      <c r="AS127" s="5">
        <v>4351854.2299999995</v>
      </c>
      <c r="AT127" s="5">
        <v>4392899.38</v>
      </c>
      <c r="AU127" s="5">
        <v>4399268.8000000007</v>
      </c>
      <c r="AV127" s="5">
        <v>4405998.0599999996</v>
      </c>
      <c r="AW127" s="5">
        <v>4424793.9399999995</v>
      </c>
      <c r="AX127" s="5">
        <v>4451466.67</v>
      </c>
      <c r="AY127" s="5">
        <v>4502259.22</v>
      </c>
      <c r="AZ127" s="5">
        <v>4510770.4400000013</v>
      </c>
      <c r="BA127" s="5">
        <v>4517106.7600000007</v>
      </c>
      <c r="BB127" s="5">
        <v>4524939.47</v>
      </c>
      <c r="BC127" s="5">
        <v>4504968.0500000007</v>
      </c>
      <c r="BD127" s="5">
        <v>4484337.620000001</v>
      </c>
      <c r="BE127" s="5">
        <v>4486653.1400000006</v>
      </c>
      <c r="BF127" s="5">
        <v>4489445.6900000004</v>
      </c>
      <c r="BG127" s="5">
        <v>4498004.91</v>
      </c>
      <c r="BH127" s="5">
        <v>4518413.4000000004</v>
      </c>
      <c r="BI127" s="5">
        <v>4536671.2700000005</v>
      </c>
      <c r="BJ127" s="5">
        <v>4594735.5199999996</v>
      </c>
      <c r="BK127" s="5">
        <v>4607344.2800000012</v>
      </c>
      <c r="BL127" s="5">
        <v>4659369.8900000015</v>
      </c>
      <c r="BM127" s="5">
        <v>4688411.82</v>
      </c>
      <c r="BN127" s="5">
        <v>4732686.2800000012</v>
      </c>
      <c r="BO127" s="5">
        <v>4795576.2600000007</v>
      </c>
      <c r="BP127" s="5">
        <v>4837742.8000000007</v>
      </c>
      <c r="BQ127" s="5">
        <v>4881366.9399999995</v>
      </c>
      <c r="BR127" s="5">
        <v>4940567.2100000009</v>
      </c>
      <c r="BS127" s="5">
        <v>4980727.6500000004</v>
      </c>
      <c r="BT127" s="5">
        <v>5011431.9400000004</v>
      </c>
      <c r="BU127" s="5">
        <v>5046579.9500000011</v>
      </c>
      <c r="BV127" s="5">
        <v>5021421.0000000009</v>
      </c>
      <c r="BW127" s="5">
        <v>5057160.2300000004</v>
      </c>
      <c r="BX127" s="5">
        <v>5042358.1900000013</v>
      </c>
      <c r="BY127" s="5">
        <v>5059337.0200000005</v>
      </c>
      <c r="BZ127" s="5">
        <v>5085254.45</v>
      </c>
      <c r="CA127" s="5">
        <v>5127297.9300000006</v>
      </c>
      <c r="CB127" s="5">
        <v>5163534.57</v>
      </c>
      <c r="CC127" s="5">
        <v>5196608.0200000014</v>
      </c>
      <c r="CD127" s="5">
        <v>5183231.8900000006</v>
      </c>
      <c r="CE127" s="5">
        <v>5178425.3100000005</v>
      </c>
      <c r="CF127" s="5">
        <v>5186118.3100000005</v>
      </c>
      <c r="CG127" s="5">
        <v>5183760.16</v>
      </c>
      <c r="CH127" s="5">
        <v>5209441.0300000012</v>
      </c>
      <c r="CI127" s="5">
        <v>5187812.8</v>
      </c>
      <c r="CJ127" s="5">
        <v>5162642.71</v>
      </c>
      <c r="CK127" s="5">
        <v>5160530.5199999996</v>
      </c>
      <c r="CL127" s="5">
        <v>5156479.57</v>
      </c>
      <c r="CM127" s="5">
        <v>5085368.68</v>
      </c>
      <c r="CN127" s="5">
        <v>5058248.0699999994</v>
      </c>
      <c r="CO127" s="5">
        <v>5036415.18</v>
      </c>
      <c r="CP127" s="5">
        <v>5018725.8800000008</v>
      </c>
      <c r="CQ127" s="5">
        <v>5021669.8500000006</v>
      </c>
      <c r="CR127" s="5">
        <v>5002375.7899999991</v>
      </c>
      <c r="CS127" s="5">
        <v>4966653.5799999991</v>
      </c>
      <c r="CT127" s="5">
        <v>4920736.5099999988</v>
      </c>
      <c r="CU127" s="5">
        <v>4908667.1900000004</v>
      </c>
      <c r="CV127" s="5">
        <v>4934521.2700000005</v>
      </c>
    </row>
    <row r="128" spans="1:100" x14ac:dyDescent="0.3">
      <c r="A128" s="1">
        <v>1</v>
      </c>
      <c r="B128" s="1">
        <v>36</v>
      </c>
      <c r="C128" s="1" t="s">
        <v>45</v>
      </c>
      <c r="D128" s="5">
        <v>9853948.4499999993</v>
      </c>
      <c r="E128" s="5">
        <v>8293113.9699999997</v>
      </c>
      <c r="F128" s="5">
        <v>8363090.8599999994</v>
      </c>
      <c r="G128" s="5">
        <v>8391492</v>
      </c>
      <c r="H128" s="5">
        <v>8395773.1300000008</v>
      </c>
      <c r="I128" s="5">
        <v>8432874.6400000006</v>
      </c>
      <c r="J128" s="5">
        <v>8397795.5899999999</v>
      </c>
      <c r="K128" s="5">
        <v>8430880.3800000008</v>
      </c>
      <c r="L128" s="5">
        <v>8367769.2699999996</v>
      </c>
      <c r="M128" s="5">
        <v>8284810.9699999988</v>
      </c>
      <c r="N128" s="5">
        <v>8232414.1899999995</v>
      </c>
      <c r="O128" s="5">
        <v>8094506.4099999992</v>
      </c>
      <c r="P128" s="5">
        <v>8107988.2599999998</v>
      </c>
      <c r="Q128" s="5">
        <v>8128048.6999999993</v>
      </c>
      <c r="R128" s="5">
        <v>8131144.540000001</v>
      </c>
      <c r="S128" s="5">
        <v>8178315.6899999995</v>
      </c>
      <c r="T128" s="5">
        <v>8207120.1500000004</v>
      </c>
      <c r="U128" s="5">
        <v>8221144.5000000009</v>
      </c>
      <c r="V128" s="5">
        <v>8251314.0899999999</v>
      </c>
      <c r="W128" s="5">
        <v>8233939.459999999</v>
      </c>
      <c r="X128" s="5">
        <v>8216895.6699999999</v>
      </c>
      <c r="Y128" s="5">
        <v>8321804.4199999999</v>
      </c>
      <c r="Z128" s="5">
        <v>8431047.5899999999</v>
      </c>
      <c r="AA128" s="5">
        <v>8503048.1000000015</v>
      </c>
      <c r="AB128" s="5">
        <v>8352431.4399999995</v>
      </c>
      <c r="AC128" s="5">
        <v>8383051.0499999998</v>
      </c>
      <c r="AD128" s="5">
        <v>8632702.0999999978</v>
      </c>
      <c r="AE128" s="5">
        <v>8427850.5</v>
      </c>
      <c r="AF128" s="5">
        <v>8268165.46</v>
      </c>
      <c r="AG128" s="5">
        <v>8138487.6599999992</v>
      </c>
      <c r="AH128" s="5">
        <v>7862734.1199999992</v>
      </c>
      <c r="AI128" s="5">
        <v>7672375.0199999996</v>
      </c>
      <c r="AJ128" s="5">
        <v>7469668.75</v>
      </c>
      <c r="AK128" s="5">
        <v>7196175.21</v>
      </c>
      <c r="AL128" s="5">
        <v>6833604.3299999991</v>
      </c>
      <c r="AM128" s="5">
        <v>6648074.1799999988</v>
      </c>
      <c r="AN128" s="5">
        <v>6613104.5499999989</v>
      </c>
      <c r="AO128" s="5">
        <v>6454727.8699999992</v>
      </c>
      <c r="AP128" s="5">
        <v>6037004.8199999984</v>
      </c>
      <c r="AQ128" s="5">
        <v>6113052.4899999984</v>
      </c>
      <c r="AR128" s="5">
        <v>6081706.5999999987</v>
      </c>
      <c r="AS128" s="5">
        <v>5995343.4399999995</v>
      </c>
      <c r="AT128" s="5">
        <v>6165260.3199999994</v>
      </c>
      <c r="AU128" s="5">
        <v>6215639.1499999985</v>
      </c>
      <c r="AV128" s="5">
        <v>6300061.419999999</v>
      </c>
      <c r="AW128" s="5">
        <v>6350850.6999999983</v>
      </c>
      <c r="AX128" s="5">
        <v>6428967.2699999996</v>
      </c>
      <c r="AY128" s="5">
        <v>6359535.959999999</v>
      </c>
      <c r="AZ128" s="5">
        <v>6240331.9500000011</v>
      </c>
      <c r="BA128" s="5">
        <v>6242693.0800000001</v>
      </c>
      <c r="BB128" s="5">
        <v>6217832.7700000005</v>
      </c>
      <c r="BC128" s="5">
        <v>6214618.8399999999</v>
      </c>
      <c r="BD128" s="5">
        <v>6271553.8000000007</v>
      </c>
      <c r="BE128" s="5">
        <v>6358073.2200000007</v>
      </c>
      <c r="BF128" s="5">
        <v>6289574.4199999999</v>
      </c>
      <c r="BG128" s="5">
        <v>6263522.0099999998</v>
      </c>
      <c r="BH128" s="5">
        <v>6300112.8000000007</v>
      </c>
      <c r="BI128" s="5">
        <v>6356928.4100000001</v>
      </c>
      <c r="BJ128" s="5">
        <v>6416856.1699999999</v>
      </c>
      <c r="BK128" s="5">
        <v>6513955</v>
      </c>
      <c r="BL128" s="5">
        <v>6565202.3700000001</v>
      </c>
      <c r="BM128" s="5">
        <v>6608275.6400000006</v>
      </c>
      <c r="BN128" s="5">
        <v>6692891.8999999994</v>
      </c>
      <c r="BO128" s="5">
        <v>6744705.1200000001</v>
      </c>
      <c r="BP128" s="5">
        <v>6780176.1800000006</v>
      </c>
      <c r="BQ128" s="5">
        <v>6772470.4900000002</v>
      </c>
      <c r="BR128" s="5">
        <v>6878955.9300000006</v>
      </c>
      <c r="BS128" s="5">
        <v>6904477.0099999998</v>
      </c>
      <c r="BT128" s="5">
        <v>6894924.290000001</v>
      </c>
      <c r="BU128" s="5">
        <v>6899312.1600000011</v>
      </c>
      <c r="BV128" s="5">
        <v>6846849.8099999996</v>
      </c>
      <c r="BW128" s="5">
        <v>6810908.2900000019</v>
      </c>
      <c r="BX128" s="5">
        <v>6794253.29</v>
      </c>
      <c r="BY128" s="5">
        <v>6776559.1099999994</v>
      </c>
      <c r="BZ128" s="5">
        <v>6789329.9100000001</v>
      </c>
      <c r="CA128" s="5">
        <v>6762481.9100000001</v>
      </c>
      <c r="CB128" s="5">
        <v>6907765.9800000004</v>
      </c>
      <c r="CC128" s="5">
        <v>6968238.6399999987</v>
      </c>
      <c r="CD128" s="5">
        <v>6899127.1199999992</v>
      </c>
      <c r="CE128" s="5">
        <v>6926639.5200000005</v>
      </c>
      <c r="CF128" s="5">
        <v>6926701.1700000009</v>
      </c>
      <c r="CG128" s="5">
        <v>6931470.5999999996</v>
      </c>
      <c r="CH128" s="5">
        <v>7025668.0799999991</v>
      </c>
      <c r="CI128" s="5">
        <v>7038311.3699999973</v>
      </c>
      <c r="CJ128" s="5">
        <v>7151131.3099999996</v>
      </c>
      <c r="CK128" s="5">
        <v>7245875.5899999999</v>
      </c>
      <c r="CL128" s="5">
        <v>7268982.1999999983</v>
      </c>
      <c r="CM128" s="5">
        <v>7348430.2599999998</v>
      </c>
      <c r="CN128" s="5">
        <v>7231746.9000000004</v>
      </c>
      <c r="CO128" s="5">
        <v>7146624.1999999993</v>
      </c>
      <c r="CP128" s="5">
        <v>7158980</v>
      </c>
      <c r="CQ128" s="5">
        <v>7199031.5299999984</v>
      </c>
      <c r="CR128" s="5">
        <v>7220434.5399999991</v>
      </c>
      <c r="CS128" s="5">
        <v>7244925.4099999992</v>
      </c>
      <c r="CT128" s="5">
        <v>7294211.6999999993</v>
      </c>
      <c r="CU128" s="5">
        <v>7348507.1300000008</v>
      </c>
      <c r="CV128" s="5">
        <v>7299603.2600000007</v>
      </c>
    </row>
    <row r="129" spans="1:100" x14ac:dyDescent="0.3">
      <c r="A129" s="1">
        <v>1</v>
      </c>
      <c r="B129" s="1">
        <v>5</v>
      </c>
      <c r="C129" s="1" t="s">
        <v>46</v>
      </c>
      <c r="D129" s="5">
        <v>87701495.479999989</v>
      </c>
      <c r="E129" s="5">
        <v>72525481.109999999</v>
      </c>
      <c r="F129" s="5">
        <v>72535172.229999989</v>
      </c>
      <c r="G129" s="5">
        <v>72523062.899999991</v>
      </c>
      <c r="H129" s="5">
        <v>72747380.179999992</v>
      </c>
      <c r="I129" s="5">
        <v>72786326.839999989</v>
      </c>
      <c r="J129" s="5">
        <v>73619428.859999985</v>
      </c>
      <c r="K129" s="5">
        <v>74485706.280000001</v>
      </c>
      <c r="L129" s="5">
        <v>75213842.939999998</v>
      </c>
      <c r="M129" s="5">
        <v>75743280.069999978</v>
      </c>
      <c r="N129" s="5">
        <v>76397112.419999972</v>
      </c>
      <c r="O129" s="5">
        <v>76754811.860000014</v>
      </c>
      <c r="P129" s="5">
        <v>76966368.779999971</v>
      </c>
      <c r="Q129" s="5">
        <v>78119248.339999974</v>
      </c>
      <c r="R129" s="5">
        <v>78955209.989999995</v>
      </c>
      <c r="S129" s="5">
        <v>79856164.169999987</v>
      </c>
      <c r="T129" s="5">
        <v>81121516.589999974</v>
      </c>
      <c r="U129" s="5">
        <v>82330351.929999977</v>
      </c>
      <c r="V129" s="5">
        <v>83541684.49999997</v>
      </c>
      <c r="W129" s="5">
        <v>84606523.789999992</v>
      </c>
      <c r="X129" s="5">
        <v>85835578.049999982</v>
      </c>
      <c r="Y129" s="5">
        <v>86866220.069999993</v>
      </c>
      <c r="Z129" s="5">
        <v>88283332.839999989</v>
      </c>
      <c r="AA129" s="5">
        <v>90018738.179999962</v>
      </c>
      <c r="AB129" s="5">
        <v>92840167.059999987</v>
      </c>
      <c r="AC129" s="5">
        <v>94947591.320000008</v>
      </c>
      <c r="AD129" s="5">
        <v>96806764.5</v>
      </c>
      <c r="AE129" s="5">
        <v>99422284.890000001</v>
      </c>
      <c r="AF129" s="5">
        <v>101547649.46000001</v>
      </c>
      <c r="AG129" s="5">
        <v>103395265.41</v>
      </c>
      <c r="AH129" s="5">
        <v>103985617.05000001</v>
      </c>
      <c r="AI129" s="5">
        <v>105181050.59</v>
      </c>
      <c r="AJ129" s="5">
        <v>106503543.88000003</v>
      </c>
      <c r="AK129" s="5">
        <v>108485887.88</v>
      </c>
      <c r="AL129" s="5">
        <v>109881411.97000001</v>
      </c>
      <c r="AM129" s="5">
        <v>111364773.24000001</v>
      </c>
      <c r="AN129" s="5">
        <v>112159745.36000001</v>
      </c>
      <c r="AO129" s="5">
        <v>113429425.19000001</v>
      </c>
      <c r="AP129" s="5">
        <v>114350687.59</v>
      </c>
      <c r="AQ129" s="5">
        <v>115485020.87</v>
      </c>
      <c r="AR129" s="5">
        <v>116038194.20000002</v>
      </c>
      <c r="AS129" s="5">
        <v>117289489.5</v>
      </c>
      <c r="AT129" s="5">
        <v>119311799.22</v>
      </c>
      <c r="AU129" s="5">
        <v>120920848.60000002</v>
      </c>
      <c r="AV129" s="5">
        <v>122656103.64999998</v>
      </c>
      <c r="AW129" s="5">
        <v>124379263.45000003</v>
      </c>
      <c r="AX129" s="5">
        <v>126466693.76000001</v>
      </c>
      <c r="AY129" s="5">
        <v>127588615.12</v>
      </c>
      <c r="AZ129" s="5">
        <v>130079926.93000001</v>
      </c>
      <c r="BA129" s="5">
        <v>132184132.64000002</v>
      </c>
      <c r="BB129" s="5">
        <v>134769803.82000002</v>
      </c>
      <c r="BC129" s="5">
        <v>136580391.46000001</v>
      </c>
      <c r="BD129" s="5">
        <v>139113060.60000002</v>
      </c>
      <c r="BE129" s="5">
        <v>141187705.12000003</v>
      </c>
      <c r="BF129" s="5">
        <v>143406328.02000001</v>
      </c>
      <c r="BG129" s="5">
        <v>146051496.26000002</v>
      </c>
      <c r="BH129" s="5">
        <v>148067521.50000006</v>
      </c>
      <c r="BI129" s="5">
        <v>150919362.13</v>
      </c>
      <c r="BJ129" s="5">
        <v>154146192.52000001</v>
      </c>
      <c r="BK129" s="5">
        <v>157871006.44</v>
      </c>
      <c r="BL129" s="5">
        <v>160231480.90000004</v>
      </c>
      <c r="BM129" s="5">
        <v>162462167.84999999</v>
      </c>
      <c r="BN129" s="5">
        <v>164291834.43000001</v>
      </c>
      <c r="BO129" s="5">
        <v>167090097.95000002</v>
      </c>
      <c r="BP129" s="5">
        <v>169533121.72999999</v>
      </c>
      <c r="BQ129" s="5">
        <v>172470299.60999998</v>
      </c>
      <c r="BR129" s="5">
        <v>175550200.99000004</v>
      </c>
      <c r="BS129" s="5">
        <v>178636606.73000002</v>
      </c>
      <c r="BT129" s="5">
        <v>181805959.45999998</v>
      </c>
      <c r="BU129" s="5">
        <v>183905198.70000005</v>
      </c>
      <c r="BV129" s="5">
        <v>186296153.49000004</v>
      </c>
      <c r="BW129" s="5">
        <v>188014050.93999997</v>
      </c>
      <c r="BX129" s="5">
        <v>194040685.63999996</v>
      </c>
      <c r="BY129" s="5">
        <v>196341702.04999995</v>
      </c>
      <c r="BZ129" s="5">
        <v>198159822.33999994</v>
      </c>
      <c r="CA129" s="5">
        <v>199073010.44999996</v>
      </c>
      <c r="CB129" s="5">
        <v>201660739.06999993</v>
      </c>
      <c r="CC129" s="5">
        <v>203754631.13999993</v>
      </c>
      <c r="CD129" s="5">
        <v>206031504.83999997</v>
      </c>
      <c r="CE129" s="5">
        <v>208455477.64999998</v>
      </c>
      <c r="CF129" s="5">
        <v>210671879.82999992</v>
      </c>
      <c r="CG129" s="5">
        <v>213074456.31999993</v>
      </c>
      <c r="CH129" s="5">
        <v>215047095.72999993</v>
      </c>
      <c r="CI129" s="5">
        <v>218946051.07999998</v>
      </c>
      <c r="CJ129" s="5">
        <v>219188673.41999999</v>
      </c>
      <c r="CK129" s="5">
        <v>221908180.22</v>
      </c>
      <c r="CL129" s="5">
        <v>224200666.70999998</v>
      </c>
      <c r="CM129" s="5">
        <v>227950666.73999995</v>
      </c>
      <c r="CN129" s="5">
        <v>230796644.34999996</v>
      </c>
      <c r="CO129" s="5">
        <v>233931583.54999995</v>
      </c>
      <c r="CP129" s="5">
        <v>236017652.44999999</v>
      </c>
      <c r="CQ129" s="5">
        <v>237618794.76999998</v>
      </c>
      <c r="CR129" s="5">
        <v>240139692.74999994</v>
      </c>
      <c r="CS129" s="5">
        <v>243491035.34999999</v>
      </c>
      <c r="CT129" s="5">
        <v>246169233.50999996</v>
      </c>
      <c r="CU129" s="5">
        <v>248436471.37999991</v>
      </c>
      <c r="CV129" s="5">
        <v>248452093.60999998</v>
      </c>
    </row>
    <row r="130" spans="1:100" x14ac:dyDescent="0.3">
      <c r="A130" s="1">
        <v>1</v>
      </c>
      <c r="B130" s="1">
        <v>4</v>
      </c>
      <c r="C130" s="1" t="s">
        <v>47</v>
      </c>
      <c r="D130" s="5">
        <v>204309331.65000004</v>
      </c>
      <c r="E130" s="5">
        <v>174880635.19000003</v>
      </c>
      <c r="F130" s="5">
        <v>177721929.09000003</v>
      </c>
      <c r="G130" s="5">
        <v>181137019.21000001</v>
      </c>
      <c r="H130" s="5">
        <v>183957349.37</v>
      </c>
      <c r="I130" s="5">
        <v>184969894.27000001</v>
      </c>
      <c r="J130" s="5">
        <v>190475244.55000004</v>
      </c>
      <c r="K130" s="5">
        <v>194617468.25999999</v>
      </c>
      <c r="L130" s="5">
        <v>198509232.72999999</v>
      </c>
      <c r="M130" s="5">
        <v>199758649.75999999</v>
      </c>
      <c r="N130" s="5">
        <v>203684800.57000002</v>
      </c>
      <c r="O130" s="5">
        <v>208901170.77000004</v>
      </c>
      <c r="P130" s="5">
        <v>214502215.53999996</v>
      </c>
      <c r="Q130" s="5">
        <v>217298323.81999999</v>
      </c>
      <c r="R130" s="5">
        <v>221100077.76999998</v>
      </c>
      <c r="S130" s="5">
        <v>223897625.34</v>
      </c>
      <c r="T130" s="5">
        <v>227676203.82999998</v>
      </c>
      <c r="U130" s="5">
        <v>230575066.20999998</v>
      </c>
      <c r="V130" s="5">
        <v>230043846.96999997</v>
      </c>
      <c r="W130" s="5">
        <v>232305055.03999996</v>
      </c>
      <c r="X130" s="5">
        <v>233201239.50999996</v>
      </c>
      <c r="Y130" s="5">
        <v>238398593.41000003</v>
      </c>
      <c r="Z130" s="5">
        <v>240518182.96000004</v>
      </c>
      <c r="AA130" s="5">
        <v>241435659.32999995</v>
      </c>
      <c r="AB130" s="5">
        <v>245977685.22</v>
      </c>
      <c r="AC130" s="5">
        <v>249220220.14999998</v>
      </c>
      <c r="AD130" s="5">
        <v>248983539.37000003</v>
      </c>
      <c r="AE130" s="5">
        <v>250822307.27000001</v>
      </c>
      <c r="AF130" s="5">
        <v>252042796.26999998</v>
      </c>
      <c r="AG130" s="5">
        <v>256966808.56</v>
      </c>
      <c r="AH130" s="5">
        <v>260424735.43999997</v>
      </c>
      <c r="AI130" s="5">
        <v>263035191.06999999</v>
      </c>
      <c r="AJ130" s="5">
        <v>263637177.33000004</v>
      </c>
      <c r="AK130" s="5">
        <v>263807450.41</v>
      </c>
      <c r="AL130" s="5">
        <v>263799496.44</v>
      </c>
      <c r="AM130" s="5">
        <v>265638235.49000001</v>
      </c>
      <c r="AN130" s="5">
        <v>263341757.22</v>
      </c>
      <c r="AO130" s="5">
        <v>263806020.43000001</v>
      </c>
      <c r="AP130" s="5">
        <v>267282208.63999999</v>
      </c>
      <c r="AQ130" s="5">
        <v>270014083.43000001</v>
      </c>
      <c r="AR130" s="5">
        <v>272755935.85000002</v>
      </c>
      <c r="AS130" s="5">
        <v>273091193.84000003</v>
      </c>
      <c r="AT130" s="5">
        <v>273883605.81999999</v>
      </c>
      <c r="AU130" s="5">
        <v>274675824.36000001</v>
      </c>
      <c r="AV130" s="5">
        <v>277646529.25999999</v>
      </c>
      <c r="AW130" s="5">
        <v>281377738.28999996</v>
      </c>
      <c r="AX130" s="5">
        <v>285810161.13999999</v>
      </c>
      <c r="AY130" s="5">
        <v>285741538.87</v>
      </c>
      <c r="AZ130" s="5">
        <v>282192052.83999991</v>
      </c>
      <c r="BA130" s="5">
        <v>285227196.54999995</v>
      </c>
      <c r="BB130" s="5">
        <v>288981632.80999994</v>
      </c>
      <c r="BC130" s="5">
        <v>291816702.27999997</v>
      </c>
      <c r="BD130" s="5">
        <v>295863715.67999995</v>
      </c>
      <c r="BE130" s="5">
        <v>300799444.87</v>
      </c>
      <c r="BF130" s="5">
        <v>309269827.22000003</v>
      </c>
      <c r="BG130" s="5">
        <v>313532367.88999999</v>
      </c>
      <c r="BH130" s="5">
        <v>318205205.79999995</v>
      </c>
      <c r="BI130" s="5">
        <v>321094096.86999995</v>
      </c>
      <c r="BJ130" s="5">
        <v>324663558.4799999</v>
      </c>
      <c r="BK130" s="5">
        <v>331182898.69999999</v>
      </c>
      <c r="BL130" s="5">
        <v>341508805.09000009</v>
      </c>
      <c r="BM130" s="5">
        <v>345727495.48000002</v>
      </c>
      <c r="BN130" s="5">
        <v>349135491.28000003</v>
      </c>
      <c r="BO130" s="5">
        <v>353155582.21000004</v>
      </c>
      <c r="BP130" s="5">
        <v>354036719.35000002</v>
      </c>
      <c r="BQ130" s="5">
        <v>356101727.56999999</v>
      </c>
      <c r="BR130" s="5">
        <v>353253151.17000008</v>
      </c>
      <c r="BS130" s="5">
        <v>355996006.4600001</v>
      </c>
      <c r="BT130" s="5">
        <v>358704909.58000004</v>
      </c>
      <c r="BU130" s="5">
        <v>363100916.31000006</v>
      </c>
      <c r="BV130" s="5">
        <v>368143936.38</v>
      </c>
      <c r="BW130" s="5">
        <v>373249213.7700001</v>
      </c>
      <c r="BX130" s="5">
        <v>375844737.91999996</v>
      </c>
      <c r="BY130" s="5">
        <v>379418103</v>
      </c>
      <c r="BZ130" s="5">
        <v>381665328.08000004</v>
      </c>
      <c r="CA130" s="5">
        <v>384590417.09000003</v>
      </c>
      <c r="CB130" s="5">
        <v>389413540.37</v>
      </c>
      <c r="CC130" s="5">
        <v>394075072.54000008</v>
      </c>
      <c r="CD130" s="5">
        <v>398138299.86000001</v>
      </c>
      <c r="CE130" s="5">
        <v>402350293.45999998</v>
      </c>
      <c r="CF130" s="5">
        <v>404799234.5</v>
      </c>
      <c r="CG130" s="5">
        <v>407107777.60000008</v>
      </c>
      <c r="CH130" s="5">
        <v>407474944.11000001</v>
      </c>
      <c r="CI130" s="5">
        <v>405598661.18000001</v>
      </c>
      <c r="CJ130" s="5">
        <v>409444659.10999995</v>
      </c>
      <c r="CK130" s="5">
        <v>411645431.81000006</v>
      </c>
      <c r="CL130" s="5">
        <v>412695764.97000003</v>
      </c>
      <c r="CM130" s="5">
        <v>416548446.56</v>
      </c>
      <c r="CN130" s="5">
        <v>418595149.70999992</v>
      </c>
      <c r="CO130" s="5">
        <v>418895899.48000002</v>
      </c>
      <c r="CP130" s="5">
        <v>420930707.32999998</v>
      </c>
      <c r="CQ130" s="5">
        <v>421747779.99000001</v>
      </c>
      <c r="CR130" s="5">
        <v>422605313.38000005</v>
      </c>
      <c r="CS130" s="5">
        <v>425446479.10000002</v>
      </c>
      <c r="CT130" s="5">
        <v>427688240.67000002</v>
      </c>
      <c r="CU130" s="5">
        <v>431983560.62000006</v>
      </c>
      <c r="CV130" s="5">
        <v>436723032.93000007</v>
      </c>
    </row>
    <row r="131" spans="1:100" x14ac:dyDescent="0.3">
      <c r="A131" s="1">
        <v>1</v>
      </c>
      <c r="B131" s="1">
        <v>32</v>
      </c>
      <c r="C131" s="1" t="s">
        <v>48</v>
      </c>
      <c r="D131" s="5">
        <v>28162168.640000004</v>
      </c>
      <c r="E131" s="5">
        <v>23617132.430000003</v>
      </c>
      <c r="F131" s="5">
        <v>23758331.080000002</v>
      </c>
      <c r="G131" s="5">
        <v>23917926.710000001</v>
      </c>
      <c r="H131" s="5">
        <v>23904009.580000002</v>
      </c>
      <c r="I131" s="5">
        <v>23696825.130000003</v>
      </c>
      <c r="J131" s="5">
        <v>24252822.539999999</v>
      </c>
      <c r="K131" s="5">
        <v>24000659.310000002</v>
      </c>
      <c r="L131" s="5">
        <v>23735801.100000001</v>
      </c>
      <c r="M131" s="5">
        <v>23614387.27</v>
      </c>
      <c r="N131" s="5">
        <v>23376497.170000002</v>
      </c>
      <c r="O131" s="5">
        <v>23365805.280000001</v>
      </c>
      <c r="P131" s="5">
        <v>23873340.439999998</v>
      </c>
      <c r="Q131" s="5">
        <v>23691323.209999997</v>
      </c>
      <c r="R131" s="5">
        <v>23905662.68</v>
      </c>
      <c r="S131" s="5">
        <v>23768160.059999995</v>
      </c>
      <c r="T131" s="5">
        <v>23441830.199999996</v>
      </c>
      <c r="U131" s="5">
        <v>23943231.140000001</v>
      </c>
      <c r="V131" s="5">
        <v>23638373.909999993</v>
      </c>
      <c r="W131" s="5">
        <v>25090404.710000001</v>
      </c>
      <c r="X131" s="5">
        <v>26129488.849999998</v>
      </c>
      <c r="Y131" s="5">
        <v>26889116.18</v>
      </c>
      <c r="Z131" s="5">
        <v>26878241.25</v>
      </c>
      <c r="AA131" s="5">
        <v>27210868.049999993</v>
      </c>
      <c r="AB131" s="5">
        <v>26721095.57</v>
      </c>
      <c r="AC131" s="5">
        <v>26580449.359999999</v>
      </c>
      <c r="AD131" s="5">
        <v>26518093.599999998</v>
      </c>
      <c r="AE131" s="5">
        <v>26965426.420000002</v>
      </c>
      <c r="AF131" s="5">
        <v>28867617.710000001</v>
      </c>
      <c r="AG131" s="5">
        <v>29516435.539999995</v>
      </c>
      <c r="AH131" s="5">
        <v>30103293.400000002</v>
      </c>
      <c r="AI131" s="5">
        <v>29526367.559999995</v>
      </c>
      <c r="AJ131" s="5">
        <v>29219976.009999998</v>
      </c>
      <c r="AK131" s="5">
        <v>28567088.579999998</v>
      </c>
      <c r="AL131" s="5">
        <v>28788767.409999996</v>
      </c>
      <c r="AM131" s="5">
        <v>27882266.880000003</v>
      </c>
      <c r="AN131" s="5">
        <v>27721008.189999998</v>
      </c>
      <c r="AO131" s="5">
        <v>28071967.779999997</v>
      </c>
      <c r="AP131" s="5">
        <v>27548800.519999996</v>
      </c>
      <c r="AQ131" s="5">
        <v>26891706.389999997</v>
      </c>
      <c r="AR131" s="5">
        <v>25156856.350000001</v>
      </c>
      <c r="AS131" s="5">
        <v>24097988.18</v>
      </c>
      <c r="AT131" s="5">
        <v>23327602.369999997</v>
      </c>
      <c r="AU131" s="5">
        <v>22939592.779999997</v>
      </c>
      <c r="AV131" s="5">
        <v>22601018.890000001</v>
      </c>
      <c r="AW131" s="5">
        <v>61155302.030000009</v>
      </c>
      <c r="AX131" s="5">
        <v>66023642.800000004</v>
      </c>
      <c r="AY131" s="5">
        <v>70044898.280000001</v>
      </c>
      <c r="AZ131" s="5">
        <v>74963286.159999996</v>
      </c>
      <c r="BA131" s="5">
        <v>79330110.309999987</v>
      </c>
      <c r="BB131" s="5">
        <v>84594910.890000001</v>
      </c>
      <c r="BC131" s="5">
        <v>88672883.549999997</v>
      </c>
      <c r="BD131" s="5">
        <v>93405041.559999987</v>
      </c>
      <c r="BE131" s="5">
        <v>98109216.540000007</v>
      </c>
      <c r="BF131" s="5">
        <v>102458515.69999999</v>
      </c>
      <c r="BG131" s="5">
        <v>106529643.95999998</v>
      </c>
      <c r="BH131" s="5">
        <v>112422026.39</v>
      </c>
      <c r="BI131" s="5">
        <v>80385642</v>
      </c>
      <c r="BJ131" s="5">
        <v>82337630.25</v>
      </c>
      <c r="BK131" s="5">
        <v>83880231.689999998</v>
      </c>
      <c r="BL131" s="5">
        <v>88639227.450000018</v>
      </c>
      <c r="BM131" s="5">
        <v>90840131.450000003</v>
      </c>
      <c r="BN131" s="5">
        <v>91123663.200000003</v>
      </c>
      <c r="BO131" s="5">
        <v>93062343.530000001</v>
      </c>
      <c r="BP131" s="5">
        <v>94238867.420000017</v>
      </c>
      <c r="BQ131" s="5">
        <v>95410546.379999995</v>
      </c>
      <c r="BR131" s="5">
        <v>96884860.610000014</v>
      </c>
      <c r="BS131" s="5">
        <v>98646926.370000005</v>
      </c>
      <c r="BT131" s="5">
        <v>98637967.229999989</v>
      </c>
      <c r="BU131" s="5">
        <v>97994670.040000007</v>
      </c>
      <c r="BV131" s="5">
        <v>97150512.189999968</v>
      </c>
      <c r="BW131" s="5">
        <v>98231018.470000014</v>
      </c>
      <c r="BX131" s="5">
        <v>97947791.340000018</v>
      </c>
      <c r="BY131" s="5">
        <v>96889121.280000016</v>
      </c>
      <c r="BZ131" s="5">
        <v>97121589.799999997</v>
      </c>
      <c r="CA131" s="5">
        <v>96948661.560000002</v>
      </c>
      <c r="CB131" s="5">
        <v>96367134.409999996</v>
      </c>
      <c r="CC131" s="5">
        <v>96255885.549999997</v>
      </c>
      <c r="CD131" s="5">
        <v>96304072.49000001</v>
      </c>
      <c r="CE131" s="5">
        <v>96613208.319999993</v>
      </c>
      <c r="CF131" s="5">
        <v>96518113.729999989</v>
      </c>
      <c r="CG131" s="5">
        <v>96398536.709999993</v>
      </c>
      <c r="CH131" s="5">
        <v>97804385.860000014</v>
      </c>
      <c r="CI131" s="5">
        <v>98699044.790000007</v>
      </c>
      <c r="CJ131" s="5">
        <v>97380074.140000015</v>
      </c>
      <c r="CK131" s="5">
        <v>98065901.840000004</v>
      </c>
      <c r="CL131" s="5">
        <v>98896601.920000017</v>
      </c>
      <c r="CM131" s="5">
        <v>99750216.900000021</v>
      </c>
      <c r="CN131" s="5">
        <v>101215448.26000001</v>
      </c>
      <c r="CO131" s="5">
        <v>101383979.43000001</v>
      </c>
      <c r="CP131" s="5">
        <v>102340802.44000003</v>
      </c>
      <c r="CQ131" s="5">
        <v>102091172.71000001</v>
      </c>
      <c r="CR131" s="5">
        <v>101977996.04000002</v>
      </c>
      <c r="CS131" s="5">
        <v>101666247.41000001</v>
      </c>
      <c r="CT131" s="5">
        <v>99738761.860000014</v>
      </c>
      <c r="CU131" s="5">
        <v>97351505.139999986</v>
      </c>
      <c r="CV131" s="5">
        <v>94559270.030000001</v>
      </c>
    </row>
    <row r="132" spans="1:100" x14ac:dyDescent="0.3">
      <c r="A132" s="1">
        <v>1</v>
      </c>
      <c r="B132" s="1">
        <v>10</v>
      </c>
      <c r="C132" s="1" t="s">
        <v>49</v>
      </c>
      <c r="D132" s="5">
        <v>16521140.230000004</v>
      </c>
      <c r="E132" s="5">
        <v>18881318.760000002</v>
      </c>
      <c r="F132" s="5">
        <v>19042568.590000004</v>
      </c>
      <c r="G132" s="5">
        <v>19110783.960000001</v>
      </c>
      <c r="H132" s="5">
        <v>19007113.630000003</v>
      </c>
      <c r="I132" s="5">
        <v>19004898.010000002</v>
      </c>
      <c r="J132" s="5">
        <v>18945964.810000002</v>
      </c>
      <c r="K132" s="5">
        <v>18943863.470000006</v>
      </c>
      <c r="L132" s="5">
        <v>19019877.550000004</v>
      </c>
      <c r="M132" s="5">
        <v>18877299.760000002</v>
      </c>
      <c r="N132" s="5">
        <v>18915703.799999997</v>
      </c>
      <c r="O132" s="5">
        <v>19168330</v>
      </c>
      <c r="P132" s="5">
        <v>19417298.359999999</v>
      </c>
      <c r="Q132" s="5">
        <v>19378165.009999998</v>
      </c>
      <c r="R132" s="5">
        <v>19465507.130000003</v>
      </c>
      <c r="S132" s="5">
        <v>19456650.390000001</v>
      </c>
      <c r="T132" s="5">
        <v>19687425.420000002</v>
      </c>
      <c r="U132" s="5">
        <v>19689067.889999997</v>
      </c>
      <c r="V132" s="5">
        <v>19727647.59</v>
      </c>
      <c r="W132" s="5">
        <v>19791089.409999996</v>
      </c>
      <c r="X132" s="5">
        <v>19833020.850000001</v>
      </c>
      <c r="Y132" s="5">
        <v>19803232.239999998</v>
      </c>
      <c r="Z132" s="5">
        <v>19916043.009999998</v>
      </c>
      <c r="AA132" s="5">
        <v>20011345.900000002</v>
      </c>
      <c r="AB132" s="5">
        <v>20341957.349999994</v>
      </c>
      <c r="AC132" s="5">
        <v>20536261.969999999</v>
      </c>
      <c r="AD132" s="5">
        <v>20730412.959999997</v>
      </c>
      <c r="AE132" s="5">
        <v>21083951.339999996</v>
      </c>
      <c r="AF132" s="5">
        <v>21268947.789999999</v>
      </c>
      <c r="AG132" s="5">
        <v>21424933.579999998</v>
      </c>
      <c r="AH132" s="5">
        <v>21680257.479999997</v>
      </c>
      <c r="AI132" s="5">
        <v>21766380.899999999</v>
      </c>
      <c r="AJ132" s="5">
        <v>21828831.349999998</v>
      </c>
      <c r="AK132" s="5">
        <v>22107306.020000003</v>
      </c>
      <c r="AL132" s="5">
        <v>22155982.289999995</v>
      </c>
      <c r="AM132" s="5">
        <v>22121682.670000006</v>
      </c>
      <c r="AN132" s="5">
        <v>21940875.510000002</v>
      </c>
      <c r="AO132" s="5">
        <v>21897186.260000002</v>
      </c>
      <c r="AP132" s="5">
        <v>21759393.400000002</v>
      </c>
      <c r="AQ132" s="5">
        <v>21760433.310000002</v>
      </c>
      <c r="AR132" s="5">
        <v>21887382.75</v>
      </c>
      <c r="AS132" s="5">
        <v>22239181.159999996</v>
      </c>
      <c r="AT132" s="5">
        <v>22400988.210000005</v>
      </c>
      <c r="AU132" s="5">
        <v>22626138.060000002</v>
      </c>
      <c r="AV132" s="5">
        <v>22836110.950000003</v>
      </c>
      <c r="AW132" s="5">
        <v>22965587.82</v>
      </c>
      <c r="AX132" s="5">
        <v>23100013.840000007</v>
      </c>
      <c r="AY132" s="5">
        <v>23404076.100000001</v>
      </c>
      <c r="AZ132" s="5">
        <v>23784707.239999998</v>
      </c>
      <c r="BA132" s="5">
        <v>23895123.639999997</v>
      </c>
      <c r="BB132" s="5">
        <v>24208711.089999996</v>
      </c>
      <c r="BC132" s="5">
        <v>24175054.969999999</v>
      </c>
      <c r="BD132" s="5">
        <v>24114340.030000001</v>
      </c>
      <c r="BE132" s="5">
        <v>24040845.780000001</v>
      </c>
      <c r="BF132" s="5">
        <v>24006477.669999994</v>
      </c>
      <c r="BG132" s="5">
        <v>23965550.73</v>
      </c>
      <c r="BH132" s="5">
        <v>23952794.649999999</v>
      </c>
      <c r="BI132" s="5">
        <v>23945486.220000003</v>
      </c>
      <c r="BJ132" s="5">
        <v>23877350.209999997</v>
      </c>
      <c r="BK132" s="5">
        <v>23545086.560000002</v>
      </c>
      <c r="BL132" s="5">
        <v>23403977.180000003</v>
      </c>
      <c r="BM132" s="5">
        <v>23137626.140000001</v>
      </c>
      <c r="BN132" s="5">
        <v>22680765.240000002</v>
      </c>
      <c r="BO132" s="5">
        <v>22376965.889999997</v>
      </c>
      <c r="BP132" s="5">
        <v>22157784.759999998</v>
      </c>
      <c r="BQ132" s="5">
        <v>21967827.620000001</v>
      </c>
      <c r="BR132" s="5">
        <v>21697943.140000001</v>
      </c>
      <c r="BS132" s="5">
        <v>21479460</v>
      </c>
      <c r="BT132" s="5">
        <v>21267113.289999999</v>
      </c>
      <c r="BU132" s="5">
        <v>20986465.279999997</v>
      </c>
      <c r="BV132" s="5">
        <v>20755685.080000002</v>
      </c>
      <c r="BW132" s="5">
        <v>20596264.130000003</v>
      </c>
      <c r="BX132" s="5">
        <v>20136049.710000001</v>
      </c>
      <c r="BY132" s="5">
        <v>19925894.600000005</v>
      </c>
      <c r="BZ132" s="5">
        <v>19854261.200000003</v>
      </c>
      <c r="CA132" s="5">
        <v>19680633.360000007</v>
      </c>
      <c r="CB132" s="5">
        <v>19491962.410000004</v>
      </c>
      <c r="CC132" s="5">
        <v>19012025.010000005</v>
      </c>
      <c r="CD132" s="5">
        <v>18827650.890000008</v>
      </c>
      <c r="CE132" s="5">
        <v>18552973.820000008</v>
      </c>
      <c r="CF132" s="5">
        <v>18153103.940000005</v>
      </c>
      <c r="CG132" s="5">
        <v>17779164.410000004</v>
      </c>
      <c r="CH132" s="5">
        <v>17476009.330000009</v>
      </c>
      <c r="CI132" s="5">
        <v>17242560.410000004</v>
      </c>
      <c r="CJ132" s="5">
        <v>17119490.91</v>
      </c>
      <c r="CK132" s="5">
        <v>17027572.16</v>
      </c>
      <c r="CL132" s="5">
        <v>16893433.789999999</v>
      </c>
      <c r="CM132" s="5">
        <v>16830640.109999999</v>
      </c>
      <c r="CN132" s="5">
        <v>16797256.490000002</v>
      </c>
      <c r="CO132" s="5">
        <v>16864928.789999999</v>
      </c>
      <c r="CP132" s="5">
        <v>16723395.339999998</v>
      </c>
      <c r="CQ132" s="5">
        <v>16574744.949999999</v>
      </c>
      <c r="CR132" s="5">
        <v>16601601.580000002</v>
      </c>
      <c r="CS132" s="5">
        <v>16713921.370000001</v>
      </c>
      <c r="CT132" s="5">
        <v>16768822.759999998</v>
      </c>
      <c r="CU132" s="5">
        <v>16770487.590000002</v>
      </c>
      <c r="CV132" s="5">
        <v>16971376.470000003</v>
      </c>
    </row>
    <row r="133" spans="1:100" x14ac:dyDescent="0.3">
      <c r="A133" s="1">
        <v>1</v>
      </c>
      <c r="B133" s="1">
        <v>37</v>
      </c>
      <c r="C133" s="1" t="s">
        <v>50</v>
      </c>
      <c r="D133" s="5">
        <v>16053606.299999997</v>
      </c>
      <c r="E133" s="5">
        <v>12272487.439999998</v>
      </c>
      <c r="F133" s="5">
        <v>12766307.049999999</v>
      </c>
      <c r="G133" s="5">
        <v>13054761.719999999</v>
      </c>
      <c r="H133" s="5">
        <v>13495366.4</v>
      </c>
      <c r="I133" s="5">
        <v>13914386.210000001</v>
      </c>
      <c r="J133" s="5">
        <v>14402591.01</v>
      </c>
      <c r="K133" s="5">
        <v>14672545.66</v>
      </c>
      <c r="L133" s="5">
        <v>15033190.689999998</v>
      </c>
      <c r="M133" s="5">
        <v>15492247.579999998</v>
      </c>
      <c r="N133" s="5">
        <v>15719929.76</v>
      </c>
      <c r="O133" s="5">
        <v>15978001.32</v>
      </c>
      <c r="P133" s="5">
        <v>16328348.640000001</v>
      </c>
      <c r="Q133" s="5">
        <v>16509732.380000003</v>
      </c>
      <c r="R133" s="5">
        <v>16731372.720000001</v>
      </c>
      <c r="S133" s="5">
        <v>17149179.939999998</v>
      </c>
      <c r="T133" s="5">
        <v>18189832.899999999</v>
      </c>
      <c r="U133" s="5">
        <v>18961273.959999997</v>
      </c>
      <c r="V133" s="5">
        <v>17994446.16</v>
      </c>
      <c r="W133" s="5">
        <v>18419943.619999997</v>
      </c>
      <c r="X133" s="5">
        <v>18516028.359999999</v>
      </c>
      <c r="Y133" s="5">
        <v>18521522.16</v>
      </c>
      <c r="Z133" s="5">
        <v>18583709.129999999</v>
      </c>
      <c r="AA133" s="5">
        <v>18845754.48</v>
      </c>
      <c r="AB133" s="5">
        <v>19046417.640000001</v>
      </c>
      <c r="AC133" s="5">
        <v>19217069.629999999</v>
      </c>
      <c r="AD133" s="5">
        <v>19330391.699999999</v>
      </c>
      <c r="AE133" s="5">
        <v>19620132.289999999</v>
      </c>
      <c r="AF133" s="5">
        <v>19228582.93</v>
      </c>
      <c r="AG133" s="5">
        <v>19382274.899999999</v>
      </c>
      <c r="AH133" s="5">
        <v>21032702.879999999</v>
      </c>
      <c r="AI133" s="5">
        <v>21482312.660000004</v>
      </c>
      <c r="AJ133" s="5">
        <v>22182435.340000004</v>
      </c>
      <c r="AK133" s="5">
        <v>22949634.740000002</v>
      </c>
      <c r="AL133" s="5">
        <v>23586508.150000006</v>
      </c>
      <c r="AM133" s="5">
        <v>24142655.850000001</v>
      </c>
      <c r="AN133" s="5">
        <v>24767692.659999996</v>
      </c>
      <c r="AO133" s="5">
        <v>25351777.989999998</v>
      </c>
      <c r="AP133" s="5">
        <v>25398962.670000002</v>
      </c>
      <c r="AQ133" s="5">
        <v>25424086.669999998</v>
      </c>
      <c r="AR133" s="5">
        <v>25526409.220000003</v>
      </c>
      <c r="AS133" s="5">
        <v>25351072.879999999</v>
      </c>
      <c r="AT133" s="5">
        <v>25499714.579999998</v>
      </c>
      <c r="AU133" s="5">
        <v>25775600.75</v>
      </c>
      <c r="AV133" s="5">
        <v>25983540.109999992</v>
      </c>
      <c r="AW133" s="5">
        <v>25457357.070000004</v>
      </c>
      <c r="AX133" s="5">
        <v>25932949.34</v>
      </c>
      <c r="AY133" s="5">
        <v>26239048.739999995</v>
      </c>
      <c r="AZ133" s="5">
        <v>27976627.370000001</v>
      </c>
      <c r="BA133" s="5">
        <v>28334404.390000001</v>
      </c>
      <c r="BB133" s="5">
        <v>29187475.039999999</v>
      </c>
      <c r="BC133" s="5">
        <v>30122173.539999992</v>
      </c>
      <c r="BD133" s="5">
        <v>30943863.669999998</v>
      </c>
      <c r="BE133" s="5">
        <v>31790828.289999992</v>
      </c>
      <c r="BF133" s="5">
        <v>32524542.439999998</v>
      </c>
      <c r="BG133" s="5">
        <v>32883282.319999997</v>
      </c>
      <c r="BH133" s="5">
        <v>33089046.769999996</v>
      </c>
      <c r="BI133" s="5">
        <v>33832754.5</v>
      </c>
      <c r="BJ133" s="5">
        <v>33963918.359999999</v>
      </c>
      <c r="BK133" s="5">
        <v>33968834.519999996</v>
      </c>
      <c r="BL133" s="5">
        <v>32449064.630000003</v>
      </c>
      <c r="BM133" s="5">
        <v>32535429.210000005</v>
      </c>
      <c r="BN133" s="5">
        <v>32905462.740000002</v>
      </c>
      <c r="BO133" s="5">
        <v>33211163.440000001</v>
      </c>
      <c r="BP133" s="5">
        <v>33589340.310000002</v>
      </c>
      <c r="BQ133" s="5">
        <v>33893518.380000003</v>
      </c>
      <c r="BR133" s="5">
        <v>34239795.780000001</v>
      </c>
      <c r="BS133" s="5">
        <v>34702814.590000004</v>
      </c>
      <c r="BT133" s="5">
        <v>35661082.540000007</v>
      </c>
      <c r="BU133" s="5">
        <v>36653883.080000006</v>
      </c>
      <c r="BV133" s="5">
        <v>37416160.789999992</v>
      </c>
      <c r="BW133" s="5">
        <v>38590842.059999987</v>
      </c>
      <c r="BX133" s="5">
        <v>38668433.18999999</v>
      </c>
      <c r="BY133" s="5">
        <v>39350256.979999997</v>
      </c>
      <c r="BZ133" s="5">
        <v>39926759.039999999</v>
      </c>
      <c r="CA133" s="5">
        <v>40022251.109999999</v>
      </c>
      <c r="CB133" s="5">
        <v>40223191.159999996</v>
      </c>
      <c r="CC133" s="5">
        <v>40218215.229999989</v>
      </c>
      <c r="CD133" s="5">
        <v>40447872.049999997</v>
      </c>
      <c r="CE133" s="5">
        <v>41019877.859999999</v>
      </c>
      <c r="CF133" s="5">
        <v>40949958.709999993</v>
      </c>
      <c r="CG133" s="5">
        <v>41138950.68999999</v>
      </c>
      <c r="CH133" s="5">
        <v>41307027.019999996</v>
      </c>
      <c r="CI133" s="5">
        <v>41675116.50999999</v>
      </c>
      <c r="CJ133" s="5">
        <v>43624040.620000005</v>
      </c>
      <c r="CK133" s="5">
        <v>43824998.889999993</v>
      </c>
      <c r="CL133" s="5">
        <v>44519631.359999992</v>
      </c>
      <c r="CM133" s="5">
        <v>45025968.479999997</v>
      </c>
      <c r="CN133" s="5">
        <v>45413285.289999999</v>
      </c>
      <c r="CO133" s="5">
        <v>46745970.480000004</v>
      </c>
      <c r="CP133" s="5">
        <v>46936165.019999996</v>
      </c>
      <c r="CQ133" s="5">
        <v>47101121.829999998</v>
      </c>
      <c r="CR133" s="5">
        <v>47645252.640000001</v>
      </c>
      <c r="CS133" s="5">
        <v>48032140.100000009</v>
      </c>
      <c r="CT133" s="5">
        <v>48653630.649999991</v>
      </c>
      <c r="CU133" s="5">
        <v>49108345.749999993</v>
      </c>
      <c r="CV133" s="5">
        <v>48745429.490000002</v>
      </c>
    </row>
    <row r="134" spans="1:100" x14ac:dyDescent="0.3">
      <c r="A134" s="1">
        <v>1</v>
      </c>
      <c r="B134" s="1">
        <v>2</v>
      </c>
      <c r="C134" s="1" t="s">
        <v>51</v>
      </c>
      <c r="D134" s="5">
        <v>45675257.689999998</v>
      </c>
      <c r="E134" s="5">
        <v>51593510.890000001</v>
      </c>
      <c r="F134" s="5">
        <v>51083935.93</v>
      </c>
      <c r="G134" s="5">
        <v>50918982.309999995</v>
      </c>
      <c r="H134" s="5">
        <v>52812418.480000004</v>
      </c>
      <c r="I134" s="5">
        <v>54288400.560000002</v>
      </c>
      <c r="J134" s="5">
        <v>54730756.989999995</v>
      </c>
      <c r="K134" s="5">
        <v>56814564.289999992</v>
      </c>
      <c r="L134" s="5">
        <v>58985651.129999995</v>
      </c>
      <c r="M134" s="5">
        <v>59533269.939999998</v>
      </c>
      <c r="N134" s="5">
        <v>61855748.739999987</v>
      </c>
      <c r="O134" s="5">
        <v>63528641.489999995</v>
      </c>
      <c r="P134" s="5">
        <v>63692876.450000003</v>
      </c>
      <c r="Q134" s="5">
        <v>66555796.82</v>
      </c>
      <c r="R134" s="5">
        <v>68062950.319999993</v>
      </c>
      <c r="S134" s="5">
        <v>69684631.210000008</v>
      </c>
      <c r="T134" s="5">
        <v>69304976.030000001</v>
      </c>
      <c r="U134" s="5">
        <v>69630759.959999993</v>
      </c>
      <c r="V134" s="5">
        <v>69804417.230000004</v>
      </c>
      <c r="W134" s="5">
        <v>68872007.700000018</v>
      </c>
      <c r="X134" s="5">
        <v>68469308.540000007</v>
      </c>
      <c r="Y134" s="5">
        <v>67405588.969999999</v>
      </c>
      <c r="Z134" s="5">
        <v>65304336.730000004</v>
      </c>
      <c r="AA134" s="5">
        <v>64058575.589999996</v>
      </c>
      <c r="AB134" s="5">
        <v>68930939.760000005</v>
      </c>
      <c r="AC134" s="5">
        <v>67508112.100000009</v>
      </c>
      <c r="AD134" s="5">
        <v>67390920.590000004</v>
      </c>
      <c r="AE134" s="5">
        <v>67469694.019999996</v>
      </c>
      <c r="AF134" s="5">
        <v>67727664.200000003</v>
      </c>
      <c r="AG134" s="5">
        <v>67332000.500000015</v>
      </c>
      <c r="AH134" s="5">
        <v>67999403.88000001</v>
      </c>
      <c r="AI134" s="5">
        <v>69440475.670000017</v>
      </c>
      <c r="AJ134" s="5">
        <v>70073654.049999997</v>
      </c>
      <c r="AK134" s="5">
        <v>71140499.460000008</v>
      </c>
      <c r="AL134" s="5">
        <v>71433434.640000001</v>
      </c>
      <c r="AM134" s="5">
        <v>71263324.900000006</v>
      </c>
      <c r="AN134" s="5">
        <v>67569761.309999987</v>
      </c>
      <c r="AO134" s="5">
        <v>67676493.25999999</v>
      </c>
      <c r="AP134" s="5">
        <v>66062871.269999988</v>
      </c>
      <c r="AQ134" s="5">
        <v>64757847.629999988</v>
      </c>
      <c r="AR134" s="5">
        <v>63160887.019999981</v>
      </c>
      <c r="AS134" s="5">
        <v>61401396.23999998</v>
      </c>
      <c r="AT134" s="5">
        <v>58782113.609999985</v>
      </c>
      <c r="AU134" s="5">
        <v>56678683.789999984</v>
      </c>
      <c r="AV134" s="5">
        <v>54680133.309999987</v>
      </c>
      <c r="AW134" s="5">
        <v>54824532.039999992</v>
      </c>
      <c r="AX134" s="5">
        <v>54918941.849999994</v>
      </c>
      <c r="AY134" s="5">
        <v>54444592.929999992</v>
      </c>
      <c r="AZ134" s="5">
        <v>54023649.149999991</v>
      </c>
      <c r="BA134" s="5">
        <v>53213449</v>
      </c>
      <c r="BB134" s="5">
        <v>53363729.890000001</v>
      </c>
      <c r="BC134" s="5">
        <v>53571239.349999994</v>
      </c>
      <c r="BD134" s="5">
        <v>54283816.859999992</v>
      </c>
      <c r="BE134" s="5">
        <v>55823456.730000004</v>
      </c>
      <c r="BF134" s="5">
        <v>57953694.450000003</v>
      </c>
      <c r="BG134" s="5">
        <v>58955701.799999997</v>
      </c>
      <c r="BH134" s="5">
        <v>58865323.07</v>
      </c>
      <c r="BI134" s="5">
        <v>57439238.949999988</v>
      </c>
      <c r="BJ134" s="5">
        <v>57018096.330000006</v>
      </c>
      <c r="BK134" s="5">
        <v>56898520.159999996</v>
      </c>
      <c r="BL134" s="5">
        <v>54235753.329999991</v>
      </c>
      <c r="BM134" s="5">
        <v>54179515.579999998</v>
      </c>
      <c r="BN134" s="5">
        <v>53984525</v>
      </c>
      <c r="BO134" s="5">
        <v>53208840.579999998</v>
      </c>
      <c r="BP134" s="5">
        <v>52401838.379999995</v>
      </c>
      <c r="BQ134" s="5">
        <v>51159002.809999995</v>
      </c>
      <c r="BR134" s="5">
        <v>49805258.389999993</v>
      </c>
      <c r="BS134" s="5">
        <v>48987881.609999999</v>
      </c>
      <c r="BT134" s="5">
        <v>48907861.969999991</v>
      </c>
      <c r="BU134" s="5">
        <v>48965670.879999995</v>
      </c>
      <c r="BV134" s="5">
        <v>48763901.839999996</v>
      </c>
      <c r="BW134" s="5">
        <v>48831589.289999999</v>
      </c>
      <c r="BX134" s="5">
        <v>48452250.890000001</v>
      </c>
      <c r="BY134" s="5">
        <v>48561074.529999994</v>
      </c>
      <c r="BZ134" s="5">
        <v>48732090.339999996</v>
      </c>
      <c r="CA134" s="5">
        <v>49549420.559999995</v>
      </c>
      <c r="CB134" s="5">
        <v>50382114.499999993</v>
      </c>
      <c r="CC134" s="5">
        <v>50834139.069999993</v>
      </c>
      <c r="CD134" s="5">
        <v>51320381.810000002</v>
      </c>
      <c r="CE134" s="5">
        <v>51816603.749999985</v>
      </c>
      <c r="CF134" s="5">
        <v>52373235.989999995</v>
      </c>
      <c r="CG134" s="5">
        <v>52713876.770000011</v>
      </c>
      <c r="CH134" s="5">
        <v>52743406.689999983</v>
      </c>
      <c r="CI134" s="5">
        <v>52200570.609999985</v>
      </c>
      <c r="CJ134" s="5">
        <v>52780865.43999999</v>
      </c>
      <c r="CK134" s="5">
        <v>52743462.339999996</v>
      </c>
      <c r="CL134" s="5">
        <v>52710304.209999993</v>
      </c>
      <c r="CM134" s="5">
        <v>52585895.529999994</v>
      </c>
      <c r="CN134" s="5">
        <v>52422971.5</v>
      </c>
      <c r="CO134" s="5">
        <v>52448004.959999993</v>
      </c>
      <c r="CP134" s="5">
        <v>52560439.959999993</v>
      </c>
      <c r="CQ134" s="5">
        <v>52493327.489999995</v>
      </c>
      <c r="CR134" s="5">
        <v>52165770.639999993</v>
      </c>
      <c r="CS134" s="5">
        <v>52181042.899999991</v>
      </c>
      <c r="CT134" s="5">
        <v>51920431.5</v>
      </c>
      <c r="CU134" s="5">
        <v>52054887.99000001</v>
      </c>
      <c r="CV134" s="5">
        <v>51503925.399999991</v>
      </c>
    </row>
    <row r="135" spans="1:100" x14ac:dyDescent="0.3">
      <c r="A135" s="1">
        <v>1</v>
      </c>
      <c r="B135" s="1">
        <v>14</v>
      </c>
      <c r="C135" s="1" t="s">
        <v>52</v>
      </c>
      <c r="D135" s="5">
        <v>484480913.78000009</v>
      </c>
      <c r="E135" s="5">
        <v>442093642.05000007</v>
      </c>
      <c r="F135" s="5">
        <v>448253512.95999998</v>
      </c>
      <c r="G135" s="5">
        <v>453751833.37</v>
      </c>
      <c r="H135" s="5">
        <v>465186499.2100001</v>
      </c>
      <c r="I135" s="5">
        <v>474245585.42000002</v>
      </c>
      <c r="J135" s="5">
        <v>482862804.47000009</v>
      </c>
      <c r="K135" s="5">
        <v>490652100.62</v>
      </c>
      <c r="L135" s="5">
        <v>496484405.49000001</v>
      </c>
      <c r="M135" s="5">
        <v>502610939.85000002</v>
      </c>
      <c r="N135" s="5">
        <v>506429373.90999997</v>
      </c>
      <c r="O135" s="5">
        <v>510046465.71000004</v>
      </c>
      <c r="P135" s="5">
        <v>508504603.35000002</v>
      </c>
      <c r="Q135" s="5">
        <v>511345504.69000006</v>
      </c>
      <c r="R135" s="5">
        <v>513028723.62000012</v>
      </c>
      <c r="S135" s="5">
        <v>512800553.42000008</v>
      </c>
      <c r="T135" s="5">
        <v>508374611.08999997</v>
      </c>
      <c r="U135" s="5">
        <v>505699136.23000002</v>
      </c>
      <c r="V135" s="5">
        <v>502671282.65000004</v>
      </c>
      <c r="W135" s="5">
        <v>499337588.63000005</v>
      </c>
      <c r="X135" s="5">
        <v>498335758.38000011</v>
      </c>
      <c r="Y135" s="5">
        <v>494792247.29000008</v>
      </c>
      <c r="Z135" s="5">
        <v>490843921.49000007</v>
      </c>
      <c r="AA135" s="5">
        <v>486836026.34000003</v>
      </c>
      <c r="AB135" s="5">
        <v>481438131.12</v>
      </c>
      <c r="AC135" s="5">
        <v>477423059.03999996</v>
      </c>
      <c r="AD135" s="5">
        <v>470295360.54000002</v>
      </c>
      <c r="AE135" s="5">
        <v>464602657.25</v>
      </c>
      <c r="AF135" s="5">
        <v>462333652.31</v>
      </c>
      <c r="AG135" s="5">
        <v>470479936.88999999</v>
      </c>
      <c r="AH135" s="5">
        <v>463426679.5</v>
      </c>
      <c r="AI135" s="5">
        <v>461690652.43999994</v>
      </c>
      <c r="AJ135" s="5">
        <v>453859826.16999996</v>
      </c>
      <c r="AK135" s="5">
        <v>445310805.73000008</v>
      </c>
      <c r="AL135" s="5">
        <v>440962163.46000004</v>
      </c>
      <c r="AM135" s="5">
        <v>441647357.60000002</v>
      </c>
      <c r="AN135" s="5">
        <v>430871872.94999993</v>
      </c>
      <c r="AO135" s="5">
        <v>432206046.07999998</v>
      </c>
      <c r="AP135" s="5">
        <v>434193200.29999995</v>
      </c>
      <c r="AQ135" s="5">
        <v>467766891.22999996</v>
      </c>
      <c r="AR135" s="5">
        <v>491135494.57000005</v>
      </c>
      <c r="AS135" s="5">
        <v>502380856.02000004</v>
      </c>
      <c r="AT135" s="5">
        <v>532709766.58000004</v>
      </c>
      <c r="AU135" s="5">
        <v>558334759.11000001</v>
      </c>
      <c r="AV135" s="5">
        <v>587913754.64999998</v>
      </c>
      <c r="AW135" s="5">
        <v>626353669.68999982</v>
      </c>
      <c r="AX135" s="5">
        <v>667342057.62000012</v>
      </c>
      <c r="AY135" s="5">
        <v>693223888.24000001</v>
      </c>
      <c r="AZ135" s="5">
        <v>739472391.96000004</v>
      </c>
      <c r="BA135" s="5">
        <v>771216063.29000008</v>
      </c>
      <c r="BB135" s="5">
        <v>807795200.96999991</v>
      </c>
      <c r="BC135" s="5">
        <v>820178494.91000009</v>
      </c>
      <c r="BD135" s="5">
        <v>831198044.34000003</v>
      </c>
      <c r="BE135" s="5">
        <v>846089253</v>
      </c>
      <c r="BF135" s="5">
        <v>853717308.66000009</v>
      </c>
      <c r="BG135" s="5">
        <v>860861307.53000021</v>
      </c>
      <c r="BH135" s="5">
        <v>868807737.4000001</v>
      </c>
      <c r="BI135" s="5">
        <v>875428008.36000025</v>
      </c>
      <c r="BJ135" s="5">
        <v>875633095.19000006</v>
      </c>
      <c r="BK135" s="5">
        <v>883680137.94999993</v>
      </c>
      <c r="BL135" s="5">
        <v>882875180.03000021</v>
      </c>
      <c r="BM135" s="5">
        <v>891830973.91000009</v>
      </c>
      <c r="BN135" s="5">
        <v>899450095.18000007</v>
      </c>
      <c r="BO135" s="5">
        <v>897426994.51000011</v>
      </c>
      <c r="BP135" s="5">
        <v>902510347.11000001</v>
      </c>
      <c r="BQ135" s="5">
        <v>900572445.0400002</v>
      </c>
      <c r="BR135" s="5">
        <v>905365212.27999997</v>
      </c>
      <c r="BS135" s="5">
        <v>907234375.33000016</v>
      </c>
      <c r="BT135" s="5">
        <v>908506304.21000004</v>
      </c>
      <c r="BU135" s="5">
        <v>907157182.21000016</v>
      </c>
      <c r="BV135" s="5">
        <v>904636967.46000004</v>
      </c>
      <c r="BW135" s="5">
        <v>904078565.71000028</v>
      </c>
      <c r="BX135" s="5">
        <v>900161483.82000005</v>
      </c>
      <c r="BY135" s="5">
        <v>900345451.32000005</v>
      </c>
      <c r="BZ135" s="5">
        <v>901714424.53000009</v>
      </c>
      <c r="CA135" s="5">
        <v>903333343.91000009</v>
      </c>
      <c r="CB135" s="5">
        <v>906122233.29999995</v>
      </c>
      <c r="CC135" s="5">
        <v>912013153.11000013</v>
      </c>
      <c r="CD135" s="5">
        <v>916461838.77999997</v>
      </c>
      <c r="CE135" s="5">
        <v>922364563.11000013</v>
      </c>
      <c r="CF135" s="5">
        <v>920200884.54000008</v>
      </c>
      <c r="CG135" s="5">
        <v>920717109.13000011</v>
      </c>
      <c r="CH135" s="5">
        <v>924496923.65999997</v>
      </c>
      <c r="CI135" s="5">
        <v>931813491.71999991</v>
      </c>
      <c r="CJ135" s="5">
        <v>947148662.80000007</v>
      </c>
      <c r="CK135" s="5">
        <v>953883907.31000006</v>
      </c>
      <c r="CL135" s="5">
        <v>961352160.76999998</v>
      </c>
      <c r="CM135" s="5">
        <v>969794646.33000004</v>
      </c>
      <c r="CN135" s="5">
        <v>976753945.27999997</v>
      </c>
      <c r="CO135" s="5">
        <v>983700709.69000018</v>
      </c>
      <c r="CP135" s="5">
        <v>987030788.29999995</v>
      </c>
      <c r="CQ135" s="5">
        <v>987205443.49000025</v>
      </c>
      <c r="CR135" s="5">
        <v>1003739173.8000001</v>
      </c>
      <c r="CS135" s="5">
        <v>1018138505.6</v>
      </c>
      <c r="CT135" s="5">
        <v>1033696582.03</v>
      </c>
      <c r="CU135" s="5">
        <v>1042018629.8500003</v>
      </c>
      <c r="CV135" s="5">
        <v>1057085792.87</v>
      </c>
    </row>
    <row r="136" spans="1:100" x14ac:dyDescent="0.3">
      <c r="A136" s="1">
        <v>1</v>
      </c>
      <c r="B136" s="1">
        <v>30</v>
      </c>
      <c r="C136" s="1" t="s">
        <v>53</v>
      </c>
      <c r="D136" s="5">
        <v>32866916.84</v>
      </c>
      <c r="E136" s="5">
        <v>29752305.369999997</v>
      </c>
      <c r="F136" s="5">
        <v>30129931</v>
      </c>
      <c r="G136" s="5">
        <v>30608003.349999998</v>
      </c>
      <c r="H136" s="5">
        <v>30947286.390000001</v>
      </c>
      <c r="I136" s="5">
        <v>31231104.169999998</v>
      </c>
      <c r="J136" s="5">
        <v>31662795.91</v>
      </c>
      <c r="K136" s="5">
        <v>32341507.170000002</v>
      </c>
      <c r="L136" s="5">
        <v>32780433.889999993</v>
      </c>
      <c r="M136" s="5">
        <v>33326751.900000002</v>
      </c>
      <c r="N136" s="5">
        <v>33485566.529999997</v>
      </c>
      <c r="O136" s="5">
        <v>33749017.219999999</v>
      </c>
      <c r="P136" s="5">
        <v>34331212.99000001</v>
      </c>
      <c r="Q136" s="5">
        <v>34671017.75</v>
      </c>
      <c r="R136" s="5">
        <v>35052055.760000005</v>
      </c>
      <c r="S136" s="5">
        <v>35219897.049999997</v>
      </c>
      <c r="T136" s="5">
        <v>35718837.030000001</v>
      </c>
      <c r="U136" s="5">
        <v>36275934.839999996</v>
      </c>
      <c r="V136" s="5">
        <v>36611634.170000002</v>
      </c>
      <c r="W136" s="5">
        <v>36965553.320000008</v>
      </c>
      <c r="X136" s="5">
        <v>37097023.450000003</v>
      </c>
      <c r="Y136" s="5">
        <v>37335191.020000003</v>
      </c>
      <c r="Z136" s="5">
        <v>37793382.910000004</v>
      </c>
      <c r="AA136" s="5">
        <v>38095442.210000008</v>
      </c>
      <c r="AB136" s="5">
        <v>38081596.43</v>
      </c>
      <c r="AC136" s="5">
        <v>38464374.560000002</v>
      </c>
      <c r="AD136" s="5">
        <v>38757025.25</v>
      </c>
      <c r="AE136" s="5">
        <v>39218411.600000001</v>
      </c>
      <c r="AF136" s="5">
        <v>39482969.269999996</v>
      </c>
      <c r="AG136" s="5">
        <v>39779799.769999996</v>
      </c>
      <c r="AH136" s="5">
        <v>40081866.449999996</v>
      </c>
      <c r="AI136" s="5">
        <v>40191395.560000002</v>
      </c>
      <c r="AJ136" s="5">
        <v>40537140.419999994</v>
      </c>
      <c r="AK136" s="5">
        <v>40798549.890000001</v>
      </c>
      <c r="AL136" s="5">
        <v>41198493.799999997</v>
      </c>
      <c r="AM136" s="5">
        <v>41738913.329999991</v>
      </c>
      <c r="AN136" s="5">
        <v>42750188.660000004</v>
      </c>
      <c r="AO136" s="5">
        <v>43141546.520000003</v>
      </c>
      <c r="AP136" s="5">
        <v>43489032.25</v>
      </c>
      <c r="AQ136" s="5">
        <v>43868852.770000003</v>
      </c>
      <c r="AR136" s="5">
        <v>44163701.060000002</v>
      </c>
      <c r="AS136" s="5">
        <v>44426661.670000002</v>
      </c>
      <c r="AT136" s="5">
        <v>44890116.5</v>
      </c>
      <c r="AU136" s="5">
        <v>45260925.579999998</v>
      </c>
      <c r="AV136" s="5">
        <v>45389461.359999999</v>
      </c>
      <c r="AW136" s="5">
        <v>45640930.81000001</v>
      </c>
      <c r="AX136" s="5">
        <v>45756299.609999999</v>
      </c>
      <c r="AY136" s="5">
        <v>45622297.370000005</v>
      </c>
      <c r="AZ136" s="5">
        <v>45395726.610000007</v>
      </c>
      <c r="BA136" s="5">
        <v>45428471.600000001</v>
      </c>
      <c r="BB136" s="5">
        <v>45346547.910000004</v>
      </c>
      <c r="BC136" s="5">
        <v>45751448.799999997</v>
      </c>
      <c r="BD136" s="5">
        <v>45972321.880000003</v>
      </c>
      <c r="BE136" s="5">
        <v>46165458.140000001</v>
      </c>
      <c r="BF136" s="5">
        <v>46400585.909999996</v>
      </c>
      <c r="BG136" s="5">
        <v>46636836.520000003</v>
      </c>
      <c r="BH136" s="5">
        <v>47030986.249999993</v>
      </c>
      <c r="BI136" s="5">
        <v>47632815.919999994</v>
      </c>
      <c r="BJ136" s="5">
        <v>48213782.310000002</v>
      </c>
      <c r="BK136" s="5">
        <v>48679305.360000007</v>
      </c>
      <c r="BL136" s="5">
        <v>49178332.200000003</v>
      </c>
      <c r="BM136" s="5">
        <v>49765552.68</v>
      </c>
      <c r="BN136" s="5">
        <v>50190487.450000003</v>
      </c>
      <c r="BO136" s="5">
        <v>50450042.330000006</v>
      </c>
      <c r="BP136" s="5">
        <v>50691746.460000001</v>
      </c>
      <c r="BQ136" s="5">
        <v>51015368.88000001</v>
      </c>
      <c r="BR136" s="5">
        <v>51104802.469999999</v>
      </c>
      <c r="BS136" s="5">
        <v>50955607.159999996</v>
      </c>
      <c r="BT136" s="5">
        <v>50750642.020000003</v>
      </c>
      <c r="BU136" s="5">
        <v>50238844.210000008</v>
      </c>
      <c r="BV136" s="5">
        <v>49807932.860000014</v>
      </c>
      <c r="BW136" s="5">
        <v>49539173.010000013</v>
      </c>
      <c r="BX136" s="5">
        <v>49188196.730000004</v>
      </c>
      <c r="BY136" s="5">
        <v>48753466.310000002</v>
      </c>
      <c r="BZ136" s="5">
        <v>48718507.039999999</v>
      </c>
      <c r="CA136" s="5">
        <v>48561094.220000006</v>
      </c>
      <c r="CB136" s="5">
        <v>48625285.890000008</v>
      </c>
      <c r="CC136" s="5">
        <v>48683631.95000001</v>
      </c>
      <c r="CD136" s="5">
        <v>48708883.690000013</v>
      </c>
      <c r="CE136" s="5">
        <v>49135343.760000005</v>
      </c>
      <c r="CF136" s="5">
        <v>49511675.540000007</v>
      </c>
      <c r="CG136" s="5">
        <v>50009354.830000006</v>
      </c>
      <c r="CH136" s="5">
        <v>50459485.170000009</v>
      </c>
      <c r="CI136" s="5">
        <v>51187287.390000008</v>
      </c>
      <c r="CJ136" s="5">
        <v>51476710.939999998</v>
      </c>
      <c r="CK136" s="5">
        <v>52065711.789999999</v>
      </c>
      <c r="CL136" s="5">
        <v>52688983.079999998</v>
      </c>
      <c r="CM136" s="5">
        <v>53076680.849999994</v>
      </c>
      <c r="CN136" s="5">
        <v>53695626.299999997</v>
      </c>
      <c r="CO136" s="5">
        <v>53913190.610000007</v>
      </c>
      <c r="CP136" s="5">
        <v>54247561.990000002</v>
      </c>
      <c r="CQ136" s="5">
        <v>54570934.680000007</v>
      </c>
      <c r="CR136" s="5">
        <v>55123105.340000004</v>
      </c>
      <c r="CS136" s="5">
        <v>55594984.339999996</v>
      </c>
      <c r="CT136" s="5">
        <v>56095178.249999993</v>
      </c>
      <c r="CU136" s="5">
        <v>56412966.289999984</v>
      </c>
      <c r="CV136" s="5">
        <v>57136026.270000011</v>
      </c>
    </row>
    <row r="137" spans="1:100" x14ac:dyDescent="0.3">
      <c r="A137" s="1">
        <v>1</v>
      </c>
      <c r="B137" s="1">
        <v>31</v>
      </c>
      <c r="C137" s="1" t="s">
        <v>54</v>
      </c>
      <c r="D137" s="5">
        <v>68949835.139999986</v>
      </c>
      <c r="E137" s="5">
        <v>57452021.270000003</v>
      </c>
      <c r="F137" s="5">
        <v>58847672.859999999</v>
      </c>
      <c r="G137" s="5">
        <v>60492961.260000005</v>
      </c>
      <c r="H137" s="5">
        <v>62377788.719999991</v>
      </c>
      <c r="I137" s="5">
        <v>64205698.61999999</v>
      </c>
      <c r="J137" s="5">
        <v>66158073.069999985</v>
      </c>
      <c r="K137" s="5">
        <v>68136798.099999994</v>
      </c>
      <c r="L137" s="5">
        <v>69678206.549999997</v>
      </c>
      <c r="M137" s="5">
        <v>71528836.859999985</v>
      </c>
      <c r="N137" s="5">
        <v>73327696.329999998</v>
      </c>
      <c r="O137" s="5">
        <v>74851247.469999999</v>
      </c>
      <c r="P137" s="5">
        <v>74730352.349999994</v>
      </c>
      <c r="Q137" s="5">
        <v>76131187.790000007</v>
      </c>
      <c r="R137" s="5">
        <v>77948008.170000002</v>
      </c>
      <c r="S137" s="5">
        <v>80664661.24000001</v>
      </c>
      <c r="T137" s="5">
        <v>82930930.790000007</v>
      </c>
      <c r="U137" s="5">
        <v>85131275.500000015</v>
      </c>
      <c r="V137" s="5">
        <v>86621036.410000011</v>
      </c>
      <c r="W137" s="5">
        <v>88341558.370000005</v>
      </c>
      <c r="X137" s="5">
        <v>90832653.829999998</v>
      </c>
      <c r="Y137" s="5">
        <v>93599862.760000005</v>
      </c>
      <c r="Z137" s="5">
        <v>95743145.75</v>
      </c>
      <c r="AA137" s="5">
        <v>98045934.88000001</v>
      </c>
      <c r="AB137" s="5">
        <v>101467261.8</v>
      </c>
      <c r="AC137" s="5">
        <v>105383506.78999999</v>
      </c>
      <c r="AD137" s="5">
        <v>109574220.69999999</v>
      </c>
      <c r="AE137" s="5">
        <v>112566855.30000001</v>
      </c>
      <c r="AF137" s="5">
        <v>115612424.64</v>
      </c>
      <c r="AG137" s="5">
        <v>119090669.48999999</v>
      </c>
      <c r="AH137" s="5">
        <v>119971201.27999999</v>
      </c>
      <c r="AI137" s="5">
        <v>122787088.35999998</v>
      </c>
      <c r="AJ137" s="5">
        <v>125508419.17999999</v>
      </c>
      <c r="AK137" s="5">
        <v>127004749.02000004</v>
      </c>
      <c r="AL137" s="5">
        <v>129380286.43000002</v>
      </c>
      <c r="AM137" s="5">
        <v>132860430.17000002</v>
      </c>
      <c r="AN137" s="5">
        <v>132639047.23999999</v>
      </c>
      <c r="AO137" s="5">
        <v>134246121.09999999</v>
      </c>
      <c r="AP137" s="5">
        <v>136275985.82999998</v>
      </c>
      <c r="AQ137" s="5">
        <v>138829346.31999999</v>
      </c>
      <c r="AR137" s="5">
        <v>140760598.88</v>
      </c>
      <c r="AS137" s="5">
        <v>142234990.85000002</v>
      </c>
      <c r="AT137" s="5">
        <v>147130939.29999998</v>
      </c>
      <c r="AU137" s="5">
        <v>149704533.62</v>
      </c>
      <c r="AV137" s="5">
        <v>152493678.54000002</v>
      </c>
      <c r="AW137" s="5">
        <v>153853782.26999998</v>
      </c>
      <c r="AX137" s="5">
        <v>155947518.88999999</v>
      </c>
      <c r="AY137" s="5">
        <v>157455260.03999996</v>
      </c>
      <c r="AZ137" s="5">
        <v>164114223.69999999</v>
      </c>
      <c r="BA137" s="5">
        <v>168241421.92000002</v>
      </c>
      <c r="BB137" s="5">
        <v>172631173.19</v>
      </c>
      <c r="BC137" s="5">
        <v>177313184.21000001</v>
      </c>
      <c r="BD137" s="5">
        <v>182091306.97</v>
      </c>
      <c r="BE137" s="5">
        <v>186839022.65000004</v>
      </c>
      <c r="BF137" s="5">
        <v>190605292.73000002</v>
      </c>
      <c r="BG137" s="5">
        <v>194971303.78000003</v>
      </c>
      <c r="BH137" s="5">
        <v>198612687.45000005</v>
      </c>
      <c r="BI137" s="5">
        <v>205610898.78000003</v>
      </c>
      <c r="BJ137" s="5">
        <v>211038886.57999998</v>
      </c>
      <c r="BK137" s="5">
        <v>217726654.08000001</v>
      </c>
      <c r="BL137" s="5">
        <v>224013464.69999996</v>
      </c>
      <c r="BM137" s="5">
        <v>230591242.83999997</v>
      </c>
      <c r="BN137" s="5">
        <v>233797361.32999998</v>
      </c>
      <c r="BO137" s="5">
        <v>236428531.75999996</v>
      </c>
      <c r="BP137" s="5">
        <v>241367357.90999997</v>
      </c>
      <c r="BQ137" s="5">
        <v>244782262.31</v>
      </c>
      <c r="BR137" s="5">
        <v>249906013.98999998</v>
      </c>
      <c r="BS137" s="5">
        <v>253053814.31999999</v>
      </c>
      <c r="BT137" s="5">
        <v>258108632.37</v>
      </c>
      <c r="BU137" s="5">
        <v>263936532.08999997</v>
      </c>
      <c r="BV137" s="5">
        <v>272407707.84999996</v>
      </c>
      <c r="BW137" s="5">
        <v>279759773.42000002</v>
      </c>
      <c r="BX137" s="5">
        <v>289313600.06999999</v>
      </c>
      <c r="BY137" s="5">
        <v>296088551.06999999</v>
      </c>
      <c r="BZ137" s="5">
        <v>301328590.73000002</v>
      </c>
      <c r="CA137" s="5">
        <v>304388922.35000002</v>
      </c>
      <c r="CB137" s="5">
        <v>307042280.93000001</v>
      </c>
      <c r="CC137" s="5">
        <v>310119933.87</v>
      </c>
      <c r="CD137" s="5">
        <v>312224562.81</v>
      </c>
      <c r="CE137" s="5">
        <v>316724159.54000002</v>
      </c>
      <c r="CF137" s="5">
        <v>320440632.96999997</v>
      </c>
      <c r="CG137" s="5">
        <v>322782274.18000001</v>
      </c>
      <c r="CH137" s="5">
        <v>323704020.32999998</v>
      </c>
      <c r="CI137" s="5">
        <v>329589009.55000007</v>
      </c>
      <c r="CJ137" s="5">
        <v>332538793.26999992</v>
      </c>
      <c r="CK137" s="5">
        <v>335920017.62</v>
      </c>
      <c r="CL137" s="5">
        <v>341053090.69999999</v>
      </c>
      <c r="CM137" s="5">
        <v>350680301.28999996</v>
      </c>
      <c r="CN137" s="5">
        <v>358500179.15999997</v>
      </c>
      <c r="CO137" s="5">
        <v>366967266.80000001</v>
      </c>
      <c r="CP137" s="5">
        <v>373141727.31999993</v>
      </c>
      <c r="CQ137" s="5">
        <v>381718575.38999993</v>
      </c>
      <c r="CR137" s="5">
        <v>389090377.42999995</v>
      </c>
      <c r="CS137" s="5">
        <v>396771005.46000004</v>
      </c>
      <c r="CT137" s="5">
        <v>404972280.25</v>
      </c>
      <c r="CU137" s="5">
        <v>410811316.73999989</v>
      </c>
      <c r="CV137" s="5">
        <v>423174019.81999993</v>
      </c>
    </row>
    <row r="138" spans="1:100" x14ac:dyDescent="0.3">
      <c r="A138" s="1">
        <v>1</v>
      </c>
      <c r="B138" s="1">
        <v>17</v>
      </c>
      <c r="C138" s="1" t="s">
        <v>55</v>
      </c>
      <c r="D138" s="5">
        <v>15195201.1</v>
      </c>
      <c r="E138" s="5">
        <v>15102665.1</v>
      </c>
      <c r="F138" s="5">
        <v>15122020.789999999</v>
      </c>
      <c r="G138" s="5">
        <v>15180994.850000001</v>
      </c>
      <c r="H138" s="5">
        <v>15163348.989999998</v>
      </c>
      <c r="I138" s="5">
        <v>15229968.849999998</v>
      </c>
      <c r="J138" s="5">
        <v>15277299.960000001</v>
      </c>
      <c r="K138" s="5">
        <v>15512905.489999998</v>
      </c>
      <c r="L138" s="5">
        <v>15737510.360000001</v>
      </c>
      <c r="M138" s="5">
        <v>15983187.83</v>
      </c>
      <c r="N138" s="5">
        <v>16307951.760000004</v>
      </c>
      <c r="O138" s="5">
        <v>16527672.070000002</v>
      </c>
      <c r="P138" s="5">
        <v>16996002.349999998</v>
      </c>
      <c r="Q138" s="5">
        <v>17279802.18</v>
      </c>
      <c r="R138" s="5">
        <v>17375975.849999998</v>
      </c>
      <c r="S138" s="5">
        <v>17413516.939999998</v>
      </c>
      <c r="T138" s="5">
        <v>17522404.549999997</v>
      </c>
      <c r="U138" s="5">
        <v>17431575.729999997</v>
      </c>
      <c r="V138" s="5">
        <v>17527947.309999995</v>
      </c>
      <c r="W138" s="5">
        <v>17454026.609999996</v>
      </c>
      <c r="X138" s="5">
        <v>17286354.269999996</v>
      </c>
      <c r="Y138" s="5">
        <v>17166959.850000001</v>
      </c>
      <c r="Z138" s="5">
        <v>17033351.919999994</v>
      </c>
      <c r="AA138" s="5">
        <v>16438999.129999999</v>
      </c>
      <c r="AB138" s="5">
        <v>16410496.390000004</v>
      </c>
      <c r="AC138" s="5">
        <v>16278344.280000003</v>
      </c>
      <c r="AD138" s="5">
        <v>16138965.700000003</v>
      </c>
      <c r="AE138" s="5">
        <v>16249732.720000006</v>
      </c>
      <c r="AF138" s="5">
        <v>16305799.040000003</v>
      </c>
      <c r="AG138" s="5">
        <v>16488426.520000005</v>
      </c>
      <c r="AH138" s="5">
        <v>16466275.790000005</v>
      </c>
      <c r="AI138" s="5">
        <v>16452888.030000003</v>
      </c>
      <c r="AJ138" s="5">
        <v>16563067.840000004</v>
      </c>
      <c r="AK138" s="5">
        <v>17118914.109999999</v>
      </c>
      <c r="AL138" s="5">
        <v>17330526.440000001</v>
      </c>
      <c r="AM138" s="5">
        <v>18054340.899999999</v>
      </c>
      <c r="AN138" s="5">
        <v>18245300.920000002</v>
      </c>
      <c r="AO138" s="5">
        <v>18562295.329999998</v>
      </c>
      <c r="AP138" s="5">
        <v>18918142.369999997</v>
      </c>
      <c r="AQ138" s="5">
        <v>18768288.029999997</v>
      </c>
      <c r="AR138" s="5">
        <v>18572046.149999999</v>
      </c>
      <c r="AS138" s="5">
        <v>18251140.859999996</v>
      </c>
      <c r="AT138" s="5">
        <v>17916220.649999999</v>
      </c>
      <c r="AU138" s="5">
        <v>17630897.019999996</v>
      </c>
      <c r="AV138" s="5">
        <v>17376527.869999997</v>
      </c>
      <c r="AW138" s="5">
        <v>16626356.67</v>
      </c>
      <c r="AX138" s="5">
        <v>16181372.039999999</v>
      </c>
      <c r="AY138" s="5">
        <v>15782771.579999998</v>
      </c>
      <c r="AZ138" s="5">
        <v>15058222.82</v>
      </c>
      <c r="BA138" s="5">
        <v>14379470.970000001</v>
      </c>
      <c r="BB138" s="5">
        <v>13619251.980000002</v>
      </c>
      <c r="BC138" s="5">
        <v>10491187.48</v>
      </c>
      <c r="BD138" s="5">
        <v>9167004.629999999</v>
      </c>
      <c r="BE138" s="5">
        <v>41986851.990000002</v>
      </c>
      <c r="BF138" s="5">
        <v>47647917.090000004</v>
      </c>
      <c r="BG138" s="5">
        <v>53723962.429999992</v>
      </c>
      <c r="BH138" s="5">
        <v>59575157.290000007</v>
      </c>
      <c r="BI138" s="5">
        <v>66174485.710000008</v>
      </c>
      <c r="BJ138" s="5">
        <v>72243178.909999996</v>
      </c>
      <c r="BK138" s="5">
        <v>78501919.279999986</v>
      </c>
      <c r="BL138" s="5">
        <v>86932290.390000015</v>
      </c>
      <c r="BM138" s="5">
        <v>93471306.659999996</v>
      </c>
      <c r="BN138" s="5">
        <v>100007999.44000001</v>
      </c>
      <c r="BO138" s="5">
        <v>109784177.5</v>
      </c>
      <c r="BP138" s="5">
        <v>116965435.73999999</v>
      </c>
      <c r="BQ138" s="5">
        <v>92361129.969999999</v>
      </c>
      <c r="BR138" s="5">
        <v>94224937.560000002</v>
      </c>
      <c r="BS138" s="5">
        <v>95279905.810000002</v>
      </c>
      <c r="BT138" s="5">
        <v>96332846.319999993</v>
      </c>
      <c r="BU138" s="5">
        <v>96743189.74999997</v>
      </c>
      <c r="BV138" s="5">
        <v>97958087.919999987</v>
      </c>
      <c r="BW138" s="5">
        <v>98566531.690000027</v>
      </c>
      <c r="BX138" s="5">
        <v>98038378.450000003</v>
      </c>
      <c r="BY138" s="5">
        <v>97620884.730000004</v>
      </c>
      <c r="BZ138" s="5">
        <v>96878781.649999991</v>
      </c>
      <c r="CA138" s="5">
        <v>95194253.209999993</v>
      </c>
      <c r="CB138" s="5">
        <v>95121787.840000004</v>
      </c>
      <c r="CC138" s="5">
        <v>92538411.870000005</v>
      </c>
      <c r="CD138" s="5">
        <v>90927447.849999994</v>
      </c>
      <c r="CE138" s="5">
        <v>89667513.719999999</v>
      </c>
      <c r="CF138" s="5">
        <v>88794658.25</v>
      </c>
      <c r="CG138" s="5">
        <v>87567517.110000014</v>
      </c>
      <c r="CH138" s="5">
        <v>86147251.639999986</v>
      </c>
      <c r="CI138" s="5">
        <v>85673052.060000002</v>
      </c>
      <c r="CJ138" s="5">
        <v>85168330.540000007</v>
      </c>
      <c r="CK138" s="5">
        <v>85057331.379999995</v>
      </c>
      <c r="CL138" s="5">
        <v>84983359.799999997</v>
      </c>
      <c r="CM138" s="5">
        <v>85467248.519999981</v>
      </c>
      <c r="CN138" s="5">
        <v>85157303.549999997</v>
      </c>
      <c r="CO138" s="5">
        <v>85472852.069999993</v>
      </c>
      <c r="CP138" s="5">
        <v>85582583.900000006</v>
      </c>
      <c r="CQ138" s="5">
        <v>85673721.879999995</v>
      </c>
      <c r="CR138" s="5">
        <v>86089453.5</v>
      </c>
      <c r="CS138" s="5">
        <v>86620701.149999976</v>
      </c>
      <c r="CT138" s="5">
        <v>87121602.49000001</v>
      </c>
      <c r="CU138" s="5">
        <v>87182864.519999966</v>
      </c>
      <c r="CV138" s="5">
        <v>86792296.400000006</v>
      </c>
    </row>
    <row r="139" spans="1:100" x14ac:dyDescent="0.3">
      <c r="A139" s="1">
        <v>1</v>
      </c>
      <c r="B139" s="1">
        <v>28</v>
      </c>
      <c r="C139" s="1" t="s">
        <v>56</v>
      </c>
      <c r="D139" s="5">
        <v>1581916.9199999995</v>
      </c>
      <c r="E139" s="5">
        <v>1830062.3299999996</v>
      </c>
      <c r="F139" s="5">
        <v>1797215.6399999997</v>
      </c>
      <c r="G139" s="5">
        <v>1753797.5299999998</v>
      </c>
      <c r="H139" s="5">
        <v>1718583.2799999998</v>
      </c>
      <c r="I139" s="5">
        <v>1710016.6199999996</v>
      </c>
      <c r="J139" s="5">
        <v>1683873.9999999998</v>
      </c>
      <c r="K139" s="5">
        <v>1681483.98</v>
      </c>
      <c r="L139" s="5">
        <v>1688582.4899999998</v>
      </c>
      <c r="M139" s="5">
        <v>1728579.0999999996</v>
      </c>
      <c r="N139" s="5">
        <v>1776143.9899999998</v>
      </c>
      <c r="O139" s="5">
        <v>1799878.5099999998</v>
      </c>
      <c r="P139" s="5">
        <v>1806019.92</v>
      </c>
      <c r="Q139" s="5">
        <v>1799947.0500000003</v>
      </c>
      <c r="R139" s="5">
        <v>1799243.6600000001</v>
      </c>
      <c r="S139" s="5">
        <v>1821707.7400000002</v>
      </c>
      <c r="T139" s="5">
        <v>1841020.8000000003</v>
      </c>
      <c r="U139" s="5">
        <v>1847869.4200000004</v>
      </c>
      <c r="V139" s="5">
        <v>1866801.9700000002</v>
      </c>
      <c r="W139" s="5">
        <v>1878024.2799999998</v>
      </c>
      <c r="X139" s="5">
        <v>1887263.7900000005</v>
      </c>
      <c r="Y139" s="5">
        <v>1887174.46</v>
      </c>
      <c r="Z139" s="5">
        <v>1886222.0200000005</v>
      </c>
      <c r="AA139" s="5">
        <v>1889807.95</v>
      </c>
      <c r="AB139" s="5">
        <v>1893020.66</v>
      </c>
      <c r="AC139" s="5">
        <v>1906886.5899999999</v>
      </c>
      <c r="AD139" s="5">
        <v>1931309.6099999999</v>
      </c>
      <c r="AE139" s="5">
        <v>1909509.8099999998</v>
      </c>
      <c r="AF139" s="5">
        <v>1881324.6899999997</v>
      </c>
      <c r="AG139" s="5">
        <v>1834236.89</v>
      </c>
      <c r="AH139" s="5">
        <v>1773064.8299999996</v>
      </c>
      <c r="AI139" s="5">
        <v>1719606.58</v>
      </c>
      <c r="AJ139" s="5">
        <v>1667377.17</v>
      </c>
      <c r="AK139" s="5">
        <v>1611360.6100000003</v>
      </c>
      <c r="AL139" s="5">
        <v>1536951.9099999997</v>
      </c>
      <c r="AM139" s="5">
        <v>1464956.4099999997</v>
      </c>
      <c r="AN139" s="5">
        <v>1392922.49</v>
      </c>
      <c r="AO139" s="5">
        <v>1321307.53</v>
      </c>
      <c r="AP139" s="5">
        <v>1230488.18</v>
      </c>
      <c r="AQ139" s="5">
        <v>1156508.45</v>
      </c>
      <c r="AR139" s="5">
        <v>1097327.73</v>
      </c>
      <c r="AS139" s="5">
        <v>1045039.3200000002</v>
      </c>
      <c r="AT139" s="5">
        <v>1003375.14</v>
      </c>
      <c r="AU139" s="5">
        <v>955004.39</v>
      </c>
      <c r="AV139" s="5">
        <v>897160.39999999979</v>
      </c>
      <c r="AW139" s="5">
        <v>854015.48</v>
      </c>
      <c r="AX139" s="5">
        <v>815361.01</v>
      </c>
      <c r="AY139" s="5">
        <v>800953.3</v>
      </c>
      <c r="AZ139" s="5">
        <v>766968.58000000031</v>
      </c>
      <c r="BA139" s="5">
        <v>746628.28</v>
      </c>
      <c r="BB139" s="5">
        <v>742770.75</v>
      </c>
      <c r="BC139" s="5">
        <v>741447.91</v>
      </c>
      <c r="BD139" s="5">
        <v>735497.2200000002</v>
      </c>
      <c r="BE139" s="5">
        <v>743955.05000000016</v>
      </c>
      <c r="BF139" s="5">
        <v>765409.33000000007</v>
      </c>
      <c r="BG139" s="5">
        <v>785104.65000000014</v>
      </c>
      <c r="BH139" s="5">
        <v>803015.63</v>
      </c>
      <c r="BI139" s="5">
        <v>797044.05000000016</v>
      </c>
      <c r="BJ139" s="5">
        <v>792041.99000000034</v>
      </c>
      <c r="BK139" s="5">
        <v>762837.31000000017</v>
      </c>
      <c r="BL139" s="5">
        <v>755358.3</v>
      </c>
      <c r="BM139" s="5">
        <v>745556.91</v>
      </c>
      <c r="BN139" s="5">
        <v>726960.4800000001</v>
      </c>
      <c r="BO139" s="5">
        <v>710524.3</v>
      </c>
      <c r="BP139" s="5">
        <v>688970.85</v>
      </c>
      <c r="BQ139" s="5">
        <v>676006.53000000014</v>
      </c>
      <c r="BR139" s="5">
        <v>633108.01</v>
      </c>
      <c r="BS139" s="5">
        <v>599984.01000000013</v>
      </c>
      <c r="BT139" s="5">
        <v>585244.1</v>
      </c>
      <c r="BU139" s="5">
        <v>582936.65</v>
      </c>
      <c r="BV139" s="5">
        <v>586085.44999999984</v>
      </c>
      <c r="BW139" s="5">
        <v>657552.94000000006</v>
      </c>
      <c r="BX139" s="5">
        <v>680026.90999999992</v>
      </c>
      <c r="BY139" s="5">
        <v>687121.1</v>
      </c>
      <c r="BZ139" s="5">
        <v>708135.2899999998</v>
      </c>
      <c r="CA139" s="5">
        <v>731726.39999999991</v>
      </c>
      <c r="CB139" s="5">
        <v>770918.44</v>
      </c>
      <c r="CC139" s="5">
        <v>774674.29999999981</v>
      </c>
      <c r="CD139" s="5">
        <v>799428.3899999999</v>
      </c>
      <c r="CE139" s="5">
        <v>845970.21999999974</v>
      </c>
      <c r="CF139" s="5">
        <v>871192.32999999984</v>
      </c>
      <c r="CG139" s="5">
        <v>895412.78</v>
      </c>
      <c r="CH139" s="5">
        <v>936997.72999999986</v>
      </c>
      <c r="CI139" s="5">
        <v>892925.35</v>
      </c>
      <c r="CJ139" s="5">
        <v>922032.99</v>
      </c>
      <c r="CK139" s="5">
        <v>960526.05999999994</v>
      </c>
      <c r="CL139" s="5">
        <v>968727.9600000002</v>
      </c>
      <c r="CM139" s="5">
        <v>958982.42999999993</v>
      </c>
      <c r="CN139" s="5">
        <v>975421.00999999989</v>
      </c>
      <c r="CO139" s="5">
        <v>959959.60000000009</v>
      </c>
      <c r="CP139" s="5">
        <v>1003103.7200000002</v>
      </c>
      <c r="CQ139" s="5">
        <v>974613.83</v>
      </c>
      <c r="CR139" s="5">
        <v>975557.81000000017</v>
      </c>
      <c r="CS139" s="5">
        <v>973506.4800000001</v>
      </c>
      <c r="CT139" s="5">
        <v>941692.96</v>
      </c>
      <c r="CU139" s="5">
        <v>903266.1100000001</v>
      </c>
      <c r="CV139" s="5">
        <v>848420.42000000016</v>
      </c>
    </row>
    <row r="140" spans="1:100" x14ac:dyDescent="0.3">
      <c r="A140" s="1">
        <v>1</v>
      </c>
      <c r="B140" s="1">
        <v>15</v>
      </c>
      <c r="C140" s="1" t="s">
        <v>57</v>
      </c>
      <c r="D140" s="5">
        <v>25110272.539999999</v>
      </c>
      <c r="E140" s="5">
        <v>18866249.559999999</v>
      </c>
      <c r="F140" s="5">
        <v>19119208.75</v>
      </c>
      <c r="G140" s="5">
        <v>19466555.640000001</v>
      </c>
      <c r="H140" s="5">
        <v>19750506.560000002</v>
      </c>
      <c r="I140" s="5">
        <v>20283167.25</v>
      </c>
      <c r="J140" s="5">
        <v>20560225.849999998</v>
      </c>
      <c r="K140" s="5">
        <v>20950812.68</v>
      </c>
      <c r="L140" s="5">
        <v>21113046.619999997</v>
      </c>
      <c r="M140" s="5">
        <v>21231767.620000001</v>
      </c>
      <c r="N140" s="5">
        <v>21222307.27</v>
      </c>
      <c r="O140" s="5">
        <v>20801248.189999994</v>
      </c>
      <c r="P140" s="5">
        <v>48105284.82</v>
      </c>
      <c r="Q140" s="5">
        <v>49642856.480000004</v>
      </c>
      <c r="R140" s="5">
        <v>51604137.990000002</v>
      </c>
      <c r="S140" s="5">
        <v>53391739.469999999</v>
      </c>
      <c r="T140" s="5">
        <v>55268737.719999999</v>
      </c>
      <c r="U140" s="5">
        <v>57109254.829999998</v>
      </c>
      <c r="V140" s="5">
        <v>58909390.880000003</v>
      </c>
      <c r="W140" s="5">
        <v>60558406.290000007</v>
      </c>
      <c r="X140" s="5">
        <v>62659264.329999998</v>
      </c>
      <c r="Y140" s="5">
        <v>64483131.409999996</v>
      </c>
      <c r="Z140" s="5">
        <v>66413460.159999996</v>
      </c>
      <c r="AA140" s="5">
        <v>68556443.210000008</v>
      </c>
      <c r="AB140" s="5">
        <v>42668333.93</v>
      </c>
      <c r="AC140" s="5">
        <v>42754852.510000005</v>
      </c>
      <c r="AD140" s="5">
        <v>42530795.850000009</v>
      </c>
      <c r="AE140" s="5">
        <v>42420319.720000014</v>
      </c>
      <c r="AF140" s="5">
        <v>42354265.510000005</v>
      </c>
      <c r="AG140" s="5">
        <v>42193335.260000013</v>
      </c>
      <c r="AH140" s="5">
        <v>41780563.670000017</v>
      </c>
      <c r="AI140" s="5">
        <v>41274981.570000008</v>
      </c>
      <c r="AJ140" s="5">
        <v>40608667.519999996</v>
      </c>
      <c r="AK140" s="5">
        <v>40329585.270000011</v>
      </c>
      <c r="AL140" s="5">
        <v>40019800.000000022</v>
      </c>
      <c r="AM140" s="5">
        <v>39581823.160000004</v>
      </c>
      <c r="AN140" s="5">
        <v>39073120.659999996</v>
      </c>
      <c r="AO140" s="5">
        <v>39041802.400000006</v>
      </c>
      <c r="AP140" s="5">
        <v>38597366.18</v>
      </c>
      <c r="AQ140" s="5">
        <v>38347524.219999999</v>
      </c>
      <c r="AR140" s="5">
        <v>38198089.410000011</v>
      </c>
      <c r="AS140" s="5">
        <v>38206482.020000003</v>
      </c>
      <c r="AT140" s="5">
        <v>38435950.390000001</v>
      </c>
      <c r="AU140" s="5">
        <v>39168956.320000008</v>
      </c>
      <c r="AV140" s="5">
        <v>39658835.45000001</v>
      </c>
      <c r="AW140" s="5">
        <v>40350987.350000009</v>
      </c>
      <c r="AX140" s="5">
        <v>40908290.539999999</v>
      </c>
      <c r="AY140" s="5">
        <v>41387863.359999999</v>
      </c>
      <c r="AZ140" s="5">
        <v>42180895.470000006</v>
      </c>
      <c r="BA140" s="5">
        <v>42808386.5</v>
      </c>
      <c r="BB140" s="5">
        <v>43973413.370000012</v>
      </c>
      <c r="BC140" s="5">
        <v>44867456.040000007</v>
      </c>
      <c r="BD140" s="5">
        <v>45535510.820000008</v>
      </c>
      <c r="BE140" s="5">
        <v>46352004.190000005</v>
      </c>
      <c r="BF140" s="5">
        <v>46977423.060000002</v>
      </c>
      <c r="BG140" s="5">
        <v>47480681.970000006</v>
      </c>
      <c r="BH140" s="5">
        <v>48237915.63000001</v>
      </c>
      <c r="BI140" s="5">
        <v>48678837.710000008</v>
      </c>
      <c r="BJ140" s="5">
        <v>49356536.750000007</v>
      </c>
      <c r="BK140" s="5">
        <v>50149877.409999996</v>
      </c>
      <c r="BL140" s="5">
        <v>51193470.399999999</v>
      </c>
      <c r="BM140" s="5">
        <v>51349373.800000004</v>
      </c>
      <c r="BN140" s="5">
        <v>51525641.819999993</v>
      </c>
      <c r="BO140" s="5">
        <v>51800849.909999996</v>
      </c>
      <c r="BP140" s="5">
        <v>52219834.850000001</v>
      </c>
      <c r="BQ140" s="5">
        <v>52650120.609999999</v>
      </c>
      <c r="BR140" s="5">
        <v>53213994.790000007</v>
      </c>
      <c r="BS140" s="5">
        <v>53565078.279999994</v>
      </c>
      <c r="BT140" s="5">
        <v>53549089.07</v>
      </c>
      <c r="BU140" s="5">
        <v>53401965.68</v>
      </c>
      <c r="BV140" s="5">
        <v>53353399.979999997</v>
      </c>
      <c r="BW140" s="5">
        <v>53182676.870000005</v>
      </c>
      <c r="BX140" s="5">
        <v>52891861.490000002</v>
      </c>
      <c r="BY140" s="5">
        <v>53092442.640000001</v>
      </c>
      <c r="BZ140" s="5">
        <v>52881531.540000007</v>
      </c>
      <c r="CA140" s="5">
        <v>52826389.640000001</v>
      </c>
      <c r="CB140" s="5">
        <v>52460357.700000003</v>
      </c>
      <c r="CC140" s="5">
        <v>53047890.269999996</v>
      </c>
      <c r="CD140" s="5">
        <v>52961260.349999994</v>
      </c>
      <c r="CE140" s="5">
        <v>52618893.980000004</v>
      </c>
      <c r="CF140" s="5">
        <v>51761845.260000005</v>
      </c>
      <c r="CG140" s="5">
        <v>52739406.640000008</v>
      </c>
      <c r="CH140" s="5">
        <v>52654555.110000007</v>
      </c>
      <c r="CI140" s="5">
        <v>51921240.310000002</v>
      </c>
      <c r="CJ140" s="5">
        <v>52017444.579999991</v>
      </c>
      <c r="CK140" s="5">
        <v>51890067.479999997</v>
      </c>
      <c r="CL140" s="5">
        <v>52181206.919999994</v>
      </c>
      <c r="CM140" s="5">
        <v>52126268.759999998</v>
      </c>
      <c r="CN140" s="5">
        <v>52181669.469999999</v>
      </c>
      <c r="CO140" s="5">
        <v>51145985.330000006</v>
      </c>
      <c r="CP140" s="5">
        <v>50870873.900000006</v>
      </c>
      <c r="CQ140" s="5">
        <v>50965871.929999992</v>
      </c>
      <c r="CR140" s="5">
        <v>51776337.009999998</v>
      </c>
      <c r="CS140" s="5">
        <v>50910513.169999994</v>
      </c>
      <c r="CT140" s="5">
        <v>51109850.289999999</v>
      </c>
      <c r="CU140" s="5">
        <v>52086552.679999992</v>
      </c>
      <c r="CV140" s="5">
        <v>52186250.359999999</v>
      </c>
    </row>
    <row r="141" spans="1:100" x14ac:dyDescent="0.3">
      <c r="A141" s="1">
        <v>1</v>
      </c>
      <c r="B141" s="1">
        <v>25</v>
      </c>
      <c r="C141" s="1" t="s">
        <v>58</v>
      </c>
      <c r="D141" s="5">
        <v>17146005.759999998</v>
      </c>
      <c r="E141" s="5">
        <v>15086250.26</v>
      </c>
      <c r="F141" s="5">
        <v>15082829.460000001</v>
      </c>
      <c r="G141" s="5">
        <v>15080749.75</v>
      </c>
      <c r="H141" s="5">
        <v>15113990.349999998</v>
      </c>
      <c r="I141" s="5">
        <v>15176185.599999996</v>
      </c>
      <c r="J141" s="5">
        <v>15155692.529999997</v>
      </c>
      <c r="K141" s="5">
        <v>15160259.749999998</v>
      </c>
      <c r="L141" s="5">
        <v>14958346.169999998</v>
      </c>
      <c r="M141" s="5">
        <v>14873984.319999998</v>
      </c>
      <c r="N141" s="5">
        <v>14871506.819999998</v>
      </c>
      <c r="O141" s="5">
        <v>14886488.839999998</v>
      </c>
      <c r="P141" s="5">
        <v>14914083.25</v>
      </c>
      <c r="Q141" s="5">
        <v>14841420.989999998</v>
      </c>
      <c r="R141" s="5">
        <v>14771575.359999999</v>
      </c>
      <c r="S141" s="5">
        <v>14736023.779999997</v>
      </c>
      <c r="T141" s="5">
        <v>14759577.719999999</v>
      </c>
      <c r="U141" s="5">
        <v>14792109.709999999</v>
      </c>
      <c r="V141" s="5">
        <v>14829891</v>
      </c>
      <c r="W141" s="5">
        <v>14943646.869999995</v>
      </c>
      <c r="X141" s="5">
        <v>15228079.159999998</v>
      </c>
      <c r="Y141" s="5">
        <v>15426743.369999997</v>
      </c>
      <c r="Z141" s="5">
        <v>15597609.67</v>
      </c>
      <c r="AA141" s="5">
        <v>15777852.140000001</v>
      </c>
      <c r="AB141" s="5">
        <v>16041585.030000003</v>
      </c>
      <c r="AC141" s="5">
        <v>16365775.360000001</v>
      </c>
      <c r="AD141" s="5">
        <v>16621960.670000002</v>
      </c>
      <c r="AE141" s="5">
        <v>16926054.660000004</v>
      </c>
      <c r="AF141" s="5">
        <v>17106759.160000004</v>
      </c>
      <c r="AG141" s="5">
        <v>17254482.970000003</v>
      </c>
      <c r="AH141" s="5">
        <v>17561296.880000003</v>
      </c>
      <c r="AI141" s="5">
        <v>17820016.52</v>
      </c>
      <c r="AJ141" s="5">
        <v>17974042.100000001</v>
      </c>
      <c r="AK141" s="5">
        <v>18184829.25</v>
      </c>
      <c r="AL141" s="5">
        <v>18431610.060000002</v>
      </c>
      <c r="AM141" s="5">
        <v>18688175.440000001</v>
      </c>
      <c r="AN141" s="5">
        <v>18794195.439999998</v>
      </c>
      <c r="AO141" s="5">
        <v>18652657.890000001</v>
      </c>
      <c r="AP141" s="5">
        <v>18718036.550000001</v>
      </c>
      <c r="AQ141" s="5">
        <v>18801248.739999998</v>
      </c>
      <c r="AR141" s="5">
        <v>18924548.809999999</v>
      </c>
      <c r="AS141" s="5">
        <v>19014254.98</v>
      </c>
      <c r="AT141" s="5">
        <v>19012331.09</v>
      </c>
      <c r="AU141" s="5">
        <v>19061964.050000004</v>
      </c>
      <c r="AV141" s="5">
        <v>19151151.729999997</v>
      </c>
      <c r="AW141" s="5">
        <v>19240676.360000003</v>
      </c>
      <c r="AX141" s="5">
        <v>19158351.210000001</v>
      </c>
      <c r="AY141" s="5">
        <v>19095682.270000007</v>
      </c>
      <c r="AZ141" s="5">
        <v>19238951.550000001</v>
      </c>
      <c r="BA141" s="5">
        <v>19337826.390000001</v>
      </c>
      <c r="BB141" s="5">
        <v>19372279.280000001</v>
      </c>
      <c r="BC141" s="5">
        <v>19340942.399999999</v>
      </c>
      <c r="BD141" s="5">
        <v>19379663.630000003</v>
      </c>
      <c r="BE141" s="5">
        <v>19530068.490000002</v>
      </c>
      <c r="BF141" s="5">
        <v>19662565.399999999</v>
      </c>
      <c r="BG141" s="5">
        <v>19750599.59</v>
      </c>
      <c r="BH141" s="5">
        <v>19906384.630000003</v>
      </c>
      <c r="BI141" s="5">
        <v>20030345.179999996</v>
      </c>
      <c r="BJ141" s="5">
        <v>20229799.230000004</v>
      </c>
      <c r="BK141" s="5">
        <v>20294536.529999994</v>
      </c>
      <c r="BL141" s="5">
        <v>20278305.460000005</v>
      </c>
      <c r="BM141" s="5">
        <v>20350190.490000002</v>
      </c>
      <c r="BN141" s="5">
        <v>20270231.609999999</v>
      </c>
      <c r="BO141" s="5">
        <v>20202740.130000003</v>
      </c>
      <c r="BP141" s="5">
        <v>20068781.18</v>
      </c>
      <c r="BQ141" s="5">
        <v>19882237.399999999</v>
      </c>
      <c r="BR141" s="5">
        <v>19704964.610000003</v>
      </c>
      <c r="BS141" s="5">
        <v>19452392.580000002</v>
      </c>
      <c r="BT141" s="5">
        <v>19157401.93</v>
      </c>
      <c r="BU141" s="5">
        <v>18799795.460000001</v>
      </c>
      <c r="BV141" s="5">
        <v>18583705.570000008</v>
      </c>
      <c r="BW141" s="5">
        <v>18527397.579999998</v>
      </c>
      <c r="BX141" s="5">
        <v>18304823.080000006</v>
      </c>
      <c r="BY141" s="5">
        <v>18116659.530000001</v>
      </c>
      <c r="BZ141" s="5">
        <v>18192800.490000002</v>
      </c>
      <c r="CA141" s="5">
        <v>18273428.300000001</v>
      </c>
      <c r="CB141" s="5">
        <v>18397591.760000002</v>
      </c>
      <c r="CC141" s="5">
        <v>18534064.210000001</v>
      </c>
      <c r="CD141" s="5">
        <v>18604947.789999999</v>
      </c>
      <c r="CE141" s="5">
        <v>18700945.079999998</v>
      </c>
      <c r="CF141" s="5">
        <v>18820297.830000006</v>
      </c>
      <c r="CG141" s="5">
        <v>18954524.510000002</v>
      </c>
      <c r="CH141" s="5">
        <v>18977187.879999995</v>
      </c>
      <c r="CI141" s="5">
        <v>18959598.849999998</v>
      </c>
      <c r="CJ141" s="5">
        <v>19101066.059999999</v>
      </c>
      <c r="CK141" s="5">
        <v>19385085.280000001</v>
      </c>
      <c r="CL141" s="5">
        <v>19522665.230000004</v>
      </c>
      <c r="CM141" s="5">
        <v>19663752.250000004</v>
      </c>
      <c r="CN141" s="5">
        <v>19867595.120000005</v>
      </c>
      <c r="CO141" s="5">
        <v>20005479.550000001</v>
      </c>
      <c r="CP141" s="5">
        <v>20266052.400000002</v>
      </c>
      <c r="CQ141" s="5">
        <v>20538050.539999999</v>
      </c>
      <c r="CR141" s="5">
        <v>20704426.170000002</v>
      </c>
      <c r="CS141" s="5">
        <v>20837338.440000005</v>
      </c>
      <c r="CT141" s="5">
        <v>20935072.189999998</v>
      </c>
      <c r="CU141" s="5">
        <v>20960740.640000001</v>
      </c>
      <c r="CV141" s="5">
        <v>21006773.519999996</v>
      </c>
    </row>
    <row r="142" spans="1:100" x14ac:dyDescent="0.3">
      <c r="A142" s="1">
        <v>2</v>
      </c>
      <c r="B142" s="1">
        <v>8</v>
      </c>
      <c r="C142" s="1" t="s">
        <v>59</v>
      </c>
      <c r="D142" s="5">
        <v>33785108.829999998</v>
      </c>
      <c r="E142" s="5">
        <v>29986683.07</v>
      </c>
      <c r="F142" s="5">
        <v>30386144.010000005</v>
      </c>
      <c r="G142" s="5">
        <v>30817575.910000004</v>
      </c>
      <c r="H142" s="5">
        <v>31269453.560000002</v>
      </c>
      <c r="I142" s="5">
        <v>31618525.899999999</v>
      </c>
      <c r="J142" s="5">
        <v>32292103.779999994</v>
      </c>
      <c r="K142" s="5">
        <v>32856523.030000001</v>
      </c>
      <c r="L142" s="5">
        <v>33447932.149999999</v>
      </c>
      <c r="M142" s="5">
        <v>33968827.079999998</v>
      </c>
      <c r="N142" s="5">
        <v>34605770.049999997</v>
      </c>
      <c r="O142" s="5">
        <v>34537415.480000004</v>
      </c>
      <c r="P142" s="5">
        <v>34757884.460000008</v>
      </c>
      <c r="Q142" s="5">
        <v>34783246.470000006</v>
      </c>
      <c r="R142" s="5">
        <v>34874138.490000002</v>
      </c>
      <c r="S142" s="5">
        <v>34639898.190000005</v>
      </c>
      <c r="T142" s="5">
        <v>34724199.820000008</v>
      </c>
      <c r="U142" s="5">
        <v>34869155.180000007</v>
      </c>
      <c r="V142" s="5">
        <v>34795769.300000012</v>
      </c>
      <c r="W142" s="5">
        <v>34672904.890000015</v>
      </c>
      <c r="X142" s="5">
        <v>34516209.860000007</v>
      </c>
      <c r="Y142" s="5">
        <v>34321014.740000002</v>
      </c>
      <c r="Z142" s="5">
        <v>33722390.030000001</v>
      </c>
      <c r="AA142" s="5">
        <v>34034574.750000007</v>
      </c>
      <c r="AB142" s="5">
        <v>34185175.200000003</v>
      </c>
      <c r="AC142" s="5">
        <v>34427437.780000001</v>
      </c>
      <c r="AD142" s="5">
        <v>34537381.680000007</v>
      </c>
      <c r="AE142" s="5">
        <v>34943924.200000003</v>
      </c>
      <c r="AF142" s="5">
        <v>35038688.25</v>
      </c>
      <c r="AG142" s="5">
        <v>35176620.620000005</v>
      </c>
      <c r="AH142" s="5">
        <v>35480826.400000006</v>
      </c>
      <c r="AI142" s="5">
        <v>35880417.379999995</v>
      </c>
      <c r="AJ142" s="5">
        <v>36185338.530000001</v>
      </c>
      <c r="AK142" s="5">
        <v>36567372.75</v>
      </c>
      <c r="AL142" s="5">
        <v>36897349.100000009</v>
      </c>
      <c r="AM142" s="5">
        <v>37023107.730000012</v>
      </c>
      <c r="AN142" s="5">
        <v>37218714.010000005</v>
      </c>
      <c r="AO142" s="5">
        <v>37547051.390000008</v>
      </c>
      <c r="AP142" s="5">
        <v>38031823.220000006</v>
      </c>
      <c r="AQ142" s="5">
        <v>38486668.970000006</v>
      </c>
      <c r="AR142" s="5">
        <v>38870942.720000006</v>
      </c>
      <c r="AS142" s="5">
        <v>39052593.230000004</v>
      </c>
      <c r="AT142" s="5">
        <v>39182424.300000012</v>
      </c>
      <c r="AU142" s="5">
        <v>39312291.690000013</v>
      </c>
      <c r="AV142" s="5">
        <v>39438962.170000002</v>
      </c>
      <c r="AW142" s="5">
        <v>39551898.680000007</v>
      </c>
      <c r="AX142" s="5">
        <v>39806068.299999997</v>
      </c>
      <c r="AY142" s="5">
        <v>39953840.670000009</v>
      </c>
      <c r="AZ142" s="5">
        <v>39983050.010000005</v>
      </c>
      <c r="BA142" s="5">
        <v>40145286.430000007</v>
      </c>
      <c r="BB142" s="5">
        <v>40271818.160000004</v>
      </c>
      <c r="BC142" s="5">
        <v>40178806.350000009</v>
      </c>
      <c r="BD142" s="5">
        <v>40499984.750000007</v>
      </c>
      <c r="BE142" s="5">
        <v>40901774.260000005</v>
      </c>
      <c r="BF142" s="5">
        <v>41134201.960000001</v>
      </c>
      <c r="BG142" s="5">
        <v>41367150.810000002</v>
      </c>
      <c r="BH142" s="5">
        <v>41573737.820000008</v>
      </c>
      <c r="BI142" s="5">
        <v>41532220.740000002</v>
      </c>
      <c r="BJ142" s="5">
        <v>41580317.520000018</v>
      </c>
      <c r="BK142" s="5">
        <v>41434791.730000012</v>
      </c>
      <c r="BL142" s="5">
        <v>41815288.929999992</v>
      </c>
      <c r="BM142" s="5">
        <v>41791076.049999997</v>
      </c>
      <c r="BN142" s="5">
        <v>41861188.140000001</v>
      </c>
      <c r="BO142" s="5">
        <v>42251537.590000004</v>
      </c>
      <c r="BP142" s="5">
        <v>42237969.119999997</v>
      </c>
      <c r="BQ142" s="5">
        <v>42076768.900000006</v>
      </c>
      <c r="BR142" s="5">
        <v>42065066.540000007</v>
      </c>
      <c r="BS142" s="5">
        <v>42014295.280000001</v>
      </c>
      <c r="BT142" s="5">
        <v>41913647.829999991</v>
      </c>
      <c r="BU142" s="5">
        <v>42046990.75</v>
      </c>
      <c r="BV142" s="5">
        <v>42104592.069999985</v>
      </c>
      <c r="BW142" s="5">
        <v>42294326.550000004</v>
      </c>
      <c r="BX142" s="5">
        <v>42104794.229999997</v>
      </c>
      <c r="BY142" s="5">
        <v>42082703.049999997</v>
      </c>
      <c r="BZ142" s="5">
        <v>42015571.779999994</v>
      </c>
      <c r="CA142" s="5">
        <v>41899354.780000001</v>
      </c>
      <c r="CB142" s="5">
        <v>41912019.589999996</v>
      </c>
      <c r="CC142" s="5">
        <v>42233144.069999993</v>
      </c>
      <c r="CD142" s="5">
        <v>42556398.989999995</v>
      </c>
      <c r="CE142" s="5">
        <v>42901970.519999988</v>
      </c>
      <c r="CF142" s="5">
        <v>43226988.569999993</v>
      </c>
      <c r="CG142" s="5">
        <v>43499050.360000007</v>
      </c>
      <c r="CH142" s="5">
        <v>43916545.20000001</v>
      </c>
      <c r="CI142" s="5">
        <v>44406813.090000004</v>
      </c>
      <c r="CJ142" s="5">
        <v>44166354.43</v>
      </c>
      <c r="CK142" s="5">
        <v>44738931.119999997</v>
      </c>
      <c r="CL142" s="5">
        <v>45153333.359999999</v>
      </c>
      <c r="CM142" s="5">
        <v>45729796.530000001</v>
      </c>
      <c r="CN142" s="5">
        <v>45866599.069999993</v>
      </c>
      <c r="CO142" s="5">
        <v>45819757.269999996</v>
      </c>
      <c r="CP142" s="5">
        <v>45640693.469999999</v>
      </c>
      <c r="CQ142" s="5">
        <v>45570554.909999996</v>
      </c>
      <c r="CR142" s="5">
        <v>45652449.819999993</v>
      </c>
      <c r="CS142" s="5">
        <v>45586856.030000001</v>
      </c>
      <c r="CT142" s="5">
        <v>45523496.890000001</v>
      </c>
      <c r="CU142" s="5">
        <v>45463181.859999992</v>
      </c>
      <c r="CV142" s="5">
        <v>45530447.280000009</v>
      </c>
    </row>
    <row r="143" spans="1:100" x14ac:dyDescent="0.3">
      <c r="A143" s="1">
        <v>2</v>
      </c>
      <c r="B143" s="1">
        <v>22</v>
      </c>
      <c r="C143" s="1" t="s">
        <v>60</v>
      </c>
      <c r="D143" s="5">
        <v>5832038.3099999987</v>
      </c>
      <c r="E143" s="5">
        <v>6180503.5099999988</v>
      </c>
      <c r="F143" s="5">
        <v>6266565.5399999991</v>
      </c>
      <c r="G143" s="5">
        <v>6341617.419999999</v>
      </c>
      <c r="H143" s="5">
        <v>6517884.7800000003</v>
      </c>
      <c r="I143" s="5">
        <v>6658805.4800000004</v>
      </c>
      <c r="J143" s="5">
        <v>6765248.3399999999</v>
      </c>
      <c r="K143" s="5">
        <v>6900306.6399999997</v>
      </c>
      <c r="L143" s="5">
        <v>7006537.5800000019</v>
      </c>
      <c r="M143" s="5">
        <v>7020121.2200000007</v>
      </c>
      <c r="N143" s="5">
        <v>7013130.9299999997</v>
      </c>
      <c r="O143" s="5">
        <v>7012181.3200000003</v>
      </c>
      <c r="P143" s="5">
        <v>6968410.0500000007</v>
      </c>
      <c r="Q143" s="5">
        <v>6903670.8900000006</v>
      </c>
      <c r="R143" s="5">
        <v>6896612.4099999992</v>
      </c>
      <c r="S143" s="5">
        <v>6870133.6500000004</v>
      </c>
      <c r="T143" s="5">
        <v>6849629.2899999991</v>
      </c>
      <c r="U143" s="5">
        <v>6828229.9800000004</v>
      </c>
      <c r="V143" s="5">
        <v>6845678.959999999</v>
      </c>
      <c r="W143" s="5">
        <v>6890915.1099999994</v>
      </c>
      <c r="X143" s="5">
        <v>6920867.919999999</v>
      </c>
      <c r="Y143" s="5">
        <v>7031492.7000000002</v>
      </c>
      <c r="Z143" s="5">
        <v>7116630.6799999997</v>
      </c>
      <c r="AA143" s="5">
        <v>7256341.5999999996</v>
      </c>
      <c r="AB143" s="5">
        <v>7350373.8199999994</v>
      </c>
      <c r="AC143" s="5">
        <v>7496317.879999999</v>
      </c>
      <c r="AD143" s="5">
        <v>7587647.1499999985</v>
      </c>
      <c r="AE143" s="5">
        <v>7674197.6499999994</v>
      </c>
      <c r="AF143" s="5">
        <v>7732533.9299999997</v>
      </c>
      <c r="AG143" s="5">
        <v>7771102.959999999</v>
      </c>
      <c r="AH143" s="5">
        <v>7820562.0099999998</v>
      </c>
      <c r="AI143" s="5">
        <v>7871133.6199999992</v>
      </c>
      <c r="AJ143" s="5">
        <v>7919347.7299999995</v>
      </c>
      <c r="AK143" s="5">
        <v>7920901.3399999999</v>
      </c>
      <c r="AL143" s="5">
        <v>7958202.7400000012</v>
      </c>
      <c r="AM143" s="5">
        <v>8044872.8700000001</v>
      </c>
      <c r="AN143" s="5">
        <v>8076255.6499999994</v>
      </c>
      <c r="AO143" s="5">
        <v>8143461.7999999998</v>
      </c>
      <c r="AP143" s="5">
        <v>8126789.1399999987</v>
      </c>
      <c r="AQ143" s="5">
        <v>8216449.6799999988</v>
      </c>
      <c r="AR143" s="5">
        <v>8296330.6499999985</v>
      </c>
      <c r="AS143" s="5">
        <v>8461014.209999999</v>
      </c>
      <c r="AT143" s="5">
        <v>8630936.9900000002</v>
      </c>
      <c r="AU143" s="5">
        <v>8667673.9199999981</v>
      </c>
      <c r="AV143" s="5">
        <v>8814899.1700000018</v>
      </c>
      <c r="AW143" s="5">
        <v>9133315.379999999</v>
      </c>
      <c r="AX143" s="5">
        <v>9297734.2999999989</v>
      </c>
      <c r="AY143" s="5">
        <v>9338908.0399999991</v>
      </c>
      <c r="AZ143" s="5">
        <v>9632239.5500000007</v>
      </c>
      <c r="BA143" s="5">
        <v>9630338.1100000013</v>
      </c>
      <c r="BB143" s="5">
        <v>9730145.8300000019</v>
      </c>
      <c r="BC143" s="5">
        <v>9800348.0200000014</v>
      </c>
      <c r="BD143" s="5">
        <v>9863623.0700000003</v>
      </c>
      <c r="BE143" s="5">
        <v>9915655.2700000014</v>
      </c>
      <c r="BF143" s="5">
        <v>9974205.0500000007</v>
      </c>
      <c r="BG143" s="5">
        <v>10123416.73</v>
      </c>
      <c r="BH143" s="5">
        <v>10228725.9</v>
      </c>
      <c r="BI143" s="5">
        <v>10182898.080000002</v>
      </c>
      <c r="BJ143" s="5">
        <v>10290030.960000001</v>
      </c>
      <c r="BK143" s="5">
        <v>10534934.210000001</v>
      </c>
      <c r="BL143" s="5">
        <v>10547429.23</v>
      </c>
      <c r="BM143" s="5">
        <v>10728938.349999998</v>
      </c>
      <c r="BN143" s="5">
        <v>11019017.029999999</v>
      </c>
      <c r="BO143" s="5">
        <v>11224346.139999999</v>
      </c>
      <c r="BP143" s="5">
        <v>11415132.759999998</v>
      </c>
      <c r="BQ143" s="5">
        <v>11511367.67</v>
      </c>
      <c r="BR143" s="5">
        <v>11555560.25</v>
      </c>
      <c r="BS143" s="5">
        <v>11604357.059999999</v>
      </c>
      <c r="BT143" s="5">
        <v>11715252.279999997</v>
      </c>
      <c r="BU143" s="5">
        <v>11723140.199999996</v>
      </c>
      <c r="BV143" s="5">
        <v>11761829.809999999</v>
      </c>
      <c r="BW143" s="5">
        <v>11741395.84</v>
      </c>
      <c r="BX143" s="5">
        <v>11847304.67</v>
      </c>
      <c r="BY143" s="5">
        <v>11816677.610000003</v>
      </c>
      <c r="BZ143" s="5">
        <v>11716899.270000001</v>
      </c>
      <c r="CA143" s="5">
        <v>11633454.890000001</v>
      </c>
      <c r="CB143" s="5">
        <v>11584140.190000003</v>
      </c>
      <c r="CC143" s="5">
        <v>11559830.470000003</v>
      </c>
      <c r="CD143" s="5">
        <v>11524505.440000003</v>
      </c>
      <c r="CE143" s="5">
        <v>11503983.070000004</v>
      </c>
      <c r="CF143" s="5">
        <v>11369028.170000002</v>
      </c>
      <c r="CG143" s="5">
        <v>11359732.770000003</v>
      </c>
      <c r="CH143" s="5">
        <v>11230215.730000002</v>
      </c>
      <c r="CI143" s="5">
        <v>11103594.869999999</v>
      </c>
      <c r="CJ143" s="5">
        <v>10824599.789999999</v>
      </c>
      <c r="CK143" s="5">
        <v>10817420.720000001</v>
      </c>
      <c r="CL143" s="5">
        <v>10749937</v>
      </c>
      <c r="CM143" s="5">
        <v>10612630.99</v>
      </c>
      <c r="CN143" s="5">
        <v>10505925.710000001</v>
      </c>
      <c r="CO143" s="5">
        <v>10341882.790000001</v>
      </c>
      <c r="CP143" s="5">
        <v>10244021.65</v>
      </c>
      <c r="CQ143" s="5">
        <v>10122635.690000001</v>
      </c>
      <c r="CR143" s="5">
        <v>9982909.9299999997</v>
      </c>
      <c r="CS143" s="5">
        <v>9760484.410000002</v>
      </c>
      <c r="CT143" s="5">
        <v>9503521.4200000018</v>
      </c>
      <c r="CU143" s="5">
        <v>9191073.370000001</v>
      </c>
      <c r="CV143" s="5">
        <v>8858160.5200000014</v>
      </c>
    </row>
    <row r="144" spans="1:100" x14ac:dyDescent="0.3">
      <c r="A144" s="1">
        <v>2</v>
      </c>
      <c r="B144" s="1">
        <v>38</v>
      </c>
      <c r="C144" s="1" t="s">
        <v>61</v>
      </c>
      <c r="D144" s="5">
        <v>18586521.490000002</v>
      </c>
      <c r="E144" s="5">
        <v>16248493.9</v>
      </c>
      <c r="F144" s="5">
        <v>16136770.740000002</v>
      </c>
      <c r="G144" s="5">
        <v>15871456.239999998</v>
      </c>
      <c r="H144" s="5">
        <v>15803710.350000001</v>
      </c>
      <c r="I144" s="5">
        <v>15148983.629999999</v>
      </c>
      <c r="J144" s="5">
        <v>14437072.480000002</v>
      </c>
      <c r="K144" s="5">
        <v>14131941.15</v>
      </c>
      <c r="L144" s="5">
        <v>13818563.109999999</v>
      </c>
      <c r="M144" s="5">
        <v>13569197.359999999</v>
      </c>
      <c r="N144" s="5">
        <v>13256973.700000001</v>
      </c>
      <c r="O144" s="5">
        <v>12958097.200000003</v>
      </c>
      <c r="P144" s="5">
        <v>12183181.120000001</v>
      </c>
      <c r="Q144" s="5">
        <v>12295777.720000001</v>
      </c>
      <c r="R144" s="5">
        <v>12495987.400000002</v>
      </c>
      <c r="S144" s="5">
        <v>12794814.100000001</v>
      </c>
      <c r="T144" s="5">
        <v>13009432.219999999</v>
      </c>
      <c r="U144" s="5">
        <v>13296375.790000003</v>
      </c>
      <c r="V144" s="5">
        <v>13601189.100000003</v>
      </c>
      <c r="W144" s="5">
        <v>13800299.540000003</v>
      </c>
      <c r="X144" s="5">
        <v>14000920.370000001</v>
      </c>
      <c r="Y144" s="5">
        <v>14115004.16</v>
      </c>
      <c r="Z144" s="5">
        <v>14360257.420000004</v>
      </c>
      <c r="AA144" s="5">
        <v>14624829.029999999</v>
      </c>
      <c r="AB144" s="5">
        <v>14917180.129999999</v>
      </c>
      <c r="AC144" s="5">
        <v>15123664.52</v>
      </c>
      <c r="AD144" s="5">
        <v>15303033.999999998</v>
      </c>
      <c r="AE144" s="5">
        <v>15525991.300000001</v>
      </c>
      <c r="AF144" s="5">
        <v>15654977.829999998</v>
      </c>
      <c r="AG144" s="5">
        <v>15852924.119999999</v>
      </c>
      <c r="AH144" s="5">
        <v>16056737.33</v>
      </c>
      <c r="AI144" s="5">
        <v>16290407.839999996</v>
      </c>
      <c r="AJ144" s="5">
        <v>16420114.239999998</v>
      </c>
      <c r="AK144" s="5">
        <v>16559744.930000002</v>
      </c>
      <c r="AL144" s="5">
        <v>16657975.49</v>
      </c>
      <c r="AM144" s="5">
        <v>16920330.359999999</v>
      </c>
      <c r="AN144" s="5">
        <v>17111137.629999999</v>
      </c>
      <c r="AO144" s="5">
        <v>17284843.080000002</v>
      </c>
      <c r="AP144" s="5">
        <v>17492318.989999998</v>
      </c>
      <c r="AQ144" s="5">
        <v>17666912.559999999</v>
      </c>
      <c r="AR144" s="5">
        <v>17973565.969999999</v>
      </c>
      <c r="AS144" s="5">
        <v>18313259.98</v>
      </c>
      <c r="AT144" s="5">
        <v>18633087.460000001</v>
      </c>
      <c r="AU144" s="5">
        <v>18955465.25</v>
      </c>
      <c r="AV144" s="5">
        <v>19353774.140000001</v>
      </c>
      <c r="AW144" s="5">
        <v>19647464.490000002</v>
      </c>
      <c r="AX144" s="5">
        <v>20034157.370000001</v>
      </c>
      <c r="AY144" s="5">
        <v>20372761.839999992</v>
      </c>
      <c r="AZ144" s="5">
        <v>20683335.900000002</v>
      </c>
      <c r="BA144" s="5">
        <v>20986008.989999998</v>
      </c>
      <c r="BB144" s="5">
        <v>21265624.100000001</v>
      </c>
      <c r="BC144" s="5">
        <v>21525099.169999998</v>
      </c>
      <c r="BD144" s="5">
        <v>21776787.869999997</v>
      </c>
      <c r="BE144" s="5">
        <v>21969285.869999997</v>
      </c>
      <c r="BF144" s="5">
        <v>22077419.479999997</v>
      </c>
      <c r="BG144" s="5">
        <v>22156424.269999996</v>
      </c>
      <c r="BH144" s="5">
        <v>22264070.109999996</v>
      </c>
      <c r="BI144" s="5">
        <v>22490997.549999997</v>
      </c>
      <c r="BJ144" s="5">
        <v>22707974.880000003</v>
      </c>
      <c r="BK144" s="5">
        <v>22881715.129999995</v>
      </c>
      <c r="BL144" s="5">
        <v>23191451.160000004</v>
      </c>
      <c r="BM144" s="5">
        <v>23416237.199999999</v>
      </c>
      <c r="BN144" s="5">
        <v>23640316.840000004</v>
      </c>
      <c r="BO144" s="5">
        <v>23858818.120000001</v>
      </c>
      <c r="BP144" s="5">
        <v>23982315.550000001</v>
      </c>
      <c r="BQ144" s="5">
        <v>24317871.469999999</v>
      </c>
      <c r="BR144" s="5">
        <v>24821774.150000006</v>
      </c>
      <c r="BS144" s="5">
        <v>25279230.469999999</v>
      </c>
      <c r="BT144" s="5">
        <v>25768803.089999996</v>
      </c>
      <c r="BU144" s="5">
        <v>26165994.84</v>
      </c>
      <c r="BV144" s="5">
        <v>26541896.290000003</v>
      </c>
      <c r="BW144" s="5">
        <v>26961457.800000001</v>
      </c>
      <c r="BX144" s="5">
        <v>27228515.050000001</v>
      </c>
      <c r="BY144" s="5">
        <v>27642904.34</v>
      </c>
      <c r="BZ144" s="5">
        <v>27893459.079999998</v>
      </c>
      <c r="CA144" s="5">
        <v>28303420.219999999</v>
      </c>
      <c r="CB144" s="5">
        <v>28783481.120000001</v>
      </c>
      <c r="CC144" s="5">
        <v>29109261.380000003</v>
      </c>
      <c r="CD144" s="5">
        <v>29314795.500000007</v>
      </c>
      <c r="CE144" s="5">
        <v>29528615.170000006</v>
      </c>
      <c r="CF144" s="5">
        <v>29744747.719999999</v>
      </c>
      <c r="CG144" s="5">
        <v>30036346.120000001</v>
      </c>
      <c r="CH144" s="5">
        <v>30292654.300000004</v>
      </c>
      <c r="CI144" s="5">
        <v>30507044.640000004</v>
      </c>
      <c r="CJ144" s="5">
        <v>30637065.59</v>
      </c>
      <c r="CK144" s="5">
        <v>30968144.680000003</v>
      </c>
      <c r="CL144" s="5">
        <v>31271166.420000006</v>
      </c>
      <c r="CM144" s="5">
        <v>31593965.870000005</v>
      </c>
      <c r="CN144" s="5">
        <v>31828461.260000002</v>
      </c>
      <c r="CO144" s="5">
        <v>32120716.170000002</v>
      </c>
      <c r="CP144" s="5">
        <v>32380463.420000002</v>
      </c>
      <c r="CQ144" s="5">
        <v>32753559.699999999</v>
      </c>
      <c r="CR144" s="5">
        <v>32948094.000000004</v>
      </c>
      <c r="CS144" s="5">
        <v>33174460.250000004</v>
      </c>
      <c r="CT144" s="5">
        <v>33464197.209999997</v>
      </c>
      <c r="CU144" s="5">
        <v>33796909.970000006</v>
      </c>
      <c r="CV144" s="5">
        <v>34375409.050000004</v>
      </c>
    </row>
    <row r="145" spans="1:100" x14ac:dyDescent="0.3">
      <c r="A145" s="1">
        <v>2</v>
      </c>
      <c r="B145" s="1">
        <v>9</v>
      </c>
      <c r="C145" s="1" t="s">
        <v>62</v>
      </c>
      <c r="D145" s="5">
        <v>27275889.32</v>
      </c>
      <c r="E145" s="5">
        <v>26848264.879999999</v>
      </c>
      <c r="F145" s="5">
        <v>27238908.170000002</v>
      </c>
      <c r="G145" s="5">
        <v>27716654.09</v>
      </c>
      <c r="H145" s="5">
        <v>27121984.019999996</v>
      </c>
      <c r="I145" s="5">
        <v>27734735.5</v>
      </c>
      <c r="J145" s="5">
        <v>27957303.359999999</v>
      </c>
      <c r="K145" s="5">
        <v>28292006.030000005</v>
      </c>
      <c r="L145" s="5">
        <v>28689486.290000007</v>
      </c>
      <c r="M145" s="5">
        <v>29136968.879999999</v>
      </c>
      <c r="N145" s="5">
        <v>29161050.359999996</v>
      </c>
      <c r="O145" s="5">
        <v>29014744.980000004</v>
      </c>
      <c r="P145" s="5">
        <v>29064311.149999999</v>
      </c>
      <c r="Q145" s="5">
        <v>28950117.690000001</v>
      </c>
      <c r="R145" s="5">
        <v>28894871.710000001</v>
      </c>
      <c r="S145" s="5">
        <v>28547585.300000001</v>
      </c>
      <c r="T145" s="5">
        <v>28220419.600000001</v>
      </c>
      <c r="U145" s="5">
        <v>27752442.32</v>
      </c>
      <c r="V145" s="5">
        <v>26935133.230000004</v>
      </c>
      <c r="W145" s="5">
        <v>26396859.110000003</v>
      </c>
      <c r="X145" s="5">
        <v>26109341.460000005</v>
      </c>
      <c r="Y145" s="5">
        <v>25753067.430000007</v>
      </c>
      <c r="Z145" s="5">
        <v>25502907.910000004</v>
      </c>
      <c r="AA145" s="5">
        <v>25089674.460000005</v>
      </c>
      <c r="AB145" s="5">
        <v>24559300.530000005</v>
      </c>
      <c r="AC145" s="5">
        <v>24475949.400000006</v>
      </c>
      <c r="AD145" s="5">
        <v>24347939.840000004</v>
      </c>
      <c r="AE145" s="5">
        <v>24239759.670000002</v>
      </c>
      <c r="AF145" s="5">
        <v>24409300.160000004</v>
      </c>
      <c r="AG145" s="5">
        <v>24416913.830000009</v>
      </c>
      <c r="AH145" s="5">
        <v>24813242.870000001</v>
      </c>
      <c r="AI145" s="5">
        <v>25265536.640000008</v>
      </c>
      <c r="AJ145" s="5">
        <v>25607479.380000006</v>
      </c>
      <c r="AK145" s="5">
        <v>25884774.279999997</v>
      </c>
      <c r="AL145" s="5">
        <v>25932524.530000005</v>
      </c>
      <c r="AM145" s="5">
        <v>26119823.900000002</v>
      </c>
      <c r="AN145" s="5">
        <v>26117428.779999997</v>
      </c>
      <c r="AO145" s="5">
        <v>26126925.599999998</v>
      </c>
      <c r="AP145" s="5">
        <v>26366534.199999996</v>
      </c>
      <c r="AQ145" s="5">
        <v>26593017.109999999</v>
      </c>
      <c r="AR145" s="5">
        <v>26807789.050000001</v>
      </c>
      <c r="AS145" s="5">
        <v>26906066.059999995</v>
      </c>
      <c r="AT145" s="5">
        <v>26915163.219999999</v>
      </c>
      <c r="AU145" s="5">
        <v>26636944.329999998</v>
      </c>
      <c r="AV145" s="5">
        <v>26441487.159999996</v>
      </c>
      <c r="AW145" s="5">
        <v>26351873.869999997</v>
      </c>
      <c r="AX145" s="5">
        <v>26160978.759999994</v>
      </c>
      <c r="AY145" s="5">
        <v>25916588.339999996</v>
      </c>
      <c r="AZ145" s="5">
        <v>25897904.209999997</v>
      </c>
      <c r="BA145" s="5">
        <v>25725557.549999997</v>
      </c>
      <c r="BB145" s="5">
        <v>25540000.879999995</v>
      </c>
      <c r="BC145" s="5">
        <v>25125208.199999996</v>
      </c>
      <c r="BD145" s="5">
        <v>24720720.490000002</v>
      </c>
      <c r="BE145" s="5">
        <v>24425461.619999997</v>
      </c>
      <c r="BF145" s="5">
        <v>24216113.130000003</v>
      </c>
      <c r="BG145" s="5">
        <v>23966878.390000001</v>
      </c>
      <c r="BH145" s="5">
        <v>23676786.239999998</v>
      </c>
      <c r="BI145" s="5">
        <v>23478692.360000003</v>
      </c>
      <c r="BJ145" s="5">
        <v>23382604.009999998</v>
      </c>
      <c r="BK145" s="5">
        <v>23168244.139999997</v>
      </c>
      <c r="BL145" s="5">
        <v>22959478.079999994</v>
      </c>
      <c r="BM145" s="5">
        <v>22980683.960000001</v>
      </c>
      <c r="BN145" s="5">
        <v>22791100.57</v>
      </c>
      <c r="BO145" s="5">
        <v>22791874.080000002</v>
      </c>
      <c r="BP145" s="5">
        <v>22731903.629999995</v>
      </c>
      <c r="BQ145" s="5">
        <v>22678666.910000004</v>
      </c>
      <c r="BR145" s="5">
        <v>22568815.869999997</v>
      </c>
      <c r="BS145" s="5">
        <v>22604319.119999997</v>
      </c>
      <c r="BT145" s="5">
        <v>22548447.940000001</v>
      </c>
      <c r="BU145" s="5">
        <v>22416273.579999991</v>
      </c>
      <c r="BV145" s="5">
        <v>22358117.199999992</v>
      </c>
      <c r="BW145" s="5">
        <v>22380909.650000002</v>
      </c>
      <c r="BX145" s="5">
        <v>22487340.359999999</v>
      </c>
      <c r="BY145" s="5">
        <v>22345589.769999996</v>
      </c>
      <c r="BZ145" s="5">
        <v>22308928.199999999</v>
      </c>
      <c r="CA145" s="5">
        <v>22379495.119999997</v>
      </c>
      <c r="CB145" s="5">
        <v>22457926.990000002</v>
      </c>
      <c r="CC145" s="5">
        <v>22586705.379999995</v>
      </c>
      <c r="CD145" s="5">
        <v>22677830.700000003</v>
      </c>
      <c r="CE145" s="5">
        <v>22659659.609999999</v>
      </c>
      <c r="CF145" s="5">
        <v>22856224.330000002</v>
      </c>
      <c r="CG145" s="5">
        <v>23043358.220000003</v>
      </c>
      <c r="CH145" s="5">
        <v>23214430.34</v>
      </c>
      <c r="CI145" s="5">
        <v>23429329.629999999</v>
      </c>
      <c r="CJ145" s="5">
        <v>23509638.030000001</v>
      </c>
      <c r="CK145" s="5">
        <v>23587836.049999997</v>
      </c>
      <c r="CL145" s="5">
        <v>23829742.809999995</v>
      </c>
      <c r="CM145" s="5">
        <v>23942711.449999996</v>
      </c>
      <c r="CN145" s="5">
        <v>23975122.909999996</v>
      </c>
      <c r="CO145" s="5">
        <v>24016368.649999999</v>
      </c>
      <c r="CP145" s="5">
        <v>24145336.66</v>
      </c>
      <c r="CQ145" s="5">
        <v>24280745.089999996</v>
      </c>
      <c r="CR145" s="5">
        <v>24221090.359999996</v>
      </c>
      <c r="CS145" s="5">
        <v>24111723.289999999</v>
      </c>
      <c r="CT145" s="5">
        <v>24140262.079999998</v>
      </c>
      <c r="CU145" s="5">
        <v>24193482.569999993</v>
      </c>
      <c r="CV145" s="5">
        <v>24126618.599999998</v>
      </c>
    </row>
    <row r="146" spans="1:100" x14ac:dyDescent="0.3">
      <c r="A146" s="1">
        <v>2</v>
      </c>
      <c r="B146" s="1">
        <v>11</v>
      </c>
      <c r="C146" s="1" t="s">
        <v>63</v>
      </c>
      <c r="D146" s="5">
        <v>117317117.95999998</v>
      </c>
      <c r="E146" s="5">
        <v>110428998.88999999</v>
      </c>
      <c r="F146" s="5">
        <v>110845379.51999998</v>
      </c>
      <c r="G146" s="5">
        <v>111568943.25999999</v>
      </c>
      <c r="H146" s="5">
        <v>112436796.66</v>
      </c>
      <c r="I146" s="5">
        <v>113041867.51999998</v>
      </c>
      <c r="J146" s="5">
        <v>113623144.50999999</v>
      </c>
      <c r="K146" s="5">
        <v>115044505.37</v>
      </c>
      <c r="L146" s="5">
        <v>116274807.08</v>
      </c>
      <c r="M146" s="5">
        <v>117731180.28000002</v>
      </c>
      <c r="N146" s="5">
        <v>119543063.29000001</v>
      </c>
      <c r="O146" s="5">
        <v>122103049.72999999</v>
      </c>
      <c r="P146" s="5">
        <v>124903184.37</v>
      </c>
      <c r="Q146" s="5">
        <v>125681191.21000001</v>
      </c>
      <c r="R146" s="5">
        <v>126956505.66</v>
      </c>
      <c r="S146" s="5">
        <v>128800354.24000001</v>
      </c>
      <c r="T146" s="5">
        <v>130320027.98000002</v>
      </c>
      <c r="U146" s="5">
        <v>131972581.21000001</v>
      </c>
      <c r="V146" s="5">
        <v>133244836.68000001</v>
      </c>
      <c r="W146" s="5">
        <v>134310107.30999997</v>
      </c>
      <c r="X146" s="5">
        <v>135882548.75999999</v>
      </c>
      <c r="Y146" s="5">
        <v>137167320.45999998</v>
      </c>
      <c r="Z146" s="5">
        <v>138488520.72999999</v>
      </c>
      <c r="AA146" s="5">
        <v>139373417.38999999</v>
      </c>
      <c r="AB146" s="5">
        <v>141050206.08000001</v>
      </c>
      <c r="AC146" s="5">
        <v>143297733.70000002</v>
      </c>
      <c r="AD146" s="5">
        <v>144568150.37000003</v>
      </c>
      <c r="AE146" s="5">
        <v>144897390.23000002</v>
      </c>
      <c r="AF146" s="5">
        <v>145532063.60000002</v>
      </c>
      <c r="AG146" s="5">
        <v>146192722.72</v>
      </c>
      <c r="AH146" s="5">
        <v>147576170.16000003</v>
      </c>
      <c r="AI146" s="5">
        <v>148397378.83000004</v>
      </c>
      <c r="AJ146" s="5">
        <v>148321672.08000001</v>
      </c>
      <c r="AK146" s="5">
        <v>147335489.38999999</v>
      </c>
      <c r="AL146" s="5">
        <v>147205709.17000002</v>
      </c>
      <c r="AM146" s="5">
        <v>147261171.99000007</v>
      </c>
      <c r="AN146" s="5">
        <v>145961062.94999996</v>
      </c>
      <c r="AO146" s="5">
        <v>146292209.25999999</v>
      </c>
      <c r="AP146" s="5">
        <v>146892262.78999999</v>
      </c>
      <c r="AQ146" s="5">
        <v>147177166.78999996</v>
      </c>
      <c r="AR146" s="5">
        <v>148109153.07999998</v>
      </c>
      <c r="AS146" s="5">
        <v>147862416.57999998</v>
      </c>
      <c r="AT146" s="5">
        <v>146762901.89999998</v>
      </c>
      <c r="AU146" s="5">
        <v>147362088.33999997</v>
      </c>
      <c r="AV146" s="5">
        <v>147551724.88</v>
      </c>
      <c r="AW146" s="5">
        <v>149258967.12</v>
      </c>
      <c r="AX146" s="5">
        <v>149979761.68999994</v>
      </c>
      <c r="AY146" s="5">
        <v>149866879.08999997</v>
      </c>
      <c r="AZ146" s="5">
        <v>149117463.07999998</v>
      </c>
      <c r="BA146" s="5">
        <v>149334151.22999999</v>
      </c>
      <c r="BB146" s="5">
        <v>149679357.28999996</v>
      </c>
      <c r="BC146" s="5">
        <v>151275682.95999998</v>
      </c>
      <c r="BD146" s="5">
        <v>151157861.69999999</v>
      </c>
      <c r="BE146" s="5">
        <v>152152023.37999997</v>
      </c>
      <c r="BF146" s="5">
        <v>153711390.94</v>
      </c>
      <c r="BG146" s="5">
        <v>155054441.44</v>
      </c>
      <c r="BH146" s="5">
        <v>157070243.43999997</v>
      </c>
      <c r="BI146" s="5">
        <v>158965591.13999999</v>
      </c>
      <c r="BJ146" s="5">
        <v>160645090.39000002</v>
      </c>
      <c r="BK146" s="5">
        <v>161710459.75999999</v>
      </c>
      <c r="BL146" s="5">
        <v>164540660.94999999</v>
      </c>
      <c r="BM146" s="5">
        <v>165961796.49000001</v>
      </c>
      <c r="BN146" s="5">
        <v>167683360.93000004</v>
      </c>
      <c r="BO146" s="5">
        <v>168638872.69000003</v>
      </c>
      <c r="BP146" s="5">
        <v>170499714.42000002</v>
      </c>
      <c r="BQ146" s="5">
        <v>172248047.96000004</v>
      </c>
      <c r="BR146" s="5">
        <v>174352708.79000002</v>
      </c>
      <c r="BS146" s="5">
        <v>175335512.55000001</v>
      </c>
      <c r="BT146" s="5">
        <v>174817549.59000003</v>
      </c>
      <c r="BU146" s="5">
        <v>173060977.90999997</v>
      </c>
      <c r="BV146" s="5">
        <v>173935164.85999998</v>
      </c>
      <c r="BW146" s="5">
        <v>174994066.64000005</v>
      </c>
      <c r="BX146" s="5">
        <v>175493896.59</v>
      </c>
      <c r="BY146" s="5">
        <v>175957278.34999999</v>
      </c>
      <c r="BZ146" s="5">
        <v>176546408.19999999</v>
      </c>
      <c r="CA146" s="5">
        <v>176508912.80000001</v>
      </c>
      <c r="CB146" s="5">
        <v>177718276.74000001</v>
      </c>
      <c r="CC146" s="5">
        <v>178340803.88999999</v>
      </c>
      <c r="CD146" s="5">
        <v>178760713.40000004</v>
      </c>
      <c r="CE146" s="5">
        <v>178485984.85999995</v>
      </c>
      <c r="CF146" s="5">
        <v>179113992.70000002</v>
      </c>
      <c r="CG146" s="5">
        <v>181467180.65000004</v>
      </c>
      <c r="CH146" s="5">
        <v>181203058.76000005</v>
      </c>
      <c r="CI146" s="5">
        <v>182327791.68999997</v>
      </c>
      <c r="CJ146" s="5">
        <v>182270824.22</v>
      </c>
      <c r="CK146" s="5">
        <v>182819054.40000001</v>
      </c>
      <c r="CL146" s="5">
        <v>182186690.50999999</v>
      </c>
      <c r="CM146" s="5">
        <v>182923417.91</v>
      </c>
      <c r="CN146" s="5">
        <v>182718453.31999999</v>
      </c>
      <c r="CO146" s="5">
        <v>182396423.93000001</v>
      </c>
      <c r="CP146" s="5">
        <v>182181791.75999999</v>
      </c>
      <c r="CQ146" s="5">
        <v>181963458.14000005</v>
      </c>
      <c r="CR146" s="5">
        <v>183012366.48000002</v>
      </c>
      <c r="CS146" s="5">
        <v>183333346.52999997</v>
      </c>
      <c r="CT146" s="5">
        <v>184673173.55999994</v>
      </c>
      <c r="CU146" s="5">
        <v>185027419.67999998</v>
      </c>
      <c r="CV146" s="5">
        <v>186441849.82999995</v>
      </c>
    </row>
    <row r="147" spans="1:100" x14ac:dyDescent="0.3">
      <c r="A147" s="1">
        <v>2</v>
      </c>
      <c r="B147" s="1">
        <v>1</v>
      </c>
      <c r="C147" s="1" t="s">
        <v>64</v>
      </c>
      <c r="D147" s="5">
        <v>104195530.06999999</v>
      </c>
      <c r="E147" s="5">
        <v>93916529.530000001</v>
      </c>
      <c r="F147" s="5">
        <v>95744557.929999992</v>
      </c>
      <c r="G147" s="5">
        <v>96639237.359999999</v>
      </c>
      <c r="H147" s="5">
        <v>97230404.810000002</v>
      </c>
      <c r="I147" s="5">
        <v>98240813.300000012</v>
      </c>
      <c r="J147" s="5">
        <v>100358914.16</v>
      </c>
      <c r="K147" s="5">
        <v>103348378.71000001</v>
      </c>
      <c r="L147" s="5">
        <v>106555423.35000001</v>
      </c>
      <c r="M147" s="5">
        <v>109460113.40000001</v>
      </c>
      <c r="N147" s="5">
        <v>111114801.79999998</v>
      </c>
      <c r="O147" s="5">
        <v>113717068.10999998</v>
      </c>
      <c r="P147" s="5">
        <v>115086890.85999998</v>
      </c>
      <c r="Q147" s="5">
        <v>116561015.17999999</v>
      </c>
      <c r="R147" s="5">
        <v>120240121.28999998</v>
      </c>
      <c r="S147" s="5">
        <v>121540637.09</v>
      </c>
      <c r="T147" s="5">
        <v>124476659.11999999</v>
      </c>
      <c r="U147" s="5">
        <v>126927261.15999998</v>
      </c>
      <c r="V147" s="5">
        <v>128471754.61999997</v>
      </c>
      <c r="W147" s="5">
        <v>129618653.13</v>
      </c>
      <c r="X147" s="5">
        <v>130059727.33</v>
      </c>
      <c r="Y147" s="5">
        <v>130581960.96999997</v>
      </c>
      <c r="Z147" s="5">
        <v>132508578.32999997</v>
      </c>
      <c r="AA147" s="5">
        <v>132948197.64</v>
      </c>
      <c r="AB147" s="5">
        <v>131786210.76999998</v>
      </c>
      <c r="AC147" s="5">
        <v>131596800.17999998</v>
      </c>
      <c r="AD147" s="5">
        <v>130277607.16999997</v>
      </c>
      <c r="AE147" s="5">
        <v>130772745.58999999</v>
      </c>
      <c r="AF147" s="5">
        <v>130445368.10999998</v>
      </c>
      <c r="AG147" s="5">
        <v>131421435.47999999</v>
      </c>
      <c r="AH147" s="5">
        <v>132330406.56999999</v>
      </c>
      <c r="AI147" s="5">
        <v>133224073.43999998</v>
      </c>
      <c r="AJ147" s="5">
        <v>134912632.32999998</v>
      </c>
      <c r="AK147" s="5">
        <v>136913373.00999999</v>
      </c>
      <c r="AL147" s="5">
        <v>140455361.15999997</v>
      </c>
      <c r="AM147" s="5">
        <v>144501347.17999998</v>
      </c>
      <c r="AN147" s="5">
        <v>151321259.75999999</v>
      </c>
      <c r="AO147" s="5">
        <v>157302184.20000002</v>
      </c>
      <c r="AP147" s="5">
        <v>160414052.30000004</v>
      </c>
      <c r="AQ147" s="5">
        <v>164841115.61000001</v>
      </c>
      <c r="AR147" s="5">
        <v>170292633.60000002</v>
      </c>
      <c r="AS147" s="5">
        <v>173602979.40000004</v>
      </c>
      <c r="AT147" s="5">
        <v>178156211.54000002</v>
      </c>
      <c r="AU147" s="5">
        <v>181138245.26999998</v>
      </c>
      <c r="AV147" s="5">
        <v>183880713.47000003</v>
      </c>
      <c r="AW147" s="5">
        <v>186101055.58000001</v>
      </c>
      <c r="AX147" s="5">
        <v>188158025.75000006</v>
      </c>
      <c r="AY147" s="5">
        <v>189289175.70000002</v>
      </c>
      <c r="AZ147" s="5">
        <v>191950031.24999997</v>
      </c>
      <c r="BA147" s="5">
        <v>192362983.09</v>
      </c>
      <c r="BB147" s="5">
        <v>194285560.80000001</v>
      </c>
      <c r="BC147" s="5">
        <v>196780852.56</v>
      </c>
      <c r="BD147" s="5">
        <v>197834293.31999999</v>
      </c>
      <c r="BE147" s="5">
        <v>201135690.80000001</v>
      </c>
      <c r="BF147" s="5">
        <v>203135337.91000003</v>
      </c>
      <c r="BG147" s="5">
        <v>206576287.23000002</v>
      </c>
      <c r="BH147" s="5">
        <v>211353238.16000003</v>
      </c>
      <c r="BI147" s="5">
        <v>219337751.30000004</v>
      </c>
      <c r="BJ147" s="5">
        <v>224209640.00999993</v>
      </c>
      <c r="BK147" s="5">
        <v>227295324.52999994</v>
      </c>
      <c r="BL147" s="5">
        <v>228865640.91999996</v>
      </c>
      <c r="BM147" s="5">
        <v>230196061.05999997</v>
      </c>
      <c r="BN147" s="5">
        <v>231728349.87</v>
      </c>
      <c r="BO147" s="5">
        <v>234303406.31</v>
      </c>
      <c r="BP147" s="5">
        <v>235923549.97</v>
      </c>
      <c r="BQ147" s="5">
        <v>236108428.85999995</v>
      </c>
      <c r="BR147" s="5">
        <v>237578163.88999999</v>
      </c>
      <c r="BS147" s="5">
        <v>237529380.49999994</v>
      </c>
      <c r="BT147" s="5">
        <v>236283280.08999994</v>
      </c>
      <c r="BU147" s="5">
        <v>233928094.73999995</v>
      </c>
      <c r="BV147" s="5">
        <v>231303089.53</v>
      </c>
      <c r="BW147" s="5">
        <v>234627826.84</v>
      </c>
      <c r="BX147" s="5">
        <v>239730239.22999999</v>
      </c>
      <c r="BY147" s="5">
        <v>240639620.84999999</v>
      </c>
      <c r="BZ147" s="5">
        <v>237706989.37</v>
      </c>
      <c r="CA147" s="5">
        <v>235953009.96999997</v>
      </c>
      <c r="CB147" s="5">
        <v>234791959.56</v>
      </c>
      <c r="CC147" s="5">
        <v>234578806.25</v>
      </c>
      <c r="CD147" s="5">
        <v>235801384.84999996</v>
      </c>
      <c r="CE147" s="5">
        <v>236223351.64999998</v>
      </c>
      <c r="CF147" s="5">
        <v>233553491.75</v>
      </c>
      <c r="CG147" s="5">
        <v>228302410.42999995</v>
      </c>
      <c r="CH147" s="5">
        <v>224514084.99999997</v>
      </c>
      <c r="CI147" s="5">
        <v>220786062.85999998</v>
      </c>
      <c r="CJ147" s="5">
        <v>212116115.93999997</v>
      </c>
      <c r="CK147" s="5">
        <v>210385824.09</v>
      </c>
      <c r="CL147" s="5">
        <v>211634003.42999998</v>
      </c>
      <c r="CM147" s="5">
        <v>210508205.86000001</v>
      </c>
      <c r="CN147" s="5">
        <v>210006569.41999999</v>
      </c>
      <c r="CO147" s="5">
        <v>208852632.84</v>
      </c>
      <c r="CP147" s="5">
        <v>204253947.44999999</v>
      </c>
      <c r="CQ147" s="5">
        <v>201823023.22</v>
      </c>
      <c r="CR147" s="5">
        <v>201667611.59</v>
      </c>
      <c r="CS147" s="5">
        <v>202195710.01000002</v>
      </c>
      <c r="CT147" s="5">
        <v>201600630.43000001</v>
      </c>
      <c r="CU147" s="5">
        <v>199977821.51000002</v>
      </c>
      <c r="CV147" s="5">
        <v>199191979.23999995</v>
      </c>
    </row>
    <row r="148" spans="1:100" x14ac:dyDescent="0.3">
      <c r="A148" s="1">
        <v>2</v>
      </c>
      <c r="B148" s="1">
        <v>3</v>
      </c>
      <c r="C148" s="1" t="s">
        <v>65</v>
      </c>
      <c r="D148" s="5">
        <v>163604069.82999992</v>
      </c>
      <c r="E148" s="5">
        <v>151939946.90999997</v>
      </c>
      <c r="F148" s="5">
        <v>153483587.05999994</v>
      </c>
      <c r="G148" s="5">
        <v>156584733.54999998</v>
      </c>
      <c r="H148" s="5">
        <v>158512305.05999994</v>
      </c>
      <c r="I148" s="5">
        <v>159580628.81999996</v>
      </c>
      <c r="J148" s="5">
        <v>161030463.89999992</v>
      </c>
      <c r="K148" s="5">
        <v>163211711.27999997</v>
      </c>
      <c r="L148" s="5">
        <v>164900141.17999995</v>
      </c>
      <c r="M148" s="5">
        <v>166968355.09999993</v>
      </c>
      <c r="N148" s="5">
        <v>169592263.13999993</v>
      </c>
      <c r="O148" s="5">
        <v>171303577.78999999</v>
      </c>
      <c r="P148" s="5">
        <v>173334307.69999993</v>
      </c>
      <c r="Q148" s="5">
        <v>176037437.11999997</v>
      </c>
      <c r="R148" s="5">
        <v>178225516.73999995</v>
      </c>
      <c r="S148" s="5">
        <v>178890023.10999995</v>
      </c>
      <c r="T148" s="5">
        <v>180702902.97999996</v>
      </c>
      <c r="U148" s="5">
        <v>183406465.54999995</v>
      </c>
      <c r="V148" s="5">
        <v>186868812.58999997</v>
      </c>
      <c r="W148" s="5">
        <v>188601333.20999992</v>
      </c>
      <c r="X148" s="5">
        <v>190325077.70999998</v>
      </c>
      <c r="Y148" s="5">
        <v>192363292.99000001</v>
      </c>
      <c r="Z148" s="5">
        <v>193839090.10999998</v>
      </c>
      <c r="AA148" s="5">
        <v>195753375.04999995</v>
      </c>
      <c r="AB148" s="5">
        <v>199092565.21000001</v>
      </c>
      <c r="AC148" s="5">
        <v>200340943.71999997</v>
      </c>
      <c r="AD148" s="5">
        <v>202685822.53</v>
      </c>
      <c r="AE148" s="5">
        <v>204433680.15999997</v>
      </c>
      <c r="AF148" s="5">
        <v>205388028.28999999</v>
      </c>
      <c r="AG148" s="5">
        <v>206046349.38</v>
      </c>
      <c r="AH148" s="5">
        <v>206416338.96999997</v>
      </c>
      <c r="AI148" s="5">
        <v>207626410.54999995</v>
      </c>
      <c r="AJ148" s="5">
        <v>208350987.47999999</v>
      </c>
      <c r="AK148" s="5">
        <v>209368391.74999994</v>
      </c>
      <c r="AL148" s="5">
        <v>212953089.50999999</v>
      </c>
      <c r="AM148" s="5">
        <v>216447207.72999996</v>
      </c>
      <c r="AN148" s="5">
        <v>218711345.18000001</v>
      </c>
      <c r="AO148" s="5">
        <v>221576504.03999999</v>
      </c>
      <c r="AP148" s="5">
        <v>222256112.21000001</v>
      </c>
      <c r="AQ148" s="5">
        <v>225221183.24000004</v>
      </c>
      <c r="AR148" s="5">
        <v>228555698.80000001</v>
      </c>
      <c r="AS148" s="5">
        <v>232010408.15000004</v>
      </c>
      <c r="AT148" s="5">
        <v>234999824.02999997</v>
      </c>
      <c r="AU148" s="5">
        <v>235396769.70000002</v>
      </c>
      <c r="AV148" s="5">
        <v>237893730.20000002</v>
      </c>
      <c r="AW148" s="5">
        <v>240491151.81999996</v>
      </c>
      <c r="AX148" s="5">
        <v>240562727.14999998</v>
      </c>
      <c r="AY148" s="5">
        <v>240716809.50000003</v>
      </c>
      <c r="AZ148" s="5">
        <v>241086276.95999998</v>
      </c>
      <c r="BA148" s="5">
        <v>241755652.01999998</v>
      </c>
      <c r="BB148" s="5">
        <v>244166990.85999998</v>
      </c>
      <c r="BC148" s="5">
        <v>245671497.13999996</v>
      </c>
      <c r="BD148" s="5">
        <v>246307467.38</v>
      </c>
      <c r="BE148" s="5">
        <v>247167700.86999997</v>
      </c>
      <c r="BF148" s="5">
        <v>248451018.37</v>
      </c>
      <c r="BG148" s="5">
        <v>252903539.43999994</v>
      </c>
      <c r="BH148" s="5">
        <v>256249916.13999993</v>
      </c>
      <c r="BI148" s="5">
        <v>258632872.11000004</v>
      </c>
      <c r="BJ148" s="5">
        <v>262294993.44999996</v>
      </c>
      <c r="BK148" s="5">
        <v>265845092.78999993</v>
      </c>
      <c r="BL148" s="5">
        <v>269324189.86000001</v>
      </c>
      <c r="BM148" s="5">
        <v>272216550.26999998</v>
      </c>
      <c r="BN148" s="5">
        <v>273023492.00999999</v>
      </c>
      <c r="BO148" s="5">
        <v>275286813.66000003</v>
      </c>
      <c r="BP148" s="5">
        <v>278645060.40999997</v>
      </c>
      <c r="BQ148" s="5">
        <v>281975648.61000001</v>
      </c>
      <c r="BR148" s="5">
        <v>284822251.90000004</v>
      </c>
      <c r="BS148" s="5">
        <v>288248174.23000002</v>
      </c>
      <c r="BT148" s="5">
        <v>290331559.37</v>
      </c>
      <c r="BU148" s="5">
        <v>293778197.82000005</v>
      </c>
      <c r="BV148" s="5">
        <v>296032044.19</v>
      </c>
      <c r="BW148" s="5">
        <v>299881773.27999997</v>
      </c>
      <c r="BX148" s="5">
        <v>303689745.31000006</v>
      </c>
      <c r="BY148" s="5">
        <v>306164451.75999999</v>
      </c>
      <c r="BZ148" s="5">
        <v>310203621.20999998</v>
      </c>
      <c r="CA148" s="5">
        <v>314300101.74000001</v>
      </c>
      <c r="CB148" s="5">
        <v>320024186.13000005</v>
      </c>
      <c r="CC148" s="5">
        <v>324097847.91000003</v>
      </c>
      <c r="CD148" s="5">
        <v>328386066.53999996</v>
      </c>
      <c r="CE148" s="5">
        <v>331939342.25</v>
      </c>
      <c r="CF148" s="5">
        <v>334743342.81999999</v>
      </c>
      <c r="CG148" s="5">
        <v>337253887.42999995</v>
      </c>
      <c r="CH148" s="5">
        <v>340525364.26000011</v>
      </c>
      <c r="CI148" s="5">
        <v>343862654.55000007</v>
      </c>
      <c r="CJ148" s="5">
        <v>351357941.14000005</v>
      </c>
      <c r="CK148" s="5">
        <v>356431115.37</v>
      </c>
      <c r="CL148" s="5">
        <v>362169999.30999994</v>
      </c>
      <c r="CM148" s="5">
        <v>369948081.56999999</v>
      </c>
      <c r="CN148" s="5">
        <v>372025625.84000003</v>
      </c>
      <c r="CO148" s="5">
        <v>376826897.16000003</v>
      </c>
      <c r="CP148" s="5">
        <v>377685311.47000003</v>
      </c>
      <c r="CQ148" s="5">
        <v>380297659</v>
      </c>
      <c r="CR148" s="5">
        <v>383457292.36000001</v>
      </c>
      <c r="CS148" s="5">
        <v>386867723.38999999</v>
      </c>
      <c r="CT148" s="5">
        <v>389131471.28999996</v>
      </c>
      <c r="CU148" s="5">
        <v>389011297.01000005</v>
      </c>
      <c r="CV148" s="5">
        <v>386334532.70999992</v>
      </c>
    </row>
    <row r="149" spans="1:100" x14ac:dyDescent="0.3">
      <c r="C149" s="1" t="s">
        <v>15</v>
      </c>
      <c r="D149" s="6">
        <f>+SUM(D111:D148)</f>
        <v>2388910081.6799998</v>
      </c>
      <c r="E149" s="6">
        <f t="shared" ref="E149:BP149" si="427">+SUM(E111:E148)</f>
        <v>2111490485.1400003</v>
      </c>
      <c r="F149" s="6">
        <f t="shared" si="427"/>
        <v>2138099719.8800004</v>
      </c>
      <c r="G149" s="6">
        <f t="shared" si="427"/>
        <v>2166256816.3500004</v>
      </c>
      <c r="H149" s="6">
        <f t="shared" si="427"/>
        <v>2199513217.5499997</v>
      </c>
      <c r="I149" s="6">
        <f t="shared" si="427"/>
        <v>2228877734.4000001</v>
      </c>
      <c r="J149" s="6">
        <f t="shared" si="427"/>
        <v>2263896082.1799998</v>
      </c>
      <c r="K149" s="6">
        <f t="shared" si="427"/>
        <v>2302434548.6600008</v>
      </c>
      <c r="L149" s="6">
        <f t="shared" si="427"/>
        <v>2334969799.7599993</v>
      </c>
      <c r="M149" s="6">
        <f t="shared" si="427"/>
        <v>2364572822.2199993</v>
      </c>
      <c r="N149" s="6">
        <f t="shared" si="427"/>
        <v>2393738392.4899998</v>
      </c>
      <c r="O149" s="6">
        <f t="shared" si="427"/>
        <v>2421413651.23</v>
      </c>
      <c r="P149" s="6">
        <f t="shared" si="427"/>
        <v>2443506730</v>
      </c>
      <c r="Q149" s="6">
        <f t="shared" si="427"/>
        <v>2472517896.0499997</v>
      </c>
      <c r="R149" s="6">
        <f t="shared" si="427"/>
        <v>2503239412.6900001</v>
      </c>
      <c r="S149" s="6">
        <f t="shared" si="427"/>
        <v>2523891801.4800005</v>
      </c>
      <c r="T149" s="6">
        <f t="shared" si="427"/>
        <v>2546580858.6199994</v>
      </c>
      <c r="U149" s="6">
        <f t="shared" si="427"/>
        <v>2544172557.6999998</v>
      </c>
      <c r="V149" s="6">
        <f t="shared" si="427"/>
        <v>2559362602.7700005</v>
      </c>
      <c r="W149" s="6">
        <f t="shared" si="427"/>
        <v>2575023332.02</v>
      </c>
      <c r="X149" s="6">
        <f t="shared" si="427"/>
        <v>2591664926.9899993</v>
      </c>
      <c r="Y149" s="6">
        <f t="shared" si="427"/>
        <v>2610376976.1100006</v>
      </c>
      <c r="Z149" s="6">
        <f t="shared" si="427"/>
        <v>2625437817.1600008</v>
      </c>
      <c r="AA149" s="6">
        <f t="shared" si="427"/>
        <v>2636242032.6199999</v>
      </c>
      <c r="AB149" s="6">
        <f t="shared" si="427"/>
        <v>2658841646.3300004</v>
      </c>
      <c r="AC149" s="6">
        <f t="shared" si="427"/>
        <v>2676161284.4099994</v>
      </c>
      <c r="AD149" s="6">
        <f t="shared" si="427"/>
        <v>2688745038.1800003</v>
      </c>
      <c r="AE149" s="6">
        <f t="shared" si="427"/>
        <v>2708352807.96</v>
      </c>
      <c r="AF149" s="6">
        <f t="shared" si="427"/>
        <v>2726159186.9399996</v>
      </c>
      <c r="AG149" s="6">
        <f t="shared" si="427"/>
        <v>2780429742.2199998</v>
      </c>
      <c r="AH149" s="6">
        <f t="shared" si="427"/>
        <v>2796931683.6500006</v>
      </c>
      <c r="AI149" s="6">
        <f t="shared" si="427"/>
        <v>2816681043.8000002</v>
      </c>
      <c r="AJ149" s="6">
        <f t="shared" si="427"/>
        <v>2830047118.29</v>
      </c>
      <c r="AK149" s="6">
        <f t="shared" si="427"/>
        <v>2848512531.0400009</v>
      </c>
      <c r="AL149" s="6">
        <f t="shared" si="427"/>
        <v>2868047778.9199991</v>
      </c>
      <c r="AM149" s="6">
        <f t="shared" si="427"/>
        <v>2904124881.4600005</v>
      </c>
      <c r="AN149" s="6">
        <f t="shared" si="427"/>
        <v>2908008448.4200006</v>
      </c>
      <c r="AO149" s="6">
        <f t="shared" si="427"/>
        <v>2937345083.8699999</v>
      </c>
      <c r="AP149" s="6">
        <f t="shared" si="427"/>
        <v>2956324351.7799993</v>
      </c>
      <c r="AQ149" s="6">
        <f t="shared" si="427"/>
        <v>2907110525.3999996</v>
      </c>
      <c r="AR149" s="6">
        <f t="shared" si="427"/>
        <v>2916851722.27</v>
      </c>
      <c r="AS149" s="6">
        <f t="shared" si="427"/>
        <v>2914337331.0600009</v>
      </c>
      <c r="AT149" s="6">
        <f t="shared" si="427"/>
        <v>2926714199.6599998</v>
      </c>
      <c r="AU149" s="6">
        <f t="shared" si="427"/>
        <v>2913703787.73</v>
      </c>
      <c r="AV149" s="6">
        <f t="shared" si="427"/>
        <v>2924910683.2599993</v>
      </c>
      <c r="AW149" s="6">
        <f t="shared" si="427"/>
        <v>2938909008.3799996</v>
      </c>
      <c r="AX149" s="6">
        <f t="shared" si="427"/>
        <v>2955315631.7300005</v>
      </c>
      <c r="AY149" s="6">
        <f t="shared" si="427"/>
        <v>2948722498.5400004</v>
      </c>
      <c r="AZ149" s="6">
        <f t="shared" si="427"/>
        <v>2974922994.7500005</v>
      </c>
      <c r="BA149" s="6">
        <f t="shared" si="427"/>
        <v>2981270876.0900002</v>
      </c>
      <c r="BB149" s="6">
        <f t="shared" si="427"/>
        <v>3005813180.8699999</v>
      </c>
      <c r="BC149" s="6">
        <f t="shared" si="427"/>
        <v>3104528427.5099993</v>
      </c>
      <c r="BD149" s="6">
        <f t="shared" si="427"/>
        <v>3132883175.9699998</v>
      </c>
      <c r="BE149" s="6">
        <f t="shared" si="427"/>
        <v>3169943289.7000003</v>
      </c>
      <c r="BF149" s="6">
        <f t="shared" si="427"/>
        <v>3204422027.5300002</v>
      </c>
      <c r="BG149" s="6">
        <f t="shared" si="427"/>
        <v>3257433341.8600001</v>
      </c>
      <c r="BH149" s="6">
        <f t="shared" si="427"/>
        <v>3286094292.3800006</v>
      </c>
      <c r="BI149" s="6">
        <f t="shared" si="427"/>
        <v>3323815434.9500008</v>
      </c>
      <c r="BJ149" s="6">
        <f t="shared" si="427"/>
        <v>3359629675.2099986</v>
      </c>
      <c r="BK149" s="6">
        <f t="shared" si="427"/>
        <v>3395775477.7399998</v>
      </c>
      <c r="BL149" s="6">
        <f t="shared" si="427"/>
        <v>3428571045.6900001</v>
      </c>
      <c r="BM149" s="6">
        <f t="shared" si="427"/>
        <v>3467086006.9099998</v>
      </c>
      <c r="BN149" s="6">
        <f t="shared" si="427"/>
        <v>3491202815.5900002</v>
      </c>
      <c r="BO149" s="6">
        <f t="shared" si="427"/>
        <v>3513903093.2199998</v>
      </c>
      <c r="BP149" s="6">
        <f t="shared" si="427"/>
        <v>3537758463.7199993</v>
      </c>
      <c r="BQ149" s="6">
        <f t="shared" ref="BQ149:CV149" si="428">+SUM(BQ111:BQ148)</f>
        <v>3552999141.1800008</v>
      </c>
      <c r="BR149" s="6">
        <f t="shared" si="428"/>
        <v>3566629317.71</v>
      </c>
      <c r="BS149" s="6">
        <f t="shared" si="428"/>
        <v>3585476222.5300002</v>
      </c>
      <c r="BT149" s="6">
        <f t="shared" si="428"/>
        <v>3608857836.6200004</v>
      </c>
      <c r="BU149" s="6">
        <f t="shared" si="428"/>
        <v>3621333223.5699997</v>
      </c>
      <c r="BV149" s="6">
        <f t="shared" si="428"/>
        <v>3637318421.3700004</v>
      </c>
      <c r="BW149" s="6">
        <f t="shared" si="428"/>
        <v>3667968875.6800013</v>
      </c>
      <c r="BX149" s="6">
        <f t="shared" si="428"/>
        <v>3691261878.8600001</v>
      </c>
      <c r="BY149" s="6">
        <f t="shared" si="428"/>
        <v>3714490477.3699999</v>
      </c>
      <c r="BZ149" s="6">
        <f t="shared" si="428"/>
        <v>3730744071.5699992</v>
      </c>
      <c r="CA149" s="6">
        <f t="shared" si="428"/>
        <v>3745623781.0899992</v>
      </c>
      <c r="CB149" s="6">
        <f t="shared" si="428"/>
        <v>3773032810.7400002</v>
      </c>
      <c r="CC149" s="6">
        <f t="shared" si="428"/>
        <v>3802376322.0099993</v>
      </c>
      <c r="CD149" s="6">
        <f t="shared" si="428"/>
        <v>3836339777.9799991</v>
      </c>
      <c r="CE149" s="6">
        <f t="shared" si="428"/>
        <v>3866341457.8200002</v>
      </c>
      <c r="CF149" s="6">
        <f t="shared" si="428"/>
        <v>3880005900.1100001</v>
      </c>
      <c r="CG149" s="6">
        <f t="shared" si="428"/>
        <v>3896272400.0900002</v>
      </c>
      <c r="CH149" s="6">
        <f t="shared" si="428"/>
        <v>3911475506.2600007</v>
      </c>
      <c r="CI149" s="6">
        <f t="shared" si="428"/>
        <v>3935577673.1900001</v>
      </c>
      <c r="CJ149" s="6">
        <f t="shared" si="428"/>
        <v>3967251749.7999997</v>
      </c>
      <c r="CK149" s="6">
        <f t="shared" si="428"/>
        <v>3993359753.23</v>
      </c>
      <c r="CL149" s="6">
        <f t="shared" si="428"/>
        <v>4028552903</v>
      </c>
      <c r="CM149" s="6">
        <f t="shared" si="428"/>
        <v>4074864559.4499998</v>
      </c>
      <c r="CN149" s="6">
        <f t="shared" si="428"/>
        <v>4108407348.7500005</v>
      </c>
      <c r="CO149" s="6">
        <f t="shared" si="428"/>
        <v>4140062509.440001</v>
      </c>
      <c r="CP149" s="6">
        <f t="shared" si="428"/>
        <v>4158460993.0099993</v>
      </c>
      <c r="CQ149" s="6">
        <f t="shared" si="428"/>
        <v>4178655980.8999996</v>
      </c>
      <c r="CR149" s="6">
        <f t="shared" si="428"/>
        <v>4220063781.4800005</v>
      </c>
      <c r="CS149" s="6">
        <f t="shared" si="428"/>
        <v>4261413742.3800006</v>
      </c>
      <c r="CT149" s="6">
        <f t="shared" si="428"/>
        <v>4303448648.9399996</v>
      </c>
      <c r="CU149" s="6">
        <f t="shared" si="428"/>
        <v>4332270176.3299999</v>
      </c>
      <c r="CV149" s="6">
        <f t="shared" si="428"/>
        <v>4374273864.3000002</v>
      </c>
    </row>
    <row r="150" spans="1:100" x14ac:dyDescent="0.3">
      <c r="C150" s="1" t="s">
        <v>20</v>
      </c>
      <c r="D150" s="6">
        <f>+SUM(D111:D141)</f>
        <v>1918313805.8700001</v>
      </c>
      <c r="E150" s="6">
        <f t="shared" ref="E150:BP150" si="429">+SUM(E111:E141)</f>
        <v>1675941064.45</v>
      </c>
      <c r="F150" s="6">
        <f t="shared" si="429"/>
        <v>1697997806.9100003</v>
      </c>
      <c r="G150" s="6">
        <f t="shared" si="429"/>
        <v>1720716598.5200002</v>
      </c>
      <c r="H150" s="6">
        <f t="shared" si="429"/>
        <v>1750620678.3099999</v>
      </c>
      <c r="I150" s="6">
        <f t="shared" si="429"/>
        <v>1776853374.2499998</v>
      </c>
      <c r="J150" s="6">
        <f t="shared" si="429"/>
        <v>1807431831.6499999</v>
      </c>
      <c r="K150" s="6">
        <f t="shared" si="429"/>
        <v>1838649176.4500003</v>
      </c>
      <c r="L150" s="6">
        <f t="shared" si="429"/>
        <v>1864276909.0199997</v>
      </c>
      <c r="M150" s="6">
        <f t="shared" si="429"/>
        <v>1886718058.8999996</v>
      </c>
      <c r="N150" s="6">
        <f t="shared" si="429"/>
        <v>1909451339.2199998</v>
      </c>
      <c r="O150" s="6">
        <f t="shared" si="429"/>
        <v>1930767516.6199999</v>
      </c>
      <c r="P150" s="6">
        <f t="shared" si="429"/>
        <v>1947208560.29</v>
      </c>
      <c r="Q150" s="6">
        <f t="shared" si="429"/>
        <v>1971305439.77</v>
      </c>
      <c r="R150" s="6">
        <f t="shared" si="429"/>
        <v>1994655658.9900002</v>
      </c>
      <c r="S150" s="6">
        <f t="shared" si="429"/>
        <v>2011808355.8000002</v>
      </c>
      <c r="T150" s="6">
        <f t="shared" si="429"/>
        <v>2028277587.6099999</v>
      </c>
      <c r="U150" s="6">
        <f t="shared" si="429"/>
        <v>2019120046.5100002</v>
      </c>
      <c r="V150" s="6">
        <f t="shared" si="429"/>
        <v>2028599428.2900004</v>
      </c>
      <c r="W150" s="6">
        <f t="shared" si="429"/>
        <v>2040732259.7199998</v>
      </c>
      <c r="X150" s="6">
        <f t="shared" si="429"/>
        <v>2053850233.5799994</v>
      </c>
      <c r="Y150" s="6">
        <f t="shared" si="429"/>
        <v>2069043822.6600003</v>
      </c>
      <c r="Z150" s="6">
        <f t="shared" si="429"/>
        <v>2079899441.9500008</v>
      </c>
      <c r="AA150" s="6">
        <f t="shared" si="429"/>
        <v>2087161622.7000003</v>
      </c>
      <c r="AB150" s="6">
        <f t="shared" si="429"/>
        <v>2105900634.5900002</v>
      </c>
      <c r="AC150" s="6">
        <f t="shared" si="429"/>
        <v>2119402437.2299995</v>
      </c>
      <c r="AD150" s="6">
        <f t="shared" si="429"/>
        <v>2129437455.4400001</v>
      </c>
      <c r="AE150" s="6">
        <f t="shared" si="429"/>
        <v>2145865119.1599998</v>
      </c>
      <c r="AF150" s="6">
        <f t="shared" si="429"/>
        <v>2161958226.77</v>
      </c>
      <c r="AG150" s="6">
        <f t="shared" si="429"/>
        <v>2213551673.1100001</v>
      </c>
      <c r="AH150" s="6">
        <f t="shared" si="429"/>
        <v>2226437399.3400006</v>
      </c>
      <c r="AI150" s="6">
        <f t="shared" si="429"/>
        <v>2242125685.5000005</v>
      </c>
      <c r="AJ150" s="6">
        <f t="shared" si="429"/>
        <v>2252329546.52</v>
      </c>
      <c r="AK150" s="6">
        <f t="shared" si="429"/>
        <v>2267962483.5900006</v>
      </c>
      <c r="AL150" s="6">
        <f t="shared" si="429"/>
        <v>2279987567.2199998</v>
      </c>
      <c r="AM150" s="6">
        <f t="shared" si="429"/>
        <v>2307807019.7000003</v>
      </c>
      <c r="AN150" s="6">
        <f t="shared" si="429"/>
        <v>2303491244.46</v>
      </c>
      <c r="AO150" s="6">
        <f t="shared" si="429"/>
        <v>2323071904.5</v>
      </c>
      <c r="AP150" s="6">
        <f t="shared" si="429"/>
        <v>2336744458.9299998</v>
      </c>
      <c r="AQ150" s="6">
        <f t="shared" si="429"/>
        <v>2278908011.4399996</v>
      </c>
      <c r="AR150" s="6">
        <f t="shared" si="429"/>
        <v>2277945608.4000001</v>
      </c>
      <c r="AS150" s="6">
        <f t="shared" si="429"/>
        <v>2268128593.4500008</v>
      </c>
      <c r="AT150" s="6">
        <f t="shared" si="429"/>
        <v>2273433650.2200003</v>
      </c>
      <c r="AU150" s="6">
        <f t="shared" si="429"/>
        <v>2256234309.23</v>
      </c>
      <c r="AV150" s="6">
        <f t="shared" si="429"/>
        <v>2261535392.0699997</v>
      </c>
      <c r="AW150" s="6">
        <f t="shared" si="429"/>
        <v>2268373281.4400001</v>
      </c>
      <c r="AX150" s="6">
        <f t="shared" si="429"/>
        <v>2281316178.4099998</v>
      </c>
      <c r="AY150" s="6">
        <f t="shared" si="429"/>
        <v>2273267535.3600001</v>
      </c>
      <c r="AZ150" s="6">
        <f t="shared" si="429"/>
        <v>2296572693.79</v>
      </c>
      <c r="BA150" s="6">
        <f t="shared" si="429"/>
        <v>2301330898.6700001</v>
      </c>
      <c r="BB150" s="6">
        <f t="shared" si="429"/>
        <v>2320873682.9499998</v>
      </c>
      <c r="BC150" s="6">
        <f t="shared" si="429"/>
        <v>2414170933.1099997</v>
      </c>
      <c r="BD150" s="6">
        <f t="shared" si="429"/>
        <v>2440722437.3899999</v>
      </c>
      <c r="BE150" s="6">
        <f t="shared" si="429"/>
        <v>2472275697.6300001</v>
      </c>
      <c r="BF150" s="6">
        <f t="shared" si="429"/>
        <v>2501722340.6900001</v>
      </c>
      <c r="BG150" s="6">
        <f t="shared" si="429"/>
        <v>2545285203.5500002</v>
      </c>
      <c r="BH150" s="6">
        <f t="shared" si="429"/>
        <v>2563677574.5700006</v>
      </c>
      <c r="BI150" s="6">
        <f t="shared" si="429"/>
        <v>2589194411.6700006</v>
      </c>
      <c r="BJ150" s="6">
        <f t="shared" si="429"/>
        <v>2614519023.9899988</v>
      </c>
      <c r="BK150" s="6">
        <f t="shared" si="429"/>
        <v>2642904915.4500003</v>
      </c>
      <c r="BL150" s="6">
        <f t="shared" si="429"/>
        <v>2667326906.5600004</v>
      </c>
      <c r="BM150" s="6">
        <f t="shared" si="429"/>
        <v>2699794663.5300002</v>
      </c>
      <c r="BN150" s="6">
        <f t="shared" si="429"/>
        <v>2719455990.2000003</v>
      </c>
      <c r="BO150" s="6">
        <f t="shared" si="429"/>
        <v>2735547424.6300001</v>
      </c>
      <c r="BP150" s="6">
        <f t="shared" si="429"/>
        <v>2752322817.8599992</v>
      </c>
      <c r="BQ150" s="6">
        <f t="shared" ref="BQ150:CV150" si="430">+SUM(BQ111:BQ141)</f>
        <v>2762082340.8000007</v>
      </c>
      <c r="BR150" s="6">
        <f t="shared" si="430"/>
        <v>2768864976.3200002</v>
      </c>
      <c r="BS150" s="6">
        <f t="shared" si="430"/>
        <v>2782860953.3200002</v>
      </c>
      <c r="BT150" s="6">
        <f t="shared" si="430"/>
        <v>2805479296.4299998</v>
      </c>
      <c r="BU150" s="6">
        <f t="shared" si="430"/>
        <v>2818213553.73</v>
      </c>
      <c r="BV150" s="6">
        <f t="shared" si="430"/>
        <v>2833281687.4200001</v>
      </c>
      <c r="BW150" s="6">
        <f t="shared" si="430"/>
        <v>2855087119.0800004</v>
      </c>
      <c r="BX150" s="6">
        <f t="shared" si="430"/>
        <v>2868680043.4199996</v>
      </c>
      <c r="BY150" s="6">
        <f t="shared" si="430"/>
        <v>2887841251.6399999</v>
      </c>
      <c r="BZ150" s="6">
        <f t="shared" si="430"/>
        <v>2902352194.4599996</v>
      </c>
      <c r="CA150" s="6">
        <f t="shared" si="430"/>
        <v>2914646031.5699997</v>
      </c>
      <c r="CB150" s="6">
        <f t="shared" si="430"/>
        <v>2935760820.4200001</v>
      </c>
      <c r="CC150" s="6">
        <f t="shared" si="430"/>
        <v>2959869922.6599994</v>
      </c>
      <c r="CD150" s="6">
        <f t="shared" si="430"/>
        <v>2987318082.5599995</v>
      </c>
      <c r="CE150" s="6">
        <f t="shared" si="430"/>
        <v>3013098550.6899996</v>
      </c>
      <c r="CF150" s="6">
        <f t="shared" si="430"/>
        <v>3025398084.0500002</v>
      </c>
      <c r="CG150" s="6">
        <f t="shared" si="430"/>
        <v>3041310434.1100006</v>
      </c>
      <c r="CH150" s="6">
        <f t="shared" si="430"/>
        <v>3056579152.6700001</v>
      </c>
      <c r="CI150" s="6">
        <f t="shared" si="430"/>
        <v>3079154381.8599997</v>
      </c>
      <c r="CJ150" s="6">
        <f t="shared" si="430"/>
        <v>3112369210.6599998</v>
      </c>
      <c r="CK150" s="6">
        <f t="shared" si="430"/>
        <v>3133611426.8000002</v>
      </c>
      <c r="CL150" s="6">
        <f t="shared" si="430"/>
        <v>3161558030.1600003</v>
      </c>
      <c r="CM150" s="6">
        <f t="shared" si="430"/>
        <v>3199605749.27</v>
      </c>
      <c r="CN150" s="6">
        <f t="shared" si="430"/>
        <v>3231480591.2199998</v>
      </c>
      <c r="CO150" s="6">
        <f t="shared" si="430"/>
        <v>3259687830.6300011</v>
      </c>
      <c r="CP150" s="6">
        <f t="shared" si="430"/>
        <v>3281929427.1299992</v>
      </c>
      <c r="CQ150" s="6">
        <f t="shared" si="430"/>
        <v>3301844345.1500001</v>
      </c>
      <c r="CR150" s="6">
        <f t="shared" si="430"/>
        <v>3339121966.9400001</v>
      </c>
      <c r="CS150" s="6">
        <f t="shared" si="430"/>
        <v>3376383438.4700007</v>
      </c>
      <c r="CT150" s="6">
        <f t="shared" si="430"/>
        <v>3415411896.0599999</v>
      </c>
      <c r="CU150" s="6">
        <f t="shared" si="430"/>
        <v>3445608990.3599997</v>
      </c>
      <c r="CV150" s="6">
        <f t="shared" si="430"/>
        <v>3489414867.0700002</v>
      </c>
    </row>
    <row r="151" spans="1:100" x14ac:dyDescent="0.3">
      <c r="C151" s="1" t="s">
        <v>21</v>
      </c>
      <c r="D151" s="6">
        <f>+SUM(D142:D148)</f>
        <v>470596275.80999988</v>
      </c>
      <c r="E151" s="6">
        <f t="shared" ref="E151:BP151" si="431">+SUM(E142:E148)</f>
        <v>435549420.68999994</v>
      </c>
      <c r="F151" s="6">
        <f t="shared" si="431"/>
        <v>440101912.96999991</v>
      </c>
      <c r="G151" s="6">
        <f t="shared" si="431"/>
        <v>445540217.83000004</v>
      </c>
      <c r="H151" s="6">
        <f t="shared" si="431"/>
        <v>448892539.23999995</v>
      </c>
      <c r="I151" s="6">
        <f t="shared" si="431"/>
        <v>452024360.14999998</v>
      </c>
      <c r="J151" s="6">
        <f t="shared" si="431"/>
        <v>456464250.52999991</v>
      </c>
      <c r="K151" s="6">
        <f t="shared" si="431"/>
        <v>463785372.21000004</v>
      </c>
      <c r="L151" s="6">
        <f t="shared" si="431"/>
        <v>470692890.73999995</v>
      </c>
      <c r="M151" s="6">
        <f t="shared" si="431"/>
        <v>477854763.31999993</v>
      </c>
      <c r="N151" s="6">
        <f t="shared" si="431"/>
        <v>484287053.26999992</v>
      </c>
      <c r="O151" s="6">
        <f t="shared" si="431"/>
        <v>490646134.61000001</v>
      </c>
      <c r="P151" s="6">
        <f t="shared" si="431"/>
        <v>496298169.70999992</v>
      </c>
      <c r="Q151" s="6">
        <f t="shared" si="431"/>
        <v>501212456.27999997</v>
      </c>
      <c r="R151" s="6">
        <f t="shared" si="431"/>
        <v>508583753.69999993</v>
      </c>
      <c r="S151" s="6">
        <f t="shared" si="431"/>
        <v>512083445.68000001</v>
      </c>
      <c r="T151" s="6">
        <f t="shared" si="431"/>
        <v>518303271.00999999</v>
      </c>
      <c r="U151" s="6">
        <f t="shared" si="431"/>
        <v>525052511.18999994</v>
      </c>
      <c r="V151" s="6">
        <f t="shared" si="431"/>
        <v>530763174.47999996</v>
      </c>
      <c r="W151" s="6">
        <f t="shared" si="431"/>
        <v>534291072.29999989</v>
      </c>
      <c r="X151" s="6">
        <f t="shared" si="431"/>
        <v>537814693.40999997</v>
      </c>
      <c r="Y151" s="6">
        <f t="shared" si="431"/>
        <v>541333153.45000005</v>
      </c>
      <c r="Z151" s="6">
        <f t="shared" si="431"/>
        <v>545538375.20999992</v>
      </c>
      <c r="AA151" s="6">
        <f t="shared" si="431"/>
        <v>549080409.91999996</v>
      </c>
      <c r="AB151" s="6">
        <f t="shared" si="431"/>
        <v>552941011.74000001</v>
      </c>
      <c r="AC151" s="6">
        <f t="shared" si="431"/>
        <v>556758847.18000007</v>
      </c>
      <c r="AD151" s="6">
        <f t="shared" si="431"/>
        <v>559307582.74000001</v>
      </c>
      <c r="AE151" s="6">
        <f t="shared" si="431"/>
        <v>562487688.79999995</v>
      </c>
      <c r="AF151" s="6">
        <f t="shared" si="431"/>
        <v>564200960.16999996</v>
      </c>
      <c r="AG151" s="6">
        <f t="shared" si="431"/>
        <v>566878069.11000001</v>
      </c>
      <c r="AH151" s="6">
        <f t="shared" si="431"/>
        <v>570494284.30999994</v>
      </c>
      <c r="AI151" s="6">
        <f t="shared" si="431"/>
        <v>574555358.29999995</v>
      </c>
      <c r="AJ151" s="6">
        <f t="shared" si="431"/>
        <v>577717571.76999998</v>
      </c>
      <c r="AK151" s="6">
        <f t="shared" si="431"/>
        <v>580550047.44999993</v>
      </c>
      <c r="AL151" s="6">
        <f t="shared" si="431"/>
        <v>588060211.70000005</v>
      </c>
      <c r="AM151" s="6">
        <f t="shared" si="431"/>
        <v>596317861.75999999</v>
      </c>
      <c r="AN151" s="6">
        <f t="shared" si="431"/>
        <v>604517203.96000004</v>
      </c>
      <c r="AO151" s="6">
        <f t="shared" si="431"/>
        <v>614273179.37</v>
      </c>
      <c r="AP151" s="6">
        <f t="shared" si="431"/>
        <v>619579892.85000002</v>
      </c>
      <c r="AQ151" s="6">
        <f t="shared" si="431"/>
        <v>628202513.96000004</v>
      </c>
      <c r="AR151" s="6">
        <f t="shared" si="431"/>
        <v>638906113.87</v>
      </c>
      <c r="AS151" s="6">
        <f t="shared" si="431"/>
        <v>646208737.61000013</v>
      </c>
      <c r="AT151" s="6">
        <f t="shared" si="431"/>
        <v>653280549.44000006</v>
      </c>
      <c r="AU151" s="6">
        <f t="shared" si="431"/>
        <v>657469478.5</v>
      </c>
      <c r="AV151" s="6">
        <f t="shared" si="431"/>
        <v>663375291.19000006</v>
      </c>
      <c r="AW151" s="6">
        <f t="shared" si="431"/>
        <v>670535726.93999994</v>
      </c>
      <c r="AX151" s="6">
        <f t="shared" si="431"/>
        <v>673999453.31999993</v>
      </c>
      <c r="AY151" s="6">
        <f t="shared" si="431"/>
        <v>675454963.17999995</v>
      </c>
      <c r="AZ151" s="6">
        <f t="shared" si="431"/>
        <v>678350300.96000004</v>
      </c>
      <c r="BA151" s="6">
        <f t="shared" si="431"/>
        <v>679939977.41999996</v>
      </c>
      <c r="BB151" s="6">
        <f t="shared" si="431"/>
        <v>684939497.91999996</v>
      </c>
      <c r="BC151" s="6">
        <f t="shared" si="431"/>
        <v>690357494.39999998</v>
      </c>
      <c r="BD151" s="6">
        <f t="shared" si="431"/>
        <v>692160738.57999992</v>
      </c>
      <c r="BE151" s="6">
        <f t="shared" si="431"/>
        <v>697667592.06999993</v>
      </c>
      <c r="BF151" s="6">
        <f t="shared" si="431"/>
        <v>702699686.84000003</v>
      </c>
      <c r="BG151" s="6">
        <f t="shared" si="431"/>
        <v>712148138.30999994</v>
      </c>
      <c r="BH151" s="6">
        <f t="shared" si="431"/>
        <v>722416717.80999994</v>
      </c>
      <c r="BI151" s="6">
        <f t="shared" si="431"/>
        <v>734621023.28000009</v>
      </c>
      <c r="BJ151" s="6">
        <f t="shared" si="431"/>
        <v>745110651.21999991</v>
      </c>
      <c r="BK151" s="6">
        <f t="shared" si="431"/>
        <v>752870562.28999984</v>
      </c>
      <c r="BL151" s="6">
        <f t="shared" si="431"/>
        <v>761244139.12999988</v>
      </c>
      <c r="BM151" s="6">
        <f t="shared" si="431"/>
        <v>767291343.38</v>
      </c>
      <c r="BN151" s="6">
        <f t="shared" si="431"/>
        <v>771746825.3900001</v>
      </c>
      <c r="BO151" s="6">
        <f t="shared" si="431"/>
        <v>778355668.59000003</v>
      </c>
      <c r="BP151" s="6">
        <f t="shared" si="431"/>
        <v>785435645.86000001</v>
      </c>
      <c r="BQ151" s="6">
        <f t="shared" ref="BQ151:CV151" si="432">+SUM(BQ142:BQ148)</f>
        <v>790916800.38000011</v>
      </c>
      <c r="BR151" s="6">
        <f t="shared" si="432"/>
        <v>797764341.3900001</v>
      </c>
      <c r="BS151" s="6">
        <f t="shared" si="432"/>
        <v>802615269.21000004</v>
      </c>
      <c r="BT151" s="6">
        <f t="shared" si="432"/>
        <v>803378540.18999994</v>
      </c>
      <c r="BU151" s="6">
        <f t="shared" si="432"/>
        <v>803119669.83999991</v>
      </c>
      <c r="BV151" s="6">
        <f t="shared" si="432"/>
        <v>804036733.95000005</v>
      </c>
      <c r="BW151" s="6">
        <f t="shared" si="432"/>
        <v>812881756.60000002</v>
      </c>
      <c r="BX151" s="6">
        <f t="shared" si="432"/>
        <v>822581835.44000006</v>
      </c>
      <c r="BY151" s="6">
        <f t="shared" si="432"/>
        <v>826649225.73000002</v>
      </c>
      <c r="BZ151" s="6">
        <f t="shared" si="432"/>
        <v>828391877.1099999</v>
      </c>
      <c r="CA151" s="6">
        <f t="shared" si="432"/>
        <v>830977749.51999998</v>
      </c>
      <c r="CB151" s="6">
        <f t="shared" si="432"/>
        <v>837271990.32000005</v>
      </c>
      <c r="CC151" s="6">
        <f t="shared" si="432"/>
        <v>842506399.3499999</v>
      </c>
      <c r="CD151" s="6">
        <f t="shared" si="432"/>
        <v>849021695.41999996</v>
      </c>
      <c r="CE151" s="6">
        <f t="shared" si="432"/>
        <v>853242907.12999988</v>
      </c>
      <c r="CF151" s="6">
        <f t="shared" si="432"/>
        <v>854607816.05999994</v>
      </c>
      <c r="CG151" s="6">
        <f t="shared" si="432"/>
        <v>854961965.98000002</v>
      </c>
      <c r="CH151" s="6">
        <f t="shared" si="432"/>
        <v>854896353.59000015</v>
      </c>
      <c r="CI151" s="6">
        <f t="shared" si="432"/>
        <v>856423291.33000004</v>
      </c>
      <c r="CJ151" s="6">
        <f t="shared" si="432"/>
        <v>854882539.1400001</v>
      </c>
      <c r="CK151" s="6">
        <f t="shared" si="432"/>
        <v>859748326.43000007</v>
      </c>
      <c r="CL151" s="6">
        <f t="shared" si="432"/>
        <v>866994872.83999991</v>
      </c>
      <c r="CM151" s="6">
        <f t="shared" si="432"/>
        <v>875258810.18000007</v>
      </c>
      <c r="CN151" s="6">
        <f t="shared" si="432"/>
        <v>876926757.52999997</v>
      </c>
      <c r="CO151" s="6">
        <f t="shared" si="432"/>
        <v>880374678.80999994</v>
      </c>
      <c r="CP151" s="6">
        <f t="shared" si="432"/>
        <v>876531565.88</v>
      </c>
      <c r="CQ151" s="6">
        <f t="shared" si="432"/>
        <v>876811635.75</v>
      </c>
      <c r="CR151" s="6">
        <f t="shared" si="432"/>
        <v>880941814.54000008</v>
      </c>
      <c r="CS151" s="6">
        <f t="shared" si="432"/>
        <v>885030303.90999997</v>
      </c>
      <c r="CT151" s="6">
        <f t="shared" si="432"/>
        <v>888036752.87999988</v>
      </c>
      <c r="CU151" s="6">
        <f t="shared" si="432"/>
        <v>886661185.97000003</v>
      </c>
      <c r="CV151" s="6">
        <f t="shared" si="432"/>
        <v>884858997.22999978</v>
      </c>
    </row>
    <row r="154" spans="1:100" x14ac:dyDescent="0.3">
      <c r="A154" s="2" t="s">
        <v>16</v>
      </c>
    </row>
    <row r="155" spans="1:100" x14ac:dyDescent="0.3">
      <c r="D155" s="14">
        <v>2</v>
      </c>
      <c r="E155" s="14">
        <v>3</v>
      </c>
      <c r="F155" s="14">
        <v>4</v>
      </c>
      <c r="G155" s="14">
        <v>5</v>
      </c>
      <c r="H155" s="14">
        <v>6</v>
      </c>
      <c r="I155" s="14">
        <v>7</v>
      </c>
      <c r="J155" s="14">
        <v>8</v>
      </c>
      <c r="K155" s="14">
        <v>9</v>
      </c>
      <c r="L155" s="14">
        <v>10</v>
      </c>
      <c r="M155" s="14">
        <v>11</v>
      </c>
      <c r="N155" s="14">
        <v>12</v>
      </c>
      <c r="O155" s="14">
        <v>13</v>
      </c>
      <c r="P155" s="14">
        <v>14</v>
      </c>
      <c r="Q155" s="14">
        <v>15</v>
      </c>
      <c r="R155" s="14">
        <v>16</v>
      </c>
      <c r="S155" s="14">
        <v>17</v>
      </c>
      <c r="T155" s="14">
        <v>18</v>
      </c>
      <c r="U155" s="14">
        <v>19</v>
      </c>
      <c r="V155" s="14">
        <v>20</v>
      </c>
      <c r="W155" s="14">
        <v>21</v>
      </c>
      <c r="X155" s="14">
        <v>22</v>
      </c>
      <c r="Y155" s="14">
        <v>23</v>
      </c>
      <c r="Z155" s="14">
        <v>24</v>
      </c>
      <c r="AA155" s="14">
        <v>25</v>
      </c>
      <c r="AB155" s="14">
        <v>26</v>
      </c>
      <c r="AC155" s="14">
        <v>27</v>
      </c>
      <c r="AD155" s="14">
        <v>28</v>
      </c>
      <c r="AE155" s="14">
        <v>29</v>
      </c>
      <c r="AF155" s="14">
        <v>30</v>
      </c>
      <c r="AG155" s="14">
        <v>31</v>
      </c>
      <c r="AH155" s="14">
        <v>32</v>
      </c>
      <c r="AI155" s="14">
        <v>33</v>
      </c>
      <c r="AJ155" s="14">
        <v>34</v>
      </c>
      <c r="AK155" s="14">
        <v>35</v>
      </c>
      <c r="AL155" s="14">
        <v>36</v>
      </c>
      <c r="AM155" s="14">
        <v>37</v>
      </c>
      <c r="AN155" s="14">
        <v>38</v>
      </c>
      <c r="AO155" s="14">
        <v>39</v>
      </c>
      <c r="AP155" s="14">
        <v>40</v>
      </c>
      <c r="AQ155" s="14">
        <v>41</v>
      </c>
      <c r="AR155" s="14">
        <v>42</v>
      </c>
      <c r="AS155" s="14">
        <v>43</v>
      </c>
      <c r="AT155" s="14">
        <v>44</v>
      </c>
      <c r="AU155" s="14">
        <v>45</v>
      </c>
      <c r="AV155" s="14">
        <v>46</v>
      </c>
      <c r="AW155" s="14">
        <v>47</v>
      </c>
      <c r="AX155" s="14">
        <v>48</v>
      </c>
      <c r="AY155" s="14">
        <v>49</v>
      </c>
      <c r="AZ155" s="14">
        <v>50</v>
      </c>
      <c r="BA155" s="14">
        <v>51</v>
      </c>
      <c r="BB155" s="14">
        <v>52</v>
      </c>
      <c r="BC155" s="14">
        <v>53</v>
      </c>
      <c r="BD155" s="14">
        <v>54</v>
      </c>
      <c r="BE155" s="14">
        <v>55</v>
      </c>
      <c r="BF155" s="14">
        <v>56</v>
      </c>
      <c r="BG155" s="14">
        <v>57</v>
      </c>
      <c r="BH155" s="14">
        <v>58</v>
      </c>
      <c r="BI155" s="14">
        <v>59</v>
      </c>
      <c r="BJ155" s="14">
        <v>60</v>
      </c>
      <c r="BK155" s="14">
        <v>61</v>
      </c>
      <c r="BL155" s="14">
        <v>62</v>
      </c>
      <c r="BM155" s="14">
        <v>63</v>
      </c>
      <c r="BN155" s="14">
        <v>64</v>
      </c>
      <c r="BO155" s="14">
        <v>65</v>
      </c>
      <c r="BP155" s="14">
        <v>66</v>
      </c>
      <c r="BQ155" s="14">
        <v>67</v>
      </c>
      <c r="BR155" s="14">
        <v>68</v>
      </c>
      <c r="BS155" s="14">
        <v>69</v>
      </c>
      <c r="BT155" s="14">
        <v>70</v>
      </c>
      <c r="BU155" s="14">
        <v>71</v>
      </c>
      <c r="BV155" s="14">
        <v>72</v>
      </c>
      <c r="BW155" s="14">
        <v>73</v>
      </c>
      <c r="BX155" s="14">
        <v>74</v>
      </c>
      <c r="BY155" s="14">
        <v>75</v>
      </c>
      <c r="BZ155" s="14">
        <v>76</v>
      </c>
      <c r="CA155" s="14">
        <v>77</v>
      </c>
      <c r="CB155" s="14">
        <v>78</v>
      </c>
      <c r="CC155" s="14">
        <v>79</v>
      </c>
      <c r="CD155" s="14">
        <v>80</v>
      </c>
      <c r="CE155" s="14">
        <v>81</v>
      </c>
      <c r="CF155" s="14">
        <v>82</v>
      </c>
      <c r="CG155" s="14">
        <v>83</v>
      </c>
      <c r="CH155" s="14">
        <v>84</v>
      </c>
      <c r="CI155" s="14">
        <v>85</v>
      </c>
      <c r="CJ155" s="14">
        <v>86</v>
      </c>
      <c r="CK155" s="14">
        <v>87</v>
      </c>
      <c r="CL155" s="14">
        <v>88</v>
      </c>
      <c r="CM155" s="14">
        <v>89</v>
      </c>
      <c r="CN155" s="14">
        <v>90</v>
      </c>
      <c r="CO155" s="14">
        <v>91</v>
      </c>
      <c r="CP155" s="14">
        <v>92</v>
      </c>
      <c r="CQ155" s="14">
        <v>93</v>
      </c>
      <c r="CR155" s="14">
        <v>94</v>
      </c>
      <c r="CS155" s="14">
        <v>95</v>
      </c>
      <c r="CT155" s="14">
        <v>96</v>
      </c>
      <c r="CU155" s="14">
        <v>97</v>
      </c>
      <c r="CV155" s="14">
        <v>98</v>
      </c>
    </row>
    <row r="156" spans="1:100" x14ac:dyDescent="0.3">
      <c r="A156" s="1" t="s">
        <v>6</v>
      </c>
      <c r="B156" s="1" t="s">
        <v>0</v>
      </c>
      <c r="C156" s="1" t="s">
        <v>1</v>
      </c>
      <c r="D156" s="3">
        <v>40908</v>
      </c>
      <c r="E156" s="3">
        <v>40939</v>
      </c>
      <c r="F156" s="3">
        <v>40968</v>
      </c>
      <c r="G156" s="3">
        <v>40999</v>
      </c>
      <c r="H156" s="3">
        <v>41029</v>
      </c>
      <c r="I156" s="3">
        <v>41060</v>
      </c>
      <c r="J156" s="3">
        <v>41090</v>
      </c>
      <c r="K156" s="3">
        <v>41121</v>
      </c>
      <c r="L156" s="3">
        <v>41152</v>
      </c>
      <c r="M156" s="3">
        <v>41182</v>
      </c>
      <c r="N156" s="3">
        <v>41213</v>
      </c>
      <c r="O156" s="3">
        <v>41243</v>
      </c>
      <c r="P156" s="3">
        <v>41274</v>
      </c>
      <c r="Q156" s="3">
        <v>41305</v>
      </c>
      <c r="R156" s="3">
        <v>41333</v>
      </c>
      <c r="S156" s="3">
        <v>41364</v>
      </c>
      <c r="T156" s="3">
        <v>41394</v>
      </c>
      <c r="U156" s="3">
        <v>41425</v>
      </c>
      <c r="V156" s="3">
        <v>41455</v>
      </c>
      <c r="W156" s="3">
        <v>41486</v>
      </c>
      <c r="X156" s="3">
        <v>41517</v>
      </c>
      <c r="Y156" s="3">
        <v>41547</v>
      </c>
      <c r="Z156" s="3">
        <v>41578</v>
      </c>
      <c r="AA156" s="3">
        <v>41608</v>
      </c>
      <c r="AB156" s="3">
        <v>41639</v>
      </c>
      <c r="AC156" s="3">
        <v>41670</v>
      </c>
      <c r="AD156" s="3">
        <v>41698</v>
      </c>
      <c r="AE156" s="3">
        <v>41729</v>
      </c>
      <c r="AF156" s="3">
        <v>41759</v>
      </c>
      <c r="AG156" s="3">
        <v>41790</v>
      </c>
      <c r="AH156" s="3">
        <v>41820</v>
      </c>
      <c r="AI156" s="3">
        <v>41851</v>
      </c>
      <c r="AJ156" s="3">
        <v>41882</v>
      </c>
      <c r="AK156" s="3">
        <v>41912</v>
      </c>
      <c r="AL156" s="3">
        <v>41943</v>
      </c>
      <c r="AM156" s="3">
        <v>41973</v>
      </c>
      <c r="AN156" s="3">
        <v>42004</v>
      </c>
      <c r="AO156" s="3">
        <v>42035</v>
      </c>
      <c r="AP156" s="3">
        <v>42063</v>
      </c>
      <c r="AQ156" s="3">
        <v>42094</v>
      </c>
      <c r="AR156" s="3">
        <v>42124</v>
      </c>
      <c r="AS156" s="3">
        <v>42155</v>
      </c>
      <c r="AT156" s="3">
        <v>42185</v>
      </c>
      <c r="AU156" s="3">
        <v>42216</v>
      </c>
      <c r="AV156" s="3">
        <v>42247</v>
      </c>
      <c r="AW156" s="3">
        <v>42277</v>
      </c>
      <c r="AX156" s="3">
        <v>42308</v>
      </c>
      <c r="AY156" s="3">
        <v>42338</v>
      </c>
      <c r="AZ156" s="3">
        <v>42369</v>
      </c>
      <c r="BA156" s="3">
        <v>42400</v>
      </c>
      <c r="BB156" s="3">
        <v>42429</v>
      </c>
      <c r="BC156" s="3">
        <v>42460</v>
      </c>
      <c r="BD156" s="3">
        <v>42490</v>
      </c>
      <c r="BE156" s="3">
        <v>42521</v>
      </c>
      <c r="BF156" s="3">
        <v>42551</v>
      </c>
      <c r="BG156" s="3">
        <v>42582</v>
      </c>
      <c r="BH156" s="3">
        <v>42613</v>
      </c>
      <c r="BI156" s="3">
        <v>42643</v>
      </c>
      <c r="BJ156" s="3">
        <v>42674</v>
      </c>
      <c r="BK156" s="3">
        <v>42704</v>
      </c>
      <c r="BL156" s="3">
        <v>42735</v>
      </c>
      <c r="BM156" s="3">
        <v>42766</v>
      </c>
      <c r="BN156" s="3">
        <v>42794</v>
      </c>
      <c r="BO156" s="3">
        <v>42825</v>
      </c>
      <c r="BP156" s="3">
        <v>42855</v>
      </c>
      <c r="BQ156" s="3">
        <v>42886</v>
      </c>
      <c r="BR156" s="3">
        <v>42916</v>
      </c>
      <c r="BS156" s="3">
        <v>42947</v>
      </c>
      <c r="BT156" s="3">
        <v>42978</v>
      </c>
      <c r="BU156" s="3">
        <v>43008</v>
      </c>
      <c r="BV156" s="3">
        <v>43039</v>
      </c>
      <c r="BW156" s="3">
        <v>43069</v>
      </c>
      <c r="BX156" s="3">
        <v>43100</v>
      </c>
      <c r="BY156" s="3">
        <v>43131</v>
      </c>
      <c r="BZ156" s="3">
        <v>43159</v>
      </c>
      <c r="CA156" s="3">
        <v>43190</v>
      </c>
      <c r="CB156" s="3">
        <v>43220</v>
      </c>
      <c r="CC156" s="3">
        <v>43251</v>
      </c>
      <c r="CD156" s="3">
        <v>43281</v>
      </c>
      <c r="CE156" s="3">
        <v>43312</v>
      </c>
      <c r="CF156" s="3">
        <v>43343</v>
      </c>
      <c r="CG156" s="3">
        <v>43373</v>
      </c>
      <c r="CH156" s="3">
        <v>43404</v>
      </c>
      <c r="CI156" s="3">
        <v>43434</v>
      </c>
      <c r="CJ156" s="3">
        <v>43465</v>
      </c>
      <c r="CK156" s="3">
        <v>43496</v>
      </c>
      <c r="CL156" s="3">
        <v>43524</v>
      </c>
      <c r="CM156" s="3">
        <v>43555</v>
      </c>
      <c r="CN156" s="3">
        <v>43585</v>
      </c>
      <c r="CO156" s="3">
        <v>43616</v>
      </c>
      <c r="CP156" s="3">
        <v>43646</v>
      </c>
      <c r="CQ156" s="3">
        <v>43677</v>
      </c>
      <c r="CR156" s="3">
        <v>43708</v>
      </c>
      <c r="CS156" s="3">
        <v>43738</v>
      </c>
      <c r="CT156" s="3">
        <v>43769</v>
      </c>
      <c r="CU156" s="3">
        <v>43799</v>
      </c>
      <c r="CV156" s="3">
        <v>43830</v>
      </c>
    </row>
    <row r="157" spans="1:100" x14ac:dyDescent="0.3">
      <c r="A157" s="1">
        <v>1</v>
      </c>
      <c r="B157" s="1">
        <v>13</v>
      </c>
      <c r="C157" s="1" t="s">
        <v>28</v>
      </c>
      <c r="D157" s="5">
        <v>31649672.669999998</v>
      </c>
      <c r="E157" s="5">
        <v>32316708.020000003</v>
      </c>
      <c r="F157" s="5">
        <v>33287961.049999997</v>
      </c>
      <c r="G157" s="5">
        <v>33826608.140000001</v>
      </c>
      <c r="H157" s="5">
        <v>34479938.849999994</v>
      </c>
      <c r="I157" s="5">
        <v>35179391.609999999</v>
      </c>
      <c r="J157" s="5">
        <v>35936603.049999997</v>
      </c>
      <c r="K157" s="5">
        <v>36648151.609999999</v>
      </c>
      <c r="L157" s="5">
        <v>37351574.299999997</v>
      </c>
      <c r="M157" s="5">
        <v>37794807.269999996</v>
      </c>
      <c r="N157" s="5">
        <v>38507659.289999992</v>
      </c>
      <c r="O157" s="5">
        <v>39094775.609999999</v>
      </c>
      <c r="P157" s="5">
        <v>39336954.899999991</v>
      </c>
      <c r="Q157" s="5">
        <v>39795697.519999996</v>
      </c>
      <c r="R157" s="5">
        <v>40072874.469999999</v>
      </c>
      <c r="S157" s="5">
        <v>40532078.219999999</v>
      </c>
      <c r="T157" s="5">
        <v>40806105.369999997</v>
      </c>
      <c r="U157" s="5">
        <v>41176000.75</v>
      </c>
      <c r="V157" s="5">
        <v>41556018.68</v>
      </c>
      <c r="W157" s="5">
        <v>41979072.210000001</v>
      </c>
      <c r="X157" s="5">
        <v>42408626.719999999</v>
      </c>
      <c r="Y157" s="5">
        <v>42717846.139999986</v>
      </c>
      <c r="Z157" s="5">
        <v>42945436.590000011</v>
      </c>
      <c r="AA157" s="5">
        <v>43262590.350000001</v>
      </c>
      <c r="AB157" s="5">
        <v>43561787.020000003</v>
      </c>
      <c r="AC157" s="5">
        <v>43657233.630000003</v>
      </c>
      <c r="AD157" s="5">
        <v>43704888.890000001</v>
      </c>
      <c r="AE157" s="5">
        <v>43759363.649999999</v>
      </c>
      <c r="AF157" s="5">
        <v>43726181.430000007</v>
      </c>
      <c r="AG157" s="5">
        <v>43554979.380000003</v>
      </c>
      <c r="AH157" s="5">
        <v>43387541.990000002</v>
      </c>
      <c r="AI157" s="5">
        <v>43114128.600000001</v>
      </c>
      <c r="AJ157" s="5">
        <v>42806348.920000002</v>
      </c>
      <c r="AK157" s="5">
        <v>42700968.409999996</v>
      </c>
      <c r="AL157" s="5">
        <v>42575899.699999996</v>
      </c>
      <c r="AM157" s="5">
        <v>42420770.689999998</v>
      </c>
      <c r="AN157" s="5">
        <v>42350741.759999998</v>
      </c>
      <c r="AO157" s="5">
        <v>42254775.789999999</v>
      </c>
      <c r="AP157" s="5">
        <v>42141480.93</v>
      </c>
      <c r="AQ157" s="5">
        <v>41996663.890000001</v>
      </c>
      <c r="AR157" s="5">
        <v>42195872.099999994</v>
      </c>
      <c r="AS157" s="5">
        <v>42382735.979999997</v>
      </c>
      <c r="AT157" s="5">
        <v>42294833.869999997</v>
      </c>
      <c r="AU157" s="5">
        <v>42239265.780000001</v>
      </c>
      <c r="AV157" s="5">
        <v>41959224.640000015</v>
      </c>
      <c r="AW157" s="5">
        <v>41556337.149999991</v>
      </c>
      <c r="AX157" s="5">
        <v>41049877.149999999</v>
      </c>
      <c r="AY157" s="5">
        <v>40494162.260000005</v>
      </c>
      <c r="AZ157" s="5">
        <v>39758710.899999999</v>
      </c>
      <c r="BA157" s="5">
        <v>39012664.380000003</v>
      </c>
      <c r="BB157" s="5">
        <v>38515549.829999998</v>
      </c>
      <c r="BC157" s="5">
        <v>37868713.009999998</v>
      </c>
      <c r="BD157" s="5">
        <v>36988429.309999995</v>
      </c>
      <c r="BE157" s="5">
        <v>36229941.839999996</v>
      </c>
      <c r="BF157" s="5">
        <v>35790759.770000003</v>
      </c>
      <c r="BG157" s="5">
        <v>35467114.520000003</v>
      </c>
      <c r="BH157" s="5">
        <v>35363689.870000005</v>
      </c>
      <c r="BI157" s="5">
        <v>35264082.039999992</v>
      </c>
      <c r="BJ157" s="5">
        <v>35352403.109999992</v>
      </c>
      <c r="BK157" s="5">
        <v>35492141.339999989</v>
      </c>
      <c r="BL157" s="5">
        <v>35829794.43</v>
      </c>
      <c r="BM157" s="5">
        <v>36300825.829999998</v>
      </c>
      <c r="BN157" s="5">
        <v>36642313.129999995</v>
      </c>
      <c r="BO157" s="5">
        <v>37032145.640000001</v>
      </c>
      <c r="BP157" s="5">
        <v>37458241.590000004</v>
      </c>
      <c r="BQ157" s="5">
        <v>37850265.780000001</v>
      </c>
      <c r="BR157" s="5">
        <v>38145862.780000001</v>
      </c>
      <c r="BS157" s="5">
        <v>38453611.149999999</v>
      </c>
      <c r="BT157" s="5">
        <v>38798475.269999996</v>
      </c>
      <c r="BU157" s="5">
        <v>39197271.719999999</v>
      </c>
      <c r="BV157" s="5">
        <v>39521699.719999999</v>
      </c>
      <c r="BW157" s="5">
        <v>39838098.910000011</v>
      </c>
      <c r="BX157" s="5">
        <v>40126537.139999993</v>
      </c>
      <c r="BY157" s="5">
        <v>40526457.199999996</v>
      </c>
      <c r="BZ157" s="5">
        <v>40930022.559999995</v>
      </c>
      <c r="CA157" s="5">
        <v>41454656.479999989</v>
      </c>
      <c r="CB157" s="5">
        <v>42005201.969999991</v>
      </c>
      <c r="CC157" s="5">
        <v>42584666.949999996</v>
      </c>
      <c r="CD157" s="5">
        <v>43158487.11999999</v>
      </c>
      <c r="CE157" s="5">
        <v>43652736.399999999</v>
      </c>
      <c r="CF157" s="5">
        <v>44186285.369999997</v>
      </c>
      <c r="CG157" s="5">
        <v>44697971.789999992</v>
      </c>
      <c r="CH157" s="5">
        <v>45169112.039999992</v>
      </c>
      <c r="CI157" s="5">
        <v>45603177.049999982</v>
      </c>
      <c r="CJ157" s="5">
        <v>46008930.089999996</v>
      </c>
      <c r="CK157" s="5">
        <v>46325507.689999998</v>
      </c>
      <c r="CL157" s="5">
        <v>46559525.480000004</v>
      </c>
      <c r="CM157" s="5">
        <v>46813927.900000006</v>
      </c>
      <c r="CN157" s="5">
        <v>46961773.880000003</v>
      </c>
      <c r="CO157" s="5">
        <v>47112696.740000002</v>
      </c>
      <c r="CP157" s="5">
        <v>47153225.229999997</v>
      </c>
      <c r="CQ157" s="5">
        <v>47267096.510000005</v>
      </c>
      <c r="CR157" s="5">
        <v>47430111.04999999</v>
      </c>
      <c r="CS157" s="5">
        <v>47315449.500000007</v>
      </c>
      <c r="CT157" s="5">
        <v>47244938.870000005</v>
      </c>
      <c r="CU157" s="5">
        <v>47157258.900000013</v>
      </c>
      <c r="CV157" s="5">
        <v>46970818.199999988</v>
      </c>
    </row>
    <row r="158" spans="1:100" x14ac:dyDescent="0.3">
      <c r="A158" s="1">
        <v>1</v>
      </c>
      <c r="B158" s="1">
        <v>35</v>
      </c>
      <c r="C158" s="1" t="s">
        <v>29</v>
      </c>
      <c r="D158" s="5">
        <v>6205343.0899999999</v>
      </c>
      <c r="E158" s="5">
        <v>6262963.9100000001</v>
      </c>
      <c r="F158" s="5">
        <v>6327021.2999999998</v>
      </c>
      <c r="G158" s="5">
        <v>6330815.3599999994</v>
      </c>
      <c r="H158" s="5">
        <v>6325578.9699999997</v>
      </c>
      <c r="I158" s="5">
        <v>6385005.7000000011</v>
      </c>
      <c r="J158" s="5">
        <v>6389141.2700000005</v>
      </c>
      <c r="K158" s="5">
        <v>6519045.1899999995</v>
      </c>
      <c r="L158" s="5">
        <v>6558988.3100000005</v>
      </c>
      <c r="M158" s="5">
        <v>6483511.6499999985</v>
      </c>
      <c r="N158" s="5">
        <v>6488596.1999999993</v>
      </c>
      <c r="O158" s="5">
        <v>6427215.2800000012</v>
      </c>
      <c r="P158" s="5">
        <v>6372267.0399999991</v>
      </c>
      <c r="Q158" s="5">
        <v>6357303.4400000004</v>
      </c>
      <c r="R158" s="5">
        <v>6285607.7399999993</v>
      </c>
      <c r="S158" s="5">
        <v>6237178.2200000007</v>
      </c>
      <c r="T158" s="5">
        <v>6209807.4500000002</v>
      </c>
      <c r="U158" s="5">
        <v>6164162.2399999984</v>
      </c>
      <c r="V158" s="5">
        <v>6081953.5700000003</v>
      </c>
      <c r="W158" s="5">
        <v>5889288.290000001</v>
      </c>
      <c r="X158" s="5">
        <v>5782810.3200000003</v>
      </c>
      <c r="Y158" s="5">
        <v>5672473.6699999999</v>
      </c>
      <c r="Z158" s="5">
        <v>5592108.4000000022</v>
      </c>
      <c r="AA158" s="5">
        <v>5660324.7500000009</v>
      </c>
      <c r="AB158" s="5">
        <v>5756323.4200000009</v>
      </c>
      <c r="AC158" s="5">
        <v>5923263.1300000008</v>
      </c>
      <c r="AD158" s="5">
        <v>6076200.9800000014</v>
      </c>
      <c r="AE158" s="5">
        <v>6257279.7800000012</v>
      </c>
      <c r="AF158" s="5">
        <v>6332413.1600000001</v>
      </c>
      <c r="AG158" s="5">
        <v>6439430.5100000016</v>
      </c>
      <c r="AH158" s="5">
        <v>6573408.7300000023</v>
      </c>
      <c r="AI158" s="5">
        <v>6693170.4400000013</v>
      </c>
      <c r="AJ158" s="5">
        <v>6903380.080000001</v>
      </c>
      <c r="AK158" s="5">
        <v>7084448.9700000016</v>
      </c>
      <c r="AL158" s="5">
        <v>7219265.3400000017</v>
      </c>
      <c r="AM158" s="5">
        <v>7248176.4600000009</v>
      </c>
      <c r="AN158" s="5">
        <v>7325991.2000000002</v>
      </c>
      <c r="AO158" s="5">
        <v>7291524.1200000001</v>
      </c>
      <c r="AP158" s="5">
        <v>7275874.5699999994</v>
      </c>
      <c r="AQ158" s="5">
        <v>7293154.8099999996</v>
      </c>
      <c r="AR158" s="5">
        <v>7345420.2299999986</v>
      </c>
      <c r="AS158" s="5">
        <v>7361828.0800000001</v>
      </c>
      <c r="AT158" s="5">
        <v>7349931.3100000005</v>
      </c>
      <c r="AU158" s="5">
        <v>7376696.8500000006</v>
      </c>
      <c r="AV158" s="5">
        <v>7351434.4499999993</v>
      </c>
      <c r="AW158" s="5">
        <v>7428282.8500000015</v>
      </c>
      <c r="AX158" s="5">
        <v>7527776.8199999994</v>
      </c>
      <c r="AY158" s="5">
        <v>7581597.5200000005</v>
      </c>
      <c r="AZ158" s="5">
        <v>7678790.9799999995</v>
      </c>
      <c r="BA158" s="5">
        <v>7777774.7799999993</v>
      </c>
      <c r="BB158" s="5">
        <v>7890369.8099999987</v>
      </c>
      <c r="BC158" s="5">
        <v>7961454.3999999985</v>
      </c>
      <c r="BD158" s="5">
        <v>8069005.9000000004</v>
      </c>
      <c r="BE158" s="5">
        <v>8203963.589999998</v>
      </c>
      <c r="BF158" s="5">
        <v>8354343.4499999983</v>
      </c>
      <c r="BG158" s="5">
        <v>8503259.4600000009</v>
      </c>
      <c r="BH158" s="5">
        <v>8641643.9499999993</v>
      </c>
      <c r="BI158" s="5">
        <v>8696488.7999999989</v>
      </c>
      <c r="BJ158" s="5">
        <v>8756667.879999999</v>
      </c>
      <c r="BK158" s="5">
        <v>8889553.5199999996</v>
      </c>
      <c r="BL158" s="5">
        <v>8990732.4800000004</v>
      </c>
      <c r="BM158" s="5">
        <v>9001980.0199999996</v>
      </c>
      <c r="BN158" s="5">
        <v>8976056.8399999999</v>
      </c>
      <c r="BO158" s="5">
        <v>8944771.9900000002</v>
      </c>
      <c r="BP158" s="5">
        <v>8922641.0999999996</v>
      </c>
      <c r="BQ158" s="5">
        <v>8871331.0800000001</v>
      </c>
      <c r="BR158" s="5">
        <v>4601107.24</v>
      </c>
      <c r="BS158" s="5">
        <v>3840845.16</v>
      </c>
      <c r="BT158" s="5">
        <v>3072034.830000001</v>
      </c>
      <c r="BU158" s="5">
        <v>2354041.7400000002</v>
      </c>
      <c r="BV158" s="5">
        <v>1599617.0500000007</v>
      </c>
      <c r="BW158" s="5">
        <v>841644.09000000078</v>
      </c>
      <c r="BX158" s="5">
        <v>0</v>
      </c>
      <c r="BY158" s="5">
        <v>-749761.58</v>
      </c>
      <c r="BZ158" s="5">
        <v>-1401574.35</v>
      </c>
      <c r="CA158" s="5">
        <v>-2114750.5</v>
      </c>
      <c r="CB158" s="5">
        <v>-2816422.63</v>
      </c>
      <c r="CC158" s="5">
        <v>-3523239.11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</row>
    <row r="159" spans="1:100" x14ac:dyDescent="0.3">
      <c r="A159" s="1">
        <v>1</v>
      </c>
      <c r="B159" s="1">
        <v>6</v>
      </c>
      <c r="C159" s="1" t="s">
        <v>30</v>
      </c>
      <c r="D159" s="5">
        <v>41135008.530000009</v>
      </c>
      <c r="E159" s="5">
        <v>42243626.359999999</v>
      </c>
      <c r="F159" s="5">
        <v>43420625.480000004</v>
      </c>
      <c r="G159" s="5">
        <v>44703031</v>
      </c>
      <c r="H159" s="5">
        <v>45666174.260000005</v>
      </c>
      <c r="I159" s="5">
        <v>46703402.549999997</v>
      </c>
      <c r="J159" s="5">
        <v>47476328</v>
      </c>
      <c r="K159" s="5">
        <v>48403594.090000004</v>
      </c>
      <c r="L159" s="5">
        <v>49054346.699999996</v>
      </c>
      <c r="M159" s="5">
        <v>49553625.150000006</v>
      </c>
      <c r="N159" s="5">
        <v>50136243.839999996</v>
      </c>
      <c r="O159" s="5">
        <v>50721317.300000004</v>
      </c>
      <c r="P159" s="5">
        <v>51312629.549999997</v>
      </c>
      <c r="Q159" s="5">
        <v>51886169.380000003</v>
      </c>
      <c r="R159" s="5">
        <v>52393435.859999992</v>
      </c>
      <c r="S159" s="5">
        <v>52865451</v>
      </c>
      <c r="T159" s="5">
        <v>53892983.069999993</v>
      </c>
      <c r="U159" s="5">
        <v>54850903.730000004</v>
      </c>
      <c r="V159" s="5">
        <v>56092058.979999997</v>
      </c>
      <c r="W159" s="5">
        <v>57300071.969999999</v>
      </c>
      <c r="X159" s="5">
        <v>58740915.789999999</v>
      </c>
      <c r="Y159" s="5">
        <v>60301591.129999988</v>
      </c>
      <c r="Z159" s="5">
        <v>61844148.829999998</v>
      </c>
      <c r="AA159" s="5">
        <v>63379115.779999994</v>
      </c>
      <c r="AB159" s="5">
        <v>65023232.969999999</v>
      </c>
      <c r="AC159" s="5">
        <v>66595681.86999999</v>
      </c>
      <c r="AD159" s="5">
        <v>67984992.99000001</v>
      </c>
      <c r="AE159" s="5">
        <v>70251533.170000017</v>
      </c>
      <c r="AF159" s="5">
        <v>71287516.390000001</v>
      </c>
      <c r="AG159" s="5">
        <v>72505130.230000004</v>
      </c>
      <c r="AH159" s="5">
        <v>73475616.609999999</v>
      </c>
      <c r="AI159" s="5">
        <v>74700703.650000006</v>
      </c>
      <c r="AJ159" s="5">
        <v>75332745.229999989</v>
      </c>
      <c r="AK159" s="5">
        <v>75637119.370000005</v>
      </c>
      <c r="AL159" s="5">
        <v>75841372.900000006</v>
      </c>
      <c r="AM159" s="5">
        <v>75802445.620000005</v>
      </c>
      <c r="AN159" s="5">
        <v>75616086.789999992</v>
      </c>
      <c r="AO159" s="5">
        <v>75272072.780000001</v>
      </c>
      <c r="AP159" s="5">
        <v>74750728.149999991</v>
      </c>
      <c r="AQ159" s="5">
        <v>73499899.599999994</v>
      </c>
      <c r="AR159" s="5">
        <v>73097554.209999993</v>
      </c>
      <c r="AS159" s="5">
        <v>72625189.799999982</v>
      </c>
      <c r="AT159" s="5">
        <v>72408796.159999996</v>
      </c>
      <c r="AU159" s="5">
        <v>72099868.309999987</v>
      </c>
      <c r="AV159" s="5">
        <v>72315169.909999996</v>
      </c>
      <c r="AW159" s="5">
        <v>72782433.489999995</v>
      </c>
      <c r="AX159" s="5">
        <v>73480666.929999977</v>
      </c>
      <c r="AY159" s="5">
        <v>74467886.290000021</v>
      </c>
      <c r="AZ159" s="5">
        <v>76460149.640000015</v>
      </c>
      <c r="BA159" s="5">
        <v>78162199.929999992</v>
      </c>
      <c r="BB159" s="5">
        <v>80265070.450000003</v>
      </c>
      <c r="BC159" s="5">
        <v>81680760.109999999</v>
      </c>
      <c r="BD159" s="5">
        <v>83784787.969999999</v>
      </c>
      <c r="BE159" s="5">
        <v>86167317.209999993</v>
      </c>
      <c r="BF159" s="5">
        <v>88784092.840000004</v>
      </c>
      <c r="BG159" s="5">
        <v>91736773.700000003</v>
      </c>
      <c r="BH159" s="5">
        <v>95382632.479999989</v>
      </c>
      <c r="BI159" s="5">
        <v>99330203.109999985</v>
      </c>
      <c r="BJ159" s="5">
        <v>103342583.71999998</v>
      </c>
      <c r="BK159" s="5">
        <v>107377761.33999999</v>
      </c>
      <c r="BL159" s="5">
        <v>110951934.42999999</v>
      </c>
      <c r="BM159" s="5">
        <v>115311453.92</v>
      </c>
      <c r="BN159" s="5">
        <v>118989300.65999998</v>
      </c>
      <c r="BO159" s="5">
        <v>124134074.39999999</v>
      </c>
      <c r="BP159" s="5">
        <v>128491549.60999998</v>
      </c>
      <c r="BQ159" s="5">
        <v>133143940.51999998</v>
      </c>
      <c r="BR159" s="5">
        <v>137394246.81999999</v>
      </c>
      <c r="BS159" s="5">
        <v>141565087.22999996</v>
      </c>
      <c r="BT159" s="5">
        <v>145116623.60999998</v>
      </c>
      <c r="BU159" s="5">
        <v>148101078.66999999</v>
      </c>
      <c r="BV159" s="5">
        <v>151357276.58999997</v>
      </c>
      <c r="BW159" s="5">
        <v>153974581.13</v>
      </c>
      <c r="BX159" s="5">
        <v>156343009.44</v>
      </c>
      <c r="BY159" s="5">
        <v>158344420.28</v>
      </c>
      <c r="BZ159" s="5">
        <v>159617624.37</v>
      </c>
      <c r="CA159" s="5">
        <v>163549869.14999998</v>
      </c>
      <c r="CB159" s="5">
        <v>165472324.38</v>
      </c>
      <c r="CC159" s="5">
        <v>167261065.81</v>
      </c>
      <c r="CD159" s="5">
        <v>169001840.74000001</v>
      </c>
      <c r="CE159" s="5">
        <v>170538035.28</v>
      </c>
      <c r="CF159" s="5">
        <v>171425648.73000002</v>
      </c>
      <c r="CG159" s="5">
        <v>172794620.47999996</v>
      </c>
      <c r="CH159" s="5">
        <v>173956181.36999997</v>
      </c>
      <c r="CI159" s="5">
        <v>175117394.84999999</v>
      </c>
      <c r="CJ159" s="5">
        <v>176459403.50000006</v>
      </c>
      <c r="CK159" s="5">
        <v>178180446.85000002</v>
      </c>
      <c r="CL159" s="5">
        <v>180045264.32000005</v>
      </c>
      <c r="CM159" s="5">
        <v>179543083.99000004</v>
      </c>
      <c r="CN159" s="5">
        <v>181748738.88000003</v>
      </c>
      <c r="CO159" s="5">
        <v>183501064.72000003</v>
      </c>
      <c r="CP159" s="5">
        <v>185312514.88</v>
      </c>
      <c r="CQ159" s="5">
        <v>187439782.64999998</v>
      </c>
      <c r="CR159" s="5">
        <v>190385684.94000003</v>
      </c>
      <c r="CS159" s="5">
        <v>192910201.99000004</v>
      </c>
      <c r="CT159" s="5">
        <v>195715450.91999999</v>
      </c>
      <c r="CU159" s="5">
        <v>199024979.36000001</v>
      </c>
      <c r="CV159" s="5">
        <v>202461034.34999999</v>
      </c>
    </row>
    <row r="160" spans="1:100" x14ac:dyDescent="0.3">
      <c r="A160" s="1">
        <v>1</v>
      </c>
      <c r="B160" s="1">
        <v>33</v>
      </c>
      <c r="C160" s="1" t="s">
        <v>31</v>
      </c>
      <c r="D160" s="5">
        <v>33169153.75</v>
      </c>
      <c r="E160" s="5">
        <v>33718365.49000001</v>
      </c>
      <c r="F160" s="5">
        <v>34358010.490000002</v>
      </c>
      <c r="G160" s="5">
        <v>34870733.129999995</v>
      </c>
      <c r="H160" s="5">
        <v>35331982.230000004</v>
      </c>
      <c r="I160" s="5">
        <v>35710777.560000002</v>
      </c>
      <c r="J160" s="5">
        <v>36238608.820000008</v>
      </c>
      <c r="K160" s="5">
        <v>36384452.810000002</v>
      </c>
      <c r="L160" s="5">
        <v>36474352.710000001</v>
      </c>
      <c r="M160" s="5">
        <v>36456051.670000002</v>
      </c>
      <c r="N160" s="5">
        <v>36504682.920000002</v>
      </c>
      <c r="O160" s="5">
        <v>36559307.660000011</v>
      </c>
      <c r="P160" s="5">
        <v>36585028.930000007</v>
      </c>
      <c r="Q160" s="5">
        <v>36524289.070000008</v>
      </c>
      <c r="R160" s="5">
        <v>36186832.940000013</v>
      </c>
      <c r="S160" s="5">
        <v>35920389.110000007</v>
      </c>
      <c r="T160" s="5">
        <v>36024954.220000014</v>
      </c>
      <c r="U160" s="5">
        <v>42676642.600000009</v>
      </c>
      <c r="V160" s="5">
        <v>46195268.770000011</v>
      </c>
      <c r="W160" s="5">
        <v>50427207.280000016</v>
      </c>
      <c r="X160" s="5">
        <v>54128123.830000013</v>
      </c>
      <c r="Y160" s="5">
        <v>57840388.410000011</v>
      </c>
      <c r="Z160" s="5">
        <v>61788429.340000004</v>
      </c>
      <c r="AA160" s="5">
        <v>65584392.670000002</v>
      </c>
      <c r="AB160" s="5">
        <v>70109830.399999991</v>
      </c>
      <c r="AC160" s="5">
        <v>75035968.789999992</v>
      </c>
      <c r="AD160" s="5">
        <v>79495315.409999982</v>
      </c>
      <c r="AE160" s="5">
        <v>84439235.50999999</v>
      </c>
      <c r="AF160" s="5">
        <v>88329412.649999991</v>
      </c>
      <c r="AG160" s="5">
        <v>85679502.429999992</v>
      </c>
      <c r="AH160" s="5">
        <v>85913517.699999988</v>
      </c>
      <c r="AI160" s="5">
        <v>85922656.129999995</v>
      </c>
      <c r="AJ160" s="5">
        <v>85608669.179999992</v>
      </c>
      <c r="AK160" s="5">
        <v>85320887.779999986</v>
      </c>
      <c r="AL160" s="5">
        <v>86184419.649999976</v>
      </c>
      <c r="AM160" s="5">
        <v>85553403.099999994</v>
      </c>
      <c r="AN160" s="5">
        <v>84087636.819999978</v>
      </c>
      <c r="AO160" s="5">
        <v>82145797.969999984</v>
      </c>
      <c r="AP160" s="5">
        <v>80508114.310000002</v>
      </c>
      <c r="AQ160" s="5">
        <v>79089937.930000007</v>
      </c>
      <c r="AR160" s="5">
        <v>78248941.269999996</v>
      </c>
      <c r="AS160" s="5">
        <v>77563541.090000004</v>
      </c>
      <c r="AT160" s="5">
        <v>77134101.799999982</v>
      </c>
      <c r="AU160" s="5">
        <v>76843365.50999999</v>
      </c>
      <c r="AV160" s="5">
        <v>77402473.719999999</v>
      </c>
      <c r="AW160" s="5">
        <v>78106444.389999986</v>
      </c>
      <c r="AX160" s="5">
        <v>77577777.379999995</v>
      </c>
      <c r="AY160" s="5">
        <v>78946379.059999987</v>
      </c>
      <c r="AZ160" s="5">
        <v>80608211.650000006</v>
      </c>
      <c r="BA160" s="5">
        <v>82697476.770000011</v>
      </c>
      <c r="BB160" s="5">
        <v>85132962.870000005</v>
      </c>
      <c r="BC160" s="5">
        <v>88430940.600000009</v>
      </c>
      <c r="BD160" s="5">
        <v>91849813.770000011</v>
      </c>
      <c r="BE160" s="5">
        <v>94185913.480000004</v>
      </c>
      <c r="BF160" s="5">
        <v>95972551.350000009</v>
      </c>
      <c r="BG160" s="5">
        <v>97482188.460000008</v>
      </c>
      <c r="BH160" s="5">
        <v>98752497.010000005</v>
      </c>
      <c r="BI160" s="5">
        <v>99574532.210000008</v>
      </c>
      <c r="BJ160" s="5">
        <v>100556278.53999999</v>
      </c>
      <c r="BK160" s="5">
        <v>100820674.45000005</v>
      </c>
      <c r="BL160" s="5">
        <v>101138341.47</v>
      </c>
      <c r="BM160" s="5">
        <v>101207589.75</v>
      </c>
      <c r="BN160" s="5">
        <v>100429228</v>
      </c>
      <c r="BO160" s="5">
        <v>98638064.389999986</v>
      </c>
      <c r="BP160" s="5">
        <v>96378544.310000002</v>
      </c>
      <c r="BQ160" s="5">
        <v>95295422.190000013</v>
      </c>
      <c r="BR160" s="5">
        <v>94296864.049999982</v>
      </c>
      <c r="BS160" s="5">
        <v>93427188.639999986</v>
      </c>
      <c r="BT160" s="5">
        <v>92652141.38000001</v>
      </c>
      <c r="BU160" s="5">
        <v>91986137.060000047</v>
      </c>
      <c r="BV160" s="5">
        <v>90800370.530000001</v>
      </c>
      <c r="BW160" s="5">
        <v>89931473.709999964</v>
      </c>
      <c r="BX160" s="5">
        <v>88955974.030000001</v>
      </c>
      <c r="BY160" s="5">
        <v>88101831.459999993</v>
      </c>
      <c r="BZ160" s="5">
        <v>87720752.420000002</v>
      </c>
      <c r="CA160" s="5">
        <v>86811386.689999998</v>
      </c>
      <c r="CB160" s="5">
        <v>85930016.710000008</v>
      </c>
      <c r="CC160" s="5">
        <v>85078382.86999999</v>
      </c>
      <c r="CD160" s="5">
        <v>84354713.36999999</v>
      </c>
      <c r="CE160" s="5">
        <v>83736579.329999998</v>
      </c>
      <c r="CF160" s="5">
        <v>83238182.810000002</v>
      </c>
      <c r="CG160" s="5">
        <v>82923430.390000001</v>
      </c>
      <c r="CH160" s="5">
        <v>82760702.630000025</v>
      </c>
      <c r="CI160" s="5">
        <v>82632197.760000005</v>
      </c>
      <c r="CJ160" s="5">
        <v>82564091.300000012</v>
      </c>
      <c r="CK160" s="5">
        <v>82347703.850000009</v>
      </c>
      <c r="CL160" s="5">
        <v>81897230.960000008</v>
      </c>
      <c r="CM160" s="5">
        <v>81911444.00000003</v>
      </c>
      <c r="CN160" s="5">
        <v>82237322.760000005</v>
      </c>
      <c r="CO160" s="5">
        <v>82517262.220000029</v>
      </c>
      <c r="CP160" s="5">
        <v>82914191.400000006</v>
      </c>
      <c r="CQ160" s="5">
        <v>83300790.590000004</v>
      </c>
      <c r="CR160" s="5">
        <v>84165786.730000019</v>
      </c>
      <c r="CS160" s="5">
        <v>84378053.840000004</v>
      </c>
      <c r="CT160" s="5">
        <v>84620219.420000017</v>
      </c>
      <c r="CU160" s="5">
        <v>84939647.720000014</v>
      </c>
      <c r="CV160" s="5">
        <v>85199355.930000007</v>
      </c>
    </row>
    <row r="161" spans="1:100" x14ac:dyDescent="0.3">
      <c r="A161" s="1">
        <v>1</v>
      </c>
      <c r="B161" s="1">
        <v>27</v>
      </c>
      <c r="C161" s="1" t="s">
        <v>32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760.16</v>
      </c>
      <c r="AL161" s="5">
        <v>2942.7100000000005</v>
      </c>
      <c r="AM161" s="5">
        <v>5503.6200000000008</v>
      </c>
      <c r="AN161" s="5">
        <v>10318.299999999999</v>
      </c>
      <c r="AO161" s="5">
        <v>15931.619999999999</v>
      </c>
      <c r="AP161" s="5">
        <v>22514.79</v>
      </c>
      <c r="AQ161" s="5">
        <v>36827.11</v>
      </c>
      <c r="AR161" s="5">
        <v>54632.67</v>
      </c>
      <c r="AS161" s="5">
        <v>81568.5</v>
      </c>
      <c r="AT161" s="5">
        <v>116598.26</v>
      </c>
      <c r="AU161" s="5">
        <v>158964.75</v>
      </c>
      <c r="AV161" s="5">
        <v>206006.84</v>
      </c>
      <c r="AW161" s="5">
        <v>254324.96</v>
      </c>
      <c r="AX161" s="5">
        <v>306619.92999999993</v>
      </c>
      <c r="AY161" s="5">
        <v>362959.7</v>
      </c>
      <c r="AZ161" s="5">
        <v>424424.08999999997</v>
      </c>
      <c r="BA161" s="5">
        <v>490872.24999999994</v>
      </c>
      <c r="BB161" s="5">
        <v>557504.25</v>
      </c>
      <c r="BC161" s="5">
        <v>645663.6399999999</v>
      </c>
      <c r="BD161" s="5">
        <v>740284.65999999992</v>
      </c>
      <c r="BE161" s="5">
        <v>834019.26</v>
      </c>
      <c r="BF161" s="5">
        <v>940015.23</v>
      </c>
      <c r="BG161" s="5">
        <v>1057351.3899999999</v>
      </c>
      <c r="BH161" s="5">
        <v>1194797.79</v>
      </c>
      <c r="BI161" s="5">
        <v>1345068.6099999996</v>
      </c>
      <c r="BJ161" s="5">
        <v>1514868.7600000002</v>
      </c>
      <c r="BK161" s="5">
        <v>1699427.1199999996</v>
      </c>
      <c r="BL161" s="5">
        <v>1917005.37</v>
      </c>
      <c r="BM161" s="5">
        <v>2149089.85</v>
      </c>
      <c r="BN161" s="5">
        <v>2371875.2100000004</v>
      </c>
      <c r="BO161" s="5">
        <v>2612871.4900000002</v>
      </c>
      <c r="BP161" s="5">
        <v>2865421.5000000005</v>
      </c>
      <c r="BQ161" s="5">
        <v>3160155.86</v>
      </c>
      <c r="BR161" s="5">
        <v>3439027.08</v>
      </c>
      <c r="BS161" s="5">
        <v>3767430.2799999993</v>
      </c>
      <c r="BT161" s="5">
        <v>4082610.1899999995</v>
      </c>
      <c r="BU161" s="5">
        <v>4390369.03</v>
      </c>
      <c r="BV161" s="5">
        <v>4726043.83</v>
      </c>
      <c r="BW161" s="5">
        <v>5048294.2700000005</v>
      </c>
      <c r="BX161" s="5">
        <v>5375909.5800000001</v>
      </c>
      <c r="BY161" s="5">
        <v>5682736.6000000006</v>
      </c>
      <c r="BZ161" s="5">
        <v>5955818.4399999995</v>
      </c>
      <c r="CA161" s="5">
        <v>6262200.2400000002</v>
      </c>
      <c r="CB161" s="5">
        <v>6538839.5800000001</v>
      </c>
      <c r="CC161" s="5">
        <v>6766785.0500000007</v>
      </c>
      <c r="CD161" s="5">
        <v>6990349.5</v>
      </c>
      <c r="CE161" s="5">
        <v>7134794.8000000007</v>
      </c>
      <c r="CF161" s="5">
        <v>7260182.25</v>
      </c>
      <c r="CG161" s="5">
        <v>7284821.5100000016</v>
      </c>
      <c r="CH161" s="5">
        <v>7351822.7600000007</v>
      </c>
      <c r="CI161" s="5">
        <v>7376991.6399999997</v>
      </c>
      <c r="CJ161" s="5">
        <v>7385192.6399999987</v>
      </c>
      <c r="CK161" s="5">
        <v>7396108.6899999995</v>
      </c>
      <c r="CL161" s="5">
        <v>7385649.5299999993</v>
      </c>
      <c r="CM161" s="5">
        <v>7336817.6399999987</v>
      </c>
      <c r="CN161" s="5">
        <v>7282034.7699999996</v>
      </c>
      <c r="CO161" s="5">
        <v>7213998.6399999987</v>
      </c>
      <c r="CP161" s="5">
        <v>7146758.0999999996</v>
      </c>
      <c r="CQ161" s="5">
        <v>7149203.2000000002</v>
      </c>
      <c r="CR161" s="5">
        <v>7151149.2599999979</v>
      </c>
      <c r="CS161" s="5">
        <v>7227988.1399999997</v>
      </c>
      <c r="CT161" s="5">
        <v>7236508.959999999</v>
      </c>
      <c r="CU161" s="5">
        <v>7254332.1899999995</v>
      </c>
      <c r="CV161" s="5">
        <v>7267353.4099999992</v>
      </c>
    </row>
    <row r="162" spans="1:100" x14ac:dyDescent="0.3">
      <c r="A162" s="1">
        <v>1</v>
      </c>
      <c r="B162" s="1">
        <v>18</v>
      </c>
      <c r="C162" s="1" t="s">
        <v>33</v>
      </c>
      <c r="D162" s="5">
        <v>2165938.67</v>
      </c>
      <c r="E162" s="5">
        <v>2166989.34</v>
      </c>
      <c r="F162" s="5">
        <v>2202488.11</v>
      </c>
      <c r="G162" s="5">
        <v>2207172.33</v>
      </c>
      <c r="H162" s="5">
        <v>2221175.5999999996</v>
      </c>
      <c r="I162" s="5">
        <v>2205334.0499999998</v>
      </c>
      <c r="J162" s="5">
        <v>2176816.58</v>
      </c>
      <c r="K162" s="5">
        <v>2150679.6799999997</v>
      </c>
      <c r="L162" s="5">
        <v>2121045.0699999994</v>
      </c>
      <c r="M162" s="5">
        <v>2085850.1600000001</v>
      </c>
      <c r="N162" s="5">
        <v>2053132.7000000002</v>
      </c>
      <c r="O162" s="5">
        <v>2033301.3800000001</v>
      </c>
      <c r="P162" s="5">
        <v>2019454.4299999997</v>
      </c>
      <c r="Q162" s="5">
        <v>2004313.7699999998</v>
      </c>
      <c r="R162" s="5">
        <v>1984125.1199999996</v>
      </c>
      <c r="S162" s="5">
        <v>1982182.42</v>
      </c>
      <c r="T162" s="5">
        <v>1978574.6800000002</v>
      </c>
      <c r="U162" s="5">
        <v>2012472.3800000004</v>
      </c>
      <c r="V162" s="5">
        <v>2047729.73</v>
      </c>
      <c r="W162" s="5">
        <v>2079807.9100000001</v>
      </c>
      <c r="X162" s="5">
        <v>2128796.9800000004</v>
      </c>
      <c r="Y162" s="5">
        <v>2186961.1999999997</v>
      </c>
      <c r="Z162" s="5">
        <v>2337481.3600000003</v>
      </c>
      <c r="AA162" s="5">
        <v>2416495.5099999998</v>
      </c>
      <c r="AB162" s="5">
        <v>2515436.29</v>
      </c>
      <c r="AC162" s="5">
        <v>2621941.42</v>
      </c>
      <c r="AD162" s="5">
        <v>2731804.39</v>
      </c>
      <c r="AE162" s="5">
        <v>2898686.59</v>
      </c>
      <c r="AF162" s="5">
        <v>3076522.52</v>
      </c>
      <c r="AG162" s="5">
        <v>3241287.34</v>
      </c>
      <c r="AH162" s="5">
        <v>3430156.1899999995</v>
      </c>
      <c r="AI162" s="5">
        <v>3600746.0100000007</v>
      </c>
      <c r="AJ162" s="5">
        <v>3745150.8799999994</v>
      </c>
      <c r="AK162" s="5">
        <v>3915647.5700000003</v>
      </c>
      <c r="AL162" s="5">
        <v>3940471.4800000004</v>
      </c>
      <c r="AM162" s="5">
        <v>4021893.45</v>
      </c>
      <c r="AN162" s="5">
        <v>4030497.58</v>
      </c>
      <c r="AO162" s="5">
        <v>4063744.2900000005</v>
      </c>
      <c r="AP162" s="5">
        <v>4073767.3699999996</v>
      </c>
      <c r="AQ162" s="5">
        <v>3876379.7800000003</v>
      </c>
      <c r="AR162" s="5">
        <v>3869698.8600000003</v>
      </c>
      <c r="AS162" s="5">
        <v>3751733.4600000004</v>
      </c>
      <c r="AT162" s="5">
        <v>3690892.2300000004</v>
      </c>
      <c r="AU162" s="5">
        <v>3596272.0899999994</v>
      </c>
      <c r="AV162" s="5">
        <v>3447636.5000000005</v>
      </c>
      <c r="AW162" s="5">
        <v>3384720.3299999991</v>
      </c>
      <c r="AX162" s="5">
        <v>606353.83999999985</v>
      </c>
      <c r="AY162" s="5">
        <v>280247.7200000002</v>
      </c>
      <c r="AZ162" s="5">
        <v>0</v>
      </c>
      <c r="BA162" s="5">
        <v>-310550.94</v>
      </c>
      <c r="BB162" s="5">
        <v>-586724.67999999993</v>
      </c>
      <c r="BC162" s="5">
        <v>-734113.99</v>
      </c>
      <c r="BD162" s="5">
        <v>-1078081.33</v>
      </c>
      <c r="BE162" s="5">
        <v>-1317429.53</v>
      </c>
      <c r="BF162" s="5">
        <v>-1644260.58</v>
      </c>
      <c r="BG162" s="5">
        <v>-1924506.19</v>
      </c>
      <c r="BH162" s="5">
        <v>-2123793.8199999998</v>
      </c>
      <c r="BI162" s="5">
        <v>-2441122.44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x14ac:dyDescent="0.3">
      <c r="A163" s="1">
        <v>1</v>
      </c>
      <c r="B163" s="1">
        <v>23</v>
      </c>
      <c r="C163" s="1" t="s">
        <v>34</v>
      </c>
      <c r="D163" s="5">
        <v>4501437.1300000008</v>
      </c>
      <c r="E163" s="5">
        <v>4540111.8599999994</v>
      </c>
      <c r="F163" s="5">
        <v>4645555.62</v>
      </c>
      <c r="G163" s="5">
        <v>4652034.26</v>
      </c>
      <c r="H163" s="5">
        <v>4668336.2299999995</v>
      </c>
      <c r="I163" s="5">
        <v>4673486.79</v>
      </c>
      <c r="J163" s="5">
        <v>4684373.7300000004</v>
      </c>
      <c r="K163" s="5">
        <v>4638139.330000001</v>
      </c>
      <c r="L163" s="5">
        <v>4624067.709999999</v>
      </c>
      <c r="M163" s="5">
        <v>4599250.67</v>
      </c>
      <c r="N163" s="5">
        <v>4585297.9800000004</v>
      </c>
      <c r="O163" s="5">
        <v>4565781.3599999994</v>
      </c>
      <c r="P163" s="5">
        <v>4542953.4900000012</v>
      </c>
      <c r="Q163" s="5">
        <v>4467694.08</v>
      </c>
      <c r="R163" s="5">
        <v>4362968.29</v>
      </c>
      <c r="S163" s="5">
        <v>4317946.5600000005</v>
      </c>
      <c r="T163" s="5">
        <v>4274097.0500000007</v>
      </c>
      <c r="U163" s="5">
        <v>4233578.99</v>
      </c>
      <c r="V163" s="5">
        <v>4202481.37</v>
      </c>
      <c r="W163" s="5">
        <v>4206549.6899999995</v>
      </c>
      <c r="X163" s="5">
        <v>4162582.47</v>
      </c>
      <c r="Y163" s="5">
        <v>4150417.14</v>
      </c>
      <c r="Z163" s="5">
        <v>4112427.2800000007</v>
      </c>
      <c r="AA163" s="5">
        <v>4086009.1199999996</v>
      </c>
      <c r="AB163" s="5">
        <v>4062209.8900000006</v>
      </c>
      <c r="AC163" s="5">
        <v>4050809.3800000004</v>
      </c>
      <c r="AD163" s="5">
        <v>4035962.4200000009</v>
      </c>
      <c r="AE163" s="5">
        <v>4006588.3900000006</v>
      </c>
      <c r="AF163" s="5">
        <v>3955281.6000000006</v>
      </c>
      <c r="AG163" s="5">
        <v>3897540.0100000007</v>
      </c>
      <c r="AH163" s="5">
        <v>3814028.74</v>
      </c>
      <c r="AI163" s="5">
        <v>3751865.540000001</v>
      </c>
      <c r="AJ163" s="5">
        <v>3675020.3200000012</v>
      </c>
      <c r="AK163" s="5">
        <v>3562003.8400000008</v>
      </c>
      <c r="AL163" s="5">
        <v>3458315.4500000007</v>
      </c>
      <c r="AM163" s="5">
        <v>3347858.4300000006</v>
      </c>
      <c r="AN163" s="5">
        <v>3223793.17</v>
      </c>
      <c r="AO163" s="5">
        <v>3106238.79</v>
      </c>
      <c r="AP163" s="5">
        <v>2997771.17</v>
      </c>
      <c r="AQ163" s="5">
        <v>2899631.86</v>
      </c>
      <c r="AR163" s="5">
        <v>2816501.6999999997</v>
      </c>
      <c r="AS163" s="5">
        <v>2734110.54</v>
      </c>
      <c r="AT163" s="5">
        <v>2678263.3900000006</v>
      </c>
      <c r="AU163" s="5">
        <v>2605690.4099999992</v>
      </c>
      <c r="AV163" s="5">
        <v>2556024.0999999996</v>
      </c>
      <c r="AW163" s="5">
        <v>2527088.1800000002</v>
      </c>
      <c r="AX163" s="5">
        <v>2509206.5300000003</v>
      </c>
      <c r="AY163" s="5">
        <v>2487487.5300000003</v>
      </c>
      <c r="AZ163" s="5">
        <v>2484743.13</v>
      </c>
      <c r="BA163" s="5">
        <v>2478574.17</v>
      </c>
      <c r="BB163" s="5">
        <v>2489118.19</v>
      </c>
      <c r="BC163" s="5">
        <v>2513133.7899999996</v>
      </c>
      <c r="BD163" s="5">
        <v>2554068.65</v>
      </c>
      <c r="BE163" s="5">
        <v>2596429.4099999992</v>
      </c>
      <c r="BF163" s="5">
        <v>2592110.1499999994</v>
      </c>
      <c r="BG163" s="5">
        <v>2561559.81</v>
      </c>
      <c r="BH163" s="5">
        <v>807198.71999999974</v>
      </c>
      <c r="BI163" s="5">
        <v>607941.04999999981</v>
      </c>
      <c r="BJ163" s="5">
        <v>404262.06999999983</v>
      </c>
      <c r="BK163" s="5">
        <v>211500.30999999959</v>
      </c>
      <c r="BL163" s="5">
        <v>0</v>
      </c>
      <c r="BM163" s="5">
        <v>-217058.71</v>
      </c>
      <c r="BN163" s="5">
        <v>-428873.71</v>
      </c>
      <c r="BO163" s="5">
        <v>-667626.51</v>
      </c>
      <c r="BP163" s="5">
        <v>-911098.34</v>
      </c>
      <c r="BQ163" s="5">
        <v>-1163240.8499999999</v>
      </c>
      <c r="BR163" s="5">
        <v>-1365781.84</v>
      </c>
      <c r="BS163" s="5">
        <v>-1548735.45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</row>
    <row r="164" spans="1:100" x14ac:dyDescent="0.3">
      <c r="A164" s="1">
        <v>1</v>
      </c>
      <c r="B164" s="1">
        <v>12</v>
      </c>
      <c r="C164" s="1" t="s">
        <v>35</v>
      </c>
      <c r="D164" s="5">
        <v>3882945.0499999993</v>
      </c>
      <c r="E164" s="5">
        <v>3947462.03</v>
      </c>
      <c r="F164" s="5">
        <v>4028673.0600000005</v>
      </c>
      <c r="G164" s="5">
        <v>4103094.97</v>
      </c>
      <c r="H164" s="5">
        <v>4165010.1999999993</v>
      </c>
      <c r="I164" s="5">
        <v>4232314.47</v>
      </c>
      <c r="J164" s="5">
        <v>4303850.59</v>
      </c>
      <c r="K164" s="5">
        <v>4427381.7999999989</v>
      </c>
      <c r="L164" s="5">
        <v>4528764.9000000004</v>
      </c>
      <c r="M164" s="5">
        <v>4594811.4000000004</v>
      </c>
      <c r="N164" s="5">
        <v>4680298.5499999989</v>
      </c>
      <c r="O164" s="5">
        <v>4722163.84</v>
      </c>
      <c r="P164" s="5">
        <v>4766807.5700000012</v>
      </c>
      <c r="Q164" s="5">
        <v>4789057.0200000005</v>
      </c>
      <c r="R164" s="5">
        <v>4774722.5</v>
      </c>
      <c r="S164" s="5">
        <v>4796515.12</v>
      </c>
      <c r="T164" s="5">
        <v>4765619.8600000003</v>
      </c>
      <c r="U164" s="5">
        <v>4754849.4600000009</v>
      </c>
      <c r="V164" s="5">
        <v>4709215.82</v>
      </c>
      <c r="W164" s="5">
        <v>4690745.93</v>
      </c>
      <c r="X164" s="5">
        <v>4637368.63</v>
      </c>
      <c r="Y164" s="5">
        <v>4583566.4000000004</v>
      </c>
      <c r="Z164" s="5">
        <v>4509256.4499999993</v>
      </c>
      <c r="AA164" s="5">
        <v>4474332.45</v>
      </c>
      <c r="AB164" s="5">
        <v>4428387.870000001</v>
      </c>
      <c r="AC164" s="5">
        <v>4358079.45</v>
      </c>
      <c r="AD164" s="5">
        <v>4317396.12</v>
      </c>
      <c r="AE164" s="5">
        <v>4258981.2300000004</v>
      </c>
      <c r="AF164" s="5">
        <v>4313489.5</v>
      </c>
      <c r="AG164" s="5">
        <v>2542546.6799999997</v>
      </c>
      <c r="AH164" s="5">
        <v>2194418.41</v>
      </c>
      <c r="AI164" s="5">
        <v>1797752.7000000002</v>
      </c>
      <c r="AJ164" s="5">
        <v>1440634.85</v>
      </c>
      <c r="AK164" s="5">
        <v>3418976.689999999</v>
      </c>
      <c r="AL164" s="5">
        <v>3076502.0800000005</v>
      </c>
      <c r="AM164" s="5">
        <v>2743094.290000001</v>
      </c>
      <c r="AN164" s="5">
        <v>2189564.25</v>
      </c>
      <c r="AO164" s="5">
        <v>1892191.5700000003</v>
      </c>
      <c r="AP164" s="5">
        <v>1554576.94</v>
      </c>
      <c r="AQ164" s="5">
        <v>1290214.5</v>
      </c>
      <c r="AR164" s="5">
        <v>932760.11999999988</v>
      </c>
      <c r="AS164" s="5">
        <v>2349399.21</v>
      </c>
      <c r="AT164" s="5">
        <v>2381483</v>
      </c>
      <c r="AU164" s="5">
        <v>2414190.71</v>
      </c>
      <c r="AV164" s="5">
        <v>2447465.19</v>
      </c>
      <c r="AW164" s="5">
        <v>156165.85000000009</v>
      </c>
      <c r="AX164" s="5">
        <v>167850.97999999998</v>
      </c>
      <c r="AY164" s="5">
        <v>181550.41999999993</v>
      </c>
      <c r="AZ164" s="5">
        <v>397529.10000000009</v>
      </c>
      <c r="BA164" s="5">
        <v>399651.12</v>
      </c>
      <c r="BB164" s="5">
        <v>461536.73</v>
      </c>
      <c r="BC164" s="5">
        <v>415317.25999999995</v>
      </c>
      <c r="BD164" s="5">
        <v>420332.26999999996</v>
      </c>
      <c r="BE164" s="5">
        <v>492437.77</v>
      </c>
      <c r="BF164" s="5">
        <v>497688.07999999996</v>
      </c>
      <c r="BG164" s="5">
        <v>504403.53</v>
      </c>
      <c r="BH164" s="5">
        <v>139628.15999999997</v>
      </c>
      <c r="BI164" s="5">
        <v>105922.00999999995</v>
      </c>
      <c r="BJ164" s="5">
        <v>751732.23</v>
      </c>
      <c r="BK164" s="5">
        <v>35121.579999999958</v>
      </c>
      <c r="BL164" s="5">
        <v>0</v>
      </c>
      <c r="BM164" s="5">
        <v>-36443.449999999997</v>
      </c>
      <c r="BN164" s="5">
        <v>-71400.44</v>
      </c>
      <c r="BO164" s="5">
        <v>-112335.73</v>
      </c>
      <c r="BP164" s="5">
        <v>-149062.59</v>
      </c>
      <c r="BQ164" s="5">
        <v>-254743.63</v>
      </c>
      <c r="BR164" s="5">
        <v>-292077.73</v>
      </c>
      <c r="BS164" s="5">
        <v>-331500.89</v>
      </c>
      <c r="BT164" s="5">
        <v>0</v>
      </c>
      <c r="BU164" s="5">
        <v>0</v>
      </c>
      <c r="BV164" s="5">
        <v>-682410.69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</row>
    <row r="165" spans="1:100" x14ac:dyDescent="0.3">
      <c r="A165" s="1">
        <v>1</v>
      </c>
      <c r="B165" s="1">
        <v>16</v>
      </c>
      <c r="C165" s="1" t="s">
        <v>36</v>
      </c>
      <c r="D165" s="5">
        <v>14751803.609999999</v>
      </c>
      <c r="E165" s="5">
        <v>15044329.569999998</v>
      </c>
      <c r="F165" s="5">
        <v>15346366</v>
      </c>
      <c r="G165" s="5">
        <v>15522051.939999999</v>
      </c>
      <c r="H165" s="5">
        <v>15793592.759999998</v>
      </c>
      <c r="I165" s="5">
        <v>15965466.020000001</v>
      </c>
      <c r="J165" s="5">
        <v>16144456.759999998</v>
      </c>
      <c r="K165" s="5">
        <v>16360756.960000001</v>
      </c>
      <c r="L165" s="5">
        <v>16559898.699999996</v>
      </c>
      <c r="M165" s="5">
        <v>16701075.309999999</v>
      </c>
      <c r="N165" s="5">
        <v>16860772.079999998</v>
      </c>
      <c r="O165" s="5">
        <v>17106480.719999999</v>
      </c>
      <c r="P165" s="5">
        <v>17335754.519999996</v>
      </c>
      <c r="Q165" s="5">
        <v>17663698.889999997</v>
      </c>
      <c r="R165" s="5">
        <v>17948031.739999995</v>
      </c>
      <c r="S165" s="5">
        <v>18427409.289999995</v>
      </c>
      <c r="T165" s="5">
        <v>18910541.859999999</v>
      </c>
      <c r="U165" s="5">
        <v>19467718.739999995</v>
      </c>
      <c r="V165" s="5">
        <v>19916878.649999995</v>
      </c>
      <c r="W165" s="5">
        <v>20483836.659999996</v>
      </c>
      <c r="X165" s="5">
        <v>20997369.569999997</v>
      </c>
      <c r="Y165" s="5">
        <v>21553929.729999989</v>
      </c>
      <c r="Z165" s="5">
        <v>22046521.819999997</v>
      </c>
      <c r="AA165" s="5">
        <v>22615754.029999994</v>
      </c>
      <c r="AB165" s="5">
        <v>23173256.25</v>
      </c>
      <c r="AC165" s="5">
        <v>23782993.840000004</v>
      </c>
      <c r="AD165" s="5">
        <v>24304249.110000007</v>
      </c>
      <c r="AE165" s="5">
        <v>24933283.510000005</v>
      </c>
      <c r="AF165" s="5">
        <v>25394481.140000001</v>
      </c>
      <c r="AG165" s="5">
        <v>25887533.790000007</v>
      </c>
      <c r="AH165" s="5">
        <v>26429183.660000004</v>
      </c>
      <c r="AI165" s="5">
        <v>27059668.800000001</v>
      </c>
      <c r="AJ165" s="5">
        <v>27523466.040000007</v>
      </c>
      <c r="AK165" s="5">
        <v>27959939.110000003</v>
      </c>
      <c r="AL165" s="5">
        <v>28428843.969999995</v>
      </c>
      <c r="AM165" s="5">
        <v>28722402.919999998</v>
      </c>
      <c r="AN165" s="5">
        <v>29073037.739999998</v>
      </c>
      <c r="AO165" s="5">
        <v>29542424.469999999</v>
      </c>
      <c r="AP165" s="5">
        <v>29781870.310000002</v>
      </c>
      <c r="AQ165" s="5">
        <v>29983615.279999997</v>
      </c>
      <c r="AR165" s="5">
        <v>30278515.77</v>
      </c>
      <c r="AS165" s="5">
        <v>30480917.119999997</v>
      </c>
      <c r="AT165" s="5">
        <v>30670032.089999996</v>
      </c>
      <c r="AU165" s="5">
        <v>30838094.140000001</v>
      </c>
      <c r="AV165" s="5">
        <v>31180071.669999998</v>
      </c>
      <c r="AW165" s="5">
        <v>7569351.1400000006</v>
      </c>
      <c r="AX165" s="5">
        <v>5064596.2700000033</v>
      </c>
      <c r="AY165" s="5">
        <v>2576783.8000000045</v>
      </c>
      <c r="AZ165" s="5">
        <v>0</v>
      </c>
      <c r="BA165" s="5">
        <v>-2823451.46</v>
      </c>
      <c r="BB165" s="5">
        <v>-5202327.22</v>
      </c>
      <c r="BC165" s="5">
        <v>-7792579.9100000001</v>
      </c>
      <c r="BD165" s="5">
        <v>-10365302.590000002</v>
      </c>
      <c r="BE165" s="5">
        <v>-12995132.559999999</v>
      </c>
      <c r="BF165" s="5">
        <v>-15567140.09</v>
      </c>
      <c r="BG165" s="5">
        <v>-18333445.820000004</v>
      </c>
      <c r="BH165" s="5">
        <v>-21161727.370000001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</row>
    <row r="166" spans="1:100" x14ac:dyDescent="0.3">
      <c r="A166" s="1">
        <v>1</v>
      </c>
      <c r="B166" s="1">
        <v>20</v>
      </c>
      <c r="C166" s="1" t="s">
        <v>37</v>
      </c>
      <c r="D166" s="5">
        <v>51198391.260000005</v>
      </c>
      <c r="E166" s="5">
        <v>53040773.990000002</v>
      </c>
      <c r="F166" s="5">
        <v>54589768.939999998</v>
      </c>
      <c r="G166" s="5">
        <v>55918431.079999998</v>
      </c>
      <c r="H166" s="5">
        <v>57086558.539999999</v>
      </c>
      <c r="I166" s="5">
        <v>58291920.879999995</v>
      </c>
      <c r="J166" s="5">
        <v>59256932.109999999</v>
      </c>
      <c r="K166" s="5">
        <v>59080643.709999993</v>
      </c>
      <c r="L166" s="5">
        <v>59754903.369999982</v>
      </c>
      <c r="M166" s="5">
        <v>60438137.469999999</v>
      </c>
      <c r="N166" s="5">
        <v>61109691.849999994</v>
      </c>
      <c r="O166" s="5">
        <v>61642607.669999994</v>
      </c>
      <c r="P166" s="5">
        <v>61743691.460000001</v>
      </c>
      <c r="Q166" s="5">
        <v>62142260.560000002</v>
      </c>
      <c r="R166" s="5">
        <v>62171721.589999996</v>
      </c>
      <c r="S166" s="5">
        <v>62573827.340000011</v>
      </c>
      <c r="T166" s="5">
        <v>63245680.579999998</v>
      </c>
      <c r="U166" s="5">
        <v>63876698.079999998</v>
      </c>
      <c r="V166" s="5">
        <v>64727457.560000017</v>
      </c>
      <c r="W166" s="5">
        <v>65740420.07</v>
      </c>
      <c r="X166" s="5">
        <v>66558549.870000005</v>
      </c>
      <c r="Y166" s="5">
        <v>67679646.249999985</v>
      </c>
      <c r="Z166" s="5">
        <v>68759127.840000004</v>
      </c>
      <c r="AA166" s="5">
        <v>69661911.439999998</v>
      </c>
      <c r="AB166" s="5">
        <v>70587472.580000013</v>
      </c>
      <c r="AC166" s="5">
        <v>71176014.170000002</v>
      </c>
      <c r="AD166" s="5">
        <v>71202048.350000009</v>
      </c>
      <c r="AE166" s="5">
        <v>70999932.690000013</v>
      </c>
      <c r="AF166" s="5">
        <v>70306421.730000004</v>
      </c>
      <c r="AG166" s="5">
        <v>70177742.590000018</v>
      </c>
      <c r="AH166" s="5">
        <v>69383241.980000004</v>
      </c>
      <c r="AI166" s="5">
        <v>68181026.980000019</v>
      </c>
      <c r="AJ166" s="5">
        <v>66734150.610000007</v>
      </c>
      <c r="AK166" s="5">
        <v>65237141.320000023</v>
      </c>
      <c r="AL166" s="5">
        <v>63404560.260000005</v>
      </c>
      <c r="AM166" s="5">
        <v>61501154.910000019</v>
      </c>
      <c r="AN166" s="5">
        <v>59046052.900000006</v>
      </c>
      <c r="AO166" s="5">
        <v>56861475.759999998</v>
      </c>
      <c r="AP166" s="5">
        <v>55508590.859999999</v>
      </c>
      <c r="AQ166" s="5">
        <v>54216937.969999999</v>
      </c>
      <c r="AR166" s="5">
        <v>53156734.750000007</v>
      </c>
      <c r="AS166" s="5">
        <v>51392399.969999999</v>
      </c>
      <c r="AT166" s="5">
        <v>49924571.329999998</v>
      </c>
      <c r="AU166" s="5">
        <v>22264787.819999993</v>
      </c>
      <c r="AV166" s="5">
        <v>17520255.519999996</v>
      </c>
      <c r="AW166" s="5">
        <v>12867673.699999996</v>
      </c>
      <c r="AX166" s="5">
        <v>8392133.5900000036</v>
      </c>
      <c r="AY166" s="5">
        <v>4147195.5</v>
      </c>
      <c r="AZ166" s="5">
        <v>0</v>
      </c>
      <c r="BA166" s="5">
        <v>-3941924.82</v>
      </c>
      <c r="BB166" s="5">
        <v>-7491535.959999999</v>
      </c>
      <c r="BC166" s="5">
        <v>-11437401.209999999</v>
      </c>
      <c r="BD166" s="5">
        <v>-15235243.330000002</v>
      </c>
      <c r="BE166" s="5">
        <v>-19128271.18</v>
      </c>
      <c r="BF166" s="5">
        <v>-22635794.390000001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</row>
    <row r="167" spans="1:100" x14ac:dyDescent="0.3">
      <c r="A167" s="1">
        <v>1</v>
      </c>
      <c r="B167" s="1">
        <v>29</v>
      </c>
      <c r="C167" s="1" t="s">
        <v>38</v>
      </c>
      <c r="D167" s="5">
        <v>63053058.850000009</v>
      </c>
      <c r="E167" s="5">
        <v>65766599.220000014</v>
      </c>
      <c r="F167" s="5">
        <v>67908836.649999991</v>
      </c>
      <c r="G167" s="5">
        <v>71428973.540000007</v>
      </c>
      <c r="H167" s="5">
        <v>75448939.339999989</v>
      </c>
      <c r="I167" s="5">
        <v>83917341.390000015</v>
      </c>
      <c r="J167" s="5">
        <v>83437538.629999995</v>
      </c>
      <c r="K167" s="5">
        <v>85558712.819999993</v>
      </c>
      <c r="L167" s="5">
        <v>87825748.730000004</v>
      </c>
      <c r="M167" s="5">
        <v>95081748.519999981</v>
      </c>
      <c r="N167" s="5">
        <v>96194130.200000018</v>
      </c>
      <c r="O167" s="5">
        <v>99175602.409999996</v>
      </c>
      <c r="P167" s="5">
        <v>102459679.29000005</v>
      </c>
      <c r="Q167" s="5">
        <v>108412141.44000004</v>
      </c>
      <c r="R167" s="5">
        <v>116198040.85000004</v>
      </c>
      <c r="S167" s="5">
        <v>119424050.60000005</v>
      </c>
      <c r="T167" s="5">
        <v>125862036.65000004</v>
      </c>
      <c r="U167" s="5">
        <v>131884963.25000004</v>
      </c>
      <c r="V167" s="5">
        <v>141074564.64000005</v>
      </c>
      <c r="W167" s="5">
        <v>145363454.86000004</v>
      </c>
      <c r="X167" s="5">
        <v>139078907.08000004</v>
      </c>
      <c r="Y167" s="5">
        <v>139577070.42000005</v>
      </c>
      <c r="Z167" s="5">
        <v>139644381.05000001</v>
      </c>
      <c r="AA167" s="5">
        <v>142585503.82000005</v>
      </c>
      <c r="AB167" s="5">
        <v>145692972.99000001</v>
      </c>
      <c r="AC167" s="5">
        <v>146294524.56</v>
      </c>
      <c r="AD167" s="5">
        <v>144067038.45999998</v>
      </c>
      <c r="AE167" s="5">
        <v>147184952.39999998</v>
      </c>
      <c r="AF167" s="5">
        <v>149843262.14999998</v>
      </c>
      <c r="AG167" s="5">
        <v>154855353.19999996</v>
      </c>
      <c r="AH167" s="5">
        <v>156467468.57999995</v>
      </c>
      <c r="AI167" s="5">
        <v>162378043.95999998</v>
      </c>
      <c r="AJ167" s="5">
        <v>179420086.68000001</v>
      </c>
      <c r="AK167" s="5">
        <v>184802209.86000001</v>
      </c>
      <c r="AL167" s="5">
        <v>194931954.20999998</v>
      </c>
      <c r="AM167" s="5">
        <v>215686801.97</v>
      </c>
      <c r="AN167" s="5">
        <v>236554272.35000005</v>
      </c>
      <c r="AO167" s="5">
        <v>243651796.83000001</v>
      </c>
      <c r="AP167" s="5">
        <v>247098318.14000005</v>
      </c>
      <c r="AQ167" s="5">
        <v>197000165.43000004</v>
      </c>
      <c r="AR167" s="5">
        <v>178650846.07000005</v>
      </c>
      <c r="AS167" s="5">
        <v>155757147.08000004</v>
      </c>
      <c r="AT167" s="5">
        <v>139806938.36000007</v>
      </c>
      <c r="AU167" s="5">
        <v>122303752.86000003</v>
      </c>
      <c r="AV167" s="5">
        <v>102679651.51000002</v>
      </c>
      <c r="AW167" s="5">
        <v>87332763.99000001</v>
      </c>
      <c r="AX167" s="5">
        <v>67703839.220000029</v>
      </c>
      <c r="AY167" s="5">
        <v>34039668.349999994</v>
      </c>
      <c r="AZ167" s="5">
        <v>620622.43999999762</v>
      </c>
      <c r="BA167" s="5">
        <v>-20794071.650000006</v>
      </c>
      <c r="BB167" s="5">
        <v>-35799814.050000004</v>
      </c>
      <c r="BC167" s="5">
        <v>3124.4799999999814</v>
      </c>
      <c r="BD167" s="5">
        <v>2928.7600000000093</v>
      </c>
      <c r="BE167" s="5">
        <v>2653.9699999999721</v>
      </c>
      <c r="BF167" s="5">
        <v>2358.8699999999953</v>
      </c>
      <c r="BG167" s="5">
        <v>2085.2800000000279</v>
      </c>
      <c r="BH167" s="5">
        <v>1821.8299999999581</v>
      </c>
      <c r="BI167" s="5">
        <v>1534.9400000000605</v>
      </c>
      <c r="BJ167" s="5">
        <v>1266.0400000000373</v>
      </c>
      <c r="BK167" s="5">
        <v>592.5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</row>
    <row r="168" spans="1:100" x14ac:dyDescent="0.3">
      <c r="A168" s="1">
        <v>1</v>
      </c>
      <c r="B168" s="1">
        <v>34</v>
      </c>
      <c r="C168" s="1" t="s">
        <v>39</v>
      </c>
      <c r="D168" s="5">
        <v>23505535.679999996</v>
      </c>
      <c r="E168" s="5">
        <v>23798211.689999998</v>
      </c>
      <c r="F168" s="5">
        <v>24108897.259999998</v>
      </c>
      <c r="G168" s="5">
        <v>24518504.859999999</v>
      </c>
      <c r="H168" s="5">
        <v>24729802.91</v>
      </c>
      <c r="I168" s="5">
        <v>24983935.549999997</v>
      </c>
      <c r="J168" s="5">
        <v>25287545.090000004</v>
      </c>
      <c r="K168" s="5">
        <v>25544679.479999997</v>
      </c>
      <c r="L168" s="5">
        <v>25798825.330000002</v>
      </c>
      <c r="M168" s="5">
        <v>25924905.269999996</v>
      </c>
      <c r="N168" s="5">
        <v>26107276.34</v>
      </c>
      <c r="O168" s="5">
        <v>26177461.460000001</v>
      </c>
      <c r="P168" s="5">
        <v>26216003.559999995</v>
      </c>
      <c r="Q168" s="5">
        <v>26197288.93</v>
      </c>
      <c r="R168" s="5">
        <v>26159359.369999997</v>
      </c>
      <c r="S168" s="5">
        <v>26060894.089999996</v>
      </c>
      <c r="T168" s="5">
        <v>26169086.18</v>
      </c>
      <c r="U168" s="5">
        <v>26221701.630000003</v>
      </c>
      <c r="V168" s="5">
        <v>26222826.82</v>
      </c>
      <c r="W168" s="5">
        <v>26160315.839999996</v>
      </c>
      <c r="X168" s="5">
        <v>26062268.379999995</v>
      </c>
      <c r="Y168" s="5">
        <v>26143171.199999999</v>
      </c>
      <c r="Z168" s="5">
        <v>26189432.359999999</v>
      </c>
      <c r="AA168" s="5">
        <v>26390930.329999994</v>
      </c>
      <c r="AB168" s="5">
        <v>26691343.279999997</v>
      </c>
      <c r="AC168" s="5">
        <v>27024754.809999999</v>
      </c>
      <c r="AD168" s="5">
        <v>27359592.819999997</v>
      </c>
      <c r="AE168" s="5">
        <v>27814277.579999998</v>
      </c>
      <c r="AF168" s="5">
        <v>28238473.369999997</v>
      </c>
      <c r="AG168" s="5">
        <v>28563549.389999997</v>
      </c>
      <c r="AH168" s="5">
        <v>28916664.189999998</v>
      </c>
      <c r="AI168" s="5">
        <v>29368848.57</v>
      </c>
      <c r="AJ168" s="5">
        <v>29767954.509999994</v>
      </c>
      <c r="AK168" s="5">
        <v>30141953.419999998</v>
      </c>
      <c r="AL168" s="5">
        <v>30478304.759999994</v>
      </c>
      <c r="AM168" s="5">
        <v>30752286.380000003</v>
      </c>
      <c r="AN168" s="5">
        <v>31014574.989999998</v>
      </c>
      <c r="AO168" s="5">
        <v>31354939.039999995</v>
      </c>
      <c r="AP168" s="5">
        <v>31621299.539999999</v>
      </c>
      <c r="AQ168" s="5">
        <v>32110358.389999997</v>
      </c>
      <c r="AR168" s="5">
        <v>32513775.209999993</v>
      </c>
      <c r="AS168" s="5">
        <v>33095882.640000001</v>
      </c>
      <c r="AT168" s="5">
        <v>33616917.570000008</v>
      </c>
      <c r="AU168" s="5">
        <v>34060973.219999999</v>
      </c>
      <c r="AV168" s="5">
        <v>34456018.370000005</v>
      </c>
      <c r="AW168" s="5">
        <v>34753442.299999997</v>
      </c>
      <c r="AX168" s="5">
        <v>34532230.770000011</v>
      </c>
      <c r="AY168" s="5">
        <v>35005576.739999995</v>
      </c>
      <c r="AZ168" s="5">
        <v>35062393.900000006</v>
      </c>
      <c r="BA168" s="5">
        <v>35414415.739999995</v>
      </c>
      <c r="BB168" s="5">
        <v>35686564.5</v>
      </c>
      <c r="BC168" s="5">
        <v>35873231.649999991</v>
      </c>
      <c r="BD168" s="5">
        <v>35832772.619999997</v>
      </c>
      <c r="BE168" s="5">
        <v>20280357.629999999</v>
      </c>
      <c r="BF168" s="5">
        <v>17285009.939999998</v>
      </c>
      <c r="BG168" s="5">
        <v>14254258.559999995</v>
      </c>
      <c r="BH168" s="5">
        <v>11303780.949999999</v>
      </c>
      <c r="BI168" s="5">
        <v>8476552.1900000013</v>
      </c>
      <c r="BJ168" s="5">
        <v>6060955.4099999964</v>
      </c>
      <c r="BK168" s="5">
        <v>2938859.5899999961</v>
      </c>
      <c r="BL168" s="5">
        <v>0</v>
      </c>
      <c r="BM168" s="5">
        <v>-3330673.94</v>
      </c>
      <c r="BN168" s="5">
        <v>-6253434.6499999994</v>
      </c>
      <c r="BO168" s="5">
        <v>-9547472.1999999993</v>
      </c>
      <c r="BP168" s="5">
        <v>-12452313.859999999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</row>
    <row r="169" spans="1:100" x14ac:dyDescent="0.3">
      <c r="A169" s="1">
        <v>1</v>
      </c>
      <c r="B169" s="1">
        <v>19</v>
      </c>
      <c r="C169" s="1" t="s">
        <v>40</v>
      </c>
      <c r="D169" s="5">
        <v>49229386.349999994</v>
      </c>
      <c r="E169" s="5">
        <v>48985294.260000005</v>
      </c>
      <c r="F169" s="5">
        <v>48796431.719999999</v>
      </c>
      <c r="G169" s="5">
        <v>48547979.200000003</v>
      </c>
      <c r="H169" s="5">
        <v>48203834.43</v>
      </c>
      <c r="I169" s="5">
        <v>47605038.400000006</v>
      </c>
      <c r="J169" s="5">
        <v>47025984.129999995</v>
      </c>
      <c r="K169" s="5">
        <v>46240079.089999996</v>
      </c>
      <c r="L169" s="5">
        <v>45415419.460000001</v>
      </c>
      <c r="M169" s="5">
        <v>44446241.089999989</v>
      </c>
      <c r="N169" s="5">
        <v>43824866.670000009</v>
      </c>
      <c r="O169" s="5">
        <v>43098902.850000001</v>
      </c>
      <c r="P169" s="5">
        <v>42647407.360000007</v>
      </c>
      <c r="Q169" s="5">
        <v>42618232.659999996</v>
      </c>
      <c r="R169" s="5">
        <v>42641441.859999999</v>
      </c>
      <c r="S169" s="5">
        <v>42899032.549999997</v>
      </c>
      <c r="T169" s="5">
        <v>43212253.180000007</v>
      </c>
      <c r="U169" s="5">
        <v>24667702.679999996</v>
      </c>
      <c r="V169" s="5">
        <v>21172796.050000001</v>
      </c>
      <c r="W169" s="5">
        <v>17657594.080000002</v>
      </c>
      <c r="X169" s="5">
        <v>14104508.100000001</v>
      </c>
      <c r="Y169" s="5">
        <v>10825268.859999999</v>
      </c>
      <c r="Z169" s="5">
        <v>7128388.7800000012</v>
      </c>
      <c r="AA169" s="5">
        <v>3701263.5700000003</v>
      </c>
      <c r="AB169" s="5">
        <v>0</v>
      </c>
      <c r="AC169" s="5">
        <v>-3741801.5400000005</v>
      </c>
      <c r="AD169" s="5">
        <v>-7182527.1800000006</v>
      </c>
      <c r="AE169" s="5">
        <v>-11071716.439999998</v>
      </c>
      <c r="AF169" s="5">
        <v>-14880230.840000002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</row>
    <row r="170" spans="1:100" x14ac:dyDescent="0.3">
      <c r="A170" s="1">
        <v>1</v>
      </c>
      <c r="B170" s="1">
        <v>21</v>
      </c>
      <c r="C170" s="1" t="s">
        <v>41</v>
      </c>
      <c r="D170" s="5">
        <v>20717610.710000005</v>
      </c>
      <c r="E170" s="5">
        <v>20790472.060000002</v>
      </c>
      <c r="F170" s="5">
        <v>21034315.540000003</v>
      </c>
      <c r="G170" s="5">
        <v>20982835.960000001</v>
      </c>
      <c r="H170" s="5">
        <v>21080101.629999999</v>
      </c>
      <c r="I170" s="5">
        <v>21104718.150000002</v>
      </c>
      <c r="J170" s="5">
        <v>21154047.730000004</v>
      </c>
      <c r="K170" s="5">
        <v>21318773.150000002</v>
      </c>
      <c r="L170" s="5">
        <v>21457983.82</v>
      </c>
      <c r="M170" s="5">
        <v>21404702.710000001</v>
      </c>
      <c r="N170" s="5">
        <v>21453789.360000003</v>
      </c>
      <c r="O170" s="5">
        <v>21564314.119999997</v>
      </c>
      <c r="P170" s="5">
        <v>0</v>
      </c>
      <c r="Q170" s="5">
        <v>-1748218.35</v>
      </c>
      <c r="R170" s="5">
        <v>-3442157.46</v>
      </c>
      <c r="S170" s="5">
        <v>-5204862.46</v>
      </c>
      <c r="T170" s="5">
        <v>-7054659.6999999993</v>
      </c>
      <c r="U170" s="5">
        <v>-8909883.0999999996</v>
      </c>
      <c r="V170" s="5">
        <v>-10726628.1</v>
      </c>
      <c r="W170" s="5">
        <v>-12616712.73</v>
      </c>
      <c r="X170" s="5">
        <v>-14450287.979999999</v>
      </c>
      <c r="Y170" s="5">
        <v>-16256090</v>
      </c>
      <c r="Z170" s="5">
        <v>-18023492.879999999</v>
      </c>
      <c r="AA170" s="5">
        <v>-19838085.48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</row>
    <row r="171" spans="1:100" x14ac:dyDescent="0.3">
      <c r="A171" s="1">
        <v>1</v>
      </c>
      <c r="B171" s="1">
        <v>7</v>
      </c>
      <c r="C171" s="1" t="s">
        <v>42</v>
      </c>
      <c r="D171" s="5">
        <v>38768492.600000009</v>
      </c>
      <c r="E171" s="5">
        <v>39510352.670000002</v>
      </c>
      <c r="F171" s="5">
        <v>40619860.829999998</v>
      </c>
      <c r="G171" s="5">
        <v>41885386.240000002</v>
      </c>
      <c r="H171" s="5">
        <v>43176080.329999998</v>
      </c>
      <c r="I171" s="5">
        <v>44680802.799999997</v>
      </c>
      <c r="J171" s="5">
        <v>46334068.629999995</v>
      </c>
      <c r="K171" s="5">
        <v>48057495.170000002</v>
      </c>
      <c r="L171" s="5">
        <v>49630411.470000014</v>
      </c>
      <c r="M171" s="5">
        <v>51144485.289999999</v>
      </c>
      <c r="N171" s="5">
        <v>52441856.900000006</v>
      </c>
      <c r="O171" s="5">
        <v>53753370.989999995</v>
      </c>
      <c r="P171" s="5">
        <v>54746345.350000001</v>
      </c>
      <c r="Q171" s="5">
        <v>55586446.509999998</v>
      </c>
      <c r="R171" s="5">
        <v>56206186.030000001</v>
      </c>
      <c r="S171" s="5">
        <v>56483340.240000002</v>
      </c>
      <c r="T171" s="5">
        <v>56706539.770000003</v>
      </c>
      <c r="U171" s="5">
        <v>56876195.990000002</v>
      </c>
      <c r="V171" s="5">
        <v>56972983.909999996</v>
      </c>
      <c r="W171" s="5">
        <v>56917973.769999996</v>
      </c>
      <c r="X171" s="5">
        <v>56948479.12999998</v>
      </c>
      <c r="Y171" s="5">
        <v>56499103.929999992</v>
      </c>
      <c r="Z171" s="5">
        <v>56355263.489999987</v>
      </c>
      <c r="AA171" s="5">
        <v>56062609.680000007</v>
      </c>
      <c r="AB171" s="5">
        <v>55820505.670000009</v>
      </c>
      <c r="AC171" s="5">
        <v>55524530.550000004</v>
      </c>
      <c r="AD171" s="5">
        <v>54774196.820000008</v>
      </c>
      <c r="AE171" s="5">
        <v>54147794.120000005</v>
      </c>
      <c r="AF171" s="5">
        <v>53507078.060000002</v>
      </c>
      <c r="AG171" s="5">
        <v>52770263.359999999</v>
      </c>
      <c r="AH171" s="5">
        <v>51606283.969999999</v>
      </c>
      <c r="AI171" s="5">
        <v>50520653.93</v>
      </c>
      <c r="AJ171" s="5">
        <v>49473597.210000008</v>
      </c>
      <c r="AK171" s="5">
        <v>48331449.969999999</v>
      </c>
      <c r="AL171" s="5">
        <v>46605427.610000014</v>
      </c>
      <c r="AM171" s="5">
        <v>45290937.100000001</v>
      </c>
      <c r="AN171" s="5">
        <v>44339836.299999997</v>
      </c>
      <c r="AO171" s="5">
        <v>43206597.029999994</v>
      </c>
      <c r="AP171" s="5">
        <v>42405657.799999997</v>
      </c>
      <c r="AQ171" s="5">
        <v>41472915.259999998</v>
      </c>
      <c r="AR171" s="5">
        <v>40625058.739999995</v>
      </c>
      <c r="AS171" s="5">
        <v>39711686.039999992</v>
      </c>
      <c r="AT171" s="5">
        <v>38968632.349999994</v>
      </c>
      <c r="AU171" s="5">
        <v>38274941.149999999</v>
      </c>
      <c r="AV171" s="5">
        <v>37335397.859999999</v>
      </c>
      <c r="AW171" s="5">
        <v>36904562.109999992</v>
      </c>
      <c r="AX171" s="5">
        <v>37023034.349999987</v>
      </c>
      <c r="AY171" s="5">
        <v>36544330.079999998</v>
      </c>
      <c r="AZ171" s="5">
        <v>35760220.459999993</v>
      </c>
      <c r="BA171" s="5">
        <v>35406280.009999998</v>
      </c>
      <c r="BB171" s="5">
        <v>35082956.180000007</v>
      </c>
      <c r="BC171" s="5">
        <v>34765310.289999999</v>
      </c>
      <c r="BD171" s="5">
        <v>34405121.270000003</v>
      </c>
      <c r="BE171" s="5">
        <v>34066267.549999997</v>
      </c>
      <c r="BF171" s="5">
        <v>33932861.650000006</v>
      </c>
      <c r="BG171" s="5">
        <v>33705390.660000004</v>
      </c>
      <c r="BH171" s="5">
        <v>33750909.530000001</v>
      </c>
      <c r="BI171" s="5">
        <v>33830130.539999999</v>
      </c>
      <c r="BJ171" s="5">
        <v>33868587.130000003</v>
      </c>
      <c r="BK171" s="5">
        <v>34149711.219999999</v>
      </c>
      <c r="BL171" s="5">
        <v>34671649.04999999</v>
      </c>
      <c r="BM171" s="5">
        <v>35016437.039999999</v>
      </c>
      <c r="BN171" s="5">
        <v>35272924.219999991</v>
      </c>
      <c r="BO171" s="5">
        <v>35830305.910000004</v>
      </c>
      <c r="BP171" s="5">
        <v>36374854.999999993</v>
      </c>
      <c r="BQ171" s="5">
        <v>36966765.619999997</v>
      </c>
      <c r="BR171" s="5">
        <v>37600407.950000003</v>
      </c>
      <c r="BS171" s="5">
        <v>38347186.209999993</v>
      </c>
      <c r="BT171" s="5">
        <v>39107722.349999987</v>
      </c>
      <c r="BU171" s="5">
        <v>39888452.699999996</v>
      </c>
      <c r="BV171" s="5">
        <v>40895694.770000011</v>
      </c>
      <c r="BW171" s="5">
        <v>41971972.390000001</v>
      </c>
      <c r="BX171" s="5">
        <v>42666678.299999997</v>
      </c>
      <c r="BY171" s="5">
        <v>43475740.75</v>
      </c>
      <c r="BZ171" s="5">
        <v>44365669.490000002</v>
      </c>
      <c r="CA171" s="5">
        <v>45354185.679999992</v>
      </c>
      <c r="CB171" s="5">
        <v>46266066.370000005</v>
      </c>
      <c r="CC171" s="5">
        <v>47136982.369999997</v>
      </c>
      <c r="CD171" s="5">
        <v>47993108.469999999</v>
      </c>
      <c r="CE171" s="5">
        <v>48826608.699999996</v>
      </c>
      <c r="CF171" s="5">
        <v>49607029.600000009</v>
      </c>
      <c r="CG171" s="5">
        <v>50265772.230000004</v>
      </c>
      <c r="CH171" s="5">
        <v>50650960.20000001</v>
      </c>
      <c r="CI171" s="5">
        <v>51232512.839999996</v>
      </c>
      <c r="CJ171" s="5">
        <v>51951080.019999996</v>
      </c>
      <c r="CK171" s="5">
        <v>52522350.989999995</v>
      </c>
      <c r="CL171" s="5">
        <v>52959959.099999994</v>
      </c>
      <c r="CM171" s="5">
        <v>52612279.439999998</v>
      </c>
      <c r="CN171" s="5">
        <v>52896684.999999985</v>
      </c>
      <c r="CO171" s="5">
        <v>53131616.00999999</v>
      </c>
      <c r="CP171" s="5">
        <v>53147583.219999984</v>
      </c>
      <c r="CQ171" s="5">
        <v>53187618.409999996</v>
      </c>
      <c r="CR171" s="5">
        <v>53258593.680000007</v>
      </c>
      <c r="CS171" s="5">
        <v>53306083.069999993</v>
      </c>
      <c r="CT171" s="5">
        <v>53538508.989999987</v>
      </c>
      <c r="CU171" s="5">
        <v>53750832.68999999</v>
      </c>
      <c r="CV171" s="5">
        <v>53750485.739999995</v>
      </c>
    </row>
    <row r="172" spans="1:100" x14ac:dyDescent="0.3">
      <c r="A172" s="1">
        <v>1</v>
      </c>
      <c r="B172" s="1">
        <v>24</v>
      </c>
      <c r="C172" s="1" t="s">
        <v>43</v>
      </c>
      <c r="D172" s="5">
        <v>5689856.0200000005</v>
      </c>
      <c r="E172" s="5">
        <v>6013929.5800000001</v>
      </c>
      <c r="F172" s="5">
        <v>6263382.04</v>
      </c>
      <c r="G172" s="5">
        <v>6527167.5</v>
      </c>
      <c r="H172" s="5">
        <v>6781509.0599999996</v>
      </c>
      <c r="I172" s="5">
        <v>7047285.379999999</v>
      </c>
      <c r="J172" s="5">
        <v>7289712.1499999994</v>
      </c>
      <c r="K172" s="5">
        <v>7559189.0599999987</v>
      </c>
      <c r="L172" s="5">
        <v>7738683.2400000002</v>
      </c>
      <c r="M172" s="5">
        <v>7945688.75</v>
      </c>
      <c r="N172" s="5">
        <v>8153260.1000000006</v>
      </c>
      <c r="O172" s="5">
        <v>8316664.0200000005</v>
      </c>
      <c r="P172" s="5">
        <v>8431880.8699999992</v>
      </c>
      <c r="Q172" s="5">
        <v>8487472.4199999981</v>
      </c>
      <c r="R172" s="5">
        <v>8595171.629999999</v>
      </c>
      <c r="S172" s="5">
        <v>8717396.4100000001</v>
      </c>
      <c r="T172" s="5">
        <v>8853545.0799999982</v>
      </c>
      <c r="U172" s="5">
        <v>8983651.5399999991</v>
      </c>
      <c r="V172" s="5">
        <v>9087630.6600000001</v>
      </c>
      <c r="W172" s="5">
        <v>9221520.379999999</v>
      </c>
      <c r="X172" s="5">
        <v>9481492.6199999992</v>
      </c>
      <c r="Y172" s="5">
        <v>9547446.1899999976</v>
      </c>
      <c r="Z172" s="5">
        <v>9641873.0099999979</v>
      </c>
      <c r="AA172" s="5">
        <v>9782791.7799999975</v>
      </c>
      <c r="AB172" s="5">
        <v>9956810.5600000005</v>
      </c>
      <c r="AC172" s="5">
        <v>10184869.729999999</v>
      </c>
      <c r="AD172" s="5">
        <v>10405244.799999999</v>
      </c>
      <c r="AE172" s="5">
        <v>10619989.489999998</v>
      </c>
      <c r="AF172" s="5">
        <v>10824047.039999999</v>
      </c>
      <c r="AG172" s="5">
        <v>10982926.27</v>
      </c>
      <c r="AH172" s="5">
        <v>11024607.659999996</v>
      </c>
      <c r="AI172" s="5">
        <v>10982677.159999998</v>
      </c>
      <c r="AJ172" s="5">
        <v>10903032.819999998</v>
      </c>
      <c r="AK172" s="5">
        <v>10973854.819999997</v>
      </c>
      <c r="AL172" s="5">
        <v>11004880.489999996</v>
      </c>
      <c r="AM172" s="5">
        <v>10979005.079999998</v>
      </c>
      <c r="AN172" s="5">
        <v>11035169.080000002</v>
      </c>
      <c r="AO172" s="5">
        <v>11049855.020000001</v>
      </c>
      <c r="AP172" s="5">
        <v>11014402.24</v>
      </c>
      <c r="AQ172" s="5">
        <v>10912317.18</v>
      </c>
      <c r="AR172" s="5">
        <v>10747631.029999999</v>
      </c>
      <c r="AS172" s="5">
        <v>10693278.359999999</v>
      </c>
      <c r="AT172" s="5">
        <v>10704496.930000002</v>
      </c>
      <c r="AU172" s="5">
        <v>10771178.16</v>
      </c>
      <c r="AV172" s="5">
        <v>10692938.73</v>
      </c>
      <c r="AW172" s="5">
        <v>10669770.069999998</v>
      </c>
      <c r="AX172" s="5">
        <v>10616386.530000003</v>
      </c>
      <c r="AY172" s="5">
        <v>10588527.720000003</v>
      </c>
      <c r="AZ172" s="5">
        <v>10417847.580000004</v>
      </c>
      <c r="BA172" s="5">
        <v>10205137.580000002</v>
      </c>
      <c r="BB172" s="5">
        <v>10055240.690000001</v>
      </c>
      <c r="BC172" s="5">
        <v>9935872.8400000036</v>
      </c>
      <c r="BD172" s="5">
        <v>9850380.1400000025</v>
      </c>
      <c r="BE172" s="5">
        <v>9741836.5300000012</v>
      </c>
      <c r="BF172" s="5">
        <v>9674140.1500000022</v>
      </c>
      <c r="BG172" s="5">
        <v>9666392.4400000013</v>
      </c>
      <c r="BH172" s="5">
        <v>9713787.4400000032</v>
      </c>
      <c r="BI172" s="5">
        <v>9738640.9299999997</v>
      </c>
      <c r="BJ172" s="5">
        <v>9823926.0100000016</v>
      </c>
      <c r="BK172" s="5">
        <v>10118567.510000002</v>
      </c>
      <c r="BL172" s="5">
        <v>10508100.400000002</v>
      </c>
      <c r="BM172" s="5">
        <v>10971071.639999999</v>
      </c>
      <c r="BN172" s="5">
        <v>11417433.91</v>
      </c>
      <c r="BO172" s="5">
        <v>12000090.449999999</v>
      </c>
      <c r="BP172" s="5">
        <v>12730552.270000001</v>
      </c>
      <c r="BQ172" s="5">
        <v>13517835.420000002</v>
      </c>
      <c r="BR172" s="5">
        <v>14689280.379999997</v>
      </c>
      <c r="BS172" s="5">
        <v>15896843.570000004</v>
      </c>
      <c r="BT172" s="5">
        <v>17238814.460000001</v>
      </c>
      <c r="BU172" s="5">
        <v>18608211.350000001</v>
      </c>
      <c r="BV172" s="5">
        <v>20095306.059999999</v>
      </c>
      <c r="BW172" s="5">
        <v>21305254.980000004</v>
      </c>
      <c r="BX172" s="5">
        <v>22482459.840000004</v>
      </c>
      <c r="BY172" s="5">
        <v>23578946.379999999</v>
      </c>
      <c r="BZ172" s="5">
        <v>24453901.939999998</v>
      </c>
      <c r="CA172" s="5">
        <v>25369707.039999999</v>
      </c>
      <c r="CB172" s="5">
        <v>26073473.800000001</v>
      </c>
      <c r="CC172" s="5">
        <v>26716641.369999997</v>
      </c>
      <c r="CD172" s="5">
        <v>26957678.199999996</v>
      </c>
      <c r="CE172" s="5">
        <v>27140749.539999995</v>
      </c>
      <c r="CF172" s="5">
        <v>27199841.270000003</v>
      </c>
      <c r="CG172" s="5">
        <v>27231315.43</v>
      </c>
      <c r="CH172" s="5">
        <v>27192766.759999998</v>
      </c>
      <c r="CI172" s="5">
        <v>27218737.639999997</v>
      </c>
      <c r="CJ172" s="5">
        <v>27319822.560000006</v>
      </c>
      <c r="CK172" s="5">
        <v>27532424.560000002</v>
      </c>
      <c r="CL172" s="5">
        <v>27862489.470000003</v>
      </c>
      <c r="CM172" s="5">
        <v>28098021.560000002</v>
      </c>
      <c r="CN172" s="5">
        <v>28315923.650000002</v>
      </c>
      <c r="CO172" s="5">
        <v>28479595.120000001</v>
      </c>
      <c r="CP172" s="5">
        <v>28622738.370000005</v>
      </c>
      <c r="CQ172" s="5">
        <v>28727961.440000005</v>
      </c>
      <c r="CR172" s="5">
        <v>28824342.320000008</v>
      </c>
      <c r="CS172" s="5">
        <v>28791548.579999998</v>
      </c>
      <c r="CT172" s="5">
        <v>28761081.73</v>
      </c>
      <c r="CU172" s="5">
        <v>28649753.050000004</v>
      </c>
      <c r="CV172" s="5">
        <v>28406035.519999996</v>
      </c>
    </row>
    <row r="173" spans="1:100" x14ac:dyDescent="0.3">
      <c r="A173" s="1">
        <v>1</v>
      </c>
      <c r="B173" s="1">
        <v>26</v>
      </c>
      <c r="C173" s="1" t="s">
        <v>44</v>
      </c>
      <c r="D173" s="5">
        <v>31880.37</v>
      </c>
      <c r="E173" s="5">
        <v>65141.229999999996</v>
      </c>
      <c r="F173" s="5">
        <v>98878.639999999985</v>
      </c>
      <c r="G173" s="5">
        <v>143531.61000000002</v>
      </c>
      <c r="H173" s="5">
        <v>199801.84</v>
      </c>
      <c r="I173" s="5">
        <v>267276.36</v>
      </c>
      <c r="J173" s="5">
        <v>335149.77</v>
      </c>
      <c r="K173" s="5">
        <v>427657.32</v>
      </c>
      <c r="L173" s="5">
        <v>534885.07999999996</v>
      </c>
      <c r="M173" s="5">
        <v>653408.03</v>
      </c>
      <c r="N173" s="5">
        <v>773865.1100000001</v>
      </c>
      <c r="O173" s="5">
        <v>886150.99000000011</v>
      </c>
      <c r="P173" s="5">
        <v>996333.11</v>
      </c>
      <c r="Q173" s="5">
        <v>1098429.95</v>
      </c>
      <c r="R173" s="5">
        <v>1188852.04</v>
      </c>
      <c r="S173" s="5">
        <v>1281788.3699999999</v>
      </c>
      <c r="T173" s="5">
        <v>1336843.46</v>
      </c>
      <c r="U173" s="5">
        <v>1411556.1199999999</v>
      </c>
      <c r="V173" s="5">
        <v>1499257.67</v>
      </c>
      <c r="W173" s="5">
        <v>1570074.1400000001</v>
      </c>
      <c r="X173" s="5">
        <v>1630853.4300000002</v>
      </c>
      <c r="Y173" s="5">
        <v>1677626.58</v>
      </c>
      <c r="Z173" s="5">
        <v>1726099</v>
      </c>
      <c r="AA173" s="5">
        <v>1781122.3599999999</v>
      </c>
      <c r="AB173" s="5">
        <v>1856918.9900000002</v>
      </c>
      <c r="AC173" s="5">
        <v>1888257.9400000002</v>
      </c>
      <c r="AD173" s="5">
        <v>1979485.9000000001</v>
      </c>
      <c r="AE173" s="5">
        <v>2038507.5300000003</v>
      </c>
      <c r="AF173" s="5">
        <v>2120856.0500000003</v>
      </c>
      <c r="AG173" s="5">
        <v>2186376.0900000003</v>
      </c>
      <c r="AH173" s="5">
        <v>2237494.9500000002</v>
      </c>
      <c r="AI173" s="5">
        <v>2267226.11</v>
      </c>
      <c r="AJ173" s="5">
        <v>2289040.42</v>
      </c>
      <c r="AK173" s="5">
        <v>2289610.2300000004</v>
      </c>
      <c r="AL173" s="5">
        <v>2301977.3500000006</v>
      </c>
      <c r="AM173" s="5">
        <v>2295517.6800000006</v>
      </c>
      <c r="AN173" s="5">
        <v>2263510.67</v>
      </c>
      <c r="AO173" s="5">
        <v>2268640.7799999998</v>
      </c>
      <c r="AP173" s="5">
        <v>2208675.69</v>
      </c>
      <c r="AQ173" s="5">
        <v>2142765.92</v>
      </c>
      <c r="AR173" s="5">
        <v>2087055.9900000002</v>
      </c>
      <c r="AS173" s="5">
        <v>2022868.19</v>
      </c>
      <c r="AT173" s="5">
        <v>1969813.4599999997</v>
      </c>
      <c r="AU173" s="5">
        <v>1928386.1700000002</v>
      </c>
      <c r="AV173" s="5">
        <v>1891252.4899999998</v>
      </c>
      <c r="AW173" s="5">
        <v>1870818.58</v>
      </c>
      <c r="AX173" s="5">
        <v>1837631.6300000001</v>
      </c>
      <c r="AY173" s="5">
        <v>1824241.6499999997</v>
      </c>
      <c r="AZ173" s="5">
        <v>1821575.19</v>
      </c>
      <c r="BA173" s="5">
        <v>1818267.8599999999</v>
      </c>
      <c r="BB173" s="5">
        <v>1815430.17</v>
      </c>
      <c r="BC173" s="5">
        <v>1844427</v>
      </c>
      <c r="BD173" s="5">
        <v>1879389.3800000001</v>
      </c>
      <c r="BE173" s="5">
        <v>1917948.8599999999</v>
      </c>
      <c r="BF173" s="5">
        <v>1933148.06</v>
      </c>
      <c r="BG173" s="5">
        <v>1970567.4599999995</v>
      </c>
      <c r="BH173" s="5">
        <v>1996736.3800000004</v>
      </c>
      <c r="BI173" s="5">
        <v>2025875.55</v>
      </c>
      <c r="BJ173" s="5">
        <v>2064953.99</v>
      </c>
      <c r="BK173" s="5">
        <v>2094099.8799999997</v>
      </c>
      <c r="BL173" s="5">
        <v>2125941.5</v>
      </c>
      <c r="BM173" s="5">
        <v>2153776.3199999998</v>
      </c>
      <c r="BN173" s="5">
        <v>2177720.6</v>
      </c>
      <c r="BO173" s="5">
        <v>2210137.4499999997</v>
      </c>
      <c r="BP173" s="5">
        <v>2225996.9700000002</v>
      </c>
      <c r="BQ173" s="5">
        <v>2254566.69</v>
      </c>
      <c r="BR173" s="5">
        <v>2302733.29</v>
      </c>
      <c r="BS173" s="5">
        <v>2337991.2800000003</v>
      </c>
      <c r="BT173" s="5">
        <v>2384124.09</v>
      </c>
      <c r="BU173" s="5">
        <v>2424358.21</v>
      </c>
      <c r="BV173" s="5">
        <v>2472570.09</v>
      </c>
      <c r="BW173" s="5">
        <v>2522541.1999999993</v>
      </c>
      <c r="BX173" s="5">
        <v>2573568.4800000004</v>
      </c>
      <c r="BY173" s="5">
        <v>2634694.25</v>
      </c>
      <c r="BZ173" s="5">
        <v>2690403.84</v>
      </c>
      <c r="CA173" s="5">
        <v>2754708.4299999997</v>
      </c>
      <c r="CB173" s="5">
        <v>2804520.71</v>
      </c>
      <c r="CC173" s="5">
        <v>2848405.5399999996</v>
      </c>
      <c r="CD173" s="5">
        <v>2881994.4400000004</v>
      </c>
      <c r="CE173" s="5">
        <v>2919657.02</v>
      </c>
      <c r="CF173" s="5">
        <v>2949332.4400000004</v>
      </c>
      <c r="CG173" s="5">
        <v>2980854.82</v>
      </c>
      <c r="CH173" s="5">
        <v>3002192.1400000006</v>
      </c>
      <c r="CI173" s="5">
        <v>3016790.7300000004</v>
      </c>
      <c r="CJ173" s="5">
        <v>3028298.6600000006</v>
      </c>
      <c r="CK173" s="5">
        <v>3034706.23</v>
      </c>
      <c r="CL173" s="5">
        <v>3041805.45</v>
      </c>
      <c r="CM173" s="5">
        <v>3040074.4400000004</v>
      </c>
      <c r="CN173" s="5">
        <v>3045846.68</v>
      </c>
      <c r="CO173" s="5">
        <v>3049650.49</v>
      </c>
      <c r="CP173" s="5">
        <v>3059102.3000000007</v>
      </c>
      <c r="CQ173" s="5">
        <v>3069775.7399999998</v>
      </c>
      <c r="CR173" s="5">
        <v>3091421.2000000007</v>
      </c>
      <c r="CS173" s="5">
        <v>3114396.35</v>
      </c>
      <c r="CT173" s="5">
        <v>3128144.6099999994</v>
      </c>
      <c r="CU173" s="5">
        <v>3140515.14</v>
      </c>
      <c r="CV173" s="5">
        <v>3155617.63</v>
      </c>
    </row>
    <row r="174" spans="1:100" x14ac:dyDescent="0.3">
      <c r="A174" s="1">
        <v>1</v>
      </c>
      <c r="B174" s="1">
        <v>36</v>
      </c>
      <c r="C174" s="1" t="s">
        <v>45</v>
      </c>
      <c r="D174" s="5">
        <v>2054643.6999999997</v>
      </c>
      <c r="E174" s="5">
        <v>2083679.04</v>
      </c>
      <c r="F174" s="5">
        <v>2097505.69</v>
      </c>
      <c r="G174" s="5">
        <v>2116386.8100000005</v>
      </c>
      <c r="H174" s="5">
        <v>2129328.9500000002</v>
      </c>
      <c r="I174" s="5">
        <v>2144223.0300000003</v>
      </c>
      <c r="J174" s="5">
        <v>2153183.3200000003</v>
      </c>
      <c r="K174" s="5">
        <v>2158017.4000000004</v>
      </c>
      <c r="L174" s="5">
        <v>2152563.08</v>
      </c>
      <c r="M174" s="5">
        <v>2135154.4700000002</v>
      </c>
      <c r="N174" s="5">
        <v>2099070.1099999994</v>
      </c>
      <c r="O174" s="5">
        <v>2050395.6500000004</v>
      </c>
      <c r="P174" s="5">
        <v>2020634.76</v>
      </c>
      <c r="Q174" s="5">
        <v>1998467.32</v>
      </c>
      <c r="R174" s="5">
        <v>1974856.2999999998</v>
      </c>
      <c r="S174" s="5">
        <v>1949373.31</v>
      </c>
      <c r="T174" s="5">
        <v>1923828.7599999998</v>
      </c>
      <c r="U174" s="5">
        <v>1870171.81</v>
      </c>
      <c r="V174" s="5">
        <v>1878096.08</v>
      </c>
      <c r="W174" s="5">
        <v>1908145.15</v>
      </c>
      <c r="X174" s="5">
        <v>1922579.0100000002</v>
      </c>
      <c r="Y174" s="5">
        <v>1924272.8200000003</v>
      </c>
      <c r="Z174" s="5">
        <v>1939009.7500000005</v>
      </c>
      <c r="AA174" s="5">
        <v>1941763.8599999999</v>
      </c>
      <c r="AB174" s="5">
        <v>1928673.49</v>
      </c>
      <c r="AC174" s="5">
        <v>1921932.2799999998</v>
      </c>
      <c r="AD174" s="5">
        <v>1919473.35</v>
      </c>
      <c r="AE174" s="5">
        <v>1917644.62</v>
      </c>
      <c r="AF174" s="5">
        <v>1930438.87</v>
      </c>
      <c r="AG174" s="5">
        <v>1985246.5900000003</v>
      </c>
      <c r="AH174" s="5">
        <v>1975075.0900000003</v>
      </c>
      <c r="AI174" s="5">
        <v>1919983.7999999996</v>
      </c>
      <c r="AJ174" s="5">
        <v>1913328.03</v>
      </c>
      <c r="AK174" s="5">
        <v>1911015.2000000002</v>
      </c>
      <c r="AL174" s="5">
        <v>1891101.3199999998</v>
      </c>
      <c r="AM174" s="5">
        <v>1920944.1300000001</v>
      </c>
      <c r="AN174" s="5">
        <v>2051235.43</v>
      </c>
      <c r="AO174" s="5">
        <v>2089872.1900000004</v>
      </c>
      <c r="AP174" s="5">
        <v>2131602.3200000003</v>
      </c>
      <c r="AQ174" s="5">
        <v>2167159.7800000003</v>
      </c>
      <c r="AR174" s="5">
        <v>2199038.87</v>
      </c>
      <c r="AS174" s="5">
        <v>2216127.4500000002</v>
      </c>
      <c r="AT174" s="5">
        <v>2250410.6500000004</v>
      </c>
      <c r="AU174" s="5">
        <v>2321390.3300000005</v>
      </c>
      <c r="AV174" s="5">
        <v>2355859.6900000004</v>
      </c>
      <c r="AW174" s="5">
        <v>2396006.71</v>
      </c>
      <c r="AX174" s="5">
        <v>2459072.71</v>
      </c>
      <c r="AY174" s="5">
        <v>2523763.6400000006</v>
      </c>
      <c r="AZ174" s="5">
        <v>2491141.9300000002</v>
      </c>
      <c r="BA174" s="5">
        <v>2543022.85</v>
      </c>
      <c r="BB174" s="5">
        <v>2582055.0500000003</v>
      </c>
      <c r="BC174" s="5">
        <v>2640475.0800000005</v>
      </c>
      <c r="BD174" s="5">
        <v>2684296.2800000003</v>
      </c>
      <c r="BE174" s="5">
        <v>2738448.1000000006</v>
      </c>
      <c r="BF174" s="5">
        <v>2774122.080000001</v>
      </c>
      <c r="BG174" s="5">
        <v>2801683.4300000006</v>
      </c>
      <c r="BH174" s="5">
        <v>2848600.4300000006</v>
      </c>
      <c r="BI174" s="5">
        <v>2887156.1500000004</v>
      </c>
      <c r="BJ174" s="5">
        <v>2924705.1300000008</v>
      </c>
      <c r="BK174" s="5">
        <v>2943946.1399999997</v>
      </c>
      <c r="BL174" s="5">
        <v>2957872.9999999995</v>
      </c>
      <c r="BM174" s="5">
        <v>2960922.33</v>
      </c>
      <c r="BN174" s="5">
        <v>2951354.31</v>
      </c>
      <c r="BO174" s="5">
        <v>2944967.08</v>
      </c>
      <c r="BP174" s="5">
        <v>2942843.93</v>
      </c>
      <c r="BQ174" s="5">
        <v>2936626.92</v>
      </c>
      <c r="BR174" s="5">
        <v>2922356.45</v>
      </c>
      <c r="BS174" s="5">
        <v>2912752.76</v>
      </c>
      <c r="BT174" s="5">
        <v>2888931.9000000004</v>
      </c>
      <c r="BU174" s="5">
        <v>2871141.6200000006</v>
      </c>
      <c r="BV174" s="5">
        <v>2847263.0300000003</v>
      </c>
      <c r="BW174" s="5">
        <v>2823919.53</v>
      </c>
      <c r="BX174" s="5">
        <v>2819261.96</v>
      </c>
      <c r="BY174" s="5">
        <v>2817111.65</v>
      </c>
      <c r="BZ174" s="5">
        <v>2818528.1199999996</v>
      </c>
      <c r="CA174" s="5">
        <v>2821786.69</v>
      </c>
      <c r="CB174" s="5">
        <v>2825933.05</v>
      </c>
      <c r="CC174" s="5">
        <v>2826658.41</v>
      </c>
      <c r="CD174" s="5">
        <v>2843630.95</v>
      </c>
      <c r="CE174" s="5">
        <v>2873462.4499999997</v>
      </c>
      <c r="CF174" s="5">
        <v>2906004.2800000003</v>
      </c>
      <c r="CG174" s="5">
        <v>2935027.02</v>
      </c>
      <c r="CH174" s="5">
        <v>2970367.27</v>
      </c>
      <c r="CI174" s="5">
        <v>3004641.5799999996</v>
      </c>
      <c r="CJ174" s="5">
        <v>3021178.3999999994</v>
      </c>
      <c r="CK174" s="5">
        <v>3041292.3299999996</v>
      </c>
      <c r="CL174" s="5">
        <v>3060667.9699999997</v>
      </c>
      <c r="CM174" s="5">
        <v>3080283.41</v>
      </c>
      <c r="CN174" s="5">
        <v>3100790.0500000003</v>
      </c>
      <c r="CO174" s="5">
        <v>3119234.0199999996</v>
      </c>
      <c r="CP174" s="5">
        <v>3127624.73</v>
      </c>
      <c r="CQ174" s="5">
        <v>2953665.0600000005</v>
      </c>
      <c r="CR174" s="5">
        <v>2778365.9099999997</v>
      </c>
      <c r="CS174" s="5">
        <v>2610801.9399999995</v>
      </c>
      <c r="CT174" s="5">
        <v>2346412.9299999997</v>
      </c>
      <c r="CU174" s="5">
        <v>2088085.2600000002</v>
      </c>
      <c r="CV174" s="5">
        <v>1823348.6299999994</v>
      </c>
    </row>
    <row r="175" spans="1:100" x14ac:dyDescent="0.3">
      <c r="A175" s="1">
        <v>1</v>
      </c>
      <c r="B175" s="1">
        <v>5</v>
      </c>
      <c r="C175" s="1" t="s">
        <v>46</v>
      </c>
      <c r="D175" s="5">
        <v>38559404.859999999</v>
      </c>
      <c r="E175" s="5">
        <v>39630645.960000001</v>
      </c>
      <c r="F175" s="5">
        <v>40779329.619999997</v>
      </c>
      <c r="G175" s="5">
        <v>41845745.93</v>
      </c>
      <c r="H175" s="5">
        <v>42876503.079999998</v>
      </c>
      <c r="I175" s="5">
        <v>43770484.5</v>
      </c>
      <c r="J175" s="5">
        <v>44368231</v>
      </c>
      <c r="K175" s="5">
        <v>44932231.429999992</v>
      </c>
      <c r="L175" s="5">
        <v>45367494.919999987</v>
      </c>
      <c r="M175" s="5">
        <v>45755132.560000002</v>
      </c>
      <c r="N175" s="5">
        <v>46099291.210000001</v>
      </c>
      <c r="O175" s="5">
        <v>46468107.539999999</v>
      </c>
      <c r="P175" s="5">
        <v>47167342.089999989</v>
      </c>
      <c r="Q175" s="5">
        <v>47384632.009999983</v>
      </c>
      <c r="R175" s="5">
        <v>47478867.779999994</v>
      </c>
      <c r="S175" s="5">
        <v>47898337.789999992</v>
      </c>
      <c r="T175" s="5">
        <v>48137046.159999989</v>
      </c>
      <c r="U175" s="5">
        <v>48873064.329999983</v>
      </c>
      <c r="V175" s="5">
        <v>49492793.349999994</v>
      </c>
      <c r="W175" s="5">
        <v>50059025.669999987</v>
      </c>
      <c r="X175" s="5">
        <v>50798632.159999996</v>
      </c>
      <c r="Y175" s="5">
        <v>51525735.919999987</v>
      </c>
      <c r="Z175" s="5">
        <v>52240908.709999979</v>
      </c>
      <c r="AA175" s="5">
        <v>52716908.640000008</v>
      </c>
      <c r="AB175" s="5">
        <v>53270525.339999989</v>
      </c>
      <c r="AC175" s="5">
        <v>54289614.890000001</v>
      </c>
      <c r="AD175" s="5">
        <v>55307893.979999997</v>
      </c>
      <c r="AE175" s="5">
        <v>55978744.769999988</v>
      </c>
      <c r="AF175" s="5">
        <v>56643437.659999989</v>
      </c>
      <c r="AG175" s="5">
        <v>56816271.689999998</v>
      </c>
      <c r="AH175" s="5">
        <v>57424616.809999987</v>
      </c>
      <c r="AI175" s="5">
        <v>58081743.650000006</v>
      </c>
      <c r="AJ175" s="5">
        <v>58668038.769999996</v>
      </c>
      <c r="AK175" s="5">
        <v>59130823.109999999</v>
      </c>
      <c r="AL175" s="5">
        <v>59699432.620000012</v>
      </c>
      <c r="AM175" s="5">
        <v>60202070.809999995</v>
      </c>
      <c r="AN175" s="5">
        <v>60689284.109999992</v>
      </c>
      <c r="AO175" s="5">
        <v>60978074.139999993</v>
      </c>
      <c r="AP175" s="5">
        <v>61079639.780000001</v>
      </c>
      <c r="AQ175" s="5">
        <v>61345221.599999994</v>
      </c>
      <c r="AR175" s="5">
        <v>61787767.510000005</v>
      </c>
      <c r="AS175" s="5">
        <v>62387528.279999994</v>
      </c>
      <c r="AT175" s="5">
        <v>63179252.739999995</v>
      </c>
      <c r="AU175" s="5">
        <v>64056172.449999988</v>
      </c>
      <c r="AV175" s="5">
        <v>64709964.949999996</v>
      </c>
      <c r="AW175" s="5">
        <v>65425440.00999999</v>
      </c>
      <c r="AX175" s="5">
        <v>66114427.039999992</v>
      </c>
      <c r="AY175" s="5">
        <v>66700932.82</v>
      </c>
      <c r="AZ175" s="5">
        <v>67549323.50999999</v>
      </c>
      <c r="BA175" s="5">
        <v>68297741.449999988</v>
      </c>
      <c r="BB175" s="5">
        <v>69310794.189999998</v>
      </c>
      <c r="BC175" s="5">
        <v>70317258.979999989</v>
      </c>
      <c r="BD175" s="5">
        <v>71109256.059999987</v>
      </c>
      <c r="BE175" s="5">
        <v>71839839.230000004</v>
      </c>
      <c r="BF175" s="5">
        <v>72546508.649999991</v>
      </c>
      <c r="BG175" s="5">
        <v>73409973.299999982</v>
      </c>
      <c r="BH175" s="5">
        <v>74427502.140000015</v>
      </c>
      <c r="BI175" s="5">
        <v>75574890.74000001</v>
      </c>
      <c r="BJ175" s="5">
        <v>76861925.539999992</v>
      </c>
      <c r="BK175" s="5">
        <v>78159782.679999977</v>
      </c>
      <c r="BL175" s="5">
        <v>79027542.709999979</v>
      </c>
      <c r="BM175" s="5">
        <v>80181114.870000005</v>
      </c>
      <c r="BN175" s="5">
        <v>80961381.75999999</v>
      </c>
      <c r="BO175" s="5">
        <v>82110559.420000002</v>
      </c>
      <c r="BP175" s="5">
        <v>83355168.859999985</v>
      </c>
      <c r="BQ175" s="5">
        <v>84726189.109999985</v>
      </c>
      <c r="BR175" s="5">
        <v>85735053.36999999</v>
      </c>
      <c r="BS175" s="5">
        <v>86934728.710000008</v>
      </c>
      <c r="BT175" s="5">
        <v>88423184.909999967</v>
      </c>
      <c r="BU175" s="5">
        <v>89571897.919999957</v>
      </c>
      <c r="BV175" s="5">
        <v>91012259.499999985</v>
      </c>
      <c r="BW175" s="5">
        <v>92392613.909999982</v>
      </c>
      <c r="BX175" s="5">
        <v>94135090.569999978</v>
      </c>
      <c r="BY175" s="5">
        <v>96465486.529999986</v>
      </c>
      <c r="BZ175" s="5">
        <v>97902838.179999992</v>
      </c>
      <c r="CA175" s="5">
        <v>99414966.359999985</v>
      </c>
      <c r="CB175" s="5">
        <v>100930746.86999997</v>
      </c>
      <c r="CC175" s="5">
        <v>102264483.91000001</v>
      </c>
      <c r="CD175" s="5">
        <v>103767466.76000001</v>
      </c>
      <c r="CE175" s="5">
        <v>105116198.79999998</v>
      </c>
      <c r="CF175" s="5">
        <v>106144830.76999998</v>
      </c>
      <c r="CG175" s="5">
        <v>107437291.91</v>
      </c>
      <c r="CH175" s="5">
        <v>108903444.63999999</v>
      </c>
      <c r="CI175" s="5">
        <v>110471206.83</v>
      </c>
      <c r="CJ175" s="5">
        <v>112439969.93000001</v>
      </c>
      <c r="CK175" s="5">
        <v>113365886.82000002</v>
      </c>
      <c r="CL175" s="5">
        <v>114969854.60000002</v>
      </c>
      <c r="CM175" s="5">
        <v>116970603.80000001</v>
      </c>
      <c r="CN175" s="5">
        <v>119015070.90000004</v>
      </c>
      <c r="CO175" s="5">
        <v>121506314.59000002</v>
      </c>
      <c r="CP175" s="5">
        <v>123940888.46000001</v>
      </c>
      <c r="CQ175" s="5">
        <v>126241501.33000003</v>
      </c>
      <c r="CR175" s="5">
        <v>128813490.59000002</v>
      </c>
      <c r="CS175" s="5">
        <v>131302707.58000001</v>
      </c>
      <c r="CT175" s="5">
        <v>133646502.04000002</v>
      </c>
      <c r="CU175" s="5">
        <v>136079345.15000001</v>
      </c>
      <c r="CV175" s="5">
        <v>138452537.23000002</v>
      </c>
    </row>
    <row r="176" spans="1:100" x14ac:dyDescent="0.3">
      <c r="A176" s="1">
        <v>1</v>
      </c>
      <c r="B176" s="1">
        <v>4</v>
      </c>
      <c r="C176" s="1" t="s">
        <v>47</v>
      </c>
      <c r="D176" s="5">
        <v>96640779.38000001</v>
      </c>
      <c r="E176" s="5">
        <v>98312042.629999995</v>
      </c>
      <c r="F176" s="5">
        <v>100369535.81999999</v>
      </c>
      <c r="G176" s="5">
        <v>101718426.96000001</v>
      </c>
      <c r="H176" s="5">
        <v>102425877.23999999</v>
      </c>
      <c r="I176" s="5">
        <v>105896632.52999997</v>
      </c>
      <c r="J176" s="5">
        <v>107339014.06999999</v>
      </c>
      <c r="K176" s="5">
        <v>110773268.92000002</v>
      </c>
      <c r="L176" s="5">
        <v>113221503.73000002</v>
      </c>
      <c r="M176" s="5">
        <v>114373175.24000001</v>
      </c>
      <c r="N176" s="5">
        <v>117599039.33999997</v>
      </c>
      <c r="O176" s="5">
        <v>118263013.45999999</v>
      </c>
      <c r="P176" s="5">
        <v>122121032.67000002</v>
      </c>
      <c r="Q176" s="5">
        <v>124886360.85000001</v>
      </c>
      <c r="R176" s="5">
        <v>127135420.81</v>
      </c>
      <c r="S176" s="5">
        <v>130091014.05</v>
      </c>
      <c r="T176" s="5">
        <v>133131527.75999999</v>
      </c>
      <c r="U176" s="5">
        <v>135728133.15000004</v>
      </c>
      <c r="V176" s="5">
        <v>138602768.46000001</v>
      </c>
      <c r="W176" s="5">
        <v>140822981.98999998</v>
      </c>
      <c r="X176" s="5">
        <v>142487007.69</v>
      </c>
      <c r="Y176" s="5">
        <v>144800610.90999997</v>
      </c>
      <c r="Z176" s="5">
        <v>145675606.85000002</v>
      </c>
      <c r="AA176" s="5">
        <v>146819475.29000002</v>
      </c>
      <c r="AB176" s="5">
        <v>149910924.96999997</v>
      </c>
      <c r="AC176" s="5">
        <v>150970589.34999999</v>
      </c>
      <c r="AD176" s="5">
        <v>151361704.81999999</v>
      </c>
      <c r="AE176" s="5">
        <v>151260983.13999999</v>
      </c>
      <c r="AF176" s="5">
        <v>150423836.66</v>
      </c>
      <c r="AG176" s="5">
        <v>149598396.59</v>
      </c>
      <c r="AH176" s="5">
        <v>148496850.11000001</v>
      </c>
      <c r="AI176" s="5">
        <v>147659029.42999995</v>
      </c>
      <c r="AJ176" s="5">
        <v>147158659.42000002</v>
      </c>
      <c r="AK176" s="5">
        <v>146607637.10999998</v>
      </c>
      <c r="AL176" s="5">
        <v>147280849.16000003</v>
      </c>
      <c r="AM176" s="5">
        <v>146383534.47999996</v>
      </c>
      <c r="AN176" s="5">
        <v>144190618.51000002</v>
      </c>
      <c r="AO176" s="5">
        <v>143696527.62</v>
      </c>
      <c r="AP176" s="5">
        <v>144153379.66999999</v>
      </c>
      <c r="AQ176" s="5">
        <v>143123653.01999998</v>
      </c>
      <c r="AR176" s="5">
        <v>142484949.56999999</v>
      </c>
      <c r="AS176" s="5">
        <v>142444214.79999998</v>
      </c>
      <c r="AT176" s="5">
        <v>142196522.29999998</v>
      </c>
      <c r="AU176" s="5">
        <v>141698159.29000002</v>
      </c>
      <c r="AV176" s="5">
        <v>142661048.47</v>
      </c>
      <c r="AW176" s="5">
        <v>142058910.74000004</v>
      </c>
      <c r="AX176" s="5">
        <v>140407372.00999999</v>
      </c>
      <c r="AY176" s="5">
        <v>141157196.00000003</v>
      </c>
      <c r="AZ176" s="5">
        <v>139997086.32000005</v>
      </c>
      <c r="BA176" s="5">
        <v>138859832.82000002</v>
      </c>
      <c r="BB176" s="5">
        <v>137570401.61000001</v>
      </c>
      <c r="BC176" s="5">
        <v>139906821.11000004</v>
      </c>
      <c r="BD176" s="5">
        <v>141190250.90000001</v>
      </c>
      <c r="BE176" s="5">
        <v>141327951.56000003</v>
      </c>
      <c r="BF176" s="5">
        <v>147875892.44</v>
      </c>
      <c r="BG176" s="5">
        <v>150665068.22000006</v>
      </c>
      <c r="BH176" s="5">
        <v>153109295.08000004</v>
      </c>
      <c r="BI176" s="5">
        <v>153162689.94</v>
      </c>
      <c r="BJ176" s="5">
        <v>156392541.32000002</v>
      </c>
      <c r="BK176" s="5">
        <v>158446139.44999999</v>
      </c>
      <c r="BL176" s="5">
        <v>161690640.58000001</v>
      </c>
      <c r="BM176" s="5">
        <v>166754193.41999999</v>
      </c>
      <c r="BN176" s="5">
        <v>171403119.08000001</v>
      </c>
      <c r="BO176" s="5">
        <v>173779847.29000002</v>
      </c>
      <c r="BP176" s="5">
        <v>178349292.34</v>
      </c>
      <c r="BQ176" s="5">
        <v>181846735.84999999</v>
      </c>
      <c r="BR176" s="5">
        <v>181058465.70000005</v>
      </c>
      <c r="BS176" s="5">
        <v>184607723.94000006</v>
      </c>
      <c r="BT176" s="5">
        <v>187693830.99000001</v>
      </c>
      <c r="BU176" s="5">
        <v>192610390.25999996</v>
      </c>
      <c r="BV176" s="5">
        <v>195401055.04000008</v>
      </c>
      <c r="BW176" s="5">
        <v>198674388.01000005</v>
      </c>
      <c r="BX176" s="5">
        <v>198037898.17999998</v>
      </c>
      <c r="BY176" s="5">
        <v>199169153.58999997</v>
      </c>
      <c r="BZ176" s="5">
        <v>200364052.45999998</v>
      </c>
      <c r="CA176" s="5">
        <v>203172077.36999997</v>
      </c>
      <c r="CB176" s="5">
        <v>202701336.28999996</v>
      </c>
      <c r="CC176" s="5">
        <v>203214525.60999995</v>
      </c>
      <c r="CD176" s="5">
        <v>202616763.39999998</v>
      </c>
      <c r="CE176" s="5">
        <v>201886344.33999997</v>
      </c>
      <c r="CF176" s="5">
        <v>199124650.60000002</v>
      </c>
      <c r="CG176" s="5">
        <v>198957027.33999997</v>
      </c>
      <c r="CH176" s="5">
        <v>198772109.55999994</v>
      </c>
      <c r="CI176" s="5">
        <v>197968697.54999995</v>
      </c>
      <c r="CJ176" s="5">
        <v>200797022.30000004</v>
      </c>
      <c r="CK176" s="5">
        <v>201261893.5</v>
      </c>
      <c r="CL176" s="5">
        <v>201459401.54000002</v>
      </c>
      <c r="CM176" s="5">
        <v>201259977.41000003</v>
      </c>
      <c r="CN176" s="5">
        <v>201782690.06999999</v>
      </c>
      <c r="CO176" s="5">
        <v>205027564.70000002</v>
      </c>
      <c r="CP176" s="5">
        <v>207557009.51999998</v>
      </c>
      <c r="CQ176" s="5">
        <v>207017910.07999998</v>
      </c>
      <c r="CR176" s="5">
        <v>212228456.73000002</v>
      </c>
      <c r="CS176" s="5">
        <v>213446577.24000001</v>
      </c>
      <c r="CT176" s="5">
        <v>215063876.50999999</v>
      </c>
      <c r="CU176" s="5">
        <v>217234096.97000003</v>
      </c>
      <c r="CV176" s="5">
        <v>220406491.66000003</v>
      </c>
    </row>
    <row r="177" spans="1:100" x14ac:dyDescent="0.3">
      <c r="A177" s="1">
        <v>1</v>
      </c>
      <c r="B177" s="1">
        <v>32</v>
      </c>
      <c r="C177" s="1" t="s">
        <v>48</v>
      </c>
      <c r="D177" s="5">
        <v>13316441.560000001</v>
      </c>
      <c r="E177" s="5">
        <v>13515153.140000001</v>
      </c>
      <c r="F177" s="5">
        <v>13629518.510000002</v>
      </c>
      <c r="G177" s="5">
        <v>13612373.09</v>
      </c>
      <c r="H177" s="5">
        <v>13708748.330000002</v>
      </c>
      <c r="I177" s="5">
        <v>13763613.210000001</v>
      </c>
      <c r="J177" s="5">
        <v>13956938.370000001</v>
      </c>
      <c r="K177" s="5">
        <v>14158842.510000002</v>
      </c>
      <c r="L177" s="5">
        <v>14349594.989999996</v>
      </c>
      <c r="M177" s="5">
        <v>14146481.570000002</v>
      </c>
      <c r="N177" s="5">
        <v>14467458.249999996</v>
      </c>
      <c r="O177" s="5">
        <v>14639890</v>
      </c>
      <c r="P177" s="5">
        <v>15050077.970000001</v>
      </c>
      <c r="Q177" s="5">
        <v>15256133.209999999</v>
      </c>
      <c r="R177" s="5">
        <v>15400150.939999998</v>
      </c>
      <c r="S177" s="5">
        <v>15604953.339999996</v>
      </c>
      <c r="T177" s="5">
        <v>15593014.949999999</v>
      </c>
      <c r="U177" s="5">
        <v>15637932.009999998</v>
      </c>
      <c r="V177" s="5">
        <v>15982269.219999997</v>
      </c>
      <c r="W177" s="5">
        <v>15786254.530000001</v>
      </c>
      <c r="X177" s="5">
        <v>15856899.050000001</v>
      </c>
      <c r="Y177" s="5">
        <v>16262872.849999994</v>
      </c>
      <c r="Z177" s="5">
        <v>16352856.360000003</v>
      </c>
      <c r="AA177" s="5">
        <v>16463489.059999999</v>
      </c>
      <c r="AB177" s="5">
        <v>16315906.109999985</v>
      </c>
      <c r="AC177" s="5">
        <v>16050939.419999987</v>
      </c>
      <c r="AD177" s="5">
        <v>15436359.129999988</v>
      </c>
      <c r="AE177" s="5">
        <v>16511805.669999985</v>
      </c>
      <c r="AF177" s="5">
        <v>17922461.929999989</v>
      </c>
      <c r="AG177" s="5">
        <v>18480097.429999985</v>
      </c>
      <c r="AH177" s="5">
        <v>18416296.539999992</v>
      </c>
      <c r="AI177" s="5">
        <v>18659650.359999981</v>
      </c>
      <c r="AJ177" s="5">
        <v>18516668.119999982</v>
      </c>
      <c r="AK177" s="5">
        <v>18376894.929999992</v>
      </c>
      <c r="AL177" s="5">
        <v>17987361.539999984</v>
      </c>
      <c r="AM177" s="5">
        <v>17700153.979999982</v>
      </c>
      <c r="AN177" s="5">
        <v>17402752.590000004</v>
      </c>
      <c r="AO177" s="5">
        <v>17406830.900000002</v>
      </c>
      <c r="AP177" s="5">
        <v>17791452.25</v>
      </c>
      <c r="AQ177" s="5">
        <v>16379574.539999999</v>
      </c>
      <c r="AR177" s="5">
        <v>14691167.309999999</v>
      </c>
      <c r="AS177" s="5">
        <v>13935121.109999999</v>
      </c>
      <c r="AT177" s="5">
        <v>13471419.149999999</v>
      </c>
      <c r="AU177" s="5">
        <v>13173449.180000003</v>
      </c>
      <c r="AV177" s="5">
        <v>13033312.859999998</v>
      </c>
      <c r="AW177" s="5">
        <v>36296426.659999996</v>
      </c>
      <c r="AX177" s="5">
        <v>38865188.069999993</v>
      </c>
      <c r="AY177" s="5">
        <v>41045028.339999996</v>
      </c>
      <c r="AZ177" s="5">
        <v>43802851.010000005</v>
      </c>
      <c r="BA177" s="5">
        <v>46693485.710000016</v>
      </c>
      <c r="BB177" s="5">
        <v>49251091.330000013</v>
      </c>
      <c r="BC177" s="5">
        <v>51915335.720000014</v>
      </c>
      <c r="BD177" s="5">
        <v>54769964.26000002</v>
      </c>
      <c r="BE177" s="5">
        <v>57607812.350000016</v>
      </c>
      <c r="BF177" s="5">
        <v>60415161.460000008</v>
      </c>
      <c r="BG177" s="5">
        <v>63526370.860000022</v>
      </c>
      <c r="BH177" s="5">
        <v>66148957.990000017</v>
      </c>
      <c r="BI177" s="5">
        <v>45527541.800000004</v>
      </c>
      <c r="BJ177" s="5">
        <v>45554223.830000006</v>
      </c>
      <c r="BK177" s="5">
        <v>46053024.330000006</v>
      </c>
      <c r="BL177" s="5">
        <v>46369365.729999997</v>
      </c>
      <c r="BM177" s="5">
        <v>46656288.530000001</v>
      </c>
      <c r="BN177" s="5">
        <v>46804848.260000005</v>
      </c>
      <c r="BO177" s="5">
        <v>47341344.18</v>
      </c>
      <c r="BP177" s="5">
        <v>47906610.290000007</v>
      </c>
      <c r="BQ177" s="5">
        <v>48349089.99000001</v>
      </c>
      <c r="BR177" s="5">
        <v>48882809.469999999</v>
      </c>
      <c r="BS177" s="5">
        <v>49023956.540000007</v>
      </c>
      <c r="BT177" s="5">
        <v>49644119.610000014</v>
      </c>
      <c r="BU177" s="5">
        <v>49702358.030000001</v>
      </c>
      <c r="BV177" s="5">
        <v>50248106.819999993</v>
      </c>
      <c r="BW177" s="5">
        <v>51215174.149999991</v>
      </c>
      <c r="BX177" s="5">
        <v>51756153.519999996</v>
      </c>
      <c r="BY177" s="5">
        <v>51703963.530000001</v>
      </c>
      <c r="BZ177" s="5">
        <v>51980706.329999998</v>
      </c>
      <c r="CA177" s="5">
        <v>52121078.350000001</v>
      </c>
      <c r="CB177" s="5">
        <v>52015982.200000003</v>
      </c>
      <c r="CC177" s="5">
        <v>52142741.979999989</v>
      </c>
      <c r="CD177" s="5">
        <v>52197713.089999989</v>
      </c>
      <c r="CE177" s="5">
        <v>52401034.87999998</v>
      </c>
      <c r="CF177" s="5">
        <v>52346395.629999988</v>
      </c>
      <c r="CG177" s="5">
        <v>52720738.069999993</v>
      </c>
      <c r="CH177" s="5">
        <v>53072465.290000021</v>
      </c>
      <c r="CI177" s="5">
        <v>52589035.580000006</v>
      </c>
      <c r="CJ177" s="5">
        <v>52384909.459999993</v>
      </c>
      <c r="CK177" s="5">
        <v>52647663.969999991</v>
      </c>
      <c r="CL177" s="5">
        <v>52728808.259999998</v>
      </c>
      <c r="CM177" s="5">
        <v>52959774.159999996</v>
      </c>
      <c r="CN177" s="5">
        <v>53118466.249999985</v>
      </c>
      <c r="CO177" s="5">
        <v>53229919.04999999</v>
      </c>
      <c r="CP177" s="5">
        <v>53160187.210000008</v>
      </c>
      <c r="CQ177" s="5">
        <v>53196281.730000004</v>
      </c>
      <c r="CR177" s="5">
        <v>53282487.55999998</v>
      </c>
      <c r="CS177" s="5">
        <v>53316179.060000002</v>
      </c>
      <c r="CT177" s="5">
        <v>53172563.329999991</v>
      </c>
      <c r="CU177" s="5">
        <v>53228511.349999994</v>
      </c>
      <c r="CV177" s="5">
        <v>53207733.829999998</v>
      </c>
    </row>
    <row r="178" spans="1:100" x14ac:dyDescent="0.3">
      <c r="A178" s="1">
        <v>1</v>
      </c>
      <c r="B178" s="1">
        <v>10</v>
      </c>
      <c r="C178" s="1" t="s">
        <v>49</v>
      </c>
      <c r="D178" s="5">
        <v>16624788.719999999</v>
      </c>
      <c r="E178" s="5">
        <v>16389464.100000001</v>
      </c>
      <c r="F178" s="5">
        <v>16306785.650000006</v>
      </c>
      <c r="G178" s="5">
        <v>16153491.280000001</v>
      </c>
      <c r="H178" s="5">
        <v>16076712.060000002</v>
      </c>
      <c r="I178" s="5">
        <v>15850350.520000001</v>
      </c>
      <c r="J178" s="5">
        <v>15713026.420000006</v>
      </c>
      <c r="K178" s="5">
        <v>15443556.640000004</v>
      </c>
      <c r="L178" s="5">
        <v>15202074.700000003</v>
      </c>
      <c r="M178" s="5">
        <v>15074400.530000001</v>
      </c>
      <c r="N178" s="5">
        <v>14868890.629999997</v>
      </c>
      <c r="O178" s="5">
        <v>14676615.680000007</v>
      </c>
      <c r="P178" s="5">
        <v>14462140.199999999</v>
      </c>
      <c r="Q178" s="5">
        <v>14298331.33</v>
      </c>
      <c r="R178" s="5">
        <v>14084688.520000001</v>
      </c>
      <c r="S178" s="5">
        <v>13970698.670000002</v>
      </c>
      <c r="T178" s="5">
        <v>13945013.469999999</v>
      </c>
      <c r="U178" s="5">
        <v>13987578.48</v>
      </c>
      <c r="V178" s="5">
        <v>13984068.439999998</v>
      </c>
      <c r="W178" s="5">
        <v>14019163.230000002</v>
      </c>
      <c r="X178" s="5">
        <v>14065673.549999999</v>
      </c>
      <c r="Y178" s="5">
        <v>14151179.479999999</v>
      </c>
      <c r="Z178" s="5">
        <v>14187716.620000007</v>
      </c>
      <c r="AA178" s="5">
        <v>14247029.980000002</v>
      </c>
      <c r="AB178" s="5">
        <v>14297024.410000002</v>
      </c>
      <c r="AC178" s="5">
        <v>14291271.880000003</v>
      </c>
      <c r="AD178" s="5">
        <v>14222454.390000002</v>
      </c>
      <c r="AE178" s="5">
        <v>14207285.390000002</v>
      </c>
      <c r="AF178" s="5">
        <v>13929520.210000001</v>
      </c>
      <c r="AG178" s="5">
        <v>13724036.59</v>
      </c>
      <c r="AH178" s="5">
        <v>13512675.940000001</v>
      </c>
      <c r="AI178" s="5">
        <v>13190063.810000001</v>
      </c>
      <c r="AJ178" s="5">
        <v>12879107.820000002</v>
      </c>
      <c r="AK178" s="5">
        <v>12585571.940000001</v>
      </c>
      <c r="AL178" s="5">
        <v>12265928.740000002</v>
      </c>
      <c r="AM178" s="5">
        <v>11946459.640000001</v>
      </c>
      <c r="AN178" s="5">
        <v>11632051.279999996</v>
      </c>
      <c r="AO178" s="5">
        <v>11386748.109999998</v>
      </c>
      <c r="AP178" s="5">
        <v>11193741.759999998</v>
      </c>
      <c r="AQ178" s="5">
        <v>10909471.299999997</v>
      </c>
      <c r="AR178" s="5">
        <v>10690366.359999999</v>
      </c>
      <c r="AS178" s="5">
        <v>10528041.769999996</v>
      </c>
      <c r="AT178" s="5">
        <v>10367847.609999996</v>
      </c>
      <c r="AU178" s="5">
        <v>10346407.229999999</v>
      </c>
      <c r="AV178" s="5">
        <v>10298723.659999996</v>
      </c>
      <c r="AW178" s="5">
        <v>10268116.239999998</v>
      </c>
      <c r="AX178" s="5">
        <v>10310636.899999999</v>
      </c>
      <c r="AY178" s="5">
        <v>10289743.289999995</v>
      </c>
      <c r="AZ178" s="5">
        <v>10264795.09</v>
      </c>
      <c r="BA178" s="5">
        <v>10220017.189999999</v>
      </c>
      <c r="BB178" s="5">
        <v>10226078.440000001</v>
      </c>
      <c r="BC178" s="5">
        <v>10224266.209999999</v>
      </c>
      <c r="BD178" s="5">
        <v>10242552.42</v>
      </c>
      <c r="BE178" s="5">
        <v>10230239.710000001</v>
      </c>
      <c r="BF178" s="5">
        <v>10218080.260000002</v>
      </c>
      <c r="BG178" s="5">
        <v>10138688.599999998</v>
      </c>
      <c r="BH178" s="5">
        <v>10072406.98</v>
      </c>
      <c r="BI178" s="5">
        <v>9983039.3699999992</v>
      </c>
      <c r="BJ178" s="5">
        <v>9828787.1099999994</v>
      </c>
      <c r="BK178" s="5">
        <v>9728173.6100000013</v>
      </c>
      <c r="BL178" s="5">
        <v>9616540.8599999994</v>
      </c>
      <c r="BM178" s="5">
        <v>9503371.8300000001</v>
      </c>
      <c r="BN178" s="5">
        <v>9374327.4399999976</v>
      </c>
      <c r="BO178" s="5">
        <v>9231419.3499999996</v>
      </c>
      <c r="BP178" s="5">
        <v>9103920.6099999994</v>
      </c>
      <c r="BQ178" s="5">
        <v>8984717.1099999994</v>
      </c>
      <c r="BR178" s="5">
        <v>8874803.8000000007</v>
      </c>
      <c r="BS178" s="5">
        <v>8782641.0799999982</v>
      </c>
      <c r="BT178" s="5">
        <v>8718639.7699999996</v>
      </c>
      <c r="BU178" s="5">
        <v>8658853.2699999996</v>
      </c>
      <c r="BV178" s="5">
        <v>8610012.1400000006</v>
      </c>
      <c r="BW178" s="5">
        <v>8570526.8499999996</v>
      </c>
      <c r="BX178" s="5">
        <v>8554494.9400000013</v>
      </c>
      <c r="BY178" s="5">
        <v>8524814.3399999999</v>
      </c>
      <c r="BZ178" s="5">
        <v>8487174.5500000007</v>
      </c>
      <c r="CA178" s="5">
        <v>8443356.6000000015</v>
      </c>
      <c r="CB178" s="5">
        <v>8399447.5399999991</v>
      </c>
      <c r="CC178" s="5">
        <v>8351010.4200000018</v>
      </c>
      <c r="CD178" s="5">
        <v>8278227.8200000022</v>
      </c>
      <c r="CE178" s="5">
        <v>8216866.4800000023</v>
      </c>
      <c r="CF178" s="5">
        <v>8148321.2200000035</v>
      </c>
      <c r="CG178" s="5">
        <v>8080986.3800000018</v>
      </c>
      <c r="CH178" s="5">
        <v>8007566.4300000016</v>
      </c>
      <c r="CI178" s="5">
        <v>7922231.1400000015</v>
      </c>
      <c r="CJ178" s="5">
        <v>7840303.3800000008</v>
      </c>
      <c r="CK178" s="5">
        <v>7763987.9900000012</v>
      </c>
      <c r="CL178" s="5">
        <v>7701750.1899999995</v>
      </c>
      <c r="CM178" s="5">
        <v>7639688.9400000013</v>
      </c>
      <c r="CN178" s="5">
        <v>7551830.1700000009</v>
      </c>
      <c r="CO178" s="5">
        <v>7476883.4499999993</v>
      </c>
      <c r="CP178" s="5">
        <v>7416080.1299999999</v>
      </c>
      <c r="CQ178" s="5">
        <v>7348631.120000002</v>
      </c>
      <c r="CR178" s="5">
        <v>7289737.3000000017</v>
      </c>
      <c r="CS178" s="5">
        <v>7241556.1400000015</v>
      </c>
      <c r="CT178" s="5">
        <v>7187694.8600000003</v>
      </c>
      <c r="CU178" s="5">
        <v>7146985.5200000005</v>
      </c>
      <c r="CV178" s="5">
        <v>7099317.209999999</v>
      </c>
    </row>
    <row r="179" spans="1:100" x14ac:dyDescent="0.3">
      <c r="A179" s="1">
        <v>1</v>
      </c>
      <c r="B179" s="1">
        <v>37</v>
      </c>
      <c r="C179" s="1" t="s">
        <v>50</v>
      </c>
      <c r="D179" s="5">
        <v>10516126.700000001</v>
      </c>
      <c r="E179" s="5">
        <v>10941392.220000001</v>
      </c>
      <c r="F179" s="5">
        <v>11256718.41</v>
      </c>
      <c r="G179" s="5">
        <v>11523545.590000002</v>
      </c>
      <c r="H179" s="5">
        <v>11771684.270000001</v>
      </c>
      <c r="I179" s="5">
        <v>11801798.279999999</v>
      </c>
      <c r="J179" s="5">
        <v>11954688.530000001</v>
      </c>
      <c r="K179" s="5">
        <v>12411101.629999999</v>
      </c>
      <c r="L179" s="5">
        <v>12687408.630000003</v>
      </c>
      <c r="M179" s="5">
        <v>13063918.799999999</v>
      </c>
      <c r="N179" s="5">
        <v>13318615.080000002</v>
      </c>
      <c r="O179" s="5">
        <v>13981331.75</v>
      </c>
      <c r="P179" s="5">
        <v>15247234.140000002</v>
      </c>
      <c r="Q179" s="5">
        <v>16163872.17</v>
      </c>
      <c r="R179" s="5">
        <v>16934309.390000001</v>
      </c>
      <c r="S179" s="5">
        <v>17616127.310000002</v>
      </c>
      <c r="T179" s="5">
        <v>18944569.610000003</v>
      </c>
      <c r="U179" s="5">
        <v>20278541.010000002</v>
      </c>
      <c r="V179" s="5">
        <v>22603664.57</v>
      </c>
      <c r="W179" s="5">
        <v>24433615.300000001</v>
      </c>
      <c r="X179" s="5">
        <v>25029254.73</v>
      </c>
      <c r="Y179" s="5">
        <v>25438385.84</v>
      </c>
      <c r="Z179" s="5">
        <v>25885692.409999996</v>
      </c>
      <c r="AA179" s="5">
        <v>25899893.459999997</v>
      </c>
      <c r="AB179" s="5">
        <v>26486111.009999998</v>
      </c>
      <c r="AC179" s="5">
        <v>26457702.829999998</v>
      </c>
      <c r="AD179" s="5">
        <v>26659682.219999995</v>
      </c>
      <c r="AE179" s="5">
        <v>27458910.409999996</v>
      </c>
      <c r="AF179" s="5">
        <v>28007552.019999996</v>
      </c>
      <c r="AG179" s="5">
        <v>28518745.539999999</v>
      </c>
      <c r="AH179" s="5">
        <v>28578715.43</v>
      </c>
      <c r="AI179" s="5">
        <v>28317388.879999995</v>
      </c>
      <c r="AJ179" s="5">
        <v>28727354.719999999</v>
      </c>
      <c r="AK179" s="5">
        <v>30671271.709999997</v>
      </c>
      <c r="AL179" s="5">
        <v>32359559.16</v>
      </c>
      <c r="AM179" s="5">
        <v>33959512.410000004</v>
      </c>
      <c r="AN179" s="5">
        <v>34741241.599999994</v>
      </c>
      <c r="AO179" s="5">
        <v>35564925.339999996</v>
      </c>
      <c r="AP179" s="5">
        <v>36871390.839999996</v>
      </c>
      <c r="AQ179" s="5">
        <v>38559755.029999994</v>
      </c>
      <c r="AR179" s="5">
        <v>39905382.29999999</v>
      </c>
      <c r="AS179" s="5">
        <v>40729616.399999991</v>
      </c>
      <c r="AT179" s="5">
        <v>41147467.060000002</v>
      </c>
      <c r="AU179" s="5">
        <v>42676724.439999998</v>
      </c>
      <c r="AV179" s="5">
        <v>43971955.449999996</v>
      </c>
      <c r="AW179" s="5">
        <v>44669779.089999989</v>
      </c>
      <c r="AX179" s="5">
        <v>44934418.00999999</v>
      </c>
      <c r="AY179" s="5">
        <v>45689013.059999995</v>
      </c>
      <c r="AZ179" s="5">
        <v>45354228.689999998</v>
      </c>
      <c r="BA179" s="5">
        <v>46677629.039999999</v>
      </c>
      <c r="BB179" s="5">
        <v>47171010.559999995</v>
      </c>
      <c r="BC179" s="5">
        <v>47863532.780000001</v>
      </c>
      <c r="BD179" s="5">
        <v>48964170.040000007</v>
      </c>
      <c r="BE179" s="5">
        <v>49972376.470000006</v>
      </c>
      <c r="BF179" s="5">
        <v>50579551.61999999</v>
      </c>
      <c r="BG179" s="5">
        <v>50759954.399999999</v>
      </c>
      <c r="BH179" s="5">
        <v>51550644.559999995</v>
      </c>
      <c r="BI179" s="5">
        <v>50493912.50999999</v>
      </c>
      <c r="BJ179" s="5">
        <v>50274033.839999989</v>
      </c>
      <c r="BK179" s="5">
        <v>51950028.019999996</v>
      </c>
      <c r="BL179" s="5">
        <v>51945899.829999998</v>
      </c>
      <c r="BM179" s="5">
        <v>51751936.109999999</v>
      </c>
      <c r="BN179" s="5">
        <v>52763144.619999997</v>
      </c>
      <c r="BO179" s="5">
        <v>53472876.919999994</v>
      </c>
      <c r="BP179" s="5">
        <v>53705626.069999993</v>
      </c>
      <c r="BQ179" s="5">
        <v>54841052.259999998</v>
      </c>
      <c r="BR179" s="5">
        <v>56980576.519999996</v>
      </c>
      <c r="BS179" s="5">
        <v>56721148.650000006</v>
      </c>
      <c r="BT179" s="5">
        <v>60166934.569999993</v>
      </c>
      <c r="BU179" s="5">
        <v>62289004.039999999</v>
      </c>
      <c r="BV179" s="5">
        <v>63483260.050000004</v>
      </c>
      <c r="BW179" s="5">
        <v>65538270.719999999</v>
      </c>
      <c r="BX179" s="5">
        <v>69259405.460000008</v>
      </c>
      <c r="BY179" s="5">
        <v>70582107.680000007</v>
      </c>
      <c r="BZ179" s="5">
        <v>72515705.970000014</v>
      </c>
      <c r="CA179" s="5">
        <v>73292100.129999995</v>
      </c>
      <c r="CB179" s="5">
        <v>74199229.720000014</v>
      </c>
      <c r="CC179" s="5">
        <v>75082336.600000009</v>
      </c>
      <c r="CD179" s="5">
        <v>74046517.530000001</v>
      </c>
      <c r="CE179" s="5">
        <v>77974643.150000006</v>
      </c>
      <c r="CF179" s="5">
        <v>76466432.090000004</v>
      </c>
      <c r="CG179" s="5">
        <v>78116439.620000005</v>
      </c>
      <c r="CH179" s="5">
        <v>92430055.540000007</v>
      </c>
      <c r="CI179" s="5">
        <v>92768816.330000013</v>
      </c>
      <c r="CJ179" s="5">
        <v>91930614.870000005</v>
      </c>
      <c r="CK179" s="5">
        <v>94862792.75</v>
      </c>
      <c r="CL179" s="5">
        <v>95283614.710000008</v>
      </c>
      <c r="CM179" s="5">
        <v>96978727.550000012</v>
      </c>
      <c r="CN179" s="5">
        <v>98149608.090000004</v>
      </c>
      <c r="CO179" s="5">
        <v>100465940</v>
      </c>
      <c r="CP179" s="5">
        <v>103877183.46000001</v>
      </c>
      <c r="CQ179" s="5">
        <v>105022075.83000001</v>
      </c>
      <c r="CR179" s="5">
        <v>109091970.19</v>
      </c>
      <c r="CS179" s="5">
        <v>111280598.06000003</v>
      </c>
      <c r="CT179" s="5">
        <v>102598199.69999999</v>
      </c>
      <c r="CU179" s="5">
        <v>105443485.38</v>
      </c>
      <c r="CV179" s="5">
        <v>110266210.96000001</v>
      </c>
    </row>
    <row r="180" spans="1:100" x14ac:dyDescent="0.3">
      <c r="A180" s="1">
        <v>1</v>
      </c>
      <c r="B180" s="1">
        <v>2</v>
      </c>
      <c r="C180" s="1" t="s">
        <v>51</v>
      </c>
      <c r="D180" s="5">
        <v>50458115.189999998</v>
      </c>
      <c r="E180" s="5">
        <v>50074822.490000002</v>
      </c>
      <c r="F180" s="5">
        <v>49510033.699999996</v>
      </c>
      <c r="G180" s="5">
        <v>48590724.390000001</v>
      </c>
      <c r="H180" s="5">
        <v>47835064.759999998</v>
      </c>
      <c r="I180" s="5">
        <v>46838813.409999996</v>
      </c>
      <c r="J180" s="5">
        <v>46096419.819999993</v>
      </c>
      <c r="K180" s="5">
        <v>45749633.5</v>
      </c>
      <c r="L180" s="5">
        <v>45271382.32</v>
      </c>
      <c r="M180" s="5">
        <v>45064532.310000017</v>
      </c>
      <c r="N180" s="5">
        <v>45059837.380000003</v>
      </c>
      <c r="O180" s="5">
        <v>45142380.520000011</v>
      </c>
      <c r="P180" s="5">
        <v>45413582.659999996</v>
      </c>
      <c r="Q180" s="5">
        <v>45403539.00999999</v>
      </c>
      <c r="R180" s="5">
        <v>45644862.159999989</v>
      </c>
      <c r="S180" s="5">
        <v>46056518.519999988</v>
      </c>
      <c r="T180" s="5">
        <v>46366707.339999989</v>
      </c>
      <c r="U180" s="5">
        <v>46821432.179999992</v>
      </c>
      <c r="V180" s="5">
        <v>47239810.459999993</v>
      </c>
      <c r="W180" s="5">
        <v>47602446.25999999</v>
      </c>
      <c r="X180" s="5">
        <v>47645525.559999987</v>
      </c>
      <c r="Y180" s="5">
        <v>47580032.04999999</v>
      </c>
      <c r="Z180" s="5">
        <v>47347395.119999982</v>
      </c>
      <c r="AA180" s="5">
        <v>47018094.779999994</v>
      </c>
      <c r="AB180" s="5">
        <v>46617058.750000007</v>
      </c>
      <c r="AC180" s="5">
        <v>46338608.830000006</v>
      </c>
      <c r="AD180" s="5">
        <v>45666358.250000007</v>
      </c>
      <c r="AE180" s="5">
        <v>44782588.430000007</v>
      </c>
      <c r="AF180" s="5">
        <v>43823966.020000003</v>
      </c>
      <c r="AG180" s="5">
        <v>42685070.170000002</v>
      </c>
      <c r="AH180" s="5">
        <v>41098853.540000007</v>
      </c>
      <c r="AI180" s="5">
        <v>39459230.24000001</v>
      </c>
      <c r="AJ180" s="5">
        <v>37964620.070000015</v>
      </c>
      <c r="AK180" s="5">
        <v>36736737.310000017</v>
      </c>
      <c r="AL180" s="5">
        <v>35502632.439999998</v>
      </c>
      <c r="AM180" s="5">
        <v>34336728.110000007</v>
      </c>
      <c r="AN180" s="5">
        <v>33219310.860000007</v>
      </c>
      <c r="AO180" s="5">
        <v>32226445.25</v>
      </c>
      <c r="AP180" s="5">
        <v>31472766.359999999</v>
      </c>
      <c r="AQ180" s="5">
        <v>30783733.07</v>
      </c>
      <c r="AR180" s="5">
        <v>30314398.07</v>
      </c>
      <c r="AS180" s="5">
        <v>29806882.960000001</v>
      </c>
      <c r="AT180" s="5">
        <v>29942958.369999997</v>
      </c>
      <c r="AU180" s="5">
        <v>29954291.050000001</v>
      </c>
      <c r="AV180" s="5">
        <v>29920499.900000006</v>
      </c>
      <c r="AW180" s="5">
        <v>29663606.699999999</v>
      </c>
      <c r="AX180" s="5">
        <v>29506429.840000007</v>
      </c>
      <c r="AY180" s="5">
        <v>29409312.949999996</v>
      </c>
      <c r="AZ180" s="5">
        <v>29219082.780000001</v>
      </c>
      <c r="BA180" s="5">
        <v>28810739.32</v>
      </c>
      <c r="BB180" s="5">
        <v>28542393.879999999</v>
      </c>
      <c r="BC180" s="5">
        <v>28119677.719999999</v>
      </c>
      <c r="BD180" s="5">
        <v>27678221.799999993</v>
      </c>
      <c r="BE180" s="5">
        <v>27235087.739999995</v>
      </c>
      <c r="BF180" s="5">
        <v>26676901.619999997</v>
      </c>
      <c r="BG180" s="5">
        <v>26050620.509999994</v>
      </c>
      <c r="BH180" s="5">
        <v>25221216.319999997</v>
      </c>
      <c r="BI180" s="5">
        <v>24705822.890000001</v>
      </c>
      <c r="BJ180" s="5">
        <v>23939934.849999998</v>
      </c>
      <c r="BK180" s="5">
        <v>23181841.609999999</v>
      </c>
      <c r="BL180" s="5">
        <v>22437109.669999998</v>
      </c>
      <c r="BM180" s="5">
        <v>21994508.759999998</v>
      </c>
      <c r="BN180" s="5">
        <v>21487876.859999996</v>
      </c>
      <c r="BO180" s="5">
        <v>21015411.629999999</v>
      </c>
      <c r="BP180" s="5">
        <v>20574509.449999999</v>
      </c>
      <c r="BQ180" s="5">
        <v>20081158.129999999</v>
      </c>
      <c r="BR180" s="5">
        <v>19623583.549999997</v>
      </c>
      <c r="BS180" s="5">
        <v>19264611.309999995</v>
      </c>
      <c r="BT180" s="5">
        <v>19137387.879999995</v>
      </c>
      <c r="BU180" s="5">
        <v>20737678.209999993</v>
      </c>
      <c r="BV180" s="5">
        <v>20766141.75</v>
      </c>
      <c r="BW180" s="5">
        <v>20773170.419999998</v>
      </c>
      <c r="BX180" s="5">
        <v>20795525.300000001</v>
      </c>
      <c r="BY180" s="5">
        <v>20856126.050000004</v>
      </c>
      <c r="BZ180" s="5">
        <v>20886701.330000006</v>
      </c>
      <c r="CA180" s="5">
        <v>20932212.440000005</v>
      </c>
      <c r="CB180" s="5">
        <v>21052564.730000004</v>
      </c>
      <c r="CC180" s="5">
        <v>21165672.100000005</v>
      </c>
      <c r="CD180" s="5">
        <v>21333552.840000004</v>
      </c>
      <c r="CE180" s="5">
        <v>21564791.230000008</v>
      </c>
      <c r="CF180" s="5">
        <v>21877577.010000005</v>
      </c>
      <c r="CG180" s="5">
        <v>20183803.990000002</v>
      </c>
      <c r="CH180" s="5">
        <v>20258389.310000006</v>
      </c>
      <c r="CI180" s="5">
        <v>20375332.150000002</v>
      </c>
      <c r="CJ180" s="5">
        <v>20409586.740000002</v>
      </c>
      <c r="CK180" s="5">
        <v>20393745.350000001</v>
      </c>
      <c r="CL180" s="5">
        <v>20386073.090000004</v>
      </c>
      <c r="CM180" s="5">
        <v>20298007.100000001</v>
      </c>
      <c r="CN180" s="5">
        <v>20169063.84</v>
      </c>
      <c r="CO180" s="5">
        <v>20017442.990000002</v>
      </c>
      <c r="CP180" s="5">
        <v>19744908.630000006</v>
      </c>
      <c r="CQ180" s="5">
        <v>19472768.310000002</v>
      </c>
      <c r="CR180" s="5">
        <v>19064551.380000003</v>
      </c>
      <c r="CS180" s="5">
        <v>18847376.010000002</v>
      </c>
      <c r="CT180" s="5">
        <v>18568244.5</v>
      </c>
      <c r="CU180" s="5">
        <v>18243872.030000001</v>
      </c>
      <c r="CV180" s="5">
        <v>18006679.07</v>
      </c>
    </row>
    <row r="181" spans="1:100" x14ac:dyDescent="0.3">
      <c r="A181" s="1">
        <v>1</v>
      </c>
      <c r="B181" s="1">
        <v>14</v>
      </c>
      <c r="C181" s="1" t="s">
        <v>52</v>
      </c>
      <c r="D181" s="5">
        <v>202860221.42000002</v>
      </c>
      <c r="E181" s="5">
        <v>206191013.77000001</v>
      </c>
      <c r="F181" s="5">
        <v>209926413.46000004</v>
      </c>
      <c r="G181" s="5">
        <v>213133155.65000001</v>
      </c>
      <c r="H181" s="5">
        <v>215920614.50000006</v>
      </c>
      <c r="I181" s="5">
        <v>217704461.19</v>
      </c>
      <c r="J181" s="5">
        <v>218065816.48000005</v>
      </c>
      <c r="K181" s="5">
        <v>218821793.25000006</v>
      </c>
      <c r="L181" s="5">
        <v>219408233.95999998</v>
      </c>
      <c r="M181" s="5">
        <v>220045971.54999992</v>
      </c>
      <c r="N181" s="5">
        <v>219675305.07999998</v>
      </c>
      <c r="O181" s="5">
        <v>219359200.01000005</v>
      </c>
      <c r="P181" s="5">
        <v>219580598.50999999</v>
      </c>
      <c r="Q181" s="5">
        <v>220672930.72999999</v>
      </c>
      <c r="R181" s="5">
        <v>220716144.91</v>
      </c>
      <c r="S181" s="5">
        <v>220719591.83999997</v>
      </c>
      <c r="T181" s="5">
        <v>221144515.89999998</v>
      </c>
      <c r="U181" s="5">
        <v>220951195.66</v>
      </c>
      <c r="V181" s="5">
        <v>220656856.71999997</v>
      </c>
      <c r="W181" s="5">
        <v>220835569.38999999</v>
      </c>
      <c r="X181" s="5">
        <v>221041046.84000006</v>
      </c>
      <c r="Y181" s="5">
        <v>221042042.83000007</v>
      </c>
      <c r="Z181" s="5">
        <v>221808572.51000005</v>
      </c>
      <c r="AA181" s="5">
        <v>222644695</v>
      </c>
      <c r="AB181" s="5">
        <v>223456232.27999997</v>
      </c>
      <c r="AC181" s="5">
        <v>223076739.18000001</v>
      </c>
      <c r="AD181" s="5">
        <v>222618758.51999998</v>
      </c>
      <c r="AE181" s="5">
        <v>222719898.90000001</v>
      </c>
      <c r="AF181" s="5">
        <v>223112980.48000002</v>
      </c>
      <c r="AG181" s="5">
        <v>224132204.16999999</v>
      </c>
      <c r="AH181" s="5">
        <v>224990332.49000001</v>
      </c>
      <c r="AI181" s="5">
        <v>224347697.61000004</v>
      </c>
      <c r="AJ181" s="5">
        <v>223282096.26999995</v>
      </c>
      <c r="AK181" s="5">
        <v>221994075.68999997</v>
      </c>
      <c r="AL181" s="5">
        <v>220405336.34999999</v>
      </c>
      <c r="AM181" s="5">
        <v>218202544.05999997</v>
      </c>
      <c r="AN181" s="5">
        <v>215723609.43999997</v>
      </c>
      <c r="AO181" s="5">
        <v>214178926.06999996</v>
      </c>
      <c r="AP181" s="5">
        <v>212643671.31999996</v>
      </c>
      <c r="AQ181" s="5">
        <v>224967490.48999995</v>
      </c>
      <c r="AR181" s="5">
        <v>237630722.93000001</v>
      </c>
      <c r="AS181" s="5">
        <v>253320448.18999994</v>
      </c>
      <c r="AT181" s="5">
        <v>266355318.67999998</v>
      </c>
      <c r="AU181" s="5">
        <v>281347660.93999994</v>
      </c>
      <c r="AV181" s="5">
        <v>296903803</v>
      </c>
      <c r="AW181" s="5">
        <v>312825743.75</v>
      </c>
      <c r="AX181" s="5">
        <v>330134575.25</v>
      </c>
      <c r="AY181" s="5">
        <v>348225489.27999997</v>
      </c>
      <c r="AZ181" s="5">
        <v>367118339.86000001</v>
      </c>
      <c r="BA181" s="5">
        <v>385476641.08998781</v>
      </c>
      <c r="BB181" s="5">
        <v>404964414.43001097</v>
      </c>
      <c r="BC181" s="5">
        <v>411546710.63999999</v>
      </c>
      <c r="BD181" s="5">
        <v>417275575.06999999</v>
      </c>
      <c r="BE181" s="5">
        <v>419434209.63000011</v>
      </c>
      <c r="BF181" s="5">
        <v>426761986.88</v>
      </c>
      <c r="BG181" s="5">
        <v>432498950.26000011</v>
      </c>
      <c r="BH181" s="5">
        <v>438851171.32999992</v>
      </c>
      <c r="BI181" s="5">
        <v>444633532.8900001</v>
      </c>
      <c r="BJ181" s="5">
        <v>448806520.75999987</v>
      </c>
      <c r="BK181" s="5">
        <v>452247138.51999998</v>
      </c>
      <c r="BL181" s="5">
        <v>455148018.04000008</v>
      </c>
      <c r="BM181" s="5">
        <v>459413730.6400122</v>
      </c>
      <c r="BN181" s="5">
        <v>461046295.2999891</v>
      </c>
      <c r="BO181" s="5">
        <v>463380104.86000001</v>
      </c>
      <c r="BP181" s="5">
        <v>466471719.28000003</v>
      </c>
      <c r="BQ181" s="5">
        <v>469918471.89000005</v>
      </c>
      <c r="BR181" s="5">
        <v>470997074.84000003</v>
      </c>
      <c r="BS181" s="5">
        <v>473494059.46999997</v>
      </c>
      <c r="BT181" s="5">
        <v>474257325.57999998</v>
      </c>
      <c r="BU181" s="5">
        <v>474951157.16999996</v>
      </c>
      <c r="BV181" s="5">
        <v>476143096.64000005</v>
      </c>
      <c r="BW181" s="5">
        <v>476775824.24999988</v>
      </c>
      <c r="BX181" s="5">
        <v>477243770.88000005</v>
      </c>
      <c r="BY181" s="5">
        <v>477476867.66000009</v>
      </c>
      <c r="BZ181" s="5">
        <v>475900916.37000012</v>
      </c>
      <c r="CA181" s="5">
        <v>473893691.06000006</v>
      </c>
      <c r="CB181" s="5">
        <v>470681125.47000003</v>
      </c>
      <c r="CC181" s="5">
        <v>467291054.73000014</v>
      </c>
      <c r="CD181" s="5">
        <v>463149237.1500001</v>
      </c>
      <c r="CE181" s="5">
        <v>458646880.78000009</v>
      </c>
      <c r="CF181" s="5">
        <v>456719712.83000004</v>
      </c>
      <c r="CG181" s="5">
        <v>454702331.77000004</v>
      </c>
      <c r="CH181" s="5">
        <v>455265243.81000012</v>
      </c>
      <c r="CI181" s="5">
        <v>453838221.60000014</v>
      </c>
      <c r="CJ181" s="5">
        <v>441266370.57999998</v>
      </c>
      <c r="CK181" s="5">
        <v>441928824.47000003</v>
      </c>
      <c r="CL181" s="5">
        <v>442147241.02000004</v>
      </c>
      <c r="CM181" s="5">
        <v>442960634.91000009</v>
      </c>
      <c r="CN181" s="5">
        <v>444283653.31000006</v>
      </c>
      <c r="CO181" s="5">
        <v>448833060.53999996</v>
      </c>
      <c r="CP181" s="5">
        <v>447596076.78000009</v>
      </c>
      <c r="CQ181" s="5">
        <v>449307664.49000013</v>
      </c>
      <c r="CR181" s="5">
        <v>457332707.81999999</v>
      </c>
      <c r="CS181" s="5">
        <v>453565968.79000008</v>
      </c>
      <c r="CT181" s="5">
        <v>444066110.91000003</v>
      </c>
      <c r="CU181" s="5">
        <v>448191965.48000026</v>
      </c>
      <c r="CV181" s="5">
        <v>451608719.77999985</v>
      </c>
    </row>
    <row r="182" spans="1:100" x14ac:dyDescent="0.3">
      <c r="A182" s="1">
        <v>1</v>
      </c>
      <c r="B182" s="1">
        <v>30</v>
      </c>
      <c r="C182" s="1" t="s">
        <v>53</v>
      </c>
      <c r="D182" s="5">
        <v>15210270.060000001</v>
      </c>
      <c r="E182" s="5">
        <v>15410897.719999999</v>
      </c>
      <c r="F182" s="5">
        <v>15614672.599999998</v>
      </c>
      <c r="G182" s="5">
        <v>15705347.310000001</v>
      </c>
      <c r="H182" s="5">
        <v>15783099.099999998</v>
      </c>
      <c r="I182" s="5">
        <v>15960417.24</v>
      </c>
      <c r="J182" s="5">
        <v>16068998.999999998</v>
      </c>
      <c r="K182" s="5">
        <v>16202976.879999999</v>
      </c>
      <c r="L182" s="5">
        <v>16286663.77</v>
      </c>
      <c r="M182" s="5">
        <v>16423084.789999997</v>
      </c>
      <c r="N182" s="5">
        <v>16575519.919999998</v>
      </c>
      <c r="O182" s="5">
        <v>16646899.369999999</v>
      </c>
      <c r="P182" s="5">
        <v>16779844.52</v>
      </c>
      <c r="Q182" s="5">
        <v>16967426.030000001</v>
      </c>
      <c r="R182" s="5">
        <v>17080452.359999999</v>
      </c>
      <c r="S182" s="5">
        <v>17344349.239999998</v>
      </c>
      <c r="T182" s="5">
        <v>17604730.919999998</v>
      </c>
      <c r="U182" s="5">
        <v>17675731.219999999</v>
      </c>
      <c r="V182" s="5">
        <v>17775271.700000003</v>
      </c>
      <c r="W182" s="5">
        <v>17815161.960000001</v>
      </c>
      <c r="X182" s="5">
        <v>17992753.850000001</v>
      </c>
      <c r="Y182" s="5">
        <v>18166664.690000001</v>
      </c>
      <c r="Z182" s="5">
        <v>18365786.529999997</v>
      </c>
      <c r="AA182" s="5">
        <v>18526688.180000011</v>
      </c>
      <c r="AB182" s="5">
        <v>18756996.120000001</v>
      </c>
      <c r="AC182" s="5">
        <v>19002907.959999997</v>
      </c>
      <c r="AD182" s="5">
        <v>19254789.25</v>
      </c>
      <c r="AE182" s="5">
        <v>19550460.409999996</v>
      </c>
      <c r="AF182" s="5">
        <v>19841744.689999998</v>
      </c>
      <c r="AG182" s="5">
        <v>20309443.379999995</v>
      </c>
      <c r="AH182" s="5">
        <v>20881940.769999996</v>
      </c>
      <c r="AI182" s="5">
        <v>21440561.049999993</v>
      </c>
      <c r="AJ182" s="5">
        <v>21912273.870000001</v>
      </c>
      <c r="AK182" s="5">
        <v>22314036.159999989</v>
      </c>
      <c r="AL182" s="5">
        <v>22640957.949999996</v>
      </c>
      <c r="AM182" s="5">
        <v>22957820.839999981</v>
      </c>
      <c r="AN182" s="5">
        <v>23268764.240000002</v>
      </c>
      <c r="AO182" s="5">
        <v>23562132.320000004</v>
      </c>
      <c r="AP182" s="5">
        <v>23837566.860000003</v>
      </c>
      <c r="AQ182" s="5">
        <v>24118566.770000007</v>
      </c>
      <c r="AR182" s="5">
        <v>24355821.270000007</v>
      </c>
      <c r="AS182" s="5">
        <v>24525133.220000006</v>
      </c>
      <c r="AT182" s="5">
        <v>24565392.770000011</v>
      </c>
      <c r="AU182" s="5">
        <v>24591277.310000006</v>
      </c>
      <c r="AV182" s="5">
        <v>24608583.300000004</v>
      </c>
      <c r="AW182" s="5">
        <v>24656136.590000007</v>
      </c>
      <c r="AX182" s="5">
        <v>24764131.45000001</v>
      </c>
      <c r="AY182" s="5">
        <v>24851104.620000008</v>
      </c>
      <c r="AZ182" s="5">
        <v>24902535.52</v>
      </c>
      <c r="BA182" s="5">
        <v>24946371.66</v>
      </c>
      <c r="BB182" s="5">
        <v>25164034.839999996</v>
      </c>
      <c r="BC182" s="5">
        <v>25179877.989999998</v>
      </c>
      <c r="BD182" s="5">
        <v>25125078.640000001</v>
      </c>
      <c r="BE182" s="5">
        <v>25103220.449999999</v>
      </c>
      <c r="BF182" s="5">
        <v>25071605.730000004</v>
      </c>
      <c r="BG182" s="5">
        <v>25105794.170000002</v>
      </c>
      <c r="BH182" s="5">
        <v>25088961.559999995</v>
      </c>
      <c r="BI182" s="5">
        <v>25038931.909999996</v>
      </c>
      <c r="BJ182" s="5">
        <v>25039044.700000003</v>
      </c>
      <c r="BK182" s="5">
        <v>24958106.719999999</v>
      </c>
      <c r="BL182" s="5">
        <v>24815825.52</v>
      </c>
      <c r="BM182" s="5">
        <v>24679182.899999999</v>
      </c>
      <c r="BN182" s="5">
        <v>24291039.300000001</v>
      </c>
      <c r="BO182" s="5">
        <v>24091375.940000001</v>
      </c>
      <c r="BP182" s="5">
        <v>23877052.84</v>
      </c>
      <c r="BQ182" s="5">
        <v>23539820.239999995</v>
      </c>
      <c r="BR182" s="5">
        <v>23252034.5</v>
      </c>
      <c r="BS182" s="5">
        <v>22886393.909999996</v>
      </c>
      <c r="BT182" s="5">
        <v>22566878.579999998</v>
      </c>
      <c r="BU182" s="5">
        <v>22301456.59</v>
      </c>
      <c r="BV182" s="5">
        <v>22036012.68</v>
      </c>
      <c r="BW182" s="5">
        <v>21941017.419999998</v>
      </c>
      <c r="BX182" s="5">
        <v>21878964.680000003</v>
      </c>
      <c r="BY182" s="5">
        <v>21780782.170000002</v>
      </c>
      <c r="BZ182" s="5">
        <v>21622722.620000001</v>
      </c>
      <c r="CA182" s="5">
        <v>21356521.939999998</v>
      </c>
      <c r="CB182" s="5">
        <v>21140504.359999999</v>
      </c>
      <c r="CC182" s="5">
        <v>21043684.75</v>
      </c>
      <c r="CD182" s="5">
        <v>20925100.529999997</v>
      </c>
      <c r="CE182" s="5">
        <v>20767397.769999996</v>
      </c>
      <c r="CF182" s="5">
        <v>20631598.969999999</v>
      </c>
      <c r="CG182" s="5">
        <v>20484525.190000001</v>
      </c>
      <c r="CH182" s="5">
        <v>20353474.359999996</v>
      </c>
      <c r="CI182" s="5">
        <v>20220406.349999998</v>
      </c>
      <c r="CJ182" s="5">
        <v>20138288.520000003</v>
      </c>
      <c r="CK182" s="5">
        <v>20094061.239999998</v>
      </c>
      <c r="CL182" s="5">
        <v>20234154.09</v>
      </c>
      <c r="CM182" s="5">
        <v>20501327.100000001</v>
      </c>
      <c r="CN182" s="5">
        <v>20738417.100000001</v>
      </c>
      <c r="CO182" s="5">
        <v>21037611.640000001</v>
      </c>
      <c r="CP182" s="5">
        <v>21374336.210000001</v>
      </c>
      <c r="CQ182" s="5">
        <v>21797242.729999997</v>
      </c>
      <c r="CR182" s="5">
        <v>22170588.539999999</v>
      </c>
      <c r="CS182" s="5">
        <v>22592311.210000001</v>
      </c>
      <c r="CT182" s="5">
        <v>22947376.210000008</v>
      </c>
      <c r="CU182" s="5">
        <v>23286592.030000005</v>
      </c>
      <c r="CV182" s="5">
        <v>23648745.260000002</v>
      </c>
    </row>
    <row r="183" spans="1:100" x14ac:dyDescent="0.3">
      <c r="A183" s="1">
        <v>1</v>
      </c>
      <c r="B183" s="1">
        <v>31</v>
      </c>
      <c r="C183" s="1" t="s">
        <v>54</v>
      </c>
      <c r="D183" s="5">
        <v>33419638.579999994</v>
      </c>
      <c r="E183" s="5">
        <v>33908542.280000001</v>
      </c>
      <c r="F183" s="5">
        <v>34312465.349999994</v>
      </c>
      <c r="G183" s="5">
        <v>35282450.340000004</v>
      </c>
      <c r="H183" s="5">
        <v>36219357.18</v>
      </c>
      <c r="I183" s="5">
        <v>37084036.049999997</v>
      </c>
      <c r="J183" s="5">
        <v>37669828.350000001</v>
      </c>
      <c r="K183" s="5">
        <v>38564549.24000001</v>
      </c>
      <c r="L183" s="5">
        <v>39413810.5</v>
      </c>
      <c r="M183" s="5">
        <v>40316278.089999996</v>
      </c>
      <c r="N183" s="5">
        <v>41094708.570000008</v>
      </c>
      <c r="O183" s="5">
        <v>41889786.670000002</v>
      </c>
      <c r="P183" s="5">
        <v>42761893.870000005</v>
      </c>
      <c r="Q183" s="5">
        <v>43613842.180000007</v>
      </c>
      <c r="R183" s="5">
        <v>44374917.470000006</v>
      </c>
      <c r="S183" s="5">
        <v>44765576.810000002</v>
      </c>
      <c r="T183" s="5">
        <v>45208682.000000007</v>
      </c>
      <c r="U183" s="5">
        <v>45914976.920000002</v>
      </c>
      <c r="V183" s="5">
        <v>46889025.510000005</v>
      </c>
      <c r="W183" s="5">
        <v>47247268.270000003</v>
      </c>
      <c r="X183" s="5">
        <v>47957231.719999999</v>
      </c>
      <c r="Y183" s="5">
        <v>49033475.460000008</v>
      </c>
      <c r="Z183" s="5">
        <v>49336512.07</v>
      </c>
      <c r="AA183" s="5">
        <v>50001097.610000014</v>
      </c>
      <c r="AB183" s="5">
        <v>50998724.479999989</v>
      </c>
      <c r="AC183" s="5">
        <v>52226364.779999994</v>
      </c>
      <c r="AD183" s="5">
        <v>53169511.919999994</v>
      </c>
      <c r="AE183" s="5">
        <v>54411973.729999997</v>
      </c>
      <c r="AF183" s="5">
        <v>55658125.879999995</v>
      </c>
      <c r="AG183" s="5">
        <v>57074849.920000002</v>
      </c>
      <c r="AH183" s="5">
        <v>58283044.160000004</v>
      </c>
      <c r="AI183" s="5">
        <v>59602260.819999993</v>
      </c>
      <c r="AJ183" s="5">
        <v>60666193.88000001</v>
      </c>
      <c r="AK183" s="5">
        <v>61222435.540000007</v>
      </c>
      <c r="AL183" s="5">
        <v>62386967.190000013</v>
      </c>
      <c r="AM183" s="5">
        <v>63054140.179999985</v>
      </c>
      <c r="AN183" s="5">
        <v>63432949.250000007</v>
      </c>
      <c r="AO183" s="5">
        <v>63691456.170000002</v>
      </c>
      <c r="AP183" s="5">
        <v>64012652.940000013</v>
      </c>
      <c r="AQ183" s="5">
        <v>64215638.290000014</v>
      </c>
      <c r="AR183" s="5">
        <v>64343889.619999997</v>
      </c>
      <c r="AS183" s="5">
        <v>64096907.050000004</v>
      </c>
      <c r="AT183" s="5">
        <v>63020672.430000007</v>
      </c>
      <c r="AU183" s="5">
        <v>62901500.850000001</v>
      </c>
      <c r="AV183" s="5">
        <v>61978952.220000006</v>
      </c>
      <c r="AW183" s="5">
        <v>61079554.840000018</v>
      </c>
      <c r="AX183" s="5">
        <v>60476224.109999999</v>
      </c>
      <c r="AY183" s="5">
        <v>59944694.450000018</v>
      </c>
      <c r="AZ183" s="5">
        <v>59062452.70000001</v>
      </c>
      <c r="BA183" s="5">
        <v>58429786.310000002</v>
      </c>
      <c r="BB183" s="5">
        <v>58168343.880000003</v>
      </c>
      <c r="BC183" s="5">
        <v>57846275.290000007</v>
      </c>
      <c r="BD183" s="5">
        <v>57772207.599999994</v>
      </c>
      <c r="BE183" s="5">
        <v>57873682.530000009</v>
      </c>
      <c r="BF183" s="5">
        <v>58867074.860000014</v>
      </c>
      <c r="BG183" s="5">
        <v>59020577.949999988</v>
      </c>
      <c r="BH183" s="5">
        <v>60269017.970000014</v>
      </c>
      <c r="BI183" s="5">
        <v>61533127.980000004</v>
      </c>
      <c r="BJ183" s="5">
        <v>63038886.020000003</v>
      </c>
      <c r="BK183" s="5">
        <v>64448121.789999999</v>
      </c>
      <c r="BL183" s="5">
        <v>66042551.429999992</v>
      </c>
      <c r="BM183" s="5">
        <v>67625675.929999992</v>
      </c>
      <c r="BN183" s="5">
        <v>68943658.829999998</v>
      </c>
      <c r="BO183" s="5">
        <v>70355905.939999998</v>
      </c>
      <c r="BP183" s="5">
        <v>71837460.030000001</v>
      </c>
      <c r="BQ183" s="5">
        <v>73079097.790000021</v>
      </c>
      <c r="BR183" s="5">
        <v>74565024.730000004</v>
      </c>
      <c r="BS183" s="5">
        <v>75901428.949999988</v>
      </c>
      <c r="BT183" s="5">
        <v>77331633.050000012</v>
      </c>
      <c r="BU183" s="5">
        <v>78264546.860000014</v>
      </c>
      <c r="BV183" s="5">
        <v>79165251.629999995</v>
      </c>
      <c r="BW183" s="5">
        <v>80324699.170000002</v>
      </c>
      <c r="BX183" s="5">
        <v>81565913.399999976</v>
      </c>
      <c r="BY183" s="5">
        <v>82859675.339999974</v>
      </c>
      <c r="BZ183" s="5">
        <v>83672588.11999999</v>
      </c>
      <c r="CA183" s="5">
        <v>84675965.869999975</v>
      </c>
      <c r="CB183" s="5">
        <v>85699411.719999984</v>
      </c>
      <c r="CC183" s="5">
        <v>86602505.139999971</v>
      </c>
      <c r="CD183" s="5">
        <v>87389693.219999969</v>
      </c>
      <c r="CE183" s="5">
        <v>88462818.899999976</v>
      </c>
      <c r="CF183" s="5">
        <v>89279759.689999968</v>
      </c>
      <c r="CG183" s="5">
        <v>90435525.74999997</v>
      </c>
      <c r="CH183" s="5">
        <v>91896927.409999996</v>
      </c>
      <c r="CI183" s="5">
        <v>92948610.329999983</v>
      </c>
      <c r="CJ183" s="5">
        <v>94458788.290000021</v>
      </c>
      <c r="CK183" s="5">
        <v>96374425.280000001</v>
      </c>
      <c r="CL183" s="5">
        <v>97968397.159999996</v>
      </c>
      <c r="CM183" s="5">
        <v>99722563.289999992</v>
      </c>
      <c r="CN183" s="5">
        <v>101670816.2</v>
      </c>
      <c r="CO183" s="5">
        <v>103655879.05000003</v>
      </c>
      <c r="CP183" s="5">
        <v>105252186.83000001</v>
      </c>
      <c r="CQ183" s="5">
        <v>107461996.23000003</v>
      </c>
      <c r="CR183" s="5">
        <v>108957983.95000002</v>
      </c>
      <c r="CS183" s="5">
        <v>110606462.20000002</v>
      </c>
      <c r="CT183" s="5">
        <v>112241558.16</v>
      </c>
      <c r="CU183" s="5">
        <v>113399139.65000004</v>
      </c>
      <c r="CV183" s="5">
        <v>115995853.29000001</v>
      </c>
    </row>
    <row r="184" spans="1:100" x14ac:dyDescent="0.3">
      <c r="A184" s="1">
        <v>1</v>
      </c>
      <c r="B184" s="1">
        <v>17</v>
      </c>
      <c r="C184" s="1" t="s">
        <v>55</v>
      </c>
      <c r="D184" s="5">
        <v>8019204.6999999993</v>
      </c>
      <c r="E184" s="5">
        <v>7841177.4800000004</v>
      </c>
      <c r="F184" s="5">
        <v>7708328.9899999993</v>
      </c>
      <c r="G184" s="5">
        <v>7597977.4700000007</v>
      </c>
      <c r="H184" s="5">
        <v>7452313.7599999998</v>
      </c>
      <c r="I184" s="5">
        <v>7363990.2799999993</v>
      </c>
      <c r="J184" s="5">
        <v>7229842.8399999999</v>
      </c>
      <c r="K184" s="5">
        <v>7113580.0600000005</v>
      </c>
      <c r="L184" s="5">
        <v>7001692.4499999993</v>
      </c>
      <c r="M184" s="5">
        <v>6979896.8600000013</v>
      </c>
      <c r="N184" s="5">
        <v>6960542.1799999997</v>
      </c>
      <c r="O184" s="5">
        <v>6985701.2300000014</v>
      </c>
      <c r="P184" s="5">
        <v>7044329.3099999996</v>
      </c>
      <c r="Q184" s="5">
        <v>7153490.5199999996</v>
      </c>
      <c r="R184" s="5">
        <v>7257840.8399999989</v>
      </c>
      <c r="S184" s="5">
        <v>7426570.5</v>
      </c>
      <c r="T184" s="5">
        <v>7610067.7299999995</v>
      </c>
      <c r="U184" s="5">
        <v>7806129.9699999988</v>
      </c>
      <c r="V184" s="5">
        <v>8008364.4799999986</v>
      </c>
      <c r="W184" s="5">
        <v>8219855.3899999987</v>
      </c>
      <c r="X184" s="5">
        <v>8438972.9600000009</v>
      </c>
      <c r="Y184" s="5">
        <v>8585600.9299999997</v>
      </c>
      <c r="Z184" s="5">
        <v>8800062.5899999999</v>
      </c>
      <c r="AA184" s="5">
        <v>8923992.6999999993</v>
      </c>
      <c r="AB184" s="5">
        <v>9289184.7800000012</v>
      </c>
      <c r="AC184" s="5">
        <v>9348653.0199999996</v>
      </c>
      <c r="AD184" s="5">
        <v>9405344.1400000006</v>
      </c>
      <c r="AE184" s="5">
        <v>9456375.6699999981</v>
      </c>
      <c r="AF184" s="5">
        <v>9509370.2199999988</v>
      </c>
      <c r="AG184" s="5">
        <v>9470411.4999999981</v>
      </c>
      <c r="AH184" s="5">
        <v>9469774.6999999993</v>
      </c>
      <c r="AI184" s="5">
        <v>9483619.9899999984</v>
      </c>
      <c r="AJ184" s="5">
        <v>9461964.1499999985</v>
      </c>
      <c r="AK184" s="5">
        <v>9475274.6099999994</v>
      </c>
      <c r="AL184" s="5">
        <v>9405967.3500000015</v>
      </c>
      <c r="AM184" s="5">
        <v>9392442.3000000007</v>
      </c>
      <c r="AN184" s="5">
        <v>9083928.0699999984</v>
      </c>
      <c r="AO184" s="5">
        <v>9035581.7899999972</v>
      </c>
      <c r="AP184" s="5">
        <v>8984326.299999997</v>
      </c>
      <c r="AQ184" s="5">
        <v>8885851.25</v>
      </c>
      <c r="AR184" s="5">
        <v>8780567.4499999974</v>
      </c>
      <c r="AS184" s="5">
        <v>8863910.1999999993</v>
      </c>
      <c r="AT184" s="5">
        <v>8753447.0199999977</v>
      </c>
      <c r="AU184" s="5">
        <v>8592993.2699999996</v>
      </c>
      <c r="AV184" s="5">
        <v>8368621.9699999997</v>
      </c>
      <c r="AW184" s="5">
        <v>8127821.299999998</v>
      </c>
      <c r="AX184" s="5">
        <v>7882855.3299999982</v>
      </c>
      <c r="AY184" s="5">
        <v>7629201.0299999993</v>
      </c>
      <c r="AZ184" s="5">
        <v>7346648.6799999978</v>
      </c>
      <c r="BA184" s="5">
        <v>7048211.7399999993</v>
      </c>
      <c r="BB184" s="5">
        <v>6743858.2999999989</v>
      </c>
      <c r="BC184" s="5">
        <v>5284295.4699999988</v>
      </c>
      <c r="BD184" s="5">
        <v>4606861.3099999987</v>
      </c>
      <c r="BE184" s="5">
        <v>19785925.68</v>
      </c>
      <c r="BF184" s="5">
        <v>22565387.530000001</v>
      </c>
      <c r="BG184" s="5">
        <v>25494302.979999997</v>
      </c>
      <c r="BH184" s="5">
        <v>28623995.5</v>
      </c>
      <c r="BI184" s="5">
        <v>31869800.359999999</v>
      </c>
      <c r="BJ184" s="5">
        <v>35203812.75</v>
      </c>
      <c r="BK184" s="5">
        <v>38692484.649999999</v>
      </c>
      <c r="BL184" s="5">
        <v>42502726.799999997</v>
      </c>
      <c r="BM184" s="5">
        <v>46453665.68</v>
      </c>
      <c r="BN184" s="5">
        <v>49779557.909999996</v>
      </c>
      <c r="BO184" s="5">
        <v>54861063.299999997</v>
      </c>
      <c r="BP184" s="5">
        <v>59055067.82</v>
      </c>
      <c r="BQ184" s="5">
        <v>47409020.519999996</v>
      </c>
      <c r="BR184" s="5">
        <v>48151759.249999985</v>
      </c>
      <c r="BS184" s="5">
        <v>48946113.590000004</v>
      </c>
      <c r="BT184" s="5">
        <v>49961476.520000003</v>
      </c>
      <c r="BU184" s="5">
        <v>50499040.520000011</v>
      </c>
      <c r="BV184" s="5">
        <v>50837019.459999993</v>
      </c>
      <c r="BW184" s="5">
        <v>51211025.449999988</v>
      </c>
      <c r="BX184" s="5">
        <v>51326286.180000007</v>
      </c>
      <c r="BY184" s="5">
        <v>51528833.380000003</v>
      </c>
      <c r="BZ184" s="5">
        <v>51996987.100000009</v>
      </c>
      <c r="CA184" s="5">
        <v>52319863.99000001</v>
      </c>
      <c r="CB184" s="5">
        <v>52550194.789999999</v>
      </c>
      <c r="CC184" s="5">
        <v>52516103.939999998</v>
      </c>
      <c r="CD184" s="5">
        <v>52381100.38000001</v>
      </c>
      <c r="CE184" s="5">
        <v>52168529.890000001</v>
      </c>
      <c r="CF184" s="5">
        <v>51559032.660000004</v>
      </c>
      <c r="CG184" s="5">
        <v>51296725.899999999</v>
      </c>
      <c r="CH184" s="5">
        <v>51211582.270000026</v>
      </c>
      <c r="CI184" s="5">
        <v>50845532.550000027</v>
      </c>
      <c r="CJ184" s="5">
        <v>50530567.799999997</v>
      </c>
      <c r="CK184" s="5">
        <v>49993085.959999993</v>
      </c>
      <c r="CL184" s="5">
        <v>49458250.710000001</v>
      </c>
      <c r="CM184" s="5">
        <v>48751688.269999996</v>
      </c>
      <c r="CN184" s="5">
        <v>48043411.920000002</v>
      </c>
      <c r="CO184" s="5">
        <v>47564067.529999994</v>
      </c>
      <c r="CP184" s="5">
        <v>47336800.540000007</v>
      </c>
      <c r="CQ184" s="5">
        <v>47043701</v>
      </c>
      <c r="CR184" s="5">
        <v>46582821.75</v>
      </c>
      <c r="CS184" s="5">
        <v>45898025.450000003</v>
      </c>
      <c r="CT184" s="5">
        <v>45323200.259999998</v>
      </c>
      <c r="CU184" s="5">
        <v>44799764.559999987</v>
      </c>
      <c r="CV184" s="5">
        <v>44253383.049999997</v>
      </c>
    </row>
    <row r="185" spans="1:100" x14ac:dyDescent="0.3">
      <c r="A185" s="1">
        <v>1</v>
      </c>
      <c r="B185" s="1">
        <v>28</v>
      </c>
      <c r="C185" s="1" t="s">
        <v>56</v>
      </c>
      <c r="D185" s="5">
        <v>7627.76</v>
      </c>
      <c r="E185" s="5">
        <v>6989.83</v>
      </c>
      <c r="F185" s="5">
        <v>6351.9000000000005</v>
      </c>
      <c r="G185" s="5">
        <v>7776.0300000000007</v>
      </c>
      <c r="H185" s="5">
        <v>8540.27</v>
      </c>
      <c r="I185" s="5">
        <v>5428.6500000000015</v>
      </c>
      <c r="J185" s="5">
        <v>8785.9399999999987</v>
      </c>
      <c r="K185" s="5">
        <v>8580.9399999999987</v>
      </c>
      <c r="L185" s="5">
        <v>8491.6699999999983</v>
      </c>
      <c r="M185" s="5">
        <v>7118.0199999999995</v>
      </c>
      <c r="N185" s="5">
        <v>3267.4299999999985</v>
      </c>
      <c r="O185" s="5">
        <v>1406.4200000000055</v>
      </c>
      <c r="P185" s="5">
        <v>851.59000000000378</v>
      </c>
      <c r="Q185" s="5">
        <v>851.59000000000378</v>
      </c>
      <c r="R185" s="5">
        <v>851.59000000000378</v>
      </c>
      <c r="S185" s="5">
        <v>-1214.6799999999967</v>
      </c>
      <c r="T185" s="5">
        <v>-2622.2699999999963</v>
      </c>
      <c r="U185" s="5">
        <v>-146.02999999999656</v>
      </c>
      <c r="V185" s="5">
        <v>-4138.4699999999957</v>
      </c>
      <c r="W185" s="5">
        <v>-4567.309999999994</v>
      </c>
      <c r="X185" s="5">
        <v>-5111.4399999999951</v>
      </c>
      <c r="Y185" s="5">
        <v>-4374.7099999999955</v>
      </c>
      <c r="Z185" s="5">
        <v>-1155.4899999999943</v>
      </c>
      <c r="AA185" s="5">
        <v>74.349999999998545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43.779999999999973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682.30000000000018</v>
      </c>
      <c r="BM185" s="5">
        <v>2195.2700000000004</v>
      </c>
      <c r="BN185" s="5">
        <v>5479.64</v>
      </c>
      <c r="BO185" s="5">
        <v>5479.6200000000008</v>
      </c>
      <c r="BP185" s="5">
        <v>5788.26</v>
      </c>
      <c r="BQ185" s="5">
        <v>5269.81</v>
      </c>
      <c r="BR185" s="5">
        <v>5671.92</v>
      </c>
      <c r="BS185" s="5">
        <v>5916.12</v>
      </c>
      <c r="BT185" s="5">
        <v>5920.7400000000007</v>
      </c>
      <c r="BU185" s="5">
        <v>5265.79</v>
      </c>
      <c r="BV185" s="5">
        <v>5726.1500000000005</v>
      </c>
      <c r="BW185" s="5">
        <v>6335.2500000000009</v>
      </c>
      <c r="BX185" s="5">
        <v>4797.0600000000004</v>
      </c>
      <c r="BY185" s="5">
        <v>5798.56</v>
      </c>
      <c r="BZ185" s="5">
        <v>-0.27999999999974534</v>
      </c>
      <c r="CA185" s="5">
        <v>1582.37</v>
      </c>
      <c r="CB185" s="5">
        <v>-352.67999999999938</v>
      </c>
      <c r="CC185" s="5">
        <v>209.55000000000018</v>
      </c>
      <c r="CD185" s="5">
        <v>-192.55999999999949</v>
      </c>
      <c r="CE185" s="5">
        <v>-436.75999999999931</v>
      </c>
      <c r="CF185" s="5">
        <v>-441.38000000000011</v>
      </c>
      <c r="CG185" s="5">
        <v>213.57000000000062</v>
      </c>
      <c r="CH185" s="5">
        <v>-246.78999999999996</v>
      </c>
      <c r="CI185" s="5">
        <v>-855.89000000000033</v>
      </c>
      <c r="CJ185" s="5">
        <v>0</v>
      </c>
      <c r="CK185" s="5">
        <v>-48.770000000000437</v>
      </c>
      <c r="CL185" s="5">
        <v>3724.6699999999996</v>
      </c>
      <c r="CM185" s="5">
        <v>1543.4899999999998</v>
      </c>
      <c r="CN185" s="5">
        <v>3334.36</v>
      </c>
      <c r="CO185" s="5">
        <v>3033.4100000000003</v>
      </c>
      <c r="CP185" s="5">
        <v>3367.02</v>
      </c>
      <c r="CQ185" s="5">
        <v>3399.75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</row>
    <row r="186" spans="1:100" x14ac:dyDescent="0.3">
      <c r="A186" s="1">
        <v>1</v>
      </c>
      <c r="B186" s="1">
        <v>15</v>
      </c>
      <c r="C186" s="1" t="s">
        <v>57</v>
      </c>
      <c r="D186" s="5">
        <v>588049.1100000001</v>
      </c>
      <c r="E186" s="5">
        <v>767671.35</v>
      </c>
      <c r="F186" s="5">
        <v>1001812.36</v>
      </c>
      <c r="G186" s="5">
        <v>1252281.25</v>
      </c>
      <c r="H186" s="5">
        <v>1530407.94</v>
      </c>
      <c r="I186" s="5">
        <v>1829239.8900000001</v>
      </c>
      <c r="J186" s="5">
        <v>2087474.38</v>
      </c>
      <c r="K186" s="5">
        <v>2374834.56</v>
      </c>
      <c r="L186" s="5">
        <v>2669385.41</v>
      </c>
      <c r="M186" s="5">
        <v>2898117.8</v>
      </c>
      <c r="N186" s="5">
        <v>3172452.03</v>
      </c>
      <c r="O186" s="5">
        <v>3405260.88</v>
      </c>
      <c r="P186" s="5">
        <v>25326776.449999999</v>
      </c>
      <c r="Q186" s="5">
        <v>27256160.719999999</v>
      </c>
      <c r="R186" s="5">
        <v>28924011.249999996</v>
      </c>
      <c r="S186" s="5">
        <v>30779222.689999998</v>
      </c>
      <c r="T186" s="5">
        <v>32497583.740000002</v>
      </c>
      <c r="U186" s="5">
        <v>34176654.049999997</v>
      </c>
      <c r="V186" s="5">
        <v>35781910.93</v>
      </c>
      <c r="W186" s="5">
        <v>37426935.839999996</v>
      </c>
      <c r="X186" s="5">
        <v>39063452.960000001</v>
      </c>
      <c r="Y186" s="5">
        <v>40594634.349999994</v>
      </c>
      <c r="Z186" s="5">
        <v>42130357.049999997</v>
      </c>
      <c r="AA186" s="5">
        <v>43434440.32</v>
      </c>
      <c r="AB186" s="5">
        <v>23216513.91</v>
      </c>
      <c r="AC186" s="5">
        <v>22752102.370000001</v>
      </c>
      <c r="AD186" s="5">
        <v>22485328.690000005</v>
      </c>
      <c r="AE186" s="5">
        <v>22088226.090000004</v>
      </c>
      <c r="AF186" s="5">
        <v>21715909.820000004</v>
      </c>
      <c r="AG186" s="5">
        <v>21546407.18</v>
      </c>
      <c r="AH186" s="5">
        <v>21219536.030000001</v>
      </c>
      <c r="AI186" s="5">
        <v>20816919.95000001</v>
      </c>
      <c r="AJ186" s="5">
        <v>20549956.370000008</v>
      </c>
      <c r="AK186" s="5">
        <v>20166862.260000005</v>
      </c>
      <c r="AL186" s="5">
        <v>19823210.120000001</v>
      </c>
      <c r="AM186" s="5">
        <v>19626384.150000002</v>
      </c>
      <c r="AN186" s="5">
        <v>19246806.490000002</v>
      </c>
      <c r="AO186" s="5">
        <v>19080214.810000002</v>
      </c>
      <c r="AP186" s="5">
        <v>18755434.630000003</v>
      </c>
      <c r="AQ186" s="5">
        <v>18467706.180000003</v>
      </c>
      <c r="AR186" s="5">
        <v>18147179.75</v>
      </c>
      <c r="AS186" s="5">
        <v>17723987.530000001</v>
      </c>
      <c r="AT186" s="5">
        <v>17442922.950000003</v>
      </c>
      <c r="AU186" s="5">
        <v>17192200.250000004</v>
      </c>
      <c r="AV186" s="5">
        <v>16936514.150000002</v>
      </c>
      <c r="AW186" s="5">
        <v>16651704.280000003</v>
      </c>
      <c r="AX186" s="5">
        <v>18229260.380000003</v>
      </c>
      <c r="AY186" s="5">
        <v>17933159.180000003</v>
      </c>
      <c r="AZ186" s="5">
        <v>17580963.759999998</v>
      </c>
      <c r="BA186" s="5">
        <v>17268920.680000003</v>
      </c>
      <c r="BB186" s="5">
        <v>17042820.460000001</v>
      </c>
      <c r="BC186" s="5">
        <v>16957857.77</v>
      </c>
      <c r="BD186" s="5">
        <v>17959600.170000002</v>
      </c>
      <c r="BE186" s="5">
        <v>17875274.830000002</v>
      </c>
      <c r="BF186" s="5">
        <v>18065977.59</v>
      </c>
      <c r="BG186" s="5">
        <v>18204487.41</v>
      </c>
      <c r="BH186" s="5">
        <v>18355879.960000001</v>
      </c>
      <c r="BI186" s="5">
        <v>18728167.130000003</v>
      </c>
      <c r="BJ186" s="5">
        <v>17201760.620000005</v>
      </c>
      <c r="BK186" s="5">
        <v>17525627.119999997</v>
      </c>
      <c r="BL186" s="5">
        <v>17891189.77</v>
      </c>
      <c r="BM186" s="5">
        <v>18356868.619999997</v>
      </c>
      <c r="BN186" s="5">
        <v>18685919.099999994</v>
      </c>
      <c r="BO186" s="5">
        <v>19486193.779999997</v>
      </c>
      <c r="BP186" s="5">
        <v>18660324.379999999</v>
      </c>
      <c r="BQ186" s="5">
        <v>18761382.809999995</v>
      </c>
      <c r="BR186" s="5">
        <v>18746493.189999994</v>
      </c>
      <c r="BS186" s="5">
        <v>18830738.119999997</v>
      </c>
      <c r="BT186" s="5">
        <v>18758048.689999998</v>
      </c>
      <c r="BU186" s="5">
        <v>18996467.509999998</v>
      </c>
      <c r="BV186" s="5">
        <v>18956652.719999999</v>
      </c>
      <c r="BW186" s="5">
        <v>18965942.849999994</v>
      </c>
      <c r="BX186" s="5">
        <v>18982152.549999997</v>
      </c>
      <c r="BY186" s="5">
        <v>18898514.5</v>
      </c>
      <c r="BZ186" s="5">
        <v>18874631.329999998</v>
      </c>
      <c r="CA186" s="5">
        <v>18260842.620000001</v>
      </c>
      <c r="CB186" s="5">
        <v>18501010.719999999</v>
      </c>
      <c r="CC186" s="5">
        <v>18604306.219999999</v>
      </c>
      <c r="CD186" s="5">
        <v>18615524.039999999</v>
      </c>
      <c r="CE186" s="5">
        <v>18648416.289999999</v>
      </c>
      <c r="CF186" s="5">
        <v>18636481.119999997</v>
      </c>
      <c r="CG186" s="5">
        <v>18293441</v>
      </c>
      <c r="CH186" s="5">
        <v>18250248.689999998</v>
      </c>
      <c r="CI186" s="5">
        <v>18189095.870000005</v>
      </c>
      <c r="CJ186" s="5">
        <v>18328246.639999997</v>
      </c>
      <c r="CK186" s="5">
        <v>18281882.969999999</v>
      </c>
      <c r="CL186" s="5">
        <v>18262944.140000001</v>
      </c>
      <c r="CM186" s="5">
        <v>18242320.940000001</v>
      </c>
      <c r="CN186" s="5">
        <v>17988871.039999999</v>
      </c>
      <c r="CO186" s="5">
        <v>17941705.410000004</v>
      </c>
      <c r="CP186" s="5">
        <v>17870846.170000002</v>
      </c>
      <c r="CQ186" s="5">
        <v>17741557.890000004</v>
      </c>
      <c r="CR186" s="5">
        <v>17932596.75</v>
      </c>
      <c r="CS186" s="5">
        <v>17820992.010000002</v>
      </c>
      <c r="CT186" s="5">
        <v>17674468.170000002</v>
      </c>
      <c r="CU186" s="5">
        <v>17487201.32</v>
      </c>
      <c r="CV186" s="5">
        <v>16934846.420000002</v>
      </c>
    </row>
    <row r="187" spans="1:100" x14ac:dyDescent="0.3">
      <c r="A187" s="1">
        <v>1</v>
      </c>
      <c r="B187" s="1">
        <v>25</v>
      </c>
      <c r="C187" s="1" t="s">
        <v>58</v>
      </c>
      <c r="D187" s="5">
        <v>7975338.29</v>
      </c>
      <c r="E187" s="5">
        <v>8227210.370000001</v>
      </c>
      <c r="F187" s="5">
        <v>8477951.7699999996</v>
      </c>
      <c r="G187" s="5">
        <v>8747292.5700000003</v>
      </c>
      <c r="H187" s="5">
        <v>9057773.9199999999</v>
      </c>
      <c r="I187" s="5">
        <v>9405967.7100000028</v>
      </c>
      <c r="J187" s="5">
        <v>9743305.7200000007</v>
      </c>
      <c r="K187" s="5">
        <v>10078364.990000002</v>
      </c>
      <c r="L187" s="5">
        <v>10471187.609999999</v>
      </c>
      <c r="M187" s="5">
        <v>10774990.33</v>
      </c>
      <c r="N187" s="5">
        <v>11198274.73</v>
      </c>
      <c r="O187" s="5">
        <v>11604151.180000003</v>
      </c>
      <c r="P187" s="5">
        <v>12003642.299999999</v>
      </c>
      <c r="Q187" s="5">
        <v>12334935.279999999</v>
      </c>
      <c r="R187" s="5">
        <v>12620658.16</v>
      </c>
      <c r="S187" s="5">
        <v>12883005.299999999</v>
      </c>
      <c r="T187" s="5">
        <v>13042009.460000001</v>
      </c>
      <c r="U187" s="5">
        <v>13141555.34</v>
      </c>
      <c r="V187" s="5">
        <v>13236721.969999999</v>
      </c>
      <c r="W187" s="5">
        <v>13307371.830000002</v>
      </c>
      <c r="X187" s="5">
        <v>13329899.079999996</v>
      </c>
      <c r="Y187" s="5">
        <v>13464581.380000001</v>
      </c>
      <c r="Z187" s="5">
        <v>13464866.030000001</v>
      </c>
      <c r="AA187" s="5">
        <v>13403395.289999995</v>
      </c>
      <c r="AB187" s="5">
        <v>13363022.630000001</v>
      </c>
      <c r="AC187" s="5">
        <v>13362815.109999998</v>
      </c>
      <c r="AD187" s="5">
        <v>13343753.049999999</v>
      </c>
      <c r="AE187" s="5">
        <v>13353206.719999999</v>
      </c>
      <c r="AF187" s="5">
        <v>13297733.379999999</v>
      </c>
      <c r="AG187" s="5">
        <v>13209799.010000002</v>
      </c>
      <c r="AH187" s="5">
        <v>13093699.969999999</v>
      </c>
      <c r="AI187" s="5">
        <v>12984832.349999998</v>
      </c>
      <c r="AJ187" s="5">
        <v>12819322.720000003</v>
      </c>
      <c r="AK187" s="5">
        <v>12583048.609999996</v>
      </c>
      <c r="AL187" s="5">
        <v>12335953.899999999</v>
      </c>
      <c r="AM187" s="5">
        <v>12042536.359999999</v>
      </c>
      <c r="AN187" s="5">
        <v>11781054.849999998</v>
      </c>
      <c r="AO187" s="5">
        <v>11478530.960000001</v>
      </c>
      <c r="AP187" s="5">
        <v>11229709.859999999</v>
      </c>
      <c r="AQ187" s="5">
        <v>10957963.250000002</v>
      </c>
      <c r="AR187" s="5">
        <v>10761871.580000002</v>
      </c>
      <c r="AS187" s="5">
        <v>10555249.349999998</v>
      </c>
      <c r="AT187" s="5">
        <v>10371436.100000001</v>
      </c>
      <c r="AU187" s="5">
        <v>10133762.209999999</v>
      </c>
      <c r="AV187" s="5">
        <v>9918809.7699999958</v>
      </c>
      <c r="AW187" s="5">
        <v>9768182.5600000005</v>
      </c>
      <c r="AX187" s="5">
        <v>9604792.9399999976</v>
      </c>
      <c r="AY187" s="5">
        <v>9514183.3899999987</v>
      </c>
      <c r="AZ187" s="5">
        <v>9354469.1500000004</v>
      </c>
      <c r="BA187" s="5">
        <v>9232011.3900000006</v>
      </c>
      <c r="BB187" s="5">
        <v>9110269.620000001</v>
      </c>
      <c r="BC187" s="5">
        <v>8964643.5300000012</v>
      </c>
      <c r="BD187" s="5">
        <v>8810736.1400000006</v>
      </c>
      <c r="BE187" s="5">
        <v>8664646.0199999996</v>
      </c>
      <c r="BF187" s="5">
        <v>8505843.6600000001</v>
      </c>
      <c r="BG187" s="5">
        <v>8393689.9700000025</v>
      </c>
      <c r="BH187" s="5">
        <v>8306072.0099999998</v>
      </c>
      <c r="BI187" s="5">
        <v>8223955.4600000018</v>
      </c>
      <c r="BJ187" s="5">
        <v>8136002.7200000007</v>
      </c>
      <c r="BK187" s="5">
        <v>8079595.4000000004</v>
      </c>
      <c r="BL187" s="5">
        <v>8041483.6899999995</v>
      </c>
      <c r="BM187" s="5">
        <v>8022460.2000000002</v>
      </c>
      <c r="BN187" s="5">
        <v>7975187.9699999997</v>
      </c>
      <c r="BO187" s="5">
        <v>7944384.4899999984</v>
      </c>
      <c r="BP187" s="5">
        <v>7938873.25</v>
      </c>
      <c r="BQ187" s="5">
        <v>7921900.3599999994</v>
      </c>
      <c r="BR187" s="5">
        <v>7927642.8499999987</v>
      </c>
      <c r="BS187" s="5">
        <v>7923208.3599999994</v>
      </c>
      <c r="BT187" s="5">
        <v>7907436</v>
      </c>
      <c r="BU187" s="5">
        <v>7875773.0700000003</v>
      </c>
      <c r="BV187" s="5">
        <v>7875741.5399999991</v>
      </c>
      <c r="BW187" s="5">
        <v>7844753.709999999</v>
      </c>
      <c r="BX187" s="5">
        <v>7817963.0000000019</v>
      </c>
      <c r="BY187" s="5">
        <v>7800577.1600000001</v>
      </c>
      <c r="BZ187" s="5">
        <v>7813541.290000001</v>
      </c>
      <c r="CA187" s="5">
        <v>7841476.8900000015</v>
      </c>
      <c r="CB187" s="5">
        <v>7875001.8100000005</v>
      </c>
      <c r="CC187" s="5">
        <v>7927032.9800000004</v>
      </c>
      <c r="CD187" s="5">
        <v>7962755.8099999996</v>
      </c>
      <c r="CE187" s="5">
        <v>8072306.7599999998</v>
      </c>
      <c r="CF187" s="5">
        <v>8168287.0200000023</v>
      </c>
      <c r="CG187" s="5">
        <v>8305176.5100000007</v>
      </c>
      <c r="CH187" s="5">
        <v>8444479.5199999996</v>
      </c>
      <c r="CI187" s="5">
        <v>8562765.3999999985</v>
      </c>
      <c r="CJ187" s="5">
        <v>8670558.0599999987</v>
      </c>
      <c r="CK187" s="5">
        <v>8718791.839999998</v>
      </c>
      <c r="CL187" s="5">
        <v>8741586.9299999997</v>
      </c>
      <c r="CM187" s="5">
        <v>8747729.9199999981</v>
      </c>
      <c r="CN187" s="5">
        <v>8724497.2699999996</v>
      </c>
      <c r="CO187" s="5">
        <v>8671195.6699999981</v>
      </c>
      <c r="CP187" s="5">
        <v>8619608.4399999995</v>
      </c>
      <c r="CQ187" s="5">
        <v>8492551.3999999985</v>
      </c>
      <c r="CR187" s="5">
        <v>8369908.4999999981</v>
      </c>
      <c r="CS187" s="5">
        <v>8183964.4299999969</v>
      </c>
      <c r="CT187" s="5">
        <v>8038660.4999999972</v>
      </c>
      <c r="CU187" s="5">
        <v>7891390.1399999987</v>
      </c>
      <c r="CV187" s="5">
        <v>7777923.629999999</v>
      </c>
    </row>
    <row r="188" spans="1:100" x14ac:dyDescent="0.3">
      <c r="A188" s="1">
        <v>2</v>
      </c>
      <c r="B188" s="1">
        <v>8</v>
      </c>
      <c r="C188" s="1" t="s">
        <v>59</v>
      </c>
      <c r="D188" s="5">
        <v>20609310.489999995</v>
      </c>
      <c r="E188" s="5">
        <v>20877583.689999998</v>
      </c>
      <c r="F188" s="5">
        <v>21191191.209999997</v>
      </c>
      <c r="G188" s="5">
        <v>21396038.339999996</v>
      </c>
      <c r="H188" s="5">
        <v>21594528.449999996</v>
      </c>
      <c r="I188" s="5">
        <v>21902868.330000002</v>
      </c>
      <c r="J188" s="5">
        <v>22117700.549999997</v>
      </c>
      <c r="K188" s="5">
        <v>22241631.799999997</v>
      </c>
      <c r="L188" s="5">
        <v>22328819.019999996</v>
      </c>
      <c r="M188" s="5">
        <v>22350514.119999997</v>
      </c>
      <c r="N188" s="5">
        <v>22327986.499999993</v>
      </c>
      <c r="O188" s="5">
        <v>22333181.060000002</v>
      </c>
      <c r="P188" s="5">
        <v>22358229.250000004</v>
      </c>
      <c r="Q188" s="5">
        <v>22612898.590000004</v>
      </c>
      <c r="R188" s="5">
        <v>22638293.610000003</v>
      </c>
      <c r="S188" s="5">
        <v>22727354.290000003</v>
      </c>
      <c r="T188" s="5">
        <v>23161331.550000004</v>
      </c>
      <c r="U188" s="5">
        <v>23187535.100000001</v>
      </c>
      <c r="V188" s="5">
        <v>23338715.799999997</v>
      </c>
      <c r="W188" s="5">
        <v>23582508.530000001</v>
      </c>
      <c r="X188" s="5">
        <v>23991490.41</v>
      </c>
      <c r="Y188" s="5">
        <v>24298196.720000003</v>
      </c>
      <c r="Z188" s="5">
        <v>24525896.180000007</v>
      </c>
      <c r="AA188" s="5">
        <v>24769190.57</v>
      </c>
      <c r="AB188" s="5">
        <v>24977885.270000007</v>
      </c>
      <c r="AC188" s="5">
        <v>25040211.230000004</v>
      </c>
      <c r="AD188" s="5">
        <v>25210021.170000002</v>
      </c>
      <c r="AE188" s="5">
        <v>25180530.610000003</v>
      </c>
      <c r="AF188" s="5">
        <v>24796079.080000002</v>
      </c>
      <c r="AG188" s="5">
        <v>24626635.940000009</v>
      </c>
      <c r="AH188" s="5">
        <v>24337237.93</v>
      </c>
      <c r="AI188" s="5">
        <v>23993417.710000001</v>
      </c>
      <c r="AJ188" s="5">
        <v>23431255.560000002</v>
      </c>
      <c r="AK188" s="5">
        <v>22871422.390000008</v>
      </c>
      <c r="AL188" s="5">
        <v>22375035.970000006</v>
      </c>
      <c r="AM188" s="5">
        <v>21885583.90000001</v>
      </c>
      <c r="AN188" s="5">
        <v>21187727.469999999</v>
      </c>
      <c r="AO188" s="5">
        <v>20751870.259999998</v>
      </c>
      <c r="AP188" s="5">
        <v>20451569.859999999</v>
      </c>
      <c r="AQ188" s="5">
        <v>20134265.060000002</v>
      </c>
      <c r="AR188" s="5">
        <v>19892497.809999999</v>
      </c>
      <c r="AS188" s="5">
        <v>19705233.029999997</v>
      </c>
      <c r="AT188" s="5">
        <v>19466696.810000002</v>
      </c>
      <c r="AU188" s="5">
        <v>19149507.899999999</v>
      </c>
      <c r="AV188" s="5">
        <v>19008410.009999998</v>
      </c>
      <c r="AW188" s="5">
        <v>18794142.979999997</v>
      </c>
      <c r="AX188" s="5">
        <v>18874567.919999994</v>
      </c>
      <c r="AY188" s="5">
        <v>18875041.02</v>
      </c>
      <c r="AZ188" s="5">
        <v>18855880.829999998</v>
      </c>
      <c r="BA188" s="5">
        <v>18701983.939999998</v>
      </c>
      <c r="BB188" s="5">
        <v>18541339.710000001</v>
      </c>
      <c r="BC188" s="5">
        <v>18472891.849999998</v>
      </c>
      <c r="BD188" s="5">
        <v>18240225.329999998</v>
      </c>
      <c r="BE188" s="5">
        <v>18139001.669999998</v>
      </c>
      <c r="BF188" s="5">
        <v>18088269.07</v>
      </c>
      <c r="BG188" s="5">
        <v>18319532.979999997</v>
      </c>
      <c r="BH188" s="5">
        <v>18443907.619999997</v>
      </c>
      <c r="BI188" s="5">
        <v>18702236.660000004</v>
      </c>
      <c r="BJ188" s="5">
        <v>18649503.660000004</v>
      </c>
      <c r="BK188" s="5">
        <v>18672645.249999993</v>
      </c>
      <c r="BL188" s="5">
        <v>18748821.120000005</v>
      </c>
      <c r="BM188" s="5">
        <v>18910583.190000001</v>
      </c>
      <c r="BN188" s="5">
        <v>18979500.09</v>
      </c>
      <c r="BO188" s="5">
        <v>19251424.809999999</v>
      </c>
      <c r="BP188" s="5">
        <v>19539295.840000004</v>
      </c>
      <c r="BQ188" s="5">
        <v>19657814.210000001</v>
      </c>
      <c r="BR188" s="5">
        <v>19906614.520000003</v>
      </c>
      <c r="BS188" s="5">
        <v>19971890.170000002</v>
      </c>
      <c r="BT188" s="5">
        <v>19969072.759999998</v>
      </c>
      <c r="BU188" s="5">
        <v>19959170.549999997</v>
      </c>
      <c r="BV188" s="5">
        <v>20026596.019999996</v>
      </c>
      <c r="BW188" s="5">
        <v>19995962.680000003</v>
      </c>
      <c r="BX188" s="5">
        <v>20057239.000000004</v>
      </c>
      <c r="BY188" s="5">
        <v>19996872.140000001</v>
      </c>
      <c r="BZ188" s="5">
        <v>19949829.169999998</v>
      </c>
      <c r="CA188" s="5">
        <v>19830433.73</v>
      </c>
      <c r="CB188" s="5">
        <v>19675899.129999999</v>
      </c>
      <c r="CC188" s="5">
        <v>19574335.23</v>
      </c>
      <c r="CD188" s="5">
        <v>19331790.629999999</v>
      </c>
      <c r="CE188" s="5">
        <v>19130940.850000001</v>
      </c>
      <c r="CF188" s="5">
        <v>18964759.230000004</v>
      </c>
      <c r="CG188" s="5">
        <v>18888338.239999995</v>
      </c>
      <c r="CH188" s="5">
        <v>18808877.959999997</v>
      </c>
      <c r="CI188" s="5">
        <v>18734666.709999997</v>
      </c>
      <c r="CJ188" s="5">
        <v>18670096.920000002</v>
      </c>
      <c r="CK188" s="5">
        <v>18612412.239999998</v>
      </c>
      <c r="CL188" s="5">
        <v>18623781.48</v>
      </c>
      <c r="CM188" s="5">
        <v>18771061.719999999</v>
      </c>
      <c r="CN188" s="5">
        <v>18922265.309999995</v>
      </c>
      <c r="CO188" s="5">
        <v>19066081.66</v>
      </c>
      <c r="CP188" s="5">
        <v>19409522.819999997</v>
      </c>
      <c r="CQ188" s="5">
        <v>19706168.73</v>
      </c>
      <c r="CR188" s="5">
        <v>20046852.079999998</v>
      </c>
      <c r="CS188" s="5">
        <v>20371327.170000002</v>
      </c>
      <c r="CT188" s="5">
        <v>20650449.639999997</v>
      </c>
      <c r="CU188" s="5">
        <v>20921421.020000003</v>
      </c>
      <c r="CV188" s="5">
        <v>21196307.959999997</v>
      </c>
    </row>
    <row r="189" spans="1:100" x14ac:dyDescent="0.3">
      <c r="A189" s="1">
        <v>2</v>
      </c>
      <c r="B189" s="1">
        <v>22</v>
      </c>
      <c r="C189" s="1" t="s">
        <v>60</v>
      </c>
      <c r="D189" s="5">
        <v>2446425.6700000004</v>
      </c>
      <c r="E189" s="5">
        <v>2409067.9699999997</v>
      </c>
      <c r="F189" s="5">
        <v>2388385.5099999998</v>
      </c>
      <c r="G189" s="5">
        <v>2361348.96</v>
      </c>
      <c r="H189" s="5">
        <v>2342644.5300000003</v>
      </c>
      <c r="I189" s="5">
        <v>2329033.33</v>
      </c>
      <c r="J189" s="5">
        <v>2322902.1399999997</v>
      </c>
      <c r="K189" s="5">
        <v>2324003.83</v>
      </c>
      <c r="L189" s="5">
        <v>2307427.09</v>
      </c>
      <c r="M189" s="5">
        <v>2296478.2700000005</v>
      </c>
      <c r="N189" s="5">
        <v>2261571.94</v>
      </c>
      <c r="O189" s="5">
        <v>2258411.6599999997</v>
      </c>
      <c r="P189" s="5">
        <v>2254261.67</v>
      </c>
      <c r="Q189" s="5">
        <v>2255581.4700000002</v>
      </c>
      <c r="R189" s="5">
        <v>2248959.56</v>
      </c>
      <c r="S189" s="5">
        <v>2251053.9699999997</v>
      </c>
      <c r="T189" s="5">
        <v>2256285.4</v>
      </c>
      <c r="U189" s="5">
        <v>2267833.14</v>
      </c>
      <c r="V189" s="5">
        <v>2282087.9700000002</v>
      </c>
      <c r="W189" s="5">
        <v>2305143.0499999998</v>
      </c>
      <c r="X189" s="5">
        <v>2337577.84</v>
      </c>
      <c r="Y189" s="5">
        <v>2378260.8499999996</v>
      </c>
      <c r="Z189" s="5">
        <v>2441888.75</v>
      </c>
      <c r="AA189" s="5">
        <v>2481218.09</v>
      </c>
      <c r="AB189" s="5">
        <v>2516994.1500000004</v>
      </c>
      <c r="AC189" s="5">
        <v>2535599.61</v>
      </c>
      <c r="AD189" s="5">
        <v>2572424.2999999998</v>
      </c>
      <c r="AE189" s="5">
        <v>2602323.7399999998</v>
      </c>
      <c r="AF189" s="5">
        <v>2632991.86</v>
      </c>
      <c r="AG189" s="5">
        <v>2689231.3</v>
      </c>
      <c r="AH189" s="5">
        <v>2724004.03</v>
      </c>
      <c r="AI189" s="5">
        <v>2747615.19</v>
      </c>
      <c r="AJ189" s="5">
        <v>2764627.7700000005</v>
      </c>
      <c r="AK189" s="5">
        <v>2774134.71</v>
      </c>
      <c r="AL189" s="5">
        <v>2783275.49</v>
      </c>
      <c r="AM189" s="5">
        <v>2793629.6300000004</v>
      </c>
      <c r="AN189" s="5">
        <v>2813383.2899999996</v>
      </c>
      <c r="AO189" s="5">
        <v>2839348.7399999998</v>
      </c>
      <c r="AP189" s="5">
        <v>2842657.72</v>
      </c>
      <c r="AQ189" s="5">
        <v>2850394.02</v>
      </c>
      <c r="AR189" s="5">
        <v>2851943.14</v>
      </c>
      <c r="AS189" s="5">
        <v>2824654.94</v>
      </c>
      <c r="AT189" s="5">
        <v>2823123.54</v>
      </c>
      <c r="AU189" s="5">
        <v>2813479.5100000002</v>
      </c>
      <c r="AV189" s="5">
        <v>2821835.2199999997</v>
      </c>
      <c r="AW189" s="5">
        <v>2810115.65</v>
      </c>
      <c r="AX189" s="5">
        <v>2817904.2599999993</v>
      </c>
      <c r="AY189" s="5">
        <v>2819189.9799999995</v>
      </c>
      <c r="AZ189" s="5">
        <v>2814489.59</v>
      </c>
      <c r="BA189" s="5">
        <v>2818361.1</v>
      </c>
      <c r="BB189" s="5">
        <v>2840189.9999999995</v>
      </c>
      <c r="BC189" s="5">
        <v>2841855.44</v>
      </c>
      <c r="BD189" s="5">
        <v>2821631.15</v>
      </c>
      <c r="BE189" s="5">
        <v>2807284.22</v>
      </c>
      <c r="BF189" s="5">
        <v>2823646.6</v>
      </c>
      <c r="BG189" s="5">
        <v>2818671.8199999994</v>
      </c>
      <c r="BH189" s="5">
        <v>2811372.9099999997</v>
      </c>
      <c r="BI189" s="5">
        <v>2816781.5600000005</v>
      </c>
      <c r="BJ189" s="5">
        <v>2806883.2200000007</v>
      </c>
      <c r="BK189" s="5">
        <v>2784855.6799999997</v>
      </c>
      <c r="BL189" s="5">
        <v>2788817.01</v>
      </c>
      <c r="BM189" s="5">
        <v>2806978.3899999997</v>
      </c>
      <c r="BN189" s="5">
        <v>2797275.9</v>
      </c>
      <c r="BO189" s="5">
        <v>2842593.2199999997</v>
      </c>
      <c r="BP189" s="5">
        <v>2919128.5999999996</v>
      </c>
      <c r="BQ189" s="5">
        <v>3004570.4299999997</v>
      </c>
      <c r="BR189" s="5">
        <v>3064121.09</v>
      </c>
      <c r="BS189" s="5">
        <v>3164523.7099999995</v>
      </c>
      <c r="BT189" s="5">
        <v>3258107.24</v>
      </c>
      <c r="BU189" s="5">
        <v>3430672.94</v>
      </c>
      <c r="BV189" s="5">
        <v>3578348.11</v>
      </c>
      <c r="BW189" s="5">
        <v>3747367.4599999995</v>
      </c>
      <c r="BX189" s="5">
        <v>3972083.0299999993</v>
      </c>
      <c r="BY189" s="5">
        <v>4096499.51</v>
      </c>
      <c r="BZ189" s="5">
        <v>4209090.6799999988</v>
      </c>
      <c r="CA189" s="5">
        <v>4299955.09</v>
      </c>
      <c r="CB189" s="5">
        <v>4386277.459999999</v>
      </c>
      <c r="CC189" s="5">
        <v>4464402.7199999988</v>
      </c>
      <c r="CD189" s="5">
        <v>4544165.1199999992</v>
      </c>
      <c r="CE189" s="5">
        <v>4620631.4300000006</v>
      </c>
      <c r="CF189" s="5">
        <v>4691870.51</v>
      </c>
      <c r="CG189" s="5">
        <v>4680851.08</v>
      </c>
      <c r="CH189" s="5">
        <v>4655623.4800000004</v>
      </c>
      <c r="CI189" s="5">
        <v>4652136.45</v>
      </c>
      <c r="CJ189" s="5">
        <v>4572560.58</v>
      </c>
      <c r="CK189" s="5">
        <v>4579262.0299999993</v>
      </c>
      <c r="CL189" s="5">
        <v>4594926.95</v>
      </c>
      <c r="CM189" s="5">
        <v>4616488.8499999996</v>
      </c>
      <c r="CN189" s="5">
        <v>4630184.88</v>
      </c>
      <c r="CO189" s="5">
        <v>4636983.3600000003</v>
      </c>
      <c r="CP189" s="5">
        <v>4620834.33</v>
      </c>
      <c r="CQ189" s="5">
        <v>4577192.29</v>
      </c>
      <c r="CR189" s="5">
        <v>4531838.99</v>
      </c>
      <c r="CS189" s="5">
        <v>4470105.6000000006</v>
      </c>
      <c r="CT189" s="5">
        <v>4461812.68</v>
      </c>
      <c r="CU189" s="5">
        <v>4395712.82</v>
      </c>
      <c r="CV189" s="5">
        <v>4333982.3899999987</v>
      </c>
    </row>
    <row r="190" spans="1:100" x14ac:dyDescent="0.3">
      <c r="A190" s="1">
        <v>2</v>
      </c>
      <c r="B190" s="1">
        <v>38</v>
      </c>
      <c r="C190" s="1" t="s">
        <v>61</v>
      </c>
      <c r="D190" s="5">
        <v>5968257.5800000001</v>
      </c>
      <c r="E190" s="5">
        <v>5865194.4000000004</v>
      </c>
      <c r="F190" s="5">
        <v>5785721.6200000001</v>
      </c>
      <c r="G190" s="5">
        <v>5652510.4000000004</v>
      </c>
      <c r="H190" s="5">
        <v>5536611.5300000003</v>
      </c>
      <c r="I190" s="5">
        <v>5447587.5099999998</v>
      </c>
      <c r="J190" s="5">
        <v>5365378.5500000007</v>
      </c>
      <c r="K190" s="5">
        <v>5227747.4900000012</v>
      </c>
      <c r="L190" s="5">
        <v>5109885.87</v>
      </c>
      <c r="M190" s="5">
        <v>5026207.0100000016</v>
      </c>
      <c r="N190" s="5">
        <v>4905761.9499999993</v>
      </c>
      <c r="O190" s="5">
        <v>4843025.1999999993</v>
      </c>
      <c r="P190" s="5">
        <v>4799205.6199999992</v>
      </c>
      <c r="Q190" s="5">
        <v>4885281.12</v>
      </c>
      <c r="R190" s="5">
        <v>4848469.9000000004</v>
      </c>
      <c r="S190" s="5">
        <v>4971497.08</v>
      </c>
      <c r="T190" s="5">
        <v>5121919.82</v>
      </c>
      <c r="U190" s="5">
        <v>5310517.16</v>
      </c>
      <c r="V190" s="5">
        <v>5518928.6500000004</v>
      </c>
      <c r="W190" s="5">
        <v>5905851.7000000002</v>
      </c>
      <c r="X190" s="5">
        <v>6132216.3000000007</v>
      </c>
      <c r="Y190" s="5">
        <v>6383431.8100000015</v>
      </c>
      <c r="Z190" s="5">
        <v>6645874.0999999987</v>
      </c>
      <c r="AA190" s="5">
        <v>6851010.6499999994</v>
      </c>
      <c r="AB190" s="5">
        <v>7061992.9500000002</v>
      </c>
      <c r="AC190" s="5">
        <v>7221729.2999999989</v>
      </c>
      <c r="AD190" s="5">
        <v>7451334.2999999989</v>
      </c>
      <c r="AE190" s="5">
        <v>7618470.4099999992</v>
      </c>
      <c r="AF190" s="5">
        <v>7718952.6699999999</v>
      </c>
      <c r="AG190" s="5">
        <v>7772144.0799999991</v>
      </c>
      <c r="AH190" s="5">
        <v>7814929.6099999994</v>
      </c>
      <c r="AI190" s="5">
        <v>7675346.1199999992</v>
      </c>
      <c r="AJ190" s="5">
        <v>7690983.3099999987</v>
      </c>
      <c r="AK190" s="5">
        <v>7647308.4499999993</v>
      </c>
      <c r="AL190" s="5">
        <v>7638492.6300000008</v>
      </c>
      <c r="AM190" s="5">
        <v>7632041.7499999981</v>
      </c>
      <c r="AN190" s="5">
        <v>7674816.6199999992</v>
      </c>
      <c r="AO190" s="5">
        <v>7682945.9299999997</v>
      </c>
      <c r="AP190" s="5">
        <v>7712802.8999999994</v>
      </c>
      <c r="AQ190" s="5">
        <v>7699449.129999999</v>
      </c>
      <c r="AR190" s="5">
        <v>7690218.9199999999</v>
      </c>
      <c r="AS190" s="5">
        <v>7736774.209999999</v>
      </c>
      <c r="AT190" s="5">
        <v>7768318.0299999993</v>
      </c>
      <c r="AU190" s="5">
        <v>7835869.9699999979</v>
      </c>
      <c r="AV190" s="5">
        <v>7909964.0099999988</v>
      </c>
      <c r="AW190" s="5">
        <v>7970237.5200000005</v>
      </c>
      <c r="AX190" s="5">
        <v>8017943.9499999965</v>
      </c>
      <c r="AY190" s="5">
        <v>8100868.8099999977</v>
      </c>
      <c r="AZ190" s="5">
        <v>8152977.0700000003</v>
      </c>
      <c r="BA190" s="5">
        <v>8207009.75</v>
      </c>
      <c r="BB190" s="5">
        <v>8356151.7699999996</v>
      </c>
      <c r="BC190" s="5">
        <v>8470977.790000001</v>
      </c>
      <c r="BD190" s="5">
        <v>8642639.5</v>
      </c>
      <c r="BE190" s="5">
        <v>8788993.620000001</v>
      </c>
      <c r="BF190" s="5">
        <v>8912664.5100000016</v>
      </c>
      <c r="BG190" s="5">
        <v>9036600.4499999993</v>
      </c>
      <c r="BH190" s="5">
        <v>9173923.6500000022</v>
      </c>
      <c r="BI190" s="5">
        <v>9312558.839999998</v>
      </c>
      <c r="BJ190" s="5">
        <v>9444550.0200000033</v>
      </c>
      <c r="BK190" s="5">
        <v>9585819.4700000007</v>
      </c>
      <c r="BL190" s="5">
        <v>9700866.2199999988</v>
      </c>
      <c r="BM190" s="5">
        <v>9861728.7100000009</v>
      </c>
      <c r="BN190" s="5">
        <v>9899457.8500000015</v>
      </c>
      <c r="BO190" s="5">
        <v>9981701.9800000004</v>
      </c>
      <c r="BP190" s="5">
        <v>10084752.9</v>
      </c>
      <c r="BQ190" s="5">
        <v>10172084.17</v>
      </c>
      <c r="BR190" s="5">
        <v>10282525.259999998</v>
      </c>
      <c r="BS190" s="5">
        <v>10444063.150000002</v>
      </c>
      <c r="BT190" s="5">
        <v>10567198.09</v>
      </c>
      <c r="BU190" s="5">
        <v>10673523.960000001</v>
      </c>
      <c r="BV190" s="5">
        <v>10823997.9</v>
      </c>
      <c r="BW190" s="5">
        <v>10936033.150000002</v>
      </c>
      <c r="BX190" s="5">
        <v>11084931.310000001</v>
      </c>
      <c r="BY190" s="5">
        <v>11158127.589999998</v>
      </c>
      <c r="BZ190" s="5">
        <v>11249027.009999998</v>
      </c>
      <c r="CA190" s="5">
        <v>11355774.469999999</v>
      </c>
      <c r="CB190" s="5">
        <v>11403184.209999999</v>
      </c>
      <c r="CC190" s="5">
        <v>11502151.249999998</v>
      </c>
      <c r="CD190" s="5">
        <v>11588773.459999997</v>
      </c>
      <c r="CE190" s="5">
        <v>11627506.82</v>
      </c>
      <c r="CF190" s="5">
        <v>11685471.830000002</v>
      </c>
      <c r="CG190" s="5">
        <v>11884510.99</v>
      </c>
      <c r="CH190" s="5">
        <v>11910064.089999998</v>
      </c>
      <c r="CI190" s="5">
        <v>11934465.209999999</v>
      </c>
      <c r="CJ190" s="5">
        <v>11950579.620000001</v>
      </c>
      <c r="CK190" s="5">
        <v>12051166.07</v>
      </c>
      <c r="CL190" s="5">
        <v>12080846.48</v>
      </c>
      <c r="CM190" s="5">
        <v>12101730.649999999</v>
      </c>
      <c r="CN190" s="5">
        <v>12132834.439999998</v>
      </c>
      <c r="CO190" s="5">
        <v>12156104.129999999</v>
      </c>
      <c r="CP190" s="5">
        <v>12189382.239999998</v>
      </c>
      <c r="CQ190" s="5">
        <v>12218137.009999998</v>
      </c>
      <c r="CR190" s="5">
        <v>12241139.759999996</v>
      </c>
      <c r="CS190" s="5">
        <v>12119460.73</v>
      </c>
      <c r="CT190" s="5">
        <v>12123710.199999999</v>
      </c>
      <c r="CU190" s="5">
        <v>12145232.429999998</v>
      </c>
      <c r="CV190" s="5">
        <v>12185840.929999998</v>
      </c>
    </row>
    <row r="191" spans="1:100" x14ac:dyDescent="0.3">
      <c r="A191" s="1">
        <v>2</v>
      </c>
      <c r="B191" s="1">
        <v>9</v>
      </c>
      <c r="C191" s="1" t="s">
        <v>62</v>
      </c>
      <c r="D191" s="5">
        <v>22873382.639999997</v>
      </c>
      <c r="E191" s="5">
        <v>22760401.489999998</v>
      </c>
      <c r="F191" s="5">
        <v>23115076.810000002</v>
      </c>
      <c r="G191" s="5">
        <v>22951451.84</v>
      </c>
      <c r="H191" s="5">
        <v>22659971.710000001</v>
      </c>
      <c r="I191" s="5">
        <v>22846842.600000001</v>
      </c>
      <c r="J191" s="5">
        <v>22569651.850000001</v>
      </c>
      <c r="K191" s="5">
        <v>22468111.490000006</v>
      </c>
      <c r="L191" s="5">
        <v>22400657.420000002</v>
      </c>
      <c r="M191" s="5">
        <v>22533640</v>
      </c>
      <c r="N191" s="5">
        <v>22594581.09</v>
      </c>
      <c r="O191" s="5">
        <v>22606696.199999996</v>
      </c>
      <c r="P191" s="5">
        <v>22587176</v>
      </c>
      <c r="Q191" s="5">
        <v>22374034.010000002</v>
      </c>
      <c r="R191" s="5">
        <v>22188182.289999999</v>
      </c>
      <c r="S191" s="5">
        <v>22335105.189999998</v>
      </c>
      <c r="T191" s="5">
        <v>22453900.469999999</v>
      </c>
      <c r="U191" s="5">
        <v>22485904.920000002</v>
      </c>
      <c r="V191" s="5">
        <v>22536338.369999997</v>
      </c>
      <c r="W191" s="5">
        <v>22551780.720000003</v>
      </c>
      <c r="X191" s="5">
        <v>22425890.440000005</v>
      </c>
      <c r="Y191" s="5">
        <v>22202015.399999999</v>
      </c>
      <c r="Z191" s="5">
        <v>21927391.820000004</v>
      </c>
      <c r="AA191" s="5">
        <v>21629814.380000003</v>
      </c>
      <c r="AB191" s="5">
        <v>21254966.719999999</v>
      </c>
      <c r="AC191" s="5">
        <v>20891633.349999998</v>
      </c>
      <c r="AD191" s="5">
        <v>20537564.249999996</v>
      </c>
      <c r="AE191" s="5">
        <v>20060893.960000001</v>
      </c>
      <c r="AF191" s="5">
        <v>19486849.240000002</v>
      </c>
      <c r="AG191" s="5">
        <v>18929285.399999999</v>
      </c>
      <c r="AH191" s="5">
        <v>18328900.949999999</v>
      </c>
      <c r="AI191" s="5">
        <v>17728027.629999999</v>
      </c>
      <c r="AJ191" s="5">
        <v>17233926.409999996</v>
      </c>
      <c r="AK191" s="5">
        <v>16873268.159999996</v>
      </c>
      <c r="AL191" s="5">
        <v>16538099.77999999</v>
      </c>
      <c r="AM191" s="5">
        <v>16192283.930000003</v>
      </c>
      <c r="AN191" s="5">
        <v>15884876.909999996</v>
      </c>
      <c r="AO191" s="5">
        <v>15564380.240000002</v>
      </c>
      <c r="AP191" s="5">
        <v>15290714.200000001</v>
      </c>
      <c r="AQ191" s="5">
        <v>15003452.330000002</v>
      </c>
      <c r="AR191" s="5">
        <v>14736438.18</v>
      </c>
      <c r="AS191" s="5">
        <v>14477924.660000004</v>
      </c>
      <c r="AT191" s="5">
        <v>14247845.310000002</v>
      </c>
      <c r="AU191" s="5">
        <v>14005026.630000001</v>
      </c>
      <c r="AV191" s="5">
        <v>13769746.970000003</v>
      </c>
      <c r="AW191" s="5">
        <v>13536678.780000001</v>
      </c>
      <c r="AX191" s="5">
        <v>13278442.84</v>
      </c>
      <c r="AY191" s="5">
        <v>13067652.030000003</v>
      </c>
      <c r="AZ191" s="5">
        <v>12848422.959999997</v>
      </c>
      <c r="BA191" s="5">
        <v>12664680.249999998</v>
      </c>
      <c r="BB191" s="5">
        <v>12548174.919999998</v>
      </c>
      <c r="BC191" s="5">
        <v>12404774.699999999</v>
      </c>
      <c r="BD191" s="5">
        <v>12287043.329999998</v>
      </c>
      <c r="BE191" s="5">
        <v>12168783.799999997</v>
      </c>
      <c r="BF191" s="5">
        <v>12078597.709999999</v>
      </c>
      <c r="BG191" s="5">
        <v>12006526.429999996</v>
      </c>
      <c r="BH191" s="5">
        <v>11953045.109999996</v>
      </c>
      <c r="BI191" s="5">
        <v>11909891.780000001</v>
      </c>
      <c r="BJ191" s="5">
        <v>11858546.379999999</v>
      </c>
      <c r="BK191" s="5">
        <v>11794588.060000001</v>
      </c>
      <c r="BL191" s="5">
        <v>11736383.060000001</v>
      </c>
      <c r="BM191" s="5">
        <v>11608632.440000001</v>
      </c>
      <c r="BN191" s="5">
        <v>11496477.59</v>
      </c>
      <c r="BO191" s="5">
        <v>11373388.52</v>
      </c>
      <c r="BP191" s="5">
        <v>11263576.540000001</v>
      </c>
      <c r="BQ191" s="5">
        <v>11163531.510000002</v>
      </c>
      <c r="BR191" s="5">
        <v>11061774.730000002</v>
      </c>
      <c r="BS191" s="5">
        <v>10953197.98</v>
      </c>
      <c r="BT191" s="5">
        <v>10842749.5</v>
      </c>
      <c r="BU191" s="5">
        <v>10740658.780000001</v>
      </c>
      <c r="BV191" s="5">
        <v>10641152.27</v>
      </c>
      <c r="BW191" s="5">
        <v>10554875.939999998</v>
      </c>
      <c r="BX191" s="5">
        <v>10445434.619999999</v>
      </c>
      <c r="BY191" s="5">
        <v>10390646.879999999</v>
      </c>
      <c r="BZ191" s="5">
        <v>10324693.359999999</v>
      </c>
      <c r="CA191" s="5">
        <v>10247085.52</v>
      </c>
      <c r="CB191" s="5">
        <v>10159477.349999998</v>
      </c>
      <c r="CC191" s="5">
        <v>10087594.09</v>
      </c>
      <c r="CD191" s="5">
        <v>10007987.879999999</v>
      </c>
      <c r="CE191" s="5">
        <v>9894723.5800000001</v>
      </c>
      <c r="CF191" s="5">
        <v>9817562.8200000003</v>
      </c>
      <c r="CG191" s="5">
        <v>9714124.1099999994</v>
      </c>
      <c r="CH191" s="5">
        <v>9603427.7499999981</v>
      </c>
      <c r="CI191" s="5">
        <v>9520273.8399999999</v>
      </c>
      <c r="CJ191" s="5">
        <v>9442922.6200000029</v>
      </c>
      <c r="CK191" s="5">
        <v>9374767.3600000013</v>
      </c>
      <c r="CL191" s="5">
        <v>9320284.9700000007</v>
      </c>
      <c r="CM191" s="5">
        <v>9201045.9900000021</v>
      </c>
      <c r="CN191" s="5">
        <v>9115119.6000000015</v>
      </c>
      <c r="CO191" s="5">
        <v>9008054.2100000009</v>
      </c>
      <c r="CP191" s="5">
        <v>8893817.5200000014</v>
      </c>
      <c r="CQ191" s="5">
        <v>8810320.4200000018</v>
      </c>
      <c r="CR191" s="5">
        <v>8673708.4600000009</v>
      </c>
      <c r="CS191" s="5">
        <v>8568238.6500000022</v>
      </c>
      <c r="CT191" s="5">
        <v>8441310.1900000013</v>
      </c>
      <c r="CU191" s="5">
        <v>8315994.5099999998</v>
      </c>
      <c r="CV191" s="5">
        <v>8183842.1799999997</v>
      </c>
    </row>
    <row r="192" spans="1:100" x14ac:dyDescent="0.3">
      <c r="A192" s="1">
        <v>2</v>
      </c>
      <c r="B192" s="1">
        <v>11</v>
      </c>
      <c r="C192" s="1" t="s">
        <v>63</v>
      </c>
      <c r="D192" s="5">
        <v>70288210.679999992</v>
      </c>
      <c r="E192" s="5">
        <v>69739880.230000004</v>
      </c>
      <c r="F192" s="5">
        <v>70112489.430000007</v>
      </c>
      <c r="G192" s="5">
        <v>70501570.459999993</v>
      </c>
      <c r="H192" s="5">
        <v>71256813.429999992</v>
      </c>
      <c r="I192" s="5">
        <v>71570261.319999993</v>
      </c>
      <c r="J192" s="5">
        <v>72668293.929999992</v>
      </c>
      <c r="K192" s="5">
        <v>73980111.179999977</v>
      </c>
      <c r="L192" s="5">
        <v>75113237.169999987</v>
      </c>
      <c r="M192" s="5">
        <v>76300292.149999991</v>
      </c>
      <c r="N192" s="5">
        <v>77093917.719999999</v>
      </c>
      <c r="O192" s="5">
        <v>78174335.460000008</v>
      </c>
      <c r="P192" s="5">
        <v>79420937.060000017</v>
      </c>
      <c r="Q192" s="5">
        <v>80683407.310000002</v>
      </c>
      <c r="R192" s="5">
        <v>81310364.179999992</v>
      </c>
      <c r="S192" s="5">
        <v>82188765.090000004</v>
      </c>
      <c r="T192" s="5">
        <v>83596191.090000004</v>
      </c>
      <c r="U192" s="5">
        <v>86398534.659999996</v>
      </c>
      <c r="V192" s="5">
        <v>87480905.189999998</v>
      </c>
      <c r="W192" s="5">
        <v>87676768.460000008</v>
      </c>
      <c r="X192" s="5">
        <v>88035551.810000017</v>
      </c>
      <c r="Y192" s="5">
        <v>87901201.319999993</v>
      </c>
      <c r="Z192" s="5">
        <v>87657069.830000028</v>
      </c>
      <c r="AA192" s="5">
        <v>87519571.860000014</v>
      </c>
      <c r="AB192" s="5">
        <v>86676186.680000007</v>
      </c>
      <c r="AC192" s="5">
        <v>86060168.929999992</v>
      </c>
      <c r="AD192" s="5">
        <v>85220312.450000003</v>
      </c>
      <c r="AE192" s="5">
        <v>84283407.029999986</v>
      </c>
      <c r="AF192" s="5">
        <v>82459876.799999982</v>
      </c>
      <c r="AG192" s="5">
        <v>79869736.939999998</v>
      </c>
      <c r="AH192" s="5">
        <v>77749175.659999996</v>
      </c>
      <c r="AI192" s="5">
        <v>76510219.429999977</v>
      </c>
      <c r="AJ192" s="5">
        <v>75105056.459999993</v>
      </c>
      <c r="AK192" s="5">
        <v>74531551.48999998</v>
      </c>
      <c r="AL192" s="5">
        <v>73863547.029999986</v>
      </c>
      <c r="AM192" s="5">
        <v>72628260.37999998</v>
      </c>
      <c r="AN192" s="5">
        <v>71982813.11999999</v>
      </c>
      <c r="AO192" s="5">
        <v>71146906.999999985</v>
      </c>
      <c r="AP192" s="5">
        <v>70716559.86999999</v>
      </c>
      <c r="AQ192" s="5">
        <v>70032208.899999991</v>
      </c>
      <c r="AR192" s="5">
        <v>69400155.420000002</v>
      </c>
      <c r="AS192" s="5">
        <v>68524945.799999982</v>
      </c>
      <c r="AT192" s="5">
        <v>68374265.209999993</v>
      </c>
      <c r="AU192" s="5">
        <v>67818012.840000004</v>
      </c>
      <c r="AV192" s="5">
        <v>67440078.900000006</v>
      </c>
      <c r="AW192" s="5">
        <v>66246159.189999983</v>
      </c>
      <c r="AX192" s="5">
        <v>66389142.089999974</v>
      </c>
      <c r="AY192" s="5">
        <v>67353203.480000004</v>
      </c>
      <c r="AZ192" s="5">
        <v>67124557.670000002</v>
      </c>
      <c r="BA192" s="5">
        <v>67168232.540000007</v>
      </c>
      <c r="BB192" s="5">
        <v>67471141.379999995</v>
      </c>
      <c r="BC192" s="5">
        <v>67084315.589999996</v>
      </c>
      <c r="BD192" s="5">
        <v>67573557.319999993</v>
      </c>
      <c r="BE192" s="5">
        <v>66085692.570000008</v>
      </c>
      <c r="BF192" s="5">
        <v>66999144.340000004</v>
      </c>
      <c r="BG192" s="5">
        <v>66076485.700000003</v>
      </c>
      <c r="BH192" s="5">
        <v>65804537.119999997</v>
      </c>
      <c r="BI192" s="5">
        <v>66425769.480000004</v>
      </c>
      <c r="BJ192" s="5">
        <v>66259048.890000015</v>
      </c>
      <c r="BK192" s="5">
        <v>65139568.249999993</v>
      </c>
      <c r="BL192" s="5">
        <v>66403250.88000001</v>
      </c>
      <c r="BM192" s="5">
        <v>67229115.340000004</v>
      </c>
      <c r="BN192" s="5">
        <v>67339097.140000001</v>
      </c>
      <c r="BO192" s="5">
        <v>68265843.760000005</v>
      </c>
      <c r="BP192" s="5">
        <v>68289178.600000009</v>
      </c>
      <c r="BQ192" s="5">
        <v>69875570.74000001</v>
      </c>
      <c r="BR192" s="5">
        <v>69220958.819999993</v>
      </c>
      <c r="BS192" s="5">
        <v>70563483.439999998</v>
      </c>
      <c r="BT192" s="5">
        <v>71335808.520000011</v>
      </c>
      <c r="BU192" s="5">
        <v>71740253.280000001</v>
      </c>
      <c r="BV192" s="5">
        <v>71927728.050000012</v>
      </c>
      <c r="BW192" s="5">
        <v>72649738.079999998</v>
      </c>
      <c r="BX192" s="5">
        <v>71927568.870000005</v>
      </c>
      <c r="BY192" s="5">
        <v>71510543.680000007</v>
      </c>
      <c r="BZ192" s="5">
        <v>71307931.49000001</v>
      </c>
      <c r="CA192" s="5">
        <v>71555916.330000013</v>
      </c>
      <c r="CB192" s="5">
        <v>71863436.310000002</v>
      </c>
      <c r="CC192" s="5">
        <v>72792056.689999998</v>
      </c>
      <c r="CD192" s="5">
        <v>73394695.99000001</v>
      </c>
      <c r="CE192" s="5">
        <v>74075189.569999993</v>
      </c>
      <c r="CF192" s="5">
        <v>74810991.879999995</v>
      </c>
      <c r="CG192" s="5">
        <v>75702486.689999998</v>
      </c>
      <c r="CH192" s="5">
        <v>76584086.229999989</v>
      </c>
      <c r="CI192" s="5">
        <v>77481997</v>
      </c>
      <c r="CJ192" s="5">
        <v>78309805.629999995</v>
      </c>
      <c r="CK192" s="5">
        <v>79271505.960000008</v>
      </c>
      <c r="CL192" s="5">
        <v>80686973.170000017</v>
      </c>
      <c r="CM192" s="5">
        <v>81382366.460000008</v>
      </c>
      <c r="CN192" s="5">
        <v>82552528.25</v>
      </c>
      <c r="CO192" s="5">
        <v>82808012.37000002</v>
      </c>
      <c r="CP192" s="5">
        <v>83716554.659999996</v>
      </c>
      <c r="CQ192" s="5">
        <v>83929933.210000008</v>
      </c>
      <c r="CR192" s="5">
        <v>84360940.250000015</v>
      </c>
      <c r="CS192" s="5">
        <v>84655902.600000024</v>
      </c>
      <c r="CT192" s="5">
        <v>84650152.620000035</v>
      </c>
      <c r="CU192" s="5">
        <v>84361170.150000021</v>
      </c>
      <c r="CV192" s="5">
        <v>84119854.760000005</v>
      </c>
    </row>
    <row r="193" spans="1:100" x14ac:dyDescent="0.3">
      <c r="A193" s="1">
        <v>2</v>
      </c>
      <c r="B193" s="1">
        <v>1</v>
      </c>
      <c r="C193" s="1" t="s">
        <v>64</v>
      </c>
      <c r="D193" s="5">
        <v>71585065.220000029</v>
      </c>
      <c r="E193" s="5">
        <v>69875112.800000012</v>
      </c>
      <c r="F193" s="5">
        <v>69412771.420000017</v>
      </c>
      <c r="G193" s="5">
        <v>69261836.219999999</v>
      </c>
      <c r="H193" s="5">
        <v>68603492.88000001</v>
      </c>
      <c r="I193" s="5">
        <v>68100193.430000022</v>
      </c>
      <c r="J193" s="5">
        <v>68113928.890000015</v>
      </c>
      <c r="K193" s="5">
        <v>68228477.480000019</v>
      </c>
      <c r="L193" s="5">
        <v>68654774.770000011</v>
      </c>
      <c r="M193" s="5">
        <v>69173811.800000012</v>
      </c>
      <c r="N193" s="5">
        <v>70063067.640000015</v>
      </c>
      <c r="O193" s="5">
        <v>70976777.460000023</v>
      </c>
      <c r="P193" s="5">
        <v>71956968.750000015</v>
      </c>
      <c r="Q193" s="5">
        <v>72874823.849999994</v>
      </c>
      <c r="R193" s="5">
        <v>73573737.719999999</v>
      </c>
      <c r="S193" s="5">
        <v>74715231.120000005</v>
      </c>
      <c r="T193" s="5">
        <v>75593147.040000007</v>
      </c>
      <c r="U193" s="5">
        <v>76428612.340000004</v>
      </c>
      <c r="V193" s="5">
        <v>77169518.019999996</v>
      </c>
      <c r="W193" s="5">
        <v>77675537.719999999</v>
      </c>
      <c r="X193" s="5">
        <v>78409474.739999995</v>
      </c>
      <c r="Y193" s="5">
        <v>78670042.100000024</v>
      </c>
      <c r="Z193" s="5">
        <v>78467195.170000002</v>
      </c>
      <c r="AA193" s="5">
        <v>77972298.329999983</v>
      </c>
      <c r="AB193" s="5">
        <v>77387463.920000017</v>
      </c>
      <c r="AC193" s="5">
        <v>76738088.88000001</v>
      </c>
      <c r="AD193" s="5">
        <v>76043177.230000004</v>
      </c>
      <c r="AE193" s="5">
        <v>75136517.760000005</v>
      </c>
      <c r="AF193" s="5">
        <v>74365745.329999998</v>
      </c>
      <c r="AG193" s="5">
        <v>73649712.170000002</v>
      </c>
      <c r="AH193" s="5">
        <v>73004474.13000001</v>
      </c>
      <c r="AI193" s="5">
        <v>72186190.13000001</v>
      </c>
      <c r="AJ193" s="5">
        <v>71247089.469999999</v>
      </c>
      <c r="AK193" s="5">
        <v>70755641.389999986</v>
      </c>
      <c r="AL193" s="5">
        <v>70680311.920000017</v>
      </c>
      <c r="AM193" s="5">
        <v>70945602.140000001</v>
      </c>
      <c r="AN193" s="5">
        <v>71849027.049999997</v>
      </c>
      <c r="AO193" s="5">
        <v>72836460.609999999</v>
      </c>
      <c r="AP193" s="5">
        <v>73856048.75</v>
      </c>
      <c r="AQ193" s="5">
        <v>75085506.739999995</v>
      </c>
      <c r="AR193" s="5">
        <v>76783825.030000001</v>
      </c>
      <c r="AS193" s="5">
        <v>78449218.460000008</v>
      </c>
      <c r="AT193" s="5">
        <v>80431314.229999989</v>
      </c>
      <c r="AU193" s="5">
        <v>82155501.319999978</v>
      </c>
      <c r="AV193" s="5">
        <v>85012778.379999995</v>
      </c>
      <c r="AW193" s="5">
        <v>87395442.870000005</v>
      </c>
      <c r="AX193" s="5">
        <v>90050325.219999999</v>
      </c>
      <c r="AY193" s="5">
        <v>92967873.019999981</v>
      </c>
      <c r="AZ193" s="5">
        <v>95450200.529999986</v>
      </c>
      <c r="BA193" s="5">
        <v>97625548.649999976</v>
      </c>
      <c r="BB193" s="5">
        <v>99796793.019999981</v>
      </c>
      <c r="BC193" s="5">
        <v>101742325.63999999</v>
      </c>
      <c r="BD193" s="5">
        <v>103486092.20999998</v>
      </c>
      <c r="BE193" s="5">
        <v>105845724.55000001</v>
      </c>
      <c r="BF193" s="5">
        <v>107906703.83999997</v>
      </c>
      <c r="BG193" s="5">
        <v>110722978.28</v>
      </c>
      <c r="BH193" s="5">
        <v>112889980.54999997</v>
      </c>
      <c r="BI193" s="5">
        <v>115472850.09999996</v>
      </c>
      <c r="BJ193" s="5">
        <v>118091727.65999998</v>
      </c>
      <c r="BK193" s="5">
        <v>120662089.74999997</v>
      </c>
      <c r="BL193" s="5">
        <v>124736112.97000001</v>
      </c>
      <c r="BM193" s="5">
        <v>130453640.02000001</v>
      </c>
      <c r="BN193" s="5">
        <v>134162851.28</v>
      </c>
      <c r="BO193" s="5">
        <v>138330952.72999999</v>
      </c>
      <c r="BP193" s="5">
        <v>142417933.27000001</v>
      </c>
      <c r="BQ193" s="5">
        <v>145776594.25999999</v>
      </c>
      <c r="BR193" s="5">
        <v>150028530.75999999</v>
      </c>
      <c r="BS193" s="5">
        <v>153874220.36000001</v>
      </c>
      <c r="BT193" s="5">
        <v>157019538.94000006</v>
      </c>
      <c r="BU193" s="5">
        <v>158923313.78000003</v>
      </c>
      <c r="BV193" s="5">
        <v>161992228.06</v>
      </c>
      <c r="BW193" s="5">
        <v>164614886.00999999</v>
      </c>
      <c r="BX193" s="5">
        <v>166628960.45000002</v>
      </c>
      <c r="BY193" s="5">
        <v>166932436.52000001</v>
      </c>
      <c r="BZ193" s="5">
        <v>166609961.77000001</v>
      </c>
      <c r="CA193" s="5">
        <v>167393092.81</v>
      </c>
      <c r="CB193" s="5">
        <v>168082953.06</v>
      </c>
      <c r="CC193" s="5">
        <v>168902196.30000001</v>
      </c>
      <c r="CD193" s="5">
        <v>169630273.45999998</v>
      </c>
      <c r="CE193" s="5">
        <v>169582853.54000002</v>
      </c>
      <c r="CF193" s="5">
        <v>170057342.87</v>
      </c>
      <c r="CG193" s="5">
        <v>170948137.23000002</v>
      </c>
      <c r="CH193" s="5">
        <v>171218386.88000003</v>
      </c>
      <c r="CI193" s="5">
        <v>170439532.29000005</v>
      </c>
      <c r="CJ193" s="5">
        <v>168656987.55999997</v>
      </c>
      <c r="CK193" s="5">
        <v>167329032.94</v>
      </c>
      <c r="CL193" s="5">
        <v>167741878.06</v>
      </c>
      <c r="CM193" s="5">
        <v>167237892.56999999</v>
      </c>
      <c r="CN193" s="5">
        <v>166586286.66</v>
      </c>
      <c r="CO193" s="5">
        <v>165994409.01000002</v>
      </c>
      <c r="CP193" s="5">
        <v>199146536.30999994</v>
      </c>
      <c r="CQ193" s="5">
        <v>198107146.73999998</v>
      </c>
      <c r="CR193" s="5">
        <v>162134226.95999998</v>
      </c>
      <c r="CS193" s="5">
        <v>161100938.95999998</v>
      </c>
      <c r="CT193" s="5">
        <v>159358254.11999997</v>
      </c>
      <c r="CU193" s="5">
        <v>157840738.43000001</v>
      </c>
      <c r="CV193" s="5">
        <v>156983899.20999998</v>
      </c>
    </row>
    <row r="194" spans="1:100" x14ac:dyDescent="0.3">
      <c r="A194" s="1">
        <v>2</v>
      </c>
      <c r="B194" s="1">
        <v>3</v>
      </c>
      <c r="C194" s="1" t="s">
        <v>65</v>
      </c>
      <c r="D194" s="5">
        <v>102913104.21000002</v>
      </c>
      <c r="E194" s="5">
        <v>101922713.64</v>
      </c>
      <c r="F194" s="5">
        <v>102550289.54000001</v>
      </c>
      <c r="G194" s="5">
        <v>102971226.13</v>
      </c>
      <c r="H194" s="5">
        <v>102935634.23000002</v>
      </c>
      <c r="I194" s="5">
        <v>102896785.59000002</v>
      </c>
      <c r="J194" s="5">
        <v>103317859.5</v>
      </c>
      <c r="K194" s="5">
        <v>103180739.98000002</v>
      </c>
      <c r="L194" s="5">
        <v>103294141.57000001</v>
      </c>
      <c r="M194" s="5">
        <v>103428926.39</v>
      </c>
      <c r="N194" s="5">
        <v>103879696.44000001</v>
      </c>
      <c r="O194" s="5">
        <v>104187875.42999999</v>
      </c>
      <c r="P194" s="5">
        <v>104577159.34</v>
      </c>
      <c r="Q194" s="5">
        <v>105493018.90000001</v>
      </c>
      <c r="R194" s="5">
        <v>106145496.36</v>
      </c>
      <c r="S194" s="5">
        <v>106397873.53</v>
      </c>
      <c r="T194" s="5">
        <v>107132898.51000001</v>
      </c>
      <c r="U194" s="5">
        <v>107655414.81999999</v>
      </c>
      <c r="V194" s="5">
        <v>108272513.46000001</v>
      </c>
      <c r="W194" s="5">
        <v>109409991.66000001</v>
      </c>
      <c r="X194" s="5">
        <v>110612441.25</v>
      </c>
      <c r="Y194" s="5">
        <v>111205842.91000003</v>
      </c>
      <c r="Z194" s="5">
        <v>111725793.49000001</v>
      </c>
      <c r="AA194" s="5">
        <v>112462942.64000002</v>
      </c>
      <c r="AB194" s="5">
        <v>113036649.03999999</v>
      </c>
      <c r="AC194" s="5">
        <v>113169601.22000001</v>
      </c>
      <c r="AD194" s="5">
        <v>113105043.19000001</v>
      </c>
      <c r="AE194" s="5">
        <v>113572810.56000003</v>
      </c>
      <c r="AF194" s="5">
        <v>113001001.63</v>
      </c>
      <c r="AG194" s="5">
        <v>112765787.99000001</v>
      </c>
      <c r="AH194" s="5">
        <v>111944442.18000001</v>
      </c>
      <c r="AI194" s="5">
        <v>110953949.25999999</v>
      </c>
      <c r="AJ194" s="5">
        <v>109702893.88000001</v>
      </c>
      <c r="AK194" s="5">
        <v>110282169.72999999</v>
      </c>
      <c r="AL194" s="5">
        <v>109964498.42000002</v>
      </c>
      <c r="AM194" s="5">
        <v>108922092.46000001</v>
      </c>
      <c r="AN194" s="5">
        <v>108166291.3</v>
      </c>
      <c r="AO194" s="5">
        <v>107311569.28999999</v>
      </c>
      <c r="AP194" s="5">
        <v>106683261.83</v>
      </c>
      <c r="AQ194" s="5">
        <v>104418842.68000001</v>
      </c>
      <c r="AR194" s="5">
        <v>104006464.34999999</v>
      </c>
      <c r="AS194" s="5">
        <v>103668504.52999997</v>
      </c>
      <c r="AT194" s="5">
        <v>103193250.24000001</v>
      </c>
      <c r="AU194" s="5">
        <v>102500594.54000001</v>
      </c>
      <c r="AV194" s="5">
        <v>101775508.99000001</v>
      </c>
      <c r="AW194" s="5">
        <v>99639901.559999973</v>
      </c>
      <c r="AX194" s="5">
        <v>98074813.579999983</v>
      </c>
      <c r="AY194" s="5">
        <v>97477093.310000002</v>
      </c>
      <c r="AZ194" s="5">
        <v>96408377.250000015</v>
      </c>
      <c r="BA194" s="5">
        <v>95645495.840000004</v>
      </c>
      <c r="BB194" s="5">
        <v>94736700.620000005</v>
      </c>
      <c r="BC194" s="5">
        <v>94998487.270000011</v>
      </c>
      <c r="BD194" s="5">
        <v>94514992.780000001</v>
      </c>
      <c r="BE194" s="5">
        <v>94330293.330000013</v>
      </c>
      <c r="BF194" s="5">
        <v>94500396.920000017</v>
      </c>
      <c r="BG194" s="5">
        <v>95060610.61999999</v>
      </c>
      <c r="BH194" s="5">
        <v>95588233.870000005</v>
      </c>
      <c r="BI194" s="5">
        <v>96677961.879999995</v>
      </c>
      <c r="BJ194" s="5">
        <v>97731803.080000013</v>
      </c>
      <c r="BK194" s="5">
        <v>98914438.079999998</v>
      </c>
      <c r="BL194" s="5">
        <v>100636229.75999999</v>
      </c>
      <c r="BM194" s="5">
        <v>102398850.47999999</v>
      </c>
      <c r="BN194" s="5">
        <v>104359699.06</v>
      </c>
      <c r="BO194" s="5">
        <v>107292697.10999998</v>
      </c>
      <c r="BP194" s="5">
        <v>109999100.43999998</v>
      </c>
      <c r="BQ194" s="5">
        <v>112932800.32999998</v>
      </c>
      <c r="BR194" s="5">
        <v>116061568.19</v>
      </c>
      <c r="BS194" s="5">
        <v>119592203.47</v>
      </c>
      <c r="BT194" s="5">
        <v>123690980.84999996</v>
      </c>
      <c r="BU194" s="5">
        <v>127759954.21000001</v>
      </c>
      <c r="BV194" s="5">
        <v>132177211.39999999</v>
      </c>
      <c r="BW194" s="5">
        <v>136617306.07999998</v>
      </c>
      <c r="BX194" s="5">
        <v>141181284.67000002</v>
      </c>
      <c r="BY194" s="5">
        <v>145631210.43000001</v>
      </c>
      <c r="BZ194" s="5">
        <v>149881456.64000002</v>
      </c>
      <c r="CA194" s="5">
        <v>154428167.61000001</v>
      </c>
      <c r="CB194" s="5">
        <v>158905794.85000002</v>
      </c>
      <c r="CC194" s="5">
        <v>163638742.34</v>
      </c>
      <c r="CD194" s="5">
        <v>167916717.28</v>
      </c>
      <c r="CE194" s="5">
        <v>172088067.53000003</v>
      </c>
      <c r="CF194" s="5">
        <v>175476163.74000001</v>
      </c>
      <c r="CG194" s="5">
        <v>177955684.52000004</v>
      </c>
      <c r="CH194" s="5">
        <v>181930817.77000004</v>
      </c>
      <c r="CI194" s="5">
        <v>185153453.79000005</v>
      </c>
      <c r="CJ194" s="5">
        <v>188407920.34999996</v>
      </c>
      <c r="CK194" s="5">
        <v>191636669.89999995</v>
      </c>
      <c r="CL194" s="5">
        <v>194262526.80999997</v>
      </c>
      <c r="CM194" s="5">
        <v>196203787.84999996</v>
      </c>
      <c r="CN194" s="5">
        <v>199267038.86999997</v>
      </c>
      <c r="CO194" s="5">
        <v>201519798.35999992</v>
      </c>
      <c r="CP194" s="5">
        <v>204187034.68999994</v>
      </c>
      <c r="CQ194" s="5">
        <v>206982179.31999993</v>
      </c>
      <c r="CR194" s="5">
        <v>209492205.99999997</v>
      </c>
      <c r="CS194" s="5">
        <v>212801106.43999991</v>
      </c>
      <c r="CT194" s="5">
        <v>214872853.88999996</v>
      </c>
      <c r="CU194" s="5">
        <v>217050603.79999995</v>
      </c>
      <c r="CV194" s="5">
        <v>219602051.25999999</v>
      </c>
    </row>
    <row r="195" spans="1:100" x14ac:dyDescent="0.3">
      <c r="C195" s="1" t="s">
        <v>15</v>
      </c>
      <c r="D195" s="6">
        <f>+SUM(D157:D194)</f>
        <v>1182589920.8600001</v>
      </c>
      <c r="E195" s="6">
        <f t="shared" ref="E195" si="433">+SUM(E157:E194)</f>
        <v>1194961987.8800004</v>
      </c>
      <c r="F195" s="6">
        <f t="shared" ref="F195" si="434">+SUM(F157:F194)</f>
        <v>1212590422.1000001</v>
      </c>
      <c r="G195" s="6">
        <f t="shared" ref="G195" si="435">+SUM(G157:G194)</f>
        <v>1228551308.1400003</v>
      </c>
      <c r="H195" s="6">
        <f t="shared" ref="H195" si="436">+SUM(H157:H194)</f>
        <v>1243084139.3</v>
      </c>
      <c r="I195" s="6">
        <f t="shared" ref="I195" si="437">+SUM(I157:I194)</f>
        <v>1263466526.26</v>
      </c>
      <c r="J195" s="6">
        <f t="shared" ref="J195" si="438">+SUM(J157:J194)</f>
        <v>1272402426.6900001</v>
      </c>
      <c r="K195" s="6">
        <f t="shared" ref="K195" si="439">+SUM(K157:K194)</f>
        <v>1285761586.47</v>
      </c>
      <c r="L195" s="6">
        <f t="shared" ref="L195" si="440">+SUM(L157:L194)</f>
        <v>1298150329.55</v>
      </c>
      <c r="M195" s="6">
        <f t="shared" ref="M195" si="441">+SUM(M157:M194)</f>
        <v>1313476423.0699999</v>
      </c>
      <c r="N195" s="6">
        <f t="shared" ref="N195" si="442">+SUM(N157:N194)</f>
        <v>1325194275.3100002</v>
      </c>
      <c r="O195" s="6">
        <f t="shared" ref="O195" si="443">+SUM(O157:O194)</f>
        <v>1336339860.49</v>
      </c>
      <c r="P195" s="6">
        <f t="shared" ref="P195" si="444">+SUM(P157:P194)</f>
        <v>1352447110.1599998</v>
      </c>
      <c r="Q195" s="6">
        <f t="shared" ref="Q195" si="445">+SUM(Q157:Q194)</f>
        <v>1370852295.49</v>
      </c>
      <c r="R195" s="6">
        <f t="shared" ref="R195" si="446">+SUM(R157:R194)</f>
        <v>1386308750.6700001</v>
      </c>
      <c r="S195" s="6">
        <f t="shared" ref="S195" si="447">+SUM(S157:S194)</f>
        <v>1400005622.0399997</v>
      </c>
      <c r="T195" s="6">
        <f t="shared" ref="T195" si="448">+SUM(T157:T194)</f>
        <v>1419656358.1700001</v>
      </c>
      <c r="U195" s="6">
        <f t="shared" ref="U195" si="449">+SUM(U157:U194)</f>
        <v>1426946217.3200002</v>
      </c>
      <c r="V195" s="6">
        <f t="shared" ref="V195" si="450">+SUM(V157:V194)</f>
        <v>1449558985.6600003</v>
      </c>
      <c r="W195" s="6">
        <f t="shared" ref="W195" si="451">+SUM(W157:W194)</f>
        <v>1465658029.6900001</v>
      </c>
      <c r="X195" s="6">
        <f t="shared" ref="X195" si="452">+SUM(X157:X194)</f>
        <v>1469969825.4499998</v>
      </c>
      <c r="Y195" s="6">
        <f t="shared" ref="Y195" si="453">+SUM(Y157:Y194)</f>
        <v>1480305123.1600001</v>
      </c>
      <c r="Z195" s="6">
        <f t="shared" ref="Z195" si="454">+SUM(Z157:Z194)</f>
        <v>1487522179.1699998</v>
      </c>
      <c r="AA195" s="6">
        <f t="shared" ref="AA195" si="455">+SUM(AA157:AA194)</f>
        <v>1497334147.2</v>
      </c>
      <c r="AB195" s="6">
        <f t="shared" ref="AB195" si="456">+SUM(AB157:AB194)</f>
        <v>1510055525.1900003</v>
      </c>
      <c r="AC195" s="6">
        <f t="shared" ref="AC195" si="457">+SUM(AC157:AC194)</f>
        <v>1516124396.1499999</v>
      </c>
      <c r="AD195" s="6">
        <f t="shared" ref="AD195" si="458">+SUM(AD157:AD194)</f>
        <v>1516247178.8800001</v>
      </c>
      <c r="AE195" s="6">
        <f t="shared" ref="AE195" si="459">+SUM(AE157:AE194)</f>
        <v>1524691747.22</v>
      </c>
      <c r="AF195" s="6">
        <f t="shared" ref="AF195" si="460">+SUM(AF157:AF194)</f>
        <v>1526653780.3999996</v>
      </c>
      <c r="AG195" s="6">
        <f t="shared" ref="AG195" si="461">+SUM(AG157:AG194)</f>
        <v>1541137674.8500004</v>
      </c>
      <c r="AH195" s="6">
        <f t="shared" ref="AH195" si="462">+SUM(AH157:AH194)</f>
        <v>1538198209.4300003</v>
      </c>
      <c r="AI195" s="6">
        <f t="shared" ref="AI195" si="463">+SUM(AI157:AI194)</f>
        <v>1538096915.99</v>
      </c>
      <c r="AJ195" s="6">
        <f t="shared" ref="AJ195" si="464">+SUM(AJ157:AJ194)</f>
        <v>1547318694.8200004</v>
      </c>
      <c r="AK195" s="6">
        <f t="shared" ref="AK195" si="465">+SUM(AK157:AK194)</f>
        <v>1550888152.0200005</v>
      </c>
      <c r="AL195" s="6">
        <f t="shared" ref="AL195" si="466">+SUM(AL157:AL194)</f>
        <v>1557283657.0400002</v>
      </c>
      <c r="AM195" s="6">
        <f t="shared" ref="AM195" si="467">+SUM(AM157:AM194)</f>
        <v>1569096017.3400002</v>
      </c>
      <c r="AN195" s="6">
        <f t="shared" ref="AN195" si="468">+SUM(AN157:AN194)</f>
        <v>1578183626.3799996</v>
      </c>
      <c r="AO195" s="6">
        <f t="shared" ref="AO195" si="469">+SUM(AO157:AO194)</f>
        <v>1576487753.5999999</v>
      </c>
      <c r="AP195" s="6">
        <f t="shared" ref="AP195" si="470">+SUM(AP157:AP194)</f>
        <v>1574674592.8299997</v>
      </c>
      <c r="AQ195" s="6">
        <f t="shared" ref="AQ195" si="471">+SUM(AQ157:AQ194)</f>
        <v>1527927688.3399999</v>
      </c>
      <c r="AR195" s="6">
        <f t="shared" ref="AR195" si="472">+SUM(AR157:AR194)</f>
        <v>1518075664.1600001</v>
      </c>
      <c r="AS195" s="6">
        <f t="shared" ref="AS195" si="473">+SUM(AS157:AS194)</f>
        <v>1508524710</v>
      </c>
      <c r="AT195" s="6">
        <f t="shared" ref="AT195" si="474">+SUM(AT157:AT194)</f>
        <v>1503086183.3099997</v>
      </c>
      <c r="AU195" s="6">
        <f t="shared" ref="AU195" si="475">+SUM(AU157:AU194)</f>
        <v>1473040409.4399998</v>
      </c>
      <c r="AV195" s="6">
        <f t="shared" ref="AV195" si="476">+SUM(AV157:AV194)</f>
        <v>1466845993.3700001</v>
      </c>
      <c r="AW195" s="6">
        <f t="shared" ref="AW195" si="477">+SUM(AW157:AW194)</f>
        <v>1458444287.1100001</v>
      </c>
      <c r="AX195" s="6">
        <f t="shared" ref="AX195" si="478">+SUM(AX157:AX194)</f>
        <v>1449588505.8199999</v>
      </c>
      <c r="AY195" s="6">
        <f t="shared" ref="AY195" si="479">+SUM(AY157:AY194)</f>
        <v>1435102338.04</v>
      </c>
      <c r="AZ195" s="6">
        <f t="shared" ref="AZ195" si="480">+SUM(AZ157:AZ194)</f>
        <v>1417194043.96</v>
      </c>
      <c r="BA195" s="6">
        <f t="shared" ref="BA195" si="481">+SUM(BA157:BA194)</f>
        <v>1413329039.0399878</v>
      </c>
      <c r="BB195" s="6">
        <f t="shared" ref="BB195" si="482">+SUM(BB157:BB194)</f>
        <v>1419009959.7700109</v>
      </c>
      <c r="BC195" s="6">
        <f t="shared" ref="BC195" si="483">+SUM(BC157:BC194)</f>
        <v>1464756510.5299997</v>
      </c>
      <c r="BD195" s="6">
        <f t="shared" ref="BD195" si="484">+SUM(BD157:BD194)</f>
        <v>1475453683.5399997</v>
      </c>
      <c r="BE195" s="6">
        <f t="shared" ref="BE195" si="485">+SUM(BE157:BE194)</f>
        <v>1479132741.8900001</v>
      </c>
      <c r="BF195" s="6">
        <f t="shared" ref="BF195" si="486">+SUM(BF157:BF194)</f>
        <v>1498145401.8499997</v>
      </c>
      <c r="BG195" s="6">
        <f t="shared" ref="BG195" si="487">+SUM(BG157:BG194)</f>
        <v>1536764961.6000004</v>
      </c>
      <c r="BH195" s="6">
        <f t="shared" ref="BH195" si="488">+SUM(BH157:BH194)</f>
        <v>1553302325.5799999</v>
      </c>
      <c r="BI195" s="6">
        <f t="shared" ref="BI195" si="489">+SUM(BI157:BI194)</f>
        <v>1570236468.9699998</v>
      </c>
      <c r="BJ195" s="6">
        <f t="shared" ref="BJ195" si="490">+SUM(BJ157:BJ194)</f>
        <v>1590542726.9900005</v>
      </c>
      <c r="BK195" s="6">
        <f t="shared" ref="BK195" si="491">+SUM(BK157:BK194)</f>
        <v>1607796024.9399998</v>
      </c>
      <c r="BL195" s="6">
        <f t="shared" ref="BL195" si="492">+SUM(BL157:BL194)</f>
        <v>1629371430.0800004</v>
      </c>
      <c r="BM195" s="6">
        <f t="shared" ref="BM195" si="493">+SUM(BM157:BM194)</f>
        <v>1656153691.9300125</v>
      </c>
      <c r="BN195" s="6">
        <f t="shared" ref="BN195" si="494">+SUM(BN157:BN194)</f>
        <v>1675030693.059989</v>
      </c>
      <c r="BO195" s="6">
        <f t="shared" ref="BO195" si="495">+SUM(BO157:BO194)</f>
        <v>1698434563.2099996</v>
      </c>
      <c r="BP195" s="6">
        <f t="shared" ref="BP195" si="496">+SUM(BP157:BP194)</f>
        <v>1720232551.1599998</v>
      </c>
      <c r="BQ195" s="6">
        <f t="shared" ref="BQ195" si="497">+SUM(BQ157:BQ194)</f>
        <v>1744625797.1199999</v>
      </c>
      <c r="BR195" s="6">
        <f t="shared" ref="BR195" si="498">+SUM(BR157:BR194)</f>
        <v>1758161113.5299997</v>
      </c>
      <c r="BS195" s="6">
        <f t="shared" ref="BS195" si="499">+SUM(BS157:BS194)</f>
        <v>1780554950.97</v>
      </c>
      <c r="BT195" s="6">
        <f t="shared" ref="BT195" si="500">+SUM(BT157:BT194)</f>
        <v>1806597750.8699996</v>
      </c>
      <c r="BU195" s="6">
        <f t="shared" ref="BU195" si="501">+SUM(BU157:BU194)</f>
        <v>1829512498.8399997</v>
      </c>
      <c r="BV195" s="6">
        <f t="shared" ref="BV195" si="502">+SUM(BV157:BV194)</f>
        <v>1849341028.9100001</v>
      </c>
      <c r="BW195" s="6">
        <f t="shared" ref="BW195" si="503">+SUM(BW157:BW194)</f>
        <v>1871607691.77</v>
      </c>
      <c r="BX195" s="6">
        <f t="shared" ref="BX195" si="504">+SUM(BX157:BX194)</f>
        <v>1887999316.4400003</v>
      </c>
      <c r="BY195" s="6">
        <f t="shared" ref="BY195" si="505">+SUM(BY157:BY194)</f>
        <v>1901781214.2300003</v>
      </c>
      <c r="BZ195" s="6">
        <f t="shared" ref="BZ195" si="506">+SUM(BZ157:BZ194)</f>
        <v>1912701702.3199999</v>
      </c>
      <c r="CA195" s="6">
        <f t="shared" ref="CA195" si="507">+SUM(CA157:CA194)</f>
        <v>1927099911.4499998</v>
      </c>
      <c r="CB195" s="6">
        <f t="shared" ref="CB195" si="508">+SUM(CB157:CB194)</f>
        <v>1935323179.8499999</v>
      </c>
      <c r="CC195" s="6">
        <f t="shared" ref="CC195" si="509">+SUM(CC157:CC194)</f>
        <v>1944863495.8099999</v>
      </c>
      <c r="CD195" s="6">
        <f t="shared" ref="CD195" si="510">+SUM(CD157:CD194)</f>
        <v>1953259666.6200004</v>
      </c>
      <c r="CE195" s="6">
        <f t="shared" ref="CE195" si="511">+SUM(CE157:CE194)</f>
        <v>1961768329.3499997</v>
      </c>
      <c r="CF195" s="6">
        <f t="shared" ref="CF195" si="512">+SUM(CF157:CF194)</f>
        <v>1963379307.8599999</v>
      </c>
      <c r="CG195" s="6">
        <f t="shared" ref="CG195" si="513">+SUM(CG157:CG194)</f>
        <v>1969902173.5299997</v>
      </c>
      <c r="CH195" s="6">
        <f t="shared" ref="CH195" si="514">+SUM(CH157:CH194)</f>
        <v>1994631129.3700001</v>
      </c>
      <c r="CI195" s="6">
        <f t="shared" ref="CI195" si="515">+SUM(CI157:CI194)</f>
        <v>1999818065.1699996</v>
      </c>
      <c r="CJ195" s="6">
        <f t="shared" ref="CJ195" si="516">+SUM(CJ157:CJ194)</f>
        <v>1996944097.0199995</v>
      </c>
      <c r="CK195" s="6">
        <f t="shared" ref="CK195" si="517">+SUM(CK157:CK194)</f>
        <v>2008922351.0599999</v>
      </c>
      <c r="CL195" s="6">
        <f t="shared" ref="CL195" si="518">+SUM(CL157:CL194)</f>
        <v>2019469611.3100007</v>
      </c>
      <c r="CM195" s="6">
        <f t="shared" ref="CM195" si="519">+SUM(CM157:CM194)</f>
        <v>2026984893.3500004</v>
      </c>
      <c r="CN195" s="6">
        <f t="shared" ref="CN195" si="520">+SUM(CN157:CN194)</f>
        <v>2040035104.2</v>
      </c>
      <c r="CO195" s="6">
        <f t="shared" ref="CO195" si="521">+SUM(CO157:CO194)</f>
        <v>2058745179.0900006</v>
      </c>
      <c r="CP195" s="6">
        <f t="shared" ref="CP195" si="522">+SUM(CP157:CP194)</f>
        <v>2106396900.1999998</v>
      </c>
      <c r="CQ195" s="6">
        <f t="shared" ref="CQ195" si="523">+SUM(CQ157:CQ194)</f>
        <v>2117574253.2100005</v>
      </c>
      <c r="CR195" s="6">
        <f t="shared" ref="CR195" si="524">+SUM(CR157:CR194)</f>
        <v>2109683668.6500001</v>
      </c>
      <c r="CS195" s="6">
        <f t="shared" ref="CS195" si="525">+SUM(CS157:CS194)</f>
        <v>2117844321.74</v>
      </c>
      <c r="CT195" s="6">
        <f t="shared" ref="CT195" si="526">+SUM(CT157:CT194)</f>
        <v>2107678264.9200006</v>
      </c>
      <c r="CU195" s="6">
        <f t="shared" ref="CU195" si="527">+SUM(CU157:CU194)</f>
        <v>2123468627.0500004</v>
      </c>
      <c r="CV195" s="6">
        <f t="shared" ref="CV195" si="528">+SUM(CV157:CV194)</f>
        <v>2143298269.4900005</v>
      </c>
    </row>
    <row r="196" spans="1:100" x14ac:dyDescent="0.3">
      <c r="C196" s="1" t="s">
        <v>20</v>
      </c>
      <c r="D196" s="6">
        <f>+SUM(D157:D187)</f>
        <v>885906164.37000012</v>
      </c>
      <c r="E196" s="6">
        <f t="shared" ref="E196:BP196" si="529">+SUM(E157:E187)</f>
        <v>901512033.66000021</v>
      </c>
      <c r="F196" s="6">
        <f t="shared" si="529"/>
        <v>918034496.55999994</v>
      </c>
      <c r="G196" s="6">
        <f t="shared" si="529"/>
        <v>933455325.79000008</v>
      </c>
      <c r="H196" s="6">
        <f t="shared" si="529"/>
        <v>948154442.53999984</v>
      </c>
      <c r="I196" s="6">
        <f t="shared" si="529"/>
        <v>968372954.14999986</v>
      </c>
      <c r="J196" s="6">
        <f t="shared" si="529"/>
        <v>975926711.28000009</v>
      </c>
      <c r="K196" s="6">
        <f t="shared" si="529"/>
        <v>988110763.21999991</v>
      </c>
      <c r="L196" s="6">
        <f t="shared" si="529"/>
        <v>998941386.63999999</v>
      </c>
      <c r="M196" s="6">
        <f t="shared" si="529"/>
        <v>1012366553.3299999</v>
      </c>
      <c r="N196" s="6">
        <f t="shared" si="529"/>
        <v>1022067692.03</v>
      </c>
      <c r="O196" s="6">
        <f t="shared" si="529"/>
        <v>1030959558.0199999</v>
      </c>
      <c r="P196" s="6">
        <f t="shared" si="529"/>
        <v>1044493172.47</v>
      </c>
      <c r="Q196" s="6">
        <f t="shared" si="529"/>
        <v>1059673250.2400001</v>
      </c>
      <c r="R196" s="6">
        <f t="shared" si="529"/>
        <v>1073355247.0500001</v>
      </c>
      <c r="S196" s="6">
        <f t="shared" si="529"/>
        <v>1084418741.7699997</v>
      </c>
      <c r="T196" s="6">
        <f t="shared" si="529"/>
        <v>1100340684.2900002</v>
      </c>
      <c r="U196" s="6">
        <f t="shared" si="529"/>
        <v>1103211865.1800001</v>
      </c>
      <c r="V196" s="6">
        <f t="shared" si="529"/>
        <v>1122959978.2000003</v>
      </c>
      <c r="W196" s="6">
        <f t="shared" si="529"/>
        <v>1136550447.8499999</v>
      </c>
      <c r="X196" s="6">
        <f t="shared" si="529"/>
        <v>1138025182.6599998</v>
      </c>
      <c r="Y196" s="6">
        <f t="shared" si="529"/>
        <v>1147266132.0500002</v>
      </c>
      <c r="Z196" s="6">
        <f t="shared" si="529"/>
        <v>1154131069.8299999</v>
      </c>
      <c r="AA196" s="6">
        <f t="shared" si="529"/>
        <v>1163648100.6799998</v>
      </c>
      <c r="AB196" s="6">
        <f t="shared" si="529"/>
        <v>1177143386.46</v>
      </c>
      <c r="AC196" s="6">
        <f t="shared" si="529"/>
        <v>1184467363.6299999</v>
      </c>
      <c r="AD196" s="6">
        <f t="shared" si="529"/>
        <v>1186107301.99</v>
      </c>
      <c r="AE196" s="6">
        <f t="shared" si="529"/>
        <v>1196236793.1500001</v>
      </c>
      <c r="AF196" s="6">
        <f t="shared" si="529"/>
        <v>1202192283.79</v>
      </c>
      <c r="AG196" s="6">
        <f t="shared" si="529"/>
        <v>1220835141.0300002</v>
      </c>
      <c r="AH196" s="6">
        <f t="shared" si="529"/>
        <v>1222295044.9400001</v>
      </c>
      <c r="AI196" s="6">
        <f t="shared" si="529"/>
        <v>1226302150.5199997</v>
      </c>
      <c r="AJ196" s="6">
        <f t="shared" si="529"/>
        <v>1240142861.9600003</v>
      </c>
      <c r="AK196" s="6">
        <f t="shared" si="529"/>
        <v>1245152655.7</v>
      </c>
      <c r="AL196" s="6">
        <f t="shared" si="529"/>
        <v>1253440395.8</v>
      </c>
      <c r="AM196" s="6">
        <f t="shared" si="529"/>
        <v>1268096523.1499999</v>
      </c>
      <c r="AN196" s="6">
        <f t="shared" si="529"/>
        <v>1278624690.6199999</v>
      </c>
      <c r="AO196" s="6">
        <f t="shared" si="529"/>
        <v>1278354271.53</v>
      </c>
      <c r="AP196" s="6">
        <f t="shared" si="529"/>
        <v>1277120977.6999998</v>
      </c>
      <c r="AQ196" s="6">
        <f t="shared" si="529"/>
        <v>1232703569.4799998</v>
      </c>
      <c r="AR196" s="6">
        <f t="shared" si="529"/>
        <v>1222714121.3099999</v>
      </c>
      <c r="AS196" s="6">
        <f t="shared" si="529"/>
        <v>1213137454.3699999</v>
      </c>
      <c r="AT196" s="6">
        <f t="shared" si="529"/>
        <v>1206781369.9399998</v>
      </c>
      <c r="AU196" s="6">
        <f t="shared" si="529"/>
        <v>1176762416.7299998</v>
      </c>
      <c r="AV196" s="6">
        <f t="shared" si="529"/>
        <v>1169107670.8900001</v>
      </c>
      <c r="AW196" s="6">
        <f t="shared" si="529"/>
        <v>1162051608.5599999</v>
      </c>
      <c r="AX196" s="6">
        <f t="shared" si="529"/>
        <v>1152085365.96</v>
      </c>
      <c r="AY196" s="6">
        <f t="shared" si="529"/>
        <v>1134441416.3900001</v>
      </c>
      <c r="AZ196" s="6">
        <f t="shared" si="529"/>
        <v>1115539138.0600002</v>
      </c>
      <c r="BA196" s="6">
        <f t="shared" si="529"/>
        <v>1110497726.9699881</v>
      </c>
      <c r="BB196" s="6">
        <f t="shared" si="529"/>
        <v>1114719468.3500109</v>
      </c>
      <c r="BC196" s="6">
        <f t="shared" si="529"/>
        <v>1158740882.25</v>
      </c>
      <c r="BD196" s="6">
        <f t="shared" si="529"/>
        <v>1167887501.9199998</v>
      </c>
      <c r="BE196" s="6">
        <f t="shared" si="529"/>
        <v>1170966968.1300004</v>
      </c>
      <c r="BF196" s="6">
        <f t="shared" si="529"/>
        <v>1186835978.8599999</v>
      </c>
      <c r="BG196" s="6">
        <f t="shared" si="529"/>
        <v>1222723555.3200004</v>
      </c>
      <c r="BH196" s="6">
        <f t="shared" si="529"/>
        <v>1236637324.75</v>
      </c>
      <c r="BI196" s="6">
        <f t="shared" si="529"/>
        <v>1248918418.6700001</v>
      </c>
      <c r="BJ196" s="6">
        <f t="shared" si="529"/>
        <v>1265700664.0800002</v>
      </c>
      <c r="BK196" s="6">
        <f t="shared" si="529"/>
        <v>1280242020.3999999</v>
      </c>
      <c r="BL196" s="6">
        <f t="shared" si="529"/>
        <v>1294620949.0600002</v>
      </c>
      <c r="BM196" s="6">
        <f t="shared" si="529"/>
        <v>1312884163.3600123</v>
      </c>
      <c r="BN196" s="6">
        <f t="shared" si="529"/>
        <v>1325996334.1499891</v>
      </c>
      <c r="BO196" s="6">
        <f t="shared" si="529"/>
        <v>1341095961.0799997</v>
      </c>
      <c r="BP196" s="6">
        <f t="shared" si="529"/>
        <v>1355719584.97</v>
      </c>
      <c r="BQ196" s="6">
        <f t="shared" ref="BQ196:CV196" si="530">+SUM(BQ157:BQ187)</f>
        <v>1372042831.4699998</v>
      </c>
      <c r="BR196" s="6">
        <f t="shared" si="530"/>
        <v>1378535020.1599998</v>
      </c>
      <c r="BS196" s="6">
        <f t="shared" si="530"/>
        <v>1391991368.6899996</v>
      </c>
      <c r="BT196" s="6">
        <f t="shared" si="530"/>
        <v>1409914294.9699998</v>
      </c>
      <c r="BU196" s="6">
        <f t="shared" si="530"/>
        <v>1426284951.3399997</v>
      </c>
      <c r="BV196" s="6">
        <f t="shared" si="530"/>
        <v>1438173767.1000001</v>
      </c>
      <c r="BW196" s="6">
        <f t="shared" si="530"/>
        <v>1452491522.3699999</v>
      </c>
      <c r="BX196" s="6">
        <f t="shared" si="530"/>
        <v>1462701814.4900002</v>
      </c>
      <c r="BY196" s="6">
        <f t="shared" si="530"/>
        <v>1472064877.48</v>
      </c>
      <c r="BZ196" s="6">
        <f t="shared" si="530"/>
        <v>1479169712.1999998</v>
      </c>
      <c r="CA196" s="6">
        <f t="shared" si="530"/>
        <v>1487989485.8899999</v>
      </c>
      <c r="CB196" s="6">
        <f t="shared" si="530"/>
        <v>1490846157.4799998</v>
      </c>
      <c r="CC196" s="6">
        <f t="shared" si="530"/>
        <v>1493902017.1900001</v>
      </c>
      <c r="CD196" s="6">
        <f t="shared" si="530"/>
        <v>1496845262.8000002</v>
      </c>
      <c r="CE196" s="6">
        <f t="shared" si="530"/>
        <v>1500748416.03</v>
      </c>
      <c r="CF196" s="6">
        <f t="shared" si="530"/>
        <v>1497875144.98</v>
      </c>
      <c r="CG196" s="6">
        <f t="shared" si="530"/>
        <v>1500128040.6699998</v>
      </c>
      <c r="CH196" s="6">
        <f t="shared" si="530"/>
        <v>1519919845.21</v>
      </c>
      <c r="CI196" s="6">
        <f t="shared" si="530"/>
        <v>1521901539.8799996</v>
      </c>
      <c r="CJ196" s="6">
        <f t="shared" si="530"/>
        <v>1516933223.74</v>
      </c>
      <c r="CK196" s="6">
        <f t="shared" si="530"/>
        <v>1526067534.5600002</v>
      </c>
      <c r="CL196" s="6">
        <f t="shared" si="530"/>
        <v>1532158393.3900006</v>
      </c>
      <c r="CM196" s="6">
        <f t="shared" si="530"/>
        <v>1537470519.2600005</v>
      </c>
      <c r="CN196" s="6">
        <f t="shared" si="530"/>
        <v>1546828846.1900001</v>
      </c>
      <c r="CO196" s="6">
        <f t="shared" si="530"/>
        <v>1563555735.9900005</v>
      </c>
      <c r="CP196" s="6">
        <f t="shared" si="530"/>
        <v>1574233217.6300001</v>
      </c>
      <c r="CQ196" s="6">
        <f t="shared" si="530"/>
        <v>1583243175.4900005</v>
      </c>
      <c r="CR196" s="6">
        <f t="shared" si="530"/>
        <v>1608202756.1500001</v>
      </c>
      <c r="CS196" s="6">
        <f t="shared" si="530"/>
        <v>1613757241.5900002</v>
      </c>
      <c r="CT196" s="6">
        <f t="shared" si="530"/>
        <v>1603119721.5800004</v>
      </c>
      <c r="CU196" s="6">
        <f t="shared" si="530"/>
        <v>1618437753.8900003</v>
      </c>
      <c r="CV196" s="6">
        <f t="shared" si="530"/>
        <v>1636692490.8000002</v>
      </c>
    </row>
    <row r="197" spans="1:100" x14ac:dyDescent="0.3">
      <c r="C197" s="1" t="s">
        <v>21</v>
      </c>
      <c r="D197" s="6">
        <f>+SUM(D188:D194)</f>
        <v>296683756.49000007</v>
      </c>
      <c r="E197" s="6">
        <f t="shared" ref="E197:BP197" si="531">+SUM(E188:E194)</f>
        <v>293449954.22000003</v>
      </c>
      <c r="F197" s="6">
        <f t="shared" si="531"/>
        <v>294555925.54000002</v>
      </c>
      <c r="G197" s="6">
        <f t="shared" si="531"/>
        <v>295095982.34999996</v>
      </c>
      <c r="H197" s="6">
        <f t="shared" si="531"/>
        <v>294929696.75999999</v>
      </c>
      <c r="I197" s="6">
        <f t="shared" si="531"/>
        <v>295093572.11000007</v>
      </c>
      <c r="J197" s="6">
        <f t="shared" si="531"/>
        <v>296475715.41000003</v>
      </c>
      <c r="K197" s="6">
        <f t="shared" si="531"/>
        <v>297650823.25</v>
      </c>
      <c r="L197" s="6">
        <f t="shared" si="531"/>
        <v>299208942.91000003</v>
      </c>
      <c r="M197" s="6">
        <f t="shared" si="531"/>
        <v>301109869.74000001</v>
      </c>
      <c r="N197" s="6">
        <f t="shared" si="531"/>
        <v>303126583.28000003</v>
      </c>
      <c r="O197" s="6">
        <f t="shared" si="531"/>
        <v>305380302.47000003</v>
      </c>
      <c r="P197" s="6">
        <f t="shared" si="531"/>
        <v>307953937.69000006</v>
      </c>
      <c r="Q197" s="6">
        <f t="shared" si="531"/>
        <v>311179045.25</v>
      </c>
      <c r="R197" s="6">
        <f t="shared" si="531"/>
        <v>312953503.62</v>
      </c>
      <c r="S197" s="6">
        <f t="shared" si="531"/>
        <v>315586880.26999998</v>
      </c>
      <c r="T197" s="6">
        <f t="shared" si="531"/>
        <v>319315673.88</v>
      </c>
      <c r="U197" s="6">
        <f t="shared" si="531"/>
        <v>323734352.13999999</v>
      </c>
      <c r="V197" s="6">
        <f t="shared" si="531"/>
        <v>326599007.46000004</v>
      </c>
      <c r="W197" s="6">
        <f t="shared" si="531"/>
        <v>329107581.84000003</v>
      </c>
      <c r="X197" s="6">
        <f t="shared" si="531"/>
        <v>331944642.79000002</v>
      </c>
      <c r="Y197" s="6">
        <f t="shared" si="531"/>
        <v>333038991.11000001</v>
      </c>
      <c r="Z197" s="6">
        <f t="shared" si="531"/>
        <v>333391109.34000003</v>
      </c>
      <c r="AA197" s="6">
        <f t="shared" si="531"/>
        <v>333686046.51999998</v>
      </c>
      <c r="AB197" s="6">
        <f t="shared" si="531"/>
        <v>332912138.73000002</v>
      </c>
      <c r="AC197" s="6">
        <f t="shared" si="531"/>
        <v>331657032.52000004</v>
      </c>
      <c r="AD197" s="6">
        <f t="shared" si="531"/>
        <v>330139876.88999999</v>
      </c>
      <c r="AE197" s="6">
        <f t="shared" si="531"/>
        <v>328454954.07000005</v>
      </c>
      <c r="AF197" s="6">
        <f t="shared" si="531"/>
        <v>324461496.60999995</v>
      </c>
      <c r="AG197" s="6">
        <f t="shared" si="531"/>
        <v>320302533.81999999</v>
      </c>
      <c r="AH197" s="6">
        <f t="shared" si="531"/>
        <v>315903164.49000001</v>
      </c>
      <c r="AI197" s="6">
        <f t="shared" si="531"/>
        <v>311794765.46999997</v>
      </c>
      <c r="AJ197" s="6">
        <f t="shared" si="531"/>
        <v>307175832.86000001</v>
      </c>
      <c r="AK197" s="6">
        <f t="shared" si="531"/>
        <v>305735496.31999993</v>
      </c>
      <c r="AL197" s="6">
        <f t="shared" si="531"/>
        <v>303843261.24000001</v>
      </c>
      <c r="AM197" s="6">
        <f t="shared" si="531"/>
        <v>300999494.19</v>
      </c>
      <c r="AN197" s="6">
        <f t="shared" si="531"/>
        <v>299558935.75999999</v>
      </c>
      <c r="AO197" s="6">
        <f t="shared" si="531"/>
        <v>298133482.06999993</v>
      </c>
      <c r="AP197" s="6">
        <f t="shared" si="531"/>
        <v>297553615.13</v>
      </c>
      <c r="AQ197" s="6">
        <f t="shared" si="531"/>
        <v>295224118.86000001</v>
      </c>
      <c r="AR197" s="6">
        <f t="shared" si="531"/>
        <v>295361542.85000002</v>
      </c>
      <c r="AS197" s="6">
        <f t="shared" si="531"/>
        <v>295387255.63</v>
      </c>
      <c r="AT197" s="6">
        <f t="shared" si="531"/>
        <v>296304813.37</v>
      </c>
      <c r="AU197" s="6">
        <f t="shared" si="531"/>
        <v>296277992.70999998</v>
      </c>
      <c r="AV197" s="6">
        <f t="shared" si="531"/>
        <v>297738322.48000002</v>
      </c>
      <c r="AW197" s="6">
        <f t="shared" si="531"/>
        <v>296392678.54999995</v>
      </c>
      <c r="AX197" s="6">
        <f t="shared" si="531"/>
        <v>297503139.85999995</v>
      </c>
      <c r="AY197" s="6">
        <f t="shared" si="531"/>
        <v>300660921.64999998</v>
      </c>
      <c r="AZ197" s="6">
        <f t="shared" si="531"/>
        <v>301654905.89999998</v>
      </c>
      <c r="BA197" s="6">
        <f t="shared" si="531"/>
        <v>302831312.06999999</v>
      </c>
      <c r="BB197" s="6">
        <f t="shared" si="531"/>
        <v>304290491.41999996</v>
      </c>
      <c r="BC197" s="6">
        <f t="shared" si="531"/>
        <v>306015628.27999997</v>
      </c>
      <c r="BD197" s="6">
        <f t="shared" si="531"/>
        <v>307566181.62</v>
      </c>
      <c r="BE197" s="6">
        <f t="shared" si="531"/>
        <v>308165773.75999999</v>
      </c>
      <c r="BF197" s="6">
        <f t="shared" si="531"/>
        <v>311309422.99000001</v>
      </c>
      <c r="BG197" s="6">
        <f t="shared" si="531"/>
        <v>314041406.27999997</v>
      </c>
      <c r="BH197" s="6">
        <f t="shared" si="531"/>
        <v>316665000.82999998</v>
      </c>
      <c r="BI197" s="6">
        <f t="shared" si="531"/>
        <v>321318050.29999995</v>
      </c>
      <c r="BJ197" s="6">
        <f t="shared" si="531"/>
        <v>324842062.90999997</v>
      </c>
      <c r="BK197" s="6">
        <f t="shared" si="531"/>
        <v>327554004.53999996</v>
      </c>
      <c r="BL197" s="6">
        <f t="shared" si="531"/>
        <v>334750481.02000004</v>
      </c>
      <c r="BM197" s="6">
        <f t="shared" si="531"/>
        <v>343269528.57000005</v>
      </c>
      <c r="BN197" s="6">
        <f t="shared" si="531"/>
        <v>349034358.90999997</v>
      </c>
      <c r="BO197" s="6">
        <f t="shared" si="531"/>
        <v>357338602.13</v>
      </c>
      <c r="BP197" s="6">
        <f t="shared" si="531"/>
        <v>364512966.19</v>
      </c>
      <c r="BQ197" s="6">
        <f t="shared" ref="BQ197:CV197" si="532">+SUM(BQ188:BQ194)</f>
        <v>372582965.64999998</v>
      </c>
      <c r="BR197" s="6">
        <f t="shared" si="532"/>
        <v>379626093.37</v>
      </c>
      <c r="BS197" s="6">
        <f t="shared" si="532"/>
        <v>388563582.27999997</v>
      </c>
      <c r="BT197" s="6">
        <f t="shared" si="532"/>
        <v>396683455.90000004</v>
      </c>
      <c r="BU197" s="6">
        <f t="shared" si="532"/>
        <v>403227547.5</v>
      </c>
      <c r="BV197" s="6">
        <f t="shared" si="532"/>
        <v>411167261.81</v>
      </c>
      <c r="BW197" s="6">
        <f t="shared" si="532"/>
        <v>419116169.39999998</v>
      </c>
      <c r="BX197" s="6">
        <f t="shared" si="532"/>
        <v>425297501.95000005</v>
      </c>
      <c r="BY197" s="6">
        <f t="shared" si="532"/>
        <v>429716336.75</v>
      </c>
      <c r="BZ197" s="6">
        <f t="shared" si="532"/>
        <v>433531990.12</v>
      </c>
      <c r="CA197" s="6">
        <f t="shared" si="532"/>
        <v>439110425.56000006</v>
      </c>
      <c r="CB197" s="6">
        <f t="shared" si="532"/>
        <v>444477022.37</v>
      </c>
      <c r="CC197" s="6">
        <f t="shared" si="532"/>
        <v>450961478.62</v>
      </c>
      <c r="CD197" s="6">
        <f t="shared" si="532"/>
        <v>456414403.81999993</v>
      </c>
      <c r="CE197" s="6">
        <f t="shared" si="532"/>
        <v>461019913.32000005</v>
      </c>
      <c r="CF197" s="6">
        <f t="shared" si="532"/>
        <v>465504162.88</v>
      </c>
      <c r="CG197" s="6">
        <f t="shared" si="532"/>
        <v>469774132.86000007</v>
      </c>
      <c r="CH197" s="6">
        <f t="shared" si="532"/>
        <v>474711284.16000003</v>
      </c>
      <c r="CI197" s="6">
        <f t="shared" si="532"/>
        <v>477916525.29000008</v>
      </c>
      <c r="CJ197" s="6">
        <f t="shared" si="532"/>
        <v>480010873.27999991</v>
      </c>
      <c r="CK197" s="6">
        <f t="shared" si="532"/>
        <v>482854816.5</v>
      </c>
      <c r="CL197" s="6">
        <f t="shared" si="532"/>
        <v>487311217.91999996</v>
      </c>
      <c r="CM197" s="6">
        <f t="shared" si="532"/>
        <v>489514374.08999997</v>
      </c>
      <c r="CN197" s="6">
        <f t="shared" si="532"/>
        <v>493206258.00999999</v>
      </c>
      <c r="CO197" s="6">
        <f t="shared" si="532"/>
        <v>495189443.0999999</v>
      </c>
      <c r="CP197" s="6">
        <f t="shared" si="532"/>
        <v>532163682.56999987</v>
      </c>
      <c r="CQ197" s="6">
        <f t="shared" si="532"/>
        <v>534331077.71999991</v>
      </c>
      <c r="CR197" s="6">
        <f t="shared" si="532"/>
        <v>501480912.5</v>
      </c>
      <c r="CS197" s="6">
        <f t="shared" si="532"/>
        <v>504087080.14999998</v>
      </c>
      <c r="CT197" s="6">
        <f t="shared" si="532"/>
        <v>504558543.33999991</v>
      </c>
      <c r="CU197" s="6">
        <f t="shared" si="532"/>
        <v>505030873.15999997</v>
      </c>
      <c r="CV197" s="6">
        <f t="shared" si="532"/>
        <v>506605778.68999994</v>
      </c>
    </row>
    <row r="200" spans="1:100" x14ac:dyDescent="0.3">
      <c r="A200" s="2" t="s">
        <v>17</v>
      </c>
    </row>
    <row r="201" spans="1:100" x14ac:dyDescent="0.3">
      <c r="D201" s="14">
        <v>2</v>
      </c>
      <c r="E201" s="14">
        <v>3</v>
      </c>
      <c r="F201" s="14">
        <v>4</v>
      </c>
      <c r="G201" s="14">
        <v>5</v>
      </c>
      <c r="H201" s="14">
        <v>6</v>
      </c>
      <c r="I201" s="14">
        <v>7</v>
      </c>
      <c r="J201" s="14">
        <v>8</v>
      </c>
      <c r="K201" s="14">
        <v>9</v>
      </c>
      <c r="L201" s="14">
        <v>10</v>
      </c>
      <c r="M201" s="14">
        <v>11</v>
      </c>
      <c r="N201" s="14">
        <v>12</v>
      </c>
      <c r="O201" s="14">
        <v>13</v>
      </c>
      <c r="P201" s="14">
        <v>14</v>
      </c>
      <c r="Q201" s="14">
        <v>15</v>
      </c>
      <c r="R201" s="14">
        <v>16</v>
      </c>
      <c r="S201" s="14">
        <v>17</v>
      </c>
      <c r="T201" s="14">
        <v>18</v>
      </c>
      <c r="U201" s="14">
        <v>19</v>
      </c>
      <c r="V201" s="14">
        <v>20</v>
      </c>
      <c r="W201" s="14">
        <v>21</v>
      </c>
      <c r="X201" s="14">
        <v>22</v>
      </c>
      <c r="Y201" s="14">
        <v>23</v>
      </c>
      <c r="Z201" s="14">
        <v>24</v>
      </c>
      <c r="AA201" s="14">
        <v>25</v>
      </c>
      <c r="AB201" s="14">
        <v>26</v>
      </c>
      <c r="AC201" s="14">
        <v>27</v>
      </c>
      <c r="AD201" s="14">
        <v>28</v>
      </c>
      <c r="AE201" s="14">
        <v>29</v>
      </c>
      <c r="AF201" s="14">
        <v>30</v>
      </c>
      <c r="AG201" s="14">
        <v>31</v>
      </c>
      <c r="AH201" s="14">
        <v>32</v>
      </c>
      <c r="AI201" s="14">
        <v>33</v>
      </c>
      <c r="AJ201" s="14">
        <v>34</v>
      </c>
      <c r="AK201" s="14">
        <v>35</v>
      </c>
      <c r="AL201" s="14">
        <v>36</v>
      </c>
      <c r="AM201" s="14">
        <v>37</v>
      </c>
      <c r="AN201" s="14">
        <v>38</v>
      </c>
      <c r="AO201" s="14">
        <v>39</v>
      </c>
      <c r="AP201" s="14">
        <v>40</v>
      </c>
      <c r="AQ201" s="14">
        <v>41</v>
      </c>
      <c r="AR201" s="14">
        <v>42</v>
      </c>
      <c r="AS201" s="14">
        <v>43</v>
      </c>
      <c r="AT201" s="14">
        <v>44</v>
      </c>
      <c r="AU201" s="14">
        <v>45</v>
      </c>
      <c r="AV201" s="14">
        <v>46</v>
      </c>
      <c r="AW201" s="14">
        <v>47</v>
      </c>
      <c r="AX201" s="14">
        <v>48</v>
      </c>
      <c r="AY201" s="14">
        <v>49</v>
      </c>
      <c r="AZ201" s="14">
        <v>50</v>
      </c>
      <c r="BA201" s="14">
        <v>51</v>
      </c>
      <c r="BB201" s="14">
        <v>52</v>
      </c>
      <c r="BC201" s="14">
        <v>53</v>
      </c>
      <c r="BD201" s="14">
        <v>54</v>
      </c>
      <c r="BE201" s="14">
        <v>55</v>
      </c>
      <c r="BF201" s="14">
        <v>56</v>
      </c>
      <c r="BG201" s="14">
        <v>57</v>
      </c>
      <c r="BH201" s="14">
        <v>58</v>
      </c>
      <c r="BI201" s="14">
        <v>59</v>
      </c>
      <c r="BJ201" s="14">
        <v>60</v>
      </c>
      <c r="BK201" s="14">
        <v>61</v>
      </c>
      <c r="BL201" s="14">
        <v>62</v>
      </c>
      <c r="BM201" s="14">
        <v>63</v>
      </c>
      <c r="BN201" s="14">
        <v>64</v>
      </c>
      <c r="BO201" s="14">
        <v>65</v>
      </c>
      <c r="BP201" s="14">
        <v>66</v>
      </c>
      <c r="BQ201" s="14">
        <v>67</v>
      </c>
      <c r="BR201" s="14">
        <v>68</v>
      </c>
      <c r="BS201" s="14">
        <v>69</v>
      </c>
      <c r="BT201" s="14">
        <v>70</v>
      </c>
      <c r="BU201" s="14">
        <v>71</v>
      </c>
      <c r="BV201" s="14">
        <v>72</v>
      </c>
      <c r="BW201" s="14">
        <v>73</v>
      </c>
      <c r="BX201" s="14">
        <v>74</v>
      </c>
      <c r="BY201" s="14">
        <v>75</v>
      </c>
      <c r="BZ201" s="14">
        <v>76</v>
      </c>
      <c r="CA201" s="14">
        <v>77</v>
      </c>
      <c r="CB201" s="14">
        <v>78</v>
      </c>
      <c r="CC201" s="14">
        <v>79</v>
      </c>
      <c r="CD201" s="14">
        <v>80</v>
      </c>
      <c r="CE201" s="14">
        <v>81</v>
      </c>
      <c r="CF201" s="14">
        <v>82</v>
      </c>
      <c r="CG201" s="14">
        <v>83</v>
      </c>
      <c r="CH201" s="14">
        <v>84</v>
      </c>
      <c r="CI201" s="14">
        <v>85</v>
      </c>
      <c r="CJ201" s="14">
        <v>86</v>
      </c>
      <c r="CK201" s="14">
        <v>87</v>
      </c>
      <c r="CL201" s="14">
        <v>88</v>
      </c>
      <c r="CM201" s="14">
        <v>89</v>
      </c>
      <c r="CN201" s="14">
        <v>90</v>
      </c>
      <c r="CO201" s="14">
        <v>91</v>
      </c>
      <c r="CP201" s="14">
        <v>92</v>
      </c>
      <c r="CQ201" s="14">
        <v>93</v>
      </c>
      <c r="CR201" s="14">
        <v>94</v>
      </c>
      <c r="CS201" s="14">
        <v>95</v>
      </c>
      <c r="CT201" s="14">
        <v>96</v>
      </c>
      <c r="CU201" s="14">
        <v>97</v>
      </c>
      <c r="CV201" s="14">
        <v>98</v>
      </c>
    </row>
    <row r="202" spans="1:100" x14ac:dyDescent="0.3">
      <c r="A202" s="1" t="s">
        <v>6</v>
      </c>
      <c r="B202" s="1" t="s">
        <v>0</v>
      </c>
      <c r="C202" s="1" t="s">
        <v>1</v>
      </c>
      <c r="D202" s="3">
        <v>40908</v>
      </c>
      <c r="E202" s="3">
        <v>40939</v>
      </c>
      <c r="F202" s="3">
        <v>40968</v>
      </c>
      <c r="G202" s="3">
        <v>40999</v>
      </c>
      <c r="H202" s="3">
        <v>41029</v>
      </c>
      <c r="I202" s="3">
        <v>41060</v>
      </c>
      <c r="J202" s="3">
        <v>41090</v>
      </c>
      <c r="K202" s="3">
        <v>41121</v>
      </c>
      <c r="L202" s="3">
        <v>41152</v>
      </c>
      <c r="M202" s="3">
        <v>41182</v>
      </c>
      <c r="N202" s="3">
        <v>41213</v>
      </c>
      <c r="O202" s="3">
        <v>41243</v>
      </c>
      <c r="P202" s="3">
        <v>41274</v>
      </c>
      <c r="Q202" s="3">
        <v>41305</v>
      </c>
      <c r="R202" s="3">
        <v>41333</v>
      </c>
      <c r="S202" s="3">
        <v>41364</v>
      </c>
      <c r="T202" s="3">
        <v>41394</v>
      </c>
      <c r="U202" s="3">
        <v>41425</v>
      </c>
      <c r="V202" s="3">
        <v>41455</v>
      </c>
      <c r="W202" s="3">
        <v>41486</v>
      </c>
      <c r="X202" s="3">
        <v>41517</v>
      </c>
      <c r="Y202" s="3">
        <v>41547</v>
      </c>
      <c r="Z202" s="3">
        <v>41578</v>
      </c>
      <c r="AA202" s="3">
        <v>41608</v>
      </c>
      <c r="AB202" s="3">
        <v>41639</v>
      </c>
      <c r="AC202" s="3">
        <v>41670</v>
      </c>
      <c r="AD202" s="3">
        <v>41698</v>
      </c>
      <c r="AE202" s="3">
        <v>41729</v>
      </c>
      <c r="AF202" s="3">
        <v>41759</v>
      </c>
      <c r="AG202" s="3">
        <v>41790</v>
      </c>
      <c r="AH202" s="3">
        <v>41820</v>
      </c>
      <c r="AI202" s="3">
        <v>41851</v>
      </c>
      <c r="AJ202" s="3">
        <v>41882</v>
      </c>
      <c r="AK202" s="3">
        <v>41912</v>
      </c>
      <c r="AL202" s="3">
        <v>41943</v>
      </c>
      <c r="AM202" s="3">
        <v>41973</v>
      </c>
      <c r="AN202" s="3">
        <v>42004</v>
      </c>
      <c r="AO202" s="3">
        <v>42035</v>
      </c>
      <c r="AP202" s="3">
        <v>42063</v>
      </c>
      <c r="AQ202" s="3">
        <v>42094</v>
      </c>
      <c r="AR202" s="3">
        <v>42124</v>
      </c>
      <c r="AS202" s="3">
        <v>42155</v>
      </c>
      <c r="AT202" s="3">
        <v>42185</v>
      </c>
      <c r="AU202" s="3">
        <v>42216</v>
      </c>
      <c r="AV202" s="3">
        <v>42247</v>
      </c>
      <c r="AW202" s="3">
        <v>42277</v>
      </c>
      <c r="AX202" s="3">
        <v>42308</v>
      </c>
      <c r="AY202" s="3">
        <v>42338</v>
      </c>
      <c r="AZ202" s="3">
        <v>42369</v>
      </c>
      <c r="BA202" s="3">
        <v>42400</v>
      </c>
      <c r="BB202" s="3">
        <v>42429</v>
      </c>
      <c r="BC202" s="3">
        <v>42460</v>
      </c>
      <c r="BD202" s="3">
        <v>42490</v>
      </c>
      <c r="BE202" s="3">
        <v>42521</v>
      </c>
      <c r="BF202" s="3">
        <v>42551</v>
      </c>
      <c r="BG202" s="3">
        <v>42582</v>
      </c>
      <c r="BH202" s="3">
        <v>42613</v>
      </c>
      <c r="BI202" s="3">
        <v>42643</v>
      </c>
      <c r="BJ202" s="3">
        <v>42674</v>
      </c>
      <c r="BK202" s="3">
        <v>42704</v>
      </c>
      <c r="BL202" s="3">
        <v>42735</v>
      </c>
      <c r="BM202" s="3">
        <v>42766</v>
      </c>
      <c r="BN202" s="3">
        <v>42794</v>
      </c>
      <c r="BO202" s="3">
        <v>42825</v>
      </c>
      <c r="BP202" s="3">
        <v>42855</v>
      </c>
      <c r="BQ202" s="3">
        <v>42886</v>
      </c>
      <c r="BR202" s="3">
        <v>42916</v>
      </c>
      <c r="BS202" s="3">
        <v>42947</v>
      </c>
      <c r="BT202" s="3">
        <v>42978</v>
      </c>
      <c r="BU202" s="3">
        <v>43008</v>
      </c>
      <c r="BV202" s="3">
        <v>43039</v>
      </c>
      <c r="BW202" s="3">
        <v>43069</v>
      </c>
      <c r="BX202" s="3">
        <v>43100</v>
      </c>
      <c r="BY202" s="3">
        <v>43131</v>
      </c>
      <c r="BZ202" s="3">
        <v>43159</v>
      </c>
      <c r="CA202" s="3">
        <v>43190</v>
      </c>
      <c r="CB202" s="3">
        <v>43220</v>
      </c>
      <c r="CC202" s="3">
        <v>43251</v>
      </c>
      <c r="CD202" s="3">
        <v>43281</v>
      </c>
      <c r="CE202" s="3">
        <v>43312</v>
      </c>
      <c r="CF202" s="3">
        <v>43343</v>
      </c>
      <c r="CG202" s="3">
        <v>43373</v>
      </c>
      <c r="CH202" s="3">
        <v>43404</v>
      </c>
      <c r="CI202" s="3">
        <v>43434</v>
      </c>
      <c r="CJ202" s="3">
        <v>43465</v>
      </c>
      <c r="CK202" s="3">
        <v>43496</v>
      </c>
      <c r="CL202" s="3">
        <v>43524</v>
      </c>
      <c r="CM202" s="3">
        <v>43555</v>
      </c>
      <c r="CN202" s="3">
        <v>43585</v>
      </c>
      <c r="CO202" s="3">
        <v>43616</v>
      </c>
      <c r="CP202" s="3">
        <v>43646</v>
      </c>
      <c r="CQ202" s="3">
        <v>43677</v>
      </c>
      <c r="CR202" s="3">
        <v>43708</v>
      </c>
      <c r="CS202" s="3">
        <v>43738</v>
      </c>
      <c r="CT202" s="3">
        <v>43769</v>
      </c>
      <c r="CU202" s="3">
        <v>43799</v>
      </c>
      <c r="CV202" s="3">
        <v>43830</v>
      </c>
    </row>
    <row r="203" spans="1:100" x14ac:dyDescent="0.3">
      <c r="A203" s="1">
        <v>1</v>
      </c>
      <c r="B203" s="1">
        <v>13</v>
      </c>
      <c r="C203" s="1" t="s">
        <v>28</v>
      </c>
      <c r="D203" s="5">
        <v>9213292.3900000006</v>
      </c>
      <c r="E203" s="5">
        <v>9330106.4900000002</v>
      </c>
      <c r="F203" s="5">
        <v>9208106.25</v>
      </c>
      <c r="G203" s="5">
        <v>9964015.1899999995</v>
      </c>
      <c r="H203" s="5">
        <v>10737927.560000001</v>
      </c>
      <c r="I203" s="5">
        <v>11098374.970000001</v>
      </c>
      <c r="J203" s="5">
        <v>11899374.879999999</v>
      </c>
      <c r="K203" s="5">
        <v>11877555.850000001</v>
      </c>
      <c r="L203" s="5">
        <v>12817344.010000002</v>
      </c>
      <c r="M203" s="5">
        <v>13045500.370000003</v>
      </c>
      <c r="N203" s="5">
        <v>13247551.370000001</v>
      </c>
      <c r="O203" s="5">
        <v>13797751.16</v>
      </c>
      <c r="P203" s="5">
        <v>15411019.630000003</v>
      </c>
      <c r="Q203" s="5">
        <v>16067956.290000001</v>
      </c>
      <c r="R203" s="5">
        <v>16456252.850000001</v>
      </c>
      <c r="S203" s="5">
        <v>16553991.73</v>
      </c>
      <c r="T203" s="5">
        <v>16371678.540000003</v>
      </c>
      <c r="U203" s="5">
        <v>17211807.289999999</v>
      </c>
      <c r="V203" s="5">
        <v>17304654.300000001</v>
      </c>
      <c r="W203" s="5">
        <v>18334880.439999998</v>
      </c>
      <c r="X203" s="5">
        <v>18917227.469999999</v>
      </c>
      <c r="Y203" s="5">
        <v>20465095.289999999</v>
      </c>
      <c r="Z203" s="5">
        <v>21747246.669999998</v>
      </c>
      <c r="AA203" s="5">
        <v>22615103.530000005</v>
      </c>
      <c r="AB203" s="5">
        <v>22981401.369999997</v>
      </c>
      <c r="AC203" s="5">
        <v>24138987.230000004</v>
      </c>
      <c r="AD203" s="5">
        <v>24728624.510000002</v>
      </c>
      <c r="AE203" s="5">
        <v>26223452.640000001</v>
      </c>
      <c r="AF203" s="5">
        <v>28743597.379999995</v>
      </c>
      <c r="AG203" s="5">
        <v>30538339.500000004</v>
      </c>
      <c r="AH203" s="5">
        <v>31955567.18</v>
      </c>
      <c r="AI203" s="5">
        <v>33046697.66</v>
      </c>
      <c r="AJ203" s="5">
        <v>34703365.320000008</v>
      </c>
      <c r="AK203" s="5">
        <v>35375049.780000001</v>
      </c>
      <c r="AL203" s="5">
        <v>35727736.079999998</v>
      </c>
      <c r="AM203" s="5">
        <v>35393634.229999997</v>
      </c>
      <c r="AN203" s="5">
        <v>33070403.16</v>
      </c>
      <c r="AO203" s="5">
        <v>34029758.719999999</v>
      </c>
      <c r="AP203" s="5">
        <v>35196699.579999998</v>
      </c>
      <c r="AQ203" s="5">
        <v>35451444.020000003</v>
      </c>
      <c r="AR203" s="5">
        <v>35227331.840000004</v>
      </c>
      <c r="AS203" s="5">
        <v>35323756.100000001</v>
      </c>
      <c r="AT203" s="5">
        <v>35130849.430000007</v>
      </c>
      <c r="AU203" s="5">
        <v>36707712.780000001</v>
      </c>
      <c r="AV203" s="5">
        <v>36069754.969999999</v>
      </c>
      <c r="AW203" s="5">
        <v>35151759.069999993</v>
      </c>
      <c r="AX203" s="5">
        <v>35373192.659999996</v>
      </c>
      <c r="AY203" s="5">
        <v>36261240.640000001</v>
      </c>
      <c r="AZ203" s="5">
        <v>36771411.049999997</v>
      </c>
      <c r="BA203" s="5">
        <v>35996264.93</v>
      </c>
      <c r="BB203" s="5">
        <v>34952601.139999993</v>
      </c>
      <c r="BC203" s="5">
        <v>34435418.839999996</v>
      </c>
      <c r="BD203" s="5">
        <v>33324993.189999998</v>
      </c>
      <c r="BE203" s="5">
        <v>32224897.789999995</v>
      </c>
      <c r="BF203" s="5">
        <v>31061856.509999998</v>
      </c>
      <c r="BG203" s="5">
        <v>28100973.739999995</v>
      </c>
      <c r="BH203" s="5">
        <v>27458605.559999999</v>
      </c>
      <c r="BI203" s="5">
        <v>26835369.75</v>
      </c>
      <c r="BJ203" s="5">
        <v>25603015.150000002</v>
      </c>
      <c r="BK203" s="5">
        <v>24810479.879999995</v>
      </c>
      <c r="BL203" s="5">
        <v>24840289.760000005</v>
      </c>
      <c r="BM203" s="5">
        <v>24133584.400000002</v>
      </c>
      <c r="BN203" s="5">
        <v>23804640.84</v>
      </c>
      <c r="BO203" s="5">
        <v>23606548.180000003</v>
      </c>
      <c r="BP203" s="5">
        <v>22850036.230000004</v>
      </c>
      <c r="BQ203" s="5">
        <v>22542644.080000006</v>
      </c>
      <c r="BR203" s="5">
        <v>22956699.299999997</v>
      </c>
      <c r="BS203" s="5">
        <v>23178347.590000004</v>
      </c>
      <c r="BT203" s="5">
        <v>23590163.259999998</v>
      </c>
      <c r="BU203" s="5">
        <v>24822789.129999999</v>
      </c>
      <c r="BV203" s="5">
        <v>25052529.890000004</v>
      </c>
      <c r="BW203" s="5">
        <v>24898102.430000003</v>
      </c>
      <c r="BX203" s="5">
        <v>25157289.099999998</v>
      </c>
      <c r="BY203" s="5">
        <v>25561588.380000003</v>
      </c>
      <c r="BZ203" s="5">
        <v>25580443.790000003</v>
      </c>
      <c r="CA203" s="5">
        <v>24855828.270000003</v>
      </c>
      <c r="CB203" s="5">
        <v>24704789.289999999</v>
      </c>
      <c r="CC203" s="5">
        <v>24312303.760000005</v>
      </c>
      <c r="CD203" s="5">
        <v>23539229.910000004</v>
      </c>
      <c r="CE203" s="5">
        <v>23839504.819999997</v>
      </c>
      <c r="CF203" s="5">
        <v>23867648.200000003</v>
      </c>
      <c r="CG203" s="5">
        <v>23640097.869999997</v>
      </c>
      <c r="CH203" s="5">
        <v>24963791.930000007</v>
      </c>
      <c r="CI203" s="5">
        <v>27272183.719999999</v>
      </c>
      <c r="CJ203" s="5">
        <v>29191895.600000001</v>
      </c>
      <c r="CK203" s="5">
        <v>30836121.079999998</v>
      </c>
      <c r="CL203" s="5">
        <v>32303467.729999997</v>
      </c>
      <c r="CM203" s="5">
        <v>34093895.509999998</v>
      </c>
      <c r="CN203" s="5">
        <v>35909778.989999995</v>
      </c>
      <c r="CO203" s="5">
        <v>38904445.849999994</v>
      </c>
      <c r="CP203" s="5">
        <v>41034500.489999995</v>
      </c>
      <c r="CQ203" s="5">
        <v>42219123.489999995</v>
      </c>
      <c r="CR203" s="5">
        <v>44616358.669999994</v>
      </c>
      <c r="CS203" s="5">
        <v>45273802.219999999</v>
      </c>
      <c r="CT203" s="5">
        <v>47496551.030000001</v>
      </c>
      <c r="CU203" s="5">
        <v>47213038.839999989</v>
      </c>
      <c r="CV203" s="5">
        <v>46869247.329999998</v>
      </c>
    </row>
    <row r="204" spans="1:100" x14ac:dyDescent="0.3">
      <c r="A204" s="1">
        <v>1</v>
      </c>
      <c r="B204" s="1">
        <v>35</v>
      </c>
      <c r="C204" s="1" t="s">
        <v>29</v>
      </c>
      <c r="D204" s="5">
        <v>3772247.88</v>
      </c>
      <c r="E204" s="5">
        <v>3875010.55</v>
      </c>
      <c r="F204" s="5">
        <v>3833141.3199999994</v>
      </c>
      <c r="G204" s="5">
        <v>3845390.41</v>
      </c>
      <c r="H204" s="5">
        <v>3883375.58</v>
      </c>
      <c r="I204" s="5">
        <v>3875011.3800000004</v>
      </c>
      <c r="J204" s="5">
        <v>3762556.95</v>
      </c>
      <c r="K204" s="5">
        <v>3815845.89</v>
      </c>
      <c r="L204" s="5">
        <v>3870228.85</v>
      </c>
      <c r="M204" s="5">
        <v>4016326.01</v>
      </c>
      <c r="N204" s="5">
        <v>4139200.6399999997</v>
      </c>
      <c r="O204" s="5">
        <v>4162433.5800000005</v>
      </c>
      <c r="P204" s="5">
        <v>4354012.01</v>
      </c>
      <c r="Q204" s="5">
        <v>4418815.07</v>
      </c>
      <c r="R204" s="5">
        <v>4477443.59</v>
      </c>
      <c r="S204" s="5">
        <v>4701534.8599999994</v>
      </c>
      <c r="T204" s="5">
        <v>4652228.8099999996</v>
      </c>
      <c r="U204" s="5">
        <v>4666805.459999999</v>
      </c>
      <c r="V204" s="5">
        <v>4770745.09</v>
      </c>
      <c r="W204" s="5">
        <v>4843776.71</v>
      </c>
      <c r="X204" s="5">
        <v>4737213.0500000007</v>
      </c>
      <c r="Y204" s="5">
        <v>4750111.12</v>
      </c>
      <c r="Z204" s="5">
        <v>4573596.3699999992</v>
      </c>
      <c r="AA204" s="5">
        <v>4509712.6899999995</v>
      </c>
      <c r="AB204" s="5">
        <v>4463348.709999999</v>
      </c>
      <c r="AC204" s="5">
        <v>4313394.5999999996</v>
      </c>
      <c r="AD204" s="5">
        <v>4296620.1500000004</v>
      </c>
      <c r="AE204" s="5">
        <v>4222526.66</v>
      </c>
      <c r="AF204" s="5">
        <v>4366973.8</v>
      </c>
      <c r="AG204" s="5">
        <v>4491491.5599999996</v>
      </c>
      <c r="AH204" s="5">
        <v>4469822.93</v>
      </c>
      <c r="AI204" s="5">
        <v>4584592.6500000004</v>
      </c>
      <c r="AJ204" s="5">
        <v>4931233.7300000004</v>
      </c>
      <c r="AK204" s="5">
        <v>5026759.5399999991</v>
      </c>
      <c r="AL204" s="5">
        <v>5307448.0600000005</v>
      </c>
      <c r="AM204" s="5">
        <v>5425783.3200000003</v>
      </c>
      <c r="AN204" s="5">
        <v>5437448.5999999987</v>
      </c>
      <c r="AO204" s="5">
        <v>5374998.8399999999</v>
      </c>
      <c r="AP204" s="5">
        <v>5237608.5999999996</v>
      </c>
      <c r="AQ204" s="5">
        <v>4968281.8599999994</v>
      </c>
      <c r="AR204" s="5">
        <v>4810440.4499999993</v>
      </c>
      <c r="AS204" s="5">
        <v>4642469.9800000004</v>
      </c>
      <c r="AT204" s="5">
        <v>4597569.38</v>
      </c>
      <c r="AU204" s="5">
        <v>4414835.5</v>
      </c>
      <c r="AV204" s="5">
        <v>4221160.0599999987</v>
      </c>
      <c r="AW204" s="5">
        <v>3911563.9799999995</v>
      </c>
      <c r="AX204" s="5">
        <v>3772995.0399999991</v>
      </c>
      <c r="AY204" s="5">
        <v>3746059.169999999</v>
      </c>
      <c r="AZ204" s="5">
        <v>3637824.4500000011</v>
      </c>
      <c r="BA204" s="5">
        <v>3758846.4600000004</v>
      </c>
      <c r="BB204" s="5">
        <v>3925134.5300000003</v>
      </c>
      <c r="BC204" s="5">
        <v>4164380.1700000009</v>
      </c>
      <c r="BD204" s="5">
        <v>4275828.2100000009</v>
      </c>
      <c r="BE204" s="5">
        <v>4359349.7200000007</v>
      </c>
      <c r="BF204" s="5">
        <v>4572195.0599999996</v>
      </c>
      <c r="BG204" s="5">
        <v>4764815.6500000004</v>
      </c>
      <c r="BH204" s="5">
        <v>4741067.9700000007</v>
      </c>
      <c r="BI204" s="5">
        <v>4905864.54</v>
      </c>
      <c r="BJ204" s="5">
        <v>5014899.0600000024</v>
      </c>
      <c r="BK204" s="5">
        <v>5024817.1500000022</v>
      </c>
      <c r="BL204" s="5">
        <v>5583084.0099999998</v>
      </c>
      <c r="BM204" s="5">
        <v>5701387.5199999996</v>
      </c>
      <c r="BN204" s="5">
        <v>5756543.6200000001</v>
      </c>
      <c r="BO204" s="5">
        <v>5738685.2199999988</v>
      </c>
      <c r="BP204" s="5">
        <v>5618768.2999999998</v>
      </c>
      <c r="BQ204" s="5">
        <v>5597977.5599999987</v>
      </c>
      <c r="BR204" s="5">
        <v>3046002.54</v>
      </c>
      <c r="BS204" s="5">
        <v>2498322.3199999998</v>
      </c>
      <c r="BT204" s="5">
        <v>2113016.44</v>
      </c>
      <c r="BU204" s="5">
        <v>1699433.6399999997</v>
      </c>
      <c r="BV204" s="5">
        <v>1198029.2799999993</v>
      </c>
      <c r="BW204" s="5">
        <v>828467.92999999877</v>
      </c>
      <c r="BX204" s="5">
        <v>0</v>
      </c>
      <c r="BY204" s="5">
        <v>-503156.92999999993</v>
      </c>
      <c r="BZ204" s="5">
        <v>-944128.39000000013</v>
      </c>
      <c r="CA204" s="5">
        <v>-1331761.7299999997</v>
      </c>
      <c r="CB204" s="5">
        <v>-1622143.0699999998</v>
      </c>
      <c r="CC204" s="5">
        <v>-1982913.27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</row>
    <row r="205" spans="1:100" x14ac:dyDescent="0.3">
      <c r="A205" s="1">
        <v>1</v>
      </c>
      <c r="B205" s="1">
        <v>6</v>
      </c>
      <c r="C205" s="1" t="s">
        <v>30</v>
      </c>
      <c r="D205" s="5">
        <v>33394977.409999996</v>
      </c>
      <c r="E205" s="5">
        <v>35408364.789999999</v>
      </c>
      <c r="F205" s="5">
        <v>37886639.270000003</v>
      </c>
      <c r="G205" s="5">
        <v>40119272.859999999</v>
      </c>
      <c r="H205" s="5">
        <v>44226600.710000001</v>
      </c>
      <c r="I205" s="5">
        <v>35965222.719999999</v>
      </c>
      <c r="J205" s="5">
        <v>39066355.939999998</v>
      </c>
      <c r="K205" s="5">
        <v>37153096.239999995</v>
      </c>
      <c r="L205" s="5">
        <v>38650810.539999992</v>
      </c>
      <c r="M205" s="5">
        <v>39434649.900000006</v>
      </c>
      <c r="N205" s="5">
        <v>40054036.689999998</v>
      </c>
      <c r="O205" s="5">
        <v>40971892.519999996</v>
      </c>
      <c r="P205" s="5">
        <v>39378551.010000005</v>
      </c>
      <c r="Q205" s="5">
        <v>36971366.459999993</v>
      </c>
      <c r="R205" s="5">
        <v>34255704.630000003</v>
      </c>
      <c r="S205" s="5">
        <v>32695149.039999999</v>
      </c>
      <c r="T205" s="5">
        <v>30047656.729999997</v>
      </c>
      <c r="U205" s="5">
        <v>28150269.419999998</v>
      </c>
      <c r="V205" s="5">
        <v>25799373.349999994</v>
      </c>
      <c r="W205" s="5">
        <v>24753672.489999995</v>
      </c>
      <c r="X205" s="5">
        <v>24074394.569999993</v>
      </c>
      <c r="Y205" s="5">
        <v>22001937.899999999</v>
      </c>
      <c r="Z205" s="5">
        <v>20784098.889999993</v>
      </c>
      <c r="AA205" s="5">
        <v>20308040.380000003</v>
      </c>
      <c r="AB205" s="5">
        <v>21073969.900000006</v>
      </c>
      <c r="AC205" s="5">
        <v>21751708.380000003</v>
      </c>
      <c r="AD205" s="5">
        <v>21850291.060000006</v>
      </c>
      <c r="AE205" s="5">
        <v>20867569.300000004</v>
      </c>
      <c r="AF205" s="5">
        <v>22260413.010000005</v>
      </c>
      <c r="AG205" s="5">
        <v>22840922.280000009</v>
      </c>
      <c r="AH205" s="5">
        <v>23710983.70000001</v>
      </c>
      <c r="AI205" s="5">
        <v>24185645.610000007</v>
      </c>
      <c r="AJ205" s="5">
        <v>25188038.020000007</v>
      </c>
      <c r="AK205" s="5">
        <v>25508029.550000004</v>
      </c>
      <c r="AL205" s="5">
        <v>25552261.700000014</v>
      </c>
      <c r="AM205" s="5">
        <v>25668290.889999997</v>
      </c>
      <c r="AN205" s="5">
        <v>22170945.569999993</v>
      </c>
      <c r="AO205" s="5">
        <v>21574849.269999992</v>
      </c>
      <c r="AP205" s="5">
        <v>23928769.149999991</v>
      </c>
      <c r="AQ205" s="5">
        <v>25107468.79999999</v>
      </c>
      <c r="AR205" s="5">
        <v>25300108.849999994</v>
      </c>
      <c r="AS205" s="5">
        <v>23864416.899999984</v>
      </c>
      <c r="AT205" s="5">
        <v>20457411.229999989</v>
      </c>
      <c r="AU205" s="5">
        <v>18350051.989999995</v>
      </c>
      <c r="AV205" s="5">
        <v>15915752.589999996</v>
      </c>
      <c r="AW205" s="5">
        <v>15785233.669999998</v>
      </c>
      <c r="AX205" s="5">
        <v>16265278.37999998</v>
      </c>
      <c r="AY205" s="5">
        <v>16414173.259999983</v>
      </c>
      <c r="AZ205" s="5">
        <v>17845683.260000009</v>
      </c>
      <c r="BA205" s="5">
        <v>20215704.700000003</v>
      </c>
      <c r="BB205" s="5">
        <v>19698944.980000004</v>
      </c>
      <c r="BC205" s="5">
        <v>19860039.350000001</v>
      </c>
      <c r="BD205" s="5">
        <v>18722450.130000006</v>
      </c>
      <c r="BE205" s="5">
        <v>20029901.630000003</v>
      </c>
      <c r="BF205" s="5">
        <v>22848092.580000006</v>
      </c>
      <c r="BG205" s="5">
        <v>27350951.869999997</v>
      </c>
      <c r="BH205" s="5">
        <v>29575260.330000013</v>
      </c>
      <c r="BI205" s="5">
        <v>32636097.289999999</v>
      </c>
      <c r="BJ205" s="5">
        <v>34239231.120000012</v>
      </c>
      <c r="BK205" s="5">
        <v>33106740.240000002</v>
      </c>
      <c r="BL205" s="5">
        <v>37430315.230000004</v>
      </c>
      <c r="BM205" s="5">
        <v>37173468.420000002</v>
      </c>
      <c r="BN205" s="5">
        <v>38508893.74000001</v>
      </c>
      <c r="BO205" s="5">
        <v>41261846.31000001</v>
      </c>
      <c r="BP205" s="5">
        <v>45654191.920000009</v>
      </c>
      <c r="BQ205" s="5">
        <v>49132792.580000006</v>
      </c>
      <c r="BR205" s="5">
        <v>50707906.640000001</v>
      </c>
      <c r="BS205" s="5">
        <v>51778252.990000002</v>
      </c>
      <c r="BT205" s="5">
        <v>56138264.63000001</v>
      </c>
      <c r="BU205" s="5">
        <v>58150537.119999997</v>
      </c>
      <c r="BV205" s="5">
        <v>61141193.170000032</v>
      </c>
      <c r="BW205" s="5">
        <v>66862484.219999999</v>
      </c>
      <c r="BX205" s="5">
        <v>63025454.359999985</v>
      </c>
      <c r="BY205" s="5">
        <v>66326695.029999979</v>
      </c>
      <c r="BZ205" s="5">
        <v>68535520.799999997</v>
      </c>
      <c r="CA205" s="5">
        <v>70588021.849999964</v>
      </c>
      <c r="CB205" s="5">
        <v>71903875.179999977</v>
      </c>
      <c r="CC205" s="5">
        <v>72335837.709999993</v>
      </c>
      <c r="CD205" s="5">
        <v>76466392.269999966</v>
      </c>
      <c r="CE205" s="5">
        <v>78934925.00999999</v>
      </c>
      <c r="CF205" s="5">
        <v>79607060.169999987</v>
      </c>
      <c r="CG205" s="5">
        <v>79257119.579999968</v>
      </c>
      <c r="CH205" s="5">
        <v>78687998.339999944</v>
      </c>
      <c r="CI205" s="5">
        <v>77233320.029999986</v>
      </c>
      <c r="CJ205" s="5">
        <v>72468060.810000002</v>
      </c>
      <c r="CK205" s="5">
        <v>76866488.140000001</v>
      </c>
      <c r="CL205" s="5">
        <v>78569604.829999998</v>
      </c>
      <c r="CM205" s="5">
        <v>78940281.330000013</v>
      </c>
      <c r="CN205" s="5">
        <v>80532828.49000001</v>
      </c>
      <c r="CO205" s="5">
        <v>82437970.099999994</v>
      </c>
      <c r="CP205" s="5">
        <v>85174726.120000005</v>
      </c>
      <c r="CQ205" s="5">
        <v>86118431.459999993</v>
      </c>
      <c r="CR205" s="5">
        <v>87250185.589999974</v>
      </c>
      <c r="CS205" s="5">
        <v>90147607.440000057</v>
      </c>
      <c r="CT205" s="5">
        <v>95729915.860000029</v>
      </c>
      <c r="CU205" s="5">
        <v>100159497.57000001</v>
      </c>
      <c r="CV205" s="5">
        <v>115300715.79999998</v>
      </c>
    </row>
    <row r="206" spans="1:100" x14ac:dyDescent="0.3">
      <c r="A206" s="1">
        <v>1</v>
      </c>
      <c r="B206" s="1">
        <v>33</v>
      </c>
      <c r="C206" s="1" t="s">
        <v>31</v>
      </c>
      <c r="D206" s="5">
        <v>10019307.130000003</v>
      </c>
      <c r="E206" s="5">
        <v>10105938.780000001</v>
      </c>
      <c r="F206" s="5">
        <v>10323467.91</v>
      </c>
      <c r="G206" s="5">
        <v>10705521.670000002</v>
      </c>
      <c r="H206" s="5">
        <v>11313219.17</v>
      </c>
      <c r="I206" s="5">
        <v>11921024.870000001</v>
      </c>
      <c r="J206" s="5">
        <v>12021030.100000001</v>
      </c>
      <c r="K206" s="5">
        <v>11896261.510000002</v>
      </c>
      <c r="L206" s="5">
        <v>12533567.68</v>
      </c>
      <c r="M206" s="5">
        <v>12904523.400000002</v>
      </c>
      <c r="N206" s="5">
        <v>13267708.080000002</v>
      </c>
      <c r="O206" s="5">
        <v>13459850.440000001</v>
      </c>
      <c r="P206" s="5">
        <v>14820373.65</v>
      </c>
      <c r="Q206" s="5">
        <v>14958780.91</v>
      </c>
      <c r="R206" s="5">
        <v>15270230.41</v>
      </c>
      <c r="S206" s="5">
        <v>15738804.640000001</v>
      </c>
      <c r="T206" s="5">
        <v>16122081.370000001</v>
      </c>
      <c r="U206" s="5">
        <v>25260018.810000002</v>
      </c>
      <c r="V206" s="5">
        <v>28732175.110000003</v>
      </c>
      <c r="W206" s="5">
        <v>32590214.050000004</v>
      </c>
      <c r="X206" s="5">
        <v>37162917.910000004</v>
      </c>
      <c r="Y206" s="5">
        <v>40578333.029999994</v>
      </c>
      <c r="Z206" s="5">
        <v>44682400.990000002</v>
      </c>
      <c r="AA206" s="5">
        <v>48472440.549999997</v>
      </c>
      <c r="AB206" s="5">
        <v>51464355.850000001</v>
      </c>
      <c r="AC206" s="5">
        <v>55828151.18</v>
      </c>
      <c r="AD206" s="5">
        <v>60126184.530000001</v>
      </c>
      <c r="AE206" s="5">
        <v>63123644.889999993</v>
      </c>
      <c r="AF206" s="5">
        <v>66228355.140000001</v>
      </c>
      <c r="AG206" s="5">
        <v>60705462.560000002</v>
      </c>
      <c r="AH206" s="5">
        <v>61818078.600000009</v>
      </c>
      <c r="AI206" s="5">
        <v>62160898.669999987</v>
      </c>
      <c r="AJ206" s="5">
        <v>61694685.949999988</v>
      </c>
      <c r="AK206" s="5">
        <v>61255260.650000006</v>
      </c>
      <c r="AL206" s="5">
        <v>61008648.260000005</v>
      </c>
      <c r="AM206" s="5">
        <v>60651182.870000005</v>
      </c>
      <c r="AN206" s="5">
        <v>60112490.660000004</v>
      </c>
      <c r="AO206" s="5">
        <v>60221337.079999998</v>
      </c>
      <c r="AP206" s="5">
        <v>58883271.920000002</v>
      </c>
      <c r="AQ206" s="5">
        <v>59007251.030000001</v>
      </c>
      <c r="AR206" s="5">
        <v>58989468.819999993</v>
      </c>
      <c r="AS206" s="5">
        <v>59004292.850000009</v>
      </c>
      <c r="AT206" s="5">
        <v>57891016.780000016</v>
      </c>
      <c r="AU206" s="5">
        <v>57657164.790000007</v>
      </c>
      <c r="AV206" s="5">
        <v>56699184.060000002</v>
      </c>
      <c r="AW206" s="5">
        <v>56335741.089999996</v>
      </c>
      <c r="AX206" s="5">
        <v>56120709.840000004</v>
      </c>
      <c r="AY206" s="5">
        <v>56050454.479999997</v>
      </c>
      <c r="AZ206" s="5">
        <v>56223476.32</v>
      </c>
      <c r="BA206" s="5">
        <v>55879375.289999999</v>
      </c>
      <c r="BB206" s="5">
        <v>56407201.150000006</v>
      </c>
      <c r="BC206" s="5">
        <v>56405228.56000001</v>
      </c>
      <c r="BD206" s="5">
        <v>56507849.510000005</v>
      </c>
      <c r="BE206" s="5">
        <v>56247332.670000002</v>
      </c>
      <c r="BF206" s="5">
        <v>57439023.36999999</v>
      </c>
      <c r="BG206" s="5">
        <v>58362530.040000014</v>
      </c>
      <c r="BH206" s="5">
        <v>59207338.400000006</v>
      </c>
      <c r="BI206" s="5">
        <v>60333166.780000001</v>
      </c>
      <c r="BJ206" s="5">
        <v>60676496.82</v>
      </c>
      <c r="BK206" s="5">
        <v>61228233.149999999</v>
      </c>
      <c r="BL206" s="5">
        <v>62582961.070000015</v>
      </c>
      <c r="BM206" s="5">
        <v>63811053.540000007</v>
      </c>
      <c r="BN206" s="5">
        <v>64439009.230000004</v>
      </c>
      <c r="BO206" s="5">
        <v>65637102.720000014</v>
      </c>
      <c r="BP206" s="5">
        <v>66781157.720000014</v>
      </c>
      <c r="BQ206" s="5">
        <v>67238494.690000013</v>
      </c>
      <c r="BR206" s="5">
        <v>68666742.960000008</v>
      </c>
      <c r="BS206" s="5">
        <v>70207333.840000004</v>
      </c>
      <c r="BT206" s="5">
        <v>72435608.420000002</v>
      </c>
      <c r="BU206" s="5">
        <v>73827213.680000007</v>
      </c>
      <c r="BV206" s="5">
        <v>73990474.920000017</v>
      </c>
      <c r="BW206" s="5">
        <v>74734704.650000006</v>
      </c>
      <c r="BX206" s="5">
        <v>67858565.839999989</v>
      </c>
      <c r="BY206" s="5">
        <v>67437075.109999985</v>
      </c>
      <c r="BZ206" s="5">
        <v>67042100.029999986</v>
      </c>
      <c r="CA206" s="5">
        <v>67327987.809999987</v>
      </c>
      <c r="CB206" s="5">
        <v>66752624.559999987</v>
      </c>
      <c r="CC206" s="5">
        <v>67694363.329999998</v>
      </c>
      <c r="CD206" s="5">
        <v>67040749.109999999</v>
      </c>
      <c r="CE206" s="5">
        <v>65294645.36999999</v>
      </c>
      <c r="CF206" s="5">
        <v>62990368.920000002</v>
      </c>
      <c r="CG206" s="5">
        <v>62119508.809999987</v>
      </c>
      <c r="CH206" s="5">
        <v>61809872.399999999</v>
      </c>
      <c r="CI206" s="5">
        <v>61469481.679999992</v>
      </c>
      <c r="CJ206" s="5">
        <v>68305791.509999976</v>
      </c>
      <c r="CK206" s="5">
        <v>68046483.50999999</v>
      </c>
      <c r="CL206" s="5">
        <v>68676011.239999995</v>
      </c>
      <c r="CM206" s="5">
        <v>67699299.049999982</v>
      </c>
      <c r="CN206" s="5">
        <v>67470274.319999993</v>
      </c>
      <c r="CO206" s="5">
        <v>67173936.789999992</v>
      </c>
      <c r="CP206" s="5">
        <v>67125284.529999986</v>
      </c>
      <c r="CQ206" s="5">
        <v>67528748.319999993</v>
      </c>
      <c r="CR206" s="5">
        <v>69101857.189999998</v>
      </c>
      <c r="CS206" s="5">
        <v>68545485.599999979</v>
      </c>
      <c r="CT206" s="5">
        <v>70174063.029999986</v>
      </c>
      <c r="CU206" s="5">
        <v>71104737.25</v>
      </c>
      <c r="CV206" s="5">
        <v>71957051.920000017</v>
      </c>
    </row>
    <row r="207" spans="1:100" x14ac:dyDescent="0.3">
      <c r="A207" s="1">
        <v>1</v>
      </c>
      <c r="B207" s="1">
        <v>27</v>
      </c>
      <c r="C207" s="1" t="s">
        <v>32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7761.86</v>
      </c>
      <c r="AL207" s="5">
        <v>16826.05</v>
      </c>
      <c r="AM207" s="5">
        <v>25445.99</v>
      </c>
      <c r="AN207" s="5">
        <v>35631.14</v>
      </c>
      <c r="AO207" s="5">
        <v>43037.919999999998</v>
      </c>
      <c r="AP207" s="5">
        <v>57504.509999999995</v>
      </c>
      <c r="AQ207" s="5">
        <v>79567.289999999994</v>
      </c>
      <c r="AR207" s="5">
        <v>127808.46</v>
      </c>
      <c r="AS207" s="5">
        <v>168298.47999999998</v>
      </c>
      <c r="AT207" s="5">
        <v>214781.76999999996</v>
      </c>
      <c r="AU207" s="5">
        <v>288936.57</v>
      </c>
      <c r="AV207" s="5">
        <v>348080.62000000005</v>
      </c>
      <c r="AW207" s="5">
        <v>401926.32000000007</v>
      </c>
      <c r="AX207" s="5">
        <v>475699.73000000004</v>
      </c>
      <c r="AY207" s="5">
        <v>555957.78</v>
      </c>
      <c r="AZ207" s="5">
        <v>632309.78</v>
      </c>
      <c r="BA207" s="5">
        <v>702683.8</v>
      </c>
      <c r="BB207" s="5">
        <v>753835.83000000007</v>
      </c>
      <c r="BC207" s="5">
        <v>823101.70000000007</v>
      </c>
      <c r="BD207" s="5">
        <v>842270.77</v>
      </c>
      <c r="BE207" s="5">
        <v>876124.7300000001</v>
      </c>
      <c r="BF207" s="5">
        <v>908969.19000000006</v>
      </c>
      <c r="BG207" s="5">
        <v>963189.34000000008</v>
      </c>
      <c r="BH207" s="5">
        <v>980877.34000000008</v>
      </c>
      <c r="BI207" s="5">
        <v>998769.62000000011</v>
      </c>
      <c r="BJ207" s="5">
        <v>995640.52000000014</v>
      </c>
      <c r="BK207" s="5">
        <v>1055158.9700000002</v>
      </c>
      <c r="BL207" s="5">
        <v>1050675.58</v>
      </c>
      <c r="BM207" s="5">
        <v>1110348.53</v>
      </c>
      <c r="BN207" s="5">
        <v>1135919.4500000002</v>
      </c>
      <c r="BO207" s="5">
        <v>1190381.8600000001</v>
      </c>
      <c r="BP207" s="5">
        <v>1266246.1600000001</v>
      </c>
      <c r="BQ207" s="5">
        <v>1313059.7200000002</v>
      </c>
      <c r="BR207" s="5">
        <v>1426756.94</v>
      </c>
      <c r="BS207" s="5">
        <v>1503032.7300000002</v>
      </c>
      <c r="BT207" s="5">
        <v>1637181.46</v>
      </c>
      <c r="BU207" s="5">
        <v>1750115.13</v>
      </c>
      <c r="BV207" s="5">
        <v>1955331.8200000003</v>
      </c>
      <c r="BW207" s="5">
        <v>2039750.53</v>
      </c>
      <c r="BX207" s="5">
        <v>2203056.5300000003</v>
      </c>
      <c r="BY207" s="5">
        <v>2377523.0300000003</v>
      </c>
      <c r="BZ207" s="5">
        <v>2561791.0500000003</v>
      </c>
      <c r="CA207" s="5">
        <v>2647802.1700000004</v>
      </c>
      <c r="CB207" s="5">
        <v>2773752.02</v>
      </c>
      <c r="CC207" s="5">
        <v>2924484.25</v>
      </c>
      <c r="CD207" s="5">
        <v>3109812.6900000004</v>
      </c>
      <c r="CE207" s="5">
        <v>3252584.1700000004</v>
      </c>
      <c r="CF207" s="5">
        <v>3302807.24</v>
      </c>
      <c r="CG207" s="5">
        <v>3468201.7200000007</v>
      </c>
      <c r="CH207" s="5">
        <v>3375556.9000000004</v>
      </c>
      <c r="CI207" s="5">
        <v>3293567.5300000007</v>
      </c>
      <c r="CJ207" s="5">
        <v>3253089.55</v>
      </c>
      <c r="CK207" s="5">
        <v>3185873.46</v>
      </c>
      <c r="CL207" s="5">
        <v>3170828.7099999995</v>
      </c>
      <c r="CM207" s="5">
        <v>3269233.33</v>
      </c>
      <c r="CN207" s="5">
        <v>3286598.25</v>
      </c>
      <c r="CO207" s="5">
        <v>3316696.15</v>
      </c>
      <c r="CP207" s="5">
        <v>3273425.4999999995</v>
      </c>
      <c r="CQ207" s="5">
        <v>3267707.7499999991</v>
      </c>
      <c r="CR207" s="5">
        <v>3284818.2700000005</v>
      </c>
      <c r="CS207" s="5">
        <v>3151513.7800000007</v>
      </c>
      <c r="CT207" s="5">
        <v>3217383.8499999996</v>
      </c>
      <c r="CU207" s="5">
        <v>3288130.2100000004</v>
      </c>
      <c r="CV207" s="5">
        <v>3349221.58</v>
      </c>
    </row>
    <row r="208" spans="1:100" x14ac:dyDescent="0.3">
      <c r="A208" s="1">
        <v>1</v>
      </c>
      <c r="B208" s="1">
        <v>18</v>
      </c>
      <c r="C208" s="1" t="s">
        <v>33</v>
      </c>
      <c r="D208" s="5">
        <v>659905.47</v>
      </c>
      <c r="E208" s="5">
        <v>724949.73</v>
      </c>
      <c r="F208" s="5">
        <v>699493.55999999994</v>
      </c>
      <c r="G208" s="5">
        <v>681665.93</v>
      </c>
      <c r="H208" s="5">
        <v>773975.59</v>
      </c>
      <c r="I208" s="5">
        <v>783580.56</v>
      </c>
      <c r="J208" s="5">
        <v>1026961.24</v>
      </c>
      <c r="K208" s="5">
        <v>1113391.7399999998</v>
      </c>
      <c r="L208" s="5">
        <v>1160408.8</v>
      </c>
      <c r="M208" s="5">
        <v>1374410.5999999999</v>
      </c>
      <c r="N208" s="5">
        <v>1253523.73</v>
      </c>
      <c r="O208" s="5">
        <v>1366591.69</v>
      </c>
      <c r="P208" s="5">
        <v>1199456.1399999999</v>
      </c>
      <c r="Q208" s="5">
        <v>1024800.24</v>
      </c>
      <c r="R208" s="5">
        <v>1064377.4699999997</v>
      </c>
      <c r="S208" s="5">
        <v>1029656.5799999998</v>
      </c>
      <c r="T208" s="5">
        <v>1068429.7</v>
      </c>
      <c r="U208" s="5">
        <v>1138801.2399999998</v>
      </c>
      <c r="V208" s="5">
        <v>1012744.74</v>
      </c>
      <c r="W208" s="5">
        <v>1031112.58</v>
      </c>
      <c r="X208" s="5">
        <v>1088125.2299999997</v>
      </c>
      <c r="Y208" s="5">
        <v>1176614.51</v>
      </c>
      <c r="Z208" s="5">
        <v>1344868.8799999994</v>
      </c>
      <c r="AA208" s="5">
        <v>1357718.8299999998</v>
      </c>
      <c r="AB208" s="5">
        <v>1511875.1699999997</v>
      </c>
      <c r="AC208" s="5">
        <v>1722124.4599999997</v>
      </c>
      <c r="AD208" s="5">
        <v>1787317.1099999999</v>
      </c>
      <c r="AE208" s="5">
        <v>1928069.8699999996</v>
      </c>
      <c r="AF208" s="5">
        <v>2004226.8999999994</v>
      </c>
      <c r="AG208" s="5">
        <v>2080422.0899999994</v>
      </c>
      <c r="AH208" s="5">
        <v>2053890.3099999998</v>
      </c>
      <c r="AI208" s="5">
        <v>2112955.0999999996</v>
      </c>
      <c r="AJ208" s="5">
        <v>2260832.9799999995</v>
      </c>
      <c r="AK208" s="5">
        <v>2196737.67</v>
      </c>
      <c r="AL208" s="5">
        <v>2446424.25</v>
      </c>
      <c r="AM208" s="5">
        <v>2203680.3599999994</v>
      </c>
      <c r="AN208" s="5">
        <v>2077079.4500000004</v>
      </c>
      <c r="AO208" s="5">
        <v>2055728.6000000003</v>
      </c>
      <c r="AP208" s="5">
        <v>2073464.1400000001</v>
      </c>
      <c r="AQ208" s="5">
        <v>2336974.71</v>
      </c>
      <c r="AR208" s="5">
        <v>2467726.7000000002</v>
      </c>
      <c r="AS208" s="5">
        <v>2528158.29</v>
      </c>
      <c r="AT208" s="5">
        <v>2711778.46</v>
      </c>
      <c r="AU208" s="5">
        <v>2960115.62</v>
      </c>
      <c r="AV208" s="5">
        <v>3027205.8600000003</v>
      </c>
      <c r="AW208" s="5">
        <v>3199319.42</v>
      </c>
      <c r="AX208" s="5">
        <v>-32609.799999999814</v>
      </c>
      <c r="AY208" s="5">
        <v>45900.140000000363</v>
      </c>
      <c r="AZ208" s="5">
        <v>0</v>
      </c>
      <c r="BA208" s="5">
        <v>-167364.49000000002</v>
      </c>
      <c r="BB208" s="5">
        <v>-349608.31000000006</v>
      </c>
      <c r="BC208" s="5">
        <v>-766243.96000000008</v>
      </c>
      <c r="BD208" s="5">
        <v>-1133270.52</v>
      </c>
      <c r="BE208" s="5">
        <v>-1410036.3599999999</v>
      </c>
      <c r="BF208" s="5">
        <v>-1745518.97</v>
      </c>
      <c r="BG208" s="5">
        <v>-2159858.64</v>
      </c>
      <c r="BH208" s="5">
        <v>-2494895.11</v>
      </c>
      <c r="BI208" s="5">
        <v>-2910926.23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</row>
    <row r="209" spans="1:100" x14ac:dyDescent="0.3">
      <c r="A209" s="1">
        <v>1</v>
      </c>
      <c r="B209" s="1">
        <v>23</v>
      </c>
      <c r="C209" s="1" t="s">
        <v>34</v>
      </c>
      <c r="D209" s="5">
        <v>1205097.9500000002</v>
      </c>
      <c r="E209" s="5">
        <v>1030427.74</v>
      </c>
      <c r="F209" s="5">
        <v>1270198.8799999999</v>
      </c>
      <c r="G209" s="5">
        <v>1332730.54</v>
      </c>
      <c r="H209" s="5">
        <v>1578663.4899999998</v>
      </c>
      <c r="I209" s="5">
        <v>1920193.2899999996</v>
      </c>
      <c r="J209" s="5">
        <v>1792971.9700000002</v>
      </c>
      <c r="K209" s="5">
        <v>1484260.9</v>
      </c>
      <c r="L209" s="5">
        <v>1593375.8600000003</v>
      </c>
      <c r="M209" s="5">
        <v>1698455.6899999997</v>
      </c>
      <c r="N209" s="5">
        <v>1886911.3699999999</v>
      </c>
      <c r="O209" s="5">
        <v>2056593.9100000004</v>
      </c>
      <c r="P209" s="5">
        <v>2220522.8599999994</v>
      </c>
      <c r="Q209" s="5">
        <v>2178156.4699999997</v>
      </c>
      <c r="R209" s="5">
        <v>1946920.6199999999</v>
      </c>
      <c r="S209" s="5">
        <v>1906733.1699999997</v>
      </c>
      <c r="T209" s="5">
        <v>1606304.25</v>
      </c>
      <c r="U209" s="5">
        <v>1291905.08</v>
      </c>
      <c r="V209" s="5">
        <v>1188189.3099999996</v>
      </c>
      <c r="W209" s="5">
        <v>1251776.3199999996</v>
      </c>
      <c r="X209" s="5">
        <v>1309800.8199999998</v>
      </c>
      <c r="Y209" s="5">
        <v>1208537.3799999999</v>
      </c>
      <c r="Z209" s="5">
        <v>814076.02</v>
      </c>
      <c r="AA209" s="5">
        <v>785777.7799999998</v>
      </c>
      <c r="AB209" s="5">
        <v>653566.4700000002</v>
      </c>
      <c r="AC209" s="5">
        <v>751461.80999999994</v>
      </c>
      <c r="AD209" s="5">
        <v>854883.90999999992</v>
      </c>
      <c r="AE209" s="5">
        <v>884077.98999999987</v>
      </c>
      <c r="AF209" s="5">
        <v>1008879.5200000001</v>
      </c>
      <c r="AG209" s="5">
        <v>1008564.8600000001</v>
      </c>
      <c r="AH209" s="5">
        <v>1203045.8099999998</v>
      </c>
      <c r="AI209" s="5">
        <v>1402537.1500000001</v>
      </c>
      <c r="AJ209" s="5">
        <v>1443498.46</v>
      </c>
      <c r="AK209" s="5">
        <v>1554233.9500000002</v>
      </c>
      <c r="AL209" s="5">
        <v>1847876.49</v>
      </c>
      <c r="AM209" s="5">
        <v>1726646</v>
      </c>
      <c r="AN209" s="5">
        <v>1874522.4199999997</v>
      </c>
      <c r="AO209" s="5">
        <v>1803887.71</v>
      </c>
      <c r="AP209" s="5">
        <v>1643387.1999999997</v>
      </c>
      <c r="AQ209" s="5">
        <v>1456551.61</v>
      </c>
      <c r="AR209" s="5">
        <v>1431128.83</v>
      </c>
      <c r="AS209" s="5">
        <v>1494605.43</v>
      </c>
      <c r="AT209" s="5">
        <v>1343482.4</v>
      </c>
      <c r="AU209" s="5">
        <v>1285469.2799999996</v>
      </c>
      <c r="AV209" s="5">
        <v>1127134.3800000001</v>
      </c>
      <c r="AW209" s="5">
        <v>1046097.1699999999</v>
      </c>
      <c r="AX209" s="5">
        <v>1069989.1799999997</v>
      </c>
      <c r="AY209" s="5">
        <v>1123665.2399999998</v>
      </c>
      <c r="AZ209" s="5">
        <v>1159582.1499999999</v>
      </c>
      <c r="BA209" s="5">
        <v>1247816.4099999999</v>
      </c>
      <c r="BB209" s="5">
        <v>1277220.33</v>
      </c>
      <c r="BC209" s="5">
        <v>1381387.89</v>
      </c>
      <c r="BD209" s="5">
        <v>1433184.5499999998</v>
      </c>
      <c r="BE209" s="5">
        <v>1438417.2899999996</v>
      </c>
      <c r="BF209" s="5">
        <v>1683858.4899999998</v>
      </c>
      <c r="BG209" s="5">
        <v>1675081.54</v>
      </c>
      <c r="BH209" s="5">
        <v>445350.1599999998</v>
      </c>
      <c r="BI209" s="5">
        <v>384082.54999999981</v>
      </c>
      <c r="BJ209" s="5">
        <v>204901.60999999987</v>
      </c>
      <c r="BK209" s="5">
        <v>163385.42999999993</v>
      </c>
      <c r="BL209" s="5">
        <v>0</v>
      </c>
      <c r="BM209" s="5">
        <v>-175832.24</v>
      </c>
      <c r="BN209" s="5">
        <v>-213413.34</v>
      </c>
      <c r="BO209" s="5">
        <v>-320296.31000000006</v>
      </c>
      <c r="BP209" s="5">
        <v>-509410.68999999989</v>
      </c>
      <c r="BQ209" s="5">
        <v>-662721.44999999984</v>
      </c>
      <c r="BR209" s="5">
        <v>-955943.93999999983</v>
      </c>
      <c r="BS209" s="5">
        <v>-1181976.21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</row>
    <row r="210" spans="1:100" x14ac:dyDescent="0.3">
      <c r="A210" s="1">
        <v>1</v>
      </c>
      <c r="B210" s="1">
        <v>12</v>
      </c>
      <c r="C210" s="1" t="s">
        <v>35</v>
      </c>
      <c r="D210" s="5">
        <v>1436851.7200000002</v>
      </c>
      <c r="E210" s="5">
        <v>1375155.53</v>
      </c>
      <c r="F210" s="5">
        <v>1344532.26</v>
      </c>
      <c r="G210" s="5">
        <v>1458883.95</v>
      </c>
      <c r="H210" s="5">
        <v>1448915.99</v>
      </c>
      <c r="I210" s="5">
        <v>1552304.17</v>
      </c>
      <c r="J210" s="5">
        <v>1539220.93</v>
      </c>
      <c r="K210" s="5">
        <v>1587915.7900000003</v>
      </c>
      <c r="L210" s="5">
        <v>1609409.01</v>
      </c>
      <c r="M210" s="5">
        <v>1799402.1099999999</v>
      </c>
      <c r="N210" s="5">
        <v>1827463.0299999998</v>
      </c>
      <c r="O210" s="5">
        <v>1743637.82</v>
      </c>
      <c r="P210" s="5">
        <v>1776706.0399999998</v>
      </c>
      <c r="Q210" s="5">
        <v>1782513.6600000001</v>
      </c>
      <c r="R210" s="5">
        <v>1704586.94</v>
      </c>
      <c r="S210" s="5">
        <v>1852971.44</v>
      </c>
      <c r="T210" s="5">
        <v>2062672.6</v>
      </c>
      <c r="U210" s="5">
        <v>2028050.9499999997</v>
      </c>
      <c r="V210" s="5">
        <v>2216670.25</v>
      </c>
      <c r="W210" s="5">
        <v>2454251.9099999997</v>
      </c>
      <c r="X210" s="5">
        <v>2664242.9900000002</v>
      </c>
      <c r="Y210" s="5">
        <v>2589000.5999999996</v>
      </c>
      <c r="Z210" s="5">
        <v>2811585.29</v>
      </c>
      <c r="AA210" s="5">
        <v>3080515.05</v>
      </c>
      <c r="AB210" s="5">
        <v>3242183.0100000007</v>
      </c>
      <c r="AC210" s="5">
        <v>3289123.31</v>
      </c>
      <c r="AD210" s="5">
        <v>3662755.4500000007</v>
      </c>
      <c r="AE210" s="5">
        <v>3788455.8300000005</v>
      </c>
      <c r="AF210" s="5">
        <v>3807200.08</v>
      </c>
      <c r="AG210" s="5">
        <v>2337041.58</v>
      </c>
      <c r="AH210" s="5">
        <v>2035738.8300000003</v>
      </c>
      <c r="AI210" s="5">
        <v>1679138.6200000003</v>
      </c>
      <c r="AJ210" s="5">
        <v>1303135.2800000003</v>
      </c>
      <c r="AK210" s="5">
        <v>9981134.4000000004</v>
      </c>
      <c r="AL210" s="5">
        <v>9579061.3300000001</v>
      </c>
      <c r="AM210" s="5">
        <v>9229712.4100000001</v>
      </c>
      <c r="AN210" s="5">
        <v>8906351.4800000004</v>
      </c>
      <c r="AO210" s="5">
        <v>8749935.0600000005</v>
      </c>
      <c r="AP210" s="5">
        <v>8322036.2600000007</v>
      </c>
      <c r="AQ210" s="5">
        <v>7916566.0900000008</v>
      </c>
      <c r="AR210" s="5">
        <v>7561413.9900000002</v>
      </c>
      <c r="AS210" s="5">
        <v>8906351.4800000004</v>
      </c>
      <c r="AT210" s="5">
        <v>8906351.4800000004</v>
      </c>
      <c r="AU210" s="5">
        <v>8906351.4800000004</v>
      </c>
      <c r="AV210" s="5">
        <v>8906351.4800000004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</row>
    <row r="211" spans="1:100" x14ac:dyDescent="0.3">
      <c r="A211" s="1">
        <v>1</v>
      </c>
      <c r="B211" s="1">
        <v>16</v>
      </c>
      <c r="C211" s="1" t="s">
        <v>36</v>
      </c>
      <c r="D211" s="5">
        <v>9150892.4800000004</v>
      </c>
      <c r="E211" s="5">
        <v>9350110.0800000001</v>
      </c>
      <c r="F211" s="5">
        <v>9732472.0899999999</v>
      </c>
      <c r="G211" s="5">
        <v>10215958.310000001</v>
      </c>
      <c r="H211" s="5">
        <v>10611925.299999999</v>
      </c>
      <c r="I211" s="5">
        <v>10584586.020000001</v>
      </c>
      <c r="J211" s="5">
        <v>10558147.930000002</v>
      </c>
      <c r="K211" s="5">
        <v>10602769.640000001</v>
      </c>
      <c r="L211" s="5">
        <v>10712301.98</v>
      </c>
      <c r="M211" s="5">
        <v>10877401.200000001</v>
      </c>
      <c r="N211" s="5">
        <v>10840397.200000001</v>
      </c>
      <c r="O211" s="5">
        <v>10997809.230000002</v>
      </c>
      <c r="P211" s="5">
        <v>10858361.940000001</v>
      </c>
      <c r="Q211" s="5">
        <v>9856595.3399999999</v>
      </c>
      <c r="R211" s="5">
        <v>9161093.9900000002</v>
      </c>
      <c r="S211" s="5">
        <v>8244379.7300000004</v>
      </c>
      <c r="T211" s="5">
        <v>7609519.1700000009</v>
      </c>
      <c r="U211" s="5">
        <v>7486146.79</v>
      </c>
      <c r="V211" s="5">
        <v>7245577.9799999995</v>
      </c>
      <c r="W211" s="5">
        <v>7051121.4499999993</v>
      </c>
      <c r="X211" s="5">
        <v>6645846.0699999994</v>
      </c>
      <c r="Y211" s="5">
        <v>6319506.75</v>
      </c>
      <c r="Z211" s="5">
        <v>6055003.5299999993</v>
      </c>
      <c r="AA211" s="5">
        <v>5873061.1199999992</v>
      </c>
      <c r="AB211" s="5">
        <v>5262433.9700000007</v>
      </c>
      <c r="AC211" s="5">
        <v>5815521.0900000008</v>
      </c>
      <c r="AD211" s="5">
        <v>6307209.040000001</v>
      </c>
      <c r="AE211" s="5">
        <v>6925285.3500000006</v>
      </c>
      <c r="AF211" s="5">
        <v>7794661.8400000008</v>
      </c>
      <c r="AG211" s="5">
        <v>8363276.9900000012</v>
      </c>
      <c r="AH211" s="5">
        <v>8857409.6999999993</v>
      </c>
      <c r="AI211" s="5">
        <v>9360889.5600000024</v>
      </c>
      <c r="AJ211" s="5">
        <v>9939334.1700000018</v>
      </c>
      <c r="AK211" s="5">
        <v>10478495.309999999</v>
      </c>
      <c r="AL211" s="5">
        <v>11427224.470000001</v>
      </c>
      <c r="AM211" s="5">
        <v>12190384.599999998</v>
      </c>
      <c r="AN211" s="5">
        <v>11032823.539999999</v>
      </c>
      <c r="AO211" s="5">
        <v>11148177.719999999</v>
      </c>
      <c r="AP211" s="5">
        <v>10851522.339999998</v>
      </c>
      <c r="AQ211" s="5">
        <v>10871763.649999999</v>
      </c>
      <c r="AR211" s="5">
        <v>11671847.49</v>
      </c>
      <c r="AS211" s="5">
        <v>12001854.239999996</v>
      </c>
      <c r="AT211" s="5">
        <v>11581246.919999998</v>
      </c>
      <c r="AU211" s="5">
        <v>12224314.549999997</v>
      </c>
      <c r="AV211" s="5">
        <v>12932237.579999998</v>
      </c>
      <c r="AW211" s="5">
        <v>1290610.3400000017</v>
      </c>
      <c r="AX211" s="5">
        <v>-43880.280000001192</v>
      </c>
      <c r="AY211" s="5">
        <v>-1453465.0299999993</v>
      </c>
      <c r="AZ211" s="5">
        <v>0</v>
      </c>
      <c r="BA211" s="5">
        <v>-1146382.98</v>
      </c>
      <c r="BB211" s="5">
        <v>-1977054.1099999996</v>
      </c>
      <c r="BC211" s="5">
        <v>-3041807.26</v>
      </c>
      <c r="BD211" s="5">
        <v>-5143279.1100000013</v>
      </c>
      <c r="BE211" s="5">
        <v>-6611141.5099999998</v>
      </c>
      <c r="BF211" s="5">
        <v>-7266663.5900000008</v>
      </c>
      <c r="BG211" s="5">
        <v>-9017811.040000001</v>
      </c>
      <c r="BH211" s="5">
        <v>-10680656.749999998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</row>
    <row r="212" spans="1:100" x14ac:dyDescent="0.3">
      <c r="A212" s="1">
        <v>1</v>
      </c>
      <c r="B212" s="1">
        <v>20</v>
      </c>
      <c r="C212" s="1" t="s">
        <v>37</v>
      </c>
      <c r="D212" s="5">
        <v>16679502.470000003</v>
      </c>
      <c r="E212" s="5">
        <v>16344331.98</v>
      </c>
      <c r="F212" s="5">
        <v>15769280.750000002</v>
      </c>
      <c r="G212" s="5">
        <v>15160906.27</v>
      </c>
      <c r="H212" s="5">
        <v>15149962.689999999</v>
      </c>
      <c r="I212" s="5">
        <v>15167897.740000002</v>
      </c>
      <c r="J212" s="5">
        <v>14662052.58</v>
      </c>
      <c r="K212" s="5">
        <v>14149557.83</v>
      </c>
      <c r="L212" s="5">
        <v>14123780.760000004</v>
      </c>
      <c r="M212" s="5">
        <v>14503361.580000002</v>
      </c>
      <c r="N212" s="5">
        <v>15004318.779999999</v>
      </c>
      <c r="O212" s="5">
        <v>16536486.500000002</v>
      </c>
      <c r="P212" s="5">
        <v>17658273.960000001</v>
      </c>
      <c r="Q212" s="5">
        <v>18058095.169999998</v>
      </c>
      <c r="R212" s="5">
        <v>18502107.330000002</v>
      </c>
      <c r="S212" s="5">
        <v>18508769.93</v>
      </c>
      <c r="T212" s="5">
        <v>18568168.879999999</v>
      </c>
      <c r="U212" s="5">
        <v>19135395.200000003</v>
      </c>
      <c r="V212" s="5">
        <v>19736992.410000004</v>
      </c>
      <c r="W212" s="5">
        <v>20503686.460000001</v>
      </c>
      <c r="X212" s="5">
        <v>20854775.16</v>
      </c>
      <c r="Y212" s="5">
        <v>21869897.530000001</v>
      </c>
      <c r="Z212" s="5">
        <v>22931480.450000003</v>
      </c>
      <c r="AA212" s="5">
        <v>28689035.09</v>
      </c>
      <c r="AB212" s="5">
        <v>29454023.550000004</v>
      </c>
      <c r="AC212" s="5">
        <v>29481022.32</v>
      </c>
      <c r="AD212" s="5">
        <v>30566335.210000001</v>
      </c>
      <c r="AE212" s="5">
        <v>32866195.48</v>
      </c>
      <c r="AF212" s="5">
        <v>34343844.109999999</v>
      </c>
      <c r="AG212" s="5">
        <v>35561848.319999993</v>
      </c>
      <c r="AH212" s="5">
        <v>36661033.689999998</v>
      </c>
      <c r="AI212" s="5">
        <v>35501258.660000004</v>
      </c>
      <c r="AJ212" s="5">
        <v>34758859.030000001</v>
      </c>
      <c r="AK212" s="5">
        <v>33417043.420000002</v>
      </c>
      <c r="AL212" s="5">
        <v>31771640.739999995</v>
      </c>
      <c r="AM212" s="5">
        <v>24052098</v>
      </c>
      <c r="AN212" s="5">
        <v>22469298.16</v>
      </c>
      <c r="AO212" s="5">
        <v>21766998.450000003</v>
      </c>
      <c r="AP212" s="5">
        <v>20460462.5</v>
      </c>
      <c r="AQ212" s="5">
        <v>18017882.879999999</v>
      </c>
      <c r="AR212" s="5">
        <v>16591537.23</v>
      </c>
      <c r="AS212" s="5">
        <v>14566675.940000003</v>
      </c>
      <c r="AT212" s="5">
        <v>103050148.39</v>
      </c>
      <c r="AU212" s="5">
        <v>4646588.84</v>
      </c>
      <c r="AV212" s="5">
        <v>3758487.5700000003</v>
      </c>
      <c r="AW212" s="5">
        <v>2703066.0700000003</v>
      </c>
      <c r="AX212" s="5">
        <v>1632331.450000003</v>
      </c>
      <c r="AY212" s="5">
        <v>1146062.879999999</v>
      </c>
      <c r="AZ212" s="5">
        <v>0</v>
      </c>
      <c r="BA212" s="5">
        <v>-1212950.3899999999</v>
      </c>
      <c r="BB212" s="5">
        <v>-2409280.9299999997</v>
      </c>
      <c r="BC212" s="5">
        <v>-3570344.2399999998</v>
      </c>
      <c r="BD212" s="5">
        <v>-4911599.8500000006</v>
      </c>
      <c r="BE212" s="5">
        <v>-6013531.3500000006</v>
      </c>
      <c r="BF212" s="5">
        <v>-97500312.900000006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</row>
    <row r="213" spans="1:100" x14ac:dyDescent="0.3">
      <c r="A213" s="1">
        <v>1</v>
      </c>
      <c r="B213" s="1">
        <v>29</v>
      </c>
      <c r="C213" s="1" t="s">
        <v>38</v>
      </c>
      <c r="D213" s="5">
        <v>70587329.770000011</v>
      </c>
      <c r="E213" s="5">
        <v>73500763.460000008</v>
      </c>
      <c r="F213" s="5">
        <v>77280190.790000007</v>
      </c>
      <c r="G213" s="5">
        <v>77784979.479999989</v>
      </c>
      <c r="H213" s="5">
        <v>80853715.239999995</v>
      </c>
      <c r="I213" s="5">
        <v>83715886.950000003</v>
      </c>
      <c r="J213" s="5">
        <v>87599806.659999996</v>
      </c>
      <c r="K213" s="5">
        <v>89425060.579999998</v>
      </c>
      <c r="L213" s="5">
        <v>91987212.089999989</v>
      </c>
      <c r="M213" s="5">
        <v>94100677.379999995</v>
      </c>
      <c r="N213" s="5">
        <v>93649342.48999998</v>
      </c>
      <c r="O213" s="5">
        <v>96860937.730000019</v>
      </c>
      <c r="P213" s="5">
        <v>95027962.499999985</v>
      </c>
      <c r="Q213" s="5">
        <v>91688426.569999993</v>
      </c>
      <c r="R213" s="5">
        <v>90648681</v>
      </c>
      <c r="S213" s="5">
        <v>90966147.810000017</v>
      </c>
      <c r="T213" s="5">
        <v>86209174.439999998</v>
      </c>
      <c r="U213" s="5">
        <v>84558512.659999996</v>
      </c>
      <c r="V213" s="5">
        <v>84847008.859999999</v>
      </c>
      <c r="W213" s="5">
        <v>84772150.290000021</v>
      </c>
      <c r="X213" s="5">
        <v>88203641.63000001</v>
      </c>
      <c r="Y213" s="5">
        <v>87970492.859999999</v>
      </c>
      <c r="Z213" s="5">
        <v>90034654.540000021</v>
      </c>
      <c r="AA213" s="5">
        <v>90796833.340000004</v>
      </c>
      <c r="AB213" s="5">
        <v>90120098.959999979</v>
      </c>
      <c r="AC213" s="5">
        <v>92978646.219999999</v>
      </c>
      <c r="AD213" s="5">
        <v>100313670.87999998</v>
      </c>
      <c r="AE213" s="5">
        <v>100714511.16</v>
      </c>
      <c r="AF213" s="5">
        <v>105693477.08</v>
      </c>
      <c r="AG213" s="5">
        <v>109882798.23999998</v>
      </c>
      <c r="AH213" s="5">
        <v>113139702.13</v>
      </c>
      <c r="AI213" s="5">
        <v>118898687.50999996</v>
      </c>
      <c r="AJ213" s="5">
        <v>122922535.69999996</v>
      </c>
      <c r="AK213" s="5">
        <v>125067614.94</v>
      </c>
      <c r="AL213" s="5">
        <v>128852431.41999997</v>
      </c>
      <c r="AM213" s="5">
        <v>135681898.81</v>
      </c>
      <c r="AN213" s="5">
        <v>137379782.11000001</v>
      </c>
      <c r="AO213" s="5">
        <v>138962491.88999999</v>
      </c>
      <c r="AP213" s="5">
        <v>138083193.42999998</v>
      </c>
      <c r="AQ213" s="5">
        <v>105045023.78999999</v>
      </c>
      <c r="AR213" s="5">
        <v>95259371.309999987</v>
      </c>
      <c r="AS213" s="5">
        <v>83428073.539999992</v>
      </c>
      <c r="AT213" s="5">
        <v>70302963.870000005</v>
      </c>
      <c r="AU213" s="5">
        <v>56900940.470000014</v>
      </c>
      <c r="AV213" s="5">
        <v>43362959.210000008</v>
      </c>
      <c r="AW213" s="5">
        <v>34565007</v>
      </c>
      <c r="AX213" s="5">
        <v>23661853.159999996</v>
      </c>
      <c r="AY213" s="5">
        <v>9557395.2600000054</v>
      </c>
      <c r="AZ213" s="5">
        <v>480457.43000000715</v>
      </c>
      <c r="BA213" s="5">
        <v>-10314077.75</v>
      </c>
      <c r="BB213" s="5">
        <v>-25208258.100000001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</row>
    <row r="214" spans="1:100" x14ac:dyDescent="0.3">
      <c r="A214" s="1">
        <v>1</v>
      </c>
      <c r="B214" s="1">
        <v>34</v>
      </c>
      <c r="C214" s="1" t="s">
        <v>39</v>
      </c>
      <c r="D214" s="5">
        <v>32883402.18</v>
      </c>
      <c r="E214" s="5">
        <v>32019184.509999998</v>
      </c>
      <c r="F214" s="5">
        <v>31992784.079999998</v>
      </c>
      <c r="G214" s="5">
        <v>30081068.130000003</v>
      </c>
      <c r="H214" s="5">
        <v>29633411.040000007</v>
      </c>
      <c r="I214" s="5">
        <v>29307368.299999997</v>
      </c>
      <c r="J214" s="5">
        <v>29558160.140000001</v>
      </c>
      <c r="K214" s="5">
        <v>29436933.25</v>
      </c>
      <c r="L214" s="5">
        <v>29698317.710000001</v>
      </c>
      <c r="M214" s="5">
        <v>29617887.299999997</v>
      </c>
      <c r="N214" s="5">
        <v>29354877.899999999</v>
      </c>
      <c r="O214" s="5">
        <v>28297203.370000005</v>
      </c>
      <c r="P214" s="5">
        <v>27754833.170000002</v>
      </c>
      <c r="Q214" s="5">
        <v>25753861.280000001</v>
      </c>
      <c r="R214" s="5">
        <v>23830552.110000003</v>
      </c>
      <c r="S214" s="5">
        <v>23296697.670000002</v>
      </c>
      <c r="T214" s="5">
        <v>21790461.420000002</v>
      </c>
      <c r="U214" s="5">
        <v>20765180.530000009</v>
      </c>
      <c r="V214" s="5">
        <v>19460343.43</v>
      </c>
      <c r="W214" s="5">
        <v>18403174.210000001</v>
      </c>
      <c r="X214" s="5">
        <v>17773202.469999999</v>
      </c>
      <c r="Y214" s="5">
        <v>17062077.020000003</v>
      </c>
      <c r="Z214" s="5">
        <v>16890408.410000004</v>
      </c>
      <c r="AA214" s="5">
        <v>16207870.129999999</v>
      </c>
      <c r="AB214" s="5">
        <v>14727026.909999996</v>
      </c>
      <c r="AC214" s="5">
        <v>14844671.549999999</v>
      </c>
      <c r="AD214" s="5">
        <v>14681113.83</v>
      </c>
      <c r="AE214" s="5">
        <v>14673165.09</v>
      </c>
      <c r="AF214" s="5">
        <v>14819710.84</v>
      </c>
      <c r="AG214" s="5">
        <v>15460324.899999999</v>
      </c>
      <c r="AH214" s="5">
        <v>17015493.720000003</v>
      </c>
      <c r="AI214" s="5">
        <v>17466305.77</v>
      </c>
      <c r="AJ214" s="5">
        <v>18408529.32</v>
      </c>
      <c r="AK214" s="5">
        <v>17703597.420000002</v>
      </c>
      <c r="AL214" s="5">
        <v>16759127.800000001</v>
      </c>
      <c r="AM214" s="5">
        <v>15946754.569999998</v>
      </c>
      <c r="AN214" s="5">
        <v>15759585.830000002</v>
      </c>
      <c r="AO214" s="5">
        <v>15137853.110000003</v>
      </c>
      <c r="AP214" s="5">
        <v>14837539.030000001</v>
      </c>
      <c r="AQ214" s="5">
        <v>14482140.119999999</v>
      </c>
      <c r="AR214" s="5">
        <v>14542530.650000002</v>
      </c>
      <c r="AS214" s="5">
        <v>13700218.490000002</v>
      </c>
      <c r="AT214" s="5">
        <v>11485498.83</v>
      </c>
      <c r="AU214" s="5">
        <v>10953170.32</v>
      </c>
      <c r="AV214" s="5">
        <v>9904769.3100000024</v>
      </c>
      <c r="AW214" s="5">
        <v>10377498.860000003</v>
      </c>
      <c r="AX214" s="5">
        <v>10800812.170000002</v>
      </c>
      <c r="AY214" s="5">
        <v>11826221.760000009</v>
      </c>
      <c r="AZ214" s="5">
        <v>12744893.140000001</v>
      </c>
      <c r="BA214" s="5">
        <v>13211746.449999999</v>
      </c>
      <c r="BB214" s="5">
        <v>13904273.100000001</v>
      </c>
      <c r="BC214" s="5">
        <v>13631173.470000001</v>
      </c>
      <c r="BD214" s="5">
        <v>13095198.020000001</v>
      </c>
      <c r="BE214" s="5">
        <v>7434670.5099999998</v>
      </c>
      <c r="BF214" s="5">
        <v>6731166.5300000021</v>
      </c>
      <c r="BG214" s="5">
        <v>5861549.7900000028</v>
      </c>
      <c r="BH214" s="5">
        <v>4689672.8100000005</v>
      </c>
      <c r="BI214" s="5">
        <v>3557397.8499999996</v>
      </c>
      <c r="BJ214" s="5">
        <v>2369817.9500000011</v>
      </c>
      <c r="BK214" s="5">
        <v>1184661.1499999966</v>
      </c>
      <c r="BL214" s="5">
        <v>0</v>
      </c>
      <c r="BM214" s="5">
        <v>-1257611.4500000002</v>
      </c>
      <c r="BN214" s="5">
        <v>-2590979.3200000003</v>
      </c>
      <c r="BO214" s="5">
        <v>-3587315.5700000003</v>
      </c>
      <c r="BP214" s="5">
        <v>-4500686.68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</row>
    <row r="215" spans="1:100" x14ac:dyDescent="0.3">
      <c r="A215" s="1">
        <v>1</v>
      </c>
      <c r="B215" s="1">
        <v>19</v>
      </c>
      <c r="C215" s="1" t="s">
        <v>40</v>
      </c>
      <c r="D215" s="5">
        <v>30385069.660000004</v>
      </c>
      <c r="E215" s="5">
        <v>28232473.449999999</v>
      </c>
      <c r="F215" s="5">
        <v>25345497.18</v>
      </c>
      <c r="G215" s="5">
        <v>23586083.039999999</v>
      </c>
      <c r="H215" s="5">
        <v>23098389.240000002</v>
      </c>
      <c r="I215" s="5">
        <v>23223198.529999997</v>
      </c>
      <c r="J215" s="5">
        <v>30972898.349999998</v>
      </c>
      <c r="K215" s="5">
        <v>31214136.380000003</v>
      </c>
      <c r="L215" s="5">
        <v>31954124.439999998</v>
      </c>
      <c r="M215" s="5">
        <v>32284811.48</v>
      </c>
      <c r="N215" s="5">
        <v>33891990.030000001</v>
      </c>
      <c r="O215" s="5">
        <v>34577466.840000004</v>
      </c>
      <c r="P215" s="5">
        <v>33782350.5</v>
      </c>
      <c r="Q215" s="5">
        <v>36846791.590000004</v>
      </c>
      <c r="R215" s="5">
        <v>39097357.490000002</v>
      </c>
      <c r="S215" s="5">
        <v>42795120.539999999</v>
      </c>
      <c r="T215" s="5">
        <v>44368706.780000001</v>
      </c>
      <c r="U215" s="5">
        <v>30344035.079999998</v>
      </c>
      <c r="V215" s="5">
        <v>20564707.359999999</v>
      </c>
      <c r="W215" s="5">
        <v>17797431.27</v>
      </c>
      <c r="X215" s="5">
        <v>15275877.760000002</v>
      </c>
      <c r="Y215" s="5">
        <v>12868771.52</v>
      </c>
      <c r="Z215" s="5">
        <v>9198243.6600000001</v>
      </c>
      <c r="AA215" s="5">
        <v>6463434.5700000003</v>
      </c>
      <c r="AB215" s="5">
        <v>0</v>
      </c>
      <c r="AC215" s="5">
        <v>-3064441.09</v>
      </c>
      <c r="AD215" s="5">
        <v>-5315006.99</v>
      </c>
      <c r="AE215" s="5">
        <v>-9012770.040000001</v>
      </c>
      <c r="AF215" s="5">
        <v>-11834651.92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</row>
    <row r="216" spans="1:100" x14ac:dyDescent="0.3">
      <c r="A216" s="1">
        <v>1</v>
      </c>
      <c r="B216" s="1">
        <v>21</v>
      </c>
      <c r="C216" s="1" t="s">
        <v>41</v>
      </c>
      <c r="D216" s="5">
        <v>7508770.6699999999</v>
      </c>
      <c r="E216" s="5">
        <v>7443372.6899999995</v>
      </c>
      <c r="F216" s="5">
        <v>7234047.6099999994</v>
      </c>
      <c r="G216" s="5">
        <v>7331940.6699999999</v>
      </c>
      <c r="H216" s="5">
        <v>7351681.3800000008</v>
      </c>
      <c r="I216" s="5">
        <v>7212466.7699999996</v>
      </c>
      <c r="J216" s="5">
        <v>6987228.8399999989</v>
      </c>
      <c r="K216" s="5">
        <v>6800358.5499999998</v>
      </c>
      <c r="L216" s="5">
        <v>6927872.2200000007</v>
      </c>
      <c r="M216" s="5">
        <v>7055587.4799999995</v>
      </c>
      <c r="N216" s="5">
        <v>7212647.6100000003</v>
      </c>
      <c r="O216" s="5">
        <v>7374866.5600000005</v>
      </c>
      <c r="P216" s="5">
        <v>0</v>
      </c>
      <c r="Q216" s="5">
        <v>-592001.54</v>
      </c>
      <c r="R216" s="5">
        <v>-1152850.3600000001</v>
      </c>
      <c r="S216" s="5">
        <v>-1948256.85</v>
      </c>
      <c r="T216" s="5">
        <v>-2678186.2400000002</v>
      </c>
      <c r="U216" s="5">
        <v>-3192025.91</v>
      </c>
      <c r="V216" s="5">
        <v>-3727492.05</v>
      </c>
      <c r="W216" s="5">
        <v>-4227783.51</v>
      </c>
      <c r="X216" s="5">
        <v>-4853907.82</v>
      </c>
      <c r="Y216" s="5">
        <v>-5387328.0899999999</v>
      </c>
      <c r="Z216" s="5">
        <v>-6069449.75</v>
      </c>
      <c r="AA216" s="5">
        <v>-6786544.29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x14ac:dyDescent="0.3">
      <c r="A217" s="1">
        <v>1</v>
      </c>
      <c r="B217" s="1">
        <v>7</v>
      </c>
      <c r="C217" s="1" t="s">
        <v>42</v>
      </c>
      <c r="D217" s="5">
        <v>21717336.219999999</v>
      </c>
      <c r="E217" s="5">
        <v>21730539.630000003</v>
      </c>
      <c r="F217" s="5">
        <v>21680569.609999999</v>
      </c>
      <c r="G217" s="5">
        <v>22709527.810000002</v>
      </c>
      <c r="H217" s="5">
        <v>23786385.089999996</v>
      </c>
      <c r="I217" s="5">
        <v>26524827.229999997</v>
      </c>
      <c r="J217" s="5">
        <v>26711183.84</v>
      </c>
      <c r="K217" s="5">
        <v>26821412.270000003</v>
      </c>
      <c r="L217" s="5">
        <v>27377251.819999993</v>
      </c>
      <c r="M217" s="5">
        <v>27537752.640000004</v>
      </c>
      <c r="N217" s="5">
        <v>27997312.909999996</v>
      </c>
      <c r="O217" s="5">
        <v>28566446.18</v>
      </c>
      <c r="P217" s="5">
        <v>28028486.82</v>
      </c>
      <c r="Q217" s="5">
        <v>27668710.890000001</v>
      </c>
      <c r="R217" s="5">
        <v>28658367.210000001</v>
      </c>
      <c r="S217" s="5">
        <v>27951406.159999996</v>
      </c>
      <c r="T217" s="5">
        <v>27221835.529999997</v>
      </c>
      <c r="U217" s="5">
        <v>25357988.990000002</v>
      </c>
      <c r="V217" s="5">
        <v>25337773.519999996</v>
      </c>
      <c r="W217" s="5">
        <v>25334051.330000002</v>
      </c>
      <c r="X217" s="5">
        <v>25825227.050000008</v>
      </c>
      <c r="Y217" s="5">
        <v>26335625.209999997</v>
      </c>
      <c r="Z217" s="5">
        <v>26406617.470000006</v>
      </c>
      <c r="AA217" s="5">
        <v>26938331.98</v>
      </c>
      <c r="AB217" s="5">
        <v>26706586.850000001</v>
      </c>
      <c r="AC217" s="5">
        <v>26014140.590000004</v>
      </c>
      <c r="AD217" s="5">
        <v>25145507.560000002</v>
      </c>
      <c r="AE217" s="5">
        <v>24759291.98</v>
      </c>
      <c r="AF217" s="5">
        <v>24998293.100000001</v>
      </c>
      <c r="AG217" s="5">
        <v>24437210.640000001</v>
      </c>
      <c r="AH217" s="5">
        <v>23680268.179999996</v>
      </c>
      <c r="AI217" s="5">
        <v>23057812.149999999</v>
      </c>
      <c r="AJ217" s="5">
        <v>20803261.679999996</v>
      </c>
      <c r="AK217" s="5">
        <v>18563229.77</v>
      </c>
      <c r="AL217" s="5">
        <v>18830856.459999993</v>
      </c>
      <c r="AM217" s="5">
        <v>17854978.079999998</v>
      </c>
      <c r="AN217" s="5">
        <v>17395114.18</v>
      </c>
      <c r="AO217" s="5">
        <v>18563868.980000004</v>
      </c>
      <c r="AP217" s="5">
        <v>18502943.410000004</v>
      </c>
      <c r="AQ217" s="5">
        <v>18872678.710000005</v>
      </c>
      <c r="AR217" s="5">
        <v>18064665.470000003</v>
      </c>
      <c r="AS217" s="5">
        <v>17463663.68</v>
      </c>
      <c r="AT217" s="5">
        <v>18301545.390000004</v>
      </c>
      <c r="AU217" s="5">
        <v>19390898.620000005</v>
      </c>
      <c r="AV217" s="5">
        <v>20085608.350000005</v>
      </c>
      <c r="AW217" s="5">
        <v>21312657.709999997</v>
      </c>
      <c r="AX217" s="5">
        <v>20279205.600000001</v>
      </c>
      <c r="AY217" s="5">
        <v>19979888.879999999</v>
      </c>
      <c r="AZ217" s="5">
        <v>19247078.789999995</v>
      </c>
      <c r="BA217" s="5">
        <v>19028642.549999997</v>
      </c>
      <c r="BB217" s="5">
        <v>18808120.920000002</v>
      </c>
      <c r="BC217" s="5">
        <v>18440863.999999996</v>
      </c>
      <c r="BD217" s="5">
        <v>18467823.950000003</v>
      </c>
      <c r="BE217" s="5">
        <v>18376426.75</v>
      </c>
      <c r="BF217" s="5">
        <v>18050374.419999998</v>
      </c>
      <c r="BG217" s="5">
        <v>17294968.02</v>
      </c>
      <c r="BH217" s="5">
        <v>16087481.259999998</v>
      </c>
      <c r="BI217" s="5">
        <v>15598930.25</v>
      </c>
      <c r="BJ217" s="5">
        <v>15708839.230000008</v>
      </c>
      <c r="BK217" s="5">
        <v>15431728.410000004</v>
      </c>
      <c r="BL217" s="5">
        <v>15649517.719999999</v>
      </c>
      <c r="BM217" s="5">
        <v>15026028.77</v>
      </c>
      <c r="BN217" s="5">
        <v>14942434.650000002</v>
      </c>
      <c r="BO217" s="5">
        <v>14569786.600000005</v>
      </c>
      <c r="BP217" s="5">
        <v>14517218.539999995</v>
      </c>
      <c r="BQ217" s="5">
        <v>14017638.469999997</v>
      </c>
      <c r="BR217" s="5">
        <v>13463497.909999998</v>
      </c>
      <c r="BS217" s="5">
        <v>12748324.710000003</v>
      </c>
      <c r="BT217" s="5">
        <v>13975328.910000002</v>
      </c>
      <c r="BU217" s="5">
        <v>14053301.700000005</v>
      </c>
      <c r="BV217" s="5">
        <v>14052754.129999999</v>
      </c>
      <c r="BW217" s="5">
        <v>14447051.769999998</v>
      </c>
      <c r="BX217" s="5">
        <v>15746440.509999996</v>
      </c>
      <c r="BY217" s="5">
        <v>15942856.359999996</v>
      </c>
      <c r="BZ217" s="5">
        <v>16296460.319999995</v>
      </c>
      <c r="CA217" s="5">
        <v>17503040.659999993</v>
      </c>
      <c r="CB217" s="5">
        <v>17524464.309999995</v>
      </c>
      <c r="CC217" s="5">
        <v>18813143.029999997</v>
      </c>
      <c r="CD217" s="5">
        <v>19606454.780000001</v>
      </c>
      <c r="CE217" s="5">
        <v>21023181.549999997</v>
      </c>
      <c r="CF217" s="5">
        <v>21740865.729999993</v>
      </c>
      <c r="CG217" s="5">
        <v>23053827.469999988</v>
      </c>
      <c r="CH217" s="5">
        <v>23394638.449999996</v>
      </c>
      <c r="CI217" s="5">
        <v>23598579.969999999</v>
      </c>
      <c r="CJ217" s="5">
        <v>24736582.810000002</v>
      </c>
      <c r="CK217" s="5">
        <v>25340371.300000001</v>
      </c>
      <c r="CL217" s="5">
        <v>25515462.100000001</v>
      </c>
      <c r="CM217" s="5">
        <v>25835808.780000001</v>
      </c>
      <c r="CN217" s="5">
        <v>26427234.690000005</v>
      </c>
      <c r="CO217" s="5">
        <v>26915127.029999997</v>
      </c>
      <c r="CP217" s="5">
        <v>28155395.010000005</v>
      </c>
      <c r="CQ217" s="5">
        <v>29199534.95000001</v>
      </c>
      <c r="CR217" s="5">
        <v>30486228.280000009</v>
      </c>
      <c r="CS217" s="5">
        <v>30963443.270000007</v>
      </c>
      <c r="CT217" s="5">
        <v>31720471.319999997</v>
      </c>
      <c r="CU217" s="5">
        <v>32846859.270000003</v>
      </c>
      <c r="CV217" s="5">
        <v>32828216.939999998</v>
      </c>
    </row>
    <row r="218" spans="1:100" x14ac:dyDescent="0.3">
      <c r="A218" s="1">
        <v>1</v>
      </c>
      <c r="B218" s="1">
        <v>24</v>
      </c>
      <c r="C218" s="1" t="s">
        <v>43</v>
      </c>
      <c r="D218" s="5">
        <v>1879728.44</v>
      </c>
      <c r="E218" s="5">
        <v>2122946.23</v>
      </c>
      <c r="F218" s="5">
        <v>2238836.5699999998</v>
      </c>
      <c r="G218" s="5">
        <v>2367512.2800000003</v>
      </c>
      <c r="H218" s="5">
        <v>2606449.96</v>
      </c>
      <c r="I218" s="5">
        <v>2717386.35</v>
      </c>
      <c r="J218" s="5">
        <v>2856296.23</v>
      </c>
      <c r="K218" s="5">
        <v>3016991.92</v>
      </c>
      <c r="L218" s="5">
        <v>3203979.54</v>
      </c>
      <c r="M218" s="5">
        <v>3435896.84</v>
      </c>
      <c r="N218" s="5">
        <v>3519572.5100000007</v>
      </c>
      <c r="O218" s="5">
        <v>3684994.4499999997</v>
      </c>
      <c r="P218" s="5">
        <v>3779966.6200000006</v>
      </c>
      <c r="Q218" s="5">
        <v>3717372.95</v>
      </c>
      <c r="R218" s="5">
        <v>3831940.11</v>
      </c>
      <c r="S218" s="5">
        <v>4068635.2500000005</v>
      </c>
      <c r="T218" s="5">
        <v>3927530.3100000005</v>
      </c>
      <c r="U218" s="5">
        <v>3869999.08</v>
      </c>
      <c r="V218" s="5">
        <v>3968417.4</v>
      </c>
      <c r="W218" s="5">
        <v>3932742.7100000004</v>
      </c>
      <c r="X218" s="5">
        <v>3865004.310000001</v>
      </c>
      <c r="Y218" s="5">
        <v>3880487.52</v>
      </c>
      <c r="Z218" s="5">
        <v>3856430.4200000009</v>
      </c>
      <c r="AA218" s="5">
        <v>3851542.5700000003</v>
      </c>
      <c r="AB218" s="5">
        <v>3779043.6000000006</v>
      </c>
      <c r="AC218" s="5">
        <v>3899189.4499999997</v>
      </c>
      <c r="AD218" s="5">
        <v>4043960.9899999998</v>
      </c>
      <c r="AE218" s="5">
        <v>4076474.8700000006</v>
      </c>
      <c r="AF218" s="5">
        <v>4453069.3599999994</v>
      </c>
      <c r="AG218" s="5">
        <v>4743191.95</v>
      </c>
      <c r="AH218" s="5">
        <v>5071489.46</v>
      </c>
      <c r="AI218" s="5">
        <v>5513873.29</v>
      </c>
      <c r="AJ218" s="5">
        <v>5966809.3300000001</v>
      </c>
      <c r="AK218" s="5">
        <v>6294200.8400000008</v>
      </c>
      <c r="AL218" s="5">
        <v>6641065.5600000005</v>
      </c>
      <c r="AM218" s="5">
        <v>6539873.9399999995</v>
      </c>
      <c r="AN218" s="5">
        <v>6324737.6400000006</v>
      </c>
      <c r="AO218" s="5">
        <v>6846721.8199999994</v>
      </c>
      <c r="AP218" s="5">
        <v>7104961.5199999996</v>
      </c>
      <c r="AQ218" s="5">
        <v>7375958.4400000004</v>
      </c>
      <c r="AR218" s="5">
        <v>7680414.5300000012</v>
      </c>
      <c r="AS218" s="5">
        <v>8161113.7700000005</v>
      </c>
      <c r="AT218" s="5">
        <v>8161838.4100000001</v>
      </c>
      <c r="AU218" s="5">
        <v>8271351.2399999984</v>
      </c>
      <c r="AV218" s="5">
        <v>8337582.4100000001</v>
      </c>
      <c r="AW218" s="5">
        <v>8573653.8300000019</v>
      </c>
      <c r="AX218" s="5">
        <v>8602532.4699999988</v>
      </c>
      <c r="AY218" s="5">
        <v>8769012.2000000011</v>
      </c>
      <c r="AZ218" s="5">
        <v>8951875.8200000003</v>
      </c>
      <c r="BA218" s="5">
        <v>8546667.5299999993</v>
      </c>
      <c r="BB218" s="5">
        <v>8122985.9499999993</v>
      </c>
      <c r="BC218" s="5">
        <v>8019797.25</v>
      </c>
      <c r="BD218" s="5">
        <v>7606532.1600000001</v>
      </c>
      <c r="BE218" s="5">
        <v>6864067.4299999988</v>
      </c>
      <c r="BF218" s="5">
        <v>6524488.79</v>
      </c>
      <c r="BG218" s="5">
        <v>5989138.6600000001</v>
      </c>
      <c r="BH218" s="5">
        <v>5580513.5300000012</v>
      </c>
      <c r="BI218" s="5">
        <v>4806045.43</v>
      </c>
      <c r="BJ218" s="5">
        <v>4505866.5699999984</v>
      </c>
      <c r="BK218" s="5">
        <v>4313891.9700000007</v>
      </c>
      <c r="BL218" s="5">
        <v>4190057.8999999985</v>
      </c>
      <c r="BM218" s="5">
        <v>4137238.4699999997</v>
      </c>
      <c r="BN218" s="5">
        <v>4227047.3499999996</v>
      </c>
      <c r="BO218" s="5">
        <v>3944923.4699999993</v>
      </c>
      <c r="BP218" s="5">
        <v>4059345.3699999987</v>
      </c>
      <c r="BQ218" s="5">
        <v>4366466.2699999996</v>
      </c>
      <c r="BR218" s="5">
        <v>4636687.67</v>
      </c>
      <c r="BS218" s="5">
        <v>5265120.0199999996</v>
      </c>
      <c r="BT218" s="5">
        <v>5786288.7300000004</v>
      </c>
      <c r="BU218" s="5">
        <v>6389859.8499999978</v>
      </c>
      <c r="BV218" s="5">
        <v>6910764.0499999998</v>
      </c>
      <c r="BW218" s="5">
        <v>7844831.7499999981</v>
      </c>
      <c r="BX218" s="5">
        <v>8435360.4100000001</v>
      </c>
      <c r="BY218" s="5">
        <v>9193881.6099999994</v>
      </c>
      <c r="BZ218" s="5">
        <v>9915535.9199999999</v>
      </c>
      <c r="CA218" s="5">
        <v>10885695.17</v>
      </c>
      <c r="CB218" s="5">
        <v>11684468.359999999</v>
      </c>
      <c r="CC218" s="5">
        <v>12688508.91</v>
      </c>
      <c r="CD218" s="5">
        <v>13624519.23</v>
      </c>
      <c r="CE218" s="5">
        <v>14281477.730000004</v>
      </c>
      <c r="CF218" s="5">
        <v>15311158.810000001</v>
      </c>
      <c r="CG218" s="5">
        <v>16064877.23</v>
      </c>
      <c r="CH218" s="5">
        <v>17106465.219999999</v>
      </c>
      <c r="CI218" s="5">
        <v>17611771.580000002</v>
      </c>
      <c r="CJ218" s="5">
        <v>18318385.699999999</v>
      </c>
      <c r="CK218" s="5">
        <v>19507274.419999998</v>
      </c>
      <c r="CL218" s="5">
        <v>20797489.82</v>
      </c>
      <c r="CM218" s="5">
        <v>22005461.449999999</v>
      </c>
      <c r="CN218" s="5">
        <v>23902301.289999999</v>
      </c>
      <c r="CO218" s="5">
        <v>25507289.959999997</v>
      </c>
      <c r="CP218" s="5">
        <v>27465290.519999996</v>
      </c>
      <c r="CQ218" s="5">
        <v>29836048.630000003</v>
      </c>
      <c r="CR218" s="5">
        <v>31440212.689999998</v>
      </c>
      <c r="CS218" s="5">
        <v>33527325.300000004</v>
      </c>
      <c r="CT218" s="5">
        <v>36190736.940000005</v>
      </c>
      <c r="CU218" s="5">
        <v>41335072.689999998</v>
      </c>
      <c r="CV218" s="5">
        <v>46245709.189999998</v>
      </c>
    </row>
    <row r="219" spans="1:100" x14ac:dyDescent="0.3">
      <c r="A219" s="1">
        <v>1</v>
      </c>
      <c r="B219" s="1">
        <v>26</v>
      </c>
      <c r="C219" s="1" t="s">
        <v>44</v>
      </c>
      <c r="D219" s="5">
        <v>68921.009999999995</v>
      </c>
      <c r="E219" s="5">
        <v>90779.739999999991</v>
      </c>
      <c r="F219" s="5">
        <v>116482.84999999999</v>
      </c>
      <c r="G219" s="5">
        <v>137394.72</v>
      </c>
      <c r="H219" s="5">
        <v>166804.56</v>
      </c>
      <c r="I219" s="5">
        <v>188977.63</v>
      </c>
      <c r="J219" s="5">
        <v>247760.84999999998</v>
      </c>
      <c r="K219" s="5">
        <v>292024.40000000002</v>
      </c>
      <c r="L219" s="5">
        <v>347910.59</v>
      </c>
      <c r="M219" s="5">
        <v>441004.93</v>
      </c>
      <c r="N219" s="5">
        <v>540497.05999999994</v>
      </c>
      <c r="O219" s="5">
        <v>572261.59</v>
      </c>
      <c r="P219" s="5">
        <v>735381.78</v>
      </c>
      <c r="Q219" s="5">
        <v>817388.68</v>
      </c>
      <c r="R219" s="5">
        <v>901946.83000000007</v>
      </c>
      <c r="S219" s="5">
        <v>1039362.94</v>
      </c>
      <c r="T219" s="5">
        <v>1063667.8600000001</v>
      </c>
      <c r="U219" s="5">
        <v>1124966.9899999998</v>
      </c>
      <c r="V219" s="5">
        <v>1205128.73</v>
      </c>
      <c r="W219" s="5">
        <v>1310053.3900000001</v>
      </c>
      <c r="X219" s="5">
        <v>1403102.41</v>
      </c>
      <c r="Y219" s="5">
        <v>1412456.8</v>
      </c>
      <c r="Z219" s="5">
        <v>1492035</v>
      </c>
      <c r="AA219" s="5">
        <v>1662267.11</v>
      </c>
      <c r="AB219" s="5">
        <v>1607836.8599999996</v>
      </c>
      <c r="AC219" s="5">
        <v>1674362.48</v>
      </c>
      <c r="AD219" s="5">
        <v>1762590.92</v>
      </c>
      <c r="AE219" s="5">
        <v>1717814.7399999998</v>
      </c>
      <c r="AF219" s="5">
        <v>1866295.9100000001</v>
      </c>
      <c r="AG219" s="5">
        <v>1961856.75</v>
      </c>
      <c r="AH219" s="5">
        <v>2078642.15</v>
      </c>
      <c r="AI219" s="5">
        <v>2220021.13</v>
      </c>
      <c r="AJ219" s="5">
        <v>2322135.9499999997</v>
      </c>
      <c r="AK219" s="5">
        <v>2301523.4899999998</v>
      </c>
      <c r="AL219" s="5">
        <v>2344970.1999999997</v>
      </c>
      <c r="AM219" s="5">
        <v>2198622.88</v>
      </c>
      <c r="AN219" s="5">
        <v>2129086.36</v>
      </c>
      <c r="AO219" s="5">
        <v>2124703.29</v>
      </c>
      <c r="AP219" s="5">
        <v>1974408.0599999998</v>
      </c>
      <c r="AQ219" s="5">
        <v>2001742.9</v>
      </c>
      <c r="AR219" s="5">
        <v>1875649.86</v>
      </c>
      <c r="AS219" s="5">
        <v>1791557.3699999999</v>
      </c>
      <c r="AT219" s="5">
        <v>1619473.5</v>
      </c>
      <c r="AU219" s="5">
        <v>1417693.3599999999</v>
      </c>
      <c r="AV219" s="5">
        <v>1248854.1200000001</v>
      </c>
      <c r="AW219" s="5">
        <v>1222372.4900000002</v>
      </c>
      <c r="AX219" s="5">
        <v>1084363.6499999999</v>
      </c>
      <c r="AY219" s="5">
        <v>1103381.25</v>
      </c>
      <c r="AZ219" s="5">
        <v>1069520.27</v>
      </c>
      <c r="BA219" s="5">
        <v>919138.83000000007</v>
      </c>
      <c r="BB219" s="5">
        <v>915419.14</v>
      </c>
      <c r="BC219" s="5">
        <v>807342.90999999992</v>
      </c>
      <c r="BD219" s="5">
        <v>787568.85000000009</v>
      </c>
      <c r="BE219" s="5">
        <v>728146.58000000007</v>
      </c>
      <c r="BF219" s="5">
        <v>722120.42000000016</v>
      </c>
      <c r="BG219" s="5">
        <v>657996.14999999991</v>
      </c>
      <c r="BH219" s="5">
        <v>636513.22</v>
      </c>
      <c r="BI219" s="5">
        <v>590500.80999999994</v>
      </c>
      <c r="BJ219" s="5">
        <v>531013.76000000024</v>
      </c>
      <c r="BK219" s="5">
        <v>476246.18000000028</v>
      </c>
      <c r="BL219" s="5">
        <v>449423.84000000008</v>
      </c>
      <c r="BM219" s="5">
        <v>528233.83000000007</v>
      </c>
      <c r="BN219" s="5">
        <v>548035.35000000009</v>
      </c>
      <c r="BO219" s="5">
        <v>570898.6</v>
      </c>
      <c r="BP219" s="5">
        <v>625257.23</v>
      </c>
      <c r="BQ219" s="5">
        <v>666594.09000000008</v>
      </c>
      <c r="BR219" s="5">
        <v>688988.57000000018</v>
      </c>
      <c r="BS219" s="5">
        <v>813808.22000000009</v>
      </c>
      <c r="BT219" s="5">
        <v>798547.48000000021</v>
      </c>
      <c r="BU219" s="5">
        <v>871414.68000000017</v>
      </c>
      <c r="BV219" s="5">
        <v>829405.00000000012</v>
      </c>
      <c r="BW219" s="5">
        <v>815910.71000000008</v>
      </c>
      <c r="BX219" s="5">
        <v>897894.90000000014</v>
      </c>
      <c r="BY219" s="5">
        <v>877845.67000000016</v>
      </c>
      <c r="BZ219" s="5">
        <v>916082.24</v>
      </c>
      <c r="CA219" s="5">
        <v>917358.25000000023</v>
      </c>
      <c r="CB219" s="5">
        <v>903921.16000000015</v>
      </c>
      <c r="CC219" s="5">
        <v>1039036.5700000003</v>
      </c>
      <c r="CD219" s="5">
        <v>1039030.1600000001</v>
      </c>
      <c r="CE219" s="5">
        <v>1019459.9100000001</v>
      </c>
      <c r="CF219" s="5">
        <v>1050421.9600000004</v>
      </c>
      <c r="CG219" s="5">
        <v>1094231.5699999998</v>
      </c>
      <c r="CH219" s="5">
        <v>1228557.0900000001</v>
      </c>
      <c r="CI219" s="5">
        <v>1208917.1000000001</v>
      </c>
      <c r="CJ219" s="5">
        <v>1166438.1399999999</v>
      </c>
      <c r="CK219" s="5">
        <v>1157749.7</v>
      </c>
      <c r="CL219" s="5">
        <v>1133175.5</v>
      </c>
      <c r="CM219" s="5">
        <v>1182031</v>
      </c>
      <c r="CN219" s="5">
        <v>1155692.48</v>
      </c>
      <c r="CO219" s="5">
        <v>1092555.96</v>
      </c>
      <c r="CP219" s="5">
        <v>960326.81999999983</v>
      </c>
      <c r="CQ219" s="5">
        <v>884003.96999999974</v>
      </c>
      <c r="CR219" s="5">
        <v>914344.08</v>
      </c>
      <c r="CS219" s="5">
        <v>851894.25000000012</v>
      </c>
      <c r="CT219" s="5">
        <v>822986.95999999973</v>
      </c>
      <c r="CU219" s="5">
        <v>918541.55999999982</v>
      </c>
      <c r="CV219" s="5">
        <v>893066.67000000016</v>
      </c>
    </row>
    <row r="220" spans="1:100" x14ac:dyDescent="0.3">
      <c r="A220" s="1">
        <v>1</v>
      </c>
      <c r="B220" s="1">
        <v>36</v>
      </c>
      <c r="C220" s="1" t="s">
        <v>45</v>
      </c>
      <c r="D220" s="5">
        <v>1712843.1099999999</v>
      </c>
      <c r="E220" s="5">
        <v>1737504.3900000001</v>
      </c>
      <c r="F220" s="5">
        <v>1657353.1700000004</v>
      </c>
      <c r="G220" s="5">
        <v>1586893.2200000002</v>
      </c>
      <c r="H220" s="5">
        <v>1591661.48</v>
      </c>
      <c r="I220" s="5">
        <v>1597780.25</v>
      </c>
      <c r="J220" s="5">
        <v>1580455.1900000002</v>
      </c>
      <c r="K220" s="5">
        <v>1524602.6700000002</v>
      </c>
      <c r="L220" s="5">
        <v>1532918.16</v>
      </c>
      <c r="M220" s="5">
        <v>1544108.5600000003</v>
      </c>
      <c r="N220" s="5">
        <v>1493235.2800000003</v>
      </c>
      <c r="O220" s="5">
        <v>1452698.74</v>
      </c>
      <c r="P220" s="5">
        <v>1479720.66</v>
      </c>
      <c r="Q220" s="5">
        <v>1155403.8199999998</v>
      </c>
      <c r="R220" s="5">
        <v>1095504.43</v>
      </c>
      <c r="S220" s="5">
        <v>1116489</v>
      </c>
      <c r="T220" s="5">
        <v>1060092.2</v>
      </c>
      <c r="U220" s="5">
        <v>1034255.84</v>
      </c>
      <c r="V220" s="5">
        <v>946109.30999999994</v>
      </c>
      <c r="W220" s="5">
        <v>830464.07999999984</v>
      </c>
      <c r="X220" s="5">
        <v>682042.7799999998</v>
      </c>
      <c r="Y220" s="5">
        <v>600130.36999999988</v>
      </c>
      <c r="Z220" s="5">
        <v>523792.51</v>
      </c>
      <c r="AA220" s="5">
        <v>534151.62999999989</v>
      </c>
      <c r="AB220" s="5">
        <v>449434.97</v>
      </c>
      <c r="AC220" s="5">
        <v>432531.62000000005</v>
      </c>
      <c r="AD220" s="5">
        <v>621155.7300000001</v>
      </c>
      <c r="AE220" s="5">
        <v>538150.32999999996</v>
      </c>
      <c r="AF220" s="5">
        <v>539836.54</v>
      </c>
      <c r="AG220" s="5">
        <v>499754.45999999996</v>
      </c>
      <c r="AH220" s="5">
        <v>439206.46</v>
      </c>
      <c r="AI220" s="5">
        <v>435877.92999999993</v>
      </c>
      <c r="AJ220" s="5">
        <v>443390.78000000014</v>
      </c>
      <c r="AK220" s="5">
        <v>427091.53</v>
      </c>
      <c r="AL220" s="5">
        <v>443900.49</v>
      </c>
      <c r="AM220" s="5">
        <v>347933.2</v>
      </c>
      <c r="AN220" s="5">
        <v>357457.74000000005</v>
      </c>
      <c r="AO220" s="5">
        <v>334902.98000000004</v>
      </c>
      <c r="AP220" s="5">
        <v>67548.97000000003</v>
      </c>
      <c r="AQ220" s="5">
        <v>56957.550000000105</v>
      </c>
      <c r="AR220" s="5">
        <v>57167.180000000109</v>
      </c>
      <c r="AS220" s="5">
        <v>83797.739999999991</v>
      </c>
      <c r="AT220" s="5">
        <v>146687.89000000007</v>
      </c>
      <c r="AU220" s="5">
        <v>236579.09000000003</v>
      </c>
      <c r="AV220" s="5">
        <v>251861.59000000003</v>
      </c>
      <c r="AW220" s="5">
        <v>300666.26</v>
      </c>
      <c r="AX220" s="5">
        <v>288724.85000000009</v>
      </c>
      <c r="AY220" s="5">
        <v>344374.68999999989</v>
      </c>
      <c r="AZ220" s="5">
        <v>376362.66999999987</v>
      </c>
      <c r="BA220" s="5">
        <v>409957.6999999999</v>
      </c>
      <c r="BB220" s="5">
        <v>520753.9499999999</v>
      </c>
      <c r="BC220" s="5">
        <v>559128.54999999993</v>
      </c>
      <c r="BD220" s="5">
        <v>577594.1</v>
      </c>
      <c r="BE220" s="5">
        <v>558347.26</v>
      </c>
      <c r="BF220" s="5">
        <v>535311.82999999984</v>
      </c>
      <c r="BG220" s="5">
        <v>549698.76</v>
      </c>
      <c r="BH220" s="5">
        <v>667312.29</v>
      </c>
      <c r="BI220" s="5">
        <v>653756.46999999986</v>
      </c>
      <c r="BJ220" s="5">
        <v>678417.76999999979</v>
      </c>
      <c r="BK220" s="5">
        <v>722795.67999999993</v>
      </c>
      <c r="BL220" s="5">
        <v>749263.48</v>
      </c>
      <c r="BM220" s="5">
        <v>797765.45</v>
      </c>
      <c r="BN220" s="5">
        <v>807908.25</v>
      </c>
      <c r="BO220" s="5">
        <v>842013.25999999989</v>
      </c>
      <c r="BP220" s="5">
        <v>891612.12999999989</v>
      </c>
      <c r="BQ220" s="5">
        <v>901759.19</v>
      </c>
      <c r="BR220" s="5">
        <v>990634.50000000012</v>
      </c>
      <c r="BS220" s="5">
        <v>970577.23999999976</v>
      </c>
      <c r="BT220" s="5">
        <v>892282.6</v>
      </c>
      <c r="BU220" s="5">
        <v>931035.97000000009</v>
      </c>
      <c r="BV220" s="5">
        <v>965266.29</v>
      </c>
      <c r="BW220" s="5">
        <v>1003574.7200000001</v>
      </c>
      <c r="BX220" s="5">
        <v>1175681.5899999999</v>
      </c>
      <c r="BY220" s="5">
        <v>1241691.43</v>
      </c>
      <c r="BZ220" s="5">
        <v>1210089.8799999999</v>
      </c>
      <c r="CA220" s="5">
        <v>1225122.5</v>
      </c>
      <c r="CB220" s="5">
        <v>1177261.3999999999</v>
      </c>
      <c r="CC220" s="5">
        <v>1183243.7399999998</v>
      </c>
      <c r="CD220" s="5">
        <v>1123170.8699999996</v>
      </c>
      <c r="CE220" s="5">
        <v>1135756.4700000002</v>
      </c>
      <c r="CF220" s="5">
        <v>1108758.5299999998</v>
      </c>
      <c r="CG220" s="5">
        <v>1111375.3499999996</v>
      </c>
      <c r="CH220" s="5">
        <v>1106858.23</v>
      </c>
      <c r="CI220" s="5">
        <v>1155549.3899999997</v>
      </c>
      <c r="CJ220" s="5">
        <v>1030756.9100000001</v>
      </c>
      <c r="CK220" s="5">
        <v>955795.00000000012</v>
      </c>
      <c r="CL220" s="5">
        <v>970057.2100000002</v>
      </c>
      <c r="CM220" s="5">
        <v>995927.89000000013</v>
      </c>
      <c r="CN220" s="5">
        <v>1004480.6700000002</v>
      </c>
      <c r="CO220" s="5">
        <v>1108635.4000000001</v>
      </c>
      <c r="CP220" s="5">
        <v>1179915.6800000002</v>
      </c>
      <c r="CQ220" s="5">
        <v>1233971.3200000003</v>
      </c>
      <c r="CR220" s="5">
        <v>1341346.76</v>
      </c>
      <c r="CS220" s="5">
        <v>1359537.8000000003</v>
      </c>
      <c r="CT220" s="5">
        <v>1350442.72</v>
      </c>
      <c r="CU220" s="5">
        <v>1316062.5100000002</v>
      </c>
      <c r="CV220" s="5">
        <v>1383544.5699999998</v>
      </c>
    </row>
    <row r="221" spans="1:100" x14ac:dyDescent="0.3">
      <c r="A221" s="1">
        <v>1</v>
      </c>
      <c r="B221" s="1">
        <v>5</v>
      </c>
      <c r="C221" s="1" t="s">
        <v>46</v>
      </c>
      <c r="D221" s="5">
        <v>16261312.440000001</v>
      </c>
      <c r="E221" s="5">
        <v>16682668.529999999</v>
      </c>
      <c r="F221" s="5">
        <v>16997690.059999999</v>
      </c>
      <c r="G221" s="5">
        <v>17043347.440000001</v>
      </c>
      <c r="H221" s="5">
        <v>17636766.009999998</v>
      </c>
      <c r="I221" s="5">
        <v>18797071.93</v>
      </c>
      <c r="J221" s="5">
        <v>19316950.890000001</v>
      </c>
      <c r="K221" s="5">
        <v>19815006.609999999</v>
      </c>
      <c r="L221" s="5">
        <v>19948059.43</v>
      </c>
      <c r="M221" s="5">
        <v>20928254.019999996</v>
      </c>
      <c r="N221" s="5">
        <v>20985689.329999998</v>
      </c>
      <c r="O221" s="5">
        <v>22374751.920000002</v>
      </c>
      <c r="P221" s="5">
        <v>24172392</v>
      </c>
      <c r="Q221" s="5">
        <v>24403428.219999999</v>
      </c>
      <c r="R221" s="5">
        <v>23770814.039999999</v>
      </c>
      <c r="S221" s="5">
        <v>23821007.18</v>
      </c>
      <c r="T221" s="5">
        <v>23223299.960000001</v>
      </c>
      <c r="U221" s="5">
        <v>22201412.289999999</v>
      </c>
      <c r="V221" s="5">
        <v>22109923.359999999</v>
      </c>
      <c r="W221" s="5">
        <v>22185200.450000003</v>
      </c>
      <c r="X221" s="5">
        <v>23325420.140000001</v>
      </c>
      <c r="Y221" s="5">
        <v>22926751.729999997</v>
      </c>
      <c r="Z221" s="5">
        <v>23340218.350000001</v>
      </c>
      <c r="AA221" s="5">
        <v>23159751.360000003</v>
      </c>
      <c r="AB221" s="5">
        <v>22163003.480000004</v>
      </c>
      <c r="AC221" s="5">
        <v>20344113.509999998</v>
      </c>
      <c r="AD221" s="5">
        <v>20998360.600000001</v>
      </c>
      <c r="AE221" s="5">
        <v>20365550.32</v>
      </c>
      <c r="AF221" s="5">
        <v>21518645.900000002</v>
      </c>
      <c r="AG221" s="5">
        <v>21449200.82</v>
      </c>
      <c r="AH221" s="5">
        <v>23269409.159999996</v>
      </c>
      <c r="AI221" s="5">
        <v>24568516.849999994</v>
      </c>
      <c r="AJ221" s="5">
        <v>26301790.760000005</v>
      </c>
      <c r="AK221" s="5">
        <v>25620414.09</v>
      </c>
      <c r="AL221" s="5">
        <v>26695318.720000003</v>
      </c>
      <c r="AM221" s="5">
        <v>25436603.710000001</v>
      </c>
      <c r="AN221" s="5">
        <v>24241611.190000001</v>
      </c>
      <c r="AO221" s="5">
        <v>24584480.840000004</v>
      </c>
      <c r="AP221" s="5">
        <v>24579693.300000001</v>
      </c>
      <c r="AQ221" s="5">
        <v>24227206.5</v>
      </c>
      <c r="AR221" s="5">
        <v>24796509.93</v>
      </c>
      <c r="AS221" s="5">
        <v>25821434.629999999</v>
      </c>
      <c r="AT221" s="5">
        <v>26086309.170000002</v>
      </c>
      <c r="AU221" s="5">
        <v>25937180.920000002</v>
      </c>
      <c r="AV221" s="5">
        <v>26421673.789999999</v>
      </c>
      <c r="AW221" s="5">
        <v>29590057.900000002</v>
      </c>
      <c r="AX221" s="5">
        <v>31630548.400000002</v>
      </c>
      <c r="AY221" s="5">
        <v>35649366.560000002</v>
      </c>
      <c r="AZ221" s="5">
        <v>39151596.63000001</v>
      </c>
      <c r="BA221" s="5">
        <v>41077652.510000005</v>
      </c>
      <c r="BB221" s="5">
        <v>42128206.829999998</v>
      </c>
      <c r="BC221" s="5">
        <v>43146474.420000002</v>
      </c>
      <c r="BD221" s="5">
        <v>43424669.240000002</v>
      </c>
      <c r="BE221" s="5">
        <v>44187158.450000003</v>
      </c>
      <c r="BF221" s="5">
        <v>43637909.579999998</v>
      </c>
      <c r="BG221" s="5">
        <v>43647499.090000004</v>
      </c>
      <c r="BH221" s="5">
        <v>42121190.260000005</v>
      </c>
      <c r="BI221" s="5">
        <v>40953542.450000003</v>
      </c>
      <c r="BJ221" s="5">
        <v>37632133.800000004</v>
      </c>
      <c r="BK221" s="5">
        <v>35356545.390000001</v>
      </c>
      <c r="BL221" s="5">
        <v>35980913.740000002</v>
      </c>
      <c r="BM221" s="5">
        <v>36831571.109999999</v>
      </c>
      <c r="BN221" s="5">
        <v>37057324.820000008</v>
      </c>
      <c r="BO221" s="5">
        <v>37780044.960000001</v>
      </c>
      <c r="BP221" s="5">
        <v>38180321.770000003</v>
      </c>
      <c r="BQ221" s="5">
        <v>39566522.690000013</v>
      </c>
      <c r="BR221" s="5">
        <v>38907830.469999999</v>
      </c>
      <c r="BS221" s="5">
        <v>38899141.25</v>
      </c>
      <c r="BT221" s="5">
        <v>39061249.799999997</v>
      </c>
      <c r="BU221" s="5">
        <v>39811858.539999999</v>
      </c>
      <c r="BV221" s="5">
        <v>41984722.849999994</v>
      </c>
      <c r="BW221" s="5">
        <v>43402504.089999996</v>
      </c>
      <c r="BX221" s="5">
        <v>41740481.649999999</v>
      </c>
      <c r="BY221" s="5">
        <v>41735496.530000001</v>
      </c>
      <c r="BZ221" s="5">
        <v>41639410.189999998</v>
      </c>
      <c r="CA221" s="5">
        <v>43702000.489999995</v>
      </c>
      <c r="CB221" s="5">
        <v>43880782.420000002</v>
      </c>
      <c r="CC221" s="5">
        <v>44219075.070000008</v>
      </c>
      <c r="CD221" s="5">
        <v>45672306.25</v>
      </c>
      <c r="CE221" s="5">
        <v>47742834.079999998</v>
      </c>
      <c r="CF221" s="5">
        <v>49588284.899999991</v>
      </c>
      <c r="CG221" s="5">
        <v>49504455.060000017</v>
      </c>
      <c r="CH221" s="5">
        <v>51140189.999999993</v>
      </c>
      <c r="CI221" s="5">
        <v>52394256.95000001</v>
      </c>
      <c r="CJ221" s="5">
        <v>60129703.380000003</v>
      </c>
      <c r="CK221" s="5">
        <v>62009196.82</v>
      </c>
      <c r="CL221" s="5">
        <v>63783776.590000004</v>
      </c>
      <c r="CM221" s="5">
        <v>64405316.560000002</v>
      </c>
      <c r="CN221" s="5">
        <v>65654168.899999991</v>
      </c>
      <c r="CO221" s="5">
        <v>66876843.460000008</v>
      </c>
      <c r="CP221" s="5">
        <v>68531973.160000011</v>
      </c>
      <c r="CQ221" s="5">
        <v>70676522.370000005</v>
      </c>
      <c r="CR221" s="5">
        <v>72774164.13000001</v>
      </c>
      <c r="CS221" s="5">
        <v>73650175.769999996</v>
      </c>
      <c r="CT221" s="5">
        <v>74622324.800000012</v>
      </c>
      <c r="CU221" s="5">
        <v>75197738.090000004</v>
      </c>
      <c r="CV221" s="5">
        <v>69682692.729999989</v>
      </c>
    </row>
    <row r="222" spans="1:100" x14ac:dyDescent="0.3">
      <c r="A222" s="1">
        <v>1</v>
      </c>
      <c r="B222" s="1">
        <v>4</v>
      </c>
      <c r="C222" s="1" t="s">
        <v>47</v>
      </c>
      <c r="D222" s="5">
        <v>68477181.659999996</v>
      </c>
      <c r="E222" s="5">
        <v>69531455.029999986</v>
      </c>
      <c r="F222" s="5">
        <v>70988594.620000005</v>
      </c>
      <c r="G222" s="5">
        <v>73472139.699999988</v>
      </c>
      <c r="H222" s="5">
        <v>75586665.75999999</v>
      </c>
      <c r="I222" s="5">
        <v>78703303.969999999</v>
      </c>
      <c r="J222" s="5">
        <v>92508118.420000002</v>
      </c>
      <c r="K222" s="5">
        <v>97229518.289999992</v>
      </c>
      <c r="L222" s="5">
        <v>104451132</v>
      </c>
      <c r="M222" s="5">
        <v>105709338.75</v>
      </c>
      <c r="N222" s="5">
        <v>104613536.20999998</v>
      </c>
      <c r="O222" s="5">
        <v>106273235.38000003</v>
      </c>
      <c r="P222" s="5">
        <v>109197143.69</v>
      </c>
      <c r="Q222" s="5">
        <v>110777952.90000001</v>
      </c>
      <c r="R222" s="5">
        <v>111304701.53</v>
      </c>
      <c r="S222" s="5">
        <v>111628508.3</v>
      </c>
      <c r="T222" s="5">
        <v>114266158.33000001</v>
      </c>
      <c r="U222" s="5">
        <v>115353761.09</v>
      </c>
      <c r="V222" s="5">
        <v>103655653.70999998</v>
      </c>
      <c r="W222" s="5">
        <v>103630662.09999999</v>
      </c>
      <c r="X222" s="5">
        <v>105430563.19999999</v>
      </c>
      <c r="Y222" s="5">
        <v>106581031.51000002</v>
      </c>
      <c r="Z222" s="5">
        <v>108586222.71000001</v>
      </c>
      <c r="AA222" s="5">
        <v>106733709.57000001</v>
      </c>
      <c r="AB222" s="5">
        <v>99014293.359999985</v>
      </c>
      <c r="AC222" s="5">
        <v>102210229.70999998</v>
      </c>
      <c r="AD222" s="5">
        <v>106031872.74999997</v>
      </c>
      <c r="AE222" s="5">
        <v>114079135.73</v>
      </c>
      <c r="AF222" s="5">
        <v>116374178.62</v>
      </c>
      <c r="AG222" s="5">
        <v>118568589.66999996</v>
      </c>
      <c r="AH222" s="5">
        <v>122428614.96999998</v>
      </c>
      <c r="AI222" s="5">
        <v>123498008.26999998</v>
      </c>
      <c r="AJ222" s="5">
        <v>122722265.80999999</v>
      </c>
      <c r="AK222" s="5">
        <v>125295585.26000001</v>
      </c>
      <c r="AL222" s="5">
        <v>127014403.06999996</v>
      </c>
      <c r="AM222" s="5">
        <v>130177632.75999996</v>
      </c>
      <c r="AN222" s="5">
        <v>135919663.93000001</v>
      </c>
      <c r="AO222" s="5">
        <v>137538412.72000003</v>
      </c>
      <c r="AP222" s="5">
        <v>138130565.64000002</v>
      </c>
      <c r="AQ222" s="5">
        <v>133945164.58000003</v>
      </c>
      <c r="AR222" s="5">
        <v>132472976.00999996</v>
      </c>
      <c r="AS222" s="5">
        <v>134114406.93000002</v>
      </c>
      <c r="AT222" s="5">
        <v>132970749.17000002</v>
      </c>
      <c r="AU222" s="5">
        <v>132181168.91000003</v>
      </c>
      <c r="AV222" s="5">
        <v>128130788.92999999</v>
      </c>
      <c r="AW222" s="5">
        <v>124872968.84999998</v>
      </c>
      <c r="AX222" s="5">
        <v>122328046.49000002</v>
      </c>
      <c r="AY222" s="5">
        <v>119479862.25000004</v>
      </c>
      <c r="AZ222" s="5">
        <v>117230274.80000001</v>
      </c>
      <c r="BA222" s="5">
        <v>114010092.66999999</v>
      </c>
      <c r="BB222" s="5">
        <v>111497032.04999998</v>
      </c>
      <c r="BC222" s="5">
        <v>110633663.54000001</v>
      </c>
      <c r="BD222" s="5">
        <v>106794479.23999999</v>
      </c>
      <c r="BE222" s="5">
        <v>103772474.91999999</v>
      </c>
      <c r="BF222" s="5">
        <v>95036786.269999981</v>
      </c>
      <c r="BG222" s="5">
        <v>93567546.989999995</v>
      </c>
      <c r="BH222" s="5">
        <v>91849837.080000028</v>
      </c>
      <c r="BI222" s="5">
        <v>91246328.210000008</v>
      </c>
      <c r="BJ222" s="5">
        <v>85331334.289999962</v>
      </c>
      <c r="BK222" s="5">
        <v>90099858.959999993</v>
      </c>
      <c r="BL222" s="5">
        <v>102731384.16000001</v>
      </c>
      <c r="BM222" s="5">
        <v>107789679.58000001</v>
      </c>
      <c r="BN222" s="5">
        <v>107546119.02000001</v>
      </c>
      <c r="BO222" s="5">
        <v>108498294.74000001</v>
      </c>
      <c r="BP222" s="5">
        <v>114342772.65000001</v>
      </c>
      <c r="BQ222" s="5">
        <v>115575497.42000005</v>
      </c>
      <c r="BR222" s="5">
        <v>126943625.35000001</v>
      </c>
      <c r="BS222" s="5">
        <v>129147959.81</v>
      </c>
      <c r="BT222" s="5">
        <v>133973802.32999998</v>
      </c>
      <c r="BU222" s="5">
        <v>139652898.69</v>
      </c>
      <c r="BV222" s="5">
        <v>147083375.53000003</v>
      </c>
      <c r="BW222" s="5">
        <v>144262339.34999999</v>
      </c>
      <c r="BX222" s="5">
        <v>133644289.51999997</v>
      </c>
      <c r="BY222" s="5">
        <v>133582621.72999996</v>
      </c>
      <c r="BZ222" s="5">
        <v>138384414.51999998</v>
      </c>
      <c r="CA222" s="5">
        <v>142140763.56999999</v>
      </c>
      <c r="CB222" s="5">
        <v>143975168.54999995</v>
      </c>
      <c r="CC222" s="5">
        <v>147271716.87999997</v>
      </c>
      <c r="CD222" s="5">
        <v>151294433.81999996</v>
      </c>
      <c r="CE222" s="5">
        <v>153004964.72999999</v>
      </c>
      <c r="CF222" s="5">
        <v>156965167.86999997</v>
      </c>
      <c r="CG222" s="5">
        <v>160325179.91</v>
      </c>
      <c r="CH222" s="5">
        <v>164978502.82999998</v>
      </c>
      <c r="CI222" s="5">
        <v>168230911.32999995</v>
      </c>
      <c r="CJ222" s="5">
        <v>170785882.01999998</v>
      </c>
      <c r="CK222" s="5">
        <v>173996961.99999997</v>
      </c>
      <c r="CL222" s="5">
        <v>180518135.42999998</v>
      </c>
      <c r="CM222" s="5">
        <v>183819821.36999997</v>
      </c>
      <c r="CN222" s="5">
        <v>187092796.13999999</v>
      </c>
      <c r="CO222" s="5">
        <v>193510725.31999993</v>
      </c>
      <c r="CP222" s="5">
        <v>196427273.5</v>
      </c>
      <c r="CQ222" s="5">
        <v>199173042.91999996</v>
      </c>
      <c r="CR222" s="5">
        <v>203057017.73000002</v>
      </c>
      <c r="CS222" s="5">
        <v>203298102.69999999</v>
      </c>
      <c r="CT222" s="5">
        <v>204105943.41999993</v>
      </c>
      <c r="CU222" s="5">
        <v>202594999.77000004</v>
      </c>
      <c r="CV222" s="5">
        <v>191993805.63</v>
      </c>
    </row>
    <row r="223" spans="1:100" x14ac:dyDescent="0.3">
      <c r="A223" s="1">
        <v>1</v>
      </c>
      <c r="B223" s="1">
        <v>32</v>
      </c>
      <c r="C223" s="1" t="s">
        <v>48</v>
      </c>
      <c r="D223" s="5">
        <v>13703368.699999999</v>
      </c>
      <c r="E223" s="5">
        <v>13026986.389999999</v>
      </c>
      <c r="F223" s="5">
        <v>12528017.67</v>
      </c>
      <c r="G223" s="5">
        <v>11950709.109999999</v>
      </c>
      <c r="H223" s="5">
        <v>12212854.249999998</v>
      </c>
      <c r="I223" s="5">
        <v>12103489.539999999</v>
      </c>
      <c r="J223" s="5">
        <v>10290778.640000001</v>
      </c>
      <c r="K223" s="5">
        <v>10121605.26</v>
      </c>
      <c r="L223" s="5">
        <v>9878953.3099999968</v>
      </c>
      <c r="M223" s="5">
        <v>10053145.179999998</v>
      </c>
      <c r="N223" s="5">
        <v>17729573.210000001</v>
      </c>
      <c r="O223" s="5">
        <v>18219922.789999999</v>
      </c>
      <c r="P223" s="5">
        <v>16417754.940000001</v>
      </c>
      <c r="Q223" s="5">
        <v>16726183.639999999</v>
      </c>
      <c r="R223" s="5">
        <v>16583705.050000001</v>
      </c>
      <c r="S223" s="5">
        <v>17466205.27</v>
      </c>
      <c r="T223" s="5">
        <v>17960486.539999999</v>
      </c>
      <c r="U223" s="5">
        <v>17445036.140000001</v>
      </c>
      <c r="V223" s="5">
        <v>18268723.309999999</v>
      </c>
      <c r="W223" s="5">
        <v>17249252.149999999</v>
      </c>
      <c r="X223" s="5">
        <v>16891889.57</v>
      </c>
      <c r="Y223" s="5">
        <v>15827994.859999999</v>
      </c>
      <c r="Z223" s="5">
        <v>8492378.4399999976</v>
      </c>
      <c r="AA223" s="5">
        <v>8850076.6099999994</v>
      </c>
      <c r="AB223" s="5">
        <v>8947960.5200000014</v>
      </c>
      <c r="AC223" s="5">
        <v>9409063.0099999979</v>
      </c>
      <c r="AD223" s="5">
        <v>10205761.129999999</v>
      </c>
      <c r="AE223" s="5">
        <v>9667855.2599999979</v>
      </c>
      <c r="AF223" s="5">
        <v>10743877.109999999</v>
      </c>
      <c r="AG223" s="5">
        <v>11703727.199999999</v>
      </c>
      <c r="AH223" s="5">
        <v>12921240.530000001</v>
      </c>
      <c r="AI223" s="5">
        <v>13761531.870000001</v>
      </c>
      <c r="AJ223" s="5">
        <v>14300490.52</v>
      </c>
      <c r="AK223" s="5">
        <v>15941142.999999998</v>
      </c>
      <c r="AL223" s="5">
        <v>16455961.890000001</v>
      </c>
      <c r="AM223" s="5">
        <v>16475926.120000001</v>
      </c>
      <c r="AN223" s="5">
        <v>16212433.850000001</v>
      </c>
      <c r="AO223" s="5">
        <v>17088781.520000003</v>
      </c>
      <c r="AP223" s="5">
        <v>17202095.250000004</v>
      </c>
      <c r="AQ223" s="5">
        <v>16537680.490000002</v>
      </c>
      <c r="AR223" s="5">
        <v>13940722.670000002</v>
      </c>
      <c r="AS223" s="5">
        <v>13245287.560000001</v>
      </c>
      <c r="AT223" s="5">
        <v>11902422.34</v>
      </c>
      <c r="AU223" s="5">
        <v>10869806.99</v>
      </c>
      <c r="AV223" s="5">
        <v>10613005.66</v>
      </c>
      <c r="AW223" s="5">
        <v>21337210.920000002</v>
      </c>
      <c r="AX223" s="5">
        <v>21239115.039999995</v>
      </c>
      <c r="AY223" s="5">
        <v>23308243.539999999</v>
      </c>
      <c r="AZ223" s="5">
        <v>24197411.649999999</v>
      </c>
      <c r="BA223" s="5">
        <v>25275727.319999997</v>
      </c>
      <c r="BB223" s="5">
        <v>26162161.869999997</v>
      </c>
      <c r="BC223" s="5">
        <v>28198563.370000001</v>
      </c>
      <c r="BD223" s="5">
        <v>30371312.269999996</v>
      </c>
      <c r="BE223" s="5">
        <v>32022327.66</v>
      </c>
      <c r="BF223" s="5">
        <v>33882007.280000001</v>
      </c>
      <c r="BG223" s="5">
        <v>35186942.170000002</v>
      </c>
      <c r="BH223" s="5">
        <v>36047672.32</v>
      </c>
      <c r="BI223" s="5">
        <v>28096511.939999998</v>
      </c>
      <c r="BJ223" s="5">
        <v>29304205.629999999</v>
      </c>
      <c r="BK223" s="5">
        <v>28056973.370000001</v>
      </c>
      <c r="BL223" s="5">
        <v>30551879.07</v>
      </c>
      <c r="BM223" s="5">
        <v>30310076.289999999</v>
      </c>
      <c r="BN223" s="5">
        <v>29940762.619999997</v>
      </c>
      <c r="BO223" s="5">
        <v>29884812.859999999</v>
      </c>
      <c r="BP223" s="5">
        <v>30549934.460000001</v>
      </c>
      <c r="BQ223" s="5">
        <v>30565104.890000001</v>
      </c>
      <c r="BR223" s="5">
        <v>30849693.460000001</v>
      </c>
      <c r="BS223" s="5">
        <v>31689502.899999999</v>
      </c>
      <c r="BT223" s="5">
        <v>34335604.369999997</v>
      </c>
      <c r="BU223" s="5">
        <v>31396444.690000005</v>
      </c>
      <c r="BV223" s="5">
        <v>30989554.990000002</v>
      </c>
      <c r="BW223" s="5">
        <v>31214748.369999997</v>
      </c>
      <c r="BX223" s="5">
        <v>29446959.880000003</v>
      </c>
      <c r="BY223" s="5">
        <v>28788177.600000001</v>
      </c>
      <c r="BZ223" s="5">
        <v>29362278.640000004</v>
      </c>
      <c r="CA223" s="5">
        <v>29483207.399999999</v>
      </c>
      <c r="CB223" s="5">
        <v>29107471.620000005</v>
      </c>
      <c r="CC223" s="5">
        <v>29482780.990000002</v>
      </c>
      <c r="CD223" s="5">
        <v>29172990.699999996</v>
      </c>
      <c r="CE223" s="5">
        <v>29492146.570000004</v>
      </c>
      <c r="CF223" s="5">
        <v>28452922.880000003</v>
      </c>
      <c r="CG223" s="5">
        <v>31021108.240000006</v>
      </c>
      <c r="CH223" s="5">
        <v>32455259.120000001</v>
      </c>
      <c r="CI223" s="5">
        <v>33295202.540000003</v>
      </c>
      <c r="CJ223" s="5">
        <v>34797078.940000005</v>
      </c>
      <c r="CK223" s="5">
        <v>35685400.890000008</v>
      </c>
      <c r="CL223" s="5">
        <v>35655673.170000002</v>
      </c>
      <c r="CM223" s="5">
        <v>36480980.520000011</v>
      </c>
      <c r="CN223" s="5">
        <v>37734652.840000004</v>
      </c>
      <c r="CO223" s="5">
        <v>38737614.270000003</v>
      </c>
      <c r="CP223" s="5">
        <v>40415727.930000007</v>
      </c>
      <c r="CQ223" s="5">
        <v>41087332.710000001</v>
      </c>
      <c r="CR223" s="5">
        <v>41310073.570000008</v>
      </c>
      <c r="CS223" s="5">
        <v>41191650.24000001</v>
      </c>
      <c r="CT223" s="5">
        <v>41280727.570000015</v>
      </c>
      <c r="CU223" s="5">
        <v>38060202.109999999</v>
      </c>
      <c r="CV223" s="5">
        <v>37719319.32</v>
      </c>
    </row>
    <row r="224" spans="1:100" x14ac:dyDescent="0.3">
      <c r="A224" s="1">
        <v>1</v>
      </c>
      <c r="B224" s="1">
        <v>10</v>
      </c>
      <c r="C224" s="1" t="s">
        <v>49</v>
      </c>
      <c r="D224" s="5">
        <v>7701390.1399999987</v>
      </c>
      <c r="E224" s="5">
        <v>8423620.8200000003</v>
      </c>
      <c r="F224" s="5">
        <v>8524762</v>
      </c>
      <c r="G224" s="5">
        <v>8970867.0300000012</v>
      </c>
      <c r="H224" s="5">
        <v>9402496.3900000006</v>
      </c>
      <c r="I224" s="5">
        <v>9763143.6499999985</v>
      </c>
      <c r="J224" s="5">
        <v>9874976.1600000001</v>
      </c>
      <c r="K224" s="5">
        <v>10125772.43</v>
      </c>
      <c r="L224" s="5">
        <v>9996386.6999999993</v>
      </c>
      <c r="M224" s="5">
        <v>10256357.800000001</v>
      </c>
      <c r="N224" s="5">
        <v>10554402.129999999</v>
      </c>
      <c r="O224" s="5">
        <v>10839690.389999997</v>
      </c>
      <c r="P224" s="5">
        <v>9808888.4800000004</v>
      </c>
      <c r="Q224" s="5">
        <v>9379468.9500000011</v>
      </c>
      <c r="R224" s="5">
        <v>9287316.9500000011</v>
      </c>
      <c r="S224" s="5">
        <v>9296513.1000000015</v>
      </c>
      <c r="T224" s="5">
        <v>9179331.790000001</v>
      </c>
      <c r="U224" s="5">
        <v>9154196.040000001</v>
      </c>
      <c r="V224" s="5">
        <v>8898750.7899999991</v>
      </c>
      <c r="W224" s="5">
        <v>8602996.0999999996</v>
      </c>
      <c r="X224" s="5">
        <v>8340600.3899999997</v>
      </c>
      <c r="Y224" s="5">
        <v>7926971.8799999999</v>
      </c>
      <c r="Z224" s="5">
        <v>7602741.040000001</v>
      </c>
      <c r="AA224" s="5">
        <v>7110232.4000000004</v>
      </c>
      <c r="AB224" s="5">
        <v>6791093.5599999987</v>
      </c>
      <c r="AC224" s="5">
        <v>6477690.6499999994</v>
      </c>
      <c r="AD224" s="5">
        <v>6122491.8899999997</v>
      </c>
      <c r="AE224" s="5">
        <v>5422791.1499999994</v>
      </c>
      <c r="AF224" s="5">
        <v>5375887.6199999992</v>
      </c>
      <c r="AG224" s="5">
        <v>5322223.0199999996</v>
      </c>
      <c r="AH224" s="5">
        <v>5546805.9899999993</v>
      </c>
      <c r="AI224" s="5">
        <v>5559118.2999999998</v>
      </c>
      <c r="AJ224" s="5">
        <v>5544236.6399999997</v>
      </c>
      <c r="AK224" s="5">
        <v>5471007.7200000007</v>
      </c>
      <c r="AL224" s="5">
        <v>5503156.9200000009</v>
      </c>
      <c r="AM224" s="5">
        <v>5829835.5799999982</v>
      </c>
      <c r="AN224" s="5">
        <v>5118110.6700000009</v>
      </c>
      <c r="AO224" s="5">
        <v>5084234.0999999996</v>
      </c>
      <c r="AP224" s="5">
        <v>5344149.5699999994</v>
      </c>
      <c r="AQ224" s="5">
        <v>5463268.9199999999</v>
      </c>
      <c r="AR224" s="5">
        <v>5384463.8599999994</v>
      </c>
      <c r="AS224" s="5">
        <v>5289779.9400000004</v>
      </c>
      <c r="AT224" s="5">
        <v>5303404.33</v>
      </c>
      <c r="AU224" s="5">
        <v>5148329.4700000007</v>
      </c>
      <c r="AV224" s="5">
        <v>5321356.0199999996</v>
      </c>
      <c r="AW224" s="5">
        <v>5527615.6399999997</v>
      </c>
      <c r="AX224" s="5">
        <v>5591767.080000001</v>
      </c>
      <c r="AY224" s="5">
        <v>5783681.0199999996</v>
      </c>
      <c r="AZ224" s="5">
        <v>6515197.3699999992</v>
      </c>
      <c r="BA224" s="5">
        <v>6652258.6800000006</v>
      </c>
      <c r="BB224" s="5">
        <v>6623129.9199999999</v>
      </c>
      <c r="BC224" s="5">
        <v>6645834.0300000003</v>
      </c>
      <c r="BD224" s="5">
        <v>6668214.5999999996</v>
      </c>
      <c r="BE224" s="5">
        <v>7329848.1699999999</v>
      </c>
      <c r="BF224" s="5">
        <v>7110122.0800000001</v>
      </c>
      <c r="BG224" s="5">
        <v>7293538.6199999992</v>
      </c>
      <c r="BH224" s="5">
        <v>7252928.0499999989</v>
      </c>
      <c r="BI224" s="5">
        <v>7373344.5699999994</v>
      </c>
      <c r="BJ224" s="5">
        <v>7658904.3299999991</v>
      </c>
      <c r="BK224" s="5">
        <v>7759993.6600000011</v>
      </c>
      <c r="BL224" s="5">
        <v>8753842.4200000018</v>
      </c>
      <c r="BM224" s="5">
        <v>9154101.8300000019</v>
      </c>
      <c r="BN224" s="5">
        <v>9178175.5900000017</v>
      </c>
      <c r="BO224" s="5">
        <v>9204111.4800000004</v>
      </c>
      <c r="BP224" s="5">
        <v>9546345.9500000011</v>
      </c>
      <c r="BQ224" s="5">
        <v>8892856.2100000028</v>
      </c>
      <c r="BR224" s="5">
        <v>9012254.9700000025</v>
      </c>
      <c r="BS224" s="5">
        <v>9187268.7500000019</v>
      </c>
      <c r="BT224" s="5">
        <v>8894574.6300000027</v>
      </c>
      <c r="BU224" s="5">
        <v>8558861.8000000026</v>
      </c>
      <c r="BV224" s="5">
        <v>8498480.6400000006</v>
      </c>
      <c r="BW224" s="5">
        <v>7872576.1800000016</v>
      </c>
      <c r="BX224" s="5">
        <v>7205984.75</v>
      </c>
      <c r="BY224" s="5">
        <v>6578546.9299999997</v>
      </c>
      <c r="BZ224" s="5">
        <v>6218554.0199999986</v>
      </c>
      <c r="CA224" s="5">
        <v>6275602.1399999997</v>
      </c>
      <c r="CB224" s="5">
        <v>6305964.6099999994</v>
      </c>
      <c r="CC224" s="5">
        <v>6162142.0499999998</v>
      </c>
      <c r="CD224" s="5">
        <v>6378467.9499999993</v>
      </c>
      <c r="CE224" s="5">
        <v>6304683.0199999996</v>
      </c>
      <c r="CF224" s="5">
        <v>6305134.0799999991</v>
      </c>
      <c r="CG224" s="5">
        <v>6153865.6499999994</v>
      </c>
      <c r="CH224" s="5">
        <v>5575253.669999999</v>
      </c>
      <c r="CI224" s="5">
        <v>5645910.8599999985</v>
      </c>
      <c r="CJ224" s="5">
        <v>5110752.5000000009</v>
      </c>
      <c r="CK224" s="5">
        <v>5265334.63</v>
      </c>
      <c r="CL224" s="5">
        <v>5047698.4400000004</v>
      </c>
      <c r="CM224" s="5">
        <v>4701166.71</v>
      </c>
      <c r="CN224" s="5">
        <v>4096946.7199999997</v>
      </c>
      <c r="CO224" s="5">
        <v>3882156.2299999995</v>
      </c>
      <c r="CP224" s="5">
        <v>3486114.97</v>
      </c>
      <c r="CQ224" s="5">
        <v>2948329.02</v>
      </c>
      <c r="CR224" s="5">
        <v>2887361.7299999995</v>
      </c>
      <c r="CS224" s="5">
        <v>2883894.8</v>
      </c>
      <c r="CT224" s="5">
        <v>2950269.9999999991</v>
      </c>
      <c r="CU224" s="5">
        <v>2986614.1800000006</v>
      </c>
      <c r="CV224" s="5">
        <v>2797436.9699999997</v>
      </c>
    </row>
    <row r="225" spans="1:100" x14ac:dyDescent="0.3">
      <c r="A225" s="1">
        <v>1</v>
      </c>
      <c r="B225" s="1">
        <v>37</v>
      </c>
      <c r="C225" s="1" t="s">
        <v>50</v>
      </c>
      <c r="D225" s="5">
        <v>5915706.4399999995</v>
      </c>
      <c r="E225" s="5">
        <v>6129787.4300000006</v>
      </c>
      <c r="F225" s="5">
        <v>5922353.6800000006</v>
      </c>
      <c r="G225" s="5">
        <v>5783022.3300000001</v>
      </c>
      <c r="H225" s="5">
        <v>5755694.9300000006</v>
      </c>
      <c r="I225" s="5">
        <v>6039441.8900000006</v>
      </c>
      <c r="J225" s="5">
        <v>6084527.21</v>
      </c>
      <c r="K225" s="5">
        <v>6106688.0499999989</v>
      </c>
      <c r="L225" s="5">
        <v>6248612.6600000001</v>
      </c>
      <c r="M225" s="5">
        <v>6304917.830000001</v>
      </c>
      <c r="N225" s="5">
        <v>6904214.290000001</v>
      </c>
      <c r="O225" s="5">
        <v>7222285.7700000014</v>
      </c>
      <c r="P225" s="5">
        <v>8033001.7800000003</v>
      </c>
      <c r="Q225" s="5">
        <v>9451594.4399999995</v>
      </c>
      <c r="R225" s="5">
        <v>10273005.300000001</v>
      </c>
      <c r="S225" s="5">
        <v>10330218.950000001</v>
      </c>
      <c r="T225" s="5">
        <v>10870437.300000001</v>
      </c>
      <c r="U225" s="5">
        <v>11196184.68</v>
      </c>
      <c r="V225" s="5">
        <v>10113162.84</v>
      </c>
      <c r="W225" s="5">
        <v>10147904.310000001</v>
      </c>
      <c r="X225" s="5">
        <v>10527027.600000001</v>
      </c>
      <c r="Y225" s="5">
        <v>10722546.440000001</v>
      </c>
      <c r="Z225" s="5">
        <v>10075926.170000002</v>
      </c>
      <c r="AA225" s="5">
        <v>10180168.399999999</v>
      </c>
      <c r="AB225" s="5">
        <v>9818734.6499999985</v>
      </c>
      <c r="AC225" s="5">
        <v>8043135.7300000004</v>
      </c>
      <c r="AD225" s="5">
        <v>7187718.5800000001</v>
      </c>
      <c r="AE225" s="5">
        <v>6915593.7599999998</v>
      </c>
      <c r="AF225" s="5">
        <v>6954180.6599999992</v>
      </c>
      <c r="AG225" s="5">
        <v>6397163.5599999996</v>
      </c>
      <c r="AH225" s="5">
        <v>8175528.1500000004</v>
      </c>
      <c r="AI225" s="5">
        <v>8303036.5300000003</v>
      </c>
      <c r="AJ225" s="5">
        <v>7634487.3500000006</v>
      </c>
      <c r="AK225" s="5">
        <v>7799090.9000000004</v>
      </c>
      <c r="AL225" s="5">
        <v>8093043.5099999998</v>
      </c>
      <c r="AM225" s="5">
        <v>8438685.3100000005</v>
      </c>
      <c r="AN225" s="5">
        <v>8382012.6699999999</v>
      </c>
      <c r="AO225" s="5">
        <v>8237770.6199999992</v>
      </c>
      <c r="AP225" s="5">
        <v>8609829.4199999981</v>
      </c>
      <c r="AQ225" s="5">
        <v>9236948.5399999991</v>
      </c>
      <c r="AR225" s="5">
        <v>10935696.989999998</v>
      </c>
      <c r="AS225" s="5">
        <v>10906952.130000001</v>
      </c>
      <c r="AT225" s="5">
        <v>9758419.6499999985</v>
      </c>
      <c r="AU225" s="5">
        <v>8969885.7899999991</v>
      </c>
      <c r="AV225" s="5">
        <v>9104380.8599999975</v>
      </c>
      <c r="AW225" s="5">
        <v>9355122.2300000004</v>
      </c>
      <c r="AX225" s="5">
        <v>9620684.5700000003</v>
      </c>
      <c r="AY225" s="5">
        <v>9270161.9199999999</v>
      </c>
      <c r="AZ225" s="5">
        <v>7934852.7199999997</v>
      </c>
      <c r="BA225" s="5">
        <v>8723948.370000001</v>
      </c>
      <c r="BB225" s="5">
        <v>9045664.4399999995</v>
      </c>
      <c r="BC225" s="5">
        <v>8605959.9699999988</v>
      </c>
      <c r="BD225" s="5">
        <v>7834838.879999999</v>
      </c>
      <c r="BE225" s="5">
        <v>8131161.540000001</v>
      </c>
      <c r="BF225" s="5">
        <v>9675539.8599999994</v>
      </c>
      <c r="BG225" s="5">
        <v>10013479.789999999</v>
      </c>
      <c r="BH225" s="5">
        <v>9784505.4699999988</v>
      </c>
      <c r="BI225" s="5">
        <v>9532082.5099999998</v>
      </c>
      <c r="BJ225" s="5">
        <v>9325286.0099999998</v>
      </c>
      <c r="BK225" s="5">
        <v>9125991.7200000007</v>
      </c>
      <c r="BL225" s="5">
        <v>13526512.300000001</v>
      </c>
      <c r="BM225" s="5">
        <v>15195097.76</v>
      </c>
      <c r="BN225" s="5">
        <v>16030573.400000002</v>
      </c>
      <c r="BO225" s="5">
        <v>16833521.169999998</v>
      </c>
      <c r="BP225" s="5">
        <v>16976589.359999999</v>
      </c>
      <c r="BQ225" s="5">
        <v>18744845.579999998</v>
      </c>
      <c r="BR225" s="5">
        <v>19024469.140000001</v>
      </c>
      <c r="BS225" s="5">
        <v>22597552.580000002</v>
      </c>
      <c r="BT225" s="5">
        <v>21428828.530000001</v>
      </c>
      <c r="BU225" s="5">
        <v>22978869.139999997</v>
      </c>
      <c r="BV225" s="5">
        <v>22822756.760000002</v>
      </c>
      <c r="BW225" s="5">
        <v>23685134.029999997</v>
      </c>
      <c r="BX225" s="5">
        <v>22288604.580000002</v>
      </c>
      <c r="BY225" s="5">
        <v>21284977.110000003</v>
      </c>
      <c r="BZ225" s="5">
        <v>21738981.530000001</v>
      </c>
      <c r="CA225" s="5">
        <v>22968383.57</v>
      </c>
      <c r="CB225" s="5">
        <v>22435307.82</v>
      </c>
      <c r="CC225" s="5">
        <v>21939209.270000003</v>
      </c>
      <c r="CD225" s="5">
        <v>21917632.190000001</v>
      </c>
      <c r="CE225" s="5">
        <v>19750052.339999996</v>
      </c>
      <c r="CF225" s="5">
        <v>22389915.310000002</v>
      </c>
      <c r="CG225" s="5">
        <v>20458527.640000001</v>
      </c>
      <c r="CH225" s="5">
        <v>20844726.77</v>
      </c>
      <c r="CI225" s="5">
        <v>19823860.920000002</v>
      </c>
      <c r="CJ225" s="5">
        <v>19469333.359999996</v>
      </c>
      <c r="CK225" s="5">
        <v>19203458.050000001</v>
      </c>
      <c r="CL225" s="5">
        <v>18182422.489999998</v>
      </c>
      <c r="CM225" s="5">
        <v>17122486.459999997</v>
      </c>
      <c r="CN225" s="5">
        <v>17352861.399999999</v>
      </c>
      <c r="CO225" s="5">
        <v>16009831.279999997</v>
      </c>
      <c r="CP225" s="5">
        <v>16079483</v>
      </c>
      <c r="CQ225" s="5">
        <v>18575526.050000001</v>
      </c>
      <c r="CR225" s="5">
        <v>20694137.830000002</v>
      </c>
      <c r="CS225" s="5">
        <v>25348279.659999996</v>
      </c>
      <c r="CT225" s="5">
        <v>27278204.900000002</v>
      </c>
      <c r="CU225" s="5">
        <v>31668720.629999999</v>
      </c>
      <c r="CV225" s="5">
        <v>38115493.640000001</v>
      </c>
    </row>
    <row r="226" spans="1:100" x14ac:dyDescent="0.3">
      <c r="A226" s="1">
        <v>1</v>
      </c>
      <c r="B226" s="1">
        <v>2</v>
      </c>
      <c r="C226" s="1" t="s">
        <v>51</v>
      </c>
      <c r="D226" s="5">
        <v>17194694.639999997</v>
      </c>
      <c r="E226" s="5">
        <v>18671369.550000001</v>
      </c>
      <c r="F226" s="5">
        <v>19113256.420000002</v>
      </c>
      <c r="G226" s="5">
        <v>20214686.050000004</v>
      </c>
      <c r="H226" s="5">
        <v>20940353.169999998</v>
      </c>
      <c r="I226" s="5">
        <v>23639283.310000002</v>
      </c>
      <c r="J226" s="5">
        <v>25103075.030000001</v>
      </c>
      <c r="K226" s="5">
        <v>24626629.900000002</v>
      </c>
      <c r="L226" s="5">
        <v>25240949.420000006</v>
      </c>
      <c r="M226" s="5">
        <v>26327867.829999998</v>
      </c>
      <c r="N226" s="5">
        <v>27454599.370000001</v>
      </c>
      <c r="O226" s="5">
        <v>28580594.640000004</v>
      </c>
      <c r="P226" s="5">
        <v>30343984.760000005</v>
      </c>
      <c r="Q226" s="5">
        <v>27924585.860000003</v>
      </c>
      <c r="R226" s="5">
        <v>27503221.600000005</v>
      </c>
      <c r="S226" s="5">
        <v>25310954.399999999</v>
      </c>
      <c r="T226" s="5">
        <v>26107478.960000001</v>
      </c>
      <c r="U226" s="5">
        <v>25241360.570000004</v>
      </c>
      <c r="V226" s="5">
        <v>24101463.710000001</v>
      </c>
      <c r="W226" s="5">
        <v>23751926.270000003</v>
      </c>
      <c r="X226" s="5">
        <v>24478186.420000006</v>
      </c>
      <c r="Y226" s="5">
        <v>24732821.790000003</v>
      </c>
      <c r="Z226" s="5">
        <v>25423850.269999996</v>
      </c>
      <c r="AA226" s="5">
        <v>23579356.800000001</v>
      </c>
      <c r="AB226" s="5">
        <v>19432384.090000007</v>
      </c>
      <c r="AC226" s="5">
        <v>19729588.380000003</v>
      </c>
      <c r="AD226" s="5">
        <v>20971566.440000005</v>
      </c>
      <c r="AE226" s="5">
        <v>19969156.510000002</v>
      </c>
      <c r="AF226" s="5">
        <v>18770796.750000007</v>
      </c>
      <c r="AG226" s="5">
        <v>17661047.700000003</v>
      </c>
      <c r="AH226" s="5">
        <v>15407487.350000003</v>
      </c>
      <c r="AI226" s="5">
        <v>14341241.279999999</v>
      </c>
      <c r="AJ226" s="5">
        <v>13334179.800000004</v>
      </c>
      <c r="AK226" s="5">
        <v>11802128.210000008</v>
      </c>
      <c r="AL226" s="5">
        <v>10951479.590000004</v>
      </c>
      <c r="AM226" s="5">
        <v>11093954.75</v>
      </c>
      <c r="AN226" s="5">
        <v>18809287.899999999</v>
      </c>
      <c r="AO226" s="5">
        <v>19638279.84</v>
      </c>
      <c r="AP226" s="5">
        <v>17787140.339999996</v>
      </c>
      <c r="AQ226" s="5">
        <v>16900352.299999997</v>
      </c>
      <c r="AR226" s="5">
        <v>17224885.809999995</v>
      </c>
      <c r="AS226" s="5">
        <v>17347835.940000001</v>
      </c>
      <c r="AT226" s="5">
        <v>18894680.529999997</v>
      </c>
      <c r="AU226" s="5">
        <v>19604986.149999999</v>
      </c>
      <c r="AV226" s="5">
        <v>20009079.530000001</v>
      </c>
      <c r="AW226" s="5">
        <v>20355451.849999994</v>
      </c>
      <c r="AX226" s="5">
        <v>21237616.780000001</v>
      </c>
      <c r="AY226" s="5">
        <v>22105966.43</v>
      </c>
      <c r="AZ226" s="5">
        <v>19132884.289999999</v>
      </c>
      <c r="BA226" s="5">
        <v>17829028.569999997</v>
      </c>
      <c r="BB226" s="5">
        <v>18010991.350000001</v>
      </c>
      <c r="BC226" s="5">
        <v>20386488.639999997</v>
      </c>
      <c r="BD226" s="5">
        <v>18677114.820000004</v>
      </c>
      <c r="BE226" s="5">
        <v>17624513.239999998</v>
      </c>
      <c r="BF226" s="5">
        <v>17968075.209999997</v>
      </c>
      <c r="BG226" s="5">
        <v>18049861.699999999</v>
      </c>
      <c r="BH226" s="5">
        <v>16483976.719999999</v>
      </c>
      <c r="BI226" s="5">
        <v>15469369.040000001</v>
      </c>
      <c r="BJ226" s="5">
        <v>13883297.419999994</v>
      </c>
      <c r="BK226" s="5">
        <v>12540751.050000001</v>
      </c>
      <c r="BL226" s="5">
        <v>12660850.259999998</v>
      </c>
      <c r="BM226" s="5">
        <v>14294087.159999998</v>
      </c>
      <c r="BN226" s="5">
        <v>14552033.969999999</v>
      </c>
      <c r="BO226" s="5">
        <v>15533252.299999999</v>
      </c>
      <c r="BP226" s="5">
        <v>16379267.309999997</v>
      </c>
      <c r="BQ226" s="5">
        <v>18412064.709999997</v>
      </c>
      <c r="BR226" s="5">
        <v>18079629.960000001</v>
      </c>
      <c r="BS226" s="5">
        <v>17589650.899999999</v>
      </c>
      <c r="BT226" s="5">
        <v>18759638.719999999</v>
      </c>
      <c r="BU226" s="5">
        <v>21696074.649999995</v>
      </c>
      <c r="BV226" s="5">
        <v>21077808.949999996</v>
      </c>
      <c r="BW226" s="5">
        <v>20254836.349999994</v>
      </c>
      <c r="BX226" s="5">
        <v>21136855.439999998</v>
      </c>
      <c r="BY226" s="5">
        <v>19965607.839999996</v>
      </c>
      <c r="BZ226" s="5">
        <v>18995381.969999999</v>
      </c>
      <c r="CA226" s="5">
        <v>17853188.349999998</v>
      </c>
      <c r="CB226" s="5">
        <v>18356436.809999999</v>
      </c>
      <c r="CC226" s="5">
        <v>17836163.02</v>
      </c>
      <c r="CD226" s="5">
        <v>18148782.369999997</v>
      </c>
      <c r="CE226" s="5">
        <v>16786506.739999995</v>
      </c>
      <c r="CF226" s="5">
        <v>16104140.209999997</v>
      </c>
      <c r="CG226" s="5">
        <v>15073219.619999997</v>
      </c>
      <c r="CH226" s="5">
        <v>15813098.699999999</v>
      </c>
      <c r="CI226" s="5">
        <v>21526058.060000002</v>
      </c>
      <c r="CJ226" s="5">
        <v>19875876.230000004</v>
      </c>
      <c r="CK226" s="5">
        <v>25859976.43</v>
      </c>
      <c r="CL226" s="5">
        <v>25872519.309999999</v>
      </c>
      <c r="CM226" s="5">
        <v>25045928.700000003</v>
      </c>
      <c r="CN226" s="5">
        <v>23106868.099999998</v>
      </c>
      <c r="CO226" s="5">
        <v>22859977.519999996</v>
      </c>
      <c r="CP226" s="5">
        <v>23463020.159999996</v>
      </c>
      <c r="CQ226" s="5">
        <v>24013493.68</v>
      </c>
      <c r="CR226" s="5">
        <v>26705297.549999997</v>
      </c>
      <c r="CS226" s="5">
        <v>26229543.169999998</v>
      </c>
      <c r="CT226" s="5">
        <v>28055641.560000002</v>
      </c>
      <c r="CU226" s="5">
        <v>24391985.089999996</v>
      </c>
      <c r="CV226" s="5">
        <v>26575158.98</v>
      </c>
    </row>
    <row r="227" spans="1:100" x14ac:dyDescent="0.3">
      <c r="A227" s="1">
        <v>1</v>
      </c>
      <c r="B227" s="1">
        <v>14</v>
      </c>
      <c r="C227" s="1" t="s">
        <v>52</v>
      </c>
      <c r="D227" s="5">
        <v>440933770.17999995</v>
      </c>
      <c r="E227" s="5">
        <v>439185160.83000004</v>
      </c>
      <c r="F227" s="5">
        <v>437181729.96000004</v>
      </c>
      <c r="G227" s="5">
        <v>433092166.72000003</v>
      </c>
      <c r="H227" s="5">
        <v>429807206.18000001</v>
      </c>
      <c r="I227" s="5">
        <v>424776809.64999998</v>
      </c>
      <c r="J227" s="5">
        <v>429354828.28000009</v>
      </c>
      <c r="K227" s="5">
        <v>428889436.73000008</v>
      </c>
      <c r="L227" s="5">
        <v>434323766.50999999</v>
      </c>
      <c r="M227" s="5">
        <v>442141408.8300001</v>
      </c>
      <c r="N227" s="5">
        <v>441241996.78000003</v>
      </c>
      <c r="O227" s="5">
        <v>443570976.38000011</v>
      </c>
      <c r="P227" s="5">
        <v>454899593.17000002</v>
      </c>
      <c r="Q227" s="5">
        <v>437217416.10000002</v>
      </c>
      <c r="R227" s="5">
        <v>424910550.47000003</v>
      </c>
      <c r="S227" s="5">
        <v>420602516.19</v>
      </c>
      <c r="T227" s="5">
        <v>406179051.31999999</v>
      </c>
      <c r="U227" s="5">
        <v>395127847.22000009</v>
      </c>
      <c r="V227" s="5">
        <v>377139995.70000005</v>
      </c>
      <c r="W227" s="5">
        <v>358579990.95000005</v>
      </c>
      <c r="X227" s="5">
        <v>343909812.50000006</v>
      </c>
      <c r="Y227" s="5">
        <v>323495508.71000004</v>
      </c>
      <c r="Z227" s="5">
        <v>303700743.59000003</v>
      </c>
      <c r="AA227" s="5">
        <v>284772070.27999997</v>
      </c>
      <c r="AB227" s="5">
        <v>312835795.40999991</v>
      </c>
      <c r="AC227" s="5">
        <v>314560806</v>
      </c>
      <c r="AD227" s="5">
        <v>311743265.43999994</v>
      </c>
      <c r="AE227" s="5">
        <v>305165562.67999995</v>
      </c>
      <c r="AF227" s="5">
        <v>312252499.06999999</v>
      </c>
      <c r="AG227" s="5">
        <v>312308838.51999998</v>
      </c>
      <c r="AH227" s="5">
        <v>312970178.7899999</v>
      </c>
      <c r="AI227" s="5">
        <v>313575980.46000004</v>
      </c>
      <c r="AJ227" s="5">
        <v>321888465.51999998</v>
      </c>
      <c r="AK227" s="5">
        <v>323081728.87</v>
      </c>
      <c r="AL227" s="5">
        <v>329035269.56</v>
      </c>
      <c r="AM227" s="5">
        <v>328632662.10999995</v>
      </c>
      <c r="AN227" s="5">
        <v>310987068.13999999</v>
      </c>
      <c r="AO227" s="5">
        <v>310886282.45000005</v>
      </c>
      <c r="AP227" s="5">
        <v>304329207.77000004</v>
      </c>
      <c r="AQ227" s="5">
        <v>329224289.36000001</v>
      </c>
      <c r="AR227" s="5">
        <v>330698793.81000006</v>
      </c>
      <c r="AS227" s="5">
        <v>340270080.16000003</v>
      </c>
      <c r="AT227" s="5">
        <v>342820354.79000008</v>
      </c>
      <c r="AU227" s="5">
        <v>350981592.91999996</v>
      </c>
      <c r="AV227" s="5">
        <v>352322729.71000004</v>
      </c>
      <c r="AW227" s="5">
        <v>357736318.18000007</v>
      </c>
      <c r="AX227" s="5">
        <v>360788020.75000012</v>
      </c>
      <c r="AY227" s="5">
        <v>363346875.30000007</v>
      </c>
      <c r="AZ227" s="5">
        <v>363701015.19</v>
      </c>
      <c r="BA227" s="5">
        <v>368400065.11000001</v>
      </c>
      <c r="BB227" s="5">
        <v>374699207.07000005</v>
      </c>
      <c r="BC227" s="5">
        <v>352034150.31999999</v>
      </c>
      <c r="BD227" s="5">
        <v>347849780.20999998</v>
      </c>
      <c r="BE227" s="5">
        <v>341289056.32999998</v>
      </c>
      <c r="BF227" s="5">
        <v>343203123.88</v>
      </c>
      <c r="BG227" s="5">
        <v>337228270.94</v>
      </c>
      <c r="BH227" s="5">
        <v>328166051.86999995</v>
      </c>
      <c r="BI227" s="5">
        <v>321574958.62000012</v>
      </c>
      <c r="BJ227" s="5">
        <v>316178059.72000003</v>
      </c>
      <c r="BK227" s="5">
        <v>317981871.54000002</v>
      </c>
      <c r="BL227" s="5">
        <v>321902984.70000011</v>
      </c>
      <c r="BM227" s="5">
        <v>318356210</v>
      </c>
      <c r="BN227" s="5">
        <v>331138688.42000008</v>
      </c>
      <c r="BO227" s="5">
        <v>354321654.35000002</v>
      </c>
      <c r="BP227" s="5">
        <v>359446026.68000001</v>
      </c>
      <c r="BQ227" s="5">
        <v>370280569.40000004</v>
      </c>
      <c r="BR227" s="5">
        <v>379463558.32000005</v>
      </c>
      <c r="BS227" s="5">
        <v>394197519.57000005</v>
      </c>
      <c r="BT227" s="5">
        <v>415646185.16000009</v>
      </c>
      <c r="BU227" s="5">
        <v>426694074.54999995</v>
      </c>
      <c r="BV227" s="5">
        <v>434262317.72000003</v>
      </c>
      <c r="BW227" s="5">
        <v>444119372.82000005</v>
      </c>
      <c r="BX227" s="5">
        <v>463034617.90999997</v>
      </c>
      <c r="BY227" s="5">
        <v>470590469.64999998</v>
      </c>
      <c r="BZ227" s="5">
        <v>472734704.13</v>
      </c>
      <c r="CA227" s="5">
        <v>457219362.3499999</v>
      </c>
      <c r="CB227" s="5">
        <v>462087456.59000003</v>
      </c>
      <c r="CC227" s="5">
        <v>457670545.34999996</v>
      </c>
      <c r="CD227" s="5">
        <v>460566120.54999995</v>
      </c>
      <c r="CE227" s="5">
        <v>451445919.11999989</v>
      </c>
      <c r="CF227" s="5">
        <v>445943167.26999986</v>
      </c>
      <c r="CG227" s="5">
        <v>451973050.73999995</v>
      </c>
      <c r="CH227" s="5">
        <v>466815141.27999997</v>
      </c>
      <c r="CI227" s="5">
        <v>463645843.64999998</v>
      </c>
      <c r="CJ227" s="5">
        <v>451828905.46000004</v>
      </c>
      <c r="CK227" s="5">
        <v>455565472.31000006</v>
      </c>
      <c r="CL227" s="5">
        <v>452452640.54000002</v>
      </c>
      <c r="CM227" s="5">
        <v>457633534.63000005</v>
      </c>
      <c r="CN227" s="5">
        <v>458513165.96000004</v>
      </c>
      <c r="CO227" s="5">
        <v>463485452.91000009</v>
      </c>
      <c r="CP227" s="5">
        <v>456414372.33000004</v>
      </c>
      <c r="CQ227" s="5">
        <v>458040905.51000005</v>
      </c>
      <c r="CR227" s="5">
        <v>456453736.86000007</v>
      </c>
      <c r="CS227" s="5">
        <v>448069004.79000008</v>
      </c>
      <c r="CT227" s="5">
        <v>438371320.85999995</v>
      </c>
      <c r="CU227" s="5">
        <v>434869254.59000003</v>
      </c>
      <c r="CV227" s="5">
        <v>429081791.70000005</v>
      </c>
    </row>
    <row r="228" spans="1:100" x14ac:dyDescent="0.3">
      <c r="A228" s="1">
        <v>1</v>
      </c>
      <c r="B228" s="1">
        <v>30</v>
      </c>
      <c r="C228" s="1" t="s">
        <v>53</v>
      </c>
      <c r="D228" s="5">
        <v>6697203.6600000001</v>
      </c>
      <c r="E228" s="5">
        <v>6714109.75</v>
      </c>
      <c r="F228" s="5">
        <v>6721770.8500000006</v>
      </c>
      <c r="G228" s="5">
        <v>6954277.5600000005</v>
      </c>
      <c r="H228" s="5">
        <v>7136178.290000001</v>
      </c>
      <c r="I228" s="5">
        <v>7320259.4400000004</v>
      </c>
      <c r="J228" s="5">
        <v>7305317.1399999987</v>
      </c>
      <c r="K228" s="5">
        <v>7368115.0099999998</v>
      </c>
      <c r="L228" s="5">
        <v>7420533.8400000008</v>
      </c>
      <c r="M228" s="5">
        <v>7402103.3800000018</v>
      </c>
      <c r="N228" s="5">
        <v>7531384.1899999985</v>
      </c>
      <c r="O228" s="5">
        <v>7590745.7999999989</v>
      </c>
      <c r="P228" s="5">
        <v>7773434.0999999996</v>
      </c>
      <c r="Q228" s="5">
        <v>7869543.7299999986</v>
      </c>
      <c r="R228" s="5">
        <v>7803389.6099999994</v>
      </c>
      <c r="S228" s="5">
        <v>7810925.4499999993</v>
      </c>
      <c r="T228" s="5">
        <v>7455605.7999999989</v>
      </c>
      <c r="U228" s="5">
        <v>7328646.9900000002</v>
      </c>
      <c r="V228" s="5">
        <v>7488907.830000001</v>
      </c>
      <c r="W228" s="5">
        <v>7255942.0199999986</v>
      </c>
      <c r="X228" s="5">
        <v>7316722.3599999994</v>
      </c>
      <c r="Y228" s="5">
        <v>7399025.8999999994</v>
      </c>
      <c r="Z228" s="5">
        <v>7434901.2299999995</v>
      </c>
      <c r="AA228" s="5">
        <v>7451890.3799999999</v>
      </c>
      <c r="AB228" s="5">
        <v>7514245.1099999975</v>
      </c>
      <c r="AC228" s="5">
        <v>7594618.3599999985</v>
      </c>
      <c r="AD228" s="5">
        <v>7825081.9199999981</v>
      </c>
      <c r="AE228" s="5">
        <v>7805182.6699999999</v>
      </c>
      <c r="AF228" s="5">
        <v>8275487.339999998</v>
      </c>
      <c r="AG228" s="5">
        <v>8324712.0399999982</v>
      </c>
      <c r="AH228" s="5">
        <v>8478598.4899999984</v>
      </c>
      <c r="AI228" s="5">
        <v>8970302.7699999996</v>
      </c>
      <c r="AJ228" s="5">
        <v>9289499.6099999975</v>
      </c>
      <c r="AK228" s="5">
        <v>9636239.7199999969</v>
      </c>
      <c r="AL228" s="5">
        <v>10114246.769999998</v>
      </c>
      <c r="AM228" s="5">
        <v>10107041.599999998</v>
      </c>
      <c r="AN228" s="5">
        <v>10045797.43</v>
      </c>
      <c r="AO228" s="5">
        <v>10369260.74</v>
      </c>
      <c r="AP228" s="5">
        <v>10557792.219999999</v>
      </c>
      <c r="AQ228" s="5">
        <v>10878319.75</v>
      </c>
      <c r="AR228" s="5">
        <v>11215362.439999999</v>
      </c>
      <c r="AS228" s="5">
        <v>11936422.5</v>
      </c>
      <c r="AT228" s="5">
        <v>11983458.92</v>
      </c>
      <c r="AU228" s="5">
        <v>12083817.300000001</v>
      </c>
      <c r="AV228" s="5">
        <v>12404101.470000001</v>
      </c>
      <c r="AW228" s="5">
        <v>12301950.320000002</v>
      </c>
      <c r="AX228" s="5">
        <v>12190564.92</v>
      </c>
      <c r="AY228" s="5">
        <v>12273585.76</v>
      </c>
      <c r="AZ228" s="5">
        <v>12577253.020000003</v>
      </c>
      <c r="BA228" s="5">
        <v>12441160.200000001</v>
      </c>
      <c r="BB228" s="5">
        <v>12778979.490000002</v>
      </c>
      <c r="BC228" s="5">
        <v>12528024.130000001</v>
      </c>
      <c r="BD228" s="5">
        <v>12006817.77</v>
      </c>
      <c r="BE228" s="5">
        <v>11619958.090000002</v>
      </c>
      <c r="BF228" s="5">
        <v>11322354.34</v>
      </c>
      <c r="BG228" s="5">
        <v>11072713.979999999</v>
      </c>
      <c r="BH228" s="5">
        <v>10712845.870000001</v>
      </c>
      <c r="BI228" s="5">
        <v>10389630.040000001</v>
      </c>
      <c r="BJ228" s="5">
        <v>9945412.0399999991</v>
      </c>
      <c r="BK228" s="5">
        <v>10185882.810000002</v>
      </c>
      <c r="BL228" s="5">
        <v>10009271.540000001</v>
      </c>
      <c r="BM228" s="5">
        <v>10089894.74</v>
      </c>
      <c r="BN228" s="5">
        <v>10122049.799999999</v>
      </c>
      <c r="BO228" s="5">
        <v>10395752.439999999</v>
      </c>
      <c r="BP228" s="5">
        <v>11042059.449999999</v>
      </c>
      <c r="BQ228" s="5">
        <v>11056439.09</v>
      </c>
      <c r="BR228" s="5">
        <v>11509174.83</v>
      </c>
      <c r="BS228" s="5">
        <v>11928663.190000001</v>
      </c>
      <c r="BT228" s="5">
        <v>12173688.220000001</v>
      </c>
      <c r="BU228" s="5">
        <v>12710174.029999999</v>
      </c>
      <c r="BV228" s="5">
        <v>13280963.73</v>
      </c>
      <c r="BW228" s="5">
        <v>13688469.009999996</v>
      </c>
      <c r="BX228" s="5">
        <v>14112658.23</v>
      </c>
      <c r="BY228" s="5">
        <v>14455258.189999999</v>
      </c>
      <c r="BZ228" s="5">
        <v>13870766.24</v>
      </c>
      <c r="CA228" s="5">
        <v>13850591.700000001</v>
      </c>
      <c r="CB228" s="5">
        <v>13576722.82</v>
      </c>
      <c r="CC228" s="5">
        <v>13582204.719999999</v>
      </c>
      <c r="CD228" s="5">
        <v>13475422.390000001</v>
      </c>
      <c r="CE228" s="5">
        <v>13485038.469999999</v>
      </c>
      <c r="CF228" s="5">
        <v>13688632.15</v>
      </c>
      <c r="CG228" s="5">
        <v>13662306.710000001</v>
      </c>
      <c r="CH228" s="5">
        <v>13729465.420000002</v>
      </c>
      <c r="CI228" s="5">
        <v>13244039.740000006</v>
      </c>
      <c r="CJ228" s="5">
        <v>13038889.75</v>
      </c>
      <c r="CK228" s="5">
        <v>12911262.57</v>
      </c>
      <c r="CL228" s="5">
        <v>13300652.359999999</v>
      </c>
      <c r="CM228" s="5">
        <v>13635295.459999997</v>
      </c>
      <c r="CN228" s="5">
        <v>13652595.84</v>
      </c>
      <c r="CO228" s="5">
        <v>13994774.389999999</v>
      </c>
      <c r="CP228" s="5">
        <v>14588047.149999999</v>
      </c>
      <c r="CQ228" s="5">
        <v>14493941.230000002</v>
      </c>
      <c r="CR228" s="5">
        <v>14509971.370000001</v>
      </c>
      <c r="CS228" s="5">
        <v>14604217.899999999</v>
      </c>
      <c r="CT228" s="5">
        <v>14563335.76</v>
      </c>
      <c r="CU228" s="5">
        <v>15238407.119999999</v>
      </c>
      <c r="CV228" s="5">
        <v>15161161.100000001</v>
      </c>
    </row>
    <row r="229" spans="1:100" x14ac:dyDescent="0.3">
      <c r="A229" s="1">
        <v>1</v>
      </c>
      <c r="B229" s="1">
        <v>31</v>
      </c>
      <c r="C229" s="1" t="s">
        <v>54</v>
      </c>
      <c r="D229" s="5">
        <v>20606050.719999999</v>
      </c>
      <c r="E229" s="5">
        <v>20398667.73</v>
      </c>
      <c r="F229" s="5">
        <v>20861260.039999999</v>
      </c>
      <c r="G229" s="5">
        <v>22113053.539999999</v>
      </c>
      <c r="H229" s="5">
        <v>22948528.709999997</v>
      </c>
      <c r="I229" s="5">
        <v>24087837.199999999</v>
      </c>
      <c r="J229" s="5">
        <v>25415697.510000002</v>
      </c>
      <c r="K229" s="5">
        <v>26390499.309999995</v>
      </c>
      <c r="L229" s="5">
        <v>27062985.930000003</v>
      </c>
      <c r="M229" s="5">
        <v>28283709.969999995</v>
      </c>
      <c r="N229" s="5">
        <v>29685946.029999997</v>
      </c>
      <c r="O229" s="5">
        <v>31339478.689999998</v>
      </c>
      <c r="P229" s="5">
        <v>32429271.75</v>
      </c>
      <c r="Q229" s="5">
        <v>33093702.150000002</v>
      </c>
      <c r="R229" s="5">
        <v>33816653.240000002</v>
      </c>
      <c r="S229" s="5">
        <v>34834092.880000003</v>
      </c>
      <c r="T229" s="5">
        <v>35242050.260000005</v>
      </c>
      <c r="U229" s="5">
        <v>35329784.619999997</v>
      </c>
      <c r="V229" s="5">
        <v>36131846.210000001</v>
      </c>
      <c r="W229" s="5">
        <v>36771796.769999996</v>
      </c>
      <c r="X229" s="5">
        <v>38199974.340000004</v>
      </c>
      <c r="Y229" s="5">
        <v>38879122.219999999</v>
      </c>
      <c r="Z229" s="5">
        <v>39698791.020000003</v>
      </c>
      <c r="AA229" s="5">
        <v>40039268.539999999</v>
      </c>
      <c r="AB229" s="5">
        <v>39602139.629999995</v>
      </c>
      <c r="AC229" s="5">
        <v>41123899.810000002</v>
      </c>
      <c r="AD229" s="5">
        <v>42062358.829999991</v>
      </c>
      <c r="AE229" s="5">
        <v>43566737.229999997</v>
      </c>
      <c r="AF229" s="5">
        <v>45745807.499999993</v>
      </c>
      <c r="AG229" s="5">
        <v>48083845.630000003</v>
      </c>
      <c r="AH229" s="5">
        <v>50929627.309999987</v>
      </c>
      <c r="AI229" s="5">
        <v>53903027.82</v>
      </c>
      <c r="AJ229" s="5">
        <v>56398876.849999987</v>
      </c>
      <c r="AK229" s="5">
        <v>56919328.769999996</v>
      </c>
      <c r="AL229" s="5">
        <v>59576370.249999993</v>
      </c>
      <c r="AM229" s="5">
        <v>61433371.25999999</v>
      </c>
      <c r="AN229" s="5">
        <v>66314303.150000006</v>
      </c>
      <c r="AO229" s="5">
        <v>67174705.220000014</v>
      </c>
      <c r="AP229" s="5">
        <v>68582673.950000003</v>
      </c>
      <c r="AQ229" s="5">
        <v>69127609.469999999</v>
      </c>
      <c r="AR229" s="5">
        <v>70455222.700000003</v>
      </c>
      <c r="AS229" s="5">
        <v>72039273.409999996</v>
      </c>
      <c r="AT229" s="5">
        <v>71922325.920000002</v>
      </c>
      <c r="AU229" s="5">
        <v>72287084.090000004</v>
      </c>
      <c r="AV229" s="5">
        <v>71647091.570000023</v>
      </c>
      <c r="AW229" s="5">
        <v>72887502.800000012</v>
      </c>
      <c r="AX229" s="5">
        <v>72684012.489999995</v>
      </c>
      <c r="AY229" s="5">
        <v>72916420.100000009</v>
      </c>
      <c r="AZ229" s="5">
        <v>69366363.24000001</v>
      </c>
      <c r="BA229" s="5">
        <v>68141482.330000013</v>
      </c>
      <c r="BB229" s="5">
        <v>64978227.660000004</v>
      </c>
      <c r="BC229" s="5">
        <v>65042405.680000007</v>
      </c>
      <c r="BD229" s="5">
        <v>63172468.220000006</v>
      </c>
      <c r="BE229" s="5">
        <v>62144806.99000001</v>
      </c>
      <c r="BF229" s="5">
        <v>62447615.120000012</v>
      </c>
      <c r="BG229" s="5">
        <v>61214301.560000002</v>
      </c>
      <c r="BH229" s="5">
        <v>60190593.259999998</v>
      </c>
      <c r="BI229" s="5">
        <v>59980575.010000005</v>
      </c>
      <c r="BJ229" s="5">
        <v>59412524.740000017</v>
      </c>
      <c r="BK229" s="5">
        <v>58590263.840000004</v>
      </c>
      <c r="BL229" s="5">
        <v>59524068.960000008</v>
      </c>
      <c r="BM229" s="5">
        <v>58986593.579999998</v>
      </c>
      <c r="BN229" s="5">
        <v>61422624.270000011</v>
      </c>
      <c r="BO229" s="5">
        <v>62854091.279999994</v>
      </c>
      <c r="BP229" s="5">
        <v>66027343.760000005</v>
      </c>
      <c r="BQ229" s="5">
        <v>67622253.719999999</v>
      </c>
      <c r="BR229" s="5">
        <v>68884683.269999996</v>
      </c>
      <c r="BS229" s="5">
        <v>71113902.050000012</v>
      </c>
      <c r="BT229" s="5">
        <v>73735473.939999998</v>
      </c>
      <c r="BU229" s="5">
        <v>74748747.189999998</v>
      </c>
      <c r="BV229" s="5">
        <v>75924819.399999991</v>
      </c>
      <c r="BW229" s="5">
        <v>77726289.26000002</v>
      </c>
      <c r="BX229" s="5">
        <v>78924332.199999988</v>
      </c>
      <c r="BY229" s="5">
        <v>80514649.520000011</v>
      </c>
      <c r="BZ229" s="5">
        <v>81142805.540000007</v>
      </c>
      <c r="CA229" s="5">
        <v>80415620.969999999</v>
      </c>
      <c r="CB229" s="5">
        <v>78157122.400000006</v>
      </c>
      <c r="CC229" s="5">
        <v>77136294.189999998</v>
      </c>
      <c r="CD229" s="5">
        <v>74985132.780000001</v>
      </c>
      <c r="CE229" s="5">
        <v>74266853.140000001</v>
      </c>
      <c r="CF229" s="5">
        <v>74565800.840000004</v>
      </c>
      <c r="CG229" s="5">
        <v>77090952.26000002</v>
      </c>
      <c r="CH229" s="5">
        <v>78582358.299999997</v>
      </c>
      <c r="CI229" s="5">
        <v>81640510.600000024</v>
      </c>
      <c r="CJ229" s="5">
        <v>86499025.799999997</v>
      </c>
      <c r="CK229" s="5">
        <v>89265601.440000013</v>
      </c>
      <c r="CL229" s="5">
        <v>91403156.980000004</v>
      </c>
      <c r="CM229" s="5">
        <v>93789008.87000002</v>
      </c>
      <c r="CN229" s="5">
        <v>97206697.210000008</v>
      </c>
      <c r="CO229" s="5">
        <v>100119089.19000001</v>
      </c>
      <c r="CP229" s="5">
        <v>109246325.96000001</v>
      </c>
      <c r="CQ229" s="5">
        <v>113496856.49000001</v>
      </c>
      <c r="CR229" s="5">
        <v>115702264.84999999</v>
      </c>
      <c r="CS229" s="5">
        <v>113924027.83</v>
      </c>
      <c r="CT229" s="5">
        <v>113223961.83</v>
      </c>
      <c r="CU229" s="5">
        <v>109629534.32000002</v>
      </c>
      <c r="CV229" s="5">
        <v>108387647.98000002</v>
      </c>
    </row>
    <row r="230" spans="1:100" x14ac:dyDescent="0.3">
      <c r="A230" s="1">
        <v>1</v>
      </c>
      <c r="B230" s="1">
        <v>17</v>
      </c>
      <c r="C230" s="1" t="s">
        <v>55</v>
      </c>
      <c r="D230" s="5">
        <v>9125986.3800000008</v>
      </c>
      <c r="E230" s="5">
        <v>9996894.3800000008</v>
      </c>
      <c r="F230" s="5">
        <v>10247435.59</v>
      </c>
      <c r="G230" s="5">
        <v>9475570.6400000006</v>
      </c>
      <c r="H230" s="5">
        <v>8932222.290000001</v>
      </c>
      <c r="I230" s="5">
        <v>9250146.8600000013</v>
      </c>
      <c r="J230" s="5">
        <v>9325735.4000000004</v>
      </c>
      <c r="K230" s="5">
        <v>8821420.2600000016</v>
      </c>
      <c r="L230" s="5">
        <v>8769440.7100000009</v>
      </c>
      <c r="M230" s="5">
        <v>8888533.8100000024</v>
      </c>
      <c r="N230" s="5">
        <v>9022009.3900000006</v>
      </c>
      <c r="O230" s="5">
        <v>8793068.8599999994</v>
      </c>
      <c r="P230" s="5">
        <v>7569102.1199999992</v>
      </c>
      <c r="Q230" s="5">
        <v>6411610.5300000003</v>
      </c>
      <c r="R230" s="5">
        <v>5948722.0200000005</v>
      </c>
      <c r="S230" s="5">
        <v>5059180.25</v>
      </c>
      <c r="T230" s="5">
        <v>4962298.9499999993</v>
      </c>
      <c r="U230" s="5">
        <v>4961954.1400000006</v>
      </c>
      <c r="V230" s="5">
        <v>4653808.8900000006</v>
      </c>
      <c r="W230" s="5">
        <v>4349946.1900000004</v>
      </c>
      <c r="X230" s="5">
        <v>4221417.92</v>
      </c>
      <c r="Y230" s="5">
        <v>4000441.5600000005</v>
      </c>
      <c r="Z230" s="5">
        <v>3442215.8600000003</v>
      </c>
      <c r="AA230" s="5">
        <v>3208408.75</v>
      </c>
      <c r="AB230" s="5">
        <v>-1768990.7299999995</v>
      </c>
      <c r="AC230" s="5">
        <v>-1654389.52</v>
      </c>
      <c r="AD230" s="5">
        <v>-1506663.69</v>
      </c>
      <c r="AE230" s="5">
        <v>-281130.83000000031</v>
      </c>
      <c r="AF230" s="5">
        <v>-430316.36000000034</v>
      </c>
      <c r="AG230" s="5">
        <v>-623435.61999999988</v>
      </c>
      <c r="AH230" s="5">
        <v>-798471.87000000011</v>
      </c>
      <c r="AI230" s="5">
        <v>-1053824.3499999996</v>
      </c>
      <c r="AJ230" s="5">
        <v>-1219547.3299999998</v>
      </c>
      <c r="AK230" s="5">
        <v>-1535894.33</v>
      </c>
      <c r="AL230" s="5">
        <v>-1562141.07</v>
      </c>
      <c r="AM230" s="5">
        <v>-1651169.78</v>
      </c>
      <c r="AN230" s="5">
        <v>912770.84000000008</v>
      </c>
      <c r="AO230" s="5">
        <v>1226890.3900000001</v>
      </c>
      <c r="AP230" s="5">
        <v>880426.11999999988</v>
      </c>
      <c r="AQ230" s="5">
        <v>-109460.94999999972</v>
      </c>
      <c r="AR230" s="5">
        <v>460202.70000000019</v>
      </c>
      <c r="AS230" s="5">
        <v>1624802.42</v>
      </c>
      <c r="AT230" s="5">
        <v>2028857.2300000004</v>
      </c>
      <c r="AU230" s="5">
        <v>2716633.25</v>
      </c>
      <c r="AV230" s="5">
        <v>3226285.1400000006</v>
      </c>
      <c r="AW230" s="5">
        <v>3688154.5299999993</v>
      </c>
      <c r="AX230" s="5">
        <v>4267302.72</v>
      </c>
      <c r="AY230" s="5">
        <v>4712741.74</v>
      </c>
      <c r="AZ230" s="5">
        <v>5054567.25</v>
      </c>
      <c r="BA230" s="5">
        <v>4932239.6399999997</v>
      </c>
      <c r="BB230" s="5">
        <v>5123605.33</v>
      </c>
      <c r="BC230" s="5">
        <v>4832936.38</v>
      </c>
      <c r="BD230" s="5">
        <v>4299196.13</v>
      </c>
      <c r="BE230" s="5">
        <v>8041444.4100000001</v>
      </c>
      <c r="BF230" s="5">
        <v>8927384.5499999989</v>
      </c>
      <c r="BG230" s="5">
        <v>9457997.9000000004</v>
      </c>
      <c r="BH230" s="5">
        <v>9874169.2600000016</v>
      </c>
      <c r="BI230" s="5">
        <v>9780062.4799999986</v>
      </c>
      <c r="BJ230" s="5">
        <v>10628097.810000001</v>
      </c>
      <c r="BK230" s="5">
        <v>11593303.999999998</v>
      </c>
      <c r="BL230" s="5">
        <v>11984824.310000002</v>
      </c>
      <c r="BM230" s="5">
        <v>12763715.190000001</v>
      </c>
      <c r="BN230" s="5">
        <v>13610021.24</v>
      </c>
      <c r="BO230" s="5">
        <v>14553187.77</v>
      </c>
      <c r="BP230" s="5">
        <v>15377808.790000001</v>
      </c>
      <c r="BQ230" s="5">
        <v>10722100.41</v>
      </c>
      <c r="BR230" s="5">
        <v>10463221.800000003</v>
      </c>
      <c r="BS230" s="5">
        <v>10492869.739999998</v>
      </c>
      <c r="BT230" s="5">
        <v>10967983.280000001</v>
      </c>
      <c r="BU230" s="5">
        <v>12241138.470000004</v>
      </c>
      <c r="BV230" s="5">
        <v>12940024.349999998</v>
      </c>
      <c r="BW230" s="5">
        <v>13101173.579999998</v>
      </c>
      <c r="BX230" s="5">
        <v>14838752.420000004</v>
      </c>
      <c r="BY230" s="5">
        <v>15723486.190000001</v>
      </c>
      <c r="BZ230" s="5">
        <v>16431609.960000003</v>
      </c>
      <c r="CA230" s="5">
        <v>19824380.650000002</v>
      </c>
      <c r="CB230" s="5">
        <v>20157471.59</v>
      </c>
      <c r="CC230" s="5">
        <v>22481308.360000007</v>
      </c>
      <c r="CD230" s="5">
        <v>23815598.860000003</v>
      </c>
      <c r="CE230" s="5">
        <v>24896776.380000003</v>
      </c>
      <c r="CF230" s="5">
        <v>25459509.550000001</v>
      </c>
      <c r="CG230" s="5">
        <v>25682846.630000003</v>
      </c>
      <c r="CH230" s="5">
        <v>26789330.49000001</v>
      </c>
      <c r="CI230" s="5">
        <v>27235254.930000003</v>
      </c>
      <c r="CJ230" s="5">
        <v>27560525.57</v>
      </c>
      <c r="CK230" s="5">
        <v>27105609.490000002</v>
      </c>
      <c r="CL230" s="5">
        <v>27344992.300000001</v>
      </c>
      <c r="CM230" s="5">
        <v>26139194.830000002</v>
      </c>
      <c r="CN230" s="5">
        <v>25525812.160000004</v>
      </c>
      <c r="CO230" s="5">
        <v>26720436.379999995</v>
      </c>
      <c r="CP230" s="5">
        <v>25654919.060000002</v>
      </c>
      <c r="CQ230" s="5">
        <v>24322979.510000002</v>
      </c>
      <c r="CR230" s="5">
        <v>23667791.590000007</v>
      </c>
      <c r="CS230" s="5">
        <v>23354965.489999998</v>
      </c>
      <c r="CT230" s="5">
        <v>21914035.379999995</v>
      </c>
      <c r="CU230" s="5">
        <v>20847580.019999996</v>
      </c>
      <c r="CV230" s="5">
        <v>22001939.259999998</v>
      </c>
    </row>
    <row r="231" spans="1:100" x14ac:dyDescent="0.3">
      <c r="A231" s="1">
        <v>1</v>
      </c>
      <c r="B231" s="1">
        <v>28</v>
      </c>
      <c r="C231" s="1" t="s">
        <v>56</v>
      </c>
      <c r="D231" s="5">
        <v>687102.4</v>
      </c>
      <c r="E231" s="5">
        <v>632586.39</v>
      </c>
      <c r="F231" s="5">
        <v>625595.81000000006</v>
      </c>
      <c r="G231" s="5">
        <v>615188.39</v>
      </c>
      <c r="H231" s="5">
        <v>590277.25</v>
      </c>
      <c r="I231" s="5">
        <v>537381.9</v>
      </c>
      <c r="J231" s="5">
        <v>482019.99999999994</v>
      </c>
      <c r="K231" s="5">
        <v>444641.07</v>
      </c>
      <c r="L231" s="5">
        <v>392152.74</v>
      </c>
      <c r="M231" s="5">
        <v>388626.39</v>
      </c>
      <c r="N231" s="5">
        <v>373284.25</v>
      </c>
      <c r="O231" s="5">
        <v>380670.07000000018</v>
      </c>
      <c r="P231" s="5">
        <v>431018.67000000004</v>
      </c>
      <c r="Q231" s="5">
        <v>479972.52999999997</v>
      </c>
      <c r="R231" s="5">
        <v>510183.73999999993</v>
      </c>
      <c r="S231" s="5">
        <v>564262.93999999994</v>
      </c>
      <c r="T231" s="5">
        <v>592077.62999999989</v>
      </c>
      <c r="U231" s="5">
        <v>639921.15</v>
      </c>
      <c r="V231" s="5">
        <v>739118.41999999993</v>
      </c>
      <c r="W231" s="5">
        <v>764859.09</v>
      </c>
      <c r="X231" s="5">
        <v>838345.7300000001</v>
      </c>
      <c r="Y231" s="5">
        <v>884281.97999999986</v>
      </c>
      <c r="Z231" s="5">
        <v>866876.14</v>
      </c>
      <c r="AA231" s="5">
        <v>931109.02</v>
      </c>
      <c r="AB231" s="5">
        <v>934486.41000000015</v>
      </c>
      <c r="AC231" s="5">
        <v>934394.13000000012</v>
      </c>
      <c r="AD231" s="5">
        <v>879980.37</v>
      </c>
      <c r="AE231" s="5">
        <v>879463.24</v>
      </c>
      <c r="AF231" s="5">
        <v>833666.65999999992</v>
      </c>
      <c r="AG231" s="5">
        <v>794808.21000000008</v>
      </c>
      <c r="AH231" s="5">
        <v>761512.80000000016</v>
      </c>
      <c r="AI231" s="5">
        <v>777508.53</v>
      </c>
      <c r="AJ231" s="5">
        <v>772287.7699999999</v>
      </c>
      <c r="AK231" s="5">
        <v>713576.35000000009</v>
      </c>
      <c r="AL231" s="5">
        <v>679296.24000000011</v>
      </c>
      <c r="AM231" s="5">
        <v>616971.36000000022</v>
      </c>
      <c r="AN231" s="5">
        <v>587774.84</v>
      </c>
      <c r="AO231" s="5">
        <v>572198.34</v>
      </c>
      <c r="AP231" s="5">
        <v>582328.56000000006</v>
      </c>
      <c r="AQ231" s="5">
        <v>528856.41</v>
      </c>
      <c r="AR231" s="5">
        <v>501233.68999999994</v>
      </c>
      <c r="AS231" s="5">
        <v>564591.82999999996</v>
      </c>
      <c r="AT231" s="5">
        <v>387927.91</v>
      </c>
      <c r="AU231" s="5">
        <v>328538.13</v>
      </c>
      <c r="AV231" s="5">
        <v>226070.09999999986</v>
      </c>
      <c r="AW231" s="5">
        <v>190557.66000000003</v>
      </c>
      <c r="AX231" s="5">
        <v>176556.88000000012</v>
      </c>
      <c r="AY231" s="5">
        <v>177363.69999999995</v>
      </c>
      <c r="AZ231" s="5">
        <v>132205.93000000005</v>
      </c>
      <c r="BA231" s="5">
        <v>66869.010000000038</v>
      </c>
      <c r="BB231" s="5">
        <v>33128.910000000033</v>
      </c>
      <c r="BC231" s="5">
        <v>-35775.119999999981</v>
      </c>
      <c r="BD231" s="5">
        <v>-21993.149999999994</v>
      </c>
      <c r="BE231" s="5">
        <v>-161832.97999999998</v>
      </c>
      <c r="BF231" s="5">
        <v>-93570.079999999987</v>
      </c>
      <c r="BG231" s="5">
        <v>-94766.73000000001</v>
      </c>
      <c r="BH231" s="5">
        <v>-91971.379999999976</v>
      </c>
      <c r="BI231" s="5">
        <v>-81789.78</v>
      </c>
      <c r="BJ231" s="5">
        <v>-71736.300000000017</v>
      </c>
      <c r="BK231" s="5">
        <v>-91388.739999999962</v>
      </c>
      <c r="BL231" s="5">
        <v>-56832.5</v>
      </c>
      <c r="BM231" s="5">
        <v>-48262.49</v>
      </c>
      <c r="BN231" s="5">
        <v>-31737.660000000003</v>
      </c>
      <c r="BO231" s="5">
        <v>-4106.3899999999994</v>
      </c>
      <c r="BP231" s="5">
        <v>-25479.539999999997</v>
      </c>
      <c r="BQ231" s="5">
        <v>-2089.7299999999959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</row>
    <row r="232" spans="1:100" x14ac:dyDescent="0.3">
      <c r="A232" s="1">
        <v>1</v>
      </c>
      <c r="B232" s="1">
        <v>15</v>
      </c>
      <c r="C232" s="1" t="s">
        <v>57</v>
      </c>
      <c r="D232" s="5">
        <v>4235607.53</v>
      </c>
      <c r="E232" s="5">
        <v>4751889.3100000005</v>
      </c>
      <c r="F232" s="5">
        <v>5265300.1900000004</v>
      </c>
      <c r="G232" s="5">
        <v>5831789.4600000009</v>
      </c>
      <c r="H232" s="5">
        <v>6273763.54</v>
      </c>
      <c r="I232" s="5">
        <v>6669635.8100000005</v>
      </c>
      <c r="J232" s="5">
        <v>7233194.5600000005</v>
      </c>
      <c r="K232" s="5">
        <v>7487407.9099999992</v>
      </c>
      <c r="L232" s="5">
        <v>7990261.9100000001</v>
      </c>
      <c r="M232" s="5">
        <v>8201498.3600000013</v>
      </c>
      <c r="N232" s="5">
        <v>8643553.1799999997</v>
      </c>
      <c r="O232" s="5">
        <v>8812613.9199999999</v>
      </c>
      <c r="P232" s="5">
        <v>16407736.390000001</v>
      </c>
      <c r="Q232" s="5">
        <v>17041860.259999998</v>
      </c>
      <c r="R232" s="5">
        <v>17441224.32</v>
      </c>
      <c r="S232" s="5">
        <v>18061575.859999999</v>
      </c>
      <c r="T232" s="5">
        <v>18515791.010000002</v>
      </c>
      <c r="U232" s="5">
        <v>19080547.830000002</v>
      </c>
      <c r="V232" s="5">
        <v>19140483.77</v>
      </c>
      <c r="W232" s="5">
        <v>19607550.32</v>
      </c>
      <c r="X232" s="5">
        <v>19690792.119999997</v>
      </c>
      <c r="Y232" s="5">
        <v>19870048.540000003</v>
      </c>
      <c r="Z232" s="5">
        <v>19934442.289999999</v>
      </c>
      <c r="AA232" s="5">
        <v>20104309.170000002</v>
      </c>
      <c r="AB232" s="5">
        <v>13531585.259999998</v>
      </c>
      <c r="AC232" s="5">
        <v>13530238.609999999</v>
      </c>
      <c r="AD232" s="5">
        <v>13962849.719999999</v>
      </c>
      <c r="AE232" s="5">
        <v>14448637.559999999</v>
      </c>
      <c r="AF232" s="5">
        <v>15244333.26</v>
      </c>
      <c r="AG232" s="5">
        <v>16109553.199999997</v>
      </c>
      <c r="AH232" s="5">
        <v>17182745.039999999</v>
      </c>
      <c r="AI232" s="5">
        <v>17857175.729999997</v>
      </c>
      <c r="AJ232" s="5">
        <v>19212993.880000003</v>
      </c>
      <c r="AK232" s="5">
        <v>20451872.089999996</v>
      </c>
      <c r="AL232" s="5">
        <v>22589257.560000002</v>
      </c>
      <c r="AM232" s="5">
        <v>28132627.16</v>
      </c>
      <c r="AN232" s="5">
        <v>29162450.539999999</v>
      </c>
      <c r="AO232" s="5">
        <v>28554718.93</v>
      </c>
      <c r="AP232" s="5">
        <v>28160219.25</v>
      </c>
      <c r="AQ232" s="5">
        <v>31017438.899999999</v>
      </c>
      <c r="AR232" s="5">
        <v>29590718.240000002</v>
      </c>
      <c r="AS232" s="5">
        <v>28069863.420000002</v>
      </c>
      <c r="AT232" s="5">
        <v>28859384.479999997</v>
      </c>
      <c r="AU232" s="5">
        <v>27588334.969999999</v>
      </c>
      <c r="AV232" s="5">
        <v>27247539.720000003</v>
      </c>
      <c r="AW232" s="5">
        <v>28206445.780000001</v>
      </c>
      <c r="AX232" s="5">
        <v>26595482.779999994</v>
      </c>
      <c r="AY232" s="5">
        <v>24315908.949999999</v>
      </c>
      <c r="AZ232" s="5">
        <v>23794783.399999999</v>
      </c>
      <c r="BA232" s="5">
        <v>25486940.849999998</v>
      </c>
      <c r="BB232" s="5">
        <v>26685096.829999998</v>
      </c>
      <c r="BC232" s="5">
        <v>24436762.469999999</v>
      </c>
      <c r="BD232" s="5">
        <v>26668540.819999997</v>
      </c>
      <c r="BE232" s="5">
        <v>29111267.629999995</v>
      </c>
      <c r="BF232" s="5">
        <v>29922412.030000001</v>
      </c>
      <c r="BG232" s="5">
        <v>32434157.169999994</v>
      </c>
      <c r="BH232" s="5">
        <v>33943902.980000004</v>
      </c>
      <c r="BI232" s="5">
        <v>34035559.969999999</v>
      </c>
      <c r="BJ232" s="5">
        <v>35955700.68</v>
      </c>
      <c r="BK232" s="5">
        <v>35076235.939999998</v>
      </c>
      <c r="BL232" s="5">
        <v>38338057.270000003</v>
      </c>
      <c r="BM232" s="5">
        <v>38640435.20000001</v>
      </c>
      <c r="BN232" s="5">
        <v>38800721.600000001</v>
      </c>
      <c r="BO232" s="5">
        <v>38756447.200000003</v>
      </c>
      <c r="BP232" s="5">
        <v>39252528.540000007</v>
      </c>
      <c r="BQ232" s="5">
        <v>39063150.950000003</v>
      </c>
      <c r="BR232" s="5">
        <v>39795076.100000001</v>
      </c>
      <c r="BS232" s="5">
        <v>39147181.579999998</v>
      </c>
      <c r="BT232" s="5">
        <v>37948333.100000001</v>
      </c>
      <c r="BU232" s="5">
        <v>36829205.150000006</v>
      </c>
      <c r="BV232" s="5">
        <v>35710804.650000006</v>
      </c>
      <c r="BW232" s="5">
        <v>34800486.25</v>
      </c>
      <c r="BX232" s="5">
        <v>32541295.449999996</v>
      </c>
      <c r="BY232" s="5">
        <v>32335890.389999997</v>
      </c>
      <c r="BZ232" s="5">
        <v>32104938.569999997</v>
      </c>
      <c r="CA232" s="5">
        <v>32137479.149999999</v>
      </c>
      <c r="CB232" s="5">
        <v>31474813.639999993</v>
      </c>
      <c r="CC232" s="5">
        <v>33290791.949999996</v>
      </c>
      <c r="CD232" s="5">
        <v>30688214.379999995</v>
      </c>
      <c r="CE232" s="5">
        <v>30522942.999999989</v>
      </c>
      <c r="CF232" s="5">
        <v>31232171.299999997</v>
      </c>
      <c r="CG232" s="5">
        <v>31729453.349999998</v>
      </c>
      <c r="CH232" s="5">
        <v>32429851.259999998</v>
      </c>
      <c r="CI232" s="5">
        <v>32866733.189999998</v>
      </c>
      <c r="CJ232" s="5">
        <v>32624226.699999996</v>
      </c>
      <c r="CK232" s="5">
        <v>33253868.519999996</v>
      </c>
      <c r="CL232" s="5">
        <v>33945325.68</v>
      </c>
      <c r="CM232" s="5">
        <v>34575032.740000002</v>
      </c>
      <c r="CN232" s="5">
        <v>35157898.75</v>
      </c>
      <c r="CO232" s="5">
        <v>33640240.850000001</v>
      </c>
      <c r="CP232" s="5">
        <v>35155819.509999998</v>
      </c>
      <c r="CQ232" s="5">
        <v>35860953.760000005</v>
      </c>
      <c r="CR232" s="5">
        <v>36059245.689999998</v>
      </c>
      <c r="CS232" s="5">
        <v>36090277.25999999</v>
      </c>
      <c r="CT232" s="5">
        <v>35948047.129999995</v>
      </c>
      <c r="CU232" s="5">
        <v>35751740.980000004</v>
      </c>
      <c r="CV232" s="5">
        <v>35518590.799999997</v>
      </c>
    </row>
    <row r="233" spans="1:100" x14ac:dyDescent="0.3">
      <c r="A233" s="1">
        <v>1</v>
      </c>
      <c r="B233" s="1">
        <v>25</v>
      </c>
      <c r="C233" s="1" t="s">
        <v>58</v>
      </c>
      <c r="D233" s="5">
        <v>5279442.43</v>
      </c>
      <c r="E233" s="5">
        <v>5579979.5899999989</v>
      </c>
      <c r="F233" s="5">
        <v>5767370.2000000002</v>
      </c>
      <c r="G233" s="5">
        <v>6022953.2599999998</v>
      </c>
      <c r="H233" s="5">
        <v>6218749.7799999993</v>
      </c>
      <c r="I233" s="5">
        <v>6235247.5799999991</v>
      </c>
      <c r="J233" s="5">
        <v>6402834.379999999</v>
      </c>
      <c r="K233" s="5">
        <v>6541624.4900000002</v>
      </c>
      <c r="L233" s="5">
        <v>6795217.96</v>
      </c>
      <c r="M233" s="5">
        <v>6912608.0300000012</v>
      </c>
      <c r="N233" s="5">
        <v>7000556.9900000002</v>
      </c>
      <c r="O233" s="5">
        <v>7137616.0899999989</v>
      </c>
      <c r="P233" s="5">
        <v>7234659.8200000003</v>
      </c>
      <c r="Q233" s="5">
        <v>6986418.8800000008</v>
      </c>
      <c r="R233" s="5">
        <v>6874262.3399999999</v>
      </c>
      <c r="S233" s="5">
        <v>6769665.5500000007</v>
      </c>
      <c r="T233" s="5">
        <v>6650415.0200000005</v>
      </c>
      <c r="U233" s="5">
        <v>6555503.6000000015</v>
      </c>
      <c r="V233" s="5">
        <v>6486854.7599999998</v>
      </c>
      <c r="W233" s="5">
        <v>6377473.4700000007</v>
      </c>
      <c r="X233" s="5">
        <v>6260985.8300000001</v>
      </c>
      <c r="Y233" s="5">
        <v>6193355.8600000003</v>
      </c>
      <c r="Z233" s="5">
        <v>6270123.1400000006</v>
      </c>
      <c r="AA233" s="5">
        <v>6208476.9699999997</v>
      </c>
      <c r="AB233" s="5">
        <v>6190036.8099999987</v>
      </c>
      <c r="AC233" s="5">
        <v>6267520.0099999998</v>
      </c>
      <c r="AD233" s="5">
        <v>6243487.6199999992</v>
      </c>
      <c r="AE233" s="5">
        <v>6479718.75</v>
      </c>
      <c r="AF233" s="5">
        <v>6755315.209999999</v>
      </c>
      <c r="AG233" s="5">
        <v>7014355.379999999</v>
      </c>
      <c r="AH233" s="5">
        <v>7244567.3399999989</v>
      </c>
      <c r="AI233" s="5">
        <v>7486177.5499999989</v>
      </c>
      <c r="AJ233" s="5">
        <v>7696222.9499999993</v>
      </c>
      <c r="AK233" s="5">
        <v>7933385.8599999994</v>
      </c>
      <c r="AL233" s="5">
        <v>8067309.2399999984</v>
      </c>
      <c r="AM233" s="5">
        <v>8101976.2599999998</v>
      </c>
      <c r="AN233" s="5">
        <v>8037527.5900000008</v>
      </c>
      <c r="AO233" s="5">
        <v>8244945.080000001</v>
      </c>
      <c r="AP233" s="5">
        <v>8249943.9299999997</v>
      </c>
      <c r="AQ233" s="5">
        <v>8101481.1100000013</v>
      </c>
      <c r="AR233" s="5">
        <v>7781388.3200000012</v>
      </c>
      <c r="AS233" s="5">
        <v>7701410.8900000015</v>
      </c>
      <c r="AT233" s="5">
        <v>7363790.9800000014</v>
      </c>
      <c r="AU233" s="5">
        <v>7120241.2500000019</v>
      </c>
      <c r="AV233" s="5">
        <v>6853716.5800000001</v>
      </c>
      <c r="AW233" s="5">
        <v>6329923.3200000012</v>
      </c>
      <c r="AX233" s="5">
        <v>6001193.9000000004</v>
      </c>
      <c r="AY233" s="5">
        <v>5900254.79</v>
      </c>
      <c r="AZ233" s="5">
        <v>5926883.6000000006</v>
      </c>
      <c r="BA233" s="5">
        <v>5705281.4100000001</v>
      </c>
      <c r="BB233" s="5">
        <v>5660959.9299999997</v>
      </c>
      <c r="BC233" s="5">
        <v>5633936.3399999989</v>
      </c>
      <c r="BD233" s="5">
        <v>5733703.4399999995</v>
      </c>
      <c r="BE233" s="5">
        <v>5674581.0099999988</v>
      </c>
      <c r="BF233" s="5">
        <v>5882462.1299999999</v>
      </c>
      <c r="BG233" s="5">
        <v>5942591.9399999985</v>
      </c>
      <c r="BH233" s="5">
        <v>5955658.6200000001</v>
      </c>
      <c r="BI233" s="5">
        <v>6019598.2700000005</v>
      </c>
      <c r="BJ233" s="5">
        <v>5965868.5100000007</v>
      </c>
      <c r="BK233" s="5">
        <v>5958354.5</v>
      </c>
      <c r="BL233" s="5">
        <v>5951568.6500000004</v>
      </c>
      <c r="BM233" s="5">
        <v>5982268.4800000004</v>
      </c>
      <c r="BN233" s="5">
        <v>6017056.2599999998</v>
      </c>
      <c r="BO233" s="5">
        <v>5930665.5600000005</v>
      </c>
      <c r="BP233" s="5">
        <v>5903106.2500000009</v>
      </c>
      <c r="BQ233" s="5">
        <v>5907619.6799999997</v>
      </c>
      <c r="BR233" s="5">
        <v>5937616.4100000001</v>
      </c>
      <c r="BS233" s="5">
        <v>6040069.1900000013</v>
      </c>
      <c r="BT233" s="5">
        <v>6132535.6699999999</v>
      </c>
      <c r="BU233" s="5">
        <v>6303944.4300000006</v>
      </c>
      <c r="BV233" s="5">
        <v>6528264.2200000016</v>
      </c>
      <c r="BW233" s="5">
        <v>6547482.3400000026</v>
      </c>
      <c r="BX233" s="5">
        <v>6637282.1199999992</v>
      </c>
      <c r="BY233" s="5">
        <v>6483153.3499999996</v>
      </c>
      <c r="BZ233" s="5">
        <v>6439908.9100000001</v>
      </c>
      <c r="CA233" s="5">
        <v>6372723.7400000002</v>
      </c>
      <c r="CB233" s="5">
        <v>6116243.8900000006</v>
      </c>
      <c r="CC233" s="5">
        <v>5752647.3799999999</v>
      </c>
      <c r="CD233" s="5">
        <v>5315787.0999999996</v>
      </c>
      <c r="CE233" s="5">
        <v>4840836.08</v>
      </c>
      <c r="CF233" s="5">
        <v>4630699.25</v>
      </c>
      <c r="CG233" s="5">
        <v>4543062.6999999993</v>
      </c>
      <c r="CH233" s="5">
        <v>4235333.12</v>
      </c>
      <c r="CI233" s="5">
        <v>4114317.669999999</v>
      </c>
      <c r="CJ233" s="5">
        <v>3872608.9299999988</v>
      </c>
      <c r="CK233" s="5">
        <v>3747672.7399999988</v>
      </c>
      <c r="CL233" s="5">
        <v>3679459.6799999997</v>
      </c>
      <c r="CM233" s="5">
        <v>3607142.7699999996</v>
      </c>
      <c r="CN233" s="5">
        <v>3558681.2899999991</v>
      </c>
      <c r="CO233" s="5">
        <v>3753298.4099999992</v>
      </c>
      <c r="CP233" s="5">
        <v>3870794.4999999991</v>
      </c>
      <c r="CQ233" s="5">
        <v>4062475.0999999992</v>
      </c>
      <c r="CR233" s="5">
        <v>4032297.0599999991</v>
      </c>
      <c r="CS233" s="5">
        <v>3982836.3399999985</v>
      </c>
      <c r="CT233" s="5">
        <v>4101652.6399999987</v>
      </c>
      <c r="CU233" s="5">
        <v>4226202.2</v>
      </c>
      <c r="CV233" s="5">
        <v>4477800.5599999987</v>
      </c>
    </row>
    <row r="234" spans="1:100" x14ac:dyDescent="0.3">
      <c r="A234" s="1">
        <v>2</v>
      </c>
      <c r="B234" s="1">
        <v>8</v>
      </c>
      <c r="C234" s="1" t="s">
        <v>59</v>
      </c>
      <c r="D234" s="5">
        <v>9764744.5699999984</v>
      </c>
      <c r="E234" s="5">
        <v>9077779.1899999995</v>
      </c>
      <c r="F234" s="5">
        <v>10188682.350000001</v>
      </c>
      <c r="G234" s="5">
        <v>10445342.870000001</v>
      </c>
      <c r="H234" s="5">
        <v>10580598.030000001</v>
      </c>
      <c r="I234" s="5">
        <v>10836307.050000001</v>
      </c>
      <c r="J234" s="5">
        <v>10776026.309999999</v>
      </c>
      <c r="K234" s="5">
        <v>10984259.920000002</v>
      </c>
      <c r="L234" s="5">
        <v>10912885.010000002</v>
      </c>
      <c r="M234" s="5">
        <v>11158762.850000001</v>
      </c>
      <c r="N234" s="5">
        <v>10915925</v>
      </c>
      <c r="O234" s="5">
        <v>11119462.110000001</v>
      </c>
      <c r="P234" s="5">
        <v>11083011.630000003</v>
      </c>
      <c r="Q234" s="5">
        <v>11457857.4</v>
      </c>
      <c r="R234" s="5">
        <v>11292144.640000001</v>
      </c>
      <c r="S234" s="5">
        <v>11654317.930000002</v>
      </c>
      <c r="T234" s="5">
        <v>11763381.220000001</v>
      </c>
      <c r="U234" s="5">
        <v>11983506.18</v>
      </c>
      <c r="V234" s="5">
        <v>11588725.699999999</v>
      </c>
      <c r="W234" s="5">
        <v>11964449.859999999</v>
      </c>
      <c r="X234" s="5">
        <v>12542694.250000002</v>
      </c>
      <c r="Y234" s="5">
        <v>11548718.800000001</v>
      </c>
      <c r="Z234" s="5">
        <v>12267039.630000003</v>
      </c>
      <c r="AA234" s="5">
        <v>12912764.409999996</v>
      </c>
      <c r="AB234" s="5">
        <v>12402465.519999998</v>
      </c>
      <c r="AC234" s="5">
        <v>11830556.779999999</v>
      </c>
      <c r="AD234" s="5">
        <v>12189010.499999998</v>
      </c>
      <c r="AE234" s="5">
        <v>11998257.759999998</v>
      </c>
      <c r="AF234" s="5">
        <v>12272724.879999999</v>
      </c>
      <c r="AG234" s="5">
        <v>12370008.24</v>
      </c>
      <c r="AH234" s="5">
        <v>12608491.260000002</v>
      </c>
      <c r="AI234" s="5">
        <v>12047877.470000003</v>
      </c>
      <c r="AJ234" s="5">
        <v>11308289.299999997</v>
      </c>
      <c r="AK234" s="5">
        <v>11118014.459999999</v>
      </c>
      <c r="AL234" s="5">
        <v>10847916.869999997</v>
      </c>
      <c r="AM234" s="5">
        <v>9357032.1999999993</v>
      </c>
      <c r="AN234" s="5">
        <v>8852043.25</v>
      </c>
      <c r="AO234" s="5">
        <v>8148545.1299999999</v>
      </c>
      <c r="AP234" s="5">
        <v>7286317.0099999988</v>
      </c>
      <c r="AQ234" s="5">
        <v>6714639.1400000006</v>
      </c>
      <c r="AR234" s="5">
        <v>6030733.8800000008</v>
      </c>
      <c r="AS234" s="5">
        <v>4957832.5700000012</v>
      </c>
      <c r="AT234" s="5">
        <v>4797074.2</v>
      </c>
      <c r="AU234" s="5">
        <v>4831510.9500000011</v>
      </c>
      <c r="AV234" s="5">
        <v>5082648.3900000025</v>
      </c>
      <c r="AW234" s="5">
        <v>5641032.1399999997</v>
      </c>
      <c r="AX234" s="5">
        <v>5741085.3400000017</v>
      </c>
      <c r="AY234" s="5">
        <v>6379222.75</v>
      </c>
      <c r="AZ234" s="5">
        <v>7103747.129999999</v>
      </c>
      <c r="BA234" s="5">
        <v>8163113.1699999981</v>
      </c>
      <c r="BB234" s="5">
        <v>8384191.5299999984</v>
      </c>
      <c r="BC234" s="5">
        <v>8881143.1699999981</v>
      </c>
      <c r="BD234" s="5">
        <v>9839400.9299999978</v>
      </c>
      <c r="BE234" s="5">
        <v>10503864.489999998</v>
      </c>
      <c r="BF234" s="5">
        <v>10991322.769999996</v>
      </c>
      <c r="BG234" s="5">
        <v>11351201.659999996</v>
      </c>
      <c r="BH234" s="5">
        <v>11622420.589999996</v>
      </c>
      <c r="BI234" s="5">
        <v>11784164.229999997</v>
      </c>
      <c r="BJ234" s="5">
        <v>11770281.729999997</v>
      </c>
      <c r="BK234" s="5">
        <v>11906126.839999998</v>
      </c>
      <c r="BL234" s="5">
        <v>11795593.41</v>
      </c>
      <c r="BM234" s="5">
        <v>11709275.800000001</v>
      </c>
      <c r="BN234" s="5">
        <v>11948434.370000001</v>
      </c>
      <c r="BO234" s="5">
        <v>11561913.449999999</v>
      </c>
      <c r="BP234" s="5">
        <v>10951160.720000001</v>
      </c>
      <c r="BQ234" s="5">
        <v>10447008.9</v>
      </c>
      <c r="BR234" s="5">
        <v>10024964.950000003</v>
      </c>
      <c r="BS234" s="5">
        <v>9677108.7999999989</v>
      </c>
      <c r="BT234" s="5">
        <v>9454832.0200000014</v>
      </c>
      <c r="BU234" s="5">
        <v>9188487.4900000021</v>
      </c>
      <c r="BV234" s="5">
        <v>9025296.0299999993</v>
      </c>
      <c r="BW234" s="5">
        <v>9001046.070000004</v>
      </c>
      <c r="BX234" s="5">
        <v>8564334.7900000028</v>
      </c>
      <c r="BY234" s="5">
        <v>8210743.9700000007</v>
      </c>
      <c r="BZ234" s="5">
        <v>7814977.1700000009</v>
      </c>
      <c r="CA234" s="5">
        <v>7362321.2000000011</v>
      </c>
      <c r="CB234" s="5">
        <v>6963235.8800000008</v>
      </c>
      <c r="CC234" s="5">
        <v>7014931.6500000004</v>
      </c>
      <c r="CD234" s="5">
        <v>6786305.2400000012</v>
      </c>
      <c r="CE234" s="5">
        <v>6526971.4299999997</v>
      </c>
      <c r="CF234" s="5">
        <v>6479413.6299999999</v>
      </c>
      <c r="CG234" s="5">
        <v>6611432.620000002</v>
      </c>
      <c r="CH234" s="5">
        <v>6475633.8200000012</v>
      </c>
      <c r="CI234" s="5">
        <v>5779703.2800000012</v>
      </c>
      <c r="CJ234" s="5">
        <v>7016255.7599999998</v>
      </c>
      <c r="CK234" s="5">
        <v>7276432.3100000005</v>
      </c>
      <c r="CL234" s="5">
        <v>7668274.4900000012</v>
      </c>
      <c r="CM234" s="5">
        <v>8519244.4000000004</v>
      </c>
      <c r="CN234" s="5">
        <v>9159153.4500000011</v>
      </c>
      <c r="CO234" s="5">
        <v>9220094.8300000001</v>
      </c>
      <c r="CP234" s="5">
        <v>9888601</v>
      </c>
      <c r="CQ234" s="5">
        <v>10421661.160000002</v>
      </c>
      <c r="CR234" s="5">
        <v>10501483.77</v>
      </c>
      <c r="CS234" s="5">
        <v>10356633.230000002</v>
      </c>
      <c r="CT234" s="5">
        <v>10883673.010000002</v>
      </c>
      <c r="CU234" s="5">
        <v>11573460.629999999</v>
      </c>
      <c r="CV234" s="5">
        <v>11396492.949999999</v>
      </c>
    </row>
    <row r="235" spans="1:100" x14ac:dyDescent="0.3">
      <c r="A235" s="1">
        <v>2</v>
      </c>
      <c r="B235" s="1">
        <v>22</v>
      </c>
      <c r="C235" s="1" t="s">
        <v>60</v>
      </c>
      <c r="D235" s="5">
        <v>664870.0399999998</v>
      </c>
      <c r="E235" s="5">
        <v>741891.77</v>
      </c>
      <c r="F235" s="5">
        <v>655345.5</v>
      </c>
      <c r="G235" s="5">
        <v>1065538.2</v>
      </c>
      <c r="H235" s="5">
        <v>772225.08000000007</v>
      </c>
      <c r="I235" s="5">
        <v>715525.87000000011</v>
      </c>
      <c r="J235" s="5">
        <v>795922.82</v>
      </c>
      <c r="K235" s="5">
        <v>749217.85000000009</v>
      </c>
      <c r="L235" s="5">
        <v>772425.74</v>
      </c>
      <c r="M235" s="5">
        <v>772450.88</v>
      </c>
      <c r="N235" s="5">
        <v>783567.12000000011</v>
      </c>
      <c r="O235" s="5">
        <v>834906.46</v>
      </c>
      <c r="P235" s="5">
        <v>1040820.1099999999</v>
      </c>
      <c r="Q235" s="5">
        <v>1083430.06</v>
      </c>
      <c r="R235" s="5">
        <v>1198226.1600000001</v>
      </c>
      <c r="S235" s="5">
        <v>1380357.38</v>
      </c>
      <c r="T235" s="5">
        <v>1605509.8199999998</v>
      </c>
      <c r="U235" s="5">
        <v>1805009.58</v>
      </c>
      <c r="V235" s="5">
        <v>1743155.59</v>
      </c>
      <c r="W235" s="5">
        <v>1859662.1700000002</v>
      </c>
      <c r="X235" s="5">
        <v>2066080.08</v>
      </c>
      <c r="Y235" s="5">
        <v>2260813.52</v>
      </c>
      <c r="Z235" s="5">
        <v>2493965.3899999997</v>
      </c>
      <c r="AA235" s="5">
        <v>2574231.0499999998</v>
      </c>
      <c r="AB235" s="5">
        <v>937993.44000000006</v>
      </c>
      <c r="AC235" s="5">
        <v>975628.07000000007</v>
      </c>
      <c r="AD235" s="5">
        <v>1056227.6700000002</v>
      </c>
      <c r="AE235" s="5">
        <v>1044794.9900000002</v>
      </c>
      <c r="AF235" s="5">
        <v>1002126.99</v>
      </c>
      <c r="AG235" s="5">
        <v>1103932.93</v>
      </c>
      <c r="AH235" s="5">
        <v>1143141.3599999999</v>
      </c>
      <c r="AI235" s="5">
        <v>1159122.9000000001</v>
      </c>
      <c r="AJ235" s="5">
        <v>1076702.9099999997</v>
      </c>
      <c r="AK235" s="5">
        <v>966072.57000000007</v>
      </c>
      <c r="AL235" s="5">
        <v>769860.26000000024</v>
      </c>
      <c r="AM235" s="5">
        <v>591097.01000000024</v>
      </c>
      <c r="AN235" s="5">
        <v>2217083.6800000002</v>
      </c>
      <c r="AO235" s="5">
        <v>2217429.2000000002</v>
      </c>
      <c r="AP235" s="5">
        <v>2192868.2200000002</v>
      </c>
      <c r="AQ235" s="5">
        <v>2119053.9400000004</v>
      </c>
      <c r="AR235" s="5">
        <v>2004447.8800000004</v>
      </c>
      <c r="AS235" s="5">
        <v>1928432.7600000005</v>
      </c>
      <c r="AT235" s="5">
        <v>1957608.1500000006</v>
      </c>
      <c r="AU235" s="5">
        <v>2097500.4000000004</v>
      </c>
      <c r="AV235" s="5">
        <v>2206545.4900000002</v>
      </c>
      <c r="AW235" s="5">
        <v>2344269.5600000005</v>
      </c>
      <c r="AX235" s="5">
        <v>2484417.9700000011</v>
      </c>
      <c r="AY235" s="5">
        <v>2765738.4199999995</v>
      </c>
      <c r="AZ235" s="5">
        <v>2736110.7900000005</v>
      </c>
      <c r="BA235" s="5">
        <v>2821269.4</v>
      </c>
      <c r="BB235" s="5">
        <v>2852361.09</v>
      </c>
      <c r="BC235" s="5">
        <v>2925920.62</v>
      </c>
      <c r="BD235" s="5">
        <v>2936418.7399999998</v>
      </c>
      <c r="BE235" s="5">
        <v>2721882.84</v>
      </c>
      <c r="BF235" s="5">
        <v>2723011.62</v>
      </c>
      <c r="BG235" s="5">
        <v>2562850.71</v>
      </c>
      <c r="BH235" s="5">
        <v>2518555.71</v>
      </c>
      <c r="BI235" s="5">
        <v>2419799.7499999995</v>
      </c>
      <c r="BJ235" s="5">
        <v>2342171.96</v>
      </c>
      <c r="BK235" s="5">
        <v>2303277.8200000003</v>
      </c>
      <c r="BL235" s="5">
        <v>2372340.6500000004</v>
      </c>
      <c r="BM235" s="5">
        <v>2336372.9800000004</v>
      </c>
      <c r="BN235" s="5">
        <v>2352153.7800000003</v>
      </c>
      <c r="BO235" s="5">
        <v>2372908.4300000006</v>
      </c>
      <c r="BP235" s="5">
        <v>2524557.3600000003</v>
      </c>
      <c r="BQ235" s="5">
        <v>2761555.4700000007</v>
      </c>
      <c r="BR235" s="5">
        <v>2881240.4400000004</v>
      </c>
      <c r="BS235" s="5">
        <v>2978714.1600000006</v>
      </c>
      <c r="BT235" s="5">
        <v>2983046.5300000003</v>
      </c>
      <c r="BU235" s="5">
        <v>3043029.1200000006</v>
      </c>
      <c r="BV235" s="5">
        <v>3174277.05</v>
      </c>
      <c r="BW235" s="5">
        <v>3192092.05</v>
      </c>
      <c r="BX235" s="5">
        <v>3324105.8100000005</v>
      </c>
      <c r="BY235" s="5">
        <v>3371443.7</v>
      </c>
      <c r="BZ235" s="5">
        <v>3460062.22</v>
      </c>
      <c r="CA235" s="5">
        <v>3573396.34</v>
      </c>
      <c r="CB235" s="5">
        <v>3569278.51</v>
      </c>
      <c r="CC235" s="5">
        <v>3617174.1399999997</v>
      </c>
      <c r="CD235" s="5">
        <v>3712609.7</v>
      </c>
      <c r="CE235" s="5">
        <v>3746156.1799999997</v>
      </c>
      <c r="CF235" s="5">
        <v>3877619.24</v>
      </c>
      <c r="CG235" s="5">
        <v>4137969.41</v>
      </c>
      <c r="CH235" s="5">
        <v>4095556.5700000003</v>
      </c>
      <c r="CI235" s="5">
        <v>4261191.83</v>
      </c>
      <c r="CJ235" s="5">
        <v>4086189.8400000003</v>
      </c>
      <c r="CK235" s="5">
        <v>4175220.9900000012</v>
      </c>
      <c r="CL235" s="5">
        <v>4239025.0600000015</v>
      </c>
      <c r="CM235" s="5">
        <v>4384721.2600000016</v>
      </c>
      <c r="CN235" s="5">
        <v>4640116.5900000008</v>
      </c>
      <c r="CO235" s="5">
        <v>5020667.1100000003</v>
      </c>
      <c r="CP235" s="5">
        <v>5286503.5500000017</v>
      </c>
      <c r="CQ235" s="5">
        <v>5517500.5100000007</v>
      </c>
      <c r="CR235" s="5">
        <v>5772215.4299999997</v>
      </c>
      <c r="CS235" s="5">
        <v>5760963.0600000005</v>
      </c>
      <c r="CT235" s="5">
        <v>6062542.0300000003</v>
      </c>
      <c r="CU235" s="5">
        <v>6050502.9800000014</v>
      </c>
      <c r="CV235" s="5">
        <v>6307831.0600000015</v>
      </c>
    </row>
    <row r="236" spans="1:100" x14ac:dyDescent="0.3">
      <c r="A236" s="1">
        <v>2</v>
      </c>
      <c r="B236" s="1">
        <v>38</v>
      </c>
      <c r="C236" s="1" t="s">
        <v>61</v>
      </c>
      <c r="D236" s="5">
        <v>6229921.0300000003</v>
      </c>
      <c r="E236" s="5">
        <v>6375870.2300000004</v>
      </c>
      <c r="F236" s="5">
        <v>6234811</v>
      </c>
      <c r="G236" s="5">
        <v>6069367.7300000004</v>
      </c>
      <c r="H236" s="5">
        <v>5789489.1900000004</v>
      </c>
      <c r="I236" s="5">
        <v>5801743.2700000005</v>
      </c>
      <c r="J236" s="5">
        <v>5501655.5600000005</v>
      </c>
      <c r="K236" s="5">
        <v>5371899.7800000003</v>
      </c>
      <c r="L236" s="5">
        <v>4855261.8</v>
      </c>
      <c r="M236" s="5">
        <v>4388869.7799999993</v>
      </c>
      <c r="N236" s="5">
        <v>4064837.9300000006</v>
      </c>
      <c r="O236" s="5">
        <v>3758971.04</v>
      </c>
      <c r="P236" s="5">
        <v>3348047.8099999996</v>
      </c>
      <c r="Q236" s="5">
        <v>2815264.41</v>
      </c>
      <c r="R236" s="5">
        <v>2583486.36</v>
      </c>
      <c r="S236" s="5">
        <v>2294411.19</v>
      </c>
      <c r="T236" s="5">
        <v>2035687.83</v>
      </c>
      <c r="U236" s="5">
        <v>1872791.1000000003</v>
      </c>
      <c r="V236" s="5">
        <v>1856029.7399999998</v>
      </c>
      <c r="W236" s="5">
        <v>1615364.21</v>
      </c>
      <c r="X236" s="5">
        <v>1734821.6300000004</v>
      </c>
      <c r="Y236" s="5">
        <v>1907673.85</v>
      </c>
      <c r="Z236" s="5">
        <v>1870368.1900000004</v>
      </c>
      <c r="AA236" s="5">
        <v>1900229.6</v>
      </c>
      <c r="AB236" s="5">
        <v>1767353.0900000003</v>
      </c>
      <c r="AC236" s="5">
        <v>1965397.04</v>
      </c>
      <c r="AD236" s="5">
        <v>2013562.92</v>
      </c>
      <c r="AE236" s="5">
        <v>2039349.3699999999</v>
      </c>
      <c r="AF236" s="5">
        <v>2184505.5400000005</v>
      </c>
      <c r="AG236" s="5">
        <v>2215454.0499999998</v>
      </c>
      <c r="AH236" s="5">
        <v>2189222.7500000005</v>
      </c>
      <c r="AI236" s="5">
        <v>2337285.4200000004</v>
      </c>
      <c r="AJ236" s="5">
        <v>2271243.2800000003</v>
      </c>
      <c r="AK236" s="5">
        <v>2311274.9900000007</v>
      </c>
      <c r="AL236" s="5">
        <v>2281176.0299999998</v>
      </c>
      <c r="AM236" s="5">
        <v>2019540.4600000002</v>
      </c>
      <c r="AN236" s="5">
        <v>1832661.74</v>
      </c>
      <c r="AO236" s="5">
        <v>1698984.53</v>
      </c>
      <c r="AP236" s="5">
        <v>1568429.35</v>
      </c>
      <c r="AQ236" s="5">
        <v>1546287.81</v>
      </c>
      <c r="AR236" s="5">
        <v>1373458.5</v>
      </c>
      <c r="AS236" s="5">
        <v>1168289.7599999998</v>
      </c>
      <c r="AT236" s="5">
        <v>923932.73</v>
      </c>
      <c r="AU236" s="5">
        <v>742321.4700000002</v>
      </c>
      <c r="AV236" s="5">
        <v>620770.87000000011</v>
      </c>
      <c r="AW236" s="5">
        <v>528683.98999999976</v>
      </c>
      <c r="AX236" s="5">
        <v>514365.40999999968</v>
      </c>
      <c r="AY236" s="5">
        <v>508906.07999999984</v>
      </c>
      <c r="AZ236" s="5">
        <v>575859.34000000008</v>
      </c>
      <c r="BA236" s="5">
        <v>582402.69000000029</v>
      </c>
      <c r="BB236" s="5">
        <v>587235.59000000032</v>
      </c>
      <c r="BC236" s="5">
        <v>629658.2900000005</v>
      </c>
      <c r="BD236" s="5">
        <v>696109.22000000032</v>
      </c>
      <c r="BE236" s="5">
        <v>812668.26000000036</v>
      </c>
      <c r="BF236" s="5">
        <v>1012802.8600000003</v>
      </c>
      <c r="BG236" s="5">
        <v>1156763.1799999997</v>
      </c>
      <c r="BH236" s="5">
        <v>1228330.5800000003</v>
      </c>
      <c r="BI236" s="5">
        <v>1247004.1800000002</v>
      </c>
      <c r="BJ236" s="5">
        <v>1320585.2500000002</v>
      </c>
      <c r="BK236" s="5">
        <v>1517441.36</v>
      </c>
      <c r="BL236" s="5">
        <v>1677304.56</v>
      </c>
      <c r="BM236" s="5">
        <v>1773106.5799999998</v>
      </c>
      <c r="BN236" s="5">
        <v>1920922.2300000002</v>
      </c>
      <c r="BO236" s="5">
        <v>2020248.85</v>
      </c>
      <c r="BP236" s="5">
        <v>2124680.15</v>
      </c>
      <c r="BQ236" s="5">
        <v>2188603.3299999996</v>
      </c>
      <c r="BR236" s="5">
        <v>2201767.3100000005</v>
      </c>
      <c r="BS236" s="5">
        <v>2253250.3500000006</v>
      </c>
      <c r="BT236" s="5">
        <v>2341347.71</v>
      </c>
      <c r="BU236" s="5">
        <v>2478242.9900000002</v>
      </c>
      <c r="BV236" s="5">
        <v>2592767.94</v>
      </c>
      <c r="BW236" s="5">
        <v>2714700.8499999996</v>
      </c>
      <c r="BX236" s="5">
        <v>2855383.0900000003</v>
      </c>
      <c r="BY236" s="5">
        <v>3006082.75</v>
      </c>
      <c r="BZ236" s="5">
        <v>3159618.85</v>
      </c>
      <c r="CA236" s="5">
        <v>3269022.88</v>
      </c>
      <c r="CB236" s="5">
        <v>3422253.41</v>
      </c>
      <c r="CC236" s="5">
        <v>3608476.3099999996</v>
      </c>
      <c r="CD236" s="5">
        <v>3827166.09</v>
      </c>
      <c r="CE236" s="5">
        <v>3915402.3799999994</v>
      </c>
      <c r="CF236" s="5">
        <v>4014847.45</v>
      </c>
      <c r="CG236" s="5">
        <v>4049943.26</v>
      </c>
      <c r="CH236" s="5">
        <v>4147050.4699999993</v>
      </c>
      <c r="CI236" s="5">
        <v>4269269.55</v>
      </c>
      <c r="CJ236" s="5">
        <v>4621521.1900000004</v>
      </c>
      <c r="CK236" s="5">
        <v>4721793.07</v>
      </c>
      <c r="CL236" s="5">
        <v>4844202.46</v>
      </c>
      <c r="CM236" s="5">
        <v>4958491.2500000009</v>
      </c>
      <c r="CN236" s="5">
        <v>5033779.0999999996</v>
      </c>
      <c r="CO236" s="5">
        <v>5045868.2</v>
      </c>
      <c r="CP236" s="5">
        <v>5157840.7200000007</v>
      </c>
      <c r="CQ236" s="5">
        <v>5245164.8000000007</v>
      </c>
      <c r="CR236" s="5">
        <v>5388362.0300000012</v>
      </c>
      <c r="CS236" s="5">
        <v>5541227.4200000009</v>
      </c>
      <c r="CT236" s="5">
        <v>5628365.8800000008</v>
      </c>
      <c r="CU236" s="5">
        <v>5727398.1000000015</v>
      </c>
      <c r="CV236" s="5">
        <v>5489785.3999999994</v>
      </c>
    </row>
    <row r="237" spans="1:100" x14ac:dyDescent="0.3">
      <c r="A237" s="1">
        <v>2</v>
      </c>
      <c r="B237" s="1">
        <v>9</v>
      </c>
      <c r="C237" s="1" t="s">
        <v>62</v>
      </c>
      <c r="D237" s="5">
        <v>27806751.530000001</v>
      </c>
      <c r="E237" s="5">
        <v>28710367.699999999</v>
      </c>
      <c r="F237" s="5">
        <v>27908494.210000001</v>
      </c>
      <c r="G237" s="5">
        <v>27865286.020000003</v>
      </c>
      <c r="H237" s="5">
        <v>27376908.730000004</v>
      </c>
      <c r="I237" s="5">
        <v>27433338.539999999</v>
      </c>
      <c r="J237" s="5">
        <v>26128588.129999995</v>
      </c>
      <c r="K237" s="5">
        <v>24692022.440000005</v>
      </c>
      <c r="L237" s="5">
        <v>24260264.130000003</v>
      </c>
      <c r="M237" s="5">
        <v>23773503.299999997</v>
      </c>
      <c r="N237" s="5">
        <v>23539101.310000002</v>
      </c>
      <c r="O237" s="5">
        <v>22499254.199999999</v>
      </c>
      <c r="P237" s="5">
        <v>18298105.960000001</v>
      </c>
      <c r="Q237" s="5">
        <v>15124754.520000001</v>
      </c>
      <c r="R237" s="5">
        <v>13812625.239999998</v>
      </c>
      <c r="S237" s="5">
        <v>12810838.440000001</v>
      </c>
      <c r="T237" s="5">
        <v>11629172.940000001</v>
      </c>
      <c r="U237" s="5">
        <v>10589970.82</v>
      </c>
      <c r="V237" s="5">
        <v>9823268.4100000001</v>
      </c>
      <c r="W237" s="5">
        <v>9480385.7900000028</v>
      </c>
      <c r="X237" s="5">
        <v>9178862.3500000034</v>
      </c>
      <c r="Y237" s="5">
        <v>9182604.0500000007</v>
      </c>
      <c r="Z237" s="5">
        <v>8718353.1300000008</v>
      </c>
      <c r="AA237" s="5">
        <v>8171382.4900000021</v>
      </c>
      <c r="AB237" s="5">
        <v>7736419.1900000013</v>
      </c>
      <c r="AC237" s="5">
        <v>7522812.9800000014</v>
      </c>
      <c r="AD237" s="5">
        <v>7503800.6300000018</v>
      </c>
      <c r="AE237" s="5">
        <v>7322622.2500000009</v>
      </c>
      <c r="AF237" s="5">
        <v>7658175.5300000021</v>
      </c>
      <c r="AG237" s="5">
        <v>7536819.6400000006</v>
      </c>
      <c r="AH237" s="5">
        <v>7246074.8200000012</v>
      </c>
      <c r="AI237" s="5">
        <v>6885374.3300000019</v>
      </c>
      <c r="AJ237" s="5">
        <v>6598406.290000001</v>
      </c>
      <c r="AK237" s="5">
        <v>6121681.3200000003</v>
      </c>
      <c r="AL237" s="5">
        <v>5927869.1500000013</v>
      </c>
      <c r="AM237" s="5">
        <v>5885989.3200000012</v>
      </c>
      <c r="AN237" s="5">
        <v>4617656.7200000007</v>
      </c>
      <c r="AO237" s="5">
        <v>4431666</v>
      </c>
      <c r="AP237" s="5">
        <v>4167455.580000001</v>
      </c>
      <c r="AQ237" s="5">
        <v>4099086.5300000012</v>
      </c>
      <c r="AR237" s="5">
        <v>3563828.17</v>
      </c>
      <c r="AS237" s="5">
        <v>3729791.4299999992</v>
      </c>
      <c r="AT237" s="5">
        <v>3874410.5700000003</v>
      </c>
      <c r="AU237" s="5">
        <v>4183722.1100000013</v>
      </c>
      <c r="AV237" s="5">
        <v>4679694.57</v>
      </c>
      <c r="AW237" s="5">
        <v>5461317.120000001</v>
      </c>
      <c r="AX237" s="5">
        <v>5687479.2700000023</v>
      </c>
      <c r="AY237" s="5">
        <v>6001765.5200000014</v>
      </c>
      <c r="AZ237" s="5">
        <v>6330342.2699999996</v>
      </c>
      <c r="BA237" s="5">
        <v>6660440.4699999997</v>
      </c>
      <c r="BB237" s="5">
        <v>7254983.7399999993</v>
      </c>
      <c r="BC237" s="5">
        <v>7338579.4699999988</v>
      </c>
      <c r="BD237" s="5">
        <v>7670741.5599999987</v>
      </c>
      <c r="BE237" s="5">
        <v>7458510.4000000004</v>
      </c>
      <c r="BF237" s="5">
        <v>7442039.7300000004</v>
      </c>
      <c r="BG237" s="5">
        <v>7429873.2699999977</v>
      </c>
      <c r="BH237" s="5">
        <v>7110359.0999999996</v>
      </c>
      <c r="BI237" s="5">
        <v>6576444.8599999994</v>
      </c>
      <c r="BJ237" s="5">
        <v>6576003.7699999996</v>
      </c>
      <c r="BK237" s="5">
        <v>6342856.1699999981</v>
      </c>
      <c r="BL237" s="5">
        <v>7544448.5399999991</v>
      </c>
      <c r="BM237" s="5">
        <v>7437214.3799999999</v>
      </c>
      <c r="BN237" s="5">
        <v>7039304.8300000001</v>
      </c>
      <c r="BO237" s="5">
        <v>7248278.2699999996</v>
      </c>
      <c r="BP237" s="5">
        <v>7059402.8500000006</v>
      </c>
      <c r="BQ237" s="5">
        <v>7222394.2300000004</v>
      </c>
      <c r="BR237" s="5">
        <v>7312852.0099999998</v>
      </c>
      <c r="BS237" s="5">
        <v>7350158.5800000019</v>
      </c>
      <c r="BT237" s="5">
        <v>7503675.879999998</v>
      </c>
      <c r="BU237" s="5">
        <v>7621109.6500000004</v>
      </c>
      <c r="BV237" s="5">
        <v>7572191.1099999994</v>
      </c>
      <c r="BW237" s="5">
        <v>7723026.8300000001</v>
      </c>
      <c r="BX237" s="5">
        <v>6627881.04</v>
      </c>
      <c r="BY237" s="5">
        <v>6690121.709999999</v>
      </c>
      <c r="BZ237" s="5">
        <v>6751638.9399999995</v>
      </c>
      <c r="CA237" s="5">
        <v>7470754.2299999986</v>
      </c>
      <c r="CB237" s="5">
        <v>7349057.1100000013</v>
      </c>
      <c r="CC237" s="5">
        <v>7347756.2300000004</v>
      </c>
      <c r="CD237" s="5">
        <v>7375362.6999999983</v>
      </c>
      <c r="CE237" s="5">
        <v>7338178.3300000001</v>
      </c>
      <c r="CF237" s="5">
        <v>7346990.2200000007</v>
      </c>
      <c r="CG237" s="5">
        <v>7109209.5999999987</v>
      </c>
      <c r="CH237" s="5">
        <v>7125640.6100000003</v>
      </c>
      <c r="CI237" s="5">
        <v>7048901.8200000031</v>
      </c>
      <c r="CJ237" s="5">
        <v>7010595.3700000001</v>
      </c>
      <c r="CK237" s="5">
        <v>6895477.3500000006</v>
      </c>
      <c r="CL237" s="5">
        <v>7020225.0700000003</v>
      </c>
      <c r="CM237" s="5">
        <v>6162316.9199999999</v>
      </c>
      <c r="CN237" s="5">
        <v>6340881.9500000011</v>
      </c>
      <c r="CO237" s="5">
        <v>6380929.1000000006</v>
      </c>
      <c r="CP237" s="5">
        <v>6577713.8399999999</v>
      </c>
      <c r="CQ237" s="5">
        <v>6451343.5099999979</v>
      </c>
      <c r="CR237" s="5">
        <v>6508800.96</v>
      </c>
      <c r="CS237" s="5">
        <v>6657028.870000001</v>
      </c>
      <c r="CT237" s="5">
        <v>6539359.9700000007</v>
      </c>
      <c r="CU237" s="5">
        <v>6468143.5099999979</v>
      </c>
      <c r="CV237" s="5">
        <v>6314470.0599999996</v>
      </c>
    </row>
    <row r="238" spans="1:100" x14ac:dyDescent="0.3">
      <c r="A238" s="1">
        <v>2</v>
      </c>
      <c r="B238" s="1">
        <v>11</v>
      </c>
      <c r="C238" s="1" t="s">
        <v>63</v>
      </c>
      <c r="D238" s="5">
        <v>78068381.600000009</v>
      </c>
      <c r="E238" s="5">
        <v>77740771.349999994</v>
      </c>
      <c r="F238" s="5">
        <v>77351192.149999991</v>
      </c>
      <c r="G238" s="5">
        <v>75685178.989999995</v>
      </c>
      <c r="H238" s="5">
        <v>72934505.769999996</v>
      </c>
      <c r="I238" s="5">
        <v>70942545.799999982</v>
      </c>
      <c r="J238" s="5">
        <v>70588633.629999995</v>
      </c>
      <c r="K238" s="5">
        <v>69478051</v>
      </c>
      <c r="L238" s="5">
        <v>68089570.379999995</v>
      </c>
      <c r="M238" s="5">
        <v>67697616.770000011</v>
      </c>
      <c r="N238" s="5">
        <v>66548852.809999987</v>
      </c>
      <c r="O238" s="5">
        <v>68873328.489999995</v>
      </c>
      <c r="P238" s="5">
        <v>71138828.939999998</v>
      </c>
      <c r="Q238" s="5">
        <v>65435127.450000003</v>
      </c>
      <c r="R238" s="5">
        <v>61849212.909999996</v>
      </c>
      <c r="S238" s="5">
        <v>58732064.379999995</v>
      </c>
      <c r="T238" s="5">
        <v>54482903.959999993</v>
      </c>
      <c r="U238" s="5">
        <v>54017006.829999998</v>
      </c>
      <c r="V238" s="5">
        <v>50924650.849999987</v>
      </c>
      <c r="W238" s="5">
        <v>49444245.129999988</v>
      </c>
      <c r="X238" s="5">
        <v>50589621.240000002</v>
      </c>
      <c r="Y238" s="5">
        <v>50543318.049999997</v>
      </c>
      <c r="Z238" s="5">
        <v>49700925.269999988</v>
      </c>
      <c r="AA238" s="5">
        <v>48834099.129999995</v>
      </c>
      <c r="AB238" s="5">
        <v>46461243.519999981</v>
      </c>
      <c r="AC238" s="5">
        <v>48602725.849999994</v>
      </c>
      <c r="AD238" s="5">
        <v>49257105.439999983</v>
      </c>
      <c r="AE238" s="5">
        <v>49440654.819999985</v>
      </c>
      <c r="AF238" s="5">
        <v>51629835.109999985</v>
      </c>
      <c r="AG238" s="5">
        <v>51896749.889999978</v>
      </c>
      <c r="AH238" s="5">
        <v>52395053.319999993</v>
      </c>
      <c r="AI238" s="5">
        <v>52617158.789999992</v>
      </c>
      <c r="AJ238" s="5">
        <v>51676989.429999992</v>
      </c>
      <c r="AK238" s="5">
        <v>50935211.999999993</v>
      </c>
      <c r="AL238" s="5">
        <v>53401106.609999999</v>
      </c>
      <c r="AM238" s="5">
        <v>50220666.620000012</v>
      </c>
      <c r="AN238" s="5">
        <v>51085310.940000005</v>
      </c>
      <c r="AO238" s="5">
        <v>51142036.790000007</v>
      </c>
      <c r="AP238" s="5">
        <v>49158640.690000013</v>
      </c>
      <c r="AQ238" s="5">
        <v>49414480.390000008</v>
      </c>
      <c r="AR238" s="5">
        <v>50414782.980000012</v>
      </c>
      <c r="AS238" s="5">
        <v>50510177.99000001</v>
      </c>
      <c r="AT238" s="5">
        <v>52238754.480000012</v>
      </c>
      <c r="AU238" s="5">
        <v>53556685.900000006</v>
      </c>
      <c r="AV238" s="5">
        <v>53990924.239999995</v>
      </c>
      <c r="AW238" s="5">
        <v>55556545.279999986</v>
      </c>
      <c r="AX238" s="5">
        <v>55285705.549999997</v>
      </c>
      <c r="AY238" s="5">
        <v>58685096.739999995</v>
      </c>
      <c r="AZ238" s="5">
        <v>58141694.909999989</v>
      </c>
      <c r="BA238" s="5">
        <v>58916608.649999991</v>
      </c>
      <c r="BB238" s="5">
        <v>61714285.699999988</v>
      </c>
      <c r="BC238" s="5">
        <v>60901124.069999985</v>
      </c>
      <c r="BD238" s="5">
        <v>58787335.040000007</v>
      </c>
      <c r="BE238" s="5">
        <v>56079762.519999996</v>
      </c>
      <c r="BF238" s="5">
        <v>50745387.439999998</v>
      </c>
      <c r="BG238" s="5">
        <v>48792264.410000011</v>
      </c>
      <c r="BH238" s="5">
        <v>47539265</v>
      </c>
      <c r="BI238" s="5">
        <v>42979657.560000002</v>
      </c>
      <c r="BJ238" s="5">
        <v>41326551.370000005</v>
      </c>
      <c r="BK238" s="5">
        <v>40143130.429999985</v>
      </c>
      <c r="BL238" s="5">
        <v>36695751.75999999</v>
      </c>
      <c r="BM238" s="5">
        <v>34773760.009999998</v>
      </c>
      <c r="BN238" s="5">
        <v>33454889.979999997</v>
      </c>
      <c r="BO238" s="5">
        <v>32754457.350000001</v>
      </c>
      <c r="BP238" s="5">
        <v>32076625.020000003</v>
      </c>
      <c r="BQ238" s="5">
        <v>32465215.529999997</v>
      </c>
      <c r="BR238" s="5">
        <v>34690796.079999998</v>
      </c>
      <c r="BS238" s="5">
        <v>35494486.159999989</v>
      </c>
      <c r="BT238" s="5">
        <v>34649963.649999991</v>
      </c>
      <c r="BU238" s="5">
        <v>36229423.75</v>
      </c>
      <c r="BV238" s="5">
        <v>36749460.149999999</v>
      </c>
      <c r="BW238" s="5">
        <v>36912635.649999999</v>
      </c>
      <c r="BX238" s="5">
        <v>39442275.789999999</v>
      </c>
      <c r="BY238" s="5">
        <v>40436887.100000001</v>
      </c>
      <c r="BZ238" s="5">
        <v>41051589.710000001</v>
      </c>
      <c r="CA238" s="5">
        <v>41238236.099999994</v>
      </c>
      <c r="CB238" s="5">
        <v>41188105.25</v>
      </c>
      <c r="CC238" s="5">
        <v>43054636.659999996</v>
      </c>
      <c r="CD238" s="5">
        <v>44428931.68</v>
      </c>
      <c r="CE238" s="5">
        <v>43161824.819999993</v>
      </c>
      <c r="CF238" s="5">
        <v>44185643.540000007</v>
      </c>
      <c r="CG238" s="5">
        <v>44244709.669999994</v>
      </c>
      <c r="CH238" s="5">
        <v>43712835.95000001</v>
      </c>
      <c r="CI238" s="5">
        <v>43112008.340000004</v>
      </c>
      <c r="CJ238" s="5">
        <v>44882841.040000014</v>
      </c>
      <c r="CK238" s="5">
        <v>43325609.180000007</v>
      </c>
      <c r="CL238" s="5">
        <v>42895409.010000005</v>
      </c>
      <c r="CM238" s="5">
        <v>43259889.180000007</v>
      </c>
      <c r="CN238" s="5">
        <v>44858569.550000004</v>
      </c>
      <c r="CO238" s="5">
        <v>43761628.920000017</v>
      </c>
      <c r="CP238" s="5">
        <v>45900230.960000008</v>
      </c>
      <c r="CQ238" s="5">
        <v>46764545.579999998</v>
      </c>
      <c r="CR238" s="5">
        <v>46737515.13000001</v>
      </c>
      <c r="CS238" s="5">
        <v>47753581.909999996</v>
      </c>
      <c r="CT238" s="5">
        <v>48078073.650000006</v>
      </c>
      <c r="CU238" s="5">
        <v>48164149.700000003</v>
      </c>
      <c r="CV238" s="5">
        <v>48804703.010000005</v>
      </c>
    </row>
    <row r="239" spans="1:100" x14ac:dyDescent="0.3">
      <c r="A239" s="1">
        <v>2</v>
      </c>
      <c r="B239" s="1">
        <v>1</v>
      </c>
      <c r="C239" s="1" t="s">
        <v>64</v>
      </c>
      <c r="D239" s="5">
        <v>40244333.309999995</v>
      </c>
      <c r="E239" s="5">
        <v>41951463.310000002</v>
      </c>
      <c r="F239" s="5">
        <v>41547500.010000005</v>
      </c>
      <c r="G239" s="5">
        <v>41470830.600000009</v>
      </c>
      <c r="H239" s="5">
        <v>41353773.050000004</v>
      </c>
      <c r="I239" s="5">
        <v>44990999.610000007</v>
      </c>
      <c r="J239" s="5">
        <v>45148537.759999998</v>
      </c>
      <c r="K239" s="5">
        <v>43611001.150000006</v>
      </c>
      <c r="L239" s="5">
        <v>44207271.270000003</v>
      </c>
      <c r="M239" s="5">
        <v>43654844.260000005</v>
      </c>
      <c r="N239" s="5">
        <v>44294636.18</v>
      </c>
      <c r="O239" s="5">
        <v>43916480.899999991</v>
      </c>
      <c r="P239" s="5">
        <v>44995183.930000007</v>
      </c>
      <c r="Q239" s="5">
        <v>45388018.390000001</v>
      </c>
      <c r="R239" s="5">
        <v>44297428.299999997</v>
      </c>
      <c r="S239" s="5">
        <v>46706318.569999993</v>
      </c>
      <c r="T239" s="5">
        <v>46174399.140000001</v>
      </c>
      <c r="U239" s="5">
        <v>46337882.390000001</v>
      </c>
      <c r="V239" s="5">
        <v>47847856.840000004</v>
      </c>
      <c r="W239" s="5">
        <v>51336654.690000005</v>
      </c>
      <c r="X239" s="5">
        <v>52612204.129999995</v>
      </c>
      <c r="Y239" s="5">
        <v>55037546.980000004</v>
      </c>
      <c r="Z239" s="5">
        <v>56510932.75999999</v>
      </c>
      <c r="AA239" s="5">
        <v>57829603.559999995</v>
      </c>
      <c r="AB239" s="5">
        <v>60588618.119999997</v>
      </c>
      <c r="AC239" s="5">
        <v>62524050.039999992</v>
      </c>
      <c r="AD239" s="5">
        <v>63227612.579999991</v>
      </c>
      <c r="AE239" s="5">
        <v>64600929.049999997</v>
      </c>
      <c r="AF239" s="5">
        <v>66485383.68999999</v>
      </c>
      <c r="AG239" s="5">
        <v>67446426.450000003</v>
      </c>
      <c r="AH239" s="5">
        <v>68602228.620000005</v>
      </c>
      <c r="AI239" s="5">
        <v>68219573.530000001</v>
      </c>
      <c r="AJ239" s="5">
        <v>67542307.75</v>
      </c>
      <c r="AK239" s="5">
        <v>68158245.289999992</v>
      </c>
      <c r="AL239" s="5">
        <v>67465824.969999999</v>
      </c>
      <c r="AM239" s="5">
        <v>67320029.290000007</v>
      </c>
      <c r="AN239" s="5">
        <v>60693850.840000011</v>
      </c>
      <c r="AO239" s="5">
        <v>57135535.840000004</v>
      </c>
      <c r="AP239" s="5">
        <v>58470528.560000002</v>
      </c>
      <c r="AQ239" s="5">
        <v>56477521.029999994</v>
      </c>
      <c r="AR239" s="5">
        <v>55683632.329999998</v>
      </c>
      <c r="AS239" s="5">
        <v>54261108.940000005</v>
      </c>
      <c r="AT239" s="5">
        <v>55567703.050000004</v>
      </c>
      <c r="AU239" s="5">
        <v>60362531.619999997</v>
      </c>
      <c r="AV239" s="5">
        <v>64329796.63000001</v>
      </c>
      <c r="AW239" s="5">
        <v>65540157.450000018</v>
      </c>
      <c r="AX239" s="5">
        <v>66564383.850000001</v>
      </c>
      <c r="AY239" s="5">
        <v>66344531.810000002</v>
      </c>
      <c r="AZ239" s="5">
        <v>69658685.270000011</v>
      </c>
      <c r="BA239" s="5">
        <v>72774661.760000005</v>
      </c>
      <c r="BB239" s="5">
        <v>74527235.280000001</v>
      </c>
      <c r="BC239" s="5">
        <v>77883580.090000004</v>
      </c>
      <c r="BD239" s="5">
        <v>78342652.270000011</v>
      </c>
      <c r="BE239" s="5">
        <v>81871186.850000009</v>
      </c>
      <c r="BF239" s="5">
        <v>78800057.74000001</v>
      </c>
      <c r="BG239" s="5">
        <v>73373833.950000018</v>
      </c>
      <c r="BH239" s="5">
        <v>67841057.290000021</v>
      </c>
      <c r="BI239" s="5">
        <v>65702724.340000011</v>
      </c>
      <c r="BJ239" s="5">
        <v>64352260.320000023</v>
      </c>
      <c r="BK239" s="5">
        <v>65015143.850000009</v>
      </c>
      <c r="BL239" s="5">
        <v>65793396.679999977</v>
      </c>
      <c r="BM239" s="5">
        <v>65963749.25</v>
      </c>
      <c r="BN239" s="5">
        <v>66753408.849999987</v>
      </c>
      <c r="BO239" s="5">
        <v>66068633.349999994</v>
      </c>
      <c r="BP239" s="5">
        <v>68246961.699999988</v>
      </c>
      <c r="BQ239" s="5">
        <v>69684598.449999988</v>
      </c>
      <c r="BR239" s="5">
        <v>72778474.859999999</v>
      </c>
      <c r="BS239" s="5">
        <v>78535864.029999986</v>
      </c>
      <c r="BT239" s="5">
        <v>80758483.480000004</v>
      </c>
      <c r="BU239" s="5">
        <v>90443680.049999982</v>
      </c>
      <c r="BV239" s="5">
        <v>99972991.310000002</v>
      </c>
      <c r="BW239" s="5">
        <v>107251164.47999997</v>
      </c>
      <c r="BX239" s="5">
        <v>128340694.95</v>
      </c>
      <c r="BY239" s="5">
        <v>145851463.93000001</v>
      </c>
      <c r="BZ239" s="5">
        <v>156354631.97</v>
      </c>
      <c r="CA239" s="5">
        <v>175372740.79999998</v>
      </c>
      <c r="CB239" s="5">
        <v>182214093.27999997</v>
      </c>
      <c r="CC239" s="5">
        <v>184299604.49000001</v>
      </c>
      <c r="CD239" s="5">
        <v>195600880.10999998</v>
      </c>
      <c r="CE239" s="5">
        <v>198693378.45999998</v>
      </c>
      <c r="CF239" s="5">
        <v>209855711.43000001</v>
      </c>
      <c r="CG239" s="5">
        <v>210946650.44</v>
      </c>
      <c r="CH239" s="5">
        <v>210779062.99000001</v>
      </c>
      <c r="CI239" s="5">
        <v>208418453.65000001</v>
      </c>
      <c r="CJ239" s="5">
        <v>196953096.41000003</v>
      </c>
      <c r="CK239" s="5">
        <v>189660477.44999999</v>
      </c>
      <c r="CL239" s="5">
        <v>182367937.19999999</v>
      </c>
      <c r="CM239" s="5">
        <v>166611792.95000005</v>
      </c>
      <c r="CN239" s="5">
        <v>165209996.23000002</v>
      </c>
      <c r="CO239" s="5">
        <v>155006683.25999999</v>
      </c>
      <c r="CP239" s="5">
        <v>140007773.94</v>
      </c>
      <c r="CQ239" s="5">
        <v>130841194.59000002</v>
      </c>
      <c r="CR239" s="5">
        <v>119631840.30999997</v>
      </c>
      <c r="CS239" s="5">
        <v>110205990.72</v>
      </c>
      <c r="CT239" s="5">
        <v>105072306.66</v>
      </c>
      <c r="CU239" s="5">
        <v>101641448.01999998</v>
      </c>
      <c r="CV239" s="5">
        <v>94668677.520000011</v>
      </c>
    </row>
    <row r="240" spans="1:100" x14ac:dyDescent="0.3">
      <c r="A240" s="1">
        <v>2</v>
      </c>
      <c r="B240" s="1">
        <v>3</v>
      </c>
      <c r="C240" s="1" t="s">
        <v>65</v>
      </c>
      <c r="D240" s="5">
        <v>23015427.780000009</v>
      </c>
      <c r="E240" s="5">
        <v>22563327.960000001</v>
      </c>
      <c r="F240" s="5">
        <v>25002825.129999999</v>
      </c>
      <c r="G240" s="5">
        <v>27496230.949999999</v>
      </c>
      <c r="H240" s="5">
        <v>29501152.510000005</v>
      </c>
      <c r="I240" s="5">
        <v>33266445.940000001</v>
      </c>
      <c r="J240" s="5">
        <v>36444692.549999997</v>
      </c>
      <c r="K240" s="5">
        <v>39710903.260000005</v>
      </c>
      <c r="L240" s="5">
        <v>42958044.689999998</v>
      </c>
      <c r="M240" s="5">
        <v>45287885.030000001</v>
      </c>
      <c r="N240" s="5">
        <v>47292219.460000008</v>
      </c>
      <c r="O240" s="5">
        <v>51385724.159999989</v>
      </c>
      <c r="P240" s="5">
        <v>56289920.079999998</v>
      </c>
      <c r="Q240" s="5">
        <v>58115175.100000001</v>
      </c>
      <c r="R240" s="5">
        <v>57310793.159999996</v>
      </c>
      <c r="S240" s="5">
        <v>56274172.950000003</v>
      </c>
      <c r="T240" s="5">
        <v>55116369.329999998</v>
      </c>
      <c r="U240" s="5">
        <v>53254113.229999997</v>
      </c>
      <c r="V240" s="5">
        <v>50096627.950000003</v>
      </c>
      <c r="W240" s="5">
        <v>47842783.289999999</v>
      </c>
      <c r="X240" s="5">
        <v>47198507.020000003</v>
      </c>
      <c r="Y240" s="5">
        <v>47336889.690000005</v>
      </c>
      <c r="Z240" s="5">
        <v>47909992.229999997</v>
      </c>
      <c r="AA240" s="5">
        <v>47797696.910000004</v>
      </c>
      <c r="AB240" s="5">
        <v>45731568.459999993</v>
      </c>
      <c r="AC240" s="5">
        <v>46128185.479999989</v>
      </c>
      <c r="AD240" s="5">
        <v>47068627.399999999</v>
      </c>
      <c r="AE240" s="5">
        <v>47070833.209999993</v>
      </c>
      <c r="AF240" s="5">
        <v>49281086.949999988</v>
      </c>
      <c r="AG240" s="5">
        <v>51557123.499999985</v>
      </c>
      <c r="AH240" s="5">
        <v>55069865.589999989</v>
      </c>
      <c r="AI240" s="5">
        <v>57407331.00999999</v>
      </c>
      <c r="AJ240" s="5">
        <v>58545404.029999986</v>
      </c>
      <c r="AK240" s="5">
        <v>56855487.839999996</v>
      </c>
      <c r="AL240" s="5">
        <v>51934958.309999987</v>
      </c>
      <c r="AM240" s="5">
        <v>49944440.560000002</v>
      </c>
      <c r="AN240" s="5">
        <v>45359349.390000001</v>
      </c>
      <c r="AO240" s="5">
        <v>45088379.360000007</v>
      </c>
      <c r="AP240" s="5">
        <v>44381440.439999998</v>
      </c>
      <c r="AQ240" s="5">
        <v>44135258.5</v>
      </c>
      <c r="AR240" s="5">
        <v>42938450.420000002</v>
      </c>
      <c r="AS240" s="5">
        <v>40303479.32</v>
      </c>
      <c r="AT240" s="5">
        <v>39900690.160000011</v>
      </c>
      <c r="AU240" s="5">
        <v>39138923.830000013</v>
      </c>
      <c r="AV240" s="5">
        <v>38776622.820000008</v>
      </c>
      <c r="AW240" s="5">
        <v>42112981.280000001</v>
      </c>
      <c r="AX240" s="5">
        <v>45387518.840000011</v>
      </c>
      <c r="AY240" s="5">
        <v>49177319.399999999</v>
      </c>
      <c r="AZ240" s="5">
        <v>61123843.060000002</v>
      </c>
      <c r="BA240" s="5">
        <v>62014326.030000001</v>
      </c>
      <c r="BB240" s="5">
        <v>61920001.390000001</v>
      </c>
      <c r="BC240" s="5">
        <v>61754352.359999999</v>
      </c>
      <c r="BD240" s="5">
        <v>61091910.010000005</v>
      </c>
      <c r="BE240" s="5">
        <v>62087975.420000002</v>
      </c>
      <c r="BF240" s="5">
        <v>62840988.580000006</v>
      </c>
      <c r="BG240" s="5">
        <v>64820162.509999998</v>
      </c>
      <c r="BH240" s="5">
        <v>64489720.260000005</v>
      </c>
      <c r="BI240" s="5">
        <v>65510386.879999995</v>
      </c>
      <c r="BJ240" s="5">
        <v>67177227.550000012</v>
      </c>
      <c r="BK240" s="5">
        <v>68468815.159999996</v>
      </c>
      <c r="BL240" s="5">
        <v>65030709.349999994</v>
      </c>
      <c r="BM240" s="5">
        <v>68150506.159999996</v>
      </c>
      <c r="BN240" s="5">
        <v>71074186.660000011</v>
      </c>
      <c r="BO240" s="5">
        <v>69440839.670000002</v>
      </c>
      <c r="BP240" s="5">
        <v>71458373.060000002</v>
      </c>
      <c r="BQ240" s="5">
        <v>71511014.74000001</v>
      </c>
      <c r="BR240" s="5">
        <v>71746121.650000006</v>
      </c>
      <c r="BS240" s="5">
        <v>72038015.210000008</v>
      </c>
      <c r="BT240" s="5">
        <v>72871417.390000001</v>
      </c>
      <c r="BU240" s="5">
        <v>75156963.800000012</v>
      </c>
      <c r="BV240" s="5">
        <v>78433345.179999977</v>
      </c>
      <c r="BW240" s="5">
        <v>78721680.63000001</v>
      </c>
      <c r="BX240" s="5">
        <v>83238406.420000017</v>
      </c>
      <c r="BY240" s="5">
        <v>83411033.189999998</v>
      </c>
      <c r="BZ240" s="5">
        <v>85834370.870000005</v>
      </c>
      <c r="CA240" s="5">
        <v>90919432.680000007</v>
      </c>
      <c r="CB240" s="5">
        <v>93106646.109999999</v>
      </c>
      <c r="CC240" s="5">
        <v>96362885.88000001</v>
      </c>
      <c r="CD240" s="5">
        <v>102506542.92999998</v>
      </c>
      <c r="CE240" s="5">
        <v>105460493.90000001</v>
      </c>
      <c r="CF240" s="5">
        <v>114234437.41000001</v>
      </c>
      <c r="CG240" s="5">
        <v>115592357.93000001</v>
      </c>
      <c r="CH240" s="5">
        <v>120285680.02000001</v>
      </c>
      <c r="CI240" s="5">
        <v>120295537.55</v>
      </c>
      <c r="CJ240" s="5">
        <v>115378841.52</v>
      </c>
      <c r="CK240" s="5">
        <v>119333988.09999999</v>
      </c>
      <c r="CL240" s="5">
        <v>118198015.24000001</v>
      </c>
      <c r="CM240" s="5">
        <v>118217253.30000001</v>
      </c>
      <c r="CN240" s="5">
        <v>124033834.64999998</v>
      </c>
      <c r="CO240" s="5">
        <v>126106696.17000002</v>
      </c>
      <c r="CP240" s="5">
        <v>124138267.37</v>
      </c>
      <c r="CQ240" s="5">
        <v>125380310.77000001</v>
      </c>
      <c r="CR240" s="5">
        <v>126769025.57999998</v>
      </c>
      <c r="CS240" s="5">
        <v>126793295.43000001</v>
      </c>
      <c r="CT240" s="5">
        <v>124775333.44000001</v>
      </c>
      <c r="CU240" s="5">
        <v>129124002.45</v>
      </c>
      <c r="CV240" s="5">
        <v>130175666.66000001</v>
      </c>
    </row>
    <row r="241" spans="1:100" x14ac:dyDescent="0.3">
      <c r="C241" s="1" t="s">
        <v>15</v>
      </c>
      <c r="D241" s="6">
        <f>+SUM(D203:D240)</f>
        <v>1054888723.1399997</v>
      </c>
      <c r="E241" s="6">
        <f t="shared" ref="E241" si="533">+SUM(E203:E240)</f>
        <v>1061308607.01</v>
      </c>
      <c r="F241" s="6">
        <f t="shared" ref="F241" si="534">+SUM(F203:F240)</f>
        <v>1067247081.5900003</v>
      </c>
      <c r="G241" s="6">
        <f t="shared" ref="G241" si="535">+SUM(G203:G240)</f>
        <v>1070707291.0700001</v>
      </c>
      <c r="H241" s="6">
        <f t="shared" ref="H241" si="536">+SUM(H203:H240)</f>
        <v>1080563472.98</v>
      </c>
      <c r="I241" s="6">
        <f t="shared" ref="I241" si="537">+SUM(I203:I240)</f>
        <v>1089266046.54</v>
      </c>
      <c r="J241" s="6">
        <f t="shared" ref="J241" si="538">+SUM(J203:J240)</f>
        <v>1126924573</v>
      </c>
      <c r="K241" s="6">
        <f t="shared" ref="K241" si="539">+SUM(K203:K240)</f>
        <v>1130777896.1300001</v>
      </c>
      <c r="L241" s="6">
        <f t="shared" ref="L241" si="540">+SUM(L203:L240)</f>
        <v>1154674990.2</v>
      </c>
      <c r="M241" s="6">
        <f t="shared" ref="M241" si="541">+SUM(M203:M240)</f>
        <v>1174204060.52</v>
      </c>
      <c r="N241" s="6">
        <f t="shared" ref="N241" si="542">+SUM(N203:N240)</f>
        <v>1188360471.8399999</v>
      </c>
      <c r="O241" s="6">
        <f t="shared" ref="O241" si="543">+SUM(O203:O240)</f>
        <v>1210003700.3700004</v>
      </c>
      <c r="P241" s="6">
        <f t="shared" ref="P241" si="544">+SUM(P203:P240)</f>
        <v>1229177879.4200001</v>
      </c>
      <c r="Q241" s="6">
        <f t="shared" ref="Q241" si="545">+SUM(Q203:Q240)</f>
        <v>1199556399.3699996</v>
      </c>
      <c r="R241" s="6">
        <f t="shared" ref="R241" si="546">+SUM(R203:R240)</f>
        <v>1178121883.6300004</v>
      </c>
      <c r="S241" s="6">
        <f t="shared" ref="S241" si="547">+SUM(S203:S240)</f>
        <v>1171925700.8000002</v>
      </c>
      <c r="T241" s="6">
        <f t="shared" ref="T241" si="548">+SUM(T203:T240)</f>
        <v>1145083929.46</v>
      </c>
      <c r="U241" s="6">
        <f t="shared" ref="U241" si="549">+SUM(U203:U240)</f>
        <v>1119708549.9900002</v>
      </c>
      <c r="V241" s="6">
        <f t="shared" ref="V241" si="550">+SUM(V203:V240)</f>
        <v>1073418127.4800001</v>
      </c>
      <c r="W241" s="6">
        <f t="shared" ref="W241" si="551">+SUM(W203:W240)</f>
        <v>1053785821.5100001</v>
      </c>
      <c r="X241" s="6">
        <f t="shared" ref="X241" si="552">+SUM(X203:X240)</f>
        <v>1050983262.6800002</v>
      </c>
      <c r="Y241" s="6">
        <f t="shared" ref="Y241" si="553">+SUM(Y203:Y240)</f>
        <v>1032959215.24</v>
      </c>
      <c r="Z241" s="6">
        <f t="shared" ref="Z241" si="554">+SUM(Z203:Z240)</f>
        <v>1012418096.2</v>
      </c>
      <c r="AA241" s="6">
        <f t="shared" ref="AA241" si="555">+SUM(AA203:AA240)</f>
        <v>997708127.4599998</v>
      </c>
      <c r="AB241" s="6">
        <f t="shared" ref="AB241" si="556">+SUM(AB203:AB240)</f>
        <v>998129615.05000007</v>
      </c>
      <c r="AC241" s="6">
        <f t="shared" ref="AC241" si="557">+SUM(AC203:AC240)</f>
        <v>1011990859.8300002</v>
      </c>
      <c r="AD241" s="6">
        <f t="shared" ref="AD241" si="558">+SUM(AD203:AD240)</f>
        <v>1030477292.6299998</v>
      </c>
      <c r="AE241" s="6">
        <f t="shared" ref="AE241" si="559">+SUM(AE203:AE240)</f>
        <v>1036297611.6199998</v>
      </c>
      <c r="AF241" s="6">
        <f t="shared" ref="AF241" si="560">+SUM(AF203:AF240)</f>
        <v>1070022380.72</v>
      </c>
      <c r="AG241" s="6">
        <f t="shared" ref="AG241" si="561">+SUM(AG203:AG240)</f>
        <v>1092153650.7099998</v>
      </c>
      <c r="AH241" s="6">
        <f t="shared" ref="AH241" si="562">+SUM(AH203:AH240)</f>
        <v>1117962294.6199999</v>
      </c>
      <c r="AI241" s="6">
        <f t="shared" ref="AI241" si="563">+SUM(AI203:AI240)</f>
        <v>1133848716.52</v>
      </c>
      <c r="AJ241" s="6">
        <f t="shared" ref="AJ241" si="564">+SUM(AJ203:AJ240)</f>
        <v>1149985238.8199997</v>
      </c>
      <c r="AK241" s="6">
        <f t="shared" ref="AK241" si="565">+SUM(AK203:AK240)</f>
        <v>1160753359.1000001</v>
      </c>
      <c r="AL241" s="6">
        <f t="shared" ref="AL241" si="566">+SUM(AL203:AL240)</f>
        <v>1174399183.8099999</v>
      </c>
      <c r="AM241" s="6">
        <f t="shared" ref="AM241" si="567">+SUM(AM203:AM240)</f>
        <v>1173301833.8099999</v>
      </c>
      <c r="AN241" s="6">
        <f t="shared" ref="AN241" si="568">+SUM(AN203:AN240)</f>
        <v>1155921527.3400002</v>
      </c>
      <c r="AO241" s="6">
        <f t="shared" ref="AO241" si="569">+SUM(AO203:AO240)</f>
        <v>1157802789.0800002</v>
      </c>
      <c r="AP241" s="6">
        <f t="shared" ref="AP241" si="570">+SUM(AP203:AP240)</f>
        <v>1147447065.7900002</v>
      </c>
      <c r="AQ241" s="6">
        <f t="shared" ref="AQ241" si="571">+SUM(AQ203:AQ240)</f>
        <v>1132633736.1700001</v>
      </c>
      <c r="AR241" s="6">
        <f t="shared" ref="AR241" si="572">+SUM(AR203:AR240)</f>
        <v>1119126122.9900005</v>
      </c>
      <c r="AS241" s="6">
        <f t="shared" ref="AS241" si="573">+SUM(AS203:AS240)</f>
        <v>1112920558.8099999</v>
      </c>
      <c r="AT241" s="6">
        <f t="shared" ref="AT241" si="574">+SUM(AT203:AT240)</f>
        <v>1185444902.8900001</v>
      </c>
      <c r="AU241" s="6">
        <f t="shared" ref="AU241" si="575">+SUM(AU203:AU240)</f>
        <v>1085342970.9200001</v>
      </c>
      <c r="AV241" s="6">
        <f t="shared" ref="AV241" si="576">+SUM(AV203:AV240)</f>
        <v>1069411806.2500004</v>
      </c>
      <c r="AW241" s="6">
        <f t="shared" ref="AW241" si="577">+SUM(AW203:AW240)</f>
        <v>1065741440.0799999</v>
      </c>
      <c r="AX241" s="6">
        <f t="shared" ref="AX241" si="578">+SUM(AX203:AX240)</f>
        <v>1055367067.1300001</v>
      </c>
      <c r="AY241" s="6">
        <f t="shared" ref="AY241" si="579">+SUM(AY203:AY240)</f>
        <v>1054573335.3800002</v>
      </c>
      <c r="AZ241" s="6">
        <f t="shared" ref="AZ241" si="580">+SUM(AZ203:AZ240)</f>
        <v>1059526046.99</v>
      </c>
      <c r="BA241" s="6">
        <f t="shared" ref="BA241" si="581">+SUM(BA203:BA240)</f>
        <v>1057751637.88</v>
      </c>
      <c r="BB241" s="6">
        <f t="shared" ref="BB241" si="582">+SUM(BB203:BB240)</f>
        <v>1050008975.5700001</v>
      </c>
      <c r="BC241" s="6">
        <f t="shared" ref="BC241" si="583">+SUM(BC203:BC240)</f>
        <v>1053553249.4699999</v>
      </c>
      <c r="BD241" s="6">
        <f t="shared" ref="BD241" si="584">+SUM(BD203:BD240)</f>
        <v>1037296854.22</v>
      </c>
      <c r="BE241" s="6">
        <f t="shared" ref="BE241" si="585">+SUM(BE203:BE240)</f>
        <v>1027425589.38</v>
      </c>
      <c r="BF241" s="6">
        <f t="shared" ref="BF241" si="586">+SUM(BF203:BF240)</f>
        <v>928042794.71999991</v>
      </c>
      <c r="BG241" s="6">
        <f t="shared" ref="BG241" si="587">+SUM(BG203:BG240)</f>
        <v>1014894308.6899999</v>
      </c>
      <c r="BH241" s="6">
        <f t="shared" ref="BH241" si="588">+SUM(BH203:BH240)</f>
        <v>991535509.92000008</v>
      </c>
      <c r="BI241" s="6">
        <f t="shared" ref="BI241" si="589">+SUM(BI203:BI240)</f>
        <v>978979010.24000001</v>
      </c>
      <c r="BJ241" s="6">
        <f t="shared" ref="BJ241" si="590">+SUM(BJ203:BJ240)</f>
        <v>966542310.19000006</v>
      </c>
      <c r="BK241" s="6">
        <f t="shared" ref="BK241" si="591">+SUM(BK203:BK240)</f>
        <v>965449567.88</v>
      </c>
      <c r="BL241" s="6">
        <f t="shared" ref="BL241" si="592">+SUM(BL203:BL240)</f>
        <v>995294458.41999996</v>
      </c>
      <c r="BM241" s="6">
        <f t="shared" ref="BM241" si="593">+SUM(BM203:BM240)</f>
        <v>1001475118.8300002</v>
      </c>
      <c r="BN241" s="6">
        <f t="shared" ref="BN241" si="594">+SUM(BN203:BN240)</f>
        <v>1021293753.8700001</v>
      </c>
      <c r="BO241" s="6">
        <f t="shared" ref="BO241" si="595">+SUM(BO203:BO240)</f>
        <v>1049463583.4300001</v>
      </c>
      <c r="BP241" s="6">
        <f t="shared" ref="BP241" si="596">+SUM(BP203:BP240)</f>
        <v>1074694122.52</v>
      </c>
      <c r="BQ241" s="6">
        <f t="shared" ref="BQ241" si="597">+SUM(BQ203:BQ240)</f>
        <v>1097802030.8700001</v>
      </c>
      <c r="BR241" s="6">
        <f t="shared" ref="BR241" si="598">+SUM(BR203:BR240)</f>
        <v>1126135024.47</v>
      </c>
      <c r="BS241" s="6">
        <f t="shared" ref="BS241" si="599">+SUM(BS203:BS240)</f>
        <v>1158140022.2500002</v>
      </c>
      <c r="BT241" s="6">
        <f t="shared" ref="BT241" si="600">+SUM(BT203:BT240)</f>
        <v>1200987346.3400002</v>
      </c>
      <c r="BU241" s="6">
        <f t="shared" ref="BU241" si="601">+SUM(BU203:BU240)</f>
        <v>1240278929.0799997</v>
      </c>
      <c r="BV241" s="6">
        <f t="shared" ref="BV241" si="602">+SUM(BV203:BV240)</f>
        <v>1274719971.1100001</v>
      </c>
      <c r="BW241" s="6">
        <f t="shared" ref="BW241" si="603">+SUM(BW203:BW240)</f>
        <v>1299666636.9000003</v>
      </c>
      <c r="BX241" s="6">
        <f t="shared" ref="BX241" si="604">+SUM(BX203:BX240)</f>
        <v>1322444939.28</v>
      </c>
      <c r="BY241" s="6">
        <f t="shared" ref="BY241" si="605">+SUM(BY203:BY240)</f>
        <v>1351472111.0700002</v>
      </c>
      <c r="BZ241" s="6">
        <f t="shared" ref="BZ241" si="606">+SUM(BZ203:BZ240)</f>
        <v>1374604539.5900002</v>
      </c>
      <c r="CA241" s="6">
        <f t="shared" ref="CA241" si="607">+SUM(CA203:CA240)</f>
        <v>1396068303.2599998</v>
      </c>
      <c r="CB241" s="6">
        <f t="shared" ref="CB241" si="608">+SUM(CB203:CB240)</f>
        <v>1409246645.52</v>
      </c>
      <c r="CC241" s="6">
        <f t="shared" ref="CC241" si="609">+SUM(CC203:CC240)</f>
        <v>1421138352.6200004</v>
      </c>
      <c r="CD241" s="6">
        <f t="shared" ref="CD241" si="610">+SUM(CD203:CD240)</f>
        <v>1451218046.8099997</v>
      </c>
      <c r="CE241" s="6">
        <f t="shared" ref="CE241" si="611">+SUM(CE203:CE240)</f>
        <v>1450163494.1999998</v>
      </c>
      <c r="CF241" s="6">
        <f t="shared" ref="CF241" si="612">+SUM(CF203:CF240)</f>
        <v>1474299298.0899999</v>
      </c>
      <c r="CG241" s="6">
        <f t="shared" ref="CG241" si="613">+SUM(CG203:CG240)</f>
        <v>1489719541.04</v>
      </c>
      <c r="CH241" s="6">
        <f t="shared" ref="CH241" si="614">+SUM(CH203:CH240)</f>
        <v>1521683709.9499996</v>
      </c>
      <c r="CI241" s="6">
        <f t="shared" ref="CI241" si="615">+SUM(CI203:CI240)</f>
        <v>1529691337.4599998</v>
      </c>
      <c r="CJ241" s="6">
        <f t="shared" ref="CJ241" si="616">+SUM(CJ203:CJ240)</f>
        <v>1524013150.8</v>
      </c>
      <c r="CK241" s="6">
        <f t="shared" ref="CK241" si="617">+SUM(CK203:CK240)</f>
        <v>1545154970.9499998</v>
      </c>
      <c r="CL241" s="6">
        <f t="shared" ref="CL241" si="618">+SUM(CL203:CL240)</f>
        <v>1549555638.6399999</v>
      </c>
      <c r="CM241" s="6">
        <f t="shared" ref="CM241" si="619">+SUM(CM203:CM240)</f>
        <v>1547090557.2200003</v>
      </c>
      <c r="CN241" s="6">
        <f t="shared" ref="CN241" si="620">+SUM(CN203:CN240)</f>
        <v>1567618666.0099998</v>
      </c>
      <c r="CO241" s="6">
        <f t="shared" ref="CO241" si="621">+SUM(CO203:CO240)</f>
        <v>1580589665.04</v>
      </c>
      <c r="CP241" s="6">
        <f t="shared" ref="CP241" si="622">+SUM(CP203:CP240)</f>
        <v>1584659667.2800002</v>
      </c>
      <c r="CQ241" s="6">
        <f t="shared" ref="CQ241" si="623">+SUM(CQ203:CQ240)</f>
        <v>1597661649.1599996</v>
      </c>
      <c r="CR241" s="6">
        <f t="shared" ref="CR241" si="624">+SUM(CR203:CR240)</f>
        <v>1607597954.6999998</v>
      </c>
      <c r="CS241" s="6">
        <f t="shared" ref="CS241" si="625">+SUM(CS203:CS240)</f>
        <v>1599516306.25</v>
      </c>
      <c r="CT241" s="6">
        <f t="shared" ref="CT241" si="626">+SUM(CT203:CT240)</f>
        <v>1600157672.2000005</v>
      </c>
      <c r="CU241" s="6">
        <f t="shared" ref="CU241" si="627">+SUM(CU203:CU240)</f>
        <v>1602394024.3900001</v>
      </c>
      <c r="CV241" s="6">
        <f t="shared" ref="CV241" si="628">+SUM(CV203:CV240)</f>
        <v>1603497239.3300002</v>
      </c>
    </row>
    <row r="242" spans="1:100" x14ac:dyDescent="0.3">
      <c r="C242" s="1" t="s">
        <v>20</v>
      </c>
      <c r="D242" s="6">
        <f>+SUM(D203:D233)</f>
        <v>869094293.27999985</v>
      </c>
      <c r="E242" s="6">
        <f t="shared" ref="E242:BP242" si="629">+SUM(E203:E233)</f>
        <v>874147135.49999988</v>
      </c>
      <c r="F242" s="6">
        <f t="shared" si="629"/>
        <v>878358231.24000025</v>
      </c>
      <c r="G242" s="6">
        <f t="shared" si="629"/>
        <v>880609515.70999992</v>
      </c>
      <c r="H242" s="6">
        <f t="shared" si="629"/>
        <v>892254820.61999989</v>
      </c>
      <c r="I242" s="6">
        <f t="shared" si="629"/>
        <v>895279140.46000004</v>
      </c>
      <c r="J242" s="6">
        <f t="shared" si="629"/>
        <v>931540516.24000001</v>
      </c>
      <c r="K242" s="6">
        <f t="shared" si="629"/>
        <v>936180540.73000002</v>
      </c>
      <c r="L242" s="6">
        <f t="shared" si="629"/>
        <v>958619267.18000007</v>
      </c>
      <c r="M242" s="6">
        <f t="shared" si="629"/>
        <v>977470127.6500001</v>
      </c>
      <c r="N242" s="6">
        <f t="shared" si="629"/>
        <v>990921332.02999997</v>
      </c>
      <c r="O242" s="6">
        <f t="shared" si="629"/>
        <v>1007615573.0100002</v>
      </c>
      <c r="P242" s="6">
        <f t="shared" si="629"/>
        <v>1022983960.96</v>
      </c>
      <c r="Q242" s="6">
        <f t="shared" si="629"/>
        <v>1000136772.0399998</v>
      </c>
      <c r="R242" s="6">
        <f t="shared" si="629"/>
        <v>985777966.86000025</v>
      </c>
      <c r="S242" s="6">
        <f t="shared" si="629"/>
        <v>982073219.96000004</v>
      </c>
      <c r="T242" s="6">
        <f t="shared" si="629"/>
        <v>962276505.21999991</v>
      </c>
      <c r="U242" s="6">
        <f t="shared" si="629"/>
        <v>939848269.86000013</v>
      </c>
      <c r="V242" s="6">
        <f t="shared" si="629"/>
        <v>899537812.39999998</v>
      </c>
      <c r="W242" s="6">
        <f t="shared" si="629"/>
        <v>880242276.37000012</v>
      </c>
      <c r="X242" s="6">
        <f t="shared" si="629"/>
        <v>875060471.98000014</v>
      </c>
      <c r="Y242" s="6">
        <f t="shared" si="629"/>
        <v>855141650.30000007</v>
      </c>
      <c r="Z242" s="6">
        <f t="shared" si="629"/>
        <v>832946519.60000002</v>
      </c>
      <c r="AA242" s="6">
        <f t="shared" si="629"/>
        <v>817688120.30999994</v>
      </c>
      <c r="AB242" s="6">
        <f t="shared" si="629"/>
        <v>822503953.70999992</v>
      </c>
      <c r="AC242" s="6">
        <f t="shared" si="629"/>
        <v>832441503.59000015</v>
      </c>
      <c r="AD242" s="6">
        <f t="shared" si="629"/>
        <v>848161345.48999989</v>
      </c>
      <c r="AE242" s="6">
        <f t="shared" si="629"/>
        <v>852780170.16999984</v>
      </c>
      <c r="AF242" s="6">
        <f t="shared" si="629"/>
        <v>879508542.03000009</v>
      </c>
      <c r="AG242" s="6">
        <f t="shared" si="629"/>
        <v>898027136.00999987</v>
      </c>
      <c r="AH242" s="6">
        <f t="shared" si="629"/>
        <v>918708216.89999986</v>
      </c>
      <c r="AI242" s="6">
        <f t="shared" si="629"/>
        <v>933174993.06999993</v>
      </c>
      <c r="AJ242" s="6">
        <f t="shared" si="629"/>
        <v>950965895.82999992</v>
      </c>
      <c r="AK242" s="6">
        <f t="shared" si="629"/>
        <v>964287370.63</v>
      </c>
      <c r="AL242" s="6">
        <f t="shared" si="629"/>
        <v>981770471.61000013</v>
      </c>
      <c r="AM242" s="6">
        <f t="shared" si="629"/>
        <v>987963038.34999979</v>
      </c>
      <c r="AN242" s="6">
        <f t="shared" si="629"/>
        <v>981263570.78000009</v>
      </c>
      <c r="AO242" s="6">
        <f t="shared" si="629"/>
        <v>987940212.23000026</v>
      </c>
      <c r="AP242" s="6">
        <f t="shared" si="629"/>
        <v>980221385.94000006</v>
      </c>
      <c r="AQ242" s="6">
        <f t="shared" si="629"/>
        <v>968127408.83000004</v>
      </c>
      <c r="AR242" s="6">
        <f t="shared" si="629"/>
        <v>957116788.8300004</v>
      </c>
      <c r="AS242" s="6">
        <f t="shared" si="629"/>
        <v>956061446.03999984</v>
      </c>
      <c r="AT242" s="6">
        <f t="shared" si="629"/>
        <v>1026184729.55</v>
      </c>
      <c r="AU242" s="6">
        <f t="shared" si="629"/>
        <v>920429774.6400001</v>
      </c>
      <c r="AV242" s="6">
        <f t="shared" si="629"/>
        <v>899724803.24000025</v>
      </c>
      <c r="AW242" s="6">
        <f t="shared" si="629"/>
        <v>888556453.25999999</v>
      </c>
      <c r="AX242" s="6">
        <f t="shared" si="629"/>
        <v>873702110.9000001</v>
      </c>
      <c r="AY242" s="6">
        <f t="shared" si="629"/>
        <v>864710754.66000021</v>
      </c>
      <c r="AZ242" s="6">
        <f t="shared" si="629"/>
        <v>853855764.22000003</v>
      </c>
      <c r="BA242" s="6">
        <f t="shared" si="629"/>
        <v>845818815.71000004</v>
      </c>
      <c r="BB242" s="6">
        <f t="shared" si="629"/>
        <v>832768681.25000012</v>
      </c>
      <c r="BC242" s="6">
        <f t="shared" si="629"/>
        <v>833238891.39999998</v>
      </c>
      <c r="BD242" s="6">
        <f t="shared" si="629"/>
        <v>817932286.45000017</v>
      </c>
      <c r="BE242" s="6">
        <f t="shared" si="629"/>
        <v>805889738.60000002</v>
      </c>
      <c r="BF242" s="6">
        <f t="shared" si="629"/>
        <v>713487183.9799999</v>
      </c>
      <c r="BG242" s="6">
        <f t="shared" si="629"/>
        <v>805407359</v>
      </c>
      <c r="BH242" s="6">
        <f t="shared" si="629"/>
        <v>789185801.38999999</v>
      </c>
      <c r="BI242" s="6">
        <f t="shared" si="629"/>
        <v>782758828.44000006</v>
      </c>
      <c r="BJ242" s="6">
        <f t="shared" si="629"/>
        <v>771677228.23999989</v>
      </c>
      <c r="BK242" s="6">
        <f t="shared" si="629"/>
        <v>769752776.25</v>
      </c>
      <c r="BL242" s="6">
        <f t="shared" si="629"/>
        <v>804384913.47000015</v>
      </c>
      <c r="BM242" s="6">
        <f t="shared" si="629"/>
        <v>809331133.6700002</v>
      </c>
      <c r="BN242" s="6">
        <f t="shared" si="629"/>
        <v>826750453.17000008</v>
      </c>
      <c r="BO242" s="6">
        <f t="shared" si="629"/>
        <v>857996304.06000006</v>
      </c>
      <c r="BP242" s="6">
        <f t="shared" si="629"/>
        <v>880252361.65999997</v>
      </c>
      <c r="BQ242" s="6">
        <f t="shared" ref="BQ242:CV242" si="630">+SUM(BQ203:BQ233)</f>
        <v>901521640.22000003</v>
      </c>
      <c r="BR242" s="6">
        <f t="shared" si="630"/>
        <v>924498807.16999996</v>
      </c>
      <c r="BS242" s="6">
        <f t="shared" si="630"/>
        <v>949812424.96000016</v>
      </c>
      <c r="BT242" s="6">
        <f t="shared" si="630"/>
        <v>990424579.68000007</v>
      </c>
      <c r="BU242" s="6">
        <f t="shared" si="630"/>
        <v>1016117992.2299998</v>
      </c>
      <c r="BV242" s="6">
        <f t="shared" si="630"/>
        <v>1037199642.34</v>
      </c>
      <c r="BW242" s="6">
        <f t="shared" si="630"/>
        <v>1054150290.3400002</v>
      </c>
      <c r="BX242" s="6">
        <f t="shared" si="630"/>
        <v>1050051857.3899999</v>
      </c>
      <c r="BY242" s="6">
        <f t="shared" si="630"/>
        <v>1060494334.72</v>
      </c>
      <c r="BZ242" s="6">
        <f t="shared" si="630"/>
        <v>1070177649.86</v>
      </c>
      <c r="CA242" s="6">
        <f t="shared" si="630"/>
        <v>1066862399.0299999</v>
      </c>
      <c r="CB242" s="6">
        <f t="shared" si="630"/>
        <v>1071433975.97</v>
      </c>
      <c r="CC242" s="6">
        <f t="shared" si="630"/>
        <v>1075832887.26</v>
      </c>
      <c r="CD242" s="6">
        <f t="shared" si="630"/>
        <v>1086980248.3599997</v>
      </c>
      <c r="CE242" s="6">
        <f t="shared" si="630"/>
        <v>1081321088.6999996</v>
      </c>
      <c r="CF242" s="6">
        <f t="shared" si="630"/>
        <v>1084304635.1699996</v>
      </c>
      <c r="CG242" s="6">
        <f t="shared" si="630"/>
        <v>1097027268.1099999</v>
      </c>
      <c r="CH242" s="6">
        <f t="shared" si="630"/>
        <v>1125062249.5199997</v>
      </c>
      <c r="CI242" s="6">
        <f t="shared" si="630"/>
        <v>1136506271.4400001</v>
      </c>
      <c r="CJ242" s="6">
        <f t="shared" si="630"/>
        <v>1144063809.6700001</v>
      </c>
      <c r="CK242" s="6">
        <f t="shared" si="630"/>
        <v>1169765972.5</v>
      </c>
      <c r="CL242" s="6">
        <f t="shared" si="630"/>
        <v>1182322550.1099999</v>
      </c>
      <c r="CM242" s="6">
        <f t="shared" si="630"/>
        <v>1194976847.96</v>
      </c>
      <c r="CN242" s="6">
        <f t="shared" si="630"/>
        <v>1208342334.49</v>
      </c>
      <c r="CO242" s="6">
        <f t="shared" si="630"/>
        <v>1230047097.45</v>
      </c>
      <c r="CP242" s="6">
        <f t="shared" si="630"/>
        <v>1247702735.9000001</v>
      </c>
      <c r="CQ242" s="6">
        <f t="shared" si="630"/>
        <v>1267039928.2399998</v>
      </c>
      <c r="CR242" s="6">
        <f t="shared" si="630"/>
        <v>1286288711.4899998</v>
      </c>
      <c r="CS242" s="6">
        <f t="shared" si="630"/>
        <v>1286447585.6099999</v>
      </c>
      <c r="CT242" s="6">
        <f t="shared" si="630"/>
        <v>1293118017.5600002</v>
      </c>
      <c r="CU242" s="6">
        <f t="shared" si="630"/>
        <v>1293644919</v>
      </c>
      <c r="CV242" s="6">
        <f t="shared" si="630"/>
        <v>1300339612.6700001</v>
      </c>
    </row>
    <row r="243" spans="1:100" x14ac:dyDescent="0.3">
      <c r="C243" s="1" t="s">
        <v>21</v>
      </c>
      <c r="D243" s="6">
        <f>+SUM(D234:D240)</f>
        <v>185794429.86000001</v>
      </c>
      <c r="E243" s="6">
        <f t="shared" ref="E243:BP243" si="631">+SUM(E234:E240)</f>
        <v>187161471.51000002</v>
      </c>
      <c r="F243" s="6">
        <f t="shared" si="631"/>
        <v>188888850.34999999</v>
      </c>
      <c r="G243" s="6">
        <f t="shared" si="631"/>
        <v>190097775.36000001</v>
      </c>
      <c r="H243" s="6">
        <f t="shared" si="631"/>
        <v>188308652.36000001</v>
      </c>
      <c r="I243" s="6">
        <f t="shared" si="631"/>
        <v>193986906.07999998</v>
      </c>
      <c r="J243" s="6">
        <f t="shared" si="631"/>
        <v>195384056.75999999</v>
      </c>
      <c r="K243" s="6">
        <f t="shared" si="631"/>
        <v>194597355.40000004</v>
      </c>
      <c r="L243" s="6">
        <f t="shared" si="631"/>
        <v>196055723.02000001</v>
      </c>
      <c r="M243" s="6">
        <f t="shared" si="631"/>
        <v>196733932.87000003</v>
      </c>
      <c r="N243" s="6">
        <f t="shared" si="631"/>
        <v>197439139.81</v>
      </c>
      <c r="O243" s="6">
        <f t="shared" si="631"/>
        <v>202388127.35999998</v>
      </c>
      <c r="P243" s="6">
        <f t="shared" si="631"/>
        <v>206193918.45999998</v>
      </c>
      <c r="Q243" s="6">
        <f t="shared" si="631"/>
        <v>199419627.33000001</v>
      </c>
      <c r="R243" s="6">
        <f t="shared" si="631"/>
        <v>192343916.77000001</v>
      </c>
      <c r="S243" s="6">
        <f t="shared" si="631"/>
        <v>189852480.83999997</v>
      </c>
      <c r="T243" s="6">
        <f t="shared" si="631"/>
        <v>182807424.24000001</v>
      </c>
      <c r="U243" s="6">
        <f t="shared" si="631"/>
        <v>179860280.13</v>
      </c>
      <c r="V243" s="6">
        <f t="shared" si="631"/>
        <v>173880315.07999998</v>
      </c>
      <c r="W243" s="6">
        <f t="shared" si="631"/>
        <v>173543545.13999999</v>
      </c>
      <c r="X243" s="6">
        <f t="shared" si="631"/>
        <v>175922790.70000002</v>
      </c>
      <c r="Y243" s="6">
        <f t="shared" si="631"/>
        <v>177817564.94</v>
      </c>
      <c r="Z243" s="6">
        <f t="shared" si="631"/>
        <v>179471576.59999996</v>
      </c>
      <c r="AA243" s="6">
        <f t="shared" si="631"/>
        <v>180020007.14999998</v>
      </c>
      <c r="AB243" s="6">
        <f t="shared" si="631"/>
        <v>175625661.33999997</v>
      </c>
      <c r="AC243" s="6">
        <f t="shared" si="631"/>
        <v>179549356.23999998</v>
      </c>
      <c r="AD243" s="6">
        <f t="shared" si="631"/>
        <v>182315947.13999999</v>
      </c>
      <c r="AE243" s="6">
        <f t="shared" si="631"/>
        <v>183517441.44999999</v>
      </c>
      <c r="AF243" s="6">
        <f t="shared" si="631"/>
        <v>190513838.68999997</v>
      </c>
      <c r="AG243" s="6">
        <f t="shared" si="631"/>
        <v>194126514.69999999</v>
      </c>
      <c r="AH243" s="6">
        <f t="shared" si="631"/>
        <v>199254077.71999997</v>
      </c>
      <c r="AI243" s="6">
        <f t="shared" si="631"/>
        <v>200673723.44999999</v>
      </c>
      <c r="AJ243" s="6">
        <f t="shared" si="631"/>
        <v>199019342.98999995</v>
      </c>
      <c r="AK243" s="6">
        <f t="shared" si="631"/>
        <v>196465988.47</v>
      </c>
      <c r="AL243" s="6">
        <f t="shared" si="631"/>
        <v>192628712.19999999</v>
      </c>
      <c r="AM243" s="6">
        <f t="shared" si="631"/>
        <v>185338795.46000004</v>
      </c>
      <c r="AN243" s="6">
        <f t="shared" si="631"/>
        <v>174657956.56</v>
      </c>
      <c r="AO243" s="6">
        <f t="shared" si="631"/>
        <v>169862576.85000002</v>
      </c>
      <c r="AP243" s="6">
        <f t="shared" si="631"/>
        <v>167225679.85000002</v>
      </c>
      <c r="AQ243" s="6">
        <f t="shared" si="631"/>
        <v>164506327.34</v>
      </c>
      <c r="AR243" s="6">
        <f t="shared" si="631"/>
        <v>162009334.16000003</v>
      </c>
      <c r="AS243" s="6">
        <f t="shared" si="631"/>
        <v>156859112.77000001</v>
      </c>
      <c r="AT243" s="6">
        <f t="shared" si="631"/>
        <v>159260173.34000003</v>
      </c>
      <c r="AU243" s="6">
        <f t="shared" si="631"/>
        <v>164913196.28000003</v>
      </c>
      <c r="AV243" s="6">
        <f t="shared" si="631"/>
        <v>169687003.01000002</v>
      </c>
      <c r="AW243" s="6">
        <f t="shared" si="631"/>
        <v>177184986.82000002</v>
      </c>
      <c r="AX243" s="6">
        <f t="shared" si="631"/>
        <v>181664956.23000002</v>
      </c>
      <c r="AY243" s="6">
        <f t="shared" si="631"/>
        <v>189862580.72</v>
      </c>
      <c r="AZ243" s="6">
        <f t="shared" si="631"/>
        <v>205670282.76999998</v>
      </c>
      <c r="BA243" s="6">
        <f t="shared" si="631"/>
        <v>211932822.16999999</v>
      </c>
      <c r="BB243" s="6">
        <f t="shared" si="631"/>
        <v>217240294.31999999</v>
      </c>
      <c r="BC243" s="6">
        <f t="shared" si="631"/>
        <v>220314358.06999999</v>
      </c>
      <c r="BD243" s="6">
        <f t="shared" si="631"/>
        <v>219364567.77000004</v>
      </c>
      <c r="BE243" s="6">
        <f t="shared" si="631"/>
        <v>221535850.78000003</v>
      </c>
      <c r="BF243" s="6">
        <f t="shared" si="631"/>
        <v>214555610.74000001</v>
      </c>
      <c r="BG243" s="6">
        <f t="shared" si="631"/>
        <v>209486949.69</v>
      </c>
      <c r="BH243" s="6">
        <f t="shared" si="631"/>
        <v>202349708.53000003</v>
      </c>
      <c r="BI243" s="6">
        <f t="shared" si="631"/>
        <v>196220181.80000001</v>
      </c>
      <c r="BJ243" s="6">
        <f t="shared" si="631"/>
        <v>194865081.95000005</v>
      </c>
      <c r="BK243" s="6">
        <f t="shared" si="631"/>
        <v>195696791.63</v>
      </c>
      <c r="BL243" s="6">
        <f t="shared" si="631"/>
        <v>190909544.94999996</v>
      </c>
      <c r="BM243" s="6">
        <f t="shared" si="631"/>
        <v>192143985.16</v>
      </c>
      <c r="BN243" s="6">
        <f t="shared" si="631"/>
        <v>194543300.69999999</v>
      </c>
      <c r="BO243" s="6">
        <f t="shared" si="631"/>
        <v>191467279.37</v>
      </c>
      <c r="BP243" s="6">
        <f t="shared" si="631"/>
        <v>194441760.86000001</v>
      </c>
      <c r="BQ243" s="6">
        <f t="shared" ref="BQ243:CV243" si="632">+SUM(BQ234:BQ240)</f>
        <v>196280390.64999998</v>
      </c>
      <c r="BR243" s="6">
        <f t="shared" si="632"/>
        <v>201636217.30000001</v>
      </c>
      <c r="BS243" s="6">
        <f t="shared" si="632"/>
        <v>208327597.28999999</v>
      </c>
      <c r="BT243" s="6">
        <f t="shared" si="632"/>
        <v>210562766.65999997</v>
      </c>
      <c r="BU243" s="6">
        <f t="shared" si="632"/>
        <v>224160936.84999999</v>
      </c>
      <c r="BV243" s="6">
        <f t="shared" si="632"/>
        <v>237520328.76999998</v>
      </c>
      <c r="BW243" s="6">
        <f t="shared" si="632"/>
        <v>245516346.56</v>
      </c>
      <c r="BX243" s="6">
        <f t="shared" si="632"/>
        <v>272393081.88999999</v>
      </c>
      <c r="BY243" s="6">
        <f t="shared" si="632"/>
        <v>290977776.35000002</v>
      </c>
      <c r="BZ243" s="6">
        <f t="shared" si="632"/>
        <v>304426889.73000002</v>
      </c>
      <c r="CA243" s="6">
        <f t="shared" si="632"/>
        <v>329205904.23000002</v>
      </c>
      <c r="CB243" s="6">
        <f t="shared" si="632"/>
        <v>337812669.54999995</v>
      </c>
      <c r="CC243" s="6">
        <f t="shared" si="632"/>
        <v>345305465.36000001</v>
      </c>
      <c r="CD243" s="6">
        <f t="shared" si="632"/>
        <v>364237798.44999993</v>
      </c>
      <c r="CE243" s="6">
        <f t="shared" si="632"/>
        <v>368842405.5</v>
      </c>
      <c r="CF243" s="6">
        <f t="shared" si="632"/>
        <v>389994662.92000002</v>
      </c>
      <c r="CG243" s="6">
        <f t="shared" si="632"/>
        <v>392692272.93000001</v>
      </c>
      <c r="CH243" s="6">
        <f t="shared" si="632"/>
        <v>396621460.43000007</v>
      </c>
      <c r="CI243" s="6">
        <f t="shared" si="632"/>
        <v>393185066.02000004</v>
      </c>
      <c r="CJ243" s="6">
        <f t="shared" si="632"/>
        <v>379949341.13000005</v>
      </c>
      <c r="CK243" s="6">
        <f t="shared" si="632"/>
        <v>375388998.44999999</v>
      </c>
      <c r="CL243" s="6">
        <f t="shared" si="632"/>
        <v>367233088.52999997</v>
      </c>
      <c r="CM243" s="6">
        <f t="shared" si="632"/>
        <v>352113709.26000011</v>
      </c>
      <c r="CN243" s="6">
        <f t="shared" si="632"/>
        <v>359276331.51999998</v>
      </c>
      <c r="CO243" s="6">
        <f t="shared" si="632"/>
        <v>350542567.59000003</v>
      </c>
      <c r="CP243" s="6">
        <f t="shared" si="632"/>
        <v>336956931.38</v>
      </c>
      <c r="CQ243" s="6">
        <f t="shared" si="632"/>
        <v>330621720.92000008</v>
      </c>
      <c r="CR243" s="6">
        <f t="shared" si="632"/>
        <v>321309243.20999998</v>
      </c>
      <c r="CS243" s="6">
        <f t="shared" si="632"/>
        <v>313068720.63999999</v>
      </c>
      <c r="CT243" s="6">
        <f t="shared" si="632"/>
        <v>307039654.63999999</v>
      </c>
      <c r="CU243" s="6">
        <f t="shared" si="632"/>
        <v>308749105.38999999</v>
      </c>
      <c r="CV243" s="6">
        <f t="shared" si="632"/>
        <v>303157626.66000003</v>
      </c>
    </row>
    <row r="246" spans="1:100" x14ac:dyDescent="0.3">
      <c r="A246" s="2" t="s">
        <v>18</v>
      </c>
    </row>
    <row r="247" spans="1:100" x14ac:dyDescent="0.3">
      <c r="D247" s="14">
        <v>2</v>
      </c>
      <c r="E247" s="14">
        <v>3</v>
      </c>
      <c r="F247" s="14">
        <v>4</v>
      </c>
      <c r="G247" s="14">
        <v>5</v>
      </c>
      <c r="H247" s="14">
        <v>6</v>
      </c>
      <c r="I247" s="14">
        <v>7</v>
      </c>
      <c r="J247" s="14">
        <v>8</v>
      </c>
      <c r="K247" s="14">
        <v>9</v>
      </c>
      <c r="L247" s="14">
        <v>10</v>
      </c>
      <c r="M247" s="14">
        <v>11</v>
      </c>
      <c r="N247" s="14">
        <v>12</v>
      </c>
      <c r="O247" s="14">
        <v>13</v>
      </c>
      <c r="P247" s="14">
        <v>14</v>
      </c>
      <c r="Q247" s="14">
        <v>15</v>
      </c>
      <c r="R247" s="14">
        <v>16</v>
      </c>
      <c r="S247" s="14">
        <v>17</v>
      </c>
      <c r="T247" s="14">
        <v>18</v>
      </c>
      <c r="U247" s="14">
        <v>19</v>
      </c>
      <c r="V247" s="14">
        <v>20</v>
      </c>
      <c r="W247" s="14">
        <v>21</v>
      </c>
      <c r="X247" s="14">
        <v>22</v>
      </c>
      <c r="Y247" s="14">
        <v>23</v>
      </c>
      <c r="Z247" s="14">
        <v>24</v>
      </c>
      <c r="AA247" s="14">
        <v>25</v>
      </c>
      <c r="AB247" s="14">
        <v>26</v>
      </c>
      <c r="AC247" s="14">
        <v>27</v>
      </c>
      <c r="AD247" s="14">
        <v>28</v>
      </c>
      <c r="AE247" s="14">
        <v>29</v>
      </c>
      <c r="AF247" s="14">
        <v>30</v>
      </c>
      <c r="AG247" s="14">
        <v>31</v>
      </c>
      <c r="AH247" s="14">
        <v>32</v>
      </c>
      <c r="AI247" s="14">
        <v>33</v>
      </c>
      <c r="AJ247" s="14">
        <v>34</v>
      </c>
      <c r="AK247" s="14">
        <v>35</v>
      </c>
      <c r="AL247" s="14">
        <v>36</v>
      </c>
      <c r="AM247" s="14">
        <v>37</v>
      </c>
      <c r="AN247" s="14">
        <v>38</v>
      </c>
      <c r="AO247" s="14">
        <v>39</v>
      </c>
      <c r="AP247" s="14">
        <v>40</v>
      </c>
      <c r="AQ247" s="14">
        <v>41</v>
      </c>
      <c r="AR247" s="14">
        <v>42</v>
      </c>
      <c r="AS247" s="14">
        <v>43</v>
      </c>
      <c r="AT247" s="14">
        <v>44</v>
      </c>
      <c r="AU247" s="14">
        <v>45</v>
      </c>
      <c r="AV247" s="14">
        <v>46</v>
      </c>
      <c r="AW247" s="14">
        <v>47</v>
      </c>
      <c r="AX247" s="14">
        <v>48</v>
      </c>
      <c r="AY247" s="14">
        <v>49</v>
      </c>
      <c r="AZ247" s="14">
        <v>50</v>
      </c>
      <c r="BA247" s="14">
        <v>51</v>
      </c>
      <c r="BB247" s="14">
        <v>52</v>
      </c>
      <c r="BC247" s="14">
        <v>53</v>
      </c>
      <c r="BD247" s="14">
        <v>54</v>
      </c>
      <c r="BE247" s="14">
        <v>55</v>
      </c>
      <c r="BF247" s="14">
        <v>56</v>
      </c>
      <c r="BG247" s="14">
        <v>57</v>
      </c>
      <c r="BH247" s="14">
        <v>58</v>
      </c>
      <c r="BI247" s="14">
        <v>59</v>
      </c>
      <c r="BJ247" s="14">
        <v>60</v>
      </c>
      <c r="BK247" s="14">
        <v>61</v>
      </c>
      <c r="BL247" s="14">
        <v>62</v>
      </c>
      <c r="BM247" s="14">
        <v>63</v>
      </c>
      <c r="BN247" s="14">
        <v>64</v>
      </c>
      <c r="BO247" s="14">
        <v>65</v>
      </c>
      <c r="BP247" s="14">
        <v>66</v>
      </c>
      <c r="BQ247" s="14">
        <v>67</v>
      </c>
      <c r="BR247" s="14">
        <v>68</v>
      </c>
      <c r="BS247" s="14">
        <v>69</v>
      </c>
      <c r="BT247" s="14">
        <v>70</v>
      </c>
      <c r="BU247" s="14">
        <v>71</v>
      </c>
      <c r="BV247" s="14">
        <v>72</v>
      </c>
      <c r="BW247" s="14">
        <v>73</v>
      </c>
      <c r="BX247" s="14">
        <v>74</v>
      </c>
      <c r="BY247" s="14">
        <v>75</v>
      </c>
      <c r="BZ247" s="14">
        <v>76</v>
      </c>
      <c r="CA247" s="14">
        <v>77</v>
      </c>
      <c r="CB247" s="14">
        <v>78</v>
      </c>
      <c r="CC247" s="14">
        <v>79</v>
      </c>
      <c r="CD247" s="14">
        <v>80</v>
      </c>
      <c r="CE247" s="14">
        <v>81</v>
      </c>
      <c r="CF247" s="14">
        <v>82</v>
      </c>
      <c r="CG247" s="14">
        <v>83</v>
      </c>
      <c r="CH247" s="14">
        <v>84</v>
      </c>
      <c r="CI247" s="14">
        <v>85</v>
      </c>
      <c r="CJ247" s="14">
        <v>86</v>
      </c>
      <c r="CK247" s="14">
        <v>87</v>
      </c>
      <c r="CL247" s="14">
        <v>88</v>
      </c>
      <c r="CM247" s="14">
        <v>89</v>
      </c>
      <c r="CN247" s="14">
        <v>90</v>
      </c>
      <c r="CO247" s="14">
        <v>91</v>
      </c>
      <c r="CP247" s="14">
        <v>92</v>
      </c>
      <c r="CQ247" s="14">
        <v>93</v>
      </c>
      <c r="CR247" s="14">
        <v>94</v>
      </c>
      <c r="CS247" s="14">
        <v>95</v>
      </c>
      <c r="CT247" s="14">
        <v>96</v>
      </c>
      <c r="CU247" s="14">
        <v>97</v>
      </c>
      <c r="CV247" s="14">
        <v>98</v>
      </c>
    </row>
    <row r="248" spans="1:100" x14ac:dyDescent="0.3">
      <c r="A248" s="1" t="s">
        <v>6</v>
      </c>
      <c r="B248" s="1" t="s">
        <v>0</v>
      </c>
      <c r="C248" s="1" t="s">
        <v>1</v>
      </c>
      <c r="D248" s="3">
        <v>40908</v>
      </c>
      <c r="E248" s="3">
        <v>40939</v>
      </c>
      <c r="F248" s="3">
        <v>40968</v>
      </c>
      <c r="G248" s="3">
        <v>40999</v>
      </c>
      <c r="H248" s="3">
        <v>41029</v>
      </c>
      <c r="I248" s="3">
        <v>41060</v>
      </c>
      <c r="J248" s="3">
        <v>41090</v>
      </c>
      <c r="K248" s="3">
        <v>41121</v>
      </c>
      <c r="L248" s="3">
        <v>41152</v>
      </c>
      <c r="M248" s="3">
        <v>41182</v>
      </c>
      <c r="N248" s="3">
        <v>41213</v>
      </c>
      <c r="O248" s="3">
        <v>41243</v>
      </c>
      <c r="P248" s="3">
        <v>41274</v>
      </c>
      <c r="Q248" s="3">
        <v>41305</v>
      </c>
      <c r="R248" s="3">
        <v>41333</v>
      </c>
      <c r="S248" s="3">
        <v>41364</v>
      </c>
      <c r="T248" s="3">
        <v>41394</v>
      </c>
      <c r="U248" s="3">
        <v>41425</v>
      </c>
      <c r="V248" s="3">
        <v>41455</v>
      </c>
      <c r="W248" s="3">
        <v>41486</v>
      </c>
      <c r="X248" s="3">
        <v>41517</v>
      </c>
      <c r="Y248" s="3">
        <v>41547</v>
      </c>
      <c r="Z248" s="3">
        <v>41578</v>
      </c>
      <c r="AA248" s="3">
        <v>41608</v>
      </c>
      <c r="AB248" s="3">
        <v>41639</v>
      </c>
      <c r="AC248" s="3">
        <v>41670</v>
      </c>
      <c r="AD248" s="3">
        <v>41698</v>
      </c>
      <c r="AE248" s="3">
        <v>41729</v>
      </c>
      <c r="AF248" s="3">
        <v>41759</v>
      </c>
      <c r="AG248" s="3">
        <v>41790</v>
      </c>
      <c r="AH248" s="3">
        <v>41820</v>
      </c>
      <c r="AI248" s="3">
        <v>41851</v>
      </c>
      <c r="AJ248" s="3">
        <v>41882</v>
      </c>
      <c r="AK248" s="3">
        <v>41912</v>
      </c>
      <c r="AL248" s="3">
        <v>41943</v>
      </c>
      <c r="AM248" s="3">
        <v>41973</v>
      </c>
      <c r="AN248" s="3">
        <v>42004</v>
      </c>
      <c r="AO248" s="3">
        <v>42035</v>
      </c>
      <c r="AP248" s="3">
        <v>42063</v>
      </c>
      <c r="AQ248" s="3">
        <v>42094</v>
      </c>
      <c r="AR248" s="3">
        <v>42124</v>
      </c>
      <c r="AS248" s="3">
        <v>42155</v>
      </c>
      <c r="AT248" s="3">
        <v>42185</v>
      </c>
      <c r="AU248" s="3">
        <v>42216</v>
      </c>
      <c r="AV248" s="3">
        <v>42247</v>
      </c>
      <c r="AW248" s="3">
        <v>42277</v>
      </c>
      <c r="AX248" s="3">
        <v>42308</v>
      </c>
      <c r="AY248" s="3">
        <v>42338</v>
      </c>
      <c r="AZ248" s="3">
        <v>42369</v>
      </c>
      <c r="BA248" s="3">
        <v>42400</v>
      </c>
      <c r="BB248" s="3">
        <v>42429</v>
      </c>
      <c r="BC248" s="3">
        <v>42460</v>
      </c>
      <c r="BD248" s="3">
        <v>42490</v>
      </c>
      <c r="BE248" s="3">
        <v>42521</v>
      </c>
      <c r="BF248" s="3">
        <v>42551</v>
      </c>
      <c r="BG248" s="3">
        <v>42582</v>
      </c>
      <c r="BH248" s="3">
        <v>42613</v>
      </c>
      <c r="BI248" s="3">
        <v>42643</v>
      </c>
      <c r="BJ248" s="3">
        <v>42674</v>
      </c>
      <c r="BK248" s="3">
        <v>42704</v>
      </c>
      <c r="BL248" s="3">
        <v>42735</v>
      </c>
      <c r="BM248" s="3">
        <v>42766</v>
      </c>
      <c r="BN248" s="3">
        <v>42794</v>
      </c>
      <c r="BO248" s="3">
        <v>42825</v>
      </c>
      <c r="BP248" s="3">
        <v>42855</v>
      </c>
      <c r="BQ248" s="3">
        <v>42886</v>
      </c>
      <c r="BR248" s="3">
        <v>42916</v>
      </c>
      <c r="BS248" s="3">
        <v>42947</v>
      </c>
      <c r="BT248" s="3">
        <v>42978</v>
      </c>
      <c r="BU248" s="3">
        <v>43008</v>
      </c>
      <c r="BV248" s="3">
        <v>43039</v>
      </c>
      <c r="BW248" s="3">
        <v>43069</v>
      </c>
      <c r="BX248" s="3">
        <v>43100</v>
      </c>
      <c r="BY248" s="3">
        <v>43131</v>
      </c>
      <c r="BZ248" s="3">
        <v>43159</v>
      </c>
      <c r="CA248" s="3">
        <v>43190</v>
      </c>
      <c r="CB248" s="3">
        <v>43220</v>
      </c>
      <c r="CC248" s="3">
        <v>43251</v>
      </c>
      <c r="CD248" s="3">
        <v>43281</v>
      </c>
      <c r="CE248" s="3">
        <v>43312</v>
      </c>
      <c r="CF248" s="3">
        <v>43343</v>
      </c>
      <c r="CG248" s="3">
        <v>43373</v>
      </c>
      <c r="CH248" s="3">
        <v>43404</v>
      </c>
      <c r="CI248" s="3">
        <v>43434</v>
      </c>
      <c r="CJ248" s="3">
        <v>43465</v>
      </c>
      <c r="CK248" s="3">
        <v>43496</v>
      </c>
      <c r="CL248" s="3">
        <v>43524</v>
      </c>
      <c r="CM248" s="3">
        <v>43555</v>
      </c>
      <c r="CN248" s="3">
        <v>43585</v>
      </c>
      <c r="CO248" s="3">
        <v>43616</v>
      </c>
      <c r="CP248" s="3">
        <v>43646</v>
      </c>
      <c r="CQ248" s="3">
        <v>43677</v>
      </c>
      <c r="CR248" s="3">
        <v>43708</v>
      </c>
      <c r="CS248" s="3">
        <v>43738</v>
      </c>
      <c r="CT248" s="3">
        <v>43769</v>
      </c>
      <c r="CU248" s="3">
        <v>43799</v>
      </c>
      <c r="CV248" s="3">
        <v>43830</v>
      </c>
    </row>
    <row r="249" spans="1:100" x14ac:dyDescent="0.3">
      <c r="A249" s="1">
        <v>1</v>
      </c>
      <c r="B249" s="1">
        <v>13</v>
      </c>
      <c r="C249" s="1" t="s">
        <v>28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215116.03</v>
      </c>
      <c r="S249" s="5">
        <v>215116.03</v>
      </c>
      <c r="T249" s="5">
        <v>431954.54</v>
      </c>
      <c r="U249" s="5">
        <v>541730.72</v>
      </c>
      <c r="V249" s="5">
        <v>652783.06000000006</v>
      </c>
      <c r="W249" s="5">
        <v>789285.42</v>
      </c>
      <c r="X249" s="5">
        <v>912714.98</v>
      </c>
      <c r="Y249" s="5">
        <v>1038290.26</v>
      </c>
      <c r="Z249" s="5">
        <v>1165968.47</v>
      </c>
      <c r="AA249" s="5">
        <v>1377201.22</v>
      </c>
      <c r="AB249" s="5">
        <v>1833609.05</v>
      </c>
      <c r="AC249" s="5">
        <v>1947189.06</v>
      </c>
      <c r="AD249" s="5">
        <v>1867110.1500000001</v>
      </c>
      <c r="AE249" s="5">
        <v>1887562.1199999999</v>
      </c>
      <c r="AF249" s="5">
        <v>1997648.33</v>
      </c>
      <c r="AG249" s="5">
        <v>2025129.5000000002</v>
      </c>
      <c r="AH249" s="5">
        <v>2048850.48</v>
      </c>
      <c r="AI249" s="5">
        <v>2056288.62</v>
      </c>
      <c r="AJ249" s="5">
        <v>2065524.29</v>
      </c>
      <c r="AK249" s="5">
        <v>2071538.1000000003</v>
      </c>
      <c r="AL249" s="5">
        <v>2082307.05</v>
      </c>
      <c r="AM249" s="5">
        <v>2018637.26</v>
      </c>
      <c r="AN249" s="5">
        <v>2921463.26</v>
      </c>
      <c r="AO249" s="5">
        <v>2930890.89</v>
      </c>
      <c r="AP249" s="5">
        <v>2966537.07</v>
      </c>
      <c r="AQ249" s="5">
        <v>3067467.2899999996</v>
      </c>
      <c r="AR249" s="5">
        <v>2864142.02</v>
      </c>
      <c r="AS249" s="5">
        <v>2848947.17</v>
      </c>
      <c r="AT249" s="5">
        <v>2880802.1099999994</v>
      </c>
      <c r="AU249" s="5">
        <v>2959686.6999999993</v>
      </c>
      <c r="AV249" s="5">
        <v>2964714.25</v>
      </c>
      <c r="AW249" s="5">
        <v>3008759.23</v>
      </c>
      <c r="AX249" s="5">
        <v>3455549.91</v>
      </c>
      <c r="AY249" s="5">
        <v>3457338.41</v>
      </c>
      <c r="AZ249" s="5">
        <v>2534105.2999999998</v>
      </c>
      <c r="BA249" s="5">
        <v>2575510.4599999995</v>
      </c>
      <c r="BB249" s="5">
        <v>2578655.9</v>
      </c>
      <c r="BC249" s="5">
        <v>2648450.69</v>
      </c>
      <c r="BD249" s="5">
        <v>2703576.1999999997</v>
      </c>
      <c r="BE249" s="5">
        <v>2970355.8699999996</v>
      </c>
      <c r="BF249" s="5">
        <v>4008503.4000000004</v>
      </c>
      <c r="BG249" s="5">
        <v>3107779.51</v>
      </c>
      <c r="BH249" s="5">
        <v>3186644.5599999996</v>
      </c>
      <c r="BI249" s="5">
        <v>3323563.21</v>
      </c>
      <c r="BJ249" s="5">
        <v>3001722.6399999997</v>
      </c>
      <c r="BK249" s="5">
        <v>3106488.8499999996</v>
      </c>
      <c r="BL249" s="5">
        <v>2998986.0699999994</v>
      </c>
      <c r="BM249" s="5">
        <v>3099154.14</v>
      </c>
      <c r="BN249" s="5">
        <v>3182175.28</v>
      </c>
      <c r="BO249" s="5">
        <v>3252169.05</v>
      </c>
      <c r="BP249" s="5">
        <v>3339744.01</v>
      </c>
      <c r="BQ249" s="5">
        <v>3254576.77</v>
      </c>
      <c r="BR249" s="5">
        <v>2342276.1300000004</v>
      </c>
      <c r="BS249" s="5">
        <v>3291795.13</v>
      </c>
      <c r="BT249" s="5">
        <v>3475465.5</v>
      </c>
      <c r="BU249" s="5">
        <v>3550524.9099999997</v>
      </c>
      <c r="BV249" s="5">
        <v>3747287.7199999997</v>
      </c>
      <c r="BW249" s="5">
        <v>4177080.5699999994</v>
      </c>
      <c r="BX249" s="5">
        <v>4735016.43</v>
      </c>
      <c r="BY249" s="5">
        <v>4926554.55</v>
      </c>
      <c r="BZ249" s="5">
        <v>5076124</v>
      </c>
      <c r="CA249" s="5">
        <v>5271801.1099999994</v>
      </c>
      <c r="CB249" s="5">
        <v>5456119.46</v>
      </c>
      <c r="CC249" s="5">
        <v>5649415.4499999993</v>
      </c>
      <c r="CD249" s="5">
        <v>5845157.9399999995</v>
      </c>
      <c r="CE249" s="5">
        <v>6045714.7399999993</v>
      </c>
      <c r="CF249" s="5">
        <v>6077213.5599999987</v>
      </c>
      <c r="CG249" s="5">
        <v>6114909.6400000006</v>
      </c>
      <c r="CH249" s="5">
        <v>6028728.4100000001</v>
      </c>
      <c r="CI249" s="5">
        <v>5743141.7000000002</v>
      </c>
      <c r="CJ249" s="5">
        <v>5489462.4499999993</v>
      </c>
      <c r="CK249" s="5">
        <v>5469283.1100000003</v>
      </c>
      <c r="CL249" s="5">
        <v>5442152.96</v>
      </c>
      <c r="CM249" s="5">
        <v>5430566.6900000004</v>
      </c>
      <c r="CN249" s="5">
        <v>5367139.75</v>
      </c>
      <c r="CO249" s="5">
        <v>5304287.95</v>
      </c>
      <c r="CP249" s="5">
        <v>5249015.290000001</v>
      </c>
      <c r="CQ249" s="5">
        <v>5173076.4600000009</v>
      </c>
      <c r="CR249" s="5">
        <v>5170539.4300000016</v>
      </c>
      <c r="CS249" s="5">
        <v>5222758.7200000007</v>
      </c>
      <c r="CT249" s="5">
        <v>5326762.5600000005</v>
      </c>
      <c r="CU249" s="5">
        <v>5428116.1500000004</v>
      </c>
      <c r="CV249" s="5">
        <v>5284097.62</v>
      </c>
    </row>
    <row r="250" spans="1:100" x14ac:dyDescent="0.3">
      <c r="A250" s="1">
        <v>1</v>
      </c>
      <c r="B250" s="1">
        <v>35</v>
      </c>
      <c r="C250" s="1" t="s">
        <v>29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61000</v>
      </c>
      <c r="R250" s="5">
        <v>107834.25</v>
      </c>
      <c r="S250" s="5">
        <v>38561.68</v>
      </c>
      <c r="T250" s="5">
        <v>46546.94</v>
      </c>
      <c r="U250" s="5">
        <v>74741.63</v>
      </c>
      <c r="V250" s="5">
        <v>85652.51</v>
      </c>
      <c r="W250" s="5">
        <v>107834.25</v>
      </c>
      <c r="X250" s="5">
        <v>107834.25</v>
      </c>
      <c r="Y250" s="5">
        <v>121049.08</v>
      </c>
      <c r="Z250" s="5">
        <v>121049.08</v>
      </c>
      <c r="AA250" s="5">
        <v>136328.76</v>
      </c>
      <c r="AB250" s="5">
        <v>136328.76</v>
      </c>
      <c r="AC250" s="5">
        <v>75328.760000000009</v>
      </c>
      <c r="AD250" s="5">
        <v>28494.510000000009</v>
      </c>
      <c r="AE250" s="5">
        <v>114587.48000000001</v>
      </c>
      <c r="AF250" s="5">
        <v>277213.31</v>
      </c>
      <c r="AG250" s="5">
        <v>297286.19</v>
      </c>
      <c r="AH250" s="5">
        <v>312876.38</v>
      </c>
      <c r="AI250" s="5">
        <v>317861.64</v>
      </c>
      <c r="AJ250" s="5">
        <v>345273.93</v>
      </c>
      <c r="AK250" s="5">
        <v>359423.26</v>
      </c>
      <c r="AL250" s="5">
        <v>30050.080000000002</v>
      </c>
      <c r="AM250" s="5">
        <v>45662.51999999999</v>
      </c>
      <c r="AN250" s="5">
        <v>18692.72</v>
      </c>
      <c r="AO250" s="5">
        <v>18692.72</v>
      </c>
      <c r="AP250" s="5">
        <v>18692.72</v>
      </c>
      <c r="AQ250" s="5">
        <v>1872.3199999999997</v>
      </c>
      <c r="AR250" s="5">
        <v>-168738.77</v>
      </c>
      <c r="AS250" s="5">
        <v>-217006.34</v>
      </c>
      <c r="AT250" s="5">
        <v>-243507.41</v>
      </c>
      <c r="AU250" s="5">
        <v>-270674.41000000003</v>
      </c>
      <c r="AV250" s="5">
        <v>-298086.69999999995</v>
      </c>
      <c r="AW250" s="5">
        <v>-325450.86</v>
      </c>
      <c r="AX250" s="5">
        <v>38098.97</v>
      </c>
      <c r="AY250" s="5">
        <v>14298.890000000007</v>
      </c>
      <c r="AZ250" s="5">
        <v>41268.69</v>
      </c>
      <c r="BA250" s="5">
        <v>41268.69</v>
      </c>
      <c r="BB250" s="5">
        <v>41268.69</v>
      </c>
      <c r="BC250" s="5">
        <v>41268.69</v>
      </c>
      <c r="BD250" s="5">
        <v>41268.69</v>
      </c>
      <c r="BE250" s="5">
        <v>41268.69</v>
      </c>
      <c r="BF250" s="5">
        <v>41268.69</v>
      </c>
      <c r="BG250" s="5">
        <v>41268.69</v>
      </c>
      <c r="BH250" s="5">
        <v>41268.69</v>
      </c>
      <c r="BI250" s="5">
        <v>41268.69</v>
      </c>
      <c r="BJ250" s="5">
        <v>7092.0400000000009</v>
      </c>
      <c r="BK250" s="5">
        <v>0</v>
      </c>
      <c r="BL250" s="5">
        <v>0</v>
      </c>
      <c r="BM250" s="5">
        <v>0</v>
      </c>
      <c r="BN250" s="5">
        <v>19006.12</v>
      </c>
      <c r="BO250" s="5">
        <v>19006.12</v>
      </c>
      <c r="BP250" s="5">
        <v>19006.12</v>
      </c>
      <c r="BQ250" s="5">
        <v>19006.12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-19006.12</v>
      </c>
      <c r="CA250" s="5">
        <v>-19006.12</v>
      </c>
      <c r="CB250" s="5">
        <v>-19006.12</v>
      </c>
      <c r="CC250" s="5">
        <v>-19006.12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</row>
    <row r="251" spans="1:100" x14ac:dyDescent="0.3">
      <c r="A251" s="1">
        <v>1</v>
      </c>
      <c r="B251" s="1">
        <v>6</v>
      </c>
      <c r="C251" s="1" t="s">
        <v>30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231034.4</v>
      </c>
      <c r="R251" s="5">
        <v>471513.8</v>
      </c>
      <c r="S251" s="5">
        <v>805919.11</v>
      </c>
      <c r="T251" s="5">
        <v>1118820.6299999999</v>
      </c>
      <c r="U251" s="5">
        <v>1401223.15</v>
      </c>
      <c r="V251" s="5">
        <v>1768577.2</v>
      </c>
      <c r="W251" s="5">
        <v>2457033.88</v>
      </c>
      <c r="X251" s="5">
        <v>3042211.5</v>
      </c>
      <c r="Y251" s="5">
        <v>3444789.25</v>
      </c>
      <c r="Z251" s="5">
        <v>3733548.72</v>
      </c>
      <c r="AA251" s="5">
        <v>4129408.73</v>
      </c>
      <c r="AB251" s="5">
        <v>4496324.59</v>
      </c>
      <c r="AC251" s="5">
        <v>4453355.709999999</v>
      </c>
      <c r="AD251" s="5">
        <v>4223629.66</v>
      </c>
      <c r="AE251" s="5">
        <v>3970698.73</v>
      </c>
      <c r="AF251" s="5">
        <v>3787132.2</v>
      </c>
      <c r="AG251" s="5">
        <v>3786116.6199999996</v>
      </c>
      <c r="AH251" s="5">
        <v>3485628.76</v>
      </c>
      <c r="AI251" s="5">
        <v>3062242.83</v>
      </c>
      <c r="AJ251" s="5">
        <v>2582116.37</v>
      </c>
      <c r="AK251" s="5">
        <v>2307670.13</v>
      </c>
      <c r="AL251" s="5">
        <v>2194911.8899999992</v>
      </c>
      <c r="AM251" s="5">
        <v>1913292.8199999998</v>
      </c>
      <c r="AN251" s="5">
        <v>1851177.9800000004</v>
      </c>
      <c r="AO251" s="5">
        <v>1703742.8599999999</v>
      </c>
      <c r="AP251" s="5">
        <v>1856684.7199999997</v>
      </c>
      <c r="AQ251" s="5">
        <v>1971540.2199999997</v>
      </c>
      <c r="AR251" s="5">
        <v>1912462.0799999998</v>
      </c>
      <c r="AS251" s="5">
        <v>1693155.4899999998</v>
      </c>
      <c r="AT251" s="5">
        <v>1782549.0099999998</v>
      </c>
      <c r="AU251" s="5">
        <v>1628334.4</v>
      </c>
      <c r="AV251" s="5">
        <v>1720664.2299999997</v>
      </c>
      <c r="AW251" s="5">
        <v>1953271.06</v>
      </c>
      <c r="AX251" s="5">
        <v>1888731.6099999999</v>
      </c>
      <c r="AY251" s="5">
        <v>1848065.2400000002</v>
      </c>
      <c r="AZ251" s="5">
        <v>1471092.1800000002</v>
      </c>
      <c r="BA251" s="5">
        <v>1632504.71</v>
      </c>
      <c r="BB251" s="5">
        <v>1537201.9300000002</v>
      </c>
      <c r="BC251" s="5">
        <v>1518868.27</v>
      </c>
      <c r="BD251" s="5">
        <v>1535017.4999999998</v>
      </c>
      <c r="BE251" s="5">
        <v>1647536.46</v>
      </c>
      <c r="BF251" s="5">
        <v>1649776.4100000001</v>
      </c>
      <c r="BG251" s="5">
        <v>1743251.7400000002</v>
      </c>
      <c r="BH251" s="5">
        <v>1822711.4200000002</v>
      </c>
      <c r="BI251" s="5">
        <v>1570347.0499999998</v>
      </c>
      <c r="BJ251" s="5">
        <v>1754908.8199999998</v>
      </c>
      <c r="BK251" s="5">
        <v>1893007.2</v>
      </c>
      <c r="BL251" s="5">
        <v>2331752.9900000002</v>
      </c>
      <c r="BM251" s="5">
        <v>2246529.34</v>
      </c>
      <c r="BN251" s="5">
        <v>2251207.1000000006</v>
      </c>
      <c r="BO251" s="5">
        <v>2197434.87</v>
      </c>
      <c r="BP251" s="5">
        <v>2384089.0499999998</v>
      </c>
      <c r="BQ251" s="5">
        <v>2337433.5700000003</v>
      </c>
      <c r="BR251" s="5">
        <v>2452788.9900000002</v>
      </c>
      <c r="BS251" s="5">
        <v>2552742.08</v>
      </c>
      <c r="BT251" s="5">
        <v>2539360.85</v>
      </c>
      <c r="BU251" s="5">
        <v>2733566.37</v>
      </c>
      <c r="BV251" s="5">
        <v>2609875.6800000006</v>
      </c>
      <c r="BW251" s="5">
        <v>2521302.0999999996</v>
      </c>
      <c r="BX251" s="5">
        <v>2531456.62</v>
      </c>
      <c r="BY251" s="5">
        <v>2538553.4700000002</v>
      </c>
      <c r="BZ251" s="5">
        <v>2609589.86</v>
      </c>
      <c r="CA251" s="5">
        <v>2624070.77</v>
      </c>
      <c r="CB251" s="5">
        <v>2866044.9300000006</v>
      </c>
      <c r="CC251" s="5">
        <v>3444887.4400000004</v>
      </c>
      <c r="CD251" s="5">
        <v>3399897.6500000004</v>
      </c>
      <c r="CE251" s="5">
        <v>3566930.32</v>
      </c>
      <c r="CF251" s="5">
        <v>3625842.12</v>
      </c>
      <c r="CG251" s="5">
        <v>3537913.7800000003</v>
      </c>
      <c r="CH251" s="5">
        <v>3526627.14</v>
      </c>
      <c r="CI251" s="5">
        <v>3607894.8299999996</v>
      </c>
      <c r="CJ251" s="5">
        <v>3505432.59</v>
      </c>
      <c r="CK251" s="5">
        <v>3596983.09</v>
      </c>
      <c r="CL251" s="5">
        <v>3591726.3899999997</v>
      </c>
      <c r="CM251" s="5">
        <v>3552458.66</v>
      </c>
      <c r="CN251" s="5">
        <v>3201597.58</v>
      </c>
      <c r="CO251" s="5">
        <v>2709363.6399999997</v>
      </c>
      <c r="CP251" s="5">
        <v>2701283.88</v>
      </c>
      <c r="CQ251" s="5">
        <v>2380878.56</v>
      </c>
      <c r="CR251" s="5">
        <v>2343049.66</v>
      </c>
      <c r="CS251" s="5">
        <v>2368687.2399999998</v>
      </c>
      <c r="CT251" s="5">
        <v>2477071.17</v>
      </c>
      <c r="CU251" s="5">
        <v>2368319.0900000003</v>
      </c>
      <c r="CV251" s="5">
        <v>5986360.4100000001</v>
      </c>
    </row>
    <row r="252" spans="1:100" x14ac:dyDescent="0.3">
      <c r="A252" s="1">
        <v>1</v>
      </c>
      <c r="B252" s="1">
        <v>33</v>
      </c>
      <c r="C252" s="1" t="s">
        <v>31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97508.2</v>
      </c>
      <c r="R252" s="5">
        <v>235011.39</v>
      </c>
      <c r="S252" s="5">
        <v>308826.49</v>
      </c>
      <c r="T252" s="5">
        <v>402642.35</v>
      </c>
      <c r="U252" s="5">
        <v>177906.49</v>
      </c>
      <c r="V252" s="5">
        <v>201427.28</v>
      </c>
      <c r="W252" s="5">
        <v>584974.98</v>
      </c>
      <c r="X252" s="5">
        <v>592609.22</v>
      </c>
      <c r="Y252" s="5">
        <v>777044.69</v>
      </c>
      <c r="Z252" s="5">
        <v>1030779.02</v>
      </c>
      <c r="AA252" s="5">
        <v>1194978.07</v>
      </c>
      <c r="AB252" s="5">
        <v>1806522.89</v>
      </c>
      <c r="AC252" s="5">
        <v>1841962.0799999998</v>
      </c>
      <c r="AD252" s="5">
        <v>2005704.6399999997</v>
      </c>
      <c r="AE252" s="5">
        <v>2118538.7299999995</v>
      </c>
      <c r="AF252" s="5">
        <v>2418308.84</v>
      </c>
      <c r="AG252" s="5">
        <v>5013341.18</v>
      </c>
      <c r="AH252" s="5">
        <v>11291599.350000001</v>
      </c>
      <c r="AI252" s="5">
        <v>12133371.390000001</v>
      </c>
      <c r="AJ252" s="5">
        <v>15630574.800000001</v>
      </c>
      <c r="AK252" s="5">
        <v>15552455.24</v>
      </c>
      <c r="AL252" s="5">
        <v>15485238.73</v>
      </c>
      <c r="AM252" s="5">
        <v>15388701</v>
      </c>
      <c r="AN252" s="5">
        <v>15073583.369999997</v>
      </c>
      <c r="AO252" s="5">
        <v>15096318.329999998</v>
      </c>
      <c r="AP252" s="5">
        <v>14832414.139999999</v>
      </c>
      <c r="AQ252" s="5">
        <v>14768258.659999998</v>
      </c>
      <c r="AR252" s="5">
        <v>14554033.859999998</v>
      </c>
      <c r="AS252" s="5">
        <v>12293195.859999999</v>
      </c>
      <c r="AT252" s="5">
        <v>6038938.4499999993</v>
      </c>
      <c r="AU252" s="5">
        <v>7607104.2699999996</v>
      </c>
      <c r="AV252" s="5">
        <v>4197232.7299999986</v>
      </c>
      <c r="AW252" s="5">
        <v>4213855.43</v>
      </c>
      <c r="AX252" s="5">
        <v>4223866.870000001</v>
      </c>
      <c r="AY252" s="5">
        <v>4233397.0300000012</v>
      </c>
      <c r="AZ252" s="5">
        <v>4128242.790000001</v>
      </c>
      <c r="BA252" s="5">
        <v>4026444.33</v>
      </c>
      <c r="BB252" s="5">
        <v>4129723.6899999995</v>
      </c>
      <c r="BC252" s="5">
        <v>4786385.68</v>
      </c>
      <c r="BD252" s="5">
        <v>5554878</v>
      </c>
      <c r="BE252" s="5">
        <v>6168077.9500000011</v>
      </c>
      <c r="BF252" s="5">
        <v>6244463.8499999996</v>
      </c>
      <c r="BG252" s="5">
        <v>3653947.6000000006</v>
      </c>
      <c r="BH252" s="5">
        <v>5489774.209999999</v>
      </c>
      <c r="BI252" s="5">
        <v>5444576.3499999996</v>
      </c>
      <c r="BJ252" s="5">
        <v>5312314.5100000016</v>
      </c>
      <c r="BK252" s="5">
        <v>5475665.5300000012</v>
      </c>
      <c r="BL252" s="5">
        <v>8167666.0199999986</v>
      </c>
      <c r="BM252" s="5">
        <v>8280959.0499999998</v>
      </c>
      <c r="BN252" s="5">
        <v>8395106.7299999986</v>
      </c>
      <c r="BO252" s="5">
        <v>7729891.5</v>
      </c>
      <c r="BP252" s="5">
        <v>7269980.2400000002</v>
      </c>
      <c r="BQ252" s="5">
        <v>6648708.9900000002</v>
      </c>
      <c r="BR252" s="5">
        <v>6648710.2999999998</v>
      </c>
      <c r="BS252" s="5">
        <v>6544792.0199999996</v>
      </c>
      <c r="BT252" s="5">
        <v>4778987</v>
      </c>
      <c r="BU252" s="5">
        <v>4919169.4499999993</v>
      </c>
      <c r="BV252" s="5">
        <v>4945451.6500000004</v>
      </c>
      <c r="BW252" s="5">
        <v>4835708.7699999996</v>
      </c>
      <c r="BX252" s="5">
        <v>3391820.9800000004</v>
      </c>
      <c r="BY252" s="5">
        <v>3468051.81</v>
      </c>
      <c r="BZ252" s="5">
        <v>3173972.9</v>
      </c>
      <c r="CA252" s="5">
        <v>3241332.09</v>
      </c>
      <c r="CB252" s="5">
        <v>2873981.45</v>
      </c>
      <c r="CC252" s="5">
        <v>2833514.95</v>
      </c>
      <c r="CD252" s="5">
        <v>2764829.9299999997</v>
      </c>
      <c r="CE252" s="5">
        <v>2800155.64</v>
      </c>
      <c r="CF252" s="5">
        <v>2726016.1000000006</v>
      </c>
      <c r="CG252" s="5">
        <v>2497966.1900000004</v>
      </c>
      <c r="CH252" s="5">
        <v>2416807.25</v>
      </c>
      <c r="CI252" s="5">
        <v>3752320.79</v>
      </c>
      <c r="CJ252" s="5">
        <v>2575862.8199999998</v>
      </c>
      <c r="CK252" s="5">
        <v>2405694.4699999997</v>
      </c>
      <c r="CL252" s="5">
        <v>2524708.6999999997</v>
      </c>
      <c r="CM252" s="5">
        <v>2765718.8</v>
      </c>
      <c r="CN252" s="5">
        <v>3655586.1999999997</v>
      </c>
      <c r="CO252" s="5">
        <v>3603977.8599999994</v>
      </c>
      <c r="CP252" s="5">
        <v>3569434.57</v>
      </c>
      <c r="CQ252" s="5">
        <v>4167597.73</v>
      </c>
      <c r="CR252" s="5">
        <v>4089467.84</v>
      </c>
      <c r="CS252" s="5">
        <v>4437536.8899999997</v>
      </c>
      <c r="CT252" s="5">
        <v>4818133.7799999993</v>
      </c>
      <c r="CU252" s="5">
        <v>4186279.4499999997</v>
      </c>
      <c r="CV252" s="5">
        <v>4319808.5299999993</v>
      </c>
    </row>
    <row r="253" spans="1:100" x14ac:dyDescent="0.3">
      <c r="A253" s="1">
        <v>1</v>
      </c>
      <c r="B253" s="1">
        <v>27</v>
      </c>
      <c r="C253" s="1" t="s">
        <v>32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22130.51</v>
      </c>
      <c r="AL253" s="5">
        <v>26638.55</v>
      </c>
      <c r="AM253" s="5">
        <v>27019.86</v>
      </c>
      <c r="AN253" s="5">
        <v>27347.06</v>
      </c>
      <c r="AO253" s="5">
        <v>27577.38</v>
      </c>
      <c r="AP253" s="5">
        <v>27813.440000000002</v>
      </c>
      <c r="AQ253" s="5">
        <v>28739.54</v>
      </c>
      <c r="AR253" s="5">
        <v>27811.77</v>
      </c>
      <c r="AS253" s="5">
        <v>27866.77</v>
      </c>
      <c r="AT253" s="5">
        <v>27606.77</v>
      </c>
      <c r="AU253" s="5">
        <v>27632.210000000003</v>
      </c>
      <c r="AV253" s="5">
        <v>27698.77</v>
      </c>
      <c r="AW253" s="5">
        <v>5986.9300000000039</v>
      </c>
      <c r="AX253" s="5">
        <v>1545.0900000000038</v>
      </c>
      <c r="AY253" s="5">
        <v>1310.3300000000017</v>
      </c>
      <c r="AZ253" s="5">
        <v>1088.8600000000006</v>
      </c>
      <c r="BA253" s="5">
        <v>1674.22</v>
      </c>
      <c r="BB253" s="5">
        <v>2936.66</v>
      </c>
      <c r="BC253" s="5">
        <v>2410.0799999999995</v>
      </c>
      <c r="BD253" s="5">
        <v>3437.96</v>
      </c>
      <c r="BE253" s="5">
        <v>3480.8899999999994</v>
      </c>
      <c r="BF253" s="5">
        <v>3860.41</v>
      </c>
      <c r="BG253" s="5">
        <v>3930.3299999999995</v>
      </c>
      <c r="BH253" s="5">
        <v>3964.6800000000003</v>
      </c>
      <c r="BI253" s="5">
        <v>3676.0199999999995</v>
      </c>
      <c r="BJ253" s="5">
        <v>3692.88</v>
      </c>
      <c r="BK253" s="5">
        <v>3680.7799999999997</v>
      </c>
      <c r="BL253" s="5">
        <v>18888.580000000002</v>
      </c>
      <c r="BM253" s="5">
        <v>20514.14</v>
      </c>
      <c r="BN253" s="5">
        <v>19327.13</v>
      </c>
      <c r="BO253" s="5">
        <v>20546.05</v>
      </c>
      <c r="BP253" s="5">
        <v>19225.580000000002</v>
      </c>
      <c r="BQ253" s="5">
        <v>20749.54</v>
      </c>
      <c r="BR253" s="5">
        <v>29270.67</v>
      </c>
      <c r="BS253" s="5">
        <v>22175.420000000002</v>
      </c>
      <c r="BT253" s="5">
        <v>22200.360000000004</v>
      </c>
      <c r="BU253" s="5">
        <v>22731.9</v>
      </c>
      <c r="BV253" s="5">
        <v>23540.930000000004</v>
      </c>
      <c r="BW253" s="5">
        <v>23546.210000000003</v>
      </c>
      <c r="BX253" s="5">
        <v>8656.82</v>
      </c>
      <c r="BY253" s="5">
        <v>6365.1299999999992</v>
      </c>
      <c r="BZ253" s="5">
        <v>6164.6100000000006</v>
      </c>
      <c r="CA253" s="5">
        <v>5291.26</v>
      </c>
      <c r="CB253" s="5">
        <v>6770.3799999999992</v>
      </c>
      <c r="CC253" s="5">
        <v>5365.79</v>
      </c>
      <c r="CD253" s="5">
        <v>-3233.8700000000008</v>
      </c>
      <c r="CE253" s="5">
        <v>3966.87</v>
      </c>
      <c r="CF253" s="5">
        <v>4048.54</v>
      </c>
      <c r="CG253" s="5">
        <v>3677.9700000000003</v>
      </c>
      <c r="CH253" s="5">
        <v>2957.0700000000006</v>
      </c>
      <c r="CI253" s="5">
        <v>3058.0099999999984</v>
      </c>
      <c r="CJ253" s="5">
        <v>2802.3500000000004</v>
      </c>
      <c r="CK253" s="5">
        <v>2972.6</v>
      </c>
      <c r="CL253" s="5">
        <v>3023.45</v>
      </c>
      <c r="CM253" s="5">
        <v>2563.5699999999997</v>
      </c>
      <c r="CN253" s="5">
        <v>2532.54</v>
      </c>
      <c r="CO253" s="5">
        <v>2600.29</v>
      </c>
      <c r="CP253" s="5">
        <v>2771.5599999999995</v>
      </c>
      <c r="CQ253" s="5">
        <v>2572.2199999999993</v>
      </c>
      <c r="CR253" s="5">
        <v>2403.9499999999998</v>
      </c>
      <c r="CS253" s="5">
        <v>2129.5299999999997</v>
      </c>
      <c r="CT253" s="5">
        <v>1979.42</v>
      </c>
      <c r="CU253" s="5">
        <v>2055.66</v>
      </c>
      <c r="CV253" s="5">
        <v>21968.74</v>
      </c>
    </row>
    <row r="254" spans="1:100" x14ac:dyDescent="0.3">
      <c r="A254" s="1">
        <v>1</v>
      </c>
      <c r="B254" s="1">
        <v>18</v>
      </c>
      <c r="C254" s="1" t="s">
        <v>33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1530.81</v>
      </c>
      <c r="R254" s="5">
        <v>1772.9</v>
      </c>
      <c r="S254" s="5">
        <v>2456.5100000000002</v>
      </c>
      <c r="T254" s="5">
        <v>32678.19</v>
      </c>
      <c r="U254" s="5">
        <v>39326.269999999997</v>
      </c>
      <c r="V254" s="5">
        <v>111147.25</v>
      </c>
      <c r="W254" s="5">
        <v>152964.32999999999</v>
      </c>
      <c r="X254" s="5">
        <v>153869.51999999999</v>
      </c>
      <c r="Y254" s="5">
        <v>184240.2</v>
      </c>
      <c r="Z254" s="5">
        <v>185473.32</v>
      </c>
      <c r="AA254" s="5">
        <v>186773.41</v>
      </c>
      <c r="AB254" s="5">
        <v>304516.19</v>
      </c>
      <c r="AC254" s="5">
        <v>600221.09</v>
      </c>
      <c r="AD254" s="5">
        <v>801430.22</v>
      </c>
      <c r="AE254" s="5">
        <v>803846.74</v>
      </c>
      <c r="AF254" s="5">
        <v>808595.3</v>
      </c>
      <c r="AG254" s="5">
        <v>867909.92999999993</v>
      </c>
      <c r="AH254" s="5">
        <v>803928.91999999993</v>
      </c>
      <c r="AI254" s="5">
        <v>770733.37</v>
      </c>
      <c r="AJ254" s="5">
        <v>774055.32000000007</v>
      </c>
      <c r="AK254" s="5">
        <v>715263.04</v>
      </c>
      <c r="AL254" s="5">
        <v>900301.6399999999</v>
      </c>
      <c r="AM254" s="5">
        <v>940505.94000000006</v>
      </c>
      <c r="AN254" s="5">
        <v>718897.26</v>
      </c>
      <c r="AO254" s="5">
        <v>425857.94</v>
      </c>
      <c r="AP254" s="5">
        <v>266870.39000000007</v>
      </c>
      <c r="AQ254" s="5">
        <v>263787.68</v>
      </c>
      <c r="AR254" s="5">
        <v>252407.26</v>
      </c>
      <c r="AS254" s="5">
        <v>237738.57000000007</v>
      </c>
      <c r="AT254" s="5">
        <v>180497.43000000005</v>
      </c>
      <c r="AU254" s="5">
        <v>281350.98</v>
      </c>
      <c r="AV254" s="5">
        <v>192358.93000000005</v>
      </c>
      <c r="AW254" s="5">
        <v>224768.07999999996</v>
      </c>
      <c r="AX254" s="5">
        <v>-62361.510000000009</v>
      </c>
      <c r="AY254" s="5">
        <v>-103865.90000000002</v>
      </c>
      <c r="AZ254" s="5">
        <v>0</v>
      </c>
      <c r="BA254" s="5">
        <v>-4196.3900000000003</v>
      </c>
      <c r="BB254" s="5">
        <v>-46660.06</v>
      </c>
      <c r="BC254" s="5">
        <v>-46677.48</v>
      </c>
      <c r="BD254" s="5">
        <v>-70267.3</v>
      </c>
      <c r="BE254" s="5">
        <v>-121561.32</v>
      </c>
      <c r="BF254" s="5">
        <v>-72160.149999999994</v>
      </c>
      <c r="BG254" s="5">
        <v>-181635.23</v>
      </c>
      <c r="BH254" s="5">
        <v>-96870.32</v>
      </c>
      <c r="BI254" s="5">
        <v>-100857.87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</row>
    <row r="255" spans="1:100" x14ac:dyDescent="0.3">
      <c r="A255" s="1">
        <v>1</v>
      </c>
      <c r="B255" s="1">
        <v>23</v>
      </c>
      <c r="C255" s="1" t="s">
        <v>34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25958.25</v>
      </c>
      <c r="R255" s="5">
        <v>48866.98</v>
      </c>
      <c r="S255" s="5">
        <v>83305.86</v>
      </c>
      <c r="T255" s="5">
        <v>97754.09</v>
      </c>
      <c r="U255" s="5">
        <v>112700.8</v>
      </c>
      <c r="V255" s="5">
        <v>135947.37</v>
      </c>
      <c r="W255" s="5">
        <v>149130.15</v>
      </c>
      <c r="X255" s="5">
        <v>168357.37</v>
      </c>
      <c r="Y255" s="5">
        <v>186137.81</v>
      </c>
      <c r="Z255" s="5">
        <v>210970.99</v>
      </c>
      <c r="AA255" s="5">
        <v>265623.02</v>
      </c>
      <c r="AB255" s="5">
        <v>293923.8</v>
      </c>
      <c r="AC255" s="5">
        <v>284968.89999999997</v>
      </c>
      <c r="AD255" s="5">
        <v>275372.59000000003</v>
      </c>
      <c r="AE255" s="5">
        <v>278613.67</v>
      </c>
      <c r="AF255" s="5">
        <v>280407.09999999998</v>
      </c>
      <c r="AG255" s="5">
        <v>291097.68</v>
      </c>
      <c r="AH255" s="5">
        <v>284859.18</v>
      </c>
      <c r="AI255" s="5">
        <v>284540.69999999995</v>
      </c>
      <c r="AJ255" s="5">
        <v>345403.4</v>
      </c>
      <c r="AK255" s="5">
        <v>345347.97000000003</v>
      </c>
      <c r="AL255" s="5">
        <v>779161.2</v>
      </c>
      <c r="AM255" s="5">
        <v>748446.34999999986</v>
      </c>
      <c r="AN255" s="5">
        <v>735176.49</v>
      </c>
      <c r="AO255" s="5">
        <v>745367.89</v>
      </c>
      <c r="AP255" s="5">
        <v>749846.79999999993</v>
      </c>
      <c r="AQ255" s="5">
        <v>727937.17</v>
      </c>
      <c r="AR255" s="5">
        <v>732147.58</v>
      </c>
      <c r="AS255" s="5">
        <v>718439.77</v>
      </c>
      <c r="AT255" s="5">
        <v>719475.21</v>
      </c>
      <c r="AU255" s="5">
        <v>731048.99</v>
      </c>
      <c r="AV255" s="5">
        <v>672339.49</v>
      </c>
      <c r="AW255" s="5">
        <v>675062.42</v>
      </c>
      <c r="AX255" s="5">
        <v>247718.96999999997</v>
      </c>
      <c r="AY255" s="5">
        <v>247331.32000000007</v>
      </c>
      <c r="AZ255" s="5">
        <v>258864.01</v>
      </c>
      <c r="BA255" s="5">
        <v>250550</v>
      </c>
      <c r="BB255" s="5">
        <v>250458.28999999998</v>
      </c>
      <c r="BC255" s="5">
        <v>270387.80000000005</v>
      </c>
      <c r="BD255" s="5">
        <v>2848579.32</v>
      </c>
      <c r="BE255" s="5">
        <v>2860054.8600000003</v>
      </c>
      <c r="BF255" s="5">
        <v>2919417.57</v>
      </c>
      <c r="BG255" s="5">
        <v>3091692.04</v>
      </c>
      <c r="BH255" s="5">
        <v>101864.04000000001</v>
      </c>
      <c r="BI255" s="5">
        <v>81416.100000000006</v>
      </c>
      <c r="BJ255" s="5">
        <v>50113.140000000014</v>
      </c>
      <c r="BK255" s="5">
        <v>26563.610000000015</v>
      </c>
      <c r="BL255" s="5">
        <v>0</v>
      </c>
      <c r="BM255" s="5">
        <v>-18880.740000000002</v>
      </c>
      <c r="BN255" s="5">
        <v>-36580.36</v>
      </c>
      <c r="BO255" s="5">
        <v>-72280.2</v>
      </c>
      <c r="BP255" s="5">
        <v>-2670923.79</v>
      </c>
      <c r="BQ255" s="5">
        <v>-2694328.81</v>
      </c>
      <c r="BR255" s="5">
        <v>-2771735.03</v>
      </c>
      <c r="BS255" s="5">
        <v>-2968447.58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</row>
    <row r="256" spans="1:100" x14ac:dyDescent="0.3">
      <c r="A256" s="1">
        <v>1</v>
      </c>
      <c r="B256" s="1">
        <v>12</v>
      </c>
      <c r="C256" s="1" t="s">
        <v>35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300</v>
      </c>
      <c r="R256" s="5">
        <v>48973.52</v>
      </c>
      <c r="S256" s="5">
        <v>57652.77</v>
      </c>
      <c r="T256" s="5">
        <v>57652.77</v>
      </c>
      <c r="U256" s="5">
        <v>72663.28</v>
      </c>
      <c r="V256" s="5">
        <v>220889.61</v>
      </c>
      <c r="W256" s="5">
        <v>110282.02</v>
      </c>
      <c r="X256" s="5">
        <v>110282.19</v>
      </c>
      <c r="Y256" s="5">
        <v>110282.19</v>
      </c>
      <c r="Z256" s="5">
        <v>110572.61</v>
      </c>
      <c r="AA256" s="5">
        <v>125276.65</v>
      </c>
      <c r="AB256" s="5">
        <v>132608.79999999999</v>
      </c>
      <c r="AC256" s="5">
        <v>132308.87999999998</v>
      </c>
      <c r="AD256" s="5">
        <v>85382.399999999994</v>
      </c>
      <c r="AE256" s="5">
        <v>76703.149999999994</v>
      </c>
      <c r="AF256" s="5">
        <v>76704.25</v>
      </c>
      <c r="AG256" s="5">
        <v>59945.51999999999</v>
      </c>
      <c r="AH256" s="5">
        <v>-88280.81</v>
      </c>
      <c r="AI256" s="5">
        <v>22326.779999999984</v>
      </c>
      <c r="AJ256" s="5">
        <v>22326.609999999986</v>
      </c>
      <c r="AK256" s="5">
        <v>969905.3600000001</v>
      </c>
      <c r="AL256" s="5">
        <v>975868.99000000011</v>
      </c>
      <c r="AM256" s="5">
        <v>1013638.4699999999</v>
      </c>
      <c r="AN256" s="5">
        <v>1013887.51</v>
      </c>
      <c r="AO256" s="5">
        <v>1020173.4600000001</v>
      </c>
      <c r="AP256" s="5">
        <v>1027261.8200000001</v>
      </c>
      <c r="AQ256" s="5">
        <v>1211245.69</v>
      </c>
      <c r="AR256" s="5">
        <v>1214393.06</v>
      </c>
      <c r="AS256" s="5">
        <v>1219320.26</v>
      </c>
      <c r="AT256" s="5">
        <v>1222550.6599999999</v>
      </c>
      <c r="AU256" s="5">
        <v>1222550.6599999999</v>
      </c>
      <c r="AV256" s="5">
        <v>2494300.88</v>
      </c>
      <c r="AW256" s="5">
        <v>1557222.13</v>
      </c>
      <c r="AX256" s="5">
        <v>1552236.2099999997</v>
      </c>
      <c r="AY256" s="5">
        <v>1564324.69</v>
      </c>
      <c r="AZ256" s="5">
        <v>1579507.6500000001</v>
      </c>
      <c r="BA256" s="5">
        <v>1761547.05</v>
      </c>
      <c r="BB256" s="5">
        <v>1884920.05</v>
      </c>
      <c r="BC256" s="5">
        <v>1745846.03</v>
      </c>
      <c r="BD256" s="5">
        <v>1748170.06</v>
      </c>
      <c r="BE256" s="5">
        <v>1951374.75</v>
      </c>
      <c r="BF256" s="5">
        <v>2035949.23</v>
      </c>
      <c r="BG256" s="5">
        <v>2035949.23</v>
      </c>
      <c r="BH256" s="5">
        <v>99094.280000000028</v>
      </c>
      <c r="BI256" s="5">
        <v>88594.280000000028</v>
      </c>
      <c r="BJ256" s="5">
        <v>772917.35000000009</v>
      </c>
      <c r="BK256" s="5">
        <v>22764.15000000014</v>
      </c>
      <c r="BL256" s="5">
        <v>0</v>
      </c>
      <c r="BM256" s="5">
        <v>-188325.43</v>
      </c>
      <c r="BN256" s="5">
        <v>-320533.82999999996</v>
      </c>
      <c r="BO256" s="5">
        <v>-365443.68</v>
      </c>
      <c r="BP256" s="5">
        <v>-370916.18</v>
      </c>
      <c r="BQ256" s="5">
        <v>-577299.85</v>
      </c>
      <c r="BR256" s="5">
        <v>-665104.73</v>
      </c>
      <c r="BS256" s="5">
        <v>-665104.73</v>
      </c>
      <c r="BT256" s="5">
        <v>0</v>
      </c>
      <c r="BU256" s="5">
        <v>0</v>
      </c>
      <c r="BV256" s="5">
        <v>-685591.2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</row>
    <row r="257" spans="1:100" x14ac:dyDescent="0.3">
      <c r="A257" s="1">
        <v>1</v>
      </c>
      <c r="B257" s="1">
        <v>16</v>
      </c>
      <c r="C257" s="1" t="s">
        <v>36</v>
      </c>
      <c r="D257" s="5">
        <v>0</v>
      </c>
      <c r="E257" s="5">
        <v>4372.8599999999997</v>
      </c>
      <c r="F257" s="5">
        <v>9050.82</v>
      </c>
      <c r="G257" s="5">
        <v>13474.54</v>
      </c>
      <c r="H257" s="5">
        <v>17771.150000000001</v>
      </c>
      <c r="I257" s="5">
        <v>22245.72</v>
      </c>
      <c r="J257" s="5">
        <v>26821.98</v>
      </c>
      <c r="K257" s="5">
        <v>26821.98</v>
      </c>
      <c r="L257" s="5">
        <v>29262.65</v>
      </c>
      <c r="M257" s="5">
        <v>31830.41</v>
      </c>
      <c r="N257" s="5">
        <v>34372.769999999997</v>
      </c>
      <c r="O257" s="5">
        <v>36838.839999999997</v>
      </c>
      <c r="P257" s="5">
        <v>39279.49</v>
      </c>
      <c r="Q257" s="5">
        <v>37795.879999999997</v>
      </c>
      <c r="R257" s="5">
        <v>70305.50999999998</v>
      </c>
      <c r="S257" s="5">
        <v>85926.43</v>
      </c>
      <c r="T257" s="5">
        <v>126216.76999999999</v>
      </c>
      <c r="U257" s="5">
        <v>4551389</v>
      </c>
      <c r="V257" s="5">
        <v>4571079.26</v>
      </c>
      <c r="W257" s="5">
        <v>4578477.83</v>
      </c>
      <c r="X257" s="5">
        <v>4579273.1999999993</v>
      </c>
      <c r="Y257" s="5">
        <v>4772185.3500000006</v>
      </c>
      <c r="Z257" s="5">
        <v>4813160.6900000013</v>
      </c>
      <c r="AA257" s="5">
        <v>4819650.26</v>
      </c>
      <c r="AB257" s="5">
        <v>5058287.54</v>
      </c>
      <c r="AC257" s="5">
        <v>5122039.04</v>
      </c>
      <c r="AD257" s="5">
        <v>5152691.7</v>
      </c>
      <c r="AE257" s="5">
        <v>5202021.9099999992</v>
      </c>
      <c r="AF257" s="5">
        <v>5233580.7</v>
      </c>
      <c r="AG257" s="5">
        <v>939225.13000000082</v>
      </c>
      <c r="AH257" s="5">
        <v>1215679.54</v>
      </c>
      <c r="AI257" s="5">
        <v>1285632.0299999993</v>
      </c>
      <c r="AJ257" s="5">
        <v>1353183.2200000007</v>
      </c>
      <c r="AK257" s="5">
        <v>1302464.3999999994</v>
      </c>
      <c r="AL257" s="5">
        <v>1343211.0599999996</v>
      </c>
      <c r="AM257" s="5">
        <v>1514596.2000000011</v>
      </c>
      <c r="AN257" s="5">
        <v>1367197.1399999997</v>
      </c>
      <c r="AO257" s="5">
        <v>1402232.46</v>
      </c>
      <c r="AP257" s="5">
        <v>1423196.3199999998</v>
      </c>
      <c r="AQ257" s="5">
        <v>1441020.4899999998</v>
      </c>
      <c r="AR257" s="5">
        <v>1535042.0199999998</v>
      </c>
      <c r="AS257" s="5">
        <v>1480082.5899999999</v>
      </c>
      <c r="AT257" s="5">
        <v>1340768.6199999999</v>
      </c>
      <c r="AU257" s="5">
        <v>1338522.2599999998</v>
      </c>
      <c r="AV257" s="5">
        <v>9675727.7200000025</v>
      </c>
      <c r="AW257" s="5">
        <v>358284.00999999978</v>
      </c>
      <c r="AX257" s="5">
        <v>274019.64999999991</v>
      </c>
      <c r="AY257" s="5">
        <v>93678.869999999879</v>
      </c>
      <c r="AZ257" s="5">
        <v>0</v>
      </c>
      <c r="BA257" s="5">
        <v>-101676.07</v>
      </c>
      <c r="BB257" s="5">
        <v>-190480.18</v>
      </c>
      <c r="BC257" s="5">
        <v>-277679.2</v>
      </c>
      <c r="BD257" s="5">
        <v>-447846.47000000003</v>
      </c>
      <c r="BE257" s="5">
        <v>-528178.27</v>
      </c>
      <c r="BF257" s="5">
        <v>-689585.23</v>
      </c>
      <c r="BG257" s="5">
        <v>-764689.92999999993</v>
      </c>
      <c r="BH257" s="5">
        <v>-9172682.620000001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</row>
    <row r="258" spans="1:100" x14ac:dyDescent="0.3">
      <c r="A258" s="1">
        <v>1</v>
      </c>
      <c r="B258" s="1">
        <v>20</v>
      </c>
      <c r="C258" s="1" t="s">
        <v>37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223767.48</v>
      </c>
      <c r="R258" s="5">
        <v>253403.26</v>
      </c>
      <c r="S258" s="5">
        <v>308425.17</v>
      </c>
      <c r="T258" s="5">
        <v>506062.55</v>
      </c>
      <c r="U258" s="5">
        <v>592610.64</v>
      </c>
      <c r="V258" s="5">
        <v>808618.86</v>
      </c>
      <c r="W258" s="5">
        <v>1121494.29</v>
      </c>
      <c r="X258" s="5">
        <v>1308661.5900000001</v>
      </c>
      <c r="Y258" s="5">
        <v>1587842.79</v>
      </c>
      <c r="Z258" s="5">
        <v>2047298.55</v>
      </c>
      <c r="AA258" s="5">
        <v>2715369.89</v>
      </c>
      <c r="AB258" s="5">
        <v>2629358.4300000002</v>
      </c>
      <c r="AC258" s="5">
        <v>2542644.94</v>
      </c>
      <c r="AD258" s="5">
        <v>2741136.1800000006</v>
      </c>
      <c r="AE258" s="5">
        <v>2741949.41</v>
      </c>
      <c r="AF258" s="5">
        <v>3303070.8000000003</v>
      </c>
      <c r="AG258" s="5">
        <v>3549338.62</v>
      </c>
      <c r="AH258" s="5">
        <v>3417728.8600000008</v>
      </c>
      <c r="AI258" s="5">
        <v>3174121.71</v>
      </c>
      <c r="AJ258" s="5">
        <v>3053989.58</v>
      </c>
      <c r="AK258" s="5">
        <v>2839626.5100000007</v>
      </c>
      <c r="AL258" s="5">
        <v>2464657.1900000004</v>
      </c>
      <c r="AM258" s="5">
        <v>1956599.9899999998</v>
      </c>
      <c r="AN258" s="5">
        <v>2094175.9199999995</v>
      </c>
      <c r="AO258" s="5">
        <v>2021898.7099999997</v>
      </c>
      <c r="AP258" s="5">
        <v>1844008.32</v>
      </c>
      <c r="AQ258" s="5">
        <v>1847707.8900000001</v>
      </c>
      <c r="AR258" s="5">
        <v>1153617.5699999998</v>
      </c>
      <c r="AS258" s="5">
        <v>866251.25999999978</v>
      </c>
      <c r="AT258" s="5">
        <v>789714.14999999991</v>
      </c>
      <c r="AU258" s="5">
        <v>427918.34999999986</v>
      </c>
      <c r="AV258" s="5">
        <v>360883.17999999993</v>
      </c>
      <c r="AW258" s="5">
        <v>296065.04999999981</v>
      </c>
      <c r="AX258" s="5">
        <v>211578.60999999987</v>
      </c>
      <c r="AY258" s="5">
        <v>51564.469999999972</v>
      </c>
      <c r="AZ258" s="5">
        <v>0</v>
      </c>
      <c r="BA258" s="5">
        <v>-64776.78</v>
      </c>
      <c r="BB258" s="5">
        <v>-115013.41</v>
      </c>
      <c r="BC258" s="5">
        <v>-174548.12</v>
      </c>
      <c r="BD258" s="5">
        <v>-239216.57</v>
      </c>
      <c r="BE258" s="5">
        <v>-284666.17</v>
      </c>
      <c r="BF258" s="5">
        <v>-292527.52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</row>
    <row r="259" spans="1:100" x14ac:dyDescent="0.3">
      <c r="A259" s="1">
        <v>1</v>
      </c>
      <c r="B259" s="1">
        <v>29</v>
      </c>
      <c r="C259" s="1" t="s">
        <v>38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492840.68</v>
      </c>
      <c r="R259" s="5">
        <v>759467.15</v>
      </c>
      <c r="S259" s="5">
        <v>810477.25</v>
      </c>
      <c r="T259" s="5">
        <v>811962.99</v>
      </c>
      <c r="U259" s="5">
        <v>863944.24</v>
      </c>
      <c r="V259" s="5">
        <v>1129914.8999999999</v>
      </c>
      <c r="W259" s="5">
        <v>1135530.03</v>
      </c>
      <c r="X259" s="5">
        <v>1172067.19</v>
      </c>
      <c r="Y259" s="5">
        <v>1259116.1499999999</v>
      </c>
      <c r="Z259" s="5">
        <v>1312255.81</v>
      </c>
      <c r="AA259" s="5">
        <v>1571218.12</v>
      </c>
      <c r="AB259" s="5">
        <v>2607556.85</v>
      </c>
      <c r="AC259" s="5">
        <v>2786774.21</v>
      </c>
      <c r="AD259" s="5">
        <v>2534428.64</v>
      </c>
      <c r="AE259" s="5">
        <v>2528047.67</v>
      </c>
      <c r="AF259" s="5">
        <v>2717707.4800000004</v>
      </c>
      <c r="AG259" s="5">
        <v>2911163.2300000004</v>
      </c>
      <c r="AH259" s="5">
        <v>2646492.5700000003</v>
      </c>
      <c r="AI259" s="5">
        <v>2748822.17</v>
      </c>
      <c r="AJ259" s="5">
        <v>2716861.4</v>
      </c>
      <c r="AK259" s="5">
        <v>3332239.1700000004</v>
      </c>
      <c r="AL259" s="5">
        <v>3306178.52</v>
      </c>
      <c r="AM259" s="5">
        <v>3596947.6399999997</v>
      </c>
      <c r="AN259" s="5">
        <v>2744169.65</v>
      </c>
      <c r="AO259" s="5">
        <v>2082147.65</v>
      </c>
      <c r="AP259" s="5">
        <v>2315634.64</v>
      </c>
      <c r="AQ259" s="5">
        <v>2013201.58</v>
      </c>
      <c r="AR259" s="5">
        <v>1822056.0299999998</v>
      </c>
      <c r="AS259" s="5">
        <v>1576619.0299999998</v>
      </c>
      <c r="AT259" s="5">
        <v>1575319.0299999998</v>
      </c>
      <c r="AU259" s="5">
        <v>1467374.2999999998</v>
      </c>
      <c r="AV259" s="5">
        <v>1462797.91</v>
      </c>
      <c r="AW259" s="5">
        <v>760371.17999999993</v>
      </c>
      <c r="AX259" s="5">
        <v>733292.16999999993</v>
      </c>
      <c r="AY259" s="5">
        <v>183560.73999999976</v>
      </c>
      <c r="AZ259" s="5">
        <v>12000000</v>
      </c>
      <c r="BA259" s="5">
        <v>11989963.960000001</v>
      </c>
      <c r="BB259" s="5">
        <v>11742196.07</v>
      </c>
      <c r="BC259" s="5">
        <v>12000000</v>
      </c>
      <c r="BD259" s="5">
        <v>12000000</v>
      </c>
      <c r="BE259" s="5">
        <v>12000000</v>
      </c>
      <c r="BF259" s="5">
        <v>12000000</v>
      </c>
      <c r="BG259" s="5">
        <v>12000000</v>
      </c>
      <c r="BH259" s="5">
        <v>12000000</v>
      </c>
      <c r="BI259" s="5">
        <v>12000000</v>
      </c>
      <c r="BJ259" s="5">
        <v>12000000</v>
      </c>
      <c r="BK259" s="5">
        <v>12000000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</row>
    <row r="260" spans="1:100" x14ac:dyDescent="0.3">
      <c r="A260" s="1">
        <v>1</v>
      </c>
      <c r="B260" s="1">
        <v>34</v>
      </c>
      <c r="C260" s="1" t="s">
        <v>39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18930.259999999998</v>
      </c>
      <c r="R260" s="5">
        <v>181355.84</v>
      </c>
      <c r="S260" s="5">
        <v>279805.07</v>
      </c>
      <c r="T260" s="5">
        <v>297676.94</v>
      </c>
      <c r="U260" s="5">
        <v>396155.3</v>
      </c>
      <c r="V260" s="5">
        <v>536668.39</v>
      </c>
      <c r="W260" s="5">
        <v>792246.44</v>
      </c>
      <c r="X260" s="5">
        <v>901039.91</v>
      </c>
      <c r="Y260" s="5">
        <v>967411.01</v>
      </c>
      <c r="Z260" s="5">
        <v>1984112.3</v>
      </c>
      <c r="AA260" s="5">
        <v>2035137.05</v>
      </c>
      <c r="AB260" s="5">
        <v>2337942.42</v>
      </c>
      <c r="AC260" s="5">
        <v>2391469.39</v>
      </c>
      <c r="AD260" s="5">
        <v>2297927.3200000003</v>
      </c>
      <c r="AE260" s="5">
        <v>2280742.44</v>
      </c>
      <c r="AF260" s="5">
        <v>2349079.5100000002</v>
      </c>
      <c r="AG260" s="5">
        <v>2257999.4300000002</v>
      </c>
      <c r="AH260" s="5">
        <v>2536405.98</v>
      </c>
      <c r="AI260" s="5">
        <v>2388120.7399999998</v>
      </c>
      <c r="AJ260" s="5">
        <v>7964754.9199999999</v>
      </c>
      <c r="AK260" s="5">
        <v>7951385.5700000003</v>
      </c>
      <c r="AL260" s="5">
        <v>6972579.0799999991</v>
      </c>
      <c r="AM260" s="5">
        <v>6962664.8899999997</v>
      </c>
      <c r="AN260" s="5">
        <v>7112402.1899999995</v>
      </c>
      <c r="AO260" s="5">
        <v>7160688.3799999999</v>
      </c>
      <c r="AP260" s="5">
        <v>7145162.1800000006</v>
      </c>
      <c r="AQ260" s="5">
        <v>7128348.2500000009</v>
      </c>
      <c r="AR260" s="5">
        <v>7117598.9199999999</v>
      </c>
      <c r="AS260" s="5">
        <v>7131580.580000001</v>
      </c>
      <c r="AT260" s="5">
        <v>6856107.3100000005</v>
      </c>
      <c r="AU260" s="5">
        <v>6856932.8200000003</v>
      </c>
      <c r="AV260" s="5">
        <v>1180442.4800000004</v>
      </c>
      <c r="AW260" s="5">
        <v>2091039.33</v>
      </c>
      <c r="AX260" s="5">
        <v>2195985.2999999998</v>
      </c>
      <c r="AY260" s="5">
        <v>3089666.4600000009</v>
      </c>
      <c r="AZ260" s="5">
        <v>3836194.8400000008</v>
      </c>
      <c r="BA260" s="5">
        <v>3828695.41</v>
      </c>
      <c r="BB260" s="5">
        <v>3833395.23</v>
      </c>
      <c r="BC260" s="5">
        <v>3804777.63</v>
      </c>
      <c r="BD260" s="5">
        <v>4067067.5600000005</v>
      </c>
      <c r="BE260" s="5">
        <v>3500804.1399999997</v>
      </c>
      <c r="BF260" s="5">
        <v>3357357.77</v>
      </c>
      <c r="BG260" s="5">
        <v>3249239.4499999997</v>
      </c>
      <c r="BH260" s="5">
        <v>3240302.1399999997</v>
      </c>
      <c r="BI260" s="5">
        <v>2276703.54</v>
      </c>
      <c r="BJ260" s="5">
        <v>2133862.7699999996</v>
      </c>
      <c r="BK260" s="5">
        <v>1199071.0499999998</v>
      </c>
      <c r="BL260" s="5">
        <v>0</v>
      </c>
      <c r="BM260" s="5">
        <v>-113243.99</v>
      </c>
      <c r="BN260" s="5">
        <v>-171301.12</v>
      </c>
      <c r="BO260" s="5">
        <v>-207133.94</v>
      </c>
      <c r="BP260" s="5">
        <v>-544883.48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</row>
    <row r="261" spans="1:100" x14ac:dyDescent="0.3">
      <c r="A261" s="1">
        <v>1</v>
      </c>
      <c r="B261" s="1">
        <v>19</v>
      </c>
      <c r="C261" s="1" t="s">
        <v>40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229737.22</v>
      </c>
      <c r="R261" s="5">
        <v>101294.8</v>
      </c>
      <c r="S261" s="5">
        <v>111173.95</v>
      </c>
      <c r="T261" s="5">
        <v>154038.01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-229737.22</v>
      </c>
      <c r="AD261" s="5">
        <v>-101294.8</v>
      </c>
      <c r="AE261" s="5">
        <v>-111173.95</v>
      </c>
      <c r="AF261" s="5">
        <v>-154038.01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x14ac:dyDescent="0.3">
      <c r="A262" s="1">
        <v>1</v>
      </c>
      <c r="B262" s="1">
        <v>21</v>
      </c>
      <c r="C262" s="1" t="s">
        <v>41</v>
      </c>
      <c r="D262" s="5">
        <v>0</v>
      </c>
      <c r="E262" s="5">
        <v>0</v>
      </c>
      <c r="F262" s="5">
        <v>4242.37</v>
      </c>
      <c r="G262" s="5">
        <v>4242.37</v>
      </c>
      <c r="H262" s="5">
        <v>4242.37</v>
      </c>
      <c r="I262" s="5">
        <v>16206.99</v>
      </c>
      <c r="J262" s="5">
        <v>16206.99</v>
      </c>
      <c r="K262" s="5">
        <v>16206.99</v>
      </c>
      <c r="L262" s="5">
        <v>16206.99</v>
      </c>
      <c r="M262" s="5">
        <v>16206.99</v>
      </c>
      <c r="N262" s="5">
        <v>16206.99</v>
      </c>
      <c r="O262" s="5">
        <v>16206.99</v>
      </c>
      <c r="P262" s="5">
        <v>0</v>
      </c>
      <c r="Q262" s="5">
        <v>0</v>
      </c>
      <c r="R262" s="5">
        <v>-4242.37</v>
      </c>
      <c r="S262" s="5">
        <v>-4242.37</v>
      </c>
      <c r="T262" s="5">
        <v>-4242.37</v>
      </c>
      <c r="U262" s="5">
        <v>-16206.99</v>
      </c>
      <c r="V262" s="5">
        <v>-16206.99</v>
      </c>
      <c r="W262" s="5">
        <v>-16206.99</v>
      </c>
      <c r="X262" s="5">
        <v>-16206.99</v>
      </c>
      <c r="Y262" s="5">
        <v>-16206.99</v>
      </c>
      <c r="Z262" s="5">
        <v>-16206.99</v>
      </c>
      <c r="AA262" s="5">
        <v>-16206.99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</row>
    <row r="263" spans="1:100" x14ac:dyDescent="0.3">
      <c r="A263" s="1">
        <v>1</v>
      </c>
      <c r="B263" s="1">
        <v>7</v>
      </c>
      <c r="C263" s="1" t="s">
        <v>42</v>
      </c>
      <c r="D263" s="5">
        <v>1032.8099999999997</v>
      </c>
      <c r="E263" s="5">
        <v>990.8</v>
      </c>
      <c r="F263" s="5">
        <v>991.54</v>
      </c>
      <c r="G263" s="5">
        <v>1042.3900000000001</v>
      </c>
      <c r="H263" s="5">
        <v>1025.4399999999998</v>
      </c>
      <c r="I263" s="5">
        <v>1398.33</v>
      </c>
      <c r="J263" s="5">
        <v>1279.68</v>
      </c>
      <c r="K263" s="5">
        <v>1559.3600000000001</v>
      </c>
      <c r="L263" s="5">
        <v>1813.61</v>
      </c>
      <c r="M263" s="5">
        <v>1762.7599999999998</v>
      </c>
      <c r="N263" s="5">
        <v>1966.1599999999999</v>
      </c>
      <c r="O263" s="5">
        <v>2144.14</v>
      </c>
      <c r="P263" s="5">
        <v>2237.37</v>
      </c>
      <c r="Q263" s="5">
        <v>202219.7</v>
      </c>
      <c r="R263" s="5">
        <v>853330.91999999993</v>
      </c>
      <c r="S263" s="5">
        <v>908094.80999999994</v>
      </c>
      <c r="T263" s="5">
        <v>922007.04000000004</v>
      </c>
      <c r="U263" s="5">
        <v>953145.71</v>
      </c>
      <c r="V263" s="5">
        <v>1008735.8200000001</v>
      </c>
      <c r="W263" s="5">
        <v>1055790.9800000002</v>
      </c>
      <c r="X263" s="5">
        <v>1060043.4100000001</v>
      </c>
      <c r="Y263" s="5">
        <v>1091163.9200000002</v>
      </c>
      <c r="Z263" s="5">
        <v>1107516.68</v>
      </c>
      <c r="AA263" s="5">
        <v>1233562.48</v>
      </c>
      <c r="AB263" s="5">
        <v>1370562.99</v>
      </c>
      <c r="AC263" s="5">
        <v>1215522.5599999998</v>
      </c>
      <c r="AD263" s="5">
        <v>575928.70000000007</v>
      </c>
      <c r="AE263" s="5">
        <v>541970.05999999994</v>
      </c>
      <c r="AF263" s="5">
        <v>604759.23</v>
      </c>
      <c r="AG263" s="5">
        <v>668237.49</v>
      </c>
      <c r="AH263" s="5">
        <v>632778.87999999989</v>
      </c>
      <c r="AI263" s="5">
        <v>876536.80999999982</v>
      </c>
      <c r="AJ263" s="5">
        <v>897998.7</v>
      </c>
      <c r="AK263" s="5">
        <v>953398.09999999986</v>
      </c>
      <c r="AL263" s="5">
        <v>971804.90000000014</v>
      </c>
      <c r="AM263" s="5">
        <v>964996.6100000001</v>
      </c>
      <c r="AN263" s="5">
        <v>933300.84000000008</v>
      </c>
      <c r="AO263" s="5">
        <v>910237.5199999999</v>
      </c>
      <c r="AP263" s="5">
        <v>918828.98</v>
      </c>
      <c r="AQ263" s="5">
        <v>934913.39</v>
      </c>
      <c r="AR263" s="5">
        <v>1067953.0799999998</v>
      </c>
      <c r="AS263" s="5">
        <v>1029848.29</v>
      </c>
      <c r="AT263" s="5">
        <v>1430321.54</v>
      </c>
      <c r="AU263" s="5">
        <v>1213895.8399999999</v>
      </c>
      <c r="AV263" s="5">
        <v>1593720.06</v>
      </c>
      <c r="AW263" s="5">
        <v>1711168.4600000002</v>
      </c>
      <c r="AX263" s="5">
        <v>1706156.54</v>
      </c>
      <c r="AY263" s="5">
        <v>1604004.2500000002</v>
      </c>
      <c r="AZ263" s="5">
        <v>1645351.8900000001</v>
      </c>
      <c r="BA263" s="5">
        <v>1671089.02</v>
      </c>
      <c r="BB263" s="5">
        <v>1687904.7600000002</v>
      </c>
      <c r="BC263" s="5">
        <v>1689844.83</v>
      </c>
      <c r="BD263" s="5">
        <v>1612669.7600000002</v>
      </c>
      <c r="BE263" s="5">
        <v>1596340.27</v>
      </c>
      <c r="BF263" s="5">
        <v>1209527.83</v>
      </c>
      <c r="BG263" s="5">
        <v>1183554.3200000003</v>
      </c>
      <c r="BH263" s="5">
        <v>872070.29000000027</v>
      </c>
      <c r="BI263" s="5">
        <v>1081930.6300000001</v>
      </c>
      <c r="BJ263" s="5">
        <v>1141054.6400000001</v>
      </c>
      <c r="BK263" s="5">
        <v>1151515.3800000001</v>
      </c>
      <c r="BL263" s="5">
        <v>1411143.0799999996</v>
      </c>
      <c r="BM263" s="5">
        <v>1496813.72</v>
      </c>
      <c r="BN263" s="5">
        <v>1517049.9899999998</v>
      </c>
      <c r="BO263" s="5">
        <v>1588895.35</v>
      </c>
      <c r="BP263" s="5">
        <v>1517003.88</v>
      </c>
      <c r="BQ263" s="5">
        <v>1530652.52</v>
      </c>
      <c r="BR263" s="5">
        <v>1606200.7899999998</v>
      </c>
      <c r="BS263" s="5">
        <v>1597220.3199999998</v>
      </c>
      <c r="BT263" s="5">
        <v>1707414.3599999999</v>
      </c>
      <c r="BU263" s="5">
        <v>1338971.8199999998</v>
      </c>
      <c r="BV263" s="5">
        <v>1306981.5599999996</v>
      </c>
      <c r="BW263" s="5">
        <v>1368769.4499999997</v>
      </c>
      <c r="BX263" s="5">
        <v>2451456.84</v>
      </c>
      <c r="BY263" s="5">
        <v>2391140.16</v>
      </c>
      <c r="BZ263" s="5">
        <v>2435826.04</v>
      </c>
      <c r="CA263" s="5">
        <v>2426493.8300000005</v>
      </c>
      <c r="CB263" s="5">
        <v>2417352.7100000004</v>
      </c>
      <c r="CC263" s="5">
        <v>2433151.9300000006</v>
      </c>
      <c r="CD263" s="5">
        <v>2367859.62</v>
      </c>
      <c r="CE263" s="5">
        <v>2401441.66</v>
      </c>
      <c r="CF263" s="5">
        <v>2332325.9400000004</v>
      </c>
      <c r="CG263" s="5">
        <v>2395863.66</v>
      </c>
      <c r="CH263" s="5">
        <v>2409318.5800000005</v>
      </c>
      <c r="CI263" s="5">
        <v>2368191.62</v>
      </c>
      <c r="CJ263" s="5">
        <v>1117478.8000000003</v>
      </c>
      <c r="CK263" s="5">
        <v>1119114.56</v>
      </c>
      <c r="CL263" s="5">
        <v>1097140.5899999999</v>
      </c>
      <c r="CM263" s="5">
        <v>1068744.9100000001</v>
      </c>
      <c r="CN263" s="5">
        <v>1048106.8700000001</v>
      </c>
      <c r="CO263" s="5">
        <v>1058583.68</v>
      </c>
      <c r="CP263" s="5">
        <v>1243802.58</v>
      </c>
      <c r="CQ263" s="5">
        <v>1242160.3600000001</v>
      </c>
      <c r="CR263" s="5">
        <v>1140164.17</v>
      </c>
      <c r="CS263" s="5">
        <v>1104263.6499999999</v>
      </c>
      <c r="CT263" s="5">
        <v>1329619.1199999999</v>
      </c>
      <c r="CU263" s="5">
        <v>1340158.3399999999</v>
      </c>
      <c r="CV263" s="5">
        <v>1236226.3400000001</v>
      </c>
    </row>
    <row r="264" spans="1:100" x14ac:dyDescent="0.3">
      <c r="A264" s="1">
        <v>1</v>
      </c>
      <c r="B264" s="1">
        <v>24</v>
      </c>
      <c r="C264" s="1" t="s">
        <v>43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25728.28</v>
      </c>
      <c r="R264" s="5">
        <v>50662.590000000004</v>
      </c>
      <c r="S264" s="5">
        <v>109419.73</v>
      </c>
      <c r="T264" s="5">
        <v>124621.47</v>
      </c>
      <c r="U264" s="5">
        <v>164643.61000000002</v>
      </c>
      <c r="V264" s="5">
        <v>233063.62</v>
      </c>
      <c r="W264" s="5">
        <v>252272.13</v>
      </c>
      <c r="X264" s="5">
        <v>253902.61000000002</v>
      </c>
      <c r="Y264" s="5">
        <v>260330.85</v>
      </c>
      <c r="Z264" s="5">
        <v>302547.68</v>
      </c>
      <c r="AA264" s="5">
        <v>355794.64999999997</v>
      </c>
      <c r="AB264" s="5">
        <v>510128.24</v>
      </c>
      <c r="AC264" s="5">
        <v>546238.77</v>
      </c>
      <c r="AD264" s="5">
        <v>547522.16</v>
      </c>
      <c r="AE264" s="5">
        <v>601624.61</v>
      </c>
      <c r="AF264" s="5">
        <v>715408.95</v>
      </c>
      <c r="AG264" s="5">
        <v>712934.58</v>
      </c>
      <c r="AH264" s="5">
        <v>690323.13</v>
      </c>
      <c r="AI264" s="5">
        <v>725069.91</v>
      </c>
      <c r="AJ264" s="5">
        <v>738961.2300000001</v>
      </c>
      <c r="AK264" s="5">
        <v>871092.47000000009</v>
      </c>
      <c r="AL264" s="5">
        <v>881532.10000000009</v>
      </c>
      <c r="AM264" s="5">
        <v>883956.79</v>
      </c>
      <c r="AN264" s="5">
        <v>845109.40000000014</v>
      </c>
      <c r="AO264" s="5">
        <v>862425.15999999992</v>
      </c>
      <c r="AP264" s="5">
        <v>835321.65</v>
      </c>
      <c r="AQ264" s="5">
        <v>830187.62</v>
      </c>
      <c r="AR264" s="5">
        <v>803464.49</v>
      </c>
      <c r="AS264" s="5">
        <v>802676.25</v>
      </c>
      <c r="AT264" s="5">
        <v>920374.23</v>
      </c>
      <c r="AU264" s="5">
        <v>887549.67999999993</v>
      </c>
      <c r="AV264" s="5">
        <v>888255.12999999989</v>
      </c>
      <c r="AW264" s="5">
        <v>876379.34999999986</v>
      </c>
      <c r="AX264" s="5">
        <v>848732.33999999985</v>
      </c>
      <c r="AY264" s="5">
        <v>863361.57</v>
      </c>
      <c r="AZ264" s="5">
        <v>800809.07000000018</v>
      </c>
      <c r="BA264" s="5">
        <v>758475.63000000012</v>
      </c>
      <c r="BB264" s="5">
        <v>842896.67</v>
      </c>
      <c r="BC264" s="5">
        <v>785838.10000000009</v>
      </c>
      <c r="BD264" s="5">
        <v>722420.14</v>
      </c>
      <c r="BE264" s="5">
        <v>765104.65999999992</v>
      </c>
      <c r="BF264" s="5">
        <v>632022.02</v>
      </c>
      <c r="BG264" s="5">
        <v>803418.21</v>
      </c>
      <c r="BH264" s="5">
        <v>892258.85000000021</v>
      </c>
      <c r="BI264" s="5">
        <v>790225.39</v>
      </c>
      <c r="BJ264" s="5">
        <v>783820.89000000013</v>
      </c>
      <c r="BK264" s="5">
        <v>740068.39999999991</v>
      </c>
      <c r="BL264" s="5">
        <v>950935.14999999991</v>
      </c>
      <c r="BM264" s="5">
        <v>933284.30999999994</v>
      </c>
      <c r="BN264" s="5">
        <v>933258.50999999989</v>
      </c>
      <c r="BO264" s="5">
        <v>925453.45999999985</v>
      </c>
      <c r="BP264" s="5">
        <v>927924.23999999987</v>
      </c>
      <c r="BQ264" s="5">
        <v>878818.5199999999</v>
      </c>
      <c r="BR264" s="5">
        <v>1173413.17</v>
      </c>
      <c r="BS264" s="5">
        <v>1011482.1299999999</v>
      </c>
      <c r="BT264" s="5">
        <v>946087.47999999986</v>
      </c>
      <c r="BU264" s="5">
        <v>942234.74999999988</v>
      </c>
      <c r="BV264" s="5">
        <v>1004058.7299999997</v>
      </c>
      <c r="BW264" s="5">
        <v>994219.53</v>
      </c>
      <c r="BX264" s="5">
        <v>943333.02</v>
      </c>
      <c r="BY264" s="5">
        <v>972262.48</v>
      </c>
      <c r="BZ264" s="5">
        <v>3759451.6999999997</v>
      </c>
      <c r="CA264" s="5">
        <v>3757082.82</v>
      </c>
      <c r="CB264" s="5">
        <v>3765956.03</v>
      </c>
      <c r="CC264" s="5">
        <v>3803895.1399999997</v>
      </c>
      <c r="CD264" s="5">
        <v>5022606.2799999993</v>
      </c>
      <c r="CE264" s="5">
        <v>5049379.919999999</v>
      </c>
      <c r="CF264" s="5">
        <v>5131137.68</v>
      </c>
      <c r="CG264" s="5">
        <v>5196756.3999999994</v>
      </c>
      <c r="CH264" s="5">
        <v>5182384.7600000007</v>
      </c>
      <c r="CI264" s="5">
        <v>5214066.8100000005</v>
      </c>
      <c r="CJ264" s="5">
        <v>5132908.0299999993</v>
      </c>
      <c r="CK264" s="5">
        <v>5228402.01</v>
      </c>
      <c r="CL264" s="5">
        <v>2390654.1399999992</v>
      </c>
      <c r="CM264" s="5">
        <v>2407917.1099999994</v>
      </c>
      <c r="CN264" s="5">
        <v>2403249.1199999996</v>
      </c>
      <c r="CO264" s="5">
        <v>2442883.919999999</v>
      </c>
      <c r="CP264" s="5">
        <v>1090973.5499999998</v>
      </c>
      <c r="CQ264" s="5">
        <v>1281180.7599999998</v>
      </c>
      <c r="CR264" s="5">
        <v>1352397.46</v>
      </c>
      <c r="CS264" s="5">
        <v>1316632.7599999998</v>
      </c>
      <c r="CT264" s="5">
        <v>1318194.8899999997</v>
      </c>
      <c r="CU264" s="5">
        <v>1777410.1099999994</v>
      </c>
      <c r="CV264" s="5">
        <v>1549076.9500000002</v>
      </c>
    </row>
    <row r="265" spans="1:100" x14ac:dyDescent="0.3">
      <c r="A265" s="1">
        <v>1</v>
      </c>
      <c r="B265" s="1">
        <v>26</v>
      </c>
      <c r="C265" s="1" t="s">
        <v>44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430.45</v>
      </c>
      <c r="R265" s="5">
        <v>1011.02</v>
      </c>
      <c r="S265" s="5">
        <v>1737.73</v>
      </c>
      <c r="T265" s="5">
        <v>1902.14</v>
      </c>
      <c r="U265" s="5">
        <v>50413.1</v>
      </c>
      <c r="V265" s="5">
        <v>50705.84</v>
      </c>
      <c r="W265" s="5">
        <v>75384.17</v>
      </c>
      <c r="X265" s="5">
        <v>75563</v>
      </c>
      <c r="Y265" s="5">
        <v>75668.31</v>
      </c>
      <c r="Z265" s="5">
        <v>76163.67</v>
      </c>
      <c r="AA265" s="5">
        <v>109534.23</v>
      </c>
      <c r="AB265" s="5">
        <v>110014.58</v>
      </c>
      <c r="AC265" s="5">
        <v>110316.86</v>
      </c>
      <c r="AD265" s="5">
        <v>110145.92</v>
      </c>
      <c r="AE265" s="5">
        <v>117002.76000000001</v>
      </c>
      <c r="AF265" s="5">
        <v>184773.26</v>
      </c>
      <c r="AG265" s="5">
        <v>141903.38999999998</v>
      </c>
      <c r="AH265" s="5">
        <v>143882.38999999998</v>
      </c>
      <c r="AI265" s="5">
        <v>123615.39</v>
      </c>
      <c r="AJ265" s="5">
        <v>126921.46000000002</v>
      </c>
      <c r="AK265" s="5">
        <v>142805.5</v>
      </c>
      <c r="AL265" s="5">
        <v>156944.94</v>
      </c>
      <c r="AM265" s="5">
        <v>135075.55000000005</v>
      </c>
      <c r="AN265" s="5">
        <v>155147.81</v>
      </c>
      <c r="AO265" s="5">
        <v>163366.21</v>
      </c>
      <c r="AP265" s="5">
        <v>171209.25</v>
      </c>
      <c r="AQ265" s="5">
        <v>178307.71</v>
      </c>
      <c r="AR265" s="5">
        <v>121359.25999999998</v>
      </c>
      <c r="AS265" s="5">
        <v>125765.00999999998</v>
      </c>
      <c r="AT265" s="5">
        <v>127742.39000000001</v>
      </c>
      <c r="AU265" s="5">
        <v>146667.04999999999</v>
      </c>
      <c r="AV265" s="5">
        <v>156470.71999999997</v>
      </c>
      <c r="AW265" s="5">
        <v>155196.22999999998</v>
      </c>
      <c r="AX265" s="5">
        <v>201800.63999999998</v>
      </c>
      <c r="AY265" s="5">
        <v>202379.22999999998</v>
      </c>
      <c r="AZ265" s="5">
        <v>193653.5</v>
      </c>
      <c r="BA265" s="5">
        <v>194574.87</v>
      </c>
      <c r="BB265" s="5">
        <v>196039.26</v>
      </c>
      <c r="BC265" s="5">
        <v>195002.21</v>
      </c>
      <c r="BD265" s="5">
        <v>207895.91</v>
      </c>
      <c r="BE265" s="5">
        <v>209609.67000000004</v>
      </c>
      <c r="BF265" s="5">
        <v>213112.49999999997</v>
      </c>
      <c r="BG265" s="5">
        <v>211006.69999999998</v>
      </c>
      <c r="BH265" s="5">
        <v>226246.10000000003</v>
      </c>
      <c r="BI265" s="5">
        <v>226482.92999999996</v>
      </c>
      <c r="BJ265" s="5">
        <v>172812.62</v>
      </c>
      <c r="BK265" s="5">
        <v>169705.08000000002</v>
      </c>
      <c r="BL265" s="5">
        <v>178259.40000000002</v>
      </c>
      <c r="BM265" s="5">
        <v>177156.6</v>
      </c>
      <c r="BN265" s="5">
        <v>202944.1</v>
      </c>
      <c r="BO265" s="5">
        <v>201548.57</v>
      </c>
      <c r="BP265" s="5">
        <v>191066.96000000002</v>
      </c>
      <c r="BQ265" s="5">
        <v>188062.66</v>
      </c>
      <c r="BR265" s="5">
        <v>187765.32</v>
      </c>
      <c r="BS265" s="5">
        <v>183048.18</v>
      </c>
      <c r="BT265" s="5">
        <v>161156.25</v>
      </c>
      <c r="BU265" s="5">
        <v>151146.11000000002</v>
      </c>
      <c r="BV265" s="5">
        <v>155502.25999999998</v>
      </c>
      <c r="BW265" s="5">
        <v>152645.97999999998</v>
      </c>
      <c r="BX265" s="5">
        <v>145898.61000000002</v>
      </c>
      <c r="BY265" s="5">
        <v>147665.97999999998</v>
      </c>
      <c r="BZ265" s="5">
        <v>137276.63999999998</v>
      </c>
      <c r="CA265" s="5">
        <v>141215.37999999998</v>
      </c>
      <c r="CB265" s="5">
        <v>135986.77999999997</v>
      </c>
      <c r="CC265" s="5">
        <v>146042.70000000001</v>
      </c>
      <c r="CD265" s="5">
        <v>145659.22</v>
      </c>
      <c r="CE265" s="5">
        <v>136225.32999999996</v>
      </c>
      <c r="CF265" s="5">
        <v>142371.54999999999</v>
      </c>
      <c r="CG265" s="5">
        <v>158902.99</v>
      </c>
      <c r="CH265" s="5">
        <v>157813.06999999998</v>
      </c>
      <c r="CI265" s="5">
        <v>162420.71</v>
      </c>
      <c r="CJ265" s="5">
        <v>174149.64</v>
      </c>
      <c r="CK265" s="5">
        <v>184979.1</v>
      </c>
      <c r="CL265" s="5">
        <v>170069.13</v>
      </c>
      <c r="CM265" s="5">
        <v>160338.99000000002</v>
      </c>
      <c r="CN265" s="5">
        <v>193151.18000000002</v>
      </c>
      <c r="CO265" s="5">
        <v>188368.57</v>
      </c>
      <c r="CP265" s="5">
        <v>200881.34000000003</v>
      </c>
      <c r="CQ265" s="5">
        <v>213239.23000000004</v>
      </c>
      <c r="CR265" s="5">
        <v>217258.03999999998</v>
      </c>
      <c r="CS265" s="5">
        <v>208429.28000000003</v>
      </c>
      <c r="CT265" s="5">
        <v>206638.13000000006</v>
      </c>
      <c r="CU265" s="5">
        <v>208881.33000000002</v>
      </c>
      <c r="CV265" s="5">
        <v>198007.25</v>
      </c>
    </row>
    <row r="266" spans="1:100" x14ac:dyDescent="0.3">
      <c r="A266" s="1">
        <v>1</v>
      </c>
      <c r="B266" s="1">
        <v>36</v>
      </c>
      <c r="C266" s="1" t="s">
        <v>45</v>
      </c>
      <c r="D266" s="5">
        <v>12003.25</v>
      </c>
      <c r="E266" s="5">
        <v>14541.130000000001</v>
      </c>
      <c r="F266" s="5">
        <v>22855.200000000001</v>
      </c>
      <c r="G266" s="5">
        <v>22855.200000000001</v>
      </c>
      <c r="H266" s="5">
        <v>24473.559999999998</v>
      </c>
      <c r="I266" s="5">
        <v>26183.41</v>
      </c>
      <c r="J266" s="5">
        <v>27237.22</v>
      </c>
      <c r="K266" s="5">
        <v>28670.48</v>
      </c>
      <c r="L266" s="5">
        <v>30748.42</v>
      </c>
      <c r="M266" s="5">
        <v>32565.68</v>
      </c>
      <c r="N266" s="5">
        <v>55212.49</v>
      </c>
      <c r="O266" s="5">
        <v>47861.369999999995</v>
      </c>
      <c r="P266" s="5">
        <v>52322.27</v>
      </c>
      <c r="Q266" s="5">
        <v>52372.159999999996</v>
      </c>
      <c r="R266" s="5">
        <v>46533.41</v>
      </c>
      <c r="S266" s="5">
        <v>49908.069999999992</v>
      </c>
      <c r="T266" s="5">
        <v>49193.009999999995</v>
      </c>
      <c r="U266" s="5">
        <v>49448.239999999991</v>
      </c>
      <c r="V266" s="5">
        <v>49570.979999999996</v>
      </c>
      <c r="W266" s="5">
        <v>50111.69</v>
      </c>
      <c r="X266" s="5">
        <v>57349.849999999991</v>
      </c>
      <c r="Y266" s="5">
        <v>77862.75</v>
      </c>
      <c r="Z266" s="5">
        <v>57327.549999999996</v>
      </c>
      <c r="AA266" s="5">
        <v>56902.51</v>
      </c>
      <c r="AB266" s="5">
        <v>49850.770000000011</v>
      </c>
      <c r="AC266" s="5">
        <v>95039.16</v>
      </c>
      <c r="AD266" s="5">
        <v>86100.530000000013</v>
      </c>
      <c r="AE266" s="5">
        <v>109285.90000000001</v>
      </c>
      <c r="AF266" s="5">
        <v>114393.82999999999</v>
      </c>
      <c r="AG266" s="5">
        <v>159819.70000000001</v>
      </c>
      <c r="AH266" s="5">
        <v>173981.76</v>
      </c>
      <c r="AI266" s="5">
        <v>185457.21</v>
      </c>
      <c r="AJ266" s="5">
        <v>195381.3</v>
      </c>
      <c r="AK266" s="5">
        <v>231690.75999999998</v>
      </c>
      <c r="AL266" s="5">
        <v>230365.6</v>
      </c>
      <c r="AM266" s="5">
        <v>243708.13</v>
      </c>
      <c r="AN266" s="5">
        <v>248316.02999999997</v>
      </c>
      <c r="AO266" s="5">
        <v>200680.26</v>
      </c>
      <c r="AP266" s="5">
        <v>228449.80000000002</v>
      </c>
      <c r="AQ266" s="5">
        <v>203305.81</v>
      </c>
      <c r="AR266" s="5">
        <v>197464.83000000002</v>
      </c>
      <c r="AS266" s="5">
        <v>161010.47000000003</v>
      </c>
      <c r="AT266" s="5">
        <v>149903.40000000002</v>
      </c>
      <c r="AU266" s="5">
        <v>136709.96</v>
      </c>
      <c r="AV266" s="5">
        <v>120545.70999999999</v>
      </c>
      <c r="AW266" s="5">
        <v>62835.389999999985</v>
      </c>
      <c r="AX266" s="5">
        <v>64707.350000000006</v>
      </c>
      <c r="AY266" s="5">
        <v>51611.619999999966</v>
      </c>
      <c r="AZ266" s="5">
        <v>49739.23000000001</v>
      </c>
      <c r="BA266" s="5">
        <v>50488.000000000007</v>
      </c>
      <c r="BB266" s="5">
        <v>29807.020000000008</v>
      </c>
      <c r="BC266" s="5">
        <v>28415.56</v>
      </c>
      <c r="BD266" s="5">
        <v>28501.640000000003</v>
      </c>
      <c r="BE266" s="5">
        <v>18487.520000000004</v>
      </c>
      <c r="BF266" s="5">
        <v>14782.450000000004</v>
      </c>
      <c r="BG266" s="5">
        <v>17137.980000000003</v>
      </c>
      <c r="BH266" s="5">
        <v>15735.830000000002</v>
      </c>
      <c r="BI266" s="5">
        <v>15402.43</v>
      </c>
      <c r="BJ266" s="5">
        <v>13210.620000000003</v>
      </c>
      <c r="BK266" s="5">
        <v>11751.089999999997</v>
      </c>
      <c r="BL266" s="5">
        <v>8380.760000000002</v>
      </c>
      <c r="BM266" s="5">
        <v>7763.18</v>
      </c>
      <c r="BN266" s="5">
        <v>7140.7200000000012</v>
      </c>
      <c r="BO266" s="5">
        <v>7119.68</v>
      </c>
      <c r="BP266" s="5">
        <v>7377.9700000000012</v>
      </c>
      <c r="BQ266" s="5">
        <v>6458.06</v>
      </c>
      <c r="BR266" s="5">
        <v>5969.09</v>
      </c>
      <c r="BS266" s="5">
        <v>3369.16</v>
      </c>
      <c r="BT266" s="5">
        <v>2413.6000000000004</v>
      </c>
      <c r="BU266" s="5">
        <v>1835.8499999999995</v>
      </c>
      <c r="BV266" s="5">
        <v>1372.92</v>
      </c>
      <c r="BW266" s="5">
        <v>2441.91</v>
      </c>
      <c r="BX266" s="5">
        <v>11386.839999999998</v>
      </c>
      <c r="BY266" s="5">
        <v>12159.85</v>
      </c>
      <c r="BZ266" s="5">
        <v>13126.32</v>
      </c>
      <c r="CA266" s="5">
        <v>23741.69</v>
      </c>
      <c r="CB266" s="5">
        <v>23230.5</v>
      </c>
      <c r="CC266" s="5">
        <v>23282.7</v>
      </c>
      <c r="CD266" s="5">
        <v>23247.7</v>
      </c>
      <c r="CE266" s="5">
        <v>24265.629999999997</v>
      </c>
      <c r="CF266" s="5">
        <v>28891.289999999997</v>
      </c>
      <c r="CG266" s="5">
        <v>30196.030000000002</v>
      </c>
      <c r="CH266" s="5">
        <v>33314.160000000003</v>
      </c>
      <c r="CI266" s="5">
        <v>32788.149999999994</v>
      </c>
      <c r="CJ266" s="5">
        <v>34176.28</v>
      </c>
      <c r="CK266" s="5">
        <v>33147.869999999995</v>
      </c>
      <c r="CL266" s="5">
        <v>32310.559999999998</v>
      </c>
      <c r="CM266" s="5">
        <v>25459.219999999994</v>
      </c>
      <c r="CN266" s="5">
        <v>26262.6</v>
      </c>
      <c r="CO266" s="5">
        <v>26295.74</v>
      </c>
      <c r="CP266" s="5">
        <v>37993.119999999995</v>
      </c>
      <c r="CQ266" s="5">
        <v>39292.249999999993</v>
      </c>
      <c r="CR266" s="5">
        <v>38147.29</v>
      </c>
      <c r="CS266" s="5">
        <v>36831.39</v>
      </c>
      <c r="CT266" s="5">
        <v>34011.659999999996</v>
      </c>
      <c r="CU266" s="5">
        <v>33930.19</v>
      </c>
      <c r="CV266" s="5">
        <v>29267.33</v>
      </c>
    </row>
    <row r="267" spans="1:100" x14ac:dyDescent="0.3">
      <c r="A267" s="1">
        <v>1</v>
      </c>
      <c r="B267" s="1">
        <v>5</v>
      </c>
      <c r="C267" s="1" t="s">
        <v>46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46881.91</v>
      </c>
      <c r="R267" s="5">
        <v>91234.75</v>
      </c>
      <c r="S267" s="5">
        <v>152575.23000000001</v>
      </c>
      <c r="T267" s="5">
        <v>173869.84</v>
      </c>
      <c r="U267" s="5">
        <v>181744.52</v>
      </c>
      <c r="V267" s="5">
        <v>390090.06</v>
      </c>
      <c r="W267" s="5">
        <v>482012.38</v>
      </c>
      <c r="X267" s="5">
        <v>563214.13</v>
      </c>
      <c r="Y267" s="5">
        <v>592188.46</v>
      </c>
      <c r="Z267" s="5">
        <v>605800.86</v>
      </c>
      <c r="AA267" s="5">
        <v>634956.65</v>
      </c>
      <c r="AB267" s="5">
        <v>1086064.3700000001</v>
      </c>
      <c r="AC267" s="5">
        <v>1085953.1400000001</v>
      </c>
      <c r="AD267" s="5">
        <v>1084492.9300000002</v>
      </c>
      <c r="AE267" s="5">
        <v>1077921.1900000002</v>
      </c>
      <c r="AF267" s="5">
        <v>1140723.1200000001</v>
      </c>
      <c r="AG267" s="5">
        <v>1571161.37</v>
      </c>
      <c r="AH267" s="5">
        <v>1453054.17</v>
      </c>
      <c r="AI267" s="5">
        <v>1405969.7400000002</v>
      </c>
      <c r="AJ267" s="5">
        <v>1430705.6100000003</v>
      </c>
      <c r="AK267" s="5">
        <v>1447867.4100000001</v>
      </c>
      <c r="AL267" s="5">
        <v>1500984.7200000002</v>
      </c>
      <c r="AM267" s="5">
        <v>1572410.7400000002</v>
      </c>
      <c r="AN267" s="5">
        <v>1367351.62</v>
      </c>
      <c r="AO267" s="5">
        <v>1516485.1500000001</v>
      </c>
      <c r="AP267" s="5">
        <v>1592242.28</v>
      </c>
      <c r="AQ267" s="5">
        <v>1601039.55</v>
      </c>
      <c r="AR267" s="5">
        <v>1653045.29</v>
      </c>
      <c r="AS267" s="5">
        <v>1273375.67</v>
      </c>
      <c r="AT267" s="5">
        <v>1267623.29</v>
      </c>
      <c r="AU267" s="5">
        <v>1295999.31</v>
      </c>
      <c r="AV267" s="5">
        <v>1284571.3999999999</v>
      </c>
      <c r="AW267" s="5">
        <v>1325443.79</v>
      </c>
      <c r="AX267" s="5">
        <v>1372386.6</v>
      </c>
      <c r="AY267" s="5">
        <v>1322761.04</v>
      </c>
      <c r="AZ267" s="5">
        <v>1726963.38</v>
      </c>
      <c r="BA267" s="5">
        <v>1622659.66</v>
      </c>
      <c r="BB267" s="5">
        <v>1593423.99</v>
      </c>
      <c r="BC267" s="5">
        <v>1582735.3699999999</v>
      </c>
      <c r="BD267" s="5">
        <v>1565429.5499999998</v>
      </c>
      <c r="BE267" s="5">
        <v>1570007.44</v>
      </c>
      <c r="BF267" s="5">
        <v>1826806.9599999997</v>
      </c>
      <c r="BG267" s="5">
        <v>1833155.44</v>
      </c>
      <c r="BH267" s="5">
        <v>2743406.8000000003</v>
      </c>
      <c r="BI267" s="5">
        <v>2909930.14</v>
      </c>
      <c r="BJ267" s="5">
        <v>2900490.26</v>
      </c>
      <c r="BK267" s="5">
        <v>2938800.69</v>
      </c>
      <c r="BL267" s="5">
        <v>1450068.48</v>
      </c>
      <c r="BM267" s="5">
        <v>1579564.89</v>
      </c>
      <c r="BN267" s="5">
        <v>1588189.68</v>
      </c>
      <c r="BO267" s="5">
        <v>1887995.6700000002</v>
      </c>
      <c r="BP267" s="5">
        <v>2141789.4099999997</v>
      </c>
      <c r="BQ267" s="5">
        <v>2175224.2999999998</v>
      </c>
      <c r="BR267" s="5">
        <v>1899160.6800000002</v>
      </c>
      <c r="BS267" s="5">
        <v>1978830.1600000001</v>
      </c>
      <c r="BT267" s="5">
        <v>1163619.2899999998</v>
      </c>
      <c r="BU267" s="5">
        <v>1293948.44</v>
      </c>
      <c r="BV267" s="5">
        <v>1390797.8600000003</v>
      </c>
      <c r="BW267" s="5">
        <v>1481893.56</v>
      </c>
      <c r="BX267" s="5">
        <v>2841373.97</v>
      </c>
      <c r="BY267" s="5">
        <v>2851157.41</v>
      </c>
      <c r="BZ267" s="5">
        <v>2893539.3000000003</v>
      </c>
      <c r="CA267" s="5">
        <v>2720172.71</v>
      </c>
      <c r="CB267" s="5">
        <v>2538212.1300000004</v>
      </c>
      <c r="CC267" s="5">
        <v>2642063.0099999998</v>
      </c>
      <c r="CD267" s="5">
        <v>2759394.4400000004</v>
      </c>
      <c r="CE267" s="5">
        <v>2809600.7200000007</v>
      </c>
      <c r="CF267" s="5">
        <v>2788586.66</v>
      </c>
      <c r="CG267" s="5">
        <v>2561549.6600000011</v>
      </c>
      <c r="CH267" s="5">
        <v>2556011.54</v>
      </c>
      <c r="CI267" s="5">
        <v>2563521.3499999996</v>
      </c>
      <c r="CJ267" s="5">
        <v>2388925.8699999996</v>
      </c>
      <c r="CK267" s="5">
        <v>2258674.3600000003</v>
      </c>
      <c r="CL267" s="5">
        <v>2280062.5500000003</v>
      </c>
      <c r="CM267" s="5">
        <v>2226067.79</v>
      </c>
      <c r="CN267" s="5">
        <v>2198556.98</v>
      </c>
      <c r="CO267" s="5">
        <v>2123059.4900000002</v>
      </c>
      <c r="CP267" s="5">
        <v>2349413.6799999997</v>
      </c>
      <c r="CQ267" s="5">
        <v>2546497.6500000004</v>
      </c>
      <c r="CR267" s="5">
        <v>2602424.3000000003</v>
      </c>
      <c r="CS267" s="5">
        <v>2584282.91</v>
      </c>
      <c r="CT267" s="5">
        <v>2617477.5300000007</v>
      </c>
      <c r="CU267" s="5">
        <v>2564376.8400000008</v>
      </c>
      <c r="CV267" s="5">
        <v>2840162.8500000006</v>
      </c>
    </row>
    <row r="268" spans="1:100" x14ac:dyDescent="0.3">
      <c r="A268" s="1">
        <v>1</v>
      </c>
      <c r="B268" s="1">
        <v>4</v>
      </c>
      <c r="C268" s="1" t="s">
        <v>47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600479.73</v>
      </c>
      <c r="R268" s="5">
        <v>1059109.7400000002</v>
      </c>
      <c r="S268" s="5">
        <v>1463394.67</v>
      </c>
      <c r="T268" s="5">
        <v>1481826.0899999999</v>
      </c>
      <c r="U268" s="5">
        <v>1818361.3499999999</v>
      </c>
      <c r="V268" s="5">
        <v>1989510.97</v>
      </c>
      <c r="W268" s="5">
        <v>3195712.62</v>
      </c>
      <c r="X268" s="5">
        <v>3785207.4</v>
      </c>
      <c r="Y268" s="5">
        <v>4534748.37</v>
      </c>
      <c r="Z268" s="5">
        <v>4499167.0600000005</v>
      </c>
      <c r="AA268" s="5">
        <v>4545052.0900000008</v>
      </c>
      <c r="AB268" s="5">
        <v>6130452.9800000004</v>
      </c>
      <c r="AC268" s="5">
        <v>5619619.4700000007</v>
      </c>
      <c r="AD268" s="5">
        <v>5490509.7599999998</v>
      </c>
      <c r="AE268" s="5">
        <v>5984266.8500000006</v>
      </c>
      <c r="AF268" s="5">
        <v>6071154.8300000001</v>
      </c>
      <c r="AG268" s="5">
        <v>5963576.7400000012</v>
      </c>
      <c r="AH268" s="5">
        <v>6729993.7400000012</v>
      </c>
      <c r="AI268" s="5">
        <v>6902805.9899999993</v>
      </c>
      <c r="AJ268" s="5">
        <v>6567773.2000000011</v>
      </c>
      <c r="AK268" s="5">
        <v>6242234.4100000011</v>
      </c>
      <c r="AL268" s="5">
        <v>6735961.3899999987</v>
      </c>
      <c r="AM268" s="5">
        <v>7991884.3199999994</v>
      </c>
      <c r="AN268" s="5">
        <v>6904654.8399999999</v>
      </c>
      <c r="AO268" s="5">
        <v>9124468.4299999997</v>
      </c>
      <c r="AP268" s="5">
        <v>9307484.9199999999</v>
      </c>
      <c r="AQ268" s="5">
        <v>11954766.640000001</v>
      </c>
      <c r="AR268" s="5">
        <v>12279322.41</v>
      </c>
      <c r="AS268" s="5">
        <v>12362396.170000002</v>
      </c>
      <c r="AT268" s="5">
        <v>13702866.59</v>
      </c>
      <c r="AU268" s="5">
        <v>12468529.329999998</v>
      </c>
      <c r="AV268" s="5">
        <v>12265694.300000001</v>
      </c>
      <c r="AW268" s="5">
        <v>11912437.52</v>
      </c>
      <c r="AX268" s="5">
        <v>16597683.16</v>
      </c>
      <c r="AY268" s="5">
        <v>16059787.18</v>
      </c>
      <c r="AZ268" s="5">
        <v>16281875.140000001</v>
      </c>
      <c r="BA268" s="5">
        <v>14398114.51</v>
      </c>
      <c r="BB268" s="5">
        <v>14205506.550000003</v>
      </c>
      <c r="BC268" s="5">
        <v>12988723.48</v>
      </c>
      <c r="BD268" s="5">
        <v>12827483.439999999</v>
      </c>
      <c r="BE268" s="5">
        <v>13224913.169999998</v>
      </c>
      <c r="BF268" s="5">
        <v>11731690.039999999</v>
      </c>
      <c r="BG268" s="5">
        <v>11797335.760000004</v>
      </c>
      <c r="BH268" s="5">
        <v>11994036.590000002</v>
      </c>
      <c r="BI268" s="5">
        <v>12190572.59</v>
      </c>
      <c r="BJ268" s="5">
        <v>7074137.7600000016</v>
      </c>
      <c r="BK268" s="5">
        <v>6489072.0300000012</v>
      </c>
      <c r="BL268" s="5">
        <v>6317997.5099999979</v>
      </c>
      <c r="BM268" s="5">
        <v>6056151.71</v>
      </c>
      <c r="BN268" s="5">
        <v>6017603.7300000004</v>
      </c>
      <c r="BO268" s="5">
        <v>6902174.1999999993</v>
      </c>
      <c r="BP268" s="5">
        <v>6814710.0599999987</v>
      </c>
      <c r="BQ268" s="5">
        <v>6980670.4299999978</v>
      </c>
      <c r="BR268" s="5">
        <v>7585375.5300000003</v>
      </c>
      <c r="BS268" s="5">
        <v>7692710.0800000001</v>
      </c>
      <c r="BT268" s="5">
        <v>7543256.2700000005</v>
      </c>
      <c r="BU268" s="5">
        <v>7459008.7100000009</v>
      </c>
      <c r="BV268" s="5">
        <v>7987427.9899999984</v>
      </c>
      <c r="BW268" s="5">
        <v>8886114.0399999991</v>
      </c>
      <c r="BX268" s="5">
        <v>8922596.4800000004</v>
      </c>
      <c r="BY268" s="5">
        <v>9294505.1999999993</v>
      </c>
      <c r="BZ268" s="5">
        <v>9681553.4700000007</v>
      </c>
      <c r="CA268" s="5">
        <v>8364540.4200000009</v>
      </c>
      <c r="CB268" s="5">
        <v>8338939.0800000019</v>
      </c>
      <c r="CC268" s="5">
        <v>7844958.4100000011</v>
      </c>
      <c r="CD268" s="5">
        <v>6840476.6699999999</v>
      </c>
      <c r="CE268" s="5">
        <v>6670077.830000001</v>
      </c>
      <c r="CF268" s="5">
        <v>6723504.8899999997</v>
      </c>
      <c r="CG268" s="5">
        <v>6862681.8899999997</v>
      </c>
      <c r="CH268" s="5">
        <v>6439033.9600000018</v>
      </c>
      <c r="CI268" s="5">
        <v>8078561.21</v>
      </c>
      <c r="CJ268" s="5">
        <v>7948449.2300000004</v>
      </c>
      <c r="CK268" s="5">
        <v>7674486.8800000008</v>
      </c>
      <c r="CL268" s="5">
        <v>8301682.5200000005</v>
      </c>
      <c r="CM268" s="5">
        <v>9406266.4799999986</v>
      </c>
      <c r="CN268" s="5">
        <v>9685243.0599999987</v>
      </c>
      <c r="CO268" s="5">
        <v>12918447.870000001</v>
      </c>
      <c r="CP268" s="5">
        <v>12789032.970000003</v>
      </c>
      <c r="CQ268" s="5">
        <v>14650395.68</v>
      </c>
      <c r="CR268" s="5">
        <v>14915355.550000001</v>
      </c>
      <c r="CS268" s="5">
        <v>15168769.969999999</v>
      </c>
      <c r="CT268" s="5">
        <v>15734445.550000001</v>
      </c>
      <c r="CU268" s="5">
        <v>13280309.770000001</v>
      </c>
      <c r="CV268" s="5">
        <v>14711568.23</v>
      </c>
    </row>
    <row r="269" spans="1:100" x14ac:dyDescent="0.3">
      <c r="A269" s="1">
        <v>1</v>
      </c>
      <c r="B269" s="1">
        <v>32</v>
      </c>
      <c r="C269" s="1" t="s">
        <v>48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13439</v>
      </c>
      <c r="R269" s="5">
        <v>16301.51</v>
      </c>
      <c r="S269" s="5">
        <v>34631.660000000003</v>
      </c>
      <c r="T269" s="5">
        <v>57238.73</v>
      </c>
      <c r="U269" s="5">
        <v>88004.58</v>
      </c>
      <c r="V269" s="5">
        <v>97565.69</v>
      </c>
      <c r="W269" s="5">
        <v>200517.51</v>
      </c>
      <c r="X269" s="5">
        <v>316532.57</v>
      </c>
      <c r="Y269" s="5">
        <v>334442.96000000002</v>
      </c>
      <c r="Z269" s="5">
        <v>336673.72</v>
      </c>
      <c r="AA269" s="5">
        <v>368348.95</v>
      </c>
      <c r="AB269" s="5">
        <v>446975.33</v>
      </c>
      <c r="AC269" s="5">
        <v>453162.08</v>
      </c>
      <c r="AD269" s="5">
        <v>516732.88</v>
      </c>
      <c r="AE269" s="5">
        <v>587551.91</v>
      </c>
      <c r="AF269" s="5">
        <v>601145.81000000006</v>
      </c>
      <c r="AG269" s="5">
        <v>649574.75000000012</v>
      </c>
      <c r="AH269" s="5">
        <v>653014.33000000007</v>
      </c>
      <c r="AI269" s="5">
        <v>3807964.88</v>
      </c>
      <c r="AJ269" s="5">
        <v>5474816.1200000001</v>
      </c>
      <c r="AK269" s="5">
        <v>5484625.9100000001</v>
      </c>
      <c r="AL269" s="5">
        <v>5510204.8000000007</v>
      </c>
      <c r="AM269" s="5">
        <v>7493813.5499999998</v>
      </c>
      <c r="AN269" s="5">
        <v>7468760.6299999999</v>
      </c>
      <c r="AO269" s="5">
        <v>7450080.6499999994</v>
      </c>
      <c r="AP269" s="5">
        <v>7471315.7600000007</v>
      </c>
      <c r="AQ269" s="5">
        <v>7520515.9299999997</v>
      </c>
      <c r="AR269" s="5">
        <v>7504525.7299999995</v>
      </c>
      <c r="AS269" s="5">
        <v>7653612.1699999999</v>
      </c>
      <c r="AT269" s="5">
        <v>7710956.0399999991</v>
      </c>
      <c r="AU269" s="5">
        <v>4505904.66</v>
      </c>
      <c r="AV269" s="5">
        <v>2772142.67</v>
      </c>
      <c r="AW269" s="5">
        <v>4931610.0699999994</v>
      </c>
      <c r="AX269" s="5">
        <v>5057157.88</v>
      </c>
      <c r="AY269" s="5">
        <v>2618221.84</v>
      </c>
      <c r="AZ269" s="5">
        <v>2187728.2400000012</v>
      </c>
      <c r="BA269" s="5">
        <v>11494881.930000002</v>
      </c>
      <c r="BB269" s="5">
        <v>16983562.999999996</v>
      </c>
      <c r="BC269" s="5">
        <v>16978568.910000004</v>
      </c>
      <c r="BD269" s="5">
        <v>18785068.690000001</v>
      </c>
      <c r="BE269" s="5">
        <v>19556448.880000003</v>
      </c>
      <c r="BF269" s="5">
        <v>19518855.059999995</v>
      </c>
      <c r="BG269" s="5">
        <v>20020002.820000004</v>
      </c>
      <c r="BH269" s="5">
        <v>22254652.060000002</v>
      </c>
      <c r="BI269" s="5">
        <v>28072826.389999997</v>
      </c>
      <c r="BJ269" s="5">
        <v>32091578.400000002</v>
      </c>
      <c r="BK269" s="5">
        <v>32883151.379999999</v>
      </c>
      <c r="BL269" s="5">
        <v>44440340.660000004</v>
      </c>
      <c r="BM269" s="5">
        <v>35445479.470000006</v>
      </c>
      <c r="BN269" s="5">
        <v>30068453.880000006</v>
      </c>
      <c r="BO269" s="5">
        <v>32185002.710000001</v>
      </c>
      <c r="BP269" s="5">
        <v>31279320.780000005</v>
      </c>
      <c r="BQ269" s="5">
        <v>31312750.730000004</v>
      </c>
      <c r="BR269" s="5">
        <v>32043832.15000001</v>
      </c>
      <c r="BS269" s="5">
        <v>31885333.760000005</v>
      </c>
      <c r="BT269" s="5">
        <v>29938586.750000007</v>
      </c>
      <c r="BU269" s="5">
        <v>22750355.360000003</v>
      </c>
      <c r="BV269" s="5">
        <v>19437650.780000001</v>
      </c>
      <c r="BW269" s="5">
        <v>19660340.73</v>
      </c>
      <c r="BX269" s="5">
        <v>8789832.9100000039</v>
      </c>
      <c r="BY269" s="5">
        <v>9134198.9700000007</v>
      </c>
      <c r="BZ269" s="5">
        <v>9407326.8100000005</v>
      </c>
      <c r="CA269" s="5">
        <v>7012977.4800000004</v>
      </c>
      <c r="CB269" s="5">
        <v>6205090.0699999994</v>
      </c>
      <c r="CC269" s="5">
        <v>5682061.9499999993</v>
      </c>
      <c r="CD269" s="5">
        <v>5170107.379999999</v>
      </c>
      <c r="CE269" s="5">
        <v>4963166.0899999989</v>
      </c>
      <c r="CF269" s="5">
        <v>4815156.3899999997</v>
      </c>
      <c r="CG269" s="5">
        <v>6494390.2300000004</v>
      </c>
      <c r="CH269" s="5">
        <v>5793698.3199999994</v>
      </c>
      <c r="CI269" s="5">
        <v>5313600.5599999987</v>
      </c>
      <c r="CJ269" s="5">
        <v>5288418.379999999</v>
      </c>
      <c r="CK269" s="5">
        <v>4801045.6399999997</v>
      </c>
      <c r="CL269" s="5">
        <v>4543086.1999999993</v>
      </c>
      <c r="CM269" s="5">
        <v>4819829.49</v>
      </c>
      <c r="CN269" s="5">
        <v>4880823.71</v>
      </c>
      <c r="CO269" s="5">
        <v>4509328.72</v>
      </c>
      <c r="CP269" s="5">
        <v>4434898.3600000003</v>
      </c>
      <c r="CQ269" s="5">
        <v>4772196.7</v>
      </c>
      <c r="CR269" s="5">
        <v>4777657.75</v>
      </c>
      <c r="CS269" s="5">
        <v>2600382.9299999997</v>
      </c>
      <c r="CT269" s="5">
        <v>2682975.84</v>
      </c>
      <c r="CU269" s="5">
        <v>2700391.2200000007</v>
      </c>
      <c r="CV269" s="5">
        <v>2857424.0200000005</v>
      </c>
    </row>
    <row r="270" spans="1:100" x14ac:dyDescent="0.3">
      <c r="A270" s="1">
        <v>1</v>
      </c>
      <c r="B270" s="1">
        <v>10</v>
      </c>
      <c r="C270" s="1" t="s">
        <v>49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2346.5500000000002</v>
      </c>
      <c r="R270" s="5">
        <v>19551.150000000001</v>
      </c>
      <c r="S270" s="5">
        <v>31762.43</v>
      </c>
      <c r="T270" s="5">
        <v>62157.01</v>
      </c>
      <c r="U270" s="5">
        <v>62876.480000000003</v>
      </c>
      <c r="V270" s="5">
        <v>91626.62</v>
      </c>
      <c r="W270" s="5">
        <v>198542.17</v>
      </c>
      <c r="X270" s="5">
        <v>278987.67</v>
      </c>
      <c r="Y270" s="5">
        <v>309298.99</v>
      </c>
      <c r="Z270" s="5">
        <v>387530.62</v>
      </c>
      <c r="AA270" s="5">
        <v>393602.36</v>
      </c>
      <c r="AB270" s="5">
        <v>860074.11</v>
      </c>
      <c r="AC270" s="5">
        <v>1042797.8999999999</v>
      </c>
      <c r="AD270" s="5">
        <v>1033105.3099999999</v>
      </c>
      <c r="AE270" s="5">
        <v>1173394.31</v>
      </c>
      <c r="AF270" s="5">
        <v>1152775.73</v>
      </c>
      <c r="AG270" s="5">
        <v>1482483.47</v>
      </c>
      <c r="AH270" s="5">
        <v>1500317.63</v>
      </c>
      <c r="AI270" s="5">
        <v>1395826.57</v>
      </c>
      <c r="AJ270" s="5">
        <v>1325447.8999999999</v>
      </c>
      <c r="AK270" s="5">
        <v>1317882.8400000001</v>
      </c>
      <c r="AL270" s="5">
        <v>1258620.1200000001</v>
      </c>
      <c r="AM270" s="5">
        <v>1262080.0300000003</v>
      </c>
      <c r="AN270" s="5">
        <v>810898.68999999983</v>
      </c>
      <c r="AO270" s="5">
        <v>629312.53999999992</v>
      </c>
      <c r="AP270" s="5">
        <v>653902.49</v>
      </c>
      <c r="AQ270" s="5">
        <v>574869.38</v>
      </c>
      <c r="AR270" s="5">
        <v>576135.96</v>
      </c>
      <c r="AS270" s="5">
        <v>261476.82999999996</v>
      </c>
      <c r="AT270" s="5">
        <v>378355.19999999984</v>
      </c>
      <c r="AU270" s="5">
        <v>485615.56999999995</v>
      </c>
      <c r="AV270" s="5">
        <v>493606.64999999991</v>
      </c>
      <c r="AW270" s="5">
        <v>480268.59000000008</v>
      </c>
      <c r="AX270" s="5">
        <v>474800.78999999992</v>
      </c>
      <c r="AY270" s="5">
        <v>490384.64999999991</v>
      </c>
      <c r="AZ270" s="5">
        <v>934904.97</v>
      </c>
      <c r="BA270" s="5">
        <v>957097.54</v>
      </c>
      <c r="BB270" s="5">
        <v>1036143.32</v>
      </c>
      <c r="BC270" s="5">
        <v>984397.51999999979</v>
      </c>
      <c r="BD270" s="5">
        <v>1128815.06</v>
      </c>
      <c r="BE270" s="5">
        <v>1222006.1400000001</v>
      </c>
      <c r="BF270" s="5">
        <v>1399698.2599999998</v>
      </c>
      <c r="BG270" s="5">
        <v>1319103.48</v>
      </c>
      <c r="BH270" s="5">
        <v>1322713.49</v>
      </c>
      <c r="BI270" s="5">
        <v>1314636.23</v>
      </c>
      <c r="BJ270" s="5">
        <v>1308638.7</v>
      </c>
      <c r="BK270" s="5">
        <v>1330347.44</v>
      </c>
      <c r="BL270" s="5">
        <v>1042135.1100000001</v>
      </c>
      <c r="BM270" s="5">
        <v>1034862.47</v>
      </c>
      <c r="BN270" s="5">
        <v>1151308.56</v>
      </c>
      <c r="BO270" s="5">
        <v>1331494.6800000002</v>
      </c>
      <c r="BP270" s="5">
        <v>1290727.93</v>
      </c>
      <c r="BQ270" s="5">
        <v>1288574.1299999999</v>
      </c>
      <c r="BR270" s="5">
        <v>966105.27</v>
      </c>
      <c r="BS270" s="5">
        <v>1059309.48</v>
      </c>
      <c r="BT270" s="5">
        <v>1094106.33</v>
      </c>
      <c r="BU270" s="5">
        <v>1350065.9300000002</v>
      </c>
      <c r="BV270" s="5">
        <v>1390109.0899999999</v>
      </c>
      <c r="BW270" s="5">
        <v>2060186.5899999999</v>
      </c>
      <c r="BX270" s="5">
        <v>1948836.62</v>
      </c>
      <c r="BY270" s="5">
        <v>1947076.51</v>
      </c>
      <c r="BZ270" s="5">
        <v>1757665.37</v>
      </c>
      <c r="CA270" s="5">
        <v>1579647.5400000003</v>
      </c>
      <c r="CB270" s="5">
        <v>1474970.84</v>
      </c>
      <c r="CC270" s="5">
        <v>1441391.1100000003</v>
      </c>
      <c r="CD270" s="5">
        <v>1660865.2399999998</v>
      </c>
      <c r="CE270" s="5">
        <v>1687953.5100000002</v>
      </c>
      <c r="CF270" s="5">
        <v>1820399.92</v>
      </c>
      <c r="CG270" s="5">
        <v>1677553.68</v>
      </c>
      <c r="CH270" s="5">
        <v>1668893.4200000004</v>
      </c>
      <c r="CI270" s="5">
        <v>1246508.58</v>
      </c>
      <c r="CJ270" s="5">
        <v>1624616.33</v>
      </c>
      <c r="CK270" s="5">
        <v>1665457.84</v>
      </c>
      <c r="CL270" s="5">
        <v>1638299.9700000002</v>
      </c>
      <c r="CM270" s="5">
        <v>1739078.02</v>
      </c>
      <c r="CN270" s="5">
        <v>1772900.66</v>
      </c>
      <c r="CO270" s="5">
        <v>1745962.09</v>
      </c>
      <c r="CP270" s="5">
        <v>1572294.4100000001</v>
      </c>
      <c r="CQ270" s="5">
        <v>1468143.97</v>
      </c>
      <c r="CR270" s="5">
        <v>1389597.6</v>
      </c>
      <c r="CS270" s="5">
        <v>1310481.2500000002</v>
      </c>
      <c r="CT270" s="5">
        <v>1294883.8400000001</v>
      </c>
      <c r="CU270" s="5">
        <v>1033065.1600000001</v>
      </c>
      <c r="CV270" s="5">
        <v>784539.89999999991</v>
      </c>
    </row>
    <row r="271" spans="1:100" x14ac:dyDescent="0.3">
      <c r="A271" s="1">
        <v>1</v>
      </c>
      <c r="B271" s="1">
        <v>37</v>
      </c>
      <c r="C271" s="1" t="s">
        <v>50</v>
      </c>
      <c r="D271" s="5">
        <v>5165.3899999999994</v>
      </c>
      <c r="E271" s="5">
        <v>5320.64</v>
      </c>
      <c r="F271" s="5">
        <v>4551.3</v>
      </c>
      <c r="G271" s="5">
        <v>3888.1600000000003</v>
      </c>
      <c r="H271" s="5">
        <v>2877.9400000000005</v>
      </c>
      <c r="I271" s="5">
        <v>2360.2500000000005</v>
      </c>
      <c r="J271" s="5">
        <v>9814.510000000002</v>
      </c>
      <c r="K271" s="5">
        <v>10941.310000000001</v>
      </c>
      <c r="L271" s="5">
        <v>12068.11</v>
      </c>
      <c r="M271" s="5">
        <v>13198.55</v>
      </c>
      <c r="N271" s="5">
        <v>13744.850000000002</v>
      </c>
      <c r="O271" s="5">
        <v>16048.400000000001</v>
      </c>
      <c r="P271" s="5">
        <v>16896.2</v>
      </c>
      <c r="Q271" s="5">
        <v>39950.020000000004</v>
      </c>
      <c r="R271" s="5">
        <v>41822.089999999997</v>
      </c>
      <c r="S271" s="5">
        <v>73618.16</v>
      </c>
      <c r="T271" s="5">
        <v>89688.62999999999</v>
      </c>
      <c r="U271" s="5">
        <v>99780.689999999988</v>
      </c>
      <c r="V271" s="5">
        <v>157366.87</v>
      </c>
      <c r="W271" s="5">
        <v>4340018.6500000013</v>
      </c>
      <c r="X271" s="5">
        <v>4358276.49</v>
      </c>
      <c r="Y271" s="5">
        <v>4397241.3600000003</v>
      </c>
      <c r="Z271" s="5">
        <v>4457998.1800000006</v>
      </c>
      <c r="AA271" s="5">
        <v>4517827.6099999994</v>
      </c>
      <c r="AB271" s="5">
        <v>4570552.1499999994</v>
      </c>
      <c r="AC271" s="5">
        <v>4701150.4899999993</v>
      </c>
      <c r="AD271" s="5">
        <v>4769846.3</v>
      </c>
      <c r="AE271" s="5">
        <v>4773149.0599999996</v>
      </c>
      <c r="AF271" s="5">
        <v>4795773.13</v>
      </c>
      <c r="AG271" s="5">
        <v>4813468.9799999995</v>
      </c>
      <c r="AH271" s="5">
        <v>4882641.92</v>
      </c>
      <c r="AI271" s="5">
        <v>731951.11999999918</v>
      </c>
      <c r="AJ271" s="5">
        <v>712909.1099999994</v>
      </c>
      <c r="AK271" s="5">
        <v>691797.65999999922</v>
      </c>
      <c r="AL271" s="5">
        <v>750215.47999999952</v>
      </c>
      <c r="AM271" s="5">
        <v>854786.89999999944</v>
      </c>
      <c r="AN271" s="5">
        <v>919287.26999999955</v>
      </c>
      <c r="AO271" s="5">
        <v>928841.28999999992</v>
      </c>
      <c r="AP271" s="5">
        <v>896417.23999999976</v>
      </c>
      <c r="AQ271" s="5">
        <v>904491.78999999992</v>
      </c>
      <c r="AR271" s="5">
        <v>894420.59999999974</v>
      </c>
      <c r="AS271" s="5">
        <v>965944.61999999988</v>
      </c>
      <c r="AT271" s="5">
        <v>925144.25</v>
      </c>
      <c r="AU271" s="5">
        <v>967690.04999999981</v>
      </c>
      <c r="AV271" s="5">
        <v>1939035.6600000001</v>
      </c>
      <c r="AW271" s="5">
        <v>3394773.87</v>
      </c>
      <c r="AX271" s="5">
        <v>4574571.2999999989</v>
      </c>
      <c r="AY271" s="5">
        <v>5988929.629999999</v>
      </c>
      <c r="AZ271" s="5">
        <v>7142336.2599999998</v>
      </c>
      <c r="BA271" s="5">
        <v>9112110.7800000012</v>
      </c>
      <c r="BB271" s="5">
        <v>11559667.83</v>
      </c>
      <c r="BC271" s="5">
        <v>13290734.91</v>
      </c>
      <c r="BD271" s="5">
        <v>14861677.66</v>
      </c>
      <c r="BE271" s="5">
        <v>16171724.67</v>
      </c>
      <c r="BF271" s="5">
        <v>17570634.48</v>
      </c>
      <c r="BG271" s="5">
        <v>20928429.309999999</v>
      </c>
      <c r="BH271" s="5">
        <v>21307755.039999999</v>
      </c>
      <c r="BI271" s="5">
        <v>20205763.989999998</v>
      </c>
      <c r="BJ271" s="5">
        <v>18971150.049999997</v>
      </c>
      <c r="BK271" s="5">
        <v>17553553.559999995</v>
      </c>
      <c r="BL271" s="5">
        <v>16492977.090000002</v>
      </c>
      <c r="BM271" s="5">
        <v>14732908.789999999</v>
      </c>
      <c r="BN271" s="5">
        <v>12481255.35</v>
      </c>
      <c r="BO271" s="5">
        <v>11146571.359999999</v>
      </c>
      <c r="BP271" s="5">
        <v>9955390.6400000006</v>
      </c>
      <c r="BQ271" s="5">
        <v>8974034.6599999983</v>
      </c>
      <c r="BR271" s="5">
        <v>8152701.1199999992</v>
      </c>
      <c r="BS271" s="5">
        <v>5573140.9999999981</v>
      </c>
      <c r="BT271" s="5">
        <v>5944109.2100000009</v>
      </c>
      <c r="BU271" s="5">
        <v>7009742.9900000002</v>
      </c>
      <c r="BV271" s="5">
        <v>7927078.3300000001</v>
      </c>
      <c r="BW271" s="5">
        <v>8340251.3200000003</v>
      </c>
      <c r="BX271" s="5">
        <v>20502975.539999995</v>
      </c>
      <c r="BY271" s="5">
        <v>20829288.77</v>
      </c>
      <c r="BZ271" s="5">
        <v>21187796.550000001</v>
      </c>
      <c r="CA271" s="5">
        <v>21745410.699999999</v>
      </c>
      <c r="CB271" s="5">
        <v>22948120.549999997</v>
      </c>
      <c r="CC271" s="5">
        <v>23777335.399999999</v>
      </c>
      <c r="CD271" s="5">
        <v>24976386.59</v>
      </c>
      <c r="CE271" s="5">
        <v>30780604</v>
      </c>
      <c r="CF271" s="5">
        <v>30424775.690000005</v>
      </c>
      <c r="CG271" s="5">
        <v>29819040.52</v>
      </c>
      <c r="CH271" s="5">
        <v>37757372.329999998</v>
      </c>
      <c r="CI271" s="5">
        <v>38961072.759999998</v>
      </c>
      <c r="CJ271" s="5">
        <v>27772008.270000003</v>
      </c>
      <c r="CK271" s="5">
        <v>28754844.719999999</v>
      </c>
      <c r="CL271" s="5">
        <v>29912770.599999998</v>
      </c>
      <c r="CM271" s="5">
        <v>30919962.039999999</v>
      </c>
      <c r="CN271" s="5">
        <v>30932806.610000003</v>
      </c>
      <c r="CO271" s="5">
        <v>31624828.009999998</v>
      </c>
      <c r="CP271" s="5">
        <v>31577664.970000003</v>
      </c>
      <c r="CQ271" s="5">
        <v>27544192.899999999</v>
      </c>
      <c r="CR271" s="5">
        <v>28750985.449999999</v>
      </c>
      <c r="CS271" s="5">
        <v>30159025.839999996</v>
      </c>
      <c r="CT271" s="5">
        <v>22501358.339999992</v>
      </c>
      <c r="CU271" s="5">
        <v>22392749.039999992</v>
      </c>
      <c r="CV271" s="5">
        <v>22640613.570000004</v>
      </c>
    </row>
    <row r="272" spans="1:100" x14ac:dyDescent="0.3">
      <c r="A272" s="1">
        <v>1</v>
      </c>
      <c r="B272" s="1">
        <v>2</v>
      </c>
      <c r="C272" s="1" t="s">
        <v>51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90536.91</v>
      </c>
      <c r="R272" s="5">
        <v>402646.85</v>
      </c>
      <c r="S272" s="5">
        <v>446046.38</v>
      </c>
      <c r="T272" s="5">
        <v>447907.42</v>
      </c>
      <c r="U272" s="5">
        <v>439046.62</v>
      </c>
      <c r="V272" s="5">
        <v>856312.75</v>
      </c>
      <c r="W272" s="5">
        <v>853899.7</v>
      </c>
      <c r="X272" s="5">
        <v>3417349.71</v>
      </c>
      <c r="Y272" s="5">
        <v>3668657.74</v>
      </c>
      <c r="Z272" s="5">
        <v>3686370.66</v>
      </c>
      <c r="AA272" s="5">
        <v>3676986.41</v>
      </c>
      <c r="AB272" s="5">
        <v>4897541.46</v>
      </c>
      <c r="AC272" s="5">
        <v>5126753.22</v>
      </c>
      <c r="AD272" s="5">
        <v>4813015.62</v>
      </c>
      <c r="AE272" s="5">
        <v>4816971.7700000005</v>
      </c>
      <c r="AF272" s="5">
        <v>5116325.3100000005</v>
      </c>
      <c r="AG272" s="5">
        <v>5280809.75</v>
      </c>
      <c r="AH272" s="5">
        <v>4896551.01</v>
      </c>
      <c r="AI272" s="5">
        <v>7556825.8199999994</v>
      </c>
      <c r="AJ272" s="5">
        <v>8937962.6900000013</v>
      </c>
      <c r="AK272" s="5">
        <v>10594231.439999999</v>
      </c>
      <c r="AL272" s="5">
        <v>11071017.02</v>
      </c>
      <c r="AM272" s="5">
        <v>12310180.59</v>
      </c>
      <c r="AN272" s="5">
        <v>13523270.960000001</v>
      </c>
      <c r="AO272" s="5">
        <v>13717704.260000002</v>
      </c>
      <c r="AP272" s="5">
        <v>14775159.590000002</v>
      </c>
      <c r="AQ272" s="5">
        <v>14898960.200000001</v>
      </c>
      <c r="AR272" s="5">
        <v>14967960.110000001</v>
      </c>
      <c r="AS272" s="5">
        <v>15047034.07</v>
      </c>
      <c r="AT272" s="5">
        <v>16408725.469999999</v>
      </c>
      <c r="AU272" s="5">
        <v>13983163.4</v>
      </c>
      <c r="AV272" s="5">
        <v>10210380.43</v>
      </c>
      <c r="AW272" s="5">
        <v>8418637.8600000013</v>
      </c>
      <c r="AX272" s="5">
        <v>8893195.2799999993</v>
      </c>
      <c r="AY272" s="5">
        <v>7838494.9200000018</v>
      </c>
      <c r="AZ272" s="5">
        <v>6490500.8599999994</v>
      </c>
      <c r="BA272" s="5">
        <v>6152227.1500000004</v>
      </c>
      <c r="BB272" s="5">
        <v>5549475.540000001</v>
      </c>
      <c r="BC272" s="5">
        <v>5572033.9400000004</v>
      </c>
      <c r="BD272" s="5">
        <v>7145241.4700000007</v>
      </c>
      <c r="BE272" s="5">
        <v>7668005.7000000011</v>
      </c>
      <c r="BF272" s="5">
        <v>17217832.84</v>
      </c>
      <c r="BG272" s="5">
        <v>25703809.609999999</v>
      </c>
      <c r="BH272" s="5">
        <v>25550368.529999997</v>
      </c>
      <c r="BI272" s="5">
        <v>26137606.34</v>
      </c>
      <c r="BJ272" s="5">
        <v>25182412.219999999</v>
      </c>
      <c r="BK272" s="5">
        <v>25039535.030000001</v>
      </c>
      <c r="BL272" s="5">
        <v>33027317.5</v>
      </c>
      <c r="BM272" s="5">
        <v>33136093.639999997</v>
      </c>
      <c r="BN272" s="5">
        <v>33814767.93</v>
      </c>
      <c r="BO272" s="5">
        <v>33637028.190000005</v>
      </c>
      <c r="BP272" s="5">
        <v>34159822.329999998</v>
      </c>
      <c r="BQ272" s="5">
        <v>36442557.399999999</v>
      </c>
      <c r="BR272" s="5">
        <v>25522588.759999998</v>
      </c>
      <c r="BS272" s="5">
        <v>18798536.310000002</v>
      </c>
      <c r="BT272" s="5">
        <v>18859643.980000004</v>
      </c>
      <c r="BU272" s="5">
        <v>22066447.899999999</v>
      </c>
      <c r="BV272" s="5">
        <v>22787200.800000004</v>
      </c>
      <c r="BW272" s="5">
        <v>22855077.32</v>
      </c>
      <c r="BX272" s="5">
        <v>15822325.700000003</v>
      </c>
      <c r="BY272" s="5">
        <v>15611974.939999999</v>
      </c>
      <c r="BZ272" s="5">
        <v>16142591.210000001</v>
      </c>
      <c r="CA272" s="5">
        <v>16220361.379999999</v>
      </c>
      <c r="CB272" s="5">
        <v>14288662.050000001</v>
      </c>
      <c r="CC272" s="5">
        <v>13446691.310000001</v>
      </c>
      <c r="CD272" s="5">
        <v>13456912.59</v>
      </c>
      <c r="CE272" s="5">
        <v>13754525.369999999</v>
      </c>
      <c r="CF272" s="5">
        <v>13713509.790000001</v>
      </c>
      <c r="CG272" s="5">
        <v>9849714</v>
      </c>
      <c r="CH272" s="5">
        <v>9141619.1999999993</v>
      </c>
      <c r="CI272" s="5">
        <v>9068948.4700000007</v>
      </c>
      <c r="CJ272" s="5">
        <v>11225176.98</v>
      </c>
      <c r="CK272" s="5">
        <v>15806391.98</v>
      </c>
      <c r="CL272" s="5">
        <v>16358246.33</v>
      </c>
      <c r="CM272" s="5">
        <v>17411553.470000003</v>
      </c>
      <c r="CN272" s="5">
        <v>17090976.640000001</v>
      </c>
      <c r="CO272" s="5">
        <v>16371917.300000001</v>
      </c>
      <c r="CP272" s="5">
        <v>18394804.989999998</v>
      </c>
      <c r="CQ272" s="5">
        <v>16194469.370000001</v>
      </c>
      <c r="CR272" s="5">
        <v>18675761.410000004</v>
      </c>
      <c r="CS272" s="5">
        <v>19268748.010000002</v>
      </c>
      <c r="CT272" s="5">
        <v>20802057.25</v>
      </c>
      <c r="CU272" s="5">
        <v>21049797.689999998</v>
      </c>
      <c r="CV272" s="5">
        <v>22081315.5</v>
      </c>
    </row>
    <row r="273" spans="1:100" x14ac:dyDescent="0.3">
      <c r="A273" s="1">
        <v>1</v>
      </c>
      <c r="B273" s="1">
        <v>14</v>
      </c>
      <c r="C273" s="1" t="s">
        <v>52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2138787.81</v>
      </c>
      <c r="R273" s="5">
        <v>4201625.9800000004</v>
      </c>
      <c r="S273" s="5">
        <v>5892707.0800000001</v>
      </c>
      <c r="T273" s="5">
        <v>8412031.6099999994</v>
      </c>
      <c r="U273" s="5">
        <v>10335169.33</v>
      </c>
      <c r="V273" s="5">
        <v>12068295.119999999</v>
      </c>
      <c r="W273" s="5">
        <v>13646122.449999999</v>
      </c>
      <c r="X273" s="5">
        <v>15183686.51</v>
      </c>
      <c r="Y273" s="5">
        <v>16535836.49</v>
      </c>
      <c r="Z273" s="5">
        <v>16537157.050000001</v>
      </c>
      <c r="AA273" s="5">
        <v>16822921.41</v>
      </c>
      <c r="AB273" s="5">
        <v>19201764.600000001</v>
      </c>
      <c r="AC273" s="5">
        <v>26132993.060000002</v>
      </c>
      <c r="AD273" s="5">
        <v>25009048.530000001</v>
      </c>
      <c r="AE273" s="5">
        <v>23813310.210000001</v>
      </c>
      <c r="AF273" s="5">
        <v>22981306.760000002</v>
      </c>
      <c r="AG273" s="5">
        <v>21220302.650000006</v>
      </c>
      <c r="AH273" s="5">
        <v>19763741.620000005</v>
      </c>
      <c r="AI273" s="5">
        <v>18549208.900000002</v>
      </c>
      <c r="AJ273" s="5">
        <v>17114788.950000003</v>
      </c>
      <c r="AK273" s="5">
        <v>15861478.070000002</v>
      </c>
      <c r="AL273" s="5">
        <v>16067308.379999999</v>
      </c>
      <c r="AM273" s="5">
        <v>15911668.920000002</v>
      </c>
      <c r="AN273" s="5">
        <v>17077049.170000002</v>
      </c>
      <c r="AO273" s="5">
        <v>9961796.8800000027</v>
      </c>
      <c r="AP273" s="5">
        <v>92546606.210000008</v>
      </c>
      <c r="AQ273" s="5">
        <v>118307611.7</v>
      </c>
      <c r="AR273" s="5">
        <v>118183241.41000001</v>
      </c>
      <c r="AS273" s="5">
        <v>116659033.34</v>
      </c>
      <c r="AT273" s="5">
        <v>116546161.98</v>
      </c>
      <c r="AU273" s="5">
        <v>116350951.09</v>
      </c>
      <c r="AV273" s="5">
        <v>116839411.37</v>
      </c>
      <c r="AW273" s="5">
        <v>116733722.18000001</v>
      </c>
      <c r="AX273" s="5">
        <v>116526172.87</v>
      </c>
      <c r="AY273" s="5">
        <v>117569981.31999999</v>
      </c>
      <c r="AZ273" s="5">
        <v>116495459.11</v>
      </c>
      <c r="BA273" s="5">
        <v>114620914.89999999</v>
      </c>
      <c r="BB273" s="5">
        <v>32452178.810000002</v>
      </c>
      <c r="BC273" s="5">
        <v>11147158.109999999</v>
      </c>
      <c r="BD273" s="5">
        <v>11325251.949999988</v>
      </c>
      <c r="BE273" s="5">
        <v>13157527.100000009</v>
      </c>
      <c r="BF273" s="5">
        <v>23998513.219999984</v>
      </c>
      <c r="BG273" s="5">
        <v>24212918.779999986</v>
      </c>
      <c r="BH273" s="5">
        <v>26267677.879999995</v>
      </c>
      <c r="BI273" s="5">
        <v>27435250.710000008</v>
      </c>
      <c r="BJ273" s="5">
        <v>28129269.639999986</v>
      </c>
      <c r="BK273" s="5">
        <v>29708483.360000014</v>
      </c>
      <c r="BL273" s="5">
        <v>29536212.480000004</v>
      </c>
      <c r="BM273" s="5">
        <v>33004658.540000003</v>
      </c>
      <c r="BN273" s="5">
        <v>32088049.550000001</v>
      </c>
      <c r="BO273" s="5">
        <v>33932960.57</v>
      </c>
      <c r="BP273" s="5">
        <v>32702416.409999996</v>
      </c>
      <c r="BQ273" s="5">
        <v>34204413.07</v>
      </c>
      <c r="BR273" s="5">
        <v>29105885.170000006</v>
      </c>
      <c r="BS273" s="5">
        <v>28912402.920000006</v>
      </c>
      <c r="BT273" s="5">
        <v>37370952.020000003</v>
      </c>
      <c r="BU273" s="5">
        <v>36670416.990000002</v>
      </c>
      <c r="BV273" s="5">
        <v>36940474.650000006</v>
      </c>
      <c r="BW273" s="5">
        <v>34998614.980000004</v>
      </c>
      <c r="BX273" s="5">
        <v>42632391.599999994</v>
      </c>
      <c r="BY273" s="5">
        <v>39472034.07</v>
      </c>
      <c r="BZ273" s="5">
        <v>39612452.510000005</v>
      </c>
      <c r="CA273" s="5">
        <v>34904629.430000007</v>
      </c>
      <c r="CB273" s="5">
        <v>69427196.74000001</v>
      </c>
      <c r="CC273" s="5">
        <v>67762799.939999998</v>
      </c>
      <c r="CD273" s="5">
        <v>61921936.680000007</v>
      </c>
      <c r="CE273" s="5">
        <v>62183860.580000013</v>
      </c>
      <c r="CF273" s="5">
        <v>51770844.949999988</v>
      </c>
      <c r="CG273" s="5">
        <v>51465787.160000011</v>
      </c>
      <c r="CH273" s="5">
        <v>50638849.549999997</v>
      </c>
      <c r="CI273" s="5">
        <v>50774700.180000007</v>
      </c>
      <c r="CJ273" s="5">
        <v>54622571.440000005</v>
      </c>
      <c r="CK273" s="5">
        <v>54528227.730000012</v>
      </c>
      <c r="CL273" s="5">
        <v>54143345.700000003</v>
      </c>
      <c r="CM273" s="5">
        <v>58983179.740000002</v>
      </c>
      <c r="CN273" s="5">
        <v>24492746.660000004</v>
      </c>
      <c r="CO273" s="5">
        <v>28729033.38000001</v>
      </c>
      <c r="CP273" s="5">
        <v>29008534.850000009</v>
      </c>
      <c r="CQ273" s="5">
        <v>28935933.040000007</v>
      </c>
      <c r="CR273" s="5">
        <v>28905487.370000005</v>
      </c>
      <c r="CS273" s="5">
        <v>28919973.829999998</v>
      </c>
      <c r="CT273" s="5">
        <v>28965814.759999998</v>
      </c>
      <c r="CU273" s="5">
        <v>28284485.369999997</v>
      </c>
      <c r="CV273" s="5">
        <v>24670701.580000006</v>
      </c>
    </row>
    <row r="274" spans="1:100" x14ac:dyDescent="0.3">
      <c r="A274" s="1">
        <v>1</v>
      </c>
      <c r="B274" s="1">
        <v>30</v>
      </c>
      <c r="C274" s="1" t="s">
        <v>53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74633.8</v>
      </c>
      <c r="R274" s="5">
        <v>83729.87</v>
      </c>
      <c r="S274" s="5">
        <v>144065.85999999999</v>
      </c>
      <c r="T274" s="5">
        <v>145284.95000000001</v>
      </c>
      <c r="U274" s="5">
        <v>147345.89000000001</v>
      </c>
      <c r="V274" s="5">
        <v>147507.25</v>
      </c>
      <c r="W274" s="5">
        <v>183511.61</v>
      </c>
      <c r="X274" s="5">
        <v>184736.74</v>
      </c>
      <c r="Y274" s="5">
        <v>191806.07</v>
      </c>
      <c r="Z274" s="5">
        <v>192149.9</v>
      </c>
      <c r="AA274" s="5">
        <v>192696.31</v>
      </c>
      <c r="AB274" s="5">
        <v>207237.51</v>
      </c>
      <c r="AC274" s="5">
        <v>137977.09000000003</v>
      </c>
      <c r="AD274" s="5">
        <v>196729.24</v>
      </c>
      <c r="AE274" s="5">
        <v>143217.51</v>
      </c>
      <c r="AF274" s="5">
        <v>143121.01</v>
      </c>
      <c r="AG274" s="5">
        <v>147269.90999999997</v>
      </c>
      <c r="AH274" s="5">
        <v>150528.52000000002</v>
      </c>
      <c r="AI274" s="5">
        <v>115539.21000000002</v>
      </c>
      <c r="AJ274" s="5">
        <v>117814.05000000005</v>
      </c>
      <c r="AK274" s="5">
        <v>112386.47000000003</v>
      </c>
      <c r="AL274" s="5">
        <v>113969.59</v>
      </c>
      <c r="AM274" s="5">
        <v>114506.57</v>
      </c>
      <c r="AN274" s="5">
        <v>243966.82</v>
      </c>
      <c r="AO274" s="5">
        <v>242627.73</v>
      </c>
      <c r="AP274" s="5">
        <v>245006.77</v>
      </c>
      <c r="AQ274" s="5">
        <v>269133.35000000003</v>
      </c>
      <c r="AR274" s="5">
        <v>300477.67</v>
      </c>
      <c r="AS274" s="5">
        <v>318979.89</v>
      </c>
      <c r="AT274" s="5">
        <v>315670.96999999997</v>
      </c>
      <c r="AU274" s="5">
        <v>316643.94</v>
      </c>
      <c r="AV274" s="5">
        <v>314854.26</v>
      </c>
      <c r="AW274" s="5">
        <v>338578.1</v>
      </c>
      <c r="AX274" s="5">
        <v>338910.48000000004</v>
      </c>
      <c r="AY274" s="5">
        <v>337999.54000000004</v>
      </c>
      <c r="AZ274" s="5">
        <v>214377.99</v>
      </c>
      <c r="BA274" s="5">
        <v>211039.38999999998</v>
      </c>
      <c r="BB274" s="5">
        <v>150672.15999999997</v>
      </c>
      <c r="BC274" s="5">
        <v>162084.01</v>
      </c>
      <c r="BD274" s="5">
        <v>110874.48999999999</v>
      </c>
      <c r="BE274" s="5">
        <v>87826.170000000013</v>
      </c>
      <c r="BF274" s="5">
        <v>94196.31</v>
      </c>
      <c r="BG274" s="5">
        <v>95918.07</v>
      </c>
      <c r="BH274" s="5">
        <v>101209.85999999996</v>
      </c>
      <c r="BI274" s="5">
        <v>317089.28999999998</v>
      </c>
      <c r="BJ274" s="5">
        <v>321465.26999999996</v>
      </c>
      <c r="BK274" s="5">
        <v>329752.56999999995</v>
      </c>
      <c r="BL274" s="5">
        <v>443936.67999999993</v>
      </c>
      <c r="BM274" s="5">
        <v>468625.55</v>
      </c>
      <c r="BN274" s="5">
        <v>479793.26</v>
      </c>
      <c r="BO274" s="5">
        <v>504656.53999999992</v>
      </c>
      <c r="BP274" s="5">
        <v>537127.43999999994</v>
      </c>
      <c r="BQ274" s="5">
        <v>546357.81999999995</v>
      </c>
      <c r="BR274" s="5">
        <v>598399.37</v>
      </c>
      <c r="BS274" s="5">
        <v>661672.29</v>
      </c>
      <c r="BT274" s="5">
        <v>663701.66</v>
      </c>
      <c r="BU274" s="5">
        <v>535472.14</v>
      </c>
      <c r="BV274" s="5">
        <v>660263.33000000007</v>
      </c>
      <c r="BW274" s="5">
        <v>660943.76</v>
      </c>
      <c r="BX274" s="5">
        <v>540578.87000000011</v>
      </c>
      <c r="BY274" s="5">
        <v>525191.55999999994</v>
      </c>
      <c r="BZ274" s="5">
        <v>540660.02999999991</v>
      </c>
      <c r="CA274" s="5">
        <v>682427.12</v>
      </c>
      <c r="CB274" s="5">
        <v>793647.31</v>
      </c>
      <c r="CC274" s="5">
        <v>913474.88000000012</v>
      </c>
      <c r="CD274" s="5">
        <v>867502.73999999987</v>
      </c>
      <c r="CE274" s="5">
        <v>858775.85</v>
      </c>
      <c r="CF274" s="5">
        <v>992692.23</v>
      </c>
      <c r="CG274" s="5">
        <v>886934.55</v>
      </c>
      <c r="CH274" s="5">
        <v>767046.14999999991</v>
      </c>
      <c r="CI274" s="5">
        <v>766983.41000000015</v>
      </c>
      <c r="CJ274" s="5">
        <v>859233.77000000014</v>
      </c>
      <c r="CK274" s="5">
        <v>868170.95000000007</v>
      </c>
      <c r="CL274" s="5">
        <v>840588.68</v>
      </c>
      <c r="CM274" s="5">
        <v>697312.24</v>
      </c>
      <c r="CN274" s="5">
        <v>597365.38</v>
      </c>
      <c r="CO274" s="5">
        <v>508606.15000000008</v>
      </c>
      <c r="CP274" s="5">
        <v>503275.09</v>
      </c>
      <c r="CQ274" s="5">
        <v>468741.49000000011</v>
      </c>
      <c r="CR274" s="5">
        <v>352316.4</v>
      </c>
      <c r="CS274" s="5">
        <v>361458.6100000001</v>
      </c>
      <c r="CT274" s="5">
        <v>359961.27999999991</v>
      </c>
      <c r="CU274" s="5">
        <v>358623.41999999993</v>
      </c>
      <c r="CV274" s="5">
        <v>265796.76</v>
      </c>
    </row>
    <row r="275" spans="1:100" x14ac:dyDescent="0.3">
      <c r="A275" s="1">
        <v>1</v>
      </c>
      <c r="B275" s="1">
        <v>31</v>
      </c>
      <c r="C275" s="1" t="s">
        <v>54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24039.18</v>
      </c>
      <c r="R275" s="5">
        <v>67710.75</v>
      </c>
      <c r="S275" s="5">
        <v>70220.66</v>
      </c>
      <c r="T275" s="5">
        <v>69549.81</v>
      </c>
      <c r="U275" s="5">
        <v>72433.740000000005</v>
      </c>
      <c r="V275" s="5">
        <v>229980.09</v>
      </c>
      <c r="W275" s="5">
        <v>240490.2</v>
      </c>
      <c r="X275" s="5">
        <v>263481.36</v>
      </c>
      <c r="Y275" s="5">
        <v>275726.08000000002</v>
      </c>
      <c r="Z275" s="5">
        <v>383861.96</v>
      </c>
      <c r="AA275" s="5">
        <v>405410.72</v>
      </c>
      <c r="AB275" s="5">
        <v>455996.77</v>
      </c>
      <c r="AC275" s="5">
        <v>436392.60000000003</v>
      </c>
      <c r="AD275" s="5">
        <v>392938.78</v>
      </c>
      <c r="AE275" s="5">
        <v>423753.23</v>
      </c>
      <c r="AF275" s="5">
        <v>430726.44</v>
      </c>
      <c r="AG275" s="5">
        <v>440624.35000000003</v>
      </c>
      <c r="AH275" s="5">
        <v>282091.58000000007</v>
      </c>
      <c r="AI275" s="5">
        <v>293848.63000000006</v>
      </c>
      <c r="AJ275" s="5">
        <v>3945429.15</v>
      </c>
      <c r="AK275" s="5">
        <v>3941682.38</v>
      </c>
      <c r="AL275" s="5">
        <v>3836988.6399999997</v>
      </c>
      <c r="AM275" s="5">
        <v>3840312.87</v>
      </c>
      <c r="AN275" s="5">
        <v>3934818.82</v>
      </c>
      <c r="AO275" s="5">
        <v>3948474.7</v>
      </c>
      <c r="AP275" s="5">
        <v>3973641.08</v>
      </c>
      <c r="AQ275" s="5">
        <v>4551244.5699999994</v>
      </c>
      <c r="AR275" s="5">
        <v>4552729.0699999994</v>
      </c>
      <c r="AS275" s="5">
        <v>4596803.9099999992</v>
      </c>
      <c r="AT275" s="5">
        <v>4934365.47</v>
      </c>
      <c r="AU275" s="5">
        <v>4926427.8600000003</v>
      </c>
      <c r="AV275" s="5">
        <v>1261200.3399999999</v>
      </c>
      <c r="AW275" s="5">
        <v>1261071.3399999994</v>
      </c>
      <c r="AX275" s="5">
        <v>1268046.17</v>
      </c>
      <c r="AY275" s="5">
        <v>1324223.1400000001</v>
      </c>
      <c r="AZ275" s="5">
        <v>1514960.2099999995</v>
      </c>
      <c r="BA275" s="5">
        <v>1517602.47</v>
      </c>
      <c r="BB275" s="5">
        <v>1601419.71</v>
      </c>
      <c r="BC275" s="5">
        <v>1029511.2499999999</v>
      </c>
      <c r="BD275" s="5">
        <v>1038883.8999999999</v>
      </c>
      <c r="BE275" s="5">
        <v>1109721.44</v>
      </c>
      <c r="BF275" s="5">
        <v>920058.59999999986</v>
      </c>
      <c r="BG275" s="5">
        <v>987827.12999999989</v>
      </c>
      <c r="BH275" s="5">
        <v>990224.25</v>
      </c>
      <c r="BI275" s="5">
        <v>1032086.7999999998</v>
      </c>
      <c r="BJ275" s="5">
        <v>1033982.7300000002</v>
      </c>
      <c r="BK275" s="5">
        <v>962555.03</v>
      </c>
      <c r="BL275" s="5">
        <v>1302100.77</v>
      </c>
      <c r="BM275" s="5">
        <v>1955205.7600000002</v>
      </c>
      <c r="BN275" s="5">
        <v>2417733.8400000003</v>
      </c>
      <c r="BO275" s="5">
        <v>2477075.38</v>
      </c>
      <c r="BP275" s="5">
        <v>2469473.3600000003</v>
      </c>
      <c r="BQ275" s="5">
        <v>2379871.38</v>
      </c>
      <c r="BR275" s="5">
        <v>2516393.04</v>
      </c>
      <c r="BS275" s="5">
        <v>2452130.7200000002</v>
      </c>
      <c r="BT275" s="5">
        <v>2464758.7199999997</v>
      </c>
      <c r="BU275" s="5">
        <v>2459167.4500000002</v>
      </c>
      <c r="BV275" s="5">
        <v>2467525.6399999997</v>
      </c>
      <c r="BW275" s="5">
        <v>2479174.5300000003</v>
      </c>
      <c r="BX275" s="5">
        <v>2128216.23</v>
      </c>
      <c r="BY275" s="5">
        <v>1491582.31</v>
      </c>
      <c r="BZ275" s="5">
        <v>1147205.45</v>
      </c>
      <c r="CA275" s="5">
        <v>1115948.08</v>
      </c>
      <c r="CB275" s="5">
        <v>1195706.3099999998</v>
      </c>
      <c r="CC275" s="5">
        <v>1309388.92</v>
      </c>
      <c r="CD275" s="5">
        <v>1072802.2400000002</v>
      </c>
      <c r="CE275" s="5">
        <v>1100625.9099999999</v>
      </c>
      <c r="CF275" s="5">
        <v>1125792.4500000002</v>
      </c>
      <c r="CG275" s="5">
        <v>1282963.5100000002</v>
      </c>
      <c r="CH275" s="5">
        <v>1262361.74</v>
      </c>
      <c r="CI275" s="5">
        <v>1776548.51</v>
      </c>
      <c r="CJ275" s="5">
        <v>1608489.83</v>
      </c>
      <c r="CK275" s="5">
        <v>2841503.9</v>
      </c>
      <c r="CL275" s="5">
        <v>3204645.07</v>
      </c>
      <c r="CM275" s="5">
        <v>3183306.83</v>
      </c>
      <c r="CN275" s="5">
        <v>3215692</v>
      </c>
      <c r="CO275" s="5">
        <v>3149782.15</v>
      </c>
      <c r="CP275" s="5">
        <v>3222711.6399999997</v>
      </c>
      <c r="CQ275" s="5">
        <v>3425047.0300000003</v>
      </c>
      <c r="CR275" s="5">
        <v>3377587.8</v>
      </c>
      <c r="CS275" s="5">
        <v>3247757.71</v>
      </c>
      <c r="CT275" s="5">
        <v>3969977.45</v>
      </c>
      <c r="CU275" s="5">
        <v>4175207.2300000004</v>
      </c>
      <c r="CV275" s="5">
        <v>8242954.2699999996</v>
      </c>
    </row>
    <row r="276" spans="1:100" x14ac:dyDescent="0.3">
      <c r="A276" s="1">
        <v>1</v>
      </c>
      <c r="B276" s="1">
        <v>17</v>
      </c>
      <c r="C276" s="1" t="s">
        <v>55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15628.41</v>
      </c>
      <c r="R276" s="5">
        <v>46749.35</v>
      </c>
      <c r="S276" s="5">
        <v>56636.639999999999</v>
      </c>
      <c r="T276" s="5">
        <v>58165.69</v>
      </c>
      <c r="U276" s="5">
        <v>59251.39</v>
      </c>
      <c r="V276" s="5">
        <v>69738.240000000005</v>
      </c>
      <c r="W276" s="5">
        <v>70238.240000000005</v>
      </c>
      <c r="X276" s="5">
        <v>77538.240000000005</v>
      </c>
      <c r="Y276" s="5">
        <v>150602.25</v>
      </c>
      <c r="Z276" s="5">
        <v>160125.01</v>
      </c>
      <c r="AA276" s="5">
        <v>160125.01</v>
      </c>
      <c r="AB276" s="5">
        <v>184039.01</v>
      </c>
      <c r="AC276" s="5">
        <v>183918.30000000002</v>
      </c>
      <c r="AD276" s="5">
        <v>157180.04</v>
      </c>
      <c r="AE276" s="5">
        <v>147292.75</v>
      </c>
      <c r="AF276" s="5">
        <v>145763.70000000001</v>
      </c>
      <c r="AG276" s="5">
        <v>151503.74</v>
      </c>
      <c r="AH276" s="5">
        <v>156415.89000000001</v>
      </c>
      <c r="AI276" s="5">
        <v>155920.62</v>
      </c>
      <c r="AJ276" s="5">
        <v>465277.76</v>
      </c>
      <c r="AK276" s="5">
        <v>392977.16999999993</v>
      </c>
      <c r="AL276" s="5">
        <v>384880.15999999992</v>
      </c>
      <c r="AM276" s="5">
        <v>388235.05000000005</v>
      </c>
      <c r="AN276" s="5">
        <v>364382.90999999992</v>
      </c>
      <c r="AO276" s="5">
        <v>369317.85</v>
      </c>
      <c r="AP276" s="5">
        <v>573503.87</v>
      </c>
      <c r="AQ276" s="5">
        <v>747158.63</v>
      </c>
      <c r="AR276" s="5">
        <v>588744.59</v>
      </c>
      <c r="AS276" s="5">
        <v>481141.11</v>
      </c>
      <c r="AT276" s="5">
        <v>626635.85</v>
      </c>
      <c r="AU276" s="5">
        <v>626631.12</v>
      </c>
      <c r="AV276" s="5">
        <v>310106.94999999995</v>
      </c>
      <c r="AW276" s="5">
        <v>310275.24999999994</v>
      </c>
      <c r="AX276" s="5">
        <v>311847.75999999995</v>
      </c>
      <c r="AY276" s="5">
        <v>309594.56</v>
      </c>
      <c r="AZ276" s="5">
        <v>310172.79999999999</v>
      </c>
      <c r="BA276" s="5">
        <v>382635.32999999996</v>
      </c>
      <c r="BB276" s="5">
        <v>308383.04000000004</v>
      </c>
      <c r="BC276" s="5">
        <v>-92493.299999999988</v>
      </c>
      <c r="BD276" s="5">
        <v>65920.739999999991</v>
      </c>
      <c r="BE276" s="5">
        <v>812004.5</v>
      </c>
      <c r="BF276" s="5">
        <v>859018.26</v>
      </c>
      <c r="BG276" s="5">
        <v>1003155.3099999998</v>
      </c>
      <c r="BH276" s="5">
        <v>1084885.02</v>
      </c>
      <c r="BI276" s="5">
        <v>1158996.8700000001</v>
      </c>
      <c r="BJ276" s="5">
        <v>1254597.68</v>
      </c>
      <c r="BK276" s="5">
        <v>1403674.1400000001</v>
      </c>
      <c r="BL276" s="5">
        <v>2617171.98</v>
      </c>
      <c r="BM276" s="5">
        <v>2595794.19</v>
      </c>
      <c r="BN276" s="5">
        <v>2559051.29</v>
      </c>
      <c r="BO276" s="5">
        <v>2811421.6</v>
      </c>
      <c r="BP276" s="5">
        <v>2829972.17</v>
      </c>
      <c r="BQ276" s="5">
        <v>2258401.56</v>
      </c>
      <c r="BR276" s="5">
        <v>2118864.15</v>
      </c>
      <c r="BS276" s="5">
        <v>2125392.89</v>
      </c>
      <c r="BT276" s="5">
        <v>2568148.36</v>
      </c>
      <c r="BU276" s="5">
        <v>2486324.4900000002</v>
      </c>
      <c r="BV276" s="5">
        <v>14804433.140000001</v>
      </c>
      <c r="BW276" s="5">
        <v>14800805.469999999</v>
      </c>
      <c r="BX276" s="5">
        <v>14290151.759999998</v>
      </c>
      <c r="BY276" s="5">
        <v>14249671.299999999</v>
      </c>
      <c r="BZ276" s="5">
        <v>14281510.52</v>
      </c>
      <c r="CA276" s="5">
        <v>14484421.59</v>
      </c>
      <c r="CB276" s="5">
        <v>14519833.040000001</v>
      </c>
      <c r="CC276" s="5">
        <v>14654752.98</v>
      </c>
      <c r="CD276" s="5">
        <v>14695046.710000001</v>
      </c>
      <c r="CE276" s="5">
        <v>14581089.58</v>
      </c>
      <c r="CF276" s="5">
        <v>14125545.879999999</v>
      </c>
      <c r="CG276" s="5">
        <v>14145276.17</v>
      </c>
      <c r="CH276" s="5">
        <v>1946924.7299999986</v>
      </c>
      <c r="CI276" s="5">
        <v>1878260.42</v>
      </c>
      <c r="CJ276" s="5">
        <v>2504740.7599999998</v>
      </c>
      <c r="CK276" s="5">
        <v>2600727.75</v>
      </c>
      <c r="CL276" s="5">
        <v>2492991.02</v>
      </c>
      <c r="CM276" s="5">
        <v>2331307.8399999994</v>
      </c>
      <c r="CN276" s="5">
        <v>2303583.75</v>
      </c>
      <c r="CO276" s="5">
        <v>2149563.25</v>
      </c>
      <c r="CP276" s="5">
        <v>2420591.5199999996</v>
      </c>
      <c r="CQ276" s="5">
        <v>2315441.9299999997</v>
      </c>
      <c r="CR276" s="5">
        <v>2298758.88</v>
      </c>
      <c r="CS276" s="5">
        <v>2294731.83</v>
      </c>
      <c r="CT276" s="5">
        <v>2103337.15</v>
      </c>
      <c r="CU276" s="5">
        <v>2042720.9899999998</v>
      </c>
      <c r="CV276" s="5">
        <v>871308.18000000017</v>
      </c>
    </row>
    <row r="277" spans="1:100" x14ac:dyDescent="0.3">
      <c r="A277" s="1">
        <v>1</v>
      </c>
      <c r="B277" s="1">
        <v>28</v>
      </c>
      <c r="C277" s="1" t="s">
        <v>56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8105.98</v>
      </c>
      <c r="R277" s="5">
        <v>15201.63</v>
      </c>
      <c r="S277" s="5">
        <v>23779.86</v>
      </c>
      <c r="T277" s="5">
        <v>31936.55</v>
      </c>
      <c r="U277" s="5">
        <v>40403.199999999997</v>
      </c>
      <c r="V277" s="5">
        <v>48792.98</v>
      </c>
      <c r="W277" s="5">
        <v>55653.54</v>
      </c>
      <c r="X277" s="5">
        <v>64422.34</v>
      </c>
      <c r="Y277" s="5">
        <v>70213.320000000007</v>
      </c>
      <c r="Z277" s="5">
        <v>76538.259999999995</v>
      </c>
      <c r="AA277" s="5">
        <v>78758.41</v>
      </c>
      <c r="AB277" s="5">
        <v>82328</v>
      </c>
      <c r="AC277" s="5">
        <v>75793.650000000009</v>
      </c>
      <c r="AD277" s="5">
        <v>70101.48</v>
      </c>
      <c r="AE277" s="5">
        <v>62975.020000000004</v>
      </c>
      <c r="AF277" s="5">
        <v>56271.69</v>
      </c>
      <c r="AG277" s="5">
        <v>49149.12000000001</v>
      </c>
      <c r="AH277" s="5">
        <v>41974.43</v>
      </c>
      <c r="AI277" s="5">
        <v>36284.93</v>
      </c>
      <c r="AJ277" s="5">
        <v>28634.770000000004</v>
      </c>
      <c r="AK277" s="5">
        <v>23983.489999999991</v>
      </c>
      <c r="AL277" s="5">
        <v>18438.280000000013</v>
      </c>
      <c r="AM277" s="5">
        <v>17003.03</v>
      </c>
      <c r="AN277" s="5">
        <v>14291.300000000003</v>
      </c>
      <c r="AO277" s="5">
        <v>15561.39</v>
      </c>
      <c r="AP277" s="5">
        <v>14628.43</v>
      </c>
      <c r="AQ277" s="5">
        <v>13651.719999999998</v>
      </c>
      <c r="AR277" s="5">
        <v>12681.83</v>
      </c>
      <c r="AS277" s="5">
        <v>11635.71</v>
      </c>
      <c r="AT277" s="5">
        <v>11187.469999999998</v>
      </c>
      <c r="AU277" s="5">
        <v>11135.890000000001</v>
      </c>
      <c r="AV277" s="5">
        <v>10222.629999999997</v>
      </c>
      <c r="AW277" s="5">
        <v>9556.6799999999985</v>
      </c>
      <c r="AX277" s="5">
        <v>9192.0199999999968</v>
      </c>
      <c r="AY277" s="5">
        <v>8830.1</v>
      </c>
      <c r="AZ277" s="5">
        <v>8397.630000000001</v>
      </c>
      <c r="BA277" s="5">
        <v>5931.48</v>
      </c>
      <c r="BB277" s="5">
        <v>5771.82</v>
      </c>
      <c r="BC277" s="5">
        <v>5617.4599999999982</v>
      </c>
      <c r="BD277" s="5">
        <v>5205.8799999999992</v>
      </c>
      <c r="BE277" s="5">
        <v>7470.7999999999993</v>
      </c>
      <c r="BF277" s="5">
        <v>6920.83</v>
      </c>
      <c r="BG277" s="5">
        <v>5802.8999999999987</v>
      </c>
      <c r="BH277" s="5">
        <v>5597.7299999999987</v>
      </c>
      <c r="BI277" s="5">
        <v>5124.6500000000005</v>
      </c>
      <c r="BJ277" s="5">
        <v>4709.6999999999989</v>
      </c>
      <c r="BK277" s="5">
        <v>4286.7999999999993</v>
      </c>
      <c r="BL277" s="5">
        <v>3861.92</v>
      </c>
      <c r="BM277" s="5">
        <v>3486.43</v>
      </c>
      <c r="BN277" s="5">
        <v>3175.6400000000003</v>
      </c>
      <c r="BO277" s="5">
        <v>2855.02</v>
      </c>
      <c r="BP277" s="5">
        <v>2784.39</v>
      </c>
      <c r="BQ277" s="5">
        <v>221.71000000000004</v>
      </c>
      <c r="BR277" s="5">
        <v>4.8399999999996908</v>
      </c>
      <c r="BS277" s="5">
        <v>3.3000000000001819</v>
      </c>
      <c r="BT277" s="5">
        <v>4.5500000000001819</v>
      </c>
      <c r="BU277" s="5">
        <v>7.3699999999998909</v>
      </c>
      <c r="BV277" s="5">
        <v>7.25</v>
      </c>
      <c r="BW277" s="5">
        <v>8.3700000000003456</v>
      </c>
      <c r="BX277" s="5">
        <v>8.2899999999999636</v>
      </c>
      <c r="BY277" s="5">
        <v>8.2099999999999991</v>
      </c>
      <c r="BZ277" s="5">
        <v>8.1399999999999988</v>
      </c>
      <c r="CA277" s="5">
        <v>8.69</v>
      </c>
      <c r="CB277" s="5">
        <v>7.43</v>
      </c>
      <c r="CC277" s="5">
        <v>7.5399999999999991</v>
      </c>
      <c r="CD277" s="5">
        <v>11.45</v>
      </c>
      <c r="CE277" s="5">
        <v>11.439999999999998</v>
      </c>
      <c r="CF277" s="5">
        <v>9.9799999999999986</v>
      </c>
      <c r="CG277" s="5">
        <v>6.4899999999999984</v>
      </c>
      <c r="CH277" s="5">
        <v>6.4899999999999984</v>
      </c>
      <c r="CI277" s="5">
        <v>220347.30000000002</v>
      </c>
      <c r="CJ277" s="5">
        <v>220364.44</v>
      </c>
      <c r="CK277" s="5">
        <v>220364.44</v>
      </c>
      <c r="CL277" s="5">
        <v>220375.28</v>
      </c>
      <c r="CM277" s="5">
        <v>220379.13999999998</v>
      </c>
      <c r="CN277" s="5">
        <v>220379.13999999998</v>
      </c>
      <c r="CO277" s="5">
        <v>220379.92</v>
      </c>
      <c r="CP277" s="5">
        <v>220403.77000000002</v>
      </c>
      <c r="CQ277" s="5">
        <v>220405.80000000002</v>
      </c>
      <c r="CR277" s="5">
        <v>220405.80000000002</v>
      </c>
      <c r="CS277" s="5">
        <v>220405.27000000002</v>
      </c>
      <c r="CT277" s="5">
        <v>220414.03000000003</v>
      </c>
      <c r="CU277" s="5">
        <v>72.020000000018626</v>
      </c>
      <c r="CV277" s="5">
        <v>54.450000000011642</v>
      </c>
    </row>
    <row r="278" spans="1:100" x14ac:dyDescent="0.3">
      <c r="A278" s="1">
        <v>1</v>
      </c>
      <c r="B278" s="1">
        <v>15</v>
      </c>
      <c r="C278" s="1" t="s">
        <v>57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21541.78</v>
      </c>
      <c r="Q278" s="5">
        <v>214020.73</v>
      </c>
      <c r="R278" s="5">
        <v>706857.83000000007</v>
      </c>
      <c r="S278" s="5">
        <v>1056347.51</v>
      </c>
      <c r="T278" s="5">
        <v>1417662.48</v>
      </c>
      <c r="U278" s="5">
        <v>1429856.3900000001</v>
      </c>
      <c r="V278" s="5">
        <v>1624943.4000000001</v>
      </c>
      <c r="W278" s="5">
        <v>1943564.58</v>
      </c>
      <c r="X278" s="5">
        <v>1948188.52</v>
      </c>
      <c r="Y278" s="5">
        <v>1982679.26</v>
      </c>
      <c r="Z278" s="5">
        <v>2269558.1599999997</v>
      </c>
      <c r="AA278" s="5">
        <v>2297157.52</v>
      </c>
      <c r="AB278" s="5">
        <v>3035992.06</v>
      </c>
      <c r="AC278" s="5">
        <v>2853312.19</v>
      </c>
      <c r="AD278" s="5">
        <v>2357389.0499999998</v>
      </c>
      <c r="AE278" s="5">
        <v>2086627.87</v>
      </c>
      <c r="AF278" s="5">
        <v>1725383.6300000001</v>
      </c>
      <c r="AG278" s="5">
        <v>1722537.7899999998</v>
      </c>
      <c r="AH278" s="5">
        <v>1547705.7999999998</v>
      </c>
      <c r="AI278" s="5">
        <v>1277097.8299999998</v>
      </c>
      <c r="AJ278" s="5">
        <v>1280358.3800000001</v>
      </c>
      <c r="AK278" s="5">
        <v>1388378.4700000002</v>
      </c>
      <c r="AL278" s="5">
        <v>1128373.4700000002</v>
      </c>
      <c r="AM278" s="5">
        <v>1204323.69</v>
      </c>
      <c r="AN278" s="5">
        <v>674400.37000000011</v>
      </c>
      <c r="AO278" s="5">
        <v>669338.02</v>
      </c>
      <c r="AP278" s="5">
        <v>678269.26</v>
      </c>
      <c r="AQ278" s="5">
        <v>629309.01</v>
      </c>
      <c r="AR278" s="5">
        <v>640977.37</v>
      </c>
      <c r="AS278" s="5">
        <v>709523.57000000007</v>
      </c>
      <c r="AT278" s="5">
        <v>703325.67</v>
      </c>
      <c r="AU278" s="5">
        <v>677604.97</v>
      </c>
      <c r="AV278" s="5">
        <v>778352.95</v>
      </c>
      <c r="AW278" s="5">
        <v>641177.53999999992</v>
      </c>
      <c r="AX278" s="5">
        <v>554823.03</v>
      </c>
      <c r="AY278" s="5">
        <v>481358.82999999996</v>
      </c>
      <c r="AZ278" s="5">
        <v>275244.14</v>
      </c>
      <c r="BA278" s="5">
        <v>284194.27</v>
      </c>
      <c r="BB278" s="5">
        <v>292887.13</v>
      </c>
      <c r="BC278" s="5">
        <v>278908.44</v>
      </c>
      <c r="BD278" s="5">
        <v>683615.88</v>
      </c>
      <c r="BE278" s="5">
        <v>628948.54</v>
      </c>
      <c r="BF278" s="5">
        <v>619707.87</v>
      </c>
      <c r="BG278" s="5">
        <v>1610929.71</v>
      </c>
      <c r="BH278" s="5">
        <v>1524639.1999999997</v>
      </c>
      <c r="BI278" s="5">
        <v>1572373.54</v>
      </c>
      <c r="BJ278" s="5">
        <v>1681937.2100000002</v>
      </c>
      <c r="BK278" s="5">
        <v>1672672.1</v>
      </c>
      <c r="BL278" s="5">
        <v>1665847.79</v>
      </c>
      <c r="BM278" s="5">
        <v>1728724.73</v>
      </c>
      <c r="BN278" s="5">
        <v>1745875.7200000002</v>
      </c>
      <c r="BO278" s="5">
        <v>1761264.76</v>
      </c>
      <c r="BP278" s="5">
        <v>1360215.27</v>
      </c>
      <c r="BQ278" s="5">
        <v>1442515.36</v>
      </c>
      <c r="BR278" s="5">
        <v>1444333</v>
      </c>
      <c r="BS278" s="5">
        <v>474797.67000000016</v>
      </c>
      <c r="BT278" s="5">
        <v>486347.27</v>
      </c>
      <c r="BU278" s="5">
        <v>444986.85000000009</v>
      </c>
      <c r="BV278" s="5">
        <v>413073.3600000001</v>
      </c>
      <c r="BW278" s="5">
        <v>402518.89000000013</v>
      </c>
      <c r="BX278" s="5">
        <v>4477705.6900000004</v>
      </c>
      <c r="BY278" s="5">
        <v>4428159.1500000004</v>
      </c>
      <c r="BZ278" s="5">
        <v>4402841.4900000012</v>
      </c>
      <c r="CA278" s="5">
        <v>4383505.4800000004</v>
      </c>
      <c r="CB278" s="5">
        <v>4561627.13</v>
      </c>
      <c r="CC278" s="5">
        <v>4477139.7700000005</v>
      </c>
      <c r="CD278" s="5">
        <v>4540027.9900000012</v>
      </c>
      <c r="CE278" s="5">
        <v>4516334.57</v>
      </c>
      <c r="CF278" s="5">
        <v>4506524.8600000003</v>
      </c>
      <c r="CG278" s="5">
        <v>4508410.4600000009</v>
      </c>
      <c r="CH278" s="5">
        <v>4509393.6300000008</v>
      </c>
      <c r="CI278" s="5">
        <v>4510869.3200000012</v>
      </c>
      <c r="CJ278" s="5">
        <v>480838.58000000007</v>
      </c>
      <c r="CK278" s="5">
        <v>475774.35</v>
      </c>
      <c r="CL278" s="5">
        <v>477081.48</v>
      </c>
      <c r="CM278" s="5">
        <v>468930.75</v>
      </c>
      <c r="CN278" s="5">
        <v>313069.88000000006</v>
      </c>
      <c r="CO278" s="5">
        <v>326933.20000000007</v>
      </c>
      <c r="CP278" s="5">
        <v>267235.82999999996</v>
      </c>
      <c r="CQ278" s="5">
        <v>249529.17000000004</v>
      </c>
      <c r="CR278" s="5">
        <v>310727.95000000007</v>
      </c>
      <c r="CS278" s="5">
        <v>349798.38000000006</v>
      </c>
      <c r="CT278" s="5">
        <v>344903.20999999996</v>
      </c>
      <c r="CU278" s="5">
        <v>344020.36</v>
      </c>
      <c r="CV278" s="5">
        <v>489757.18</v>
      </c>
    </row>
    <row r="279" spans="1:100" x14ac:dyDescent="0.3">
      <c r="A279" s="1">
        <v>1</v>
      </c>
      <c r="B279" s="1">
        <v>25</v>
      </c>
      <c r="C279" s="1" t="s">
        <v>58</v>
      </c>
      <c r="D279" s="5">
        <v>308192.09000000003</v>
      </c>
      <c r="E279" s="5">
        <v>370361.91000000003</v>
      </c>
      <c r="F279" s="5">
        <v>388606.85000000003</v>
      </c>
      <c r="G279" s="5">
        <v>403887.76</v>
      </c>
      <c r="H279" s="5">
        <v>297084.2</v>
      </c>
      <c r="I279" s="5">
        <v>314691.86</v>
      </c>
      <c r="J279" s="5">
        <v>333548.46000000002</v>
      </c>
      <c r="K279" s="5">
        <v>354016.25</v>
      </c>
      <c r="L279" s="5">
        <v>375068.61</v>
      </c>
      <c r="M279" s="5">
        <v>341612.03</v>
      </c>
      <c r="N279" s="5">
        <v>345625.02</v>
      </c>
      <c r="O279" s="5">
        <v>491416.12</v>
      </c>
      <c r="P279" s="5">
        <v>1083465.07</v>
      </c>
      <c r="Q279" s="5">
        <v>1114671.67</v>
      </c>
      <c r="R279" s="5">
        <v>1138485.69</v>
      </c>
      <c r="S279" s="5">
        <v>1177461.8900000001</v>
      </c>
      <c r="T279" s="5">
        <v>1355578.19</v>
      </c>
      <c r="U279" s="5">
        <v>1416117.2300000002</v>
      </c>
      <c r="V279" s="5">
        <v>1529589.59</v>
      </c>
      <c r="W279" s="5">
        <v>1583538.02</v>
      </c>
      <c r="X279" s="5">
        <v>1668177.5800000003</v>
      </c>
      <c r="Y279" s="5">
        <v>1728028.9700000002</v>
      </c>
      <c r="Z279" s="5">
        <v>1827596.95</v>
      </c>
      <c r="AA279" s="5">
        <v>1752760.8900000001</v>
      </c>
      <c r="AB279" s="5">
        <v>1241620.32</v>
      </c>
      <c r="AC279" s="5">
        <v>1267218.56</v>
      </c>
      <c r="AD279" s="5">
        <v>1329108.26</v>
      </c>
      <c r="AE279" s="5">
        <v>1378141.6500000001</v>
      </c>
      <c r="AF279" s="5">
        <v>1343158.9</v>
      </c>
      <c r="AG279" s="5">
        <v>1398431.8699999999</v>
      </c>
      <c r="AH279" s="5">
        <v>1408398.32</v>
      </c>
      <c r="AI279" s="5">
        <v>1471333.1400000001</v>
      </c>
      <c r="AJ279" s="5">
        <v>1475961.35</v>
      </c>
      <c r="AK279" s="5">
        <v>1499410.78</v>
      </c>
      <c r="AL279" s="5">
        <v>1491876.7799999998</v>
      </c>
      <c r="AM279" s="5">
        <v>1547714.11</v>
      </c>
      <c r="AN279" s="5">
        <v>1521020.9600000002</v>
      </c>
      <c r="AO279" s="5">
        <v>1510393.95</v>
      </c>
      <c r="AP279" s="5">
        <v>1529170.91</v>
      </c>
      <c r="AQ279" s="5">
        <v>1530688.9</v>
      </c>
      <c r="AR279" s="5">
        <v>1475981.13</v>
      </c>
      <c r="AS279" s="5">
        <v>1457782.6</v>
      </c>
      <c r="AT279" s="5">
        <v>1424208.3099999998</v>
      </c>
      <c r="AU279" s="5">
        <v>1422144.08</v>
      </c>
      <c r="AV279" s="5">
        <v>1426169.4600000002</v>
      </c>
      <c r="AW279" s="5">
        <v>1438714.76</v>
      </c>
      <c r="AX279" s="5">
        <v>1444773.9099999997</v>
      </c>
      <c r="AY279" s="5">
        <v>1418677.82</v>
      </c>
      <c r="AZ279" s="5">
        <v>1519137.6099999999</v>
      </c>
      <c r="BA279" s="5">
        <v>1524937.26</v>
      </c>
      <c r="BB279" s="5">
        <v>1517766.93</v>
      </c>
      <c r="BC279" s="5">
        <v>1516344.2399999998</v>
      </c>
      <c r="BD279" s="5">
        <v>1523570.97</v>
      </c>
      <c r="BE279" s="5">
        <v>1542189.7</v>
      </c>
      <c r="BF279" s="5">
        <v>1582592.6600000001</v>
      </c>
      <c r="BG279" s="5">
        <v>1566391.8900000001</v>
      </c>
      <c r="BH279" s="5">
        <v>1576867.0399999998</v>
      </c>
      <c r="BI279" s="5">
        <v>1561694.4699999997</v>
      </c>
      <c r="BJ279" s="5">
        <v>1537405.14</v>
      </c>
      <c r="BK279" s="5">
        <v>1665005.0599999996</v>
      </c>
      <c r="BL279" s="5">
        <v>1586479.0299999998</v>
      </c>
      <c r="BM279" s="5">
        <v>1600102.83</v>
      </c>
      <c r="BN279" s="5">
        <v>1586122.1500000001</v>
      </c>
      <c r="BO279" s="5">
        <v>1584917.9600000002</v>
      </c>
      <c r="BP279" s="5">
        <v>1575994.72</v>
      </c>
      <c r="BQ279" s="5">
        <v>1539070.8399999999</v>
      </c>
      <c r="BR279" s="5">
        <v>1509333.5600000003</v>
      </c>
      <c r="BS279" s="5">
        <v>1482120.0799999998</v>
      </c>
      <c r="BT279" s="5">
        <v>1451251.3800000004</v>
      </c>
      <c r="BU279" s="5">
        <v>1440922.79</v>
      </c>
      <c r="BV279" s="5">
        <v>1437550.67</v>
      </c>
      <c r="BW279" s="5">
        <v>1285039.4799999997</v>
      </c>
      <c r="BX279" s="5">
        <v>1268004.82</v>
      </c>
      <c r="BY279" s="5">
        <v>1248968.93</v>
      </c>
      <c r="BZ279" s="5">
        <v>1229763.2</v>
      </c>
      <c r="CA279" s="5">
        <v>1209045.9500000002</v>
      </c>
      <c r="CB279" s="5">
        <v>1190908.9700000002</v>
      </c>
      <c r="CC279" s="5">
        <v>1223062.81</v>
      </c>
      <c r="CD279" s="5">
        <v>1205135.9500000002</v>
      </c>
      <c r="CE279" s="5">
        <v>1218122.82</v>
      </c>
      <c r="CF279" s="5">
        <v>1222899.02</v>
      </c>
      <c r="CG279" s="5">
        <v>1213142.5900000001</v>
      </c>
      <c r="CH279" s="5">
        <v>1228704.4099999999</v>
      </c>
      <c r="CI279" s="5">
        <v>1235464.4300000002</v>
      </c>
      <c r="CJ279" s="5">
        <v>1260505.53</v>
      </c>
      <c r="CK279" s="5">
        <v>1256245.76</v>
      </c>
      <c r="CL279" s="5">
        <v>1255678.71</v>
      </c>
      <c r="CM279" s="5">
        <v>1259182.3</v>
      </c>
      <c r="CN279" s="5">
        <v>1268115.54</v>
      </c>
      <c r="CO279" s="5">
        <v>1226265.3999999999</v>
      </c>
      <c r="CP279" s="5">
        <v>1339463.06</v>
      </c>
      <c r="CQ279" s="5">
        <v>1323637.8500000001</v>
      </c>
      <c r="CR279" s="5">
        <v>1315018.4099999997</v>
      </c>
      <c r="CS279" s="5">
        <v>1316738.3399999999</v>
      </c>
      <c r="CT279" s="5">
        <v>1393552.6999999997</v>
      </c>
      <c r="CU279" s="5">
        <v>1411662.5600000003</v>
      </c>
      <c r="CV279" s="5">
        <v>1390709.8700000003</v>
      </c>
    </row>
    <row r="280" spans="1:100" x14ac:dyDescent="0.3">
      <c r="A280" s="1">
        <v>2</v>
      </c>
      <c r="B280" s="1">
        <v>8</v>
      </c>
      <c r="C280" s="1" t="s">
        <v>59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105478.36</v>
      </c>
      <c r="R280" s="5">
        <v>253735.93</v>
      </c>
      <c r="S280" s="5">
        <v>423931.86</v>
      </c>
      <c r="T280" s="5">
        <v>655456.63</v>
      </c>
      <c r="U280" s="5">
        <v>756915.82</v>
      </c>
      <c r="V280" s="5">
        <v>968431.21</v>
      </c>
      <c r="W280" s="5">
        <v>1071770.08</v>
      </c>
      <c r="X280" s="5">
        <v>1169786.33</v>
      </c>
      <c r="Y280" s="5">
        <v>2901758.65</v>
      </c>
      <c r="Z280" s="5">
        <v>3151914.53</v>
      </c>
      <c r="AA280" s="5">
        <v>3233171.5</v>
      </c>
      <c r="AB280" s="5">
        <v>2949654.38</v>
      </c>
      <c r="AC280" s="5">
        <v>2952114.68</v>
      </c>
      <c r="AD280" s="5">
        <v>3276586.38</v>
      </c>
      <c r="AE280" s="5">
        <v>3190809.3000000003</v>
      </c>
      <c r="AF280" s="5">
        <v>3029864.25</v>
      </c>
      <c r="AG280" s="5">
        <v>2986063.71</v>
      </c>
      <c r="AH280" s="5">
        <v>2799351.84</v>
      </c>
      <c r="AI280" s="5">
        <v>2734590.9099999997</v>
      </c>
      <c r="AJ280" s="5">
        <v>2692337.86</v>
      </c>
      <c r="AK280" s="5">
        <v>1015794.9100000001</v>
      </c>
      <c r="AL280" s="5">
        <v>823589.77</v>
      </c>
      <c r="AM280" s="5">
        <v>794387.62999999989</v>
      </c>
      <c r="AN280" s="5">
        <v>1124954.1499999999</v>
      </c>
      <c r="AO280" s="5">
        <v>2365637.0099999998</v>
      </c>
      <c r="AP280" s="5">
        <v>1903911.06</v>
      </c>
      <c r="AQ280" s="5">
        <v>1922226.5599999998</v>
      </c>
      <c r="AR280" s="5">
        <v>1891665.15</v>
      </c>
      <c r="AS280" s="5">
        <v>1886535.0299999998</v>
      </c>
      <c r="AT280" s="5">
        <v>1886042.2199999997</v>
      </c>
      <c r="AU280" s="5">
        <v>1886614.9</v>
      </c>
      <c r="AV280" s="5">
        <v>1897904.77</v>
      </c>
      <c r="AW280" s="5">
        <v>1904005.5499999998</v>
      </c>
      <c r="AX280" s="5">
        <v>1949138.8599999999</v>
      </c>
      <c r="AY280" s="5">
        <v>1919625.5099999998</v>
      </c>
      <c r="AZ280" s="5">
        <v>2217339.59</v>
      </c>
      <c r="BA280" s="5">
        <v>959440.96999999974</v>
      </c>
      <c r="BB280" s="5">
        <v>1001325.97</v>
      </c>
      <c r="BC280" s="5">
        <v>983372.69999999972</v>
      </c>
      <c r="BD280" s="5">
        <v>3202897.0299999993</v>
      </c>
      <c r="BE280" s="5">
        <v>3183291.01</v>
      </c>
      <c r="BF280" s="5">
        <v>3274261.209999999</v>
      </c>
      <c r="BG280" s="5">
        <v>3416699.6399999997</v>
      </c>
      <c r="BH280" s="5">
        <v>3491301.59</v>
      </c>
      <c r="BI280" s="5">
        <v>3794556.3</v>
      </c>
      <c r="BJ280" s="5">
        <v>3859185.12</v>
      </c>
      <c r="BK280" s="5">
        <v>3936790.54</v>
      </c>
      <c r="BL280" s="5">
        <v>3996687.1400000006</v>
      </c>
      <c r="BM280" s="5">
        <v>3972828.5100000002</v>
      </c>
      <c r="BN280" s="5">
        <v>3955081.14</v>
      </c>
      <c r="BO280" s="5">
        <v>5369697.2600000007</v>
      </c>
      <c r="BP280" s="5">
        <v>3259360.9200000004</v>
      </c>
      <c r="BQ280" s="5">
        <v>3312668.0300000003</v>
      </c>
      <c r="BR280" s="5">
        <v>3584510.2600000002</v>
      </c>
      <c r="BS280" s="5">
        <v>3448907.46</v>
      </c>
      <c r="BT280" s="5">
        <v>3406749.57</v>
      </c>
      <c r="BU280" s="5">
        <v>3125817.91</v>
      </c>
      <c r="BV280" s="5">
        <v>3229102.7699999996</v>
      </c>
      <c r="BW280" s="5">
        <v>3155499.7600000002</v>
      </c>
      <c r="BX280" s="5">
        <v>2798323.69</v>
      </c>
      <c r="BY280" s="5">
        <v>2758944.02</v>
      </c>
      <c r="BZ280" s="5">
        <v>2775241.4</v>
      </c>
      <c r="CA280" s="5">
        <v>1314449.19</v>
      </c>
      <c r="CB280" s="5">
        <v>1234657.5900000001</v>
      </c>
      <c r="CC280" s="5">
        <v>1173225.0799999998</v>
      </c>
      <c r="CD280" s="5">
        <v>821027.69999999972</v>
      </c>
      <c r="CE280" s="5">
        <v>841437.94</v>
      </c>
      <c r="CF280" s="5">
        <v>769176.62000000011</v>
      </c>
      <c r="CG280" s="5">
        <v>788102.79</v>
      </c>
      <c r="CH280" s="5">
        <v>601869.84999999963</v>
      </c>
      <c r="CI280" s="5">
        <v>605841.31999999983</v>
      </c>
      <c r="CJ280" s="5">
        <v>757401.98</v>
      </c>
      <c r="CK280" s="5">
        <v>761154.66</v>
      </c>
      <c r="CL280" s="5">
        <v>728549.11999999988</v>
      </c>
      <c r="CM280" s="5">
        <v>745677.86</v>
      </c>
      <c r="CN280" s="5">
        <v>701824.69</v>
      </c>
      <c r="CO280" s="5">
        <v>704789.23</v>
      </c>
      <c r="CP280" s="5">
        <v>806215.58000000007</v>
      </c>
      <c r="CQ280" s="5">
        <v>788968.06</v>
      </c>
      <c r="CR280" s="5">
        <v>794240.77</v>
      </c>
      <c r="CS280" s="5">
        <v>766558.16000000015</v>
      </c>
      <c r="CT280" s="5">
        <v>733279.73</v>
      </c>
      <c r="CU280" s="5">
        <v>723865.7</v>
      </c>
      <c r="CV280" s="5">
        <v>750974.75</v>
      </c>
    </row>
    <row r="281" spans="1:100" x14ac:dyDescent="0.3">
      <c r="A281" s="1">
        <v>2</v>
      </c>
      <c r="B281" s="1">
        <v>22</v>
      </c>
      <c r="C281" s="1" t="s">
        <v>60</v>
      </c>
      <c r="D281" s="5">
        <v>3135</v>
      </c>
      <c r="E281" s="5">
        <v>3290</v>
      </c>
      <c r="F281" s="5">
        <v>3320</v>
      </c>
      <c r="G281" s="5">
        <v>3310</v>
      </c>
      <c r="H281" s="5">
        <v>3165</v>
      </c>
      <c r="I281" s="5">
        <v>3320</v>
      </c>
      <c r="J281" s="5">
        <v>3275</v>
      </c>
      <c r="K281" s="5">
        <v>3110</v>
      </c>
      <c r="L281" s="5">
        <v>3180</v>
      </c>
      <c r="M281" s="5">
        <v>3175</v>
      </c>
      <c r="N281" s="5">
        <v>3260</v>
      </c>
      <c r="O281" s="5">
        <v>3265</v>
      </c>
      <c r="P281" s="5">
        <v>3115</v>
      </c>
      <c r="Q281" s="5">
        <v>14392.57</v>
      </c>
      <c r="R281" s="5">
        <v>59712.67</v>
      </c>
      <c r="S281" s="5">
        <v>121753.84</v>
      </c>
      <c r="T281" s="5">
        <v>129724.43</v>
      </c>
      <c r="U281" s="5">
        <v>130627.28</v>
      </c>
      <c r="V281" s="5">
        <v>149444.37</v>
      </c>
      <c r="W281" s="5">
        <v>198910.26</v>
      </c>
      <c r="X281" s="5">
        <v>227762.33</v>
      </c>
      <c r="Y281" s="5">
        <v>233255.85</v>
      </c>
      <c r="Z281" s="5">
        <v>380996.86</v>
      </c>
      <c r="AA281" s="5">
        <v>386797.56</v>
      </c>
      <c r="AB281" s="5">
        <v>439749.98</v>
      </c>
      <c r="AC281" s="5">
        <v>430242.87</v>
      </c>
      <c r="AD281" s="5">
        <v>392429.21</v>
      </c>
      <c r="AE281" s="5">
        <v>331743.88</v>
      </c>
      <c r="AF281" s="5">
        <v>335841.27999999997</v>
      </c>
      <c r="AG281" s="5">
        <v>361656.99</v>
      </c>
      <c r="AH281" s="5">
        <v>346669.91</v>
      </c>
      <c r="AI281" s="5">
        <v>304807.58999999997</v>
      </c>
      <c r="AJ281" s="5">
        <v>282876.83999999997</v>
      </c>
      <c r="AK281" s="5">
        <v>298328.25</v>
      </c>
      <c r="AL281" s="5">
        <v>150869.45999999996</v>
      </c>
      <c r="AM281" s="5">
        <v>145366.52999999997</v>
      </c>
      <c r="AN281" s="5">
        <v>95347.829999999958</v>
      </c>
      <c r="AO281" s="5">
        <v>191616.25000000003</v>
      </c>
      <c r="AP281" s="5">
        <v>186157.49000000002</v>
      </c>
      <c r="AQ281" s="5">
        <v>194428.31</v>
      </c>
      <c r="AR281" s="5">
        <v>183123.06999999998</v>
      </c>
      <c r="AS281" s="5">
        <v>158444.92000000001</v>
      </c>
      <c r="AT281" s="5">
        <v>253519.06</v>
      </c>
      <c r="AU281" s="5">
        <v>246816.09000000003</v>
      </c>
      <c r="AV281" s="5">
        <v>237748.57</v>
      </c>
      <c r="AW281" s="5">
        <v>217541.3</v>
      </c>
      <c r="AX281" s="5">
        <v>253320.37000000002</v>
      </c>
      <c r="AY281" s="5">
        <v>254401.14</v>
      </c>
      <c r="AZ281" s="5">
        <v>1134625.33</v>
      </c>
      <c r="BA281" s="5">
        <v>1040557.41</v>
      </c>
      <c r="BB281" s="5">
        <v>1059833.06</v>
      </c>
      <c r="BC281" s="5">
        <v>1109892.4600000002</v>
      </c>
      <c r="BD281" s="5">
        <v>1110566.1200000001</v>
      </c>
      <c r="BE281" s="5">
        <v>1109364.8399999999</v>
      </c>
      <c r="BF281" s="5">
        <v>1012684.8700000001</v>
      </c>
      <c r="BG281" s="5">
        <v>1013646.2200000001</v>
      </c>
      <c r="BH281" s="5">
        <v>1017124.6900000002</v>
      </c>
      <c r="BI281" s="5">
        <v>1032272.66</v>
      </c>
      <c r="BJ281" s="5">
        <v>1025588.7300000001</v>
      </c>
      <c r="BK281" s="5">
        <v>1026438.33</v>
      </c>
      <c r="BL281" s="5">
        <v>146170.60999999987</v>
      </c>
      <c r="BM281" s="5">
        <v>142840</v>
      </c>
      <c r="BN281" s="5">
        <v>122196.12999999998</v>
      </c>
      <c r="BO281" s="5">
        <v>91994.369999999966</v>
      </c>
      <c r="BP281" s="5">
        <v>93117.7</v>
      </c>
      <c r="BQ281" s="5">
        <v>92976.749999999985</v>
      </c>
      <c r="BR281" s="5">
        <v>92292.749999999971</v>
      </c>
      <c r="BS281" s="5">
        <v>95582.04</v>
      </c>
      <c r="BT281" s="5">
        <v>121106.28000000001</v>
      </c>
      <c r="BU281" s="5">
        <v>105085.23999999998</v>
      </c>
      <c r="BV281" s="5">
        <v>76154.299999999988</v>
      </c>
      <c r="BW281" s="5">
        <v>74093.549999999959</v>
      </c>
      <c r="BX281" s="5">
        <v>83759.039999999979</v>
      </c>
      <c r="BY281" s="5">
        <v>88765.469999999987</v>
      </c>
      <c r="BZ281" s="5">
        <v>97651.709999999992</v>
      </c>
      <c r="CA281" s="5">
        <v>68949.929999999993</v>
      </c>
      <c r="CB281" s="5">
        <v>73001.22</v>
      </c>
      <c r="CC281" s="5">
        <v>126361.29999999999</v>
      </c>
      <c r="CD281" s="5">
        <v>125314.44999999998</v>
      </c>
      <c r="CE281" s="5">
        <v>121521.8</v>
      </c>
      <c r="CF281" s="5">
        <v>95557.069999999992</v>
      </c>
      <c r="CG281" s="5">
        <v>99711.39</v>
      </c>
      <c r="CH281" s="5">
        <v>151094.46</v>
      </c>
      <c r="CI281" s="5">
        <v>121414.49999999999</v>
      </c>
      <c r="CJ281" s="5">
        <v>147671.74</v>
      </c>
      <c r="CK281" s="5">
        <v>142057.66</v>
      </c>
      <c r="CL281" s="5">
        <v>133891.02999999997</v>
      </c>
      <c r="CM281" s="5">
        <v>135833.91</v>
      </c>
      <c r="CN281" s="5">
        <v>136419.74</v>
      </c>
      <c r="CO281" s="5">
        <v>86328.14</v>
      </c>
      <c r="CP281" s="5">
        <v>100703.60999999999</v>
      </c>
      <c r="CQ281" s="5">
        <v>100954.59999999999</v>
      </c>
      <c r="CR281" s="5">
        <v>103655.30999999998</v>
      </c>
      <c r="CS281" s="5">
        <v>103693.75</v>
      </c>
      <c r="CT281" s="5">
        <v>59175.959999999963</v>
      </c>
      <c r="CU281" s="5">
        <v>88628.459999999992</v>
      </c>
      <c r="CV281" s="5">
        <v>50987.580000000016</v>
      </c>
    </row>
    <row r="282" spans="1:100" x14ac:dyDescent="0.3">
      <c r="A282" s="1">
        <v>2</v>
      </c>
      <c r="B282" s="1">
        <v>38</v>
      </c>
      <c r="C282" s="1" t="s">
        <v>61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1674.5</v>
      </c>
      <c r="T282" s="5">
        <v>34073.769999999997</v>
      </c>
      <c r="U282" s="5">
        <v>34081.81</v>
      </c>
      <c r="V282" s="5">
        <v>87027.83</v>
      </c>
      <c r="W282" s="5">
        <v>88784.24</v>
      </c>
      <c r="X282" s="5">
        <v>88793.22</v>
      </c>
      <c r="Y282" s="5">
        <v>126024.11</v>
      </c>
      <c r="Z282" s="5">
        <v>140196.47</v>
      </c>
      <c r="AA282" s="5">
        <v>141474.13999999998</v>
      </c>
      <c r="AB282" s="5">
        <v>187132.87</v>
      </c>
      <c r="AC282" s="5">
        <v>270625.96999999997</v>
      </c>
      <c r="AD282" s="5">
        <v>277310.75</v>
      </c>
      <c r="AE282" s="5">
        <v>323048.12</v>
      </c>
      <c r="AF282" s="5">
        <v>309770.52999999997</v>
      </c>
      <c r="AG282" s="5">
        <v>309773.64999999997</v>
      </c>
      <c r="AH282" s="5">
        <v>300050.59999999998</v>
      </c>
      <c r="AI282" s="5">
        <v>331350.89</v>
      </c>
      <c r="AJ282" s="5">
        <v>344567.30999999994</v>
      </c>
      <c r="AK282" s="5">
        <v>331905.22000000003</v>
      </c>
      <c r="AL282" s="5">
        <v>351008.42000000004</v>
      </c>
      <c r="AM282" s="5">
        <v>397158.54999999993</v>
      </c>
      <c r="AN282" s="5">
        <v>399597.56999999995</v>
      </c>
      <c r="AO282" s="5">
        <v>329223.5</v>
      </c>
      <c r="AP282" s="5">
        <v>322615.82</v>
      </c>
      <c r="AQ282" s="5">
        <v>293919.37</v>
      </c>
      <c r="AR282" s="5">
        <v>274843</v>
      </c>
      <c r="AS282" s="5">
        <v>274831.83999999997</v>
      </c>
      <c r="AT282" s="5">
        <v>231608.87</v>
      </c>
      <c r="AU282" s="5">
        <v>214850.65999999997</v>
      </c>
      <c r="AV282" s="5">
        <v>201625.26</v>
      </c>
      <c r="AW282" s="5">
        <v>177056.45999999996</v>
      </c>
      <c r="AX282" s="5">
        <v>148833.79999999999</v>
      </c>
      <c r="AY282" s="5">
        <v>176733.93</v>
      </c>
      <c r="AZ282" s="5">
        <v>141578.16999999998</v>
      </c>
      <c r="BA282" s="5">
        <v>129156.18000000002</v>
      </c>
      <c r="BB282" s="5">
        <v>132084.93000000002</v>
      </c>
      <c r="BC282" s="5">
        <v>113491.74</v>
      </c>
      <c r="BD282" s="5">
        <v>113459.91000000002</v>
      </c>
      <c r="BE282" s="5">
        <v>118629.41000000002</v>
      </c>
      <c r="BF282" s="5">
        <v>121215.75000000001</v>
      </c>
      <c r="BG282" s="5">
        <v>105194.63</v>
      </c>
      <c r="BH282" s="5">
        <v>105194.63</v>
      </c>
      <c r="BI282" s="5">
        <v>105462.14000000001</v>
      </c>
      <c r="BJ282" s="5">
        <v>120506.28000000003</v>
      </c>
      <c r="BK282" s="5">
        <v>45178.350000000035</v>
      </c>
      <c r="BL282" s="5">
        <v>35155.949999999983</v>
      </c>
      <c r="BM282" s="5">
        <v>125425.5</v>
      </c>
      <c r="BN282" s="5">
        <v>136349.31</v>
      </c>
      <c r="BO282" s="5">
        <v>142805.89000000001</v>
      </c>
      <c r="BP282" s="5">
        <v>146436.48000000001</v>
      </c>
      <c r="BQ282" s="5">
        <v>151691.35999999999</v>
      </c>
      <c r="BR282" s="5">
        <v>152469.43</v>
      </c>
      <c r="BS282" s="5">
        <v>152192.06</v>
      </c>
      <c r="BT282" s="5">
        <v>157166.06</v>
      </c>
      <c r="BU282" s="5">
        <v>158766.16999999998</v>
      </c>
      <c r="BV282" s="5">
        <v>137910.40000000002</v>
      </c>
      <c r="BW282" s="5">
        <v>137995.14000000001</v>
      </c>
      <c r="BX282" s="5">
        <v>136389.14999999997</v>
      </c>
      <c r="BY282" s="5">
        <v>45422.559999999998</v>
      </c>
      <c r="BZ282" s="5">
        <v>54298.739999999991</v>
      </c>
      <c r="CA282" s="5">
        <v>64548.789999999979</v>
      </c>
      <c r="CB282" s="5">
        <v>85619.659999999974</v>
      </c>
      <c r="CC282" s="5">
        <v>96538.810000000012</v>
      </c>
      <c r="CD282" s="5">
        <v>107784.39</v>
      </c>
      <c r="CE282" s="5">
        <v>121893.36</v>
      </c>
      <c r="CF282" s="5">
        <v>117097.13999999998</v>
      </c>
      <c r="CG282" s="5">
        <v>127945.9</v>
      </c>
      <c r="CH282" s="5">
        <v>147712.65999999997</v>
      </c>
      <c r="CI282" s="5">
        <v>200669.15999999997</v>
      </c>
      <c r="CJ282" s="5">
        <v>278104.28000000003</v>
      </c>
      <c r="CK282" s="5">
        <v>305511.52</v>
      </c>
      <c r="CL282" s="5">
        <v>388725.92</v>
      </c>
      <c r="CM282" s="5">
        <v>424254.4</v>
      </c>
      <c r="CN282" s="5">
        <v>405924.45</v>
      </c>
      <c r="CO282" s="5">
        <v>400236.48000000004</v>
      </c>
      <c r="CP282" s="5">
        <v>466301.05999999994</v>
      </c>
      <c r="CQ282" s="5">
        <v>481622.07999999996</v>
      </c>
      <c r="CR282" s="5">
        <v>482791.77999999991</v>
      </c>
      <c r="CS282" s="5">
        <v>521591.52000000008</v>
      </c>
      <c r="CT282" s="5">
        <v>533772.91999999993</v>
      </c>
      <c r="CU282" s="5">
        <v>495129.33</v>
      </c>
      <c r="CV282" s="5">
        <v>485435.81000000006</v>
      </c>
    </row>
    <row r="283" spans="1:100" x14ac:dyDescent="0.3">
      <c r="A283" s="1">
        <v>2</v>
      </c>
      <c r="B283" s="1">
        <v>9</v>
      </c>
      <c r="C283" s="1" t="s">
        <v>62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18448.48</v>
      </c>
      <c r="R283" s="5">
        <v>30196.02</v>
      </c>
      <c r="S283" s="5">
        <v>47618.96</v>
      </c>
      <c r="T283" s="5">
        <v>52124.82</v>
      </c>
      <c r="U283" s="5">
        <v>54282.5</v>
      </c>
      <c r="V283" s="5">
        <v>58190.98</v>
      </c>
      <c r="W283" s="5">
        <v>67610.33</v>
      </c>
      <c r="X283" s="5">
        <v>81365.55</v>
      </c>
      <c r="Y283" s="5">
        <v>83494.41</v>
      </c>
      <c r="Z283" s="5">
        <v>149983.63</v>
      </c>
      <c r="AA283" s="5">
        <v>183362.36</v>
      </c>
      <c r="AB283" s="5">
        <v>1237731.03</v>
      </c>
      <c r="AC283" s="5">
        <v>1241680.22</v>
      </c>
      <c r="AD283" s="5">
        <v>1234519.48</v>
      </c>
      <c r="AE283" s="5">
        <v>1291772.06</v>
      </c>
      <c r="AF283" s="5">
        <v>1295490.3499999999</v>
      </c>
      <c r="AG283" s="5">
        <v>1305558.3</v>
      </c>
      <c r="AH283" s="5">
        <v>1310637.7</v>
      </c>
      <c r="AI283" s="5">
        <v>1308096.92</v>
      </c>
      <c r="AJ283" s="5">
        <v>1306919.74</v>
      </c>
      <c r="AK283" s="5">
        <v>1308918.9800000002</v>
      </c>
      <c r="AL283" s="5">
        <v>1261850.0499999998</v>
      </c>
      <c r="AM283" s="5">
        <v>1211666.1000000001</v>
      </c>
      <c r="AN283" s="5">
        <v>262911.13000000012</v>
      </c>
      <c r="AO283" s="5">
        <v>256261.55000000005</v>
      </c>
      <c r="AP283" s="5">
        <v>255212.87999999998</v>
      </c>
      <c r="AQ283" s="5">
        <v>185086.48000000004</v>
      </c>
      <c r="AR283" s="5">
        <v>184438.63</v>
      </c>
      <c r="AS283" s="5">
        <v>173595.64999999997</v>
      </c>
      <c r="AT283" s="5">
        <v>172551.71</v>
      </c>
      <c r="AU283" s="5">
        <v>170152.61000000002</v>
      </c>
      <c r="AV283" s="5">
        <v>159072.02000000002</v>
      </c>
      <c r="AW283" s="5">
        <v>171728.65000000002</v>
      </c>
      <c r="AX283" s="5">
        <v>170028.03</v>
      </c>
      <c r="AY283" s="5">
        <v>194945.46000000002</v>
      </c>
      <c r="AZ283" s="5">
        <v>138449.15000000002</v>
      </c>
      <c r="BA283" s="5">
        <v>125290.29999999999</v>
      </c>
      <c r="BB283" s="5">
        <v>122857.60000000001</v>
      </c>
      <c r="BC283" s="5">
        <v>120477.78</v>
      </c>
      <c r="BD283" s="5">
        <v>120654.77</v>
      </c>
      <c r="BE283" s="5">
        <v>121205.26999999999</v>
      </c>
      <c r="BF283" s="5">
        <v>243590.25999999998</v>
      </c>
      <c r="BG283" s="5">
        <v>243074.69</v>
      </c>
      <c r="BH283" s="5">
        <v>1158875.33</v>
      </c>
      <c r="BI283" s="5">
        <v>1144914.6499999999</v>
      </c>
      <c r="BJ283" s="5">
        <v>1134403.7</v>
      </c>
      <c r="BK283" s="5">
        <v>1129845.6299999999</v>
      </c>
      <c r="BL283" s="5">
        <v>1114759.1399999999</v>
      </c>
      <c r="BM283" s="5">
        <v>1135661.8699999999</v>
      </c>
      <c r="BN283" s="5">
        <v>1135066.93</v>
      </c>
      <c r="BO283" s="5">
        <v>1134417.3899999999</v>
      </c>
      <c r="BP283" s="5">
        <v>1178050.3099999998</v>
      </c>
      <c r="BQ283" s="5">
        <v>1192400.43</v>
      </c>
      <c r="BR283" s="5">
        <v>1077481.2499999998</v>
      </c>
      <c r="BS283" s="5">
        <v>1080702.8999999999</v>
      </c>
      <c r="BT283" s="5">
        <v>172733.5299999998</v>
      </c>
      <c r="BU283" s="5">
        <v>187800.74</v>
      </c>
      <c r="BV283" s="5">
        <v>192199.84999999986</v>
      </c>
      <c r="BW283" s="5">
        <v>188888.80999999982</v>
      </c>
      <c r="BX283" s="5">
        <v>155343.74</v>
      </c>
      <c r="BY283" s="5">
        <v>190872.78999999998</v>
      </c>
      <c r="BZ283" s="5">
        <v>192652.87</v>
      </c>
      <c r="CA283" s="5">
        <v>2069296.56</v>
      </c>
      <c r="CB283" s="5">
        <v>2018893.7</v>
      </c>
      <c r="CC283" s="5">
        <v>2008995.26</v>
      </c>
      <c r="CD283" s="5">
        <v>2004393.2299999997</v>
      </c>
      <c r="CE283" s="5">
        <v>1999291.08</v>
      </c>
      <c r="CF283" s="5">
        <v>1991917.95</v>
      </c>
      <c r="CG283" s="5">
        <v>1999126.69</v>
      </c>
      <c r="CH283" s="5">
        <v>1998072.4700000002</v>
      </c>
      <c r="CI283" s="5">
        <v>2014765.7100000002</v>
      </c>
      <c r="CJ283" s="5">
        <v>2050370.0800000003</v>
      </c>
      <c r="CK283" s="5">
        <v>2021652.45</v>
      </c>
      <c r="CL283" s="5">
        <v>2034784.92</v>
      </c>
      <c r="CM283" s="5">
        <v>161003.9700000002</v>
      </c>
      <c r="CN283" s="5">
        <v>160370.62000000034</v>
      </c>
      <c r="CO283" s="5">
        <v>193618.40999999992</v>
      </c>
      <c r="CP283" s="5">
        <v>192080.47999999998</v>
      </c>
      <c r="CQ283" s="5">
        <v>222797.07999999984</v>
      </c>
      <c r="CR283" s="5">
        <v>220841.49</v>
      </c>
      <c r="CS283" s="5">
        <v>196273.74</v>
      </c>
      <c r="CT283" s="5">
        <v>218521.89000000013</v>
      </c>
      <c r="CU283" s="5">
        <v>206246.5700000003</v>
      </c>
      <c r="CV283" s="5">
        <v>227458.35999999987</v>
      </c>
    </row>
    <row r="284" spans="1:100" x14ac:dyDescent="0.3">
      <c r="A284" s="1">
        <v>2</v>
      </c>
      <c r="B284" s="1">
        <v>11</v>
      </c>
      <c r="C284" s="1" t="s">
        <v>63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3308.19</v>
      </c>
      <c r="L284" s="5">
        <v>7605.37</v>
      </c>
      <c r="M284" s="5">
        <v>12151.01</v>
      </c>
      <c r="N284" s="5">
        <v>18351.96</v>
      </c>
      <c r="O284" s="5">
        <v>25388.84</v>
      </c>
      <c r="P284" s="5">
        <v>31244.73</v>
      </c>
      <c r="Q284" s="5">
        <v>59299.45</v>
      </c>
      <c r="R284" s="5">
        <v>199107.15</v>
      </c>
      <c r="S284" s="5">
        <v>339100.47</v>
      </c>
      <c r="T284" s="5">
        <v>567741.39</v>
      </c>
      <c r="U284" s="5">
        <v>709205.19000000006</v>
      </c>
      <c r="V284" s="5">
        <v>1635332.02</v>
      </c>
      <c r="W284" s="5">
        <v>4003100.1900000004</v>
      </c>
      <c r="X284" s="5">
        <v>5377056.2000000002</v>
      </c>
      <c r="Y284" s="5">
        <v>6052435.290000001</v>
      </c>
      <c r="Z284" s="5">
        <v>6162489.5600000005</v>
      </c>
      <c r="AA284" s="5">
        <v>9040931.9700000007</v>
      </c>
      <c r="AB284" s="5">
        <v>10684353.77</v>
      </c>
      <c r="AC284" s="5">
        <v>11281742.52</v>
      </c>
      <c r="AD284" s="5">
        <v>11264711.16</v>
      </c>
      <c r="AE284" s="5">
        <v>11308142.59</v>
      </c>
      <c r="AF284" s="5">
        <v>11400671.25</v>
      </c>
      <c r="AG284" s="5">
        <v>11458635.02</v>
      </c>
      <c r="AH284" s="5">
        <v>10773374.359999999</v>
      </c>
      <c r="AI284" s="5">
        <v>8439044.5599999987</v>
      </c>
      <c r="AJ284" s="5">
        <v>7636885.129999999</v>
      </c>
      <c r="AK284" s="5">
        <v>7054712.8899999987</v>
      </c>
      <c r="AL284" s="5">
        <v>7068377.3700000001</v>
      </c>
      <c r="AM284" s="5">
        <v>4705938.33</v>
      </c>
      <c r="AN284" s="5">
        <v>5008670.83</v>
      </c>
      <c r="AO284" s="5">
        <v>4446213.92</v>
      </c>
      <c r="AP284" s="5">
        <v>4471059.9499999993</v>
      </c>
      <c r="AQ284" s="5">
        <v>4718653.45</v>
      </c>
      <c r="AR284" s="5">
        <v>4792419.9300000006</v>
      </c>
      <c r="AS284" s="5">
        <v>4642509.26</v>
      </c>
      <c r="AT284" s="5">
        <v>4498581.91</v>
      </c>
      <c r="AU284" s="5">
        <v>4550585.370000001</v>
      </c>
      <c r="AV284" s="5">
        <v>5426974.9400000004</v>
      </c>
      <c r="AW284" s="5">
        <v>6989646.0900000017</v>
      </c>
      <c r="AX284" s="5">
        <v>7001700.0499999989</v>
      </c>
      <c r="AY284" s="5">
        <v>6513943.2100000018</v>
      </c>
      <c r="AZ284" s="5">
        <v>5358263.290000001</v>
      </c>
      <c r="BA284" s="5">
        <v>5654221.1000000006</v>
      </c>
      <c r="BB284" s="5">
        <v>5739566.3300000001</v>
      </c>
      <c r="BC284" s="5">
        <v>7075186.9600000009</v>
      </c>
      <c r="BD284" s="5">
        <v>7069645.3900000006</v>
      </c>
      <c r="BE284" s="5">
        <v>7712173.7700000005</v>
      </c>
      <c r="BF284" s="5">
        <v>8108573.669999999</v>
      </c>
      <c r="BG284" s="5">
        <v>8215617.3200000003</v>
      </c>
      <c r="BH284" s="5">
        <v>7159210.7000000011</v>
      </c>
      <c r="BI284" s="5">
        <v>5794968.4999999991</v>
      </c>
      <c r="BJ284" s="5">
        <v>5859191.0800000001</v>
      </c>
      <c r="BK284" s="5">
        <v>6506061.7299999995</v>
      </c>
      <c r="BL284" s="5">
        <v>8038407.8399999989</v>
      </c>
      <c r="BM284" s="5">
        <v>7902397.79</v>
      </c>
      <c r="BN284" s="5">
        <v>7909445.6900000004</v>
      </c>
      <c r="BO284" s="5">
        <v>6286907.4500000011</v>
      </c>
      <c r="BP284" s="5">
        <v>6196554.0999999996</v>
      </c>
      <c r="BQ284" s="5">
        <v>5531601.4300000006</v>
      </c>
      <c r="BR284" s="5">
        <v>5206291.34</v>
      </c>
      <c r="BS284" s="5">
        <v>5130713.08</v>
      </c>
      <c r="BT284" s="5">
        <v>5049382.42</v>
      </c>
      <c r="BU284" s="5">
        <v>5246237.0199999996</v>
      </c>
      <c r="BV284" s="5">
        <v>5382321.830000001</v>
      </c>
      <c r="BW284" s="5">
        <v>5460455.7599999988</v>
      </c>
      <c r="BX284" s="5">
        <v>6640307.5</v>
      </c>
      <c r="BY284" s="5">
        <v>6497898.7299999995</v>
      </c>
      <c r="BZ284" s="5">
        <v>6728823.5099999998</v>
      </c>
      <c r="CA284" s="5">
        <v>6869803.71</v>
      </c>
      <c r="CB284" s="5">
        <v>7259339.8300000001</v>
      </c>
      <c r="CC284" s="5">
        <v>7652400.3600000003</v>
      </c>
      <c r="CD284" s="5">
        <v>7858030.1799999997</v>
      </c>
      <c r="CE284" s="5">
        <v>8373604.6600000001</v>
      </c>
      <c r="CF284" s="5">
        <v>8866025.7300000004</v>
      </c>
      <c r="CG284" s="5">
        <v>8743612.2800000012</v>
      </c>
      <c r="CH284" s="5">
        <v>9450275.0700000003</v>
      </c>
      <c r="CI284" s="5">
        <v>8918443.5899999999</v>
      </c>
      <c r="CJ284" s="5">
        <v>11978056.079999998</v>
      </c>
      <c r="CK284" s="5">
        <v>11966740.59</v>
      </c>
      <c r="CL284" s="5">
        <v>11522907.970000001</v>
      </c>
      <c r="CM284" s="5">
        <v>11301444.279999999</v>
      </c>
      <c r="CN284" s="5">
        <v>10632216.460000001</v>
      </c>
      <c r="CO284" s="5">
        <v>10276756.129999999</v>
      </c>
      <c r="CP284" s="5">
        <v>10272095.620000001</v>
      </c>
      <c r="CQ284" s="5">
        <v>10006601.07</v>
      </c>
      <c r="CR284" s="5">
        <v>9946689.6900000013</v>
      </c>
      <c r="CS284" s="5">
        <v>9807443.3299999982</v>
      </c>
      <c r="CT284" s="5">
        <v>8815216.3500000015</v>
      </c>
      <c r="CU284" s="5">
        <v>8985167.370000001</v>
      </c>
      <c r="CV284" s="5">
        <v>4581831.8800000008</v>
      </c>
    </row>
    <row r="285" spans="1:100" x14ac:dyDescent="0.3">
      <c r="A285" s="1">
        <v>2</v>
      </c>
      <c r="B285" s="1">
        <v>1</v>
      </c>
      <c r="C285" s="1" t="s">
        <v>64</v>
      </c>
      <c r="D285" s="5">
        <v>407.02</v>
      </c>
      <c r="E285" s="5">
        <v>415.5</v>
      </c>
      <c r="F285" s="5">
        <v>415.5</v>
      </c>
      <c r="G285" s="5">
        <v>415.5</v>
      </c>
      <c r="H285" s="5">
        <v>415.5</v>
      </c>
      <c r="I285" s="5">
        <v>415.5</v>
      </c>
      <c r="J285" s="5">
        <v>415.5</v>
      </c>
      <c r="K285" s="5">
        <v>423.97999999999996</v>
      </c>
      <c r="L285" s="5">
        <v>440.94</v>
      </c>
      <c r="M285" s="5">
        <v>440.94</v>
      </c>
      <c r="N285" s="5">
        <v>440.94</v>
      </c>
      <c r="O285" s="5">
        <v>33.920000000000016</v>
      </c>
      <c r="P285" s="5">
        <v>33.920000000000016</v>
      </c>
      <c r="Q285" s="5">
        <v>180501.40000000002</v>
      </c>
      <c r="R285" s="5">
        <v>316599.63</v>
      </c>
      <c r="S285" s="5">
        <v>347691.86</v>
      </c>
      <c r="T285" s="5">
        <v>382756.81</v>
      </c>
      <c r="U285" s="5">
        <v>421477.81</v>
      </c>
      <c r="V285" s="5">
        <v>440872.54</v>
      </c>
      <c r="W285" s="5">
        <v>516017.10999999993</v>
      </c>
      <c r="X285" s="5">
        <v>576882.67999999993</v>
      </c>
      <c r="Y285" s="5">
        <v>638041.53</v>
      </c>
      <c r="Z285" s="5">
        <v>826414.07</v>
      </c>
      <c r="AA285" s="5">
        <v>834534.77999999991</v>
      </c>
      <c r="AB285" s="5">
        <v>1709034.96</v>
      </c>
      <c r="AC285" s="5">
        <v>1559298.24</v>
      </c>
      <c r="AD285" s="5">
        <v>1483571.01</v>
      </c>
      <c r="AE285" s="5">
        <v>1468146.8900000001</v>
      </c>
      <c r="AF285" s="5">
        <v>1445559.7399999998</v>
      </c>
      <c r="AG285" s="5">
        <v>1440997.35</v>
      </c>
      <c r="AH285" s="5">
        <v>1482972.7399999998</v>
      </c>
      <c r="AI285" s="5">
        <v>1418395.9000000001</v>
      </c>
      <c r="AJ285" s="5">
        <v>1411232.95</v>
      </c>
      <c r="AK285" s="5">
        <v>1364915.96</v>
      </c>
      <c r="AL285" s="5">
        <v>1215834.2200000002</v>
      </c>
      <c r="AM285" s="5">
        <v>1363908.04</v>
      </c>
      <c r="AN285" s="5">
        <v>1826361.0999999996</v>
      </c>
      <c r="AO285" s="5">
        <v>1936038.94</v>
      </c>
      <c r="AP285" s="5">
        <v>1894701.43</v>
      </c>
      <c r="AQ285" s="5">
        <v>1896067.0699999998</v>
      </c>
      <c r="AR285" s="5">
        <v>1912339.72</v>
      </c>
      <c r="AS285" s="5">
        <v>1910539.45</v>
      </c>
      <c r="AT285" s="5">
        <v>1865074.6</v>
      </c>
      <c r="AU285" s="5">
        <v>1875832.7699999998</v>
      </c>
      <c r="AV285" s="5">
        <v>2161716.17</v>
      </c>
      <c r="AW285" s="5">
        <v>2301227.9799999995</v>
      </c>
      <c r="AX285" s="5">
        <v>2278031.3899999997</v>
      </c>
      <c r="AY285" s="5">
        <v>2364741.86</v>
      </c>
      <c r="AZ285" s="5">
        <v>2559588.0300000003</v>
      </c>
      <c r="BA285" s="5">
        <v>2509410.3899999997</v>
      </c>
      <c r="BB285" s="5">
        <v>2522939.9899999998</v>
      </c>
      <c r="BC285" s="5">
        <v>2521872.9300000002</v>
      </c>
      <c r="BD285" s="5">
        <v>2542465.5499999998</v>
      </c>
      <c r="BE285" s="5">
        <v>3169490.96</v>
      </c>
      <c r="BF285" s="5">
        <v>3331234.87</v>
      </c>
      <c r="BG285" s="5">
        <v>3357121.62</v>
      </c>
      <c r="BH285" s="5">
        <v>3160420.7399999993</v>
      </c>
      <c r="BI285" s="5">
        <v>3145065.6399999997</v>
      </c>
      <c r="BJ285" s="5">
        <v>5106608.88</v>
      </c>
      <c r="BK285" s="5">
        <v>5084293.1100000003</v>
      </c>
      <c r="BL285" s="5">
        <v>7471114.0800000001</v>
      </c>
      <c r="BM285" s="5">
        <v>7524434.1499999994</v>
      </c>
      <c r="BN285" s="5">
        <v>7740773.1899999995</v>
      </c>
      <c r="BO285" s="5">
        <v>8092343.7300000004</v>
      </c>
      <c r="BP285" s="5">
        <v>7968623.1100000003</v>
      </c>
      <c r="BQ285" s="5">
        <v>7423607.1399999997</v>
      </c>
      <c r="BR285" s="5">
        <v>8495972.7299999986</v>
      </c>
      <c r="BS285" s="5">
        <v>8700441.4900000002</v>
      </c>
      <c r="BT285" s="5">
        <v>8772614.3100000005</v>
      </c>
      <c r="BU285" s="5">
        <v>8680038.9800000004</v>
      </c>
      <c r="BV285" s="5">
        <v>9305227.6100000013</v>
      </c>
      <c r="BW285" s="5">
        <v>14318841.330000002</v>
      </c>
      <c r="BX285" s="5">
        <v>10091721.589999998</v>
      </c>
      <c r="BY285" s="5">
        <v>11080340.959999999</v>
      </c>
      <c r="BZ285" s="5">
        <v>11001309.529999997</v>
      </c>
      <c r="CA285" s="5">
        <v>11830157.289999999</v>
      </c>
      <c r="CB285" s="5">
        <v>12107958.669999998</v>
      </c>
      <c r="CC285" s="5">
        <v>12214615.369999999</v>
      </c>
      <c r="CD285" s="5">
        <v>13580055.359999996</v>
      </c>
      <c r="CE285" s="5">
        <v>13726940.889999999</v>
      </c>
      <c r="CF285" s="5">
        <v>13806075.819999998</v>
      </c>
      <c r="CG285" s="5">
        <v>13941534.399999999</v>
      </c>
      <c r="CH285" s="5">
        <v>11454752.979999997</v>
      </c>
      <c r="CI285" s="5">
        <v>6556384.4399999976</v>
      </c>
      <c r="CJ285" s="5">
        <v>11210399.4</v>
      </c>
      <c r="CK285" s="5">
        <v>13538975.050000001</v>
      </c>
      <c r="CL285" s="5">
        <v>13736027.65</v>
      </c>
      <c r="CM285" s="5">
        <v>15024376.210000001</v>
      </c>
      <c r="CN285" s="5">
        <v>15075665.130000001</v>
      </c>
      <c r="CO285" s="5">
        <v>14892591.580000002</v>
      </c>
      <c r="CP285" s="5">
        <v>13002072.039999999</v>
      </c>
      <c r="CQ285" s="5">
        <v>12748905.700000003</v>
      </c>
      <c r="CR285" s="5">
        <v>12503223.400000002</v>
      </c>
      <c r="CS285" s="5">
        <v>12470775.300000001</v>
      </c>
      <c r="CT285" s="5">
        <v>12773203.969999999</v>
      </c>
      <c r="CU285" s="5">
        <v>18523384.050000001</v>
      </c>
      <c r="CV285" s="5">
        <v>15837377.249999998</v>
      </c>
    </row>
    <row r="286" spans="1:100" x14ac:dyDescent="0.3">
      <c r="A286" s="1">
        <v>2</v>
      </c>
      <c r="B286" s="1">
        <v>3</v>
      </c>
      <c r="C286" s="1" t="s">
        <v>65</v>
      </c>
      <c r="D286" s="5">
        <v>9349.6300000000047</v>
      </c>
      <c r="E286" s="5">
        <v>-781383.70000000007</v>
      </c>
      <c r="F286" s="5">
        <v>-1037348.29</v>
      </c>
      <c r="G286" s="5">
        <v>-1423283.88</v>
      </c>
      <c r="H286" s="5">
        <v>-1464127.5999999999</v>
      </c>
      <c r="I286" s="5">
        <v>-1247129.81</v>
      </c>
      <c r="J286" s="5">
        <v>-1453932.16</v>
      </c>
      <c r="K286" s="5">
        <v>298418.66000000003</v>
      </c>
      <c r="L286" s="5">
        <v>290284.37000000005</v>
      </c>
      <c r="M286" s="5">
        <v>290275.90000000002</v>
      </c>
      <c r="N286" s="5">
        <v>290219.95</v>
      </c>
      <c r="O286" s="5">
        <v>290245.43</v>
      </c>
      <c r="P286" s="5">
        <v>290268.83</v>
      </c>
      <c r="Q286" s="5">
        <v>799522.19000000006</v>
      </c>
      <c r="R286" s="5">
        <v>853046.23</v>
      </c>
      <c r="S286" s="5">
        <v>907014.3600000001</v>
      </c>
      <c r="T286" s="5">
        <v>3116563.01</v>
      </c>
      <c r="U286" s="5">
        <v>3712712.88</v>
      </c>
      <c r="V286" s="5">
        <v>3728084.2800000003</v>
      </c>
      <c r="W286" s="5">
        <v>3933070.4399999995</v>
      </c>
      <c r="X286" s="5">
        <v>3968310.59</v>
      </c>
      <c r="Y286" s="5">
        <v>4328509.2</v>
      </c>
      <c r="Z286" s="5">
        <v>4418536.33</v>
      </c>
      <c r="AA286" s="5">
        <v>4466856.68</v>
      </c>
      <c r="AB286" s="5">
        <v>7865195.3499999996</v>
      </c>
      <c r="AC286" s="5">
        <v>8042275.6500000004</v>
      </c>
      <c r="AD286" s="5">
        <v>8088187.0599999996</v>
      </c>
      <c r="AE286" s="5">
        <v>8558696.1500000004</v>
      </c>
      <c r="AF286" s="5">
        <v>6540417.6999999993</v>
      </c>
      <c r="AG286" s="5">
        <v>6016122.2300000004</v>
      </c>
      <c r="AH286" s="5">
        <v>5966892.3699999992</v>
      </c>
      <c r="AI286" s="5">
        <v>6283503.5899999999</v>
      </c>
      <c r="AJ286" s="5">
        <v>6362776.089999998</v>
      </c>
      <c r="AK286" s="5">
        <v>6469315.3599999994</v>
      </c>
      <c r="AL286" s="5">
        <v>6877521.5799999982</v>
      </c>
      <c r="AM286" s="5">
        <v>7001177.0600000005</v>
      </c>
      <c r="AN286" s="5">
        <v>3902061.84</v>
      </c>
      <c r="AO286" s="5">
        <v>3382269.16</v>
      </c>
      <c r="AP286" s="5">
        <v>3512939.24</v>
      </c>
      <c r="AQ286" s="5">
        <v>4286543.4399999995</v>
      </c>
      <c r="AR286" s="5">
        <v>4492958.43</v>
      </c>
      <c r="AS286" s="5">
        <v>4624623.43</v>
      </c>
      <c r="AT286" s="5">
        <v>7575574.2199999988</v>
      </c>
      <c r="AU286" s="5">
        <v>7482249.6799999997</v>
      </c>
      <c r="AV286" s="5">
        <v>7497962.9799999995</v>
      </c>
      <c r="AW286" s="5">
        <v>8603001.0199999996</v>
      </c>
      <c r="AX286" s="5">
        <v>8336688.1399999997</v>
      </c>
      <c r="AY286" s="5">
        <v>8403976.1400000006</v>
      </c>
      <c r="AZ286" s="5">
        <v>8856514.370000001</v>
      </c>
      <c r="BA286" s="5">
        <v>8791766.870000001</v>
      </c>
      <c r="BB286" s="5">
        <v>9026070.540000001</v>
      </c>
      <c r="BC286" s="5">
        <v>7786823.0300000012</v>
      </c>
      <c r="BD286" s="5">
        <v>7628329.950000002</v>
      </c>
      <c r="BE286" s="5">
        <v>7369197.4000000004</v>
      </c>
      <c r="BF286" s="5">
        <v>4633570.8400000008</v>
      </c>
      <c r="BG286" s="5">
        <v>4788634.99</v>
      </c>
      <c r="BH286" s="5">
        <v>5059527.3200000022</v>
      </c>
      <c r="BI286" s="5">
        <v>3749130.5800000019</v>
      </c>
      <c r="BJ286" s="5">
        <v>3620016.8100000005</v>
      </c>
      <c r="BK286" s="5">
        <v>3841479.2300000014</v>
      </c>
      <c r="BL286" s="5">
        <v>4028487.3100000005</v>
      </c>
      <c r="BM286" s="5">
        <v>6705692.8399999999</v>
      </c>
      <c r="BN286" s="5">
        <v>6306030.0299999993</v>
      </c>
      <c r="BO286" s="5">
        <v>6548971.5499999998</v>
      </c>
      <c r="BP286" s="5">
        <v>6341284.9699999997</v>
      </c>
      <c r="BQ286" s="5">
        <v>8058130.5099999998</v>
      </c>
      <c r="BR286" s="5">
        <v>8012791.8399999999</v>
      </c>
      <c r="BS286" s="5">
        <v>7526813.1900000004</v>
      </c>
      <c r="BT286" s="5">
        <v>7800963.3400000008</v>
      </c>
      <c r="BU286" s="5">
        <v>7665056.7700000005</v>
      </c>
      <c r="BV286" s="5">
        <v>7993342.2199999997</v>
      </c>
      <c r="BW286" s="5">
        <v>11772185.139999999</v>
      </c>
      <c r="BX286" s="5">
        <v>13076788.409999998</v>
      </c>
      <c r="BY286" s="5">
        <v>10419953.1</v>
      </c>
      <c r="BZ286" s="5">
        <v>11661972.690000001</v>
      </c>
      <c r="CA286" s="5">
        <v>11514208.029999999</v>
      </c>
      <c r="CB286" s="5">
        <v>11670903.740000002</v>
      </c>
      <c r="CC286" s="5">
        <v>10307279.899999999</v>
      </c>
      <c r="CD286" s="5">
        <v>10724500.5</v>
      </c>
      <c r="CE286" s="5">
        <v>11444784.309999999</v>
      </c>
      <c r="CF286" s="5">
        <v>11175137.020000001</v>
      </c>
      <c r="CG286" s="5">
        <v>11239365.630000001</v>
      </c>
      <c r="CH286" s="5">
        <v>11004196.710000001</v>
      </c>
      <c r="CI286" s="5">
        <v>8079658.3800000027</v>
      </c>
      <c r="CJ286" s="5">
        <v>7065747.8099999987</v>
      </c>
      <c r="CK286" s="5">
        <v>7219064.0300000003</v>
      </c>
      <c r="CL286" s="5">
        <v>6127375.6200000001</v>
      </c>
      <c r="CM286" s="5">
        <v>6292504.9700000007</v>
      </c>
      <c r="CN286" s="5">
        <v>6392367.8000000007</v>
      </c>
      <c r="CO286" s="5">
        <v>7147047.9300000006</v>
      </c>
      <c r="CP286" s="5">
        <v>8419233.0899999999</v>
      </c>
      <c r="CQ286" s="5">
        <v>8482634.5600000005</v>
      </c>
      <c r="CR286" s="5">
        <v>8669392.5300000012</v>
      </c>
      <c r="CS286" s="5">
        <v>8802491.3900000006</v>
      </c>
      <c r="CT286" s="5">
        <v>9819649.0600000005</v>
      </c>
      <c r="CU286" s="5">
        <v>8899302.7399999984</v>
      </c>
      <c r="CV286" s="5">
        <v>9049458.9100000001</v>
      </c>
    </row>
    <row r="287" spans="1:100" x14ac:dyDescent="0.3">
      <c r="C287" s="1" t="s">
        <v>15</v>
      </c>
      <c r="D287" s="6">
        <f>+SUM(D249:D286)</f>
        <v>339285.19000000006</v>
      </c>
      <c r="E287" s="6">
        <f t="shared" ref="E287" si="633">+SUM(E249:E286)</f>
        <v>-382090.86000000004</v>
      </c>
      <c r="F287" s="6">
        <f t="shared" ref="F287" si="634">+SUM(F249:F286)</f>
        <v>-603314.71</v>
      </c>
      <c r="G287" s="6">
        <f t="shared" ref="G287" si="635">+SUM(G249:G286)</f>
        <v>-970167.95999999985</v>
      </c>
      <c r="H287" s="6">
        <f t="shared" ref="H287" si="636">+SUM(H249:H286)</f>
        <v>-1113072.44</v>
      </c>
      <c r="I287" s="6">
        <f t="shared" ref="I287" si="637">+SUM(I249:I286)</f>
        <v>-860307.75</v>
      </c>
      <c r="J287" s="6">
        <f t="shared" ref="J287" si="638">+SUM(J249:J286)</f>
        <v>-1035332.8199999998</v>
      </c>
      <c r="K287" s="6">
        <f t="shared" ref="K287" si="639">+SUM(K249:K286)</f>
        <v>743477.2</v>
      </c>
      <c r="L287" s="6">
        <f t="shared" ref="L287" si="640">+SUM(L249:L286)</f>
        <v>766679.07000000007</v>
      </c>
      <c r="M287" s="6">
        <f t="shared" ref="M287" si="641">+SUM(M249:M286)</f>
        <v>743219.27</v>
      </c>
      <c r="N287" s="6">
        <f t="shared" ref="N287" si="642">+SUM(N249:N286)</f>
        <v>779401.13000000012</v>
      </c>
      <c r="O287" s="6">
        <f t="shared" ref="O287" si="643">+SUM(O249:O286)</f>
        <v>929449.05</v>
      </c>
      <c r="P287" s="6">
        <f t="shared" ref="P287" si="644">+SUM(P249:P286)</f>
        <v>1540404.6600000001</v>
      </c>
      <c r="Q287" s="6">
        <f t="shared" ref="Q287" si="645">+SUM(Q249:Q286)</f>
        <v>7262317.9200000018</v>
      </c>
      <c r="R287" s="6">
        <f t="shared" ref="R287" si="646">+SUM(R249:R286)</f>
        <v>13045635.82</v>
      </c>
      <c r="S287" s="6">
        <f t="shared" ref="S287" si="647">+SUM(S249:S286)</f>
        <v>16984598.169999998</v>
      </c>
      <c r="T287" s="6">
        <f t="shared" ref="T287" si="648">+SUM(T249:T286)</f>
        <v>23918825.919999994</v>
      </c>
      <c r="U287" s="6">
        <f t="shared" ref="U287" si="649">+SUM(U249:U286)</f>
        <v>32035529.889999997</v>
      </c>
      <c r="V287" s="6">
        <f t="shared" ref="V287" si="650">+SUM(V249:V286)</f>
        <v>37917277.82</v>
      </c>
      <c r="W287" s="6">
        <f t="shared" ref="W287" si="651">+SUM(W249:W286)</f>
        <v>50269689.919999994</v>
      </c>
      <c r="X287" s="6">
        <f t="shared" ref="X287" si="652">+SUM(X249:X286)</f>
        <v>58079328.960000008</v>
      </c>
      <c r="Y287" s="6">
        <f t="shared" ref="Y287" si="653">+SUM(Y249:Y286)</f>
        <v>65072196.979999997</v>
      </c>
      <c r="Z287" s="6">
        <f t="shared" ref="Z287" si="654">+SUM(Z249:Z286)</f>
        <v>68893597.99000001</v>
      </c>
      <c r="AA287" s="6">
        <f t="shared" ref="AA287" si="655">+SUM(AA249:AA286)</f>
        <v>74430285.390000015</v>
      </c>
      <c r="AB287" s="6">
        <f t="shared" ref="AB287" si="656">+SUM(AB249:AB286)</f>
        <v>91151026.909999996</v>
      </c>
      <c r="AC287" s="6">
        <f t="shared" ref="AC287" si="657">+SUM(AC249:AC286)</f>
        <v>98810664.090000018</v>
      </c>
      <c r="AD287" s="6">
        <f t="shared" ref="AD287" si="658">+SUM(AD249:AD286)</f>
        <v>96469223.75</v>
      </c>
      <c r="AE287" s="6">
        <f t="shared" ref="AE287" si="659">+SUM(AE249:AE286)</f>
        <v>96202953.750000015</v>
      </c>
      <c r="AF287" s="6">
        <f t="shared" ref="AF287" si="660">+SUM(AF249:AF286)</f>
        <v>94775990.24000001</v>
      </c>
      <c r="AG287" s="6">
        <f t="shared" ref="AG287" si="661">+SUM(AG249:AG286)</f>
        <v>92451149.929999992</v>
      </c>
      <c r="AH287" s="6">
        <f t="shared" ref="AH287" si="662">+SUM(AH249:AH286)</f>
        <v>96043113.849999994</v>
      </c>
      <c r="AI287" s="6">
        <f t="shared" ref="AI287" si="663">+SUM(AI249:AI286)</f>
        <v>94675109.040000021</v>
      </c>
      <c r="AJ287" s="6">
        <f t="shared" ref="AJ287" si="664">+SUM(AJ249:AJ286)</f>
        <v>107728801.48999999</v>
      </c>
      <c r="AK287" s="6">
        <f t="shared" ref="AK287" si="665">+SUM(AK249:AK286)</f>
        <v>106811264.16</v>
      </c>
      <c r="AL287" s="6">
        <f t="shared" ref="AL287" si="666">+SUM(AL249:AL286)</f>
        <v>106419641.21999997</v>
      </c>
      <c r="AM287" s="6">
        <f t="shared" ref="AM287" si="667">+SUM(AM249:AM286)</f>
        <v>108482972.62999998</v>
      </c>
      <c r="AN287" s="6">
        <f t="shared" ref="AN287" si="668">+SUM(AN249:AN286)</f>
        <v>105304103.43999998</v>
      </c>
      <c r="AO287" s="6">
        <f t="shared" ref="AO287" si="669">+SUM(AO249:AO286)</f>
        <v>99763960.99000001</v>
      </c>
      <c r="AP287" s="6">
        <f t="shared" ref="AP287" si="670">+SUM(AP249:AP286)</f>
        <v>183431878.92000005</v>
      </c>
      <c r="AQ287" s="6">
        <f t="shared" ref="AQ287" si="671">+SUM(AQ249:AQ286)</f>
        <v>213618207.35999995</v>
      </c>
      <c r="AR287" s="6">
        <f t="shared" ref="AR287" si="672">+SUM(AR249:AR286)</f>
        <v>212569246.16</v>
      </c>
      <c r="AS287" s="6">
        <f t="shared" ref="AS287" si="673">+SUM(AS249:AS286)</f>
        <v>207465310.26999998</v>
      </c>
      <c r="AT287" s="6">
        <f t="shared" ref="AT287" si="674">+SUM(AT249:AT286)</f>
        <v>207237342.04999998</v>
      </c>
      <c r="AU287" s="6">
        <f t="shared" ref="AU287" si="675">+SUM(AU249:AU286)</f>
        <v>201128147.41000006</v>
      </c>
      <c r="AV287" s="6">
        <f t="shared" ref="AV287" si="676">+SUM(AV249:AV286)</f>
        <v>194898819.26999995</v>
      </c>
      <c r="AW287" s="6">
        <f t="shared" ref="AW287" si="677">+SUM(AW249:AW286)</f>
        <v>189185288.02000004</v>
      </c>
      <c r="AX287" s="6">
        <f t="shared" ref="AX287" si="678">+SUM(AX249:AX286)</f>
        <v>195142960.61000001</v>
      </c>
      <c r="AY287" s="6">
        <f t="shared" ref="AY287" si="679">+SUM(AY249:AY286)</f>
        <v>192999639.04000002</v>
      </c>
      <c r="AZ287" s="6">
        <f t="shared" ref="AZ287" si="680">+SUM(AZ249:AZ286)</f>
        <v>204048334.28000003</v>
      </c>
      <c r="BA287" s="6">
        <f t="shared" ref="BA287" si="681">+SUM(BA249:BA286)</f>
        <v>210106326.99999997</v>
      </c>
      <c r="BB287" s="6">
        <f t="shared" ref="BB287" si="682">+SUM(BB249:BB286)</f>
        <v>135266788.81999999</v>
      </c>
      <c r="BC287" s="6">
        <f t="shared" ref="BC287" si="683">+SUM(BC249:BC286)</f>
        <v>114174032.71000001</v>
      </c>
      <c r="BD287" s="6">
        <f t="shared" ref="BD287" si="684">+SUM(BD249:BD286)</f>
        <v>125171210.79999997</v>
      </c>
      <c r="BE287" s="6">
        <f t="shared" ref="BE287" si="685">+SUM(BE249:BE286)</f>
        <v>132340236.88000003</v>
      </c>
      <c r="BF287" s="6">
        <f t="shared" ref="BF287" si="686">+SUM(BF249:BF286)</f>
        <v>151347426.08999997</v>
      </c>
      <c r="BG287" s="6">
        <f t="shared" ref="BG287" si="687">+SUM(BG249:BG286)</f>
        <v>162420619.95999995</v>
      </c>
      <c r="BH287" s="6">
        <f t="shared" ref="BH287" si="688">+SUM(BH249:BH286)</f>
        <v>156598070.63999999</v>
      </c>
      <c r="BI287" s="6">
        <f t="shared" ref="BI287" si="689">+SUM(BI249:BI286)</f>
        <v>169523651.22999999</v>
      </c>
      <c r="BJ287" s="6">
        <f t="shared" ref="BJ287" si="690">+SUM(BJ249:BJ286)</f>
        <v>169364798.27999997</v>
      </c>
      <c r="BK287" s="6">
        <f t="shared" ref="BK287" si="691">+SUM(BK249:BK286)</f>
        <v>169351257.22999999</v>
      </c>
      <c r="BL287" s="6">
        <f t="shared" ref="BL287" si="692">+SUM(BL249:BL286)</f>
        <v>180823241.12</v>
      </c>
      <c r="BM287" s="6">
        <f t="shared" ref="BM287" si="693">+SUM(BM249:BM286)</f>
        <v>176792663.98000002</v>
      </c>
      <c r="BN287" s="6">
        <f t="shared" ref="BN287" si="694">+SUM(BN249:BN286)</f>
        <v>169305123.36999997</v>
      </c>
      <c r="BO287" s="6">
        <f t="shared" ref="BO287" si="695">+SUM(BO249:BO286)</f>
        <v>173129763.10999992</v>
      </c>
      <c r="BP287" s="6">
        <f t="shared" ref="BP287" si="696">+SUM(BP249:BP286)</f>
        <v>164391867.09999996</v>
      </c>
      <c r="BQ287" s="6">
        <f t="shared" ref="BQ287" si="697">+SUM(BQ249:BQ286)</f>
        <v>166920577.13000003</v>
      </c>
      <c r="BR287" s="6">
        <f t="shared" ref="BR287" si="698">+SUM(BR249:BR286)</f>
        <v>151094340.94000003</v>
      </c>
      <c r="BS287" s="6">
        <f t="shared" ref="BS287" si="699">+SUM(BS249:BS286)</f>
        <v>140804805.01000002</v>
      </c>
      <c r="BT287" s="6">
        <f t="shared" ref="BT287" si="700">+SUM(BT249:BT286)</f>
        <v>148662286.70000002</v>
      </c>
      <c r="BU287" s="6">
        <f t="shared" ref="BU287" si="701">+SUM(BU249:BU286)</f>
        <v>144795851.40000001</v>
      </c>
      <c r="BV287" s="6">
        <f t="shared" ref="BV287" si="702">+SUM(BV249:BV286)</f>
        <v>157068332.12000003</v>
      </c>
      <c r="BW287" s="6">
        <f t="shared" ref="BW287" si="703">+SUM(BW249:BW286)</f>
        <v>167094643.05000001</v>
      </c>
      <c r="BX287" s="6">
        <f t="shared" ref="BX287" si="704">+SUM(BX249:BX286)</f>
        <v>171366657.76000002</v>
      </c>
      <c r="BY287" s="6">
        <f t="shared" ref="BY287" si="705">+SUM(BY249:BY286)</f>
        <v>166628768.39000002</v>
      </c>
      <c r="BZ287" s="6">
        <f t="shared" ref="BZ287" si="706">+SUM(BZ249:BZ286)</f>
        <v>171989390.45000002</v>
      </c>
      <c r="CA287" s="6">
        <f t="shared" ref="CA287" si="707">+SUM(CA249:CA286)</f>
        <v>165626532.90000001</v>
      </c>
      <c r="CB287" s="6">
        <f t="shared" ref="CB287" si="708">+SUM(CB249:CB286)</f>
        <v>199459732.18000001</v>
      </c>
      <c r="CC287" s="6">
        <f t="shared" ref="CC287" si="709">+SUM(CC249:CC286)</f>
        <v>197075094.09</v>
      </c>
      <c r="CD287" s="6">
        <f t="shared" ref="CD287" si="710">+SUM(CD249:CD286)</f>
        <v>193953736.94999996</v>
      </c>
      <c r="CE287" s="6">
        <f t="shared" ref="CE287" si="711">+SUM(CE249:CE286)</f>
        <v>201782302.42000002</v>
      </c>
      <c r="CF287" s="6">
        <f t="shared" ref="CF287" si="712">+SUM(CF249:CF286)</f>
        <v>190919076.83999997</v>
      </c>
      <c r="CG287" s="6">
        <f t="shared" ref="CG287" si="713">+SUM(CG249:CG286)</f>
        <v>187643036.65000001</v>
      </c>
      <c r="CH287" s="6">
        <f t="shared" ref="CH287" si="714">+SUM(CH249:CH286)</f>
        <v>178275840.10999998</v>
      </c>
      <c r="CI287" s="6">
        <f t="shared" ref="CI287" si="715">+SUM(CI249:CI286)</f>
        <v>173776446.21999997</v>
      </c>
      <c r="CJ287" s="6">
        <f t="shared" ref="CJ287" si="716">+SUM(CJ249:CJ286)</f>
        <v>169324363.74000004</v>
      </c>
      <c r="CK287" s="6">
        <f t="shared" ref="CK287" si="717">+SUM(CK249:CK286)</f>
        <v>177747649.06999999</v>
      </c>
      <c r="CL287" s="6">
        <f t="shared" ref="CL287" si="718">+SUM(CL249:CL286)</f>
        <v>175592902.25999999</v>
      </c>
      <c r="CM287" s="6">
        <f t="shared" ref="CM287" si="719">+SUM(CM249:CM286)</f>
        <v>183165219.68000007</v>
      </c>
      <c r="CN287" s="6">
        <f t="shared" ref="CN287" si="720">+SUM(CN249:CN286)</f>
        <v>148374674.74000001</v>
      </c>
      <c r="CO287" s="6">
        <f t="shared" ref="CO287" si="721">+SUM(CO249:CO286)</f>
        <v>154641836.48000005</v>
      </c>
      <c r="CP287" s="6">
        <f t="shared" ref="CP287" si="722">+SUM(CP249:CP286)</f>
        <v>155455182.51000002</v>
      </c>
      <c r="CQ287" s="6">
        <f t="shared" ref="CQ287" si="723">+SUM(CQ249:CQ286)</f>
        <v>151447113.30000001</v>
      </c>
      <c r="CR287" s="6">
        <f t="shared" ref="CR287" si="724">+SUM(CR249:CR286)</f>
        <v>154966347.47999999</v>
      </c>
      <c r="CS287" s="6">
        <f t="shared" ref="CS287" si="725">+SUM(CS249:CS286)</f>
        <v>155168651.52999997</v>
      </c>
      <c r="CT287" s="6">
        <f t="shared" ref="CT287" si="726">+SUM(CT249:CT286)</f>
        <v>151456389.54000002</v>
      </c>
      <c r="CU287" s="6">
        <f t="shared" ref="CU287" si="727">+SUM(CU249:CU286)</f>
        <v>152904356.21000001</v>
      </c>
      <c r="CV287" s="6">
        <f t="shared" ref="CV287" si="728">+SUM(CV249:CV286)</f>
        <v>151455244.07000002</v>
      </c>
    </row>
    <row r="288" spans="1:100" x14ac:dyDescent="0.3">
      <c r="C288" s="1" t="s">
        <v>20</v>
      </c>
      <c r="D288" s="6">
        <f>+SUM(D249:D279)</f>
        <v>326393.54000000004</v>
      </c>
      <c r="E288" s="6">
        <f t="shared" ref="E288:BP288" si="729">+SUM(E249:E279)</f>
        <v>395587.34</v>
      </c>
      <c r="F288" s="6">
        <f t="shared" si="729"/>
        <v>430298.08</v>
      </c>
      <c r="G288" s="6">
        <f t="shared" si="729"/>
        <v>449390.42000000004</v>
      </c>
      <c r="H288" s="6">
        <f t="shared" si="729"/>
        <v>347474.66000000003</v>
      </c>
      <c r="I288" s="6">
        <f t="shared" si="729"/>
        <v>383086.56</v>
      </c>
      <c r="J288" s="6">
        <f t="shared" si="729"/>
        <v>414908.84</v>
      </c>
      <c r="K288" s="6">
        <f t="shared" si="729"/>
        <v>438216.37</v>
      </c>
      <c r="L288" s="6">
        <f t="shared" si="729"/>
        <v>465168.39</v>
      </c>
      <c r="M288" s="6">
        <f t="shared" si="729"/>
        <v>437176.42000000004</v>
      </c>
      <c r="N288" s="6">
        <f t="shared" si="729"/>
        <v>467128.28</v>
      </c>
      <c r="O288" s="6">
        <f t="shared" si="729"/>
        <v>610515.86</v>
      </c>
      <c r="P288" s="6">
        <f t="shared" si="729"/>
        <v>1215742.1800000002</v>
      </c>
      <c r="Q288" s="6">
        <f t="shared" si="729"/>
        <v>6084675.4699999997</v>
      </c>
      <c r="R288" s="6">
        <f t="shared" si="729"/>
        <v>11333238.189999999</v>
      </c>
      <c r="S288" s="6">
        <f t="shared" si="729"/>
        <v>14795812.319999998</v>
      </c>
      <c r="T288" s="6">
        <f t="shared" si="729"/>
        <v>18980385.059999999</v>
      </c>
      <c r="U288" s="6">
        <f t="shared" si="729"/>
        <v>26216226.599999998</v>
      </c>
      <c r="V288" s="6">
        <f t="shared" si="729"/>
        <v>30849894.589999996</v>
      </c>
      <c r="W288" s="6">
        <f t="shared" si="729"/>
        <v>40390427.270000003</v>
      </c>
      <c r="X288" s="6">
        <f t="shared" si="729"/>
        <v>46589372.06000001</v>
      </c>
      <c r="Y288" s="6">
        <f t="shared" si="729"/>
        <v>50708677.939999998</v>
      </c>
      <c r="Z288" s="6">
        <f t="shared" si="729"/>
        <v>53663066.540000007</v>
      </c>
      <c r="AA288" s="6">
        <f t="shared" si="729"/>
        <v>56143156.400000006</v>
      </c>
      <c r="AB288" s="6">
        <f t="shared" si="729"/>
        <v>66078174.57</v>
      </c>
      <c r="AC288" s="6">
        <f t="shared" si="729"/>
        <v>73032683.940000013</v>
      </c>
      <c r="AD288" s="6">
        <f t="shared" si="729"/>
        <v>70451908.700000003</v>
      </c>
      <c r="AE288" s="6">
        <f t="shared" si="729"/>
        <v>69730594.760000005</v>
      </c>
      <c r="AF288" s="6">
        <f t="shared" si="729"/>
        <v>70418375.140000015</v>
      </c>
      <c r="AG288" s="6">
        <f t="shared" si="729"/>
        <v>68572342.680000007</v>
      </c>
      <c r="AH288" s="6">
        <f t="shared" si="729"/>
        <v>73063164.329999998</v>
      </c>
      <c r="AI288" s="6">
        <f t="shared" si="729"/>
        <v>73855318.680000007</v>
      </c>
      <c r="AJ288" s="6">
        <f t="shared" si="729"/>
        <v>87691205.569999993</v>
      </c>
      <c r="AK288" s="6">
        <f t="shared" si="729"/>
        <v>88967372.590000004</v>
      </c>
      <c r="AL288" s="6">
        <f t="shared" si="729"/>
        <v>88670590.349999979</v>
      </c>
      <c r="AM288" s="6">
        <f t="shared" si="729"/>
        <v>92863370.389999986</v>
      </c>
      <c r="AN288" s="6">
        <f t="shared" si="729"/>
        <v>92684198.989999995</v>
      </c>
      <c r="AO288" s="6">
        <f t="shared" si="729"/>
        <v>86856700.660000011</v>
      </c>
      <c r="AP288" s="6">
        <f t="shared" si="729"/>
        <v>170885281.05000004</v>
      </c>
      <c r="AQ288" s="6">
        <f t="shared" si="729"/>
        <v>200121282.67999998</v>
      </c>
      <c r="AR288" s="6">
        <f t="shared" si="729"/>
        <v>198837458.22999999</v>
      </c>
      <c r="AS288" s="6">
        <f t="shared" si="729"/>
        <v>193794230.69</v>
      </c>
      <c r="AT288" s="6">
        <f t="shared" si="729"/>
        <v>190754389.45999998</v>
      </c>
      <c r="AU288" s="6">
        <f t="shared" si="729"/>
        <v>184701045.33000001</v>
      </c>
      <c r="AV288" s="6">
        <f t="shared" si="729"/>
        <v>177315814.55999997</v>
      </c>
      <c r="AW288" s="6">
        <f t="shared" si="729"/>
        <v>168821080.97</v>
      </c>
      <c r="AX288" s="6">
        <f t="shared" si="729"/>
        <v>175005219.97</v>
      </c>
      <c r="AY288" s="6">
        <f t="shared" si="729"/>
        <v>173171271.78999999</v>
      </c>
      <c r="AZ288" s="6">
        <f t="shared" si="729"/>
        <v>183641976.35000002</v>
      </c>
      <c r="BA288" s="6">
        <f t="shared" si="729"/>
        <v>190896483.77999997</v>
      </c>
      <c r="BB288" s="6">
        <f t="shared" si="729"/>
        <v>115662110.40000001</v>
      </c>
      <c r="BC288" s="6">
        <f t="shared" si="729"/>
        <v>94462915.109999999</v>
      </c>
      <c r="BD288" s="6">
        <f t="shared" si="729"/>
        <v>103383192.07999997</v>
      </c>
      <c r="BE288" s="6">
        <f t="shared" si="729"/>
        <v>109556884.22000003</v>
      </c>
      <c r="BF288" s="6">
        <f t="shared" si="729"/>
        <v>130622294.61999999</v>
      </c>
      <c r="BG288" s="6">
        <f t="shared" si="729"/>
        <v>141280630.84999996</v>
      </c>
      <c r="BH288" s="6">
        <f t="shared" si="729"/>
        <v>135446415.63999999</v>
      </c>
      <c r="BI288" s="6">
        <f t="shared" si="729"/>
        <v>150757280.75999999</v>
      </c>
      <c r="BJ288" s="6">
        <f t="shared" si="729"/>
        <v>148639297.67999998</v>
      </c>
      <c r="BK288" s="6">
        <f t="shared" si="729"/>
        <v>147781170.31</v>
      </c>
      <c r="BL288" s="6">
        <f t="shared" si="729"/>
        <v>155992459.04999998</v>
      </c>
      <c r="BM288" s="6">
        <f t="shared" si="729"/>
        <v>149283383.32000002</v>
      </c>
      <c r="BN288" s="6">
        <f t="shared" si="729"/>
        <v>142000180.94999999</v>
      </c>
      <c r="BO288" s="6">
        <f t="shared" si="729"/>
        <v>145462625.46999997</v>
      </c>
      <c r="BP288" s="6">
        <f t="shared" si="729"/>
        <v>139208439.50999999</v>
      </c>
      <c r="BQ288" s="6">
        <f t="shared" ref="BQ288:CV288" si="730">+SUM(BQ249:BQ279)</f>
        <v>141157501.48000002</v>
      </c>
      <c r="BR288" s="6">
        <f t="shared" si="730"/>
        <v>124472531.34000003</v>
      </c>
      <c r="BS288" s="6">
        <f t="shared" si="730"/>
        <v>114669452.79000001</v>
      </c>
      <c r="BT288" s="6">
        <f t="shared" si="730"/>
        <v>123181571.19000001</v>
      </c>
      <c r="BU288" s="6">
        <f t="shared" si="730"/>
        <v>119627048.57000002</v>
      </c>
      <c r="BV288" s="6">
        <f t="shared" si="730"/>
        <v>130752073.14</v>
      </c>
      <c r="BW288" s="6">
        <f t="shared" si="730"/>
        <v>131986683.56000002</v>
      </c>
      <c r="BX288" s="6">
        <f t="shared" si="730"/>
        <v>138384024.64000002</v>
      </c>
      <c r="BY288" s="6">
        <f t="shared" si="730"/>
        <v>135546570.76000002</v>
      </c>
      <c r="BZ288" s="6">
        <f t="shared" si="730"/>
        <v>139477440</v>
      </c>
      <c r="CA288" s="6">
        <f t="shared" si="730"/>
        <v>131895119.40000001</v>
      </c>
      <c r="CB288" s="6">
        <f t="shared" si="730"/>
        <v>165009357.77000001</v>
      </c>
      <c r="CC288" s="6">
        <f t="shared" si="730"/>
        <v>163495678.00999996</v>
      </c>
      <c r="CD288" s="6">
        <f t="shared" si="730"/>
        <v>158732631.14000002</v>
      </c>
      <c r="CE288" s="6">
        <f t="shared" si="730"/>
        <v>165152828.38</v>
      </c>
      <c r="CF288" s="6">
        <f t="shared" si="730"/>
        <v>154098089.49000001</v>
      </c>
      <c r="CG288" s="6">
        <f t="shared" si="730"/>
        <v>150703637.57000002</v>
      </c>
      <c r="CH288" s="6">
        <f t="shared" si="730"/>
        <v>143467865.91</v>
      </c>
      <c r="CI288" s="6">
        <f t="shared" si="730"/>
        <v>147279269.11999997</v>
      </c>
      <c r="CJ288" s="6">
        <f t="shared" si="730"/>
        <v>135836612.37</v>
      </c>
      <c r="CK288" s="6">
        <f t="shared" si="730"/>
        <v>141792493.10999998</v>
      </c>
      <c r="CL288" s="6">
        <f t="shared" si="730"/>
        <v>140920640.03</v>
      </c>
      <c r="CM288" s="6">
        <f t="shared" si="730"/>
        <v>149080124.08000004</v>
      </c>
      <c r="CN288" s="6">
        <f t="shared" si="730"/>
        <v>114869885.84999999</v>
      </c>
      <c r="CO288" s="6">
        <f t="shared" si="730"/>
        <v>120940468.58000003</v>
      </c>
      <c r="CP288" s="6">
        <f t="shared" si="730"/>
        <v>122196481.03</v>
      </c>
      <c r="CQ288" s="6">
        <f t="shared" si="730"/>
        <v>118614630.15000001</v>
      </c>
      <c r="CR288" s="6">
        <f t="shared" si="730"/>
        <v>122245512.51000001</v>
      </c>
      <c r="CS288" s="6">
        <f t="shared" si="730"/>
        <v>122499824.33999997</v>
      </c>
      <c r="CT288" s="6">
        <f t="shared" si="730"/>
        <v>118503569.66000001</v>
      </c>
      <c r="CU288" s="6">
        <f t="shared" si="730"/>
        <v>114982631.98999999</v>
      </c>
      <c r="CV288" s="6">
        <f t="shared" si="730"/>
        <v>120471719.53000005</v>
      </c>
    </row>
    <row r="289" spans="1:100" x14ac:dyDescent="0.3">
      <c r="C289" s="1" t="s">
        <v>21</v>
      </c>
      <c r="D289" s="6">
        <f>+SUM(D280:D286)</f>
        <v>12891.650000000005</v>
      </c>
      <c r="E289" s="6">
        <f t="shared" ref="E289:BP289" si="731">+SUM(E280:E286)</f>
        <v>-777678.20000000007</v>
      </c>
      <c r="F289" s="6">
        <f t="shared" si="731"/>
        <v>-1033612.79</v>
      </c>
      <c r="G289" s="6">
        <f t="shared" si="731"/>
        <v>-1419558.38</v>
      </c>
      <c r="H289" s="6">
        <f t="shared" si="731"/>
        <v>-1460547.0999999999</v>
      </c>
      <c r="I289" s="6">
        <f t="shared" si="731"/>
        <v>-1243394.31</v>
      </c>
      <c r="J289" s="6">
        <f t="shared" si="731"/>
        <v>-1450241.66</v>
      </c>
      <c r="K289" s="6">
        <f t="shared" si="731"/>
        <v>305260.83</v>
      </c>
      <c r="L289" s="6">
        <f t="shared" si="731"/>
        <v>301510.68000000005</v>
      </c>
      <c r="M289" s="6">
        <f t="shared" si="731"/>
        <v>306042.85000000003</v>
      </c>
      <c r="N289" s="6">
        <f t="shared" si="731"/>
        <v>312272.85000000003</v>
      </c>
      <c r="O289" s="6">
        <f t="shared" si="731"/>
        <v>318933.19</v>
      </c>
      <c r="P289" s="6">
        <f t="shared" si="731"/>
        <v>324662.48</v>
      </c>
      <c r="Q289" s="6">
        <f t="shared" si="731"/>
        <v>1177642.4500000002</v>
      </c>
      <c r="R289" s="6">
        <f t="shared" si="731"/>
        <v>1712397.63</v>
      </c>
      <c r="S289" s="6">
        <f t="shared" si="731"/>
        <v>2188785.8499999996</v>
      </c>
      <c r="T289" s="6">
        <f t="shared" si="731"/>
        <v>4938440.8599999994</v>
      </c>
      <c r="U289" s="6">
        <f t="shared" si="731"/>
        <v>5819303.29</v>
      </c>
      <c r="V289" s="6">
        <f t="shared" si="731"/>
        <v>7067383.2300000004</v>
      </c>
      <c r="W289" s="6">
        <f t="shared" si="731"/>
        <v>9879262.6500000004</v>
      </c>
      <c r="X289" s="6">
        <f t="shared" si="731"/>
        <v>11489956.9</v>
      </c>
      <c r="Y289" s="6">
        <f t="shared" si="731"/>
        <v>14363519.039999999</v>
      </c>
      <c r="Z289" s="6">
        <f t="shared" si="731"/>
        <v>15230531.450000001</v>
      </c>
      <c r="AA289" s="6">
        <f t="shared" si="731"/>
        <v>18287128.990000002</v>
      </c>
      <c r="AB289" s="6">
        <f t="shared" si="731"/>
        <v>25072852.339999996</v>
      </c>
      <c r="AC289" s="6">
        <f t="shared" si="731"/>
        <v>25777980.149999999</v>
      </c>
      <c r="AD289" s="6">
        <f t="shared" si="731"/>
        <v>26017315.050000001</v>
      </c>
      <c r="AE289" s="6">
        <f t="shared" si="731"/>
        <v>26472358.990000002</v>
      </c>
      <c r="AF289" s="6">
        <f t="shared" si="731"/>
        <v>24357615.099999998</v>
      </c>
      <c r="AG289" s="6">
        <f t="shared" si="731"/>
        <v>23878807.25</v>
      </c>
      <c r="AH289" s="6">
        <f t="shared" si="731"/>
        <v>22979949.519999996</v>
      </c>
      <c r="AI289" s="6">
        <f t="shared" si="731"/>
        <v>20819790.359999999</v>
      </c>
      <c r="AJ289" s="6">
        <f t="shared" si="731"/>
        <v>20037595.919999994</v>
      </c>
      <c r="AK289" s="6">
        <f t="shared" si="731"/>
        <v>17843891.57</v>
      </c>
      <c r="AL289" s="6">
        <f t="shared" si="731"/>
        <v>17749050.869999997</v>
      </c>
      <c r="AM289" s="6">
        <f t="shared" si="731"/>
        <v>15619602.24</v>
      </c>
      <c r="AN289" s="6">
        <f t="shared" si="731"/>
        <v>12619904.449999999</v>
      </c>
      <c r="AO289" s="6">
        <f t="shared" si="731"/>
        <v>12907260.33</v>
      </c>
      <c r="AP289" s="6">
        <f t="shared" si="731"/>
        <v>12546597.869999999</v>
      </c>
      <c r="AQ289" s="6">
        <f t="shared" si="731"/>
        <v>13496924.68</v>
      </c>
      <c r="AR289" s="6">
        <f t="shared" si="731"/>
        <v>13731787.93</v>
      </c>
      <c r="AS289" s="6">
        <f t="shared" si="731"/>
        <v>13671079.579999998</v>
      </c>
      <c r="AT289" s="6">
        <f t="shared" si="731"/>
        <v>16482952.589999998</v>
      </c>
      <c r="AU289" s="6">
        <f t="shared" si="731"/>
        <v>16427102.08</v>
      </c>
      <c r="AV289" s="6">
        <f t="shared" si="731"/>
        <v>17583004.710000001</v>
      </c>
      <c r="AW289" s="6">
        <f t="shared" si="731"/>
        <v>20364207.050000001</v>
      </c>
      <c r="AX289" s="6">
        <f t="shared" si="731"/>
        <v>20137740.640000001</v>
      </c>
      <c r="AY289" s="6">
        <f t="shared" si="731"/>
        <v>19828367.25</v>
      </c>
      <c r="AZ289" s="6">
        <f t="shared" si="731"/>
        <v>20406357.930000003</v>
      </c>
      <c r="BA289" s="6">
        <f t="shared" si="731"/>
        <v>19209843.220000003</v>
      </c>
      <c r="BB289" s="6">
        <f t="shared" si="731"/>
        <v>19604678.420000002</v>
      </c>
      <c r="BC289" s="6">
        <f t="shared" si="731"/>
        <v>19711117.600000001</v>
      </c>
      <c r="BD289" s="6">
        <f t="shared" si="731"/>
        <v>21788018.720000003</v>
      </c>
      <c r="BE289" s="6">
        <f t="shared" si="731"/>
        <v>22783352.660000004</v>
      </c>
      <c r="BF289" s="6">
        <f t="shared" si="731"/>
        <v>20725131.469999999</v>
      </c>
      <c r="BG289" s="6">
        <f t="shared" si="731"/>
        <v>21139989.109999999</v>
      </c>
      <c r="BH289" s="6">
        <f t="shared" si="731"/>
        <v>21151655</v>
      </c>
      <c r="BI289" s="6">
        <f t="shared" si="731"/>
        <v>18766370.470000003</v>
      </c>
      <c r="BJ289" s="6">
        <f t="shared" si="731"/>
        <v>20725500.600000001</v>
      </c>
      <c r="BK289" s="6">
        <f t="shared" si="731"/>
        <v>21570086.919999998</v>
      </c>
      <c r="BL289" s="6">
        <f t="shared" si="731"/>
        <v>24830782.07</v>
      </c>
      <c r="BM289" s="6">
        <f t="shared" si="731"/>
        <v>27509280.66</v>
      </c>
      <c r="BN289" s="6">
        <f t="shared" si="731"/>
        <v>27304942.420000002</v>
      </c>
      <c r="BO289" s="6">
        <f t="shared" si="731"/>
        <v>27667137.640000004</v>
      </c>
      <c r="BP289" s="6">
        <f t="shared" si="731"/>
        <v>25183427.59</v>
      </c>
      <c r="BQ289" s="6">
        <f t="shared" ref="BQ289:CV289" si="732">+SUM(BQ280:BQ286)</f>
        <v>25763075.649999999</v>
      </c>
      <c r="BR289" s="6">
        <f t="shared" si="732"/>
        <v>26621809.599999998</v>
      </c>
      <c r="BS289" s="6">
        <f t="shared" si="732"/>
        <v>26135352.220000003</v>
      </c>
      <c r="BT289" s="6">
        <f t="shared" si="732"/>
        <v>25480715.510000002</v>
      </c>
      <c r="BU289" s="6">
        <f t="shared" si="732"/>
        <v>25168802.829999998</v>
      </c>
      <c r="BV289" s="6">
        <f t="shared" si="732"/>
        <v>26316258.98</v>
      </c>
      <c r="BW289" s="6">
        <f t="shared" si="732"/>
        <v>35107959.490000002</v>
      </c>
      <c r="BX289" s="6">
        <f t="shared" si="732"/>
        <v>32982633.119999997</v>
      </c>
      <c r="BY289" s="6">
        <f t="shared" si="732"/>
        <v>31082197.630000003</v>
      </c>
      <c r="BZ289" s="6">
        <f t="shared" si="732"/>
        <v>32511950.449999999</v>
      </c>
      <c r="CA289" s="6">
        <f t="shared" si="732"/>
        <v>33731413.5</v>
      </c>
      <c r="CB289" s="6">
        <f t="shared" si="732"/>
        <v>34450374.409999996</v>
      </c>
      <c r="CC289" s="6">
        <f t="shared" si="732"/>
        <v>33579416.079999998</v>
      </c>
      <c r="CD289" s="6">
        <f t="shared" si="732"/>
        <v>35221105.809999995</v>
      </c>
      <c r="CE289" s="6">
        <f t="shared" si="732"/>
        <v>36629474.039999992</v>
      </c>
      <c r="CF289" s="6">
        <f t="shared" si="732"/>
        <v>36820987.350000001</v>
      </c>
      <c r="CG289" s="6">
        <f t="shared" si="732"/>
        <v>36939399.079999998</v>
      </c>
      <c r="CH289" s="6">
        <f t="shared" si="732"/>
        <v>34807974.199999996</v>
      </c>
      <c r="CI289" s="6">
        <f t="shared" si="732"/>
        <v>26497177.100000001</v>
      </c>
      <c r="CJ289" s="6">
        <f t="shared" si="732"/>
        <v>33487751.369999997</v>
      </c>
      <c r="CK289" s="6">
        <f t="shared" si="732"/>
        <v>35955155.960000001</v>
      </c>
      <c r="CL289" s="6">
        <f t="shared" si="732"/>
        <v>34672262.229999997</v>
      </c>
      <c r="CM289" s="6">
        <f t="shared" si="732"/>
        <v>34085095.600000001</v>
      </c>
      <c r="CN289" s="6">
        <f t="shared" si="732"/>
        <v>33504788.890000004</v>
      </c>
      <c r="CO289" s="6">
        <f t="shared" si="732"/>
        <v>33701367.899999999</v>
      </c>
      <c r="CP289" s="6">
        <f t="shared" si="732"/>
        <v>33258701.48</v>
      </c>
      <c r="CQ289" s="6">
        <f t="shared" si="732"/>
        <v>32832483.150000006</v>
      </c>
      <c r="CR289" s="6">
        <f t="shared" si="732"/>
        <v>32720834.970000006</v>
      </c>
      <c r="CS289" s="6">
        <f t="shared" si="732"/>
        <v>32668827.189999998</v>
      </c>
      <c r="CT289" s="6">
        <f t="shared" si="732"/>
        <v>32952819.880000003</v>
      </c>
      <c r="CU289" s="6">
        <f t="shared" si="732"/>
        <v>37921724.219999999</v>
      </c>
      <c r="CV289" s="6">
        <f t="shared" si="732"/>
        <v>30983524.539999999</v>
      </c>
    </row>
    <row r="292" spans="1:100" x14ac:dyDescent="0.3">
      <c r="A292" s="2" t="s">
        <v>19</v>
      </c>
    </row>
    <row r="294" spans="1:100" x14ac:dyDescent="0.3">
      <c r="A294" s="1" t="s">
        <v>6</v>
      </c>
      <c r="B294" s="1" t="s">
        <v>0</v>
      </c>
      <c r="C294" s="1" t="s">
        <v>1</v>
      </c>
      <c r="D294" s="3">
        <v>40908</v>
      </c>
      <c r="E294" s="3">
        <v>40939</v>
      </c>
      <c r="F294" s="3">
        <v>40968</v>
      </c>
      <c r="G294" s="3">
        <v>40999</v>
      </c>
      <c r="H294" s="3">
        <v>41029</v>
      </c>
      <c r="I294" s="3">
        <v>41060</v>
      </c>
      <c r="J294" s="3">
        <v>41090</v>
      </c>
      <c r="K294" s="3">
        <v>41121</v>
      </c>
      <c r="L294" s="3">
        <v>41152</v>
      </c>
      <c r="M294" s="3">
        <v>41182</v>
      </c>
      <c r="N294" s="3">
        <v>41213</v>
      </c>
      <c r="O294" s="3">
        <v>41243</v>
      </c>
      <c r="P294" s="3">
        <v>41274</v>
      </c>
      <c r="Q294" s="3">
        <v>41305</v>
      </c>
      <c r="R294" s="3">
        <v>41333</v>
      </c>
      <c r="S294" s="3">
        <v>41364</v>
      </c>
      <c r="T294" s="3">
        <v>41394</v>
      </c>
      <c r="U294" s="3">
        <v>41425</v>
      </c>
      <c r="V294" s="3">
        <v>41455</v>
      </c>
      <c r="W294" s="3">
        <v>41486</v>
      </c>
      <c r="X294" s="3">
        <v>41517</v>
      </c>
      <c r="Y294" s="3">
        <v>41547</v>
      </c>
      <c r="Z294" s="3">
        <v>41578</v>
      </c>
      <c r="AA294" s="3">
        <v>41608</v>
      </c>
      <c r="AB294" s="3">
        <v>41639</v>
      </c>
      <c r="AC294" s="3">
        <v>41670</v>
      </c>
      <c r="AD294" s="3">
        <v>41698</v>
      </c>
      <c r="AE294" s="3">
        <v>41729</v>
      </c>
      <c r="AF294" s="3">
        <v>41759</v>
      </c>
      <c r="AG294" s="3">
        <v>41790</v>
      </c>
      <c r="AH294" s="3">
        <v>41820</v>
      </c>
      <c r="AI294" s="3">
        <v>41851</v>
      </c>
      <c r="AJ294" s="3">
        <v>41882</v>
      </c>
      <c r="AK294" s="3">
        <v>41912</v>
      </c>
      <c r="AL294" s="3">
        <v>41943</v>
      </c>
      <c r="AM294" s="3">
        <v>41973</v>
      </c>
      <c r="AN294" s="3">
        <v>42004</v>
      </c>
      <c r="AO294" s="3">
        <v>42035</v>
      </c>
      <c r="AP294" s="3">
        <v>42063</v>
      </c>
      <c r="AQ294" s="3">
        <v>42094</v>
      </c>
      <c r="AR294" s="3">
        <v>42124</v>
      </c>
      <c r="AS294" s="3">
        <v>42155</v>
      </c>
      <c r="AT294" s="3">
        <v>42185</v>
      </c>
      <c r="AU294" s="3">
        <v>42216</v>
      </c>
      <c r="AV294" s="3">
        <v>42247</v>
      </c>
      <c r="AW294" s="3">
        <v>42277</v>
      </c>
      <c r="AX294" s="3">
        <v>42308</v>
      </c>
      <c r="AY294" s="3">
        <v>42338</v>
      </c>
      <c r="AZ294" s="3">
        <v>42369</v>
      </c>
      <c r="BA294" s="3">
        <v>42400</v>
      </c>
      <c r="BB294" s="3">
        <v>42429</v>
      </c>
      <c r="BC294" s="3">
        <v>42460</v>
      </c>
      <c r="BD294" s="3">
        <v>42490</v>
      </c>
      <c r="BE294" s="3">
        <v>42521</v>
      </c>
      <c r="BF294" s="3">
        <v>42551</v>
      </c>
      <c r="BG294" s="3">
        <v>42582</v>
      </c>
      <c r="BH294" s="3">
        <v>42613</v>
      </c>
      <c r="BI294" s="3">
        <v>42643</v>
      </c>
      <c r="BJ294" s="3">
        <v>42674</v>
      </c>
      <c r="BK294" s="3">
        <v>42704</v>
      </c>
      <c r="BL294" s="3">
        <v>42735</v>
      </c>
      <c r="BM294" s="3">
        <v>42766</v>
      </c>
      <c r="BN294" s="3">
        <v>42794</v>
      </c>
      <c r="BO294" s="3">
        <v>42825</v>
      </c>
      <c r="BP294" s="3">
        <v>42855</v>
      </c>
      <c r="BQ294" s="3">
        <v>42886</v>
      </c>
      <c r="BR294" s="3">
        <v>42916</v>
      </c>
      <c r="BS294" s="3">
        <v>42947</v>
      </c>
      <c r="BT294" s="3">
        <v>42978</v>
      </c>
      <c r="BU294" s="3">
        <v>43008</v>
      </c>
      <c r="BV294" s="3">
        <v>43039</v>
      </c>
      <c r="BW294" s="3">
        <v>43069</v>
      </c>
      <c r="BX294" s="3">
        <v>43100</v>
      </c>
      <c r="BY294" s="3">
        <v>43131</v>
      </c>
      <c r="BZ294" s="3">
        <v>43159</v>
      </c>
      <c r="CA294" s="3">
        <v>43190</v>
      </c>
      <c r="CB294" s="3">
        <v>43220</v>
      </c>
      <c r="CC294" s="3">
        <v>43251</v>
      </c>
      <c r="CD294" s="3">
        <v>43281</v>
      </c>
      <c r="CE294" s="3">
        <v>43312</v>
      </c>
      <c r="CF294" s="3">
        <v>43343</v>
      </c>
      <c r="CG294" s="3">
        <v>43373</v>
      </c>
      <c r="CH294" s="3">
        <v>43404</v>
      </c>
      <c r="CI294" s="3">
        <v>43434</v>
      </c>
      <c r="CJ294" s="3">
        <v>43465</v>
      </c>
      <c r="CK294" s="3">
        <v>43496</v>
      </c>
      <c r="CL294" s="3">
        <v>43524</v>
      </c>
      <c r="CM294" s="3">
        <v>43555</v>
      </c>
      <c r="CN294" s="3">
        <v>43585</v>
      </c>
      <c r="CO294" s="3">
        <v>43616</v>
      </c>
      <c r="CP294" s="3">
        <v>43646</v>
      </c>
      <c r="CQ294" s="3">
        <v>43677</v>
      </c>
      <c r="CR294" s="3">
        <v>43708</v>
      </c>
      <c r="CS294" s="3">
        <v>43738</v>
      </c>
      <c r="CT294" s="3">
        <v>43769</v>
      </c>
      <c r="CU294" s="3">
        <v>43799</v>
      </c>
      <c r="CV294" s="3">
        <v>43830</v>
      </c>
    </row>
    <row r="295" spans="1:100" x14ac:dyDescent="0.3">
      <c r="A295" s="1">
        <v>1</v>
      </c>
      <c r="B295" s="1">
        <v>13</v>
      </c>
      <c r="C295" s="1" t="s">
        <v>28</v>
      </c>
      <c r="D295" s="5">
        <f>+D111+D157+D203+D249</f>
        <v>94409775.00999999</v>
      </c>
      <c r="E295" s="5">
        <f t="shared" ref="E295:BP296" si="733">+E111+E157+E203+E249</f>
        <v>88226000.689999998</v>
      </c>
      <c r="F295" s="5">
        <f t="shared" si="733"/>
        <v>88428294.439999998</v>
      </c>
      <c r="G295" s="5">
        <f t="shared" si="733"/>
        <v>89346904.650000006</v>
      </c>
      <c r="H295" s="5">
        <f t="shared" si="733"/>
        <v>90607203.25</v>
      </c>
      <c r="I295" s="5">
        <f t="shared" si="733"/>
        <v>92013444.510000005</v>
      </c>
      <c r="J295" s="5">
        <f t="shared" si="733"/>
        <v>93589344.969999999</v>
      </c>
      <c r="K295" s="5">
        <f t="shared" si="733"/>
        <v>94547125</v>
      </c>
      <c r="L295" s="5">
        <f t="shared" si="733"/>
        <v>96326162.609999999</v>
      </c>
      <c r="M295" s="5">
        <f t="shared" si="733"/>
        <v>97280964.420000002</v>
      </c>
      <c r="N295" s="5">
        <f t="shared" si="733"/>
        <v>98666558.319999993</v>
      </c>
      <c r="O295" s="5">
        <f t="shared" si="733"/>
        <v>99557578.899999991</v>
      </c>
      <c r="P295" s="5">
        <f t="shared" si="733"/>
        <v>102046592.91</v>
      </c>
      <c r="Q295" s="5">
        <f t="shared" si="733"/>
        <v>103936633.39</v>
      </c>
      <c r="R295" s="5">
        <f t="shared" si="733"/>
        <v>105407576.66999999</v>
      </c>
      <c r="S295" s="5">
        <f t="shared" si="733"/>
        <v>106433732.56</v>
      </c>
      <c r="T295" s="5">
        <f t="shared" si="733"/>
        <v>107911777.18000001</v>
      </c>
      <c r="U295" s="5">
        <f t="shared" si="733"/>
        <v>110006426.80000001</v>
      </c>
      <c r="V295" s="5">
        <f t="shared" si="733"/>
        <v>111762438.10000001</v>
      </c>
      <c r="W295" s="5">
        <f t="shared" si="733"/>
        <v>113835866.42999999</v>
      </c>
      <c r="X295" s="5">
        <f t="shared" si="733"/>
        <v>115844097.83</v>
      </c>
      <c r="Y295" s="5">
        <f t="shared" si="733"/>
        <v>118327699.47999997</v>
      </c>
      <c r="Z295" s="5">
        <f t="shared" si="733"/>
        <v>120495058.49000001</v>
      </c>
      <c r="AA295" s="5">
        <f t="shared" si="733"/>
        <v>122482064.16</v>
      </c>
      <c r="AB295" s="5">
        <f t="shared" si="733"/>
        <v>124250489.01000001</v>
      </c>
      <c r="AC295" s="5">
        <f t="shared" si="733"/>
        <v>125877534.07000001</v>
      </c>
      <c r="AD295" s="5">
        <f t="shared" si="733"/>
        <v>127590083.35000001</v>
      </c>
      <c r="AE295" s="5">
        <f t="shared" si="733"/>
        <v>129739935.43000001</v>
      </c>
      <c r="AF295" s="5">
        <f t="shared" si="733"/>
        <v>132343999.15000001</v>
      </c>
      <c r="AG295" s="5">
        <f t="shared" si="733"/>
        <v>133804265.22</v>
      </c>
      <c r="AH295" s="5">
        <f t="shared" si="733"/>
        <v>135029908.54999998</v>
      </c>
      <c r="AI295" s="5">
        <f t="shared" si="733"/>
        <v>136026043.65000001</v>
      </c>
      <c r="AJ295" s="5">
        <f t="shared" si="733"/>
        <v>137145081.09</v>
      </c>
      <c r="AK295" s="5">
        <f t="shared" si="733"/>
        <v>137881419.29999998</v>
      </c>
      <c r="AL295" s="5">
        <f t="shared" si="733"/>
        <v>138123177.62</v>
      </c>
      <c r="AM295" s="5">
        <f t="shared" si="733"/>
        <v>137325854.20999998</v>
      </c>
      <c r="AN295" s="5">
        <f t="shared" si="733"/>
        <v>135655838.75999999</v>
      </c>
      <c r="AO295" s="5">
        <f t="shared" si="733"/>
        <v>136269538.31</v>
      </c>
      <c r="AP295" s="5">
        <f t="shared" si="733"/>
        <v>136547559.22</v>
      </c>
      <c r="AQ295" s="5">
        <f t="shared" si="733"/>
        <v>136408890.42000002</v>
      </c>
      <c r="AR295" s="5">
        <f t="shared" si="733"/>
        <v>136098042.94000003</v>
      </c>
      <c r="AS295" s="5">
        <f t="shared" si="733"/>
        <v>136194797.97999999</v>
      </c>
      <c r="AT295" s="5">
        <f t="shared" si="733"/>
        <v>135425170.70999998</v>
      </c>
      <c r="AU295" s="5">
        <f t="shared" si="733"/>
        <v>136782270.21000001</v>
      </c>
      <c r="AV295" s="5">
        <f t="shared" si="733"/>
        <v>135713418.76000002</v>
      </c>
      <c r="AW295" s="5">
        <f t="shared" si="733"/>
        <v>134050831.97999999</v>
      </c>
      <c r="AX295" s="5">
        <f t="shared" si="733"/>
        <v>133886409.44</v>
      </c>
      <c r="AY295" s="5">
        <f t="shared" si="733"/>
        <v>134159497.84000002</v>
      </c>
      <c r="AZ295" s="5">
        <f t="shared" si="733"/>
        <v>132258329.91</v>
      </c>
      <c r="BA295" s="5">
        <f t="shared" si="733"/>
        <v>130568408.85000001</v>
      </c>
      <c r="BB295" s="5">
        <f t="shared" si="733"/>
        <v>129007000.72</v>
      </c>
      <c r="BC295" s="5">
        <f t="shared" si="733"/>
        <v>128082874.78999999</v>
      </c>
      <c r="BD295" s="5">
        <f t="shared" si="733"/>
        <v>126264840.34999998</v>
      </c>
      <c r="BE295" s="5">
        <f t="shared" si="733"/>
        <v>125049098.37</v>
      </c>
      <c r="BF295" s="5">
        <f t="shared" si="733"/>
        <v>125380589.12</v>
      </c>
      <c r="BG295" s="5">
        <f t="shared" si="733"/>
        <v>121819580.03999999</v>
      </c>
      <c r="BH295" s="5">
        <f t="shared" si="733"/>
        <v>121791204.25</v>
      </c>
      <c r="BI295" s="5">
        <f t="shared" si="733"/>
        <v>121948239.86</v>
      </c>
      <c r="BJ295" s="5">
        <f t="shared" si="733"/>
        <v>121452723.09999998</v>
      </c>
      <c r="BK295" s="5">
        <f t="shared" si="733"/>
        <v>122017518.39999998</v>
      </c>
      <c r="BL295" s="5">
        <f t="shared" si="733"/>
        <v>123350374.54000001</v>
      </c>
      <c r="BM295" s="5">
        <f t="shared" si="733"/>
        <v>124350123.74000001</v>
      </c>
      <c r="BN295" s="5">
        <f t="shared" si="733"/>
        <v>125182417.22</v>
      </c>
      <c r="BO295" s="5">
        <f t="shared" si="733"/>
        <v>126071069.06</v>
      </c>
      <c r="BP295" s="5">
        <f t="shared" si="733"/>
        <v>126341299.95000002</v>
      </c>
      <c r="BQ295" s="5">
        <f t="shared" ref="BQ295:CV299" si="734">+BQ111+BQ157+BQ203+BQ249</f>
        <v>126968197.17</v>
      </c>
      <c r="BR295" s="5">
        <f t="shared" si="734"/>
        <v>127139488.11</v>
      </c>
      <c r="BS295" s="5">
        <f t="shared" si="734"/>
        <v>129420997.06999999</v>
      </c>
      <c r="BT295" s="5">
        <f t="shared" si="734"/>
        <v>132273439.43999997</v>
      </c>
      <c r="BU295" s="5">
        <f t="shared" si="734"/>
        <v>134027734.56</v>
      </c>
      <c r="BV295" s="5">
        <f t="shared" si="734"/>
        <v>134771054.52000001</v>
      </c>
      <c r="BW295" s="5">
        <f t="shared" si="734"/>
        <v>135475885.32000002</v>
      </c>
      <c r="BX295" s="5">
        <f t="shared" si="734"/>
        <v>136858819.19</v>
      </c>
      <c r="BY295" s="5">
        <f t="shared" si="734"/>
        <v>139407027.98999998</v>
      </c>
      <c r="BZ295" s="5">
        <f t="shared" si="734"/>
        <v>140397301.98999998</v>
      </c>
      <c r="CA295" s="5">
        <f t="shared" si="734"/>
        <v>141243146.39999998</v>
      </c>
      <c r="CB295" s="5">
        <f t="shared" si="734"/>
        <v>143111036.05999997</v>
      </c>
      <c r="CC295" s="5">
        <f t="shared" si="734"/>
        <v>144506954.16999996</v>
      </c>
      <c r="CD295" s="5">
        <f t="shared" si="734"/>
        <v>145270660.03999999</v>
      </c>
      <c r="CE295" s="5">
        <f t="shared" si="734"/>
        <v>146828102.97999999</v>
      </c>
      <c r="CF295" s="5">
        <f t="shared" si="734"/>
        <v>146855524.87</v>
      </c>
      <c r="CG295" s="5">
        <f t="shared" si="734"/>
        <v>148072906.33999997</v>
      </c>
      <c r="CH295" s="5">
        <f t="shared" si="734"/>
        <v>150464004.78</v>
      </c>
      <c r="CI295" s="5">
        <f t="shared" si="734"/>
        <v>153031235.88</v>
      </c>
      <c r="CJ295" s="5">
        <f t="shared" si="734"/>
        <v>155006430.93999997</v>
      </c>
      <c r="CK295" s="5">
        <f t="shared" si="734"/>
        <v>155746803.11000001</v>
      </c>
      <c r="CL295" s="5">
        <f t="shared" si="734"/>
        <v>158248695.5</v>
      </c>
      <c r="CM295" s="5">
        <f t="shared" si="734"/>
        <v>160249530.53999999</v>
      </c>
      <c r="CN295" s="5">
        <f t="shared" si="734"/>
        <v>161559569.31</v>
      </c>
      <c r="CO295" s="5">
        <f t="shared" si="734"/>
        <v>164491368.78999999</v>
      </c>
      <c r="CP295" s="5">
        <f t="shared" si="734"/>
        <v>166030280.22</v>
      </c>
      <c r="CQ295" s="5">
        <f t="shared" si="734"/>
        <v>166471160.00000003</v>
      </c>
      <c r="CR295" s="5">
        <f t="shared" si="734"/>
        <v>168478627.10999998</v>
      </c>
      <c r="CS295" s="5">
        <f t="shared" si="734"/>
        <v>169029313.92000002</v>
      </c>
      <c r="CT295" s="5">
        <f t="shared" si="734"/>
        <v>171112047.41000003</v>
      </c>
      <c r="CU295" s="5">
        <f t="shared" si="734"/>
        <v>171176276.78</v>
      </c>
      <c r="CV295" s="5">
        <f t="shared" si="734"/>
        <v>171932473.60999998</v>
      </c>
    </row>
    <row r="296" spans="1:100" x14ac:dyDescent="0.3">
      <c r="A296" s="1">
        <v>1</v>
      </c>
      <c r="B296" s="1">
        <v>35</v>
      </c>
      <c r="C296" s="1" t="s">
        <v>29</v>
      </c>
      <c r="D296" s="5">
        <f t="shared" ref="D296:S332" si="735">+D112+D158+D204+D250</f>
        <v>30793158.839999996</v>
      </c>
      <c r="E296" s="5">
        <f t="shared" si="735"/>
        <v>27363907.739999998</v>
      </c>
      <c r="F296" s="5">
        <f t="shared" si="735"/>
        <v>27667401.32</v>
      </c>
      <c r="G296" s="5">
        <f t="shared" si="735"/>
        <v>27950097.879999999</v>
      </c>
      <c r="H296" s="5">
        <f t="shared" si="735"/>
        <v>28288072.640000001</v>
      </c>
      <c r="I296" s="5">
        <f t="shared" si="735"/>
        <v>28776055.300000001</v>
      </c>
      <c r="J296" s="5">
        <f t="shared" si="735"/>
        <v>29101140.789999995</v>
      </c>
      <c r="K296" s="5">
        <f t="shared" si="735"/>
        <v>29659603.140000001</v>
      </c>
      <c r="L296" s="5">
        <f t="shared" si="735"/>
        <v>30094956.920000002</v>
      </c>
      <c r="M296" s="5">
        <f t="shared" si="735"/>
        <v>30363112.219999999</v>
      </c>
      <c r="N296" s="5">
        <f t="shared" si="735"/>
        <v>30910338.469999995</v>
      </c>
      <c r="O296" s="5">
        <f t="shared" si="735"/>
        <v>31095660.270000007</v>
      </c>
      <c r="P296" s="5">
        <f t="shared" si="735"/>
        <v>31263690.100000001</v>
      </c>
      <c r="Q296" s="5">
        <f t="shared" si="735"/>
        <v>31561324.660000004</v>
      </c>
      <c r="R296" s="5">
        <f t="shared" si="735"/>
        <v>31736754.909999996</v>
      </c>
      <c r="S296" s="5">
        <f t="shared" si="735"/>
        <v>32054074.07</v>
      </c>
      <c r="T296" s="5">
        <f t="shared" si="733"/>
        <v>32101315.890000001</v>
      </c>
      <c r="U296" s="5">
        <f t="shared" si="733"/>
        <v>32074998.869999994</v>
      </c>
      <c r="V296" s="5">
        <f t="shared" si="733"/>
        <v>31996872.730000004</v>
      </c>
      <c r="W296" s="5">
        <f t="shared" si="733"/>
        <v>31885064.370000005</v>
      </c>
      <c r="X296" s="5">
        <f t="shared" si="733"/>
        <v>31674560.93</v>
      </c>
      <c r="Y296" s="5">
        <f t="shared" si="733"/>
        <v>31788404.319999997</v>
      </c>
      <c r="Z296" s="5">
        <f t="shared" si="733"/>
        <v>31439301.260000005</v>
      </c>
      <c r="AA296" s="5">
        <f t="shared" si="733"/>
        <v>31822354.759999994</v>
      </c>
      <c r="AB296" s="5">
        <f t="shared" si="733"/>
        <v>32355092.040000003</v>
      </c>
      <c r="AC296" s="5">
        <f t="shared" si="733"/>
        <v>32521496.059999999</v>
      </c>
      <c r="AD296" s="5">
        <f t="shared" si="733"/>
        <v>32846272.199999999</v>
      </c>
      <c r="AE296" s="5">
        <f t="shared" si="733"/>
        <v>33311978.760000002</v>
      </c>
      <c r="AF296" s="5">
        <f t="shared" si="733"/>
        <v>33814771.609999999</v>
      </c>
      <c r="AG296" s="5">
        <f t="shared" si="733"/>
        <v>34113406.489999995</v>
      </c>
      <c r="AH296" s="5">
        <f t="shared" si="733"/>
        <v>34416591.220000006</v>
      </c>
      <c r="AI296" s="5">
        <f t="shared" si="733"/>
        <v>34722291.500000007</v>
      </c>
      <c r="AJ296" s="5">
        <f t="shared" si="733"/>
        <v>35439906.920000002</v>
      </c>
      <c r="AK296" s="5">
        <f t="shared" si="733"/>
        <v>35737832.910000004</v>
      </c>
      <c r="AL296" s="5">
        <f t="shared" si="733"/>
        <v>35753100.799999997</v>
      </c>
      <c r="AM296" s="5">
        <f t="shared" si="733"/>
        <v>35678707.540000007</v>
      </c>
      <c r="AN296" s="5">
        <f t="shared" si="733"/>
        <v>35461512.82</v>
      </c>
      <c r="AO296" s="5">
        <f t="shared" si="733"/>
        <v>35267708.329999998</v>
      </c>
      <c r="AP296" s="5">
        <f t="shared" si="733"/>
        <v>35187099.859999999</v>
      </c>
      <c r="AQ296" s="5">
        <f t="shared" si="733"/>
        <v>34943457.979999997</v>
      </c>
      <c r="AR296" s="5">
        <f t="shared" si="733"/>
        <v>34800687.100000001</v>
      </c>
      <c r="AS296" s="5">
        <f t="shared" si="733"/>
        <v>34720275.069999993</v>
      </c>
      <c r="AT296" s="5">
        <f t="shared" si="733"/>
        <v>34694569.780000009</v>
      </c>
      <c r="AU296" s="5">
        <f t="shared" si="733"/>
        <v>34546465.550000004</v>
      </c>
      <c r="AV296" s="5">
        <f t="shared" si="733"/>
        <v>34089045.589999996</v>
      </c>
      <c r="AW296" s="5">
        <f t="shared" si="733"/>
        <v>33670113.340000004</v>
      </c>
      <c r="AX296" s="5">
        <f t="shared" si="733"/>
        <v>33908056.729999997</v>
      </c>
      <c r="AY296" s="5">
        <f t="shared" si="733"/>
        <v>33758096.969999991</v>
      </c>
      <c r="AZ296" s="5">
        <f t="shared" si="733"/>
        <v>33561964.479999997</v>
      </c>
      <c r="BA296" s="5">
        <f t="shared" si="733"/>
        <v>33761188.199999996</v>
      </c>
      <c r="BB296" s="5">
        <f t="shared" si="733"/>
        <v>33928993.519999996</v>
      </c>
      <c r="BC296" s="5">
        <f t="shared" si="733"/>
        <v>33990182.799999997</v>
      </c>
      <c r="BD296" s="5">
        <f t="shared" si="733"/>
        <v>34070251.629999995</v>
      </c>
      <c r="BE296" s="5">
        <f t="shared" si="733"/>
        <v>34245067.459999993</v>
      </c>
      <c r="BF296" s="5">
        <f t="shared" si="733"/>
        <v>34476950.189999998</v>
      </c>
      <c r="BG296" s="5">
        <f t="shared" si="733"/>
        <v>34735554.479999997</v>
      </c>
      <c r="BH296" s="5">
        <f t="shared" si="733"/>
        <v>34870607.350000001</v>
      </c>
      <c r="BI296" s="5">
        <f t="shared" si="733"/>
        <v>35067855.199999996</v>
      </c>
      <c r="BJ296" s="5">
        <f t="shared" si="733"/>
        <v>35308410</v>
      </c>
      <c r="BK296" s="5">
        <f t="shared" si="733"/>
        <v>35445975.340000004</v>
      </c>
      <c r="BL296" s="5">
        <f t="shared" si="733"/>
        <v>38023248.31000001</v>
      </c>
      <c r="BM296" s="5">
        <f t="shared" si="733"/>
        <v>37924371.630000003</v>
      </c>
      <c r="BN296" s="5">
        <f t="shared" si="733"/>
        <v>37690822.780000001</v>
      </c>
      <c r="BO296" s="5">
        <f t="shared" si="733"/>
        <v>37476494.420000002</v>
      </c>
      <c r="BP296" s="5">
        <f t="shared" si="733"/>
        <v>37155180.649999999</v>
      </c>
      <c r="BQ296" s="5">
        <f t="shared" si="734"/>
        <v>36739459.919999994</v>
      </c>
      <c r="BR296" s="5">
        <f t="shared" si="734"/>
        <v>20282865.180000003</v>
      </c>
      <c r="BS296" s="5">
        <f t="shared" si="734"/>
        <v>17204428.500000004</v>
      </c>
      <c r="BT296" s="5">
        <f t="shared" si="734"/>
        <v>14329709.530000003</v>
      </c>
      <c r="BU296" s="5">
        <f t="shared" si="734"/>
        <v>11423940.770000003</v>
      </c>
      <c r="BV296" s="5">
        <f t="shared" si="734"/>
        <v>8263063.2800000068</v>
      </c>
      <c r="BW296" s="5">
        <f t="shared" si="734"/>
        <v>5367408.6000000052</v>
      </c>
      <c r="BX296" s="5">
        <f t="shared" si="734"/>
        <v>0</v>
      </c>
      <c r="BY296" s="5">
        <f t="shared" si="734"/>
        <v>-2789844.62</v>
      </c>
      <c r="BZ296" s="5">
        <f t="shared" si="734"/>
        <v>-5447741.2600000007</v>
      </c>
      <c r="CA296" s="5">
        <f t="shared" si="734"/>
        <v>-8123735.9000000004</v>
      </c>
      <c r="CB296" s="5">
        <f t="shared" si="734"/>
        <v>-10803140.51</v>
      </c>
      <c r="CC296" s="5">
        <f t="shared" si="734"/>
        <v>-13414523.529999999</v>
      </c>
      <c r="CD296" s="5">
        <f t="shared" si="734"/>
        <v>0</v>
      </c>
      <c r="CE296" s="5">
        <f t="shared" si="734"/>
        <v>0</v>
      </c>
      <c r="CF296" s="5">
        <f t="shared" si="734"/>
        <v>0</v>
      </c>
      <c r="CG296" s="5">
        <f t="shared" si="734"/>
        <v>0</v>
      </c>
      <c r="CH296" s="5">
        <f t="shared" si="734"/>
        <v>0</v>
      </c>
      <c r="CI296" s="5">
        <f t="shared" si="734"/>
        <v>0</v>
      </c>
      <c r="CJ296" s="5">
        <f t="shared" si="734"/>
        <v>0</v>
      </c>
      <c r="CK296" s="5">
        <f t="shared" si="734"/>
        <v>0</v>
      </c>
      <c r="CL296" s="5">
        <f t="shared" si="734"/>
        <v>0</v>
      </c>
      <c r="CM296" s="5">
        <f t="shared" si="734"/>
        <v>0</v>
      </c>
      <c r="CN296" s="5">
        <f t="shared" si="734"/>
        <v>0</v>
      </c>
      <c r="CO296" s="5">
        <f t="shared" si="734"/>
        <v>0</v>
      </c>
      <c r="CP296" s="5">
        <f t="shared" si="734"/>
        <v>0</v>
      </c>
      <c r="CQ296" s="5">
        <f t="shared" si="734"/>
        <v>0</v>
      </c>
      <c r="CR296" s="5">
        <f t="shared" si="734"/>
        <v>0</v>
      </c>
      <c r="CS296" s="5">
        <f t="shared" si="734"/>
        <v>0</v>
      </c>
      <c r="CT296" s="5">
        <f t="shared" si="734"/>
        <v>0</v>
      </c>
      <c r="CU296" s="5">
        <f t="shared" si="734"/>
        <v>0</v>
      </c>
      <c r="CV296" s="5">
        <f t="shared" si="734"/>
        <v>0</v>
      </c>
    </row>
    <row r="297" spans="1:100" x14ac:dyDescent="0.3">
      <c r="A297" s="1">
        <v>1</v>
      </c>
      <c r="B297" s="1">
        <v>6</v>
      </c>
      <c r="C297" s="1" t="s">
        <v>30</v>
      </c>
      <c r="D297" s="5">
        <f t="shared" si="735"/>
        <v>193019127.86000001</v>
      </c>
      <c r="E297" s="5">
        <f t="shared" ref="E297:BP300" si="736">+E113+E159+E205+E251</f>
        <v>172466438.03999999</v>
      </c>
      <c r="F297" s="5">
        <f t="shared" si="736"/>
        <v>177777477.39000002</v>
      </c>
      <c r="G297" s="5">
        <f t="shared" si="736"/>
        <v>183115772.88</v>
      </c>
      <c r="H297" s="5">
        <f t="shared" si="736"/>
        <v>189316290.11000004</v>
      </c>
      <c r="I297" s="5">
        <f t="shared" si="736"/>
        <v>182363077.24999997</v>
      </c>
      <c r="J297" s="5">
        <f t="shared" si="736"/>
        <v>187015500.40000001</v>
      </c>
      <c r="K297" s="5">
        <f t="shared" si="736"/>
        <v>186729299.23000002</v>
      </c>
      <c r="L297" s="5">
        <f t="shared" si="736"/>
        <v>188657996.72</v>
      </c>
      <c r="M297" s="5">
        <f t="shared" si="736"/>
        <v>189966915.84</v>
      </c>
      <c r="N297" s="5">
        <f t="shared" si="736"/>
        <v>191774979.04999998</v>
      </c>
      <c r="O297" s="5">
        <f t="shared" si="736"/>
        <v>194046966.67000002</v>
      </c>
      <c r="P297" s="5">
        <f t="shared" si="736"/>
        <v>193489150.44</v>
      </c>
      <c r="Q297" s="5">
        <f t="shared" si="736"/>
        <v>192601017.95000002</v>
      </c>
      <c r="R297" s="5">
        <f t="shared" si="736"/>
        <v>191514704.94999999</v>
      </c>
      <c r="S297" s="5">
        <f t="shared" si="736"/>
        <v>191217130.65000001</v>
      </c>
      <c r="T297" s="5">
        <f t="shared" si="736"/>
        <v>191069538.05999997</v>
      </c>
      <c r="U297" s="5">
        <f t="shared" si="736"/>
        <v>191895636.67000002</v>
      </c>
      <c r="V297" s="5">
        <f t="shared" si="736"/>
        <v>192224176.54999995</v>
      </c>
      <c r="W297" s="5">
        <f t="shared" si="736"/>
        <v>193946273.30000001</v>
      </c>
      <c r="X297" s="5">
        <f t="shared" si="736"/>
        <v>196062856.56999996</v>
      </c>
      <c r="Y297" s="5">
        <f t="shared" si="736"/>
        <v>197028639.34999999</v>
      </c>
      <c r="Z297" s="5">
        <f t="shared" si="736"/>
        <v>199214760.95999998</v>
      </c>
      <c r="AA297" s="5">
        <f t="shared" si="736"/>
        <v>201683989.87999997</v>
      </c>
      <c r="AB297" s="5">
        <f t="shared" si="736"/>
        <v>205378193.03</v>
      </c>
      <c r="AC297" s="5">
        <f t="shared" si="736"/>
        <v>208329652.65000001</v>
      </c>
      <c r="AD297" s="5">
        <f t="shared" si="736"/>
        <v>211672499.01000002</v>
      </c>
      <c r="AE297" s="5">
        <f t="shared" si="736"/>
        <v>215499555.05000004</v>
      </c>
      <c r="AF297" s="5">
        <f t="shared" si="736"/>
        <v>219666409.88999999</v>
      </c>
      <c r="AG297" s="5">
        <f t="shared" si="736"/>
        <v>223720137.92999998</v>
      </c>
      <c r="AH297" s="5">
        <f t="shared" si="736"/>
        <v>227192263.07000002</v>
      </c>
      <c r="AI297" s="5">
        <f t="shared" si="736"/>
        <v>230514658.62000003</v>
      </c>
      <c r="AJ297" s="5">
        <f t="shared" si="736"/>
        <v>233692617.15000001</v>
      </c>
      <c r="AK297" s="5">
        <f t="shared" si="736"/>
        <v>236397076.11000001</v>
      </c>
      <c r="AL297" s="5">
        <f t="shared" si="736"/>
        <v>238369369.60000002</v>
      </c>
      <c r="AM297" s="5">
        <f t="shared" si="736"/>
        <v>240676624.59999999</v>
      </c>
      <c r="AN297" s="5">
        <f t="shared" si="736"/>
        <v>239464074.24999997</v>
      </c>
      <c r="AO297" s="5">
        <f t="shared" si="736"/>
        <v>241234784.70000002</v>
      </c>
      <c r="AP297" s="5">
        <f t="shared" si="736"/>
        <v>245157809.33999994</v>
      </c>
      <c r="AQ297" s="5">
        <f t="shared" si="736"/>
        <v>247542446.02999997</v>
      </c>
      <c r="AR297" s="5">
        <f t="shared" si="736"/>
        <v>250109301.90999997</v>
      </c>
      <c r="AS297" s="5">
        <f t="shared" si="736"/>
        <v>251203571.59999996</v>
      </c>
      <c r="AT297" s="5">
        <f t="shared" si="736"/>
        <v>250953411.41999996</v>
      </c>
      <c r="AU297" s="5">
        <f t="shared" si="736"/>
        <v>251527436.47</v>
      </c>
      <c r="AV297" s="5">
        <f t="shared" si="736"/>
        <v>253470962.19999999</v>
      </c>
      <c r="AW297" s="5">
        <f t="shared" si="736"/>
        <v>257079832.89999995</v>
      </c>
      <c r="AX297" s="5">
        <f t="shared" si="736"/>
        <v>261785426.88</v>
      </c>
      <c r="AY297" s="5">
        <f t="shared" si="736"/>
        <v>266973674.59999999</v>
      </c>
      <c r="AZ297" s="5">
        <f t="shared" si="736"/>
        <v>273881029.68000001</v>
      </c>
      <c r="BA297" s="5">
        <f t="shared" si="736"/>
        <v>281486123.68999994</v>
      </c>
      <c r="BB297" s="5">
        <f t="shared" si="736"/>
        <v>288126466.49000001</v>
      </c>
      <c r="BC297" s="5">
        <f t="shared" si="736"/>
        <v>294372260.37</v>
      </c>
      <c r="BD297" s="5">
        <f t="shared" si="736"/>
        <v>299981514.68999994</v>
      </c>
      <c r="BE297" s="5">
        <f t="shared" si="736"/>
        <v>307936180.95999998</v>
      </c>
      <c r="BF297" s="5">
        <f t="shared" si="736"/>
        <v>317839638.66999996</v>
      </c>
      <c r="BG297" s="5">
        <f t="shared" si="736"/>
        <v>330736582.15000004</v>
      </c>
      <c r="BH297" s="5">
        <f t="shared" si="736"/>
        <v>340670346.20999998</v>
      </c>
      <c r="BI297" s="5">
        <f t="shared" si="736"/>
        <v>351111854.45000005</v>
      </c>
      <c r="BJ297" s="5">
        <f t="shared" si="736"/>
        <v>360572886.25999999</v>
      </c>
      <c r="BK297" s="5">
        <f t="shared" si="736"/>
        <v>366386248.64000005</v>
      </c>
      <c r="BL297" s="5">
        <f t="shared" si="736"/>
        <v>379086537.87</v>
      </c>
      <c r="BM297" s="5">
        <f t="shared" si="736"/>
        <v>391574781.25</v>
      </c>
      <c r="BN297" s="5">
        <f t="shared" si="736"/>
        <v>400203632.77999997</v>
      </c>
      <c r="BO297" s="5">
        <f t="shared" si="736"/>
        <v>411532822.25</v>
      </c>
      <c r="BP297" s="5">
        <f t="shared" si="736"/>
        <v>421697099.41000003</v>
      </c>
      <c r="BQ297" s="5">
        <f t="shared" si="734"/>
        <v>429925086.99000001</v>
      </c>
      <c r="BR297" s="5">
        <f t="shared" si="734"/>
        <v>437258939.18999994</v>
      </c>
      <c r="BS297" s="5">
        <f t="shared" si="734"/>
        <v>443553581.60999995</v>
      </c>
      <c r="BT297" s="5">
        <f t="shared" si="734"/>
        <v>452111015.88999999</v>
      </c>
      <c r="BU297" s="5">
        <f t="shared" si="734"/>
        <v>459922150.28999996</v>
      </c>
      <c r="BV297" s="5">
        <f t="shared" si="734"/>
        <v>468689712.43000001</v>
      </c>
      <c r="BW297" s="5">
        <f t="shared" si="734"/>
        <v>482126921.89999998</v>
      </c>
      <c r="BX297" s="5">
        <f t="shared" si="734"/>
        <v>483026579.88999999</v>
      </c>
      <c r="BY297" s="5">
        <f t="shared" si="734"/>
        <v>492451418.68000001</v>
      </c>
      <c r="BZ297" s="5">
        <f t="shared" si="734"/>
        <v>498666725.23000002</v>
      </c>
      <c r="CA297" s="5">
        <f t="shared" si="734"/>
        <v>507722821.94999993</v>
      </c>
      <c r="CB297" s="5">
        <f t="shared" si="734"/>
        <v>516748269.13000005</v>
      </c>
      <c r="CC297" s="5">
        <f t="shared" si="734"/>
        <v>527100575.82999998</v>
      </c>
      <c r="CD297" s="5">
        <f t="shared" si="734"/>
        <v>538501410.92999995</v>
      </c>
      <c r="CE297" s="5">
        <f t="shared" si="734"/>
        <v>549185228.06000006</v>
      </c>
      <c r="CF297" s="5">
        <f t="shared" si="734"/>
        <v>556938220.45000005</v>
      </c>
      <c r="CG297" s="5">
        <f t="shared" si="734"/>
        <v>563694587.58999991</v>
      </c>
      <c r="CH297" s="5">
        <f t="shared" si="734"/>
        <v>569947859.13999999</v>
      </c>
      <c r="CI297" s="5">
        <f t="shared" si="734"/>
        <v>575217695.98000002</v>
      </c>
      <c r="CJ297" s="5">
        <f t="shared" si="734"/>
        <v>578798371.86000001</v>
      </c>
      <c r="CK297" s="5">
        <f t="shared" si="734"/>
        <v>588215447.97000003</v>
      </c>
      <c r="CL297" s="5">
        <f t="shared" si="734"/>
        <v>597561301.61000001</v>
      </c>
      <c r="CM297" s="5">
        <f t="shared" si="734"/>
        <v>604537403.73000002</v>
      </c>
      <c r="CN297" s="5">
        <f t="shared" si="734"/>
        <v>614843284.37</v>
      </c>
      <c r="CO297" s="5">
        <f t="shared" si="734"/>
        <v>623693653.54000008</v>
      </c>
      <c r="CP297" s="5">
        <f t="shared" si="734"/>
        <v>633566084.76999998</v>
      </c>
      <c r="CQ297" s="5">
        <f t="shared" si="734"/>
        <v>642208387.87999988</v>
      </c>
      <c r="CR297" s="5">
        <f t="shared" si="734"/>
        <v>652736110.30999982</v>
      </c>
      <c r="CS297" s="5">
        <f t="shared" si="734"/>
        <v>663175528.63</v>
      </c>
      <c r="CT297" s="5">
        <f t="shared" si="734"/>
        <v>678129051.67999995</v>
      </c>
      <c r="CU297" s="5">
        <f t="shared" si="734"/>
        <v>690669149.20000005</v>
      </c>
      <c r="CV297" s="5">
        <f t="shared" si="734"/>
        <v>719705248.4799999</v>
      </c>
    </row>
    <row r="298" spans="1:100" x14ac:dyDescent="0.3">
      <c r="A298" s="1">
        <v>1</v>
      </c>
      <c r="B298" s="1">
        <v>33</v>
      </c>
      <c r="C298" s="1" t="s">
        <v>31</v>
      </c>
      <c r="D298" s="5">
        <f t="shared" si="735"/>
        <v>118078940.25</v>
      </c>
      <c r="E298" s="5">
        <f t="shared" si="736"/>
        <v>107176187.62</v>
      </c>
      <c r="F298" s="5">
        <f t="shared" si="736"/>
        <v>108227677.63000001</v>
      </c>
      <c r="G298" s="5">
        <f t="shared" si="736"/>
        <v>109431534.35000001</v>
      </c>
      <c r="H298" s="5">
        <f t="shared" si="736"/>
        <v>110575754.48000002</v>
      </c>
      <c r="I298" s="5">
        <f t="shared" si="736"/>
        <v>111876335.83000001</v>
      </c>
      <c r="J298" s="5">
        <f t="shared" si="736"/>
        <v>113130235.04000002</v>
      </c>
      <c r="K298" s="5">
        <f t="shared" si="736"/>
        <v>113503060.30000003</v>
      </c>
      <c r="L298" s="5">
        <f t="shared" si="736"/>
        <v>114625264.80000001</v>
      </c>
      <c r="M298" s="5">
        <f t="shared" si="736"/>
        <v>115729713.91000003</v>
      </c>
      <c r="N298" s="5">
        <f t="shared" si="736"/>
        <v>116623551.65000001</v>
      </c>
      <c r="O298" s="5">
        <f t="shared" si="736"/>
        <v>117333536.75000001</v>
      </c>
      <c r="P298" s="5">
        <f t="shared" si="736"/>
        <v>119058466.99000001</v>
      </c>
      <c r="Q298" s="5">
        <f t="shared" si="736"/>
        <v>120469760.82000001</v>
      </c>
      <c r="R298" s="5">
        <f t="shared" si="736"/>
        <v>122008509.02000001</v>
      </c>
      <c r="S298" s="5">
        <f t="shared" si="736"/>
        <v>123277406.21000001</v>
      </c>
      <c r="T298" s="5">
        <f t="shared" si="736"/>
        <v>124532262.95000002</v>
      </c>
      <c r="U298" s="5">
        <f t="shared" si="736"/>
        <v>163407901.41000003</v>
      </c>
      <c r="V298" s="5">
        <f t="shared" si="736"/>
        <v>180854685.15000004</v>
      </c>
      <c r="W298" s="5">
        <f t="shared" si="736"/>
        <v>200188279.96000001</v>
      </c>
      <c r="X298" s="5">
        <f t="shared" si="736"/>
        <v>219485639.25999999</v>
      </c>
      <c r="Y298" s="5">
        <f t="shared" si="736"/>
        <v>237256585.45000002</v>
      </c>
      <c r="Z298" s="5">
        <f t="shared" si="736"/>
        <v>255698621.29000005</v>
      </c>
      <c r="AA298" s="5">
        <f t="shared" si="736"/>
        <v>273473116.25</v>
      </c>
      <c r="AB298" s="5">
        <f t="shared" si="736"/>
        <v>292803943.13999999</v>
      </c>
      <c r="AC298" s="5">
        <f t="shared" si="736"/>
        <v>312250220.90999997</v>
      </c>
      <c r="AD298" s="5">
        <f t="shared" si="736"/>
        <v>331362987.5</v>
      </c>
      <c r="AE298" s="5">
        <f t="shared" si="736"/>
        <v>349821247.31999999</v>
      </c>
      <c r="AF298" s="5">
        <f t="shared" si="736"/>
        <v>368166037.62999994</v>
      </c>
      <c r="AG298" s="5">
        <f t="shared" si="736"/>
        <v>350895644.13999999</v>
      </c>
      <c r="AH298" s="5">
        <f t="shared" si="736"/>
        <v>360086157.88000005</v>
      </c>
      <c r="AI298" s="5">
        <f t="shared" si="736"/>
        <v>361800564.40999997</v>
      </c>
      <c r="AJ298" s="5">
        <f t="shared" si="736"/>
        <v>364950429.38999999</v>
      </c>
      <c r="AK298" s="5">
        <f t="shared" si="736"/>
        <v>363900159.99000001</v>
      </c>
      <c r="AL298" s="5">
        <f t="shared" si="736"/>
        <v>365475925.63</v>
      </c>
      <c r="AM298" s="5">
        <f t="shared" si="736"/>
        <v>366028496.03999996</v>
      </c>
      <c r="AN298" s="5">
        <f t="shared" si="736"/>
        <v>366176841.30000001</v>
      </c>
      <c r="AO298" s="5">
        <f t="shared" si="736"/>
        <v>364784787.58999991</v>
      </c>
      <c r="AP298" s="5">
        <f t="shared" si="736"/>
        <v>361052889.23000002</v>
      </c>
      <c r="AQ298" s="5">
        <f t="shared" si="736"/>
        <v>359562422.75000006</v>
      </c>
      <c r="AR298" s="5">
        <f t="shared" si="736"/>
        <v>357719059.43000001</v>
      </c>
      <c r="AS298" s="5">
        <f t="shared" si="736"/>
        <v>354608789.71000004</v>
      </c>
      <c r="AT298" s="5">
        <f t="shared" si="736"/>
        <v>344428049.72000003</v>
      </c>
      <c r="AU298" s="5">
        <f t="shared" si="736"/>
        <v>345738155.48000002</v>
      </c>
      <c r="AV298" s="5">
        <f t="shared" si="736"/>
        <v>342407034.61999995</v>
      </c>
      <c r="AW298" s="5">
        <f t="shared" si="736"/>
        <v>344229192.45999998</v>
      </c>
      <c r="AX298" s="5">
        <f t="shared" si="736"/>
        <v>344453272.88999999</v>
      </c>
      <c r="AY298" s="5">
        <f t="shared" si="736"/>
        <v>346628904.74000001</v>
      </c>
      <c r="AZ298" s="5">
        <f t="shared" si="736"/>
        <v>348182226.24000001</v>
      </c>
      <c r="BA298" s="5">
        <f t="shared" si="736"/>
        <v>351595615.32000005</v>
      </c>
      <c r="BB298" s="5">
        <f t="shared" si="736"/>
        <v>356208794.68000001</v>
      </c>
      <c r="BC298" s="5">
        <f t="shared" si="736"/>
        <v>360854002.47000003</v>
      </c>
      <c r="BD298" s="5">
        <f t="shared" si="736"/>
        <v>365849325.99000001</v>
      </c>
      <c r="BE298" s="5">
        <f t="shared" si="736"/>
        <v>369331864.13</v>
      </c>
      <c r="BF298" s="5">
        <f t="shared" si="736"/>
        <v>373929911.83000004</v>
      </c>
      <c r="BG298" s="5">
        <f t="shared" si="736"/>
        <v>373320658.30000007</v>
      </c>
      <c r="BH298" s="5">
        <f t="shared" si="736"/>
        <v>376376775.08999997</v>
      </c>
      <c r="BI298" s="5">
        <f t="shared" si="736"/>
        <v>377875691.31000006</v>
      </c>
      <c r="BJ298" s="5">
        <f t="shared" si="736"/>
        <v>378278263.34999996</v>
      </c>
      <c r="BK298" s="5">
        <f t="shared" si="736"/>
        <v>378689288.66000009</v>
      </c>
      <c r="BL298" s="5">
        <f t="shared" si="736"/>
        <v>380183139.10999995</v>
      </c>
      <c r="BM298" s="5">
        <f t="shared" si="736"/>
        <v>379364319.82000005</v>
      </c>
      <c r="BN298" s="5">
        <f t="shared" si="736"/>
        <v>377993002.14000005</v>
      </c>
      <c r="BO298" s="5">
        <f t="shared" si="736"/>
        <v>375604643.44000006</v>
      </c>
      <c r="BP298" s="5">
        <f t="shared" si="736"/>
        <v>373829982.70000005</v>
      </c>
      <c r="BQ298" s="5">
        <f t="shared" si="734"/>
        <v>371658354.24000001</v>
      </c>
      <c r="BR298" s="5">
        <f t="shared" si="734"/>
        <v>372040241.50000006</v>
      </c>
      <c r="BS298" s="5">
        <f t="shared" si="734"/>
        <v>371935121.89999998</v>
      </c>
      <c r="BT298" s="5">
        <f t="shared" si="734"/>
        <v>371401831.59000003</v>
      </c>
      <c r="BU298" s="5">
        <f t="shared" si="734"/>
        <v>370892518.07999998</v>
      </c>
      <c r="BV298" s="5">
        <f t="shared" si="734"/>
        <v>368711685.17000014</v>
      </c>
      <c r="BW298" s="5">
        <f t="shared" si="734"/>
        <v>366888434.58000004</v>
      </c>
      <c r="BX298" s="5">
        <f t="shared" si="734"/>
        <v>357831743.32999998</v>
      </c>
      <c r="BY298" s="5">
        <f t="shared" si="734"/>
        <v>357291828.98999995</v>
      </c>
      <c r="BZ298" s="5">
        <f t="shared" si="734"/>
        <v>356622084.55999994</v>
      </c>
      <c r="CA298" s="5">
        <f t="shared" si="734"/>
        <v>356826762.28999996</v>
      </c>
      <c r="CB298" s="5">
        <f t="shared" si="734"/>
        <v>355680719.99000001</v>
      </c>
      <c r="CC298" s="5">
        <f t="shared" si="734"/>
        <v>357072388.48999989</v>
      </c>
      <c r="CD298" s="5">
        <f t="shared" si="734"/>
        <v>356391048.20000005</v>
      </c>
      <c r="CE298" s="5">
        <f t="shared" si="734"/>
        <v>355039583.62</v>
      </c>
      <c r="CF298" s="5">
        <f t="shared" si="734"/>
        <v>353406722.44000006</v>
      </c>
      <c r="CG298" s="5">
        <f t="shared" si="734"/>
        <v>352936041.56</v>
      </c>
      <c r="CH298" s="5">
        <f t="shared" si="734"/>
        <v>353235715.86000001</v>
      </c>
      <c r="CI298" s="5">
        <f t="shared" si="734"/>
        <v>354781571.10000002</v>
      </c>
      <c r="CJ298" s="5">
        <f t="shared" si="734"/>
        <v>360654626.40000004</v>
      </c>
      <c r="CK298" s="5">
        <f t="shared" si="734"/>
        <v>361042277.86000001</v>
      </c>
      <c r="CL298" s="5">
        <f t="shared" si="734"/>
        <v>362139789.31999999</v>
      </c>
      <c r="CM298" s="5">
        <f t="shared" si="734"/>
        <v>363092851.26000005</v>
      </c>
      <c r="CN298" s="5">
        <f t="shared" si="734"/>
        <v>365866565.48999995</v>
      </c>
      <c r="CO298" s="5">
        <f t="shared" si="734"/>
        <v>366685812.26999998</v>
      </c>
      <c r="CP298" s="5">
        <f t="shared" si="734"/>
        <v>367988154.77999991</v>
      </c>
      <c r="CQ298" s="5">
        <f t="shared" si="734"/>
        <v>371009642.5</v>
      </c>
      <c r="CR298" s="5">
        <f t="shared" si="734"/>
        <v>374439901.58999991</v>
      </c>
      <c r="CS298" s="5">
        <f t="shared" si="734"/>
        <v>376181198.73999995</v>
      </c>
      <c r="CT298" s="5">
        <f t="shared" si="734"/>
        <v>381026073.39999992</v>
      </c>
      <c r="CU298" s="5">
        <f t="shared" si="734"/>
        <v>384588821.41999996</v>
      </c>
      <c r="CV298" s="5">
        <f t="shared" si="734"/>
        <v>389370397.04999995</v>
      </c>
    </row>
    <row r="299" spans="1:100" x14ac:dyDescent="0.3">
      <c r="A299" s="1">
        <v>1</v>
      </c>
      <c r="B299" s="1">
        <v>27</v>
      </c>
      <c r="C299" s="1" t="s">
        <v>32</v>
      </c>
      <c r="D299" s="5">
        <f t="shared" si="735"/>
        <v>0</v>
      </c>
      <c r="E299" s="5">
        <f t="shared" si="736"/>
        <v>0</v>
      </c>
      <c r="F299" s="5">
        <f t="shared" si="736"/>
        <v>0</v>
      </c>
      <c r="G299" s="5">
        <f t="shared" si="736"/>
        <v>0</v>
      </c>
      <c r="H299" s="5">
        <f t="shared" si="736"/>
        <v>0</v>
      </c>
      <c r="I299" s="5">
        <f t="shared" si="736"/>
        <v>0</v>
      </c>
      <c r="J299" s="5">
        <f t="shared" si="736"/>
        <v>0</v>
      </c>
      <c r="K299" s="5">
        <f t="shared" si="736"/>
        <v>0</v>
      </c>
      <c r="L299" s="5">
        <f t="shared" si="736"/>
        <v>0</v>
      </c>
      <c r="M299" s="5">
        <f t="shared" si="736"/>
        <v>0</v>
      </c>
      <c r="N299" s="5">
        <f t="shared" si="736"/>
        <v>0</v>
      </c>
      <c r="O299" s="5">
        <f t="shared" si="736"/>
        <v>0</v>
      </c>
      <c r="P299" s="5">
        <f t="shared" si="736"/>
        <v>0</v>
      </c>
      <c r="Q299" s="5">
        <f t="shared" si="736"/>
        <v>0</v>
      </c>
      <c r="R299" s="5">
        <f t="shared" si="736"/>
        <v>0</v>
      </c>
      <c r="S299" s="5">
        <f t="shared" si="736"/>
        <v>0</v>
      </c>
      <c r="T299" s="5">
        <f t="shared" si="736"/>
        <v>0</v>
      </c>
      <c r="U299" s="5">
        <f t="shared" si="736"/>
        <v>0</v>
      </c>
      <c r="V299" s="5">
        <f t="shared" si="736"/>
        <v>0</v>
      </c>
      <c r="W299" s="5">
        <f t="shared" si="736"/>
        <v>0</v>
      </c>
      <c r="X299" s="5">
        <f t="shared" si="736"/>
        <v>0</v>
      </c>
      <c r="Y299" s="5">
        <f t="shared" si="736"/>
        <v>0</v>
      </c>
      <c r="Z299" s="5">
        <f t="shared" si="736"/>
        <v>0</v>
      </c>
      <c r="AA299" s="5">
        <f t="shared" si="736"/>
        <v>0</v>
      </c>
      <c r="AB299" s="5">
        <f t="shared" si="736"/>
        <v>0</v>
      </c>
      <c r="AC299" s="5">
        <f t="shared" si="736"/>
        <v>0</v>
      </c>
      <c r="AD299" s="5">
        <f t="shared" si="736"/>
        <v>0</v>
      </c>
      <c r="AE299" s="5">
        <f t="shared" si="736"/>
        <v>0</v>
      </c>
      <c r="AF299" s="5">
        <f t="shared" si="736"/>
        <v>0</v>
      </c>
      <c r="AG299" s="5">
        <f t="shared" si="736"/>
        <v>0</v>
      </c>
      <c r="AH299" s="5">
        <f t="shared" si="736"/>
        <v>0</v>
      </c>
      <c r="AI299" s="5">
        <f t="shared" si="736"/>
        <v>0</v>
      </c>
      <c r="AJ299" s="5">
        <f t="shared" si="736"/>
        <v>0</v>
      </c>
      <c r="AK299" s="5">
        <f t="shared" si="736"/>
        <v>573589.93000000005</v>
      </c>
      <c r="AL299" s="5">
        <f t="shared" si="736"/>
        <v>843500.3600000001</v>
      </c>
      <c r="AM299" s="5">
        <f t="shared" si="736"/>
        <v>1158517.2200000002</v>
      </c>
      <c r="AN299" s="5">
        <f t="shared" si="736"/>
        <v>1522795.3900000001</v>
      </c>
      <c r="AO299" s="5">
        <f t="shared" si="736"/>
        <v>1790673.22</v>
      </c>
      <c r="AP299" s="5">
        <f t="shared" si="736"/>
        <v>2102738.1900000004</v>
      </c>
      <c r="AQ299" s="5">
        <f t="shared" si="736"/>
        <v>2448109.73</v>
      </c>
      <c r="AR299" s="5">
        <f t="shared" si="736"/>
        <v>2835584.16</v>
      </c>
      <c r="AS299" s="5">
        <f t="shared" si="736"/>
        <v>3222024.1900000004</v>
      </c>
      <c r="AT299" s="5">
        <f t="shared" si="736"/>
        <v>3620910.38</v>
      </c>
      <c r="AU299" s="5">
        <f t="shared" si="736"/>
        <v>4070368.52</v>
      </c>
      <c r="AV299" s="5">
        <f t="shared" si="736"/>
        <v>4524444.9399999995</v>
      </c>
      <c r="AW299" s="5">
        <f t="shared" si="736"/>
        <v>4406324.5100000007</v>
      </c>
      <c r="AX299" s="5">
        <f t="shared" si="736"/>
        <v>4686455.6500000004</v>
      </c>
      <c r="AY299" s="5">
        <f t="shared" si="736"/>
        <v>4985962.040000001</v>
      </c>
      <c r="AZ299" s="5">
        <f t="shared" si="736"/>
        <v>5231381.1800000006</v>
      </c>
      <c r="BA299" s="5">
        <f t="shared" si="736"/>
        <v>5559659.209999999</v>
      </c>
      <c r="BB299" s="5">
        <f t="shared" si="736"/>
        <v>5824424.4799999986</v>
      </c>
      <c r="BC299" s="5">
        <f t="shared" si="736"/>
        <v>6157601.6999999993</v>
      </c>
      <c r="BD299" s="5">
        <f t="shared" si="736"/>
        <v>6483128.4299999988</v>
      </c>
      <c r="BE299" s="5">
        <f t="shared" si="736"/>
        <v>6872665.8399999999</v>
      </c>
      <c r="BF299" s="5">
        <f t="shared" si="736"/>
        <v>7273964.9200000009</v>
      </c>
      <c r="BG299" s="5">
        <f t="shared" si="736"/>
        <v>7750420.3700000001</v>
      </c>
      <c r="BH299" s="5">
        <f t="shared" si="736"/>
        <v>8256267.669999999</v>
      </c>
      <c r="BI299" s="5">
        <f t="shared" si="736"/>
        <v>8801949.7799999975</v>
      </c>
      <c r="BJ299" s="5">
        <f t="shared" si="736"/>
        <v>9285280.0299999993</v>
      </c>
      <c r="BK299" s="5">
        <f t="shared" si="736"/>
        <v>9784246.2400000002</v>
      </c>
      <c r="BL299" s="5">
        <f t="shared" si="736"/>
        <v>10321438.890000001</v>
      </c>
      <c r="BM299" s="5">
        <f t="shared" si="736"/>
        <v>10865319.6</v>
      </c>
      <c r="BN299" s="5">
        <f t="shared" si="736"/>
        <v>11349245.100000003</v>
      </c>
      <c r="BO299" s="5">
        <f t="shared" si="736"/>
        <v>11878906.15</v>
      </c>
      <c r="BP299" s="5">
        <f t="shared" si="736"/>
        <v>12388713.210000001</v>
      </c>
      <c r="BQ299" s="5">
        <f t="shared" si="734"/>
        <v>12885985.479999999</v>
      </c>
      <c r="BR299" s="5">
        <f t="shared" si="734"/>
        <v>13425026.98</v>
      </c>
      <c r="BS299" s="5">
        <f t="shared" si="734"/>
        <v>13910266.5</v>
      </c>
      <c r="BT299" s="5">
        <f t="shared" si="734"/>
        <v>14401248.84</v>
      </c>
      <c r="BU299" s="5">
        <f t="shared" si="734"/>
        <v>14843131.26</v>
      </c>
      <c r="BV299" s="5">
        <f t="shared" si="734"/>
        <v>15397501.310000001</v>
      </c>
      <c r="BW299" s="5">
        <f t="shared" si="734"/>
        <v>15825474.1</v>
      </c>
      <c r="BX299" s="5">
        <f t="shared" si="734"/>
        <v>16271900.960000001</v>
      </c>
      <c r="BY299" s="5">
        <f t="shared" si="734"/>
        <v>16748668.910000002</v>
      </c>
      <c r="BZ299" s="5">
        <f t="shared" si="734"/>
        <v>17177549.679999996</v>
      </c>
      <c r="CA299" s="5">
        <f t="shared" si="734"/>
        <v>17521456.949999999</v>
      </c>
      <c r="CB299" s="5">
        <f t="shared" si="734"/>
        <v>17837477.669999998</v>
      </c>
      <c r="CC299" s="5">
        <f t="shared" si="734"/>
        <v>18134324.280000001</v>
      </c>
      <c r="CD299" s="5">
        <f t="shared" si="734"/>
        <v>18479548.449999999</v>
      </c>
      <c r="CE299" s="5">
        <f t="shared" si="734"/>
        <v>18778396.789999999</v>
      </c>
      <c r="CF299" s="5">
        <f t="shared" si="734"/>
        <v>18992550.490000002</v>
      </c>
      <c r="CG299" s="5">
        <f t="shared" si="734"/>
        <v>19206478.16</v>
      </c>
      <c r="CH299" s="5">
        <f t="shared" si="734"/>
        <v>19267410.670000002</v>
      </c>
      <c r="CI299" s="5">
        <f t="shared" si="734"/>
        <v>19264952.620000005</v>
      </c>
      <c r="CJ299" s="5">
        <f t="shared" si="734"/>
        <v>19283439.52</v>
      </c>
      <c r="CK299" s="5">
        <f t="shared" si="734"/>
        <v>19330210.280000001</v>
      </c>
      <c r="CL299" s="5">
        <f t="shared" si="734"/>
        <v>19440557.370000001</v>
      </c>
      <c r="CM299" s="5">
        <f t="shared" si="734"/>
        <v>19618041.16</v>
      </c>
      <c r="CN299" s="5">
        <f t="shared" si="734"/>
        <v>19751312.039999999</v>
      </c>
      <c r="CO299" s="5">
        <f t="shared" si="734"/>
        <v>19843572.41</v>
      </c>
      <c r="CP299" s="5">
        <f t="shared" si="734"/>
        <v>19884091.319999997</v>
      </c>
      <c r="CQ299" s="5">
        <f t="shared" si="734"/>
        <v>19941710.640000001</v>
      </c>
      <c r="CR299" s="5">
        <f t="shared" si="734"/>
        <v>19983544.399999999</v>
      </c>
      <c r="CS299" s="5">
        <f t="shared" si="734"/>
        <v>19963984.890000004</v>
      </c>
      <c r="CT299" s="5">
        <f t="shared" si="734"/>
        <v>20033693.789999999</v>
      </c>
      <c r="CU299" s="5">
        <f t="shared" si="734"/>
        <v>20149297.91</v>
      </c>
      <c r="CV299" s="5">
        <f t="shared" si="734"/>
        <v>20247228.41</v>
      </c>
    </row>
    <row r="300" spans="1:100" x14ac:dyDescent="0.3">
      <c r="A300" s="1">
        <v>1</v>
      </c>
      <c r="B300" s="1">
        <v>18</v>
      </c>
      <c r="C300" s="1" t="s">
        <v>33</v>
      </c>
      <c r="D300" s="5">
        <f t="shared" si="735"/>
        <v>10860858.520000001</v>
      </c>
      <c r="E300" s="5">
        <f t="shared" si="736"/>
        <v>10262159.5</v>
      </c>
      <c r="F300" s="5">
        <f t="shared" si="736"/>
        <v>10441268.17</v>
      </c>
      <c r="G300" s="5">
        <f t="shared" si="736"/>
        <v>10558622.439999999</v>
      </c>
      <c r="H300" s="5">
        <f t="shared" si="736"/>
        <v>10781338.139999999</v>
      </c>
      <c r="I300" s="5">
        <f t="shared" si="736"/>
        <v>10833615.130000001</v>
      </c>
      <c r="J300" s="5">
        <f t="shared" si="736"/>
        <v>11133493.869999999</v>
      </c>
      <c r="K300" s="5">
        <f t="shared" si="736"/>
        <v>11260129.889999999</v>
      </c>
      <c r="L300" s="5">
        <f t="shared" si="736"/>
        <v>11434931.83</v>
      </c>
      <c r="M300" s="5">
        <f t="shared" si="736"/>
        <v>11716350.469999997</v>
      </c>
      <c r="N300" s="5">
        <f t="shared" si="736"/>
        <v>11689398.800000001</v>
      </c>
      <c r="O300" s="5">
        <f t="shared" si="736"/>
        <v>11792454.85</v>
      </c>
      <c r="P300" s="5">
        <f t="shared" si="736"/>
        <v>11654508.870000001</v>
      </c>
      <c r="Q300" s="5">
        <f t="shared" si="736"/>
        <v>11467044.010000002</v>
      </c>
      <c r="R300" s="5">
        <f t="shared" si="736"/>
        <v>11469070.480000002</v>
      </c>
      <c r="S300" s="5">
        <f t="shared" si="736"/>
        <v>11414064.41</v>
      </c>
      <c r="T300" s="5">
        <f t="shared" si="736"/>
        <v>11547271.029999999</v>
      </c>
      <c r="U300" s="5">
        <f t="shared" si="736"/>
        <v>11745990.900000002</v>
      </c>
      <c r="V300" s="5">
        <f t="shared" si="736"/>
        <v>11768959.310000002</v>
      </c>
      <c r="W300" s="5">
        <f t="shared" si="736"/>
        <v>11724914.480000002</v>
      </c>
      <c r="X300" s="5">
        <f t="shared" si="736"/>
        <v>11927004.140000001</v>
      </c>
      <c r="Y300" s="5">
        <f t="shared" si="736"/>
        <v>12000788.960000001</v>
      </c>
      <c r="Z300" s="5">
        <f t="shared" si="736"/>
        <v>12819798.73</v>
      </c>
      <c r="AA300" s="5">
        <f t="shared" si="736"/>
        <v>13034164.170000004</v>
      </c>
      <c r="AB300" s="5">
        <f t="shared" si="736"/>
        <v>13463876.800000001</v>
      </c>
      <c r="AC300" s="5">
        <f t="shared" si="736"/>
        <v>14159385.289999999</v>
      </c>
      <c r="AD300" s="5">
        <f t="shared" si="736"/>
        <v>14663633.779999999</v>
      </c>
      <c r="AE300" s="5">
        <f t="shared" si="736"/>
        <v>15084898.49</v>
      </c>
      <c r="AF300" s="5">
        <f t="shared" si="736"/>
        <v>15351868.91</v>
      </c>
      <c r="AG300" s="5">
        <f t="shared" si="736"/>
        <v>15721940.729999999</v>
      </c>
      <c r="AH300" s="5">
        <f t="shared" si="736"/>
        <v>15963820.17</v>
      </c>
      <c r="AI300" s="5">
        <f t="shared" si="736"/>
        <v>16499658.039999999</v>
      </c>
      <c r="AJ300" s="5">
        <f t="shared" si="736"/>
        <v>16849708.23</v>
      </c>
      <c r="AK300" s="5">
        <f t="shared" si="736"/>
        <v>17208259.960000001</v>
      </c>
      <c r="AL300" s="5">
        <f t="shared" si="736"/>
        <v>17304780.379999999</v>
      </c>
      <c r="AM300" s="5">
        <f t="shared" si="736"/>
        <v>17288286.289999999</v>
      </c>
      <c r="AN300" s="5">
        <f t="shared" si="736"/>
        <v>17115519.140000001</v>
      </c>
      <c r="AO300" s="5">
        <f t="shared" si="736"/>
        <v>17044224.859999999</v>
      </c>
      <c r="AP300" s="5">
        <f t="shared" si="736"/>
        <v>16796933.52</v>
      </c>
      <c r="AQ300" s="5">
        <f t="shared" si="736"/>
        <v>16637841.48</v>
      </c>
      <c r="AR300" s="5">
        <f t="shared" si="736"/>
        <v>16444161.790000001</v>
      </c>
      <c r="AS300" s="5">
        <f t="shared" si="736"/>
        <v>16292472.439999998</v>
      </c>
      <c r="AT300" s="5">
        <f t="shared" si="736"/>
        <v>16123828.419999998</v>
      </c>
      <c r="AU300" s="5">
        <f t="shared" si="736"/>
        <v>16271760.850000001</v>
      </c>
      <c r="AV300" s="5">
        <f t="shared" si="736"/>
        <v>15842793.41</v>
      </c>
      <c r="AW300" s="5">
        <f t="shared" si="736"/>
        <v>15746509.699999999</v>
      </c>
      <c r="AX300" s="5">
        <f t="shared" si="736"/>
        <v>2369522.8099999996</v>
      </c>
      <c r="AY300" s="5">
        <f t="shared" si="736"/>
        <v>1136660.1300000004</v>
      </c>
      <c r="AZ300" s="5">
        <f t="shared" si="736"/>
        <v>0</v>
      </c>
      <c r="BA300" s="5">
        <f t="shared" si="736"/>
        <v>-1471083.17</v>
      </c>
      <c r="BB300" s="5">
        <f t="shared" si="736"/>
        <v>-2665635.1900000004</v>
      </c>
      <c r="BC300" s="5">
        <f t="shared" si="736"/>
        <v>-3808021.98</v>
      </c>
      <c r="BD300" s="5">
        <f t="shared" si="736"/>
        <v>-4995526.96</v>
      </c>
      <c r="BE300" s="5">
        <f t="shared" si="736"/>
        <v>-6316863.0099999998</v>
      </c>
      <c r="BF300" s="5">
        <f t="shared" si="736"/>
        <v>-7568193.9099999992</v>
      </c>
      <c r="BG300" s="5">
        <f t="shared" si="736"/>
        <v>-9154422.540000001</v>
      </c>
      <c r="BH300" s="5">
        <f t="shared" si="736"/>
        <v>-10229842.439999999</v>
      </c>
      <c r="BI300" s="5">
        <f t="shared" si="736"/>
        <v>-11655821.710000001</v>
      </c>
      <c r="BJ300" s="5">
        <f t="shared" si="736"/>
        <v>0</v>
      </c>
      <c r="BK300" s="5">
        <f t="shared" si="736"/>
        <v>0</v>
      </c>
      <c r="BL300" s="5">
        <f t="shared" si="736"/>
        <v>0</v>
      </c>
      <c r="BM300" s="5">
        <f t="shared" si="736"/>
        <v>0</v>
      </c>
      <c r="BN300" s="5">
        <f t="shared" si="736"/>
        <v>0</v>
      </c>
      <c r="BO300" s="5">
        <f t="shared" si="736"/>
        <v>0</v>
      </c>
      <c r="BP300" s="5">
        <f t="shared" ref="BP300:CV303" si="737">+BP116+BP162+BP208+BP254</f>
        <v>0</v>
      </c>
      <c r="BQ300" s="5">
        <f t="shared" si="737"/>
        <v>0</v>
      </c>
      <c r="BR300" s="5">
        <f t="shared" si="737"/>
        <v>0</v>
      </c>
      <c r="BS300" s="5">
        <f t="shared" si="737"/>
        <v>0</v>
      </c>
      <c r="BT300" s="5">
        <f t="shared" si="737"/>
        <v>0</v>
      </c>
      <c r="BU300" s="5">
        <f t="shared" si="737"/>
        <v>0</v>
      </c>
      <c r="BV300" s="5">
        <f t="shared" si="737"/>
        <v>0</v>
      </c>
      <c r="BW300" s="5">
        <f t="shared" si="737"/>
        <v>0</v>
      </c>
      <c r="BX300" s="5">
        <f t="shared" si="737"/>
        <v>0</v>
      </c>
      <c r="BY300" s="5">
        <f t="shared" si="737"/>
        <v>0</v>
      </c>
      <c r="BZ300" s="5">
        <f t="shared" si="737"/>
        <v>0</v>
      </c>
      <c r="CA300" s="5">
        <f t="shared" si="737"/>
        <v>0</v>
      </c>
      <c r="CB300" s="5">
        <f t="shared" si="737"/>
        <v>0</v>
      </c>
      <c r="CC300" s="5">
        <f t="shared" si="737"/>
        <v>0</v>
      </c>
      <c r="CD300" s="5">
        <f t="shared" si="737"/>
        <v>0</v>
      </c>
      <c r="CE300" s="5">
        <f t="shared" si="737"/>
        <v>0</v>
      </c>
      <c r="CF300" s="5">
        <f t="shared" si="737"/>
        <v>0</v>
      </c>
      <c r="CG300" s="5">
        <f t="shared" si="737"/>
        <v>0</v>
      </c>
      <c r="CH300" s="5">
        <f t="shared" si="737"/>
        <v>0</v>
      </c>
      <c r="CI300" s="5">
        <f t="shared" si="737"/>
        <v>0</v>
      </c>
      <c r="CJ300" s="5">
        <f t="shared" si="737"/>
        <v>0</v>
      </c>
      <c r="CK300" s="5">
        <f t="shared" si="737"/>
        <v>0</v>
      </c>
      <c r="CL300" s="5">
        <f t="shared" si="737"/>
        <v>0</v>
      </c>
      <c r="CM300" s="5">
        <f t="shared" si="737"/>
        <v>0</v>
      </c>
      <c r="CN300" s="5">
        <f t="shared" si="737"/>
        <v>0</v>
      </c>
      <c r="CO300" s="5">
        <f t="shared" si="737"/>
        <v>0</v>
      </c>
      <c r="CP300" s="5">
        <f t="shared" si="737"/>
        <v>0</v>
      </c>
      <c r="CQ300" s="5">
        <f t="shared" si="737"/>
        <v>0</v>
      </c>
      <c r="CR300" s="5">
        <f t="shared" si="737"/>
        <v>0</v>
      </c>
      <c r="CS300" s="5">
        <f t="shared" si="737"/>
        <v>0</v>
      </c>
      <c r="CT300" s="5">
        <f t="shared" si="737"/>
        <v>0</v>
      </c>
      <c r="CU300" s="5">
        <f t="shared" si="737"/>
        <v>0</v>
      </c>
      <c r="CV300" s="5">
        <f t="shared" si="737"/>
        <v>0</v>
      </c>
    </row>
    <row r="301" spans="1:100" x14ac:dyDescent="0.3">
      <c r="A301" s="1">
        <v>1</v>
      </c>
      <c r="B301" s="1">
        <v>23</v>
      </c>
      <c r="C301" s="1" t="s">
        <v>34</v>
      </c>
      <c r="D301" s="5">
        <f t="shared" si="735"/>
        <v>11711610.960000001</v>
      </c>
      <c r="E301" s="5">
        <f t="shared" ref="E301:BP304" si="738">+E117+E163+E209+E255</f>
        <v>10758134.539999999</v>
      </c>
      <c r="F301" s="5">
        <f t="shared" si="738"/>
        <v>11096520.960000001</v>
      </c>
      <c r="G301" s="5">
        <f t="shared" si="738"/>
        <v>11212371.699999999</v>
      </c>
      <c r="H301" s="5">
        <f t="shared" si="738"/>
        <v>11522591.76</v>
      </c>
      <c r="I301" s="5">
        <f t="shared" si="738"/>
        <v>11924748.239999998</v>
      </c>
      <c r="J301" s="5">
        <f t="shared" si="738"/>
        <v>11827208.730000002</v>
      </c>
      <c r="K301" s="5">
        <f t="shared" si="738"/>
        <v>11563999.450000001</v>
      </c>
      <c r="L301" s="5">
        <f t="shared" si="738"/>
        <v>11700472.449999999</v>
      </c>
      <c r="M301" s="5">
        <f t="shared" si="738"/>
        <v>11865789.739999998</v>
      </c>
      <c r="N301" s="5">
        <f t="shared" si="738"/>
        <v>12135516.789999999</v>
      </c>
      <c r="O301" s="5">
        <f t="shared" si="738"/>
        <v>12413028.479999997</v>
      </c>
      <c r="P301" s="5">
        <f t="shared" si="738"/>
        <v>12847225.289999999</v>
      </c>
      <c r="Q301" s="5">
        <f t="shared" si="738"/>
        <v>12861678.949999999</v>
      </c>
      <c r="R301" s="5">
        <f t="shared" si="738"/>
        <v>12623821.99</v>
      </c>
      <c r="S301" s="5">
        <f t="shared" si="738"/>
        <v>12746422.43</v>
      </c>
      <c r="T301" s="5">
        <f t="shared" si="738"/>
        <v>12540639.689999999</v>
      </c>
      <c r="U301" s="5">
        <f t="shared" si="738"/>
        <v>12355874.1</v>
      </c>
      <c r="V301" s="5">
        <f t="shared" si="738"/>
        <v>12383413.209999999</v>
      </c>
      <c r="W301" s="5">
        <f t="shared" si="738"/>
        <v>12546914.060000001</v>
      </c>
      <c r="X301" s="5">
        <f t="shared" si="738"/>
        <v>12643310.949999999</v>
      </c>
      <c r="Y301" s="5">
        <f t="shared" si="738"/>
        <v>12652635.270000001</v>
      </c>
      <c r="Z301" s="5">
        <f t="shared" si="738"/>
        <v>12433455.939999999</v>
      </c>
      <c r="AA301" s="5">
        <f t="shared" si="738"/>
        <v>12472841.039999997</v>
      </c>
      <c r="AB301" s="5">
        <f t="shared" si="738"/>
        <v>12318327.030000001</v>
      </c>
      <c r="AC301" s="5">
        <f t="shared" si="738"/>
        <v>12466544.430000002</v>
      </c>
      <c r="AD301" s="5">
        <f t="shared" si="738"/>
        <v>12648134.699999999</v>
      </c>
      <c r="AE301" s="5">
        <f t="shared" si="738"/>
        <v>12628139.93</v>
      </c>
      <c r="AF301" s="5">
        <f t="shared" si="738"/>
        <v>12695889.360000001</v>
      </c>
      <c r="AG301" s="5">
        <f t="shared" si="738"/>
        <v>12562052.09</v>
      </c>
      <c r="AH301" s="5">
        <f t="shared" si="738"/>
        <v>12654082.01</v>
      </c>
      <c r="AI301" s="5">
        <f t="shared" si="738"/>
        <v>12739462.750000002</v>
      </c>
      <c r="AJ301" s="5">
        <f t="shared" si="738"/>
        <v>12847507.090000002</v>
      </c>
      <c r="AK301" s="5">
        <f t="shared" si="738"/>
        <v>12914826.220000001</v>
      </c>
      <c r="AL301" s="5">
        <f t="shared" si="738"/>
        <v>13487739.390000001</v>
      </c>
      <c r="AM301" s="5">
        <f t="shared" si="738"/>
        <v>13176749.500000002</v>
      </c>
      <c r="AN301" s="5">
        <f t="shared" si="738"/>
        <v>13191804.920000002</v>
      </c>
      <c r="AO301" s="5">
        <f t="shared" si="738"/>
        <v>13036301.040000003</v>
      </c>
      <c r="AP301" s="5">
        <f t="shared" si="738"/>
        <v>12771837.299999999</v>
      </c>
      <c r="AQ301" s="5">
        <f t="shared" si="738"/>
        <v>12558562.18</v>
      </c>
      <c r="AR301" s="5">
        <f t="shared" si="738"/>
        <v>12572244.9</v>
      </c>
      <c r="AS301" s="5">
        <f t="shared" si="738"/>
        <v>12591122.940000001</v>
      </c>
      <c r="AT301" s="5">
        <f t="shared" si="738"/>
        <v>12431562.34</v>
      </c>
      <c r="AU301" s="5">
        <f t="shared" si="738"/>
        <v>12517547.529999997</v>
      </c>
      <c r="AV301" s="5">
        <f t="shared" si="738"/>
        <v>12307632.620000001</v>
      </c>
      <c r="AW301" s="5">
        <f t="shared" si="738"/>
        <v>12264300.539999999</v>
      </c>
      <c r="AX301" s="5">
        <f t="shared" si="738"/>
        <v>11905619.820000002</v>
      </c>
      <c r="AY301" s="5">
        <f t="shared" si="738"/>
        <v>12058564.35</v>
      </c>
      <c r="AZ301" s="5">
        <f t="shared" si="738"/>
        <v>12216903.800000001</v>
      </c>
      <c r="BA301" s="5">
        <f t="shared" si="738"/>
        <v>12340142.24</v>
      </c>
      <c r="BB301" s="5">
        <f t="shared" si="738"/>
        <v>12457812.52</v>
      </c>
      <c r="BC301" s="5">
        <f t="shared" si="738"/>
        <v>12820155.210000001</v>
      </c>
      <c r="BD301" s="5">
        <f t="shared" si="738"/>
        <v>15577483.059999999</v>
      </c>
      <c r="BE301" s="5">
        <f t="shared" si="738"/>
        <v>15773751.849999998</v>
      </c>
      <c r="BF301" s="5">
        <f t="shared" si="738"/>
        <v>16092382.110000001</v>
      </c>
      <c r="BG301" s="5">
        <f t="shared" si="738"/>
        <v>16143072.370000001</v>
      </c>
      <c r="BH301" s="5">
        <f t="shared" si="738"/>
        <v>4368446.51</v>
      </c>
      <c r="BI301" s="5">
        <f t="shared" si="738"/>
        <v>3362949.2899999996</v>
      </c>
      <c r="BJ301" s="5">
        <f t="shared" si="738"/>
        <v>2215033.9599999995</v>
      </c>
      <c r="BK301" s="5">
        <f t="shared" si="738"/>
        <v>1251738.1999999993</v>
      </c>
      <c r="BL301" s="5">
        <f t="shared" si="738"/>
        <v>0</v>
      </c>
      <c r="BM301" s="5">
        <f t="shared" si="738"/>
        <v>-1042942.6699999999</v>
      </c>
      <c r="BN301" s="5">
        <f t="shared" si="738"/>
        <v>-2007607.3</v>
      </c>
      <c r="BO301" s="5">
        <f t="shared" si="738"/>
        <v>-3279161.1600000006</v>
      </c>
      <c r="BP301" s="5">
        <f t="shared" si="738"/>
        <v>-7089000.0799999991</v>
      </c>
      <c r="BQ301" s="5">
        <f t="shared" si="737"/>
        <v>-8306933.6899999995</v>
      </c>
      <c r="BR301" s="5">
        <f t="shared" si="737"/>
        <v>-9553457.8499999996</v>
      </c>
      <c r="BS301" s="5">
        <f t="shared" si="737"/>
        <v>-10824480.98</v>
      </c>
      <c r="BT301" s="5">
        <f t="shared" si="737"/>
        <v>0</v>
      </c>
      <c r="BU301" s="5">
        <f t="shared" si="737"/>
        <v>0</v>
      </c>
      <c r="BV301" s="5">
        <f t="shared" si="737"/>
        <v>0</v>
      </c>
      <c r="BW301" s="5">
        <f t="shared" si="737"/>
        <v>0</v>
      </c>
      <c r="BX301" s="5">
        <f t="shared" si="737"/>
        <v>0</v>
      </c>
      <c r="BY301" s="5">
        <f t="shared" si="737"/>
        <v>0</v>
      </c>
      <c r="BZ301" s="5">
        <f t="shared" si="737"/>
        <v>0</v>
      </c>
      <c r="CA301" s="5">
        <f t="shared" si="737"/>
        <v>0</v>
      </c>
      <c r="CB301" s="5">
        <f t="shared" si="737"/>
        <v>0</v>
      </c>
      <c r="CC301" s="5">
        <f t="shared" si="737"/>
        <v>0</v>
      </c>
      <c r="CD301" s="5">
        <f t="shared" si="737"/>
        <v>0</v>
      </c>
      <c r="CE301" s="5">
        <f t="shared" si="737"/>
        <v>0</v>
      </c>
      <c r="CF301" s="5">
        <f t="shared" si="737"/>
        <v>0</v>
      </c>
      <c r="CG301" s="5">
        <f t="shared" si="737"/>
        <v>0</v>
      </c>
      <c r="CH301" s="5">
        <f t="shared" si="737"/>
        <v>0</v>
      </c>
      <c r="CI301" s="5">
        <f t="shared" si="737"/>
        <v>0</v>
      </c>
      <c r="CJ301" s="5">
        <f t="shared" si="737"/>
        <v>0</v>
      </c>
      <c r="CK301" s="5">
        <f t="shared" si="737"/>
        <v>0</v>
      </c>
      <c r="CL301" s="5">
        <f t="shared" si="737"/>
        <v>0</v>
      </c>
      <c r="CM301" s="5">
        <f t="shared" si="737"/>
        <v>0</v>
      </c>
      <c r="CN301" s="5">
        <f t="shared" si="737"/>
        <v>0</v>
      </c>
      <c r="CO301" s="5">
        <f t="shared" si="737"/>
        <v>0</v>
      </c>
      <c r="CP301" s="5">
        <f t="shared" si="737"/>
        <v>0</v>
      </c>
      <c r="CQ301" s="5">
        <f t="shared" si="737"/>
        <v>0</v>
      </c>
      <c r="CR301" s="5">
        <f t="shared" si="737"/>
        <v>0</v>
      </c>
      <c r="CS301" s="5">
        <f t="shared" si="737"/>
        <v>0</v>
      </c>
      <c r="CT301" s="5">
        <f t="shared" si="737"/>
        <v>0</v>
      </c>
      <c r="CU301" s="5">
        <f t="shared" si="737"/>
        <v>0</v>
      </c>
      <c r="CV301" s="5">
        <f t="shared" si="737"/>
        <v>0</v>
      </c>
    </row>
    <row r="302" spans="1:100" x14ac:dyDescent="0.3">
      <c r="A302" s="1">
        <v>1</v>
      </c>
      <c r="B302" s="1">
        <v>12</v>
      </c>
      <c r="C302" s="1" t="s">
        <v>35</v>
      </c>
      <c r="D302" s="5">
        <f t="shared" si="735"/>
        <v>15530183.470000001</v>
      </c>
      <c r="E302" s="5">
        <f t="shared" si="738"/>
        <v>14073849.339999998</v>
      </c>
      <c r="F302" s="5">
        <f t="shared" si="738"/>
        <v>14234096.770000001</v>
      </c>
      <c r="G302" s="5">
        <f t="shared" si="738"/>
        <v>14455296.91</v>
      </c>
      <c r="H302" s="5">
        <f t="shared" si="738"/>
        <v>14509318.76</v>
      </c>
      <c r="I302" s="5">
        <f t="shared" si="738"/>
        <v>14632095.630000001</v>
      </c>
      <c r="J302" s="5">
        <f t="shared" si="738"/>
        <v>14742917.619999997</v>
      </c>
      <c r="K302" s="5">
        <f t="shared" si="738"/>
        <v>14923199.73</v>
      </c>
      <c r="L302" s="5">
        <f t="shared" si="738"/>
        <v>15118970.41</v>
      </c>
      <c r="M302" s="5">
        <f t="shared" si="738"/>
        <v>15426710.860000001</v>
      </c>
      <c r="N302" s="5">
        <f t="shared" si="738"/>
        <v>15600337.419999998</v>
      </c>
      <c r="O302" s="5">
        <f t="shared" si="738"/>
        <v>15613689.98</v>
      </c>
      <c r="P302" s="5">
        <f t="shared" si="738"/>
        <v>15813224.620000001</v>
      </c>
      <c r="Q302" s="5">
        <f t="shared" si="738"/>
        <v>15962044.779999997</v>
      </c>
      <c r="R302" s="5">
        <f t="shared" si="738"/>
        <v>15953200.569999997</v>
      </c>
      <c r="S302" s="5">
        <f t="shared" si="738"/>
        <v>16268535.589999998</v>
      </c>
      <c r="T302" s="5">
        <f t="shared" si="738"/>
        <v>16602303.929999998</v>
      </c>
      <c r="U302" s="5">
        <f t="shared" si="738"/>
        <v>16676470.989999996</v>
      </c>
      <c r="V302" s="5">
        <f t="shared" si="738"/>
        <v>16808761.319999997</v>
      </c>
      <c r="W302" s="5">
        <f t="shared" si="738"/>
        <v>16861669.879999999</v>
      </c>
      <c r="X302" s="5">
        <f t="shared" si="738"/>
        <v>16889912.690000001</v>
      </c>
      <c r="Y302" s="5">
        <f t="shared" si="738"/>
        <v>16743451.019999994</v>
      </c>
      <c r="Z302" s="5">
        <f t="shared" si="738"/>
        <v>16956424.979999997</v>
      </c>
      <c r="AA302" s="5">
        <f t="shared" si="738"/>
        <v>17180679.209999997</v>
      </c>
      <c r="AB302" s="5">
        <f t="shared" si="738"/>
        <v>17169019.720000003</v>
      </c>
      <c r="AC302" s="5">
        <f t="shared" si="738"/>
        <v>16984738.669999998</v>
      </c>
      <c r="AD302" s="5">
        <f t="shared" si="738"/>
        <v>17347961.349999998</v>
      </c>
      <c r="AE302" s="5">
        <f t="shared" si="738"/>
        <v>17286741.109999999</v>
      </c>
      <c r="AF302" s="5">
        <f t="shared" si="738"/>
        <v>17260573.07</v>
      </c>
      <c r="AG302" s="5">
        <f t="shared" si="738"/>
        <v>10084030.779999997</v>
      </c>
      <c r="AH302" s="5">
        <f t="shared" si="738"/>
        <v>8674270.7199999988</v>
      </c>
      <c r="AI302" s="5">
        <f t="shared" si="738"/>
        <v>7355947.1299999999</v>
      </c>
      <c r="AJ302" s="5">
        <f t="shared" si="738"/>
        <v>5982179.4900000002</v>
      </c>
      <c r="AK302" s="5">
        <f t="shared" si="738"/>
        <v>23538782.309999999</v>
      </c>
      <c r="AL302" s="5">
        <f t="shared" si="738"/>
        <v>22453675.939999998</v>
      </c>
      <c r="AM302" s="5">
        <f t="shared" si="738"/>
        <v>21124358.030000001</v>
      </c>
      <c r="AN302" s="5">
        <f t="shared" si="738"/>
        <v>19376132.130000003</v>
      </c>
      <c r="AO302" s="5">
        <f t="shared" si="738"/>
        <v>18533814.960000001</v>
      </c>
      <c r="AP302" s="5">
        <f t="shared" si="738"/>
        <v>16968211.120000001</v>
      </c>
      <c r="AQ302" s="5">
        <f t="shared" si="738"/>
        <v>15840042.85</v>
      </c>
      <c r="AR302" s="5">
        <f t="shared" si="738"/>
        <v>14443840.570000002</v>
      </c>
      <c r="AS302" s="5">
        <f t="shared" si="738"/>
        <v>20373669.990000002</v>
      </c>
      <c r="AT302" s="5">
        <f t="shared" si="738"/>
        <v>20516296.699999999</v>
      </c>
      <c r="AU302" s="5">
        <f t="shared" si="738"/>
        <v>20655559.930000003</v>
      </c>
      <c r="AV302" s="5">
        <f t="shared" si="738"/>
        <v>22080075.379999999</v>
      </c>
      <c r="AW302" s="5">
        <f t="shared" si="738"/>
        <v>3293969.9900000007</v>
      </c>
      <c r="AX302" s="5">
        <f t="shared" si="738"/>
        <v>2950852.7499999991</v>
      </c>
      <c r="AY302" s="5">
        <f t="shared" si="738"/>
        <v>2887601.4</v>
      </c>
      <c r="AZ302" s="5">
        <f t="shared" si="738"/>
        <v>3307971.9800000004</v>
      </c>
      <c r="BA302" s="5">
        <f t="shared" si="738"/>
        <v>3382995.1500000004</v>
      </c>
      <c r="BB302" s="5">
        <f t="shared" si="738"/>
        <v>3624366.73</v>
      </c>
      <c r="BC302" s="5">
        <f t="shared" si="738"/>
        <v>3438932.12</v>
      </c>
      <c r="BD302" s="5">
        <f t="shared" si="738"/>
        <v>3428518.74</v>
      </c>
      <c r="BE302" s="5">
        <f t="shared" si="738"/>
        <v>3646764.93</v>
      </c>
      <c r="BF302" s="5">
        <f t="shared" si="738"/>
        <v>3675300.44</v>
      </c>
      <c r="BG302" s="5">
        <f t="shared" si="738"/>
        <v>3661619.6799999997</v>
      </c>
      <c r="BH302" s="5">
        <f t="shared" si="738"/>
        <v>604028.73</v>
      </c>
      <c r="BI302" s="5">
        <f t="shared" si="738"/>
        <v>509562.24999999994</v>
      </c>
      <c r="BJ302" s="5">
        <f t="shared" si="738"/>
        <v>2617828.8600000003</v>
      </c>
      <c r="BK302" s="5">
        <f t="shared" si="738"/>
        <v>200381.72000000009</v>
      </c>
      <c r="BL302" s="5">
        <f t="shared" si="738"/>
        <v>0</v>
      </c>
      <c r="BM302" s="5">
        <f t="shared" si="738"/>
        <v>-336839.72</v>
      </c>
      <c r="BN302" s="5">
        <f t="shared" si="738"/>
        <v>-633404.21</v>
      </c>
      <c r="BO302" s="5">
        <f t="shared" si="738"/>
        <v>-829160.55</v>
      </c>
      <c r="BP302" s="5">
        <f t="shared" si="738"/>
        <v>-958377.97</v>
      </c>
      <c r="BQ302" s="5">
        <f t="shared" si="737"/>
        <v>-1336330.81</v>
      </c>
      <c r="BR302" s="5">
        <f t="shared" si="737"/>
        <v>-1507493.0299999998</v>
      </c>
      <c r="BS302" s="5">
        <f t="shared" si="737"/>
        <v>-1633075.5</v>
      </c>
      <c r="BT302" s="5">
        <f t="shared" si="737"/>
        <v>0</v>
      </c>
      <c r="BU302" s="5">
        <f t="shared" si="737"/>
        <v>0</v>
      </c>
      <c r="BV302" s="5">
        <f t="shared" si="737"/>
        <v>-2280732.0699999998</v>
      </c>
      <c r="BW302" s="5">
        <f t="shared" si="737"/>
        <v>0</v>
      </c>
      <c r="BX302" s="5">
        <f t="shared" si="737"/>
        <v>0</v>
      </c>
      <c r="BY302" s="5">
        <f t="shared" si="737"/>
        <v>0</v>
      </c>
      <c r="BZ302" s="5">
        <f t="shared" si="737"/>
        <v>0</v>
      </c>
      <c r="CA302" s="5">
        <f t="shared" si="737"/>
        <v>0</v>
      </c>
      <c r="CB302" s="5">
        <f t="shared" si="737"/>
        <v>0</v>
      </c>
      <c r="CC302" s="5">
        <f t="shared" si="737"/>
        <v>0</v>
      </c>
      <c r="CD302" s="5">
        <f t="shared" si="737"/>
        <v>0</v>
      </c>
      <c r="CE302" s="5">
        <f t="shared" si="737"/>
        <v>0</v>
      </c>
      <c r="CF302" s="5">
        <f t="shared" si="737"/>
        <v>0</v>
      </c>
      <c r="CG302" s="5">
        <f t="shared" si="737"/>
        <v>0</v>
      </c>
      <c r="CH302" s="5">
        <f t="shared" si="737"/>
        <v>0</v>
      </c>
      <c r="CI302" s="5">
        <f t="shared" si="737"/>
        <v>0</v>
      </c>
      <c r="CJ302" s="5">
        <f t="shared" si="737"/>
        <v>0</v>
      </c>
      <c r="CK302" s="5">
        <f t="shared" si="737"/>
        <v>0</v>
      </c>
      <c r="CL302" s="5">
        <f t="shared" si="737"/>
        <v>0</v>
      </c>
      <c r="CM302" s="5">
        <f t="shared" si="737"/>
        <v>0</v>
      </c>
      <c r="CN302" s="5">
        <f t="shared" si="737"/>
        <v>0</v>
      </c>
      <c r="CO302" s="5">
        <f t="shared" si="737"/>
        <v>0</v>
      </c>
      <c r="CP302" s="5">
        <f t="shared" si="737"/>
        <v>0</v>
      </c>
      <c r="CQ302" s="5">
        <f t="shared" si="737"/>
        <v>0</v>
      </c>
      <c r="CR302" s="5">
        <f t="shared" si="737"/>
        <v>0</v>
      </c>
      <c r="CS302" s="5">
        <f t="shared" si="737"/>
        <v>0</v>
      </c>
      <c r="CT302" s="5">
        <f t="shared" si="737"/>
        <v>0</v>
      </c>
      <c r="CU302" s="5">
        <f t="shared" si="737"/>
        <v>0</v>
      </c>
      <c r="CV302" s="5">
        <f t="shared" si="737"/>
        <v>0</v>
      </c>
    </row>
    <row r="303" spans="1:100" x14ac:dyDescent="0.3">
      <c r="A303" s="1">
        <v>1</v>
      </c>
      <c r="B303" s="1">
        <v>16</v>
      </c>
      <c r="C303" s="1" t="s">
        <v>36</v>
      </c>
      <c r="D303" s="5">
        <f t="shared" si="735"/>
        <v>53768391.540000007</v>
      </c>
      <c r="E303" s="5">
        <f t="shared" si="738"/>
        <v>49125508.619999997</v>
      </c>
      <c r="F303" s="5">
        <f t="shared" si="738"/>
        <v>50219952.68</v>
      </c>
      <c r="G303" s="5">
        <f t="shared" si="738"/>
        <v>51353270.380000003</v>
      </c>
      <c r="H303" s="5">
        <f t="shared" si="738"/>
        <v>52329989.68999999</v>
      </c>
      <c r="I303" s="5">
        <f t="shared" si="738"/>
        <v>52716173.600000001</v>
      </c>
      <c r="J303" s="5">
        <f t="shared" si="738"/>
        <v>53138052.789999999</v>
      </c>
      <c r="K303" s="5">
        <f t="shared" si="738"/>
        <v>53858126.669999994</v>
      </c>
      <c r="L303" s="5">
        <f t="shared" si="738"/>
        <v>54702621.169999994</v>
      </c>
      <c r="M303" s="5">
        <f t="shared" si="738"/>
        <v>55479288.969999999</v>
      </c>
      <c r="N303" s="5">
        <f t="shared" si="738"/>
        <v>56098853.180000007</v>
      </c>
      <c r="O303" s="5">
        <f t="shared" si="738"/>
        <v>57038104.900000006</v>
      </c>
      <c r="P303" s="5">
        <f t="shared" si="738"/>
        <v>57596309.800000004</v>
      </c>
      <c r="Q303" s="5">
        <f t="shared" si="738"/>
        <v>57664877.280000009</v>
      </c>
      <c r="R303" s="5">
        <f t="shared" si="738"/>
        <v>57780545.019999996</v>
      </c>
      <c r="S303" s="5">
        <f t="shared" si="738"/>
        <v>58201803.509999998</v>
      </c>
      <c r="T303" s="5">
        <f t="shared" si="738"/>
        <v>59009302.920000009</v>
      </c>
      <c r="U303" s="5">
        <f t="shared" si="738"/>
        <v>64725521.50999999</v>
      </c>
      <c r="V303" s="5">
        <f t="shared" si="738"/>
        <v>65886691.00999999</v>
      </c>
      <c r="W303" s="5">
        <f t="shared" si="738"/>
        <v>66936012.11999999</v>
      </c>
      <c r="X303" s="5">
        <f t="shared" si="738"/>
        <v>67794094.769999996</v>
      </c>
      <c r="Y303" s="5">
        <f t="shared" si="738"/>
        <v>68867821.969999984</v>
      </c>
      <c r="Z303" s="5">
        <f t="shared" si="738"/>
        <v>69839362.540000007</v>
      </c>
      <c r="AA303" s="5">
        <f t="shared" si="738"/>
        <v>70836998.099999994</v>
      </c>
      <c r="AB303" s="5">
        <f t="shared" si="738"/>
        <v>71972546.019999996</v>
      </c>
      <c r="AC303" s="5">
        <f t="shared" si="738"/>
        <v>73971406.370000005</v>
      </c>
      <c r="AD303" s="5">
        <f t="shared" si="738"/>
        <v>75805852.150000006</v>
      </c>
      <c r="AE303" s="5">
        <f t="shared" si="738"/>
        <v>77531752.969999999</v>
      </c>
      <c r="AF303" s="5">
        <f t="shared" si="738"/>
        <v>79410576.140000001</v>
      </c>
      <c r="AG303" s="5">
        <f t="shared" si="738"/>
        <v>76872929.929999992</v>
      </c>
      <c r="AH303" s="5">
        <f t="shared" si="738"/>
        <v>78726347.400000006</v>
      </c>
      <c r="AI303" s="5">
        <f t="shared" si="738"/>
        <v>80673518.670000002</v>
      </c>
      <c r="AJ303" s="5">
        <f t="shared" si="738"/>
        <v>82392178.200000003</v>
      </c>
      <c r="AK303" s="5">
        <f t="shared" si="738"/>
        <v>83973882.310000002</v>
      </c>
      <c r="AL303" s="5">
        <f t="shared" si="738"/>
        <v>85962428.819999993</v>
      </c>
      <c r="AM303" s="5">
        <f t="shared" si="738"/>
        <v>87886429.309999987</v>
      </c>
      <c r="AN303" s="5">
        <f t="shared" si="738"/>
        <v>87646310.500000015</v>
      </c>
      <c r="AO303" s="5">
        <f t="shared" si="738"/>
        <v>88510763.319999978</v>
      </c>
      <c r="AP303" s="5">
        <f t="shared" si="738"/>
        <v>89103624.849999994</v>
      </c>
      <c r="AQ303" s="5">
        <f t="shared" si="738"/>
        <v>89606789.929999992</v>
      </c>
      <c r="AR303" s="5">
        <f t="shared" si="738"/>
        <v>91377497.969999999</v>
      </c>
      <c r="AS303" s="5">
        <f t="shared" si="738"/>
        <v>92561021.659999982</v>
      </c>
      <c r="AT303" s="5">
        <f t="shared" si="738"/>
        <v>92971583.359999999</v>
      </c>
      <c r="AU303" s="5">
        <f t="shared" si="738"/>
        <v>94484076.75999999</v>
      </c>
      <c r="AV303" s="5">
        <f t="shared" si="738"/>
        <v>104573762.98999998</v>
      </c>
      <c r="AW303" s="5">
        <f t="shared" si="738"/>
        <v>21665946.299999997</v>
      </c>
      <c r="AX303" s="5">
        <f t="shared" si="738"/>
        <v>13743597.470000001</v>
      </c>
      <c r="AY303" s="5">
        <f t="shared" si="738"/>
        <v>5675267.5300000058</v>
      </c>
      <c r="AZ303" s="5">
        <f t="shared" si="738"/>
        <v>0</v>
      </c>
      <c r="BA303" s="5">
        <f t="shared" si="738"/>
        <v>-7920939.3399999999</v>
      </c>
      <c r="BB303" s="5">
        <f t="shared" si="738"/>
        <v>-15275240.069999998</v>
      </c>
      <c r="BC303" s="5">
        <f t="shared" si="738"/>
        <v>-22952182.59</v>
      </c>
      <c r="BD303" s="5">
        <f t="shared" si="738"/>
        <v>-32002929.410000004</v>
      </c>
      <c r="BE303" s="5">
        <f t="shared" si="738"/>
        <v>-40736122.849999994</v>
      </c>
      <c r="BF303" s="5">
        <f t="shared" si="738"/>
        <v>-48721984.149999999</v>
      </c>
      <c r="BG303" s="5">
        <f t="shared" si="738"/>
        <v>-57894242.75</v>
      </c>
      <c r="BH303" s="5">
        <f t="shared" si="738"/>
        <v>-75416239.799999997</v>
      </c>
      <c r="BI303" s="5">
        <f t="shared" si="738"/>
        <v>0</v>
      </c>
      <c r="BJ303" s="5">
        <f t="shared" si="738"/>
        <v>0</v>
      </c>
      <c r="BK303" s="5">
        <f t="shared" si="738"/>
        <v>0</v>
      </c>
      <c r="BL303" s="5">
        <f t="shared" si="738"/>
        <v>0</v>
      </c>
      <c r="BM303" s="5">
        <f t="shared" si="738"/>
        <v>0</v>
      </c>
      <c r="BN303" s="5">
        <f t="shared" si="738"/>
        <v>0</v>
      </c>
      <c r="BO303" s="5">
        <f t="shared" si="738"/>
        <v>0</v>
      </c>
      <c r="BP303" s="5">
        <f t="shared" si="738"/>
        <v>0</v>
      </c>
      <c r="BQ303" s="5">
        <f t="shared" si="737"/>
        <v>0</v>
      </c>
      <c r="BR303" s="5">
        <f t="shared" si="737"/>
        <v>0</v>
      </c>
      <c r="BS303" s="5">
        <f t="shared" si="737"/>
        <v>0</v>
      </c>
      <c r="BT303" s="5">
        <f t="shared" si="737"/>
        <v>0</v>
      </c>
      <c r="BU303" s="5">
        <f t="shared" si="737"/>
        <v>0</v>
      </c>
      <c r="BV303" s="5">
        <f t="shared" si="737"/>
        <v>0</v>
      </c>
      <c r="BW303" s="5">
        <f t="shared" si="737"/>
        <v>0</v>
      </c>
      <c r="BX303" s="5">
        <f t="shared" si="737"/>
        <v>0</v>
      </c>
      <c r="BY303" s="5">
        <f t="shared" si="737"/>
        <v>0</v>
      </c>
      <c r="BZ303" s="5">
        <f t="shared" si="737"/>
        <v>0</v>
      </c>
      <c r="CA303" s="5">
        <f t="shared" si="737"/>
        <v>0</v>
      </c>
      <c r="CB303" s="5">
        <f t="shared" si="737"/>
        <v>0</v>
      </c>
      <c r="CC303" s="5">
        <f t="shared" si="737"/>
        <v>0</v>
      </c>
      <c r="CD303" s="5">
        <f t="shared" si="737"/>
        <v>0</v>
      </c>
      <c r="CE303" s="5">
        <f t="shared" si="737"/>
        <v>0</v>
      </c>
      <c r="CF303" s="5">
        <f t="shared" si="737"/>
        <v>0</v>
      </c>
      <c r="CG303" s="5">
        <f t="shared" si="737"/>
        <v>0</v>
      </c>
      <c r="CH303" s="5">
        <f t="shared" si="737"/>
        <v>0</v>
      </c>
      <c r="CI303" s="5">
        <f t="shared" si="737"/>
        <v>0</v>
      </c>
      <c r="CJ303" s="5">
        <f t="shared" si="737"/>
        <v>0</v>
      </c>
      <c r="CK303" s="5">
        <f t="shared" si="737"/>
        <v>0</v>
      </c>
      <c r="CL303" s="5">
        <f t="shared" si="737"/>
        <v>0</v>
      </c>
      <c r="CM303" s="5">
        <f t="shared" si="737"/>
        <v>0</v>
      </c>
      <c r="CN303" s="5">
        <f t="shared" si="737"/>
        <v>0</v>
      </c>
      <c r="CO303" s="5">
        <f t="shared" si="737"/>
        <v>0</v>
      </c>
      <c r="CP303" s="5">
        <f t="shared" si="737"/>
        <v>0</v>
      </c>
      <c r="CQ303" s="5">
        <f t="shared" si="737"/>
        <v>0</v>
      </c>
      <c r="CR303" s="5">
        <f t="shared" si="737"/>
        <v>0</v>
      </c>
      <c r="CS303" s="5">
        <f t="shared" si="737"/>
        <v>0</v>
      </c>
      <c r="CT303" s="5">
        <f t="shared" si="737"/>
        <v>0</v>
      </c>
      <c r="CU303" s="5">
        <f t="shared" si="737"/>
        <v>0</v>
      </c>
      <c r="CV303" s="5">
        <f t="shared" si="737"/>
        <v>0</v>
      </c>
    </row>
    <row r="304" spans="1:100" x14ac:dyDescent="0.3">
      <c r="A304" s="1">
        <v>1</v>
      </c>
      <c r="B304" s="1">
        <v>20</v>
      </c>
      <c r="C304" s="1" t="s">
        <v>37</v>
      </c>
      <c r="D304" s="5">
        <f t="shared" si="735"/>
        <v>112109270.02</v>
      </c>
      <c r="E304" s="5">
        <f t="shared" si="738"/>
        <v>107702876.16000001</v>
      </c>
      <c r="F304" s="5">
        <f t="shared" si="738"/>
        <v>109287807.36999999</v>
      </c>
      <c r="G304" s="5">
        <f t="shared" si="738"/>
        <v>110715863.36999999</v>
      </c>
      <c r="H304" s="5">
        <f t="shared" si="738"/>
        <v>112744125.72</v>
      </c>
      <c r="I304" s="5">
        <f t="shared" si="738"/>
        <v>114768091.95999998</v>
      </c>
      <c r="J304" s="5">
        <f t="shared" si="738"/>
        <v>115754572.89999999</v>
      </c>
      <c r="K304" s="5">
        <f t="shared" si="738"/>
        <v>115691787.64999999</v>
      </c>
      <c r="L304" s="5">
        <f t="shared" si="738"/>
        <v>117073556.90999998</v>
      </c>
      <c r="M304" s="5">
        <f t="shared" si="738"/>
        <v>119135438.55</v>
      </c>
      <c r="N304" s="5">
        <f t="shared" si="738"/>
        <v>121133292.25999999</v>
      </c>
      <c r="O304" s="5">
        <f t="shared" si="738"/>
        <v>124040720.53999999</v>
      </c>
      <c r="P304" s="5">
        <f t="shared" si="738"/>
        <v>125364090.33000001</v>
      </c>
      <c r="Q304" s="5">
        <f t="shared" si="738"/>
        <v>126949046.79000001</v>
      </c>
      <c r="R304" s="5">
        <f t="shared" si="738"/>
        <v>127894537.28</v>
      </c>
      <c r="S304" s="5">
        <f t="shared" si="738"/>
        <v>128676206.69000001</v>
      </c>
      <c r="T304" s="5">
        <f t="shared" si="738"/>
        <v>129839692.61999999</v>
      </c>
      <c r="U304" s="5">
        <f t="shared" si="738"/>
        <v>131410942.36</v>
      </c>
      <c r="V304" s="5">
        <f t="shared" si="738"/>
        <v>133605663.55000003</v>
      </c>
      <c r="W304" s="5">
        <f t="shared" si="738"/>
        <v>135782643.87</v>
      </c>
      <c r="X304" s="5">
        <f t="shared" si="738"/>
        <v>136936943.78</v>
      </c>
      <c r="Y304" s="5">
        <f t="shared" si="738"/>
        <v>139038199.27999997</v>
      </c>
      <c r="Z304" s="5">
        <f t="shared" si="738"/>
        <v>141367615.79000002</v>
      </c>
      <c r="AA304" s="5">
        <f t="shared" si="738"/>
        <v>147124915.26999998</v>
      </c>
      <c r="AB304" s="5">
        <f t="shared" si="738"/>
        <v>149272660.73000002</v>
      </c>
      <c r="AC304" s="5">
        <f t="shared" si="738"/>
        <v>149396213.72999999</v>
      </c>
      <c r="AD304" s="5">
        <f t="shared" si="738"/>
        <v>150483401.51000002</v>
      </c>
      <c r="AE304" s="5">
        <f t="shared" si="738"/>
        <v>152364175.55000001</v>
      </c>
      <c r="AF304" s="5">
        <f t="shared" si="738"/>
        <v>153531561.75</v>
      </c>
      <c r="AG304" s="5">
        <f t="shared" si="738"/>
        <v>154766760.91000003</v>
      </c>
      <c r="AH304" s="5">
        <f t="shared" si="738"/>
        <v>154775520.93000001</v>
      </c>
      <c r="AI304" s="5">
        <f t="shared" si="738"/>
        <v>152002594.53000003</v>
      </c>
      <c r="AJ304" s="5">
        <f t="shared" si="738"/>
        <v>150077187.83000001</v>
      </c>
      <c r="AK304" s="5">
        <f t="shared" si="738"/>
        <v>146972047.00999999</v>
      </c>
      <c r="AL304" s="5">
        <f t="shared" si="738"/>
        <v>143108176.45999998</v>
      </c>
      <c r="AM304" s="5">
        <f t="shared" si="738"/>
        <v>133778095.02000003</v>
      </c>
      <c r="AN304" s="5">
        <f t="shared" si="738"/>
        <v>128765215.72</v>
      </c>
      <c r="AO304" s="5">
        <f t="shared" si="738"/>
        <v>125402409.53999999</v>
      </c>
      <c r="AP304" s="5">
        <f t="shared" si="738"/>
        <v>121915607.42</v>
      </c>
      <c r="AQ304" s="5">
        <f t="shared" si="738"/>
        <v>117547735.86</v>
      </c>
      <c r="AR304" s="5">
        <f t="shared" si="738"/>
        <v>113730042.41000001</v>
      </c>
      <c r="AS304" s="5">
        <f t="shared" si="738"/>
        <v>108934651.35000001</v>
      </c>
      <c r="AT304" s="5">
        <f t="shared" si="738"/>
        <v>194458203.59</v>
      </c>
      <c r="AU304" s="5">
        <f t="shared" si="738"/>
        <v>45819923.789999999</v>
      </c>
      <c r="AV304" s="5">
        <f t="shared" si="738"/>
        <v>35887120.789999999</v>
      </c>
      <c r="AW304" s="5">
        <f t="shared" si="738"/>
        <v>26178557.999999996</v>
      </c>
      <c r="AX304" s="5">
        <f t="shared" si="738"/>
        <v>16559176.280000009</v>
      </c>
      <c r="AY304" s="5">
        <f t="shared" si="738"/>
        <v>8029772.2300000014</v>
      </c>
      <c r="AZ304" s="5">
        <f t="shared" si="738"/>
        <v>0</v>
      </c>
      <c r="BA304" s="5">
        <f t="shared" si="738"/>
        <v>-8275280.5899999999</v>
      </c>
      <c r="BB304" s="5">
        <f t="shared" si="738"/>
        <v>-16065514.390000001</v>
      </c>
      <c r="BC304" s="5">
        <f t="shared" si="738"/>
        <v>-24350920.359999999</v>
      </c>
      <c r="BD304" s="5">
        <f t="shared" si="738"/>
        <v>-32763700.890000004</v>
      </c>
      <c r="BE304" s="5">
        <f t="shared" si="738"/>
        <v>-41096855.07</v>
      </c>
      <c r="BF304" s="5">
        <f t="shared" si="738"/>
        <v>-138734215.42000002</v>
      </c>
      <c r="BG304" s="5">
        <f t="shared" si="738"/>
        <v>0</v>
      </c>
      <c r="BH304" s="5">
        <f t="shared" si="738"/>
        <v>0</v>
      </c>
      <c r="BI304" s="5">
        <f t="shared" si="738"/>
        <v>0</v>
      </c>
      <c r="BJ304" s="5">
        <f t="shared" si="738"/>
        <v>0</v>
      </c>
      <c r="BK304" s="5">
        <f t="shared" si="738"/>
        <v>0</v>
      </c>
      <c r="BL304" s="5">
        <f t="shared" si="738"/>
        <v>0</v>
      </c>
      <c r="BM304" s="5">
        <f t="shared" si="738"/>
        <v>0</v>
      </c>
      <c r="BN304" s="5">
        <f t="shared" si="738"/>
        <v>0</v>
      </c>
      <c r="BO304" s="5">
        <f t="shared" si="738"/>
        <v>0</v>
      </c>
      <c r="BP304" s="5">
        <f t="shared" ref="BP304:CV307" si="739">+BP120+BP166+BP212+BP258</f>
        <v>0</v>
      </c>
      <c r="BQ304" s="5">
        <f t="shared" si="739"/>
        <v>0</v>
      </c>
      <c r="BR304" s="5">
        <f t="shared" si="739"/>
        <v>0</v>
      </c>
      <c r="BS304" s="5">
        <f t="shared" si="739"/>
        <v>0</v>
      </c>
      <c r="BT304" s="5">
        <f t="shared" si="739"/>
        <v>0</v>
      </c>
      <c r="BU304" s="5">
        <f t="shared" si="739"/>
        <v>0</v>
      </c>
      <c r="BV304" s="5">
        <f t="shared" si="739"/>
        <v>0</v>
      </c>
      <c r="BW304" s="5">
        <f t="shared" si="739"/>
        <v>0</v>
      </c>
      <c r="BX304" s="5">
        <f t="shared" si="739"/>
        <v>0</v>
      </c>
      <c r="BY304" s="5">
        <f t="shared" si="739"/>
        <v>0</v>
      </c>
      <c r="BZ304" s="5">
        <f t="shared" si="739"/>
        <v>0</v>
      </c>
      <c r="CA304" s="5">
        <f t="shared" si="739"/>
        <v>0</v>
      </c>
      <c r="CB304" s="5">
        <f t="shared" si="739"/>
        <v>0</v>
      </c>
      <c r="CC304" s="5">
        <f t="shared" si="739"/>
        <v>0</v>
      </c>
      <c r="CD304" s="5">
        <f t="shared" si="739"/>
        <v>0</v>
      </c>
      <c r="CE304" s="5">
        <f t="shared" si="739"/>
        <v>0</v>
      </c>
      <c r="CF304" s="5">
        <f t="shared" si="739"/>
        <v>0</v>
      </c>
      <c r="CG304" s="5">
        <f t="shared" si="739"/>
        <v>0</v>
      </c>
      <c r="CH304" s="5">
        <f t="shared" si="739"/>
        <v>0</v>
      </c>
      <c r="CI304" s="5">
        <f t="shared" si="739"/>
        <v>0</v>
      </c>
      <c r="CJ304" s="5">
        <f t="shared" si="739"/>
        <v>0</v>
      </c>
      <c r="CK304" s="5">
        <f t="shared" si="739"/>
        <v>0</v>
      </c>
      <c r="CL304" s="5">
        <f t="shared" si="739"/>
        <v>0</v>
      </c>
      <c r="CM304" s="5">
        <f t="shared" si="739"/>
        <v>0</v>
      </c>
      <c r="CN304" s="5">
        <f t="shared" si="739"/>
        <v>0</v>
      </c>
      <c r="CO304" s="5">
        <f t="shared" si="739"/>
        <v>0</v>
      </c>
      <c r="CP304" s="5">
        <f t="shared" si="739"/>
        <v>0</v>
      </c>
      <c r="CQ304" s="5">
        <f t="shared" si="739"/>
        <v>0</v>
      </c>
      <c r="CR304" s="5">
        <f t="shared" si="739"/>
        <v>0</v>
      </c>
      <c r="CS304" s="5">
        <f t="shared" si="739"/>
        <v>0</v>
      </c>
      <c r="CT304" s="5">
        <f t="shared" si="739"/>
        <v>0</v>
      </c>
      <c r="CU304" s="5">
        <f t="shared" si="739"/>
        <v>0</v>
      </c>
      <c r="CV304" s="5">
        <f t="shared" si="739"/>
        <v>0</v>
      </c>
    </row>
    <row r="305" spans="1:100" x14ac:dyDescent="0.3">
      <c r="A305" s="1">
        <v>1</v>
      </c>
      <c r="B305" s="1">
        <v>29</v>
      </c>
      <c r="C305" s="1" t="s">
        <v>38</v>
      </c>
      <c r="D305" s="5">
        <f t="shared" si="735"/>
        <v>339544651.60000002</v>
      </c>
      <c r="E305" s="5">
        <f t="shared" ref="E305:BP308" si="740">+E121+E167+E213+E259</f>
        <v>309370803.75</v>
      </c>
      <c r="F305" s="5">
        <f t="shared" si="740"/>
        <v>320012174.29000002</v>
      </c>
      <c r="G305" s="5">
        <f t="shared" si="740"/>
        <v>328271395.56000006</v>
      </c>
      <c r="H305" s="5">
        <f t="shared" si="740"/>
        <v>339477937.41000003</v>
      </c>
      <c r="I305" s="5">
        <f t="shared" si="740"/>
        <v>355652153.80000001</v>
      </c>
      <c r="J305" s="5">
        <f t="shared" si="740"/>
        <v>363225373.97000003</v>
      </c>
      <c r="K305" s="5">
        <f t="shared" si="740"/>
        <v>372704757.03000003</v>
      </c>
      <c r="L305" s="5">
        <f t="shared" si="740"/>
        <v>381774147.45000005</v>
      </c>
      <c r="M305" s="5">
        <f t="shared" si="740"/>
        <v>395884313.96999997</v>
      </c>
      <c r="N305" s="5">
        <f t="shared" si="740"/>
        <v>400322605</v>
      </c>
      <c r="O305" s="5">
        <f t="shared" si="740"/>
        <v>409845612.28999996</v>
      </c>
      <c r="P305" s="5">
        <f t="shared" si="740"/>
        <v>415504814.11000001</v>
      </c>
      <c r="Q305" s="5">
        <f t="shared" si="740"/>
        <v>425252555.99000001</v>
      </c>
      <c r="R305" s="5">
        <f t="shared" si="740"/>
        <v>439635316.19999999</v>
      </c>
      <c r="S305" s="5">
        <f t="shared" si="740"/>
        <v>447528852.02000004</v>
      </c>
      <c r="T305" s="5">
        <f t="shared" si="740"/>
        <v>455246174.03000003</v>
      </c>
      <c r="U305" s="5">
        <f t="shared" si="740"/>
        <v>464965567.61000001</v>
      </c>
      <c r="V305" s="5">
        <f t="shared" si="740"/>
        <v>480782026.47000003</v>
      </c>
      <c r="W305" s="5">
        <f t="shared" si="740"/>
        <v>490282647.98000008</v>
      </c>
      <c r="X305" s="5">
        <f t="shared" si="740"/>
        <v>492355240.2899999</v>
      </c>
      <c r="Y305" s="5">
        <f t="shared" si="740"/>
        <v>498833652.75</v>
      </c>
      <c r="Z305" s="5">
        <f t="shared" si="740"/>
        <v>506732719.32000011</v>
      </c>
      <c r="AA305" s="5">
        <f t="shared" si="740"/>
        <v>515747232.00999999</v>
      </c>
      <c r="AB305" s="5">
        <f t="shared" si="740"/>
        <v>522801901.35000002</v>
      </c>
      <c r="AC305" s="5">
        <f t="shared" si="740"/>
        <v>531220781.93000001</v>
      </c>
      <c r="AD305" s="5">
        <f t="shared" si="740"/>
        <v>540569975.31999993</v>
      </c>
      <c r="AE305" s="5">
        <f t="shared" si="740"/>
        <v>551037123.62</v>
      </c>
      <c r="AF305" s="5">
        <f t="shared" si="740"/>
        <v>564884551.52999997</v>
      </c>
      <c r="AG305" s="5">
        <f t="shared" si="740"/>
        <v>580781410.05000007</v>
      </c>
      <c r="AH305" s="5">
        <f t="shared" si="740"/>
        <v>592399448.36000001</v>
      </c>
      <c r="AI305" s="5">
        <f t="shared" si="740"/>
        <v>610165493.3499999</v>
      </c>
      <c r="AJ305" s="5">
        <f t="shared" si="740"/>
        <v>638951172.85000002</v>
      </c>
      <c r="AK305" s="5">
        <f t="shared" si="740"/>
        <v>654225976.07999992</v>
      </c>
      <c r="AL305" s="5">
        <f t="shared" si="740"/>
        <v>675303059.94999993</v>
      </c>
      <c r="AM305" s="5">
        <f t="shared" si="740"/>
        <v>716927811.82000005</v>
      </c>
      <c r="AN305" s="5">
        <f t="shared" si="740"/>
        <v>744576845.95000017</v>
      </c>
      <c r="AO305" s="5">
        <f t="shared" si="740"/>
        <v>762647899.85000002</v>
      </c>
      <c r="AP305" s="5">
        <f t="shared" si="740"/>
        <v>771861801.68000007</v>
      </c>
      <c r="AQ305" s="5">
        <f t="shared" si="740"/>
        <v>589745702.24000001</v>
      </c>
      <c r="AR305" s="5">
        <f t="shared" si="740"/>
        <v>532356735.63000005</v>
      </c>
      <c r="AS305" s="5">
        <f t="shared" si="740"/>
        <v>468595371.63</v>
      </c>
      <c r="AT305" s="5">
        <f t="shared" si="740"/>
        <v>408962593.68000007</v>
      </c>
      <c r="AU305" s="5">
        <f t="shared" si="740"/>
        <v>348384962.32000011</v>
      </c>
      <c r="AV305" s="5">
        <f t="shared" si="740"/>
        <v>284291015.48000008</v>
      </c>
      <c r="AW305" s="5">
        <f t="shared" si="740"/>
        <v>226949832.63000008</v>
      </c>
      <c r="AX305" s="5">
        <f t="shared" si="740"/>
        <v>163990689.33000004</v>
      </c>
      <c r="AY305" s="5">
        <f t="shared" si="740"/>
        <v>77353962.200000018</v>
      </c>
      <c r="AZ305" s="5">
        <f t="shared" si="740"/>
        <v>15843563.649999976</v>
      </c>
      <c r="BA305" s="5">
        <f t="shared" si="740"/>
        <v>-53700542.25</v>
      </c>
      <c r="BB305" s="5">
        <f t="shared" si="740"/>
        <v>-118132308.00999999</v>
      </c>
      <c r="BC305" s="5">
        <f t="shared" si="740"/>
        <v>13640589.059999999</v>
      </c>
      <c r="BD305" s="5">
        <f t="shared" si="740"/>
        <v>13480641.810000001</v>
      </c>
      <c r="BE305" s="5">
        <f t="shared" si="740"/>
        <v>12981608.58</v>
      </c>
      <c r="BF305" s="5">
        <f t="shared" si="740"/>
        <v>12896371.699999999</v>
      </c>
      <c r="BG305" s="5">
        <f t="shared" si="740"/>
        <v>12857927.33</v>
      </c>
      <c r="BH305" s="5">
        <f t="shared" si="740"/>
        <v>12819474.939999999</v>
      </c>
      <c r="BI305" s="5">
        <f t="shared" si="740"/>
        <v>12785648.6</v>
      </c>
      <c r="BJ305" s="5">
        <f t="shared" si="740"/>
        <v>12729273.5</v>
      </c>
      <c r="BK305" s="5">
        <f t="shared" si="740"/>
        <v>12700888.08</v>
      </c>
      <c r="BL305" s="5">
        <f t="shared" si="740"/>
        <v>0</v>
      </c>
      <c r="BM305" s="5">
        <f t="shared" si="740"/>
        <v>0</v>
      </c>
      <c r="BN305" s="5">
        <f t="shared" si="740"/>
        <v>0</v>
      </c>
      <c r="BO305" s="5">
        <f t="shared" si="740"/>
        <v>0</v>
      </c>
      <c r="BP305" s="5">
        <f t="shared" si="740"/>
        <v>0</v>
      </c>
      <c r="BQ305" s="5">
        <f t="shared" si="739"/>
        <v>0</v>
      </c>
      <c r="BR305" s="5">
        <f t="shared" si="739"/>
        <v>0</v>
      </c>
      <c r="BS305" s="5">
        <f t="shared" si="739"/>
        <v>0</v>
      </c>
      <c r="BT305" s="5">
        <f t="shared" si="739"/>
        <v>0</v>
      </c>
      <c r="BU305" s="5">
        <f t="shared" si="739"/>
        <v>0</v>
      </c>
      <c r="BV305" s="5">
        <f t="shared" si="739"/>
        <v>0</v>
      </c>
      <c r="BW305" s="5">
        <f t="shared" si="739"/>
        <v>0</v>
      </c>
      <c r="BX305" s="5">
        <f t="shared" si="739"/>
        <v>0</v>
      </c>
      <c r="BY305" s="5">
        <f t="shared" si="739"/>
        <v>0</v>
      </c>
      <c r="BZ305" s="5">
        <f t="shared" si="739"/>
        <v>0</v>
      </c>
      <c r="CA305" s="5">
        <f t="shared" si="739"/>
        <v>0</v>
      </c>
      <c r="CB305" s="5">
        <f t="shared" si="739"/>
        <v>0</v>
      </c>
      <c r="CC305" s="5">
        <f t="shared" si="739"/>
        <v>0</v>
      </c>
      <c r="CD305" s="5">
        <f t="shared" si="739"/>
        <v>0</v>
      </c>
      <c r="CE305" s="5">
        <f t="shared" si="739"/>
        <v>0</v>
      </c>
      <c r="CF305" s="5">
        <f t="shared" si="739"/>
        <v>0</v>
      </c>
      <c r="CG305" s="5">
        <f t="shared" si="739"/>
        <v>0</v>
      </c>
      <c r="CH305" s="5">
        <f t="shared" si="739"/>
        <v>0</v>
      </c>
      <c r="CI305" s="5">
        <f t="shared" si="739"/>
        <v>0</v>
      </c>
      <c r="CJ305" s="5">
        <f t="shared" si="739"/>
        <v>0</v>
      </c>
      <c r="CK305" s="5">
        <f t="shared" si="739"/>
        <v>0</v>
      </c>
      <c r="CL305" s="5">
        <f t="shared" si="739"/>
        <v>0</v>
      </c>
      <c r="CM305" s="5">
        <f t="shared" si="739"/>
        <v>0</v>
      </c>
      <c r="CN305" s="5">
        <f t="shared" si="739"/>
        <v>0</v>
      </c>
      <c r="CO305" s="5">
        <f t="shared" si="739"/>
        <v>0</v>
      </c>
      <c r="CP305" s="5">
        <f t="shared" si="739"/>
        <v>0</v>
      </c>
      <c r="CQ305" s="5">
        <f t="shared" si="739"/>
        <v>0</v>
      </c>
      <c r="CR305" s="5">
        <f t="shared" si="739"/>
        <v>0</v>
      </c>
      <c r="CS305" s="5">
        <f t="shared" si="739"/>
        <v>0</v>
      </c>
      <c r="CT305" s="5">
        <f t="shared" si="739"/>
        <v>0</v>
      </c>
      <c r="CU305" s="5">
        <f t="shared" si="739"/>
        <v>0</v>
      </c>
      <c r="CV305" s="5">
        <f t="shared" si="739"/>
        <v>0</v>
      </c>
    </row>
    <row r="306" spans="1:100" x14ac:dyDescent="0.3">
      <c r="A306" s="1">
        <v>1</v>
      </c>
      <c r="B306" s="1">
        <v>34</v>
      </c>
      <c r="C306" s="1" t="s">
        <v>39</v>
      </c>
      <c r="D306" s="5">
        <f t="shared" si="735"/>
        <v>142838557.81999999</v>
      </c>
      <c r="E306" s="5">
        <f t="shared" si="740"/>
        <v>131644054.85999998</v>
      </c>
      <c r="F306" s="5">
        <f t="shared" si="740"/>
        <v>132218754.35000001</v>
      </c>
      <c r="G306" s="5">
        <f t="shared" si="740"/>
        <v>131269420.19</v>
      </c>
      <c r="H306" s="5">
        <f t="shared" si="740"/>
        <v>131819385.83999999</v>
      </c>
      <c r="I306" s="5">
        <f t="shared" si="740"/>
        <v>132272731.43000001</v>
      </c>
      <c r="J306" s="5">
        <f t="shared" si="740"/>
        <v>133746483.65000001</v>
      </c>
      <c r="K306" s="5">
        <f t="shared" si="740"/>
        <v>134888777.66999999</v>
      </c>
      <c r="L306" s="5">
        <f t="shared" si="740"/>
        <v>136006538.68000001</v>
      </c>
      <c r="M306" s="5">
        <f t="shared" si="740"/>
        <v>136527323.83000001</v>
      </c>
      <c r="N306" s="5">
        <f t="shared" si="740"/>
        <v>136836072.17000002</v>
      </c>
      <c r="O306" s="5">
        <f t="shared" si="740"/>
        <v>135944405.28</v>
      </c>
      <c r="P306" s="5">
        <f t="shared" si="740"/>
        <v>136638327.90999997</v>
      </c>
      <c r="Q306" s="5">
        <f t="shared" si="740"/>
        <v>135311378.47</v>
      </c>
      <c r="R306" s="5">
        <f t="shared" si="740"/>
        <v>133905595.86999999</v>
      </c>
      <c r="S306" s="5">
        <f t="shared" si="740"/>
        <v>133718189.22999997</v>
      </c>
      <c r="T306" s="5">
        <f t="shared" si="740"/>
        <v>133062017.95</v>
      </c>
      <c r="U306" s="5">
        <f t="shared" si="740"/>
        <v>133079892.34999998</v>
      </c>
      <c r="V306" s="5">
        <f t="shared" si="740"/>
        <v>132126596.95</v>
      </c>
      <c r="W306" s="5">
        <f t="shared" si="740"/>
        <v>131493827.31999999</v>
      </c>
      <c r="X306" s="5">
        <f t="shared" si="740"/>
        <v>130727936.98999999</v>
      </c>
      <c r="Y306" s="5">
        <f t="shared" si="740"/>
        <v>129990455.26000001</v>
      </c>
      <c r="Z306" s="5">
        <f t="shared" si="740"/>
        <v>130772290.92</v>
      </c>
      <c r="AA306" s="5">
        <f t="shared" si="740"/>
        <v>130314732.69999997</v>
      </c>
      <c r="AB306" s="5">
        <f t="shared" si="740"/>
        <v>129500119.88</v>
      </c>
      <c r="AC306" s="5">
        <f t="shared" si="740"/>
        <v>130182846.64999999</v>
      </c>
      <c r="AD306" s="5">
        <f t="shared" si="740"/>
        <v>130522630.42999998</v>
      </c>
      <c r="AE306" s="5">
        <f t="shared" si="740"/>
        <v>131086827.30999999</v>
      </c>
      <c r="AF306" s="5">
        <f t="shared" si="740"/>
        <v>131130888.47000001</v>
      </c>
      <c r="AG306" s="5">
        <f t="shared" si="740"/>
        <v>130925394.91999999</v>
      </c>
      <c r="AH306" s="5">
        <f t="shared" si="740"/>
        <v>133120912.43000001</v>
      </c>
      <c r="AI306" s="5">
        <f t="shared" si="740"/>
        <v>133462366.62</v>
      </c>
      <c r="AJ306" s="5">
        <f t="shared" si="740"/>
        <v>140979601.40999997</v>
      </c>
      <c r="AK306" s="5">
        <f t="shared" si="740"/>
        <v>141332135.34</v>
      </c>
      <c r="AL306" s="5">
        <f t="shared" si="740"/>
        <v>139975989.19999999</v>
      </c>
      <c r="AM306" s="5">
        <f t="shared" si="740"/>
        <v>139687971.19999996</v>
      </c>
      <c r="AN306" s="5">
        <f t="shared" si="740"/>
        <v>139381897.34000003</v>
      </c>
      <c r="AO306" s="5">
        <f t="shared" si="740"/>
        <v>139402880.42000002</v>
      </c>
      <c r="AP306" s="5">
        <f t="shared" si="740"/>
        <v>139576760.04000002</v>
      </c>
      <c r="AQ306" s="5">
        <f t="shared" si="740"/>
        <v>140122987.92000005</v>
      </c>
      <c r="AR306" s="5">
        <f t="shared" si="740"/>
        <v>140422862.63</v>
      </c>
      <c r="AS306" s="5">
        <f t="shared" si="740"/>
        <v>140852614.75000003</v>
      </c>
      <c r="AT306" s="5">
        <f t="shared" si="740"/>
        <v>138899118.32000002</v>
      </c>
      <c r="AU306" s="5">
        <f t="shared" si="740"/>
        <v>138712604.76999998</v>
      </c>
      <c r="AV306" s="5">
        <f t="shared" si="740"/>
        <v>131689910.67000005</v>
      </c>
      <c r="AW306" s="5">
        <f t="shared" si="740"/>
        <v>133591201.23999999</v>
      </c>
      <c r="AX306" s="5">
        <f t="shared" si="740"/>
        <v>134323173.07000002</v>
      </c>
      <c r="AY306" s="5">
        <f t="shared" si="740"/>
        <v>137222826.32000002</v>
      </c>
      <c r="AZ306" s="5">
        <f t="shared" si="740"/>
        <v>139930275.92999998</v>
      </c>
      <c r="BA306" s="5">
        <f t="shared" si="740"/>
        <v>140039883.82999998</v>
      </c>
      <c r="BB306" s="5">
        <f t="shared" si="740"/>
        <v>140450087.23999998</v>
      </c>
      <c r="BC306" s="5">
        <f t="shared" si="740"/>
        <v>139729866.73999998</v>
      </c>
      <c r="BD306" s="5">
        <f t="shared" si="740"/>
        <v>139718662.69</v>
      </c>
      <c r="BE306" s="5">
        <f t="shared" si="740"/>
        <v>84119236.719999999</v>
      </c>
      <c r="BF306" s="5">
        <f t="shared" si="740"/>
        <v>73535282.379999995</v>
      </c>
      <c r="BG306" s="5">
        <f t="shared" si="740"/>
        <v>62609114.549999997</v>
      </c>
      <c r="BH306" s="5">
        <f t="shared" si="740"/>
        <v>51657989.409999982</v>
      </c>
      <c r="BI306" s="5">
        <f t="shared" si="740"/>
        <v>39165213.289999999</v>
      </c>
      <c r="BJ306" s="5">
        <f t="shared" si="740"/>
        <v>27613246.52</v>
      </c>
      <c r="BK306" s="5">
        <f t="shared" si="740"/>
        <v>14407126.00999999</v>
      </c>
      <c r="BL306" s="5">
        <f t="shared" si="740"/>
        <v>0</v>
      </c>
      <c r="BM306" s="5">
        <f t="shared" si="740"/>
        <v>-11557306.950000001</v>
      </c>
      <c r="BN306" s="5">
        <f t="shared" si="740"/>
        <v>-22299151.859999999</v>
      </c>
      <c r="BO306" s="5">
        <f t="shared" si="740"/>
        <v>-33341949.359999999</v>
      </c>
      <c r="BP306" s="5">
        <f t="shared" si="740"/>
        <v>-44344849.61999999</v>
      </c>
      <c r="BQ306" s="5">
        <f t="shared" si="739"/>
        <v>0</v>
      </c>
      <c r="BR306" s="5">
        <f t="shared" si="739"/>
        <v>0</v>
      </c>
      <c r="BS306" s="5">
        <f t="shared" si="739"/>
        <v>0</v>
      </c>
      <c r="BT306" s="5">
        <f t="shared" si="739"/>
        <v>0</v>
      </c>
      <c r="BU306" s="5">
        <f t="shared" si="739"/>
        <v>0</v>
      </c>
      <c r="BV306" s="5">
        <f t="shared" si="739"/>
        <v>0</v>
      </c>
      <c r="BW306" s="5">
        <f t="shared" si="739"/>
        <v>0</v>
      </c>
      <c r="BX306" s="5">
        <f t="shared" si="739"/>
        <v>0</v>
      </c>
      <c r="BY306" s="5">
        <f t="shared" si="739"/>
        <v>0</v>
      </c>
      <c r="BZ306" s="5">
        <f t="shared" si="739"/>
        <v>0</v>
      </c>
      <c r="CA306" s="5">
        <f t="shared" si="739"/>
        <v>0</v>
      </c>
      <c r="CB306" s="5">
        <f t="shared" si="739"/>
        <v>0</v>
      </c>
      <c r="CC306" s="5">
        <f t="shared" si="739"/>
        <v>0</v>
      </c>
      <c r="CD306" s="5">
        <f t="shared" si="739"/>
        <v>0</v>
      </c>
      <c r="CE306" s="5">
        <f t="shared" si="739"/>
        <v>0</v>
      </c>
      <c r="CF306" s="5">
        <f t="shared" si="739"/>
        <v>0</v>
      </c>
      <c r="CG306" s="5">
        <f t="shared" si="739"/>
        <v>0</v>
      </c>
      <c r="CH306" s="5">
        <f t="shared" si="739"/>
        <v>0</v>
      </c>
      <c r="CI306" s="5">
        <f t="shared" si="739"/>
        <v>0</v>
      </c>
      <c r="CJ306" s="5">
        <f t="shared" si="739"/>
        <v>0</v>
      </c>
      <c r="CK306" s="5">
        <f t="shared" si="739"/>
        <v>0</v>
      </c>
      <c r="CL306" s="5">
        <f t="shared" si="739"/>
        <v>0</v>
      </c>
      <c r="CM306" s="5">
        <f t="shared" si="739"/>
        <v>0</v>
      </c>
      <c r="CN306" s="5">
        <f t="shared" si="739"/>
        <v>0</v>
      </c>
      <c r="CO306" s="5">
        <f t="shared" si="739"/>
        <v>0</v>
      </c>
      <c r="CP306" s="5">
        <f t="shared" si="739"/>
        <v>0</v>
      </c>
      <c r="CQ306" s="5">
        <f t="shared" si="739"/>
        <v>0</v>
      </c>
      <c r="CR306" s="5">
        <f t="shared" si="739"/>
        <v>0</v>
      </c>
      <c r="CS306" s="5">
        <f t="shared" si="739"/>
        <v>0</v>
      </c>
      <c r="CT306" s="5">
        <f t="shared" si="739"/>
        <v>0</v>
      </c>
      <c r="CU306" s="5">
        <f t="shared" si="739"/>
        <v>0</v>
      </c>
      <c r="CV306" s="5">
        <f t="shared" si="739"/>
        <v>0</v>
      </c>
    </row>
    <row r="307" spans="1:100" x14ac:dyDescent="0.3">
      <c r="A307" s="1">
        <v>1</v>
      </c>
      <c r="B307" s="1">
        <v>19</v>
      </c>
      <c r="C307" s="1" t="s">
        <v>40</v>
      </c>
      <c r="D307" s="5">
        <f t="shared" si="735"/>
        <v>191712720.52999997</v>
      </c>
      <c r="E307" s="5">
        <f t="shared" si="740"/>
        <v>176243305.84999996</v>
      </c>
      <c r="F307" s="5">
        <f t="shared" si="740"/>
        <v>174524581.09999999</v>
      </c>
      <c r="G307" s="5">
        <f t="shared" si="740"/>
        <v>173935804.31999999</v>
      </c>
      <c r="H307" s="5">
        <f t="shared" si="740"/>
        <v>174644641.30000001</v>
      </c>
      <c r="I307" s="5">
        <f t="shared" si="740"/>
        <v>175829167.39000002</v>
      </c>
      <c r="J307" s="5">
        <f t="shared" si="740"/>
        <v>184686843.06999999</v>
      </c>
      <c r="K307" s="5">
        <f t="shared" si="740"/>
        <v>185843916.74000001</v>
      </c>
      <c r="L307" s="5">
        <f t="shared" si="740"/>
        <v>188073824.30000001</v>
      </c>
      <c r="M307" s="5">
        <f t="shared" si="740"/>
        <v>188994096.21999997</v>
      </c>
      <c r="N307" s="5">
        <f t="shared" si="740"/>
        <v>190710191.23000002</v>
      </c>
      <c r="O307" s="5">
        <f t="shared" si="740"/>
        <v>191778707.91000003</v>
      </c>
      <c r="P307" s="5">
        <f t="shared" si="740"/>
        <v>190460189.63999999</v>
      </c>
      <c r="Q307" s="5">
        <f t="shared" si="740"/>
        <v>193721442.16000003</v>
      </c>
      <c r="R307" s="5">
        <f t="shared" si="740"/>
        <v>196661178.82000002</v>
      </c>
      <c r="S307" s="5">
        <f t="shared" si="740"/>
        <v>200878077.25999996</v>
      </c>
      <c r="T307" s="5">
        <f t="shared" si="740"/>
        <v>203514379.74999997</v>
      </c>
      <c r="U307" s="5">
        <f t="shared" si="740"/>
        <v>122636146.28</v>
      </c>
      <c r="V307" s="5">
        <f t="shared" si="740"/>
        <v>99819844.00999999</v>
      </c>
      <c r="W307" s="5">
        <f t="shared" si="740"/>
        <v>83907560.689999998</v>
      </c>
      <c r="X307" s="5">
        <f t="shared" si="740"/>
        <v>67468677.260000005</v>
      </c>
      <c r="Y307" s="5">
        <f t="shared" si="740"/>
        <v>52024540.340000004</v>
      </c>
      <c r="Z307" s="5">
        <f t="shared" si="740"/>
        <v>35271152.549999997</v>
      </c>
      <c r="AA307" s="5">
        <f t="shared" si="740"/>
        <v>19349359.359999999</v>
      </c>
      <c r="AB307" s="5">
        <f t="shared" si="740"/>
        <v>0</v>
      </c>
      <c r="AC307" s="5">
        <f t="shared" si="740"/>
        <v>-16145108.500000002</v>
      </c>
      <c r="AD307" s="5">
        <f t="shared" si="740"/>
        <v>-31458987.529999997</v>
      </c>
      <c r="AE307" s="5">
        <f t="shared" si="740"/>
        <v>-48705383.160000004</v>
      </c>
      <c r="AF307" s="5">
        <f t="shared" si="740"/>
        <v>-65490541.839999996</v>
      </c>
      <c r="AG307" s="5">
        <f t="shared" si="740"/>
        <v>0</v>
      </c>
      <c r="AH307" s="5">
        <f t="shared" si="740"/>
        <v>0</v>
      </c>
      <c r="AI307" s="5">
        <f t="shared" si="740"/>
        <v>0</v>
      </c>
      <c r="AJ307" s="5">
        <f t="shared" si="740"/>
        <v>0</v>
      </c>
      <c r="AK307" s="5">
        <f t="shared" si="740"/>
        <v>0</v>
      </c>
      <c r="AL307" s="5">
        <f t="shared" si="740"/>
        <v>0</v>
      </c>
      <c r="AM307" s="5">
        <f t="shared" si="740"/>
        <v>0</v>
      </c>
      <c r="AN307" s="5">
        <f t="shared" si="740"/>
        <v>0</v>
      </c>
      <c r="AO307" s="5">
        <f t="shared" si="740"/>
        <v>0</v>
      </c>
      <c r="AP307" s="5">
        <f t="shared" si="740"/>
        <v>0</v>
      </c>
      <c r="AQ307" s="5">
        <f t="shared" si="740"/>
        <v>0</v>
      </c>
      <c r="AR307" s="5">
        <f t="shared" si="740"/>
        <v>0</v>
      </c>
      <c r="AS307" s="5">
        <f t="shared" si="740"/>
        <v>0</v>
      </c>
      <c r="AT307" s="5">
        <f t="shared" si="740"/>
        <v>0</v>
      </c>
      <c r="AU307" s="5">
        <f t="shared" si="740"/>
        <v>0</v>
      </c>
      <c r="AV307" s="5">
        <f t="shared" si="740"/>
        <v>0</v>
      </c>
      <c r="AW307" s="5">
        <f t="shared" si="740"/>
        <v>0</v>
      </c>
      <c r="AX307" s="5">
        <f t="shared" si="740"/>
        <v>0</v>
      </c>
      <c r="AY307" s="5">
        <f t="shared" si="740"/>
        <v>0</v>
      </c>
      <c r="AZ307" s="5">
        <f t="shared" si="740"/>
        <v>0</v>
      </c>
      <c r="BA307" s="5">
        <f t="shared" si="740"/>
        <v>0</v>
      </c>
      <c r="BB307" s="5">
        <f t="shared" si="740"/>
        <v>0</v>
      </c>
      <c r="BC307" s="5">
        <f t="shared" si="740"/>
        <v>0</v>
      </c>
      <c r="BD307" s="5">
        <f t="shared" si="740"/>
        <v>0</v>
      </c>
      <c r="BE307" s="5">
        <f t="shared" si="740"/>
        <v>0</v>
      </c>
      <c r="BF307" s="5">
        <f t="shared" si="740"/>
        <v>0</v>
      </c>
      <c r="BG307" s="5">
        <f t="shared" si="740"/>
        <v>0</v>
      </c>
      <c r="BH307" s="5">
        <f t="shared" si="740"/>
        <v>0</v>
      </c>
      <c r="BI307" s="5">
        <f t="shared" si="740"/>
        <v>0</v>
      </c>
      <c r="BJ307" s="5">
        <f t="shared" si="740"/>
        <v>0</v>
      </c>
      <c r="BK307" s="5">
        <f t="shared" si="740"/>
        <v>0</v>
      </c>
      <c r="BL307" s="5">
        <f t="shared" si="740"/>
        <v>0</v>
      </c>
      <c r="BM307" s="5">
        <f t="shared" si="740"/>
        <v>0</v>
      </c>
      <c r="BN307" s="5">
        <f t="shared" si="740"/>
        <v>0</v>
      </c>
      <c r="BO307" s="5">
        <f t="shared" si="740"/>
        <v>0</v>
      </c>
      <c r="BP307" s="5">
        <f t="shared" si="740"/>
        <v>0</v>
      </c>
      <c r="BQ307" s="5">
        <f t="shared" si="739"/>
        <v>0</v>
      </c>
      <c r="BR307" s="5">
        <f t="shared" si="739"/>
        <v>0</v>
      </c>
      <c r="BS307" s="5">
        <f t="shared" si="739"/>
        <v>0</v>
      </c>
      <c r="BT307" s="5">
        <f t="shared" si="739"/>
        <v>0</v>
      </c>
      <c r="BU307" s="5">
        <f t="shared" si="739"/>
        <v>0</v>
      </c>
      <c r="BV307" s="5">
        <f t="shared" si="739"/>
        <v>0</v>
      </c>
      <c r="BW307" s="5">
        <f t="shared" si="739"/>
        <v>0</v>
      </c>
      <c r="BX307" s="5">
        <f t="shared" si="739"/>
        <v>0</v>
      </c>
      <c r="BY307" s="5">
        <f t="shared" si="739"/>
        <v>0</v>
      </c>
      <c r="BZ307" s="5">
        <f t="shared" si="739"/>
        <v>0</v>
      </c>
      <c r="CA307" s="5">
        <f t="shared" si="739"/>
        <v>0</v>
      </c>
      <c r="CB307" s="5">
        <f t="shared" si="739"/>
        <v>0</v>
      </c>
      <c r="CC307" s="5">
        <f t="shared" si="739"/>
        <v>0</v>
      </c>
      <c r="CD307" s="5">
        <f t="shared" si="739"/>
        <v>0</v>
      </c>
      <c r="CE307" s="5">
        <f t="shared" si="739"/>
        <v>0</v>
      </c>
      <c r="CF307" s="5">
        <f t="shared" si="739"/>
        <v>0</v>
      </c>
      <c r="CG307" s="5">
        <f t="shared" si="739"/>
        <v>0</v>
      </c>
      <c r="CH307" s="5">
        <f t="shared" si="739"/>
        <v>0</v>
      </c>
      <c r="CI307" s="5">
        <f t="shared" si="739"/>
        <v>0</v>
      </c>
      <c r="CJ307" s="5">
        <f t="shared" si="739"/>
        <v>0</v>
      </c>
      <c r="CK307" s="5">
        <f t="shared" si="739"/>
        <v>0</v>
      </c>
      <c r="CL307" s="5">
        <f t="shared" si="739"/>
        <v>0</v>
      </c>
      <c r="CM307" s="5">
        <f t="shared" si="739"/>
        <v>0</v>
      </c>
      <c r="CN307" s="5">
        <f t="shared" si="739"/>
        <v>0</v>
      </c>
      <c r="CO307" s="5">
        <f t="shared" si="739"/>
        <v>0</v>
      </c>
      <c r="CP307" s="5">
        <f t="shared" si="739"/>
        <v>0</v>
      </c>
      <c r="CQ307" s="5">
        <f t="shared" si="739"/>
        <v>0</v>
      </c>
      <c r="CR307" s="5">
        <f t="shared" si="739"/>
        <v>0</v>
      </c>
      <c r="CS307" s="5">
        <f t="shared" si="739"/>
        <v>0</v>
      </c>
      <c r="CT307" s="5">
        <f t="shared" si="739"/>
        <v>0</v>
      </c>
      <c r="CU307" s="5">
        <f t="shared" si="739"/>
        <v>0</v>
      </c>
      <c r="CV307" s="5">
        <f t="shared" si="739"/>
        <v>0</v>
      </c>
    </row>
    <row r="308" spans="1:100" x14ac:dyDescent="0.3">
      <c r="A308" s="1">
        <v>1</v>
      </c>
      <c r="B308" s="1">
        <v>21</v>
      </c>
      <c r="C308" s="1" t="s">
        <v>41</v>
      </c>
      <c r="D308" s="5">
        <f t="shared" si="735"/>
        <v>53575453.710000016</v>
      </c>
      <c r="E308" s="5">
        <f t="shared" si="740"/>
        <v>52157078.920000002</v>
      </c>
      <c r="F308" s="5">
        <f t="shared" si="740"/>
        <v>52325148.480000004</v>
      </c>
      <c r="G308" s="5">
        <f t="shared" si="740"/>
        <v>52413815.200000003</v>
      </c>
      <c r="H308" s="5">
        <f t="shared" si="740"/>
        <v>52762685.5</v>
      </c>
      <c r="I308" s="5">
        <f t="shared" si="740"/>
        <v>53075278.899999999</v>
      </c>
      <c r="J308" s="5">
        <f t="shared" si="740"/>
        <v>53249065.700000003</v>
      </c>
      <c r="K308" s="5">
        <f t="shared" si="740"/>
        <v>53566108.610000007</v>
      </c>
      <c r="L308" s="5">
        <f t="shared" si="740"/>
        <v>54153329.840000004</v>
      </c>
      <c r="M308" s="5">
        <f t="shared" si="740"/>
        <v>54566605.000000007</v>
      </c>
      <c r="N308" s="5">
        <f t="shared" si="740"/>
        <v>55087760.880000003</v>
      </c>
      <c r="O308" s="5">
        <f t="shared" si="740"/>
        <v>55758244.06000001</v>
      </c>
      <c r="P308" s="5">
        <f t="shared" si="740"/>
        <v>0</v>
      </c>
      <c r="Q308" s="5">
        <f t="shared" si="740"/>
        <v>-4512327.53</v>
      </c>
      <c r="R308" s="5">
        <f t="shared" si="740"/>
        <v>-8969409.5899999999</v>
      </c>
      <c r="S308" s="5">
        <f t="shared" si="740"/>
        <v>-13647140.559999999</v>
      </c>
      <c r="T308" s="5">
        <f t="shared" si="740"/>
        <v>-18477801.02</v>
      </c>
      <c r="U308" s="5">
        <f t="shared" si="740"/>
        <v>-23223116.239999995</v>
      </c>
      <c r="V308" s="5">
        <f t="shared" si="740"/>
        <v>-27872816.620000001</v>
      </c>
      <c r="W308" s="5">
        <f t="shared" si="740"/>
        <v>-32464171.899999995</v>
      </c>
      <c r="X308" s="5">
        <f t="shared" si="740"/>
        <v>-37073147.590000004</v>
      </c>
      <c r="Y308" s="5">
        <f t="shared" si="740"/>
        <v>-41612341.619999997</v>
      </c>
      <c r="Z308" s="5">
        <f t="shared" si="740"/>
        <v>-46358157.539999999</v>
      </c>
      <c r="AA308" s="5">
        <f t="shared" si="740"/>
        <v>-51376310.299999997</v>
      </c>
      <c r="AB308" s="5">
        <f t="shared" si="740"/>
        <v>0</v>
      </c>
      <c r="AC308" s="5">
        <f t="shared" si="740"/>
        <v>0</v>
      </c>
      <c r="AD308" s="5">
        <f t="shared" si="740"/>
        <v>0</v>
      </c>
      <c r="AE308" s="5">
        <f t="shared" si="740"/>
        <v>0</v>
      </c>
      <c r="AF308" s="5">
        <f t="shared" si="740"/>
        <v>0</v>
      </c>
      <c r="AG308" s="5">
        <f t="shared" si="740"/>
        <v>0</v>
      </c>
      <c r="AH308" s="5">
        <f t="shared" si="740"/>
        <v>0</v>
      </c>
      <c r="AI308" s="5">
        <f t="shared" si="740"/>
        <v>0</v>
      </c>
      <c r="AJ308" s="5">
        <f t="shared" si="740"/>
        <v>0</v>
      </c>
      <c r="AK308" s="5">
        <f t="shared" si="740"/>
        <v>0</v>
      </c>
      <c r="AL308" s="5">
        <f t="shared" si="740"/>
        <v>0</v>
      </c>
      <c r="AM308" s="5">
        <f t="shared" si="740"/>
        <v>0</v>
      </c>
      <c r="AN308" s="5">
        <f t="shared" si="740"/>
        <v>0</v>
      </c>
      <c r="AO308" s="5">
        <f t="shared" si="740"/>
        <v>0</v>
      </c>
      <c r="AP308" s="5">
        <f t="shared" si="740"/>
        <v>0</v>
      </c>
      <c r="AQ308" s="5">
        <f t="shared" si="740"/>
        <v>0</v>
      </c>
      <c r="AR308" s="5">
        <f t="shared" si="740"/>
        <v>0</v>
      </c>
      <c r="AS308" s="5">
        <f t="shared" si="740"/>
        <v>0</v>
      </c>
      <c r="AT308" s="5">
        <f t="shared" si="740"/>
        <v>0</v>
      </c>
      <c r="AU308" s="5">
        <f t="shared" si="740"/>
        <v>0</v>
      </c>
      <c r="AV308" s="5">
        <f t="shared" si="740"/>
        <v>0</v>
      </c>
      <c r="AW308" s="5">
        <f t="shared" si="740"/>
        <v>0</v>
      </c>
      <c r="AX308" s="5">
        <f t="shared" si="740"/>
        <v>0</v>
      </c>
      <c r="AY308" s="5">
        <f t="shared" si="740"/>
        <v>0</v>
      </c>
      <c r="AZ308" s="5">
        <f t="shared" si="740"/>
        <v>0</v>
      </c>
      <c r="BA308" s="5">
        <f t="shared" si="740"/>
        <v>0</v>
      </c>
      <c r="BB308" s="5">
        <f t="shared" si="740"/>
        <v>0</v>
      </c>
      <c r="BC308" s="5">
        <f t="shared" si="740"/>
        <v>0</v>
      </c>
      <c r="BD308" s="5">
        <f t="shared" si="740"/>
        <v>0</v>
      </c>
      <c r="BE308" s="5">
        <f t="shared" si="740"/>
        <v>0</v>
      </c>
      <c r="BF308" s="5">
        <f t="shared" si="740"/>
        <v>0</v>
      </c>
      <c r="BG308" s="5">
        <f t="shared" si="740"/>
        <v>0</v>
      </c>
      <c r="BH308" s="5">
        <f t="shared" si="740"/>
        <v>0</v>
      </c>
      <c r="BI308" s="5">
        <f t="shared" si="740"/>
        <v>0</v>
      </c>
      <c r="BJ308" s="5">
        <f t="shared" si="740"/>
        <v>0</v>
      </c>
      <c r="BK308" s="5">
        <f t="shared" si="740"/>
        <v>0</v>
      </c>
      <c r="BL308" s="5">
        <f t="shared" si="740"/>
        <v>0</v>
      </c>
      <c r="BM308" s="5">
        <f t="shared" si="740"/>
        <v>0</v>
      </c>
      <c r="BN308" s="5">
        <f t="shared" si="740"/>
        <v>0</v>
      </c>
      <c r="BO308" s="5">
        <f t="shared" si="740"/>
        <v>0</v>
      </c>
      <c r="BP308" s="5">
        <f t="shared" ref="BP308:CV311" si="741">+BP124+BP170+BP216+BP262</f>
        <v>0</v>
      </c>
      <c r="BQ308" s="5">
        <f t="shared" si="741"/>
        <v>0</v>
      </c>
      <c r="BR308" s="5">
        <f t="shared" si="741"/>
        <v>0</v>
      </c>
      <c r="BS308" s="5">
        <f t="shared" si="741"/>
        <v>0</v>
      </c>
      <c r="BT308" s="5">
        <f t="shared" si="741"/>
        <v>0</v>
      </c>
      <c r="BU308" s="5">
        <f t="shared" si="741"/>
        <v>0</v>
      </c>
      <c r="BV308" s="5">
        <f t="shared" si="741"/>
        <v>0</v>
      </c>
      <c r="BW308" s="5">
        <f t="shared" si="741"/>
        <v>0</v>
      </c>
      <c r="BX308" s="5">
        <f t="shared" si="741"/>
        <v>0</v>
      </c>
      <c r="BY308" s="5">
        <f t="shared" si="741"/>
        <v>0</v>
      </c>
      <c r="BZ308" s="5">
        <f t="shared" si="741"/>
        <v>0</v>
      </c>
      <c r="CA308" s="5">
        <f t="shared" si="741"/>
        <v>0</v>
      </c>
      <c r="CB308" s="5">
        <f t="shared" si="741"/>
        <v>0</v>
      </c>
      <c r="CC308" s="5">
        <f t="shared" si="741"/>
        <v>0</v>
      </c>
      <c r="CD308" s="5">
        <f t="shared" si="741"/>
        <v>0</v>
      </c>
      <c r="CE308" s="5">
        <f t="shared" si="741"/>
        <v>0</v>
      </c>
      <c r="CF308" s="5">
        <f t="shared" si="741"/>
        <v>0</v>
      </c>
      <c r="CG308" s="5">
        <f t="shared" si="741"/>
        <v>0</v>
      </c>
      <c r="CH308" s="5">
        <f t="shared" si="741"/>
        <v>0</v>
      </c>
      <c r="CI308" s="5">
        <f t="shared" si="741"/>
        <v>0</v>
      </c>
      <c r="CJ308" s="5">
        <f t="shared" si="741"/>
        <v>0</v>
      </c>
      <c r="CK308" s="5">
        <f t="shared" si="741"/>
        <v>0</v>
      </c>
      <c r="CL308" s="5">
        <f t="shared" si="741"/>
        <v>0</v>
      </c>
      <c r="CM308" s="5">
        <f t="shared" si="741"/>
        <v>0</v>
      </c>
      <c r="CN308" s="5">
        <f t="shared" si="741"/>
        <v>0</v>
      </c>
      <c r="CO308" s="5">
        <f t="shared" si="741"/>
        <v>0</v>
      </c>
      <c r="CP308" s="5">
        <f t="shared" si="741"/>
        <v>0</v>
      </c>
      <c r="CQ308" s="5">
        <f t="shared" si="741"/>
        <v>0</v>
      </c>
      <c r="CR308" s="5">
        <f t="shared" si="741"/>
        <v>0</v>
      </c>
      <c r="CS308" s="5">
        <f t="shared" si="741"/>
        <v>0</v>
      </c>
      <c r="CT308" s="5">
        <f t="shared" si="741"/>
        <v>0</v>
      </c>
      <c r="CU308" s="5">
        <f t="shared" si="741"/>
        <v>0</v>
      </c>
      <c r="CV308" s="5">
        <f t="shared" si="741"/>
        <v>0</v>
      </c>
    </row>
    <row r="309" spans="1:100" x14ac:dyDescent="0.3">
      <c r="A309" s="1">
        <v>1</v>
      </c>
      <c r="B309" s="1">
        <v>7</v>
      </c>
      <c r="C309" s="1" t="s">
        <v>42</v>
      </c>
      <c r="D309" s="5">
        <f t="shared" si="735"/>
        <v>116746585.06999999</v>
      </c>
      <c r="E309" s="5">
        <f t="shared" ref="E309:BP312" si="742">+E125+E171+E217+E263</f>
        <v>110134246.82000001</v>
      </c>
      <c r="F309" s="5">
        <f t="shared" si="742"/>
        <v>112275228.89999999</v>
      </c>
      <c r="G309" s="5">
        <f t="shared" si="742"/>
        <v>115409635.34</v>
      </c>
      <c r="H309" s="5">
        <f t="shared" si="742"/>
        <v>118660068.39999998</v>
      </c>
      <c r="I309" s="5">
        <f t="shared" si="742"/>
        <v>124126057.05999999</v>
      </c>
      <c r="J309" s="5">
        <f t="shared" si="742"/>
        <v>127053040.54000001</v>
      </c>
      <c r="K309" s="5">
        <f t="shared" si="742"/>
        <v>129895163.2</v>
      </c>
      <c r="L309" s="5">
        <f t="shared" si="742"/>
        <v>132714420.89999999</v>
      </c>
      <c r="M309" s="5">
        <f t="shared" si="742"/>
        <v>135115448.85999998</v>
      </c>
      <c r="N309" s="5">
        <f t="shared" si="742"/>
        <v>137410180.95000002</v>
      </c>
      <c r="O309" s="5">
        <f t="shared" si="742"/>
        <v>139922829.20999998</v>
      </c>
      <c r="P309" s="5">
        <f t="shared" si="742"/>
        <v>141546411.78</v>
      </c>
      <c r="Q309" s="5">
        <f t="shared" si="742"/>
        <v>143203620.78999996</v>
      </c>
      <c r="R309" s="5">
        <f t="shared" si="742"/>
        <v>145371367.77999997</v>
      </c>
      <c r="S309" s="5">
        <f t="shared" si="742"/>
        <v>145353660.56999999</v>
      </c>
      <c r="T309" s="5">
        <f t="shared" si="742"/>
        <v>144995963.51999998</v>
      </c>
      <c r="U309" s="5">
        <f t="shared" si="742"/>
        <v>143281986.67000002</v>
      </c>
      <c r="V309" s="5">
        <f t="shared" si="742"/>
        <v>143475615</v>
      </c>
      <c r="W309" s="5">
        <f t="shared" si="742"/>
        <v>143636853.12</v>
      </c>
      <c r="X309" s="5">
        <f t="shared" si="742"/>
        <v>144482133.72999999</v>
      </c>
      <c r="Y309" s="5">
        <f t="shared" si="742"/>
        <v>145152165.03999999</v>
      </c>
      <c r="Z309" s="5">
        <f t="shared" si="742"/>
        <v>145512041.47999999</v>
      </c>
      <c r="AA309" s="5">
        <f t="shared" si="742"/>
        <v>145840802.97999999</v>
      </c>
      <c r="AB309" s="5">
        <f t="shared" si="742"/>
        <v>145247416.90000001</v>
      </c>
      <c r="AC309" s="5">
        <f t="shared" si="742"/>
        <v>144458573.17000002</v>
      </c>
      <c r="AD309" s="5">
        <f t="shared" si="742"/>
        <v>142718883.67000002</v>
      </c>
      <c r="AE309" s="5">
        <f t="shared" si="742"/>
        <v>142409049.74000001</v>
      </c>
      <c r="AF309" s="5">
        <f t="shared" si="742"/>
        <v>142663998.05000001</v>
      </c>
      <c r="AG309" s="5">
        <f t="shared" si="742"/>
        <v>142188459.42000002</v>
      </c>
      <c r="AH309" s="5">
        <f t="shared" si="742"/>
        <v>141293761.39000002</v>
      </c>
      <c r="AI309" s="5">
        <f t="shared" si="742"/>
        <v>140659369.77000001</v>
      </c>
      <c r="AJ309" s="5">
        <f t="shared" si="742"/>
        <v>138216855.17000002</v>
      </c>
      <c r="AK309" s="5">
        <f t="shared" si="742"/>
        <v>135417864.24000001</v>
      </c>
      <c r="AL309" s="5">
        <f t="shared" si="742"/>
        <v>134639106.74000001</v>
      </c>
      <c r="AM309" s="5">
        <f t="shared" si="742"/>
        <v>133134878.22</v>
      </c>
      <c r="AN309" s="5">
        <f t="shared" si="742"/>
        <v>133029117.31999999</v>
      </c>
      <c r="AO309" s="5">
        <f t="shared" si="742"/>
        <v>133267731.14000002</v>
      </c>
      <c r="AP309" s="5">
        <f t="shared" si="742"/>
        <v>133181483.95</v>
      </c>
      <c r="AQ309" s="5">
        <f t="shared" si="742"/>
        <v>133457903.84000002</v>
      </c>
      <c r="AR309" s="5">
        <f t="shared" si="742"/>
        <v>132821646.41000001</v>
      </c>
      <c r="AS309" s="5">
        <f t="shared" si="742"/>
        <v>131343627.62000002</v>
      </c>
      <c r="AT309" s="5">
        <f t="shared" si="742"/>
        <v>131788631.44000001</v>
      </c>
      <c r="AU309" s="5">
        <f t="shared" si="742"/>
        <v>132388840.49000004</v>
      </c>
      <c r="AV309" s="5">
        <f t="shared" si="742"/>
        <v>132711694.94000003</v>
      </c>
      <c r="AW309" s="5">
        <f t="shared" si="742"/>
        <v>134124218.52999997</v>
      </c>
      <c r="AX309" s="5">
        <f t="shared" si="742"/>
        <v>133757587.63000001</v>
      </c>
      <c r="AY309" s="5">
        <f t="shared" si="742"/>
        <v>133740656.17</v>
      </c>
      <c r="AZ309" s="5">
        <f t="shared" si="742"/>
        <v>131827898.08999999</v>
      </c>
      <c r="BA309" s="5">
        <f t="shared" si="742"/>
        <v>131634438.75</v>
      </c>
      <c r="BB309" s="5">
        <f t="shared" si="742"/>
        <v>131847207.68000001</v>
      </c>
      <c r="BC309" s="5">
        <f t="shared" si="742"/>
        <v>131213183.55</v>
      </c>
      <c r="BD309" s="5">
        <f t="shared" si="742"/>
        <v>131023992.43000001</v>
      </c>
      <c r="BE309" s="5">
        <f t="shared" si="742"/>
        <v>131109536.73</v>
      </c>
      <c r="BF309" s="5">
        <f t="shared" si="742"/>
        <v>131048771.59</v>
      </c>
      <c r="BG309" s="5">
        <f t="shared" si="742"/>
        <v>130598532.55000001</v>
      </c>
      <c r="BH309" s="5">
        <f t="shared" si="742"/>
        <v>130001595.32000001</v>
      </c>
      <c r="BI309" s="5">
        <f t="shared" si="742"/>
        <v>130552472.75999999</v>
      </c>
      <c r="BJ309" s="5">
        <f t="shared" si="742"/>
        <v>131098137.52000001</v>
      </c>
      <c r="BK309" s="5">
        <f t="shared" si="742"/>
        <v>131235555.99000001</v>
      </c>
      <c r="BL309" s="5">
        <f t="shared" si="742"/>
        <v>133455301.97999997</v>
      </c>
      <c r="BM309" s="5">
        <f t="shared" si="742"/>
        <v>133924047.98999999</v>
      </c>
      <c r="BN309" s="5">
        <f t="shared" si="742"/>
        <v>134411352.40000001</v>
      </c>
      <c r="BO309" s="5">
        <f t="shared" si="742"/>
        <v>135792718.87</v>
      </c>
      <c r="BP309" s="5">
        <f t="shared" si="742"/>
        <v>136778369.76999998</v>
      </c>
      <c r="BQ309" s="5">
        <f t="shared" si="741"/>
        <v>138034177.68000001</v>
      </c>
      <c r="BR309" s="5">
        <f t="shared" si="741"/>
        <v>138636846.58000001</v>
      </c>
      <c r="BS309" s="5">
        <f t="shared" si="741"/>
        <v>139021398.97999999</v>
      </c>
      <c r="BT309" s="5">
        <f t="shared" si="741"/>
        <v>141665137.96000001</v>
      </c>
      <c r="BU309" s="5">
        <f t="shared" si="741"/>
        <v>142591551.33000001</v>
      </c>
      <c r="BV309" s="5">
        <f t="shared" si="741"/>
        <v>144350604.27000001</v>
      </c>
      <c r="BW309" s="5">
        <f t="shared" si="741"/>
        <v>146600861.28</v>
      </c>
      <c r="BX309" s="5">
        <f t="shared" si="741"/>
        <v>150147420.22</v>
      </c>
      <c r="BY309" s="5">
        <f t="shared" si="741"/>
        <v>151779033.19999999</v>
      </c>
      <c r="BZ309" s="5">
        <f t="shared" si="741"/>
        <v>152801882.34999999</v>
      </c>
      <c r="CA309" s="5">
        <f t="shared" si="741"/>
        <v>154862344.49000001</v>
      </c>
      <c r="CB309" s="5">
        <f t="shared" si="741"/>
        <v>156306171.00999999</v>
      </c>
      <c r="CC309" s="5">
        <f t="shared" si="741"/>
        <v>158607463.32999998</v>
      </c>
      <c r="CD309" s="5">
        <f t="shared" si="741"/>
        <v>160495655.56</v>
      </c>
      <c r="CE309" s="5">
        <f t="shared" si="741"/>
        <v>163157233.09999993</v>
      </c>
      <c r="CF309" s="5">
        <f t="shared" si="741"/>
        <v>164841859.86999997</v>
      </c>
      <c r="CG309" s="5">
        <f t="shared" si="741"/>
        <v>166976581.34999999</v>
      </c>
      <c r="CH309" s="5">
        <f t="shared" si="741"/>
        <v>168041580.48000002</v>
      </c>
      <c r="CI309" s="5">
        <f t="shared" si="741"/>
        <v>169453564.06</v>
      </c>
      <c r="CJ309" s="5">
        <f t="shared" si="741"/>
        <v>171247476.03000003</v>
      </c>
      <c r="CK309" s="5">
        <f t="shared" si="741"/>
        <v>173120502.15000001</v>
      </c>
      <c r="CL309" s="5">
        <f t="shared" si="741"/>
        <v>175174461.94</v>
      </c>
      <c r="CM309" s="5">
        <f t="shared" si="741"/>
        <v>175519444.97</v>
      </c>
      <c r="CN309" s="5">
        <f t="shared" si="741"/>
        <v>177300835.07999998</v>
      </c>
      <c r="CO309" s="5">
        <f t="shared" si="741"/>
        <v>178949139.48000002</v>
      </c>
      <c r="CP309" s="5">
        <f t="shared" si="741"/>
        <v>180750989.35999998</v>
      </c>
      <c r="CQ309" s="5">
        <f t="shared" si="741"/>
        <v>182432619.35000005</v>
      </c>
      <c r="CR309" s="5">
        <f t="shared" si="741"/>
        <v>184144588.74000001</v>
      </c>
      <c r="CS309" s="5">
        <f t="shared" si="741"/>
        <v>185567271.70000002</v>
      </c>
      <c r="CT309" s="5">
        <f t="shared" si="741"/>
        <v>188169382.84999999</v>
      </c>
      <c r="CU309" s="5">
        <f t="shared" si="741"/>
        <v>190396730.85000002</v>
      </c>
      <c r="CV309" s="5">
        <f t="shared" si="741"/>
        <v>192483331.45000002</v>
      </c>
    </row>
    <row r="310" spans="1:100" x14ac:dyDescent="0.3">
      <c r="A310" s="1">
        <v>1</v>
      </c>
      <c r="B310" s="1">
        <v>24</v>
      </c>
      <c r="C310" s="1" t="s">
        <v>43</v>
      </c>
      <c r="D310" s="5">
        <f t="shared" si="735"/>
        <v>19487272.169999998</v>
      </c>
      <c r="E310" s="5">
        <f t="shared" si="742"/>
        <v>17268253.899999999</v>
      </c>
      <c r="F310" s="5">
        <f t="shared" si="742"/>
        <v>17802399.119999997</v>
      </c>
      <c r="G310" s="5">
        <f t="shared" si="742"/>
        <v>18469763.349999998</v>
      </c>
      <c r="H310" s="5">
        <f t="shared" si="742"/>
        <v>19252258.449999999</v>
      </c>
      <c r="I310" s="5">
        <f t="shared" si="742"/>
        <v>19935798.909999996</v>
      </c>
      <c r="J310" s="5">
        <f t="shared" si="742"/>
        <v>20649124.689999998</v>
      </c>
      <c r="K310" s="5">
        <f t="shared" si="742"/>
        <v>21336749.499999993</v>
      </c>
      <c r="L310" s="5">
        <f t="shared" si="742"/>
        <v>21869305.869999997</v>
      </c>
      <c r="M310" s="5">
        <f t="shared" si="742"/>
        <v>22453574.91</v>
      </c>
      <c r="N310" s="5">
        <f t="shared" si="742"/>
        <v>22903005.060000002</v>
      </c>
      <c r="O310" s="5">
        <f t="shared" si="742"/>
        <v>23322114.350000001</v>
      </c>
      <c r="P310" s="5">
        <f t="shared" si="742"/>
        <v>23887452.059999999</v>
      </c>
      <c r="Q310" s="5">
        <f t="shared" si="742"/>
        <v>24245173.909999996</v>
      </c>
      <c r="R310" s="5">
        <f t="shared" si="742"/>
        <v>24858431.999999996</v>
      </c>
      <c r="S310" s="5">
        <f t="shared" si="742"/>
        <v>25507556.509999998</v>
      </c>
      <c r="T310" s="5">
        <f t="shared" si="742"/>
        <v>25911133.329999998</v>
      </c>
      <c r="U310" s="5">
        <f t="shared" si="742"/>
        <v>26491566.219999999</v>
      </c>
      <c r="V310" s="5">
        <f t="shared" si="742"/>
        <v>27231230.569999997</v>
      </c>
      <c r="W310" s="5">
        <f t="shared" si="742"/>
        <v>27923850.609999999</v>
      </c>
      <c r="X310" s="5">
        <f t="shared" si="742"/>
        <v>28668935.640000001</v>
      </c>
      <c r="Y310" s="5">
        <f t="shared" si="742"/>
        <v>29388795.179999996</v>
      </c>
      <c r="Z310" s="5">
        <f t="shared" si="742"/>
        <v>30290822.68</v>
      </c>
      <c r="AA310" s="5">
        <f t="shared" si="742"/>
        <v>31238724.669999998</v>
      </c>
      <c r="AB310" s="5">
        <f t="shared" si="742"/>
        <v>32034399.440000001</v>
      </c>
      <c r="AC310" s="5">
        <f t="shared" si="742"/>
        <v>33165659.939999998</v>
      </c>
      <c r="AD310" s="5">
        <f t="shared" si="742"/>
        <v>34145114.429999992</v>
      </c>
      <c r="AE310" s="5">
        <f t="shared" si="742"/>
        <v>34924045.699999996</v>
      </c>
      <c r="AF310" s="5">
        <f t="shared" si="742"/>
        <v>35993150.040000007</v>
      </c>
      <c r="AG310" s="5">
        <f t="shared" si="742"/>
        <v>36862314.949999996</v>
      </c>
      <c r="AH310" s="5">
        <f t="shared" si="742"/>
        <v>37557429.779999994</v>
      </c>
      <c r="AI310" s="5">
        <f t="shared" si="742"/>
        <v>38326639.069999993</v>
      </c>
      <c r="AJ310" s="5">
        <f t="shared" si="742"/>
        <v>39191098.349999994</v>
      </c>
      <c r="AK310" s="5">
        <f t="shared" si="742"/>
        <v>40170319.769999996</v>
      </c>
      <c r="AL310" s="5">
        <f t="shared" si="742"/>
        <v>40909742.700000003</v>
      </c>
      <c r="AM310" s="5">
        <f t="shared" si="742"/>
        <v>41181463.639999993</v>
      </c>
      <c r="AN310" s="5">
        <f t="shared" si="742"/>
        <v>41327338.970000006</v>
      </c>
      <c r="AO310" s="5">
        <f t="shared" si="742"/>
        <v>42064157.099999994</v>
      </c>
      <c r="AP310" s="5">
        <f t="shared" si="742"/>
        <v>42473708.829999991</v>
      </c>
      <c r="AQ310" s="5">
        <f t="shared" si="742"/>
        <v>43010240.639999993</v>
      </c>
      <c r="AR310" s="5">
        <f t="shared" si="742"/>
        <v>43558469.690000005</v>
      </c>
      <c r="AS310" s="5">
        <f t="shared" si="742"/>
        <v>44201719.919999994</v>
      </c>
      <c r="AT310" s="5">
        <f t="shared" si="742"/>
        <v>44701525.699999996</v>
      </c>
      <c r="AU310" s="5">
        <f t="shared" si="742"/>
        <v>45170871.039999984</v>
      </c>
      <c r="AV310" s="5">
        <f t="shared" si="742"/>
        <v>45335500.550000004</v>
      </c>
      <c r="AW310" s="5">
        <f t="shared" si="742"/>
        <v>45620882.190000005</v>
      </c>
      <c r="AX310" s="5">
        <f t="shared" si="742"/>
        <v>45605860.689999998</v>
      </c>
      <c r="AY310" s="5">
        <f t="shared" si="742"/>
        <v>45837763.18</v>
      </c>
      <c r="AZ310" s="5">
        <f t="shared" si="742"/>
        <v>45997177.420000002</v>
      </c>
      <c r="BA310" s="5">
        <f t="shared" si="742"/>
        <v>45516898.07</v>
      </c>
      <c r="BB310" s="5">
        <f t="shared" si="742"/>
        <v>45349545.680000007</v>
      </c>
      <c r="BC310" s="5">
        <f t="shared" si="742"/>
        <v>45347811.170000009</v>
      </c>
      <c r="BD310" s="5">
        <f t="shared" si="742"/>
        <v>45034189.450000003</v>
      </c>
      <c r="BE310" s="5">
        <f t="shared" si="742"/>
        <v>44803702.839999996</v>
      </c>
      <c r="BF310" s="5">
        <f t="shared" si="742"/>
        <v>44756803.609999999</v>
      </c>
      <c r="BG310" s="5">
        <f t="shared" si="742"/>
        <v>45047501.399999999</v>
      </c>
      <c r="BH310" s="5">
        <f t="shared" si="742"/>
        <v>45350474.93</v>
      </c>
      <c r="BI310" s="5">
        <f t="shared" si="742"/>
        <v>45082395.740000002</v>
      </c>
      <c r="BJ310" s="5">
        <f t="shared" si="742"/>
        <v>45536020.700000003</v>
      </c>
      <c r="BK310" s="5">
        <f t="shared" si="742"/>
        <v>46194634.68</v>
      </c>
      <c r="BL310" s="5">
        <f t="shared" si="742"/>
        <v>47201414.329999998</v>
      </c>
      <c r="BM310" s="5">
        <f t="shared" si="742"/>
        <v>48236280.829999998</v>
      </c>
      <c r="BN310" s="5">
        <f t="shared" si="742"/>
        <v>49193818.710000001</v>
      </c>
      <c r="BO310" s="5">
        <f t="shared" si="742"/>
        <v>50186996.979999997</v>
      </c>
      <c r="BP310" s="5">
        <f t="shared" si="742"/>
        <v>51772781.940000005</v>
      </c>
      <c r="BQ310" s="5">
        <f t="shared" si="741"/>
        <v>53270414.56000001</v>
      </c>
      <c r="BR310" s="5">
        <f t="shared" si="741"/>
        <v>57011859.769999996</v>
      </c>
      <c r="BS310" s="5">
        <f t="shared" si="741"/>
        <v>60598026.009999998</v>
      </c>
      <c r="BT310" s="5">
        <f t="shared" si="741"/>
        <v>64629292.350000001</v>
      </c>
      <c r="BU310" s="5">
        <f t="shared" si="741"/>
        <v>68825396.710000008</v>
      </c>
      <c r="BV310" s="5">
        <f t="shared" si="741"/>
        <v>73216571.030000001</v>
      </c>
      <c r="BW310" s="5">
        <f t="shared" si="741"/>
        <v>77596754.290000007</v>
      </c>
      <c r="BX310" s="5">
        <f t="shared" si="741"/>
        <v>81477124.899999991</v>
      </c>
      <c r="BY310" s="5">
        <f t="shared" si="741"/>
        <v>85526254.500000015</v>
      </c>
      <c r="BZ310" s="5">
        <f t="shared" si="741"/>
        <v>92049246.860000014</v>
      </c>
      <c r="CA310" s="5">
        <f t="shared" si="741"/>
        <v>96000838.129999995</v>
      </c>
      <c r="CB310" s="5">
        <f t="shared" si="741"/>
        <v>99288398.409999996</v>
      </c>
      <c r="CC310" s="5">
        <f t="shared" si="741"/>
        <v>102794402.92</v>
      </c>
      <c r="CD310" s="5">
        <f t="shared" si="741"/>
        <v>105579701.70999999</v>
      </c>
      <c r="CE310" s="5">
        <f t="shared" si="741"/>
        <v>106662528.89</v>
      </c>
      <c r="CF310" s="5">
        <f t="shared" si="741"/>
        <v>108017336.07000002</v>
      </c>
      <c r="CG310" s="5">
        <f t="shared" si="741"/>
        <v>108978898.82000002</v>
      </c>
      <c r="CH310" s="5">
        <f t="shared" si="741"/>
        <v>110144874.58</v>
      </c>
      <c r="CI310" s="5">
        <f t="shared" si="741"/>
        <v>111129218.29000001</v>
      </c>
      <c r="CJ310" s="5">
        <f t="shared" si="741"/>
        <v>112940520.20000002</v>
      </c>
      <c r="CK310" s="5">
        <f t="shared" si="741"/>
        <v>115281189.52000001</v>
      </c>
      <c r="CL310" s="5">
        <f t="shared" si="741"/>
        <v>114693554.75000001</v>
      </c>
      <c r="CM310" s="5">
        <f t="shared" si="741"/>
        <v>117082487.64</v>
      </c>
      <c r="CN310" s="5">
        <f t="shared" si="741"/>
        <v>120146241.5</v>
      </c>
      <c r="CO310" s="5">
        <f t="shared" si="741"/>
        <v>122738831.09</v>
      </c>
      <c r="CP310" s="5">
        <f t="shared" si="741"/>
        <v>124263181.53</v>
      </c>
      <c r="CQ310" s="5">
        <f t="shared" si="741"/>
        <v>127775483.40999998</v>
      </c>
      <c r="CR310" s="5">
        <f t="shared" si="741"/>
        <v>129975677.54999998</v>
      </c>
      <c r="CS310" s="5">
        <f t="shared" si="741"/>
        <v>132867652.25000001</v>
      </c>
      <c r="CT310" s="5">
        <f t="shared" si="741"/>
        <v>135832911.16999999</v>
      </c>
      <c r="CU310" s="5">
        <f t="shared" si="741"/>
        <v>142116423.12</v>
      </c>
      <c r="CV310" s="5">
        <f t="shared" si="741"/>
        <v>147260140.44999999</v>
      </c>
    </row>
    <row r="311" spans="1:100" x14ac:dyDescent="0.3">
      <c r="A311" s="1">
        <v>1</v>
      </c>
      <c r="B311" s="1">
        <v>26</v>
      </c>
      <c r="C311" s="1" t="s">
        <v>44</v>
      </c>
      <c r="D311" s="5">
        <f t="shared" si="735"/>
        <v>738417.98</v>
      </c>
      <c r="E311" s="5">
        <f t="shared" si="742"/>
        <v>622532.68999999994</v>
      </c>
      <c r="F311" s="5">
        <f t="shared" si="742"/>
        <v>842396.09</v>
      </c>
      <c r="G311" s="5">
        <f t="shared" si="742"/>
        <v>1088067.1200000001</v>
      </c>
      <c r="H311" s="5">
        <f t="shared" si="742"/>
        <v>1354461.32</v>
      </c>
      <c r="I311" s="5">
        <f t="shared" si="742"/>
        <v>1634873.2999999998</v>
      </c>
      <c r="J311" s="5">
        <f t="shared" si="742"/>
        <v>1981535.9</v>
      </c>
      <c r="K311" s="5">
        <f t="shared" si="742"/>
        <v>2327409.54</v>
      </c>
      <c r="L311" s="5">
        <f t="shared" si="742"/>
        <v>2689589.23</v>
      </c>
      <c r="M311" s="5">
        <f t="shared" si="742"/>
        <v>3110167.7800000003</v>
      </c>
      <c r="N311" s="5">
        <f t="shared" si="742"/>
        <v>3561262.14</v>
      </c>
      <c r="O311" s="5">
        <f t="shared" si="742"/>
        <v>3738408.2399999998</v>
      </c>
      <c r="P311" s="5">
        <f t="shared" si="742"/>
        <v>4103076.8600000003</v>
      </c>
      <c r="Q311" s="5">
        <f t="shared" si="742"/>
        <v>4366481.07</v>
      </c>
      <c r="R311" s="5">
        <f t="shared" si="742"/>
        <v>4650415.84</v>
      </c>
      <c r="S311" s="5">
        <f t="shared" si="742"/>
        <v>4979336.1500000004</v>
      </c>
      <c r="T311" s="5">
        <f t="shared" si="742"/>
        <v>5160824.92</v>
      </c>
      <c r="U311" s="5">
        <f t="shared" si="742"/>
        <v>5473347.8499999996</v>
      </c>
      <c r="V311" s="5">
        <f t="shared" si="742"/>
        <v>5700064.6899999995</v>
      </c>
      <c r="W311" s="5">
        <f t="shared" si="742"/>
        <v>6000311.6899999995</v>
      </c>
      <c r="X311" s="5">
        <f t="shared" si="742"/>
        <v>6204358.2700000005</v>
      </c>
      <c r="Y311" s="5">
        <f t="shared" si="742"/>
        <v>6326322.0700000003</v>
      </c>
      <c r="Z311" s="5">
        <f t="shared" si="742"/>
        <v>6523575.29</v>
      </c>
      <c r="AA311" s="5">
        <f t="shared" si="742"/>
        <v>6883315.0900000008</v>
      </c>
      <c r="AB311" s="5">
        <f t="shared" si="742"/>
        <v>7033454.5899999999</v>
      </c>
      <c r="AC311" s="5">
        <f t="shared" si="742"/>
        <v>7228725.4899999993</v>
      </c>
      <c r="AD311" s="5">
        <f t="shared" si="742"/>
        <v>7490108.8599999994</v>
      </c>
      <c r="AE311" s="5">
        <f t="shared" si="742"/>
        <v>7589034.0899999999</v>
      </c>
      <c r="AF311" s="5">
        <f t="shared" si="742"/>
        <v>8035777.9199999999</v>
      </c>
      <c r="AG311" s="5">
        <f t="shared" si="742"/>
        <v>8194373.5899999989</v>
      </c>
      <c r="AH311" s="5">
        <f t="shared" si="742"/>
        <v>8424746.1400000006</v>
      </c>
      <c r="AI311" s="5">
        <f t="shared" si="742"/>
        <v>8636061.0599999987</v>
      </c>
      <c r="AJ311" s="5">
        <f t="shared" si="742"/>
        <v>8867674.1399999987</v>
      </c>
      <c r="AK311" s="5">
        <f t="shared" si="742"/>
        <v>8949865.370000001</v>
      </c>
      <c r="AL311" s="5">
        <f t="shared" si="742"/>
        <v>9078879.0500000007</v>
      </c>
      <c r="AM311" s="5">
        <f t="shared" si="742"/>
        <v>8926747.3800000008</v>
      </c>
      <c r="AN311" s="5">
        <f t="shared" si="742"/>
        <v>8867519.5899999999</v>
      </c>
      <c r="AO311" s="5">
        <f t="shared" si="742"/>
        <v>8908826.370000001</v>
      </c>
      <c r="AP311" s="5">
        <f t="shared" si="742"/>
        <v>8705110.7100000009</v>
      </c>
      <c r="AQ311" s="5">
        <f t="shared" si="742"/>
        <v>8717603.3499999996</v>
      </c>
      <c r="AR311" s="5">
        <f t="shared" si="742"/>
        <v>8428445.6900000013</v>
      </c>
      <c r="AS311" s="5">
        <f t="shared" si="742"/>
        <v>8292044.7999999998</v>
      </c>
      <c r="AT311" s="5">
        <f t="shared" si="742"/>
        <v>8109928.7299999995</v>
      </c>
      <c r="AU311" s="5">
        <f t="shared" si="742"/>
        <v>7892015.3799999999</v>
      </c>
      <c r="AV311" s="5">
        <f t="shared" si="742"/>
        <v>7702575.3899999987</v>
      </c>
      <c r="AW311" s="5">
        <f t="shared" si="742"/>
        <v>7673181.2400000002</v>
      </c>
      <c r="AX311" s="5">
        <f t="shared" si="742"/>
        <v>7575262.5899999989</v>
      </c>
      <c r="AY311" s="5">
        <f t="shared" si="742"/>
        <v>7632261.3499999996</v>
      </c>
      <c r="AZ311" s="5">
        <f t="shared" si="742"/>
        <v>7595519.4000000004</v>
      </c>
      <c r="BA311" s="5">
        <f t="shared" si="742"/>
        <v>7449088.3200000012</v>
      </c>
      <c r="BB311" s="5">
        <f t="shared" si="742"/>
        <v>7451828.0399999991</v>
      </c>
      <c r="BC311" s="5">
        <f t="shared" si="742"/>
        <v>7351740.1700000009</v>
      </c>
      <c r="BD311" s="5">
        <f t="shared" si="742"/>
        <v>7359191.7600000016</v>
      </c>
      <c r="BE311" s="5">
        <f t="shared" si="742"/>
        <v>7342358.25</v>
      </c>
      <c r="BF311" s="5">
        <f t="shared" si="742"/>
        <v>7357826.6699999999</v>
      </c>
      <c r="BG311" s="5">
        <f t="shared" si="742"/>
        <v>7337575.2199999997</v>
      </c>
      <c r="BH311" s="5">
        <f t="shared" si="742"/>
        <v>7377909.1000000006</v>
      </c>
      <c r="BI311" s="5">
        <f t="shared" si="742"/>
        <v>7379530.5599999996</v>
      </c>
      <c r="BJ311" s="5">
        <f t="shared" si="742"/>
        <v>7363515.8899999997</v>
      </c>
      <c r="BK311" s="5">
        <f t="shared" si="742"/>
        <v>7347395.4200000018</v>
      </c>
      <c r="BL311" s="5">
        <f t="shared" si="742"/>
        <v>7412994.6300000018</v>
      </c>
      <c r="BM311" s="5">
        <f t="shared" si="742"/>
        <v>7547578.5700000003</v>
      </c>
      <c r="BN311" s="5">
        <f t="shared" si="742"/>
        <v>7661386.3300000001</v>
      </c>
      <c r="BO311" s="5">
        <f t="shared" si="742"/>
        <v>7778160.8800000008</v>
      </c>
      <c r="BP311" s="5">
        <f t="shared" si="742"/>
        <v>7880063.9600000018</v>
      </c>
      <c r="BQ311" s="5">
        <f t="shared" si="741"/>
        <v>7990590.379999999</v>
      </c>
      <c r="BR311" s="5">
        <f t="shared" si="741"/>
        <v>8120054.3900000015</v>
      </c>
      <c r="BS311" s="5">
        <f t="shared" si="741"/>
        <v>8315575.3300000001</v>
      </c>
      <c r="BT311" s="5">
        <f t="shared" si="741"/>
        <v>8355259.7600000007</v>
      </c>
      <c r="BU311" s="5">
        <f t="shared" si="741"/>
        <v>8493498.9500000011</v>
      </c>
      <c r="BV311" s="5">
        <f t="shared" si="741"/>
        <v>8478898.3500000015</v>
      </c>
      <c r="BW311" s="5">
        <f t="shared" si="741"/>
        <v>8548258.120000001</v>
      </c>
      <c r="BX311" s="5">
        <f t="shared" si="741"/>
        <v>8659720.1800000016</v>
      </c>
      <c r="BY311" s="5">
        <f t="shared" si="741"/>
        <v>8719542.9200000018</v>
      </c>
      <c r="BZ311" s="5">
        <f t="shared" si="741"/>
        <v>8829017.1699999999</v>
      </c>
      <c r="CA311" s="5">
        <f t="shared" si="741"/>
        <v>8940579.9900000021</v>
      </c>
      <c r="CB311" s="5">
        <f t="shared" si="741"/>
        <v>9007963.2200000007</v>
      </c>
      <c r="CC311" s="5">
        <f t="shared" si="741"/>
        <v>9230092.8300000001</v>
      </c>
      <c r="CD311" s="5">
        <f t="shared" si="741"/>
        <v>9249915.7100000028</v>
      </c>
      <c r="CE311" s="5">
        <f t="shared" si="741"/>
        <v>9253767.5700000003</v>
      </c>
      <c r="CF311" s="5">
        <f t="shared" si="741"/>
        <v>9328244.2600000016</v>
      </c>
      <c r="CG311" s="5">
        <f t="shared" si="741"/>
        <v>9417749.540000001</v>
      </c>
      <c r="CH311" s="5">
        <f t="shared" si="741"/>
        <v>9598003.3300000019</v>
      </c>
      <c r="CI311" s="5">
        <f t="shared" si="741"/>
        <v>9575941.3400000017</v>
      </c>
      <c r="CJ311" s="5">
        <f t="shared" si="741"/>
        <v>9531529.1500000022</v>
      </c>
      <c r="CK311" s="5">
        <f t="shared" si="741"/>
        <v>9537965.5499999989</v>
      </c>
      <c r="CL311" s="5">
        <f t="shared" si="741"/>
        <v>9501529.6500000004</v>
      </c>
      <c r="CM311" s="5">
        <f t="shared" si="741"/>
        <v>9467813.1100000013</v>
      </c>
      <c r="CN311" s="5">
        <f t="shared" si="741"/>
        <v>9452938.4100000001</v>
      </c>
      <c r="CO311" s="5">
        <f t="shared" si="741"/>
        <v>9366990.1999999993</v>
      </c>
      <c r="CP311" s="5">
        <f t="shared" si="741"/>
        <v>9239036.3400000017</v>
      </c>
      <c r="CQ311" s="5">
        <f t="shared" si="741"/>
        <v>9188688.7899999991</v>
      </c>
      <c r="CR311" s="5">
        <f t="shared" si="741"/>
        <v>9225399.1099999994</v>
      </c>
      <c r="CS311" s="5">
        <f t="shared" si="741"/>
        <v>9141373.459999999</v>
      </c>
      <c r="CT311" s="5">
        <f t="shared" si="741"/>
        <v>9078506.209999999</v>
      </c>
      <c r="CU311" s="5">
        <f t="shared" si="741"/>
        <v>9176605.2200000007</v>
      </c>
      <c r="CV311" s="5">
        <f t="shared" si="741"/>
        <v>9181212.8200000003</v>
      </c>
    </row>
    <row r="312" spans="1:100" x14ac:dyDescent="0.3">
      <c r="A312" s="1">
        <v>1</v>
      </c>
      <c r="B312" s="1">
        <v>36</v>
      </c>
      <c r="C312" s="1" t="s">
        <v>45</v>
      </c>
      <c r="D312" s="5">
        <f t="shared" si="735"/>
        <v>13633438.509999998</v>
      </c>
      <c r="E312" s="5">
        <f t="shared" si="742"/>
        <v>12128838.530000001</v>
      </c>
      <c r="F312" s="5">
        <f t="shared" si="742"/>
        <v>12140804.919999998</v>
      </c>
      <c r="G312" s="5">
        <f t="shared" si="742"/>
        <v>12117627.23</v>
      </c>
      <c r="H312" s="5">
        <f t="shared" si="742"/>
        <v>12141237.120000003</v>
      </c>
      <c r="I312" s="5">
        <f t="shared" si="742"/>
        <v>12201061.330000002</v>
      </c>
      <c r="J312" s="5">
        <f t="shared" si="742"/>
        <v>12158671.32</v>
      </c>
      <c r="K312" s="5">
        <f t="shared" si="742"/>
        <v>12142170.930000002</v>
      </c>
      <c r="L312" s="5">
        <f t="shared" si="742"/>
        <v>12083998.93</v>
      </c>
      <c r="M312" s="5">
        <f t="shared" si="742"/>
        <v>11996639.68</v>
      </c>
      <c r="N312" s="5">
        <f t="shared" si="742"/>
        <v>11879932.069999998</v>
      </c>
      <c r="O312" s="5">
        <f t="shared" si="742"/>
        <v>11645462.169999998</v>
      </c>
      <c r="P312" s="5">
        <f t="shared" si="742"/>
        <v>11660665.949999999</v>
      </c>
      <c r="Q312" s="5">
        <f t="shared" si="742"/>
        <v>11334292</v>
      </c>
      <c r="R312" s="5">
        <f t="shared" si="742"/>
        <v>11248038.68</v>
      </c>
      <c r="S312" s="5">
        <f t="shared" si="742"/>
        <v>11294086.07</v>
      </c>
      <c r="T312" s="5">
        <f t="shared" si="742"/>
        <v>11240234.119999999</v>
      </c>
      <c r="U312" s="5">
        <f t="shared" si="742"/>
        <v>11175020.390000001</v>
      </c>
      <c r="V312" s="5">
        <f t="shared" si="742"/>
        <v>11125090.460000001</v>
      </c>
      <c r="W312" s="5">
        <f t="shared" si="742"/>
        <v>11022660.379999999</v>
      </c>
      <c r="X312" s="5">
        <f t="shared" si="742"/>
        <v>10878867.309999999</v>
      </c>
      <c r="Y312" s="5">
        <f t="shared" si="742"/>
        <v>10924070.359999999</v>
      </c>
      <c r="Z312" s="5">
        <f t="shared" si="742"/>
        <v>10951177.4</v>
      </c>
      <c r="AA312" s="5">
        <f t="shared" si="742"/>
        <v>11035866.1</v>
      </c>
      <c r="AB312" s="5">
        <f t="shared" si="742"/>
        <v>10780390.67</v>
      </c>
      <c r="AC312" s="5">
        <f t="shared" si="742"/>
        <v>10832554.109999999</v>
      </c>
      <c r="AD312" s="5">
        <f t="shared" si="742"/>
        <v>11259431.709999997</v>
      </c>
      <c r="AE312" s="5">
        <f t="shared" si="742"/>
        <v>10992931.350000001</v>
      </c>
      <c r="AF312" s="5">
        <f t="shared" si="742"/>
        <v>10852834.700000001</v>
      </c>
      <c r="AG312" s="5">
        <f t="shared" si="742"/>
        <v>10783308.41</v>
      </c>
      <c r="AH312" s="5">
        <f t="shared" si="742"/>
        <v>10450997.43</v>
      </c>
      <c r="AI312" s="5">
        <f t="shared" si="742"/>
        <v>10213693.959999999</v>
      </c>
      <c r="AJ312" s="5">
        <f t="shared" si="742"/>
        <v>10021768.859999999</v>
      </c>
      <c r="AK312" s="5">
        <f t="shared" si="742"/>
        <v>9765972.6999999993</v>
      </c>
      <c r="AL312" s="5">
        <f t="shared" si="742"/>
        <v>9398971.7399999984</v>
      </c>
      <c r="AM312" s="5">
        <f t="shared" si="742"/>
        <v>9160659.6399999987</v>
      </c>
      <c r="AN312" s="5">
        <f t="shared" si="742"/>
        <v>9270113.7499999981</v>
      </c>
      <c r="AO312" s="5">
        <f t="shared" si="742"/>
        <v>9080183.2999999989</v>
      </c>
      <c r="AP312" s="5">
        <f t="shared" si="742"/>
        <v>8464605.9099999983</v>
      </c>
      <c r="AQ312" s="5">
        <f t="shared" si="742"/>
        <v>8540475.629999999</v>
      </c>
      <c r="AR312" s="5">
        <f t="shared" si="742"/>
        <v>8535377.4799999986</v>
      </c>
      <c r="AS312" s="5">
        <f t="shared" si="742"/>
        <v>8456279.0999999996</v>
      </c>
      <c r="AT312" s="5">
        <f t="shared" si="742"/>
        <v>8712262.2599999998</v>
      </c>
      <c r="AU312" s="5">
        <f t="shared" si="742"/>
        <v>8910318.5299999993</v>
      </c>
      <c r="AV312" s="5">
        <f t="shared" si="742"/>
        <v>9028328.4100000001</v>
      </c>
      <c r="AW312" s="5">
        <f t="shared" si="742"/>
        <v>9110359.0599999987</v>
      </c>
      <c r="AX312" s="5">
        <f t="shared" si="742"/>
        <v>9241472.1799999997</v>
      </c>
      <c r="AY312" s="5">
        <f t="shared" si="742"/>
        <v>9279285.9099999983</v>
      </c>
      <c r="AZ312" s="5">
        <f t="shared" si="742"/>
        <v>9157575.7800000012</v>
      </c>
      <c r="BA312" s="5">
        <f t="shared" si="742"/>
        <v>9246161.629999999</v>
      </c>
      <c r="BB312" s="5">
        <f t="shared" si="742"/>
        <v>9350448.7899999991</v>
      </c>
      <c r="BC312" s="5">
        <f t="shared" si="742"/>
        <v>9442638.0300000012</v>
      </c>
      <c r="BD312" s="5">
        <f t="shared" si="742"/>
        <v>9561945.8200000022</v>
      </c>
      <c r="BE312" s="5">
        <f t="shared" si="742"/>
        <v>9673356.0999999996</v>
      </c>
      <c r="BF312" s="5">
        <f t="shared" si="742"/>
        <v>9613790.7799999993</v>
      </c>
      <c r="BG312" s="5">
        <f t="shared" si="742"/>
        <v>9632042.1800000016</v>
      </c>
      <c r="BH312" s="5">
        <f t="shared" si="742"/>
        <v>9831761.3499999996</v>
      </c>
      <c r="BI312" s="5">
        <f t="shared" si="742"/>
        <v>9913243.4600000009</v>
      </c>
      <c r="BJ312" s="5">
        <f t="shared" si="742"/>
        <v>10033189.689999999</v>
      </c>
      <c r="BK312" s="5">
        <f t="shared" si="742"/>
        <v>10192447.91</v>
      </c>
      <c r="BL312" s="5">
        <f t="shared" si="742"/>
        <v>10280719.609999999</v>
      </c>
      <c r="BM312" s="5">
        <f t="shared" si="742"/>
        <v>10374726.6</v>
      </c>
      <c r="BN312" s="5">
        <f t="shared" si="742"/>
        <v>10459295.18</v>
      </c>
      <c r="BO312" s="5">
        <f t="shared" si="742"/>
        <v>10538805.139999999</v>
      </c>
      <c r="BP312" s="5">
        <f t="shared" ref="BP312:CV315" si="743">+BP128+BP174+BP220+BP266</f>
        <v>10622010.210000003</v>
      </c>
      <c r="BQ312" s="5">
        <f t="shared" si="743"/>
        <v>10617314.66</v>
      </c>
      <c r="BR312" s="5">
        <f t="shared" si="743"/>
        <v>10797915.970000001</v>
      </c>
      <c r="BS312" s="5">
        <f t="shared" si="743"/>
        <v>10791176.17</v>
      </c>
      <c r="BT312" s="5">
        <f t="shared" si="743"/>
        <v>10678552.390000001</v>
      </c>
      <c r="BU312" s="5">
        <f t="shared" si="743"/>
        <v>10703325.600000001</v>
      </c>
      <c r="BV312" s="5">
        <f t="shared" si="743"/>
        <v>10660752.049999999</v>
      </c>
      <c r="BW312" s="5">
        <f t="shared" si="743"/>
        <v>10640844.450000003</v>
      </c>
      <c r="BX312" s="5">
        <f t="shared" si="743"/>
        <v>10800583.68</v>
      </c>
      <c r="BY312" s="5">
        <f t="shared" si="743"/>
        <v>10847522.039999999</v>
      </c>
      <c r="BZ312" s="5">
        <f t="shared" si="743"/>
        <v>10831074.23</v>
      </c>
      <c r="CA312" s="5">
        <f t="shared" si="743"/>
        <v>10833132.789999999</v>
      </c>
      <c r="CB312" s="5">
        <f t="shared" si="743"/>
        <v>10934190.930000002</v>
      </c>
      <c r="CC312" s="5">
        <f t="shared" si="743"/>
        <v>11001423.489999998</v>
      </c>
      <c r="CD312" s="5">
        <f t="shared" si="743"/>
        <v>10889176.639999999</v>
      </c>
      <c r="CE312" s="5">
        <f t="shared" si="743"/>
        <v>10960124.070000002</v>
      </c>
      <c r="CF312" s="5">
        <f t="shared" si="743"/>
        <v>10970355.27</v>
      </c>
      <c r="CG312" s="5">
        <f t="shared" si="743"/>
        <v>11008068.999999998</v>
      </c>
      <c r="CH312" s="5">
        <f t="shared" si="743"/>
        <v>11136207.74</v>
      </c>
      <c r="CI312" s="5">
        <f t="shared" si="743"/>
        <v>11231290.489999996</v>
      </c>
      <c r="CJ312" s="5">
        <f t="shared" si="743"/>
        <v>11237242.899999999</v>
      </c>
      <c r="CK312" s="5">
        <f t="shared" si="743"/>
        <v>11276110.789999999</v>
      </c>
      <c r="CL312" s="5">
        <f t="shared" si="743"/>
        <v>11332017.939999999</v>
      </c>
      <c r="CM312" s="5">
        <f t="shared" si="743"/>
        <v>11450100.780000001</v>
      </c>
      <c r="CN312" s="5">
        <f t="shared" si="743"/>
        <v>11363280.220000001</v>
      </c>
      <c r="CO312" s="5">
        <f t="shared" si="743"/>
        <v>11400789.359999999</v>
      </c>
      <c r="CP312" s="5">
        <f t="shared" si="743"/>
        <v>11504513.529999999</v>
      </c>
      <c r="CQ312" s="5">
        <f t="shared" si="743"/>
        <v>11425960.16</v>
      </c>
      <c r="CR312" s="5">
        <f t="shared" si="743"/>
        <v>11378294.499999998</v>
      </c>
      <c r="CS312" s="5">
        <f t="shared" si="743"/>
        <v>11252096.539999999</v>
      </c>
      <c r="CT312" s="5">
        <f t="shared" si="743"/>
        <v>11025079.01</v>
      </c>
      <c r="CU312" s="5">
        <f t="shared" si="743"/>
        <v>10786585.09</v>
      </c>
      <c r="CV312" s="5">
        <f t="shared" si="743"/>
        <v>10535763.790000001</v>
      </c>
    </row>
    <row r="313" spans="1:100" x14ac:dyDescent="0.3">
      <c r="A313" s="1">
        <v>1</v>
      </c>
      <c r="B313" s="1">
        <v>5</v>
      </c>
      <c r="C313" s="1" t="s">
        <v>46</v>
      </c>
      <c r="D313" s="5">
        <f t="shared" si="735"/>
        <v>142522212.78</v>
      </c>
      <c r="E313" s="5">
        <f t="shared" ref="E313:BP316" si="744">+E129+E175+E221+E267</f>
        <v>128838795.59999999</v>
      </c>
      <c r="F313" s="5">
        <f t="shared" si="744"/>
        <v>130312191.91</v>
      </c>
      <c r="G313" s="5">
        <f t="shared" si="744"/>
        <v>131412156.26999998</v>
      </c>
      <c r="H313" s="5">
        <f t="shared" si="744"/>
        <v>133260649.26999998</v>
      </c>
      <c r="I313" s="5">
        <f t="shared" si="744"/>
        <v>135353883.26999998</v>
      </c>
      <c r="J313" s="5">
        <f t="shared" si="744"/>
        <v>137304610.75</v>
      </c>
      <c r="K313" s="5">
        <f t="shared" si="744"/>
        <v>139232944.31999999</v>
      </c>
      <c r="L313" s="5">
        <f t="shared" si="744"/>
        <v>140529397.28999999</v>
      </c>
      <c r="M313" s="5">
        <f t="shared" si="744"/>
        <v>142426666.64999998</v>
      </c>
      <c r="N313" s="5">
        <f t="shared" si="744"/>
        <v>143482092.95999998</v>
      </c>
      <c r="O313" s="5">
        <f t="shared" si="744"/>
        <v>145597671.31999999</v>
      </c>
      <c r="P313" s="5">
        <f t="shared" si="744"/>
        <v>148306102.86999995</v>
      </c>
      <c r="Q313" s="5">
        <f t="shared" si="744"/>
        <v>149954190.47999996</v>
      </c>
      <c r="R313" s="5">
        <f t="shared" si="744"/>
        <v>150296126.55999997</v>
      </c>
      <c r="S313" s="5">
        <f t="shared" si="744"/>
        <v>151728084.36999997</v>
      </c>
      <c r="T313" s="5">
        <f t="shared" si="744"/>
        <v>152655732.54999998</v>
      </c>
      <c r="U313" s="5">
        <f t="shared" si="744"/>
        <v>153586573.06999996</v>
      </c>
      <c r="V313" s="5">
        <f t="shared" si="744"/>
        <v>155534491.26999998</v>
      </c>
      <c r="W313" s="5">
        <f t="shared" si="744"/>
        <v>157332762.28999996</v>
      </c>
      <c r="X313" s="5">
        <f t="shared" si="744"/>
        <v>160522844.47999996</v>
      </c>
      <c r="Y313" s="5">
        <f t="shared" si="744"/>
        <v>161910896.17999998</v>
      </c>
      <c r="Z313" s="5">
        <f t="shared" si="744"/>
        <v>164470260.75999996</v>
      </c>
      <c r="AA313" s="5">
        <f t="shared" si="744"/>
        <v>166530354.82999998</v>
      </c>
      <c r="AB313" s="5">
        <f t="shared" si="744"/>
        <v>169359760.25</v>
      </c>
      <c r="AC313" s="5">
        <f t="shared" si="744"/>
        <v>170667272.85999998</v>
      </c>
      <c r="AD313" s="5">
        <f t="shared" si="744"/>
        <v>174197512.00999999</v>
      </c>
      <c r="AE313" s="5">
        <f t="shared" si="744"/>
        <v>176844501.16999999</v>
      </c>
      <c r="AF313" s="5">
        <f t="shared" si="744"/>
        <v>180850456.14000002</v>
      </c>
      <c r="AG313" s="5">
        <f t="shared" si="744"/>
        <v>183231899.28999999</v>
      </c>
      <c r="AH313" s="5">
        <f t="shared" si="744"/>
        <v>186132697.19</v>
      </c>
      <c r="AI313" s="5">
        <f t="shared" si="744"/>
        <v>189237280.83000001</v>
      </c>
      <c r="AJ313" s="5">
        <f t="shared" si="744"/>
        <v>192904079.02000004</v>
      </c>
      <c r="AK313" s="5">
        <f t="shared" si="744"/>
        <v>194684992.49000001</v>
      </c>
      <c r="AL313" s="5">
        <f t="shared" si="744"/>
        <v>197777148.03000003</v>
      </c>
      <c r="AM313" s="5">
        <f t="shared" si="744"/>
        <v>198575858.50000003</v>
      </c>
      <c r="AN313" s="5">
        <f t="shared" si="744"/>
        <v>198457992.28</v>
      </c>
      <c r="AO313" s="5">
        <f t="shared" si="744"/>
        <v>200508465.32000002</v>
      </c>
      <c r="AP313" s="5">
        <f t="shared" si="744"/>
        <v>201602262.95000002</v>
      </c>
      <c r="AQ313" s="5">
        <f t="shared" si="744"/>
        <v>202658488.52000001</v>
      </c>
      <c r="AR313" s="5">
        <f t="shared" si="744"/>
        <v>204275516.93000004</v>
      </c>
      <c r="AS313" s="5">
        <f t="shared" si="744"/>
        <v>206771828.07999998</v>
      </c>
      <c r="AT313" s="5">
        <f t="shared" si="744"/>
        <v>209844984.41999999</v>
      </c>
      <c r="AU313" s="5">
        <f t="shared" si="744"/>
        <v>212210201.28000003</v>
      </c>
      <c r="AV313" s="5">
        <f t="shared" si="744"/>
        <v>215072313.78999996</v>
      </c>
      <c r="AW313" s="5">
        <f t="shared" si="744"/>
        <v>220720205.15000004</v>
      </c>
      <c r="AX313" s="5">
        <f t="shared" si="744"/>
        <v>225584055.80000001</v>
      </c>
      <c r="AY313" s="5">
        <f t="shared" si="744"/>
        <v>231261675.53999999</v>
      </c>
      <c r="AZ313" s="5">
        <f t="shared" si="744"/>
        <v>238507810.44999999</v>
      </c>
      <c r="BA313" s="5">
        <f t="shared" si="744"/>
        <v>243182186.26000002</v>
      </c>
      <c r="BB313" s="5">
        <f t="shared" si="744"/>
        <v>247802228.83000004</v>
      </c>
      <c r="BC313" s="5">
        <f t="shared" si="744"/>
        <v>251626860.23000002</v>
      </c>
      <c r="BD313" s="5">
        <f t="shared" si="744"/>
        <v>255212415.45000005</v>
      </c>
      <c r="BE313" s="5">
        <f t="shared" si="744"/>
        <v>258784710.24000001</v>
      </c>
      <c r="BF313" s="5">
        <f t="shared" si="744"/>
        <v>261417553.21000001</v>
      </c>
      <c r="BG313" s="5">
        <f t="shared" si="744"/>
        <v>264942124.09</v>
      </c>
      <c r="BH313" s="5">
        <f t="shared" si="744"/>
        <v>267359620.70000011</v>
      </c>
      <c r="BI313" s="5">
        <f t="shared" si="744"/>
        <v>270357725.45999998</v>
      </c>
      <c r="BJ313" s="5">
        <f t="shared" si="744"/>
        <v>271540742.12</v>
      </c>
      <c r="BK313" s="5">
        <f t="shared" si="744"/>
        <v>274326135.19999999</v>
      </c>
      <c r="BL313" s="5">
        <f t="shared" si="744"/>
        <v>276690005.83000004</v>
      </c>
      <c r="BM313" s="5">
        <f t="shared" si="744"/>
        <v>281054418.71999997</v>
      </c>
      <c r="BN313" s="5">
        <f t="shared" si="744"/>
        <v>283898730.69</v>
      </c>
      <c r="BO313" s="5">
        <f t="shared" si="744"/>
        <v>288868698</v>
      </c>
      <c r="BP313" s="5">
        <f t="shared" si="744"/>
        <v>293210401.76999998</v>
      </c>
      <c r="BQ313" s="5">
        <f t="shared" si="743"/>
        <v>298938235.70999998</v>
      </c>
      <c r="BR313" s="5">
        <f t="shared" si="743"/>
        <v>302092245.51000005</v>
      </c>
      <c r="BS313" s="5">
        <f t="shared" si="743"/>
        <v>306449306.85000008</v>
      </c>
      <c r="BT313" s="5">
        <f t="shared" si="743"/>
        <v>310454013.45999998</v>
      </c>
      <c r="BU313" s="5">
        <f t="shared" si="743"/>
        <v>314582903.60000002</v>
      </c>
      <c r="BV313" s="5">
        <f t="shared" si="743"/>
        <v>320683933.70000005</v>
      </c>
      <c r="BW313" s="5">
        <f t="shared" si="743"/>
        <v>325291062.49999994</v>
      </c>
      <c r="BX313" s="5">
        <f t="shared" si="743"/>
        <v>332757631.82999992</v>
      </c>
      <c r="BY313" s="5">
        <f t="shared" si="743"/>
        <v>337393842.51999992</v>
      </c>
      <c r="BZ313" s="5">
        <f t="shared" si="743"/>
        <v>340595610.00999993</v>
      </c>
      <c r="CA313" s="5">
        <f t="shared" si="743"/>
        <v>344910150.00999993</v>
      </c>
      <c r="CB313" s="5">
        <f t="shared" si="743"/>
        <v>349010480.48999995</v>
      </c>
      <c r="CC313" s="5">
        <f t="shared" si="743"/>
        <v>352880253.12999994</v>
      </c>
      <c r="CD313" s="5">
        <f t="shared" si="743"/>
        <v>358230672.28999996</v>
      </c>
      <c r="CE313" s="5">
        <f t="shared" si="743"/>
        <v>364124111.24999994</v>
      </c>
      <c r="CF313" s="5">
        <f t="shared" si="743"/>
        <v>369193582.15999991</v>
      </c>
      <c r="CG313" s="5">
        <f t="shared" si="743"/>
        <v>372577752.94999993</v>
      </c>
      <c r="CH313" s="5">
        <f t="shared" si="743"/>
        <v>377646741.90999991</v>
      </c>
      <c r="CI313" s="5">
        <f t="shared" si="743"/>
        <v>384375036.20999998</v>
      </c>
      <c r="CJ313" s="5">
        <f t="shared" si="743"/>
        <v>394147272.60000002</v>
      </c>
      <c r="CK313" s="5">
        <f t="shared" si="743"/>
        <v>399541938.22000003</v>
      </c>
      <c r="CL313" s="5">
        <f t="shared" si="743"/>
        <v>405234360.44999999</v>
      </c>
      <c r="CM313" s="5">
        <f t="shared" si="743"/>
        <v>411552654.88999999</v>
      </c>
      <c r="CN313" s="5">
        <f t="shared" si="743"/>
        <v>417664441.13</v>
      </c>
      <c r="CO313" s="5">
        <f t="shared" si="743"/>
        <v>424437801.09000003</v>
      </c>
      <c r="CP313" s="5">
        <f t="shared" si="743"/>
        <v>430839927.75</v>
      </c>
      <c r="CQ313" s="5">
        <f t="shared" si="743"/>
        <v>437083316.12</v>
      </c>
      <c r="CR313" s="5">
        <f t="shared" si="743"/>
        <v>444329771.76999998</v>
      </c>
      <c r="CS313" s="5">
        <f t="shared" si="743"/>
        <v>451028201.61000001</v>
      </c>
      <c r="CT313" s="5">
        <f t="shared" si="743"/>
        <v>457055537.87999994</v>
      </c>
      <c r="CU313" s="5">
        <f t="shared" si="743"/>
        <v>462277931.45999986</v>
      </c>
      <c r="CV313" s="5">
        <f t="shared" si="743"/>
        <v>459427486.42000008</v>
      </c>
    </row>
    <row r="314" spans="1:100" x14ac:dyDescent="0.3">
      <c r="A314" s="1">
        <v>1</v>
      </c>
      <c r="B314" s="1">
        <v>4</v>
      </c>
      <c r="C314" s="1" t="s">
        <v>47</v>
      </c>
      <c r="D314" s="5">
        <f t="shared" si="735"/>
        <v>369427292.69000006</v>
      </c>
      <c r="E314" s="5">
        <f t="shared" si="744"/>
        <v>342724132.85000002</v>
      </c>
      <c r="F314" s="5">
        <f t="shared" si="744"/>
        <v>349080059.53000003</v>
      </c>
      <c r="G314" s="5">
        <f t="shared" si="744"/>
        <v>356327585.87</v>
      </c>
      <c r="H314" s="5">
        <f t="shared" si="744"/>
        <v>361969892.37</v>
      </c>
      <c r="I314" s="5">
        <f t="shared" si="744"/>
        <v>369569830.76999998</v>
      </c>
      <c r="J314" s="5">
        <f t="shared" si="744"/>
        <v>390322377.04000002</v>
      </c>
      <c r="K314" s="5">
        <f t="shared" si="744"/>
        <v>402620255.47000003</v>
      </c>
      <c r="L314" s="5">
        <f t="shared" si="744"/>
        <v>416181868.46000004</v>
      </c>
      <c r="M314" s="5">
        <f t="shared" si="744"/>
        <v>419841163.75</v>
      </c>
      <c r="N314" s="5">
        <f t="shared" si="744"/>
        <v>425897376.11999995</v>
      </c>
      <c r="O314" s="5">
        <f t="shared" si="744"/>
        <v>433437419.61000001</v>
      </c>
      <c r="P314" s="5">
        <f t="shared" si="744"/>
        <v>445820391.89999998</v>
      </c>
      <c r="Q314" s="5">
        <f t="shared" si="744"/>
        <v>453563117.30000007</v>
      </c>
      <c r="R314" s="5">
        <f t="shared" si="744"/>
        <v>460599309.85000002</v>
      </c>
      <c r="S314" s="5">
        <f t="shared" si="744"/>
        <v>467080542.36000001</v>
      </c>
      <c r="T314" s="5">
        <f t="shared" si="744"/>
        <v>476555716.00999993</v>
      </c>
      <c r="U314" s="5">
        <f t="shared" si="744"/>
        <v>483475321.80000007</v>
      </c>
      <c r="V314" s="5">
        <f t="shared" si="744"/>
        <v>474291780.10999995</v>
      </c>
      <c r="W314" s="5">
        <f t="shared" si="744"/>
        <v>479954411.75</v>
      </c>
      <c r="X314" s="5">
        <f t="shared" si="744"/>
        <v>484904017.79999989</v>
      </c>
      <c r="Y314" s="5">
        <f t="shared" si="744"/>
        <v>494314984.20000005</v>
      </c>
      <c r="Z314" s="5">
        <f t="shared" si="744"/>
        <v>499279179.5800001</v>
      </c>
      <c r="AA314" s="5">
        <f t="shared" si="744"/>
        <v>499533896.27999997</v>
      </c>
      <c r="AB314" s="5">
        <f t="shared" si="744"/>
        <v>501033356.52999997</v>
      </c>
      <c r="AC314" s="5">
        <f t="shared" si="744"/>
        <v>508020658.68000001</v>
      </c>
      <c r="AD314" s="5">
        <f t="shared" si="744"/>
        <v>511867626.70000005</v>
      </c>
      <c r="AE314" s="5">
        <f t="shared" si="744"/>
        <v>522146692.99000001</v>
      </c>
      <c r="AF314" s="5">
        <f t="shared" si="744"/>
        <v>524911966.37999994</v>
      </c>
      <c r="AG314" s="5">
        <f t="shared" si="744"/>
        <v>531097371.55999994</v>
      </c>
      <c r="AH314" s="5">
        <f t="shared" si="744"/>
        <v>538080194.25999987</v>
      </c>
      <c r="AI314" s="5">
        <f t="shared" si="744"/>
        <v>541095034.75999987</v>
      </c>
      <c r="AJ314" s="5">
        <f t="shared" si="744"/>
        <v>540085875.76000011</v>
      </c>
      <c r="AK314" s="5">
        <f t="shared" si="744"/>
        <v>541952907.18999994</v>
      </c>
      <c r="AL314" s="5">
        <f t="shared" si="744"/>
        <v>544830710.05999994</v>
      </c>
      <c r="AM314" s="5">
        <f t="shared" si="744"/>
        <v>550191287.04999995</v>
      </c>
      <c r="AN314" s="5">
        <f t="shared" si="744"/>
        <v>550356694.50000012</v>
      </c>
      <c r="AO314" s="5">
        <f t="shared" si="744"/>
        <v>554165429.19999993</v>
      </c>
      <c r="AP314" s="5">
        <f t="shared" si="744"/>
        <v>558873638.86999989</v>
      </c>
      <c r="AQ314" s="5">
        <f t="shared" si="744"/>
        <v>559037667.66999996</v>
      </c>
      <c r="AR314" s="5">
        <f t="shared" si="744"/>
        <v>559993183.83999991</v>
      </c>
      <c r="AS314" s="5">
        <f t="shared" si="744"/>
        <v>562012211.74000001</v>
      </c>
      <c r="AT314" s="5">
        <f t="shared" si="744"/>
        <v>562753743.88</v>
      </c>
      <c r="AU314" s="5">
        <f t="shared" si="744"/>
        <v>561023681.8900001</v>
      </c>
      <c r="AV314" s="5">
        <f t="shared" si="744"/>
        <v>560704060.95999992</v>
      </c>
      <c r="AW314" s="5">
        <f t="shared" si="744"/>
        <v>560222055.39999998</v>
      </c>
      <c r="AX314" s="5">
        <f t="shared" si="744"/>
        <v>565143262.79999995</v>
      </c>
      <c r="AY314" s="5">
        <f t="shared" si="744"/>
        <v>562438384.29999995</v>
      </c>
      <c r="AZ314" s="5">
        <f t="shared" si="744"/>
        <v>555701289.10000002</v>
      </c>
      <c r="BA314" s="5">
        <f t="shared" si="744"/>
        <v>552495236.54999995</v>
      </c>
      <c r="BB314" s="5">
        <f t="shared" si="744"/>
        <v>552254573.01999986</v>
      </c>
      <c r="BC314" s="5">
        <f t="shared" si="744"/>
        <v>555345910.40999997</v>
      </c>
      <c r="BD314" s="5">
        <f t="shared" si="744"/>
        <v>556675929.25999999</v>
      </c>
      <c r="BE314" s="5">
        <f t="shared" si="744"/>
        <v>559124784.51999998</v>
      </c>
      <c r="BF314" s="5">
        <f t="shared" si="744"/>
        <v>563914195.97000003</v>
      </c>
      <c r="BG314" s="5">
        <f t="shared" si="744"/>
        <v>569562318.86000001</v>
      </c>
      <c r="BH314" s="5">
        <f t="shared" si="744"/>
        <v>575158374.55000007</v>
      </c>
      <c r="BI314" s="5">
        <f t="shared" si="744"/>
        <v>577693687.61000001</v>
      </c>
      <c r="BJ314" s="5">
        <f t="shared" si="744"/>
        <v>573461571.8499999</v>
      </c>
      <c r="BK314" s="5">
        <f t="shared" si="744"/>
        <v>586217969.13999999</v>
      </c>
      <c r="BL314" s="5">
        <f t="shared" si="744"/>
        <v>612248827.34000003</v>
      </c>
      <c r="BM314" s="5">
        <f t="shared" si="744"/>
        <v>626327520.19000006</v>
      </c>
      <c r="BN314" s="5">
        <f t="shared" si="744"/>
        <v>634102333.11000001</v>
      </c>
      <c r="BO314" s="5">
        <f t="shared" si="744"/>
        <v>642335898.44000006</v>
      </c>
      <c r="BP314" s="5">
        <f t="shared" si="744"/>
        <v>653543494.39999998</v>
      </c>
      <c r="BQ314" s="5">
        <f t="shared" si="743"/>
        <v>660504631.26999998</v>
      </c>
      <c r="BR314" s="5">
        <f t="shared" si="743"/>
        <v>668840617.75000012</v>
      </c>
      <c r="BS314" s="5">
        <f t="shared" si="743"/>
        <v>677444400.29000008</v>
      </c>
      <c r="BT314" s="5">
        <f t="shared" si="743"/>
        <v>687915799.17000008</v>
      </c>
      <c r="BU314" s="5">
        <f t="shared" si="743"/>
        <v>702823213.97000003</v>
      </c>
      <c r="BV314" s="5">
        <f t="shared" si="743"/>
        <v>718615794.94000006</v>
      </c>
      <c r="BW314" s="5">
        <f t="shared" si="743"/>
        <v>725072055.1700002</v>
      </c>
      <c r="BX314" s="5">
        <f t="shared" si="743"/>
        <v>716449522.0999999</v>
      </c>
      <c r="BY314" s="5">
        <f t="shared" si="743"/>
        <v>721464383.51999998</v>
      </c>
      <c r="BZ314" s="5">
        <f t="shared" si="743"/>
        <v>730095348.52999997</v>
      </c>
      <c r="CA314" s="5">
        <f t="shared" si="743"/>
        <v>738267798.44999993</v>
      </c>
      <c r="CB314" s="5">
        <f t="shared" si="743"/>
        <v>744428984.28999996</v>
      </c>
      <c r="CC314" s="5">
        <f t="shared" si="743"/>
        <v>752406273.44000006</v>
      </c>
      <c r="CD314" s="5">
        <f t="shared" si="743"/>
        <v>758889973.74999988</v>
      </c>
      <c r="CE314" s="5">
        <f t="shared" si="743"/>
        <v>763911680.36000001</v>
      </c>
      <c r="CF314" s="5">
        <f t="shared" si="743"/>
        <v>767612557.86000001</v>
      </c>
      <c r="CG314" s="5">
        <f t="shared" si="743"/>
        <v>773252666.74000001</v>
      </c>
      <c r="CH314" s="5">
        <f t="shared" si="743"/>
        <v>777664590.46000004</v>
      </c>
      <c r="CI314" s="5">
        <f t="shared" si="743"/>
        <v>779876831.26999998</v>
      </c>
      <c r="CJ314" s="5">
        <f t="shared" si="743"/>
        <v>788976012.65999997</v>
      </c>
      <c r="CK314" s="5">
        <f t="shared" si="743"/>
        <v>794578774.19000006</v>
      </c>
      <c r="CL314" s="5">
        <f t="shared" si="743"/>
        <v>802974984.45999992</v>
      </c>
      <c r="CM314" s="5">
        <f t="shared" si="743"/>
        <v>811034511.82000005</v>
      </c>
      <c r="CN314" s="5">
        <f t="shared" si="743"/>
        <v>817155878.9799999</v>
      </c>
      <c r="CO314" s="5">
        <f t="shared" si="743"/>
        <v>830352637.37</v>
      </c>
      <c r="CP314" s="5">
        <f t="shared" si="743"/>
        <v>837704023.31999993</v>
      </c>
      <c r="CQ314" s="5">
        <f t="shared" si="743"/>
        <v>842589128.66999984</v>
      </c>
      <c r="CR314" s="5">
        <f t="shared" si="743"/>
        <v>852806143.3900001</v>
      </c>
      <c r="CS314" s="5">
        <f t="shared" si="743"/>
        <v>857359929.00999999</v>
      </c>
      <c r="CT314" s="5">
        <f t="shared" si="743"/>
        <v>862592506.14999998</v>
      </c>
      <c r="CU314" s="5">
        <f t="shared" si="743"/>
        <v>865092967.13000011</v>
      </c>
      <c r="CV314" s="5">
        <f t="shared" si="743"/>
        <v>863834898.45000017</v>
      </c>
    </row>
    <row r="315" spans="1:100" x14ac:dyDescent="0.3">
      <c r="A315" s="1">
        <v>1</v>
      </c>
      <c r="B315" s="1">
        <v>32</v>
      </c>
      <c r="C315" s="1" t="s">
        <v>48</v>
      </c>
      <c r="D315" s="5">
        <f t="shared" si="735"/>
        <v>55181978.900000006</v>
      </c>
      <c r="E315" s="5">
        <f t="shared" si="744"/>
        <v>50159271.960000008</v>
      </c>
      <c r="F315" s="5">
        <f t="shared" si="744"/>
        <v>49915867.260000005</v>
      </c>
      <c r="G315" s="5">
        <f t="shared" si="744"/>
        <v>49481008.909999996</v>
      </c>
      <c r="H315" s="5">
        <f t="shared" si="744"/>
        <v>49825612.160000004</v>
      </c>
      <c r="I315" s="5">
        <f t="shared" si="744"/>
        <v>49563927.880000003</v>
      </c>
      <c r="J315" s="5">
        <f t="shared" si="744"/>
        <v>48500539.549999997</v>
      </c>
      <c r="K315" s="5">
        <f t="shared" si="744"/>
        <v>48281107.080000006</v>
      </c>
      <c r="L315" s="5">
        <f t="shared" si="744"/>
        <v>47964349.399999991</v>
      </c>
      <c r="M315" s="5">
        <f t="shared" si="744"/>
        <v>47814014.020000003</v>
      </c>
      <c r="N315" s="5">
        <f t="shared" si="744"/>
        <v>55573528.630000003</v>
      </c>
      <c r="O315" s="5">
        <f t="shared" si="744"/>
        <v>56225618.07</v>
      </c>
      <c r="P315" s="5">
        <f t="shared" si="744"/>
        <v>55341173.349999994</v>
      </c>
      <c r="Q315" s="5">
        <f t="shared" si="744"/>
        <v>55687079.059999995</v>
      </c>
      <c r="R315" s="5">
        <f t="shared" si="744"/>
        <v>55905820.18</v>
      </c>
      <c r="S315" s="5">
        <f t="shared" si="744"/>
        <v>56873950.329999983</v>
      </c>
      <c r="T315" s="5">
        <f t="shared" si="744"/>
        <v>57052570.419999987</v>
      </c>
      <c r="U315" s="5">
        <f t="shared" si="744"/>
        <v>57114203.869999997</v>
      </c>
      <c r="V315" s="5">
        <f t="shared" si="744"/>
        <v>57986932.12999998</v>
      </c>
      <c r="W315" s="5">
        <f t="shared" si="744"/>
        <v>58326428.899999999</v>
      </c>
      <c r="X315" s="5">
        <f t="shared" si="744"/>
        <v>59194810.039999999</v>
      </c>
      <c r="Y315" s="5">
        <f t="shared" si="744"/>
        <v>59314426.849999994</v>
      </c>
      <c r="Z315" s="5">
        <f t="shared" si="744"/>
        <v>52060149.769999996</v>
      </c>
      <c r="AA315" s="5">
        <f t="shared" si="744"/>
        <v>52892782.669999994</v>
      </c>
      <c r="AB315" s="5">
        <f t="shared" si="744"/>
        <v>52431937.529999986</v>
      </c>
      <c r="AC315" s="5">
        <f t="shared" si="744"/>
        <v>52493613.869999982</v>
      </c>
      <c r="AD315" s="5">
        <f t="shared" si="744"/>
        <v>52676946.739999987</v>
      </c>
      <c r="AE315" s="5">
        <f t="shared" si="744"/>
        <v>53732639.259999983</v>
      </c>
      <c r="AF315" s="5">
        <f t="shared" si="744"/>
        <v>58135102.559999987</v>
      </c>
      <c r="AG315" s="5">
        <f t="shared" si="744"/>
        <v>60349834.919999987</v>
      </c>
      <c r="AH315" s="5">
        <f t="shared" si="744"/>
        <v>62093844.799999997</v>
      </c>
      <c r="AI315" s="5">
        <f t="shared" si="744"/>
        <v>65755514.669999979</v>
      </c>
      <c r="AJ315" s="5">
        <f t="shared" si="744"/>
        <v>67511950.769999981</v>
      </c>
      <c r="AK315" s="5">
        <f t="shared" si="744"/>
        <v>68369752.419999987</v>
      </c>
      <c r="AL315" s="5">
        <f t="shared" si="744"/>
        <v>68742295.639999986</v>
      </c>
      <c r="AM315" s="5">
        <f t="shared" si="744"/>
        <v>69552160.529999986</v>
      </c>
      <c r="AN315" s="5">
        <f t="shared" si="744"/>
        <v>68804955.260000005</v>
      </c>
      <c r="AO315" s="5">
        <f t="shared" si="744"/>
        <v>70017660.850000009</v>
      </c>
      <c r="AP315" s="5">
        <f t="shared" si="744"/>
        <v>70013663.780000001</v>
      </c>
      <c r="AQ315" s="5">
        <f t="shared" si="744"/>
        <v>67329477.349999994</v>
      </c>
      <c r="AR315" s="5">
        <f t="shared" si="744"/>
        <v>61293272.059999995</v>
      </c>
      <c r="AS315" s="5">
        <f t="shared" si="744"/>
        <v>58932009.020000003</v>
      </c>
      <c r="AT315" s="5">
        <f t="shared" si="744"/>
        <v>56412399.899999999</v>
      </c>
      <c r="AU315" s="5">
        <f t="shared" si="744"/>
        <v>51488753.609999999</v>
      </c>
      <c r="AV315" s="5">
        <f t="shared" si="744"/>
        <v>49019480.079999998</v>
      </c>
      <c r="AW315" s="5">
        <f t="shared" si="744"/>
        <v>123720549.67999999</v>
      </c>
      <c r="AX315" s="5">
        <f t="shared" si="744"/>
        <v>131185103.78999999</v>
      </c>
      <c r="AY315" s="5">
        <f t="shared" si="744"/>
        <v>137016392</v>
      </c>
      <c r="AZ315" s="5">
        <f t="shared" si="744"/>
        <v>145151277.06</v>
      </c>
      <c r="BA315" s="5">
        <f t="shared" si="744"/>
        <v>162794205.27000001</v>
      </c>
      <c r="BB315" s="5">
        <f t="shared" si="744"/>
        <v>176991727.09</v>
      </c>
      <c r="BC315" s="5">
        <f t="shared" si="744"/>
        <v>185765351.55000001</v>
      </c>
      <c r="BD315" s="5">
        <f t="shared" si="744"/>
        <v>197331386.77999997</v>
      </c>
      <c r="BE315" s="5">
        <f t="shared" si="744"/>
        <v>207295805.43000001</v>
      </c>
      <c r="BF315" s="5">
        <f t="shared" si="744"/>
        <v>216274539.5</v>
      </c>
      <c r="BG315" s="5">
        <f t="shared" si="744"/>
        <v>225262959.81</v>
      </c>
      <c r="BH315" s="5">
        <f t="shared" si="744"/>
        <v>236873308.76000002</v>
      </c>
      <c r="BI315" s="5">
        <f t="shared" si="744"/>
        <v>182082522.13</v>
      </c>
      <c r="BJ315" s="5">
        <f t="shared" si="744"/>
        <v>189287638.11000001</v>
      </c>
      <c r="BK315" s="5">
        <f t="shared" si="744"/>
        <v>190873380.77000001</v>
      </c>
      <c r="BL315" s="5">
        <f t="shared" si="744"/>
        <v>210000812.91</v>
      </c>
      <c r="BM315" s="5">
        <f t="shared" si="744"/>
        <v>203251975.74000001</v>
      </c>
      <c r="BN315" s="5">
        <f t="shared" si="744"/>
        <v>197937727.96000001</v>
      </c>
      <c r="BO315" s="5">
        <f t="shared" si="744"/>
        <v>202473503.28</v>
      </c>
      <c r="BP315" s="5">
        <f t="shared" si="744"/>
        <v>203974732.95000005</v>
      </c>
      <c r="BQ315" s="5">
        <f t="shared" si="743"/>
        <v>205637491.99000001</v>
      </c>
      <c r="BR315" s="5">
        <f t="shared" si="743"/>
        <v>208661195.69000003</v>
      </c>
      <c r="BS315" s="5">
        <f t="shared" si="743"/>
        <v>211245719.57000005</v>
      </c>
      <c r="BT315" s="5">
        <f t="shared" si="743"/>
        <v>212556277.96000001</v>
      </c>
      <c r="BU315" s="5">
        <f t="shared" si="743"/>
        <v>201843828.12</v>
      </c>
      <c r="BV315" s="5">
        <f t="shared" si="743"/>
        <v>197825824.77999997</v>
      </c>
      <c r="BW315" s="5">
        <f t="shared" si="743"/>
        <v>200321281.72</v>
      </c>
      <c r="BX315" s="5">
        <f t="shared" si="743"/>
        <v>187940737.65000001</v>
      </c>
      <c r="BY315" s="5">
        <f t="shared" si="743"/>
        <v>186515461.38</v>
      </c>
      <c r="BZ315" s="5">
        <f t="shared" si="743"/>
        <v>187871901.58000001</v>
      </c>
      <c r="CA315" s="5">
        <f t="shared" si="743"/>
        <v>185565924.78999999</v>
      </c>
      <c r="CB315" s="5">
        <f t="shared" si="743"/>
        <v>183695678.30000001</v>
      </c>
      <c r="CC315" s="5">
        <f t="shared" si="743"/>
        <v>183563470.46999997</v>
      </c>
      <c r="CD315" s="5">
        <f t="shared" si="743"/>
        <v>182844883.65999997</v>
      </c>
      <c r="CE315" s="5">
        <f t="shared" si="743"/>
        <v>183469555.85999998</v>
      </c>
      <c r="CF315" s="5">
        <f t="shared" si="743"/>
        <v>182132588.62999997</v>
      </c>
      <c r="CG315" s="5">
        <f t="shared" si="743"/>
        <v>186634773.24999997</v>
      </c>
      <c r="CH315" s="5">
        <f t="shared" si="743"/>
        <v>189125808.59000003</v>
      </c>
      <c r="CI315" s="5">
        <f t="shared" si="743"/>
        <v>189896883.47</v>
      </c>
      <c r="CJ315" s="5">
        <f t="shared" si="743"/>
        <v>189850480.92000002</v>
      </c>
      <c r="CK315" s="5">
        <f t="shared" si="743"/>
        <v>191200012.34</v>
      </c>
      <c r="CL315" s="5">
        <f t="shared" si="743"/>
        <v>191824169.55000001</v>
      </c>
      <c r="CM315" s="5">
        <f t="shared" si="743"/>
        <v>194010801.07000002</v>
      </c>
      <c r="CN315" s="5">
        <f t="shared" si="743"/>
        <v>196949391.06</v>
      </c>
      <c r="CO315" s="5">
        <f t="shared" si="743"/>
        <v>197860841.47</v>
      </c>
      <c r="CP315" s="5">
        <f t="shared" si="743"/>
        <v>200351615.94000006</v>
      </c>
      <c r="CQ315" s="5">
        <f t="shared" si="743"/>
        <v>201146983.84999999</v>
      </c>
      <c r="CR315" s="5">
        <f t="shared" si="743"/>
        <v>201348214.92000002</v>
      </c>
      <c r="CS315" s="5">
        <f t="shared" si="743"/>
        <v>198774459.64000005</v>
      </c>
      <c r="CT315" s="5">
        <f t="shared" si="743"/>
        <v>196875028.60000002</v>
      </c>
      <c r="CU315" s="5">
        <f t="shared" si="743"/>
        <v>191340609.81999996</v>
      </c>
      <c r="CV315" s="5">
        <f t="shared" si="743"/>
        <v>188343747.20000002</v>
      </c>
    </row>
    <row r="316" spans="1:100" x14ac:dyDescent="0.3">
      <c r="A316" s="1">
        <v>1</v>
      </c>
      <c r="B316" s="1">
        <v>10</v>
      </c>
      <c r="C316" s="1" t="s">
        <v>49</v>
      </c>
      <c r="D316" s="5">
        <f t="shared" si="735"/>
        <v>40847319.090000004</v>
      </c>
      <c r="E316" s="5">
        <f t="shared" si="744"/>
        <v>43694403.68</v>
      </c>
      <c r="F316" s="5">
        <f t="shared" si="744"/>
        <v>43874116.24000001</v>
      </c>
      <c r="G316" s="5">
        <f t="shared" si="744"/>
        <v>44235142.270000003</v>
      </c>
      <c r="H316" s="5">
        <f t="shared" si="744"/>
        <v>44486322.080000006</v>
      </c>
      <c r="I316" s="5">
        <f t="shared" si="744"/>
        <v>44618392.18</v>
      </c>
      <c r="J316" s="5">
        <f t="shared" si="744"/>
        <v>44533967.390000001</v>
      </c>
      <c r="K316" s="5">
        <f t="shared" si="744"/>
        <v>44513192.540000014</v>
      </c>
      <c r="L316" s="5">
        <f t="shared" si="744"/>
        <v>44218338.950000003</v>
      </c>
      <c r="M316" s="5">
        <f t="shared" si="744"/>
        <v>44208058.090000004</v>
      </c>
      <c r="N316" s="5">
        <f t="shared" si="744"/>
        <v>44338996.559999987</v>
      </c>
      <c r="O316" s="5">
        <f t="shared" si="744"/>
        <v>44684636.070000008</v>
      </c>
      <c r="P316" s="5">
        <f t="shared" si="744"/>
        <v>43688327.040000007</v>
      </c>
      <c r="Q316" s="5">
        <f t="shared" si="744"/>
        <v>43058311.839999996</v>
      </c>
      <c r="R316" s="5">
        <f t="shared" si="744"/>
        <v>42857063.750000007</v>
      </c>
      <c r="S316" s="5">
        <f t="shared" si="744"/>
        <v>42755624.590000004</v>
      </c>
      <c r="T316" s="5">
        <f t="shared" si="744"/>
        <v>42873927.689999998</v>
      </c>
      <c r="U316" s="5">
        <f t="shared" si="744"/>
        <v>42893718.889999993</v>
      </c>
      <c r="V316" s="5">
        <f t="shared" si="744"/>
        <v>42702093.439999998</v>
      </c>
      <c r="W316" s="5">
        <f t="shared" si="744"/>
        <v>42611790.910000004</v>
      </c>
      <c r="X316" s="5">
        <f t="shared" si="744"/>
        <v>42518282.460000001</v>
      </c>
      <c r="Y316" s="5">
        <f t="shared" si="744"/>
        <v>42190682.590000004</v>
      </c>
      <c r="Z316" s="5">
        <f t="shared" si="744"/>
        <v>42094031.289999999</v>
      </c>
      <c r="AA316" s="5">
        <f t="shared" si="744"/>
        <v>41762210.640000001</v>
      </c>
      <c r="AB316" s="5">
        <f t="shared" si="744"/>
        <v>42290149.429999992</v>
      </c>
      <c r="AC316" s="5">
        <f t="shared" si="744"/>
        <v>42348022.399999999</v>
      </c>
      <c r="AD316" s="5">
        <f t="shared" si="744"/>
        <v>42108464.550000004</v>
      </c>
      <c r="AE316" s="5">
        <f t="shared" si="744"/>
        <v>41887422.189999998</v>
      </c>
      <c r="AF316" s="5">
        <f t="shared" si="744"/>
        <v>41727131.349999994</v>
      </c>
      <c r="AG316" s="5">
        <f t="shared" si="744"/>
        <v>41953676.659999996</v>
      </c>
      <c r="AH316" s="5">
        <f t="shared" si="744"/>
        <v>42240057.040000007</v>
      </c>
      <c r="AI316" s="5">
        <f t="shared" si="744"/>
        <v>41911389.579999998</v>
      </c>
      <c r="AJ316" s="5">
        <f t="shared" si="744"/>
        <v>41577623.710000001</v>
      </c>
      <c r="AK316" s="5">
        <f t="shared" si="744"/>
        <v>41481768.520000011</v>
      </c>
      <c r="AL316" s="5">
        <f t="shared" si="744"/>
        <v>41183688.07</v>
      </c>
      <c r="AM316" s="5">
        <f t="shared" si="744"/>
        <v>41160057.920000002</v>
      </c>
      <c r="AN316" s="5">
        <f t="shared" si="744"/>
        <v>39501936.149999999</v>
      </c>
      <c r="AO316" s="5">
        <f t="shared" si="744"/>
        <v>38997481.009999998</v>
      </c>
      <c r="AP316" s="5">
        <f t="shared" si="744"/>
        <v>38951187.219999999</v>
      </c>
      <c r="AQ316" s="5">
        <f t="shared" si="744"/>
        <v>38708042.910000004</v>
      </c>
      <c r="AR316" s="5">
        <f t="shared" si="744"/>
        <v>38538348.93</v>
      </c>
      <c r="AS316" s="5">
        <f t="shared" si="744"/>
        <v>38318479.699999988</v>
      </c>
      <c r="AT316" s="5">
        <f t="shared" si="744"/>
        <v>38450595.350000001</v>
      </c>
      <c r="AU316" s="5">
        <f t="shared" si="744"/>
        <v>38606490.329999998</v>
      </c>
      <c r="AV316" s="5">
        <f t="shared" si="744"/>
        <v>38949797.279999994</v>
      </c>
      <c r="AW316" s="5">
        <f t="shared" si="744"/>
        <v>39241588.289999999</v>
      </c>
      <c r="AX316" s="5">
        <f t="shared" si="744"/>
        <v>39477218.610000007</v>
      </c>
      <c r="AY316" s="5">
        <f t="shared" si="744"/>
        <v>39967885.059999995</v>
      </c>
      <c r="AZ316" s="5">
        <f t="shared" si="744"/>
        <v>41499604.669999994</v>
      </c>
      <c r="BA316" s="5">
        <f t="shared" si="744"/>
        <v>41724497.049999997</v>
      </c>
      <c r="BB316" s="5">
        <f t="shared" si="744"/>
        <v>42094062.770000003</v>
      </c>
      <c r="BC316" s="5">
        <f t="shared" si="744"/>
        <v>42029552.730000004</v>
      </c>
      <c r="BD316" s="5">
        <f t="shared" si="744"/>
        <v>42153922.110000007</v>
      </c>
      <c r="BE316" s="5">
        <f t="shared" si="744"/>
        <v>42822939.800000004</v>
      </c>
      <c r="BF316" s="5">
        <f t="shared" si="744"/>
        <v>42734378.269999988</v>
      </c>
      <c r="BG316" s="5">
        <f t="shared" si="744"/>
        <v>42716881.429999992</v>
      </c>
      <c r="BH316" s="5">
        <f t="shared" si="744"/>
        <v>42600843.169999994</v>
      </c>
      <c r="BI316" s="5">
        <f t="shared" si="744"/>
        <v>42616506.390000001</v>
      </c>
      <c r="BJ316" s="5">
        <f t="shared" si="744"/>
        <v>42673680.349999994</v>
      </c>
      <c r="BK316" s="5">
        <f t="shared" si="744"/>
        <v>42363601.270000003</v>
      </c>
      <c r="BL316" s="5">
        <f t="shared" si="744"/>
        <v>42816495.570000008</v>
      </c>
      <c r="BM316" s="5">
        <f t="shared" si="744"/>
        <v>42829962.269999996</v>
      </c>
      <c r="BN316" s="5">
        <f t="shared" si="744"/>
        <v>42384576.830000006</v>
      </c>
      <c r="BO316" s="5">
        <f t="shared" si="744"/>
        <v>42143991.399999999</v>
      </c>
      <c r="BP316" s="5">
        <f t="shared" ref="BP316:CV319" si="745">+BP132+BP178+BP224+BP270</f>
        <v>42098779.25</v>
      </c>
      <c r="BQ316" s="5">
        <f t="shared" si="745"/>
        <v>41133975.070000008</v>
      </c>
      <c r="BR316" s="5">
        <f t="shared" si="745"/>
        <v>40551107.180000007</v>
      </c>
      <c r="BS316" s="5">
        <f t="shared" si="745"/>
        <v>40508679.309999995</v>
      </c>
      <c r="BT316" s="5">
        <f t="shared" si="745"/>
        <v>39974434.019999996</v>
      </c>
      <c r="BU316" s="5">
        <f t="shared" si="745"/>
        <v>39554246.280000001</v>
      </c>
      <c r="BV316" s="5">
        <f t="shared" si="745"/>
        <v>39254286.950000003</v>
      </c>
      <c r="BW316" s="5">
        <f t="shared" si="745"/>
        <v>39099553.75</v>
      </c>
      <c r="BX316" s="5">
        <f t="shared" si="745"/>
        <v>37845366.020000003</v>
      </c>
      <c r="BY316" s="5">
        <f t="shared" si="745"/>
        <v>36976332.380000003</v>
      </c>
      <c r="BZ316" s="5">
        <f t="shared" si="745"/>
        <v>36317655.140000001</v>
      </c>
      <c r="CA316" s="5">
        <f t="shared" si="745"/>
        <v>35979239.640000008</v>
      </c>
      <c r="CB316" s="5">
        <f t="shared" si="745"/>
        <v>35672345.400000006</v>
      </c>
      <c r="CC316" s="5">
        <f t="shared" si="745"/>
        <v>34966568.590000011</v>
      </c>
      <c r="CD316" s="5">
        <f t="shared" si="745"/>
        <v>35145211.900000006</v>
      </c>
      <c r="CE316" s="5">
        <f t="shared" si="745"/>
        <v>34762476.830000013</v>
      </c>
      <c r="CF316" s="5">
        <f t="shared" si="745"/>
        <v>34426959.160000004</v>
      </c>
      <c r="CG316" s="5">
        <f t="shared" si="745"/>
        <v>33691570.120000005</v>
      </c>
      <c r="CH316" s="5">
        <f t="shared" si="745"/>
        <v>32727722.850000013</v>
      </c>
      <c r="CI316" s="5">
        <f t="shared" si="745"/>
        <v>32057210.990000002</v>
      </c>
      <c r="CJ316" s="5">
        <f t="shared" si="745"/>
        <v>31695163.119999997</v>
      </c>
      <c r="CK316" s="5">
        <f t="shared" si="745"/>
        <v>31722352.620000001</v>
      </c>
      <c r="CL316" s="5">
        <f t="shared" si="745"/>
        <v>31281182.389999997</v>
      </c>
      <c r="CM316" s="5">
        <f t="shared" si="745"/>
        <v>30910573.780000001</v>
      </c>
      <c r="CN316" s="5">
        <f t="shared" si="745"/>
        <v>30218934.040000003</v>
      </c>
      <c r="CO316" s="5">
        <f t="shared" si="745"/>
        <v>29969930.559999999</v>
      </c>
      <c r="CP316" s="5">
        <f t="shared" si="745"/>
        <v>29197884.849999998</v>
      </c>
      <c r="CQ316" s="5">
        <f t="shared" si="745"/>
        <v>28339849.059999999</v>
      </c>
      <c r="CR316" s="5">
        <f t="shared" si="745"/>
        <v>28168298.210000005</v>
      </c>
      <c r="CS316" s="5">
        <f t="shared" si="745"/>
        <v>28149853.560000002</v>
      </c>
      <c r="CT316" s="5">
        <f t="shared" si="745"/>
        <v>28201671.459999997</v>
      </c>
      <c r="CU316" s="5">
        <f t="shared" si="745"/>
        <v>27937152.450000003</v>
      </c>
      <c r="CV316" s="5">
        <f t="shared" si="745"/>
        <v>27652670.549999997</v>
      </c>
    </row>
    <row r="317" spans="1:100" x14ac:dyDescent="0.3">
      <c r="A317" s="1">
        <v>1</v>
      </c>
      <c r="B317" s="1">
        <v>37</v>
      </c>
      <c r="C317" s="1" t="s">
        <v>50</v>
      </c>
      <c r="D317" s="5">
        <f t="shared" si="735"/>
        <v>32490604.829999998</v>
      </c>
      <c r="E317" s="5">
        <f t="shared" ref="E317:BP320" si="746">+E133+E179+E225+E271</f>
        <v>29348987.729999997</v>
      </c>
      <c r="F317" s="5">
        <f t="shared" si="746"/>
        <v>29949930.440000001</v>
      </c>
      <c r="G317" s="5">
        <f t="shared" si="746"/>
        <v>30365217.800000001</v>
      </c>
      <c r="H317" s="5">
        <f t="shared" si="746"/>
        <v>31025623.540000003</v>
      </c>
      <c r="I317" s="5">
        <f t="shared" si="746"/>
        <v>31757986.630000003</v>
      </c>
      <c r="J317" s="5">
        <f t="shared" si="746"/>
        <v>32451621.260000002</v>
      </c>
      <c r="K317" s="5">
        <f t="shared" si="746"/>
        <v>33201276.649999995</v>
      </c>
      <c r="L317" s="5">
        <f t="shared" si="746"/>
        <v>33981280.090000004</v>
      </c>
      <c r="M317" s="5">
        <f t="shared" si="746"/>
        <v>34874282.75999999</v>
      </c>
      <c r="N317" s="5">
        <f t="shared" si="746"/>
        <v>35956503.980000004</v>
      </c>
      <c r="O317" s="5">
        <f t="shared" si="746"/>
        <v>37197667.240000002</v>
      </c>
      <c r="P317" s="5">
        <f t="shared" si="746"/>
        <v>39625480.760000005</v>
      </c>
      <c r="Q317" s="5">
        <f t="shared" si="746"/>
        <v>42165149.010000005</v>
      </c>
      <c r="R317" s="5">
        <f t="shared" si="746"/>
        <v>43980509.5</v>
      </c>
      <c r="S317" s="5">
        <f t="shared" si="746"/>
        <v>45169144.359999999</v>
      </c>
      <c r="T317" s="5">
        <f t="shared" si="746"/>
        <v>48094528.440000005</v>
      </c>
      <c r="U317" s="5">
        <f t="shared" si="746"/>
        <v>50535780.339999996</v>
      </c>
      <c r="V317" s="5">
        <f t="shared" si="746"/>
        <v>50868640.440000005</v>
      </c>
      <c r="W317" s="5">
        <f t="shared" si="746"/>
        <v>57341481.880000003</v>
      </c>
      <c r="X317" s="5">
        <f t="shared" si="746"/>
        <v>58430587.180000007</v>
      </c>
      <c r="Y317" s="5">
        <f t="shared" si="746"/>
        <v>59079695.799999997</v>
      </c>
      <c r="Z317" s="5">
        <f t="shared" si="746"/>
        <v>59003325.889999993</v>
      </c>
      <c r="AA317" s="5">
        <f t="shared" si="746"/>
        <v>59443643.949999996</v>
      </c>
      <c r="AB317" s="5">
        <f t="shared" si="746"/>
        <v>59921815.449999996</v>
      </c>
      <c r="AC317" s="5">
        <f t="shared" si="746"/>
        <v>58419058.68</v>
      </c>
      <c r="AD317" s="5">
        <f t="shared" si="746"/>
        <v>57947638.79999999</v>
      </c>
      <c r="AE317" s="5">
        <f t="shared" si="746"/>
        <v>58767785.519999996</v>
      </c>
      <c r="AF317" s="5">
        <f t="shared" si="746"/>
        <v>58986088.739999995</v>
      </c>
      <c r="AG317" s="5">
        <f t="shared" si="746"/>
        <v>59111652.979999997</v>
      </c>
      <c r="AH317" s="5">
        <f t="shared" si="746"/>
        <v>62669588.380000003</v>
      </c>
      <c r="AI317" s="5">
        <f t="shared" si="746"/>
        <v>58834689.189999998</v>
      </c>
      <c r="AJ317" s="5">
        <f t="shared" si="746"/>
        <v>59257186.520000003</v>
      </c>
      <c r="AK317" s="5">
        <f t="shared" si="746"/>
        <v>62111795.009999998</v>
      </c>
      <c r="AL317" s="5">
        <f t="shared" si="746"/>
        <v>64789326.299999997</v>
      </c>
      <c r="AM317" s="5">
        <f t="shared" si="746"/>
        <v>67395640.470000014</v>
      </c>
      <c r="AN317" s="5">
        <f t="shared" si="746"/>
        <v>68810234.199999988</v>
      </c>
      <c r="AO317" s="5">
        <f t="shared" si="746"/>
        <v>70083315.24000001</v>
      </c>
      <c r="AP317" s="5">
        <f t="shared" si="746"/>
        <v>71776600.169999987</v>
      </c>
      <c r="AQ317" s="5">
        <f t="shared" si="746"/>
        <v>74125282.029999986</v>
      </c>
      <c r="AR317" s="5">
        <f t="shared" si="746"/>
        <v>77261909.109999985</v>
      </c>
      <c r="AS317" s="5">
        <f t="shared" si="746"/>
        <v>77953586.029999986</v>
      </c>
      <c r="AT317" s="5">
        <f t="shared" si="746"/>
        <v>77330745.539999992</v>
      </c>
      <c r="AU317" s="5">
        <f t="shared" si="746"/>
        <v>78389901.029999986</v>
      </c>
      <c r="AV317" s="5">
        <f t="shared" si="746"/>
        <v>80998912.079999983</v>
      </c>
      <c r="AW317" s="5">
        <f t="shared" si="746"/>
        <v>82877032.260000005</v>
      </c>
      <c r="AX317" s="5">
        <f t="shared" si="746"/>
        <v>85062623.219999984</v>
      </c>
      <c r="AY317" s="5">
        <f t="shared" si="746"/>
        <v>87187153.349999979</v>
      </c>
      <c r="AZ317" s="5">
        <f t="shared" si="746"/>
        <v>88408045.040000007</v>
      </c>
      <c r="BA317" s="5">
        <f t="shared" si="746"/>
        <v>92848092.580000013</v>
      </c>
      <c r="BB317" s="5">
        <f t="shared" si="746"/>
        <v>96963817.86999999</v>
      </c>
      <c r="BC317" s="5">
        <f t="shared" si="746"/>
        <v>99882401.199999988</v>
      </c>
      <c r="BD317" s="5">
        <f t="shared" si="746"/>
        <v>102604550.25</v>
      </c>
      <c r="BE317" s="5">
        <f t="shared" si="746"/>
        <v>106066090.97</v>
      </c>
      <c r="BF317" s="5">
        <f t="shared" si="746"/>
        <v>110350268.39999999</v>
      </c>
      <c r="BG317" s="5">
        <f t="shared" si="746"/>
        <v>114585145.81999999</v>
      </c>
      <c r="BH317" s="5">
        <f t="shared" si="746"/>
        <v>115731951.83999997</v>
      </c>
      <c r="BI317" s="5">
        <f t="shared" si="746"/>
        <v>114064513.50999999</v>
      </c>
      <c r="BJ317" s="5">
        <f t="shared" si="746"/>
        <v>112534388.25999999</v>
      </c>
      <c r="BK317" s="5">
        <f t="shared" si="746"/>
        <v>112598407.81999999</v>
      </c>
      <c r="BL317" s="5">
        <f t="shared" si="746"/>
        <v>114414453.85000001</v>
      </c>
      <c r="BM317" s="5">
        <f t="shared" si="746"/>
        <v>114215371.87</v>
      </c>
      <c r="BN317" s="5">
        <f t="shared" si="746"/>
        <v>114180436.11</v>
      </c>
      <c r="BO317" s="5">
        <f t="shared" si="746"/>
        <v>114664132.89</v>
      </c>
      <c r="BP317" s="5">
        <f t="shared" si="746"/>
        <v>114226946.38</v>
      </c>
      <c r="BQ317" s="5">
        <f t="shared" si="745"/>
        <v>116453450.88</v>
      </c>
      <c r="BR317" s="5">
        <f t="shared" si="745"/>
        <v>118397542.56</v>
      </c>
      <c r="BS317" s="5">
        <f t="shared" si="745"/>
        <v>119594656.82000001</v>
      </c>
      <c r="BT317" s="5">
        <f t="shared" si="745"/>
        <v>123200954.84999999</v>
      </c>
      <c r="BU317" s="5">
        <f t="shared" si="745"/>
        <v>128931499.25</v>
      </c>
      <c r="BV317" s="5">
        <f t="shared" si="745"/>
        <v>131649255.93000001</v>
      </c>
      <c r="BW317" s="5">
        <f t="shared" si="745"/>
        <v>136154498.13</v>
      </c>
      <c r="BX317" s="5">
        <f t="shared" si="745"/>
        <v>150719418.77000001</v>
      </c>
      <c r="BY317" s="5">
        <f t="shared" si="745"/>
        <v>152046630.53999999</v>
      </c>
      <c r="BZ317" s="5">
        <f t="shared" si="745"/>
        <v>155369243.09000003</v>
      </c>
      <c r="CA317" s="5">
        <f t="shared" si="745"/>
        <v>158028145.50999999</v>
      </c>
      <c r="CB317" s="5">
        <f t="shared" si="745"/>
        <v>159805849.25</v>
      </c>
      <c r="CC317" s="5">
        <f t="shared" si="745"/>
        <v>161017096.5</v>
      </c>
      <c r="CD317" s="5">
        <f t="shared" si="745"/>
        <v>161388408.36000001</v>
      </c>
      <c r="CE317" s="5">
        <f t="shared" si="745"/>
        <v>169525177.34999999</v>
      </c>
      <c r="CF317" s="5">
        <f t="shared" si="745"/>
        <v>170231081.80000001</v>
      </c>
      <c r="CG317" s="5">
        <f t="shared" si="745"/>
        <v>169532958.47</v>
      </c>
      <c r="CH317" s="5">
        <f t="shared" si="745"/>
        <v>192339181.66000003</v>
      </c>
      <c r="CI317" s="5">
        <f t="shared" si="745"/>
        <v>193228866.51999998</v>
      </c>
      <c r="CJ317" s="5">
        <f t="shared" si="745"/>
        <v>182795997.12</v>
      </c>
      <c r="CK317" s="5">
        <f t="shared" si="745"/>
        <v>186646094.41</v>
      </c>
      <c r="CL317" s="5">
        <f t="shared" si="745"/>
        <v>187898439.16</v>
      </c>
      <c r="CM317" s="5">
        <f t="shared" si="745"/>
        <v>190047144.53</v>
      </c>
      <c r="CN317" s="5">
        <f t="shared" si="745"/>
        <v>191848561.39000002</v>
      </c>
      <c r="CO317" s="5">
        <f t="shared" si="745"/>
        <v>194846569.77000001</v>
      </c>
      <c r="CP317" s="5">
        <f t="shared" si="745"/>
        <v>198470496.45000002</v>
      </c>
      <c r="CQ317" s="5">
        <f t="shared" si="745"/>
        <v>198242916.61000004</v>
      </c>
      <c r="CR317" s="5">
        <f t="shared" si="745"/>
        <v>206182346.10999998</v>
      </c>
      <c r="CS317" s="5">
        <f t="shared" si="745"/>
        <v>214820043.66000003</v>
      </c>
      <c r="CT317" s="5">
        <f t="shared" si="745"/>
        <v>201031393.58999997</v>
      </c>
      <c r="CU317" s="5">
        <f t="shared" si="745"/>
        <v>208613300.79999998</v>
      </c>
      <c r="CV317" s="5">
        <f t="shared" si="745"/>
        <v>219767747.66000003</v>
      </c>
    </row>
    <row r="318" spans="1:100" x14ac:dyDescent="0.3">
      <c r="A318" s="1">
        <v>1</v>
      </c>
      <c r="B318" s="1">
        <v>2</v>
      </c>
      <c r="C318" s="1" t="s">
        <v>51</v>
      </c>
      <c r="D318" s="5">
        <f t="shared" si="735"/>
        <v>113328067.52</v>
      </c>
      <c r="E318" s="5">
        <f t="shared" si="746"/>
        <v>120339702.92999999</v>
      </c>
      <c r="F318" s="5">
        <f t="shared" si="746"/>
        <v>119707226.05</v>
      </c>
      <c r="G318" s="5">
        <f t="shared" si="746"/>
        <v>119724392.75</v>
      </c>
      <c r="H318" s="5">
        <f t="shared" si="746"/>
        <v>121587836.41000001</v>
      </c>
      <c r="I318" s="5">
        <f t="shared" si="746"/>
        <v>124766497.28</v>
      </c>
      <c r="J318" s="5">
        <f t="shared" si="746"/>
        <v>125930251.83999999</v>
      </c>
      <c r="K318" s="5">
        <f t="shared" si="746"/>
        <v>127190827.69</v>
      </c>
      <c r="L318" s="5">
        <f t="shared" si="746"/>
        <v>129497982.86999999</v>
      </c>
      <c r="M318" s="5">
        <f t="shared" si="746"/>
        <v>130925670.08000001</v>
      </c>
      <c r="N318" s="5">
        <f t="shared" si="746"/>
        <v>134370185.48999998</v>
      </c>
      <c r="O318" s="5">
        <f t="shared" si="746"/>
        <v>137251616.65000001</v>
      </c>
      <c r="P318" s="5">
        <f t="shared" si="746"/>
        <v>139450443.87</v>
      </c>
      <c r="Q318" s="5">
        <f t="shared" si="746"/>
        <v>139974458.59999999</v>
      </c>
      <c r="R318" s="5">
        <f t="shared" si="746"/>
        <v>141613680.92999998</v>
      </c>
      <c r="S318" s="5">
        <f t="shared" si="746"/>
        <v>141498150.50999999</v>
      </c>
      <c r="T318" s="5">
        <f t="shared" si="746"/>
        <v>142227069.74999997</v>
      </c>
      <c r="U318" s="5">
        <f t="shared" si="746"/>
        <v>142132599.32999998</v>
      </c>
      <c r="V318" s="5">
        <f t="shared" si="746"/>
        <v>142002004.15000001</v>
      </c>
      <c r="W318" s="5">
        <f t="shared" si="746"/>
        <v>141080279.93000001</v>
      </c>
      <c r="X318" s="5">
        <f t="shared" si="746"/>
        <v>144010370.23000002</v>
      </c>
      <c r="Y318" s="5">
        <f t="shared" si="746"/>
        <v>143387100.54999998</v>
      </c>
      <c r="Z318" s="5">
        <f t="shared" si="746"/>
        <v>141761952.78</v>
      </c>
      <c r="AA318" s="5">
        <f t="shared" si="746"/>
        <v>138333013.57999998</v>
      </c>
      <c r="AB318" s="5">
        <f t="shared" si="746"/>
        <v>139877924.06000003</v>
      </c>
      <c r="AC318" s="5">
        <f t="shared" si="746"/>
        <v>138703062.53</v>
      </c>
      <c r="AD318" s="5">
        <f t="shared" si="746"/>
        <v>138841860.90000001</v>
      </c>
      <c r="AE318" s="5">
        <f t="shared" si="746"/>
        <v>137038410.73000002</v>
      </c>
      <c r="AF318" s="5">
        <f t="shared" si="746"/>
        <v>135438752.28</v>
      </c>
      <c r="AG318" s="5">
        <f t="shared" si="746"/>
        <v>132958928.12000002</v>
      </c>
      <c r="AH318" s="5">
        <f t="shared" si="746"/>
        <v>129402295.78000003</v>
      </c>
      <c r="AI318" s="5">
        <f t="shared" si="746"/>
        <v>130797773.01000002</v>
      </c>
      <c r="AJ318" s="5">
        <f t="shared" si="746"/>
        <v>130310416.61000001</v>
      </c>
      <c r="AK318" s="5">
        <f t="shared" si="746"/>
        <v>130273596.42000003</v>
      </c>
      <c r="AL318" s="5">
        <f t="shared" si="746"/>
        <v>128958563.69</v>
      </c>
      <c r="AM318" s="5">
        <f t="shared" si="746"/>
        <v>129004188.35000002</v>
      </c>
      <c r="AN318" s="5">
        <f t="shared" si="746"/>
        <v>133121631.03</v>
      </c>
      <c r="AO318" s="5">
        <f t="shared" si="746"/>
        <v>133258922.61</v>
      </c>
      <c r="AP318" s="5">
        <f t="shared" si="746"/>
        <v>130097937.56</v>
      </c>
      <c r="AQ318" s="5">
        <f t="shared" si="746"/>
        <v>127340893.19999999</v>
      </c>
      <c r="AR318" s="5">
        <f t="shared" si="746"/>
        <v>125668131.00999998</v>
      </c>
      <c r="AS318" s="5">
        <f t="shared" si="746"/>
        <v>123603149.20999998</v>
      </c>
      <c r="AT318" s="5">
        <f t="shared" si="746"/>
        <v>124028477.97999999</v>
      </c>
      <c r="AU318" s="5">
        <f t="shared" si="746"/>
        <v>120221124.38999999</v>
      </c>
      <c r="AV318" s="5">
        <f t="shared" si="746"/>
        <v>114820093.16999999</v>
      </c>
      <c r="AW318" s="5">
        <f t="shared" si="746"/>
        <v>113262228.44999999</v>
      </c>
      <c r="AX318" s="5">
        <f t="shared" si="746"/>
        <v>114556183.75</v>
      </c>
      <c r="AY318" s="5">
        <f t="shared" si="746"/>
        <v>113798367.23</v>
      </c>
      <c r="AZ318" s="5">
        <f t="shared" si="746"/>
        <v>108866117.08</v>
      </c>
      <c r="BA318" s="5">
        <f t="shared" si="746"/>
        <v>106005444.03999999</v>
      </c>
      <c r="BB318" s="5">
        <f t="shared" si="746"/>
        <v>105466590.66000001</v>
      </c>
      <c r="BC318" s="5">
        <f t="shared" si="746"/>
        <v>107649439.64999999</v>
      </c>
      <c r="BD318" s="5">
        <f t="shared" si="746"/>
        <v>107784394.94999999</v>
      </c>
      <c r="BE318" s="5">
        <f t="shared" si="746"/>
        <v>108351063.41</v>
      </c>
      <c r="BF318" s="5">
        <f t="shared" si="746"/>
        <v>119816504.11999999</v>
      </c>
      <c r="BG318" s="5">
        <f t="shared" si="746"/>
        <v>128759993.61999999</v>
      </c>
      <c r="BH318" s="5">
        <f t="shared" si="746"/>
        <v>126120884.64</v>
      </c>
      <c r="BI318" s="5">
        <f t="shared" si="746"/>
        <v>123752037.22</v>
      </c>
      <c r="BJ318" s="5">
        <f t="shared" si="746"/>
        <v>120023740.81999999</v>
      </c>
      <c r="BK318" s="5">
        <f t="shared" si="746"/>
        <v>117660647.84999999</v>
      </c>
      <c r="BL318" s="5">
        <f t="shared" si="746"/>
        <v>122361030.75999999</v>
      </c>
      <c r="BM318" s="5">
        <f t="shared" si="746"/>
        <v>123604205.14</v>
      </c>
      <c r="BN318" s="5">
        <f t="shared" si="746"/>
        <v>123839203.75999999</v>
      </c>
      <c r="BO318" s="5">
        <f t="shared" si="746"/>
        <v>123394532.69999999</v>
      </c>
      <c r="BP318" s="5">
        <f t="shared" si="746"/>
        <v>123515437.47</v>
      </c>
      <c r="BQ318" s="5">
        <f t="shared" si="745"/>
        <v>126094783.04999998</v>
      </c>
      <c r="BR318" s="5">
        <f t="shared" si="745"/>
        <v>113031060.66</v>
      </c>
      <c r="BS318" s="5">
        <f t="shared" si="745"/>
        <v>104640680.13</v>
      </c>
      <c r="BT318" s="5">
        <f t="shared" si="745"/>
        <v>105664532.55</v>
      </c>
      <c r="BU318" s="5">
        <f t="shared" si="745"/>
        <v>113465871.63999999</v>
      </c>
      <c r="BV318" s="5">
        <f t="shared" si="745"/>
        <v>113395053.34</v>
      </c>
      <c r="BW318" s="5">
        <f t="shared" si="745"/>
        <v>112714673.38</v>
      </c>
      <c r="BX318" s="5">
        <f t="shared" si="745"/>
        <v>106206957.33</v>
      </c>
      <c r="BY318" s="5">
        <f t="shared" si="745"/>
        <v>104994783.35999998</v>
      </c>
      <c r="BZ318" s="5">
        <f t="shared" si="745"/>
        <v>104756764.84999999</v>
      </c>
      <c r="CA318" s="5">
        <f t="shared" si="745"/>
        <v>104555182.72999999</v>
      </c>
      <c r="CB318" s="5">
        <f t="shared" si="745"/>
        <v>104079778.08999999</v>
      </c>
      <c r="CC318" s="5">
        <f t="shared" si="745"/>
        <v>103282665.5</v>
      </c>
      <c r="CD318" s="5">
        <f t="shared" si="745"/>
        <v>104259629.61000001</v>
      </c>
      <c r="CE318" s="5">
        <f t="shared" si="745"/>
        <v>103922427.08999999</v>
      </c>
      <c r="CF318" s="5">
        <f t="shared" si="745"/>
        <v>104068463</v>
      </c>
      <c r="CG318" s="5">
        <f t="shared" si="745"/>
        <v>97820614.380000025</v>
      </c>
      <c r="CH318" s="5">
        <f t="shared" si="745"/>
        <v>97956513.899999991</v>
      </c>
      <c r="CI318" s="5">
        <f t="shared" si="745"/>
        <v>103170909.28999999</v>
      </c>
      <c r="CJ318" s="5">
        <f t="shared" si="745"/>
        <v>104291505.39</v>
      </c>
      <c r="CK318" s="5">
        <f t="shared" si="745"/>
        <v>114803576.10000001</v>
      </c>
      <c r="CL318" s="5">
        <f t="shared" si="745"/>
        <v>115327142.94</v>
      </c>
      <c r="CM318" s="5">
        <f t="shared" si="745"/>
        <v>115341384.8</v>
      </c>
      <c r="CN318" s="5">
        <f t="shared" si="745"/>
        <v>112789880.08</v>
      </c>
      <c r="CO318" s="5">
        <f t="shared" si="745"/>
        <v>111697342.76999998</v>
      </c>
      <c r="CP318" s="5">
        <f t="shared" si="745"/>
        <v>114163173.73999999</v>
      </c>
      <c r="CQ318" s="5">
        <f t="shared" si="745"/>
        <v>112174058.84999999</v>
      </c>
      <c r="CR318" s="5">
        <f t="shared" si="745"/>
        <v>116611380.97999999</v>
      </c>
      <c r="CS318" s="5">
        <f t="shared" si="745"/>
        <v>116526710.09</v>
      </c>
      <c r="CT318" s="5">
        <f t="shared" si="745"/>
        <v>119346374.81</v>
      </c>
      <c r="CU318" s="5">
        <f t="shared" si="745"/>
        <v>115740542.80000001</v>
      </c>
      <c r="CV318" s="5">
        <f t="shared" si="745"/>
        <v>118167078.95</v>
      </c>
    </row>
    <row r="319" spans="1:100" x14ac:dyDescent="0.3">
      <c r="A319" s="1">
        <v>1</v>
      </c>
      <c r="B319" s="1">
        <v>14</v>
      </c>
      <c r="C319" s="1" t="s">
        <v>52</v>
      </c>
      <c r="D319" s="5">
        <f t="shared" si="735"/>
        <v>1128274905.3800001</v>
      </c>
      <c r="E319" s="5">
        <f t="shared" si="746"/>
        <v>1087469816.6500001</v>
      </c>
      <c r="F319" s="5">
        <f t="shared" si="746"/>
        <v>1095361656.3800001</v>
      </c>
      <c r="G319" s="5">
        <f t="shared" si="746"/>
        <v>1099977155.74</v>
      </c>
      <c r="H319" s="5">
        <f t="shared" si="746"/>
        <v>1110914319.8900001</v>
      </c>
      <c r="I319" s="5">
        <f t="shared" si="746"/>
        <v>1116726856.26</v>
      </c>
      <c r="J319" s="5">
        <f t="shared" si="746"/>
        <v>1130283449.2300003</v>
      </c>
      <c r="K319" s="5">
        <f t="shared" si="746"/>
        <v>1138363330.6000001</v>
      </c>
      <c r="L319" s="5">
        <f t="shared" si="746"/>
        <v>1150216405.96</v>
      </c>
      <c r="M319" s="5">
        <f t="shared" si="746"/>
        <v>1164798320.23</v>
      </c>
      <c r="N319" s="5">
        <f t="shared" si="746"/>
        <v>1167346675.77</v>
      </c>
      <c r="O319" s="5">
        <f t="shared" si="746"/>
        <v>1172976642.1000001</v>
      </c>
      <c r="P319" s="5">
        <f t="shared" si="746"/>
        <v>1182984795.03</v>
      </c>
      <c r="Q319" s="5">
        <f t="shared" si="746"/>
        <v>1171374639.3299999</v>
      </c>
      <c r="R319" s="5">
        <f t="shared" si="746"/>
        <v>1162857044.98</v>
      </c>
      <c r="S319" s="5">
        <f t="shared" si="746"/>
        <v>1160015368.53</v>
      </c>
      <c r="T319" s="5">
        <f t="shared" si="746"/>
        <v>1144110209.9199998</v>
      </c>
      <c r="U319" s="5">
        <f t="shared" si="746"/>
        <v>1132113348.4400001</v>
      </c>
      <c r="V319" s="5">
        <f t="shared" si="746"/>
        <v>1112536430.1900001</v>
      </c>
      <c r="W319" s="5">
        <f t="shared" si="746"/>
        <v>1092399271.4200001</v>
      </c>
      <c r="X319" s="5">
        <f t="shared" si="746"/>
        <v>1078470304.2300003</v>
      </c>
      <c r="Y319" s="5">
        <f t="shared" si="746"/>
        <v>1055865635.3200002</v>
      </c>
      <c r="Z319" s="5">
        <f t="shared" si="746"/>
        <v>1032890394.6400001</v>
      </c>
      <c r="AA319" s="5">
        <f t="shared" si="746"/>
        <v>1011075713.03</v>
      </c>
      <c r="AB319" s="5">
        <f t="shared" si="746"/>
        <v>1036931923.41</v>
      </c>
      <c r="AC319" s="5">
        <f t="shared" si="746"/>
        <v>1041193597.28</v>
      </c>
      <c r="AD319" s="5">
        <f t="shared" si="746"/>
        <v>1029666433.0299999</v>
      </c>
      <c r="AE319" s="5">
        <f t="shared" si="746"/>
        <v>1016301429.04</v>
      </c>
      <c r="AF319" s="5">
        <f t="shared" si="746"/>
        <v>1020680438.6199999</v>
      </c>
      <c r="AG319" s="5">
        <f t="shared" si="746"/>
        <v>1028141282.2299999</v>
      </c>
      <c r="AH319" s="5">
        <f t="shared" si="746"/>
        <v>1021150932.4</v>
      </c>
      <c r="AI319" s="5">
        <f t="shared" si="746"/>
        <v>1018163539.41</v>
      </c>
      <c r="AJ319" s="5">
        <f t="shared" si="746"/>
        <v>1016145176.91</v>
      </c>
      <c r="AK319" s="5">
        <f t="shared" si="746"/>
        <v>1006248088.3600001</v>
      </c>
      <c r="AL319" s="5">
        <f t="shared" si="746"/>
        <v>1006470077.7500001</v>
      </c>
      <c r="AM319" s="5">
        <f t="shared" si="746"/>
        <v>1004394232.6899999</v>
      </c>
      <c r="AN319" s="5">
        <f t="shared" si="746"/>
        <v>974659599.69999981</v>
      </c>
      <c r="AO319" s="5">
        <f t="shared" si="746"/>
        <v>967233051.48000002</v>
      </c>
      <c r="AP319" s="5">
        <f t="shared" si="746"/>
        <v>1043712685.5999999</v>
      </c>
      <c r="AQ319" s="5">
        <f t="shared" si="746"/>
        <v>1140266282.78</v>
      </c>
      <c r="AR319" s="5">
        <f t="shared" si="746"/>
        <v>1177648252.72</v>
      </c>
      <c r="AS319" s="5">
        <f t="shared" si="746"/>
        <v>1212630417.71</v>
      </c>
      <c r="AT319" s="5">
        <f t="shared" si="746"/>
        <v>1258431602.0300002</v>
      </c>
      <c r="AU319" s="5">
        <f t="shared" si="746"/>
        <v>1307014964.0599997</v>
      </c>
      <c r="AV319" s="5">
        <f t="shared" si="746"/>
        <v>1353979698.73</v>
      </c>
      <c r="AW319" s="5">
        <f t="shared" si="746"/>
        <v>1413649453.8</v>
      </c>
      <c r="AX319" s="5">
        <f t="shared" si="746"/>
        <v>1474790826.4900002</v>
      </c>
      <c r="AY319" s="5">
        <f t="shared" si="746"/>
        <v>1522366234.1400001</v>
      </c>
      <c r="AZ319" s="5">
        <f t="shared" si="746"/>
        <v>1586787206.1200001</v>
      </c>
      <c r="BA319" s="5">
        <f t="shared" si="746"/>
        <v>1639713684.3899879</v>
      </c>
      <c r="BB319" s="5">
        <f t="shared" si="746"/>
        <v>1619911001.2800107</v>
      </c>
      <c r="BC319" s="5">
        <f t="shared" si="746"/>
        <v>1594906513.98</v>
      </c>
      <c r="BD319" s="5">
        <f t="shared" si="746"/>
        <v>1607648651.5700002</v>
      </c>
      <c r="BE319" s="5">
        <f t="shared" si="746"/>
        <v>1619970046.0599999</v>
      </c>
      <c r="BF319" s="5">
        <f t="shared" si="746"/>
        <v>1647680932.6400001</v>
      </c>
      <c r="BG319" s="5">
        <f t="shared" si="746"/>
        <v>1654801447.5100005</v>
      </c>
      <c r="BH319" s="5">
        <f t="shared" si="746"/>
        <v>1662092638.48</v>
      </c>
      <c r="BI319" s="5">
        <f t="shared" si="746"/>
        <v>1669071750.5800006</v>
      </c>
      <c r="BJ319" s="5">
        <f t="shared" si="746"/>
        <v>1668746945.3099999</v>
      </c>
      <c r="BK319" s="5">
        <f t="shared" si="746"/>
        <v>1683617631.3699999</v>
      </c>
      <c r="BL319" s="5">
        <f t="shared" si="746"/>
        <v>1689462395.2500002</v>
      </c>
      <c r="BM319" s="5">
        <f t="shared" si="746"/>
        <v>1702605573.0900123</v>
      </c>
      <c r="BN319" s="5">
        <f t="shared" si="746"/>
        <v>1723723128.4499891</v>
      </c>
      <c r="BO319" s="5">
        <f t="shared" si="746"/>
        <v>1749061714.2900002</v>
      </c>
      <c r="BP319" s="5">
        <f t="shared" si="746"/>
        <v>1761130509.4800003</v>
      </c>
      <c r="BQ319" s="5">
        <f t="shared" si="745"/>
        <v>1774975899.4000003</v>
      </c>
      <c r="BR319" s="5">
        <f t="shared" si="745"/>
        <v>1784931730.6100001</v>
      </c>
      <c r="BS319" s="5">
        <f t="shared" si="745"/>
        <v>1803838357.2900004</v>
      </c>
      <c r="BT319" s="5">
        <f t="shared" si="745"/>
        <v>1835780766.97</v>
      </c>
      <c r="BU319" s="5">
        <f t="shared" si="745"/>
        <v>1845472830.9200001</v>
      </c>
      <c r="BV319" s="5">
        <f t="shared" si="745"/>
        <v>1851982856.4700003</v>
      </c>
      <c r="BW319" s="5">
        <f t="shared" si="745"/>
        <v>1859972377.7600002</v>
      </c>
      <c r="BX319" s="5">
        <f t="shared" si="745"/>
        <v>1883072264.21</v>
      </c>
      <c r="BY319" s="5">
        <f t="shared" si="745"/>
        <v>1887884822.7</v>
      </c>
      <c r="BZ319" s="5">
        <f t="shared" si="745"/>
        <v>1889962497.5400002</v>
      </c>
      <c r="CA319" s="5">
        <f t="shared" si="745"/>
        <v>1869351026.7500002</v>
      </c>
      <c r="CB319" s="5">
        <f t="shared" si="745"/>
        <v>1908318012.1000001</v>
      </c>
      <c r="CC319" s="5">
        <f t="shared" si="745"/>
        <v>1904737553.1300001</v>
      </c>
      <c r="CD319" s="5">
        <f t="shared" si="745"/>
        <v>1902099133.1600001</v>
      </c>
      <c r="CE319" s="5">
        <f t="shared" si="745"/>
        <v>1894641223.5900002</v>
      </c>
      <c r="CF319" s="5">
        <f t="shared" si="745"/>
        <v>1874634609.5899999</v>
      </c>
      <c r="CG319" s="5">
        <f t="shared" si="745"/>
        <v>1878858278.8000002</v>
      </c>
      <c r="CH319" s="5">
        <f t="shared" si="745"/>
        <v>1897216158.3</v>
      </c>
      <c r="CI319" s="5">
        <f t="shared" si="745"/>
        <v>1900072257.1500003</v>
      </c>
      <c r="CJ319" s="5">
        <f t="shared" si="745"/>
        <v>1894866510.2800002</v>
      </c>
      <c r="CK319" s="5">
        <f t="shared" si="745"/>
        <v>1905906431.8200002</v>
      </c>
      <c r="CL319" s="5">
        <f t="shared" si="745"/>
        <v>1910095388.03</v>
      </c>
      <c r="CM319" s="5">
        <f t="shared" si="745"/>
        <v>1929371995.6100004</v>
      </c>
      <c r="CN319" s="5">
        <f t="shared" si="745"/>
        <v>1904043511.2100003</v>
      </c>
      <c r="CO319" s="5">
        <f t="shared" si="745"/>
        <v>1924748256.5200002</v>
      </c>
      <c r="CP319" s="5">
        <f t="shared" si="745"/>
        <v>1920049772.2599998</v>
      </c>
      <c r="CQ319" s="5">
        <f t="shared" si="745"/>
        <v>1923489946.5300004</v>
      </c>
      <c r="CR319" s="5">
        <f t="shared" si="745"/>
        <v>1946431105.8500004</v>
      </c>
      <c r="CS319" s="5">
        <f t="shared" si="745"/>
        <v>1948693453.0100002</v>
      </c>
      <c r="CT319" s="5">
        <f t="shared" si="745"/>
        <v>1945099828.5599999</v>
      </c>
      <c r="CU319" s="5">
        <f t="shared" si="745"/>
        <v>1953364335.2900004</v>
      </c>
      <c r="CV319" s="5">
        <f t="shared" si="745"/>
        <v>1962447005.9299998</v>
      </c>
    </row>
    <row r="320" spans="1:100" x14ac:dyDescent="0.3">
      <c r="A320" s="1">
        <v>1</v>
      </c>
      <c r="B320" s="1">
        <v>30</v>
      </c>
      <c r="C320" s="1" t="s">
        <v>53</v>
      </c>
      <c r="D320" s="5">
        <f t="shared" si="735"/>
        <v>54774390.560000002</v>
      </c>
      <c r="E320" s="5">
        <f t="shared" si="746"/>
        <v>51877312.839999996</v>
      </c>
      <c r="F320" s="5">
        <f t="shared" si="746"/>
        <v>52466374.449999996</v>
      </c>
      <c r="G320" s="5">
        <f t="shared" si="746"/>
        <v>53267628.219999999</v>
      </c>
      <c r="H320" s="5">
        <f t="shared" si="746"/>
        <v>53866563.779999994</v>
      </c>
      <c r="I320" s="5">
        <f t="shared" si="746"/>
        <v>54511780.849999994</v>
      </c>
      <c r="J320" s="5">
        <f t="shared" si="746"/>
        <v>55037112.049999997</v>
      </c>
      <c r="K320" s="5">
        <f t="shared" si="746"/>
        <v>55912599.059999995</v>
      </c>
      <c r="L320" s="5">
        <f t="shared" si="746"/>
        <v>56487631.5</v>
      </c>
      <c r="M320" s="5">
        <f t="shared" si="746"/>
        <v>57151940.07</v>
      </c>
      <c r="N320" s="5">
        <f t="shared" si="746"/>
        <v>57592470.639999993</v>
      </c>
      <c r="O320" s="5">
        <f t="shared" si="746"/>
        <v>57986662.389999993</v>
      </c>
      <c r="P320" s="5">
        <f t="shared" si="746"/>
        <v>58884491.610000007</v>
      </c>
      <c r="Q320" s="5">
        <f t="shared" si="746"/>
        <v>59582621.309999995</v>
      </c>
      <c r="R320" s="5">
        <f t="shared" si="746"/>
        <v>60019627.600000001</v>
      </c>
      <c r="S320" s="5">
        <f t="shared" si="746"/>
        <v>60519237.599999994</v>
      </c>
      <c r="T320" s="5">
        <f t="shared" si="746"/>
        <v>60924458.700000003</v>
      </c>
      <c r="U320" s="5">
        <f t="shared" si="746"/>
        <v>61427658.939999998</v>
      </c>
      <c r="V320" s="5">
        <f t="shared" si="746"/>
        <v>62023320.950000003</v>
      </c>
      <c r="W320" s="5">
        <f t="shared" si="746"/>
        <v>62220168.910000004</v>
      </c>
      <c r="X320" s="5">
        <f t="shared" si="746"/>
        <v>62591236.400000006</v>
      </c>
      <c r="Y320" s="5">
        <f t="shared" si="746"/>
        <v>63092687.680000007</v>
      </c>
      <c r="Z320" s="5">
        <f t="shared" si="746"/>
        <v>63786220.569999993</v>
      </c>
      <c r="AA320" s="5">
        <f t="shared" si="746"/>
        <v>64266717.080000021</v>
      </c>
      <c r="AB320" s="5">
        <f t="shared" si="746"/>
        <v>64560075.169999994</v>
      </c>
      <c r="AC320" s="5">
        <f t="shared" si="746"/>
        <v>65199877.969999999</v>
      </c>
      <c r="AD320" s="5">
        <f t="shared" si="746"/>
        <v>66033625.660000004</v>
      </c>
      <c r="AE320" s="5">
        <f t="shared" si="746"/>
        <v>66717272.189999998</v>
      </c>
      <c r="AF320" s="5">
        <f t="shared" si="746"/>
        <v>67743322.310000002</v>
      </c>
      <c r="AG320" s="5">
        <f t="shared" si="746"/>
        <v>68561225.099999979</v>
      </c>
      <c r="AH320" s="5">
        <f t="shared" si="746"/>
        <v>69592934.229999989</v>
      </c>
      <c r="AI320" s="5">
        <f t="shared" si="746"/>
        <v>70717798.589999989</v>
      </c>
      <c r="AJ320" s="5">
        <f t="shared" si="746"/>
        <v>71856727.949999988</v>
      </c>
      <c r="AK320" s="5">
        <f t="shared" si="746"/>
        <v>72861212.23999998</v>
      </c>
      <c r="AL320" s="5">
        <f t="shared" si="746"/>
        <v>74067668.109999999</v>
      </c>
      <c r="AM320" s="5">
        <f t="shared" si="746"/>
        <v>74918282.339999959</v>
      </c>
      <c r="AN320" s="5">
        <f t="shared" si="746"/>
        <v>76308717.150000006</v>
      </c>
      <c r="AO320" s="5">
        <f t="shared" si="746"/>
        <v>77315567.310000002</v>
      </c>
      <c r="AP320" s="5">
        <f t="shared" si="746"/>
        <v>78129398.099999994</v>
      </c>
      <c r="AQ320" s="5">
        <f t="shared" si="746"/>
        <v>79134872.640000001</v>
      </c>
      <c r="AR320" s="5">
        <f t="shared" si="746"/>
        <v>80035362.440000013</v>
      </c>
      <c r="AS320" s="5">
        <f t="shared" si="746"/>
        <v>81207197.280000016</v>
      </c>
      <c r="AT320" s="5">
        <f t="shared" si="746"/>
        <v>81754639.160000011</v>
      </c>
      <c r="AU320" s="5">
        <f t="shared" si="746"/>
        <v>82252664.129999995</v>
      </c>
      <c r="AV320" s="5">
        <f t="shared" si="746"/>
        <v>82717000.390000001</v>
      </c>
      <c r="AW320" s="5">
        <f t="shared" si="746"/>
        <v>82937595.820000023</v>
      </c>
      <c r="AX320" s="5">
        <f t="shared" si="746"/>
        <v>83049906.460000008</v>
      </c>
      <c r="AY320" s="5">
        <f t="shared" si="746"/>
        <v>83084987.290000021</v>
      </c>
      <c r="AZ320" s="5">
        <f t="shared" si="746"/>
        <v>83089893.140000001</v>
      </c>
      <c r="BA320" s="5">
        <f t="shared" si="746"/>
        <v>83027042.850000009</v>
      </c>
      <c r="BB320" s="5">
        <f t="shared" si="746"/>
        <v>83440234.400000006</v>
      </c>
      <c r="BC320" s="5">
        <f t="shared" si="746"/>
        <v>83621434.929999992</v>
      </c>
      <c r="BD320" s="5">
        <f t="shared" si="746"/>
        <v>83215092.780000001</v>
      </c>
      <c r="BE320" s="5">
        <f t="shared" si="746"/>
        <v>82976462.850000009</v>
      </c>
      <c r="BF320" s="5">
        <f t="shared" si="746"/>
        <v>82888742.290000007</v>
      </c>
      <c r="BG320" s="5">
        <f t="shared" si="746"/>
        <v>82911262.739999995</v>
      </c>
      <c r="BH320" s="5">
        <f t="shared" si="746"/>
        <v>82934003.539999992</v>
      </c>
      <c r="BI320" s="5">
        <f t="shared" si="746"/>
        <v>83378467.159999996</v>
      </c>
      <c r="BJ320" s="5">
        <f t="shared" si="746"/>
        <v>83519704.320000008</v>
      </c>
      <c r="BK320" s="5">
        <f t="shared" si="746"/>
        <v>84153047.460000008</v>
      </c>
      <c r="BL320" s="5">
        <f t="shared" si="746"/>
        <v>84447365.940000013</v>
      </c>
      <c r="BM320" s="5">
        <f t="shared" si="746"/>
        <v>85003255.86999999</v>
      </c>
      <c r="BN320" s="5">
        <f t="shared" si="746"/>
        <v>85083369.810000002</v>
      </c>
      <c r="BO320" s="5">
        <f t="shared" si="746"/>
        <v>85441827.250000015</v>
      </c>
      <c r="BP320" s="5">
        <f t="shared" ref="BP320:CV323" si="747">+BP136+BP182+BP228+BP274</f>
        <v>86147986.189999998</v>
      </c>
      <c r="BQ320" s="5">
        <f t="shared" si="747"/>
        <v>86157986.030000001</v>
      </c>
      <c r="BR320" s="5">
        <f t="shared" si="747"/>
        <v>86464411.170000002</v>
      </c>
      <c r="BS320" s="5">
        <f t="shared" si="747"/>
        <v>86432336.549999997</v>
      </c>
      <c r="BT320" s="5">
        <f t="shared" si="747"/>
        <v>86154910.479999989</v>
      </c>
      <c r="BU320" s="5">
        <f t="shared" si="747"/>
        <v>85785946.970000014</v>
      </c>
      <c r="BV320" s="5">
        <f t="shared" si="747"/>
        <v>85785172.600000024</v>
      </c>
      <c r="BW320" s="5">
        <f t="shared" si="747"/>
        <v>85829603.200000003</v>
      </c>
      <c r="BX320" s="5">
        <f t="shared" si="747"/>
        <v>85720398.51000002</v>
      </c>
      <c r="BY320" s="5">
        <f t="shared" si="747"/>
        <v>85514698.230000004</v>
      </c>
      <c r="BZ320" s="5">
        <f t="shared" si="747"/>
        <v>84752655.929999992</v>
      </c>
      <c r="CA320" s="5">
        <f t="shared" si="747"/>
        <v>84450634.980000004</v>
      </c>
      <c r="CB320" s="5">
        <f t="shared" si="747"/>
        <v>84136160.379999995</v>
      </c>
      <c r="CC320" s="5">
        <f t="shared" si="747"/>
        <v>84222996.300000012</v>
      </c>
      <c r="CD320" s="5">
        <f t="shared" si="747"/>
        <v>83976909.350000009</v>
      </c>
      <c r="CE320" s="5">
        <f t="shared" si="747"/>
        <v>84246555.849999994</v>
      </c>
      <c r="CF320" s="5">
        <f t="shared" si="747"/>
        <v>84824598.890000015</v>
      </c>
      <c r="CG320" s="5">
        <f t="shared" si="747"/>
        <v>85043121.280000016</v>
      </c>
      <c r="CH320" s="5">
        <f t="shared" si="747"/>
        <v>85309471.100000009</v>
      </c>
      <c r="CI320" s="5">
        <f t="shared" si="747"/>
        <v>85418716.890000015</v>
      </c>
      <c r="CJ320" s="5">
        <f t="shared" si="747"/>
        <v>85513122.980000004</v>
      </c>
      <c r="CK320" s="5">
        <f t="shared" si="747"/>
        <v>85939206.549999997</v>
      </c>
      <c r="CL320" s="5">
        <f t="shared" si="747"/>
        <v>87064378.210000008</v>
      </c>
      <c r="CM320" s="5">
        <f t="shared" si="747"/>
        <v>87910615.649999976</v>
      </c>
      <c r="CN320" s="5">
        <f t="shared" si="747"/>
        <v>88684004.620000005</v>
      </c>
      <c r="CO320" s="5">
        <f t="shared" si="747"/>
        <v>89454182.790000007</v>
      </c>
      <c r="CP320" s="5">
        <f t="shared" si="747"/>
        <v>90713220.439999998</v>
      </c>
      <c r="CQ320" s="5">
        <f t="shared" si="747"/>
        <v>91330860.129999995</v>
      </c>
      <c r="CR320" s="5">
        <f t="shared" si="747"/>
        <v>92155981.650000006</v>
      </c>
      <c r="CS320" s="5">
        <f t="shared" si="747"/>
        <v>93152972.059999987</v>
      </c>
      <c r="CT320" s="5">
        <f t="shared" si="747"/>
        <v>93965851.500000015</v>
      </c>
      <c r="CU320" s="5">
        <f t="shared" si="747"/>
        <v>95296588.859999999</v>
      </c>
      <c r="CV320" s="5">
        <f t="shared" si="747"/>
        <v>96211729.39000003</v>
      </c>
    </row>
    <row r="321" spans="1:100" x14ac:dyDescent="0.3">
      <c r="A321" s="1">
        <v>1</v>
      </c>
      <c r="B321" s="1">
        <v>31</v>
      </c>
      <c r="C321" s="1" t="s">
        <v>54</v>
      </c>
      <c r="D321" s="5">
        <f t="shared" si="735"/>
        <v>122975524.43999998</v>
      </c>
      <c r="E321" s="5">
        <f t="shared" ref="E321:BP324" si="748">+E137+E183+E229+E275</f>
        <v>111759231.28000002</v>
      </c>
      <c r="F321" s="5">
        <f t="shared" si="748"/>
        <v>114021398.25</v>
      </c>
      <c r="G321" s="5">
        <f t="shared" si="748"/>
        <v>117888465.14000002</v>
      </c>
      <c r="H321" s="5">
        <f t="shared" si="748"/>
        <v>121545674.60999998</v>
      </c>
      <c r="I321" s="5">
        <f t="shared" si="748"/>
        <v>125377571.86999999</v>
      </c>
      <c r="J321" s="5">
        <f t="shared" si="748"/>
        <v>129243598.92999999</v>
      </c>
      <c r="K321" s="5">
        <f t="shared" si="748"/>
        <v>133091846.65000001</v>
      </c>
      <c r="L321" s="5">
        <f t="shared" si="748"/>
        <v>136155002.97999999</v>
      </c>
      <c r="M321" s="5">
        <f t="shared" si="748"/>
        <v>140128824.91999999</v>
      </c>
      <c r="N321" s="5">
        <f t="shared" si="748"/>
        <v>144108350.93000001</v>
      </c>
      <c r="O321" s="5">
        <f t="shared" si="748"/>
        <v>148080512.82999998</v>
      </c>
      <c r="P321" s="5">
        <f t="shared" si="748"/>
        <v>149921517.97</v>
      </c>
      <c r="Q321" s="5">
        <f t="shared" si="748"/>
        <v>152862771.30000001</v>
      </c>
      <c r="R321" s="5">
        <f t="shared" si="748"/>
        <v>156207289.63000003</v>
      </c>
      <c r="S321" s="5">
        <f t="shared" si="748"/>
        <v>160334551.59</v>
      </c>
      <c r="T321" s="5">
        <f t="shared" si="748"/>
        <v>163451212.86000001</v>
      </c>
      <c r="U321" s="5">
        <f t="shared" si="748"/>
        <v>166448470.78000003</v>
      </c>
      <c r="V321" s="5">
        <f t="shared" si="748"/>
        <v>169871888.22000003</v>
      </c>
      <c r="W321" s="5">
        <f t="shared" si="748"/>
        <v>172601113.61000001</v>
      </c>
      <c r="X321" s="5">
        <f t="shared" si="748"/>
        <v>177253341.25000003</v>
      </c>
      <c r="Y321" s="5">
        <f t="shared" si="748"/>
        <v>181788186.52000004</v>
      </c>
      <c r="Z321" s="5">
        <f t="shared" si="748"/>
        <v>185162310.80000001</v>
      </c>
      <c r="AA321" s="5">
        <f t="shared" si="748"/>
        <v>188491711.75</v>
      </c>
      <c r="AB321" s="5">
        <f t="shared" si="748"/>
        <v>192524122.67999998</v>
      </c>
      <c r="AC321" s="5">
        <f t="shared" si="748"/>
        <v>199170163.97999999</v>
      </c>
      <c r="AD321" s="5">
        <f t="shared" si="748"/>
        <v>205199030.22999996</v>
      </c>
      <c r="AE321" s="5">
        <f t="shared" si="748"/>
        <v>210969319.48999998</v>
      </c>
      <c r="AF321" s="5">
        <f t="shared" si="748"/>
        <v>217447084.45999998</v>
      </c>
      <c r="AG321" s="5">
        <f t="shared" si="748"/>
        <v>224689989.38999999</v>
      </c>
      <c r="AH321" s="5">
        <f t="shared" si="748"/>
        <v>229465964.33000001</v>
      </c>
      <c r="AI321" s="5">
        <f t="shared" si="748"/>
        <v>236586225.62999997</v>
      </c>
      <c r="AJ321" s="5">
        <f t="shared" si="748"/>
        <v>246518919.06</v>
      </c>
      <c r="AK321" s="5">
        <f t="shared" si="748"/>
        <v>249088195.71000004</v>
      </c>
      <c r="AL321" s="5">
        <f t="shared" si="748"/>
        <v>255180612.51000002</v>
      </c>
      <c r="AM321" s="5">
        <f t="shared" si="748"/>
        <v>261188254.47999999</v>
      </c>
      <c r="AN321" s="5">
        <f t="shared" si="748"/>
        <v>266321118.46000001</v>
      </c>
      <c r="AO321" s="5">
        <f t="shared" si="748"/>
        <v>269060757.19</v>
      </c>
      <c r="AP321" s="5">
        <f t="shared" si="748"/>
        <v>272844953.79999995</v>
      </c>
      <c r="AQ321" s="5">
        <f t="shared" si="748"/>
        <v>276723838.65000004</v>
      </c>
      <c r="AR321" s="5">
        <f t="shared" si="748"/>
        <v>280112440.26999998</v>
      </c>
      <c r="AS321" s="5">
        <f t="shared" si="748"/>
        <v>282967975.22000009</v>
      </c>
      <c r="AT321" s="5">
        <f t="shared" si="748"/>
        <v>287008303.12</v>
      </c>
      <c r="AU321" s="5">
        <f t="shared" si="748"/>
        <v>289819546.42000002</v>
      </c>
      <c r="AV321" s="5">
        <f t="shared" si="748"/>
        <v>287380922.67000002</v>
      </c>
      <c r="AW321" s="5">
        <f t="shared" si="748"/>
        <v>289081911.25</v>
      </c>
      <c r="AX321" s="5">
        <f t="shared" si="748"/>
        <v>290375801.66000003</v>
      </c>
      <c r="AY321" s="5">
        <f t="shared" si="748"/>
        <v>291640597.72999996</v>
      </c>
      <c r="AZ321" s="5">
        <f t="shared" si="748"/>
        <v>294057999.84999996</v>
      </c>
      <c r="BA321" s="5">
        <f t="shared" si="748"/>
        <v>296330293.03000009</v>
      </c>
      <c r="BB321" s="5">
        <f t="shared" si="748"/>
        <v>297379164.44</v>
      </c>
      <c r="BC321" s="5">
        <f t="shared" si="748"/>
        <v>301231376.43000001</v>
      </c>
      <c r="BD321" s="5">
        <f t="shared" si="748"/>
        <v>304074866.69</v>
      </c>
      <c r="BE321" s="5">
        <f t="shared" si="748"/>
        <v>307967233.61000007</v>
      </c>
      <c r="BF321" s="5">
        <f t="shared" si="748"/>
        <v>312840041.31000006</v>
      </c>
      <c r="BG321" s="5">
        <f t="shared" si="748"/>
        <v>316194010.42000002</v>
      </c>
      <c r="BH321" s="5">
        <f t="shared" si="748"/>
        <v>320062522.93000007</v>
      </c>
      <c r="BI321" s="5">
        <f t="shared" si="748"/>
        <v>328156688.57000005</v>
      </c>
      <c r="BJ321" s="5">
        <f t="shared" si="748"/>
        <v>334524280.06999999</v>
      </c>
      <c r="BK321" s="5">
        <f t="shared" si="748"/>
        <v>341727594.74000001</v>
      </c>
      <c r="BL321" s="5">
        <f t="shared" si="748"/>
        <v>350882185.8599999</v>
      </c>
      <c r="BM321" s="5">
        <f t="shared" si="748"/>
        <v>359158718.10999995</v>
      </c>
      <c r="BN321" s="5">
        <f t="shared" si="748"/>
        <v>366581378.26999992</v>
      </c>
      <c r="BO321" s="5">
        <f t="shared" si="748"/>
        <v>372115604.3599999</v>
      </c>
      <c r="BP321" s="5">
        <f t="shared" si="748"/>
        <v>381701635.05999994</v>
      </c>
      <c r="BQ321" s="5">
        <f t="shared" si="747"/>
        <v>387863485.20000005</v>
      </c>
      <c r="BR321" s="5">
        <f t="shared" si="747"/>
        <v>395872115.02999997</v>
      </c>
      <c r="BS321" s="5">
        <f t="shared" si="747"/>
        <v>402521276.04000002</v>
      </c>
      <c r="BT321" s="5">
        <f t="shared" si="747"/>
        <v>411640498.08000004</v>
      </c>
      <c r="BU321" s="5">
        <f t="shared" si="747"/>
        <v>419408993.58999997</v>
      </c>
      <c r="BV321" s="5">
        <f t="shared" si="747"/>
        <v>429965304.51999992</v>
      </c>
      <c r="BW321" s="5">
        <f t="shared" si="747"/>
        <v>440289936.38</v>
      </c>
      <c r="BX321" s="5">
        <f t="shared" si="747"/>
        <v>451932061.89999998</v>
      </c>
      <c r="BY321" s="5">
        <f t="shared" si="747"/>
        <v>460954458.23999995</v>
      </c>
      <c r="BZ321" s="5">
        <f t="shared" si="747"/>
        <v>467291189.84000003</v>
      </c>
      <c r="CA321" s="5">
        <f t="shared" si="747"/>
        <v>470596457.27000004</v>
      </c>
      <c r="CB321" s="5">
        <f t="shared" si="747"/>
        <v>472094521.35999995</v>
      </c>
      <c r="CC321" s="5">
        <f t="shared" si="747"/>
        <v>475168122.12</v>
      </c>
      <c r="CD321" s="5">
        <f t="shared" si="747"/>
        <v>475672191.04999995</v>
      </c>
      <c r="CE321" s="5">
        <f t="shared" si="747"/>
        <v>480554457.49000001</v>
      </c>
      <c r="CF321" s="5">
        <f t="shared" si="747"/>
        <v>485411985.94999999</v>
      </c>
      <c r="CG321" s="5">
        <f t="shared" si="747"/>
        <v>491591715.69999993</v>
      </c>
      <c r="CH321" s="5">
        <f t="shared" si="747"/>
        <v>495445667.78000003</v>
      </c>
      <c r="CI321" s="5">
        <f t="shared" si="747"/>
        <v>505954678.99000007</v>
      </c>
      <c r="CJ321" s="5">
        <f t="shared" si="747"/>
        <v>515105097.18999994</v>
      </c>
      <c r="CK321" s="5">
        <f t="shared" si="747"/>
        <v>524401548.23999995</v>
      </c>
      <c r="CL321" s="5">
        <f t="shared" si="747"/>
        <v>533629289.91000003</v>
      </c>
      <c r="CM321" s="5">
        <f t="shared" si="747"/>
        <v>547375180.27999997</v>
      </c>
      <c r="CN321" s="5">
        <f t="shared" si="747"/>
        <v>560593384.56999993</v>
      </c>
      <c r="CO321" s="5">
        <f t="shared" si="747"/>
        <v>573892017.19000006</v>
      </c>
      <c r="CP321" s="5">
        <f t="shared" si="747"/>
        <v>590862951.75</v>
      </c>
      <c r="CQ321" s="5">
        <f t="shared" si="747"/>
        <v>606102475.13999987</v>
      </c>
      <c r="CR321" s="5">
        <f t="shared" si="747"/>
        <v>617128214.02999997</v>
      </c>
      <c r="CS321" s="5">
        <f t="shared" si="747"/>
        <v>624549253.20000017</v>
      </c>
      <c r="CT321" s="5">
        <f t="shared" si="747"/>
        <v>634407777.69000006</v>
      </c>
      <c r="CU321" s="5">
        <f t="shared" si="747"/>
        <v>638015197.93999994</v>
      </c>
      <c r="CV321" s="5">
        <f t="shared" si="747"/>
        <v>655800475.3599999</v>
      </c>
    </row>
    <row r="322" spans="1:100" x14ac:dyDescent="0.3">
      <c r="A322" s="1">
        <v>1</v>
      </c>
      <c r="B322" s="1">
        <v>17</v>
      </c>
      <c r="C322" s="1" t="s">
        <v>55</v>
      </c>
      <c r="D322" s="5">
        <f t="shared" si="735"/>
        <v>32340392.18</v>
      </c>
      <c r="E322" s="5">
        <f t="shared" si="748"/>
        <v>32940736.960000001</v>
      </c>
      <c r="F322" s="5">
        <f t="shared" si="748"/>
        <v>33077785.369999997</v>
      </c>
      <c r="G322" s="5">
        <f t="shared" si="748"/>
        <v>32254542.960000001</v>
      </c>
      <c r="H322" s="5">
        <f t="shared" si="748"/>
        <v>31547885.039999999</v>
      </c>
      <c r="I322" s="5">
        <f t="shared" si="748"/>
        <v>31844105.989999995</v>
      </c>
      <c r="J322" s="5">
        <f t="shared" si="748"/>
        <v>31832878.200000003</v>
      </c>
      <c r="K322" s="5">
        <f t="shared" si="748"/>
        <v>31447905.809999999</v>
      </c>
      <c r="L322" s="5">
        <f t="shared" si="748"/>
        <v>31508643.520000003</v>
      </c>
      <c r="M322" s="5">
        <f t="shared" si="748"/>
        <v>31851618.500000004</v>
      </c>
      <c r="N322" s="5">
        <f t="shared" si="748"/>
        <v>32290503.330000006</v>
      </c>
      <c r="O322" s="5">
        <f t="shared" si="748"/>
        <v>32306442.160000004</v>
      </c>
      <c r="P322" s="5">
        <f t="shared" si="748"/>
        <v>31609433.779999994</v>
      </c>
      <c r="Q322" s="5">
        <f t="shared" si="748"/>
        <v>30860531.640000001</v>
      </c>
      <c r="R322" s="5">
        <f t="shared" si="748"/>
        <v>30629288.059999999</v>
      </c>
      <c r="S322" s="5">
        <f t="shared" si="748"/>
        <v>29955904.329999998</v>
      </c>
      <c r="T322" s="5">
        <f t="shared" si="748"/>
        <v>30152936.919999998</v>
      </c>
      <c r="U322" s="5">
        <f t="shared" si="748"/>
        <v>30258911.229999997</v>
      </c>
      <c r="V322" s="5">
        <f t="shared" si="748"/>
        <v>30259858.919999991</v>
      </c>
      <c r="W322" s="5">
        <f t="shared" si="748"/>
        <v>30094066.429999992</v>
      </c>
      <c r="X322" s="5">
        <f t="shared" si="748"/>
        <v>30024283.389999997</v>
      </c>
      <c r="Y322" s="5">
        <f t="shared" si="748"/>
        <v>29903604.590000004</v>
      </c>
      <c r="Z322" s="5">
        <f t="shared" si="748"/>
        <v>29435755.379999995</v>
      </c>
      <c r="AA322" s="5">
        <f t="shared" si="748"/>
        <v>28731525.59</v>
      </c>
      <c r="AB322" s="5">
        <f t="shared" si="748"/>
        <v>24114729.450000007</v>
      </c>
      <c r="AC322" s="5">
        <f t="shared" si="748"/>
        <v>24156526.080000006</v>
      </c>
      <c r="AD322" s="5">
        <f t="shared" si="748"/>
        <v>24194826.190000001</v>
      </c>
      <c r="AE322" s="5">
        <f t="shared" si="748"/>
        <v>25572270.310000002</v>
      </c>
      <c r="AF322" s="5">
        <f t="shared" si="748"/>
        <v>25530616.600000001</v>
      </c>
      <c r="AG322" s="5">
        <f t="shared" si="748"/>
        <v>25486906.140000001</v>
      </c>
      <c r="AH322" s="5">
        <f t="shared" si="748"/>
        <v>25293994.510000002</v>
      </c>
      <c r="AI322" s="5">
        <f t="shared" si="748"/>
        <v>25038604.290000003</v>
      </c>
      <c r="AJ322" s="5">
        <f t="shared" si="748"/>
        <v>25270762.420000006</v>
      </c>
      <c r="AK322" s="5">
        <f t="shared" si="748"/>
        <v>25451271.560000002</v>
      </c>
      <c r="AL322" s="5">
        <f t="shared" si="748"/>
        <v>25559232.880000003</v>
      </c>
      <c r="AM322" s="5">
        <f t="shared" si="748"/>
        <v>26183848.469999999</v>
      </c>
      <c r="AN322" s="5">
        <f t="shared" si="748"/>
        <v>28606382.740000002</v>
      </c>
      <c r="AO322" s="5">
        <f t="shared" si="748"/>
        <v>29194085.359999999</v>
      </c>
      <c r="AP322" s="5">
        <f t="shared" si="748"/>
        <v>29356398.659999996</v>
      </c>
      <c r="AQ322" s="5">
        <f t="shared" si="748"/>
        <v>28291836.959999997</v>
      </c>
      <c r="AR322" s="5">
        <f t="shared" si="748"/>
        <v>28401560.889999993</v>
      </c>
      <c r="AS322" s="5">
        <f t="shared" si="748"/>
        <v>29220994.589999996</v>
      </c>
      <c r="AT322" s="5">
        <f t="shared" si="748"/>
        <v>29325160.749999996</v>
      </c>
      <c r="AU322" s="5">
        <f t="shared" si="748"/>
        <v>29567154.659999996</v>
      </c>
      <c r="AV322" s="5">
        <f t="shared" si="748"/>
        <v>29281541.929999996</v>
      </c>
      <c r="AW322" s="5">
        <f t="shared" si="748"/>
        <v>28752607.75</v>
      </c>
      <c r="AX322" s="5">
        <f t="shared" si="748"/>
        <v>28643377.849999998</v>
      </c>
      <c r="AY322" s="5">
        <f t="shared" si="748"/>
        <v>28434308.91</v>
      </c>
      <c r="AZ322" s="5">
        <f t="shared" si="748"/>
        <v>27769611.550000001</v>
      </c>
      <c r="BA322" s="5">
        <f t="shared" si="748"/>
        <v>26742557.68</v>
      </c>
      <c r="BB322" s="5">
        <f t="shared" si="748"/>
        <v>25795098.649999999</v>
      </c>
      <c r="BC322" s="5">
        <f t="shared" si="748"/>
        <v>20515926.029999997</v>
      </c>
      <c r="BD322" s="5">
        <f t="shared" si="748"/>
        <v>18138982.809999995</v>
      </c>
      <c r="BE322" s="5">
        <f t="shared" si="748"/>
        <v>70626226.579999998</v>
      </c>
      <c r="BF322" s="5">
        <f t="shared" si="748"/>
        <v>79999707.430000007</v>
      </c>
      <c r="BG322" s="5">
        <f t="shared" si="748"/>
        <v>89679418.620000005</v>
      </c>
      <c r="BH322" s="5">
        <f t="shared" si="748"/>
        <v>99158207.070000008</v>
      </c>
      <c r="BI322" s="5">
        <f t="shared" si="748"/>
        <v>108983345.42000002</v>
      </c>
      <c r="BJ322" s="5">
        <f t="shared" si="748"/>
        <v>119329687.15000001</v>
      </c>
      <c r="BK322" s="5">
        <f t="shared" si="748"/>
        <v>130191382.06999998</v>
      </c>
      <c r="BL322" s="5">
        <f t="shared" si="748"/>
        <v>144037013.47999999</v>
      </c>
      <c r="BM322" s="5">
        <f t="shared" si="748"/>
        <v>155284481.72</v>
      </c>
      <c r="BN322" s="5">
        <f t="shared" si="748"/>
        <v>165956629.88000003</v>
      </c>
      <c r="BO322" s="5">
        <f t="shared" si="748"/>
        <v>182009850.17000002</v>
      </c>
      <c r="BP322" s="5">
        <f t="shared" si="748"/>
        <v>194228284.51999998</v>
      </c>
      <c r="BQ322" s="5">
        <f t="shared" si="747"/>
        <v>152750652.46000001</v>
      </c>
      <c r="BR322" s="5">
        <f t="shared" si="747"/>
        <v>154958782.76000002</v>
      </c>
      <c r="BS322" s="5">
        <f t="shared" si="747"/>
        <v>156844282.03</v>
      </c>
      <c r="BT322" s="5">
        <f t="shared" si="747"/>
        <v>159830454.48000002</v>
      </c>
      <c r="BU322" s="5">
        <f t="shared" si="747"/>
        <v>161969693.22999999</v>
      </c>
      <c r="BV322" s="5">
        <f t="shared" si="747"/>
        <v>176539564.87</v>
      </c>
      <c r="BW322" s="5">
        <f t="shared" si="747"/>
        <v>177679536.19000003</v>
      </c>
      <c r="BX322" s="5">
        <f t="shared" si="747"/>
        <v>178493568.81</v>
      </c>
      <c r="BY322" s="5">
        <f t="shared" si="747"/>
        <v>179122875.60000002</v>
      </c>
      <c r="BZ322" s="5">
        <f t="shared" si="747"/>
        <v>179588889.23000002</v>
      </c>
      <c r="CA322" s="5">
        <f t="shared" si="747"/>
        <v>181822919.44</v>
      </c>
      <c r="CB322" s="5">
        <f t="shared" si="747"/>
        <v>182349287.25999999</v>
      </c>
      <c r="CC322" s="5">
        <f t="shared" si="747"/>
        <v>182190577.15000001</v>
      </c>
      <c r="CD322" s="5">
        <f t="shared" si="747"/>
        <v>181819193.80000004</v>
      </c>
      <c r="CE322" s="5">
        <f t="shared" si="747"/>
        <v>181313909.57000002</v>
      </c>
      <c r="CF322" s="5">
        <f t="shared" si="747"/>
        <v>179938746.34</v>
      </c>
      <c r="CG322" s="5">
        <f t="shared" si="747"/>
        <v>178692365.81</v>
      </c>
      <c r="CH322" s="5">
        <f t="shared" si="747"/>
        <v>166095089.13000003</v>
      </c>
      <c r="CI322" s="5">
        <f t="shared" si="747"/>
        <v>165632099.96000001</v>
      </c>
      <c r="CJ322" s="5">
        <f t="shared" si="747"/>
        <v>165764164.66999999</v>
      </c>
      <c r="CK322" s="5">
        <f t="shared" si="747"/>
        <v>164756754.57999998</v>
      </c>
      <c r="CL322" s="5">
        <f t="shared" si="747"/>
        <v>164279593.83000001</v>
      </c>
      <c r="CM322" s="5">
        <f t="shared" si="747"/>
        <v>162689439.45999998</v>
      </c>
      <c r="CN322" s="5">
        <f t="shared" si="747"/>
        <v>161030111.38</v>
      </c>
      <c r="CO322" s="5">
        <f t="shared" si="747"/>
        <v>161906919.22999999</v>
      </c>
      <c r="CP322" s="5">
        <f t="shared" si="747"/>
        <v>160994895.02000001</v>
      </c>
      <c r="CQ322" s="5">
        <f t="shared" si="747"/>
        <v>159355844.31999999</v>
      </c>
      <c r="CR322" s="5">
        <f t="shared" si="747"/>
        <v>158638825.72</v>
      </c>
      <c r="CS322" s="5">
        <f t="shared" si="747"/>
        <v>158168423.91999999</v>
      </c>
      <c r="CT322" s="5">
        <f t="shared" si="747"/>
        <v>156462175.28</v>
      </c>
      <c r="CU322" s="5">
        <f t="shared" si="747"/>
        <v>154872930.08999997</v>
      </c>
      <c r="CV322" s="5">
        <f t="shared" si="747"/>
        <v>153918926.89000002</v>
      </c>
    </row>
    <row r="323" spans="1:100" x14ac:dyDescent="0.3">
      <c r="A323" s="1">
        <v>1</v>
      </c>
      <c r="B323" s="1">
        <v>28</v>
      </c>
      <c r="C323" s="1" t="s">
        <v>56</v>
      </c>
      <c r="D323" s="5">
        <f t="shared" si="735"/>
        <v>2276647.0799999996</v>
      </c>
      <c r="E323" s="5">
        <f t="shared" si="748"/>
        <v>2469638.5499999998</v>
      </c>
      <c r="F323" s="5">
        <f t="shared" si="748"/>
        <v>2429163.3499999996</v>
      </c>
      <c r="G323" s="5">
        <f t="shared" si="748"/>
        <v>2376761.9499999997</v>
      </c>
      <c r="H323" s="5">
        <f t="shared" si="748"/>
        <v>2317400.7999999998</v>
      </c>
      <c r="I323" s="5">
        <f t="shared" si="748"/>
        <v>2252827.1699999995</v>
      </c>
      <c r="J323" s="5">
        <f t="shared" si="748"/>
        <v>2174679.9399999995</v>
      </c>
      <c r="K323" s="5">
        <f t="shared" si="748"/>
        <v>2134705.9899999998</v>
      </c>
      <c r="L323" s="5">
        <f t="shared" si="748"/>
        <v>2089226.8999999997</v>
      </c>
      <c r="M323" s="5">
        <f t="shared" si="748"/>
        <v>2124323.5099999998</v>
      </c>
      <c r="N323" s="5">
        <f t="shared" si="748"/>
        <v>2152695.67</v>
      </c>
      <c r="O323" s="5">
        <f t="shared" si="748"/>
        <v>2181955</v>
      </c>
      <c r="P323" s="5">
        <f t="shared" si="748"/>
        <v>2237890.1800000002</v>
      </c>
      <c r="Q323" s="5">
        <f t="shared" si="748"/>
        <v>2288877.1500000004</v>
      </c>
      <c r="R323" s="5">
        <f t="shared" si="748"/>
        <v>2325480.62</v>
      </c>
      <c r="S323" s="5">
        <f t="shared" si="748"/>
        <v>2408535.86</v>
      </c>
      <c r="T323" s="5">
        <f t="shared" si="748"/>
        <v>2462412.71</v>
      </c>
      <c r="U323" s="5">
        <f t="shared" si="748"/>
        <v>2528047.7400000007</v>
      </c>
      <c r="V323" s="5">
        <f t="shared" si="748"/>
        <v>2650574.9</v>
      </c>
      <c r="W323" s="5">
        <f t="shared" si="748"/>
        <v>2693969.5999999996</v>
      </c>
      <c r="X323" s="5">
        <f t="shared" si="748"/>
        <v>2784920.4200000004</v>
      </c>
      <c r="Y323" s="5">
        <f t="shared" si="748"/>
        <v>2837295.05</v>
      </c>
      <c r="Z323" s="5">
        <f t="shared" si="748"/>
        <v>2828480.93</v>
      </c>
      <c r="AA323" s="5">
        <f t="shared" si="748"/>
        <v>2899749.7300000004</v>
      </c>
      <c r="AB323" s="5">
        <f t="shared" si="748"/>
        <v>2909835.0700000003</v>
      </c>
      <c r="AC323" s="5">
        <f t="shared" si="748"/>
        <v>2917074.3699999996</v>
      </c>
      <c r="AD323" s="5">
        <f t="shared" si="748"/>
        <v>2881391.46</v>
      </c>
      <c r="AE323" s="5">
        <f t="shared" si="748"/>
        <v>2851948.07</v>
      </c>
      <c r="AF323" s="5">
        <f t="shared" si="748"/>
        <v>2771263.0399999996</v>
      </c>
      <c r="AG323" s="5">
        <f t="shared" si="748"/>
        <v>2678194.2200000002</v>
      </c>
      <c r="AH323" s="5">
        <f t="shared" si="748"/>
        <v>2576552.06</v>
      </c>
      <c r="AI323" s="5">
        <f t="shared" si="748"/>
        <v>2533400.0400000005</v>
      </c>
      <c r="AJ323" s="5">
        <f t="shared" si="748"/>
        <v>2468299.71</v>
      </c>
      <c r="AK323" s="5">
        <f t="shared" si="748"/>
        <v>2348920.4500000002</v>
      </c>
      <c r="AL323" s="5">
        <f t="shared" si="748"/>
        <v>2234686.4299999997</v>
      </c>
      <c r="AM323" s="5">
        <f t="shared" si="748"/>
        <v>2098930.7999999998</v>
      </c>
      <c r="AN323" s="5">
        <f t="shared" si="748"/>
        <v>1994988.6300000001</v>
      </c>
      <c r="AO323" s="5">
        <f t="shared" si="748"/>
        <v>1909067.26</v>
      </c>
      <c r="AP323" s="5">
        <f t="shared" si="748"/>
        <v>1827445.17</v>
      </c>
      <c r="AQ323" s="5">
        <f t="shared" si="748"/>
        <v>1699016.5799999998</v>
      </c>
      <c r="AR323" s="5">
        <f t="shared" si="748"/>
        <v>1611243.25</v>
      </c>
      <c r="AS323" s="5">
        <f t="shared" si="748"/>
        <v>1621266.86</v>
      </c>
      <c r="AT323" s="5">
        <f t="shared" si="748"/>
        <v>1402490.52</v>
      </c>
      <c r="AU323" s="5">
        <f t="shared" si="748"/>
        <v>1294678.4099999999</v>
      </c>
      <c r="AV323" s="5">
        <f t="shared" si="748"/>
        <v>1133453.1299999994</v>
      </c>
      <c r="AW323" s="5">
        <f t="shared" si="748"/>
        <v>1054129.82</v>
      </c>
      <c r="AX323" s="5">
        <f t="shared" si="748"/>
        <v>1001109.9100000001</v>
      </c>
      <c r="AY323" s="5">
        <f t="shared" si="748"/>
        <v>987147.1</v>
      </c>
      <c r="AZ323" s="5">
        <f t="shared" si="748"/>
        <v>907572.14000000036</v>
      </c>
      <c r="BA323" s="5">
        <f t="shared" si="748"/>
        <v>819428.77</v>
      </c>
      <c r="BB323" s="5">
        <f t="shared" si="748"/>
        <v>781671.48</v>
      </c>
      <c r="BC323" s="5">
        <f t="shared" si="748"/>
        <v>711290.25</v>
      </c>
      <c r="BD323" s="5">
        <f t="shared" si="748"/>
        <v>718753.73000000021</v>
      </c>
      <c r="BE323" s="5">
        <f t="shared" si="748"/>
        <v>589592.87000000023</v>
      </c>
      <c r="BF323" s="5">
        <f t="shared" si="748"/>
        <v>678760.08000000007</v>
      </c>
      <c r="BG323" s="5">
        <f t="shared" si="748"/>
        <v>696140.82000000018</v>
      </c>
      <c r="BH323" s="5">
        <f t="shared" si="748"/>
        <v>716641.98</v>
      </c>
      <c r="BI323" s="5">
        <f t="shared" si="748"/>
        <v>720378.92000000016</v>
      </c>
      <c r="BJ323" s="5">
        <f t="shared" si="748"/>
        <v>725015.39000000025</v>
      </c>
      <c r="BK323" s="5">
        <f t="shared" si="748"/>
        <v>675735.37000000023</v>
      </c>
      <c r="BL323" s="5">
        <f t="shared" si="748"/>
        <v>703070.02000000014</v>
      </c>
      <c r="BM323" s="5">
        <f t="shared" si="748"/>
        <v>702976.12000000011</v>
      </c>
      <c r="BN323" s="5">
        <f t="shared" si="748"/>
        <v>703878.10000000009</v>
      </c>
      <c r="BO323" s="5">
        <f t="shared" si="748"/>
        <v>714752.55</v>
      </c>
      <c r="BP323" s="5">
        <f t="shared" si="748"/>
        <v>672063.96</v>
      </c>
      <c r="BQ323" s="5">
        <f t="shared" si="747"/>
        <v>679408.32000000018</v>
      </c>
      <c r="BR323" s="5">
        <f t="shared" si="747"/>
        <v>638784.77</v>
      </c>
      <c r="BS323" s="5">
        <f t="shared" si="747"/>
        <v>605903.43000000017</v>
      </c>
      <c r="BT323" s="5">
        <f t="shared" si="747"/>
        <v>591169.39</v>
      </c>
      <c r="BU323" s="5">
        <f t="shared" si="747"/>
        <v>588209.81000000006</v>
      </c>
      <c r="BV323" s="5">
        <f t="shared" si="747"/>
        <v>591818.84999999986</v>
      </c>
      <c r="BW323" s="5">
        <f t="shared" si="747"/>
        <v>663896.56000000006</v>
      </c>
      <c r="BX323" s="5">
        <f t="shared" si="747"/>
        <v>684832.26</v>
      </c>
      <c r="BY323" s="5">
        <f t="shared" si="747"/>
        <v>692927.87</v>
      </c>
      <c r="BZ323" s="5">
        <f t="shared" si="747"/>
        <v>708143.14999999979</v>
      </c>
      <c r="CA323" s="5">
        <f t="shared" si="747"/>
        <v>733317.45999999985</v>
      </c>
      <c r="CB323" s="5">
        <f t="shared" si="747"/>
        <v>770573.19</v>
      </c>
      <c r="CC323" s="5">
        <f t="shared" si="747"/>
        <v>774891.3899999999</v>
      </c>
      <c r="CD323" s="5">
        <f t="shared" si="747"/>
        <v>799247.2799999998</v>
      </c>
      <c r="CE323" s="5">
        <f t="shared" si="747"/>
        <v>845544.89999999967</v>
      </c>
      <c r="CF323" s="5">
        <f t="shared" si="747"/>
        <v>870760.92999999982</v>
      </c>
      <c r="CG323" s="5">
        <f t="shared" si="747"/>
        <v>895632.84</v>
      </c>
      <c r="CH323" s="5">
        <f t="shared" si="747"/>
        <v>936757.42999999982</v>
      </c>
      <c r="CI323" s="5">
        <f t="shared" si="747"/>
        <v>1112416.76</v>
      </c>
      <c r="CJ323" s="5">
        <f t="shared" si="747"/>
        <v>1142397.43</v>
      </c>
      <c r="CK323" s="5">
        <f t="shared" si="747"/>
        <v>1180841.73</v>
      </c>
      <c r="CL323" s="5">
        <f t="shared" si="747"/>
        <v>1192827.9100000001</v>
      </c>
      <c r="CM323" s="5">
        <f t="shared" si="747"/>
        <v>1180905.0599999998</v>
      </c>
      <c r="CN323" s="5">
        <f t="shared" si="747"/>
        <v>1199134.5099999998</v>
      </c>
      <c r="CO323" s="5">
        <f t="shared" si="747"/>
        <v>1183372.9300000002</v>
      </c>
      <c r="CP323" s="5">
        <f t="shared" si="747"/>
        <v>1226874.5100000002</v>
      </c>
      <c r="CQ323" s="5">
        <f t="shared" si="747"/>
        <v>1198419.3799999999</v>
      </c>
      <c r="CR323" s="5">
        <f t="shared" si="747"/>
        <v>1195963.6100000001</v>
      </c>
      <c r="CS323" s="5">
        <f t="shared" si="747"/>
        <v>1193911.75</v>
      </c>
      <c r="CT323" s="5">
        <f t="shared" si="747"/>
        <v>1162106.99</v>
      </c>
      <c r="CU323" s="5">
        <f t="shared" si="747"/>
        <v>903338.13000000012</v>
      </c>
      <c r="CV323" s="5">
        <f t="shared" si="747"/>
        <v>848474.87000000011</v>
      </c>
    </row>
    <row r="324" spans="1:100" x14ac:dyDescent="0.3">
      <c r="A324" s="1">
        <v>1</v>
      </c>
      <c r="B324" s="1">
        <v>15</v>
      </c>
      <c r="C324" s="1" t="s">
        <v>57</v>
      </c>
      <c r="D324" s="5">
        <f t="shared" si="735"/>
        <v>29933929.18</v>
      </c>
      <c r="E324" s="5">
        <f t="shared" si="748"/>
        <v>24385810.219999999</v>
      </c>
      <c r="F324" s="5">
        <f t="shared" si="748"/>
        <v>25386321.300000001</v>
      </c>
      <c r="G324" s="5">
        <f t="shared" si="748"/>
        <v>26550626.350000001</v>
      </c>
      <c r="H324" s="5">
        <f t="shared" si="748"/>
        <v>27554678.040000003</v>
      </c>
      <c r="I324" s="5">
        <f t="shared" si="748"/>
        <v>28782042.950000003</v>
      </c>
      <c r="J324" s="5">
        <f t="shared" si="748"/>
        <v>29880894.789999999</v>
      </c>
      <c r="K324" s="5">
        <f t="shared" si="748"/>
        <v>30813055.149999999</v>
      </c>
      <c r="L324" s="5">
        <f t="shared" si="748"/>
        <v>31772693.939999998</v>
      </c>
      <c r="M324" s="5">
        <f t="shared" si="748"/>
        <v>32331383.780000001</v>
      </c>
      <c r="N324" s="5">
        <f t="shared" si="748"/>
        <v>33038312.48</v>
      </c>
      <c r="O324" s="5">
        <f t="shared" si="748"/>
        <v>33019122.989999995</v>
      </c>
      <c r="P324" s="5">
        <f t="shared" si="748"/>
        <v>89861339.439999998</v>
      </c>
      <c r="Q324" s="5">
        <f t="shared" si="748"/>
        <v>94154898.190000013</v>
      </c>
      <c r="R324" s="5">
        <f t="shared" si="748"/>
        <v>98676231.390000001</v>
      </c>
      <c r="S324" s="5">
        <f t="shared" si="748"/>
        <v>103288885.53</v>
      </c>
      <c r="T324" s="5">
        <f t="shared" si="748"/>
        <v>107699774.95000002</v>
      </c>
      <c r="U324" s="5">
        <f t="shared" si="748"/>
        <v>111796313.09999999</v>
      </c>
      <c r="V324" s="5">
        <f t="shared" si="748"/>
        <v>115456728.98</v>
      </c>
      <c r="W324" s="5">
        <f t="shared" si="748"/>
        <v>119536457.02999999</v>
      </c>
      <c r="X324" s="5">
        <f t="shared" si="748"/>
        <v>123361697.92999999</v>
      </c>
      <c r="Y324" s="5">
        <f t="shared" si="748"/>
        <v>126930493.56</v>
      </c>
      <c r="Z324" s="5">
        <f t="shared" si="748"/>
        <v>130747817.66</v>
      </c>
      <c r="AA324" s="5">
        <f t="shared" si="748"/>
        <v>134392350.22</v>
      </c>
      <c r="AB324" s="5">
        <f t="shared" si="748"/>
        <v>82452425.159999996</v>
      </c>
      <c r="AC324" s="5">
        <f t="shared" si="748"/>
        <v>81890505.680000007</v>
      </c>
      <c r="AD324" s="5">
        <f t="shared" si="748"/>
        <v>81336363.310000017</v>
      </c>
      <c r="AE324" s="5">
        <f t="shared" si="748"/>
        <v>81043811.240000024</v>
      </c>
      <c r="AF324" s="5">
        <f t="shared" si="748"/>
        <v>81039892.220000014</v>
      </c>
      <c r="AG324" s="5">
        <f t="shared" si="748"/>
        <v>81571833.430000022</v>
      </c>
      <c r="AH324" s="5">
        <f t="shared" si="748"/>
        <v>81730550.540000007</v>
      </c>
      <c r="AI324" s="5">
        <f t="shared" si="748"/>
        <v>81226175.080000013</v>
      </c>
      <c r="AJ324" s="5">
        <f t="shared" si="748"/>
        <v>81651976.150000006</v>
      </c>
      <c r="AK324" s="5">
        <f t="shared" si="748"/>
        <v>82336698.090000004</v>
      </c>
      <c r="AL324" s="5">
        <f t="shared" si="748"/>
        <v>83560641.150000021</v>
      </c>
      <c r="AM324" s="5">
        <f t="shared" si="748"/>
        <v>88545158.159999996</v>
      </c>
      <c r="AN324" s="5">
        <f t="shared" si="748"/>
        <v>88156778.060000002</v>
      </c>
      <c r="AO324" s="5">
        <f t="shared" si="748"/>
        <v>87346074.160000011</v>
      </c>
      <c r="AP324" s="5">
        <f t="shared" si="748"/>
        <v>86191289.320000008</v>
      </c>
      <c r="AQ324" s="5">
        <f t="shared" si="748"/>
        <v>88461978.310000017</v>
      </c>
      <c r="AR324" s="5">
        <f t="shared" si="748"/>
        <v>86576964.770000011</v>
      </c>
      <c r="AS324" s="5">
        <f t="shared" si="748"/>
        <v>84709856.539999992</v>
      </c>
      <c r="AT324" s="5">
        <f t="shared" si="748"/>
        <v>85441583.489999995</v>
      </c>
      <c r="AU324" s="5">
        <f t="shared" si="748"/>
        <v>84627096.510000005</v>
      </c>
      <c r="AV324" s="5">
        <f t="shared" si="748"/>
        <v>84621242.270000011</v>
      </c>
      <c r="AW324" s="5">
        <f t="shared" si="748"/>
        <v>85850314.950000018</v>
      </c>
      <c r="AX324" s="5">
        <f t="shared" si="748"/>
        <v>86287856.729999989</v>
      </c>
      <c r="AY324" s="5">
        <f t="shared" si="748"/>
        <v>84118290.320000008</v>
      </c>
      <c r="AZ324" s="5">
        <f t="shared" si="748"/>
        <v>83831886.769999996</v>
      </c>
      <c r="BA324" s="5">
        <f t="shared" si="748"/>
        <v>85848442.299999997</v>
      </c>
      <c r="BB324" s="5">
        <f t="shared" si="748"/>
        <v>87994217.790000007</v>
      </c>
      <c r="BC324" s="5">
        <f t="shared" si="748"/>
        <v>86540984.719999999</v>
      </c>
      <c r="BD324" s="5">
        <f t="shared" si="748"/>
        <v>90847267.689999998</v>
      </c>
      <c r="BE324" s="5">
        <f t="shared" si="748"/>
        <v>93967495.190000013</v>
      </c>
      <c r="BF324" s="5">
        <f t="shared" si="748"/>
        <v>95585520.550000012</v>
      </c>
      <c r="BG324" s="5">
        <f t="shared" si="748"/>
        <v>99730256.260000005</v>
      </c>
      <c r="BH324" s="5">
        <f t="shared" si="748"/>
        <v>102062337.77000003</v>
      </c>
      <c r="BI324" s="5">
        <f t="shared" si="748"/>
        <v>103014938.35000001</v>
      </c>
      <c r="BJ324" s="5">
        <f t="shared" si="748"/>
        <v>104195935.26000001</v>
      </c>
      <c r="BK324" s="5">
        <f t="shared" si="748"/>
        <v>104424412.56999999</v>
      </c>
      <c r="BL324" s="5">
        <f t="shared" si="748"/>
        <v>109088565.23</v>
      </c>
      <c r="BM324" s="5">
        <f t="shared" si="748"/>
        <v>110075402.35000001</v>
      </c>
      <c r="BN324" s="5">
        <f t="shared" si="748"/>
        <v>110758158.23999998</v>
      </c>
      <c r="BO324" s="5">
        <f t="shared" si="748"/>
        <v>111804755.65000001</v>
      </c>
      <c r="BP324" s="5">
        <f t="shared" ref="BP324:CV327" si="749">+BP140+BP186+BP232+BP278</f>
        <v>111492903.04000001</v>
      </c>
      <c r="BQ324" s="5">
        <f t="shared" si="749"/>
        <v>111917169.72999999</v>
      </c>
      <c r="BR324" s="5">
        <f t="shared" si="749"/>
        <v>113199897.08000001</v>
      </c>
      <c r="BS324" s="5">
        <f t="shared" si="749"/>
        <v>112017795.64999999</v>
      </c>
      <c r="BT324" s="5">
        <f t="shared" si="749"/>
        <v>110741818.12999998</v>
      </c>
      <c r="BU324" s="5">
        <f t="shared" si="749"/>
        <v>109672625.19</v>
      </c>
      <c r="BV324" s="5">
        <f t="shared" si="749"/>
        <v>108433930.70999999</v>
      </c>
      <c r="BW324" s="5">
        <f t="shared" si="749"/>
        <v>107351624.86</v>
      </c>
      <c r="BX324" s="5">
        <f t="shared" si="749"/>
        <v>108893015.17999998</v>
      </c>
      <c r="BY324" s="5">
        <f t="shared" si="749"/>
        <v>108755006.68000001</v>
      </c>
      <c r="BZ324" s="5">
        <f t="shared" si="749"/>
        <v>108263942.92999999</v>
      </c>
      <c r="CA324" s="5">
        <f t="shared" si="749"/>
        <v>107608216.89</v>
      </c>
      <c r="CB324" s="5">
        <f t="shared" si="749"/>
        <v>106997809.19</v>
      </c>
      <c r="CC324" s="5">
        <f t="shared" si="749"/>
        <v>109420128.20999999</v>
      </c>
      <c r="CD324" s="5">
        <f t="shared" si="749"/>
        <v>106805026.75999998</v>
      </c>
      <c r="CE324" s="5">
        <f t="shared" si="749"/>
        <v>106306587.84</v>
      </c>
      <c r="CF324" s="5">
        <f t="shared" si="749"/>
        <v>106137022.53999999</v>
      </c>
      <c r="CG324" s="5">
        <f t="shared" si="749"/>
        <v>107270711.45000002</v>
      </c>
      <c r="CH324" s="5">
        <f t="shared" si="749"/>
        <v>107844048.69</v>
      </c>
      <c r="CI324" s="5">
        <f t="shared" si="749"/>
        <v>107487938.69000001</v>
      </c>
      <c r="CJ324" s="5">
        <f t="shared" si="749"/>
        <v>103450756.49999999</v>
      </c>
      <c r="CK324" s="5">
        <f t="shared" si="749"/>
        <v>103901593.31999998</v>
      </c>
      <c r="CL324" s="5">
        <f t="shared" si="749"/>
        <v>104866558.22000001</v>
      </c>
      <c r="CM324" s="5">
        <f t="shared" si="749"/>
        <v>105412553.19</v>
      </c>
      <c r="CN324" s="5">
        <f t="shared" si="749"/>
        <v>105641509.13999999</v>
      </c>
      <c r="CO324" s="5">
        <f t="shared" si="749"/>
        <v>103054864.79000001</v>
      </c>
      <c r="CP324" s="5">
        <f t="shared" si="749"/>
        <v>104164775.41000001</v>
      </c>
      <c r="CQ324" s="5">
        <f t="shared" si="749"/>
        <v>104817912.75</v>
      </c>
      <c r="CR324" s="5">
        <f t="shared" si="749"/>
        <v>106078907.39999999</v>
      </c>
      <c r="CS324" s="5">
        <f t="shared" si="749"/>
        <v>105171580.81999998</v>
      </c>
      <c r="CT324" s="5">
        <f t="shared" si="749"/>
        <v>105077268.8</v>
      </c>
      <c r="CU324" s="5">
        <f t="shared" si="749"/>
        <v>105669515.34</v>
      </c>
      <c r="CV324" s="5">
        <f t="shared" si="749"/>
        <v>105129444.76000001</v>
      </c>
    </row>
    <row r="325" spans="1:100" x14ac:dyDescent="0.3">
      <c r="A325" s="1">
        <v>1</v>
      </c>
      <c r="B325" s="1">
        <v>25</v>
      </c>
      <c r="C325" s="1" t="s">
        <v>58</v>
      </c>
      <c r="D325" s="5">
        <f t="shared" si="735"/>
        <v>30708978.569999997</v>
      </c>
      <c r="E325" s="5">
        <f t="shared" ref="E325:BP328" si="750">+E141+E187+E233+E279</f>
        <v>29263802.130000003</v>
      </c>
      <c r="F325" s="5">
        <f t="shared" si="750"/>
        <v>29716758.280000001</v>
      </c>
      <c r="G325" s="5">
        <f t="shared" si="750"/>
        <v>30254883.34</v>
      </c>
      <c r="H325" s="5">
        <f t="shared" si="750"/>
        <v>30687598.249999996</v>
      </c>
      <c r="I325" s="5">
        <f t="shared" si="750"/>
        <v>31132092.749999996</v>
      </c>
      <c r="J325" s="5">
        <f t="shared" si="750"/>
        <v>31635381.09</v>
      </c>
      <c r="K325" s="5">
        <f t="shared" si="750"/>
        <v>32134265.480000004</v>
      </c>
      <c r="L325" s="5">
        <f t="shared" si="750"/>
        <v>32599820.349999998</v>
      </c>
      <c r="M325" s="5">
        <f t="shared" si="750"/>
        <v>32903194.710000001</v>
      </c>
      <c r="N325" s="5">
        <f t="shared" si="750"/>
        <v>33415963.559999999</v>
      </c>
      <c r="O325" s="5">
        <f t="shared" si="750"/>
        <v>34119672.229999997</v>
      </c>
      <c r="P325" s="5">
        <f t="shared" si="750"/>
        <v>35235850.439999998</v>
      </c>
      <c r="Q325" s="5">
        <f t="shared" si="750"/>
        <v>35277446.82</v>
      </c>
      <c r="R325" s="5">
        <f t="shared" si="750"/>
        <v>35404981.549999997</v>
      </c>
      <c r="S325" s="5">
        <f t="shared" si="750"/>
        <v>35566156.519999996</v>
      </c>
      <c r="T325" s="5">
        <f t="shared" si="750"/>
        <v>35807580.390000001</v>
      </c>
      <c r="U325" s="5">
        <f t="shared" si="750"/>
        <v>35905285.879999995</v>
      </c>
      <c r="V325" s="5">
        <f t="shared" si="750"/>
        <v>36083057.32</v>
      </c>
      <c r="W325" s="5">
        <f t="shared" si="750"/>
        <v>36212030.189999998</v>
      </c>
      <c r="X325" s="5">
        <f t="shared" si="750"/>
        <v>36487141.649999991</v>
      </c>
      <c r="Y325" s="5">
        <f t="shared" si="750"/>
        <v>36812709.579999998</v>
      </c>
      <c r="Z325" s="5">
        <f t="shared" si="750"/>
        <v>37160195.790000007</v>
      </c>
      <c r="AA325" s="5">
        <f t="shared" si="750"/>
        <v>37142485.289999999</v>
      </c>
      <c r="AB325" s="5">
        <f t="shared" si="750"/>
        <v>36836264.789999999</v>
      </c>
      <c r="AC325" s="5">
        <f t="shared" si="750"/>
        <v>37263329.039999999</v>
      </c>
      <c r="AD325" s="5">
        <f t="shared" si="750"/>
        <v>37538309.599999994</v>
      </c>
      <c r="AE325" s="5">
        <f t="shared" si="750"/>
        <v>38137121.780000001</v>
      </c>
      <c r="AF325" s="5">
        <f t="shared" si="750"/>
        <v>38502966.649999999</v>
      </c>
      <c r="AG325" s="5">
        <f t="shared" si="750"/>
        <v>38877069.229999997</v>
      </c>
      <c r="AH325" s="5">
        <f t="shared" si="750"/>
        <v>39307962.509999998</v>
      </c>
      <c r="AI325" s="5">
        <f t="shared" si="750"/>
        <v>39762359.559999995</v>
      </c>
      <c r="AJ325" s="5">
        <f t="shared" si="750"/>
        <v>39965549.120000005</v>
      </c>
      <c r="AK325" s="5">
        <f t="shared" si="750"/>
        <v>40200674.5</v>
      </c>
      <c r="AL325" s="5">
        <f t="shared" si="750"/>
        <v>40326749.980000004</v>
      </c>
      <c r="AM325" s="5">
        <f t="shared" si="750"/>
        <v>40380402.170000002</v>
      </c>
      <c r="AN325" s="5">
        <f t="shared" si="750"/>
        <v>40133798.839999996</v>
      </c>
      <c r="AO325" s="5">
        <f t="shared" si="750"/>
        <v>39886527.880000003</v>
      </c>
      <c r="AP325" s="5">
        <f t="shared" si="750"/>
        <v>39726861.25</v>
      </c>
      <c r="AQ325" s="5">
        <f t="shared" si="750"/>
        <v>39391382</v>
      </c>
      <c r="AR325" s="5">
        <f t="shared" si="750"/>
        <v>38943789.840000004</v>
      </c>
      <c r="AS325" s="5">
        <f t="shared" si="750"/>
        <v>38728697.82</v>
      </c>
      <c r="AT325" s="5">
        <f t="shared" si="750"/>
        <v>38171766.480000004</v>
      </c>
      <c r="AU325" s="5">
        <f t="shared" si="750"/>
        <v>37738111.590000004</v>
      </c>
      <c r="AV325" s="5">
        <f t="shared" si="750"/>
        <v>37349847.539999992</v>
      </c>
      <c r="AW325" s="5">
        <f t="shared" si="750"/>
        <v>36777497</v>
      </c>
      <c r="AX325" s="5">
        <f t="shared" si="750"/>
        <v>36209111.959999993</v>
      </c>
      <c r="AY325" s="5">
        <f t="shared" si="750"/>
        <v>35928798.270000003</v>
      </c>
      <c r="AZ325" s="5">
        <f t="shared" si="750"/>
        <v>36039441.910000004</v>
      </c>
      <c r="BA325" s="5">
        <f t="shared" si="750"/>
        <v>35800056.449999996</v>
      </c>
      <c r="BB325" s="5">
        <f t="shared" si="750"/>
        <v>35661275.759999998</v>
      </c>
      <c r="BC325" s="5">
        <f t="shared" si="750"/>
        <v>35455866.509999998</v>
      </c>
      <c r="BD325" s="5">
        <f t="shared" si="750"/>
        <v>35447674.18</v>
      </c>
      <c r="BE325" s="5">
        <f t="shared" si="750"/>
        <v>35411485.220000006</v>
      </c>
      <c r="BF325" s="5">
        <f t="shared" si="750"/>
        <v>35633463.849999994</v>
      </c>
      <c r="BG325" s="5">
        <f t="shared" si="750"/>
        <v>35653273.390000001</v>
      </c>
      <c r="BH325" s="5">
        <f t="shared" si="750"/>
        <v>35744982.299999997</v>
      </c>
      <c r="BI325" s="5">
        <f t="shared" si="750"/>
        <v>35835593.379999995</v>
      </c>
      <c r="BJ325" s="5">
        <f t="shared" si="750"/>
        <v>35869075.600000001</v>
      </c>
      <c r="BK325" s="5">
        <f t="shared" si="750"/>
        <v>35997491.489999995</v>
      </c>
      <c r="BL325" s="5">
        <f t="shared" si="750"/>
        <v>35857836.830000006</v>
      </c>
      <c r="BM325" s="5">
        <f t="shared" si="750"/>
        <v>35955022</v>
      </c>
      <c r="BN325" s="5">
        <f t="shared" si="750"/>
        <v>35848597.989999995</v>
      </c>
      <c r="BO325" s="5">
        <f t="shared" si="750"/>
        <v>35662708.140000001</v>
      </c>
      <c r="BP325" s="5">
        <f t="shared" si="750"/>
        <v>35486755.399999999</v>
      </c>
      <c r="BQ325" s="5">
        <f t="shared" si="749"/>
        <v>35250828.280000001</v>
      </c>
      <c r="BR325" s="5">
        <f t="shared" si="749"/>
        <v>35079557.430000007</v>
      </c>
      <c r="BS325" s="5">
        <f t="shared" si="749"/>
        <v>34897790.210000001</v>
      </c>
      <c r="BT325" s="5">
        <f t="shared" si="749"/>
        <v>34648624.980000004</v>
      </c>
      <c r="BU325" s="5">
        <f t="shared" si="749"/>
        <v>34420435.75</v>
      </c>
      <c r="BV325" s="5">
        <f t="shared" si="749"/>
        <v>34425262.000000007</v>
      </c>
      <c r="BW325" s="5">
        <f t="shared" si="749"/>
        <v>34204673.109999999</v>
      </c>
      <c r="BX325" s="5">
        <f t="shared" si="749"/>
        <v>34028073.020000003</v>
      </c>
      <c r="BY325" s="5">
        <f t="shared" si="749"/>
        <v>33649358.969999999</v>
      </c>
      <c r="BZ325" s="5">
        <f t="shared" si="749"/>
        <v>33676013.890000001</v>
      </c>
      <c r="CA325" s="5">
        <f t="shared" si="749"/>
        <v>33696674.880000003</v>
      </c>
      <c r="CB325" s="5">
        <f t="shared" si="749"/>
        <v>33579746.43</v>
      </c>
      <c r="CC325" s="5">
        <f t="shared" si="749"/>
        <v>33436807.379999999</v>
      </c>
      <c r="CD325" s="5">
        <f t="shared" si="749"/>
        <v>33088626.649999995</v>
      </c>
      <c r="CE325" s="5">
        <f t="shared" si="749"/>
        <v>32832210.739999995</v>
      </c>
      <c r="CF325" s="5">
        <f t="shared" si="749"/>
        <v>32842183.120000008</v>
      </c>
      <c r="CG325" s="5">
        <f t="shared" si="749"/>
        <v>33015906.310000002</v>
      </c>
      <c r="CH325" s="5">
        <f t="shared" si="749"/>
        <v>32885704.929999996</v>
      </c>
      <c r="CI325" s="5">
        <f t="shared" si="749"/>
        <v>32872146.349999994</v>
      </c>
      <c r="CJ325" s="5">
        <f t="shared" si="749"/>
        <v>32904738.579999998</v>
      </c>
      <c r="CK325" s="5">
        <f t="shared" si="749"/>
        <v>33107795.619999997</v>
      </c>
      <c r="CL325" s="5">
        <f t="shared" si="749"/>
        <v>33199390.550000004</v>
      </c>
      <c r="CM325" s="5">
        <f t="shared" si="749"/>
        <v>33277807.240000002</v>
      </c>
      <c r="CN325" s="5">
        <f t="shared" si="749"/>
        <v>33418889.220000003</v>
      </c>
      <c r="CO325" s="5">
        <f t="shared" si="749"/>
        <v>33656239.030000001</v>
      </c>
      <c r="CP325" s="5">
        <f t="shared" si="749"/>
        <v>34095918.400000006</v>
      </c>
      <c r="CQ325" s="5">
        <f t="shared" si="749"/>
        <v>34416714.889999993</v>
      </c>
      <c r="CR325" s="5">
        <f t="shared" si="749"/>
        <v>34421650.140000001</v>
      </c>
      <c r="CS325" s="5">
        <f t="shared" si="749"/>
        <v>34320877.549999997</v>
      </c>
      <c r="CT325" s="5">
        <f t="shared" si="749"/>
        <v>34468938.029999994</v>
      </c>
      <c r="CU325" s="5">
        <f t="shared" si="749"/>
        <v>34489995.539999999</v>
      </c>
      <c r="CV325" s="5">
        <f t="shared" si="749"/>
        <v>34653207.579999991</v>
      </c>
    </row>
    <row r="326" spans="1:100" x14ac:dyDescent="0.3">
      <c r="A326" s="1">
        <v>2</v>
      </c>
      <c r="B326" s="1">
        <v>8</v>
      </c>
      <c r="C326" s="1" t="s">
        <v>59</v>
      </c>
      <c r="D326" s="5">
        <f t="shared" si="735"/>
        <v>64159163.889999993</v>
      </c>
      <c r="E326" s="5">
        <f t="shared" si="750"/>
        <v>59942045.949999996</v>
      </c>
      <c r="F326" s="5">
        <f t="shared" si="750"/>
        <v>61766017.57</v>
      </c>
      <c r="G326" s="5">
        <f t="shared" si="750"/>
        <v>62658957.120000005</v>
      </c>
      <c r="H326" s="5">
        <f t="shared" si="750"/>
        <v>63444580.039999999</v>
      </c>
      <c r="I326" s="5">
        <f t="shared" si="750"/>
        <v>64357701.280000001</v>
      </c>
      <c r="J326" s="5">
        <f t="shared" si="750"/>
        <v>65185830.639999986</v>
      </c>
      <c r="K326" s="5">
        <f t="shared" si="750"/>
        <v>66082414.75</v>
      </c>
      <c r="L326" s="5">
        <f t="shared" si="750"/>
        <v>66689636.179999992</v>
      </c>
      <c r="M326" s="5">
        <f t="shared" si="750"/>
        <v>67478104.049999997</v>
      </c>
      <c r="N326" s="5">
        <f t="shared" si="750"/>
        <v>67849681.549999982</v>
      </c>
      <c r="O326" s="5">
        <f t="shared" si="750"/>
        <v>67990058.650000006</v>
      </c>
      <c r="P326" s="5">
        <f t="shared" si="750"/>
        <v>68199125.340000004</v>
      </c>
      <c r="Q326" s="5">
        <f t="shared" si="750"/>
        <v>68959480.820000008</v>
      </c>
      <c r="R326" s="5">
        <f t="shared" si="750"/>
        <v>69058312.670000017</v>
      </c>
      <c r="S326" s="5">
        <f t="shared" si="750"/>
        <v>69445502.270000011</v>
      </c>
      <c r="T326" s="5">
        <f t="shared" si="750"/>
        <v>70304369.220000014</v>
      </c>
      <c r="U326" s="5">
        <f t="shared" si="750"/>
        <v>70797112.280000001</v>
      </c>
      <c r="V326" s="5">
        <f t="shared" si="750"/>
        <v>70691642.010000005</v>
      </c>
      <c r="W326" s="5">
        <f t="shared" si="750"/>
        <v>71291633.360000014</v>
      </c>
      <c r="X326" s="5">
        <f t="shared" si="750"/>
        <v>72220180.850000009</v>
      </c>
      <c r="Y326" s="5">
        <f t="shared" si="750"/>
        <v>73069688.910000011</v>
      </c>
      <c r="Z326" s="5">
        <f t="shared" si="750"/>
        <v>73667240.370000005</v>
      </c>
      <c r="AA326" s="5">
        <f t="shared" si="750"/>
        <v>74949701.230000004</v>
      </c>
      <c r="AB326" s="5">
        <f t="shared" si="750"/>
        <v>74515180.370000005</v>
      </c>
      <c r="AC326" s="5">
        <f t="shared" si="750"/>
        <v>74250320.470000014</v>
      </c>
      <c r="AD326" s="5">
        <f t="shared" si="750"/>
        <v>75212999.730000004</v>
      </c>
      <c r="AE326" s="5">
        <f t="shared" si="750"/>
        <v>75313521.86999999</v>
      </c>
      <c r="AF326" s="5">
        <f t="shared" si="750"/>
        <v>75137356.459999993</v>
      </c>
      <c r="AG326" s="5">
        <f t="shared" si="750"/>
        <v>75159328.510000005</v>
      </c>
      <c r="AH326" s="5">
        <f t="shared" si="750"/>
        <v>75225907.430000007</v>
      </c>
      <c r="AI326" s="5">
        <f t="shared" si="750"/>
        <v>74656303.469999999</v>
      </c>
      <c r="AJ326" s="5">
        <f t="shared" si="750"/>
        <v>73617221.25</v>
      </c>
      <c r="AK326" s="5">
        <f t="shared" si="750"/>
        <v>71572604.510000005</v>
      </c>
      <c r="AL326" s="5">
        <f t="shared" si="750"/>
        <v>70943891.710000008</v>
      </c>
      <c r="AM326" s="5">
        <f t="shared" si="750"/>
        <v>69060111.460000023</v>
      </c>
      <c r="AN326" s="5">
        <f t="shared" si="750"/>
        <v>68383438.88000001</v>
      </c>
      <c r="AO326" s="5">
        <f t="shared" si="750"/>
        <v>68813103.790000007</v>
      </c>
      <c r="AP326" s="5">
        <f t="shared" si="750"/>
        <v>67673621.150000006</v>
      </c>
      <c r="AQ326" s="5">
        <f t="shared" si="750"/>
        <v>67257799.730000004</v>
      </c>
      <c r="AR326" s="5">
        <f t="shared" si="750"/>
        <v>66685839.560000002</v>
      </c>
      <c r="AS326" s="5">
        <f t="shared" si="750"/>
        <v>65602193.860000007</v>
      </c>
      <c r="AT326" s="5">
        <f t="shared" si="750"/>
        <v>65332237.530000016</v>
      </c>
      <c r="AU326" s="5">
        <f t="shared" si="750"/>
        <v>65179925.440000013</v>
      </c>
      <c r="AV326" s="5">
        <f t="shared" si="750"/>
        <v>65427925.340000004</v>
      </c>
      <c r="AW326" s="5">
        <f t="shared" si="750"/>
        <v>65891079.350000001</v>
      </c>
      <c r="AX326" s="5">
        <f t="shared" si="750"/>
        <v>66370860.419999994</v>
      </c>
      <c r="AY326" s="5">
        <f t="shared" si="750"/>
        <v>67127729.950000018</v>
      </c>
      <c r="AZ326" s="5">
        <f t="shared" si="750"/>
        <v>68160017.560000002</v>
      </c>
      <c r="BA326" s="5">
        <f t="shared" si="750"/>
        <v>67969824.510000005</v>
      </c>
      <c r="BB326" s="5">
        <f t="shared" si="750"/>
        <v>68198675.370000005</v>
      </c>
      <c r="BC326" s="5">
        <f t="shared" si="750"/>
        <v>68516214.070000008</v>
      </c>
      <c r="BD326" s="5">
        <f t="shared" si="750"/>
        <v>71782508.040000007</v>
      </c>
      <c r="BE326" s="5">
        <f t="shared" si="750"/>
        <v>72727931.430000007</v>
      </c>
      <c r="BF326" s="5">
        <f t="shared" si="750"/>
        <v>73488055.00999999</v>
      </c>
      <c r="BG326" s="5">
        <f t="shared" si="750"/>
        <v>74454585.089999989</v>
      </c>
      <c r="BH326" s="5">
        <f t="shared" si="750"/>
        <v>75131367.620000005</v>
      </c>
      <c r="BI326" s="5">
        <f t="shared" si="750"/>
        <v>75813177.929999992</v>
      </c>
      <c r="BJ326" s="5">
        <f t="shared" si="750"/>
        <v>75859288.030000031</v>
      </c>
      <c r="BK326" s="5">
        <f t="shared" si="750"/>
        <v>75950354.360000014</v>
      </c>
      <c r="BL326" s="5">
        <f t="shared" si="750"/>
        <v>76356390.599999994</v>
      </c>
      <c r="BM326" s="5">
        <f t="shared" si="750"/>
        <v>76383763.549999997</v>
      </c>
      <c r="BN326" s="5">
        <f t="shared" si="750"/>
        <v>76744203.74000001</v>
      </c>
      <c r="BO326" s="5">
        <f t="shared" si="750"/>
        <v>78434573.110000014</v>
      </c>
      <c r="BP326" s="5">
        <f t="shared" si="750"/>
        <v>75987786.600000009</v>
      </c>
      <c r="BQ326" s="5">
        <f t="shared" si="749"/>
        <v>75494260.040000007</v>
      </c>
      <c r="BR326" s="5">
        <f t="shared" si="749"/>
        <v>75581156.270000026</v>
      </c>
      <c r="BS326" s="5">
        <f t="shared" si="749"/>
        <v>75112201.709999993</v>
      </c>
      <c r="BT326" s="5">
        <f t="shared" si="749"/>
        <v>74744302.179999977</v>
      </c>
      <c r="BU326" s="5">
        <f t="shared" si="749"/>
        <v>74320466.699999988</v>
      </c>
      <c r="BV326" s="5">
        <f t="shared" si="749"/>
        <v>74385586.889999971</v>
      </c>
      <c r="BW326" s="5">
        <f t="shared" si="749"/>
        <v>74446835.060000017</v>
      </c>
      <c r="BX326" s="5">
        <f t="shared" si="749"/>
        <v>73524691.710000008</v>
      </c>
      <c r="BY326" s="5">
        <f t="shared" si="749"/>
        <v>73049263.179999992</v>
      </c>
      <c r="BZ326" s="5">
        <f t="shared" si="749"/>
        <v>72555619.519999996</v>
      </c>
      <c r="CA326" s="5">
        <f t="shared" si="749"/>
        <v>70406558.900000006</v>
      </c>
      <c r="CB326" s="5">
        <f t="shared" si="749"/>
        <v>69785812.189999998</v>
      </c>
      <c r="CC326" s="5">
        <f t="shared" si="749"/>
        <v>69995636.030000001</v>
      </c>
      <c r="CD326" s="5">
        <f t="shared" si="749"/>
        <v>69495522.559999987</v>
      </c>
      <c r="CE326" s="5">
        <f t="shared" si="749"/>
        <v>69401320.73999998</v>
      </c>
      <c r="CF326" s="5">
        <f t="shared" si="749"/>
        <v>69440338.049999997</v>
      </c>
      <c r="CG326" s="5">
        <f t="shared" si="749"/>
        <v>69786924.010000005</v>
      </c>
      <c r="CH326" s="5">
        <f t="shared" si="749"/>
        <v>69802926.830000013</v>
      </c>
      <c r="CI326" s="5">
        <f t="shared" si="749"/>
        <v>69527024.399999991</v>
      </c>
      <c r="CJ326" s="5">
        <f t="shared" si="749"/>
        <v>70610109.090000004</v>
      </c>
      <c r="CK326" s="5">
        <f t="shared" si="749"/>
        <v>71388930.329999998</v>
      </c>
      <c r="CL326" s="5">
        <f t="shared" si="749"/>
        <v>72173938.450000003</v>
      </c>
      <c r="CM326" s="5">
        <f t="shared" si="749"/>
        <v>73765780.510000005</v>
      </c>
      <c r="CN326" s="5">
        <f t="shared" si="749"/>
        <v>74649842.519999981</v>
      </c>
      <c r="CO326" s="5">
        <f t="shared" si="749"/>
        <v>74810722.989999995</v>
      </c>
      <c r="CP326" s="5">
        <f t="shared" si="749"/>
        <v>75745032.86999999</v>
      </c>
      <c r="CQ326" s="5">
        <f t="shared" si="749"/>
        <v>76487352.859999999</v>
      </c>
      <c r="CR326" s="5">
        <f t="shared" si="749"/>
        <v>76995026.439999983</v>
      </c>
      <c r="CS326" s="5">
        <f t="shared" si="749"/>
        <v>77081374.590000004</v>
      </c>
      <c r="CT326" s="5">
        <f t="shared" si="749"/>
        <v>77790899.270000011</v>
      </c>
      <c r="CU326" s="5">
        <f t="shared" si="749"/>
        <v>78681929.209999993</v>
      </c>
      <c r="CV326" s="5">
        <f t="shared" si="749"/>
        <v>78874222.940000013</v>
      </c>
    </row>
    <row r="327" spans="1:100" x14ac:dyDescent="0.3">
      <c r="A327" s="1">
        <v>2</v>
      </c>
      <c r="B327" s="1">
        <v>22</v>
      </c>
      <c r="C327" s="1" t="s">
        <v>60</v>
      </c>
      <c r="D327" s="5">
        <f t="shared" si="735"/>
        <v>8946469.0199999977</v>
      </c>
      <c r="E327" s="5">
        <f t="shared" si="750"/>
        <v>9334753.2499999981</v>
      </c>
      <c r="F327" s="5">
        <f t="shared" si="750"/>
        <v>9313616.5499999989</v>
      </c>
      <c r="G327" s="5">
        <f t="shared" si="750"/>
        <v>9771814.5799999982</v>
      </c>
      <c r="H327" s="5">
        <f t="shared" si="750"/>
        <v>9635919.3900000006</v>
      </c>
      <c r="I327" s="5">
        <f t="shared" si="750"/>
        <v>9706684.6799999997</v>
      </c>
      <c r="J327" s="5">
        <f t="shared" si="750"/>
        <v>9887348.3000000007</v>
      </c>
      <c r="K327" s="5">
        <f t="shared" si="750"/>
        <v>9976638.3199999984</v>
      </c>
      <c r="L327" s="5">
        <f t="shared" si="750"/>
        <v>10089570.410000002</v>
      </c>
      <c r="M327" s="5">
        <f t="shared" si="750"/>
        <v>10092225.370000003</v>
      </c>
      <c r="N327" s="5">
        <f t="shared" si="750"/>
        <v>10061529.989999998</v>
      </c>
      <c r="O327" s="5">
        <f t="shared" si="750"/>
        <v>10108764.440000001</v>
      </c>
      <c r="P327" s="5">
        <f t="shared" si="750"/>
        <v>10266606.83</v>
      </c>
      <c r="Q327" s="5">
        <f t="shared" si="750"/>
        <v>10257074.990000002</v>
      </c>
      <c r="R327" s="5">
        <f t="shared" si="750"/>
        <v>10403510.799999999</v>
      </c>
      <c r="S327" s="5">
        <f t="shared" si="750"/>
        <v>10623298.84</v>
      </c>
      <c r="T327" s="5">
        <f t="shared" si="750"/>
        <v>10841148.939999999</v>
      </c>
      <c r="U327" s="5">
        <f t="shared" si="750"/>
        <v>11031699.98</v>
      </c>
      <c r="V327" s="5">
        <f t="shared" si="750"/>
        <v>11020366.889999999</v>
      </c>
      <c r="W327" s="5">
        <f t="shared" si="750"/>
        <v>11254630.59</v>
      </c>
      <c r="X327" s="5">
        <f t="shared" si="750"/>
        <v>11552288.169999998</v>
      </c>
      <c r="Y327" s="5">
        <f t="shared" si="750"/>
        <v>11903822.92</v>
      </c>
      <c r="Z327" s="5">
        <f t="shared" si="750"/>
        <v>12433481.68</v>
      </c>
      <c r="AA327" s="5">
        <f t="shared" si="750"/>
        <v>12698588.299999999</v>
      </c>
      <c r="AB327" s="5">
        <f t="shared" si="750"/>
        <v>11245111.389999999</v>
      </c>
      <c r="AC327" s="5">
        <f t="shared" si="750"/>
        <v>11437788.429999998</v>
      </c>
      <c r="AD327" s="5">
        <f t="shared" si="750"/>
        <v>11608728.33</v>
      </c>
      <c r="AE327" s="5">
        <f t="shared" si="750"/>
        <v>11653060.26</v>
      </c>
      <c r="AF327" s="5">
        <f t="shared" si="750"/>
        <v>11703494.059999999</v>
      </c>
      <c r="AG327" s="5">
        <f t="shared" si="750"/>
        <v>11925924.179999998</v>
      </c>
      <c r="AH327" s="5">
        <f t="shared" si="750"/>
        <v>12034377.309999999</v>
      </c>
      <c r="AI327" s="5">
        <f t="shared" si="750"/>
        <v>12082679.299999999</v>
      </c>
      <c r="AJ327" s="5">
        <f t="shared" si="750"/>
        <v>12043555.25</v>
      </c>
      <c r="AK327" s="5">
        <f t="shared" si="750"/>
        <v>11959436.870000001</v>
      </c>
      <c r="AL327" s="5">
        <f t="shared" si="750"/>
        <v>11662207.949999999</v>
      </c>
      <c r="AM327" s="5">
        <f t="shared" si="750"/>
        <v>11574966.039999999</v>
      </c>
      <c r="AN327" s="5">
        <f t="shared" si="750"/>
        <v>13202070.449999999</v>
      </c>
      <c r="AO327" s="5">
        <f t="shared" si="750"/>
        <v>13391855.989999998</v>
      </c>
      <c r="AP327" s="5">
        <f t="shared" si="750"/>
        <v>13348472.57</v>
      </c>
      <c r="AQ327" s="5">
        <f t="shared" si="750"/>
        <v>13380325.950000001</v>
      </c>
      <c r="AR327" s="5">
        <f t="shared" si="750"/>
        <v>13335844.74</v>
      </c>
      <c r="AS327" s="5">
        <f t="shared" si="750"/>
        <v>13372546.829999998</v>
      </c>
      <c r="AT327" s="5">
        <f t="shared" si="750"/>
        <v>13665187.740000002</v>
      </c>
      <c r="AU327" s="5">
        <f t="shared" si="750"/>
        <v>13825469.919999998</v>
      </c>
      <c r="AV327" s="5">
        <f t="shared" si="750"/>
        <v>14081028.450000001</v>
      </c>
      <c r="AW327" s="5">
        <f t="shared" si="750"/>
        <v>14505241.890000001</v>
      </c>
      <c r="AX327" s="5">
        <f t="shared" si="750"/>
        <v>14853376.899999999</v>
      </c>
      <c r="AY327" s="5">
        <f t="shared" si="750"/>
        <v>15178237.58</v>
      </c>
      <c r="AZ327" s="5">
        <f t="shared" si="750"/>
        <v>16317465.260000002</v>
      </c>
      <c r="BA327" s="5">
        <f t="shared" si="750"/>
        <v>16310526.020000001</v>
      </c>
      <c r="BB327" s="5">
        <f t="shared" si="750"/>
        <v>16482529.980000002</v>
      </c>
      <c r="BC327" s="5">
        <f t="shared" si="750"/>
        <v>16678016.540000003</v>
      </c>
      <c r="BD327" s="5">
        <f t="shared" si="750"/>
        <v>16732239.080000002</v>
      </c>
      <c r="BE327" s="5">
        <f t="shared" si="750"/>
        <v>16554187.170000002</v>
      </c>
      <c r="BF327" s="5">
        <f t="shared" si="750"/>
        <v>16533548.140000001</v>
      </c>
      <c r="BG327" s="5">
        <f t="shared" si="750"/>
        <v>16518585.480000002</v>
      </c>
      <c r="BH327" s="5">
        <f t="shared" si="750"/>
        <v>16575779.209999999</v>
      </c>
      <c r="BI327" s="5">
        <f t="shared" si="750"/>
        <v>16451752.050000003</v>
      </c>
      <c r="BJ327" s="5">
        <f t="shared" si="750"/>
        <v>16464674.870000001</v>
      </c>
      <c r="BK327" s="5">
        <f t="shared" si="750"/>
        <v>16649506.040000001</v>
      </c>
      <c r="BL327" s="5">
        <f t="shared" si="750"/>
        <v>15854757.5</v>
      </c>
      <c r="BM327" s="5">
        <f t="shared" si="750"/>
        <v>16015129.719999999</v>
      </c>
      <c r="BN327" s="5">
        <f t="shared" si="750"/>
        <v>16290642.840000002</v>
      </c>
      <c r="BO327" s="5">
        <f t="shared" si="750"/>
        <v>16531842.159999998</v>
      </c>
      <c r="BP327" s="5">
        <f t="shared" si="750"/>
        <v>16951936.419999998</v>
      </c>
      <c r="BQ327" s="5">
        <f t="shared" si="749"/>
        <v>17370470.32</v>
      </c>
      <c r="BR327" s="5">
        <f t="shared" si="749"/>
        <v>17593214.530000001</v>
      </c>
      <c r="BS327" s="5">
        <f t="shared" si="749"/>
        <v>17843176.969999999</v>
      </c>
      <c r="BT327" s="5">
        <f t="shared" si="749"/>
        <v>18077512.329999998</v>
      </c>
      <c r="BU327" s="5">
        <f t="shared" si="749"/>
        <v>18301927.499999993</v>
      </c>
      <c r="BV327" s="5">
        <f t="shared" si="749"/>
        <v>18590609.27</v>
      </c>
      <c r="BW327" s="5">
        <f t="shared" si="749"/>
        <v>18754948.899999999</v>
      </c>
      <c r="BX327" s="5">
        <f t="shared" si="749"/>
        <v>19227252.549999997</v>
      </c>
      <c r="BY327" s="5">
        <f t="shared" si="749"/>
        <v>19373386.290000003</v>
      </c>
      <c r="BZ327" s="5">
        <f t="shared" si="749"/>
        <v>19483703.879999999</v>
      </c>
      <c r="CA327" s="5">
        <f t="shared" si="749"/>
        <v>19575756.25</v>
      </c>
      <c r="CB327" s="5">
        <f t="shared" si="749"/>
        <v>19612697.380000003</v>
      </c>
      <c r="CC327" s="5">
        <f t="shared" si="749"/>
        <v>19767768.630000003</v>
      </c>
      <c r="CD327" s="5">
        <f t="shared" si="749"/>
        <v>19906594.710000001</v>
      </c>
      <c r="CE327" s="5">
        <f t="shared" si="749"/>
        <v>19992292.480000004</v>
      </c>
      <c r="CF327" s="5">
        <f t="shared" si="749"/>
        <v>20034074.990000002</v>
      </c>
      <c r="CG327" s="5">
        <f t="shared" si="749"/>
        <v>20278264.650000006</v>
      </c>
      <c r="CH327" s="5">
        <f t="shared" si="749"/>
        <v>20132490.240000002</v>
      </c>
      <c r="CI327" s="5">
        <f t="shared" si="749"/>
        <v>20138337.649999999</v>
      </c>
      <c r="CJ327" s="5">
        <f t="shared" si="749"/>
        <v>19631021.949999999</v>
      </c>
      <c r="CK327" s="5">
        <f t="shared" si="749"/>
        <v>19713961.400000002</v>
      </c>
      <c r="CL327" s="5">
        <f t="shared" si="749"/>
        <v>19717780.040000003</v>
      </c>
      <c r="CM327" s="5">
        <f t="shared" si="749"/>
        <v>19749675.010000002</v>
      </c>
      <c r="CN327" s="5">
        <f t="shared" si="749"/>
        <v>19912646.919999998</v>
      </c>
      <c r="CO327" s="5">
        <f t="shared" si="749"/>
        <v>20085861.400000002</v>
      </c>
      <c r="CP327" s="5">
        <f t="shared" si="749"/>
        <v>20252063.140000001</v>
      </c>
      <c r="CQ327" s="5">
        <f t="shared" si="749"/>
        <v>20318283.090000004</v>
      </c>
      <c r="CR327" s="5">
        <f t="shared" si="749"/>
        <v>20390619.66</v>
      </c>
      <c r="CS327" s="5">
        <f t="shared" si="749"/>
        <v>20095246.82</v>
      </c>
      <c r="CT327" s="5">
        <f t="shared" si="749"/>
        <v>20087052.090000004</v>
      </c>
      <c r="CU327" s="5">
        <f t="shared" si="749"/>
        <v>19725917.630000003</v>
      </c>
      <c r="CV327" s="5">
        <f t="shared" si="749"/>
        <v>19550961.550000001</v>
      </c>
    </row>
    <row r="328" spans="1:100" x14ac:dyDescent="0.3">
      <c r="A328" s="1">
        <v>2</v>
      </c>
      <c r="B328" s="1">
        <v>38</v>
      </c>
      <c r="C328" s="1" t="s">
        <v>61</v>
      </c>
      <c r="D328" s="5">
        <f t="shared" si="735"/>
        <v>30784700.100000001</v>
      </c>
      <c r="E328" s="5">
        <f t="shared" si="750"/>
        <v>28489558.530000001</v>
      </c>
      <c r="F328" s="5">
        <f t="shared" si="750"/>
        <v>28157303.360000003</v>
      </c>
      <c r="G328" s="5">
        <f t="shared" si="750"/>
        <v>27593334.370000001</v>
      </c>
      <c r="H328" s="5">
        <f t="shared" si="750"/>
        <v>27129811.070000004</v>
      </c>
      <c r="I328" s="5">
        <f t="shared" si="750"/>
        <v>26398314.41</v>
      </c>
      <c r="J328" s="5">
        <f t="shared" si="750"/>
        <v>25304106.590000004</v>
      </c>
      <c r="K328" s="5">
        <f t="shared" si="750"/>
        <v>24731588.420000002</v>
      </c>
      <c r="L328" s="5">
        <f t="shared" si="750"/>
        <v>23783710.780000001</v>
      </c>
      <c r="M328" s="5">
        <f t="shared" si="750"/>
        <v>22984274.149999999</v>
      </c>
      <c r="N328" s="5">
        <f t="shared" si="750"/>
        <v>22227573.579999998</v>
      </c>
      <c r="O328" s="5">
        <f t="shared" si="750"/>
        <v>21560093.440000001</v>
      </c>
      <c r="P328" s="5">
        <f t="shared" si="750"/>
        <v>20330434.550000001</v>
      </c>
      <c r="Q328" s="5">
        <f t="shared" si="750"/>
        <v>19996323.25</v>
      </c>
      <c r="R328" s="5">
        <f t="shared" si="750"/>
        <v>19927943.660000004</v>
      </c>
      <c r="S328" s="5">
        <f t="shared" si="750"/>
        <v>20062396.870000001</v>
      </c>
      <c r="T328" s="5">
        <f t="shared" si="750"/>
        <v>20201113.639999997</v>
      </c>
      <c r="U328" s="5">
        <f t="shared" si="750"/>
        <v>20513765.860000003</v>
      </c>
      <c r="V328" s="5">
        <f t="shared" si="750"/>
        <v>21063175.32</v>
      </c>
      <c r="W328" s="5">
        <f t="shared" si="750"/>
        <v>21410299.690000001</v>
      </c>
      <c r="X328" s="5">
        <f t="shared" si="750"/>
        <v>21956751.52</v>
      </c>
      <c r="Y328" s="5">
        <f t="shared" si="750"/>
        <v>22532133.930000003</v>
      </c>
      <c r="Z328" s="5">
        <f t="shared" si="750"/>
        <v>23016696.180000003</v>
      </c>
      <c r="AA328" s="5">
        <f t="shared" si="750"/>
        <v>23517543.420000002</v>
      </c>
      <c r="AB328" s="5">
        <f t="shared" si="750"/>
        <v>23933659.039999999</v>
      </c>
      <c r="AC328" s="5">
        <f t="shared" si="750"/>
        <v>24581416.829999998</v>
      </c>
      <c r="AD328" s="5">
        <f t="shared" si="750"/>
        <v>25045241.969999999</v>
      </c>
      <c r="AE328" s="5">
        <f t="shared" si="750"/>
        <v>25506859.200000003</v>
      </c>
      <c r="AF328" s="5">
        <f t="shared" si="750"/>
        <v>25868206.57</v>
      </c>
      <c r="AG328" s="5">
        <f t="shared" si="750"/>
        <v>26150295.899999999</v>
      </c>
      <c r="AH328" s="5">
        <f t="shared" si="750"/>
        <v>26360940.289999999</v>
      </c>
      <c r="AI328" s="5">
        <f t="shared" si="750"/>
        <v>26634390.269999996</v>
      </c>
      <c r="AJ328" s="5">
        <f t="shared" si="750"/>
        <v>26726908.139999997</v>
      </c>
      <c r="AK328" s="5">
        <f t="shared" si="750"/>
        <v>26850233.590000004</v>
      </c>
      <c r="AL328" s="5">
        <f t="shared" si="750"/>
        <v>26928652.570000004</v>
      </c>
      <c r="AM328" s="5">
        <f t="shared" si="750"/>
        <v>26969071.120000001</v>
      </c>
      <c r="AN328" s="5">
        <f t="shared" si="750"/>
        <v>27018213.559999999</v>
      </c>
      <c r="AO328" s="5">
        <f t="shared" si="750"/>
        <v>26995997.040000003</v>
      </c>
      <c r="AP328" s="5">
        <f t="shared" si="750"/>
        <v>27096167.059999999</v>
      </c>
      <c r="AQ328" s="5">
        <f t="shared" si="750"/>
        <v>27206568.869999997</v>
      </c>
      <c r="AR328" s="5">
        <f t="shared" si="750"/>
        <v>27312086.390000001</v>
      </c>
      <c r="AS328" s="5">
        <f t="shared" si="750"/>
        <v>27493155.789999995</v>
      </c>
      <c r="AT328" s="5">
        <f t="shared" si="750"/>
        <v>27556947.090000004</v>
      </c>
      <c r="AU328" s="5">
        <f t="shared" si="750"/>
        <v>27748507.349999998</v>
      </c>
      <c r="AV328" s="5">
        <f t="shared" si="750"/>
        <v>28086134.280000001</v>
      </c>
      <c r="AW328" s="5">
        <f t="shared" si="750"/>
        <v>28323442.460000001</v>
      </c>
      <c r="AX328" s="5">
        <f t="shared" si="750"/>
        <v>28715300.529999997</v>
      </c>
      <c r="AY328" s="5">
        <f t="shared" si="750"/>
        <v>29159270.659999989</v>
      </c>
      <c r="AZ328" s="5">
        <f t="shared" si="750"/>
        <v>29553750.480000004</v>
      </c>
      <c r="BA328" s="5">
        <f t="shared" si="750"/>
        <v>29904577.609999999</v>
      </c>
      <c r="BB328" s="5">
        <f t="shared" si="750"/>
        <v>30341096.390000001</v>
      </c>
      <c r="BC328" s="5">
        <f t="shared" si="750"/>
        <v>30739226.989999998</v>
      </c>
      <c r="BD328" s="5">
        <f t="shared" si="750"/>
        <v>31228996.499999996</v>
      </c>
      <c r="BE328" s="5">
        <f t="shared" si="750"/>
        <v>31689577.16</v>
      </c>
      <c r="BF328" s="5">
        <f t="shared" si="750"/>
        <v>32124102.599999998</v>
      </c>
      <c r="BG328" s="5">
        <f t="shared" si="750"/>
        <v>32454982.529999994</v>
      </c>
      <c r="BH328" s="5">
        <f t="shared" si="750"/>
        <v>32771518.969999999</v>
      </c>
      <c r="BI328" s="5">
        <f t="shared" si="750"/>
        <v>33156022.709999993</v>
      </c>
      <c r="BJ328" s="5">
        <f t="shared" si="750"/>
        <v>33593616.430000007</v>
      </c>
      <c r="BK328" s="5">
        <f t="shared" si="750"/>
        <v>34030154.309999995</v>
      </c>
      <c r="BL328" s="5">
        <f t="shared" si="750"/>
        <v>34604777.890000008</v>
      </c>
      <c r="BM328" s="5">
        <f t="shared" si="750"/>
        <v>35176497.990000002</v>
      </c>
      <c r="BN328" s="5">
        <f t="shared" si="750"/>
        <v>35597046.230000004</v>
      </c>
      <c r="BO328" s="5">
        <f t="shared" si="750"/>
        <v>36003574.840000004</v>
      </c>
      <c r="BP328" s="5">
        <f t="shared" ref="BP328:CV331" si="751">+BP144+BP190+BP236+BP282</f>
        <v>36338185.079999998</v>
      </c>
      <c r="BQ328" s="5">
        <f t="shared" si="751"/>
        <v>36830250.329999998</v>
      </c>
      <c r="BR328" s="5">
        <f t="shared" si="751"/>
        <v>37458536.150000006</v>
      </c>
      <c r="BS328" s="5">
        <f t="shared" si="751"/>
        <v>38128736.030000009</v>
      </c>
      <c r="BT328" s="5">
        <f t="shared" si="751"/>
        <v>38834514.949999996</v>
      </c>
      <c r="BU328" s="5">
        <f t="shared" si="751"/>
        <v>39476527.960000001</v>
      </c>
      <c r="BV328" s="5">
        <f t="shared" si="751"/>
        <v>40096572.530000001</v>
      </c>
      <c r="BW328" s="5">
        <f t="shared" si="751"/>
        <v>40750186.940000005</v>
      </c>
      <c r="BX328" s="5">
        <f t="shared" si="751"/>
        <v>41305218.600000001</v>
      </c>
      <c r="BY328" s="5">
        <f t="shared" si="751"/>
        <v>41852537.240000002</v>
      </c>
      <c r="BZ328" s="5">
        <f t="shared" si="751"/>
        <v>42356403.68</v>
      </c>
      <c r="CA328" s="5">
        <f t="shared" si="751"/>
        <v>42992766.359999999</v>
      </c>
      <c r="CB328" s="5">
        <f t="shared" si="751"/>
        <v>43694538.399999991</v>
      </c>
      <c r="CC328" s="5">
        <f t="shared" si="751"/>
        <v>44316427.750000007</v>
      </c>
      <c r="CD328" s="5">
        <f t="shared" si="751"/>
        <v>44838519.440000013</v>
      </c>
      <c r="CE328" s="5">
        <f t="shared" si="751"/>
        <v>45193417.730000012</v>
      </c>
      <c r="CF328" s="5">
        <f t="shared" si="751"/>
        <v>45562164.140000001</v>
      </c>
      <c r="CG328" s="5">
        <f t="shared" si="751"/>
        <v>46098746.269999996</v>
      </c>
      <c r="CH328" s="5">
        <f t="shared" si="751"/>
        <v>46497481.519999996</v>
      </c>
      <c r="CI328" s="5">
        <f t="shared" si="751"/>
        <v>46911448.559999995</v>
      </c>
      <c r="CJ328" s="5">
        <f t="shared" si="751"/>
        <v>47487270.68</v>
      </c>
      <c r="CK328" s="5">
        <f t="shared" si="751"/>
        <v>48046615.340000004</v>
      </c>
      <c r="CL328" s="5">
        <f t="shared" si="751"/>
        <v>48584941.280000009</v>
      </c>
      <c r="CM328" s="5">
        <f t="shared" si="751"/>
        <v>49078442.170000002</v>
      </c>
      <c r="CN328" s="5">
        <f t="shared" si="751"/>
        <v>49400999.250000007</v>
      </c>
      <c r="CO328" s="5">
        <f t="shared" si="751"/>
        <v>49722924.979999997</v>
      </c>
      <c r="CP328" s="5">
        <f t="shared" si="751"/>
        <v>50193987.439999998</v>
      </c>
      <c r="CQ328" s="5">
        <f t="shared" si="751"/>
        <v>50698483.589999989</v>
      </c>
      <c r="CR328" s="5">
        <f t="shared" si="751"/>
        <v>51060387.57</v>
      </c>
      <c r="CS328" s="5">
        <f t="shared" si="751"/>
        <v>51356739.920000009</v>
      </c>
      <c r="CT328" s="5">
        <f t="shared" si="751"/>
        <v>51750046.210000001</v>
      </c>
      <c r="CU328" s="5">
        <f t="shared" si="751"/>
        <v>52164669.830000006</v>
      </c>
      <c r="CV328" s="5">
        <f t="shared" si="751"/>
        <v>52536471.190000005</v>
      </c>
    </row>
    <row r="329" spans="1:100" x14ac:dyDescent="0.3">
      <c r="A329" s="1">
        <v>2</v>
      </c>
      <c r="B329" s="1">
        <v>9</v>
      </c>
      <c r="C329" s="1" t="s">
        <v>62</v>
      </c>
      <c r="D329" s="5">
        <f t="shared" si="735"/>
        <v>77956023.489999995</v>
      </c>
      <c r="E329" s="5">
        <f t="shared" ref="E329:BP332" si="752">+E145+E191+E237+E283</f>
        <v>78319034.069999993</v>
      </c>
      <c r="F329" s="5">
        <f t="shared" si="752"/>
        <v>78262479.189999998</v>
      </c>
      <c r="G329" s="5">
        <f t="shared" si="752"/>
        <v>78533391.950000003</v>
      </c>
      <c r="H329" s="5">
        <f t="shared" si="752"/>
        <v>77158864.460000008</v>
      </c>
      <c r="I329" s="5">
        <f t="shared" si="752"/>
        <v>78014916.640000001</v>
      </c>
      <c r="J329" s="5">
        <f t="shared" si="752"/>
        <v>76655543.340000004</v>
      </c>
      <c r="K329" s="5">
        <f t="shared" si="752"/>
        <v>75452139.960000008</v>
      </c>
      <c r="L329" s="5">
        <f t="shared" si="752"/>
        <v>75350407.840000004</v>
      </c>
      <c r="M329" s="5">
        <f t="shared" si="752"/>
        <v>75444112.179999992</v>
      </c>
      <c r="N329" s="5">
        <f t="shared" si="752"/>
        <v>75294732.75999999</v>
      </c>
      <c r="O329" s="5">
        <f t="shared" si="752"/>
        <v>74120695.379999995</v>
      </c>
      <c r="P329" s="5">
        <f t="shared" si="752"/>
        <v>69949593.109999999</v>
      </c>
      <c r="Q329" s="5">
        <f t="shared" si="752"/>
        <v>66467354.700000003</v>
      </c>
      <c r="R329" s="5">
        <f t="shared" si="752"/>
        <v>64925875.259999998</v>
      </c>
      <c r="S329" s="5">
        <f t="shared" si="752"/>
        <v>63741147.889999993</v>
      </c>
      <c r="T329" s="5">
        <f t="shared" si="752"/>
        <v>62355617.830000006</v>
      </c>
      <c r="U329" s="5">
        <f t="shared" si="752"/>
        <v>60882600.560000002</v>
      </c>
      <c r="V329" s="5">
        <f t="shared" si="752"/>
        <v>59352930.990000002</v>
      </c>
      <c r="W329" s="5">
        <f t="shared" si="752"/>
        <v>58496635.950000003</v>
      </c>
      <c r="X329" s="5">
        <f t="shared" si="752"/>
        <v>57795459.800000004</v>
      </c>
      <c r="Y329" s="5">
        <f t="shared" si="752"/>
        <v>57221181.290000007</v>
      </c>
      <c r="Z329" s="5">
        <f t="shared" si="752"/>
        <v>56298636.49000001</v>
      </c>
      <c r="AA329" s="5">
        <f t="shared" si="752"/>
        <v>55074233.690000005</v>
      </c>
      <c r="AB329" s="5">
        <f t="shared" si="752"/>
        <v>54788417.469999999</v>
      </c>
      <c r="AC329" s="5">
        <f t="shared" si="752"/>
        <v>54132075.950000003</v>
      </c>
      <c r="AD329" s="5">
        <f t="shared" si="752"/>
        <v>53623824.200000003</v>
      </c>
      <c r="AE329" s="5">
        <f t="shared" si="752"/>
        <v>52915047.940000005</v>
      </c>
      <c r="AF329" s="5">
        <f t="shared" si="752"/>
        <v>52849815.280000009</v>
      </c>
      <c r="AG329" s="5">
        <f t="shared" si="752"/>
        <v>52188577.170000002</v>
      </c>
      <c r="AH329" s="5">
        <f t="shared" si="752"/>
        <v>51698856.340000004</v>
      </c>
      <c r="AI329" s="5">
        <f t="shared" si="752"/>
        <v>51187035.520000011</v>
      </c>
      <c r="AJ329" s="5">
        <f t="shared" si="752"/>
        <v>50746731.820000008</v>
      </c>
      <c r="AK329" s="5">
        <f t="shared" si="752"/>
        <v>50188642.739999995</v>
      </c>
      <c r="AL329" s="5">
        <f t="shared" si="752"/>
        <v>49660343.50999999</v>
      </c>
      <c r="AM329" s="5">
        <f t="shared" si="752"/>
        <v>49409763.250000007</v>
      </c>
      <c r="AN329" s="5">
        <f t="shared" si="752"/>
        <v>46882873.539999999</v>
      </c>
      <c r="AO329" s="5">
        <f t="shared" si="752"/>
        <v>46379233.390000001</v>
      </c>
      <c r="AP329" s="5">
        <f t="shared" si="752"/>
        <v>46079916.859999999</v>
      </c>
      <c r="AQ329" s="5">
        <f t="shared" si="752"/>
        <v>45880642.449999996</v>
      </c>
      <c r="AR329" s="5">
        <f t="shared" si="752"/>
        <v>45292494.030000009</v>
      </c>
      <c r="AS329" s="5">
        <f t="shared" si="752"/>
        <v>45287377.799999997</v>
      </c>
      <c r="AT329" s="5">
        <f t="shared" si="752"/>
        <v>45209970.810000002</v>
      </c>
      <c r="AU329" s="5">
        <f t="shared" si="752"/>
        <v>44995845.68</v>
      </c>
      <c r="AV329" s="5">
        <f t="shared" si="752"/>
        <v>45050000.719999999</v>
      </c>
      <c r="AW329" s="5">
        <f t="shared" si="752"/>
        <v>45521598.419999994</v>
      </c>
      <c r="AX329" s="5">
        <f t="shared" si="752"/>
        <v>45296928.899999999</v>
      </c>
      <c r="AY329" s="5">
        <f t="shared" si="752"/>
        <v>45180951.350000001</v>
      </c>
      <c r="AZ329" s="5">
        <f t="shared" si="752"/>
        <v>45215118.589999996</v>
      </c>
      <c r="BA329" s="5">
        <f t="shared" si="752"/>
        <v>45175968.569999993</v>
      </c>
      <c r="BB329" s="5">
        <f t="shared" si="752"/>
        <v>45466017.140000001</v>
      </c>
      <c r="BC329" s="5">
        <f t="shared" si="752"/>
        <v>44989040.149999991</v>
      </c>
      <c r="BD329" s="5">
        <f t="shared" si="752"/>
        <v>44799160.149999999</v>
      </c>
      <c r="BE329" s="5">
        <f t="shared" si="752"/>
        <v>44173961.089999996</v>
      </c>
      <c r="BF329" s="5">
        <f t="shared" si="752"/>
        <v>43980340.830000006</v>
      </c>
      <c r="BG329" s="5">
        <f t="shared" si="752"/>
        <v>43646352.779999986</v>
      </c>
      <c r="BH329" s="5">
        <f t="shared" si="752"/>
        <v>43899065.779999994</v>
      </c>
      <c r="BI329" s="5">
        <f t="shared" si="752"/>
        <v>43109943.649999999</v>
      </c>
      <c r="BJ329" s="5">
        <f t="shared" si="752"/>
        <v>42951557.859999999</v>
      </c>
      <c r="BK329" s="5">
        <f t="shared" si="752"/>
        <v>42435533.999999993</v>
      </c>
      <c r="BL329" s="5">
        <f t="shared" si="752"/>
        <v>43355068.819999993</v>
      </c>
      <c r="BM329" s="5">
        <f t="shared" si="752"/>
        <v>43162192.650000006</v>
      </c>
      <c r="BN329" s="5">
        <f t="shared" si="752"/>
        <v>42461949.919999994</v>
      </c>
      <c r="BO329" s="5">
        <f t="shared" si="752"/>
        <v>42547958.260000005</v>
      </c>
      <c r="BP329" s="5">
        <f t="shared" si="752"/>
        <v>42232933.329999998</v>
      </c>
      <c r="BQ329" s="5">
        <f t="shared" si="751"/>
        <v>42256993.080000006</v>
      </c>
      <c r="BR329" s="5">
        <f t="shared" si="751"/>
        <v>42020923.859999999</v>
      </c>
      <c r="BS329" s="5">
        <f t="shared" si="751"/>
        <v>41988378.579999991</v>
      </c>
      <c r="BT329" s="5">
        <f t="shared" si="751"/>
        <v>41067606.850000001</v>
      </c>
      <c r="BU329" s="5">
        <f t="shared" si="751"/>
        <v>40965842.749999993</v>
      </c>
      <c r="BV329" s="5">
        <f t="shared" si="751"/>
        <v>40763660.429999992</v>
      </c>
      <c r="BW329" s="5">
        <f t="shared" si="751"/>
        <v>40847701.230000004</v>
      </c>
      <c r="BX329" s="5">
        <f t="shared" si="751"/>
        <v>39715999.759999998</v>
      </c>
      <c r="BY329" s="5">
        <f t="shared" si="751"/>
        <v>39617231.149999991</v>
      </c>
      <c r="BZ329" s="5">
        <f t="shared" si="751"/>
        <v>39577913.369999997</v>
      </c>
      <c r="CA329" s="5">
        <f t="shared" si="751"/>
        <v>42166631.43</v>
      </c>
      <c r="CB329" s="5">
        <f t="shared" si="751"/>
        <v>41985355.150000006</v>
      </c>
      <c r="CC329" s="5">
        <f t="shared" si="751"/>
        <v>42031050.959999993</v>
      </c>
      <c r="CD329" s="5">
        <f t="shared" si="751"/>
        <v>42065574.509999998</v>
      </c>
      <c r="CE329" s="5">
        <f t="shared" si="751"/>
        <v>41891852.599999994</v>
      </c>
      <c r="CF329" s="5">
        <f t="shared" si="751"/>
        <v>42012695.320000008</v>
      </c>
      <c r="CG329" s="5">
        <f t="shared" si="751"/>
        <v>41865818.619999997</v>
      </c>
      <c r="CH329" s="5">
        <f t="shared" si="751"/>
        <v>41941571.169999994</v>
      </c>
      <c r="CI329" s="5">
        <f t="shared" si="751"/>
        <v>42013271</v>
      </c>
      <c r="CJ329" s="5">
        <f t="shared" si="751"/>
        <v>42013526.100000001</v>
      </c>
      <c r="CK329" s="5">
        <f t="shared" si="751"/>
        <v>41879733.210000001</v>
      </c>
      <c r="CL329" s="5">
        <f t="shared" si="751"/>
        <v>42205037.769999996</v>
      </c>
      <c r="CM329" s="5">
        <f t="shared" si="751"/>
        <v>39467078.329999998</v>
      </c>
      <c r="CN329" s="5">
        <f t="shared" si="751"/>
        <v>39591495.079999998</v>
      </c>
      <c r="CO329" s="5">
        <f t="shared" si="751"/>
        <v>39598970.369999997</v>
      </c>
      <c r="CP329" s="5">
        <f t="shared" si="751"/>
        <v>39808948.499999993</v>
      </c>
      <c r="CQ329" s="5">
        <f t="shared" si="751"/>
        <v>39765206.099999994</v>
      </c>
      <c r="CR329" s="5">
        <f t="shared" si="751"/>
        <v>39624441.269999996</v>
      </c>
      <c r="CS329" s="5">
        <f t="shared" si="751"/>
        <v>39533264.550000004</v>
      </c>
      <c r="CT329" s="5">
        <f t="shared" si="751"/>
        <v>39339454.130000003</v>
      </c>
      <c r="CU329" s="5">
        <f t="shared" si="751"/>
        <v>39183867.159999989</v>
      </c>
      <c r="CV329" s="5">
        <f t="shared" si="751"/>
        <v>38852389.199999996</v>
      </c>
    </row>
    <row r="330" spans="1:100" x14ac:dyDescent="0.3">
      <c r="A330" s="1">
        <v>2</v>
      </c>
      <c r="B330" s="1">
        <v>11</v>
      </c>
      <c r="C330" s="1" t="s">
        <v>63</v>
      </c>
      <c r="D330" s="5">
        <f t="shared" si="735"/>
        <v>265673710.24000001</v>
      </c>
      <c r="E330" s="5">
        <f t="shared" si="752"/>
        <v>257909650.47</v>
      </c>
      <c r="F330" s="5">
        <f t="shared" si="752"/>
        <v>258309061.09999996</v>
      </c>
      <c r="G330" s="5">
        <f t="shared" si="752"/>
        <v>257755692.70999998</v>
      </c>
      <c r="H330" s="5">
        <f t="shared" si="752"/>
        <v>256628115.85999995</v>
      </c>
      <c r="I330" s="5">
        <f t="shared" si="752"/>
        <v>255554674.63999996</v>
      </c>
      <c r="J330" s="5">
        <f t="shared" si="752"/>
        <v>256880072.06999999</v>
      </c>
      <c r="K330" s="5">
        <f t="shared" si="752"/>
        <v>258505975.73999998</v>
      </c>
      <c r="L330" s="5">
        <f t="shared" si="752"/>
        <v>259485220</v>
      </c>
      <c r="M330" s="5">
        <f t="shared" si="752"/>
        <v>261741240.21000001</v>
      </c>
      <c r="N330" s="5">
        <f t="shared" si="752"/>
        <v>263204185.78</v>
      </c>
      <c r="O330" s="5">
        <f t="shared" si="752"/>
        <v>269176102.51999998</v>
      </c>
      <c r="P330" s="5">
        <f t="shared" si="752"/>
        <v>275494195.10000002</v>
      </c>
      <c r="Q330" s="5">
        <f t="shared" si="752"/>
        <v>271859025.42000002</v>
      </c>
      <c r="R330" s="5">
        <f t="shared" si="752"/>
        <v>270315189.89999998</v>
      </c>
      <c r="S330" s="5">
        <f t="shared" si="752"/>
        <v>270060284.18000007</v>
      </c>
      <c r="T330" s="5">
        <f t="shared" si="752"/>
        <v>268966864.42000002</v>
      </c>
      <c r="U330" s="5">
        <f t="shared" si="752"/>
        <v>273097327.88999999</v>
      </c>
      <c r="V330" s="5">
        <f t="shared" si="752"/>
        <v>273285724.73999995</v>
      </c>
      <c r="W330" s="5">
        <f t="shared" si="752"/>
        <v>275434221.08999997</v>
      </c>
      <c r="X330" s="5">
        <f t="shared" si="752"/>
        <v>279884778.00999999</v>
      </c>
      <c r="Y330" s="5">
        <f t="shared" si="752"/>
        <v>281664275.12</v>
      </c>
      <c r="Z330" s="5">
        <f t="shared" si="752"/>
        <v>282009005.38999999</v>
      </c>
      <c r="AA330" s="5">
        <f t="shared" si="752"/>
        <v>284768020.35000002</v>
      </c>
      <c r="AB330" s="5">
        <f t="shared" si="752"/>
        <v>284871990.04999995</v>
      </c>
      <c r="AC330" s="5">
        <f t="shared" si="752"/>
        <v>289242371</v>
      </c>
      <c r="AD330" s="5">
        <f t="shared" si="752"/>
        <v>290310279.42000008</v>
      </c>
      <c r="AE330" s="5">
        <f t="shared" si="752"/>
        <v>289929594.66999996</v>
      </c>
      <c r="AF330" s="5">
        <f t="shared" si="752"/>
        <v>291022446.75999999</v>
      </c>
      <c r="AG330" s="5">
        <f t="shared" si="752"/>
        <v>289417844.56999993</v>
      </c>
      <c r="AH330" s="5">
        <f t="shared" si="752"/>
        <v>288493773.5</v>
      </c>
      <c r="AI330" s="5">
        <f t="shared" si="752"/>
        <v>285963801.61000001</v>
      </c>
      <c r="AJ330" s="5">
        <f t="shared" si="752"/>
        <v>282740603.10000002</v>
      </c>
      <c r="AK330" s="5">
        <f t="shared" si="752"/>
        <v>279856965.76999992</v>
      </c>
      <c r="AL330" s="5">
        <f t="shared" si="752"/>
        <v>281538740.18000001</v>
      </c>
      <c r="AM330" s="5">
        <f t="shared" si="752"/>
        <v>274816037.32000005</v>
      </c>
      <c r="AN330" s="5">
        <f t="shared" si="752"/>
        <v>274037857.83999991</v>
      </c>
      <c r="AO330" s="5">
        <f t="shared" si="752"/>
        <v>273027366.97000003</v>
      </c>
      <c r="AP330" s="5">
        <f t="shared" si="752"/>
        <v>271238523.29999995</v>
      </c>
      <c r="AQ330" s="5">
        <f t="shared" si="752"/>
        <v>271342509.52999997</v>
      </c>
      <c r="AR330" s="5">
        <f t="shared" si="752"/>
        <v>272716511.41000003</v>
      </c>
      <c r="AS330" s="5">
        <f t="shared" si="752"/>
        <v>271540049.63</v>
      </c>
      <c r="AT330" s="5">
        <f t="shared" si="752"/>
        <v>271874503.5</v>
      </c>
      <c r="AU330" s="5">
        <f t="shared" si="752"/>
        <v>273287372.44999999</v>
      </c>
      <c r="AV330" s="5">
        <f t="shared" si="752"/>
        <v>274409702.95999998</v>
      </c>
      <c r="AW330" s="5">
        <f t="shared" si="752"/>
        <v>278051317.67999995</v>
      </c>
      <c r="AX330" s="5">
        <f t="shared" si="752"/>
        <v>278656309.37999994</v>
      </c>
      <c r="AY330" s="5">
        <f t="shared" si="752"/>
        <v>282419122.51999998</v>
      </c>
      <c r="AZ330" s="5">
        <f t="shared" si="752"/>
        <v>279741978.94999999</v>
      </c>
      <c r="BA330" s="5">
        <f t="shared" si="752"/>
        <v>281073213.51999998</v>
      </c>
      <c r="BB330" s="5">
        <f t="shared" si="752"/>
        <v>284604350.69999993</v>
      </c>
      <c r="BC330" s="5">
        <f t="shared" si="752"/>
        <v>286336309.57999992</v>
      </c>
      <c r="BD330" s="5">
        <f t="shared" si="752"/>
        <v>284588399.44999999</v>
      </c>
      <c r="BE330" s="5">
        <f t="shared" si="752"/>
        <v>282029652.23999995</v>
      </c>
      <c r="BF330" s="5">
        <f t="shared" si="752"/>
        <v>279564496.39000005</v>
      </c>
      <c r="BG330" s="5">
        <f t="shared" si="752"/>
        <v>278138808.87</v>
      </c>
      <c r="BH330" s="5">
        <f t="shared" si="752"/>
        <v>277573256.25999993</v>
      </c>
      <c r="BI330" s="5">
        <f t="shared" si="752"/>
        <v>274165986.68000001</v>
      </c>
      <c r="BJ330" s="5">
        <f t="shared" si="752"/>
        <v>274089881.73000002</v>
      </c>
      <c r="BK330" s="5">
        <f t="shared" si="752"/>
        <v>273499220.16999996</v>
      </c>
      <c r="BL330" s="5">
        <f t="shared" si="752"/>
        <v>275678071.42999995</v>
      </c>
      <c r="BM330" s="5">
        <f t="shared" si="752"/>
        <v>275867069.63</v>
      </c>
      <c r="BN330" s="5">
        <f t="shared" si="752"/>
        <v>276386793.74000007</v>
      </c>
      <c r="BO330" s="5">
        <f t="shared" si="752"/>
        <v>275946081.25000006</v>
      </c>
      <c r="BP330" s="5">
        <f t="shared" si="752"/>
        <v>277062072.14000005</v>
      </c>
      <c r="BQ330" s="5">
        <f t="shared" si="751"/>
        <v>280120435.66000003</v>
      </c>
      <c r="BR330" s="5">
        <f t="shared" si="751"/>
        <v>283470755.02999997</v>
      </c>
      <c r="BS330" s="5">
        <f t="shared" si="751"/>
        <v>286524195.22999996</v>
      </c>
      <c r="BT330" s="5">
        <f t="shared" si="751"/>
        <v>285852704.18000007</v>
      </c>
      <c r="BU330" s="5">
        <f t="shared" si="751"/>
        <v>286276891.95999992</v>
      </c>
      <c r="BV330" s="5">
        <f t="shared" si="751"/>
        <v>287994674.88999999</v>
      </c>
      <c r="BW330" s="5">
        <f t="shared" si="751"/>
        <v>290016896.13</v>
      </c>
      <c r="BX330" s="5">
        <f t="shared" si="751"/>
        <v>293504048.75</v>
      </c>
      <c r="BY330" s="5">
        <f t="shared" si="751"/>
        <v>294402607.86000001</v>
      </c>
      <c r="BZ330" s="5">
        <f t="shared" si="751"/>
        <v>295634752.90999997</v>
      </c>
      <c r="CA330" s="5">
        <f t="shared" si="751"/>
        <v>296172868.94</v>
      </c>
      <c r="CB330" s="5">
        <f t="shared" si="751"/>
        <v>298029158.13</v>
      </c>
      <c r="CC330" s="5">
        <f t="shared" si="751"/>
        <v>301839897.60000002</v>
      </c>
      <c r="CD330" s="5">
        <f t="shared" si="751"/>
        <v>304442371.25000006</v>
      </c>
      <c r="CE330" s="5">
        <f t="shared" si="751"/>
        <v>304096603.90999997</v>
      </c>
      <c r="CF330" s="5">
        <f t="shared" si="751"/>
        <v>306976653.85000002</v>
      </c>
      <c r="CG330" s="5">
        <f t="shared" si="751"/>
        <v>310157989.29000008</v>
      </c>
      <c r="CH330" s="5">
        <f t="shared" si="751"/>
        <v>310950256.01000005</v>
      </c>
      <c r="CI330" s="5">
        <f t="shared" si="751"/>
        <v>311840240.61999995</v>
      </c>
      <c r="CJ330" s="5">
        <f t="shared" si="751"/>
        <v>317441526.96999997</v>
      </c>
      <c r="CK330" s="5">
        <f t="shared" si="751"/>
        <v>317382910.13</v>
      </c>
      <c r="CL330" s="5">
        <f t="shared" si="751"/>
        <v>317291980.66000003</v>
      </c>
      <c r="CM330" s="5">
        <f t="shared" si="751"/>
        <v>318867117.82999998</v>
      </c>
      <c r="CN330" s="5">
        <f t="shared" si="751"/>
        <v>320761767.57999998</v>
      </c>
      <c r="CO330" s="5">
        <f t="shared" si="751"/>
        <v>319242821.35000002</v>
      </c>
      <c r="CP330" s="5">
        <f t="shared" si="751"/>
        <v>322070673</v>
      </c>
      <c r="CQ330" s="5">
        <f t="shared" si="751"/>
        <v>322664538.00000006</v>
      </c>
      <c r="CR330" s="5">
        <f t="shared" si="751"/>
        <v>324057511.55000001</v>
      </c>
      <c r="CS330" s="5">
        <f t="shared" si="751"/>
        <v>325550274.36999995</v>
      </c>
      <c r="CT330" s="5">
        <f t="shared" si="751"/>
        <v>326216616.17999995</v>
      </c>
      <c r="CU330" s="5">
        <f t="shared" si="751"/>
        <v>326537906.89999998</v>
      </c>
      <c r="CV330" s="5">
        <f t="shared" si="751"/>
        <v>323948239.47999996</v>
      </c>
    </row>
    <row r="331" spans="1:100" x14ac:dyDescent="0.3">
      <c r="A331" s="1">
        <v>2</v>
      </c>
      <c r="B331" s="1">
        <v>1</v>
      </c>
      <c r="C331" s="1" t="s">
        <v>64</v>
      </c>
      <c r="D331" s="5">
        <f t="shared" si="735"/>
        <v>216025335.62000003</v>
      </c>
      <c r="E331" s="5">
        <f t="shared" si="752"/>
        <v>205743521.14000002</v>
      </c>
      <c r="F331" s="5">
        <f t="shared" si="752"/>
        <v>206705244.86000001</v>
      </c>
      <c r="G331" s="5">
        <f t="shared" si="752"/>
        <v>207372319.68000001</v>
      </c>
      <c r="H331" s="5">
        <f t="shared" si="752"/>
        <v>207188086.24000001</v>
      </c>
      <c r="I331" s="5">
        <f t="shared" si="752"/>
        <v>211332421.84000003</v>
      </c>
      <c r="J331" s="5">
        <f t="shared" si="752"/>
        <v>213621796.31</v>
      </c>
      <c r="K331" s="5">
        <f t="shared" si="752"/>
        <v>215188281.32000002</v>
      </c>
      <c r="L331" s="5">
        <f t="shared" si="752"/>
        <v>219417910.33000001</v>
      </c>
      <c r="M331" s="5">
        <f t="shared" si="752"/>
        <v>222289210.40000004</v>
      </c>
      <c r="N331" s="5">
        <f t="shared" si="752"/>
        <v>225472946.56</v>
      </c>
      <c r="O331" s="5">
        <f t="shared" si="752"/>
        <v>228610360.38999996</v>
      </c>
      <c r="P331" s="5">
        <f t="shared" si="752"/>
        <v>232039077.46000001</v>
      </c>
      <c r="Q331" s="5">
        <f t="shared" si="752"/>
        <v>235004358.81999996</v>
      </c>
      <c r="R331" s="5">
        <f t="shared" si="752"/>
        <v>238427886.94</v>
      </c>
      <c r="S331" s="5">
        <f t="shared" si="752"/>
        <v>243309878.64000002</v>
      </c>
      <c r="T331" s="5">
        <f t="shared" si="752"/>
        <v>246626962.11000001</v>
      </c>
      <c r="U331" s="5">
        <f t="shared" si="752"/>
        <v>250115233.69999999</v>
      </c>
      <c r="V331" s="5">
        <f t="shared" si="752"/>
        <v>253930002.01999998</v>
      </c>
      <c r="W331" s="5">
        <f t="shared" si="752"/>
        <v>259146862.65000001</v>
      </c>
      <c r="X331" s="5">
        <f t="shared" si="752"/>
        <v>261658288.88</v>
      </c>
      <c r="Y331" s="5">
        <f t="shared" si="752"/>
        <v>264927591.58000001</v>
      </c>
      <c r="Z331" s="5">
        <f t="shared" si="752"/>
        <v>268313120.32999995</v>
      </c>
      <c r="AA331" s="5">
        <f t="shared" si="752"/>
        <v>269584634.30999994</v>
      </c>
      <c r="AB331" s="5">
        <f t="shared" si="752"/>
        <v>271471327.76999998</v>
      </c>
      <c r="AC331" s="5">
        <f t="shared" si="752"/>
        <v>272418237.34000003</v>
      </c>
      <c r="AD331" s="5">
        <f t="shared" si="752"/>
        <v>271031967.98999995</v>
      </c>
      <c r="AE331" s="5">
        <f t="shared" si="752"/>
        <v>271978339.28999996</v>
      </c>
      <c r="AF331" s="5">
        <f t="shared" si="752"/>
        <v>272742056.87</v>
      </c>
      <c r="AG331" s="5">
        <f t="shared" si="752"/>
        <v>273958571.44999999</v>
      </c>
      <c r="AH331" s="5">
        <f t="shared" si="752"/>
        <v>275420082.06</v>
      </c>
      <c r="AI331" s="5">
        <f t="shared" si="752"/>
        <v>275048233</v>
      </c>
      <c r="AJ331" s="5">
        <f t="shared" si="752"/>
        <v>275113262.49999994</v>
      </c>
      <c r="AK331" s="5">
        <f t="shared" si="752"/>
        <v>277192175.64999992</v>
      </c>
      <c r="AL331" s="5">
        <f t="shared" si="752"/>
        <v>279817332.26999998</v>
      </c>
      <c r="AM331" s="5">
        <f t="shared" si="752"/>
        <v>284130886.65000004</v>
      </c>
      <c r="AN331" s="5">
        <f t="shared" si="752"/>
        <v>285690498.75000006</v>
      </c>
      <c r="AO331" s="5">
        <f t="shared" si="752"/>
        <v>289210219.58999997</v>
      </c>
      <c r="AP331" s="5">
        <f t="shared" si="752"/>
        <v>294635331.04000002</v>
      </c>
      <c r="AQ331" s="5">
        <f t="shared" si="752"/>
        <v>298300210.44999999</v>
      </c>
      <c r="AR331" s="5">
        <f t="shared" si="752"/>
        <v>304672430.68000007</v>
      </c>
      <c r="AS331" s="5">
        <f t="shared" si="752"/>
        <v>308223846.25000006</v>
      </c>
      <c r="AT331" s="5">
        <f t="shared" si="752"/>
        <v>316020303.42000002</v>
      </c>
      <c r="AU331" s="5">
        <f t="shared" si="752"/>
        <v>325532110.97999996</v>
      </c>
      <c r="AV331" s="5">
        <f t="shared" si="752"/>
        <v>335385004.65000004</v>
      </c>
      <c r="AW331" s="5">
        <f t="shared" si="752"/>
        <v>341337883.88000011</v>
      </c>
      <c r="AX331" s="5">
        <f t="shared" si="752"/>
        <v>347050766.21000004</v>
      </c>
      <c r="AY331" s="5">
        <f t="shared" si="752"/>
        <v>350966322.39000005</v>
      </c>
      <c r="AZ331" s="5">
        <f t="shared" si="752"/>
        <v>359618505.07999992</v>
      </c>
      <c r="BA331" s="5">
        <f t="shared" si="752"/>
        <v>365272603.88999999</v>
      </c>
      <c r="BB331" s="5">
        <f t="shared" si="752"/>
        <v>371132529.09000003</v>
      </c>
      <c r="BC331" s="5">
        <f t="shared" si="752"/>
        <v>378928631.21999997</v>
      </c>
      <c r="BD331" s="5">
        <f t="shared" si="752"/>
        <v>382205503.34999996</v>
      </c>
      <c r="BE331" s="5">
        <f t="shared" si="752"/>
        <v>392022093.16000003</v>
      </c>
      <c r="BF331" s="5">
        <f t="shared" si="752"/>
        <v>393173334.36000001</v>
      </c>
      <c r="BG331" s="5">
        <f t="shared" si="752"/>
        <v>394030221.08000004</v>
      </c>
      <c r="BH331" s="5">
        <f t="shared" si="752"/>
        <v>395244696.74000001</v>
      </c>
      <c r="BI331" s="5">
        <f t="shared" si="752"/>
        <v>403658391.38</v>
      </c>
      <c r="BJ331" s="5">
        <f t="shared" si="752"/>
        <v>411760236.86999989</v>
      </c>
      <c r="BK331" s="5">
        <f t="shared" si="752"/>
        <v>418056851.23999995</v>
      </c>
      <c r="BL331" s="5">
        <f t="shared" si="752"/>
        <v>426866264.64999992</v>
      </c>
      <c r="BM331" s="5">
        <f t="shared" si="752"/>
        <v>434137884.47999996</v>
      </c>
      <c r="BN331" s="5">
        <f t="shared" si="752"/>
        <v>440385383.18999994</v>
      </c>
      <c r="BO331" s="5">
        <f t="shared" si="752"/>
        <v>446795336.12</v>
      </c>
      <c r="BP331" s="5">
        <f t="shared" si="752"/>
        <v>454557068.05000001</v>
      </c>
      <c r="BQ331" s="5">
        <f t="shared" si="751"/>
        <v>458993228.70999992</v>
      </c>
      <c r="BR331" s="5">
        <f t="shared" si="751"/>
        <v>468881142.24000001</v>
      </c>
      <c r="BS331" s="5">
        <f t="shared" si="751"/>
        <v>478639906.37999994</v>
      </c>
      <c r="BT331" s="5">
        <f t="shared" si="751"/>
        <v>482833916.81999999</v>
      </c>
      <c r="BU331" s="5">
        <f t="shared" si="751"/>
        <v>491975127.54999995</v>
      </c>
      <c r="BV331" s="5">
        <f t="shared" si="751"/>
        <v>502573536.51000005</v>
      </c>
      <c r="BW331" s="5">
        <f t="shared" si="751"/>
        <v>520812718.65999997</v>
      </c>
      <c r="BX331" s="5">
        <f t="shared" si="751"/>
        <v>544791616.22000003</v>
      </c>
      <c r="BY331" s="5">
        <f t="shared" si="751"/>
        <v>564503862.25999999</v>
      </c>
      <c r="BZ331" s="5">
        <f t="shared" si="751"/>
        <v>571672892.63999999</v>
      </c>
      <c r="CA331" s="5">
        <f t="shared" si="751"/>
        <v>590549000.86999989</v>
      </c>
      <c r="CB331" s="5">
        <f t="shared" si="751"/>
        <v>597196964.56999993</v>
      </c>
      <c r="CC331" s="5">
        <f t="shared" si="751"/>
        <v>599995222.40999997</v>
      </c>
      <c r="CD331" s="5">
        <f t="shared" si="751"/>
        <v>614612593.77999997</v>
      </c>
      <c r="CE331" s="5">
        <f t="shared" si="751"/>
        <v>618226524.53999996</v>
      </c>
      <c r="CF331" s="5">
        <f t="shared" si="751"/>
        <v>627272621.87</v>
      </c>
      <c r="CG331" s="5">
        <f t="shared" si="751"/>
        <v>624138732.49999988</v>
      </c>
      <c r="CH331" s="5">
        <f t="shared" si="751"/>
        <v>617966287.85000002</v>
      </c>
      <c r="CI331" s="5">
        <f t="shared" si="751"/>
        <v>606200433.24000001</v>
      </c>
      <c r="CJ331" s="5">
        <f t="shared" si="751"/>
        <v>588936599.30999994</v>
      </c>
      <c r="CK331" s="5">
        <f t="shared" si="751"/>
        <v>580914309.52999997</v>
      </c>
      <c r="CL331" s="5">
        <f t="shared" si="751"/>
        <v>575479846.34000003</v>
      </c>
      <c r="CM331" s="5">
        <f t="shared" si="751"/>
        <v>559382267.59000015</v>
      </c>
      <c r="CN331" s="5">
        <f t="shared" si="751"/>
        <v>556878517.43999994</v>
      </c>
      <c r="CO331" s="5">
        <f t="shared" si="751"/>
        <v>544746316.69000006</v>
      </c>
      <c r="CP331" s="5">
        <f t="shared" si="751"/>
        <v>556410329.73999989</v>
      </c>
      <c r="CQ331" s="5">
        <f t="shared" si="751"/>
        <v>543520270.25</v>
      </c>
      <c r="CR331" s="5">
        <f t="shared" si="751"/>
        <v>495936902.25999987</v>
      </c>
      <c r="CS331" s="5">
        <f t="shared" si="751"/>
        <v>485973414.99000007</v>
      </c>
      <c r="CT331" s="5">
        <f t="shared" si="751"/>
        <v>478804395.17999995</v>
      </c>
      <c r="CU331" s="5">
        <f t="shared" si="751"/>
        <v>477983392.01000005</v>
      </c>
      <c r="CV331" s="5">
        <f t="shared" si="751"/>
        <v>466681933.21999991</v>
      </c>
    </row>
    <row r="332" spans="1:100" x14ac:dyDescent="0.3">
      <c r="A332" s="1">
        <v>2</v>
      </c>
      <c r="B332" s="1">
        <v>3</v>
      </c>
      <c r="C332" s="1" t="s">
        <v>65</v>
      </c>
      <c r="D332" s="5">
        <f t="shared" si="735"/>
        <v>289541951.44999999</v>
      </c>
      <c r="E332" s="5">
        <f t="shared" si="752"/>
        <v>275644604.80999994</v>
      </c>
      <c r="F332" s="5">
        <f t="shared" si="752"/>
        <v>279999353.43999994</v>
      </c>
      <c r="G332" s="5">
        <f t="shared" si="752"/>
        <v>285628906.75</v>
      </c>
      <c r="H332" s="5">
        <f t="shared" si="752"/>
        <v>289484964.19999993</v>
      </c>
      <c r="I332" s="5">
        <f t="shared" si="752"/>
        <v>294496730.53999996</v>
      </c>
      <c r="J332" s="5">
        <f t="shared" si="752"/>
        <v>299339083.7899999</v>
      </c>
      <c r="K332" s="5">
        <f t="shared" si="752"/>
        <v>306401773.18000001</v>
      </c>
      <c r="L332" s="5">
        <f t="shared" si="752"/>
        <v>311442611.80999994</v>
      </c>
      <c r="M332" s="5">
        <f t="shared" si="752"/>
        <v>315975442.41999996</v>
      </c>
      <c r="N332" s="5">
        <f t="shared" si="752"/>
        <v>321054398.98999995</v>
      </c>
      <c r="O332" s="5">
        <f t="shared" si="752"/>
        <v>327167422.80999994</v>
      </c>
      <c r="P332" s="5">
        <f t="shared" si="752"/>
        <v>334491655.94999993</v>
      </c>
      <c r="Q332" s="5">
        <f t="shared" si="752"/>
        <v>340445153.31</v>
      </c>
      <c r="R332" s="5">
        <f t="shared" si="752"/>
        <v>342534852.49000001</v>
      </c>
      <c r="S332" s="5">
        <f t="shared" si="752"/>
        <v>342469083.94999999</v>
      </c>
      <c r="T332" s="5">
        <f t="shared" si="752"/>
        <v>346068733.82999992</v>
      </c>
      <c r="U332" s="5">
        <f t="shared" si="752"/>
        <v>348028706.47999996</v>
      </c>
      <c r="V332" s="5">
        <f t="shared" si="752"/>
        <v>348966038.27999991</v>
      </c>
      <c r="W332" s="5">
        <f t="shared" si="752"/>
        <v>349787178.59999996</v>
      </c>
      <c r="X332" s="5">
        <f t="shared" si="752"/>
        <v>352104336.56999993</v>
      </c>
      <c r="Y332" s="5">
        <f t="shared" si="752"/>
        <v>355234534.79000002</v>
      </c>
      <c r="Z332" s="5">
        <f t="shared" si="752"/>
        <v>357893412.16000003</v>
      </c>
      <c r="AA332" s="5">
        <f t="shared" si="752"/>
        <v>360480871.27999997</v>
      </c>
      <c r="AB332" s="5">
        <f t="shared" si="752"/>
        <v>365725978.06</v>
      </c>
      <c r="AC332" s="5">
        <f t="shared" si="752"/>
        <v>367681006.06999993</v>
      </c>
      <c r="AD332" s="5">
        <f t="shared" si="752"/>
        <v>370947680.18000001</v>
      </c>
      <c r="AE332" s="5">
        <f t="shared" si="752"/>
        <v>373636020.07999998</v>
      </c>
      <c r="AF332" s="5">
        <f t="shared" si="752"/>
        <v>374210534.56999993</v>
      </c>
      <c r="AG332" s="5">
        <f t="shared" si="752"/>
        <v>376385383.10000002</v>
      </c>
      <c r="AH332" s="5">
        <f t="shared" si="752"/>
        <v>379397539.10999995</v>
      </c>
      <c r="AI332" s="5">
        <f t="shared" si="752"/>
        <v>382271194.40999991</v>
      </c>
      <c r="AJ332" s="5">
        <f t="shared" si="752"/>
        <v>382962061.47999996</v>
      </c>
      <c r="AK332" s="5">
        <f t="shared" si="752"/>
        <v>382975364.67999989</v>
      </c>
      <c r="AL332" s="5">
        <f t="shared" si="752"/>
        <v>381730067.81999999</v>
      </c>
      <c r="AM332" s="5">
        <f t="shared" si="752"/>
        <v>382314917.80999994</v>
      </c>
      <c r="AN332" s="5">
        <f t="shared" si="752"/>
        <v>376139047.70999998</v>
      </c>
      <c r="AO332" s="5">
        <f t="shared" si="752"/>
        <v>377358721.85000002</v>
      </c>
      <c r="AP332" s="5">
        <f t="shared" si="752"/>
        <v>376833753.72000003</v>
      </c>
      <c r="AQ332" s="5">
        <f t="shared" si="752"/>
        <v>378061827.86000007</v>
      </c>
      <c r="AR332" s="5">
        <f t="shared" si="752"/>
        <v>379993572</v>
      </c>
      <c r="AS332" s="5">
        <f t="shared" si="752"/>
        <v>380607015.43000001</v>
      </c>
      <c r="AT332" s="5">
        <f t="shared" si="752"/>
        <v>385669338.64999998</v>
      </c>
      <c r="AU332" s="5">
        <f t="shared" si="752"/>
        <v>384518537.75000006</v>
      </c>
      <c r="AV332" s="5">
        <f t="shared" si="752"/>
        <v>385943824.99000007</v>
      </c>
      <c r="AW332" s="5">
        <f t="shared" si="752"/>
        <v>390847035.67999995</v>
      </c>
      <c r="AX332" s="5">
        <f t="shared" si="752"/>
        <v>392361747.70999998</v>
      </c>
      <c r="AY332" s="5">
        <f t="shared" si="752"/>
        <v>395775198.35000002</v>
      </c>
      <c r="AZ332" s="5">
        <f t="shared" si="752"/>
        <v>407475011.63999999</v>
      </c>
      <c r="BA332" s="5">
        <f t="shared" si="752"/>
        <v>408207240.75999999</v>
      </c>
      <c r="BB332" s="5">
        <f t="shared" si="752"/>
        <v>409849763.41000003</v>
      </c>
      <c r="BC332" s="5">
        <f t="shared" si="752"/>
        <v>410211159.79999995</v>
      </c>
      <c r="BD332" s="5">
        <f t="shared" si="752"/>
        <v>409542700.11999995</v>
      </c>
      <c r="BE332" s="5">
        <f t="shared" si="752"/>
        <v>410955167.01999998</v>
      </c>
      <c r="BF332" s="5">
        <f t="shared" si="752"/>
        <v>410425974.70999998</v>
      </c>
      <c r="BG332" s="5">
        <f t="shared" si="752"/>
        <v>417572947.55999994</v>
      </c>
      <c r="BH332" s="5">
        <f t="shared" si="752"/>
        <v>421387397.58999991</v>
      </c>
      <c r="BI332" s="5">
        <f t="shared" si="752"/>
        <v>424570351.44999999</v>
      </c>
      <c r="BJ332" s="5">
        <f t="shared" si="752"/>
        <v>430824040.88999999</v>
      </c>
      <c r="BK332" s="5">
        <f t="shared" si="752"/>
        <v>437069825.25999999</v>
      </c>
      <c r="BL332" s="5">
        <f t="shared" si="752"/>
        <v>439019616.28000003</v>
      </c>
      <c r="BM332" s="5">
        <f t="shared" si="752"/>
        <v>449471599.74999994</v>
      </c>
      <c r="BN332" s="5">
        <f t="shared" si="752"/>
        <v>454763407.75999999</v>
      </c>
      <c r="BO332" s="5">
        <f t="shared" si="752"/>
        <v>458569321.99000001</v>
      </c>
      <c r="BP332" s="5">
        <f t="shared" ref="BP332:CV332" si="753">+BP148+BP194+BP240+BP286</f>
        <v>466443818.88</v>
      </c>
      <c r="BQ332" s="5">
        <f t="shared" si="753"/>
        <v>474477594.19</v>
      </c>
      <c r="BR332" s="5">
        <f t="shared" si="753"/>
        <v>480642733.57999998</v>
      </c>
      <c r="BS332" s="5">
        <f t="shared" si="753"/>
        <v>487405206.10000008</v>
      </c>
      <c r="BT332" s="5">
        <f t="shared" si="753"/>
        <v>494694920.94999993</v>
      </c>
      <c r="BU332" s="5">
        <f t="shared" si="753"/>
        <v>504360172.60000008</v>
      </c>
      <c r="BV332" s="5">
        <f t="shared" si="753"/>
        <v>514635942.99000001</v>
      </c>
      <c r="BW332" s="5">
        <f t="shared" si="753"/>
        <v>526992945.12999994</v>
      </c>
      <c r="BX332" s="5">
        <f t="shared" si="753"/>
        <v>541186224.81000006</v>
      </c>
      <c r="BY332" s="5">
        <f t="shared" si="753"/>
        <v>545626648.48000002</v>
      </c>
      <c r="BZ332" s="5">
        <f t="shared" si="753"/>
        <v>557581421.41000009</v>
      </c>
      <c r="CA332" s="5">
        <f t="shared" si="753"/>
        <v>571161910.05999994</v>
      </c>
      <c r="CB332" s="5">
        <f t="shared" si="753"/>
        <v>583707530.83000004</v>
      </c>
      <c r="CC332" s="5">
        <f t="shared" si="753"/>
        <v>594406756.02999997</v>
      </c>
      <c r="CD332" s="5">
        <f t="shared" si="753"/>
        <v>609533827.24999988</v>
      </c>
      <c r="CE332" s="5">
        <f t="shared" si="753"/>
        <v>620932687.99000001</v>
      </c>
      <c r="CF332" s="5">
        <f t="shared" si="753"/>
        <v>635629080.99000001</v>
      </c>
      <c r="CG332" s="5">
        <f t="shared" si="753"/>
        <v>642041295.50999999</v>
      </c>
      <c r="CH332" s="5">
        <f t="shared" si="753"/>
        <v>653746058.76000023</v>
      </c>
      <c r="CI332" s="5">
        <f t="shared" si="753"/>
        <v>657391304.2700001</v>
      </c>
      <c r="CJ332" s="5">
        <f t="shared" si="753"/>
        <v>662210450.81999993</v>
      </c>
      <c r="CK332" s="5">
        <f t="shared" si="753"/>
        <v>674620837.39999998</v>
      </c>
      <c r="CL332" s="5">
        <f t="shared" si="753"/>
        <v>680757916.9799999</v>
      </c>
      <c r="CM332" s="5">
        <f t="shared" si="753"/>
        <v>690661627.69000006</v>
      </c>
      <c r="CN332" s="5">
        <f t="shared" si="753"/>
        <v>701718867.15999997</v>
      </c>
      <c r="CO332" s="5">
        <f t="shared" si="753"/>
        <v>711600439.62</v>
      </c>
      <c r="CP332" s="5">
        <f t="shared" si="753"/>
        <v>714429846.62</v>
      </c>
      <c r="CQ332" s="5">
        <f t="shared" si="753"/>
        <v>721142783.64999986</v>
      </c>
      <c r="CR332" s="5">
        <f t="shared" si="753"/>
        <v>728387916.47000003</v>
      </c>
      <c r="CS332" s="5">
        <f t="shared" si="753"/>
        <v>735264616.64999998</v>
      </c>
      <c r="CT332" s="5">
        <f t="shared" si="753"/>
        <v>738599307.67999995</v>
      </c>
      <c r="CU332" s="5">
        <f t="shared" si="753"/>
        <v>744085206</v>
      </c>
      <c r="CV332" s="5">
        <f t="shared" si="753"/>
        <v>745161709.53999984</v>
      </c>
    </row>
    <row r="333" spans="1:100" x14ac:dyDescent="0.3">
      <c r="C333" s="1" t="s">
        <v>15</v>
      </c>
      <c r="D333" s="6">
        <f>+SUM(D295:D332)</f>
        <v>4626728010.8699989</v>
      </c>
      <c r="E333" s="6">
        <f t="shared" ref="E333" si="754">+SUM(E295:E332)</f>
        <v>4367378989.1700001</v>
      </c>
      <c r="F333" s="6">
        <f t="shared" ref="F333" si="755">+SUM(F295:F332)</f>
        <v>4417333908.8600006</v>
      </c>
      <c r="G333" s="6">
        <f t="shared" ref="G333" si="756">+SUM(G295:G332)</f>
        <v>4464545247.5999985</v>
      </c>
      <c r="H333" s="6">
        <f t="shared" ref="H333" si="757">+SUM(H295:H332)</f>
        <v>4522047757.3900003</v>
      </c>
      <c r="I333" s="6">
        <f t="shared" ref="I333" si="758">+SUM(I295:I332)</f>
        <v>4580749999.4499989</v>
      </c>
      <c r="J333" s="6">
        <f t="shared" ref="J333" si="759">+SUM(J295:J332)</f>
        <v>4662187749.0500011</v>
      </c>
      <c r="K333" s="6">
        <f t="shared" ref="K333" si="760">+SUM(K295:K332)</f>
        <v>4719717508.46</v>
      </c>
      <c r="L333" s="6">
        <f t="shared" ref="L333" si="761">+SUM(L295:L332)</f>
        <v>4788561798.5799999</v>
      </c>
      <c r="M333" s="6">
        <f t="shared" ref="M333" si="762">+SUM(M295:M332)</f>
        <v>4852996525.0799999</v>
      </c>
      <c r="N333" s="6">
        <f t="shared" ref="N333" si="763">+SUM(N295:N332)</f>
        <v>4908072540.7699995</v>
      </c>
      <c r="O333" s="6">
        <f t="shared" ref="O333" si="764">+SUM(O295:O332)</f>
        <v>4968686661.1400013</v>
      </c>
      <c r="P333" s="6">
        <f t="shared" ref="P333" si="765">+SUM(P295:P332)</f>
        <v>5026672124.2399998</v>
      </c>
      <c r="Q333" s="6">
        <f t="shared" ref="Q333" si="766">+SUM(Q295:Q332)</f>
        <v>5050188908.8299999</v>
      </c>
      <c r="R333" s="6">
        <f t="shared" ref="R333" si="767">+SUM(R295:R332)</f>
        <v>5080715682.8099985</v>
      </c>
      <c r="S333" s="6">
        <f t="shared" ref="S333" si="768">+SUM(S295:S332)</f>
        <v>5112807722.4900007</v>
      </c>
      <c r="T333" s="6">
        <f t="shared" ref="T333" si="769">+SUM(T295:T332)</f>
        <v>5135239972.1699982</v>
      </c>
      <c r="U333" s="6">
        <f t="shared" ref="U333" si="770">+SUM(U295:U332)</f>
        <v>5122862854.8999996</v>
      </c>
      <c r="V333" s="6">
        <f t="shared" ref="V333" si="771">+SUM(V295:V332)</f>
        <v>5120256993.7300005</v>
      </c>
      <c r="W333" s="6">
        <f t="shared" ref="W333" si="772">+SUM(W295:W332)</f>
        <v>5144736873.1399994</v>
      </c>
      <c r="X333" s="6">
        <f t="shared" ref="X333" si="773">+SUM(X295:X332)</f>
        <v>5170697344.0799999</v>
      </c>
      <c r="Y333" s="6">
        <f t="shared" ref="Y333" si="774">+SUM(Y295:Y332)</f>
        <v>5188713511.4899998</v>
      </c>
      <c r="Z333" s="6">
        <f t="shared" ref="Z333" si="775">+SUM(Z295:Z332)</f>
        <v>5194271690.5200005</v>
      </c>
      <c r="AA333" s="6">
        <f t="shared" ref="AA333" si="776">+SUM(AA295:AA332)</f>
        <v>5205714592.6699991</v>
      </c>
      <c r="AB333" s="6">
        <f t="shared" ref="AB333" si="777">+SUM(AB295:AB332)</f>
        <v>5258177813.4800005</v>
      </c>
      <c r="AC333" s="6">
        <f t="shared" ref="AC333" si="778">+SUM(AC295:AC332)</f>
        <v>5303087204.4799986</v>
      </c>
      <c r="AD333" s="6">
        <f t="shared" ref="AD333" si="779">+SUM(AD295:AD332)</f>
        <v>5331938733.4399996</v>
      </c>
      <c r="AE333" s="6">
        <f t="shared" ref="AE333" si="780">+SUM(AE295:AE332)</f>
        <v>5365545120.5500002</v>
      </c>
      <c r="AF333" s="6">
        <f t="shared" ref="AF333" si="781">+SUM(AF295:AF332)</f>
        <v>5417611338.2999992</v>
      </c>
      <c r="AG333" s="6">
        <f t="shared" ref="AG333" si="782">+SUM(AG295:AG332)</f>
        <v>5506172217.7099991</v>
      </c>
      <c r="AH333" s="6">
        <f t="shared" ref="AH333" si="783">+SUM(AH295:AH332)</f>
        <v>5549135301.5500021</v>
      </c>
      <c r="AI333" s="6">
        <f t="shared" ref="AI333" si="784">+SUM(AI295:AI332)</f>
        <v>5583301785.3500013</v>
      </c>
      <c r="AJ333" s="6">
        <f t="shared" ref="AJ333" si="785">+SUM(AJ295:AJ332)</f>
        <v>5635079853.4200001</v>
      </c>
      <c r="AK333" s="6">
        <f t="shared" ref="AK333" si="786">+SUM(AK295:AK332)</f>
        <v>5666965306.3199997</v>
      </c>
      <c r="AL333" s="6">
        <f t="shared" ref="AL333" si="787">+SUM(AL295:AL332)</f>
        <v>5706150260.9899998</v>
      </c>
      <c r="AM333" s="6">
        <f t="shared" ref="AM333" si="788">+SUM(AM295:AM332)</f>
        <v>5755005705.2399998</v>
      </c>
      <c r="AN333" s="6">
        <f t="shared" ref="AN333" si="789">+SUM(AN295:AN332)</f>
        <v>5747417705.5800009</v>
      </c>
      <c r="AO333" s="6">
        <f t="shared" ref="AO333" si="790">+SUM(AO295:AO332)</f>
        <v>5771399587.5400009</v>
      </c>
      <c r="AP333" s="6">
        <f t="shared" ref="AP333" si="791">+SUM(AP295:AP332)</f>
        <v>5861877889.3199997</v>
      </c>
      <c r="AQ333" s="6">
        <f t="shared" ref="AQ333" si="792">+SUM(AQ295:AQ332)</f>
        <v>5781290157.2699986</v>
      </c>
      <c r="AR333" s="6">
        <f t="shared" ref="AR333" si="793">+SUM(AR295:AR332)</f>
        <v>5766622755.5800018</v>
      </c>
      <c r="AS333" s="6">
        <f t="shared" ref="AS333" si="794">+SUM(AS295:AS332)</f>
        <v>5743247910.1399994</v>
      </c>
      <c r="AT333" s="6">
        <f t="shared" ref="AT333" si="795">+SUM(AT295:AT332)</f>
        <v>5822482627.9099998</v>
      </c>
      <c r="AU333" s="6">
        <f t="shared" ref="AU333" si="796">+SUM(AU295:AU332)</f>
        <v>5673215315.5</v>
      </c>
      <c r="AV333" s="6">
        <f t="shared" ref="AV333" si="797">+SUM(AV295:AV332)</f>
        <v>5656067302.1500006</v>
      </c>
      <c r="AW333" s="6">
        <f t="shared" ref="AW333" si="798">+SUM(AW295:AW332)</f>
        <v>5652280023.5900002</v>
      </c>
      <c r="AX333" s="6">
        <f t="shared" ref="AX333" si="799">+SUM(AX295:AX332)</f>
        <v>5655414165.289999</v>
      </c>
      <c r="AY333" s="6">
        <f t="shared" ref="AY333" si="800">+SUM(AY295:AY332)</f>
        <v>5631397811.000001</v>
      </c>
      <c r="AZ333" s="6">
        <f t="shared" ref="AZ333" si="801">+SUM(AZ295:AZ332)</f>
        <v>5655691419.9800014</v>
      </c>
      <c r="BA333" s="6">
        <f t="shared" ref="BA333" si="802">+SUM(BA295:BA332)</f>
        <v>5662457880.0099897</v>
      </c>
      <c r="BB333" s="6">
        <f t="shared" ref="BB333" si="803">+SUM(BB295:BB332)</f>
        <v>5610098905.0300112</v>
      </c>
      <c r="BC333" s="6">
        <f t="shared" ref="BC333" si="804">+SUM(BC295:BC332)</f>
        <v>5737012220.2199993</v>
      </c>
      <c r="BD333" s="6">
        <f t="shared" ref="BD333" si="805">+SUM(BD295:BD332)</f>
        <v>5770804924.5299988</v>
      </c>
      <c r="BE333" s="6">
        <f t="shared" ref="BE333" si="806">+SUM(BE295:BE332)</f>
        <v>5808841857.8499985</v>
      </c>
      <c r="BF333" s="6">
        <f t="shared" ref="BF333" si="807">+SUM(BF295:BF332)</f>
        <v>5781957650.1900024</v>
      </c>
      <c r="BG333" s="6">
        <f t="shared" ref="BG333" si="808">+SUM(BG295:BG332)</f>
        <v>5971513232.1099987</v>
      </c>
      <c r="BH333" s="6">
        <f t="shared" ref="BH333" si="809">+SUM(BH295:BH332)</f>
        <v>5987530198.5199995</v>
      </c>
      <c r="BI333" s="6">
        <f t="shared" ref="BI333" si="810">+SUM(BI295:BI332)</f>
        <v>6042554565.3900003</v>
      </c>
      <c r="BJ333" s="6">
        <f t="shared" ref="BJ333" si="811">+SUM(BJ295:BJ332)</f>
        <v>6086079510.6700001</v>
      </c>
      <c r="BK333" s="6">
        <f t="shared" ref="BK333" si="812">+SUM(BK295:BK332)</f>
        <v>6138372327.79</v>
      </c>
      <c r="BL333" s="6">
        <f t="shared" ref="BL333" si="813">+SUM(BL295:BL332)</f>
        <v>6234060175.3099995</v>
      </c>
      <c r="BM333" s="6">
        <f t="shared" ref="BM333" si="814">+SUM(BM295:BM332)</f>
        <v>6301507481.650012</v>
      </c>
      <c r="BN333" s="6">
        <f t="shared" ref="BN333" si="815">+SUM(BN295:BN332)</f>
        <v>6356832385.8899889</v>
      </c>
      <c r="BO333" s="6">
        <f t="shared" ref="BO333" si="816">+SUM(BO295:BO332)</f>
        <v>6434931002.9700003</v>
      </c>
      <c r="BP333" s="6">
        <f t="shared" ref="BP333" si="817">+SUM(BP295:BP332)</f>
        <v>6497077004.500001</v>
      </c>
      <c r="BQ333" s="6">
        <f t="shared" ref="BQ333" si="818">+SUM(BQ295:BQ332)</f>
        <v>6562347546.2999983</v>
      </c>
      <c r="BR333" s="6">
        <f t="shared" ref="BR333" si="819">+SUM(BR295:BR332)</f>
        <v>6602019796.6499996</v>
      </c>
      <c r="BS333" s="6">
        <f t="shared" ref="BS333" si="820">+SUM(BS295:BS332)</f>
        <v>6664976000.7600002</v>
      </c>
      <c r="BT333" s="6">
        <f t="shared" ref="BT333" si="821">+SUM(BT295:BT332)</f>
        <v>6765105220.5300007</v>
      </c>
      <c r="BU333" s="6">
        <f t="shared" ref="BU333" si="822">+SUM(BU295:BU332)</f>
        <v>6835920502.8900003</v>
      </c>
      <c r="BV333" s="6">
        <f t="shared" ref="BV333" si="823">+SUM(BV295:BV332)</f>
        <v>6918447753.5100021</v>
      </c>
      <c r="BW333" s="6">
        <f t="shared" ref="BW333" si="824">+SUM(BW295:BW332)</f>
        <v>7006337847.3999987</v>
      </c>
      <c r="BX333" s="6">
        <f t="shared" ref="BX333" si="825">+SUM(BX295:BX332)</f>
        <v>7073072792.340003</v>
      </c>
      <c r="BY333" s="6">
        <f t="shared" ref="BY333" si="826">+SUM(BY295:BY332)</f>
        <v>7134372571.0599995</v>
      </c>
      <c r="BZ333" s="6">
        <f t="shared" ref="BZ333" si="827">+SUM(BZ295:BZ332)</f>
        <v>7190039703.9300022</v>
      </c>
      <c r="CA333" s="6">
        <f t="shared" ref="CA333" si="828">+SUM(CA295:CA332)</f>
        <v>7234418528.6999989</v>
      </c>
      <c r="CB333" s="6">
        <f t="shared" ref="CB333" si="829">+SUM(CB295:CB332)</f>
        <v>7317062368.289999</v>
      </c>
      <c r="CC333" s="6">
        <f t="shared" ref="CC333" si="830">+SUM(CC295:CC332)</f>
        <v>7365453264.5299997</v>
      </c>
      <c r="CD333" s="6">
        <f t="shared" ref="CD333" si="831">+SUM(CD295:CD332)</f>
        <v>7434771228.3600006</v>
      </c>
      <c r="CE333" s="6">
        <f t="shared" ref="CE333" si="832">+SUM(CE295:CE332)</f>
        <v>7480055583.7899981</v>
      </c>
      <c r="CF333" s="6">
        <f t="shared" ref="CF333" si="833">+SUM(CF295:CF332)</f>
        <v>7508603582.9000006</v>
      </c>
      <c r="CG333" s="6">
        <f t="shared" ref="CG333" si="834">+SUM(CG295:CG332)</f>
        <v>7543537151.3100004</v>
      </c>
      <c r="CH333" s="6">
        <f t="shared" ref="CH333" si="835">+SUM(CH295:CH332)</f>
        <v>7606066185.6900015</v>
      </c>
      <c r="CI333" s="6">
        <f t="shared" ref="CI333" si="836">+SUM(CI295:CI332)</f>
        <v>7638863522.04</v>
      </c>
      <c r="CJ333" s="6">
        <f t="shared" ref="CJ333" si="837">+SUM(CJ295:CJ332)</f>
        <v>7657533361.3600006</v>
      </c>
      <c r="CK333" s="6">
        <f t="shared" ref="CK333" si="838">+SUM(CK295:CK332)</f>
        <v>7725184724.3099985</v>
      </c>
      <c r="CL333" s="6">
        <f t="shared" ref="CL333" si="839">+SUM(CL295:CL332)</f>
        <v>7773171055.21</v>
      </c>
      <c r="CM333" s="6">
        <f t="shared" ref="CM333" si="840">+SUM(CM295:CM332)</f>
        <v>7832105229.7000008</v>
      </c>
      <c r="CN333" s="6">
        <f t="shared" ref="CN333" si="841">+SUM(CN295:CN332)</f>
        <v>7864435793.6999998</v>
      </c>
      <c r="CO333" s="6">
        <f t="shared" ref="CO333" si="842">+SUM(CO295:CO332)</f>
        <v>7934039190.0499983</v>
      </c>
      <c r="CP333" s="6">
        <f t="shared" ref="CP333" si="843">+SUM(CP295:CP332)</f>
        <v>8004972742.9999981</v>
      </c>
      <c r="CQ333" s="6">
        <f t="shared" ref="CQ333" si="844">+SUM(CQ295:CQ332)</f>
        <v>8045338996.5700006</v>
      </c>
      <c r="CR333" s="6">
        <f t="shared" ref="CR333" si="845">+SUM(CR295:CR332)</f>
        <v>8092311752.3100004</v>
      </c>
      <c r="CS333" s="6">
        <f t="shared" ref="CS333" si="846">+SUM(CS295:CS332)</f>
        <v>8133943021.8999996</v>
      </c>
      <c r="CT333" s="6">
        <f t="shared" ref="CT333" si="847">+SUM(CT295:CT332)</f>
        <v>8162740975.6000013</v>
      </c>
      <c r="CU333" s="6">
        <f t="shared" ref="CU333" si="848">+SUM(CU295:CU332)</f>
        <v>8211037183.9800005</v>
      </c>
      <c r="CV333" s="6">
        <f t="shared" ref="CV333" si="849">+SUM(CV295:CV332)</f>
        <v>8272524617.1899986</v>
      </c>
    </row>
    <row r="334" spans="1:100" x14ac:dyDescent="0.3">
      <c r="C334" s="1" t="s">
        <v>20</v>
      </c>
      <c r="D334" s="6">
        <f>+SUM(D295:D325)</f>
        <v>3673640657.0599999</v>
      </c>
      <c r="E334" s="6">
        <f t="shared" ref="E334:BP334" si="850">+SUM(E295:E325)</f>
        <v>3451995820.9500008</v>
      </c>
      <c r="F334" s="6">
        <f t="shared" si="850"/>
        <v>3494820832.79</v>
      </c>
      <c r="G334" s="6">
        <f t="shared" si="850"/>
        <v>3535230830.4399991</v>
      </c>
      <c r="H334" s="6">
        <f t="shared" si="850"/>
        <v>3591377416.1300001</v>
      </c>
      <c r="I334" s="6">
        <f t="shared" si="850"/>
        <v>3640888555.4199996</v>
      </c>
      <c r="J334" s="6">
        <f t="shared" si="850"/>
        <v>3715313968.0100002</v>
      </c>
      <c r="K334" s="6">
        <f t="shared" si="850"/>
        <v>3763378696.77</v>
      </c>
      <c r="L334" s="6">
        <f t="shared" si="850"/>
        <v>3822302731.23</v>
      </c>
      <c r="M334" s="6">
        <f t="shared" si="850"/>
        <v>3876991916.3000007</v>
      </c>
      <c r="N334" s="6">
        <f t="shared" si="850"/>
        <v>3922907491.5599999</v>
      </c>
      <c r="O334" s="6">
        <f t="shared" si="850"/>
        <v>3969953163.5100002</v>
      </c>
      <c r="P334" s="6">
        <f t="shared" si="850"/>
        <v>4015901435.8999996</v>
      </c>
      <c r="Q334" s="6">
        <f t="shared" si="850"/>
        <v>4037200137.5200005</v>
      </c>
      <c r="R334" s="6">
        <f t="shared" si="850"/>
        <v>4065122111.0899992</v>
      </c>
      <c r="S334" s="6">
        <f t="shared" si="850"/>
        <v>4093096129.8500004</v>
      </c>
      <c r="T334" s="6">
        <f t="shared" si="850"/>
        <v>4109875162.1799994</v>
      </c>
      <c r="U334" s="6">
        <f t="shared" si="850"/>
        <v>4088396408.1500001</v>
      </c>
      <c r="V334" s="6">
        <f t="shared" si="850"/>
        <v>4081947113.480001</v>
      </c>
      <c r="W334" s="6">
        <f t="shared" si="850"/>
        <v>4097915411.2099996</v>
      </c>
      <c r="X334" s="6">
        <f t="shared" si="850"/>
        <v>4113525260.2799997</v>
      </c>
      <c r="Y334" s="6">
        <f t="shared" si="850"/>
        <v>4122160282.9500003</v>
      </c>
      <c r="Z334" s="6">
        <f t="shared" si="850"/>
        <v>4120640097.920001</v>
      </c>
      <c r="AA334" s="6">
        <f t="shared" si="850"/>
        <v>4124641000.0899992</v>
      </c>
      <c r="AB334" s="6">
        <f t="shared" si="850"/>
        <v>4171626149.3299994</v>
      </c>
      <c r="AC334" s="6">
        <f t="shared" si="850"/>
        <v>4209343988.3899989</v>
      </c>
      <c r="AD334" s="6">
        <f t="shared" si="850"/>
        <v>4234158011.6199999</v>
      </c>
      <c r="AE334" s="6">
        <f t="shared" si="850"/>
        <v>4264612677.2400002</v>
      </c>
      <c r="AF334" s="6">
        <f t="shared" si="850"/>
        <v>4314077427.7299995</v>
      </c>
      <c r="AG334" s="6">
        <f t="shared" si="850"/>
        <v>4400986292.829999</v>
      </c>
      <c r="AH334" s="6">
        <f t="shared" si="850"/>
        <v>4440503825.5100012</v>
      </c>
      <c r="AI334" s="6">
        <f t="shared" si="850"/>
        <v>4475458147.7700005</v>
      </c>
      <c r="AJ334" s="6">
        <f t="shared" si="850"/>
        <v>4531129509.8800001</v>
      </c>
      <c r="AK334" s="6">
        <f t="shared" si="850"/>
        <v>4566369882.5100002</v>
      </c>
      <c r="AL334" s="6">
        <f t="shared" si="850"/>
        <v>4603869024.9799995</v>
      </c>
      <c r="AM334" s="6">
        <f t="shared" si="850"/>
        <v>4656729951.5900002</v>
      </c>
      <c r="AN334" s="6">
        <f t="shared" si="850"/>
        <v>4656063704.8500004</v>
      </c>
      <c r="AO334" s="6">
        <f t="shared" si="850"/>
        <v>4676223088.9200001</v>
      </c>
      <c r="AP334" s="6">
        <f t="shared" si="850"/>
        <v>4764972103.6199999</v>
      </c>
      <c r="AQ334" s="6">
        <f t="shared" si="850"/>
        <v>4679860272.4300003</v>
      </c>
      <c r="AR334" s="6">
        <f t="shared" si="850"/>
        <v>4656613976.7700014</v>
      </c>
      <c r="AS334" s="6">
        <f t="shared" si="850"/>
        <v>4631121724.5499992</v>
      </c>
      <c r="AT334" s="6">
        <f t="shared" si="850"/>
        <v>4697154139.1700001</v>
      </c>
      <c r="AU334" s="6">
        <f t="shared" si="850"/>
        <v>4538127545.9300003</v>
      </c>
      <c r="AV334" s="6">
        <f t="shared" si="850"/>
        <v>4507683680.7600012</v>
      </c>
      <c r="AW334" s="6">
        <f t="shared" si="850"/>
        <v>4487802424.2299986</v>
      </c>
      <c r="AX334" s="6">
        <f t="shared" si="850"/>
        <v>4482108875.2399998</v>
      </c>
      <c r="AY334" s="6">
        <f t="shared" si="850"/>
        <v>4445590978.1999998</v>
      </c>
      <c r="AZ334" s="6">
        <f t="shared" si="850"/>
        <v>4449609572.420001</v>
      </c>
      <c r="BA334" s="6">
        <f t="shared" si="850"/>
        <v>4448543925.1299887</v>
      </c>
      <c r="BB334" s="6">
        <f t="shared" si="850"/>
        <v>4384023942.9500113</v>
      </c>
      <c r="BC334" s="6">
        <f t="shared" si="850"/>
        <v>4500613621.8699999</v>
      </c>
      <c r="BD334" s="6">
        <f t="shared" si="850"/>
        <v>4529925417.8399992</v>
      </c>
      <c r="BE334" s="6">
        <f t="shared" si="850"/>
        <v>4558689288.579999</v>
      </c>
      <c r="BF334" s="6">
        <f t="shared" si="850"/>
        <v>4532667798.1500015</v>
      </c>
      <c r="BG334" s="6">
        <f t="shared" si="850"/>
        <v>4714696748.7200003</v>
      </c>
      <c r="BH334" s="6">
        <f t="shared" si="850"/>
        <v>4724947116.3499994</v>
      </c>
      <c r="BI334" s="6">
        <f t="shared" si="850"/>
        <v>4771628939.54</v>
      </c>
      <c r="BJ334" s="6">
        <f t="shared" si="850"/>
        <v>4800536213.9900007</v>
      </c>
      <c r="BK334" s="6">
        <f t="shared" si="850"/>
        <v>4840680882.4099998</v>
      </c>
      <c r="BL334" s="6">
        <f t="shared" si="850"/>
        <v>4922325228.1399994</v>
      </c>
      <c r="BM334" s="6">
        <f t="shared" si="850"/>
        <v>4971293343.8800125</v>
      </c>
      <c r="BN334" s="6">
        <f t="shared" si="850"/>
        <v>5014202958.4699898</v>
      </c>
      <c r="BO334" s="6">
        <f t="shared" si="850"/>
        <v>5080102315.2400007</v>
      </c>
      <c r="BP334" s="6">
        <f t="shared" si="850"/>
        <v>5127503204</v>
      </c>
      <c r="BQ334" s="6">
        <f t="shared" ref="BQ334:CV334" si="851">+SUM(BQ295:BQ325)</f>
        <v>5176804313.9699993</v>
      </c>
      <c r="BR334" s="6">
        <f t="shared" si="851"/>
        <v>5196371334.9900007</v>
      </c>
      <c r="BS334" s="6">
        <f t="shared" si="851"/>
        <v>5239334199.7600002</v>
      </c>
      <c r="BT334" s="6">
        <f t="shared" si="851"/>
        <v>5328999742.2700005</v>
      </c>
      <c r="BU334" s="6">
        <f t="shared" si="851"/>
        <v>5380243545.8699999</v>
      </c>
      <c r="BV334" s="6">
        <f t="shared" si="851"/>
        <v>5439407170.000001</v>
      </c>
      <c r="BW334" s="6">
        <f t="shared" si="851"/>
        <v>5493715615.3499994</v>
      </c>
      <c r="BX334" s="6">
        <f t="shared" si="851"/>
        <v>5519817739.9400015</v>
      </c>
      <c r="BY334" s="6">
        <f t="shared" si="851"/>
        <v>5555947034.6000004</v>
      </c>
      <c r="BZ334" s="6">
        <f t="shared" si="851"/>
        <v>5591176996.5200014</v>
      </c>
      <c r="CA334" s="6">
        <f t="shared" si="851"/>
        <v>5601393035.8900003</v>
      </c>
      <c r="CB334" s="6">
        <f t="shared" si="851"/>
        <v>5663050311.6400003</v>
      </c>
      <c r="CC334" s="6">
        <f t="shared" si="851"/>
        <v>5693100505.1199999</v>
      </c>
      <c r="CD334" s="6">
        <f t="shared" si="851"/>
        <v>5729876224.8600006</v>
      </c>
      <c r="CE334" s="6">
        <f t="shared" si="851"/>
        <v>5760320883.7999992</v>
      </c>
      <c r="CF334" s="6">
        <f t="shared" si="851"/>
        <v>5761675953.6900005</v>
      </c>
      <c r="CG334" s="6">
        <f t="shared" si="851"/>
        <v>5789169380.46</v>
      </c>
      <c r="CH334" s="6">
        <f t="shared" si="851"/>
        <v>5845029113.3100004</v>
      </c>
      <c r="CI334" s="6">
        <f t="shared" si="851"/>
        <v>5884841462.3000002</v>
      </c>
      <c r="CJ334" s="6">
        <f t="shared" si="851"/>
        <v>5909202856.4399996</v>
      </c>
      <c r="CK334" s="6">
        <f t="shared" si="851"/>
        <v>5971237426.9699993</v>
      </c>
      <c r="CL334" s="6">
        <f t="shared" si="851"/>
        <v>6016959613.6900005</v>
      </c>
      <c r="CM334" s="6">
        <f t="shared" si="851"/>
        <v>6081133240.5700006</v>
      </c>
      <c r="CN334" s="6">
        <f t="shared" si="851"/>
        <v>6101521657.750001</v>
      </c>
      <c r="CO334" s="6">
        <f t="shared" si="851"/>
        <v>6174231132.6499996</v>
      </c>
      <c r="CP334" s="6">
        <f t="shared" si="851"/>
        <v>6226061861.6899986</v>
      </c>
      <c r="CQ334" s="6">
        <f t="shared" si="851"/>
        <v>6270742079.0300007</v>
      </c>
      <c r="CR334" s="6">
        <f t="shared" si="851"/>
        <v>6355858947.0900002</v>
      </c>
      <c r="CS334" s="6">
        <f t="shared" si="851"/>
        <v>6399088090.0100002</v>
      </c>
      <c r="CT334" s="6">
        <f t="shared" si="851"/>
        <v>6430153204.8599997</v>
      </c>
      <c r="CU334" s="6">
        <f t="shared" si="851"/>
        <v>6472674295.2400007</v>
      </c>
      <c r="CV334" s="6">
        <f t="shared" si="851"/>
        <v>6546918690.0699997</v>
      </c>
    </row>
    <row r="335" spans="1:100" x14ac:dyDescent="0.3">
      <c r="C335" s="1" t="s">
        <v>21</v>
      </c>
      <c r="D335" s="6">
        <f>+SUM(D326:D332)</f>
        <v>953087353.80999994</v>
      </c>
      <c r="E335" s="6">
        <f t="shared" ref="E335:BP335" si="852">+SUM(E326:E332)</f>
        <v>915383168.21999991</v>
      </c>
      <c r="F335" s="6">
        <f t="shared" si="852"/>
        <v>922513076.06999993</v>
      </c>
      <c r="G335" s="6">
        <f t="shared" si="852"/>
        <v>929314417.16000009</v>
      </c>
      <c r="H335" s="6">
        <f t="shared" si="852"/>
        <v>930670341.25999987</v>
      </c>
      <c r="I335" s="6">
        <f t="shared" si="852"/>
        <v>939861444.02999997</v>
      </c>
      <c r="J335" s="6">
        <f t="shared" si="852"/>
        <v>946873781.03999996</v>
      </c>
      <c r="K335" s="6">
        <f t="shared" si="852"/>
        <v>956338811.69000006</v>
      </c>
      <c r="L335" s="6">
        <f t="shared" si="852"/>
        <v>966259067.3499999</v>
      </c>
      <c r="M335" s="6">
        <f t="shared" si="852"/>
        <v>976004608.78000009</v>
      </c>
      <c r="N335" s="6">
        <f t="shared" si="852"/>
        <v>985165049.21000004</v>
      </c>
      <c r="O335" s="6">
        <f t="shared" si="852"/>
        <v>998733497.62999988</v>
      </c>
      <c r="P335" s="6">
        <f t="shared" si="852"/>
        <v>1010770688.3399999</v>
      </c>
      <c r="Q335" s="6">
        <f t="shared" si="852"/>
        <v>1012988771.3099999</v>
      </c>
      <c r="R335" s="6">
        <f t="shared" si="852"/>
        <v>1015593571.72</v>
      </c>
      <c r="S335" s="6">
        <f t="shared" si="852"/>
        <v>1019711592.6400001</v>
      </c>
      <c r="T335" s="6">
        <f t="shared" si="852"/>
        <v>1025364809.99</v>
      </c>
      <c r="U335" s="6">
        <f t="shared" si="852"/>
        <v>1034466446.75</v>
      </c>
      <c r="V335" s="6">
        <f t="shared" si="852"/>
        <v>1038309880.2499998</v>
      </c>
      <c r="W335" s="6">
        <f t="shared" si="852"/>
        <v>1046821461.9300001</v>
      </c>
      <c r="X335" s="6">
        <f t="shared" si="852"/>
        <v>1057172083.8</v>
      </c>
      <c r="Y335" s="6">
        <f t="shared" si="852"/>
        <v>1066553228.54</v>
      </c>
      <c r="Z335" s="6">
        <f t="shared" si="852"/>
        <v>1073631592.5999999</v>
      </c>
      <c r="AA335" s="6">
        <f t="shared" si="852"/>
        <v>1081073592.5799999</v>
      </c>
      <c r="AB335" s="6">
        <f t="shared" si="852"/>
        <v>1086551664.1499999</v>
      </c>
      <c r="AC335" s="6">
        <f t="shared" si="852"/>
        <v>1093743216.0899999</v>
      </c>
      <c r="AD335" s="6">
        <f t="shared" si="852"/>
        <v>1097780721.8200002</v>
      </c>
      <c r="AE335" s="6">
        <f t="shared" si="852"/>
        <v>1100932443.3099999</v>
      </c>
      <c r="AF335" s="6">
        <f t="shared" si="852"/>
        <v>1103533910.5699999</v>
      </c>
      <c r="AG335" s="6">
        <f t="shared" si="852"/>
        <v>1105185924.8800001</v>
      </c>
      <c r="AH335" s="6">
        <f t="shared" si="852"/>
        <v>1108631476.04</v>
      </c>
      <c r="AI335" s="6">
        <f t="shared" si="852"/>
        <v>1107843637.5799999</v>
      </c>
      <c r="AJ335" s="6">
        <f t="shared" si="852"/>
        <v>1103950343.54</v>
      </c>
      <c r="AK335" s="6">
        <f t="shared" si="852"/>
        <v>1100595423.8099997</v>
      </c>
      <c r="AL335" s="6">
        <f t="shared" si="852"/>
        <v>1102281236.01</v>
      </c>
      <c r="AM335" s="6">
        <f t="shared" si="852"/>
        <v>1098275753.6500001</v>
      </c>
      <c r="AN335" s="6">
        <f t="shared" si="852"/>
        <v>1091354000.73</v>
      </c>
      <c r="AO335" s="6">
        <f t="shared" si="852"/>
        <v>1095176498.6199999</v>
      </c>
      <c r="AP335" s="6">
        <f t="shared" si="852"/>
        <v>1096905785.7</v>
      </c>
      <c r="AQ335" s="6">
        <f t="shared" si="852"/>
        <v>1101429884.8400002</v>
      </c>
      <c r="AR335" s="6">
        <f t="shared" si="852"/>
        <v>1110008778.8099999</v>
      </c>
      <c r="AS335" s="6">
        <f t="shared" si="852"/>
        <v>1112126185.5900002</v>
      </c>
      <c r="AT335" s="6">
        <f t="shared" si="852"/>
        <v>1125328488.74</v>
      </c>
      <c r="AU335" s="6">
        <f t="shared" si="852"/>
        <v>1135087769.5699999</v>
      </c>
      <c r="AV335" s="6">
        <f t="shared" si="852"/>
        <v>1148383621.3900001</v>
      </c>
      <c r="AW335" s="6">
        <f t="shared" si="852"/>
        <v>1164477599.3600001</v>
      </c>
      <c r="AX335" s="6">
        <f t="shared" si="852"/>
        <v>1173305290.05</v>
      </c>
      <c r="AY335" s="6">
        <f t="shared" si="852"/>
        <v>1185806832.8000002</v>
      </c>
      <c r="AZ335" s="6">
        <f t="shared" si="852"/>
        <v>1206081847.5599999</v>
      </c>
      <c r="BA335" s="6">
        <f t="shared" si="852"/>
        <v>1213913954.8799999</v>
      </c>
      <c r="BB335" s="6">
        <f t="shared" si="852"/>
        <v>1226074962.0799999</v>
      </c>
      <c r="BC335" s="6">
        <f t="shared" si="852"/>
        <v>1236398598.3499999</v>
      </c>
      <c r="BD335" s="6">
        <f t="shared" si="852"/>
        <v>1240879506.6899998</v>
      </c>
      <c r="BE335" s="6">
        <f t="shared" si="852"/>
        <v>1250152569.27</v>
      </c>
      <c r="BF335" s="6">
        <f t="shared" si="852"/>
        <v>1249289852.04</v>
      </c>
      <c r="BG335" s="6">
        <f t="shared" si="852"/>
        <v>1256816483.3899999</v>
      </c>
      <c r="BH335" s="6">
        <f t="shared" si="852"/>
        <v>1262583082.1699998</v>
      </c>
      <c r="BI335" s="6">
        <f t="shared" si="852"/>
        <v>1270925625.8499999</v>
      </c>
      <c r="BJ335" s="6">
        <f t="shared" si="852"/>
        <v>1285543296.6799998</v>
      </c>
      <c r="BK335" s="6">
        <f t="shared" si="852"/>
        <v>1297691445.3799999</v>
      </c>
      <c r="BL335" s="6">
        <f t="shared" si="852"/>
        <v>1311734947.1699998</v>
      </c>
      <c r="BM335" s="6">
        <f t="shared" si="852"/>
        <v>1330214137.77</v>
      </c>
      <c r="BN335" s="6">
        <f t="shared" si="852"/>
        <v>1342629427.4200001</v>
      </c>
      <c r="BO335" s="6">
        <f t="shared" si="852"/>
        <v>1354828687.73</v>
      </c>
      <c r="BP335" s="6">
        <f t="shared" si="852"/>
        <v>1369573800.5</v>
      </c>
      <c r="BQ335" s="6">
        <f t="shared" ref="BQ335:CV335" si="853">+SUM(BQ326:BQ332)</f>
        <v>1385543232.3299999</v>
      </c>
      <c r="BR335" s="6">
        <f t="shared" si="853"/>
        <v>1405648461.6600001</v>
      </c>
      <c r="BS335" s="6">
        <f t="shared" si="853"/>
        <v>1425641801</v>
      </c>
      <c r="BT335" s="6">
        <f t="shared" si="853"/>
        <v>1436105478.2599998</v>
      </c>
      <c r="BU335" s="6">
        <f t="shared" si="853"/>
        <v>1455676957.02</v>
      </c>
      <c r="BV335" s="6">
        <f t="shared" si="853"/>
        <v>1479040583.51</v>
      </c>
      <c r="BW335" s="6">
        <f t="shared" si="853"/>
        <v>1512622232.05</v>
      </c>
      <c r="BX335" s="6">
        <f t="shared" si="853"/>
        <v>1553255052.4000001</v>
      </c>
      <c r="BY335" s="6">
        <f t="shared" si="853"/>
        <v>1578425536.46</v>
      </c>
      <c r="BZ335" s="6">
        <f t="shared" si="853"/>
        <v>1598862707.4100001</v>
      </c>
      <c r="CA335" s="6">
        <f t="shared" si="853"/>
        <v>1633025492.8099999</v>
      </c>
      <c r="CB335" s="6">
        <f t="shared" si="853"/>
        <v>1654012056.6500001</v>
      </c>
      <c r="CC335" s="6">
        <f t="shared" si="853"/>
        <v>1672352759.4100001</v>
      </c>
      <c r="CD335" s="6">
        <f t="shared" si="853"/>
        <v>1704895003.5</v>
      </c>
      <c r="CE335" s="6">
        <f t="shared" si="853"/>
        <v>1719734699.99</v>
      </c>
      <c r="CF335" s="6">
        <f t="shared" si="853"/>
        <v>1746927629.21</v>
      </c>
      <c r="CG335" s="6">
        <f t="shared" si="853"/>
        <v>1754367770.8499999</v>
      </c>
      <c r="CH335" s="6">
        <f t="shared" si="853"/>
        <v>1761037072.3800004</v>
      </c>
      <c r="CI335" s="6">
        <f t="shared" si="853"/>
        <v>1754022059.7399998</v>
      </c>
      <c r="CJ335" s="6">
        <f t="shared" si="853"/>
        <v>1748330504.9199998</v>
      </c>
      <c r="CK335" s="6">
        <f t="shared" si="853"/>
        <v>1753947297.3400002</v>
      </c>
      <c r="CL335" s="6">
        <f t="shared" si="853"/>
        <v>1756211441.52</v>
      </c>
      <c r="CM335" s="6">
        <f t="shared" si="853"/>
        <v>1750971989.1300001</v>
      </c>
      <c r="CN335" s="6">
        <f t="shared" si="853"/>
        <v>1762914135.9499998</v>
      </c>
      <c r="CO335" s="6">
        <f t="shared" si="853"/>
        <v>1759808057.4000001</v>
      </c>
      <c r="CP335" s="6">
        <f t="shared" si="853"/>
        <v>1778910881.3099999</v>
      </c>
      <c r="CQ335" s="6">
        <f t="shared" si="853"/>
        <v>1774596917.54</v>
      </c>
      <c r="CR335" s="6">
        <f t="shared" si="853"/>
        <v>1736452805.2199998</v>
      </c>
      <c r="CS335" s="6">
        <f t="shared" si="853"/>
        <v>1734854931.8899999</v>
      </c>
      <c r="CT335" s="6">
        <f t="shared" si="853"/>
        <v>1732587770.7399998</v>
      </c>
      <c r="CU335" s="6">
        <f t="shared" si="853"/>
        <v>1738362888.74</v>
      </c>
      <c r="CV335" s="6">
        <f t="shared" si="853"/>
        <v>1725605927.1199999</v>
      </c>
    </row>
    <row r="338" spans="1:12" x14ac:dyDescent="0.3">
      <c r="A338" s="2" t="s">
        <v>22</v>
      </c>
    </row>
    <row r="340" spans="1:12" ht="28" x14ac:dyDescent="0.3">
      <c r="C340" s="8"/>
      <c r="D340" s="9" t="s">
        <v>23</v>
      </c>
      <c r="E340" s="9" t="s">
        <v>26</v>
      </c>
      <c r="F340" s="8"/>
      <c r="G340" s="8"/>
      <c r="H340" s="8"/>
      <c r="I340" s="8"/>
      <c r="J340" s="8"/>
      <c r="K340" s="8"/>
      <c r="L340" s="8"/>
    </row>
    <row r="341" spans="1:12" x14ac:dyDescent="0.3">
      <c r="B341" s="1" t="s">
        <v>24</v>
      </c>
      <c r="C341" s="1" t="s">
        <v>15</v>
      </c>
      <c r="D341" s="5">
        <f>+AVERAGE(D333:CV333)</f>
        <v>6123102076.2645369</v>
      </c>
      <c r="E341" s="5">
        <f>+D341/1000</f>
        <v>6123102.0762645369</v>
      </c>
    </row>
    <row r="342" spans="1:12" x14ac:dyDescent="0.3">
      <c r="B342" s="1" t="s">
        <v>25</v>
      </c>
      <c r="D342" s="5">
        <f>+_xlfn.STDEV.S(D333:CV333)</f>
        <v>1089524875.8031983</v>
      </c>
      <c r="E342" s="5">
        <f t="shared" ref="E342:E346" si="854">+D342/1000</f>
        <v>1089524.8758031984</v>
      </c>
    </row>
    <row r="343" spans="1:12" x14ac:dyDescent="0.3">
      <c r="B343" s="1" t="s">
        <v>24</v>
      </c>
      <c r="C343" s="1" t="s">
        <v>20</v>
      </c>
      <c r="D343" s="5">
        <f>+AVERAGE(D334:CV334)</f>
        <v>4830922249.617732</v>
      </c>
      <c r="E343" s="5">
        <f t="shared" si="854"/>
        <v>4830922.2496177321</v>
      </c>
    </row>
    <row r="344" spans="1:12" x14ac:dyDescent="0.3">
      <c r="B344" s="1" t="s">
        <v>25</v>
      </c>
      <c r="D344" s="5">
        <f>+_xlfn.STDEV.S(D334:CV334)</f>
        <v>812011781.54365385</v>
      </c>
      <c r="E344" s="5">
        <f t="shared" si="854"/>
        <v>812011.78154365381</v>
      </c>
    </row>
    <row r="345" spans="1:12" x14ac:dyDescent="0.3">
      <c r="B345" s="1" t="s">
        <v>24</v>
      </c>
      <c r="C345" s="1" t="s">
        <v>21</v>
      </c>
      <c r="D345" s="5">
        <f>+AVERAGE(D335:CV335)</f>
        <v>1292179826.6468041</v>
      </c>
      <c r="E345" s="5">
        <f t="shared" si="854"/>
        <v>1292179.8266468041</v>
      </c>
    </row>
    <row r="346" spans="1:12" x14ac:dyDescent="0.3">
      <c r="B346" s="1" t="s">
        <v>25</v>
      </c>
      <c r="D346" s="5">
        <f>+_xlfn.STDEV.S(D335:CV335)</f>
        <v>283758590.55458099</v>
      </c>
      <c r="E346" s="5">
        <f t="shared" si="854"/>
        <v>283758.59055458097</v>
      </c>
    </row>
  </sheetData>
  <conditionalFormatting sqref="D42:CV52">
    <cfRule type="cellIs" dxfId="93" priority="23" operator="lessThan">
      <formula>0</formula>
    </cfRule>
  </conditionalFormatting>
  <conditionalFormatting sqref="D6:CV18">
    <cfRule type="cellIs" dxfId="92" priority="22" operator="lessThan">
      <formula>0</formula>
    </cfRule>
  </conditionalFormatting>
  <conditionalFormatting sqref="D24:CV34">
    <cfRule type="cellIs" dxfId="91" priority="21" operator="lessThan">
      <formula>0</formula>
    </cfRule>
  </conditionalFormatting>
  <conditionalFormatting sqref="D60:CV70">
    <cfRule type="cellIs" dxfId="90" priority="20" operator="lessThan">
      <formula>0</formula>
    </cfRule>
  </conditionalFormatting>
  <conditionalFormatting sqref="D78:CV88">
    <cfRule type="cellIs" dxfId="89" priority="19" operator="lessThan">
      <formula>0</formula>
    </cfRule>
  </conditionalFormatting>
  <conditionalFormatting sqref="D35:CV36">
    <cfRule type="cellIs" dxfId="88" priority="18" operator="lessThan">
      <formula>0</formula>
    </cfRule>
  </conditionalFormatting>
  <conditionalFormatting sqref="D53:CV54">
    <cfRule type="cellIs" dxfId="87" priority="17" operator="lessThan">
      <formula>0</formula>
    </cfRule>
  </conditionalFormatting>
  <conditionalFormatting sqref="D71:CV72">
    <cfRule type="cellIs" dxfId="86" priority="16" operator="lessThan">
      <formula>0</formula>
    </cfRule>
  </conditionalFormatting>
  <conditionalFormatting sqref="D89:CV90">
    <cfRule type="cellIs" dxfId="85" priority="15" operator="lessThan">
      <formula>0</formula>
    </cfRule>
  </conditionalFormatting>
  <conditionalFormatting sqref="D203:CV240">
    <cfRule type="cellIs" dxfId="84" priority="14" operator="lessThan">
      <formula>0</formula>
    </cfRule>
  </conditionalFormatting>
  <conditionalFormatting sqref="D111:CV151">
    <cfRule type="cellIs" dxfId="83" priority="13" operator="lessThan">
      <formula>0</formula>
    </cfRule>
  </conditionalFormatting>
  <conditionalFormatting sqref="D157:CV194">
    <cfRule type="cellIs" dxfId="82" priority="12" operator="lessThan">
      <formula>0</formula>
    </cfRule>
  </conditionalFormatting>
  <conditionalFormatting sqref="D249:CV286">
    <cfRule type="cellIs" dxfId="81" priority="11" operator="lessThan">
      <formula>0</formula>
    </cfRule>
  </conditionalFormatting>
  <conditionalFormatting sqref="D295:CV332">
    <cfRule type="cellIs" dxfId="80" priority="10" operator="lessThan">
      <formula>0</formula>
    </cfRule>
  </conditionalFormatting>
  <conditionalFormatting sqref="D111:CV148">
    <cfRule type="cellIs" dxfId="79" priority="5" operator="lessThan">
      <formula>0</formula>
    </cfRule>
  </conditionalFormatting>
  <conditionalFormatting sqref="D195:CV197">
    <cfRule type="cellIs" dxfId="78" priority="4" operator="lessThan">
      <formula>0</formula>
    </cfRule>
  </conditionalFormatting>
  <conditionalFormatting sqref="D241:CV243">
    <cfRule type="cellIs" dxfId="77" priority="3" operator="lessThan">
      <formula>0</formula>
    </cfRule>
  </conditionalFormatting>
  <conditionalFormatting sqref="D287:CV289">
    <cfRule type="cellIs" dxfId="76" priority="2" operator="lessThan">
      <formula>0</formula>
    </cfRule>
  </conditionalFormatting>
  <conditionalFormatting sqref="D333:CV335">
    <cfRule type="cellIs" dxfId="75" priority="1" operator="lessThan">
      <formula>0</formula>
    </cfRule>
  </conditionalFormatting>
  <pageMargins left="0.7" right="0.7" top="0.75" bottom="0.75" header="0.3" footer="0.3"/>
  <pageSetup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46"/>
  <sheetViews>
    <sheetView topLeftCell="A19" workbookViewId="0">
      <selection activeCell="F6" sqref="F6"/>
    </sheetView>
  </sheetViews>
  <sheetFormatPr baseColWidth="10" defaultColWidth="11.54296875" defaultRowHeight="14" x14ac:dyDescent="0.3"/>
  <cols>
    <col min="1" max="2" width="11.54296875" style="1"/>
    <col min="3" max="3" width="13.08984375" style="1" bestFit="1" customWidth="1"/>
    <col min="4" max="4" width="15.1796875" style="1" bestFit="1" customWidth="1"/>
    <col min="5" max="100" width="13" style="1" bestFit="1" customWidth="1"/>
    <col min="101" max="16384" width="11.54296875" style="1"/>
  </cols>
  <sheetData>
    <row r="1" spans="1:100" x14ac:dyDescent="0.3">
      <c r="A1" s="2" t="s">
        <v>7</v>
      </c>
    </row>
    <row r="2" spans="1:100" x14ac:dyDescent="0.3">
      <c r="A2" s="2" t="s">
        <v>95</v>
      </c>
    </row>
    <row r="3" spans="1:100" x14ac:dyDescent="0.3">
      <c r="A3" s="2" t="s">
        <v>98</v>
      </c>
    </row>
    <row r="4" spans="1:100" x14ac:dyDescent="0.3"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>
        <v>24</v>
      </c>
      <c r="AA4" s="1">
        <v>25</v>
      </c>
      <c r="AB4" s="1">
        <v>26</v>
      </c>
      <c r="AC4" s="1">
        <v>27</v>
      </c>
      <c r="AD4" s="1">
        <v>28</v>
      </c>
      <c r="AE4" s="1">
        <v>29</v>
      </c>
      <c r="AF4" s="1">
        <v>30</v>
      </c>
      <c r="AG4" s="1">
        <v>31</v>
      </c>
      <c r="AH4" s="1">
        <v>32</v>
      </c>
      <c r="AI4" s="1">
        <v>33</v>
      </c>
      <c r="AJ4" s="1">
        <v>34</v>
      </c>
      <c r="AK4" s="1">
        <v>35</v>
      </c>
      <c r="AL4" s="1">
        <v>36</v>
      </c>
      <c r="AM4" s="1">
        <v>37</v>
      </c>
      <c r="AN4" s="1">
        <v>38</v>
      </c>
      <c r="AO4" s="1">
        <v>39</v>
      </c>
      <c r="AP4" s="1">
        <v>40</v>
      </c>
      <c r="AQ4" s="1">
        <v>41</v>
      </c>
      <c r="AR4" s="1">
        <v>42</v>
      </c>
      <c r="AS4" s="1">
        <v>43</v>
      </c>
      <c r="AT4" s="1">
        <v>44</v>
      </c>
      <c r="AU4" s="1">
        <v>45</v>
      </c>
      <c r="AV4" s="1">
        <v>46</v>
      </c>
      <c r="AW4" s="1">
        <v>47</v>
      </c>
      <c r="AX4" s="1">
        <v>48</v>
      </c>
      <c r="AY4" s="1">
        <v>49</v>
      </c>
      <c r="AZ4" s="1">
        <v>50</v>
      </c>
      <c r="BA4" s="1">
        <v>51</v>
      </c>
      <c r="BB4" s="1">
        <v>52</v>
      </c>
      <c r="BC4" s="1">
        <v>53</v>
      </c>
      <c r="BD4" s="1">
        <v>54</v>
      </c>
      <c r="BE4" s="1">
        <v>55</v>
      </c>
      <c r="BF4" s="1">
        <v>56</v>
      </c>
      <c r="BG4" s="1">
        <v>57</v>
      </c>
      <c r="BH4" s="1">
        <v>58</v>
      </c>
      <c r="BI4" s="1">
        <v>59</v>
      </c>
      <c r="BJ4" s="1">
        <v>60</v>
      </c>
      <c r="BK4" s="1">
        <v>61</v>
      </c>
      <c r="BL4" s="1">
        <v>62</v>
      </c>
      <c r="BM4" s="1">
        <v>63</v>
      </c>
      <c r="BN4" s="1">
        <v>64</v>
      </c>
      <c r="BO4" s="1">
        <v>65</v>
      </c>
      <c r="BP4" s="1">
        <v>66</v>
      </c>
      <c r="BQ4" s="1">
        <v>67</v>
      </c>
      <c r="BR4" s="1">
        <v>68</v>
      </c>
      <c r="BS4" s="1">
        <v>69</v>
      </c>
      <c r="BT4" s="1">
        <v>70</v>
      </c>
      <c r="BU4" s="1">
        <v>71</v>
      </c>
      <c r="BV4" s="1">
        <v>72</v>
      </c>
      <c r="BW4" s="1">
        <v>73</v>
      </c>
      <c r="BX4" s="1">
        <v>74</v>
      </c>
      <c r="BY4" s="1">
        <v>75</v>
      </c>
      <c r="BZ4" s="1">
        <v>76</v>
      </c>
      <c r="CA4" s="1">
        <v>77</v>
      </c>
      <c r="CB4" s="1">
        <v>78</v>
      </c>
      <c r="CC4" s="1">
        <v>79</v>
      </c>
      <c r="CD4" s="1">
        <v>80</v>
      </c>
      <c r="CE4" s="1">
        <v>81</v>
      </c>
      <c r="CF4" s="1">
        <v>82</v>
      </c>
      <c r="CG4" s="1">
        <v>83</v>
      </c>
      <c r="CH4" s="1">
        <v>84</v>
      </c>
      <c r="CI4" s="1">
        <v>85</v>
      </c>
      <c r="CJ4" s="1">
        <v>86</v>
      </c>
      <c r="CK4" s="1">
        <v>87</v>
      </c>
      <c r="CL4" s="1">
        <v>88</v>
      </c>
      <c r="CM4" s="1">
        <v>89</v>
      </c>
      <c r="CN4" s="1">
        <v>90</v>
      </c>
      <c r="CO4" s="1">
        <v>91</v>
      </c>
      <c r="CP4" s="1">
        <v>92</v>
      </c>
      <c r="CQ4" s="1">
        <v>93</v>
      </c>
      <c r="CR4" s="1">
        <v>94</v>
      </c>
      <c r="CS4" s="1">
        <v>95</v>
      </c>
      <c r="CT4" s="1">
        <v>96</v>
      </c>
      <c r="CU4" s="1">
        <v>97</v>
      </c>
      <c r="CV4" s="1">
        <v>98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5">
        <f>+VLOOKUP($C6,Data!$C$312:$CV$382,Laboral!D$4,FALSE)</f>
        <v>20773619.020000003</v>
      </c>
      <c r="E6" s="5">
        <f>+VLOOKUP($C6,Data!$C$312:$CV$382,Laboral!E$4,FALSE)</f>
        <v>17125720.020000003</v>
      </c>
      <c r="F6" s="5">
        <f>+VLOOKUP($C6,Data!$C$312:$CV$382,Laboral!F$4,FALSE)</f>
        <v>17352950.700000003</v>
      </c>
      <c r="G6" s="5">
        <f>+VLOOKUP($C6,Data!$C$312:$CV$382,Laboral!G$4,FALSE)</f>
        <v>17611107.170000002</v>
      </c>
      <c r="H6" s="5">
        <f>+VLOOKUP($C6,Data!$C$312:$CV$382,Laboral!H$4,FALSE)</f>
        <v>17892835.630000003</v>
      </c>
      <c r="I6" s="5">
        <f>+VLOOKUP($C6,Data!$C$312:$CV$382,Laboral!I$4,FALSE)</f>
        <v>18182687.109999999</v>
      </c>
      <c r="J6" s="5">
        <f>+VLOOKUP($C6,Data!$C$312:$CV$382,Laboral!J$4,FALSE)</f>
        <v>18521807.440000001</v>
      </c>
      <c r="K6" s="5">
        <f>+VLOOKUP($C6,Data!$C$312:$CV$382,Laboral!K$4,FALSE)</f>
        <v>18619336.440000001</v>
      </c>
      <c r="L6" s="5">
        <f>+VLOOKUP($C6,Data!$C$312:$CV$382,Laboral!L$4,FALSE)</f>
        <v>18956435.270000003</v>
      </c>
      <c r="M6" s="5">
        <f>+VLOOKUP($C6,Data!$C$312:$CV$382,Laboral!M$4,FALSE)</f>
        <v>19239838.18</v>
      </c>
      <c r="N6" s="5">
        <f>+VLOOKUP($C6,Data!$C$312:$CV$382,Laboral!N$4,FALSE)</f>
        <v>19555997.840000004</v>
      </c>
      <c r="O6" s="5">
        <f>+VLOOKUP($C6,Data!$C$312:$CV$382,Laboral!O$4,FALSE)</f>
        <v>19554656.960000001</v>
      </c>
      <c r="P6" s="5">
        <f>+VLOOKUP($C6,Data!$C$312:$CV$382,Laboral!P$4,FALSE)</f>
        <v>19346196.110000003</v>
      </c>
      <c r="Q6" s="5">
        <f>+VLOOKUP($C6,Data!$C$312:$CV$382,Laboral!Q$4,FALSE)</f>
        <v>19598393.43</v>
      </c>
      <c r="R6" s="5">
        <f>+VLOOKUP($C6,Data!$C$312:$CV$382,Laboral!R$4,FALSE)</f>
        <v>19798797.169999998</v>
      </c>
      <c r="S6" s="5">
        <f>+VLOOKUP($C6,Data!$C$312:$CV$382,Laboral!S$4,FALSE)</f>
        <v>20018130.490000002</v>
      </c>
      <c r="T6" s="5">
        <f>+VLOOKUP($C6,Data!$C$312:$CV$382,Laboral!T$4,FALSE)</f>
        <v>20088130.640000001</v>
      </c>
      <c r="U6" s="5">
        <f>+VLOOKUP($C6,Data!$C$312:$CV$382,Laboral!U$4,FALSE)</f>
        <v>20443320.669999998</v>
      </c>
      <c r="V6" s="5">
        <f>+VLOOKUP($C6,Data!$C$312:$CV$382,Laboral!V$4,FALSE)</f>
        <v>20790338.5</v>
      </c>
      <c r="W6" s="5">
        <f>+VLOOKUP($C6,Data!$C$312:$CV$382,Laboral!W$4,FALSE)</f>
        <v>21256723.879999999</v>
      </c>
      <c r="X6" s="5">
        <f>+VLOOKUP($C6,Data!$C$312:$CV$382,Laboral!X$4,FALSE)</f>
        <v>21411935.800000001</v>
      </c>
      <c r="Y6" s="5">
        <f>+VLOOKUP($C6,Data!$C$312:$CV$382,Laboral!Y$4,FALSE)</f>
        <v>21792341.84</v>
      </c>
      <c r="Z6" s="5">
        <f>+VLOOKUP($C6,Data!$C$312:$CV$382,Laboral!Z$4,FALSE)</f>
        <v>21972563.449999999</v>
      </c>
      <c r="AA6" s="5">
        <f>+VLOOKUP($C6,Data!$C$312:$CV$382,Laboral!AA$4,FALSE)</f>
        <v>22156109.390000004</v>
      </c>
      <c r="AB6" s="5">
        <f>+VLOOKUP($C6,Data!$C$312:$CV$382,Laboral!AB$4,FALSE)</f>
        <v>22558899</v>
      </c>
      <c r="AC6" s="5">
        <f>+VLOOKUP($C6,Data!$C$312:$CV$382,Laboral!AC$4,FALSE)</f>
        <v>22860466.899999999</v>
      </c>
      <c r="AD6" s="5">
        <f>+VLOOKUP($C6,Data!$C$312:$CV$382,Laboral!AD$4,FALSE)</f>
        <v>23334990.449999999</v>
      </c>
      <c r="AE6" s="5">
        <f>+VLOOKUP($C6,Data!$C$312:$CV$382,Laboral!AE$4,FALSE)</f>
        <v>23825822.289999999</v>
      </c>
      <c r="AF6" s="5">
        <f>+VLOOKUP($C6,Data!$C$312:$CV$382,Laboral!AF$4,FALSE)</f>
        <v>24422498.440000001</v>
      </c>
      <c r="AG6" s="5">
        <f>+VLOOKUP($C6,Data!$C$312:$CV$382,Laboral!AG$4,FALSE)</f>
        <v>24764865.100000001</v>
      </c>
      <c r="AH6" s="5">
        <f>+VLOOKUP($C6,Data!$C$312:$CV$382,Laboral!AH$4,FALSE)</f>
        <v>25257104.259999998</v>
      </c>
      <c r="AI6" s="5">
        <f>+VLOOKUP($C6,Data!$C$312:$CV$382,Laboral!AI$4,FALSE)</f>
        <v>25522736.239999998</v>
      </c>
      <c r="AJ6" s="5">
        <f>+VLOOKUP($C6,Data!$C$312:$CV$382,Laboral!AJ$4,FALSE)</f>
        <v>25959286.149999999</v>
      </c>
      <c r="AK6" s="5">
        <f>+VLOOKUP($C6,Data!$C$312:$CV$382,Laboral!AK$4,FALSE)</f>
        <v>26207213.210000001</v>
      </c>
      <c r="AL6" s="5">
        <f>+VLOOKUP($C6,Data!$C$312:$CV$382,Laboral!AL$4,FALSE)</f>
        <v>26903184.150000006</v>
      </c>
      <c r="AM6" s="5">
        <f>+VLOOKUP($C6,Data!$C$312:$CV$382,Laboral!AM$4,FALSE)</f>
        <v>27623799.669999998</v>
      </c>
      <c r="AN6" s="5">
        <f>+VLOOKUP($C6,Data!$C$312:$CV$382,Laboral!AN$4,FALSE)</f>
        <v>28060069.909999996</v>
      </c>
      <c r="AO6" s="5">
        <f>+VLOOKUP($C6,Data!$C$312:$CV$382,Laboral!AO$4,FALSE)</f>
        <v>29135246.990000002</v>
      </c>
      <c r="AP6" s="5">
        <f>+VLOOKUP($C6,Data!$C$312:$CV$382,Laboral!AP$4,FALSE)</f>
        <v>29479485.550000004</v>
      </c>
      <c r="AQ6" s="5">
        <f>+VLOOKUP($C6,Data!$C$312:$CV$382,Laboral!AQ$4,FALSE)</f>
        <v>30099851.980000004</v>
      </c>
      <c r="AR6" s="5">
        <f>+VLOOKUP($C6,Data!$C$312:$CV$382,Laboral!AR$4,FALSE)</f>
        <v>30772248.289999995</v>
      </c>
      <c r="AS6" s="5">
        <f>+VLOOKUP($C6,Data!$C$312:$CV$382,Laboral!AS$4,FALSE)</f>
        <v>31361930.009999998</v>
      </c>
      <c r="AT6" s="5">
        <f>+VLOOKUP($C6,Data!$C$312:$CV$382,Laboral!AT$4,FALSE)</f>
        <v>32393696.600000001</v>
      </c>
      <c r="AU6" s="5">
        <f>+VLOOKUP($C6,Data!$C$312:$CV$382,Laboral!AU$4,FALSE)</f>
        <v>33228532.170000002</v>
      </c>
      <c r="AV6" s="5">
        <f>+VLOOKUP($C6,Data!$C$312:$CV$382,Laboral!AV$4,FALSE)</f>
        <v>34243520.689999998</v>
      </c>
      <c r="AW6" s="5">
        <f>+VLOOKUP($C6,Data!$C$312:$CV$382,Laboral!AW$4,FALSE)</f>
        <v>34821783.869999997</v>
      </c>
      <c r="AX6" s="5">
        <f>+VLOOKUP($C6,Data!$C$312:$CV$382,Laboral!AX$4,FALSE)</f>
        <v>35077418.769999996</v>
      </c>
      <c r="AY6" s="5">
        <f>+VLOOKUP($C6,Data!$C$312:$CV$382,Laboral!AY$4,FALSE)</f>
        <v>36079876.419999994</v>
      </c>
      <c r="AZ6" s="5">
        <f>+VLOOKUP($C6,Data!$C$312:$CV$382,Laboral!AZ$4,FALSE)</f>
        <v>37341748.5</v>
      </c>
      <c r="BA6" s="5">
        <f>+VLOOKUP($C6,Data!$C$312:$CV$382,Laboral!BA$4,FALSE)</f>
        <v>37068437.560000002</v>
      </c>
      <c r="BB6" s="5">
        <f>+VLOOKUP($C6,Data!$C$312:$CV$382,Laboral!BB$4,FALSE)</f>
        <v>37561336.579999998</v>
      </c>
      <c r="BC6" s="5">
        <f>+VLOOKUP($C6,Data!$C$312:$CV$382,Laboral!BC$4,FALSE)</f>
        <v>37043067.960000001</v>
      </c>
      <c r="BD6" s="5">
        <f>+VLOOKUP($C6,Data!$C$312:$CV$382,Laboral!BD$4,FALSE)</f>
        <v>37378913.189999998</v>
      </c>
      <c r="BE6" s="5">
        <f>+VLOOKUP($C6,Data!$C$312:$CV$382,Laboral!BE$4,FALSE)</f>
        <v>37367573.049999997</v>
      </c>
      <c r="BF6" s="5">
        <f>+VLOOKUP($C6,Data!$C$312:$CV$382,Laboral!BF$4,FALSE)</f>
        <v>36417672.590000004</v>
      </c>
      <c r="BG6" s="5">
        <f>+VLOOKUP($C6,Data!$C$312:$CV$382,Laboral!BG$4,FALSE)</f>
        <v>36030774.99000001</v>
      </c>
      <c r="BH6" s="5">
        <f>+VLOOKUP($C6,Data!$C$312:$CV$382,Laboral!BH$4,FALSE)</f>
        <v>35797213.759999998</v>
      </c>
      <c r="BI6" s="5">
        <f>+VLOOKUP($C6,Data!$C$312:$CV$382,Laboral!BI$4,FALSE)</f>
        <v>35970120.359999999</v>
      </c>
      <c r="BJ6" s="5">
        <f>+VLOOKUP($C6,Data!$C$312:$CV$382,Laboral!BJ$4,FALSE)</f>
        <v>35910191.689999998</v>
      </c>
      <c r="BK6" s="5">
        <f>+VLOOKUP($C6,Data!$C$312:$CV$382,Laboral!BK$4,FALSE)</f>
        <v>35256679.629999995</v>
      </c>
      <c r="BL6" s="5">
        <f>+VLOOKUP($C6,Data!$C$312:$CV$382,Laboral!BL$4,FALSE)</f>
        <v>34903223.539999992</v>
      </c>
      <c r="BM6" s="5">
        <f>+VLOOKUP($C6,Data!$C$312:$CV$382,Laboral!BM$4,FALSE)</f>
        <v>35094344.289999999</v>
      </c>
      <c r="BN6" s="5">
        <f>+VLOOKUP($C6,Data!$C$312:$CV$382,Laboral!BN$4,FALSE)</f>
        <v>35160568.100000001</v>
      </c>
      <c r="BO6" s="5">
        <f>+VLOOKUP($C6,Data!$C$312:$CV$382,Laboral!BO$4,FALSE)</f>
        <v>35824302.569999993</v>
      </c>
      <c r="BP6" s="5">
        <f>+VLOOKUP($C6,Data!$C$312:$CV$382,Laboral!BP$4,FALSE)</f>
        <v>34840125.489999995</v>
      </c>
      <c r="BQ6" s="5">
        <f>+VLOOKUP($C6,Data!$C$312:$CV$382,Laboral!BQ$4,FALSE)</f>
        <v>35146588.240000002</v>
      </c>
      <c r="BR6" s="5">
        <f>+VLOOKUP($C6,Data!$C$312:$CV$382,Laboral!BR$4,FALSE)</f>
        <v>35164613.719999999</v>
      </c>
      <c r="BS6" s="5">
        <f>+VLOOKUP($C6,Data!$C$312:$CV$382,Laboral!BS$4,FALSE)</f>
        <v>35249818.25999999</v>
      </c>
      <c r="BT6" s="5">
        <f>+VLOOKUP($C6,Data!$C$312:$CV$382,Laboral!BT$4,FALSE)</f>
        <v>33792244.579999998</v>
      </c>
      <c r="BU6" s="5">
        <f>+VLOOKUP($C6,Data!$C$312:$CV$382,Laboral!BU$4,FALSE)</f>
        <v>33807991.119999997</v>
      </c>
      <c r="BV6" s="5">
        <f>+VLOOKUP($C6,Data!$C$312:$CV$382,Laboral!BV$4,FALSE)</f>
        <v>34174761.75</v>
      </c>
      <c r="BW6" s="5">
        <f>+VLOOKUP($C6,Data!$C$312:$CV$382,Laboral!BW$4,FALSE)</f>
        <v>34052673.689999998</v>
      </c>
      <c r="BX6" s="5">
        <f>+VLOOKUP($C6,Data!$C$312:$CV$382,Laboral!BX$4,FALSE)</f>
        <v>35450950.659999989</v>
      </c>
      <c r="BY6" s="5">
        <f>+VLOOKUP($C6,Data!$C$312:$CV$382,Laboral!BY$4,FALSE)</f>
        <v>36181063.659999996</v>
      </c>
      <c r="BZ6" s="5">
        <f>+VLOOKUP($C6,Data!$C$312:$CV$382,Laboral!BZ$4,FALSE)</f>
        <v>36546725.179999992</v>
      </c>
      <c r="CA6" s="5">
        <f>+VLOOKUP($C6,Data!$C$312:$CV$382,Laboral!CA$4,FALSE)</f>
        <v>37181454.069999993</v>
      </c>
      <c r="CB6" s="5">
        <f>+VLOOKUP($C6,Data!$C$312:$CV$382,Laboral!CB$4,FALSE)</f>
        <v>38714659.319999993</v>
      </c>
      <c r="CC6" s="5">
        <f>+VLOOKUP($C6,Data!$C$312:$CV$382,Laboral!CC$4,FALSE)</f>
        <v>39317128.36999999</v>
      </c>
      <c r="CD6" s="5">
        <f>+VLOOKUP($C6,Data!$C$312:$CV$382,Laboral!CD$4,FALSE)</f>
        <v>40329207.079999998</v>
      </c>
      <c r="CE6" s="5">
        <f>+VLOOKUP($C6,Data!$C$312:$CV$382,Laboral!CE$4,FALSE)</f>
        <v>41482882.75999999</v>
      </c>
      <c r="CF6" s="5">
        <f>+VLOOKUP($C6,Data!$C$312:$CV$382,Laboral!CF$4,FALSE)</f>
        <v>43480108.609999999</v>
      </c>
      <c r="CG6" s="5">
        <f>+VLOOKUP($C6,Data!$C$312:$CV$382,Laboral!CG$4,FALSE)</f>
        <v>43839665.310000002</v>
      </c>
      <c r="CH6" s="5">
        <f>+VLOOKUP($C6,Data!$C$312:$CV$382,Laboral!CH$4,FALSE)</f>
        <v>44610686.570000008</v>
      </c>
      <c r="CI6" s="5">
        <f>+VLOOKUP($C6,Data!$C$312:$CV$382,Laboral!CI$4,FALSE)</f>
        <v>45441022.719999999</v>
      </c>
      <c r="CJ6" s="5">
        <f>+VLOOKUP($C6,Data!$C$312:$CV$382,Laboral!CJ$4,FALSE)</f>
        <v>44801984.579999998</v>
      </c>
      <c r="CK6" s="5">
        <f>+VLOOKUP($C6,Data!$C$312:$CV$382,Laboral!CK$4,FALSE)</f>
        <v>45088558.369999997</v>
      </c>
      <c r="CL6" s="5">
        <f>+VLOOKUP($C6,Data!$C$312:$CV$382,Laboral!CL$4,FALSE)</f>
        <v>45382992.799999997</v>
      </c>
      <c r="CM6" s="5">
        <f>+VLOOKUP($C6,Data!$C$312:$CV$382,Laboral!CM$4,FALSE)</f>
        <v>45603695.030000001</v>
      </c>
      <c r="CN6" s="5">
        <f>+VLOOKUP($C6,Data!$C$312:$CV$382,Laboral!CN$4,FALSE)</f>
        <v>46091250.679999992</v>
      </c>
      <c r="CO6" s="5">
        <f>+VLOOKUP($C6,Data!$C$312:$CV$382,Laboral!CO$4,FALSE)</f>
        <v>46499853.719999999</v>
      </c>
      <c r="CP6" s="5">
        <f>+VLOOKUP($C6,Data!$C$312:$CV$382,Laboral!CP$4,FALSE)</f>
        <v>47585184.779999994</v>
      </c>
      <c r="CQ6" s="5">
        <f>+VLOOKUP($C6,Data!$C$312:$CV$382,Laboral!CQ$4,FALSE)</f>
        <v>48145761.709999993</v>
      </c>
      <c r="CR6" s="5">
        <f>+VLOOKUP($C6,Data!$C$312:$CV$382,Laboral!CR$4,FALSE)</f>
        <v>49080076.620000005</v>
      </c>
      <c r="CS6" s="5">
        <f>+VLOOKUP($C6,Data!$C$312:$CV$382,Laboral!CS$4,FALSE)</f>
        <v>49833875.25999999</v>
      </c>
      <c r="CT6" s="5">
        <f>+VLOOKUP($C6,Data!$C$312:$CV$382,Laboral!CT$4,FALSE)</f>
        <v>50009739.43</v>
      </c>
      <c r="CU6" s="5">
        <f>+VLOOKUP($C6,Data!$C$312:$CV$382,Laboral!CU$4,FALSE)</f>
        <v>51048584.039999992</v>
      </c>
      <c r="CV6" s="5">
        <f>+VLOOKUP($C6,Data!$C$312:$CV$382,Laboral!CV$4,FALSE)</f>
        <v>52485703.070000008</v>
      </c>
    </row>
    <row r="7" spans="1:100" x14ac:dyDescent="0.3">
      <c r="A7" s="1">
        <v>1</v>
      </c>
      <c r="B7" s="1">
        <v>6</v>
      </c>
      <c r="C7" s="1" t="s">
        <v>3</v>
      </c>
      <c r="D7" s="5">
        <f>+VLOOKUP($C7,Data!$C$312:$CV$382,Laboral!D$4,FALSE)</f>
        <v>113196229.26000001</v>
      </c>
      <c r="E7" s="5">
        <f>+VLOOKUP($C7,Data!$C$312:$CV$382,Laboral!E$4,FALSE)</f>
        <v>99594433.289999992</v>
      </c>
      <c r="F7" s="5">
        <f>+VLOOKUP($C7,Data!$C$312:$CV$382,Laboral!F$4,FALSE)</f>
        <v>101087689.72</v>
      </c>
      <c r="G7" s="5">
        <f>+VLOOKUP($C7,Data!$C$312:$CV$382,Laboral!G$4,FALSE)</f>
        <v>102776773.47</v>
      </c>
      <c r="H7" s="5">
        <f>+VLOOKUP($C7,Data!$C$312:$CV$382,Laboral!H$4,FALSE)</f>
        <v>104580877.89000002</v>
      </c>
      <c r="I7" s="5">
        <f>+VLOOKUP($C7,Data!$C$312:$CV$382,Laboral!I$4,FALSE)</f>
        <v>105882826.38</v>
      </c>
      <c r="J7" s="5">
        <f>+VLOOKUP($C7,Data!$C$312:$CV$382,Laboral!J$4,FALSE)</f>
        <v>107489921.61000001</v>
      </c>
      <c r="K7" s="5">
        <f>+VLOOKUP($C7,Data!$C$312:$CV$382,Laboral!K$4,FALSE)</f>
        <v>109039020.13000001</v>
      </c>
      <c r="L7" s="5">
        <f>+VLOOKUP($C7,Data!$C$312:$CV$382,Laboral!L$4,FALSE)</f>
        <v>110832160.13999999</v>
      </c>
      <c r="M7" s="5">
        <f>+VLOOKUP($C7,Data!$C$312:$CV$382,Laboral!M$4,FALSE)</f>
        <v>112539540.43000002</v>
      </c>
      <c r="N7" s="5">
        <f>+VLOOKUP($C7,Data!$C$312:$CV$382,Laboral!N$4,FALSE)</f>
        <v>114275564.36000001</v>
      </c>
      <c r="O7" s="5">
        <f>+VLOOKUP($C7,Data!$C$312:$CV$382,Laboral!O$4,FALSE)</f>
        <v>115791541.75</v>
      </c>
      <c r="P7" s="5">
        <f>+VLOOKUP($C7,Data!$C$312:$CV$382,Laboral!P$4,FALSE)</f>
        <v>117675121.96000001</v>
      </c>
      <c r="Q7" s="5">
        <f>+VLOOKUP($C7,Data!$C$312:$CV$382,Laboral!Q$4,FALSE)</f>
        <v>119157692.23999998</v>
      </c>
      <c r="R7" s="5">
        <f>+VLOOKUP($C7,Data!$C$312:$CV$382,Laboral!R$4,FALSE)</f>
        <v>120657798.50999999</v>
      </c>
      <c r="S7" s="5">
        <f>+VLOOKUP($C7,Data!$C$312:$CV$382,Laboral!S$4,FALSE)</f>
        <v>122163571.90999998</v>
      </c>
      <c r="T7" s="5">
        <f>+VLOOKUP($C7,Data!$C$312:$CV$382,Laboral!T$4,FALSE)</f>
        <v>123718004.24999999</v>
      </c>
      <c r="U7" s="5">
        <f>+VLOOKUP($C7,Data!$C$312:$CV$382,Laboral!U$4,FALSE)</f>
        <v>125330937.34999999</v>
      </c>
      <c r="V7" s="5">
        <f>+VLOOKUP($C7,Data!$C$312:$CV$382,Laboral!V$4,FALSE)</f>
        <v>127219308.51999998</v>
      </c>
      <c r="W7" s="5">
        <f>+VLOOKUP($C7,Data!$C$312:$CV$382,Laboral!W$4,FALSE)</f>
        <v>129258890.53999996</v>
      </c>
      <c r="X7" s="5">
        <f>+VLOOKUP($C7,Data!$C$312:$CV$382,Laboral!X$4,FALSE)</f>
        <v>131263669.63999999</v>
      </c>
      <c r="Y7" s="5">
        <f>+VLOOKUP($C7,Data!$C$312:$CV$382,Laboral!Y$4,FALSE)</f>
        <v>134177570.96999998</v>
      </c>
      <c r="Z7" s="5">
        <f>+VLOOKUP($C7,Data!$C$312:$CV$382,Laboral!Z$4,FALSE)</f>
        <v>137081705.69</v>
      </c>
      <c r="AA7" s="5">
        <f>+VLOOKUP($C7,Data!$C$312:$CV$382,Laboral!AA$4,FALSE)</f>
        <v>139963675.20999998</v>
      </c>
      <c r="AB7" s="5">
        <f>+VLOOKUP($C7,Data!$C$312:$CV$382,Laboral!AB$4,FALSE)</f>
        <v>144093744.04000002</v>
      </c>
      <c r="AC7" s="5">
        <f>+VLOOKUP($C7,Data!$C$312:$CV$382,Laboral!AC$4,FALSE)</f>
        <v>146548529.19999999</v>
      </c>
      <c r="AD7" s="5">
        <f>+VLOOKUP($C7,Data!$C$312:$CV$382,Laboral!AD$4,FALSE)</f>
        <v>148829484.75999999</v>
      </c>
      <c r="AE7" s="5">
        <f>+VLOOKUP($C7,Data!$C$312:$CV$382,Laboral!AE$4,FALSE)</f>
        <v>151495713.81</v>
      </c>
      <c r="AF7" s="5">
        <f>+VLOOKUP($C7,Data!$C$312:$CV$382,Laboral!AF$4,FALSE)</f>
        <v>154017795.17999998</v>
      </c>
      <c r="AG7" s="5">
        <f>+VLOOKUP($C7,Data!$C$312:$CV$382,Laboral!AG$4,FALSE)</f>
        <v>156945409.20999998</v>
      </c>
      <c r="AH7" s="5">
        <f>+VLOOKUP($C7,Data!$C$312:$CV$382,Laboral!AH$4,FALSE)</f>
        <v>159590268.88999999</v>
      </c>
      <c r="AI7" s="5">
        <f>+VLOOKUP($C7,Data!$C$312:$CV$382,Laboral!AI$4,FALSE)</f>
        <v>161637533.31999999</v>
      </c>
      <c r="AJ7" s="5">
        <f>+VLOOKUP($C7,Data!$C$312:$CV$382,Laboral!AJ$4,FALSE)</f>
        <v>164091737.94999999</v>
      </c>
      <c r="AK7" s="5">
        <f>+VLOOKUP($C7,Data!$C$312:$CV$382,Laboral!AK$4,FALSE)</f>
        <v>165819760.88999999</v>
      </c>
      <c r="AL7" s="5">
        <f>+VLOOKUP($C7,Data!$C$312:$CV$382,Laboral!AL$4,FALSE)</f>
        <v>168273374.26999998</v>
      </c>
      <c r="AM7" s="5">
        <f>+VLOOKUP($C7,Data!$C$312:$CV$382,Laboral!AM$4,FALSE)</f>
        <v>170162343.43000001</v>
      </c>
      <c r="AN7" s="5">
        <f>+VLOOKUP($C7,Data!$C$312:$CV$382,Laboral!AN$4,FALSE)</f>
        <v>170550916.28</v>
      </c>
      <c r="AO7" s="5">
        <f>+VLOOKUP($C7,Data!$C$312:$CV$382,Laboral!AO$4,FALSE)</f>
        <v>172616134.5</v>
      </c>
      <c r="AP7" s="5">
        <f>+VLOOKUP($C7,Data!$C$312:$CV$382,Laboral!AP$4,FALSE)</f>
        <v>174848256.13999999</v>
      </c>
      <c r="AQ7" s="5">
        <f>+VLOOKUP($C7,Data!$C$312:$CV$382,Laboral!AQ$4,FALSE)</f>
        <v>175963656.82999998</v>
      </c>
      <c r="AR7" s="5">
        <f>+VLOOKUP($C7,Data!$C$312:$CV$382,Laboral!AR$4,FALSE)</f>
        <v>176515375.56</v>
      </c>
      <c r="AS7" s="5">
        <f>+VLOOKUP($C7,Data!$C$312:$CV$382,Laboral!AS$4,FALSE)</f>
        <v>176478144.99000001</v>
      </c>
      <c r="AT7" s="5">
        <f>+VLOOKUP($C7,Data!$C$312:$CV$382,Laboral!AT$4,FALSE)</f>
        <v>176144188.32000002</v>
      </c>
      <c r="AU7" s="5">
        <f>+VLOOKUP($C7,Data!$C$312:$CV$382,Laboral!AU$4,FALSE)</f>
        <v>174483646.59</v>
      </c>
      <c r="AV7" s="5">
        <f>+VLOOKUP($C7,Data!$C$312:$CV$382,Laboral!AV$4,FALSE)</f>
        <v>172613829.49000004</v>
      </c>
      <c r="AW7" s="5">
        <f>+VLOOKUP($C7,Data!$C$312:$CV$382,Laboral!AW$4,FALSE)</f>
        <v>171305038.42000002</v>
      </c>
      <c r="AX7" s="5">
        <f>+VLOOKUP($C7,Data!$C$312:$CV$382,Laboral!AX$4,FALSE)</f>
        <v>169144479.22</v>
      </c>
      <c r="AY7" s="5">
        <f>+VLOOKUP($C7,Data!$C$312:$CV$382,Laboral!AY$4,FALSE)</f>
        <v>168219482.03999999</v>
      </c>
      <c r="AZ7" s="5">
        <f>+VLOOKUP($C7,Data!$C$312:$CV$382,Laboral!AZ$4,FALSE)</f>
        <v>165685194.80000004</v>
      </c>
      <c r="BA7" s="5">
        <f>+VLOOKUP($C7,Data!$C$312:$CV$382,Laboral!BA$4,FALSE)</f>
        <v>165171014.58000001</v>
      </c>
      <c r="BB7" s="5">
        <f>+VLOOKUP($C7,Data!$C$312:$CV$382,Laboral!BB$4,FALSE)</f>
        <v>164665461.83000001</v>
      </c>
      <c r="BC7" s="5">
        <f>+VLOOKUP($C7,Data!$C$312:$CV$382,Laboral!BC$4,FALSE)</f>
        <v>164657317.73000002</v>
      </c>
      <c r="BD7" s="5">
        <f>+VLOOKUP($C7,Data!$C$312:$CV$382,Laboral!BD$4,FALSE)</f>
        <v>162932174.96000001</v>
      </c>
      <c r="BE7" s="5">
        <f>+VLOOKUP($C7,Data!$C$312:$CV$382,Laboral!BE$4,FALSE)</f>
        <v>162076671.76000005</v>
      </c>
      <c r="BF7" s="5">
        <f>+VLOOKUP($C7,Data!$C$312:$CV$382,Laboral!BF$4,FALSE)</f>
        <v>161624888.02000004</v>
      </c>
      <c r="BG7" s="5">
        <f>+VLOOKUP($C7,Data!$C$312:$CV$382,Laboral!BG$4,FALSE)</f>
        <v>162720714.42000002</v>
      </c>
      <c r="BH7" s="5">
        <f>+VLOOKUP($C7,Data!$C$312:$CV$382,Laboral!BH$4,FALSE)</f>
        <v>163391600.15000004</v>
      </c>
      <c r="BI7" s="5">
        <f>+VLOOKUP($C7,Data!$C$312:$CV$382,Laboral!BI$4,FALSE)</f>
        <v>162902636.41000003</v>
      </c>
      <c r="BJ7" s="5">
        <f>+VLOOKUP($C7,Data!$C$312:$CV$382,Laboral!BJ$4,FALSE)</f>
        <v>163573527.44999999</v>
      </c>
      <c r="BK7" s="5">
        <f>+VLOOKUP($C7,Data!$C$312:$CV$382,Laboral!BK$4,FALSE)</f>
        <v>162869761.29999998</v>
      </c>
      <c r="BL7" s="5">
        <f>+VLOOKUP($C7,Data!$C$312:$CV$382,Laboral!BL$4,FALSE)</f>
        <v>162329356.45999998</v>
      </c>
      <c r="BM7" s="5">
        <f>+VLOOKUP($C7,Data!$C$312:$CV$382,Laboral!BM$4,FALSE)</f>
        <v>161456110.89000002</v>
      </c>
      <c r="BN7" s="5">
        <f>+VLOOKUP($C7,Data!$C$312:$CV$382,Laboral!BN$4,FALSE)</f>
        <v>160971750.76000002</v>
      </c>
      <c r="BO7" s="5">
        <f>+VLOOKUP($C7,Data!$C$312:$CV$382,Laboral!BO$4,FALSE)</f>
        <v>160588764.08000001</v>
      </c>
      <c r="BP7" s="5">
        <f>+VLOOKUP($C7,Data!$C$312:$CV$382,Laboral!BP$4,FALSE)</f>
        <v>162521563.14000002</v>
      </c>
      <c r="BQ7" s="5">
        <f>+VLOOKUP($C7,Data!$C$312:$CV$382,Laboral!BQ$4,FALSE)</f>
        <v>163435718.75999999</v>
      </c>
      <c r="BR7" s="5">
        <f>+VLOOKUP($C7,Data!$C$312:$CV$382,Laboral!BR$4,FALSE)</f>
        <v>164290229.43000001</v>
      </c>
      <c r="BS7" s="5">
        <f>+VLOOKUP($C7,Data!$C$312:$CV$382,Laboral!BS$4,FALSE)</f>
        <v>164933883.74000001</v>
      </c>
      <c r="BT7" s="5">
        <f>+VLOOKUP($C7,Data!$C$312:$CV$382,Laboral!BT$4,FALSE)</f>
        <v>165633530.97999999</v>
      </c>
      <c r="BU7" s="5">
        <f>+VLOOKUP($C7,Data!$C$312:$CV$382,Laboral!BU$4,FALSE)</f>
        <v>167098640.12</v>
      </c>
      <c r="BV7" s="5">
        <f>+VLOOKUP($C7,Data!$C$312:$CV$382,Laboral!BV$4,FALSE)</f>
        <v>168206676.48000002</v>
      </c>
      <c r="BW7" s="5">
        <f>+VLOOKUP($C7,Data!$C$312:$CV$382,Laboral!BW$4,FALSE)</f>
        <v>171292501.59</v>
      </c>
      <c r="BX7" s="5">
        <f>+VLOOKUP($C7,Data!$C$312:$CV$382,Laboral!BX$4,FALSE)</f>
        <v>176974852.13000003</v>
      </c>
      <c r="BY7" s="5">
        <f>+VLOOKUP($C7,Data!$C$312:$CV$382,Laboral!BY$4,FALSE)</f>
        <v>178199236.59</v>
      </c>
      <c r="BZ7" s="5">
        <f>+VLOOKUP($C7,Data!$C$312:$CV$382,Laboral!BZ$4,FALSE)</f>
        <v>179070781.69999999</v>
      </c>
      <c r="CA7" s="5">
        <f>+VLOOKUP($C7,Data!$C$312:$CV$382,Laboral!CA$4,FALSE)</f>
        <v>179791399.51999998</v>
      </c>
      <c r="CB7" s="5">
        <f>+VLOOKUP($C7,Data!$C$312:$CV$382,Laboral!CB$4,FALSE)</f>
        <v>180273428.69999999</v>
      </c>
      <c r="CC7" s="5">
        <f>+VLOOKUP($C7,Data!$C$312:$CV$382,Laboral!CC$4,FALSE)</f>
        <v>180943277.97</v>
      </c>
      <c r="CD7" s="5">
        <f>+VLOOKUP($C7,Data!$C$312:$CV$382,Laboral!CD$4,FALSE)</f>
        <v>181394410.68000001</v>
      </c>
      <c r="CE7" s="5">
        <f>+VLOOKUP($C7,Data!$C$312:$CV$382,Laboral!CE$4,FALSE)</f>
        <v>182308908.83999997</v>
      </c>
      <c r="CF7" s="5">
        <f>+VLOOKUP($C7,Data!$C$312:$CV$382,Laboral!CF$4,FALSE)</f>
        <v>182844957.92000002</v>
      </c>
      <c r="CG7" s="5">
        <f>+VLOOKUP($C7,Data!$C$312:$CV$382,Laboral!CG$4,FALSE)</f>
        <v>183460134.10999998</v>
      </c>
      <c r="CH7" s="5">
        <f>+VLOOKUP($C7,Data!$C$312:$CV$382,Laboral!CH$4,FALSE)</f>
        <v>183220809.31000003</v>
      </c>
      <c r="CI7" s="5">
        <f>+VLOOKUP($C7,Data!$C$312:$CV$382,Laboral!CI$4,FALSE)</f>
        <v>182396489.71000001</v>
      </c>
      <c r="CJ7" s="5">
        <f>+VLOOKUP($C7,Data!$C$312:$CV$382,Laboral!CJ$4,FALSE)</f>
        <v>180684240.06</v>
      </c>
      <c r="CK7" s="5">
        <f>+VLOOKUP($C7,Data!$C$312:$CV$382,Laboral!CK$4,FALSE)</f>
        <v>181375670.78</v>
      </c>
      <c r="CL7" s="5">
        <f>+VLOOKUP($C7,Data!$C$312:$CV$382,Laboral!CL$4,FALSE)</f>
        <v>182429653.20000002</v>
      </c>
      <c r="CM7" s="5">
        <f>+VLOOKUP($C7,Data!$C$312:$CV$382,Laboral!CM$4,FALSE)</f>
        <v>183301148.64000002</v>
      </c>
      <c r="CN7" s="5">
        <f>+VLOOKUP($C7,Data!$C$312:$CV$382,Laboral!CN$4,FALSE)</f>
        <v>184139465.18000001</v>
      </c>
      <c r="CO7" s="5">
        <f>+VLOOKUP($C7,Data!$C$312:$CV$382,Laboral!CO$4,FALSE)</f>
        <v>184519489.88</v>
      </c>
      <c r="CP7" s="5">
        <f>+VLOOKUP($C7,Data!$C$312:$CV$382,Laboral!CP$4,FALSE)</f>
        <v>185889995.40999997</v>
      </c>
      <c r="CQ7" s="5">
        <f>+VLOOKUP($C7,Data!$C$312:$CV$382,Laboral!CQ$4,FALSE)</f>
        <v>186429224.56</v>
      </c>
      <c r="CR7" s="5">
        <f>+VLOOKUP($C7,Data!$C$312:$CV$382,Laboral!CR$4,FALSE)</f>
        <v>187331411.78999999</v>
      </c>
      <c r="CS7" s="5">
        <f>+VLOOKUP($C7,Data!$C$312:$CV$382,Laboral!CS$4,FALSE)</f>
        <v>187443102.75999999</v>
      </c>
      <c r="CT7" s="5">
        <f>+VLOOKUP($C7,Data!$C$312:$CV$382,Laboral!CT$4,FALSE)</f>
        <v>189196924.84</v>
      </c>
      <c r="CU7" s="5">
        <f>+VLOOKUP($C7,Data!$C$312:$CV$382,Laboral!CU$4,FALSE)</f>
        <v>190793248.45999998</v>
      </c>
      <c r="CV7" s="5">
        <f>+VLOOKUP($C7,Data!$C$312:$CV$382,Laboral!CV$4,FALSE)</f>
        <v>194182910.56</v>
      </c>
    </row>
    <row r="8" spans="1:100" x14ac:dyDescent="0.3">
      <c r="A8" s="1">
        <v>1</v>
      </c>
      <c r="B8" s="1">
        <v>7</v>
      </c>
      <c r="C8" s="1" t="s">
        <v>4</v>
      </c>
      <c r="D8" s="5">
        <f>+VLOOKUP($C8,Data!$C$312:$CV$382,Laboral!D$4,FALSE)</f>
        <v>137040694.27000001</v>
      </c>
      <c r="E8" s="5">
        <f>+VLOOKUP($C8,Data!$C$312:$CV$382,Laboral!E$4,FALSE)</f>
        <v>118243346.49000001</v>
      </c>
      <c r="F8" s="5">
        <f>+VLOOKUP($C8,Data!$C$312:$CV$382,Laboral!F$4,FALSE)</f>
        <v>120725545.30999999</v>
      </c>
      <c r="G8" s="5">
        <f>+VLOOKUP($C8,Data!$C$312:$CV$382,Laboral!G$4,FALSE)</f>
        <v>123026127.76000001</v>
      </c>
      <c r="H8" s="5">
        <f>+VLOOKUP($C8,Data!$C$312:$CV$382,Laboral!H$4,FALSE)</f>
        <v>125103304.64000002</v>
      </c>
      <c r="I8" s="5">
        <f>+VLOOKUP($C8,Data!$C$312:$CV$382,Laboral!I$4,FALSE)</f>
        <v>126810292.95999999</v>
      </c>
      <c r="J8" s="5">
        <f>+VLOOKUP($C8,Data!$C$312:$CV$382,Laboral!J$4,FALSE)</f>
        <v>128193273.7</v>
      </c>
      <c r="K8" s="5">
        <f>+VLOOKUP($C8,Data!$C$312:$CV$382,Laboral!K$4,FALSE)</f>
        <v>131506811.25999999</v>
      </c>
      <c r="L8" s="5">
        <f>+VLOOKUP($C8,Data!$C$312:$CV$382,Laboral!L$4,FALSE)</f>
        <v>135208667.95000002</v>
      </c>
      <c r="M8" s="5">
        <f>+VLOOKUP($C8,Data!$C$312:$CV$382,Laboral!M$4,FALSE)</f>
        <v>139424844.06</v>
      </c>
      <c r="N8" s="5">
        <f>+VLOOKUP($C8,Data!$C$312:$CV$382,Laboral!N$4,FALSE)</f>
        <v>142578926.11000001</v>
      </c>
      <c r="O8" s="5">
        <f>+VLOOKUP($C8,Data!$C$312:$CV$382,Laboral!O$4,FALSE)</f>
        <v>145331534.63</v>
      </c>
      <c r="P8" s="5">
        <f>+VLOOKUP($C8,Data!$C$312:$CV$382,Laboral!P$4,FALSE)</f>
        <v>148964649.59</v>
      </c>
      <c r="Q8" s="5">
        <f>+VLOOKUP($C8,Data!$C$312:$CV$382,Laboral!Q$4,FALSE)</f>
        <v>153590461.26000002</v>
      </c>
      <c r="R8" s="5">
        <f>+VLOOKUP($C8,Data!$C$312:$CV$382,Laboral!R$4,FALSE)</f>
        <v>157033060.21000001</v>
      </c>
      <c r="S8" s="5">
        <f>+VLOOKUP($C8,Data!$C$312:$CV$382,Laboral!S$4,FALSE)</f>
        <v>160778948.06</v>
      </c>
      <c r="T8" s="5">
        <f>+VLOOKUP($C8,Data!$C$312:$CV$382,Laboral!T$4,FALSE)</f>
        <v>163488949.78000003</v>
      </c>
      <c r="U8" s="5">
        <f>+VLOOKUP($C8,Data!$C$312:$CV$382,Laboral!U$4,FALSE)</f>
        <v>165861557.03000003</v>
      </c>
      <c r="V8" s="5">
        <f>+VLOOKUP($C8,Data!$C$312:$CV$382,Laboral!V$4,FALSE)</f>
        <v>167276470.5</v>
      </c>
      <c r="W8" s="5">
        <f>+VLOOKUP($C8,Data!$C$312:$CV$382,Laboral!W$4,FALSE)</f>
        <v>168546340.98000002</v>
      </c>
      <c r="X8" s="5">
        <f>+VLOOKUP($C8,Data!$C$312:$CV$382,Laboral!X$4,FALSE)</f>
        <v>168474318.39999998</v>
      </c>
      <c r="Y8" s="5">
        <f>+VLOOKUP($C8,Data!$C$312:$CV$382,Laboral!Y$4,FALSE)</f>
        <v>168318189.82999998</v>
      </c>
      <c r="Z8" s="5">
        <f>+VLOOKUP($C8,Data!$C$312:$CV$382,Laboral!Z$4,FALSE)</f>
        <v>169388312.56000003</v>
      </c>
      <c r="AA8" s="5">
        <f>+VLOOKUP($C8,Data!$C$312:$CV$382,Laboral!AA$4,FALSE)</f>
        <v>170274371.06</v>
      </c>
      <c r="AB8" s="5">
        <f>+VLOOKUP($C8,Data!$C$312:$CV$382,Laboral!AB$4,FALSE)</f>
        <v>170581970.17999998</v>
      </c>
      <c r="AC8" s="5">
        <f>+VLOOKUP($C8,Data!$C$312:$CV$382,Laboral!AC$4,FALSE)</f>
        <v>171523135.59</v>
      </c>
      <c r="AD8" s="5">
        <f>+VLOOKUP($C8,Data!$C$312:$CV$382,Laboral!AD$4,FALSE)</f>
        <v>171197043.64000002</v>
      </c>
      <c r="AE8" s="5">
        <f>+VLOOKUP($C8,Data!$C$312:$CV$382,Laboral!AE$4,FALSE)</f>
        <v>170122875.59</v>
      </c>
      <c r="AF8" s="5">
        <f>+VLOOKUP($C8,Data!$C$312:$CV$382,Laboral!AF$4,FALSE)</f>
        <v>171246628.31</v>
      </c>
      <c r="AG8" s="5">
        <f>+VLOOKUP($C8,Data!$C$312:$CV$382,Laboral!AG$4,FALSE)</f>
        <v>172412349.92000002</v>
      </c>
      <c r="AH8" s="5">
        <f>+VLOOKUP($C8,Data!$C$312:$CV$382,Laboral!AH$4,FALSE)</f>
        <v>173666987.56999999</v>
      </c>
      <c r="AI8" s="5">
        <f>+VLOOKUP($C8,Data!$C$312:$CV$382,Laboral!AI$4,FALSE)</f>
        <v>173886553</v>
      </c>
      <c r="AJ8" s="5">
        <f>+VLOOKUP($C8,Data!$C$312:$CV$382,Laboral!AJ$4,FALSE)</f>
        <v>174897458.68000001</v>
      </c>
      <c r="AK8" s="5">
        <f>+VLOOKUP($C8,Data!$C$312:$CV$382,Laboral!AK$4,FALSE)</f>
        <v>174726552.34999996</v>
      </c>
      <c r="AL8" s="5">
        <f>+VLOOKUP($C8,Data!$C$312:$CV$382,Laboral!AL$4,FALSE)</f>
        <v>175881169.84000003</v>
      </c>
      <c r="AM8" s="5">
        <f>+VLOOKUP($C8,Data!$C$312:$CV$382,Laboral!AM$4,FALSE)</f>
        <v>175360314.28999999</v>
      </c>
      <c r="AN8" s="5">
        <f>+VLOOKUP($C8,Data!$C$312:$CV$382,Laboral!AN$4,FALSE)</f>
        <v>175718011.09999996</v>
      </c>
      <c r="AO8" s="5">
        <f>+VLOOKUP($C8,Data!$C$312:$CV$382,Laboral!AO$4,FALSE)</f>
        <v>175033018.01999998</v>
      </c>
      <c r="AP8" s="5">
        <f>+VLOOKUP($C8,Data!$C$312:$CV$382,Laboral!AP$4,FALSE)</f>
        <v>175368368.63</v>
      </c>
      <c r="AQ8" s="5">
        <f>+VLOOKUP($C8,Data!$C$312:$CV$382,Laboral!AQ$4,FALSE)</f>
        <v>176103265.57999998</v>
      </c>
      <c r="AR8" s="5">
        <f>+VLOOKUP($C8,Data!$C$312:$CV$382,Laboral!AR$4,FALSE)</f>
        <v>175608556.19</v>
      </c>
      <c r="AS8" s="5">
        <f>+VLOOKUP($C8,Data!$C$312:$CV$382,Laboral!AS$4,FALSE)</f>
        <v>175701256.12</v>
      </c>
      <c r="AT8" s="5">
        <f>+VLOOKUP($C8,Data!$C$312:$CV$382,Laboral!AT$4,FALSE)</f>
        <v>175985217.01999998</v>
      </c>
      <c r="AU8" s="5">
        <f>+VLOOKUP($C8,Data!$C$312:$CV$382,Laboral!AU$4,FALSE)</f>
        <v>176300008.96999997</v>
      </c>
      <c r="AV8" s="5">
        <f>+VLOOKUP($C8,Data!$C$312:$CV$382,Laboral!AV$4,FALSE)</f>
        <v>176745207.34999996</v>
      </c>
      <c r="AW8" s="5">
        <f>+VLOOKUP($C8,Data!$C$312:$CV$382,Laboral!AW$4,FALSE)</f>
        <v>178378612.43999997</v>
      </c>
      <c r="AX8" s="5">
        <f>+VLOOKUP($C8,Data!$C$312:$CV$382,Laboral!AX$4,FALSE)</f>
        <v>178964136.31000003</v>
      </c>
      <c r="AY8" s="5">
        <f>+VLOOKUP($C8,Data!$C$312:$CV$382,Laboral!AY$4,FALSE)</f>
        <v>179769457.11000001</v>
      </c>
      <c r="AZ8" s="5">
        <f>+VLOOKUP($C8,Data!$C$312:$CV$382,Laboral!AZ$4,FALSE)</f>
        <v>179825883.34999999</v>
      </c>
      <c r="BA8" s="5">
        <f>+VLOOKUP($C8,Data!$C$312:$CV$382,Laboral!BA$4,FALSE)</f>
        <v>178798864.18000001</v>
      </c>
      <c r="BB8" s="5">
        <f>+VLOOKUP($C8,Data!$C$312:$CV$382,Laboral!BB$4,FALSE)</f>
        <v>177344772.95999998</v>
      </c>
      <c r="BC8" s="5">
        <f>+VLOOKUP($C8,Data!$C$312:$CV$382,Laboral!BC$4,FALSE)</f>
        <v>175577298.45000002</v>
      </c>
      <c r="BD8" s="5">
        <f>+VLOOKUP($C8,Data!$C$312:$CV$382,Laboral!BD$4,FALSE)</f>
        <v>173822403.75</v>
      </c>
      <c r="BE8" s="5">
        <f>+VLOOKUP($C8,Data!$C$312:$CV$382,Laboral!BE$4,FALSE)</f>
        <v>173471600.92000002</v>
      </c>
      <c r="BF8" s="5">
        <f>+VLOOKUP($C8,Data!$C$312:$CV$382,Laboral!BF$4,FALSE)</f>
        <v>171969139.25999999</v>
      </c>
      <c r="BG8" s="5">
        <f>+VLOOKUP($C8,Data!$C$312:$CV$382,Laboral!BG$4,FALSE)</f>
        <v>171302143.42000002</v>
      </c>
      <c r="BH8" s="5">
        <f>+VLOOKUP($C8,Data!$C$312:$CV$382,Laboral!BH$4,FALSE)</f>
        <v>170033425.32999998</v>
      </c>
      <c r="BI8" s="5">
        <f>+VLOOKUP($C8,Data!$C$312:$CV$382,Laboral!BI$4,FALSE)</f>
        <v>169082598.43000001</v>
      </c>
      <c r="BJ8" s="5">
        <f>+VLOOKUP($C8,Data!$C$312:$CV$382,Laboral!BJ$4,FALSE)</f>
        <v>167577159.31999999</v>
      </c>
      <c r="BK8" s="5">
        <f>+VLOOKUP($C8,Data!$C$312:$CV$382,Laboral!BK$4,FALSE)</f>
        <v>167356402.32000002</v>
      </c>
      <c r="BL8" s="5">
        <f>+VLOOKUP($C8,Data!$C$312:$CV$382,Laboral!BL$4,FALSE)</f>
        <v>166770750.08000001</v>
      </c>
      <c r="BM8" s="5">
        <f>+VLOOKUP($C8,Data!$C$312:$CV$382,Laboral!BM$4,FALSE)</f>
        <v>166670911.34</v>
      </c>
      <c r="BN8" s="5">
        <f>+VLOOKUP($C8,Data!$C$312:$CV$382,Laboral!BN$4,FALSE)</f>
        <v>166453139</v>
      </c>
      <c r="BO8" s="5">
        <f>+VLOOKUP($C8,Data!$C$312:$CV$382,Laboral!BO$4,FALSE)</f>
        <v>166621022.60000002</v>
      </c>
      <c r="BP8" s="5">
        <f>+VLOOKUP($C8,Data!$C$312:$CV$382,Laboral!BP$4,FALSE)</f>
        <v>167814406.08000004</v>
      </c>
      <c r="BQ8" s="5">
        <f>+VLOOKUP($C8,Data!$C$312:$CV$382,Laboral!BQ$4,FALSE)</f>
        <v>166506764.01000002</v>
      </c>
      <c r="BR8" s="5">
        <f>+VLOOKUP($C8,Data!$C$312:$CV$382,Laboral!BR$4,FALSE)</f>
        <v>166537322.69999999</v>
      </c>
      <c r="BS8" s="5">
        <f>+VLOOKUP($C8,Data!$C$312:$CV$382,Laboral!BS$4,FALSE)</f>
        <v>165423571.15000004</v>
      </c>
      <c r="BT8" s="5">
        <f>+VLOOKUP($C8,Data!$C$312:$CV$382,Laboral!BT$4,FALSE)</f>
        <v>164038643.31999999</v>
      </c>
      <c r="BU8" s="5">
        <f>+VLOOKUP($C8,Data!$C$312:$CV$382,Laboral!BU$4,FALSE)</f>
        <v>162744473.60000002</v>
      </c>
      <c r="BV8" s="5">
        <f>+VLOOKUP($C8,Data!$C$312:$CV$382,Laboral!BV$4,FALSE)</f>
        <v>161868745.66999999</v>
      </c>
      <c r="BW8" s="5">
        <f>+VLOOKUP($C8,Data!$C$312:$CV$382,Laboral!BW$4,FALSE)</f>
        <v>161102840.86000001</v>
      </c>
      <c r="BX8" s="5">
        <f>+VLOOKUP($C8,Data!$C$312:$CV$382,Laboral!BX$4,FALSE)</f>
        <v>160744898.97999999</v>
      </c>
      <c r="BY8" s="5">
        <f>+VLOOKUP($C8,Data!$C$312:$CV$382,Laboral!BY$4,FALSE)</f>
        <v>160143842</v>
      </c>
      <c r="BZ8" s="5">
        <f>+VLOOKUP($C8,Data!$C$312:$CV$382,Laboral!BZ$4,FALSE)</f>
        <v>160345789.17999998</v>
      </c>
      <c r="CA8" s="5">
        <f>+VLOOKUP($C8,Data!$C$312:$CV$382,Laboral!CA$4,FALSE)</f>
        <v>160944556.29999998</v>
      </c>
      <c r="CB8" s="5">
        <f>+VLOOKUP($C8,Data!$C$312:$CV$382,Laboral!CB$4,FALSE)</f>
        <v>160510078.15999997</v>
      </c>
      <c r="CC8" s="5">
        <f>+VLOOKUP($C8,Data!$C$312:$CV$382,Laboral!CC$4,FALSE)</f>
        <v>160504253.82999998</v>
      </c>
      <c r="CD8" s="5">
        <f>+VLOOKUP($C8,Data!$C$312:$CV$382,Laboral!CD$4,FALSE)</f>
        <v>160741251.75999999</v>
      </c>
      <c r="CE8" s="5">
        <f>+VLOOKUP($C8,Data!$C$312:$CV$382,Laboral!CE$4,FALSE)</f>
        <v>159906051.99000001</v>
      </c>
      <c r="CF8" s="5">
        <f>+VLOOKUP($C8,Data!$C$312:$CV$382,Laboral!CF$4,FALSE)</f>
        <v>160710164.02999997</v>
      </c>
      <c r="CG8" s="5">
        <f>+VLOOKUP($C8,Data!$C$312:$CV$382,Laboral!CG$4,FALSE)</f>
        <v>161469022.16999996</v>
      </c>
      <c r="CH8" s="5">
        <f>+VLOOKUP($C8,Data!$C$312:$CV$382,Laboral!CH$4,FALSE)</f>
        <v>162723558.95999998</v>
      </c>
      <c r="CI8" s="5">
        <f>+VLOOKUP($C8,Data!$C$312:$CV$382,Laboral!CI$4,FALSE)</f>
        <v>163223108.79999998</v>
      </c>
      <c r="CJ8" s="5">
        <f>+VLOOKUP($C8,Data!$C$312:$CV$382,Laboral!CJ$4,FALSE)</f>
        <v>162284401.34</v>
      </c>
      <c r="CK8" s="5">
        <f>+VLOOKUP($C8,Data!$C$312:$CV$382,Laboral!CK$4,FALSE)</f>
        <v>164187792.87</v>
      </c>
      <c r="CL8" s="5">
        <f>+VLOOKUP($C8,Data!$C$312:$CV$382,Laboral!CL$4,FALSE)</f>
        <v>166302584.72</v>
      </c>
      <c r="CM8" s="5">
        <f>+VLOOKUP($C8,Data!$C$312:$CV$382,Laboral!CM$4,FALSE)</f>
        <v>167569677.56</v>
      </c>
      <c r="CN8" s="5">
        <f>+VLOOKUP($C8,Data!$C$312:$CV$382,Laboral!CN$4,FALSE)</f>
        <v>168937369.66000003</v>
      </c>
      <c r="CO8" s="5">
        <f>+VLOOKUP($C8,Data!$C$312:$CV$382,Laboral!CO$4,FALSE)</f>
        <v>171314590.28</v>
      </c>
      <c r="CP8" s="5">
        <f>+VLOOKUP($C8,Data!$C$312:$CV$382,Laboral!CP$4,FALSE)</f>
        <v>173254764.62</v>
      </c>
      <c r="CQ8" s="5">
        <f>+VLOOKUP($C8,Data!$C$312:$CV$382,Laboral!CQ$4,FALSE)</f>
        <v>176056817.35999998</v>
      </c>
      <c r="CR8" s="5">
        <f>+VLOOKUP($C8,Data!$C$312:$CV$382,Laboral!CR$4,FALSE)</f>
        <v>178273770.95000002</v>
      </c>
      <c r="CS8" s="5">
        <f>+VLOOKUP($C8,Data!$C$312:$CV$382,Laboral!CS$4,FALSE)</f>
        <v>179541927.27999997</v>
      </c>
      <c r="CT8" s="5">
        <f>+VLOOKUP($C8,Data!$C$312:$CV$382,Laboral!CT$4,FALSE)</f>
        <v>181074340.11999997</v>
      </c>
      <c r="CU8" s="5">
        <f>+VLOOKUP($C8,Data!$C$312:$CV$382,Laboral!CU$4,FALSE)</f>
        <v>183302585.84</v>
      </c>
      <c r="CV8" s="5">
        <f>+VLOOKUP($C8,Data!$C$312:$CV$382,Laboral!CV$4,FALSE)</f>
        <v>186131493.68999997</v>
      </c>
    </row>
    <row r="9" spans="1:100" x14ac:dyDescent="0.3">
      <c r="A9" s="1">
        <v>1</v>
      </c>
      <c r="B9" s="1">
        <v>8</v>
      </c>
      <c r="C9" s="1" t="s">
        <v>5</v>
      </c>
      <c r="D9" s="5">
        <f>+VLOOKUP($C9,Data!$C$312:$CV$382,Laboral!D$4,FALSE)</f>
        <v>105480068.81000002</v>
      </c>
      <c r="E9" s="5">
        <f>+VLOOKUP($C9,Data!$C$312:$CV$382,Laboral!E$4,FALSE)</f>
        <v>99214991.010000005</v>
      </c>
      <c r="F9" s="5">
        <f>+VLOOKUP($C9,Data!$C$312:$CV$382,Laboral!F$4,FALSE)</f>
        <v>99581589.689999998</v>
      </c>
      <c r="G9" s="5">
        <f>+VLOOKUP($C9,Data!$C$312:$CV$382,Laboral!G$4,FALSE)</f>
        <v>99631336.620000005</v>
      </c>
      <c r="H9" s="5">
        <f>+VLOOKUP($C9,Data!$C$312:$CV$382,Laboral!H$4,FALSE)</f>
        <v>100252611.03000002</v>
      </c>
      <c r="I9" s="5">
        <f>+VLOOKUP($C9,Data!$C$312:$CV$382,Laboral!I$4,FALSE)</f>
        <v>100442483.68000001</v>
      </c>
      <c r="J9" s="5">
        <f>+VLOOKUP($C9,Data!$C$312:$CV$382,Laboral!J$4,FALSE)</f>
        <v>97584673.880000025</v>
      </c>
      <c r="K9" s="5">
        <f>+VLOOKUP($C9,Data!$C$312:$CV$382,Laboral!K$4,FALSE)</f>
        <v>95902356.560000002</v>
      </c>
      <c r="L9" s="5">
        <f>+VLOOKUP($C9,Data!$C$312:$CV$382,Laboral!L$4,FALSE)</f>
        <v>94220561.50999999</v>
      </c>
      <c r="M9" s="5">
        <f>+VLOOKUP($C9,Data!$C$312:$CV$382,Laboral!M$4,FALSE)</f>
        <v>91746371.399999991</v>
      </c>
      <c r="N9" s="5">
        <f>+VLOOKUP($C9,Data!$C$312:$CV$382,Laboral!N$4,FALSE)</f>
        <v>89791511.669999987</v>
      </c>
      <c r="O9" s="5">
        <f>+VLOOKUP($C9,Data!$C$312:$CV$382,Laboral!O$4,FALSE)</f>
        <v>88187160.960000008</v>
      </c>
      <c r="P9" s="5">
        <f>+VLOOKUP($C9,Data!$C$312:$CV$382,Laboral!P$4,FALSE)</f>
        <v>90610344.909999982</v>
      </c>
      <c r="Q9" s="5">
        <f>+VLOOKUP($C9,Data!$C$312:$CV$382,Laboral!Q$4,FALSE)</f>
        <v>90350419.969999999</v>
      </c>
      <c r="R9" s="5">
        <f>+VLOOKUP($C9,Data!$C$312:$CV$382,Laboral!R$4,FALSE)</f>
        <v>89732164.780000001</v>
      </c>
      <c r="S9" s="5">
        <f>+VLOOKUP($C9,Data!$C$312:$CV$382,Laboral!S$4,FALSE)</f>
        <v>88363382.370000005</v>
      </c>
      <c r="T9" s="5">
        <f>+VLOOKUP($C9,Data!$C$312:$CV$382,Laboral!T$4,FALSE)</f>
        <v>86029193.899999991</v>
      </c>
      <c r="U9" s="5">
        <f>+VLOOKUP($C9,Data!$C$312:$CV$382,Laboral!U$4,FALSE)</f>
        <v>85617007.090000004</v>
      </c>
      <c r="V9" s="5">
        <f>+VLOOKUP($C9,Data!$C$312:$CV$382,Laboral!V$4,FALSE)</f>
        <v>84502912.330000013</v>
      </c>
      <c r="W9" s="5">
        <f>+VLOOKUP($C9,Data!$C$312:$CV$382,Laboral!W$4,FALSE)</f>
        <v>83467947.600000009</v>
      </c>
      <c r="X9" s="5">
        <f>+VLOOKUP($C9,Data!$C$312:$CV$382,Laboral!X$4,FALSE)</f>
        <v>83215381.539999992</v>
      </c>
      <c r="Y9" s="5">
        <f>+VLOOKUP($C9,Data!$C$312:$CV$382,Laboral!Y$4,FALSE)</f>
        <v>82838198.659999996</v>
      </c>
      <c r="Z9" s="5">
        <f>+VLOOKUP($C9,Data!$C$312:$CV$382,Laboral!Z$4,FALSE)</f>
        <v>83576163.330000013</v>
      </c>
      <c r="AA9" s="5">
        <f>+VLOOKUP($C9,Data!$C$312:$CV$382,Laboral!AA$4,FALSE)</f>
        <v>83509148.809999987</v>
      </c>
      <c r="AB9" s="5">
        <f>+VLOOKUP($C9,Data!$C$312:$CV$382,Laboral!AB$4,FALSE)</f>
        <v>88062433.229999989</v>
      </c>
      <c r="AC9" s="5">
        <f>+VLOOKUP($C9,Data!$C$312:$CV$382,Laboral!AC$4,FALSE)</f>
        <v>87496321.620000005</v>
      </c>
      <c r="AD9" s="5">
        <f>+VLOOKUP($C9,Data!$C$312:$CV$382,Laboral!AD$4,FALSE)</f>
        <v>87421025.230000004</v>
      </c>
      <c r="AE9" s="5">
        <f>+VLOOKUP($C9,Data!$C$312:$CV$382,Laboral!AE$4,FALSE)</f>
        <v>87422136.859999999</v>
      </c>
      <c r="AF9" s="5">
        <f>+VLOOKUP($C9,Data!$C$312:$CV$382,Laboral!AF$4,FALSE)</f>
        <v>87299117.159999996</v>
      </c>
      <c r="AG9" s="5">
        <f>+VLOOKUP($C9,Data!$C$312:$CV$382,Laboral!AG$4,FALSE)</f>
        <v>86539092.480000004</v>
      </c>
      <c r="AH9" s="5">
        <f>+VLOOKUP($C9,Data!$C$312:$CV$382,Laboral!AH$4,FALSE)</f>
        <v>86923192.409999996</v>
      </c>
      <c r="AI9" s="5">
        <f>+VLOOKUP($C9,Data!$C$312:$CV$382,Laboral!AI$4,FALSE)</f>
        <v>87235976.49000001</v>
      </c>
      <c r="AJ9" s="5">
        <f>+VLOOKUP($C9,Data!$C$312:$CV$382,Laboral!AJ$4,FALSE)</f>
        <v>87049863.380000025</v>
      </c>
      <c r="AK9" s="5">
        <f>+VLOOKUP($C9,Data!$C$312:$CV$382,Laboral!AK$4,FALSE)</f>
        <v>87071016.229999989</v>
      </c>
      <c r="AL9" s="5">
        <f>+VLOOKUP($C9,Data!$C$312:$CV$382,Laboral!AL$4,FALSE)</f>
        <v>86705173.590000018</v>
      </c>
      <c r="AM9" s="5">
        <f>+VLOOKUP($C9,Data!$C$312:$CV$382,Laboral!AM$4,FALSE)</f>
        <v>86382717.100000009</v>
      </c>
      <c r="AN9" s="5">
        <f>+VLOOKUP($C9,Data!$C$312:$CV$382,Laboral!AN$4,FALSE)</f>
        <v>75272754.790000007</v>
      </c>
      <c r="AO9" s="5">
        <f>+VLOOKUP($C9,Data!$C$312:$CV$382,Laboral!AO$4,FALSE)</f>
        <v>74050490.560000002</v>
      </c>
      <c r="AP9" s="5">
        <f>+VLOOKUP($C9,Data!$C$312:$CV$382,Laboral!AP$4,FALSE)</f>
        <v>72810706.019999996</v>
      </c>
      <c r="AQ9" s="5">
        <f>+VLOOKUP($C9,Data!$C$312:$CV$382,Laboral!AQ$4,FALSE)</f>
        <v>72771499.420000017</v>
      </c>
      <c r="AR9" s="5">
        <f>+VLOOKUP($C9,Data!$C$312:$CV$382,Laboral!AR$4,FALSE)</f>
        <v>72488173.230000019</v>
      </c>
      <c r="AS9" s="5">
        <f>+VLOOKUP($C9,Data!$C$312:$CV$382,Laboral!AS$4,FALSE)</f>
        <v>72390041.680000007</v>
      </c>
      <c r="AT9" s="5">
        <f>+VLOOKUP($C9,Data!$C$312:$CV$382,Laboral!AT$4,FALSE)</f>
        <v>72048326.519999996</v>
      </c>
      <c r="AU9" s="5">
        <f>+VLOOKUP($C9,Data!$C$312:$CV$382,Laboral!AU$4,FALSE)</f>
        <v>71742311.810000002</v>
      </c>
      <c r="AV9" s="5">
        <f>+VLOOKUP($C9,Data!$C$312:$CV$382,Laboral!AV$4,FALSE)</f>
        <v>71829106.570000008</v>
      </c>
      <c r="AW9" s="5">
        <f>+VLOOKUP($C9,Data!$C$312:$CV$382,Laboral!AW$4,FALSE)</f>
        <v>72077324.530000001</v>
      </c>
      <c r="AX9" s="5">
        <f>+VLOOKUP($C9,Data!$C$312:$CV$382,Laboral!AX$4,FALSE)</f>
        <v>71987718.629999995</v>
      </c>
      <c r="AY9" s="5">
        <f>+VLOOKUP($C9,Data!$C$312:$CV$382,Laboral!AY$4,FALSE)</f>
        <v>71868078.159999982</v>
      </c>
      <c r="AZ9" s="5">
        <f>+VLOOKUP($C9,Data!$C$312:$CV$382,Laboral!AZ$4,FALSE)</f>
        <v>78732846.440000013</v>
      </c>
      <c r="BA9" s="5">
        <f>+VLOOKUP($C9,Data!$C$312:$CV$382,Laboral!BA$4,FALSE)</f>
        <v>79719485.140000001</v>
      </c>
      <c r="BB9" s="5">
        <f>+VLOOKUP($C9,Data!$C$312:$CV$382,Laboral!BB$4,FALSE)</f>
        <v>80533872.75999999</v>
      </c>
      <c r="BC9" s="5">
        <f>+VLOOKUP($C9,Data!$C$312:$CV$382,Laboral!BC$4,FALSE)</f>
        <v>79686493.379999995</v>
      </c>
      <c r="BD9" s="5">
        <f>+VLOOKUP($C9,Data!$C$312:$CV$382,Laboral!BD$4,FALSE)</f>
        <v>79493047.86999999</v>
      </c>
      <c r="BE9" s="5">
        <f>+VLOOKUP($C9,Data!$C$312:$CV$382,Laboral!BE$4,FALSE)</f>
        <v>79442603.840000004</v>
      </c>
      <c r="BF9" s="5">
        <f>+VLOOKUP($C9,Data!$C$312:$CV$382,Laboral!BF$4,FALSE)</f>
        <v>79223733.719999999</v>
      </c>
      <c r="BG9" s="5">
        <f>+VLOOKUP($C9,Data!$C$312:$CV$382,Laboral!BG$4,FALSE)</f>
        <v>79046060</v>
      </c>
      <c r="BH9" s="5">
        <f>+VLOOKUP($C9,Data!$C$312:$CV$382,Laboral!BH$4,FALSE)</f>
        <v>78348191.859999999</v>
      </c>
      <c r="BI9" s="5">
        <f>+VLOOKUP($C9,Data!$C$312:$CV$382,Laboral!BI$4,FALSE)</f>
        <v>77623518.439999998</v>
      </c>
      <c r="BJ9" s="5">
        <f>+VLOOKUP($C9,Data!$C$312:$CV$382,Laboral!BJ$4,FALSE)</f>
        <v>76991449.039999992</v>
      </c>
      <c r="BK9" s="5">
        <f>+VLOOKUP($C9,Data!$C$312:$CV$382,Laboral!BK$4,FALSE)</f>
        <v>76322224.969999999</v>
      </c>
      <c r="BL9" s="5">
        <f>+VLOOKUP($C9,Data!$C$312:$CV$382,Laboral!BL$4,FALSE)</f>
        <v>75452336.389999986</v>
      </c>
      <c r="BM9" s="5">
        <f>+VLOOKUP($C9,Data!$C$312:$CV$382,Laboral!BM$4,FALSE)</f>
        <v>74815376</v>
      </c>
      <c r="BN9" s="5">
        <f>+VLOOKUP($C9,Data!$C$312:$CV$382,Laboral!BN$4,FALSE)</f>
        <v>74233612.269999996</v>
      </c>
      <c r="BO9" s="5">
        <f>+VLOOKUP($C9,Data!$C$312:$CV$382,Laboral!BO$4,FALSE)</f>
        <v>74396256.099999994</v>
      </c>
      <c r="BP9" s="5">
        <f>+VLOOKUP($C9,Data!$C$312:$CV$382,Laboral!BP$4,FALSE)</f>
        <v>74113563.390000001</v>
      </c>
      <c r="BQ9" s="5">
        <f>+VLOOKUP($C9,Data!$C$312:$CV$382,Laboral!BQ$4,FALSE)</f>
        <v>73684875.989999995</v>
      </c>
      <c r="BR9" s="5">
        <f>+VLOOKUP($C9,Data!$C$312:$CV$382,Laboral!BR$4,FALSE)</f>
        <v>72248085.340000004</v>
      </c>
      <c r="BS9" s="5">
        <f>+VLOOKUP($C9,Data!$C$312:$CV$382,Laboral!BS$4,FALSE)</f>
        <v>71768679.530000001</v>
      </c>
      <c r="BT9" s="5">
        <f>+VLOOKUP($C9,Data!$C$312:$CV$382,Laboral!BT$4,FALSE)</f>
        <v>71593955.469999999</v>
      </c>
      <c r="BU9" s="5">
        <f>+VLOOKUP($C9,Data!$C$312:$CV$382,Laboral!BU$4,FALSE)</f>
        <v>71171350.210000008</v>
      </c>
      <c r="BV9" s="5">
        <f>+VLOOKUP($C9,Data!$C$312:$CV$382,Laboral!BV$4,FALSE)</f>
        <v>70981459.420000002</v>
      </c>
      <c r="BW9" s="5">
        <f>+VLOOKUP($C9,Data!$C$312:$CV$382,Laboral!BW$4,FALSE)</f>
        <v>70846221.75999999</v>
      </c>
      <c r="BX9" s="5">
        <f>+VLOOKUP($C9,Data!$C$312:$CV$382,Laboral!BX$4,FALSE)</f>
        <v>68282211.269999996</v>
      </c>
      <c r="BY9" s="5">
        <f>+VLOOKUP($C9,Data!$C$312:$CV$382,Laboral!BY$4,FALSE)</f>
        <v>68079420.239999995</v>
      </c>
      <c r="BZ9" s="5">
        <f>+VLOOKUP($C9,Data!$C$312:$CV$382,Laboral!BZ$4,FALSE)</f>
        <v>67942292.230000004</v>
      </c>
      <c r="CA9" s="5">
        <f>+VLOOKUP($C9,Data!$C$312:$CV$382,Laboral!CA$4,FALSE)</f>
        <v>67978012.810000002</v>
      </c>
      <c r="CB9" s="5">
        <f>+VLOOKUP($C9,Data!$C$312:$CV$382,Laboral!CB$4,FALSE)</f>
        <v>67860014.609999999</v>
      </c>
      <c r="CC9" s="5">
        <f>+VLOOKUP($C9,Data!$C$312:$CV$382,Laboral!CC$4,FALSE)</f>
        <v>67810870.829999998</v>
      </c>
      <c r="CD9" s="5">
        <f>+VLOOKUP($C9,Data!$C$312:$CV$382,Laboral!CD$4,FALSE)</f>
        <v>69419655.50999999</v>
      </c>
      <c r="CE9" s="5">
        <f>+VLOOKUP($C9,Data!$C$312:$CV$382,Laboral!CE$4,FALSE)</f>
        <v>69543881.659999996</v>
      </c>
      <c r="CF9" s="5">
        <f>+VLOOKUP($C9,Data!$C$312:$CV$382,Laboral!CF$4,FALSE)</f>
        <v>69399233.75999999</v>
      </c>
      <c r="CG9" s="5">
        <f>+VLOOKUP($C9,Data!$C$312:$CV$382,Laboral!CG$4,FALSE)</f>
        <v>69283894.989999995</v>
      </c>
      <c r="CH9" s="5">
        <f>+VLOOKUP($C9,Data!$C$312:$CV$382,Laboral!CH$4,FALSE)</f>
        <v>68973569.679999992</v>
      </c>
      <c r="CI9" s="5">
        <f>+VLOOKUP($C9,Data!$C$312:$CV$382,Laboral!CI$4,FALSE)</f>
        <v>68935601.149999991</v>
      </c>
      <c r="CJ9" s="5">
        <f>+VLOOKUP($C9,Data!$C$312:$CV$382,Laboral!CJ$4,FALSE)</f>
        <v>70168659.249999985</v>
      </c>
      <c r="CK9" s="5">
        <f>+VLOOKUP($C9,Data!$C$312:$CV$382,Laboral!CK$4,FALSE)</f>
        <v>70052867.420000002</v>
      </c>
      <c r="CL9" s="5">
        <f>+VLOOKUP($C9,Data!$C$312:$CV$382,Laboral!CL$4,FALSE)</f>
        <v>69269212.039999992</v>
      </c>
      <c r="CM9" s="5">
        <f>+VLOOKUP($C9,Data!$C$312:$CV$382,Laboral!CM$4,FALSE)</f>
        <v>68247177.480000004</v>
      </c>
      <c r="CN9" s="5">
        <f>+VLOOKUP($C9,Data!$C$312:$CV$382,Laboral!CN$4,FALSE)</f>
        <v>67299923.370000005</v>
      </c>
      <c r="CO9" s="5">
        <f>+VLOOKUP($C9,Data!$C$312:$CV$382,Laboral!CO$4,FALSE)</f>
        <v>66312065.450000003</v>
      </c>
      <c r="CP9" s="5">
        <f>+VLOOKUP($C9,Data!$C$312:$CV$382,Laboral!CP$4,FALSE)</f>
        <v>64789888.009999998</v>
      </c>
      <c r="CQ9" s="5">
        <f>+VLOOKUP($C9,Data!$C$312:$CV$382,Laboral!CQ$4,FALSE)</f>
        <v>63765392.640000001</v>
      </c>
      <c r="CR9" s="5">
        <f>+VLOOKUP($C9,Data!$C$312:$CV$382,Laboral!CR$4,FALSE)</f>
        <v>62940509.380000003</v>
      </c>
      <c r="CS9" s="5">
        <f>+VLOOKUP($C9,Data!$C$312:$CV$382,Laboral!CS$4,FALSE)</f>
        <v>62391230.379999995</v>
      </c>
      <c r="CT9" s="5">
        <f>+VLOOKUP($C9,Data!$C$312:$CV$382,Laboral!CT$4,FALSE)</f>
        <v>61759171.920000002</v>
      </c>
      <c r="CU9" s="5">
        <f>+VLOOKUP($C9,Data!$C$312:$CV$382,Laboral!CU$4,FALSE)</f>
        <v>60845881.879999995</v>
      </c>
      <c r="CV9" s="5">
        <f>+VLOOKUP($C9,Data!$C$312:$CV$382,Laboral!CV$4,FALSE)</f>
        <v>59903325.75999999</v>
      </c>
    </row>
    <row r="10" spans="1:100" x14ac:dyDescent="0.3">
      <c r="A10" s="1">
        <v>2</v>
      </c>
      <c r="B10" s="1">
        <v>10</v>
      </c>
      <c r="C10" s="1" t="s">
        <v>8</v>
      </c>
      <c r="D10" s="5">
        <f>+VLOOKUP($C10,Data!$C$312:$CV$382,Laboral!D$4,FALSE)</f>
        <v>0</v>
      </c>
      <c r="E10" s="5">
        <f>+VLOOKUP($C10,Data!$C$312:$CV$382,Laboral!E$4,FALSE)</f>
        <v>0</v>
      </c>
      <c r="F10" s="5">
        <f>+VLOOKUP($C10,Data!$C$312:$CV$382,Laboral!F$4,FALSE)</f>
        <v>0</v>
      </c>
      <c r="G10" s="5">
        <f>+VLOOKUP($C10,Data!$C$312:$CV$382,Laboral!G$4,FALSE)</f>
        <v>0</v>
      </c>
      <c r="H10" s="5">
        <f>+VLOOKUP($C10,Data!$C$312:$CV$382,Laboral!H$4,FALSE)</f>
        <v>0</v>
      </c>
      <c r="I10" s="5">
        <f>+VLOOKUP($C10,Data!$C$312:$CV$382,Laboral!I$4,FALSE)</f>
        <v>0</v>
      </c>
      <c r="J10" s="5">
        <f>+VLOOKUP($C10,Data!$C$312:$CV$382,Laboral!J$4,FALSE)</f>
        <v>0</v>
      </c>
      <c r="K10" s="5">
        <f>+VLOOKUP($C10,Data!$C$312:$CV$382,Laboral!K$4,FALSE)</f>
        <v>0</v>
      </c>
      <c r="L10" s="5">
        <f>+VLOOKUP($C10,Data!$C$312:$CV$382,Laboral!L$4,FALSE)</f>
        <v>0</v>
      </c>
      <c r="M10" s="5">
        <f>+VLOOKUP($C10,Data!$C$312:$CV$382,Laboral!M$4,FALSE)</f>
        <v>0</v>
      </c>
      <c r="N10" s="5">
        <f>+VLOOKUP($C10,Data!$C$312:$CV$382,Laboral!N$4,FALSE)</f>
        <v>0</v>
      </c>
      <c r="O10" s="5">
        <f>+VLOOKUP($C10,Data!$C$312:$CV$382,Laboral!O$4,FALSE)</f>
        <v>0</v>
      </c>
      <c r="P10" s="5">
        <f>+VLOOKUP($C10,Data!$C$312:$CV$382,Laboral!P$4,FALSE)</f>
        <v>0</v>
      </c>
      <c r="Q10" s="5">
        <f>+VLOOKUP($C10,Data!$C$312:$CV$382,Laboral!Q$4,FALSE)</f>
        <v>0</v>
      </c>
      <c r="R10" s="5">
        <f>+VLOOKUP($C10,Data!$C$312:$CV$382,Laboral!R$4,FALSE)</f>
        <v>0</v>
      </c>
      <c r="S10" s="5">
        <f>+VLOOKUP($C10,Data!$C$312:$CV$382,Laboral!S$4,FALSE)</f>
        <v>0</v>
      </c>
      <c r="T10" s="5">
        <f>+VLOOKUP($C10,Data!$C$312:$CV$382,Laboral!T$4,FALSE)</f>
        <v>0</v>
      </c>
      <c r="U10" s="5">
        <f>+VLOOKUP($C10,Data!$C$312:$CV$382,Laboral!U$4,FALSE)</f>
        <v>0</v>
      </c>
      <c r="V10" s="5">
        <f>+VLOOKUP($C10,Data!$C$312:$CV$382,Laboral!V$4,FALSE)</f>
        <v>0</v>
      </c>
      <c r="W10" s="5">
        <f>+VLOOKUP($C10,Data!$C$312:$CV$382,Laboral!W$4,FALSE)</f>
        <v>0</v>
      </c>
      <c r="X10" s="5">
        <f>+VLOOKUP($C10,Data!$C$312:$CV$382,Laboral!X$4,FALSE)</f>
        <v>0</v>
      </c>
      <c r="Y10" s="5">
        <f>+VLOOKUP($C10,Data!$C$312:$CV$382,Laboral!Y$4,FALSE)</f>
        <v>0</v>
      </c>
      <c r="Z10" s="5">
        <f>+VLOOKUP($C10,Data!$C$312:$CV$382,Laboral!Z$4,FALSE)</f>
        <v>0</v>
      </c>
      <c r="AA10" s="5">
        <f>+VLOOKUP($C10,Data!$C$312:$CV$382,Laboral!AA$4,FALSE)</f>
        <v>0</v>
      </c>
      <c r="AB10" s="5">
        <f>+VLOOKUP($C10,Data!$C$312:$CV$382,Laboral!AB$4,FALSE)</f>
        <v>0</v>
      </c>
      <c r="AC10" s="5">
        <f>+VLOOKUP($C10,Data!$C$312:$CV$382,Laboral!AC$4,FALSE)</f>
        <v>0</v>
      </c>
      <c r="AD10" s="5">
        <f>+VLOOKUP($C10,Data!$C$312:$CV$382,Laboral!AD$4,FALSE)</f>
        <v>1498707.66</v>
      </c>
      <c r="AE10" s="5">
        <f>+VLOOKUP($C10,Data!$C$312:$CV$382,Laboral!AE$4,FALSE)</f>
        <v>2086818.89</v>
      </c>
      <c r="AF10" s="5">
        <f>+VLOOKUP($C10,Data!$C$312:$CV$382,Laboral!AF$4,FALSE)</f>
        <v>2915609.79</v>
      </c>
      <c r="AG10" s="5">
        <f>+VLOOKUP($C10,Data!$C$312:$CV$382,Laboral!AG$4,FALSE)</f>
        <v>3708668</v>
      </c>
      <c r="AH10" s="5">
        <f>+VLOOKUP($C10,Data!$C$312:$CV$382,Laboral!AH$4,FALSE)</f>
        <v>4506298.46</v>
      </c>
      <c r="AI10" s="5">
        <f>+VLOOKUP($C10,Data!$C$312:$CV$382,Laboral!AI$4,FALSE)</f>
        <v>5364346.38</v>
      </c>
      <c r="AJ10" s="5">
        <f>+VLOOKUP($C10,Data!$C$312:$CV$382,Laboral!AJ$4,FALSE)</f>
        <v>6168340.9699999997</v>
      </c>
      <c r="AK10" s="5">
        <f>+VLOOKUP($C10,Data!$C$312:$CV$382,Laboral!AK$4,FALSE)</f>
        <v>6976004.5499999998</v>
      </c>
      <c r="AL10" s="5">
        <f>+VLOOKUP($C10,Data!$C$312:$CV$382,Laboral!AL$4,FALSE)</f>
        <v>7591798.5</v>
      </c>
      <c r="AM10" s="5">
        <f>+VLOOKUP($C10,Data!$C$312:$CV$382,Laboral!AM$4,FALSE)</f>
        <v>8612740.6699999999</v>
      </c>
      <c r="AN10" s="5">
        <f>+VLOOKUP($C10,Data!$C$312:$CV$382,Laboral!AN$4,FALSE)</f>
        <v>9787656.4399999995</v>
      </c>
      <c r="AO10" s="5">
        <f>+VLOOKUP($C10,Data!$C$312:$CV$382,Laboral!AO$4,FALSE)</f>
        <v>10722578.33</v>
      </c>
      <c r="AP10" s="5">
        <f>+VLOOKUP($C10,Data!$C$312:$CV$382,Laboral!AP$4,FALSE)</f>
        <v>10078813.969999999</v>
      </c>
      <c r="AQ10" s="5">
        <f>+VLOOKUP($C10,Data!$C$312:$CV$382,Laboral!AQ$4,FALSE)</f>
        <v>10313095.109999999</v>
      </c>
      <c r="AR10" s="5">
        <f>+VLOOKUP($C10,Data!$C$312:$CV$382,Laboral!AR$4,FALSE)</f>
        <v>10330249.239999998</v>
      </c>
      <c r="AS10" s="5">
        <f>+VLOOKUP($C10,Data!$C$312:$CV$382,Laboral!AS$4,FALSE)</f>
        <v>10514032.26</v>
      </c>
      <c r="AT10" s="5">
        <f>+VLOOKUP($C10,Data!$C$312:$CV$382,Laboral!AT$4,FALSE)</f>
        <v>10578718.390000001</v>
      </c>
      <c r="AU10" s="5">
        <f>+VLOOKUP($C10,Data!$C$312:$CV$382,Laboral!AU$4,FALSE)</f>
        <v>10566113.280000001</v>
      </c>
      <c r="AV10" s="5">
        <f>+VLOOKUP($C10,Data!$C$312:$CV$382,Laboral!AV$4,FALSE)</f>
        <v>10690507.859999999</v>
      </c>
      <c r="AW10" s="5">
        <f>+VLOOKUP($C10,Data!$C$312:$CV$382,Laboral!AW$4,FALSE)</f>
        <v>10768195.09</v>
      </c>
      <c r="AX10" s="5">
        <f>+VLOOKUP($C10,Data!$C$312:$CV$382,Laboral!AX$4,FALSE)</f>
        <v>11060372.859999999</v>
      </c>
      <c r="AY10" s="5">
        <f>+VLOOKUP($C10,Data!$C$312:$CV$382,Laboral!AY$4,FALSE)</f>
        <v>11082462.930000002</v>
      </c>
      <c r="AZ10" s="5">
        <f>+VLOOKUP($C10,Data!$C$312:$CV$382,Laboral!AZ$4,FALSE)</f>
        <v>10984578.840000002</v>
      </c>
      <c r="BA10" s="5">
        <f>+VLOOKUP($C10,Data!$C$312:$CV$382,Laboral!BA$4,FALSE)</f>
        <v>10975727.809999999</v>
      </c>
      <c r="BB10" s="5">
        <f>+VLOOKUP($C10,Data!$C$312:$CV$382,Laboral!BB$4,FALSE)</f>
        <v>10973150.630000001</v>
      </c>
      <c r="BC10" s="5">
        <f>+VLOOKUP($C10,Data!$C$312:$CV$382,Laboral!BC$4,FALSE)</f>
        <v>11134764.369999999</v>
      </c>
      <c r="BD10" s="5">
        <f>+VLOOKUP($C10,Data!$C$312:$CV$382,Laboral!BD$4,FALSE)</f>
        <v>11271280.27</v>
      </c>
      <c r="BE10" s="5">
        <f>+VLOOKUP($C10,Data!$C$312:$CV$382,Laboral!BE$4,FALSE)</f>
        <v>11341797.719999999</v>
      </c>
      <c r="BF10" s="5">
        <f>+VLOOKUP($C10,Data!$C$312:$CV$382,Laboral!BF$4,FALSE)</f>
        <v>11394025.210000001</v>
      </c>
      <c r="BG10" s="5">
        <f>+VLOOKUP($C10,Data!$C$312:$CV$382,Laboral!BG$4,FALSE)</f>
        <v>11652183.170000002</v>
      </c>
      <c r="BH10" s="5">
        <f>+VLOOKUP($C10,Data!$C$312:$CV$382,Laboral!BH$4,FALSE)</f>
        <v>11740113.57</v>
      </c>
      <c r="BI10" s="5">
        <f>+VLOOKUP($C10,Data!$C$312:$CV$382,Laboral!BI$4,FALSE)</f>
        <v>11927762.739999998</v>
      </c>
      <c r="BJ10" s="5">
        <f>+VLOOKUP($C10,Data!$C$312:$CV$382,Laboral!BJ$4,FALSE)</f>
        <v>12061590.24</v>
      </c>
      <c r="BK10" s="5">
        <f>+VLOOKUP($C10,Data!$C$312:$CV$382,Laboral!BK$4,FALSE)</f>
        <v>12087116.82</v>
      </c>
      <c r="BL10" s="5">
        <f>+VLOOKUP($C10,Data!$C$312:$CV$382,Laboral!BL$4,FALSE)</f>
        <v>12174091.68</v>
      </c>
      <c r="BM10" s="5">
        <f>+VLOOKUP($C10,Data!$C$312:$CV$382,Laboral!BM$4,FALSE)</f>
        <v>12362464.24</v>
      </c>
      <c r="BN10" s="5">
        <f>+VLOOKUP($C10,Data!$C$312:$CV$382,Laboral!BN$4,FALSE)</f>
        <v>12568317.16</v>
      </c>
      <c r="BO10" s="5">
        <f>+VLOOKUP($C10,Data!$C$312:$CV$382,Laboral!BO$4,FALSE)</f>
        <v>12395165.85</v>
      </c>
      <c r="BP10" s="5">
        <f>+VLOOKUP($C10,Data!$C$312:$CV$382,Laboral!BP$4,FALSE)</f>
        <v>12598255.800000001</v>
      </c>
      <c r="BQ10" s="5">
        <f>+VLOOKUP($C10,Data!$C$312:$CV$382,Laboral!BQ$4,FALSE)</f>
        <v>12693569.080000002</v>
      </c>
      <c r="BR10" s="5">
        <f>+VLOOKUP($C10,Data!$C$312:$CV$382,Laboral!BR$4,FALSE)</f>
        <v>12994364.689999998</v>
      </c>
      <c r="BS10" s="5">
        <f>+VLOOKUP($C10,Data!$C$312:$CV$382,Laboral!BS$4,FALSE)</f>
        <v>13117223.059999999</v>
      </c>
      <c r="BT10" s="5">
        <f>+VLOOKUP($C10,Data!$C$312:$CV$382,Laboral!BT$4,FALSE)</f>
        <v>13296222.309999999</v>
      </c>
      <c r="BU10" s="5">
        <f>+VLOOKUP($C10,Data!$C$312:$CV$382,Laboral!BU$4,FALSE)</f>
        <v>13527436.110000001</v>
      </c>
      <c r="BV10" s="5">
        <f>+VLOOKUP($C10,Data!$C$312:$CV$382,Laboral!BV$4,FALSE)</f>
        <v>13659661.75</v>
      </c>
      <c r="BW10" s="5">
        <f>+VLOOKUP($C10,Data!$C$312:$CV$382,Laboral!BW$4,FALSE)</f>
        <v>13880220.159999996</v>
      </c>
      <c r="BX10" s="5">
        <f>+VLOOKUP($C10,Data!$C$312:$CV$382,Laboral!BX$4,FALSE)</f>
        <v>15393577.060000002</v>
      </c>
      <c r="BY10" s="5">
        <f>+VLOOKUP($C10,Data!$C$312:$CV$382,Laboral!BY$4,FALSE)</f>
        <v>15543735.42</v>
      </c>
      <c r="BZ10" s="5">
        <f>+VLOOKUP($C10,Data!$C$312:$CV$382,Laboral!BZ$4,FALSE)</f>
        <v>15896745.309999999</v>
      </c>
      <c r="CA10" s="5">
        <f>+VLOOKUP($C10,Data!$C$312:$CV$382,Laboral!CA$4,FALSE)</f>
        <v>16198004.33</v>
      </c>
      <c r="CB10" s="5">
        <f>+VLOOKUP($C10,Data!$C$312:$CV$382,Laboral!CB$4,FALSE)</f>
        <v>16228724.509999998</v>
      </c>
      <c r="CC10" s="5">
        <f>+VLOOKUP($C10,Data!$C$312:$CV$382,Laboral!CC$4,FALSE)</f>
        <v>16317362.9</v>
      </c>
      <c r="CD10" s="5">
        <f>+VLOOKUP($C10,Data!$C$312:$CV$382,Laboral!CD$4,FALSE)</f>
        <v>16432093.91</v>
      </c>
      <c r="CE10" s="5">
        <f>+VLOOKUP($C10,Data!$C$312:$CV$382,Laboral!CE$4,FALSE)</f>
        <v>16551818.609999999</v>
      </c>
      <c r="CF10" s="5">
        <f>+VLOOKUP($C10,Data!$C$312:$CV$382,Laboral!CF$4,FALSE)</f>
        <v>16624275.34</v>
      </c>
      <c r="CG10" s="5">
        <f>+VLOOKUP($C10,Data!$C$312:$CV$382,Laboral!CG$4,FALSE)</f>
        <v>16581424.840000002</v>
      </c>
      <c r="CH10" s="5">
        <f>+VLOOKUP($C10,Data!$C$312:$CV$382,Laboral!CH$4,FALSE)</f>
        <v>16687462.82</v>
      </c>
      <c r="CI10" s="5">
        <f>+VLOOKUP($C10,Data!$C$312:$CV$382,Laboral!CI$4,FALSE)</f>
        <v>17509080.900000006</v>
      </c>
      <c r="CJ10" s="5">
        <f>+VLOOKUP($C10,Data!$C$312:$CV$382,Laboral!CJ$4,FALSE)</f>
        <v>16581880.15</v>
      </c>
      <c r="CK10" s="5">
        <f>+VLOOKUP($C10,Data!$C$312:$CV$382,Laboral!CK$4,FALSE)</f>
        <v>16743392.430000002</v>
      </c>
      <c r="CL10" s="5">
        <f>+VLOOKUP($C10,Data!$C$312:$CV$382,Laboral!CL$4,FALSE)</f>
        <v>16551332.259999998</v>
      </c>
      <c r="CM10" s="5">
        <f>+VLOOKUP($C10,Data!$C$312:$CV$382,Laboral!CM$4,FALSE)</f>
        <v>16347555.860000001</v>
      </c>
      <c r="CN10" s="5">
        <f>+VLOOKUP($C10,Data!$C$312:$CV$382,Laboral!CN$4,FALSE)</f>
        <v>16390178.370000001</v>
      </c>
      <c r="CO10" s="5">
        <f>+VLOOKUP($C10,Data!$C$312:$CV$382,Laboral!CO$4,FALSE)</f>
        <v>16427464.66</v>
      </c>
      <c r="CP10" s="5">
        <f>+VLOOKUP($C10,Data!$C$312:$CV$382,Laboral!CP$4,FALSE)</f>
        <v>16552578.16</v>
      </c>
      <c r="CQ10" s="5">
        <f>+VLOOKUP($C10,Data!$C$312:$CV$382,Laboral!CQ$4,FALSE)</f>
        <v>16660716.699999999</v>
      </c>
      <c r="CR10" s="5">
        <f>+VLOOKUP($C10,Data!$C$312:$CV$382,Laboral!CR$4,FALSE)</f>
        <v>16631211.119999999</v>
      </c>
      <c r="CS10" s="5">
        <f>+VLOOKUP($C10,Data!$C$312:$CV$382,Laboral!CS$4,FALSE)</f>
        <v>16811464.449999996</v>
      </c>
      <c r="CT10" s="5">
        <f>+VLOOKUP($C10,Data!$C$312:$CV$382,Laboral!CT$4,FALSE)</f>
        <v>17076592.649999999</v>
      </c>
      <c r="CU10" s="5">
        <f>+VLOOKUP($C10,Data!$C$312:$CV$382,Laboral!CU$4,FALSE)</f>
        <v>16855398.27</v>
      </c>
      <c r="CV10" s="5">
        <f>+VLOOKUP($C10,Data!$C$312:$CV$382,Laboral!CV$4,FALSE)</f>
        <v>16763051.130000001</v>
      </c>
    </row>
    <row r="11" spans="1:100" x14ac:dyDescent="0.3">
      <c r="A11" s="1">
        <v>2</v>
      </c>
      <c r="B11" s="1">
        <v>5</v>
      </c>
      <c r="C11" s="1" t="s">
        <v>9</v>
      </c>
      <c r="D11" s="5">
        <f>+VLOOKUP($C11,Data!$C$312:$CV$382,Laboral!D$4,FALSE)</f>
        <v>155125542.88</v>
      </c>
      <c r="E11" s="5">
        <f>+VLOOKUP($C11,Data!$C$312:$CV$382,Laboral!E$4,FALSE)</f>
        <v>129490318.66999999</v>
      </c>
      <c r="F11" s="5">
        <f>+VLOOKUP($C11,Data!$C$312:$CV$382,Laboral!F$4,FALSE)</f>
        <v>130254901.8</v>
      </c>
      <c r="G11" s="5">
        <f>+VLOOKUP($C11,Data!$C$312:$CV$382,Laboral!G$4,FALSE)</f>
        <v>130922204.90000001</v>
      </c>
      <c r="H11" s="5">
        <f>+VLOOKUP($C11,Data!$C$312:$CV$382,Laboral!H$4,FALSE)</f>
        <v>131069555.90000001</v>
      </c>
      <c r="I11" s="5">
        <f>+VLOOKUP($C11,Data!$C$312:$CV$382,Laboral!I$4,FALSE)</f>
        <v>130410530.21000001</v>
      </c>
      <c r="J11" s="5">
        <f>+VLOOKUP($C11,Data!$C$312:$CV$382,Laboral!J$4,FALSE)</f>
        <v>129874861.25</v>
      </c>
      <c r="K11" s="5">
        <f>+VLOOKUP($C11,Data!$C$312:$CV$382,Laboral!K$4,FALSE)</f>
        <v>128872126.26000002</v>
      </c>
      <c r="L11" s="5">
        <f>+VLOOKUP($C11,Data!$C$312:$CV$382,Laboral!L$4,FALSE)</f>
        <v>128715390.48999998</v>
      </c>
      <c r="M11" s="5">
        <f>+VLOOKUP($C11,Data!$C$312:$CV$382,Laboral!M$4,FALSE)</f>
        <v>128342595.17999999</v>
      </c>
      <c r="N11" s="5">
        <f>+VLOOKUP($C11,Data!$C$312:$CV$382,Laboral!N$4,FALSE)</f>
        <v>128951405.3</v>
      </c>
      <c r="O11" s="5">
        <f>+VLOOKUP($C11,Data!$C$312:$CV$382,Laboral!O$4,FALSE)</f>
        <v>129877683.95</v>
      </c>
      <c r="P11" s="5">
        <f>+VLOOKUP($C11,Data!$C$312:$CV$382,Laboral!P$4,FALSE)</f>
        <v>133030340.02</v>
      </c>
      <c r="Q11" s="5">
        <f>+VLOOKUP($C11,Data!$C$312:$CV$382,Laboral!Q$4,FALSE)</f>
        <v>134742081.73999998</v>
      </c>
      <c r="R11" s="5">
        <f>+VLOOKUP($C11,Data!$C$312:$CV$382,Laboral!R$4,FALSE)</f>
        <v>134552989.31</v>
      </c>
      <c r="S11" s="5">
        <f>+VLOOKUP($C11,Data!$C$312:$CV$382,Laboral!S$4,FALSE)</f>
        <v>134893034.84</v>
      </c>
      <c r="T11" s="5">
        <f>+VLOOKUP($C11,Data!$C$312:$CV$382,Laboral!T$4,FALSE)</f>
        <v>135068034.22</v>
      </c>
      <c r="U11" s="5">
        <f>+VLOOKUP($C11,Data!$C$312:$CV$382,Laboral!U$4,FALSE)</f>
        <v>136636473.22</v>
      </c>
      <c r="V11" s="5">
        <f>+VLOOKUP($C11,Data!$C$312:$CV$382,Laboral!V$4,FALSE)</f>
        <v>144592425.47</v>
      </c>
      <c r="W11" s="5">
        <f>+VLOOKUP($C11,Data!$C$312:$CV$382,Laboral!W$4,FALSE)</f>
        <v>145801366.79999998</v>
      </c>
      <c r="X11" s="5">
        <f>+VLOOKUP($C11,Data!$C$312:$CV$382,Laboral!X$4,FALSE)</f>
        <v>145132066.85000002</v>
      </c>
      <c r="Y11" s="5">
        <f>+VLOOKUP($C11,Data!$C$312:$CV$382,Laboral!Y$4,FALSE)</f>
        <v>144930057.45999998</v>
      </c>
      <c r="Z11" s="5">
        <f>+VLOOKUP($C11,Data!$C$312:$CV$382,Laboral!Z$4,FALSE)</f>
        <v>144337635.16000003</v>
      </c>
      <c r="AA11" s="5">
        <f>+VLOOKUP($C11,Data!$C$312:$CV$382,Laboral!AA$4,FALSE)</f>
        <v>144190928.89999998</v>
      </c>
      <c r="AB11" s="5">
        <f>+VLOOKUP($C11,Data!$C$312:$CV$382,Laboral!AB$4,FALSE)</f>
        <v>140978990.29000002</v>
      </c>
      <c r="AC11" s="5">
        <f>+VLOOKUP($C11,Data!$C$312:$CV$382,Laboral!AC$4,FALSE)</f>
        <v>139786815.76999998</v>
      </c>
      <c r="AD11" s="5">
        <f>+VLOOKUP($C11,Data!$C$312:$CV$382,Laboral!AD$4,FALSE)</f>
        <v>139347625.04999998</v>
      </c>
      <c r="AE11" s="5">
        <f>+VLOOKUP($C11,Data!$C$312:$CV$382,Laboral!AE$4,FALSE)</f>
        <v>139968515.18000001</v>
      </c>
      <c r="AF11" s="5">
        <f>+VLOOKUP($C11,Data!$C$312:$CV$382,Laboral!AF$4,FALSE)</f>
        <v>138978011.61000001</v>
      </c>
      <c r="AG11" s="5">
        <f>+VLOOKUP($C11,Data!$C$312:$CV$382,Laboral!AG$4,FALSE)</f>
        <v>137686228.96999997</v>
      </c>
      <c r="AH11" s="5">
        <f>+VLOOKUP($C11,Data!$C$312:$CV$382,Laboral!AH$4,FALSE)</f>
        <v>129482550.8</v>
      </c>
      <c r="AI11" s="5">
        <f>+VLOOKUP($C11,Data!$C$312:$CV$382,Laboral!AI$4,FALSE)</f>
        <v>128796978.44999999</v>
      </c>
      <c r="AJ11" s="5">
        <f>+VLOOKUP($C11,Data!$C$312:$CV$382,Laboral!AJ$4,FALSE)</f>
        <v>129132043.85999998</v>
      </c>
      <c r="AK11" s="5">
        <f>+VLOOKUP($C11,Data!$C$312:$CV$382,Laboral!AK$4,FALSE)</f>
        <v>128840771.80999999</v>
      </c>
      <c r="AL11" s="5">
        <f>+VLOOKUP($C11,Data!$C$312:$CV$382,Laboral!AL$4,FALSE)</f>
        <v>129099523.91999999</v>
      </c>
      <c r="AM11" s="5">
        <f>+VLOOKUP($C11,Data!$C$312:$CV$382,Laboral!AM$4,FALSE)</f>
        <v>128786052.67</v>
      </c>
      <c r="AN11" s="5">
        <f>+VLOOKUP($C11,Data!$C$312:$CV$382,Laboral!AN$4,FALSE)</f>
        <v>142463780.47999999</v>
      </c>
      <c r="AO11" s="5">
        <f>+VLOOKUP($C11,Data!$C$312:$CV$382,Laboral!AO$4,FALSE)</f>
        <v>144193368.13</v>
      </c>
      <c r="AP11" s="5">
        <f>+VLOOKUP($C11,Data!$C$312:$CV$382,Laboral!AP$4,FALSE)</f>
        <v>143075861.53999999</v>
      </c>
      <c r="AQ11" s="5">
        <f>+VLOOKUP($C11,Data!$C$312:$CV$382,Laboral!AQ$4,FALSE)</f>
        <v>144673027.66999999</v>
      </c>
      <c r="AR11" s="5">
        <f>+VLOOKUP($C11,Data!$C$312:$CV$382,Laboral!AR$4,FALSE)</f>
        <v>148414943.90999997</v>
      </c>
      <c r="AS11" s="5">
        <f>+VLOOKUP($C11,Data!$C$312:$CV$382,Laboral!AS$4,FALSE)</f>
        <v>156396201.75</v>
      </c>
      <c r="AT11" s="5">
        <f>+VLOOKUP($C11,Data!$C$312:$CV$382,Laboral!AT$4,FALSE)</f>
        <v>153589066.60999998</v>
      </c>
      <c r="AU11" s="5">
        <f>+VLOOKUP($C11,Data!$C$312:$CV$382,Laboral!AU$4,FALSE)</f>
        <v>150632246.23999998</v>
      </c>
      <c r="AV11" s="5">
        <f>+VLOOKUP($C11,Data!$C$312:$CV$382,Laboral!AV$4,FALSE)</f>
        <v>149432931.27000001</v>
      </c>
      <c r="AW11" s="5">
        <f>+VLOOKUP($C11,Data!$C$312:$CV$382,Laboral!AW$4,FALSE)</f>
        <v>147078991.87</v>
      </c>
      <c r="AX11" s="5">
        <f>+VLOOKUP($C11,Data!$C$312:$CV$382,Laboral!AX$4,FALSE)</f>
        <v>141858241.25999999</v>
      </c>
      <c r="AY11" s="5">
        <f>+VLOOKUP($C11,Data!$C$312:$CV$382,Laboral!AY$4,FALSE)</f>
        <v>138130575.79000002</v>
      </c>
      <c r="AZ11" s="5">
        <f>+VLOOKUP($C11,Data!$C$312:$CV$382,Laboral!AZ$4,FALSE)</f>
        <v>119975949.41</v>
      </c>
      <c r="BA11" s="5">
        <f>+VLOOKUP($C11,Data!$C$312:$CV$382,Laboral!BA$4,FALSE)</f>
        <v>115936012.45999999</v>
      </c>
      <c r="BB11" s="5">
        <f>+VLOOKUP($C11,Data!$C$312:$CV$382,Laboral!BB$4,FALSE)</f>
        <v>113798678.99000001</v>
      </c>
      <c r="BC11" s="5">
        <f>+VLOOKUP($C11,Data!$C$312:$CV$382,Laboral!BC$4,FALSE)</f>
        <v>107401819.90000001</v>
      </c>
      <c r="BD11" s="5">
        <f>+VLOOKUP($C11,Data!$C$312:$CV$382,Laboral!BD$4,FALSE)</f>
        <v>100750421.04000001</v>
      </c>
      <c r="BE11" s="5">
        <f>+VLOOKUP($C11,Data!$C$312:$CV$382,Laboral!BE$4,FALSE)</f>
        <v>88922319.920000017</v>
      </c>
      <c r="BF11" s="5">
        <f>+VLOOKUP($C11,Data!$C$312:$CV$382,Laboral!BF$4,FALSE)</f>
        <v>90372597.609999985</v>
      </c>
      <c r="BG11" s="5">
        <f>+VLOOKUP($C11,Data!$C$312:$CV$382,Laboral!BG$4,FALSE)</f>
        <v>89469394.969999999</v>
      </c>
      <c r="BH11" s="5">
        <f>+VLOOKUP($C11,Data!$C$312:$CV$382,Laboral!BH$4,FALSE)</f>
        <v>88938175.359999999</v>
      </c>
      <c r="BI11" s="5">
        <f>+VLOOKUP($C11,Data!$C$312:$CV$382,Laboral!BI$4,FALSE)</f>
        <v>89553423.829999998</v>
      </c>
      <c r="BJ11" s="5">
        <f>+VLOOKUP($C11,Data!$C$312:$CV$382,Laboral!BJ$4,FALSE)</f>
        <v>89381992.719999999</v>
      </c>
      <c r="BK11" s="5">
        <f>+VLOOKUP($C11,Data!$C$312:$CV$382,Laboral!BK$4,FALSE)</f>
        <v>89392113.200000003</v>
      </c>
      <c r="BL11" s="5">
        <f>+VLOOKUP($C11,Data!$C$312:$CV$382,Laboral!BL$4,FALSE)</f>
        <v>98742608.129999995</v>
      </c>
      <c r="BM11" s="5">
        <f>+VLOOKUP($C11,Data!$C$312:$CV$382,Laboral!BM$4,FALSE)</f>
        <v>97279953.559999987</v>
      </c>
      <c r="BN11" s="5">
        <f>+VLOOKUP($C11,Data!$C$312:$CV$382,Laboral!BN$4,FALSE)</f>
        <v>97137165.730000004</v>
      </c>
      <c r="BO11" s="5">
        <f>+VLOOKUP($C11,Data!$C$312:$CV$382,Laboral!BO$4,FALSE)</f>
        <v>96033466.769999981</v>
      </c>
      <c r="BP11" s="5">
        <f>+VLOOKUP($C11,Data!$C$312:$CV$382,Laboral!BP$4,FALSE)</f>
        <v>96774336.900000006</v>
      </c>
      <c r="BQ11" s="5">
        <f>+VLOOKUP($C11,Data!$C$312:$CV$382,Laboral!BQ$4,FALSE)</f>
        <v>96336386.11999999</v>
      </c>
      <c r="BR11" s="5">
        <f>+VLOOKUP($C11,Data!$C$312:$CV$382,Laboral!BR$4,FALSE)</f>
        <v>94459266.159999982</v>
      </c>
      <c r="BS11" s="5">
        <f>+VLOOKUP($C11,Data!$C$312:$CV$382,Laboral!BS$4,FALSE)</f>
        <v>92792672.319999993</v>
      </c>
      <c r="BT11" s="5">
        <f>+VLOOKUP($C11,Data!$C$312:$CV$382,Laboral!BT$4,FALSE)</f>
        <v>90985182.299999982</v>
      </c>
      <c r="BU11" s="5">
        <f>+VLOOKUP($C11,Data!$C$312:$CV$382,Laboral!BU$4,FALSE)</f>
        <v>90462616.659999996</v>
      </c>
      <c r="BV11" s="5">
        <f>+VLOOKUP($C11,Data!$C$312:$CV$382,Laboral!BV$4,FALSE)</f>
        <v>91432758.920000017</v>
      </c>
      <c r="BW11" s="5">
        <f>+VLOOKUP($C11,Data!$C$312:$CV$382,Laboral!BW$4,FALSE)</f>
        <v>88972521.360000014</v>
      </c>
      <c r="BX11" s="5">
        <f>+VLOOKUP($C11,Data!$C$312:$CV$382,Laboral!BX$4,FALSE)</f>
        <v>78145862.370000005</v>
      </c>
      <c r="BY11" s="5">
        <f>+VLOOKUP($C11,Data!$C$312:$CV$382,Laboral!BY$4,FALSE)</f>
        <v>78598678.400000006</v>
      </c>
      <c r="BZ11" s="5">
        <f>+VLOOKUP($C11,Data!$C$312:$CV$382,Laboral!BZ$4,FALSE)</f>
        <v>77727582.319999993</v>
      </c>
      <c r="CA11" s="5">
        <f>+VLOOKUP($C11,Data!$C$312:$CV$382,Laboral!CA$4,FALSE)</f>
        <v>78438419.060000002</v>
      </c>
      <c r="CB11" s="5">
        <f>+VLOOKUP($C11,Data!$C$312:$CV$382,Laboral!CB$4,FALSE)</f>
        <v>77937728.570000008</v>
      </c>
      <c r="CC11" s="5">
        <f>+VLOOKUP($C11,Data!$C$312:$CV$382,Laboral!CC$4,FALSE)</f>
        <v>81524097.469999999</v>
      </c>
      <c r="CD11" s="5">
        <f>+VLOOKUP($C11,Data!$C$312:$CV$382,Laboral!CD$4,FALSE)</f>
        <v>80640428.030000001</v>
      </c>
      <c r="CE11" s="5">
        <f>+VLOOKUP($C11,Data!$C$312:$CV$382,Laboral!CE$4,FALSE)</f>
        <v>80875028.49000001</v>
      </c>
      <c r="CF11" s="5">
        <f>+VLOOKUP($C11,Data!$C$312:$CV$382,Laboral!CF$4,FALSE)</f>
        <v>80559896.860000014</v>
      </c>
      <c r="CG11" s="5">
        <f>+VLOOKUP($C11,Data!$C$312:$CV$382,Laboral!CG$4,FALSE)</f>
        <v>79417094.969999999</v>
      </c>
      <c r="CH11" s="5">
        <f>+VLOOKUP($C11,Data!$C$312:$CV$382,Laboral!CH$4,FALSE)</f>
        <v>77923734.909999982</v>
      </c>
      <c r="CI11" s="5">
        <f>+VLOOKUP($C11,Data!$C$312:$CV$382,Laboral!CI$4,FALSE)</f>
        <v>80036836.060000017</v>
      </c>
      <c r="CJ11" s="5">
        <f>+VLOOKUP($C11,Data!$C$312:$CV$382,Laboral!CJ$4,FALSE)</f>
        <v>82936704.639999986</v>
      </c>
      <c r="CK11" s="5">
        <f>+VLOOKUP($C11,Data!$C$312:$CV$382,Laboral!CK$4,FALSE)</f>
        <v>83419592.100000009</v>
      </c>
      <c r="CL11" s="5">
        <f>+VLOOKUP($C11,Data!$C$312:$CV$382,Laboral!CL$4,FALSE)</f>
        <v>84923295.080000013</v>
      </c>
      <c r="CM11" s="5">
        <f>+VLOOKUP($C11,Data!$C$312:$CV$382,Laboral!CM$4,FALSE)</f>
        <v>84081673.339999989</v>
      </c>
      <c r="CN11" s="5">
        <f>+VLOOKUP($C11,Data!$C$312:$CV$382,Laboral!CN$4,FALSE)</f>
        <v>83483703.319999993</v>
      </c>
      <c r="CO11" s="5">
        <f>+VLOOKUP($C11,Data!$C$312:$CV$382,Laboral!CO$4,FALSE)</f>
        <v>80594316.530000001</v>
      </c>
      <c r="CP11" s="5">
        <f>+VLOOKUP($C11,Data!$C$312:$CV$382,Laboral!CP$4,FALSE)</f>
        <v>80888036.910000011</v>
      </c>
      <c r="CQ11" s="5">
        <f>+VLOOKUP($C11,Data!$C$312:$CV$382,Laboral!CQ$4,FALSE)</f>
        <v>81232894.010000005</v>
      </c>
      <c r="CR11" s="5">
        <f>+VLOOKUP($C11,Data!$C$312:$CV$382,Laboral!CR$4,FALSE)</f>
        <v>80655015.729999989</v>
      </c>
      <c r="CS11" s="5">
        <f>+VLOOKUP($C11,Data!$C$312:$CV$382,Laboral!CS$4,FALSE)</f>
        <v>80702126.980000019</v>
      </c>
      <c r="CT11" s="5">
        <f>+VLOOKUP($C11,Data!$C$312:$CV$382,Laboral!CT$4,FALSE)</f>
        <v>81595146.109999999</v>
      </c>
      <c r="CU11" s="5">
        <f>+VLOOKUP($C11,Data!$C$312:$CV$382,Laboral!CU$4,FALSE)</f>
        <v>81201784.079999998</v>
      </c>
      <c r="CV11" s="5">
        <f>+VLOOKUP($C11,Data!$C$312:$CV$382,Laboral!CV$4,FALSE)</f>
        <v>82209840.299999997</v>
      </c>
    </row>
    <row r="12" spans="1:100" x14ac:dyDescent="0.3">
      <c r="A12" s="1">
        <v>2</v>
      </c>
      <c r="B12" s="1">
        <v>2</v>
      </c>
      <c r="C12" s="1" t="s">
        <v>10</v>
      </c>
      <c r="D12" s="5">
        <f>+VLOOKUP($C12,Data!$C$312:$CV$382,Laboral!D$4,FALSE)</f>
        <v>481650067.57999998</v>
      </c>
      <c r="E12" s="5">
        <f>+VLOOKUP($C12,Data!$C$312:$CV$382,Laboral!E$4,FALSE)</f>
        <v>435417317.14000005</v>
      </c>
      <c r="F12" s="5">
        <f>+VLOOKUP($C12,Data!$C$312:$CV$382,Laboral!F$4,FALSE)</f>
        <v>436270237.73000002</v>
      </c>
      <c r="G12" s="5">
        <f>+VLOOKUP($C12,Data!$C$312:$CV$382,Laboral!G$4,FALSE)</f>
        <v>438142783.82999998</v>
      </c>
      <c r="H12" s="5">
        <f>+VLOOKUP($C12,Data!$C$312:$CV$382,Laboral!H$4,FALSE)</f>
        <v>439533592.79000008</v>
      </c>
      <c r="I12" s="5">
        <f>+VLOOKUP($C12,Data!$C$312:$CV$382,Laboral!I$4,FALSE)</f>
        <v>439118208.53000003</v>
      </c>
      <c r="J12" s="5">
        <f>+VLOOKUP($C12,Data!$C$312:$CV$382,Laboral!J$4,FALSE)</f>
        <v>440775857.17000008</v>
      </c>
      <c r="K12" s="5">
        <f>+VLOOKUP($C12,Data!$C$312:$CV$382,Laboral!K$4,FALSE)</f>
        <v>444146471.06999993</v>
      </c>
      <c r="L12" s="5">
        <f>+VLOOKUP($C12,Data!$C$312:$CV$382,Laboral!L$4,FALSE)</f>
        <v>445083499.36000001</v>
      </c>
      <c r="M12" s="5">
        <f>+VLOOKUP($C12,Data!$C$312:$CV$382,Laboral!M$4,FALSE)</f>
        <v>446279177.39999998</v>
      </c>
      <c r="N12" s="5">
        <f>+VLOOKUP($C12,Data!$C$312:$CV$382,Laboral!N$4,FALSE)</f>
        <v>447449472.11999995</v>
      </c>
      <c r="O12" s="5">
        <f>+VLOOKUP($C12,Data!$C$312:$CV$382,Laboral!O$4,FALSE)</f>
        <v>445610072.59000003</v>
      </c>
      <c r="P12" s="5">
        <f>+VLOOKUP($C12,Data!$C$312:$CV$382,Laboral!P$4,FALSE)</f>
        <v>444851327.16999996</v>
      </c>
      <c r="Q12" s="5">
        <f>+VLOOKUP($C12,Data!$C$312:$CV$382,Laboral!Q$4,FALSE)</f>
        <v>447587376.93000007</v>
      </c>
      <c r="R12" s="5">
        <f>+VLOOKUP($C12,Data!$C$312:$CV$382,Laboral!R$4,FALSE)</f>
        <v>449152933.99000001</v>
      </c>
      <c r="S12" s="5">
        <f>+VLOOKUP($C12,Data!$C$312:$CV$382,Laboral!S$4,FALSE)</f>
        <v>454538686.01000011</v>
      </c>
      <c r="T12" s="5">
        <f>+VLOOKUP($C12,Data!$C$312:$CV$382,Laboral!T$4,FALSE)</f>
        <v>458375358.48999995</v>
      </c>
      <c r="U12" s="5">
        <f>+VLOOKUP($C12,Data!$C$312:$CV$382,Laboral!U$4,FALSE)</f>
        <v>465133110.15999997</v>
      </c>
      <c r="V12" s="5">
        <f>+VLOOKUP($C12,Data!$C$312:$CV$382,Laboral!V$4,FALSE)</f>
        <v>468221534.84000009</v>
      </c>
      <c r="W12" s="5">
        <f>+VLOOKUP($C12,Data!$C$312:$CV$382,Laboral!W$4,FALSE)</f>
        <v>471842477.73000014</v>
      </c>
      <c r="X12" s="5">
        <f>+VLOOKUP($C12,Data!$C$312:$CV$382,Laboral!X$4,FALSE)</f>
        <v>476139418.95000005</v>
      </c>
      <c r="Y12" s="5">
        <f>+VLOOKUP($C12,Data!$C$312:$CV$382,Laboral!Y$4,FALSE)</f>
        <v>479169928.73000002</v>
      </c>
      <c r="Z12" s="5">
        <f>+VLOOKUP($C12,Data!$C$312:$CV$382,Laboral!Z$4,FALSE)</f>
        <v>483507667.41000003</v>
      </c>
      <c r="AA12" s="5">
        <f>+VLOOKUP($C12,Data!$C$312:$CV$382,Laboral!AA$4,FALSE)</f>
        <v>489979428.92999995</v>
      </c>
      <c r="AB12" s="5">
        <f>+VLOOKUP($C12,Data!$C$312:$CV$382,Laboral!AB$4,FALSE)</f>
        <v>497122186.59999996</v>
      </c>
      <c r="AC12" s="5">
        <f>+VLOOKUP($C12,Data!$C$312:$CV$382,Laboral!AC$4,FALSE)</f>
        <v>501252006.15999997</v>
      </c>
      <c r="AD12" s="5">
        <f>+VLOOKUP($C12,Data!$C$312:$CV$382,Laboral!AD$4,FALSE)</f>
        <v>504441391.07999998</v>
      </c>
      <c r="AE12" s="5">
        <f>+VLOOKUP($C12,Data!$C$312:$CV$382,Laboral!AE$4,FALSE)</f>
        <v>506310010.60000002</v>
      </c>
      <c r="AF12" s="5">
        <f>+VLOOKUP($C12,Data!$C$312:$CV$382,Laboral!AF$4,FALSE)</f>
        <v>507772508.93000007</v>
      </c>
      <c r="AG12" s="5">
        <f>+VLOOKUP($C12,Data!$C$312:$CV$382,Laboral!AG$4,FALSE)</f>
        <v>507448845.57000005</v>
      </c>
      <c r="AH12" s="5">
        <f>+VLOOKUP($C12,Data!$C$312:$CV$382,Laboral!AH$4,FALSE)</f>
        <v>510867400.75</v>
      </c>
      <c r="AI12" s="5">
        <f>+VLOOKUP($C12,Data!$C$312:$CV$382,Laboral!AI$4,FALSE)</f>
        <v>511891237.76999998</v>
      </c>
      <c r="AJ12" s="5">
        <f>+VLOOKUP($C12,Data!$C$312:$CV$382,Laboral!AJ$4,FALSE)</f>
        <v>512994314.18000007</v>
      </c>
      <c r="AK12" s="5">
        <f>+VLOOKUP($C12,Data!$C$312:$CV$382,Laboral!AK$4,FALSE)</f>
        <v>515605668.13000005</v>
      </c>
      <c r="AL12" s="5">
        <f>+VLOOKUP($C12,Data!$C$312:$CV$382,Laboral!AL$4,FALSE)</f>
        <v>518808470.91000003</v>
      </c>
      <c r="AM12" s="5">
        <f>+VLOOKUP($C12,Data!$C$312:$CV$382,Laboral!AM$4,FALSE)</f>
        <v>521384832.67999995</v>
      </c>
      <c r="AN12" s="5">
        <f>+VLOOKUP($C12,Data!$C$312:$CV$382,Laboral!AN$4,FALSE)</f>
        <v>524672088.35000002</v>
      </c>
      <c r="AO12" s="5">
        <f>+VLOOKUP($C12,Data!$C$312:$CV$382,Laboral!AO$4,FALSE)</f>
        <v>528398091.08999997</v>
      </c>
      <c r="AP12" s="5">
        <f>+VLOOKUP($C12,Data!$C$312:$CV$382,Laboral!AP$4,FALSE)</f>
        <v>532379584.74000007</v>
      </c>
      <c r="AQ12" s="5">
        <f>+VLOOKUP($C12,Data!$C$312:$CV$382,Laboral!AQ$4,FALSE)</f>
        <v>538593470.50999999</v>
      </c>
      <c r="AR12" s="5">
        <f>+VLOOKUP($C12,Data!$C$312:$CV$382,Laboral!AR$4,FALSE)</f>
        <v>542582926.81999993</v>
      </c>
      <c r="AS12" s="5">
        <f>+VLOOKUP($C12,Data!$C$312:$CV$382,Laboral!AS$4,FALSE)</f>
        <v>546981354.26999998</v>
      </c>
      <c r="AT12" s="5">
        <f>+VLOOKUP($C12,Data!$C$312:$CV$382,Laboral!AT$4,FALSE)</f>
        <v>549059494.28000009</v>
      </c>
      <c r="AU12" s="5">
        <f>+VLOOKUP($C12,Data!$C$312:$CV$382,Laboral!AU$4,FALSE)</f>
        <v>550701597.09000003</v>
      </c>
      <c r="AV12" s="5">
        <f>+VLOOKUP($C12,Data!$C$312:$CV$382,Laboral!AV$4,FALSE)</f>
        <v>554923894.36000001</v>
      </c>
      <c r="AW12" s="5">
        <f>+VLOOKUP($C12,Data!$C$312:$CV$382,Laboral!AW$4,FALSE)</f>
        <v>560415941.59000003</v>
      </c>
      <c r="AX12" s="5">
        <f>+VLOOKUP($C12,Data!$C$312:$CV$382,Laboral!AX$4,FALSE)</f>
        <v>562448940.88000011</v>
      </c>
      <c r="AY12" s="5">
        <f>+VLOOKUP($C12,Data!$C$312:$CV$382,Laboral!AY$4,FALSE)</f>
        <v>563233947.92000008</v>
      </c>
      <c r="AZ12" s="5">
        <f>+VLOOKUP($C12,Data!$C$312:$CV$382,Laboral!AZ$4,FALSE)</f>
        <v>560797893.08000004</v>
      </c>
      <c r="BA12" s="5">
        <f>+VLOOKUP($C12,Data!$C$312:$CV$382,Laboral!BA$4,FALSE)</f>
        <v>561113012.4000001</v>
      </c>
      <c r="BB12" s="5">
        <f>+VLOOKUP($C12,Data!$C$312:$CV$382,Laboral!BB$4,FALSE)</f>
        <v>561690281.77999997</v>
      </c>
      <c r="BC12" s="5">
        <f>+VLOOKUP($C12,Data!$C$312:$CV$382,Laboral!BC$4,FALSE)</f>
        <v>556476096.16000009</v>
      </c>
      <c r="BD12" s="5">
        <f>+VLOOKUP($C12,Data!$C$312:$CV$382,Laboral!BD$4,FALSE)</f>
        <v>558167927.08999991</v>
      </c>
      <c r="BE12" s="5">
        <f>+VLOOKUP($C12,Data!$C$312:$CV$382,Laboral!BE$4,FALSE)</f>
        <v>558909605.63999999</v>
      </c>
      <c r="BF12" s="5">
        <f>+VLOOKUP($C12,Data!$C$312:$CV$382,Laboral!BF$4,FALSE)</f>
        <v>560577329.27999997</v>
      </c>
      <c r="BG12" s="5">
        <f>+VLOOKUP($C12,Data!$C$312:$CV$382,Laboral!BG$4,FALSE)</f>
        <v>561082966.89999998</v>
      </c>
      <c r="BH12" s="5">
        <f>+VLOOKUP($C12,Data!$C$312:$CV$382,Laboral!BH$4,FALSE)</f>
        <v>561718000.33000004</v>
      </c>
      <c r="BI12" s="5">
        <f>+VLOOKUP($C12,Data!$C$312:$CV$382,Laboral!BI$4,FALSE)</f>
        <v>564221378.28000021</v>
      </c>
      <c r="BJ12" s="5">
        <f>+VLOOKUP($C12,Data!$C$312:$CV$382,Laboral!BJ$4,FALSE)</f>
        <v>566645180.20000005</v>
      </c>
      <c r="BK12" s="5">
        <f>+VLOOKUP($C12,Data!$C$312:$CV$382,Laboral!BK$4,FALSE)</f>
        <v>571736108.75</v>
      </c>
      <c r="BL12" s="5">
        <f>+VLOOKUP($C12,Data!$C$312:$CV$382,Laboral!BL$4,FALSE)</f>
        <v>575042321.28999984</v>
      </c>
      <c r="BM12" s="5">
        <f>+VLOOKUP($C12,Data!$C$312:$CV$382,Laboral!BM$4,FALSE)</f>
        <v>576939989.05999994</v>
      </c>
      <c r="BN12" s="5">
        <f>+VLOOKUP($C12,Data!$C$312:$CV$382,Laboral!BN$4,FALSE)</f>
        <v>577854467.56999993</v>
      </c>
      <c r="BO12" s="5">
        <f>+VLOOKUP($C12,Data!$C$312:$CV$382,Laboral!BO$4,FALSE)</f>
        <v>584546842.6099999</v>
      </c>
      <c r="BP12" s="5">
        <f>+VLOOKUP($C12,Data!$C$312:$CV$382,Laboral!BP$4,FALSE)</f>
        <v>585022416.99000001</v>
      </c>
      <c r="BQ12" s="5">
        <f>+VLOOKUP($C12,Data!$C$312:$CV$382,Laboral!BQ$4,FALSE)</f>
        <v>586190782.90999997</v>
      </c>
      <c r="BR12" s="5">
        <f>+VLOOKUP($C12,Data!$C$312:$CV$382,Laboral!BR$4,FALSE)</f>
        <v>590944268.58999991</v>
      </c>
      <c r="BS12" s="5">
        <f>+VLOOKUP($C12,Data!$C$312:$CV$382,Laboral!BS$4,FALSE)</f>
        <v>593488124.87999988</v>
      </c>
      <c r="BT12" s="5">
        <f>+VLOOKUP($C12,Data!$C$312:$CV$382,Laboral!BT$4,FALSE)</f>
        <v>594469201.98999989</v>
      </c>
      <c r="BU12" s="5">
        <f>+VLOOKUP($C12,Data!$C$312:$CV$382,Laboral!BU$4,FALSE)</f>
        <v>591409515.30999994</v>
      </c>
      <c r="BV12" s="5">
        <f>+VLOOKUP($C12,Data!$C$312:$CV$382,Laboral!BV$4,FALSE)</f>
        <v>589601362.0999999</v>
      </c>
      <c r="BW12" s="5">
        <f>+VLOOKUP($C12,Data!$C$312:$CV$382,Laboral!BW$4,FALSE)</f>
        <v>586892276.1099999</v>
      </c>
      <c r="BX12" s="5">
        <f>+VLOOKUP($C12,Data!$C$312:$CV$382,Laboral!BX$4,FALSE)</f>
        <v>589102515.94000006</v>
      </c>
      <c r="BY12" s="5">
        <f>+VLOOKUP($C12,Data!$C$312:$CV$382,Laboral!BY$4,FALSE)</f>
        <v>587287416.23000002</v>
      </c>
      <c r="BZ12" s="5">
        <f>+VLOOKUP($C12,Data!$C$312:$CV$382,Laboral!BZ$4,FALSE)</f>
        <v>591421084.09000015</v>
      </c>
      <c r="CA12" s="5">
        <f>+VLOOKUP($C12,Data!$C$312:$CV$382,Laboral!CA$4,FALSE)</f>
        <v>591322000.84000015</v>
      </c>
      <c r="CB12" s="5">
        <f>+VLOOKUP($C12,Data!$C$312:$CV$382,Laboral!CB$4,FALSE)</f>
        <v>594135836.55000007</v>
      </c>
      <c r="CC12" s="5">
        <f>+VLOOKUP($C12,Data!$C$312:$CV$382,Laboral!CC$4,FALSE)</f>
        <v>597879051.57000005</v>
      </c>
      <c r="CD12" s="5">
        <f>+VLOOKUP($C12,Data!$C$312:$CV$382,Laboral!CD$4,FALSE)</f>
        <v>596178039.53000021</v>
      </c>
      <c r="CE12" s="5">
        <f>+VLOOKUP($C12,Data!$C$312:$CV$382,Laboral!CE$4,FALSE)</f>
        <v>598510965.50999999</v>
      </c>
      <c r="CF12" s="5">
        <f>+VLOOKUP($C12,Data!$C$312:$CV$382,Laboral!CF$4,FALSE)</f>
        <v>598989957.1400001</v>
      </c>
      <c r="CG12" s="5">
        <f>+VLOOKUP($C12,Data!$C$312:$CV$382,Laboral!CG$4,FALSE)</f>
        <v>602004352.75999999</v>
      </c>
      <c r="CH12" s="5">
        <f>+VLOOKUP($C12,Data!$C$312:$CV$382,Laboral!CH$4,FALSE)</f>
        <v>607180612.83000016</v>
      </c>
      <c r="CI12" s="5">
        <f>+VLOOKUP($C12,Data!$C$312:$CV$382,Laboral!CI$4,FALSE)</f>
        <v>611682260.70000005</v>
      </c>
      <c r="CJ12" s="5">
        <f>+VLOOKUP($C12,Data!$C$312:$CV$382,Laboral!CJ$4,FALSE)</f>
        <v>617536103</v>
      </c>
      <c r="CK12" s="5">
        <f>+VLOOKUP($C12,Data!$C$312:$CV$382,Laboral!CK$4,FALSE)</f>
        <v>622781166.59000003</v>
      </c>
      <c r="CL12" s="5">
        <f>+VLOOKUP($C12,Data!$C$312:$CV$382,Laboral!CL$4,FALSE)</f>
        <v>623352431.18999994</v>
      </c>
      <c r="CM12" s="5">
        <f>+VLOOKUP($C12,Data!$C$312:$CV$382,Laboral!CM$4,FALSE)</f>
        <v>628949933.06999993</v>
      </c>
      <c r="CN12" s="5">
        <f>+VLOOKUP($C12,Data!$C$312:$CV$382,Laboral!CN$4,FALSE)</f>
        <v>631182837</v>
      </c>
      <c r="CO12" s="5">
        <f>+VLOOKUP($C12,Data!$C$312:$CV$382,Laboral!CO$4,FALSE)</f>
        <v>632833262.67000008</v>
      </c>
      <c r="CP12" s="5">
        <f>+VLOOKUP($C12,Data!$C$312:$CV$382,Laboral!CP$4,FALSE)</f>
        <v>635846643.69000006</v>
      </c>
      <c r="CQ12" s="5">
        <f>+VLOOKUP($C12,Data!$C$312:$CV$382,Laboral!CQ$4,FALSE)</f>
        <v>642274255.05000007</v>
      </c>
      <c r="CR12" s="5">
        <f>+VLOOKUP($C12,Data!$C$312:$CV$382,Laboral!CR$4,FALSE)</f>
        <v>646994748.51999998</v>
      </c>
      <c r="CS12" s="5">
        <f>+VLOOKUP($C12,Data!$C$312:$CV$382,Laboral!CS$4,FALSE)</f>
        <v>652665775.12</v>
      </c>
      <c r="CT12" s="5">
        <f>+VLOOKUP($C12,Data!$C$312:$CV$382,Laboral!CT$4,FALSE)</f>
        <v>653871708.54999983</v>
      </c>
      <c r="CU12" s="5">
        <f>+VLOOKUP($C12,Data!$C$312:$CV$382,Laboral!CU$4,FALSE)</f>
        <v>655483105.01999998</v>
      </c>
      <c r="CV12" s="5">
        <f>+VLOOKUP($C12,Data!$C$312:$CV$382,Laboral!CV$4,FALSE)</f>
        <v>655142617.24000001</v>
      </c>
    </row>
    <row r="13" spans="1:100" x14ac:dyDescent="0.3">
      <c r="A13" s="1">
        <v>2</v>
      </c>
      <c r="B13" s="1">
        <v>4</v>
      </c>
      <c r="C13" s="1" t="s">
        <v>11</v>
      </c>
      <c r="D13" s="5">
        <f>+VLOOKUP($C13,Data!$C$312:$CV$382,Laboral!D$4,FALSE)</f>
        <v>617106075.46000004</v>
      </c>
      <c r="E13" s="5">
        <f>+VLOOKUP($C13,Data!$C$312:$CV$382,Laboral!E$4,FALSE)</f>
        <v>504917718.72000009</v>
      </c>
      <c r="F13" s="5">
        <f>+VLOOKUP($C13,Data!$C$312:$CV$382,Laboral!F$4,FALSE)</f>
        <v>511994705.59000003</v>
      </c>
      <c r="G13" s="5">
        <f>+VLOOKUP($C13,Data!$C$312:$CV$382,Laboral!G$4,FALSE)</f>
        <v>515204268.45000005</v>
      </c>
      <c r="H13" s="5">
        <f>+VLOOKUP($C13,Data!$C$312:$CV$382,Laboral!H$4,FALSE)</f>
        <v>518169663.03000003</v>
      </c>
      <c r="I13" s="5">
        <f>+VLOOKUP($C13,Data!$C$312:$CV$382,Laboral!I$4,FALSE)</f>
        <v>521560062.42000002</v>
      </c>
      <c r="J13" s="5">
        <f>+VLOOKUP($C13,Data!$C$312:$CV$382,Laboral!J$4,FALSE)</f>
        <v>529301888.34000003</v>
      </c>
      <c r="K13" s="5">
        <f>+VLOOKUP($C13,Data!$C$312:$CV$382,Laboral!K$4,FALSE)</f>
        <v>533508438.19999999</v>
      </c>
      <c r="L13" s="5">
        <f>+VLOOKUP($C13,Data!$C$312:$CV$382,Laboral!L$4,FALSE)</f>
        <v>538693759.54999995</v>
      </c>
      <c r="M13" s="5">
        <f>+VLOOKUP($C13,Data!$C$312:$CV$382,Laboral!M$4,FALSE)</f>
        <v>542423981.79999995</v>
      </c>
      <c r="N13" s="5">
        <f>+VLOOKUP($C13,Data!$C$312:$CV$382,Laboral!N$4,FALSE)</f>
        <v>542923540.99000001</v>
      </c>
      <c r="O13" s="5">
        <f>+VLOOKUP($C13,Data!$C$312:$CV$382,Laboral!O$4,FALSE)</f>
        <v>543862888.56000006</v>
      </c>
      <c r="P13" s="5">
        <f>+VLOOKUP($C13,Data!$C$312:$CV$382,Laboral!P$4,FALSE)</f>
        <v>546964545.35000002</v>
      </c>
      <c r="Q13" s="5">
        <f>+VLOOKUP($C13,Data!$C$312:$CV$382,Laboral!Q$4,FALSE)</f>
        <v>549548966.65999997</v>
      </c>
      <c r="R13" s="5">
        <f>+VLOOKUP($C13,Data!$C$312:$CV$382,Laboral!R$4,FALSE)</f>
        <v>554116927.59000003</v>
      </c>
      <c r="S13" s="5">
        <f>+VLOOKUP($C13,Data!$C$312:$CV$382,Laboral!S$4,FALSE)</f>
        <v>558965840.41999996</v>
      </c>
      <c r="T13" s="5">
        <f>+VLOOKUP($C13,Data!$C$312:$CV$382,Laboral!T$4,FALSE)</f>
        <v>564528743.84000003</v>
      </c>
      <c r="U13" s="5">
        <f>+VLOOKUP($C13,Data!$C$312:$CV$382,Laboral!U$4,FALSE)</f>
        <v>568751836.80000007</v>
      </c>
      <c r="V13" s="5">
        <f>+VLOOKUP($C13,Data!$C$312:$CV$382,Laboral!V$4,FALSE)</f>
        <v>573495267.40999997</v>
      </c>
      <c r="W13" s="5">
        <f>+VLOOKUP($C13,Data!$C$312:$CV$382,Laboral!W$4,FALSE)</f>
        <v>581299376.28999996</v>
      </c>
      <c r="X13" s="5">
        <f>+VLOOKUP($C13,Data!$C$312:$CV$382,Laboral!X$4,FALSE)</f>
        <v>590324050.71000004</v>
      </c>
      <c r="Y13" s="5">
        <f>+VLOOKUP($C13,Data!$C$312:$CV$382,Laboral!Y$4,FALSE)</f>
        <v>597150759.30999994</v>
      </c>
      <c r="Z13" s="5">
        <f>+VLOOKUP($C13,Data!$C$312:$CV$382,Laboral!Z$4,FALSE)</f>
        <v>601506692.6099999</v>
      </c>
      <c r="AA13" s="5">
        <f>+VLOOKUP($C13,Data!$C$312:$CV$382,Laboral!AA$4,FALSE)</f>
        <v>602543951.19000006</v>
      </c>
      <c r="AB13" s="5">
        <f>+VLOOKUP($C13,Data!$C$312:$CV$382,Laboral!AB$4,FALSE)</f>
        <v>603100669.28999984</v>
      </c>
      <c r="AC13" s="5">
        <f>+VLOOKUP($C13,Data!$C$312:$CV$382,Laboral!AC$4,FALSE)</f>
        <v>608764790.01999998</v>
      </c>
      <c r="AD13" s="5">
        <f>+VLOOKUP($C13,Data!$C$312:$CV$382,Laboral!AD$4,FALSE)</f>
        <v>613777399.01999998</v>
      </c>
      <c r="AE13" s="5">
        <f>+VLOOKUP($C13,Data!$C$312:$CV$382,Laboral!AE$4,FALSE)</f>
        <v>618758200.57999992</v>
      </c>
      <c r="AF13" s="5">
        <f>+VLOOKUP($C13,Data!$C$312:$CV$382,Laboral!AF$4,FALSE)</f>
        <v>623844569.79999995</v>
      </c>
      <c r="AG13" s="5">
        <f>+VLOOKUP($C13,Data!$C$312:$CV$382,Laboral!AG$4,FALSE)</f>
        <v>627271145.24999988</v>
      </c>
      <c r="AH13" s="5">
        <f>+VLOOKUP($C13,Data!$C$312:$CV$382,Laboral!AH$4,FALSE)</f>
        <v>630771844.28999996</v>
      </c>
      <c r="AI13" s="5">
        <f>+VLOOKUP($C13,Data!$C$312:$CV$382,Laboral!AI$4,FALSE)</f>
        <v>636032082.25999999</v>
      </c>
      <c r="AJ13" s="5">
        <f>+VLOOKUP($C13,Data!$C$312:$CV$382,Laboral!AJ$4,FALSE)</f>
        <v>638682580.39999986</v>
      </c>
      <c r="AK13" s="5">
        <f>+VLOOKUP($C13,Data!$C$312:$CV$382,Laboral!AK$4,FALSE)</f>
        <v>640051110.71000004</v>
      </c>
      <c r="AL13" s="5">
        <f>+VLOOKUP($C13,Data!$C$312:$CV$382,Laboral!AL$4,FALSE)</f>
        <v>643371909.05999994</v>
      </c>
      <c r="AM13" s="5">
        <f>+VLOOKUP($C13,Data!$C$312:$CV$382,Laboral!AM$4,FALSE)</f>
        <v>645794592.79999983</v>
      </c>
      <c r="AN13" s="5">
        <f>+VLOOKUP($C13,Data!$C$312:$CV$382,Laboral!AN$4,FALSE)</f>
        <v>652782780.38999987</v>
      </c>
      <c r="AO13" s="5">
        <f>+VLOOKUP($C13,Data!$C$312:$CV$382,Laboral!AO$4,FALSE)</f>
        <v>657077549.32999992</v>
      </c>
      <c r="AP13" s="5">
        <f>+VLOOKUP($C13,Data!$C$312:$CV$382,Laboral!AP$4,FALSE)</f>
        <v>661151468.01999998</v>
      </c>
      <c r="AQ13" s="5">
        <f>+VLOOKUP($C13,Data!$C$312:$CV$382,Laboral!AQ$4,FALSE)</f>
        <v>666594761.47000003</v>
      </c>
      <c r="AR13" s="5">
        <f>+VLOOKUP($C13,Data!$C$312:$CV$382,Laboral!AR$4,FALSE)</f>
        <v>669707618.04999995</v>
      </c>
      <c r="AS13" s="5">
        <f>+VLOOKUP($C13,Data!$C$312:$CV$382,Laboral!AS$4,FALSE)</f>
        <v>675791985.45000005</v>
      </c>
      <c r="AT13" s="5">
        <f>+VLOOKUP($C13,Data!$C$312:$CV$382,Laboral!AT$4,FALSE)</f>
        <v>680288001.21000004</v>
      </c>
      <c r="AU13" s="5">
        <f>+VLOOKUP($C13,Data!$C$312:$CV$382,Laboral!AU$4,FALSE)</f>
        <v>681021303.38999987</v>
      </c>
      <c r="AV13" s="5">
        <f>+VLOOKUP($C13,Data!$C$312:$CV$382,Laboral!AV$4,FALSE)</f>
        <v>681327547.3499999</v>
      </c>
      <c r="AW13" s="5">
        <f>+VLOOKUP($C13,Data!$C$312:$CV$382,Laboral!AW$4,FALSE)</f>
        <v>683043183.25999999</v>
      </c>
      <c r="AX13" s="5">
        <f>+VLOOKUP($C13,Data!$C$312:$CV$382,Laboral!AX$4,FALSE)</f>
        <v>681924569.04999995</v>
      </c>
      <c r="AY13" s="5">
        <f>+VLOOKUP($C13,Data!$C$312:$CV$382,Laboral!AY$4,FALSE)</f>
        <v>687933688.51999986</v>
      </c>
      <c r="AZ13" s="5">
        <f>+VLOOKUP($C13,Data!$C$312:$CV$382,Laboral!AZ$4,FALSE)</f>
        <v>684305229.38999999</v>
      </c>
      <c r="BA13" s="5">
        <f>+VLOOKUP($C13,Data!$C$312:$CV$382,Laboral!BA$4,FALSE)</f>
        <v>687518527.28000009</v>
      </c>
      <c r="BB13" s="5">
        <f>+VLOOKUP($C13,Data!$C$312:$CV$382,Laboral!BB$4,FALSE)</f>
        <v>690267301.95999992</v>
      </c>
      <c r="BC13" s="5">
        <f>+VLOOKUP($C13,Data!$C$312:$CV$382,Laboral!BC$4,FALSE)</f>
        <v>691290313.43000007</v>
      </c>
      <c r="BD13" s="5">
        <f>+VLOOKUP($C13,Data!$C$312:$CV$382,Laboral!BD$4,FALSE)</f>
        <v>693881722.28999996</v>
      </c>
      <c r="BE13" s="5">
        <f>+VLOOKUP($C13,Data!$C$312:$CV$382,Laboral!BE$4,FALSE)</f>
        <v>695526443.18999994</v>
      </c>
      <c r="BF13" s="5">
        <f>+VLOOKUP($C13,Data!$C$312:$CV$382,Laboral!BF$4,FALSE)</f>
        <v>696480688.03999996</v>
      </c>
      <c r="BG13" s="5">
        <f>+VLOOKUP($C13,Data!$C$312:$CV$382,Laboral!BG$4,FALSE)</f>
        <v>693981449.00999999</v>
      </c>
      <c r="BH13" s="5">
        <f>+VLOOKUP($C13,Data!$C$312:$CV$382,Laboral!BH$4,FALSE)</f>
        <v>700813623.75</v>
      </c>
      <c r="BI13" s="5">
        <f>+VLOOKUP($C13,Data!$C$312:$CV$382,Laboral!BI$4,FALSE)</f>
        <v>708571498.63000011</v>
      </c>
      <c r="BJ13" s="5">
        <f>+VLOOKUP($C13,Data!$C$312:$CV$382,Laboral!BJ$4,FALSE)</f>
        <v>715568298.12</v>
      </c>
      <c r="BK13" s="5">
        <f>+VLOOKUP($C13,Data!$C$312:$CV$382,Laboral!BK$4,FALSE)</f>
        <v>716962890.81999993</v>
      </c>
      <c r="BL13" s="5">
        <f>+VLOOKUP($C13,Data!$C$312:$CV$382,Laboral!BL$4,FALSE)</f>
        <v>723665872.45999992</v>
      </c>
      <c r="BM13" s="5">
        <f>+VLOOKUP($C13,Data!$C$312:$CV$382,Laboral!BM$4,FALSE)</f>
        <v>728049133.93999994</v>
      </c>
      <c r="BN13" s="5">
        <f>+VLOOKUP($C13,Data!$C$312:$CV$382,Laboral!BN$4,FALSE)</f>
        <v>728049501.34000003</v>
      </c>
      <c r="BO13" s="5">
        <f>+VLOOKUP($C13,Data!$C$312:$CV$382,Laboral!BO$4,FALSE)</f>
        <v>718065623.47000003</v>
      </c>
      <c r="BP13" s="5">
        <f>+VLOOKUP($C13,Data!$C$312:$CV$382,Laboral!BP$4,FALSE)</f>
        <v>715726480.54000008</v>
      </c>
      <c r="BQ13" s="5">
        <f>+VLOOKUP($C13,Data!$C$312:$CV$382,Laboral!BQ$4,FALSE)</f>
        <v>714673163.30000007</v>
      </c>
      <c r="BR13" s="5">
        <f>+VLOOKUP($C13,Data!$C$312:$CV$382,Laboral!BR$4,FALSE)</f>
        <v>714015551.44000006</v>
      </c>
      <c r="BS13" s="5">
        <f>+VLOOKUP($C13,Data!$C$312:$CV$382,Laboral!BS$4,FALSE)</f>
        <v>717752735.82000017</v>
      </c>
      <c r="BT13" s="5">
        <f>+VLOOKUP($C13,Data!$C$312:$CV$382,Laboral!BT$4,FALSE)</f>
        <v>713510387.23999989</v>
      </c>
      <c r="BU13" s="5">
        <f>+VLOOKUP($C13,Data!$C$312:$CV$382,Laboral!BU$4,FALSE)</f>
        <v>710356935.74000001</v>
      </c>
      <c r="BV13" s="5">
        <f>+VLOOKUP($C13,Data!$C$312:$CV$382,Laboral!BV$4,FALSE)</f>
        <v>710789007.93999994</v>
      </c>
      <c r="BW13" s="5">
        <f>+VLOOKUP($C13,Data!$C$312:$CV$382,Laboral!BW$4,FALSE)</f>
        <v>713061365.10000002</v>
      </c>
      <c r="BX13" s="5">
        <f>+VLOOKUP($C13,Data!$C$312:$CV$382,Laboral!BX$4,FALSE)</f>
        <v>711789562.47000003</v>
      </c>
      <c r="BY13" s="5">
        <f>+VLOOKUP($C13,Data!$C$312:$CV$382,Laboral!BY$4,FALSE)</f>
        <v>707319043.20000005</v>
      </c>
      <c r="BZ13" s="5">
        <f>+VLOOKUP($C13,Data!$C$312:$CV$382,Laboral!BZ$4,FALSE)</f>
        <v>708637908.05000007</v>
      </c>
      <c r="CA13" s="5">
        <f>+VLOOKUP($C13,Data!$C$312:$CV$382,Laboral!CA$4,FALSE)</f>
        <v>720797169.13</v>
      </c>
      <c r="CB13" s="5">
        <f>+VLOOKUP($C13,Data!$C$312:$CV$382,Laboral!CB$4,FALSE)</f>
        <v>726040273.57000005</v>
      </c>
      <c r="CC13" s="5">
        <f>+VLOOKUP($C13,Data!$C$312:$CV$382,Laboral!CC$4,FALSE)</f>
        <v>728334226.59000003</v>
      </c>
      <c r="CD13" s="5">
        <f>+VLOOKUP($C13,Data!$C$312:$CV$382,Laboral!CD$4,FALSE)</f>
        <v>731024485.11999989</v>
      </c>
      <c r="CE13" s="5">
        <f>+VLOOKUP($C13,Data!$C$312:$CV$382,Laboral!CE$4,FALSE)</f>
        <v>734894814.04999995</v>
      </c>
      <c r="CF13" s="5">
        <f>+VLOOKUP($C13,Data!$C$312:$CV$382,Laboral!CF$4,FALSE)</f>
        <v>737903557.62</v>
      </c>
      <c r="CG13" s="5">
        <f>+VLOOKUP($C13,Data!$C$312:$CV$382,Laboral!CG$4,FALSE)</f>
        <v>740613016.30000019</v>
      </c>
      <c r="CH13" s="5">
        <f>+VLOOKUP($C13,Data!$C$312:$CV$382,Laboral!CH$4,FALSE)</f>
        <v>743913386.28999984</v>
      </c>
      <c r="CI13" s="5">
        <f>+VLOOKUP($C13,Data!$C$312:$CV$382,Laboral!CI$4,FALSE)</f>
        <v>747105042.2900002</v>
      </c>
      <c r="CJ13" s="5">
        <f>+VLOOKUP($C13,Data!$C$312:$CV$382,Laboral!CJ$4,FALSE)</f>
        <v>753500932.58000016</v>
      </c>
      <c r="CK13" s="5">
        <f>+VLOOKUP($C13,Data!$C$312:$CV$382,Laboral!CK$4,FALSE)</f>
        <v>757391284.88000011</v>
      </c>
      <c r="CL13" s="5">
        <f>+VLOOKUP($C13,Data!$C$312:$CV$382,Laboral!CL$4,FALSE)</f>
        <v>762692691.71000004</v>
      </c>
      <c r="CM13" s="5">
        <f>+VLOOKUP($C13,Data!$C$312:$CV$382,Laboral!CM$4,FALSE)</f>
        <v>767077379.92000008</v>
      </c>
      <c r="CN13" s="5">
        <f>+VLOOKUP($C13,Data!$C$312:$CV$382,Laboral!CN$4,FALSE)</f>
        <v>771092319.25999999</v>
      </c>
      <c r="CO13" s="5">
        <f>+VLOOKUP($C13,Data!$C$312:$CV$382,Laboral!CO$4,FALSE)</f>
        <v>775614330.80000007</v>
      </c>
      <c r="CP13" s="5">
        <f>+VLOOKUP($C13,Data!$C$312:$CV$382,Laboral!CP$4,FALSE)</f>
        <v>780377557.53999996</v>
      </c>
      <c r="CQ13" s="5">
        <f>+VLOOKUP($C13,Data!$C$312:$CV$382,Laboral!CQ$4,FALSE)</f>
        <v>784708212.82999992</v>
      </c>
      <c r="CR13" s="5">
        <f>+VLOOKUP($C13,Data!$C$312:$CV$382,Laboral!CR$4,FALSE)</f>
        <v>792189657.92000008</v>
      </c>
      <c r="CS13" s="5">
        <f>+VLOOKUP($C13,Data!$C$312:$CV$382,Laboral!CS$4,FALSE)</f>
        <v>799550841.79000008</v>
      </c>
      <c r="CT13" s="5">
        <f>+VLOOKUP($C13,Data!$C$312:$CV$382,Laboral!CT$4,FALSE)</f>
        <v>808184718.03000009</v>
      </c>
      <c r="CU13" s="5">
        <f>+VLOOKUP($C13,Data!$C$312:$CV$382,Laboral!CU$4,FALSE)</f>
        <v>832156659.76000011</v>
      </c>
      <c r="CV13" s="5">
        <f>+VLOOKUP($C13,Data!$C$312:$CV$382,Laboral!CV$4,FALSE)</f>
        <v>849976808.24999988</v>
      </c>
    </row>
    <row r="14" spans="1:100" x14ac:dyDescent="0.3">
      <c r="A14" s="1">
        <v>2</v>
      </c>
      <c r="B14" s="1">
        <v>1</v>
      </c>
      <c r="C14" s="1" t="s">
        <v>12</v>
      </c>
      <c r="D14" s="5">
        <f>+VLOOKUP($C14,Data!$C$312:$CV$382,Laboral!D$4,FALSE)</f>
        <v>1578480752.5</v>
      </c>
      <c r="E14" s="5">
        <f>+VLOOKUP($C14,Data!$C$312:$CV$382,Laboral!E$4,FALSE)</f>
        <v>1223269726.4800003</v>
      </c>
      <c r="F14" s="5">
        <f>+VLOOKUP($C14,Data!$C$312:$CV$382,Laboral!F$4,FALSE)</f>
        <v>1223924862.3899999</v>
      </c>
      <c r="G14" s="5">
        <f>+VLOOKUP($C14,Data!$C$312:$CV$382,Laboral!G$4,FALSE)</f>
        <v>1240050816.2800002</v>
      </c>
      <c r="H14" s="5">
        <f>+VLOOKUP($C14,Data!$C$312:$CV$382,Laboral!H$4,FALSE)</f>
        <v>1245275489.46</v>
      </c>
      <c r="I14" s="5">
        <f>+VLOOKUP($C14,Data!$C$312:$CV$382,Laboral!I$4,FALSE)</f>
        <v>1266996531.99</v>
      </c>
      <c r="J14" s="5">
        <f>+VLOOKUP($C14,Data!$C$312:$CV$382,Laboral!J$4,FALSE)</f>
        <v>1270520250.7000003</v>
      </c>
      <c r="K14" s="5">
        <f>+VLOOKUP($C14,Data!$C$312:$CV$382,Laboral!K$4,FALSE)</f>
        <v>1288301676.5200002</v>
      </c>
      <c r="L14" s="5">
        <f>+VLOOKUP($C14,Data!$C$312:$CV$382,Laboral!L$4,FALSE)</f>
        <v>1303230726.7600002</v>
      </c>
      <c r="M14" s="5">
        <f>+VLOOKUP($C14,Data!$C$312:$CV$382,Laboral!M$4,FALSE)</f>
        <v>1309957042.7100003</v>
      </c>
      <c r="N14" s="5">
        <f>+VLOOKUP($C14,Data!$C$312:$CV$382,Laboral!N$4,FALSE)</f>
        <v>1327667999.99</v>
      </c>
      <c r="O14" s="5">
        <f>+VLOOKUP($C14,Data!$C$312:$CV$382,Laboral!O$4,FALSE)</f>
        <v>1338720613.2800002</v>
      </c>
      <c r="P14" s="5">
        <f>+VLOOKUP($C14,Data!$C$312:$CV$382,Laboral!P$4,FALSE)</f>
        <v>1346525479.74</v>
      </c>
      <c r="Q14" s="5">
        <f>+VLOOKUP($C14,Data!$C$312:$CV$382,Laboral!Q$4,FALSE)</f>
        <v>1363960092.5799999</v>
      </c>
      <c r="R14" s="5">
        <f>+VLOOKUP($C14,Data!$C$312:$CV$382,Laboral!R$4,FALSE)</f>
        <v>1381668954.1599998</v>
      </c>
      <c r="S14" s="5">
        <f>+VLOOKUP($C14,Data!$C$312:$CV$382,Laboral!S$4,FALSE)</f>
        <v>1384311912.8599999</v>
      </c>
      <c r="T14" s="5">
        <f>+VLOOKUP($C14,Data!$C$312:$CV$382,Laboral!T$4,FALSE)</f>
        <v>1403211927.27</v>
      </c>
      <c r="U14" s="5">
        <f>+VLOOKUP($C14,Data!$C$312:$CV$382,Laboral!U$4,FALSE)</f>
        <v>1417264361.3900001</v>
      </c>
      <c r="V14" s="5">
        <f>+VLOOKUP($C14,Data!$C$312:$CV$382,Laboral!V$4,FALSE)</f>
        <v>1435128726.9000001</v>
      </c>
      <c r="W14" s="5">
        <f>+VLOOKUP($C14,Data!$C$312:$CV$382,Laboral!W$4,FALSE)</f>
        <v>1447031990.4100003</v>
      </c>
      <c r="X14" s="5">
        <f>+VLOOKUP($C14,Data!$C$312:$CV$382,Laboral!X$4,FALSE)</f>
        <v>1453479769.1700001</v>
      </c>
      <c r="Y14" s="5">
        <f>+VLOOKUP($C14,Data!$C$312:$CV$382,Laboral!Y$4,FALSE)</f>
        <v>1442498751.9099998</v>
      </c>
      <c r="Z14" s="5">
        <f>+VLOOKUP($C14,Data!$C$312:$CV$382,Laboral!Z$4,FALSE)</f>
        <v>1433346771.4100001</v>
      </c>
      <c r="AA14" s="5">
        <f>+VLOOKUP($C14,Data!$C$312:$CV$382,Laboral!AA$4,FALSE)</f>
        <v>1429967973.28</v>
      </c>
      <c r="AB14" s="5">
        <f>+VLOOKUP($C14,Data!$C$312:$CV$382,Laboral!AB$4,FALSE)</f>
        <v>1402940358.5399997</v>
      </c>
      <c r="AC14" s="5">
        <f>+VLOOKUP($C14,Data!$C$312:$CV$382,Laboral!AC$4,FALSE)</f>
        <v>1411525264.05</v>
      </c>
      <c r="AD14" s="5">
        <f>+VLOOKUP($C14,Data!$C$312:$CV$382,Laboral!AD$4,FALSE)</f>
        <v>1416288062.51</v>
      </c>
      <c r="AE14" s="5">
        <f>+VLOOKUP($C14,Data!$C$312:$CV$382,Laboral!AE$4,FALSE)</f>
        <v>1433687910.48</v>
      </c>
      <c r="AF14" s="5">
        <f>+VLOOKUP($C14,Data!$C$312:$CV$382,Laboral!AF$4,FALSE)</f>
        <v>1437225964.3099999</v>
      </c>
      <c r="AG14" s="5">
        <f>+VLOOKUP($C14,Data!$C$312:$CV$382,Laboral!AG$4,FALSE)</f>
        <v>1436690539.8499999</v>
      </c>
      <c r="AH14" s="5">
        <f>+VLOOKUP($C14,Data!$C$312:$CV$382,Laboral!AH$4,FALSE)</f>
        <v>1444176814.2499995</v>
      </c>
      <c r="AI14" s="5">
        <f>+VLOOKUP($C14,Data!$C$312:$CV$382,Laboral!AI$4,FALSE)</f>
        <v>1444836756.6999998</v>
      </c>
      <c r="AJ14" s="5">
        <f>+VLOOKUP($C14,Data!$C$312:$CV$382,Laboral!AJ$4,FALSE)</f>
        <v>1450681132.5300002</v>
      </c>
      <c r="AK14" s="5">
        <f>+VLOOKUP($C14,Data!$C$312:$CV$382,Laboral!AK$4,FALSE)</f>
        <v>1459056295.0100002</v>
      </c>
      <c r="AL14" s="5">
        <f>+VLOOKUP($C14,Data!$C$312:$CV$382,Laboral!AL$4,FALSE)</f>
        <v>1478475542.1499999</v>
      </c>
      <c r="AM14" s="5">
        <f>+VLOOKUP($C14,Data!$C$312:$CV$382,Laboral!AM$4,FALSE)</f>
        <v>1482413144.47</v>
      </c>
      <c r="AN14" s="5">
        <f>+VLOOKUP($C14,Data!$C$312:$CV$382,Laboral!AN$4,FALSE)</f>
        <v>1497080764.0900002</v>
      </c>
      <c r="AO14" s="5">
        <f>+VLOOKUP($C14,Data!$C$312:$CV$382,Laboral!AO$4,FALSE)</f>
        <v>1502513937.24</v>
      </c>
      <c r="AP14" s="5">
        <f>+VLOOKUP($C14,Data!$C$312:$CV$382,Laboral!AP$4,FALSE)</f>
        <v>1505546536.24</v>
      </c>
      <c r="AQ14" s="5">
        <f>+VLOOKUP($C14,Data!$C$312:$CV$382,Laboral!AQ$4,FALSE)</f>
        <v>1521199405.8299999</v>
      </c>
      <c r="AR14" s="5">
        <f>+VLOOKUP($C14,Data!$C$312:$CV$382,Laboral!AR$4,FALSE)</f>
        <v>1530755837.8900001</v>
      </c>
      <c r="AS14" s="5">
        <f>+VLOOKUP($C14,Data!$C$312:$CV$382,Laboral!AS$4,FALSE)</f>
        <v>1539563781.8399999</v>
      </c>
      <c r="AT14" s="5">
        <f>+VLOOKUP($C14,Data!$C$312:$CV$382,Laboral!AT$4,FALSE)</f>
        <v>1543517348.0200002</v>
      </c>
      <c r="AU14" s="5">
        <f>+VLOOKUP($C14,Data!$C$312:$CV$382,Laboral!AU$4,FALSE)</f>
        <v>1553404604.52</v>
      </c>
      <c r="AV14" s="5">
        <f>+VLOOKUP($C14,Data!$C$312:$CV$382,Laboral!AV$4,FALSE)</f>
        <v>1557462916.96</v>
      </c>
      <c r="AW14" s="5">
        <f>+VLOOKUP($C14,Data!$C$312:$CV$382,Laboral!AW$4,FALSE)</f>
        <v>1578434854.3099997</v>
      </c>
      <c r="AX14" s="5">
        <f>+VLOOKUP($C14,Data!$C$312:$CV$382,Laboral!AX$4,FALSE)</f>
        <v>1581891096.2999997</v>
      </c>
      <c r="AY14" s="5">
        <f>+VLOOKUP($C14,Data!$C$312:$CV$382,Laboral!AY$4,FALSE)</f>
        <v>1593987469.6199999</v>
      </c>
      <c r="AZ14" s="5">
        <f>+VLOOKUP($C14,Data!$C$312:$CV$382,Laboral!AZ$4,FALSE)</f>
        <v>1624384471.22</v>
      </c>
      <c r="BA14" s="5">
        <f>+VLOOKUP($C14,Data!$C$312:$CV$382,Laboral!BA$4,FALSE)</f>
        <v>1630892297.8599999</v>
      </c>
      <c r="BB14" s="5">
        <f>+VLOOKUP($C14,Data!$C$312:$CV$382,Laboral!BB$4,FALSE)</f>
        <v>1634500030.3899999</v>
      </c>
      <c r="BC14" s="5">
        <f>+VLOOKUP($C14,Data!$C$312:$CV$382,Laboral!BC$4,FALSE)</f>
        <v>1623277579.5700002</v>
      </c>
      <c r="BD14" s="5">
        <f>+VLOOKUP($C14,Data!$C$312:$CV$382,Laboral!BD$4,FALSE)</f>
        <v>1614896033</v>
      </c>
      <c r="BE14" s="5">
        <f>+VLOOKUP($C14,Data!$C$312:$CV$382,Laboral!BE$4,FALSE)</f>
        <v>1612419490.7300003</v>
      </c>
      <c r="BF14" s="5">
        <f>+VLOOKUP($C14,Data!$C$312:$CV$382,Laboral!BF$4,FALSE)</f>
        <v>1608967228.0599999</v>
      </c>
      <c r="BG14" s="5">
        <f>+VLOOKUP($C14,Data!$C$312:$CV$382,Laboral!BG$4,FALSE)</f>
        <v>1605892016.8899999</v>
      </c>
      <c r="BH14" s="5">
        <f>+VLOOKUP($C14,Data!$C$312:$CV$382,Laboral!BH$4,FALSE)</f>
        <v>1606521268.3499999</v>
      </c>
      <c r="BI14" s="5">
        <f>+VLOOKUP($C14,Data!$C$312:$CV$382,Laboral!BI$4,FALSE)</f>
        <v>1603441388.5999999</v>
      </c>
      <c r="BJ14" s="5">
        <f>+VLOOKUP($C14,Data!$C$312:$CV$382,Laboral!BJ$4,FALSE)</f>
        <v>1600299475.54</v>
      </c>
      <c r="BK14" s="5">
        <f>+VLOOKUP($C14,Data!$C$312:$CV$382,Laboral!BK$4,FALSE)</f>
        <v>1598948548.1400001</v>
      </c>
      <c r="BL14" s="5">
        <f>+VLOOKUP($C14,Data!$C$312:$CV$382,Laboral!BL$4,FALSE)</f>
        <v>1575024697.9799998</v>
      </c>
      <c r="BM14" s="5">
        <f>+VLOOKUP($C14,Data!$C$312:$CV$382,Laboral!BM$4,FALSE)</f>
        <v>1564666785.47</v>
      </c>
      <c r="BN14" s="5">
        <f>+VLOOKUP($C14,Data!$C$312:$CV$382,Laboral!BN$4,FALSE)</f>
        <v>1558545736.8800001</v>
      </c>
      <c r="BO14" s="5">
        <f>+VLOOKUP($C14,Data!$C$312:$CV$382,Laboral!BO$4,FALSE)</f>
        <v>1562963123.49</v>
      </c>
      <c r="BP14" s="5">
        <f>+VLOOKUP($C14,Data!$C$312:$CV$382,Laboral!BP$4,FALSE)</f>
        <v>1563559338.4299998</v>
      </c>
      <c r="BQ14" s="5">
        <f>+VLOOKUP($C14,Data!$C$312:$CV$382,Laboral!BQ$4,FALSE)</f>
        <v>1560604791.8499999</v>
      </c>
      <c r="BR14" s="5">
        <f>+VLOOKUP($C14,Data!$C$312:$CV$382,Laboral!BR$4,FALSE)</f>
        <v>1560510062.0800002</v>
      </c>
      <c r="BS14" s="5">
        <f>+VLOOKUP($C14,Data!$C$312:$CV$382,Laboral!BS$4,FALSE)</f>
        <v>1560937122.5800002</v>
      </c>
      <c r="BT14" s="5">
        <f>+VLOOKUP($C14,Data!$C$312:$CV$382,Laboral!BT$4,FALSE)</f>
        <v>1564344650.4899998</v>
      </c>
      <c r="BU14" s="5">
        <f>+VLOOKUP($C14,Data!$C$312:$CV$382,Laboral!BU$4,FALSE)</f>
        <v>1572163794.2099998</v>
      </c>
      <c r="BV14" s="5">
        <f>+VLOOKUP($C14,Data!$C$312:$CV$382,Laboral!BV$4,FALSE)</f>
        <v>1594645148.1600001</v>
      </c>
      <c r="BW14" s="5">
        <f>+VLOOKUP($C14,Data!$C$312:$CV$382,Laboral!BW$4,FALSE)</f>
        <v>1601895366.47</v>
      </c>
      <c r="BX14" s="5">
        <f>+VLOOKUP($C14,Data!$C$312:$CV$382,Laboral!BX$4,FALSE)</f>
        <v>1613886128.4699998</v>
      </c>
      <c r="BY14" s="5">
        <f>+VLOOKUP($C14,Data!$C$312:$CV$382,Laboral!BY$4,FALSE)</f>
        <v>1616995620.6900001</v>
      </c>
      <c r="BZ14" s="5">
        <f>+VLOOKUP($C14,Data!$C$312:$CV$382,Laboral!BZ$4,FALSE)</f>
        <v>1627330435.04</v>
      </c>
      <c r="CA14" s="5">
        <f>+VLOOKUP($C14,Data!$C$312:$CV$382,Laboral!CA$4,FALSE)</f>
        <v>1626852991.21</v>
      </c>
      <c r="CB14" s="5">
        <f>+VLOOKUP($C14,Data!$C$312:$CV$382,Laboral!CB$4,FALSE)</f>
        <v>1633849360.8099999</v>
      </c>
      <c r="CC14" s="5">
        <f>+VLOOKUP($C14,Data!$C$312:$CV$382,Laboral!CC$4,FALSE)</f>
        <v>1634946642.1500001</v>
      </c>
      <c r="CD14" s="5">
        <f>+VLOOKUP($C14,Data!$C$312:$CV$382,Laboral!CD$4,FALSE)</f>
        <v>1636360088.8099999</v>
      </c>
      <c r="CE14" s="5">
        <f>+VLOOKUP($C14,Data!$C$312:$CV$382,Laboral!CE$4,FALSE)</f>
        <v>1644252472.0900002</v>
      </c>
      <c r="CF14" s="5">
        <f>+VLOOKUP($C14,Data!$C$312:$CV$382,Laboral!CF$4,FALSE)</f>
        <v>1650930523.5800004</v>
      </c>
      <c r="CG14" s="5">
        <f>+VLOOKUP($C14,Data!$C$312:$CV$382,Laboral!CG$4,FALSE)</f>
        <v>1661526868.1099999</v>
      </c>
      <c r="CH14" s="5">
        <f>+VLOOKUP($C14,Data!$C$312:$CV$382,Laboral!CH$4,FALSE)</f>
        <v>1667791549.1600003</v>
      </c>
      <c r="CI14" s="5">
        <f>+VLOOKUP($C14,Data!$C$312:$CV$382,Laboral!CI$4,FALSE)</f>
        <v>1695096625.2400002</v>
      </c>
      <c r="CJ14" s="5">
        <f>+VLOOKUP($C14,Data!$C$312:$CV$382,Laboral!CJ$4,FALSE)</f>
        <v>1737906933.1800001</v>
      </c>
      <c r="CK14" s="5">
        <f>+VLOOKUP($C14,Data!$C$312:$CV$382,Laboral!CK$4,FALSE)</f>
        <v>1748151246.5800002</v>
      </c>
      <c r="CL14" s="5">
        <f>+VLOOKUP($C14,Data!$C$312:$CV$382,Laboral!CL$4,FALSE)</f>
        <v>1752875273.45</v>
      </c>
      <c r="CM14" s="5">
        <f>+VLOOKUP($C14,Data!$C$312:$CV$382,Laboral!CM$4,FALSE)</f>
        <v>1762795123.7700002</v>
      </c>
      <c r="CN14" s="5">
        <f>+VLOOKUP($C14,Data!$C$312:$CV$382,Laboral!CN$4,FALSE)</f>
        <v>1783792966.21</v>
      </c>
      <c r="CO14" s="5">
        <f>+VLOOKUP($C14,Data!$C$312:$CV$382,Laboral!CO$4,FALSE)</f>
        <v>1791661511.2300003</v>
      </c>
      <c r="CP14" s="5">
        <f>+VLOOKUP($C14,Data!$C$312:$CV$382,Laboral!CP$4,FALSE)</f>
        <v>1800190696.72</v>
      </c>
      <c r="CQ14" s="5">
        <f>+VLOOKUP($C14,Data!$C$312:$CV$382,Laboral!CQ$4,FALSE)</f>
        <v>1803838669.4400001</v>
      </c>
      <c r="CR14" s="5">
        <f>+VLOOKUP($C14,Data!$C$312:$CV$382,Laboral!CR$4,FALSE)</f>
        <v>1807425603.4099998</v>
      </c>
      <c r="CS14" s="5">
        <f>+VLOOKUP($C14,Data!$C$312:$CV$382,Laboral!CS$4,FALSE)</f>
        <v>1810484222.4400001</v>
      </c>
      <c r="CT14" s="5">
        <f>+VLOOKUP($C14,Data!$C$312:$CV$382,Laboral!CT$4,FALSE)</f>
        <v>1797563092</v>
      </c>
      <c r="CU14" s="5">
        <f>+VLOOKUP($C14,Data!$C$312:$CV$382,Laboral!CU$4,FALSE)</f>
        <v>1783853167.1199999</v>
      </c>
      <c r="CV14" s="5">
        <f>+VLOOKUP($C14,Data!$C$312:$CV$382,Laboral!CV$4,FALSE)</f>
        <v>1768608293.6600001</v>
      </c>
    </row>
    <row r="15" spans="1:100" x14ac:dyDescent="0.3">
      <c r="A15" s="1">
        <v>2</v>
      </c>
      <c r="B15" s="1">
        <v>3</v>
      </c>
      <c r="C15" s="1" t="s">
        <v>13</v>
      </c>
      <c r="D15" s="5">
        <f>+VLOOKUP($C15,Data!$C$312:$CV$382,Laboral!D$4,FALSE)</f>
        <v>477522610.63</v>
      </c>
      <c r="E15" s="5">
        <f>+VLOOKUP($C15,Data!$C$312:$CV$382,Laboral!E$4,FALSE)</f>
        <v>416693865.14999998</v>
      </c>
      <c r="F15" s="5">
        <f>+VLOOKUP($C15,Data!$C$312:$CV$382,Laboral!F$4,FALSE)</f>
        <v>421518303.13</v>
      </c>
      <c r="G15" s="5">
        <f>+VLOOKUP($C15,Data!$C$312:$CV$382,Laboral!G$4,FALSE)</f>
        <v>425319834.68000001</v>
      </c>
      <c r="H15" s="5">
        <f>+VLOOKUP($C15,Data!$C$312:$CV$382,Laboral!H$4,FALSE)</f>
        <v>431109471.60000002</v>
      </c>
      <c r="I15" s="5">
        <f>+VLOOKUP($C15,Data!$C$312:$CV$382,Laboral!I$4,FALSE)</f>
        <v>435767595.34000003</v>
      </c>
      <c r="J15" s="5">
        <f>+VLOOKUP($C15,Data!$C$312:$CV$382,Laboral!J$4,FALSE)</f>
        <v>441400626.53000009</v>
      </c>
      <c r="K15" s="5">
        <f>+VLOOKUP($C15,Data!$C$312:$CV$382,Laboral!K$4,FALSE)</f>
        <v>449124833.75000006</v>
      </c>
      <c r="L15" s="5">
        <f>+VLOOKUP($C15,Data!$C$312:$CV$382,Laboral!L$4,FALSE)</f>
        <v>450757325.93000001</v>
      </c>
      <c r="M15" s="5">
        <f>+VLOOKUP($C15,Data!$C$312:$CV$382,Laboral!M$4,FALSE)</f>
        <v>452601044.33000004</v>
      </c>
      <c r="N15" s="5">
        <f>+VLOOKUP($C15,Data!$C$312:$CV$382,Laboral!N$4,FALSE)</f>
        <v>458399159.15000004</v>
      </c>
      <c r="O15" s="5">
        <f>+VLOOKUP($C15,Data!$C$312:$CV$382,Laboral!O$4,FALSE)</f>
        <v>461770684.07000005</v>
      </c>
      <c r="P15" s="5">
        <f>+VLOOKUP($C15,Data!$C$312:$CV$382,Laboral!P$4,FALSE)</f>
        <v>458700388.86000007</v>
      </c>
      <c r="Q15" s="5">
        <f>+VLOOKUP($C15,Data!$C$312:$CV$382,Laboral!Q$4,FALSE)</f>
        <v>461823249.35000002</v>
      </c>
      <c r="R15" s="5">
        <f>+VLOOKUP($C15,Data!$C$312:$CV$382,Laboral!R$4,FALSE)</f>
        <v>465684393.10999995</v>
      </c>
      <c r="S15" s="5">
        <f>+VLOOKUP($C15,Data!$C$312:$CV$382,Laboral!S$4,FALSE)</f>
        <v>469406395.00000006</v>
      </c>
      <c r="T15" s="5">
        <f>+VLOOKUP($C15,Data!$C$312:$CV$382,Laboral!T$4,FALSE)</f>
        <v>469105192.20999998</v>
      </c>
      <c r="U15" s="5">
        <f>+VLOOKUP($C15,Data!$C$312:$CV$382,Laboral!U$4,FALSE)</f>
        <v>472059899.97000003</v>
      </c>
      <c r="V15" s="5">
        <f>+VLOOKUP($C15,Data!$C$312:$CV$382,Laboral!V$4,FALSE)</f>
        <v>476589082.85000002</v>
      </c>
      <c r="W15" s="5">
        <f>+VLOOKUP($C15,Data!$C$312:$CV$382,Laboral!W$4,FALSE)</f>
        <v>476916659.68999994</v>
      </c>
      <c r="X15" s="5">
        <f>+VLOOKUP($C15,Data!$C$312:$CV$382,Laboral!X$4,FALSE)</f>
        <v>480730482.01000005</v>
      </c>
      <c r="Y15" s="5">
        <f>+VLOOKUP($C15,Data!$C$312:$CV$382,Laboral!Y$4,FALSE)</f>
        <v>494919669.62999994</v>
      </c>
      <c r="Z15" s="5">
        <f>+VLOOKUP($C15,Data!$C$312:$CV$382,Laboral!Z$4,FALSE)</f>
        <v>496388721.88999993</v>
      </c>
      <c r="AA15" s="5">
        <f>+VLOOKUP($C15,Data!$C$312:$CV$382,Laboral!AA$4,FALSE)</f>
        <v>498528306.65999997</v>
      </c>
      <c r="AB15" s="5">
        <f>+VLOOKUP($C15,Data!$C$312:$CV$382,Laboral!AB$4,FALSE)</f>
        <v>510619663.88</v>
      </c>
      <c r="AC15" s="5">
        <f>+VLOOKUP($C15,Data!$C$312:$CV$382,Laboral!AC$4,FALSE)</f>
        <v>509389069.85999995</v>
      </c>
      <c r="AD15" s="5">
        <f>+VLOOKUP($C15,Data!$C$312:$CV$382,Laboral!AD$4,FALSE)</f>
        <v>508237411.27000004</v>
      </c>
      <c r="AE15" s="5">
        <f>+VLOOKUP($C15,Data!$C$312:$CV$382,Laboral!AE$4,FALSE)</f>
        <v>511991855.0999999</v>
      </c>
      <c r="AF15" s="5">
        <f>+VLOOKUP($C15,Data!$C$312:$CV$382,Laboral!AF$4,FALSE)</f>
        <v>515045597.2700001</v>
      </c>
      <c r="AG15" s="5">
        <f>+VLOOKUP($C15,Data!$C$312:$CV$382,Laboral!AG$4,FALSE)</f>
        <v>517894093.17999995</v>
      </c>
      <c r="AH15" s="5">
        <f>+VLOOKUP($C15,Data!$C$312:$CV$382,Laboral!AH$4,FALSE)</f>
        <v>519772948.63</v>
      </c>
      <c r="AI15" s="5">
        <f>+VLOOKUP($C15,Data!$C$312:$CV$382,Laboral!AI$4,FALSE)</f>
        <v>523954705.33999997</v>
      </c>
      <c r="AJ15" s="5">
        <f>+VLOOKUP($C15,Data!$C$312:$CV$382,Laboral!AJ$4,FALSE)</f>
        <v>530085390.28999996</v>
      </c>
      <c r="AK15" s="5">
        <f>+VLOOKUP($C15,Data!$C$312:$CV$382,Laboral!AK$4,FALSE)</f>
        <v>527491958.26000005</v>
      </c>
      <c r="AL15" s="5">
        <f>+VLOOKUP($C15,Data!$C$312:$CV$382,Laboral!AL$4,FALSE)</f>
        <v>530512992.87999994</v>
      </c>
      <c r="AM15" s="5">
        <f>+VLOOKUP($C15,Data!$C$312:$CV$382,Laboral!AM$4,FALSE)</f>
        <v>534037323.78000003</v>
      </c>
      <c r="AN15" s="5">
        <f>+VLOOKUP($C15,Data!$C$312:$CV$382,Laboral!AN$4,FALSE)</f>
        <v>532219505.63</v>
      </c>
      <c r="AO15" s="5">
        <f>+VLOOKUP($C15,Data!$C$312:$CV$382,Laboral!AO$4,FALSE)</f>
        <v>542517352.49000001</v>
      </c>
      <c r="AP15" s="5">
        <f>+VLOOKUP($C15,Data!$C$312:$CV$382,Laboral!AP$4,FALSE)</f>
        <v>549967600.16000009</v>
      </c>
      <c r="AQ15" s="5">
        <f>+VLOOKUP($C15,Data!$C$312:$CV$382,Laboral!AQ$4,FALSE)</f>
        <v>556029829.24000001</v>
      </c>
      <c r="AR15" s="5">
        <f>+VLOOKUP($C15,Data!$C$312:$CV$382,Laboral!AR$4,FALSE)</f>
        <v>563237815.80999994</v>
      </c>
      <c r="AS15" s="5">
        <f>+VLOOKUP($C15,Data!$C$312:$CV$382,Laboral!AS$4,FALSE)</f>
        <v>567596981.49000001</v>
      </c>
      <c r="AT15" s="5">
        <f>+VLOOKUP($C15,Data!$C$312:$CV$382,Laboral!AT$4,FALSE)</f>
        <v>575469109.25999999</v>
      </c>
      <c r="AU15" s="5">
        <f>+VLOOKUP($C15,Data!$C$312:$CV$382,Laboral!AU$4,FALSE)</f>
        <v>583480460.12999988</v>
      </c>
      <c r="AV15" s="5">
        <f>+VLOOKUP($C15,Data!$C$312:$CV$382,Laboral!AV$4,FALSE)</f>
        <v>594242706.18000007</v>
      </c>
      <c r="AW15" s="5">
        <f>+VLOOKUP($C15,Data!$C$312:$CV$382,Laboral!AW$4,FALSE)</f>
        <v>602898727.5999999</v>
      </c>
      <c r="AX15" s="5">
        <f>+VLOOKUP($C15,Data!$C$312:$CV$382,Laboral!AX$4,FALSE)</f>
        <v>611880822.02999997</v>
      </c>
      <c r="AY15" s="5">
        <f>+VLOOKUP($C15,Data!$C$312:$CV$382,Laboral!AY$4,FALSE)</f>
        <v>619277160.49000013</v>
      </c>
      <c r="AZ15" s="5">
        <f>+VLOOKUP($C15,Data!$C$312:$CV$382,Laboral!AZ$4,FALSE)</f>
        <v>625658689.06000006</v>
      </c>
      <c r="BA15" s="5">
        <f>+VLOOKUP($C15,Data!$C$312:$CV$382,Laboral!BA$4,FALSE)</f>
        <v>630143537.90999997</v>
      </c>
      <c r="BB15" s="5">
        <f>+VLOOKUP($C15,Data!$C$312:$CV$382,Laboral!BB$4,FALSE)</f>
        <v>633375368.92999995</v>
      </c>
      <c r="BC15" s="5">
        <f>+VLOOKUP($C15,Data!$C$312:$CV$382,Laboral!BC$4,FALSE)</f>
        <v>633222362.11999989</v>
      </c>
      <c r="BD15" s="5">
        <f>+VLOOKUP($C15,Data!$C$312:$CV$382,Laboral!BD$4,FALSE)</f>
        <v>636401853.46999991</v>
      </c>
      <c r="BE15" s="5">
        <f>+VLOOKUP($C15,Data!$C$312:$CV$382,Laboral!BE$4,FALSE)</f>
        <v>641173915.06999993</v>
      </c>
      <c r="BF15" s="5">
        <f>+VLOOKUP($C15,Data!$C$312:$CV$382,Laboral!BF$4,FALSE)</f>
        <v>638954471.15999997</v>
      </c>
      <c r="BG15" s="5">
        <f>+VLOOKUP($C15,Data!$C$312:$CV$382,Laboral!BG$4,FALSE)</f>
        <v>640554494.25999999</v>
      </c>
      <c r="BH15" s="5">
        <f>+VLOOKUP($C15,Data!$C$312:$CV$382,Laboral!BH$4,FALSE)</f>
        <v>635806320.05999994</v>
      </c>
      <c r="BI15" s="5">
        <f>+VLOOKUP($C15,Data!$C$312:$CV$382,Laboral!BI$4,FALSE)</f>
        <v>634456138.5999999</v>
      </c>
      <c r="BJ15" s="5">
        <f>+VLOOKUP($C15,Data!$C$312:$CV$382,Laboral!BJ$4,FALSE)</f>
        <v>636985368.52999997</v>
      </c>
      <c r="BK15" s="5">
        <f>+VLOOKUP($C15,Data!$C$312:$CV$382,Laboral!BK$4,FALSE)</f>
        <v>642124309.01999998</v>
      </c>
      <c r="BL15" s="5">
        <f>+VLOOKUP($C15,Data!$C$312:$CV$382,Laboral!BL$4,FALSE)</f>
        <v>646025643.78999996</v>
      </c>
      <c r="BM15" s="5">
        <f>+VLOOKUP($C15,Data!$C$312:$CV$382,Laboral!BM$4,FALSE)</f>
        <v>647740143.49000001</v>
      </c>
      <c r="BN15" s="5">
        <f>+VLOOKUP($C15,Data!$C$312:$CV$382,Laboral!BN$4,FALSE)</f>
        <v>651227957.56999993</v>
      </c>
      <c r="BO15" s="5">
        <f>+VLOOKUP($C15,Data!$C$312:$CV$382,Laboral!BO$4,FALSE)</f>
        <v>653199514.39999998</v>
      </c>
      <c r="BP15" s="5">
        <f>+VLOOKUP($C15,Data!$C$312:$CV$382,Laboral!BP$4,FALSE)</f>
        <v>654922576.60000002</v>
      </c>
      <c r="BQ15" s="5">
        <f>+VLOOKUP($C15,Data!$C$312:$CV$382,Laboral!BQ$4,FALSE)</f>
        <v>655476965.58000004</v>
      </c>
      <c r="BR15" s="5">
        <f>+VLOOKUP($C15,Data!$C$312:$CV$382,Laboral!BR$4,FALSE)</f>
        <v>661192754.53999996</v>
      </c>
      <c r="BS15" s="5">
        <f>+VLOOKUP($C15,Data!$C$312:$CV$382,Laboral!BS$4,FALSE)</f>
        <v>662103805.76999998</v>
      </c>
      <c r="BT15" s="5">
        <f>+VLOOKUP($C15,Data!$C$312:$CV$382,Laboral!BT$4,FALSE)</f>
        <v>665467158.56999993</v>
      </c>
      <c r="BU15" s="5">
        <f>+VLOOKUP($C15,Data!$C$312:$CV$382,Laboral!BU$4,FALSE)</f>
        <v>665224961.47000003</v>
      </c>
      <c r="BV15" s="5">
        <f>+VLOOKUP($C15,Data!$C$312:$CV$382,Laboral!BV$4,FALSE)</f>
        <v>669469578.34000015</v>
      </c>
      <c r="BW15" s="5">
        <f>+VLOOKUP($C15,Data!$C$312:$CV$382,Laboral!BW$4,FALSE)</f>
        <v>669131010.75999987</v>
      </c>
      <c r="BX15" s="5">
        <f>+VLOOKUP($C15,Data!$C$312:$CV$382,Laboral!BX$4,FALSE)</f>
        <v>671189416.11000013</v>
      </c>
      <c r="BY15" s="5">
        <f>+VLOOKUP($C15,Data!$C$312:$CV$382,Laboral!BY$4,FALSE)</f>
        <v>672876045.64999998</v>
      </c>
      <c r="BZ15" s="5">
        <f>+VLOOKUP($C15,Data!$C$312:$CV$382,Laboral!BZ$4,FALSE)</f>
        <v>673553018.75</v>
      </c>
      <c r="CA15" s="5">
        <f>+VLOOKUP($C15,Data!$C$312:$CV$382,Laboral!CA$4,FALSE)</f>
        <v>678646174.15999997</v>
      </c>
      <c r="CB15" s="5">
        <f>+VLOOKUP($C15,Data!$C$312:$CV$382,Laboral!CB$4,FALSE)</f>
        <v>684297328.58999991</v>
      </c>
      <c r="CC15" s="5">
        <f>+VLOOKUP($C15,Data!$C$312:$CV$382,Laboral!CC$4,FALSE)</f>
        <v>689108680.30999994</v>
      </c>
      <c r="CD15" s="5">
        <f>+VLOOKUP($C15,Data!$C$312:$CV$382,Laboral!CD$4,FALSE)</f>
        <v>682752597.99000001</v>
      </c>
      <c r="CE15" s="5">
        <f>+VLOOKUP($C15,Data!$C$312:$CV$382,Laboral!CE$4,FALSE)</f>
        <v>686462944.50999999</v>
      </c>
      <c r="CF15" s="5">
        <f>+VLOOKUP($C15,Data!$C$312:$CV$382,Laboral!CF$4,FALSE)</f>
        <v>685880917.21999991</v>
      </c>
      <c r="CG15" s="5">
        <f>+VLOOKUP($C15,Data!$C$312:$CV$382,Laboral!CG$4,FALSE)</f>
        <v>688852205.25</v>
      </c>
      <c r="CH15" s="5">
        <f>+VLOOKUP($C15,Data!$C$312:$CV$382,Laboral!CH$4,FALSE)</f>
        <v>692229739.16999996</v>
      </c>
      <c r="CI15" s="5">
        <f>+VLOOKUP($C15,Data!$C$312:$CV$382,Laboral!CI$4,FALSE)</f>
        <v>695078794.11000001</v>
      </c>
      <c r="CJ15" s="5">
        <f>+VLOOKUP($C15,Data!$C$312:$CV$382,Laboral!CJ$4,FALSE)</f>
        <v>690944398.82000005</v>
      </c>
      <c r="CK15" s="5">
        <f>+VLOOKUP($C15,Data!$C$312:$CV$382,Laboral!CK$4,FALSE)</f>
        <v>697003658.69000006</v>
      </c>
      <c r="CL15" s="5">
        <f>+VLOOKUP($C15,Data!$C$312:$CV$382,Laboral!CL$4,FALSE)</f>
        <v>704708901.38000011</v>
      </c>
      <c r="CM15" s="5">
        <f>+VLOOKUP($C15,Data!$C$312:$CV$382,Laboral!CM$4,FALSE)</f>
        <v>709970078.28000009</v>
      </c>
      <c r="CN15" s="5">
        <f>+VLOOKUP($C15,Data!$C$312:$CV$382,Laboral!CN$4,FALSE)</f>
        <v>708254563.6400001</v>
      </c>
      <c r="CO15" s="5">
        <f>+VLOOKUP($C15,Data!$C$312:$CV$382,Laboral!CO$4,FALSE)</f>
        <v>709856534.60000002</v>
      </c>
      <c r="CP15" s="5">
        <f>+VLOOKUP($C15,Data!$C$312:$CV$382,Laboral!CP$4,FALSE)</f>
        <v>723315192.76999998</v>
      </c>
      <c r="CQ15" s="5">
        <f>+VLOOKUP($C15,Data!$C$312:$CV$382,Laboral!CQ$4,FALSE)</f>
        <v>725301425.53999996</v>
      </c>
      <c r="CR15" s="5">
        <f>+VLOOKUP($C15,Data!$C$312:$CV$382,Laboral!CR$4,FALSE)</f>
        <v>729027144.21000004</v>
      </c>
      <c r="CS15" s="5">
        <f>+VLOOKUP($C15,Data!$C$312:$CV$382,Laboral!CS$4,FALSE)</f>
        <v>730682863.05000007</v>
      </c>
      <c r="CT15" s="5">
        <f>+VLOOKUP($C15,Data!$C$312:$CV$382,Laboral!CT$4,FALSE)</f>
        <v>728798475.56000006</v>
      </c>
      <c r="CU15" s="5">
        <f>+VLOOKUP($C15,Data!$C$312:$CV$382,Laboral!CU$4,FALSE)</f>
        <v>738054844.16000021</v>
      </c>
      <c r="CV15" s="5">
        <f>+VLOOKUP($C15,Data!$C$312:$CV$382,Laboral!CV$4,FALSE)</f>
        <v>751879774.19000018</v>
      </c>
    </row>
    <row r="16" spans="1:100" x14ac:dyDescent="0.3">
      <c r="C16" s="1" t="s">
        <v>15</v>
      </c>
      <c r="D16" s="6">
        <f>+SUM(D6:D15)</f>
        <v>3686375660.4099998</v>
      </c>
      <c r="E16" s="6">
        <f t="shared" ref="E16:BP16" si="0">+SUM(E6:E15)</f>
        <v>3043967436.9700007</v>
      </c>
      <c r="F16" s="6">
        <f t="shared" si="0"/>
        <v>3062710786.0599999</v>
      </c>
      <c r="G16" s="6">
        <f t="shared" si="0"/>
        <v>3092685253.1600003</v>
      </c>
      <c r="H16" s="6">
        <f t="shared" si="0"/>
        <v>3112987401.9699998</v>
      </c>
      <c r="I16" s="6">
        <f t="shared" si="0"/>
        <v>3145171218.6200004</v>
      </c>
      <c r="J16" s="6">
        <f t="shared" si="0"/>
        <v>3163663160.6200004</v>
      </c>
      <c r="K16" s="6">
        <f t="shared" si="0"/>
        <v>3199021070.1900001</v>
      </c>
      <c r="L16" s="6">
        <f t="shared" si="0"/>
        <v>3225698526.96</v>
      </c>
      <c r="M16" s="6">
        <f t="shared" si="0"/>
        <v>3242554435.4899998</v>
      </c>
      <c r="N16" s="6">
        <f t="shared" si="0"/>
        <v>3271593577.5300002</v>
      </c>
      <c r="O16" s="6">
        <f t="shared" si="0"/>
        <v>3288706836.7500005</v>
      </c>
      <c r="P16" s="6">
        <f t="shared" si="0"/>
        <v>3306668393.7100005</v>
      </c>
      <c r="Q16" s="6">
        <f t="shared" si="0"/>
        <v>3340358734.1599998</v>
      </c>
      <c r="R16" s="6">
        <f t="shared" si="0"/>
        <v>3372398018.8299999</v>
      </c>
      <c r="S16" s="6">
        <f t="shared" si="0"/>
        <v>3393439901.96</v>
      </c>
      <c r="T16" s="6">
        <f t="shared" si="0"/>
        <v>3423613534.5999999</v>
      </c>
      <c r="U16" s="6">
        <f t="shared" si="0"/>
        <v>3457098503.6800003</v>
      </c>
      <c r="V16" s="6">
        <f t="shared" si="0"/>
        <v>3497816067.3200002</v>
      </c>
      <c r="W16" s="6">
        <f t="shared" si="0"/>
        <v>3525421773.9200006</v>
      </c>
      <c r="X16" s="6">
        <f t="shared" si="0"/>
        <v>3550171093.0700006</v>
      </c>
      <c r="Y16" s="6">
        <f t="shared" si="0"/>
        <v>3565795468.3400002</v>
      </c>
      <c r="Z16" s="6">
        <f t="shared" si="0"/>
        <v>3571106233.5099998</v>
      </c>
      <c r="AA16" s="6">
        <f t="shared" si="0"/>
        <v>3581113893.4299994</v>
      </c>
      <c r="AB16" s="6">
        <f t="shared" si="0"/>
        <v>3580058915.0499992</v>
      </c>
      <c r="AC16" s="6">
        <f t="shared" si="0"/>
        <v>3599146399.1699996</v>
      </c>
      <c r="AD16" s="6">
        <f t="shared" si="0"/>
        <v>3614373140.6700001</v>
      </c>
      <c r="AE16" s="6">
        <f t="shared" si="0"/>
        <v>3645669859.3799996</v>
      </c>
      <c r="AF16" s="6">
        <f t="shared" si="0"/>
        <v>3662768300.7999997</v>
      </c>
      <c r="AG16" s="6">
        <f t="shared" si="0"/>
        <v>3671361237.5299997</v>
      </c>
      <c r="AH16" s="6">
        <f t="shared" si="0"/>
        <v>3685015410.3099995</v>
      </c>
      <c r="AI16" s="6">
        <f t="shared" si="0"/>
        <v>3699158905.9499998</v>
      </c>
      <c r="AJ16" s="6">
        <f t="shared" si="0"/>
        <v>3719742148.3900003</v>
      </c>
      <c r="AK16" s="6">
        <f t="shared" si="0"/>
        <v>3731846351.1500006</v>
      </c>
      <c r="AL16" s="6">
        <f t="shared" si="0"/>
        <v>3765623139.27</v>
      </c>
      <c r="AM16" s="6">
        <f t="shared" si="0"/>
        <v>3780557861.5599999</v>
      </c>
      <c r="AN16" s="6">
        <f t="shared" si="0"/>
        <v>3808608327.46</v>
      </c>
      <c r="AO16" s="6">
        <f t="shared" si="0"/>
        <v>3836257766.6799994</v>
      </c>
      <c r="AP16" s="6">
        <f t="shared" si="0"/>
        <v>3854706681.0100002</v>
      </c>
      <c r="AQ16" s="6">
        <f t="shared" si="0"/>
        <v>3892341863.6399994</v>
      </c>
      <c r="AR16" s="6">
        <f t="shared" si="0"/>
        <v>3920413744.9899998</v>
      </c>
      <c r="AS16" s="6">
        <f t="shared" si="0"/>
        <v>3952775709.8599997</v>
      </c>
      <c r="AT16" s="6">
        <f t="shared" si="0"/>
        <v>3969073166.2300005</v>
      </c>
      <c r="AU16" s="6">
        <f t="shared" si="0"/>
        <v>3985560824.1899996</v>
      </c>
      <c r="AV16" s="6">
        <f t="shared" si="0"/>
        <v>4003512168.0799999</v>
      </c>
      <c r="AW16" s="6">
        <f t="shared" si="0"/>
        <v>4039222652.9799995</v>
      </c>
      <c r="AX16" s="6">
        <f t="shared" si="0"/>
        <v>4046237795.3099995</v>
      </c>
      <c r="AY16" s="6">
        <f t="shared" si="0"/>
        <v>4069582199</v>
      </c>
      <c r="AZ16" s="6">
        <f t="shared" si="0"/>
        <v>4087692484.0899997</v>
      </c>
      <c r="BA16" s="6">
        <f t="shared" si="0"/>
        <v>4097336917.1800003</v>
      </c>
      <c r="BB16" s="6">
        <f t="shared" si="0"/>
        <v>4104710256.8099995</v>
      </c>
      <c r="BC16" s="6">
        <f t="shared" si="0"/>
        <v>4079767113.0700006</v>
      </c>
      <c r="BD16" s="6">
        <f t="shared" si="0"/>
        <v>4068995776.9299998</v>
      </c>
      <c r="BE16" s="6">
        <f t="shared" si="0"/>
        <v>4060652021.8400002</v>
      </c>
      <c r="BF16" s="6">
        <f t="shared" si="0"/>
        <v>4055981772.9499998</v>
      </c>
      <c r="BG16" s="6">
        <f t="shared" si="0"/>
        <v>4051732198.0299997</v>
      </c>
      <c r="BH16" s="6">
        <f t="shared" si="0"/>
        <v>4053107932.52</v>
      </c>
      <c r="BI16" s="6">
        <f t="shared" si="0"/>
        <v>4057750464.3200002</v>
      </c>
      <c r="BJ16" s="6">
        <f t="shared" si="0"/>
        <v>4064994232.8500004</v>
      </c>
      <c r="BK16" s="6">
        <f t="shared" si="0"/>
        <v>4073056154.9699998</v>
      </c>
      <c r="BL16" s="6">
        <f t="shared" si="0"/>
        <v>4070130901.7999992</v>
      </c>
      <c r="BM16" s="6">
        <f t="shared" si="0"/>
        <v>4065075212.2799997</v>
      </c>
      <c r="BN16" s="6">
        <f t="shared" si="0"/>
        <v>4062202216.3800001</v>
      </c>
      <c r="BO16" s="6">
        <f t="shared" si="0"/>
        <v>4064634081.9400001</v>
      </c>
      <c r="BP16" s="6">
        <f t="shared" si="0"/>
        <v>4067893063.3599997</v>
      </c>
      <c r="BQ16" s="6">
        <f t="shared" ref="BQ16:CV16" si="1">+SUM(BQ6:BQ15)</f>
        <v>4064749605.8399997</v>
      </c>
      <c r="BR16" s="6">
        <f t="shared" si="1"/>
        <v>4072356518.6900005</v>
      </c>
      <c r="BS16" s="6">
        <f t="shared" si="1"/>
        <v>4077567637.1100001</v>
      </c>
      <c r="BT16" s="6">
        <f t="shared" si="1"/>
        <v>4077131177.249999</v>
      </c>
      <c r="BU16" s="6">
        <f t="shared" si="1"/>
        <v>4077967714.5500002</v>
      </c>
      <c r="BV16" s="6">
        <f t="shared" si="1"/>
        <v>4104829160.5299997</v>
      </c>
      <c r="BW16" s="6">
        <f t="shared" si="1"/>
        <v>4111126997.8599992</v>
      </c>
      <c r="BX16" s="6">
        <f t="shared" si="1"/>
        <v>4120959975.46</v>
      </c>
      <c r="BY16" s="6">
        <f t="shared" si="1"/>
        <v>4121224102.0800004</v>
      </c>
      <c r="BZ16" s="6">
        <f t="shared" si="1"/>
        <v>4138472361.8500004</v>
      </c>
      <c r="CA16" s="6">
        <f t="shared" si="1"/>
        <v>4158150181.4299998</v>
      </c>
      <c r="CB16" s="6">
        <f t="shared" si="1"/>
        <v>4179847433.3900003</v>
      </c>
      <c r="CC16" s="6">
        <f t="shared" si="1"/>
        <v>4196685591.9900002</v>
      </c>
      <c r="CD16" s="6">
        <f t="shared" si="1"/>
        <v>4195272258.4200001</v>
      </c>
      <c r="CE16" s="6">
        <f t="shared" si="1"/>
        <v>4214789768.5100002</v>
      </c>
      <c r="CF16" s="6">
        <f t="shared" si="1"/>
        <v>4227323592.0800004</v>
      </c>
      <c r="CG16" s="6">
        <f t="shared" si="1"/>
        <v>4247047678.8099999</v>
      </c>
      <c r="CH16" s="6">
        <f t="shared" si="1"/>
        <v>4265255109.7000003</v>
      </c>
      <c r="CI16" s="6">
        <f t="shared" si="1"/>
        <v>4306504861.6800003</v>
      </c>
      <c r="CJ16" s="6">
        <f t="shared" si="1"/>
        <v>4357346237.6000004</v>
      </c>
      <c r="CK16" s="6">
        <f t="shared" si="1"/>
        <v>4386195230.710001</v>
      </c>
      <c r="CL16" s="6">
        <f t="shared" si="1"/>
        <v>4408488367.8299999</v>
      </c>
      <c r="CM16" s="6">
        <f t="shared" si="1"/>
        <v>4433943442.9499998</v>
      </c>
      <c r="CN16" s="6">
        <f t="shared" si="1"/>
        <v>4460664576.6900005</v>
      </c>
      <c r="CO16" s="6">
        <f t="shared" si="1"/>
        <v>4475633419.8200006</v>
      </c>
      <c r="CP16" s="6">
        <f t="shared" si="1"/>
        <v>4508690538.6100006</v>
      </c>
      <c r="CQ16" s="6">
        <f t="shared" si="1"/>
        <v>4528413369.8400002</v>
      </c>
      <c r="CR16" s="6">
        <f t="shared" si="1"/>
        <v>4550549149.6499996</v>
      </c>
      <c r="CS16" s="6">
        <f t="shared" si="1"/>
        <v>4570107429.5100002</v>
      </c>
      <c r="CT16" s="6">
        <f t="shared" si="1"/>
        <v>4569129909.21</v>
      </c>
      <c r="CU16" s="6">
        <f t="shared" si="1"/>
        <v>4593595258.6300001</v>
      </c>
      <c r="CV16" s="6">
        <f t="shared" si="1"/>
        <v>4617283817.8500004</v>
      </c>
    </row>
    <row r="17" spans="1:100" x14ac:dyDescent="0.3">
      <c r="C17" s="1" t="s">
        <v>20</v>
      </c>
      <c r="D17" s="6">
        <f>+SUM(D6:D9)</f>
        <v>376490611.36000001</v>
      </c>
      <c r="E17" s="6">
        <f t="shared" ref="E17:BP17" si="2">+SUM(E6:E9)</f>
        <v>334178490.81</v>
      </c>
      <c r="F17" s="6">
        <f t="shared" si="2"/>
        <v>338747775.41999996</v>
      </c>
      <c r="G17" s="6">
        <f t="shared" si="2"/>
        <v>343045345.01999998</v>
      </c>
      <c r="H17" s="6">
        <f t="shared" si="2"/>
        <v>347829629.19000006</v>
      </c>
      <c r="I17" s="6">
        <f t="shared" si="2"/>
        <v>351318290.13</v>
      </c>
      <c r="J17" s="6">
        <f t="shared" si="2"/>
        <v>351789676.63</v>
      </c>
      <c r="K17" s="6">
        <f t="shared" si="2"/>
        <v>355067524.38999999</v>
      </c>
      <c r="L17" s="6">
        <f t="shared" si="2"/>
        <v>359217824.87</v>
      </c>
      <c r="M17" s="6">
        <f t="shared" si="2"/>
        <v>362950594.06999999</v>
      </c>
      <c r="N17" s="6">
        <f t="shared" si="2"/>
        <v>366201999.98000002</v>
      </c>
      <c r="O17" s="6">
        <f t="shared" si="2"/>
        <v>368864894.30000007</v>
      </c>
      <c r="P17" s="6">
        <f t="shared" si="2"/>
        <v>376596312.56999999</v>
      </c>
      <c r="Q17" s="6">
        <f t="shared" si="2"/>
        <v>382696966.89999998</v>
      </c>
      <c r="R17" s="6">
        <f t="shared" si="2"/>
        <v>387221820.66999996</v>
      </c>
      <c r="S17" s="6">
        <f t="shared" si="2"/>
        <v>391324032.82999998</v>
      </c>
      <c r="T17" s="6">
        <f t="shared" si="2"/>
        <v>393324278.56999999</v>
      </c>
      <c r="U17" s="6">
        <f t="shared" si="2"/>
        <v>397252822.13999999</v>
      </c>
      <c r="V17" s="6">
        <f t="shared" si="2"/>
        <v>399789029.85000002</v>
      </c>
      <c r="W17" s="6">
        <f t="shared" si="2"/>
        <v>402529903</v>
      </c>
      <c r="X17" s="6">
        <f t="shared" si="2"/>
        <v>404365305.38</v>
      </c>
      <c r="Y17" s="6">
        <f t="shared" si="2"/>
        <v>407126301.29999995</v>
      </c>
      <c r="Z17" s="6">
        <f t="shared" si="2"/>
        <v>412018745.03000009</v>
      </c>
      <c r="AA17" s="6">
        <f t="shared" si="2"/>
        <v>415903304.46999997</v>
      </c>
      <c r="AB17" s="6">
        <f t="shared" si="2"/>
        <v>425297046.45000005</v>
      </c>
      <c r="AC17" s="6">
        <f t="shared" si="2"/>
        <v>428428453.31</v>
      </c>
      <c r="AD17" s="6">
        <f t="shared" si="2"/>
        <v>430782544.08000004</v>
      </c>
      <c r="AE17" s="6">
        <f t="shared" si="2"/>
        <v>432866548.55000001</v>
      </c>
      <c r="AF17" s="6">
        <f t="shared" si="2"/>
        <v>436986039.08999991</v>
      </c>
      <c r="AG17" s="6">
        <f t="shared" si="2"/>
        <v>440661716.71000004</v>
      </c>
      <c r="AH17" s="6">
        <f t="shared" si="2"/>
        <v>445437553.13</v>
      </c>
      <c r="AI17" s="6">
        <f t="shared" si="2"/>
        <v>448282799.05000001</v>
      </c>
      <c r="AJ17" s="6">
        <f t="shared" si="2"/>
        <v>451998346.15999997</v>
      </c>
      <c r="AK17" s="6">
        <f t="shared" si="2"/>
        <v>453824542.67999995</v>
      </c>
      <c r="AL17" s="6">
        <f t="shared" si="2"/>
        <v>457762901.85000002</v>
      </c>
      <c r="AM17" s="6">
        <f t="shared" si="2"/>
        <v>459529174.49000001</v>
      </c>
      <c r="AN17" s="6">
        <f t="shared" si="2"/>
        <v>449601752.07999998</v>
      </c>
      <c r="AO17" s="6">
        <f t="shared" si="2"/>
        <v>450834890.06999999</v>
      </c>
      <c r="AP17" s="6">
        <f t="shared" si="2"/>
        <v>452506816.33999997</v>
      </c>
      <c r="AQ17" s="6">
        <f t="shared" si="2"/>
        <v>454938273.81</v>
      </c>
      <c r="AR17" s="6">
        <f t="shared" si="2"/>
        <v>455384353.26999998</v>
      </c>
      <c r="AS17" s="6">
        <f t="shared" si="2"/>
        <v>455931372.80000001</v>
      </c>
      <c r="AT17" s="6">
        <f t="shared" si="2"/>
        <v>456571428.45999998</v>
      </c>
      <c r="AU17" s="6">
        <f t="shared" si="2"/>
        <v>455754499.53999996</v>
      </c>
      <c r="AV17" s="6">
        <f t="shared" si="2"/>
        <v>455431664.09999996</v>
      </c>
      <c r="AW17" s="6">
        <f t="shared" si="2"/>
        <v>456582759.25999999</v>
      </c>
      <c r="AX17" s="6">
        <f t="shared" si="2"/>
        <v>455173752.93000007</v>
      </c>
      <c r="AY17" s="6">
        <f t="shared" si="2"/>
        <v>455936893.72999996</v>
      </c>
      <c r="AZ17" s="6">
        <f t="shared" si="2"/>
        <v>461585673.09000003</v>
      </c>
      <c r="BA17" s="6">
        <f t="shared" si="2"/>
        <v>460757801.46000004</v>
      </c>
      <c r="BB17" s="6">
        <f t="shared" si="2"/>
        <v>460105444.13</v>
      </c>
      <c r="BC17" s="6">
        <f t="shared" si="2"/>
        <v>456964177.52000004</v>
      </c>
      <c r="BD17" s="6">
        <f t="shared" si="2"/>
        <v>453626539.76999998</v>
      </c>
      <c r="BE17" s="6">
        <f t="shared" si="2"/>
        <v>452358449.57000005</v>
      </c>
      <c r="BF17" s="6">
        <f t="shared" si="2"/>
        <v>449235433.59000003</v>
      </c>
      <c r="BG17" s="6">
        <f t="shared" si="2"/>
        <v>449099692.83000004</v>
      </c>
      <c r="BH17" s="6">
        <f t="shared" si="2"/>
        <v>447570431.10000002</v>
      </c>
      <c r="BI17" s="6">
        <f t="shared" si="2"/>
        <v>445578873.64000005</v>
      </c>
      <c r="BJ17" s="6">
        <f t="shared" si="2"/>
        <v>444052327.5</v>
      </c>
      <c r="BK17" s="6">
        <f t="shared" si="2"/>
        <v>441805068.22000003</v>
      </c>
      <c r="BL17" s="6">
        <f t="shared" si="2"/>
        <v>439455666.46999997</v>
      </c>
      <c r="BM17" s="6">
        <f t="shared" si="2"/>
        <v>438036742.51999998</v>
      </c>
      <c r="BN17" s="6">
        <f t="shared" si="2"/>
        <v>436819070.13</v>
      </c>
      <c r="BO17" s="6">
        <f t="shared" si="2"/>
        <v>437430345.35000002</v>
      </c>
      <c r="BP17" s="6">
        <f t="shared" si="2"/>
        <v>439289658.10000002</v>
      </c>
      <c r="BQ17" s="6">
        <f t="shared" ref="BQ17:CV17" si="3">+SUM(BQ6:BQ9)</f>
        <v>438773947</v>
      </c>
      <c r="BR17" s="6">
        <f t="shared" si="3"/>
        <v>438240251.19000006</v>
      </c>
      <c r="BS17" s="6">
        <f t="shared" si="3"/>
        <v>437375952.68000007</v>
      </c>
      <c r="BT17" s="6">
        <f t="shared" si="3"/>
        <v>435058374.35000002</v>
      </c>
      <c r="BU17" s="6">
        <f t="shared" si="3"/>
        <v>434822455.05000007</v>
      </c>
      <c r="BV17" s="6">
        <f t="shared" si="3"/>
        <v>435231643.31999999</v>
      </c>
      <c r="BW17" s="6">
        <f t="shared" si="3"/>
        <v>437294237.89999998</v>
      </c>
      <c r="BX17" s="6">
        <f t="shared" si="3"/>
        <v>441452913.03999996</v>
      </c>
      <c r="BY17" s="6">
        <f t="shared" si="3"/>
        <v>442603562.49000001</v>
      </c>
      <c r="BZ17" s="6">
        <f t="shared" si="3"/>
        <v>443905588.28999996</v>
      </c>
      <c r="CA17" s="6">
        <f t="shared" si="3"/>
        <v>445895422.69999999</v>
      </c>
      <c r="CB17" s="6">
        <f t="shared" si="3"/>
        <v>447358180.78999996</v>
      </c>
      <c r="CC17" s="6">
        <f t="shared" si="3"/>
        <v>448575530.99999994</v>
      </c>
      <c r="CD17" s="6">
        <f t="shared" si="3"/>
        <v>451884525.02999997</v>
      </c>
      <c r="CE17" s="6">
        <f t="shared" si="3"/>
        <v>453241725.25</v>
      </c>
      <c r="CF17" s="6">
        <f t="shared" si="3"/>
        <v>456434464.31999999</v>
      </c>
      <c r="CG17" s="6">
        <f t="shared" si="3"/>
        <v>458052716.57999992</v>
      </c>
      <c r="CH17" s="6">
        <f t="shared" si="3"/>
        <v>459528624.52000004</v>
      </c>
      <c r="CI17" s="6">
        <f t="shared" si="3"/>
        <v>459996222.38</v>
      </c>
      <c r="CJ17" s="6">
        <f t="shared" si="3"/>
        <v>457939285.23000002</v>
      </c>
      <c r="CK17" s="6">
        <f t="shared" si="3"/>
        <v>460704889.44</v>
      </c>
      <c r="CL17" s="6">
        <f t="shared" si="3"/>
        <v>463384442.75999999</v>
      </c>
      <c r="CM17" s="6">
        <f t="shared" si="3"/>
        <v>464721698.71000004</v>
      </c>
      <c r="CN17" s="6">
        <f t="shared" si="3"/>
        <v>466468008.89000005</v>
      </c>
      <c r="CO17" s="6">
        <f t="shared" si="3"/>
        <v>468645999.32999998</v>
      </c>
      <c r="CP17" s="6">
        <f t="shared" si="3"/>
        <v>471519832.81999993</v>
      </c>
      <c r="CQ17" s="6">
        <f t="shared" si="3"/>
        <v>474397196.26999998</v>
      </c>
      <c r="CR17" s="6">
        <f t="shared" si="3"/>
        <v>477625768.74000001</v>
      </c>
      <c r="CS17" s="6">
        <f t="shared" si="3"/>
        <v>479210135.67999995</v>
      </c>
      <c r="CT17" s="6">
        <f t="shared" si="3"/>
        <v>482040176.31</v>
      </c>
      <c r="CU17" s="6">
        <f t="shared" si="3"/>
        <v>485990300.21999997</v>
      </c>
      <c r="CV17" s="6">
        <f t="shared" si="3"/>
        <v>492703433.07999992</v>
      </c>
    </row>
    <row r="18" spans="1:100" x14ac:dyDescent="0.3">
      <c r="C18" s="1" t="s">
        <v>21</v>
      </c>
      <c r="D18" s="6">
        <f>+SUM(D10:D15)</f>
        <v>3309885049.0500002</v>
      </c>
      <c r="E18" s="6">
        <f t="shared" ref="E18:BP18" si="4">+SUM(E10:E15)</f>
        <v>2709788946.1600003</v>
      </c>
      <c r="F18" s="6">
        <f t="shared" si="4"/>
        <v>2723963010.6399999</v>
      </c>
      <c r="G18" s="6">
        <f t="shared" si="4"/>
        <v>2749639908.1399999</v>
      </c>
      <c r="H18" s="6">
        <f t="shared" si="4"/>
        <v>2765157772.7800002</v>
      </c>
      <c r="I18" s="6">
        <f t="shared" si="4"/>
        <v>2793852928.4900002</v>
      </c>
      <c r="J18" s="6">
        <f t="shared" si="4"/>
        <v>2811873483.9900007</v>
      </c>
      <c r="K18" s="6">
        <f t="shared" si="4"/>
        <v>2843953545.8000002</v>
      </c>
      <c r="L18" s="6">
        <f t="shared" si="4"/>
        <v>2866480702.0900002</v>
      </c>
      <c r="M18" s="6">
        <f t="shared" si="4"/>
        <v>2879603841.4200001</v>
      </c>
      <c r="N18" s="6">
        <f t="shared" si="4"/>
        <v>2905391577.5499997</v>
      </c>
      <c r="O18" s="6">
        <f t="shared" si="4"/>
        <v>2919841942.4500003</v>
      </c>
      <c r="P18" s="6">
        <f t="shared" si="4"/>
        <v>2930072081.1399999</v>
      </c>
      <c r="Q18" s="6">
        <f t="shared" si="4"/>
        <v>2957661767.2599998</v>
      </c>
      <c r="R18" s="6">
        <f t="shared" si="4"/>
        <v>2985176198.1599998</v>
      </c>
      <c r="S18" s="6">
        <f t="shared" si="4"/>
        <v>3002115869.1300001</v>
      </c>
      <c r="T18" s="6">
        <f t="shared" si="4"/>
        <v>3030289256.0299997</v>
      </c>
      <c r="U18" s="6">
        <f t="shared" si="4"/>
        <v>3059845681.54</v>
      </c>
      <c r="V18" s="6">
        <f t="shared" si="4"/>
        <v>3098027037.4699998</v>
      </c>
      <c r="W18" s="6">
        <f t="shared" si="4"/>
        <v>3122891870.9200006</v>
      </c>
      <c r="X18" s="6">
        <f t="shared" si="4"/>
        <v>3145805787.6900005</v>
      </c>
      <c r="Y18" s="6">
        <f t="shared" si="4"/>
        <v>3158669167.04</v>
      </c>
      <c r="Z18" s="6">
        <f t="shared" si="4"/>
        <v>3159087488.48</v>
      </c>
      <c r="AA18" s="6">
        <f t="shared" si="4"/>
        <v>3165210588.96</v>
      </c>
      <c r="AB18" s="6">
        <f t="shared" si="4"/>
        <v>3154761868.5999994</v>
      </c>
      <c r="AC18" s="6">
        <f t="shared" si="4"/>
        <v>3170717945.8600001</v>
      </c>
      <c r="AD18" s="6">
        <f t="shared" si="4"/>
        <v>3183590596.5899997</v>
      </c>
      <c r="AE18" s="6">
        <f t="shared" si="4"/>
        <v>3212803310.8299999</v>
      </c>
      <c r="AF18" s="6">
        <f t="shared" si="4"/>
        <v>3225782261.71</v>
      </c>
      <c r="AG18" s="6">
        <f t="shared" si="4"/>
        <v>3230699520.8199997</v>
      </c>
      <c r="AH18" s="6">
        <f t="shared" si="4"/>
        <v>3239577857.1799994</v>
      </c>
      <c r="AI18" s="6">
        <f t="shared" si="4"/>
        <v>3250876106.8999996</v>
      </c>
      <c r="AJ18" s="6">
        <f t="shared" si="4"/>
        <v>3267743802.23</v>
      </c>
      <c r="AK18" s="6">
        <f t="shared" si="4"/>
        <v>3278021808.4700003</v>
      </c>
      <c r="AL18" s="6">
        <f t="shared" si="4"/>
        <v>3307860237.4200001</v>
      </c>
      <c r="AM18" s="6">
        <f t="shared" si="4"/>
        <v>3321028687.0700002</v>
      </c>
      <c r="AN18" s="6">
        <f t="shared" si="4"/>
        <v>3359006575.3800001</v>
      </c>
      <c r="AO18" s="6">
        <f t="shared" si="4"/>
        <v>3385422876.6099997</v>
      </c>
      <c r="AP18" s="6">
        <f t="shared" si="4"/>
        <v>3402199864.6700001</v>
      </c>
      <c r="AQ18" s="6">
        <f t="shared" si="4"/>
        <v>3437403589.8299999</v>
      </c>
      <c r="AR18" s="6">
        <f t="shared" si="4"/>
        <v>3465029391.7199998</v>
      </c>
      <c r="AS18" s="6">
        <f t="shared" si="4"/>
        <v>3496844337.0599995</v>
      </c>
      <c r="AT18" s="6">
        <f t="shared" si="4"/>
        <v>3512501737.7700005</v>
      </c>
      <c r="AU18" s="6">
        <f t="shared" si="4"/>
        <v>3529806324.6499996</v>
      </c>
      <c r="AV18" s="6">
        <f t="shared" si="4"/>
        <v>3548080503.9800005</v>
      </c>
      <c r="AW18" s="6">
        <f t="shared" si="4"/>
        <v>3582639893.7199998</v>
      </c>
      <c r="AX18" s="6">
        <f t="shared" si="4"/>
        <v>3591064042.3800001</v>
      </c>
      <c r="AY18" s="6">
        <f t="shared" si="4"/>
        <v>3613645305.27</v>
      </c>
      <c r="AZ18" s="6">
        <f t="shared" si="4"/>
        <v>3626106811</v>
      </c>
      <c r="BA18" s="6">
        <f t="shared" si="4"/>
        <v>3636579115.7200003</v>
      </c>
      <c r="BB18" s="6">
        <f t="shared" si="4"/>
        <v>3644604812.6799998</v>
      </c>
      <c r="BC18" s="6">
        <f t="shared" si="4"/>
        <v>3622802935.5500002</v>
      </c>
      <c r="BD18" s="6">
        <f t="shared" si="4"/>
        <v>3615369237.1599994</v>
      </c>
      <c r="BE18" s="6">
        <f t="shared" si="4"/>
        <v>3608293572.2699995</v>
      </c>
      <c r="BF18" s="6">
        <f t="shared" si="4"/>
        <v>3606746339.3599997</v>
      </c>
      <c r="BG18" s="6">
        <f t="shared" si="4"/>
        <v>3602632505.1999998</v>
      </c>
      <c r="BH18" s="6">
        <f t="shared" si="4"/>
        <v>3605537501.4199996</v>
      </c>
      <c r="BI18" s="6">
        <f t="shared" si="4"/>
        <v>3612171590.6799998</v>
      </c>
      <c r="BJ18" s="6">
        <f t="shared" si="4"/>
        <v>3620941905.3500004</v>
      </c>
      <c r="BK18" s="6">
        <f t="shared" si="4"/>
        <v>3631251086.75</v>
      </c>
      <c r="BL18" s="6">
        <f t="shared" si="4"/>
        <v>3630675235.3299999</v>
      </c>
      <c r="BM18" s="6">
        <f t="shared" si="4"/>
        <v>3627038469.7599993</v>
      </c>
      <c r="BN18" s="6">
        <f t="shared" si="4"/>
        <v>3625383146.25</v>
      </c>
      <c r="BO18" s="6">
        <f t="shared" si="4"/>
        <v>3627203736.5899997</v>
      </c>
      <c r="BP18" s="6">
        <f t="shared" si="4"/>
        <v>3628603405.2599998</v>
      </c>
      <c r="BQ18" s="6">
        <f t="shared" ref="BQ18:CV18" si="5">+SUM(BQ10:BQ15)</f>
        <v>3625975658.8399997</v>
      </c>
      <c r="BR18" s="6">
        <f t="shared" si="5"/>
        <v>3634116267.5</v>
      </c>
      <c r="BS18" s="6">
        <f t="shared" si="5"/>
        <v>3640191684.4299998</v>
      </c>
      <c r="BT18" s="6">
        <f t="shared" si="5"/>
        <v>3642072802.8999996</v>
      </c>
      <c r="BU18" s="6">
        <f t="shared" si="5"/>
        <v>3643145259.5</v>
      </c>
      <c r="BV18" s="6">
        <f t="shared" si="5"/>
        <v>3669597517.21</v>
      </c>
      <c r="BW18" s="6">
        <f t="shared" si="5"/>
        <v>3673832759.9599996</v>
      </c>
      <c r="BX18" s="6">
        <f t="shared" si="5"/>
        <v>3679507062.4200001</v>
      </c>
      <c r="BY18" s="6">
        <f t="shared" si="5"/>
        <v>3678620539.5900002</v>
      </c>
      <c r="BZ18" s="6">
        <f t="shared" si="5"/>
        <v>3694566773.5600004</v>
      </c>
      <c r="CA18" s="6">
        <f t="shared" si="5"/>
        <v>3712254758.73</v>
      </c>
      <c r="CB18" s="6">
        <f t="shared" si="5"/>
        <v>3732489252.6000004</v>
      </c>
      <c r="CC18" s="6">
        <f t="shared" si="5"/>
        <v>3748110060.9900002</v>
      </c>
      <c r="CD18" s="6">
        <f t="shared" si="5"/>
        <v>3743387733.3900003</v>
      </c>
      <c r="CE18" s="6">
        <f t="shared" si="5"/>
        <v>3761548043.2600002</v>
      </c>
      <c r="CF18" s="6">
        <f t="shared" si="5"/>
        <v>3770889127.7600002</v>
      </c>
      <c r="CG18" s="6">
        <f t="shared" si="5"/>
        <v>3788994962.23</v>
      </c>
      <c r="CH18" s="6">
        <f t="shared" si="5"/>
        <v>3805726485.1800003</v>
      </c>
      <c r="CI18" s="6">
        <f t="shared" si="5"/>
        <v>3846508639.3000007</v>
      </c>
      <c r="CJ18" s="6">
        <f t="shared" si="5"/>
        <v>3899406952.3700004</v>
      </c>
      <c r="CK18" s="6">
        <f t="shared" si="5"/>
        <v>3925490341.27</v>
      </c>
      <c r="CL18" s="6">
        <f t="shared" si="5"/>
        <v>3945103925.0700002</v>
      </c>
      <c r="CM18" s="6">
        <f t="shared" si="5"/>
        <v>3969221744.2400002</v>
      </c>
      <c r="CN18" s="6">
        <f t="shared" si="5"/>
        <v>3994196567.8000002</v>
      </c>
      <c r="CO18" s="6">
        <f t="shared" si="5"/>
        <v>4006987420.4900002</v>
      </c>
      <c r="CP18" s="6">
        <f t="shared" si="5"/>
        <v>4037170705.7900004</v>
      </c>
      <c r="CQ18" s="6">
        <f t="shared" si="5"/>
        <v>4054016173.5700002</v>
      </c>
      <c r="CR18" s="6">
        <f t="shared" si="5"/>
        <v>4072923380.9099998</v>
      </c>
      <c r="CS18" s="6">
        <f t="shared" si="5"/>
        <v>4090897293.8300004</v>
      </c>
      <c r="CT18" s="6">
        <f t="shared" si="5"/>
        <v>4087089732.9000001</v>
      </c>
      <c r="CU18" s="6">
        <f t="shared" si="5"/>
        <v>4107604958.4100003</v>
      </c>
      <c r="CV18" s="6">
        <f t="shared" si="5"/>
        <v>4124580384.77</v>
      </c>
    </row>
    <row r="21" spans="1:100" x14ac:dyDescent="0.3">
      <c r="A21" s="2" t="s">
        <v>99</v>
      </c>
    </row>
    <row r="22" spans="1:100" x14ac:dyDescent="0.3">
      <c r="D22" s="1">
        <v>2</v>
      </c>
      <c r="E22" s="1">
        <v>3</v>
      </c>
      <c r="F22" s="1">
        <v>4</v>
      </c>
      <c r="G22" s="1">
        <v>5</v>
      </c>
      <c r="H22" s="1">
        <v>6</v>
      </c>
      <c r="I22" s="1">
        <v>7</v>
      </c>
      <c r="J22" s="1">
        <v>8</v>
      </c>
      <c r="K22" s="1">
        <v>9</v>
      </c>
      <c r="L22" s="1">
        <v>10</v>
      </c>
      <c r="M22" s="1">
        <v>11</v>
      </c>
      <c r="N22" s="1">
        <v>12</v>
      </c>
      <c r="O22" s="1">
        <v>13</v>
      </c>
      <c r="P22" s="1">
        <v>14</v>
      </c>
      <c r="Q22" s="1">
        <v>15</v>
      </c>
      <c r="R22" s="1">
        <v>16</v>
      </c>
      <c r="S22" s="1">
        <v>17</v>
      </c>
      <c r="T22" s="1">
        <v>18</v>
      </c>
      <c r="U22" s="1">
        <v>19</v>
      </c>
      <c r="V22" s="1">
        <v>20</v>
      </c>
      <c r="W22" s="1">
        <v>21</v>
      </c>
      <c r="X22" s="1">
        <v>22</v>
      </c>
      <c r="Y22" s="1">
        <v>23</v>
      </c>
      <c r="Z22" s="1">
        <v>24</v>
      </c>
      <c r="AA22" s="1">
        <v>25</v>
      </c>
      <c r="AB22" s="1">
        <v>26</v>
      </c>
      <c r="AC22" s="1">
        <v>27</v>
      </c>
      <c r="AD22" s="1">
        <v>28</v>
      </c>
      <c r="AE22" s="1">
        <v>29</v>
      </c>
      <c r="AF22" s="1">
        <v>30</v>
      </c>
      <c r="AG22" s="1">
        <v>31</v>
      </c>
      <c r="AH22" s="1">
        <v>32</v>
      </c>
      <c r="AI22" s="1">
        <v>33</v>
      </c>
      <c r="AJ22" s="1">
        <v>34</v>
      </c>
      <c r="AK22" s="1">
        <v>35</v>
      </c>
      <c r="AL22" s="1">
        <v>36</v>
      </c>
      <c r="AM22" s="1">
        <v>37</v>
      </c>
      <c r="AN22" s="1">
        <v>38</v>
      </c>
      <c r="AO22" s="1">
        <v>39</v>
      </c>
      <c r="AP22" s="1">
        <v>40</v>
      </c>
      <c r="AQ22" s="1">
        <v>41</v>
      </c>
      <c r="AR22" s="1">
        <v>42</v>
      </c>
      <c r="AS22" s="1">
        <v>43</v>
      </c>
      <c r="AT22" s="1">
        <v>44</v>
      </c>
      <c r="AU22" s="1">
        <v>45</v>
      </c>
      <c r="AV22" s="1">
        <v>46</v>
      </c>
      <c r="AW22" s="1">
        <v>47</v>
      </c>
      <c r="AX22" s="1">
        <v>48</v>
      </c>
      <c r="AY22" s="1">
        <v>49</v>
      </c>
      <c r="AZ22" s="1">
        <v>50</v>
      </c>
      <c r="BA22" s="1">
        <v>51</v>
      </c>
      <c r="BB22" s="1">
        <v>52</v>
      </c>
      <c r="BC22" s="1">
        <v>53</v>
      </c>
      <c r="BD22" s="1">
        <v>54</v>
      </c>
      <c r="BE22" s="1">
        <v>55</v>
      </c>
      <c r="BF22" s="1">
        <v>56</v>
      </c>
      <c r="BG22" s="1">
        <v>57</v>
      </c>
      <c r="BH22" s="1">
        <v>58</v>
      </c>
      <c r="BI22" s="1">
        <v>59</v>
      </c>
      <c r="BJ22" s="1">
        <v>60</v>
      </c>
      <c r="BK22" s="1">
        <v>61</v>
      </c>
      <c r="BL22" s="1">
        <v>62</v>
      </c>
      <c r="BM22" s="1">
        <v>63</v>
      </c>
      <c r="BN22" s="1">
        <v>64</v>
      </c>
      <c r="BO22" s="1">
        <v>65</v>
      </c>
      <c r="BP22" s="1">
        <v>66</v>
      </c>
      <c r="BQ22" s="1">
        <v>67</v>
      </c>
      <c r="BR22" s="1">
        <v>68</v>
      </c>
      <c r="BS22" s="1">
        <v>69</v>
      </c>
      <c r="BT22" s="1">
        <v>70</v>
      </c>
      <c r="BU22" s="1">
        <v>71</v>
      </c>
      <c r="BV22" s="1">
        <v>72</v>
      </c>
      <c r="BW22" s="1">
        <v>73</v>
      </c>
      <c r="BX22" s="1">
        <v>74</v>
      </c>
      <c r="BY22" s="1">
        <v>75</v>
      </c>
      <c r="BZ22" s="1">
        <v>76</v>
      </c>
      <c r="CA22" s="1">
        <v>77</v>
      </c>
      <c r="CB22" s="1">
        <v>78</v>
      </c>
      <c r="CC22" s="1">
        <v>79</v>
      </c>
      <c r="CD22" s="1">
        <v>80</v>
      </c>
      <c r="CE22" s="1">
        <v>81</v>
      </c>
      <c r="CF22" s="1">
        <v>82</v>
      </c>
      <c r="CG22" s="1">
        <v>83</v>
      </c>
      <c r="CH22" s="1">
        <v>84</v>
      </c>
      <c r="CI22" s="1">
        <v>85</v>
      </c>
      <c r="CJ22" s="1">
        <v>86</v>
      </c>
      <c r="CK22" s="1">
        <v>87</v>
      </c>
      <c r="CL22" s="1">
        <v>88</v>
      </c>
      <c r="CM22" s="1">
        <v>89</v>
      </c>
      <c r="CN22" s="1">
        <v>90</v>
      </c>
      <c r="CO22" s="1">
        <v>91</v>
      </c>
      <c r="CP22" s="1">
        <v>92</v>
      </c>
      <c r="CQ22" s="1">
        <v>93</v>
      </c>
      <c r="CR22" s="1">
        <v>94</v>
      </c>
      <c r="CS22" s="1">
        <v>95</v>
      </c>
      <c r="CT22" s="1">
        <v>96</v>
      </c>
      <c r="CU22" s="1">
        <v>97</v>
      </c>
      <c r="CV22" s="1">
        <v>98</v>
      </c>
    </row>
    <row r="23" spans="1:100" x14ac:dyDescent="0.3">
      <c r="A23" s="1" t="s">
        <v>6</v>
      </c>
      <c r="B23" s="1" t="s">
        <v>0</v>
      </c>
      <c r="C23" s="1" t="s">
        <v>1</v>
      </c>
      <c r="D23" s="3">
        <v>40908</v>
      </c>
      <c r="E23" s="3">
        <v>40939</v>
      </c>
      <c r="F23" s="3">
        <v>40968</v>
      </c>
      <c r="G23" s="3">
        <v>40999</v>
      </c>
      <c r="H23" s="3">
        <v>41029</v>
      </c>
      <c r="I23" s="3">
        <v>41060</v>
      </c>
      <c r="J23" s="3">
        <v>41090</v>
      </c>
      <c r="K23" s="3">
        <v>41121</v>
      </c>
      <c r="L23" s="3">
        <v>41152</v>
      </c>
      <c r="M23" s="3">
        <v>41182</v>
      </c>
      <c r="N23" s="3">
        <v>41213</v>
      </c>
      <c r="O23" s="3">
        <v>41243</v>
      </c>
      <c r="P23" s="3">
        <v>41274</v>
      </c>
      <c r="Q23" s="3">
        <v>41305</v>
      </c>
      <c r="R23" s="3">
        <v>41333</v>
      </c>
      <c r="S23" s="3">
        <v>41364</v>
      </c>
      <c r="T23" s="3">
        <v>41394</v>
      </c>
      <c r="U23" s="3">
        <v>41425</v>
      </c>
      <c r="V23" s="3">
        <v>41455</v>
      </c>
      <c r="W23" s="3">
        <v>41486</v>
      </c>
      <c r="X23" s="3">
        <v>41517</v>
      </c>
      <c r="Y23" s="3">
        <v>41547</v>
      </c>
      <c r="Z23" s="3">
        <v>41578</v>
      </c>
      <c r="AA23" s="3">
        <v>41608</v>
      </c>
      <c r="AB23" s="3">
        <v>41639</v>
      </c>
      <c r="AC23" s="3">
        <v>41670</v>
      </c>
      <c r="AD23" s="3">
        <v>41698</v>
      </c>
      <c r="AE23" s="3">
        <v>41729</v>
      </c>
      <c r="AF23" s="3">
        <v>41759</v>
      </c>
      <c r="AG23" s="3">
        <v>41790</v>
      </c>
      <c r="AH23" s="3">
        <v>41820</v>
      </c>
      <c r="AI23" s="3">
        <v>41851</v>
      </c>
      <c r="AJ23" s="3">
        <v>41882</v>
      </c>
      <c r="AK23" s="3">
        <v>41912</v>
      </c>
      <c r="AL23" s="3">
        <v>41943</v>
      </c>
      <c r="AM23" s="3">
        <v>41973</v>
      </c>
      <c r="AN23" s="3">
        <v>42004</v>
      </c>
      <c r="AO23" s="3">
        <v>42035</v>
      </c>
      <c r="AP23" s="3">
        <v>42063</v>
      </c>
      <c r="AQ23" s="3">
        <v>42094</v>
      </c>
      <c r="AR23" s="3">
        <v>42124</v>
      </c>
      <c r="AS23" s="3">
        <v>42155</v>
      </c>
      <c r="AT23" s="3">
        <v>42185</v>
      </c>
      <c r="AU23" s="3">
        <v>42216</v>
      </c>
      <c r="AV23" s="3">
        <v>42247</v>
      </c>
      <c r="AW23" s="3">
        <v>42277</v>
      </c>
      <c r="AX23" s="3">
        <v>42308</v>
      </c>
      <c r="AY23" s="3">
        <v>42338</v>
      </c>
      <c r="AZ23" s="3">
        <v>42369</v>
      </c>
      <c r="BA23" s="3">
        <v>42400</v>
      </c>
      <c r="BB23" s="3">
        <v>42429</v>
      </c>
      <c r="BC23" s="3">
        <v>42460</v>
      </c>
      <c r="BD23" s="3">
        <v>42490</v>
      </c>
      <c r="BE23" s="3">
        <v>42521</v>
      </c>
      <c r="BF23" s="3">
        <v>42551</v>
      </c>
      <c r="BG23" s="3">
        <v>42582</v>
      </c>
      <c r="BH23" s="3">
        <v>42613</v>
      </c>
      <c r="BI23" s="3">
        <v>42643</v>
      </c>
      <c r="BJ23" s="3">
        <v>42674</v>
      </c>
      <c r="BK23" s="3">
        <v>42704</v>
      </c>
      <c r="BL23" s="3">
        <v>42735</v>
      </c>
      <c r="BM23" s="3">
        <v>42766</v>
      </c>
      <c r="BN23" s="3">
        <v>42794</v>
      </c>
      <c r="BO23" s="3">
        <v>42825</v>
      </c>
      <c r="BP23" s="3">
        <v>42855</v>
      </c>
      <c r="BQ23" s="3">
        <v>42886</v>
      </c>
      <c r="BR23" s="3">
        <v>42916</v>
      </c>
      <c r="BS23" s="3">
        <v>42947</v>
      </c>
      <c r="BT23" s="3">
        <v>42978</v>
      </c>
      <c r="BU23" s="3">
        <v>43008</v>
      </c>
      <c r="BV23" s="3">
        <v>43039</v>
      </c>
      <c r="BW23" s="3">
        <v>43069</v>
      </c>
      <c r="BX23" s="3">
        <v>43100</v>
      </c>
      <c r="BY23" s="3">
        <v>43131</v>
      </c>
      <c r="BZ23" s="3">
        <v>43159</v>
      </c>
      <c r="CA23" s="3">
        <v>43190</v>
      </c>
      <c r="CB23" s="3">
        <v>43220</v>
      </c>
      <c r="CC23" s="3">
        <v>43251</v>
      </c>
      <c r="CD23" s="3">
        <v>43281</v>
      </c>
      <c r="CE23" s="3">
        <v>43312</v>
      </c>
      <c r="CF23" s="3">
        <v>43343</v>
      </c>
      <c r="CG23" s="3">
        <v>43373</v>
      </c>
      <c r="CH23" s="3">
        <v>43404</v>
      </c>
      <c r="CI23" s="3">
        <v>43434</v>
      </c>
      <c r="CJ23" s="3">
        <v>43465</v>
      </c>
      <c r="CK23" s="3">
        <v>43496</v>
      </c>
      <c r="CL23" s="3">
        <v>43524</v>
      </c>
      <c r="CM23" s="3">
        <v>43555</v>
      </c>
      <c r="CN23" s="3">
        <v>43585</v>
      </c>
      <c r="CO23" s="3">
        <v>43616</v>
      </c>
      <c r="CP23" s="3">
        <v>43646</v>
      </c>
      <c r="CQ23" s="3">
        <v>43677</v>
      </c>
      <c r="CR23" s="3">
        <v>43708</v>
      </c>
      <c r="CS23" s="3">
        <v>43738</v>
      </c>
      <c r="CT23" s="3">
        <v>43769</v>
      </c>
      <c r="CU23" s="3">
        <v>43799</v>
      </c>
      <c r="CV23" s="3">
        <v>43830</v>
      </c>
    </row>
    <row r="24" spans="1:100" x14ac:dyDescent="0.3">
      <c r="A24" s="1">
        <v>1</v>
      </c>
      <c r="B24" s="1">
        <v>9</v>
      </c>
      <c r="C24" s="1" t="s">
        <v>2</v>
      </c>
      <c r="D24" s="5">
        <f>+VLOOKUP($C24,Data!$C$389:$CV$459,Laboral!D$22,FALSE)</f>
        <v>8514627.5899999999</v>
      </c>
      <c r="E24" s="5">
        <f>+VLOOKUP($C24,Data!$C$389:$CV$459,Laboral!E$22,FALSE)</f>
        <v>7266450.2400000002</v>
      </c>
      <c r="F24" s="5">
        <f>+VLOOKUP($C24,Data!$C$389:$CV$459,Laboral!F$22,FALSE)</f>
        <v>7326031.0599999987</v>
      </c>
      <c r="G24" s="5">
        <f>+VLOOKUP($C24,Data!$C$389:$CV$459,Laboral!G$22,FALSE)</f>
        <v>7271123.1099999994</v>
      </c>
      <c r="H24" s="5">
        <f>+VLOOKUP($C24,Data!$C$389:$CV$459,Laboral!H$22,FALSE)</f>
        <v>7249818.419999999</v>
      </c>
      <c r="I24" s="5">
        <f>+VLOOKUP($C24,Data!$C$389:$CV$459,Laboral!I$22,FALSE)</f>
        <v>7267629.9899999993</v>
      </c>
      <c r="J24" s="5">
        <f>+VLOOKUP($C24,Data!$C$389:$CV$459,Laboral!J$22,FALSE)</f>
        <v>7204941.9499999993</v>
      </c>
      <c r="K24" s="5">
        <f>+VLOOKUP($C24,Data!$C$389:$CV$459,Laboral!K$22,FALSE)</f>
        <v>7302309.21</v>
      </c>
      <c r="L24" s="5">
        <f>+VLOOKUP($C24,Data!$C$389:$CV$459,Laboral!L$22,FALSE)</f>
        <v>7169307.1199999992</v>
      </c>
      <c r="M24" s="5">
        <f>+VLOOKUP($C24,Data!$C$389:$CV$459,Laboral!M$22,FALSE)</f>
        <v>7209947.5699999994</v>
      </c>
      <c r="N24" s="5">
        <f>+VLOOKUP($C24,Data!$C$389:$CV$459,Laboral!N$22,FALSE)</f>
        <v>7210312.9399999995</v>
      </c>
      <c r="O24" s="5">
        <f>+VLOOKUP($C24,Data!$C$389:$CV$459,Laboral!O$22,FALSE)</f>
        <v>7618101.2500000009</v>
      </c>
      <c r="P24" s="5">
        <f>+VLOOKUP($C24,Data!$C$389:$CV$459,Laboral!P$22,FALSE)</f>
        <v>8187423.7599999998</v>
      </c>
      <c r="Q24" s="5">
        <f>+VLOOKUP($C24,Data!$C$389:$CV$459,Laboral!Q$22,FALSE)</f>
        <v>8216273.21</v>
      </c>
      <c r="R24" s="5">
        <f>+VLOOKUP($C24,Data!$C$389:$CV$459,Laboral!R$22,FALSE)</f>
        <v>8268998.8700000001</v>
      </c>
      <c r="S24" s="5">
        <f>+VLOOKUP($C24,Data!$C$389:$CV$459,Laboral!S$22,FALSE)</f>
        <v>8318033.5700000003</v>
      </c>
      <c r="T24" s="5">
        <f>+VLOOKUP($C24,Data!$C$389:$CV$459,Laboral!T$22,FALSE)</f>
        <v>8437688.5700000003</v>
      </c>
      <c r="U24" s="5">
        <f>+VLOOKUP($C24,Data!$C$389:$CV$459,Laboral!U$22,FALSE)</f>
        <v>8669151.3100000005</v>
      </c>
      <c r="V24" s="5">
        <f>+VLOOKUP($C24,Data!$C$389:$CV$459,Laboral!V$22,FALSE)</f>
        <v>8882830.129999999</v>
      </c>
      <c r="W24" s="5">
        <f>+VLOOKUP($C24,Data!$C$389:$CV$459,Laboral!W$22,FALSE)</f>
        <v>9106050.3200000003</v>
      </c>
      <c r="X24" s="5">
        <f>+VLOOKUP($C24,Data!$C$389:$CV$459,Laboral!X$22,FALSE)</f>
        <v>9450039.0300000012</v>
      </c>
      <c r="Y24" s="5">
        <f>+VLOOKUP($C24,Data!$C$389:$CV$459,Laboral!Y$22,FALSE)</f>
        <v>9573197.25</v>
      </c>
      <c r="Z24" s="5">
        <f>+VLOOKUP($C24,Data!$C$389:$CV$459,Laboral!Z$22,FALSE)</f>
        <v>9635328.0899999999</v>
      </c>
      <c r="AA24" s="5">
        <f>+VLOOKUP($C24,Data!$C$389:$CV$459,Laboral!AA$22,FALSE)</f>
        <v>9618027.629999999</v>
      </c>
      <c r="AB24" s="5">
        <f>+VLOOKUP($C24,Data!$C$389:$CV$459,Laboral!AB$22,FALSE)</f>
        <v>9272607.5600000005</v>
      </c>
      <c r="AC24" s="5">
        <f>+VLOOKUP($C24,Data!$C$389:$CV$459,Laboral!AC$22,FALSE)</f>
        <v>9477997.4700000007</v>
      </c>
      <c r="AD24" s="5">
        <f>+VLOOKUP($C24,Data!$C$389:$CV$459,Laboral!AD$22,FALSE)</f>
        <v>9637710.5800000001</v>
      </c>
      <c r="AE24" s="5">
        <f>+VLOOKUP($C24,Data!$C$389:$CV$459,Laboral!AE$22,FALSE)</f>
        <v>9852358.0600000005</v>
      </c>
      <c r="AF24" s="5">
        <f>+VLOOKUP($C24,Data!$C$389:$CV$459,Laboral!AF$22,FALSE)</f>
        <v>10058871.810000001</v>
      </c>
      <c r="AG24" s="5">
        <f>+VLOOKUP($C24,Data!$C$389:$CV$459,Laboral!AG$22,FALSE)</f>
        <v>10131133.390000001</v>
      </c>
      <c r="AH24" s="5">
        <f>+VLOOKUP($C24,Data!$C$389:$CV$459,Laboral!AH$22,FALSE)</f>
        <v>10295094.949999999</v>
      </c>
      <c r="AI24" s="5">
        <f>+VLOOKUP($C24,Data!$C$389:$CV$459,Laboral!AI$22,FALSE)</f>
        <v>10433513.67</v>
      </c>
      <c r="AJ24" s="5">
        <f>+VLOOKUP($C24,Data!$C$389:$CV$459,Laboral!AJ$22,FALSE)</f>
        <v>10567695.109999999</v>
      </c>
      <c r="AK24" s="5">
        <f>+VLOOKUP($C24,Data!$C$389:$CV$459,Laboral!AK$22,FALSE)</f>
        <v>10737782.109999999</v>
      </c>
      <c r="AL24" s="5">
        <f>+VLOOKUP($C24,Data!$C$389:$CV$459,Laboral!AL$22,FALSE)</f>
        <v>10940899.68</v>
      </c>
      <c r="AM24" s="5">
        <f>+VLOOKUP($C24,Data!$C$389:$CV$459,Laboral!AM$22,FALSE)</f>
        <v>11218416.310000001</v>
      </c>
      <c r="AN24" s="5">
        <f>+VLOOKUP($C24,Data!$C$389:$CV$459,Laboral!AN$22,FALSE)</f>
        <v>12167557.76</v>
      </c>
      <c r="AO24" s="5">
        <f>+VLOOKUP($C24,Data!$C$389:$CV$459,Laboral!AO$22,FALSE)</f>
        <v>12351243.85</v>
      </c>
      <c r="AP24" s="5">
        <f>+VLOOKUP($C24,Data!$C$389:$CV$459,Laboral!AP$22,FALSE)</f>
        <v>12559152.58</v>
      </c>
      <c r="AQ24" s="5">
        <f>+VLOOKUP($C24,Data!$C$389:$CV$459,Laboral!AQ$22,FALSE)</f>
        <v>12723203.25</v>
      </c>
      <c r="AR24" s="5">
        <f>+VLOOKUP($C24,Data!$C$389:$CV$459,Laboral!AR$22,FALSE)</f>
        <v>12920643.449999999</v>
      </c>
      <c r="AS24" s="5">
        <f>+VLOOKUP($C24,Data!$C$389:$CV$459,Laboral!AS$22,FALSE)</f>
        <v>13123061.07</v>
      </c>
      <c r="AT24" s="5">
        <f>+VLOOKUP($C24,Data!$C$389:$CV$459,Laboral!AT$22,FALSE)</f>
        <v>13348066.739999998</v>
      </c>
      <c r="AU24" s="5">
        <f>+VLOOKUP($C24,Data!$C$389:$CV$459,Laboral!AU$22,FALSE)</f>
        <v>13686019.1</v>
      </c>
      <c r="AV24" s="5">
        <f>+VLOOKUP($C24,Data!$C$389:$CV$459,Laboral!AV$22,FALSE)</f>
        <v>13987211.049999997</v>
      </c>
      <c r="AW24" s="5">
        <f>+VLOOKUP($C24,Data!$C$389:$CV$459,Laboral!AW$22,FALSE)</f>
        <v>14245917.459999999</v>
      </c>
      <c r="AX24" s="5">
        <f>+VLOOKUP($C24,Data!$C$389:$CV$459,Laboral!AX$22,FALSE)</f>
        <v>14580078.880000001</v>
      </c>
      <c r="AY24" s="5">
        <f>+VLOOKUP($C24,Data!$C$389:$CV$459,Laboral!AY$22,FALSE)</f>
        <v>14810841.719999997</v>
      </c>
      <c r="AZ24" s="5">
        <f>+VLOOKUP($C24,Data!$C$389:$CV$459,Laboral!AZ$22,FALSE)</f>
        <v>14595642.58</v>
      </c>
      <c r="BA24" s="5">
        <f>+VLOOKUP($C24,Data!$C$389:$CV$459,Laboral!BA$22,FALSE)</f>
        <v>14664281.83</v>
      </c>
      <c r="BB24" s="5">
        <f>+VLOOKUP($C24,Data!$C$389:$CV$459,Laboral!BB$22,FALSE)</f>
        <v>14811485.020000001</v>
      </c>
      <c r="BC24" s="5">
        <f>+VLOOKUP($C24,Data!$C$389:$CV$459,Laboral!BC$22,FALSE)</f>
        <v>15026078.579999998</v>
      </c>
      <c r="BD24" s="5">
        <f>+VLOOKUP($C24,Data!$C$389:$CV$459,Laboral!BD$22,FALSE)</f>
        <v>15195700.009999998</v>
      </c>
      <c r="BE24" s="5">
        <f>+VLOOKUP($C24,Data!$C$389:$CV$459,Laboral!BE$22,FALSE)</f>
        <v>15390164.150000002</v>
      </c>
      <c r="BF24" s="5">
        <f>+VLOOKUP($C24,Data!$C$389:$CV$459,Laboral!BF$22,FALSE)</f>
        <v>15617914.239999998</v>
      </c>
      <c r="BG24" s="5">
        <f>+VLOOKUP($C24,Data!$C$389:$CV$459,Laboral!BG$22,FALSE)</f>
        <v>15679350.15</v>
      </c>
      <c r="BH24" s="5">
        <f>+VLOOKUP($C24,Data!$C$389:$CV$459,Laboral!BH$22,FALSE)</f>
        <v>15850642.710000001</v>
      </c>
      <c r="BI24" s="5">
        <f>+VLOOKUP($C24,Data!$C$389:$CV$459,Laboral!BI$22,FALSE)</f>
        <v>15988015.560000002</v>
      </c>
      <c r="BJ24" s="5">
        <f>+VLOOKUP($C24,Data!$C$389:$CV$459,Laboral!BJ$22,FALSE)</f>
        <v>16093040.439999999</v>
      </c>
      <c r="BK24" s="5">
        <f>+VLOOKUP($C24,Data!$C$389:$CV$459,Laboral!BK$22,FALSE)</f>
        <v>16203373.300000001</v>
      </c>
      <c r="BL24" s="5">
        <f>+VLOOKUP($C24,Data!$C$389:$CV$459,Laboral!BL$22,FALSE)</f>
        <v>16139780.139999999</v>
      </c>
      <c r="BM24" s="5">
        <f>+VLOOKUP($C24,Data!$C$389:$CV$459,Laboral!BM$22,FALSE)</f>
        <v>16243669.250000002</v>
      </c>
      <c r="BN24" s="5">
        <f>+VLOOKUP($C24,Data!$C$389:$CV$459,Laboral!BN$22,FALSE)</f>
        <v>16246458.18</v>
      </c>
      <c r="BO24" s="5">
        <f>+VLOOKUP($C24,Data!$C$389:$CV$459,Laboral!BO$22,FALSE)</f>
        <v>16242438.800000001</v>
      </c>
      <c r="BP24" s="5">
        <f>+VLOOKUP($C24,Data!$C$389:$CV$459,Laboral!BP$22,FALSE)</f>
        <v>16230520.309999999</v>
      </c>
      <c r="BQ24" s="5">
        <f>+VLOOKUP($C24,Data!$C$389:$CV$459,Laboral!BQ$22,FALSE)</f>
        <v>16202984.07</v>
      </c>
      <c r="BR24" s="5">
        <f>+VLOOKUP($C24,Data!$C$389:$CV$459,Laboral!BR$22,FALSE)</f>
        <v>16221499.109999999</v>
      </c>
      <c r="BS24" s="5">
        <f>+VLOOKUP($C24,Data!$C$389:$CV$459,Laboral!BS$22,FALSE)</f>
        <v>16111011.83</v>
      </c>
      <c r="BT24" s="5">
        <f>+VLOOKUP($C24,Data!$C$389:$CV$459,Laboral!BT$22,FALSE)</f>
        <v>17520102.039999999</v>
      </c>
      <c r="BU24" s="5">
        <f>+VLOOKUP($C24,Data!$C$389:$CV$459,Laboral!BU$22,FALSE)</f>
        <v>18132038.52</v>
      </c>
      <c r="BV24" s="5">
        <f>+VLOOKUP($C24,Data!$C$389:$CV$459,Laboral!BV$22,FALSE)</f>
        <v>18411066.089999996</v>
      </c>
      <c r="BW24" s="5">
        <f>+VLOOKUP($C24,Data!$C$389:$CV$459,Laboral!BW$22,FALSE)</f>
        <v>18629939.840000004</v>
      </c>
      <c r="BX24" s="5">
        <f>+VLOOKUP($C24,Data!$C$389:$CV$459,Laboral!BX$22,FALSE)</f>
        <v>20321590.939999998</v>
      </c>
      <c r="BY24" s="5">
        <f>+VLOOKUP($C24,Data!$C$389:$CV$459,Laboral!BY$22,FALSE)</f>
        <v>20629560.859999999</v>
      </c>
      <c r="BZ24" s="5">
        <f>+VLOOKUP($C24,Data!$C$389:$CV$459,Laboral!BZ$22,FALSE)</f>
        <v>21566194.810000002</v>
      </c>
      <c r="CA24" s="5">
        <f>+VLOOKUP($C24,Data!$C$389:$CV$459,Laboral!CA$22,FALSE)</f>
        <v>22777852.010000002</v>
      </c>
      <c r="CB24" s="5">
        <f>+VLOOKUP($C24,Data!$C$389:$CV$459,Laboral!CB$22,FALSE)</f>
        <v>23062747.640000001</v>
      </c>
      <c r="CC24" s="5">
        <f>+VLOOKUP($C24,Data!$C$389:$CV$459,Laboral!CC$22,FALSE)</f>
        <v>24051282.330000002</v>
      </c>
      <c r="CD24" s="5">
        <f>+VLOOKUP($C24,Data!$C$389:$CV$459,Laboral!CD$22,FALSE)</f>
        <v>24552706.650000002</v>
      </c>
      <c r="CE24" s="5">
        <f>+VLOOKUP($C24,Data!$C$389:$CV$459,Laboral!CE$22,FALSE)</f>
        <v>25640641.350000001</v>
      </c>
      <c r="CF24" s="5">
        <f>+VLOOKUP($C24,Data!$C$389:$CV$459,Laboral!CF$22,FALSE)</f>
        <v>24865071.039999999</v>
      </c>
      <c r="CG24" s="5">
        <f>+VLOOKUP($C24,Data!$C$389:$CV$459,Laboral!CG$22,FALSE)</f>
        <v>25099702.710000001</v>
      </c>
      <c r="CH24" s="5">
        <f>+VLOOKUP($C24,Data!$C$389:$CV$459,Laboral!CH$22,FALSE)</f>
        <v>25437133.910000004</v>
      </c>
      <c r="CI24" s="5">
        <f>+VLOOKUP($C24,Data!$C$389:$CV$459,Laboral!CI$22,FALSE)</f>
        <v>25836601.960000001</v>
      </c>
      <c r="CJ24" s="5">
        <f>+VLOOKUP($C24,Data!$C$389:$CV$459,Laboral!CJ$22,FALSE)</f>
        <v>27657167.02</v>
      </c>
      <c r="CK24" s="5">
        <f>+VLOOKUP($C24,Data!$C$389:$CV$459,Laboral!CK$22,FALSE)</f>
        <v>28120309.489999998</v>
      </c>
      <c r="CL24" s="5">
        <f>+VLOOKUP($C24,Data!$C$389:$CV$459,Laboral!CL$22,FALSE)</f>
        <v>28464616.25</v>
      </c>
      <c r="CM24" s="5">
        <f>+VLOOKUP($C24,Data!$C$389:$CV$459,Laboral!CM$22,FALSE)</f>
        <v>28568520.010000002</v>
      </c>
      <c r="CN24" s="5">
        <f>+VLOOKUP($C24,Data!$C$389:$CV$459,Laboral!CN$22,FALSE)</f>
        <v>29596637.979999997</v>
      </c>
      <c r="CO24" s="5">
        <f>+VLOOKUP($C24,Data!$C$389:$CV$459,Laboral!CO$22,FALSE)</f>
        <v>30081827.960000001</v>
      </c>
      <c r="CP24" s="5">
        <f>+VLOOKUP($C24,Data!$C$389:$CV$459,Laboral!CP$22,FALSE)</f>
        <v>30773370.43</v>
      </c>
      <c r="CQ24" s="5">
        <f>+VLOOKUP($C24,Data!$C$389:$CV$459,Laboral!CQ$22,FALSE)</f>
        <v>31002294.889999997</v>
      </c>
      <c r="CR24" s="5">
        <f>+VLOOKUP($C24,Data!$C$389:$CV$459,Laboral!CR$22,FALSE)</f>
        <v>31592372.379999995</v>
      </c>
      <c r="CS24" s="5">
        <f>+VLOOKUP($C24,Data!$C$389:$CV$459,Laboral!CS$22,FALSE)</f>
        <v>31895525.220000003</v>
      </c>
      <c r="CT24" s="5">
        <f>+VLOOKUP($C24,Data!$C$389:$CV$459,Laboral!CT$22,FALSE)</f>
        <v>32817501.349999998</v>
      </c>
      <c r="CU24" s="5">
        <f>+VLOOKUP($C24,Data!$C$389:$CV$459,Laboral!CU$22,FALSE)</f>
        <v>34010512.530000001</v>
      </c>
      <c r="CV24" s="5">
        <f>+VLOOKUP($C24,Data!$C$389:$CV$459,Laboral!CV$22,FALSE)</f>
        <v>33761021.079999998</v>
      </c>
    </row>
    <row r="25" spans="1:100" x14ac:dyDescent="0.3">
      <c r="A25" s="1">
        <v>1</v>
      </c>
      <c r="B25" s="1">
        <v>6</v>
      </c>
      <c r="C25" s="1" t="s">
        <v>3</v>
      </c>
      <c r="D25" s="5">
        <f>+VLOOKUP($C25,Data!$C$389:$CV$459,Laboral!D$22,FALSE)</f>
        <v>49873877.069999993</v>
      </c>
      <c r="E25" s="5">
        <f>+VLOOKUP($C25,Data!$C$389:$CV$459,Laboral!E$22,FALSE)</f>
        <v>45677489.82</v>
      </c>
      <c r="F25" s="5">
        <f>+VLOOKUP($C25,Data!$C$389:$CV$459,Laboral!F$22,FALSE)</f>
        <v>46385940.899999999</v>
      </c>
      <c r="G25" s="5">
        <f>+VLOOKUP($C25,Data!$C$389:$CV$459,Laboral!G$22,FALSE)</f>
        <v>47120312.43</v>
      </c>
      <c r="H25" s="5">
        <f>+VLOOKUP($C25,Data!$C$389:$CV$459,Laboral!H$22,FALSE)</f>
        <v>47723934.109999999</v>
      </c>
      <c r="I25" s="5">
        <f>+VLOOKUP($C25,Data!$C$389:$CV$459,Laboral!I$22,FALSE)</f>
        <v>48454927.439999998</v>
      </c>
      <c r="J25" s="5">
        <f>+VLOOKUP($C25,Data!$C$389:$CV$459,Laboral!J$22,FALSE)</f>
        <v>49320369.979999997</v>
      </c>
      <c r="K25" s="5">
        <f>+VLOOKUP($C25,Data!$C$389:$CV$459,Laboral!K$22,FALSE)</f>
        <v>50013247.329999998</v>
      </c>
      <c r="L25" s="5">
        <f>+VLOOKUP($C25,Data!$C$389:$CV$459,Laboral!L$22,FALSE)</f>
        <v>50704846.280000009</v>
      </c>
      <c r="M25" s="5">
        <f>+VLOOKUP($C25,Data!$C$389:$CV$459,Laboral!M$22,FALSE)</f>
        <v>51463011.929999992</v>
      </c>
      <c r="N25" s="5">
        <f>+VLOOKUP($C25,Data!$C$389:$CV$459,Laboral!N$22,FALSE)</f>
        <v>52091275.780000001</v>
      </c>
      <c r="O25" s="5">
        <f>+VLOOKUP($C25,Data!$C$389:$CV$459,Laboral!O$22,FALSE)</f>
        <v>52766630.75</v>
      </c>
      <c r="P25" s="5">
        <f>+VLOOKUP($C25,Data!$C$389:$CV$459,Laboral!P$22,FALSE)</f>
        <v>53715870.049999997</v>
      </c>
      <c r="Q25" s="5">
        <f>+VLOOKUP($C25,Data!$C$389:$CV$459,Laboral!Q$22,FALSE)</f>
        <v>54362518.489999995</v>
      </c>
      <c r="R25" s="5">
        <f>+VLOOKUP($C25,Data!$C$389:$CV$459,Laboral!R$22,FALSE)</f>
        <v>54986931.259999998</v>
      </c>
      <c r="S25" s="5">
        <f>+VLOOKUP($C25,Data!$C$389:$CV$459,Laboral!S$22,FALSE)</f>
        <v>55638279.809999987</v>
      </c>
      <c r="T25" s="5">
        <f>+VLOOKUP($C25,Data!$C$389:$CV$459,Laboral!T$22,FALSE)</f>
        <v>56178253.689999998</v>
      </c>
      <c r="U25" s="5">
        <f>+VLOOKUP($C25,Data!$C$389:$CV$459,Laboral!U$22,FALSE)</f>
        <v>56793061.530000001</v>
      </c>
      <c r="V25" s="5">
        <f>+VLOOKUP($C25,Data!$C$389:$CV$459,Laboral!V$22,FALSE)</f>
        <v>57430281.679999992</v>
      </c>
      <c r="W25" s="5">
        <f>+VLOOKUP($C25,Data!$C$389:$CV$459,Laboral!W$22,FALSE)</f>
        <v>58062992.070000008</v>
      </c>
      <c r="X25" s="5">
        <f>+VLOOKUP($C25,Data!$C$389:$CV$459,Laboral!X$22,FALSE)</f>
        <v>58718628.879999988</v>
      </c>
      <c r="Y25" s="5">
        <f>+VLOOKUP($C25,Data!$C$389:$CV$459,Laboral!Y$22,FALSE)</f>
        <v>59293681.930000007</v>
      </c>
      <c r="Z25" s="5">
        <f>+VLOOKUP($C25,Data!$C$389:$CV$459,Laboral!Z$22,FALSE)</f>
        <v>59746530.479999989</v>
      </c>
      <c r="AA25" s="5">
        <f>+VLOOKUP($C25,Data!$C$389:$CV$459,Laboral!AA$22,FALSE)</f>
        <v>60433470.379999995</v>
      </c>
      <c r="AB25" s="5">
        <f>+VLOOKUP($C25,Data!$C$389:$CV$459,Laboral!AB$22,FALSE)</f>
        <v>61337864.269999996</v>
      </c>
      <c r="AC25" s="5">
        <f>+VLOOKUP($C25,Data!$C$389:$CV$459,Laboral!AC$22,FALSE)</f>
        <v>62067607.980000004</v>
      </c>
      <c r="AD25" s="5">
        <f>+VLOOKUP($C25,Data!$C$389:$CV$459,Laboral!AD$22,FALSE)</f>
        <v>62756485.310000002</v>
      </c>
      <c r="AE25" s="5">
        <f>+VLOOKUP($C25,Data!$C$389:$CV$459,Laboral!AE$22,FALSE)</f>
        <v>63302489.610000007</v>
      </c>
      <c r="AF25" s="5">
        <f>+VLOOKUP($C25,Data!$C$389:$CV$459,Laboral!AF$22,FALSE)</f>
        <v>63974724.629999995</v>
      </c>
      <c r="AG25" s="5">
        <f>+VLOOKUP($C25,Data!$C$389:$CV$459,Laboral!AG$22,FALSE)</f>
        <v>64474568.359999999</v>
      </c>
      <c r="AH25" s="5">
        <f>+VLOOKUP($C25,Data!$C$389:$CV$459,Laboral!AH$22,FALSE)</f>
        <v>64920570.18</v>
      </c>
      <c r="AI25" s="5">
        <f>+VLOOKUP($C25,Data!$C$389:$CV$459,Laboral!AI$22,FALSE)</f>
        <v>65326291.589999996</v>
      </c>
      <c r="AJ25" s="5">
        <f>+VLOOKUP($C25,Data!$C$389:$CV$459,Laboral!AJ$22,FALSE)</f>
        <v>65530735.870000012</v>
      </c>
      <c r="AK25" s="5">
        <f>+VLOOKUP($C25,Data!$C$389:$CV$459,Laboral!AK$22,FALSE)</f>
        <v>66012824.050000004</v>
      </c>
      <c r="AL25" s="5">
        <f>+VLOOKUP($C25,Data!$C$389:$CV$459,Laboral!AL$22,FALSE)</f>
        <v>66484524.079999991</v>
      </c>
      <c r="AM25" s="5">
        <f>+VLOOKUP($C25,Data!$C$389:$CV$459,Laboral!AM$22,FALSE)</f>
        <v>66611889.430000007</v>
      </c>
      <c r="AN25" s="5">
        <f>+VLOOKUP($C25,Data!$C$389:$CV$459,Laboral!AN$22,FALSE)</f>
        <v>66972579.460000001</v>
      </c>
      <c r="AO25" s="5">
        <f>+VLOOKUP($C25,Data!$C$389:$CV$459,Laboral!AO$22,FALSE)</f>
        <v>67239072.659999996</v>
      </c>
      <c r="AP25" s="5">
        <f>+VLOOKUP($C25,Data!$C$389:$CV$459,Laboral!AP$22,FALSE)</f>
        <v>67502641.729999989</v>
      </c>
      <c r="AQ25" s="5">
        <f>+VLOOKUP($C25,Data!$C$389:$CV$459,Laboral!AQ$22,FALSE)</f>
        <v>67914249.150000006</v>
      </c>
      <c r="AR25" s="5">
        <f>+VLOOKUP($C25,Data!$C$389:$CV$459,Laboral!AR$22,FALSE)</f>
        <v>68275383.120000005</v>
      </c>
      <c r="AS25" s="5">
        <f>+VLOOKUP($C25,Data!$C$389:$CV$459,Laboral!AS$22,FALSE)</f>
        <v>68479772.840000004</v>
      </c>
      <c r="AT25" s="5">
        <f>+VLOOKUP($C25,Data!$C$389:$CV$459,Laboral!AT$22,FALSE)</f>
        <v>67624854.819999993</v>
      </c>
      <c r="AU25" s="5">
        <f>+VLOOKUP($C25,Data!$C$389:$CV$459,Laboral!AU$22,FALSE)</f>
        <v>67741802.950000003</v>
      </c>
      <c r="AV25" s="5">
        <f>+VLOOKUP($C25,Data!$C$389:$CV$459,Laboral!AV$22,FALSE)</f>
        <v>68036685.560000002</v>
      </c>
      <c r="AW25" s="5">
        <f>+VLOOKUP($C25,Data!$C$389:$CV$459,Laboral!AW$22,FALSE)</f>
        <v>68410867.849999994</v>
      </c>
      <c r="AX25" s="5">
        <f>+VLOOKUP($C25,Data!$C$389:$CV$459,Laboral!AX$22,FALSE)</f>
        <v>68736069.38000001</v>
      </c>
      <c r="AY25" s="5">
        <f>+VLOOKUP($C25,Data!$C$389:$CV$459,Laboral!AY$22,FALSE)</f>
        <v>69253914.960000008</v>
      </c>
      <c r="AZ25" s="5">
        <f>+VLOOKUP($C25,Data!$C$389:$CV$459,Laboral!AZ$22,FALSE)</f>
        <v>70027516.019999981</v>
      </c>
      <c r="BA25" s="5">
        <f>+VLOOKUP($C25,Data!$C$389:$CV$459,Laboral!BA$22,FALSE)</f>
        <v>70111404.679999992</v>
      </c>
      <c r="BB25" s="5">
        <f>+VLOOKUP($C25,Data!$C$389:$CV$459,Laboral!BB$22,FALSE)</f>
        <v>70301888.140000001</v>
      </c>
      <c r="BC25" s="5">
        <f>+VLOOKUP($C25,Data!$C$389:$CV$459,Laboral!BC$22,FALSE)</f>
        <v>70337626.700000003</v>
      </c>
      <c r="BD25" s="5">
        <f>+VLOOKUP($C25,Data!$C$389:$CV$459,Laboral!BD$22,FALSE)</f>
        <v>70474190.790000007</v>
      </c>
      <c r="BE25" s="5">
        <f>+VLOOKUP($C25,Data!$C$389:$CV$459,Laboral!BE$22,FALSE)</f>
        <v>70791161.199999988</v>
      </c>
      <c r="BF25" s="5">
        <f>+VLOOKUP($C25,Data!$C$389:$CV$459,Laboral!BF$22,FALSE)</f>
        <v>71749276.819999993</v>
      </c>
      <c r="BG25" s="5">
        <f>+VLOOKUP($C25,Data!$C$389:$CV$459,Laboral!BG$22,FALSE)</f>
        <v>72182798.419999987</v>
      </c>
      <c r="BH25" s="5">
        <f>+VLOOKUP($C25,Data!$C$389:$CV$459,Laboral!BH$22,FALSE)</f>
        <v>72388007.450000003</v>
      </c>
      <c r="BI25" s="5">
        <f>+VLOOKUP($C25,Data!$C$389:$CV$459,Laboral!BI$22,FALSE)</f>
        <v>72791979.819999993</v>
      </c>
      <c r="BJ25" s="5">
        <f>+VLOOKUP($C25,Data!$C$389:$CV$459,Laboral!BJ$22,FALSE)</f>
        <v>73088244.780000001</v>
      </c>
      <c r="BK25" s="5">
        <f>+VLOOKUP($C25,Data!$C$389:$CV$459,Laboral!BK$22,FALSE)</f>
        <v>73416221.629999995</v>
      </c>
      <c r="BL25" s="5">
        <f>+VLOOKUP($C25,Data!$C$389:$CV$459,Laboral!BL$22,FALSE)</f>
        <v>74471546.359999999</v>
      </c>
      <c r="BM25" s="5">
        <f>+VLOOKUP($C25,Data!$C$389:$CV$459,Laboral!BM$22,FALSE)</f>
        <v>74883227.010000005</v>
      </c>
      <c r="BN25" s="5">
        <f>+VLOOKUP($C25,Data!$C$389:$CV$459,Laboral!BN$22,FALSE)</f>
        <v>75149357.379999995</v>
      </c>
      <c r="BO25" s="5">
        <f>+VLOOKUP($C25,Data!$C$389:$CV$459,Laboral!BO$22,FALSE)</f>
        <v>75519187.36999999</v>
      </c>
      <c r="BP25" s="5">
        <f>+VLOOKUP($C25,Data!$C$389:$CV$459,Laboral!BP$22,FALSE)</f>
        <v>75947558.849999994</v>
      </c>
      <c r="BQ25" s="5">
        <f>+VLOOKUP($C25,Data!$C$389:$CV$459,Laboral!BQ$22,FALSE)</f>
        <v>76367493.170000002</v>
      </c>
      <c r="BR25" s="5">
        <f>+VLOOKUP($C25,Data!$C$389:$CV$459,Laboral!BR$22,FALSE)</f>
        <v>77087374.229999989</v>
      </c>
      <c r="BS25" s="5">
        <f>+VLOOKUP($C25,Data!$C$389:$CV$459,Laboral!BS$22,FALSE)</f>
        <v>77402450.549999997</v>
      </c>
      <c r="BT25" s="5">
        <f>+VLOOKUP($C25,Data!$C$389:$CV$459,Laboral!BT$22,FALSE)</f>
        <v>77856339.310000002</v>
      </c>
      <c r="BU25" s="5">
        <f>+VLOOKUP($C25,Data!$C$389:$CV$459,Laboral!BU$22,FALSE)</f>
        <v>77621284</v>
      </c>
      <c r="BV25" s="5">
        <f>+VLOOKUP($C25,Data!$C$389:$CV$459,Laboral!BV$22,FALSE)</f>
        <v>77348836.980000019</v>
      </c>
      <c r="BW25" s="5">
        <f>+VLOOKUP($C25,Data!$C$389:$CV$459,Laboral!BW$22,FALSE)</f>
        <v>76595836.620000005</v>
      </c>
      <c r="BX25" s="5">
        <f>+VLOOKUP($C25,Data!$C$389:$CV$459,Laboral!BX$22,FALSE)</f>
        <v>74370489.940000013</v>
      </c>
      <c r="BY25" s="5">
        <f>+VLOOKUP($C25,Data!$C$389:$CV$459,Laboral!BY$22,FALSE)</f>
        <v>74471792.439999998</v>
      </c>
      <c r="BZ25" s="5">
        <f>+VLOOKUP($C25,Data!$C$389:$CV$459,Laboral!BZ$22,FALSE)</f>
        <v>74721602.739999995</v>
      </c>
      <c r="CA25" s="5">
        <f>+VLOOKUP($C25,Data!$C$389:$CV$459,Laboral!CA$22,FALSE)</f>
        <v>74875168.379999995</v>
      </c>
      <c r="CB25" s="5">
        <f>+VLOOKUP($C25,Data!$C$389:$CV$459,Laboral!CB$22,FALSE)</f>
        <v>75117190.409999996</v>
      </c>
      <c r="CC25" s="5">
        <f>+VLOOKUP($C25,Data!$C$389:$CV$459,Laboral!CC$22,FALSE)</f>
        <v>75250619.189999998</v>
      </c>
      <c r="CD25" s="5">
        <f>+VLOOKUP($C25,Data!$C$389:$CV$459,Laboral!CD$22,FALSE)</f>
        <v>75309325.189999998</v>
      </c>
      <c r="CE25" s="5">
        <f>+VLOOKUP($C25,Data!$C$389:$CV$459,Laboral!CE$22,FALSE)</f>
        <v>75413618.099999994</v>
      </c>
      <c r="CF25" s="5">
        <f>+VLOOKUP($C25,Data!$C$389:$CV$459,Laboral!CF$22,FALSE)</f>
        <v>75247203.770000011</v>
      </c>
      <c r="CG25" s="5">
        <f>+VLOOKUP($C25,Data!$C$389:$CV$459,Laboral!CG$22,FALSE)</f>
        <v>75142564.280000001</v>
      </c>
      <c r="CH25" s="5">
        <f>+VLOOKUP($C25,Data!$C$389:$CV$459,Laboral!CH$22,FALSE)</f>
        <v>74869926.420000017</v>
      </c>
      <c r="CI25" s="5">
        <f>+VLOOKUP($C25,Data!$C$389:$CV$459,Laboral!CI$22,FALSE)</f>
        <v>74287245.769999981</v>
      </c>
      <c r="CJ25" s="5">
        <f>+VLOOKUP($C25,Data!$C$389:$CV$459,Laboral!CJ$22,FALSE)</f>
        <v>74506187.409999996</v>
      </c>
      <c r="CK25" s="5">
        <f>+VLOOKUP($C25,Data!$C$389:$CV$459,Laboral!CK$22,FALSE)</f>
        <v>74493520.649999991</v>
      </c>
      <c r="CL25" s="5">
        <f>+VLOOKUP($C25,Data!$C$389:$CV$459,Laboral!CL$22,FALSE)</f>
        <v>74480904.969999999</v>
      </c>
      <c r="CM25" s="5">
        <f>+VLOOKUP($C25,Data!$C$389:$CV$459,Laboral!CM$22,FALSE)</f>
        <v>74562452.899999991</v>
      </c>
      <c r="CN25" s="5">
        <f>+VLOOKUP($C25,Data!$C$389:$CV$459,Laboral!CN$22,FALSE)</f>
        <v>74291399.329999998</v>
      </c>
      <c r="CO25" s="5">
        <f>+VLOOKUP($C25,Data!$C$389:$CV$459,Laboral!CO$22,FALSE)</f>
        <v>74060268.030000001</v>
      </c>
      <c r="CP25" s="5">
        <f>+VLOOKUP($C25,Data!$C$389:$CV$459,Laboral!CP$22,FALSE)</f>
        <v>73948137.769999981</v>
      </c>
      <c r="CQ25" s="5">
        <f>+VLOOKUP($C25,Data!$C$389:$CV$459,Laboral!CQ$22,FALSE)</f>
        <v>74000929.159999996</v>
      </c>
      <c r="CR25" s="5">
        <f>+VLOOKUP($C25,Data!$C$389:$CV$459,Laboral!CR$22,FALSE)</f>
        <v>74415493.599999994</v>
      </c>
      <c r="CS25" s="5">
        <f>+VLOOKUP($C25,Data!$C$389:$CV$459,Laboral!CS$22,FALSE)</f>
        <v>74702760.689999998</v>
      </c>
      <c r="CT25" s="5">
        <f>+VLOOKUP($C25,Data!$C$389:$CV$459,Laboral!CT$22,FALSE)</f>
        <v>75270561.349999979</v>
      </c>
      <c r="CU25" s="5">
        <f>+VLOOKUP($C25,Data!$C$389:$CV$459,Laboral!CU$22,FALSE)</f>
        <v>77016197.929999992</v>
      </c>
      <c r="CV25" s="5">
        <f>+VLOOKUP($C25,Data!$C$389:$CV$459,Laboral!CV$22,FALSE)</f>
        <v>78714064.770000011</v>
      </c>
    </row>
    <row r="26" spans="1:100" x14ac:dyDescent="0.3">
      <c r="A26" s="1">
        <v>1</v>
      </c>
      <c r="B26" s="1">
        <v>7</v>
      </c>
      <c r="C26" s="1" t="s">
        <v>4</v>
      </c>
      <c r="D26" s="5">
        <f>+VLOOKUP($C26,Data!$C$389:$CV$459,Laboral!D$22,FALSE)</f>
        <v>128338784.19999999</v>
      </c>
      <c r="E26" s="5">
        <f>+VLOOKUP($C26,Data!$C$389:$CV$459,Laboral!E$22,FALSE)</f>
        <v>108728111.25</v>
      </c>
      <c r="F26" s="5">
        <f>+VLOOKUP($C26,Data!$C$389:$CV$459,Laboral!F$22,FALSE)</f>
        <v>109827815.14</v>
      </c>
      <c r="G26" s="5">
        <f>+VLOOKUP($C26,Data!$C$389:$CV$459,Laboral!G$22,FALSE)</f>
        <v>111266276.5</v>
      </c>
      <c r="H26" s="5">
        <f>+VLOOKUP($C26,Data!$C$389:$CV$459,Laboral!H$22,FALSE)</f>
        <v>112322558.48000002</v>
      </c>
      <c r="I26" s="5">
        <f>+VLOOKUP($C26,Data!$C$389:$CV$459,Laboral!I$22,FALSE)</f>
        <v>113508110.49000001</v>
      </c>
      <c r="J26" s="5">
        <f>+VLOOKUP($C26,Data!$C$389:$CV$459,Laboral!J$22,FALSE)</f>
        <v>114585265.85999998</v>
      </c>
      <c r="K26" s="5">
        <f>+VLOOKUP($C26,Data!$C$389:$CV$459,Laboral!K$22,FALSE)</f>
        <v>116199167.63</v>
      </c>
      <c r="L26" s="5">
        <f>+VLOOKUP($C26,Data!$C$389:$CV$459,Laboral!L$22,FALSE)</f>
        <v>115435109.98999999</v>
      </c>
      <c r="M26" s="5">
        <f>+VLOOKUP($C26,Data!$C$389:$CV$459,Laboral!M$22,FALSE)</f>
        <v>113836967.2</v>
      </c>
      <c r="N26" s="5">
        <f>+VLOOKUP($C26,Data!$C$389:$CV$459,Laboral!N$22,FALSE)</f>
        <v>111824928.09999999</v>
      </c>
      <c r="O26" s="5">
        <f>+VLOOKUP($C26,Data!$C$389:$CV$459,Laboral!O$22,FALSE)</f>
        <v>109457714.85999998</v>
      </c>
      <c r="P26" s="5">
        <f>+VLOOKUP($C26,Data!$C$389:$CV$459,Laboral!P$22,FALSE)</f>
        <v>107834030.5</v>
      </c>
      <c r="Q26" s="5">
        <f>+VLOOKUP($C26,Data!$C$389:$CV$459,Laboral!Q$22,FALSE)</f>
        <v>106613882.53</v>
      </c>
      <c r="R26" s="5">
        <f>+VLOOKUP($C26,Data!$C$389:$CV$459,Laboral!R$22,FALSE)</f>
        <v>105959544.2</v>
      </c>
      <c r="S26" s="5">
        <f>+VLOOKUP($C26,Data!$C$389:$CV$459,Laboral!S$22,FALSE)</f>
        <v>104662500.87</v>
      </c>
      <c r="T26" s="5">
        <f>+VLOOKUP($C26,Data!$C$389:$CV$459,Laboral!T$22,FALSE)</f>
        <v>103620621.48999999</v>
      </c>
      <c r="U26" s="5">
        <f>+VLOOKUP($C26,Data!$C$389:$CV$459,Laboral!U$22,FALSE)</f>
        <v>102704295.01000001</v>
      </c>
      <c r="V26" s="5">
        <f>+VLOOKUP($C26,Data!$C$389:$CV$459,Laboral!V$22,FALSE)</f>
        <v>102097589.64000002</v>
      </c>
      <c r="W26" s="5">
        <f>+VLOOKUP($C26,Data!$C$389:$CV$459,Laboral!W$22,FALSE)</f>
        <v>100766795.28999999</v>
      </c>
      <c r="X26" s="5">
        <f>+VLOOKUP($C26,Data!$C$389:$CV$459,Laboral!X$22,FALSE)</f>
        <v>101003582.62</v>
      </c>
      <c r="Y26" s="5">
        <f>+VLOOKUP($C26,Data!$C$389:$CV$459,Laboral!Y$22,FALSE)</f>
        <v>101739016.17000002</v>
      </c>
      <c r="Z26" s="5">
        <f>+VLOOKUP($C26,Data!$C$389:$CV$459,Laboral!Z$22,FALSE)</f>
        <v>102695814.33000001</v>
      </c>
      <c r="AA26" s="5">
        <f>+VLOOKUP($C26,Data!$C$389:$CV$459,Laboral!AA$22,FALSE)</f>
        <v>104249226.28</v>
      </c>
      <c r="AB26" s="5">
        <f>+VLOOKUP($C26,Data!$C$389:$CV$459,Laboral!AB$22,FALSE)</f>
        <v>102674127.48000002</v>
      </c>
      <c r="AC26" s="5">
        <f>+VLOOKUP($C26,Data!$C$389:$CV$459,Laboral!AC$22,FALSE)</f>
        <v>103759234.19</v>
      </c>
      <c r="AD26" s="5">
        <f>+VLOOKUP($C26,Data!$C$389:$CV$459,Laboral!AD$22,FALSE)</f>
        <v>102981576.61</v>
      </c>
      <c r="AE26" s="5">
        <f>+VLOOKUP($C26,Data!$C$389:$CV$459,Laboral!AE$22,FALSE)</f>
        <v>102389679.04000001</v>
      </c>
      <c r="AF26" s="5">
        <f>+VLOOKUP($C26,Data!$C$389:$CV$459,Laboral!AF$22,FALSE)</f>
        <v>102224458.24000001</v>
      </c>
      <c r="AG26" s="5">
        <f>+VLOOKUP($C26,Data!$C$389:$CV$459,Laboral!AG$22,FALSE)</f>
        <v>102238113.09999999</v>
      </c>
      <c r="AH26" s="5">
        <f>+VLOOKUP($C26,Data!$C$389:$CV$459,Laboral!AH$22,FALSE)</f>
        <v>101760695.46000001</v>
      </c>
      <c r="AI26" s="5">
        <f>+VLOOKUP($C26,Data!$C$389:$CV$459,Laboral!AI$22,FALSE)</f>
        <v>100630639.47999999</v>
      </c>
      <c r="AJ26" s="5">
        <f>+VLOOKUP($C26,Data!$C$389:$CV$459,Laboral!AJ$22,FALSE)</f>
        <v>101155763.90000001</v>
      </c>
      <c r="AK26" s="5">
        <f>+VLOOKUP($C26,Data!$C$389:$CV$459,Laboral!AK$22,FALSE)</f>
        <v>99989396.909999982</v>
      </c>
      <c r="AL26" s="5">
        <f>+VLOOKUP($C26,Data!$C$389:$CV$459,Laboral!AL$22,FALSE)</f>
        <v>98380183.37000002</v>
      </c>
      <c r="AM26" s="5">
        <f>+VLOOKUP($C26,Data!$C$389:$CV$459,Laboral!AM$22,FALSE)</f>
        <v>98507241.949999988</v>
      </c>
      <c r="AN26" s="5">
        <f>+VLOOKUP($C26,Data!$C$389:$CV$459,Laboral!AN$22,FALSE)</f>
        <v>97455828.719999984</v>
      </c>
      <c r="AO26" s="5">
        <f>+VLOOKUP($C26,Data!$C$389:$CV$459,Laboral!AO$22,FALSE)</f>
        <v>96928269.900000006</v>
      </c>
      <c r="AP26" s="5">
        <f>+VLOOKUP($C26,Data!$C$389:$CV$459,Laboral!AP$22,FALSE)</f>
        <v>96930275.260000005</v>
      </c>
      <c r="AQ26" s="5">
        <f>+VLOOKUP($C26,Data!$C$389:$CV$459,Laboral!AQ$22,FALSE)</f>
        <v>99013209.870000005</v>
      </c>
      <c r="AR26" s="5">
        <f>+VLOOKUP($C26,Data!$C$389:$CV$459,Laboral!AR$22,FALSE)</f>
        <v>100354137.82000001</v>
      </c>
      <c r="AS26" s="5">
        <f>+VLOOKUP($C26,Data!$C$389:$CV$459,Laboral!AS$22,FALSE)</f>
        <v>100049786.69999999</v>
      </c>
      <c r="AT26" s="5">
        <f>+VLOOKUP($C26,Data!$C$389:$CV$459,Laboral!AT$22,FALSE)</f>
        <v>100353404.50999999</v>
      </c>
      <c r="AU26" s="5">
        <f>+VLOOKUP($C26,Data!$C$389:$CV$459,Laboral!AU$22,FALSE)</f>
        <v>101332701.53999999</v>
      </c>
      <c r="AV26" s="5">
        <f>+VLOOKUP($C26,Data!$C$389:$CV$459,Laboral!AV$22,FALSE)</f>
        <v>101546958.82000002</v>
      </c>
      <c r="AW26" s="5">
        <f>+VLOOKUP($C26,Data!$C$389:$CV$459,Laboral!AW$22,FALSE)</f>
        <v>102936457.31</v>
      </c>
      <c r="AX26" s="5">
        <f>+VLOOKUP($C26,Data!$C$389:$CV$459,Laboral!AX$22,FALSE)</f>
        <v>105128949.25</v>
      </c>
      <c r="AY26" s="5">
        <f>+VLOOKUP($C26,Data!$C$389:$CV$459,Laboral!AY$22,FALSE)</f>
        <v>107117936.43000001</v>
      </c>
      <c r="AZ26" s="5">
        <f>+VLOOKUP($C26,Data!$C$389:$CV$459,Laboral!AZ$22,FALSE)</f>
        <v>111639883.38</v>
      </c>
      <c r="BA26" s="5">
        <f>+VLOOKUP($C26,Data!$C$389:$CV$459,Laboral!BA$22,FALSE)</f>
        <v>114156761.56999999</v>
      </c>
      <c r="BB26" s="5">
        <f>+VLOOKUP($C26,Data!$C$389:$CV$459,Laboral!BB$22,FALSE)</f>
        <v>117091273.68999998</v>
      </c>
      <c r="BC26" s="5">
        <f>+VLOOKUP($C26,Data!$C$389:$CV$459,Laboral!BC$22,FALSE)</f>
        <v>120241588.48999999</v>
      </c>
      <c r="BD26" s="5">
        <f>+VLOOKUP($C26,Data!$C$389:$CV$459,Laboral!BD$22,FALSE)</f>
        <v>123525266.22</v>
      </c>
      <c r="BE26" s="5">
        <f>+VLOOKUP($C26,Data!$C$389:$CV$459,Laboral!BE$22,FALSE)</f>
        <v>127151715.56</v>
      </c>
      <c r="BF26" s="5">
        <f>+VLOOKUP($C26,Data!$C$389:$CV$459,Laboral!BF$22,FALSE)</f>
        <v>130037231.84999999</v>
      </c>
      <c r="BG26" s="5">
        <f>+VLOOKUP($C26,Data!$C$389:$CV$459,Laboral!BG$22,FALSE)</f>
        <v>133634571.40000001</v>
      </c>
      <c r="BH26" s="5">
        <f>+VLOOKUP($C26,Data!$C$389:$CV$459,Laboral!BH$22,FALSE)</f>
        <v>137895817.09000003</v>
      </c>
      <c r="BI26" s="5">
        <f>+VLOOKUP($C26,Data!$C$389:$CV$459,Laboral!BI$22,FALSE)</f>
        <v>142454337.83999997</v>
      </c>
      <c r="BJ26" s="5">
        <f>+VLOOKUP($C26,Data!$C$389:$CV$459,Laboral!BJ$22,FALSE)</f>
        <v>147559720.35999998</v>
      </c>
      <c r="BK26" s="5">
        <f>+VLOOKUP($C26,Data!$C$389:$CV$459,Laboral!BK$22,FALSE)</f>
        <v>151671078.88999999</v>
      </c>
      <c r="BL26" s="5">
        <f>+VLOOKUP($C26,Data!$C$389:$CV$459,Laboral!BL$22,FALSE)</f>
        <v>155023973.28</v>
      </c>
      <c r="BM26" s="5">
        <f>+VLOOKUP($C26,Data!$C$389:$CV$459,Laboral!BM$22,FALSE)</f>
        <v>158255100.16</v>
      </c>
      <c r="BN26" s="5">
        <f>+VLOOKUP($C26,Data!$C$389:$CV$459,Laboral!BN$22,FALSE)</f>
        <v>161314286.55000001</v>
      </c>
      <c r="BO26" s="5">
        <f>+VLOOKUP($C26,Data!$C$389:$CV$459,Laboral!BO$22,FALSE)</f>
        <v>161568534.85999998</v>
      </c>
      <c r="BP26" s="5">
        <f>+VLOOKUP($C26,Data!$C$389:$CV$459,Laboral!BP$22,FALSE)</f>
        <v>162422970.51999998</v>
      </c>
      <c r="BQ26" s="5">
        <f>+VLOOKUP($C26,Data!$C$389:$CV$459,Laboral!BQ$22,FALSE)</f>
        <v>163060692.54999998</v>
      </c>
      <c r="BR26" s="5">
        <f>+VLOOKUP($C26,Data!$C$389:$CV$459,Laboral!BR$22,FALSE)</f>
        <v>163978403.98000002</v>
      </c>
      <c r="BS26" s="5">
        <f>+VLOOKUP($C26,Data!$C$389:$CV$459,Laboral!BS$22,FALSE)</f>
        <v>164191238.69</v>
      </c>
      <c r="BT26" s="5">
        <f>+VLOOKUP($C26,Data!$C$389:$CV$459,Laboral!BT$22,FALSE)</f>
        <v>163427991.25</v>
      </c>
      <c r="BU26" s="5">
        <f>+VLOOKUP($C26,Data!$C$389:$CV$459,Laboral!BU$22,FALSE)</f>
        <v>163721147.82000005</v>
      </c>
      <c r="BV26" s="5">
        <f>+VLOOKUP($C26,Data!$C$389:$CV$459,Laboral!BV$22,FALSE)</f>
        <v>161969110.61000001</v>
      </c>
      <c r="BW26" s="5">
        <f>+VLOOKUP($C26,Data!$C$389:$CV$459,Laboral!BW$22,FALSE)</f>
        <v>161472335.84999996</v>
      </c>
      <c r="BX26" s="5">
        <f>+VLOOKUP($C26,Data!$C$389:$CV$459,Laboral!BX$22,FALSE)</f>
        <v>159885498.47</v>
      </c>
      <c r="BY26" s="5">
        <f>+VLOOKUP($C26,Data!$C$389:$CV$459,Laboral!BY$22,FALSE)</f>
        <v>157793241.28999999</v>
      </c>
      <c r="BZ26" s="5">
        <f>+VLOOKUP($C26,Data!$C$389:$CV$459,Laboral!BZ$22,FALSE)</f>
        <v>156593946.37</v>
      </c>
      <c r="CA26" s="5">
        <f>+VLOOKUP($C26,Data!$C$389:$CV$459,Laboral!CA$22,FALSE)</f>
        <v>156872926.11000001</v>
      </c>
      <c r="CB26" s="5">
        <f>+VLOOKUP($C26,Data!$C$389:$CV$459,Laboral!CB$22,FALSE)</f>
        <v>155986735.97</v>
      </c>
      <c r="CC26" s="5">
        <f>+VLOOKUP($C26,Data!$C$389:$CV$459,Laboral!CC$22,FALSE)</f>
        <v>156547113.17000002</v>
      </c>
      <c r="CD26" s="5">
        <f>+VLOOKUP($C26,Data!$C$389:$CV$459,Laboral!CD$22,FALSE)</f>
        <v>156749431.84</v>
      </c>
      <c r="CE26" s="5">
        <f>+VLOOKUP($C26,Data!$C$389:$CV$459,Laboral!CE$22,FALSE)</f>
        <v>157600686.99000001</v>
      </c>
      <c r="CF26" s="5">
        <f>+VLOOKUP($C26,Data!$C$389:$CV$459,Laboral!CF$22,FALSE)</f>
        <v>158165325.63999999</v>
      </c>
      <c r="CG26" s="5">
        <f>+VLOOKUP($C26,Data!$C$389:$CV$459,Laboral!CG$22,FALSE)</f>
        <v>157850006.50999999</v>
      </c>
      <c r="CH26" s="5">
        <f>+VLOOKUP($C26,Data!$C$389:$CV$459,Laboral!CH$22,FALSE)</f>
        <v>159114296.70000002</v>
      </c>
      <c r="CI26" s="5">
        <f>+VLOOKUP($C26,Data!$C$389:$CV$459,Laboral!CI$22,FALSE)</f>
        <v>158692912.34000003</v>
      </c>
      <c r="CJ26" s="5">
        <f>+VLOOKUP($C26,Data!$C$389:$CV$459,Laboral!CJ$22,FALSE)</f>
        <v>162653816.83000001</v>
      </c>
      <c r="CK26" s="5">
        <f>+VLOOKUP($C26,Data!$C$389:$CV$459,Laboral!CK$22,FALSE)</f>
        <v>165693349.27000001</v>
      </c>
      <c r="CL26" s="5">
        <f>+VLOOKUP($C26,Data!$C$389:$CV$459,Laboral!CL$22,FALSE)</f>
        <v>168518645.28</v>
      </c>
      <c r="CM26" s="5">
        <f>+VLOOKUP($C26,Data!$C$389:$CV$459,Laboral!CM$22,FALSE)</f>
        <v>171063379.60000002</v>
      </c>
      <c r="CN26" s="5">
        <f>+VLOOKUP($C26,Data!$C$389:$CV$459,Laboral!CN$22,FALSE)</f>
        <v>173939950.85000002</v>
      </c>
      <c r="CO26" s="5">
        <f>+VLOOKUP($C26,Data!$C$389:$CV$459,Laboral!CO$22,FALSE)</f>
        <v>176480536.31</v>
      </c>
      <c r="CP26" s="5">
        <f>+VLOOKUP($C26,Data!$C$389:$CV$459,Laboral!CP$22,FALSE)</f>
        <v>179995945.99000001</v>
      </c>
      <c r="CQ26" s="5">
        <f>+VLOOKUP($C26,Data!$C$389:$CV$459,Laboral!CQ$22,FALSE)</f>
        <v>182953046.54000002</v>
      </c>
      <c r="CR26" s="5">
        <f>+VLOOKUP($C26,Data!$C$389:$CV$459,Laboral!CR$22,FALSE)</f>
        <v>185654007.75</v>
      </c>
      <c r="CS26" s="5">
        <f>+VLOOKUP($C26,Data!$C$389:$CV$459,Laboral!CS$22,FALSE)</f>
        <v>186384341.74000004</v>
      </c>
      <c r="CT26" s="5">
        <f>+VLOOKUP($C26,Data!$C$389:$CV$459,Laboral!CT$22,FALSE)</f>
        <v>184526303.04000002</v>
      </c>
      <c r="CU26" s="5">
        <f>+VLOOKUP($C26,Data!$C$389:$CV$459,Laboral!CU$22,FALSE)</f>
        <v>183317463.38999999</v>
      </c>
      <c r="CV26" s="5">
        <f>+VLOOKUP($C26,Data!$C$389:$CV$459,Laboral!CV$22,FALSE)</f>
        <v>169422072.24000004</v>
      </c>
    </row>
    <row r="27" spans="1:100" x14ac:dyDescent="0.3">
      <c r="A27" s="1">
        <v>1</v>
      </c>
      <c r="B27" s="1">
        <v>8</v>
      </c>
      <c r="C27" s="1" t="s">
        <v>5</v>
      </c>
      <c r="D27" s="5">
        <f>+VLOOKUP($C27,Data!$C$389:$CV$459,Laboral!D$22,FALSE)</f>
        <v>128776757.65000001</v>
      </c>
      <c r="E27" s="5">
        <f>+VLOOKUP($C27,Data!$C$389:$CV$459,Laboral!E$22,FALSE)</f>
        <v>107496039.64</v>
      </c>
      <c r="F27" s="5">
        <f>+VLOOKUP($C27,Data!$C$389:$CV$459,Laboral!F$22,FALSE)</f>
        <v>108060051.25</v>
      </c>
      <c r="G27" s="5">
        <f>+VLOOKUP($C27,Data!$C$389:$CV$459,Laboral!G$22,FALSE)</f>
        <v>110560169.32000001</v>
      </c>
      <c r="H27" s="5">
        <f>+VLOOKUP($C27,Data!$C$389:$CV$459,Laboral!H$22,FALSE)</f>
        <v>108356306.89</v>
      </c>
      <c r="I27" s="5">
        <f>+VLOOKUP($C27,Data!$C$389:$CV$459,Laboral!I$22,FALSE)</f>
        <v>101255071.53000002</v>
      </c>
      <c r="J27" s="5">
        <f>+VLOOKUP($C27,Data!$C$389:$CV$459,Laboral!J$22,FALSE)</f>
        <v>100527554.22999999</v>
      </c>
      <c r="K27" s="5">
        <f>+VLOOKUP($C27,Data!$C$389:$CV$459,Laboral!K$22,FALSE)</f>
        <v>102149983.75</v>
      </c>
      <c r="L27" s="5">
        <f>+VLOOKUP($C27,Data!$C$389:$CV$459,Laboral!L$22,FALSE)</f>
        <v>92653321.100000009</v>
      </c>
      <c r="M27" s="5">
        <f>+VLOOKUP($C27,Data!$C$389:$CV$459,Laboral!M$22,FALSE)</f>
        <v>88883958.140000001</v>
      </c>
      <c r="N27" s="5">
        <f>+VLOOKUP($C27,Data!$C$389:$CV$459,Laboral!N$22,FALSE)</f>
        <v>87768906.090000018</v>
      </c>
      <c r="O27" s="5">
        <f>+VLOOKUP($C27,Data!$C$389:$CV$459,Laboral!O$22,FALSE)</f>
        <v>86522040.199999988</v>
      </c>
      <c r="P27" s="5">
        <f>+VLOOKUP($C27,Data!$C$389:$CV$459,Laboral!P$22,FALSE)</f>
        <v>89950890.120000005</v>
      </c>
      <c r="Q27" s="5">
        <f>+VLOOKUP($C27,Data!$C$389:$CV$459,Laboral!Q$22,FALSE)</f>
        <v>87899051.030000001</v>
      </c>
      <c r="R27" s="5">
        <f>+VLOOKUP($C27,Data!$C$389:$CV$459,Laboral!R$22,FALSE)</f>
        <v>88693835.939999998</v>
      </c>
      <c r="S27" s="5">
        <f>+VLOOKUP($C27,Data!$C$389:$CV$459,Laboral!S$22,FALSE)</f>
        <v>84018157.430000007</v>
      </c>
      <c r="T27" s="5">
        <f>+VLOOKUP($C27,Data!$C$389:$CV$459,Laboral!T$22,FALSE)</f>
        <v>84469285.520000011</v>
      </c>
      <c r="U27" s="5">
        <f>+VLOOKUP($C27,Data!$C$389:$CV$459,Laboral!U$22,FALSE)</f>
        <v>82614745.140000015</v>
      </c>
      <c r="V27" s="5">
        <f>+VLOOKUP($C27,Data!$C$389:$CV$459,Laboral!V$22,FALSE)</f>
        <v>80689378.260000005</v>
      </c>
      <c r="W27" s="5">
        <f>+VLOOKUP($C27,Data!$C$389:$CV$459,Laboral!W$22,FALSE)</f>
        <v>78552185.580000013</v>
      </c>
      <c r="X27" s="5">
        <f>+VLOOKUP($C27,Data!$C$389:$CV$459,Laboral!X$22,FALSE)</f>
        <v>77430036.889999986</v>
      </c>
      <c r="Y27" s="5">
        <f>+VLOOKUP($C27,Data!$C$389:$CV$459,Laboral!Y$22,FALSE)</f>
        <v>77136222.160000026</v>
      </c>
      <c r="Z27" s="5">
        <f>+VLOOKUP($C27,Data!$C$389:$CV$459,Laboral!Z$22,FALSE)</f>
        <v>76566338.399999991</v>
      </c>
      <c r="AA27" s="5">
        <f>+VLOOKUP($C27,Data!$C$389:$CV$459,Laboral!AA$22,FALSE)</f>
        <v>76441141.700000003</v>
      </c>
      <c r="AB27" s="5">
        <f>+VLOOKUP($C27,Data!$C$389:$CV$459,Laboral!AB$22,FALSE)</f>
        <v>64257441.819999993</v>
      </c>
      <c r="AC27" s="5">
        <f>+VLOOKUP($C27,Data!$C$389:$CV$459,Laboral!AC$22,FALSE)</f>
        <v>63394185.350000001</v>
      </c>
      <c r="AD27" s="5">
        <f>+VLOOKUP($C27,Data!$C$389:$CV$459,Laboral!AD$22,FALSE)</f>
        <v>61214213.040000007</v>
      </c>
      <c r="AE27" s="5">
        <f>+VLOOKUP($C27,Data!$C$389:$CV$459,Laboral!AE$22,FALSE)</f>
        <v>60194267.730000004</v>
      </c>
      <c r="AF27" s="5">
        <f>+VLOOKUP($C27,Data!$C$389:$CV$459,Laboral!AF$22,FALSE)</f>
        <v>56879082.329999998</v>
      </c>
      <c r="AG27" s="5">
        <f>+VLOOKUP($C27,Data!$C$389:$CV$459,Laboral!AG$22,FALSE)</f>
        <v>57412549.409999996</v>
      </c>
      <c r="AH27" s="5">
        <f>+VLOOKUP($C27,Data!$C$389:$CV$459,Laboral!AH$22,FALSE)</f>
        <v>57793191.25999999</v>
      </c>
      <c r="AI27" s="5">
        <f>+VLOOKUP($C27,Data!$C$389:$CV$459,Laboral!AI$22,FALSE)</f>
        <v>57596145.920000002</v>
      </c>
      <c r="AJ27" s="5">
        <f>+VLOOKUP($C27,Data!$C$389:$CV$459,Laboral!AJ$22,FALSE)</f>
        <v>58525651.279999994</v>
      </c>
      <c r="AK27" s="5">
        <f>+VLOOKUP($C27,Data!$C$389:$CV$459,Laboral!AK$22,FALSE)</f>
        <v>57654784.459999993</v>
      </c>
      <c r="AL27" s="5">
        <f>+VLOOKUP($C27,Data!$C$389:$CV$459,Laboral!AL$22,FALSE)</f>
        <v>57742889.399999991</v>
      </c>
      <c r="AM27" s="5">
        <f>+VLOOKUP($C27,Data!$C$389:$CV$459,Laboral!AM$22,FALSE)</f>
        <v>55169481.43999999</v>
      </c>
      <c r="AN27" s="5">
        <f>+VLOOKUP($C27,Data!$C$389:$CV$459,Laboral!AN$22,FALSE)</f>
        <v>62427550.68</v>
      </c>
      <c r="AO27" s="5">
        <f>+VLOOKUP($C27,Data!$C$389:$CV$459,Laboral!AO$22,FALSE)</f>
        <v>62567850.5</v>
      </c>
      <c r="AP27" s="5">
        <f>+VLOOKUP($C27,Data!$C$389:$CV$459,Laboral!AP$22,FALSE)</f>
        <v>62351996.269999996</v>
      </c>
      <c r="AQ27" s="5">
        <f>+VLOOKUP($C27,Data!$C$389:$CV$459,Laboral!AQ$22,FALSE)</f>
        <v>63345602.309999995</v>
      </c>
      <c r="AR27" s="5">
        <f>+VLOOKUP($C27,Data!$C$389:$CV$459,Laboral!AR$22,FALSE)</f>
        <v>62515833.910000004</v>
      </c>
      <c r="AS27" s="5">
        <f>+VLOOKUP($C27,Data!$C$389:$CV$459,Laboral!AS$22,FALSE)</f>
        <v>60729465.93999999</v>
      </c>
      <c r="AT27" s="5">
        <f>+VLOOKUP($C27,Data!$C$389:$CV$459,Laboral!AT$22,FALSE)</f>
        <v>59335852.109999999</v>
      </c>
      <c r="AU27" s="5">
        <f>+VLOOKUP($C27,Data!$C$389:$CV$459,Laboral!AU$22,FALSE)</f>
        <v>57906979.859999999</v>
      </c>
      <c r="AV27" s="5">
        <f>+VLOOKUP($C27,Data!$C$389:$CV$459,Laboral!AV$22,FALSE)</f>
        <v>57244666.469999999</v>
      </c>
      <c r="AW27" s="5">
        <f>+VLOOKUP($C27,Data!$C$389:$CV$459,Laboral!AW$22,FALSE)</f>
        <v>56713981.469999999</v>
      </c>
      <c r="AX27" s="5">
        <f>+VLOOKUP($C27,Data!$C$389:$CV$459,Laboral!AX$22,FALSE)</f>
        <v>55388214.680000007</v>
      </c>
      <c r="AY27" s="5">
        <f>+VLOOKUP($C27,Data!$C$389:$CV$459,Laboral!AY$22,FALSE)</f>
        <v>54850387.99000001</v>
      </c>
      <c r="AZ27" s="5">
        <f>+VLOOKUP($C27,Data!$C$389:$CV$459,Laboral!AZ$22,FALSE)</f>
        <v>52088251.380000003</v>
      </c>
      <c r="BA27" s="5">
        <f>+VLOOKUP($C27,Data!$C$389:$CV$459,Laboral!BA$22,FALSE)</f>
        <v>51087451.810000002</v>
      </c>
      <c r="BB27" s="5">
        <f>+VLOOKUP($C27,Data!$C$389:$CV$459,Laboral!BB$22,FALSE)</f>
        <v>50598687.280000001</v>
      </c>
      <c r="BC27" s="5">
        <f>+VLOOKUP($C27,Data!$C$389:$CV$459,Laboral!BC$22,FALSE)</f>
        <v>50056165.310000002</v>
      </c>
      <c r="BD27" s="5">
        <f>+VLOOKUP($C27,Data!$C$389:$CV$459,Laboral!BD$22,FALSE)</f>
        <v>50633209.930000007</v>
      </c>
      <c r="BE27" s="5">
        <f>+VLOOKUP($C27,Data!$C$389:$CV$459,Laboral!BE$22,FALSE)</f>
        <v>51413486.739999995</v>
      </c>
      <c r="BF27" s="5">
        <f>+VLOOKUP($C27,Data!$C$389:$CV$459,Laboral!BF$22,FALSE)</f>
        <v>51728393.990000002</v>
      </c>
      <c r="BG27" s="5">
        <f>+VLOOKUP($C27,Data!$C$389:$CV$459,Laboral!BG$22,FALSE)</f>
        <v>51951156.109999999</v>
      </c>
      <c r="BH27" s="5">
        <f>+VLOOKUP($C27,Data!$C$389:$CV$459,Laboral!BH$22,FALSE)</f>
        <v>52023739.61999999</v>
      </c>
      <c r="BI27" s="5">
        <f>+VLOOKUP($C27,Data!$C$389:$CV$459,Laboral!BI$22,FALSE)</f>
        <v>51738152.880000003</v>
      </c>
      <c r="BJ27" s="5">
        <f>+VLOOKUP($C27,Data!$C$389:$CV$459,Laboral!BJ$22,FALSE)</f>
        <v>51307116.24000001</v>
      </c>
      <c r="BK27" s="5">
        <f>+VLOOKUP($C27,Data!$C$389:$CV$459,Laboral!BK$22,FALSE)</f>
        <v>50750907.039999992</v>
      </c>
      <c r="BL27" s="5">
        <f>+VLOOKUP($C27,Data!$C$389:$CV$459,Laboral!BL$22,FALSE)</f>
        <v>50350392.850000001</v>
      </c>
      <c r="BM27" s="5">
        <f>+VLOOKUP($C27,Data!$C$389:$CV$459,Laboral!BM$22,FALSE)</f>
        <v>50412816.719999999</v>
      </c>
      <c r="BN27" s="5">
        <f>+VLOOKUP($C27,Data!$C$389:$CV$459,Laboral!BN$22,FALSE)</f>
        <v>50237078.689999998</v>
      </c>
      <c r="BO27" s="5">
        <f>+VLOOKUP($C27,Data!$C$389:$CV$459,Laboral!BO$22,FALSE)</f>
        <v>50040067.640000001</v>
      </c>
      <c r="BP27" s="5">
        <f>+VLOOKUP($C27,Data!$C$389:$CV$459,Laboral!BP$22,FALSE)</f>
        <v>49918294.329999998</v>
      </c>
      <c r="BQ27" s="5">
        <f>+VLOOKUP($C27,Data!$C$389:$CV$459,Laboral!BQ$22,FALSE)</f>
        <v>49709316.650000006</v>
      </c>
      <c r="BR27" s="5">
        <f>+VLOOKUP($C27,Data!$C$389:$CV$459,Laboral!BR$22,FALSE)</f>
        <v>49268344.640000001</v>
      </c>
      <c r="BS27" s="5">
        <f>+VLOOKUP($C27,Data!$C$389:$CV$459,Laboral!BS$22,FALSE)</f>
        <v>49342487.770000003</v>
      </c>
      <c r="BT27" s="5">
        <f>+VLOOKUP($C27,Data!$C$389:$CV$459,Laboral!BT$22,FALSE)</f>
        <v>49160289.430000007</v>
      </c>
      <c r="BU27" s="5">
        <f>+VLOOKUP($C27,Data!$C$389:$CV$459,Laboral!BU$22,FALSE)</f>
        <v>48734840.339999996</v>
      </c>
      <c r="BV27" s="5">
        <f>+VLOOKUP($C27,Data!$C$389:$CV$459,Laboral!BV$22,FALSE)</f>
        <v>48423585.18</v>
      </c>
      <c r="BW27" s="5">
        <f>+VLOOKUP($C27,Data!$C$389:$CV$459,Laboral!BW$22,FALSE)</f>
        <v>48568379.590000004</v>
      </c>
      <c r="BX27" s="5">
        <f>+VLOOKUP($C27,Data!$C$389:$CV$459,Laboral!BX$22,FALSE)</f>
        <v>49306032.309999995</v>
      </c>
      <c r="BY27" s="5">
        <f>+VLOOKUP($C27,Data!$C$389:$CV$459,Laboral!BY$22,FALSE)</f>
        <v>49175753.719999999</v>
      </c>
      <c r="BZ27" s="5">
        <f>+VLOOKUP($C27,Data!$C$389:$CV$459,Laboral!BZ$22,FALSE)</f>
        <v>48666115.430000007</v>
      </c>
      <c r="CA27" s="5">
        <f>+VLOOKUP($C27,Data!$C$389:$CV$459,Laboral!CA$22,FALSE)</f>
        <v>48428957.710000001</v>
      </c>
      <c r="CB27" s="5">
        <f>+VLOOKUP($C27,Data!$C$389:$CV$459,Laboral!CB$22,FALSE)</f>
        <v>47945430.150000006</v>
      </c>
      <c r="CC27" s="5">
        <f>+VLOOKUP($C27,Data!$C$389:$CV$459,Laboral!CC$22,FALSE)</f>
        <v>47722245.120000005</v>
      </c>
      <c r="CD27" s="5">
        <f>+VLOOKUP($C27,Data!$C$389:$CV$459,Laboral!CD$22,FALSE)</f>
        <v>47312947.650000006</v>
      </c>
      <c r="CE27" s="5">
        <f>+VLOOKUP($C27,Data!$C$389:$CV$459,Laboral!CE$22,FALSE)</f>
        <v>46306998.810000002</v>
      </c>
      <c r="CF27" s="5">
        <f>+VLOOKUP($C27,Data!$C$389:$CV$459,Laboral!CF$22,FALSE)</f>
        <v>45487012.940000013</v>
      </c>
      <c r="CG27" s="5">
        <f>+VLOOKUP($C27,Data!$C$389:$CV$459,Laboral!CG$22,FALSE)</f>
        <v>44806642.109999999</v>
      </c>
      <c r="CH27" s="5">
        <f>+VLOOKUP($C27,Data!$C$389:$CV$459,Laboral!CH$22,FALSE)</f>
        <v>43735929.70000001</v>
      </c>
      <c r="CI27" s="5">
        <f>+VLOOKUP($C27,Data!$C$389:$CV$459,Laboral!CI$22,FALSE)</f>
        <v>42462664.609999992</v>
      </c>
      <c r="CJ27" s="5">
        <f>+VLOOKUP($C27,Data!$C$389:$CV$459,Laboral!CJ$22,FALSE)</f>
        <v>40684364.590000004</v>
      </c>
      <c r="CK27" s="5">
        <f>+VLOOKUP($C27,Data!$C$389:$CV$459,Laboral!CK$22,FALSE)</f>
        <v>39729645.420000009</v>
      </c>
      <c r="CL27" s="5">
        <f>+VLOOKUP($C27,Data!$C$389:$CV$459,Laboral!CL$22,FALSE)</f>
        <v>39250013.68</v>
      </c>
      <c r="CM27" s="5">
        <f>+VLOOKUP($C27,Data!$C$389:$CV$459,Laboral!CM$22,FALSE)</f>
        <v>38613934.770000003</v>
      </c>
      <c r="CN27" s="5">
        <f>+VLOOKUP($C27,Data!$C$389:$CV$459,Laboral!CN$22,FALSE)</f>
        <v>38246891.370000005</v>
      </c>
      <c r="CO27" s="5">
        <f>+VLOOKUP($C27,Data!$C$389:$CV$459,Laboral!CO$22,FALSE)</f>
        <v>37956625.910000004</v>
      </c>
      <c r="CP27" s="5">
        <f>+VLOOKUP($C27,Data!$C$389:$CV$459,Laboral!CP$22,FALSE)</f>
        <v>38069669.420000002</v>
      </c>
      <c r="CQ27" s="5">
        <f>+VLOOKUP($C27,Data!$C$389:$CV$459,Laboral!CQ$22,FALSE)</f>
        <v>38391669.610000014</v>
      </c>
      <c r="CR27" s="5">
        <f>+VLOOKUP($C27,Data!$C$389:$CV$459,Laboral!CR$22,FALSE)</f>
        <v>38466257.620000005</v>
      </c>
      <c r="CS27" s="5">
        <f>+VLOOKUP($C27,Data!$C$389:$CV$459,Laboral!CS$22,FALSE)</f>
        <v>38684637.700000003</v>
      </c>
      <c r="CT27" s="5">
        <f>+VLOOKUP($C27,Data!$C$389:$CV$459,Laboral!CT$22,FALSE)</f>
        <v>39487868.500000007</v>
      </c>
      <c r="CU27" s="5">
        <f>+VLOOKUP($C27,Data!$C$389:$CV$459,Laboral!CU$22,FALSE)</f>
        <v>39616444.119999997</v>
      </c>
      <c r="CV27" s="5">
        <f>+VLOOKUP($C27,Data!$C$389:$CV$459,Laboral!CV$22,FALSE)</f>
        <v>39919902.520000011</v>
      </c>
    </row>
    <row r="28" spans="1:100" x14ac:dyDescent="0.3">
      <c r="A28" s="1">
        <v>2</v>
      </c>
      <c r="B28" s="1">
        <v>10</v>
      </c>
      <c r="C28" s="1" t="s">
        <v>8</v>
      </c>
      <c r="D28" s="5">
        <f>+VLOOKUP($C28,Data!$C$389:$CV$459,Laboral!D$22,FALSE)</f>
        <v>0</v>
      </c>
      <c r="E28" s="5">
        <f>+VLOOKUP($C28,Data!$C$389:$CV$459,Laboral!E$22,FALSE)</f>
        <v>0</v>
      </c>
      <c r="F28" s="5">
        <f>+VLOOKUP($C28,Data!$C$389:$CV$459,Laboral!F$22,FALSE)</f>
        <v>0</v>
      </c>
      <c r="G28" s="5">
        <f>+VLOOKUP($C28,Data!$C$389:$CV$459,Laboral!G$22,FALSE)</f>
        <v>0</v>
      </c>
      <c r="H28" s="5">
        <f>+VLOOKUP($C28,Data!$C$389:$CV$459,Laboral!H$22,FALSE)</f>
        <v>0</v>
      </c>
      <c r="I28" s="5">
        <f>+VLOOKUP($C28,Data!$C$389:$CV$459,Laboral!I$22,FALSE)</f>
        <v>0</v>
      </c>
      <c r="J28" s="5">
        <f>+VLOOKUP($C28,Data!$C$389:$CV$459,Laboral!J$22,FALSE)</f>
        <v>0</v>
      </c>
      <c r="K28" s="5">
        <f>+VLOOKUP($C28,Data!$C$389:$CV$459,Laboral!K$22,FALSE)</f>
        <v>0</v>
      </c>
      <c r="L28" s="5">
        <f>+VLOOKUP($C28,Data!$C$389:$CV$459,Laboral!L$22,FALSE)</f>
        <v>0</v>
      </c>
      <c r="M28" s="5">
        <f>+VLOOKUP($C28,Data!$C$389:$CV$459,Laboral!M$22,FALSE)</f>
        <v>0</v>
      </c>
      <c r="N28" s="5">
        <f>+VLOOKUP($C28,Data!$C$389:$CV$459,Laboral!N$22,FALSE)</f>
        <v>0</v>
      </c>
      <c r="O28" s="5">
        <f>+VLOOKUP($C28,Data!$C$389:$CV$459,Laboral!O$22,FALSE)</f>
        <v>0</v>
      </c>
      <c r="P28" s="5">
        <f>+VLOOKUP($C28,Data!$C$389:$CV$459,Laboral!P$22,FALSE)</f>
        <v>0</v>
      </c>
      <c r="Q28" s="5">
        <f>+VLOOKUP($C28,Data!$C$389:$CV$459,Laboral!Q$22,FALSE)</f>
        <v>0</v>
      </c>
      <c r="R28" s="5">
        <f>+VLOOKUP($C28,Data!$C$389:$CV$459,Laboral!R$22,FALSE)</f>
        <v>0</v>
      </c>
      <c r="S28" s="5">
        <f>+VLOOKUP($C28,Data!$C$389:$CV$459,Laboral!S$22,FALSE)</f>
        <v>0</v>
      </c>
      <c r="T28" s="5">
        <f>+VLOOKUP($C28,Data!$C$389:$CV$459,Laboral!T$22,FALSE)</f>
        <v>0</v>
      </c>
      <c r="U28" s="5">
        <f>+VLOOKUP($C28,Data!$C$389:$CV$459,Laboral!U$22,FALSE)</f>
        <v>0</v>
      </c>
      <c r="V28" s="5">
        <f>+VLOOKUP($C28,Data!$C$389:$CV$459,Laboral!V$22,FALSE)</f>
        <v>0</v>
      </c>
      <c r="W28" s="5">
        <f>+VLOOKUP($C28,Data!$C$389:$CV$459,Laboral!W$22,FALSE)</f>
        <v>0</v>
      </c>
      <c r="X28" s="5">
        <f>+VLOOKUP($C28,Data!$C$389:$CV$459,Laboral!X$22,FALSE)</f>
        <v>0</v>
      </c>
      <c r="Y28" s="5">
        <f>+VLOOKUP($C28,Data!$C$389:$CV$459,Laboral!Y$22,FALSE)</f>
        <v>0</v>
      </c>
      <c r="Z28" s="5">
        <f>+VLOOKUP($C28,Data!$C$389:$CV$459,Laboral!Z$22,FALSE)</f>
        <v>0</v>
      </c>
      <c r="AA28" s="5">
        <f>+VLOOKUP($C28,Data!$C$389:$CV$459,Laboral!AA$22,FALSE)</f>
        <v>0</v>
      </c>
      <c r="AB28" s="5">
        <f>+VLOOKUP($C28,Data!$C$389:$CV$459,Laboral!AB$22,FALSE)</f>
        <v>0</v>
      </c>
      <c r="AC28" s="5">
        <f>+VLOOKUP($C28,Data!$C$389:$CV$459,Laboral!AC$22,FALSE)</f>
        <v>0</v>
      </c>
      <c r="AD28" s="5">
        <f>+VLOOKUP($C28,Data!$C$389:$CV$459,Laboral!AD$22,FALSE)</f>
        <v>681052.55</v>
      </c>
      <c r="AE28" s="5">
        <f>+VLOOKUP($C28,Data!$C$389:$CV$459,Laboral!AE$22,FALSE)</f>
        <v>1166292.82</v>
      </c>
      <c r="AF28" s="5">
        <f>+VLOOKUP($C28,Data!$C$389:$CV$459,Laboral!AF$22,FALSE)</f>
        <v>1527311.41</v>
      </c>
      <c r="AG28" s="5">
        <f>+VLOOKUP($C28,Data!$C$389:$CV$459,Laboral!AG$22,FALSE)</f>
        <v>1917181.37</v>
      </c>
      <c r="AH28" s="5">
        <f>+VLOOKUP($C28,Data!$C$389:$CV$459,Laboral!AH$22,FALSE)</f>
        <v>2380390.4700000002</v>
      </c>
      <c r="AI28" s="5">
        <f>+VLOOKUP($C28,Data!$C$389:$CV$459,Laboral!AI$22,FALSE)</f>
        <v>2999826.96</v>
      </c>
      <c r="AJ28" s="5">
        <f>+VLOOKUP($C28,Data!$C$389:$CV$459,Laboral!AJ$22,FALSE)</f>
        <v>3524838.15</v>
      </c>
      <c r="AK28" s="5">
        <f>+VLOOKUP($C28,Data!$C$389:$CV$459,Laboral!AK$22,FALSE)</f>
        <v>3939364.39</v>
      </c>
      <c r="AL28" s="5">
        <f>+VLOOKUP($C28,Data!$C$389:$CV$459,Laboral!AL$22,FALSE)</f>
        <v>4437600.8899999997</v>
      </c>
      <c r="AM28" s="5">
        <f>+VLOOKUP($C28,Data!$C$389:$CV$459,Laboral!AM$22,FALSE)</f>
        <v>4694377.13</v>
      </c>
      <c r="AN28" s="5">
        <f>+VLOOKUP($C28,Data!$C$389:$CV$459,Laboral!AN$22,FALSE)</f>
        <v>5059281.6900000004</v>
      </c>
      <c r="AO28" s="5">
        <f>+VLOOKUP($C28,Data!$C$389:$CV$459,Laboral!AO$22,FALSE)</f>
        <v>5452225.04</v>
      </c>
      <c r="AP28" s="5">
        <f>+VLOOKUP($C28,Data!$C$389:$CV$459,Laboral!AP$22,FALSE)</f>
        <v>5094118.8900000006</v>
      </c>
      <c r="AQ28" s="5">
        <f>+VLOOKUP($C28,Data!$C$389:$CV$459,Laboral!AQ$22,FALSE)</f>
        <v>4898822.16</v>
      </c>
      <c r="AR28" s="5">
        <f>+VLOOKUP($C28,Data!$C$389:$CV$459,Laboral!AR$22,FALSE)</f>
        <v>4840450.62</v>
      </c>
      <c r="AS28" s="5">
        <f>+VLOOKUP($C28,Data!$C$389:$CV$459,Laboral!AS$22,FALSE)</f>
        <v>5110863.78</v>
      </c>
      <c r="AT28" s="5">
        <f>+VLOOKUP($C28,Data!$C$389:$CV$459,Laboral!AT$22,FALSE)</f>
        <v>4957990.1400000006</v>
      </c>
      <c r="AU28" s="5">
        <f>+VLOOKUP($C28,Data!$C$389:$CV$459,Laboral!AU$22,FALSE)</f>
        <v>4686271.74</v>
      </c>
      <c r="AV28" s="5">
        <f>+VLOOKUP($C28,Data!$C$389:$CV$459,Laboral!AV$22,FALSE)</f>
        <v>4539298.84</v>
      </c>
      <c r="AW28" s="5">
        <f>+VLOOKUP($C28,Data!$C$389:$CV$459,Laboral!AW$22,FALSE)</f>
        <v>4433011.7300000004</v>
      </c>
      <c r="AX28" s="5">
        <f>+VLOOKUP($C28,Data!$C$389:$CV$459,Laboral!AX$22,FALSE)</f>
        <v>4342984.9400000004</v>
      </c>
      <c r="AY28" s="5">
        <f>+VLOOKUP($C28,Data!$C$389:$CV$459,Laboral!AY$22,FALSE)</f>
        <v>4648729.6900000004</v>
      </c>
      <c r="AZ28" s="5">
        <f>+VLOOKUP($C28,Data!$C$389:$CV$459,Laboral!AZ$22,FALSE)</f>
        <v>4936586.6800000006</v>
      </c>
      <c r="BA28" s="5">
        <f>+VLOOKUP($C28,Data!$C$389:$CV$459,Laboral!BA$22,FALSE)</f>
        <v>5052680.8100000005</v>
      </c>
      <c r="BB28" s="5">
        <f>+VLOOKUP($C28,Data!$C$389:$CV$459,Laboral!BB$22,FALSE)</f>
        <v>5241295.3199999994</v>
      </c>
      <c r="BC28" s="5">
        <f>+VLOOKUP($C28,Data!$C$389:$CV$459,Laboral!BC$22,FALSE)</f>
        <v>5333167.5699999994</v>
      </c>
      <c r="BD28" s="5">
        <f>+VLOOKUP($C28,Data!$C$389:$CV$459,Laboral!BD$22,FALSE)</f>
        <v>5436503.4399999995</v>
      </c>
      <c r="BE28" s="5">
        <f>+VLOOKUP($C28,Data!$C$389:$CV$459,Laboral!BE$22,FALSE)</f>
        <v>5168381.18</v>
      </c>
      <c r="BF28" s="5">
        <f>+VLOOKUP($C28,Data!$C$389:$CV$459,Laboral!BF$22,FALSE)</f>
        <v>5234670.2799999993</v>
      </c>
      <c r="BG28" s="5">
        <f>+VLOOKUP($C28,Data!$C$389:$CV$459,Laboral!BG$22,FALSE)</f>
        <v>5422870.0199999996</v>
      </c>
      <c r="BH28" s="5">
        <f>+VLOOKUP($C28,Data!$C$389:$CV$459,Laboral!BH$22,FALSE)</f>
        <v>5476800.79</v>
      </c>
      <c r="BI28" s="5">
        <f>+VLOOKUP($C28,Data!$C$389:$CV$459,Laboral!BI$22,FALSE)</f>
        <v>5613608.6500000004</v>
      </c>
      <c r="BJ28" s="5">
        <f>+VLOOKUP($C28,Data!$C$389:$CV$459,Laboral!BJ$22,FALSE)</f>
        <v>5658786.2399999984</v>
      </c>
      <c r="BK28" s="5">
        <f>+VLOOKUP($C28,Data!$C$389:$CV$459,Laboral!BK$22,FALSE)</f>
        <v>5584171.96</v>
      </c>
      <c r="BL28" s="5">
        <f>+VLOOKUP($C28,Data!$C$389:$CV$459,Laboral!BL$22,FALSE)</f>
        <v>5040576.99</v>
      </c>
      <c r="BM28" s="5">
        <f>+VLOOKUP($C28,Data!$C$389:$CV$459,Laboral!BM$22,FALSE)</f>
        <v>5041118.1400000006</v>
      </c>
      <c r="BN28" s="5">
        <f>+VLOOKUP($C28,Data!$C$389:$CV$459,Laboral!BN$22,FALSE)</f>
        <v>4923567.54</v>
      </c>
      <c r="BO28" s="5">
        <f>+VLOOKUP($C28,Data!$C$389:$CV$459,Laboral!BO$22,FALSE)</f>
        <v>5000441.4700000007</v>
      </c>
      <c r="BP28" s="5">
        <f>+VLOOKUP($C28,Data!$C$389:$CV$459,Laboral!BP$22,FALSE)</f>
        <v>5059499.8900000006</v>
      </c>
      <c r="BQ28" s="5">
        <f>+VLOOKUP($C28,Data!$C$389:$CV$459,Laboral!BQ$22,FALSE)</f>
        <v>5091124.0200000005</v>
      </c>
      <c r="BR28" s="5">
        <f>+VLOOKUP($C28,Data!$C$389:$CV$459,Laboral!BR$22,FALSE)</f>
        <v>5132533.540000001</v>
      </c>
      <c r="BS28" s="5">
        <f>+VLOOKUP($C28,Data!$C$389:$CV$459,Laboral!BS$22,FALSE)</f>
        <v>5041607.34</v>
      </c>
      <c r="BT28" s="5">
        <f>+VLOOKUP($C28,Data!$C$389:$CV$459,Laboral!BT$22,FALSE)</f>
        <v>5044575.99</v>
      </c>
      <c r="BU28" s="5">
        <f>+VLOOKUP($C28,Data!$C$389:$CV$459,Laboral!BU$22,FALSE)</f>
        <v>5012847.9000000004</v>
      </c>
      <c r="BV28" s="5">
        <f>+VLOOKUP($C28,Data!$C$389:$CV$459,Laboral!BV$22,FALSE)</f>
        <v>4956569.0699999994</v>
      </c>
      <c r="BW28" s="5">
        <f>+VLOOKUP($C28,Data!$C$389:$CV$459,Laboral!BW$22,FALSE)</f>
        <v>4884526.3499999996</v>
      </c>
      <c r="BX28" s="5">
        <f>+VLOOKUP($C28,Data!$C$389:$CV$459,Laboral!BX$22,FALSE)</f>
        <v>5169190.9399999995</v>
      </c>
      <c r="BY28" s="5">
        <f>+VLOOKUP($C28,Data!$C$389:$CV$459,Laboral!BY$22,FALSE)</f>
        <v>5173815.580000001</v>
      </c>
      <c r="BZ28" s="5">
        <f>+VLOOKUP($C28,Data!$C$389:$CV$459,Laboral!BZ$22,FALSE)</f>
        <v>5180559.1400000006</v>
      </c>
      <c r="CA28" s="5">
        <f>+VLOOKUP($C28,Data!$C$389:$CV$459,Laboral!CA$22,FALSE)</f>
        <v>5167670.8600000003</v>
      </c>
      <c r="CB28" s="5">
        <f>+VLOOKUP($C28,Data!$C$389:$CV$459,Laboral!CB$22,FALSE)</f>
        <v>5158079.2700000005</v>
      </c>
      <c r="CC28" s="5">
        <f>+VLOOKUP($C28,Data!$C$389:$CV$459,Laboral!CC$22,FALSE)</f>
        <v>5141501.28</v>
      </c>
      <c r="CD28" s="5">
        <f>+VLOOKUP($C28,Data!$C$389:$CV$459,Laboral!CD$22,FALSE)</f>
        <v>5107905.7300000004</v>
      </c>
      <c r="CE28" s="5">
        <f>+VLOOKUP($C28,Data!$C$389:$CV$459,Laboral!CE$22,FALSE)</f>
        <v>5205044.2</v>
      </c>
      <c r="CF28" s="5">
        <f>+VLOOKUP($C28,Data!$C$389:$CV$459,Laboral!CF$22,FALSE)</f>
        <v>5233342.8100000005</v>
      </c>
      <c r="CG28" s="5">
        <f>+VLOOKUP($C28,Data!$C$389:$CV$459,Laboral!CG$22,FALSE)</f>
        <v>5302414.2999999989</v>
      </c>
      <c r="CH28" s="5">
        <f>+VLOOKUP($C28,Data!$C$389:$CV$459,Laboral!CH$22,FALSE)</f>
        <v>5328132.5700000012</v>
      </c>
      <c r="CI28" s="5">
        <f>+VLOOKUP($C28,Data!$C$389:$CV$459,Laboral!CI$22,FALSE)</f>
        <v>5341776.4600000009</v>
      </c>
      <c r="CJ28" s="5">
        <f>+VLOOKUP($C28,Data!$C$389:$CV$459,Laboral!CJ$22,FALSE)</f>
        <v>5355701.5000000009</v>
      </c>
      <c r="CK28" s="5">
        <f>+VLOOKUP($C28,Data!$C$389:$CV$459,Laboral!CK$22,FALSE)</f>
        <v>5236300.5600000005</v>
      </c>
      <c r="CL28" s="5">
        <f>+VLOOKUP($C28,Data!$C$389:$CV$459,Laboral!CL$22,FALSE)</f>
        <v>5241305.2200000007</v>
      </c>
      <c r="CM28" s="5">
        <f>+VLOOKUP($C28,Data!$C$389:$CV$459,Laboral!CM$22,FALSE)</f>
        <v>5219705.75</v>
      </c>
      <c r="CN28" s="5">
        <f>+VLOOKUP($C28,Data!$C$389:$CV$459,Laboral!CN$22,FALSE)</f>
        <v>5203755.9399999995</v>
      </c>
      <c r="CO28" s="5">
        <f>+VLOOKUP($C28,Data!$C$389:$CV$459,Laboral!CO$22,FALSE)</f>
        <v>5264366.41</v>
      </c>
      <c r="CP28" s="5">
        <f>+VLOOKUP($C28,Data!$C$389:$CV$459,Laboral!CP$22,FALSE)</f>
        <v>5299982.1300000008</v>
      </c>
      <c r="CQ28" s="5">
        <f>+VLOOKUP($C28,Data!$C$389:$CV$459,Laboral!CQ$22,FALSE)</f>
        <v>5235459.47</v>
      </c>
      <c r="CR28" s="5">
        <f>+VLOOKUP($C28,Data!$C$389:$CV$459,Laboral!CR$22,FALSE)</f>
        <v>5219036.3900000006</v>
      </c>
      <c r="CS28" s="5">
        <f>+VLOOKUP($C28,Data!$C$389:$CV$459,Laboral!CS$22,FALSE)</f>
        <v>5172188.7799999993</v>
      </c>
      <c r="CT28" s="5">
        <f>+VLOOKUP($C28,Data!$C$389:$CV$459,Laboral!CT$22,FALSE)</f>
        <v>5436380.2899999991</v>
      </c>
      <c r="CU28" s="5">
        <f>+VLOOKUP($C28,Data!$C$389:$CV$459,Laboral!CU$22,FALSE)</f>
        <v>5605633.5199999986</v>
      </c>
      <c r="CV28" s="5">
        <f>+VLOOKUP($C28,Data!$C$389:$CV$459,Laboral!CV$22,FALSE)</f>
        <v>5569364.6900000013</v>
      </c>
    </row>
    <row r="29" spans="1:100" x14ac:dyDescent="0.3">
      <c r="A29" s="1">
        <v>2</v>
      </c>
      <c r="B29" s="1">
        <v>5</v>
      </c>
      <c r="C29" s="1" t="s">
        <v>9</v>
      </c>
      <c r="D29" s="5">
        <f>+VLOOKUP($C29,Data!$C$389:$CV$459,Laboral!D$22,FALSE)</f>
        <v>107573017.06</v>
      </c>
      <c r="E29" s="5">
        <f>+VLOOKUP($C29,Data!$C$389:$CV$459,Laboral!E$22,FALSE)</f>
        <v>108786711.86000001</v>
      </c>
      <c r="F29" s="5">
        <f>+VLOOKUP($C29,Data!$C$389:$CV$459,Laboral!F$22,FALSE)</f>
        <v>109916931.31999999</v>
      </c>
      <c r="G29" s="5">
        <f>+VLOOKUP($C29,Data!$C$389:$CV$459,Laboral!G$22,FALSE)</f>
        <v>110308433.90000001</v>
      </c>
      <c r="H29" s="5">
        <f>+VLOOKUP($C29,Data!$C$389:$CV$459,Laboral!H$22,FALSE)</f>
        <v>110490586.84000002</v>
      </c>
      <c r="I29" s="5">
        <f>+VLOOKUP($C29,Data!$C$389:$CV$459,Laboral!I$22,FALSE)</f>
        <v>110897522.34</v>
      </c>
      <c r="J29" s="5">
        <f>+VLOOKUP($C29,Data!$C$389:$CV$459,Laboral!J$22,FALSE)</f>
        <v>111489226.70999999</v>
      </c>
      <c r="K29" s="5">
        <f>+VLOOKUP($C29,Data!$C$389:$CV$459,Laboral!K$22,FALSE)</f>
        <v>111570018.54000001</v>
      </c>
      <c r="L29" s="5">
        <f>+VLOOKUP($C29,Data!$C$389:$CV$459,Laboral!L$22,FALSE)</f>
        <v>112195860.47</v>
      </c>
      <c r="M29" s="5">
        <f>+VLOOKUP($C29,Data!$C$389:$CV$459,Laboral!M$22,FALSE)</f>
        <v>111251458.35000001</v>
      </c>
      <c r="N29" s="5">
        <f>+VLOOKUP($C29,Data!$C$389:$CV$459,Laboral!N$22,FALSE)</f>
        <v>112802586.32999998</v>
      </c>
      <c r="O29" s="5">
        <f>+VLOOKUP($C29,Data!$C$389:$CV$459,Laboral!O$22,FALSE)</f>
        <v>112896838.49000001</v>
      </c>
      <c r="P29" s="5">
        <f>+VLOOKUP($C29,Data!$C$389:$CV$459,Laboral!P$22,FALSE)</f>
        <v>117638709.01000002</v>
      </c>
      <c r="Q29" s="5">
        <f>+VLOOKUP($C29,Data!$C$389:$CV$459,Laboral!Q$22,FALSE)</f>
        <v>121490179.90000001</v>
      </c>
      <c r="R29" s="5">
        <f>+VLOOKUP($C29,Data!$C$389:$CV$459,Laboral!R$22,FALSE)</f>
        <v>123066216.14999999</v>
      </c>
      <c r="S29" s="5">
        <f>+VLOOKUP($C29,Data!$C$389:$CV$459,Laboral!S$22,FALSE)</f>
        <v>124791332.23</v>
      </c>
      <c r="T29" s="5">
        <f>+VLOOKUP($C29,Data!$C$389:$CV$459,Laboral!T$22,FALSE)</f>
        <v>126118255.35000001</v>
      </c>
      <c r="U29" s="5">
        <f>+VLOOKUP($C29,Data!$C$389:$CV$459,Laboral!U$22,FALSE)</f>
        <v>124940368.24000001</v>
      </c>
      <c r="V29" s="5">
        <f>+VLOOKUP($C29,Data!$C$389:$CV$459,Laboral!V$22,FALSE)</f>
        <v>126329113.74000001</v>
      </c>
      <c r="W29" s="5">
        <f>+VLOOKUP($C29,Data!$C$389:$CV$459,Laboral!W$22,FALSE)</f>
        <v>126380221.14000002</v>
      </c>
      <c r="X29" s="5">
        <f>+VLOOKUP($C29,Data!$C$389:$CV$459,Laboral!X$22,FALSE)</f>
        <v>132784991.87</v>
      </c>
      <c r="Y29" s="5">
        <f>+VLOOKUP($C29,Data!$C$389:$CV$459,Laboral!Y$22,FALSE)</f>
        <v>133433660.15000001</v>
      </c>
      <c r="Z29" s="5">
        <f>+VLOOKUP($C29,Data!$C$389:$CV$459,Laboral!Z$22,FALSE)</f>
        <v>133910303.46999998</v>
      </c>
      <c r="AA29" s="5">
        <f>+VLOOKUP($C29,Data!$C$389:$CV$459,Laboral!AA$22,FALSE)</f>
        <v>136709548.47</v>
      </c>
      <c r="AB29" s="5">
        <f>+VLOOKUP($C29,Data!$C$389:$CV$459,Laboral!AB$22,FALSE)</f>
        <v>135479707.46000004</v>
      </c>
      <c r="AC29" s="5">
        <f>+VLOOKUP($C29,Data!$C$389:$CV$459,Laboral!AC$22,FALSE)</f>
        <v>134903040.49000001</v>
      </c>
      <c r="AD29" s="5">
        <f>+VLOOKUP($C29,Data!$C$389:$CV$459,Laboral!AD$22,FALSE)</f>
        <v>136219039.37</v>
      </c>
      <c r="AE29" s="5">
        <f>+VLOOKUP($C29,Data!$C$389:$CV$459,Laboral!AE$22,FALSE)</f>
        <v>138731805.87</v>
      </c>
      <c r="AF29" s="5">
        <f>+VLOOKUP($C29,Data!$C$389:$CV$459,Laboral!AF$22,FALSE)</f>
        <v>138987941.34</v>
      </c>
      <c r="AG29" s="5">
        <f>+VLOOKUP($C29,Data!$C$389:$CV$459,Laboral!AG$22,FALSE)</f>
        <v>142603313.27000004</v>
      </c>
      <c r="AH29" s="5">
        <f>+VLOOKUP($C29,Data!$C$389:$CV$459,Laboral!AH$22,FALSE)</f>
        <v>143600584.57999998</v>
      </c>
      <c r="AI29" s="5">
        <f>+VLOOKUP($C29,Data!$C$389:$CV$459,Laboral!AI$22,FALSE)</f>
        <v>146315867.5</v>
      </c>
      <c r="AJ29" s="5">
        <f>+VLOOKUP($C29,Data!$C$389:$CV$459,Laboral!AJ$22,FALSE)</f>
        <v>142545157.22</v>
      </c>
      <c r="AK29" s="5">
        <f>+VLOOKUP($C29,Data!$C$389:$CV$459,Laboral!AK$22,FALSE)</f>
        <v>147748987.04000002</v>
      </c>
      <c r="AL29" s="5">
        <f>+VLOOKUP($C29,Data!$C$389:$CV$459,Laboral!AL$22,FALSE)</f>
        <v>148609672.47000003</v>
      </c>
      <c r="AM29" s="5">
        <f>+VLOOKUP($C29,Data!$C$389:$CV$459,Laboral!AM$22,FALSE)</f>
        <v>149178704.65000004</v>
      </c>
      <c r="AN29" s="5">
        <f>+VLOOKUP($C29,Data!$C$389:$CV$459,Laboral!AN$22,FALSE)</f>
        <v>156590593.68999997</v>
      </c>
      <c r="AO29" s="5">
        <f>+VLOOKUP($C29,Data!$C$389:$CV$459,Laboral!AO$22,FALSE)</f>
        <v>155833071.28</v>
      </c>
      <c r="AP29" s="5">
        <f>+VLOOKUP($C29,Data!$C$389:$CV$459,Laboral!AP$22,FALSE)</f>
        <v>158474973.50999999</v>
      </c>
      <c r="AQ29" s="5">
        <f>+VLOOKUP($C29,Data!$C$389:$CV$459,Laboral!AQ$22,FALSE)</f>
        <v>158392558.66999999</v>
      </c>
      <c r="AR29" s="5">
        <f>+VLOOKUP($C29,Data!$C$389:$CV$459,Laboral!AR$22,FALSE)</f>
        <v>161752465.54000002</v>
      </c>
      <c r="AS29" s="5">
        <f>+VLOOKUP($C29,Data!$C$389:$CV$459,Laboral!AS$22,FALSE)</f>
        <v>167043048.35000002</v>
      </c>
      <c r="AT29" s="5">
        <f>+VLOOKUP($C29,Data!$C$389:$CV$459,Laboral!AT$22,FALSE)</f>
        <v>152170387.30000001</v>
      </c>
      <c r="AU29" s="5">
        <f>+VLOOKUP($C29,Data!$C$389:$CV$459,Laboral!AU$22,FALSE)</f>
        <v>154484693.92000002</v>
      </c>
      <c r="AV29" s="5">
        <f>+VLOOKUP($C29,Data!$C$389:$CV$459,Laboral!AV$22,FALSE)</f>
        <v>149884392.5</v>
      </c>
      <c r="AW29" s="5">
        <f>+VLOOKUP($C29,Data!$C$389:$CV$459,Laboral!AW$22,FALSE)</f>
        <v>141642539.84999999</v>
      </c>
      <c r="AX29" s="5">
        <f>+VLOOKUP($C29,Data!$C$389:$CV$459,Laboral!AX$22,FALSE)</f>
        <v>136554573.34000003</v>
      </c>
      <c r="AY29" s="5">
        <f>+VLOOKUP($C29,Data!$C$389:$CV$459,Laboral!AY$22,FALSE)</f>
        <v>129170937.76999998</v>
      </c>
      <c r="AZ29" s="5">
        <f>+VLOOKUP($C29,Data!$C$389:$CV$459,Laboral!AZ$22,FALSE)</f>
        <v>121018585.65000004</v>
      </c>
      <c r="BA29" s="5">
        <f>+VLOOKUP($C29,Data!$C$389:$CV$459,Laboral!BA$22,FALSE)</f>
        <v>116845396.53000002</v>
      </c>
      <c r="BB29" s="5">
        <f>+VLOOKUP($C29,Data!$C$389:$CV$459,Laboral!BB$22,FALSE)</f>
        <v>108702048.53</v>
      </c>
      <c r="BC29" s="5">
        <f>+VLOOKUP($C29,Data!$C$389:$CV$459,Laboral!BC$22,FALSE)</f>
        <v>101078719.06</v>
      </c>
      <c r="BD29" s="5">
        <f>+VLOOKUP($C29,Data!$C$389:$CV$459,Laboral!BD$22,FALSE)</f>
        <v>93915866.669999987</v>
      </c>
      <c r="BE29" s="5">
        <f>+VLOOKUP($C29,Data!$C$389:$CV$459,Laboral!BE$22,FALSE)</f>
        <v>80097969.810000017</v>
      </c>
      <c r="BF29" s="5">
        <f>+VLOOKUP($C29,Data!$C$389:$CV$459,Laboral!BF$22,FALSE)</f>
        <v>88079093.120000005</v>
      </c>
      <c r="BG29" s="5">
        <f>+VLOOKUP($C29,Data!$C$389:$CV$459,Laboral!BG$22,FALSE)</f>
        <v>78779646.920000002</v>
      </c>
      <c r="BH29" s="5">
        <f>+VLOOKUP($C29,Data!$C$389:$CV$459,Laboral!BH$22,FALSE)</f>
        <v>78253170.50999999</v>
      </c>
      <c r="BI29" s="5">
        <f>+VLOOKUP($C29,Data!$C$389:$CV$459,Laboral!BI$22,FALSE)</f>
        <v>75842703.210000008</v>
      </c>
      <c r="BJ29" s="5">
        <f>+VLOOKUP($C29,Data!$C$389:$CV$459,Laboral!BJ$22,FALSE)</f>
        <v>74451074.140000001</v>
      </c>
      <c r="BK29" s="5">
        <f>+VLOOKUP($C29,Data!$C$389:$CV$459,Laboral!BK$22,FALSE)</f>
        <v>74237287.100000024</v>
      </c>
      <c r="BL29" s="5">
        <f>+VLOOKUP($C29,Data!$C$389:$CV$459,Laboral!BL$22,FALSE)</f>
        <v>70873051.280000001</v>
      </c>
      <c r="BM29" s="5">
        <f>+VLOOKUP($C29,Data!$C$389:$CV$459,Laboral!BM$22,FALSE)</f>
        <v>69485092.079999998</v>
      </c>
      <c r="BN29" s="5">
        <f>+VLOOKUP($C29,Data!$C$389:$CV$459,Laboral!BN$22,FALSE)</f>
        <v>67802825.340000004</v>
      </c>
      <c r="BO29" s="5">
        <f>+VLOOKUP($C29,Data!$C$389:$CV$459,Laboral!BO$22,FALSE)</f>
        <v>67513588.960000008</v>
      </c>
      <c r="BP29" s="5">
        <f>+VLOOKUP($C29,Data!$C$389:$CV$459,Laboral!BP$22,FALSE)</f>
        <v>63881447.310000002</v>
      </c>
      <c r="BQ29" s="5">
        <f>+VLOOKUP($C29,Data!$C$389:$CV$459,Laboral!BQ$22,FALSE)</f>
        <v>66068296.809999995</v>
      </c>
      <c r="BR29" s="5">
        <f>+VLOOKUP($C29,Data!$C$389:$CV$459,Laboral!BR$22,FALSE)</f>
        <v>67250513.819999993</v>
      </c>
      <c r="BS29" s="5">
        <f>+VLOOKUP($C29,Data!$C$389:$CV$459,Laboral!BS$22,FALSE)</f>
        <v>68700916.930000007</v>
      </c>
      <c r="BT29" s="5">
        <f>+VLOOKUP($C29,Data!$C$389:$CV$459,Laboral!BT$22,FALSE)</f>
        <v>65631673.399999991</v>
      </c>
      <c r="BU29" s="5">
        <f>+VLOOKUP($C29,Data!$C$389:$CV$459,Laboral!BU$22,FALSE)</f>
        <v>64777906.519999996</v>
      </c>
      <c r="BV29" s="5">
        <f>+VLOOKUP($C29,Data!$C$389:$CV$459,Laboral!BV$22,FALSE)</f>
        <v>65924307.609999999</v>
      </c>
      <c r="BW29" s="5">
        <f>+VLOOKUP($C29,Data!$C$389:$CV$459,Laboral!BW$22,FALSE)</f>
        <v>66195964.619999997</v>
      </c>
      <c r="BX29" s="5">
        <f>+VLOOKUP($C29,Data!$C$389:$CV$459,Laboral!BX$22,FALSE)</f>
        <v>61292782.129999995</v>
      </c>
      <c r="BY29" s="5">
        <f>+VLOOKUP($C29,Data!$C$389:$CV$459,Laboral!BY$22,FALSE)</f>
        <v>60323746.640000001</v>
      </c>
      <c r="BZ29" s="5">
        <f>+VLOOKUP($C29,Data!$C$389:$CV$459,Laboral!BZ$22,FALSE)</f>
        <v>60884262.640000001</v>
      </c>
      <c r="CA29" s="5">
        <f>+VLOOKUP($C29,Data!$C$389:$CV$459,Laboral!CA$22,FALSE)</f>
        <v>60231347.079999998</v>
      </c>
      <c r="CB29" s="5">
        <f>+VLOOKUP($C29,Data!$C$389:$CV$459,Laboral!CB$22,FALSE)</f>
        <v>60988409.899999991</v>
      </c>
      <c r="CC29" s="5">
        <f>+VLOOKUP($C29,Data!$C$389:$CV$459,Laboral!CC$22,FALSE)</f>
        <v>59446195.010000005</v>
      </c>
      <c r="CD29" s="5">
        <f>+VLOOKUP($C29,Data!$C$389:$CV$459,Laboral!CD$22,FALSE)</f>
        <v>57940010.009999998</v>
      </c>
      <c r="CE29" s="5">
        <f>+VLOOKUP($C29,Data!$C$389:$CV$459,Laboral!CE$22,FALSE)</f>
        <v>56992614.780000001</v>
      </c>
      <c r="CF29" s="5">
        <f>+VLOOKUP($C29,Data!$C$389:$CV$459,Laboral!CF$22,FALSE)</f>
        <v>56836507.000000007</v>
      </c>
      <c r="CG29" s="5">
        <f>+VLOOKUP($C29,Data!$C$389:$CV$459,Laboral!CG$22,FALSE)</f>
        <v>57483753.890000001</v>
      </c>
      <c r="CH29" s="5">
        <f>+VLOOKUP($C29,Data!$C$389:$CV$459,Laboral!CH$22,FALSE)</f>
        <v>55711094.510000005</v>
      </c>
      <c r="CI29" s="5">
        <f>+VLOOKUP($C29,Data!$C$389:$CV$459,Laboral!CI$22,FALSE)</f>
        <v>54643938.530000001</v>
      </c>
      <c r="CJ29" s="5">
        <f>+VLOOKUP($C29,Data!$C$389:$CV$459,Laboral!CJ$22,FALSE)</f>
        <v>57460431.380000003</v>
      </c>
      <c r="CK29" s="5">
        <f>+VLOOKUP($C29,Data!$C$389:$CV$459,Laboral!CK$22,FALSE)</f>
        <v>59454640.109999999</v>
      </c>
      <c r="CL29" s="5">
        <f>+VLOOKUP($C29,Data!$C$389:$CV$459,Laboral!CL$22,FALSE)</f>
        <v>56328718.43</v>
      </c>
      <c r="CM29" s="5">
        <f>+VLOOKUP($C29,Data!$C$389:$CV$459,Laboral!CM$22,FALSE)</f>
        <v>54883054.439999998</v>
      </c>
      <c r="CN29" s="5">
        <f>+VLOOKUP($C29,Data!$C$389:$CV$459,Laboral!CN$22,FALSE)</f>
        <v>53828305.420000002</v>
      </c>
      <c r="CO29" s="5">
        <f>+VLOOKUP($C29,Data!$C$389:$CV$459,Laboral!CO$22,FALSE)</f>
        <v>52749700.799999997</v>
      </c>
      <c r="CP29" s="5">
        <f>+VLOOKUP($C29,Data!$C$389:$CV$459,Laboral!CP$22,FALSE)</f>
        <v>51661441.75</v>
      </c>
      <c r="CQ29" s="5">
        <f>+VLOOKUP($C29,Data!$C$389:$CV$459,Laboral!CQ$22,FALSE)</f>
        <v>49168963.590000011</v>
      </c>
      <c r="CR29" s="5">
        <f>+VLOOKUP($C29,Data!$C$389:$CV$459,Laboral!CR$22,FALSE)</f>
        <v>48053666.649999999</v>
      </c>
      <c r="CS29" s="5">
        <f>+VLOOKUP($C29,Data!$C$389:$CV$459,Laboral!CS$22,FALSE)</f>
        <v>46919081.769999996</v>
      </c>
      <c r="CT29" s="5">
        <f>+VLOOKUP($C29,Data!$C$389:$CV$459,Laboral!CT$22,FALSE)</f>
        <v>45456596.130000003</v>
      </c>
      <c r="CU29" s="5">
        <f>+VLOOKUP($C29,Data!$C$389:$CV$459,Laboral!CU$22,FALSE)</f>
        <v>44529128.440000005</v>
      </c>
      <c r="CV29" s="5">
        <f>+VLOOKUP($C29,Data!$C$389:$CV$459,Laboral!CV$22,FALSE)</f>
        <v>42503393.619999997</v>
      </c>
    </row>
    <row r="30" spans="1:100" x14ac:dyDescent="0.3">
      <c r="A30" s="1">
        <v>2</v>
      </c>
      <c r="B30" s="1">
        <v>2</v>
      </c>
      <c r="C30" s="1" t="s">
        <v>10</v>
      </c>
      <c r="D30" s="5">
        <f>+VLOOKUP($C30,Data!$C$389:$CV$459,Laboral!D$22,FALSE)</f>
        <v>424257105.47999996</v>
      </c>
      <c r="E30" s="5">
        <f>+VLOOKUP($C30,Data!$C$389:$CV$459,Laboral!E$22,FALSE)</f>
        <v>454811156.37</v>
      </c>
      <c r="F30" s="5">
        <f>+VLOOKUP($C30,Data!$C$389:$CV$459,Laboral!F$22,FALSE)</f>
        <v>466813219.96999997</v>
      </c>
      <c r="G30" s="5">
        <f>+VLOOKUP($C30,Data!$C$389:$CV$459,Laboral!G$22,FALSE)</f>
        <v>468479451.19999993</v>
      </c>
      <c r="H30" s="5">
        <f>+VLOOKUP($C30,Data!$C$389:$CV$459,Laboral!H$22,FALSE)</f>
        <v>469922222.63999999</v>
      </c>
      <c r="I30" s="5">
        <f>+VLOOKUP($C30,Data!$C$389:$CV$459,Laboral!I$22,FALSE)</f>
        <v>477766969.05999994</v>
      </c>
      <c r="J30" s="5">
        <f>+VLOOKUP($C30,Data!$C$389:$CV$459,Laboral!J$22,FALSE)</f>
        <v>486300779.00999999</v>
      </c>
      <c r="K30" s="5">
        <f>+VLOOKUP($C30,Data!$C$389:$CV$459,Laboral!K$22,FALSE)</f>
        <v>496139542.57999992</v>
      </c>
      <c r="L30" s="5">
        <f>+VLOOKUP($C30,Data!$C$389:$CV$459,Laboral!L$22,FALSE)</f>
        <v>500630435.23999995</v>
      </c>
      <c r="M30" s="5">
        <f>+VLOOKUP($C30,Data!$C$389:$CV$459,Laboral!M$22,FALSE)</f>
        <v>503510104.52999997</v>
      </c>
      <c r="N30" s="5">
        <f>+VLOOKUP($C30,Data!$C$389:$CV$459,Laboral!N$22,FALSE)</f>
        <v>511958830.56999993</v>
      </c>
      <c r="O30" s="5">
        <f>+VLOOKUP($C30,Data!$C$389:$CV$459,Laboral!O$22,FALSE)</f>
        <v>517321832.73000002</v>
      </c>
      <c r="P30" s="5">
        <f>+VLOOKUP($C30,Data!$C$389:$CV$459,Laboral!P$22,FALSE)</f>
        <v>520921431.87</v>
      </c>
      <c r="Q30" s="5">
        <f>+VLOOKUP($C30,Data!$C$389:$CV$459,Laboral!Q$22,FALSE)</f>
        <v>522890940.94999993</v>
      </c>
      <c r="R30" s="5">
        <f>+VLOOKUP($C30,Data!$C$389:$CV$459,Laboral!R$22,FALSE)</f>
        <v>517920329.88</v>
      </c>
      <c r="S30" s="5">
        <f>+VLOOKUP($C30,Data!$C$389:$CV$459,Laboral!S$22,FALSE)</f>
        <v>518713498.93000001</v>
      </c>
      <c r="T30" s="5">
        <f>+VLOOKUP($C30,Data!$C$389:$CV$459,Laboral!T$22,FALSE)</f>
        <v>525635696.28999996</v>
      </c>
      <c r="U30" s="5">
        <f>+VLOOKUP($C30,Data!$C$389:$CV$459,Laboral!U$22,FALSE)</f>
        <v>526541799.99000001</v>
      </c>
      <c r="V30" s="5">
        <f>+VLOOKUP($C30,Data!$C$389:$CV$459,Laboral!V$22,FALSE)</f>
        <v>526749983.12</v>
      </c>
      <c r="W30" s="5">
        <f>+VLOOKUP($C30,Data!$C$389:$CV$459,Laboral!W$22,FALSE)</f>
        <v>528141492.50999999</v>
      </c>
      <c r="X30" s="5">
        <f>+VLOOKUP($C30,Data!$C$389:$CV$459,Laboral!X$22,FALSE)</f>
        <v>531923383.1500001</v>
      </c>
      <c r="Y30" s="5">
        <f>+VLOOKUP($C30,Data!$C$389:$CV$459,Laboral!Y$22,FALSE)</f>
        <v>538342300.28999996</v>
      </c>
      <c r="Z30" s="5">
        <f>+VLOOKUP($C30,Data!$C$389:$CV$459,Laboral!Z$22,FALSE)</f>
        <v>543583203.17000008</v>
      </c>
      <c r="AA30" s="5">
        <f>+VLOOKUP($C30,Data!$C$389:$CV$459,Laboral!AA$22,FALSE)</f>
        <v>546960232.61000013</v>
      </c>
      <c r="AB30" s="5">
        <f>+VLOOKUP($C30,Data!$C$389:$CV$459,Laboral!AB$22,FALSE)</f>
        <v>554359717.76999986</v>
      </c>
      <c r="AC30" s="5">
        <f>+VLOOKUP($C30,Data!$C$389:$CV$459,Laboral!AC$22,FALSE)</f>
        <v>555925559.98000002</v>
      </c>
      <c r="AD30" s="5">
        <f>+VLOOKUP($C30,Data!$C$389:$CV$459,Laboral!AD$22,FALSE)</f>
        <v>563879981.29999995</v>
      </c>
      <c r="AE30" s="5">
        <f>+VLOOKUP($C30,Data!$C$389:$CV$459,Laboral!AE$22,FALSE)</f>
        <v>566635967.93999994</v>
      </c>
      <c r="AF30" s="5">
        <f>+VLOOKUP($C30,Data!$C$389:$CV$459,Laboral!AF$22,FALSE)</f>
        <v>569007355.38</v>
      </c>
      <c r="AG30" s="5">
        <f>+VLOOKUP($C30,Data!$C$389:$CV$459,Laboral!AG$22,FALSE)</f>
        <v>576774468.5</v>
      </c>
      <c r="AH30" s="5">
        <f>+VLOOKUP($C30,Data!$C$389:$CV$459,Laboral!AH$22,FALSE)</f>
        <v>576342085.04999995</v>
      </c>
      <c r="AI30" s="5">
        <f>+VLOOKUP($C30,Data!$C$389:$CV$459,Laboral!AI$22,FALSE)</f>
        <v>579821127.11999989</v>
      </c>
      <c r="AJ30" s="5">
        <f>+VLOOKUP($C30,Data!$C$389:$CV$459,Laboral!AJ$22,FALSE)</f>
        <v>581067771.42000008</v>
      </c>
      <c r="AK30" s="5">
        <f>+VLOOKUP($C30,Data!$C$389:$CV$459,Laboral!AK$22,FALSE)</f>
        <v>585832461.26999998</v>
      </c>
      <c r="AL30" s="5">
        <f>+VLOOKUP($C30,Data!$C$389:$CV$459,Laboral!AL$22,FALSE)</f>
        <v>583725039.08999991</v>
      </c>
      <c r="AM30" s="5">
        <f>+VLOOKUP($C30,Data!$C$389:$CV$459,Laboral!AM$22,FALSE)</f>
        <v>587533733.93000007</v>
      </c>
      <c r="AN30" s="5">
        <f>+VLOOKUP($C30,Data!$C$389:$CV$459,Laboral!AN$22,FALSE)</f>
        <v>582237488.71000004</v>
      </c>
      <c r="AO30" s="5">
        <f>+VLOOKUP($C30,Data!$C$389:$CV$459,Laboral!AO$22,FALSE)</f>
        <v>584910814.0200001</v>
      </c>
      <c r="AP30" s="5">
        <f>+VLOOKUP($C30,Data!$C$389:$CV$459,Laboral!AP$22,FALSE)</f>
        <v>590742497.02999997</v>
      </c>
      <c r="AQ30" s="5">
        <f>+VLOOKUP($C30,Data!$C$389:$CV$459,Laboral!AQ$22,FALSE)</f>
        <v>599437995.36000001</v>
      </c>
      <c r="AR30" s="5">
        <f>+VLOOKUP($C30,Data!$C$389:$CV$459,Laboral!AR$22,FALSE)</f>
        <v>604672620.38999999</v>
      </c>
      <c r="AS30" s="5">
        <f>+VLOOKUP($C30,Data!$C$389:$CV$459,Laboral!AS$22,FALSE)</f>
        <v>606693160.5</v>
      </c>
      <c r="AT30" s="5">
        <f>+VLOOKUP($C30,Data!$C$389:$CV$459,Laboral!AT$22,FALSE)</f>
        <v>617226916.20000005</v>
      </c>
      <c r="AU30" s="5">
        <f>+VLOOKUP($C30,Data!$C$389:$CV$459,Laboral!AU$22,FALSE)</f>
        <v>624917813.78999996</v>
      </c>
      <c r="AV30" s="5">
        <f>+VLOOKUP($C30,Data!$C$389:$CV$459,Laboral!AV$22,FALSE)</f>
        <v>632037440.80999994</v>
      </c>
      <c r="AW30" s="5">
        <f>+VLOOKUP($C30,Data!$C$389:$CV$459,Laboral!AW$22,FALSE)</f>
        <v>635180984.43000007</v>
      </c>
      <c r="AX30" s="5">
        <f>+VLOOKUP($C30,Data!$C$389:$CV$459,Laboral!AX$22,FALSE)</f>
        <v>645207534.87000012</v>
      </c>
      <c r="AY30" s="5">
        <f>+VLOOKUP($C30,Data!$C$389:$CV$459,Laboral!AY$22,FALSE)</f>
        <v>652771599</v>
      </c>
      <c r="AZ30" s="5">
        <f>+VLOOKUP($C30,Data!$C$389:$CV$459,Laboral!AZ$22,FALSE)</f>
        <v>662951255.01999998</v>
      </c>
      <c r="BA30" s="5">
        <f>+VLOOKUP($C30,Data!$C$389:$CV$459,Laboral!BA$22,FALSE)</f>
        <v>670655641.01999998</v>
      </c>
      <c r="BB30" s="5">
        <f>+VLOOKUP($C30,Data!$C$389:$CV$459,Laboral!BB$22,FALSE)</f>
        <v>673442511.75999999</v>
      </c>
      <c r="BC30" s="5">
        <f>+VLOOKUP($C30,Data!$C$389:$CV$459,Laboral!BC$22,FALSE)</f>
        <v>672853775.56000006</v>
      </c>
      <c r="BD30" s="5">
        <f>+VLOOKUP($C30,Data!$C$389:$CV$459,Laboral!BD$22,FALSE)</f>
        <v>674543460.75</v>
      </c>
      <c r="BE30" s="5">
        <f>+VLOOKUP($C30,Data!$C$389:$CV$459,Laboral!BE$22,FALSE)</f>
        <v>679005827.63</v>
      </c>
      <c r="BF30" s="5">
        <f>+VLOOKUP($C30,Data!$C$389:$CV$459,Laboral!BF$22,FALSE)</f>
        <v>676945886.97000003</v>
      </c>
      <c r="BG30" s="5">
        <f>+VLOOKUP($C30,Data!$C$389:$CV$459,Laboral!BG$22,FALSE)</f>
        <v>674540832.29999995</v>
      </c>
      <c r="BH30" s="5">
        <f>+VLOOKUP($C30,Data!$C$389:$CV$459,Laboral!BH$22,FALSE)</f>
        <v>674753035.51999998</v>
      </c>
      <c r="BI30" s="5">
        <f>+VLOOKUP($C30,Data!$C$389:$CV$459,Laboral!BI$22,FALSE)</f>
        <v>671840757.60000002</v>
      </c>
      <c r="BJ30" s="5">
        <f>+VLOOKUP($C30,Data!$C$389:$CV$459,Laboral!BJ$22,FALSE)</f>
        <v>669216106.07999992</v>
      </c>
      <c r="BK30" s="5">
        <f>+VLOOKUP($C30,Data!$C$389:$CV$459,Laboral!BK$22,FALSE)</f>
        <v>664994006.58999991</v>
      </c>
      <c r="BL30" s="5">
        <f>+VLOOKUP($C30,Data!$C$389:$CV$459,Laboral!BL$22,FALSE)</f>
        <v>663241086.72000003</v>
      </c>
      <c r="BM30" s="5">
        <f>+VLOOKUP($C30,Data!$C$389:$CV$459,Laboral!BM$22,FALSE)</f>
        <v>666232398.75</v>
      </c>
      <c r="BN30" s="5">
        <f>+VLOOKUP($C30,Data!$C$389:$CV$459,Laboral!BN$22,FALSE)</f>
        <v>670927517.16999996</v>
      </c>
      <c r="BO30" s="5">
        <f>+VLOOKUP($C30,Data!$C$389:$CV$459,Laboral!BO$22,FALSE)</f>
        <v>679992693.63999999</v>
      </c>
      <c r="BP30" s="5">
        <f>+VLOOKUP($C30,Data!$C$389:$CV$459,Laboral!BP$22,FALSE)</f>
        <v>681291892.06000006</v>
      </c>
      <c r="BQ30" s="5">
        <f>+VLOOKUP($C30,Data!$C$389:$CV$459,Laboral!BQ$22,FALSE)</f>
        <v>682183215.6500001</v>
      </c>
      <c r="BR30" s="5">
        <f>+VLOOKUP($C30,Data!$C$389:$CV$459,Laboral!BR$22,FALSE)</f>
        <v>688220776.68000007</v>
      </c>
      <c r="BS30" s="5">
        <f>+VLOOKUP($C30,Data!$C$389:$CV$459,Laboral!BS$22,FALSE)</f>
        <v>686699812.85000002</v>
      </c>
      <c r="BT30" s="5">
        <f>+VLOOKUP($C30,Data!$C$389:$CV$459,Laboral!BT$22,FALSE)</f>
        <v>685635978.1500001</v>
      </c>
      <c r="BU30" s="5">
        <f>+VLOOKUP($C30,Data!$C$389:$CV$459,Laboral!BU$22,FALSE)</f>
        <v>690769627.5</v>
      </c>
      <c r="BV30" s="5">
        <f>+VLOOKUP($C30,Data!$C$389:$CV$459,Laboral!BV$22,FALSE)</f>
        <v>694036218.5</v>
      </c>
      <c r="BW30" s="5">
        <f>+VLOOKUP($C30,Data!$C$389:$CV$459,Laboral!BW$22,FALSE)</f>
        <v>693854132.49999988</v>
      </c>
      <c r="BX30" s="5">
        <f>+VLOOKUP($C30,Data!$C$389:$CV$459,Laboral!BX$22,FALSE)</f>
        <v>690502723.52999997</v>
      </c>
      <c r="BY30" s="5">
        <f>+VLOOKUP($C30,Data!$C$389:$CV$459,Laboral!BY$22,FALSE)</f>
        <v>693022253.0999999</v>
      </c>
      <c r="BZ30" s="5">
        <f>+VLOOKUP($C30,Data!$C$389:$CV$459,Laboral!BZ$22,FALSE)</f>
        <v>693664560.72000003</v>
      </c>
      <c r="CA30" s="5">
        <f>+VLOOKUP($C30,Data!$C$389:$CV$459,Laboral!CA$22,FALSE)</f>
        <v>692123267.92999995</v>
      </c>
      <c r="CB30" s="5">
        <f>+VLOOKUP($C30,Data!$C$389:$CV$459,Laboral!CB$22,FALSE)</f>
        <v>698068512.76999998</v>
      </c>
      <c r="CC30" s="5">
        <f>+VLOOKUP($C30,Data!$C$389:$CV$459,Laboral!CC$22,FALSE)</f>
        <v>701720966.91999984</v>
      </c>
      <c r="CD30" s="5">
        <f>+VLOOKUP($C30,Data!$C$389:$CV$459,Laboral!CD$22,FALSE)</f>
        <v>667795654.8499999</v>
      </c>
      <c r="CE30" s="5">
        <f>+VLOOKUP($C30,Data!$C$389:$CV$459,Laboral!CE$22,FALSE)</f>
        <v>676637313.63000011</v>
      </c>
      <c r="CF30" s="5">
        <f>+VLOOKUP($C30,Data!$C$389:$CV$459,Laboral!CF$22,FALSE)</f>
        <v>676660066.57999992</v>
      </c>
      <c r="CG30" s="5">
        <f>+VLOOKUP($C30,Data!$C$389:$CV$459,Laboral!CG$22,FALSE)</f>
        <v>676351035.3599999</v>
      </c>
      <c r="CH30" s="5">
        <f>+VLOOKUP($C30,Data!$C$389:$CV$459,Laboral!CH$22,FALSE)</f>
        <v>673570076.83000004</v>
      </c>
      <c r="CI30" s="5">
        <f>+VLOOKUP($C30,Data!$C$389:$CV$459,Laboral!CI$22,FALSE)</f>
        <v>677506536.86000001</v>
      </c>
      <c r="CJ30" s="5">
        <f>+VLOOKUP($C30,Data!$C$389:$CV$459,Laboral!CJ$22,FALSE)</f>
        <v>678569945.03999996</v>
      </c>
      <c r="CK30" s="5">
        <f>+VLOOKUP($C30,Data!$C$389:$CV$459,Laboral!CK$22,FALSE)</f>
        <v>674438063.36000001</v>
      </c>
      <c r="CL30" s="5">
        <f>+VLOOKUP($C30,Data!$C$389:$CV$459,Laboral!CL$22,FALSE)</f>
        <v>672079669.98000002</v>
      </c>
      <c r="CM30" s="5">
        <f>+VLOOKUP($C30,Data!$C$389:$CV$459,Laboral!CM$22,FALSE)</f>
        <v>668494694.50999999</v>
      </c>
      <c r="CN30" s="5">
        <f>+VLOOKUP($C30,Data!$C$389:$CV$459,Laboral!CN$22,FALSE)</f>
        <v>668451497.18999994</v>
      </c>
      <c r="CO30" s="5">
        <f>+VLOOKUP($C30,Data!$C$389:$CV$459,Laboral!CO$22,FALSE)</f>
        <v>667475600.5999999</v>
      </c>
      <c r="CP30" s="5">
        <f>+VLOOKUP($C30,Data!$C$389:$CV$459,Laboral!CP$22,FALSE)</f>
        <v>702393609.97000003</v>
      </c>
      <c r="CQ30" s="5">
        <f>+VLOOKUP($C30,Data!$C$389:$CV$459,Laboral!CQ$22,FALSE)</f>
        <v>703082669.13999999</v>
      </c>
      <c r="CR30" s="5">
        <f>+VLOOKUP($C30,Data!$C$389:$CV$459,Laboral!CR$22,FALSE)</f>
        <v>706548069.1099999</v>
      </c>
      <c r="CS30" s="5">
        <f>+VLOOKUP($C30,Data!$C$389:$CV$459,Laboral!CS$22,FALSE)</f>
        <v>713085193.29999995</v>
      </c>
      <c r="CT30" s="5">
        <f>+VLOOKUP($C30,Data!$C$389:$CV$459,Laboral!CT$22,FALSE)</f>
        <v>720648471.13</v>
      </c>
      <c r="CU30" s="5">
        <f>+VLOOKUP($C30,Data!$C$389:$CV$459,Laboral!CU$22,FALSE)</f>
        <v>723364965.21999979</v>
      </c>
      <c r="CV30" s="5">
        <f>+VLOOKUP($C30,Data!$C$389:$CV$459,Laboral!CV$22,FALSE)</f>
        <v>723047455.42999983</v>
      </c>
    </row>
    <row r="31" spans="1:100" x14ac:dyDescent="0.3">
      <c r="A31" s="1">
        <v>2</v>
      </c>
      <c r="B31" s="1">
        <v>4</v>
      </c>
      <c r="C31" s="1" t="s">
        <v>11</v>
      </c>
      <c r="D31" s="5">
        <f>+VLOOKUP($C31,Data!$C$389:$CV$459,Laboral!D$22,FALSE)</f>
        <v>537472699.23000002</v>
      </c>
      <c r="E31" s="5">
        <f>+VLOOKUP($C31,Data!$C$389:$CV$459,Laboral!E$22,FALSE)</f>
        <v>469385175.96000004</v>
      </c>
      <c r="F31" s="5">
        <f>+VLOOKUP($C31,Data!$C$389:$CV$459,Laboral!F$22,FALSE)</f>
        <v>470948088.10000002</v>
      </c>
      <c r="G31" s="5">
        <f>+VLOOKUP($C31,Data!$C$389:$CV$459,Laboral!G$22,FALSE)</f>
        <v>477149998.37</v>
      </c>
      <c r="H31" s="5">
        <f>+VLOOKUP($C31,Data!$C$389:$CV$459,Laboral!H$22,FALSE)</f>
        <v>481429240.61000001</v>
      </c>
      <c r="I31" s="5">
        <f>+VLOOKUP($C31,Data!$C$389:$CV$459,Laboral!I$22,FALSE)</f>
        <v>485597266.05999994</v>
      </c>
      <c r="J31" s="5">
        <f>+VLOOKUP($C31,Data!$C$389:$CV$459,Laboral!J$22,FALSE)</f>
        <v>499952285.02999997</v>
      </c>
      <c r="K31" s="5">
        <f>+VLOOKUP($C31,Data!$C$389:$CV$459,Laboral!K$22,FALSE)</f>
        <v>514488349.31000006</v>
      </c>
      <c r="L31" s="5">
        <f>+VLOOKUP($C31,Data!$C$389:$CV$459,Laboral!L$22,FALSE)</f>
        <v>524763388.69000012</v>
      </c>
      <c r="M31" s="5">
        <f>+VLOOKUP($C31,Data!$C$389:$CV$459,Laboral!M$22,FALSE)</f>
        <v>525641029.82999992</v>
      </c>
      <c r="N31" s="5">
        <f>+VLOOKUP($C31,Data!$C$389:$CV$459,Laboral!N$22,FALSE)</f>
        <v>532653268.25999999</v>
      </c>
      <c r="O31" s="5">
        <f>+VLOOKUP($C31,Data!$C$389:$CV$459,Laboral!O$22,FALSE)</f>
        <v>547046945.13999987</v>
      </c>
      <c r="P31" s="5">
        <f>+VLOOKUP($C31,Data!$C$389:$CV$459,Laboral!P$22,FALSE)</f>
        <v>540470246.84000003</v>
      </c>
      <c r="Q31" s="5">
        <f>+VLOOKUP($C31,Data!$C$389:$CV$459,Laboral!Q$22,FALSE)</f>
        <v>548888464.70000005</v>
      </c>
      <c r="R31" s="5">
        <f>+VLOOKUP($C31,Data!$C$389:$CV$459,Laboral!R$22,FALSE)</f>
        <v>551917735.56000006</v>
      </c>
      <c r="S31" s="5">
        <f>+VLOOKUP($C31,Data!$C$389:$CV$459,Laboral!S$22,FALSE)</f>
        <v>558427355.06000006</v>
      </c>
      <c r="T31" s="5">
        <f>+VLOOKUP($C31,Data!$C$389:$CV$459,Laboral!T$22,FALSE)</f>
        <v>571211957.96000004</v>
      </c>
      <c r="U31" s="5">
        <f>+VLOOKUP($C31,Data!$C$389:$CV$459,Laboral!U$22,FALSE)</f>
        <v>581171855.54999995</v>
      </c>
      <c r="V31" s="5">
        <f>+VLOOKUP($C31,Data!$C$389:$CV$459,Laboral!V$22,FALSE)</f>
        <v>585550182.77999997</v>
      </c>
      <c r="W31" s="5">
        <f>+VLOOKUP($C31,Data!$C$389:$CV$459,Laboral!W$22,FALSE)</f>
        <v>584558321.91999996</v>
      </c>
      <c r="X31" s="5">
        <f>+VLOOKUP($C31,Data!$C$389:$CV$459,Laboral!X$22,FALSE)</f>
        <v>595677069.94000006</v>
      </c>
      <c r="Y31" s="5">
        <f>+VLOOKUP($C31,Data!$C$389:$CV$459,Laboral!Y$22,FALSE)</f>
        <v>598047921.84000015</v>
      </c>
      <c r="Z31" s="5">
        <f>+VLOOKUP($C31,Data!$C$389:$CV$459,Laboral!Z$22,FALSE)</f>
        <v>601518689.1500001</v>
      </c>
      <c r="AA31" s="5">
        <f>+VLOOKUP($C31,Data!$C$389:$CV$459,Laboral!AA$22,FALSE)</f>
        <v>602757526.95000005</v>
      </c>
      <c r="AB31" s="5">
        <f>+VLOOKUP($C31,Data!$C$389:$CV$459,Laboral!AB$22,FALSE)</f>
        <v>611370818.42999995</v>
      </c>
      <c r="AC31" s="5">
        <f>+VLOOKUP($C31,Data!$C$389:$CV$459,Laboral!AC$22,FALSE)</f>
        <v>618369724.33999991</v>
      </c>
      <c r="AD31" s="5">
        <f>+VLOOKUP($C31,Data!$C$389:$CV$459,Laboral!AD$22,FALSE)</f>
        <v>622589183.16999996</v>
      </c>
      <c r="AE31" s="5">
        <f>+VLOOKUP($C31,Data!$C$389:$CV$459,Laboral!AE$22,FALSE)</f>
        <v>626935947.46999991</v>
      </c>
      <c r="AF31" s="5">
        <f>+VLOOKUP($C31,Data!$C$389:$CV$459,Laboral!AF$22,FALSE)</f>
        <v>626577104.99000001</v>
      </c>
      <c r="AG31" s="5">
        <f>+VLOOKUP($C31,Data!$C$389:$CV$459,Laboral!AG$22,FALSE)</f>
        <v>626868969.48000002</v>
      </c>
      <c r="AH31" s="5">
        <f>+VLOOKUP($C31,Data!$C$389:$CV$459,Laboral!AH$22,FALSE)</f>
        <v>629328188.24000001</v>
      </c>
      <c r="AI31" s="5">
        <f>+VLOOKUP($C31,Data!$C$389:$CV$459,Laboral!AI$22,FALSE)</f>
        <v>637411262.91999984</v>
      </c>
      <c r="AJ31" s="5">
        <f>+VLOOKUP($C31,Data!$C$389:$CV$459,Laboral!AJ$22,FALSE)</f>
        <v>636413232.68999994</v>
      </c>
      <c r="AK31" s="5">
        <f>+VLOOKUP($C31,Data!$C$389:$CV$459,Laboral!AK$22,FALSE)</f>
        <v>638588940.42000008</v>
      </c>
      <c r="AL31" s="5">
        <f>+VLOOKUP($C31,Data!$C$389:$CV$459,Laboral!AL$22,FALSE)</f>
        <v>643010422.31000018</v>
      </c>
      <c r="AM31" s="5">
        <f>+VLOOKUP($C31,Data!$C$389:$CV$459,Laboral!AM$22,FALSE)</f>
        <v>646680063.47000003</v>
      </c>
      <c r="AN31" s="5">
        <f>+VLOOKUP($C31,Data!$C$389:$CV$459,Laboral!AN$22,FALSE)</f>
        <v>609832432.64999998</v>
      </c>
      <c r="AO31" s="5">
        <f>+VLOOKUP($C31,Data!$C$389:$CV$459,Laboral!AO$22,FALSE)</f>
        <v>611365549.20999992</v>
      </c>
      <c r="AP31" s="5">
        <f>+VLOOKUP($C31,Data!$C$389:$CV$459,Laboral!AP$22,FALSE)</f>
        <v>681979163.04999995</v>
      </c>
      <c r="AQ31" s="5">
        <f>+VLOOKUP($C31,Data!$C$389:$CV$459,Laboral!AQ$22,FALSE)</f>
        <v>623409087.73000002</v>
      </c>
      <c r="AR31" s="5">
        <f>+VLOOKUP($C31,Data!$C$389:$CV$459,Laboral!AR$22,FALSE)</f>
        <v>628182399.67999995</v>
      </c>
      <c r="AS31" s="5">
        <f>+VLOOKUP($C31,Data!$C$389:$CV$459,Laboral!AS$22,FALSE)</f>
        <v>638785383.28999996</v>
      </c>
      <c r="AT31" s="5">
        <f>+VLOOKUP($C31,Data!$C$389:$CV$459,Laboral!AT$22,FALSE)</f>
        <v>650872853.62</v>
      </c>
      <c r="AU31" s="5">
        <f>+VLOOKUP($C31,Data!$C$389:$CV$459,Laboral!AU$22,FALSE)</f>
        <v>661684446.21000004</v>
      </c>
      <c r="AV31" s="5">
        <f>+VLOOKUP($C31,Data!$C$389:$CV$459,Laboral!AV$22,FALSE)</f>
        <v>671945931.33999991</v>
      </c>
      <c r="AW31" s="5">
        <f>+VLOOKUP($C31,Data!$C$389:$CV$459,Laboral!AW$22,FALSE)</f>
        <v>691089061.93000007</v>
      </c>
      <c r="AX31" s="5">
        <f>+VLOOKUP($C31,Data!$C$389:$CV$459,Laboral!AX$22,FALSE)</f>
        <v>701603224.6400001</v>
      </c>
      <c r="AY31" s="5">
        <f>+VLOOKUP($C31,Data!$C$389:$CV$459,Laboral!AY$22,FALSE)</f>
        <v>709074195.91000009</v>
      </c>
      <c r="AZ31" s="5">
        <f>+VLOOKUP($C31,Data!$C$389:$CV$459,Laboral!AZ$22,FALSE)</f>
        <v>773480731.61000001</v>
      </c>
      <c r="BA31" s="5">
        <f>+VLOOKUP($C31,Data!$C$389:$CV$459,Laboral!BA$22,FALSE)</f>
        <v>786644839.61000001</v>
      </c>
      <c r="BB31" s="5">
        <f>+VLOOKUP($C31,Data!$C$389:$CV$459,Laboral!BB$22,FALSE)</f>
        <v>733531668.74000001</v>
      </c>
      <c r="BC31" s="5">
        <f>+VLOOKUP($C31,Data!$C$389:$CV$459,Laboral!BC$22,FALSE)</f>
        <v>810786426.58000004</v>
      </c>
      <c r="BD31" s="5">
        <f>+VLOOKUP($C31,Data!$C$389:$CV$459,Laboral!BD$22,FALSE)</f>
        <v>821929336.23000002</v>
      </c>
      <c r="BE31" s="5">
        <f>+VLOOKUP($C31,Data!$C$389:$CV$459,Laboral!BE$22,FALSE)</f>
        <v>827346383.75</v>
      </c>
      <c r="BF31" s="5">
        <f>+VLOOKUP($C31,Data!$C$389:$CV$459,Laboral!BF$22,FALSE)</f>
        <v>828011121.02999997</v>
      </c>
      <c r="BG31" s="5">
        <f>+VLOOKUP($C31,Data!$C$389:$CV$459,Laboral!BG$22,FALSE)</f>
        <v>813062467.80999994</v>
      </c>
      <c r="BH31" s="5">
        <f>+VLOOKUP($C31,Data!$C$389:$CV$459,Laboral!BH$22,FALSE)</f>
        <v>780955595.31999993</v>
      </c>
      <c r="BI31" s="5">
        <f>+VLOOKUP($C31,Data!$C$389:$CV$459,Laboral!BI$22,FALSE)</f>
        <v>775671553.82000005</v>
      </c>
      <c r="BJ31" s="5">
        <f>+VLOOKUP($C31,Data!$C$389:$CV$459,Laboral!BJ$22,FALSE)</f>
        <v>769250939.29999995</v>
      </c>
      <c r="BK31" s="5">
        <f>+VLOOKUP($C31,Data!$C$389:$CV$459,Laboral!BK$22,FALSE)</f>
        <v>763134737.26999998</v>
      </c>
      <c r="BL31" s="5">
        <f>+VLOOKUP($C31,Data!$C$389:$CV$459,Laboral!BL$22,FALSE)</f>
        <v>738934979.88</v>
      </c>
      <c r="BM31" s="5">
        <f>+VLOOKUP($C31,Data!$C$389:$CV$459,Laboral!BM$22,FALSE)</f>
        <v>728811945.5</v>
      </c>
      <c r="BN31" s="5">
        <f>+VLOOKUP($C31,Data!$C$389:$CV$459,Laboral!BN$22,FALSE)</f>
        <v>719365153.70000005</v>
      </c>
      <c r="BO31" s="5">
        <f>+VLOOKUP($C31,Data!$C$389:$CV$459,Laboral!BO$22,FALSE)</f>
        <v>707964940.73000002</v>
      </c>
      <c r="BP31" s="5">
        <f>+VLOOKUP($C31,Data!$C$389:$CV$459,Laboral!BP$22,FALSE)</f>
        <v>700681972.00999999</v>
      </c>
      <c r="BQ31" s="5">
        <f>+VLOOKUP($C31,Data!$C$389:$CV$459,Laboral!BQ$22,FALSE)</f>
        <v>690837394.13999999</v>
      </c>
      <c r="BR31" s="5">
        <f>+VLOOKUP($C31,Data!$C$389:$CV$459,Laboral!BR$22,FALSE)</f>
        <v>682158722.26999998</v>
      </c>
      <c r="BS31" s="5">
        <f>+VLOOKUP($C31,Data!$C$389:$CV$459,Laboral!BS$22,FALSE)</f>
        <v>681327723.89999986</v>
      </c>
      <c r="BT31" s="5">
        <f>+VLOOKUP($C31,Data!$C$389:$CV$459,Laboral!BT$22,FALSE)</f>
        <v>703445048.61999989</v>
      </c>
      <c r="BU31" s="5">
        <f>+VLOOKUP($C31,Data!$C$389:$CV$459,Laboral!BU$22,FALSE)</f>
        <v>693449168.68000007</v>
      </c>
      <c r="BV31" s="5">
        <f>+VLOOKUP($C31,Data!$C$389:$CV$459,Laboral!BV$22,FALSE)</f>
        <v>690885567.33000004</v>
      </c>
      <c r="BW31" s="5">
        <f>+VLOOKUP($C31,Data!$C$389:$CV$459,Laboral!BW$22,FALSE)</f>
        <v>698857076.07000005</v>
      </c>
      <c r="BX31" s="5">
        <f>+VLOOKUP($C31,Data!$C$389:$CV$459,Laboral!BX$22,FALSE)</f>
        <v>712449552.33000004</v>
      </c>
      <c r="BY31" s="5">
        <f>+VLOOKUP($C31,Data!$C$389:$CV$459,Laboral!BY$22,FALSE)</f>
        <v>713513850.58000004</v>
      </c>
      <c r="BZ31" s="5">
        <f>+VLOOKUP($C31,Data!$C$389:$CV$459,Laboral!BZ$22,FALSE)</f>
        <v>713895031.52999997</v>
      </c>
      <c r="CA31" s="5">
        <f>+VLOOKUP($C31,Data!$C$389:$CV$459,Laboral!CA$22,FALSE)</f>
        <v>714903402.53000009</v>
      </c>
      <c r="CB31" s="5">
        <f>+VLOOKUP($C31,Data!$C$389:$CV$459,Laboral!CB$22,FALSE)</f>
        <v>718459230.08000004</v>
      </c>
      <c r="CC31" s="5">
        <f>+VLOOKUP($C31,Data!$C$389:$CV$459,Laboral!CC$22,FALSE)</f>
        <v>719184914.95000005</v>
      </c>
      <c r="CD31" s="5">
        <f>+VLOOKUP($C31,Data!$C$389:$CV$459,Laboral!CD$22,FALSE)</f>
        <v>721701807.24000001</v>
      </c>
      <c r="CE31" s="5">
        <f>+VLOOKUP($C31,Data!$C$389:$CV$459,Laboral!CE$22,FALSE)</f>
        <v>732253601.74000001</v>
      </c>
      <c r="CF31" s="5">
        <f>+VLOOKUP($C31,Data!$C$389:$CV$459,Laboral!CF$22,FALSE)</f>
        <v>729386743.93999982</v>
      </c>
      <c r="CG31" s="5">
        <f>+VLOOKUP($C31,Data!$C$389:$CV$459,Laboral!CG$22,FALSE)</f>
        <v>728468330.69000018</v>
      </c>
      <c r="CH31" s="5">
        <f>+VLOOKUP($C31,Data!$C$389:$CV$459,Laboral!CH$22,FALSE)</f>
        <v>729840610.63</v>
      </c>
      <c r="CI31" s="5">
        <f>+VLOOKUP($C31,Data!$C$389:$CV$459,Laboral!CI$22,FALSE)</f>
        <v>728463206.49999988</v>
      </c>
      <c r="CJ31" s="5">
        <f>+VLOOKUP($C31,Data!$C$389:$CV$459,Laboral!CJ$22,FALSE)</f>
        <v>723092272.83000004</v>
      </c>
      <c r="CK31" s="5">
        <f>+VLOOKUP($C31,Data!$C$389:$CV$459,Laboral!CK$22,FALSE)</f>
        <v>722917115.44000006</v>
      </c>
      <c r="CL31" s="5">
        <f>+VLOOKUP($C31,Data!$C$389:$CV$459,Laboral!CL$22,FALSE)</f>
        <v>723642897.47000003</v>
      </c>
      <c r="CM31" s="5">
        <f>+VLOOKUP($C31,Data!$C$389:$CV$459,Laboral!CM$22,FALSE)</f>
        <v>723514931.80000007</v>
      </c>
      <c r="CN31" s="5">
        <f>+VLOOKUP($C31,Data!$C$389:$CV$459,Laboral!CN$22,FALSE)</f>
        <v>721248708.58000004</v>
      </c>
      <c r="CO31" s="5">
        <f>+VLOOKUP($C31,Data!$C$389:$CV$459,Laboral!CO$22,FALSE)</f>
        <v>722604318.71000004</v>
      </c>
      <c r="CP31" s="5">
        <f>+VLOOKUP($C31,Data!$C$389:$CV$459,Laboral!CP$22,FALSE)</f>
        <v>722795383.27999997</v>
      </c>
      <c r="CQ31" s="5">
        <f>+VLOOKUP($C31,Data!$C$389:$CV$459,Laboral!CQ$22,FALSE)</f>
        <v>720868194.35000002</v>
      </c>
      <c r="CR31" s="5">
        <f>+VLOOKUP($C31,Data!$C$389:$CV$459,Laboral!CR$22,FALSE)</f>
        <v>728579451.97000003</v>
      </c>
      <c r="CS31" s="5">
        <f>+VLOOKUP($C31,Data!$C$389:$CV$459,Laboral!CS$22,FALSE)</f>
        <v>748269050.8900001</v>
      </c>
      <c r="CT31" s="5">
        <f>+VLOOKUP($C31,Data!$C$389:$CV$459,Laboral!CT$22,FALSE)</f>
        <v>763912746.23999989</v>
      </c>
      <c r="CU31" s="5">
        <f>+VLOOKUP($C31,Data!$C$389:$CV$459,Laboral!CU$22,FALSE)</f>
        <v>768094976.07000017</v>
      </c>
      <c r="CV31" s="5">
        <f>+VLOOKUP($C31,Data!$C$389:$CV$459,Laboral!CV$22,FALSE)</f>
        <v>753726323.97000015</v>
      </c>
    </row>
    <row r="32" spans="1:100" x14ac:dyDescent="0.3">
      <c r="A32" s="1">
        <v>2</v>
      </c>
      <c r="B32" s="1">
        <v>1</v>
      </c>
      <c r="C32" s="1" t="s">
        <v>12</v>
      </c>
      <c r="D32" s="5">
        <f>+VLOOKUP($C32,Data!$C$389:$CV$459,Laboral!D$22,FALSE)</f>
        <v>892718476.30999994</v>
      </c>
      <c r="E32" s="5">
        <f>+VLOOKUP($C32,Data!$C$389:$CV$459,Laboral!E$22,FALSE)</f>
        <v>772323098.37</v>
      </c>
      <c r="F32" s="5">
        <f>+VLOOKUP($C32,Data!$C$389:$CV$459,Laboral!F$22,FALSE)</f>
        <v>779231971.13</v>
      </c>
      <c r="G32" s="5">
        <f>+VLOOKUP($C32,Data!$C$389:$CV$459,Laboral!G$22,FALSE)</f>
        <v>790675864.71000004</v>
      </c>
      <c r="H32" s="5">
        <f>+VLOOKUP($C32,Data!$C$389:$CV$459,Laboral!H$22,FALSE)</f>
        <v>801333952.08000004</v>
      </c>
      <c r="I32" s="5">
        <f>+VLOOKUP($C32,Data!$C$389:$CV$459,Laboral!I$22,FALSE)</f>
        <v>810835307.16000009</v>
      </c>
      <c r="J32" s="5">
        <f>+VLOOKUP($C32,Data!$C$389:$CV$459,Laboral!J$22,FALSE)</f>
        <v>833216650.3599999</v>
      </c>
      <c r="K32" s="5">
        <f>+VLOOKUP($C32,Data!$C$389:$CV$459,Laboral!K$22,FALSE)</f>
        <v>858651802.92999995</v>
      </c>
      <c r="L32" s="5">
        <f>+VLOOKUP($C32,Data!$C$389:$CV$459,Laboral!L$22,FALSE)</f>
        <v>879607982.76999986</v>
      </c>
      <c r="M32" s="5">
        <f>+VLOOKUP($C32,Data!$C$389:$CV$459,Laboral!M$22,FALSE)</f>
        <v>896900927.9599998</v>
      </c>
      <c r="N32" s="5">
        <f>+VLOOKUP($C32,Data!$C$389:$CV$459,Laboral!N$22,FALSE)</f>
        <v>925488675.28999996</v>
      </c>
      <c r="O32" s="5">
        <f>+VLOOKUP($C32,Data!$C$389:$CV$459,Laboral!O$22,FALSE)</f>
        <v>937309250.26999998</v>
      </c>
      <c r="P32" s="5">
        <f>+VLOOKUP($C32,Data!$C$389:$CV$459,Laboral!P$22,FALSE)</f>
        <v>970584926.95000005</v>
      </c>
      <c r="Q32" s="5">
        <f>+VLOOKUP($C32,Data!$C$389:$CV$459,Laboral!Q$22,FALSE)</f>
        <v>987434273.95000005</v>
      </c>
      <c r="R32" s="5">
        <f>+VLOOKUP($C32,Data!$C$389:$CV$459,Laboral!R$22,FALSE)</f>
        <v>1002163373.7100002</v>
      </c>
      <c r="S32" s="5">
        <f>+VLOOKUP($C32,Data!$C$389:$CV$459,Laboral!S$22,FALSE)</f>
        <v>1016016060.08</v>
      </c>
      <c r="T32" s="5">
        <f>+VLOOKUP($C32,Data!$C$389:$CV$459,Laboral!T$22,FALSE)</f>
        <v>1039812864.66</v>
      </c>
      <c r="U32" s="5">
        <f>+VLOOKUP($C32,Data!$C$389:$CV$459,Laboral!U$22,FALSE)</f>
        <v>1054114402.6300001</v>
      </c>
      <c r="V32" s="5">
        <f>+VLOOKUP($C32,Data!$C$389:$CV$459,Laboral!V$22,FALSE)</f>
        <v>1066906690.52</v>
      </c>
      <c r="W32" s="5">
        <f>+VLOOKUP($C32,Data!$C$389:$CV$459,Laboral!W$22,FALSE)</f>
        <v>1078056983.7</v>
      </c>
      <c r="X32" s="5">
        <f>+VLOOKUP($C32,Data!$C$389:$CV$459,Laboral!X$22,FALSE)</f>
        <v>1082566784.6799998</v>
      </c>
      <c r="Y32" s="5">
        <f>+VLOOKUP($C32,Data!$C$389:$CV$459,Laboral!Y$22,FALSE)</f>
        <v>1092634136.48</v>
      </c>
      <c r="Z32" s="5">
        <f>+VLOOKUP($C32,Data!$C$389:$CV$459,Laboral!Z$22,FALSE)</f>
        <v>1092341212.9300001</v>
      </c>
      <c r="AA32" s="5">
        <f>+VLOOKUP($C32,Data!$C$389:$CV$459,Laboral!AA$22,FALSE)</f>
        <v>1100222907.6399999</v>
      </c>
      <c r="AB32" s="5">
        <f>+VLOOKUP($C32,Data!$C$389:$CV$459,Laboral!AB$22,FALSE)</f>
        <v>1112564020.71</v>
      </c>
      <c r="AC32" s="5">
        <f>+VLOOKUP($C32,Data!$C$389:$CV$459,Laboral!AC$22,FALSE)</f>
        <v>1106781083.3100002</v>
      </c>
      <c r="AD32" s="5">
        <f>+VLOOKUP($C32,Data!$C$389:$CV$459,Laboral!AD$22,FALSE)</f>
        <v>1111451583.6999998</v>
      </c>
      <c r="AE32" s="5">
        <f>+VLOOKUP($C32,Data!$C$389:$CV$459,Laboral!AE$22,FALSE)</f>
        <v>1118332880.8499999</v>
      </c>
      <c r="AF32" s="5">
        <f>+VLOOKUP($C32,Data!$C$389:$CV$459,Laboral!AF$22,FALSE)</f>
        <v>1117359601.01</v>
      </c>
      <c r="AG32" s="5">
        <f>+VLOOKUP($C32,Data!$C$389:$CV$459,Laboral!AG$22,FALSE)</f>
        <v>1130957275.4500003</v>
      </c>
      <c r="AH32" s="5">
        <f>+VLOOKUP($C32,Data!$C$389:$CV$459,Laboral!AH$22,FALSE)</f>
        <v>1132060978.3600001</v>
      </c>
      <c r="AI32" s="5">
        <f>+VLOOKUP($C32,Data!$C$389:$CV$459,Laboral!AI$22,FALSE)</f>
        <v>1132605148.0699997</v>
      </c>
      <c r="AJ32" s="5">
        <f>+VLOOKUP($C32,Data!$C$389:$CV$459,Laboral!AJ$22,FALSE)</f>
        <v>1142695134.73</v>
      </c>
      <c r="AK32" s="5">
        <f>+VLOOKUP($C32,Data!$C$389:$CV$459,Laboral!AK$22,FALSE)</f>
        <v>1151152674.4200001</v>
      </c>
      <c r="AL32" s="5">
        <f>+VLOOKUP($C32,Data!$C$389:$CV$459,Laboral!AL$22,FALSE)</f>
        <v>1159924978.5700002</v>
      </c>
      <c r="AM32" s="5">
        <f>+VLOOKUP($C32,Data!$C$389:$CV$459,Laboral!AM$22,FALSE)</f>
        <v>1173667109.27</v>
      </c>
      <c r="AN32" s="5">
        <f>+VLOOKUP($C32,Data!$C$389:$CV$459,Laboral!AN$22,FALSE)</f>
        <v>1203163847.4200001</v>
      </c>
      <c r="AO32" s="5">
        <f>+VLOOKUP($C32,Data!$C$389:$CV$459,Laboral!AO$22,FALSE)</f>
        <v>1221310179.46</v>
      </c>
      <c r="AP32" s="5">
        <f>+VLOOKUP($C32,Data!$C$389:$CV$459,Laboral!AP$22,FALSE)</f>
        <v>1226756987.6500001</v>
      </c>
      <c r="AQ32" s="5">
        <f>+VLOOKUP($C32,Data!$C$389:$CV$459,Laboral!AQ$22,FALSE)</f>
        <v>1224436764.8200002</v>
      </c>
      <c r="AR32" s="5">
        <f>+VLOOKUP($C32,Data!$C$389:$CV$459,Laboral!AR$22,FALSE)</f>
        <v>1237468895.8400002</v>
      </c>
      <c r="AS32" s="5">
        <f>+VLOOKUP($C32,Data!$C$389:$CV$459,Laboral!AS$22,FALSE)</f>
        <v>1235385233.4299998</v>
      </c>
      <c r="AT32" s="5">
        <f>+VLOOKUP($C32,Data!$C$389:$CV$459,Laboral!AT$22,FALSE)</f>
        <v>1241200992.6300001</v>
      </c>
      <c r="AU32" s="5">
        <f>+VLOOKUP($C32,Data!$C$389:$CV$459,Laboral!AU$22,FALSE)</f>
        <v>1257171628.9700003</v>
      </c>
      <c r="AV32" s="5">
        <f>+VLOOKUP($C32,Data!$C$389:$CV$459,Laboral!AV$22,FALSE)</f>
        <v>1266448776.3000002</v>
      </c>
      <c r="AW32" s="5">
        <f>+VLOOKUP($C32,Data!$C$389:$CV$459,Laboral!AW$22,FALSE)</f>
        <v>1270256606.9400001</v>
      </c>
      <c r="AX32" s="5">
        <f>+VLOOKUP($C32,Data!$C$389:$CV$459,Laboral!AX$22,FALSE)</f>
        <v>1276856518.5</v>
      </c>
      <c r="AY32" s="5">
        <f>+VLOOKUP($C32,Data!$C$389:$CV$459,Laboral!AY$22,FALSE)</f>
        <v>1288454925.71</v>
      </c>
      <c r="AZ32" s="5">
        <f>+VLOOKUP($C32,Data!$C$389:$CV$459,Laboral!AZ$22,FALSE)</f>
        <v>1309035175.1900001</v>
      </c>
      <c r="BA32" s="5">
        <f>+VLOOKUP($C32,Data!$C$389:$CV$459,Laboral!BA$22,FALSE)</f>
        <v>1300628065.55</v>
      </c>
      <c r="BB32" s="5">
        <f>+VLOOKUP($C32,Data!$C$389:$CV$459,Laboral!BB$22,FALSE)</f>
        <v>1307574187.52</v>
      </c>
      <c r="BC32" s="5">
        <f>+VLOOKUP($C32,Data!$C$389:$CV$459,Laboral!BC$22,FALSE)</f>
        <v>1321484277.77</v>
      </c>
      <c r="BD32" s="5">
        <f>+VLOOKUP($C32,Data!$C$389:$CV$459,Laboral!BD$22,FALSE)</f>
        <v>1318818095.2</v>
      </c>
      <c r="BE32" s="5">
        <f>+VLOOKUP($C32,Data!$C$389:$CV$459,Laboral!BE$22,FALSE)</f>
        <v>1336446493.5100002</v>
      </c>
      <c r="BF32" s="5">
        <f>+VLOOKUP($C32,Data!$C$389:$CV$459,Laboral!BF$22,FALSE)</f>
        <v>1342167175.2</v>
      </c>
      <c r="BG32" s="5">
        <f>+VLOOKUP($C32,Data!$C$389:$CV$459,Laboral!BG$22,FALSE)</f>
        <v>1341928619.25</v>
      </c>
      <c r="BH32" s="5">
        <f>+VLOOKUP($C32,Data!$C$389:$CV$459,Laboral!BH$22,FALSE)</f>
        <v>1354963701.26</v>
      </c>
      <c r="BI32" s="5">
        <f>+VLOOKUP($C32,Data!$C$389:$CV$459,Laboral!BI$22,FALSE)</f>
        <v>1372064366.8800001</v>
      </c>
      <c r="BJ32" s="5">
        <f>+VLOOKUP($C32,Data!$C$389:$CV$459,Laboral!BJ$22,FALSE)</f>
        <v>1374774301.71</v>
      </c>
      <c r="BK32" s="5">
        <f>+VLOOKUP($C32,Data!$C$389:$CV$459,Laboral!BK$22,FALSE)</f>
        <v>1377622386.8400002</v>
      </c>
      <c r="BL32" s="5">
        <f>+VLOOKUP($C32,Data!$C$389:$CV$459,Laboral!BL$22,FALSE)</f>
        <v>1367727280.7400002</v>
      </c>
      <c r="BM32" s="5">
        <f>+VLOOKUP($C32,Data!$C$389:$CV$459,Laboral!BM$22,FALSE)</f>
        <v>1371919616.75</v>
      </c>
      <c r="BN32" s="5">
        <f>+VLOOKUP($C32,Data!$C$389:$CV$459,Laboral!BN$22,FALSE)</f>
        <v>1380121614.95</v>
      </c>
      <c r="BO32" s="5">
        <f>+VLOOKUP($C32,Data!$C$389:$CV$459,Laboral!BO$22,FALSE)</f>
        <v>1400201485.5300002</v>
      </c>
      <c r="BP32" s="5">
        <f>+VLOOKUP($C32,Data!$C$389:$CV$459,Laboral!BP$22,FALSE)</f>
        <v>1400069941.9200001</v>
      </c>
      <c r="BQ32" s="5">
        <f>+VLOOKUP($C32,Data!$C$389:$CV$459,Laboral!BQ$22,FALSE)</f>
        <v>1412576366.5899999</v>
      </c>
      <c r="BR32" s="5">
        <f>+VLOOKUP($C32,Data!$C$389:$CV$459,Laboral!BR$22,FALSE)</f>
        <v>1426287695.8599999</v>
      </c>
      <c r="BS32" s="5">
        <f>+VLOOKUP($C32,Data!$C$389:$CV$459,Laboral!BS$22,FALSE)</f>
        <v>1427847017.0500002</v>
      </c>
      <c r="BT32" s="5">
        <f>+VLOOKUP($C32,Data!$C$389:$CV$459,Laboral!BT$22,FALSE)</f>
        <v>1422660783.6500001</v>
      </c>
      <c r="BU32" s="5">
        <f>+VLOOKUP($C32,Data!$C$389:$CV$459,Laboral!BU$22,FALSE)</f>
        <v>1413338962.79</v>
      </c>
      <c r="BV32" s="5">
        <f>+VLOOKUP($C32,Data!$C$389:$CV$459,Laboral!BV$22,FALSE)</f>
        <v>1426323395.1599998</v>
      </c>
      <c r="BW32" s="5">
        <f>+VLOOKUP($C32,Data!$C$389:$CV$459,Laboral!BW$22,FALSE)</f>
        <v>1431752076.6499996</v>
      </c>
      <c r="BX32" s="5">
        <f>+VLOOKUP($C32,Data!$C$389:$CV$459,Laboral!BX$22,FALSE)</f>
        <v>1432100514.6199996</v>
      </c>
      <c r="BY32" s="5">
        <f>+VLOOKUP($C32,Data!$C$389:$CV$459,Laboral!BY$22,FALSE)</f>
        <v>1435312395.01</v>
      </c>
      <c r="BZ32" s="5">
        <f>+VLOOKUP($C32,Data!$C$389:$CV$459,Laboral!BZ$22,FALSE)</f>
        <v>1433978862.4999998</v>
      </c>
      <c r="CA32" s="5">
        <f>+VLOOKUP($C32,Data!$C$389:$CV$459,Laboral!CA$22,FALSE)</f>
        <v>1422191803.6399999</v>
      </c>
      <c r="CB32" s="5">
        <f>+VLOOKUP($C32,Data!$C$389:$CV$459,Laboral!CB$22,FALSE)</f>
        <v>1436101254.25</v>
      </c>
      <c r="CC32" s="5">
        <f>+VLOOKUP($C32,Data!$C$389:$CV$459,Laboral!CC$22,FALSE)</f>
        <v>1420574203.1799998</v>
      </c>
      <c r="CD32" s="5">
        <f>+VLOOKUP($C32,Data!$C$389:$CV$459,Laboral!CD$22,FALSE)</f>
        <v>1421285135.2199998</v>
      </c>
      <c r="CE32" s="5">
        <f>+VLOOKUP($C32,Data!$C$389:$CV$459,Laboral!CE$22,FALSE)</f>
        <v>1452297501.1999998</v>
      </c>
      <c r="CF32" s="5">
        <f>+VLOOKUP($C32,Data!$C$389:$CV$459,Laboral!CF$22,FALSE)</f>
        <v>1461361949.6800001</v>
      </c>
      <c r="CG32" s="5">
        <f>+VLOOKUP($C32,Data!$C$389:$CV$459,Laboral!CG$22,FALSE)</f>
        <v>1471757829.3399997</v>
      </c>
      <c r="CH32" s="5">
        <f>+VLOOKUP($C32,Data!$C$389:$CV$459,Laboral!CH$22,FALSE)</f>
        <v>1477795116.8199997</v>
      </c>
      <c r="CI32" s="5">
        <f>+VLOOKUP($C32,Data!$C$389:$CV$459,Laboral!CI$22,FALSE)</f>
        <v>1491542871.1199999</v>
      </c>
      <c r="CJ32" s="5">
        <f>+VLOOKUP($C32,Data!$C$389:$CV$459,Laboral!CJ$22,FALSE)</f>
        <v>1504509723.3599997</v>
      </c>
      <c r="CK32" s="5">
        <f>+VLOOKUP($C32,Data!$C$389:$CV$459,Laboral!CK$22,FALSE)</f>
        <v>1510189484.4199998</v>
      </c>
      <c r="CL32" s="5">
        <f>+VLOOKUP($C32,Data!$C$389:$CV$459,Laboral!CL$22,FALSE)</f>
        <v>1519411174.3099999</v>
      </c>
      <c r="CM32" s="5">
        <f>+VLOOKUP($C32,Data!$C$389:$CV$459,Laboral!CM$22,FALSE)</f>
        <v>1535504645.1100001</v>
      </c>
      <c r="CN32" s="5">
        <f>+VLOOKUP($C32,Data!$C$389:$CV$459,Laboral!CN$22,FALSE)</f>
        <v>1546234331.9299998</v>
      </c>
      <c r="CO32" s="5">
        <f>+VLOOKUP($C32,Data!$C$389:$CV$459,Laboral!CO$22,FALSE)</f>
        <v>1561012345.8499999</v>
      </c>
      <c r="CP32" s="5">
        <f>+VLOOKUP($C32,Data!$C$389:$CV$459,Laboral!CP$22,FALSE)</f>
        <v>1569269981.4899998</v>
      </c>
      <c r="CQ32" s="5">
        <f>+VLOOKUP($C32,Data!$C$389:$CV$459,Laboral!CQ$22,FALSE)</f>
        <v>1562405703.8499999</v>
      </c>
      <c r="CR32" s="5">
        <f>+VLOOKUP($C32,Data!$C$389:$CV$459,Laboral!CR$22,FALSE)</f>
        <v>1576577606.4599998</v>
      </c>
      <c r="CS32" s="5">
        <f>+VLOOKUP($C32,Data!$C$389:$CV$459,Laboral!CS$22,FALSE)</f>
        <v>1592836607.02</v>
      </c>
      <c r="CT32" s="5">
        <f>+VLOOKUP($C32,Data!$C$389:$CV$459,Laboral!CT$22,FALSE)</f>
        <v>1605118918.4400001</v>
      </c>
      <c r="CU32" s="5">
        <f>+VLOOKUP($C32,Data!$C$389:$CV$459,Laboral!CU$22,FALSE)</f>
        <v>1614186749.7799997</v>
      </c>
      <c r="CV32" s="5">
        <f>+VLOOKUP($C32,Data!$C$389:$CV$459,Laboral!CV$22,FALSE)</f>
        <v>1622804630.0200002</v>
      </c>
    </row>
    <row r="33" spans="1:100" x14ac:dyDescent="0.3">
      <c r="A33" s="1">
        <v>2</v>
      </c>
      <c r="B33" s="1">
        <v>3</v>
      </c>
      <c r="C33" s="1" t="s">
        <v>13</v>
      </c>
      <c r="D33" s="5">
        <f>+VLOOKUP($C33,Data!$C$389:$CV$459,Laboral!D$22,FALSE)</f>
        <v>411265366.58000004</v>
      </c>
      <c r="E33" s="5">
        <f>+VLOOKUP($C33,Data!$C$389:$CV$459,Laboral!E$22,FALSE)</f>
        <v>359924647.56999999</v>
      </c>
      <c r="F33" s="5">
        <f>+VLOOKUP($C33,Data!$C$389:$CV$459,Laboral!F$22,FALSE)</f>
        <v>364447946.46000004</v>
      </c>
      <c r="G33" s="5">
        <f>+VLOOKUP($C33,Data!$C$389:$CV$459,Laboral!G$22,FALSE)</f>
        <v>371315784.69999999</v>
      </c>
      <c r="H33" s="5">
        <f>+VLOOKUP($C33,Data!$C$389:$CV$459,Laboral!H$22,FALSE)</f>
        <v>375177278.04000002</v>
      </c>
      <c r="I33" s="5">
        <f>+VLOOKUP($C33,Data!$C$389:$CV$459,Laboral!I$22,FALSE)</f>
        <v>376150624.24000001</v>
      </c>
      <c r="J33" s="5">
        <f>+VLOOKUP($C33,Data!$C$389:$CV$459,Laboral!J$22,FALSE)</f>
        <v>373778542.50000006</v>
      </c>
      <c r="K33" s="5">
        <f>+VLOOKUP($C33,Data!$C$389:$CV$459,Laboral!K$22,FALSE)</f>
        <v>376201791.36000001</v>
      </c>
      <c r="L33" s="5">
        <f>+VLOOKUP($C33,Data!$C$389:$CV$459,Laboral!L$22,FALSE)</f>
        <v>374298699.96999991</v>
      </c>
      <c r="M33" s="5">
        <f>+VLOOKUP($C33,Data!$C$389:$CV$459,Laboral!M$22,FALSE)</f>
        <v>384918363.45999998</v>
      </c>
      <c r="N33" s="5">
        <f>+VLOOKUP($C33,Data!$C$389:$CV$459,Laboral!N$22,FALSE)</f>
        <v>387916656.47000003</v>
      </c>
      <c r="O33" s="5">
        <f>+VLOOKUP($C33,Data!$C$389:$CV$459,Laboral!O$22,FALSE)</f>
        <v>393165718.4000001</v>
      </c>
      <c r="P33" s="5">
        <f>+VLOOKUP($C33,Data!$C$389:$CV$459,Laboral!P$22,FALSE)</f>
        <v>395613600.12</v>
      </c>
      <c r="Q33" s="5">
        <f>+VLOOKUP($C33,Data!$C$389:$CV$459,Laboral!Q$22,FALSE)</f>
        <v>400838078.25999999</v>
      </c>
      <c r="R33" s="5">
        <f>+VLOOKUP($C33,Data!$C$389:$CV$459,Laboral!R$22,FALSE)</f>
        <v>403506149.63999999</v>
      </c>
      <c r="S33" s="5">
        <f>+VLOOKUP($C33,Data!$C$389:$CV$459,Laboral!S$22,FALSE)</f>
        <v>402823678.70999998</v>
      </c>
      <c r="T33" s="5">
        <f>+VLOOKUP($C33,Data!$C$389:$CV$459,Laboral!T$22,FALSE)</f>
        <v>407721748.38</v>
      </c>
      <c r="U33" s="5">
        <f>+VLOOKUP($C33,Data!$C$389:$CV$459,Laboral!U$22,FALSE)</f>
        <v>417106144.67000002</v>
      </c>
      <c r="V33" s="5">
        <f>+VLOOKUP($C33,Data!$C$389:$CV$459,Laboral!V$22,FALSE)</f>
        <v>418323381.18999994</v>
      </c>
      <c r="W33" s="5">
        <f>+VLOOKUP($C33,Data!$C$389:$CV$459,Laboral!W$22,FALSE)</f>
        <v>423731000.5</v>
      </c>
      <c r="X33" s="5">
        <f>+VLOOKUP($C33,Data!$C$389:$CV$459,Laboral!X$22,FALSE)</f>
        <v>426973627.06</v>
      </c>
      <c r="Y33" s="5">
        <f>+VLOOKUP($C33,Data!$C$389:$CV$459,Laboral!Y$22,FALSE)</f>
        <v>421389567.45999998</v>
      </c>
      <c r="Z33" s="5">
        <f>+VLOOKUP($C33,Data!$C$389:$CV$459,Laboral!Z$22,FALSE)</f>
        <v>428005259.19000006</v>
      </c>
      <c r="AA33" s="5">
        <f>+VLOOKUP($C33,Data!$C$389:$CV$459,Laboral!AA$22,FALSE)</f>
        <v>431765614.70999998</v>
      </c>
      <c r="AB33" s="5">
        <f>+VLOOKUP($C33,Data!$C$389:$CV$459,Laboral!AB$22,FALSE)</f>
        <v>432403065.79000008</v>
      </c>
      <c r="AC33" s="5">
        <f>+VLOOKUP($C33,Data!$C$389:$CV$459,Laboral!AC$22,FALSE)</f>
        <v>432996295.31</v>
      </c>
      <c r="AD33" s="5">
        <f>+VLOOKUP($C33,Data!$C$389:$CV$459,Laboral!AD$22,FALSE)</f>
        <v>433603565.86000001</v>
      </c>
      <c r="AE33" s="5">
        <f>+VLOOKUP($C33,Data!$C$389:$CV$459,Laboral!AE$22,FALSE)</f>
        <v>437384539.42000008</v>
      </c>
      <c r="AF33" s="5">
        <f>+VLOOKUP($C33,Data!$C$389:$CV$459,Laboral!AF$22,FALSE)</f>
        <v>437755805.79999995</v>
      </c>
      <c r="AG33" s="5">
        <f>+VLOOKUP($C33,Data!$C$389:$CV$459,Laboral!AG$22,FALSE)</f>
        <v>438854104.57000005</v>
      </c>
      <c r="AH33" s="5">
        <f>+VLOOKUP($C33,Data!$C$389:$CV$459,Laboral!AH$22,FALSE)</f>
        <v>448909055.45000005</v>
      </c>
      <c r="AI33" s="5">
        <f>+VLOOKUP($C33,Data!$C$389:$CV$459,Laboral!AI$22,FALSE)</f>
        <v>447288346.01999998</v>
      </c>
      <c r="AJ33" s="5">
        <f>+VLOOKUP($C33,Data!$C$389:$CV$459,Laboral!AJ$22,FALSE)</f>
        <v>450260427.35000002</v>
      </c>
      <c r="AK33" s="5">
        <f>+VLOOKUP($C33,Data!$C$389:$CV$459,Laboral!AK$22,FALSE)</f>
        <v>450753477.59000003</v>
      </c>
      <c r="AL33" s="5">
        <f>+VLOOKUP($C33,Data!$C$389:$CV$459,Laboral!AL$22,FALSE)</f>
        <v>450749630.78000003</v>
      </c>
      <c r="AM33" s="5">
        <f>+VLOOKUP($C33,Data!$C$389:$CV$459,Laboral!AM$22,FALSE)</f>
        <v>451964438.32000005</v>
      </c>
      <c r="AN33" s="5">
        <f>+VLOOKUP($C33,Data!$C$389:$CV$459,Laboral!AN$22,FALSE)</f>
        <v>458801692.38000005</v>
      </c>
      <c r="AO33" s="5">
        <f>+VLOOKUP($C33,Data!$C$389:$CV$459,Laboral!AO$22,FALSE)</f>
        <v>461345140.42999995</v>
      </c>
      <c r="AP33" s="5">
        <f>+VLOOKUP($C33,Data!$C$389:$CV$459,Laboral!AP$22,FALSE)</f>
        <v>467177679.29000002</v>
      </c>
      <c r="AQ33" s="5">
        <f>+VLOOKUP($C33,Data!$C$389:$CV$459,Laboral!AQ$22,FALSE)</f>
        <v>468213741.01999992</v>
      </c>
      <c r="AR33" s="5">
        <f>+VLOOKUP($C33,Data!$C$389:$CV$459,Laboral!AR$22,FALSE)</f>
        <v>472229913.5</v>
      </c>
      <c r="AS33" s="5">
        <f>+VLOOKUP($C33,Data!$C$389:$CV$459,Laboral!AS$22,FALSE)</f>
        <v>476600208.07000005</v>
      </c>
      <c r="AT33" s="5">
        <f>+VLOOKUP($C33,Data!$C$389:$CV$459,Laboral!AT$22,FALSE)</f>
        <v>483801452.69999999</v>
      </c>
      <c r="AU33" s="5">
        <f>+VLOOKUP($C33,Data!$C$389:$CV$459,Laboral!AU$22,FALSE)</f>
        <v>493833569.41000003</v>
      </c>
      <c r="AV33" s="5">
        <f>+VLOOKUP($C33,Data!$C$389:$CV$459,Laboral!AV$22,FALSE)</f>
        <v>501410730.94</v>
      </c>
      <c r="AW33" s="5">
        <f>+VLOOKUP($C33,Data!$C$389:$CV$459,Laboral!AW$22,FALSE)</f>
        <v>510654787.06999999</v>
      </c>
      <c r="AX33" s="5">
        <f>+VLOOKUP($C33,Data!$C$389:$CV$459,Laboral!AX$22,FALSE)</f>
        <v>517095171.10000008</v>
      </c>
      <c r="AY33" s="5">
        <f>+VLOOKUP($C33,Data!$C$389:$CV$459,Laboral!AY$22,FALSE)</f>
        <v>528168618.09999996</v>
      </c>
      <c r="AZ33" s="5">
        <f>+VLOOKUP($C33,Data!$C$389:$CV$459,Laboral!AZ$22,FALSE)</f>
        <v>524091695.27999997</v>
      </c>
      <c r="BA33" s="5">
        <f>+VLOOKUP($C33,Data!$C$389:$CV$459,Laboral!BA$22,FALSE)</f>
        <v>528937890.96000004</v>
      </c>
      <c r="BB33" s="5">
        <f>+VLOOKUP($C33,Data!$C$389:$CV$459,Laboral!BB$22,FALSE)</f>
        <v>537578953.52999997</v>
      </c>
      <c r="BC33" s="5">
        <f>+VLOOKUP($C33,Data!$C$389:$CV$459,Laboral!BC$22,FALSE)</f>
        <v>536900119.69000006</v>
      </c>
      <c r="BD33" s="5">
        <f>+VLOOKUP($C33,Data!$C$389:$CV$459,Laboral!BD$22,FALSE)</f>
        <v>540738333.99000001</v>
      </c>
      <c r="BE33" s="5">
        <f>+VLOOKUP($C33,Data!$C$389:$CV$459,Laboral!BE$22,FALSE)</f>
        <v>538511806.44999993</v>
      </c>
      <c r="BF33" s="5">
        <f>+VLOOKUP($C33,Data!$C$389:$CV$459,Laboral!BF$22,FALSE)</f>
        <v>536330730.64999998</v>
      </c>
      <c r="BG33" s="5">
        <f>+VLOOKUP($C33,Data!$C$389:$CV$459,Laboral!BG$22,FALSE)</f>
        <v>535780712.77999997</v>
      </c>
      <c r="BH33" s="5">
        <f>+VLOOKUP($C33,Data!$C$389:$CV$459,Laboral!BH$22,FALSE)</f>
        <v>541417655.23000002</v>
      </c>
      <c r="BI33" s="5">
        <f>+VLOOKUP($C33,Data!$C$389:$CV$459,Laboral!BI$22,FALSE)</f>
        <v>519556819.04999995</v>
      </c>
      <c r="BJ33" s="5">
        <f>+VLOOKUP($C33,Data!$C$389:$CV$459,Laboral!BJ$22,FALSE)</f>
        <v>521591763.72999996</v>
      </c>
      <c r="BK33" s="5">
        <f>+VLOOKUP($C33,Data!$C$389:$CV$459,Laboral!BK$22,FALSE)</f>
        <v>515230915.01999998</v>
      </c>
      <c r="BL33" s="5">
        <f>+VLOOKUP($C33,Data!$C$389:$CV$459,Laboral!BL$22,FALSE)</f>
        <v>526798363.80999994</v>
      </c>
      <c r="BM33" s="5">
        <f>+VLOOKUP($C33,Data!$C$389:$CV$459,Laboral!BM$22,FALSE)</f>
        <v>529995941.05000001</v>
      </c>
      <c r="BN33" s="5">
        <f>+VLOOKUP($C33,Data!$C$389:$CV$459,Laboral!BN$22,FALSE)</f>
        <v>528236967.60000002</v>
      </c>
      <c r="BO33" s="5">
        <f>+VLOOKUP($C33,Data!$C$389:$CV$459,Laboral!BO$22,FALSE)</f>
        <v>534066163.5</v>
      </c>
      <c r="BP33" s="5">
        <f>+VLOOKUP($C33,Data!$C$389:$CV$459,Laboral!BP$22,FALSE)</f>
        <v>531594289.37</v>
      </c>
      <c r="BQ33" s="5">
        <f>+VLOOKUP($C33,Data!$C$389:$CV$459,Laboral!BQ$22,FALSE)</f>
        <v>534431138.88</v>
      </c>
      <c r="BR33" s="5">
        <f>+VLOOKUP($C33,Data!$C$389:$CV$459,Laboral!BR$22,FALSE)</f>
        <v>533321353.14999998</v>
      </c>
      <c r="BS33" s="5">
        <f>+VLOOKUP($C33,Data!$C$389:$CV$459,Laboral!BS$22,FALSE)</f>
        <v>530862639.41999996</v>
      </c>
      <c r="BT33" s="5">
        <f>+VLOOKUP($C33,Data!$C$389:$CV$459,Laboral!BT$22,FALSE)</f>
        <v>524918819.53000003</v>
      </c>
      <c r="BU33" s="5">
        <f>+VLOOKUP($C33,Data!$C$389:$CV$459,Laboral!BU$22,FALSE)</f>
        <v>546958891.50999999</v>
      </c>
      <c r="BV33" s="5">
        <f>+VLOOKUP($C33,Data!$C$389:$CV$459,Laboral!BV$22,FALSE)</f>
        <v>544356320.68000007</v>
      </c>
      <c r="BW33" s="5">
        <f>+VLOOKUP($C33,Data!$C$389:$CV$459,Laboral!BW$22,FALSE)</f>
        <v>552250627.56000006</v>
      </c>
      <c r="BX33" s="5">
        <f>+VLOOKUP($C33,Data!$C$389:$CV$459,Laboral!BX$22,FALSE)</f>
        <v>550581916.36000013</v>
      </c>
      <c r="BY33" s="5">
        <f>+VLOOKUP($C33,Data!$C$389:$CV$459,Laboral!BY$22,FALSE)</f>
        <v>552568514.19000006</v>
      </c>
      <c r="BZ33" s="5">
        <f>+VLOOKUP($C33,Data!$C$389:$CV$459,Laboral!BZ$22,FALSE)</f>
        <v>554978345</v>
      </c>
      <c r="CA33" s="5">
        <f>+VLOOKUP($C33,Data!$C$389:$CV$459,Laboral!CA$22,FALSE)</f>
        <v>551808706.84000003</v>
      </c>
      <c r="CB33" s="5">
        <f>+VLOOKUP($C33,Data!$C$389:$CV$459,Laboral!CB$22,FALSE)</f>
        <v>557897035.56000006</v>
      </c>
      <c r="CC33" s="5">
        <f>+VLOOKUP($C33,Data!$C$389:$CV$459,Laboral!CC$22,FALSE)</f>
        <v>562414316.22000003</v>
      </c>
      <c r="CD33" s="5">
        <f>+VLOOKUP($C33,Data!$C$389:$CV$459,Laboral!CD$22,FALSE)</f>
        <v>563151407.29999995</v>
      </c>
      <c r="CE33" s="5">
        <f>+VLOOKUP($C33,Data!$C$389:$CV$459,Laboral!CE$22,FALSE)</f>
        <v>566703857.20000005</v>
      </c>
      <c r="CF33" s="5">
        <f>+VLOOKUP($C33,Data!$C$389:$CV$459,Laboral!CF$22,FALSE)</f>
        <v>568323308.25</v>
      </c>
      <c r="CG33" s="5">
        <f>+VLOOKUP($C33,Data!$C$389:$CV$459,Laboral!CG$22,FALSE)</f>
        <v>569500466.79999995</v>
      </c>
      <c r="CH33" s="5">
        <f>+VLOOKUP($C33,Data!$C$389:$CV$459,Laboral!CH$22,FALSE)</f>
        <v>571607562.55000007</v>
      </c>
      <c r="CI33" s="5">
        <f>+VLOOKUP($C33,Data!$C$389:$CV$459,Laboral!CI$22,FALSE)</f>
        <v>570523766.08000004</v>
      </c>
      <c r="CJ33" s="5">
        <f>+VLOOKUP($C33,Data!$C$389:$CV$459,Laboral!CJ$22,FALSE)</f>
        <v>574326892.7700001</v>
      </c>
      <c r="CK33" s="5">
        <f>+VLOOKUP($C33,Data!$C$389:$CV$459,Laboral!CK$22,FALSE)</f>
        <v>582221774.38</v>
      </c>
      <c r="CL33" s="5">
        <f>+VLOOKUP($C33,Data!$C$389:$CV$459,Laboral!CL$22,FALSE)</f>
        <v>581854225.01999998</v>
      </c>
      <c r="CM33" s="5">
        <f>+VLOOKUP($C33,Data!$C$389:$CV$459,Laboral!CM$22,FALSE)</f>
        <v>590327352.15999997</v>
      </c>
      <c r="CN33" s="5">
        <f>+VLOOKUP($C33,Data!$C$389:$CV$459,Laboral!CN$22,FALSE)</f>
        <v>590922028.52999997</v>
      </c>
      <c r="CO33" s="5">
        <f>+VLOOKUP($C33,Data!$C$389:$CV$459,Laboral!CO$22,FALSE)</f>
        <v>591198119.6500001</v>
      </c>
      <c r="CP33" s="5">
        <f>+VLOOKUP($C33,Data!$C$389:$CV$459,Laboral!CP$22,FALSE)</f>
        <v>598205299.52999997</v>
      </c>
      <c r="CQ33" s="5">
        <f>+VLOOKUP($C33,Data!$C$389:$CV$459,Laboral!CQ$22,FALSE)</f>
        <v>599716200.4000001</v>
      </c>
      <c r="CR33" s="5">
        <f>+VLOOKUP($C33,Data!$C$389:$CV$459,Laboral!CR$22,FALSE)</f>
        <v>607372995.70000005</v>
      </c>
      <c r="CS33" s="5">
        <f>+VLOOKUP($C33,Data!$C$389:$CV$459,Laboral!CS$22,FALSE)</f>
        <v>614543252.38999987</v>
      </c>
      <c r="CT33" s="5">
        <f>+VLOOKUP($C33,Data!$C$389:$CV$459,Laboral!CT$22,FALSE)</f>
        <v>623364384.88000011</v>
      </c>
      <c r="CU33" s="5">
        <f>+VLOOKUP($C33,Data!$C$389:$CV$459,Laboral!CU$22,FALSE)</f>
        <v>631237653.31000018</v>
      </c>
      <c r="CV33" s="5">
        <f>+VLOOKUP($C33,Data!$C$389:$CV$459,Laboral!CV$22,FALSE)</f>
        <v>631564600.78999996</v>
      </c>
    </row>
    <row r="34" spans="1:100" x14ac:dyDescent="0.3">
      <c r="C34" s="1" t="s">
        <v>15</v>
      </c>
      <c r="D34" s="6">
        <f>+SUM(D24:D33)</f>
        <v>2688790711.1700001</v>
      </c>
      <c r="E34" s="6">
        <f t="shared" ref="E34:BP34" si="6">+SUM(E24:E33)</f>
        <v>2434398881.0800004</v>
      </c>
      <c r="F34" s="6">
        <f t="shared" si="6"/>
        <v>2462957995.3299999</v>
      </c>
      <c r="G34" s="6">
        <f t="shared" si="6"/>
        <v>2494147414.2399998</v>
      </c>
      <c r="H34" s="6">
        <f t="shared" si="6"/>
        <v>2514005898.1100001</v>
      </c>
      <c r="I34" s="6">
        <f t="shared" si="6"/>
        <v>2531733428.3099995</v>
      </c>
      <c r="J34" s="6">
        <f t="shared" si="6"/>
        <v>2576375615.6300001</v>
      </c>
      <c r="K34" s="6">
        <f t="shared" si="6"/>
        <v>2632716212.6399999</v>
      </c>
      <c r="L34" s="6">
        <f t="shared" si="6"/>
        <v>2657458951.6299996</v>
      </c>
      <c r="M34" s="6">
        <f t="shared" si="6"/>
        <v>2683615768.9699998</v>
      </c>
      <c r="N34" s="6">
        <f t="shared" si="6"/>
        <v>2729715439.8299999</v>
      </c>
      <c r="O34" s="6">
        <f t="shared" si="6"/>
        <v>2764105072.0899997</v>
      </c>
      <c r="P34" s="6">
        <f t="shared" si="6"/>
        <v>2804917129.2200003</v>
      </c>
      <c r="Q34" s="6">
        <f t="shared" si="6"/>
        <v>2838633663.0200005</v>
      </c>
      <c r="R34" s="6">
        <f t="shared" si="6"/>
        <v>2856483115.21</v>
      </c>
      <c r="S34" s="6">
        <f t="shared" si="6"/>
        <v>2873408896.6900001</v>
      </c>
      <c r="T34" s="6">
        <f t="shared" si="6"/>
        <v>2923206371.9099998</v>
      </c>
      <c r="U34" s="6">
        <f t="shared" si="6"/>
        <v>2954655824.0700002</v>
      </c>
      <c r="V34" s="6">
        <f t="shared" si="6"/>
        <v>2972959431.0599999</v>
      </c>
      <c r="W34" s="6">
        <f t="shared" si="6"/>
        <v>2987356043.0299997</v>
      </c>
      <c r="X34" s="6">
        <f t="shared" si="6"/>
        <v>3016528144.1199999</v>
      </c>
      <c r="Y34" s="6">
        <f t="shared" si="6"/>
        <v>3031589703.7300005</v>
      </c>
      <c r="Z34" s="6">
        <f t="shared" si="6"/>
        <v>3048002679.2100005</v>
      </c>
      <c r="AA34" s="6">
        <f t="shared" si="6"/>
        <v>3069157696.3699999</v>
      </c>
      <c r="AB34" s="6">
        <f t="shared" si="6"/>
        <v>3083719371.29</v>
      </c>
      <c r="AC34" s="6">
        <f t="shared" si="6"/>
        <v>3087674728.4200001</v>
      </c>
      <c r="AD34" s="6">
        <f t="shared" si="6"/>
        <v>3105014391.4899998</v>
      </c>
      <c r="AE34" s="6">
        <f t="shared" si="6"/>
        <v>3124926228.8099999</v>
      </c>
      <c r="AF34" s="6">
        <f t="shared" si="6"/>
        <v>3124352256.9400005</v>
      </c>
      <c r="AG34" s="6">
        <f t="shared" si="6"/>
        <v>3152231676.9000006</v>
      </c>
      <c r="AH34" s="6">
        <f t="shared" si="6"/>
        <v>3167390834</v>
      </c>
      <c r="AI34" s="6">
        <f t="shared" si="6"/>
        <v>3180428169.2499995</v>
      </c>
      <c r="AJ34" s="6">
        <f t="shared" si="6"/>
        <v>3192286407.7199998</v>
      </c>
      <c r="AK34" s="6">
        <f t="shared" si="6"/>
        <v>3212410692.6600003</v>
      </c>
      <c r="AL34" s="6">
        <f t="shared" si="6"/>
        <v>3224005840.6400003</v>
      </c>
      <c r="AM34" s="6">
        <f t="shared" si="6"/>
        <v>3245225455.9000001</v>
      </c>
      <c r="AN34" s="6">
        <f t="shared" si="6"/>
        <v>3254708853.1600003</v>
      </c>
      <c r="AO34" s="6">
        <f t="shared" si="6"/>
        <v>3279303416.3499999</v>
      </c>
      <c r="AP34" s="6">
        <f t="shared" si="6"/>
        <v>3369569485.2600002</v>
      </c>
      <c r="AQ34" s="6">
        <f t="shared" si="6"/>
        <v>3321785234.3400002</v>
      </c>
      <c r="AR34" s="6">
        <f t="shared" si="6"/>
        <v>3353212743.8699999</v>
      </c>
      <c r="AS34" s="6">
        <f t="shared" si="6"/>
        <v>3371999983.9699998</v>
      </c>
      <c r="AT34" s="6">
        <f t="shared" si="6"/>
        <v>3390892770.77</v>
      </c>
      <c r="AU34" s="6">
        <f t="shared" si="6"/>
        <v>3437445927.4900002</v>
      </c>
      <c r="AV34" s="6">
        <f t="shared" si="6"/>
        <v>3467082092.6300001</v>
      </c>
      <c r="AW34" s="6">
        <f t="shared" si="6"/>
        <v>3495564216.0400004</v>
      </c>
      <c r="AX34" s="6">
        <f t="shared" si="6"/>
        <v>3525493319.5800004</v>
      </c>
      <c r="AY34" s="6">
        <f t="shared" si="6"/>
        <v>3558322087.2800002</v>
      </c>
      <c r="AZ34" s="6">
        <f t="shared" si="6"/>
        <v>3643865322.79</v>
      </c>
      <c r="BA34" s="6">
        <f t="shared" si="6"/>
        <v>3658784414.3699999</v>
      </c>
      <c r="BB34" s="6">
        <f t="shared" si="6"/>
        <v>3618873999.5299997</v>
      </c>
      <c r="BC34" s="6">
        <f t="shared" si="6"/>
        <v>3704097945.3099999</v>
      </c>
      <c r="BD34" s="6">
        <f t="shared" si="6"/>
        <v>3715209963.2299995</v>
      </c>
      <c r="BE34" s="6">
        <f t="shared" si="6"/>
        <v>3731323389.98</v>
      </c>
      <c r="BF34" s="6">
        <f t="shared" si="6"/>
        <v>3745901494.1500001</v>
      </c>
      <c r="BG34" s="6">
        <f t="shared" si="6"/>
        <v>3722963025.1599998</v>
      </c>
      <c r="BH34" s="6">
        <f t="shared" si="6"/>
        <v>3713978165.5</v>
      </c>
      <c r="BI34" s="6">
        <f t="shared" si="6"/>
        <v>3703562295.3100004</v>
      </c>
      <c r="BJ34" s="6">
        <f t="shared" si="6"/>
        <v>3702991093.02</v>
      </c>
      <c r="BK34" s="6">
        <f t="shared" si="6"/>
        <v>3692845085.6399999</v>
      </c>
      <c r="BL34" s="6">
        <f t="shared" si="6"/>
        <v>3668601032.0500002</v>
      </c>
      <c r="BM34" s="6">
        <f t="shared" si="6"/>
        <v>3671280925.4099998</v>
      </c>
      <c r="BN34" s="6">
        <f t="shared" si="6"/>
        <v>3674324827.0999999</v>
      </c>
      <c r="BO34" s="6">
        <f t="shared" si="6"/>
        <v>3698109542.5</v>
      </c>
      <c r="BP34" s="6">
        <f t="shared" si="6"/>
        <v>3687098386.5699997</v>
      </c>
      <c r="BQ34" s="6">
        <f t="shared" ref="BQ34:CV34" si="7">+SUM(BQ24:BQ33)</f>
        <v>3696528022.5299997</v>
      </c>
      <c r="BR34" s="6">
        <f t="shared" si="7"/>
        <v>3708927217.2800002</v>
      </c>
      <c r="BS34" s="6">
        <f t="shared" si="7"/>
        <v>3707526906.3299999</v>
      </c>
      <c r="BT34" s="6">
        <f t="shared" si="7"/>
        <v>3715301601.3700004</v>
      </c>
      <c r="BU34" s="6">
        <f t="shared" si="7"/>
        <v>3722516715.5799999</v>
      </c>
      <c r="BV34" s="6">
        <f t="shared" si="7"/>
        <v>3732634977.21</v>
      </c>
      <c r="BW34" s="6">
        <f t="shared" si="7"/>
        <v>3753060895.6499996</v>
      </c>
      <c r="BX34" s="6">
        <f t="shared" si="7"/>
        <v>3755980291.5700002</v>
      </c>
      <c r="BY34" s="6">
        <f t="shared" si="7"/>
        <v>3761984923.4100003</v>
      </c>
      <c r="BZ34" s="6">
        <f t="shared" si="7"/>
        <v>3764129480.8800001</v>
      </c>
      <c r="CA34" s="6">
        <f t="shared" si="7"/>
        <v>3749381103.0900002</v>
      </c>
      <c r="CB34" s="6">
        <f t="shared" si="7"/>
        <v>3778784626</v>
      </c>
      <c r="CC34" s="6">
        <f t="shared" si="7"/>
        <v>3772053357.3699999</v>
      </c>
      <c r="CD34" s="6">
        <f t="shared" si="7"/>
        <v>3740906331.6799994</v>
      </c>
      <c r="CE34" s="6">
        <f t="shared" si="7"/>
        <v>3795051878</v>
      </c>
      <c r="CF34" s="6">
        <f t="shared" si="7"/>
        <v>3801566531.6499996</v>
      </c>
      <c r="CG34" s="6">
        <f t="shared" si="7"/>
        <v>3811762745.9899998</v>
      </c>
      <c r="CH34" s="6">
        <f t="shared" si="7"/>
        <v>3817009880.6399999</v>
      </c>
      <c r="CI34" s="6">
        <f t="shared" si="7"/>
        <v>3829301520.2299995</v>
      </c>
      <c r="CJ34" s="6">
        <f t="shared" si="7"/>
        <v>3848816502.7299995</v>
      </c>
      <c r="CK34" s="6">
        <f t="shared" si="7"/>
        <v>3862494203.1000004</v>
      </c>
      <c r="CL34" s="6">
        <f t="shared" si="7"/>
        <v>3869272170.6100001</v>
      </c>
      <c r="CM34" s="6">
        <f t="shared" si="7"/>
        <v>3890752671.0500002</v>
      </c>
      <c r="CN34" s="6">
        <f t="shared" si="7"/>
        <v>3901963507.1199999</v>
      </c>
      <c r="CO34" s="6">
        <f t="shared" si="7"/>
        <v>3918883710.23</v>
      </c>
      <c r="CP34" s="6">
        <f t="shared" si="7"/>
        <v>3972412821.7599993</v>
      </c>
      <c r="CQ34" s="6">
        <f t="shared" si="7"/>
        <v>3966825131</v>
      </c>
      <c r="CR34" s="6">
        <f t="shared" si="7"/>
        <v>4002478957.6300001</v>
      </c>
      <c r="CS34" s="6">
        <f t="shared" si="7"/>
        <v>4052492639.4999995</v>
      </c>
      <c r="CT34" s="6">
        <f t="shared" si="7"/>
        <v>4096039731.3499999</v>
      </c>
      <c r="CU34" s="6">
        <f t="shared" si="7"/>
        <v>4120979724.3099995</v>
      </c>
      <c r="CV34" s="6">
        <f t="shared" si="7"/>
        <v>4101032829.1300001</v>
      </c>
    </row>
    <row r="35" spans="1:100" x14ac:dyDescent="0.3">
      <c r="C35" s="1" t="s">
        <v>20</v>
      </c>
      <c r="D35" s="6">
        <f>+SUM(D24:D27)</f>
        <v>315504046.50999999</v>
      </c>
      <c r="E35" s="6">
        <f t="shared" ref="E35:BP35" si="8">+SUM(E24:E27)</f>
        <v>269168090.94999999</v>
      </c>
      <c r="F35" s="6">
        <f t="shared" si="8"/>
        <v>271599838.35000002</v>
      </c>
      <c r="G35" s="6">
        <f t="shared" si="8"/>
        <v>276217881.36000001</v>
      </c>
      <c r="H35" s="6">
        <f t="shared" si="8"/>
        <v>275652617.90000004</v>
      </c>
      <c r="I35" s="6">
        <f t="shared" si="8"/>
        <v>270485739.45000005</v>
      </c>
      <c r="J35" s="6">
        <f t="shared" si="8"/>
        <v>271638132.01999998</v>
      </c>
      <c r="K35" s="6">
        <f t="shared" si="8"/>
        <v>275664707.91999996</v>
      </c>
      <c r="L35" s="6">
        <f t="shared" si="8"/>
        <v>265962584.49000001</v>
      </c>
      <c r="M35" s="6">
        <f t="shared" si="8"/>
        <v>261393884.83999997</v>
      </c>
      <c r="N35" s="6">
        <f t="shared" si="8"/>
        <v>258895422.91000003</v>
      </c>
      <c r="O35" s="6">
        <f t="shared" si="8"/>
        <v>256364487.05999997</v>
      </c>
      <c r="P35" s="6">
        <f t="shared" si="8"/>
        <v>259688214.43000001</v>
      </c>
      <c r="Q35" s="6">
        <f t="shared" si="8"/>
        <v>257091725.25999999</v>
      </c>
      <c r="R35" s="6">
        <f t="shared" si="8"/>
        <v>257909310.26999998</v>
      </c>
      <c r="S35" s="6">
        <f t="shared" si="8"/>
        <v>252636971.68000001</v>
      </c>
      <c r="T35" s="6">
        <f t="shared" si="8"/>
        <v>252705849.27000001</v>
      </c>
      <c r="U35" s="6">
        <f t="shared" si="8"/>
        <v>250781252.99000004</v>
      </c>
      <c r="V35" s="6">
        <f t="shared" si="8"/>
        <v>249100079.70999998</v>
      </c>
      <c r="W35" s="6">
        <f t="shared" si="8"/>
        <v>246488023.26000002</v>
      </c>
      <c r="X35" s="6">
        <f t="shared" si="8"/>
        <v>246602287.41999999</v>
      </c>
      <c r="Y35" s="6">
        <f t="shared" si="8"/>
        <v>247742117.51000005</v>
      </c>
      <c r="Z35" s="6">
        <f t="shared" si="8"/>
        <v>248644011.30000001</v>
      </c>
      <c r="AA35" s="6">
        <f t="shared" si="8"/>
        <v>250741865.99000001</v>
      </c>
      <c r="AB35" s="6">
        <f t="shared" si="8"/>
        <v>237542041.13</v>
      </c>
      <c r="AC35" s="6">
        <f t="shared" si="8"/>
        <v>238699024.98999998</v>
      </c>
      <c r="AD35" s="6">
        <f t="shared" si="8"/>
        <v>236589985.54000002</v>
      </c>
      <c r="AE35" s="6">
        <f t="shared" si="8"/>
        <v>235738794.44</v>
      </c>
      <c r="AF35" s="6">
        <f t="shared" si="8"/>
        <v>233137137.00999999</v>
      </c>
      <c r="AG35" s="6">
        <f t="shared" si="8"/>
        <v>234256364.25999999</v>
      </c>
      <c r="AH35" s="6">
        <f t="shared" si="8"/>
        <v>234769551.84999999</v>
      </c>
      <c r="AI35" s="6">
        <f t="shared" si="8"/>
        <v>233986590.65999997</v>
      </c>
      <c r="AJ35" s="6">
        <f t="shared" si="8"/>
        <v>235779846.16000003</v>
      </c>
      <c r="AK35" s="6">
        <f t="shared" si="8"/>
        <v>234394787.52999997</v>
      </c>
      <c r="AL35" s="6">
        <f t="shared" si="8"/>
        <v>233548496.52999997</v>
      </c>
      <c r="AM35" s="6">
        <f t="shared" si="8"/>
        <v>231507029.13</v>
      </c>
      <c r="AN35" s="6">
        <f t="shared" si="8"/>
        <v>239023516.62</v>
      </c>
      <c r="AO35" s="6">
        <f t="shared" si="8"/>
        <v>239086436.91</v>
      </c>
      <c r="AP35" s="6">
        <f t="shared" si="8"/>
        <v>239344065.83999997</v>
      </c>
      <c r="AQ35" s="6">
        <f t="shared" si="8"/>
        <v>242996264.58000001</v>
      </c>
      <c r="AR35" s="6">
        <f t="shared" si="8"/>
        <v>244065998.30000001</v>
      </c>
      <c r="AS35" s="6">
        <f t="shared" si="8"/>
        <v>242382086.54999998</v>
      </c>
      <c r="AT35" s="6">
        <f t="shared" si="8"/>
        <v>240662178.18000001</v>
      </c>
      <c r="AU35" s="6">
        <f t="shared" si="8"/>
        <v>240667503.44999999</v>
      </c>
      <c r="AV35" s="6">
        <f t="shared" si="8"/>
        <v>240815521.90000001</v>
      </c>
      <c r="AW35" s="6">
        <f t="shared" si="8"/>
        <v>242307224.09</v>
      </c>
      <c r="AX35" s="6">
        <f t="shared" si="8"/>
        <v>243833312.19</v>
      </c>
      <c r="AY35" s="6">
        <f t="shared" si="8"/>
        <v>246033081.10000002</v>
      </c>
      <c r="AZ35" s="6">
        <f t="shared" si="8"/>
        <v>248351293.35999995</v>
      </c>
      <c r="BA35" s="6">
        <f t="shared" si="8"/>
        <v>250019899.88999999</v>
      </c>
      <c r="BB35" s="6">
        <f t="shared" si="8"/>
        <v>252803334.12999997</v>
      </c>
      <c r="BC35" s="6">
        <f t="shared" si="8"/>
        <v>255661459.07999998</v>
      </c>
      <c r="BD35" s="6">
        <f t="shared" si="8"/>
        <v>259828366.95000002</v>
      </c>
      <c r="BE35" s="6">
        <f t="shared" si="8"/>
        <v>264746527.64999998</v>
      </c>
      <c r="BF35" s="6">
        <f t="shared" si="8"/>
        <v>269132816.89999998</v>
      </c>
      <c r="BG35" s="6">
        <f t="shared" si="8"/>
        <v>273447876.07999998</v>
      </c>
      <c r="BH35" s="6">
        <f t="shared" si="8"/>
        <v>278158206.87</v>
      </c>
      <c r="BI35" s="6">
        <f t="shared" si="8"/>
        <v>282972486.09999996</v>
      </c>
      <c r="BJ35" s="6">
        <f t="shared" si="8"/>
        <v>288048121.81999999</v>
      </c>
      <c r="BK35" s="6">
        <f t="shared" si="8"/>
        <v>292041580.86000001</v>
      </c>
      <c r="BL35" s="6">
        <f t="shared" si="8"/>
        <v>295985692.63</v>
      </c>
      <c r="BM35" s="6">
        <f t="shared" si="8"/>
        <v>299794813.13999999</v>
      </c>
      <c r="BN35" s="6">
        <f t="shared" si="8"/>
        <v>302947180.80000001</v>
      </c>
      <c r="BO35" s="6">
        <f t="shared" si="8"/>
        <v>303370228.66999996</v>
      </c>
      <c r="BP35" s="6">
        <f t="shared" si="8"/>
        <v>304519344.00999999</v>
      </c>
      <c r="BQ35" s="6">
        <f t="shared" ref="BQ35:CV35" si="9">+SUM(BQ24:BQ27)</f>
        <v>305340486.44</v>
      </c>
      <c r="BR35" s="6">
        <f t="shared" si="9"/>
        <v>306555621.95999998</v>
      </c>
      <c r="BS35" s="6">
        <f t="shared" si="9"/>
        <v>307047188.83999997</v>
      </c>
      <c r="BT35" s="6">
        <f t="shared" si="9"/>
        <v>307964722.02999997</v>
      </c>
      <c r="BU35" s="6">
        <f t="shared" si="9"/>
        <v>308209310.68000001</v>
      </c>
      <c r="BV35" s="6">
        <f t="shared" si="9"/>
        <v>306152598.86000001</v>
      </c>
      <c r="BW35" s="6">
        <f t="shared" si="9"/>
        <v>305266491.89999998</v>
      </c>
      <c r="BX35" s="6">
        <f t="shared" si="9"/>
        <v>303883611.66000003</v>
      </c>
      <c r="BY35" s="6">
        <f t="shared" si="9"/>
        <v>302070348.30999994</v>
      </c>
      <c r="BZ35" s="6">
        <f t="shared" si="9"/>
        <v>301547859.35000002</v>
      </c>
      <c r="CA35" s="6">
        <f t="shared" si="9"/>
        <v>302954904.20999998</v>
      </c>
      <c r="CB35" s="6">
        <f t="shared" si="9"/>
        <v>302112104.16999996</v>
      </c>
      <c r="CC35" s="6">
        <f t="shared" si="9"/>
        <v>303571259.81</v>
      </c>
      <c r="CD35" s="6">
        <f t="shared" si="9"/>
        <v>303924411.33000004</v>
      </c>
      <c r="CE35" s="6">
        <f t="shared" si="9"/>
        <v>304961945.25</v>
      </c>
      <c r="CF35" s="6">
        <f t="shared" si="9"/>
        <v>303764613.38999999</v>
      </c>
      <c r="CG35" s="6">
        <f t="shared" si="9"/>
        <v>302898915.61000001</v>
      </c>
      <c r="CH35" s="6">
        <f t="shared" si="9"/>
        <v>303157286.73000002</v>
      </c>
      <c r="CI35" s="6">
        <f t="shared" si="9"/>
        <v>301279424.68000001</v>
      </c>
      <c r="CJ35" s="6">
        <f t="shared" si="9"/>
        <v>305501535.85000002</v>
      </c>
      <c r="CK35" s="6">
        <f t="shared" si="9"/>
        <v>308036824.82999998</v>
      </c>
      <c r="CL35" s="6">
        <f t="shared" si="9"/>
        <v>310714180.18000001</v>
      </c>
      <c r="CM35" s="6">
        <f t="shared" si="9"/>
        <v>312808287.27999997</v>
      </c>
      <c r="CN35" s="6">
        <f t="shared" si="9"/>
        <v>316074879.53000003</v>
      </c>
      <c r="CO35" s="6">
        <f t="shared" si="9"/>
        <v>318579258.21000004</v>
      </c>
      <c r="CP35" s="6">
        <f t="shared" si="9"/>
        <v>322787123.61000001</v>
      </c>
      <c r="CQ35" s="6">
        <f t="shared" si="9"/>
        <v>326347940.20000005</v>
      </c>
      <c r="CR35" s="6">
        <f t="shared" si="9"/>
        <v>330128131.35000002</v>
      </c>
      <c r="CS35" s="6">
        <f t="shared" si="9"/>
        <v>331667265.35000002</v>
      </c>
      <c r="CT35" s="6">
        <f t="shared" si="9"/>
        <v>332102234.24000001</v>
      </c>
      <c r="CU35" s="6">
        <f t="shared" si="9"/>
        <v>333960617.96999997</v>
      </c>
      <c r="CV35" s="6">
        <f t="shared" si="9"/>
        <v>321817060.61000001</v>
      </c>
    </row>
    <row r="36" spans="1:100" x14ac:dyDescent="0.3">
      <c r="C36" s="1" t="s">
        <v>21</v>
      </c>
      <c r="D36" s="6">
        <f>+SUM(D28:D33)</f>
        <v>2373286664.6599998</v>
      </c>
      <c r="E36" s="6">
        <f t="shared" ref="E36:BP36" si="10">+SUM(E28:E33)</f>
        <v>2165230790.1300001</v>
      </c>
      <c r="F36" s="6">
        <f t="shared" si="10"/>
        <v>2191358156.98</v>
      </c>
      <c r="G36" s="6">
        <f t="shared" si="10"/>
        <v>2217929532.8799996</v>
      </c>
      <c r="H36" s="6">
        <f t="shared" si="10"/>
        <v>2238353280.21</v>
      </c>
      <c r="I36" s="6">
        <f t="shared" si="10"/>
        <v>2261247688.8600001</v>
      </c>
      <c r="J36" s="6">
        <f t="shared" si="10"/>
        <v>2304737483.6100001</v>
      </c>
      <c r="K36" s="6">
        <f t="shared" si="10"/>
        <v>2357051504.7199998</v>
      </c>
      <c r="L36" s="6">
        <f t="shared" si="10"/>
        <v>2391496367.1399999</v>
      </c>
      <c r="M36" s="6">
        <f t="shared" si="10"/>
        <v>2422221884.1299996</v>
      </c>
      <c r="N36" s="6">
        <f t="shared" si="10"/>
        <v>2470820016.9200001</v>
      </c>
      <c r="O36" s="6">
        <f t="shared" si="10"/>
        <v>2507740585.0299997</v>
      </c>
      <c r="P36" s="6">
        <f t="shared" si="10"/>
        <v>2545228914.79</v>
      </c>
      <c r="Q36" s="6">
        <f t="shared" si="10"/>
        <v>2581541937.7600002</v>
      </c>
      <c r="R36" s="6">
        <f t="shared" si="10"/>
        <v>2598573804.9400001</v>
      </c>
      <c r="S36" s="6">
        <f t="shared" si="10"/>
        <v>2620771925.0100002</v>
      </c>
      <c r="T36" s="6">
        <f t="shared" si="10"/>
        <v>2670500522.6399999</v>
      </c>
      <c r="U36" s="6">
        <f t="shared" si="10"/>
        <v>2703874571.0799999</v>
      </c>
      <c r="V36" s="6">
        <f t="shared" si="10"/>
        <v>2723859351.3499999</v>
      </c>
      <c r="W36" s="6">
        <f t="shared" si="10"/>
        <v>2740868019.77</v>
      </c>
      <c r="X36" s="6">
        <f t="shared" si="10"/>
        <v>2769925856.6999998</v>
      </c>
      <c r="Y36" s="6">
        <f t="shared" si="10"/>
        <v>2783847586.2200003</v>
      </c>
      <c r="Z36" s="6">
        <f t="shared" si="10"/>
        <v>2799358667.9100003</v>
      </c>
      <c r="AA36" s="6">
        <f t="shared" si="10"/>
        <v>2818415830.3800001</v>
      </c>
      <c r="AB36" s="6">
        <f t="shared" si="10"/>
        <v>2846177330.1599998</v>
      </c>
      <c r="AC36" s="6">
        <f t="shared" si="10"/>
        <v>2848975703.4299998</v>
      </c>
      <c r="AD36" s="6">
        <f t="shared" si="10"/>
        <v>2868424405.9499998</v>
      </c>
      <c r="AE36" s="6">
        <f t="shared" si="10"/>
        <v>2889187434.3699999</v>
      </c>
      <c r="AF36" s="6">
        <f t="shared" si="10"/>
        <v>2891215119.9300003</v>
      </c>
      <c r="AG36" s="6">
        <f t="shared" si="10"/>
        <v>2917975312.6400008</v>
      </c>
      <c r="AH36" s="6">
        <f t="shared" si="10"/>
        <v>2932621282.1499996</v>
      </c>
      <c r="AI36" s="6">
        <f t="shared" si="10"/>
        <v>2946441578.5899997</v>
      </c>
      <c r="AJ36" s="6">
        <f t="shared" si="10"/>
        <v>2956506561.5599999</v>
      </c>
      <c r="AK36" s="6">
        <f t="shared" si="10"/>
        <v>2978015905.1300001</v>
      </c>
      <c r="AL36" s="6">
        <f t="shared" si="10"/>
        <v>2990457344.1100006</v>
      </c>
      <c r="AM36" s="6">
        <f t="shared" si="10"/>
        <v>3013718426.77</v>
      </c>
      <c r="AN36" s="6">
        <f t="shared" si="10"/>
        <v>3015685336.54</v>
      </c>
      <c r="AO36" s="6">
        <f t="shared" si="10"/>
        <v>3040216979.4400001</v>
      </c>
      <c r="AP36" s="6">
        <f t="shared" si="10"/>
        <v>3130225419.4200001</v>
      </c>
      <c r="AQ36" s="6">
        <f t="shared" si="10"/>
        <v>3078788969.7600002</v>
      </c>
      <c r="AR36" s="6">
        <f t="shared" si="10"/>
        <v>3109146745.5700002</v>
      </c>
      <c r="AS36" s="6">
        <f t="shared" si="10"/>
        <v>3129617897.4200001</v>
      </c>
      <c r="AT36" s="6">
        <f t="shared" si="10"/>
        <v>3150230592.5900002</v>
      </c>
      <c r="AU36" s="6">
        <f t="shared" si="10"/>
        <v>3196778424.04</v>
      </c>
      <c r="AV36" s="6">
        <f t="shared" si="10"/>
        <v>3226266570.73</v>
      </c>
      <c r="AW36" s="6">
        <f t="shared" si="10"/>
        <v>3253256991.9500003</v>
      </c>
      <c r="AX36" s="6">
        <f t="shared" si="10"/>
        <v>3281660007.3899999</v>
      </c>
      <c r="AY36" s="6">
        <f t="shared" si="10"/>
        <v>3312289006.1799998</v>
      </c>
      <c r="AZ36" s="6">
        <f t="shared" si="10"/>
        <v>3395514029.4300003</v>
      </c>
      <c r="BA36" s="6">
        <f t="shared" si="10"/>
        <v>3408764514.48</v>
      </c>
      <c r="BB36" s="6">
        <f t="shared" si="10"/>
        <v>3366070665.3999996</v>
      </c>
      <c r="BC36" s="6">
        <f t="shared" si="10"/>
        <v>3448436486.23</v>
      </c>
      <c r="BD36" s="6">
        <f t="shared" si="10"/>
        <v>3455381596.2799997</v>
      </c>
      <c r="BE36" s="6">
        <f t="shared" si="10"/>
        <v>3466576862.3299999</v>
      </c>
      <c r="BF36" s="6">
        <f t="shared" si="10"/>
        <v>3476768677.2500005</v>
      </c>
      <c r="BG36" s="6">
        <f t="shared" si="10"/>
        <v>3449515149.0799999</v>
      </c>
      <c r="BH36" s="6">
        <f t="shared" si="10"/>
        <v>3435819958.6299996</v>
      </c>
      <c r="BI36" s="6">
        <f t="shared" si="10"/>
        <v>3420589809.21</v>
      </c>
      <c r="BJ36" s="6">
        <f t="shared" si="10"/>
        <v>3414942971.1999998</v>
      </c>
      <c r="BK36" s="6">
        <f t="shared" si="10"/>
        <v>3400803504.7800002</v>
      </c>
      <c r="BL36" s="6">
        <f t="shared" si="10"/>
        <v>3372615339.4200001</v>
      </c>
      <c r="BM36" s="6">
        <f t="shared" si="10"/>
        <v>3371486112.2700005</v>
      </c>
      <c r="BN36" s="6">
        <f t="shared" si="10"/>
        <v>3371377646.2999997</v>
      </c>
      <c r="BO36" s="6">
        <f t="shared" si="10"/>
        <v>3394739313.8299999</v>
      </c>
      <c r="BP36" s="6">
        <f t="shared" si="10"/>
        <v>3382579042.5599999</v>
      </c>
      <c r="BQ36" s="6">
        <f t="shared" ref="BQ36:CV36" si="11">+SUM(BQ28:BQ33)</f>
        <v>3391187536.0900002</v>
      </c>
      <c r="BR36" s="6">
        <f t="shared" si="11"/>
        <v>3402371595.3200002</v>
      </c>
      <c r="BS36" s="6">
        <f t="shared" si="11"/>
        <v>3400479717.4900002</v>
      </c>
      <c r="BT36" s="6">
        <f t="shared" si="11"/>
        <v>3407336879.3400002</v>
      </c>
      <c r="BU36" s="6">
        <f t="shared" si="11"/>
        <v>3414307404.8999996</v>
      </c>
      <c r="BV36" s="6">
        <f t="shared" si="11"/>
        <v>3426482378.3500004</v>
      </c>
      <c r="BW36" s="6">
        <f t="shared" si="11"/>
        <v>3447794403.7499995</v>
      </c>
      <c r="BX36" s="6">
        <f t="shared" si="11"/>
        <v>3452096679.9099994</v>
      </c>
      <c r="BY36" s="6">
        <f t="shared" si="11"/>
        <v>3459914575.0999999</v>
      </c>
      <c r="BZ36" s="6">
        <f t="shared" si="11"/>
        <v>3462581621.5299997</v>
      </c>
      <c r="CA36" s="6">
        <f t="shared" si="11"/>
        <v>3446426198.8800001</v>
      </c>
      <c r="CB36" s="6">
        <f t="shared" si="11"/>
        <v>3476672521.8299999</v>
      </c>
      <c r="CC36" s="6">
        <f t="shared" si="11"/>
        <v>3468482097.5599995</v>
      </c>
      <c r="CD36" s="6">
        <f t="shared" si="11"/>
        <v>3436981920.3499994</v>
      </c>
      <c r="CE36" s="6">
        <f t="shared" si="11"/>
        <v>3490089932.75</v>
      </c>
      <c r="CF36" s="6">
        <f t="shared" si="11"/>
        <v>3497801918.2600002</v>
      </c>
      <c r="CG36" s="6">
        <f t="shared" si="11"/>
        <v>3508863830.3800001</v>
      </c>
      <c r="CH36" s="6">
        <f t="shared" si="11"/>
        <v>3513852593.9099998</v>
      </c>
      <c r="CI36" s="6">
        <f t="shared" si="11"/>
        <v>3528022095.5499997</v>
      </c>
      <c r="CJ36" s="6">
        <f t="shared" si="11"/>
        <v>3543314966.8799996</v>
      </c>
      <c r="CK36" s="6">
        <f t="shared" si="11"/>
        <v>3554457378.27</v>
      </c>
      <c r="CL36" s="6">
        <f t="shared" si="11"/>
        <v>3558557990.4299998</v>
      </c>
      <c r="CM36" s="6">
        <f t="shared" si="11"/>
        <v>3577944383.77</v>
      </c>
      <c r="CN36" s="6">
        <f t="shared" si="11"/>
        <v>3585888627.5900002</v>
      </c>
      <c r="CO36" s="6">
        <f t="shared" si="11"/>
        <v>3600304452.02</v>
      </c>
      <c r="CP36" s="6">
        <f t="shared" si="11"/>
        <v>3649625698.1499996</v>
      </c>
      <c r="CQ36" s="6">
        <f t="shared" si="11"/>
        <v>3640477190.8000002</v>
      </c>
      <c r="CR36" s="6">
        <f t="shared" si="11"/>
        <v>3672350826.2799997</v>
      </c>
      <c r="CS36" s="6">
        <f t="shared" si="11"/>
        <v>3720825374.1500001</v>
      </c>
      <c r="CT36" s="6">
        <f t="shared" si="11"/>
        <v>3763937497.1100001</v>
      </c>
      <c r="CU36" s="6">
        <f t="shared" si="11"/>
        <v>3787019106.3400002</v>
      </c>
      <c r="CV36" s="6">
        <f t="shared" si="11"/>
        <v>3779215768.5200005</v>
      </c>
    </row>
    <row r="39" spans="1:100" x14ac:dyDescent="0.3">
      <c r="A39" s="2" t="s">
        <v>100</v>
      </c>
    </row>
    <row r="41" spans="1:100" x14ac:dyDescent="0.3">
      <c r="A41" s="1" t="s">
        <v>6</v>
      </c>
      <c r="B41" s="1" t="s">
        <v>0</v>
      </c>
      <c r="C41" s="1" t="s">
        <v>1</v>
      </c>
      <c r="D41" s="3">
        <v>40908</v>
      </c>
      <c r="E41" s="3">
        <v>40939</v>
      </c>
      <c r="F41" s="3">
        <v>40968</v>
      </c>
      <c r="G41" s="3">
        <v>40999</v>
      </c>
      <c r="H41" s="3">
        <v>41029</v>
      </c>
      <c r="I41" s="3">
        <v>41060</v>
      </c>
      <c r="J41" s="3">
        <v>41090</v>
      </c>
      <c r="K41" s="3">
        <v>41121</v>
      </c>
      <c r="L41" s="3">
        <v>41152</v>
      </c>
      <c r="M41" s="3">
        <v>41182</v>
      </c>
      <c r="N41" s="3">
        <v>41213</v>
      </c>
      <c r="O41" s="3">
        <v>41243</v>
      </c>
      <c r="P41" s="3">
        <v>41274</v>
      </c>
      <c r="Q41" s="3">
        <v>41305</v>
      </c>
      <c r="R41" s="3">
        <v>41333</v>
      </c>
      <c r="S41" s="3">
        <v>41364</v>
      </c>
      <c r="T41" s="3">
        <v>41394</v>
      </c>
      <c r="U41" s="3">
        <v>41425</v>
      </c>
      <c r="V41" s="3">
        <v>41455</v>
      </c>
      <c r="W41" s="3">
        <v>41486</v>
      </c>
      <c r="X41" s="3">
        <v>41517</v>
      </c>
      <c r="Y41" s="3">
        <v>41547</v>
      </c>
      <c r="Z41" s="3">
        <v>41578</v>
      </c>
      <c r="AA41" s="3">
        <v>41608</v>
      </c>
      <c r="AB41" s="3">
        <v>41639</v>
      </c>
      <c r="AC41" s="3">
        <v>41670</v>
      </c>
      <c r="AD41" s="3">
        <v>41698</v>
      </c>
      <c r="AE41" s="3">
        <v>41729</v>
      </c>
      <c r="AF41" s="3">
        <v>41759</v>
      </c>
      <c r="AG41" s="3">
        <v>41790</v>
      </c>
      <c r="AH41" s="3">
        <v>41820</v>
      </c>
      <c r="AI41" s="3">
        <v>41851</v>
      </c>
      <c r="AJ41" s="3">
        <v>41882</v>
      </c>
      <c r="AK41" s="3">
        <v>41912</v>
      </c>
      <c r="AL41" s="3">
        <v>41943</v>
      </c>
      <c r="AM41" s="3">
        <v>41973</v>
      </c>
      <c r="AN41" s="3">
        <v>42004</v>
      </c>
      <c r="AO41" s="3">
        <v>42035</v>
      </c>
      <c r="AP41" s="3">
        <v>42063</v>
      </c>
      <c r="AQ41" s="3">
        <v>42094</v>
      </c>
      <c r="AR41" s="3">
        <v>42124</v>
      </c>
      <c r="AS41" s="3">
        <v>42155</v>
      </c>
      <c r="AT41" s="3">
        <v>42185</v>
      </c>
      <c r="AU41" s="3">
        <v>42216</v>
      </c>
      <c r="AV41" s="3">
        <v>42247</v>
      </c>
      <c r="AW41" s="3">
        <v>42277</v>
      </c>
      <c r="AX41" s="3">
        <v>42308</v>
      </c>
      <c r="AY41" s="3">
        <v>42338</v>
      </c>
      <c r="AZ41" s="3">
        <v>42369</v>
      </c>
      <c r="BA41" s="3">
        <v>42400</v>
      </c>
      <c r="BB41" s="3">
        <v>42429</v>
      </c>
      <c r="BC41" s="3">
        <v>42460</v>
      </c>
      <c r="BD41" s="3">
        <v>42490</v>
      </c>
      <c r="BE41" s="3">
        <v>42521</v>
      </c>
      <c r="BF41" s="3">
        <v>42551</v>
      </c>
      <c r="BG41" s="3">
        <v>42582</v>
      </c>
      <c r="BH41" s="3">
        <v>42613</v>
      </c>
      <c r="BI41" s="3">
        <v>42643</v>
      </c>
      <c r="BJ41" s="3">
        <v>42674</v>
      </c>
      <c r="BK41" s="3">
        <v>42704</v>
      </c>
      <c r="BL41" s="3">
        <v>42735</v>
      </c>
      <c r="BM41" s="3">
        <v>42766</v>
      </c>
      <c r="BN41" s="3">
        <v>42794</v>
      </c>
      <c r="BO41" s="3">
        <v>42825</v>
      </c>
      <c r="BP41" s="3">
        <v>42855</v>
      </c>
      <c r="BQ41" s="3">
        <v>42886</v>
      </c>
      <c r="BR41" s="3">
        <v>42916</v>
      </c>
      <c r="BS41" s="3">
        <v>42947</v>
      </c>
      <c r="BT41" s="3">
        <v>42978</v>
      </c>
      <c r="BU41" s="3">
        <v>43008</v>
      </c>
      <c r="BV41" s="3">
        <v>43039</v>
      </c>
      <c r="BW41" s="3">
        <v>43069</v>
      </c>
      <c r="BX41" s="3">
        <v>43100</v>
      </c>
      <c r="BY41" s="3">
        <v>43131</v>
      </c>
      <c r="BZ41" s="3">
        <v>43159</v>
      </c>
      <c r="CA41" s="3">
        <v>43190</v>
      </c>
      <c r="CB41" s="3">
        <v>43220</v>
      </c>
      <c r="CC41" s="3">
        <v>43251</v>
      </c>
      <c r="CD41" s="3">
        <v>43281</v>
      </c>
      <c r="CE41" s="3">
        <v>43312</v>
      </c>
      <c r="CF41" s="3">
        <v>43343</v>
      </c>
      <c r="CG41" s="3">
        <v>43373</v>
      </c>
      <c r="CH41" s="3">
        <v>43404</v>
      </c>
      <c r="CI41" s="3">
        <v>43434</v>
      </c>
      <c r="CJ41" s="3">
        <v>43465</v>
      </c>
      <c r="CK41" s="3">
        <v>43496</v>
      </c>
      <c r="CL41" s="3">
        <v>43524</v>
      </c>
      <c r="CM41" s="3">
        <v>43555</v>
      </c>
      <c r="CN41" s="3">
        <v>43585</v>
      </c>
      <c r="CO41" s="3">
        <v>43616</v>
      </c>
      <c r="CP41" s="3">
        <v>43646</v>
      </c>
      <c r="CQ41" s="3">
        <v>43677</v>
      </c>
      <c r="CR41" s="3">
        <v>43708</v>
      </c>
      <c r="CS41" s="3">
        <v>43738</v>
      </c>
      <c r="CT41" s="3">
        <v>43769</v>
      </c>
      <c r="CU41" s="3">
        <v>43799</v>
      </c>
      <c r="CV41" s="3">
        <v>43830</v>
      </c>
    </row>
    <row r="42" spans="1:100" x14ac:dyDescent="0.3">
      <c r="A42" s="1">
        <v>1</v>
      </c>
      <c r="B42" s="1">
        <v>9</v>
      </c>
      <c r="C42" s="1" t="s">
        <v>2</v>
      </c>
      <c r="D42" s="5">
        <f>+D6+D24</f>
        <v>29288246.610000003</v>
      </c>
      <c r="E42" s="5">
        <f t="shared" ref="E42:BP42" si="12">+E6+E24</f>
        <v>24392170.260000005</v>
      </c>
      <c r="F42" s="5">
        <f t="shared" si="12"/>
        <v>24678981.760000002</v>
      </c>
      <c r="G42" s="5">
        <f t="shared" si="12"/>
        <v>24882230.280000001</v>
      </c>
      <c r="H42" s="5">
        <f t="shared" si="12"/>
        <v>25142654.050000001</v>
      </c>
      <c r="I42" s="5">
        <f t="shared" si="12"/>
        <v>25450317.099999998</v>
      </c>
      <c r="J42" s="5">
        <f t="shared" si="12"/>
        <v>25726749.390000001</v>
      </c>
      <c r="K42" s="5">
        <f t="shared" si="12"/>
        <v>25921645.650000002</v>
      </c>
      <c r="L42" s="5">
        <f t="shared" si="12"/>
        <v>26125742.390000001</v>
      </c>
      <c r="M42" s="5">
        <f t="shared" si="12"/>
        <v>26449785.75</v>
      </c>
      <c r="N42" s="5">
        <f t="shared" si="12"/>
        <v>26766310.780000001</v>
      </c>
      <c r="O42" s="5">
        <f t="shared" si="12"/>
        <v>27172758.210000001</v>
      </c>
      <c r="P42" s="5">
        <f t="shared" si="12"/>
        <v>27533619.870000005</v>
      </c>
      <c r="Q42" s="5">
        <f t="shared" si="12"/>
        <v>27814666.640000001</v>
      </c>
      <c r="R42" s="5">
        <f t="shared" si="12"/>
        <v>28067796.039999999</v>
      </c>
      <c r="S42" s="5">
        <f t="shared" si="12"/>
        <v>28336164.060000002</v>
      </c>
      <c r="T42" s="5">
        <f t="shared" si="12"/>
        <v>28525819.210000001</v>
      </c>
      <c r="U42" s="5">
        <f t="shared" si="12"/>
        <v>29112471.979999997</v>
      </c>
      <c r="V42" s="5">
        <f t="shared" si="12"/>
        <v>29673168.629999999</v>
      </c>
      <c r="W42" s="5">
        <f t="shared" si="12"/>
        <v>30362774.199999999</v>
      </c>
      <c r="X42" s="5">
        <f t="shared" si="12"/>
        <v>30861974.830000002</v>
      </c>
      <c r="Y42" s="5">
        <f t="shared" si="12"/>
        <v>31365539.09</v>
      </c>
      <c r="Z42" s="5">
        <f t="shared" si="12"/>
        <v>31607891.539999999</v>
      </c>
      <c r="AA42" s="5">
        <f t="shared" si="12"/>
        <v>31774137.020000003</v>
      </c>
      <c r="AB42" s="5">
        <f t="shared" si="12"/>
        <v>31831506.560000002</v>
      </c>
      <c r="AC42" s="5">
        <f t="shared" si="12"/>
        <v>32338464.369999997</v>
      </c>
      <c r="AD42" s="5">
        <f t="shared" si="12"/>
        <v>32972701.030000001</v>
      </c>
      <c r="AE42" s="5">
        <f t="shared" si="12"/>
        <v>33678180.350000001</v>
      </c>
      <c r="AF42" s="5">
        <f t="shared" si="12"/>
        <v>34481370.25</v>
      </c>
      <c r="AG42" s="5">
        <f t="shared" si="12"/>
        <v>34895998.490000002</v>
      </c>
      <c r="AH42" s="5">
        <f t="shared" si="12"/>
        <v>35552199.209999993</v>
      </c>
      <c r="AI42" s="5">
        <f t="shared" si="12"/>
        <v>35956249.909999996</v>
      </c>
      <c r="AJ42" s="5">
        <f t="shared" si="12"/>
        <v>36526981.259999998</v>
      </c>
      <c r="AK42" s="5">
        <f t="shared" si="12"/>
        <v>36944995.32</v>
      </c>
      <c r="AL42" s="5">
        <f t="shared" si="12"/>
        <v>37844083.830000006</v>
      </c>
      <c r="AM42" s="5">
        <f t="shared" si="12"/>
        <v>38842215.979999997</v>
      </c>
      <c r="AN42" s="5">
        <f t="shared" si="12"/>
        <v>40227627.669999994</v>
      </c>
      <c r="AO42" s="5">
        <f t="shared" si="12"/>
        <v>41486490.840000004</v>
      </c>
      <c r="AP42" s="5">
        <f t="shared" si="12"/>
        <v>42038638.130000003</v>
      </c>
      <c r="AQ42" s="5">
        <f t="shared" si="12"/>
        <v>42823055.230000004</v>
      </c>
      <c r="AR42" s="5">
        <f t="shared" si="12"/>
        <v>43692891.739999995</v>
      </c>
      <c r="AS42" s="5">
        <f t="shared" si="12"/>
        <v>44484991.079999998</v>
      </c>
      <c r="AT42" s="5">
        <f t="shared" si="12"/>
        <v>45741763.340000004</v>
      </c>
      <c r="AU42" s="5">
        <f t="shared" si="12"/>
        <v>46914551.270000003</v>
      </c>
      <c r="AV42" s="5">
        <f t="shared" si="12"/>
        <v>48230731.739999995</v>
      </c>
      <c r="AW42" s="5">
        <f t="shared" si="12"/>
        <v>49067701.329999998</v>
      </c>
      <c r="AX42" s="5">
        <f t="shared" si="12"/>
        <v>49657497.649999999</v>
      </c>
      <c r="AY42" s="5">
        <f t="shared" si="12"/>
        <v>50890718.139999993</v>
      </c>
      <c r="AZ42" s="5">
        <f t="shared" si="12"/>
        <v>51937391.079999998</v>
      </c>
      <c r="BA42" s="5">
        <f t="shared" si="12"/>
        <v>51732719.390000001</v>
      </c>
      <c r="BB42" s="5">
        <f t="shared" si="12"/>
        <v>52372821.600000001</v>
      </c>
      <c r="BC42" s="5">
        <f t="shared" si="12"/>
        <v>52069146.539999999</v>
      </c>
      <c r="BD42" s="5">
        <f t="shared" si="12"/>
        <v>52574613.199999996</v>
      </c>
      <c r="BE42" s="5">
        <f t="shared" si="12"/>
        <v>52757737.200000003</v>
      </c>
      <c r="BF42" s="5">
        <f t="shared" si="12"/>
        <v>52035586.829999998</v>
      </c>
      <c r="BG42" s="5">
        <f t="shared" si="12"/>
        <v>51710125.140000008</v>
      </c>
      <c r="BH42" s="5">
        <f t="shared" si="12"/>
        <v>51647856.469999999</v>
      </c>
      <c r="BI42" s="5">
        <f t="shared" si="12"/>
        <v>51958135.920000002</v>
      </c>
      <c r="BJ42" s="5">
        <f t="shared" si="12"/>
        <v>52003232.129999995</v>
      </c>
      <c r="BK42" s="5">
        <f t="shared" si="12"/>
        <v>51460052.929999992</v>
      </c>
      <c r="BL42" s="5">
        <f t="shared" si="12"/>
        <v>51043003.679999992</v>
      </c>
      <c r="BM42" s="5">
        <f t="shared" si="12"/>
        <v>51338013.539999999</v>
      </c>
      <c r="BN42" s="5">
        <f t="shared" si="12"/>
        <v>51407026.280000001</v>
      </c>
      <c r="BO42" s="5">
        <f t="shared" si="12"/>
        <v>52066741.36999999</v>
      </c>
      <c r="BP42" s="5">
        <f t="shared" si="12"/>
        <v>51070645.799999997</v>
      </c>
      <c r="BQ42" s="5">
        <f t="shared" ref="BQ42:CV42" si="13">+BQ6+BQ24</f>
        <v>51349572.310000002</v>
      </c>
      <c r="BR42" s="5">
        <f t="shared" si="13"/>
        <v>51386112.829999998</v>
      </c>
      <c r="BS42" s="5">
        <f t="shared" si="13"/>
        <v>51360830.089999989</v>
      </c>
      <c r="BT42" s="5">
        <f t="shared" si="13"/>
        <v>51312346.619999997</v>
      </c>
      <c r="BU42" s="5">
        <f t="shared" si="13"/>
        <v>51940029.640000001</v>
      </c>
      <c r="BV42" s="5">
        <f t="shared" si="13"/>
        <v>52585827.839999996</v>
      </c>
      <c r="BW42" s="5">
        <f t="shared" si="13"/>
        <v>52682613.530000001</v>
      </c>
      <c r="BX42" s="5">
        <f t="shared" si="13"/>
        <v>55772541.599999987</v>
      </c>
      <c r="BY42" s="5">
        <f t="shared" si="13"/>
        <v>56810624.519999996</v>
      </c>
      <c r="BZ42" s="5">
        <f t="shared" si="13"/>
        <v>58112919.989999995</v>
      </c>
      <c r="CA42" s="5">
        <f t="shared" si="13"/>
        <v>59959306.079999998</v>
      </c>
      <c r="CB42" s="5">
        <f t="shared" si="13"/>
        <v>61777406.959999993</v>
      </c>
      <c r="CC42" s="5">
        <f t="shared" si="13"/>
        <v>63368410.699999988</v>
      </c>
      <c r="CD42" s="5">
        <f t="shared" si="13"/>
        <v>64881913.730000004</v>
      </c>
      <c r="CE42" s="5">
        <f t="shared" si="13"/>
        <v>67123524.109999985</v>
      </c>
      <c r="CF42" s="5">
        <f t="shared" si="13"/>
        <v>68345179.650000006</v>
      </c>
      <c r="CG42" s="5">
        <f t="shared" si="13"/>
        <v>68939368.020000011</v>
      </c>
      <c r="CH42" s="5">
        <f t="shared" si="13"/>
        <v>70047820.480000019</v>
      </c>
      <c r="CI42" s="5">
        <f t="shared" si="13"/>
        <v>71277624.680000007</v>
      </c>
      <c r="CJ42" s="5">
        <f t="shared" si="13"/>
        <v>72459151.599999994</v>
      </c>
      <c r="CK42" s="5">
        <f t="shared" si="13"/>
        <v>73208867.859999999</v>
      </c>
      <c r="CL42" s="5">
        <f t="shared" si="13"/>
        <v>73847609.049999997</v>
      </c>
      <c r="CM42" s="5">
        <f t="shared" si="13"/>
        <v>74172215.040000007</v>
      </c>
      <c r="CN42" s="5">
        <f t="shared" si="13"/>
        <v>75687888.659999996</v>
      </c>
      <c r="CO42" s="5">
        <f t="shared" si="13"/>
        <v>76581681.680000007</v>
      </c>
      <c r="CP42" s="5">
        <f t="shared" si="13"/>
        <v>78358555.209999993</v>
      </c>
      <c r="CQ42" s="5">
        <f t="shared" si="13"/>
        <v>79148056.599999994</v>
      </c>
      <c r="CR42" s="5">
        <f t="shared" si="13"/>
        <v>80672449</v>
      </c>
      <c r="CS42" s="5">
        <f t="shared" si="13"/>
        <v>81729400.479999989</v>
      </c>
      <c r="CT42" s="5">
        <f t="shared" si="13"/>
        <v>82827240.780000001</v>
      </c>
      <c r="CU42" s="5">
        <f t="shared" si="13"/>
        <v>85059096.569999993</v>
      </c>
      <c r="CV42" s="5">
        <f t="shared" si="13"/>
        <v>86246724.150000006</v>
      </c>
    </row>
    <row r="43" spans="1:100" x14ac:dyDescent="0.3">
      <c r="A43" s="1">
        <v>1</v>
      </c>
      <c r="B43" s="1">
        <v>6</v>
      </c>
      <c r="C43" s="1" t="s">
        <v>3</v>
      </c>
      <c r="D43" s="5">
        <f t="shared" ref="D43:BO43" si="14">+D7+D25</f>
        <v>163070106.32999998</v>
      </c>
      <c r="E43" s="5">
        <f t="shared" si="14"/>
        <v>145271923.10999998</v>
      </c>
      <c r="F43" s="5">
        <f t="shared" si="14"/>
        <v>147473630.62</v>
      </c>
      <c r="G43" s="5">
        <f t="shared" si="14"/>
        <v>149897085.90000001</v>
      </c>
      <c r="H43" s="5">
        <f t="shared" si="14"/>
        <v>152304812</v>
      </c>
      <c r="I43" s="5">
        <f t="shared" si="14"/>
        <v>154337753.81999999</v>
      </c>
      <c r="J43" s="5">
        <f t="shared" si="14"/>
        <v>156810291.59</v>
      </c>
      <c r="K43" s="5">
        <f t="shared" si="14"/>
        <v>159052267.46000001</v>
      </c>
      <c r="L43" s="5">
        <f t="shared" si="14"/>
        <v>161537006.41999999</v>
      </c>
      <c r="M43" s="5">
        <f t="shared" si="14"/>
        <v>164002552.36000001</v>
      </c>
      <c r="N43" s="5">
        <f t="shared" si="14"/>
        <v>166366840.14000002</v>
      </c>
      <c r="O43" s="5">
        <f t="shared" si="14"/>
        <v>168558172.5</v>
      </c>
      <c r="P43" s="5">
        <f t="shared" si="14"/>
        <v>171390992.00999999</v>
      </c>
      <c r="Q43" s="5">
        <f t="shared" si="14"/>
        <v>173520210.72999996</v>
      </c>
      <c r="R43" s="5">
        <f t="shared" si="14"/>
        <v>175644729.76999998</v>
      </c>
      <c r="S43" s="5">
        <f t="shared" si="14"/>
        <v>177801851.71999997</v>
      </c>
      <c r="T43" s="5">
        <f t="shared" si="14"/>
        <v>179896257.94</v>
      </c>
      <c r="U43" s="5">
        <f t="shared" si="14"/>
        <v>182123998.88</v>
      </c>
      <c r="V43" s="5">
        <f t="shared" si="14"/>
        <v>184649590.19999999</v>
      </c>
      <c r="W43" s="5">
        <f t="shared" si="14"/>
        <v>187321882.60999995</v>
      </c>
      <c r="X43" s="5">
        <f t="shared" si="14"/>
        <v>189982298.51999998</v>
      </c>
      <c r="Y43" s="5">
        <f t="shared" si="14"/>
        <v>193471252.89999998</v>
      </c>
      <c r="Z43" s="5">
        <f t="shared" si="14"/>
        <v>196828236.16999999</v>
      </c>
      <c r="AA43" s="5">
        <f t="shared" si="14"/>
        <v>200397145.58999997</v>
      </c>
      <c r="AB43" s="5">
        <f t="shared" si="14"/>
        <v>205431608.31</v>
      </c>
      <c r="AC43" s="5">
        <f t="shared" si="14"/>
        <v>208616137.18000001</v>
      </c>
      <c r="AD43" s="5">
        <f t="shared" si="14"/>
        <v>211585970.06999999</v>
      </c>
      <c r="AE43" s="5">
        <f t="shared" si="14"/>
        <v>214798203.42000002</v>
      </c>
      <c r="AF43" s="5">
        <f t="shared" si="14"/>
        <v>217992519.80999997</v>
      </c>
      <c r="AG43" s="5">
        <f t="shared" si="14"/>
        <v>221419977.56999999</v>
      </c>
      <c r="AH43" s="5">
        <f t="shared" si="14"/>
        <v>224510839.06999999</v>
      </c>
      <c r="AI43" s="5">
        <f t="shared" si="14"/>
        <v>226963824.91</v>
      </c>
      <c r="AJ43" s="5">
        <f t="shared" si="14"/>
        <v>229622473.81999999</v>
      </c>
      <c r="AK43" s="5">
        <f t="shared" si="14"/>
        <v>231832584.94</v>
      </c>
      <c r="AL43" s="5">
        <f t="shared" si="14"/>
        <v>234757898.34999996</v>
      </c>
      <c r="AM43" s="5">
        <f t="shared" si="14"/>
        <v>236774232.86000001</v>
      </c>
      <c r="AN43" s="5">
        <f t="shared" si="14"/>
        <v>237523495.74000001</v>
      </c>
      <c r="AO43" s="5">
        <f t="shared" si="14"/>
        <v>239855207.16</v>
      </c>
      <c r="AP43" s="5">
        <f t="shared" si="14"/>
        <v>242350897.86999997</v>
      </c>
      <c r="AQ43" s="5">
        <f t="shared" si="14"/>
        <v>243877905.97999999</v>
      </c>
      <c r="AR43" s="5">
        <f t="shared" si="14"/>
        <v>244790758.68000001</v>
      </c>
      <c r="AS43" s="5">
        <f t="shared" si="14"/>
        <v>244957917.83000001</v>
      </c>
      <c r="AT43" s="5">
        <f t="shared" si="14"/>
        <v>243769043.14000002</v>
      </c>
      <c r="AU43" s="5">
        <f t="shared" si="14"/>
        <v>242225449.54000002</v>
      </c>
      <c r="AV43" s="5">
        <f t="shared" si="14"/>
        <v>240650515.05000004</v>
      </c>
      <c r="AW43" s="5">
        <f t="shared" si="14"/>
        <v>239715906.27000001</v>
      </c>
      <c r="AX43" s="5">
        <f t="shared" si="14"/>
        <v>237880548.60000002</v>
      </c>
      <c r="AY43" s="5">
        <f t="shared" si="14"/>
        <v>237473397</v>
      </c>
      <c r="AZ43" s="5">
        <f t="shared" si="14"/>
        <v>235712710.82000002</v>
      </c>
      <c r="BA43" s="5">
        <f t="shared" si="14"/>
        <v>235282419.25999999</v>
      </c>
      <c r="BB43" s="5">
        <f t="shared" si="14"/>
        <v>234967349.97000003</v>
      </c>
      <c r="BC43" s="5">
        <f t="shared" si="14"/>
        <v>234994944.43000001</v>
      </c>
      <c r="BD43" s="5">
        <f t="shared" si="14"/>
        <v>233406365.75</v>
      </c>
      <c r="BE43" s="5">
        <f t="shared" si="14"/>
        <v>232867832.96000004</v>
      </c>
      <c r="BF43" s="5">
        <f t="shared" si="14"/>
        <v>233374164.84000003</v>
      </c>
      <c r="BG43" s="5">
        <f t="shared" si="14"/>
        <v>234903512.84</v>
      </c>
      <c r="BH43" s="5">
        <f t="shared" si="14"/>
        <v>235779607.60000002</v>
      </c>
      <c r="BI43" s="5">
        <f t="shared" si="14"/>
        <v>235694616.23000002</v>
      </c>
      <c r="BJ43" s="5">
        <f t="shared" si="14"/>
        <v>236661772.22999999</v>
      </c>
      <c r="BK43" s="5">
        <f t="shared" si="14"/>
        <v>236285982.92999998</v>
      </c>
      <c r="BL43" s="5">
        <f t="shared" si="14"/>
        <v>236800902.81999999</v>
      </c>
      <c r="BM43" s="5">
        <f t="shared" si="14"/>
        <v>236339337.90000004</v>
      </c>
      <c r="BN43" s="5">
        <f t="shared" si="14"/>
        <v>236121108.14000002</v>
      </c>
      <c r="BO43" s="5">
        <f t="shared" si="14"/>
        <v>236107951.44999999</v>
      </c>
      <c r="BP43" s="5">
        <f t="shared" ref="BP43:CV43" si="15">+BP7+BP25</f>
        <v>238469121.99000001</v>
      </c>
      <c r="BQ43" s="5">
        <f t="shared" si="15"/>
        <v>239803211.93000001</v>
      </c>
      <c r="BR43" s="5">
        <f t="shared" si="15"/>
        <v>241377603.66</v>
      </c>
      <c r="BS43" s="5">
        <f t="shared" si="15"/>
        <v>242336334.29000002</v>
      </c>
      <c r="BT43" s="5">
        <f t="shared" si="15"/>
        <v>243489870.28999999</v>
      </c>
      <c r="BU43" s="5">
        <f t="shared" si="15"/>
        <v>244719924.12</v>
      </c>
      <c r="BV43" s="5">
        <f t="shared" si="15"/>
        <v>245555513.46000004</v>
      </c>
      <c r="BW43" s="5">
        <f t="shared" si="15"/>
        <v>247888338.21000001</v>
      </c>
      <c r="BX43" s="5">
        <f t="shared" si="15"/>
        <v>251345342.07000005</v>
      </c>
      <c r="BY43" s="5">
        <f t="shared" si="15"/>
        <v>252671029.03</v>
      </c>
      <c r="BZ43" s="5">
        <f t="shared" si="15"/>
        <v>253792384.44</v>
      </c>
      <c r="CA43" s="5">
        <f t="shared" si="15"/>
        <v>254666567.89999998</v>
      </c>
      <c r="CB43" s="5">
        <f t="shared" si="15"/>
        <v>255390619.10999998</v>
      </c>
      <c r="CC43" s="5">
        <f t="shared" si="15"/>
        <v>256193897.16</v>
      </c>
      <c r="CD43" s="5">
        <f t="shared" si="15"/>
        <v>256703735.87</v>
      </c>
      <c r="CE43" s="5">
        <f t="shared" si="15"/>
        <v>257722526.93999997</v>
      </c>
      <c r="CF43" s="5">
        <f t="shared" si="15"/>
        <v>258092161.69000003</v>
      </c>
      <c r="CG43" s="5">
        <f t="shared" si="15"/>
        <v>258602698.38999999</v>
      </c>
      <c r="CH43" s="5">
        <f t="shared" si="15"/>
        <v>258090735.73000005</v>
      </c>
      <c r="CI43" s="5">
        <f t="shared" si="15"/>
        <v>256683735.47999999</v>
      </c>
      <c r="CJ43" s="5">
        <f t="shared" si="15"/>
        <v>255190427.47</v>
      </c>
      <c r="CK43" s="5">
        <f t="shared" si="15"/>
        <v>255869191.43000001</v>
      </c>
      <c r="CL43" s="5">
        <f t="shared" si="15"/>
        <v>256910558.17000002</v>
      </c>
      <c r="CM43" s="5">
        <f t="shared" si="15"/>
        <v>257863601.54000002</v>
      </c>
      <c r="CN43" s="5">
        <f t="shared" si="15"/>
        <v>258430864.50999999</v>
      </c>
      <c r="CO43" s="5">
        <f t="shared" si="15"/>
        <v>258579757.91</v>
      </c>
      <c r="CP43" s="5">
        <f t="shared" si="15"/>
        <v>259838133.17999995</v>
      </c>
      <c r="CQ43" s="5">
        <f t="shared" si="15"/>
        <v>260430153.72</v>
      </c>
      <c r="CR43" s="5">
        <f t="shared" si="15"/>
        <v>261746905.38999999</v>
      </c>
      <c r="CS43" s="5">
        <f t="shared" si="15"/>
        <v>262145863.44999999</v>
      </c>
      <c r="CT43" s="5">
        <f t="shared" si="15"/>
        <v>264467486.19</v>
      </c>
      <c r="CU43" s="5">
        <f t="shared" si="15"/>
        <v>267809446.38999999</v>
      </c>
      <c r="CV43" s="5">
        <f t="shared" si="15"/>
        <v>272896975.33000004</v>
      </c>
    </row>
    <row r="44" spans="1:100" x14ac:dyDescent="0.3">
      <c r="A44" s="1">
        <v>1</v>
      </c>
      <c r="B44" s="1">
        <v>7</v>
      </c>
      <c r="C44" s="1" t="s">
        <v>4</v>
      </c>
      <c r="D44" s="5">
        <f t="shared" ref="D44:BO44" si="16">+D8+D26</f>
        <v>265379478.47</v>
      </c>
      <c r="E44" s="5">
        <f t="shared" si="16"/>
        <v>226971457.74000001</v>
      </c>
      <c r="F44" s="5">
        <f t="shared" si="16"/>
        <v>230553360.44999999</v>
      </c>
      <c r="G44" s="5">
        <f t="shared" si="16"/>
        <v>234292404.25999999</v>
      </c>
      <c r="H44" s="5">
        <f t="shared" si="16"/>
        <v>237425863.12000003</v>
      </c>
      <c r="I44" s="5">
        <f t="shared" si="16"/>
        <v>240318403.44999999</v>
      </c>
      <c r="J44" s="5">
        <f t="shared" si="16"/>
        <v>242778539.56</v>
      </c>
      <c r="K44" s="5">
        <f t="shared" si="16"/>
        <v>247705978.88999999</v>
      </c>
      <c r="L44" s="5">
        <f t="shared" si="16"/>
        <v>250643777.94</v>
      </c>
      <c r="M44" s="5">
        <f t="shared" si="16"/>
        <v>253261811.25999999</v>
      </c>
      <c r="N44" s="5">
        <f t="shared" si="16"/>
        <v>254403854.21000001</v>
      </c>
      <c r="O44" s="5">
        <f t="shared" si="16"/>
        <v>254789249.48999998</v>
      </c>
      <c r="P44" s="5">
        <f t="shared" si="16"/>
        <v>256798680.09</v>
      </c>
      <c r="Q44" s="5">
        <f t="shared" si="16"/>
        <v>260204343.79000002</v>
      </c>
      <c r="R44" s="5">
        <f t="shared" si="16"/>
        <v>262992604.41000003</v>
      </c>
      <c r="S44" s="5">
        <f t="shared" si="16"/>
        <v>265441448.93000001</v>
      </c>
      <c r="T44" s="5">
        <f t="shared" si="16"/>
        <v>267109571.27000004</v>
      </c>
      <c r="U44" s="5">
        <f t="shared" si="16"/>
        <v>268565852.04000002</v>
      </c>
      <c r="V44" s="5">
        <f t="shared" si="16"/>
        <v>269374060.13999999</v>
      </c>
      <c r="W44" s="5">
        <f t="shared" si="16"/>
        <v>269313136.26999998</v>
      </c>
      <c r="X44" s="5">
        <f t="shared" si="16"/>
        <v>269477901.01999998</v>
      </c>
      <c r="Y44" s="5">
        <f t="shared" si="16"/>
        <v>270057206</v>
      </c>
      <c r="Z44" s="5">
        <f t="shared" si="16"/>
        <v>272084126.89000005</v>
      </c>
      <c r="AA44" s="5">
        <f t="shared" si="16"/>
        <v>274523597.34000003</v>
      </c>
      <c r="AB44" s="5">
        <f t="shared" si="16"/>
        <v>273256097.65999997</v>
      </c>
      <c r="AC44" s="5">
        <f t="shared" si="16"/>
        <v>275282369.77999997</v>
      </c>
      <c r="AD44" s="5">
        <f t="shared" si="16"/>
        <v>274178620.25</v>
      </c>
      <c r="AE44" s="5">
        <f t="shared" si="16"/>
        <v>272512554.63</v>
      </c>
      <c r="AF44" s="5">
        <f t="shared" si="16"/>
        <v>273471086.55000001</v>
      </c>
      <c r="AG44" s="5">
        <f t="shared" si="16"/>
        <v>274650463.01999998</v>
      </c>
      <c r="AH44" s="5">
        <f t="shared" si="16"/>
        <v>275427683.02999997</v>
      </c>
      <c r="AI44" s="5">
        <f t="shared" si="16"/>
        <v>274517192.48000002</v>
      </c>
      <c r="AJ44" s="5">
        <f t="shared" si="16"/>
        <v>276053222.58000004</v>
      </c>
      <c r="AK44" s="5">
        <f t="shared" si="16"/>
        <v>274715949.25999993</v>
      </c>
      <c r="AL44" s="5">
        <f t="shared" si="16"/>
        <v>274261353.21000004</v>
      </c>
      <c r="AM44" s="5">
        <f t="shared" si="16"/>
        <v>273867556.24000001</v>
      </c>
      <c r="AN44" s="5">
        <f t="shared" si="16"/>
        <v>273173839.81999993</v>
      </c>
      <c r="AO44" s="5">
        <f t="shared" si="16"/>
        <v>271961287.91999996</v>
      </c>
      <c r="AP44" s="5">
        <f t="shared" si="16"/>
        <v>272298643.88999999</v>
      </c>
      <c r="AQ44" s="5">
        <f t="shared" si="16"/>
        <v>275116475.44999999</v>
      </c>
      <c r="AR44" s="5">
        <f t="shared" si="16"/>
        <v>275962694.00999999</v>
      </c>
      <c r="AS44" s="5">
        <f t="shared" si="16"/>
        <v>275751042.81999999</v>
      </c>
      <c r="AT44" s="5">
        <f t="shared" si="16"/>
        <v>276338621.52999997</v>
      </c>
      <c r="AU44" s="5">
        <f t="shared" si="16"/>
        <v>277632710.50999999</v>
      </c>
      <c r="AV44" s="5">
        <f t="shared" si="16"/>
        <v>278292166.16999996</v>
      </c>
      <c r="AW44" s="5">
        <f t="shared" si="16"/>
        <v>281315069.75</v>
      </c>
      <c r="AX44" s="5">
        <f t="shared" si="16"/>
        <v>284093085.56000006</v>
      </c>
      <c r="AY44" s="5">
        <f t="shared" si="16"/>
        <v>286887393.54000002</v>
      </c>
      <c r="AZ44" s="5">
        <f t="shared" si="16"/>
        <v>291465766.73000002</v>
      </c>
      <c r="BA44" s="5">
        <f t="shared" si="16"/>
        <v>292955625.75</v>
      </c>
      <c r="BB44" s="5">
        <f t="shared" si="16"/>
        <v>294436046.64999998</v>
      </c>
      <c r="BC44" s="5">
        <f t="shared" si="16"/>
        <v>295818886.94</v>
      </c>
      <c r="BD44" s="5">
        <f t="shared" si="16"/>
        <v>297347669.97000003</v>
      </c>
      <c r="BE44" s="5">
        <f t="shared" si="16"/>
        <v>300623316.48000002</v>
      </c>
      <c r="BF44" s="5">
        <f t="shared" si="16"/>
        <v>302006371.11000001</v>
      </c>
      <c r="BG44" s="5">
        <f t="shared" si="16"/>
        <v>304936714.82000005</v>
      </c>
      <c r="BH44" s="5">
        <f t="shared" si="16"/>
        <v>307929242.42000002</v>
      </c>
      <c r="BI44" s="5">
        <f t="shared" si="16"/>
        <v>311536936.26999998</v>
      </c>
      <c r="BJ44" s="5">
        <f t="shared" si="16"/>
        <v>315136879.67999995</v>
      </c>
      <c r="BK44" s="5">
        <f t="shared" si="16"/>
        <v>319027481.21000004</v>
      </c>
      <c r="BL44" s="5">
        <f t="shared" si="16"/>
        <v>321794723.36000001</v>
      </c>
      <c r="BM44" s="5">
        <f t="shared" si="16"/>
        <v>324926011.5</v>
      </c>
      <c r="BN44" s="5">
        <f t="shared" si="16"/>
        <v>327767425.55000001</v>
      </c>
      <c r="BO44" s="5">
        <f t="shared" si="16"/>
        <v>328189557.46000004</v>
      </c>
      <c r="BP44" s="5">
        <f t="shared" ref="BP44:CV44" si="17">+BP8+BP26</f>
        <v>330237376.60000002</v>
      </c>
      <c r="BQ44" s="5">
        <f t="shared" si="17"/>
        <v>329567456.56</v>
      </c>
      <c r="BR44" s="5">
        <f t="shared" si="17"/>
        <v>330515726.68000001</v>
      </c>
      <c r="BS44" s="5">
        <f t="shared" si="17"/>
        <v>329614809.84000003</v>
      </c>
      <c r="BT44" s="5">
        <f t="shared" si="17"/>
        <v>327466634.56999999</v>
      </c>
      <c r="BU44" s="5">
        <f t="shared" si="17"/>
        <v>326465621.42000008</v>
      </c>
      <c r="BV44" s="5">
        <f t="shared" si="17"/>
        <v>323837856.27999997</v>
      </c>
      <c r="BW44" s="5">
        <f t="shared" si="17"/>
        <v>322575176.70999998</v>
      </c>
      <c r="BX44" s="5">
        <f t="shared" si="17"/>
        <v>320630397.44999999</v>
      </c>
      <c r="BY44" s="5">
        <f t="shared" si="17"/>
        <v>317937083.28999996</v>
      </c>
      <c r="BZ44" s="5">
        <f t="shared" si="17"/>
        <v>316939735.54999995</v>
      </c>
      <c r="CA44" s="5">
        <f t="shared" si="17"/>
        <v>317817482.40999997</v>
      </c>
      <c r="CB44" s="5">
        <f t="shared" si="17"/>
        <v>316496814.13</v>
      </c>
      <c r="CC44" s="5">
        <f t="shared" si="17"/>
        <v>317051367</v>
      </c>
      <c r="CD44" s="5">
        <f t="shared" si="17"/>
        <v>317490683.60000002</v>
      </c>
      <c r="CE44" s="5">
        <f t="shared" si="17"/>
        <v>317506738.98000002</v>
      </c>
      <c r="CF44" s="5">
        <f t="shared" si="17"/>
        <v>318875489.66999996</v>
      </c>
      <c r="CG44" s="5">
        <f t="shared" si="17"/>
        <v>319319028.67999995</v>
      </c>
      <c r="CH44" s="5">
        <f t="shared" si="17"/>
        <v>321837855.65999997</v>
      </c>
      <c r="CI44" s="5">
        <f t="shared" si="17"/>
        <v>321916021.13999999</v>
      </c>
      <c r="CJ44" s="5">
        <f t="shared" si="17"/>
        <v>324938218.17000002</v>
      </c>
      <c r="CK44" s="5">
        <f t="shared" si="17"/>
        <v>329881142.13999999</v>
      </c>
      <c r="CL44" s="5">
        <f t="shared" si="17"/>
        <v>334821230</v>
      </c>
      <c r="CM44" s="5">
        <f t="shared" si="17"/>
        <v>338633057.16000003</v>
      </c>
      <c r="CN44" s="5">
        <f t="shared" si="17"/>
        <v>342877320.51000005</v>
      </c>
      <c r="CO44" s="5">
        <f t="shared" si="17"/>
        <v>347795126.59000003</v>
      </c>
      <c r="CP44" s="5">
        <f t="shared" si="17"/>
        <v>353250710.61000001</v>
      </c>
      <c r="CQ44" s="5">
        <f t="shared" si="17"/>
        <v>359009863.89999998</v>
      </c>
      <c r="CR44" s="5">
        <f t="shared" si="17"/>
        <v>363927778.70000005</v>
      </c>
      <c r="CS44" s="5">
        <f t="shared" si="17"/>
        <v>365926269.01999998</v>
      </c>
      <c r="CT44" s="5">
        <f t="shared" si="17"/>
        <v>365600643.15999997</v>
      </c>
      <c r="CU44" s="5">
        <f t="shared" si="17"/>
        <v>366620049.23000002</v>
      </c>
      <c r="CV44" s="5">
        <f t="shared" si="17"/>
        <v>355553565.93000001</v>
      </c>
    </row>
    <row r="45" spans="1:100" x14ac:dyDescent="0.3">
      <c r="A45" s="1">
        <v>1</v>
      </c>
      <c r="B45" s="1">
        <v>8</v>
      </c>
      <c r="C45" s="1" t="s">
        <v>5</v>
      </c>
      <c r="D45" s="5">
        <f t="shared" ref="D45:BO45" si="18">+D9+D27</f>
        <v>234256826.46000004</v>
      </c>
      <c r="E45" s="5">
        <f t="shared" si="18"/>
        <v>206711030.65000001</v>
      </c>
      <c r="F45" s="5">
        <f t="shared" si="18"/>
        <v>207641640.94</v>
      </c>
      <c r="G45" s="5">
        <f t="shared" si="18"/>
        <v>210191505.94</v>
      </c>
      <c r="H45" s="5">
        <f t="shared" si="18"/>
        <v>208608917.92000002</v>
      </c>
      <c r="I45" s="5">
        <f t="shared" si="18"/>
        <v>201697555.21000004</v>
      </c>
      <c r="J45" s="5">
        <f t="shared" si="18"/>
        <v>198112228.11000001</v>
      </c>
      <c r="K45" s="5">
        <f t="shared" si="18"/>
        <v>198052340.31</v>
      </c>
      <c r="L45" s="5">
        <f t="shared" si="18"/>
        <v>186873882.61000001</v>
      </c>
      <c r="M45" s="5">
        <f t="shared" si="18"/>
        <v>180630329.53999999</v>
      </c>
      <c r="N45" s="5">
        <f t="shared" si="18"/>
        <v>177560417.75999999</v>
      </c>
      <c r="O45" s="5">
        <f t="shared" si="18"/>
        <v>174709201.16</v>
      </c>
      <c r="P45" s="5">
        <f t="shared" si="18"/>
        <v>180561235.02999997</v>
      </c>
      <c r="Q45" s="5">
        <f t="shared" si="18"/>
        <v>178249471</v>
      </c>
      <c r="R45" s="5">
        <f t="shared" si="18"/>
        <v>178426000.72</v>
      </c>
      <c r="S45" s="5">
        <f t="shared" si="18"/>
        <v>172381539.80000001</v>
      </c>
      <c r="T45" s="5">
        <f t="shared" si="18"/>
        <v>170498479.42000002</v>
      </c>
      <c r="U45" s="5">
        <f t="shared" si="18"/>
        <v>168231752.23000002</v>
      </c>
      <c r="V45" s="5">
        <f t="shared" si="18"/>
        <v>165192290.59000003</v>
      </c>
      <c r="W45" s="5">
        <f t="shared" si="18"/>
        <v>162020133.18000001</v>
      </c>
      <c r="X45" s="5">
        <f t="shared" si="18"/>
        <v>160645418.42999998</v>
      </c>
      <c r="Y45" s="5">
        <f t="shared" si="18"/>
        <v>159974420.82000002</v>
      </c>
      <c r="Z45" s="5">
        <f t="shared" si="18"/>
        <v>160142501.73000002</v>
      </c>
      <c r="AA45" s="5">
        <f t="shared" si="18"/>
        <v>159950290.50999999</v>
      </c>
      <c r="AB45" s="5">
        <f t="shared" si="18"/>
        <v>152319875.04999998</v>
      </c>
      <c r="AC45" s="5">
        <f t="shared" si="18"/>
        <v>150890506.97</v>
      </c>
      <c r="AD45" s="5">
        <f t="shared" si="18"/>
        <v>148635238.27000001</v>
      </c>
      <c r="AE45" s="5">
        <f t="shared" si="18"/>
        <v>147616404.59</v>
      </c>
      <c r="AF45" s="5">
        <f t="shared" si="18"/>
        <v>144178199.49000001</v>
      </c>
      <c r="AG45" s="5">
        <f t="shared" si="18"/>
        <v>143951641.88999999</v>
      </c>
      <c r="AH45" s="5">
        <f t="shared" si="18"/>
        <v>144716383.66999999</v>
      </c>
      <c r="AI45" s="5">
        <f t="shared" si="18"/>
        <v>144832122.41000003</v>
      </c>
      <c r="AJ45" s="5">
        <f t="shared" si="18"/>
        <v>145575514.66000003</v>
      </c>
      <c r="AK45" s="5">
        <f t="shared" si="18"/>
        <v>144725800.69</v>
      </c>
      <c r="AL45" s="5">
        <f t="shared" si="18"/>
        <v>144448062.99000001</v>
      </c>
      <c r="AM45" s="5">
        <f t="shared" si="18"/>
        <v>141552198.53999999</v>
      </c>
      <c r="AN45" s="5">
        <f t="shared" si="18"/>
        <v>137700305.47</v>
      </c>
      <c r="AO45" s="5">
        <f t="shared" si="18"/>
        <v>136618341.06</v>
      </c>
      <c r="AP45" s="5">
        <f t="shared" si="18"/>
        <v>135162702.28999999</v>
      </c>
      <c r="AQ45" s="5">
        <f t="shared" si="18"/>
        <v>136117101.73000002</v>
      </c>
      <c r="AR45" s="5">
        <f t="shared" si="18"/>
        <v>135004007.14000002</v>
      </c>
      <c r="AS45" s="5">
        <f t="shared" si="18"/>
        <v>133119507.62</v>
      </c>
      <c r="AT45" s="5">
        <f t="shared" si="18"/>
        <v>131384178.63</v>
      </c>
      <c r="AU45" s="5">
        <f t="shared" si="18"/>
        <v>129649291.67</v>
      </c>
      <c r="AV45" s="5">
        <f t="shared" si="18"/>
        <v>129073773.04000001</v>
      </c>
      <c r="AW45" s="5">
        <f t="shared" si="18"/>
        <v>128791306</v>
      </c>
      <c r="AX45" s="5">
        <f t="shared" si="18"/>
        <v>127375933.31</v>
      </c>
      <c r="AY45" s="5">
        <f t="shared" si="18"/>
        <v>126718466.14999999</v>
      </c>
      <c r="AZ45" s="5">
        <f t="shared" si="18"/>
        <v>130821097.82000002</v>
      </c>
      <c r="BA45" s="5">
        <f t="shared" si="18"/>
        <v>130806936.95</v>
      </c>
      <c r="BB45" s="5">
        <f t="shared" si="18"/>
        <v>131132560.03999999</v>
      </c>
      <c r="BC45" s="5">
        <f t="shared" si="18"/>
        <v>129742658.69</v>
      </c>
      <c r="BD45" s="5">
        <f t="shared" si="18"/>
        <v>130126257.8</v>
      </c>
      <c r="BE45" s="5">
        <f t="shared" si="18"/>
        <v>130856090.58</v>
      </c>
      <c r="BF45" s="5">
        <f t="shared" si="18"/>
        <v>130952127.71000001</v>
      </c>
      <c r="BG45" s="5">
        <f t="shared" si="18"/>
        <v>130997216.11</v>
      </c>
      <c r="BH45" s="5">
        <f t="shared" si="18"/>
        <v>130371931.47999999</v>
      </c>
      <c r="BI45" s="5">
        <f t="shared" si="18"/>
        <v>129361671.31999999</v>
      </c>
      <c r="BJ45" s="5">
        <f t="shared" si="18"/>
        <v>128298565.28</v>
      </c>
      <c r="BK45" s="5">
        <f t="shared" si="18"/>
        <v>127073132.00999999</v>
      </c>
      <c r="BL45" s="5">
        <f t="shared" si="18"/>
        <v>125802729.23999998</v>
      </c>
      <c r="BM45" s="5">
        <f t="shared" si="18"/>
        <v>125228192.72</v>
      </c>
      <c r="BN45" s="5">
        <f t="shared" si="18"/>
        <v>124470690.95999999</v>
      </c>
      <c r="BO45" s="5">
        <f t="shared" si="18"/>
        <v>124436323.73999999</v>
      </c>
      <c r="BP45" s="5">
        <f t="shared" ref="BP45:CV45" si="19">+BP9+BP27</f>
        <v>124031857.72</v>
      </c>
      <c r="BQ45" s="5">
        <f t="shared" si="19"/>
        <v>123394192.64</v>
      </c>
      <c r="BR45" s="5">
        <f t="shared" si="19"/>
        <v>121516429.98</v>
      </c>
      <c r="BS45" s="5">
        <f t="shared" si="19"/>
        <v>121111167.30000001</v>
      </c>
      <c r="BT45" s="5">
        <f t="shared" si="19"/>
        <v>120754244.90000001</v>
      </c>
      <c r="BU45" s="5">
        <f t="shared" si="19"/>
        <v>119906190.55000001</v>
      </c>
      <c r="BV45" s="5">
        <f t="shared" si="19"/>
        <v>119405044.59999999</v>
      </c>
      <c r="BW45" s="5">
        <f t="shared" si="19"/>
        <v>119414601.34999999</v>
      </c>
      <c r="BX45" s="5">
        <f t="shared" si="19"/>
        <v>117588243.57999998</v>
      </c>
      <c r="BY45" s="5">
        <f t="shared" si="19"/>
        <v>117255173.95999999</v>
      </c>
      <c r="BZ45" s="5">
        <f t="shared" si="19"/>
        <v>116608407.66000001</v>
      </c>
      <c r="CA45" s="5">
        <f t="shared" si="19"/>
        <v>116406970.52000001</v>
      </c>
      <c r="CB45" s="5">
        <f t="shared" si="19"/>
        <v>115805444.76000001</v>
      </c>
      <c r="CC45" s="5">
        <f t="shared" si="19"/>
        <v>115533115.95</v>
      </c>
      <c r="CD45" s="5">
        <f t="shared" si="19"/>
        <v>116732603.16</v>
      </c>
      <c r="CE45" s="5">
        <f t="shared" si="19"/>
        <v>115850880.47</v>
      </c>
      <c r="CF45" s="5">
        <f t="shared" si="19"/>
        <v>114886246.7</v>
      </c>
      <c r="CG45" s="5">
        <f t="shared" si="19"/>
        <v>114090537.09999999</v>
      </c>
      <c r="CH45" s="5">
        <f t="shared" si="19"/>
        <v>112709499.38</v>
      </c>
      <c r="CI45" s="5">
        <f t="shared" si="19"/>
        <v>111398265.75999999</v>
      </c>
      <c r="CJ45" s="5">
        <f t="shared" si="19"/>
        <v>110853023.83999999</v>
      </c>
      <c r="CK45" s="5">
        <f t="shared" si="19"/>
        <v>109782512.84</v>
      </c>
      <c r="CL45" s="5">
        <f t="shared" si="19"/>
        <v>108519225.72</v>
      </c>
      <c r="CM45" s="5">
        <f t="shared" si="19"/>
        <v>106861112.25</v>
      </c>
      <c r="CN45" s="5">
        <f t="shared" si="19"/>
        <v>105546814.74000001</v>
      </c>
      <c r="CO45" s="5">
        <f t="shared" si="19"/>
        <v>104268691.36000001</v>
      </c>
      <c r="CP45" s="5">
        <f t="shared" si="19"/>
        <v>102859557.43000001</v>
      </c>
      <c r="CQ45" s="5">
        <f t="shared" si="19"/>
        <v>102157062.25000001</v>
      </c>
      <c r="CR45" s="5">
        <f t="shared" si="19"/>
        <v>101406767</v>
      </c>
      <c r="CS45" s="5">
        <f t="shared" si="19"/>
        <v>101075868.08</v>
      </c>
      <c r="CT45" s="5">
        <f t="shared" si="19"/>
        <v>101247040.42000002</v>
      </c>
      <c r="CU45" s="5">
        <f t="shared" si="19"/>
        <v>100462326</v>
      </c>
      <c r="CV45" s="5">
        <f t="shared" si="19"/>
        <v>99823228.280000001</v>
      </c>
    </row>
    <row r="46" spans="1:100" x14ac:dyDescent="0.3">
      <c r="A46" s="1">
        <v>2</v>
      </c>
      <c r="B46" s="1">
        <v>10</v>
      </c>
      <c r="C46" s="1" t="s">
        <v>8</v>
      </c>
      <c r="D46" s="5">
        <f t="shared" ref="D46:BO46" si="20">+D10+D28</f>
        <v>0</v>
      </c>
      <c r="E46" s="5">
        <f t="shared" si="20"/>
        <v>0</v>
      </c>
      <c r="F46" s="5">
        <f t="shared" si="20"/>
        <v>0</v>
      </c>
      <c r="G46" s="5">
        <f t="shared" si="20"/>
        <v>0</v>
      </c>
      <c r="H46" s="5">
        <f t="shared" si="20"/>
        <v>0</v>
      </c>
      <c r="I46" s="5">
        <f t="shared" si="20"/>
        <v>0</v>
      </c>
      <c r="J46" s="5">
        <f t="shared" si="20"/>
        <v>0</v>
      </c>
      <c r="K46" s="5">
        <f t="shared" si="20"/>
        <v>0</v>
      </c>
      <c r="L46" s="5">
        <f t="shared" si="20"/>
        <v>0</v>
      </c>
      <c r="M46" s="5">
        <f t="shared" si="20"/>
        <v>0</v>
      </c>
      <c r="N46" s="5">
        <f t="shared" si="20"/>
        <v>0</v>
      </c>
      <c r="O46" s="5">
        <f t="shared" si="20"/>
        <v>0</v>
      </c>
      <c r="P46" s="5">
        <f t="shared" si="20"/>
        <v>0</v>
      </c>
      <c r="Q46" s="5">
        <f t="shared" si="20"/>
        <v>0</v>
      </c>
      <c r="R46" s="5">
        <f t="shared" si="20"/>
        <v>0</v>
      </c>
      <c r="S46" s="5">
        <f t="shared" si="20"/>
        <v>0</v>
      </c>
      <c r="T46" s="5">
        <f t="shared" si="20"/>
        <v>0</v>
      </c>
      <c r="U46" s="5">
        <f t="shared" si="20"/>
        <v>0</v>
      </c>
      <c r="V46" s="5">
        <f t="shared" si="20"/>
        <v>0</v>
      </c>
      <c r="W46" s="5">
        <f t="shared" si="20"/>
        <v>0</v>
      </c>
      <c r="X46" s="5">
        <f t="shared" si="20"/>
        <v>0</v>
      </c>
      <c r="Y46" s="5">
        <f t="shared" si="20"/>
        <v>0</v>
      </c>
      <c r="Z46" s="5">
        <f t="shared" si="20"/>
        <v>0</v>
      </c>
      <c r="AA46" s="5">
        <f t="shared" si="20"/>
        <v>0</v>
      </c>
      <c r="AB46" s="5">
        <f t="shared" si="20"/>
        <v>0</v>
      </c>
      <c r="AC46" s="5">
        <f t="shared" si="20"/>
        <v>0</v>
      </c>
      <c r="AD46" s="5">
        <f t="shared" si="20"/>
        <v>2179760.21</v>
      </c>
      <c r="AE46" s="5">
        <f t="shared" si="20"/>
        <v>3253111.71</v>
      </c>
      <c r="AF46" s="5">
        <f t="shared" si="20"/>
        <v>4442921.2</v>
      </c>
      <c r="AG46" s="5">
        <f t="shared" si="20"/>
        <v>5625849.3700000001</v>
      </c>
      <c r="AH46" s="5">
        <f t="shared" si="20"/>
        <v>6886688.9299999997</v>
      </c>
      <c r="AI46" s="5">
        <f t="shared" si="20"/>
        <v>8364173.3399999999</v>
      </c>
      <c r="AJ46" s="5">
        <f t="shared" si="20"/>
        <v>9693179.1199999992</v>
      </c>
      <c r="AK46" s="5">
        <f t="shared" si="20"/>
        <v>10915368.939999999</v>
      </c>
      <c r="AL46" s="5">
        <f t="shared" si="20"/>
        <v>12029399.390000001</v>
      </c>
      <c r="AM46" s="5">
        <f t="shared" si="20"/>
        <v>13307117.800000001</v>
      </c>
      <c r="AN46" s="5">
        <f t="shared" si="20"/>
        <v>14846938.129999999</v>
      </c>
      <c r="AO46" s="5">
        <f t="shared" si="20"/>
        <v>16174803.370000001</v>
      </c>
      <c r="AP46" s="5">
        <f t="shared" si="20"/>
        <v>15172932.859999999</v>
      </c>
      <c r="AQ46" s="5">
        <f t="shared" si="20"/>
        <v>15211917.27</v>
      </c>
      <c r="AR46" s="5">
        <f t="shared" si="20"/>
        <v>15170699.859999999</v>
      </c>
      <c r="AS46" s="5">
        <f t="shared" si="20"/>
        <v>15624896.039999999</v>
      </c>
      <c r="AT46" s="5">
        <f t="shared" si="20"/>
        <v>15536708.530000001</v>
      </c>
      <c r="AU46" s="5">
        <f t="shared" si="20"/>
        <v>15252385.020000001</v>
      </c>
      <c r="AV46" s="5">
        <f t="shared" si="20"/>
        <v>15229806.699999999</v>
      </c>
      <c r="AW46" s="5">
        <f t="shared" si="20"/>
        <v>15201206.82</v>
      </c>
      <c r="AX46" s="5">
        <f t="shared" si="20"/>
        <v>15403357.800000001</v>
      </c>
      <c r="AY46" s="5">
        <f t="shared" si="20"/>
        <v>15731192.620000001</v>
      </c>
      <c r="AZ46" s="5">
        <f t="shared" si="20"/>
        <v>15921165.520000003</v>
      </c>
      <c r="BA46" s="5">
        <f t="shared" si="20"/>
        <v>16028408.619999999</v>
      </c>
      <c r="BB46" s="5">
        <f t="shared" si="20"/>
        <v>16214445.949999999</v>
      </c>
      <c r="BC46" s="5">
        <f t="shared" si="20"/>
        <v>16467931.939999998</v>
      </c>
      <c r="BD46" s="5">
        <f t="shared" si="20"/>
        <v>16707783.709999999</v>
      </c>
      <c r="BE46" s="5">
        <f t="shared" si="20"/>
        <v>16510178.899999999</v>
      </c>
      <c r="BF46" s="5">
        <f t="shared" si="20"/>
        <v>16628695.49</v>
      </c>
      <c r="BG46" s="5">
        <f t="shared" si="20"/>
        <v>17075053.190000001</v>
      </c>
      <c r="BH46" s="5">
        <f t="shared" si="20"/>
        <v>17216914.359999999</v>
      </c>
      <c r="BI46" s="5">
        <f t="shared" si="20"/>
        <v>17541371.390000001</v>
      </c>
      <c r="BJ46" s="5">
        <f t="shared" si="20"/>
        <v>17720376.479999997</v>
      </c>
      <c r="BK46" s="5">
        <f t="shared" si="20"/>
        <v>17671288.780000001</v>
      </c>
      <c r="BL46" s="5">
        <f t="shared" si="20"/>
        <v>17214668.670000002</v>
      </c>
      <c r="BM46" s="5">
        <f t="shared" si="20"/>
        <v>17403582.380000003</v>
      </c>
      <c r="BN46" s="5">
        <f t="shared" si="20"/>
        <v>17491884.699999999</v>
      </c>
      <c r="BO46" s="5">
        <f t="shared" si="20"/>
        <v>17395607.32</v>
      </c>
      <c r="BP46" s="5">
        <f t="shared" ref="BP46:CV46" si="21">+BP10+BP28</f>
        <v>17657755.690000001</v>
      </c>
      <c r="BQ46" s="5">
        <f t="shared" si="21"/>
        <v>17784693.100000001</v>
      </c>
      <c r="BR46" s="5">
        <f t="shared" si="21"/>
        <v>18126898.229999997</v>
      </c>
      <c r="BS46" s="5">
        <f t="shared" si="21"/>
        <v>18158830.399999999</v>
      </c>
      <c r="BT46" s="5">
        <f t="shared" si="21"/>
        <v>18340798.299999997</v>
      </c>
      <c r="BU46" s="5">
        <f t="shared" si="21"/>
        <v>18540284.010000002</v>
      </c>
      <c r="BV46" s="5">
        <f t="shared" si="21"/>
        <v>18616230.82</v>
      </c>
      <c r="BW46" s="5">
        <f t="shared" si="21"/>
        <v>18764746.509999998</v>
      </c>
      <c r="BX46" s="5">
        <f t="shared" si="21"/>
        <v>20562768</v>
      </c>
      <c r="BY46" s="5">
        <f t="shared" si="21"/>
        <v>20717551</v>
      </c>
      <c r="BZ46" s="5">
        <f t="shared" si="21"/>
        <v>21077304.449999999</v>
      </c>
      <c r="CA46" s="5">
        <f t="shared" si="21"/>
        <v>21365675.190000001</v>
      </c>
      <c r="CB46" s="5">
        <f t="shared" si="21"/>
        <v>21386803.779999997</v>
      </c>
      <c r="CC46" s="5">
        <f t="shared" si="21"/>
        <v>21458864.18</v>
      </c>
      <c r="CD46" s="5">
        <f t="shared" si="21"/>
        <v>21539999.640000001</v>
      </c>
      <c r="CE46" s="5">
        <f t="shared" si="21"/>
        <v>21756862.809999999</v>
      </c>
      <c r="CF46" s="5">
        <f t="shared" si="21"/>
        <v>21857618.149999999</v>
      </c>
      <c r="CG46" s="5">
        <f t="shared" si="21"/>
        <v>21883839.140000001</v>
      </c>
      <c r="CH46" s="5">
        <f t="shared" si="21"/>
        <v>22015595.390000001</v>
      </c>
      <c r="CI46" s="5">
        <f t="shared" si="21"/>
        <v>22850857.360000007</v>
      </c>
      <c r="CJ46" s="5">
        <f t="shared" si="21"/>
        <v>21937581.650000002</v>
      </c>
      <c r="CK46" s="5">
        <f t="shared" si="21"/>
        <v>21979692.990000002</v>
      </c>
      <c r="CL46" s="5">
        <f t="shared" si="21"/>
        <v>21792637.479999997</v>
      </c>
      <c r="CM46" s="5">
        <f t="shared" si="21"/>
        <v>21567261.609999999</v>
      </c>
      <c r="CN46" s="5">
        <f t="shared" si="21"/>
        <v>21593934.310000002</v>
      </c>
      <c r="CO46" s="5">
        <f t="shared" si="21"/>
        <v>21691831.07</v>
      </c>
      <c r="CP46" s="5">
        <f t="shared" si="21"/>
        <v>21852560.289999999</v>
      </c>
      <c r="CQ46" s="5">
        <f t="shared" si="21"/>
        <v>21896176.169999998</v>
      </c>
      <c r="CR46" s="5">
        <f t="shared" si="21"/>
        <v>21850247.509999998</v>
      </c>
      <c r="CS46" s="5">
        <f t="shared" si="21"/>
        <v>21983653.229999997</v>
      </c>
      <c r="CT46" s="5">
        <f t="shared" si="21"/>
        <v>22512972.939999998</v>
      </c>
      <c r="CU46" s="5">
        <f t="shared" si="21"/>
        <v>22461031.789999999</v>
      </c>
      <c r="CV46" s="5">
        <f t="shared" si="21"/>
        <v>22332415.82</v>
      </c>
    </row>
    <row r="47" spans="1:100" x14ac:dyDescent="0.3">
      <c r="A47" s="1">
        <v>2</v>
      </c>
      <c r="B47" s="1">
        <v>5</v>
      </c>
      <c r="C47" s="1" t="s">
        <v>9</v>
      </c>
      <c r="D47" s="5">
        <f t="shared" ref="D47:BO47" si="22">+D11+D29</f>
        <v>262698559.94</v>
      </c>
      <c r="E47" s="5">
        <f t="shared" si="22"/>
        <v>238277030.53</v>
      </c>
      <c r="F47" s="5">
        <f t="shared" si="22"/>
        <v>240171833.12</v>
      </c>
      <c r="G47" s="5">
        <f t="shared" si="22"/>
        <v>241230638.80000001</v>
      </c>
      <c r="H47" s="5">
        <f t="shared" si="22"/>
        <v>241560142.74000001</v>
      </c>
      <c r="I47" s="5">
        <f t="shared" si="22"/>
        <v>241308052.55000001</v>
      </c>
      <c r="J47" s="5">
        <f t="shared" si="22"/>
        <v>241364087.95999998</v>
      </c>
      <c r="K47" s="5">
        <f t="shared" si="22"/>
        <v>240442144.80000001</v>
      </c>
      <c r="L47" s="5">
        <f t="shared" si="22"/>
        <v>240911250.95999998</v>
      </c>
      <c r="M47" s="5">
        <f t="shared" si="22"/>
        <v>239594053.53</v>
      </c>
      <c r="N47" s="5">
        <f t="shared" si="22"/>
        <v>241753991.63</v>
      </c>
      <c r="O47" s="5">
        <f t="shared" si="22"/>
        <v>242774522.44</v>
      </c>
      <c r="P47" s="5">
        <f t="shared" si="22"/>
        <v>250669049.03000003</v>
      </c>
      <c r="Q47" s="5">
        <f t="shared" si="22"/>
        <v>256232261.63999999</v>
      </c>
      <c r="R47" s="5">
        <f t="shared" si="22"/>
        <v>257619205.45999998</v>
      </c>
      <c r="S47" s="5">
        <f t="shared" si="22"/>
        <v>259684367.06999999</v>
      </c>
      <c r="T47" s="5">
        <f t="shared" si="22"/>
        <v>261186289.56999999</v>
      </c>
      <c r="U47" s="5">
        <f t="shared" si="22"/>
        <v>261576841.46000001</v>
      </c>
      <c r="V47" s="5">
        <f t="shared" si="22"/>
        <v>270921539.21000004</v>
      </c>
      <c r="W47" s="5">
        <f t="shared" si="22"/>
        <v>272181587.94</v>
      </c>
      <c r="X47" s="5">
        <f t="shared" si="22"/>
        <v>277917058.72000003</v>
      </c>
      <c r="Y47" s="5">
        <f t="shared" si="22"/>
        <v>278363717.61000001</v>
      </c>
      <c r="Z47" s="5">
        <f t="shared" si="22"/>
        <v>278247938.63</v>
      </c>
      <c r="AA47" s="5">
        <f t="shared" si="22"/>
        <v>280900477.37</v>
      </c>
      <c r="AB47" s="5">
        <f t="shared" si="22"/>
        <v>276458697.75000006</v>
      </c>
      <c r="AC47" s="5">
        <f t="shared" si="22"/>
        <v>274689856.25999999</v>
      </c>
      <c r="AD47" s="5">
        <f t="shared" si="22"/>
        <v>275566664.41999996</v>
      </c>
      <c r="AE47" s="5">
        <f t="shared" si="22"/>
        <v>278700321.05000001</v>
      </c>
      <c r="AF47" s="5">
        <f t="shared" si="22"/>
        <v>277965952.95000005</v>
      </c>
      <c r="AG47" s="5">
        <f t="shared" si="22"/>
        <v>280289542.24000001</v>
      </c>
      <c r="AH47" s="5">
        <f t="shared" si="22"/>
        <v>273083135.38</v>
      </c>
      <c r="AI47" s="5">
        <f t="shared" si="22"/>
        <v>275112845.94999999</v>
      </c>
      <c r="AJ47" s="5">
        <f t="shared" si="22"/>
        <v>271677201.07999998</v>
      </c>
      <c r="AK47" s="5">
        <f t="shared" si="22"/>
        <v>276589758.85000002</v>
      </c>
      <c r="AL47" s="5">
        <f t="shared" si="22"/>
        <v>277709196.38999999</v>
      </c>
      <c r="AM47" s="5">
        <f t="shared" si="22"/>
        <v>277964757.32000005</v>
      </c>
      <c r="AN47" s="5">
        <f t="shared" si="22"/>
        <v>299054374.16999996</v>
      </c>
      <c r="AO47" s="5">
        <f t="shared" si="22"/>
        <v>300026439.40999997</v>
      </c>
      <c r="AP47" s="5">
        <f t="shared" si="22"/>
        <v>301550835.04999995</v>
      </c>
      <c r="AQ47" s="5">
        <f t="shared" si="22"/>
        <v>303065586.33999997</v>
      </c>
      <c r="AR47" s="5">
        <f t="shared" si="22"/>
        <v>310167409.44999999</v>
      </c>
      <c r="AS47" s="5">
        <f t="shared" si="22"/>
        <v>323439250.10000002</v>
      </c>
      <c r="AT47" s="5">
        <f t="shared" si="22"/>
        <v>305759453.90999997</v>
      </c>
      <c r="AU47" s="5">
        <f t="shared" si="22"/>
        <v>305116940.15999997</v>
      </c>
      <c r="AV47" s="5">
        <f t="shared" si="22"/>
        <v>299317323.76999998</v>
      </c>
      <c r="AW47" s="5">
        <f t="shared" si="22"/>
        <v>288721531.72000003</v>
      </c>
      <c r="AX47" s="5">
        <f t="shared" si="22"/>
        <v>278412814.60000002</v>
      </c>
      <c r="AY47" s="5">
        <f t="shared" si="22"/>
        <v>267301513.56</v>
      </c>
      <c r="AZ47" s="5">
        <f t="shared" si="22"/>
        <v>240994535.06000003</v>
      </c>
      <c r="BA47" s="5">
        <f t="shared" si="22"/>
        <v>232781408.99000001</v>
      </c>
      <c r="BB47" s="5">
        <f t="shared" si="22"/>
        <v>222500727.52000001</v>
      </c>
      <c r="BC47" s="5">
        <f t="shared" si="22"/>
        <v>208480538.96000001</v>
      </c>
      <c r="BD47" s="5">
        <f t="shared" si="22"/>
        <v>194666287.70999998</v>
      </c>
      <c r="BE47" s="5">
        <f t="shared" si="22"/>
        <v>169020289.73000002</v>
      </c>
      <c r="BF47" s="5">
        <f t="shared" si="22"/>
        <v>178451690.72999999</v>
      </c>
      <c r="BG47" s="5">
        <f t="shared" si="22"/>
        <v>168249041.88999999</v>
      </c>
      <c r="BH47" s="5">
        <f t="shared" si="22"/>
        <v>167191345.87</v>
      </c>
      <c r="BI47" s="5">
        <f t="shared" si="22"/>
        <v>165396127.04000002</v>
      </c>
      <c r="BJ47" s="5">
        <f t="shared" si="22"/>
        <v>163833066.86000001</v>
      </c>
      <c r="BK47" s="5">
        <f t="shared" si="22"/>
        <v>163629400.30000001</v>
      </c>
      <c r="BL47" s="5">
        <f t="shared" si="22"/>
        <v>169615659.41</v>
      </c>
      <c r="BM47" s="5">
        <f t="shared" si="22"/>
        <v>166765045.63999999</v>
      </c>
      <c r="BN47" s="5">
        <f t="shared" si="22"/>
        <v>164939991.06999999</v>
      </c>
      <c r="BO47" s="5">
        <f t="shared" si="22"/>
        <v>163547055.72999999</v>
      </c>
      <c r="BP47" s="5">
        <f t="shared" ref="BP47:CV47" si="23">+BP11+BP29</f>
        <v>160655784.21000001</v>
      </c>
      <c r="BQ47" s="5">
        <f t="shared" si="23"/>
        <v>162404682.92999998</v>
      </c>
      <c r="BR47" s="5">
        <f t="shared" si="23"/>
        <v>161709779.97999996</v>
      </c>
      <c r="BS47" s="5">
        <f t="shared" si="23"/>
        <v>161493589.25</v>
      </c>
      <c r="BT47" s="5">
        <f t="shared" si="23"/>
        <v>156616855.69999999</v>
      </c>
      <c r="BU47" s="5">
        <f t="shared" si="23"/>
        <v>155240523.18000001</v>
      </c>
      <c r="BV47" s="5">
        <f t="shared" si="23"/>
        <v>157357066.53000003</v>
      </c>
      <c r="BW47" s="5">
        <f t="shared" si="23"/>
        <v>155168485.98000002</v>
      </c>
      <c r="BX47" s="5">
        <f t="shared" si="23"/>
        <v>139438644.5</v>
      </c>
      <c r="BY47" s="5">
        <f t="shared" si="23"/>
        <v>138922425.04000002</v>
      </c>
      <c r="BZ47" s="5">
        <f t="shared" si="23"/>
        <v>138611844.95999998</v>
      </c>
      <c r="CA47" s="5">
        <f t="shared" si="23"/>
        <v>138669766.13999999</v>
      </c>
      <c r="CB47" s="5">
        <f t="shared" si="23"/>
        <v>138926138.47</v>
      </c>
      <c r="CC47" s="5">
        <f t="shared" si="23"/>
        <v>140970292.48000002</v>
      </c>
      <c r="CD47" s="5">
        <f t="shared" si="23"/>
        <v>138580438.03999999</v>
      </c>
      <c r="CE47" s="5">
        <f t="shared" si="23"/>
        <v>137867643.27000001</v>
      </c>
      <c r="CF47" s="5">
        <f t="shared" si="23"/>
        <v>137396403.86000001</v>
      </c>
      <c r="CG47" s="5">
        <f t="shared" si="23"/>
        <v>136900848.86000001</v>
      </c>
      <c r="CH47" s="5">
        <f t="shared" si="23"/>
        <v>133634829.41999999</v>
      </c>
      <c r="CI47" s="5">
        <f t="shared" si="23"/>
        <v>134680774.59000003</v>
      </c>
      <c r="CJ47" s="5">
        <f t="shared" si="23"/>
        <v>140397136.01999998</v>
      </c>
      <c r="CK47" s="5">
        <f t="shared" si="23"/>
        <v>142874232.21000001</v>
      </c>
      <c r="CL47" s="5">
        <f t="shared" si="23"/>
        <v>141252013.51000002</v>
      </c>
      <c r="CM47" s="5">
        <f t="shared" si="23"/>
        <v>138964727.77999997</v>
      </c>
      <c r="CN47" s="5">
        <f t="shared" si="23"/>
        <v>137312008.74000001</v>
      </c>
      <c r="CO47" s="5">
        <f t="shared" si="23"/>
        <v>133344017.33</v>
      </c>
      <c r="CP47" s="5">
        <f t="shared" si="23"/>
        <v>132549478.66000001</v>
      </c>
      <c r="CQ47" s="5">
        <f t="shared" si="23"/>
        <v>130401857.60000002</v>
      </c>
      <c r="CR47" s="5">
        <f t="shared" si="23"/>
        <v>128708682.38</v>
      </c>
      <c r="CS47" s="5">
        <f t="shared" si="23"/>
        <v>127621208.75000001</v>
      </c>
      <c r="CT47" s="5">
        <f t="shared" si="23"/>
        <v>127051742.24000001</v>
      </c>
      <c r="CU47" s="5">
        <f t="shared" si="23"/>
        <v>125730912.52000001</v>
      </c>
      <c r="CV47" s="5">
        <f t="shared" si="23"/>
        <v>124713233.91999999</v>
      </c>
    </row>
    <row r="48" spans="1:100" x14ac:dyDescent="0.3">
      <c r="A48" s="1">
        <v>2</v>
      </c>
      <c r="B48" s="1">
        <v>2</v>
      </c>
      <c r="C48" s="1" t="s">
        <v>10</v>
      </c>
      <c r="D48" s="5">
        <f t="shared" ref="D48:BO48" si="24">+D12+D30</f>
        <v>905907173.05999994</v>
      </c>
      <c r="E48" s="5">
        <f t="shared" si="24"/>
        <v>890228473.50999999</v>
      </c>
      <c r="F48" s="5">
        <f t="shared" si="24"/>
        <v>903083457.70000005</v>
      </c>
      <c r="G48" s="5">
        <f t="shared" si="24"/>
        <v>906622235.02999997</v>
      </c>
      <c r="H48" s="5">
        <f t="shared" si="24"/>
        <v>909455815.43000007</v>
      </c>
      <c r="I48" s="5">
        <f t="shared" si="24"/>
        <v>916885177.58999991</v>
      </c>
      <c r="J48" s="5">
        <f t="shared" si="24"/>
        <v>927076636.18000007</v>
      </c>
      <c r="K48" s="5">
        <f t="shared" si="24"/>
        <v>940286013.64999986</v>
      </c>
      <c r="L48" s="5">
        <f t="shared" si="24"/>
        <v>945713934.5999999</v>
      </c>
      <c r="M48" s="5">
        <f t="shared" si="24"/>
        <v>949789281.92999995</v>
      </c>
      <c r="N48" s="5">
        <f t="shared" si="24"/>
        <v>959408302.68999982</v>
      </c>
      <c r="O48" s="5">
        <f t="shared" si="24"/>
        <v>962931905.32000005</v>
      </c>
      <c r="P48" s="5">
        <f t="shared" si="24"/>
        <v>965772759.03999996</v>
      </c>
      <c r="Q48" s="5">
        <f t="shared" si="24"/>
        <v>970478317.88</v>
      </c>
      <c r="R48" s="5">
        <f t="shared" si="24"/>
        <v>967073263.87</v>
      </c>
      <c r="S48" s="5">
        <f t="shared" si="24"/>
        <v>973252184.94000006</v>
      </c>
      <c r="T48" s="5">
        <f t="shared" si="24"/>
        <v>984011054.77999997</v>
      </c>
      <c r="U48" s="5">
        <f t="shared" si="24"/>
        <v>991674910.14999998</v>
      </c>
      <c r="V48" s="5">
        <f t="shared" si="24"/>
        <v>994971517.96000004</v>
      </c>
      <c r="W48" s="5">
        <f t="shared" si="24"/>
        <v>999983970.24000013</v>
      </c>
      <c r="X48" s="5">
        <f t="shared" si="24"/>
        <v>1008062802.1000001</v>
      </c>
      <c r="Y48" s="5">
        <f t="shared" si="24"/>
        <v>1017512229.02</v>
      </c>
      <c r="Z48" s="5">
        <f t="shared" si="24"/>
        <v>1027090870.5800002</v>
      </c>
      <c r="AA48" s="5">
        <f t="shared" si="24"/>
        <v>1036939661.5400001</v>
      </c>
      <c r="AB48" s="5">
        <f t="shared" si="24"/>
        <v>1051481904.3699999</v>
      </c>
      <c r="AC48" s="5">
        <f t="shared" si="24"/>
        <v>1057177566.14</v>
      </c>
      <c r="AD48" s="5">
        <f t="shared" si="24"/>
        <v>1068321372.3799999</v>
      </c>
      <c r="AE48" s="5">
        <f t="shared" si="24"/>
        <v>1072945978.54</v>
      </c>
      <c r="AF48" s="5">
        <f t="shared" si="24"/>
        <v>1076779864.3099999</v>
      </c>
      <c r="AG48" s="5">
        <f t="shared" si="24"/>
        <v>1084223314.0700002</v>
      </c>
      <c r="AH48" s="5">
        <f t="shared" si="24"/>
        <v>1087209485.8</v>
      </c>
      <c r="AI48" s="5">
        <f t="shared" si="24"/>
        <v>1091712364.8899999</v>
      </c>
      <c r="AJ48" s="5">
        <f t="shared" si="24"/>
        <v>1094062085.6000001</v>
      </c>
      <c r="AK48" s="5">
        <f t="shared" si="24"/>
        <v>1101438129.4000001</v>
      </c>
      <c r="AL48" s="5">
        <f t="shared" si="24"/>
        <v>1102533510</v>
      </c>
      <c r="AM48" s="5">
        <f t="shared" si="24"/>
        <v>1108918566.6100001</v>
      </c>
      <c r="AN48" s="5">
        <f t="shared" si="24"/>
        <v>1106909577.0599999</v>
      </c>
      <c r="AO48" s="5">
        <f t="shared" si="24"/>
        <v>1113308905.1100001</v>
      </c>
      <c r="AP48" s="5">
        <f t="shared" si="24"/>
        <v>1123122081.77</v>
      </c>
      <c r="AQ48" s="5">
        <f t="shared" si="24"/>
        <v>1138031465.8699999</v>
      </c>
      <c r="AR48" s="5">
        <f t="shared" si="24"/>
        <v>1147255547.21</v>
      </c>
      <c r="AS48" s="5">
        <f t="shared" si="24"/>
        <v>1153674514.77</v>
      </c>
      <c r="AT48" s="5">
        <f t="shared" si="24"/>
        <v>1166286410.48</v>
      </c>
      <c r="AU48" s="5">
        <f t="shared" si="24"/>
        <v>1175619410.8800001</v>
      </c>
      <c r="AV48" s="5">
        <f t="shared" si="24"/>
        <v>1186961335.1700001</v>
      </c>
      <c r="AW48" s="5">
        <f t="shared" si="24"/>
        <v>1195596926.02</v>
      </c>
      <c r="AX48" s="5">
        <f t="shared" si="24"/>
        <v>1207656475.7500002</v>
      </c>
      <c r="AY48" s="5">
        <f t="shared" si="24"/>
        <v>1216005546.9200001</v>
      </c>
      <c r="AZ48" s="5">
        <f t="shared" si="24"/>
        <v>1223749148.0999999</v>
      </c>
      <c r="BA48" s="5">
        <f t="shared" si="24"/>
        <v>1231768653.4200001</v>
      </c>
      <c r="BB48" s="5">
        <f t="shared" si="24"/>
        <v>1235132793.54</v>
      </c>
      <c r="BC48" s="5">
        <f t="shared" si="24"/>
        <v>1229329871.7200003</v>
      </c>
      <c r="BD48" s="5">
        <f t="shared" si="24"/>
        <v>1232711387.8399999</v>
      </c>
      <c r="BE48" s="5">
        <f t="shared" si="24"/>
        <v>1237915433.27</v>
      </c>
      <c r="BF48" s="5">
        <f t="shared" si="24"/>
        <v>1237523216.25</v>
      </c>
      <c r="BG48" s="5">
        <f t="shared" si="24"/>
        <v>1235623799.1999998</v>
      </c>
      <c r="BH48" s="5">
        <f t="shared" si="24"/>
        <v>1236471035.8499999</v>
      </c>
      <c r="BI48" s="5">
        <f t="shared" si="24"/>
        <v>1236062135.8800001</v>
      </c>
      <c r="BJ48" s="5">
        <f t="shared" si="24"/>
        <v>1235861286.28</v>
      </c>
      <c r="BK48" s="5">
        <f t="shared" si="24"/>
        <v>1236730115.3399999</v>
      </c>
      <c r="BL48" s="5">
        <f t="shared" si="24"/>
        <v>1238283408.0099998</v>
      </c>
      <c r="BM48" s="5">
        <f t="shared" si="24"/>
        <v>1243172387.8099999</v>
      </c>
      <c r="BN48" s="5">
        <f t="shared" si="24"/>
        <v>1248781984.7399998</v>
      </c>
      <c r="BO48" s="5">
        <f t="shared" si="24"/>
        <v>1264539536.25</v>
      </c>
      <c r="BP48" s="5">
        <f t="shared" ref="BP48:CV48" si="25">+BP12+BP30</f>
        <v>1266314309.0500002</v>
      </c>
      <c r="BQ48" s="5">
        <f t="shared" si="25"/>
        <v>1268373998.5599999</v>
      </c>
      <c r="BR48" s="5">
        <f t="shared" si="25"/>
        <v>1279165045.27</v>
      </c>
      <c r="BS48" s="5">
        <f t="shared" si="25"/>
        <v>1280187937.73</v>
      </c>
      <c r="BT48" s="5">
        <f t="shared" si="25"/>
        <v>1280105180.1399999</v>
      </c>
      <c r="BU48" s="5">
        <f t="shared" si="25"/>
        <v>1282179142.8099999</v>
      </c>
      <c r="BV48" s="5">
        <f t="shared" si="25"/>
        <v>1283637580.5999999</v>
      </c>
      <c r="BW48" s="5">
        <f t="shared" si="25"/>
        <v>1280746408.6099997</v>
      </c>
      <c r="BX48" s="5">
        <f t="shared" si="25"/>
        <v>1279605239.47</v>
      </c>
      <c r="BY48" s="5">
        <f t="shared" si="25"/>
        <v>1280309669.3299999</v>
      </c>
      <c r="BZ48" s="5">
        <f t="shared" si="25"/>
        <v>1285085644.8100002</v>
      </c>
      <c r="CA48" s="5">
        <f t="shared" si="25"/>
        <v>1283445268.77</v>
      </c>
      <c r="CB48" s="5">
        <f t="shared" si="25"/>
        <v>1292204349.3200002</v>
      </c>
      <c r="CC48" s="5">
        <f t="shared" si="25"/>
        <v>1299600018.4899998</v>
      </c>
      <c r="CD48" s="5">
        <f t="shared" si="25"/>
        <v>1263973694.3800001</v>
      </c>
      <c r="CE48" s="5">
        <f t="shared" si="25"/>
        <v>1275148279.1400001</v>
      </c>
      <c r="CF48" s="5">
        <f t="shared" si="25"/>
        <v>1275650023.72</v>
      </c>
      <c r="CG48" s="5">
        <f t="shared" si="25"/>
        <v>1278355388.1199999</v>
      </c>
      <c r="CH48" s="5">
        <f t="shared" si="25"/>
        <v>1280750689.6600003</v>
      </c>
      <c r="CI48" s="5">
        <f t="shared" si="25"/>
        <v>1289188797.5599999</v>
      </c>
      <c r="CJ48" s="5">
        <f t="shared" si="25"/>
        <v>1296106048.04</v>
      </c>
      <c r="CK48" s="5">
        <f t="shared" si="25"/>
        <v>1297219229.95</v>
      </c>
      <c r="CL48" s="5">
        <f t="shared" si="25"/>
        <v>1295432101.1700001</v>
      </c>
      <c r="CM48" s="5">
        <f t="shared" si="25"/>
        <v>1297444627.5799999</v>
      </c>
      <c r="CN48" s="5">
        <f t="shared" si="25"/>
        <v>1299634334.1900001</v>
      </c>
      <c r="CO48" s="5">
        <f t="shared" si="25"/>
        <v>1300308863.27</v>
      </c>
      <c r="CP48" s="5">
        <f t="shared" si="25"/>
        <v>1338240253.6600001</v>
      </c>
      <c r="CQ48" s="5">
        <f t="shared" si="25"/>
        <v>1345356924.1900001</v>
      </c>
      <c r="CR48" s="5">
        <f t="shared" si="25"/>
        <v>1353542817.6299999</v>
      </c>
      <c r="CS48" s="5">
        <f t="shared" si="25"/>
        <v>1365750968.4200001</v>
      </c>
      <c r="CT48" s="5">
        <f t="shared" si="25"/>
        <v>1374520179.6799998</v>
      </c>
      <c r="CU48" s="5">
        <f t="shared" si="25"/>
        <v>1378848070.2399998</v>
      </c>
      <c r="CV48" s="5">
        <f t="shared" si="25"/>
        <v>1378190072.6699998</v>
      </c>
    </row>
    <row r="49" spans="1:100" x14ac:dyDescent="0.3">
      <c r="A49" s="1">
        <v>2</v>
      </c>
      <c r="B49" s="1">
        <v>4</v>
      </c>
      <c r="C49" s="1" t="s">
        <v>11</v>
      </c>
      <c r="D49" s="5">
        <f t="shared" ref="D49:BO49" si="26">+D13+D31</f>
        <v>1154578774.6900001</v>
      </c>
      <c r="E49" s="5">
        <f t="shared" si="26"/>
        <v>974302894.68000007</v>
      </c>
      <c r="F49" s="5">
        <f t="shared" si="26"/>
        <v>982942793.69000006</v>
      </c>
      <c r="G49" s="5">
        <f t="shared" si="26"/>
        <v>992354266.82000005</v>
      </c>
      <c r="H49" s="5">
        <f t="shared" si="26"/>
        <v>999598903.6400001</v>
      </c>
      <c r="I49" s="5">
        <f t="shared" si="26"/>
        <v>1007157328.48</v>
      </c>
      <c r="J49" s="5">
        <f t="shared" si="26"/>
        <v>1029254173.37</v>
      </c>
      <c r="K49" s="5">
        <f t="shared" si="26"/>
        <v>1047996787.51</v>
      </c>
      <c r="L49" s="5">
        <f t="shared" si="26"/>
        <v>1063457148.24</v>
      </c>
      <c r="M49" s="5">
        <f t="shared" si="26"/>
        <v>1068065011.6299999</v>
      </c>
      <c r="N49" s="5">
        <f t="shared" si="26"/>
        <v>1075576809.25</v>
      </c>
      <c r="O49" s="5">
        <f t="shared" si="26"/>
        <v>1090909833.6999998</v>
      </c>
      <c r="P49" s="5">
        <f t="shared" si="26"/>
        <v>1087434792.1900001</v>
      </c>
      <c r="Q49" s="5">
        <f t="shared" si="26"/>
        <v>1098437431.3600001</v>
      </c>
      <c r="R49" s="5">
        <f t="shared" si="26"/>
        <v>1106034663.1500001</v>
      </c>
      <c r="S49" s="5">
        <f t="shared" si="26"/>
        <v>1117393195.48</v>
      </c>
      <c r="T49" s="5">
        <f t="shared" si="26"/>
        <v>1135740701.8000002</v>
      </c>
      <c r="U49" s="5">
        <f t="shared" si="26"/>
        <v>1149923692.3499999</v>
      </c>
      <c r="V49" s="5">
        <f t="shared" si="26"/>
        <v>1159045450.1900001</v>
      </c>
      <c r="W49" s="5">
        <f t="shared" si="26"/>
        <v>1165857698.21</v>
      </c>
      <c r="X49" s="5">
        <f t="shared" si="26"/>
        <v>1186001120.6500001</v>
      </c>
      <c r="Y49" s="5">
        <f t="shared" si="26"/>
        <v>1195198681.1500001</v>
      </c>
      <c r="Z49" s="5">
        <f t="shared" si="26"/>
        <v>1203025381.76</v>
      </c>
      <c r="AA49" s="5">
        <f t="shared" si="26"/>
        <v>1205301478.1400001</v>
      </c>
      <c r="AB49" s="5">
        <f t="shared" si="26"/>
        <v>1214471487.7199998</v>
      </c>
      <c r="AC49" s="5">
        <f t="shared" si="26"/>
        <v>1227134514.3599999</v>
      </c>
      <c r="AD49" s="5">
        <f t="shared" si="26"/>
        <v>1236366582.1900001</v>
      </c>
      <c r="AE49" s="5">
        <f t="shared" si="26"/>
        <v>1245694148.0499997</v>
      </c>
      <c r="AF49" s="5">
        <f t="shared" si="26"/>
        <v>1250421674.79</v>
      </c>
      <c r="AG49" s="5">
        <f t="shared" si="26"/>
        <v>1254140114.73</v>
      </c>
      <c r="AH49" s="5">
        <f t="shared" si="26"/>
        <v>1260100032.53</v>
      </c>
      <c r="AI49" s="5">
        <f t="shared" si="26"/>
        <v>1273443345.1799998</v>
      </c>
      <c r="AJ49" s="5">
        <f t="shared" si="26"/>
        <v>1275095813.0899997</v>
      </c>
      <c r="AK49" s="5">
        <f t="shared" si="26"/>
        <v>1278640051.1300001</v>
      </c>
      <c r="AL49" s="5">
        <f t="shared" si="26"/>
        <v>1286382331.3700001</v>
      </c>
      <c r="AM49" s="5">
        <f t="shared" si="26"/>
        <v>1292474656.27</v>
      </c>
      <c r="AN49" s="5">
        <f t="shared" si="26"/>
        <v>1262615213.04</v>
      </c>
      <c r="AO49" s="5">
        <f t="shared" si="26"/>
        <v>1268443098.54</v>
      </c>
      <c r="AP49" s="5">
        <f t="shared" si="26"/>
        <v>1343130631.0699999</v>
      </c>
      <c r="AQ49" s="5">
        <f t="shared" si="26"/>
        <v>1290003849.2</v>
      </c>
      <c r="AR49" s="5">
        <f t="shared" si="26"/>
        <v>1297890017.73</v>
      </c>
      <c r="AS49" s="5">
        <f t="shared" si="26"/>
        <v>1314577368.74</v>
      </c>
      <c r="AT49" s="5">
        <f t="shared" si="26"/>
        <v>1331160854.8299999</v>
      </c>
      <c r="AU49" s="5">
        <f t="shared" si="26"/>
        <v>1342705749.5999999</v>
      </c>
      <c r="AV49" s="5">
        <f t="shared" si="26"/>
        <v>1353273478.6899998</v>
      </c>
      <c r="AW49" s="5">
        <f t="shared" si="26"/>
        <v>1374132245.1900001</v>
      </c>
      <c r="AX49" s="5">
        <f t="shared" si="26"/>
        <v>1383527793.6900001</v>
      </c>
      <c r="AY49" s="5">
        <f t="shared" si="26"/>
        <v>1397007884.4299998</v>
      </c>
      <c r="AZ49" s="5">
        <f t="shared" si="26"/>
        <v>1457785961</v>
      </c>
      <c r="BA49" s="5">
        <f t="shared" si="26"/>
        <v>1474163366.8900001</v>
      </c>
      <c r="BB49" s="5">
        <f t="shared" si="26"/>
        <v>1423798970.6999998</v>
      </c>
      <c r="BC49" s="5">
        <f t="shared" si="26"/>
        <v>1502076740.0100002</v>
      </c>
      <c r="BD49" s="5">
        <f t="shared" si="26"/>
        <v>1515811058.52</v>
      </c>
      <c r="BE49" s="5">
        <f t="shared" si="26"/>
        <v>1522872826.9400001</v>
      </c>
      <c r="BF49" s="5">
        <f t="shared" si="26"/>
        <v>1524491809.0699999</v>
      </c>
      <c r="BG49" s="5">
        <f t="shared" si="26"/>
        <v>1507043916.8199999</v>
      </c>
      <c r="BH49" s="5">
        <f t="shared" si="26"/>
        <v>1481769219.0699999</v>
      </c>
      <c r="BI49" s="5">
        <f t="shared" si="26"/>
        <v>1484243052.4500003</v>
      </c>
      <c r="BJ49" s="5">
        <f t="shared" si="26"/>
        <v>1484819237.4200001</v>
      </c>
      <c r="BK49" s="5">
        <f t="shared" si="26"/>
        <v>1480097628.0899999</v>
      </c>
      <c r="BL49" s="5">
        <f t="shared" si="26"/>
        <v>1462600852.3399999</v>
      </c>
      <c r="BM49" s="5">
        <f t="shared" si="26"/>
        <v>1456861079.4400001</v>
      </c>
      <c r="BN49" s="5">
        <f t="shared" si="26"/>
        <v>1447414655.04</v>
      </c>
      <c r="BO49" s="5">
        <f t="shared" si="26"/>
        <v>1426030564.2</v>
      </c>
      <c r="BP49" s="5">
        <f t="shared" ref="BP49:CV49" si="27">+BP13+BP31</f>
        <v>1416408452.5500002</v>
      </c>
      <c r="BQ49" s="5">
        <f t="shared" si="27"/>
        <v>1405510557.4400001</v>
      </c>
      <c r="BR49" s="5">
        <f t="shared" si="27"/>
        <v>1396174273.71</v>
      </c>
      <c r="BS49" s="5">
        <f t="shared" si="27"/>
        <v>1399080459.72</v>
      </c>
      <c r="BT49" s="5">
        <f t="shared" si="27"/>
        <v>1416955435.8599997</v>
      </c>
      <c r="BU49" s="5">
        <f t="shared" si="27"/>
        <v>1403806104.4200001</v>
      </c>
      <c r="BV49" s="5">
        <f t="shared" si="27"/>
        <v>1401674575.27</v>
      </c>
      <c r="BW49" s="5">
        <f t="shared" si="27"/>
        <v>1411918441.1700001</v>
      </c>
      <c r="BX49" s="5">
        <f t="shared" si="27"/>
        <v>1424239114.8000002</v>
      </c>
      <c r="BY49" s="5">
        <f t="shared" si="27"/>
        <v>1420832893.7800002</v>
      </c>
      <c r="BZ49" s="5">
        <f t="shared" si="27"/>
        <v>1422532939.5799999</v>
      </c>
      <c r="CA49" s="5">
        <f t="shared" si="27"/>
        <v>1435700571.6600001</v>
      </c>
      <c r="CB49" s="5">
        <f t="shared" si="27"/>
        <v>1444499503.6500001</v>
      </c>
      <c r="CC49" s="5">
        <f t="shared" si="27"/>
        <v>1447519141.54</v>
      </c>
      <c r="CD49" s="5">
        <f t="shared" si="27"/>
        <v>1452726292.3599999</v>
      </c>
      <c r="CE49" s="5">
        <f t="shared" si="27"/>
        <v>1467148415.79</v>
      </c>
      <c r="CF49" s="5">
        <f t="shared" si="27"/>
        <v>1467290301.5599999</v>
      </c>
      <c r="CG49" s="5">
        <f t="shared" si="27"/>
        <v>1469081346.9900002</v>
      </c>
      <c r="CH49" s="5">
        <f t="shared" si="27"/>
        <v>1473753996.9199998</v>
      </c>
      <c r="CI49" s="5">
        <f t="shared" si="27"/>
        <v>1475568248.79</v>
      </c>
      <c r="CJ49" s="5">
        <f t="shared" si="27"/>
        <v>1476593205.4100003</v>
      </c>
      <c r="CK49" s="5">
        <f t="shared" si="27"/>
        <v>1480308400.3200002</v>
      </c>
      <c r="CL49" s="5">
        <f t="shared" si="27"/>
        <v>1486335589.1800001</v>
      </c>
      <c r="CM49" s="5">
        <f t="shared" si="27"/>
        <v>1490592311.7200003</v>
      </c>
      <c r="CN49" s="5">
        <f t="shared" si="27"/>
        <v>1492341027.8400002</v>
      </c>
      <c r="CO49" s="5">
        <f t="shared" si="27"/>
        <v>1498218649.5100002</v>
      </c>
      <c r="CP49" s="5">
        <f t="shared" si="27"/>
        <v>1503172940.8199999</v>
      </c>
      <c r="CQ49" s="5">
        <f t="shared" si="27"/>
        <v>1505576407.1799998</v>
      </c>
      <c r="CR49" s="5">
        <f t="shared" si="27"/>
        <v>1520769109.8900001</v>
      </c>
      <c r="CS49" s="5">
        <f t="shared" si="27"/>
        <v>1547819892.6800003</v>
      </c>
      <c r="CT49" s="5">
        <f t="shared" si="27"/>
        <v>1572097464.27</v>
      </c>
      <c r="CU49" s="5">
        <f t="shared" si="27"/>
        <v>1600251635.8300004</v>
      </c>
      <c r="CV49" s="5">
        <f t="shared" si="27"/>
        <v>1603703132.22</v>
      </c>
    </row>
    <row r="50" spans="1:100" x14ac:dyDescent="0.3">
      <c r="A50" s="1">
        <v>2</v>
      </c>
      <c r="B50" s="1">
        <v>1</v>
      </c>
      <c r="C50" s="1" t="s">
        <v>12</v>
      </c>
      <c r="D50" s="5">
        <f t="shared" ref="D50:BO50" si="28">+D14+D32</f>
        <v>2471199228.8099999</v>
      </c>
      <c r="E50" s="5">
        <f t="shared" si="28"/>
        <v>1995592824.8500004</v>
      </c>
      <c r="F50" s="5">
        <f t="shared" si="28"/>
        <v>2003156833.52</v>
      </c>
      <c r="G50" s="5">
        <f t="shared" si="28"/>
        <v>2030726680.9900002</v>
      </c>
      <c r="H50" s="5">
        <f t="shared" si="28"/>
        <v>2046609441.54</v>
      </c>
      <c r="I50" s="5">
        <f t="shared" si="28"/>
        <v>2077831839.1500001</v>
      </c>
      <c r="J50" s="5">
        <f t="shared" si="28"/>
        <v>2103736901.0600002</v>
      </c>
      <c r="K50" s="5">
        <f t="shared" si="28"/>
        <v>2146953479.4500003</v>
      </c>
      <c r="L50" s="5">
        <f t="shared" si="28"/>
        <v>2182838709.5300002</v>
      </c>
      <c r="M50" s="5">
        <f t="shared" si="28"/>
        <v>2206857970.6700001</v>
      </c>
      <c r="N50" s="5">
        <f t="shared" si="28"/>
        <v>2253156675.2799997</v>
      </c>
      <c r="O50" s="5">
        <f t="shared" si="28"/>
        <v>2276029863.5500002</v>
      </c>
      <c r="P50" s="5">
        <f t="shared" si="28"/>
        <v>2317110406.6900001</v>
      </c>
      <c r="Q50" s="5">
        <f t="shared" si="28"/>
        <v>2351394366.5299997</v>
      </c>
      <c r="R50" s="5">
        <f t="shared" si="28"/>
        <v>2383832327.8699999</v>
      </c>
      <c r="S50" s="5">
        <f t="shared" si="28"/>
        <v>2400327972.9400001</v>
      </c>
      <c r="T50" s="5">
        <f t="shared" si="28"/>
        <v>2443024791.9299998</v>
      </c>
      <c r="U50" s="5">
        <f t="shared" si="28"/>
        <v>2471378764.0200005</v>
      </c>
      <c r="V50" s="5">
        <f t="shared" si="28"/>
        <v>2502035417.4200001</v>
      </c>
      <c r="W50" s="5">
        <f t="shared" si="28"/>
        <v>2525088974.1100006</v>
      </c>
      <c r="X50" s="5">
        <f t="shared" si="28"/>
        <v>2536046553.8499999</v>
      </c>
      <c r="Y50" s="5">
        <f t="shared" si="28"/>
        <v>2535132888.3899999</v>
      </c>
      <c r="Z50" s="5">
        <f t="shared" si="28"/>
        <v>2525687984.3400002</v>
      </c>
      <c r="AA50" s="5">
        <f t="shared" si="28"/>
        <v>2530190880.9200001</v>
      </c>
      <c r="AB50" s="5">
        <f t="shared" si="28"/>
        <v>2515504379.25</v>
      </c>
      <c r="AC50" s="5">
        <f t="shared" si="28"/>
        <v>2518306347.3600001</v>
      </c>
      <c r="AD50" s="5">
        <f t="shared" si="28"/>
        <v>2527739646.21</v>
      </c>
      <c r="AE50" s="5">
        <f t="shared" si="28"/>
        <v>2552020791.3299999</v>
      </c>
      <c r="AF50" s="5">
        <f t="shared" si="28"/>
        <v>2554585565.3199997</v>
      </c>
      <c r="AG50" s="5">
        <f t="shared" si="28"/>
        <v>2567647815.3000002</v>
      </c>
      <c r="AH50" s="5">
        <f t="shared" si="28"/>
        <v>2576237792.6099997</v>
      </c>
      <c r="AI50" s="5">
        <f t="shared" si="28"/>
        <v>2577441904.7699995</v>
      </c>
      <c r="AJ50" s="5">
        <f t="shared" si="28"/>
        <v>2593376267.2600002</v>
      </c>
      <c r="AK50" s="5">
        <f t="shared" si="28"/>
        <v>2610208969.4300003</v>
      </c>
      <c r="AL50" s="5">
        <f t="shared" si="28"/>
        <v>2638400520.7200003</v>
      </c>
      <c r="AM50" s="5">
        <f t="shared" si="28"/>
        <v>2656080253.7399998</v>
      </c>
      <c r="AN50" s="5">
        <f t="shared" si="28"/>
        <v>2700244611.5100002</v>
      </c>
      <c r="AO50" s="5">
        <f t="shared" si="28"/>
        <v>2723824116.6999998</v>
      </c>
      <c r="AP50" s="5">
        <f t="shared" si="28"/>
        <v>2732303523.8900003</v>
      </c>
      <c r="AQ50" s="5">
        <f t="shared" si="28"/>
        <v>2745636170.6500001</v>
      </c>
      <c r="AR50" s="5">
        <f t="shared" si="28"/>
        <v>2768224733.7300005</v>
      </c>
      <c r="AS50" s="5">
        <f t="shared" si="28"/>
        <v>2774949015.2699995</v>
      </c>
      <c r="AT50" s="5">
        <f t="shared" si="28"/>
        <v>2784718340.6500006</v>
      </c>
      <c r="AU50" s="5">
        <f t="shared" si="28"/>
        <v>2810576233.4900002</v>
      </c>
      <c r="AV50" s="5">
        <f t="shared" si="28"/>
        <v>2823911693.2600002</v>
      </c>
      <c r="AW50" s="5">
        <f t="shared" si="28"/>
        <v>2848691461.25</v>
      </c>
      <c r="AX50" s="5">
        <f t="shared" si="28"/>
        <v>2858747614.7999997</v>
      </c>
      <c r="AY50" s="5">
        <f t="shared" si="28"/>
        <v>2882442395.3299999</v>
      </c>
      <c r="AZ50" s="5">
        <f t="shared" si="28"/>
        <v>2933419646.4099998</v>
      </c>
      <c r="BA50" s="5">
        <f t="shared" si="28"/>
        <v>2931520363.4099998</v>
      </c>
      <c r="BB50" s="5">
        <f t="shared" si="28"/>
        <v>2942074217.9099998</v>
      </c>
      <c r="BC50" s="5">
        <f t="shared" si="28"/>
        <v>2944761857.3400002</v>
      </c>
      <c r="BD50" s="5">
        <f t="shared" si="28"/>
        <v>2933714128.1999998</v>
      </c>
      <c r="BE50" s="5">
        <f t="shared" si="28"/>
        <v>2948865984.2400007</v>
      </c>
      <c r="BF50" s="5">
        <f t="shared" si="28"/>
        <v>2951134403.2600002</v>
      </c>
      <c r="BG50" s="5">
        <f t="shared" si="28"/>
        <v>2947820636.1399999</v>
      </c>
      <c r="BH50" s="5">
        <f t="shared" si="28"/>
        <v>2961484969.6099997</v>
      </c>
      <c r="BI50" s="5">
        <f t="shared" si="28"/>
        <v>2975505755.48</v>
      </c>
      <c r="BJ50" s="5">
        <f t="shared" si="28"/>
        <v>2975073777.25</v>
      </c>
      <c r="BK50" s="5">
        <f t="shared" si="28"/>
        <v>2976570934.9800005</v>
      </c>
      <c r="BL50" s="5">
        <f t="shared" si="28"/>
        <v>2942751978.7200003</v>
      </c>
      <c r="BM50" s="5">
        <f t="shared" si="28"/>
        <v>2936586402.2200003</v>
      </c>
      <c r="BN50" s="5">
        <f t="shared" si="28"/>
        <v>2938667351.8299999</v>
      </c>
      <c r="BO50" s="5">
        <f t="shared" si="28"/>
        <v>2963164609.0200005</v>
      </c>
      <c r="BP50" s="5">
        <f t="shared" ref="BP50:CV50" si="29">+BP14+BP32</f>
        <v>2963629280.3499999</v>
      </c>
      <c r="BQ50" s="5">
        <f t="shared" si="29"/>
        <v>2973181158.4399996</v>
      </c>
      <c r="BR50" s="5">
        <f t="shared" si="29"/>
        <v>2986797757.9400001</v>
      </c>
      <c r="BS50" s="5">
        <f t="shared" si="29"/>
        <v>2988784139.6300001</v>
      </c>
      <c r="BT50" s="5">
        <f t="shared" si="29"/>
        <v>2987005434.1399999</v>
      </c>
      <c r="BU50" s="5">
        <f t="shared" si="29"/>
        <v>2985502757</v>
      </c>
      <c r="BV50" s="5">
        <f t="shared" si="29"/>
        <v>3020968543.3199997</v>
      </c>
      <c r="BW50" s="5">
        <f t="shared" si="29"/>
        <v>3033647443.1199999</v>
      </c>
      <c r="BX50" s="5">
        <f t="shared" si="29"/>
        <v>3045986643.0899992</v>
      </c>
      <c r="BY50" s="5">
        <f t="shared" si="29"/>
        <v>3052308015.6999998</v>
      </c>
      <c r="BZ50" s="5">
        <f t="shared" si="29"/>
        <v>3061309297.54</v>
      </c>
      <c r="CA50" s="5">
        <f t="shared" si="29"/>
        <v>3049044794.8499999</v>
      </c>
      <c r="CB50" s="5">
        <f t="shared" si="29"/>
        <v>3069950615.0599999</v>
      </c>
      <c r="CC50" s="5">
        <f t="shared" si="29"/>
        <v>3055520845.3299999</v>
      </c>
      <c r="CD50" s="5">
        <f t="shared" si="29"/>
        <v>3057645224.0299997</v>
      </c>
      <c r="CE50" s="5">
        <f t="shared" si="29"/>
        <v>3096549973.29</v>
      </c>
      <c r="CF50" s="5">
        <f t="shared" si="29"/>
        <v>3112292473.2600002</v>
      </c>
      <c r="CG50" s="5">
        <f t="shared" si="29"/>
        <v>3133284697.4499998</v>
      </c>
      <c r="CH50" s="5">
        <f t="shared" si="29"/>
        <v>3145586665.98</v>
      </c>
      <c r="CI50" s="5">
        <f t="shared" si="29"/>
        <v>3186639496.3600001</v>
      </c>
      <c r="CJ50" s="5">
        <f t="shared" si="29"/>
        <v>3242416656.54</v>
      </c>
      <c r="CK50" s="5">
        <f t="shared" si="29"/>
        <v>3258340731</v>
      </c>
      <c r="CL50" s="5">
        <f t="shared" si="29"/>
        <v>3272286447.7600002</v>
      </c>
      <c r="CM50" s="5">
        <f t="shared" si="29"/>
        <v>3298299768.8800001</v>
      </c>
      <c r="CN50" s="5">
        <f t="shared" si="29"/>
        <v>3330027298.1399999</v>
      </c>
      <c r="CO50" s="5">
        <f t="shared" si="29"/>
        <v>3352673857.0799999</v>
      </c>
      <c r="CP50" s="5">
        <f t="shared" si="29"/>
        <v>3369460678.21</v>
      </c>
      <c r="CQ50" s="5">
        <f t="shared" si="29"/>
        <v>3366244373.29</v>
      </c>
      <c r="CR50" s="5">
        <f t="shared" si="29"/>
        <v>3384003209.8699999</v>
      </c>
      <c r="CS50" s="5">
        <f t="shared" si="29"/>
        <v>3403320829.46</v>
      </c>
      <c r="CT50" s="5">
        <f t="shared" si="29"/>
        <v>3402682010.4400001</v>
      </c>
      <c r="CU50" s="5">
        <f t="shared" si="29"/>
        <v>3398039916.8999996</v>
      </c>
      <c r="CV50" s="5">
        <f t="shared" si="29"/>
        <v>3391412923.6800003</v>
      </c>
    </row>
    <row r="51" spans="1:100" x14ac:dyDescent="0.3">
      <c r="A51" s="1">
        <v>2</v>
      </c>
      <c r="B51" s="1">
        <v>3</v>
      </c>
      <c r="C51" s="1" t="s">
        <v>13</v>
      </c>
      <c r="D51" s="5">
        <f t="shared" ref="D51:BO51" si="30">+D15+D33</f>
        <v>888787977.21000004</v>
      </c>
      <c r="E51" s="5">
        <f t="shared" si="30"/>
        <v>776618512.72000003</v>
      </c>
      <c r="F51" s="5">
        <f t="shared" si="30"/>
        <v>785966249.59000003</v>
      </c>
      <c r="G51" s="5">
        <f t="shared" si="30"/>
        <v>796635619.38</v>
      </c>
      <c r="H51" s="5">
        <f t="shared" si="30"/>
        <v>806286749.6400001</v>
      </c>
      <c r="I51" s="5">
        <f t="shared" si="30"/>
        <v>811918219.58000004</v>
      </c>
      <c r="J51" s="5">
        <f t="shared" si="30"/>
        <v>815179169.03000021</v>
      </c>
      <c r="K51" s="5">
        <f t="shared" si="30"/>
        <v>825326625.11000013</v>
      </c>
      <c r="L51" s="5">
        <f t="shared" si="30"/>
        <v>825056025.89999986</v>
      </c>
      <c r="M51" s="5">
        <f t="shared" si="30"/>
        <v>837519407.78999996</v>
      </c>
      <c r="N51" s="5">
        <f t="shared" si="30"/>
        <v>846315815.62000012</v>
      </c>
      <c r="O51" s="5">
        <f t="shared" si="30"/>
        <v>854936402.47000015</v>
      </c>
      <c r="P51" s="5">
        <f t="shared" si="30"/>
        <v>854313988.98000002</v>
      </c>
      <c r="Q51" s="5">
        <f t="shared" si="30"/>
        <v>862661327.61000001</v>
      </c>
      <c r="R51" s="5">
        <f t="shared" si="30"/>
        <v>869190542.75</v>
      </c>
      <c r="S51" s="5">
        <f t="shared" si="30"/>
        <v>872230073.71000004</v>
      </c>
      <c r="T51" s="5">
        <f t="shared" si="30"/>
        <v>876826940.58999991</v>
      </c>
      <c r="U51" s="5">
        <f t="shared" si="30"/>
        <v>889166044.6400001</v>
      </c>
      <c r="V51" s="5">
        <f t="shared" si="30"/>
        <v>894912464.03999996</v>
      </c>
      <c r="W51" s="5">
        <f t="shared" si="30"/>
        <v>900647660.18999994</v>
      </c>
      <c r="X51" s="5">
        <f t="shared" si="30"/>
        <v>907704109.07000005</v>
      </c>
      <c r="Y51" s="5">
        <f t="shared" si="30"/>
        <v>916309237.08999991</v>
      </c>
      <c r="Z51" s="5">
        <f t="shared" si="30"/>
        <v>924393981.07999992</v>
      </c>
      <c r="AA51" s="5">
        <f t="shared" si="30"/>
        <v>930293921.36999989</v>
      </c>
      <c r="AB51" s="5">
        <f t="shared" si="30"/>
        <v>943022729.67000008</v>
      </c>
      <c r="AC51" s="5">
        <f t="shared" si="30"/>
        <v>942385365.16999996</v>
      </c>
      <c r="AD51" s="5">
        <f t="shared" si="30"/>
        <v>941840977.13000011</v>
      </c>
      <c r="AE51" s="5">
        <f t="shared" si="30"/>
        <v>949376394.51999998</v>
      </c>
      <c r="AF51" s="5">
        <f t="shared" si="30"/>
        <v>952801403.07000005</v>
      </c>
      <c r="AG51" s="5">
        <f t="shared" si="30"/>
        <v>956748197.75</v>
      </c>
      <c r="AH51" s="5">
        <f t="shared" si="30"/>
        <v>968682004.08000004</v>
      </c>
      <c r="AI51" s="5">
        <f t="shared" si="30"/>
        <v>971243051.3599999</v>
      </c>
      <c r="AJ51" s="5">
        <f t="shared" si="30"/>
        <v>980345817.63999999</v>
      </c>
      <c r="AK51" s="5">
        <f t="shared" si="30"/>
        <v>978245435.85000014</v>
      </c>
      <c r="AL51" s="5">
        <f t="shared" si="30"/>
        <v>981262623.65999997</v>
      </c>
      <c r="AM51" s="5">
        <f t="shared" si="30"/>
        <v>986001762.10000014</v>
      </c>
      <c r="AN51" s="5">
        <f t="shared" si="30"/>
        <v>991021198.00999999</v>
      </c>
      <c r="AO51" s="5">
        <f t="shared" si="30"/>
        <v>1003862492.92</v>
      </c>
      <c r="AP51" s="5">
        <f t="shared" si="30"/>
        <v>1017145279.45</v>
      </c>
      <c r="AQ51" s="5">
        <f t="shared" si="30"/>
        <v>1024243570.26</v>
      </c>
      <c r="AR51" s="5">
        <f t="shared" si="30"/>
        <v>1035467729.3099999</v>
      </c>
      <c r="AS51" s="5">
        <f t="shared" si="30"/>
        <v>1044197189.5600001</v>
      </c>
      <c r="AT51" s="5">
        <f t="shared" si="30"/>
        <v>1059270561.96</v>
      </c>
      <c r="AU51" s="5">
        <f t="shared" si="30"/>
        <v>1077314029.54</v>
      </c>
      <c r="AV51" s="5">
        <f t="shared" si="30"/>
        <v>1095653437.1200001</v>
      </c>
      <c r="AW51" s="5">
        <f t="shared" si="30"/>
        <v>1113553514.6699998</v>
      </c>
      <c r="AX51" s="5">
        <f t="shared" si="30"/>
        <v>1128975993.1300001</v>
      </c>
      <c r="AY51" s="5">
        <f t="shared" si="30"/>
        <v>1147445778.5900002</v>
      </c>
      <c r="AZ51" s="5">
        <f t="shared" si="30"/>
        <v>1149750384.3400002</v>
      </c>
      <c r="BA51" s="5">
        <f t="shared" si="30"/>
        <v>1159081428.8699999</v>
      </c>
      <c r="BB51" s="5">
        <f t="shared" si="30"/>
        <v>1170954322.46</v>
      </c>
      <c r="BC51" s="5">
        <f t="shared" si="30"/>
        <v>1170122481.8099999</v>
      </c>
      <c r="BD51" s="5">
        <f t="shared" si="30"/>
        <v>1177140187.46</v>
      </c>
      <c r="BE51" s="5">
        <f t="shared" si="30"/>
        <v>1179685721.52</v>
      </c>
      <c r="BF51" s="5">
        <f t="shared" si="30"/>
        <v>1175285201.8099999</v>
      </c>
      <c r="BG51" s="5">
        <f t="shared" si="30"/>
        <v>1176335207.04</v>
      </c>
      <c r="BH51" s="5">
        <f t="shared" si="30"/>
        <v>1177223975.29</v>
      </c>
      <c r="BI51" s="5">
        <f t="shared" si="30"/>
        <v>1154012957.6499999</v>
      </c>
      <c r="BJ51" s="5">
        <f t="shared" si="30"/>
        <v>1158577132.26</v>
      </c>
      <c r="BK51" s="5">
        <f t="shared" si="30"/>
        <v>1157355224.04</v>
      </c>
      <c r="BL51" s="5">
        <f t="shared" si="30"/>
        <v>1172824007.5999999</v>
      </c>
      <c r="BM51" s="5">
        <f t="shared" si="30"/>
        <v>1177736084.54</v>
      </c>
      <c r="BN51" s="5">
        <f t="shared" si="30"/>
        <v>1179464925.1700001</v>
      </c>
      <c r="BO51" s="5">
        <f t="shared" si="30"/>
        <v>1187265677.9000001</v>
      </c>
      <c r="BP51" s="5">
        <f t="shared" ref="BP51:CV51" si="31">+BP15+BP33</f>
        <v>1186516865.97</v>
      </c>
      <c r="BQ51" s="5">
        <f t="shared" si="31"/>
        <v>1189908104.46</v>
      </c>
      <c r="BR51" s="5">
        <f t="shared" si="31"/>
        <v>1194514107.6900001</v>
      </c>
      <c r="BS51" s="5">
        <f t="shared" si="31"/>
        <v>1192966445.1900001</v>
      </c>
      <c r="BT51" s="5">
        <f t="shared" si="31"/>
        <v>1190385978.0999999</v>
      </c>
      <c r="BU51" s="5">
        <f t="shared" si="31"/>
        <v>1212183852.98</v>
      </c>
      <c r="BV51" s="5">
        <f t="shared" si="31"/>
        <v>1213825899.0200002</v>
      </c>
      <c r="BW51" s="5">
        <f t="shared" si="31"/>
        <v>1221381638.3199999</v>
      </c>
      <c r="BX51" s="5">
        <f t="shared" si="31"/>
        <v>1221771332.4700003</v>
      </c>
      <c r="BY51" s="5">
        <f t="shared" si="31"/>
        <v>1225444559.8400002</v>
      </c>
      <c r="BZ51" s="5">
        <f t="shared" si="31"/>
        <v>1228531363.75</v>
      </c>
      <c r="CA51" s="5">
        <f t="shared" si="31"/>
        <v>1230454881</v>
      </c>
      <c r="CB51" s="5">
        <f t="shared" si="31"/>
        <v>1242194364.1500001</v>
      </c>
      <c r="CC51" s="5">
        <f t="shared" si="31"/>
        <v>1251522996.53</v>
      </c>
      <c r="CD51" s="5">
        <f t="shared" si="31"/>
        <v>1245904005.29</v>
      </c>
      <c r="CE51" s="5">
        <f t="shared" si="31"/>
        <v>1253166801.71</v>
      </c>
      <c r="CF51" s="5">
        <f t="shared" si="31"/>
        <v>1254204225.4699998</v>
      </c>
      <c r="CG51" s="5">
        <f t="shared" si="31"/>
        <v>1258352672.05</v>
      </c>
      <c r="CH51" s="5">
        <f t="shared" si="31"/>
        <v>1263837301.72</v>
      </c>
      <c r="CI51" s="5">
        <f t="shared" si="31"/>
        <v>1265602560.1900001</v>
      </c>
      <c r="CJ51" s="5">
        <f t="shared" si="31"/>
        <v>1265271291.5900002</v>
      </c>
      <c r="CK51" s="5">
        <f t="shared" si="31"/>
        <v>1279225433.0700002</v>
      </c>
      <c r="CL51" s="5">
        <f t="shared" si="31"/>
        <v>1286563126.4000001</v>
      </c>
      <c r="CM51" s="5">
        <f t="shared" si="31"/>
        <v>1300297430.4400001</v>
      </c>
      <c r="CN51" s="5">
        <f t="shared" si="31"/>
        <v>1299176592.1700001</v>
      </c>
      <c r="CO51" s="5">
        <f t="shared" si="31"/>
        <v>1301054654.25</v>
      </c>
      <c r="CP51" s="5">
        <f t="shared" si="31"/>
        <v>1321520492.3</v>
      </c>
      <c r="CQ51" s="5">
        <f t="shared" si="31"/>
        <v>1325017625.9400001</v>
      </c>
      <c r="CR51" s="5">
        <f t="shared" si="31"/>
        <v>1336400139.9100001</v>
      </c>
      <c r="CS51" s="5">
        <f t="shared" si="31"/>
        <v>1345226115.4400001</v>
      </c>
      <c r="CT51" s="5">
        <f t="shared" si="31"/>
        <v>1352162860.4400001</v>
      </c>
      <c r="CU51" s="5">
        <f t="shared" si="31"/>
        <v>1369292497.4700003</v>
      </c>
      <c r="CV51" s="5">
        <f t="shared" si="31"/>
        <v>1383444374.98</v>
      </c>
    </row>
    <row r="52" spans="1:100" x14ac:dyDescent="0.3">
      <c r="C52" s="1" t="s">
        <v>15</v>
      </c>
      <c r="D52" s="6">
        <f>+SUM(D42:D51)</f>
        <v>6375166371.5799999</v>
      </c>
      <c r="E52" s="6">
        <f t="shared" ref="E52:BP52" si="32">+SUM(E42:E51)</f>
        <v>5478366318.0500002</v>
      </c>
      <c r="F52" s="6">
        <f t="shared" si="32"/>
        <v>5525668781.3900003</v>
      </c>
      <c r="G52" s="6">
        <f t="shared" si="32"/>
        <v>5586832667.4000006</v>
      </c>
      <c r="H52" s="6">
        <f t="shared" si="32"/>
        <v>5626993300.0800009</v>
      </c>
      <c r="I52" s="6">
        <f t="shared" si="32"/>
        <v>5676904646.9300003</v>
      </c>
      <c r="J52" s="6">
        <f t="shared" si="32"/>
        <v>5740038776.25</v>
      </c>
      <c r="K52" s="6">
        <f t="shared" si="32"/>
        <v>5831737282.8299999</v>
      </c>
      <c r="L52" s="6">
        <f t="shared" si="32"/>
        <v>5883157478.5900002</v>
      </c>
      <c r="M52" s="6">
        <f t="shared" si="32"/>
        <v>5926170204.46</v>
      </c>
      <c r="N52" s="6">
        <f t="shared" si="32"/>
        <v>6001309017.3599997</v>
      </c>
      <c r="O52" s="6">
        <f t="shared" si="32"/>
        <v>6052811908.8400002</v>
      </c>
      <c r="P52" s="6">
        <f t="shared" si="32"/>
        <v>6111585522.9300003</v>
      </c>
      <c r="Q52" s="6">
        <f t="shared" si="32"/>
        <v>6178992397.1799994</v>
      </c>
      <c r="R52" s="6">
        <f t="shared" si="32"/>
        <v>6228881134.04</v>
      </c>
      <c r="S52" s="6">
        <f t="shared" si="32"/>
        <v>6266848798.6500006</v>
      </c>
      <c r="T52" s="6">
        <f t="shared" si="32"/>
        <v>6346819906.5100002</v>
      </c>
      <c r="U52" s="6">
        <f t="shared" si="32"/>
        <v>6411754327.750001</v>
      </c>
      <c r="V52" s="6">
        <f t="shared" si="32"/>
        <v>6470775498.3800001</v>
      </c>
      <c r="W52" s="6">
        <f t="shared" si="32"/>
        <v>6512777816.9499998</v>
      </c>
      <c r="X52" s="6">
        <f t="shared" si="32"/>
        <v>6566699237.1900005</v>
      </c>
      <c r="Y52" s="6">
        <f t="shared" si="32"/>
        <v>6597385172.0699997</v>
      </c>
      <c r="Z52" s="6">
        <f t="shared" si="32"/>
        <v>6619108912.7200003</v>
      </c>
      <c r="AA52" s="6">
        <f t="shared" si="32"/>
        <v>6650271589.8000002</v>
      </c>
      <c r="AB52" s="6">
        <f t="shared" si="32"/>
        <v>6663778286.3400002</v>
      </c>
      <c r="AC52" s="6">
        <f t="shared" si="32"/>
        <v>6686821127.5900002</v>
      </c>
      <c r="AD52" s="6">
        <f t="shared" si="32"/>
        <v>6719387532.1599998</v>
      </c>
      <c r="AE52" s="6">
        <f t="shared" si="32"/>
        <v>6770596088.1900005</v>
      </c>
      <c r="AF52" s="6">
        <f t="shared" si="32"/>
        <v>6787120557.7399998</v>
      </c>
      <c r="AG52" s="6">
        <f t="shared" si="32"/>
        <v>6823592914.4300003</v>
      </c>
      <c r="AH52" s="6">
        <f t="shared" si="32"/>
        <v>6852406244.3099995</v>
      </c>
      <c r="AI52" s="6">
        <f t="shared" si="32"/>
        <v>6879587075.1999989</v>
      </c>
      <c r="AJ52" s="6">
        <f t="shared" si="32"/>
        <v>6912028556.1100006</v>
      </c>
      <c r="AK52" s="6">
        <f t="shared" si="32"/>
        <v>6944257043.8100014</v>
      </c>
      <c r="AL52" s="6">
        <f t="shared" si="32"/>
        <v>6989628979.9099998</v>
      </c>
      <c r="AM52" s="6">
        <f t="shared" si="32"/>
        <v>7025783317.46</v>
      </c>
      <c r="AN52" s="6">
        <f t="shared" si="32"/>
        <v>7063317180.6200008</v>
      </c>
      <c r="AO52" s="6">
        <f t="shared" si="32"/>
        <v>7115561183.0299997</v>
      </c>
      <c r="AP52" s="6">
        <f t="shared" si="32"/>
        <v>7224276166.2699995</v>
      </c>
      <c r="AQ52" s="6">
        <f t="shared" si="32"/>
        <v>7214127097.9799995</v>
      </c>
      <c r="AR52" s="6">
        <f t="shared" si="32"/>
        <v>7273626488.8600006</v>
      </c>
      <c r="AS52" s="6">
        <f t="shared" si="32"/>
        <v>7324775693.8299999</v>
      </c>
      <c r="AT52" s="6">
        <f t="shared" si="32"/>
        <v>7359965937.000001</v>
      </c>
      <c r="AU52" s="6">
        <f t="shared" si="32"/>
        <v>7423006751.6800003</v>
      </c>
      <c r="AV52" s="6">
        <f t="shared" si="32"/>
        <v>7470594260.71</v>
      </c>
      <c r="AW52" s="6">
        <f t="shared" si="32"/>
        <v>7534786869.0200005</v>
      </c>
      <c r="AX52" s="6">
        <f t="shared" si="32"/>
        <v>7571731114.8900003</v>
      </c>
      <c r="AY52" s="6">
        <f t="shared" si="32"/>
        <v>7627904286.2800007</v>
      </c>
      <c r="AZ52" s="6">
        <f t="shared" si="32"/>
        <v>7731557806.8800001</v>
      </c>
      <c r="BA52" s="6">
        <f t="shared" si="32"/>
        <v>7756121331.5500002</v>
      </c>
      <c r="BB52" s="6">
        <f t="shared" si="32"/>
        <v>7723584256.3399992</v>
      </c>
      <c r="BC52" s="6">
        <f t="shared" si="32"/>
        <v>7783865058.3800011</v>
      </c>
      <c r="BD52" s="6">
        <f t="shared" si="32"/>
        <v>7784205740.1599998</v>
      </c>
      <c r="BE52" s="6">
        <f t="shared" si="32"/>
        <v>7791975411.8200016</v>
      </c>
      <c r="BF52" s="6">
        <f t="shared" si="32"/>
        <v>7801883267.1000004</v>
      </c>
      <c r="BG52" s="6">
        <f t="shared" si="32"/>
        <v>7774695223.1899996</v>
      </c>
      <c r="BH52" s="6">
        <f t="shared" si="32"/>
        <v>7767086098.0199995</v>
      </c>
      <c r="BI52" s="6">
        <f t="shared" si="32"/>
        <v>7761312759.6300001</v>
      </c>
      <c r="BJ52" s="6">
        <f t="shared" si="32"/>
        <v>7767985325.8700008</v>
      </c>
      <c r="BK52" s="6">
        <f t="shared" si="32"/>
        <v>7765901240.6100006</v>
      </c>
      <c r="BL52" s="6">
        <f t="shared" si="32"/>
        <v>7738731933.8500004</v>
      </c>
      <c r="BM52" s="6">
        <f t="shared" si="32"/>
        <v>7736356137.6899996</v>
      </c>
      <c r="BN52" s="6">
        <f t="shared" si="32"/>
        <v>7736527043.4799995</v>
      </c>
      <c r="BO52" s="6">
        <f t="shared" si="32"/>
        <v>7762743624.4400005</v>
      </c>
      <c r="BP52" s="6">
        <f t="shared" si="32"/>
        <v>7754991449.9300013</v>
      </c>
      <c r="BQ52" s="6">
        <f t="shared" ref="BQ52:CV52" si="33">+SUM(BQ42:BQ51)</f>
        <v>7761277628.3699999</v>
      </c>
      <c r="BR52" s="6">
        <f t="shared" si="33"/>
        <v>7781283735.9700012</v>
      </c>
      <c r="BS52" s="6">
        <f t="shared" si="33"/>
        <v>7785094543.4400005</v>
      </c>
      <c r="BT52" s="6">
        <f t="shared" si="33"/>
        <v>7792432778.6199989</v>
      </c>
      <c r="BU52" s="6">
        <f t="shared" si="33"/>
        <v>7800484430.1299992</v>
      </c>
      <c r="BV52" s="6">
        <f t="shared" si="33"/>
        <v>7837464137.7399998</v>
      </c>
      <c r="BW52" s="6">
        <f t="shared" si="33"/>
        <v>7864187893.5099993</v>
      </c>
      <c r="BX52" s="6">
        <f t="shared" si="33"/>
        <v>7876940267.0299997</v>
      </c>
      <c r="BY52" s="6">
        <f t="shared" si="33"/>
        <v>7883209025.4899998</v>
      </c>
      <c r="BZ52" s="6">
        <f t="shared" si="33"/>
        <v>7902601842.7299995</v>
      </c>
      <c r="CA52" s="6">
        <f t="shared" si="33"/>
        <v>7907531284.5200005</v>
      </c>
      <c r="CB52" s="6">
        <f t="shared" si="33"/>
        <v>7958632059.3899994</v>
      </c>
      <c r="CC52" s="6">
        <f t="shared" si="33"/>
        <v>7968738949.3599997</v>
      </c>
      <c r="CD52" s="6">
        <f t="shared" si="33"/>
        <v>7936178590.0999994</v>
      </c>
      <c r="CE52" s="6">
        <f t="shared" si="33"/>
        <v>8009841646.5100002</v>
      </c>
      <c r="CF52" s="6">
        <f t="shared" si="33"/>
        <v>8028890123.7299995</v>
      </c>
      <c r="CG52" s="6">
        <f t="shared" si="33"/>
        <v>8058810424.8000002</v>
      </c>
      <c r="CH52" s="6">
        <f t="shared" si="33"/>
        <v>8082264990.3400011</v>
      </c>
      <c r="CI52" s="6">
        <f t="shared" si="33"/>
        <v>8135806381.9099998</v>
      </c>
      <c r="CJ52" s="6">
        <f t="shared" si="33"/>
        <v>8206162740.3299999</v>
      </c>
      <c r="CK52" s="6">
        <f t="shared" si="33"/>
        <v>8248689433.8099995</v>
      </c>
      <c r="CL52" s="6">
        <f t="shared" si="33"/>
        <v>8277760538.4400005</v>
      </c>
      <c r="CM52" s="6">
        <f t="shared" si="33"/>
        <v>8324696114</v>
      </c>
      <c r="CN52" s="6">
        <f t="shared" si="33"/>
        <v>8362628083.8099995</v>
      </c>
      <c r="CO52" s="6">
        <f t="shared" si="33"/>
        <v>8394517130.0500002</v>
      </c>
      <c r="CP52" s="6">
        <f t="shared" si="33"/>
        <v>8481103360.3699999</v>
      </c>
      <c r="CQ52" s="6">
        <f t="shared" si="33"/>
        <v>8495238500.8400002</v>
      </c>
      <c r="CR52" s="6">
        <f t="shared" si="33"/>
        <v>8553028107.2799997</v>
      </c>
      <c r="CS52" s="6">
        <f t="shared" si="33"/>
        <v>8622600069.0100002</v>
      </c>
      <c r="CT52" s="6">
        <f t="shared" si="33"/>
        <v>8665169640.5599995</v>
      </c>
      <c r="CU52" s="6">
        <f t="shared" si="33"/>
        <v>8714574982.9399986</v>
      </c>
      <c r="CV52" s="6">
        <f t="shared" si="33"/>
        <v>8718316646.9799995</v>
      </c>
    </row>
    <row r="53" spans="1:100" x14ac:dyDescent="0.3">
      <c r="C53" s="1" t="s">
        <v>20</v>
      </c>
      <c r="D53" s="6">
        <f>+SUM(D42:D45)</f>
        <v>691994657.87</v>
      </c>
      <c r="E53" s="6">
        <f t="shared" ref="E53:BP53" si="34">+SUM(E42:E45)</f>
        <v>603346581.75999999</v>
      </c>
      <c r="F53" s="6">
        <f t="shared" si="34"/>
        <v>610347613.76999998</v>
      </c>
      <c r="G53" s="6">
        <f t="shared" si="34"/>
        <v>619263226.38</v>
      </c>
      <c r="H53" s="6">
        <f t="shared" si="34"/>
        <v>623482247.09000015</v>
      </c>
      <c r="I53" s="6">
        <f t="shared" si="34"/>
        <v>621804029.58000004</v>
      </c>
      <c r="J53" s="6">
        <f t="shared" si="34"/>
        <v>623427808.6500001</v>
      </c>
      <c r="K53" s="6">
        <f t="shared" si="34"/>
        <v>630732232.30999994</v>
      </c>
      <c r="L53" s="6">
        <f t="shared" si="34"/>
        <v>625180409.36000001</v>
      </c>
      <c r="M53" s="6">
        <f t="shared" si="34"/>
        <v>624344478.90999997</v>
      </c>
      <c r="N53" s="6">
        <f t="shared" si="34"/>
        <v>625097422.88999999</v>
      </c>
      <c r="O53" s="6">
        <f t="shared" si="34"/>
        <v>625229381.36000001</v>
      </c>
      <c r="P53" s="6">
        <f t="shared" si="34"/>
        <v>636284527</v>
      </c>
      <c r="Q53" s="6">
        <f t="shared" si="34"/>
        <v>639788692.15999997</v>
      </c>
      <c r="R53" s="6">
        <f t="shared" si="34"/>
        <v>645131130.94000006</v>
      </c>
      <c r="S53" s="6">
        <f t="shared" si="34"/>
        <v>643961004.50999999</v>
      </c>
      <c r="T53" s="6">
        <f t="shared" si="34"/>
        <v>646030127.84000015</v>
      </c>
      <c r="U53" s="6">
        <f t="shared" si="34"/>
        <v>648034075.13</v>
      </c>
      <c r="V53" s="6">
        <f t="shared" si="34"/>
        <v>648889109.55999994</v>
      </c>
      <c r="W53" s="6">
        <f t="shared" si="34"/>
        <v>649017926.25999999</v>
      </c>
      <c r="X53" s="6">
        <f t="shared" si="34"/>
        <v>650967592.79999995</v>
      </c>
      <c r="Y53" s="6">
        <f t="shared" si="34"/>
        <v>654868418.81000006</v>
      </c>
      <c r="Z53" s="6">
        <f t="shared" si="34"/>
        <v>660662756.33000004</v>
      </c>
      <c r="AA53" s="6">
        <f t="shared" si="34"/>
        <v>666645170.46000004</v>
      </c>
      <c r="AB53" s="6">
        <f t="shared" si="34"/>
        <v>662839087.57999992</v>
      </c>
      <c r="AC53" s="6">
        <f t="shared" si="34"/>
        <v>667127478.29999995</v>
      </c>
      <c r="AD53" s="6">
        <f t="shared" si="34"/>
        <v>667372529.62</v>
      </c>
      <c r="AE53" s="6">
        <f t="shared" si="34"/>
        <v>668605342.99000001</v>
      </c>
      <c r="AF53" s="6">
        <f t="shared" si="34"/>
        <v>670123176.10000002</v>
      </c>
      <c r="AG53" s="6">
        <f t="shared" si="34"/>
        <v>674918080.97000003</v>
      </c>
      <c r="AH53" s="6">
        <f t="shared" si="34"/>
        <v>680207104.9799999</v>
      </c>
      <c r="AI53" s="6">
        <f t="shared" si="34"/>
        <v>682269389.71000004</v>
      </c>
      <c r="AJ53" s="6">
        <f t="shared" si="34"/>
        <v>687778192.32000017</v>
      </c>
      <c r="AK53" s="6">
        <f t="shared" si="34"/>
        <v>688219330.21000004</v>
      </c>
      <c r="AL53" s="6">
        <f t="shared" si="34"/>
        <v>691311398.38</v>
      </c>
      <c r="AM53" s="6">
        <f t="shared" si="34"/>
        <v>691036203.62</v>
      </c>
      <c r="AN53" s="6">
        <f t="shared" si="34"/>
        <v>688625268.70000005</v>
      </c>
      <c r="AO53" s="6">
        <f t="shared" si="34"/>
        <v>689921326.98000002</v>
      </c>
      <c r="AP53" s="6">
        <f t="shared" si="34"/>
        <v>691850882.17999995</v>
      </c>
      <c r="AQ53" s="6">
        <f t="shared" si="34"/>
        <v>697934538.38999999</v>
      </c>
      <c r="AR53" s="6">
        <f t="shared" si="34"/>
        <v>699450351.57000005</v>
      </c>
      <c r="AS53" s="6">
        <f t="shared" si="34"/>
        <v>698313459.35000002</v>
      </c>
      <c r="AT53" s="6">
        <f t="shared" si="34"/>
        <v>697233606.63999999</v>
      </c>
      <c r="AU53" s="6">
        <f t="shared" si="34"/>
        <v>696422002.98999989</v>
      </c>
      <c r="AV53" s="6">
        <f t="shared" si="34"/>
        <v>696247186</v>
      </c>
      <c r="AW53" s="6">
        <f t="shared" si="34"/>
        <v>698889983.35000002</v>
      </c>
      <c r="AX53" s="6">
        <f t="shared" si="34"/>
        <v>699007065.12000012</v>
      </c>
      <c r="AY53" s="6">
        <f t="shared" si="34"/>
        <v>701969974.83000004</v>
      </c>
      <c r="AZ53" s="6">
        <f t="shared" si="34"/>
        <v>709936966.45000017</v>
      </c>
      <c r="BA53" s="6">
        <f t="shared" si="34"/>
        <v>710777701.35000002</v>
      </c>
      <c r="BB53" s="6">
        <f t="shared" si="34"/>
        <v>712908778.25999999</v>
      </c>
      <c r="BC53" s="6">
        <f t="shared" si="34"/>
        <v>712625636.60000014</v>
      </c>
      <c r="BD53" s="6">
        <f t="shared" si="34"/>
        <v>713454906.72000003</v>
      </c>
      <c r="BE53" s="6">
        <f t="shared" si="34"/>
        <v>717104977.22000015</v>
      </c>
      <c r="BF53" s="6">
        <f t="shared" si="34"/>
        <v>718368250.49000001</v>
      </c>
      <c r="BG53" s="6">
        <f t="shared" si="34"/>
        <v>722547568.91000009</v>
      </c>
      <c r="BH53" s="6">
        <f t="shared" si="34"/>
        <v>725728637.97000003</v>
      </c>
      <c r="BI53" s="6">
        <f t="shared" si="34"/>
        <v>728551359.74000001</v>
      </c>
      <c r="BJ53" s="6">
        <f t="shared" si="34"/>
        <v>732100449.31999993</v>
      </c>
      <c r="BK53" s="6">
        <f t="shared" si="34"/>
        <v>733846649.07999992</v>
      </c>
      <c r="BL53" s="6">
        <f t="shared" si="34"/>
        <v>735441359.10000002</v>
      </c>
      <c r="BM53" s="6">
        <f t="shared" si="34"/>
        <v>737831555.66000009</v>
      </c>
      <c r="BN53" s="6">
        <f t="shared" si="34"/>
        <v>739766250.93000007</v>
      </c>
      <c r="BO53" s="6">
        <f t="shared" si="34"/>
        <v>740800574.01999998</v>
      </c>
      <c r="BP53" s="6">
        <f t="shared" si="34"/>
        <v>743809002.11000013</v>
      </c>
      <c r="BQ53" s="6">
        <f t="shared" ref="BQ53:CV53" si="35">+SUM(BQ42:BQ45)</f>
        <v>744114433.43999994</v>
      </c>
      <c r="BR53" s="6">
        <f t="shared" si="35"/>
        <v>744795873.1500001</v>
      </c>
      <c r="BS53" s="6">
        <f t="shared" si="35"/>
        <v>744423141.51999998</v>
      </c>
      <c r="BT53" s="6">
        <f t="shared" si="35"/>
        <v>743023096.38</v>
      </c>
      <c r="BU53" s="6">
        <f t="shared" si="35"/>
        <v>743031765.73000002</v>
      </c>
      <c r="BV53" s="6">
        <f t="shared" si="35"/>
        <v>741384242.17999995</v>
      </c>
      <c r="BW53" s="6">
        <f t="shared" si="35"/>
        <v>742560729.80000007</v>
      </c>
      <c r="BX53" s="6">
        <f t="shared" si="35"/>
        <v>745336524.70000005</v>
      </c>
      <c r="BY53" s="6">
        <f t="shared" si="35"/>
        <v>744673910.79999995</v>
      </c>
      <c r="BZ53" s="6">
        <f t="shared" si="35"/>
        <v>745453447.63999999</v>
      </c>
      <c r="CA53" s="6">
        <f t="shared" si="35"/>
        <v>748850326.90999985</v>
      </c>
      <c r="CB53" s="6">
        <f t="shared" si="35"/>
        <v>749470284.96000004</v>
      </c>
      <c r="CC53" s="6">
        <f t="shared" si="35"/>
        <v>752146790.81000006</v>
      </c>
      <c r="CD53" s="6">
        <f t="shared" si="35"/>
        <v>755808936.36000001</v>
      </c>
      <c r="CE53" s="6">
        <f t="shared" si="35"/>
        <v>758203670.5</v>
      </c>
      <c r="CF53" s="6">
        <f t="shared" si="35"/>
        <v>760199077.71000004</v>
      </c>
      <c r="CG53" s="6">
        <f t="shared" si="35"/>
        <v>760951632.18999994</v>
      </c>
      <c r="CH53" s="6">
        <f t="shared" si="35"/>
        <v>762685911.25</v>
      </c>
      <c r="CI53" s="6">
        <f t="shared" si="35"/>
        <v>761275647.05999994</v>
      </c>
      <c r="CJ53" s="6">
        <f t="shared" si="35"/>
        <v>763440821.08000004</v>
      </c>
      <c r="CK53" s="6">
        <f t="shared" si="35"/>
        <v>768741714.2700001</v>
      </c>
      <c r="CL53" s="6">
        <f t="shared" si="35"/>
        <v>774098622.94000006</v>
      </c>
      <c r="CM53" s="6">
        <f t="shared" si="35"/>
        <v>777529985.99000001</v>
      </c>
      <c r="CN53" s="6">
        <f t="shared" si="35"/>
        <v>782542888.42000008</v>
      </c>
      <c r="CO53" s="6">
        <f t="shared" si="35"/>
        <v>787225257.54000008</v>
      </c>
      <c r="CP53" s="6">
        <f t="shared" si="35"/>
        <v>794306956.43000007</v>
      </c>
      <c r="CQ53" s="6">
        <f t="shared" si="35"/>
        <v>800745136.47000003</v>
      </c>
      <c r="CR53" s="6">
        <f t="shared" si="35"/>
        <v>807753900.09000003</v>
      </c>
      <c r="CS53" s="6">
        <f t="shared" si="35"/>
        <v>810877401.02999997</v>
      </c>
      <c r="CT53" s="6">
        <f t="shared" si="35"/>
        <v>814142410.54999995</v>
      </c>
      <c r="CU53" s="6">
        <f t="shared" si="35"/>
        <v>819950918.19000006</v>
      </c>
      <c r="CV53" s="6">
        <f t="shared" si="35"/>
        <v>814520493.69000006</v>
      </c>
    </row>
    <row r="54" spans="1:100" x14ac:dyDescent="0.3">
      <c r="C54" s="1" t="s">
        <v>21</v>
      </c>
      <c r="D54" s="6">
        <f>+SUM(D46:D51)</f>
        <v>5683171713.71</v>
      </c>
      <c r="E54" s="6">
        <f t="shared" ref="E54:BP54" si="36">+SUM(E46:E51)</f>
        <v>4875019736.2900009</v>
      </c>
      <c r="F54" s="6">
        <f t="shared" si="36"/>
        <v>4915321167.6199999</v>
      </c>
      <c r="G54" s="6">
        <f t="shared" si="36"/>
        <v>4967569441.0200005</v>
      </c>
      <c r="H54" s="6">
        <f t="shared" si="36"/>
        <v>5003511052.9900007</v>
      </c>
      <c r="I54" s="6">
        <f t="shared" si="36"/>
        <v>5055100617.3500004</v>
      </c>
      <c r="J54" s="6">
        <f t="shared" si="36"/>
        <v>5116610967.6000004</v>
      </c>
      <c r="K54" s="6">
        <f t="shared" si="36"/>
        <v>5201005050.5200005</v>
      </c>
      <c r="L54" s="6">
        <f t="shared" si="36"/>
        <v>5257977069.2299995</v>
      </c>
      <c r="M54" s="6">
        <f t="shared" si="36"/>
        <v>5301825725.5500002</v>
      </c>
      <c r="N54" s="6">
        <f t="shared" si="36"/>
        <v>5376211594.4699993</v>
      </c>
      <c r="O54" s="6">
        <f t="shared" si="36"/>
        <v>5427582527.4800005</v>
      </c>
      <c r="P54" s="6">
        <f t="shared" si="36"/>
        <v>5475300995.9300003</v>
      </c>
      <c r="Q54" s="6">
        <f t="shared" si="36"/>
        <v>5539203705.0199995</v>
      </c>
      <c r="R54" s="6">
        <f t="shared" si="36"/>
        <v>5583750003.1000004</v>
      </c>
      <c r="S54" s="6">
        <f t="shared" si="36"/>
        <v>5622887794.1400003</v>
      </c>
      <c r="T54" s="6">
        <f t="shared" si="36"/>
        <v>5700789778.6700001</v>
      </c>
      <c r="U54" s="6">
        <f t="shared" si="36"/>
        <v>5763720252.6200008</v>
      </c>
      <c r="V54" s="6">
        <f t="shared" si="36"/>
        <v>5821886388.8200006</v>
      </c>
      <c r="W54" s="6">
        <f t="shared" si="36"/>
        <v>5863759890.6900005</v>
      </c>
      <c r="X54" s="6">
        <f t="shared" si="36"/>
        <v>5915731644.3899994</v>
      </c>
      <c r="Y54" s="6">
        <f t="shared" si="36"/>
        <v>5942516753.2600002</v>
      </c>
      <c r="Z54" s="6">
        <f t="shared" si="36"/>
        <v>5958446156.3900003</v>
      </c>
      <c r="AA54" s="6">
        <f t="shared" si="36"/>
        <v>5983626419.3400002</v>
      </c>
      <c r="AB54" s="6">
        <f t="shared" si="36"/>
        <v>6000939198.7600002</v>
      </c>
      <c r="AC54" s="6">
        <f t="shared" si="36"/>
        <v>6019693649.2900009</v>
      </c>
      <c r="AD54" s="6">
        <f t="shared" si="36"/>
        <v>6052015002.54</v>
      </c>
      <c r="AE54" s="6">
        <f t="shared" si="36"/>
        <v>6101990745.1999989</v>
      </c>
      <c r="AF54" s="6">
        <f t="shared" si="36"/>
        <v>6116997381.6399994</v>
      </c>
      <c r="AG54" s="6">
        <f t="shared" si="36"/>
        <v>6148674833.460001</v>
      </c>
      <c r="AH54" s="6">
        <f t="shared" si="36"/>
        <v>6172199139.3299999</v>
      </c>
      <c r="AI54" s="6">
        <f t="shared" si="36"/>
        <v>6197317685.4899988</v>
      </c>
      <c r="AJ54" s="6">
        <f t="shared" si="36"/>
        <v>6224250363.79</v>
      </c>
      <c r="AK54" s="6">
        <f t="shared" si="36"/>
        <v>6256037713.6000004</v>
      </c>
      <c r="AL54" s="6">
        <f t="shared" si="36"/>
        <v>6298317581.5300007</v>
      </c>
      <c r="AM54" s="6">
        <f t="shared" si="36"/>
        <v>6334747113.8400002</v>
      </c>
      <c r="AN54" s="6">
        <f t="shared" si="36"/>
        <v>6374691911.9200001</v>
      </c>
      <c r="AO54" s="6">
        <f t="shared" si="36"/>
        <v>6425639856.0500002</v>
      </c>
      <c r="AP54" s="6">
        <f t="shared" si="36"/>
        <v>6532425284.0900002</v>
      </c>
      <c r="AQ54" s="6">
        <f t="shared" si="36"/>
        <v>6516192559.5900002</v>
      </c>
      <c r="AR54" s="6">
        <f t="shared" si="36"/>
        <v>6574176137.2900009</v>
      </c>
      <c r="AS54" s="6">
        <f t="shared" si="36"/>
        <v>6626462234.4800005</v>
      </c>
      <c r="AT54" s="6">
        <f t="shared" si="36"/>
        <v>6662732330.3600006</v>
      </c>
      <c r="AU54" s="6">
        <f t="shared" si="36"/>
        <v>6726584748.6899996</v>
      </c>
      <c r="AV54" s="6">
        <f t="shared" si="36"/>
        <v>6774347074.71</v>
      </c>
      <c r="AW54" s="6">
        <f t="shared" si="36"/>
        <v>6835896885.6700001</v>
      </c>
      <c r="AX54" s="6">
        <f t="shared" si="36"/>
        <v>6872724049.7699995</v>
      </c>
      <c r="AY54" s="6">
        <f t="shared" si="36"/>
        <v>6925934311.4499998</v>
      </c>
      <c r="AZ54" s="6">
        <f t="shared" si="36"/>
        <v>7021620840.4300003</v>
      </c>
      <c r="BA54" s="6">
        <f t="shared" si="36"/>
        <v>7045343630.1999998</v>
      </c>
      <c r="BB54" s="6">
        <f t="shared" si="36"/>
        <v>7010675478.0799999</v>
      </c>
      <c r="BC54" s="6">
        <f t="shared" si="36"/>
        <v>7071239421.7800007</v>
      </c>
      <c r="BD54" s="6">
        <f t="shared" si="36"/>
        <v>7070750833.4399996</v>
      </c>
      <c r="BE54" s="6">
        <f t="shared" si="36"/>
        <v>7074870434.6000004</v>
      </c>
      <c r="BF54" s="6">
        <f t="shared" si="36"/>
        <v>7083515016.6100006</v>
      </c>
      <c r="BG54" s="6">
        <f t="shared" si="36"/>
        <v>7052147654.2799997</v>
      </c>
      <c r="BH54" s="6">
        <f t="shared" si="36"/>
        <v>7041357460.0499992</v>
      </c>
      <c r="BI54" s="6">
        <f t="shared" si="36"/>
        <v>7032761399.8899994</v>
      </c>
      <c r="BJ54" s="6">
        <f t="shared" si="36"/>
        <v>7035884876.5500002</v>
      </c>
      <c r="BK54" s="6">
        <f t="shared" si="36"/>
        <v>7032054591.5299997</v>
      </c>
      <c r="BL54" s="6">
        <f t="shared" si="36"/>
        <v>7003290574.75</v>
      </c>
      <c r="BM54" s="6">
        <f t="shared" si="36"/>
        <v>6998524582.0299997</v>
      </c>
      <c r="BN54" s="6">
        <f t="shared" si="36"/>
        <v>6996760792.5499992</v>
      </c>
      <c r="BO54" s="6">
        <f t="shared" si="36"/>
        <v>7021943050.4200001</v>
      </c>
      <c r="BP54" s="6">
        <f t="shared" si="36"/>
        <v>7011182447.8200006</v>
      </c>
      <c r="BQ54" s="6">
        <f t="shared" ref="BQ54:CV54" si="37">+SUM(BQ46:BQ51)</f>
        <v>7017163194.9299994</v>
      </c>
      <c r="BR54" s="6">
        <f t="shared" si="37"/>
        <v>7036487862.8199997</v>
      </c>
      <c r="BS54" s="6">
        <f t="shared" si="37"/>
        <v>7040671401.9200001</v>
      </c>
      <c r="BT54" s="6">
        <f t="shared" si="37"/>
        <v>7049409682.2399998</v>
      </c>
      <c r="BU54" s="6">
        <f t="shared" si="37"/>
        <v>7057452664.3999996</v>
      </c>
      <c r="BV54" s="6">
        <f t="shared" si="37"/>
        <v>7096079895.5599995</v>
      </c>
      <c r="BW54" s="6">
        <f t="shared" si="37"/>
        <v>7121627163.7099991</v>
      </c>
      <c r="BX54" s="6">
        <f t="shared" si="37"/>
        <v>7131603742.3299999</v>
      </c>
      <c r="BY54" s="6">
        <f t="shared" si="37"/>
        <v>7138535114.6900005</v>
      </c>
      <c r="BZ54" s="6">
        <f t="shared" si="37"/>
        <v>7157148395.0900002</v>
      </c>
      <c r="CA54" s="6">
        <f t="shared" si="37"/>
        <v>7158680957.6100006</v>
      </c>
      <c r="CB54" s="6">
        <f t="shared" si="37"/>
        <v>7209161774.4300003</v>
      </c>
      <c r="CC54" s="6">
        <f t="shared" si="37"/>
        <v>7216592158.5499992</v>
      </c>
      <c r="CD54" s="6">
        <f t="shared" si="37"/>
        <v>7180369653.7399998</v>
      </c>
      <c r="CE54" s="6">
        <f t="shared" si="37"/>
        <v>7251637976.0100002</v>
      </c>
      <c r="CF54" s="6">
        <f t="shared" si="37"/>
        <v>7268691046.0200005</v>
      </c>
      <c r="CG54" s="6">
        <f t="shared" si="37"/>
        <v>7297858792.6099997</v>
      </c>
      <c r="CH54" s="6">
        <f t="shared" si="37"/>
        <v>7319579079.0900011</v>
      </c>
      <c r="CI54" s="6">
        <f t="shared" si="37"/>
        <v>7374530734.8500004</v>
      </c>
      <c r="CJ54" s="6">
        <f t="shared" si="37"/>
        <v>7442721919.25</v>
      </c>
      <c r="CK54" s="6">
        <f t="shared" si="37"/>
        <v>7479947719.5400009</v>
      </c>
      <c r="CL54" s="6">
        <f t="shared" si="37"/>
        <v>7503661915.5</v>
      </c>
      <c r="CM54" s="6">
        <f t="shared" si="37"/>
        <v>7547166128.0100002</v>
      </c>
      <c r="CN54" s="6">
        <f t="shared" si="37"/>
        <v>7580085195.3899994</v>
      </c>
      <c r="CO54" s="6">
        <f t="shared" si="37"/>
        <v>7607291872.5100002</v>
      </c>
      <c r="CP54" s="6">
        <f t="shared" si="37"/>
        <v>7686796403.9400005</v>
      </c>
      <c r="CQ54" s="6">
        <f t="shared" si="37"/>
        <v>7694493364.3700008</v>
      </c>
      <c r="CR54" s="6">
        <f t="shared" si="37"/>
        <v>7745274207.1899996</v>
      </c>
      <c r="CS54" s="6">
        <f t="shared" si="37"/>
        <v>7811722667.9800014</v>
      </c>
      <c r="CT54" s="6">
        <f t="shared" si="37"/>
        <v>7851027230.0100002</v>
      </c>
      <c r="CU54" s="6">
        <f t="shared" si="37"/>
        <v>7894624064.75</v>
      </c>
      <c r="CV54" s="6">
        <f t="shared" si="37"/>
        <v>7903796153.2900009</v>
      </c>
    </row>
    <row r="57" spans="1:100" x14ac:dyDescent="0.3">
      <c r="A57" s="2" t="s">
        <v>101</v>
      </c>
    </row>
    <row r="58" spans="1:100" x14ac:dyDescent="0.3">
      <c r="D58" s="1">
        <v>2</v>
      </c>
      <c r="E58" s="1">
        <v>3</v>
      </c>
      <c r="F58" s="1">
        <v>4</v>
      </c>
      <c r="G58" s="1">
        <v>5</v>
      </c>
      <c r="H58" s="1">
        <v>6</v>
      </c>
      <c r="I58" s="1">
        <v>7</v>
      </c>
      <c r="J58" s="1">
        <v>8</v>
      </c>
      <c r="K58" s="1">
        <v>9</v>
      </c>
      <c r="L58" s="1">
        <v>10</v>
      </c>
      <c r="M58" s="1">
        <v>11</v>
      </c>
      <c r="N58" s="1">
        <v>12</v>
      </c>
      <c r="O58" s="1">
        <v>13</v>
      </c>
      <c r="P58" s="1">
        <v>14</v>
      </c>
      <c r="Q58" s="1">
        <v>15</v>
      </c>
      <c r="R58" s="1">
        <v>16</v>
      </c>
      <c r="S58" s="1">
        <v>17</v>
      </c>
      <c r="T58" s="1">
        <v>18</v>
      </c>
      <c r="U58" s="1">
        <v>19</v>
      </c>
      <c r="V58" s="1">
        <v>20</v>
      </c>
      <c r="W58" s="1">
        <v>21</v>
      </c>
      <c r="X58" s="1">
        <v>22</v>
      </c>
      <c r="Y58" s="1">
        <v>23</v>
      </c>
      <c r="Z58" s="1">
        <v>24</v>
      </c>
      <c r="AA58" s="1">
        <v>25</v>
      </c>
      <c r="AB58" s="1">
        <v>26</v>
      </c>
      <c r="AC58" s="1">
        <v>27</v>
      </c>
      <c r="AD58" s="1">
        <v>28</v>
      </c>
      <c r="AE58" s="1">
        <v>29</v>
      </c>
      <c r="AF58" s="1">
        <v>30</v>
      </c>
      <c r="AG58" s="1">
        <v>31</v>
      </c>
      <c r="AH58" s="1">
        <v>32</v>
      </c>
      <c r="AI58" s="1">
        <v>33</v>
      </c>
      <c r="AJ58" s="1">
        <v>34</v>
      </c>
      <c r="AK58" s="1">
        <v>35</v>
      </c>
      <c r="AL58" s="1">
        <v>36</v>
      </c>
      <c r="AM58" s="1">
        <v>37</v>
      </c>
      <c r="AN58" s="1">
        <v>38</v>
      </c>
      <c r="AO58" s="1">
        <v>39</v>
      </c>
      <c r="AP58" s="1">
        <v>40</v>
      </c>
      <c r="AQ58" s="1">
        <v>41</v>
      </c>
      <c r="AR58" s="1">
        <v>42</v>
      </c>
      <c r="AS58" s="1">
        <v>43</v>
      </c>
      <c r="AT58" s="1">
        <v>44</v>
      </c>
      <c r="AU58" s="1">
        <v>45</v>
      </c>
      <c r="AV58" s="1">
        <v>46</v>
      </c>
      <c r="AW58" s="1">
        <v>47</v>
      </c>
      <c r="AX58" s="1">
        <v>48</v>
      </c>
      <c r="AY58" s="1">
        <v>49</v>
      </c>
      <c r="AZ58" s="1">
        <v>50</v>
      </c>
      <c r="BA58" s="1">
        <v>51</v>
      </c>
      <c r="BB58" s="1">
        <v>52</v>
      </c>
      <c r="BC58" s="1">
        <v>53</v>
      </c>
      <c r="BD58" s="1">
        <v>54</v>
      </c>
      <c r="BE58" s="1">
        <v>55</v>
      </c>
      <c r="BF58" s="1">
        <v>56</v>
      </c>
      <c r="BG58" s="1">
        <v>57</v>
      </c>
      <c r="BH58" s="1">
        <v>58</v>
      </c>
      <c r="BI58" s="1">
        <v>59</v>
      </c>
      <c r="BJ58" s="1">
        <v>60</v>
      </c>
      <c r="BK58" s="1">
        <v>61</v>
      </c>
      <c r="BL58" s="1">
        <v>62</v>
      </c>
      <c r="BM58" s="1">
        <v>63</v>
      </c>
      <c r="BN58" s="1">
        <v>64</v>
      </c>
      <c r="BO58" s="1">
        <v>65</v>
      </c>
      <c r="BP58" s="1">
        <v>66</v>
      </c>
      <c r="BQ58" s="1">
        <v>67</v>
      </c>
      <c r="BR58" s="1">
        <v>68</v>
      </c>
      <c r="BS58" s="1">
        <v>69</v>
      </c>
      <c r="BT58" s="1">
        <v>70</v>
      </c>
      <c r="BU58" s="1">
        <v>71</v>
      </c>
      <c r="BV58" s="1">
        <v>72</v>
      </c>
      <c r="BW58" s="1">
        <v>73</v>
      </c>
      <c r="BX58" s="1">
        <v>74</v>
      </c>
      <c r="BY58" s="1">
        <v>75</v>
      </c>
      <c r="BZ58" s="1">
        <v>76</v>
      </c>
      <c r="CA58" s="1">
        <v>77</v>
      </c>
      <c r="CB58" s="1">
        <v>78</v>
      </c>
      <c r="CC58" s="1">
        <v>79</v>
      </c>
      <c r="CD58" s="1">
        <v>80</v>
      </c>
      <c r="CE58" s="1">
        <v>81</v>
      </c>
      <c r="CF58" s="1">
        <v>82</v>
      </c>
      <c r="CG58" s="1">
        <v>83</v>
      </c>
      <c r="CH58" s="1">
        <v>84</v>
      </c>
      <c r="CI58" s="1">
        <v>85</v>
      </c>
      <c r="CJ58" s="1">
        <v>86</v>
      </c>
      <c r="CK58" s="1">
        <v>87</v>
      </c>
      <c r="CL58" s="1">
        <v>88</v>
      </c>
      <c r="CM58" s="1">
        <v>89</v>
      </c>
      <c r="CN58" s="1">
        <v>90</v>
      </c>
      <c r="CO58" s="1">
        <v>91</v>
      </c>
      <c r="CP58" s="1">
        <v>92</v>
      </c>
      <c r="CQ58" s="1">
        <v>93</v>
      </c>
      <c r="CR58" s="1">
        <v>94</v>
      </c>
      <c r="CS58" s="1">
        <v>95</v>
      </c>
      <c r="CT58" s="1">
        <v>96</v>
      </c>
      <c r="CU58" s="1">
        <v>97</v>
      </c>
      <c r="CV58" s="1">
        <v>98</v>
      </c>
    </row>
    <row r="59" spans="1:100" x14ac:dyDescent="0.3">
      <c r="A59" s="1" t="s">
        <v>6</v>
      </c>
      <c r="B59" s="1" t="s">
        <v>0</v>
      </c>
      <c r="C59" s="1" t="s">
        <v>1</v>
      </c>
      <c r="D59" s="3">
        <v>40908</v>
      </c>
      <c r="E59" s="3">
        <v>40939</v>
      </c>
      <c r="F59" s="3">
        <v>40968</v>
      </c>
      <c r="G59" s="3">
        <v>40999</v>
      </c>
      <c r="H59" s="3">
        <v>41029</v>
      </c>
      <c r="I59" s="3">
        <v>41060</v>
      </c>
      <c r="J59" s="3">
        <v>41090</v>
      </c>
      <c r="K59" s="3">
        <v>41121</v>
      </c>
      <c r="L59" s="3">
        <v>41152</v>
      </c>
      <c r="M59" s="3">
        <v>41182</v>
      </c>
      <c r="N59" s="3">
        <v>41213</v>
      </c>
      <c r="O59" s="3">
        <v>41243</v>
      </c>
      <c r="P59" s="3">
        <v>41274</v>
      </c>
      <c r="Q59" s="3">
        <v>41305</v>
      </c>
      <c r="R59" s="3">
        <v>41333</v>
      </c>
      <c r="S59" s="3">
        <v>41364</v>
      </c>
      <c r="T59" s="3">
        <v>41394</v>
      </c>
      <c r="U59" s="3">
        <v>41425</v>
      </c>
      <c r="V59" s="3">
        <v>41455</v>
      </c>
      <c r="W59" s="3">
        <v>41486</v>
      </c>
      <c r="X59" s="3">
        <v>41517</v>
      </c>
      <c r="Y59" s="3">
        <v>41547</v>
      </c>
      <c r="Z59" s="3">
        <v>41578</v>
      </c>
      <c r="AA59" s="3">
        <v>41608</v>
      </c>
      <c r="AB59" s="3">
        <v>41639</v>
      </c>
      <c r="AC59" s="3">
        <v>41670</v>
      </c>
      <c r="AD59" s="3">
        <v>41698</v>
      </c>
      <c r="AE59" s="3">
        <v>41729</v>
      </c>
      <c r="AF59" s="3">
        <v>41759</v>
      </c>
      <c r="AG59" s="3">
        <v>41790</v>
      </c>
      <c r="AH59" s="3">
        <v>41820</v>
      </c>
      <c r="AI59" s="3">
        <v>41851</v>
      </c>
      <c r="AJ59" s="3">
        <v>41882</v>
      </c>
      <c r="AK59" s="3">
        <v>41912</v>
      </c>
      <c r="AL59" s="3">
        <v>41943</v>
      </c>
      <c r="AM59" s="3">
        <v>41973</v>
      </c>
      <c r="AN59" s="3">
        <v>42004</v>
      </c>
      <c r="AO59" s="3">
        <v>42035</v>
      </c>
      <c r="AP59" s="3">
        <v>42063</v>
      </c>
      <c r="AQ59" s="3">
        <v>42094</v>
      </c>
      <c r="AR59" s="3">
        <v>42124</v>
      </c>
      <c r="AS59" s="3">
        <v>42155</v>
      </c>
      <c r="AT59" s="3">
        <v>42185</v>
      </c>
      <c r="AU59" s="3">
        <v>42216</v>
      </c>
      <c r="AV59" s="3">
        <v>42247</v>
      </c>
      <c r="AW59" s="3">
        <v>42277</v>
      </c>
      <c r="AX59" s="3">
        <v>42308</v>
      </c>
      <c r="AY59" s="3">
        <v>42338</v>
      </c>
      <c r="AZ59" s="3">
        <v>42369</v>
      </c>
      <c r="BA59" s="3">
        <v>42400</v>
      </c>
      <c r="BB59" s="3">
        <v>42429</v>
      </c>
      <c r="BC59" s="3">
        <v>42460</v>
      </c>
      <c r="BD59" s="3">
        <v>42490</v>
      </c>
      <c r="BE59" s="3">
        <v>42521</v>
      </c>
      <c r="BF59" s="3">
        <v>42551</v>
      </c>
      <c r="BG59" s="3">
        <v>42582</v>
      </c>
      <c r="BH59" s="3">
        <v>42613</v>
      </c>
      <c r="BI59" s="3">
        <v>42643</v>
      </c>
      <c r="BJ59" s="3">
        <v>42674</v>
      </c>
      <c r="BK59" s="3">
        <v>42704</v>
      </c>
      <c r="BL59" s="3">
        <v>42735</v>
      </c>
      <c r="BM59" s="3">
        <v>42766</v>
      </c>
      <c r="BN59" s="3">
        <v>42794</v>
      </c>
      <c r="BO59" s="3">
        <v>42825</v>
      </c>
      <c r="BP59" s="3">
        <v>42855</v>
      </c>
      <c r="BQ59" s="3">
        <v>42886</v>
      </c>
      <c r="BR59" s="3">
        <v>42916</v>
      </c>
      <c r="BS59" s="3">
        <v>42947</v>
      </c>
      <c r="BT59" s="3">
        <v>42978</v>
      </c>
      <c r="BU59" s="3">
        <v>43008</v>
      </c>
      <c r="BV59" s="3">
        <v>43039</v>
      </c>
      <c r="BW59" s="3">
        <v>43069</v>
      </c>
      <c r="BX59" s="3">
        <v>43100</v>
      </c>
      <c r="BY59" s="3">
        <v>43131</v>
      </c>
      <c r="BZ59" s="3">
        <v>43159</v>
      </c>
      <c r="CA59" s="3">
        <v>43190</v>
      </c>
      <c r="CB59" s="3">
        <v>43220</v>
      </c>
      <c r="CC59" s="3">
        <v>43251</v>
      </c>
      <c r="CD59" s="3">
        <v>43281</v>
      </c>
      <c r="CE59" s="3">
        <v>43312</v>
      </c>
      <c r="CF59" s="3">
        <v>43343</v>
      </c>
      <c r="CG59" s="3">
        <v>43373</v>
      </c>
      <c r="CH59" s="3">
        <v>43404</v>
      </c>
      <c r="CI59" s="3">
        <v>43434</v>
      </c>
      <c r="CJ59" s="3">
        <v>43465</v>
      </c>
      <c r="CK59" s="3">
        <v>43496</v>
      </c>
      <c r="CL59" s="3">
        <v>43524</v>
      </c>
      <c r="CM59" s="3">
        <v>43555</v>
      </c>
      <c r="CN59" s="3">
        <v>43585</v>
      </c>
      <c r="CO59" s="3">
        <v>43616</v>
      </c>
      <c r="CP59" s="3">
        <v>43646</v>
      </c>
      <c r="CQ59" s="3">
        <v>43677</v>
      </c>
      <c r="CR59" s="3">
        <v>43708</v>
      </c>
      <c r="CS59" s="3">
        <v>43738</v>
      </c>
      <c r="CT59" s="3">
        <v>43769</v>
      </c>
      <c r="CU59" s="3">
        <v>43799</v>
      </c>
      <c r="CV59" s="3">
        <v>43830</v>
      </c>
    </row>
    <row r="60" spans="1:100" x14ac:dyDescent="0.3">
      <c r="A60" s="1">
        <v>1</v>
      </c>
      <c r="B60" s="1">
        <v>9</v>
      </c>
      <c r="C60" s="1" t="s">
        <v>2</v>
      </c>
      <c r="D60" s="5">
        <f>+IFERROR(VLOOKUP($C60,Data!$C$465:$CV$535,Laboral!D$58,FALSE),0)</f>
        <v>1203384803.99</v>
      </c>
      <c r="E60" s="5">
        <f>+IFERROR(VLOOKUP($C60,Data!$C$465:$CV$535,Laboral!E$58,FALSE),0)</f>
        <v>1187522482.8299999</v>
      </c>
      <c r="F60" s="5">
        <f>+IFERROR(VLOOKUP($C60,Data!$C$465:$CV$535,Laboral!F$58,FALSE),0)</f>
        <v>1213135988.3099999</v>
      </c>
      <c r="G60" s="5">
        <f>+IFERROR(VLOOKUP($C60,Data!$C$465:$CV$535,Laboral!G$58,FALSE),0)</f>
        <v>1184175839.8399999</v>
      </c>
      <c r="H60" s="5">
        <f>+IFERROR(VLOOKUP($C60,Data!$C$465:$CV$535,Laboral!H$58,FALSE),0)</f>
        <v>1211393634.8699999</v>
      </c>
      <c r="I60" s="5">
        <f>+IFERROR(VLOOKUP($C60,Data!$C$465:$CV$535,Laboral!I$58,FALSE),0)</f>
        <v>1262999986.75</v>
      </c>
      <c r="J60" s="5">
        <f>+IFERROR(VLOOKUP($C60,Data!$C$465:$CV$535,Laboral!J$58,FALSE),0)</f>
        <v>1279729616.6099999</v>
      </c>
      <c r="K60" s="5">
        <f>+IFERROR(VLOOKUP($C60,Data!$C$465:$CV$535,Laboral!K$58,FALSE),0)</f>
        <v>1301439900.29</v>
      </c>
      <c r="L60" s="5">
        <f>+IFERROR(VLOOKUP($C60,Data!$C$465:$CV$535,Laboral!L$58,FALSE),0)</f>
        <v>1296102982.4300001</v>
      </c>
      <c r="M60" s="5">
        <f>+IFERROR(VLOOKUP($C60,Data!$C$465:$CV$535,Laboral!M$58,FALSE),0)</f>
        <v>1383593455.1300001</v>
      </c>
      <c r="N60" s="5">
        <f>+IFERROR(VLOOKUP($C60,Data!$C$465:$CV$535,Laboral!N$58,FALSE),0)</f>
        <v>1398609316.6600001</v>
      </c>
      <c r="O60" s="5">
        <f>+IFERROR(VLOOKUP($C60,Data!$C$465:$CV$535,Laboral!O$58,FALSE),0)</f>
        <v>1449416189</v>
      </c>
      <c r="P60" s="5">
        <f>+IFERROR(VLOOKUP($C60,Data!$C$465:$CV$535,Laboral!P$58,FALSE),0)</f>
        <v>1545458336.98</v>
      </c>
      <c r="Q60" s="5">
        <f>+IFERROR(VLOOKUP($C60,Data!$C$465:$CV$535,Laboral!Q$58,FALSE),0)</f>
        <v>1554201220.46</v>
      </c>
      <c r="R60" s="5">
        <f>+IFERROR(VLOOKUP($C60,Data!$C$465:$CV$535,Laboral!R$58,FALSE),0)</f>
        <v>1523884547.55</v>
      </c>
      <c r="S60" s="5">
        <f>+IFERROR(VLOOKUP($C60,Data!$C$465:$CV$535,Laboral!S$58,FALSE),0)</f>
        <v>1622682891.3199999</v>
      </c>
      <c r="T60" s="5">
        <f>+IFERROR(VLOOKUP($C60,Data!$C$465:$CV$535,Laboral!T$58,FALSE),0)</f>
        <v>1641472501.0999999</v>
      </c>
      <c r="U60" s="5">
        <f>+IFERROR(VLOOKUP($C60,Data!$C$465:$CV$535,Laboral!U$58,FALSE),0)</f>
        <v>1686081280.6199999</v>
      </c>
      <c r="V60" s="5">
        <f>+IFERROR(VLOOKUP($C60,Data!$C$465:$CV$535,Laboral!V$58,FALSE),0)</f>
        <v>1649521065.6099999</v>
      </c>
      <c r="W60" s="5">
        <f>+IFERROR(VLOOKUP($C60,Data!$C$465:$CV$535,Laboral!W$58,FALSE),0)</f>
        <v>1601662937.3199999</v>
      </c>
      <c r="X60" s="5">
        <f>+IFERROR(VLOOKUP($C60,Data!$C$465:$CV$535,Laboral!X$58,FALSE),0)</f>
        <v>1630472985.5999999</v>
      </c>
      <c r="Y60" s="5">
        <f>+IFERROR(VLOOKUP($C60,Data!$C$465:$CV$535,Laboral!Y$58,FALSE),0)</f>
        <v>1662146230.6300001</v>
      </c>
      <c r="Z60" s="5">
        <f>+IFERROR(VLOOKUP($C60,Data!$C$465:$CV$535,Laboral!Z$58,FALSE),0)</f>
        <v>1689960237.51</v>
      </c>
      <c r="AA60" s="5">
        <f>+IFERROR(VLOOKUP($C60,Data!$C$465:$CV$535,Laboral!AA$58,FALSE),0)</f>
        <v>1746135108.96</v>
      </c>
      <c r="AB60" s="5">
        <f>+IFERROR(VLOOKUP($C60,Data!$C$465:$CV$535,Laboral!AB$58,FALSE),0)</f>
        <v>1739129225.28</v>
      </c>
      <c r="AC60" s="5">
        <f>+IFERROR(VLOOKUP($C60,Data!$C$465:$CV$535,Laboral!AC$58,FALSE),0)</f>
        <v>1710660375.05</v>
      </c>
      <c r="AD60" s="5">
        <f>+IFERROR(VLOOKUP($C60,Data!$C$465:$CV$535,Laboral!AD$58,FALSE),0)</f>
        <v>1739713218.9300001</v>
      </c>
      <c r="AE60" s="5">
        <f>+IFERROR(VLOOKUP($C60,Data!$C$465:$CV$535,Laboral!AE$58,FALSE),0)</f>
        <v>1819078734.25</v>
      </c>
      <c r="AF60" s="5">
        <f>+IFERROR(VLOOKUP($C60,Data!$C$465:$CV$535,Laboral!AF$58,FALSE),0)</f>
        <v>1853305391.8199999</v>
      </c>
      <c r="AG60" s="5">
        <f>+IFERROR(VLOOKUP($C60,Data!$C$465:$CV$535,Laboral!AG$58,FALSE),0)</f>
        <v>1923354701.95</v>
      </c>
      <c r="AH60" s="5">
        <f>+IFERROR(VLOOKUP($C60,Data!$C$465:$CV$535,Laboral!AH$58,FALSE),0)</f>
        <v>1974821962.29</v>
      </c>
      <c r="AI60" s="5">
        <f>+IFERROR(VLOOKUP($C60,Data!$C$465:$CV$535,Laboral!AI$58,FALSE),0)</f>
        <v>2056876197.6700001</v>
      </c>
      <c r="AJ60" s="5">
        <f>+IFERROR(VLOOKUP($C60,Data!$C$465:$CV$535,Laboral!AJ$58,FALSE),0)</f>
        <v>2039761115.21</v>
      </c>
      <c r="AK60" s="5">
        <f>+IFERROR(VLOOKUP($C60,Data!$C$465:$CV$535,Laboral!AK$58,FALSE),0)</f>
        <v>2253351688.6300001</v>
      </c>
      <c r="AL60" s="5">
        <f>+IFERROR(VLOOKUP($C60,Data!$C$465:$CV$535,Laboral!AL$58,FALSE),0)</f>
        <v>2305703733.6599998</v>
      </c>
      <c r="AM60" s="5">
        <f>+IFERROR(VLOOKUP($C60,Data!$C$465:$CV$535,Laboral!AM$58,FALSE),0)</f>
        <v>2381157168.6300001</v>
      </c>
      <c r="AN60" s="5">
        <f>+IFERROR(VLOOKUP($C60,Data!$C$465:$CV$535,Laboral!AN$58,FALSE),0)</f>
        <v>2439841080.1500001</v>
      </c>
      <c r="AO60" s="5">
        <f>+IFERROR(VLOOKUP($C60,Data!$C$465:$CV$535,Laboral!AO$58,FALSE),0)</f>
        <v>2491190248.71</v>
      </c>
      <c r="AP60" s="5">
        <f>+IFERROR(VLOOKUP($C60,Data!$C$465:$CV$535,Laboral!AP$58,FALSE),0)</f>
        <v>2487657258.6500001</v>
      </c>
      <c r="AQ60" s="5">
        <f>+IFERROR(VLOOKUP($C60,Data!$C$465:$CV$535,Laboral!AQ$58,FALSE),0)</f>
        <v>2519273757.79</v>
      </c>
      <c r="AR60" s="5">
        <f>+IFERROR(VLOOKUP($C60,Data!$C$465:$CV$535,Laboral!AR$58,FALSE),0)</f>
        <v>2545726692.5500002</v>
      </c>
      <c r="AS60" s="5">
        <f>+IFERROR(VLOOKUP($C60,Data!$C$465:$CV$535,Laboral!AS$58,FALSE),0)</f>
        <v>2525860700.2600002</v>
      </c>
      <c r="AT60" s="5">
        <f>+IFERROR(VLOOKUP($C60,Data!$C$465:$CV$535,Laboral!AT$58,FALSE),0)</f>
        <v>2547157789.2800002</v>
      </c>
      <c r="AU60" s="5">
        <f>+IFERROR(VLOOKUP($C60,Data!$C$465:$CV$535,Laboral!AU$58,FALSE),0)</f>
        <v>2671756677.9699998</v>
      </c>
      <c r="AV60" s="5">
        <f>+IFERROR(VLOOKUP($C60,Data!$C$465:$CV$535,Laboral!AV$58,FALSE),0)</f>
        <v>2786518952.0100002</v>
      </c>
      <c r="AW60" s="5">
        <f>+IFERROR(VLOOKUP($C60,Data!$C$465:$CV$535,Laboral!AW$58,FALSE),0)</f>
        <v>2754321899.79</v>
      </c>
      <c r="AX60" s="5">
        <f>+IFERROR(VLOOKUP($C60,Data!$C$465:$CV$535,Laboral!AX$58,FALSE),0)</f>
        <v>2773963285.98</v>
      </c>
      <c r="AY60" s="5">
        <f>+IFERROR(VLOOKUP($C60,Data!$C$465:$CV$535,Laboral!AY$58,FALSE),0)</f>
        <v>2889253580.1700001</v>
      </c>
      <c r="AZ60" s="5">
        <f>+IFERROR(VLOOKUP($C60,Data!$C$465:$CV$535,Laboral!AZ$58,FALSE),0)</f>
        <v>2852186559.5700002</v>
      </c>
      <c r="BA60" s="5">
        <f>+IFERROR(VLOOKUP($C60,Data!$C$465:$CV$535,Laboral!BA$58,FALSE),0)</f>
        <v>2892439372.7600002</v>
      </c>
      <c r="BB60" s="5">
        <f>+IFERROR(VLOOKUP($C60,Data!$C$465:$CV$535,Laboral!BB$58,FALSE),0)</f>
        <v>2833501151.5500002</v>
      </c>
      <c r="BC60" s="5">
        <f>+IFERROR(VLOOKUP($C60,Data!$C$465:$CV$535,Laboral!BC$58,FALSE),0)</f>
        <v>2789866673.9899998</v>
      </c>
      <c r="BD60" s="5">
        <f>+IFERROR(VLOOKUP($C60,Data!$C$465:$CV$535,Laboral!BD$58,FALSE),0)</f>
        <v>2843470688.04</v>
      </c>
      <c r="BE60" s="5">
        <f>+IFERROR(VLOOKUP($C60,Data!$C$465:$CV$535,Laboral!BE$58,FALSE),0)</f>
        <v>2855653420.9499998</v>
      </c>
      <c r="BF60" s="5">
        <f>+IFERROR(VLOOKUP($C60,Data!$C$465:$CV$535,Laboral!BF$58,FALSE),0)</f>
        <v>2882766986.7199998</v>
      </c>
      <c r="BG60" s="5">
        <f>+IFERROR(VLOOKUP($C60,Data!$C$465:$CV$535,Laboral!BG$58,FALSE),0)</f>
        <v>2961275399.2600002</v>
      </c>
      <c r="BH60" s="5">
        <f>+IFERROR(VLOOKUP($C60,Data!$C$465:$CV$535,Laboral!BH$58,FALSE),0)</f>
        <v>2938165402.75</v>
      </c>
      <c r="BI60" s="5">
        <f>+IFERROR(VLOOKUP($C60,Data!$C$465:$CV$535,Laboral!BI$58,FALSE),0)</f>
        <v>2828920825.1399999</v>
      </c>
      <c r="BJ60" s="5">
        <f>+IFERROR(VLOOKUP($C60,Data!$C$465:$CV$535,Laboral!BJ$58,FALSE),0)</f>
        <v>2819089266.21</v>
      </c>
      <c r="BK60" s="5">
        <f>+IFERROR(VLOOKUP($C60,Data!$C$465:$CV$535,Laboral!BK$58,FALSE),0)</f>
        <v>2702071525.9000001</v>
      </c>
      <c r="BL60" s="5">
        <f>+IFERROR(VLOOKUP($C60,Data!$C$465:$CV$535,Laboral!BL$58,FALSE),0)</f>
        <v>2687695905.1700001</v>
      </c>
      <c r="BM60" s="5">
        <f>+IFERROR(VLOOKUP($C60,Data!$C$465:$CV$535,Laboral!BM$58,FALSE),0)</f>
        <v>2629509994.02</v>
      </c>
      <c r="BN60" s="5">
        <f>+IFERROR(VLOOKUP($C60,Data!$C$465:$CV$535,Laboral!BN$58,FALSE),0)</f>
        <v>2571663488.96</v>
      </c>
      <c r="BO60" s="5">
        <f>+IFERROR(VLOOKUP($C60,Data!$C$465:$CV$535,Laboral!BO$58,FALSE),0)</f>
        <v>2801264338.3800001</v>
      </c>
      <c r="BP60" s="5">
        <f>+IFERROR(VLOOKUP($C60,Data!$C$465:$CV$535,Laboral!BP$58,FALSE),0)</f>
        <v>2907728312.9499998</v>
      </c>
      <c r="BQ60" s="5">
        <f>+IFERROR(VLOOKUP($C60,Data!$C$465:$CV$535,Laboral!BQ$58,FALSE),0)</f>
        <v>2895026195.5599999</v>
      </c>
      <c r="BR60" s="5">
        <f>+IFERROR(VLOOKUP($C60,Data!$C$465:$CV$535,Laboral!BR$58,FALSE),0)</f>
        <v>2888511505.9899998</v>
      </c>
      <c r="BS60" s="5">
        <f>+IFERROR(VLOOKUP($C60,Data!$C$465:$CV$535,Laboral!BS$58,FALSE),0)</f>
        <v>2898444024.0500002</v>
      </c>
      <c r="BT60" s="5">
        <f>+IFERROR(VLOOKUP($C60,Data!$C$465:$CV$535,Laboral!BT$58,FALSE),0)</f>
        <v>3024454208</v>
      </c>
      <c r="BU60" s="5">
        <f>+IFERROR(VLOOKUP($C60,Data!$C$465:$CV$535,Laboral!BU$58,FALSE),0)</f>
        <v>2873858414.7399998</v>
      </c>
      <c r="BV60" s="5">
        <f>+IFERROR(VLOOKUP($C60,Data!$C$465:$CV$535,Laboral!BV$58,FALSE),0)</f>
        <v>2786429016.21</v>
      </c>
      <c r="BW60" s="5">
        <f>+IFERROR(VLOOKUP($C60,Data!$C$465:$CV$535,Laboral!BW$58,FALSE),0)</f>
        <v>2871740302.0100002</v>
      </c>
      <c r="BX60" s="5">
        <f>+IFERROR(VLOOKUP($C60,Data!$C$465:$CV$535,Laboral!BX$58,FALSE),0)</f>
        <v>2986366087.9899998</v>
      </c>
      <c r="BY60" s="5">
        <f>+IFERROR(VLOOKUP($C60,Data!$C$465:$CV$535,Laboral!BY$58,FALSE),0)</f>
        <v>2938806167.52</v>
      </c>
      <c r="BZ60" s="5">
        <f>+IFERROR(VLOOKUP($C60,Data!$C$465:$CV$535,Laboral!BZ$58,FALSE),0)</f>
        <v>2968498764.71</v>
      </c>
      <c r="CA60" s="5">
        <f>+IFERROR(VLOOKUP($C60,Data!$C$465:$CV$535,Laboral!CA$58,FALSE),0)</f>
        <v>3023941682.6500001</v>
      </c>
      <c r="CB60" s="5">
        <f>+IFERROR(VLOOKUP($C60,Data!$C$465:$CV$535,Laboral!CB$58,FALSE),0)</f>
        <v>3192126517.8499999</v>
      </c>
      <c r="CC60" s="5">
        <f>+IFERROR(VLOOKUP($C60,Data!$C$465:$CV$535,Laboral!CC$58,FALSE),0)</f>
        <v>3306792979.6100001</v>
      </c>
      <c r="CD60" s="5">
        <f>+IFERROR(VLOOKUP($C60,Data!$C$465:$CV$535,Laboral!CD$58,FALSE),0)</f>
        <v>3407759646.8699999</v>
      </c>
      <c r="CE60" s="5">
        <f>+IFERROR(VLOOKUP($C60,Data!$C$465:$CV$535,Laboral!CE$58,FALSE),0)</f>
        <v>3431144211.9899998</v>
      </c>
      <c r="CF60" s="5">
        <f>+IFERROR(VLOOKUP($C60,Data!$C$465:$CV$535,Laboral!CF$58,FALSE),0)</f>
        <v>3462650406.6399999</v>
      </c>
      <c r="CG60" s="5">
        <f>+IFERROR(VLOOKUP($C60,Data!$C$465:$CV$535,Laboral!CG$58,FALSE),0)</f>
        <v>3623006517.1700001</v>
      </c>
      <c r="CH60" s="5">
        <f>+IFERROR(VLOOKUP($C60,Data!$C$465:$CV$535,Laboral!CH$58,FALSE),0)</f>
        <v>3898214441.5999999</v>
      </c>
      <c r="CI60" s="5">
        <f>+IFERROR(VLOOKUP($C60,Data!$C$465:$CV$535,Laboral!CI$58,FALSE),0)</f>
        <v>4032684191.52</v>
      </c>
      <c r="CJ60" s="5">
        <f>+IFERROR(VLOOKUP($C60,Data!$C$465:$CV$535,Laboral!CJ$58,FALSE),0)</f>
        <v>3937453463.5300002</v>
      </c>
      <c r="CK60" s="5">
        <f>+IFERROR(VLOOKUP($C60,Data!$C$465:$CV$535,Laboral!CK$58,FALSE),0)</f>
        <v>3947573811.6100001</v>
      </c>
      <c r="CL60" s="5">
        <f>+IFERROR(VLOOKUP($C60,Data!$C$465:$CV$535,Laboral!CL$58,FALSE),0)</f>
        <v>3976090775.8899999</v>
      </c>
      <c r="CM60" s="5">
        <f>+IFERROR(VLOOKUP($C60,Data!$C$465:$CV$535,Laboral!CM$58,FALSE),0)</f>
        <v>4080870431.9499998</v>
      </c>
      <c r="CN60" s="5">
        <f>+IFERROR(VLOOKUP($C60,Data!$C$465:$CV$535,Laboral!CN$58,FALSE),0)</f>
        <v>3978890642.0500002</v>
      </c>
      <c r="CO60" s="5">
        <f>+IFERROR(VLOOKUP($C60,Data!$C$465:$CV$535,Laboral!CO$58,FALSE),0)</f>
        <v>4035967510.3000002</v>
      </c>
      <c r="CP60" s="5">
        <f>+IFERROR(VLOOKUP($C60,Data!$C$465:$CV$535,Laboral!CP$58,FALSE),0)</f>
        <v>3934499739.52</v>
      </c>
      <c r="CQ60" s="5">
        <f>+IFERROR(VLOOKUP($C60,Data!$C$465:$CV$535,Laboral!CQ$58,FALSE),0)</f>
        <v>4119225798.6900001</v>
      </c>
      <c r="CR60" s="5">
        <f>+IFERROR(VLOOKUP($C60,Data!$C$465:$CV$535,Laboral!CR$58,FALSE),0)</f>
        <v>4258722603.98</v>
      </c>
      <c r="CS60" s="5">
        <f>+IFERROR(VLOOKUP($C60,Data!$C$465:$CV$535,Laboral!CS$58,FALSE),0)</f>
        <v>4312634497.2799997</v>
      </c>
      <c r="CT60" s="5">
        <f>+IFERROR(VLOOKUP($C60,Data!$C$465:$CV$535,Laboral!CT$58,FALSE),0)</f>
        <v>4397397891.1599998</v>
      </c>
      <c r="CU60" s="5">
        <f>+IFERROR(VLOOKUP($C60,Data!$C$465:$CV$535,Laboral!CU$58,FALSE),0)</f>
        <v>4422659304.3599997</v>
      </c>
      <c r="CV60" s="5">
        <f>+IFERROR(VLOOKUP($C60,Data!$C$465:$CV$535,Laboral!CV$58,FALSE),0)</f>
        <v>4392133886.96</v>
      </c>
    </row>
    <row r="61" spans="1:100" x14ac:dyDescent="0.3">
      <c r="A61" s="1">
        <v>1</v>
      </c>
      <c r="B61" s="1">
        <v>6</v>
      </c>
      <c r="C61" s="1" t="s">
        <v>3</v>
      </c>
      <c r="D61" s="5">
        <f>+IFERROR(VLOOKUP($C61,Data!$C$465:$CV$535,Laboral!D$58,FALSE),0)</f>
        <v>3555463886.3899999</v>
      </c>
      <c r="E61" s="5">
        <f>+IFERROR(VLOOKUP($C61,Data!$C$465:$CV$535,Laboral!E$58,FALSE),0)</f>
        <v>3636446685.0799999</v>
      </c>
      <c r="F61" s="5">
        <f>+IFERROR(VLOOKUP($C61,Data!$C$465:$CV$535,Laboral!F$58,FALSE),0)</f>
        <v>3655456754.0300002</v>
      </c>
      <c r="G61" s="5">
        <f>+IFERROR(VLOOKUP($C61,Data!$C$465:$CV$535,Laboral!G$58,FALSE),0)</f>
        <v>3703187080.75</v>
      </c>
      <c r="H61" s="5">
        <f>+IFERROR(VLOOKUP($C61,Data!$C$465:$CV$535,Laboral!H$58,FALSE),0)</f>
        <v>3702157910.4099998</v>
      </c>
      <c r="I61" s="5">
        <f>+IFERROR(VLOOKUP($C61,Data!$C$465:$CV$535,Laboral!I$58,FALSE),0)</f>
        <v>3818461103.8200002</v>
      </c>
      <c r="J61" s="5">
        <f>+IFERROR(VLOOKUP($C61,Data!$C$465:$CV$535,Laboral!J$58,FALSE),0)</f>
        <v>3910603176.1599998</v>
      </c>
      <c r="K61" s="5">
        <f>+IFERROR(VLOOKUP($C61,Data!$C$465:$CV$535,Laboral!K$58,FALSE),0)</f>
        <v>3920353380.7199998</v>
      </c>
      <c r="L61" s="5">
        <f>+IFERROR(VLOOKUP($C61,Data!$C$465:$CV$535,Laboral!L$58,FALSE),0)</f>
        <v>3961607944.5500002</v>
      </c>
      <c r="M61" s="5">
        <f>+IFERROR(VLOOKUP($C61,Data!$C$465:$CV$535,Laboral!M$58,FALSE),0)</f>
        <v>4054136847.5300002</v>
      </c>
      <c r="N61" s="5">
        <f>+IFERROR(VLOOKUP($C61,Data!$C$465:$CV$535,Laboral!N$58,FALSE),0)</f>
        <v>4138539785.27</v>
      </c>
      <c r="O61" s="5">
        <f>+IFERROR(VLOOKUP($C61,Data!$C$465:$CV$535,Laboral!O$58,FALSE),0)</f>
        <v>4167509030.8099999</v>
      </c>
      <c r="P61" s="5">
        <f>+IFERROR(VLOOKUP($C61,Data!$C$465:$CV$535,Laboral!P$58,FALSE),0)</f>
        <v>4132517481.1100001</v>
      </c>
      <c r="Q61" s="5">
        <f>+IFERROR(VLOOKUP($C61,Data!$C$465:$CV$535,Laboral!Q$58,FALSE),0)</f>
        <v>4251124968.8699999</v>
      </c>
      <c r="R61" s="5">
        <f>+IFERROR(VLOOKUP($C61,Data!$C$465:$CV$535,Laboral!R$58,FALSE),0)</f>
        <v>4349279919.3100004</v>
      </c>
      <c r="S61" s="5">
        <f>+IFERROR(VLOOKUP($C61,Data!$C$465:$CV$535,Laboral!S$58,FALSE),0)</f>
        <v>4478249984.6999998</v>
      </c>
      <c r="T61" s="5">
        <f>+IFERROR(VLOOKUP($C61,Data!$C$465:$CV$535,Laboral!T$58,FALSE),0)</f>
        <v>4645131805.6800003</v>
      </c>
      <c r="U61" s="5">
        <f>+IFERROR(VLOOKUP($C61,Data!$C$465:$CV$535,Laboral!U$58,FALSE),0)</f>
        <v>4922475325.1300001</v>
      </c>
      <c r="V61" s="5">
        <f>+IFERROR(VLOOKUP($C61,Data!$C$465:$CV$535,Laboral!V$58,FALSE),0)</f>
        <v>4937183550.4399996</v>
      </c>
      <c r="W61" s="5">
        <f>+IFERROR(VLOOKUP($C61,Data!$C$465:$CV$535,Laboral!W$58,FALSE),0)</f>
        <v>5109517961.1999998</v>
      </c>
      <c r="X61" s="5">
        <f>+IFERROR(VLOOKUP($C61,Data!$C$465:$CV$535,Laboral!X$58,FALSE),0)</f>
        <v>5197569438.79</v>
      </c>
      <c r="Y61" s="5">
        <f>+IFERROR(VLOOKUP($C61,Data!$C$465:$CV$535,Laboral!Y$58,FALSE),0)</f>
        <v>5368744490.6300001</v>
      </c>
      <c r="Z61" s="5">
        <f>+IFERROR(VLOOKUP($C61,Data!$C$465:$CV$535,Laboral!Z$58,FALSE),0)</f>
        <v>5493335223.71</v>
      </c>
      <c r="AA61" s="5">
        <f>+IFERROR(VLOOKUP($C61,Data!$C$465:$CV$535,Laboral!AA$58,FALSE),0)</f>
        <v>5613648955.3400002</v>
      </c>
      <c r="AB61" s="5">
        <f>+IFERROR(VLOOKUP($C61,Data!$C$465:$CV$535,Laboral!AB$58,FALSE),0)</f>
        <v>5642523702.5</v>
      </c>
      <c r="AC61" s="5">
        <f>+IFERROR(VLOOKUP($C61,Data!$C$465:$CV$535,Laboral!AC$58,FALSE),0)</f>
        <v>5811469497.7799997</v>
      </c>
      <c r="AD61" s="5">
        <f>+IFERROR(VLOOKUP($C61,Data!$C$465:$CV$535,Laboral!AD$58,FALSE),0)</f>
        <v>5901969297.5100002</v>
      </c>
      <c r="AE61" s="5">
        <f>+IFERROR(VLOOKUP($C61,Data!$C$465:$CV$535,Laboral!AE$58,FALSE),0)</f>
        <v>6002770518.8999996</v>
      </c>
      <c r="AF61" s="5">
        <f>+IFERROR(VLOOKUP($C61,Data!$C$465:$CV$535,Laboral!AF$58,FALSE),0)</f>
        <v>6076355204.5</v>
      </c>
      <c r="AG61" s="5">
        <f>+IFERROR(VLOOKUP($C61,Data!$C$465:$CV$535,Laboral!AG$58,FALSE),0)</f>
        <v>6167627548.3999996</v>
      </c>
      <c r="AH61" s="5">
        <f>+IFERROR(VLOOKUP($C61,Data!$C$465:$CV$535,Laboral!AH$58,FALSE),0)</f>
        <v>6296262710.3999996</v>
      </c>
      <c r="AI61" s="5">
        <f>+IFERROR(VLOOKUP($C61,Data!$C$465:$CV$535,Laboral!AI$58,FALSE),0)</f>
        <v>6330058520.0299997</v>
      </c>
      <c r="AJ61" s="5">
        <f>+IFERROR(VLOOKUP($C61,Data!$C$465:$CV$535,Laboral!AJ$58,FALSE),0)</f>
        <v>6403631587.5799999</v>
      </c>
      <c r="AK61" s="5">
        <f>+IFERROR(VLOOKUP($C61,Data!$C$465:$CV$535,Laboral!AK$58,FALSE),0)</f>
        <v>6564629664.8400002</v>
      </c>
      <c r="AL61" s="5">
        <f>+IFERROR(VLOOKUP($C61,Data!$C$465:$CV$535,Laboral!AL$58,FALSE),0)</f>
        <v>6630777945.5</v>
      </c>
      <c r="AM61" s="5">
        <f>+IFERROR(VLOOKUP($C61,Data!$C$465:$CV$535,Laboral!AM$58,FALSE),0)</f>
        <v>6670803000.6300001</v>
      </c>
      <c r="AN61" s="5">
        <f>+IFERROR(VLOOKUP($C61,Data!$C$465:$CV$535,Laboral!AN$58,FALSE),0)</f>
        <v>6780627804.8900003</v>
      </c>
      <c r="AO61" s="5">
        <f>+IFERROR(VLOOKUP($C61,Data!$C$465:$CV$535,Laboral!AO$58,FALSE),0)</f>
        <v>6919001824.6400003</v>
      </c>
      <c r="AP61" s="5">
        <f>+IFERROR(VLOOKUP($C61,Data!$C$465:$CV$535,Laboral!AP$58,FALSE),0)</f>
        <v>7114943977</v>
      </c>
      <c r="AQ61" s="5">
        <f>+IFERROR(VLOOKUP($C61,Data!$C$465:$CV$535,Laboral!AQ$58,FALSE),0)</f>
        <v>7219053886.9099998</v>
      </c>
      <c r="AR61" s="5">
        <f>+IFERROR(VLOOKUP($C61,Data!$C$465:$CV$535,Laboral!AR$58,FALSE),0)</f>
        <v>7278472986.3199997</v>
      </c>
      <c r="AS61" s="5">
        <f>+IFERROR(VLOOKUP($C61,Data!$C$465:$CV$535,Laboral!AS$58,FALSE),0)</f>
        <v>7369893304.8199997</v>
      </c>
      <c r="AT61" s="5">
        <f>+IFERROR(VLOOKUP($C61,Data!$C$465:$CV$535,Laboral!AT$58,FALSE),0)</f>
        <v>7362169865.8599997</v>
      </c>
      <c r="AU61" s="5">
        <f>+IFERROR(VLOOKUP($C61,Data!$C$465:$CV$535,Laboral!AU$58,FALSE),0)</f>
        <v>7408132144.7200003</v>
      </c>
      <c r="AV61" s="5">
        <f>+IFERROR(VLOOKUP($C61,Data!$C$465:$CV$535,Laboral!AV$58,FALSE),0)</f>
        <v>7774633050.1099997</v>
      </c>
      <c r="AW61" s="5">
        <f>+IFERROR(VLOOKUP($C61,Data!$C$465:$CV$535,Laboral!AW$58,FALSE),0)</f>
        <v>7820198981.5299997</v>
      </c>
      <c r="AX61" s="5">
        <f>+IFERROR(VLOOKUP($C61,Data!$C$465:$CV$535,Laboral!AX$58,FALSE),0)</f>
        <v>7953727893.8299999</v>
      </c>
      <c r="AY61" s="5">
        <f>+IFERROR(VLOOKUP($C61,Data!$C$465:$CV$535,Laboral!AY$58,FALSE),0)</f>
        <v>8114098893.5200005</v>
      </c>
      <c r="AZ61" s="5">
        <f>+IFERROR(VLOOKUP($C61,Data!$C$465:$CV$535,Laboral!AZ$58,FALSE),0)</f>
        <v>8142123366.8900003</v>
      </c>
      <c r="BA61" s="5">
        <f>+IFERROR(VLOOKUP($C61,Data!$C$465:$CV$535,Laboral!BA$58,FALSE),0)</f>
        <v>8246873582.3000002</v>
      </c>
      <c r="BB61" s="5">
        <f>+IFERROR(VLOOKUP($C61,Data!$C$465:$CV$535,Laboral!BB$58,FALSE),0)</f>
        <v>8345602274.9499998</v>
      </c>
      <c r="BC61" s="5">
        <f>+IFERROR(VLOOKUP($C61,Data!$C$465:$CV$535,Laboral!BC$58,FALSE),0)</f>
        <v>8338468764.3599997</v>
      </c>
      <c r="BD61" s="5">
        <f>+IFERROR(VLOOKUP($C61,Data!$C$465:$CV$535,Laboral!BD$58,FALSE),0)</f>
        <v>8366959959.79</v>
      </c>
      <c r="BE61" s="5">
        <f>+IFERROR(VLOOKUP($C61,Data!$C$465:$CV$535,Laboral!BE$58,FALSE),0)</f>
        <v>8527902199.25</v>
      </c>
      <c r="BF61" s="5">
        <f>+IFERROR(VLOOKUP($C61,Data!$C$465:$CV$535,Laboral!BF$58,FALSE),0)</f>
        <v>8446578220.9200001</v>
      </c>
      <c r="BG61" s="5">
        <f>+IFERROR(VLOOKUP($C61,Data!$C$465:$CV$535,Laboral!BG$58,FALSE),0)</f>
        <v>8540804197.1300001</v>
      </c>
      <c r="BH61" s="5">
        <f>+IFERROR(VLOOKUP($C61,Data!$C$465:$CV$535,Laboral!BH$58,FALSE),0)</f>
        <v>8572819600.0600004</v>
      </c>
      <c r="BI61" s="5">
        <f>+IFERROR(VLOOKUP($C61,Data!$C$465:$CV$535,Laboral!BI$58,FALSE),0)</f>
        <v>8614743266.5200005</v>
      </c>
      <c r="BJ61" s="5">
        <f>+IFERROR(VLOOKUP($C61,Data!$C$465:$CV$535,Laboral!BJ$58,FALSE),0)</f>
        <v>8570536070.6300001</v>
      </c>
      <c r="BK61" s="5">
        <f>+IFERROR(VLOOKUP($C61,Data!$C$465:$CV$535,Laboral!BK$58,FALSE),0)</f>
        <v>8615752112.7199993</v>
      </c>
      <c r="BL61" s="5">
        <f>+IFERROR(VLOOKUP($C61,Data!$C$465:$CV$535,Laboral!BL$58,FALSE),0)</f>
        <v>8503994630.0799999</v>
      </c>
      <c r="BM61" s="5">
        <f>+IFERROR(VLOOKUP($C61,Data!$C$465:$CV$535,Laboral!BM$58,FALSE),0)</f>
        <v>8583969782.8400002</v>
      </c>
      <c r="BN61" s="5">
        <f>+IFERROR(VLOOKUP($C61,Data!$C$465:$CV$535,Laboral!BN$58,FALSE),0)</f>
        <v>8549640844.8800001</v>
      </c>
      <c r="BO61" s="5">
        <f>+IFERROR(VLOOKUP($C61,Data!$C$465:$CV$535,Laboral!BO$58,FALSE),0)</f>
        <v>8670537317.4699993</v>
      </c>
      <c r="BP61" s="5">
        <f>+IFERROR(VLOOKUP($C61,Data!$C$465:$CV$535,Laboral!BP$58,FALSE),0)</f>
        <v>8749164356.5100002</v>
      </c>
      <c r="BQ61" s="5">
        <f>+IFERROR(VLOOKUP($C61,Data!$C$465:$CV$535,Laboral!BQ$58,FALSE),0)</f>
        <v>8872547601.3700008</v>
      </c>
      <c r="BR61" s="5">
        <f>+IFERROR(VLOOKUP($C61,Data!$C$465:$CV$535,Laboral!BR$58,FALSE),0)</f>
        <v>8929479243.5799999</v>
      </c>
      <c r="BS61" s="5">
        <f>+IFERROR(VLOOKUP($C61,Data!$C$465:$CV$535,Laboral!BS$58,FALSE),0)</f>
        <v>9065868504.4200001</v>
      </c>
      <c r="BT61" s="5">
        <f>+IFERROR(VLOOKUP($C61,Data!$C$465:$CV$535,Laboral!BT$58,FALSE),0)</f>
        <v>9120098301.3899994</v>
      </c>
      <c r="BU61" s="5">
        <f>+IFERROR(VLOOKUP($C61,Data!$C$465:$CV$535,Laboral!BU$58,FALSE),0)</f>
        <v>9234110867.6100006</v>
      </c>
      <c r="BV61" s="5">
        <f>+IFERROR(VLOOKUP($C61,Data!$C$465:$CV$535,Laboral!BV$58,FALSE),0)</f>
        <v>9312832471.8999996</v>
      </c>
      <c r="BW61" s="5">
        <f>+IFERROR(VLOOKUP($C61,Data!$C$465:$CV$535,Laboral!BW$58,FALSE),0)</f>
        <v>9297911116.8500004</v>
      </c>
      <c r="BX61" s="5">
        <f>+IFERROR(VLOOKUP($C61,Data!$C$465:$CV$535,Laboral!BX$58,FALSE),0)</f>
        <v>9309339930.4200001</v>
      </c>
      <c r="BY61" s="5">
        <f>+IFERROR(VLOOKUP($C61,Data!$C$465:$CV$535,Laboral!BY$58,FALSE),0)</f>
        <v>9294035759.7099991</v>
      </c>
      <c r="BZ61" s="5">
        <f>+IFERROR(VLOOKUP($C61,Data!$C$465:$CV$535,Laboral!BZ$58,FALSE),0)</f>
        <v>9468395816.1200008</v>
      </c>
      <c r="CA61" s="5">
        <f>+IFERROR(VLOOKUP($C61,Data!$C$465:$CV$535,Laboral!CA$58,FALSE),0)</f>
        <v>9484213166.9699993</v>
      </c>
      <c r="CB61" s="5">
        <f>+IFERROR(VLOOKUP($C61,Data!$C$465:$CV$535,Laboral!CB$58,FALSE),0)</f>
        <v>9636539784.0100002</v>
      </c>
      <c r="CC61" s="5">
        <f>+IFERROR(VLOOKUP($C61,Data!$C$465:$CV$535,Laboral!CC$58,FALSE),0)</f>
        <v>9747834828.8199997</v>
      </c>
      <c r="CD61" s="5">
        <f>+IFERROR(VLOOKUP($C61,Data!$C$465:$CV$535,Laboral!CD$58,FALSE),0)</f>
        <v>9861771198.1700001</v>
      </c>
      <c r="CE61" s="5">
        <f>+IFERROR(VLOOKUP($C61,Data!$C$465:$CV$535,Laboral!CE$58,FALSE),0)</f>
        <v>9874828294.0400009</v>
      </c>
      <c r="CF61" s="5">
        <f>+IFERROR(VLOOKUP($C61,Data!$C$465:$CV$535,Laboral!CF$58,FALSE),0)</f>
        <v>9963478325.1200008</v>
      </c>
      <c r="CG61" s="5">
        <f>+IFERROR(VLOOKUP($C61,Data!$C$465:$CV$535,Laboral!CG$58,FALSE),0)</f>
        <v>10007222064.6</v>
      </c>
      <c r="CH61" s="5">
        <f>+IFERROR(VLOOKUP($C61,Data!$C$465:$CV$535,Laboral!CH$58,FALSE),0)</f>
        <v>10033683653.15</v>
      </c>
      <c r="CI61" s="5">
        <f>+IFERROR(VLOOKUP($C61,Data!$C$465:$CV$535,Laboral!CI$58,FALSE),0)</f>
        <v>10165641531.93</v>
      </c>
      <c r="CJ61" s="5">
        <f>+IFERROR(VLOOKUP($C61,Data!$C$465:$CV$535,Laboral!CJ$58,FALSE),0)</f>
        <v>10110198231.15</v>
      </c>
      <c r="CK61" s="5">
        <f>+IFERROR(VLOOKUP($C61,Data!$C$465:$CV$535,Laboral!CK$58,FALSE),0)</f>
        <v>10168472724.450001</v>
      </c>
      <c r="CL61" s="5">
        <f>+IFERROR(VLOOKUP($C61,Data!$C$465:$CV$535,Laboral!CL$58,FALSE),0)</f>
        <v>10208106390.610001</v>
      </c>
      <c r="CM61" s="5">
        <f>+IFERROR(VLOOKUP($C61,Data!$C$465:$CV$535,Laboral!CM$58,FALSE),0)</f>
        <v>10191682533.75</v>
      </c>
      <c r="CN61" s="5">
        <f>+IFERROR(VLOOKUP($C61,Data!$C$465:$CV$535,Laboral!CN$58,FALSE),0)</f>
        <v>10273247045.74</v>
      </c>
      <c r="CO61" s="5">
        <f>+IFERROR(VLOOKUP($C61,Data!$C$465:$CV$535,Laboral!CO$58,FALSE),0)</f>
        <v>10196072122.91</v>
      </c>
      <c r="CP61" s="5">
        <f>+IFERROR(VLOOKUP($C61,Data!$C$465:$CV$535,Laboral!CP$58,FALSE),0)</f>
        <v>10212921404.879999</v>
      </c>
      <c r="CQ61" s="5">
        <f>+IFERROR(VLOOKUP($C61,Data!$C$465:$CV$535,Laboral!CQ$58,FALSE),0)</f>
        <v>10215878276.700001</v>
      </c>
      <c r="CR61" s="5">
        <f>+IFERROR(VLOOKUP($C61,Data!$C$465:$CV$535,Laboral!CR$58,FALSE),0)</f>
        <v>10405344313.969999</v>
      </c>
      <c r="CS61" s="5">
        <f>+IFERROR(VLOOKUP($C61,Data!$C$465:$CV$535,Laboral!CS$58,FALSE),0)</f>
        <v>10430006377.440001</v>
      </c>
      <c r="CT61" s="5">
        <f>+IFERROR(VLOOKUP($C61,Data!$C$465:$CV$535,Laboral!CT$58,FALSE),0)</f>
        <v>10434355420.190001</v>
      </c>
      <c r="CU61" s="5">
        <f>+IFERROR(VLOOKUP($C61,Data!$C$465:$CV$535,Laboral!CU$58,FALSE),0)</f>
        <v>10507092720.09</v>
      </c>
      <c r="CV61" s="5">
        <f>+IFERROR(VLOOKUP($C61,Data!$C$465:$CV$535,Laboral!CV$58,FALSE),0)</f>
        <v>10551078417.1</v>
      </c>
    </row>
    <row r="62" spans="1:100" x14ac:dyDescent="0.3">
      <c r="A62" s="1">
        <v>1</v>
      </c>
      <c r="B62" s="1">
        <v>7</v>
      </c>
      <c r="C62" s="1" t="s">
        <v>4</v>
      </c>
      <c r="D62" s="5">
        <f>+IFERROR(VLOOKUP($C62,Data!$C$465:$CV$535,Laboral!D$58,FALSE),0)</f>
        <v>3078766107.8000002</v>
      </c>
      <c r="E62" s="5">
        <f>+IFERROR(VLOOKUP($C62,Data!$C$465:$CV$535,Laboral!E$58,FALSE),0)</f>
        <v>3086792121.6799998</v>
      </c>
      <c r="F62" s="5">
        <f>+IFERROR(VLOOKUP($C62,Data!$C$465:$CV$535,Laboral!F$58,FALSE),0)</f>
        <v>3126390557.5500002</v>
      </c>
      <c r="G62" s="5">
        <f>+IFERROR(VLOOKUP($C62,Data!$C$465:$CV$535,Laboral!G$58,FALSE),0)</f>
        <v>3235670016.6199999</v>
      </c>
      <c r="H62" s="5">
        <f>+IFERROR(VLOOKUP($C62,Data!$C$465:$CV$535,Laboral!H$58,FALSE),0)</f>
        <v>3207400715.23</v>
      </c>
      <c r="I62" s="5">
        <f>+IFERROR(VLOOKUP($C62,Data!$C$465:$CV$535,Laboral!I$58,FALSE),0)</f>
        <v>3291185258.27</v>
      </c>
      <c r="J62" s="5">
        <f>+IFERROR(VLOOKUP($C62,Data!$C$465:$CV$535,Laboral!J$58,FALSE),0)</f>
        <v>3370954616.8499999</v>
      </c>
      <c r="K62" s="5">
        <f>+IFERROR(VLOOKUP($C62,Data!$C$465:$CV$535,Laboral!K$58,FALSE),0)</f>
        <v>3407250576.9299998</v>
      </c>
      <c r="L62" s="5">
        <f>+IFERROR(VLOOKUP($C62,Data!$C$465:$CV$535,Laboral!L$58,FALSE),0)</f>
        <v>3455232170.5100002</v>
      </c>
      <c r="M62" s="5">
        <f>+IFERROR(VLOOKUP($C62,Data!$C$465:$CV$535,Laboral!M$58,FALSE),0)</f>
        <v>3565108246.5799999</v>
      </c>
      <c r="N62" s="5">
        <f>+IFERROR(VLOOKUP($C62,Data!$C$465:$CV$535,Laboral!N$58,FALSE),0)</f>
        <v>3608677090.8800001</v>
      </c>
      <c r="O62" s="5">
        <f>+IFERROR(VLOOKUP($C62,Data!$C$465:$CV$535,Laboral!O$58,FALSE),0)</f>
        <v>3693191027.21</v>
      </c>
      <c r="P62" s="5">
        <f>+IFERROR(VLOOKUP($C62,Data!$C$465:$CV$535,Laboral!P$58,FALSE),0)</f>
        <v>3703973091.2399998</v>
      </c>
      <c r="Q62" s="5">
        <f>+IFERROR(VLOOKUP($C62,Data!$C$465:$CV$535,Laboral!Q$58,FALSE),0)</f>
        <v>3769158611.02</v>
      </c>
      <c r="R62" s="5">
        <f>+IFERROR(VLOOKUP($C62,Data!$C$465:$CV$535,Laboral!R$58,FALSE),0)</f>
        <v>3782551197.4299998</v>
      </c>
      <c r="S62" s="5">
        <f>+IFERROR(VLOOKUP($C62,Data!$C$465:$CV$535,Laboral!S$58,FALSE),0)</f>
        <v>4171305087.75</v>
      </c>
      <c r="T62" s="5">
        <f>+IFERROR(VLOOKUP($C62,Data!$C$465:$CV$535,Laboral!T$58,FALSE),0)</f>
        <v>4231877539.1100001</v>
      </c>
      <c r="U62" s="5">
        <f>+IFERROR(VLOOKUP($C62,Data!$C$465:$CV$535,Laboral!U$58,FALSE),0)</f>
        <v>4411513866.1999998</v>
      </c>
      <c r="V62" s="5">
        <f>+IFERROR(VLOOKUP($C62,Data!$C$465:$CV$535,Laboral!V$58,FALSE),0)</f>
        <v>4491139636.5</v>
      </c>
      <c r="W62" s="5">
        <f>+IFERROR(VLOOKUP($C62,Data!$C$465:$CV$535,Laboral!W$58,FALSE),0)</f>
        <v>4598185271.5299997</v>
      </c>
      <c r="X62" s="5">
        <f>+IFERROR(VLOOKUP($C62,Data!$C$465:$CV$535,Laboral!X$58,FALSE),0)</f>
        <v>4634490968.1899996</v>
      </c>
      <c r="Y62" s="5">
        <f>+IFERROR(VLOOKUP($C62,Data!$C$465:$CV$535,Laboral!Y$58,FALSE),0)</f>
        <v>4626946415.7200003</v>
      </c>
      <c r="Z62" s="5">
        <f>+IFERROR(VLOOKUP($C62,Data!$C$465:$CV$535,Laboral!Z$58,FALSE),0)</f>
        <v>4640403801.7200003</v>
      </c>
      <c r="AA62" s="5">
        <f>+IFERROR(VLOOKUP($C62,Data!$C$465:$CV$535,Laboral!AA$58,FALSE),0)</f>
        <v>4718433677.1599998</v>
      </c>
      <c r="AB62" s="5">
        <f>+IFERROR(VLOOKUP($C62,Data!$C$465:$CV$535,Laboral!AB$58,FALSE),0)</f>
        <v>4694678222.8400002</v>
      </c>
      <c r="AC62" s="5">
        <f>+IFERROR(VLOOKUP($C62,Data!$C$465:$CV$535,Laboral!AC$58,FALSE),0)</f>
        <v>4691608322.0500002</v>
      </c>
      <c r="AD62" s="5">
        <f>+IFERROR(VLOOKUP($C62,Data!$C$465:$CV$535,Laboral!AD$58,FALSE),0)</f>
        <v>4732612965.6499996</v>
      </c>
      <c r="AE62" s="5">
        <f>+IFERROR(VLOOKUP($C62,Data!$C$465:$CV$535,Laboral!AE$58,FALSE),0)</f>
        <v>4798723596.2799997</v>
      </c>
      <c r="AF62" s="5">
        <f>+IFERROR(VLOOKUP($C62,Data!$C$465:$CV$535,Laboral!AF$58,FALSE),0)</f>
        <v>4858036769.3599997</v>
      </c>
      <c r="AG62" s="5">
        <f>+IFERROR(VLOOKUP($C62,Data!$C$465:$CV$535,Laboral!AG$58,FALSE),0)</f>
        <v>4868757513.3400002</v>
      </c>
      <c r="AH62" s="5">
        <f>+IFERROR(VLOOKUP($C62,Data!$C$465:$CV$535,Laboral!AH$58,FALSE),0)</f>
        <v>4953344061.6400003</v>
      </c>
      <c r="AI62" s="5">
        <f>+IFERROR(VLOOKUP($C62,Data!$C$465:$CV$535,Laboral!AI$58,FALSE),0)</f>
        <v>4973584740.7299995</v>
      </c>
      <c r="AJ62" s="5">
        <f>+IFERROR(VLOOKUP($C62,Data!$C$465:$CV$535,Laboral!AJ$58,FALSE),0)</f>
        <v>5022028679.3100004</v>
      </c>
      <c r="AK62" s="5">
        <f>+IFERROR(VLOOKUP($C62,Data!$C$465:$CV$535,Laboral!AK$58,FALSE),0)</f>
        <v>5090571942.8299999</v>
      </c>
      <c r="AL62" s="5">
        <f>+IFERROR(VLOOKUP($C62,Data!$C$465:$CV$535,Laboral!AL$58,FALSE),0)</f>
        <v>5153996327.29</v>
      </c>
      <c r="AM62" s="5">
        <f>+IFERROR(VLOOKUP($C62,Data!$C$465:$CV$535,Laboral!AM$58,FALSE),0)</f>
        <v>5165218614.9200001</v>
      </c>
      <c r="AN62" s="5">
        <f>+IFERROR(VLOOKUP($C62,Data!$C$465:$CV$535,Laboral!AN$58,FALSE),0)</f>
        <v>5226912854.9300003</v>
      </c>
      <c r="AO62" s="5">
        <f>+IFERROR(VLOOKUP($C62,Data!$C$465:$CV$535,Laboral!AO$58,FALSE),0)</f>
        <v>5302732801.1499996</v>
      </c>
      <c r="AP62" s="5">
        <f>+IFERROR(VLOOKUP($C62,Data!$C$465:$CV$535,Laboral!AP$58,FALSE),0)</f>
        <v>5326110581.6499996</v>
      </c>
      <c r="AQ62" s="5">
        <f>+IFERROR(VLOOKUP($C62,Data!$C$465:$CV$535,Laboral!AQ$58,FALSE),0)</f>
        <v>5451116780.5</v>
      </c>
      <c r="AR62" s="5">
        <f>+IFERROR(VLOOKUP($C62,Data!$C$465:$CV$535,Laboral!AR$58,FALSE),0)</f>
        <v>5529311966.4300003</v>
      </c>
      <c r="AS62" s="5">
        <f>+IFERROR(VLOOKUP($C62,Data!$C$465:$CV$535,Laboral!AS$58,FALSE),0)</f>
        <v>5649648887.0100002</v>
      </c>
      <c r="AT62" s="5">
        <f>+IFERROR(VLOOKUP($C62,Data!$C$465:$CV$535,Laboral!AT$58,FALSE),0)</f>
        <v>5725443604.25</v>
      </c>
      <c r="AU62" s="5">
        <f>+IFERROR(VLOOKUP($C62,Data!$C$465:$CV$535,Laboral!AU$58,FALSE),0)</f>
        <v>5928362065.5299997</v>
      </c>
      <c r="AV62" s="5">
        <f>+IFERROR(VLOOKUP($C62,Data!$C$465:$CV$535,Laboral!AV$58,FALSE),0)</f>
        <v>5902588631.8900003</v>
      </c>
      <c r="AW62" s="5">
        <f>+IFERROR(VLOOKUP($C62,Data!$C$465:$CV$535,Laboral!AW$58,FALSE),0)</f>
        <v>5954896130.2700005</v>
      </c>
      <c r="AX62" s="5">
        <f>+IFERROR(VLOOKUP($C62,Data!$C$465:$CV$535,Laboral!AX$58,FALSE),0)</f>
        <v>6132089357.7299995</v>
      </c>
      <c r="AY62" s="5">
        <f>+IFERROR(VLOOKUP($C62,Data!$C$465:$CV$535,Laboral!AY$58,FALSE),0)</f>
        <v>6390216313.0799999</v>
      </c>
      <c r="AZ62" s="5">
        <f>+IFERROR(VLOOKUP($C62,Data!$C$465:$CV$535,Laboral!AZ$58,FALSE),0)</f>
        <v>6341453069.3999996</v>
      </c>
      <c r="BA62" s="5">
        <f>+IFERROR(VLOOKUP($C62,Data!$C$465:$CV$535,Laboral!BA$58,FALSE),0)</f>
        <v>6215591497.1800003</v>
      </c>
      <c r="BB62" s="5">
        <f>+IFERROR(VLOOKUP($C62,Data!$C$465:$CV$535,Laboral!BB$58,FALSE),0)</f>
        <v>6128995325.8599997</v>
      </c>
      <c r="BC62" s="5">
        <f>+IFERROR(VLOOKUP($C62,Data!$C$465:$CV$535,Laboral!BC$58,FALSE),0)</f>
        <v>6026282256.7700005</v>
      </c>
      <c r="BD62" s="5">
        <f>+IFERROR(VLOOKUP($C62,Data!$C$465:$CV$535,Laboral!BD$58,FALSE),0)</f>
        <v>6060708420.4099998</v>
      </c>
      <c r="BE62" s="5">
        <f>+IFERROR(VLOOKUP($C62,Data!$C$465:$CV$535,Laboral!BE$58,FALSE),0)</f>
        <v>6235758959.8400002</v>
      </c>
      <c r="BF62" s="5">
        <f>+IFERROR(VLOOKUP($C62,Data!$C$465:$CV$535,Laboral!BF$58,FALSE),0)</f>
        <v>6186211778.8599997</v>
      </c>
      <c r="BG62" s="5">
        <f>+IFERROR(VLOOKUP($C62,Data!$C$465:$CV$535,Laboral!BG$58,FALSE),0)</f>
        <v>6305861665.3299999</v>
      </c>
      <c r="BH62" s="5">
        <f>+IFERROR(VLOOKUP($C62,Data!$C$465:$CV$535,Laboral!BH$58,FALSE),0)</f>
        <v>6524231018.1700001</v>
      </c>
      <c r="BI62" s="5">
        <f>+IFERROR(VLOOKUP($C62,Data!$C$465:$CV$535,Laboral!BI$58,FALSE),0)</f>
        <v>6512045610.5100002</v>
      </c>
      <c r="BJ62" s="5">
        <f>+IFERROR(VLOOKUP($C62,Data!$C$465:$CV$535,Laboral!BJ$58,FALSE),0)</f>
        <v>6507789066.6800003</v>
      </c>
      <c r="BK62" s="5">
        <f>+IFERROR(VLOOKUP($C62,Data!$C$465:$CV$535,Laboral!BK$58,FALSE),0)</f>
        <v>6528786460.6800003</v>
      </c>
      <c r="BL62" s="5">
        <f>+IFERROR(VLOOKUP($C62,Data!$C$465:$CV$535,Laboral!BL$58,FALSE),0)</f>
        <v>6271350723.4399996</v>
      </c>
      <c r="BM62" s="5">
        <f>+IFERROR(VLOOKUP($C62,Data!$C$465:$CV$535,Laboral!BM$58,FALSE),0)</f>
        <v>6130893061.5699997</v>
      </c>
      <c r="BN62" s="5">
        <f>+IFERROR(VLOOKUP($C62,Data!$C$465:$CV$535,Laboral!BN$58,FALSE),0)</f>
        <v>6149312436.4799995</v>
      </c>
      <c r="BO62" s="5">
        <f>+IFERROR(VLOOKUP($C62,Data!$C$465:$CV$535,Laboral!BO$58,FALSE),0)</f>
        <v>6181473826.6899996</v>
      </c>
      <c r="BP62" s="5">
        <f>+IFERROR(VLOOKUP($C62,Data!$C$465:$CV$535,Laboral!BP$58,FALSE),0)</f>
        <v>6206392819.3500004</v>
      </c>
      <c r="BQ62" s="5">
        <f>+IFERROR(VLOOKUP($C62,Data!$C$465:$CV$535,Laboral!BQ$58,FALSE),0)</f>
        <v>6284190932.5</v>
      </c>
      <c r="BR62" s="5">
        <f>+IFERROR(VLOOKUP($C62,Data!$C$465:$CV$535,Laboral!BR$58,FALSE),0)</f>
        <v>6348703730.1999998</v>
      </c>
      <c r="BS62" s="5">
        <f>+IFERROR(VLOOKUP($C62,Data!$C$465:$CV$535,Laboral!BS$58,FALSE),0)</f>
        <v>6301096476.5600004</v>
      </c>
      <c r="BT62" s="5">
        <f>+IFERROR(VLOOKUP($C62,Data!$C$465:$CV$535,Laboral!BT$58,FALSE),0)</f>
        <v>6381632141.1000004</v>
      </c>
      <c r="BU62" s="5">
        <f>+IFERROR(VLOOKUP($C62,Data!$C$465:$CV$535,Laboral!BU$58,FALSE),0)</f>
        <v>6420114580.9300003</v>
      </c>
      <c r="BV62" s="5">
        <f>+IFERROR(VLOOKUP($C62,Data!$C$465:$CV$535,Laboral!BV$58,FALSE),0)</f>
        <v>6370496127.3400002</v>
      </c>
      <c r="BW62" s="5">
        <f>+IFERROR(VLOOKUP($C62,Data!$C$465:$CV$535,Laboral!BW$58,FALSE),0)</f>
        <v>6496333886.9799995</v>
      </c>
      <c r="BX62" s="5">
        <f>+IFERROR(VLOOKUP($C62,Data!$C$465:$CV$535,Laboral!BX$58,FALSE),0)</f>
        <v>6459153270.9200001</v>
      </c>
      <c r="BY62" s="5">
        <f>+IFERROR(VLOOKUP($C62,Data!$C$465:$CV$535,Laboral!BY$58,FALSE),0)</f>
        <v>6459461825.3299999</v>
      </c>
      <c r="BZ62" s="5">
        <f>+IFERROR(VLOOKUP($C62,Data!$C$465:$CV$535,Laboral!BZ$58,FALSE),0)</f>
        <v>6518916278.3199997</v>
      </c>
      <c r="CA62" s="5">
        <f>+IFERROR(VLOOKUP($C62,Data!$C$465:$CV$535,Laboral!CA$58,FALSE),0)</f>
        <v>6476913604.3599997</v>
      </c>
      <c r="CB62" s="5">
        <f>+IFERROR(VLOOKUP($C62,Data!$C$465:$CV$535,Laboral!CB$58,FALSE),0)</f>
        <v>6645901076.6000004</v>
      </c>
      <c r="CC62" s="5">
        <f>+IFERROR(VLOOKUP($C62,Data!$C$465:$CV$535,Laboral!CC$58,FALSE),0)</f>
        <v>6790715941.8199997</v>
      </c>
      <c r="CD62" s="5">
        <f>+IFERROR(VLOOKUP($C62,Data!$C$465:$CV$535,Laboral!CD$58,FALSE),0)</f>
        <v>6904751702.0100002</v>
      </c>
      <c r="CE62" s="5">
        <f>+IFERROR(VLOOKUP($C62,Data!$C$465:$CV$535,Laboral!CE$58,FALSE),0)</f>
        <v>6933504844.1800003</v>
      </c>
      <c r="CF62" s="5">
        <f>+IFERROR(VLOOKUP($C62,Data!$C$465:$CV$535,Laboral!CF$58,FALSE),0)</f>
        <v>7031152295.21</v>
      </c>
      <c r="CG62" s="5">
        <f>+IFERROR(VLOOKUP($C62,Data!$C$465:$CV$535,Laboral!CG$58,FALSE),0)</f>
        <v>7081968716.6400003</v>
      </c>
      <c r="CH62" s="5">
        <f>+IFERROR(VLOOKUP($C62,Data!$C$465:$CV$535,Laboral!CH$58,FALSE),0)</f>
        <v>7215297391.0699997</v>
      </c>
      <c r="CI62" s="5">
        <f>+IFERROR(VLOOKUP($C62,Data!$C$465:$CV$535,Laboral!CI$58,FALSE),0)</f>
        <v>7380275897.7600002</v>
      </c>
      <c r="CJ62" s="5">
        <f>+IFERROR(VLOOKUP($C62,Data!$C$465:$CV$535,Laboral!CJ$58,FALSE),0)</f>
        <v>7401253795.4700003</v>
      </c>
      <c r="CK62" s="5">
        <f>+IFERROR(VLOOKUP($C62,Data!$C$465:$CV$535,Laboral!CK$58,FALSE),0)</f>
        <v>7521860803.8299999</v>
      </c>
      <c r="CL62" s="5">
        <f>+IFERROR(VLOOKUP($C62,Data!$C$465:$CV$535,Laboral!CL$58,FALSE),0)</f>
        <v>7545880358.4799995</v>
      </c>
      <c r="CM62" s="5">
        <f>+IFERROR(VLOOKUP($C62,Data!$C$465:$CV$535,Laboral!CM$58,FALSE),0)</f>
        <v>7608558547.2700005</v>
      </c>
      <c r="CN62" s="5">
        <f>+IFERROR(VLOOKUP($C62,Data!$C$465:$CV$535,Laboral!CN$58,FALSE),0)</f>
        <v>7662515001.1300001</v>
      </c>
      <c r="CO62" s="5">
        <f>+IFERROR(VLOOKUP($C62,Data!$C$465:$CV$535,Laboral!CO$58,FALSE),0)</f>
        <v>7799221304.8400002</v>
      </c>
      <c r="CP62" s="5">
        <f>+IFERROR(VLOOKUP($C62,Data!$C$465:$CV$535,Laboral!CP$58,FALSE),0)</f>
        <v>7730480027.5500002</v>
      </c>
      <c r="CQ62" s="5">
        <f>+IFERROR(VLOOKUP($C62,Data!$C$465:$CV$535,Laboral!CQ$58,FALSE),0)</f>
        <v>7795346528.1899996</v>
      </c>
      <c r="CR62" s="5">
        <f>+IFERROR(VLOOKUP($C62,Data!$C$465:$CV$535,Laboral!CR$58,FALSE),0)</f>
        <v>7844437466.29</v>
      </c>
      <c r="CS62" s="5">
        <f>+IFERROR(VLOOKUP($C62,Data!$C$465:$CV$535,Laboral!CS$58,FALSE),0)</f>
        <v>7799600667.6899996</v>
      </c>
      <c r="CT62" s="5">
        <f>+IFERROR(VLOOKUP($C62,Data!$C$465:$CV$535,Laboral!CT$58,FALSE),0)</f>
        <v>7755166062.0699997</v>
      </c>
      <c r="CU62" s="5">
        <f>+IFERROR(VLOOKUP($C62,Data!$C$465:$CV$535,Laboral!CU$58,FALSE),0)</f>
        <v>7792683284.21</v>
      </c>
      <c r="CV62" s="5">
        <f>+IFERROR(VLOOKUP($C62,Data!$C$465:$CV$535,Laboral!CV$58,FALSE),0)</f>
        <v>7707707965.29</v>
      </c>
    </row>
    <row r="63" spans="1:100" x14ac:dyDescent="0.3">
      <c r="A63" s="1">
        <v>1</v>
      </c>
      <c r="B63" s="1">
        <v>8</v>
      </c>
      <c r="C63" s="1" t="s">
        <v>5</v>
      </c>
      <c r="D63" s="5">
        <f>+IFERROR(VLOOKUP($C63,Data!$C$465:$CV$535,Laboral!D$58,FALSE),0)</f>
        <v>2166473174</v>
      </c>
      <c r="E63" s="5">
        <f>+IFERROR(VLOOKUP($C63,Data!$C$465:$CV$535,Laboral!E$58,FALSE),0)</f>
        <v>2140613880.6700001</v>
      </c>
      <c r="F63" s="5">
        <f>+IFERROR(VLOOKUP($C63,Data!$C$465:$CV$535,Laboral!F$58,FALSE),0)</f>
        <v>2286575555.7800002</v>
      </c>
      <c r="G63" s="5">
        <f>+IFERROR(VLOOKUP($C63,Data!$C$465:$CV$535,Laboral!G$58,FALSE),0)</f>
        <v>2290381207.8800001</v>
      </c>
      <c r="H63" s="5">
        <f>+IFERROR(VLOOKUP($C63,Data!$C$465:$CV$535,Laboral!H$58,FALSE),0)</f>
        <v>2385259881.6399999</v>
      </c>
      <c r="I63" s="5">
        <f>+IFERROR(VLOOKUP($C63,Data!$C$465:$CV$535,Laboral!I$58,FALSE),0)</f>
        <v>2474642327.71</v>
      </c>
      <c r="J63" s="5">
        <f>+IFERROR(VLOOKUP($C63,Data!$C$465:$CV$535,Laboral!J$58,FALSE),0)</f>
        <v>2491082227.7800002</v>
      </c>
      <c r="K63" s="5">
        <f>+IFERROR(VLOOKUP($C63,Data!$C$465:$CV$535,Laboral!K$58,FALSE),0)</f>
        <v>2489092884.79</v>
      </c>
      <c r="L63" s="5">
        <f>+IFERROR(VLOOKUP($C63,Data!$C$465:$CV$535,Laboral!L$58,FALSE),0)</f>
        <v>2392296149.3499999</v>
      </c>
      <c r="M63" s="5">
        <f>+IFERROR(VLOOKUP($C63,Data!$C$465:$CV$535,Laboral!M$58,FALSE),0)</f>
        <v>2404431303.4400001</v>
      </c>
      <c r="N63" s="5">
        <f>+IFERROR(VLOOKUP($C63,Data!$C$465:$CV$535,Laboral!N$58,FALSE),0)</f>
        <v>2363007916.4099998</v>
      </c>
      <c r="O63" s="5">
        <f>+IFERROR(VLOOKUP($C63,Data!$C$465:$CV$535,Laboral!O$58,FALSE),0)</f>
        <v>2391835165.7600002</v>
      </c>
      <c r="P63" s="5">
        <f>+IFERROR(VLOOKUP($C63,Data!$C$465:$CV$535,Laboral!P$58,FALSE),0)</f>
        <v>2370713379.1500001</v>
      </c>
      <c r="Q63" s="5">
        <f>+IFERROR(VLOOKUP($C63,Data!$C$465:$CV$535,Laboral!Q$58,FALSE),0)</f>
        <v>2339692792.8499999</v>
      </c>
      <c r="R63" s="5">
        <f>+IFERROR(VLOOKUP($C63,Data!$C$465:$CV$535,Laboral!R$58,FALSE),0)</f>
        <v>2336209423.25</v>
      </c>
      <c r="S63" s="5">
        <f>+IFERROR(VLOOKUP($C63,Data!$C$465:$CV$535,Laboral!S$58,FALSE),0)</f>
        <v>2362382509.5100002</v>
      </c>
      <c r="T63" s="5">
        <f>+IFERROR(VLOOKUP($C63,Data!$C$465:$CV$535,Laboral!T$58,FALSE),0)</f>
        <v>2404495448.6900001</v>
      </c>
      <c r="U63" s="5">
        <f>+IFERROR(VLOOKUP($C63,Data!$C$465:$CV$535,Laboral!U$58,FALSE),0)</f>
        <v>2446045191.2800002</v>
      </c>
      <c r="V63" s="5">
        <f>+IFERROR(VLOOKUP($C63,Data!$C$465:$CV$535,Laboral!V$58,FALSE),0)</f>
        <v>2523579532.0900002</v>
      </c>
      <c r="W63" s="5">
        <f>+IFERROR(VLOOKUP($C63,Data!$C$465:$CV$535,Laboral!W$58,FALSE),0)</f>
        <v>2539323285.6100001</v>
      </c>
      <c r="X63" s="5">
        <f>+IFERROR(VLOOKUP($C63,Data!$C$465:$CV$535,Laboral!X$58,FALSE),0)</f>
        <v>2600993101.5</v>
      </c>
      <c r="Y63" s="5">
        <f>+IFERROR(VLOOKUP($C63,Data!$C$465:$CV$535,Laboral!Y$58,FALSE),0)</f>
        <v>2618250633.6399999</v>
      </c>
      <c r="Z63" s="5">
        <f>+IFERROR(VLOOKUP($C63,Data!$C$465:$CV$535,Laboral!Z$58,FALSE),0)</f>
        <v>2571504091.6700001</v>
      </c>
      <c r="AA63" s="5">
        <f>+IFERROR(VLOOKUP($C63,Data!$C$465:$CV$535,Laboral!AA$58,FALSE),0)</f>
        <v>2611987373.0900002</v>
      </c>
      <c r="AB63" s="5">
        <f>+IFERROR(VLOOKUP($C63,Data!$C$465:$CV$535,Laboral!AB$58,FALSE),0)</f>
        <v>2636941228.25</v>
      </c>
      <c r="AC63" s="5">
        <f>+IFERROR(VLOOKUP($C63,Data!$C$465:$CV$535,Laboral!AC$58,FALSE),0)</f>
        <v>2667186813.9899998</v>
      </c>
      <c r="AD63" s="5">
        <f>+IFERROR(VLOOKUP($C63,Data!$C$465:$CV$535,Laboral!AD$58,FALSE),0)</f>
        <v>2664335662.1300001</v>
      </c>
      <c r="AE63" s="5">
        <f>+IFERROR(VLOOKUP($C63,Data!$C$465:$CV$535,Laboral!AE$58,FALSE),0)</f>
        <v>2784047867.1999998</v>
      </c>
      <c r="AF63" s="5">
        <f>+IFERROR(VLOOKUP($C63,Data!$C$465:$CV$535,Laboral!AF$58,FALSE),0)</f>
        <v>2797803747.4200001</v>
      </c>
      <c r="AG63" s="5">
        <f>+IFERROR(VLOOKUP($C63,Data!$C$465:$CV$535,Laboral!AG$58,FALSE),0)</f>
        <v>2822357042.5599999</v>
      </c>
      <c r="AH63" s="5">
        <f>+IFERROR(VLOOKUP($C63,Data!$C$465:$CV$535,Laboral!AH$58,FALSE),0)</f>
        <v>2878624297.1500001</v>
      </c>
      <c r="AI63" s="5">
        <f>+IFERROR(VLOOKUP($C63,Data!$C$465:$CV$535,Laboral!AI$58,FALSE),0)</f>
        <v>2937712268.04</v>
      </c>
      <c r="AJ63" s="5">
        <f>+IFERROR(VLOOKUP($C63,Data!$C$465:$CV$535,Laboral!AJ$58,FALSE),0)</f>
        <v>2978520051.4899998</v>
      </c>
      <c r="AK63" s="5">
        <f>+IFERROR(VLOOKUP($C63,Data!$C$465:$CV$535,Laboral!AK$58,FALSE),0)</f>
        <v>3062342886.1900001</v>
      </c>
      <c r="AL63" s="5">
        <f>+IFERROR(VLOOKUP($C63,Data!$C$465:$CV$535,Laboral!AL$58,FALSE),0)</f>
        <v>3177601829.04</v>
      </c>
      <c r="AM63" s="5">
        <f>+IFERROR(VLOOKUP($C63,Data!$C$465:$CV$535,Laboral!AM$58,FALSE),0)</f>
        <v>3182147679.5300002</v>
      </c>
      <c r="AN63" s="5">
        <f>+IFERROR(VLOOKUP($C63,Data!$C$465:$CV$535,Laboral!AN$58,FALSE),0)</f>
        <v>3239331727.6100001</v>
      </c>
      <c r="AO63" s="5">
        <f>+IFERROR(VLOOKUP($C63,Data!$C$465:$CV$535,Laboral!AO$58,FALSE),0)</f>
        <v>3248651807.5799999</v>
      </c>
      <c r="AP63" s="5">
        <f>+IFERROR(VLOOKUP($C63,Data!$C$465:$CV$535,Laboral!AP$58,FALSE),0)</f>
        <v>3261980125.2199998</v>
      </c>
      <c r="AQ63" s="5">
        <f>+IFERROR(VLOOKUP($C63,Data!$C$465:$CV$535,Laboral!AQ$58,FALSE),0)</f>
        <v>3311191421.1700001</v>
      </c>
      <c r="AR63" s="5">
        <f>+IFERROR(VLOOKUP($C63,Data!$C$465:$CV$535,Laboral!AR$58,FALSE),0)</f>
        <v>3325045521.1599998</v>
      </c>
      <c r="AS63" s="5">
        <f>+IFERROR(VLOOKUP($C63,Data!$C$465:$CV$535,Laboral!AS$58,FALSE),0)</f>
        <v>3394902616.98</v>
      </c>
      <c r="AT63" s="5">
        <f>+IFERROR(VLOOKUP($C63,Data!$C$465:$CV$535,Laboral!AT$58,FALSE),0)</f>
        <v>3543673367.2399998</v>
      </c>
      <c r="AU63" s="5">
        <f>+IFERROR(VLOOKUP($C63,Data!$C$465:$CV$535,Laboral!AU$58,FALSE),0)</f>
        <v>3578379559.3899999</v>
      </c>
      <c r="AV63" s="5">
        <f>+IFERROR(VLOOKUP($C63,Data!$C$465:$CV$535,Laboral!AV$58,FALSE),0)</f>
        <v>3588123896.6900001</v>
      </c>
      <c r="AW63" s="5">
        <f>+IFERROR(VLOOKUP($C63,Data!$C$465:$CV$535,Laboral!AW$58,FALSE),0)</f>
        <v>3637945234.3099999</v>
      </c>
      <c r="AX63" s="5">
        <f>+IFERROR(VLOOKUP($C63,Data!$C$465:$CV$535,Laboral!AX$58,FALSE),0)</f>
        <v>3639520363.6700001</v>
      </c>
      <c r="AY63" s="5">
        <f>+IFERROR(VLOOKUP($C63,Data!$C$465:$CV$535,Laboral!AY$58,FALSE),0)</f>
        <v>3706979563.6700001</v>
      </c>
      <c r="AZ63" s="5">
        <f>+IFERROR(VLOOKUP($C63,Data!$C$465:$CV$535,Laboral!AZ$58,FALSE),0)</f>
        <v>3727834517.6999998</v>
      </c>
      <c r="BA63" s="5">
        <f>+IFERROR(VLOOKUP($C63,Data!$C$465:$CV$535,Laboral!BA$58,FALSE),0)</f>
        <v>3718344587.5500002</v>
      </c>
      <c r="BB63" s="5">
        <f>+IFERROR(VLOOKUP($C63,Data!$C$465:$CV$535,Laboral!BB$58,FALSE),0)</f>
        <v>3734393209.4000001</v>
      </c>
      <c r="BC63" s="5">
        <f>+IFERROR(VLOOKUP($C63,Data!$C$465:$CV$535,Laboral!BC$58,FALSE),0)</f>
        <v>3787194420.1599998</v>
      </c>
      <c r="BD63" s="5">
        <f>+IFERROR(VLOOKUP($C63,Data!$C$465:$CV$535,Laboral!BD$58,FALSE),0)</f>
        <v>3742369138.1799998</v>
      </c>
      <c r="BE63" s="5">
        <f>+IFERROR(VLOOKUP($C63,Data!$C$465:$CV$535,Laboral!BE$58,FALSE),0)</f>
        <v>3705214689.8099999</v>
      </c>
      <c r="BF63" s="5">
        <f>+IFERROR(VLOOKUP($C63,Data!$C$465:$CV$535,Laboral!BF$58,FALSE),0)</f>
        <v>3698635392.8000002</v>
      </c>
      <c r="BG63" s="5">
        <f>+IFERROR(VLOOKUP($C63,Data!$C$465:$CV$535,Laboral!BG$58,FALSE),0)</f>
        <v>3772182070.04</v>
      </c>
      <c r="BH63" s="5">
        <f>+IFERROR(VLOOKUP($C63,Data!$C$465:$CV$535,Laboral!BH$58,FALSE),0)</f>
        <v>3790708440.0700002</v>
      </c>
      <c r="BI63" s="5">
        <f>+IFERROR(VLOOKUP($C63,Data!$C$465:$CV$535,Laboral!BI$58,FALSE),0)</f>
        <v>3710156185.9899998</v>
      </c>
      <c r="BJ63" s="5">
        <f>+IFERROR(VLOOKUP($C63,Data!$C$465:$CV$535,Laboral!BJ$58,FALSE),0)</f>
        <v>3750547169.4899998</v>
      </c>
      <c r="BK63" s="5">
        <f>+IFERROR(VLOOKUP($C63,Data!$C$465:$CV$535,Laboral!BK$58,FALSE),0)</f>
        <v>3801322214.71</v>
      </c>
      <c r="BL63" s="5">
        <f>+IFERROR(VLOOKUP($C63,Data!$C$465:$CV$535,Laboral!BL$58,FALSE),0)</f>
        <v>3712294814.9099998</v>
      </c>
      <c r="BM63" s="5">
        <f>+IFERROR(VLOOKUP($C63,Data!$C$465:$CV$535,Laboral!BM$58,FALSE),0)</f>
        <v>3691525438.2399998</v>
      </c>
      <c r="BN63" s="5">
        <f>+IFERROR(VLOOKUP($C63,Data!$C$465:$CV$535,Laboral!BN$58,FALSE),0)</f>
        <v>3795818502.8800001</v>
      </c>
      <c r="BO63" s="5">
        <f>+IFERROR(VLOOKUP($C63,Data!$C$465:$CV$535,Laboral!BO$58,FALSE),0)</f>
        <v>3805214933.8499999</v>
      </c>
      <c r="BP63" s="5">
        <f>+IFERROR(VLOOKUP($C63,Data!$C$465:$CV$535,Laboral!BP$58,FALSE),0)</f>
        <v>3807263280.3600001</v>
      </c>
      <c r="BQ63" s="5">
        <f>+IFERROR(VLOOKUP($C63,Data!$C$465:$CV$535,Laboral!BQ$58,FALSE),0)</f>
        <v>3891872640.5500002</v>
      </c>
      <c r="BR63" s="5">
        <f>+IFERROR(VLOOKUP($C63,Data!$C$465:$CV$535,Laboral!BR$58,FALSE),0)</f>
        <v>3867556122.8800001</v>
      </c>
      <c r="BS63" s="5">
        <f>+IFERROR(VLOOKUP($C63,Data!$C$465:$CV$535,Laboral!BS$58,FALSE),0)</f>
        <v>3843639914.3000002</v>
      </c>
      <c r="BT63" s="5">
        <f>+IFERROR(VLOOKUP($C63,Data!$C$465:$CV$535,Laboral!BT$58,FALSE),0)</f>
        <v>3891339197.46</v>
      </c>
      <c r="BU63" s="5">
        <f>+IFERROR(VLOOKUP($C63,Data!$C$465:$CV$535,Laboral!BU$58,FALSE),0)</f>
        <v>3895724679.9899998</v>
      </c>
      <c r="BV63" s="5">
        <f>+IFERROR(VLOOKUP($C63,Data!$C$465:$CV$535,Laboral!BV$58,FALSE),0)</f>
        <v>3893669560.9299998</v>
      </c>
      <c r="BW63" s="5">
        <f>+IFERROR(VLOOKUP($C63,Data!$C$465:$CV$535,Laboral!BW$58,FALSE),0)</f>
        <v>3876013403.3499999</v>
      </c>
      <c r="BX63" s="5">
        <f>+IFERROR(VLOOKUP($C63,Data!$C$465:$CV$535,Laboral!BX$58,FALSE),0)</f>
        <v>3899842418.4299998</v>
      </c>
      <c r="BY63" s="5">
        <f>+IFERROR(VLOOKUP($C63,Data!$C$465:$CV$535,Laboral!BY$58,FALSE),0)</f>
        <v>3893750719.1900001</v>
      </c>
      <c r="BZ63" s="5">
        <f>+IFERROR(VLOOKUP($C63,Data!$C$465:$CV$535,Laboral!BZ$58,FALSE),0)</f>
        <v>3885135774.6900001</v>
      </c>
      <c r="CA63" s="5">
        <f>+IFERROR(VLOOKUP($C63,Data!$C$465:$CV$535,Laboral!CA$58,FALSE),0)</f>
        <v>3743237202.6900001</v>
      </c>
      <c r="CB63" s="5">
        <f>+IFERROR(VLOOKUP($C63,Data!$C$465:$CV$535,Laboral!CB$58,FALSE),0)</f>
        <v>3784553012.77</v>
      </c>
      <c r="CC63" s="5">
        <f>+IFERROR(VLOOKUP($C63,Data!$C$465:$CV$535,Laboral!CC$58,FALSE),0)</f>
        <v>3770172442.46</v>
      </c>
      <c r="CD63" s="5">
        <f>+IFERROR(VLOOKUP($C63,Data!$C$465:$CV$535,Laboral!CD$58,FALSE),0)</f>
        <v>3718326043.1900001</v>
      </c>
      <c r="CE63" s="5">
        <f>+IFERROR(VLOOKUP($C63,Data!$C$465:$CV$535,Laboral!CE$58,FALSE),0)</f>
        <v>3734175374.0500002</v>
      </c>
      <c r="CF63" s="5">
        <f>+IFERROR(VLOOKUP($C63,Data!$C$465:$CV$535,Laboral!CF$58,FALSE),0)</f>
        <v>3738452598.1399999</v>
      </c>
      <c r="CG63" s="5">
        <f>+IFERROR(VLOOKUP($C63,Data!$C$465:$CV$535,Laboral!CG$58,FALSE),0)</f>
        <v>3804081263.3499999</v>
      </c>
      <c r="CH63" s="5">
        <f>+IFERROR(VLOOKUP($C63,Data!$C$465:$CV$535,Laboral!CH$58,FALSE),0)</f>
        <v>3817754747.1100001</v>
      </c>
      <c r="CI63" s="5">
        <f>+IFERROR(VLOOKUP($C63,Data!$C$465:$CV$535,Laboral!CI$58,FALSE),0)</f>
        <v>3839786064.0500002</v>
      </c>
      <c r="CJ63" s="5">
        <f>+IFERROR(VLOOKUP($C63,Data!$C$465:$CV$535,Laboral!CJ$58,FALSE),0)</f>
        <v>3792447328.54</v>
      </c>
      <c r="CK63" s="5">
        <f>+IFERROR(VLOOKUP($C63,Data!$C$465:$CV$535,Laboral!CK$58,FALSE),0)</f>
        <v>3801541981.96</v>
      </c>
      <c r="CL63" s="5">
        <f>+IFERROR(VLOOKUP($C63,Data!$C$465:$CV$535,Laboral!CL$58,FALSE),0)</f>
        <v>3787862059.9499998</v>
      </c>
      <c r="CM63" s="5">
        <f>+IFERROR(VLOOKUP($C63,Data!$C$465:$CV$535,Laboral!CM$58,FALSE),0)</f>
        <v>3771467725.98</v>
      </c>
      <c r="CN63" s="5">
        <f>+IFERROR(VLOOKUP($C63,Data!$C$465:$CV$535,Laboral!CN$58,FALSE),0)</f>
        <v>3791718026.73</v>
      </c>
      <c r="CO63" s="5">
        <f>+IFERROR(VLOOKUP($C63,Data!$C$465:$CV$535,Laboral!CO$58,FALSE),0)</f>
        <v>3782492519.5500002</v>
      </c>
      <c r="CP63" s="5">
        <f>+IFERROR(VLOOKUP($C63,Data!$C$465:$CV$535,Laboral!CP$58,FALSE),0)</f>
        <v>3830731262.0300002</v>
      </c>
      <c r="CQ63" s="5">
        <f>+IFERROR(VLOOKUP($C63,Data!$C$465:$CV$535,Laboral!CQ$58,FALSE),0)</f>
        <v>3835942854.5300002</v>
      </c>
      <c r="CR63" s="5">
        <f>+IFERROR(VLOOKUP($C63,Data!$C$465:$CV$535,Laboral!CR$58,FALSE),0)</f>
        <v>3883556813.52</v>
      </c>
      <c r="CS63" s="5">
        <f>+IFERROR(VLOOKUP($C63,Data!$C$465:$CV$535,Laboral!CS$58,FALSE),0)</f>
        <v>3885743817.5500002</v>
      </c>
      <c r="CT63" s="5">
        <f>+IFERROR(VLOOKUP($C63,Data!$C$465:$CV$535,Laboral!CT$58,FALSE),0)</f>
        <v>3947332878.52</v>
      </c>
      <c r="CU63" s="5">
        <f>+IFERROR(VLOOKUP($C63,Data!$C$465:$CV$535,Laboral!CU$58,FALSE),0)</f>
        <v>3864996371.52</v>
      </c>
      <c r="CV63" s="5">
        <f>+IFERROR(VLOOKUP($C63,Data!$C$465:$CV$535,Laboral!CV$58,FALSE),0)</f>
        <v>3822960299.23</v>
      </c>
    </row>
    <row r="64" spans="1:100" x14ac:dyDescent="0.3">
      <c r="A64" s="1">
        <v>2</v>
      </c>
      <c r="B64" s="1">
        <v>10</v>
      </c>
      <c r="C64" s="1" t="s">
        <v>8</v>
      </c>
      <c r="D64" s="5">
        <f>+IFERROR(VLOOKUP($C64,Data!$C$465:$CV$535,Laboral!D$58,FALSE),0)</f>
        <v>0</v>
      </c>
      <c r="E64" s="5">
        <f>+IFERROR(VLOOKUP($C64,Data!$C$465:$CV$535,Laboral!E$58,FALSE),0)</f>
        <v>0</v>
      </c>
      <c r="F64" s="5">
        <f>+IFERROR(VLOOKUP($C64,Data!$C$465:$CV$535,Laboral!F$58,FALSE),0)</f>
        <v>0</v>
      </c>
      <c r="G64" s="5">
        <f>+IFERROR(VLOOKUP($C64,Data!$C$465:$CV$535,Laboral!G$58,FALSE),0)</f>
        <v>0</v>
      </c>
      <c r="H64" s="5">
        <f>+IFERROR(VLOOKUP($C64,Data!$C$465:$CV$535,Laboral!H$58,FALSE),0)</f>
        <v>0</v>
      </c>
      <c r="I64" s="5">
        <f>+IFERROR(VLOOKUP($C64,Data!$C$465:$CV$535,Laboral!I$58,FALSE),0)</f>
        <v>0</v>
      </c>
      <c r="J64" s="5">
        <f>+IFERROR(VLOOKUP($C64,Data!$C$465:$CV$535,Laboral!J$58,FALSE),0)</f>
        <v>0</v>
      </c>
      <c r="K64" s="5">
        <f>+IFERROR(VLOOKUP($C64,Data!$C$465:$CV$535,Laboral!K$58,FALSE),0)</f>
        <v>0</v>
      </c>
      <c r="L64" s="5">
        <f>+IFERROR(VLOOKUP($C64,Data!$C$465:$CV$535,Laboral!L$58,FALSE),0)</f>
        <v>0</v>
      </c>
      <c r="M64" s="5">
        <f>+IFERROR(VLOOKUP($C64,Data!$C$465:$CV$535,Laboral!M$58,FALSE),0)</f>
        <v>0</v>
      </c>
      <c r="N64" s="5">
        <f>+IFERROR(VLOOKUP($C64,Data!$C$465:$CV$535,Laboral!N$58,FALSE),0)</f>
        <v>0</v>
      </c>
      <c r="O64" s="5">
        <f>+IFERROR(VLOOKUP($C64,Data!$C$465:$CV$535,Laboral!O$58,FALSE),0)</f>
        <v>0</v>
      </c>
      <c r="P64" s="5">
        <f>+IFERROR(VLOOKUP($C64,Data!$C$465:$CV$535,Laboral!P$58,FALSE),0)</f>
        <v>0</v>
      </c>
      <c r="Q64" s="5">
        <f>+IFERROR(VLOOKUP($C64,Data!$C$465:$CV$535,Laboral!Q$58,FALSE),0)</f>
        <v>0</v>
      </c>
      <c r="R64" s="5">
        <f>+IFERROR(VLOOKUP($C64,Data!$C$465:$CV$535,Laboral!R$58,FALSE),0)</f>
        <v>0</v>
      </c>
      <c r="S64" s="5">
        <f>+IFERROR(VLOOKUP($C64,Data!$C$465:$CV$535,Laboral!S$58,FALSE),0)</f>
        <v>0</v>
      </c>
      <c r="T64" s="5">
        <f>+IFERROR(VLOOKUP($C64,Data!$C$465:$CV$535,Laboral!T$58,FALSE),0)</f>
        <v>0</v>
      </c>
      <c r="U64" s="5">
        <f>+IFERROR(VLOOKUP($C64,Data!$C$465:$CV$535,Laboral!U$58,FALSE),0)</f>
        <v>0</v>
      </c>
      <c r="V64" s="5">
        <f>+IFERROR(VLOOKUP($C64,Data!$C$465:$CV$535,Laboral!V$58,FALSE),0)</f>
        <v>0</v>
      </c>
      <c r="W64" s="5">
        <f>+IFERROR(VLOOKUP($C64,Data!$C$465:$CV$535,Laboral!W$58,FALSE),0)</f>
        <v>0</v>
      </c>
      <c r="X64" s="5">
        <f>+IFERROR(VLOOKUP($C64,Data!$C$465:$CV$535,Laboral!X$58,FALSE),0)</f>
        <v>0</v>
      </c>
      <c r="Y64" s="5">
        <f>+IFERROR(VLOOKUP($C64,Data!$C$465:$CV$535,Laboral!Y$58,FALSE),0)</f>
        <v>0</v>
      </c>
      <c r="Z64" s="5">
        <f>+IFERROR(VLOOKUP($C64,Data!$C$465:$CV$535,Laboral!Z$58,FALSE),0)</f>
        <v>0</v>
      </c>
      <c r="AA64" s="5">
        <f>+IFERROR(VLOOKUP($C64,Data!$C$465:$CV$535,Laboral!AA$58,FALSE),0)</f>
        <v>0</v>
      </c>
      <c r="AB64" s="5">
        <f>+IFERROR(VLOOKUP($C64,Data!$C$465:$CV$535,Laboral!AB$58,FALSE),0)</f>
        <v>0</v>
      </c>
      <c r="AC64" s="5">
        <f>+IFERROR(VLOOKUP($C64,Data!$C$465:$CV$535,Laboral!AC$58,FALSE),0)</f>
        <v>0</v>
      </c>
      <c r="AD64" s="5">
        <f>+IFERROR(VLOOKUP($C64,Data!$C$465:$CV$535,Laboral!AD$58,FALSE),0)</f>
        <v>0</v>
      </c>
      <c r="AE64" s="5">
        <f>+IFERROR(VLOOKUP($C64,Data!$C$465:$CV$535,Laboral!AE$58,FALSE),0)</f>
        <v>3166199.71</v>
      </c>
      <c r="AF64" s="5">
        <f>+IFERROR(VLOOKUP($C64,Data!$C$465:$CV$535,Laboral!AF$58,FALSE),0)</f>
        <v>18718339.579999998</v>
      </c>
      <c r="AG64" s="5">
        <f>+IFERROR(VLOOKUP($C64,Data!$C$465:$CV$535,Laboral!AG$58,FALSE),0)</f>
        <v>15213000</v>
      </c>
      <c r="AH64" s="5">
        <f>+IFERROR(VLOOKUP($C64,Data!$C$465:$CV$535,Laboral!AH$58,FALSE),0)</f>
        <v>18737548.23</v>
      </c>
      <c r="AI64" s="5">
        <f>+IFERROR(VLOOKUP($C64,Data!$C$465:$CV$535,Laboral!AI$58,FALSE),0)</f>
        <v>20185092.899999999</v>
      </c>
      <c r="AJ64" s="5">
        <f>+IFERROR(VLOOKUP($C64,Data!$C$465:$CV$535,Laboral!AJ$58,FALSE),0)</f>
        <v>37563657.799999997</v>
      </c>
      <c r="AK64" s="5">
        <f>+IFERROR(VLOOKUP($C64,Data!$C$465:$CV$535,Laboral!AK$58,FALSE),0)</f>
        <v>49852500</v>
      </c>
      <c r="AL64" s="5">
        <f>+IFERROR(VLOOKUP($C64,Data!$C$465:$CV$535,Laboral!AL$58,FALSE),0)</f>
        <v>58621483.340000004</v>
      </c>
      <c r="AM64" s="5">
        <f>+IFERROR(VLOOKUP($C64,Data!$C$465:$CV$535,Laboral!AM$58,FALSE),0)</f>
        <v>83685650.010000005</v>
      </c>
      <c r="AN64" s="5">
        <f>+IFERROR(VLOOKUP($C64,Data!$C$465:$CV$535,Laboral!AN$58,FALSE),0)</f>
        <v>106129766.68000001</v>
      </c>
      <c r="AO64" s="5">
        <f>+IFERROR(VLOOKUP($C64,Data!$C$465:$CV$535,Laboral!AO$58,FALSE),0)</f>
        <v>110910350.02</v>
      </c>
      <c r="AP64" s="5">
        <f>+IFERROR(VLOOKUP($C64,Data!$C$465:$CV$535,Laboral!AP$58,FALSE),0)</f>
        <v>104786750.02</v>
      </c>
      <c r="AQ64" s="5">
        <f>+IFERROR(VLOOKUP($C64,Data!$C$465:$CV$535,Laboral!AQ$58,FALSE),0)</f>
        <v>108836629.41</v>
      </c>
      <c r="AR64" s="5">
        <f>+IFERROR(VLOOKUP($C64,Data!$C$465:$CV$535,Laboral!AR$58,FALSE),0)</f>
        <v>96701500</v>
      </c>
      <c r="AS64" s="5">
        <f>+IFERROR(VLOOKUP($C64,Data!$C$465:$CV$535,Laboral!AS$58,FALSE),0)</f>
        <v>96743850</v>
      </c>
      <c r="AT64" s="5">
        <f>+IFERROR(VLOOKUP($C64,Data!$C$465:$CV$535,Laboral!AT$58,FALSE),0)</f>
        <v>102466900</v>
      </c>
      <c r="AU64" s="5">
        <f>+IFERROR(VLOOKUP($C64,Data!$C$465:$CV$535,Laboral!AU$58,FALSE),0)</f>
        <v>123947743.11</v>
      </c>
      <c r="AV64" s="5">
        <f>+IFERROR(VLOOKUP($C64,Data!$C$465:$CV$535,Laboral!AV$58,FALSE),0)</f>
        <v>140059206.66</v>
      </c>
      <c r="AW64" s="5">
        <f>+IFERROR(VLOOKUP($C64,Data!$C$465:$CV$535,Laboral!AW$58,FALSE),0)</f>
        <v>128032529.98999999</v>
      </c>
      <c r="AX64" s="5">
        <f>+IFERROR(VLOOKUP($C64,Data!$C$465:$CV$535,Laboral!AX$58,FALSE),0)</f>
        <v>132291524.97</v>
      </c>
      <c r="AY64" s="5">
        <f>+IFERROR(VLOOKUP($C64,Data!$C$465:$CV$535,Laboral!AY$58,FALSE),0)</f>
        <v>120583599.98</v>
      </c>
      <c r="AZ64" s="5">
        <f>+IFERROR(VLOOKUP($C64,Data!$C$465:$CV$535,Laboral!AZ$58,FALSE),0)</f>
        <v>129701699.97</v>
      </c>
      <c r="BA64" s="5">
        <f>+IFERROR(VLOOKUP($C64,Data!$C$465:$CV$535,Laboral!BA$58,FALSE),0)</f>
        <v>118733316.2</v>
      </c>
      <c r="BB64" s="5">
        <f>+IFERROR(VLOOKUP($C64,Data!$C$465:$CV$535,Laboral!BB$58,FALSE),0)</f>
        <v>125299410.40000001</v>
      </c>
      <c r="BC64" s="5">
        <f>+IFERROR(VLOOKUP($C64,Data!$C$465:$CV$535,Laboral!BC$58,FALSE),0)</f>
        <v>149158001.75</v>
      </c>
      <c r="BD64" s="5">
        <f>+IFERROR(VLOOKUP($C64,Data!$C$465:$CV$535,Laboral!BD$58,FALSE),0)</f>
        <v>161880471.86000001</v>
      </c>
      <c r="BE64" s="5">
        <f>+IFERROR(VLOOKUP($C64,Data!$C$465:$CV$535,Laboral!BE$58,FALSE),0)</f>
        <v>170717441.18000001</v>
      </c>
      <c r="BF64" s="5">
        <f>+IFERROR(VLOOKUP($C64,Data!$C$465:$CV$535,Laboral!BF$58,FALSE),0)</f>
        <v>147824841.41</v>
      </c>
      <c r="BG64" s="5">
        <f>+IFERROR(VLOOKUP($C64,Data!$C$465:$CV$535,Laboral!BG$58,FALSE),0)</f>
        <v>202408570.77000001</v>
      </c>
      <c r="BH64" s="5">
        <f>+IFERROR(VLOOKUP($C64,Data!$C$465:$CV$535,Laboral!BH$58,FALSE),0)</f>
        <v>208823908.33000001</v>
      </c>
      <c r="BI64" s="5">
        <f>+IFERROR(VLOOKUP($C64,Data!$C$465:$CV$535,Laboral!BI$58,FALSE),0)</f>
        <v>201196920.52000001</v>
      </c>
      <c r="BJ64" s="5">
        <f>+IFERROR(VLOOKUP($C64,Data!$C$465:$CV$535,Laboral!BJ$58,FALSE),0)</f>
        <v>193702794.44</v>
      </c>
      <c r="BK64" s="5">
        <f>+IFERROR(VLOOKUP($C64,Data!$C$465:$CV$535,Laboral!BK$58,FALSE),0)</f>
        <v>188606604.86000001</v>
      </c>
      <c r="BL64" s="5">
        <f>+IFERROR(VLOOKUP($C64,Data!$C$465:$CV$535,Laboral!BL$58,FALSE),0)</f>
        <v>165175497.13999999</v>
      </c>
      <c r="BM64" s="5">
        <f>+IFERROR(VLOOKUP($C64,Data!$C$465:$CV$535,Laboral!BM$58,FALSE),0)</f>
        <v>176542328.41999999</v>
      </c>
      <c r="BN64" s="5">
        <f>+IFERROR(VLOOKUP($C64,Data!$C$465:$CV$535,Laboral!BN$58,FALSE),0)</f>
        <v>185029588.19</v>
      </c>
      <c r="BO64" s="5">
        <f>+IFERROR(VLOOKUP($C64,Data!$C$465:$CV$535,Laboral!BO$58,FALSE),0)</f>
        <v>211678665.19</v>
      </c>
      <c r="BP64" s="5">
        <f>+IFERROR(VLOOKUP($C64,Data!$C$465:$CV$535,Laboral!BP$58,FALSE),0)</f>
        <v>259330095.65000001</v>
      </c>
      <c r="BQ64" s="5">
        <f>+IFERROR(VLOOKUP($C64,Data!$C$465:$CV$535,Laboral!BQ$58,FALSE),0)</f>
        <v>239927286.58000001</v>
      </c>
      <c r="BR64" s="5">
        <f>+IFERROR(VLOOKUP($C64,Data!$C$465:$CV$535,Laboral!BR$58,FALSE),0)</f>
        <v>206437275.50999999</v>
      </c>
      <c r="BS64" s="5">
        <f>+IFERROR(VLOOKUP($C64,Data!$C$465:$CV$535,Laboral!BS$58,FALSE),0)</f>
        <v>225001271.44999999</v>
      </c>
      <c r="BT64" s="5">
        <f>+IFERROR(VLOOKUP($C64,Data!$C$465:$CV$535,Laboral!BT$58,FALSE),0)</f>
        <v>243643086.08000001</v>
      </c>
      <c r="BU64" s="5">
        <f>+IFERROR(VLOOKUP($C64,Data!$C$465:$CV$535,Laboral!BU$58,FALSE),0)</f>
        <v>245713739.91999999</v>
      </c>
      <c r="BV64" s="5">
        <f>+IFERROR(VLOOKUP($C64,Data!$C$465:$CV$535,Laboral!BV$58,FALSE),0)</f>
        <v>209373850.81</v>
      </c>
      <c r="BW64" s="5">
        <f>+IFERROR(VLOOKUP($C64,Data!$C$465:$CV$535,Laboral!BW$58,FALSE),0)</f>
        <v>188069379.61000001</v>
      </c>
      <c r="BX64" s="5">
        <f>+IFERROR(VLOOKUP($C64,Data!$C$465:$CV$535,Laboral!BX$58,FALSE),0)</f>
        <v>187758484.24000001</v>
      </c>
      <c r="BY64" s="5">
        <f>+IFERROR(VLOOKUP($C64,Data!$C$465:$CV$535,Laboral!BY$58,FALSE),0)</f>
        <v>197826553.94</v>
      </c>
      <c r="BZ64" s="5">
        <f>+IFERROR(VLOOKUP($C64,Data!$C$465:$CV$535,Laboral!BZ$58,FALSE),0)</f>
        <v>208856175.25999999</v>
      </c>
      <c r="CA64" s="5">
        <f>+IFERROR(VLOOKUP($C64,Data!$C$465:$CV$535,Laboral!CA$58,FALSE),0)</f>
        <v>204100479.33000001</v>
      </c>
      <c r="CB64" s="5">
        <f>+IFERROR(VLOOKUP($C64,Data!$C$465:$CV$535,Laboral!CB$58,FALSE),0)</f>
        <v>160113476.44</v>
      </c>
      <c r="CC64" s="5">
        <f>+IFERROR(VLOOKUP($C64,Data!$C$465:$CV$535,Laboral!CC$58,FALSE),0)</f>
        <v>205871551.31999999</v>
      </c>
      <c r="CD64" s="5">
        <f>+IFERROR(VLOOKUP($C64,Data!$C$465:$CV$535,Laboral!CD$58,FALSE),0)</f>
        <v>260031346.12</v>
      </c>
      <c r="CE64" s="5">
        <f>+IFERROR(VLOOKUP($C64,Data!$C$465:$CV$535,Laboral!CE$58,FALSE),0)</f>
        <v>327442466.42000002</v>
      </c>
      <c r="CF64" s="5">
        <f>+IFERROR(VLOOKUP($C64,Data!$C$465:$CV$535,Laboral!CF$58,FALSE),0)</f>
        <v>344918863.75</v>
      </c>
      <c r="CG64" s="5">
        <f>+IFERROR(VLOOKUP($C64,Data!$C$465:$CV$535,Laboral!CG$58,FALSE),0)</f>
        <v>359888894.20999998</v>
      </c>
      <c r="CH64" s="5">
        <f>+IFERROR(VLOOKUP($C64,Data!$C$465:$CV$535,Laboral!CH$58,FALSE),0)</f>
        <v>336520074.30000001</v>
      </c>
      <c r="CI64" s="5">
        <f>+IFERROR(VLOOKUP($C64,Data!$C$465:$CV$535,Laboral!CI$58,FALSE),0)</f>
        <v>466041869.73000002</v>
      </c>
      <c r="CJ64" s="5">
        <f>+IFERROR(VLOOKUP($C64,Data!$C$465:$CV$535,Laboral!CJ$58,FALSE),0)</f>
        <v>556552790.69000006</v>
      </c>
      <c r="CK64" s="5">
        <f>+IFERROR(VLOOKUP($C64,Data!$C$465:$CV$535,Laboral!CK$58,FALSE),0)</f>
        <v>523231483.22000003</v>
      </c>
      <c r="CL64" s="5">
        <f>+IFERROR(VLOOKUP($C64,Data!$C$465:$CV$535,Laboral!CL$58,FALSE),0)</f>
        <v>558274162.08000004</v>
      </c>
      <c r="CM64" s="5">
        <f>+IFERROR(VLOOKUP($C64,Data!$C$465:$CV$535,Laboral!CM$58,FALSE),0)</f>
        <v>535059019.49000001</v>
      </c>
      <c r="CN64" s="5">
        <f>+IFERROR(VLOOKUP($C64,Data!$C$465:$CV$535,Laboral!CN$58,FALSE),0)</f>
        <v>553403782.88</v>
      </c>
      <c r="CO64" s="5">
        <f>+IFERROR(VLOOKUP($C64,Data!$C$465:$CV$535,Laboral!CO$58,FALSE),0)</f>
        <v>624113907.25</v>
      </c>
      <c r="CP64" s="5">
        <f>+IFERROR(VLOOKUP($C64,Data!$C$465:$CV$535,Laboral!CP$58,FALSE),0)</f>
        <v>573277473.29999995</v>
      </c>
      <c r="CQ64" s="5">
        <f>+IFERROR(VLOOKUP($C64,Data!$C$465:$CV$535,Laboral!CQ$58,FALSE),0)</f>
        <v>580449833.23000002</v>
      </c>
      <c r="CR64" s="5">
        <f>+IFERROR(VLOOKUP($C64,Data!$C$465:$CV$535,Laboral!CR$58,FALSE),0)</f>
        <v>571156953.82000005</v>
      </c>
      <c r="CS64" s="5">
        <f>+IFERROR(VLOOKUP($C64,Data!$C$465:$CV$535,Laboral!CS$58,FALSE),0)</f>
        <v>535889090.61000001</v>
      </c>
      <c r="CT64" s="5">
        <f>+IFERROR(VLOOKUP($C64,Data!$C$465:$CV$535,Laboral!CT$58,FALSE),0)</f>
        <v>534195089.95999998</v>
      </c>
      <c r="CU64" s="5">
        <f>+IFERROR(VLOOKUP($C64,Data!$C$465:$CV$535,Laboral!CU$58,FALSE),0)</f>
        <v>609994232.83000004</v>
      </c>
      <c r="CV64" s="5">
        <f>+IFERROR(VLOOKUP($C64,Data!$C$465:$CV$535,Laboral!CV$58,FALSE),0)</f>
        <v>640098900.96000004</v>
      </c>
    </row>
    <row r="65" spans="1:100" x14ac:dyDescent="0.3">
      <c r="A65" s="1">
        <v>2</v>
      </c>
      <c r="B65" s="1">
        <v>5</v>
      </c>
      <c r="C65" s="1" t="s">
        <v>9</v>
      </c>
      <c r="D65" s="5">
        <f>+IFERROR(VLOOKUP($C65,Data!$C$465:$CV$535,Laboral!D$58,FALSE),0)</f>
        <v>2234956000.04</v>
      </c>
      <c r="E65" s="5">
        <f>+IFERROR(VLOOKUP($C65,Data!$C$465:$CV$535,Laboral!E$58,FALSE),0)</f>
        <v>2137345618.03</v>
      </c>
      <c r="F65" s="5">
        <f>+IFERROR(VLOOKUP($C65,Data!$C$465:$CV$535,Laboral!F$58,FALSE),0)</f>
        <v>2131532684.54</v>
      </c>
      <c r="G65" s="5">
        <f>+IFERROR(VLOOKUP($C65,Data!$C$465:$CV$535,Laboral!G$58,FALSE),0)</f>
        <v>2097233068.0599999</v>
      </c>
      <c r="H65" s="5">
        <f>+IFERROR(VLOOKUP($C65,Data!$C$465:$CV$535,Laboral!H$58,FALSE),0)</f>
        <v>2141094023.25</v>
      </c>
      <c r="I65" s="5">
        <f>+IFERROR(VLOOKUP($C65,Data!$C$465:$CV$535,Laboral!I$58,FALSE),0)</f>
        <v>2191539104.52</v>
      </c>
      <c r="J65" s="5">
        <f>+IFERROR(VLOOKUP($C65,Data!$C$465:$CV$535,Laboral!J$58,FALSE),0)</f>
        <v>2208716101.3200002</v>
      </c>
      <c r="K65" s="5">
        <f>+IFERROR(VLOOKUP($C65,Data!$C$465:$CV$535,Laboral!K$58,FALSE),0)</f>
        <v>2184435045.6199999</v>
      </c>
      <c r="L65" s="5">
        <f>+IFERROR(VLOOKUP($C65,Data!$C$465:$CV$535,Laboral!L$58,FALSE),0)</f>
        <v>2275022386.73</v>
      </c>
      <c r="M65" s="5">
        <f>+IFERROR(VLOOKUP($C65,Data!$C$465:$CV$535,Laboral!M$58,FALSE),0)</f>
        <v>2181638974.02</v>
      </c>
      <c r="N65" s="5">
        <f>+IFERROR(VLOOKUP($C65,Data!$C$465:$CV$535,Laboral!N$58,FALSE),0)</f>
        <v>2187987512.7199998</v>
      </c>
      <c r="O65" s="5">
        <f>+IFERROR(VLOOKUP($C65,Data!$C$465:$CV$535,Laboral!O$58,FALSE),0)</f>
        <v>2213234513.5100002</v>
      </c>
      <c r="P65" s="5">
        <f>+IFERROR(VLOOKUP($C65,Data!$C$465:$CV$535,Laboral!P$58,FALSE),0)</f>
        <v>2412717508.7600002</v>
      </c>
      <c r="Q65" s="5">
        <f>+IFERROR(VLOOKUP($C65,Data!$C$465:$CV$535,Laboral!Q$58,FALSE),0)</f>
        <v>2322287491.5</v>
      </c>
      <c r="R65" s="5">
        <f>+IFERROR(VLOOKUP($C65,Data!$C$465:$CV$535,Laboral!R$58,FALSE),0)</f>
        <v>2292217212.5100002</v>
      </c>
      <c r="S65" s="5">
        <f>+IFERROR(VLOOKUP($C65,Data!$C$465:$CV$535,Laboral!S$58,FALSE),0)</f>
        <v>2327690268.9499998</v>
      </c>
      <c r="T65" s="5">
        <f>+IFERROR(VLOOKUP($C65,Data!$C$465:$CV$535,Laboral!T$58,FALSE),0)</f>
        <v>2241866750.5300002</v>
      </c>
      <c r="U65" s="5">
        <f>+IFERROR(VLOOKUP($C65,Data!$C$465:$CV$535,Laboral!U$58,FALSE),0)</f>
        <v>2257424982.9699998</v>
      </c>
      <c r="V65" s="5">
        <f>+IFERROR(VLOOKUP($C65,Data!$C$465:$CV$535,Laboral!V$58,FALSE),0)</f>
        <v>2263935793.3099999</v>
      </c>
      <c r="W65" s="5">
        <f>+IFERROR(VLOOKUP($C65,Data!$C$465:$CV$535,Laboral!W$58,FALSE),0)</f>
        <v>2490579884.3299999</v>
      </c>
      <c r="X65" s="5">
        <f>+IFERROR(VLOOKUP($C65,Data!$C$465:$CV$535,Laboral!X$58,FALSE),0)</f>
        <v>2562540878.4200001</v>
      </c>
      <c r="Y65" s="5">
        <f>+IFERROR(VLOOKUP($C65,Data!$C$465:$CV$535,Laboral!Y$58,FALSE),0)</f>
        <v>2597880651.1999998</v>
      </c>
      <c r="Z65" s="5">
        <f>+IFERROR(VLOOKUP($C65,Data!$C$465:$CV$535,Laboral!Z$58,FALSE),0)</f>
        <v>2555303185.96</v>
      </c>
      <c r="AA65" s="5">
        <f>+IFERROR(VLOOKUP($C65,Data!$C$465:$CV$535,Laboral!AA$58,FALSE),0)</f>
        <v>2601988453.96</v>
      </c>
      <c r="AB65" s="5">
        <f>+IFERROR(VLOOKUP($C65,Data!$C$465:$CV$535,Laboral!AB$58,FALSE),0)</f>
        <v>2695343387.8499999</v>
      </c>
      <c r="AC65" s="5">
        <f>+IFERROR(VLOOKUP($C65,Data!$C$465:$CV$535,Laboral!AC$58,FALSE),0)</f>
        <v>2693586582.25</v>
      </c>
      <c r="AD65" s="5">
        <f>+IFERROR(VLOOKUP($C65,Data!$C$465:$CV$535,Laboral!AD$58,FALSE),0)</f>
        <v>2799827864.6199999</v>
      </c>
      <c r="AE65" s="5">
        <f>+IFERROR(VLOOKUP($C65,Data!$C$465:$CV$535,Laboral!AE$58,FALSE),0)</f>
        <v>2721382739.75</v>
      </c>
      <c r="AF65" s="5">
        <f>+IFERROR(VLOOKUP($C65,Data!$C$465:$CV$535,Laboral!AF$58,FALSE),0)</f>
        <v>2738990288.5500002</v>
      </c>
      <c r="AG65" s="5">
        <f>+IFERROR(VLOOKUP($C65,Data!$C$465:$CV$535,Laboral!AG$58,FALSE),0)</f>
        <v>2661134972.71</v>
      </c>
      <c r="AH65" s="5">
        <f>+IFERROR(VLOOKUP($C65,Data!$C$465:$CV$535,Laboral!AH$58,FALSE),0)</f>
        <v>2728001937.5700002</v>
      </c>
      <c r="AI65" s="5">
        <f>+IFERROR(VLOOKUP($C65,Data!$C$465:$CV$535,Laboral!AI$58,FALSE),0)</f>
        <v>2746555357.3400002</v>
      </c>
      <c r="AJ65" s="5">
        <f>+IFERROR(VLOOKUP($C65,Data!$C$465:$CV$535,Laboral!AJ$58,FALSE),0)</f>
        <v>2729588605.4499998</v>
      </c>
      <c r="AK65" s="5">
        <f>+IFERROR(VLOOKUP($C65,Data!$C$465:$CV$535,Laboral!AK$58,FALSE),0)</f>
        <v>2730073160.4400001</v>
      </c>
      <c r="AL65" s="5">
        <f>+IFERROR(VLOOKUP($C65,Data!$C$465:$CV$535,Laboral!AL$58,FALSE),0)</f>
        <v>2887042301.4899998</v>
      </c>
      <c r="AM65" s="5">
        <f>+IFERROR(VLOOKUP($C65,Data!$C$465:$CV$535,Laboral!AM$58,FALSE),0)</f>
        <v>3024591397.98</v>
      </c>
      <c r="AN65" s="5">
        <f>+IFERROR(VLOOKUP($C65,Data!$C$465:$CV$535,Laboral!AN$58,FALSE),0)</f>
        <v>3018373889.5300002</v>
      </c>
      <c r="AO65" s="5">
        <f>+IFERROR(VLOOKUP($C65,Data!$C$465:$CV$535,Laboral!AO$58,FALSE),0)</f>
        <v>2888264325.3299999</v>
      </c>
      <c r="AP65" s="5">
        <f>+IFERROR(VLOOKUP($C65,Data!$C$465:$CV$535,Laboral!AP$58,FALSE),0)</f>
        <v>3122002750.0799999</v>
      </c>
      <c r="AQ65" s="5">
        <f>+IFERROR(VLOOKUP($C65,Data!$C$465:$CV$535,Laboral!AQ$58,FALSE),0)</f>
        <v>3381094698.1500001</v>
      </c>
      <c r="AR65" s="5">
        <f>+IFERROR(VLOOKUP($C65,Data!$C$465:$CV$535,Laboral!AR$58,FALSE),0)</f>
        <v>3334000327.2800002</v>
      </c>
      <c r="AS65" s="5">
        <f>+IFERROR(VLOOKUP($C65,Data!$C$465:$CV$535,Laboral!AS$58,FALSE),0)</f>
        <v>2213764710.3200002</v>
      </c>
      <c r="AT65" s="5">
        <f>+IFERROR(VLOOKUP($C65,Data!$C$465:$CV$535,Laboral!AT$58,FALSE),0)</f>
        <v>2172903269.8899999</v>
      </c>
      <c r="AU65" s="5">
        <f>+IFERROR(VLOOKUP($C65,Data!$C$465:$CV$535,Laboral!AU$58,FALSE),0)</f>
        <v>2240220415.98</v>
      </c>
      <c r="AV65" s="5">
        <f>+IFERROR(VLOOKUP($C65,Data!$C$465:$CV$535,Laboral!AV$58,FALSE),0)</f>
        <v>2179133824.8800001</v>
      </c>
      <c r="AW65" s="5">
        <f>+IFERROR(VLOOKUP($C65,Data!$C$465:$CV$535,Laboral!AW$58,FALSE),0)</f>
        <v>2217150203.73</v>
      </c>
      <c r="AX65" s="5">
        <f>+IFERROR(VLOOKUP($C65,Data!$C$465:$CV$535,Laboral!AX$58,FALSE),0)</f>
        <v>2253143808.9899998</v>
      </c>
      <c r="AY65" s="5">
        <f>+IFERROR(VLOOKUP($C65,Data!$C$465:$CV$535,Laboral!AY$58,FALSE),0)</f>
        <v>2355581588.8899999</v>
      </c>
      <c r="AZ65" s="5">
        <f>+IFERROR(VLOOKUP($C65,Data!$C$465:$CV$535,Laboral!AZ$58,FALSE),0)</f>
        <v>2276307768.5</v>
      </c>
      <c r="BA65" s="5">
        <f>+IFERROR(VLOOKUP($C65,Data!$C$465:$CV$535,Laboral!BA$58,FALSE),0)</f>
        <v>2386057203.3800001</v>
      </c>
      <c r="BB65" s="5">
        <f>+IFERROR(VLOOKUP($C65,Data!$C$465:$CV$535,Laboral!BB$58,FALSE),0)</f>
        <v>2112610918.5899999</v>
      </c>
      <c r="BC65" s="5">
        <f>+IFERROR(VLOOKUP($C65,Data!$C$465:$CV$535,Laboral!BC$58,FALSE),0)</f>
        <v>2145075812.1700001</v>
      </c>
      <c r="BD65" s="5">
        <f>+IFERROR(VLOOKUP($C65,Data!$C$465:$CV$535,Laboral!BD$58,FALSE),0)</f>
        <v>2222157748.8600001</v>
      </c>
      <c r="BE65" s="5">
        <f>+IFERROR(VLOOKUP($C65,Data!$C$465:$CV$535,Laboral!BE$58,FALSE),0)</f>
        <v>2408662767.9200001</v>
      </c>
      <c r="BF65" s="5">
        <f>+IFERROR(VLOOKUP($C65,Data!$C$465:$CV$535,Laboral!BF$58,FALSE),0)</f>
        <v>2510916720.4200001</v>
      </c>
      <c r="BG65" s="5">
        <f>+IFERROR(VLOOKUP($C65,Data!$C$465:$CV$535,Laboral!BG$58,FALSE),0)</f>
        <v>2605419354.9699998</v>
      </c>
      <c r="BH65" s="5">
        <f>+IFERROR(VLOOKUP($C65,Data!$C$465:$CV$535,Laboral!BH$58,FALSE),0)</f>
        <v>2452882855.3400002</v>
      </c>
      <c r="BI65" s="5">
        <f>+IFERROR(VLOOKUP($C65,Data!$C$465:$CV$535,Laboral!BI$58,FALSE),0)</f>
        <v>2465377343.04</v>
      </c>
      <c r="BJ65" s="5">
        <f>+IFERROR(VLOOKUP($C65,Data!$C$465:$CV$535,Laboral!BJ$58,FALSE),0)</f>
        <v>2402483387.21</v>
      </c>
      <c r="BK65" s="5">
        <f>+IFERROR(VLOOKUP($C65,Data!$C$465:$CV$535,Laboral!BK$58,FALSE),0)</f>
        <v>2595204488.1799998</v>
      </c>
      <c r="BL65" s="5">
        <f>+IFERROR(VLOOKUP($C65,Data!$C$465:$CV$535,Laboral!BL$58,FALSE),0)</f>
        <v>2238154492.9299998</v>
      </c>
      <c r="BM65" s="5">
        <f>+IFERROR(VLOOKUP($C65,Data!$C$465:$CV$535,Laboral!BM$58,FALSE),0)</f>
        <v>2159704528.2399998</v>
      </c>
      <c r="BN65" s="5">
        <f>+IFERROR(VLOOKUP($C65,Data!$C$465:$CV$535,Laboral!BN$58,FALSE),0)</f>
        <v>2097606486.3399999</v>
      </c>
      <c r="BO65" s="5">
        <f>+IFERROR(VLOOKUP($C65,Data!$C$465:$CV$535,Laboral!BO$58,FALSE),0)</f>
        <v>2042339125.52</v>
      </c>
      <c r="BP65" s="5">
        <f>+IFERROR(VLOOKUP($C65,Data!$C$465:$CV$535,Laboral!BP$58,FALSE),0)</f>
        <v>2082555636.1099999</v>
      </c>
      <c r="BQ65" s="5">
        <f>+IFERROR(VLOOKUP($C65,Data!$C$465:$CV$535,Laboral!BQ$58,FALSE),0)</f>
        <v>1933483017.78</v>
      </c>
      <c r="BR65" s="5">
        <f>+IFERROR(VLOOKUP($C65,Data!$C$465:$CV$535,Laboral!BR$58,FALSE),0)</f>
        <v>1887322116.0899999</v>
      </c>
      <c r="BS65" s="5">
        <f>+IFERROR(VLOOKUP($C65,Data!$C$465:$CV$535,Laboral!BS$58,FALSE),0)</f>
        <v>1830225987.1099999</v>
      </c>
      <c r="BT65" s="5">
        <f>+IFERROR(VLOOKUP($C65,Data!$C$465:$CV$535,Laboral!BT$58,FALSE),0)</f>
        <v>1862487836.6199999</v>
      </c>
      <c r="BU65" s="5">
        <f>+IFERROR(VLOOKUP($C65,Data!$C$465:$CV$535,Laboral!BU$58,FALSE),0)</f>
        <v>1859200464.24</v>
      </c>
      <c r="BV65" s="5">
        <f>+IFERROR(VLOOKUP($C65,Data!$C$465:$CV$535,Laboral!BV$58,FALSE),0)</f>
        <v>1804009747.3699999</v>
      </c>
      <c r="BW65" s="5">
        <f>+IFERROR(VLOOKUP($C65,Data!$C$465:$CV$535,Laboral!BW$58,FALSE),0)</f>
        <v>1937552277.97</v>
      </c>
      <c r="BX65" s="5">
        <f>+IFERROR(VLOOKUP($C65,Data!$C$465:$CV$535,Laboral!BX$58,FALSE),0)</f>
        <v>2000483515.8399999</v>
      </c>
      <c r="BY65" s="5">
        <f>+IFERROR(VLOOKUP($C65,Data!$C$465:$CV$535,Laboral!BY$58,FALSE),0)</f>
        <v>1903121076.6900001</v>
      </c>
      <c r="BZ65" s="5">
        <f>+IFERROR(VLOOKUP($C65,Data!$C$465:$CV$535,Laboral!BZ$58,FALSE),0)</f>
        <v>1647287244.51</v>
      </c>
      <c r="CA65" s="5">
        <f>+IFERROR(VLOOKUP($C65,Data!$C$465:$CV$535,Laboral!CA$58,FALSE),0)</f>
        <v>1713346573.26</v>
      </c>
      <c r="CB65" s="5">
        <f>+IFERROR(VLOOKUP($C65,Data!$C$465:$CV$535,Laboral!CB$58,FALSE),0)</f>
        <v>1759126636.3399999</v>
      </c>
      <c r="CC65" s="5">
        <f>+IFERROR(VLOOKUP($C65,Data!$C$465:$CV$535,Laboral!CC$58,FALSE),0)</f>
        <v>2046972475.6700001</v>
      </c>
      <c r="CD65" s="5">
        <f>+IFERROR(VLOOKUP($C65,Data!$C$465:$CV$535,Laboral!CD$58,FALSE),0)</f>
        <v>2159800989.23</v>
      </c>
      <c r="CE65" s="5">
        <f>+IFERROR(VLOOKUP($C65,Data!$C$465:$CV$535,Laboral!CE$58,FALSE),0)</f>
        <v>2329821390.0999999</v>
      </c>
      <c r="CF65" s="5">
        <f>+IFERROR(VLOOKUP($C65,Data!$C$465:$CV$535,Laboral!CF$58,FALSE),0)</f>
        <v>2727063322.9400001</v>
      </c>
      <c r="CG65" s="5">
        <f>+IFERROR(VLOOKUP($C65,Data!$C$465:$CV$535,Laboral!CG$58,FALSE),0)</f>
        <v>2492703797.7600002</v>
      </c>
      <c r="CH65" s="5">
        <f>+IFERROR(VLOOKUP($C65,Data!$C$465:$CV$535,Laboral!CH$58,FALSE),0)</f>
        <v>2628490537.2199998</v>
      </c>
      <c r="CI65" s="5">
        <f>+IFERROR(VLOOKUP($C65,Data!$C$465:$CV$535,Laboral!CI$58,FALSE),0)</f>
        <v>2740393840.1500001</v>
      </c>
      <c r="CJ65" s="5">
        <f>+IFERROR(VLOOKUP($C65,Data!$C$465:$CV$535,Laboral!CJ$58,FALSE),0)</f>
        <v>2745048055.4499998</v>
      </c>
      <c r="CK65" s="5">
        <f>+IFERROR(VLOOKUP($C65,Data!$C$465:$CV$535,Laboral!CK$58,FALSE),0)</f>
        <v>2804025942.0300002</v>
      </c>
      <c r="CL65" s="5">
        <f>+IFERROR(VLOOKUP($C65,Data!$C$465:$CV$535,Laboral!CL$58,FALSE),0)</f>
        <v>2739764870.0300002</v>
      </c>
      <c r="CM65" s="5">
        <f>+IFERROR(VLOOKUP($C65,Data!$C$465:$CV$535,Laboral!CM$58,FALSE),0)</f>
        <v>2591046725.8299999</v>
      </c>
      <c r="CN65" s="5">
        <f>+IFERROR(VLOOKUP($C65,Data!$C$465:$CV$535,Laboral!CN$58,FALSE),0)</f>
        <v>2732380356.6399999</v>
      </c>
      <c r="CO65" s="5">
        <f>+IFERROR(VLOOKUP($C65,Data!$C$465:$CV$535,Laboral!CO$58,FALSE),0)</f>
        <v>2601299428.8699999</v>
      </c>
      <c r="CP65" s="5">
        <f>+IFERROR(VLOOKUP($C65,Data!$C$465:$CV$535,Laboral!CP$58,FALSE),0)</f>
        <v>2641435687.6500001</v>
      </c>
      <c r="CQ65" s="5">
        <f>+IFERROR(VLOOKUP($C65,Data!$C$465:$CV$535,Laboral!CQ$58,FALSE),0)</f>
        <v>2479629261.1100001</v>
      </c>
      <c r="CR65" s="5">
        <f>+IFERROR(VLOOKUP($C65,Data!$C$465:$CV$535,Laboral!CR$58,FALSE),0)</f>
        <v>2231432077.0700002</v>
      </c>
      <c r="CS65" s="5">
        <f>+IFERROR(VLOOKUP($C65,Data!$C$465:$CV$535,Laboral!CS$58,FALSE),0)</f>
        <v>2149707244.0300002</v>
      </c>
      <c r="CT65" s="5">
        <f>+IFERROR(VLOOKUP($C65,Data!$C$465:$CV$535,Laboral!CT$58,FALSE),0)</f>
        <v>1916358306.23</v>
      </c>
      <c r="CU65" s="5">
        <f>+IFERROR(VLOOKUP($C65,Data!$C$465:$CV$535,Laboral!CU$58,FALSE),0)</f>
        <v>1826588927.3900001</v>
      </c>
      <c r="CV65" s="5">
        <f>+IFERROR(VLOOKUP($C65,Data!$C$465:$CV$535,Laboral!CV$58,FALSE),0)</f>
        <v>1854702396.6199999</v>
      </c>
    </row>
    <row r="66" spans="1:100" x14ac:dyDescent="0.3">
      <c r="A66" s="1">
        <v>2</v>
      </c>
      <c r="B66" s="1">
        <v>2</v>
      </c>
      <c r="C66" s="1" t="s">
        <v>10</v>
      </c>
      <c r="D66" s="5">
        <f>+IFERROR(VLOOKUP($C66,Data!$C$465:$CV$535,Laboral!D$58,FALSE),0)</f>
        <v>14427806234.25</v>
      </c>
      <c r="E66" s="5">
        <f>+IFERROR(VLOOKUP($C66,Data!$C$465:$CV$535,Laboral!E$58,FALSE),0)</f>
        <v>13930471339.9</v>
      </c>
      <c r="F66" s="5">
        <f>+IFERROR(VLOOKUP($C66,Data!$C$465:$CV$535,Laboral!F$58,FALSE),0)</f>
        <v>13849934660.139999</v>
      </c>
      <c r="G66" s="5">
        <f>+IFERROR(VLOOKUP($C66,Data!$C$465:$CV$535,Laboral!G$58,FALSE),0)</f>
        <v>14233098200.299999</v>
      </c>
      <c r="H66" s="5">
        <f>+IFERROR(VLOOKUP($C66,Data!$C$465:$CV$535,Laboral!H$58,FALSE),0)</f>
        <v>14534524229.879999</v>
      </c>
      <c r="I66" s="5">
        <f>+IFERROR(VLOOKUP($C66,Data!$C$465:$CV$535,Laboral!I$58,FALSE),0)</f>
        <v>14676354168.129999</v>
      </c>
      <c r="J66" s="5">
        <f>+IFERROR(VLOOKUP($C66,Data!$C$465:$CV$535,Laboral!J$58,FALSE),0)</f>
        <v>14844990232.290001</v>
      </c>
      <c r="K66" s="5">
        <f>+IFERROR(VLOOKUP($C66,Data!$C$465:$CV$535,Laboral!K$58,FALSE),0)</f>
        <v>15138866994.34</v>
      </c>
      <c r="L66" s="5">
        <f>+IFERROR(VLOOKUP($C66,Data!$C$465:$CV$535,Laboral!L$58,FALSE),0)</f>
        <v>15385066523.969999</v>
      </c>
      <c r="M66" s="5">
        <f>+IFERROR(VLOOKUP($C66,Data!$C$465:$CV$535,Laboral!M$58,FALSE),0)</f>
        <v>15287367725.73</v>
      </c>
      <c r="N66" s="5">
        <f>+IFERROR(VLOOKUP($C66,Data!$C$465:$CV$535,Laboral!N$58,FALSE),0)</f>
        <v>15512184039.450001</v>
      </c>
      <c r="O66" s="5">
        <f>+IFERROR(VLOOKUP($C66,Data!$C$465:$CV$535,Laboral!O$58,FALSE),0)</f>
        <v>15631748455.450001</v>
      </c>
      <c r="P66" s="5">
        <f>+IFERROR(VLOOKUP($C66,Data!$C$465:$CV$535,Laboral!P$58,FALSE),0)</f>
        <v>15834532665.34</v>
      </c>
      <c r="Q66" s="5">
        <f>+IFERROR(VLOOKUP($C66,Data!$C$465:$CV$535,Laboral!Q$58,FALSE),0)</f>
        <v>15510295122.5</v>
      </c>
      <c r="R66" s="5">
        <f>+IFERROR(VLOOKUP($C66,Data!$C$465:$CV$535,Laboral!R$58,FALSE),0)</f>
        <v>15863793630.360001</v>
      </c>
      <c r="S66" s="5">
        <f>+IFERROR(VLOOKUP($C66,Data!$C$465:$CV$535,Laboral!S$58,FALSE),0)</f>
        <v>16288027696.389999</v>
      </c>
      <c r="T66" s="5">
        <f>+IFERROR(VLOOKUP($C66,Data!$C$465:$CV$535,Laboral!T$58,FALSE),0)</f>
        <v>16547721752.030001</v>
      </c>
      <c r="U66" s="5">
        <f>+IFERROR(VLOOKUP($C66,Data!$C$465:$CV$535,Laboral!U$58,FALSE),0)</f>
        <v>17139650110.889999</v>
      </c>
      <c r="V66" s="5">
        <f>+IFERROR(VLOOKUP($C66,Data!$C$465:$CV$535,Laboral!V$58,FALSE),0)</f>
        <v>17255995337.98</v>
      </c>
      <c r="W66" s="5">
        <f>+IFERROR(VLOOKUP($C66,Data!$C$465:$CV$535,Laboral!W$58,FALSE),0)</f>
        <v>17720539168.740002</v>
      </c>
      <c r="X66" s="5">
        <f>+IFERROR(VLOOKUP($C66,Data!$C$465:$CV$535,Laboral!X$58,FALSE),0)</f>
        <v>18335173259.709999</v>
      </c>
      <c r="Y66" s="5">
        <f>+IFERROR(VLOOKUP($C66,Data!$C$465:$CV$535,Laboral!Y$58,FALSE),0)</f>
        <v>18615358187.009998</v>
      </c>
      <c r="Z66" s="5">
        <f>+IFERROR(VLOOKUP($C66,Data!$C$465:$CV$535,Laboral!Z$58,FALSE),0)</f>
        <v>18847078127.580002</v>
      </c>
      <c r="AA66" s="5">
        <f>+IFERROR(VLOOKUP($C66,Data!$C$465:$CV$535,Laboral!AA$58,FALSE),0)</f>
        <v>19336529553.73</v>
      </c>
      <c r="AB66" s="5">
        <f>+IFERROR(VLOOKUP($C66,Data!$C$465:$CV$535,Laboral!AB$58,FALSE),0)</f>
        <v>19778276097</v>
      </c>
      <c r="AC66" s="5">
        <f>+IFERROR(VLOOKUP($C66,Data!$C$465:$CV$535,Laboral!AC$58,FALSE),0)</f>
        <v>19901349338.279999</v>
      </c>
      <c r="AD66" s="5">
        <f>+IFERROR(VLOOKUP($C66,Data!$C$465:$CV$535,Laboral!AD$58,FALSE),0)</f>
        <v>19923194029.439999</v>
      </c>
      <c r="AE66" s="5">
        <f>+IFERROR(VLOOKUP($C66,Data!$C$465:$CV$535,Laboral!AE$58,FALSE),0)</f>
        <v>20419615021.799999</v>
      </c>
      <c r="AF66" s="5">
        <f>+IFERROR(VLOOKUP($C66,Data!$C$465:$CV$535,Laboral!AF$58,FALSE),0)</f>
        <v>20734273336.799999</v>
      </c>
      <c r="AG66" s="5">
        <f>+IFERROR(VLOOKUP($C66,Data!$C$465:$CV$535,Laboral!AG$58,FALSE),0)</f>
        <v>20820373467.360001</v>
      </c>
      <c r="AH66" s="5">
        <f>+IFERROR(VLOOKUP($C66,Data!$C$465:$CV$535,Laboral!AH$58,FALSE),0)</f>
        <v>21263698784.240002</v>
      </c>
      <c r="AI66" s="5">
        <f>+IFERROR(VLOOKUP($C66,Data!$C$465:$CV$535,Laboral!AI$58,FALSE),0)</f>
        <v>21279096989.110001</v>
      </c>
      <c r="AJ66" s="5">
        <f>+IFERROR(VLOOKUP($C66,Data!$C$465:$CV$535,Laboral!AJ$58,FALSE),0)</f>
        <v>21397800538.919998</v>
      </c>
      <c r="AK66" s="5">
        <f>+IFERROR(VLOOKUP($C66,Data!$C$465:$CV$535,Laboral!AK$58,FALSE),0)</f>
        <v>21537283689.439999</v>
      </c>
      <c r="AL66" s="5">
        <f>+IFERROR(VLOOKUP($C66,Data!$C$465:$CV$535,Laboral!AL$58,FALSE),0)</f>
        <v>21569642665.209999</v>
      </c>
      <c r="AM66" s="5">
        <f>+IFERROR(VLOOKUP($C66,Data!$C$465:$CV$535,Laboral!AM$58,FALSE),0)</f>
        <v>21668144912.200001</v>
      </c>
      <c r="AN66" s="5">
        <f>+IFERROR(VLOOKUP($C66,Data!$C$465:$CV$535,Laboral!AN$58,FALSE),0)</f>
        <v>21755737297.25</v>
      </c>
      <c r="AO66" s="5">
        <f>+IFERROR(VLOOKUP($C66,Data!$C$465:$CV$535,Laboral!AO$58,FALSE),0)</f>
        <v>22070276304.73</v>
      </c>
      <c r="AP66" s="5">
        <f>+IFERROR(VLOOKUP($C66,Data!$C$465:$CV$535,Laboral!AP$58,FALSE),0)</f>
        <v>22301385825.549999</v>
      </c>
      <c r="AQ66" s="5">
        <f>+IFERROR(VLOOKUP($C66,Data!$C$465:$CV$535,Laboral!AQ$58,FALSE),0)</f>
        <v>22623258911.91</v>
      </c>
      <c r="AR66" s="5">
        <f>+IFERROR(VLOOKUP($C66,Data!$C$465:$CV$535,Laboral!AR$58,FALSE),0)</f>
        <v>23012654268.119999</v>
      </c>
      <c r="AS66" s="5">
        <f>+IFERROR(VLOOKUP($C66,Data!$C$465:$CV$535,Laboral!AS$58,FALSE),0)</f>
        <v>23109175334.619999</v>
      </c>
      <c r="AT66" s="5">
        <f>+IFERROR(VLOOKUP($C66,Data!$C$465:$CV$535,Laboral!AT$58,FALSE),0)</f>
        <v>23621272493.869999</v>
      </c>
      <c r="AU66" s="5">
        <f>+IFERROR(VLOOKUP($C66,Data!$C$465:$CV$535,Laboral!AU$58,FALSE),0)</f>
        <v>23791686303.93</v>
      </c>
      <c r="AV66" s="5">
        <f>+IFERROR(VLOOKUP($C66,Data!$C$465:$CV$535,Laboral!AV$58,FALSE),0)</f>
        <v>23990489541.5</v>
      </c>
      <c r="AW66" s="5">
        <f>+IFERROR(VLOOKUP($C66,Data!$C$465:$CV$535,Laboral!AW$58,FALSE),0)</f>
        <v>24529669837.049999</v>
      </c>
      <c r="AX66" s="5">
        <f>+IFERROR(VLOOKUP($C66,Data!$C$465:$CV$535,Laboral!AX$58,FALSE),0)</f>
        <v>25140861620.5</v>
      </c>
      <c r="AY66" s="5">
        <f>+IFERROR(VLOOKUP($C66,Data!$C$465:$CV$535,Laboral!AY$58,FALSE),0)</f>
        <v>25220011933.470001</v>
      </c>
      <c r="AZ66" s="5">
        <f>+IFERROR(VLOOKUP($C66,Data!$C$465:$CV$535,Laboral!AZ$58,FALSE),0)</f>
        <v>25080044923.59</v>
      </c>
      <c r="BA66" s="5">
        <f>+IFERROR(VLOOKUP($C66,Data!$C$465:$CV$535,Laboral!BA$58,FALSE),0)</f>
        <v>25394069910.610001</v>
      </c>
      <c r="BB66" s="5">
        <f>+IFERROR(VLOOKUP($C66,Data!$C$465:$CV$535,Laboral!BB$58,FALSE),0)</f>
        <v>25647308738.970001</v>
      </c>
      <c r="BC66" s="5">
        <f>+IFERROR(VLOOKUP($C66,Data!$C$465:$CV$535,Laboral!BC$58,FALSE),0)</f>
        <v>25223396488.439999</v>
      </c>
      <c r="BD66" s="5">
        <f>+IFERROR(VLOOKUP($C66,Data!$C$465:$CV$535,Laboral!BD$58,FALSE),0)</f>
        <v>25248657652.830002</v>
      </c>
      <c r="BE66" s="5">
        <f>+IFERROR(VLOOKUP($C66,Data!$C$465:$CV$535,Laboral!BE$58,FALSE),0)</f>
        <v>25507301580.369999</v>
      </c>
      <c r="BF66" s="5">
        <f>+IFERROR(VLOOKUP($C66,Data!$C$465:$CV$535,Laboral!BF$58,FALSE),0)</f>
        <v>25735157996.16</v>
      </c>
      <c r="BG66" s="5">
        <f>+IFERROR(VLOOKUP($C66,Data!$C$465:$CV$535,Laboral!BG$58,FALSE),0)</f>
        <v>26035539981.5</v>
      </c>
      <c r="BH66" s="5">
        <f>+IFERROR(VLOOKUP($C66,Data!$C$465:$CV$535,Laboral!BH$58,FALSE),0)</f>
        <v>26382199881.470001</v>
      </c>
      <c r="BI66" s="5">
        <f>+IFERROR(VLOOKUP($C66,Data!$C$465:$CV$535,Laboral!BI$58,FALSE),0)</f>
        <v>26079861905.139999</v>
      </c>
      <c r="BJ66" s="5">
        <f>+IFERROR(VLOOKUP($C66,Data!$C$465:$CV$535,Laboral!BJ$58,FALSE),0)</f>
        <v>26000044069.720001</v>
      </c>
      <c r="BK66" s="5">
        <f>+IFERROR(VLOOKUP($C66,Data!$C$465:$CV$535,Laboral!BK$58,FALSE),0)</f>
        <v>26035055769.169998</v>
      </c>
      <c r="BL66" s="5">
        <f>+IFERROR(VLOOKUP($C66,Data!$C$465:$CV$535,Laboral!BL$58,FALSE),0)</f>
        <v>26227259255.59</v>
      </c>
      <c r="BM66" s="5">
        <f>+IFERROR(VLOOKUP($C66,Data!$C$465:$CV$535,Laboral!BM$58,FALSE),0)</f>
        <v>26197933455.209999</v>
      </c>
      <c r="BN66" s="5">
        <f>+IFERROR(VLOOKUP($C66,Data!$C$465:$CV$535,Laboral!BN$58,FALSE),0)</f>
        <v>26459471048.040001</v>
      </c>
      <c r="BO66" s="5">
        <f>+IFERROR(VLOOKUP($C66,Data!$C$465:$CV$535,Laboral!BO$58,FALSE),0)</f>
        <v>26432930842.709999</v>
      </c>
      <c r="BP66" s="5">
        <f>+IFERROR(VLOOKUP($C66,Data!$C$465:$CV$535,Laboral!BP$58,FALSE),0)</f>
        <v>26719272967.919998</v>
      </c>
      <c r="BQ66" s="5">
        <f>+IFERROR(VLOOKUP($C66,Data!$C$465:$CV$535,Laboral!BQ$58,FALSE),0)</f>
        <v>26906955661.189999</v>
      </c>
      <c r="BR66" s="5">
        <f>+IFERROR(VLOOKUP($C66,Data!$C$465:$CV$535,Laboral!BR$58,FALSE),0)</f>
        <v>26610963347.02</v>
      </c>
      <c r="BS66" s="5">
        <f>+IFERROR(VLOOKUP($C66,Data!$C$465:$CV$535,Laboral!BS$58,FALSE),0)</f>
        <v>26787587038.400002</v>
      </c>
      <c r="BT66" s="5">
        <f>+IFERROR(VLOOKUP($C66,Data!$C$465:$CV$535,Laboral!BT$58,FALSE),0)</f>
        <v>26840817462.889999</v>
      </c>
      <c r="BU66" s="5">
        <f>+IFERROR(VLOOKUP($C66,Data!$C$465:$CV$535,Laboral!BU$58,FALSE),0)</f>
        <v>27179822734.610001</v>
      </c>
      <c r="BV66" s="5">
        <f>+IFERROR(VLOOKUP($C66,Data!$C$465:$CV$535,Laboral!BV$58,FALSE),0)</f>
        <v>27579775734.720001</v>
      </c>
      <c r="BW66" s="5">
        <f>+IFERROR(VLOOKUP($C66,Data!$C$465:$CV$535,Laboral!BW$58,FALSE),0)</f>
        <v>27638516177.290001</v>
      </c>
      <c r="BX66" s="5">
        <f>+IFERROR(VLOOKUP($C66,Data!$C$465:$CV$535,Laboral!BX$58,FALSE),0)</f>
        <v>27876257020.18</v>
      </c>
      <c r="BY66" s="5">
        <f>+IFERROR(VLOOKUP($C66,Data!$C$465:$CV$535,Laboral!BY$58,FALSE),0)</f>
        <v>28109107032.950001</v>
      </c>
      <c r="BZ66" s="5">
        <f>+IFERROR(VLOOKUP($C66,Data!$C$465:$CV$535,Laboral!BZ$58,FALSE),0)</f>
        <v>28151215819.099998</v>
      </c>
      <c r="CA66" s="5">
        <f>+IFERROR(VLOOKUP($C66,Data!$C$465:$CV$535,Laboral!CA$58,FALSE),0)</f>
        <v>28519789871.439999</v>
      </c>
      <c r="CB66" s="5">
        <f>+IFERROR(VLOOKUP($C66,Data!$C$465:$CV$535,Laboral!CB$58,FALSE),0)</f>
        <v>29325580360.450001</v>
      </c>
      <c r="CC66" s="5">
        <f>+IFERROR(VLOOKUP($C66,Data!$C$465:$CV$535,Laboral!CC$58,FALSE),0)</f>
        <v>29978762736.419998</v>
      </c>
      <c r="CD66" s="5">
        <f>+IFERROR(VLOOKUP($C66,Data!$C$465:$CV$535,Laboral!CD$58,FALSE),0)</f>
        <v>30137880199.09</v>
      </c>
      <c r="CE66" s="5">
        <f>+IFERROR(VLOOKUP($C66,Data!$C$465:$CV$535,Laboral!CE$58,FALSE),0)</f>
        <v>30238395162.189999</v>
      </c>
      <c r="CF66" s="5">
        <f>+IFERROR(VLOOKUP($C66,Data!$C$465:$CV$535,Laboral!CF$58,FALSE),0)</f>
        <v>30350839742.23</v>
      </c>
      <c r="CG66" s="5">
        <f>+IFERROR(VLOOKUP($C66,Data!$C$465:$CV$535,Laboral!CG$58,FALSE),0)</f>
        <v>31169141306.650002</v>
      </c>
      <c r="CH66" s="5">
        <f>+IFERROR(VLOOKUP($C66,Data!$C$465:$CV$535,Laboral!CH$58,FALSE),0)</f>
        <v>31524860377.619999</v>
      </c>
      <c r="CI66" s="5">
        <f>+IFERROR(VLOOKUP($C66,Data!$C$465:$CV$535,Laboral!CI$58,FALSE),0)</f>
        <v>32070333949.650002</v>
      </c>
      <c r="CJ66" s="5">
        <f>+IFERROR(VLOOKUP($C66,Data!$C$465:$CV$535,Laboral!CJ$58,FALSE),0)</f>
        <v>32517977301.459999</v>
      </c>
      <c r="CK66" s="5">
        <f>+IFERROR(VLOOKUP($C66,Data!$C$465:$CV$535,Laboral!CK$58,FALSE),0)</f>
        <v>32793049669.950001</v>
      </c>
      <c r="CL66" s="5">
        <f>+IFERROR(VLOOKUP($C66,Data!$C$465:$CV$535,Laboral!CL$58,FALSE),0)</f>
        <v>33345484785.189999</v>
      </c>
      <c r="CM66" s="5">
        <f>+IFERROR(VLOOKUP($C66,Data!$C$465:$CV$535,Laboral!CM$58,FALSE),0)</f>
        <v>33297167653.419998</v>
      </c>
      <c r="CN66" s="5">
        <f>+IFERROR(VLOOKUP($C66,Data!$C$465:$CV$535,Laboral!CN$58,FALSE),0)</f>
        <v>33537052689.700001</v>
      </c>
      <c r="CO66" s="5">
        <f>+IFERROR(VLOOKUP($C66,Data!$C$465:$CV$535,Laboral!CO$58,FALSE),0)</f>
        <v>33951876117.880001</v>
      </c>
      <c r="CP66" s="5">
        <f>+IFERROR(VLOOKUP($C66,Data!$C$465:$CV$535,Laboral!CP$58,FALSE),0)</f>
        <v>33882283546.240002</v>
      </c>
      <c r="CQ66" s="5">
        <f>+IFERROR(VLOOKUP($C66,Data!$C$465:$CV$535,Laboral!CQ$58,FALSE),0)</f>
        <v>34413345902.239998</v>
      </c>
      <c r="CR66" s="5">
        <f>+IFERROR(VLOOKUP($C66,Data!$C$465:$CV$535,Laboral!CR$58,FALSE),0)</f>
        <v>34879230380.300003</v>
      </c>
      <c r="CS66" s="5">
        <f>+IFERROR(VLOOKUP($C66,Data!$C$465:$CV$535,Laboral!CS$58,FALSE),0)</f>
        <v>35053601844.029999</v>
      </c>
      <c r="CT66" s="5">
        <f>+IFERROR(VLOOKUP($C66,Data!$C$465:$CV$535,Laboral!CT$58,FALSE),0)</f>
        <v>35480182541.739998</v>
      </c>
      <c r="CU66" s="5">
        <f>+IFERROR(VLOOKUP($C66,Data!$C$465:$CV$535,Laboral!CU$58,FALSE),0)</f>
        <v>35746010372.629997</v>
      </c>
      <c r="CV66" s="5">
        <f>+IFERROR(VLOOKUP($C66,Data!$C$465:$CV$535,Laboral!CV$58,FALSE),0)</f>
        <v>36165785317.849998</v>
      </c>
    </row>
    <row r="67" spans="1:100" x14ac:dyDescent="0.3">
      <c r="A67" s="1">
        <v>2</v>
      </c>
      <c r="B67" s="1">
        <v>4</v>
      </c>
      <c r="C67" s="1" t="s">
        <v>11</v>
      </c>
      <c r="D67" s="5">
        <f>+IFERROR(VLOOKUP($C67,Data!$C$465:$CV$535,Laboral!D$58,FALSE),0)</f>
        <v>30516514717.639999</v>
      </c>
      <c r="E67" s="5">
        <f>+IFERROR(VLOOKUP($C67,Data!$C$465:$CV$535,Laboral!E$58,FALSE),0)</f>
        <v>30976017392.490002</v>
      </c>
      <c r="F67" s="5">
        <f>+IFERROR(VLOOKUP($C67,Data!$C$465:$CV$535,Laboral!F$58,FALSE),0)</f>
        <v>30700821210.889999</v>
      </c>
      <c r="G67" s="5">
        <f>+IFERROR(VLOOKUP($C67,Data!$C$465:$CV$535,Laboral!G$58,FALSE),0)</f>
        <v>31149789090.82</v>
      </c>
      <c r="H67" s="5">
        <f>+IFERROR(VLOOKUP($C67,Data!$C$465:$CV$535,Laboral!H$58,FALSE),0)</f>
        <v>31061814446.889999</v>
      </c>
      <c r="I67" s="5">
        <f>+IFERROR(VLOOKUP($C67,Data!$C$465:$CV$535,Laboral!I$58,FALSE),0)</f>
        <v>31826283910.84</v>
      </c>
      <c r="J67" s="5">
        <f>+IFERROR(VLOOKUP($C67,Data!$C$465:$CV$535,Laboral!J$58,FALSE),0)</f>
        <v>32109863275.439999</v>
      </c>
      <c r="K67" s="5">
        <f>+IFERROR(VLOOKUP($C67,Data!$C$465:$CV$535,Laboral!K$58,FALSE),0)</f>
        <v>32153577569.700001</v>
      </c>
      <c r="L67" s="5">
        <f>+IFERROR(VLOOKUP($C67,Data!$C$465:$CV$535,Laboral!L$58,FALSE),0)</f>
        <v>32533954735.23</v>
      </c>
      <c r="M67" s="5">
        <f>+IFERROR(VLOOKUP($C67,Data!$C$465:$CV$535,Laboral!M$58,FALSE),0)</f>
        <v>32957089399.18</v>
      </c>
      <c r="N67" s="5">
        <f>+IFERROR(VLOOKUP($C67,Data!$C$465:$CV$535,Laboral!N$58,FALSE),0)</f>
        <v>33162188953.84</v>
      </c>
      <c r="O67" s="5">
        <f>+IFERROR(VLOOKUP($C67,Data!$C$465:$CV$535,Laboral!O$58,FALSE),0)</f>
        <v>33499887439.610001</v>
      </c>
      <c r="P67" s="5">
        <f>+IFERROR(VLOOKUP($C67,Data!$C$465:$CV$535,Laboral!P$58,FALSE),0)</f>
        <v>33536420619.240002</v>
      </c>
      <c r="Q67" s="5">
        <f>+IFERROR(VLOOKUP($C67,Data!$C$465:$CV$535,Laboral!Q$58,FALSE),0)</f>
        <v>33245205267.810001</v>
      </c>
      <c r="R67" s="5">
        <f>+IFERROR(VLOOKUP($C67,Data!$C$465:$CV$535,Laboral!R$58,FALSE),0)</f>
        <v>33221968961.889999</v>
      </c>
      <c r="S67" s="5">
        <f>+IFERROR(VLOOKUP($C67,Data!$C$465:$CV$535,Laboral!S$58,FALSE),0)</f>
        <v>33995175334.810001</v>
      </c>
      <c r="T67" s="5">
        <f>+IFERROR(VLOOKUP($C67,Data!$C$465:$CV$535,Laboral!T$58,FALSE),0)</f>
        <v>34854018860.730003</v>
      </c>
      <c r="U67" s="5">
        <f>+IFERROR(VLOOKUP($C67,Data!$C$465:$CV$535,Laboral!U$58,FALSE),0)</f>
        <v>35557418455.629997</v>
      </c>
      <c r="V67" s="5">
        <f>+IFERROR(VLOOKUP($C67,Data!$C$465:$CV$535,Laboral!V$58,FALSE),0)</f>
        <v>36050209095.860001</v>
      </c>
      <c r="W67" s="5">
        <f>+IFERROR(VLOOKUP($C67,Data!$C$465:$CV$535,Laboral!W$58,FALSE),0)</f>
        <v>36204161262.120003</v>
      </c>
      <c r="X67" s="5">
        <f>+IFERROR(VLOOKUP($C67,Data!$C$465:$CV$535,Laboral!X$58,FALSE),0)</f>
        <v>37049440812.089996</v>
      </c>
      <c r="Y67" s="5">
        <f>+IFERROR(VLOOKUP($C67,Data!$C$465:$CV$535,Laboral!Y$58,FALSE),0)</f>
        <v>37163923255.18</v>
      </c>
      <c r="Z67" s="5">
        <f>+IFERROR(VLOOKUP($C67,Data!$C$465:$CV$535,Laboral!Z$58,FALSE),0)</f>
        <v>37475859512.169998</v>
      </c>
      <c r="AA67" s="5">
        <f>+IFERROR(VLOOKUP($C67,Data!$C$465:$CV$535,Laboral!AA$58,FALSE),0)</f>
        <v>39288515085.220001</v>
      </c>
      <c r="AB67" s="5">
        <f>+IFERROR(VLOOKUP($C67,Data!$C$465:$CV$535,Laboral!AB$58,FALSE),0)</f>
        <v>39794275096.889999</v>
      </c>
      <c r="AC67" s="5">
        <f>+IFERROR(VLOOKUP($C67,Data!$C$465:$CV$535,Laboral!AC$58,FALSE),0)</f>
        <v>39869609512.040001</v>
      </c>
      <c r="AD67" s="5">
        <f>+IFERROR(VLOOKUP($C67,Data!$C$465:$CV$535,Laboral!AD$58,FALSE),0)</f>
        <v>40154648912.519997</v>
      </c>
      <c r="AE67" s="5">
        <f>+IFERROR(VLOOKUP($C67,Data!$C$465:$CV$535,Laboral!AE$58,FALSE),0)</f>
        <v>40905279882.290001</v>
      </c>
      <c r="AF67" s="5">
        <f>+IFERROR(VLOOKUP($C67,Data!$C$465:$CV$535,Laboral!AF$58,FALSE),0)</f>
        <v>40980478295.019997</v>
      </c>
      <c r="AG67" s="5">
        <f>+IFERROR(VLOOKUP($C67,Data!$C$465:$CV$535,Laboral!AG$58,FALSE),0)</f>
        <v>41269710971.959999</v>
      </c>
      <c r="AH67" s="5">
        <f>+IFERROR(VLOOKUP($C67,Data!$C$465:$CV$535,Laboral!AH$58,FALSE),0)</f>
        <v>42107420739.32</v>
      </c>
      <c r="AI67" s="5">
        <f>+IFERROR(VLOOKUP($C67,Data!$C$465:$CV$535,Laboral!AI$58,FALSE),0)</f>
        <v>42221396924.510002</v>
      </c>
      <c r="AJ67" s="5">
        <f>+IFERROR(VLOOKUP($C67,Data!$C$465:$CV$535,Laboral!AJ$58,FALSE),0)</f>
        <v>42334956191.589996</v>
      </c>
      <c r="AK67" s="5">
        <f>+IFERROR(VLOOKUP($C67,Data!$C$465:$CV$535,Laboral!AK$58,FALSE),0)</f>
        <v>42546244848.379997</v>
      </c>
      <c r="AL67" s="5">
        <f>+IFERROR(VLOOKUP($C67,Data!$C$465:$CV$535,Laboral!AL$58,FALSE),0)</f>
        <v>42954092770.629997</v>
      </c>
      <c r="AM67" s="5">
        <f>+IFERROR(VLOOKUP($C67,Data!$C$465:$CV$535,Laboral!AM$58,FALSE),0)</f>
        <v>43425031238.839996</v>
      </c>
      <c r="AN67" s="5">
        <f>+IFERROR(VLOOKUP($C67,Data!$C$465:$CV$535,Laboral!AN$58,FALSE),0)</f>
        <v>43780191389.190002</v>
      </c>
      <c r="AO67" s="5">
        <f>+IFERROR(VLOOKUP($C67,Data!$C$465:$CV$535,Laboral!AO$58,FALSE),0)</f>
        <v>43535550115.389999</v>
      </c>
      <c r="AP67" s="5">
        <f>+IFERROR(VLOOKUP($C67,Data!$C$465:$CV$535,Laboral!AP$58,FALSE),0)</f>
        <v>44381997031.449997</v>
      </c>
      <c r="AQ67" s="5">
        <f>+IFERROR(VLOOKUP($C67,Data!$C$465:$CV$535,Laboral!AQ$58,FALSE),0)</f>
        <v>44893032078.5</v>
      </c>
      <c r="AR67" s="5">
        <f>+IFERROR(VLOOKUP($C67,Data!$C$465:$CV$535,Laboral!AR$58,FALSE),0)</f>
        <v>45463095542.889999</v>
      </c>
      <c r="AS67" s="5">
        <f>+IFERROR(VLOOKUP($C67,Data!$C$465:$CV$535,Laboral!AS$58,FALSE),0)</f>
        <v>46352753724.849998</v>
      </c>
      <c r="AT67" s="5">
        <f>+IFERROR(VLOOKUP($C67,Data!$C$465:$CV$535,Laboral!AT$58,FALSE),0)</f>
        <v>47139721237.290001</v>
      </c>
      <c r="AU67" s="5">
        <f>+IFERROR(VLOOKUP($C67,Data!$C$465:$CV$535,Laboral!AU$58,FALSE),0)</f>
        <v>47290779935.849998</v>
      </c>
      <c r="AV67" s="5">
        <f>+IFERROR(VLOOKUP($C67,Data!$C$465:$CV$535,Laboral!AV$58,FALSE),0)</f>
        <v>47262210524.769997</v>
      </c>
      <c r="AW67" s="5">
        <f>+IFERROR(VLOOKUP($C67,Data!$C$465:$CV$535,Laboral!AW$58,FALSE),0)</f>
        <v>47630820277.720001</v>
      </c>
      <c r="AX67" s="5">
        <f>+IFERROR(VLOOKUP($C67,Data!$C$465:$CV$535,Laboral!AX$58,FALSE),0)</f>
        <v>48040256753.550003</v>
      </c>
      <c r="AY67" s="5">
        <f>+IFERROR(VLOOKUP($C67,Data!$C$465:$CV$535,Laboral!AY$58,FALSE),0)</f>
        <v>49013657813.989998</v>
      </c>
      <c r="AZ67" s="5">
        <f>+IFERROR(VLOOKUP($C67,Data!$C$465:$CV$535,Laboral!AZ$58,FALSE),0)</f>
        <v>49720267113.839996</v>
      </c>
      <c r="BA67" s="5">
        <f>+IFERROR(VLOOKUP($C67,Data!$C$465:$CV$535,Laboral!BA$58,FALSE),0)</f>
        <v>49092556493.75</v>
      </c>
      <c r="BB67" s="5">
        <f>+IFERROR(VLOOKUP($C67,Data!$C$465:$CV$535,Laboral!BB$58,FALSE),0)</f>
        <v>50276789027.360001</v>
      </c>
      <c r="BC67" s="5">
        <f>+IFERROR(VLOOKUP($C67,Data!$C$465:$CV$535,Laboral!BC$58,FALSE),0)</f>
        <v>49643826013.199997</v>
      </c>
      <c r="BD67" s="5">
        <f>+IFERROR(VLOOKUP($C67,Data!$C$465:$CV$535,Laboral!BD$58,FALSE),0)</f>
        <v>49593292153.809998</v>
      </c>
      <c r="BE67" s="5">
        <f>+IFERROR(VLOOKUP($C67,Data!$C$465:$CV$535,Laboral!BE$58,FALSE),0)</f>
        <v>49891357679.25</v>
      </c>
      <c r="BF67" s="5">
        <f>+IFERROR(VLOOKUP($C67,Data!$C$465:$CV$535,Laboral!BF$58,FALSE),0)</f>
        <v>49574080782.910004</v>
      </c>
      <c r="BG67" s="5">
        <f>+IFERROR(VLOOKUP($C67,Data!$C$465:$CV$535,Laboral!BG$58,FALSE),0)</f>
        <v>50481815379.209999</v>
      </c>
      <c r="BH67" s="5">
        <f>+IFERROR(VLOOKUP($C67,Data!$C$465:$CV$535,Laboral!BH$58,FALSE),0)</f>
        <v>50379663062.290001</v>
      </c>
      <c r="BI67" s="5">
        <f>+IFERROR(VLOOKUP($C67,Data!$C$465:$CV$535,Laboral!BI$58,FALSE),0)</f>
        <v>50182467868.230003</v>
      </c>
      <c r="BJ67" s="5">
        <f>+IFERROR(VLOOKUP($C67,Data!$C$465:$CV$535,Laboral!BJ$58,FALSE),0)</f>
        <v>50279550232.699997</v>
      </c>
      <c r="BK67" s="5">
        <f>+IFERROR(VLOOKUP($C67,Data!$C$465:$CV$535,Laboral!BK$58,FALSE),0)</f>
        <v>50554900260.800003</v>
      </c>
      <c r="BL67" s="5">
        <f>+IFERROR(VLOOKUP($C67,Data!$C$465:$CV$535,Laboral!BL$58,FALSE),0)</f>
        <v>51907445726.739998</v>
      </c>
      <c r="BM67" s="5">
        <f>+IFERROR(VLOOKUP($C67,Data!$C$465:$CV$535,Laboral!BM$58,FALSE),0)</f>
        <v>50385604437.809998</v>
      </c>
      <c r="BN67" s="5">
        <f>+IFERROR(VLOOKUP($C67,Data!$C$465:$CV$535,Laboral!BN$58,FALSE),0)</f>
        <v>49391238519.699997</v>
      </c>
      <c r="BO67" s="5">
        <f>+IFERROR(VLOOKUP($C67,Data!$C$465:$CV$535,Laboral!BO$58,FALSE),0)</f>
        <v>49134297002.449997</v>
      </c>
      <c r="BP67" s="5">
        <f>+IFERROR(VLOOKUP($C67,Data!$C$465:$CV$535,Laboral!BP$58,FALSE),0)</f>
        <v>47958578273.980003</v>
      </c>
      <c r="BQ67" s="5">
        <f>+IFERROR(VLOOKUP($C67,Data!$C$465:$CV$535,Laboral!BQ$58,FALSE),0)</f>
        <v>48476433286.550003</v>
      </c>
      <c r="BR67" s="5">
        <f>+IFERROR(VLOOKUP($C67,Data!$C$465:$CV$535,Laboral!BR$58,FALSE),0)</f>
        <v>48991496036.639999</v>
      </c>
      <c r="BS67" s="5">
        <f>+IFERROR(VLOOKUP($C67,Data!$C$465:$CV$535,Laboral!BS$58,FALSE),0)</f>
        <v>48084924138.510002</v>
      </c>
      <c r="BT67" s="5">
        <f>+IFERROR(VLOOKUP($C67,Data!$C$465:$CV$535,Laboral!BT$58,FALSE),0)</f>
        <v>48801440577.419998</v>
      </c>
      <c r="BU67" s="5">
        <f>+IFERROR(VLOOKUP($C67,Data!$C$465:$CV$535,Laboral!BU$58,FALSE),0)</f>
        <v>51447613543.410004</v>
      </c>
      <c r="BV67" s="5">
        <f>+IFERROR(VLOOKUP($C67,Data!$C$465:$CV$535,Laboral!BV$58,FALSE),0)</f>
        <v>51186947920.900002</v>
      </c>
      <c r="BW67" s="5">
        <f>+IFERROR(VLOOKUP($C67,Data!$C$465:$CV$535,Laboral!BW$58,FALSE),0)</f>
        <v>51334193522.370003</v>
      </c>
      <c r="BX67" s="5">
        <f>+IFERROR(VLOOKUP($C67,Data!$C$465:$CV$535,Laboral!BX$58,FALSE),0)</f>
        <v>51931575319.290001</v>
      </c>
      <c r="BY67" s="5">
        <f>+IFERROR(VLOOKUP($C67,Data!$C$465:$CV$535,Laboral!BY$58,FALSE),0)</f>
        <v>50916264596.870003</v>
      </c>
      <c r="BZ67" s="5">
        <f>+IFERROR(VLOOKUP($C67,Data!$C$465:$CV$535,Laboral!BZ$58,FALSE),0)</f>
        <v>50952363216.980003</v>
      </c>
      <c r="CA67" s="5">
        <f>+IFERROR(VLOOKUP($C67,Data!$C$465:$CV$535,Laboral!CA$58,FALSE),0)</f>
        <v>52057967570.43</v>
      </c>
      <c r="CB67" s="5">
        <f>+IFERROR(VLOOKUP($C67,Data!$C$465:$CV$535,Laboral!CB$58,FALSE),0)</f>
        <v>51884751347.459999</v>
      </c>
      <c r="CC67" s="5">
        <f>+IFERROR(VLOOKUP($C67,Data!$C$465:$CV$535,Laboral!CC$58,FALSE),0)</f>
        <v>52305997137.040001</v>
      </c>
      <c r="CD67" s="5">
        <f>+IFERROR(VLOOKUP($C67,Data!$C$465:$CV$535,Laboral!CD$58,FALSE),0)</f>
        <v>53148233654.339996</v>
      </c>
      <c r="CE67" s="5">
        <f>+IFERROR(VLOOKUP($C67,Data!$C$465:$CV$535,Laboral!CE$58,FALSE),0)</f>
        <v>52881030567.290001</v>
      </c>
      <c r="CF67" s="5">
        <f>+IFERROR(VLOOKUP($C67,Data!$C$465:$CV$535,Laboral!CF$58,FALSE),0)</f>
        <v>52716278292.260002</v>
      </c>
      <c r="CG67" s="5">
        <f>+IFERROR(VLOOKUP($C67,Data!$C$465:$CV$535,Laboral!CG$58,FALSE),0)</f>
        <v>53994812074.099998</v>
      </c>
      <c r="CH67" s="5">
        <f>+IFERROR(VLOOKUP($C67,Data!$C$465:$CV$535,Laboral!CH$58,FALSE),0)</f>
        <v>54531932908.459999</v>
      </c>
      <c r="CI67" s="5">
        <f>+IFERROR(VLOOKUP($C67,Data!$C$465:$CV$535,Laboral!CI$58,FALSE),0)</f>
        <v>54635369846.339996</v>
      </c>
      <c r="CJ67" s="5">
        <f>+IFERROR(VLOOKUP($C67,Data!$C$465:$CV$535,Laboral!CJ$58,FALSE),0)</f>
        <v>54205700148.989998</v>
      </c>
      <c r="CK67" s="5">
        <f>+IFERROR(VLOOKUP($C67,Data!$C$465:$CV$535,Laboral!CK$58,FALSE),0)</f>
        <v>54080061668.870003</v>
      </c>
      <c r="CL67" s="5">
        <f>+IFERROR(VLOOKUP($C67,Data!$C$465:$CV$535,Laboral!CL$58,FALSE),0)</f>
        <v>53052038227.150002</v>
      </c>
      <c r="CM67" s="5">
        <f>+IFERROR(VLOOKUP($C67,Data!$C$465:$CV$535,Laboral!CM$58,FALSE),0)</f>
        <v>55783962385.959999</v>
      </c>
      <c r="CN67" s="5">
        <f>+IFERROR(VLOOKUP($C67,Data!$C$465:$CV$535,Laboral!CN$58,FALSE),0)</f>
        <v>55151520208.559998</v>
      </c>
      <c r="CO67" s="5">
        <f>+IFERROR(VLOOKUP($C67,Data!$C$465:$CV$535,Laboral!CO$58,FALSE),0)</f>
        <v>55652107293.199997</v>
      </c>
      <c r="CP67" s="5">
        <f>+IFERROR(VLOOKUP($C67,Data!$C$465:$CV$535,Laboral!CP$58,FALSE),0)</f>
        <v>56308929904.610001</v>
      </c>
      <c r="CQ67" s="5">
        <f>+IFERROR(VLOOKUP($C67,Data!$C$465:$CV$535,Laboral!CQ$58,FALSE),0)</f>
        <v>55651378352.150002</v>
      </c>
      <c r="CR67" s="5">
        <f>+IFERROR(VLOOKUP($C67,Data!$C$465:$CV$535,Laboral!CR$58,FALSE),0)</f>
        <v>57280330293.519997</v>
      </c>
      <c r="CS67" s="5">
        <f>+IFERROR(VLOOKUP($C67,Data!$C$465:$CV$535,Laboral!CS$58,FALSE),0)</f>
        <v>58039998562.389999</v>
      </c>
      <c r="CT67" s="5">
        <f>+IFERROR(VLOOKUP($C67,Data!$C$465:$CV$535,Laboral!CT$58,FALSE),0)</f>
        <v>57734750166.279999</v>
      </c>
      <c r="CU67" s="5">
        <f>+IFERROR(VLOOKUP($C67,Data!$C$465:$CV$535,Laboral!CU$58,FALSE),0)</f>
        <v>59640588588.510002</v>
      </c>
      <c r="CV67" s="5">
        <f>+IFERROR(VLOOKUP($C67,Data!$C$465:$CV$535,Laboral!CV$58,FALSE),0)</f>
        <v>58785371017.769997</v>
      </c>
    </row>
    <row r="68" spans="1:100" x14ac:dyDescent="0.3">
      <c r="A68" s="1">
        <v>2</v>
      </c>
      <c r="B68" s="1">
        <v>1</v>
      </c>
      <c r="C68" s="1" t="s">
        <v>12</v>
      </c>
      <c r="D68" s="5">
        <f>+IFERROR(VLOOKUP($C68,Data!$C$465:$CV$535,Laboral!D$58,FALSE),0)</f>
        <v>43415314977.489998</v>
      </c>
      <c r="E68" s="5">
        <f>+IFERROR(VLOOKUP($C68,Data!$C$465:$CV$535,Laboral!E$58,FALSE),0)</f>
        <v>44133536752.830002</v>
      </c>
      <c r="F68" s="5">
        <f>+IFERROR(VLOOKUP($C68,Data!$C$465:$CV$535,Laboral!F$58,FALSE),0)</f>
        <v>43726027196.110001</v>
      </c>
      <c r="G68" s="5">
        <f>+IFERROR(VLOOKUP($C68,Data!$C$465:$CV$535,Laboral!G$58,FALSE),0)</f>
        <v>44488895797.82</v>
      </c>
      <c r="H68" s="5">
        <f>+IFERROR(VLOOKUP($C68,Data!$C$465:$CV$535,Laboral!H$58,FALSE),0)</f>
        <v>44535981671.010002</v>
      </c>
      <c r="I68" s="5">
        <f>+IFERROR(VLOOKUP($C68,Data!$C$465:$CV$535,Laboral!I$58,FALSE),0)</f>
        <v>46276224164.18</v>
      </c>
      <c r="J68" s="5">
        <f>+IFERROR(VLOOKUP($C68,Data!$C$465:$CV$535,Laboral!J$58,FALSE),0)</f>
        <v>47179889044.540001</v>
      </c>
      <c r="K68" s="5">
        <f>+IFERROR(VLOOKUP($C68,Data!$C$465:$CV$535,Laboral!K$58,FALSE),0)</f>
        <v>47046554624.470001</v>
      </c>
      <c r="L68" s="5">
        <f>+IFERROR(VLOOKUP($C68,Data!$C$465:$CV$535,Laboral!L$58,FALSE),0)</f>
        <v>47427003324.790001</v>
      </c>
      <c r="M68" s="5">
        <f>+IFERROR(VLOOKUP($C68,Data!$C$465:$CV$535,Laboral!M$58,FALSE),0)</f>
        <v>48417972384.910004</v>
      </c>
      <c r="N68" s="5">
        <f>+IFERROR(VLOOKUP($C68,Data!$C$465:$CV$535,Laboral!N$58,FALSE),0)</f>
        <v>48252330372.459999</v>
      </c>
      <c r="O68" s="5">
        <f>+IFERROR(VLOOKUP($C68,Data!$C$465:$CV$535,Laboral!O$58,FALSE),0)</f>
        <v>49338043516.860001</v>
      </c>
      <c r="P68" s="5">
        <f>+IFERROR(VLOOKUP($C68,Data!$C$465:$CV$535,Laboral!P$58,FALSE),0)</f>
        <v>49941087999.089996</v>
      </c>
      <c r="Q68" s="5">
        <f>+IFERROR(VLOOKUP($C68,Data!$C$465:$CV$535,Laboral!Q$58,FALSE),0)</f>
        <v>50630079797.879997</v>
      </c>
      <c r="R68" s="5">
        <f>+IFERROR(VLOOKUP($C68,Data!$C$465:$CV$535,Laboral!R$58,FALSE),0)</f>
        <v>51135230053.019997</v>
      </c>
      <c r="S68" s="5">
        <f>+IFERROR(VLOOKUP($C68,Data!$C$465:$CV$535,Laboral!S$58,FALSE),0)</f>
        <v>51120523449.43</v>
      </c>
      <c r="T68" s="5">
        <f>+IFERROR(VLOOKUP($C68,Data!$C$465:$CV$535,Laboral!T$58,FALSE),0)</f>
        <v>51469244951.160004</v>
      </c>
      <c r="U68" s="5">
        <f>+IFERROR(VLOOKUP($C68,Data!$C$465:$CV$535,Laboral!U$58,FALSE),0)</f>
        <v>52758553588.389999</v>
      </c>
      <c r="V68" s="5">
        <f>+IFERROR(VLOOKUP($C68,Data!$C$465:$CV$535,Laboral!V$58,FALSE),0)</f>
        <v>52979117857.449997</v>
      </c>
      <c r="W68" s="5">
        <f>+IFERROR(VLOOKUP($C68,Data!$C$465:$CV$535,Laboral!W$58,FALSE),0)</f>
        <v>54352791975.019997</v>
      </c>
      <c r="X68" s="5">
        <f>+IFERROR(VLOOKUP($C68,Data!$C$465:$CV$535,Laboral!X$58,FALSE),0)</f>
        <v>55199901784.290001</v>
      </c>
      <c r="Y68" s="5">
        <f>+IFERROR(VLOOKUP($C68,Data!$C$465:$CV$535,Laboral!Y$58,FALSE),0)</f>
        <v>55453742628.260002</v>
      </c>
      <c r="Z68" s="5">
        <f>+IFERROR(VLOOKUP($C68,Data!$C$465:$CV$535,Laboral!Z$58,FALSE),0)</f>
        <v>56561137490.589996</v>
      </c>
      <c r="AA68" s="5">
        <f>+IFERROR(VLOOKUP($C68,Data!$C$465:$CV$535,Laboral!AA$58,FALSE),0)</f>
        <v>57105078647.900002</v>
      </c>
      <c r="AB68" s="5">
        <f>+IFERROR(VLOOKUP($C68,Data!$C$465:$CV$535,Laboral!AB$58,FALSE),0)</f>
        <v>56846183109.360001</v>
      </c>
      <c r="AC68" s="5">
        <f>+IFERROR(VLOOKUP($C68,Data!$C$465:$CV$535,Laboral!AC$58,FALSE),0)</f>
        <v>57906522274.480003</v>
      </c>
      <c r="AD68" s="5">
        <f>+IFERROR(VLOOKUP($C68,Data!$C$465:$CV$535,Laboral!AD$58,FALSE),0)</f>
        <v>58444517660.839996</v>
      </c>
      <c r="AE68" s="5">
        <f>+IFERROR(VLOOKUP($C68,Data!$C$465:$CV$535,Laboral!AE$58,FALSE),0)</f>
        <v>58045376283.269997</v>
      </c>
      <c r="AF68" s="5">
        <f>+IFERROR(VLOOKUP($C68,Data!$C$465:$CV$535,Laboral!AF$58,FALSE),0)</f>
        <v>59212499875.220001</v>
      </c>
      <c r="AG68" s="5">
        <f>+IFERROR(VLOOKUP($C68,Data!$C$465:$CV$535,Laboral!AG$58,FALSE),0)</f>
        <v>59250407284.010002</v>
      </c>
      <c r="AH68" s="5">
        <f>+IFERROR(VLOOKUP($C68,Data!$C$465:$CV$535,Laboral!AH$58,FALSE),0)</f>
        <v>60868231622.620003</v>
      </c>
      <c r="AI68" s="5">
        <f>+IFERROR(VLOOKUP($C68,Data!$C$465:$CV$535,Laboral!AI$58,FALSE),0)</f>
        <v>61365285721.650002</v>
      </c>
      <c r="AJ68" s="5">
        <f>+IFERROR(VLOOKUP($C68,Data!$C$465:$CV$535,Laboral!AJ$58,FALSE),0)</f>
        <v>62157013605.43</v>
      </c>
      <c r="AK68" s="5">
        <f>+IFERROR(VLOOKUP($C68,Data!$C$465:$CV$535,Laboral!AK$58,FALSE),0)</f>
        <v>62651400086.540001</v>
      </c>
      <c r="AL68" s="5">
        <f>+IFERROR(VLOOKUP($C68,Data!$C$465:$CV$535,Laboral!AL$58,FALSE),0)</f>
        <v>64172840701.110001</v>
      </c>
      <c r="AM68" s="5">
        <f>+IFERROR(VLOOKUP($C68,Data!$C$465:$CV$535,Laboral!AM$58,FALSE),0)</f>
        <v>64532925946.5</v>
      </c>
      <c r="AN68" s="5">
        <f>+IFERROR(VLOOKUP($C68,Data!$C$465:$CV$535,Laboral!AN$58,FALSE),0)</f>
        <v>66295703062.760002</v>
      </c>
      <c r="AO68" s="5">
        <f>+IFERROR(VLOOKUP($C68,Data!$C$465:$CV$535,Laboral!AO$58,FALSE),0)</f>
        <v>67432391508.099998</v>
      </c>
      <c r="AP68" s="5">
        <f>+IFERROR(VLOOKUP($C68,Data!$C$465:$CV$535,Laboral!AP$58,FALSE),0)</f>
        <v>67574983412.93</v>
      </c>
      <c r="AQ68" s="5">
        <f>+IFERROR(VLOOKUP($C68,Data!$C$465:$CV$535,Laboral!AQ$58,FALSE),0)</f>
        <v>68829461795.929993</v>
      </c>
      <c r="AR68" s="5">
        <f>+IFERROR(VLOOKUP($C68,Data!$C$465:$CV$535,Laboral!AR$58,FALSE),0)</f>
        <v>70272421899.600006</v>
      </c>
      <c r="AS68" s="5">
        <f>+IFERROR(VLOOKUP($C68,Data!$C$465:$CV$535,Laboral!AS$58,FALSE),0)</f>
        <v>71001561506.589996</v>
      </c>
      <c r="AT68" s="5">
        <f>+IFERROR(VLOOKUP($C68,Data!$C$465:$CV$535,Laboral!AT$58,FALSE),0)</f>
        <v>70372335999.059998</v>
      </c>
      <c r="AU68" s="5">
        <f>+IFERROR(VLOOKUP($C68,Data!$C$465:$CV$535,Laboral!AU$58,FALSE),0)</f>
        <v>70928897812.25</v>
      </c>
      <c r="AV68" s="5">
        <f>+IFERROR(VLOOKUP($C68,Data!$C$465:$CV$535,Laboral!AV$58,FALSE),0)</f>
        <v>74116906356.860001</v>
      </c>
      <c r="AW68" s="5">
        <f>+IFERROR(VLOOKUP($C68,Data!$C$465:$CV$535,Laboral!AW$58,FALSE),0)</f>
        <v>74763311820.600006</v>
      </c>
      <c r="AX68" s="5">
        <f>+IFERROR(VLOOKUP($C68,Data!$C$465:$CV$535,Laboral!AX$58,FALSE),0)</f>
        <v>74892162202.460007</v>
      </c>
      <c r="AY68" s="5">
        <f>+IFERROR(VLOOKUP($C68,Data!$C$465:$CV$535,Laboral!AY$58,FALSE),0)</f>
        <v>76144806563.059998</v>
      </c>
      <c r="AZ68" s="5">
        <f>+IFERROR(VLOOKUP($C68,Data!$C$465:$CV$535,Laboral!AZ$58,FALSE),0)</f>
        <v>75970399057.399994</v>
      </c>
      <c r="BA68" s="5">
        <f>+IFERROR(VLOOKUP($C68,Data!$C$465:$CV$535,Laboral!BA$58,FALSE),0)</f>
        <v>77490028862.199997</v>
      </c>
      <c r="BB68" s="5">
        <f>+IFERROR(VLOOKUP($C68,Data!$C$465:$CV$535,Laboral!BB$58,FALSE),0)</f>
        <v>77573428930.970001</v>
      </c>
      <c r="BC68" s="5">
        <f>+IFERROR(VLOOKUP($C68,Data!$C$465:$CV$535,Laboral!BC$58,FALSE),0)</f>
        <v>77659082525.779999</v>
      </c>
      <c r="BD68" s="5">
        <f>+IFERROR(VLOOKUP($C68,Data!$C$465:$CV$535,Laboral!BD$58,FALSE),0)</f>
        <v>77375024217.470001</v>
      </c>
      <c r="BE68" s="5">
        <f>+IFERROR(VLOOKUP($C68,Data!$C$465:$CV$535,Laboral!BE$58,FALSE),0)</f>
        <v>77436004713.279999</v>
      </c>
      <c r="BF68" s="5">
        <f>+IFERROR(VLOOKUP($C68,Data!$C$465:$CV$535,Laboral!BF$58,FALSE),0)</f>
        <v>76824950334.679993</v>
      </c>
      <c r="BG68" s="5">
        <f>+IFERROR(VLOOKUP($C68,Data!$C$465:$CV$535,Laboral!BG$58,FALSE),0)</f>
        <v>77255220153.710007</v>
      </c>
      <c r="BH68" s="5">
        <f>+IFERROR(VLOOKUP($C68,Data!$C$465:$CV$535,Laboral!BH$58,FALSE),0)</f>
        <v>77403469410.710007</v>
      </c>
      <c r="BI68" s="5">
        <f>+IFERROR(VLOOKUP($C68,Data!$C$465:$CV$535,Laboral!BI$58,FALSE),0)</f>
        <v>78107341338.630005</v>
      </c>
      <c r="BJ68" s="5">
        <f>+IFERROR(VLOOKUP($C68,Data!$C$465:$CV$535,Laboral!BJ$58,FALSE),0)</f>
        <v>77163960833.380005</v>
      </c>
      <c r="BK68" s="5">
        <f>+IFERROR(VLOOKUP($C68,Data!$C$465:$CV$535,Laboral!BK$58,FALSE),0)</f>
        <v>78597590668.669998</v>
      </c>
      <c r="BL68" s="5">
        <f>+IFERROR(VLOOKUP($C68,Data!$C$465:$CV$535,Laboral!BL$58,FALSE),0)</f>
        <v>78435916578.240005</v>
      </c>
      <c r="BM68" s="5">
        <f>+IFERROR(VLOOKUP($C68,Data!$C$465:$CV$535,Laboral!BM$58,FALSE),0)</f>
        <v>77688214756.410004</v>
      </c>
      <c r="BN68" s="5">
        <f>+IFERROR(VLOOKUP($C68,Data!$C$465:$CV$535,Laboral!BN$58,FALSE),0)</f>
        <v>78125436095.160004</v>
      </c>
      <c r="BO68" s="5">
        <f>+IFERROR(VLOOKUP($C68,Data!$C$465:$CV$535,Laboral!BO$58,FALSE),0)</f>
        <v>76317922016.210007</v>
      </c>
      <c r="BP68" s="5">
        <f>+IFERROR(VLOOKUP($C68,Data!$C$465:$CV$535,Laboral!BP$58,FALSE),0)</f>
        <v>77339204848.690002</v>
      </c>
      <c r="BQ68" s="5">
        <f>+IFERROR(VLOOKUP($C68,Data!$C$465:$CV$535,Laboral!BQ$58,FALSE),0)</f>
        <v>77396131157.740005</v>
      </c>
      <c r="BR68" s="5">
        <f>+IFERROR(VLOOKUP($C68,Data!$C$465:$CV$535,Laboral!BR$58,FALSE),0)</f>
        <v>76272091817.300003</v>
      </c>
      <c r="BS68" s="5">
        <f>+IFERROR(VLOOKUP($C68,Data!$C$465:$CV$535,Laboral!BS$58,FALSE),0)</f>
        <v>77789363827.080002</v>
      </c>
      <c r="BT68" s="5">
        <f>+IFERROR(VLOOKUP($C68,Data!$C$465:$CV$535,Laboral!BT$58,FALSE),0)</f>
        <v>77113016899.449997</v>
      </c>
      <c r="BU68" s="5">
        <f>+IFERROR(VLOOKUP($C68,Data!$C$465:$CV$535,Laboral!BU$58,FALSE),0)</f>
        <v>77182851539.5</v>
      </c>
      <c r="BV68" s="5">
        <f>+IFERROR(VLOOKUP($C68,Data!$C$465:$CV$535,Laboral!BV$58,FALSE),0)</f>
        <v>79106500173.740005</v>
      </c>
      <c r="BW68" s="5">
        <f>+IFERROR(VLOOKUP($C68,Data!$C$465:$CV$535,Laboral!BW$58,FALSE),0)</f>
        <v>80517716604.160004</v>
      </c>
      <c r="BX68" s="5">
        <f>+IFERROR(VLOOKUP($C68,Data!$C$465:$CV$535,Laboral!BX$58,FALSE),0)</f>
        <v>82216389966.839996</v>
      </c>
      <c r="BY68" s="5">
        <f>+IFERROR(VLOOKUP($C68,Data!$C$465:$CV$535,Laboral!BY$58,FALSE),0)</f>
        <v>81911006165.449997</v>
      </c>
      <c r="BZ68" s="5">
        <f>+IFERROR(VLOOKUP($C68,Data!$C$465:$CV$535,Laboral!BZ$58,FALSE),0)</f>
        <v>82550936003.020004</v>
      </c>
      <c r="CA68" s="5">
        <f>+IFERROR(VLOOKUP($C68,Data!$C$465:$CV$535,Laboral!CA$58,FALSE),0)</f>
        <v>82736893874.960007</v>
      </c>
      <c r="CB68" s="5">
        <f>+IFERROR(VLOOKUP($C68,Data!$C$465:$CV$535,Laboral!CB$58,FALSE),0)</f>
        <v>83897551157.820007</v>
      </c>
      <c r="CC68" s="5">
        <f>+IFERROR(VLOOKUP($C68,Data!$C$465:$CV$535,Laboral!CC$58,FALSE),0)</f>
        <v>84721358195.610001</v>
      </c>
      <c r="CD68" s="5">
        <f>+IFERROR(VLOOKUP($C68,Data!$C$465:$CV$535,Laboral!CD$58,FALSE),0)</f>
        <v>84219373669.460007</v>
      </c>
      <c r="CE68" s="5">
        <f>+IFERROR(VLOOKUP($C68,Data!$C$465:$CV$535,Laboral!CE$58,FALSE),0)</f>
        <v>84731615139.899994</v>
      </c>
      <c r="CF68" s="5">
        <f>+IFERROR(VLOOKUP($C68,Data!$C$465:$CV$535,Laboral!CF$58,FALSE),0)</f>
        <v>85837695465.009995</v>
      </c>
      <c r="CG68" s="5">
        <f>+IFERROR(VLOOKUP($C68,Data!$C$465:$CV$535,Laboral!CG$58,FALSE),0)</f>
        <v>86142688342.520004</v>
      </c>
      <c r="CH68" s="5">
        <f>+IFERROR(VLOOKUP($C68,Data!$C$465:$CV$535,Laboral!CH$58,FALSE),0)</f>
        <v>87853491357.029999</v>
      </c>
      <c r="CI68" s="5">
        <f>+IFERROR(VLOOKUP($C68,Data!$C$465:$CV$535,Laboral!CI$58,FALSE),0)</f>
        <v>88647220745.830002</v>
      </c>
      <c r="CJ68" s="5">
        <f>+IFERROR(VLOOKUP($C68,Data!$C$465:$CV$535,Laboral!CJ$58,FALSE),0)</f>
        <v>91690052496.529999</v>
      </c>
      <c r="CK68" s="5">
        <f>+IFERROR(VLOOKUP($C68,Data!$C$465:$CV$535,Laboral!CK$58,FALSE),0)</f>
        <v>88286914337.639999</v>
      </c>
      <c r="CL68" s="5">
        <f>+IFERROR(VLOOKUP($C68,Data!$C$465:$CV$535,Laboral!CL$58,FALSE),0)</f>
        <v>87074867522.389999</v>
      </c>
      <c r="CM68" s="5">
        <f>+IFERROR(VLOOKUP($C68,Data!$C$465:$CV$535,Laboral!CM$58,FALSE),0)</f>
        <v>89293778771.949997</v>
      </c>
      <c r="CN68" s="5">
        <f>+IFERROR(VLOOKUP($C68,Data!$C$465:$CV$535,Laboral!CN$58,FALSE),0)</f>
        <v>89137591652.050003</v>
      </c>
      <c r="CO68" s="5">
        <f>+IFERROR(VLOOKUP($C68,Data!$C$465:$CV$535,Laboral!CO$58,FALSE),0)</f>
        <v>90749161257.729996</v>
      </c>
      <c r="CP68" s="5">
        <f>+IFERROR(VLOOKUP($C68,Data!$C$465:$CV$535,Laboral!CP$58,FALSE),0)</f>
        <v>89922066888.380005</v>
      </c>
      <c r="CQ68" s="5">
        <f>+IFERROR(VLOOKUP($C68,Data!$C$465:$CV$535,Laboral!CQ$58,FALSE),0)</f>
        <v>91269559315.649994</v>
      </c>
      <c r="CR68" s="5">
        <f>+IFERROR(VLOOKUP($C68,Data!$C$465:$CV$535,Laboral!CR$58,FALSE),0)</f>
        <v>92474918826.050003</v>
      </c>
      <c r="CS68" s="5">
        <f>+IFERROR(VLOOKUP($C68,Data!$C$465:$CV$535,Laboral!CS$58,FALSE),0)</f>
        <v>92412932498.479996</v>
      </c>
      <c r="CT68" s="5">
        <f>+IFERROR(VLOOKUP($C68,Data!$C$465:$CV$535,Laboral!CT$58,FALSE),0)</f>
        <v>94940213057.919998</v>
      </c>
      <c r="CU68" s="5">
        <f>+IFERROR(VLOOKUP($C68,Data!$C$465:$CV$535,Laboral!CU$58,FALSE),0)</f>
        <v>95417222401.009995</v>
      </c>
      <c r="CV68" s="5">
        <f>+IFERROR(VLOOKUP($C68,Data!$C$465:$CV$535,Laboral!CV$58,FALSE),0)</f>
        <v>94896827040.270004</v>
      </c>
    </row>
    <row r="69" spans="1:100" x14ac:dyDescent="0.3">
      <c r="A69" s="1">
        <v>2</v>
      </c>
      <c r="B69" s="1">
        <v>3</v>
      </c>
      <c r="C69" s="1" t="s">
        <v>13</v>
      </c>
      <c r="D69" s="5">
        <f>+IFERROR(VLOOKUP($C69,Data!$C$465:$CV$535,Laboral!D$58,FALSE),0)</f>
        <v>19266813199.959999</v>
      </c>
      <c r="E69" s="5">
        <f>+IFERROR(VLOOKUP($C69,Data!$C$465:$CV$535,Laboral!E$58,FALSE),0)</f>
        <v>19471830908.169998</v>
      </c>
      <c r="F69" s="5">
        <f>+IFERROR(VLOOKUP($C69,Data!$C$465:$CV$535,Laboral!F$58,FALSE),0)</f>
        <v>19459933703</v>
      </c>
      <c r="G69" s="5">
        <f>+IFERROR(VLOOKUP($C69,Data!$C$465:$CV$535,Laboral!G$58,FALSE),0)</f>
        <v>19367426600.939999</v>
      </c>
      <c r="H69" s="5">
        <f>+IFERROR(VLOOKUP($C69,Data!$C$465:$CV$535,Laboral!H$58,FALSE),0)</f>
        <v>19520795859.119999</v>
      </c>
      <c r="I69" s="5">
        <f>+IFERROR(VLOOKUP($C69,Data!$C$465:$CV$535,Laboral!I$58,FALSE),0)</f>
        <v>19960821053.740002</v>
      </c>
      <c r="J69" s="5">
        <f>+IFERROR(VLOOKUP($C69,Data!$C$465:$CV$535,Laboral!J$58,FALSE),0)</f>
        <v>20124252967.630001</v>
      </c>
      <c r="K69" s="5">
        <f>+IFERROR(VLOOKUP($C69,Data!$C$465:$CV$535,Laboral!K$58,FALSE),0)</f>
        <v>20604277690.41</v>
      </c>
      <c r="L69" s="5">
        <f>+IFERROR(VLOOKUP($C69,Data!$C$465:$CV$535,Laboral!L$58,FALSE),0)</f>
        <v>20678340590.52</v>
      </c>
      <c r="M69" s="5">
        <f>+IFERROR(VLOOKUP($C69,Data!$C$465:$CV$535,Laboral!M$58,FALSE),0)</f>
        <v>20463552910.310001</v>
      </c>
      <c r="N69" s="5">
        <f>+IFERROR(VLOOKUP($C69,Data!$C$465:$CV$535,Laboral!N$58,FALSE),0)</f>
        <v>20570648090.02</v>
      </c>
      <c r="O69" s="5">
        <f>+IFERROR(VLOOKUP($C69,Data!$C$465:$CV$535,Laboral!O$58,FALSE),0)</f>
        <v>20695145416.630001</v>
      </c>
      <c r="P69" s="5">
        <f>+IFERROR(VLOOKUP($C69,Data!$C$465:$CV$535,Laboral!P$58,FALSE),0)</f>
        <v>20930686175.91</v>
      </c>
      <c r="Q69" s="5">
        <f>+IFERROR(VLOOKUP($C69,Data!$C$465:$CV$535,Laboral!Q$58,FALSE),0)</f>
        <v>21253196007.32</v>
      </c>
      <c r="R69" s="5">
        <f>+IFERROR(VLOOKUP($C69,Data!$C$465:$CV$535,Laboral!R$58,FALSE),0)</f>
        <v>21685462106.32</v>
      </c>
      <c r="S69" s="5">
        <f>+IFERROR(VLOOKUP($C69,Data!$C$465:$CV$535,Laboral!S$58,FALSE),0)</f>
        <v>21754895551.299999</v>
      </c>
      <c r="T69" s="5">
        <f>+IFERROR(VLOOKUP($C69,Data!$C$465:$CV$535,Laboral!T$58,FALSE),0)</f>
        <v>22440836930.790001</v>
      </c>
      <c r="U69" s="5">
        <f>+IFERROR(VLOOKUP($C69,Data!$C$465:$CV$535,Laboral!U$58,FALSE),0)</f>
        <v>22639803473.450001</v>
      </c>
      <c r="V69" s="5">
        <f>+IFERROR(VLOOKUP($C69,Data!$C$465:$CV$535,Laboral!V$58,FALSE),0)</f>
        <v>23171123167</v>
      </c>
      <c r="W69" s="5">
        <f>+IFERROR(VLOOKUP($C69,Data!$C$465:$CV$535,Laboral!W$58,FALSE),0)</f>
        <v>23500748529.32</v>
      </c>
      <c r="X69" s="5">
        <f>+IFERROR(VLOOKUP($C69,Data!$C$465:$CV$535,Laboral!X$58,FALSE),0)</f>
        <v>24208218924.360001</v>
      </c>
      <c r="Y69" s="5">
        <f>+IFERROR(VLOOKUP($C69,Data!$C$465:$CV$535,Laboral!Y$58,FALSE),0)</f>
        <v>24278364629.639999</v>
      </c>
      <c r="Z69" s="5">
        <f>+IFERROR(VLOOKUP($C69,Data!$C$465:$CV$535,Laboral!Z$58,FALSE),0)</f>
        <v>24318743796.830002</v>
      </c>
      <c r="AA69" s="5">
        <f>+IFERROR(VLOOKUP($C69,Data!$C$465:$CV$535,Laboral!AA$58,FALSE),0)</f>
        <v>25378214395.59</v>
      </c>
      <c r="AB69" s="5">
        <f>+IFERROR(VLOOKUP($C69,Data!$C$465:$CV$535,Laboral!AB$58,FALSE),0)</f>
        <v>25720572215.75</v>
      </c>
      <c r="AC69" s="5">
        <f>+IFERROR(VLOOKUP($C69,Data!$C$465:$CV$535,Laboral!AC$58,FALSE),0)</f>
        <v>26137084217.110001</v>
      </c>
      <c r="AD69" s="5">
        <f>+IFERROR(VLOOKUP($C69,Data!$C$465:$CV$535,Laboral!AD$58,FALSE),0)</f>
        <v>25994209150.09</v>
      </c>
      <c r="AE69" s="5">
        <f>+IFERROR(VLOOKUP($C69,Data!$C$465:$CV$535,Laboral!AE$58,FALSE),0)</f>
        <v>27042393937.66</v>
      </c>
      <c r="AF69" s="5">
        <f>+IFERROR(VLOOKUP($C69,Data!$C$465:$CV$535,Laboral!AF$58,FALSE),0)</f>
        <v>27390256265.860001</v>
      </c>
      <c r="AG69" s="5">
        <f>+IFERROR(VLOOKUP($C69,Data!$C$465:$CV$535,Laboral!AG$58,FALSE),0)</f>
        <v>27378245396.16</v>
      </c>
      <c r="AH69" s="5">
        <f>+IFERROR(VLOOKUP($C69,Data!$C$465:$CV$535,Laboral!AH$58,FALSE),0)</f>
        <v>27570237109.810001</v>
      </c>
      <c r="AI69" s="5">
        <f>+IFERROR(VLOOKUP($C69,Data!$C$465:$CV$535,Laboral!AI$58,FALSE),0)</f>
        <v>28067335177.709999</v>
      </c>
      <c r="AJ69" s="5">
        <f>+IFERROR(VLOOKUP($C69,Data!$C$465:$CV$535,Laboral!AJ$58,FALSE),0)</f>
        <v>28635212986.040001</v>
      </c>
      <c r="AK69" s="5">
        <f>+IFERROR(VLOOKUP($C69,Data!$C$465:$CV$535,Laboral!AK$58,FALSE),0)</f>
        <v>29111135319.849998</v>
      </c>
      <c r="AL69" s="5">
        <f>+IFERROR(VLOOKUP($C69,Data!$C$465:$CV$535,Laboral!AL$58,FALSE),0)</f>
        <v>28829654456.689999</v>
      </c>
      <c r="AM69" s="5">
        <f>+IFERROR(VLOOKUP($C69,Data!$C$465:$CV$535,Laboral!AM$58,FALSE),0)</f>
        <v>29174753284.009998</v>
      </c>
      <c r="AN69" s="5">
        <f>+IFERROR(VLOOKUP($C69,Data!$C$465:$CV$535,Laboral!AN$58,FALSE),0)</f>
        <v>30065532584.630001</v>
      </c>
      <c r="AO69" s="5">
        <f>+IFERROR(VLOOKUP($C69,Data!$C$465:$CV$535,Laboral!AO$58,FALSE),0)</f>
        <v>31264514777.41</v>
      </c>
      <c r="AP69" s="5">
        <f>+IFERROR(VLOOKUP($C69,Data!$C$465:$CV$535,Laboral!AP$58,FALSE),0)</f>
        <v>30849946876.759998</v>
      </c>
      <c r="AQ69" s="5">
        <f>+IFERROR(VLOOKUP($C69,Data!$C$465:$CV$535,Laboral!AQ$58,FALSE),0)</f>
        <v>31134980825.290001</v>
      </c>
      <c r="AR69" s="5">
        <f>+IFERROR(VLOOKUP($C69,Data!$C$465:$CV$535,Laboral!AR$58,FALSE),0)</f>
        <v>32217769225.07</v>
      </c>
      <c r="AS69" s="5">
        <f>+IFERROR(VLOOKUP($C69,Data!$C$465:$CV$535,Laboral!AS$58,FALSE),0)</f>
        <v>33011691928.099998</v>
      </c>
      <c r="AT69" s="5">
        <f>+IFERROR(VLOOKUP($C69,Data!$C$465:$CV$535,Laboral!AT$58,FALSE),0)</f>
        <v>33222942692.779999</v>
      </c>
      <c r="AU69" s="5">
        <f>+IFERROR(VLOOKUP($C69,Data!$C$465:$CV$535,Laboral!AU$58,FALSE),0)</f>
        <v>34625305403.07</v>
      </c>
      <c r="AV69" s="5">
        <f>+IFERROR(VLOOKUP($C69,Data!$C$465:$CV$535,Laboral!AV$58,FALSE),0)</f>
        <v>35093553831.589996</v>
      </c>
      <c r="AW69" s="5">
        <f>+IFERROR(VLOOKUP($C69,Data!$C$465:$CV$535,Laboral!AW$58,FALSE),0)</f>
        <v>36035686814.5</v>
      </c>
      <c r="AX69" s="5">
        <f>+IFERROR(VLOOKUP($C69,Data!$C$465:$CV$535,Laboral!AX$58,FALSE),0)</f>
        <v>36119355585.540001</v>
      </c>
      <c r="AY69" s="5">
        <f>+IFERROR(VLOOKUP($C69,Data!$C$465:$CV$535,Laboral!AY$58,FALSE),0)</f>
        <v>37106030067.629997</v>
      </c>
      <c r="AZ69" s="5">
        <f>+IFERROR(VLOOKUP($C69,Data!$C$465:$CV$535,Laboral!AZ$58,FALSE),0)</f>
        <v>36967431970.75</v>
      </c>
      <c r="BA69" s="5">
        <f>+IFERROR(VLOOKUP($C69,Data!$C$465:$CV$535,Laboral!BA$58,FALSE),0)</f>
        <v>37660076220.379997</v>
      </c>
      <c r="BB69" s="5">
        <f>+IFERROR(VLOOKUP($C69,Data!$C$465:$CV$535,Laboral!BB$58,FALSE),0)</f>
        <v>37581275446.230003</v>
      </c>
      <c r="BC69" s="5">
        <f>+IFERROR(VLOOKUP($C69,Data!$C$465:$CV$535,Laboral!BC$58,FALSE),0)</f>
        <v>36257424675.209999</v>
      </c>
      <c r="BD69" s="5">
        <f>+IFERROR(VLOOKUP($C69,Data!$C$465:$CV$535,Laboral!BD$58,FALSE),0)</f>
        <v>36801118353.660004</v>
      </c>
      <c r="BE69" s="5">
        <f>+IFERROR(VLOOKUP($C69,Data!$C$465:$CV$535,Laboral!BE$58,FALSE),0)</f>
        <v>36713929804.919998</v>
      </c>
      <c r="BF69" s="5">
        <f>+IFERROR(VLOOKUP($C69,Data!$C$465:$CV$535,Laboral!BF$58,FALSE),0)</f>
        <v>36751152336.839996</v>
      </c>
      <c r="BG69" s="5">
        <f>+IFERROR(VLOOKUP($C69,Data!$C$465:$CV$535,Laboral!BG$58,FALSE),0)</f>
        <v>37905616248.389999</v>
      </c>
      <c r="BH69" s="5">
        <f>+IFERROR(VLOOKUP($C69,Data!$C$465:$CV$535,Laboral!BH$58,FALSE),0)</f>
        <v>38322989942.080002</v>
      </c>
      <c r="BI69" s="5">
        <f>+IFERROR(VLOOKUP($C69,Data!$C$465:$CV$535,Laboral!BI$58,FALSE),0)</f>
        <v>38827685684.330002</v>
      </c>
      <c r="BJ69" s="5">
        <f>+IFERROR(VLOOKUP($C69,Data!$C$465:$CV$535,Laboral!BJ$58,FALSE),0)</f>
        <v>38682273347.43</v>
      </c>
      <c r="BK69" s="5">
        <f>+IFERROR(VLOOKUP($C69,Data!$C$465:$CV$535,Laboral!BK$58,FALSE),0)</f>
        <v>39181256705.580002</v>
      </c>
      <c r="BL69" s="5">
        <f>+IFERROR(VLOOKUP($C69,Data!$C$465:$CV$535,Laboral!BL$58,FALSE),0)</f>
        <v>38625842185.199997</v>
      </c>
      <c r="BM69" s="5">
        <f>+IFERROR(VLOOKUP($C69,Data!$C$465:$CV$535,Laboral!BM$58,FALSE),0)</f>
        <v>38443106467.32</v>
      </c>
      <c r="BN69" s="5">
        <f>+IFERROR(VLOOKUP($C69,Data!$C$465:$CV$535,Laboral!BN$58,FALSE),0)</f>
        <v>38661323338.580002</v>
      </c>
      <c r="BO69" s="5">
        <f>+IFERROR(VLOOKUP($C69,Data!$C$465:$CV$535,Laboral!BO$58,FALSE),0)</f>
        <v>40644168167.309998</v>
      </c>
      <c r="BP69" s="5">
        <f>+IFERROR(VLOOKUP($C69,Data!$C$465:$CV$535,Laboral!BP$58,FALSE),0)</f>
        <v>40839907939.139999</v>
      </c>
      <c r="BQ69" s="5">
        <f>+IFERROR(VLOOKUP($C69,Data!$C$465:$CV$535,Laboral!BQ$58,FALSE),0)</f>
        <v>40798907036.360001</v>
      </c>
      <c r="BR69" s="5">
        <f>+IFERROR(VLOOKUP($C69,Data!$C$465:$CV$535,Laboral!BR$58,FALSE),0)</f>
        <v>40682266126.269997</v>
      </c>
      <c r="BS69" s="5">
        <f>+IFERROR(VLOOKUP($C69,Data!$C$465:$CV$535,Laboral!BS$58,FALSE),0)</f>
        <v>41931127443.650002</v>
      </c>
      <c r="BT69" s="5">
        <f>+IFERROR(VLOOKUP($C69,Data!$C$465:$CV$535,Laboral!BT$58,FALSE),0)</f>
        <v>42132436658.760002</v>
      </c>
      <c r="BU69" s="5">
        <f>+IFERROR(VLOOKUP($C69,Data!$C$465:$CV$535,Laboral!BU$58,FALSE),0)</f>
        <v>41256226064.650002</v>
      </c>
      <c r="BV69" s="5">
        <f>+IFERROR(VLOOKUP($C69,Data!$C$465:$CV$535,Laboral!BV$58,FALSE),0)</f>
        <v>40938406820.610001</v>
      </c>
      <c r="BW69" s="5">
        <f>+IFERROR(VLOOKUP($C69,Data!$C$465:$CV$535,Laboral!BW$58,FALSE),0)</f>
        <v>42011744262.529999</v>
      </c>
      <c r="BX69" s="5">
        <f>+IFERROR(VLOOKUP($C69,Data!$C$465:$CV$535,Laboral!BX$58,FALSE),0)</f>
        <v>41165646380.400002</v>
      </c>
      <c r="BY69" s="5">
        <f>+IFERROR(VLOOKUP($C69,Data!$C$465:$CV$535,Laboral!BY$58,FALSE),0)</f>
        <v>41698343561.150002</v>
      </c>
      <c r="BZ69" s="5">
        <f>+IFERROR(VLOOKUP($C69,Data!$C$465:$CV$535,Laboral!BZ$58,FALSE),0)</f>
        <v>42894697827.25</v>
      </c>
      <c r="CA69" s="5">
        <f>+IFERROR(VLOOKUP($C69,Data!$C$465:$CV$535,Laboral!CA$58,FALSE),0)</f>
        <v>43392060650.510002</v>
      </c>
      <c r="CB69" s="5">
        <f>+IFERROR(VLOOKUP($C69,Data!$C$465:$CV$535,Laboral!CB$58,FALSE),0)</f>
        <v>44281457756.550003</v>
      </c>
      <c r="CC69" s="5">
        <f>+IFERROR(VLOOKUP($C69,Data!$C$465:$CV$535,Laboral!CC$58,FALSE),0)</f>
        <v>44827345370.949997</v>
      </c>
      <c r="CD69" s="5">
        <f>+IFERROR(VLOOKUP($C69,Data!$C$465:$CV$535,Laboral!CD$58,FALSE),0)</f>
        <v>45130723025.449997</v>
      </c>
      <c r="CE69" s="5">
        <f>+IFERROR(VLOOKUP($C69,Data!$C$465:$CV$535,Laboral!CE$58,FALSE),0)</f>
        <v>45403805906.510002</v>
      </c>
      <c r="CF69" s="5">
        <f>+IFERROR(VLOOKUP($C69,Data!$C$465:$CV$535,Laboral!CF$58,FALSE),0)</f>
        <v>45087803109.550003</v>
      </c>
      <c r="CG69" s="5">
        <f>+IFERROR(VLOOKUP($C69,Data!$C$465:$CV$535,Laboral!CG$58,FALSE),0)</f>
        <v>45509724313.349998</v>
      </c>
      <c r="CH69" s="5">
        <f>+IFERROR(VLOOKUP($C69,Data!$C$465:$CV$535,Laboral!CH$58,FALSE),0)</f>
        <v>45798100997.529999</v>
      </c>
      <c r="CI69" s="5">
        <f>+IFERROR(VLOOKUP($C69,Data!$C$465:$CV$535,Laboral!CI$58,FALSE),0)</f>
        <v>45505117685.660004</v>
      </c>
      <c r="CJ69" s="5">
        <f>+IFERROR(VLOOKUP($C69,Data!$C$465:$CV$535,Laboral!CJ$58,FALSE),0)</f>
        <v>46014984685.07</v>
      </c>
      <c r="CK69" s="5">
        <f>+IFERROR(VLOOKUP($C69,Data!$C$465:$CV$535,Laboral!CK$58,FALSE),0)</f>
        <v>45786874130</v>
      </c>
      <c r="CL69" s="5">
        <f>+IFERROR(VLOOKUP($C69,Data!$C$465:$CV$535,Laboral!CL$58,FALSE),0)</f>
        <v>45703218559.209999</v>
      </c>
      <c r="CM69" s="5">
        <f>+IFERROR(VLOOKUP($C69,Data!$C$465:$CV$535,Laboral!CM$58,FALSE),0)</f>
        <v>45448124224.080002</v>
      </c>
      <c r="CN69" s="5">
        <f>+IFERROR(VLOOKUP($C69,Data!$C$465:$CV$535,Laboral!CN$58,FALSE),0)</f>
        <v>46939698444.389999</v>
      </c>
      <c r="CO69" s="5">
        <f>+IFERROR(VLOOKUP($C69,Data!$C$465:$CV$535,Laboral!CO$58,FALSE),0)</f>
        <v>47803344458.040001</v>
      </c>
      <c r="CP69" s="5">
        <f>+IFERROR(VLOOKUP($C69,Data!$C$465:$CV$535,Laboral!CP$58,FALSE),0)</f>
        <v>47782410076.970001</v>
      </c>
      <c r="CQ69" s="5">
        <f>+IFERROR(VLOOKUP($C69,Data!$C$465:$CV$535,Laboral!CQ$58,FALSE),0)</f>
        <v>47810172354.389999</v>
      </c>
      <c r="CR69" s="5">
        <f>+IFERROR(VLOOKUP($C69,Data!$C$465:$CV$535,Laboral!CR$58,FALSE),0)</f>
        <v>48429548756.620003</v>
      </c>
      <c r="CS69" s="5">
        <f>+IFERROR(VLOOKUP($C69,Data!$C$465:$CV$535,Laboral!CS$58,FALSE),0)</f>
        <v>48271315158.269997</v>
      </c>
      <c r="CT69" s="5">
        <f>+IFERROR(VLOOKUP($C69,Data!$C$465:$CV$535,Laboral!CT$58,FALSE),0)</f>
        <v>48599159708.910004</v>
      </c>
      <c r="CU69" s="5">
        <f>+IFERROR(VLOOKUP($C69,Data!$C$465:$CV$535,Laboral!CU$58,FALSE),0)</f>
        <v>49350578655.639999</v>
      </c>
      <c r="CV69" s="5">
        <f>+IFERROR(VLOOKUP($C69,Data!$C$465:$CV$535,Laboral!CV$58,FALSE),0)</f>
        <v>49164992620.559998</v>
      </c>
    </row>
    <row r="70" spans="1:100" x14ac:dyDescent="0.3">
      <c r="C70" s="1" t="s">
        <v>15</v>
      </c>
      <c r="D70" s="6">
        <f>+SUM(D60:D69)</f>
        <v>119865493101.56</v>
      </c>
      <c r="E70" s="6">
        <f t="shared" ref="E70:BP70" si="38">+SUM(E60:E69)</f>
        <v>120700577181.68001</v>
      </c>
      <c r="F70" s="6">
        <f t="shared" si="38"/>
        <v>120149808310.35001</v>
      </c>
      <c r="G70" s="6">
        <f t="shared" si="38"/>
        <v>121749856903.03</v>
      </c>
      <c r="H70" s="6">
        <f t="shared" si="38"/>
        <v>122300422372.29999</v>
      </c>
      <c r="I70" s="6">
        <f t="shared" si="38"/>
        <v>125778511077.96001</v>
      </c>
      <c r="J70" s="6">
        <f t="shared" si="38"/>
        <v>127520081258.62</v>
      </c>
      <c r="K70" s="6">
        <f t="shared" si="38"/>
        <v>128245848667.27</v>
      </c>
      <c r="L70" s="6">
        <f t="shared" si="38"/>
        <v>129404626808.08</v>
      </c>
      <c r="M70" s="6">
        <f t="shared" si="38"/>
        <v>130714891246.83</v>
      </c>
      <c r="N70" s="6">
        <f t="shared" si="38"/>
        <v>131194173077.71001</v>
      </c>
      <c r="O70" s="6">
        <f t="shared" si="38"/>
        <v>133080010754.84001</v>
      </c>
      <c r="P70" s="6">
        <f t="shared" si="38"/>
        <v>134408107256.82001</v>
      </c>
      <c r="Q70" s="6">
        <f t="shared" si="38"/>
        <v>134875241280.20999</v>
      </c>
      <c r="R70" s="6">
        <f t="shared" si="38"/>
        <v>136190597051.64001</v>
      </c>
      <c r="S70" s="6">
        <f t="shared" si="38"/>
        <v>138120932774.16</v>
      </c>
      <c r="T70" s="6">
        <f t="shared" si="38"/>
        <v>140476666539.82001</v>
      </c>
      <c r="U70" s="6">
        <f t="shared" si="38"/>
        <v>143818966274.56</v>
      </c>
      <c r="V70" s="6">
        <f t="shared" si="38"/>
        <v>145321805036.23999</v>
      </c>
      <c r="W70" s="6">
        <f t="shared" si="38"/>
        <v>148117510275.19</v>
      </c>
      <c r="X70" s="6">
        <f t="shared" si="38"/>
        <v>151418802152.95001</v>
      </c>
      <c r="Y70" s="6">
        <f t="shared" si="38"/>
        <v>152385357121.91003</v>
      </c>
      <c r="Z70" s="6">
        <f t="shared" si="38"/>
        <v>154153325467.73999</v>
      </c>
      <c r="AA70" s="6">
        <f t="shared" si="38"/>
        <v>158400531250.94998</v>
      </c>
      <c r="AB70" s="6">
        <f t="shared" si="38"/>
        <v>159547922285.72</v>
      </c>
      <c r="AC70" s="6">
        <f t="shared" si="38"/>
        <v>161389076933.03003</v>
      </c>
      <c r="AD70" s="6">
        <f t="shared" si="38"/>
        <v>162355028761.72998</v>
      </c>
      <c r="AE70" s="6">
        <f t="shared" si="38"/>
        <v>164541834781.10999</v>
      </c>
      <c r="AF70" s="6">
        <f t="shared" si="38"/>
        <v>166660717514.13</v>
      </c>
      <c r="AG70" s="6">
        <f t="shared" si="38"/>
        <v>167177181898.45001</v>
      </c>
      <c r="AH70" s="6">
        <f t="shared" si="38"/>
        <v>170659380773.26999</v>
      </c>
      <c r="AI70" s="6">
        <f t="shared" si="38"/>
        <v>171998086989.69</v>
      </c>
      <c r="AJ70" s="6">
        <f t="shared" si="38"/>
        <v>173736077018.82001</v>
      </c>
      <c r="AK70" s="6">
        <f t="shared" si="38"/>
        <v>175596885787.14001</v>
      </c>
      <c r="AL70" s="6">
        <f t="shared" si="38"/>
        <v>177739974213.96002</v>
      </c>
      <c r="AM70" s="6">
        <f t="shared" si="38"/>
        <v>179308458893.25</v>
      </c>
      <c r="AN70" s="6">
        <f t="shared" si="38"/>
        <v>182708381457.62003</v>
      </c>
      <c r="AO70" s="6">
        <f t="shared" si="38"/>
        <v>185263484063.06</v>
      </c>
      <c r="AP70" s="6">
        <f t="shared" si="38"/>
        <v>186525794589.31</v>
      </c>
      <c r="AQ70" s="6">
        <f t="shared" si="38"/>
        <v>189471300785.56</v>
      </c>
      <c r="AR70" s="6">
        <f t="shared" si="38"/>
        <v>193075199929.42001</v>
      </c>
      <c r="AS70" s="6">
        <f t="shared" si="38"/>
        <v>194725996563.54999</v>
      </c>
      <c r="AT70" s="6">
        <f t="shared" si="38"/>
        <v>195810087219.51999</v>
      </c>
      <c r="AU70" s="6">
        <f t="shared" si="38"/>
        <v>198587468061.80002</v>
      </c>
      <c r="AV70" s="6">
        <f t="shared" si="38"/>
        <v>202834217816.95999</v>
      </c>
      <c r="AW70" s="6">
        <f t="shared" si="38"/>
        <v>205472033729.48999</v>
      </c>
      <c r="AX70" s="6">
        <f t="shared" si="38"/>
        <v>207077372397.22</v>
      </c>
      <c r="AY70" s="6">
        <f t="shared" si="38"/>
        <v>211061219917.45999</v>
      </c>
      <c r="AZ70" s="6">
        <f t="shared" si="38"/>
        <v>211207750047.60999</v>
      </c>
      <c r="BA70" s="6">
        <f t="shared" si="38"/>
        <v>213214771046.31</v>
      </c>
      <c r="BB70" s="6">
        <f t="shared" si="38"/>
        <v>214359204434.28</v>
      </c>
      <c r="BC70" s="6">
        <f t="shared" si="38"/>
        <v>212019775631.82999</v>
      </c>
      <c r="BD70" s="6">
        <f t="shared" si="38"/>
        <v>212415638804.91</v>
      </c>
      <c r="BE70" s="6">
        <f t="shared" si="38"/>
        <v>213452503256.77002</v>
      </c>
      <c r="BF70" s="6">
        <f t="shared" si="38"/>
        <v>212758275391.72</v>
      </c>
      <c r="BG70" s="6">
        <f t="shared" si="38"/>
        <v>216066143020.31</v>
      </c>
      <c r="BH70" s="6">
        <f t="shared" si="38"/>
        <v>216975953521.27002</v>
      </c>
      <c r="BI70" s="6">
        <f t="shared" si="38"/>
        <v>217529796948.04999</v>
      </c>
      <c r="BJ70" s="6">
        <f t="shared" si="38"/>
        <v>216369976237.89001</v>
      </c>
      <c r="BK70" s="6">
        <f t="shared" si="38"/>
        <v>218800546811.27002</v>
      </c>
      <c r="BL70" s="6">
        <f t="shared" si="38"/>
        <v>218775129809.44</v>
      </c>
      <c r="BM70" s="6">
        <f t="shared" si="38"/>
        <v>216087004250.08002</v>
      </c>
      <c r="BN70" s="6">
        <f t="shared" si="38"/>
        <v>215986540349.21002</v>
      </c>
      <c r="BO70" s="6">
        <f t="shared" si="38"/>
        <v>216241826235.78</v>
      </c>
      <c r="BP70" s="6">
        <f t="shared" si="38"/>
        <v>216869398530.66003</v>
      </c>
      <c r="BQ70" s="6">
        <f t="shared" ref="BQ70:CV70" si="39">+SUM(BQ60:BQ69)</f>
        <v>217695474816.17999</v>
      </c>
      <c r="BR70" s="6">
        <f t="shared" si="39"/>
        <v>216684827321.48001</v>
      </c>
      <c r="BS70" s="6">
        <f t="shared" si="39"/>
        <v>218757278625.53</v>
      </c>
      <c r="BT70" s="6">
        <f t="shared" si="39"/>
        <v>219411366369.16998</v>
      </c>
      <c r="BU70" s="6">
        <f t="shared" si="39"/>
        <v>221595236629.60001</v>
      </c>
      <c r="BV70" s="6">
        <f t="shared" si="39"/>
        <v>223188441424.52997</v>
      </c>
      <c r="BW70" s="6">
        <f t="shared" si="39"/>
        <v>226169790933.12</v>
      </c>
      <c r="BX70" s="6">
        <f t="shared" si="39"/>
        <v>228032812394.54999</v>
      </c>
      <c r="BY70" s="6">
        <f t="shared" si="39"/>
        <v>227321723458.79999</v>
      </c>
      <c r="BZ70" s="6">
        <f t="shared" si="39"/>
        <v>229246302919.96002</v>
      </c>
      <c r="CA70" s="6">
        <f t="shared" si="39"/>
        <v>231352464676.60004</v>
      </c>
      <c r="CB70" s="6">
        <f t="shared" si="39"/>
        <v>234567701126.28998</v>
      </c>
      <c r="CC70" s="6">
        <f t="shared" si="39"/>
        <v>237701823659.72003</v>
      </c>
      <c r="CD70" s="6">
        <f t="shared" si="39"/>
        <v>238948651473.92999</v>
      </c>
      <c r="CE70" s="6">
        <f t="shared" si="39"/>
        <v>239885763356.66998</v>
      </c>
      <c r="CF70" s="6">
        <f t="shared" si="39"/>
        <v>241260332420.84998</v>
      </c>
      <c r="CG70" s="6">
        <f t="shared" si="39"/>
        <v>244185237290.35001</v>
      </c>
      <c r="CH70" s="6">
        <f t="shared" si="39"/>
        <v>247638346485.09</v>
      </c>
      <c r="CI70" s="6">
        <f t="shared" si="39"/>
        <v>249482865622.62003</v>
      </c>
      <c r="CJ70" s="6">
        <f t="shared" si="39"/>
        <v>252971668296.88</v>
      </c>
      <c r="CK70" s="6">
        <f t="shared" si="39"/>
        <v>249713606553.56</v>
      </c>
      <c r="CL70" s="6">
        <f t="shared" si="39"/>
        <v>247991587710.98001</v>
      </c>
      <c r="CM70" s="6">
        <f t="shared" si="39"/>
        <v>252601718019.67999</v>
      </c>
      <c r="CN70" s="6">
        <f t="shared" si="39"/>
        <v>253758017849.87</v>
      </c>
      <c r="CO70" s="6">
        <f t="shared" si="39"/>
        <v>257195655920.56998</v>
      </c>
      <c r="CP70" s="6">
        <f t="shared" si="39"/>
        <v>256819036011.13</v>
      </c>
      <c r="CQ70" s="6">
        <f t="shared" si="39"/>
        <v>258170928476.88</v>
      </c>
      <c r="CR70" s="6">
        <f t="shared" si="39"/>
        <v>262258678485.14001</v>
      </c>
      <c r="CS70" s="6">
        <f t="shared" si="39"/>
        <v>262891429757.76999</v>
      </c>
      <c r="CT70" s="6">
        <f t="shared" si="39"/>
        <v>265739111122.98001</v>
      </c>
      <c r="CU70" s="6">
        <f t="shared" si="39"/>
        <v>269178414858.19</v>
      </c>
      <c r="CV70" s="6">
        <f t="shared" si="39"/>
        <v>267981657862.60999</v>
      </c>
    </row>
    <row r="71" spans="1:100" x14ac:dyDescent="0.3">
      <c r="C71" s="1" t="s">
        <v>20</v>
      </c>
      <c r="D71" s="6">
        <f>+SUM(D60:D63)</f>
        <v>10004087972.18</v>
      </c>
      <c r="E71" s="6">
        <f t="shared" ref="E71:BP71" si="40">+SUM(E60:E63)</f>
        <v>10051375170.26</v>
      </c>
      <c r="F71" s="6">
        <f t="shared" si="40"/>
        <v>10281558855.67</v>
      </c>
      <c r="G71" s="6">
        <f t="shared" si="40"/>
        <v>10413414145.09</v>
      </c>
      <c r="H71" s="6">
        <f t="shared" si="40"/>
        <v>10506212142.15</v>
      </c>
      <c r="I71" s="6">
        <f t="shared" si="40"/>
        <v>10847288676.549999</v>
      </c>
      <c r="J71" s="6">
        <f t="shared" si="40"/>
        <v>11052369637.4</v>
      </c>
      <c r="K71" s="6">
        <f t="shared" si="40"/>
        <v>11118136742.73</v>
      </c>
      <c r="L71" s="6">
        <f t="shared" si="40"/>
        <v>11105239246.840002</v>
      </c>
      <c r="M71" s="6">
        <f t="shared" si="40"/>
        <v>11407269852.68</v>
      </c>
      <c r="N71" s="6">
        <f t="shared" si="40"/>
        <v>11508834109.220001</v>
      </c>
      <c r="O71" s="6">
        <f t="shared" si="40"/>
        <v>11701951412.780001</v>
      </c>
      <c r="P71" s="6">
        <f t="shared" si="40"/>
        <v>11752662288.48</v>
      </c>
      <c r="Q71" s="6">
        <f t="shared" si="40"/>
        <v>11914177593.200001</v>
      </c>
      <c r="R71" s="6">
        <f t="shared" si="40"/>
        <v>11991925087.540001</v>
      </c>
      <c r="S71" s="6">
        <f t="shared" si="40"/>
        <v>12634620473.280001</v>
      </c>
      <c r="T71" s="6">
        <f t="shared" si="40"/>
        <v>12922977294.580002</v>
      </c>
      <c r="U71" s="6">
        <f t="shared" si="40"/>
        <v>13466115663.230001</v>
      </c>
      <c r="V71" s="6">
        <f t="shared" si="40"/>
        <v>13601423784.639999</v>
      </c>
      <c r="W71" s="6">
        <f t="shared" si="40"/>
        <v>13848689455.66</v>
      </c>
      <c r="X71" s="6">
        <f t="shared" si="40"/>
        <v>14063526494.079998</v>
      </c>
      <c r="Y71" s="6">
        <f t="shared" si="40"/>
        <v>14276087770.619999</v>
      </c>
      <c r="Z71" s="6">
        <f t="shared" si="40"/>
        <v>14395203354.610001</v>
      </c>
      <c r="AA71" s="6">
        <f t="shared" si="40"/>
        <v>14690205114.549999</v>
      </c>
      <c r="AB71" s="6">
        <f t="shared" si="40"/>
        <v>14713272378.869999</v>
      </c>
      <c r="AC71" s="6">
        <f t="shared" si="40"/>
        <v>14880925008.870001</v>
      </c>
      <c r="AD71" s="6">
        <f t="shared" si="40"/>
        <v>15038631144.220001</v>
      </c>
      <c r="AE71" s="6">
        <f t="shared" si="40"/>
        <v>15404620716.630001</v>
      </c>
      <c r="AF71" s="6">
        <f t="shared" si="40"/>
        <v>15585501113.1</v>
      </c>
      <c r="AG71" s="6">
        <f t="shared" si="40"/>
        <v>15782096806.249998</v>
      </c>
      <c r="AH71" s="6">
        <f t="shared" si="40"/>
        <v>16103053031.48</v>
      </c>
      <c r="AI71" s="6">
        <f t="shared" si="40"/>
        <v>16298231726.470001</v>
      </c>
      <c r="AJ71" s="6">
        <f t="shared" si="40"/>
        <v>16443941433.59</v>
      </c>
      <c r="AK71" s="6">
        <f t="shared" si="40"/>
        <v>16970896182.490002</v>
      </c>
      <c r="AL71" s="6">
        <f t="shared" si="40"/>
        <v>17268079835.490002</v>
      </c>
      <c r="AM71" s="6">
        <f t="shared" si="40"/>
        <v>17399326463.709999</v>
      </c>
      <c r="AN71" s="6">
        <f t="shared" si="40"/>
        <v>17686713467.580002</v>
      </c>
      <c r="AO71" s="6">
        <f t="shared" si="40"/>
        <v>17961576682.080002</v>
      </c>
      <c r="AP71" s="6">
        <f t="shared" si="40"/>
        <v>18190691942.52</v>
      </c>
      <c r="AQ71" s="6">
        <f t="shared" si="40"/>
        <v>18500635846.370003</v>
      </c>
      <c r="AR71" s="6">
        <f t="shared" si="40"/>
        <v>18678557166.459999</v>
      </c>
      <c r="AS71" s="6">
        <f t="shared" si="40"/>
        <v>18940305509.07</v>
      </c>
      <c r="AT71" s="6">
        <f t="shared" si="40"/>
        <v>19178444626.629997</v>
      </c>
      <c r="AU71" s="6">
        <f t="shared" si="40"/>
        <v>19586630447.610001</v>
      </c>
      <c r="AV71" s="6">
        <f t="shared" si="40"/>
        <v>20051864530.699997</v>
      </c>
      <c r="AW71" s="6">
        <f t="shared" si="40"/>
        <v>20167362245.900002</v>
      </c>
      <c r="AX71" s="6">
        <f t="shared" si="40"/>
        <v>20499300901.209999</v>
      </c>
      <c r="AY71" s="6">
        <f t="shared" si="40"/>
        <v>21100548350.440002</v>
      </c>
      <c r="AZ71" s="6">
        <f t="shared" si="40"/>
        <v>21063597513.560001</v>
      </c>
      <c r="BA71" s="6">
        <f t="shared" si="40"/>
        <v>21073249039.790001</v>
      </c>
      <c r="BB71" s="6">
        <f t="shared" si="40"/>
        <v>21042491961.760002</v>
      </c>
      <c r="BC71" s="6">
        <f t="shared" si="40"/>
        <v>20941812115.279999</v>
      </c>
      <c r="BD71" s="6">
        <f t="shared" si="40"/>
        <v>21013508206.419998</v>
      </c>
      <c r="BE71" s="6">
        <f t="shared" si="40"/>
        <v>21324529269.850002</v>
      </c>
      <c r="BF71" s="6">
        <f t="shared" si="40"/>
        <v>21214192379.299999</v>
      </c>
      <c r="BG71" s="6">
        <f t="shared" si="40"/>
        <v>21580123331.760002</v>
      </c>
      <c r="BH71" s="6">
        <f t="shared" si="40"/>
        <v>21825924461.050003</v>
      </c>
      <c r="BI71" s="6">
        <f t="shared" si="40"/>
        <v>21665865888.159996</v>
      </c>
      <c r="BJ71" s="6">
        <f t="shared" si="40"/>
        <v>21647961573.010002</v>
      </c>
      <c r="BK71" s="6">
        <f t="shared" si="40"/>
        <v>21647932314.009998</v>
      </c>
      <c r="BL71" s="6">
        <f t="shared" si="40"/>
        <v>21175336073.599998</v>
      </c>
      <c r="BM71" s="6">
        <f t="shared" si="40"/>
        <v>21035898276.669998</v>
      </c>
      <c r="BN71" s="6">
        <f t="shared" si="40"/>
        <v>21066435273.200001</v>
      </c>
      <c r="BO71" s="6">
        <f t="shared" si="40"/>
        <v>21458490416.389996</v>
      </c>
      <c r="BP71" s="6">
        <f t="shared" si="40"/>
        <v>21670548769.169998</v>
      </c>
      <c r="BQ71" s="6">
        <f t="shared" ref="BQ71:CV71" si="41">+SUM(BQ60:BQ63)</f>
        <v>21943637369.98</v>
      </c>
      <c r="BR71" s="6">
        <f t="shared" si="41"/>
        <v>22034250602.650002</v>
      </c>
      <c r="BS71" s="6">
        <f t="shared" si="41"/>
        <v>22109048919.330002</v>
      </c>
      <c r="BT71" s="6">
        <f t="shared" si="41"/>
        <v>22417523847.949997</v>
      </c>
      <c r="BU71" s="6">
        <f t="shared" si="41"/>
        <v>22423808543.269997</v>
      </c>
      <c r="BV71" s="6">
        <f t="shared" si="41"/>
        <v>22363427176.380001</v>
      </c>
      <c r="BW71" s="6">
        <f t="shared" si="41"/>
        <v>22541998709.189999</v>
      </c>
      <c r="BX71" s="6">
        <f t="shared" si="41"/>
        <v>22654701707.760002</v>
      </c>
      <c r="BY71" s="6">
        <f t="shared" si="41"/>
        <v>22586054471.749996</v>
      </c>
      <c r="BZ71" s="6">
        <f t="shared" si="41"/>
        <v>22840946633.84</v>
      </c>
      <c r="CA71" s="6">
        <f t="shared" si="41"/>
        <v>22728305656.669998</v>
      </c>
      <c r="CB71" s="6">
        <f t="shared" si="41"/>
        <v>23259120391.23</v>
      </c>
      <c r="CC71" s="6">
        <f t="shared" si="41"/>
        <v>23615516192.709999</v>
      </c>
      <c r="CD71" s="6">
        <f t="shared" si="41"/>
        <v>23892608590.240002</v>
      </c>
      <c r="CE71" s="6">
        <f t="shared" si="41"/>
        <v>23973652724.259998</v>
      </c>
      <c r="CF71" s="6">
        <f t="shared" si="41"/>
        <v>24195733625.110001</v>
      </c>
      <c r="CG71" s="6">
        <f t="shared" si="41"/>
        <v>24516278561.759998</v>
      </c>
      <c r="CH71" s="6">
        <f t="shared" si="41"/>
        <v>24964950232.93</v>
      </c>
      <c r="CI71" s="6">
        <f t="shared" si="41"/>
        <v>25418387685.259998</v>
      </c>
      <c r="CJ71" s="6">
        <f t="shared" si="41"/>
        <v>25241352818.690002</v>
      </c>
      <c r="CK71" s="6">
        <f t="shared" si="41"/>
        <v>25439449321.849998</v>
      </c>
      <c r="CL71" s="6">
        <f t="shared" si="41"/>
        <v>25517939584.93</v>
      </c>
      <c r="CM71" s="6">
        <f t="shared" si="41"/>
        <v>25652579238.950001</v>
      </c>
      <c r="CN71" s="6">
        <f t="shared" si="41"/>
        <v>25706370715.650002</v>
      </c>
      <c r="CO71" s="6">
        <f t="shared" si="41"/>
        <v>25813753457.599998</v>
      </c>
      <c r="CP71" s="6">
        <f t="shared" si="41"/>
        <v>25708632433.98</v>
      </c>
      <c r="CQ71" s="6">
        <f t="shared" si="41"/>
        <v>25966393458.110001</v>
      </c>
      <c r="CR71" s="6">
        <f t="shared" si="41"/>
        <v>26392061197.759998</v>
      </c>
      <c r="CS71" s="6">
        <f t="shared" si="41"/>
        <v>26427985359.959999</v>
      </c>
      <c r="CT71" s="6">
        <f t="shared" si="41"/>
        <v>26534252251.939999</v>
      </c>
      <c r="CU71" s="6">
        <f t="shared" si="41"/>
        <v>26587431680.18</v>
      </c>
      <c r="CV71" s="6">
        <f t="shared" si="41"/>
        <v>26473880568.580002</v>
      </c>
    </row>
    <row r="72" spans="1:100" x14ac:dyDescent="0.3">
      <c r="C72" s="1" t="s">
        <v>21</v>
      </c>
      <c r="D72" s="6">
        <f>+SUM(D64:D69)</f>
        <v>109861405129.38</v>
      </c>
      <c r="E72" s="6">
        <f t="shared" ref="E72:BP72" si="42">+SUM(E64:E69)</f>
        <v>110649202011.42</v>
      </c>
      <c r="F72" s="6">
        <f t="shared" si="42"/>
        <v>109868249454.67999</v>
      </c>
      <c r="G72" s="6">
        <f t="shared" si="42"/>
        <v>111336442757.94</v>
      </c>
      <c r="H72" s="6">
        <f t="shared" si="42"/>
        <v>111794210230.14999</v>
      </c>
      <c r="I72" s="6">
        <f t="shared" si="42"/>
        <v>114931222401.41</v>
      </c>
      <c r="J72" s="6">
        <f t="shared" si="42"/>
        <v>116467711621.22</v>
      </c>
      <c r="K72" s="6">
        <f t="shared" si="42"/>
        <v>117127711924.54001</v>
      </c>
      <c r="L72" s="6">
        <f t="shared" si="42"/>
        <v>118299387561.24001</v>
      </c>
      <c r="M72" s="6">
        <f t="shared" si="42"/>
        <v>119307621394.14999</v>
      </c>
      <c r="N72" s="6">
        <f t="shared" si="42"/>
        <v>119685338968.49001</v>
      </c>
      <c r="O72" s="6">
        <f t="shared" si="42"/>
        <v>121378059342.06</v>
      </c>
      <c r="P72" s="6">
        <f t="shared" si="42"/>
        <v>122655444968.34</v>
      </c>
      <c r="Q72" s="6">
        <f t="shared" si="42"/>
        <v>122961063687.01001</v>
      </c>
      <c r="R72" s="6">
        <f t="shared" si="42"/>
        <v>124198671964.10001</v>
      </c>
      <c r="S72" s="6">
        <f t="shared" si="42"/>
        <v>125486312300.88</v>
      </c>
      <c r="T72" s="6">
        <f t="shared" si="42"/>
        <v>127553689245.24002</v>
      </c>
      <c r="U72" s="6">
        <f t="shared" si="42"/>
        <v>130352850611.33</v>
      </c>
      <c r="V72" s="6">
        <f t="shared" si="42"/>
        <v>131720381251.60001</v>
      </c>
      <c r="W72" s="6">
        <f t="shared" si="42"/>
        <v>134268820819.53</v>
      </c>
      <c r="X72" s="6">
        <f t="shared" si="42"/>
        <v>137355275658.87</v>
      </c>
      <c r="Y72" s="6">
        <f t="shared" si="42"/>
        <v>138109269351.28998</v>
      </c>
      <c r="Z72" s="6">
        <f t="shared" si="42"/>
        <v>139758122113.13</v>
      </c>
      <c r="AA72" s="6">
        <f t="shared" si="42"/>
        <v>143710326136.39999</v>
      </c>
      <c r="AB72" s="6">
        <f t="shared" si="42"/>
        <v>144834649906.85001</v>
      </c>
      <c r="AC72" s="6">
        <f t="shared" si="42"/>
        <v>146508151924.16</v>
      </c>
      <c r="AD72" s="6">
        <f t="shared" si="42"/>
        <v>147316397617.50998</v>
      </c>
      <c r="AE72" s="6">
        <f t="shared" si="42"/>
        <v>149137214064.48001</v>
      </c>
      <c r="AF72" s="6">
        <f t="shared" si="42"/>
        <v>151075216401.03</v>
      </c>
      <c r="AG72" s="6">
        <f t="shared" si="42"/>
        <v>151395085092.20001</v>
      </c>
      <c r="AH72" s="6">
        <f t="shared" si="42"/>
        <v>154556327741.79001</v>
      </c>
      <c r="AI72" s="6">
        <f t="shared" si="42"/>
        <v>155699855263.22</v>
      </c>
      <c r="AJ72" s="6">
        <f t="shared" si="42"/>
        <v>157292135585.23001</v>
      </c>
      <c r="AK72" s="6">
        <f t="shared" si="42"/>
        <v>158625989604.64999</v>
      </c>
      <c r="AL72" s="6">
        <f t="shared" si="42"/>
        <v>160471894378.47</v>
      </c>
      <c r="AM72" s="6">
        <f t="shared" si="42"/>
        <v>161909132429.54001</v>
      </c>
      <c r="AN72" s="6">
        <f t="shared" si="42"/>
        <v>165021667990.04001</v>
      </c>
      <c r="AO72" s="6">
        <f t="shared" si="42"/>
        <v>167301907380.98001</v>
      </c>
      <c r="AP72" s="6">
        <f t="shared" si="42"/>
        <v>168335102646.79001</v>
      </c>
      <c r="AQ72" s="6">
        <f t="shared" si="42"/>
        <v>170970664939.19</v>
      </c>
      <c r="AR72" s="6">
        <f t="shared" si="42"/>
        <v>174396642762.96002</v>
      </c>
      <c r="AS72" s="6">
        <f t="shared" si="42"/>
        <v>175785691054.48001</v>
      </c>
      <c r="AT72" s="6">
        <f t="shared" si="42"/>
        <v>176631642592.88998</v>
      </c>
      <c r="AU72" s="6">
        <f t="shared" si="42"/>
        <v>179000837614.19</v>
      </c>
      <c r="AV72" s="6">
        <f t="shared" si="42"/>
        <v>182782353286.25998</v>
      </c>
      <c r="AW72" s="6">
        <f t="shared" si="42"/>
        <v>185304671483.59003</v>
      </c>
      <c r="AX72" s="6">
        <f t="shared" si="42"/>
        <v>186578071496.01004</v>
      </c>
      <c r="AY72" s="6">
        <f t="shared" si="42"/>
        <v>189960671567.02002</v>
      </c>
      <c r="AZ72" s="6">
        <f t="shared" si="42"/>
        <v>190144152534.04999</v>
      </c>
      <c r="BA72" s="6">
        <f t="shared" si="42"/>
        <v>192141522006.52002</v>
      </c>
      <c r="BB72" s="6">
        <f t="shared" si="42"/>
        <v>193316712472.52002</v>
      </c>
      <c r="BC72" s="6">
        <f t="shared" si="42"/>
        <v>191077963516.54999</v>
      </c>
      <c r="BD72" s="6">
        <f t="shared" si="42"/>
        <v>191402130598.49002</v>
      </c>
      <c r="BE72" s="6">
        <f t="shared" si="42"/>
        <v>192127973986.91998</v>
      </c>
      <c r="BF72" s="6">
        <f t="shared" si="42"/>
        <v>191544083012.41998</v>
      </c>
      <c r="BG72" s="6">
        <f t="shared" si="42"/>
        <v>194486019688.54999</v>
      </c>
      <c r="BH72" s="6">
        <f t="shared" si="42"/>
        <v>195150029060.22003</v>
      </c>
      <c r="BI72" s="6">
        <f t="shared" si="42"/>
        <v>195863931059.89001</v>
      </c>
      <c r="BJ72" s="6">
        <f t="shared" si="42"/>
        <v>194722014664.88</v>
      </c>
      <c r="BK72" s="6">
        <f t="shared" si="42"/>
        <v>197152614497.26001</v>
      </c>
      <c r="BL72" s="6">
        <f t="shared" si="42"/>
        <v>197599793735.84003</v>
      </c>
      <c r="BM72" s="6">
        <f t="shared" si="42"/>
        <v>195051105973.41</v>
      </c>
      <c r="BN72" s="6">
        <f t="shared" si="42"/>
        <v>194920105076.01001</v>
      </c>
      <c r="BO72" s="6">
        <f t="shared" si="42"/>
        <v>194783335819.39001</v>
      </c>
      <c r="BP72" s="6">
        <f t="shared" si="42"/>
        <v>195198849761.48999</v>
      </c>
      <c r="BQ72" s="6">
        <f t="shared" ref="BQ72:CV72" si="43">+SUM(BQ64:BQ69)</f>
        <v>195751837446.20001</v>
      </c>
      <c r="BR72" s="6">
        <f t="shared" si="43"/>
        <v>194650576718.82999</v>
      </c>
      <c r="BS72" s="6">
        <f t="shared" si="43"/>
        <v>196648229706.19998</v>
      </c>
      <c r="BT72" s="6">
        <f t="shared" si="43"/>
        <v>196993842521.22</v>
      </c>
      <c r="BU72" s="6">
        <f t="shared" si="43"/>
        <v>199171428086.32999</v>
      </c>
      <c r="BV72" s="6">
        <f t="shared" si="43"/>
        <v>200825014248.15002</v>
      </c>
      <c r="BW72" s="6">
        <f t="shared" si="43"/>
        <v>203627792223.93002</v>
      </c>
      <c r="BX72" s="6">
        <f t="shared" si="43"/>
        <v>205378110686.79001</v>
      </c>
      <c r="BY72" s="6">
        <f t="shared" si="43"/>
        <v>204735668987.05002</v>
      </c>
      <c r="BZ72" s="6">
        <f t="shared" si="43"/>
        <v>206405356286.12</v>
      </c>
      <c r="CA72" s="6">
        <f t="shared" si="43"/>
        <v>208624159019.92999</v>
      </c>
      <c r="CB72" s="6">
        <f t="shared" si="43"/>
        <v>211308580735.06</v>
      </c>
      <c r="CC72" s="6">
        <f t="shared" si="43"/>
        <v>214086307467.01001</v>
      </c>
      <c r="CD72" s="6">
        <f t="shared" si="43"/>
        <v>215056042883.69</v>
      </c>
      <c r="CE72" s="6">
        <f t="shared" si="43"/>
        <v>215912110632.41</v>
      </c>
      <c r="CF72" s="6">
        <f t="shared" si="43"/>
        <v>217064598795.73999</v>
      </c>
      <c r="CG72" s="6">
        <f t="shared" si="43"/>
        <v>219668958728.59</v>
      </c>
      <c r="CH72" s="6">
        <f t="shared" si="43"/>
        <v>222673396252.16</v>
      </c>
      <c r="CI72" s="6">
        <f t="shared" si="43"/>
        <v>224064477937.36002</v>
      </c>
      <c r="CJ72" s="6">
        <f t="shared" si="43"/>
        <v>227730315478.19</v>
      </c>
      <c r="CK72" s="6">
        <f t="shared" si="43"/>
        <v>224274157231.71002</v>
      </c>
      <c r="CL72" s="6">
        <f t="shared" si="43"/>
        <v>222473648126.04999</v>
      </c>
      <c r="CM72" s="6">
        <f t="shared" si="43"/>
        <v>226949138780.72998</v>
      </c>
      <c r="CN72" s="6">
        <f t="shared" si="43"/>
        <v>228051647134.22003</v>
      </c>
      <c r="CO72" s="6">
        <f t="shared" si="43"/>
        <v>231381902462.97</v>
      </c>
      <c r="CP72" s="6">
        <f t="shared" si="43"/>
        <v>231110403577.14999</v>
      </c>
      <c r="CQ72" s="6">
        <f t="shared" si="43"/>
        <v>232204535018.77002</v>
      </c>
      <c r="CR72" s="6">
        <f t="shared" si="43"/>
        <v>235866617287.38</v>
      </c>
      <c r="CS72" s="6">
        <f t="shared" si="43"/>
        <v>236463444397.80997</v>
      </c>
      <c r="CT72" s="6">
        <f t="shared" si="43"/>
        <v>239204858871.04001</v>
      </c>
      <c r="CU72" s="6">
        <f t="shared" si="43"/>
        <v>242590983178.01001</v>
      </c>
      <c r="CV72" s="6">
        <f t="shared" si="43"/>
        <v>241507777294.03</v>
      </c>
    </row>
    <row r="75" spans="1:100" x14ac:dyDescent="0.3">
      <c r="A75" s="2" t="s">
        <v>102</v>
      </c>
    </row>
    <row r="77" spans="1:100" x14ac:dyDescent="0.3">
      <c r="A77" s="1" t="s">
        <v>6</v>
      </c>
      <c r="B77" s="1" t="s">
        <v>0</v>
      </c>
      <c r="C77" s="1" t="s">
        <v>1</v>
      </c>
      <c r="D77" s="3">
        <v>40908</v>
      </c>
      <c r="E77" s="3">
        <v>40939</v>
      </c>
      <c r="F77" s="3">
        <v>40968</v>
      </c>
      <c r="G77" s="3">
        <v>40999</v>
      </c>
      <c r="H77" s="3">
        <v>41029</v>
      </c>
      <c r="I77" s="3">
        <v>41060</v>
      </c>
      <c r="J77" s="3">
        <v>41090</v>
      </c>
      <c r="K77" s="3">
        <v>41121</v>
      </c>
      <c r="L77" s="3">
        <v>41152</v>
      </c>
      <c r="M77" s="3">
        <v>41182</v>
      </c>
      <c r="N77" s="3">
        <v>41213</v>
      </c>
      <c r="O77" s="3">
        <v>41243</v>
      </c>
      <c r="P77" s="3">
        <v>41274</v>
      </c>
      <c r="Q77" s="3">
        <v>41305</v>
      </c>
      <c r="R77" s="3">
        <v>41333</v>
      </c>
      <c r="S77" s="3">
        <v>41364</v>
      </c>
      <c r="T77" s="3">
        <v>41394</v>
      </c>
      <c r="U77" s="3">
        <v>41425</v>
      </c>
      <c r="V77" s="3">
        <v>41455</v>
      </c>
      <c r="W77" s="3">
        <v>41486</v>
      </c>
      <c r="X77" s="3">
        <v>41517</v>
      </c>
      <c r="Y77" s="3">
        <v>41547</v>
      </c>
      <c r="Z77" s="3">
        <v>41578</v>
      </c>
      <c r="AA77" s="3">
        <v>41608</v>
      </c>
      <c r="AB77" s="3">
        <v>41639</v>
      </c>
      <c r="AC77" s="3">
        <v>41670</v>
      </c>
      <c r="AD77" s="3">
        <v>41698</v>
      </c>
      <c r="AE77" s="3">
        <v>41729</v>
      </c>
      <c r="AF77" s="3">
        <v>41759</v>
      </c>
      <c r="AG77" s="3">
        <v>41790</v>
      </c>
      <c r="AH77" s="3">
        <v>41820</v>
      </c>
      <c r="AI77" s="3">
        <v>41851</v>
      </c>
      <c r="AJ77" s="3">
        <v>41882</v>
      </c>
      <c r="AK77" s="3">
        <v>41912</v>
      </c>
      <c r="AL77" s="3">
        <v>41943</v>
      </c>
      <c r="AM77" s="3">
        <v>41973</v>
      </c>
      <c r="AN77" s="3">
        <v>42004</v>
      </c>
      <c r="AO77" s="3">
        <v>42035</v>
      </c>
      <c r="AP77" s="3">
        <v>42063</v>
      </c>
      <c r="AQ77" s="3">
        <v>42094</v>
      </c>
      <c r="AR77" s="3">
        <v>42124</v>
      </c>
      <c r="AS77" s="3">
        <v>42155</v>
      </c>
      <c r="AT77" s="3">
        <v>42185</v>
      </c>
      <c r="AU77" s="3">
        <v>42216</v>
      </c>
      <c r="AV77" s="3">
        <v>42247</v>
      </c>
      <c r="AW77" s="3">
        <v>42277</v>
      </c>
      <c r="AX77" s="3">
        <v>42308</v>
      </c>
      <c r="AY77" s="3">
        <v>42338</v>
      </c>
      <c r="AZ77" s="3">
        <v>42369</v>
      </c>
      <c r="BA77" s="3">
        <v>42400</v>
      </c>
      <c r="BB77" s="3">
        <v>42429</v>
      </c>
      <c r="BC77" s="3">
        <v>42460</v>
      </c>
      <c r="BD77" s="3">
        <v>42490</v>
      </c>
      <c r="BE77" s="3">
        <v>42521</v>
      </c>
      <c r="BF77" s="3">
        <v>42551</v>
      </c>
      <c r="BG77" s="3">
        <v>42582</v>
      </c>
      <c r="BH77" s="3">
        <v>42613</v>
      </c>
      <c r="BI77" s="3">
        <v>42643</v>
      </c>
      <c r="BJ77" s="3">
        <v>42674</v>
      </c>
      <c r="BK77" s="3">
        <v>42704</v>
      </c>
      <c r="BL77" s="3">
        <v>42735</v>
      </c>
      <c r="BM77" s="3">
        <v>42766</v>
      </c>
      <c r="BN77" s="3">
        <v>42794</v>
      </c>
      <c r="BO77" s="3">
        <v>42825</v>
      </c>
      <c r="BP77" s="3">
        <v>42855</v>
      </c>
      <c r="BQ77" s="3">
        <v>42886</v>
      </c>
      <c r="BR77" s="3">
        <v>42916</v>
      </c>
      <c r="BS77" s="3">
        <v>42947</v>
      </c>
      <c r="BT77" s="3">
        <v>42978</v>
      </c>
      <c r="BU77" s="3">
        <v>43008</v>
      </c>
      <c r="BV77" s="3">
        <v>43039</v>
      </c>
      <c r="BW77" s="3">
        <v>43069</v>
      </c>
      <c r="BX77" s="3">
        <v>43100</v>
      </c>
      <c r="BY77" s="3">
        <v>43131</v>
      </c>
      <c r="BZ77" s="3">
        <v>43159</v>
      </c>
      <c r="CA77" s="3">
        <v>43190</v>
      </c>
      <c r="CB77" s="3">
        <v>43220</v>
      </c>
      <c r="CC77" s="3">
        <v>43251</v>
      </c>
      <c r="CD77" s="3">
        <v>43281</v>
      </c>
      <c r="CE77" s="3">
        <v>43312</v>
      </c>
      <c r="CF77" s="3">
        <v>43343</v>
      </c>
      <c r="CG77" s="3">
        <v>43373</v>
      </c>
      <c r="CH77" s="3">
        <v>43404</v>
      </c>
      <c r="CI77" s="3">
        <v>43434</v>
      </c>
      <c r="CJ77" s="3">
        <v>43465</v>
      </c>
      <c r="CK77" s="3">
        <v>43496</v>
      </c>
      <c r="CL77" s="3">
        <v>43524</v>
      </c>
      <c r="CM77" s="3">
        <v>43555</v>
      </c>
      <c r="CN77" s="3">
        <v>43585</v>
      </c>
      <c r="CO77" s="3">
        <v>43616</v>
      </c>
      <c r="CP77" s="3">
        <v>43646</v>
      </c>
      <c r="CQ77" s="3">
        <v>43677</v>
      </c>
      <c r="CR77" s="3">
        <v>43708</v>
      </c>
      <c r="CS77" s="3">
        <v>43738</v>
      </c>
      <c r="CT77" s="3">
        <v>43769</v>
      </c>
      <c r="CU77" s="3">
        <v>43799</v>
      </c>
      <c r="CV77" s="3">
        <v>43830</v>
      </c>
    </row>
    <row r="78" spans="1:100" x14ac:dyDescent="0.3">
      <c r="A78" s="1">
        <v>1</v>
      </c>
      <c r="B78" s="1">
        <v>9</v>
      </c>
      <c r="C78" s="1" t="s">
        <v>2</v>
      </c>
      <c r="D78" s="4">
        <f>+IFERROR(D42/D60*100,0)</f>
        <v>2.4338222082321876</v>
      </c>
      <c r="E78" s="4">
        <f t="shared" ref="E78:BP78" si="44">+IFERROR(E42/E60*100,0)</f>
        <v>2.0540386066519525</v>
      </c>
      <c r="F78" s="4">
        <f t="shared" si="44"/>
        <v>2.0343128880695303</v>
      </c>
      <c r="G78" s="4">
        <f t="shared" si="44"/>
        <v>2.1012276591761885</v>
      </c>
      <c r="H78" s="4">
        <f t="shared" si="44"/>
        <v>2.0755147894349117</v>
      </c>
      <c r="I78" s="4">
        <f t="shared" si="44"/>
        <v>2.0150686751382896</v>
      </c>
      <c r="J78" s="4">
        <f t="shared" si="44"/>
        <v>2.0103269515751374</v>
      </c>
      <c r="K78" s="4">
        <f t="shared" si="44"/>
        <v>1.991766630500869</v>
      </c>
      <c r="L78" s="4">
        <f t="shared" si="44"/>
        <v>2.0157150121681013</v>
      </c>
      <c r="M78" s="4">
        <f t="shared" si="44"/>
        <v>1.9116732340653364</v>
      </c>
      <c r="N78" s="4">
        <f t="shared" si="44"/>
        <v>1.9137803860709481</v>
      </c>
      <c r="O78" s="4">
        <f t="shared" si="44"/>
        <v>1.8747381474155729</v>
      </c>
      <c r="P78" s="4">
        <f t="shared" si="44"/>
        <v>1.7815827972304841</v>
      </c>
      <c r="Q78" s="4">
        <f t="shared" si="44"/>
        <v>1.7896438552382321</v>
      </c>
      <c r="R78" s="4">
        <f t="shared" si="44"/>
        <v>1.8418584324596987</v>
      </c>
      <c r="S78" s="4">
        <f t="shared" si="44"/>
        <v>1.7462539484193029</v>
      </c>
      <c r="T78" s="4">
        <f t="shared" si="44"/>
        <v>1.7378188907145258</v>
      </c>
      <c r="U78" s="4">
        <f t="shared" si="44"/>
        <v>1.7266351459221978</v>
      </c>
      <c r="V78" s="4">
        <f t="shared" si="44"/>
        <v>1.7988960097958335</v>
      </c>
      <c r="W78" s="4">
        <f t="shared" si="44"/>
        <v>1.8957031153386643</v>
      </c>
      <c r="X78" s="4">
        <f t="shared" si="44"/>
        <v>1.8928234385093514</v>
      </c>
      <c r="Y78" s="4">
        <f t="shared" si="44"/>
        <v>1.8870505201044545</v>
      </c>
      <c r="Z78" s="4">
        <f t="shared" si="44"/>
        <v>1.8703334456301353</v>
      </c>
      <c r="AA78" s="4">
        <f t="shared" si="44"/>
        <v>1.8196837608359364</v>
      </c>
      <c r="AB78" s="4">
        <f t="shared" si="44"/>
        <v>1.8303129001167311</v>
      </c>
      <c r="AC78" s="4">
        <f t="shared" si="44"/>
        <v>1.8904082213896369</v>
      </c>
      <c r="AD78" s="4">
        <f t="shared" si="44"/>
        <v>1.8952951941285852</v>
      </c>
      <c r="AE78" s="4">
        <f t="shared" si="44"/>
        <v>1.8513866231241169</v>
      </c>
      <c r="AF78" s="4">
        <f t="shared" si="44"/>
        <v>1.8605336390964839</v>
      </c>
      <c r="AG78" s="4">
        <f t="shared" si="44"/>
        <v>1.8143298505793326</v>
      </c>
      <c r="AH78" s="4">
        <f t="shared" si="44"/>
        <v>1.8002736392891707</v>
      </c>
      <c r="AI78" s="4">
        <f t="shared" si="44"/>
        <v>1.7480998589380694</v>
      </c>
      <c r="AJ78" s="4">
        <f t="shared" si="44"/>
        <v>1.7907479943424367</v>
      </c>
      <c r="AK78" s="4">
        <f t="shared" si="44"/>
        <v>1.6395574426494399</v>
      </c>
      <c r="AL78" s="4">
        <f t="shared" si="44"/>
        <v>1.6413246540537767</v>
      </c>
      <c r="AM78" s="4">
        <f t="shared" si="44"/>
        <v>1.6312327674845539</v>
      </c>
      <c r="AN78" s="4">
        <f t="shared" si="44"/>
        <v>1.6487806520384853</v>
      </c>
      <c r="AO78" s="4">
        <f t="shared" si="44"/>
        <v>1.6653280840948512</v>
      </c>
      <c r="AP78" s="4">
        <f t="shared" si="44"/>
        <v>1.6898886686992201</v>
      </c>
      <c r="AQ78" s="4">
        <f t="shared" si="44"/>
        <v>1.6998174611863526</v>
      </c>
      <c r="AR78" s="4">
        <f t="shared" si="44"/>
        <v>1.7163229606644756</v>
      </c>
      <c r="AS78" s="4">
        <f t="shared" si="44"/>
        <v>1.7611814885682702</v>
      </c>
      <c r="AT78" s="4">
        <f t="shared" si="44"/>
        <v>1.7957962216753651</v>
      </c>
      <c r="AU78" s="4">
        <f t="shared" si="44"/>
        <v>1.7559440070585197</v>
      </c>
      <c r="AV78" s="4">
        <f t="shared" si="44"/>
        <v>1.7308596342117004</v>
      </c>
      <c r="AW78" s="4">
        <f t="shared" si="44"/>
        <v>1.7814802741008999</v>
      </c>
      <c r="AX78" s="4">
        <f t="shared" si="44"/>
        <v>1.7901281498921044</v>
      </c>
      <c r="AY78" s="4">
        <f t="shared" si="44"/>
        <v>1.7613794264816882</v>
      </c>
      <c r="AZ78" s="4">
        <f t="shared" si="44"/>
        <v>1.8209675277282757</v>
      </c>
      <c r="BA78" s="4">
        <f t="shared" si="44"/>
        <v>1.7885498267379767</v>
      </c>
      <c r="BB78" s="4">
        <f t="shared" si="44"/>
        <v>1.8483430497760935</v>
      </c>
      <c r="BC78" s="4">
        <f t="shared" si="44"/>
        <v>1.8663668420230266</v>
      </c>
      <c r="BD78" s="4">
        <f t="shared" si="44"/>
        <v>1.8489592110492126</v>
      </c>
      <c r="BE78" s="4">
        <f t="shared" si="44"/>
        <v>1.8474839002853825</v>
      </c>
      <c r="BF78" s="4">
        <f t="shared" si="44"/>
        <v>1.8050569841305792</v>
      </c>
      <c r="BG78" s="4">
        <f t="shared" si="44"/>
        <v>1.7462112829128276</v>
      </c>
      <c r="BH78" s="4">
        <f t="shared" si="44"/>
        <v>1.7578267180486082</v>
      </c>
      <c r="BI78" s="4">
        <f t="shared" si="44"/>
        <v>1.8366769213991225</v>
      </c>
      <c r="BJ78" s="4">
        <f t="shared" si="44"/>
        <v>1.8446819954698861</v>
      </c>
      <c r="BK78" s="4">
        <f t="shared" si="44"/>
        <v>1.9044667188393465</v>
      </c>
      <c r="BL78" s="4">
        <f t="shared" si="44"/>
        <v>1.8991361181082522</v>
      </c>
      <c r="BM78" s="4">
        <f t="shared" si="44"/>
        <v>1.9523794797035299</v>
      </c>
      <c r="BN78" s="4">
        <f t="shared" si="44"/>
        <v>1.9989795127040275</v>
      </c>
      <c r="BO78" s="4">
        <f t="shared" si="44"/>
        <v>1.8586871883754721</v>
      </c>
      <c r="BP78" s="4">
        <f t="shared" si="44"/>
        <v>1.7563761226435528</v>
      </c>
      <c r="BQ78" s="4">
        <f t="shared" ref="BQ78:CV78" si="45">+IFERROR(BQ42/BQ60*100,0)</f>
        <v>1.7737170181310637</v>
      </c>
      <c r="BR78" s="4">
        <f t="shared" si="45"/>
        <v>1.7789824524998066</v>
      </c>
      <c r="BS78" s="4">
        <f t="shared" si="45"/>
        <v>1.7720138689528122</v>
      </c>
      <c r="BT78" s="4">
        <f t="shared" si="45"/>
        <v>1.6965820307106465</v>
      </c>
      <c r="BU78" s="4">
        <f t="shared" si="45"/>
        <v>1.8073273677506152</v>
      </c>
      <c r="BV78" s="4">
        <f t="shared" si="45"/>
        <v>1.8872121821185073</v>
      </c>
      <c r="BW78" s="4">
        <f t="shared" si="45"/>
        <v>1.8345187234767075</v>
      </c>
      <c r="BX78" s="4">
        <f t="shared" si="45"/>
        <v>1.8675721581588878</v>
      </c>
      <c r="BY78" s="4">
        <f t="shared" si="45"/>
        <v>1.9331191402780181</v>
      </c>
      <c r="BZ78" s="4">
        <f t="shared" si="45"/>
        <v>1.9576535008488438</v>
      </c>
      <c r="CA78" s="4">
        <f t="shared" si="45"/>
        <v>1.982819524067517</v>
      </c>
      <c r="CB78" s="4">
        <f t="shared" si="45"/>
        <v>1.9353057159403904</v>
      </c>
      <c r="CC78" s="4">
        <f t="shared" si="45"/>
        <v>1.9163101860544529</v>
      </c>
      <c r="CD78" s="4">
        <f t="shared" si="45"/>
        <v>1.903946300602319</v>
      </c>
      <c r="CE78" s="4">
        <f t="shared" si="45"/>
        <v>1.9563014540583707</v>
      </c>
      <c r="CF78" s="4">
        <f t="shared" si="45"/>
        <v>1.9737822657159054</v>
      </c>
      <c r="CG78" s="4">
        <f t="shared" si="45"/>
        <v>1.9028220814200982</v>
      </c>
      <c r="CH78" s="4">
        <f t="shared" si="45"/>
        <v>1.7969206550691781</v>
      </c>
      <c r="CI78" s="4">
        <f t="shared" si="45"/>
        <v>1.7674983037323839</v>
      </c>
      <c r="CJ78" s="4">
        <f t="shared" si="45"/>
        <v>1.8402541711575942</v>
      </c>
      <c r="CK78" s="4">
        <f t="shared" si="45"/>
        <v>1.8545281571351313</v>
      </c>
      <c r="CL78" s="4">
        <f t="shared" si="45"/>
        <v>1.8572918278876593</v>
      </c>
      <c r="CM78" s="4">
        <f t="shared" si="45"/>
        <v>1.8175586869725147</v>
      </c>
      <c r="CN78" s="4">
        <f t="shared" si="45"/>
        <v>1.902235961453923</v>
      </c>
      <c r="CO78" s="4">
        <f t="shared" si="45"/>
        <v>1.8974801329435766</v>
      </c>
      <c r="CP78" s="4">
        <f t="shared" si="45"/>
        <v>1.9915760680558479</v>
      </c>
      <c r="CQ78" s="4">
        <f t="shared" si="45"/>
        <v>1.9214303965849782</v>
      </c>
      <c r="CR78" s="4">
        <f t="shared" si="45"/>
        <v>1.8942874777663932</v>
      </c>
      <c r="CS78" s="4">
        <f t="shared" si="45"/>
        <v>1.8951153994512433</v>
      </c>
      <c r="CT78" s="4">
        <f t="shared" si="45"/>
        <v>1.8835512007340964</v>
      </c>
      <c r="CU78" s="4">
        <f t="shared" si="45"/>
        <v>1.9232568171404476</v>
      </c>
      <c r="CV78" s="4">
        <f t="shared" si="45"/>
        <v>1.9636633665941219</v>
      </c>
    </row>
    <row r="79" spans="1:100" x14ac:dyDescent="0.3">
      <c r="A79" s="1">
        <v>1</v>
      </c>
      <c r="B79" s="1">
        <v>6</v>
      </c>
      <c r="C79" s="1" t="s">
        <v>3</v>
      </c>
      <c r="D79" s="4">
        <f t="shared" ref="D79:BO79" si="46">+IFERROR(D43/D61*100,0)</f>
        <v>4.5864649885551607</v>
      </c>
      <c r="E79" s="4">
        <f t="shared" si="46"/>
        <v>3.9948866487177463</v>
      </c>
      <c r="F79" s="4">
        <f t="shared" si="46"/>
        <v>4.0343420957563243</v>
      </c>
      <c r="G79" s="4">
        <f t="shared" si="46"/>
        <v>4.0477859376643108</v>
      </c>
      <c r="H79" s="4">
        <f t="shared" si="46"/>
        <v>4.113946938128656</v>
      </c>
      <c r="I79" s="4">
        <f t="shared" si="46"/>
        <v>4.0418836181308757</v>
      </c>
      <c r="J79" s="4">
        <f t="shared" si="46"/>
        <v>4.0098748077011281</v>
      </c>
      <c r="K79" s="4">
        <f t="shared" si="46"/>
        <v>4.0570900634163998</v>
      </c>
      <c r="L79" s="4">
        <f t="shared" si="46"/>
        <v>4.0775616537781607</v>
      </c>
      <c r="M79" s="4">
        <f t="shared" si="46"/>
        <v>4.0453136765701254</v>
      </c>
      <c r="N79" s="4">
        <f t="shared" si="46"/>
        <v>4.0199405774021377</v>
      </c>
      <c r="O79" s="4">
        <f t="shared" si="46"/>
        <v>4.044578458111677</v>
      </c>
      <c r="P79" s="4">
        <f t="shared" si="46"/>
        <v>4.1473748821012641</v>
      </c>
      <c r="Q79" s="4">
        <f t="shared" si="46"/>
        <v>4.0817480549418832</v>
      </c>
      <c r="R79" s="4">
        <f t="shared" si="46"/>
        <v>4.0384783924844614</v>
      </c>
      <c r="S79" s="4">
        <f t="shared" si="46"/>
        <v>3.970342261541056</v>
      </c>
      <c r="T79" s="4">
        <f t="shared" si="46"/>
        <v>3.8727912460960834</v>
      </c>
      <c r="U79" s="4">
        <f t="shared" si="46"/>
        <v>3.6998458468695357</v>
      </c>
      <c r="V79" s="4">
        <f t="shared" si="46"/>
        <v>3.7399782348287234</v>
      </c>
      <c r="W79" s="4">
        <f t="shared" si="46"/>
        <v>3.6661361019270462</v>
      </c>
      <c r="X79" s="4">
        <f t="shared" si="46"/>
        <v>3.6552142449919454</v>
      </c>
      <c r="Y79" s="4">
        <f t="shared" si="46"/>
        <v>3.6036591653348902</v>
      </c>
      <c r="Z79" s="4">
        <f t="shared" si="46"/>
        <v>3.5830370467919361</v>
      </c>
      <c r="AA79" s="4">
        <f t="shared" si="46"/>
        <v>3.5698196874133288</v>
      </c>
      <c r="AB79" s="4">
        <f t="shared" si="46"/>
        <v>3.640775283212025</v>
      </c>
      <c r="AC79" s="4">
        <f t="shared" si="46"/>
        <v>3.589731259188266</v>
      </c>
      <c r="AD79" s="4">
        <f t="shared" si="46"/>
        <v>3.5850062818738593</v>
      </c>
      <c r="AE79" s="4">
        <f t="shared" si="46"/>
        <v>3.5783177575037723</v>
      </c>
      <c r="AF79" s="4">
        <f t="shared" si="46"/>
        <v>3.5875539278638624</v>
      </c>
      <c r="AG79" s="4">
        <f t="shared" si="46"/>
        <v>3.5900348364492367</v>
      </c>
      <c r="AH79" s="4">
        <f t="shared" si="46"/>
        <v>3.5657794059189896</v>
      </c>
      <c r="AI79" s="4">
        <f t="shared" si="46"/>
        <v>3.5854933124524155</v>
      </c>
      <c r="AJ79" s="4">
        <f t="shared" si="46"/>
        <v>3.5858164336836369</v>
      </c>
      <c r="AK79" s="4">
        <f t="shared" si="46"/>
        <v>3.5315409516806375</v>
      </c>
      <c r="AL79" s="4">
        <f t="shared" si="46"/>
        <v>3.5404276885688688</v>
      </c>
      <c r="AM79" s="4">
        <f t="shared" si="46"/>
        <v>3.5494112603480974</v>
      </c>
      <c r="AN79" s="4">
        <f t="shared" si="46"/>
        <v>3.5029720340748485</v>
      </c>
      <c r="AO79" s="4">
        <f t="shared" si="46"/>
        <v>3.4666157523737868</v>
      </c>
      <c r="AP79" s="4">
        <f t="shared" si="46"/>
        <v>3.4062235578162161</v>
      </c>
      <c r="AQ79" s="4">
        <f t="shared" si="46"/>
        <v>3.378253020416059</v>
      </c>
      <c r="AR79" s="4">
        <f t="shared" si="46"/>
        <v>3.3632158715171152</v>
      </c>
      <c r="AS79" s="4">
        <f t="shared" si="46"/>
        <v>3.323764777840061</v>
      </c>
      <c r="AT79" s="4">
        <f t="shared" si="46"/>
        <v>3.3111032152410758</v>
      </c>
      <c r="AU79" s="4">
        <f t="shared" si="46"/>
        <v>3.2697236605402811</v>
      </c>
      <c r="AV79" s="4">
        <f t="shared" si="46"/>
        <v>3.0953295608799851</v>
      </c>
      <c r="AW79" s="4">
        <f t="shared" si="46"/>
        <v>3.0653427980051253</v>
      </c>
      <c r="AX79" s="4">
        <f t="shared" si="46"/>
        <v>2.9908057174615283</v>
      </c>
      <c r="AY79" s="4">
        <f t="shared" si="46"/>
        <v>2.9266761487174948</v>
      </c>
      <c r="AZ79" s="4">
        <f t="shared" si="46"/>
        <v>2.8949783760158603</v>
      </c>
      <c r="BA79" s="4">
        <f t="shared" si="46"/>
        <v>2.8529892802646941</v>
      </c>
      <c r="BB79" s="4">
        <f t="shared" si="46"/>
        <v>2.8154630693973224</v>
      </c>
      <c r="BC79" s="4">
        <f t="shared" si="46"/>
        <v>2.8182026109446787</v>
      </c>
      <c r="BD79" s="4">
        <f t="shared" si="46"/>
        <v>2.7896197289302935</v>
      </c>
      <c r="BE79" s="4">
        <f t="shared" si="46"/>
        <v>2.7306578748109938</v>
      </c>
      <c r="BF79" s="4">
        <f t="shared" si="46"/>
        <v>2.7629432740229918</v>
      </c>
      <c r="BG79" s="4">
        <f t="shared" si="46"/>
        <v>2.7503676166576394</v>
      </c>
      <c r="BH79" s="4">
        <f t="shared" si="46"/>
        <v>2.7503157490722168</v>
      </c>
      <c r="BI79" s="4">
        <f t="shared" si="46"/>
        <v>2.7359447512033737</v>
      </c>
      <c r="BJ79" s="4">
        <f t="shared" si="46"/>
        <v>2.7613415342945236</v>
      </c>
      <c r="BK79" s="4">
        <f t="shared" si="46"/>
        <v>2.7424881755959007</v>
      </c>
      <c r="BL79" s="4">
        <f t="shared" si="46"/>
        <v>2.7845843408978297</v>
      </c>
      <c r="BM79" s="4">
        <f t="shared" si="46"/>
        <v>2.7532638613483953</v>
      </c>
      <c r="BN79" s="4">
        <f t="shared" si="46"/>
        <v>2.7617663995956327</v>
      </c>
      <c r="BO79" s="4">
        <f t="shared" si="46"/>
        <v>2.7231063405294771</v>
      </c>
      <c r="BP79" s="4">
        <f t="shared" ref="BP79:CV79" si="47">+IFERROR(BP43/BP61*100,0)</f>
        <v>2.7256216968031013</v>
      </c>
      <c r="BQ79" s="4">
        <f t="shared" si="47"/>
        <v>2.7027548648256587</v>
      </c>
      <c r="BR79" s="4">
        <f t="shared" si="47"/>
        <v>2.7031543170173391</v>
      </c>
      <c r="BS79" s="4">
        <f t="shared" si="47"/>
        <v>2.6730625330805386</v>
      </c>
      <c r="BT79" s="4">
        <f t="shared" si="47"/>
        <v>2.6698162919240636</v>
      </c>
      <c r="BU79" s="4">
        <f t="shared" si="47"/>
        <v>2.6501731203855377</v>
      </c>
      <c r="BV79" s="4">
        <f t="shared" si="47"/>
        <v>2.6367435922521425</v>
      </c>
      <c r="BW79" s="4">
        <f t="shared" si="47"/>
        <v>2.6660648299892657</v>
      </c>
      <c r="BX79" s="4">
        <f t="shared" si="47"/>
        <v>2.6999265678190825</v>
      </c>
      <c r="BY79" s="4">
        <f t="shared" si="47"/>
        <v>2.7186362906557622</v>
      </c>
      <c r="BZ79" s="4">
        <f t="shared" si="47"/>
        <v>2.680415873699713</v>
      </c>
      <c r="CA79" s="4">
        <f t="shared" si="47"/>
        <v>2.6851628428904286</v>
      </c>
      <c r="CB79" s="4">
        <f t="shared" si="47"/>
        <v>2.6502315647964427</v>
      </c>
      <c r="CC79" s="4">
        <f t="shared" si="47"/>
        <v>2.6282133587506933</v>
      </c>
      <c r="CD79" s="4">
        <f t="shared" si="47"/>
        <v>2.6030185725423771</v>
      </c>
      <c r="CE79" s="4">
        <f t="shared" si="47"/>
        <v>2.6098937547658383</v>
      </c>
      <c r="CF79" s="4">
        <f t="shared" si="47"/>
        <v>2.5903821262831075</v>
      </c>
      <c r="CG79" s="4">
        <f t="shared" si="47"/>
        <v>2.5841606863586333</v>
      </c>
      <c r="CH79" s="4">
        <f t="shared" si="47"/>
        <v>2.572243102850611</v>
      </c>
      <c r="CI79" s="4">
        <f t="shared" si="47"/>
        <v>2.525012658313432</v>
      </c>
      <c r="CJ79" s="4">
        <f t="shared" si="47"/>
        <v>2.5240892575552691</v>
      </c>
      <c r="CK79" s="4">
        <f t="shared" si="47"/>
        <v>2.5162991371827634</v>
      </c>
      <c r="CL79" s="4">
        <f t="shared" si="47"/>
        <v>2.5167308052972586</v>
      </c>
      <c r="CM79" s="4">
        <f t="shared" si="47"/>
        <v>2.5301376949888161</v>
      </c>
      <c r="CN79" s="4">
        <f t="shared" si="47"/>
        <v>2.5155713997665745</v>
      </c>
      <c r="CO79" s="4">
        <f t="shared" si="47"/>
        <v>2.5360722716837776</v>
      </c>
      <c r="CP79" s="4">
        <f t="shared" si="47"/>
        <v>2.5442096622406449</v>
      </c>
      <c r="CQ79" s="4">
        <f t="shared" si="47"/>
        <v>2.5492683709239126</v>
      </c>
      <c r="CR79" s="4">
        <f t="shared" si="47"/>
        <v>2.5155045089530006</v>
      </c>
      <c r="CS79" s="4">
        <f t="shared" si="47"/>
        <v>2.5133816218657246</v>
      </c>
      <c r="CT79" s="4">
        <f t="shared" si="47"/>
        <v>2.534583839057921</v>
      </c>
      <c r="CU79" s="4">
        <f t="shared" si="47"/>
        <v>2.5488444189508019</v>
      </c>
      <c r="CV79" s="4">
        <f t="shared" si="47"/>
        <v>2.5864368033481711</v>
      </c>
    </row>
    <row r="80" spans="1:100" x14ac:dyDescent="0.3">
      <c r="A80" s="1">
        <v>1</v>
      </c>
      <c r="B80" s="1">
        <v>7</v>
      </c>
      <c r="C80" s="1" t="s">
        <v>4</v>
      </c>
      <c r="D80" s="4">
        <f t="shared" ref="D80:BO80" si="48">+IFERROR(D44/D62*100,0)</f>
        <v>8.6196699969401926</v>
      </c>
      <c r="E80" s="4">
        <f t="shared" si="48"/>
        <v>7.3529881116992684</v>
      </c>
      <c r="F80" s="4">
        <f t="shared" si="48"/>
        <v>7.3744260739666956</v>
      </c>
      <c r="G80" s="4">
        <f t="shared" si="48"/>
        <v>7.2409239216779966</v>
      </c>
      <c r="H80" s="4">
        <f t="shared" si="48"/>
        <v>7.4024384291182788</v>
      </c>
      <c r="I80" s="4">
        <f t="shared" si="48"/>
        <v>7.3018801614444069</v>
      </c>
      <c r="J80" s="4">
        <f t="shared" si="48"/>
        <v>7.2020708420828656</v>
      </c>
      <c r="K80" s="4">
        <f t="shared" si="48"/>
        <v>7.269966599086704</v>
      </c>
      <c r="L80" s="4">
        <f t="shared" si="48"/>
        <v>7.2540357802643518</v>
      </c>
      <c r="M80" s="4">
        <f t="shared" si="48"/>
        <v>7.1039024271690341</v>
      </c>
      <c r="N80" s="4">
        <f t="shared" si="48"/>
        <v>7.0497816181154054</v>
      </c>
      <c r="O80" s="4">
        <f t="shared" si="48"/>
        <v>6.8988917067330542</v>
      </c>
      <c r="P80" s="4">
        <f t="shared" si="48"/>
        <v>6.9330600888363927</v>
      </c>
      <c r="Q80" s="4">
        <f t="shared" si="48"/>
        <v>6.9035127104822003</v>
      </c>
      <c r="R80" s="4">
        <f t="shared" si="48"/>
        <v>6.9527837346573547</v>
      </c>
      <c r="S80" s="4">
        <f t="shared" si="48"/>
        <v>6.3635107801040505</v>
      </c>
      <c r="T80" s="4">
        <f t="shared" si="48"/>
        <v>6.31184548232876</v>
      </c>
      <c r="U80" s="4">
        <f t="shared" si="48"/>
        <v>6.0878387824571858</v>
      </c>
      <c r="V80" s="4">
        <f t="shared" si="48"/>
        <v>5.9978999083165112</v>
      </c>
      <c r="W80" s="4">
        <f t="shared" si="48"/>
        <v>5.8569439978304469</v>
      </c>
      <c r="X80" s="4">
        <f t="shared" si="48"/>
        <v>5.8146170284855376</v>
      </c>
      <c r="Y80" s="4">
        <f t="shared" si="48"/>
        <v>5.8366184030678108</v>
      </c>
      <c r="Z80" s="4">
        <f t="shared" si="48"/>
        <v>5.8633717778860115</v>
      </c>
      <c r="AA80" s="4">
        <f t="shared" si="48"/>
        <v>5.8181086378061444</v>
      </c>
      <c r="AB80" s="4">
        <f t="shared" si="48"/>
        <v>5.820550092881474</v>
      </c>
      <c r="AC80" s="4">
        <f t="shared" si="48"/>
        <v>5.8675479895925164</v>
      </c>
      <c r="AD80" s="4">
        <f t="shared" si="48"/>
        <v>5.7933877593631413</v>
      </c>
      <c r="AE80" s="4">
        <f t="shared" si="48"/>
        <v>5.678854994716791</v>
      </c>
      <c r="AF80" s="4">
        <f t="shared" si="48"/>
        <v>5.6292510644382636</v>
      </c>
      <c r="AG80" s="4">
        <f t="shared" si="48"/>
        <v>5.6410791103783673</v>
      </c>
      <c r="AH80" s="4">
        <f t="shared" si="48"/>
        <v>5.5604391619589766</v>
      </c>
      <c r="AI80" s="4">
        <f t="shared" si="48"/>
        <v>5.5195036737165895</v>
      </c>
      <c r="AJ80" s="4">
        <f t="shared" si="48"/>
        <v>5.4968467965405621</v>
      </c>
      <c r="AK80" s="4">
        <f t="shared" si="48"/>
        <v>5.3965635363808886</v>
      </c>
      <c r="AL80" s="4">
        <f t="shared" si="48"/>
        <v>5.3213338891571969</v>
      </c>
      <c r="AM80" s="4">
        <f t="shared" si="48"/>
        <v>5.3021484017911549</v>
      </c>
      <c r="AN80" s="4">
        <f t="shared" si="48"/>
        <v>5.2262941319624954</v>
      </c>
      <c r="AO80" s="4">
        <f t="shared" si="48"/>
        <v>5.1287005798410199</v>
      </c>
      <c r="AP80" s="4">
        <f t="shared" si="48"/>
        <v>5.1125232890985783</v>
      </c>
      <c r="AQ80" s="4">
        <f t="shared" si="48"/>
        <v>5.0469745288554453</v>
      </c>
      <c r="AR80" s="4">
        <f t="shared" si="48"/>
        <v>4.9909047578694548</v>
      </c>
      <c r="AS80" s="4">
        <f t="shared" si="48"/>
        <v>4.880852745628542</v>
      </c>
      <c r="AT80" s="4">
        <f t="shared" si="48"/>
        <v>4.8265015015583019</v>
      </c>
      <c r="AU80" s="4">
        <f t="shared" si="48"/>
        <v>4.6831267631960909</v>
      </c>
      <c r="AV80" s="4">
        <f t="shared" si="48"/>
        <v>4.714747774670708</v>
      </c>
      <c r="AW80" s="4">
        <f t="shared" si="48"/>
        <v>4.7240970051520437</v>
      </c>
      <c r="AX80" s="4">
        <f t="shared" si="48"/>
        <v>4.6328921349112031</v>
      </c>
      <c r="AY80" s="4">
        <f t="shared" si="48"/>
        <v>4.4894785948446883</v>
      </c>
      <c r="AZ80" s="4">
        <f t="shared" si="48"/>
        <v>4.5961984349681106</v>
      </c>
      <c r="BA80" s="4">
        <f t="shared" si="48"/>
        <v>4.7132380865588308</v>
      </c>
      <c r="BB80" s="4">
        <f t="shared" si="48"/>
        <v>4.8039854983685393</v>
      </c>
      <c r="BC80" s="4">
        <f t="shared" si="48"/>
        <v>4.9088123379497102</v>
      </c>
      <c r="BD80" s="4">
        <f t="shared" si="48"/>
        <v>4.9061536926715377</v>
      </c>
      <c r="BE80" s="4">
        <f t="shared" si="48"/>
        <v>4.8209579365735067</v>
      </c>
      <c r="BF80" s="4">
        <f t="shared" si="48"/>
        <v>4.8819274526300491</v>
      </c>
      <c r="BG80" s="4">
        <f t="shared" si="48"/>
        <v>4.835766006358182</v>
      </c>
      <c r="BH80" s="4">
        <f t="shared" si="48"/>
        <v>4.7197783395838719</v>
      </c>
      <c r="BI80" s="4">
        <f t="shared" si="48"/>
        <v>4.7840103540921231</v>
      </c>
      <c r="BJ80" s="4">
        <f t="shared" si="48"/>
        <v>4.8424568843742426</v>
      </c>
      <c r="BK80" s="4">
        <f t="shared" si="48"/>
        <v>4.8864744333631034</v>
      </c>
      <c r="BL80" s="4">
        <f t="shared" si="48"/>
        <v>5.1311868455586422</v>
      </c>
      <c r="BM80" s="4">
        <f t="shared" si="48"/>
        <v>5.2998153488717499</v>
      </c>
      <c r="BN80" s="4">
        <f t="shared" si="48"/>
        <v>5.3301475398381486</v>
      </c>
      <c r="BO80" s="4">
        <f t="shared" si="48"/>
        <v>5.3092444724583761</v>
      </c>
      <c r="BP80" s="4">
        <f t="shared" ref="BP80:CV80" si="49">+IFERROR(BP44/BP62*100,0)</f>
        <v>5.3209228969587841</v>
      </c>
      <c r="BQ80" s="4">
        <f t="shared" si="49"/>
        <v>5.2443896135550787</v>
      </c>
      <c r="BR80" s="4">
        <f t="shared" si="49"/>
        <v>5.2060348179074341</v>
      </c>
      <c r="BS80" s="4">
        <f t="shared" si="49"/>
        <v>5.2310706726386904</v>
      </c>
      <c r="BT80" s="4">
        <f t="shared" si="49"/>
        <v>5.1313931503666188</v>
      </c>
      <c r="BU80" s="4">
        <f t="shared" si="49"/>
        <v>5.0850435347325087</v>
      </c>
      <c r="BV80" s="4">
        <f t="shared" si="49"/>
        <v>5.0834008812939731</v>
      </c>
      <c r="BW80" s="4">
        <f t="shared" si="49"/>
        <v>4.9654956521940399</v>
      </c>
      <c r="BX80" s="4">
        <f t="shared" si="49"/>
        <v>4.9639694864266861</v>
      </c>
      <c r="BY80" s="4">
        <f t="shared" si="49"/>
        <v>4.922036725153295</v>
      </c>
      <c r="BZ80" s="4">
        <f t="shared" si="49"/>
        <v>4.8618470006134054</v>
      </c>
      <c r="CA80" s="4">
        <f t="shared" si="49"/>
        <v>4.9069279262279792</v>
      </c>
      <c r="CB80" s="4">
        <f t="shared" si="49"/>
        <v>4.7622859636652564</v>
      </c>
      <c r="CC80" s="4">
        <f t="shared" si="49"/>
        <v>4.6688945571624973</v>
      </c>
      <c r="CD80" s="4">
        <f t="shared" si="49"/>
        <v>4.5981477293032453</v>
      </c>
      <c r="CE80" s="4">
        <f t="shared" si="49"/>
        <v>4.5793108408443084</v>
      </c>
      <c r="CF80" s="4">
        <f t="shared" si="49"/>
        <v>4.5351810952414606</v>
      </c>
      <c r="CG80" s="4">
        <f t="shared" si="49"/>
        <v>4.5089019940135939</v>
      </c>
      <c r="CH80" s="4">
        <f t="shared" si="49"/>
        <v>4.4604932855341772</v>
      </c>
      <c r="CI80" s="4">
        <f t="shared" si="49"/>
        <v>4.3618426411091926</v>
      </c>
      <c r="CJ80" s="4">
        <f t="shared" si="49"/>
        <v>4.3903131435498297</v>
      </c>
      <c r="CK80" s="4">
        <f t="shared" si="49"/>
        <v>4.3856321027907121</v>
      </c>
      <c r="CL80" s="4">
        <f t="shared" si="49"/>
        <v>4.4371393938645021</v>
      </c>
      <c r="CM80" s="4">
        <f t="shared" si="49"/>
        <v>4.4506860932482901</v>
      </c>
      <c r="CN80" s="4">
        <f t="shared" si="49"/>
        <v>4.4747360424016858</v>
      </c>
      <c r="CO80" s="4">
        <f t="shared" si="49"/>
        <v>4.4593570690726159</v>
      </c>
      <c r="CP80" s="4">
        <f t="shared" si="49"/>
        <v>4.5695831222780452</v>
      </c>
      <c r="CQ80" s="4">
        <f t="shared" si="49"/>
        <v>4.6054381623924865</v>
      </c>
      <c r="CR80" s="4">
        <f t="shared" si="49"/>
        <v>4.6393100877393882</v>
      </c>
      <c r="CS80" s="4">
        <f t="shared" si="49"/>
        <v>4.6916026167321201</v>
      </c>
      <c r="CT80" s="4">
        <f t="shared" si="49"/>
        <v>4.7142851646740151</v>
      </c>
      <c r="CU80" s="4">
        <f t="shared" si="49"/>
        <v>4.7046702125424176</v>
      </c>
      <c r="CV80" s="4">
        <f t="shared" si="49"/>
        <v>4.6129610453737842</v>
      </c>
    </row>
    <row r="81" spans="1:100" x14ac:dyDescent="0.3">
      <c r="A81" s="1">
        <v>1</v>
      </c>
      <c r="B81" s="1">
        <v>8</v>
      </c>
      <c r="C81" s="1" t="s">
        <v>5</v>
      </c>
      <c r="D81" s="4">
        <f t="shared" ref="D81:BO81" si="50">+IFERROR(D45/D63*100,0)</f>
        <v>10.812819160252388</v>
      </c>
      <c r="E81" s="4">
        <f t="shared" si="50"/>
        <v>9.656623855269995</v>
      </c>
      <c r="F81" s="4">
        <f t="shared" si="50"/>
        <v>9.080900056642518</v>
      </c>
      <c r="G81" s="4">
        <f t="shared" si="50"/>
        <v>9.1771406967906177</v>
      </c>
      <c r="H81" s="4">
        <f t="shared" si="50"/>
        <v>8.7457521725712208</v>
      </c>
      <c r="I81" s="4">
        <f t="shared" si="50"/>
        <v>8.1505740426192492</v>
      </c>
      <c r="J81" s="4">
        <f t="shared" si="50"/>
        <v>7.9528578342656084</v>
      </c>
      <c r="K81" s="4">
        <f t="shared" si="50"/>
        <v>7.9568079407655095</v>
      </c>
      <c r="L81" s="4">
        <f t="shared" si="50"/>
        <v>7.8114861598876333</v>
      </c>
      <c r="M81" s="4">
        <f t="shared" si="50"/>
        <v>7.5123930253933091</v>
      </c>
      <c r="N81" s="4">
        <f t="shared" si="50"/>
        <v>7.5141693993881615</v>
      </c>
      <c r="O81" s="4">
        <f t="shared" si="50"/>
        <v>7.3043997203915412</v>
      </c>
      <c r="P81" s="4">
        <f t="shared" si="50"/>
        <v>7.6163249685939984</v>
      </c>
      <c r="Q81" s="4">
        <f t="shared" si="50"/>
        <v>7.6184989561331591</v>
      </c>
      <c r="R81" s="4">
        <f t="shared" si="50"/>
        <v>7.6374146488881136</v>
      </c>
      <c r="S81" s="4">
        <f t="shared" si="50"/>
        <v>7.2969360002481141</v>
      </c>
      <c r="T81" s="4">
        <f t="shared" si="50"/>
        <v>7.0908214658043871</v>
      </c>
      <c r="U81" s="4">
        <f t="shared" si="50"/>
        <v>6.8777041744664329</v>
      </c>
      <c r="V81" s="4">
        <f t="shared" si="50"/>
        <v>6.5459514348331096</v>
      </c>
      <c r="W81" s="4">
        <f t="shared" si="50"/>
        <v>6.3804452980896942</v>
      </c>
      <c r="X81" s="4">
        <f t="shared" si="50"/>
        <v>6.1763108228682082</v>
      </c>
      <c r="Y81" s="4">
        <f t="shared" si="50"/>
        <v>6.1099735359405605</v>
      </c>
      <c r="Z81" s="4">
        <f t="shared" si="50"/>
        <v>6.2275810584458142</v>
      </c>
      <c r="AA81" s="4">
        <f t="shared" si="50"/>
        <v>6.1237007559028749</v>
      </c>
      <c r="AB81" s="4">
        <f t="shared" si="50"/>
        <v>5.7763849045314792</v>
      </c>
      <c r="AC81" s="4">
        <f t="shared" si="50"/>
        <v>5.6572905271781142</v>
      </c>
      <c r="AD81" s="4">
        <f t="shared" si="50"/>
        <v>5.578697923938523</v>
      </c>
      <c r="AE81" s="4">
        <f t="shared" si="50"/>
        <v>5.3022222185591312</v>
      </c>
      <c r="AF81" s="4">
        <f t="shared" si="50"/>
        <v>5.153263506168158</v>
      </c>
      <c r="AG81" s="4">
        <f t="shared" si="50"/>
        <v>5.1004050770071823</v>
      </c>
      <c r="AH81" s="4">
        <f t="shared" si="50"/>
        <v>5.0272758349631577</v>
      </c>
      <c r="AI81" s="4">
        <f t="shared" si="50"/>
        <v>4.9300989748267607</v>
      </c>
      <c r="AJ81" s="4">
        <f t="shared" si="50"/>
        <v>4.887511654896401</v>
      </c>
      <c r="AK81" s="4">
        <f t="shared" si="50"/>
        <v>4.7259828852823187</v>
      </c>
      <c r="AL81" s="4">
        <f t="shared" si="50"/>
        <v>4.5458201109369289</v>
      </c>
      <c r="AM81" s="4">
        <f t="shared" si="50"/>
        <v>4.4483227302922375</v>
      </c>
      <c r="AN81" s="4">
        <f t="shared" si="50"/>
        <v>4.2508862027414578</v>
      </c>
      <c r="AO81" s="4">
        <f t="shared" si="50"/>
        <v>4.2053857769931442</v>
      </c>
      <c r="AP81" s="4">
        <f t="shared" si="50"/>
        <v>4.1435783512287383</v>
      </c>
      <c r="AQ81" s="4">
        <f t="shared" si="50"/>
        <v>4.1108194730071945</v>
      </c>
      <c r="AR81" s="4">
        <f t="shared" si="50"/>
        <v>4.0602153047487164</v>
      </c>
      <c r="AS81" s="4">
        <f t="shared" si="50"/>
        <v>3.9211583552997165</v>
      </c>
      <c r="AT81" s="4">
        <f t="shared" si="50"/>
        <v>3.7075702248576294</v>
      </c>
      <c r="AU81" s="4">
        <f t="shared" si="50"/>
        <v>3.6231285563262356</v>
      </c>
      <c r="AV81" s="4">
        <f t="shared" si="50"/>
        <v>3.5972496144592156</v>
      </c>
      <c r="AW81" s="4">
        <f t="shared" si="50"/>
        <v>3.5402211332196574</v>
      </c>
      <c r="AX81" s="4">
        <f t="shared" si="50"/>
        <v>3.4997999896216361</v>
      </c>
      <c r="AY81" s="4">
        <f t="shared" si="50"/>
        <v>3.4183750941574012</v>
      </c>
      <c r="AZ81" s="4">
        <f t="shared" si="50"/>
        <v>3.5093053942940058</v>
      </c>
      <c r="BA81" s="4">
        <f t="shared" si="50"/>
        <v>3.517880978217462</v>
      </c>
      <c r="BB81" s="4">
        <f t="shared" si="50"/>
        <v>3.511482393174898</v>
      </c>
      <c r="BC81" s="4">
        <f t="shared" si="50"/>
        <v>3.4258251437885958</v>
      </c>
      <c r="BD81" s="4">
        <f t="shared" si="50"/>
        <v>3.4771090984168223</v>
      </c>
      <c r="BE81" s="4">
        <f t="shared" si="50"/>
        <v>3.5316736420126351</v>
      </c>
      <c r="BF81" s="4">
        <f t="shared" si="50"/>
        <v>3.54055249579128</v>
      </c>
      <c r="BG81" s="4">
        <f t="shared" si="50"/>
        <v>3.4727172145381338</v>
      </c>
      <c r="BH81" s="4">
        <f t="shared" si="50"/>
        <v>3.4392497745775588</v>
      </c>
      <c r="BI81" s="4">
        <f t="shared" si="50"/>
        <v>3.4866907169160521</v>
      </c>
      <c r="BJ81" s="4">
        <f t="shared" si="50"/>
        <v>3.4207959394214491</v>
      </c>
      <c r="BK81" s="4">
        <f t="shared" si="50"/>
        <v>3.3428666351477467</v>
      </c>
      <c r="BL81" s="4">
        <f t="shared" si="50"/>
        <v>3.3888129987609807</v>
      </c>
      <c r="BM81" s="4">
        <f t="shared" si="50"/>
        <v>3.3923155837632466</v>
      </c>
      <c r="BN81" s="4">
        <f t="shared" si="50"/>
        <v>3.2791528590094701</v>
      </c>
      <c r="BO81" s="4">
        <f t="shared" si="50"/>
        <v>3.2701523015967759</v>
      </c>
      <c r="BP81" s="4">
        <f t="shared" ref="BP81:CV81" si="51">+IFERROR(BP45/BP63*100,0)</f>
        <v>3.2577693893623252</v>
      </c>
      <c r="BQ81" s="4">
        <f t="shared" si="51"/>
        <v>3.1705609108154653</v>
      </c>
      <c r="BR81" s="4">
        <f t="shared" si="51"/>
        <v>3.1419435457218916</v>
      </c>
      <c r="BS81" s="4">
        <f t="shared" si="51"/>
        <v>3.1509498808515897</v>
      </c>
      <c r="BT81" s="4">
        <f t="shared" si="51"/>
        <v>3.1031539213754513</v>
      </c>
      <c r="BU81" s="4">
        <f t="shared" si="51"/>
        <v>3.0778918018998151</v>
      </c>
      <c r="BV81" s="4">
        <f t="shared" si="51"/>
        <v>3.066645557140709</v>
      </c>
      <c r="BW81" s="4">
        <f t="shared" si="51"/>
        <v>3.0808614141218174</v>
      </c>
      <c r="BX81" s="4">
        <f t="shared" si="51"/>
        <v>3.0152049996763384</v>
      </c>
      <c r="BY81" s="4">
        <f t="shared" si="51"/>
        <v>3.0113682774328212</v>
      </c>
      <c r="BZ81" s="4">
        <f t="shared" si="51"/>
        <v>3.0013985204752425</v>
      </c>
      <c r="CA81" s="4">
        <f t="shared" si="51"/>
        <v>3.1097941224869894</v>
      </c>
      <c r="CB81" s="4">
        <f t="shared" si="51"/>
        <v>3.0599503922720683</v>
      </c>
      <c r="CC81" s="4">
        <f t="shared" si="51"/>
        <v>3.0643987168559268</v>
      </c>
      <c r="CD81" s="4">
        <f t="shared" si="51"/>
        <v>3.1393858904275533</v>
      </c>
      <c r="CE81" s="4">
        <f t="shared" si="51"/>
        <v>3.1024488371672492</v>
      </c>
      <c r="CF81" s="4">
        <f t="shared" si="51"/>
        <v>3.0730962526356387</v>
      </c>
      <c r="CG81" s="4">
        <f t="shared" si="51"/>
        <v>2.9991614059140286</v>
      </c>
      <c r="CH81" s="4">
        <f t="shared" si="51"/>
        <v>2.9522456743802072</v>
      </c>
      <c r="CI81" s="4">
        <f t="shared" si="51"/>
        <v>2.9011581349014817</v>
      </c>
      <c r="CJ81" s="4">
        <f t="shared" si="51"/>
        <v>2.9229944211954475</v>
      </c>
      <c r="CK81" s="4">
        <f t="shared" si="51"/>
        <v>2.8878416537543616</v>
      </c>
      <c r="CL81" s="4">
        <f t="shared" si="51"/>
        <v>2.8649202109918557</v>
      </c>
      <c r="CM81" s="4">
        <f t="shared" si="51"/>
        <v>2.8334091662479381</v>
      </c>
      <c r="CN81" s="4">
        <f t="shared" si="51"/>
        <v>2.7836145513970143</v>
      </c>
      <c r="CO81" s="4">
        <f t="shared" si="51"/>
        <v>2.7566132866379012</v>
      </c>
      <c r="CP81" s="4">
        <f t="shared" si="51"/>
        <v>2.6851154621452658</v>
      </c>
      <c r="CQ81" s="4">
        <f t="shared" si="51"/>
        <v>2.6631539134989755</v>
      </c>
      <c r="CR81" s="4">
        <f t="shared" si="51"/>
        <v>2.6111827860215175</v>
      </c>
      <c r="CS81" s="4">
        <f t="shared" si="51"/>
        <v>2.6011974238623208</v>
      </c>
      <c r="CT81" s="4">
        <f t="shared" si="51"/>
        <v>2.5649481190438963</v>
      </c>
      <c r="CU81" s="4">
        <f t="shared" si="51"/>
        <v>2.5992864246982683</v>
      </c>
      <c r="CV81" s="4">
        <f t="shared" si="51"/>
        <v>2.6111500111603529</v>
      </c>
    </row>
    <row r="82" spans="1:100" x14ac:dyDescent="0.3">
      <c r="A82" s="1">
        <v>2</v>
      </c>
      <c r="B82" s="1">
        <v>10</v>
      </c>
      <c r="C82" s="1" t="s">
        <v>8</v>
      </c>
      <c r="D82" s="4">
        <f t="shared" ref="D82:BO82" si="52">+IFERROR(D46/D64*100,0)</f>
        <v>0</v>
      </c>
      <c r="E82" s="4">
        <f t="shared" si="52"/>
        <v>0</v>
      </c>
      <c r="F82" s="4">
        <f t="shared" si="52"/>
        <v>0</v>
      </c>
      <c r="G82" s="4">
        <f t="shared" si="52"/>
        <v>0</v>
      </c>
      <c r="H82" s="4">
        <f t="shared" si="52"/>
        <v>0</v>
      </c>
      <c r="I82" s="4">
        <f t="shared" si="52"/>
        <v>0</v>
      </c>
      <c r="J82" s="4">
        <f t="shared" si="52"/>
        <v>0</v>
      </c>
      <c r="K82" s="4">
        <f t="shared" si="52"/>
        <v>0</v>
      </c>
      <c r="L82" s="4">
        <f t="shared" si="52"/>
        <v>0</v>
      </c>
      <c r="M82" s="4">
        <f t="shared" si="52"/>
        <v>0</v>
      </c>
      <c r="N82" s="4">
        <f t="shared" si="52"/>
        <v>0</v>
      </c>
      <c r="O82" s="4">
        <f t="shared" si="52"/>
        <v>0</v>
      </c>
      <c r="P82" s="4">
        <f t="shared" si="52"/>
        <v>0</v>
      </c>
      <c r="Q82" s="4">
        <f t="shared" si="52"/>
        <v>0</v>
      </c>
      <c r="R82" s="4">
        <f t="shared" si="52"/>
        <v>0</v>
      </c>
      <c r="S82" s="4">
        <f t="shared" si="52"/>
        <v>0</v>
      </c>
      <c r="T82" s="4">
        <f t="shared" si="52"/>
        <v>0</v>
      </c>
      <c r="U82" s="4">
        <f t="shared" si="52"/>
        <v>0</v>
      </c>
      <c r="V82" s="4">
        <f t="shared" si="52"/>
        <v>0</v>
      </c>
      <c r="W82" s="4">
        <f t="shared" si="52"/>
        <v>0</v>
      </c>
      <c r="X82" s="4">
        <f t="shared" si="52"/>
        <v>0</v>
      </c>
      <c r="Y82" s="4">
        <f t="shared" si="52"/>
        <v>0</v>
      </c>
      <c r="Z82" s="4">
        <f t="shared" si="52"/>
        <v>0</v>
      </c>
      <c r="AA82" s="4">
        <f t="shared" si="52"/>
        <v>0</v>
      </c>
      <c r="AB82" s="4">
        <f t="shared" si="52"/>
        <v>0</v>
      </c>
      <c r="AC82" s="4">
        <f t="shared" si="52"/>
        <v>0</v>
      </c>
      <c r="AD82" s="4">
        <f t="shared" si="52"/>
        <v>0</v>
      </c>
      <c r="AE82" s="4">
        <f t="shared" si="52"/>
        <v>102.74499425053641</v>
      </c>
      <c r="AF82" s="4">
        <f t="shared" si="52"/>
        <v>23.735658715942584</v>
      </c>
      <c r="AG82" s="4">
        <f t="shared" si="52"/>
        <v>36.98053881548676</v>
      </c>
      <c r="AH82" s="4">
        <f t="shared" si="52"/>
        <v>36.753415363990769</v>
      </c>
      <c r="AI82" s="4">
        <f t="shared" si="52"/>
        <v>41.437378472506317</v>
      </c>
      <c r="AJ82" s="4">
        <f t="shared" si="52"/>
        <v>25.80467315406116</v>
      </c>
      <c r="AK82" s="4">
        <f t="shared" si="52"/>
        <v>21.895329100847498</v>
      </c>
      <c r="AL82" s="4">
        <f t="shared" si="52"/>
        <v>20.520462302583557</v>
      </c>
      <c r="AM82" s="4">
        <f t="shared" si="52"/>
        <v>15.901313783677212</v>
      </c>
      <c r="AN82" s="4">
        <f t="shared" si="52"/>
        <v>13.989419363152036</v>
      </c>
      <c r="AO82" s="4">
        <f t="shared" si="52"/>
        <v>14.583673540912336</v>
      </c>
      <c r="AP82" s="4">
        <f t="shared" si="52"/>
        <v>14.479820069907728</v>
      </c>
      <c r="AQ82" s="4">
        <f t="shared" si="52"/>
        <v>13.976836063798864</v>
      </c>
      <c r="AR82" s="4">
        <f t="shared" si="52"/>
        <v>15.688174288920026</v>
      </c>
      <c r="AS82" s="4">
        <f t="shared" si="52"/>
        <v>16.150789988200799</v>
      </c>
      <c r="AT82" s="4">
        <f t="shared" si="52"/>
        <v>15.162660849503599</v>
      </c>
      <c r="AU82" s="4">
        <f t="shared" si="52"/>
        <v>12.305496362659833</v>
      </c>
      <c r="AV82" s="4">
        <f t="shared" si="52"/>
        <v>10.873834761159998</v>
      </c>
      <c r="AW82" s="4">
        <f t="shared" si="52"/>
        <v>11.872925436361598</v>
      </c>
      <c r="AX82" s="4">
        <f t="shared" si="52"/>
        <v>11.643495532682875</v>
      </c>
      <c r="AY82" s="4">
        <f t="shared" si="52"/>
        <v>13.045880718944513</v>
      </c>
      <c r="AZ82" s="4">
        <f t="shared" si="52"/>
        <v>12.27521730531101</v>
      </c>
      <c r="BA82" s="4">
        <f t="shared" si="52"/>
        <v>13.499503873875629</v>
      </c>
      <c r="BB82" s="4">
        <f t="shared" si="52"/>
        <v>12.940560452948466</v>
      </c>
      <c r="BC82" s="4">
        <f t="shared" si="52"/>
        <v>11.040595708436404</v>
      </c>
      <c r="BD82" s="4">
        <f t="shared" si="52"/>
        <v>10.321061903284717</v>
      </c>
      <c r="BE82" s="4">
        <f t="shared" si="52"/>
        <v>9.6710557432688429</v>
      </c>
      <c r="BF82" s="4">
        <f t="shared" si="52"/>
        <v>11.24891820034458</v>
      </c>
      <c r="BG82" s="4">
        <f t="shared" si="52"/>
        <v>8.4359338762401759</v>
      </c>
      <c r="BH82" s="4">
        <f t="shared" si="52"/>
        <v>8.2447045923460411</v>
      </c>
      <c r="BI82" s="4">
        <f t="shared" si="52"/>
        <v>8.7185088840643044</v>
      </c>
      <c r="BJ82" s="4">
        <f t="shared" si="52"/>
        <v>9.1482296531808345</v>
      </c>
      <c r="BK82" s="4">
        <f t="shared" si="52"/>
        <v>9.3693902146837047</v>
      </c>
      <c r="BL82" s="4">
        <f t="shared" si="52"/>
        <v>10.422047439281588</v>
      </c>
      <c r="BM82" s="4">
        <f t="shared" si="52"/>
        <v>9.8580224560063066</v>
      </c>
      <c r="BN82" s="4">
        <f t="shared" si="52"/>
        <v>9.4535608445705641</v>
      </c>
      <c r="BO82" s="4">
        <f t="shared" si="52"/>
        <v>8.2179313179180955</v>
      </c>
      <c r="BP82" s="4">
        <f t="shared" ref="BP82:CV82" si="53">+IFERROR(BP46/BP64*100,0)</f>
        <v>6.8089882301325568</v>
      </c>
      <c r="BQ82" s="4">
        <f t="shared" si="53"/>
        <v>7.4125345864193619</v>
      </c>
      <c r="BR82" s="4">
        <f t="shared" si="53"/>
        <v>8.7808261299795713</v>
      </c>
      <c r="BS82" s="4">
        <f t="shared" si="53"/>
        <v>8.0705456831319609</v>
      </c>
      <c r="BT82" s="4">
        <f t="shared" si="53"/>
        <v>7.5277318946689959</v>
      </c>
      <c r="BU82" s="4">
        <f t="shared" si="53"/>
        <v>7.5454811831183672</v>
      </c>
      <c r="BV82" s="4">
        <f t="shared" si="53"/>
        <v>8.8913829248398493</v>
      </c>
      <c r="BW82" s="4">
        <f t="shared" si="53"/>
        <v>9.9775660178772867</v>
      </c>
      <c r="BX82" s="4">
        <f t="shared" si="53"/>
        <v>10.951711760580626</v>
      </c>
      <c r="BY82" s="4">
        <f t="shared" si="53"/>
        <v>10.472583476474826</v>
      </c>
      <c r="BZ82" s="4">
        <f t="shared" si="53"/>
        <v>10.091779390176695</v>
      </c>
      <c r="CA82" s="4">
        <f t="shared" si="53"/>
        <v>10.468214116957018</v>
      </c>
      <c r="CB82" s="4">
        <f t="shared" si="53"/>
        <v>13.357279009561926</v>
      </c>
      <c r="CC82" s="4">
        <f t="shared" si="53"/>
        <v>10.423423752534436</v>
      </c>
      <c r="CD82" s="4">
        <f t="shared" si="53"/>
        <v>8.283616556774529</v>
      </c>
      <c r="CE82" s="4">
        <f t="shared" si="53"/>
        <v>6.6444841586592389</v>
      </c>
      <c r="CF82" s="4">
        <f t="shared" si="53"/>
        <v>6.3370318202841407</v>
      </c>
      <c r="CG82" s="4">
        <f t="shared" si="53"/>
        <v>6.0807208813813771</v>
      </c>
      <c r="CH82" s="4">
        <f t="shared" si="53"/>
        <v>6.542134354330849</v>
      </c>
      <c r="CI82" s="4">
        <f t="shared" si="53"/>
        <v>4.9031769126749456</v>
      </c>
      <c r="CJ82" s="4">
        <f t="shared" si="53"/>
        <v>3.9416892731419684</v>
      </c>
      <c r="CK82" s="4">
        <f t="shared" si="53"/>
        <v>4.2007588791743888</v>
      </c>
      <c r="CL82" s="4">
        <f t="shared" si="53"/>
        <v>3.9035726458852551</v>
      </c>
      <c r="CM82" s="4">
        <f t="shared" si="53"/>
        <v>4.0308191852474851</v>
      </c>
      <c r="CN82" s="4">
        <f t="shared" si="53"/>
        <v>3.9020214494418135</v>
      </c>
      <c r="CO82" s="4">
        <f t="shared" si="53"/>
        <v>3.4756205266406521</v>
      </c>
      <c r="CP82" s="4">
        <f t="shared" si="53"/>
        <v>3.811864464900125</v>
      </c>
      <c r="CQ82" s="4">
        <f t="shared" si="53"/>
        <v>3.7722771058707085</v>
      </c>
      <c r="CR82" s="4">
        <f t="shared" si="53"/>
        <v>3.8256117453988132</v>
      </c>
      <c r="CS82" s="4">
        <f t="shared" si="53"/>
        <v>4.1022766865763414</v>
      </c>
      <c r="CT82" s="4">
        <f t="shared" si="53"/>
        <v>4.2143728692238165</v>
      </c>
      <c r="CU82" s="4">
        <f t="shared" si="53"/>
        <v>3.6821711716510093</v>
      </c>
      <c r="CV82" s="4">
        <f t="shared" si="53"/>
        <v>3.488900822436432</v>
      </c>
    </row>
    <row r="83" spans="1:100" x14ac:dyDescent="0.3">
      <c r="A83" s="1">
        <v>2</v>
      </c>
      <c r="B83" s="1">
        <v>5</v>
      </c>
      <c r="C83" s="1" t="s">
        <v>9</v>
      </c>
      <c r="D83" s="4">
        <f t="shared" ref="D83:BO83" si="54">+IFERROR(D47/D65*100,0)</f>
        <v>11.754081956660372</v>
      </c>
      <c r="E83" s="4">
        <f t="shared" si="54"/>
        <v>11.148268605693303</v>
      </c>
      <c r="F83" s="4">
        <f t="shared" si="54"/>
        <v>11.267565112276511</v>
      </c>
      <c r="G83" s="4">
        <f t="shared" si="54"/>
        <v>11.502328590648496</v>
      </c>
      <c r="H83" s="4">
        <f t="shared" si="54"/>
        <v>11.282089441982194</v>
      </c>
      <c r="I83" s="4">
        <f t="shared" si="54"/>
        <v>11.010894218237201</v>
      </c>
      <c r="J83" s="4">
        <f t="shared" si="54"/>
        <v>10.927800445505559</v>
      </c>
      <c r="K83" s="4">
        <f t="shared" si="54"/>
        <v>11.007063143493756</v>
      </c>
      <c r="L83" s="4">
        <f t="shared" si="54"/>
        <v>10.589401333596255</v>
      </c>
      <c r="M83" s="4">
        <f t="shared" si="54"/>
        <v>10.982296171969814</v>
      </c>
      <c r="N83" s="4">
        <f t="shared" si="54"/>
        <v>11.049148600005635</v>
      </c>
      <c r="O83" s="4">
        <f t="shared" si="54"/>
        <v>10.969218171777939</v>
      </c>
      <c r="P83" s="4">
        <f t="shared" si="54"/>
        <v>10.38949019600847</v>
      </c>
      <c r="Q83" s="4">
        <f t="shared" si="54"/>
        <v>11.0336150273322</v>
      </c>
      <c r="R83" s="4">
        <f t="shared" si="54"/>
        <v>11.238865324543324</v>
      </c>
      <c r="S83" s="4">
        <f t="shared" si="54"/>
        <v>11.156311066555315</v>
      </c>
      <c r="T83" s="4">
        <f t="shared" si="54"/>
        <v>11.650393115837634</v>
      </c>
      <c r="U83" s="4">
        <f t="shared" si="54"/>
        <v>11.587399068998264</v>
      </c>
      <c r="V83" s="4">
        <f t="shared" si="54"/>
        <v>11.966838459402494</v>
      </c>
      <c r="W83" s="4">
        <f t="shared" si="54"/>
        <v>10.928442394178438</v>
      </c>
      <c r="X83" s="4">
        <f t="shared" si="54"/>
        <v>10.845370743562805</v>
      </c>
      <c r="Y83" s="4">
        <f t="shared" si="54"/>
        <v>10.715031018896871</v>
      </c>
      <c r="Z83" s="4">
        <f t="shared" si="54"/>
        <v>10.88903814462491</v>
      </c>
      <c r="AA83" s="4">
        <f t="shared" si="54"/>
        <v>10.795608141246511</v>
      </c>
      <c r="AB83" s="4">
        <f t="shared" si="54"/>
        <v>10.256900808862184</v>
      </c>
      <c r="AC83" s="4">
        <f t="shared" si="54"/>
        <v>10.197921910887557</v>
      </c>
      <c r="AD83" s="4">
        <f t="shared" si="54"/>
        <v>9.842271658990029</v>
      </c>
      <c r="AE83" s="4">
        <f t="shared" si="54"/>
        <v>10.241129150234958</v>
      </c>
      <c r="AF83" s="4">
        <f t="shared" si="54"/>
        <v>10.14848260368068</v>
      </c>
      <c r="AG83" s="4">
        <f t="shared" si="54"/>
        <v>10.532706725302386</v>
      </c>
      <c r="AH83" s="4">
        <f t="shared" si="54"/>
        <v>10.010371753007332</v>
      </c>
      <c r="AI83" s="4">
        <f t="shared" si="54"/>
        <v>10.016650318544567</v>
      </c>
      <c r="AJ83" s="4">
        <f t="shared" si="54"/>
        <v>9.9530456911183975</v>
      </c>
      <c r="AK83" s="4">
        <f t="shared" si="54"/>
        <v>10.131221494643853</v>
      </c>
      <c r="AL83" s="4">
        <f t="shared" si="54"/>
        <v>9.6191592428927883</v>
      </c>
      <c r="AM83" s="4">
        <f t="shared" si="54"/>
        <v>9.1901589585172161</v>
      </c>
      <c r="AN83" s="4">
        <f t="shared" si="54"/>
        <v>9.9077975464652113</v>
      </c>
      <c r="AO83" s="4">
        <f t="shared" si="54"/>
        <v>10.387776381087292</v>
      </c>
      <c r="AP83" s="4">
        <f t="shared" si="54"/>
        <v>9.6588907566552535</v>
      </c>
      <c r="AQ83" s="4">
        <f t="shared" si="54"/>
        <v>8.9635343992531578</v>
      </c>
      <c r="AR83" s="4">
        <f t="shared" si="54"/>
        <v>9.3031607379308792</v>
      </c>
      <c r="AS83" s="4">
        <f t="shared" si="54"/>
        <v>14.610371580692819</v>
      </c>
      <c r="AT83" s="4">
        <f t="shared" si="54"/>
        <v>14.071471019760518</v>
      </c>
      <c r="AU83" s="4">
        <f t="shared" si="54"/>
        <v>13.619951768296175</v>
      </c>
      <c r="AV83" s="4">
        <f t="shared" si="54"/>
        <v>13.735610009471664</v>
      </c>
      <c r="AW83" s="4">
        <f t="shared" si="54"/>
        <v>13.022190884238348</v>
      </c>
      <c r="AX83" s="4">
        <f t="shared" si="54"/>
        <v>12.356637578530865</v>
      </c>
      <c r="AY83" s="4">
        <f t="shared" si="54"/>
        <v>11.34758035216085</v>
      </c>
      <c r="AZ83" s="4">
        <f t="shared" si="54"/>
        <v>10.587080464027334</v>
      </c>
      <c r="BA83" s="4">
        <f t="shared" si="54"/>
        <v>9.755902275111028</v>
      </c>
      <c r="BB83" s="4">
        <f t="shared" si="54"/>
        <v>10.532025824637014</v>
      </c>
      <c r="BC83" s="4">
        <f t="shared" si="54"/>
        <v>9.7190289395458276</v>
      </c>
      <c r="BD83" s="4">
        <f t="shared" si="54"/>
        <v>8.760237107823091</v>
      </c>
      <c r="BE83" s="4">
        <f t="shared" si="54"/>
        <v>7.0171836415256026</v>
      </c>
      <c r="BF83" s="4">
        <f t="shared" si="54"/>
        <v>7.1070334304098477</v>
      </c>
      <c r="BG83" s="4">
        <f t="shared" si="54"/>
        <v>6.4576568669859018</v>
      </c>
      <c r="BH83" s="4">
        <f t="shared" si="54"/>
        <v>6.8161162081596922</v>
      </c>
      <c r="BI83" s="4">
        <f t="shared" si="54"/>
        <v>6.7087550515108525</v>
      </c>
      <c r="BJ83" s="4">
        <f t="shared" si="54"/>
        <v>6.8193215292222717</v>
      </c>
      <c r="BK83" s="4">
        <f t="shared" si="54"/>
        <v>6.3050677141342435</v>
      </c>
      <c r="BL83" s="4">
        <f t="shared" si="54"/>
        <v>7.578371374531601</v>
      </c>
      <c r="BM83" s="4">
        <f t="shared" si="54"/>
        <v>7.7216602298788173</v>
      </c>
      <c r="BN83" s="4">
        <f t="shared" si="54"/>
        <v>7.8632475702244253</v>
      </c>
      <c r="BO83" s="4">
        <f t="shared" si="54"/>
        <v>8.0078305158238248</v>
      </c>
      <c r="BP83" s="4">
        <f t="shared" ref="BP83:CV83" si="55">+IFERROR(BP47/BP65*100,0)</f>
        <v>7.714357370547301</v>
      </c>
      <c r="BQ83" s="4">
        <f t="shared" si="55"/>
        <v>8.3995918990005354</v>
      </c>
      <c r="BR83" s="4">
        <f t="shared" si="55"/>
        <v>8.5682130570809552</v>
      </c>
      <c r="BS83" s="4">
        <f t="shared" si="55"/>
        <v>8.8236966575370754</v>
      </c>
      <c r="BT83" s="4">
        <f t="shared" si="55"/>
        <v>8.4090136118271062</v>
      </c>
      <c r="BU83" s="4">
        <f t="shared" si="55"/>
        <v>8.3498539380721866</v>
      </c>
      <c r="BV83" s="4">
        <f t="shared" si="55"/>
        <v>8.7226283981782888</v>
      </c>
      <c r="BW83" s="4">
        <f t="shared" si="55"/>
        <v>8.0084799643482221</v>
      </c>
      <c r="BX83" s="4">
        <f t="shared" si="55"/>
        <v>6.9702471125561827</v>
      </c>
      <c r="BY83" s="4">
        <f t="shared" si="55"/>
        <v>7.2997155431445595</v>
      </c>
      <c r="BZ83" s="4">
        <f t="shared" si="55"/>
        <v>8.4145521931259353</v>
      </c>
      <c r="CA83" s="4">
        <f t="shared" si="55"/>
        <v>8.0935035738946706</v>
      </c>
      <c r="CB83" s="4">
        <f t="shared" si="55"/>
        <v>7.8974495411567789</v>
      </c>
      <c r="CC83" s="4">
        <f t="shared" si="55"/>
        <v>6.8867702988462831</v>
      </c>
      <c r="CD83" s="4">
        <f t="shared" si="55"/>
        <v>6.4163521885137156</v>
      </c>
      <c r="CE83" s="4">
        <f t="shared" si="55"/>
        <v>5.9175198517720924</v>
      </c>
      <c r="CF83" s="4">
        <f t="shared" si="55"/>
        <v>5.0382549867553239</v>
      </c>
      <c r="CG83" s="4">
        <f t="shared" si="55"/>
        <v>5.4920624336923707</v>
      </c>
      <c r="CH83" s="4">
        <f t="shared" si="55"/>
        <v>5.0840901851348379</v>
      </c>
      <c r="CI83" s="4">
        <f t="shared" si="55"/>
        <v>4.9146503183873769</v>
      </c>
      <c r="CJ83" s="4">
        <f t="shared" si="55"/>
        <v>5.1145602256855387</v>
      </c>
      <c r="CK83" s="4">
        <f t="shared" si="55"/>
        <v>5.0953249065365247</v>
      </c>
      <c r="CL83" s="4">
        <f t="shared" si="55"/>
        <v>5.1556253989216723</v>
      </c>
      <c r="CM83" s="4">
        <f t="shared" si="55"/>
        <v>5.3632659880143558</v>
      </c>
      <c r="CN83" s="4">
        <f t="shared" si="55"/>
        <v>5.0253621684227072</v>
      </c>
      <c r="CO83" s="4">
        <f t="shared" si="55"/>
        <v>5.1260541500954551</v>
      </c>
      <c r="CP83" s="4">
        <f t="shared" si="55"/>
        <v>5.018084645396951</v>
      </c>
      <c r="CQ83" s="4">
        <f t="shared" si="55"/>
        <v>5.2589255839651585</v>
      </c>
      <c r="CR83" s="4">
        <f t="shared" si="55"/>
        <v>5.7679856672582197</v>
      </c>
      <c r="CS83" s="4">
        <f t="shared" si="55"/>
        <v>5.936678545621489</v>
      </c>
      <c r="CT83" s="4">
        <f t="shared" si="55"/>
        <v>6.6298531870037118</v>
      </c>
      <c r="CU83" s="4">
        <f t="shared" si="55"/>
        <v>6.8833720950918069</v>
      </c>
      <c r="CV83" s="4">
        <f t="shared" si="55"/>
        <v>6.7241641649504924</v>
      </c>
    </row>
    <row r="84" spans="1:100" x14ac:dyDescent="0.3">
      <c r="A84" s="1">
        <v>2</v>
      </c>
      <c r="B84" s="1">
        <v>2</v>
      </c>
      <c r="C84" s="1" t="s">
        <v>10</v>
      </c>
      <c r="D84" s="4">
        <f t="shared" ref="D84:BO84" si="56">+IFERROR(D48/D66*100,0)</f>
        <v>6.2788975562305342</v>
      </c>
      <c r="E84" s="4">
        <f t="shared" si="56"/>
        <v>6.3905122216517229</v>
      </c>
      <c r="F84" s="4">
        <f t="shared" si="56"/>
        <v>6.5204889399158468</v>
      </c>
      <c r="G84" s="4">
        <f t="shared" si="56"/>
        <v>6.369816481775489</v>
      </c>
      <c r="H84" s="4">
        <f t="shared" si="56"/>
        <v>6.2572107696538541</v>
      </c>
      <c r="I84" s="4">
        <f t="shared" si="56"/>
        <v>6.2473633920680021</v>
      </c>
      <c r="J84" s="4">
        <f t="shared" si="56"/>
        <v>6.245047128178463</v>
      </c>
      <c r="K84" s="4">
        <f t="shared" si="56"/>
        <v>6.2110725591389802</v>
      </c>
      <c r="L84" s="4">
        <f t="shared" si="56"/>
        <v>6.1469603210787138</v>
      </c>
      <c r="M84" s="4">
        <f t="shared" si="56"/>
        <v>6.2129026982939646</v>
      </c>
      <c r="N84" s="4">
        <f t="shared" si="56"/>
        <v>6.1848692630906701</v>
      </c>
      <c r="O84" s="4">
        <f t="shared" si="56"/>
        <v>6.1601036382099306</v>
      </c>
      <c r="P84" s="4">
        <f t="shared" si="56"/>
        <v>6.0991554310533411</v>
      </c>
      <c r="Q84" s="4">
        <f t="shared" si="56"/>
        <v>6.2569945330838763</v>
      </c>
      <c r="R84" s="4">
        <f t="shared" si="56"/>
        <v>6.0961034063077006</v>
      </c>
      <c r="S84" s="4">
        <f t="shared" si="56"/>
        <v>5.9752611125268844</v>
      </c>
      <c r="T84" s="4">
        <f t="shared" si="56"/>
        <v>5.9465047184473345</v>
      </c>
      <c r="U84" s="4">
        <f t="shared" si="56"/>
        <v>5.785852708392925</v>
      </c>
      <c r="V84" s="4">
        <f t="shared" si="56"/>
        <v>5.7659468403430401</v>
      </c>
      <c r="W84" s="4">
        <f t="shared" si="56"/>
        <v>5.6430786937003949</v>
      </c>
      <c r="X84" s="4">
        <f t="shared" si="56"/>
        <v>5.49797260064694</v>
      </c>
      <c r="Y84" s="4">
        <f t="shared" si="56"/>
        <v>5.4659825440803562</v>
      </c>
      <c r="Z84" s="4">
        <f t="shared" si="56"/>
        <v>5.4496026579154444</v>
      </c>
      <c r="AA84" s="4">
        <f t="shared" si="56"/>
        <v>5.3625944544944222</v>
      </c>
      <c r="AB84" s="4">
        <f t="shared" si="56"/>
        <v>5.3163475887035991</v>
      </c>
      <c r="AC84" s="4">
        <f t="shared" si="56"/>
        <v>5.3120898898374289</v>
      </c>
      <c r="AD84" s="4">
        <f t="shared" si="56"/>
        <v>5.3621993080093908</v>
      </c>
      <c r="AE84" s="4">
        <f t="shared" si="56"/>
        <v>5.25448681277547</v>
      </c>
      <c r="AF84" s="4">
        <f t="shared" si="56"/>
        <v>5.1932365644996539</v>
      </c>
      <c r="AG84" s="4">
        <f t="shared" si="56"/>
        <v>5.2075113627031318</v>
      </c>
      <c r="AH84" s="4">
        <f t="shared" si="56"/>
        <v>5.1129838549340532</v>
      </c>
      <c r="AI84" s="4">
        <f t="shared" si="56"/>
        <v>5.1304449876266141</v>
      </c>
      <c r="AJ84" s="4">
        <f t="shared" si="56"/>
        <v>5.1129651555076148</v>
      </c>
      <c r="AK84" s="4">
        <f t="shared" si="56"/>
        <v>5.1140995553680204</v>
      </c>
      <c r="AL84" s="4">
        <f t="shared" si="56"/>
        <v>5.1115056800560392</v>
      </c>
      <c r="AM84" s="4">
        <f t="shared" si="56"/>
        <v>5.1177365256849292</v>
      </c>
      <c r="AN84" s="4">
        <f t="shared" si="56"/>
        <v>5.0878973299604846</v>
      </c>
      <c r="AO84" s="4">
        <f t="shared" si="56"/>
        <v>5.044381364955548</v>
      </c>
      <c r="AP84" s="4">
        <f t="shared" si="56"/>
        <v>5.0361089241515842</v>
      </c>
      <c r="AQ84" s="4">
        <f t="shared" si="56"/>
        <v>5.0303604370229964</v>
      </c>
      <c r="AR84" s="4">
        <f t="shared" si="56"/>
        <v>4.9853247428277827</v>
      </c>
      <c r="AS84" s="4">
        <f t="shared" si="56"/>
        <v>4.9922790323100497</v>
      </c>
      <c r="AT84" s="4">
        <f t="shared" si="56"/>
        <v>4.9374410747035968</v>
      </c>
      <c r="AU84" s="4">
        <f t="shared" si="56"/>
        <v>4.9413034278524721</v>
      </c>
      <c r="AV84" s="4">
        <f t="shared" si="56"/>
        <v>4.9476328239018734</v>
      </c>
      <c r="AW84" s="4">
        <f t="shared" si="56"/>
        <v>4.8740848693126377</v>
      </c>
      <c r="AX84" s="4">
        <f t="shared" si="56"/>
        <v>4.8035604108542973</v>
      </c>
      <c r="AY84" s="4">
        <f t="shared" si="56"/>
        <v>4.8215898950714369</v>
      </c>
      <c r="AZ84" s="4">
        <f t="shared" si="56"/>
        <v>4.8793738281902188</v>
      </c>
      <c r="BA84" s="4">
        <f t="shared" si="56"/>
        <v>4.8506153513633894</v>
      </c>
      <c r="BB84" s="4">
        <f t="shared" si="56"/>
        <v>4.8158378179589185</v>
      </c>
      <c r="BC84" s="4">
        <f t="shared" si="56"/>
        <v>4.8737681790135126</v>
      </c>
      <c r="BD84" s="4">
        <f t="shared" si="56"/>
        <v>4.8822848516932194</v>
      </c>
      <c r="BE84" s="4">
        <f t="shared" si="56"/>
        <v>4.8531806838504599</v>
      </c>
      <c r="BF84" s="4">
        <f t="shared" si="56"/>
        <v>4.8086870748361195</v>
      </c>
      <c r="BG84" s="4">
        <f t="shared" si="56"/>
        <v>4.7459119345248597</v>
      </c>
      <c r="BH84" s="4">
        <f t="shared" si="56"/>
        <v>4.6867624436370718</v>
      </c>
      <c r="BI84" s="4">
        <f t="shared" si="56"/>
        <v>4.7395271507798453</v>
      </c>
      <c r="BJ84" s="4">
        <f t="shared" si="56"/>
        <v>4.7533045827383829</v>
      </c>
      <c r="BK84" s="4">
        <f t="shared" si="56"/>
        <v>4.7502495339552988</v>
      </c>
      <c r="BL84" s="4">
        <f t="shared" si="56"/>
        <v>4.7213603066285925</v>
      </c>
      <c r="BM84" s="4">
        <f t="shared" si="56"/>
        <v>4.7453070675800557</v>
      </c>
      <c r="BN84" s="4">
        <f t="shared" si="56"/>
        <v>4.7196029825112618</v>
      </c>
      <c r="BO84" s="4">
        <f t="shared" si="56"/>
        <v>4.7839550739745169</v>
      </c>
      <c r="BP84" s="4">
        <f t="shared" ref="BP84:CV84" si="57">+IFERROR(BP48/BP66*100,0)</f>
        <v>4.739329212177207</v>
      </c>
      <c r="BQ84" s="4">
        <f t="shared" si="57"/>
        <v>4.7139260737307218</v>
      </c>
      <c r="BR84" s="4">
        <f t="shared" si="57"/>
        <v>4.8069099513199172</v>
      </c>
      <c r="BS84" s="4">
        <f t="shared" si="57"/>
        <v>4.7790341694264988</v>
      </c>
      <c r="BT84" s="4">
        <f t="shared" si="57"/>
        <v>4.769248112170458</v>
      </c>
      <c r="BU84" s="4">
        <f t="shared" si="57"/>
        <v>4.7173933227213807</v>
      </c>
      <c r="BV84" s="4">
        <f t="shared" si="57"/>
        <v>4.6542712781526969</v>
      </c>
      <c r="BW84" s="4">
        <f t="shared" si="57"/>
        <v>4.6339188413535837</v>
      </c>
      <c r="BX84" s="4">
        <f t="shared" si="57"/>
        <v>4.5903050705253454</v>
      </c>
      <c r="BY84" s="4">
        <f t="shared" si="57"/>
        <v>4.5547859909928761</v>
      </c>
      <c r="BZ84" s="4">
        <f t="shared" si="57"/>
        <v>4.5649383425141341</v>
      </c>
      <c r="CA84" s="4">
        <f t="shared" si="57"/>
        <v>4.5001918827433398</v>
      </c>
      <c r="CB84" s="4">
        <f t="shared" si="57"/>
        <v>4.4064067392259831</v>
      </c>
      <c r="CC84" s="4">
        <f t="shared" si="57"/>
        <v>4.3350688949920126</v>
      </c>
      <c r="CD84" s="4">
        <f t="shared" si="57"/>
        <v>4.1939701333677917</v>
      </c>
      <c r="CE84" s="4">
        <f t="shared" si="57"/>
        <v>4.2169839778218181</v>
      </c>
      <c r="CF84" s="4">
        <f t="shared" si="57"/>
        <v>4.2030139348832156</v>
      </c>
      <c r="CG84" s="4">
        <f t="shared" si="57"/>
        <v>4.101349394079266</v>
      </c>
      <c r="CH84" s="4">
        <f t="shared" si="57"/>
        <v>4.0626688724979276</v>
      </c>
      <c r="CI84" s="4">
        <f t="shared" si="57"/>
        <v>4.019879554681312</v>
      </c>
      <c r="CJ84" s="4">
        <f t="shared" si="57"/>
        <v>3.9858138654331592</v>
      </c>
      <c r="CK84" s="4">
        <f t="shared" si="57"/>
        <v>3.955774906591595</v>
      </c>
      <c r="CL84" s="4">
        <f t="shared" si="57"/>
        <v>3.8848800955065164</v>
      </c>
      <c r="CM84" s="4">
        <f t="shared" si="57"/>
        <v>3.8965615366589228</v>
      </c>
      <c r="CN84" s="4">
        <f t="shared" si="57"/>
        <v>3.8752192872009519</v>
      </c>
      <c r="CO84" s="4">
        <f t="shared" si="57"/>
        <v>3.8298586468546323</v>
      </c>
      <c r="CP84" s="4">
        <f t="shared" si="57"/>
        <v>3.9496755047034244</v>
      </c>
      <c r="CQ84" s="4">
        <f t="shared" si="57"/>
        <v>3.9094045897537373</v>
      </c>
      <c r="CR84" s="4">
        <f t="shared" si="57"/>
        <v>3.8806556305052218</v>
      </c>
      <c r="CS84" s="4">
        <f t="shared" si="57"/>
        <v>3.8961786994011911</v>
      </c>
      <c r="CT84" s="4">
        <f t="shared" si="57"/>
        <v>3.874050473283138</v>
      </c>
      <c r="CU84" s="4">
        <f t="shared" si="57"/>
        <v>3.8573481512100605</v>
      </c>
      <c r="CV84" s="4">
        <f t="shared" si="57"/>
        <v>3.8107566600794369</v>
      </c>
    </row>
    <row r="85" spans="1:100" x14ac:dyDescent="0.3">
      <c r="A85" s="1">
        <v>2</v>
      </c>
      <c r="B85" s="1">
        <v>4</v>
      </c>
      <c r="C85" s="1" t="s">
        <v>11</v>
      </c>
      <c r="D85" s="4">
        <f t="shared" ref="D85:BO85" si="58">+IFERROR(D49/D67*100,0)</f>
        <v>3.7834555661842946</v>
      </c>
      <c r="E85" s="4">
        <f t="shared" si="58"/>
        <v>3.1453459053009682</v>
      </c>
      <c r="F85" s="4">
        <f t="shared" si="58"/>
        <v>3.2016824140890958</v>
      </c>
      <c r="G85" s="4">
        <f t="shared" si="58"/>
        <v>3.1857495533170459</v>
      </c>
      <c r="H85" s="4">
        <f t="shared" si="58"/>
        <v>3.2180956632431457</v>
      </c>
      <c r="I85" s="4">
        <f t="shared" si="58"/>
        <v>3.1645457927212268</v>
      </c>
      <c r="J85" s="4">
        <f t="shared" si="58"/>
        <v>3.2054143754553128</v>
      </c>
      <c r="K85" s="4">
        <f t="shared" si="58"/>
        <v>3.2593473781828317</v>
      </c>
      <c r="L85" s="4">
        <f t="shared" si="58"/>
        <v>3.2687607666965111</v>
      </c>
      <c r="M85" s="4">
        <f t="shared" si="58"/>
        <v>3.2407746894559635</v>
      </c>
      <c r="N85" s="4">
        <f t="shared" si="58"/>
        <v>3.2433830310391922</v>
      </c>
      <c r="O85" s="4">
        <f t="shared" si="58"/>
        <v>3.2564582065136038</v>
      </c>
      <c r="P85" s="4">
        <f t="shared" si="58"/>
        <v>3.2425487637345936</v>
      </c>
      <c r="Q85" s="4">
        <f t="shared" si="58"/>
        <v>3.3040476739771347</v>
      </c>
      <c r="R85" s="4">
        <f t="shared" si="58"/>
        <v>3.3292267066373107</v>
      </c>
      <c r="S85" s="4">
        <f t="shared" si="58"/>
        <v>3.2869169947649137</v>
      </c>
      <c r="T85" s="4">
        <f t="shared" si="58"/>
        <v>3.2585645469987345</v>
      </c>
      <c r="U85" s="4">
        <f t="shared" si="58"/>
        <v>3.2339909428040223</v>
      </c>
      <c r="V85" s="4">
        <f t="shared" si="58"/>
        <v>3.2150866229597113</v>
      </c>
      <c r="W85" s="4">
        <f t="shared" si="58"/>
        <v>3.2202312042782317</v>
      </c>
      <c r="X85" s="4">
        <f t="shared" si="58"/>
        <v>3.201130960829464</v>
      </c>
      <c r="Y85" s="4">
        <f t="shared" si="58"/>
        <v>3.2160185913186932</v>
      </c>
      <c r="Z85" s="4">
        <f t="shared" si="58"/>
        <v>3.2101341968403063</v>
      </c>
      <c r="AA85" s="4">
        <f t="shared" si="58"/>
        <v>3.0678214117423441</v>
      </c>
      <c r="AB85" s="4">
        <f t="shared" si="58"/>
        <v>3.0518748859302955</v>
      </c>
      <c r="AC85" s="4">
        <f t="shared" si="58"/>
        <v>3.0778694082504732</v>
      </c>
      <c r="AD85" s="4">
        <f t="shared" si="58"/>
        <v>3.0790123078488874</v>
      </c>
      <c r="AE85" s="4">
        <f t="shared" si="58"/>
        <v>3.0453138363424932</v>
      </c>
      <c r="AF85" s="4">
        <f t="shared" si="58"/>
        <v>3.0512617880839934</v>
      </c>
      <c r="AG85" s="4">
        <f t="shared" si="58"/>
        <v>3.0388875647375002</v>
      </c>
      <c r="AH85" s="4">
        <f t="shared" si="58"/>
        <v>2.9925842295852516</v>
      </c>
      <c r="AI85" s="4">
        <f t="shared" si="58"/>
        <v>3.0161089825068093</v>
      </c>
      <c r="AJ85" s="4">
        <f t="shared" si="58"/>
        <v>3.0119218910241896</v>
      </c>
      <c r="AK85" s="4">
        <f t="shared" si="58"/>
        <v>3.0052947226873443</v>
      </c>
      <c r="AL85" s="4">
        <f t="shared" si="58"/>
        <v>2.9947840785257331</v>
      </c>
      <c r="AM85" s="4">
        <f t="shared" si="58"/>
        <v>2.976335582031755</v>
      </c>
      <c r="AN85" s="4">
        <f t="shared" si="58"/>
        <v>2.8839874221101716</v>
      </c>
      <c r="AO85" s="4">
        <f t="shared" si="58"/>
        <v>2.9135800401695167</v>
      </c>
      <c r="AP85" s="4">
        <f t="shared" si="58"/>
        <v>3.0262960680165651</v>
      </c>
      <c r="AQ85" s="4">
        <f t="shared" si="58"/>
        <v>2.8735057301193159</v>
      </c>
      <c r="AR85" s="4">
        <f t="shared" si="58"/>
        <v>2.8548210416194983</v>
      </c>
      <c r="AS85" s="4">
        <f t="shared" si="58"/>
        <v>2.8360286349832262</v>
      </c>
      <c r="AT85" s="4">
        <f t="shared" si="58"/>
        <v>2.8238623816404362</v>
      </c>
      <c r="AU85" s="4">
        <f t="shared" si="58"/>
        <v>2.8392548218096252</v>
      </c>
      <c r="AV85" s="4">
        <f t="shared" si="58"/>
        <v>2.8633309015048138</v>
      </c>
      <c r="AW85" s="4">
        <f t="shared" si="58"/>
        <v>2.8849644771554988</v>
      </c>
      <c r="AX85" s="4">
        <f t="shared" si="58"/>
        <v>2.8799342201429061</v>
      </c>
      <c r="AY85" s="4">
        <f t="shared" si="58"/>
        <v>2.8502420483117894</v>
      </c>
      <c r="AZ85" s="4">
        <f t="shared" si="58"/>
        <v>2.9319753203703418</v>
      </c>
      <c r="BA85" s="4">
        <f t="shared" si="58"/>
        <v>3.0028246075913296</v>
      </c>
      <c r="BB85" s="4">
        <f t="shared" si="58"/>
        <v>2.8319210479515431</v>
      </c>
      <c r="BC85" s="4">
        <f t="shared" si="58"/>
        <v>3.025707042826649</v>
      </c>
      <c r="BD85" s="4">
        <f t="shared" si="58"/>
        <v>3.0564840378388713</v>
      </c>
      <c r="BE85" s="4">
        <f t="shared" si="58"/>
        <v>3.0523780024799136</v>
      </c>
      <c r="BF85" s="4">
        <f t="shared" si="58"/>
        <v>3.0751791762834824</v>
      </c>
      <c r="BG85" s="4">
        <f t="shared" si="58"/>
        <v>2.9853203683333622</v>
      </c>
      <c r="BH85" s="4">
        <f t="shared" si="58"/>
        <v>2.9412050994424543</v>
      </c>
      <c r="BI85" s="4">
        <f t="shared" si="58"/>
        <v>2.9576924282547274</v>
      </c>
      <c r="BJ85" s="4">
        <f t="shared" si="58"/>
        <v>2.9531275251032922</v>
      </c>
      <c r="BK85" s="4">
        <f t="shared" si="58"/>
        <v>2.9277035865060537</v>
      </c>
      <c r="BL85" s="4">
        <f t="shared" si="58"/>
        <v>2.8177091587971255</v>
      </c>
      <c r="BM85" s="4">
        <f t="shared" si="58"/>
        <v>2.8914232461737681</v>
      </c>
      <c r="BN85" s="4">
        <f t="shared" si="58"/>
        <v>2.930508929154894</v>
      </c>
      <c r="BO85" s="4">
        <f t="shared" si="58"/>
        <v>2.9023119311728292</v>
      </c>
      <c r="BP85" s="4">
        <f t="shared" ref="BP85:CV85" si="59">+IFERROR(BP49/BP67*100,0)</f>
        <v>2.9533995867397818</v>
      </c>
      <c r="BQ85" s="4">
        <f t="shared" si="59"/>
        <v>2.8993687492061531</v>
      </c>
      <c r="BR85" s="4">
        <f t="shared" si="59"/>
        <v>2.8498298412153455</v>
      </c>
      <c r="BS85" s="4">
        <f t="shared" si="59"/>
        <v>2.9096031340091306</v>
      </c>
      <c r="BT85" s="4">
        <f t="shared" si="59"/>
        <v>2.9035114928873895</v>
      </c>
      <c r="BU85" s="4">
        <f t="shared" si="59"/>
        <v>2.7286126755627045</v>
      </c>
      <c r="BV85" s="4">
        <f t="shared" si="59"/>
        <v>2.7383437227709488</v>
      </c>
      <c r="BW85" s="4">
        <f t="shared" si="59"/>
        <v>2.7504443808096948</v>
      </c>
      <c r="BX85" s="4">
        <f t="shared" si="59"/>
        <v>2.7425301582772632</v>
      </c>
      <c r="BY85" s="4">
        <f t="shared" si="59"/>
        <v>2.7905285374515545</v>
      </c>
      <c r="BZ85" s="4">
        <f t="shared" si="59"/>
        <v>2.7918880494750775</v>
      </c>
      <c r="CA85" s="4">
        <f t="shared" si="59"/>
        <v>2.7578882516256891</v>
      </c>
      <c r="CB85" s="4">
        <f t="shared" si="59"/>
        <v>2.7840540161338079</v>
      </c>
      <c r="CC85" s="4">
        <f t="shared" si="59"/>
        <v>2.767405691067407</v>
      </c>
      <c r="CD85" s="4">
        <f t="shared" si="59"/>
        <v>2.7333482083489198</v>
      </c>
      <c r="CE85" s="4">
        <f t="shared" si="59"/>
        <v>2.774432343793082</v>
      </c>
      <c r="CF85" s="4">
        <f t="shared" si="59"/>
        <v>2.7833723265237276</v>
      </c>
      <c r="CG85" s="4">
        <f t="shared" si="59"/>
        <v>2.720782405861327</v>
      </c>
      <c r="CH85" s="4">
        <f t="shared" si="59"/>
        <v>2.7025522814199823</v>
      </c>
      <c r="CI85" s="4">
        <f t="shared" si="59"/>
        <v>2.7007564018326997</v>
      </c>
      <c r="CJ85" s="4">
        <f t="shared" si="59"/>
        <v>2.724055221778209</v>
      </c>
      <c r="CK85" s="4">
        <f t="shared" si="59"/>
        <v>2.7372535360330534</v>
      </c>
      <c r="CL85" s="4">
        <f t="shared" si="59"/>
        <v>2.8016559567721764</v>
      </c>
      <c r="CM85" s="4">
        <f t="shared" si="59"/>
        <v>2.672080375730284</v>
      </c>
      <c r="CN85" s="4">
        <f t="shared" si="59"/>
        <v>2.7058928243438989</v>
      </c>
      <c r="CO85" s="4">
        <f t="shared" si="59"/>
        <v>2.6921148585025172</v>
      </c>
      <c r="CP85" s="4">
        <f t="shared" si="59"/>
        <v>2.6695107567599781</v>
      </c>
      <c r="CQ85" s="4">
        <f t="shared" si="59"/>
        <v>2.7053712805692518</v>
      </c>
      <c r="CR85" s="4">
        <f t="shared" si="59"/>
        <v>2.6549586954145785</v>
      </c>
      <c r="CS85" s="4">
        <f t="shared" si="59"/>
        <v>2.666815870121316</v>
      </c>
      <c r="CT85" s="4">
        <f t="shared" si="59"/>
        <v>2.7229657350941205</v>
      </c>
      <c r="CU85" s="4">
        <f t="shared" si="59"/>
        <v>2.6831586905872609</v>
      </c>
      <c r="CV85" s="4">
        <f t="shared" si="59"/>
        <v>2.7280650006193259</v>
      </c>
    </row>
    <row r="86" spans="1:100" x14ac:dyDescent="0.3">
      <c r="A86" s="1">
        <v>2</v>
      </c>
      <c r="B86" s="1">
        <v>1</v>
      </c>
      <c r="C86" s="1" t="s">
        <v>12</v>
      </c>
      <c r="D86" s="4">
        <f t="shared" ref="D86:BO86" si="60">+IFERROR(D50/D68*100,0)</f>
        <v>5.691998849003558</v>
      </c>
      <c r="E86" s="4">
        <f t="shared" si="60"/>
        <v>4.5217151664647313</v>
      </c>
      <c r="F86" s="4">
        <f t="shared" si="60"/>
        <v>4.5811544335731629</v>
      </c>
      <c r="G86" s="4">
        <f t="shared" si="60"/>
        <v>4.5645697529078886</v>
      </c>
      <c r="H86" s="4">
        <f t="shared" si="60"/>
        <v>4.5954066010230292</v>
      </c>
      <c r="I86" s="4">
        <f t="shared" si="60"/>
        <v>4.490063475745588</v>
      </c>
      <c r="J86" s="4">
        <f t="shared" si="60"/>
        <v>4.4589695814544523</v>
      </c>
      <c r="K86" s="4">
        <f t="shared" si="60"/>
        <v>4.5634659043306867</v>
      </c>
      <c r="L86" s="4">
        <f t="shared" si="60"/>
        <v>4.6025229436940513</v>
      </c>
      <c r="M86" s="4">
        <f t="shared" si="60"/>
        <v>4.5579314084573097</v>
      </c>
      <c r="N86" s="4">
        <f t="shared" si="60"/>
        <v>4.6695292390810375</v>
      </c>
      <c r="O86" s="4">
        <f t="shared" si="60"/>
        <v>4.6131336009953978</v>
      </c>
      <c r="P86" s="4">
        <f t="shared" si="60"/>
        <v>4.6396874788395106</v>
      </c>
      <c r="Q86" s="4">
        <f t="shared" si="60"/>
        <v>4.6442635996565391</v>
      </c>
      <c r="R86" s="4">
        <f t="shared" si="60"/>
        <v>4.6618198948128384</v>
      </c>
      <c r="S86" s="4">
        <f t="shared" si="60"/>
        <v>4.6954291759443318</v>
      </c>
      <c r="T86" s="4">
        <f t="shared" si="60"/>
        <v>4.7465720436509713</v>
      </c>
      <c r="U86" s="4">
        <f t="shared" si="60"/>
        <v>4.6843186477421739</v>
      </c>
      <c r="V86" s="4">
        <f t="shared" si="60"/>
        <v>4.7226822918271001</v>
      </c>
      <c r="W86" s="4">
        <f t="shared" si="60"/>
        <v>4.645739220297104</v>
      </c>
      <c r="X86" s="4">
        <f t="shared" si="60"/>
        <v>4.5942954097279998</v>
      </c>
      <c r="Y86" s="4">
        <f t="shared" si="60"/>
        <v>4.5716172944079352</v>
      </c>
      <c r="Z86" s="4">
        <f t="shared" si="60"/>
        <v>4.4654122890654309</v>
      </c>
      <c r="AA86" s="4">
        <f t="shared" si="60"/>
        <v>4.4307633240831654</v>
      </c>
      <c r="AB86" s="4">
        <f t="shared" si="60"/>
        <v>4.4251069142332797</v>
      </c>
      <c r="AC86" s="4">
        <f t="shared" si="60"/>
        <v>4.3489165787285478</v>
      </c>
      <c r="AD86" s="4">
        <f t="shared" si="60"/>
        <v>4.3250243947238181</v>
      </c>
      <c r="AE86" s="4">
        <f t="shared" si="60"/>
        <v>4.3965961713742052</v>
      </c>
      <c r="AF86" s="4">
        <f t="shared" si="60"/>
        <v>4.3142673771641844</v>
      </c>
      <c r="AG86" s="4">
        <f t="shared" si="60"/>
        <v>4.3335530218252778</v>
      </c>
      <c r="AH86" s="4">
        <f t="shared" si="60"/>
        <v>4.2324833890074967</v>
      </c>
      <c r="AI86" s="4">
        <f t="shared" si="60"/>
        <v>4.2001628028934022</v>
      </c>
      <c r="AJ86" s="4">
        <f t="shared" si="60"/>
        <v>4.1722986945972647</v>
      </c>
      <c r="AK86" s="4">
        <f t="shared" si="60"/>
        <v>4.1662420406001051</v>
      </c>
      <c r="AL86" s="4">
        <f t="shared" si="60"/>
        <v>4.1113974259119308</v>
      </c>
      <c r="AM86" s="4">
        <f t="shared" si="60"/>
        <v>4.1158528220802832</v>
      </c>
      <c r="AN86" s="4">
        <f t="shared" si="60"/>
        <v>4.073031111765669</v>
      </c>
      <c r="AO86" s="4">
        <f t="shared" si="60"/>
        <v>4.0393408209062454</v>
      </c>
      <c r="AP86" s="4">
        <f t="shared" si="60"/>
        <v>4.0433654377593129</v>
      </c>
      <c r="AQ86" s="4">
        <f t="shared" si="60"/>
        <v>3.9890420453823081</v>
      </c>
      <c r="AR86" s="4">
        <f t="shared" si="60"/>
        <v>3.9392761184252811</v>
      </c>
      <c r="AS86" s="4">
        <f t="shared" si="60"/>
        <v>3.9082929394622443</v>
      </c>
      <c r="AT86" s="4">
        <f t="shared" si="60"/>
        <v>3.9571207934424653</v>
      </c>
      <c r="AU86" s="4">
        <f t="shared" si="60"/>
        <v>3.9625263047645873</v>
      </c>
      <c r="AV86" s="4">
        <f t="shared" si="60"/>
        <v>3.8100776625286508</v>
      </c>
      <c r="AW86" s="4">
        <f t="shared" si="60"/>
        <v>3.8102799245780359</v>
      </c>
      <c r="AX86" s="4">
        <f t="shared" si="60"/>
        <v>3.8171519298265064</v>
      </c>
      <c r="AY86" s="4">
        <f t="shared" si="60"/>
        <v>3.7854747098777906</v>
      </c>
      <c r="AZ86" s="4">
        <f t="shared" si="60"/>
        <v>3.8612666022639068</v>
      </c>
      <c r="BA86" s="4">
        <f t="shared" si="60"/>
        <v>3.7830936527628642</v>
      </c>
      <c r="BB86" s="4">
        <f t="shared" si="60"/>
        <v>3.7926313925455757</v>
      </c>
      <c r="BC86" s="4">
        <f t="shared" si="60"/>
        <v>3.7919091515953025</v>
      </c>
      <c r="BD86" s="4">
        <f t="shared" si="60"/>
        <v>3.791551806115772</v>
      </c>
      <c r="BE86" s="4">
        <f t="shared" si="60"/>
        <v>3.8081329158944599</v>
      </c>
      <c r="BF86" s="4">
        <f t="shared" si="60"/>
        <v>3.8413749574893146</v>
      </c>
      <c r="BG86" s="4">
        <f t="shared" si="60"/>
        <v>3.8156911989570421</v>
      </c>
      <c r="BH86" s="4">
        <f t="shared" si="60"/>
        <v>3.8260364711768733</v>
      </c>
      <c r="BI86" s="4">
        <f t="shared" si="60"/>
        <v>3.809508433502891</v>
      </c>
      <c r="BJ86" s="4">
        <f t="shared" si="60"/>
        <v>3.8555223774399963</v>
      </c>
      <c r="BK86" s="4">
        <f t="shared" si="60"/>
        <v>3.7871020086707308</v>
      </c>
      <c r="BL86" s="4">
        <f t="shared" si="60"/>
        <v>3.7517914076832373</v>
      </c>
      <c r="BM86" s="4">
        <f t="shared" si="60"/>
        <v>3.7799638097330646</v>
      </c>
      <c r="BN86" s="4">
        <f t="shared" si="60"/>
        <v>3.7614732137310334</v>
      </c>
      <c r="BO86" s="4">
        <f t="shared" si="60"/>
        <v>3.8826589230123707</v>
      </c>
      <c r="BP86" s="4">
        <f t="shared" ref="BP86:CV86" si="61">+IFERROR(BP50/BP68*100,0)</f>
        <v>3.8319882990110661</v>
      </c>
      <c r="BQ86" s="4">
        <f t="shared" si="61"/>
        <v>3.8415113442562125</v>
      </c>
      <c r="BR86" s="4">
        <f t="shared" si="61"/>
        <v>3.9159772424945292</v>
      </c>
      <c r="BS86" s="4">
        <f t="shared" si="61"/>
        <v>3.8421501251428745</v>
      </c>
      <c r="BT86" s="4">
        <f t="shared" si="61"/>
        <v>3.873542437115185</v>
      </c>
      <c r="BU86" s="4">
        <f t="shared" si="61"/>
        <v>3.868090770748609</v>
      </c>
      <c r="BV86" s="4">
        <f t="shared" si="61"/>
        <v>3.8188625924356505</v>
      </c>
      <c r="BW86" s="4">
        <f t="shared" si="61"/>
        <v>3.7676769424969816</v>
      </c>
      <c r="BX86" s="4">
        <f t="shared" si="61"/>
        <v>3.7048411445923675</v>
      </c>
      <c r="BY86" s="4">
        <f t="shared" si="61"/>
        <v>3.7263710441240572</v>
      </c>
      <c r="BZ86" s="4">
        <f t="shared" si="61"/>
        <v>3.7083883548310181</v>
      </c>
      <c r="CA86" s="4">
        <f t="shared" si="61"/>
        <v>3.685229952502219</v>
      </c>
      <c r="CB86" s="4">
        <f t="shared" si="61"/>
        <v>3.6591659383300756</v>
      </c>
      <c r="CC86" s="4">
        <f t="shared" si="61"/>
        <v>3.6065531884831463</v>
      </c>
      <c r="CD86" s="4">
        <f t="shared" si="61"/>
        <v>3.6305722671727452</v>
      </c>
      <c r="CE86" s="4">
        <f t="shared" si="61"/>
        <v>3.6545390621638689</v>
      </c>
      <c r="CF86" s="4">
        <f t="shared" si="61"/>
        <v>3.62578754753343</v>
      </c>
      <c r="CG86" s="4">
        <f t="shared" si="61"/>
        <v>3.6373193799007679</v>
      </c>
      <c r="CH86" s="4">
        <f t="shared" si="61"/>
        <v>3.5804913582734827</v>
      </c>
      <c r="CI86" s="4">
        <f t="shared" si="61"/>
        <v>3.594742699826718</v>
      </c>
      <c r="CJ86" s="4">
        <f t="shared" si="61"/>
        <v>3.5362796380367532</v>
      </c>
      <c r="CK86" s="4">
        <f t="shared" si="61"/>
        <v>3.6906270373647527</v>
      </c>
      <c r="CL86" s="4">
        <f t="shared" si="61"/>
        <v>3.7580148450051682</v>
      </c>
      <c r="CM86" s="4">
        <f t="shared" si="61"/>
        <v>3.6937621122560222</v>
      </c>
      <c r="CN86" s="4">
        <f t="shared" si="61"/>
        <v>3.7358282139131762</v>
      </c>
      <c r="CO86" s="4">
        <f t="shared" si="61"/>
        <v>3.6944405993553135</v>
      </c>
      <c r="CP86" s="4">
        <f t="shared" si="61"/>
        <v>3.7470898910636716</v>
      </c>
      <c r="CQ86" s="4">
        <f t="shared" si="61"/>
        <v>3.6882443593795133</v>
      </c>
      <c r="CR86" s="4">
        <f t="shared" si="61"/>
        <v>3.6593740798361565</v>
      </c>
      <c r="CS86" s="4">
        <f t="shared" si="61"/>
        <v>3.6827322079796332</v>
      </c>
      <c r="CT86" s="4">
        <f t="shared" si="61"/>
        <v>3.5840260947846536</v>
      </c>
      <c r="CU86" s="4">
        <f t="shared" si="61"/>
        <v>3.5612438000123876</v>
      </c>
      <c r="CV86" s="4">
        <f t="shared" si="61"/>
        <v>3.573789587549471</v>
      </c>
    </row>
    <row r="87" spans="1:100" x14ac:dyDescent="0.3">
      <c r="A87" s="1">
        <v>2</v>
      </c>
      <c r="B87" s="1">
        <v>3</v>
      </c>
      <c r="C87" s="1" t="s">
        <v>13</v>
      </c>
      <c r="D87" s="4">
        <f t="shared" ref="D87:BO87" si="62">+IFERROR(D51/D69*100,0)</f>
        <v>4.6130513021834112</v>
      </c>
      <c r="E87" s="4">
        <f t="shared" si="62"/>
        <v>3.9884205875788807</v>
      </c>
      <c r="F87" s="4">
        <f t="shared" si="62"/>
        <v>4.0388947957660983</v>
      </c>
      <c r="G87" s="4">
        <f t="shared" si="62"/>
        <v>4.1132755310988776</v>
      </c>
      <c r="H87" s="4">
        <f t="shared" si="62"/>
        <v>4.1303989625162121</v>
      </c>
      <c r="I87" s="4">
        <f t="shared" si="62"/>
        <v>4.0675592321282457</v>
      </c>
      <c r="J87" s="4">
        <f t="shared" si="62"/>
        <v>4.0507300834531428</v>
      </c>
      <c r="K87" s="4">
        <f t="shared" si="62"/>
        <v>4.0056081436629931</v>
      </c>
      <c r="L87" s="4">
        <f t="shared" si="62"/>
        <v>3.9899527831466677</v>
      </c>
      <c r="M87" s="4">
        <f t="shared" si="62"/>
        <v>4.0927370308605537</v>
      </c>
      <c r="N87" s="4">
        <f t="shared" si="62"/>
        <v>4.1141913075193601</v>
      </c>
      <c r="O87" s="4">
        <f t="shared" si="62"/>
        <v>4.131096376752196</v>
      </c>
      <c r="P87" s="4">
        <f t="shared" si="62"/>
        <v>4.0816339311573344</v>
      </c>
      <c r="Q87" s="4">
        <f t="shared" si="62"/>
        <v>4.0589722473405097</v>
      </c>
      <c r="R87" s="4">
        <f t="shared" si="62"/>
        <v>4.0081716427739096</v>
      </c>
      <c r="S87" s="4">
        <f t="shared" si="62"/>
        <v>4.0093507764870813</v>
      </c>
      <c r="T87" s="4">
        <f t="shared" si="62"/>
        <v>3.9072827064972233</v>
      </c>
      <c r="U87" s="4">
        <f t="shared" si="62"/>
        <v>3.9274459501503052</v>
      </c>
      <c r="V87" s="4">
        <f t="shared" si="62"/>
        <v>3.862188542135593</v>
      </c>
      <c r="W87" s="4">
        <f t="shared" si="62"/>
        <v>3.8324211633784091</v>
      </c>
      <c r="X87" s="4">
        <f t="shared" si="62"/>
        <v>3.7495699783043714</v>
      </c>
      <c r="Y87" s="4">
        <f t="shared" si="62"/>
        <v>3.774180226172783</v>
      </c>
      <c r="Z87" s="4">
        <f t="shared" si="62"/>
        <v>3.8011584348386309</v>
      </c>
      <c r="AA87" s="4">
        <f t="shared" si="62"/>
        <v>3.66571858393496</v>
      </c>
      <c r="AB87" s="4">
        <f t="shared" si="62"/>
        <v>3.6664142685462489</v>
      </c>
      <c r="AC87" s="4">
        <f t="shared" si="62"/>
        <v>3.6055489485437344</v>
      </c>
      <c r="AD87" s="4">
        <f t="shared" si="62"/>
        <v>3.6232722899620864</v>
      </c>
      <c r="AE87" s="4">
        <f t="shared" si="62"/>
        <v>3.5106965629913098</v>
      </c>
      <c r="AF87" s="4">
        <f t="shared" si="62"/>
        <v>3.4786144160965695</v>
      </c>
      <c r="AG87" s="4">
        <f t="shared" si="62"/>
        <v>3.4945562942619803</v>
      </c>
      <c r="AH87" s="4">
        <f t="shared" si="62"/>
        <v>3.5135062503155803</v>
      </c>
      <c r="AI87" s="4">
        <f t="shared" si="62"/>
        <v>3.4604035089562899</v>
      </c>
      <c r="AJ87" s="4">
        <f t="shared" si="62"/>
        <v>3.4235674032455421</v>
      </c>
      <c r="AK87" s="4">
        <f t="shared" si="62"/>
        <v>3.3603822904940581</v>
      </c>
      <c r="AL87" s="4">
        <f t="shared" si="62"/>
        <v>3.4036572485949281</v>
      </c>
      <c r="AM87" s="4">
        <f t="shared" si="62"/>
        <v>3.3796404463183745</v>
      </c>
      <c r="AN87" s="4">
        <f t="shared" si="62"/>
        <v>3.2962037017652115</v>
      </c>
      <c r="AO87" s="4">
        <f t="shared" si="62"/>
        <v>3.2108686159598907</v>
      </c>
      <c r="AP87" s="4">
        <f t="shared" si="62"/>
        <v>3.2970730339125476</v>
      </c>
      <c r="AQ87" s="4">
        <f t="shared" si="62"/>
        <v>3.2896874933291684</v>
      </c>
      <c r="AR87" s="4">
        <f t="shared" si="62"/>
        <v>3.213964697792481</v>
      </c>
      <c r="AS87" s="4">
        <f t="shared" si="62"/>
        <v>3.163113214052399</v>
      </c>
      <c r="AT87" s="4">
        <f t="shared" si="62"/>
        <v>3.1883706743117619</v>
      </c>
      <c r="AU87" s="4">
        <f t="shared" si="62"/>
        <v>3.1113488155529208</v>
      </c>
      <c r="AV87" s="4">
        <f t="shared" si="62"/>
        <v>3.1220931410307355</v>
      </c>
      <c r="AW87" s="4">
        <f t="shared" si="62"/>
        <v>3.0901409494488377</v>
      </c>
      <c r="AX87" s="4">
        <f t="shared" si="62"/>
        <v>3.1256814381870468</v>
      </c>
      <c r="AY87" s="4">
        <f t="shared" si="62"/>
        <v>3.092343148805325</v>
      </c>
      <c r="AZ87" s="4">
        <f t="shared" si="62"/>
        <v>3.110171096682413</v>
      </c>
      <c r="BA87" s="4">
        <f t="shared" si="62"/>
        <v>3.0777458390876955</v>
      </c>
      <c r="BB87" s="4">
        <f t="shared" si="62"/>
        <v>3.1157918632521167</v>
      </c>
      <c r="BC87" s="4">
        <f t="shared" si="62"/>
        <v>3.2272630841595285</v>
      </c>
      <c r="BD87" s="4">
        <f t="shared" si="62"/>
        <v>3.1986533021840331</v>
      </c>
      <c r="BE87" s="4">
        <f t="shared" si="62"/>
        <v>3.2131829193667834</v>
      </c>
      <c r="BF87" s="4">
        <f t="shared" si="62"/>
        <v>3.1979546955099787</v>
      </c>
      <c r="BG87" s="4">
        <f t="shared" si="62"/>
        <v>3.1033269564373951</v>
      </c>
      <c r="BH87" s="4">
        <f t="shared" si="62"/>
        <v>3.0718479353234551</v>
      </c>
      <c r="BI87" s="4">
        <f t="shared" si="62"/>
        <v>2.9721394342999279</v>
      </c>
      <c r="BJ87" s="4">
        <f t="shared" si="62"/>
        <v>2.9951112796657138</v>
      </c>
      <c r="BK87" s="4">
        <f t="shared" si="62"/>
        <v>2.9538491650145953</v>
      </c>
      <c r="BL87" s="4">
        <f t="shared" si="62"/>
        <v>3.0363713546403477</v>
      </c>
      <c r="BM87" s="4">
        <f t="shared" si="62"/>
        <v>3.0635819858657327</v>
      </c>
      <c r="BN87" s="4">
        <f t="shared" si="62"/>
        <v>3.0507619070375069</v>
      </c>
      <c r="BO87" s="4">
        <f t="shared" si="62"/>
        <v>2.9211218520026567</v>
      </c>
      <c r="BP87" s="4">
        <f t="shared" ref="BP87:CV87" si="63">+IFERROR(BP51/BP69*100,0)</f>
        <v>2.9052878075488278</v>
      </c>
      <c r="BQ87" s="4">
        <f t="shared" si="63"/>
        <v>2.9165195611724442</v>
      </c>
      <c r="BR87" s="4">
        <f t="shared" si="63"/>
        <v>2.936203465122754</v>
      </c>
      <c r="BS87" s="4">
        <f t="shared" si="63"/>
        <v>2.8450616950216574</v>
      </c>
      <c r="BT87" s="4">
        <f t="shared" si="63"/>
        <v>2.8253433043552674</v>
      </c>
      <c r="BU87" s="4">
        <f t="shared" si="63"/>
        <v>2.9381840478585315</v>
      </c>
      <c r="BV87" s="4">
        <f t="shared" si="63"/>
        <v>2.9650052195214216</v>
      </c>
      <c r="BW87" s="4">
        <f t="shared" si="63"/>
        <v>2.9072385823536067</v>
      </c>
      <c r="BX87" s="4">
        <f t="shared" si="63"/>
        <v>2.9679391431874036</v>
      </c>
      <c r="BY87" s="4">
        <f t="shared" si="63"/>
        <v>2.9388327093686684</v>
      </c>
      <c r="BZ87" s="4">
        <f t="shared" si="63"/>
        <v>2.8640634530115348</v>
      </c>
      <c r="CA87" s="4">
        <f t="shared" si="63"/>
        <v>2.8356682364324133</v>
      </c>
      <c r="CB87" s="4">
        <f t="shared" si="63"/>
        <v>2.8052246404789098</v>
      </c>
      <c r="CC87" s="4">
        <f t="shared" si="63"/>
        <v>2.7918739915860367</v>
      </c>
      <c r="CD87" s="4">
        <f t="shared" si="63"/>
        <v>2.7606559828155492</v>
      </c>
      <c r="CE87" s="4">
        <f t="shared" si="63"/>
        <v>2.7600479226132912</v>
      </c>
      <c r="CF87" s="4">
        <f t="shared" si="63"/>
        <v>2.7816929168685713</v>
      </c>
      <c r="CG87" s="4">
        <f t="shared" si="63"/>
        <v>2.7650193250695434</v>
      </c>
      <c r="CH87" s="4">
        <f t="shared" si="63"/>
        <v>2.7595845115677653</v>
      </c>
      <c r="CI87" s="4">
        <f t="shared" si="63"/>
        <v>2.7812312648711783</v>
      </c>
      <c r="CJ87" s="4">
        <f t="shared" si="63"/>
        <v>2.7496940404296808</v>
      </c>
      <c r="CK87" s="4">
        <f t="shared" si="63"/>
        <v>2.7938693290963039</v>
      </c>
      <c r="CL87" s="4">
        <f t="shared" si="63"/>
        <v>2.8150383429412438</v>
      </c>
      <c r="CM87" s="4">
        <f t="shared" si="63"/>
        <v>2.8610585203229513</v>
      </c>
      <c r="CN87" s="4">
        <f t="shared" si="63"/>
        <v>2.7677565796660355</v>
      </c>
      <c r="CO87" s="4">
        <f t="shared" si="63"/>
        <v>2.721681231722223</v>
      </c>
      <c r="CP87" s="4">
        <f t="shared" si="63"/>
        <v>2.7657049742179951</v>
      </c>
      <c r="CQ87" s="4">
        <f t="shared" si="63"/>
        <v>2.77141361490686</v>
      </c>
      <c r="CR87" s="4">
        <f t="shared" si="63"/>
        <v>2.7594726240915533</v>
      </c>
      <c r="CS87" s="4">
        <f t="shared" si="63"/>
        <v>2.7868022883348593</v>
      </c>
      <c r="CT87" s="4">
        <f t="shared" si="63"/>
        <v>2.7822762132903693</v>
      </c>
      <c r="CU87" s="4">
        <f t="shared" si="63"/>
        <v>2.7746229826902171</v>
      </c>
      <c r="CV87" s="4">
        <f t="shared" si="63"/>
        <v>2.8138809775829521</v>
      </c>
    </row>
    <row r="88" spans="1:100" x14ac:dyDescent="0.3">
      <c r="C88" s="1" t="s">
        <v>15</v>
      </c>
      <c r="D88" s="4">
        <f t="shared" ref="D88:BO88" si="64">+IFERROR(D52/D70*100,0)</f>
        <v>5.3186002131392645</v>
      </c>
      <c r="E88" s="4">
        <f t="shared" si="64"/>
        <v>4.5388070595585432</v>
      </c>
      <c r="F88" s="4">
        <f t="shared" si="64"/>
        <v>4.5989826027163172</v>
      </c>
      <c r="G88" s="4">
        <f t="shared" si="64"/>
        <v>4.5887796581557714</v>
      </c>
      <c r="H88" s="4">
        <f t="shared" si="64"/>
        <v>4.6009598257564708</v>
      </c>
      <c r="I88" s="4">
        <f t="shared" si="64"/>
        <v>4.5134137765483189</v>
      </c>
      <c r="J88" s="4">
        <f t="shared" si="64"/>
        <v>4.5012822448009455</v>
      </c>
      <c r="K88" s="4">
        <f t="shared" si="64"/>
        <v>4.5473107655595673</v>
      </c>
      <c r="L88" s="4">
        <f t="shared" si="64"/>
        <v>4.5463269928634862</v>
      </c>
      <c r="M88" s="4">
        <f t="shared" si="64"/>
        <v>4.5336611214934681</v>
      </c>
      <c r="N88" s="4">
        <f t="shared" si="64"/>
        <v>4.5743716177129716</v>
      </c>
      <c r="O88" s="4">
        <f t="shared" si="64"/>
        <v>4.5482502402186382</v>
      </c>
      <c r="P88" s="4">
        <f t="shared" si="64"/>
        <v>4.5470363712899413</v>
      </c>
      <c r="Q88" s="4">
        <f t="shared" si="64"/>
        <v>4.5812651295598705</v>
      </c>
      <c r="R88" s="4">
        <f t="shared" si="64"/>
        <v>4.5736499206903147</v>
      </c>
      <c r="S88" s="4">
        <f t="shared" si="64"/>
        <v>4.5372187059414486</v>
      </c>
      <c r="T88" s="4">
        <f t="shared" si="64"/>
        <v>4.5180598763075777</v>
      </c>
      <c r="U88" s="4">
        <f t="shared" si="64"/>
        <v>4.4582119409129488</v>
      </c>
      <c r="V88" s="4">
        <f t="shared" si="64"/>
        <v>4.4527216660750488</v>
      </c>
      <c r="W88" s="4">
        <f t="shared" si="64"/>
        <v>4.3970343579565991</v>
      </c>
      <c r="X88" s="4">
        <f t="shared" si="64"/>
        <v>4.336779279601549</v>
      </c>
      <c r="Y88" s="4">
        <f t="shared" si="64"/>
        <v>4.329408872790852</v>
      </c>
      <c r="Z88" s="4">
        <f t="shared" si="64"/>
        <v>4.2938476303614976</v>
      </c>
      <c r="AA88" s="4">
        <f t="shared" si="64"/>
        <v>4.1983897006406767</v>
      </c>
      <c r="AB88" s="4">
        <f t="shared" si="64"/>
        <v>4.1766625292722024</v>
      </c>
      <c r="AC88" s="4">
        <f t="shared" si="64"/>
        <v>4.1432922566158314</v>
      </c>
      <c r="AD88" s="4">
        <f t="shared" si="64"/>
        <v>4.1386999733905885</v>
      </c>
      <c r="AE88" s="4">
        <f t="shared" si="64"/>
        <v>4.1148174245151239</v>
      </c>
      <c r="AF88" s="4">
        <f t="shared" si="64"/>
        <v>4.0724176992485148</v>
      </c>
      <c r="AG88" s="4">
        <f t="shared" si="64"/>
        <v>4.0816532716617502</v>
      </c>
      <c r="AH88" s="4">
        <f t="shared" si="64"/>
        <v>4.0152531980728225</v>
      </c>
      <c r="AI88" s="4">
        <f t="shared" si="64"/>
        <v>3.9998044138783815</v>
      </c>
      <c r="AJ88" s="4">
        <f t="shared" si="64"/>
        <v>3.9784647349676563</v>
      </c>
      <c r="AK88" s="4">
        <f t="shared" si="64"/>
        <v>3.9546584284119293</v>
      </c>
      <c r="AL88" s="4">
        <f t="shared" si="64"/>
        <v>3.9325025283822854</v>
      </c>
      <c r="AM88" s="4">
        <f t="shared" si="64"/>
        <v>3.9182665228542004</v>
      </c>
      <c r="AN88" s="4">
        <f t="shared" si="64"/>
        <v>3.8658966404660351</v>
      </c>
      <c r="AO88" s="4">
        <f t="shared" si="64"/>
        <v>3.8407791038886021</v>
      </c>
      <c r="AP88" s="4">
        <f t="shared" si="64"/>
        <v>3.8730708437277079</v>
      </c>
      <c r="AQ88" s="4">
        <f t="shared" si="64"/>
        <v>3.8075038636826646</v>
      </c>
      <c r="AR88" s="4">
        <f t="shared" si="64"/>
        <v>3.7672505280424025</v>
      </c>
      <c r="AS88" s="4">
        <f t="shared" si="64"/>
        <v>3.761580797168762</v>
      </c>
      <c r="AT88" s="4">
        <f t="shared" si="64"/>
        <v>3.7587266527024448</v>
      </c>
      <c r="AU88" s="4">
        <f t="shared" si="64"/>
        <v>3.7379029120659193</v>
      </c>
      <c r="AV88" s="4">
        <f t="shared" si="64"/>
        <v>3.6831035419534355</v>
      </c>
      <c r="AW88" s="4">
        <f t="shared" si="64"/>
        <v>3.6670619997560201</v>
      </c>
      <c r="AX88" s="4">
        <f t="shared" si="64"/>
        <v>3.6564744024111686</v>
      </c>
      <c r="AY88" s="4">
        <f t="shared" si="64"/>
        <v>3.6140719215320827</v>
      </c>
      <c r="AZ88" s="4">
        <f t="shared" si="64"/>
        <v>3.6606411484129584</v>
      </c>
      <c r="BA88" s="4">
        <f t="shared" si="64"/>
        <v>3.6377035669190949</v>
      </c>
      <c r="BB88" s="4">
        <f t="shared" si="64"/>
        <v>3.6031036207302023</v>
      </c>
      <c r="BC88" s="4">
        <f t="shared" si="64"/>
        <v>3.6712919986749712</v>
      </c>
      <c r="BD88" s="4">
        <f t="shared" si="64"/>
        <v>3.6646104702814695</v>
      </c>
      <c r="BE88" s="4">
        <f t="shared" si="64"/>
        <v>3.6504493003985727</v>
      </c>
      <c r="BF88" s="4">
        <f t="shared" si="64"/>
        <v>3.6670175356213801</v>
      </c>
      <c r="BG88" s="4">
        <f t="shared" si="64"/>
        <v>3.5982940753744961</v>
      </c>
      <c r="BH88" s="4">
        <f t="shared" si="64"/>
        <v>3.5796990274586333</v>
      </c>
      <c r="BI88" s="4">
        <f t="shared" si="64"/>
        <v>3.5679308621262313</v>
      </c>
      <c r="BJ88" s="4">
        <f t="shared" si="64"/>
        <v>3.5901401206096244</v>
      </c>
      <c r="BK88" s="4">
        <f t="shared" si="64"/>
        <v>3.5493061392157332</v>
      </c>
      <c r="BL88" s="4">
        <f t="shared" si="64"/>
        <v>3.5372996649987951</v>
      </c>
      <c r="BM88" s="4">
        <f t="shared" si="64"/>
        <v>3.5802042628795134</v>
      </c>
      <c r="BN88" s="4">
        <f t="shared" si="64"/>
        <v>3.5819486857706391</v>
      </c>
      <c r="BO88" s="4">
        <f t="shared" si="64"/>
        <v>3.5898437224516715</v>
      </c>
      <c r="BP88" s="4">
        <f t="shared" ref="BP88:CV88" si="65">+IFERROR(BP52/BP70*100,0)</f>
        <v>3.575880923021804</v>
      </c>
      <c r="BQ88" s="4">
        <f t="shared" si="65"/>
        <v>3.5651993386282146</v>
      </c>
      <c r="BR88" s="4">
        <f t="shared" si="65"/>
        <v>3.5910607273048512</v>
      </c>
      <c r="BS88" s="4">
        <f t="shared" si="65"/>
        <v>3.5587819488130363</v>
      </c>
      <c r="BT88" s="4">
        <f t="shared" si="65"/>
        <v>3.5515173655629408</v>
      </c>
      <c r="BU88" s="4">
        <f t="shared" si="65"/>
        <v>3.5201498681890144</v>
      </c>
      <c r="BV88" s="4">
        <f t="shared" si="65"/>
        <v>3.511590514148645</v>
      </c>
      <c r="BW88" s="4">
        <f t="shared" si="65"/>
        <v>3.4771168426447794</v>
      </c>
      <c r="BX88" s="4">
        <f t="shared" si="65"/>
        <v>3.4543012403851137</v>
      </c>
      <c r="BY88" s="4">
        <f t="shared" si="65"/>
        <v>3.467864357855249</v>
      </c>
      <c r="BZ88" s="4">
        <f t="shared" si="65"/>
        <v>3.4472101587126338</v>
      </c>
      <c r="CA88" s="4">
        <f t="shared" si="65"/>
        <v>3.4179585229721572</v>
      </c>
      <c r="CB88" s="4">
        <f t="shared" si="65"/>
        <v>3.3928934039836607</v>
      </c>
      <c r="CC88" s="4">
        <f t="shared" si="65"/>
        <v>3.352409681453508</v>
      </c>
      <c r="CD88" s="4">
        <f t="shared" si="65"/>
        <v>3.3212903865104511</v>
      </c>
      <c r="CE88" s="4">
        <f t="shared" si="65"/>
        <v>3.3390233477927183</v>
      </c>
      <c r="CF88" s="4">
        <f t="shared" si="65"/>
        <v>3.327894827619053</v>
      </c>
      <c r="CG88" s="4">
        <f t="shared" si="65"/>
        <v>3.3002856823885796</v>
      </c>
      <c r="CH88" s="4">
        <f t="shared" si="65"/>
        <v>3.2637372624463978</v>
      </c>
      <c r="CI88" s="4">
        <f t="shared" si="65"/>
        <v>3.2610681946457269</v>
      </c>
      <c r="CJ88" s="4">
        <f t="shared" si="65"/>
        <v>3.243905847472015</v>
      </c>
      <c r="CK88" s="4">
        <f t="shared" si="65"/>
        <v>3.3032599014746813</v>
      </c>
      <c r="CL88" s="4">
        <f t="shared" si="65"/>
        <v>3.3379198927050928</v>
      </c>
      <c r="CM88" s="4">
        <f t="shared" si="65"/>
        <v>3.2955817479243867</v>
      </c>
      <c r="CN88" s="4">
        <f t="shared" si="65"/>
        <v>3.2955128490787446</v>
      </c>
      <c r="CO88" s="4">
        <f t="shared" si="65"/>
        <v>3.2638642748470406</v>
      </c>
      <c r="CP88" s="4">
        <f t="shared" si="65"/>
        <v>3.3023655458322208</v>
      </c>
      <c r="CQ88" s="4">
        <f t="shared" si="65"/>
        <v>3.290548068660943</v>
      </c>
      <c r="CR88" s="4">
        <f t="shared" si="65"/>
        <v>3.2612945953529726</v>
      </c>
      <c r="CS88" s="4">
        <f t="shared" si="65"/>
        <v>3.2799091537350318</v>
      </c>
      <c r="CT88" s="4">
        <f t="shared" si="65"/>
        <v>3.2607806972568256</v>
      </c>
      <c r="CU88" s="4">
        <f t="shared" si="65"/>
        <v>3.2374716923461557</v>
      </c>
      <c r="CV88" s="4">
        <f t="shared" si="65"/>
        <v>3.2533258867477208</v>
      </c>
    </row>
    <row r="89" spans="1:100" x14ac:dyDescent="0.3">
      <c r="C89" s="1" t="s">
        <v>20</v>
      </c>
      <c r="D89" s="4">
        <f t="shared" ref="D89:BO89" si="66">+IFERROR(D53/D71*100,0)</f>
        <v>6.9171188797453844</v>
      </c>
      <c r="E89" s="4">
        <f t="shared" si="66"/>
        <v>6.0026272180664524</v>
      </c>
      <c r="F89" s="4">
        <f t="shared" si="66"/>
        <v>5.9363334134240731</v>
      </c>
      <c r="G89" s="4">
        <f t="shared" si="66"/>
        <v>5.9467838093425591</v>
      </c>
      <c r="H89" s="4">
        <f t="shared" si="66"/>
        <v>5.9344151693705491</v>
      </c>
      <c r="I89" s="4">
        <f t="shared" si="66"/>
        <v>5.7323451797151401</v>
      </c>
      <c r="J89" s="4">
        <f t="shared" si="66"/>
        <v>5.6406709972890257</v>
      </c>
      <c r="K89" s="4">
        <f t="shared" si="66"/>
        <v>5.6730030121497412</v>
      </c>
      <c r="L89" s="4">
        <f t="shared" si="66"/>
        <v>5.6295987458162617</v>
      </c>
      <c r="M89" s="4">
        <f t="shared" si="66"/>
        <v>5.4732156508361882</v>
      </c>
      <c r="N89" s="4">
        <f t="shared" si="66"/>
        <v>5.431457408784957</v>
      </c>
      <c r="O89" s="4">
        <f t="shared" si="66"/>
        <v>5.3429497295397335</v>
      </c>
      <c r="P89" s="4">
        <f t="shared" si="66"/>
        <v>5.4139607808154953</v>
      </c>
      <c r="Q89" s="4">
        <f t="shared" si="66"/>
        <v>5.3699778029593785</v>
      </c>
      <c r="R89" s="4">
        <f t="shared" si="66"/>
        <v>5.379712817004771</v>
      </c>
      <c r="S89" s="4">
        <f t="shared" si="66"/>
        <v>5.0967973741028798</v>
      </c>
      <c r="T89" s="4">
        <f t="shared" si="66"/>
        <v>4.99908119556126</v>
      </c>
      <c r="U89" s="4">
        <f t="shared" si="66"/>
        <v>4.812331123068355</v>
      </c>
      <c r="V89" s="4">
        <f t="shared" si="66"/>
        <v>4.7707440032328545</v>
      </c>
      <c r="W89" s="4">
        <f t="shared" si="66"/>
        <v>4.6864934645115062</v>
      </c>
      <c r="X89" s="4">
        <f t="shared" si="66"/>
        <v>4.6287650048088791</v>
      </c>
      <c r="Y89" s="4">
        <f t="shared" si="66"/>
        <v>4.5871700239733091</v>
      </c>
      <c r="Z89" s="4">
        <f t="shared" si="66"/>
        <v>4.5894645602100903</v>
      </c>
      <c r="AA89" s="4">
        <f t="shared" si="66"/>
        <v>4.5380249306370644</v>
      </c>
      <c r="AB89" s="4">
        <f t="shared" si="66"/>
        <v>4.5050419139382978</v>
      </c>
      <c r="AC89" s="4">
        <f t="shared" si="66"/>
        <v>4.4831049004167989</v>
      </c>
      <c r="AD89" s="4">
        <f t="shared" si="66"/>
        <v>4.437721247498648</v>
      </c>
      <c r="AE89" s="4">
        <f t="shared" si="66"/>
        <v>4.3402908470716817</v>
      </c>
      <c r="AF89" s="4">
        <f t="shared" si="66"/>
        <v>4.2996575550384124</v>
      </c>
      <c r="AG89" s="4">
        <f t="shared" si="66"/>
        <v>4.2764791602515082</v>
      </c>
      <c r="AH89" s="4">
        <f t="shared" si="66"/>
        <v>4.224087840052797</v>
      </c>
      <c r="AI89" s="4">
        <f t="shared" si="66"/>
        <v>4.1861559042747229</v>
      </c>
      <c r="AJ89" s="4">
        <f t="shared" si="66"/>
        <v>4.1825628916135473</v>
      </c>
      <c r="AK89" s="4">
        <f t="shared" si="66"/>
        <v>4.0552916169511519</v>
      </c>
      <c r="AL89" s="4">
        <f t="shared" si="66"/>
        <v>4.0034063136492515</v>
      </c>
      <c r="AM89" s="4">
        <f t="shared" si="66"/>
        <v>3.9716261722044428</v>
      </c>
      <c r="AN89" s="4">
        <f t="shared" si="66"/>
        <v>3.8934608736793304</v>
      </c>
      <c r="AO89" s="4">
        <f t="shared" si="66"/>
        <v>3.8410955741336692</v>
      </c>
      <c r="AP89" s="4">
        <f t="shared" si="66"/>
        <v>3.8033236138908313</v>
      </c>
      <c r="AQ89" s="4">
        <f t="shared" si="66"/>
        <v>3.772489465690128</v>
      </c>
      <c r="AR89" s="4">
        <f t="shared" si="66"/>
        <v>3.7446701334402985</v>
      </c>
      <c r="AS89" s="4">
        <f t="shared" si="66"/>
        <v>3.6869176107829764</v>
      </c>
      <c r="AT89" s="4">
        <f t="shared" si="66"/>
        <v>3.635506529407837</v>
      </c>
      <c r="AU89" s="4">
        <f t="shared" si="66"/>
        <v>3.55559882978738</v>
      </c>
      <c r="AV89" s="4">
        <f t="shared" si="66"/>
        <v>3.4722316467579608</v>
      </c>
      <c r="AW89" s="4">
        <f t="shared" si="66"/>
        <v>3.4654506366695697</v>
      </c>
      <c r="AX89" s="4">
        <f t="shared" si="66"/>
        <v>3.409906847500054</v>
      </c>
      <c r="AY89" s="4">
        <f t="shared" si="66"/>
        <v>3.3267854615511072</v>
      </c>
      <c r="AZ89" s="4">
        <f t="shared" si="66"/>
        <v>3.3704449868687805</v>
      </c>
      <c r="BA89" s="4">
        <f t="shared" si="66"/>
        <v>3.3728909102147786</v>
      </c>
      <c r="BB89" s="4">
        <f t="shared" si="66"/>
        <v>3.3879484404962654</v>
      </c>
      <c r="BC89" s="4">
        <f t="shared" si="66"/>
        <v>3.4028842999696258</v>
      </c>
      <c r="BD89" s="4">
        <f t="shared" si="66"/>
        <v>3.3952203492705086</v>
      </c>
      <c r="BE89" s="4">
        <f t="shared" si="66"/>
        <v>3.3628173834246815</v>
      </c>
      <c r="BF89" s="4">
        <f t="shared" si="66"/>
        <v>3.3862625437061484</v>
      </c>
      <c r="BG89" s="4">
        <f t="shared" si="66"/>
        <v>3.3482087094776189</v>
      </c>
      <c r="BH89" s="4">
        <f t="shared" si="66"/>
        <v>3.3250762837794898</v>
      </c>
      <c r="BI89" s="4">
        <f t="shared" si="66"/>
        <v>3.3626690181726828</v>
      </c>
      <c r="BJ89" s="4">
        <f t="shared" si="66"/>
        <v>3.3818447379025272</v>
      </c>
      <c r="BK89" s="4">
        <f t="shared" si="66"/>
        <v>3.3899156669344941</v>
      </c>
      <c r="BL89" s="4">
        <f t="shared" si="66"/>
        <v>3.4731035981851517</v>
      </c>
      <c r="BM89" s="4">
        <f t="shared" si="66"/>
        <v>3.5074877523927612</v>
      </c>
      <c r="BN89" s="4">
        <f t="shared" si="66"/>
        <v>3.5115872302852553</v>
      </c>
      <c r="BO89" s="4">
        <f t="shared" si="66"/>
        <v>3.4522492479441911</v>
      </c>
      <c r="BP89" s="4">
        <f t="shared" ref="BP89:CV89" si="67">+IFERROR(BP53/BP71*100,0)</f>
        <v>3.4323496374406246</v>
      </c>
      <c r="BQ89" s="4">
        <f t="shared" si="67"/>
        <v>3.3910259310882798</v>
      </c>
      <c r="BR89" s="4">
        <f t="shared" si="67"/>
        <v>3.380173379077505</v>
      </c>
      <c r="BS89" s="4">
        <f t="shared" si="67"/>
        <v>3.3670518539092322</v>
      </c>
      <c r="BT89" s="4">
        <f t="shared" si="67"/>
        <v>3.3144744326789102</v>
      </c>
      <c r="BU89" s="4">
        <f t="shared" si="67"/>
        <v>3.3135841500618075</v>
      </c>
      <c r="BV89" s="4">
        <f t="shared" si="67"/>
        <v>3.3151637999521006</v>
      </c>
      <c r="BW89" s="4">
        <f t="shared" si="67"/>
        <v>3.2941210732004449</v>
      </c>
      <c r="BX89" s="4">
        <f t="shared" si="67"/>
        <v>3.2899860449042992</v>
      </c>
      <c r="BY89" s="4">
        <f t="shared" si="67"/>
        <v>3.2970517791472491</v>
      </c>
      <c r="BZ89" s="4">
        <f t="shared" si="67"/>
        <v>3.2636714212867761</v>
      </c>
      <c r="CA89" s="4">
        <f t="shared" si="67"/>
        <v>3.2947916937672712</v>
      </c>
      <c r="CB89" s="4">
        <f t="shared" si="67"/>
        <v>3.222264094056595</v>
      </c>
      <c r="CC89" s="4">
        <f t="shared" si="67"/>
        <v>3.1849686649753788</v>
      </c>
      <c r="CD89" s="4">
        <f t="shared" si="67"/>
        <v>3.1633587998789876</v>
      </c>
      <c r="CE89" s="4">
        <f t="shared" si="67"/>
        <v>3.1626539318838978</v>
      </c>
      <c r="CF89" s="4">
        <f t="shared" si="67"/>
        <v>3.1418724039889239</v>
      </c>
      <c r="CG89" s="4">
        <f t="shared" si="67"/>
        <v>3.1038627264454286</v>
      </c>
      <c r="CH89" s="4">
        <f t="shared" si="67"/>
        <v>3.0550267640589155</v>
      </c>
      <c r="CI89" s="4">
        <f t="shared" si="67"/>
        <v>2.9949800769679031</v>
      </c>
      <c r="CJ89" s="4">
        <f t="shared" si="67"/>
        <v>3.0245638043405858</v>
      </c>
      <c r="CK89" s="4">
        <f t="shared" si="67"/>
        <v>3.0218488794477407</v>
      </c>
      <c r="CL89" s="4">
        <f t="shared" si="67"/>
        <v>3.0335467343027789</v>
      </c>
      <c r="CM89" s="4">
        <f t="shared" si="67"/>
        <v>3.0310012055607451</v>
      </c>
      <c r="CN89" s="4">
        <f t="shared" si="67"/>
        <v>3.0441593528548512</v>
      </c>
      <c r="CO89" s="4">
        <f t="shared" si="67"/>
        <v>3.0496349894758445</v>
      </c>
      <c r="CP89" s="4">
        <f t="shared" si="67"/>
        <v>3.0896507562966935</v>
      </c>
      <c r="CQ89" s="4">
        <f t="shared" si="67"/>
        <v>3.0837749484224419</v>
      </c>
      <c r="CR89" s="4">
        <f t="shared" si="67"/>
        <v>3.0605942220176323</v>
      </c>
      <c r="CS89" s="4">
        <f t="shared" si="67"/>
        <v>3.0682528009059986</v>
      </c>
      <c r="CT89" s="4">
        <f t="shared" si="67"/>
        <v>3.0682696569694197</v>
      </c>
      <c r="CU89" s="4">
        <f t="shared" si="67"/>
        <v>3.083979408215066</v>
      </c>
      <c r="CV89" s="4">
        <f t="shared" si="67"/>
        <v>3.0766947504352555</v>
      </c>
    </row>
    <row r="90" spans="1:100" x14ac:dyDescent="0.3">
      <c r="C90" s="1" t="s">
        <v>21</v>
      </c>
      <c r="D90" s="4">
        <f t="shared" ref="D90:BO90" si="68">+IFERROR(D54/D72*100,0)</f>
        <v>5.1730375257963646</v>
      </c>
      <c r="E90" s="4">
        <f t="shared" si="68"/>
        <v>4.4058336144049681</v>
      </c>
      <c r="F90" s="4">
        <f t="shared" si="68"/>
        <v>4.473832241813902</v>
      </c>
      <c r="G90" s="4">
        <f t="shared" si="68"/>
        <v>4.4617641070320042</v>
      </c>
      <c r="H90" s="4">
        <f t="shared" si="68"/>
        <v>4.4756441703817273</v>
      </c>
      <c r="I90" s="4">
        <f t="shared" si="68"/>
        <v>4.3983701832514255</v>
      </c>
      <c r="J90" s="4">
        <f t="shared" si="68"/>
        <v>4.3931583237768121</v>
      </c>
      <c r="K90" s="4">
        <f t="shared" si="68"/>
        <v>4.4404564599287735</v>
      </c>
      <c r="L90" s="4">
        <f t="shared" si="68"/>
        <v>4.44463591707785</v>
      </c>
      <c r="M90" s="4">
        <f t="shared" si="68"/>
        <v>4.4438282010791683</v>
      </c>
      <c r="N90" s="4">
        <f t="shared" si="68"/>
        <v>4.4919550220644933</v>
      </c>
      <c r="O90" s="4">
        <f t="shared" si="68"/>
        <v>4.471633964903269</v>
      </c>
      <c r="P90" s="4">
        <f t="shared" si="68"/>
        <v>4.4639689639080373</v>
      </c>
      <c r="Q90" s="4">
        <f t="shared" si="68"/>
        <v>4.5048436789061199</v>
      </c>
      <c r="R90" s="4">
        <f t="shared" si="68"/>
        <v>4.4958210219139865</v>
      </c>
      <c r="S90" s="4">
        <f t="shared" si="68"/>
        <v>4.4808773889680786</v>
      </c>
      <c r="T90" s="4">
        <f t="shared" si="68"/>
        <v>4.4693256717251231</v>
      </c>
      <c r="U90" s="4">
        <f t="shared" si="68"/>
        <v>4.4216296195973097</v>
      </c>
      <c r="V90" s="4">
        <f t="shared" si="68"/>
        <v>4.4198827345477962</v>
      </c>
      <c r="W90" s="4">
        <f t="shared" si="68"/>
        <v>4.3671791074797985</v>
      </c>
      <c r="X90" s="4">
        <f t="shared" si="68"/>
        <v>4.3068834567971539</v>
      </c>
      <c r="Y90" s="4">
        <f t="shared" si="68"/>
        <v>4.3027646016610372</v>
      </c>
      <c r="Z90" s="4">
        <f t="shared" si="68"/>
        <v>4.2633988395800122</v>
      </c>
      <c r="AA90" s="4">
        <f t="shared" si="68"/>
        <v>4.163671867017233</v>
      </c>
      <c r="AB90" s="4">
        <f t="shared" si="68"/>
        <v>4.1433035552055308</v>
      </c>
      <c r="AC90" s="4">
        <f t="shared" si="68"/>
        <v>4.1087772729575462</v>
      </c>
      <c r="AD90" s="4">
        <f t="shared" si="68"/>
        <v>4.1081747181012114</v>
      </c>
      <c r="AE90" s="4">
        <f t="shared" si="68"/>
        <v>4.0915279150660417</v>
      </c>
      <c r="AF90" s="4">
        <f t="shared" si="68"/>
        <v>4.0489747606267832</v>
      </c>
      <c r="AG90" s="4">
        <f t="shared" si="68"/>
        <v>4.0613437547958977</v>
      </c>
      <c r="AH90" s="4">
        <f t="shared" si="68"/>
        <v>3.9934949474482875</v>
      </c>
      <c r="AI90" s="4">
        <f t="shared" si="68"/>
        <v>3.9802976534647758</v>
      </c>
      <c r="AJ90" s="4">
        <f t="shared" si="68"/>
        <v>3.9571275071265974</v>
      </c>
      <c r="AK90" s="4">
        <f t="shared" si="68"/>
        <v>3.943891999786528</v>
      </c>
      <c r="AL90" s="4">
        <f t="shared" si="68"/>
        <v>3.92487270492086</v>
      </c>
      <c r="AM90" s="4">
        <f t="shared" si="68"/>
        <v>3.9125323067225812</v>
      </c>
      <c r="AN90" s="4">
        <f t="shared" si="68"/>
        <v>3.8629423575483122</v>
      </c>
      <c r="AO90" s="4">
        <f t="shared" si="68"/>
        <v>3.8407451275600399</v>
      </c>
      <c r="AP90" s="4">
        <f t="shared" si="68"/>
        <v>3.8806078954290926</v>
      </c>
      <c r="AQ90" s="4">
        <f t="shared" si="68"/>
        <v>3.8112927512492552</v>
      </c>
      <c r="AR90" s="4">
        <f t="shared" si="68"/>
        <v>3.7696689759249691</v>
      </c>
      <c r="AS90" s="4">
        <f t="shared" si="68"/>
        <v>3.7696254995102576</v>
      </c>
      <c r="AT90" s="4">
        <f t="shared" si="68"/>
        <v>3.7721057408250576</v>
      </c>
      <c r="AU90" s="4">
        <f t="shared" si="68"/>
        <v>3.7578509901658474</v>
      </c>
      <c r="AV90" s="4">
        <f t="shared" si="68"/>
        <v>3.7062369276428599</v>
      </c>
      <c r="AW90" s="4">
        <f t="shared" si="68"/>
        <v>3.6890040768752907</v>
      </c>
      <c r="AX90" s="4">
        <f t="shared" si="68"/>
        <v>3.6835647376261855</v>
      </c>
      <c r="AY90" s="4">
        <f t="shared" si="68"/>
        <v>3.6459832734411348</v>
      </c>
      <c r="AZ90" s="4">
        <f t="shared" si="68"/>
        <v>3.6927882066594746</v>
      </c>
      <c r="BA90" s="4">
        <f t="shared" si="68"/>
        <v>3.6667470709225083</v>
      </c>
      <c r="BB90" s="4">
        <f t="shared" si="68"/>
        <v>3.6265232262712761</v>
      </c>
      <c r="BC90" s="4">
        <f t="shared" si="68"/>
        <v>3.7007090151280231</v>
      </c>
      <c r="BD90" s="4">
        <f t="shared" si="68"/>
        <v>3.6941860633059127</v>
      </c>
      <c r="BE90" s="4">
        <f t="shared" si="68"/>
        <v>3.6823739343036301</v>
      </c>
      <c r="BF90" s="4">
        <f t="shared" si="68"/>
        <v>3.6981121552842202</v>
      </c>
      <c r="BG90" s="4">
        <f t="shared" si="68"/>
        <v>3.6260434891789721</v>
      </c>
      <c r="BH90" s="4">
        <f t="shared" si="68"/>
        <v>3.6081764855270171</v>
      </c>
      <c r="BI90" s="4">
        <f t="shared" si="68"/>
        <v>3.5906362962456662</v>
      </c>
      <c r="BJ90" s="4">
        <f t="shared" si="68"/>
        <v>3.6132970833620845</v>
      </c>
      <c r="BK90" s="4">
        <f t="shared" si="68"/>
        <v>3.5668076781339009</v>
      </c>
      <c r="BL90" s="4">
        <f t="shared" si="68"/>
        <v>3.5441790916605425</v>
      </c>
      <c r="BM90" s="4">
        <f t="shared" si="68"/>
        <v>3.5880466030190372</v>
      </c>
      <c r="BN90" s="4">
        <f t="shared" si="68"/>
        <v>3.5895531606765654</v>
      </c>
      <c r="BO90" s="4">
        <f t="shared" si="68"/>
        <v>3.605001947872478</v>
      </c>
      <c r="BP90" s="4">
        <f t="shared" ref="BP90:CV90" si="69">+IFERROR(BP54/BP72*100,0)</f>
        <v>3.5918154519797838</v>
      </c>
      <c r="BQ90" s="4">
        <f t="shared" si="69"/>
        <v>3.5847240498360993</v>
      </c>
      <c r="BR90" s="4">
        <f t="shared" si="69"/>
        <v>3.6149329642028794</v>
      </c>
      <c r="BS90" s="4">
        <f t="shared" si="69"/>
        <v>3.5803380546262904</v>
      </c>
      <c r="BT90" s="4">
        <f t="shared" si="69"/>
        <v>3.5784923995686024</v>
      </c>
      <c r="BU90" s="4">
        <f t="shared" si="69"/>
        <v>3.5434061663407754</v>
      </c>
      <c r="BV90" s="4">
        <f t="shared" si="69"/>
        <v>3.5334641564081788</v>
      </c>
      <c r="BW90" s="4">
        <f t="shared" si="69"/>
        <v>3.4973748356895831</v>
      </c>
      <c r="BX90" s="4">
        <f t="shared" si="69"/>
        <v>3.4724264034184182</v>
      </c>
      <c r="BY90" s="4">
        <f t="shared" si="69"/>
        <v>3.4867080807211606</v>
      </c>
      <c r="BZ90" s="4">
        <f t="shared" si="69"/>
        <v>3.4675206709116257</v>
      </c>
      <c r="CA90" s="4">
        <f t="shared" si="69"/>
        <v>3.4313767836092883</v>
      </c>
      <c r="CB90" s="4">
        <f t="shared" si="69"/>
        <v>3.4116748829376182</v>
      </c>
      <c r="CC90" s="4">
        <f t="shared" si="69"/>
        <v>3.3708798306318828</v>
      </c>
      <c r="CD90" s="4">
        <f t="shared" si="69"/>
        <v>3.3388364992949304</v>
      </c>
      <c r="CE90" s="4">
        <f t="shared" si="69"/>
        <v>3.3586064046013155</v>
      </c>
      <c r="CF90" s="4">
        <f t="shared" si="69"/>
        <v>3.3486303553625127</v>
      </c>
      <c r="CG90" s="4">
        <f t="shared" si="69"/>
        <v>3.3222075776426849</v>
      </c>
      <c r="CH90" s="4">
        <f t="shared" si="69"/>
        <v>3.2871367672504337</v>
      </c>
      <c r="CI90" s="4">
        <f t="shared" si="69"/>
        <v>3.2912538402948646</v>
      </c>
      <c r="CJ90" s="4">
        <f t="shared" si="69"/>
        <v>3.2682174543260571</v>
      </c>
      <c r="CK90" s="4">
        <f t="shared" si="69"/>
        <v>3.3351803934378643</v>
      </c>
      <c r="CL90" s="4">
        <f t="shared" si="69"/>
        <v>3.3728317842158755</v>
      </c>
      <c r="CM90" s="4">
        <f t="shared" si="69"/>
        <v>3.3254878906157908</v>
      </c>
      <c r="CN90" s="4">
        <f t="shared" si="69"/>
        <v>3.3238458439761818</v>
      </c>
      <c r="CO90" s="4">
        <f t="shared" si="69"/>
        <v>3.2877644238954513</v>
      </c>
      <c r="CP90" s="4">
        <f t="shared" si="69"/>
        <v>3.3260278572331643</v>
      </c>
      <c r="CQ90" s="4">
        <f t="shared" si="69"/>
        <v>3.3136705808730329</v>
      </c>
      <c r="CR90" s="4">
        <f t="shared" si="69"/>
        <v>3.2837517645632546</v>
      </c>
      <c r="CS90" s="4">
        <f t="shared" si="69"/>
        <v>3.3035646113815762</v>
      </c>
      <c r="CT90" s="4">
        <f t="shared" si="69"/>
        <v>3.2821353491998426</v>
      </c>
      <c r="CU90" s="4">
        <f t="shared" si="69"/>
        <v>3.2542941049696932</v>
      </c>
      <c r="CV90" s="4">
        <f t="shared" si="69"/>
        <v>3.2726880441896977</v>
      </c>
    </row>
    <row r="93" spans="1:100" x14ac:dyDescent="0.3">
      <c r="A93" s="2" t="s">
        <v>103</v>
      </c>
    </row>
    <row r="95" spans="1:100" ht="28" x14ac:dyDescent="0.3">
      <c r="C95" s="8"/>
      <c r="D95" s="9" t="s">
        <v>23</v>
      </c>
      <c r="E95" s="9"/>
      <c r="F95" s="8"/>
      <c r="G95" s="8"/>
      <c r="H95" s="8"/>
      <c r="I95" s="8"/>
      <c r="J95" s="8"/>
      <c r="K95" s="8"/>
      <c r="L95" s="8"/>
    </row>
    <row r="96" spans="1:100" x14ac:dyDescent="0.3">
      <c r="B96" s="1" t="s">
        <v>24</v>
      </c>
      <c r="C96" s="1" t="s">
        <v>15</v>
      </c>
      <c r="D96" s="4">
        <f>+AVERAGE(D88:CV88)</f>
        <v>3.8272860279356382</v>
      </c>
      <c r="E96" s="5"/>
    </row>
    <row r="97" spans="1:100" x14ac:dyDescent="0.3">
      <c r="B97" s="1" t="s">
        <v>25</v>
      </c>
      <c r="D97" s="38">
        <f>+_xlfn.STDEV.S(D88:CV88)</f>
        <v>0.47287847378518383</v>
      </c>
      <c r="E97" s="5"/>
    </row>
    <row r="98" spans="1:100" x14ac:dyDescent="0.3">
      <c r="B98" s="1" t="s">
        <v>24</v>
      </c>
      <c r="C98" s="1" t="s">
        <v>20</v>
      </c>
      <c r="D98" s="4">
        <f>+AVERAGE(D89:CV89)</f>
        <v>3.940772383590299</v>
      </c>
      <c r="E98" s="5"/>
    </row>
    <row r="99" spans="1:100" x14ac:dyDescent="0.3">
      <c r="B99" s="1" t="s">
        <v>25</v>
      </c>
      <c r="D99" s="38">
        <f>+_xlfn.STDEV.S(D89:CV89)</f>
        <v>0.93355978103459758</v>
      </c>
      <c r="E99" s="5"/>
    </row>
    <row r="100" spans="1:100" x14ac:dyDescent="0.3">
      <c r="B100" s="1" t="s">
        <v>24</v>
      </c>
      <c r="C100" s="1" t="s">
        <v>21</v>
      </c>
      <c r="D100" s="4">
        <f>+AVERAGE(D90:CV90)</f>
        <v>3.8180700197875361</v>
      </c>
      <c r="E100" s="5"/>
    </row>
    <row r="101" spans="1:100" x14ac:dyDescent="0.3">
      <c r="B101" s="1" t="s">
        <v>25</v>
      </c>
      <c r="D101" s="38">
        <f>+_xlfn.STDEV.S(D90:CV90)</f>
        <v>0.43039177869692397</v>
      </c>
      <c r="E101" s="5"/>
    </row>
    <row r="106" spans="1:100" x14ac:dyDescent="0.3">
      <c r="A106" s="2" t="s">
        <v>27</v>
      </c>
    </row>
    <row r="108" spans="1:100" x14ac:dyDescent="0.3">
      <c r="A108" s="2" t="s">
        <v>98</v>
      </c>
    </row>
    <row r="109" spans="1:100" x14ac:dyDescent="0.3">
      <c r="D109" s="14">
        <v>2</v>
      </c>
      <c r="E109" s="14">
        <v>3</v>
      </c>
      <c r="F109" s="14">
        <v>4</v>
      </c>
      <c r="G109" s="14">
        <v>5</v>
      </c>
      <c r="H109" s="14">
        <v>6</v>
      </c>
      <c r="I109" s="14">
        <v>7</v>
      </c>
      <c r="J109" s="14">
        <v>8</v>
      </c>
      <c r="K109" s="14">
        <v>9</v>
      </c>
      <c r="L109" s="14">
        <v>10</v>
      </c>
      <c r="M109" s="14">
        <v>11</v>
      </c>
      <c r="N109" s="14">
        <v>12</v>
      </c>
      <c r="O109" s="14">
        <v>13</v>
      </c>
      <c r="P109" s="14">
        <v>14</v>
      </c>
      <c r="Q109" s="14">
        <v>15</v>
      </c>
      <c r="R109" s="14">
        <v>16</v>
      </c>
      <c r="S109" s="14">
        <v>17</v>
      </c>
      <c r="T109" s="14">
        <v>18</v>
      </c>
      <c r="U109" s="14">
        <v>19</v>
      </c>
      <c r="V109" s="14">
        <v>20</v>
      </c>
      <c r="W109" s="14">
        <v>21</v>
      </c>
      <c r="X109" s="14">
        <v>22</v>
      </c>
      <c r="Y109" s="14">
        <v>23</v>
      </c>
      <c r="Z109" s="14">
        <v>24</v>
      </c>
      <c r="AA109" s="14">
        <v>25</v>
      </c>
      <c r="AB109" s="14">
        <v>26</v>
      </c>
      <c r="AC109" s="14">
        <v>27</v>
      </c>
      <c r="AD109" s="14">
        <v>28</v>
      </c>
      <c r="AE109" s="14">
        <v>29</v>
      </c>
      <c r="AF109" s="14">
        <v>30</v>
      </c>
      <c r="AG109" s="14">
        <v>31</v>
      </c>
      <c r="AH109" s="14">
        <v>32</v>
      </c>
      <c r="AI109" s="14">
        <v>33</v>
      </c>
      <c r="AJ109" s="14">
        <v>34</v>
      </c>
      <c r="AK109" s="14">
        <v>35</v>
      </c>
      <c r="AL109" s="14">
        <v>36</v>
      </c>
      <c r="AM109" s="14">
        <v>37</v>
      </c>
      <c r="AN109" s="14">
        <v>38</v>
      </c>
      <c r="AO109" s="14">
        <v>39</v>
      </c>
      <c r="AP109" s="14">
        <v>40</v>
      </c>
      <c r="AQ109" s="14">
        <v>41</v>
      </c>
      <c r="AR109" s="14">
        <v>42</v>
      </c>
      <c r="AS109" s="14">
        <v>43</v>
      </c>
      <c r="AT109" s="14">
        <v>44</v>
      </c>
      <c r="AU109" s="14">
        <v>45</v>
      </c>
      <c r="AV109" s="14">
        <v>46</v>
      </c>
      <c r="AW109" s="14">
        <v>47</v>
      </c>
      <c r="AX109" s="14">
        <v>48</v>
      </c>
      <c r="AY109" s="14">
        <v>49</v>
      </c>
      <c r="AZ109" s="14">
        <v>50</v>
      </c>
      <c r="BA109" s="14">
        <v>51</v>
      </c>
      <c r="BB109" s="14">
        <v>52</v>
      </c>
      <c r="BC109" s="14">
        <v>53</v>
      </c>
      <c r="BD109" s="14">
        <v>54</v>
      </c>
      <c r="BE109" s="14">
        <v>55</v>
      </c>
      <c r="BF109" s="14">
        <v>56</v>
      </c>
      <c r="BG109" s="14">
        <v>57</v>
      </c>
      <c r="BH109" s="14">
        <v>58</v>
      </c>
      <c r="BI109" s="14">
        <v>59</v>
      </c>
      <c r="BJ109" s="14">
        <v>60</v>
      </c>
      <c r="BK109" s="14">
        <v>61</v>
      </c>
      <c r="BL109" s="14">
        <v>62</v>
      </c>
      <c r="BM109" s="14">
        <v>63</v>
      </c>
      <c r="BN109" s="14">
        <v>64</v>
      </c>
      <c r="BO109" s="14">
        <v>65</v>
      </c>
      <c r="BP109" s="14">
        <v>66</v>
      </c>
      <c r="BQ109" s="14">
        <v>67</v>
      </c>
      <c r="BR109" s="14">
        <v>68</v>
      </c>
      <c r="BS109" s="14">
        <v>69</v>
      </c>
      <c r="BT109" s="14">
        <v>70</v>
      </c>
      <c r="BU109" s="14">
        <v>71</v>
      </c>
      <c r="BV109" s="14">
        <v>72</v>
      </c>
      <c r="BW109" s="14">
        <v>73</v>
      </c>
      <c r="BX109" s="14">
        <v>74</v>
      </c>
      <c r="BY109" s="14">
        <v>75</v>
      </c>
      <c r="BZ109" s="14">
        <v>76</v>
      </c>
      <c r="CA109" s="14">
        <v>77</v>
      </c>
      <c r="CB109" s="14">
        <v>78</v>
      </c>
      <c r="CC109" s="14">
        <v>79</v>
      </c>
      <c r="CD109" s="14">
        <v>80</v>
      </c>
      <c r="CE109" s="14">
        <v>81</v>
      </c>
      <c r="CF109" s="14">
        <v>82</v>
      </c>
      <c r="CG109" s="14">
        <v>83</v>
      </c>
      <c r="CH109" s="14">
        <v>84</v>
      </c>
      <c r="CI109" s="14">
        <v>85</v>
      </c>
      <c r="CJ109" s="14">
        <v>86</v>
      </c>
      <c r="CK109" s="14">
        <v>87</v>
      </c>
      <c r="CL109" s="14">
        <v>88</v>
      </c>
      <c r="CM109" s="14">
        <v>89</v>
      </c>
      <c r="CN109" s="14">
        <v>90</v>
      </c>
      <c r="CO109" s="14">
        <v>91</v>
      </c>
      <c r="CP109" s="14">
        <v>92</v>
      </c>
      <c r="CQ109" s="14">
        <v>93</v>
      </c>
      <c r="CR109" s="14">
        <v>94</v>
      </c>
      <c r="CS109" s="14">
        <v>95</v>
      </c>
      <c r="CT109" s="14">
        <v>96</v>
      </c>
      <c r="CU109" s="14">
        <v>97</v>
      </c>
      <c r="CV109" s="14">
        <v>98</v>
      </c>
    </row>
    <row r="110" spans="1:100" x14ac:dyDescent="0.3">
      <c r="A110" s="1" t="s">
        <v>6</v>
      </c>
      <c r="B110" s="1" t="s">
        <v>0</v>
      </c>
      <c r="C110" s="1" t="s">
        <v>1</v>
      </c>
      <c r="D110" s="3">
        <v>40908</v>
      </c>
      <c r="E110" s="3">
        <v>40939</v>
      </c>
      <c r="F110" s="3">
        <v>40968</v>
      </c>
      <c r="G110" s="3">
        <v>40999</v>
      </c>
      <c r="H110" s="3">
        <v>41029</v>
      </c>
      <c r="I110" s="3">
        <v>41060</v>
      </c>
      <c r="J110" s="3">
        <v>41090</v>
      </c>
      <c r="K110" s="3">
        <v>41121</v>
      </c>
      <c r="L110" s="3">
        <v>41152</v>
      </c>
      <c r="M110" s="3">
        <v>41182</v>
      </c>
      <c r="N110" s="3">
        <v>41213</v>
      </c>
      <c r="O110" s="3">
        <v>41243</v>
      </c>
      <c r="P110" s="3">
        <v>41274</v>
      </c>
      <c r="Q110" s="3">
        <v>41305</v>
      </c>
      <c r="R110" s="3">
        <v>41333</v>
      </c>
      <c r="S110" s="3">
        <v>41364</v>
      </c>
      <c r="T110" s="3">
        <v>41394</v>
      </c>
      <c r="U110" s="3">
        <v>41425</v>
      </c>
      <c r="V110" s="3">
        <v>41455</v>
      </c>
      <c r="W110" s="3">
        <v>41486</v>
      </c>
      <c r="X110" s="3">
        <v>41517</v>
      </c>
      <c r="Y110" s="3">
        <v>41547</v>
      </c>
      <c r="Z110" s="3">
        <v>41578</v>
      </c>
      <c r="AA110" s="3">
        <v>41608</v>
      </c>
      <c r="AB110" s="3">
        <v>41639</v>
      </c>
      <c r="AC110" s="3">
        <v>41670</v>
      </c>
      <c r="AD110" s="3">
        <v>41698</v>
      </c>
      <c r="AE110" s="3">
        <v>41729</v>
      </c>
      <c r="AF110" s="3">
        <v>41759</v>
      </c>
      <c r="AG110" s="3">
        <v>41790</v>
      </c>
      <c r="AH110" s="3">
        <v>41820</v>
      </c>
      <c r="AI110" s="3">
        <v>41851</v>
      </c>
      <c r="AJ110" s="3">
        <v>41882</v>
      </c>
      <c r="AK110" s="3">
        <v>41912</v>
      </c>
      <c r="AL110" s="3">
        <v>41943</v>
      </c>
      <c r="AM110" s="3">
        <v>41973</v>
      </c>
      <c r="AN110" s="3">
        <v>42004</v>
      </c>
      <c r="AO110" s="3">
        <v>42035</v>
      </c>
      <c r="AP110" s="3">
        <v>42063</v>
      </c>
      <c r="AQ110" s="3">
        <v>42094</v>
      </c>
      <c r="AR110" s="3">
        <v>42124</v>
      </c>
      <c r="AS110" s="3">
        <v>42155</v>
      </c>
      <c r="AT110" s="3">
        <v>42185</v>
      </c>
      <c r="AU110" s="3">
        <v>42216</v>
      </c>
      <c r="AV110" s="3">
        <v>42247</v>
      </c>
      <c r="AW110" s="3">
        <v>42277</v>
      </c>
      <c r="AX110" s="3">
        <v>42308</v>
      </c>
      <c r="AY110" s="3">
        <v>42338</v>
      </c>
      <c r="AZ110" s="3">
        <v>42369</v>
      </c>
      <c r="BA110" s="3">
        <v>42400</v>
      </c>
      <c r="BB110" s="3">
        <v>42429</v>
      </c>
      <c r="BC110" s="3">
        <v>42460</v>
      </c>
      <c r="BD110" s="3">
        <v>42490</v>
      </c>
      <c r="BE110" s="3">
        <v>42521</v>
      </c>
      <c r="BF110" s="3">
        <v>42551</v>
      </c>
      <c r="BG110" s="3">
        <v>42582</v>
      </c>
      <c r="BH110" s="3">
        <v>42613</v>
      </c>
      <c r="BI110" s="3">
        <v>42643</v>
      </c>
      <c r="BJ110" s="3">
        <v>42674</v>
      </c>
      <c r="BK110" s="3">
        <v>42704</v>
      </c>
      <c r="BL110" s="3">
        <v>42735</v>
      </c>
      <c r="BM110" s="3">
        <v>42766</v>
      </c>
      <c r="BN110" s="3">
        <v>42794</v>
      </c>
      <c r="BO110" s="3">
        <v>42825</v>
      </c>
      <c r="BP110" s="3">
        <v>42855</v>
      </c>
      <c r="BQ110" s="3">
        <v>42886</v>
      </c>
      <c r="BR110" s="3">
        <v>42916</v>
      </c>
      <c r="BS110" s="3">
        <v>42947</v>
      </c>
      <c r="BT110" s="3">
        <v>42978</v>
      </c>
      <c r="BU110" s="3">
        <v>43008</v>
      </c>
      <c r="BV110" s="3">
        <v>43039</v>
      </c>
      <c r="BW110" s="3">
        <v>43069</v>
      </c>
      <c r="BX110" s="3">
        <v>43100</v>
      </c>
      <c r="BY110" s="3">
        <v>43131</v>
      </c>
      <c r="BZ110" s="3">
        <v>43159</v>
      </c>
      <c r="CA110" s="3">
        <v>43190</v>
      </c>
      <c r="CB110" s="3">
        <v>43220</v>
      </c>
      <c r="CC110" s="3">
        <v>43251</v>
      </c>
      <c r="CD110" s="3">
        <v>43281</v>
      </c>
      <c r="CE110" s="3">
        <v>43312</v>
      </c>
      <c r="CF110" s="3">
        <v>43343</v>
      </c>
      <c r="CG110" s="3">
        <v>43373</v>
      </c>
      <c r="CH110" s="3">
        <v>43404</v>
      </c>
      <c r="CI110" s="3">
        <v>43434</v>
      </c>
      <c r="CJ110" s="3">
        <v>43465</v>
      </c>
      <c r="CK110" s="3">
        <v>43496</v>
      </c>
      <c r="CL110" s="3">
        <v>43524</v>
      </c>
      <c r="CM110" s="3">
        <v>43555</v>
      </c>
      <c r="CN110" s="3">
        <v>43585</v>
      </c>
      <c r="CO110" s="3">
        <v>43616</v>
      </c>
      <c r="CP110" s="3">
        <v>43646</v>
      </c>
      <c r="CQ110" s="3">
        <v>43677</v>
      </c>
      <c r="CR110" s="3">
        <v>43708</v>
      </c>
      <c r="CS110" s="3">
        <v>43738</v>
      </c>
      <c r="CT110" s="3">
        <v>43769</v>
      </c>
      <c r="CU110" s="3">
        <v>43799</v>
      </c>
      <c r="CV110" s="3">
        <v>43830</v>
      </c>
    </row>
    <row r="111" spans="1:100" x14ac:dyDescent="0.3">
      <c r="A111" s="1">
        <v>1</v>
      </c>
      <c r="B111" s="1">
        <v>13</v>
      </c>
      <c r="C111" s="1" t="s">
        <v>28</v>
      </c>
      <c r="D111" s="5">
        <f>+VLOOKUP($C111,Data!$C$312:$CV$382,Laboral!D$109,FALSE)</f>
        <v>32248569.859999996</v>
      </c>
      <c r="E111" s="5">
        <f>+VLOOKUP($C111,Data!$C$312:$CV$382,Laboral!E$109,FALSE)</f>
        <v>26336946.370000001</v>
      </c>
      <c r="F111" s="5">
        <f>+VLOOKUP($C111,Data!$C$312:$CV$382,Laboral!F$109,FALSE)</f>
        <v>26229375.959999997</v>
      </c>
      <c r="G111" s="5">
        <f>+VLOOKUP($C111,Data!$C$312:$CV$382,Laboral!G$109,FALSE)</f>
        <v>26333355.149999999</v>
      </c>
      <c r="H111" s="5">
        <f>+VLOOKUP($C111,Data!$C$312:$CV$382,Laboral!H$109,FALSE)</f>
        <v>26551354.5</v>
      </c>
      <c r="I111" s="5">
        <f>+VLOOKUP($C111,Data!$C$312:$CV$382,Laboral!I$109,FALSE)</f>
        <v>26684783</v>
      </c>
      <c r="J111" s="5">
        <f>+VLOOKUP($C111,Data!$C$312:$CV$382,Laboral!J$109,FALSE)</f>
        <v>26726548.249999993</v>
      </c>
      <c r="K111" s="5">
        <f>+VLOOKUP($C111,Data!$C$312:$CV$382,Laboral!K$109,FALSE)</f>
        <v>26908586.210000001</v>
      </c>
      <c r="L111" s="5">
        <f>+VLOOKUP($C111,Data!$C$312:$CV$382,Laboral!L$109,FALSE)</f>
        <v>27224614.279999997</v>
      </c>
      <c r="M111" s="5">
        <f>+VLOOKUP($C111,Data!$C$312:$CV$382,Laboral!M$109,FALSE)</f>
        <v>27640789.040000003</v>
      </c>
      <c r="N111" s="5">
        <f>+VLOOKUP($C111,Data!$C$312:$CV$382,Laboral!N$109,FALSE)</f>
        <v>27971495.18</v>
      </c>
      <c r="O111" s="5">
        <f>+VLOOKUP($C111,Data!$C$312:$CV$382,Laboral!O$109,FALSE)</f>
        <v>27851073.919999998</v>
      </c>
      <c r="P111" s="5">
        <f>+VLOOKUP($C111,Data!$C$312:$CV$382,Laboral!P$109,FALSE)</f>
        <v>28207407.780000001</v>
      </c>
      <c r="Q111" s="5">
        <f>+VLOOKUP($C111,Data!$C$312:$CV$382,Laboral!Q$109,FALSE)</f>
        <v>29220264.52</v>
      </c>
      <c r="R111" s="5">
        <f>+VLOOKUP($C111,Data!$C$312:$CV$382,Laboral!R$109,FALSE)</f>
        <v>29510260.609999999</v>
      </c>
      <c r="S111" s="5">
        <f>+VLOOKUP($C111,Data!$C$312:$CV$382,Laboral!S$109,FALSE)</f>
        <v>29995273.359999996</v>
      </c>
      <c r="T111" s="5">
        <f>+VLOOKUP($C111,Data!$C$312:$CV$382,Laboral!T$109,FALSE)</f>
        <v>30439872.07</v>
      </c>
      <c r="U111" s="5">
        <f>+VLOOKUP($C111,Data!$C$312:$CV$382,Laboral!U$109,FALSE)</f>
        <v>31180229.880000003</v>
      </c>
      <c r="V111" s="5">
        <f>+VLOOKUP($C111,Data!$C$312:$CV$382,Laboral!V$109,FALSE)</f>
        <v>31925986.370000001</v>
      </c>
      <c r="W111" s="5">
        <f>+VLOOKUP($C111,Data!$C$312:$CV$382,Laboral!W$109,FALSE)</f>
        <v>32289979.189999998</v>
      </c>
      <c r="X111" s="5">
        <f>+VLOOKUP($C111,Data!$C$312:$CV$382,Laboral!X$109,FALSE)</f>
        <v>32458190.530000001</v>
      </c>
      <c r="Y111" s="5">
        <f>+VLOOKUP($C111,Data!$C$312:$CV$382,Laboral!Y$109,FALSE)</f>
        <v>32565885.460000005</v>
      </c>
      <c r="Z111" s="5">
        <f>+VLOOKUP($C111,Data!$C$312:$CV$382,Laboral!Z$109,FALSE)</f>
        <v>32844931.730000004</v>
      </c>
      <c r="AA111" s="5">
        <f>+VLOOKUP($C111,Data!$C$312:$CV$382,Laboral!AA$109,FALSE)</f>
        <v>33429521.75</v>
      </c>
      <c r="AB111" s="5">
        <f>+VLOOKUP($C111,Data!$C$312:$CV$382,Laboral!AB$109,FALSE)</f>
        <v>33862804.560000002</v>
      </c>
      <c r="AC111" s="5">
        <f>+VLOOKUP($C111,Data!$C$312:$CV$382,Laboral!AC$109,FALSE)</f>
        <v>33923758.640000001</v>
      </c>
      <c r="AD111" s="5">
        <f>+VLOOKUP($C111,Data!$C$312:$CV$382,Laboral!AD$109,FALSE)</f>
        <v>35065949.060000002</v>
      </c>
      <c r="AE111" s="5">
        <f>+VLOOKUP($C111,Data!$C$312:$CV$382,Laboral!AE$109,FALSE)</f>
        <v>35500557.340000004</v>
      </c>
      <c r="AF111" s="5">
        <f>+VLOOKUP($C111,Data!$C$312:$CV$382,Laboral!AF$109,FALSE)</f>
        <v>35747071.940000005</v>
      </c>
      <c r="AG111" s="5">
        <f>+VLOOKUP($C111,Data!$C$312:$CV$382,Laboral!AG$109,FALSE)</f>
        <v>35663788.5</v>
      </c>
      <c r="AH111" s="5">
        <f>+VLOOKUP($C111,Data!$C$312:$CV$382,Laboral!AH$109,FALSE)</f>
        <v>35860045.580000006</v>
      </c>
      <c r="AI111" s="5">
        <f>+VLOOKUP($C111,Data!$C$312:$CV$382,Laboral!AI$109,FALSE)</f>
        <v>36234691.990000002</v>
      </c>
      <c r="AJ111" s="5">
        <f>+VLOOKUP($C111,Data!$C$312:$CV$382,Laboral!AJ$109,FALSE)</f>
        <v>36456508.24000001</v>
      </c>
      <c r="AK111" s="5">
        <f>+VLOOKUP($C111,Data!$C$312:$CV$382,Laboral!AK$109,FALSE)</f>
        <v>36690950.659999996</v>
      </c>
      <c r="AL111" s="5">
        <f>+VLOOKUP($C111,Data!$C$312:$CV$382,Laboral!AL$109,FALSE)</f>
        <v>36818923.640000001</v>
      </c>
      <c r="AM111" s="5">
        <f>+VLOOKUP($C111,Data!$C$312:$CV$382,Laboral!AM$109,FALSE)</f>
        <v>36756171.159999996</v>
      </c>
      <c r="AN111" s="5">
        <f>+VLOOKUP($C111,Data!$C$312:$CV$382,Laboral!AN$109,FALSE)</f>
        <v>36492121</v>
      </c>
      <c r="AO111" s="5">
        <f>+VLOOKUP($C111,Data!$C$312:$CV$382,Laboral!AO$109,FALSE)</f>
        <v>36217341.780000001</v>
      </c>
      <c r="AP111" s="5">
        <f>+VLOOKUP($C111,Data!$C$312:$CV$382,Laboral!AP$109,FALSE)</f>
        <v>35511077.5</v>
      </c>
      <c r="AQ111" s="5">
        <f>+VLOOKUP($C111,Data!$C$312:$CV$382,Laboral!AQ$109,FALSE)</f>
        <v>35078337.859999999</v>
      </c>
      <c r="AR111" s="5">
        <f>+VLOOKUP($C111,Data!$C$312:$CV$382,Laboral!AR$109,FALSE)</f>
        <v>35007701.489999995</v>
      </c>
      <c r="AS111" s="5">
        <f>+VLOOKUP($C111,Data!$C$312:$CV$382,Laboral!AS$109,FALSE)</f>
        <v>34989086.660000004</v>
      </c>
      <c r="AT111" s="5">
        <f>+VLOOKUP($C111,Data!$C$312:$CV$382,Laboral!AT$109,FALSE)</f>
        <v>34609527.159999996</v>
      </c>
      <c r="AU111" s="5">
        <f>+VLOOKUP($C111,Data!$C$312:$CV$382,Laboral!AU$109,FALSE)</f>
        <v>34219378.18</v>
      </c>
      <c r="AV111" s="5">
        <f>+VLOOKUP($C111,Data!$C$312:$CV$382,Laboral!AV$109,FALSE)</f>
        <v>34127120.789999992</v>
      </c>
      <c r="AW111" s="5">
        <f>+VLOOKUP($C111,Data!$C$312:$CV$382,Laboral!AW$109,FALSE)</f>
        <v>33697752.730000004</v>
      </c>
      <c r="AX111" s="5">
        <f>+VLOOKUP($C111,Data!$C$312:$CV$382,Laboral!AX$109,FALSE)</f>
        <v>33481473.530000001</v>
      </c>
      <c r="AY111" s="5">
        <f>+VLOOKUP($C111,Data!$C$312:$CV$382,Laboral!AY$109,FALSE)</f>
        <v>33488838.440000005</v>
      </c>
      <c r="AZ111" s="5">
        <f>+VLOOKUP($C111,Data!$C$312:$CV$382,Laboral!AZ$109,FALSE)</f>
        <v>33434065.370000005</v>
      </c>
      <c r="BA111" s="5">
        <f>+VLOOKUP($C111,Data!$C$312:$CV$382,Laboral!BA$109,FALSE)</f>
        <v>33390854.77</v>
      </c>
      <c r="BB111" s="5">
        <f>+VLOOKUP($C111,Data!$C$312:$CV$382,Laboral!BB$109,FALSE)</f>
        <v>33587475.100000001</v>
      </c>
      <c r="BC111" s="5">
        <f>+VLOOKUP($C111,Data!$C$312:$CV$382,Laboral!BC$109,FALSE)</f>
        <v>33864943.950000003</v>
      </c>
      <c r="BD111" s="5">
        <f>+VLOOKUP($C111,Data!$C$312:$CV$382,Laboral!BD$109,FALSE)</f>
        <v>34032670.469999999</v>
      </c>
      <c r="BE111" s="5">
        <f>+VLOOKUP($C111,Data!$C$312:$CV$382,Laboral!BE$109,FALSE)</f>
        <v>34248834.200000003</v>
      </c>
      <c r="BF111" s="5">
        <f>+VLOOKUP($C111,Data!$C$312:$CV$382,Laboral!BF$109,FALSE)</f>
        <v>34706223.829999998</v>
      </c>
      <c r="BG111" s="5">
        <f>+VLOOKUP($C111,Data!$C$312:$CV$382,Laboral!BG$109,FALSE)</f>
        <v>35166047.100000001</v>
      </c>
      <c r="BH111" s="5">
        <f>+VLOOKUP($C111,Data!$C$312:$CV$382,Laboral!BH$109,FALSE)</f>
        <v>35463310.640000001</v>
      </c>
      <c r="BI111" s="5">
        <f>+VLOOKUP($C111,Data!$C$312:$CV$382,Laboral!BI$109,FALSE)</f>
        <v>36188003.109999999</v>
      </c>
      <c r="BJ111" s="5">
        <f>+VLOOKUP($C111,Data!$C$312:$CV$382,Laboral!BJ$109,FALSE)</f>
        <v>36883144.899999999</v>
      </c>
      <c r="BK111" s="5">
        <f>+VLOOKUP($C111,Data!$C$312:$CV$382,Laboral!BK$109,FALSE)</f>
        <v>37549236.079999998</v>
      </c>
      <c r="BL111" s="5">
        <f>+VLOOKUP($C111,Data!$C$312:$CV$382,Laboral!BL$109,FALSE)</f>
        <v>38473078.890000001</v>
      </c>
      <c r="BM111" s="5">
        <f>+VLOOKUP($C111,Data!$C$312:$CV$382,Laboral!BM$109,FALSE)</f>
        <v>39139231.960000001</v>
      </c>
      <c r="BN111" s="5">
        <f>+VLOOKUP($C111,Data!$C$312:$CV$382,Laboral!BN$109,FALSE)</f>
        <v>39644061.350000001</v>
      </c>
      <c r="BO111" s="5">
        <f>+VLOOKUP($C111,Data!$C$312:$CV$382,Laboral!BO$109,FALSE)</f>
        <v>40102268.329999998</v>
      </c>
      <c r="BP111" s="5">
        <f>+VLOOKUP($C111,Data!$C$312:$CV$382,Laboral!BP$109,FALSE)</f>
        <v>40477743.450000003</v>
      </c>
      <c r="BQ111" s="5">
        <f>+VLOOKUP($C111,Data!$C$312:$CV$382,Laboral!BQ$109,FALSE)</f>
        <v>40858105.210000001</v>
      </c>
      <c r="BR111" s="5">
        <f>+VLOOKUP($C111,Data!$C$312:$CV$382,Laboral!BR$109,FALSE)</f>
        <v>41115828.199999996</v>
      </c>
      <c r="BS111" s="5">
        <f>+VLOOKUP($C111,Data!$C$312:$CV$382,Laboral!BS$109,FALSE)</f>
        <v>41265784.349999994</v>
      </c>
      <c r="BT111" s="5">
        <f>+VLOOKUP($C111,Data!$C$312:$CV$382,Laboral!BT$109,FALSE)</f>
        <v>42783422.270000003</v>
      </c>
      <c r="BU111" s="5">
        <f>+VLOOKUP($C111,Data!$C$312:$CV$382,Laboral!BU$109,FALSE)</f>
        <v>42882959.590000004</v>
      </c>
      <c r="BV111" s="5">
        <f>+VLOOKUP($C111,Data!$C$312:$CV$382,Laboral!BV$109,FALSE)</f>
        <v>42973733.239999995</v>
      </c>
      <c r="BW111" s="5">
        <f>+VLOOKUP($C111,Data!$C$312:$CV$382,Laboral!BW$109,FALSE)</f>
        <v>43187269.390000001</v>
      </c>
      <c r="BX111" s="5">
        <f>+VLOOKUP($C111,Data!$C$312:$CV$382,Laboral!BX$109,FALSE)</f>
        <v>43081291.790000007</v>
      </c>
      <c r="BY111" s="5">
        <f>+VLOOKUP($C111,Data!$C$312:$CV$382,Laboral!BY$109,FALSE)</f>
        <v>44758575.519999996</v>
      </c>
      <c r="BZ111" s="5">
        <f>+VLOOKUP($C111,Data!$C$312:$CV$382,Laboral!BZ$109,FALSE)</f>
        <v>45242210.429999992</v>
      </c>
      <c r="CA111" s="5">
        <f>+VLOOKUP($C111,Data!$C$312:$CV$382,Laboral!CA$109,FALSE)</f>
        <v>45934915.420000002</v>
      </c>
      <c r="CB111" s="5">
        <f>+VLOOKUP($C111,Data!$C$312:$CV$382,Laboral!CB$109,FALSE)</f>
        <v>47133471.07</v>
      </c>
      <c r="CC111" s="5">
        <f>+VLOOKUP($C111,Data!$C$312:$CV$382,Laboral!CC$109,FALSE)</f>
        <v>48077451.289999999</v>
      </c>
      <c r="CD111" s="5">
        <f>+VLOOKUP($C111,Data!$C$312:$CV$382,Laboral!CD$109,FALSE)</f>
        <v>48911886.870000005</v>
      </c>
      <c r="CE111" s="5">
        <f>+VLOOKUP($C111,Data!$C$312:$CV$382,Laboral!CE$109,FALSE)</f>
        <v>49900487.299999997</v>
      </c>
      <c r="CF111" s="5">
        <f>+VLOOKUP($C111,Data!$C$312:$CV$382,Laboral!CF$109,FALSE)</f>
        <v>49537938.599999994</v>
      </c>
      <c r="CG111" s="5">
        <f>+VLOOKUP($C111,Data!$C$312:$CV$382,Laboral!CG$109,FALSE)</f>
        <v>50373293.859999999</v>
      </c>
      <c r="CH111" s="5">
        <f>+VLOOKUP($C111,Data!$C$312:$CV$382,Laboral!CH$109,FALSE)</f>
        <v>50984413.560000002</v>
      </c>
      <c r="CI111" s="5">
        <f>+VLOOKUP($C111,Data!$C$312:$CV$382,Laboral!CI$109,FALSE)</f>
        <v>51259954.670000002</v>
      </c>
      <c r="CJ111" s="5">
        <f>+VLOOKUP($C111,Data!$C$312:$CV$382,Laboral!CJ$109,FALSE)</f>
        <v>51394884.529999994</v>
      </c>
      <c r="CK111" s="5">
        <f>+VLOOKUP($C111,Data!$C$312:$CV$382,Laboral!CK$109,FALSE)</f>
        <v>50613756.510000005</v>
      </c>
      <c r="CL111" s="5">
        <f>+VLOOKUP($C111,Data!$C$312:$CV$382,Laboral!CL$109,FALSE)</f>
        <v>51033917.879999995</v>
      </c>
      <c r="CM111" s="5">
        <f>+VLOOKUP($C111,Data!$C$312:$CV$382,Laboral!CM$109,FALSE)</f>
        <v>51109440.739999995</v>
      </c>
      <c r="CN111" s="5">
        <f>+VLOOKUP($C111,Data!$C$312:$CV$382,Laboral!CN$109,FALSE)</f>
        <v>50484645.659999996</v>
      </c>
      <c r="CO111" s="5">
        <f>+VLOOKUP($C111,Data!$C$312:$CV$382,Laboral!CO$109,FALSE)</f>
        <v>50164465.890000008</v>
      </c>
      <c r="CP111" s="5">
        <f>+VLOOKUP($C111,Data!$C$312:$CV$382,Laboral!CP$109,FALSE)</f>
        <v>49944437.919999994</v>
      </c>
      <c r="CQ111" s="5">
        <f>+VLOOKUP($C111,Data!$C$312:$CV$382,Laboral!CQ$109,FALSE)</f>
        <v>49470348.219999999</v>
      </c>
      <c r="CR111" s="5">
        <f>+VLOOKUP($C111,Data!$C$312:$CV$382,Laboral!CR$109,FALSE)</f>
        <v>49137751.300000004</v>
      </c>
      <c r="CS111" s="5">
        <f>+VLOOKUP($C111,Data!$C$312:$CV$382,Laboral!CS$109,FALSE)</f>
        <v>49175285.400000013</v>
      </c>
      <c r="CT111" s="5">
        <f>+VLOOKUP($C111,Data!$C$312:$CV$382,Laboral!CT$109,FALSE)</f>
        <v>49150308.839999996</v>
      </c>
      <c r="CU111" s="5">
        <f>+VLOOKUP($C111,Data!$C$312:$CV$382,Laboral!CU$109,FALSE)</f>
        <v>49315349.369999997</v>
      </c>
      <c r="CV111" s="5">
        <f>+VLOOKUP($C111,Data!$C$312:$CV$382,Laboral!CV$109,FALSE)</f>
        <v>49620380.599999994</v>
      </c>
    </row>
    <row r="112" spans="1:100" x14ac:dyDescent="0.3">
      <c r="A112" s="1">
        <v>1</v>
      </c>
      <c r="B112" s="1">
        <v>35</v>
      </c>
      <c r="C112" s="1" t="s">
        <v>29</v>
      </c>
      <c r="D112" s="5">
        <f>+VLOOKUP($C112,Data!$C$312:$CV$382,Laboral!D$109,FALSE)</f>
        <v>14529590.870000001</v>
      </c>
      <c r="E112" s="5">
        <f>+VLOOKUP($C112,Data!$C$312:$CV$382,Laboral!E$109,FALSE)</f>
        <v>11436700.540000001</v>
      </c>
      <c r="F112" s="5">
        <f>+VLOOKUP($C112,Data!$C$312:$CV$382,Laboral!F$109,FALSE)</f>
        <v>11693135.550000001</v>
      </c>
      <c r="G112" s="5">
        <f>+VLOOKUP($C112,Data!$C$312:$CV$382,Laboral!G$109,FALSE)</f>
        <v>11908965.529999999</v>
      </c>
      <c r="H112" s="5">
        <f>+VLOOKUP($C112,Data!$C$312:$CV$382,Laboral!H$109,FALSE)</f>
        <v>12131655.66</v>
      </c>
      <c r="I112" s="5">
        <f>+VLOOKUP($C112,Data!$C$312:$CV$382,Laboral!I$109,FALSE)</f>
        <v>12416595.98</v>
      </c>
      <c r="J112" s="5">
        <f>+VLOOKUP($C112,Data!$C$312:$CV$382,Laboral!J$109,FALSE)</f>
        <v>12778048.500000004</v>
      </c>
      <c r="K112" s="5">
        <f>+VLOOKUP($C112,Data!$C$312:$CV$382,Laboral!K$109,FALSE)</f>
        <v>13012330.140000001</v>
      </c>
      <c r="L112" s="5">
        <f>+VLOOKUP($C112,Data!$C$312:$CV$382,Laboral!L$109,FALSE)</f>
        <v>13232784.620000001</v>
      </c>
      <c r="M112" s="5">
        <f>+VLOOKUP($C112,Data!$C$312:$CV$382,Laboral!M$109,FALSE)</f>
        <v>13370530.9</v>
      </c>
      <c r="N112" s="5">
        <f>+VLOOKUP($C112,Data!$C$312:$CV$382,Laboral!N$109,FALSE)</f>
        <v>13746774.989999998</v>
      </c>
      <c r="O112" s="5">
        <f>+VLOOKUP($C112,Data!$C$312:$CV$382,Laboral!O$109,FALSE)</f>
        <v>13829947.130000001</v>
      </c>
      <c r="P112" s="5">
        <f>+VLOOKUP($C112,Data!$C$312:$CV$382,Laboral!P$109,FALSE)</f>
        <v>13724361.520000001</v>
      </c>
      <c r="Q112" s="5">
        <f>+VLOOKUP($C112,Data!$C$312:$CV$382,Laboral!Q$109,FALSE)</f>
        <v>13893077.909999998</v>
      </c>
      <c r="R112" s="5">
        <f>+VLOOKUP($C112,Data!$C$312:$CV$382,Laboral!R$109,FALSE)</f>
        <v>13846359.75</v>
      </c>
      <c r="S112" s="5">
        <f>+VLOOKUP($C112,Data!$C$312:$CV$382,Laboral!S$109,FALSE)</f>
        <v>13958319.309999999</v>
      </c>
      <c r="T112" s="5">
        <f>+VLOOKUP($C112,Data!$C$312:$CV$382,Laboral!T$109,FALSE)</f>
        <v>13916340.249999998</v>
      </c>
      <c r="U112" s="5">
        <f>+VLOOKUP($C112,Data!$C$312:$CV$382,Laboral!U$109,FALSE)</f>
        <v>13921343.629999999</v>
      </c>
      <c r="V112" s="5">
        <f>+VLOOKUP($C112,Data!$C$312:$CV$382,Laboral!V$109,FALSE)</f>
        <v>13792015.710000001</v>
      </c>
      <c r="W112" s="5">
        <f>+VLOOKUP($C112,Data!$C$312:$CV$382,Laboral!W$109,FALSE)</f>
        <v>13849099.129999999</v>
      </c>
      <c r="X112" s="5">
        <f>+VLOOKUP($C112,Data!$C$312:$CV$382,Laboral!X$109,FALSE)</f>
        <v>13905053.76</v>
      </c>
      <c r="Y112" s="5">
        <f>+VLOOKUP($C112,Data!$C$312:$CV$382,Laboral!Y$109,FALSE)</f>
        <v>14093510.26</v>
      </c>
      <c r="Z112" s="5">
        <f>+VLOOKUP($C112,Data!$C$312:$CV$382,Laboral!Z$109,FALSE)</f>
        <v>14027703.449999999</v>
      </c>
      <c r="AA112" s="5">
        <f>+VLOOKUP($C112,Data!$C$312:$CV$382,Laboral!AA$109,FALSE)</f>
        <v>14403363.519999998</v>
      </c>
      <c r="AB112" s="5">
        <f>+VLOOKUP($C112,Data!$C$312:$CV$382,Laboral!AB$109,FALSE)</f>
        <v>14850884.190000001</v>
      </c>
      <c r="AC112" s="5">
        <f>+VLOOKUP($C112,Data!$C$312:$CV$382,Laboral!AC$109,FALSE)</f>
        <v>15061543.84</v>
      </c>
      <c r="AD112" s="5">
        <f>+VLOOKUP($C112,Data!$C$312:$CV$382,Laboral!AD$109,FALSE)</f>
        <v>15408518.039999999</v>
      </c>
      <c r="AE112" s="5">
        <f>+VLOOKUP($C112,Data!$C$312:$CV$382,Laboral!AE$109,FALSE)</f>
        <v>15704206.710000001</v>
      </c>
      <c r="AF112" s="5">
        <f>+VLOOKUP($C112,Data!$C$312:$CV$382,Laboral!AF$109,FALSE)</f>
        <v>15890331.539999999</v>
      </c>
      <c r="AG112" s="5">
        <f>+VLOOKUP($C112,Data!$C$312:$CV$382,Laboral!AG$109,FALSE)</f>
        <v>15936154.109999999</v>
      </c>
      <c r="AH112" s="5">
        <f>+VLOOKUP($C112,Data!$C$312:$CV$382,Laboral!AH$109,FALSE)</f>
        <v>16049759.559999999</v>
      </c>
      <c r="AI112" s="5">
        <f>+VLOOKUP($C112,Data!$C$312:$CV$382,Laboral!AI$109,FALSE)</f>
        <v>16033920.26</v>
      </c>
      <c r="AJ112" s="5">
        <f>+VLOOKUP($C112,Data!$C$312:$CV$382,Laboral!AJ$109,FALSE)</f>
        <v>16162558.649999999</v>
      </c>
      <c r="AK112" s="5">
        <f>+VLOOKUP($C112,Data!$C$312:$CV$382,Laboral!AK$109,FALSE)</f>
        <v>16213043</v>
      </c>
      <c r="AL112" s="5">
        <f>+VLOOKUP($C112,Data!$C$312:$CV$382,Laboral!AL$109,FALSE)</f>
        <v>16149553.369999997</v>
      </c>
      <c r="AM112" s="5">
        <f>+VLOOKUP($C112,Data!$C$312:$CV$382,Laboral!AM$109,FALSE)</f>
        <v>15990166.290000001</v>
      </c>
      <c r="AN112" s="5">
        <f>+VLOOKUP($C112,Data!$C$312:$CV$382,Laboral!AN$109,FALSE)</f>
        <v>15820778.450000001</v>
      </c>
      <c r="AO112" s="5">
        <f>+VLOOKUP($C112,Data!$C$312:$CV$382,Laboral!AO$109,FALSE)</f>
        <v>15752656.610000001</v>
      </c>
      <c r="AP112" s="5">
        <f>+VLOOKUP($C112,Data!$C$312:$CV$382,Laboral!AP$109,FALSE)</f>
        <v>15781548.359999999</v>
      </c>
      <c r="AQ112" s="5">
        <f>+VLOOKUP($C112,Data!$C$312:$CV$382,Laboral!AQ$109,FALSE)</f>
        <v>15823064.850000001</v>
      </c>
      <c r="AR112" s="5">
        <f>+VLOOKUP($C112,Data!$C$312:$CV$382,Laboral!AR$109,FALSE)</f>
        <v>16001627.779999997</v>
      </c>
      <c r="AS112" s="5">
        <f>+VLOOKUP($C112,Data!$C$312:$CV$382,Laboral!AS$109,FALSE)</f>
        <v>16147615.390000001</v>
      </c>
      <c r="AT112" s="5">
        <f>+VLOOKUP($C112,Data!$C$312:$CV$382,Laboral!AT$109,FALSE)</f>
        <v>16257076.130000001</v>
      </c>
      <c r="AU112" s="5">
        <f>+VLOOKUP($C112,Data!$C$312:$CV$382,Laboral!AU$109,FALSE)</f>
        <v>16290047.489999996</v>
      </c>
      <c r="AV112" s="5">
        <f>+VLOOKUP($C112,Data!$C$312:$CV$382,Laboral!AV$109,FALSE)</f>
        <v>16140093.460000001</v>
      </c>
      <c r="AW112" s="5">
        <f>+VLOOKUP($C112,Data!$C$312:$CV$382,Laboral!AW$109,FALSE)</f>
        <v>16035742.639999999</v>
      </c>
      <c r="AX112" s="5">
        <f>+VLOOKUP($C112,Data!$C$312:$CV$382,Laboral!AX$109,FALSE)</f>
        <v>16008578.299999997</v>
      </c>
      <c r="AY112" s="5">
        <f>+VLOOKUP($C112,Data!$C$312:$CV$382,Laboral!AY$109,FALSE)</f>
        <v>15918153.859999998</v>
      </c>
      <c r="AZ112" s="5">
        <f>+VLOOKUP($C112,Data!$C$312:$CV$382,Laboral!AZ$109,FALSE)</f>
        <v>15760288.809999999</v>
      </c>
      <c r="BA112" s="5">
        <f>+VLOOKUP($C112,Data!$C$312:$CV$382,Laboral!BA$109,FALSE)</f>
        <v>15749848.710000003</v>
      </c>
      <c r="BB112" s="5">
        <f>+VLOOKUP($C112,Data!$C$312:$CV$382,Laboral!BB$109,FALSE)</f>
        <v>15642876.910000002</v>
      </c>
      <c r="BC112" s="5">
        <f>+VLOOKUP($C112,Data!$C$312:$CV$382,Laboral!BC$109,FALSE)</f>
        <v>15417529.319999998</v>
      </c>
      <c r="BD112" s="5">
        <f>+VLOOKUP($C112,Data!$C$312:$CV$382,Laboral!BD$109,FALSE)</f>
        <v>15265362.109999999</v>
      </c>
      <c r="BE112" s="5">
        <f>+VLOOKUP($C112,Data!$C$312:$CV$382,Laboral!BE$109,FALSE)</f>
        <v>15217693.67</v>
      </c>
      <c r="BF112" s="5">
        <f>+VLOOKUP($C112,Data!$C$312:$CV$382,Laboral!BF$109,FALSE)</f>
        <v>15092314.15</v>
      </c>
      <c r="BG112" s="5">
        <f>+VLOOKUP($C112,Data!$C$312:$CV$382,Laboral!BG$109,FALSE)</f>
        <v>15029858.159999998</v>
      </c>
      <c r="BH112" s="5">
        <f>+VLOOKUP($C112,Data!$C$312:$CV$382,Laboral!BH$109,FALSE)</f>
        <v>15003312.230000002</v>
      </c>
      <c r="BI112" s="5">
        <f>+VLOOKUP($C112,Data!$C$312:$CV$382,Laboral!BI$109,FALSE)</f>
        <v>15001928.300000001</v>
      </c>
      <c r="BJ112" s="5">
        <f>+VLOOKUP($C112,Data!$C$312:$CV$382,Laboral!BJ$109,FALSE)</f>
        <v>15078265.320000002</v>
      </c>
      <c r="BK112" s="5">
        <f>+VLOOKUP($C112,Data!$C$312:$CV$382,Laboral!BK$109,FALSE)</f>
        <v>15057378.93</v>
      </c>
      <c r="BL112" s="5">
        <f>+VLOOKUP($C112,Data!$C$312:$CV$382,Laboral!BL$109,FALSE)</f>
        <v>16732769.42</v>
      </c>
      <c r="BM112" s="5">
        <f>+VLOOKUP($C112,Data!$C$312:$CV$382,Laboral!BM$109,FALSE)</f>
        <v>16576009.59</v>
      </c>
      <c r="BN112" s="5">
        <f>+VLOOKUP($C112,Data!$C$312:$CV$382,Laboral!BN$109,FALSE)</f>
        <v>16438950.280000001</v>
      </c>
      <c r="BO112" s="5">
        <f>+VLOOKUP($C112,Data!$C$312:$CV$382,Laboral!BO$109,FALSE)</f>
        <v>16377729.32</v>
      </c>
      <c r="BP112" s="5">
        <f>+VLOOKUP($C112,Data!$C$312:$CV$382,Laboral!BP$109,FALSE)</f>
        <v>16330107.199999999</v>
      </c>
      <c r="BQ112" s="5">
        <f>+VLOOKUP($C112,Data!$C$312:$CV$382,Laboral!BQ$109,FALSE)</f>
        <v>16082793.389999999</v>
      </c>
      <c r="BR112" s="5">
        <f>+VLOOKUP($C112,Data!$C$312:$CV$382,Laboral!BR$109,FALSE)</f>
        <v>9175475</v>
      </c>
      <c r="BS112" s="5">
        <f>+VLOOKUP($C112,Data!$C$312:$CV$382,Laboral!BS$109,FALSE)</f>
        <v>7948020.9700000007</v>
      </c>
      <c r="BT112" s="5">
        <f>+VLOOKUP($C112,Data!$C$312:$CV$382,Laboral!BT$109,FALSE)</f>
        <v>6753040.4199999999</v>
      </c>
      <c r="BU112" s="5">
        <f>+VLOOKUP($C112,Data!$C$312:$CV$382,Laboral!BU$109,FALSE)</f>
        <v>5464932.4299999997</v>
      </c>
      <c r="BV112" s="5">
        <f>+VLOOKUP($C112,Data!$C$312:$CV$382,Laboral!BV$109,FALSE)</f>
        <v>4105840.1300000008</v>
      </c>
      <c r="BW112" s="5">
        <f>+VLOOKUP($C112,Data!$C$312:$CV$382,Laboral!BW$109,FALSE)</f>
        <v>2873119.01</v>
      </c>
      <c r="BX112" s="5">
        <f>+VLOOKUP($C112,Data!$C$312:$CV$382,Laboral!BX$109,FALSE)</f>
        <v>0</v>
      </c>
      <c r="BY112" s="5">
        <f>+VLOOKUP($C112,Data!$C$312:$CV$382,Laboral!BY$109,FALSE)</f>
        <v>-1110705.67</v>
      </c>
      <c r="BZ112" s="5">
        <f>+VLOOKUP($C112,Data!$C$312:$CV$382,Laboral!BZ$109,FALSE)</f>
        <v>-2227132.4900000002</v>
      </c>
      <c r="CA112" s="5">
        <f>+VLOOKUP($C112,Data!$C$312:$CV$382,Laboral!CA$109,FALSE)</f>
        <v>-3364423.24</v>
      </c>
      <c r="CB112" s="5">
        <f>+VLOOKUP($C112,Data!$C$312:$CV$382,Laboral!CB$109,FALSE)</f>
        <v>-4614824.05</v>
      </c>
      <c r="CC112" s="5">
        <f>+VLOOKUP($C112,Data!$C$312:$CV$382,Laboral!CC$109,FALSE)</f>
        <v>-5715875.7300000004</v>
      </c>
      <c r="CD112" s="5">
        <f>+VLOOKUP($C112,Data!$C$312:$CV$382,Laboral!CD$109,FALSE)</f>
        <v>0</v>
      </c>
      <c r="CE112" s="5">
        <f>+VLOOKUP($C112,Data!$C$312:$CV$382,Laboral!CE$109,FALSE)</f>
        <v>0</v>
      </c>
      <c r="CF112" s="5">
        <f>+VLOOKUP($C112,Data!$C$312:$CV$382,Laboral!CF$109,FALSE)</f>
        <v>0</v>
      </c>
      <c r="CG112" s="5">
        <f>+VLOOKUP($C112,Data!$C$312:$CV$382,Laboral!CG$109,FALSE)</f>
        <v>0</v>
      </c>
      <c r="CH112" s="5">
        <f>+VLOOKUP($C112,Data!$C$312:$CV$382,Laboral!CH$109,FALSE)</f>
        <v>0</v>
      </c>
      <c r="CI112" s="5">
        <f>+VLOOKUP($C112,Data!$C$312:$CV$382,Laboral!CI$109,FALSE)</f>
        <v>0</v>
      </c>
      <c r="CJ112" s="5">
        <f>+VLOOKUP($C112,Data!$C$312:$CV$382,Laboral!CJ$109,FALSE)</f>
        <v>0</v>
      </c>
      <c r="CK112" s="5">
        <f>+VLOOKUP($C112,Data!$C$312:$CV$382,Laboral!CK$109,FALSE)</f>
        <v>0</v>
      </c>
      <c r="CL112" s="5">
        <f>+VLOOKUP($C112,Data!$C$312:$CV$382,Laboral!CL$109,FALSE)</f>
        <v>0</v>
      </c>
      <c r="CM112" s="5">
        <f>+VLOOKUP($C112,Data!$C$312:$CV$382,Laboral!CM$109,FALSE)</f>
        <v>0</v>
      </c>
      <c r="CN112" s="5">
        <f>+VLOOKUP($C112,Data!$C$312:$CV$382,Laboral!CN$109,FALSE)</f>
        <v>0</v>
      </c>
      <c r="CO112" s="5">
        <f>+VLOOKUP($C112,Data!$C$312:$CV$382,Laboral!CO$109,FALSE)</f>
        <v>0</v>
      </c>
      <c r="CP112" s="5">
        <f>+VLOOKUP($C112,Data!$C$312:$CV$382,Laboral!CP$109,FALSE)</f>
        <v>0</v>
      </c>
      <c r="CQ112" s="5">
        <f>+VLOOKUP($C112,Data!$C$312:$CV$382,Laboral!CQ$109,FALSE)</f>
        <v>0</v>
      </c>
      <c r="CR112" s="5">
        <f>+VLOOKUP($C112,Data!$C$312:$CV$382,Laboral!CR$109,FALSE)</f>
        <v>0</v>
      </c>
      <c r="CS112" s="5">
        <f>+VLOOKUP($C112,Data!$C$312:$CV$382,Laboral!CS$109,FALSE)</f>
        <v>0</v>
      </c>
      <c r="CT112" s="5">
        <f>+VLOOKUP($C112,Data!$C$312:$CV$382,Laboral!CT$109,FALSE)</f>
        <v>0</v>
      </c>
      <c r="CU112" s="5">
        <f>+VLOOKUP($C112,Data!$C$312:$CV$382,Laboral!CU$109,FALSE)</f>
        <v>0</v>
      </c>
      <c r="CV112" s="5">
        <f>+VLOOKUP($C112,Data!$C$312:$CV$382,Laboral!CV$109,FALSE)</f>
        <v>0</v>
      </c>
    </row>
    <row r="113" spans="1:100" x14ac:dyDescent="0.3">
      <c r="A113" s="1">
        <v>1</v>
      </c>
      <c r="B113" s="1">
        <v>6</v>
      </c>
      <c r="C113" s="1" t="s">
        <v>30</v>
      </c>
      <c r="D113" s="5">
        <f>+VLOOKUP($C113,Data!$C$312:$CV$382,Laboral!D$109,FALSE)</f>
        <v>79750807</v>
      </c>
      <c r="E113" s="5">
        <f>+VLOOKUP($C113,Data!$C$312:$CV$382,Laboral!E$109,FALSE)</f>
        <v>61506810.039999999</v>
      </c>
      <c r="F113" s="5">
        <f>+VLOOKUP($C113,Data!$C$312:$CV$382,Laboral!F$109,FALSE)</f>
        <v>62139774.510000005</v>
      </c>
      <c r="G113" s="5">
        <f>+VLOOKUP($C113,Data!$C$312:$CV$382,Laboral!G$109,FALSE)</f>
        <v>62940102.649999999</v>
      </c>
      <c r="H113" s="5">
        <f>+VLOOKUP($C113,Data!$C$312:$CV$382,Laboral!H$109,FALSE)</f>
        <v>63402270.090000004</v>
      </c>
      <c r="I113" s="5">
        <f>+VLOOKUP($C113,Data!$C$312:$CV$382,Laboral!I$109,FALSE)</f>
        <v>63346570.649999991</v>
      </c>
      <c r="J113" s="5">
        <f>+VLOOKUP($C113,Data!$C$312:$CV$382,Laboral!J$109,FALSE)</f>
        <v>63750502.379999995</v>
      </c>
      <c r="K113" s="5">
        <f>+VLOOKUP($C113,Data!$C$312:$CV$382,Laboral!K$109,FALSE)</f>
        <v>64364872.320000008</v>
      </c>
      <c r="L113" s="5">
        <f>+VLOOKUP($C113,Data!$C$312:$CV$382,Laboral!L$109,FALSE)</f>
        <v>64410339.299999997</v>
      </c>
      <c r="M113" s="5">
        <f>+VLOOKUP($C113,Data!$C$312:$CV$382,Laboral!M$109,FALSE)</f>
        <v>64089648.989999987</v>
      </c>
      <c r="N113" s="5">
        <f>+VLOOKUP($C113,Data!$C$312:$CV$382,Laboral!N$109,FALSE)</f>
        <v>64204949.890000001</v>
      </c>
      <c r="O113" s="5">
        <f>+VLOOKUP($C113,Data!$C$312:$CV$382,Laboral!O$109,FALSE)</f>
        <v>64381829.719999991</v>
      </c>
      <c r="P113" s="5">
        <f>+VLOOKUP($C113,Data!$C$312:$CV$382,Laboral!P$109,FALSE)</f>
        <v>64338438.589999996</v>
      </c>
      <c r="Q113" s="5">
        <f>+VLOOKUP($C113,Data!$C$312:$CV$382,Laboral!Q$109,FALSE)</f>
        <v>64305445.070000008</v>
      </c>
      <c r="R113" s="5">
        <f>+VLOOKUP($C113,Data!$C$312:$CV$382,Laboral!R$109,FALSE)</f>
        <v>65459087.290000007</v>
      </c>
      <c r="S113" s="5">
        <f>+VLOOKUP($C113,Data!$C$312:$CV$382,Laboral!S$109,FALSE)</f>
        <v>65961751.510000013</v>
      </c>
      <c r="T113" s="5">
        <f>+VLOOKUP($C113,Data!$C$312:$CV$382,Laboral!T$109,FALSE)</f>
        <v>66750971.309999995</v>
      </c>
      <c r="U113" s="5">
        <f>+VLOOKUP($C113,Data!$C$312:$CV$382,Laboral!U$109,FALSE)</f>
        <v>67744738.129999995</v>
      </c>
      <c r="V113" s="5">
        <f>+VLOOKUP($C113,Data!$C$312:$CV$382,Laboral!V$109,FALSE)</f>
        <v>68192544.909999996</v>
      </c>
      <c r="W113" s="5">
        <f>+VLOOKUP($C113,Data!$C$312:$CV$382,Laboral!W$109,FALSE)</f>
        <v>68472911.549999997</v>
      </c>
      <c r="X113" s="5">
        <f>+VLOOKUP($C113,Data!$C$312:$CV$382,Laboral!X$109,FALSE)</f>
        <v>68903431.520000011</v>
      </c>
      <c r="Y113" s="5">
        <f>+VLOOKUP($C113,Data!$C$312:$CV$382,Laboral!Y$109,FALSE)</f>
        <v>69736013.890000015</v>
      </c>
      <c r="Z113" s="5">
        <f>+VLOOKUP($C113,Data!$C$312:$CV$382,Laboral!Z$109,FALSE)</f>
        <v>70632358.699999988</v>
      </c>
      <c r="AA113" s="5">
        <f>+VLOOKUP($C113,Data!$C$312:$CV$382,Laboral!AA$109,FALSE)</f>
        <v>71053760.849999994</v>
      </c>
      <c r="AB113" s="5">
        <f>+VLOOKUP($C113,Data!$C$312:$CV$382,Laboral!AB$109,FALSE)</f>
        <v>71604045.069999993</v>
      </c>
      <c r="AC113" s="5">
        <f>+VLOOKUP($C113,Data!$C$312:$CV$382,Laboral!AC$109,FALSE)</f>
        <v>72389063.329999983</v>
      </c>
      <c r="AD113" s="5">
        <f>+VLOOKUP($C113,Data!$C$312:$CV$382,Laboral!AD$109,FALSE)</f>
        <v>73740763.559999987</v>
      </c>
      <c r="AE113" s="5">
        <f>+VLOOKUP($C113,Data!$C$312:$CV$382,Laboral!AE$109,FALSE)</f>
        <v>75567723.969999999</v>
      </c>
      <c r="AF113" s="5">
        <f>+VLOOKUP($C113,Data!$C$312:$CV$382,Laboral!AF$109,FALSE)</f>
        <v>77178440.120000005</v>
      </c>
      <c r="AG113" s="5">
        <f>+VLOOKUP($C113,Data!$C$312:$CV$382,Laboral!AG$109,FALSE)</f>
        <v>79057655.100000009</v>
      </c>
      <c r="AH113" s="5">
        <f>+VLOOKUP($C113,Data!$C$312:$CV$382,Laboral!AH$109,FALSE)</f>
        <v>80430630.189999998</v>
      </c>
      <c r="AI113" s="5">
        <f>+VLOOKUP($C113,Data!$C$312:$CV$382,Laboral!AI$109,FALSE)</f>
        <v>81902702.669999987</v>
      </c>
      <c r="AJ113" s="5">
        <f>+VLOOKUP($C113,Data!$C$312:$CV$382,Laboral!AJ$109,FALSE)</f>
        <v>83195138.599999994</v>
      </c>
      <c r="AK113" s="5">
        <f>+VLOOKUP($C113,Data!$C$312:$CV$382,Laboral!AK$109,FALSE)</f>
        <v>84734024.689999998</v>
      </c>
      <c r="AL113" s="5">
        <f>+VLOOKUP($C113,Data!$C$312:$CV$382,Laboral!AL$109,FALSE)</f>
        <v>86408998.200000018</v>
      </c>
      <c r="AM113" s="5">
        <f>+VLOOKUP($C113,Data!$C$312:$CV$382,Laboral!AM$109,FALSE)</f>
        <v>88270388.099999994</v>
      </c>
      <c r="AN113" s="5">
        <f>+VLOOKUP($C113,Data!$C$312:$CV$382,Laboral!AN$109,FALSE)</f>
        <v>89857285.75</v>
      </c>
      <c r="AO113" s="5">
        <f>+VLOOKUP($C113,Data!$C$312:$CV$382,Laboral!AO$109,FALSE)</f>
        <v>91529495.939999998</v>
      </c>
      <c r="AP113" s="5">
        <f>+VLOOKUP($C113,Data!$C$312:$CV$382,Laboral!AP$109,FALSE)</f>
        <v>92787425.5</v>
      </c>
      <c r="AQ113" s="5">
        <f>+VLOOKUP($C113,Data!$C$312:$CV$382,Laboral!AQ$109,FALSE)</f>
        <v>94222878.290000007</v>
      </c>
      <c r="AR113" s="5">
        <f>+VLOOKUP($C113,Data!$C$312:$CV$382,Laboral!AR$109,FALSE)</f>
        <v>95712912.900000006</v>
      </c>
      <c r="AS113" s="5">
        <f>+VLOOKUP($C113,Data!$C$312:$CV$382,Laboral!AS$109,FALSE)</f>
        <v>97233232.939999998</v>
      </c>
      <c r="AT113" s="5">
        <f>+VLOOKUP($C113,Data!$C$312:$CV$382,Laboral!AT$109,FALSE)</f>
        <v>99613434.870000005</v>
      </c>
      <c r="AU113" s="5">
        <f>+VLOOKUP($C113,Data!$C$312:$CV$382,Laboral!AU$109,FALSE)</f>
        <v>101786817.64000002</v>
      </c>
      <c r="AV113" s="5">
        <f>+VLOOKUP($C113,Data!$C$312:$CV$382,Laboral!AV$109,FALSE)</f>
        <v>104301477.92</v>
      </c>
      <c r="AW113" s="5">
        <f>+VLOOKUP($C113,Data!$C$312:$CV$382,Laboral!AW$109,FALSE)</f>
        <v>106195010.52</v>
      </c>
      <c r="AX113" s="5">
        <f>+VLOOKUP($C113,Data!$C$312:$CV$382,Laboral!AX$109,FALSE)</f>
        <v>108012274.08999999</v>
      </c>
      <c r="AY113" s="5">
        <f>+VLOOKUP($C113,Data!$C$312:$CV$382,Laboral!AY$109,FALSE)</f>
        <v>110031910.98</v>
      </c>
      <c r="AZ113" s="5">
        <f>+VLOOKUP($C113,Data!$C$312:$CV$382,Laboral!AZ$109,FALSE)</f>
        <v>112854294.82999998</v>
      </c>
      <c r="BA113" s="5">
        <f>+VLOOKUP($C113,Data!$C$312:$CV$382,Laboral!BA$109,FALSE)</f>
        <v>115370560.90000001</v>
      </c>
      <c r="BB113" s="5">
        <f>+VLOOKUP($C113,Data!$C$312:$CV$382,Laboral!BB$109,FALSE)</f>
        <v>118701302</v>
      </c>
      <c r="BC113" s="5">
        <f>+VLOOKUP($C113,Data!$C$312:$CV$382,Laboral!BC$109,FALSE)</f>
        <v>121832014.22999999</v>
      </c>
      <c r="BD113" s="5">
        <f>+VLOOKUP($C113,Data!$C$312:$CV$382,Laboral!BD$109,FALSE)</f>
        <v>124764104.83999997</v>
      </c>
      <c r="BE113" s="5">
        <f>+VLOOKUP($C113,Data!$C$312:$CV$382,Laboral!BE$109,FALSE)</f>
        <v>127572108.23999998</v>
      </c>
      <c r="BF113" s="5">
        <f>+VLOOKUP($C113,Data!$C$312:$CV$382,Laboral!BF$109,FALSE)</f>
        <v>130161758.72</v>
      </c>
      <c r="BG113" s="5">
        <f>+VLOOKUP($C113,Data!$C$312:$CV$382,Laboral!BG$109,FALSE)</f>
        <v>133207868.59</v>
      </c>
      <c r="BH113" s="5">
        <f>+VLOOKUP($C113,Data!$C$312:$CV$382,Laboral!BH$109,FALSE)</f>
        <v>135348431.76999998</v>
      </c>
      <c r="BI113" s="5">
        <f>+VLOOKUP($C113,Data!$C$312:$CV$382,Laboral!BI$109,FALSE)</f>
        <v>137463485.76999998</v>
      </c>
      <c r="BJ113" s="5">
        <f>+VLOOKUP($C113,Data!$C$312:$CV$382,Laboral!BJ$109,FALSE)</f>
        <v>139650738.64999998</v>
      </c>
      <c r="BK113" s="5">
        <f>+VLOOKUP($C113,Data!$C$312:$CV$382,Laboral!BK$109,FALSE)</f>
        <v>141868724.18000001</v>
      </c>
      <c r="BL113" s="5">
        <f>+VLOOKUP($C113,Data!$C$312:$CV$382,Laboral!BL$109,FALSE)</f>
        <v>144302714.41000003</v>
      </c>
      <c r="BM113" s="5">
        <f>+VLOOKUP($C113,Data!$C$312:$CV$382,Laboral!BM$109,FALSE)</f>
        <v>151845820.13999999</v>
      </c>
      <c r="BN113" s="5">
        <f>+VLOOKUP($C113,Data!$C$312:$CV$382,Laboral!BN$109,FALSE)</f>
        <v>154760836.51999998</v>
      </c>
      <c r="BO113" s="5">
        <f>+VLOOKUP($C113,Data!$C$312:$CV$382,Laboral!BO$109,FALSE)</f>
        <v>157671833.97999999</v>
      </c>
      <c r="BP113" s="5">
        <f>+VLOOKUP($C113,Data!$C$312:$CV$382,Laboral!BP$109,FALSE)</f>
        <v>158831537.56</v>
      </c>
      <c r="BQ113" s="5">
        <f>+VLOOKUP($C113,Data!$C$312:$CV$382,Laboral!BQ$109,FALSE)</f>
        <v>159084803.37</v>
      </c>
      <c r="BR113" s="5">
        <f>+VLOOKUP($C113,Data!$C$312:$CV$382,Laboral!BR$109,FALSE)</f>
        <v>160278654.07999998</v>
      </c>
      <c r="BS113" s="5">
        <f>+VLOOKUP($C113,Data!$C$312:$CV$382,Laboral!BS$109,FALSE)</f>
        <v>161351584.72</v>
      </c>
      <c r="BT113" s="5">
        <f>+VLOOKUP($C113,Data!$C$312:$CV$382,Laboral!BT$109,FALSE)</f>
        <v>162460943.26999998</v>
      </c>
      <c r="BU113" s="5">
        <f>+VLOOKUP($C113,Data!$C$312:$CV$382,Laboral!BU$109,FALSE)</f>
        <v>164762240.10000002</v>
      </c>
      <c r="BV113" s="5">
        <f>+VLOOKUP($C113,Data!$C$312:$CV$382,Laboral!BV$109,FALSE)</f>
        <v>167048107.05000001</v>
      </c>
      <c r="BW113" s="5">
        <f>+VLOOKUP($C113,Data!$C$312:$CV$382,Laboral!BW$109,FALSE)</f>
        <v>170370734.30999997</v>
      </c>
      <c r="BX113" s="5">
        <f>+VLOOKUP($C113,Data!$C$312:$CV$382,Laboral!BX$109,FALSE)</f>
        <v>172673511.91999999</v>
      </c>
      <c r="BY113" s="5">
        <f>+VLOOKUP($C113,Data!$C$312:$CV$382,Laboral!BY$109,FALSE)</f>
        <v>176365497.17999998</v>
      </c>
      <c r="BZ113" s="5">
        <f>+VLOOKUP($C113,Data!$C$312:$CV$382,Laboral!BZ$109,FALSE)</f>
        <v>178499352.94</v>
      </c>
      <c r="CA113" s="5">
        <f>+VLOOKUP($C113,Data!$C$312:$CV$382,Laboral!CA$109,FALSE)</f>
        <v>180509426.22</v>
      </c>
      <c r="CB113" s="5">
        <f>+VLOOKUP($C113,Data!$C$312:$CV$382,Laboral!CB$109,FALSE)</f>
        <v>183706984.58999997</v>
      </c>
      <c r="CC113" s="5">
        <f>+VLOOKUP($C113,Data!$C$312:$CV$382,Laboral!CC$109,FALSE)</f>
        <v>188317002.76999998</v>
      </c>
      <c r="CD113" s="5">
        <f>+VLOOKUP($C113,Data!$C$312:$CV$382,Laboral!CD$109,FALSE)</f>
        <v>191044095.64999995</v>
      </c>
      <c r="CE113" s="5">
        <f>+VLOOKUP($C113,Data!$C$312:$CV$382,Laboral!CE$109,FALSE)</f>
        <v>194684504.09999999</v>
      </c>
      <c r="CF113" s="5">
        <f>+VLOOKUP($C113,Data!$C$312:$CV$382,Laboral!CF$109,FALSE)</f>
        <v>198373982.55000001</v>
      </c>
      <c r="CG113" s="5">
        <f>+VLOOKUP($C113,Data!$C$312:$CV$382,Laboral!CG$109,FALSE)</f>
        <v>201955648.38</v>
      </c>
      <c r="CH113" s="5">
        <f>+VLOOKUP($C113,Data!$C$312:$CV$382,Laboral!CH$109,FALSE)</f>
        <v>205846613.59</v>
      </c>
      <c r="CI113" s="5">
        <f>+VLOOKUP($C113,Data!$C$312:$CV$382,Laboral!CI$109,FALSE)</f>
        <v>208660320.73000002</v>
      </c>
      <c r="CJ113" s="5">
        <f>+VLOOKUP($C113,Data!$C$312:$CV$382,Laboral!CJ$109,FALSE)</f>
        <v>212114347.25999996</v>
      </c>
      <c r="CK113" s="5">
        <f>+VLOOKUP($C113,Data!$C$312:$CV$382,Laboral!CK$109,FALSE)</f>
        <v>213327897.45999998</v>
      </c>
      <c r="CL113" s="5">
        <f>+VLOOKUP($C113,Data!$C$312:$CV$382,Laboral!CL$109,FALSE)</f>
        <v>217963230.63999999</v>
      </c>
      <c r="CM113" s="5">
        <f>+VLOOKUP($C113,Data!$C$312:$CV$382,Laboral!CM$109,FALSE)</f>
        <v>223849370.09000003</v>
      </c>
      <c r="CN113" s="5">
        <f>+VLOOKUP($C113,Data!$C$312:$CV$382,Laboral!CN$109,FALSE)</f>
        <v>229742453.06</v>
      </c>
      <c r="CO113" s="5">
        <f>+VLOOKUP($C113,Data!$C$312:$CV$382,Laboral!CO$109,FALSE)</f>
        <v>234515854.13999999</v>
      </c>
      <c r="CP113" s="5">
        <f>+VLOOKUP($C113,Data!$C$312:$CV$382,Laboral!CP$109,FALSE)</f>
        <v>239553744.93000001</v>
      </c>
      <c r="CQ113" s="5">
        <f>+VLOOKUP($C113,Data!$C$312:$CV$382,Laboral!CQ$109,FALSE)</f>
        <v>244818240.45000002</v>
      </c>
      <c r="CR113" s="5">
        <f>+VLOOKUP($C113,Data!$C$312:$CV$382,Laboral!CR$109,FALSE)</f>
        <v>249835034.42000002</v>
      </c>
      <c r="CS113" s="5">
        <f>+VLOOKUP($C113,Data!$C$312:$CV$382,Laboral!CS$109,FALSE)</f>
        <v>254773476.43999997</v>
      </c>
      <c r="CT113" s="5">
        <f>+VLOOKUP($C113,Data!$C$312:$CV$382,Laboral!CT$109,FALSE)</f>
        <v>259594296.39000002</v>
      </c>
      <c r="CU113" s="5">
        <f>+VLOOKUP($C113,Data!$C$312:$CV$382,Laboral!CU$109,FALSE)</f>
        <v>265050214.09999996</v>
      </c>
      <c r="CV113" s="5">
        <f>+VLOOKUP($C113,Data!$C$312:$CV$382,Laboral!CV$109,FALSE)</f>
        <v>271464460.85000002</v>
      </c>
    </row>
    <row r="114" spans="1:100" x14ac:dyDescent="0.3">
      <c r="A114" s="1">
        <v>1</v>
      </c>
      <c r="B114" s="1">
        <v>33</v>
      </c>
      <c r="C114" s="1" t="s">
        <v>31</v>
      </c>
      <c r="D114" s="5">
        <f>+VLOOKUP($C114,Data!$C$312:$CV$382,Laboral!D$109,FALSE)</f>
        <v>50969152.370000005</v>
      </c>
      <c r="E114" s="5">
        <f>+VLOOKUP($C114,Data!$C$312:$CV$382,Laboral!E$109,FALSE)</f>
        <v>42220581.460000008</v>
      </c>
      <c r="F114" s="5">
        <f>+VLOOKUP($C114,Data!$C$312:$CV$382,Laboral!F$109,FALSE)</f>
        <v>42424000.800000004</v>
      </c>
      <c r="G114" s="5">
        <f>+VLOOKUP($C114,Data!$C$312:$CV$382,Laboral!G$109,FALSE)</f>
        <v>42707550.080000006</v>
      </c>
      <c r="H114" s="5">
        <f>+VLOOKUP($C114,Data!$C$312:$CV$382,Laboral!H$109,FALSE)</f>
        <v>43216514.360000007</v>
      </c>
      <c r="I114" s="5">
        <f>+VLOOKUP($C114,Data!$C$312:$CV$382,Laboral!I$109,FALSE)</f>
        <v>43636358.870000005</v>
      </c>
      <c r="J114" s="5">
        <f>+VLOOKUP($C114,Data!$C$312:$CV$382,Laboral!J$109,FALSE)</f>
        <v>44251577.480000004</v>
      </c>
      <c r="K114" s="5">
        <f>+VLOOKUP($C114,Data!$C$312:$CV$382,Laboral!K$109,FALSE)</f>
        <v>44792464.670000002</v>
      </c>
      <c r="L114" s="5">
        <f>+VLOOKUP($C114,Data!$C$312:$CV$382,Laboral!L$109,FALSE)</f>
        <v>45333106.690000013</v>
      </c>
      <c r="M114" s="5">
        <f>+VLOOKUP($C114,Data!$C$312:$CV$382,Laboral!M$109,FALSE)</f>
        <v>46292555.399999991</v>
      </c>
      <c r="N114" s="5">
        <f>+VLOOKUP($C114,Data!$C$312:$CV$382,Laboral!N$109,FALSE)</f>
        <v>47007895.750000007</v>
      </c>
      <c r="O114" s="5">
        <f>+VLOOKUP($C114,Data!$C$312:$CV$382,Laboral!O$109,FALSE)</f>
        <v>47743846.740000002</v>
      </c>
      <c r="P114" s="5">
        <f>+VLOOKUP($C114,Data!$C$312:$CV$382,Laboral!P$109,FALSE)</f>
        <v>48937205.25</v>
      </c>
      <c r="Q114" s="5">
        <f>+VLOOKUP($C114,Data!$C$312:$CV$382,Laboral!Q$109,FALSE)</f>
        <v>50054165.349999994</v>
      </c>
      <c r="R114" s="5">
        <f>+VLOOKUP($C114,Data!$C$312:$CV$382,Laboral!R$109,FALSE)</f>
        <v>51175066.849999994</v>
      </c>
      <c r="S114" s="5">
        <f>+VLOOKUP($C114,Data!$C$312:$CV$382,Laboral!S$109,FALSE)</f>
        <v>52074097.629999995</v>
      </c>
      <c r="T114" s="5">
        <f>+VLOOKUP($C114,Data!$C$312:$CV$382,Laboral!T$109,FALSE)</f>
        <v>52974133.249999993</v>
      </c>
      <c r="U114" s="5">
        <f>+VLOOKUP($C114,Data!$C$312:$CV$382,Laboral!U$109,FALSE)</f>
        <v>68442097.120000005</v>
      </c>
      <c r="V114" s="5">
        <f>+VLOOKUP($C114,Data!$C$312:$CV$382,Laboral!V$109,FALSE)</f>
        <v>76302629.75</v>
      </c>
      <c r="W114" s="5">
        <f>+VLOOKUP($C114,Data!$C$312:$CV$382,Laboral!W$109,FALSE)</f>
        <v>84230741.470000014</v>
      </c>
      <c r="X114" s="5">
        <f>+VLOOKUP($C114,Data!$C$312:$CV$382,Laboral!X$109,FALSE)</f>
        <v>91776048.640000001</v>
      </c>
      <c r="Y114" s="5">
        <f>+VLOOKUP($C114,Data!$C$312:$CV$382,Laboral!Y$109,FALSE)</f>
        <v>99184168.170000017</v>
      </c>
      <c r="Z114" s="5">
        <f>+VLOOKUP($C114,Data!$C$312:$CV$382,Laboral!Z$109,FALSE)</f>
        <v>107156712.66</v>
      </c>
      <c r="AA114" s="5">
        <f>+VLOOKUP($C114,Data!$C$312:$CV$382,Laboral!AA$109,FALSE)</f>
        <v>114879599.40000001</v>
      </c>
      <c r="AB114" s="5">
        <f>+VLOOKUP($C114,Data!$C$312:$CV$382,Laboral!AB$109,FALSE)</f>
        <v>122793069.88999999</v>
      </c>
      <c r="AC114" s="5">
        <f>+VLOOKUP($C114,Data!$C$312:$CV$382,Laboral!AC$109,FALSE)</f>
        <v>130163489.17000002</v>
      </c>
      <c r="AD114" s="5">
        <f>+VLOOKUP($C114,Data!$C$312:$CV$382,Laboral!AD$109,FALSE)</f>
        <v>137639468.10999998</v>
      </c>
      <c r="AE114" s="5">
        <f>+VLOOKUP($C114,Data!$C$312:$CV$382,Laboral!AE$109,FALSE)</f>
        <v>145214088.50999999</v>
      </c>
      <c r="AF114" s="5">
        <f>+VLOOKUP($C114,Data!$C$312:$CV$382,Laboral!AF$109,FALSE)</f>
        <v>152844848.78999999</v>
      </c>
      <c r="AG114" s="5">
        <f>+VLOOKUP($C114,Data!$C$312:$CV$382,Laboral!AG$109,FALSE)</f>
        <v>145850803.44</v>
      </c>
      <c r="AH114" s="5">
        <f>+VLOOKUP($C114,Data!$C$312:$CV$382,Laboral!AH$109,FALSE)</f>
        <v>146544601.60000002</v>
      </c>
      <c r="AI114" s="5">
        <f>+VLOOKUP($C114,Data!$C$312:$CV$382,Laboral!AI$109,FALSE)</f>
        <v>146761041.84</v>
      </c>
      <c r="AJ114" s="5">
        <f>+VLOOKUP($C114,Data!$C$312:$CV$382,Laboral!AJ$109,FALSE)</f>
        <v>147205830.25999999</v>
      </c>
      <c r="AK114" s="5">
        <f>+VLOOKUP($C114,Data!$C$312:$CV$382,Laboral!AK$109,FALSE)</f>
        <v>147284614.49000001</v>
      </c>
      <c r="AL114" s="5">
        <f>+VLOOKUP($C114,Data!$C$312:$CV$382,Laboral!AL$109,FALSE)</f>
        <v>147323625.37</v>
      </c>
      <c r="AM114" s="5">
        <f>+VLOOKUP($C114,Data!$C$312:$CV$382,Laboral!AM$109,FALSE)</f>
        <v>147681939.92000002</v>
      </c>
      <c r="AN114" s="5">
        <f>+VLOOKUP($C114,Data!$C$312:$CV$382,Laboral!AN$109,FALSE)</f>
        <v>148472969.35000002</v>
      </c>
      <c r="AO114" s="5">
        <f>+VLOOKUP($C114,Data!$C$312:$CV$382,Laboral!AO$109,FALSE)</f>
        <v>148933021.46000001</v>
      </c>
      <c r="AP114" s="5">
        <f>+VLOOKUP($C114,Data!$C$312:$CV$382,Laboral!AP$109,FALSE)</f>
        <v>148418550.34999999</v>
      </c>
      <c r="AQ114" s="5">
        <f>+VLOOKUP($C114,Data!$C$312:$CV$382,Laboral!AQ$109,FALSE)</f>
        <v>148213686.86000001</v>
      </c>
      <c r="AR114" s="5">
        <f>+VLOOKUP($C114,Data!$C$312:$CV$382,Laboral!AR$109,FALSE)</f>
        <v>147461270.24000001</v>
      </c>
      <c r="AS114" s="5">
        <f>+VLOOKUP($C114,Data!$C$312:$CV$382,Laboral!AS$109,FALSE)</f>
        <v>147074222.72</v>
      </c>
      <c r="AT114" s="5">
        <f>+VLOOKUP($C114,Data!$C$312:$CV$382,Laboral!AT$109,FALSE)</f>
        <v>145003146.50999999</v>
      </c>
      <c r="AU114" s="5">
        <f>+VLOOKUP($C114,Data!$C$312:$CV$382,Laboral!AU$109,FALSE)</f>
        <v>145226343.67999998</v>
      </c>
      <c r="AV114" s="5">
        <f>+VLOOKUP($C114,Data!$C$312:$CV$382,Laboral!AV$109,FALSE)</f>
        <v>145949264.66999999</v>
      </c>
      <c r="AW114" s="5">
        <f>+VLOOKUP($C114,Data!$C$312:$CV$382,Laboral!AW$109,FALSE)</f>
        <v>146880763.97</v>
      </c>
      <c r="AX114" s="5">
        <f>+VLOOKUP($C114,Data!$C$312:$CV$382,Laboral!AX$109,FALSE)</f>
        <v>147942971.61999995</v>
      </c>
      <c r="AY114" s="5">
        <f>+VLOOKUP($C114,Data!$C$312:$CV$382,Laboral!AY$109,FALSE)</f>
        <v>148933180.45999995</v>
      </c>
      <c r="AZ114" s="5">
        <f>+VLOOKUP($C114,Data!$C$312:$CV$382,Laboral!AZ$109,FALSE)</f>
        <v>148778254.17999998</v>
      </c>
      <c r="BA114" s="5">
        <f>+VLOOKUP($C114,Data!$C$312:$CV$382,Laboral!BA$109,FALSE)</f>
        <v>149865811.25999999</v>
      </c>
      <c r="BB114" s="5">
        <f>+VLOOKUP($C114,Data!$C$312:$CV$382,Laboral!BB$109,FALSE)</f>
        <v>150896687.12</v>
      </c>
      <c r="BC114" s="5">
        <f>+VLOOKUP($C114,Data!$C$312:$CV$382,Laboral!BC$109,FALSE)</f>
        <v>151314421.22999999</v>
      </c>
      <c r="BD114" s="5">
        <f>+VLOOKUP($C114,Data!$C$312:$CV$382,Laboral!BD$109,FALSE)</f>
        <v>151998307.47</v>
      </c>
      <c r="BE114" s="5">
        <f>+VLOOKUP($C114,Data!$C$312:$CV$382,Laboral!BE$109,FALSE)</f>
        <v>152687207.93000001</v>
      </c>
      <c r="BF114" s="5">
        <f>+VLOOKUP($C114,Data!$C$312:$CV$382,Laboral!BF$109,FALSE)</f>
        <v>154439320.79000002</v>
      </c>
      <c r="BG114" s="5">
        <f>+VLOOKUP($C114,Data!$C$312:$CV$382,Laboral!BG$109,FALSE)</f>
        <v>154254848.10000002</v>
      </c>
      <c r="BH114" s="5">
        <f>+VLOOKUP($C114,Data!$C$312:$CV$382,Laboral!BH$109,FALSE)</f>
        <v>153635775.66000003</v>
      </c>
      <c r="BI114" s="5">
        <f>+VLOOKUP($C114,Data!$C$312:$CV$382,Laboral!BI$109,FALSE)</f>
        <v>153288730.5</v>
      </c>
      <c r="BJ114" s="5">
        <f>+VLOOKUP($C114,Data!$C$312:$CV$382,Laboral!BJ$109,FALSE)</f>
        <v>152570258.21999997</v>
      </c>
      <c r="BK114" s="5">
        <f>+VLOOKUP($C114,Data!$C$312:$CV$382,Laboral!BK$109,FALSE)</f>
        <v>152526646.15000004</v>
      </c>
      <c r="BL114" s="5">
        <f>+VLOOKUP($C114,Data!$C$312:$CV$382,Laboral!BL$109,FALSE)</f>
        <v>151226636.71999997</v>
      </c>
      <c r="BM114" s="5">
        <f>+VLOOKUP($C114,Data!$C$312:$CV$382,Laboral!BM$109,FALSE)</f>
        <v>149223854.38</v>
      </c>
      <c r="BN114" s="5">
        <f>+VLOOKUP($C114,Data!$C$312:$CV$382,Laboral!BN$109,FALSE)</f>
        <v>148200574.44</v>
      </c>
      <c r="BO114" s="5">
        <f>+VLOOKUP($C114,Data!$C$312:$CV$382,Laboral!BO$109,FALSE)</f>
        <v>147482669.46000001</v>
      </c>
      <c r="BP114" s="5">
        <f>+VLOOKUP($C114,Data!$C$312:$CV$382,Laboral!BP$109,FALSE)</f>
        <v>147666908.42000002</v>
      </c>
      <c r="BQ114" s="5">
        <f>+VLOOKUP($C114,Data!$C$312:$CV$382,Laboral!BQ$109,FALSE)</f>
        <v>147085548.75</v>
      </c>
      <c r="BR114" s="5">
        <f>+VLOOKUP($C114,Data!$C$312:$CV$382,Laboral!BR$109,FALSE)</f>
        <v>147017005.70999998</v>
      </c>
      <c r="BS114" s="5">
        <f>+VLOOKUP($C114,Data!$C$312:$CV$382,Laboral!BS$109,FALSE)</f>
        <v>146424481.24000001</v>
      </c>
      <c r="BT114" s="5">
        <f>+VLOOKUP($C114,Data!$C$312:$CV$382,Laboral!BT$109,FALSE)</f>
        <v>146042557.60999998</v>
      </c>
      <c r="BU114" s="5">
        <f>+VLOOKUP($C114,Data!$C$312:$CV$382,Laboral!BU$109,FALSE)</f>
        <v>145116622.28</v>
      </c>
      <c r="BV114" s="5">
        <f>+VLOOKUP($C114,Data!$C$312:$CV$382,Laboral!BV$109,FALSE)</f>
        <v>144663678.77000001</v>
      </c>
      <c r="BW114" s="5">
        <f>+VLOOKUP($C114,Data!$C$312:$CV$382,Laboral!BW$109,FALSE)</f>
        <v>143321243.97999999</v>
      </c>
      <c r="BX114" s="5">
        <f>+VLOOKUP($C114,Data!$C$312:$CV$382,Laboral!BX$109,FALSE)</f>
        <v>143871854.38000003</v>
      </c>
      <c r="BY114" s="5">
        <f>+VLOOKUP($C114,Data!$C$312:$CV$382,Laboral!BY$109,FALSE)</f>
        <v>144178573.80000001</v>
      </c>
      <c r="BZ114" s="5">
        <f>+VLOOKUP($C114,Data!$C$312:$CV$382,Laboral!BZ$109,FALSE)</f>
        <v>144405746.66</v>
      </c>
      <c r="CA114" s="5">
        <f>+VLOOKUP($C114,Data!$C$312:$CV$382,Laboral!CA$109,FALSE)</f>
        <v>144927404.97999999</v>
      </c>
      <c r="CB114" s="5">
        <f>+VLOOKUP($C114,Data!$C$312:$CV$382,Laboral!CB$109,FALSE)</f>
        <v>144990663.83999997</v>
      </c>
      <c r="CC114" s="5">
        <f>+VLOOKUP($C114,Data!$C$312:$CV$382,Laboral!CC$109,FALSE)</f>
        <v>145499295.04999998</v>
      </c>
      <c r="CD114" s="5">
        <f>+VLOOKUP($C114,Data!$C$312:$CV$382,Laboral!CD$109,FALSE)</f>
        <v>146129307.95000002</v>
      </c>
      <c r="CE114" s="5">
        <f>+VLOOKUP($C114,Data!$C$312:$CV$382,Laboral!CE$109,FALSE)</f>
        <v>147034211.34999999</v>
      </c>
      <c r="CF114" s="5">
        <f>+VLOOKUP($C114,Data!$C$312:$CV$382,Laboral!CF$109,FALSE)</f>
        <v>148250361.81999999</v>
      </c>
      <c r="CG114" s="5">
        <f>+VLOOKUP($C114,Data!$C$312:$CV$382,Laboral!CG$109,FALSE)</f>
        <v>149163684.22999999</v>
      </c>
      <c r="CH114" s="5">
        <f>+VLOOKUP($C114,Data!$C$312:$CV$382,Laboral!CH$109,FALSE)</f>
        <v>149718848.96000001</v>
      </c>
      <c r="CI114" s="5">
        <f>+VLOOKUP($C114,Data!$C$312:$CV$382,Laboral!CI$109,FALSE)</f>
        <v>150635209.59999996</v>
      </c>
      <c r="CJ114" s="5">
        <f>+VLOOKUP($C114,Data!$C$312:$CV$382,Laboral!CJ$109,FALSE)</f>
        <v>151616470.99000001</v>
      </c>
      <c r="CK114" s="5">
        <f>+VLOOKUP($C114,Data!$C$312:$CV$382,Laboral!CK$109,FALSE)</f>
        <v>152719235.52000001</v>
      </c>
      <c r="CL114" s="5">
        <f>+VLOOKUP($C114,Data!$C$312:$CV$382,Laboral!CL$109,FALSE)</f>
        <v>153599815.84999999</v>
      </c>
      <c r="CM114" s="5">
        <f>+VLOOKUP($C114,Data!$C$312:$CV$382,Laboral!CM$109,FALSE)</f>
        <v>155044777.60000002</v>
      </c>
      <c r="CN114" s="5">
        <f>+VLOOKUP($C114,Data!$C$312:$CV$382,Laboral!CN$109,FALSE)</f>
        <v>157140770.61000001</v>
      </c>
      <c r="CO114" s="5">
        <f>+VLOOKUP($C114,Data!$C$312:$CV$382,Laboral!CO$109,FALSE)</f>
        <v>158598070.68000001</v>
      </c>
      <c r="CP114" s="5">
        <f>+VLOOKUP($C114,Data!$C$312:$CV$382,Laboral!CP$109,FALSE)</f>
        <v>159716466.92000002</v>
      </c>
      <c r="CQ114" s="5">
        <f>+VLOOKUP($C114,Data!$C$312:$CV$382,Laboral!CQ$109,FALSE)</f>
        <v>161132750.29999998</v>
      </c>
      <c r="CR114" s="5">
        <f>+VLOOKUP($C114,Data!$C$312:$CV$382,Laboral!CR$109,FALSE)</f>
        <v>162109525.94</v>
      </c>
      <c r="CS114" s="5">
        <f>+VLOOKUP($C114,Data!$C$312:$CV$382,Laboral!CS$109,FALSE)</f>
        <v>163374039.89000005</v>
      </c>
      <c r="CT114" s="5">
        <f>+VLOOKUP($C114,Data!$C$312:$CV$382,Laboral!CT$109,FALSE)</f>
        <v>165204212.67999995</v>
      </c>
      <c r="CU114" s="5">
        <f>+VLOOKUP($C114,Data!$C$312:$CV$382,Laboral!CU$109,FALSE)</f>
        <v>167662006.66999999</v>
      </c>
      <c r="CV114" s="5">
        <f>+VLOOKUP($C114,Data!$C$312:$CV$382,Laboral!CV$109,FALSE)</f>
        <v>168634000.50999999</v>
      </c>
    </row>
    <row r="115" spans="1:100" x14ac:dyDescent="0.3">
      <c r="A115" s="1">
        <v>1</v>
      </c>
      <c r="B115" s="1">
        <v>27</v>
      </c>
      <c r="C115" s="1" t="s">
        <v>32</v>
      </c>
      <c r="D115" s="5">
        <f>+VLOOKUP($C115,Data!$C$312:$CV$382,Laboral!D$109,FALSE)</f>
        <v>0</v>
      </c>
      <c r="E115" s="5">
        <f>+VLOOKUP($C115,Data!$C$312:$CV$382,Laboral!E$109,FALSE)</f>
        <v>0</v>
      </c>
      <c r="F115" s="5">
        <f>+VLOOKUP($C115,Data!$C$312:$CV$382,Laboral!F$109,FALSE)</f>
        <v>0</v>
      </c>
      <c r="G115" s="5">
        <f>+VLOOKUP($C115,Data!$C$312:$CV$382,Laboral!G$109,FALSE)</f>
        <v>0</v>
      </c>
      <c r="H115" s="5">
        <f>+VLOOKUP($C115,Data!$C$312:$CV$382,Laboral!H$109,FALSE)</f>
        <v>0</v>
      </c>
      <c r="I115" s="5">
        <f>+VLOOKUP($C115,Data!$C$312:$CV$382,Laboral!I$109,FALSE)</f>
        <v>0</v>
      </c>
      <c r="J115" s="5">
        <f>+VLOOKUP($C115,Data!$C$312:$CV$382,Laboral!J$109,FALSE)</f>
        <v>0</v>
      </c>
      <c r="K115" s="5">
        <f>+VLOOKUP($C115,Data!$C$312:$CV$382,Laboral!K$109,FALSE)</f>
        <v>0</v>
      </c>
      <c r="L115" s="5">
        <f>+VLOOKUP($C115,Data!$C$312:$CV$382,Laboral!L$109,FALSE)</f>
        <v>0</v>
      </c>
      <c r="M115" s="5">
        <f>+VLOOKUP($C115,Data!$C$312:$CV$382,Laboral!M$109,FALSE)</f>
        <v>0</v>
      </c>
      <c r="N115" s="5">
        <f>+VLOOKUP($C115,Data!$C$312:$CV$382,Laboral!N$109,FALSE)</f>
        <v>0</v>
      </c>
      <c r="O115" s="5">
        <f>+VLOOKUP($C115,Data!$C$312:$CV$382,Laboral!O$109,FALSE)</f>
        <v>0</v>
      </c>
      <c r="P115" s="5">
        <f>+VLOOKUP($C115,Data!$C$312:$CV$382,Laboral!P$109,FALSE)</f>
        <v>0</v>
      </c>
      <c r="Q115" s="5">
        <f>+VLOOKUP($C115,Data!$C$312:$CV$382,Laboral!Q$109,FALSE)</f>
        <v>0</v>
      </c>
      <c r="R115" s="5">
        <f>+VLOOKUP($C115,Data!$C$312:$CV$382,Laboral!R$109,FALSE)</f>
        <v>0</v>
      </c>
      <c r="S115" s="5">
        <f>+VLOOKUP($C115,Data!$C$312:$CV$382,Laboral!S$109,FALSE)</f>
        <v>0</v>
      </c>
      <c r="T115" s="5">
        <f>+VLOOKUP($C115,Data!$C$312:$CV$382,Laboral!T$109,FALSE)</f>
        <v>0</v>
      </c>
      <c r="U115" s="5">
        <f>+VLOOKUP($C115,Data!$C$312:$CV$382,Laboral!U$109,FALSE)</f>
        <v>0</v>
      </c>
      <c r="V115" s="5">
        <f>+VLOOKUP($C115,Data!$C$312:$CV$382,Laboral!V$109,FALSE)</f>
        <v>0</v>
      </c>
      <c r="W115" s="5">
        <f>+VLOOKUP($C115,Data!$C$312:$CV$382,Laboral!W$109,FALSE)</f>
        <v>0</v>
      </c>
      <c r="X115" s="5">
        <f>+VLOOKUP($C115,Data!$C$312:$CV$382,Laboral!X$109,FALSE)</f>
        <v>0</v>
      </c>
      <c r="Y115" s="5">
        <f>+VLOOKUP($C115,Data!$C$312:$CV$382,Laboral!Y$109,FALSE)</f>
        <v>0</v>
      </c>
      <c r="Z115" s="5">
        <f>+VLOOKUP($C115,Data!$C$312:$CV$382,Laboral!Z$109,FALSE)</f>
        <v>0</v>
      </c>
      <c r="AA115" s="5">
        <f>+VLOOKUP($C115,Data!$C$312:$CV$382,Laboral!AA$109,FALSE)</f>
        <v>0</v>
      </c>
      <c r="AB115" s="5">
        <f>+VLOOKUP($C115,Data!$C$312:$CV$382,Laboral!AB$109,FALSE)</f>
        <v>0</v>
      </c>
      <c r="AC115" s="5">
        <f>+VLOOKUP($C115,Data!$C$312:$CV$382,Laboral!AC$109,FALSE)</f>
        <v>0</v>
      </c>
      <c r="AD115" s="5">
        <f>+VLOOKUP($C115,Data!$C$312:$CV$382,Laboral!AD$109,FALSE)</f>
        <v>0</v>
      </c>
      <c r="AE115" s="5">
        <f>+VLOOKUP($C115,Data!$C$312:$CV$382,Laboral!AE$109,FALSE)</f>
        <v>0</v>
      </c>
      <c r="AF115" s="5">
        <f>+VLOOKUP($C115,Data!$C$312:$CV$382,Laboral!AF$109,FALSE)</f>
        <v>0</v>
      </c>
      <c r="AG115" s="5">
        <f>+VLOOKUP($C115,Data!$C$312:$CV$382,Laboral!AG$109,FALSE)</f>
        <v>0</v>
      </c>
      <c r="AH115" s="5">
        <f>+VLOOKUP($C115,Data!$C$312:$CV$382,Laboral!AH$109,FALSE)</f>
        <v>0</v>
      </c>
      <c r="AI115" s="5">
        <f>+VLOOKUP($C115,Data!$C$312:$CV$382,Laboral!AI$109,FALSE)</f>
        <v>0</v>
      </c>
      <c r="AJ115" s="5">
        <f>+VLOOKUP($C115,Data!$C$312:$CV$382,Laboral!AJ$109,FALSE)</f>
        <v>0</v>
      </c>
      <c r="AK115" s="5">
        <f>+VLOOKUP($C115,Data!$C$312:$CV$382,Laboral!AK$109,FALSE)</f>
        <v>177830.98</v>
      </c>
      <c r="AL115" s="5">
        <f>+VLOOKUP($C115,Data!$C$312:$CV$382,Laboral!AL$109,FALSE)</f>
        <v>348563.28</v>
      </c>
      <c r="AM115" s="5">
        <f>+VLOOKUP($C115,Data!$C$312:$CV$382,Laboral!AM$109,FALSE)</f>
        <v>533977.24</v>
      </c>
      <c r="AN115" s="5">
        <f>+VLOOKUP($C115,Data!$C$312:$CV$382,Laboral!AN$109,FALSE)</f>
        <v>734100.1</v>
      </c>
      <c r="AO115" s="5">
        <f>+VLOOKUP($C115,Data!$C$312:$CV$382,Laboral!AO$109,FALSE)</f>
        <v>928551.34</v>
      </c>
      <c r="AP115" s="5">
        <f>+VLOOKUP($C115,Data!$C$312:$CV$382,Laboral!AP$109,FALSE)</f>
        <v>1131953.22</v>
      </c>
      <c r="AQ115" s="5">
        <f>+VLOOKUP($C115,Data!$C$312:$CV$382,Laboral!AQ$109,FALSE)</f>
        <v>1343110.83</v>
      </c>
      <c r="AR115" s="5">
        <f>+VLOOKUP($C115,Data!$C$312:$CV$382,Laboral!AR$109,FALSE)</f>
        <v>1568397.23</v>
      </c>
      <c r="AS115" s="5">
        <f>+VLOOKUP($C115,Data!$C$312:$CV$382,Laboral!AS$109,FALSE)</f>
        <v>1789349.81</v>
      </c>
      <c r="AT115" s="5">
        <f>+VLOOKUP($C115,Data!$C$312:$CV$382,Laboral!AT$109,FALSE)</f>
        <v>2018129.0499999998</v>
      </c>
      <c r="AU115" s="5">
        <f>+VLOOKUP($C115,Data!$C$312:$CV$382,Laboral!AU$109,FALSE)</f>
        <v>2257736.1800000002</v>
      </c>
      <c r="AV115" s="5">
        <f>+VLOOKUP($C115,Data!$C$312:$CV$382,Laboral!AV$109,FALSE)</f>
        <v>2506626.6800000002</v>
      </c>
      <c r="AW115" s="5">
        <f>+VLOOKUP($C115,Data!$C$312:$CV$382,Laboral!AW$109,FALSE)</f>
        <v>2581847.2200000002</v>
      </c>
      <c r="AX115" s="5">
        <f>+VLOOKUP($C115,Data!$C$312:$CV$382,Laboral!AX$109,FALSE)</f>
        <v>2721904.3200000003</v>
      </c>
      <c r="AY115" s="5">
        <f>+VLOOKUP($C115,Data!$C$312:$CV$382,Laboral!AY$109,FALSE)</f>
        <v>2871183.0300000003</v>
      </c>
      <c r="AZ115" s="5">
        <f>+VLOOKUP($C115,Data!$C$312:$CV$382,Laboral!AZ$109,FALSE)</f>
        <v>2997181.3</v>
      </c>
      <c r="BA115" s="5">
        <f>+VLOOKUP($C115,Data!$C$312:$CV$382,Laboral!BA$109,FALSE)</f>
        <v>3144671.1799999997</v>
      </c>
      <c r="BB115" s="5">
        <f>+VLOOKUP($C115,Data!$C$312:$CV$382,Laboral!BB$109,FALSE)</f>
        <v>3275309.36</v>
      </c>
      <c r="BC115" s="5">
        <f>+VLOOKUP($C115,Data!$C$312:$CV$382,Laboral!BC$109,FALSE)</f>
        <v>3415639.1</v>
      </c>
      <c r="BD115" s="5">
        <f>+VLOOKUP($C115,Data!$C$312:$CV$382,Laboral!BD$109,FALSE)</f>
        <v>3599329.8199999994</v>
      </c>
      <c r="BE115" s="5">
        <f>+VLOOKUP($C115,Data!$C$312:$CV$382,Laboral!BE$109,FALSE)</f>
        <v>3810750.45</v>
      </c>
      <c r="BF115" s="5">
        <f>+VLOOKUP($C115,Data!$C$312:$CV$382,Laboral!BF$109,FALSE)</f>
        <v>4032207.4399999995</v>
      </c>
      <c r="BG115" s="5">
        <f>+VLOOKUP($C115,Data!$C$312:$CV$382,Laboral!BG$109,FALSE)</f>
        <v>4284391.9399999995</v>
      </c>
      <c r="BH115" s="5">
        <f>+VLOOKUP($C115,Data!$C$312:$CV$382,Laboral!BH$109,FALSE)</f>
        <v>4572926.05</v>
      </c>
      <c r="BI115" s="5">
        <f>+VLOOKUP($C115,Data!$C$312:$CV$382,Laboral!BI$109,FALSE)</f>
        <v>4871392.1500000004</v>
      </c>
      <c r="BJ115" s="5">
        <f>+VLOOKUP($C115,Data!$C$312:$CV$382,Laboral!BJ$109,FALSE)</f>
        <v>5131207.54</v>
      </c>
      <c r="BK115" s="5">
        <f>+VLOOKUP($C115,Data!$C$312:$CV$382,Laboral!BK$109,FALSE)</f>
        <v>5366084.41</v>
      </c>
      <c r="BL115" s="5">
        <f>+VLOOKUP($C115,Data!$C$312:$CV$382,Laboral!BL$109,FALSE)</f>
        <v>5624017.3299999991</v>
      </c>
      <c r="BM115" s="5">
        <f>+VLOOKUP($C115,Data!$C$312:$CV$382,Laboral!BM$109,FALSE)</f>
        <v>5837698.6399999997</v>
      </c>
      <c r="BN115" s="5">
        <f>+VLOOKUP($C115,Data!$C$312:$CV$382,Laboral!BN$109,FALSE)</f>
        <v>6035022.4100000001</v>
      </c>
      <c r="BO115" s="5">
        <f>+VLOOKUP($C115,Data!$C$312:$CV$382,Laboral!BO$109,FALSE)</f>
        <v>6259506.0800000001</v>
      </c>
      <c r="BP115" s="5">
        <f>+VLOOKUP($C115,Data!$C$312:$CV$382,Laboral!BP$109,FALSE)</f>
        <v>6423592.9399999995</v>
      </c>
      <c r="BQ115" s="5">
        <f>+VLOOKUP($C115,Data!$C$312:$CV$382,Laboral!BQ$109,FALSE)</f>
        <v>6575420.6499999994</v>
      </c>
      <c r="BR115" s="5">
        <f>+VLOOKUP($C115,Data!$C$312:$CV$382,Laboral!BR$109,FALSE)</f>
        <v>6698685.5600000005</v>
      </c>
      <c r="BS115" s="5">
        <f>+VLOOKUP($C115,Data!$C$312:$CV$382,Laboral!BS$109,FALSE)</f>
        <v>6782519.3300000001</v>
      </c>
      <c r="BT115" s="5">
        <f>+VLOOKUP($C115,Data!$C$312:$CV$382,Laboral!BT$109,FALSE)</f>
        <v>6823034.8399999999</v>
      </c>
      <c r="BU115" s="5">
        <f>+VLOOKUP($C115,Data!$C$312:$CV$382,Laboral!BU$109,FALSE)</f>
        <v>6861682.9999999991</v>
      </c>
      <c r="BV115" s="5">
        <f>+VLOOKUP($C115,Data!$C$312:$CV$382,Laboral!BV$109,FALSE)</f>
        <v>6880617.4399999995</v>
      </c>
      <c r="BW115" s="5">
        <f>+VLOOKUP($C115,Data!$C$312:$CV$382,Laboral!BW$109,FALSE)</f>
        <v>6884130.5999999987</v>
      </c>
      <c r="BX115" s="5">
        <f>+VLOOKUP($C115,Data!$C$312:$CV$382,Laboral!BX$109,FALSE)</f>
        <v>6858088.3100000005</v>
      </c>
      <c r="BY115" s="5">
        <f>+VLOOKUP($C115,Data!$C$312:$CV$382,Laboral!BY$109,FALSE)</f>
        <v>6873520.3799999999</v>
      </c>
      <c r="BZ115" s="5">
        <f>+VLOOKUP($C115,Data!$C$312:$CV$382,Laboral!BZ$109,FALSE)</f>
        <v>6863072.6500000004</v>
      </c>
      <c r="CA115" s="5">
        <f>+VLOOKUP($C115,Data!$C$312:$CV$382,Laboral!CA$109,FALSE)</f>
        <v>6816994.0599999996</v>
      </c>
      <c r="CB115" s="5">
        <f>+VLOOKUP($C115,Data!$C$312:$CV$382,Laboral!CB$109,FALSE)</f>
        <v>6735144.6799999997</v>
      </c>
      <c r="CC115" s="5">
        <f>+VLOOKUP($C115,Data!$C$312:$CV$382,Laboral!CC$109,FALSE)</f>
        <v>6675335.4299999997</v>
      </c>
      <c r="CD115" s="5">
        <f>+VLOOKUP($C115,Data!$C$312:$CV$382,Laboral!CD$109,FALSE)</f>
        <v>6624082.2999999989</v>
      </c>
      <c r="CE115" s="5">
        <f>+VLOOKUP($C115,Data!$C$312:$CV$382,Laboral!CE$109,FALSE)</f>
        <v>6600326.1199999992</v>
      </c>
      <c r="CF115" s="5">
        <f>+VLOOKUP($C115,Data!$C$312:$CV$382,Laboral!CF$109,FALSE)</f>
        <v>6618452.25</v>
      </c>
      <c r="CG115" s="5">
        <f>+VLOOKUP($C115,Data!$C$312:$CV$382,Laboral!CG$109,FALSE)</f>
        <v>6611338.7599999988</v>
      </c>
      <c r="CH115" s="5">
        <f>+VLOOKUP($C115,Data!$C$312:$CV$382,Laboral!CH$109,FALSE)</f>
        <v>6649401.209999999</v>
      </c>
      <c r="CI115" s="5">
        <f>+VLOOKUP($C115,Data!$C$312:$CV$382,Laboral!CI$109,FALSE)</f>
        <v>6686918.8299999991</v>
      </c>
      <c r="CJ115" s="5">
        <f>+VLOOKUP($C115,Data!$C$312:$CV$382,Laboral!CJ$109,FALSE)</f>
        <v>6750149.0499999998</v>
      </c>
      <c r="CK115" s="5">
        <f>+VLOOKUP($C115,Data!$C$312:$CV$382,Laboral!CK$109,FALSE)</f>
        <v>6807755.6699999999</v>
      </c>
      <c r="CL115" s="5">
        <f>+VLOOKUP($C115,Data!$C$312:$CV$382,Laboral!CL$109,FALSE)</f>
        <v>6895189.4199999999</v>
      </c>
      <c r="CM115" s="5">
        <f>+VLOOKUP($C115,Data!$C$312:$CV$382,Laboral!CM$109,FALSE)</f>
        <v>6978221.3899999997</v>
      </c>
      <c r="CN115" s="5">
        <f>+VLOOKUP($C115,Data!$C$312:$CV$382,Laboral!CN$109,FALSE)</f>
        <v>7089949.2600000007</v>
      </c>
      <c r="CO115" s="5">
        <f>+VLOOKUP($C115,Data!$C$312:$CV$382,Laboral!CO$109,FALSE)</f>
        <v>7182969.9300000006</v>
      </c>
      <c r="CP115" s="5">
        <f>+VLOOKUP($C115,Data!$C$312:$CV$382,Laboral!CP$109,FALSE)</f>
        <v>7298958.5599999987</v>
      </c>
      <c r="CQ115" s="5">
        <f>+VLOOKUP($C115,Data!$C$312:$CV$382,Laboral!CQ$109,FALSE)</f>
        <v>7367581.2100000009</v>
      </c>
      <c r="CR115" s="5">
        <f>+VLOOKUP($C115,Data!$C$312:$CV$382,Laboral!CR$109,FALSE)</f>
        <v>7382720.4300000006</v>
      </c>
      <c r="CS115" s="5">
        <f>+VLOOKUP($C115,Data!$C$312:$CV$382,Laboral!CS$109,FALSE)</f>
        <v>7412995.9399999995</v>
      </c>
      <c r="CT115" s="5">
        <f>+VLOOKUP($C115,Data!$C$312:$CV$382,Laboral!CT$109,FALSE)</f>
        <v>7412427.1899999995</v>
      </c>
      <c r="CU115" s="5">
        <f>+VLOOKUP($C115,Data!$C$312:$CV$382,Laboral!CU$109,FALSE)</f>
        <v>7429578.9699999988</v>
      </c>
      <c r="CV115" s="5">
        <f>+VLOOKUP($C115,Data!$C$312:$CV$382,Laboral!CV$109,FALSE)</f>
        <v>7407505.8200000012</v>
      </c>
    </row>
    <row r="116" spans="1:100" x14ac:dyDescent="0.3">
      <c r="A116" s="1">
        <v>1</v>
      </c>
      <c r="B116" s="1">
        <v>18</v>
      </c>
      <c r="C116" s="1" t="s">
        <v>33</v>
      </c>
      <c r="D116" s="5">
        <f>+VLOOKUP($C116,Data!$C$312:$CV$382,Laboral!D$109,FALSE)</f>
        <v>6002539.1600000001</v>
      </c>
      <c r="E116" s="5">
        <f>+VLOOKUP($C116,Data!$C$312:$CV$382,Laboral!E$109,FALSE)</f>
        <v>5220351.8</v>
      </c>
      <c r="F116" s="5">
        <f>+VLOOKUP($C116,Data!$C$312:$CV$382,Laboral!F$109,FALSE)</f>
        <v>5372887.1099999994</v>
      </c>
      <c r="G116" s="5">
        <f>+VLOOKUP($C116,Data!$C$312:$CV$382,Laboral!G$109,FALSE)</f>
        <v>5493496.54</v>
      </c>
      <c r="H116" s="5">
        <f>+VLOOKUP($C116,Data!$C$312:$CV$382,Laboral!H$109,FALSE)</f>
        <v>5579580.21</v>
      </c>
      <c r="I116" s="5">
        <f>+VLOOKUP($C116,Data!$C$312:$CV$382,Laboral!I$109,FALSE)</f>
        <v>5621288.5099999998</v>
      </c>
      <c r="J116" s="5">
        <f>+VLOOKUP($C116,Data!$C$312:$CV$382,Laboral!J$109,FALSE)</f>
        <v>5711641.0300000003</v>
      </c>
      <c r="K116" s="5">
        <f>+VLOOKUP($C116,Data!$C$312:$CV$382,Laboral!K$109,FALSE)</f>
        <v>5761389.5399999991</v>
      </c>
      <c r="L116" s="5">
        <f>+VLOOKUP($C116,Data!$C$312:$CV$382,Laboral!L$109,FALSE)</f>
        <v>5870052.9199999999</v>
      </c>
      <c r="M116" s="5">
        <f>+VLOOKUP($C116,Data!$C$312:$CV$382,Laboral!M$109,FALSE)</f>
        <v>5948231.2299999986</v>
      </c>
      <c r="N116" s="5">
        <f>+VLOOKUP($C116,Data!$C$312:$CV$382,Laboral!N$109,FALSE)</f>
        <v>5997860.8200000003</v>
      </c>
      <c r="O116" s="5">
        <f>+VLOOKUP($C116,Data!$C$312:$CV$382,Laboral!O$109,FALSE)</f>
        <v>6008205.1600000001</v>
      </c>
      <c r="P116" s="5">
        <f>+VLOOKUP($C116,Data!$C$312:$CV$382,Laboral!P$109,FALSE)</f>
        <v>6015706.6600000001</v>
      </c>
      <c r="Q116" s="5">
        <f>+VLOOKUP($C116,Data!$C$312:$CV$382,Laboral!Q$109,FALSE)</f>
        <v>6012989.5100000007</v>
      </c>
      <c r="R116" s="5">
        <f>+VLOOKUP($C116,Data!$C$312:$CV$382,Laboral!R$109,FALSE)</f>
        <v>5953704.3200000003</v>
      </c>
      <c r="S116" s="5">
        <f>+VLOOKUP($C116,Data!$C$312:$CV$382,Laboral!S$109,FALSE)</f>
        <v>5884968.1399999997</v>
      </c>
      <c r="T116" s="5">
        <f>+VLOOKUP($C116,Data!$C$312:$CV$382,Laboral!T$109,FALSE)</f>
        <v>5874822.1700000009</v>
      </c>
      <c r="U116" s="5">
        <f>+VLOOKUP($C116,Data!$C$312:$CV$382,Laboral!U$109,FALSE)</f>
        <v>5887454.3600000013</v>
      </c>
      <c r="V116" s="5">
        <f>+VLOOKUP($C116,Data!$C$312:$CV$382,Laboral!V$109,FALSE)</f>
        <v>5873251.4199999999</v>
      </c>
      <c r="W116" s="5">
        <f>+VLOOKUP($C116,Data!$C$312:$CV$382,Laboral!W$109,FALSE)</f>
        <v>5695845.3800000008</v>
      </c>
      <c r="X116" s="5">
        <f>+VLOOKUP($C116,Data!$C$312:$CV$382,Laboral!X$109,FALSE)</f>
        <v>5730230.7400000002</v>
      </c>
      <c r="Y116" s="5">
        <f>+VLOOKUP($C116,Data!$C$312:$CV$382,Laboral!Y$109,FALSE)</f>
        <v>5618490.8900000015</v>
      </c>
      <c r="Z116" s="5">
        <f>+VLOOKUP($C116,Data!$C$312:$CV$382,Laboral!Z$109,FALSE)</f>
        <v>6132295.6100000003</v>
      </c>
      <c r="AA116" s="5">
        <f>+VLOOKUP($C116,Data!$C$312:$CV$382,Laboral!AA$109,FALSE)</f>
        <v>6253062.9199999999</v>
      </c>
      <c r="AB116" s="5">
        <f>+VLOOKUP($C116,Data!$C$312:$CV$382,Laboral!AB$109,FALSE)</f>
        <v>6326983.6099999994</v>
      </c>
      <c r="AC116" s="5">
        <f>+VLOOKUP($C116,Data!$C$312:$CV$382,Laboral!AC$109,FALSE)</f>
        <v>6408281.0700000003</v>
      </c>
      <c r="AD116" s="5">
        <f>+VLOOKUP($C116,Data!$C$312:$CV$382,Laboral!AD$109,FALSE)</f>
        <v>6506026.0200000005</v>
      </c>
      <c r="AE116" s="5">
        <f>+VLOOKUP($C116,Data!$C$312:$CV$382,Laboral!AE$109,FALSE)</f>
        <v>6617812.4200000009</v>
      </c>
      <c r="AF116" s="5">
        <f>+VLOOKUP($C116,Data!$C$312:$CV$382,Laboral!AF$109,FALSE)</f>
        <v>6679972.4199999999</v>
      </c>
      <c r="AG116" s="5">
        <f>+VLOOKUP($C116,Data!$C$312:$CV$382,Laboral!AG$109,FALSE)</f>
        <v>6796008.6099999994</v>
      </c>
      <c r="AH116" s="5">
        <f>+VLOOKUP($C116,Data!$C$312:$CV$382,Laboral!AH$109,FALSE)</f>
        <v>6949260.8300000001</v>
      </c>
      <c r="AI116" s="5">
        <f>+VLOOKUP($C116,Data!$C$312:$CV$382,Laboral!AI$109,FALSE)</f>
        <v>7299136.379999999</v>
      </c>
      <c r="AJ116" s="5">
        <f>+VLOOKUP($C116,Data!$C$312:$CV$382,Laboral!AJ$109,FALSE)</f>
        <v>7408727.3900000006</v>
      </c>
      <c r="AK116" s="5">
        <f>+VLOOKUP($C116,Data!$C$312:$CV$382,Laboral!AK$109,FALSE)</f>
        <v>7693724.29</v>
      </c>
      <c r="AL116" s="5">
        <f>+VLOOKUP($C116,Data!$C$312:$CV$382,Laboral!AL$109,FALSE)</f>
        <v>7329995.5999999996</v>
      </c>
      <c r="AM116" s="5">
        <f>+VLOOKUP($C116,Data!$C$312:$CV$382,Laboral!AM$109,FALSE)</f>
        <v>7399039.2400000002</v>
      </c>
      <c r="AN116" s="5">
        <f>+VLOOKUP($C116,Data!$C$312:$CV$382,Laboral!AN$109,FALSE)</f>
        <v>7504348.7199999997</v>
      </c>
      <c r="AO116" s="5">
        <f>+VLOOKUP($C116,Data!$C$312:$CV$382,Laboral!AO$109,FALSE)</f>
        <v>7651184.959999999</v>
      </c>
      <c r="AP116" s="5">
        <f>+VLOOKUP($C116,Data!$C$312:$CV$382,Laboral!AP$109,FALSE)</f>
        <v>7568336.7499999991</v>
      </c>
      <c r="AQ116" s="5">
        <f>+VLOOKUP($C116,Data!$C$312:$CV$382,Laboral!AQ$109,FALSE)</f>
        <v>7371647.6499999994</v>
      </c>
      <c r="AR116" s="5">
        <f>+VLOOKUP($C116,Data!$C$312:$CV$382,Laboral!AR$109,FALSE)</f>
        <v>7155139.0300000003</v>
      </c>
      <c r="AS116" s="5">
        <f>+VLOOKUP($C116,Data!$C$312:$CV$382,Laboral!AS$109,FALSE)</f>
        <v>7095000.6099999994</v>
      </c>
      <c r="AT116" s="5">
        <f>+VLOOKUP($C116,Data!$C$312:$CV$382,Laboral!AT$109,FALSE)</f>
        <v>6931319.6700000009</v>
      </c>
      <c r="AU116" s="5">
        <f>+VLOOKUP($C116,Data!$C$312:$CV$382,Laboral!AU$109,FALSE)</f>
        <v>6990496.5999999996</v>
      </c>
      <c r="AV116" s="5">
        <f>+VLOOKUP($C116,Data!$C$312:$CV$382,Laboral!AV$109,FALSE)</f>
        <v>6693571.6699999999</v>
      </c>
      <c r="AW116" s="5">
        <f>+VLOOKUP($C116,Data!$C$312:$CV$382,Laboral!AW$109,FALSE)</f>
        <v>6577976.2399999993</v>
      </c>
      <c r="AX116" s="5">
        <f>+VLOOKUP($C116,Data!$C$312:$CV$382,Laboral!AX$109,FALSE)</f>
        <v>1352599.8999999994</v>
      </c>
      <c r="AY116" s="5">
        <f>+VLOOKUP($C116,Data!$C$312:$CV$382,Laboral!AY$109,FALSE)</f>
        <v>661177.4299999997</v>
      </c>
      <c r="AZ116" s="5">
        <f>+VLOOKUP($C116,Data!$C$312:$CV$382,Laboral!AZ$109,FALSE)</f>
        <v>0</v>
      </c>
      <c r="BA116" s="5">
        <f>+VLOOKUP($C116,Data!$C$312:$CV$382,Laboral!BA$109,FALSE)</f>
        <v>-721107.23</v>
      </c>
      <c r="BB116" s="5">
        <f>+VLOOKUP($C116,Data!$C$312:$CV$382,Laboral!BB$109,FALSE)</f>
        <v>-1206320.32</v>
      </c>
      <c r="BC116" s="5">
        <f>+VLOOKUP($C116,Data!$C$312:$CV$382,Laboral!BC$109,FALSE)</f>
        <v>-1581718.46</v>
      </c>
      <c r="BD116" s="5">
        <f>+VLOOKUP($C116,Data!$C$312:$CV$382,Laboral!BD$109,FALSE)</f>
        <v>-1906799.68</v>
      </c>
      <c r="BE116" s="5">
        <f>+VLOOKUP($C116,Data!$C$312:$CV$382,Laboral!BE$109,FALSE)</f>
        <v>-2473356.0299999998</v>
      </c>
      <c r="BF116" s="5">
        <f>+VLOOKUP($C116,Data!$C$312:$CV$382,Laboral!BF$109,FALSE)</f>
        <v>-2952394.33</v>
      </c>
      <c r="BG116" s="5">
        <f>+VLOOKUP($C116,Data!$C$312:$CV$382,Laboral!BG$109,FALSE)</f>
        <v>-3669900.47</v>
      </c>
      <c r="BH116" s="5">
        <f>+VLOOKUP($C116,Data!$C$312:$CV$382,Laboral!BH$109,FALSE)</f>
        <v>-4027191.55</v>
      </c>
      <c r="BI116" s="5">
        <f>+VLOOKUP($C116,Data!$C$312:$CV$382,Laboral!BI$109,FALSE)</f>
        <v>-4583064.82</v>
      </c>
      <c r="BJ116" s="5">
        <f>+VLOOKUP($C116,Data!$C$312:$CV$382,Laboral!BJ$109,FALSE)</f>
        <v>0</v>
      </c>
      <c r="BK116" s="5">
        <f>+VLOOKUP($C116,Data!$C$312:$CV$382,Laboral!BK$109,FALSE)</f>
        <v>0</v>
      </c>
      <c r="BL116" s="5">
        <f>+VLOOKUP($C116,Data!$C$312:$CV$382,Laboral!BL$109,FALSE)</f>
        <v>0</v>
      </c>
      <c r="BM116" s="5">
        <f>+VLOOKUP($C116,Data!$C$312:$CV$382,Laboral!BM$109,FALSE)</f>
        <v>0</v>
      </c>
      <c r="BN116" s="5">
        <f>+VLOOKUP($C116,Data!$C$312:$CV$382,Laboral!BN$109,FALSE)</f>
        <v>0</v>
      </c>
      <c r="BO116" s="5">
        <f>+VLOOKUP($C116,Data!$C$312:$CV$382,Laboral!BO$109,FALSE)</f>
        <v>0</v>
      </c>
      <c r="BP116" s="5">
        <f>+VLOOKUP($C116,Data!$C$312:$CV$382,Laboral!BP$109,FALSE)</f>
        <v>0</v>
      </c>
      <c r="BQ116" s="5">
        <f>+VLOOKUP($C116,Data!$C$312:$CV$382,Laboral!BQ$109,FALSE)</f>
        <v>0</v>
      </c>
      <c r="BR116" s="5">
        <f>+VLOOKUP($C116,Data!$C$312:$CV$382,Laboral!BR$109,FALSE)</f>
        <v>0</v>
      </c>
      <c r="BS116" s="5">
        <f>+VLOOKUP($C116,Data!$C$312:$CV$382,Laboral!BS$109,FALSE)</f>
        <v>0</v>
      </c>
      <c r="BT116" s="5">
        <f>+VLOOKUP($C116,Data!$C$312:$CV$382,Laboral!BT$109,FALSE)</f>
        <v>0</v>
      </c>
      <c r="BU116" s="5">
        <f>+VLOOKUP($C116,Data!$C$312:$CV$382,Laboral!BU$109,FALSE)</f>
        <v>0</v>
      </c>
      <c r="BV116" s="5">
        <f>+VLOOKUP($C116,Data!$C$312:$CV$382,Laboral!BV$109,FALSE)</f>
        <v>0</v>
      </c>
      <c r="BW116" s="5">
        <f>+VLOOKUP($C116,Data!$C$312:$CV$382,Laboral!BW$109,FALSE)</f>
        <v>0</v>
      </c>
      <c r="BX116" s="5">
        <f>+VLOOKUP($C116,Data!$C$312:$CV$382,Laboral!BX$109,FALSE)</f>
        <v>0</v>
      </c>
      <c r="BY116" s="5">
        <f>+VLOOKUP($C116,Data!$C$312:$CV$382,Laboral!BY$109,FALSE)</f>
        <v>0</v>
      </c>
      <c r="BZ116" s="5">
        <f>+VLOOKUP($C116,Data!$C$312:$CV$382,Laboral!BZ$109,FALSE)</f>
        <v>0</v>
      </c>
      <c r="CA116" s="5">
        <f>+VLOOKUP($C116,Data!$C$312:$CV$382,Laboral!CA$109,FALSE)</f>
        <v>0</v>
      </c>
      <c r="CB116" s="5">
        <f>+VLOOKUP($C116,Data!$C$312:$CV$382,Laboral!CB$109,FALSE)</f>
        <v>0</v>
      </c>
      <c r="CC116" s="5">
        <f>+VLOOKUP($C116,Data!$C$312:$CV$382,Laboral!CC$109,FALSE)</f>
        <v>0</v>
      </c>
      <c r="CD116" s="5">
        <f>+VLOOKUP($C116,Data!$C$312:$CV$382,Laboral!CD$109,FALSE)</f>
        <v>0</v>
      </c>
      <c r="CE116" s="5">
        <f>+VLOOKUP($C116,Data!$C$312:$CV$382,Laboral!CE$109,FALSE)</f>
        <v>0</v>
      </c>
      <c r="CF116" s="5">
        <f>+VLOOKUP($C116,Data!$C$312:$CV$382,Laboral!CF$109,FALSE)</f>
        <v>0</v>
      </c>
      <c r="CG116" s="5">
        <f>+VLOOKUP($C116,Data!$C$312:$CV$382,Laboral!CG$109,FALSE)</f>
        <v>0</v>
      </c>
      <c r="CH116" s="5">
        <f>+VLOOKUP($C116,Data!$C$312:$CV$382,Laboral!CH$109,FALSE)</f>
        <v>0</v>
      </c>
      <c r="CI116" s="5">
        <f>+VLOOKUP($C116,Data!$C$312:$CV$382,Laboral!CI$109,FALSE)</f>
        <v>0</v>
      </c>
      <c r="CJ116" s="5">
        <f>+VLOOKUP($C116,Data!$C$312:$CV$382,Laboral!CJ$109,FALSE)</f>
        <v>0</v>
      </c>
      <c r="CK116" s="5">
        <f>+VLOOKUP($C116,Data!$C$312:$CV$382,Laboral!CK$109,FALSE)</f>
        <v>0</v>
      </c>
      <c r="CL116" s="5">
        <f>+VLOOKUP($C116,Data!$C$312:$CV$382,Laboral!CL$109,FALSE)</f>
        <v>0</v>
      </c>
      <c r="CM116" s="5">
        <f>+VLOOKUP($C116,Data!$C$312:$CV$382,Laboral!CM$109,FALSE)</f>
        <v>0</v>
      </c>
      <c r="CN116" s="5">
        <f>+VLOOKUP($C116,Data!$C$312:$CV$382,Laboral!CN$109,FALSE)</f>
        <v>0</v>
      </c>
      <c r="CO116" s="5">
        <f>+VLOOKUP($C116,Data!$C$312:$CV$382,Laboral!CO$109,FALSE)</f>
        <v>0</v>
      </c>
      <c r="CP116" s="5">
        <f>+VLOOKUP($C116,Data!$C$312:$CV$382,Laboral!CP$109,FALSE)</f>
        <v>0</v>
      </c>
      <c r="CQ116" s="5">
        <f>+VLOOKUP($C116,Data!$C$312:$CV$382,Laboral!CQ$109,FALSE)</f>
        <v>0</v>
      </c>
      <c r="CR116" s="5">
        <f>+VLOOKUP($C116,Data!$C$312:$CV$382,Laboral!CR$109,FALSE)</f>
        <v>0</v>
      </c>
      <c r="CS116" s="5">
        <f>+VLOOKUP($C116,Data!$C$312:$CV$382,Laboral!CS$109,FALSE)</f>
        <v>0</v>
      </c>
      <c r="CT116" s="5">
        <f>+VLOOKUP($C116,Data!$C$312:$CV$382,Laboral!CT$109,FALSE)</f>
        <v>0</v>
      </c>
      <c r="CU116" s="5">
        <f>+VLOOKUP($C116,Data!$C$312:$CV$382,Laboral!CU$109,FALSE)</f>
        <v>0</v>
      </c>
      <c r="CV116" s="5">
        <f>+VLOOKUP($C116,Data!$C$312:$CV$382,Laboral!CV$109,FALSE)</f>
        <v>0</v>
      </c>
    </row>
    <row r="117" spans="1:100" x14ac:dyDescent="0.3">
      <c r="A117" s="1">
        <v>1</v>
      </c>
      <c r="B117" s="1">
        <v>23</v>
      </c>
      <c r="C117" s="1" t="s">
        <v>34</v>
      </c>
      <c r="D117" s="5">
        <f>+VLOOKUP($C117,Data!$C$312:$CV$382,Laboral!D$109,FALSE)</f>
        <v>4166868.8299999996</v>
      </c>
      <c r="E117" s="5">
        <f>+VLOOKUP($C117,Data!$C$312:$CV$382,Laboral!E$109,FALSE)</f>
        <v>3471700.4099999997</v>
      </c>
      <c r="F117" s="5">
        <f>+VLOOKUP($C117,Data!$C$312:$CV$382,Laboral!F$109,FALSE)</f>
        <v>3479007.4199999995</v>
      </c>
      <c r="G117" s="5">
        <f>+VLOOKUP($C117,Data!$C$312:$CV$382,Laboral!G$109,FALSE)</f>
        <v>3519668.5000000005</v>
      </c>
      <c r="H117" s="5">
        <f>+VLOOKUP($C117,Data!$C$312:$CV$382,Laboral!H$109,FALSE)</f>
        <v>3539628.4899999993</v>
      </c>
      <c r="I117" s="5">
        <f>+VLOOKUP($C117,Data!$C$312:$CV$382,Laboral!I$109,FALSE)</f>
        <v>3575685.21</v>
      </c>
      <c r="J117" s="5">
        <f>+VLOOKUP($C117,Data!$C$312:$CV$382,Laboral!J$109,FALSE)</f>
        <v>3637665.9399999995</v>
      </c>
      <c r="K117" s="5">
        <f>+VLOOKUP($C117,Data!$C$312:$CV$382,Laboral!K$109,FALSE)</f>
        <v>3712354.3899999997</v>
      </c>
      <c r="L117" s="5">
        <f>+VLOOKUP($C117,Data!$C$312:$CV$382,Laboral!L$109,FALSE)</f>
        <v>3768958.93</v>
      </c>
      <c r="M117" s="5">
        <f>+VLOOKUP($C117,Data!$C$312:$CV$382,Laboral!M$109,FALSE)</f>
        <v>3833040.22</v>
      </c>
      <c r="N117" s="5">
        <f>+VLOOKUP($C117,Data!$C$312:$CV$382,Laboral!N$109,FALSE)</f>
        <v>3868241.35</v>
      </c>
      <c r="O117" s="5">
        <f>+VLOOKUP($C117,Data!$C$312:$CV$382,Laboral!O$109,FALSE)</f>
        <v>3976599.72</v>
      </c>
      <c r="P117" s="5">
        <f>+VLOOKUP($C117,Data!$C$312:$CV$382,Laboral!P$109,FALSE)</f>
        <v>4052188.9599999995</v>
      </c>
      <c r="Q117" s="5">
        <f>+VLOOKUP($C117,Data!$C$312:$CV$382,Laboral!Q$109,FALSE)</f>
        <v>4133723.5399999996</v>
      </c>
      <c r="R117" s="5">
        <f>+VLOOKUP($C117,Data!$C$312:$CV$382,Laboral!R$109,FALSE)</f>
        <v>4193844.26</v>
      </c>
      <c r="S117" s="5">
        <f>+VLOOKUP($C117,Data!$C$312:$CV$382,Laboral!S$109,FALSE)</f>
        <v>4311061.72</v>
      </c>
      <c r="T117" s="5">
        <f>+VLOOKUP($C117,Data!$C$312:$CV$382,Laboral!T$109,FALSE)</f>
        <v>4418679.38</v>
      </c>
      <c r="U117" s="5">
        <f>+VLOOKUP($C117,Data!$C$312:$CV$382,Laboral!U$109,FALSE)</f>
        <v>4453810.25</v>
      </c>
      <c r="V117" s="5">
        <f>+VLOOKUP($C117,Data!$C$312:$CV$382,Laboral!V$109,FALSE)</f>
        <v>4539542.72</v>
      </c>
      <c r="W117" s="5">
        <f>+VLOOKUP($C117,Data!$C$312:$CV$382,Laboral!W$109,FALSE)</f>
        <v>4575188.6499999994</v>
      </c>
      <c r="X117" s="5">
        <f>+VLOOKUP($C117,Data!$C$312:$CV$382,Laboral!X$109,FALSE)</f>
        <v>4586070.24</v>
      </c>
      <c r="Y117" s="5">
        <f>+VLOOKUP($C117,Data!$C$312:$CV$382,Laboral!Y$109,FALSE)</f>
        <v>4617968.57</v>
      </c>
      <c r="Z117" s="5">
        <f>+VLOOKUP($C117,Data!$C$312:$CV$382,Laboral!Z$109,FALSE)</f>
        <v>4742768.9000000004</v>
      </c>
      <c r="AA117" s="5">
        <f>+VLOOKUP($C117,Data!$C$312:$CV$382,Laboral!AA$109,FALSE)</f>
        <v>4718612.6900000004</v>
      </c>
      <c r="AB117" s="5">
        <f>+VLOOKUP($C117,Data!$C$312:$CV$382,Laboral!AB$109,FALSE)</f>
        <v>4753698.5000000009</v>
      </c>
      <c r="AC117" s="5">
        <f>+VLOOKUP($C117,Data!$C$312:$CV$382,Laboral!AC$109,FALSE)</f>
        <v>4789851.8100000005</v>
      </c>
      <c r="AD117" s="5">
        <f>+VLOOKUP($C117,Data!$C$312:$CV$382,Laboral!AD$109,FALSE)</f>
        <v>4826455.82</v>
      </c>
      <c r="AE117" s="5">
        <f>+VLOOKUP($C117,Data!$C$312:$CV$382,Laboral!AE$109,FALSE)</f>
        <v>4816058.59</v>
      </c>
      <c r="AF117" s="5">
        <f>+VLOOKUP($C117,Data!$C$312:$CV$382,Laboral!AF$109,FALSE)</f>
        <v>4774373.76</v>
      </c>
      <c r="AG117" s="5">
        <f>+VLOOKUP($C117,Data!$C$312:$CV$382,Laboral!AG$109,FALSE)</f>
        <v>4809017.2200000007</v>
      </c>
      <c r="AH117" s="5">
        <f>+VLOOKUP($C117,Data!$C$312:$CV$382,Laboral!AH$109,FALSE)</f>
        <v>4795199.49</v>
      </c>
      <c r="AI117" s="5">
        <f>+VLOOKUP($C117,Data!$C$312:$CV$382,Laboral!AI$109,FALSE)</f>
        <v>4755559.91</v>
      </c>
      <c r="AJ117" s="5">
        <f>+VLOOKUP($C117,Data!$C$312:$CV$382,Laboral!AJ$109,FALSE)</f>
        <v>4830227.45</v>
      </c>
      <c r="AK117" s="5">
        <f>+VLOOKUP($C117,Data!$C$312:$CV$382,Laboral!AK$109,FALSE)</f>
        <v>4867805.7399999993</v>
      </c>
      <c r="AL117" s="5">
        <f>+VLOOKUP($C117,Data!$C$312:$CV$382,Laboral!AL$109,FALSE)</f>
        <v>4839284.459999999</v>
      </c>
      <c r="AM117" s="5">
        <f>+VLOOKUP($C117,Data!$C$312:$CV$382,Laboral!AM$109,FALSE)</f>
        <v>4798330.120000001</v>
      </c>
      <c r="AN117" s="5">
        <f>+VLOOKUP($C117,Data!$C$312:$CV$382,Laboral!AN$109,FALSE)</f>
        <v>4873836.0599999987</v>
      </c>
      <c r="AO117" s="5">
        <f>+VLOOKUP($C117,Data!$C$312:$CV$382,Laboral!AO$109,FALSE)</f>
        <v>4896826.1199999992</v>
      </c>
      <c r="AP117" s="5">
        <f>+VLOOKUP($C117,Data!$C$312:$CV$382,Laboral!AP$109,FALSE)</f>
        <v>4940900.5999999996</v>
      </c>
      <c r="AQ117" s="5">
        <f>+VLOOKUP($C117,Data!$C$312:$CV$382,Laboral!AQ$109,FALSE)</f>
        <v>5000293.2999999989</v>
      </c>
      <c r="AR117" s="5">
        <f>+VLOOKUP($C117,Data!$C$312:$CV$382,Laboral!AR$109,FALSE)</f>
        <v>5075061.33</v>
      </c>
      <c r="AS117" s="5">
        <f>+VLOOKUP($C117,Data!$C$312:$CV$382,Laboral!AS$109,FALSE)</f>
        <v>5126660.8499999987</v>
      </c>
      <c r="AT117" s="5">
        <f>+VLOOKUP($C117,Data!$C$312:$CV$382,Laboral!AT$109,FALSE)</f>
        <v>5164597.8899999987</v>
      </c>
      <c r="AU117" s="5">
        <f>+VLOOKUP($C117,Data!$C$312:$CV$382,Laboral!AU$109,FALSE)</f>
        <v>5291373.4499999993</v>
      </c>
      <c r="AV117" s="5">
        <f>+VLOOKUP($C117,Data!$C$312:$CV$382,Laboral!AV$109,FALSE)</f>
        <v>5320544.2999999989</v>
      </c>
      <c r="AW117" s="5">
        <f>+VLOOKUP($C117,Data!$C$312:$CV$382,Laboral!AW$109,FALSE)</f>
        <v>5360473.3100000005</v>
      </c>
      <c r="AX117" s="5">
        <f>+VLOOKUP($C117,Data!$C$312:$CV$382,Laboral!AX$109,FALSE)</f>
        <v>5389462.4400000004</v>
      </c>
      <c r="AY117" s="5">
        <f>+VLOOKUP($C117,Data!$C$312:$CV$382,Laboral!AY$109,FALSE)</f>
        <v>5535467.6100000003</v>
      </c>
      <c r="AZ117" s="5">
        <f>+VLOOKUP($C117,Data!$C$312:$CV$382,Laboral!AZ$109,FALSE)</f>
        <v>5598265.1100000003</v>
      </c>
      <c r="BA117" s="5">
        <f>+VLOOKUP($C117,Data!$C$312:$CV$382,Laboral!BA$109,FALSE)</f>
        <v>5631604.830000001</v>
      </c>
      <c r="BB117" s="5">
        <f>+VLOOKUP($C117,Data!$C$312:$CV$382,Laboral!BB$109,FALSE)</f>
        <v>5695694.4199999999</v>
      </c>
      <c r="BC117" s="5">
        <f>+VLOOKUP($C117,Data!$C$312:$CV$382,Laboral!BC$109,FALSE)</f>
        <v>5910283.9000000004</v>
      </c>
      <c r="BD117" s="5">
        <f>+VLOOKUP($C117,Data!$C$312:$CV$382,Laboral!BD$109,FALSE)</f>
        <v>5948392.6699999999</v>
      </c>
      <c r="BE117" s="5">
        <f>+VLOOKUP($C117,Data!$C$312:$CV$382,Laboral!BE$109,FALSE)</f>
        <v>6037868.3900000006</v>
      </c>
      <c r="BF117" s="5">
        <f>+VLOOKUP($C117,Data!$C$312:$CV$382,Laboral!BF$109,FALSE)</f>
        <v>6051522.709999999</v>
      </c>
      <c r="BG117" s="5">
        <f>+VLOOKUP($C117,Data!$C$312:$CV$382,Laboral!BG$109,FALSE)</f>
        <v>6018455.1900000013</v>
      </c>
      <c r="BH117" s="5">
        <f>+VLOOKUP($C117,Data!$C$312:$CV$382,Laboral!BH$109,FALSE)</f>
        <v>2032382.5400000005</v>
      </c>
      <c r="BI117" s="5">
        <f>+VLOOKUP($C117,Data!$C$312:$CV$382,Laboral!BI$109,FALSE)</f>
        <v>1559811.9200000004</v>
      </c>
      <c r="BJ117" s="5">
        <f>+VLOOKUP($C117,Data!$C$312:$CV$382,Laboral!BJ$109,FALSE)</f>
        <v>1090410.8500000006</v>
      </c>
      <c r="BK117" s="5">
        <f>+VLOOKUP($C117,Data!$C$312:$CV$382,Laboral!BK$109,FALSE)</f>
        <v>571611.37000000011</v>
      </c>
      <c r="BL117" s="5">
        <f>+VLOOKUP($C117,Data!$C$312:$CV$382,Laboral!BL$109,FALSE)</f>
        <v>0</v>
      </c>
      <c r="BM117" s="5">
        <f>+VLOOKUP($C117,Data!$C$312:$CV$382,Laboral!BM$109,FALSE)</f>
        <v>-450055.57</v>
      </c>
      <c r="BN117" s="5">
        <f>+VLOOKUP($C117,Data!$C$312:$CV$382,Laboral!BN$109,FALSE)</f>
        <v>-942712.17</v>
      </c>
      <c r="BO117" s="5">
        <f>+VLOOKUP($C117,Data!$C$312:$CV$382,Laboral!BO$109,FALSE)</f>
        <v>-1615754.8</v>
      </c>
      <c r="BP117" s="5">
        <f>+VLOOKUP($C117,Data!$C$312:$CV$382,Laboral!BP$109,FALSE)</f>
        <v>-2094777.97</v>
      </c>
      <c r="BQ117" s="5">
        <f>+VLOOKUP($C117,Data!$C$312:$CV$382,Laboral!BQ$109,FALSE)</f>
        <v>-2640989.85</v>
      </c>
      <c r="BR117" s="5">
        <f>+VLOOKUP($C117,Data!$C$312:$CV$382,Laboral!BR$109,FALSE)</f>
        <v>-3096363.75</v>
      </c>
      <c r="BS117" s="5">
        <f>+VLOOKUP($C117,Data!$C$312:$CV$382,Laboral!BS$109,FALSE)</f>
        <v>-3534615.94</v>
      </c>
      <c r="BT117" s="5">
        <f>+VLOOKUP($C117,Data!$C$312:$CV$382,Laboral!BT$109,FALSE)</f>
        <v>0</v>
      </c>
      <c r="BU117" s="5">
        <f>+VLOOKUP($C117,Data!$C$312:$CV$382,Laboral!BU$109,FALSE)</f>
        <v>0</v>
      </c>
      <c r="BV117" s="5">
        <f>+VLOOKUP($C117,Data!$C$312:$CV$382,Laboral!BV$109,FALSE)</f>
        <v>0</v>
      </c>
      <c r="BW117" s="5">
        <f>+VLOOKUP($C117,Data!$C$312:$CV$382,Laboral!BW$109,FALSE)</f>
        <v>0</v>
      </c>
      <c r="BX117" s="5">
        <f>+VLOOKUP($C117,Data!$C$312:$CV$382,Laboral!BX$109,FALSE)</f>
        <v>0</v>
      </c>
      <c r="BY117" s="5">
        <f>+VLOOKUP($C117,Data!$C$312:$CV$382,Laboral!BY$109,FALSE)</f>
        <v>0</v>
      </c>
      <c r="BZ117" s="5">
        <f>+VLOOKUP($C117,Data!$C$312:$CV$382,Laboral!BZ$109,FALSE)</f>
        <v>0</v>
      </c>
      <c r="CA117" s="5">
        <f>+VLOOKUP($C117,Data!$C$312:$CV$382,Laboral!CA$109,FALSE)</f>
        <v>0</v>
      </c>
      <c r="CB117" s="5">
        <f>+VLOOKUP($C117,Data!$C$312:$CV$382,Laboral!CB$109,FALSE)</f>
        <v>0</v>
      </c>
      <c r="CC117" s="5">
        <f>+VLOOKUP($C117,Data!$C$312:$CV$382,Laboral!CC$109,FALSE)</f>
        <v>0</v>
      </c>
      <c r="CD117" s="5">
        <f>+VLOOKUP($C117,Data!$C$312:$CV$382,Laboral!CD$109,FALSE)</f>
        <v>0</v>
      </c>
      <c r="CE117" s="5">
        <f>+VLOOKUP($C117,Data!$C$312:$CV$382,Laboral!CE$109,FALSE)</f>
        <v>0</v>
      </c>
      <c r="CF117" s="5">
        <f>+VLOOKUP($C117,Data!$C$312:$CV$382,Laboral!CF$109,FALSE)</f>
        <v>0</v>
      </c>
      <c r="CG117" s="5">
        <f>+VLOOKUP($C117,Data!$C$312:$CV$382,Laboral!CG$109,FALSE)</f>
        <v>0</v>
      </c>
      <c r="CH117" s="5">
        <f>+VLOOKUP($C117,Data!$C$312:$CV$382,Laboral!CH$109,FALSE)</f>
        <v>0</v>
      </c>
      <c r="CI117" s="5">
        <f>+VLOOKUP($C117,Data!$C$312:$CV$382,Laboral!CI$109,FALSE)</f>
        <v>0</v>
      </c>
      <c r="CJ117" s="5">
        <f>+VLOOKUP($C117,Data!$C$312:$CV$382,Laboral!CJ$109,FALSE)</f>
        <v>0</v>
      </c>
      <c r="CK117" s="5">
        <f>+VLOOKUP($C117,Data!$C$312:$CV$382,Laboral!CK$109,FALSE)</f>
        <v>0</v>
      </c>
      <c r="CL117" s="5">
        <f>+VLOOKUP($C117,Data!$C$312:$CV$382,Laboral!CL$109,FALSE)</f>
        <v>0</v>
      </c>
      <c r="CM117" s="5">
        <f>+VLOOKUP($C117,Data!$C$312:$CV$382,Laboral!CM$109,FALSE)</f>
        <v>0</v>
      </c>
      <c r="CN117" s="5">
        <f>+VLOOKUP($C117,Data!$C$312:$CV$382,Laboral!CN$109,FALSE)</f>
        <v>0</v>
      </c>
      <c r="CO117" s="5">
        <f>+VLOOKUP($C117,Data!$C$312:$CV$382,Laboral!CO$109,FALSE)</f>
        <v>0</v>
      </c>
      <c r="CP117" s="5">
        <f>+VLOOKUP($C117,Data!$C$312:$CV$382,Laboral!CP$109,FALSE)</f>
        <v>0</v>
      </c>
      <c r="CQ117" s="5">
        <f>+VLOOKUP($C117,Data!$C$312:$CV$382,Laboral!CQ$109,FALSE)</f>
        <v>0</v>
      </c>
      <c r="CR117" s="5">
        <f>+VLOOKUP($C117,Data!$C$312:$CV$382,Laboral!CR$109,FALSE)</f>
        <v>0</v>
      </c>
      <c r="CS117" s="5">
        <f>+VLOOKUP($C117,Data!$C$312:$CV$382,Laboral!CS$109,FALSE)</f>
        <v>0</v>
      </c>
      <c r="CT117" s="5">
        <f>+VLOOKUP($C117,Data!$C$312:$CV$382,Laboral!CT$109,FALSE)</f>
        <v>0</v>
      </c>
      <c r="CU117" s="5">
        <f>+VLOOKUP($C117,Data!$C$312:$CV$382,Laboral!CU$109,FALSE)</f>
        <v>0</v>
      </c>
      <c r="CV117" s="5">
        <f>+VLOOKUP($C117,Data!$C$312:$CV$382,Laboral!CV$109,FALSE)</f>
        <v>0</v>
      </c>
    </row>
    <row r="118" spans="1:100" x14ac:dyDescent="0.3">
      <c r="A118" s="1">
        <v>1</v>
      </c>
      <c r="B118" s="1">
        <v>12</v>
      </c>
      <c r="C118" s="1" t="s">
        <v>35</v>
      </c>
      <c r="D118" s="5">
        <f>+VLOOKUP($C118,Data!$C$312:$CV$382,Laboral!D$109,FALSE)</f>
        <v>5413630.4799999995</v>
      </c>
      <c r="E118" s="5">
        <f>+VLOOKUP($C118,Data!$C$312:$CV$382,Laboral!E$109,FALSE)</f>
        <v>4618068.5</v>
      </c>
      <c r="F118" s="5">
        <f>+VLOOKUP($C118,Data!$C$312:$CV$382,Laboral!F$109,FALSE)</f>
        <v>4702437.96</v>
      </c>
      <c r="G118" s="5">
        <f>+VLOOKUP($C118,Data!$C$312:$CV$382,Laboral!G$109,FALSE)</f>
        <v>4740297.79</v>
      </c>
      <c r="H118" s="5">
        <f>+VLOOKUP($C118,Data!$C$312:$CV$382,Laboral!H$109,FALSE)</f>
        <v>4732256.7199999988</v>
      </c>
      <c r="I118" s="5">
        <f>+VLOOKUP($C118,Data!$C$312:$CV$382,Laboral!I$109,FALSE)</f>
        <v>4684408.8099999996</v>
      </c>
      <c r="J118" s="5">
        <f>+VLOOKUP($C118,Data!$C$312:$CV$382,Laboral!J$109,FALSE)</f>
        <v>4709197.78</v>
      </c>
      <c r="K118" s="5">
        <f>+VLOOKUP($C118,Data!$C$312:$CV$382,Laboral!K$109,FALSE)</f>
        <v>4686177.71</v>
      </c>
      <c r="L118" s="5">
        <f>+VLOOKUP($C118,Data!$C$312:$CV$382,Laboral!L$109,FALSE)</f>
        <v>4714533.5499999989</v>
      </c>
      <c r="M118" s="5">
        <f>+VLOOKUP($C118,Data!$C$312:$CV$382,Laboral!M$109,FALSE)</f>
        <v>4697356.83</v>
      </c>
      <c r="N118" s="5">
        <f>+VLOOKUP($C118,Data!$C$312:$CV$382,Laboral!N$109,FALSE)</f>
        <v>4734822.2899999991</v>
      </c>
      <c r="O118" s="5">
        <f>+VLOOKUP($C118,Data!$C$312:$CV$382,Laboral!O$109,FALSE)</f>
        <v>4690176.0199999996</v>
      </c>
      <c r="P118" s="5">
        <f>+VLOOKUP($C118,Data!$C$312:$CV$382,Laboral!P$109,FALSE)</f>
        <v>4783917.68</v>
      </c>
      <c r="Q118" s="5">
        <f>+VLOOKUP($C118,Data!$C$312:$CV$382,Laboral!Q$109,FALSE)</f>
        <v>4809437.97</v>
      </c>
      <c r="R118" s="5">
        <f>+VLOOKUP($C118,Data!$C$312:$CV$382,Laboral!R$109,FALSE)</f>
        <v>4789802.1999999993</v>
      </c>
      <c r="S118" s="5">
        <f>+VLOOKUP($C118,Data!$C$312:$CV$382,Laboral!S$109,FALSE)</f>
        <v>4835174.1499999994</v>
      </c>
      <c r="T118" s="5">
        <f>+VLOOKUP($C118,Data!$C$312:$CV$382,Laboral!T$109,FALSE)</f>
        <v>4871874.26</v>
      </c>
      <c r="U118" s="5">
        <f>+VLOOKUP($C118,Data!$C$312:$CV$382,Laboral!U$109,FALSE)</f>
        <v>4882190.4499999993</v>
      </c>
      <c r="V118" s="5">
        <f>+VLOOKUP($C118,Data!$C$312:$CV$382,Laboral!V$109,FALSE)</f>
        <v>4858982.26</v>
      </c>
      <c r="W118" s="5">
        <f>+VLOOKUP($C118,Data!$C$312:$CV$382,Laboral!W$109,FALSE)</f>
        <v>4839668.4099999992</v>
      </c>
      <c r="X118" s="5">
        <f>+VLOOKUP($C118,Data!$C$312:$CV$382,Laboral!X$109,FALSE)</f>
        <v>4819956.7200000007</v>
      </c>
      <c r="Y118" s="5">
        <f>+VLOOKUP($C118,Data!$C$312:$CV$382,Laboral!Y$109,FALSE)</f>
        <v>4850844.18</v>
      </c>
      <c r="Z118" s="5">
        <f>+VLOOKUP($C118,Data!$C$312:$CV$382,Laboral!Z$109,FALSE)</f>
        <v>4860659.33</v>
      </c>
      <c r="AA118" s="5">
        <f>+VLOOKUP($C118,Data!$C$312:$CV$382,Laboral!AA$109,FALSE)</f>
        <v>4867801.92</v>
      </c>
      <c r="AB118" s="5">
        <f>+VLOOKUP($C118,Data!$C$312:$CV$382,Laboral!AB$109,FALSE)</f>
        <v>4741945.84</v>
      </c>
      <c r="AC118" s="5">
        <f>+VLOOKUP($C118,Data!$C$312:$CV$382,Laboral!AC$109,FALSE)</f>
        <v>4740368.4499999993</v>
      </c>
      <c r="AD118" s="5">
        <f>+VLOOKUP($C118,Data!$C$312:$CV$382,Laboral!AD$109,FALSE)</f>
        <v>4904884.79</v>
      </c>
      <c r="AE118" s="5">
        <f>+VLOOKUP($C118,Data!$C$312:$CV$382,Laboral!AE$109,FALSE)</f>
        <v>4906526.32</v>
      </c>
      <c r="AF118" s="5">
        <f>+VLOOKUP($C118,Data!$C$312:$CV$382,Laboral!AF$109,FALSE)</f>
        <v>4908087.66</v>
      </c>
      <c r="AG118" s="5">
        <f>+VLOOKUP($C118,Data!$C$312:$CV$382,Laboral!AG$109,FALSE)</f>
        <v>2704631.9699999997</v>
      </c>
      <c r="AH118" s="5">
        <f>+VLOOKUP($C118,Data!$C$312:$CV$382,Laboral!AH$109,FALSE)</f>
        <v>2317876.04</v>
      </c>
      <c r="AI118" s="5">
        <f>+VLOOKUP($C118,Data!$C$312:$CV$382,Laboral!AI$109,FALSE)</f>
        <v>1956309.2399999998</v>
      </c>
      <c r="AJ118" s="5">
        <f>+VLOOKUP($C118,Data!$C$312:$CV$382,Laboral!AJ$109,FALSE)</f>
        <v>1588979.02</v>
      </c>
      <c r="AK118" s="5">
        <f>+VLOOKUP($C118,Data!$C$312:$CV$382,Laboral!AK$109,FALSE)</f>
        <v>5094824.209999999</v>
      </c>
      <c r="AL118" s="5">
        <f>+VLOOKUP($C118,Data!$C$312:$CV$382,Laboral!AL$109,FALSE)</f>
        <v>4929445.41</v>
      </c>
      <c r="AM118" s="5">
        <f>+VLOOKUP($C118,Data!$C$312:$CV$382,Laboral!AM$109,FALSE)</f>
        <v>4648105.51</v>
      </c>
      <c r="AN118" s="5">
        <f>+VLOOKUP($C118,Data!$C$312:$CV$382,Laboral!AN$109,FALSE)</f>
        <v>4283161.1500000004</v>
      </c>
      <c r="AO118" s="5">
        <f>+VLOOKUP($C118,Data!$C$312:$CV$382,Laboral!AO$109,FALSE)</f>
        <v>3994123.1000000006</v>
      </c>
      <c r="AP118" s="5">
        <f>+VLOOKUP($C118,Data!$C$312:$CV$382,Laboral!AP$109,FALSE)</f>
        <v>3448977.5300000003</v>
      </c>
      <c r="AQ118" s="5">
        <f>+VLOOKUP($C118,Data!$C$312:$CV$382,Laboral!AQ$109,FALSE)</f>
        <v>3020317.91</v>
      </c>
      <c r="AR118" s="5">
        <f>+VLOOKUP($C118,Data!$C$312:$CV$382,Laboral!AR$109,FALSE)</f>
        <v>2611623.2700000005</v>
      </c>
      <c r="AS118" s="5">
        <f>+VLOOKUP($C118,Data!$C$312:$CV$382,Laboral!AS$109,FALSE)</f>
        <v>4407073.8600000003</v>
      </c>
      <c r="AT118" s="5">
        <f>+VLOOKUP($C118,Data!$C$312:$CV$382,Laboral!AT$109,FALSE)</f>
        <v>4407073.8600000003</v>
      </c>
      <c r="AU118" s="5">
        <f>+VLOOKUP($C118,Data!$C$312:$CV$382,Laboral!AU$109,FALSE)</f>
        <v>4407073.8600000003</v>
      </c>
      <c r="AV118" s="5">
        <f>+VLOOKUP($C118,Data!$C$312:$CV$382,Laboral!AV$109,FALSE)</f>
        <v>4407073.8600000003</v>
      </c>
      <c r="AW118" s="5">
        <f>+VLOOKUP($C118,Data!$C$312:$CV$382,Laboral!AW$109,FALSE)</f>
        <v>503343.26000000024</v>
      </c>
      <c r="AX118" s="5">
        <f>+VLOOKUP($C118,Data!$C$312:$CV$382,Laboral!AX$109,FALSE)</f>
        <v>264318.14000000013</v>
      </c>
      <c r="AY118" s="5">
        <f>+VLOOKUP($C118,Data!$C$312:$CV$382,Laboral!AY$109,FALSE)</f>
        <v>163848.78000000026</v>
      </c>
      <c r="AZ118" s="5">
        <f>+VLOOKUP($C118,Data!$C$312:$CV$382,Laboral!AZ$109,FALSE)</f>
        <v>123912.70999999996</v>
      </c>
      <c r="BA118" s="5">
        <f>+VLOOKUP($C118,Data!$C$312:$CV$382,Laboral!BA$109,FALSE)</f>
        <v>0</v>
      </c>
      <c r="BB118" s="5">
        <f>+VLOOKUP($C118,Data!$C$312:$CV$382,Laboral!BB$109,FALSE)</f>
        <v>0</v>
      </c>
      <c r="BC118" s="5">
        <f>+VLOOKUP($C118,Data!$C$312:$CV$382,Laboral!BC$109,FALSE)</f>
        <v>0</v>
      </c>
      <c r="BD118" s="5">
        <f>+VLOOKUP($C118,Data!$C$312:$CV$382,Laboral!BD$109,FALSE)</f>
        <v>0</v>
      </c>
      <c r="BE118" s="5">
        <f>+VLOOKUP($C118,Data!$C$312:$CV$382,Laboral!BE$109,FALSE)</f>
        <v>0</v>
      </c>
      <c r="BF118" s="5">
        <f>+VLOOKUP($C118,Data!$C$312:$CV$382,Laboral!BF$109,FALSE)</f>
        <v>0</v>
      </c>
      <c r="BG118" s="5">
        <f>+VLOOKUP($C118,Data!$C$312:$CV$382,Laboral!BG$109,FALSE)</f>
        <v>0</v>
      </c>
      <c r="BH118" s="5">
        <f>+VLOOKUP($C118,Data!$C$312:$CV$382,Laboral!BH$109,FALSE)</f>
        <v>0</v>
      </c>
      <c r="BI118" s="5">
        <f>+VLOOKUP($C118,Data!$C$312:$CV$382,Laboral!BI$109,FALSE)</f>
        <v>0</v>
      </c>
      <c r="BJ118" s="5">
        <f>+VLOOKUP($C118,Data!$C$312:$CV$382,Laboral!BJ$109,FALSE)</f>
        <v>0</v>
      </c>
      <c r="BK118" s="5">
        <f>+VLOOKUP($C118,Data!$C$312:$CV$382,Laboral!BK$109,FALSE)</f>
        <v>0</v>
      </c>
      <c r="BL118" s="5">
        <f>+VLOOKUP($C118,Data!$C$312:$CV$382,Laboral!BL$109,FALSE)</f>
        <v>0</v>
      </c>
      <c r="BM118" s="5">
        <f>+VLOOKUP($C118,Data!$C$312:$CV$382,Laboral!BM$109,FALSE)</f>
        <v>0</v>
      </c>
      <c r="BN118" s="5">
        <f>+VLOOKUP($C118,Data!$C$312:$CV$382,Laboral!BN$109,FALSE)</f>
        <v>0</v>
      </c>
      <c r="BO118" s="5">
        <f>+VLOOKUP($C118,Data!$C$312:$CV$382,Laboral!BO$109,FALSE)</f>
        <v>0</v>
      </c>
      <c r="BP118" s="5">
        <f>+VLOOKUP($C118,Data!$C$312:$CV$382,Laboral!BP$109,FALSE)</f>
        <v>0</v>
      </c>
      <c r="BQ118" s="5">
        <f>+VLOOKUP($C118,Data!$C$312:$CV$382,Laboral!BQ$109,FALSE)</f>
        <v>0</v>
      </c>
      <c r="BR118" s="5">
        <f>+VLOOKUP($C118,Data!$C$312:$CV$382,Laboral!BR$109,FALSE)</f>
        <v>0</v>
      </c>
      <c r="BS118" s="5">
        <f>+VLOOKUP($C118,Data!$C$312:$CV$382,Laboral!BS$109,FALSE)</f>
        <v>0</v>
      </c>
      <c r="BT118" s="5">
        <f>+VLOOKUP($C118,Data!$C$312:$CV$382,Laboral!BT$109,FALSE)</f>
        <v>0</v>
      </c>
      <c r="BU118" s="5">
        <f>+VLOOKUP($C118,Data!$C$312:$CV$382,Laboral!BU$109,FALSE)</f>
        <v>0</v>
      </c>
      <c r="BV118" s="5">
        <f>+VLOOKUP($C118,Data!$C$312:$CV$382,Laboral!BV$109,FALSE)</f>
        <v>0</v>
      </c>
      <c r="BW118" s="5">
        <f>+VLOOKUP($C118,Data!$C$312:$CV$382,Laboral!BW$109,FALSE)</f>
        <v>0</v>
      </c>
      <c r="BX118" s="5">
        <f>+VLOOKUP($C118,Data!$C$312:$CV$382,Laboral!BX$109,FALSE)</f>
        <v>0</v>
      </c>
      <c r="BY118" s="5">
        <f>+VLOOKUP($C118,Data!$C$312:$CV$382,Laboral!BY$109,FALSE)</f>
        <v>0</v>
      </c>
      <c r="BZ118" s="5">
        <f>+VLOOKUP($C118,Data!$C$312:$CV$382,Laboral!BZ$109,FALSE)</f>
        <v>0</v>
      </c>
      <c r="CA118" s="5">
        <f>+VLOOKUP($C118,Data!$C$312:$CV$382,Laboral!CA$109,FALSE)</f>
        <v>0</v>
      </c>
      <c r="CB118" s="5">
        <f>+VLOOKUP($C118,Data!$C$312:$CV$382,Laboral!CB$109,FALSE)</f>
        <v>0</v>
      </c>
      <c r="CC118" s="5">
        <f>+VLOOKUP($C118,Data!$C$312:$CV$382,Laboral!CC$109,FALSE)</f>
        <v>0</v>
      </c>
      <c r="CD118" s="5">
        <f>+VLOOKUP($C118,Data!$C$312:$CV$382,Laboral!CD$109,FALSE)</f>
        <v>0</v>
      </c>
      <c r="CE118" s="5">
        <f>+VLOOKUP($C118,Data!$C$312:$CV$382,Laboral!CE$109,FALSE)</f>
        <v>0</v>
      </c>
      <c r="CF118" s="5">
        <f>+VLOOKUP($C118,Data!$C$312:$CV$382,Laboral!CF$109,FALSE)</f>
        <v>0</v>
      </c>
      <c r="CG118" s="5">
        <f>+VLOOKUP($C118,Data!$C$312:$CV$382,Laboral!CG$109,FALSE)</f>
        <v>0</v>
      </c>
      <c r="CH118" s="5">
        <f>+VLOOKUP($C118,Data!$C$312:$CV$382,Laboral!CH$109,FALSE)</f>
        <v>0</v>
      </c>
      <c r="CI118" s="5">
        <f>+VLOOKUP($C118,Data!$C$312:$CV$382,Laboral!CI$109,FALSE)</f>
        <v>0</v>
      </c>
      <c r="CJ118" s="5">
        <f>+VLOOKUP($C118,Data!$C$312:$CV$382,Laboral!CJ$109,FALSE)</f>
        <v>0</v>
      </c>
      <c r="CK118" s="5">
        <f>+VLOOKUP($C118,Data!$C$312:$CV$382,Laboral!CK$109,FALSE)</f>
        <v>0</v>
      </c>
      <c r="CL118" s="5">
        <f>+VLOOKUP($C118,Data!$C$312:$CV$382,Laboral!CL$109,FALSE)</f>
        <v>0</v>
      </c>
      <c r="CM118" s="5">
        <f>+VLOOKUP($C118,Data!$C$312:$CV$382,Laboral!CM$109,FALSE)</f>
        <v>0</v>
      </c>
      <c r="CN118" s="5">
        <f>+VLOOKUP($C118,Data!$C$312:$CV$382,Laboral!CN$109,FALSE)</f>
        <v>0</v>
      </c>
      <c r="CO118" s="5">
        <f>+VLOOKUP($C118,Data!$C$312:$CV$382,Laboral!CO$109,FALSE)</f>
        <v>0</v>
      </c>
      <c r="CP118" s="5">
        <f>+VLOOKUP($C118,Data!$C$312:$CV$382,Laboral!CP$109,FALSE)</f>
        <v>0</v>
      </c>
      <c r="CQ118" s="5">
        <f>+VLOOKUP($C118,Data!$C$312:$CV$382,Laboral!CQ$109,FALSE)</f>
        <v>0</v>
      </c>
      <c r="CR118" s="5">
        <f>+VLOOKUP($C118,Data!$C$312:$CV$382,Laboral!CR$109,FALSE)</f>
        <v>0</v>
      </c>
      <c r="CS118" s="5">
        <f>+VLOOKUP($C118,Data!$C$312:$CV$382,Laboral!CS$109,FALSE)</f>
        <v>0</v>
      </c>
      <c r="CT118" s="5">
        <f>+VLOOKUP($C118,Data!$C$312:$CV$382,Laboral!CT$109,FALSE)</f>
        <v>0</v>
      </c>
      <c r="CU118" s="5">
        <f>+VLOOKUP($C118,Data!$C$312:$CV$382,Laboral!CU$109,FALSE)</f>
        <v>0</v>
      </c>
      <c r="CV118" s="5">
        <f>+VLOOKUP($C118,Data!$C$312:$CV$382,Laboral!CV$109,FALSE)</f>
        <v>0</v>
      </c>
    </row>
    <row r="119" spans="1:100" x14ac:dyDescent="0.3">
      <c r="A119" s="1">
        <v>1</v>
      </c>
      <c r="B119" s="1">
        <v>16</v>
      </c>
      <c r="C119" s="1" t="s">
        <v>36</v>
      </c>
      <c r="D119" s="5">
        <f>+VLOOKUP($C119,Data!$C$312:$CV$382,Laboral!D$109,FALSE)</f>
        <v>20696351.289999999</v>
      </c>
      <c r="E119" s="5">
        <f>+VLOOKUP($C119,Data!$C$312:$CV$382,Laboral!E$109,FALSE)</f>
        <v>16656930.779999999</v>
      </c>
      <c r="F119" s="5">
        <f>+VLOOKUP($C119,Data!$C$312:$CV$382,Laboral!F$109,FALSE)</f>
        <v>16946154.899999999</v>
      </c>
      <c r="G119" s="5">
        <f>+VLOOKUP($C119,Data!$C$312:$CV$382,Laboral!G$109,FALSE)</f>
        <v>17307691.370000001</v>
      </c>
      <c r="H119" s="5">
        <f>+VLOOKUP($C119,Data!$C$312:$CV$382,Laboral!H$109,FALSE)</f>
        <v>17522765.780000001</v>
      </c>
      <c r="I119" s="5">
        <f>+VLOOKUP($C119,Data!$C$312:$CV$382,Laboral!I$109,FALSE)</f>
        <v>17693858.09</v>
      </c>
      <c r="J119" s="5">
        <f>+VLOOKUP($C119,Data!$C$312:$CV$382,Laboral!J$109,FALSE)</f>
        <v>17904738.510000002</v>
      </c>
      <c r="K119" s="5">
        <f>+VLOOKUP($C119,Data!$C$312:$CV$382,Laboral!K$109,FALSE)</f>
        <v>18265591.66</v>
      </c>
      <c r="L119" s="5">
        <f>+VLOOKUP($C119,Data!$C$312:$CV$382,Laboral!L$109,FALSE)</f>
        <v>18760102.439999998</v>
      </c>
      <c r="M119" s="5">
        <f>+VLOOKUP($C119,Data!$C$312:$CV$382,Laboral!M$109,FALSE)</f>
        <v>19032788.560000002</v>
      </c>
      <c r="N119" s="5">
        <f>+VLOOKUP($C119,Data!$C$312:$CV$382,Laboral!N$109,FALSE)</f>
        <v>19281177.490000002</v>
      </c>
      <c r="O119" s="5">
        <f>+VLOOKUP($C119,Data!$C$312:$CV$382,Laboral!O$109,FALSE)</f>
        <v>19693179.850000001</v>
      </c>
      <c r="P119" s="5">
        <f>+VLOOKUP($C119,Data!$C$312:$CV$382,Laboral!P$109,FALSE)</f>
        <v>19785647.789999999</v>
      </c>
      <c r="Q119" s="5">
        <f>+VLOOKUP($C119,Data!$C$312:$CV$382,Laboral!Q$109,FALSE)</f>
        <v>20260831.900000002</v>
      </c>
      <c r="R119" s="5">
        <f>+VLOOKUP($C119,Data!$C$312:$CV$382,Laboral!R$109,FALSE)</f>
        <v>20632189.330000002</v>
      </c>
      <c r="S119" s="5">
        <f>+VLOOKUP($C119,Data!$C$312:$CV$382,Laboral!S$109,FALSE)</f>
        <v>21098033.57</v>
      </c>
      <c r="T119" s="5">
        <f>+VLOOKUP($C119,Data!$C$312:$CV$382,Laboral!T$109,FALSE)</f>
        <v>21628068.809999999</v>
      </c>
      <c r="U119" s="5">
        <f>+VLOOKUP($C119,Data!$C$312:$CV$382,Laboral!U$109,FALSE)</f>
        <v>22141101.800000001</v>
      </c>
      <c r="V119" s="5">
        <f>+VLOOKUP($C119,Data!$C$312:$CV$382,Laboral!V$109,FALSE)</f>
        <v>22697994.559999999</v>
      </c>
      <c r="W119" s="5">
        <f>+VLOOKUP($C119,Data!$C$312:$CV$382,Laboral!W$109,FALSE)</f>
        <v>23107772.239999998</v>
      </c>
      <c r="X119" s="5">
        <f>+VLOOKUP($C119,Data!$C$312:$CV$382,Laboral!X$109,FALSE)</f>
        <v>23574639.319999997</v>
      </c>
      <c r="Y119" s="5">
        <f>+VLOOKUP($C119,Data!$C$312:$CV$382,Laboral!Y$109,FALSE)</f>
        <v>24070584.209999997</v>
      </c>
      <c r="Z119" s="5">
        <f>+VLOOKUP($C119,Data!$C$312:$CV$382,Laboral!Z$109,FALSE)</f>
        <v>24598531.649999999</v>
      </c>
      <c r="AA119" s="5">
        <f>+VLOOKUP($C119,Data!$C$312:$CV$382,Laboral!AA$109,FALSE)</f>
        <v>24878206.949999996</v>
      </c>
      <c r="AB119" s="5">
        <f>+VLOOKUP($C119,Data!$C$312:$CV$382,Laboral!AB$109,FALSE)</f>
        <v>25566789.859999999</v>
      </c>
      <c r="AC119" s="5">
        <f>+VLOOKUP($C119,Data!$C$312:$CV$382,Laboral!AC$109,FALSE)</f>
        <v>26129858</v>
      </c>
      <c r="AD119" s="5">
        <f>+VLOOKUP($C119,Data!$C$312:$CV$382,Laboral!AD$109,FALSE)</f>
        <v>26618656.789999999</v>
      </c>
      <c r="AE119" s="5">
        <f>+VLOOKUP($C119,Data!$C$312:$CV$382,Laboral!AE$109,FALSE)</f>
        <v>27001280.760000002</v>
      </c>
      <c r="AF119" s="5">
        <f>+VLOOKUP($C119,Data!$C$312:$CV$382,Laboral!AF$109,FALSE)</f>
        <v>27328981.579999998</v>
      </c>
      <c r="AG119" s="5">
        <f>+VLOOKUP($C119,Data!$C$312:$CV$382,Laboral!AG$109,FALSE)</f>
        <v>27692171.219999999</v>
      </c>
      <c r="AH119" s="5">
        <f>+VLOOKUP($C119,Data!$C$312:$CV$382,Laboral!AH$109,FALSE)</f>
        <v>28077009.789999999</v>
      </c>
      <c r="AI119" s="5">
        <f>+VLOOKUP($C119,Data!$C$312:$CV$382,Laboral!AI$109,FALSE)</f>
        <v>28560264.229999997</v>
      </c>
      <c r="AJ119" s="5">
        <f>+VLOOKUP($C119,Data!$C$312:$CV$382,Laboral!AJ$109,FALSE)</f>
        <v>28931894.899999995</v>
      </c>
      <c r="AK119" s="5">
        <f>+VLOOKUP($C119,Data!$C$312:$CV$382,Laboral!AK$109,FALSE)</f>
        <v>29346648.370000005</v>
      </c>
      <c r="AL119" s="5">
        <f>+VLOOKUP($C119,Data!$C$312:$CV$382,Laboral!AL$109,FALSE)</f>
        <v>29657989.93</v>
      </c>
      <c r="AM119" s="5">
        <f>+VLOOKUP($C119,Data!$C$312:$CV$382,Laboral!AM$109,FALSE)</f>
        <v>30122788.429999996</v>
      </c>
      <c r="AN119" s="5">
        <f>+VLOOKUP($C119,Data!$C$312:$CV$382,Laboral!AN$109,FALSE)</f>
        <v>30550438.519999996</v>
      </c>
      <c r="AO119" s="5">
        <f>+VLOOKUP($C119,Data!$C$312:$CV$382,Laboral!AO$109,FALSE)</f>
        <v>30586006.759999998</v>
      </c>
      <c r="AP119" s="5">
        <f>+VLOOKUP($C119,Data!$C$312:$CV$382,Laboral!AP$109,FALSE)</f>
        <v>30936002.879999995</v>
      </c>
      <c r="AQ119" s="5">
        <f>+VLOOKUP($C119,Data!$C$312:$CV$382,Laboral!AQ$109,FALSE)</f>
        <v>31368989.449999996</v>
      </c>
      <c r="AR119" s="5">
        <f>+VLOOKUP($C119,Data!$C$312:$CV$382,Laboral!AR$109,FALSE)</f>
        <v>31831070.460000001</v>
      </c>
      <c r="AS119" s="5">
        <f>+VLOOKUP($C119,Data!$C$312:$CV$382,Laboral!AS$109,FALSE)</f>
        <v>32400653.269999996</v>
      </c>
      <c r="AT119" s="5">
        <f>+VLOOKUP($C119,Data!$C$312:$CV$382,Laboral!AT$109,FALSE)</f>
        <v>32945900.159999996</v>
      </c>
      <c r="AU119" s="5">
        <f>+VLOOKUP($C119,Data!$C$312:$CV$382,Laboral!AU$109,FALSE)</f>
        <v>33436858.16</v>
      </c>
      <c r="AV119" s="5">
        <f>+VLOOKUP($C119,Data!$C$312:$CV$382,Laboral!AV$109,FALSE)</f>
        <v>33898026.810000002</v>
      </c>
      <c r="AW119" s="5">
        <f>+VLOOKUP($C119,Data!$C$312:$CV$382,Laboral!AW$109,FALSE)</f>
        <v>8061109.0399999991</v>
      </c>
      <c r="AX119" s="5">
        <f>+VLOOKUP($C119,Data!$C$312:$CV$382,Laboral!AX$109,FALSE)</f>
        <v>5405748.0599999987</v>
      </c>
      <c r="AY119" s="5">
        <f>+VLOOKUP($C119,Data!$C$312:$CV$382,Laboral!AY$109,FALSE)</f>
        <v>2795344.25</v>
      </c>
      <c r="AZ119" s="5">
        <f>+VLOOKUP($C119,Data!$C$312:$CV$382,Laboral!AZ$109,FALSE)</f>
        <v>0</v>
      </c>
      <c r="BA119" s="5">
        <f>+VLOOKUP($C119,Data!$C$312:$CV$382,Laboral!BA$109,FALSE)</f>
        <v>-2531673.48</v>
      </c>
      <c r="BB119" s="5">
        <f>+VLOOKUP($C119,Data!$C$312:$CV$382,Laboral!BB$109,FALSE)</f>
        <v>-5164223.1399999997</v>
      </c>
      <c r="BC119" s="5">
        <f>+VLOOKUP($C119,Data!$C$312:$CV$382,Laboral!BC$109,FALSE)</f>
        <v>-8044224.21</v>
      </c>
      <c r="BD119" s="5">
        <f>+VLOOKUP($C119,Data!$C$312:$CV$382,Laboral!BD$109,FALSE)</f>
        <v>-10871472.380000001</v>
      </c>
      <c r="BE119" s="5">
        <f>+VLOOKUP($C119,Data!$C$312:$CV$382,Laboral!BE$109,FALSE)</f>
        <v>-13943877</v>
      </c>
      <c r="BF119" s="5">
        <f>+VLOOKUP($C119,Data!$C$312:$CV$382,Laboral!BF$109,FALSE)</f>
        <v>-17059939.390000001</v>
      </c>
      <c r="BG119" s="5">
        <f>+VLOOKUP($C119,Data!$C$312:$CV$382,Laboral!BG$109,FALSE)</f>
        <v>-20128711.91</v>
      </c>
      <c r="BH119" s="5">
        <f>+VLOOKUP($C119,Data!$C$312:$CV$382,Laboral!BH$109,FALSE)</f>
        <v>-23196955.559999999</v>
      </c>
      <c r="BI119" s="5">
        <f>+VLOOKUP($C119,Data!$C$312:$CV$382,Laboral!BI$109,FALSE)</f>
        <v>0</v>
      </c>
      <c r="BJ119" s="5">
        <f>+VLOOKUP($C119,Data!$C$312:$CV$382,Laboral!BJ$109,FALSE)</f>
        <v>0</v>
      </c>
      <c r="BK119" s="5">
        <f>+VLOOKUP($C119,Data!$C$312:$CV$382,Laboral!BK$109,FALSE)</f>
        <v>0</v>
      </c>
      <c r="BL119" s="5">
        <f>+VLOOKUP($C119,Data!$C$312:$CV$382,Laboral!BL$109,FALSE)</f>
        <v>0</v>
      </c>
      <c r="BM119" s="5">
        <f>+VLOOKUP($C119,Data!$C$312:$CV$382,Laboral!BM$109,FALSE)</f>
        <v>0</v>
      </c>
      <c r="BN119" s="5">
        <f>+VLOOKUP($C119,Data!$C$312:$CV$382,Laboral!BN$109,FALSE)</f>
        <v>0</v>
      </c>
      <c r="BO119" s="5">
        <f>+VLOOKUP($C119,Data!$C$312:$CV$382,Laboral!BO$109,FALSE)</f>
        <v>0</v>
      </c>
      <c r="BP119" s="5">
        <f>+VLOOKUP($C119,Data!$C$312:$CV$382,Laboral!BP$109,FALSE)</f>
        <v>0</v>
      </c>
      <c r="BQ119" s="5">
        <f>+VLOOKUP($C119,Data!$C$312:$CV$382,Laboral!BQ$109,FALSE)</f>
        <v>0</v>
      </c>
      <c r="BR119" s="5">
        <f>+VLOOKUP($C119,Data!$C$312:$CV$382,Laboral!BR$109,FALSE)</f>
        <v>0</v>
      </c>
      <c r="BS119" s="5">
        <f>+VLOOKUP($C119,Data!$C$312:$CV$382,Laboral!BS$109,FALSE)</f>
        <v>0</v>
      </c>
      <c r="BT119" s="5">
        <f>+VLOOKUP($C119,Data!$C$312:$CV$382,Laboral!BT$109,FALSE)</f>
        <v>0</v>
      </c>
      <c r="BU119" s="5">
        <f>+VLOOKUP($C119,Data!$C$312:$CV$382,Laboral!BU$109,FALSE)</f>
        <v>0</v>
      </c>
      <c r="BV119" s="5">
        <f>+VLOOKUP($C119,Data!$C$312:$CV$382,Laboral!BV$109,FALSE)</f>
        <v>0</v>
      </c>
      <c r="BW119" s="5">
        <f>+VLOOKUP($C119,Data!$C$312:$CV$382,Laboral!BW$109,FALSE)</f>
        <v>0</v>
      </c>
      <c r="BX119" s="5">
        <f>+VLOOKUP($C119,Data!$C$312:$CV$382,Laboral!BX$109,FALSE)</f>
        <v>0</v>
      </c>
      <c r="BY119" s="5">
        <f>+VLOOKUP($C119,Data!$C$312:$CV$382,Laboral!BY$109,FALSE)</f>
        <v>0</v>
      </c>
      <c r="BZ119" s="5">
        <f>+VLOOKUP($C119,Data!$C$312:$CV$382,Laboral!BZ$109,FALSE)</f>
        <v>0</v>
      </c>
      <c r="CA119" s="5">
        <f>+VLOOKUP($C119,Data!$C$312:$CV$382,Laboral!CA$109,FALSE)</f>
        <v>0</v>
      </c>
      <c r="CB119" s="5">
        <f>+VLOOKUP($C119,Data!$C$312:$CV$382,Laboral!CB$109,FALSE)</f>
        <v>0</v>
      </c>
      <c r="CC119" s="5">
        <f>+VLOOKUP($C119,Data!$C$312:$CV$382,Laboral!CC$109,FALSE)</f>
        <v>0</v>
      </c>
      <c r="CD119" s="5">
        <f>+VLOOKUP($C119,Data!$C$312:$CV$382,Laboral!CD$109,FALSE)</f>
        <v>0</v>
      </c>
      <c r="CE119" s="5">
        <f>+VLOOKUP($C119,Data!$C$312:$CV$382,Laboral!CE$109,FALSE)</f>
        <v>0</v>
      </c>
      <c r="CF119" s="5">
        <f>+VLOOKUP($C119,Data!$C$312:$CV$382,Laboral!CF$109,FALSE)</f>
        <v>0</v>
      </c>
      <c r="CG119" s="5">
        <f>+VLOOKUP($C119,Data!$C$312:$CV$382,Laboral!CG$109,FALSE)</f>
        <v>0</v>
      </c>
      <c r="CH119" s="5">
        <f>+VLOOKUP($C119,Data!$C$312:$CV$382,Laboral!CH$109,FALSE)</f>
        <v>0</v>
      </c>
      <c r="CI119" s="5">
        <f>+VLOOKUP($C119,Data!$C$312:$CV$382,Laboral!CI$109,FALSE)</f>
        <v>0</v>
      </c>
      <c r="CJ119" s="5">
        <f>+VLOOKUP($C119,Data!$C$312:$CV$382,Laboral!CJ$109,FALSE)</f>
        <v>0</v>
      </c>
      <c r="CK119" s="5">
        <f>+VLOOKUP($C119,Data!$C$312:$CV$382,Laboral!CK$109,FALSE)</f>
        <v>0</v>
      </c>
      <c r="CL119" s="5">
        <f>+VLOOKUP($C119,Data!$C$312:$CV$382,Laboral!CL$109,FALSE)</f>
        <v>0</v>
      </c>
      <c r="CM119" s="5">
        <f>+VLOOKUP($C119,Data!$C$312:$CV$382,Laboral!CM$109,FALSE)</f>
        <v>0</v>
      </c>
      <c r="CN119" s="5">
        <f>+VLOOKUP($C119,Data!$C$312:$CV$382,Laboral!CN$109,FALSE)</f>
        <v>0</v>
      </c>
      <c r="CO119" s="5">
        <f>+VLOOKUP($C119,Data!$C$312:$CV$382,Laboral!CO$109,FALSE)</f>
        <v>0</v>
      </c>
      <c r="CP119" s="5">
        <f>+VLOOKUP($C119,Data!$C$312:$CV$382,Laboral!CP$109,FALSE)</f>
        <v>0</v>
      </c>
      <c r="CQ119" s="5">
        <f>+VLOOKUP($C119,Data!$C$312:$CV$382,Laboral!CQ$109,FALSE)</f>
        <v>0</v>
      </c>
      <c r="CR119" s="5">
        <f>+VLOOKUP($C119,Data!$C$312:$CV$382,Laboral!CR$109,FALSE)</f>
        <v>0</v>
      </c>
      <c r="CS119" s="5">
        <f>+VLOOKUP($C119,Data!$C$312:$CV$382,Laboral!CS$109,FALSE)</f>
        <v>0</v>
      </c>
      <c r="CT119" s="5">
        <f>+VLOOKUP($C119,Data!$C$312:$CV$382,Laboral!CT$109,FALSE)</f>
        <v>0</v>
      </c>
      <c r="CU119" s="5">
        <f>+VLOOKUP($C119,Data!$C$312:$CV$382,Laboral!CU$109,FALSE)</f>
        <v>0</v>
      </c>
      <c r="CV119" s="5">
        <f>+VLOOKUP($C119,Data!$C$312:$CV$382,Laboral!CV$109,FALSE)</f>
        <v>0</v>
      </c>
    </row>
    <row r="120" spans="1:100" x14ac:dyDescent="0.3">
      <c r="A120" s="1">
        <v>1</v>
      </c>
      <c r="B120" s="1">
        <v>20</v>
      </c>
      <c r="C120" s="1" t="s">
        <v>37</v>
      </c>
      <c r="D120" s="5">
        <f>+VLOOKUP($C120,Data!$C$312:$CV$382,Laboral!D$109,FALSE)</f>
        <v>30505100.559999999</v>
      </c>
      <c r="E120" s="5">
        <f>+VLOOKUP($C120,Data!$C$312:$CV$382,Laboral!E$109,FALSE)</f>
        <v>25514488.800000001</v>
      </c>
      <c r="F120" s="5">
        <f>+VLOOKUP($C120,Data!$C$312:$CV$382,Laboral!F$109,FALSE)</f>
        <v>26012240.269999996</v>
      </c>
      <c r="G120" s="5">
        <f>+VLOOKUP($C120,Data!$C$312:$CV$382,Laboral!G$109,FALSE)</f>
        <v>26527894.77</v>
      </c>
      <c r="H120" s="5">
        <f>+VLOOKUP($C120,Data!$C$312:$CV$382,Laboral!H$109,FALSE)</f>
        <v>27186967.740000002</v>
      </c>
      <c r="I120" s="5">
        <f>+VLOOKUP($C120,Data!$C$312:$CV$382,Laboral!I$109,FALSE)</f>
        <v>27852173.460000001</v>
      </c>
      <c r="J120" s="5">
        <f>+VLOOKUP($C120,Data!$C$312:$CV$382,Laboral!J$109,FALSE)</f>
        <v>28284105.240000002</v>
      </c>
      <c r="K120" s="5">
        <f>+VLOOKUP($C120,Data!$C$312:$CV$382,Laboral!K$109,FALSE)</f>
        <v>28884770.819999993</v>
      </c>
      <c r="L120" s="5">
        <f>+VLOOKUP($C120,Data!$C$312:$CV$382,Laboral!L$109,FALSE)</f>
        <v>29511784.970000003</v>
      </c>
      <c r="M120" s="5">
        <f>+VLOOKUP($C120,Data!$C$312:$CV$382,Laboral!M$109,FALSE)</f>
        <v>30268056.299999993</v>
      </c>
      <c r="N120" s="5">
        <f>+VLOOKUP($C120,Data!$C$312:$CV$382,Laboral!N$109,FALSE)</f>
        <v>30761074.350000005</v>
      </c>
      <c r="O120" s="5">
        <f>+VLOOKUP($C120,Data!$C$312:$CV$382,Laboral!O$109,FALSE)</f>
        <v>31378756.839999996</v>
      </c>
      <c r="P120" s="5">
        <f>+VLOOKUP($C120,Data!$C$312:$CV$382,Laboral!P$109,FALSE)</f>
        <v>31476009.689999998</v>
      </c>
      <c r="Q120" s="5">
        <f>+VLOOKUP($C120,Data!$C$312:$CV$382,Laboral!Q$109,FALSE)</f>
        <v>31824074.430000003</v>
      </c>
      <c r="R120" s="5">
        <f>+VLOOKUP($C120,Data!$C$312:$CV$382,Laboral!R$109,FALSE)</f>
        <v>32105220.140000004</v>
      </c>
      <c r="S120" s="5">
        <f>+VLOOKUP($C120,Data!$C$312:$CV$382,Laboral!S$109,FALSE)</f>
        <v>32359748.700000003</v>
      </c>
      <c r="T120" s="5">
        <f>+VLOOKUP($C120,Data!$C$312:$CV$382,Laboral!T$109,FALSE)</f>
        <v>32512570.100000001</v>
      </c>
      <c r="U120" s="5">
        <f>+VLOOKUP($C120,Data!$C$312:$CV$382,Laboral!U$109,FALSE)</f>
        <v>32641955.979999997</v>
      </c>
      <c r="V120" s="5">
        <f>+VLOOKUP($C120,Data!$C$312:$CV$382,Laboral!V$109,FALSE)</f>
        <v>32970337.369999997</v>
      </c>
      <c r="W120" s="5">
        <f>+VLOOKUP($C120,Data!$C$312:$CV$382,Laboral!W$109,FALSE)</f>
        <v>33041581.749999996</v>
      </c>
      <c r="X120" s="5">
        <f>+VLOOKUP($C120,Data!$C$312:$CV$382,Laboral!X$109,FALSE)</f>
        <v>32930704.220000003</v>
      </c>
      <c r="Y120" s="5">
        <f>+VLOOKUP($C120,Data!$C$312:$CV$382,Laboral!Y$109,FALSE)</f>
        <v>32815756.680000003</v>
      </c>
      <c r="Z120" s="5">
        <f>+VLOOKUP($C120,Data!$C$312:$CV$382,Laboral!Z$109,FALSE)</f>
        <v>32773364.77</v>
      </c>
      <c r="AA120" s="5">
        <f>+VLOOKUP($C120,Data!$C$312:$CV$382,Laboral!AA$109,FALSE)</f>
        <v>31896515.610000003</v>
      </c>
      <c r="AB120" s="5">
        <f>+VLOOKUP($C120,Data!$C$312:$CV$382,Laboral!AB$109,FALSE)</f>
        <v>32361101.790000003</v>
      </c>
      <c r="AC120" s="5">
        <f>+VLOOKUP($C120,Data!$C$312:$CV$382,Laboral!AC$109,FALSE)</f>
        <v>32107619.450000003</v>
      </c>
      <c r="AD120" s="5">
        <f>+VLOOKUP($C120,Data!$C$312:$CV$382,Laboral!AD$109,FALSE)</f>
        <v>31884517.579999998</v>
      </c>
      <c r="AE120" s="5">
        <f>+VLOOKUP($C120,Data!$C$312:$CV$382,Laboral!AE$109,FALSE)</f>
        <v>31614545.560000002</v>
      </c>
      <c r="AF120" s="5">
        <f>+VLOOKUP($C120,Data!$C$312:$CV$382,Laboral!AF$109,FALSE)</f>
        <v>31460730.310000002</v>
      </c>
      <c r="AG120" s="5">
        <f>+VLOOKUP($C120,Data!$C$312:$CV$382,Laboral!AG$109,FALSE)</f>
        <v>31285994.07</v>
      </c>
      <c r="AH120" s="5">
        <f>+VLOOKUP($C120,Data!$C$312:$CV$382,Laboral!AH$109,FALSE)</f>
        <v>31144101.649999999</v>
      </c>
      <c r="AI120" s="5">
        <f>+VLOOKUP($C120,Data!$C$312:$CV$382,Laboral!AI$109,FALSE)</f>
        <v>30787848.109999999</v>
      </c>
      <c r="AJ120" s="5">
        <f>+VLOOKUP($C120,Data!$C$312:$CV$382,Laboral!AJ$109,FALSE)</f>
        <v>30744434.59</v>
      </c>
      <c r="AK120" s="5">
        <f>+VLOOKUP($C120,Data!$C$312:$CV$382,Laboral!AK$109,FALSE)</f>
        <v>30515703.529999997</v>
      </c>
      <c r="AL120" s="5">
        <f>+VLOOKUP($C120,Data!$C$312:$CV$382,Laboral!AL$109,FALSE)</f>
        <v>30291945.039999995</v>
      </c>
      <c r="AM120" s="5">
        <f>+VLOOKUP($C120,Data!$C$312:$CV$382,Laboral!AM$109,FALSE)</f>
        <v>30496530.079999994</v>
      </c>
      <c r="AN120" s="5">
        <f>+VLOOKUP($C120,Data!$C$312:$CV$382,Laboral!AN$109,FALSE)</f>
        <v>29174536.780000001</v>
      </c>
      <c r="AO120" s="5">
        <f>+VLOOKUP($C120,Data!$C$312:$CV$382,Laboral!AO$109,FALSE)</f>
        <v>28698322.220000003</v>
      </c>
      <c r="AP120" s="5">
        <f>+VLOOKUP($C120,Data!$C$312:$CV$382,Laboral!AP$109,FALSE)</f>
        <v>28063697.830000002</v>
      </c>
      <c r="AQ120" s="5">
        <f>+VLOOKUP($C120,Data!$C$312:$CV$382,Laboral!AQ$109,FALSE)</f>
        <v>27662062.84</v>
      </c>
      <c r="AR120" s="5">
        <f>+VLOOKUP($C120,Data!$C$312:$CV$382,Laboral!AR$109,FALSE)</f>
        <v>27077143.140000001</v>
      </c>
      <c r="AS120" s="5">
        <f>+VLOOKUP($C120,Data!$C$312:$CV$382,Laboral!AS$109,FALSE)</f>
        <v>26640178.310000002</v>
      </c>
      <c r="AT120" s="5">
        <f>+VLOOKUP($C120,Data!$C$312:$CV$382,Laboral!AT$109,FALSE)</f>
        <v>25929591.329999998</v>
      </c>
      <c r="AU120" s="5">
        <f>+VLOOKUP($C120,Data!$C$312:$CV$382,Laboral!AU$109,FALSE)</f>
        <v>11490604.490000002</v>
      </c>
      <c r="AV120" s="5">
        <f>+VLOOKUP($C120,Data!$C$312:$CV$382,Laboral!AV$109,FALSE)</f>
        <v>8816755.6099999994</v>
      </c>
      <c r="AW120" s="5">
        <f>+VLOOKUP($C120,Data!$C$312:$CV$382,Laboral!AW$109,FALSE)</f>
        <v>6273354.2800000012</v>
      </c>
      <c r="AX120" s="5">
        <f>+VLOOKUP($C120,Data!$C$312:$CV$382,Laboral!AX$109,FALSE)</f>
        <v>3756053.9400000013</v>
      </c>
      <c r="AY120" s="5">
        <f>+VLOOKUP($C120,Data!$C$312:$CV$382,Laboral!AY$109,FALSE)</f>
        <v>1503471.8000000007</v>
      </c>
      <c r="AZ120" s="5">
        <f>+VLOOKUP($C120,Data!$C$312:$CV$382,Laboral!AZ$109,FALSE)</f>
        <v>0</v>
      </c>
      <c r="BA120" s="5">
        <f>+VLOOKUP($C120,Data!$C$312:$CV$382,Laboral!BA$109,FALSE)</f>
        <v>-1913751.07</v>
      </c>
      <c r="BB120" s="5">
        <f>+VLOOKUP($C120,Data!$C$312:$CV$382,Laboral!BB$109,FALSE)</f>
        <v>-3687035.42</v>
      </c>
      <c r="BC120" s="5">
        <f>+VLOOKUP($C120,Data!$C$312:$CV$382,Laboral!BC$109,FALSE)</f>
        <v>-5728667.1900000004</v>
      </c>
      <c r="BD120" s="5">
        <f>+VLOOKUP($C120,Data!$C$312:$CV$382,Laboral!BD$109,FALSE)</f>
        <v>-7762427.6699999999</v>
      </c>
      <c r="BE120" s="5">
        <f>+VLOOKUP($C120,Data!$C$312:$CV$382,Laboral!BE$109,FALSE)</f>
        <v>-9924019.5899999999</v>
      </c>
      <c r="BF120" s="5">
        <f>+VLOOKUP($C120,Data!$C$312:$CV$382,Laboral!BF$109,FALSE)</f>
        <v>-11953310.83</v>
      </c>
      <c r="BG120" s="5">
        <f>+VLOOKUP($C120,Data!$C$312:$CV$382,Laboral!BG$109,FALSE)</f>
        <v>0</v>
      </c>
      <c r="BH120" s="5">
        <f>+VLOOKUP($C120,Data!$C$312:$CV$382,Laboral!BH$109,FALSE)</f>
        <v>0</v>
      </c>
      <c r="BI120" s="5">
        <f>+VLOOKUP($C120,Data!$C$312:$CV$382,Laboral!BI$109,FALSE)</f>
        <v>0</v>
      </c>
      <c r="BJ120" s="5">
        <f>+VLOOKUP($C120,Data!$C$312:$CV$382,Laboral!BJ$109,FALSE)</f>
        <v>0</v>
      </c>
      <c r="BK120" s="5">
        <f>+VLOOKUP($C120,Data!$C$312:$CV$382,Laboral!BK$109,FALSE)</f>
        <v>0</v>
      </c>
      <c r="BL120" s="5">
        <f>+VLOOKUP($C120,Data!$C$312:$CV$382,Laboral!BL$109,FALSE)</f>
        <v>0</v>
      </c>
      <c r="BM120" s="5">
        <f>+VLOOKUP($C120,Data!$C$312:$CV$382,Laboral!BM$109,FALSE)</f>
        <v>0</v>
      </c>
      <c r="BN120" s="5">
        <f>+VLOOKUP($C120,Data!$C$312:$CV$382,Laboral!BN$109,FALSE)</f>
        <v>0</v>
      </c>
      <c r="BO120" s="5">
        <f>+VLOOKUP($C120,Data!$C$312:$CV$382,Laboral!BO$109,FALSE)</f>
        <v>0</v>
      </c>
      <c r="BP120" s="5">
        <f>+VLOOKUP($C120,Data!$C$312:$CV$382,Laboral!BP$109,FALSE)</f>
        <v>0</v>
      </c>
      <c r="BQ120" s="5">
        <f>+VLOOKUP($C120,Data!$C$312:$CV$382,Laboral!BQ$109,FALSE)</f>
        <v>0</v>
      </c>
      <c r="BR120" s="5">
        <f>+VLOOKUP($C120,Data!$C$312:$CV$382,Laboral!BR$109,FALSE)</f>
        <v>0</v>
      </c>
      <c r="BS120" s="5">
        <f>+VLOOKUP($C120,Data!$C$312:$CV$382,Laboral!BS$109,FALSE)</f>
        <v>0</v>
      </c>
      <c r="BT120" s="5">
        <f>+VLOOKUP($C120,Data!$C$312:$CV$382,Laboral!BT$109,FALSE)</f>
        <v>0</v>
      </c>
      <c r="BU120" s="5">
        <f>+VLOOKUP($C120,Data!$C$312:$CV$382,Laboral!BU$109,FALSE)</f>
        <v>0</v>
      </c>
      <c r="BV120" s="5">
        <f>+VLOOKUP($C120,Data!$C$312:$CV$382,Laboral!BV$109,FALSE)</f>
        <v>0</v>
      </c>
      <c r="BW120" s="5">
        <f>+VLOOKUP($C120,Data!$C$312:$CV$382,Laboral!BW$109,FALSE)</f>
        <v>0</v>
      </c>
      <c r="BX120" s="5">
        <f>+VLOOKUP($C120,Data!$C$312:$CV$382,Laboral!BX$109,FALSE)</f>
        <v>0</v>
      </c>
      <c r="BY120" s="5">
        <f>+VLOOKUP($C120,Data!$C$312:$CV$382,Laboral!BY$109,FALSE)</f>
        <v>0</v>
      </c>
      <c r="BZ120" s="5">
        <f>+VLOOKUP($C120,Data!$C$312:$CV$382,Laboral!BZ$109,FALSE)</f>
        <v>0</v>
      </c>
      <c r="CA120" s="5">
        <f>+VLOOKUP($C120,Data!$C$312:$CV$382,Laboral!CA$109,FALSE)</f>
        <v>0</v>
      </c>
      <c r="CB120" s="5">
        <f>+VLOOKUP($C120,Data!$C$312:$CV$382,Laboral!CB$109,FALSE)</f>
        <v>0</v>
      </c>
      <c r="CC120" s="5">
        <f>+VLOOKUP($C120,Data!$C$312:$CV$382,Laboral!CC$109,FALSE)</f>
        <v>0</v>
      </c>
      <c r="CD120" s="5">
        <f>+VLOOKUP($C120,Data!$C$312:$CV$382,Laboral!CD$109,FALSE)</f>
        <v>0</v>
      </c>
      <c r="CE120" s="5">
        <f>+VLOOKUP($C120,Data!$C$312:$CV$382,Laboral!CE$109,FALSE)</f>
        <v>0</v>
      </c>
      <c r="CF120" s="5">
        <f>+VLOOKUP($C120,Data!$C$312:$CV$382,Laboral!CF$109,FALSE)</f>
        <v>0</v>
      </c>
      <c r="CG120" s="5">
        <f>+VLOOKUP($C120,Data!$C$312:$CV$382,Laboral!CG$109,FALSE)</f>
        <v>0</v>
      </c>
      <c r="CH120" s="5">
        <f>+VLOOKUP($C120,Data!$C$312:$CV$382,Laboral!CH$109,FALSE)</f>
        <v>0</v>
      </c>
      <c r="CI120" s="5">
        <f>+VLOOKUP($C120,Data!$C$312:$CV$382,Laboral!CI$109,FALSE)</f>
        <v>0</v>
      </c>
      <c r="CJ120" s="5">
        <f>+VLOOKUP($C120,Data!$C$312:$CV$382,Laboral!CJ$109,FALSE)</f>
        <v>0</v>
      </c>
      <c r="CK120" s="5">
        <f>+VLOOKUP($C120,Data!$C$312:$CV$382,Laboral!CK$109,FALSE)</f>
        <v>0</v>
      </c>
      <c r="CL120" s="5">
        <f>+VLOOKUP($C120,Data!$C$312:$CV$382,Laboral!CL$109,FALSE)</f>
        <v>0</v>
      </c>
      <c r="CM120" s="5">
        <f>+VLOOKUP($C120,Data!$C$312:$CV$382,Laboral!CM$109,FALSE)</f>
        <v>0</v>
      </c>
      <c r="CN120" s="5">
        <f>+VLOOKUP($C120,Data!$C$312:$CV$382,Laboral!CN$109,FALSE)</f>
        <v>0</v>
      </c>
      <c r="CO120" s="5">
        <f>+VLOOKUP($C120,Data!$C$312:$CV$382,Laboral!CO$109,FALSE)</f>
        <v>0</v>
      </c>
      <c r="CP120" s="5">
        <f>+VLOOKUP($C120,Data!$C$312:$CV$382,Laboral!CP$109,FALSE)</f>
        <v>0</v>
      </c>
      <c r="CQ120" s="5">
        <f>+VLOOKUP($C120,Data!$C$312:$CV$382,Laboral!CQ$109,FALSE)</f>
        <v>0</v>
      </c>
      <c r="CR120" s="5">
        <f>+VLOOKUP($C120,Data!$C$312:$CV$382,Laboral!CR$109,FALSE)</f>
        <v>0</v>
      </c>
      <c r="CS120" s="5">
        <f>+VLOOKUP($C120,Data!$C$312:$CV$382,Laboral!CS$109,FALSE)</f>
        <v>0</v>
      </c>
      <c r="CT120" s="5">
        <f>+VLOOKUP($C120,Data!$C$312:$CV$382,Laboral!CT$109,FALSE)</f>
        <v>0</v>
      </c>
      <c r="CU120" s="5">
        <f>+VLOOKUP($C120,Data!$C$312:$CV$382,Laboral!CU$109,FALSE)</f>
        <v>0</v>
      </c>
      <c r="CV120" s="5">
        <f>+VLOOKUP($C120,Data!$C$312:$CV$382,Laboral!CV$109,FALSE)</f>
        <v>0</v>
      </c>
    </row>
    <row r="121" spans="1:100" x14ac:dyDescent="0.3">
      <c r="A121" s="1">
        <v>1</v>
      </c>
      <c r="B121" s="1">
        <v>29</v>
      </c>
      <c r="C121" s="1" t="s">
        <v>38</v>
      </c>
      <c r="D121" s="5">
        <f>+VLOOKUP($C121,Data!$C$312:$CV$382,Laboral!D$109,FALSE)</f>
        <v>155844630.56</v>
      </c>
      <c r="E121" s="5">
        <f>+VLOOKUP($C121,Data!$C$312:$CV$382,Laboral!E$109,FALSE)</f>
        <v>124605563.22</v>
      </c>
      <c r="F121" s="5">
        <f>+VLOOKUP($C121,Data!$C$312:$CV$382,Laboral!F$109,FALSE)</f>
        <v>128268685.13000001</v>
      </c>
      <c r="G121" s="5">
        <f>+VLOOKUP($C121,Data!$C$312:$CV$382,Laboral!G$109,FALSE)</f>
        <v>132984309.77999999</v>
      </c>
      <c r="H121" s="5">
        <f>+VLOOKUP($C121,Data!$C$312:$CV$382,Laboral!H$109,FALSE)</f>
        <v>136334256.96999997</v>
      </c>
      <c r="I121" s="5">
        <f>+VLOOKUP($C121,Data!$C$312:$CV$382,Laboral!I$109,FALSE)</f>
        <v>140397082.38999999</v>
      </c>
      <c r="J121" s="5">
        <f>+VLOOKUP($C121,Data!$C$312:$CV$382,Laboral!J$109,FALSE)</f>
        <v>143950463.16000003</v>
      </c>
      <c r="K121" s="5">
        <f>+VLOOKUP($C121,Data!$C$312:$CV$382,Laboral!K$109,FALSE)</f>
        <v>148542840.99000001</v>
      </c>
      <c r="L121" s="5">
        <f>+VLOOKUP($C121,Data!$C$312:$CV$382,Laboral!L$109,FALSE)</f>
        <v>152389461.91999999</v>
      </c>
      <c r="M121" s="5">
        <f>+VLOOKUP($C121,Data!$C$312:$CV$382,Laboral!M$109,FALSE)</f>
        <v>156197955.71999997</v>
      </c>
      <c r="N121" s="5">
        <f>+VLOOKUP($C121,Data!$C$312:$CV$382,Laboral!N$109,FALSE)</f>
        <v>159760709.03999996</v>
      </c>
      <c r="O121" s="5">
        <f>+VLOOKUP($C121,Data!$C$312:$CV$382,Laboral!O$109,FALSE)</f>
        <v>163538894.11000001</v>
      </c>
      <c r="P121" s="5">
        <f>+VLOOKUP($C121,Data!$C$312:$CV$382,Laboral!P$109,FALSE)</f>
        <v>167657292.06999999</v>
      </c>
      <c r="Q121" s="5">
        <f>+VLOOKUP($C121,Data!$C$312:$CV$382,Laboral!Q$109,FALSE)</f>
        <v>171734209.35999998</v>
      </c>
      <c r="R121" s="5">
        <f>+VLOOKUP($C121,Data!$C$312:$CV$382,Laboral!R$109,FALSE)</f>
        <v>177573519.56999999</v>
      </c>
      <c r="S121" s="5">
        <f>+VLOOKUP($C121,Data!$C$312:$CV$382,Laboral!S$109,FALSE)</f>
        <v>180689305.42999998</v>
      </c>
      <c r="T121" s="5">
        <f>+VLOOKUP($C121,Data!$C$312:$CV$382,Laboral!T$109,FALSE)</f>
        <v>185000013.06999999</v>
      </c>
      <c r="U121" s="5">
        <f>+VLOOKUP($C121,Data!$C$312:$CV$382,Laboral!U$109,FALSE)</f>
        <v>189336537.88999999</v>
      </c>
      <c r="V121" s="5">
        <f>+VLOOKUP($C121,Data!$C$312:$CV$382,Laboral!V$109,FALSE)</f>
        <v>194556729.78999996</v>
      </c>
      <c r="W121" s="5">
        <f>+VLOOKUP($C121,Data!$C$312:$CV$382,Laboral!W$109,FALSE)</f>
        <v>198913821.87</v>
      </c>
      <c r="X121" s="5">
        <f>+VLOOKUP($C121,Data!$C$312:$CV$382,Laboral!X$109,FALSE)</f>
        <v>203581386.23999998</v>
      </c>
      <c r="Y121" s="5">
        <f>+VLOOKUP($C121,Data!$C$312:$CV$382,Laboral!Y$109,FALSE)</f>
        <v>208764987.10999998</v>
      </c>
      <c r="Z121" s="5">
        <f>+VLOOKUP($C121,Data!$C$312:$CV$382,Laboral!Z$109,FALSE)</f>
        <v>213249771.66</v>
      </c>
      <c r="AA121" s="5">
        <f>+VLOOKUP($C121,Data!$C$312:$CV$382,Laboral!AA$109,FALSE)</f>
        <v>218478135.63999999</v>
      </c>
      <c r="AB121" s="5">
        <f>+VLOOKUP($C121,Data!$C$312:$CV$382,Laboral!AB$109,FALSE)</f>
        <v>222097900.68000001</v>
      </c>
      <c r="AC121" s="5">
        <f>+VLOOKUP($C121,Data!$C$312:$CV$382,Laboral!AC$109,FALSE)</f>
        <v>226389284.47</v>
      </c>
      <c r="AD121" s="5">
        <f>+VLOOKUP($C121,Data!$C$312:$CV$382,Laboral!AD$109,FALSE)</f>
        <v>229476001.26000002</v>
      </c>
      <c r="AE121" s="5">
        <f>+VLOOKUP($C121,Data!$C$312:$CV$382,Laboral!AE$109,FALSE)</f>
        <v>235386838.86000001</v>
      </c>
      <c r="AF121" s="5">
        <f>+VLOOKUP($C121,Data!$C$312:$CV$382,Laboral!AF$109,FALSE)</f>
        <v>239360190.22</v>
      </c>
      <c r="AG121" s="5">
        <f>+VLOOKUP($C121,Data!$C$312:$CV$382,Laboral!AG$109,FALSE)</f>
        <v>244523990.14000002</v>
      </c>
      <c r="AH121" s="5">
        <f>+VLOOKUP($C121,Data!$C$312:$CV$382,Laboral!AH$109,FALSE)</f>
        <v>249449142.00000003</v>
      </c>
      <c r="AI121" s="5">
        <f>+VLOOKUP($C121,Data!$C$312:$CV$382,Laboral!AI$109,FALSE)</f>
        <v>254571422.14000002</v>
      </c>
      <c r="AJ121" s="5">
        <f>+VLOOKUP($C121,Data!$C$312:$CV$382,Laboral!AJ$109,FALSE)</f>
        <v>259749653.82000005</v>
      </c>
      <c r="AK121" s="5">
        <f>+VLOOKUP($C121,Data!$C$312:$CV$382,Laboral!AK$109,FALSE)</f>
        <v>264655127.88999999</v>
      </c>
      <c r="AL121" s="5">
        <f>+VLOOKUP($C121,Data!$C$312:$CV$382,Laboral!AL$109,FALSE)</f>
        <v>271241169.73000002</v>
      </c>
      <c r="AM121" s="5">
        <f>+VLOOKUP($C121,Data!$C$312:$CV$382,Laboral!AM$109,FALSE)</f>
        <v>277649296.49000001</v>
      </c>
      <c r="AN121" s="5">
        <f>+VLOOKUP($C121,Data!$C$312:$CV$382,Laboral!AN$109,FALSE)</f>
        <v>286949459.47000003</v>
      </c>
      <c r="AO121" s="5">
        <f>+VLOOKUP($C121,Data!$C$312:$CV$382,Laboral!AO$109,FALSE)</f>
        <v>293587794.17000002</v>
      </c>
      <c r="AP121" s="5">
        <f>+VLOOKUP($C121,Data!$C$312:$CV$382,Laboral!AP$109,FALSE)</f>
        <v>296717081.98000002</v>
      </c>
      <c r="AQ121" s="5">
        <f>+VLOOKUP($C121,Data!$C$312:$CV$382,Laboral!AQ$109,FALSE)</f>
        <v>223179532.70000005</v>
      </c>
      <c r="AR121" s="5">
        <f>+VLOOKUP($C121,Data!$C$312:$CV$382,Laboral!AR$109,FALSE)</f>
        <v>201388989.26000005</v>
      </c>
      <c r="AS121" s="5">
        <f>+VLOOKUP($C121,Data!$C$312:$CV$382,Laboral!AS$109,FALSE)</f>
        <v>178260234.65000004</v>
      </c>
      <c r="AT121" s="5">
        <f>+VLOOKUP($C121,Data!$C$312:$CV$382,Laboral!AT$109,FALSE)</f>
        <v>154836995.73000002</v>
      </c>
      <c r="AU121" s="5">
        <f>+VLOOKUP($C121,Data!$C$312:$CV$382,Laboral!AU$109,FALSE)</f>
        <v>131224421.28000003</v>
      </c>
      <c r="AV121" s="5">
        <f>+VLOOKUP($C121,Data!$C$312:$CV$382,Laboral!AV$109,FALSE)</f>
        <v>107101813.49000004</v>
      </c>
      <c r="AW121" s="5">
        <f>+VLOOKUP($C121,Data!$C$312:$CV$382,Laboral!AW$109,FALSE)</f>
        <v>82801930.420000046</v>
      </c>
      <c r="AX121" s="5">
        <f>+VLOOKUP($C121,Data!$C$312:$CV$382,Laboral!AX$109,FALSE)</f>
        <v>56840913.340000033</v>
      </c>
      <c r="AY121" s="5">
        <f>+VLOOKUP($C121,Data!$C$312:$CV$382,Laboral!AY$109,FALSE)</f>
        <v>30178177.210000038</v>
      </c>
      <c r="AZ121" s="5">
        <f>+VLOOKUP($C121,Data!$C$312:$CV$382,Laboral!AZ$109,FALSE)</f>
        <v>784320.05000001192</v>
      </c>
      <c r="BA121" s="5">
        <f>+VLOOKUP($C121,Data!$C$312:$CV$382,Laboral!BA$109,FALSE)</f>
        <v>-26546467.189999998</v>
      </c>
      <c r="BB121" s="5">
        <f>+VLOOKUP($C121,Data!$C$312:$CV$382,Laboral!BB$109,FALSE)</f>
        <v>-50888868.609999999</v>
      </c>
      <c r="BC121" s="5">
        <f>+VLOOKUP($C121,Data!$C$312:$CV$382,Laboral!BC$109,FALSE)</f>
        <v>0</v>
      </c>
      <c r="BD121" s="5">
        <f>+VLOOKUP($C121,Data!$C$312:$CV$382,Laboral!BD$109,FALSE)</f>
        <v>0</v>
      </c>
      <c r="BE121" s="5">
        <f>+VLOOKUP($C121,Data!$C$312:$CV$382,Laboral!BE$109,FALSE)</f>
        <v>0</v>
      </c>
      <c r="BF121" s="5">
        <f>+VLOOKUP($C121,Data!$C$312:$CV$382,Laboral!BF$109,FALSE)</f>
        <v>0</v>
      </c>
      <c r="BG121" s="5">
        <f>+VLOOKUP($C121,Data!$C$312:$CV$382,Laboral!BG$109,FALSE)</f>
        <v>0</v>
      </c>
      <c r="BH121" s="5">
        <f>+VLOOKUP($C121,Data!$C$312:$CV$382,Laboral!BH$109,FALSE)</f>
        <v>0</v>
      </c>
      <c r="BI121" s="5">
        <f>+VLOOKUP($C121,Data!$C$312:$CV$382,Laboral!BI$109,FALSE)</f>
        <v>0</v>
      </c>
      <c r="BJ121" s="5">
        <f>+VLOOKUP($C121,Data!$C$312:$CV$382,Laboral!BJ$109,FALSE)</f>
        <v>0</v>
      </c>
      <c r="BK121" s="5">
        <f>+VLOOKUP($C121,Data!$C$312:$CV$382,Laboral!BK$109,FALSE)</f>
        <v>0</v>
      </c>
      <c r="BL121" s="5">
        <f>+VLOOKUP($C121,Data!$C$312:$CV$382,Laboral!BL$109,FALSE)</f>
        <v>0</v>
      </c>
      <c r="BM121" s="5">
        <f>+VLOOKUP($C121,Data!$C$312:$CV$382,Laboral!BM$109,FALSE)</f>
        <v>0</v>
      </c>
      <c r="BN121" s="5">
        <f>+VLOOKUP($C121,Data!$C$312:$CV$382,Laboral!BN$109,FALSE)</f>
        <v>0</v>
      </c>
      <c r="BO121" s="5">
        <f>+VLOOKUP($C121,Data!$C$312:$CV$382,Laboral!BO$109,FALSE)</f>
        <v>0</v>
      </c>
      <c r="BP121" s="5">
        <f>+VLOOKUP($C121,Data!$C$312:$CV$382,Laboral!BP$109,FALSE)</f>
        <v>0</v>
      </c>
      <c r="BQ121" s="5">
        <f>+VLOOKUP($C121,Data!$C$312:$CV$382,Laboral!BQ$109,FALSE)</f>
        <v>0</v>
      </c>
      <c r="BR121" s="5">
        <f>+VLOOKUP($C121,Data!$C$312:$CV$382,Laboral!BR$109,FALSE)</f>
        <v>0</v>
      </c>
      <c r="BS121" s="5">
        <f>+VLOOKUP($C121,Data!$C$312:$CV$382,Laboral!BS$109,FALSE)</f>
        <v>0</v>
      </c>
      <c r="BT121" s="5">
        <f>+VLOOKUP($C121,Data!$C$312:$CV$382,Laboral!BT$109,FALSE)</f>
        <v>0</v>
      </c>
      <c r="BU121" s="5">
        <f>+VLOOKUP($C121,Data!$C$312:$CV$382,Laboral!BU$109,FALSE)</f>
        <v>0</v>
      </c>
      <c r="BV121" s="5">
        <f>+VLOOKUP($C121,Data!$C$312:$CV$382,Laboral!BV$109,FALSE)</f>
        <v>0</v>
      </c>
      <c r="BW121" s="5">
        <f>+VLOOKUP($C121,Data!$C$312:$CV$382,Laboral!BW$109,FALSE)</f>
        <v>0</v>
      </c>
      <c r="BX121" s="5">
        <f>+VLOOKUP($C121,Data!$C$312:$CV$382,Laboral!BX$109,FALSE)</f>
        <v>0</v>
      </c>
      <c r="BY121" s="5">
        <f>+VLOOKUP($C121,Data!$C$312:$CV$382,Laboral!BY$109,FALSE)</f>
        <v>0</v>
      </c>
      <c r="BZ121" s="5">
        <f>+VLOOKUP($C121,Data!$C$312:$CV$382,Laboral!BZ$109,FALSE)</f>
        <v>0</v>
      </c>
      <c r="CA121" s="5">
        <f>+VLOOKUP($C121,Data!$C$312:$CV$382,Laboral!CA$109,FALSE)</f>
        <v>0</v>
      </c>
      <c r="CB121" s="5">
        <f>+VLOOKUP($C121,Data!$C$312:$CV$382,Laboral!CB$109,FALSE)</f>
        <v>0</v>
      </c>
      <c r="CC121" s="5">
        <f>+VLOOKUP($C121,Data!$C$312:$CV$382,Laboral!CC$109,FALSE)</f>
        <v>0</v>
      </c>
      <c r="CD121" s="5">
        <f>+VLOOKUP($C121,Data!$C$312:$CV$382,Laboral!CD$109,FALSE)</f>
        <v>0</v>
      </c>
      <c r="CE121" s="5">
        <f>+VLOOKUP($C121,Data!$C$312:$CV$382,Laboral!CE$109,FALSE)</f>
        <v>0</v>
      </c>
      <c r="CF121" s="5">
        <f>+VLOOKUP($C121,Data!$C$312:$CV$382,Laboral!CF$109,FALSE)</f>
        <v>0</v>
      </c>
      <c r="CG121" s="5">
        <f>+VLOOKUP($C121,Data!$C$312:$CV$382,Laboral!CG$109,FALSE)</f>
        <v>0</v>
      </c>
      <c r="CH121" s="5">
        <f>+VLOOKUP($C121,Data!$C$312:$CV$382,Laboral!CH$109,FALSE)</f>
        <v>0</v>
      </c>
      <c r="CI121" s="5">
        <f>+VLOOKUP($C121,Data!$C$312:$CV$382,Laboral!CI$109,FALSE)</f>
        <v>0</v>
      </c>
      <c r="CJ121" s="5">
        <f>+VLOOKUP($C121,Data!$C$312:$CV$382,Laboral!CJ$109,FALSE)</f>
        <v>0</v>
      </c>
      <c r="CK121" s="5">
        <f>+VLOOKUP($C121,Data!$C$312:$CV$382,Laboral!CK$109,FALSE)</f>
        <v>0</v>
      </c>
      <c r="CL121" s="5">
        <f>+VLOOKUP($C121,Data!$C$312:$CV$382,Laboral!CL$109,FALSE)</f>
        <v>0</v>
      </c>
      <c r="CM121" s="5">
        <f>+VLOOKUP($C121,Data!$C$312:$CV$382,Laboral!CM$109,FALSE)</f>
        <v>0</v>
      </c>
      <c r="CN121" s="5">
        <f>+VLOOKUP($C121,Data!$C$312:$CV$382,Laboral!CN$109,FALSE)</f>
        <v>0</v>
      </c>
      <c r="CO121" s="5">
        <f>+VLOOKUP($C121,Data!$C$312:$CV$382,Laboral!CO$109,FALSE)</f>
        <v>0</v>
      </c>
      <c r="CP121" s="5">
        <f>+VLOOKUP($C121,Data!$C$312:$CV$382,Laboral!CP$109,FALSE)</f>
        <v>0</v>
      </c>
      <c r="CQ121" s="5">
        <f>+VLOOKUP($C121,Data!$C$312:$CV$382,Laboral!CQ$109,FALSE)</f>
        <v>0</v>
      </c>
      <c r="CR121" s="5">
        <f>+VLOOKUP($C121,Data!$C$312:$CV$382,Laboral!CR$109,FALSE)</f>
        <v>0</v>
      </c>
      <c r="CS121" s="5">
        <f>+VLOOKUP($C121,Data!$C$312:$CV$382,Laboral!CS$109,FALSE)</f>
        <v>0</v>
      </c>
      <c r="CT121" s="5">
        <f>+VLOOKUP($C121,Data!$C$312:$CV$382,Laboral!CT$109,FALSE)</f>
        <v>0</v>
      </c>
      <c r="CU121" s="5">
        <f>+VLOOKUP($C121,Data!$C$312:$CV$382,Laboral!CU$109,FALSE)</f>
        <v>0</v>
      </c>
      <c r="CV121" s="5">
        <f>+VLOOKUP($C121,Data!$C$312:$CV$382,Laboral!CV$109,FALSE)</f>
        <v>0</v>
      </c>
    </row>
    <row r="122" spans="1:100" x14ac:dyDescent="0.3">
      <c r="A122" s="1">
        <v>1</v>
      </c>
      <c r="B122" s="1">
        <v>34</v>
      </c>
      <c r="C122" s="1" t="s">
        <v>39</v>
      </c>
      <c r="D122" s="5">
        <f>+VLOOKUP($C122,Data!$C$312:$CV$382,Laboral!D$109,FALSE)</f>
        <v>62250606.169999994</v>
      </c>
      <c r="E122" s="5">
        <f>+VLOOKUP($C122,Data!$C$312:$CV$382,Laboral!E$109,FALSE)</f>
        <v>54488249.609999999</v>
      </c>
      <c r="F122" s="5">
        <f>+VLOOKUP($C122,Data!$C$312:$CV$382,Laboral!F$109,FALSE)</f>
        <v>54711105.039999999</v>
      </c>
      <c r="G122" s="5">
        <f>+VLOOKUP($C122,Data!$C$312:$CV$382,Laboral!G$109,FALSE)</f>
        <v>54997043.629999995</v>
      </c>
      <c r="H122" s="5">
        <f>+VLOOKUP($C122,Data!$C$312:$CV$382,Laboral!H$109,FALSE)</f>
        <v>55437894.159999996</v>
      </c>
      <c r="I122" s="5">
        <f>+VLOOKUP($C122,Data!$C$312:$CV$382,Laboral!I$109,FALSE)</f>
        <v>55545576.579999998</v>
      </c>
      <c r="J122" s="5">
        <f>+VLOOKUP($C122,Data!$C$312:$CV$382,Laboral!J$109,FALSE)</f>
        <v>56171772.719999991</v>
      </c>
      <c r="K122" s="5">
        <f>+VLOOKUP($C122,Data!$C$312:$CV$382,Laboral!K$109,FALSE)</f>
        <v>56953157.179999992</v>
      </c>
      <c r="L122" s="5">
        <f>+VLOOKUP($C122,Data!$C$312:$CV$382,Laboral!L$109,FALSE)</f>
        <v>57481428.030000001</v>
      </c>
      <c r="M122" s="5">
        <f>+VLOOKUP($C122,Data!$C$312:$CV$382,Laboral!M$109,FALSE)</f>
        <v>57706602.779999994</v>
      </c>
      <c r="N122" s="5">
        <f>+VLOOKUP($C122,Data!$C$312:$CV$382,Laboral!N$109,FALSE)</f>
        <v>57860584.839999996</v>
      </c>
      <c r="O122" s="5">
        <f>+VLOOKUP($C122,Data!$C$312:$CV$382,Laboral!O$109,FALSE)</f>
        <v>58005911.339999989</v>
      </c>
      <c r="P122" s="5">
        <f>+VLOOKUP($C122,Data!$C$312:$CV$382,Laboral!P$109,FALSE)</f>
        <v>58570926.75</v>
      </c>
      <c r="Q122" s="5">
        <f>+VLOOKUP($C122,Data!$C$312:$CV$382,Laboral!Q$109,FALSE)</f>
        <v>58911717.75</v>
      </c>
      <c r="R122" s="5">
        <f>+VLOOKUP($C122,Data!$C$312:$CV$382,Laboral!R$109,FALSE)</f>
        <v>59055686.739999995</v>
      </c>
      <c r="S122" s="5">
        <f>+VLOOKUP($C122,Data!$C$312:$CV$382,Laboral!S$109,FALSE)</f>
        <v>59273607.420000002</v>
      </c>
      <c r="T122" s="5">
        <f>+VLOOKUP($C122,Data!$C$312:$CV$382,Laboral!T$109,FALSE)</f>
        <v>59606900.769999996</v>
      </c>
      <c r="U122" s="5">
        <f>+VLOOKUP($C122,Data!$C$312:$CV$382,Laboral!U$109,FALSE)</f>
        <v>60401052.859999999</v>
      </c>
      <c r="V122" s="5">
        <f>+VLOOKUP($C122,Data!$C$312:$CV$382,Laboral!V$109,FALSE)</f>
        <v>60440275.350000009</v>
      </c>
      <c r="W122" s="5">
        <f>+VLOOKUP($C122,Data!$C$312:$CV$382,Laboral!W$109,FALSE)</f>
        <v>60382906.669999994</v>
      </c>
      <c r="X122" s="5">
        <f>+VLOOKUP($C122,Data!$C$312:$CV$382,Laboral!X$109,FALSE)</f>
        <v>60133895.620000005</v>
      </c>
      <c r="Y122" s="5">
        <f>+VLOOKUP($C122,Data!$C$312:$CV$382,Laboral!Y$109,FALSE)</f>
        <v>60242553.470000006</v>
      </c>
      <c r="Z122" s="5">
        <f>+VLOOKUP($C122,Data!$C$312:$CV$382,Laboral!Z$109,FALSE)</f>
        <v>60315303.640000001</v>
      </c>
      <c r="AA122" s="5">
        <f>+VLOOKUP($C122,Data!$C$312:$CV$382,Laboral!AA$109,FALSE)</f>
        <v>60218118.090000011</v>
      </c>
      <c r="AB122" s="5">
        <f>+VLOOKUP($C122,Data!$C$312:$CV$382,Laboral!AB$109,FALSE)</f>
        <v>60135536.879999995</v>
      </c>
      <c r="AC122" s="5">
        <f>+VLOOKUP($C122,Data!$C$312:$CV$382,Laboral!AC$109,FALSE)</f>
        <v>60316301.690000005</v>
      </c>
      <c r="AD122" s="5">
        <f>+VLOOKUP($C122,Data!$C$312:$CV$382,Laboral!AD$109,FALSE)</f>
        <v>60466664.049999997</v>
      </c>
      <c r="AE122" s="5">
        <f>+VLOOKUP($C122,Data!$C$312:$CV$382,Laboral!AE$109,FALSE)</f>
        <v>60631806.200000003</v>
      </c>
      <c r="AF122" s="5">
        <f>+VLOOKUP($C122,Data!$C$312:$CV$382,Laboral!AF$109,FALSE)</f>
        <v>60539764.570000008</v>
      </c>
      <c r="AG122" s="5">
        <f>+VLOOKUP($C122,Data!$C$312:$CV$382,Laboral!AG$109,FALSE)</f>
        <v>59949365.730000004</v>
      </c>
      <c r="AH122" s="5">
        <f>+VLOOKUP($C122,Data!$C$312:$CV$382,Laboral!AH$109,FALSE)</f>
        <v>60222815.420000002</v>
      </c>
      <c r="AI122" s="5">
        <f>+VLOOKUP($C122,Data!$C$312:$CV$382,Laboral!AI$109,FALSE)</f>
        <v>60290427.779999994</v>
      </c>
      <c r="AJ122" s="5">
        <f>+VLOOKUP($C122,Data!$C$312:$CV$382,Laboral!AJ$109,FALSE)</f>
        <v>60862031.190000005</v>
      </c>
      <c r="AK122" s="5">
        <f>+VLOOKUP($C122,Data!$C$312:$CV$382,Laboral!AK$109,FALSE)</f>
        <v>61175482.81000001</v>
      </c>
      <c r="AL122" s="5">
        <f>+VLOOKUP($C122,Data!$C$312:$CV$382,Laboral!AL$109,FALSE)</f>
        <v>61279890.63000001</v>
      </c>
      <c r="AM122" s="5">
        <f>+VLOOKUP($C122,Data!$C$312:$CV$382,Laboral!AM$109,FALSE)</f>
        <v>61634988.54999999</v>
      </c>
      <c r="AN122" s="5">
        <f>+VLOOKUP($C122,Data!$C$312:$CV$382,Laboral!AN$109,FALSE)</f>
        <v>61504182.460000001</v>
      </c>
      <c r="AO122" s="5">
        <f>+VLOOKUP($C122,Data!$C$312:$CV$382,Laboral!AO$109,FALSE)</f>
        <v>62061351.49000001</v>
      </c>
      <c r="AP122" s="5">
        <f>+VLOOKUP($C122,Data!$C$312:$CV$382,Laboral!AP$109,FALSE)</f>
        <v>62455595.689999998</v>
      </c>
      <c r="AQ122" s="5">
        <f>+VLOOKUP($C122,Data!$C$312:$CV$382,Laboral!AQ$109,FALSE)</f>
        <v>62937039.700000003</v>
      </c>
      <c r="AR122" s="5">
        <f>+VLOOKUP($C122,Data!$C$312:$CV$382,Laboral!AR$109,FALSE)</f>
        <v>62791806.200000003</v>
      </c>
      <c r="AS122" s="5">
        <f>+VLOOKUP($C122,Data!$C$312:$CV$382,Laboral!AS$109,FALSE)</f>
        <v>63495152.43</v>
      </c>
      <c r="AT122" s="5">
        <f>+VLOOKUP($C122,Data!$C$312:$CV$382,Laboral!AT$109,FALSE)</f>
        <v>63352716.260000005</v>
      </c>
      <c r="AU122" s="5">
        <f>+VLOOKUP($C122,Data!$C$312:$CV$382,Laboral!AU$109,FALSE)</f>
        <v>63230193.829999998</v>
      </c>
      <c r="AV122" s="5">
        <f>+VLOOKUP($C122,Data!$C$312:$CV$382,Laboral!AV$109,FALSE)</f>
        <v>62548422.740000002</v>
      </c>
      <c r="AW122" s="5">
        <f>+VLOOKUP($C122,Data!$C$312:$CV$382,Laboral!AW$109,FALSE)</f>
        <v>62873100.969999999</v>
      </c>
      <c r="AX122" s="5">
        <f>+VLOOKUP($C122,Data!$C$312:$CV$382,Laboral!AX$109,FALSE)</f>
        <v>63412423.969999999</v>
      </c>
      <c r="AY122" s="5">
        <f>+VLOOKUP($C122,Data!$C$312:$CV$382,Laboral!AY$109,FALSE)</f>
        <v>63918799.060000002</v>
      </c>
      <c r="AZ122" s="5">
        <f>+VLOOKUP($C122,Data!$C$312:$CV$382,Laboral!AZ$109,FALSE)</f>
        <v>64405402.829999991</v>
      </c>
      <c r="BA122" s="5">
        <f>+VLOOKUP($C122,Data!$C$312:$CV$382,Laboral!BA$109,FALSE)</f>
        <v>63854535.430000007</v>
      </c>
      <c r="BB122" s="5">
        <f>+VLOOKUP($C122,Data!$C$312:$CV$382,Laboral!BB$109,FALSE)</f>
        <v>63212171.140000001</v>
      </c>
      <c r="BC122" s="5">
        <f>+VLOOKUP($C122,Data!$C$312:$CV$382,Laboral!BC$109,FALSE)</f>
        <v>62621229.550000004</v>
      </c>
      <c r="BD122" s="5">
        <f>+VLOOKUP($C122,Data!$C$312:$CV$382,Laboral!BD$109,FALSE)</f>
        <v>62864157.519999996</v>
      </c>
      <c r="BE122" s="5">
        <f>+VLOOKUP($C122,Data!$C$312:$CV$382,Laboral!BE$109,FALSE)</f>
        <v>38026683.819999993</v>
      </c>
      <c r="BF122" s="5">
        <f>+VLOOKUP($C122,Data!$C$312:$CV$382,Laboral!BF$109,FALSE)</f>
        <v>33249794.119999997</v>
      </c>
      <c r="BG122" s="5">
        <f>+VLOOKUP($C122,Data!$C$312:$CV$382,Laboral!BG$109,FALSE)</f>
        <v>28199375.960000001</v>
      </c>
      <c r="BH122" s="5">
        <f>+VLOOKUP($C122,Data!$C$312:$CV$382,Laboral!BH$109,FALSE)</f>
        <v>23519096.559999995</v>
      </c>
      <c r="BI122" s="5">
        <f>+VLOOKUP($C122,Data!$C$312:$CV$382,Laboral!BI$109,FALSE)</f>
        <v>17892329.649999999</v>
      </c>
      <c r="BJ122" s="5">
        <f>+VLOOKUP($C122,Data!$C$312:$CV$382,Laboral!BJ$109,FALSE)</f>
        <v>12109180.460000001</v>
      </c>
      <c r="BK122" s="5">
        <f>+VLOOKUP($C122,Data!$C$312:$CV$382,Laboral!BK$109,FALSE)</f>
        <v>6226179.0700000003</v>
      </c>
      <c r="BL122" s="5">
        <f>+VLOOKUP($C122,Data!$C$312:$CV$382,Laboral!BL$109,FALSE)</f>
        <v>0</v>
      </c>
      <c r="BM122" s="5">
        <f>+VLOOKUP($C122,Data!$C$312:$CV$382,Laboral!BM$109,FALSE)</f>
        <v>-5204935.04</v>
      </c>
      <c r="BN122" s="5">
        <f>+VLOOKUP($C122,Data!$C$312:$CV$382,Laboral!BN$109,FALSE)</f>
        <v>-9724164.0399999991</v>
      </c>
      <c r="BO122" s="5">
        <f>+VLOOKUP($C122,Data!$C$312:$CV$382,Laboral!BO$109,FALSE)</f>
        <v>-14586795.51</v>
      </c>
      <c r="BP122" s="5">
        <f>+VLOOKUP($C122,Data!$C$312:$CV$382,Laboral!BP$109,FALSE)</f>
        <v>-19564598.949999999</v>
      </c>
      <c r="BQ122" s="5">
        <f>+VLOOKUP($C122,Data!$C$312:$CV$382,Laboral!BQ$109,FALSE)</f>
        <v>0</v>
      </c>
      <c r="BR122" s="5">
        <f>+VLOOKUP($C122,Data!$C$312:$CV$382,Laboral!BR$109,FALSE)</f>
        <v>0</v>
      </c>
      <c r="BS122" s="5">
        <f>+VLOOKUP($C122,Data!$C$312:$CV$382,Laboral!BS$109,FALSE)</f>
        <v>0</v>
      </c>
      <c r="BT122" s="5">
        <f>+VLOOKUP($C122,Data!$C$312:$CV$382,Laboral!BT$109,FALSE)</f>
        <v>0</v>
      </c>
      <c r="BU122" s="5">
        <f>+VLOOKUP($C122,Data!$C$312:$CV$382,Laboral!BU$109,FALSE)</f>
        <v>0</v>
      </c>
      <c r="BV122" s="5">
        <f>+VLOOKUP($C122,Data!$C$312:$CV$382,Laboral!BV$109,FALSE)</f>
        <v>0</v>
      </c>
      <c r="BW122" s="5">
        <f>+VLOOKUP($C122,Data!$C$312:$CV$382,Laboral!BW$109,FALSE)</f>
        <v>0</v>
      </c>
      <c r="BX122" s="5">
        <f>+VLOOKUP($C122,Data!$C$312:$CV$382,Laboral!BX$109,FALSE)</f>
        <v>0</v>
      </c>
      <c r="BY122" s="5">
        <f>+VLOOKUP($C122,Data!$C$312:$CV$382,Laboral!BY$109,FALSE)</f>
        <v>0</v>
      </c>
      <c r="BZ122" s="5">
        <f>+VLOOKUP($C122,Data!$C$312:$CV$382,Laboral!BZ$109,FALSE)</f>
        <v>0</v>
      </c>
      <c r="CA122" s="5">
        <f>+VLOOKUP($C122,Data!$C$312:$CV$382,Laboral!CA$109,FALSE)</f>
        <v>0</v>
      </c>
      <c r="CB122" s="5">
        <f>+VLOOKUP($C122,Data!$C$312:$CV$382,Laboral!CB$109,FALSE)</f>
        <v>0</v>
      </c>
      <c r="CC122" s="5">
        <f>+VLOOKUP($C122,Data!$C$312:$CV$382,Laboral!CC$109,FALSE)</f>
        <v>0</v>
      </c>
      <c r="CD122" s="5">
        <f>+VLOOKUP($C122,Data!$C$312:$CV$382,Laboral!CD$109,FALSE)</f>
        <v>0</v>
      </c>
      <c r="CE122" s="5">
        <f>+VLOOKUP($C122,Data!$C$312:$CV$382,Laboral!CE$109,FALSE)</f>
        <v>0</v>
      </c>
      <c r="CF122" s="5">
        <f>+VLOOKUP($C122,Data!$C$312:$CV$382,Laboral!CF$109,FALSE)</f>
        <v>0</v>
      </c>
      <c r="CG122" s="5">
        <f>+VLOOKUP($C122,Data!$C$312:$CV$382,Laboral!CG$109,FALSE)</f>
        <v>0</v>
      </c>
      <c r="CH122" s="5">
        <f>+VLOOKUP($C122,Data!$C$312:$CV$382,Laboral!CH$109,FALSE)</f>
        <v>0</v>
      </c>
      <c r="CI122" s="5">
        <f>+VLOOKUP($C122,Data!$C$312:$CV$382,Laboral!CI$109,FALSE)</f>
        <v>0</v>
      </c>
      <c r="CJ122" s="5">
        <f>+VLOOKUP($C122,Data!$C$312:$CV$382,Laboral!CJ$109,FALSE)</f>
        <v>0</v>
      </c>
      <c r="CK122" s="5">
        <f>+VLOOKUP($C122,Data!$C$312:$CV$382,Laboral!CK$109,FALSE)</f>
        <v>0</v>
      </c>
      <c r="CL122" s="5">
        <f>+VLOOKUP($C122,Data!$C$312:$CV$382,Laboral!CL$109,FALSE)</f>
        <v>0</v>
      </c>
      <c r="CM122" s="5">
        <f>+VLOOKUP($C122,Data!$C$312:$CV$382,Laboral!CM$109,FALSE)</f>
        <v>0</v>
      </c>
      <c r="CN122" s="5">
        <f>+VLOOKUP($C122,Data!$C$312:$CV$382,Laboral!CN$109,FALSE)</f>
        <v>0</v>
      </c>
      <c r="CO122" s="5">
        <f>+VLOOKUP($C122,Data!$C$312:$CV$382,Laboral!CO$109,FALSE)</f>
        <v>0</v>
      </c>
      <c r="CP122" s="5">
        <f>+VLOOKUP($C122,Data!$C$312:$CV$382,Laboral!CP$109,FALSE)</f>
        <v>0</v>
      </c>
      <c r="CQ122" s="5">
        <f>+VLOOKUP($C122,Data!$C$312:$CV$382,Laboral!CQ$109,FALSE)</f>
        <v>0</v>
      </c>
      <c r="CR122" s="5">
        <f>+VLOOKUP($C122,Data!$C$312:$CV$382,Laboral!CR$109,FALSE)</f>
        <v>0</v>
      </c>
      <c r="CS122" s="5">
        <f>+VLOOKUP($C122,Data!$C$312:$CV$382,Laboral!CS$109,FALSE)</f>
        <v>0</v>
      </c>
      <c r="CT122" s="5">
        <f>+VLOOKUP($C122,Data!$C$312:$CV$382,Laboral!CT$109,FALSE)</f>
        <v>0</v>
      </c>
      <c r="CU122" s="5">
        <f>+VLOOKUP($C122,Data!$C$312:$CV$382,Laboral!CU$109,FALSE)</f>
        <v>0</v>
      </c>
      <c r="CV122" s="5">
        <f>+VLOOKUP($C122,Data!$C$312:$CV$382,Laboral!CV$109,FALSE)</f>
        <v>0</v>
      </c>
    </row>
    <row r="123" spans="1:100" x14ac:dyDescent="0.3">
      <c r="A123" s="1">
        <v>1</v>
      </c>
      <c r="B123" s="1">
        <v>19</v>
      </c>
      <c r="C123" s="1" t="s">
        <v>40</v>
      </c>
      <c r="D123" s="5">
        <f>+VLOOKUP($C123,Data!$C$312:$CV$382,Laboral!D$109,FALSE)</f>
        <v>73977698.640000001</v>
      </c>
      <c r="E123" s="5">
        <f>+VLOOKUP($C123,Data!$C$312:$CV$382,Laboral!E$109,FALSE)</f>
        <v>63812091.829999991</v>
      </c>
      <c r="F123" s="5">
        <f>+VLOOKUP($C123,Data!$C$312:$CV$382,Laboral!F$109,FALSE)</f>
        <v>65059453.25999999</v>
      </c>
      <c r="G123" s="5">
        <f>+VLOOKUP($C123,Data!$C$312:$CV$382,Laboral!G$109,FALSE)</f>
        <v>66416170.310000002</v>
      </c>
      <c r="H123" s="5">
        <f>+VLOOKUP($C123,Data!$C$312:$CV$382,Laboral!H$109,FALSE)</f>
        <v>67836413.200000003</v>
      </c>
      <c r="I123" s="5">
        <f>+VLOOKUP($C123,Data!$C$312:$CV$382,Laboral!I$109,FALSE)</f>
        <v>69358149.049999997</v>
      </c>
      <c r="J123" s="5">
        <f>+VLOOKUP($C123,Data!$C$312:$CV$382,Laboral!J$109,FALSE)</f>
        <v>70787982.199999988</v>
      </c>
      <c r="K123" s="5">
        <f>+VLOOKUP($C123,Data!$C$312:$CV$382,Laboral!K$109,FALSE)</f>
        <v>72320462.560000002</v>
      </c>
      <c r="L123" s="5">
        <f>+VLOOKUP($C123,Data!$C$312:$CV$382,Laboral!L$109,FALSE)</f>
        <v>74504890.61999999</v>
      </c>
      <c r="M123" s="5">
        <f>+VLOOKUP($C123,Data!$C$312:$CV$382,Laboral!M$109,FALSE)</f>
        <v>75959607.409999996</v>
      </c>
      <c r="N123" s="5">
        <f>+VLOOKUP($C123,Data!$C$312:$CV$382,Laboral!N$109,FALSE)</f>
        <v>77414702.459999993</v>
      </c>
      <c r="O123" s="5">
        <f>+VLOOKUP($C123,Data!$C$312:$CV$382,Laboral!O$109,FALSE)</f>
        <v>78936485.729999989</v>
      </c>
      <c r="P123" s="5">
        <f>+VLOOKUP($C123,Data!$C$312:$CV$382,Laboral!P$109,FALSE)</f>
        <v>78832586.719999999</v>
      </c>
      <c r="Q123" s="5">
        <f>+VLOOKUP($C123,Data!$C$312:$CV$382,Laboral!Q$109,FALSE)</f>
        <v>79385952.980000004</v>
      </c>
      <c r="R123" s="5">
        <f>+VLOOKUP($C123,Data!$C$312:$CV$382,Laboral!R$109,FALSE)</f>
        <v>80061668.679999992</v>
      </c>
      <c r="S123" s="5">
        <f>+VLOOKUP($C123,Data!$C$312:$CV$382,Laboral!S$109,FALSE)</f>
        <v>80445280.280000001</v>
      </c>
      <c r="T123" s="5">
        <f>+VLOOKUP($C123,Data!$C$312:$CV$382,Laboral!T$109,FALSE)</f>
        <v>80866766.769999996</v>
      </c>
      <c r="U123" s="5">
        <f>+VLOOKUP($C123,Data!$C$312:$CV$382,Laboral!U$109,FALSE)</f>
        <v>47232333.950000003</v>
      </c>
      <c r="V123" s="5">
        <f>+VLOOKUP($C123,Data!$C$312:$CV$382,Laboral!V$109,FALSE)</f>
        <v>40649032.049999997</v>
      </c>
      <c r="W123" s="5">
        <f>+VLOOKUP($C123,Data!$C$312:$CV$382,Laboral!W$109,FALSE)</f>
        <v>33948850.43</v>
      </c>
      <c r="X123" s="5">
        <f>+VLOOKUP($C123,Data!$C$312:$CV$382,Laboral!X$109,FALSE)</f>
        <v>26550697.920000002</v>
      </c>
      <c r="Y123" s="5">
        <f>+VLOOKUP($C123,Data!$C$312:$CV$382,Laboral!Y$109,FALSE)</f>
        <v>19818698.560000002</v>
      </c>
      <c r="Z123" s="5">
        <f>+VLOOKUP($C123,Data!$C$312:$CV$382,Laboral!Z$109,FALSE)</f>
        <v>12932210.850000001</v>
      </c>
      <c r="AA123" s="5">
        <f>+VLOOKUP($C123,Data!$C$312:$CV$382,Laboral!AA$109,FALSE)</f>
        <v>5840970.7600000054</v>
      </c>
      <c r="AB123" s="5">
        <f>+VLOOKUP($C123,Data!$C$312:$CV$382,Laboral!AB$109,FALSE)</f>
        <v>0</v>
      </c>
      <c r="AC123" s="5">
        <f>+VLOOKUP($C123,Data!$C$312:$CV$382,Laboral!AC$109,FALSE)</f>
        <v>-6632462.9299999997</v>
      </c>
      <c r="AD123" s="5">
        <f>+VLOOKUP($C123,Data!$C$312:$CV$382,Laboral!AD$109,FALSE)</f>
        <v>-13326052.6</v>
      </c>
      <c r="AE123" s="5">
        <f>+VLOOKUP($C123,Data!$C$312:$CV$382,Laboral!AE$109,FALSE)</f>
        <v>-20140618.41</v>
      </c>
      <c r="AF123" s="5">
        <f>+VLOOKUP($C123,Data!$C$312:$CV$382,Laboral!AF$109,FALSE)</f>
        <v>-27034260.739999998</v>
      </c>
      <c r="AG123" s="5">
        <f>+VLOOKUP($C123,Data!$C$312:$CV$382,Laboral!AG$109,FALSE)</f>
        <v>0</v>
      </c>
      <c r="AH123" s="5">
        <f>+VLOOKUP($C123,Data!$C$312:$CV$382,Laboral!AH$109,FALSE)</f>
        <v>0</v>
      </c>
      <c r="AI123" s="5">
        <f>+VLOOKUP($C123,Data!$C$312:$CV$382,Laboral!AI$109,FALSE)</f>
        <v>0</v>
      </c>
      <c r="AJ123" s="5">
        <f>+VLOOKUP($C123,Data!$C$312:$CV$382,Laboral!AJ$109,FALSE)</f>
        <v>0</v>
      </c>
      <c r="AK123" s="5">
        <f>+VLOOKUP($C123,Data!$C$312:$CV$382,Laboral!AK$109,FALSE)</f>
        <v>0</v>
      </c>
      <c r="AL123" s="5">
        <f>+VLOOKUP($C123,Data!$C$312:$CV$382,Laboral!AL$109,FALSE)</f>
        <v>0</v>
      </c>
      <c r="AM123" s="5">
        <f>+VLOOKUP($C123,Data!$C$312:$CV$382,Laboral!AM$109,FALSE)</f>
        <v>0</v>
      </c>
      <c r="AN123" s="5">
        <f>+VLOOKUP($C123,Data!$C$312:$CV$382,Laboral!AN$109,FALSE)</f>
        <v>0</v>
      </c>
      <c r="AO123" s="5">
        <f>+VLOOKUP($C123,Data!$C$312:$CV$382,Laboral!AO$109,FALSE)</f>
        <v>0</v>
      </c>
      <c r="AP123" s="5">
        <f>+VLOOKUP($C123,Data!$C$312:$CV$382,Laboral!AP$109,FALSE)</f>
        <v>0</v>
      </c>
      <c r="AQ123" s="5">
        <f>+VLOOKUP($C123,Data!$C$312:$CV$382,Laboral!AQ$109,FALSE)</f>
        <v>0</v>
      </c>
      <c r="AR123" s="5">
        <f>+VLOOKUP($C123,Data!$C$312:$CV$382,Laboral!AR$109,FALSE)</f>
        <v>0</v>
      </c>
      <c r="AS123" s="5">
        <f>+VLOOKUP($C123,Data!$C$312:$CV$382,Laboral!AS$109,FALSE)</f>
        <v>0</v>
      </c>
      <c r="AT123" s="5">
        <f>+VLOOKUP($C123,Data!$C$312:$CV$382,Laboral!AT$109,FALSE)</f>
        <v>0</v>
      </c>
      <c r="AU123" s="5">
        <f>+VLOOKUP($C123,Data!$C$312:$CV$382,Laboral!AU$109,FALSE)</f>
        <v>0</v>
      </c>
      <c r="AV123" s="5">
        <f>+VLOOKUP($C123,Data!$C$312:$CV$382,Laboral!AV$109,FALSE)</f>
        <v>0</v>
      </c>
      <c r="AW123" s="5">
        <f>+VLOOKUP($C123,Data!$C$312:$CV$382,Laboral!AW$109,FALSE)</f>
        <v>0</v>
      </c>
      <c r="AX123" s="5">
        <f>+VLOOKUP($C123,Data!$C$312:$CV$382,Laboral!AX$109,FALSE)</f>
        <v>0</v>
      </c>
      <c r="AY123" s="5">
        <f>+VLOOKUP($C123,Data!$C$312:$CV$382,Laboral!AY$109,FALSE)</f>
        <v>0</v>
      </c>
      <c r="AZ123" s="5">
        <f>+VLOOKUP($C123,Data!$C$312:$CV$382,Laboral!AZ$109,FALSE)</f>
        <v>0</v>
      </c>
      <c r="BA123" s="5">
        <f>+VLOOKUP($C123,Data!$C$312:$CV$382,Laboral!BA$109,FALSE)</f>
        <v>0</v>
      </c>
      <c r="BB123" s="5">
        <f>+VLOOKUP($C123,Data!$C$312:$CV$382,Laboral!BB$109,FALSE)</f>
        <v>0</v>
      </c>
      <c r="BC123" s="5">
        <f>+VLOOKUP($C123,Data!$C$312:$CV$382,Laboral!BC$109,FALSE)</f>
        <v>0</v>
      </c>
      <c r="BD123" s="5">
        <f>+VLOOKUP($C123,Data!$C$312:$CV$382,Laboral!BD$109,FALSE)</f>
        <v>0</v>
      </c>
      <c r="BE123" s="5">
        <f>+VLOOKUP($C123,Data!$C$312:$CV$382,Laboral!BE$109,FALSE)</f>
        <v>0</v>
      </c>
      <c r="BF123" s="5">
        <f>+VLOOKUP($C123,Data!$C$312:$CV$382,Laboral!BF$109,FALSE)</f>
        <v>0</v>
      </c>
      <c r="BG123" s="5">
        <f>+VLOOKUP($C123,Data!$C$312:$CV$382,Laboral!BG$109,FALSE)</f>
        <v>0</v>
      </c>
      <c r="BH123" s="5">
        <f>+VLOOKUP($C123,Data!$C$312:$CV$382,Laboral!BH$109,FALSE)</f>
        <v>0</v>
      </c>
      <c r="BI123" s="5">
        <f>+VLOOKUP($C123,Data!$C$312:$CV$382,Laboral!BI$109,FALSE)</f>
        <v>0</v>
      </c>
      <c r="BJ123" s="5">
        <f>+VLOOKUP($C123,Data!$C$312:$CV$382,Laboral!BJ$109,FALSE)</f>
        <v>0</v>
      </c>
      <c r="BK123" s="5">
        <f>+VLOOKUP($C123,Data!$C$312:$CV$382,Laboral!BK$109,FALSE)</f>
        <v>0</v>
      </c>
      <c r="BL123" s="5">
        <f>+VLOOKUP($C123,Data!$C$312:$CV$382,Laboral!BL$109,FALSE)</f>
        <v>0</v>
      </c>
      <c r="BM123" s="5">
        <f>+VLOOKUP($C123,Data!$C$312:$CV$382,Laboral!BM$109,FALSE)</f>
        <v>0</v>
      </c>
      <c r="BN123" s="5">
        <f>+VLOOKUP($C123,Data!$C$312:$CV$382,Laboral!BN$109,FALSE)</f>
        <v>0</v>
      </c>
      <c r="BO123" s="5">
        <f>+VLOOKUP($C123,Data!$C$312:$CV$382,Laboral!BO$109,FALSE)</f>
        <v>0</v>
      </c>
      <c r="BP123" s="5">
        <f>+VLOOKUP($C123,Data!$C$312:$CV$382,Laboral!BP$109,FALSE)</f>
        <v>0</v>
      </c>
      <c r="BQ123" s="5">
        <f>+VLOOKUP($C123,Data!$C$312:$CV$382,Laboral!BQ$109,FALSE)</f>
        <v>0</v>
      </c>
      <c r="BR123" s="5">
        <f>+VLOOKUP($C123,Data!$C$312:$CV$382,Laboral!BR$109,FALSE)</f>
        <v>0</v>
      </c>
      <c r="BS123" s="5">
        <f>+VLOOKUP($C123,Data!$C$312:$CV$382,Laboral!BS$109,FALSE)</f>
        <v>0</v>
      </c>
      <c r="BT123" s="5">
        <f>+VLOOKUP($C123,Data!$C$312:$CV$382,Laboral!BT$109,FALSE)</f>
        <v>0</v>
      </c>
      <c r="BU123" s="5">
        <f>+VLOOKUP($C123,Data!$C$312:$CV$382,Laboral!BU$109,FALSE)</f>
        <v>0</v>
      </c>
      <c r="BV123" s="5">
        <f>+VLOOKUP($C123,Data!$C$312:$CV$382,Laboral!BV$109,FALSE)</f>
        <v>0</v>
      </c>
      <c r="BW123" s="5">
        <f>+VLOOKUP($C123,Data!$C$312:$CV$382,Laboral!BW$109,FALSE)</f>
        <v>0</v>
      </c>
      <c r="BX123" s="5">
        <f>+VLOOKUP($C123,Data!$C$312:$CV$382,Laboral!BX$109,FALSE)</f>
        <v>0</v>
      </c>
      <c r="BY123" s="5">
        <f>+VLOOKUP($C123,Data!$C$312:$CV$382,Laboral!BY$109,FALSE)</f>
        <v>0</v>
      </c>
      <c r="BZ123" s="5">
        <f>+VLOOKUP($C123,Data!$C$312:$CV$382,Laboral!BZ$109,FALSE)</f>
        <v>0</v>
      </c>
      <c r="CA123" s="5">
        <f>+VLOOKUP($C123,Data!$C$312:$CV$382,Laboral!CA$109,FALSE)</f>
        <v>0</v>
      </c>
      <c r="CB123" s="5">
        <f>+VLOOKUP($C123,Data!$C$312:$CV$382,Laboral!CB$109,FALSE)</f>
        <v>0</v>
      </c>
      <c r="CC123" s="5">
        <f>+VLOOKUP($C123,Data!$C$312:$CV$382,Laboral!CC$109,FALSE)</f>
        <v>0</v>
      </c>
      <c r="CD123" s="5">
        <f>+VLOOKUP($C123,Data!$C$312:$CV$382,Laboral!CD$109,FALSE)</f>
        <v>0</v>
      </c>
      <c r="CE123" s="5">
        <f>+VLOOKUP($C123,Data!$C$312:$CV$382,Laboral!CE$109,FALSE)</f>
        <v>0</v>
      </c>
      <c r="CF123" s="5">
        <f>+VLOOKUP($C123,Data!$C$312:$CV$382,Laboral!CF$109,FALSE)</f>
        <v>0</v>
      </c>
      <c r="CG123" s="5">
        <f>+VLOOKUP($C123,Data!$C$312:$CV$382,Laboral!CG$109,FALSE)</f>
        <v>0</v>
      </c>
      <c r="CH123" s="5">
        <f>+VLOOKUP($C123,Data!$C$312:$CV$382,Laboral!CH$109,FALSE)</f>
        <v>0</v>
      </c>
      <c r="CI123" s="5">
        <f>+VLOOKUP($C123,Data!$C$312:$CV$382,Laboral!CI$109,FALSE)</f>
        <v>0</v>
      </c>
      <c r="CJ123" s="5">
        <f>+VLOOKUP($C123,Data!$C$312:$CV$382,Laboral!CJ$109,FALSE)</f>
        <v>0</v>
      </c>
      <c r="CK123" s="5">
        <f>+VLOOKUP($C123,Data!$C$312:$CV$382,Laboral!CK$109,FALSE)</f>
        <v>0</v>
      </c>
      <c r="CL123" s="5">
        <f>+VLOOKUP($C123,Data!$C$312:$CV$382,Laboral!CL$109,FALSE)</f>
        <v>0</v>
      </c>
      <c r="CM123" s="5">
        <f>+VLOOKUP($C123,Data!$C$312:$CV$382,Laboral!CM$109,FALSE)</f>
        <v>0</v>
      </c>
      <c r="CN123" s="5">
        <f>+VLOOKUP($C123,Data!$C$312:$CV$382,Laboral!CN$109,FALSE)</f>
        <v>0</v>
      </c>
      <c r="CO123" s="5">
        <f>+VLOOKUP($C123,Data!$C$312:$CV$382,Laboral!CO$109,FALSE)</f>
        <v>0</v>
      </c>
      <c r="CP123" s="5">
        <f>+VLOOKUP($C123,Data!$C$312:$CV$382,Laboral!CP$109,FALSE)</f>
        <v>0</v>
      </c>
      <c r="CQ123" s="5">
        <f>+VLOOKUP($C123,Data!$C$312:$CV$382,Laboral!CQ$109,FALSE)</f>
        <v>0</v>
      </c>
      <c r="CR123" s="5">
        <f>+VLOOKUP($C123,Data!$C$312:$CV$382,Laboral!CR$109,FALSE)</f>
        <v>0</v>
      </c>
      <c r="CS123" s="5">
        <f>+VLOOKUP($C123,Data!$C$312:$CV$382,Laboral!CS$109,FALSE)</f>
        <v>0</v>
      </c>
      <c r="CT123" s="5">
        <f>+VLOOKUP($C123,Data!$C$312:$CV$382,Laboral!CT$109,FALSE)</f>
        <v>0</v>
      </c>
      <c r="CU123" s="5">
        <f>+VLOOKUP($C123,Data!$C$312:$CV$382,Laboral!CU$109,FALSE)</f>
        <v>0</v>
      </c>
      <c r="CV123" s="5">
        <f>+VLOOKUP($C123,Data!$C$312:$CV$382,Laboral!CV$109,FALSE)</f>
        <v>0</v>
      </c>
    </row>
    <row r="124" spans="1:100" x14ac:dyDescent="0.3">
      <c r="A124" s="1">
        <v>1</v>
      </c>
      <c r="B124" s="1">
        <v>21</v>
      </c>
      <c r="C124" s="1" t="s">
        <v>41</v>
      </c>
      <c r="D124" s="5">
        <f>+VLOOKUP($C124,Data!$C$312:$CV$382,Laboral!D$109,FALSE)</f>
        <v>16749193.68</v>
      </c>
      <c r="E124" s="5">
        <f>+VLOOKUP($C124,Data!$C$312:$CV$382,Laboral!E$109,FALSE)</f>
        <v>15619035.209999999</v>
      </c>
      <c r="F124" s="5">
        <f>+VLOOKUP($C124,Data!$C$312:$CV$382,Laboral!F$109,FALSE)</f>
        <v>15650788.609999999</v>
      </c>
      <c r="G124" s="5">
        <f>+VLOOKUP($C124,Data!$C$312:$CV$382,Laboral!G$109,FALSE)</f>
        <v>15656847.970000001</v>
      </c>
      <c r="H124" s="5">
        <f>+VLOOKUP($C124,Data!$C$312:$CV$382,Laboral!H$109,FALSE)</f>
        <v>15790407.879999999</v>
      </c>
      <c r="I124" s="5">
        <f>+VLOOKUP($C124,Data!$C$312:$CV$382,Laboral!I$109,FALSE)</f>
        <v>15975251.279999997</v>
      </c>
      <c r="J124" s="5">
        <f>+VLOOKUP($C124,Data!$C$312:$CV$382,Laboral!J$109,FALSE)</f>
        <v>16215169.91</v>
      </c>
      <c r="K124" s="5">
        <f>+VLOOKUP($C124,Data!$C$312:$CV$382,Laboral!K$109,FALSE)</f>
        <v>16481569.139999999</v>
      </c>
      <c r="L124" s="5">
        <f>+VLOOKUP($C124,Data!$C$312:$CV$382,Laboral!L$109,FALSE)</f>
        <v>16639889.300000001</v>
      </c>
      <c r="M124" s="5">
        <f>+VLOOKUP($C124,Data!$C$312:$CV$382,Laboral!M$109,FALSE)</f>
        <v>16740836.889999999</v>
      </c>
      <c r="N124" s="5">
        <f>+VLOOKUP($C124,Data!$C$312:$CV$382,Laboral!N$109,FALSE)</f>
        <v>16914037.82</v>
      </c>
      <c r="O124" s="5">
        <f>+VLOOKUP($C124,Data!$C$312:$CV$382,Laboral!O$109,FALSE)</f>
        <v>17116509.159999996</v>
      </c>
      <c r="P124" s="5">
        <f>+VLOOKUP($C124,Data!$C$312:$CV$382,Laboral!P$109,FALSE)</f>
        <v>0</v>
      </c>
      <c r="Q124" s="5">
        <f>+VLOOKUP($C124,Data!$C$312:$CV$382,Laboral!Q$109,FALSE)</f>
        <v>-1431647.54</v>
      </c>
      <c r="R124" s="5">
        <f>+VLOOKUP($C124,Data!$C$312:$CV$382,Laboral!R$109,FALSE)</f>
        <v>-2791698.75</v>
      </c>
      <c r="S124" s="5">
        <f>+VLOOKUP($C124,Data!$C$312:$CV$382,Laboral!S$109,FALSE)</f>
        <v>-4139142.96</v>
      </c>
      <c r="T124" s="5">
        <f>+VLOOKUP($C124,Data!$C$312:$CV$382,Laboral!T$109,FALSE)</f>
        <v>-5594950.6100000003</v>
      </c>
      <c r="U124" s="5">
        <f>+VLOOKUP($C124,Data!$C$312:$CV$382,Laboral!U$109,FALSE)</f>
        <v>-7083578.2400000002</v>
      </c>
      <c r="V124" s="5">
        <f>+VLOOKUP($C124,Data!$C$312:$CV$382,Laboral!V$109,FALSE)</f>
        <v>-8590555.3000000007</v>
      </c>
      <c r="W124" s="5">
        <f>+VLOOKUP($C124,Data!$C$312:$CV$382,Laboral!W$109,FALSE)</f>
        <v>-10034182.02</v>
      </c>
      <c r="X124" s="5">
        <f>+VLOOKUP($C124,Data!$C$312:$CV$382,Laboral!X$109,FALSE)</f>
        <v>-11391933.460000001</v>
      </c>
      <c r="Y124" s="5">
        <f>+VLOOKUP($C124,Data!$C$312:$CV$382,Laboral!Y$109,FALSE)</f>
        <v>-12702610.02</v>
      </c>
      <c r="Z124" s="5">
        <f>+VLOOKUP($C124,Data!$C$312:$CV$382,Laboral!Z$109,FALSE)</f>
        <v>-14145472.73</v>
      </c>
      <c r="AA124" s="5">
        <f>+VLOOKUP($C124,Data!$C$312:$CV$382,Laboral!AA$109,FALSE)</f>
        <v>-15725128.67</v>
      </c>
      <c r="AB124" s="5">
        <f>+VLOOKUP($C124,Data!$C$312:$CV$382,Laboral!AB$109,FALSE)</f>
        <v>0</v>
      </c>
      <c r="AC124" s="5">
        <f>+VLOOKUP($C124,Data!$C$312:$CV$382,Laboral!AC$109,FALSE)</f>
        <v>0</v>
      </c>
      <c r="AD124" s="5">
        <f>+VLOOKUP($C124,Data!$C$312:$CV$382,Laboral!AD$109,FALSE)</f>
        <v>0</v>
      </c>
      <c r="AE124" s="5">
        <f>+VLOOKUP($C124,Data!$C$312:$CV$382,Laboral!AE$109,FALSE)</f>
        <v>0</v>
      </c>
      <c r="AF124" s="5">
        <f>+VLOOKUP($C124,Data!$C$312:$CV$382,Laboral!AF$109,FALSE)</f>
        <v>0</v>
      </c>
      <c r="AG124" s="5">
        <f>+VLOOKUP($C124,Data!$C$312:$CV$382,Laboral!AG$109,FALSE)</f>
        <v>0</v>
      </c>
      <c r="AH124" s="5">
        <f>+VLOOKUP($C124,Data!$C$312:$CV$382,Laboral!AH$109,FALSE)</f>
        <v>0</v>
      </c>
      <c r="AI124" s="5">
        <f>+VLOOKUP($C124,Data!$C$312:$CV$382,Laboral!AI$109,FALSE)</f>
        <v>0</v>
      </c>
      <c r="AJ124" s="5">
        <f>+VLOOKUP($C124,Data!$C$312:$CV$382,Laboral!AJ$109,FALSE)</f>
        <v>0</v>
      </c>
      <c r="AK124" s="5">
        <f>+VLOOKUP($C124,Data!$C$312:$CV$382,Laboral!AK$109,FALSE)</f>
        <v>0</v>
      </c>
      <c r="AL124" s="5">
        <f>+VLOOKUP($C124,Data!$C$312:$CV$382,Laboral!AL$109,FALSE)</f>
        <v>0</v>
      </c>
      <c r="AM124" s="5">
        <f>+VLOOKUP($C124,Data!$C$312:$CV$382,Laboral!AM$109,FALSE)</f>
        <v>0</v>
      </c>
      <c r="AN124" s="5">
        <f>+VLOOKUP($C124,Data!$C$312:$CV$382,Laboral!AN$109,FALSE)</f>
        <v>0</v>
      </c>
      <c r="AO124" s="5">
        <f>+VLOOKUP($C124,Data!$C$312:$CV$382,Laboral!AO$109,FALSE)</f>
        <v>0</v>
      </c>
      <c r="AP124" s="5">
        <f>+VLOOKUP($C124,Data!$C$312:$CV$382,Laboral!AP$109,FALSE)</f>
        <v>0</v>
      </c>
      <c r="AQ124" s="5">
        <f>+VLOOKUP($C124,Data!$C$312:$CV$382,Laboral!AQ$109,FALSE)</f>
        <v>0</v>
      </c>
      <c r="AR124" s="5">
        <f>+VLOOKUP($C124,Data!$C$312:$CV$382,Laboral!AR$109,FALSE)</f>
        <v>0</v>
      </c>
      <c r="AS124" s="5">
        <f>+VLOOKUP($C124,Data!$C$312:$CV$382,Laboral!AS$109,FALSE)</f>
        <v>0</v>
      </c>
      <c r="AT124" s="5">
        <f>+VLOOKUP($C124,Data!$C$312:$CV$382,Laboral!AT$109,FALSE)</f>
        <v>0</v>
      </c>
      <c r="AU124" s="5">
        <f>+VLOOKUP($C124,Data!$C$312:$CV$382,Laboral!AU$109,FALSE)</f>
        <v>0</v>
      </c>
      <c r="AV124" s="5">
        <f>+VLOOKUP($C124,Data!$C$312:$CV$382,Laboral!AV$109,FALSE)</f>
        <v>0</v>
      </c>
      <c r="AW124" s="5">
        <f>+VLOOKUP($C124,Data!$C$312:$CV$382,Laboral!AW$109,FALSE)</f>
        <v>0</v>
      </c>
      <c r="AX124" s="5">
        <f>+VLOOKUP($C124,Data!$C$312:$CV$382,Laboral!AX$109,FALSE)</f>
        <v>0</v>
      </c>
      <c r="AY124" s="5">
        <f>+VLOOKUP($C124,Data!$C$312:$CV$382,Laboral!AY$109,FALSE)</f>
        <v>0</v>
      </c>
      <c r="AZ124" s="5">
        <f>+VLOOKUP($C124,Data!$C$312:$CV$382,Laboral!AZ$109,FALSE)</f>
        <v>0</v>
      </c>
      <c r="BA124" s="5">
        <f>+VLOOKUP($C124,Data!$C$312:$CV$382,Laboral!BA$109,FALSE)</f>
        <v>0</v>
      </c>
      <c r="BB124" s="5">
        <f>+VLOOKUP($C124,Data!$C$312:$CV$382,Laboral!BB$109,FALSE)</f>
        <v>0</v>
      </c>
      <c r="BC124" s="5">
        <f>+VLOOKUP($C124,Data!$C$312:$CV$382,Laboral!BC$109,FALSE)</f>
        <v>0</v>
      </c>
      <c r="BD124" s="5">
        <f>+VLOOKUP($C124,Data!$C$312:$CV$382,Laboral!BD$109,FALSE)</f>
        <v>0</v>
      </c>
      <c r="BE124" s="5">
        <f>+VLOOKUP($C124,Data!$C$312:$CV$382,Laboral!BE$109,FALSE)</f>
        <v>0</v>
      </c>
      <c r="BF124" s="5">
        <f>+VLOOKUP($C124,Data!$C$312:$CV$382,Laboral!BF$109,FALSE)</f>
        <v>0</v>
      </c>
      <c r="BG124" s="5">
        <f>+VLOOKUP($C124,Data!$C$312:$CV$382,Laboral!BG$109,FALSE)</f>
        <v>0</v>
      </c>
      <c r="BH124" s="5">
        <f>+VLOOKUP($C124,Data!$C$312:$CV$382,Laboral!BH$109,FALSE)</f>
        <v>0</v>
      </c>
      <c r="BI124" s="5">
        <f>+VLOOKUP($C124,Data!$C$312:$CV$382,Laboral!BI$109,FALSE)</f>
        <v>0</v>
      </c>
      <c r="BJ124" s="5">
        <f>+VLOOKUP($C124,Data!$C$312:$CV$382,Laboral!BJ$109,FALSE)</f>
        <v>0</v>
      </c>
      <c r="BK124" s="5">
        <f>+VLOOKUP($C124,Data!$C$312:$CV$382,Laboral!BK$109,FALSE)</f>
        <v>0</v>
      </c>
      <c r="BL124" s="5">
        <f>+VLOOKUP($C124,Data!$C$312:$CV$382,Laboral!BL$109,FALSE)</f>
        <v>0</v>
      </c>
      <c r="BM124" s="5">
        <f>+VLOOKUP($C124,Data!$C$312:$CV$382,Laboral!BM$109,FALSE)</f>
        <v>0</v>
      </c>
      <c r="BN124" s="5">
        <f>+VLOOKUP($C124,Data!$C$312:$CV$382,Laboral!BN$109,FALSE)</f>
        <v>0</v>
      </c>
      <c r="BO124" s="5">
        <f>+VLOOKUP($C124,Data!$C$312:$CV$382,Laboral!BO$109,FALSE)</f>
        <v>0</v>
      </c>
      <c r="BP124" s="5">
        <f>+VLOOKUP($C124,Data!$C$312:$CV$382,Laboral!BP$109,FALSE)</f>
        <v>0</v>
      </c>
      <c r="BQ124" s="5">
        <f>+VLOOKUP($C124,Data!$C$312:$CV$382,Laboral!BQ$109,FALSE)</f>
        <v>0</v>
      </c>
      <c r="BR124" s="5">
        <f>+VLOOKUP($C124,Data!$C$312:$CV$382,Laboral!BR$109,FALSE)</f>
        <v>0</v>
      </c>
      <c r="BS124" s="5">
        <f>+VLOOKUP($C124,Data!$C$312:$CV$382,Laboral!BS$109,FALSE)</f>
        <v>0</v>
      </c>
      <c r="BT124" s="5">
        <f>+VLOOKUP($C124,Data!$C$312:$CV$382,Laboral!BT$109,FALSE)</f>
        <v>0</v>
      </c>
      <c r="BU124" s="5">
        <f>+VLOOKUP($C124,Data!$C$312:$CV$382,Laboral!BU$109,FALSE)</f>
        <v>0</v>
      </c>
      <c r="BV124" s="5">
        <f>+VLOOKUP($C124,Data!$C$312:$CV$382,Laboral!BV$109,FALSE)</f>
        <v>0</v>
      </c>
      <c r="BW124" s="5">
        <f>+VLOOKUP($C124,Data!$C$312:$CV$382,Laboral!BW$109,FALSE)</f>
        <v>0</v>
      </c>
      <c r="BX124" s="5">
        <f>+VLOOKUP($C124,Data!$C$312:$CV$382,Laboral!BX$109,FALSE)</f>
        <v>0</v>
      </c>
      <c r="BY124" s="5">
        <f>+VLOOKUP($C124,Data!$C$312:$CV$382,Laboral!BY$109,FALSE)</f>
        <v>0</v>
      </c>
      <c r="BZ124" s="5">
        <f>+VLOOKUP($C124,Data!$C$312:$CV$382,Laboral!BZ$109,FALSE)</f>
        <v>0</v>
      </c>
      <c r="CA124" s="5">
        <f>+VLOOKUP($C124,Data!$C$312:$CV$382,Laboral!CA$109,FALSE)</f>
        <v>0</v>
      </c>
      <c r="CB124" s="5">
        <f>+VLOOKUP($C124,Data!$C$312:$CV$382,Laboral!CB$109,FALSE)</f>
        <v>0</v>
      </c>
      <c r="CC124" s="5">
        <f>+VLOOKUP($C124,Data!$C$312:$CV$382,Laboral!CC$109,FALSE)</f>
        <v>0</v>
      </c>
      <c r="CD124" s="5">
        <f>+VLOOKUP($C124,Data!$C$312:$CV$382,Laboral!CD$109,FALSE)</f>
        <v>0</v>
      </c>
      <c r="CE124" s="5">
        <f>+VLOOKUP($C124,Data!$C$312:$CV$382,Laboral!CE$109,FALSE)</f>
        <v>0</v>
      </c>
      <c r="CF124" s="5">
        <f>+VLOOKUP($C124,Data!$C$312:$CV$382,Laboral!CF$109,FALSE)</f>
        <v>0</v>
      </c>
      <c r="CG124" s="5">
        <f>+VLOOKUP($C124,Data!$C$312:$CV$382,Laboral!CG$109,FALSE)</f>
        <v>0</v>
      </c>
      <c r="CH124" s="5">
        <f>+VLOOKUP($C124,Data!$C$312:$CV$382,Laboral!CH$109,FALSE)</f>
        <v>0</v>
      </c>
      <c r="CI124" s="5">
        <f>+VLOOKUP($C124,Data!$C$312:$CV$382,Laboral!CI$109,FALSE)</f>
        <v>0</v>
      </c>
      <c r="CJ124" s="5">
        <f>+VLOOKUP($C124,Data!$C$312:$CV$382,Laboral!CJ$109,FALSE)</f>
        <v>0</v>
      </c>
      <c r="CK124" s="5">
        <f>+VLOOKUP($C124,Data!$C$312:$CV$382,Laboral!CK$109,FALSE)</f>
        <v>0</v>
      </c>
      <c r="CL124" s="5">
        <f>+VLOOKUP($C124,Data!$C$312:$CV$382,Laboral!CL$109,FALSE)</f>
        <v>0</v>
      </c>
      <c r="CM124" s="5">
        <f>+VLOOKUP($C124,Data!$C$312:$CV$382,Laboral!CM$109,FALSE)</f>
        <v>0</v>
      </c>
      <c r="CN124" s="5">
        <f>+VLOOKUP($C124,Data!$C$312:$CV$382,Laboral!CN$109,FALSE)</f>
        <v>0</v>
      </c>
      <c r="CO124" s="5">
        <f>+VLOOKUP($C124,Data!$C$312:$CV$382,Laboral!CO$109,FALSE)</f>
        <v>0</v>
      </c>
      <c r="CP124" s="5">
        <f>+VLOOKUP($C124,Data!$C$312:$CV$382,Laboral!CP$109,FALSE)</f>
        <v>0</v>
      </c>
      <c r="CQ124" s="5">
        <f>+VLOOKUP($C124,Data!$C$312:$CV$382,Laboral!CQ$109,FALSE)</f>
        <v>0</v>
      </c>
      <c r="CR124" s="5">
        <f>+VLOOKUP($C124,Data!$C$312:$CV$382,Laboral!CR$109,FALSE)</f>
        <v>0</v>
      </c>
      <c r="CS124" s="5">
        <f>+VLOOKUP($C124,Data!$C$312:$CV$382,Laboral!CS$109,FALSE)</f>
        <v>0</v>
      </c>
      <c r="CT124" s="5">
        <f>+VLOOKUP($C124,Data!$C$312:$CV$382,Laboral!CT$109,FALSE)</f>
        <v>0</v>
      </c>
      <c r="CU124" s="5">
        <f>+VLOOKUP($C124,Data!$C$312:$CV$382,Laboral!CU$109,FALSE)</f>
        <v>0</v>
      </c>
      <c r="CV124" s="5">
        <f>+VLOOKUP($C124,Data!$C$312:$CV$382,Laboral!CV$109,FALSE)</f>
        <v>0</v>
      </c>
    </row>
    <row r="125" spans="1:100" x14ac:dyDescent="0.3">
      <c r="A125" s="1">
        <v>1</v>
      </c>
      <c r="B125" s="1">
        <v>7</v>
      </c>
      <c r="C125" s="1" t="s">
        <v>42</v>
      </c>
      <c r="D125" s="5">
        <f>+VLOOKUP($C125,Data!$C$312:$CV$382,Laboral!D$109,FALSE)</f>
        <v>34378575.950000003</v>
      </c>
      <c r="E125" s="5">
        <f>+VLOOKUP($C125,Data!$C$312:$CV$382,Laboral!E$109,FALSE)</f>
        <v>28797314.390000001</v>
      </c>
      <c r="F125" s="5">
        <f>+VLOOKUP($C125,Data!$C$312:$CV$382,Laboral!F$109,FALSE)</f>
        <v>29583725.580000002</v>
      </c>
      <c r="G125" s="5">
        <f>+VLOOKUP($C125,Data!$C$312:$CV$382,Laboral!G$109,FALSE)</f>
        <v>29984937.179999996</v>
      </c>
      <c r="H125" s="5">
        <f>+VLOOKUP($C125,Data!$C$312:$CV$382,Laboral!H$109,FALSE)</f>
        <v>30561958.039999999</v>
      </c>
      <c r="I125" s="5">
        <f>+VLOOKUP($C125,Data!$C$312:$CV$382,Laboral!I$109,FALSE)</f>
        <v>31274250.969999999</v>
      </c>
      <c r="J125" s="5">
        <f>+VLOOKUP($C125,Data!$C$312:$CV$382,Laboral!J$109,FALSE)</f>
        <v>31829617.879999999</v>
      </c>
      <c r="K125" s="5">
        <f>+VLOOKUP($C125,Data!$C$312:$CV$382,Laboral!K$109,FALSE)</f>
        <v>32263119.420000002</v>
      </c>
      <c r="L125" s="5">
        <f>+VLOOKUP($C125,Data!$C$312:$CV$382,Laboral!L$109,FALSE)</f>
        <v>32503350.479999997</v>
      </c>
      <c r="M125" s="5">
        <f>+VLOOKUP($C125,Data!$C$312:$CV$382,Laboral!M$109,FALSE)</f>
        <v>32743392.539999999</v>
      </c>
      <c r="N125" s="5">
        <f>+VLOOKUP($C125,Data!$C$312:$CV$382,Laboral!N$109,FALSE)</f>
        <v>32969555.909999996</v>
      </c>
      <c r="O125" s="5">
        <f>+VLOOKUP($C125,Data!$C$312:$CV$382,Laboral!O$109,FALSE)</f>
        <v>33210620.400000002</v>
      </c>
      <c r="P125" s="5">
        <f>+VLOOKUP($C125,Data!$C$312:$CV$382,Laboral!P$109,FALSE)</f>
        <v>33937250.299999997</v>
      </c>
      <c r="Q125" s="5">
        <f>+VLOOKUP($C125,Data!$C$312:$CV$382,Laboral!Q$109,FALSE)</f>
        <v>34527426.669999994</v>
      </c>
      <c r="R125" s="5">
        <f>+VLOOKUP($C125,Data!$C$312:$CV$382,Laboral!R$109,FALSE)</f>
        <v>34256946.569999993</v>
      </c>
      <c r="S125" s="5">
        <f>+VLOOKUP($C125,Data!$C$312:$CV$382,Laboral!S$109,FALSE)</f>
        <v>34514151.25</v>
      </c>
      <c r="T125" s="5">
        <f>+VLOOKUP($C125,Data!$C$312:$CV$382,Laboral!T$109,FALSE)</f>
        <v>34444719.549999997</v>
      </c>
      <c r="U125" s="5">
        <f>+VLOOKUP($C125,Data!$C$312:$CV$382,Laboral!U$109,FALSE)</f>
        <v>34197250.079999998</v>
      </c>
      <c r="V125" s="5">
        <f>+VLOOKUP($C125,Data!$C$312:$CV$382,Laboral!V$109,FALSE)</f>
        <v>34145654.710000001</v>
      </c>
      <c r="W125" s="5">
        <f>+VLOOKUP($C125,Data!$C$312:$CV$382,Laboral!W$109,FALSE)</f>
        <v>34200092.959999993</v>
      </c>
      <c r="X125" s="5">
        <f>+VLOOKUP($C125,Data!$C$312:$CV$382,Laboral!X$109,FALSE)</f>
        <v>34371580.170000002</v>
      </c>
      <c r="Y125" s="5">
        <f>+VLOOKUP($C125,Data!$C$312:$CV$382,Laboral!Y$109,FALSE)</f>
        <v>34651311.039999999</v>
      </c>
      <c r="Z125" s="5">
        <f>+VLOOKUP($C125,Data!$C$312:$CV$382,Laboral!Z$109,FALSE)</f>
        <v>34725608.239999995</v>
      </c>
      <c r="AA125" s="5">
        <f>+VLOOKUP($C125,Data!$C$312:$CV$382,Laboral!AA$109,FALSE)</f>
        <v>34709965.799999997</v>
      </c>
      <c r="AB125" s="5">
        <f>+VLOOKUP($C125,Data!$C$312:$CV$382,Laboral!AB$109,FALSE)</f>
        <v>34338270.989999995</v>
      </c>
      <c r="AC125" s="5">
        <f>+VLOOKUP($C125,Data!$C$312:$CV$382,Laboral!AC$109,FALSE)</f>
        <v>34445973.269999996</v>
      </c>
      <c r="AD125" s="5">
        <f>+VLOOKUP($C125,Data!$C$312:$CV$382,Laboral!AD$109,FALSE)</f>
        <v>34592530.800000004</v>
      </c>
      <c r="AE125" s="5">
        <f>+VLOOKUP($C125,Data!$C$312:$CV$382,Laboral!AE$109,FALSE)</f>
        <v>34713256.760000005</v>
      </c>
      <c r="AF125" s="5">
        <f>+VLOOKUP($C125,Data!$C$312:$CV$382,Laboral!AF$109,FALSE)</f>
        <v>34943187.720000006</v>
      </c>
      <c r="AG125" s="5">
        <f>+VLOOKUP($C125,Data!$C$312:$CV$382,Laboral!AG$109,FALSE)</f>
        <v>35413908.290000007</v>
      </c>
      <c r="AH125" s="5">
        <f>+VLOOKUP($C125,Data!$C$312:$CV$382,Laboral!AH$109,FALSE)</f>
        <v>35967425.770000003</v>
      </c>
      <c r="AI125" s="5">
        <f>+VLOOKUP($C125,Data!$C$312:$CV$382,Laboral!AI$109,FALSE)</f>
        <v>36488838.109999999</v>
      </c>
      <c r="AJ125" s="5">
        <f>+VLOOKUP($C125,Data!$C$312:$CV$382,Laboral!AJ$109,FALSE)</f>
        <v>36995875.930000007</v>
      </c>
      <c r="AK125" s="5">
        <f>+VLOOKUP($C125,Data!$C$312:$CV$382,Laboral!AK$109,FALSE)</f>
        <v>37225329.200000003</v>
      </c>
      <c r="AL125" s="5">
        <f>+VLOOKUP($C125,Data!$C$312:$CV$382,Laboral!AL$109,FALSE)</f>
        <v>37592581.740000002</v>
      </c>
      <c r="AM125" s="5">
        <f>+VLOOKUP($C125,Data!$C$312:$CV$382,Laboral!AM$109,FALSE)</f>
        <v>37786300.5</v>
      </c>
      <c r="AN125" s="5">
        <f>+VLOOKUP($C125,Data!$C$312:$CV$382,Laboral!AN$109,FALSE)</f>
        <v>38478245.490000002</v>
      </c>
      <c r="AO125" s="5">
        <f>+VLOOKUP($C125,Data!$C$312:$CV$382,Laboral!AO$109,FALSE)</f>
        <v>38531979.850000001</v>
      </c>
      <c r="AP125" s="5">
        <f>+VLOOKUP($C125,Data!$C$312:$CV$382,Laboral!AP$109,FALSE)</f>
        <v>38970926.109999999</v>
      </c>
      <c r="AQ125" s="5">
        <f>+VLOOKUP($C125,Data!$C$312:$CV$382,Laboral!AQ$109,FALSE)</f>
        <v>39560984.119999997</v>
      </c>
      <c r="AR125" s="5">
        <f>+VLOOKUP($C125,Data!$C$312:$CV$382,Laboral!AR$109,FALSE)</f>
        <v>40307844.24000001</v>
      </c>
      <c r="AS125" s="5">
        <f>+VLOOKUP($C125,Data!$C$312:$CV$382,Laboral!AS$109,FALSE)</f>
        <v>40291762.549999997</v>
      </c>
      <c r="AT125" s="5">
        <f>+VLOOKUP($C125,Data!$C$312:$CV$382,Laboral!AT$109,FALSE)</f>
        <v>40261084.200000003</v>
      </c>
      <c r="AU125" s="5">
        <f>+VLOOKUP($C125,Data!$C$312:$CV$382,Laboral!AU$109,FALSE)</f>
        <v>40645327.840000004</v>
      </c>
      <c r="AV125" s="5">
        <f>+VLOOKUP($C125,Data!$C$312:$CV$382,Laboral!AV$109,FALSE)</f>
        <v>40838767.829999998</v>
      </c>
      <c r="AW125" s="5">
        <f>+VLOOKUP($C125,Data!$C$312:$CV$382,Laboral!AW$109,FALSE)</f>
        <v>40868620.659999996</v>
      </c>
      <c r="AX125" s="5">
        <f>+VLOOKUP($C125,Data!$C$312:$CV$382,Laboral!AX$109,FALSE)</f>
        <v>41060313.609999992</v>
      </c>
      <c r="AY125" s="5">
        <f>+VLOOKUP($C125,Data!$C$312:$CV$382,Laboral!AY$109,FALSE)</f>
        <v>41804018.750000007</v>
      </c>
      <c r="AZ125" s="5">
        <f>+VLOOKUP($C125,Data!$C$312:$CV$382,Laboral!AZ$109,FALSE)</f>
        <v>41340450.840000011</v>
      </c>
      <c r="BA125" s="5">
        <f>+VLOOKUP($C125,Data!$C$312:$CV$382,Laboral!BA$109,FALSE)</f>
        <v>41585566.800000004</v>
      </c>
      <c r="BB125" s="5">
        <f>+VLOOKUP($C125,Data!$C$312:$CV$382,Laboral!BB$109,FALSE)</f>
        <v>41894719.560000002</v>
      </c>
      <c r="BC125" s="5">
        <f>+VLOOKUP($C125,Data!$C$312:$CV$382,Laboral!BC$109,FALSE)</f>
        <v>41902577.56000001</v>
      </c>
      <c r="BD125" s="5">
        <f>+VLOOKUP($C125,Data!$C$312:$CV$382,Laboral!BD$109,FALSE)</f>
        <v>41834713.780000001</v>
      </c>
      <c r="BE125" s="5">
        <f>+VLOOKUP($C125,Data!$C$312:$CV$382,Laboral!BE$109,FALSE)</f>
        <v>42308814.640000001</v>
      </c>
      <c r="BF125" s="5">
        <f>+VLOOKUP($C125,Data!$C$312:$CV$382,Laboral!BF$109,FALSE)</f>
        <v>42773550.540000007</v>
      </c>
      <c r="BG125" s="5">
        <f>+VLOOKUP($C125,Data!$C$312:$CV$382,Laboral!BG$109,FALSE)</f>
        <v>42994341.859999999</v>
      </c>
      <c r="BH125" s="5">
        <f>+VLOOKUP($C125,Data!$C$312:$CV$382,Laboral!BH$109,FALSE)</f>
        <v>43358502.819999993</v>
      </c>
      <c r="BI125" s="5">
        <f>+VLOOKUP($C125,Data!$C$312:$CV$382,Laboral!BI$109,FALSE)</f>
        <v>44038498.260000005</v>
      </c>
      <c r="BJ125" s="5">
        <f>+VLOOKUP($C125,Data!$C$312:$CV$382,Laboral!BJ$109,FALSE)</f>
        <v>44400828.960000008</v>
      </c>
      <c r="BK125" s="5">
        <f>+VLOOKUP($C125,Data!$C$312:$CV$382,Laboral!BK$109,FALSE)</f>
        <v>44427367.460000008</v>
      </c>
      <c r="BL125" s="5">
        <f>+VLOOKUP($C125,Data!$C$312:$CV$382,Laboral!BL$109,FALSE)</f>
        <v>44780389.789999992</v>
      </c>
      <c r="BM125" s="5">
        <f>+VLOOKUP($C125,Data!$C$312:$CV$382,Laboral!BM$109,FALSE)</f>
        <v>45042322.960000001</v>
      </c>
      <c r="BN125" s="5">
        <f>+VLOOKUP($C125,Data!$C$312:$CV$382,Laboral!BN$109,FALSE)</f>
        <v>45487601.980000004</v>
      </c>
      <c r="BO125" s="5">
        <f>+VLOOKUP($C125,Data!$C$312:$CV$382,Laboral!BO$109,FALSE)</f>
        <v>46186015.560000002</v>
      </c>
      <c r="BP125" s="5">
        <f>+VLOOKUP($C125,Data!$C$312:$CV$382,Laboral!BP$109,FALSE)</f>
        <v>46552513.149999999</v>
      </c>
      <c r="BQ125" s="5">
        <f>+VLOOKUP($C125,Data!$C$312:$CV$382,Laboral!BQ$109,FALSE)</f>
        <v>47141418.680000007</v>
      </c>
      <c r="BR125" s="5">
        <f>+VLOOKUP($C125,Data!$C$312:$CV$382,Laboral!BR$109,FALSE)</f>
        <v>47501419.830000006</v>
      </c>
      <c r="BS125" s="5">
        <f>+VLOOKUP($C125,Data!$C$312:$CV$382,Laboral!BS$109,FALSE)</f>
        <v>47731289.320000008</v>
      </c>
      <c r="BT125" s="5">
        <f>+VLOOKUP($C125,Data!$C$312:$CV$382,Laboral!BT$109,FALSE)</f>
        <v>48231799.100000001</v>
      </c>
      <c r="BU125" s="5">
        <f>+VLOOKUP($C125,Data!$C$312:$CV$382,Laboral!BU$109,FALSE)</f>
        <v>48851724.299999997</v>
      </c>
      <c r="BV125" s="5">
        <f>+VLOOKUP($C125,Data!$C$312:$CV$382,Laboral!BV$109,FALSE)</f>
        <v>49834759.929999992</v>
      </c>
      <c r="BW125" s="5">
        <f>+VLOOKUP($C125,Data!$C$312:$CV$382,Laboral!BW$109,FALSE)</f>
        <v>50616346.199999988</v>
      </c>
      <c r="BX125" s="5">
        <f>+VLOOKUP($C125,Data!$C$312:$CV$382,Laboral!BX$109,FALSE)</f>
        <v>51914761.770000003</v>
      </c>
      <c r="BY125" s="5">
        <f>+VLOOKUP($C125,Data!$C$312:$CV$382,Laboral!BY$109,FALSE)</f>
        <v>52895174.700000003</v>
      </c>
      <c r="BZ125" s="5">
        <f>+VLOOKUP($C125,Data!$C$312:$CV$382,Laboral!BZ$109,FALSE)</f>
        <v>53029769.240000002</v>
      </c>
      <c r="CA125" s="5">
        <f>+VLOOKUP($C125,Data!$C$312:$CV$382,Laboral!CA$109,FALSE)</f>
        <v>53236483.060000002</v>
      </c>
      <c r="CB125" s="5">
        <f>+VLOOKUP($C125,Data!$C$312:$CV$382,Laboral!CB$109,FALSE)</f>
        <v>53762963.610000007</v>
      </c>
      <c r="CC125" s="5">
        <f>+VLOOKUP($C125,Data!$C$312:$CV$382,Laboral!CC$109,FALSE)</f>
        <v>54249659.820000008</v>
      </c>
      <c r="CD125" s="5">
        <f>+VLOOKUP($C125,Data!$C$312:$CV$382,Laboral!CD$109,FALSE)</f>
        <v>54701394.840000004</v>
      </c>
      <c r="CE125" s="5">
        <f>+VLOOKUP($C125,Data!$C$312:$CV$382,Laboral!CE$109,FALSE)</f>
        <v>55030489.710000008</v>
      </c>
      <c r="CF125" s="5">
        <f>+VLOOKUP($C125,Data!$C$312:$CV$382,Laboral!CF$109,FALSE)</f>
        <v>55642008.790000007</v>
      </c>
      <c r="CG125" s="5">
        <f>+VLOOKUP($C125,Data!$C$312:$CV$382,Laboral!CG$109,FALSE)</f>
        <v>55797327.000000007</v>
      </c>
      <c r="CH125" s="5">
        <f>+VLOOKUP($C125,Data!$C$312:$CV$382,Laboral!CH$109,FALSE)</f>
        <v>56095166.120000005</v>
      </c>
      <c r="CI125" s="5">
        <f>+VLOOKUP($C125,Data!$C$312:$CV$382,Laboral!CI$109,FALSE)</f>
        <v>56790841.129999995</v>
      </c>
      <c r="CJ125" s="5">
        <f>+VLOOKUP($C125,Data!$C$312:$CV$382,Laboral!CJ$109,FALSE)</f>
        <v>57765513.780000009</v>
      </c>
      <c r="CK125" s="5">
        <f>+VLOOKUP($C125,Data!$C$312:$CV$382,Laboral!CK$109,FALSE)</f>
        <v>58441525.880000003</v>
      </c>
      <c r="CL125" s="5">
        <f>+VLOOKUP($C125,Data!$C$312:$CV$382,Laboral!CL$109,FALSE)</f>
        <v>59251387.43</v>
      </c>
      <c r="CM125" s="5">
        <f>+VLOOKUP($C125,Data!$C$312:$CV$382,Laboral!CM$109,FALSE)</f>
        <v>59590861.699999996</v>
      </c>
      <c r="CN125" s="5">
        <f>+VLOOKUP($C125,Data!$C$312:$CV$382,Laboral!CN$109,FALSE)</f>
        <v>60404219.219999999</v>
      </c>
      <c r="CO125" s="5">
        <f>+VLOOKUP($C125,Data!$C$312:$CV$382,Laboral!CO$109,FALSE)</f>
        <v>60788280.720000006</v>
      </c>
      <c r="CP125" s="5">
        <f>+VLOOKUP($C125,Data!$C$312:$CV$382,Laboral!CP$109,FALSE)</f>
        <v>61192760.710000001</v>
      </c>
      <c r="CQ125" s="5">
        <f>+VLOOKUP($C125,Data!$C$312:$CV$382,Laboral!CQ$109,FALSE)</f>
        <v>62130004.500000007</v>
      </c>
      <c r="CR125" s="5">
        <f>+VLOOKUP($C125,Data!$C$312:$CV$382,Laboral!CR$109,FALSE)</f>
        <v>62360421.280000009</v>
      </c>
      <c r="CS125" s="5">
        <f>+VLOOKUP($C125,Data!$C$312:$CV$382,Laboral!CS$109,FALSE)</f>
        <v>63017317.979999997</v>
      </c>
      <c r="CT125" s="5">
        <f>+VLOOKUP($C125,Data!$C$312:$CV$382,Laboral!CT$109,FALSE)</f>
        <v>63934858.349999994</v>
      </c>
      <c r="CU125" s="5">
        <f>+VLOOKUP($C125,Data!$C$312:$CV$382,Laboral!CU$109,FALSE)</f>
        <v>64520239.299999997</v>
      </c>
      <c r="CV125" s="5">
        <f>+VLOOKUP($C125,Data!$C$312:$CV$382,Laboral!CV$109,FALSE)</f>
        <v>65370971.50999999</v>
      </c>
    </row>
    <row r="126" spans="1:100" x14ac:dyDescent="0.3">
      <c r="A126" s="1">
        <v>1</v>
      </c>
      <c r="B126" s="1">
        <v>24</v>
      </c>
      <c r="C126" s="1" t="s">
        <v>43</v>
      </c>
      <c r="D126" s="5">
        <f>+VLOOKUP($C126,Data!$C$312:$CV$382,Laboral!D$109,FALSE)</f>
        <v>7048193.2599999998</v>
      </c>
      <c r="E126" s="5">
        <f>+VLOOKUP($C126,Data!$C$312:$CV$382,Laboral!E$109,FALSE)</f>
        <v>5659371.0300000003</v>
      </c>
      <c r="F126" s="5">
        <f>+VLOOKUP($C126,Data!$C$312:$CV$382,Laboral!F$109,FALSE)</f>
        <v>5740681.4900000002</v>
      </c>
      <c r="G126" s="5">
        <f>+VLOOKUP($C126,Data!$C$312:$CV$382,Laboral!G$109,FALSE)</f>
        <v>5909770.9699999997</v>
      </c>
      <c r="H126" s="5">
        <f>+VLOOKUP($C126,Data!$C$312:$CV$382,Laboral!H$109,FALSE)</f>
        <v>6091278.7999999989</v>
      </c>
      <c r="I126" s="5">
        <f>+VLOOKUP($C126,Data!$C$312:$CV$382,Laboral!I$109,FALSE)</f>
        <v>6265607.5800000001</v>
      </c>
      <c r="J126" s="5">
        <f>+VLOOKUP($C126,Data!$C$312:$CV$382,Laboral!J$109,FALSE)</f>
        <v>6438627.8499999996</v>
      </c>
      <c r="K126" s="5">
        <f>+VLOOKUP($C126,Data!$C$312:$CV$382,Laboral!K$109,FALSE)</f>
        <v>6557586.3100000005</v>
      </c>
      <c r="L126" s="5">
        <f>+VLOOKUP($C126,Data!$C$312:$CV$382,Laboral!L$109,FALSE)</f>
        <v>6603848.0199999996</v>
      </c>
      <c r="M126" s="5">
        <f>+VLOOKUP($C126,Data!$C$312:$CV$382,Laboral!M$109,FALSE)</f>
        <v>6606353.5399999991</v>
      </c>
      <c r="N126" s="5">
        <f>+VLOOKUP($C126,Data!$C$312:$CV$382,Laboral!N$109,FALSE)</f>
        <v>6634708.0299999993</v>
      </c>
      <c r="O126" s="5">
        <f>+VLOOKUP($C126,Data!$C$312:$CV$382,Laboral!O$109,FALSE)</f>
        <v>6680221.7699999996</v>
      </c>
      <c r="P126" s="5">
        <f>+VLOOKUP($C126,Data!$C$312:$CV$382,Laboral!P$109,FALSE)</f>
        <v>6896139.8899999997</v>
      </c>
      <c r="Q126" s="5">
        <f>+VLOOKUP($C126,Data!$C$312:$CV$382,Laboral!Q$109,FALSE)</f>
        <v>7033768.709999999</v>
      </c>
      <c r="R126" s="5">
        <f>+VLOOKUP($C126,Data!$C$312:$CV$382,Laboral!R$109,FALSE)</f>
        <v>7225600.4299999997</v>
      </c>
      <c r="S126" s="5">
        <f>+VLOOKUP($C126,Data!$C$312:$CV$382,Laboral!S$109,FALSE)</f>
        <v>7330621.9199999999</v>
      </c>
      <c r="T126" s="5">
        <f>+VLOOKUP($C126,Data!$C$312:$CV$382,Laboral!T$109,FALSE)</f>
        <v>7596588.5099999998</v>
      </c>
      <c r="U126" s="5">
        <f>+VLOOKUP($C126,Data!$C$312:$CV$382,Laboral!U$109,FALSE)</f>
        <v>7971940.5899999999</v>
      </c>
      <c r="V126" s="5">
        <f>+VLOOKUP($C126,Data!$C$312:$CV$382,Laboral!V$109,FALSE)</f>
        <v>8398536.5700000003</v>
      </c>
      <c r="W126" s="5">
        <f>+VLOOKUP($C126,Data!$C$312:$CV$382,Laboral!W$109,FALSE)</f>
        <v>8856225.2000000011</v>
      </c>
      <c r="X126" s="5">
        <f>+VLOOKUP($C126,Data!$C$312:$CV$382,Laboral!X$109,FALSE)</f>
        <v>9318867.6400000006</v>
      </c>
      <c r="Y126" s="5">
        <f>+VLOOKUP($C126,Data!$C$312:$CV$382,Laboral!Y$109,FALSE)</f>
        <v>9843877.8299999982</v>
      </c>
      <c r="Z126" s="5">
        <f>+VLOOKUP($C126,Data!$C$312:$CV$382,Laboral!Z$109,FALSE)</f>
        <v>10402759.199999999</v>
      </c>
      <c r="AA126" s="5">
        <f>+VLOOKUP($C126,Data!$C$312:$CV$382,Laboral!AA$109,FALSE)</f>
        <v>10939417.600000001</v>
      </c>
      <c r="AB126" s="5">
        <f>+VLOOKUP($C126,Data!$C$312:$CV$382,Laboral!AB$109,FALSE)</f>
        <v>11347884.849999998</v>
      </c>
      <c r="AC126" s="5">
        <f>+VLOOKUP($C126,Data!$C$312:$CV$382,Laboral!AC$109,FALSE)</f>
        <v>11851854.630000001</v>
      </c>
      <c r="AD126" s="5">
        <f>+VLOOKUP($C126,Data!$C$312:$CV$382,Laboral!AD$109,FALSE)</f>
        <v>12266114.949999999</v>
      </c>
      <c r="AE126" s="5">
        <f>+VLOOKUP($C126,Data!$C$312:$CV$382,Laboral!AE$109,FALSE)</f>
        <v>12615880.27</v>
      </c>
      <c r="AF126" s="5">
        <f>+VLOOKUP($C126,Data!$C$312:$CV$382,Laboral!AF$109,FALSE)</f>
        <v>12857971.060000001</v>
      </c>
      <c r="AG126" s="5">
        <f>+VLOOKUP($C126,Data!$C$312:$CV$382,Laboral!AG$109,FALSE)</f>
        <v>13001161.09</v>
      </c>
      <c r="AH126" s="5">
        <f>+VLOOKUP($C126,Data!$C$312:$CV$382,Laboral!AH$109,FALSE)</f>
        <v>13120411.43</v>
      </c>
      <c r="AI126" s="5">
        <f>+VLOOKUP($C126,Data!$C$312:$CV$382,Laboral!AI$109,FALSE)</f>
        <v>13275806.699999999</v>
      </c>
      <c r="AJ126" s="5">
        <f>+VLOOKUP($C126,Data!$C$312:$CV$382,Laboral!AJ$109,FALSE)</f>
        <v>13532056.869999997</v>
      </c>
      <c r="AK126" s="5">
        <f>+VLOOKUP($C126,Data!$C$312:$CV$382,Laboral!AK$109,FALSE)</f>
        <v>13821425.890000002</v>
      </c>
      <c r="AL126" s="5">
        <f>+VLOOKUP($C126,Data!$C$312:$CV$382,Laboral!AL$109,FALSE)</f>
        <v>14051220.610000001</v>
      </c>
      <c r="AM126" s="5">
        <f>+VLOOKUP($C126,Data!$C$312:$CV$382,Laboral!AM$109,FALSE)</f>
        <v>14339624.73</v>
      </c>
      <c r="AN126" s="5">
        <f>+VLOOKUP($C126,Data!$C$312:$CV$382,Laboral!AN$109,FALSE)</f>
        <v>14557131.519999998</v>
      </c>
      <c r="AO126" s="5">
        <f>+VLOOKUP($C126,Data!$C$312:$CV$382,Laboral!AO$109,FALSE)</f>
        <v>14872449.73</v>
      </c>
      <c r="AP126" s="5">
        <f>+VLOOKUP($C126,Data!$C$312:$CV$382,Laboral!AP$109,FALSE)</f>
        <v>15194796.060000001</v>
      </c>
      <c r="AQ126" s="5">
        <f>+VLOOKUP($C126,Data!$C$312:$CV$382,Laboral!AQ$109,FALSE)</f>
        <v>15551520.699999999</v>
      </c>
      <c r="AR126" s="5">
        <f>+VLOOKUP($C126,Data!$C$312:$CV$382,Laboral!AR$109,FALSE)</f>
        <v>15933629.759999998</v>
      </c>
      <c r="AS126" s="5">
        <f>+VLOOKUP($C126,Data!$C$312:$CV$382,Laboral!AS$109,FALSE)</f>
        <v>16240187.470000003</v>
      </c>
      <c r="AT126" s="5">
        <f>+VLOOKUP($C126,Data!$C$312:$CV$382,Laboral!AT$109,FALSE)</f>
        <v>16619702.52</v>
      </c>
      <c r="AU126" s="5">
        <f>+VLOOKUP($C126,Data!$C$312:$CV$382,Laboral!AU$109,FALSE)</f>
        <v>16979358.019999996</v>
      </c>
      <c r="AV126" s="5">
        <f>+VLOOKUP($C126,Data!$C$312:$CV$382,Laboral!AV$109,FALSE)</f>
        <v>17206197.620000001</v>
      </c>
      <c r="AW126" s="5">
        <f>+VLOOKUP($C126,Data!$C$312:$CV$382,Laboral!AW$109,FALSE)</f>
        <v>17314072.159999996</v>
      </c>
      <c r="AX126" s="5">
        <f>+VLOOKUP($C126,Data!$C$312:$CV$382,Laboral!AX$109,FALSE)</f>
        <v>17419605.350000001</v>
      </c>
      <c r="AY126" s="5">
        <f>+VLOOKUP($C126,Data!$C$312:$CV$382,Laboral!AY$109,FALSE)</f>
        <v>17491553.189999998</v>
      </c>
      <c r="AZ126" s="5">
        <f>+VLOOKUP($C126,Data!$C$312:$CV$382,Laboral!AZ$109,FALSE)</f>
        <v>17645527.93</v>
      </c>
      <c r="BA126" s="5">
        <f>+VLOOKUP($C126,Data!$C$312:$CV$382,Laboral!BA$109,FALSE)</f>
        <v>17774002.329999998</v>
      </c>
      <c r="BB126" s="5">
        <f>+VLOOKUP($C126,Data!$C$312:$CV$382,Laboral!BB$109,FALSE)</f>
        <v>17967182.990000002</v>
      </c>
      <c r="BC126" s="5">
        <f>+VLOOKUP($C126,Data!$C$312:$CV$382,Laboral!BC$109,FALSE)</f>
        <v>18108403.640000001</v>
      </c>
      <c r="BD126" s="5">
        <f>+VLOOKUP($C126,Data!$C$312:$CV$382,Laboral!BD$109,FALSE)</f>
        <v>18246695.23</v>
      </c>
      <c r="BE126" s="5">
        <f>+VLOOKUP($C126,Data!$C$312:$CV$382,Laboral!BE$109,FALSE)</f>
        <v>18708328.359999999</v>
      </c>
      <c r="BF126" s="5">
        <f>+VLOOKUP($C126,Data!$C$312:$CV$382,Laboral!BF$109,FALSE)</f>
        <v>19031498.239999998</v>
      </c>
      <c r="BG126" s="5">
        <f>+VLOOKUP($C126,Data!$C$312:$CV$382,Laboral!BG$109,FALSE)</f>
        <v>19326456.060000002</v>
      </c>
      <c r="BH126" s="5">
        <f>+VLOOKUP($C126,Data!$C$312:$CV$382,Laboral!BH$109,FALSE)</f>
        <v>19662776.119999997</v>
      </c>
      <c r="BI126" s="5">
        <f>+VLOOKUP($C126,Data!$C$312:$CV$382,Laboral!BI$109,FALSE)</f>
        <v>19999230.920000002</v>
      </c>
      <c r="BJ126" s="5">
        <f>+VLOOKUP($C126,Data!$C$312:$CV$382,Laboral!BJ$109,FALSE)</f>
        <v>20415884.079999998</v>
      </c>
      <c r="BK126" s="5">
        <f>+VLOOKUP($C126,Data!$C$312:$CV$382,Laboral!BK$109,FALSE)</f>
        <v>20786542.539999999</v>
      </c>
      <c r="BL126" s="5">
        <f>+VLOOKUP($C126,Data!$C$312:$CV$382,Laboral!BL$109,FALSE)</f>
        <v>21175882.589999996</v>
      </c>
      <c r="BM126" s="5">
        <f>+VLOOKUP($C126,Data!$C$312:$CV$382,Laboral!BM$109,FALSE)</f>
        <v>21562948.32</v>
      </c>
      <c r="BN126" s="5">
        <f>+VLOOKUP($C126,Data!$C$312:$CV$382,Laboral!BN$109,FALSE)</f>
        <v>21755110.379999999</v>
      </c>
      <c r="BO126" s="5">
        <f>+VLOOKUP($C126,Data!$C$312:$CV$382,Laboral!BO$109,FALSE)</f>
        <v>22210999.07</v>
      </c>
      <c r="BP126" s="5">
        <f>+VLOOKUP($C126,Data!$C$312:$CV$382,Laboral!BP$109,FALSE)</f>
        <v>22705834.970000003</v>
      </c>
      <c r="BQ126" s="5">
        <f>+VLOOKUP($C126,Data!$C$312:$CV$382,Laboral!BQ$109,FALSE)</f>
        <v>22922279.039999999</v>
      </c>
      <c r="BR126" s="5">
        <f>+VLOOKUP($C126,Data!$C$312:$CV$382,Laboral!BR$109,FALSE)</f>
        <v>24333577.139999997</v>
      </c>
      <c r="BS126" s="5">
        <f>+VLOOKUP($C126,Data!$C$312:$CV$382,Laboral!BS$109,FALSE)</f>
        <v>25771405.870000001</v>
      </c>
      <c r="BT126" s="5">
        <f>+VLOOKUP($C126,Data!$C$312:$CV$382,Laboral!BT$109,FALSE)</f>
        <v>27407579.349999998</v>
      </c>
      <c r="BU126" s="5">
        <f>+VLOOKUP($C126,Data!$C$312:$CV$382,Laboral!BU$109,FALSE)</f>
        <v>28931755.500000004</v>
      </c>
      <c r="BV126" s="5">
        <f>+VLOOKUP($C126,Data!$C$312:$CV$382,Laboral!BV$109,FALSE)</f>
        <v>30625356</v>
      </c>
      <c r="BW126" s="5">
        <f>+VLOOKUP($C126,Data!$C$312:$CV$382,Laboral!BW$109,FALSE)</f>
        <v>32201355.18</v>
      </c>
      <c r="BX126" s="5">
        <f>+VLOOKUP($C126,Data!$C$312:$CV$382,Laboral!BX$109,FALSE)</f>
        <v>33660029.060000002</v>
      </c>
      <c r="BY126" s="5">
        <f>+VLOOKUP($C126,Data!$C$312:$CV$382,Laboral!BY$109,FALSE)</f>
        <v>35151625.480000004</v>
      </c>
      <c r="BZ126" s="5">
        <f>+VLOOKUP($C126,Data!$C$312:$CV$382,Laboral!BZ$109,FALSE)</f>
        <v>36592344.460000001</v>
      </c>
      <c r="CA126" s="5">
        <f>+VLOOKUP($C126,Data!$C$312:$CV$382,Laboral!CA$109,FALSE)</f>
        <v>37999589.219999999</v>
      </c>
      <c r="CB126" s="5">
        <f>+VLOOKUP($C126,Data!$C$312:$CV$382,Laboral!CB$109,FALSE)</f>
        <v>39115003.760000005</v>
      </c>
      <c r="CC126" s="5">
        <f>+VLOOKUP($C126,Data!$C$312:$CV$382,Laboral!CC$109,FALSE)</f>
        <v>40252993.660000004</v>
      </c>
      <c r="CD126" s="5">
        <f>+VLOOKUP($C126,Data!$C$312:$CV$382,Laboral!CD$109,FALSE)</f>
        <v>40315201.289999999</v>
      </c>
      <c r="CE126" s="5">
        <f>+VLOOKUP($C126,Data!$C$312:$CV$382,Laboral!CE$109,FALSE)</f>
        <v>40353579.780000001</v>
      </c>
      <c r="CF126" s="5">
        <f>+VLOOKUP($C126,Data!$C$312:$CV$382,Laboral!CF$109,FALSE)</f>
        <v>40309876.539999999</v>
      </c>
      <c r="CG126" s="5">
        <f>+VLOOKUP($C126,Data!$C$312:$CV$382,Laboral!CG$109,FALSE)</f>
        <v>40281440.260000005</v>
      </c>
      <c r="CH126" s="5">
        <f>+VLOOKUP($C126,Data!$C$312:$CV$382,Laboral!CH$109,FALSE)</f>
        <v>40218440.969999999</v>
      </c>
      <c r="CI126" s="5">
        <f>+VLOOKUP($C126,Data!$C$312:$CV$382,Laboral!CI$109,FALSE)</f>
        <v>40330664.579999998</v>
      </c>
      <c r="CJ126" s="5">
        <f>+VLOOKUP($C126,Data!$C$312:$CV$382,Laboral!CJ$109,FALSE)</f>
        <v>40874815.939999998</v>
      </c>
      <c r="CK126" s="5">
        <f>+VLOOKUP($C126,Data!$C$312:$CV$382,Laboral!CK$109,FALSE)</f>
        <v>41311944.839999996</v>
      </c>
      <c r="CL126" s="5">
        <f>+VLOOKUP($C126,Data!$C$312:$CV$382,Laboral!CL$109,FALSE)</f>
        <v>41597486.079999998</v>
      </c>
      <c r="CM126" s="5">
        <f>+VLOOKUP($C126,Data!$C$312:$CV$382,Laboral!CM$109,FALSE)</f>
        <v>42116788.329999998</v>
      </c>
      <c r="CN126" s="5">
        <f>+VLOOKUP($C126,Data!$C$312:$CV$382,Laboral!CN$109,FALSE)</f>
        <v>42708674.209999993</v>
      </c>
      <c r="CO126" s="5">
        <f>+VLOOKUP($C126,Data!$C$312:$CV$382,Laboral!CO$109,FALSE)</f>
        <v>43151131.909999996</v>
      </c>
      <c r="CP126" s="5">
        <f>+VLOOKUP($C126,Data!$C$312:$CV$382,Laboral!CP$109,FALSE)</f>
        <v>43632648.319999993</v>
      </c>
      <c r="CQ126" s="5">
        <f>+VLOOKUP($C126,Data!$C$312:$CV$382,Laboral!CQ$109,FALSE)</f>
        <v>44136269.320000008</v>
      </c>
      <c r="CR126" s="5">
        <f>+VLOOKUP($C126,Data!$C$312:$CV$382,Laboral!CR$109,FALSE)</f>
        <v>44351725.739999995</v>
      </c>
      <c r="CS126" s="5">
        <f>+VLOOKUP($C126,Data!$C$312:$CV$382,Laboral!CS$109,FALSE)</f>
        <v>45092636.839999989</v>
      </c>
      <c r="CT126" s="5">
        <f>+VLOOKUP($C126,Data!$C$312:$CV$382,Laboral!CT$109,FALSE)</f>
        <v>45261891.859999992</v>
      </c>
      <c r="CU126" s="5">
        <f>+VLOOKUP($C126,Data!$C$312:$CV$382,Laboral!CU$109,FALSE)</f>
        <v>45807571.179999992</v>
      </c>
      <c r="CV126" s="5">
        <f>+VLOOKUP($C126,Data!$C$312:$CV$382,Laboral!CV$109,FALSE)</f>
        <v>46233760.99000001</v>
      </c>
    </row>
    <row r="127" spans="1:100" x14ac:dyDescent="0.3">
      <c r="A127" s="1">
        <v>1</v>
      </c>
      <c r="B127" s="1">
        <v>26</v>
      </c>
      <c r="C127" s="1" t="s">
        <v>44</v>
      </c>
      <c r="D127" s="5">
        <f>+VLOOKUP($C127,Data!$C$312:$CV$382,Laboral!D$109,FALSE)</f>
        <v>477960.74</v>
      </c>
      <c r="E127" s="5">
        <f>+VLOOKUP($C127,Data!$C$312:$CV$382,Laboral!E$109,FALSE)</f>
        <v>348876.13</v>
      </c>
      <c r="F127" s="5">
        <f>+VLOOKUP($C127,Data!$C$312:$CV$382,Laboral!F$109,FALSE)</f>
        <v>459072.53</v>
      </c>
      <c r="G127" s="5">
        <f>+VLOOKUP($C127,Data!$C$312:$CV$382,Laboral!G$109,FALSE)</f>
        <v>566998.87</v>
      </c>
      <c r="H127" s="5">
        <f>+VLOOKUP($C127,Data!$C$312:$CV$382,Laboral!H$109,FALSE)</f>
        <v>687450.66999999993</v>
      </c>
      <c r="I127" s="5">
        <f>+VLOOKUP($C127,Data!$C$312:$CV$382,Laboral!I$109,FALSE)</f>
        <v>823127.69</v>
      </c>
      <c r="J127" s="5">
        <f>+VLOOKUP($C127,Data!$C$312:$CV$382,Laboral!J$109,FALSE)</f>
        <v>972673.04</v>
      </c>
      <c r="K127" s="5">
        <f>+VLOOKUP($C127,Data!$C$312:$CV$382,Laboral!K$109,FALSE)</f>
        <v>1115818.8500000001</v>
      </c>
      <c r="L127" s="5">
        <f>+VLOOKUP($C127,Data!$C$312:$CV$382,Laboral!L$109,FALSE)</f>
        <v>1254759.4100000001</v>
      </c>
      <c r="M127" s="5">
        <f>+VLOOKUP($C127,Data!$C$312:$CV$382,Laboral!M$109,FALSE)</f>
        <v>1401528.87</v>
      </c>
      <c r="N127" s="5">
        <f>+VLOOKUP($C127,Data!$C$312:$CV$382,Laboral!N$109,FALSE)</f>
        <v>1553403.17</v>
      </c>
      <c r="O127" s="5">
        <f>+VLOOKUP($C127,Data!$C$312:$CV$382,Laboral!O$109,FALSE)</f>
        <v>1565090.25</v>
      </c>
      <c r="P127" s="5">
        <f>+VLOOKUP($C127,Data!$C$312:$CV$382,Laboral!P$109,FALSE)</f>
        <v>1631122.37</v>
      </c>
      <c r="Q127" s="5">
        <f>+VLOOKUP($C127,Data!$C$312:$CV$382,Laboral!Q$109,FALSE)</f>
        <v>1690145.37</v>
      </c>
      <c r="R127" s="5">
        <f>+VLOOKUP($C127,Data!$C$312:$CV$382,Laboral!R$109,FALSE)</f>
        <v>1773949.2700000003</v>
      </c>
      <c r="S127" s="5">
        <f>+VLOOKUP($C127,Data!$C$312:$CV$382,Laboral!S$109,FALSE)</f>
        <v>1860687.0700000003</v>
      </c>
      <c r="T127" s="5">
        <f>+VLOOKUP($C127,Data!$C$312:$CV$382,Laboral!T$109,FALSE)</f>
        <v>1929743.57</v>
      </c>
      <c r="U127" s="5">
        <f>+VLOOKUP($C127,Data!$C$312:$CV$382,Laboral!U$109,FALSE)</f>
        <v>2026745.4300000002</v>
      </c>
      <c r="V127" s="5">
        <f>+VLOOKUP($C127,Data!$C$312:$CV$382,Laboral!V$109,FALSE)</f>
        <v>2070091.17</v>
      </c>
      <c r="W127" s="5">
        <f>+VLOOKUP($C127,Data!$C$312:$CV$382,Laboral!W$109,FALSE)</f>
        <v>2136677.5100000002</v>
      </c>
      <c r="X127" s="5">
        <f>+VLOOKUP($C127,Data!$C$312:$CV$382,Laboral!X$109,FALSE)</f>
        <v>2182382.62</v>
      </c>
      <c r="Y127" s="5">
        <f>+VLOOKUP($C127,Data!$C$312:$CV$382,Laboral!Y$109,FALSE)</f>
        <v>2237291.9800000004</v>
      </c>
      <c r="Z127" s="5">
        <f>+VLOOKUP($C127,Data!$C$312:$CV$382,Laboral!Z$109,FALSE)</f>
        <v>2292499.7800000003</v>
      </c>
      <c r="AA127" s="5">
        <f>+VLOOKUP($C127,Data!$C$312:$CV$382,Laboral!AA$109,FALSE)</f>
        <v>2381873.13</v>
      </c>
      <c r="AB127" s="5">
        <f>+VLOOKUP($C127,Data!$C$312:$CV$382,Laboral!AB$109,FALSE)</f>
        <v>2455755.94</v>
      </c>
      <c r="AC127" s="5">
        <f>+VLOOKUP($C127,Data!$C$312:$CV$382,Laboral!AC$109,FALSE)</f>
        <v>2524341.7999999998</v>
      </c>
      <c r="AD127" s="5">
        <f>+VLOOKUP($C127,Data!$C$312:$CV$382,Laboral!AD$109,FALSE)</f>
        <v>2586177.17</v>
      </c>
      <c r="AE127" s="5">
        <f>+VLOOKUP($C127,Data!$C$312:$CV$382,Laboral!AE$109,FALSE)</f>
        <v>2646612.3600000003</v>
      </c>
      <c r="AF127" s="5">
        <f>+VLOOKUP($C127,Data!$C$312:$CV$382,Laboral!AF$109,FALSE)</f>
        <v>2784978.04</v>
      </c>
      <c r="AG127" s="5">
        <f>+VLOOKUP($C127,Data!$C$312:$CV$382,Laboral!AG$109,FALSE)</f>
        <v>2808701.45</v>
      </c>
      <c r="AH127" s="5">
        <f>+VLOOKUP($C127,Data!$C$312:$CV$382,Laboral!AH$109,FALSE)</f>
        <v>2860998.8600000003</v>
      </c>
      <c r="AI127" s="5">
        <f>+VLOOKUP($C127,Data!$C$312:$CV$382,Laboral!AI$109,FALSE)</f>
        <v>2912678.2299999995</v>
      </c>
      <c r="AJ127" s="5">
        <f>+VLOOKUP($C127,Data!$C$312:$CV$382,Laboral!AJ$109,FALSE)</f>
        <v>2990170.9699999997</v>
      </c>
      <c r="AK127" s="5">
        <f>+VLOOKUP($C127,Data!$C$312:$CV$382,Laboral!AK$109,FALSE)</f>
        <v>3056191.4899999993</v>
      </c>
      <c r="AL127" s="5">
        <f>+VLOOKUP($C127,Data!$C$312:$CV$382,Laboral!AL$109,FALSE)</f>
        <v>3105841.58</v>
      </c>
      <c r="AM127" s="5">
        <f>+VLOOKUP($C127,Data!$C$312:$CV$382,Laboral!AM$109,FALSE)</f>
        <v>3111578.24</v>
      </c>
      <c r="AN127" s="5">
        <f>+VLOOKUP($C127,Data!$C$312:$CV$382,Laboral!AN$109,FALSE)</f>
        <v>3126439.48</v>
      </c>
      <c r="AO127" s="5">
        <f>+VLOOKUP($C127,Data!$C$312:$CV$382,Laboral!AO$109,FALSE)</f>
        <v>3147855.07</v>
      </c>
      <c r="AP127" s="5">
        <f>+VLOOKUP($C127,Data!$C$312:$CV$382,Laboral!AP$109,FALSE)</f>
        <v>3131272.08</v>
      </c>
      <c r="AQ127" s="5">
        <f>+VLOOKUP($C127,Data!$C$312:$CV$382,Laboral!AQ$109,FALSE)</f>
        <v>3161322.4</v>
      </c>
      <c r="AR127" s="5">
        <f>+VLOOKUP($C127,Data!$C$312:$CV$382,Laboral!AR$109,FALSE)</f>
        <v>3107547.42</v>
      </c>
      <c r="AS127" s="5">
        <f>+VLOOKUP($C127,Data!$C$312:$CV$382,Laboral!AS$109,FALSE)</f>
        <v>3111986.05</v>
      </c>
      <c r="AT127" s="5">
        <f>+VLOOKUP($C127,Data!$C$312:$CV$382,Laboral!AT$109,FALSE)</f>
        <v>3134663.9200000009</v>
      </c>
      <c r="AU127" s="5">
        <f>+VLOOKUP($C127,Data!$C$312:$CV$382,Laboral!AU$109,FALSE)</f>
        <v>3138972.76</v>
      </c>
      <c r="AV127" s="5">
        <f>+VLOOKUP($C127,Data!$C$312:$CV$382,Laboral!AV$109,FALSE)</f>
        <v>3123355.97</v>
      </c>
      <c r="AW127" s="5">
        <f>+VLOOKUP($C127,Data!$C$312:$CV$382,Laboral!AW$109,FALSE)</f>
        <v>3115073.26</v>
      </c>
      <c r="AX127" s="5">
        <f>+VLOOKUP($C127,Data!$C$312:$CV$382,Laboral!AX$109,FALSE)</f>
        <v>3124124.3299999996</v>
      </c>
      <c r="AY127" s="5">
        <f>+VLOOKUP($C127,Data!$C$312:$CV$382,Laboral!AY$109,FALSE)</f>
        <v>3149917.9300000006</v>
      </c>
      <c r="AZ127" s="5">
        <f>+VLOOKUP($C127,Data!$C$312:$CV$382,Laboral!AZ$109,FALSE)</f>
        <v>3149180.86</v>
      </c>
      <c r="BA127" s="5">
        <f>+VLOOKUP($C127,Data!$C$312:$CV$382,Laboral!BA$109,FALSE)</f>
        <v>3148216.71</v>
      </c>
      <c r="BB127" s="5">
        <f>+VLOOKUP($C127,Data!$C$312:$CV$382,Laboral!BB$109,FALSE)</f>
        <v>3147492.3</v>
      </c>
      <c r="BC127" s="5">
        <f>+VLOOKUP($C127,Data!$C$312:$CV$382,Laboral!BC$109,FALSE)</f>
        <v>3131027.54</v>
      </c>
      <c r="BD127" s="5">
        <f>+VLOOKUP($C127,Data!$C$312:$CV$382,Laboral!BD$109,FALSE)</f>
        <v>3093348.25</v>
      </c>
      <c r="BE127" s="5">
        <f>+VLOOKUP($C127,Data!$C$312:$CV$382,Laboral!BE$109,FALSE)</f>
        <v>3081990.8999999994</v>
      </c>
      <c r="BF127" s="5">
        <f>+VLOOKUP($C127,Data!$C$312:$CV$382,Laboral!BF$109,FALSE)</f>
        <v>3071205.0700000003</v>
      </c>
      <c r="BG127" s="5">
        <f>+VLOOKUP($C127,Data!$C$312:$CV$382,Laboral!BG$109,FALSE)</f>
        <v>3070886.4600000004</v>
      </c>
      <c r="BH127" s="5">
        <f>+VLOOKUP($C127,Data!$C$312:$CV$382,Laboral!BH$109,FALSE)</f>
        <v>3079590.9899999998</v>
      </c>
      <c r="BI127" s="5">
        <f>+VLOOKUP($C127,Data!$C$312:$CV$382,Laboral!BI$109,FALSE)</f>
        <v>3084122.9499999997</v>
      </c>
      <c r="BJ127" s="5">
        <f>+VLOOKUP($C127,Data!$C$312:$CV$382,Laboral!BJ$109,FALSE)</f>
        <v>3107472.54</v>
      </c>
      <c r="BK127" s="5">
        <f>+VLOOKUP($C127,Data!$C$312:$CV$382,Laboral!BK$109,FALSE)</f>
        <v>3110574.2799999993</v>
      </c>
      <c r="BL127" s="5">
        <f>+VLOOKUP($C127,Data!$C$312:$CV$382,Laboral!BL$109,FALSE)</f>
        <v>3134424.39</v>
      </c>
      <c r="BM127" s="5">
        <f>+VLOOKUP($C127,Data!$C$312:$CV$382,Laboral!BM$109,FALSE)</f>
        <v>3150034.4</v>
      </c>
      <c r="BN127" s="5">
        <f>+VLOOKUP($C127,Data!$C$312:$CV$382,Laboral!BN$109,FALSE)</f>
        <v>3189022.02</v>
      </c>
      <c r="BO127" s="5">
        <f>+VLOOKUP($C127,Data!$C$312:$CV$382,Laboral!BO$109,FALSE)</f>
        <v>3230652.21</v>
      </c>
      <c r="BP127" s="5">
        <f>+VLOOKUP($C127,Data!$C$312:$CV$382,Laboral!BP$109,FALSE)</f>
        <v>3265979.8000000003</v>
      </c>
      <c r="BQ127" s="5">
        <f>+VLOOKUP($C127,Data!$C$312:$CV$382,Laboral!BQ$109,FALSE)</f>
        <v>3309626.5600000005</v>
      </c>
      <c r="BR127" s="5">
        <f>+VLOOKUP($C127,Data!$C$312:$CV$382,Laboral!BR$109,FALSE)</f>
        <v>3338535.0200000005</v>
      </c>
      <c r="BS127" s="5">
        <f>+VLOOKUP($C127,Data!$C$312:$CV$382,Laboral!BS$109,FALSE)</f>
        <v>3356489.76</v>
      </c>
      <c r="BT127" s="5">
        <f>+VLOOKUP($C127,Data!$C$312:$CV$382,Laboral!BT$109,FALSE)</f>
        <v>3388144.47</v>
      </c>
      <c r="BU127" s="5">
        <f>+VLOOKUP($C127,Data!$C$312:$CV$382,Laboral!BU$109,FALSE)</f>
        <v>3420060.6200000006</v>
      </c>
      <c r="BV127" s="5">
        <f>+VLOOKUP($C127,Data!$C$312:$CV$382,Laboral!BV$109,FALSE)</f>
        <v>3426403.0100000007</v>
      </c>
      <c r="BW127" s="5">
        <f>+VLOOKUP($C127,Data!$C$312:$CV$382,Laboral!BW$109,FALSE)</f>
        <v>3453847.8800000008</v>
      </c>
      <c r="BX127" s="5">
        <f>+VLOOKUP($C127,Data!$C$312:$CV$382,Laboral!BX$109,FALSE)</f>
        <v>3420552.57</v>
      </c>
      <c r="BY127" s="5">
        <f>+VLOOKUP($C127,Data!$C$312:$CV$382,Laboral!BY$109,FALSE)</f>
        <v>3444354.61</v>
      </c>
      <c r="BZ127" s="5">
        <f>+VLOOKUP($C127,Data!$C$312:$CV$382,Laboral!BZ$109,FALSE)</f>
        <v>3439896.15</v>
      </c>
      <c r="CA127" s="5">
        <f>+VLOOKUP($C127,Data!$C$312:$CV$382,Laboral!CA$109,FALSE)</f>
        <v>3467366.46</v>
      </c>
      <c r="CB127" s="5">
        <f>+VLOOKUP($C127,Data!$C$312:$CV$382,Laboral!CB$109,FALSE)</f>
        <v>3489706.09</v>
      </c>
      <c r="CC127" s="5">
        <f>+VLOOKUP($C127,Data!$C$312:$CV$382,Laboral!CC$109,FALSE)</f>
        <v>3480277.42</v>
      </c>
      <c r="CD127" s="5">
        <f>+VLOOKUP($C127,Data!$C$312:$CV$382,Laboral!CD$109,FALSE)</f>
        <v>3485536.1099999994</v>
      </c>
      <c r="CE127" s="5">
        <f>+VLOOKUP($C127,Data!$C$312:$CV$382,Laboral!CE$109,FALSE)</f>
        <v>3493094.26</v>
      </c>
      <c r="CF127" s="5">
        <f>+VLOOKUP($C127,Data!$C$312:$CV$382,Laboral!CF$109,FALSE)</f>
        <v>3496819.32</v>
      </c>
      <c r="CG127" s="5">
        <f>+VLOOKUP($C127,Data!$C$312:$CV$382,Laboral!CG$109,FALSE)</f>
        <v>3495557.79</v>
      </c>
      <c r="CH127" s="5">
        <f>+VLOOKUP($C127,Data!$C$312:$CV$382,Laboral!CH$109,FALSE)</f>
        <v>3502366.0999999996</v>
      </c>
      <c r="CI127" s="5">
        <f>+VLOOKUP($C127,Data!$C$312:$CV$382,Laboral!CI$109,FALSE)</f>
        <v>3490546.7899999991</v>
      </c>
      <c r="CJ127" s="5">
        <f>+VLOOKUP($C127,Data!$C$312:$CV$382,Laboral!CJ$109,FALSE)</f>
        <v>3481753.44</v>
      </c>
      <c r="CK127" s="5">
        <f>+VLOOKUP($C127,Data!$C$312:$CV$382,Laboral!CK$109,FALSE)</f>
        <v>3476895.22</v>
      </c>
      <c r="CL127" s="5">
        <f>+VLOOKUP($C127,Data!$C$312:$CV$382,Laboral!CL$109,FALSE)</f>
        <v>3509646.77</v>
      </c>
      <c r="CM127" s="5">
        <f>+VLOOKUP($C127,Data!$C$312:$CV$382,Laboral!CM$109,FALSE)</f>
        <v>3470568.03</v>
      </c>
      <c r="CN127" s="5">
        <f>+VLOOKUP($C127,Data!$C$312:$CV$382,Laboral!CN$109,FALSE)</f>
        <v>3469817.38</v>
      </c>
      <c r="CO127" s="5">
        <f>+VLOOKUP($C127,Data!$C$312:$CV$382,Laboral!CO$109,FALSE)</f>
        <v>3478568.82</v>
      </c>
      <c r="CP127" s="5">
        <f>+VLOOKUP($C127,Data!$C$312:$CV$382,Laboral!CP$109,FALSE)</f>
        <v>3466617.0599999996</v>
      </c>
      <c r="CQ127" s="5">
        <f>+VLOOKUP($C127,Data!$C$312:$CV$382,Laboral!CQ$109,FALSE)</f>
        <v>3457104.5399999996</v>
      </c>
      <c r="CR127" s="5">
        <f>+VLOOKUP($C127,Data!$C$312:$CV$382,Laboral!CR$109,FALSE)</f>
        <v>3444210.7499999995</v>
      </c>
      <c r="CS127" s="5">
        <f>+VLOOKUP($C127,Data!$C$312:$CV$382,Laboral!CS$109,FALSE)</f>
        <v>3417878.0499999993</v>
      </c>
      <c r="CT127" s="5">
        <f>+VLOOKUP($C127,Data!$C$312:$CV$382,Laboral!CT$109,FALSE)</f>
        <v>3394903.2000000007</v>
      </c>
      <c r="CU127" s="5">
        <f>+VLOOKUP($C127,Data!$C$312:$CV$382,Laboral!CU$109,FALSE)</f>
        <v>3380497.54</v>
      </c>
      <c r="CV127" s="5">
        <f>+VLOOKUP($C127,Data!$C$312:$CV$382,Laboral!CV$109,FALSE)</f>
        <v>3413035.3399999994</v>
      </c>
    </row>
    <row r="128" spans="1:100" x14ac:dyDescent="0.3">
      <c r="A128" s="1">
        <v>1</v>
      </c>
      <c r="B128" s="1">
        <v>36</v>
      </c>
      <c r="C128" s="1" t="s">
        <v>45</v>
      </c>
      <c r="D128" s="5">
        <f>+VLOOKUP($C128,Data!$C$312:$CV$382,Laboral!D$109,FALSE)</f>
        <v>6264671.5799999991</v>
      </c>
      <c r="E128" s="5">
        <f>+VLOOKUP($C128,Data!$C$312:$CV$382,Laboral!E$109,FALSE)</f>
        <v>5094419.63</v>
      </c>
      <c r="F128" s="5">
        <f>+VLOOKUP($C128,Data!$C$312:$CV$382,Laboral!F$109,FALSE)</f>
        <v>5124294.1899999995</v>
      </c>
      <c r="G128" s="5">
        <f>+VLOOKUP($C128,Data!$C$312:$CV$382,Laboral!G$109,FALSE)</f>
        <v>5174712.5499999989</v>
      </c>
      <c r="H128" s="5">
        <f>+VLOOKUP($C128,Data!$C$312:$CV$382,Laboral!H$109,FALSE)</f>
        <v>5152847.09</v>
      </c>
      <c r="I128" s="5">
        <f>+VLOOKUP($C128,Data!$C$312:$CV$382,Laboral!I$109,FALSE)</f>
        <v>5171804.8199999994</v>
      </c>
      <c r="J128" s="5">
        <f>+VLOOKUP($C128,Data!$C$312:$CV$382,Laboral!J$109,FALSE)</f>
        <v>5163786.8499999996</v>
      </c>
      <c r="K128" s="5">
        <f>+VLOOKUP($C128,Data!$C$312:$CV$382,Laboral!K$109,FALSE)</f>
        <v>5158508.7999999989</v>
      </c>
      <c r="L128" s="5">
        <f>+VLOOKUP($C128,Data!$C$312:$CV$382,Laboral!L$109,FALSE)</f>
        <v>5142072.07</v>
      </c>
      <c r="M128" s="5">
        <f>+VLOOKUP($C128,Data!$C$312:$CV$382,Laboral!M$109,FALSE)</f>
        <v>5089729.63</v>
      </c>
      <c r="N128" s="5">
        <f>+VLOOKUP($C128,Data!$C$312:$CV$382,Laboral!N$109,FALSE)</f>
        <v>5016538.9799999986</v>
      </c>
      <c r="O128" s="5">
        <f>+VLOOKUP($C128,Data!$C$312:$CV$382,Laboral!O$109,FALSE)</f>
        <v>4944659.2200000007</v>
      </c>
      <c r="P128" s="5">
        <f>+VLOOKUP($C128,Data!$C$312:$CV$382,Laboral!P$109,FALSE)</f>
        <v>4928762.5</v>
      </c>
      <c r="Q128" s="5">
        <f>+VLOOKUP($C128,Data!$C$312:$CV$382,Laboral!Q$109,FALSE)</f>
        <v>4902777.51</v>
      </c>
      <c r="R128" s="5">
        <f>+VLOOKUP($C128,Data!$C$312:$CV$382,Laboral!R$109,FALSE)</f>
        <v>4919010.2300000004</v>
      </c>
      <c r="S128" s="5">
        <f>+VLOOKUP($C128,Data!$C$312:$CV$382,Laboral!S$109,FALSE)</f>
        <v>4973907.8000000007</v>
      </c>
      <c r="T128" s="5">
        <f>+VLOOKUP($C128,Data!$C$312:$CV$382,Laboral!T$109,FALSE)</f>
        <v>5017831.62</v>
      </c>
      <c r="U128" s="5">
        <f>+VLOOKUP($C128,Data!$C$312:$CV$382,Laboral!U$109,FALSE)</f>
        <v>5061799.3000000007</v>
      </c>
      <c r="V128" s="5">
        <f>+VLOOKUP($C128,Data!$C$312:$CV$382,Laboral!V$109,FALSE)</f>
        <v>5112507.43</v>
      </c>
      <c r="W128" s="5">
        <f>+VLOOKUP($C128,Data!$C$312:$CV$382,Laboral!W$109,FALSE)</f>
        <v>5121973</v>
      </c>
      <c r="X128" s="5">
        <f>+VLOOKUP($C128,Data!$C$312:$CV$382,Laboral!X$109,FALSE)</f>
        <v>5122705.1099999994</v>
      </c>
      <c r="Y128" s="5">
        <f>+VLOOKUP($C128,Data!$C$312:$CV$382,Laboral!Y$109,FALSE)</f>
        <v>5191359.7699999996</v>
      </c>
      <c r="Z128" s="5">
        <f>+VLOOKUP($C128,Data!$C$312:$CV$382,Laboral!Z$109,FALSE)</f>
        <v>5337803.6899999995</v>
      </c>
      <c r="AA128" s="5">
        <f>+VLOOKUP($C128,Data!$C$312:$CV$382,Laboral!AA$109,FALSE)</f>
        <v>5420411.8899999997</v>
      </c>
      <c r="AB128" s="5">
        <f>+VLOOKUP($C128,Data!$C$312:$CV$382,Laboral!AB$109,FALSE)</f>
        <v>5407015.2400000002</v>
      </c>
      <c r="AC128" s="5">
        <f>+VLOOKUP($C128,Data!$C$312:$CV$382,Laboral!AC$109,FALSE)</f>
        <v>5466892.79</v>
      </c>
      <c r="AD128" s="5">
        <f>+VLOOKUP($C128,Data!$C$312:$CV$382,Laboral!AD$109,FALSE)</f>
        <v>5445371.5800000001</v>
      </c>
      <c r="AE128" s="5">
        <f>+VLOOKUP($C128,Data!$C$312:$CV$382,Laboral!AE$109,FALSE)</f>
        <v>5371421.8699999992</v>
      </c>
      <c r="AF128" s="5">
        <f>+VLOOKUP($C128,Data!$C$312:$CV$382,Laboral!AF$109,FALSE)</f>
        <v>5312922.5999999996</v>
      </c>
      <c r="AG128" s="5">
        <f>+VLOOKUP($C128,Data!$C$312:$CV$382,Laboral!AG$109,FALSE)</f>
        <v>5230459.1199999992</v>
      </c>
      <c r="AH128" s="5">
        <f>+VLOOKUP($C128,Data!$C$312:$CV$382,Laboral!AH$109,FALSE)</f>
        <v>5110514.8800000008</v>
      </c>
      <c r="AI128" s="5">
        <f>+VLOOKUP($C128,Data!$C$312:$CV$382,Laboral!AI$109,FALSE)</f>
        <v>5046000.3600000013</v>
      </c>
      <c r="AJ128" s="5">
        <f>+VLOOKUP($C128,Data!$C$312:$CV$382,Laboral!AJ$109,FALSE)</f>
        <v>4949166.8599999994</v>
      </c>
      <c r="AK128" s="5">
        <f>+VLOOKUP($C128,Data!$C$312:$CV$382,Laboral!AK$109,FALSE)</f>
        <v>4813493.4399999995</v>
      </c>
      <c r="AL128" s="5">
        <f>+VLOOKUP($C128,Data!$C$312:$CV$382,Laboral!AL$109,FALSE)</f>
        <v>4575841.79</v>
      </c>
      <c r="AM128" s="5">
        <f>+VLOOKUP($C128,Data!$C$312:$CV$382,Laboral!AM$109,FALSE)</f>
        <v>4475541.01</v>
      </c>
      <c r="AN128" s="5">
        <f>+VLOOKUP($C128,Data!$C$312:$CV$382,Laboral!AN$109,FALSE)</f>
        <v>4427454.2699999996</v>
      </c>
      <c r="AO128" s="5">
        <f>+VLOOKUP($C128,Data!$C$312:$CV$382,Laboral!AO$109,FALSE)</f>
        <v>4354812.8599999994</v>
      </c>
      <c r="AP128" s="5">
        <f>+VLOOKUP($C128,Data!$C$312:$CV$382,Laboral!AP$109,FALSE)</f>
        <v>4309549.3599999994</v>
      </c>
      <c r="AQ128" s="5">
        <f>+VLOOKUP($C128,Data!$C$312:$CV$382,Laboral!AQ$109,FALSE)</f>
        <v>4322343.25</v>
      </c>
      <c r="AR128" s="5">
        <f>+VLOOKUP($C128,Data!$C$312:$CV$382,Laboral!AR$109,FALSE)</f>
        <v>4276475.0299999993</v>
      </c>
      <c r="AS128" s="5">
        <f>+VLOOKUP($C128,Data!$C$312:$CV$382,Laboral!AS$109,FALSE)</f>
        <v>4180576.0999999992</v>
      </c>
      <c r="AT128" s="5">
        <f>+VLOOKUP($C128,Data!$C$312:$CV$382,Laboral!AT$109,FALSE)</f>
        <v>4237474.7899999991</v>
      </c>
      <c r="AU128" s="5">
        <f>+VLOOKUP($C128,Data!$C$312:$CV$382,Laboral!AU$109,FALSE)</f>
        <v>4231732.0299999993</v>
      </c>
      <c r="AV128" s="5">
        <f>+VLOOKUP($C128,Data!$C$312:$CV$382,Laboral!AV$109,FALSE)</f>
        <v>4245981.169999999</v>
      </c>
      <c r="AW128" s="5">
        <f>+VLOOKUP($C128,Data!$C$312:$CV$382,Laboral!AW$109,FALSE)</f>
        <v>4275435.1899999995</v>
      </c>
      <c r="AX128" s="5">
        <f>+VLOOKUP($C128,Data!$C$312:$CV$382,Laboral!AX$109,FALSE)</f>
        <v>4313384.38</v>
      </c>
      <c r="AY128" s="5">
        <f>+VLOOKUP($C128,Data!$C$312:$CV$382,Laboral!AY$109,FALSE)</f>
        <v>4226127.47</v>
      </c>
      <c r="AZ128" s="5">
        <f>+VLOOKUP($C128,Data!$C$312:$CV$382,Laboral!AZ$109,FALSE)</f>
        <v>4153619.3599999994</v>
      </c>
      <c r="BA128" s="5">
        <f>+VLOOKUP($C128,Data!$C$312:$CV$382,Laboral!BA$109,FALSE)</f>
        <v>4142018.1999999997</v>
      </c>
      <c r="BB128" s="5">
        <f>+VLOOKUP($C128,Data!$C$312:$CV$382,Laboral!BB$109,FALSE)</f>
        <v>4086537.44</v>
      </c>
      <c r="BC128" s="5">
        <f>+VLOOKUP($C128,Data!$C$312:$CV$382,Laboral!BC$109,FALSE)</f>
        <v>4060032.34</v>
      </c>
      <c r="BD128" s="5">
        <f>+VLOOKUP($C128,Data!$C$312:$CV$382,Laboral!BD$109,FALSE)</f>
        <v>4080714.1599999992</v>
      </c>
      <c r="BE128" s="5">
        <f>+VLOOKUP($C128,Data!$C$312:$CV$382,Laboral!BE$109,FALSE)</f>
        <v>4179594.32</v>
      </c>
      <c r="BF128" s="5">
        <f>+VLOOKUP($C128,Data!$C$312:$CV$382,Laboral!BF$109,FALSE)</f>
        <v>4136977.64</v>
      </c>
      <c r="BG128" s="5">
        <f>+VLOOKUP($C128,Data!$C$312:$CV$382,Laboral!BG$109,FALSE)</f>
        <v>4131055.0499999993</v>
      </c>
      <c r="BH128" s="5">
        <f>+VLOOKUP($C128,Data!$C$312:$CV$382,Laboral!BH$109,FALSE)</f>
        <v>4145562.8000000003</v>
      </c>
      <c r="BI128" s="5">
        <f>+VLOOKUP($C128,Data!$C$312:$CV$382,Laboral!BI$109,FALSE)</f>
        <v>4178951.33</v>
      </c>
      <c r="BJ128" s="5">
        <f>+VLOOKUP($C128,Data!$C$312:$CV$382,Laboral!BJ$109,FALSE)</f>
        <v>4224016.05</v>
      </c>
      <c r="BK128" s="5">
        <f>+VLOOKUP($C128,Data!$C$312:$CV$382,Laboral!BK$109,FALSE)</f>
        <v>4301911.0600000005</v>
      </c>
      <c r="BL128" s="5">
        <f>+VLOOKUP($C128,Data!$C$312:$CV$382,Laboral!BL$109,FALSE)</f>
        <v>4322024.040000001</v>
      </c>
      <c r="BM128" s="5">
        <f>+VLOOKUP($C128,Data!$C$312:$CV$382,Laboral!BM$109,FALSE)</f>
        <v>4336581.4800000004</v>
      </c>
      <c r="BN128" s="5">
        <f>+VLOOKUP($C128,Data!$C$312:$CV$382,Laboral!BN$109,FALSE)</f>
        <v>4393711.3600000003</v>
      </c>
      <c r="BO128" s="5">
        <f>+VLOOKUP($C128,Data!$C$312:$CV$382,Laboral!BO$109,FALSE)</f>
        <v>4416789.25</v>
      </c>
      <c r="BP128" s="5">
        <f>+VLOOKUP($C128,Data!$C$312:$CV$382,Laboral!BP$109,FALSE)</f>
        <v>4433010.2699999996</v>
      </c>
      <c r="BQ128" s="5">
        <f>+VLOOKUP($C128,Data!$C$312:$CV$382,Laboral!BQ$109,FALSE)</f>
        <v>4412591.8599999994</v>
      </c>
      <c r="BR128" s="5">
        <f>+VLOOKUP($C128,Data!$C$312:$CV$382,Laboral!BR$109,FALSE)</f>
        <v>4488376.22</v>
      </c>
      <c r="BS128" s="5">
        <f>+VLOOKUP($C128,Data!$C$312:$CV$382,Laboral!BS$109,FALSE)</f>
        <v>4470030.99</v>
      </c>
      <c r="BT128" s="5">
        <f>+VLOOKUP($C128,Data!$C$312:$CV$382,Laboral!BT$109,FALSE)</f>
        <v>4445352.22</v>
      </c>
      <c r="BU128" s="5">
        <f>+VLOOKUP($C128,Data!$C$312:$CV$382,Laboral!BU$109,FALSE)</f>
        <v>4461853.82</v>
      </c>
      <c r="BV128" s="5">
        <f>+VLOOKUP($C128,Data!$C$312:$CV$382,Laboral!BV$109,FALSE)</f>
        <v>4420373.3599999994</v>
      </c>
      <c r="BW128" s="5">
        <f>+VLOOKUP($C128,Data!$C$312:$CV$382,Laboral!BW$109,FALSE)</f>
        <v>4406909.3900000006</v>
      </c>
      <c r="BX128" s="5">
        <f>+VLOOKUP($C128,Data!$C$312:$CV$382,Laboral!BX$109,FALSE)</f>
        <v>4457612.6500000013</v>
      </c>
      <c r="BY128" s="5">
        <f>+VLOOKUP($C128,Data!$C$312:$CV$382,Laboral!BY$109,FALSE)</f>
        <v>4487482.5</v>
      </c>
      <c r="BZ128" s="5">
        <f>+VLOOKUP($C128,Data!$C$312:$CV$382,Laboral!BZ$109,FALSE)</f>
        <v>4502413.54</v>
      </c>
      <c r="CA128" s="5">
        <f>+VLOOKUP($C128,Data!$C$312:$CV$382,Laboral!CA$109,FALSE)</f>
        <v>4521057.68</v>
      </c>
      <c r="CB128" s="5">
        <f>+VLOOKUP($C128,Data!$C$312:$CV$382,Laboral!CB$109,FALSE)</f>
        <v>4682198.1300000008</v>
      </c>
      <c r="CC128" s="5">
        <f>+VLOOKUP($C128,Data!$C$312:$CV$382,Laboral!CC$109,FALSE)</f>
        <v>4728554.8600000003</v>
      </c>
      <c r="CD128" s="5">
        <f>+VLOOKUP($C128,Data!$C$312:$CV$382,Laboral!CD$109,FALSE)</f>
        <v>4674589.8599999994</v>
      </c>
      <c r="CE128" s="5">
        <f>+VLOOKUP($C128,Data!$C$312:$CV$382,Laboral!CE$109,FALSE)</f>
        <v>4736870.58</v>
      </c>
      <c r="CF128" s="5">
        <f>+VLOOKUP($C128,Data!$C$312:$CV$382,Laboral!CF$109,FALSE)</f>
        <v>4788364.9499999993</v>
      </c>
      <c r="CG128" s="5">
        <f>+VLOOKUP($C128,Data!$C$312:$CV$382,Laboral!CG$109,FALSE)</f>
        <v>4812704.1900000004</v>
      </c>
      <c r="CH128" s="5">
        <f>+VLOOKUP($C128,Data!$C$312:$CV$382,Laboral!CH$109,FALSE)</f>
        <v>4898621.46</v>
      </c>
      <c r="CI128" s="5">
        <f>+VLOOKUP($C128,Data!$C$312:$CV$382,Laboral!CI$109,FALSE)</f>
        <v>4944729.8</v>
      </c>
      <c r="CJ128" s="5">
        <f>+VLOOKUP($C128,Data!$C$312:$CV$382,Laboral!CJ$109,FALSE)</f>
        <v>4997575.34</v>
      </c>
      <c r="CK128" s="5">
        <f>+VLOOKUP($C128,Data!$C$312:$CV$382,Laboral!CK$109,FALSE)</f>
        <v>5060386.8900000006</v>
      </c>
      <c r="CL128" s="5">
        <f>+VLOOKUP($C128,Data!$C$312:$CV$382,Laboral!CL$109,FALSE)</f>
        <v>5113598.4800000004</v>
      </c>
      <c r="CM128" s="5">
        <f>+VLOOKUP($C128,Data!$C$312:$CV$382,Laboral!CM$109,FALSE)</f>
        <v>5163811.8899999997</v>
      </c>
      <c r="CN128" s="5">
        <f>+VLOOKUP($C128,Data!$C$312:$CV$382,Laboral!CN$109,FALSE)</f>
        <v>5045458.97</v>
      </c>
      <c r="CO128" s="5">
        <f>+VLOOKUP($C128,Data!$C$312:$CV$382,Laboral!CO$109,FALSE)</f>
        <v>5018714.7200000007</v>
      </c>
      <c r="CP128" s="5">
        <f>+VLOOKUP($C128,Data!$C$312:$CV$382,Laboral!CP$109,FALSE)</f>
        <v>5024924.9000000004</v>
      </c>
      <c r="CQ128" s="5">
        <f>+VLOOKUP($C128,Data!$C$312:$CV$382,Laboral!CQ$109,FALSE)</f>
        <v>5056401.37</v>
      </c>
      <c r="CR128" s="5">
        <f>+VLOOKUP($C128,Data!$C$312:$CV$382,Laboral!CR$109,FALSE)</f>
        <v>5080954.3599999994</v>
      </c>
      <c r="CS128" s="5">
        <f>+VLOOKUP($C128,Data!$C$312:$CV$382,Laboral!CS$109,FALSE)</f>
        <v>5078818.92</v>
      </c>
      <c r="CT128" s="5">
        <f>+VLOOKUP($C128,Data!$C$312:$CV$382,Laboral!CT$109,FALSE)</f>
        <v>5132386.9499999993</v>
      </c>
      <c r="CU128" s="5">
        <f>+VLOOKUP($C128,Data!$C$312:$CV$382,Laboral!CU$109,FALSE)</f>
        <v>5176581.67</v>
      </c>
      <c r="CV128" s="5">
        <f>+VLOOKUP($C128,Data!$C$312:$CV$382,Laboral!CV$109,FALSE)</f>
        <v>5153410.7699999996</v>
      </c>
    </row>
    <row r="129" spans="1:100" x14ac:dyDescent="0.3">
      <c r="A129" s="1">
        <v>1</v>
      </c>
      <c r="B129" s="1">
        <v>5</v>
      </c>
      <c r="C129" s="1" t="s">
        <v>46</v>
      </c>
      <c r="D129" s="5">
        <f>+VLOOKUP($C129,Data!$C$312:$CV$382,Laboral!D$109,FALSE)</f>
        <v>57107678.720000006</v>
      </c>
      <c r="E129" s="5">
        <f>+VLOOKUP($C129,Data!$C$312:$CV$382,Laboral!E$109,FALSE)</f>
        <v>46615252.650000006</v>
      </c>
      <c r="F129" s="5">
        <f>+VLOOKUP($C129,Data!$C$312:$CV$382,Laboral!F$109,FALSE)</f>
        <v>46743637.189999998</v>
      </c>
      <c r="G129" s="5">
        <f>+VLOOKUP($C129,Data!$C$312:$CV$382,Laboral!G$109,FALSE)</f>
        <v>46841243.230000004</v>
      </c>
      <c r="H129" s="5">
        <f>+VLOOKUP($C129,Data!$C$312:$CV$382,Laboral!H$109,FALSE)</f>
        <v>46994187.870000005</v>
      </c>
      <c r="I129" s="5">
        <f>+VLOOKUP($C129,Data!$C$312:$CV$382,Laboral!I$109,FALSE)</f>
        <v>47048037.82</v>
      </c>
      <c r="J129" s="5">
        <f>+VLOOKUP($C129,Data!$C$312:$CV$382,Laboral!J$109,FALSE)</f>
        <v>47645752.210000008</v>
      </c>
      <c r="K129" s="5">
        <f>+VLOOKUP($C129,Data!$C$312:$CV$382,Laboral!K$109,FALSE)</f>
        <v>48291888.890000008</v>
      </c>
      <c r="L129" s="5">
        <f>+VLOOKUP($C129,Data!$C$312:$CV$382,Laboral!L$109,FALSE)</f>
        <v>48843103.63000001</v>
      </c>
      <c r="M129" s="5">
        <f>+VLOOKUP($C129,Data!$C$312:$CV$382,Laboral!M$109,FALSE)</f>
        <v>49305736.799999997</v>
      </c>
      <c r="N129" s="5">
        <f>+VLOOKUP($C129,Data!$C$312:$CV$382,Laboral!N$109,FALSE)</f>
        <v>49861656.599999994</v>
      </c>
      <c r="O129" s="5">
        <f>+VLOOKUP($C129,Data!$C$312:$CV$382,Laboral!O$109,FALSE)</f>
        <v>50283928.800000004</v>
      </c>
      <c r="P129" s="5">
        <f>+VLOOKUP($C129,Data!$C$312:$CV$382,Laboral!P$109,FALSE)</f>
        <v>50874660.250000007</v>
      </c>
      <c r="Q129" s="5">
        <f>+VLOOKUP($C129,Data!$C$312:$CV$382,Laboral!Q$109,FALSE)</f>
        <v>51702285.729999997</v>
      </c>
      <c r="R129" s="5">
        <f>+VLOOKUP($C129,Data!$C$312:$CV$382,Laboral!R$109,FALSE)</f>
        <v>52620743.090000004</v>
      </c>
      <c r="S129" s="5">
        <f>+VLOOKUP($C129,Data!$C$312:$CV$382,Laboral!S$109,FALSE)</f>
        <v>53382108.159999996</v>
      </c>
      <c r="T129" s="5">
        <f>+VLOOKUP($C129,Data!$C$312:$CV$382,Laboral!T$109,FALSE)</f>
        <v>54107783.25</v>
      </c>
      <c r="U129" s="5">
        <f>+VLOOKUP($C129,Data!$C$312:$CV$382,Laboral!U$109,FALSE)</f>
        <v>55099777.609999999</v>
      </c>
      <c r="V129" s="5">
        <f>+VLOOKUP($C129,Data!$C$312:$CV$382,Laboral!V$109,FALSE)</f>
        <v>56133660.109999999</v>
      </c>
      <c r="W129" s="5">
        <f>+VLOOKUP($C129,Data!$C$312:$CV$382,Laboral!W$109,FALSE)</f>
        <v>57035171.859999999</v>
      </c>
      <c r="X129" s="5">
        <f>+VLOOKUP($C129,Data!$C$312:$CV$382,Laboral!X$109,FALSE)</f>
        <v>58223544.019999996</v>
      </c>
      <c r="Y129" s="5">
        <f>+VLOOKUP($C129,Data!$C$312:$CV$382,Laboral!Y$109,FALSE)</f>
        <v>58910445.960000001</v>
      </c>
      <c r="Z129" s="5">
        <f>+VLOOKUP($C129,Data!$C$312:$CV$382,Laboral!Z$109,FALSE)</f>
        <v>59774517.820000008</v>
      </c>
      <c r="AA129" s="5">
        <f>+VLOOKUP($C129,Data!$C$312:$CV$382,Laboral!AA$109,FALSE)</f>
        <v>60789687.859999992</v>
      </c>
      <c r="AB129" s="5">
        <f>+VLOOKUP($C129,Data!$C$312:$CV$382,Laboral!AB$109,FALSE)</f>
        <v>62101132.109999999</v>
      </c>
      <c r="AC129" s="5">
        <f>+VLOOKUP($C129,Data!$C$312:$CV$382,Laboral!AC$109,FALSE)</f>
        <v>63443462.210000001</v>
      </c>
      <c r="AD129" s="5">
        <f>+VLOOKUP($C129,Data!$C$312:$CV$382,Laboral!AD$109,FALSE)</f>
        <v>64349288.060000002</v>
      </c>
      <c r="AE129" s="5">
        <f>+VLOOKUP($C129,Data!$C$312:$CV$382,Laboral!AE$109,FALSE)</f>
        <v>65649529.710000001</v>
      </c>
      <c r="AF129" s="5">
        <f>+VLOOKUP($C129,Data!$C$312:$CV$382,Laboral!AF$109,FALSE)</f>
        <v>66694024.079999998</v>
      </c>
      <c r="AG129" s="5">
        <f>+VLOOKUP($C129,Data!$C$312:$CV$382,Laboral!AG$109,FALSE)</f>
        <v>67814790.489999995</v>
      </c>
      <c r="AH129" s="5">
        <f>+VLOOKUP($C129,Data!$C$312:$CV$382,Laboral!AH$109,FALSE)</f>
        <v>67998540.86999999</v>
      </c>
      <c r="AI129" s="5">
        <f>+VLOOKUP($C129,Data!$C$312:$CV$382,Laboral!AI$109,FALSE)</f>
        <v>68665870.269999996</v>
      </c>
      <c r="AJ129" s="5">
        <f>+VLOOKUP($C129,Data!$C$312:$CV$382,Laboral!AJ$109,FALSE)</f>
        <v>69465307.599999994</v>
      </c>
      <c r="AK129" s="5">
        <f>+VLOOKUP($C129,Data!$C$312:$CV$382,Laboral!AK$109,FALSE)</f>
        <v>70903714.450000003</v>
      </c>
      <c r="AL129" s="5">
        <f>+VLOOKUP($C129,Data!$C$312:$CV$382,Laboral!AL$109,FALSE)</f>
        <v>71824407.99000001</v>
      </c>
      <c r="AM129" s="5">
        <f>+VLOOKUP($C129,Data!$C$312:$CV$382,Laboral!AM$109,FALSE)</f>
        <v>73295773.50999999</v>
      </c>
      <c r="AN129" s="5">
        <f>+VLOOKUP($C129,Data!$C$312:$CV$382,Laboral!AN$109,FALSE)</f>
        <v>74219758.029999986</v>
      </c>
      <c r="AO129" s="5">
        <f>+VLOOKUP($C129,Data!$C$312:$CV$382,Laboral!AO$109,FALSE)</f>
        <v>75055312.680000007</v>
      </c>
      <c r="AP129" s="5">
        <f>+VLOOKUP($C129,Data!$C$312:$CV$382,Laboral!AP$109,FALSE)</f>
        <v>75914156.129999995</v>
      </c>
      <c r="AQ129" s="5">
        <f>+VLOOKUP($C129,Data!$C$312:$CV$382,Laboral!AQ$109,FALSE)</f>
        <v>76955590.040000007</v>
      </c>
      <c r="AR129" s="5">
        <f>+VLOOKUP($C129,Data!$C$312:$CV$382,Laboral!AR$109,FALSE)</f>
        <v>77949902.260000005</v>
      </c>
      <c r="AS129" s="5">
        <f>+VLOOKUP($C129,Data!$C$312:$CV$382,Laboral!AS$109,FALSE)</f>
        <v>78871531.609999985</v>
      </c>
      <c r="AT129" s="5">
        <f>+VLOOKUP($C129,Data!$C$312:$CV$382,Laboral!AT$109,FALSE)</f>
        <v>80285488.710000008</v>
      </c>
      <c r="AU129" s="5">
        <f>+VLOOKUP($C129,Data!$C$312:$CV$382,Laboral!AU$109,FALSE)</f>
        <v>81496642.789999992</v>
      </c>
      <c r="AV129" s="5">
        <f>+VLOOKUP($C129,Data!$C$312:$CV$382,Laboral!AV$109,FALSE)</f>
        <v>82701180.120000005</v>
      </c>
      <c r="AW129" s="5">
        <f>+VLOOKUP($C129,Data!$C$312:$CV$382,Laboral!AW$109,FALSE)</f>
        <v>83696075.770000011</v>
      </c>
      <c r="AX129" s="5">
        <f>+VLOOKUP($C129,Data!$C$312:$CV$382,Laboral!AX$109,FALSE)</f>
        <v>85401394.960000008</v>
      </c>
      <c r="AY129" s="5">
        <f>+VLOOKUP($C129,Data!$C$312:$CV$382,Laboral!AY$109,FALSE)</f>
        <v>85691722.949999988</v>
      </c>
      <c r="AZ129" s="5">
        <f>+VLOOKUP($C129,Data!$C$312:$CV$382,Laboral!AZ$109,FALSE)</f>
        <v>87097992.919999987</v>
      </c>
      <c r="BA129" s="5">
        <f>+VLOOKUP($C129,Data!$C$312:$CV$382,Laboral!BA$109,FALSE)</f>
        <v>88778628.829999998</v>
      </c>
      <c r="BB129" s="5">
        <f>+VLOOKUP($C129,Data!$C$312:$CV$382,Laboral!BB$109,FALSE)</f>
        <v>90540160.49000001</v>
      </c>
      <c r="BC129" s="5">
        <f>+VLOOKUP($C129,Data!$C$312:$CV$382,Laboral!BC$109,FALSE)</f>
        <v>91996484.00999999</v>
      </c>
      <c r="BD129" s="5">
        <f>+VLOOKUP($C129,Data!$C$312:$CV$382,Laboral!BD$109,FALSE)</f>
        <v>93727392.890000001</v>
      </c>
      <c r="BE129" s="5">
        <f>+VLOOKUP($C129,Data!$C$312:$CV$382,Laboral!BE$109,FALSE)</f>
        <v>95253648.640000015</v>
      </c>
      <c r="BF129" s="5">
        <f>+VLOOKUP($C129,Data!$C$312:$CV$382,Laboral!BF$109,FALSE)</f>
        <v>96694011.88000001</v>
      </c>
      <c r="BG129" s="5">
        <f>+VLOOKUP($C129,Data!$C$312:$CV$382,Laboral!BG$109,FALSE)</f>
        <v>98416019.439999998</v>
      </c>
      <c r="BH129" s="5">
        <f>+VLOOKUP($C129,Data!$C$312:$CV$382,Laboral!BH$109,FALSE)</f>
        <v>99663291.340000004</v>
      </c>
      <c r="BI129" s="5">
        <f>+VLOOKUP($C129,Data!$C$312:$CV$382,Laboral!BI$109,FALSE)</f>
        <v>102032173.98999998</v>
      </c>
      <c r="BJ129" s="5">
        <f>+VLOOKUP($C129,Data!$C$312:$CV$382,Laboral!BJ$109,FALSE)</f>
        <v>104484309.17</v>
      </c>
      <c r="BK129" s="5">
        <f>+VLOOKUP($C129,Data!$C$312:$CV$382,Laboral!BK$109,FALSE)</f>
        <v>107507462.51000001</v>
      </c>
      <c r="BL129" s="5">
        <f>+VLOOKUP($C129,Data!$C$312:$CV$382,Laboral!BL$109,FALSE)</f>
        <v>109634875.39999999</v>
      </c>
      <c r="BM129" s="5">
        <f>+VLOOKUP($C129,Data!$C$312:$CV$382,Laboral!BM$109,FALSE)</f>
        <v>111599527.77</v>
      </c>
      <c r="BN129" s="5">
        <f>+VLOOKUP($C129,Data!$C$312:$CV$382,Laboral!BN$109,FALSE)</f>
        <v>113446353.95000002</v>
      </c>
      <c r="BO129" s="5">
        <f>+VLOOKUP($C129,Data!$C$312:$CV$382,Laboral!BO$109,FALSE)</f>
        <v>115724022.37</v>
      </c>
      <c r="BP129" s="5">
        <f>+VLOOKUP($C129,Data!$C$312:$CV$382,Laboral!BP$109,FALSE)</f>
        <v>117642040.72</v>
      </c>
      <c r="BQ129" s="5">
        <f>+VLOOKUP($C129,Data!$C$312:$CV$382,Laboral!BQ$109,FALSE)</f>
        <v>119993910.99000001</v>
      </c>
      <c r="BR129" s="5">
        <f>+VLOOKUP($C129,Data!$C$312:$CV$382,Laboral!BR$109,FALSE)</f>
        <v>122792807.46000001</v>
      </c>
      <c r="BS129" s="5">
        <f>+VLOOKUP($C129,Data!$C$312:$CV$382,Laboral!BS$109,FALSE)</f>
        <v>125450479.52000001</v>
      </c>
      <c r="BT129" s="5">
        <f>+VLOOKUP($C129,Data!$C$312:$CV$382,Laboral!BT$109,FALSE)</f>
        <v>128043942.23</v>
      </c>
      <c r="BU129" s="5">
        <f>+VLOOKUP($C129,Data!$C$312:$CV$382,Laboral!BU$109,FALSE)</f>
        <v>129914395.99000001</v>
      </c>
      <c r="BV129" s="5">
        <f>+VLOOKUP($C129,Data!$C$312:$CV$382,Laboral!BV$109,FALSE)</f>
        <v>131724178.8</v>
      </c>
      <c r="BW129" s="5">
        <f>+VLOOKUP($C129,Data!$C$312:$CV$382,Laboral!BW$109,FALSE)</f>
        <v>133332917.76000001</v>
      </c>
      <c r="BX129" s="5">
        <f>+VLOOKUP($C129,Data!$C$312:$CV$382,Laboral!BX$109,FALSE)</f>
        <v>139053164.66999999</v>
      </c>
      <c r="BY129" s="5">
        <f>+VLOOKUP($C129,Data!$C$312:$CV$382,Laboral!BY$109,FALSE)</f>
        <v>141158138.43000001</v>
      </c>
      <c r="BZ129" s="5">
        <f>+VLOOKUP($C129,Data!$C$312:$CV$382,Laboral!BZ$109,FALSE)</f>
        <v>142597136.76999998</v>
      </c>
      <c r="CA129" s="5">
        <f>+VLOOKUP($C129,Data!$C$312:$CV$382,Laboral!CA$109,FALSE)</f>
        <v>143657892.34999996</v>
      </c>
      <c r="CB129" s="5">
        <f>+VLOOKUP($C129,Data!$C$312:$CV$382,Laboral!CB$109,FALSE)</f>
        <v>145652016.45999998</v>
      </c>
      <c r="CC129" s="5">
        <f>+VLOOKUP($C129,Data!$C$312:$CV$382,Laboral!CC$109,FALSE)</f>
        <v>147751434.81</v>
      </c>
      <c r="CD129" s="5">
        <f>+VLOOKUP($C129,Data!$C$312:$CV$382,Laboral!CD$109,FALSE)</f>
        <v>149480432.28</v>
      </c>
      <c r="CE129" s="5">
        <f>+VLOOKUP($C129,Data!$C$312:$CV$382,Laboral!CE$109,FALSE)</f>
        <v>151230407.65999997</v>
      </c>
      <c r="CF129" s="5">
        <f>+VLOOKUP($C129,Data!$C$312:$CV$382,Laboral!CF$109,FALSE)</f>
        <v>152823127.00999999</v>
      </c>
      <c r="CG129" s="5">
        <f>+VLOOKUP($C129,Data!$C$312:$CV$382,Laboral!CG$109,FALSE)</f>
        <v>154487869.50999999</v>
      </c>
      <c r="CH129" s="5">
        <f>+VLOOKUP($C129,Data!$C$312:$CV$382,Laboral!CH$109,FALSE)</f>
        <v>155738497.08999997</v>
      </c>
      <c r="CI129" s="5">
        <f>+VLOOKUP($C129,Data!$C$312:$CV$382,Laboral!CI$109,FALSE)</f>
        <v>158000054.07999998</v>
      </c>
      <c r="CJ129" s="5">
        <f>+VLOOKUP($C129,Data!$C$312:$CV$382,Laboral!CJ$109,FALSE)</f>
        <v>156566288.68000004</v>
      </c>
      <c r="CK129" s="5">
        <f>+VLOOKUP($C129,Data!$C$312:$CV$382,Laboral!CK$109,FALSE)</f>
        <v>158241599.93000001</v>
      </c>
      <c r="CL129" s="5">
        <f>+VLOOKUP($C129,Data!$C$312:$CV$382,Laboral!CL$109,FALSE)</f>
        <v>160082179.74000001</v>
      </c>
      <c r="CM129" s="5">
        <f>+VLOOKUP($C129,Data!$C$312:$CV$382,Laboral!CM$109,FALSE)</f>
        <v>162806734.72000003</v>
      </c>
      <c r="CN129" s="5">
        <f>+VLOOKUP($C129,Data!$C$312:$CV$382,Laboral!CN$109,FALSE)</f>
        <v>165455929.54000002</v>
      </c>
      <c r="CO129" s="5">
        <f>+VLOOKUP($C129,Data!$C$312:$CV$382,Laboral!CO$109,FALSE)</f>
        <v>167426183.94999999</v>
      </c>
      <c r="CP129" s="5">
        <f>+VLOOKUP($C129,Data!$C$312:$CV$382,Laboral!CP$109,FALSE)</f>
        <v>168865987.88</v>
      </c>
      <c r="CQ129" s="5">
        <f>+VLOOKUP($C129,Data!$C$312:$CV$382,Laboral!CQ$109,FALSE)</f>
        <v>170235980.98000002</v>
      </c>
      <c r="CR129" s="5">
        <f>+VLOOKUP($C129,Data!$C$312:$CV$382,Laboral!CR$109,FALSE)</f>
        <v>171722304.13000005</v>
      </c>
      <c r="CS129" s="5">
        <f>+VLOOKUP($C129,Data!$C$312:$CV$382,Laboral!CS$109,FALSE)</f>
        <v>174279299.88</v>
      </c>
      <c r="CT129" s="5">
        <f>+VLOOKUP($C129,Data!$C$312:$CV$382,Laboral!CT$109,FALSE)</f>
        <v>175906031.22</v>
      </c>
      <c r="CU129" s="5">
        <f>+VLOOKUP($C129,Data!$C$312:$CV$382,Laboral!CU$109,FALSE)</f>
        <v>177598915.92999998</v>
      </c>
      <c r="CV129" s="5">
        <f>+VLOOKUP($C129,Data!$C$312:$CV$382,Laboral!CV$109,FALSE)</f>
        <v>176745581.00999999</v>
      </c>
    </row>
    <row r="130" spans="1:100" x14ac:dyDescent="0.3">
      <c r="A130" s="1">
        <v>1</v>
      </c>
      <c r="B130" s="1">
        <v>4</v>
      </c>
      <c r="C130" s="1" t="s">
        <v>47</v>
      </c>
      <c r="D130" s="5">
        <f>+VLOOKUP($C130,Data!$C$312:$CV$382,Laboral!D$109,FALSE)</f>
        <v>142577620.5</v>
      </c>
      <c r="E130" s="5">
        <f>+VLOOKUP($C130,Data!$C$312:$CV$382,Laboral!E$109,FALSE)</f>
        <v>108888436.63000001</v>
      </c>
      <c r="F130" s="5">
        <f>+VLOOKUP($C130,Data!$C$312:$CV$382,Laboral!F$109,FALSE)</f>
        <v>110424575.36000001</v>
      </c>
      <c r="G130" s="5">
        <f>+VLOOKUP($C130,Data!$C$312:$CV$382,Laboral!G$109,FALSE)</f>
        <v>112881071.63000001</v>
      </c>
      <c r="H130" s="5">
        <f>+VLOOKUP($C130,Data!$C$312:$CV$382,Laboral!H$109,FALSE)</f>
        <v>114910475.05000001</v>
      </c>
      <c r="I130" s="5">
        <f>+VLOOKUP($C130,Data!$C$312:$CV$382,Laboral!I$109,FALSE)</f>
        <v>115310608.35000001</v>
      </c>
      <c r="J130" s="5">
        <f>+VLOOKUP($C130,Data!$C$312:$CV$382,Laboral!J$109,FALSE)</f>
        <v>118290477.35000002</v>
      </c>
      <c r="K130" s="5">
        <f>+VLOOKUP($C130,Data!$C$312:$CV$382,Laboral!K$109,FALSE)</f>
        <v>121167352.60000002</v>
      </c>
      <c r="L130" s="5">
        <f>+VLOOKUP($C130,Data!$C$312:$CV$382,Laboral!L$109,FALSE)</f>
        <v>123199012.90000002</v>
      </c>
      <c r="M130" s="5">
        <f>+VLOOKUP($C130,Data!$C$312:$CV$382,Laboral!M$109,FALSE)</f>
        <v>126280724.16</v>
      </c>
      <c r="N130" s="5">
        <f>+VLOOKUP($C130,Data!$C$312:$CV$382,Laboral!N$109,FALSE)</f>
        <v>129790346.18000001</v>
      </c>
      <c r="O130" s="5">
        <f>+VLOOKUP($C130,Data!$C$312:$CV$382,Laboral!O$109,FALSE)</f>
        <v>132009708.06</v>
      </c>
      <c r="P130" s="5">
        <f>+VLOOKUP($C130,Data!$C$312:$CV$382,Laboral!P$109,FALSE)</f>
        <v>131997106.31999998</v>
      </c>
      <c r="Q130" s="5">
        <f>+VLOOKUP($C130,Data!$C$312:$CV$382,Laboral!Q$109,FALSE)</f>
        <v>135268269.11000001</v>
      </c>
      <c r="R130" s="5">
        <f>+VLOOKUP($C130,Data!$C$312:$CV$382,Laboral!R$109,FALSE)</f>
        <v>137584204.93000001</v>
      </c>
      <c r="S130" s="5">
        <f>+VLOOKUP($C130,Data!$C$312:$CV$382,Laboral!S$109,FALSE)</f>
        <v>140078517.49000001</v>
      </c>
      <c r="T130" s="5">
        <f>+VLOOKUP($C130,Data!$C$312:$CV$382,Laboral!T$109,FALSE)</f>
        <v>142637747.34999999</v>
      </c>
      <c r="U130" s="5">
        <f>+VLOOKUP($C130,Data!$C$312:$CV$382,Laboral!U$109,FALSE)</f>
        <v>144718598.33999997</v>
      </c>
      <c r="V130" s="5">
        <f>+VLOOKUP($C130,Data!$C$312:$CV$382,Laboral!V$109,FALSE)</f>
        <v>146127112.53</v>
      </c>
      <c r="W130" s="5">
        <f>+VLOOKUP($C130,Data!$C$312:$CV$382,Laboral!W$109,FALSE)</f>
        <v>147870174.53999999</v>
      </c>
      <c r="X130" s="5">
        <f>+VLOOKUP($C130,Data!$C$312:$CV$382,Laboral!X$109,FALSE)</f>
        <v>148317493.86999997</v>
      </c>
      <c r="Y130" s="5">
        <f>+VLOOKUP($C130,Data!$C$312:$CV$382,Laboral!Y$109,FALSE)</f>
        <v>150002596.68000001</v>
      </c>
      <c r="Z130" s="5">
        <f>+VLOOKUP($C130,Data!$C$312:$CV$382,Laboral!Z$109,FALSE)</f>
        <v>150945580.87</v>
      </c>
      <c r="AA130" s="5">
        <f>+VLOOKUP($C130,Data!$C$312:$CV$382,Laboral!AA$109,FALSE)</f>
        <v>152574571.62</v>
      </c>
      <c r="AB130" s="5">
        <f>+VLOOKUP($C130,Data!$C$312:$CV$382,Laboral!AB$109,FALSE)</f>
        <v>155737863.90000004</v>
      </c>
      <c r="AC130" s="5">
        <f>+VLOOKUP($C130,Data!$C$312:$CV$382,Laboral!AC$109,FALSE)</f>
        <v>158382818.79999998</v>
      </c>
      <c r="AD130" s="5">
        <f>+VLOOKUP($C130,Data!$C$312:$CV$382,Laboral!AD$109,FALSE)</f>
        <v>158955289.74000001</v>
      </c>
      <c r="AE130" s="5">
        <f>+VLOOKUP($C130,Data!$C$312:$CV$382,Laboral!AE$109,FALSE)</f>
        <v>158326415.03</v>
      </c>
      <c r="AF130" s="5">
        <f>+VLOOKUP($C130,Data!$C$312:$CV$382,Laboral!AF$109,FALSE)</f>
        <v>159975982.62</v>
      </c>
      <c r="AG130" s="5">
        <f>+VLOOKUP($C130,Data!$C$312:$CV$382,Laboral!AG$109,FALSE)</f>
        <v>163232035.44000003</v>
      </c>
      <c r="AH130" s="5">
        <f>+VLOOKUP($C130,Data!$C$312:$CV$382,Laboral!AH$109,FALSE)</f>
        <v>164606501.69999999</v>
      </c>
      <c r="AI130" s="5">
        <f>+VLOOKUP($C130,Data!$C$312:$CV$382,Laboral!AI$109,FALSE)</f>
        <v>165334426.84999999</v>
      </c>
      <c r="AJ130" s="5">
        <f>+VLOOKUP($C130,Data!$C$312:$CV$382,Laboral!AJ$109,FALSE)</f>
        <v>165970062.56</v>
      </c>
      <c r="AK130" s="5">
        <f>+VLOOKUP($C130,Data!$C$312:$CV$382,Laboral!AK$109,FALSE)</f>
        <v>166484258.22</v>
      </c>
      <c r="AL130" s="5">
        <f>+VLOOKUP($C130,Data!$C$312:$CV$382,Laboral!AL$109,FALSE)</f>
        <v>167366765.06999996</v>
      </c>
      <c r="AM130" s="5">
        <f>+VLOOKUP($C130,Data!$C$312:$CV$382,Laboral!AM$109,FALSE)</f>
        <v>168060574.94000003</v>
      </c>
      <c r="AN130" s="5">
        <f>+VLOOKUP($C130,Data!$C$312:$CV$382,Laboral!AN$109,FALSE)</f>
        <v>161950010.96000001</v>
      </c>
      <c r="AO130" s="5">
        <f>+VLOOKUP($C130,Data!$C$312:$CV$382,Laboral!AO$109,FALSE)</f>
        <v>159594477.48000002</v>
      </c>
      <c r="AP130" s="5">
        <f>+VLOOKUP($C130,Data!$C$312:$CV$382,Laboral!AP$109,FALSE)</f>
        <v>161592795.50999999</v>
      </c>
      <c r="AQ130" s="5">
        <f>+VLOOKUP($C130,Data!$C$312:$CV$382,Laboral!AQ$109,FALSE)</f>
        <v>162778488.67000002</v>
      </c>
      <c r="AR130" s="5">
        <f>+VLOOKUP($C130,Data!$C$312:$CV$382,Laboral!AR$109,FALSE)</f>
        <v>162428691.62</v>
      </c>
      <c r="AS130" s="5">
        <f>+VLOOKUP($C130,Data!$C$312:$CV$382,Laboral!AS$109,FALSE)</f>
        <v>162201312.06999999</v>
      </c>
      <c r="AT130" s="5">
        <f>+VLOOKUP($C130,Data!$C$312:$CV$382,Laboral!AT$109,FALSE)</f>
        <v>162054747.41000003</v>
      </c>
      <c r="AU130" s="5">
        <f>+VLOOKUP($C130,Data!$C$312:$CV$382,Laboral!AU$109,FALSE)</f>
        <v>162703689.38</v>
      </c>
      <c r="AV130" s="5">
        <f>+VLOOKUP($C130,Data!$C$312:$CV$382,Laboral!AV$109,FALSE)</f>
        <v>163766664.31</v>
      </c>
      <c r="AW130" s="5">
        <f>+VLOOKUP($C130,Data!$C$312:$CV$382,Laboral!AW$109,FALSE)</f>
        <v>164866572.97999996</v>
      </c>
      <c r="AX130" s="5">
        <f>+VLOOKUP($C130,Data!$C$312:$CV$382,Laboral!AX$109,FALSE)</f>
        <v>165932707.32000005</v>
      </c>
      <c r="AY130" s="5">
        <f>+VLOOKUP($C130,Data!$C$312:$CV$382,Laboral!AY$109,FALSE)</f>
        <v>168289770.38000005</v>
      </c>
      <c r="AZ130" s="5">
        <f>+VLOOKUP($C130,Data!$C$312:$CV$382,Laboral!AZ$109,FALSE)</f>
        <v>178389919.41</v>
      </c>
      <c r="BA130" s="5">
        <f>+VLOOKUP($C130,Data!$C$312:$CV$382,Laboral!BA$109,FALSE)</f>
        <v>179700750.42000002</v>
      </c>
      <c r="BB130" s="5">
        <f>+VLOOKUP($C130,Data!$C$312:$CV$382,Laboral!BB$109,FALSE)</f>
        <v>181272834.15000001</v>
      </c>
      <c r="BC130" s="5">
        <f>+VLOOKUP($C130,Data!$C$312:$CV$382,Laboral!BC$109,FALSE)</f>
        <v>184182209.91</v>
      </c>
      <c r="BD130" s="5">
        <f>+VLOOKUP($C130,Data!$C$312:$CV$382,Laboral!BD$109,FALSE)</f>
        <v>186396962.31</v>
      </c>
      <c r="BE130" s="5">
        <f>+VLOOKUP($C130,Data!$C$312:$CV$382,Laboral!BE$109,FALSE)</f>
        <v>188751432.34999999</v>
      </c>
      <c r="BF130" s="5">
        <f>+VLOOKUP($C130,Data!$C$312:$CV$382,Laboral!BF$109,FALSE)</f>
        <v>194535401.68000001</v>
      </c>
      <c r="BG130" s="5">
        <f>+VLOOKUP($C130,Data!$C$312:$CV$382,Laboral!BG$109,FALSE)</f>
        <v>197245594.83999997</v>
      </c>
      <c r="BH130" s="5">
        <f>+VLOOKUP($C130,Data!$C$312:$CV$382,Laboral!BH$109,FALSE)</f>
        <v>200562085.03999999</v>
      </c>
      <c r="BI130" s="5">
        <f>+VLOOKUP($C130,Data!$C$312:$CV$382,Laboral!BI$109,FALSE)</f>
        <v>203431069.40000004</v>
      </c>
      <c r="BJ130" s="5">
        <f>+VLOOKUP($C130,Data!$C$312:$CV$382,Laboral!BJ$109,FALSE)</f>
        <v>207099886.47000003</v>
      </c>
      <c r="BK130" s="5">
        <f>+VLOOKUP($C130,Data!$C$312:$CV$382,Laboral!BK$109,FALSE)</f>
        <v>210078852.11000001</v>
      </c>
      <c r="BL130" s="5">
        <f>+VLOOKUP($C130,Data!$C$312:$CV$382,Laboral!BL$109,FALSE)</f>
        <v>212576096.83000001</v>
      </c>
      <c r="BM130" s="5">
        <f>+VLOOKUP($C130,Data!$C$312:$CV$382,Laboral!BM$109,FALSE)</f>
        <v>216570232.84000003</v>
      </c>
      <c r="BN130" s="5">
        <f>+VLOOKUP($C130,Data!$C$312:$CV$382,Laboral!BN$109,FALSE)</f>
        <v>218969748.22000003</v>
      </c>
      <c r="BO130" s="5">
        <f>+VLOOKUP($C130,Data!$C$312:$CV$382,Laboral!BO$109,FALSE)</f>
        <v>221488973.35000002</v>
      </c>
      <c r="BP130" s="5">
        <f>+VLOOKUP($C130,Data!$C$312:$CV$382,Laboral!BP$109,FALSE)</f>
        <v>222705968.01000002</v>
      </c>
      <c r="BQ130" s="5">
        <f>+VLOOKUP($C130,Data!$C$312:$CV$382,Laboral!BQ$109,FALSE)</f>
        <v>225266974</v>
      </c>
      <c r="BR130" s="5">
        <f>+VLOOKUP($C130,Data!$C$312:$CV$382,Laboral!BR$109,FALSE)</f>
        <v>224558835.89000005</v>
      </c>
      <c r="BS130" s="5">
        <f>+VLOOKUP($C130,Data!$C$312:$CV$382,Laboral!BS$109,FALSE)</f>
        <v>227341122.88</v>
      </c>
      <c r="BT130" s="5">
        <f>+VLOOKUP($C130,Data!$C$312:$CV$382,Laboral!BT$109,FALSE)</f>
        <v>229162758.81000003</v>
      </c>
      <c r="BU130" s="5">
        <f>+VLOOKUP($C130,Data!$C$312:$CV$382,Laboral!BU$109,FALSE)</f>
        <v>231514784.87</v>
      </c>
      <c r="BV130" s="5">
        <f>+VLOOKUP($C130,Data!$C$312:$CV$382,Laboral!BV$109,FALSE)</f>
        <v>232621151</v>
      </c>
      <c r="BW130" s="5">
        <f>+VLOOKUP($C130,Data!$C$312:$CV$382,Laboral!BW$109,FALSE)</f>
        <v>233804595.99000001</v>
      </c>
      <c r="BX130" s="5">
        <f>+VLOOKUP($C130,Data!$C$312:$CV$382,Laboral!BX$109,FALSE)</f>
        <v>235146392.76000002</v>
      </c>
      <c r="BY130" s="5">
        <f>+VLOOKUP($C130,Data!$C$312:$CV$382,Laboral!BY$109,FALSE)</f>
        <v>237311868.83999997</v>
      </c>
      <c r="BZ130" s="5">
        <f>+VLOOKUP($C130,Data!$C$312:$CV$382,Laboral!BZ$109,FALSE)</f>
        <v>240051862.25</v>
      </c>
      <c r="CA130" s="5">
        <f>+VLOOKUP($C130,Data!$C$312:$CV$382,Laboral!CA$109,FALSE)</f>
        <v>242707124.17000002</v>
      </c>
      <c r="CB130" s="5">
        <f>+VLOOKUP($C130,Data!$C$312:$CV$382,Laboral!CB$109,FALSE)</f>
        <v>246158589.13</v>
      </c>
      <c r="CC130" s="5">
        <f>+VLOOKUP($C130,Data!$C$312:$CV$382,Laboral!CC$109,FALSE)</f>
        <v>248797531.93999994</v>
      </c>
      <c r="CD130" s="5">
        <f>+VLOOKUP($C130,Data!$C$312:$CV$382,Laboral!CD$109,FALSE)</f>
        <v>250075569.86000001</v>
      </c>
      <c r="CE130" s="5">
        <f>+VLOOKUP($C130,Data!$C$312:$CV$382,Laboral!CE$109,FALSE)</f>
        <v>251395835.88000003</v>
      </c>
      <c r="CF130" s="5">
        <f>+VLOOKUP($C130,Data!$C$312:$CV$382,Laboral!CF$109,FALSE)</f>
        <v>252574724.18000001</v>
      </c>
      <c r="CG130" s="5">
        <f>+VLOOKUP($C130,Data!$C$312:$CV$382,Laboral!CG$109,FALSE)</f>
        <v>253832003.90000001</v>
      </c>
      <c r="CH130" s="5">
        <f>+VLOOKUP($C130,Data!$C$312:$CV$382,Laboral!CH$109,FALSE)</f>
        <v>255410928.15000001</v>
      </c>
      <c r="CI130" s="5">
        <f>+VLOOKUP($C130,Data!$C$312:$CV$382,Laboral!CI$109,FALSE)</f>
        <v>256699734.56999996</v>
      </c>
      <c r="CJ130" s="5">
        <f>+VLOOKUP($C130,Data!$C$312:$CV$382,Laboral!CJ$109,FALSE)</f>
        <v>259816224.02999997</v>
      </c>
      <c r="CK130" s="5">
        <f>+VLOOKUP($C130,Data!$C$312:$CV$382,Laboral!CK$109,FALSE)</f>
        <v>261461201.35999998</v>
      </c>
      <c r="CL130" s="5">
        <f>+VLOOKUP($C130,Data!$C$312:$CV$382,Laboral!CL$109,FALSE)</f>
        <v>262404607.68000001</v>
      </c>
      <c r="CM130" s="5">
        <f>+VLOOKUP($C130,Data!$C$312:$CV$382,Laboral!CM$109,FALSE)</f>
        <v>264924095.30000001</v>
      </c>
      <c r="CN130" s="5">
        <f>+VLOOKUP($C130,Data!$C$312:$CV$382,Laboral!CN$109,FALSE)</f>
        <v>266625979.04000002</v>
      </c>
      <c r="CO130" s="5">
        <f>+VLOOKUP($C130,Data!$C$312:$CV$382,Laboral!CO$109,FALSE)</f>
        <v>267473744.22</v>
      </c>
      <c r="CP130" s="5">
        <f>+VLOOKUP($C130,Data!$C$312:$CV$382,Laboral!CP$109,FALSE)</f>
        <v>269237169.31999999</v>
      </c>
      <c r="CQ130" s="5">
        <f>+VLOOKUP($C130,Data!$C$312:$CV$382,Laboral!CQ$109,FALSE)</f>
        <v>270847557.94999993</v>
      </c>
      <c r="CR130" s="5">
        <f>+VLOOKUP($C130,Data!$C$312:$CV$382,Laboral!CR$109,FALSE)</f>
        <v>272411881.71999997</v>
      </c>
      <c r="CS130" s="5">
        <f>+VLOOKUP($C130,Data!$C$312:$CV$382,Laboral!CS$109,FALSE)</f>
        <v>274668871.73000002</v>
      </c>
      <c r="CT130" s="5">
        <f>+VLOOKUP($C130,Data!$C$312:$CV$382,Laboral!CT$109,FALSE)</f>
        <v>276461605.78999996</v>
      </c>
      <c r="CU130" s="5">
        <f>+VLOOKUP($C130,Data!$C$312:$CV$382,Laboral!CU$109,FALSE)</f>
        <v>278404718.76999998</v>
      </c>
      <c r="CV130" s="5">
        <f>+VLOOKUP($C130,Data!$C$312:$CV$382,Laboral!CV$109,FALSE)</f>
        <v>278678099.11000001</v>
      </c>
    </row>
    <row r="131" spans="1:100" x14ac:dyDescent="0.3">
      <c r="A131" s="1">
        <v>1</v>
      </c>
      <c r="B131" s="1">
        <v>32</v>
      </c>
      <c r="C131" s="1" t="s">
        <v>48</v>
      </c>
      <c r="D131" s="5">
        <f>+VLOOKUP($C131,Data!$C$312:$CV$382,Laboral!D$109,FALSE)</f>
        <v>17428127.280000001</v>
      </c>
      <c r="E131" s="5">
        <f>+VLOOKUP($C131,Data!$C$312:$CV$382,Laboral!E$109,FALSE)</f>
        <v>15240353.84</v>
      </c>
      <c r="F131" s="5">
        <f>+VLOOKUP($C131,Data!$C$312:$CV$382,Laboral!F$109,FALSE)</f>
        <v>15301487.77</v>
      </c>
      <c r="G131" s="5">
        <f>+VLOOKUP($C131,Data!$C$312:$CV$382,Laboral!G$109,FALSE)</f>
        <v>15525986.300000001</v>
      </c>
      <c r="H131" s="5">
        <f>+VLOOKUP($C131,Data!$C$312:$CV$382,Laboral!H$109,FALSE)</f>
        <v>15515751.800000003</v>
      </c>
      <c r="I131" s="5">
        <f>+VLOOKUP($C131,Data!$C$312:$CV$382,Laboral!I$109,FALSE)</f>
        <v>15432798.420000002</v>
      </c>
      <c r="J131" s="5">
        <f>+VLOOKUP($C131,Data!$C$312:$CV$382,Laboral!J$109,FALSE)</f>
        <v>16091203.84</v>
      </c>
      <c r="K131" s="5">
        <f>+VLOOKUP($C131,Data!$C$312:$CV$382,Laboral!K$109,FALSE)</f>
        <v>15887103.1</v>
      </c>
      <c r="L131" s="5">
        <f>+VLOOKUP($C131,Data!$C$312:$CV$382,Laboral!L$109,FALSE)</f>
        <v>15707516.84</v>
      </c>
      <c r="M131" s="5">
        <f>+VLOOKUP($C131,Data!$C$312:$CV$382,Laboral!M$109,FALSE)</f>
        <v>15498191.039999999</v>
      </c>
      <c r="N131" s="5">
        <f>+VLOOKUP($C131,Data!$C$312:$CV$382,Laboral!N$109,FALSE)</f>
        <v>15185180.589999998</v>
      </c>
      <c r="O131" s="5">
        <f>+VLOOKUP($C131,Data!$C$312:$CV$382,Laboral!O$109,FALSE)</f>
        <v>15301286.23</v>
      </c>
      <c r="P131" s="5">
        <f>+VLOOKUP($C131,Data!$C$312:$CV$382,Laboral!P$109,FALSE)</f>
        <v>15364302</v>
      </c>
      <c r="Q131" s="5">
        <f>+VLOOKUP($C131,Data!$C$312:$CV$382,Laboral!Q$109,FALSE)</f>
        <v>15220205.810000001</v>
      </c>
      <c r="R131" s="5">
        <f>+VLOOKUP($C131,Data!$C$312:$CV$382,Laboral!R$109,FALSE)</f>
        <v>15246493.289999999</v>
      </c>
      <c r="S131" s="5">
        <f>+VLOOKUP($C131,Data!$C$312:$CV$382,Laboral!S$109,FALSE)</f>
        <v>14967908.73</v>
      </c>
      <c r="T131" s="5">
        <f>+VLOOKUP($C131,Data!$C$312:$CV$382,Laboral!T$109,FALSE)</f>
        <v>14550717.930000002</v>
      </c>
      <c r="U131" s="5">
        <f>+VLOOKUP($C131,Data!$C$312:$CV$382,Laboral!U$109,FALSE)</f>
        <v>14869203.789999999</v>
      </c>
      <c r="V131" s="5">
        <f>+VLOOKUP($C131,Data!$C$312:$CV$382,Laboral!V$109,FALSE)</f>
        <v>14312835.469999999</v>
      </c>
      <c r="W131" s="5">
        <f>+VLOOKUP($C131,Data!$C$312:$CV$382,Laboral!W$109,FALSE)</f>
        <v>15268439.93</v>
      </c>
      <c r="X131" s="5">
        <f>+VLOOKUP($C131,Data!$C$312:$CV$382,Laboral!X$109,FALSE)</f>
        <v>15659774.469999999</v>
      </c>
      <c r="Y131" s="5">
        <f>+VLOOKUP($C131,Data!$C$312:$CV$382,Laboral!Y$109,FALSE)</f>
        <v>16203743.91</v>
      </c>
      <c r="Z131" s="5">
        <f>+VLOOKUP($C131,Data!$C$312:$CV$382,Laboral!Z$109,FALSE)</f>
        <v>16347178.310000001</v>
      </c>
      <c r="AA131" s="5">
        <f>+VLOOKUP($C131,Data!$C$312:$CV$382,Laboral!AA$109,FALSE)</f>
        <v>16531428.960000001</v>
      </c>
      <c r="AB131" s="5">
        <f>+VLOOKUP($C131,Data!$C$312:$CV$382,Laboral!AB$109,FALSE)</f>
        <v>16541401.050000001</v>
      </c>
      <c r="AC131" s="5">
        <f>+VLOOKUP($C131,Data!$C$312:$CV$382,Laboral!AC$109,FALSE)</f>
        <v>16476557.689999999</v>
      </c>
      <c r="AD131" s="5">
        <f>+VLOOKUP($C131,Data!$C$312:$CV$382,Laboral!AD$109,FALSE)</f>
        <v>16406482.520000001</v>
      </c>
      <c r="AE131" s="5">
        <f>+VLOOKUP($C131,Data!$C$312:$CV$382,Laboral!AE$109,FALSE)</f>
        <v>16733708.73</v>
      </c>
      <c r="AF131" s="5">
        <f>+VLOOKUP($C131,Data!$C$312:$CV$382,Laboral!AF$109,FALSE)</f>
        <v>18117283.310000002</v>
      </c>
      <c r="AG131" s="5">
        <f>+VLOOKUP($C131,Data!$C$312:$CV$382,Laboral!AG$109,FALSE)</f>
        <v>18195035.719999999</v>
      </c>
      <c r="AH131" s="5">
        <f>+VLOOKUP($C131,Data!$C$312:$CV$382,Laboral!AH$109,FALSE)</f>
        <v>18262299.210000005</v>
      </c>
      <c r="AI131" s="5">
        <f>+VLOOKUP($C131,Data!$C$312:$CV$382,Laboral!AI$109,FALSE)</f>
        <v>18054269.090000004</v>
      </c>
      <c r="AJ131" s="5">
        <f>+VLOOKUP($C131,Data!$C$312:$CV$382,Laboral!AJ$109,FALSE)</f>
        <v>18043858.120000001</v>
      </c>
      <c r="AK131" s="5">
        <f>+VLOOKUP($C131,Data!$C$312:$CV$382,Laboral!AK$109,FALSE)</f>
        <v>17435234.240000002</v>
      </c>
      <c r="AL131" s="5">
        <f>+VLOOKUP($C131,Data!$C$312:$CV$382,Laboral!AL$109,FALSE)</f>
        <v>17418901.280000001</v>
      </c>
      <c r="AM131" s="5">
        <f>+VLOOKUP($C131,Data!$C$312:$CV$382,Laboral!AM$109,FALSE)</f>
        <v>16350813.33</v>
      </c>
      <c r="AN131" s="5">
        <f>+VLOOKUP($C131,Data!$C$312:$CV$382,Laboral!AN$109,FALSE)</f>
        <v>15631207.309999999</v>
      </c>
      <c r="AO131" s="5">
        <f>+VLOOKUP($C131,Data!$C$312:$CV$382,Laboral!AO$109,FALSE)</f>
        <v>15549339.940000001</v>
      </c>
      <c r="AP131" s="5">
        <f>+VLOOKUP($C131,Data!$C$312:$CV$382,Laboral!AP$109,FALSE)</f>
        <v>15255245.980000002</v>
      </c>
      <c r="AQ131" s="5">
        <f>+VLOOKUP($C131,Data!$C$312:$CV$382,Laboral!AQ$109,FALSE)</f>
        <v>14797688.25</v>
      </c>
      <c r="AR131" s="5">
        <f>+VLOOKUP($C131,Data!$C$312:$CV$382,Laboral!AR$109,FALSE)</f>
        <v>13686094.289999999</v>
      </c>
      <c r="AS131" s="5">
        <f>+VLOOKUP($C131,Data!$C$312:$CV$382,Laboral!AS$109,FALSE)</f>
        <v>13322110.65</v>
      </c>
      <c r="AT131" s="5">
        <f>+VLOOKUP($C131,Data!$C$312:$CV$382,Laboral!AT$109,FALSE)</f>
        <v>13180663.049999999</v>
      </c>
      <c r="AU131" s="5">
        <f>+VLOOKUP($C131,Data!$C$312:$CV$382,Laboral!AU$109,FALSE)</f>
        <v>12850634.65</v>
      </c>
      <c r="AV131" s="5">
        <f>+VLOOKUP($C131,Data!$C$312:$CV$382,Laboral!AV$109,FALSE)</f>
        <v>12774473.239999998</v>
      </c>
      <c r="AW131" s="5">
        <f>+VLOOKUP($C131,Data!$C$312:$CV$382,Laboral!AW$109,FALSE)</f>
        <v>39055381.340000004</v>
      </c>
      <c r="AX131" s="5">
        <f>+VLOOKUP($C131,Data!$C$312:$CV$382,Laboral!AX$109,FALSE)</f>
        <v>42337766.159999996</v>
      </c>
      <c r="AY131" s="5">
        <f>+VLOOKUP($C131,Data!$C$312:$CV$382,Laboral!AY$109,FALSE)</f>
        <v>45686442.43</v>
      </c>
      <c r="AZ131" s="5">
        <f>+VLOOKUP($C131,Data!$C$312:$CV$382,Laboral!AZ$109,FALSE)</f>
        <v>49398691.850000001</v>
      </c>
      <c r="BA131" s="5">
        <f>+VLOOKUP($C131,Data!$C$312:$CV$382,Laboral!BA$109,FALSE)</f>
        <v>52719936.530000001</v>
      </c>
      <c r="BB131" s="5">
        <f>+VLOOKUP($C131,Data!$C$312:$CV$382,Laboral!BB$109,FALSE)</f>
        <v>55934197.609999999</v>
      </c>
      <c r="BC131" s="5">
        <f>+VLOOKUP($C131,Data!$C$312:$CV$382,Laboral!BC$109,FALSE)</f>
        <v>58814353.300000004</v>
      </c>
      <c r="BD131" s="5">
        <f>+VLOOKUP($C131,Data!$C$312:$CV$382,Laboral!BD$109,FALSE)</f>
        <v>62080832.590000004</v>
      </c>
      <c r="BE131" s="5">
        <f>+VLOOKUP($C131,Data!$C$312:$CV$382,Laboral!BE$109,FALSE)</f>
        <v>65345564.070000008</v>
      </c>
      <c r="BF131" s="5">
        <f>+VLOOKUP($C131,Data!$C$312:$CV$382,Laboral!BF$109,FALSE)</f>
        <v>68431255.290000007</v>
      </c>
      <c r="BG131" s="5">
        <f>+VLOOKUP($C131,Data!$C$312:$CV$382,Laboral!BG$109,FALSE)</f>
        <v>71429610.700000003</v>
      </c>
      <c r="BH131" s="5">
        <f>+VLOOKUP($C131,Data!$C$312:$CV$382,Laboral!BH$109,FALSE)</f>
        <v>75204369.780000001</v>
      </c>
      <c r="BI131" s="5">
        <f>+VLOOKUP($C131,Data!$C$312:$CV$382,Laboral!BI$109,FALSE)</f>
        <v>52919350.150000013</v>
      </c>
      <c r="BJ131" s="5">
        <f>+VLOOKUP($C131,Data!$C$312:$CV$382,Laboral!BJ$109,FALSE)</f>
        <v>54149385</v>
      </c>
      <c r="BK131" s="5">
        <f>+VLOOKUP($C131,Data!$C$312:$CV$382,Laboral!BK$109,FALSE)</f>
        <v>55182476.920000002</v>
      </c>
      <c r="BL131" s="5">
        <f>+VLOOKUP($C131,Data!$C$312:$CV$382,Laboral!BL$109,FALSE)</f>
        <v>57030773.68999999</v>
      </c>
      <c r="BM131" s="5">
        <f>+VLOOKUP($C131,Data!$C$312:$CV$382,Laboral!BM$109,FALSE)</f>
        <v>57901825.339999996</v>
      </c>
      <c r="BN131" s="5">
        <f>+VLOOKUP($C131,Data!$C$312:$CV$382,Laboral!BN$109,FALSE)</f>
        <v>58551628.759999998</v>
      </c>
      <c r="BO131" s="5">
        <f>+VLOOKUP($C131,Data!$C$312:$CV$382,Laboral!BO$109,FALSE)</f>
        <v>59771295.109999992</v>
      </c>
      <c r="BP131" s="5">
        <f>+VLOOKUP($C131,Data!$C$312:$CV$382,Laboral!BP$109,FALSE)</f>
        <v>60572247.389999993</v>
      </c>
      <c r="BQ131" s="5">
        <f>+VLOOKUP($C131,Data!$C$312:$CV$382,Laboral!BQ$109,FALSE)</f>
        <v>61220490.980000004</v>
      </c>
      <c r="BR131" s="5">
        <f>+VLOOKUP($C131,Data!$C$312:$CV$382,Laboral!BR$109,FALSE)</f>
        <v>61924818.240000002</v>
      </c>
      <c r="BS131" s="5">
        <f>+VLOOKUP($C131,Data!$C$312:$CV$382,Laboral!BS$109,FALSE)</f>
        <v>62757243.309999987</v>
      </c>
      <c r="BT131" s="5">
        <f>+VLOOKUP($C131,Data!$C$312:$CV$382,Laboral!BT$109,FALSE)</f>
        <v>62899788.270000003</v>
      </c>
      <c r="BU131" s="5">
        <f>+VLOOKUP($C131,Data!$C$312:$CV$382,Laboral!BU$109,FALSE)</f>
        <v>62989592.839999989</v>
      </c>
      <c r="BV131" s="5">
        <f>+VLOOKUP($C131,Data!$C$312:$CV$382,Laboral!BV$109,FALSE)</f>
        <v>62302502.68</v>
      </c>
      <c r="BW131" s="5">
        <f>+VLOOKUP($C131,Data!$C$312:$CV$382,Laboral!BW$109,FALSE)</f>
        <v>62411691.18</v>
      </c>
      <c r="BX131" s="5">
        <f>+VLOOKUP($C131,Data!$C$312:$CV$382,Laboral!BX$109,FALSE)</f>
        <v>61929145.75999999</v>
      </c>
      <c r="BY131" s="5">
        <f>+VLOOKUP($C131,Data!$C$312:$CV$382,Laboral!BY$109,FALSE)</f>
        <v>61706601.239999995</v>
      </c>
      <c r="BZ131" s="5">
        <f>+VLOOKUP($C131,Data!$C$312:$CV$382,Laboral!BZ$109,FALSE)</f>
        <v>61790548.090000004</v>
      </c>
      <c r="CA131" s="5">
        <f>+VLOOKUP($C131,Data!$C$312:$CV$382,Laboral!CA$109,FALSE)</f>
        <v>61742909.139999993</v>
      </c>
      <c r="CB131" s="5">
        <f>+VLOOKUP($C131,Data!$C$312:$CV$382,Laboral!CB$109,FALSE)</f>
        <v>61361239.789999999</v>
      </c>
      <c r="CC131" s="5">
        <f>+VLOOKUP($C131,Data!$C$312:$CV$382,Laboral!CC$109,FALSE)</f>
        <v>61541756.909999996</v>
      </c>
      <c r="CD131" s="5">
        <f>+VLOOKUP($C131,Data!$C$312:$CV$382,Laboral!CD$109,FALSE)</f>
        <v>61615787.00999999</v>
      </c>
      <c r="CE131" s="5">
        <f>+VLOOKUP($C131,Data!$C$312:$CV$382,Laboral!CE$109,FALSE)</f>
        <v>61802313.07</v>
      </c>
      <c r="CF131" s="5">
        <f>+VLOOKUP($C131,Data!$C$312:$CV$382,Laboral!CF$109,FALSE)</f>
        <v>61772525.619999997</v>
      </c>
      <c r="CG131" s="5">
        <f>+VLOOKUP($C131,Data!$C$312:$CV$382,Laboral!CG$109,FALSE)</f>
        <v>61758380.029999994</v>
      </c>
      <c r="CH131" s="5">
        <f>+VLOOKUP($C131,Data!$C$312:$CV$382,Laboral!CH$109,FALSE)</f>
        <v>62211612.710000008</v>
      </c>
      <c r="CI131" s="5">
        <f>+VLOOKUP($C131,Data!$C$312:$CV$382,Laboral!CI$109,FALSE)</f>
        <v>62094819.049999997</v>
      </c>
      <c r="CJ131" s="5">
        <f>+VLOOKUP($C131,Data!$C$312:$CV$382,Laboral!CJ$109,FALSE)</f>
        <v>61428617.339999996</v>
      </c>
      <c r="CK131" s="5">
        <f>+VLOOKUP($C131,Data!$C$312:$CV$382,Laboral!CK$109,FALSE)</f>
        <v>61437495.049999997</v>
      </c>
      <c r="CL131" s="5">
        <f>+VLOOKUP($C131,Data!$C$312:$CV$382,Laboral!CL$109,FALSE)</f>
        <v>61437069.930000007</v>
      </c>
      <c r="CM131" s="5">
        <f>+VLOOKUP($C131,Data!$C$312:$CV$382,Laboral!CM$109,FALSE)</f>
        <v>61740448.340000011</v>
      </c>
      <c r="CN131" s="5">
        <f>+VLOOKUP($C131,Data!$C$312:$CV$382,Laboral!CN$109,FALSE)</f>
        <v>62247659.520000011</v>
      </c>
      <c r="CO131" s="5">
        <f>+VLOOKUP($C131,Data!$C$312:$CV$382,Laboral!CO$109,FALSE)</f>
        <v>62072444.490000002</v>
      </c>
      <c r="CP131" s="5">
        <f>+VLOOKUP($C131,Data!$C$312:$CV$382,Laboral!CP$109,FALSE)</f>
        <v>62196425.980000004</v>
      </c>
      <c r="CQ131" s="5">
        <f>+VLOOKUP($C131,Data!$C$312:$CV$382,Laboral!CQ$109,FALSE)</f>
        <v>61866770.219999991</v>
      </c>
      <c r="CR131" s="5">
        <f>+VLOOKUP($C131,Data!$C$312:$CV$382,Laboral!CR$109,FALSE)</f>
        <v>61879818.82</v>
      </c>
      <c r="CS131" s="5">
        <f>+VLOOKUP($C131,Data!$C$312:$CV$382,Laboral!CS$109,FALSE)</f>
        <v>61601787.350000001</v>
      </c>
      <c r="CT131" s="5">
        <f>+VLOOKUP($C131,Data!$C$312:$CV$382,Laboral!CT$109,FALSE)</f>
        <v>60919811.519999996</v>
      </c>
      <c r="CU131" s="5">
        <f>+VLOOKUP($C131,Data!$C$312:$CV$382,Laboral!CU$109,FALSE)</f>
        <v>60093131.559999995</v>
      </c>
      <c r="CV131" s="5">
        <f>+VLOOKUP($C131,Data!$C$312:$CV$382,Laboral!CV$109,FALSE)</f>
        <v>59856147.74000001</v>
      </c>
    </row>
    <row r="132" spans="1:100" x14ac:dyDescent="0.3">
      <c r="A132" s="1">
        <v>1</v>
      </c>
      <c r="B132" s="1">
        <v>10</v>
      </c>
      <c r="C132" s="1" t="s">
        <v>49</v>
      </c>
      <c r="D132" s="5">
        <f>+VLOOKUP($C132,Data!$C$312:$CV$382,Laboral!D$109,FALSE)</f>
        <v>9109188.959999999</v>
      </c>
      <c r="E132" s="5">
        <f>+VLOOKUP($C132,Data!$C$312:$CV$382,Laboral!E$109,FALSE)</f>
        <v>10571188.949999999</v>
      </c>
      <c r="F132" s="5">
        <f>+VLOOKUP($C132,Data!$C$312:$CV$382,Laboral!F$109,FALSE)</f>
        <v>10698353.809999999</v>
      </c>
      <c r="G132" s="5">
        <f>+VLOOKUP($C132,Data!$C$312:$CV$382,Laboral!G$109,FALSE)</f>
        <v>10812792.489999998</v>
      </c>
      <c r="H132" s="5">
        <f>+VLOOKUP($C132,Data!$C$312:$CV$382,Laboral!H$109,FALSE)</f>
        <v>10720138.43</v>
      </c>
      <c r="I132" s="5">
        <f>+VLOOKUP($C132,Data!$C$312:$CV$382,Laboral!I$109,FALSE)</f>
        <v>10749017.749999998</v>
      </c>
      <c r="J132" s="5">
        <f>+VLOOKUP($C132,Data!$C$312:$CV$382,Laboral!J$109,FALSE)</f>
        <v>10760122.299999999</v>
      </c>
      <c r="K132" s="5">
        <f>+VLOOKUP($C132,Data!$C$312:$CV$382,Laboral!K$109,FALSE)</f>
        <v>10821934.109999999</v>
      </c>
      <c r="L132" s="5">
        <f>+VLOOKUP($C132,Data!$C$312:$CV$382,Laboral!L$109,FALSE)</f>
        <v>10897587.100000001</v>
      </c>
      <c r="M132" s="5">
        <f>+VLOOKUP($C132,Data!$C$312:$CV$382,Laboral!M$109,FALSE)</f>
        <v>10905219.120000001</v>
      </c>
      <c r="N132" s="5">
        <f>+VLOOKUP($C132,Data!$C$312:$CV$382,Laboral!N$109,FALSE)</f>
        <v>10945804.729999999</v>
      </c>
      <c r="O132" s="5">
        <f>+VLOOKUP($C132,Data!$C$312:$CV$382,Laboral!O$109,FALSE)</f>
        <v>10990102.849999998</v>
      </c>
      <c r="P132" s="5">
        <f>+VLOOKUP($C132,Data!$C$312:$CV$382,Laboral!P$109,FALSE)</f>
        <v>11007590.239999998</v>
      </c>
      <c r="Q132" s="5">
        <f>+VLOOKUP($C132,Data!$C$312:$CV$382,Laboral!Q$109,FALSE)</f>
        <v>11007600.98</v>
      </c>
      <c r="R132" s="5">
        <f>+VLOOKUP($C132,Data!$C$312:$CV$382,Laboral!R$109,FALSE)</f>
        <v>11089747.34</v>
      </c>
      <c r="S132" s="5">
        <f>+VLOOKUP($C132,Data!$C$312:$CV$382,Laboral!S$109,FALSE)</f>
        <v>11147242.49</v>
      </c>
      <c r="T132" s="5">
        <f>+VLOOKUP($C132,Data!$C$312:$CV$382,Laboral!T$109,FALSE)</f>
        <v>11359193.860000001</v>
      </c>
      <c r="U132" s="5">
        <f>+VLOOKUP($C132,Data!$C$312:$CV$382,Laboral!U$109,FALSE)</f>
        <v>11382126.91</v>
      </c>
      <c r="V132" s="5">
        <f>+VLOOKUP($C132,Data!$C$312:$CV$382,Laboral!V$109,FALSE)</f>
        <v>11453189.540000001</v>
      </c>
      <c r="W132" s="5">
        <f>+VLOOKUP($C132,Data!$C$312:$CV$382,Laboral!W$109,FALSE)</f>
        <v>11525290.030000001</v>
      </c>
      <c r="X132" s="5">
        <f>+VLOOKUP($C132,Data!$C$312:$CV$382,Laboral!X$109,FALSE)</f>
        <v>11687539.069999998</v>
      </c>
      <c r="Y132" s="5">
        <f>+VLOOKUP($C132,Data!$C$312:$CV$382,Laboral!Y$109,FALSE)</f>
        <v>11728641.720000001</v>
      </c>
      <c r="Z132" s="5">
        <f>+VLOOKUP($C132,Data!$C$312:$CV$382,Laboral!Z$109,FALSE)</f>
        <v>11824272.359999999</v>
      </c>
      <c r="AA132" s="5">
        <f>+VLOOKUP($C132,Data!$C$312:$CV$382,Laboral!AA$109,FALSE)</f>
        <v>11897119.02</v>
      </c>
      <c r="AB132" s="5">
        <f>+VLOOKUP($C132,Data!$C$312:$CV$382,Laboral!AB$109,FALSE)</f>
        <v>12113452.019999998</v>
      </c>
      <c r="AC132" s="5">
        <f>+VLOOKUP($C132,Data!$C$312:$CV$382,Laboral!AC$109,FALSE)</f>
        <v>12194886.529999999</v>
      </c>
      <c r="AD132" s="5">
        <f>+VLOOKUP($C132,Data!$C$312:$CV$382,Laboral!AD$109,FALSE)</f>
        <v>12292585.59</v>
      </c>
      <c r="AE132" s="5">
        <f>+VLOOKUP($C132,Data!$C$312:$CV$382,Laboral!AE$109,FALSE)</f>
        <v>12504452</v>
      </c>
      <c r="AF132" s="5">
        <f>+VLOOKUP($C132,Data!$C$312:$CV$382,Laboral!AF$109,FALSE)</f>
        <v>12584139.129999999</v>
      </c>
      <c r="AG132" s="5">
        <f>+VLOOKUP($C132,Data!$C$312:$CV$382,Laboral!AG$109,FALSE)</f>
        <v>12589763.289999999</v>
      </c>
      <c r="AH132" s="5">
        <f>+VLOOKUP($C132,Data!$C$312:$CV$382,Laboral!AH$109,FALSE)</f>
        <v>12665519.530000001</v>
      </c>
      <c r="AI132" s="5">
        <f>+VLOOKUP($C132,Data!$C$312:$CV$382,Laboral!AI$109,FALSE)</f>
        <v>12664505.02</v>
      </c>
      <c r="AJ132" s="5">
        <f>+VLOOKUP($C132,Data!$C$312:$CV$382,Laboral!AJ$109,FALSE)</f>
        <v>12627568.139999997</v>
      </c>
      <c r="AK132" s="5">
        <f>+VLOOKUP($C132,Data!$C$312:$CV$382,Laboral!AK$109,FALSE)</f>
        <v>12725629.209999999</v>
      </c>
      <c r="AL132" s="5">
        <f>+VLOOKUP($C132,Data!$C$312:$CV$382,Laboral!AL$109,FALSE)</f>
        <v>12693138.52</v>
      </c>
      <c r="AM132" s="5">
        <f>+VLOOKUP($C132,Data!$C$312:$CV$382,Laboral!AM$109,FALSE)</f>
        <v>12589118.969999999</v>
      </c>
      <c r="AN132" s="5">
        <f>+VLOOKUP($C132,Data!$C$312:$CV$382,Laboral!AN$109,FALSE)</f>
        <v>12441089.690000001</v>
      </c>
      <c r="AO132" s="5">
        <f>+VLOOKUP($C132,Data!$C$312:$CV$382,Laboral!AO$109,FALSE)</f>
        <v>12471946.01</v>
      </c>
      <c r="AP132" s="5">
        <f>+VLOOKUP($C132,Data!$C$312:$CV$382,Laboral!AP$109,FALSE)</f>
        <v>12381543.08</v>
      </c>
      <c r="AQ132" s="5">
        <f>+VLOOKUP($C132,Data!$C$312:$CV$382,Laboral!AQ$109,FALSE)</f>
        <v>12328484.149999999</v>
      </c>
      <c r="AR132" s="5">
        <f>+VLOOKUP($C132,Data!$C$312:$CV$382,Laboral!AR$109,FALSE)</f>
        <v>12387875.569999998</v>
      </c>
      <c r="AS132" s="5">
        <f>+VLOOKUP($C132,Data!$C$312:$CV$382,Laboral!AS$109,FALSE)</f>
        <v>12581169.390000001</v>
      </c>
      <c r="AT132" s="5">
        <f>+VLOOKUP($C132,Data!$C$312:$CV$382,Laboral!AT$109,FALSE)</f>
        <v>12603740.34</v>
      </c>
      <c r="AU132" s="5">
        <f>+VLOOKUP($C132,Data!$C$312:$CV$382,Laboral!AU$109,FALSE)</f>
        <v>12734120.52</v>
      </c>
      <c r="AV132" s="5">
        <f>+VLOOKUP($C132,Data!$C$312:$CV$382,Laboral!AV$109,FALSE)</f>
        <v>12778438.589999998</v>
      </c>
      <c r="AW132" s="5">
        <f>+VLOOKUP($C132,Data!$C$312:$CV$382,Laboral!AW$109,FALSE)</f>
        <v>12826950.629999999</v>
      </c>
      <c r="AX132" s="5">
        <f>+VLOOKUP($C132,Data!$C$312:$CV$382,Laboral!AX$109,FALSE)</f>
        <v>12859595.879999999</v>
      </c>
      <c r="AY132" s="5">
        <f>+VLOOKUP($C132,Data!$C$312:$CV$382,Laboral!AY$109,FALSE)</f>
        <v>12985216.09</v>
      </c>
      <c r="AZ132" s="5">
        <f>+VLOOKUP($C132,Data!$C$312:$CV$382,Laboral!AZ$109,FALSE)</f>
        <v>13179900.179999998</v>
      </c>
      <c r="BA132" s="5">
        <f>+VLOOKUP($C132,Data!$C$312:$CV$382,Laboral!BA$109,FALSE)</f>
        <v>13154586.390000001</v>
      </c>
      <c r="BB132" s="5">
        <f>+VLOOKUP($C132,Data!$C$312:$CV$382,Laboral!BB$109,FALSE)</f>
        <v>13237876.089999998</v>
      </c>
      <c r="BC132" s="5">
        <f>+VLOOKUP($C132,Data!$C$312:$CV$382,Laboral!BC$109,FALSE)</f>
        <v>13115976.449999999</v>
      </c>
      <c r="BD132" s="5">
        <f>+VLOOKUP($C132,Data!$C$312:$CV$382,Laboral!BD$109,FALSE)</f>
        <v>13019332.939999998</v>
      </c>
      <c r="BE132" s="5">
        <f>+VLOOKUP($C132,Data!$C$312:$CV$382,Laboral!BE$109,FALSE)</f>
        <v>13032407.800000001</v>
      </c>
      <c r="BF132" s="5">
        <f>+VLOOKUP($C132,Data!$C$312:$CV$382,Laboral!BF$109,FALSE)</f>
        <v>13043438.200000003</v>
      </c>
      <c r="BG132" s="5">
        <f>+VLOOKUP($C132,Data!$C$312:$CV$382,Laboral!BG$109,FALSE)</f>
        <v>13028040.74</v>
      </c>
      <c r="BH132" s="5">
        <f>+VLOOKUP($C132,Data!$C$312:$CV$382,Laboral!BH$109,FALSE)</f>
        <v>12937909.539999999</v>
      </c>
      <c r="BI132" s="5">
        <f>+VLOOKUP($C132,Data!$C$312:$CV$382,Laboral!BI$109,FALSE)</f>
        <v>12896560.540000001</v>
      </c>
      <c r="BJ132" s="5">
        <f>+VLOOKUP($C132,Data!$C$312:$CV$382,Laboral!BJ$109,FALSE)</f>
        <v>12916861.680000002</v>
      </c>
      <c r="BK132" s="5">
        <f>+VLOOKUP($C132,Data!$C$312:$CV$382,Laboral!BK$109,FALSE)</f>
        <v>12904471.660000002</v>
      </c>
      <c r="BL132" s="5">
        <f>+VLOOKUP($C132,Data!$C$312:$CV$382,Laboral!BL$109,FALSE)</f>
        <v>12845979.189999998</v>
      </c>
      <c r="BM132" s="5">
        <f>+VLOOKUP($C132,Data!$C$312:$CV$382,Laboral!BM$109,FALSE)</f>
        <v>12741270.77</v>
      </c>
      <c r="BN132" s="5">
        <f>+VLOOKUP($C132,Data!$C$312:$CV$382,Laboral!BN$109,FALSE)</f>
        <v>12601063.210000001</v>
      </c>
      <c r="BO132" s="5">
        <f>+VLOOKUP($C132,Data!$C$312:$CV$382,Laboral!BO$109,FALSE)</f>
        <v>12565852.57</v>
      </c>
      <c r="BP132" s="5">
        <f>+VLOOKUP($C132,Data!$C$312:$CV$382,Laboral!BP$109,FALSE)</f>
        <v>12613474.280000001</v>
      </c>
      <c r="BQ132" s="5">
        <f>+VLOOKUP($C132,Data!$C$312:$CV$382,Laboral!BQ$109,FALSE)</f>
        <v>12531355.849999998</v>
      </c>
      <c r="BR132" s="5">
        <f>+VLOOKUP($C132,Data!$C$312:$CV$382,Laboral!BR$109,FALSE)</f>
        <v>12478622.619999999</v>
      </c>
      <c r="BS132" s="5">
        <f>+VLOOKUP($C132,Data!$C$312:$CV$382,Laboral!BS$109,FALSE)</f>
        <v>12469157.279999997</v>
      </c>
      <c r="BT132" s="5">
        <f>+VLOOKUP($C132,Data!$C$312:$CV$382,Laboral!BT$109,FALSE)</f>
        <v>12597101.609999999</v>
      </c>
      <c r="BU132" s="5">
        <f>+VLOOKUP($C132,Data!$C$312:$CV$382,Laboral!BU$109,FALSE)</f>
        <v>12601415.719999999</v>
      </c>
      <c r="BV132" s="5">
        <f>+VLOOKUP($C132,Data!$C$312:$CV$382,Laboral!BV$109,FALSE)</f>
        <v>12590964.889999999</v>
      </c>
      <c r="BW132" s="5">
        <f>+VLOOKUP($C132,Data!$C$312:$CV$382,Laboral!BW$109,FALSE)</f>
        <v>12481163.85</v>
      </c>
      <c r="BX132" s="5">
        <f>+VLOOKUP($C132,Data!$C$312:$CV$382,Laboral!BX$109,FALSE)</f>
        <v>12342979.560000001</v>
      </c>
      <c r="BY132" s="5">
        <f>+VLOOKUP($C132,Data!$C$312:$CV$382,Laboral!BY$109,FALSE)</f>
        <v>12331254.879999999</v>
      </c>
      <c r="BZ132" s="5">
        <f>+VLOOKUP($C132,Data!$C$312:$CV$382,Laboral!BZ$109,FALSE)</f>
        <v>12341822.9</v>
      </c>
      <c r="CA132" s="5">
        <f>+VLOOKUP($C132,Data!$C$312:$CV$382,Laboral!CA$109,FALSE)</f>
        <v>12296013.969999999</v>
      </c>
      <c r="CB132" s="5">
        <f>+VLOOKUP($C132,Data!$C$312:$CV$382,Laboral!CB$109,FALSE)</f>
        <v>12265159.799999999</v>
      </c>
      <c r="CC132" s="5">
        <f>+VLOOKUP($C132,Data!$C$312:$CV$382,Laboral!CC$109,FALSE)</f>
        <v>12165852.989999998</v>
      </c>
      <c r="CD132" s="5">
        <f>+VLOOKUP($C132,Data!$C$312:$CV$382,Laboral!CD$109,FALSE)</f>
        <v>12154352.26</v>
      </c>
      <c r="CE132" s="5">
        <f>+VLOOKUP($C132,Data!$C$312:$CV$382,Laboral!CE$109,FALSE)</f>
        <v>12026267.379999999</v>
      </c>
      <c r="CF132" s="5">
        <f>+VLOOKUP($C132,Data!$C$312:$CV$382,Laboral!CF$109,FALSE)</f>
        <v>11821423.299999997</v>
      </c>
      <c r="CG132" s="5">
        <f>+VLOOKUP($C132,Data!$C$312:$CV$382,Laboral!CG$109,FALSE)</f>
        <v>11680369.220000001</v>
      </c>
      <c r="CH132" s="5">
        <f>+VLOOKUP($C132,Data!$C$312:$CV$382,Laboral!CH$109,FALSE)</f>
        <v>11561954.510000004</v>
      </c>
      <c r="CI132" s="5">
        <f>+VLOOKUP($C132,Data!$C$312:$CV$382,Laboral!CI$109,FALSE)</f>
        <v>11498607.109999998</v>
      </c>
      <c r="CJ132" s="5">
        <f>+VLOOKUP($C132,Data!$C$312:$CV$382,Laboral!CJ$109,FALSE)</f>
        <v>11436810.659999998</v>
      </c>
      <c r="CK132" s="5">
        <f>+VLOOKUP($C132,Data!$C$312:$CV$382,Laboral!CK$109,FALSE)</f>
        <v>11370723.370000001</v>
      </c>
      <c r="CL132" s="5">
        <f>+VLOOKUP($C132,Data!$C$312:$CV$382,Laboral!CL$109,FALSE)</f>
        <v>11284852.59</v>
      </c>
      <c r="CM132" s="5">
        <f>+VLOOKUP($C132,Data!$C$312:$CV$382,Laboral!CM$109,FALSE)</f>
        <v>11237837.690000001</v>
      </c>
      <c r="CN132" s="5">
        <f>+VLOOKUP($C132,Data!$C$312:$CV$382,Laboral!CN$109,FALSE)</f>
        <v>11167128.75</v>
      </c>
      <c r="CO132" s="5">
        <f>+VLOOKUP($C132,Data!$C$312:$CV$382,Laboral!CO$109,FALSE)</f>
        <v>11120716.559999999</v>
      </c>
      <c r="CP132" s="5">
        <f>+VLOOKUP($C132,Data!$C$312:$CV$382,Laboral!CP$109,FALSE)</f>
        <v>11010029.199999999</v>
      </c>
      <c r="CQ132" s="5">
        <f>+VLOOKUP($C132,Data!$C$312:$CV$382,Laboral!CQ$109,FALSE)</f>
        <v>10919004.469999999</v>
      </c>
      <c r="CR132" s="5">
        <f>+VLOOKUP($C132,Data!$C$312:$CV$382,Laboral!CR$109,FALSE)</f>
        <v>10936033.489999998</v>
      </c>
      <c r="CS132" s="5">
        <f>+VLOOKUP($C132,Data!$C$312:$CV$382,Laboral!CS$109,FALSE)</f>
        <v>10903855.180000002</v>
      </c>
      <c r="CT132" s="5">
        <f>+VLOOKUP($C132,Data!$C$312:$CV$382,Laboral!CT$109,FALSE)</f>
        <v>10891831.460000001</v>
      </c>
      <c r="CU132" s="5">
        <f>+VLOOKUP($C132,Data!$C$312:$CV$382,Laboral!CU$109,FALSE)</f>
        <v>10886984.52</v>
      </c>
      <c r="CV132" s="5">
        <f>+VLOOKUP($C132,Data!$C$312:$CV$382,Laboral!CV$109,FALSE)</f>
        <v>10991237.879999999</v>
      </c>
    </row>
    <row r="133" spans="1:100" x14ac:dyDescent="0.3">
      <c r="A133" s="1">
        <v>1</v>
      </c>
      <c r="B133" s="1">
        <v>37</v>
      </c>
      <c r="C133" s="1" t="s">
        <v>50</v>
      </c>
      <c r="D133" s="5">
        <f>+VLOOKUP($C133,Data!$C$312:$CV$382,Laboral!D$109,FALSE)</f>
        <v>10384397.82</v>
      </c>
      <c r="E133" s="5">
        <f>+VLOOKUP($C133,Data!$C$312:$CV$382,Laboral!E$109,FALSE)</f>
        <v>7909043.46</v>
      </c>
      <c r="F133" s="5">
        <f>+VLOOKUP($C133,Data!$C$312:$CV$382,Laboral!F$109,FALSE)</f>
        <v>8345977.1599999992</v>
      </c>
      <c r="G133" s="5">
        <f>+VLOOKUP($C133,Data!$C$312:$CV$382,Laboral!G$109,FALSE)</f>
        <v>8653903.2899999991</v>
      </c>
      <c r="H133" s="5">
        <f>+VLOOKUP($C133,Data!$C$312:$CV$382,Laboral!H$109,FALSE)</f>
        <v>9034709.040000001</v>
      </c>
      <c r="I133" s="5">
        <f>+VLOOKUP($C133,Data!$C$312:$CV$382,Laboral!I$109,FALSE)</f>
        <v>9412986.4399999995</v>
      </c>
      <c r="J133" s="5">
        <f>+VLOOKUP($C133,Data!$C$312:$CV$382,Laboral!J$109,FALSE)</f>
        <v>9823232.120000001</v>
      </c>
      <c r="K133" s="5">
        <f>+VLOOKUP($C133,Data!$C$312:$CV$382,Laboral!K$109,FALSE)</f>
        <v>10110942.870000001</v>
      </c>
      <c r="L133" s="5">
        <f>+VLOOKUP($C133,Data!$C$312:$CV$382,Laboral!L$109,FALSE)</f>
        <v>10382530.09</v>
      </c>
      <c r="M133" s="5">
        <f>+VLOOKUP($C133,Data!$C$312:$CV$382,Laboral!M$109,FALSE)</f>
        <v>10563970.550000001</v>
      </c>
      <c r="N133" s="5">
        <f>+VLOOKUP($C133,Data!$C$312:$CV$382,Laboral!N$109,FALSE)</f>
        <v>10649421</v>
      </c>
      <c r="O133" s="5">
        <f>+VLOOKUP($C133,Data!$C$312:$CV$382,Laboral!O$109,FALSE)</f>
        <v>10664606.77</v>
      </c>
      <c r="P133" s="5">
        <f>+VLOOKUP($C133,Data!$C$312:$CV$382,Laboral!P$109,FALSE)</f>
        <v>10827807.16</v>
      </c>
      <c r="Q133" s="5">
        <f>+VLOOKUP($C133,Data!$C$312:$CV$382,Laboral!Q$109,FALSE)</f>
        <v>10887780.48</v>
      </c>
      <c r="R133" s="5">
        <f>+VLOOKUP($C133,Data!$C$312:$CV$382,Laboral!R$109,FALSE)</f>
        <v>10903120.539999999</v>
      </c>
      <c r="S133" s="5">
        <f>+VLOOKUP($C133,Data!$C$312:$CV$382,Laboral!S$109,FALSE)</f>
        <v>11037306.140000001</v>
      </c>
      <c r="T133" s="5">
        <f>+VLOOKUP($C133,Data!$C$312:$CV$382,Laboral!T$109,FALSE)</f>
        <v>11373323.76</v>
      </c>
      <c r="U133" s="5">
        <f>+VLOOKUP($C133,Data!$C$312:$CV$382,Laboral!U$109,FALSE)</f>
        <v>11484979.080000002</v>
      </c>
      <c r="V133" s="5">
        <f>+VLOOKUP($C133,Data!$C$312:$CV$382,Laboral!V$109,FALSE)</f>
        <v>11450163.009999998</v>
      </c>
      <c r="W133" s="5">
        <f>+VLOOKUP($C133,Data!$C$312:$CV$382,Laboral!W$109,FALSE)</f>
        <v>11628271.559999999</v>
      </c>
      <c r="X133" s="5">
        <f>+VLOOKUP($C133,Data!$C$312:$CV$382,Laboral!X$109,FALSE)</f>
        <v>11682695.260000002</v>
      </c>
      <c r="Y133" s="5">
        <f>+VLOOKUP($C133,Data!$C$312:$CV$382,Laboral!Y$109,FALSE)</f>
        <v>11788311.579999998</v>
      </c>
      <c r="Z133" s="5">
        <f>+VLOOKUP($C133,Data!$C$312:$CV$382,Laboral!Z$109,FALSE)</f>
        <v>11980504.09</v>
      </c>
      <c r="AA133" s="5">
        <f>+VLOOKUP($C133,Data!$C$312:$CV$382,Laboral!AA$109,FALSE)</f>
        <v>12210262.779999999</v>
      </c>
      <c r="AB133" s="5">
        <f>+VLOOKUP($C133,Data!$C$312:$CV$382,Laboral!AB$109,FALSE)</f>
        <v>12330036.419999998</v>
      </c>
      <c r="AC133" s="5">
        <f>+VLOOKUP($C133,Data!$C$312:$CV$382,Laboral!AC$109,FALSE)</f>
        <v>12466312.790000001</v>
      </c>
      <c r="AD133" s="5">
        <f>+VLOOKUP($C133,Data!$C$312:$CV$382,Laboral!AD$109,FALSE)</f>
        <v>12591078.739999998</v>
      </c>
      <c r="AE133" s="5">
        <f>+VLOOKUP($C133,Data!$C$312:$CV$382,Laboral!AE$109,FALSE)</f>
        <v>12948222.15</v>
      </c>
      <c r="AF133" s="5">
        <f>+VLOOKUP($C133,Data!$C$312:$CV$382,Laboral!AF$109,FALSE)</f>
        <v>13033945.910000002</v>
      </c>
      <c r="AG133" s="5">
        <f>+VLOOKUP($C133,Data!$C$312:$CV$382,Laboral!AG$109,FALSE)</f>
        <v>13622152.800000001</v>
      </c>
      <c r="AH133" s="5">
        <f>+VLOOKUP($C133,Data!$C$312:$CV$382,Laboral!AH$109,FALSE)</f>
        <v>14130521.189999999</v>
      </c>
      <c r="AI133" s="5">
        <f>+VLOOKUP($C133,Data!$C$312:$CV$382,Laboral!AI$109,FALSE)</f>
        <v>14504585.210000001</v>
      </c>
      <c r="AJ133" s="5">
        <f>+VLOOKUP($C133,Data!$C$312:$CV$382,Laboral!AJ$109,FALSE)</f>
        <v>14976684.609999999</v>
      </c>
      <c r="AK133" s="5">
        <f>+VLOOKUP($C133,Data!$C$312:$CV$382,Laboral!AK$109,FALSE)</f>
        <v>15512600.360000001</v>
      </c>
      <c r="AL133" s="5">
        <f>+VLOOKUP($C133,Data!$C$312:$CV$382,Laboral!AL$109,FALSE)</f>
        <v>15949322.77</v>
      </c>
      <c r="AM133" s="5">
        <f>+VLOOKUP($C133,Data!$C$312:$CV$382,Laboral!AM$109,FALSE)</f>
        <v>16464743.860000001</v>
      </c>
      <c r="AN133" s="5">
        <f>+VLOOKUP($C133,Data!$C$312:$CV$382,Laboral!AN$109,FALSE)</f>
        <v>16881921.909999996</v>
      </c>
      <c r="AO133" s="5">
        <f>+VLOOKUP($C133,Data!$C$312:$CV$382,Laboral!AO$109,FALSE)</f>
        <v>17378859.390000001</v>
      </c>
      <c r="AP133" s="5">
        <f>+VLOOKUP($C133,Data!$C$312:$CV$382,Laboral!AP$109,FALSE)</f>
        <v>17367059.23</v>
      </c>
      <c r="AQ133" s="5">
        <f>+VLOOKUP($C133,Data!$C$312:$CV$382,Laboral!AQ$109,FALSE)</f>
        <v>17327955.710000001</v>
      </c>
      <c r="AR133" s="5">
        <f>+VLOOKUP($C133,Data!$C$312:$CV$382,Laboral!AR$109,FALSE)</f>
        <v>17354515.880000003</v>
      </c>
      <c r="AS133" s="5">
        <f>+VLOOKUP($C133,Data!$C$312:$CV$382,Laboral!AS$109,FALSE)</f>
        <v>17142008.100000001</v>
      </c>
      <c r="AT133" s="5">
        <f>+VLOOKUP($C133,Data!$C$312:$CV$382,Laboral!AT$109,FALSE)</f>
        <v>17174760.120000001</v>
      </c>
      <c r="AU133" s="5">
        <f>+VLOOKUP($C133,Data!$C$312:$CV$382,Laboral!AU$109,FALSE)</f>
        <v>17271784.729999997</v>
      </c>
      <c r="AV133" s="5">
        <f>+VLOOKUP($C133,Data!$C$312:$CV$382,Laboral!AV$109,FALSE)</f>
        <v>17363177.130000003</v>
      </c>
      <c r="AW133" s="5">
        <f>+VLOOKUP($C133,Data!$C$312:$CV$382,Laboral!AW$109,FALSE)</f>
        <v>17355987.120000001</v>
      </c>
      <c r="AX133" s="5">
        <f>+VLOOKUP($C133,Data!$C$312:$CV$382,Laboral!AX$109,FALSE)</f>
        <v>17561482.899999999</v>
      </c>
      <c r="AY133" s="5">
        <f>+VLOOKUP($C133,Data!$C$312:$CV$382,Laboral!AY$109,FALSE)</f>
        <v>17611781.73</v>
      </c>
      <c r="AZ133" s="5">
        <f>+VLOOKUP($C133,Data!$C$312:$CV$382,Laboral!AZ$109,FALSE)</f>
        <v>18885847.129999999</v>
      </c>
      <c r="BA133" s="5">
        <f>+VLOOKUP($C133,Data!$C$312:$CV$382,Laboral!BA$109,FALSE)</f>
        <v>19026749.120000001</v>
      </c>
      <c r="BB133" s="5">
        <f>+VLOOKUP($C133,Data!$C$312:$CV$382,Laboral!BB$109,FALSE)</f>
        <v>19794861.530000001</v>
      </c>
      <c r="BC133" s="5">
        <f>+VLOOKUP($C133,Data!$C$312:$CV$382,Laboral!BC$109,FALSE)</f>
        <v>20545372.419999998</v>
      </c>
      <c r="BD133" s="5">
        <f>+VLOOKUP($C133,Data!$C$312:$CV$382,Laboral!BD$109,FALSE)</f>
        <v>21234800.780000001</v>
      </c>
      <c r="BE133" s="5">
        <f>+VLOOKUP($C133,Data!$C$312:$CV$382,Laboral!BE$109,FALSE)</f>
        <v>21909654.169999998</v>
      </c>
      <c r="BF133" s="5">
        <f>+VLOOKUP($C133,Data!$C$312:$CV$382,Laboral!BF$109,FALSE)</f>
        <v>22485130.409999996</v>
      </c>
      <c r="BG133" s="5">
        <f>+VLOOKUP($C133,Data!$C$312:$CV$382,Laboral!BG$109,FALSE)</f>
        <v>22823563.02</v>
      </c>
      <c r="BH133" s="5">
        <f>+VLOOKUP($C133,Data!$C$312:$CV$382,Laboral!BH$109,FALSE)</f>
        <v>23081384.740000002</v>
      </c>
      <c r="BI133" s="5">
        <f>+VLOOKUP($C133,Data!$C$312:$CV$382,Laboral!BI$109,FALSE)</f>
        <v>23364641.789999999</v>
      </c>
      <c r="BJ133" s="5">
        <f>+VLOOKUP($C133,Data!$C$312:$CV$382,Laboral!BJ$109,FALSE)</f>
        <v>23598849.509999998</v>
      </c>
      <c r="BK133" s="5">
        <f>+VLOOKUP($C133,Data!$C$312:$CV$382,Laboral!BK$109,FALSE)</f>
        <v>23424590.660000004</v>
      </c>
      <c r="BL133" s="5">
        <f>+VLOOKUP($C133,Data!$C$312:$CV$382,Laboral!BL$109,FALSE)</f>
        <v>22237004.59</v>
      </c>
      <c r="BM133" s="5">
        <f>+VLOOKUP($C133,Data!$C$312:$CV$382,Laboral!BM$109,FALSE)</f>
        <v>22408265.149999999</v>
      </c>
      <c r="BN133" s="5">
        <f>+VLOOKUP($C133,Data!$C$312:$CV$382,Laboral!BN$109,FALSE)</f>
        <v>22617885.149999999</v>
      </c>
      <c r="BO133" s="5">
        <f>+VLOOKUP($C133,Data!$C$312:$CV$382,Laboral!BO$109,FALSE)</f>
        <v>22682339.25</v>
      </c>
      <c r="BP133" s="5">
        <f>+VLOOKUP($C133,Data!$C$312:$CV$382,Laboral!BP$109,FALSE)</f>
        <v>22800865.759999998</v>
      </c>
      <c r="BQ133" s="5">
        <f>+VLOOKUP($C133,Data!$C$312:$CV$382,Laboral!BQ$109,FALSE)</f>
        <v>22975448.66</v>
      </c>
      <c r="BR133" s="5">
        <f>+VLOOKUP($C133,Data!$C$312:$CV$382,Laboral!BR$109,FALSE)</f>
        <v>23278405.75</v>
      </c>
      <c r="BS133" s="5">
        <f>+VLOOKUP($C133,Data!$C$312:$CV$382,Laboral!BS$109,FALSE)</f>
        <v>23605242.740000002</v>
      </c>
      <c r="BT133" s="5">
        <f>+VLOOKUP($C133,Data!$C$312:$CV$382,Laboral!BT$109,FALSE)</f>
        <v>24176383.98</v>
      </c>
      <c r="BU133" s="5">
        <f>+VLOOKUP($C133,Data!$C$312:$CV$382,Laboral!BU$109,FALSE)</f>
        <v>24794002.849999998</v>
      </c>
      <c r="BV133" s="5">
        <f>+VLOOKUP($C133,Data!$C$312:$CV$382,Laboral!BV$109,FALSE)</f>
        <v>25263346.080000002</v>
      </c>
      <c r="BW133" s="5">
        <f>+VLOOKUP($C133,Data!$C$312:$CV$382,Laboral!BW$109,FALSE)</f>
        <v>26272184.07</v>
      </c>
      <c r="BX133" s="5">
        <f>+VLOOKUP($C133,Data!$C$312:$CV$382,Laboral!BX$109,FALSE)</f>
        <v>25723644.809999999</v>
      </c>
      <c r="BY133" s="5">
        <f>+VLOOKUP($C133,Data!$C$312:$CV$382,Laboral!BY$109,FALSE)</f>
        <v>26060048.27</v>
      </c>
      <c r="BZ133" s="5">
        <f>+VLOOKUP($C133,Data!$C$312:$CV$382,Laboral!BZ$109,FALSE)</f>
        <v>26313772.699999999</v>
      </c>
      <c r="CA133" s="5">
        <f>+VLOOKUP($C133,Data!$C$312:$CV$382,Laboral!CA$109,FALSE)</f>
        <v>26414246.52</v>
      </c>
      <c r="CB133" s="5">
        <f>+VLOOKUP($C133,Data!$C$312:$CV$382,Laboral!CB$109,FALSE)</f>
        <v>26607992.560000002</v>
      </c>
      <c r="CC133" s="5">
        <f>+VLOOKUP($C133,Data!$C$312:$CV$382,Laboral!CC$109,FALSE)</f>
        <v>26566405.120000001</v>
      </c>
      <c r="CD133" s="5">
        <f>+VLOOKUP($C133,Data!$C$312:$CV$382,Laboral!CD$109,FALSE)</f>
        <v>26561599.009999994</v>
      </c>
      <c r="CE133" s="5">
        <f>+VLOOKUP($C133,Data!$C$312:$CV$382,Laboral!CE$109,FALSE)</f>
        <v>26613104.549999997</v>
      </c>
      <c r="CF133" s="5">
        <f>+VLOOKUP($C133,Data!$C$312:$CV$382,Laboral!CF$109,FALSE)</f>
        <v>26484563.870000001</v>
      </c>
      <c r="CG133" s="5">
        <f>+VLOOKUP($C133,Data!$C$312:$CV$382,Laboral!CG$109,FALSE)</f>
        <v>26532305.780000005</v>
      </c>
      <c r="CH133" s="5">
        <f>+VLOOKUP($C133,Data!$C$312:$CV$382,Laboral!CH$109,FALSE)</f>
        <v>26549639.52</v>
      </c>
      <c r="CI133" s="5">
        <f>+VLOOKUP($C133,Data!$C$312:$CV$382,Laboral!CI$109,FALSE)</f>
        <v>26860098.32</v>
      </c>
      <c r="CJ133" s="5">
        <f>+VLOOKUP($C133,Data!$C$312:$CV$382,Laboral!CJ$109,FALSE)</f>
        <v>28844714.489999998</v>
      </c>
      <c r="CK133" s="5">
        <f>+VLOOKUP($C133,Data!$C$312:$CV$382,Laboral!CK$109,FALSE)</f>
        <v>28898396.519999996</v>
      </c>
      <c r="CL133" s="5">
        <f>+VLOOKUP($C133,Data!$C$312:$CV$382,Laboral!CL$109,FALSE)</f>
        <v>29570139.57</v>
      </c>
      <c r="CM133" s="5">
        <f>+VLOOKUP($C133,Data!$C$312:$CV$382,Laboral!CM$109,FALSE)</f>
        <v>29815826.089999996</v>
      </c>
      <c r="CN133" s="5">
        <f>+VLOOKUP($C133,Data!$C$312:$CV$382,Laboral!CN$109,FALSE)</f>
        <v>30148012.869999997</v>
      </c>
      <c r="CO133" s="5">
        <f>+VLOOKUP($C133,Data!$C$312:$CV$382,Laboral!CO$109,FALSE)</f>
        <v>31324369.239999995</v>
      </c>
      <c r="CP133" s="5">
        <f>+VLOOKUP($C133,Data!$C$312:$CV$382,Laboral!CP$109,FALSE)</f>
        <v>31632910.339999996</v>
      </c>
      <c r="CQ133" s="5">
        <f>+VLOOKUP($C133,Data!$C$312:$CV$382,Laboral!CQ$109,FALSE)</f>
        <v>32111119.419999994</v>
      </c>
      <c r="CR133" s="5">
        <f>+VLOOKUP($C133,Data!$C$312:$CV$382,Laboral!CR$109,FALSE)</f>
        <v>32503829.060000002</v>
      </c>
      <c r="CS133" s="5">
        <f>+VLOOKUP($C133,Data!$C$312:$CV$382,Laboral!CS$109,FALSE)</f>
        <v>32973093.979999997</v>
      </c>
      <c r="CT133" s="5">
        <f>+VLOOKUP($C133,Data!$C$312:$CV$382,Laboral!CT$109,FALSE)</f>
        <v>33599146.219999999</v>
      </c>
      <c r="CU133" s="5">
        <f>+VLOOKUP($C133,Data!$C$312:$CV$382,Laboral!CU$109,FALSE)</f>
        <v>33802659.519999996</v>
      </c>
      <c r="CV133" s="5">
        <f>+VLOOKUP($C133,Data!$C$312:$CV$382,Laboral!CV$109,FALSE)</f>
        <v>33383314.199999999</v>
      </c>
    </row>
    <row r="134" spans="1:100" x14ac:dyDescent="0.3">
      <c r="A134" s="1">
        <v>1</v>
      </c>
      <c r="B134" s="1">
        <v>2</v>
      </c>
      <c r="C134" s="1" t="s">
        <v>51</v>
      </c>
      <c r="D134" s="5">
        <f>+VLOOKUP($C134,Data!$C$312:$CV$382,Laboral!D$109,FALSE)</f>
        <v>39223259.560000002</v>
      </c>
      <c r="E134" s="5">
        <f>+VLOOKUP($C134,Data!$C$312:$CV$382,Laboral!E$109,FALSE)</f>
        <v>34083844.150000006</v>
      </c>
      <c r="F134" s="5">
        <f>+VLOOKUP($C134,Data!$C$312:$CV$382,Laboral!F$109,FALSE)</f>
        <v>34024359.600000001</v>
      </c>
      <c r="G134" s="5">
        <f>+VLOOKUP($C134,Data!$C$312:$CV$382,Laboral!G$109,FALSE)</f>
        <v>33833359.640000001</v>
      </c>
      <c r="H134" s="5">
        <f>+VLOOKUP($C134,Data!$C$312:$CV$382,Laboral!H$109,FALSE)</f>
        <v>35010895.040000007</v>
      </c>
      <c r="I134" s="5">
        <f>+VLOOKUP($C134,Data!$C$312:$CV$382,Laboral!I$109,FALSE)</f>
        <v>35558261.520000011</v>
      </c>
      <c r="J134" s="5">
        <f>+VLOOKUP($C134,Data!$C$312:$CV$382,Laboral!J$109,FALSE)</f>
        <v>36081972.590000004</v>
      </c>
      <c r="K134" s="5">
        <f>+VLOOKUP($C134,Data!$C$312:$CV$382,Laboral!K$109,FALSE)</f>
        <v>37296126.410000004</v>
      </c>
      <c r="L134" s="5">
        <f>+VLOOKUP($C134,Data!$C$312:$CV$382,Laboral!L$109,FALSE)</f>
        <v>38699186.450000003</v>
      </c>
      <c r="M134" s="5">
        <f>+VLOOKUP($C134,Data!$C$312:$CV$382,Laboral!M$109,FALSE)</f>
        <v>39114043.820000008</v>
      </c>
      <c r="N134" s="5">
        <f>+VLOOKUP($C134,Data!$C$312:$CV$382,Laboral!N$109,FALSE)</f>
        <v>40203264.450000003</v>
      </c>
      <c r="O134" s="5">
        <f>+VLOOKUP($C134,Data!$C$312:$CV$382,Laboral!O$109,FALSE)</f>
        <v>40678358.93</v>
      </c>
      <c r="P134" s="5">
        <f>+VLOOKUP($C134,Data!$C$312:$CV$382,Laboral!P$109,FALSE)</f>
        <v>40867697.06000001</v>
      </c>
      <c r="Q134" s="5">
        <f>+VLOOKUP($C134,Data!$C$312:$CV$382,Laboral!Q$109,FALSE)</f>
        <v>42484645.600000001</v>
      </c>
      <c r="R134" s="5">
        <f>+VLOOKUP($C134,Data!$C$312:$CV$382,Laboral!R$109,FALSE)</f>
        <v>43462111.149999999</v>
      </c>
      <c r="S134" s="5">
        <f>+VLOOKUP($C134,Data!$C$312:$CV$382,Laboral!S$109,FALSE)</f>
        <v>44841605.140000001</v>
      </c>
      <c r="T134" s="5">
        <f>+VLOOKUP($C134,Data!$C$312:$CV$382,Laboral!T$109,FALSE)</f>
        <v>44666148.350000001</v>
      </c>
      <c r="U134" s="5">
        <f>+VLOOKUP($C134,Data!$C$312:$CV$382,Laboral!U$109,FALSE)</f>
        <v>45197428.109999999</v>
      </c>
      <c r="V134" s="5">
        <f>+VLOOKUP($C134,Data!$C$312:$CV$382,Laboral!V$109,FALSE)</f>
        <v>45092258.590000004</v>
      </c>
      <c r="W134" s="5">
        <f>+VLOOKUP($C134,Data!$C$312:$CV$382,Laboral!W$109,FALSE)</f>
        <v>44303976.560000002</v>
      </c>
      <c r="X134" s="5">
        <f>+VLOOKUP($C134,Data!$C$312:$CV$382,Laboral!X$109,FALSE)</f>
        <v>43317096.739999995</v>
      </c>
      <c r="Y134" s="5">
        <f>+VLOOKUP($C134,Data!$C$312:$CV$382,Laboral!Y$109,FALSE)</f>
        <v>42052854.540000007</v>
      </c>
      <c r="Z134" s="5">
        <f>+VLOOKUP($C134,Data!$C$312:$CV$382,Laboral!Z$109,FALSE)</f>
        <v>40365062.430000007</v>
      </c>
      <c r="AA134" s="5">
        <f>+VLOOKUP($C134,Data!$C$312:$CV$382,Laboral!AA$109,FALSE)</f>
        <v>40042218.93</v>
      </c>
      <c r="AB134" s="5">
        <f>+VLOOKUP($C134,Data!$C$312:$CV$382,Laboral!AB$109,FALSE)</f>
        <v>43197194.189999998</v>
      </c>
      <c r="AC134" s="5">
        <f>+VLOOKUP($C134,Data!$C$312:$CV$382,Laboral!AC$109,FALSE)</f>
        <v>42694717.619999997</v>
      </c>
      <c r="AD134" s="5">
        <f>+VLOOKUP($C134,Data!$C$312:$CV$382,Laboral!AD$109,FALSE)</f>
        <v>41972577.310000002</v>
      </c>
      <c r="AE134" s="5">
        <f>+VLOOKUP($C134,Data!$C$312:$CV$382,Laboral!AE$109,FALSE)</f>
        <v>41513693.469999999</v>
      </c>
      <c r="AF134" s="5">
        <f>+VLOOKUP($C134,Data!$C$312:$CV$382,Laboral!AF$109,FALSE)</f>
        <v>41817779.129999995</v>
      </c>
      <c r="AG134" s="5">
        <f>+VLOOKUP($C134,Data!$C$312:$CV$382,Laboral!AG$109,FALSE)</f>
        <v>41035408.809999995</v>
      </c>
      <c r="AH134" s="5">
        <f>+VLOOKUP($C134,Data!$C$312:$CV$382,Laboral!AH$109,FALSE)</f>
        <v>41239562.880000003</v>
      </c>
      <c r="AI134" s="5">
        <f>+VLOOKUP($C134,Data!$C$312:$CV$382,Laboral!AI$109,FALSE)</f>
        <v>41741049.399999999</v>
      </c>
      <c r="AJ134" s="5">
        <f>+VLOOKUP($C134,Data!$C$312:$CV$382,Laboral!AJ$109,FALSE)</f>
        <v>42052518.629999995</v>
      </c>
      <c r="AK134" s="5">
        <f>+VLOOKUP($C134,Data!$C$312:$CV$382,Laboral!AK$109,FALSE)</f>
        <v>42698872.719999999</v>
      </c>
      <c r="AL134" s="5">
        <f>+VLOOKUP($C134,Data!$C$312:$CV$382,Laboral!AL$109,FALSE)</f>
        <v>43101660.489999995</v>
      </c>
      <c r="AM134" s="5">
        <f>+VLOOKUP($C134,Data!$C$312:$CV$382,Laboral!AM$109,FALSE)</f>
        <v>42781808.869999997</v>
      </c>
      <c r="AN134" s="5">
        <f>+VLOOKUP($C134,Data!$C$312:$CV$382,Laboral!AN$109,FALSE)</f>
        <v>39083570.299999997</v>
      </c>
      <c r="AO134" s="5">
        <f>+VLOOKUP($C134,Data!$C$312:$CV$382,Laboral!AO$109,FALSE)</f>
        <v>38998071.380000003</v>
      </c>
      <c r="AP134" s="5">
        <f>+VLOOKUP($C134,Data!$C$312:$CV$382,Laboral!AP$109,FALSE)</f>
        <v>38780006.279999994</v>
      </c>
      <c r="AQ134" s="5">
        <f>+VLOOKUP($C134,Data!$C$312:$CV$382,Laboral!AQ$109,FALSE)</f>
        <v>38606644.159999996</v>
      </c>
      <c r="AR134" s="5">
        <f>+VLOOKUP($C134,Data!$C$312:$CV$382,Laboral!AR$109,FALSE)</f>
        <v>37622864.310000002</v>
      </c>
      <c r="AS134" s="5">
        <f>+VLOOKUP($C134,Data!$C$312:$CV$382,Laboral!AS$109,FALSE)</f>
        <v>36886783.129999995</v>
      </c>
      <c r="AT134" s="5">
        <f>+VLOOKUP($C134,Data!$C$312:$CV$382,Laboral!AT$109,FALSE)</f>
        <v>35434443.599999994</v>
      </c>
      <c r="AU134" s="5">
        <f>+VLOOKUP($C134,Data!$C$312:$CV$382,Laboral!AU$109,FALSE)</f>
        <v>34369136.390000001</v>
      </c>
      <c r="AV134" s="5">
        <f>+VLOOKUP($C134,Data!$C$312:$CV$382,Laboral!AV$109,FALSE)</f>
        <v>34097269.700000003</v>
      </c>
      <c r="AW134" s="5">
        <f>+VLOOKUP($C134,Data!$C$312:$CV$382,Laboral!AW$109,FALSE)</f>
        <v>34922564.840000004</v>
      </c>
      <c r="AX134" s="5">
        <f>+VLOOKUP($C134,Data!$C$312:$CV$382,Laboral!AX$109,FALSE)</f>
        <v>35294938.36999999</v>
      </c>
      <c r="AY134" s="5">
        <f>+VLOOKUP($C134,Data!$C$312:$CV$382,Laboral!AY$109,FALSE)</f>
        <v>35210159.679999992</v>
      </c>
      <c r="AZ134" s="5">
        <f>+VLOOKUP($C134,Data!$C$312:$CV$382,Laboral!AZ$109,FALSE)</f>
        <v>34727576.469999999</v>
      </c>
      <c r="BA134" s="5">
        <f>+VLOOKUP($C134,Data!$C$312:$CV$382,Laboral!BA$109,FALSE)</f>
        <v>34282927.109999992</v>
      </c>
      <c r="BB134" s="5">
        <f>+VLOOKUP($C134,Data!$C$312:$CV$382,Laboral!BB$109,FALSE)</f>
        <v>34035824.920000002</v>
      </c>
      <c r="BC134" s="5">
        <f>+VLOOKUP($C134,Data!$C$312:$CV$382,Laboral!BC$109,FALSE)</f>
        <v>33939182.490000002</v>
      </c>
      <c r="BD134" s="5">
        <f>+VLOOKUP($C134,Data!$C$312:$CV$382,Laboral!BD$109,FALSE)</f>
        <v>34213971.239999995</v>
      </c>
      <c r="BE134" s="5">
        <f>+VLOOKUP($C134,Data!$C$312:$CV$382,Laboral!BE$109,FALSE)</f>
        <v>35305399.159999996</v>
      </c>
      <c r="BF134" s="5">
        <f>+VLOOKUP($C134,Data!$C$312:$CV$382,Laboral!BF$109,FALSE)</f>
        <v>36676706.089999996</v>
      </c>
      <c r="BG134" s="5">
        <f>+VLOOKUP($C134,Data!$C$312:$CV$382,Laboral!BG$109,FALSE)</f>
        <v>37163711.330000006</v>
      </c>
      <c r="BH134" s="5">
        <f>+VLOOKUP($C134,Data!$C$312:$CV$382,Laboral!BH$109,FALSE)</f>
        <v>36726378</v>
      </c>
      <c r="BI134" s="5">
        <f>+VLOOKUP($C134,Data!$C$312:$CV$382,Laboral!BI$109,FALSE)</f>
        <v>35653214.710000001</v>
      </c>
      <c r="BJ134" s="5">
        <f>+VLOOKUP($C134,Data!$C$312:$CV$382,Laboral!BJ$109,FALSE)</f>
        <v>35388975.800000004</v>
      </c>
      <c r="BK134" s="5">
        <f>+VLOOKUP($C134,Data!$C$312:$CV$382,Laboral!BK$109,FALSE)</f>
        <v>35395852.739999995</v>
      </c>
      <c r="BL134" s="5">
        <f>+VLOOKUP($C134,Data!$C$312:$CV$382,Laboral!BL$109,FALSE)</f>
        <v>35573779.109999999</v>
      </c>
      <c r="BM134" s="5">
        <f>+VLOOKUP($C134,Data!$C$312:$CV$382,Laboral!BM$109,FALSE)</f>
        <v>35365811.019999996</v>
      </c>
      <c r="BN134" s="5">
        <f>+VLOOKUP($C134,Data!$C$312:$CV$382,Laboral!BN$109,FALSE)</f>
        <v>35301485.100000001</v>
      </c>
      <c r="BO134" s="5">
        <f>+VLOOKUP($C134,Data!$C$312:$CV$382,Laboral!BO$109,FALSE)</f>
        <v>34610437.839999996</v>
      </c>
      <c r="BP134" s="5">
        <f>+VLOOKUP($C134,Data!$C$312:$CV$382,Laboral!BP$109,FALSE)</f>
        <v>33953908.990000002</v>
      </c>
      <c r="BQ134" s="5">
        <f>+VLOOKUP($C134,Data!$C$312:$CV$382,Laboral!BQ$109,FALSE)</f>
        <v>32942514.890000001</v>
      </c>
      <c r="BR134" s="5">
        <f>+VLOOKUP($C134,Data!$C$312:$CV$382,Laboral!BR$109,FALSE)</f>
        <v>31873100.589999996</v>
      </c>
      <c r="BS134" s="5">
        <f>+VLOOKUP($C134,Data!$C$312:$CV$382,Laboral!BS$109,FALSE)</f>
        <v>31183871.080000002</v>
      </c>
      <c r="BT134" s="5">
        <f>+VLOOKUP($C134,Data!$C$312:$CV$382,Laboral!BT$109,FALSE)</f>
        <v>31142971.239999998</v>
      </c>
      <c r="BU134" s="5">
        <f>+VLOOKUP($C134,Data!$C$312:$CV$382,Laboral!BU$109,FALSE)</f>
        <v>30836470.919999998</v>
      </c>
      <c r="BV134" s="5">
        <f>+VLOOKUP($C134,Data!$C$312:$CV$382,Laboral!BV$109,FALSE)</f>
        <v>30593145.690000001</v>
      </c>
      <c r="BW134" s="5">
        <f>+VLOOKUP($C134,Data!$C$312:$CV$382,Laboral!BW$109,FALSE)</f>
        <v>30231344</v>
      </c>
      <c r="BX134" s="5">
        <f>+VLOOKUP($C134,Data!$C$312:$CV$382,Laboral!BX$109,FALSE)</f>
        <v>29578281.989999995</v>
      </c>
      <c r="BY134" s="5">
        <f>+VLOOKUP($C134,Data!$C$312:$CV$382,Laboral!BY$109,FALSE)</f>
        <v>29648470.68</v>
      </c>
      <c r="BZ134" s="5">
        <f>+VLOOKUP($C134,Data!$C$312:$CV$382,Laboral!BZ$109,FALSE)</f>
        <v>29652023.02</v>
      </c>
      <c r="CA134" s="5">
        <f>+VLOOKUP($C134,Data!$C$312:$CV$382,Laboral!CA$109,FALSE)</f>
        <v>30244062.419999998</v>
      </c>
      <c r="CB134" s="5">
        <f>+VLOOKUP($C134,Data!$C$312:$CV$382,Laboral!CB$109,FALSE)</f>
        <v>30863566.479999997</v>
      </c>
      <c r="CC134" s="5">
        <f>+VLOOKUP($C134,Data!$C$312:$CV$382,Laboral!CC$109,FALSE)</f>
        <v>31205158.799999997</v>
      </c>
      <c r="CD134" s="5">
        <f>+VLOOKUP($C134,Data!$C$312:$CV$382,Laboral!CD$109,FALSE)</f>
        <v>31429065.540000003</v>
      </c>
      <c r="CE134" s="5">
        <f>+VLOOKUP($C134,Data!$C$312:$CV$382,Laboral!CE$109,FALSE)</f>
        <v>31871930.819999997</v>
      </c>
      <c r="CF134" s="5">
        <f>+VLOOKUP($C134,Data!$C$312:$CV$382,Laboral!CF$109,FALSE)</f>
        <v>32320774.269999992</v>
      </c>
      <c r="CG134" s="5">
        <f>+VLOOKUP($C134,Data!$C$312:$CV$382,Laboral!CG$109,FALSE)</f>
        <v>32555062.43</v>
      </c>
      <c r="CH134" s="5">
        <f>+VLOOKUP($C134,Data!$C$312:$CV$382,Laboral!CH$109,FALSE)</f>
        <v>32407086.440000001</v>
      </c>
      <c r="CI134" s="5">
        <f>+VLOOKUP($C134,Data!$C$312:$CV$382,Laboral!CI$109,FALSE)</f>
        <v>32139472.469999991</v>
      </c>
      <c r="CJ134" s="5">
        <f>+VLOOKUP($C134,Data!$C$312:$CV$382,Laboral!CJ$109,FALSE)</f>
        <v>32693421.430000003</v>
      </c>
      <c r="CK134" s="5">
        <f>+VLOOKUP($C134,Data!$C$312:$CV$382,Laboral!CK$109,FALSE)</f>
        <v>32508034.039999999</v>
      </c>
      <c r="CL134" s="5">
        <f>+VLOOKUP($C134,Data!$C$312:$CV$382,Laboral!CL$109,FALSE)</f>
        <v>32429137.459999997</v>
      </c>
      <c r="CM134" s="5">
        <f>+VLOOKUP($C134,Data!$C$312:$CV$382,Laboral!CM$109,FALSE)</f>
        <v>32223603.399999995</v>
      </c>
      <c r="CN134" s="5">
        <f>+VLOOKUP($C134,Data!$C$312:$CV$382,Laboral!CN$109,FALSE)</f>
        <v>32101612.849999998</v>
      </c>
      <c r="CO134" s="5">
        <f>+VLOOKUP($C134,Data!$C$312:$CV$382,Laboral!CO$109,FALSE)</f>
        <v>31865094.819999997</v>
      </c>
      <c r="CP134" s="5">
        <f>+VLOOKUP($C134,Data!$C$312:$CV$382,Laboral!CP$109,FALSE)</f>
        <v>31939112.530000001</v>
      </c>
      <c r="CQ134" s="5">
        <f>+VLOOKUP($C134,Data!$C$312:$CV$382,Laboral!CQ$109,FALSE)</f>
        <v>31776685.489999998</v>
      </c>
      <c r="CR134" s="5">
        <f>+VLOOKUP($C134,Data!$C$312:$CV$382,Laboral!CR$109,FALSE)</f>
        <v>31417146.010000005</v>
      </c>
      <c r="CS134" s="5">
        <f>+VLOOKUP($C134,Data!$C$312:$CV$382,Laboral!CS$109,FALSE)</f>
        <v>31201838.27</v>
      </c>
      <c r="CT134" s="5">
        <f>+VLOOKUP($C134,Data!$C$312:$CV$382,Laboral!CT$109,FALSE)</f>
        <v>31078592.989999998</v>
      </c>
      <c r="CU134" s="5">
        <f>+VLOOKUP($C134,Data!$C$312:$CV$382,Laboral!CU$109,FALSE)</f>
        <v>30997913.310000002</v>
      </c>
      <c r="CV134" s="5">
        <f>+VLOOKUP($C134,Data!$C$312:$CV$382,Laboral!CV$109,FALSE)</f>
        <v>30324745.829999998</v>
      </c>
    </row>
    <row r="135" spans="1:100" x14ac:dyDescent="0.3">
      <c r="A135" s="1">
        <v>1</v>
      </c>
      <c r="B135" s="1">
        <v>14</v>
      </c>
      <c r="C135" s="1" t="s">
        <v>52</v>
      </c>
      <c r="D135" s="5">
        <f>+VLOOKUP($C135,Data!$C$312:$CV$382,Laboral!D$109,FALSE)</f>
        <v>317036914.01999998</v>
      </c>
      <c r="E135" s="5">
        <f>+VLOOKUP($C135,Data!$C$312:$CV$382,Laboral!E$109,FALSE)</f>
        <v>279280997.75999999</v>
      </c>
      <c r="F135" s="5">
        <f>+VLOOKUP($C135,Data!$C$312:$CV$382,Laboral!F$109,FALSE)</f>
        <v>284378977.94999999</v>
      </c>
      <c r="G135" s="5">
        <f>+VLOOKUP($C135,Data!$C$312:$CV$382,Laboral!G$109,FALSE)</f>
        <v>288948238.81</v>
      </c>
      <c r="H135" s="5">
        <f>+VLOOKUP($C135,Data!$C$312:$CV$382,Laboral!H$109,FALSE)</f>
        <v>297432014.65999997</v>
      </c>
      <c r="I135" s="5">
        <f>+VLOOKUP($C135,Data!$C$312:$CV$382,Laboral!I$109,FALSE)</f>
        <v>304535057.86000001</v>
      </c>
      <c r="J135" s="5">
        <f>+VLOOKUP($C135,Data!$C$312:$CV$382,Laboral!J$109,FALSE)</f>
        <v>311990668.40999997</v>
      </c>
      <c r="K135" s="5">
        <f>+VLOOKUP($C135,Data!$C$312:$CV$382,Laboral!K$109,FALSE)</f>
        <v>316602684.07000005</v>
      </c>
      <c r="L135" s="5">
        <f>+VLOOKUP($C135,Data!$C$312:$CV$382,Laboral!L$109,FALSE)</f>
        <v>320085364.72000003</v>
      </c>
      <c r="M135" s="5">
        <f>+VLOOKUP($C135,Data!$C$312:$CV$382,Laboral!M$109,FALSE)</f>
        <v>325783068.97999996</v>
      </c>
      <c r="N135" s="5">
        <f>+VLOOKUP($C135,Data!$C$312:$CV$382,Laboral!N$109,FALSE)</f>
        <v>330203918.23000002</v>
      </c>
      <c r="O135" s="5">
        <f>+VLOOKUP($C135,Data!$C$312:$CV$382,Laboral!O$109,FALSE)</f>
        <v>333953169.13999987</v>
      </c>
      <c r="P135" s="5">
        <f>+VLOOKUP($C135,Data!$C$312:$CV$382,Laboral!P$109,FALSE)</f>
        <v>339439156.22000009</v>
      </c>
      <c r="Q135" s="5">
        <f>+VLOOKUP($C135,Data!$C$312:$CV$382,Laboral!Q$109,FALSE)</f>
        <v>340946017.63000005</v>
      </c>
      <c r="R135" s="5">
        <f>+VLOOKUP($C135,Data!$C$312:$CV$382,Laboral!R$109,FALSE)</f>
        <v>342426196.61000001</v>
      </c>
      <c r="S135" s="5">
        <f>+VLOOKUP($C135,Data!$C$312:$CV$382,Laboral!S$109,FALSE)</f>
        <v>342294506.84000003</v>
      </c>
      <c r="T135" s="5">
        <f>+VLOOKUP($C135,Data!$C$312:$CV$382,Laboral!T$109,FALSE)</f>
        <v>338146884.44999999</v>
      </c>
      <c r="U135" s="5">
        <f>+VLOOKUP($C135,Data!$C$312:$CV$382,Laboral!U$109,FALSE)</f>
        <v>337757793.07000005</v>
      </c>
      <c r="V135" s="5">
        <f>+VLOOKUP($C135,Data!$C$312:$CV$382,Laboral!V$109,FALSE)</f>
        <v>334841533.02000004</v>
      </c>
      <c r="W135" s="5">
        <f>+VLOOKUP($C135,Data!$C$312:$CV$382,Laboral!W$109,FALSE)</f>
        <v>333108083.4000001</v>
      </c>
      <c r="X135" s="5">
        <f>+VLOOKUP($C135,Data!$C$312:$CV$382,Laboral!X$109,FALSE)</f>
        <v>333892933.58000004</v>
      </c>
      <c r="Y135" s="5">
        <f>+VLOOKUP($C135,Data!$C$312:$CV$382,Laboral!Y$109,FALSE)</f>
        <v>333582623.93999994</v>
      </c>
      <c r="Z135" s="5">
        <f>+VLOOKUP($C135,Data!$C$312:$CV$382,Laboral!Z$109,FALSE)</f>
        <v>331367517.9600001</v>
      </c>
      <c r="AA135" s="5">
        <f>+VLOOKUP($C135,Data!$C$312:$CV$382,Laboral!AA$109,FALSE)</f>
        <v>328807061.55000007</v>
      </c>
      <c r="AB135" s="5">
        <f>+VLOOKUP($C135,Data!$C$312:$CV$382,Laboral!AB$109,FALSE)</f>
        <v>323751992.17000008</v>
      </c>
      <c r="AC135" s="5">
        <f>+VLOOKUP($C135,Data!$C$312:$CV$382,Laboral!AC$109,FALSE)</f>
        <v>321268257.74000001</v>
      </c>
      <c r="AD135" s="5">
        <f>+VLOOKUP($C135,Data!$C$312:$CV$382,Laboral!AD$109,FALSE)</f>
        <v>317584013.44000006</v>
      </c>
      <c r="AE135" s="5">
        <f>+VLOOKUP($C135,Data!$C$312:$CV$382,Laboral!AE$109,FALSE)</f>
        <v>313886656.38</v>
      </c>
      <c r="AF135" s="5">
        <f>+VLOOKUP($C135,Data!$C$312:$CV$382,Laboral!AF$109,FALSE)</f>
        <v>314455393.54000008</v>
      </c>
      <c r="AG135" s="5">
        <f>+VLOOKUP($C135,Data!$C$312:$CV$382,Laboral!AG$109,FALSE)</f>
        <v>324287309.17999995</v>
      </c>
      <c r="AH135" s="5">
        <f>+VLOOKUP($C135,Data!$C$312:$CV$382,Laboral!AH$109,FALSE)</f>
        <v>321077895.12</v>
      </c>
      <c r="AI135" s="5">
        <f>+VLOOKUP($C135,Data!$C$312:$CV$382,Laboral!AI$109,FALSE)</f>
        <v>320004809.99000001</v>
      </c>
      <c r="AJ135" s="5">
        <f>+VLOOKUP($C135,Data!$C$312:$CV$382,Laboral!AJ$109,FALSE)</f>
        <v>317465452.25</v>
      </c>
      <c r="AK135" s="5">
        <f>+VLOOKUP($C135,Data!$C$312:$CV$382,Laboral!AK$109,FALSE)</f>
        <v>313370545.12000006</v>
      </c>
      <c r="AL135" s="5">
        <f>+VLOOKUP($C135,Data!$C$312:$CV$382,Laboral!AL$109,FALSE)</f>
        <v>311615649.27000004</v>
      </c>
      <c r="AM135" s="5">
        <f>+VLOOKUP($C135,Data!$C$312:$CV$382,Laboral!AM$109,FALSE)</f>
        <v>314320916.11000001</v>
      </c>
      <c r="AN135" s="5">
        <f>+VLOOKUP($C135,Data!$C$312:$CV$382,Laboral!AN$109,FALSE)</f>
        <v>308253671.67000002</v>
      </c>
      <c r="AO135" s="5">
        <f>+VLOOKUP($C135,Data!$C$312:$CV$382,Laboral!AO$109,FALSE)</f>
        <v>310126940.82999998</v>
      </c>
      <c r="AP135" s="5">
        <f>+VLOOKUP($C135,Data!$C$312:$CV$382,Laboral!AP$109,FALSE)</f>
        <v>309592211.39999998</v>
      </c>
      <c r="AQ135" s="5">
        <f>+VLOOKUP($C135,Data!$C$312:$CV$382,Laboral!AQ$109,FALSE)</f>
        <v>333198865.29000002</v>
      </c>
      <c r="AR135" s="5">
        <f>+VLOOKUP($C135,Data!$C$312:$CV$382,Laboral!AR$109,FALSE)</f>
        <v>353185848.67000008</v>
      </c>
      <c r="AS135" s="5">
        <f>+VLOOKUP($C135,Data!$C$312:$CV$382,Laboral!AS$109,FALSE)</f>
        <v>359121394.15999997</v>
      </c>
      <c r="AT135" s="5">
        <f>+VLOOKUP($C135,Data!$C$312:$CV$382,Laboral!AT$109,FALSE)</f>
        <v>379948917.53000003</v>
      </c>
      <c r="AU135" s="5">
        <f>+VLOOKUP($C135,Data!$C$312:$CV$382,Laboral!AU$109,FALSE)</f>
        <v>403805028.27999997</v>
      </c>
      <c r="AV135" s="5">
        <f>+VLOOKUP($C135,Data!$C$312:$CV$382,Laboral!AV$109,FALSE)</f>
        <v>428182390.56000006</v>
      </c>
      <c r="AW135" s="5">
        <f>+VLOOKUP($C135,Data!$C$312:$CV$382,Laboral!AW$109,FALSE)</f>
        <v>456109298.91000009</v>
      </c>
      <c r="AX135" s="5">
        <f>+VLOOKUP($C135,Data!$C$312:$CV$382,Laboral!AX$109,FALSE)</f>
        <v>490029915.00999999</v>
      </c>
      <c r="AY135" s="5">
        <f>+VLOOKUP($C135,Data!$C$312:$CV$382,Laboral!AY$109,FALSE)</f>
        <v>521009286.07999998</v>
      </c>
      <c r="AZ135" s="5">
        <f>+VLOOKUP($C135,Data!$C$312:$CV$382,Laboral!AZ$109,FALSE)</f>
        <v>557544750.48000002</v>
      </c>
      <c r="BA135" s="5">
        <f>+VLOOKUP($C135,Data!$C$312:$CV$382,Laboral!BA$109,FALSE)</f>
        <v>584730678.28000009</v>
      </c>
      <c r="BB135" s="5">
        <f>+VLOOKUP($C135,Data!$C$312:$CV$382,Laboral!BB$109,FALSE)</f>
        <v>615827282.83000004</v>
      </c>
      <c r="BC135" s="5">
        <f>+VLOOKUP($C135,Data!$C$312:$CV$382,Laboral!BC$109,FALSE)</f>
        <v>630930250.66999996</v>
      </c>
      <c r="BD135" s="5">
        <f>+VLOOKUP($C135,Data!$C$312:$CV$382,Laboral!BD$109,FALSE)</f>
        <v>637978847.21000004</v>
      </c>
      <c r="BE135" s="5">
        <f>+VLOOKUP($C135,Data!$C$312:$CV$382,Laboral!BE$109,FALSE)</f>
        <v>650489732.49000001</v>
      </c>
      <c r="BF135" s="5">
        <f>+VLOOKUP($C135,Data!$C$312:$CV$382,Laboral!BF$109,FALSE)</f>
        <v>661368546.00999999</v>
      </c>
      <c r="BG135" s="5">
        <f>+VLOOKUP($C135,Data!$C$312:$CV$382,Laboral!BG$109,FALSE)</f>
        <v>666602452.48000002</v>
      </c>
      <c r="BH135" s="5">
        <f>+VLOOKUP($C135,Data!$C$312:$CV$382,Laboral!BH$109,FALSE)</f>
        <v>671447270.50999999</v>
      </c>
      <c r="BI135" s="5">
        <f>+VLOOKUP($C135,Data!$C$312:$CV$382,Laboral!BI$109,FALSE)</f>
        <v>676366672.13000011</v>
      </c>
      <c r="BJ135" s="5">
        <f>+VLOOKUP($C135,Data!$C$312:$CV$382,Laboral!BJ$109,FALSE)</f>
        <v>675403931.86000001</v>
      </c>
      <c r="BK135" s="5">
        <f>+VLOOKUP($C135,Data!$C$312:$CV$382,Laboral!BK$109,FALSE)</f>
        <v>673000461.43000007</v>
      </c>
      <c r="BL135" s="5">
        <f>+VLOOKUP($C135,Data!$C$312:$CV$382,Laboral!BL$109,FALSE)</f>
        <v>671930943.51999998</v>
      </c>
      <c r="BM135" s="5">
        <f>+VLOOKUP($C135,Data!$C$312:$CV$382,Laboral!BM$109,FALSE)</f>
        <v>677556708.3599999</v>
      </c>
      <c r="BN135" s="5">
        <f>+VLOOKUP($C135,Data!$C$312:$CV$382,Laboral!BN$109,FALSE)</f>
        <v>682483554.43999994</v>
      </c>
      <c r="BO135" s="5">
        <f>+VLOOKUP($C135,Data!$C$312:$CV$382,Laboral!BO$109,FALSE)</f>
        <v>680182566.46000004</v>
      </c>
      <c r="BP135" s="5">
        <f>+VLOOKUP($C135,Data!$C$312:$CV$382,Laboral!BP$109,FALSE)</f>
        <v>684581940.41999996</v>
      </c>
      <c r="BQ135" s="5">
        <f>+VLOOKUP($C135,Data!$C$312:$CV$382,Laboral!BQ$109,FALSE)</f>
        <v>682974612.75999999</v>
      </c>
      <c r="BR135" s="5">
        <f>+VLOOKUP($C135,Data!$C$312:$CV$382,Laboral!BR$109,FALSE)</f>
        <v>685166929.21000004</v>
      </c>
      <c r="BS135" s="5">
        <f>+VLOOKUP($C135,Data!$C$312:$CV$382,Laboral!BS$109,FALSE)</f>
        <v>686615147.49000013</v>
      </c>
      <c r="BT135" s="5">
        <f>+VLOOKUP($C135,Data!$C$312:$CV$382,Laboral!BT$109,FALSE)</f>
        <v>687321392.37000012</v>
      </c>
      <c r="BU135" s="5">
        <f>+VLOOKUP($C135,Data!$C$312:$CV$382,Laboral!BU$109,FALSE)</f>
        <v>688032825.9599998</v>
      </c>
      <c r="BV135" s="5">
        <f>+VLOOKUP($C135,Data!$C$312:$CV$382,Laboral!BV$109,FALSE)</f>
        <v>686545995.51999998</v>
      </c>
      <c r="BW135" s="5">
        <f>+VLOOKUP($C135,Data!$C$312:$CV$382,Laboral!BW$109,FALSE)</f>
        <v>684972547.74000001</v>
      </c>
      <c r="BX135" s="5">
        <f>+VLOOKUP($C135,Data!$C$312:$CV$382,Laboral!BX$109,FALSE)</f>
        <v>683841905.0999999</v>
      </c>
      <c r="BY135" s="5">
        <f>+VLOOKUP($C135,Data!$C$312:$CV$382,Laboral!BY$109,FALSE)</f>
        <v>681200596.5</v>
      </c>
      <c r="BZ135" s="5">
        <f>+VLOOKUP($C135,Data!$C$312:$CV$382,Laboral!BZ$109,FALSE)</f>
        <v>680649885.61000001</v>
      </c>
      <c r="CA135" s="5">
        <f>+VLOOKUP($C135,Data!$C$312:$CV$382,Laboral!CA$109,FALSE)</f>
        <v>680002159.86000001</v>
      </c>
      <c r="CB135" s="5">
        <f>+VLOOKUP($C135,Data!$C$312:$CV$382,Laboral!CB$109,FALSE)</f>
        <v>681467590.18000007</v>
      </c>
      <c r="CC135" s="5">
        <f>+VLOOKUP($C135,Data!$C$312:$CV$382,Laboral!CC$109,FALSE)</f>
        <v>685678189.31999993</v>
      </c>
      <c r="CD135" s="5">
        <f>+VLOOKUP($C135,Data!$C$312:$CV$382,Laboral!CD$109,FALSE)</f>
        <v>688066116.42000008</v>
      </c>
      <c r="CE135" s="5">
        <f>+VLOOKUP($C135,Data!$C$312:$CV$382,Laboral!CE$109,FALSE)</f>
        <v>689521719.11000001</v>
      </c>
      <c r="CF135" s="5">
        <f>+VLOOKUP($C135,Data!$C$312:$CV$382,Laboral!CF$109,FALSE)</f>
        <v>690785605.76000011</v>
      </c>
      <c r="CG135" s="5">
        <f>+VLOOKUP($C135,Data!$C$312:$CV$382,Laboral!CG$109,FALSE)</f>
        <v>689097027.2299999</v>
      </c>
      <c r="CH135" s="5">
        <f>+VLOOKUP($C135,Data!$C$312:$CV$382,Laboral!CH$109,FALSE)</f>
        <v>689922337.09000015</v>
      </c>
      <c r="CI135" s="5">
        <f>+VLOOKUP($C135,Data!$C$312:$CV$382,Laboral!CI$109,FALSE)</f>
        <v>693954406.63999987</v>
      </c>
      <c r="CJ135" s="5">
        <f>+VLOOKUP($C135,Data!$C$312:$CV$382,Laboral!CJ$109,FALSE)</f>
        <v>700490312.92999995</v>
      </c>
      <c r="CK135" s="5">
        <f>+VLOOKUP($C135,Data!$C$312:$CV$382,Laboral!CK$109,FALSE)</f>
        <v>705131556.98000002</v>
      </c>
      <c r="CL135" s="5">
        <f>+VLOOKUP($C135,Data!$C$312:$CV$382,Laboral!CL$109,FALSE)</f>
        <v>707878995.27999997</v>
      </c>
      <c r="CM135" s="5">
        <f>+VLOOKUP($C135,Data!$C$312:$CV$382,Laboral!CM$109,FALSE)</f>
        <v>713556824.19999993</v>
      </c>
      <c r="CN135" s="5">
        <f>+VLOOKUP($C135,Data!$C$312:$CV$382,Laboral!CN$109,FALSE)</f>
        <v>717100591.05999994</v>
      </c>
      <c r="CO135" s="5">
        <f>+VLOOKUP($C135,Data!$C$312:$CV$382,Laboral!CO$109,FALSE)</f>
        <v>723109789.66999984</v>
      </c>
      <c r="CP135" s="5">
        <f>+VLOOKUP($C135,Data!$C$312:$CV$382,Laboral!CP$109,FALSE)</f>
        <v>728481655.98999989</v>
      </c>
      <c r="CQ135" s="5">
        <f>+VLOOKUP($C135,Data!$C$312:$CV$382,Laboral!CQ$109,FALSE)</f>
        <v>733617897.13</v>
      </c>
      <c r="CR135" s="5">
        <f>+VLOOKUP($C135,Data!$C$312:$CV$382,Laboral!CR$109,FALSE)</f>
        <v>743043540.81999993</v>
      </c>
      <c r="CS135" s="5">
        <f>+VLOOKUP($C135,Data!$C$312:$CV$382,Laboral!CS$109,FALSE)</f>
        <v>755134347.65999985</v>
      </c>
      <c r="CT135" s="5">
        <f>+VLOOKUP($C135,Data!$C$312:$CV$382,Laboral!CT$109,FALSE)</f>
        <v>769128267.99999976</v>
      </c>
      <c r="CU135" s="5">
        <f>+VLOOKUP($C135,Data!$C$312:$CV$382,Laboral!CU$109,FALSE)</f>
        <v>778865232.5999999</v>
      </c>
      <c r="CV135" s="5">
        <f>+VLOOKUP($C135,Data!$C$312:$CV$382,Laboral!CV$109,FALSE)</f>
        <v>789774718.33000004</v>
      </c>
    </row>
    <row r="136" spans="1:100" x14ac:dyDescent="0.3">
      <c r="A136" s="1">
        <v>1</v>
      </c>
      <c r="B136" s="1">
        <v>30</v>
      </c>
      <c r="C136" s="1" t="s">
        <v>53</v>
      </c>
      <c r="D136" s="5">
        <f>+VLOOKUP($C136,Data!$C$312:$CV$382,Laboral!D$109,FALSE)</f>
        <v>23384862.369999997</v>
      </c>
      <c r="E136" s="5">
        <f>+VLOOKUP($C136,Data!$C$312:$CV$382,Laboral!E$109,FALSE)</f>
        <v>21110698.229999997</v>
      </c>
      <c r="F136" s="5">
        <f>+VLOOKUP($C136,Data!$C$312:$CV$382,Laboral!F$109,FALSE)</f>
        <v>21346469.91</v>
      </c>
      <c r="G136" s="5">
        <f>+VLOOKUP($C136,Data!$C$312:$CV$382,Laboral!G$109,FALSE)</f>
        <v>21722328.349999998</v>
      </c>
      <c r="H136" s="5">
        <f>+VLOOKUP($C136,Data!$C$312:$CV$382,Laboral!H$109,FALSE)</f>
        <v>21941702.379999999</v>
      </c>
      <c r="I136" s="5">
        <f>+VLOOKUP($C136,Data!$C$312:$CV$382,Laboral!I$109,FALSE)</f>
        <v>22083457.09</v>
      </c>
      <c r="J136" s="5">
        <f>+VLOOKUP($C136,Data!$C$312:$CV$382,Laboral!J$109,FALSE)</f>
        <v>22339842.940000001</v>
      </c>
      <c r="K136" s="5">
        <f>+VLOOKUP($C136,Data!$C$312:$CV$382,Laboral!K$109,FALSE)</f>
        <v>22805532.629999999</v>
      </c>
      <c r="L136" s="5">
        <f>+VLOOKUP($C136,Data!$C$312:$CV$382,Laboral!L$109,FALSE)</f>
        <v>23209441.569999997</v>
      </c>
      <c r="M136" s="5">
        <f>+VLOOKUP($C136,Data!$C$312:$CV$382,Laboral!M$109,FALSE)</f>
        <v>23847046.759999998</v>
      </c>
      <c r="N136" s="5">
        <f>+VLOOKUP($C136,Data!$C$312:$CV$382,Laboral!N$109,FALSE)</f>
        <v>24161569.360000003</v>
      </c>
      <c r="O136" s="5">
        <f>+VLOOKUP($C136,Data!$C$312:$CV$382,Laboral!O$109,FALSE)</f>
        <v>24545023.559999995</v>
      </c>
      <c r="P136" s="5">
        <f>+VLOOKUP($C136,Data!$C$312:$CV$382,Laboral!P$109,FALSE)</f>
        <v>24999522.679999996</v>
      </c>
      <c r="Q136" s="5">
        <f>+VLOOKUP($C136,Data!$C$312:$CV$382,Laboral!Q$109,FALSE)</f>
        <v>25227458.920000002</v>
      </c>
      <c r="R136" s="5">
        <f>+VLOOKUP($C136,Data!$C$312:$CV$382,Laboral!R$109,FALSE)</f>
        <v>25623820.509999998</v>
      </c>
      <c r="S136" s="5">
        <f>+VLOOKUP($C136,Data!$C$312:$CV$382,Laboral!S$109,FALSE)</f>
        <v>25783444.68</v>
      </c>
      <c r="T136" s="5">
        <f>+VLOOKUP($C136,Data!$C$312:$CV$382,Laboral!T$109,FALSE)</f>
        <v>26205701.41</v>
      </c>
      <c r="U136" s="5">
        <f>+VLOOKUP($C136,Data!$C$312:$CV$382,Laboral!U$109,FALSE)</f>
        <v>26738995.359999999</v>
      </c>
      <c r="V136" s="5">
        <f>+VLOOKUP($C136,Data!$C$312:$CV$382,Laboral!V$109,FALSE)</f>
        <v>27129879.990000002</v>
      </c>
      <c r="W136" s="5">
        <f>+VLOOKUP($C136,Data!$C$312:$CV$382,Laboral!W$109,FALSE)</f>
        <v>27352828.470000003</v>
      </c>
      <c r="X136" s="5">
        <f>+VLOOKUP($C136,Data!$C$312:$CV$382,Laboral!X$109,FALSE)</f>
        <v>27528684.059999995</v>
      </c>
      <c r="Y136" s="5">
        <f>+VLOOKUP($C136,Data!$C$312:$CV$382,Laboral!Y$109,FALSE)</f>
        <v>27621441.219999995</v>
      </c>
      <c r="Z136" s="5">
        <f>+VLOOKUP($C136,Data!$C$312:$CV$382,Laboral!Z$109,FALSE)</f>
        <v>27970712.030000001</v>
      </c>
      <c r="AA136" s="5">
        <f>+VLOOKUP($C136,Data!$C$312:$CV$382,Laboral!AA$109,FALSE)</f>
        <v>28246184.609999999</v>
      </c>
      <c r="AB136" s="5">
        <f>+VLOOKUP($C136,Data!$C$312:$CV$382,Laboral!AB$109,FALSE)</f>
        <v>28290313.289999999</v>
      </c>
      <c r="AC136" s="5">
        <f>+VLOOKUP($C136,Data!$C$312:$CV$382,Laboral!AC$109,FALSE)</f>
        <v>28532212.829999998</v>
      </c>
      <c r="AD136" s="5">
        <f>+VLOOKUP($C136,Data!$C$312:$CV$382,Laboral!AD$109,FALSE)</f>
        <v>28758828.010000002</v>
      </c>
      <c r="AE136" s="5">
        <f>+VLOOKUP($C136,Data!$C$312:$CV$382,Laboral!AE$109,FALSE)</f>
        <v>29097327.039999999</v>
      </c>
      <c r="AF136" s="5">
        <f>+VLOOKUP($C136,Data!$C$312:$CV$382,Laboral!AF$109,FALSE)</f>
        <v>29251080.890000001</v>
      </c>
      <c r="AG136" s="5">
        <f>+VLOOKUP($C136,Data!$C$312:$CV$382,Laboral!AG$109,FALSE)</f>
        <v>29454144.149999999</v>
      </c>
      <c r="AH136" s="5">
        <f>+VLOOKUP($C136,Data!$C$312:$CV$382,Laboral!AH$109,FALSE)</f>
        <v>29647211.769999996</v>
      </c>
      <c r="AI136" s="5">
        <f>+VLOOKUP($C136,Data!$C$312:$CV$382,Laboral!AI$109,FALSE)</f>
        <v>29827553.469999995</v>
      </c>
      <c r="AJ136" s="5">
        <f>+VLOOKUP($C136,Data!$C$312:$CV$382,Laboral!AJ$109,FALSE)</f>
        <v>29981424.009999994</v>
      </c>
      <c r="AK136" s="5">
        <f>+VLOOKUP($C136,Data!$C$312:$CV$382,Laboral!AK$109,FALSE)</f>
        <v>30122469.149999995</v>
      </c>
      <c r="AL136" s="5">
        <f>+VLOOKUP($C136,Data!$C$312:$CV$382,Laboral!AL$109,FALSE)</f>
        <v>30300664.949999996</v>
      </c>
      <c r="AM136" s="5">
        <f>+VLOOKUP($C136,Data!$C$312:$CV$382,Laboral!AM$109,FALSE)</f>
        <v>30394006.739999995</v>
      </c>
      <c r="AN136" s="5">
        <f>+VLOOKUP($C136,Data!$C$312:$CV$382,Laboral!AN$109,FALSE)</f>
        <v>30727503.93</v>
      </c>
      <c r="AO136" s="5">
        <f>+VLOOKUP($C136,Data!$C$312:$CV$382,Laboral!AO$109,FALSE)</f>
        <v>30987622.02</v>
      </c>
      <c r="AP136" s="5">
        <f>+VLOOKUP($C136,Data!$C$312:$CV$382,Laboral!AP$109,FALSE)</f>
        <v>31250164.140000001</v>
      </c>
      <c r="AQ136" s="5">
        <f>+VLOOKUP($C136,Data!$C$312:$CV$382,Laboral!AQ$109,FALSE)</f>
        <v>31466732.670000002</v>
      </c>
      <c r="AR136" s="5">
        <f>+VLOOKUP($C136,Data!$C$312:$CV$382,Laboral!AR$109,FALSE)</f>
        <v>31663191.129999995</v>
      </c>
      <c r="AS136" s="5">
        <f>+VLOOKUP($C136,Data!$C$312:$CV$382,Laboral!AS$109,FALSE)</f>
        <v>31790088.07</v>
      </c>
      <c r="AT136" s="5">
        <f>+VLOOKUP($C136,Data!$C$312:$CV$382,Laboral!AT$109,FALSE)</f>
        <v>32078865.770000003</v>
      </c>
      <c r="AU136" s="5">
        <f>+VLOOKUP($C136,Data!$C$312:$CV$382,Laboral!AU$109,FALSE)</f>
        <v>32231175.220000003</v>
      </c>
      <c r="AV136" s="5">
        <f>+VLOOKUP($C136,Data!$C$312:$CV$382,Laboral!AV$109,FALSE)</f>
        <v>32328062.239999998</v>
      </c>
      <c r="AW136" s="5">
        <f>+VLOOKUP($C136,Data!$C$312:$CV$382,Laboral!AW$109,FALSE)</f>
        <v>32496433.140000004</v>
      </c>
      <c r="AX136" s="5">
        <f>+VLOOKUP($C136,Data!$C$312:$CV$382,Laboral!AX$109,FALSE)</f>
        <v>32604076.629999999</v>
      </c>
      <c r="AY136" s="5">
        <f>+VLOOKUP($C136,Data!$C$312:$CV$382,Laboral!AY$109,FALSE)</f>
        <v>32727086.280000005</v>
      </c>
      <c r="AZ136" s="5">
        <f>+VLOOKUP($C136,Data!$C$312:$CV$382,Laboral!AZ$109,FALSE)</f>
        <v>32803451.100000001</v>
      </c>
      <c r="BA136" s="5">
        <f>+VLOOKUP($C136,Data!$C$312:$CV$382,Laboral!BA$109,FALSE)</f>
        <v>32945526.239999998</v>
      </c>
      <c r="BB136" s="5">
        <f>+VLOOKUP($C136,Data!$C$312:$CV$382,Laboral!BB$109,FALSE)</f>
        <v>32770475.23</v>
      </c>
      <c r="BC136" s="5">
        <f>+VLOOKUP($C136,Data!$C$312:$CV$382,Laboral!BC$109,FALSE)</f>
        <v>33130003.640000001</v>
      </c>
      <c r="BD136" s="5">
        <f>+VLOOKUP($C136,Data!$C$312:$CV$382,Laboral!BD$109,FALSE)</f>
        <v>33259516.070000008</v>
      </c>
      <c r="BE136" s="5">
        <f>+VLOOKUP($C136,Data!$C$312:$CV$382,Laboral!BE$109,FALSE)</f>
        <v>33420246.75</v>
      </c>
      <c r="BF136" s="5">
        <f>+VLOOKUP($C136,Data!$C$312:$CV$382,Laboral!BF$109,FALSE)</f>
        <v>33468267.740000002</v>
      </c>
      <c r="BG136" s="5">
        <f>+VLOOKUP($C136,Data!$C$312:$CV$382,Laboral!BG$109,FALSE)</f>
        <v>33625407.510000005</v>
      </c>
      <c r="BH136" s="5">
        <f>+VLOOKUP($C136,Data!$C$312:$CV$382,Laboral!BH$109,FALSE)</f>
        <v>33892268.220000006</v>
      </c>
      <c r="BI136" s="5">
        <f>+VLOOKUP($C136,Data!$C$312:$CV$382,Laboral!BI$109,FALSE)</f>
        <v>34229761.5</v>
      </c>
      <c r="BJ136" s="5">
        <f>+VLOOKUP($C136,Data!$C$312:$CV$382,Laboral!BJ$109,FALSE)</f>
        <v>34673420.420000002</v>
      </c>
      <c r="BK136" s="5">
        <f>+VLOOKUP($C136,Data!$C$312:$CV$382,Laboral!BK$109,FALSE)</f>
        <v>35046578.600000009</v>
      </c>
      <c r="BL136" s="5">
        <f>+VLOOKUP($C136,Data!$C$312:$CV$382,Laboral!BL$109,FALSE)</f>
        <v>35489767.779999994</v>
      </c>
      <c r="BM136" s="5">
        <f>+VLOOKUP($C136,Data!$C$312:$CV$382,Laboral!BM$109,FALSE)</f>
        <v>35886782.730000004</v>
      </c>
      <c r="BN136" s="5">
        <f>+VLOOKUP($C136,Data!$C$312:$CV$382,Laboral!BN$109,FALSE)</f>
        <v>36176485.960000001</v>
      </c>
      <c r="BO136" s="5">
        <f>+VLOOKUP($C136,Data!$C$312:$CV$382,Laboral!BO$109,FALSE)</f>
        <v>36374460.18</v>
      </c>
      <c r="BP136" s="5">
        <f>+VLOOKUP($C136,Data!$C$312:$CV$382,Laboral!BP$109,FALSE)</f>
        <v>36621748.180000007</v>
      </c>
      <c r="BQ136" s="5">
        <f>+VLOOKUP($C136,Data!$C$312:$CV$382,Laboral!BQ$109,FALSE)</f>
        <v>36908386.980000004</v>
      </c>
      <c r="BR136" s="5">
        <f>+VLOOKUP($C136,Data!$C$312:$CV$382,Laboral!BR$109,FALSE)</f>
        <v>37101551.75</v>
      </c>
      <c r="BS136" s="5">
        <f>+VLOOKUP($C136,Data!$C$312:$CV$382,Laboral!BS$109,FALSE)</f>
        <v>37045956.619999997</v>
      </c>
      <c r="BT136" s="5">
        <f>+VLOOKUP($C136,Data!$C$312:$CV$382,Laboral!BT$109,FALSE)</f>
        <v>36896573.770000011</v>
      </c>
      <c r="BU136" s="5">
        <f>+VLOOKUP($C136,Data!$C$312:$CV$382,Laboral!BU$109,FALSE)</f>
        <v>36652195.430000007</v>
      </c>
      <c r="BV136" s="5">
        <f>+VLOOKUP($C136,Data!$C$312:$CV$382,Laboral!BV$109,FALSE)</f>
        <v>36288094.600000001</v>
      </c>
      <c r="BW136" s="5">
        <f>+VLOOKUP($C136,Data!$C$312:$CV$382,Laboral!BW$109,FALSE)</f>
        <v>36129997.450000003</v>
      </c>
      <c r="BX136" s="5">
        <f>+VLOOKUP($C136,Data!$C$312:$CV$382,Laboral!BX$109,FALSE)</f>
        <v>35906699.520000011</v>
      </c>
      <c r="BY136" s="5">
        <f>+VLOOKUP($C136,Data!$C$312:$CV$382,Laboral!BY$109,FALSE)</f>
        <v>35471031.400000006</v>
      </c>
      <c r="BZ136" s="5">
        <f>+VLOOKUP($C136,Data!$C$312:$CV$382,Laboral!BZ$109,FALSE)</f>
        <v>35545684.780000009</v>
      </c>
      <c r="CA136" s="5">
        <f>+VLOOKUP($C136,Data!$C$312:$CV$382,Laboral!CA$109,FALSE)</f>
        <v>35399578.100000001</v>
      </c>
      <c r="CB136" s="5">
        <f>+VLOOKUP($C136,Data!$C$312:$CV$382,Laboral!CB$109,FALSE)</f>
        <v>35425167.130000003</v>
      </c>
      <c r="CC136" s="5">
        <f>+VLOOKUP($C136,Data!$C$312:$CV$382,Laboral!CC$109,FALSE)</f>
        <v>35478601.740000002</v>
      </c>
      <c r="CD136" s="5">
        <f>+VLOOKUP($C136,Data!$C$312:$CV$382,Laboral!CD$109,FALSE)</f>
        <v>35469295.969999999</v>
      </c>
      <c r="CE136" s="5">
        <f>+VLOOKUP($C136,Data!$C$312:$CV$382,Laboral!CE$109,FALSE)</f>
        <v>35766853.910000011</v>
      </c>
      <c r="CF136" s="5">
        <f>+VLOOKUP($C136,Data!$C$312:$CV$382,Laboral!CF$109,FALSE)</f>
        <v>36024116.900000006</v>
      </c>
      <c r="CG136" s="5">
        <f>+VLOOKUP($C136,Data!$C$312:$CV$382,Laboral!CG$109,FALSE)</f>
        <v>36422675.020000003</v>
      </c>
      <c r="CH136" s="5">
        <f>+VLOOKUP($C136,Data!$C$312:$CV$382,Laboral!CH$109,FALSE)</f>
        <v>36760354.18</v>
      </c>
      <c r="CI136" s="5">
        <f>+VLOOKUP($C136,Data!$C$312:$CV$382,Laboral!CI$109,FALSE)</f>
        <v>37256162.010000005</v>
      </c>
      <c r="CJ136" s="5">
        <f>+VLOOKUP($C136,Data!$C$312:$CV$382,Laboral!CJ$109,FALSE)</f>
        <v>37526560.359999992</v>
      </c>
      <c r="CK136" s="5">
        <f>+VLOOKUP($C136,Data!$C$312:$CV$382,Laboral!CK$109,FALSE)</f>
        <v>38083329.609999999</v>
      </c>
      <c r="CL136" s="5">
        <f>+VLOOKUP($C136,Data!$C$312:$CV$382,Laboral!CL$109,FALSE)</f>
        <v>38636194.590000004</v>
      </c>
      <c r="CM136" s="5">
        <f>+VLOOKUP($C136,Data!$C$312:$CV$382,Laboral!CM$109,FALSE)</f>
        <v>38984328.960000001</v>
      </c>
      <c r="CN136" s="5">
        <f>+VLOOKUP($C136,Data!$C$312:$CV$382,Laboral!CN$109,FALSE)</f>
        <v>39489502.519999996</v>
      </c>
      <c r="CO136" s="5">
        <f>+VLOOKUP($C136,Data!$C$312:$CV$382,Laboral!CO$109,FALSE)</f>
        <v>39760579.149999999</v>
      </c>
      <c r="CP136" s="5">
        <f>+VLOOKUP($C136,Data!$C$312:$CV$382,Laboral!CP$109,FALSE)</f>
        <v>40095264.640000001</v>
      </c>
      <c r="CQ136" s="5">
        <f>+VLOOKUP($C136,Data!$C$312:$CV$382,Laboral!CQ$109,FALSE)</f>
        <v>40640892.170000002</v>
      </c>
      <c r="CR136" s="5">
        <f>+VLOOKUP($C136,Data!$C$312:$CV$382,Laboral!CR$109,FALSE)</f>
        <v>41243520.149999999</v>
      </c>
      <c r="CS136" s="5">
        <f>+VLOOKUP($C136,Data!$C$312:$CV$382,Laboral!CS$109,FALSE)</f>
        <v>41789824.630000003</v>
      </c>
      <c r="CT136" s="5">
        <f>+VLOOKUP($C136,Data!$C$312:$CV$382,Laboral!CT$109,FALSE)</f>
        <v>42457259.689999998</v>
      </c>
      <c r="CU136" s="5">
        <f>+VLOOKUP($C136,Data!$C$312:$CV$382,Laboral!CU$109,FALSE)</f>
        <v>42929368.229999997</v>
      </c>
      <c r="CV136" s="5">
        <f>+VLOOKUP($C136,Data!$C$312:$CV$382,Laboral!CV$109,FALSE)</f>
        <v>43478801.560000002</v>
      </c>
    </row>
    <row r="137" spans="1:100" x14ac:dyDescent="0.3">
      <c r="A137" s="1">
        <v>1</v>
      </c>
      <c r="B137" s="1">
        <v>31</v>
      </c>
      <c r="C137" s="1" t="s">
        <v>54</v>
      </c>
      <c r="D137" s="5">
        <f>+VLOOKUP($C137,Data!$C$312:$CV$382,Laboral!D$109,FALSE)</f>
        <v>46652671.379999995</v>
      </c>
      <c r="E137" s="5">
        <f>+VLOOKUP($C137,Data!$C$312:$CV$382,Laboral!E$109,FALSE)</f>
        <v>38334423.909999996</v>
      </c>
      <c r="F137" s="5">
        <f>+VLOOKUP($C137,Data!$C$312:$CV$382,Laboral!F$109,FALSE)</f>
        <v>39407000.25</v>
      </c>
      <c r="G137" s="5">
        <f>+VLOOKUP($C137,Data!$C$312:$CV$382,Laboral!G$109,FALSE)</f>
        <v>40553477.829999998</v>
      </c>
      <c r="H137" s="5">
        <f>+VLOOKUP($C137,Data!$C$312:$CV$382,Laboral!H$109,FALSE)</f>
        <v>41745943.679999992</v>
      </c>
      <c r="I137" s="5">
        <f>+VLOOKUP($C137,Data!$C$312:$CV$382,Laboral!I$109,FALSE)</f>
        <v>42732876.769999996</v>
      </c>
      <c r="J137" s="5">
        <f>+VLOOKUP($C137,Data!$C$312:$CV$382,Laboral!J$109,FALSE)</f>
        <v>44027947.479999997</v>
      </c>
      <c r="K137" s="5">
        <f>+VLOOKUP($C137,Data!$C$312:$CV$382,Laboral!K$109,FALSE)</f>
        <v>45076832.419999994</v>
      </c>
      <c r="L137" s="5">
        <f>+VLOOKUP($C137,Data!$C$312:$CV$382,Laboral!L$109,FALSE)</f>
        <v>46339577.179999992</v>
      </c>
      <c r="M137" s="5">
        <f>+VLOOKUP($C137,Data!$C$312:$CV$382,Laboral!M$109,FALSE)</f>
        <v>47535061.539999999</v>
      </c>
      <c r="N137" s="5">
        <f>+VLOOKUP($C137,Data!$C$312:$CV$382,Laboral!N$109,FALSE)</f>
        <v>48545146.210000001</v>
      </c>
      <c r="O137" s="5">
        <f>+VLOOKUP($C137,Data!$C$312:$CV$382,Laboral!O$109,FALSE)</f>
        <v>49531680.61999999</v>
      </c>
      <c r="P137" s="5">
        <f>+VLOOKUP($C137,Data!$C$312:$CV$382,Laboral!P$109,FALSE)</f>
        <v>49518223.379999995</v>
      </c>
      <c r="Q137" s="5">
        <f>+VLOOKUP($C137,Data!$C$312:$CV$382,Laboral!Q$109,FALSE)</f>
        <v>49607397.289999999</v>
      </c>
      <c r="R137" s="5">
        <f>+VLOOKUP($C137,Data!$C$312:$CV$382,Laboral!R$109,FALSE)</f>
        <v>51975395.119999997</v>
      </c>
      <c r="S137" s="5">
        <f>+VLOOKUP($C137,Data!$C$312:$CV$382,Laboral!S$109,FALSE)</f>
        <v>53752279.32</v>
      </c>
      <c r="T137" s="5">
        <f>+VLOOKUP($C137,Data!$C$312:$CV$382,Laboral!T$109,FALSE)</f>
        <v>55260884.210000008</v>
      </c>
      <c r="U137" s="5">
        <f>+VLOOKUP($C137,Data!$C$312:$CV$382,Laboral!U$109,FALSE)</f>
        <v>56924624.890000001</v>
      </c>
      <c r="V137" s="5">
        <f>+VLOOKUP($C137,Data!$C$312:$CV$382,Laboral!V$109,FALSE)</f>
        <v>57842745.399999999</v>
      </c>
      <c r="W137" s="5">
        <f>+VLOOKUP($C137,Data!$C$312:$CV$382,Laboral!W$109,FALSE)</f>
        <v>58864152.030000009</v>
      </c>
      <c r="X137" s="5">
        <f>+VLOOKUP($C137,Data!$C$312:$CV$382,Laboral!X$109,FALSE)</f>
        <v>60210705.920000009</v>
      </c>
      <c r="Y137" s="5">
        <f>+VLOOKUP($C137,Data!$C$312:$CV$382,Laboral!Y$109,FALSE)</f>
        <v>62474413.530000001</v>
      </c>
      <c r="Z137" s="5">
        <f>+VLOOKUP($C137,Data!$C$312:$CV$382,Laboral!Z$109,FALSE)</f>
        <v>64342409.120000005</v>
      </c>
      <c r="AA137" s="5">
        <f>+VLOOKUP($C137,Data!$C$312:$CV$382,Laboral!AA$109,FALSE)</f>
        <v>66199455.490000002</v>
      </c>
      <c r="AB137" s="5">
        <f>+VLOOKUP($C137,Data!$C$312:$CV$382,Laboral!AB$109,FALSE)</f>
        <v>69415364.99000001</v>
      </c>
      <c r="AC137" s="5">
        <f>+VLOOKUP($C137,Data!$C$312:$CV$382,Laboral!AC$109,FALSE)</f>
        <v>72501069.439999998</v>
      </c>
      <c r="AD137" s="5">
        <f>+VLOOKUP($C137,Data!$C$312:$CV$382,Laboral!AD$109,FALSE)</f>
        <v>74323126.439999983</v>
      </c>
      <c r="AE137" s="5">
        <f>+VLOOKUP($C137,Data!$C$312:$CV$382,Laboral!AE$109,FALSE)</f>
        <v>76456302.669999987</v>
      </c>
      <c r="AF137" s="5">
        <f>+VLOOKUP($C137,Data!$C$312:$CV$382,Laboral!AF$109,FALSE)</f>
        <v>78515394.359999985</v>
      </c>
      <c r="AG137" s="5">
        <f>+VLOOKUP($C137,Data!$C$312:$CV$382,Laboral!AG$109,FALSE)</f>
        <v>81008830.649999976</v>
      </c>
      <c r="AH137" s="5">
        <f>+VLOOKUP($C137,Data!$C$312:$CV$382,Laboral!AH$109,FALSE)</f>
        <v>81386580.059999987</v>
      </c>
      <c r="AI137" s="5">
        <f>+VLOOKUP($C137,Data!$C$312:$CV$382,Laboral!AI$109,FALSE)</f>
        <v>83520992.609999999</v>
      </c>
      <c r="AJ137" s="5">
        <f>+VLOOKUP($C137,Data!$C$312:$CV$382,Laboral!AJ$109,FALSE)</f>
        <v>85906304.519999996</v>
      </c>
      <c r="AK137" s="5">
        <f>+VLOOKUP($C137,Data!$C$312:$CV$382,Laboral!AK$109,FALSE)</f>
        <v>86858468.280000001</v>
      </c>
      <c r="AL137" s="5">
        <f>+VLOOKUP($C137,Data!$C$312:$CV$382,Laboral!AL$109,FALSE)</f>
        <v>88187024.700000003</v>
      </c>
      <c r="AM137" s="5">
        <f>+VLOOKUP($C137,Data!$C$312:$CV$382,Laboral!AM$109,FALSE)</f>
        <v>90603833.779999971</v>
      </c>
      <c r="AN137" s="5">
        <f>+VLOOKUP($C137,Data!$C$312:$CV$382,Laboral!AN$109,FALSE)</f>
        <v>91450840.500000015</v>
      </c>
      <c r="AO137" s="5">
        <f>+VLOOKUP($C137,Data!$C$312:$CV$382,Laboral!AO$109,FALSE)</f>
        <v>92963177.719999999</v>
      </c>
      <c r="AP137" s="5">
        <f>+VLOOKUP($C137,Data!$C$312:$CV$382,Laboral!AP$109,FALSE)</f>
        <v>94584772.319999993</v>
      </c>
      <c r="AQ137" s="5">
        <f>+VLOOKUP($C137,Data!$C$312:$CV$382,Laboral!AQ$109,FALSE)</f>
        <v>96250523.060000002</v>
      </c>
      <c r="AR137" s="5">
        <f>+VLOOKUP($C137,Data!$C$312:$CV$382,Laboral!AR$109,FALSE)</f>
        <v>97787443.810000002</v>
      </c>
      <c r="AS137" s="5">
        <f>+VLOOKUP($C137,Data!$C$312:$CV$382,Laboral!AS$109,FALSE)</f>
        <v>99203753.169999987</v>
      </c>
      <c r="AT137" s="5">
        <f>+VLOOKUP($C137,Data!$C$312:$CV$382,Laboral!AT$109,FALSE)</f>
        <v>103711678.67999999</v>
      </c>
      <c r="AU137" s="5">
        <f>+VLOOKUP($C137,Data!$C$312:$CV$382,Laboral!AU$109,FALSE)</f>
        <v>105810511.82000001</v>
      </c>
      <c r="AV137" s="5">
        <f>+VLOOKUP($C137,Data!$C$312:$CV$382,Laboral!AV$109,FALSE)</f>
        <v>107401519.27</v>
      </c>
      <c r="AW137" s="5">
        <f>+VLOOKUP($C137,Data!$C$312:$CV$382,Laboral!AW$109,FALSE)</f>
        <v>109177475.45</v>
      </c>
      <c r="AX137" s="5">
        <f>+VLOOKUP($C137,Data!$C$312:$CV$382,Laboral!AX$109,FALSE)</f>
        <v>112641717.41999997</v>
      </c>
      <c r="AY137" s="5">
        <f>+VLOOKUP($C137,Data!$C$312:$CV$382,Laboral!AY$109,FALSE)</f>
        <v>114501384</v>
      </c>
      <c r="AZ137" s="5">
        <f>+VLOOKUP($C137,Data!$C$312:$CV$382,Laboral!AZ$109,FALSE)</f>
        <v>118508493.94999999</v>
      </c>
      <c r="BA137" s="5">
        <f>+VLOOKUP($C137,Data!$C$312:$CV$382,Laboral!BA$109,FALSE)</f>
        <v>121181562.37</v>
      </c>
      <c r="BB137" s="5">
        <f>+VLOOKUP($C137,Data!$C$312:$CV$382,Laboral!BB$109,FALSE)</f>
        <v>124814105.36000001</v>
      </c>
      <c r="BC137" s="5">
        <f>+VLOOKUP($C137,Data!$C$312:$CV$382,Laboral!BC$109,FALSE)</f>
        <v>128232898.99999999</v>
      </c>
      <c r="BD137" s="5">
        <f>+VLOOKUP($C137,Data!$C$312:$CV$382,Laboral!BD$109,FALSE)</f>
        <v>132613538.34</v>
      </c>
      <c r="BE137" s="5">
        <f>+VLOOKUP($C137,Data!$C$312:$CV$382,Laboral!BE$109,FALSE)</f>
        <v>135782372.01000002</v>
      </c>
      <c r="BF137" s="5">
        <f>+VLOOKUP($C137,Data!$C$312:$CV$382,Laboral!BF$109,FALSE)</f>
        <v>138672296.94000003</v>
      </c>
      <c r="BG137" s="5">
        <f>+VLOOKUP($C137,Data!$C$312:$CV$382,Laboral!BG$109,FALSE)</f>
        <v>143087408.5</v>
      </c>
      <c r="BH137" s="5">
        <f>+VLOOKUP($C137,Data!$C$312:$CV$382,Laboral!BH$109,FALSE)</f>
        <v>146646467.16</v>
      </c>
      <c r="BI137" s="5">
        <f>+VLOOKUP($C137,Data!$C$312:$CV$382,Laboral!BI$109,FALSE)</f>
        <v>151820562.68000001</v>
      </c>
      <c r="BJ137" s="5">
        <f>+VLOOKUP($C137,Data!$C$312:$CV$382,Laboral!BJ$109,FALSE)</f>
        <v>155149792.50999999</v>
      </c>
      <c r="BK137" s="5">
        <f>+VLOOKUP($C137,Data!$C$312:$CV$382,Laboral!BK$109,FALSE)</f>
        <v>160218507.78999999</v>
      </c>
      <c r="BL137" s="5">
        <f>+VLOOKUP($C137,Data!$C$312:$CV$382,Laboral!BL$109,FALSE)</f>
        <v>165235036.85000002</v>
      </c>
      <c r="BM137" s="5">
        <f>+VLOOKUP($C137,Data!$C$312:$CV$382,Laboral!BM$109,FALSE)</f>
        <v>170641247.97</v>
      </c>
      <c r="BN137" s="5">
        <f>+VLOOKUP($C137,Data!$C$312:$CV$382,Laboral!BN$109,FALSE)</f>
        <v>172460995.25</v>
      </c>
      <c r="BO137" s="5">
        <f>+VLOOKUP($C137,Data!$C$312:$CV$382,Laboral!BO$109,FALSE)</f>
        <v>174269028.45999998</v>
      </c>
      <c r="BP137" s="5">
        <f>+VLOOKUP($C137,Data!$C$312:$CV$382,Laboral!BP$109,FALSE)</f>
        <v>177164537.69</v>
      </c>
      <c r="BQ137" s="5">
        <f>+VLOOKUP($C137,Data!$C$312:$CV$382,Laboral!BQ$109,FALSE)</f>
        <v>179431501.09999999</v>
      </c>
      <c r="BR137" s="5">
        <f>+VLOOKUP($C137,Data!$C$312:$CV$382,Laboral!BR$109,FALSE)</f>
        <v>182998094.84</v>
      </c>
      <c r="BS137" s="5">
        <f>+VLOOKUP($C137,Data!$C$312:$CV$382,Laboral!BS$109,FALSE)</f>
        <v>185301362.41999996</v>
      </c>
      <c r="BT137" s="5">
        <f>+VLOOKUP($C137,Data!$C$312:$CV$382,Laboral!BT$109,FALSE)</f>
        <v>189123798.58999997</v>
      </c>
      <c r="BU137" s="5">
        <f>+VLOOKUP($C137,Data!$C$312:$CV$382,Laboral!BU$109,FALSE)</f>
        <v>193938981.83999997</v>
      </c>
      <c r="BV137" s="5">
        <f>+VLOOKUP($C137,Data!$C$312:$CV$382,Laboral!BV$109,FALSE)</f>
        <v>199622772.27999997</v>
      </c>
      <c r="BW137" s="5">
        <f>+VLOOKUP($C137,Data!$C$312:$CV$382,Laboral!BW$109,FALSE)</f>
        <v>206165213.44</v>
      </c>
      <c r="BX137" s="5">
        <f>+VLOOKUP($C137,Data!$C$312:$CV$382,Laboral!BX$109,FALSE)</f>
        <v>213088308.09</v>
      </c>
      <c r="BY137" s="5">
        <f>+VLOOKUP($C137,Data!$C$312:$CV$382,Laboral!BY$109,FALSE)</f>
        <v>218740639.22</v>
      </c>
      <c r="BZ137" s="5">
        <f>+VLOOKUP($C137,Data!$C$312:$CV$382,Laboral!BZ$109,FALSE)</f>
        <v>222736058.18000001</v>
      </c>
      <c r="CA137" s="5">
        <f>+VLOOKUP($C137,Data!$C$312:$CV$382,Laboral!CA$109,FALSE)</f>
        <v>226308691.81</v>
      </c>
      <c r="CB137" s="5">
        <f>+VLOOKUP($C137,Data!$C$312:$CV$382,Laboral!CB$109,FALSE)</f>
        <v>229963403.56999999</v>
      </c>
      <c r="CC137" s="5">
        <f>+VLOOKUP($C137,Data!$C$312:$CV$382,Laboral!CC$109,FALSE)</f>
        <v>233635241.58000001</v>
      </c>
      <c r="CD137" s="5">
        <f>+VLOOKUP($C137,Data!$C$312:$CV$382,Laboral!CD$109,FALSE)</f>
        <v>236920763.55000001</v>
      </c>
      <c r="CE137" s="5">
        <f>+VLOOKUP($C137,Data!$C$312:$CV$382,Laboral!CE$109,FALSE)</f>
        <v>241607214.34000003</v>
      </c>
      <c r="CF137" s="5">
        <f>+VLOOKUP($C137,Data!$C$312:$CV$382,Laboral!CF$109,FALSE)</f>
        <v>245769470.87</v>
      </c>
      <c r="CG137" s="5">
        <f>+VLOOKUP($C137,Data!$C$312:$CV$382,Laboral!CG$109,FALSE)</f>
        <v>248354141.53</v>
      </c>
      <c r="CH137" s="5">
        <f>+VLOOKUP($C137,Data!$C$312:$CV$382,Laboral!CH$109,FALSE)</f>
        <v>250004500.13000005</v>
      </c>
      <c r="CI137" s="5">
        <f>+VLOOKUP($C137,Data!$C$312:$CV$382,Laboral!CI$109,FALSE)</f>
        <v>252259753.03</v>
      </c>
      <c r="CJ137" s="5">
        <f>+VLOOKUP($C137,Data!$C$312:$CV$382,Laboral!CJ$109,FALSE)</f>
        <v>255792702.84999999</v>
      </c>
      <c r="CK137" s="5">
        <f>+VLOOKUP($C137,Data!$C$312:$CV$382,Laboral!CK$109,FALSE)</f>
        <v>258912716.13999999</v>
      </c>
      <c r="CL137" s="5">
        <f>+VLOOKUP($C137,Data!$C$312:$CV$382,Laboral!CL$109,FALSE)</f>
        <v>263512716.24999997</v>
      </c>
      <c r="CM137" s="5">
        <f>+VLOOKUP($C137,Data!$C$312:$CV$382,Laboral!CM$109,FALSE)</f>
        <v>269268703.69</v>
      </c>
      <c r="CN137" s="5">
        <f>+VLOOKUP($C137,Data!$C$312:$CV$382,Laboral!CN$109,FALSE)</f>
        <v>273720502.00999999</v>
      </c>
      <c r="CO137" s="5">
        <f>+VLOOKUP($C137,Data!$C$312:$CV$382,Laboral!CO$109,FALSE)</f>
        <v>279947293.77999997</v>
      </c>
      <c r="CP137" s="5">
        <f>+VLOOKUP($C137,Data!$C$312:$CV$382,Laboral!CP$109,FALSE)</f>
        <v>284000464.06</v>
      </c>
      <c r="CQ137" s="5">
        <f>+VLOOKUP($C137,Data!$C$312:$CV$382,Laboral!CQ$109,FALSE)</f>
        <v>288374217.98000002</v>
      </c>
      <c r="CR137" s="5">
        <f>+VLOOKUP($C137,Data!$C$312:$CV$382,Laboral!CR$109,FALSE)</f>
        <v>294133670.81</v>
      </c>
      <c r="CS137" s="5">
        <f>+VLOOKUP($C137,Data!$C$312:$CV$382,Laboral!CS$109,FALSE)</f>
        <v>299959007.82999992</v>
      </c>
      <c r="CT137" s="5">
        <f>+VLOOKUP($C137,Data!$C$312:$CV$382,Laboral!CT$109,FALSE)</f>
        <v>307483504.19999999</v>
      </c>
      <c r="CU137" s="5">
        <f>+VLOOKUP($C137,Data!$C$312:$CV$382,Laboral!CU$109,FALSE)</f>
        <v>314360567.60000002</v>
      </c>
      <c r="CV137" s="5">
        <f>+VLOOKUP($C137,Data!$C$312:$CV$382,Laboral!CV$109,FALSE)</f>
        <v>319546622.95999992</v>
      </c>
    </row>
    <row r="138" spans="1:100" x14ac:dyDescent="0.3">
      <c r="A138" s="1">
        <v>1</v>
      </c>
      <c r="B138" s="1">
        <v>17</v>
      </c>
      <c r="C138" s="1" t="s">
        <v>55</v>
      </c>
      <c r="D138" s="5">
        <f>+VLOOKUP($C138,Data!$C$312:$CV$382,Laboral!D$109,FALSE)</f>
        <v>9867597.1899999976</v>
      </c>
      <c r="E138" s="5">
        <f>+VLOOKUP($C138,Data!$C$312:$CV$382,Laboral!E$109,FALSE)</f>
        <v>9530840.8300000001</v>
      </c>
      <c r="F138" s="5">
        <f>+VLOOKUP($C138,Data!$C$312:$CV$382,Laboral!F$109,FALSE)</f>
        <v>9628447.8199999984</v>
      </c>
      <c r="G138" s="5">
        <f>+VLOOKUP($C138,Data!$C$312:$CV$382,Laboral!G$109,FALSE)</f>
        <v>9750038.4299999997</v>
      </c>
      <c r="H138" s="5">
        <f>+VLOOKUP($C138,Data!$C$312:$CV$382,Laboral!H$109,FALSE)</f>
        <v>9793468.9399999995</v>
      </c>
      <c r="I138" s="5">
        <f>+VLOOKUP($C138,Data!$C$312:$CV$382,Laboral!I$109,FALSE)</f>
        <v>9935275.629999999</v>
      </c>
      <c r="J138" s="5">
        <f>+VLOOKUP($C138,Data!$C$312:$CV$382,Laboral!J$109,FALSE)</f>
        <v>9978494.1799999997</v>
      </c>
      <c r="K138" s="5">
        <f>+VLOOKUP($C138,Data!$C$312:$CV$382,Laboral!K$109,FALSE)</f>
        <v>10173710.66</v>
      </c>
      <c r="L138" s="5">
        <f>+VLOOKUP($C138,Data!$C$312:$CV$382,Laboral!L$109,FALSE)</f>
        <v>10474798.350000001</v>
      </c>
      <c r="M138" s="5">
        <f>+VLOOKUP($C138,Data!$C$312:$CV$382,Laboral!M$109,FALSE)</f>
        <v>10734825.079999998</v>
      </c>
      <c r="N138" s="5">
        <f>+VLOOKUP($C138,Data!$C$312:$CV$382,Laboral!N$109,FALSE)</f>
        <v>10982152.299999999</v>
      </c>
      <c r="O138" s="5">
        <f>+VLOOKUP($C138,Data!$C$312:$CV$382,Laboral!O$109,FALSE)</f>
        <v>11166242.999999998</v>
      </c>
      <c r="P138" s="5">
        <f>+VLOOKUP($C138,Data!$C$312:$CV$382,Laboral!P$109,FALSE)</f>
        <v>11514044.140000001</v>
      </c>
      <c r="Q138" s="5">
        <f>+VLOOKUP($C138,Data!$C$312:$CV$382,Laboral!Q$109,FALSE)</f>
        <v>11727521.51</v>
      </c>
      <c r="R138" s="5">
        <f>+VLOOKUP($C138,Data!$C$312:$CV$382,Laboral!R$109,FALSE)</f>
        <v>11842443.700000001</v>
      </c>
      <c r="S138" s="5">
        <f>+VLOOKUP($C138,Data!$C$312:$CV$382,Laboral!S$109,FALSE)</f>
        <v>11908264.74</v>
      </c>
      <c r="T138" s="5">
        <f>+VLOOKUP($C138,Data!$C$312:$CV$382,Laboral!T$109,FALSE)</f>
        <v>11980895</v>
      </c>
      <c r="U138" s="5">
        <f>+VLOOKUP($C138,Data!$C$312:$CV$382,Laboral!U$109,FALSE)</f>
        <v>11915121.050000001</v>
      </c>
      <c r="V138" s="5">
        <f>+VLOOKUP($C138,Data!$C$312:$CV$382,Laboral!V$109,FALSE)</f>
        <v>11992803.98</v>
      </c>
      <c r="W138" s="5">
        <f>+VLOOKUP($C138,Data!$C$312:$CV$382,Laboral!W$109,FALSE)</f>
        <v>11951335.050000001</v>
      </c>
      <c r="X138" s="5">
        <f>+VLOOKUP($C138,Data!$C$312:$CV$382,Laboral!X$109,FALSE)</f>
        <v>11813869.780000001</v>
      </c>
      <c r="Y138" s="5">
        <f>+VLOOKUP($C138,Data!$C$312:$CV$382,Laboral!Y$109,FALSE)</f>
        <v>11722602.359999999</v>
      </c>
      <c r="Z138" s="5">
        <f>+VLOOKUP($C138,Data!$C$312:$CV$382,Laboral!Z$109,FALSE)</f>
        <v>11669685.539999999</v>
      </c>
      <c r="AA138" s="5">
        <f>+VLOOKUP($C138,Data!$C$312:$CV$382,Laboral!AA$109,FALSE)</f>
        <v>11327800.630000001</v>
      </c>
      <c r="AB138" s="5">
        <f>+VLOOKUP($C138,Data!$C$312:$CV$382,Laboral!AB$109,FALSE)</f>
        <v>11215492.630000003</v>
      </c>
      <c r="AC138" s="5">
        <f>+VLOOKUP($C138,Data!$C$312:$CV$382,Laboral!AC$109,FALSE)</f>
        <v>11214785.34</v>
      </c>
      <c r="AD138" s="5">
        <f>+VLOOKUP($C138,Data!$C$312:$CV$382,Laboral!AD$109,FALSE)</f>
        <v>11083650.050000001</v>
      </c>
      <c r="AE138" s="5">
        <f>+VLOOKUP($C138,Data!$C$312:$CV$382,Laboral!AE$109,FALSE)</f>
        <v>11184217.66</v>
      </c>
      <c r="AF138" s="5">
        <f>+VLOOKUP($C138,Data!$C$312:$CV$382,Laboral!AF$109,FALSE)</f>
        <v>11186394.230000002</v>
      </c>
      <c r="AG138" s="5">
        <f>+VLOOKUP($C138,Data!$C$312:$CV$382,Laboral!AG$109,FALSE)</f>
        <v>11330977.240000002</v>
      </c>
      <c r="AH138" s="5">
        <f>+VLOOKUP($C138,Data!$C$312:$CV$382,Laboral!AH$109,FALSE)</f>
        <v>11295762.860000003</v>
      </c>
      <c r="AI138" s="5">
        <f>+VLOOKUP($C138,Data!$C$312:$CV$382,Laboral!AI$109,FALSE)</f>
        <v>11239134.570000002</v>
      </c>
      <c r="AJ138" s="5">
        <f>+VLOOKUP($C138,Data!$C$312:$CV$382,Laboral!AJ$109,FALSE)</f>
        <v>11296957.780000003</v>
      </c>
      <c r="AK138" s="5">
        <f>+VLOOKUP($C138,Data!$C$312:$CV$382,Laboral!AK$109,FALSE)</f>
        <v>11724618.640000004</v>
      </c>
      <c r="AL138" s="5">
        <f>+VLOOKUP($C138,Data!$C$312:$CV$382,Laboral!AL$109,FALSE)</f>
        <v>11803605.819999998</v>
      </c>
      <c r="AM138" s="5">
        <f>+VLOOKUP($C138,Data!$C$312:$CV$382,Laboral!AM$109,FALSE)</f>
        <v>12243525.170000002</v>
      </c>
      <c r="AN138" s="5">
        <f>+VLOOKUP($C138,Data!$C$312:$CV$382,Laboral!AN$109,FALSE)</f>
        <v>12431383.529999999</v>
      </c>
      <c r="AO138" s="5">
        <f>+VLOOKUP($C138,Data!$C$312:$CV$382,Laboral!AO$109,FALSE)</f>
        <v>12538720.460000001</v>
      </c>
      <c r="AP138" s="5">
        <f>+VLOOKUP($C138,Data!$C$312:$CV$382,Laboral!AP$109,FALSE)</f>
        <v>12746783.84</v>
      </c>
      <c r="AQ138" s="5">
        <f>+VLOOKUP($C138,Data!$C$312:$CV$382,Laboral!AQ$109,FALSE)</f>
        <v>12664448.9</v>
      </c>
      <c r="AR138" s="5">
        <f>+VLOOKUP($C138,Data!$C$312:$CV$382,Laboral!AR$109,FALSE)</f>
        <v>12576740.050000001</v>
      </c>
      <c r="AS138" s="5">
        <f>+VLOOKUP($C138,Data!$C$312:$CV$382,Laboral!AS$109,FALSE)</f>
        <v>12211385.079999998</v>
      </c>
      <c r="AT138" s="5">
        <f>+VLOOKUP($C138,Data!$C$312:$CV$382,Laboral!AT$109,FALSE)</f>
        <v>11867551.68</v>
      </c>
      <c r="AU138" s="5">
        <f>+VLOOKUP($C138,Data!$C$312:$CV$382,Laboral!AU$109,FALSE)</f>
        <v>11507974.780000001</v>
      </c>
      <c r="AV138" s="5">
        <f>+VLOOKUP($C138,Data!$C$312:$CV$382,Laboral!AV$109,FALSE)</f>
        <v>11182904.84</v>
      </c>
      <c r="AW138" s="5">
        <f>+VLOOKUP($C138,Data!$C$312:$CV$382,Laboral!AW$109,FALSE)</f>
        <v>10428188.649999999</v>
      </c>
      <c r="AX138" s="5">
        <f>+VLOOKUP($C138,Data!$C$312:$CV$382,Laboral!AX$109,FALSE)</f>
        <v>10028437.099999998</v>
      </c>
      <c r="AY138" s="5">
        <f>+VLOOKUP($C138,Data!$C$312:$CV$382,Laboral!AY$109,FALSE)</f>
        <v>9742885.7400000021</v>
      </c>
      <c r="AZ138" s="5">
        <f>+VLOOKUP($C138,Data!$C$312:$CV$382,Laboral!AZ$109,FALSE)</f>
        <v>9109585.9700000007</v>
      </c>
      <c r="BA138" s="5">
        <f>+VLOOKUP($C138,Data!$C$312:$CV$382,Laboral!BA$109,FALSE)</f>
        <v>8455934.9299999997</v>
      </c>
      <c r="BB138" s="5">
        <f>+VLOOKUP($C138,Data!$C$312:$CV$382,Laboral!BB$109,FALSE)</f>
        <v>7804157.2699999996</v>
      </c>
      <c r="BC138" s="5">
        <f>+VLOOKUP($C138,Data!$C$312:$CV$382,Laboral!BC$109,FALSE)</f>
        <v>6005278.25</v>
      </c>
      <c r="BD138" s="5">
        <f>+VLOOKUP($C138,Data!$C$312:$CV$382,Laboral!BD$109,FALSE)</f>
        <v>5106926.82</v>
      </c>
      <c r="BE138" s="5">
        <f>+VLOOKUP($C138,Data!$C$312:$CV$382,Laboral!BE$109,FALSE)</f>
        <v>28976037.990000002</v>
      </c>
      <c r="BF138" s="5">
        <f>+VLOOKUP($C138,Data!$C$312:$CV$382,Laboral!BF$109,FALSE)</f>
        <v>33538216.200000003</v>
      </c>
      <c r="BG138" s="5">
        <f>+VLOOKUP($C138,Data!$C$312:$CV$382,Laboral!BG$109,FALSE)</f>
        <v>37999562.859999999</v>
      </c>
      <c r="BH138" s="5">
        <f>+VLOOKUP($C138,Data!$C$312:$CV$382,Laboral!BH$109,FALSE)</f>
        <v>42099777.719999999</v>
      </c>
      <c r="BI138" s="5">
        <f>+VLOOKUP($C138,Data!$C$312:$CV$382,Laboral!BI$109,FALSE)</f>
        <v>46792441.480000004</v>
      </c>
      <c r="BJ138" s="5">
        <f>+VLOOKUP($C138,Data!$C$312:$CV$382,Laboral!BJ$109,FALSE)</f>
        <v>51783946.849999994</v>
      </c>
      <c r="BK138" s="5">
        <f>+VLOOKUP($C138,Data!$C$312:$CV$382,Laboral!BK$109,FALSE)</f>
        <v>56212740.309999995</v>
      </c>
      <c r="BL138" s="5">
        <f>+VLOOKUP($C138,Data!$C$312:$CV$382,Laboral!BL$109,FALSE)</f>
        <v>60709482.109999999</v>
      </c>
      <c r="BM138" s="5">
        <f>+VLOOKUP($C138,Data!$C$312:$CV$382,Laboral!BM$109,FALSE)</f>
        <v>65865143.140000001</v>
      </c>
      <c r="BN138" s="5">
        <f>+VLOOKUP($C138,Data!$C$312:$CV$382,Laboral!BN$109,FALSE)</f>
        <v>70832235.959999993</v>
      </c>
      <c r="BO138" s="5">
        <f>+VLOOKUP($C138,Data!$C$312:$CV$382,Laboral!BO$109,FALSE)</f>
        <v>77169835.469999999</v>
      </c>
      <c r="BP138" s="5">
        <f>+VLOOKUP($C138,Data!$C$312:$CV$382,Laboral!BP$109,FALSE)</f>
        <v>81982104.829999998</v>
      </c>
      <c r="BQ138" s="5">
        <f>+VLOOKUP($C138,Data!$C$312:$CV$382,Laboral!BQ$109,FALSE)</f>
        <v>63391527.570000008</v>
      </c>
      <c r="BR138" s="5">
        <f>+VLOOKUP($C138,Data!$C$312:$CV$382,Laboral!BR$109,FALSE)</f>
        <v>64018902.799999997</v>
      </c>
      <c r="BS138" s="5">
        <f>+VLOOKUP($C138,Data!$C$312:$CV$382,Laboral!BS$109,FALSE)</f>
        <v>64400266.979999997</v>
      </c>
      <c r="BT138" s="5">
        <f>+VLOOKUP($C138,Data!$C$312:$CV$382,Laboral!BT$109,FALSE)</f>
        <v>65135128.990000002</v>
      </c>
      <c r="BU138" s="5">
        <f>+VLOOKUP($C138,Data!$C$312:$CV$382,Laboral!BU$109,FALSE)</f>
        <v>65123597.560000002</v>
      </c>
      <c r="BV138" s="5">
        <f>+VLOOKUP($C138,Data!$C$312:$CV$382,Laboral!BV$109,FALSE)</f>
        <v>65056913.129999995</v>
      </c>
      <c r="BW138" s="5">
        <f>+VLOOKUP($C138,Data!$C$312:$CV$382,Laboral!BW$109,FALSE)</f>
        <v>65411526.049999997</v>
      </c>
      <c r="BX138" s="5">
        <f>+VLOOKUP($C138,Data!$C$312:$CV$382,Laboral!BX$109,FALSE)</f>
        <v>66098832.950000003</v>
      </c>
      <c r="BY138" s="5">
        <f>+VLOOKUP($C138,Data!$C$312:$CV$382,Laboral!BY$109,FALSE)</f>
        <v>65280201.800000004</v>
      </c>
      <c r="BZ138" s="5">
        <f>+VLOOKUP($C138,Data!$C$312:$CV$382,Laboral!BZ$109,FALSE)</f>
        <v>64398193.020000011</v>
      </c>
      <c r="CA138" s="5">
        <f>+VLOOKUP($C138,Data!$C$312:$CV$382,Laboral!CA$109,FALSE)</f>
        <v>62898113.280000001</v>
      </c>
      <c r="CB138" s="5">
        <f>+VLOOKUP($C138,Data!$C$312:$CV$382,Laboral!CB$109,FALSE)</f>
        <v>62589579.520000011</v>
      </c>
      <c r="CC138" s="5">
        <f>+VLOOKUP($C138,Data!$C$312:$CV$382,Laboral!CC$109,FALSE)</f>
        <v>61059060.040000007</v>
      </c>
      <c r="CD138" s="5">
        <f>+VLOOKUP($C138,Data!$C$312:$CV$382,Laboral!CD$109,FALSE)</f>
        <v>59736853.280000001</v>
      </c>
      <c r="CE138" s="5">
        <f>+VLOOKUP($C138,Data!$C$312:$CV$382,Laboral!CE$109,FALSE)</f>
        <v>58667041.960000008</v>
      </c>
      <c r="CF138" s="5">
        <f>+VLOOKUP($C138,Data!$C$312:$CV$382,Laboral!CF$109,FALSE)</f>
        <v>57474700.850000001</v>
      </c>
      <c r="CG138" s="5">
        <f>+VLOOKUP($C138,Data!$C$312:$CV$382,Laboral!CG$109,FALSE)</f>
        <v>56388740.440000005</v>
      </c>
      <c r="CH138" s="5">
        <f>+VLOOKUP($C138,Data!$C$312:$CV$382,Laboral!CH$109,FALSE)</f>
        <v>55275015.359999992</v>
      </c>
      <c r="CI138" s="5">
        <f>+VLOOKUP($C138,Data!$C$312:$CV$382,Laboral!CI$109,FALSE)</f>
        <v>54154564.229999997</v>
      </c>
      <c r="CJ138" s="5">
        <f>+VLOOKUP($C138,Data!$C$312:$CV$382,Laboral!CJ$109,FALSE)</f>
        <v>52838054.429999992</v>
      </c>
      <c r="CK138" s="5">
        <f>+VLOOKUP($C138,Data!$C$312:$CV$382,Laboral!CK$109,FALSE)</f>
        <v>52235316.909999996</v>
      </c>
      <c r="CL138" s="5">
        <f>+VLOOKUP($C138,Data!$C$312:$CV$382,Laboral!CL$109,FALSE)</f>
        <v>51882051.170000002</v>
      </c>
      <c r="CM138" s="5">
        <f>+VLOOKUP($C138,Data!$C$312:$CV$382,Laboral!CM$109,FALSE)</f>
        <v>52029659.859999999</v>
      </c>
      <c r="CN138" s="5">
        <f>+VLOOKUP($C138,Data!$C$312:$CV$382,Laboral!CN$109,FALSE)</f>
        <v>51841271.93</v>
      </c>
      <c r="CO138" s="5">
        <f>+VLOOKUP($C138,Data!$C$312:$CV$382,Laboral!CO$109,FALSE)</f>
        <v>51628850.259999998</v>
      </c>
      <c r="CP138" s="5">
        <f>+VLOOKUP($C138,Data!$C$312:$CV$382,Laboral!CP$109,FALSE)</f>
        <v>51408922.710000008</v>
      </c>
      <c r="CQ138" s="5">
        <f>+VLOOKUP($C138,Data!$C$312:$CV$382,Laboral!CQ$109,FALSE)</f>
        <v>51409694.269999996</v>
      </c>
      <c r="CR138" s="5">
        <f>+VLOOKUP($C138,Data!$C$312:$CV$382,Laboral!CR$109,FALSE)</f>
        <v>51813407.010000005</v>
      </c>
      <c r="CS138" s="5">
        <f>+VLOOKUP($C138,Data!$C$312:$CV$382,Laboral!CS$109,FALSE)</f>
        <v>52411018.069999993</v>
      </c>
      <c r="CT138" s="5">
        <f>+VLOOKUP($C138,Data!$C$312:$CV$382,Laboral!CT$109,FALSE)</f>
        <v>52655976.43</v>
      </c>
      <c r="CU138" s="5">
        <f>+VLOOKUP($C138,Data!$C$312:$CV$382,Laboral!CU$109,FALSE)</f>
        <v>53093024.289999999</v>
      </c>
      <c r="CV138" s="5">
        <f>+VLOOKUP($C138,Data!$C$312:$CV$382,Laboral!CV$109,FALSE)</f>
        <v>53593650.690000005</v>
      </c>
    </row>
    <row r="139" spans="1:100" x14ac:dyDescent="0.3">
      <c r="A139" s="1">
        <v>1</v>
      </c>
      <c r="B139" s="1">
        <v>28</v>
      </c>
      <c r="C139" s="1" t="s">
        <v>56</v>
      </c>
      <c r="D139" s="5">
        <f>+VLOOKUP($C139,Data!$C$312:$CV$382,Laboral!D$109,FALSE)</f>
        <v>1254707.7</v>
      </c>
      <c r="E139" s="5">
        <f>+VLOOKUP($C139,Data!$C$312:$CV$382,Laboral!E$109,FALSE)</f>
        <v>1294311.53</v>
      </c>
      <c r="F139" s="5">
        <f>+VLOOKUP($C139,Data!$C$312:$CV$382,Laboral!F$109,FALSE)</f>
        <v>1286208.5899999999</v>
      </c>
      <c r="G139" s="5">
        <f>+VLOOKUP($C139,Data!$C$312:$CV$382,Laboral!G$109,FALSE)</f>
        <v>1266125.04</v>
      </c>
      <c r="H139" s="5">
        <f>+VLOOKUP($C139,Data!$C$312:$CV$382,Laboral!H$109,FALSE)</f>
        <v>1249230.93</v>
      </c>
      <c r="I139" s="5">
        <f>+VLOOKUP($C139,Data!$C$312:$CV$382,Laboral!I$109,FALSE)</f>
        <v>1262295.07</v>
      </c>
      <c r="J139" s="5">
        <f>+VLOOKUP($C139,Data!$C$312:$CV$382,Laboral!J$109,FALSE)</f>
        <v>1260216.2800000003</v>
      </c>
      <c r="K139" s="5">
        <f>+VLOOKUP($C139,Data!$C$312:$CV$382,Laboral!K$109,FALSE)</f>
        <v>1265107.18</v>
      </c>
      <c r="L139" s="5">
        <f>+VLOOKUP($C139,Data!$C$312:$CV$382,Laboral!L$109,FALSE)</f>
        <v>1280770.6999999997</v>
      </c>
      <c r="M139" s="5">
        <f>+VLOOKUP($C139,Data!$C$312:$CV$382,Laboral!M$109,FALSE)</f>
        <v>1314307.1599999999</v>
      </c>
      <c r="N139" s="5">
        <f>+VLOOKUP($C139,Data!$C$312:$CV$382,Laboral!N$109,FALSE)</f>
        <v>1349598.1399999997</v>
      </c>
      <c r="O139" s="5">
        <f>+VLOOKUP($C139,Data!$C$312:$CV$382,Laboral!O$109,FALSE)</f>
        <v>1373687.96</v>
      </c>
      <c r="P139" s="5">
        <f>+VLOOKUP($C139,Data!$C$312:$CV$382,Laboral!P$109,FALSE)</f>
        <v>1378299.5399999998</v>
      </c>
      <c r="Q139" s="5">
        <f>+VLOOKUP($C139,Data!$C$312:$CV$382,Laboral!Q$109,FALSE)</f>
        <v>1366649.03</v>
      </c>
      <c r="R139" s="5">
        <f>+VLOOKUP($C139,Data!$C$312:$CV$382,Laboral!R$109,FALSE)</f>
        <v>1364339.46</v>
      </c>
      <c r="S139" s="5">
        <f>+VLOOKUP($C139,Data!$C$312:$CV$382,Laboral!S$109,FALSE)</f>
        <v>1370841.7600000002</v>
      </c>
      <c r="T139" s="5">
        <f>+VLOOKUP($C139,Data!$C$312:$CV$382,Laboral!T$109,FALSE)</f>
        <v>1381962.94</v>
      </c>
      <c r="U139" s="5">
        <f>+VLOOKUP($C139,Data!$C$312:$CV$382,Laboral!U$109,FALSE)</f>
        <v>1376972.98</v>
      </c>
      <c r="V139" s="5">
        <f>+VLOOKUP($C139,Data!$C$312:$CV$382,Laboral!V$109,FALSE)</f>
        <v>1385213.0700000003</v>
      </c>
      <c r="W139" s="5">
        <f>+VLOOKUP($C139,Data!$C$312:$CV$382,Laboral!W$109,FALSE)</f>
        <v>1381542.8199999998</v>
      </c>
      <c r="X139" s="5">
        <f>+VLOOKUP($C139,Data!$C$312:$CV$382,Laboral!X$109,FALSE)</f>
        <v>1378114.9900000002</v>
      </c>
      <c r="Y139" s="5">
        <f>+VLOOKUP($C139,Data!$C$312:$CV$382,Laboral!Y$109,FALSE)</f>
        <v>1360845.9100000001</v>
      </c>
      <c r="Z139" s="5">
        <f>+VLOOKUP($C139,Data!$C$312:$CV$382,Laboral!Z$109,FALSE)</f>
        <v>1346136.37</v>
      </c>
      <c r="AA139" s="5">
        <f>+VLOOKUP($C139,Data!$C$312:$CV$382,Laboral!AA$109,FALSE)</f>
        <v>1334702.5800000003</v>
      </c>
      <c r="AB139" s="5">
        <f>+VLOOKUP($C139,Data!$C$312:$CV$382,Laboral!AB$109,FALSE)</f>
        <v>1322826.58</v>
      </c>
      <c r="AC139" s="5">
        <f>+VLOOKUP($C139,Data!$C$312:$CV$382,Laboral!AC$109,FALSE)</f>
        <v>1331747.9600000002</v>
      </c>
      <c r="AD139" s="5">
        <f>+VLOOKUP($C139,Data!$C$312:$CV$382,Laboral!AD$109,FALSE)</f>
        <v>1333803.48</v>
      </c>
      <c r="AE139" s="5">
        <f>+VLOOKUP($C139,Data!$C$312:$CV$382,Laboral!AE$109,FALSE)</f>
        <v>1311996.3799999999</v>
      </c>
      <c r="AF139" s="5">
        <f>+VLOOKUP($C139,Data!$C$312:$CV$382,Laboral!AF$109,FALSE)</f>
        <v>1281986.3900000001</v>
      </c>
      <c r="AG139" s="5">
        <f>+VLOOKUP($C139,Data!$C$312:$CV$382,Laboral!AG$109,FALSE)</f>
        <v>1235905.55</v>
      </c>
      <c r="AH139" s="5">
        <f>+VLOOKUP($C139,Data!$C$312:$CV$382,Laboral!AH$109,FALSE)</f>
        <v>1176809.6299999999</v>
      </c>
      <c r="AI139" s="5">
        <f>+VLOOKUP($C139,Data!$C$312:$CV$382,Laboral!AI$109,FALSE)</f>
        <v>1134334.01</v>
      </c>
      <c r="AJ139" s="5">
        <f>+VLOOKUP($C139,Data!$C$312:$CV$382,Laboral!AJ$109,FALSE)</f>
        <v>1093287</v>
      </c>
      <c r="AK139" s="5">
        <f>+VLOOKUP($C139,Data!$C$312:$CV$382,Laboral!AK$109,FALSE)</f>
        <v>1052249.02</v>
      </c>
      <c r="AL139" s="5">
        <f>+VLOOKUP($C139,Data!$C$312:$CV$382,Laboral!AL$109,FALSE)</f>
        <v>997093.2</v>
      </c>
      <c r="AM139" s="5">
        <f>+VLOOKUP($C139,Data!$C$312:$CV$382,Laboral!AM$109,FALSE)</f>
        <v>940808.76</v>
      </c>
      <c r="AN139" s="5">
        <f>+VLOOKUP($C139,Data!$C$312:$CV$382,Laboral!AN$109,FALSE)</f>
        <v>888302.56999999983</v>
      </c>
      <c r="AO139" s="5">
        <f>+VLOOKUP($C139,Data!$C$312:$CV$382,Laboral!AO$109,FALSE)</f>
        <v>833314.41999999993</v>
      </c>
      <c r="AP139" s="5">
        <f>+VLOOKUP($C139,Data!$C$312:$CV$382,Laboral!AP$109,FALSE)</f>
        <v>776991.14999999991</v>
      </c>
      <c r="AQ139" s="5">
        <f>+VLOOKUP($C139,Data!$C$312:$CV$382,Laboral!AQ$109,FALSE)</f>
        <v>729445.51</v>
      </c>
      <c r="AR139" s="5">
        <f>+VLOOKUP($C139,Data!$C$312:$CV$382,Laboral!AR$109,FALSE)</f>
        <v>691428.22</v>
      </c>
      <c r="AS139" s="5">
        <f>+VLOOKUP($C139,Data!$C$312:$CV$382,Laboral!AS$109,FALSE)</f>
        <v>660870.85999999987</v>
      </c>
      <c r="AT139" s="5">
        <f>+VLOOKUP($C139,Data!$C$312:$CV$382,Laboral!AT$109,FALSE)</f>
        <v>632916.85999999987</v>
      </c>
      <c r="AU139" s="5">
        <f>+VLOOKUP($C139,Data!$C$312:$CV$382,Laboral!AU$109,FALSE)</f>
        <v>602787.98999999987</v>
      </c>
      <c r="AV139" s="5">
        <f>+VLOOKUP($C139,Data!$C$312:$CV$382,Laboral!AV$109,FALSE)</f>
        <v>561759.97</v>
      </c>
      <c r="AW139" s="5">
        <f>+VLOOKUP($C139,Data!$C$312:$CV$382,Laboral!AW$109,FALSE)</f>
        <v>536486.09000000008</v>
      </c>
      <c r="AX139" s="5">
        <f>+VLOOKUP($C139,Data!$C$312:$CV$382,Laboral!AX$109,FALSE)</f>
        <v>516096.98</v>
      </c>
      <c r="AY139" s="5">
        <f>+VLOOKUP($C139,Data!$C$312:$CV$382,Laboral!AY$109,FALSE)</f>
        <v>514884.24</v>
      </c>
      <c r="AZ139" s="5">
        <f>+VLOOKUP($C139,Data!$C$312:$CV$382,Laboral!AZ$109,FALSE)</f>
        <v>494303.26000000013</v>
      </c>
      <c r="BA139" s="5">
        <f>+VLOOKUP($C139,Data!$C$312:$CV$382,Laboral!BA$109,FALSE)</f>
        <v>469759.59</v>
      </c>
      <c r="BB139" s="5">
        <f>+VLOOKUP($C139,Data!$C$312:$CV$382,Laboral!BB$109,FALSE)</f>
        <v>452412.74</v>
      </c>
      <c r="BC139" s="5">
        <f>+VLOOKUP($C139,Data!$C$312:$CV$382,Laboral!BC$109,FALSE)</f>
        <v>446106.69000000006</v>
      </c>
      <c r="BD139" s="5">
        <f>+VLOOKUP($C139,Data!$C$312:$CV$382,Laboral!BD$109,FALSE)</f>
        <v>439141.15</v>
      </c>
      <c r="BE139" s="5">
        <f>+VLOOKUP($C139,Data!$C$312:$CV$382,Laboral!BE$109,FALSE)</f>
        <v>443655.44</v>
      </c>
      <c r="BF139" s="5">
        <f>+VLOOKUP($C139,Data!$C$312:$CV$382,Laboral!BF$109,FALSE)</f>
        <v>456987.1</v>
      </c>
      <c r="BG139" s="5">
        <f>+VLOOKUP($C139,Data!$C$312:$CV$382,Laboral!BG$109,FALSE)</f>
        <v>472182.93</v>
      </c>
      <c r="BH139" s="5">
        <f>+VLOOKUP($C139,Data!$C$312:$CV$382,Laboral!BH$109,FALSE)</f>
        <v>493908.1</v>
      </c>
      <c r="BI139" s="5">
        <f>+VLOOKUP($C139,Data!$C$312:$CV$382,Laboral!BI$109,FALSE)</f>
        <v>490958.01</v>
      </c>
      <c r="BJ139" s="5">
        <f>+VLOOKUP($C139,Data!$C$312:$CV$382,Laboral!BJ$109,FALSE)</f>
        <v>489811.42000000004</v>
      </c>
      <c r="BK139" s="5">
        <f>+VLOOKUP($C139,Data!$C$312:$CV$382,Laboral!BK$109,FALSE)</f>
        <v>463733.70000000007</v>
      </c>
      <c r="BL139" s="5">
        <f>+VLOOKUP($C139,Data!$C$312:$CV$382,Laboral!BL$109,FALSE)</f>
        <v>457653.81000000006</v>
      </c>
      <c r="BM139" s="5">
        <f>+VLOOKUP($C139,Data!$C$312:$CV$382,Laboral!BM$109,FALSE)</f>
        <v>460303.66</v>
      </c>
      <c r="BN139" s="5">
        <f>+VLOOKUP($C139,Data!$C$312:$CV$382,Laboral!BN$109,FALSE)</f>
        <v>453444.93</v>
      </c>
      <c r="BO139" s="5">
        <f>+VLOOKUP($C139,Data!$C$312:$CV$382,Laboral!BO$109,FALSE)</f>
        <v>440747.42</v>
      </c>
      <c r="BP139" s="5">
        <f>+VLOOKUP($C139,Data!$C$312:$CV$382,Laboral!BP$109,FALSE)</f>
        <v>426104.31000000006</v>
      </c>
      <c r="BQ139" s="5">
        <f>+VLOOKUP($C139,Data!$C$312:$CV$382,Laboral!BQ$109,FALSE)</f>
        <v>405125.58999999997</v>
      </c>
      <c r="BR139" s="5">
        <f>+VLOOKUP($C139,Data!$C$312:$CV$382,Laboral!BR$109,FALSE)</f>
        <v>380233.72000000009</v>
      </c>
      <c r="BS139" s="5">
        <f>+VLOOKUP($C139,Data!$C$312:$CV$382,Laboral!BS$109,FALSE)</f>
        <v>359965.43999999994</v>
      </c>
      <c r="BT139" s="5">
        <f>+VLOOKUP($C139,Data!$C$312:$CV$382,Laboral!BT$109,FALSE)</f>
        <v>342284.3</v>
      </c>
      <c r="BU139" s="5">
        <f>+VLOOKUP($C139,Data!$C$312:$CV$382,Laboral!BU$109,FALSE)</f>
        <v>339403.57000000007</v>
      </c>
      <c r="BV139" s="5">
        <f>+VLOOKUP($C139,Data!$C$312:$CV$382,Laboral!BV$109,FALSE)</f>
        <v>335400.24</v>
      </c>
      <c r="BW139" s="5">
        <f>+VLOOKUP($C139,Data!$C$312:$CV$382,Laboral!BW$109,FALSE)</f>
        <v>342579.49000000005</v>
      </c>
      <c r="BX139" s="5">
        <f>+VLOOKUP($C139,Data!$C$312:$CV$382,Laboral!BX$109,FALSE)</f>
        <v>339873.51000000007</v>
      </c>
      <c r="BY139" s="5">
        <f>+VLOOKUP($C139,Data!$C$312:$CV$382,Laboral!BY$109,FALSE)</f>
        <v>345716.06000000006</v>
      </c>
      <c r="BZ139" s="5">
        <f>+VLOOKUP($C139,Data!$C$312:$CV$382,Laboral!BZ$109,FALSE)</f>
        <v>360740.86</v>
      </c>
      <c r="CA139" s="5">
        <f>+VLOOKUP($C139,Data!$C$312:$CV$382,Laboral!CA$109,FALSE)</f>
        <v>369216.27</v>
      </c>
      <c r="CB139" s="5">
        <f>+VLOOKUP($C139,Data!$C$312:$CV$382,Laboral!CB$109,FALSE)</f>
        <v>376764.06</v>
      </c>
      <c r="CC139" s="5">
        <f>+VLOOKUP($C139,Data!$C$312:$CV$382,Laboral!CC$109,FALSE)</f>
        <v>381441.14</v>
      </c>
      <c r="CD139" s="5">
        <f>+VLOOKUP($C139,Data!$C$312:$CV$382,Laboral!CD$109,FALSE)</f>
        <v>389575.1</v>
      </c>
      <c r="CE139" s="5">
        <f>+VLOOKUP($C139,Data!$C$312:$CV$382,Laboral!CE$109,FALSE)</f>
        <v>393617.75</v>
      </c>
      <c r="CF139" s="5">
        <f>+VLOOKUP($C139,Data!$C$312:$CV$382,Laboral!CF$109,FALSE)</f>
        <v>400059.18</v>
      </c>
      <c r="CG139" s="5">
        <f>+VLOOKUP($C139,Data!$C$312:$CV$382,Laboral!CG$109,FALSE)</f>
        <v>406918.44999999995</v>
      </c>
      <c r="CH139" s="5">
        <f>+VLOOKUP($C139,Data!$C$312:$CV$382,Laboral!CH$109,FALSE)</f>
        <v>413070.60000000003</v>
      </c>
      <c r="CI139" s="5">
        <f>+VLOOKUP($C139,Data!$C$312:$CV$382,Laboral!CI$109,FALSE)</f>
        <v>415006.62</v>
      </c>
      <c r="CJ139" s="5">
        <f>+VLOOKUP($C139,Data!$C$312:$CV$382,Laboral!CJ$109,FALSE)</f>
        <v>425062.85</v>
      </c>
      <c r="CK139" s="5">
        <f>+VLOOKUP($C139,Data!$C$312:$CV$382,Laboral!CK$109,FALSE)</f>
        <v>429076.99999999994</v>
      </c>
      <c r="CL139" s="5">
        <f>+VLOOKUP($C139,Data!$C$312:$CV$382,Laboral!CL$109,FALSE)</f>
        <v>429026.49</v>
      </c>
      <c r="CM139" s="5">
        <f>+VLOOKUP($C139,Data!$C$312:$CV$382,Laboral!CM$109,FALSE)</f>
        <v>432238.83</v>
      </c>
      <c r="CN139" s="5">
        <f>+VLOOKUP($C139,Data!$C$312:$CV$382,Laboral!CN$109,FALSE)</f>
        <v>430206.99000000005</v>
      </c>
      <c r="CO139" s="5">
        <f>+VLOOKUP($C139,Data!$C$312:$CV$382,Laboral!CO$109,FALSE)</f>
        <v>427967.29999999993</v>
      </c>
      <c r="CP139" s="5">
        <f>+VLOOKUP($C139,Data!$C$312:$CV$382,Laboral!CP$109,FALSE)</f>
        <v>425802.54000000004</v>
      </c>
      <c r="CQ139" s="5">
        <f>+VLOOKUP($C139,Data!$C$312:$CV$382,Laboral!CQ$109,FALSE)</f>
        <v>421333.94999999995</v>
      </c>
      <c r="CR139" s="5">
        <f>+VLOOKUP($C139,Data!$C$312:$CV$382,Laboral!CR$109,FALSE)</f>
        <v>409182.76</v>
      </c>
      <c r="CS139" s="5">
        <f>+VLOOKUP($C139,Data!$C$312:$CV$382,Laboral!CS$109,FALSE)</f>
        <v>399548.88999999996</v>
      </c>
      <c r="CT139" s="5">
        <f>+VLOOKUP($C139,Data!$C$312:$CV$382,Laboral!CT$109,FALSE)</f>
        <v>399081.88999999996</v>
      </c>
      <c r="CU139" s="5">
        <f>+VLOOKUP($C139,Data!$C$312:$CV$382,Laboral!CU$109,FALSE)</f>
        <v>391909.69000000006</v>
      </c>
      <c r="CV139" s="5">
        <f>+VLOOKUP($C139,Data!$C$312:$CV$382,Laboral!CV$109,FALSE)</f>
        <v>373207.54999999993</v>
      </c>
    </row>
    <row r="140" spans="1:100" x14ac:dyDescent="0.3">
      <c r="A140" s="1">
        <v>1</v>
      </c>
      <c r="B140" s="1">
        <v>15</v>
      </c>
      <c r="C140" s="1" t="s">
        <v>57</v>
      </c>
      <c r="D140" s="5">
        <f>+VLOOKUP($C140,Data!$C$312:$CV$382,Laboral!D$109,FALSE)</f>
        <v>15407971.379999999</v>
      </c>
      <c r="E140" s="5">
        <f>+VLOOKUP($C140,Data!$C$312:$CV$382,Laboral!E$109,FALSE)</f>
        <v>11909808.5</v>
      </c>
      <c r="F140" s="5">
        <f>+VLOOKUP($C140,Data!$C$312:$CV$382,Laboral!F$109,FALSE)</f>
        <v>12069050.199999999</v>
      </c>
      <c r="G140" s="5">
        <f>+VLOOKUP($C140,Data!$C$312:$CV$382,Laboral!G$109,FALSE)</f>
        <v>12257775.84</v>
      </c>
      <c r="H140" s="5">
        <f>+VLOOKUP($C140,Data!$C$312:$CV$382,Laboral!H$109,FALSE)</f>
        <v>12489207.23</v>
      </c>
      <c r="I140" s="5">
        <f>+VLOOKUP($C140,Data!$C$312:$CV$382,Laboral!I$109,FALSE)</f>
        <v>12689058.09</v>
      </c>
      <c r="J140" s="5">
        <f>+VLOOKUP($C140,Data!$C$312:$CV$382,Laboral!J$109,FALSE)</f>
        <v>12800255.580000002</v>
      </c>
      <c r="K140" s="5">
        <f>+VLOOKUP($C140,Data!$C$312:$CV$382,Laboral!K$109,FALSE)</f>
        <v>13021563.280000001</v>
      </c>
      <c r="L140" s="5">
        <f>+VLOOKUP($C140,Data!$C$312:$CV$382,Laboral!L$109,FALSE)</f>
        <v>13168424.970000001</v>
      </c>
      <c r="M140" s="5">
        <f>+VLOOKUP($C140,Data!$C$312:$CV$382,Laboral!M$109,FALSE)</f>
        <v>13378135.629999999</v>
      </c>
      <c r="N140" s="5">
        <f>+VLOOKUP($C140,Data!$C$312:$CV$382,Laboral!N$109,FALSE)</f>
        <v>13459231.709999999</v>
      </c>
      <c r="O140" s="5">
        <f>+VLOOKUP($C140,Data!$C$312:$CV$382,Laboral!O$109,FALSE)</f>
        <v>13451431.209999997</v>
      </c>
      <c r="P140" s="5">
        <f>+VLOOKUP($C140,Data!$C$312:$CV$382,Laboral!P$109,FALSE)</f>
        <v>30523047.559999995</v>
      </c>
      <c r="Q140" s="5">
        <f>+VLOOKUP($C140,Data!$C$312:$CV$382,Laboral!Q$109,FALSE)</f>
        <v>31650218.43</v>
      </c>
      <c r="R140" s="5">
        <f>+VLOOKUP($C140,Data!$C$312:$CV$382,Laboral!R$109,FALSE)</f>
        <v>32854810.949999996</v>
      </c>
      <c r="S140" s="5">
        <f>+VLOOKUP($C140,Data!$C$312:$CV$382,Laboral!S$109,FALSE)</f>
        <v>33924062.090000004</v>
      </c>
      <c r="T140" s="5">
        <f>+VLOOKUP($C140,Data!$C$312:$CV$382,Laboral!T$109,FALSE)</f>
        <v>35036840.379999995</v>
      </c>
      <c r="U140" s="5">
        <f>+VLOOKUP($C140,Data!$C$312:$CV$382,Laboral!U$109,FALSE)</f>
        <v>36207828.609999999</v>
      </c>
      <c r="V140" s="5">
        <f>+VLOOKUP($C140,Data!$C$312:$CV$382,Laboral!V$109,FALSE)</f>
        <v>37349124.210000001</v>
      </c>
      <c r="W140" s="5">
        <f>+VLOOKUP($C140,Data!$C$312:$CV$382,Laboral!W$109,FALSE)</f>
        <v>38413449.409999996</v>
      </c>
      <c r="X140" s="5">
        <f>+VLOOKUP($C140,Data!$C$312:$CV$382,Laboral!X$109,FALSE)</f>
        <v>39752773.019999996</v>
      </c>
      <c r="Y140" s="5">
        <f>+VLOOKUP($C140,Data!$C$312:$CV$382,Laboral!Y$109,FALSE)</f>
        <v>40948154.620000005</v>
      </c>
      <c r="Z140" s="5">
        <f>+VLOOKUP($C140,Data!$C$312:$CV$382,Laboral!Z$109,FALSE)</f>
        <v>42137202.409999996</v>
      </c>
      <c r="AA140" s="5">
        <f>+VLOOKUP($C140,Data!$C$312:$CV$382,Laboral!AA$109,FALSE)</f>
        <v>43492265.57</v>
      </c>
      <c r="AB140" s="5">
        <f>+VLOOKUP($C140,Data!$C$312:$CV$382,Laboral!AB$109,FALSE)</f>
        <v>27719151.550000001</v>
      </c>
      <c r="AC140" s="5">
        <f>+VLOOKUP($C140,Data!$C$312:$CV$382,Laboral!AC$109,FALSE)</f>
        <v>27669343.629999999</v>
      </c>
      <c r="AD140" s="5">
        <f>+VLOOKUP($C140,Data!$C$312:$CV$382,Laboral!AD$109,FALSE)</f>
        <v>27603485.32</v>
      </c>
      <c r="AE140" s="5">
        <f>+VLOOKUP($C140,Data!$C$312:$CV$382,Laboral!AE$109,FALSE)</f>
        <v>27649049.009999998</v>
      </c>
      <c r="AF140" s="5">
        <f>+VLOOKUP($C140,Data!$C$312:$CV$382,Laboral!AF$109,FALSE)</f>
        <v>27666224.920000002</v>
      </c>
      <c r="AG140" s="5">
        <f>+VLOOKUP($C140,Data!$C$312:$CV$382,Laboral!AG$109,FALSE)</f>
        <v>27602037.770000003</v>
      </c>
      <c r="AH140" s="5">
        <f>+VLOOKUP($C140,Data!$C$312:$CV$382,Laboral!AH$109,FALSE)</f>
        <v>27348039.91</v>
      </c>
      <c r="AI140" s="5">
        <f>+VLOOKUP($C140,Data!$C$312:$CV$382,Laboral!AI$109,FALSE)</f>
        <v>27030757.450000003</v>
      </c>
      <c r="AJ140" s="5">
        <f>+VLOOKUP($C140,Data!$C$312:$CV$382,Laboral!AJ$109,FALSE)</f>
        <v>26529152.330000002</v>
      </c>
      <c r="AK140" s="5">
        <f>+VLOOKUP($C140,Data!$C$312:$CV$382,Laboral!AK$109,FALSE)</f>
        <v>26263381.75</v>
      </c>
      <c r="AL140" s="5">
        <f>+VLOOKUP($C140,Data!$C$312:$CV$382,Laboral!AL$109,FALSE)</f>
        <v>26029756.149999999</v>
      </c>
      <c r="AM140" s="5">
        <f>+VLOOKUP($C140,Data!$C$312:$CV$382,Laboral!AM$109,FALSE)</f>
        <v>25690559.580000002</v>
      </c>
      <c r="AN140" s="5">
        <f>+VLOOKUP($C140,Data!$C$312:$CV$382,Laboral!AN$109,FALSE)</f>
        <v>25043768.620000001</v>
      </c>
      <c r="AO140" s="5">
        <f>+VLOOKUP($C140,Data!$C$312:$CV$382,Laboral!AO$109,FALSE)</f>
        <v>25058461.720000003</v>
      </c>
      <c r="AP140" s="5">
        <f>+VLOOKUP($C140,Data!$C$312:$CV$382,Laboral!AP$109,FALSE)</f>
        <v>24751075.27</v>
      </c>
      <c r="AQ140" s="5">
        <f>+VLOOKUP($C140,Data!$C$312:$CV$382,Laboral!AQ$109,FALSE)</f>
        <v>24515975.550000001</v>
      </c>
      <c r="AR140" s="5">
        <f>+VLOOKUP($C140,Data!$C$312:$CV$382,Laboral!AR$109,FALSE)</f>
        <v>24518734.900000002</v>
      </c>
      <c r="AS140" s="5">
        <f>+VLOOKUP($C140,Data!$C$312:$CV$382,Laboral!AS$109,FALSE)</f>
        <v>24494111.040000007</v>
      </c>
      <c r="AT140" s="5">
        <f>+VLOOKUP($C140,Data!$C$312:$CV$382,Laboral!AT$109,FALSE)</f>
        <v>24793162.460000001</v>
      </c>
      <c r="AU140" s="5">
        <f>+VLOOKUP($C140,Data!$C$312:$CV$382,Laboral!AU$109,FALSE)</f>
        <v>25310600.430000007</v>
      </c>
      <c r="AV140" s="5">
        <f>+VLOOKUP($C140,Data!$C$312:$CV$382,Laboral!AV$109,FALSE)</f>
        <v>25646484.360000007</v>
      </c>
      <c r="AW140" s="5">
        <f>+VLOOKUP($C140,Data!$C$312:$CV$382,Laboral!AW$109,FALSE)</f>
        <v>26057051.899999999</v>
      </c>
      <c r="AX140" s="5">
        <f>+VLOOKUP($C140,Data!$C$312:$CV$382,Laboral!AX$109,FALSE)</f>
        <v>26377126.099999994</v>
      </c>
      <c r="AY140" s="5">
        <f>+VLOOKUP($C140,Data!$C$312:$CV$382,Laboral!AY$109,FALSE)</f>
        <v>26678201.130000006</v>
      </c>
      <c r="AZ140" s="5">
        <f>+VLOOKUP($C140,Data!$C$312:$CV$382,Laboral!AZ$109,FALSE)</f>
        <v>27083151.030000005</v>
      </c>
      <c r="BA140" s="5">
        <f>+VLOOKUP($C140,Data!$C$312:$CV$382,Laboral!BA$109,FALSE)</f>
        <v>27448814.219999999</v>
      </c>
      <c r="BB140" s="5">
        <f>+VLOOKUP($C140,Data!$C$312:$CV$382,Laboral!BB$109,FALSE)</f>
        <v>28142344.920000002</v>
      </c>
      <c r="BC140" s="5">
        <f>+VLOOKUP($C140,Data!$C$312:$CV$382,Laboral!BC$109,FALSE)</f>
        <v>28849068.830000006</v>
      </c>
      <c r="BD140" s="5">
        <f>+VLOOKUP($C140,Data!$C$312:$CV$382,Laboral!BD$109,FALSE)</f>
        <v>29278420.68</v>
      </c>
      <c r="BE140" s="5">
        <f>+VLOOKUP($C140,Data!$C$312:$CV$382,Laboral!BE$109,FALSE)</f>
        <v>29886781.170000002</v>
      </c>
      <c r="BF140" s="5">
        <f>+VLOOKUP($C140,Data!$C$312:$CV$382,Laboral!BF$109,FALSE)</f>
        <v>30288581.400000006</v>
      </c>
      <c r="BG140" s="5">
        <f>+VLOOKUP($C140,Data!$C$312:$CV$382,Laboral!BG$109,FALSE)</f>
        <v>30633662.579999998</v>
      </c>
      <c r="BH140" s="5">
        <f>+VLOOKUP($C140,Data!$C$312:$CV$382,Laboral!BH$109,FALSE)</f>
        <v>31148824.810000002</v>
      </c>
      <c r="BI140" s="5">
        <f>+VLOOKUP($C140,Data!$C$312:$CV$382,Laboral!BI$109,FALSE)</f>
        <v>31557685.920000006</v>
      </c>
      <c r="BJ140" s="5">
        <f>+VLOOKUP($C140,Data!$C$312:$CV$382,Laboral!BJ$109,FALSE)</f>
        <v>32234942.730000004</v>
      </c>
      <c r="BK140" s="5">
        <f>+VLOOKUP($C140,Data!$C$312:$CV$382,Laboral!BK$109,FALSE)</f>
        <v>32967300.359999999</v>
      </c>
      <c r="BL140" s="5">
        <f>+VLOOKUP($C140,Data!$C$312:$CV$382,Laboral!BL$109,FALSE)</f>
        <v>34033302.039999999</v>
      </c>
      <c r="BM140" s="5">
        <f>+VLOOKUP($C140,Data!$C$312:$CV$382,Laboral!BM$109,FALSE)</f>
        <v>34195247.359999999</v>
      </c>
      <c r="BN140" s="5">
        <f>+VLOOKUP($C140,Data!$C$312:$CV$382,Laboral!BN$109,FALSE)</f>
        <v>34474925.099999994</v>
      </c>
      <c r="BO140" s="5">
        <f>+VLOOKUP($C140,Data!$C$312:$CV$382,Laboral!BO$109,FALSE)</f>
        <v>34677955.569999993</v>
      </c>
      <c r="BP140" s="5">
        <f>+VLOOKUP($C140,Data!$C$312:$CV$382,Laboral!BP$109,FALSE)</f>
        <v>34989537.090000004</v>
      </c>
      <c r="BQ140" s="5">
        <f>+VLOOKUP($C140,Data!$C$312:$CV$382,Laboral!BQ$109,FALSE)</f>
        <v>35423041.109999999</v>
      </c>
      <c r="BR140" s="5">
        <f>+VLOOKUP($C140,Data!$C$312:$CV$382,Laboral!BR$109,FALSE)</f>
        <v>35811545.289999992</v>
      </c>
      <c r="BS140" s="5">
        <f>+VLOOKUP($C140,Data!$C$312:$CV$382,Laboral!BS$109,FALSE)</f>
        <v>36253176.959999993</v>
      </c>
      <c r="BT140" s="5">
        <f>+VLOOKUP($C140,Data!$C$312:$CV$382,Laboral!BT$109,FALSE)</f>
        <v>36469985.609999999</v>
      </c>
      <c r="BU140" s="5">
        <f>+VLOOKUP($C140,Data!$C$312:$CV$382,Laboral!BU$109,FALSE)</f>
        <v>36582635.329999998</v>
      </c>
      <c r="BV140" s="5">
        <f>+VLOOKUP($C140,Data!$C$312:$CV$382,Laboral!BV$109,FALSE)</f>
        <v>36577935.749999993</v>
      </c>
      <c r="BW140" s="5">
        <f>+VLOOKUP($C140,Data!$C$312:$CV$382,Laboral!BW$109,FALSE)</f>
        <v>36434119.489999995</v>
      </c>
      <c r="BX140" s="5">
        <f>+VLOOKUP($C140,Data!$C$312:$CV$382,Laboral!BX$109,FALSE)</f>
        <v>36057431.509999998</v>
      </c>
      <c r="BY140" s="5">
        <f>+VLOOKUP($C140,Data!$C$312:$CV$382,Laboral!BY$109,FALSE)</f>
        <v>36278596.329999998</v>
      </c>
      <c r="BZ140" s="5">
        <f>+VLOOKUP($C140,Data!$C$312:$CV$382,Laboral!BZ$109,FALSE)</f>
        <v>36199684.390000001</v>
      </c>
      <c r="CA140" s="5">
        <f>+VLOOKUP($C140,Data!$C$312:$CV$382,Laboral!CA$109,FALSE)</f>
        <v>36323167.839999996</v>
      </c>
      <c r="CB140" s="5">
        <f>+VLOOKUP($C140,Data!$C$312:$CV$382,Laboral!CB$109,FALSE)</f>
        <v>36236017.079999998</v>
      </c>
      <c r="CC140" s="5">
        <f>+VLOOKUP($C140,Data!$C$312:$CV$382,Laboral!CC$109,FALSE)</f>
        <v>36335248.409999996</v>
      </c>
      <c r="CD140" s="5">
        <f>+VLOOKUP($C140,Data!$C$312:$CV$382,Laboral!CD$109,FALSE)</f>
        <v>36370073.5</v>
      </c>
      <c r="CE140" s="5">
        <f>+VLOOKUP($C140,Data!$C$312:$CV$382,Laboral!CE$109,FALSE)</f>
        <v>36221566.960000001</v>
      </c>
      <c r="CF140" s="5">
        <f>+VLOOKUP($C140,Data!$C$312:$CV$382,Laboral!CF$109,FALSE)</f>
        <v>35677223.670000002</v>
      </c>
      <c r="CG140" s="5">
        <f>+VLOOKUP($C140,Data!$C$312:$CV$382,Laboral!CG$109,FALSE)</f>
        <v>36163383.210000008</v>
      </c>
      <c r="CH140" s="5">
        <f>+VLOOKUP($C140,Data!$C$312:$CV$382,Laboral!CH$109,FALSE)</f>
        <v>36124231.989999995</v>
      </c>
      <c r="CI140" s="5">
        <f>+VLOOKUP($C140,Data!$C$312:$CV$382,Laboral!CI$109,FALSE)</f>
        <v>35953337.200000003</v>
      </c>
      <c r="CJ140" s="5">
        <f>+VLOOKUP($C140,Data!$C$312:$CV$382,Laboral!CJ$109,FALSE)</f>
        <v>36128769.240000002</v>
      </c>
      <c r="CK140" s="5">
        <f>+VLOOKUP($C140,Data!$C$312:$CV$382,Laboral!CK$109,FALSE)</f>
        <v>36039421.080000006</v>
      </c>
      <c r="CL140" s="5">
        <f>+VLOOKUP($C140,Data!$C$312:$CV$382,Laboral!CL$109,FALSE)</f>
        <v>36269319.950000003</v>
      </c>
      <c r="CM140" s="5">
        <f>+VLOOKUP($C140,Data!$C$312:$CV$382,Laboral!CM$109,FALSE)</f>
        <v>36159443.010000005</v>
      </c>
      <c r="CN140" s="5">
        <f>+VLOOKUP($C140,Data!$C$312:$CV$382,Laboral!CN$109,FALSE)</f>
        <v>36129920.459999993</v>
      </c>
      <c r="CO140" s="5">
        <f>+VLOOKUP($C140,Data!$C$312:$CV$382,Laboral!CO$109,FALSE)</f>
        <v>35630484.450000003</v>
      </c>
      <c r="CP140" s="5">
        <f>+VLOOKUP($C140,Data!$C$312:$CV$382,Laboral!CP$109,FALSE)</f>
        <v>35485018.910000004</v>
      </c>
      <c r="CQ140" s="5">
        <f>+VLOOKUP($C140,Data!$C$312:$CV$382,Laboral!CQ$109,FALSE)</f>
        <v>35314478.200000003</v>
      </c>
      <c r="CR140" s="5">
        <f>+VLOOKUP($C140,Data!$C$312:$CV$382,Laboral!CR$109,FALSE)</f>
        <v>35766053.200000003</v>
      </c>
      <c r="CS140" s="5">
        <f>+VLOOKUP($C140,Data!$C$312:$CV$382,Laboral!CS$109,FALSE)</f>
        <v>35225012.75</v>
      </c>
      <c r="CT140" s="5">
        <f>+VLOOKUP($C140,Data!$C$312:$CV$382,Laboral!CT$109,FALSE)</f>
        <v>35354143.899999999</v>
      </c>
      <c r="CU140" s="5">
        <f>+VLOOKUP($C140,Data!$C$312:$CV$382,Laboral!CU$109,FALSE)</f>
        <v>35796621.489999995</v>
      </c>
      <c r="CV140" s="5">
        <f>+VLOOKUP($C140,Data!$C$312:$CV$382,Laboral!CV$109,FALSE)</f>
        <v>36019538.020000003</v>
      </c>
    </row>
    <row r="141" spans="1:100" x14ac:dyDescent="0.3">
      <c r="A141" s="1">
        <v>1</v>
      </c>
      <c r="B141" s="1">
        <v>25</v>
      </c>
      <c r="C141" s="1" t="s">
        <v>58</v>
      </c>
      <c r="D141" s="5">
        <f>+VLOOKUP($C141,Data!$C$312:$CV$382,Laboral!D$109,FALSE)</f>
        <v>12979843.93</v>
      </c>
      <c r="E141" s="5">
        <f>+VLOOKUP($C141,Data!$C$312:$CV$382,Laboral!E$109,FALSE)</f>
        <v>10850406.67</v>
      </c>
      <c r="F141" s="5">
        <f>+VLOOKUP($C141,Data!$C$312:$CV$382,Laboral!F$109,FALSE)</f>
        <v>10791466.719999999</v>
      </c>
      <c r="G141" s="5">
        <f>+VLOOKUP($C141,Data!$C$312:$CV$382,Laboral!G$109,FALSE)</f>
        <v>10751349.109999999</v>
      </c>
      <c r="H141" s="5">
        <f>+VLOOKUP($C141,Data!$C$312:$CV$382,Laboral!H$109,FALSE)</f>
        <v>10748859.109999999</v>
      </c>
      <c r="I141" s="5">
        <f>+VLOOKUP($C141,Data!$C$312:$CV$382,Laboral!I$109,FALSE)</f>
        <v>10761974.75</v>
      </c>
      <c r="J141" s="5">
        <f>+VLOOKUP($C141,Data!$C$312:$CV$382,Laboral!J$109,FALSE)</f>
        <v>10737330.699999999</v>
      </c>
      <c r="K141" s="5">
        <f>+VLOOKUP($C141,Data!$C$312:$CV$382,Laboral!K$109,FALSE)</f>
        <v>10683537.079999998</v>
      </c>
      <c r="L141" s="5">
        <f>+VLOOKUP($C141,Data!$C$312:$CV$382,Laboral!L$109,FALSE)</f>
        <v>10485622.649999999</v>
      </c>
      <c r="M141" s="5">
        <f>+VLOOKUP($C141,Data!$C$312:$CV$382,Laboral!M$109,FALSE)</f>
        <v>10381614.669999998</v>
      </c>
      <c r="N141" s="5">
        <f>+VLOOKUP($C141,Data!$C$312:$CV$382,Laboral!N$109,FALSE)</f>
        <v>10306639.23</v>
      </c>
      <c r="O141" s="5">
        <f>+VLOOKUP($C141,Data!$C$312:$CV$382,Laboral!O$109,FALSE)</f>
        <v>10277095.940000001</v>
      </c>
      <c r="P141" s="5">
        <f>+VLOOKUP($C141,Data!$C$312:$CV$382,Laboral!P$109,FALSE)</f>
        <v>10199526.41</v>
      </c>
      <c r="Q141" s="5">
        <f>+VLOOKUP($C141,Data!$C$312:$CV$382,Laboral!Q$109,FALSE)</f>
        <v>10095480.379999999</v>
      </c>
      <c r="R141" s="5">
        <f>+VLOOKUP($C141,Data!$C$312:$CV$382,Laboral!R$109,FALSE)</f>
        <v>10033495.16</v>
      </c>
      <c r="S141" s="5">
        <f>+VLOOKUP($C141,Data!$C$312:$CV$382,Laboral!S$109,FALSE)</f>
        <v>9971520.8499999996</v>
      </c>
      <c r="T141" s="5">
        <f>+VLOOKUP($C141,Data!$C$312:$CV$382,Laboral!T$109,FALSE)</f>
        <v>9923628.6600000001</v>
      </c>
      <c r="U141" s="5">
        <f>+VLOOKUP($C141,Data!$C$312:$CV$382,Laboral!U$109,FALSE)</f>
        <v>9865235.4600000009</v>
      </c>
      <c r="V141" s="5">
        <f>+VLOOKUP($C141,Data!$C$312:$CV$382,Laboral!V$109,FALSE)</f>
        <v>9806671.9499999993</v>
      </c>
      <c r="W141" s="5">
        <f>+VLOOKUP($C141,Data!$C$312:$CV$382,Laboral!W$109,FALSE)</f>
        <v>9831773.2100000009</v>
      </c>
      <c r="X141" s="5">
        <f>+VLOOKUP($C141,Data!$C$312:$CV$382,Laboral!X$109,FALSE)</f>
        <v>9976624.2400000002</v>
      </c>
      <c r="Y141" s="5">
        <f>+VLOOKUP($C141,Data!$C$312:$CV$382,Laboral!Y$109,FALSE)</f>
        <v>10060331.809999999</v>
      </c>
      <c r="Z141" s="5">
        <f>+VLOOKUP($C141,Data!$C$312:$CV$382,Laboral!Z$109,FALSE)</f>
        <v>10110716.140000001</v>
      </c>
      <c r="AA141" s="5">
        <f>+VLOOKUP($C141,Data!$C$312:$CV$382,Laboral!AA$109,FALSE)</f>
        <v>10144218.76</v>
      </c>
      <c r="AB141" s="5">
        <f>+VLOOKUP($C141,Data!$C$312:$CV$382,Laboral!AB$109,FALSE)</f>
        <v>10258407.23</v>
      </c>
      <c r="AC141" s="5">
        <f>+VLOOKUP($C141,Data!$C$312:$CV$382,Laboral!AC$109,FALSE)</f>
        <v>10450596.580000002</v>
      </c>
      <c r="AD141" s="5">
        <f>+VLOOKUP($C141,Data!$C$312:$CV$382,Laboral!AD$109,FALSE)</f>
        <v>10573452.57</v>
      </c>
      <c r="AE141" s="5">
        <f>+VLOOKUP($C141,Data!$C$312:$CV$382,Laboral!AE$109,FALSE)</f>
        <v>10726683.520000001</v>
      </c>
      <c r="AF141" s="5">
        <f>+VLOOKUP($C141,Data!$C$312:$CV$382,Laboral!AF$109,FALSE)</f>
        <v>10788598.030000001</v>
      </c>
      <c r="AG141" s="5">
        <f>+VLOOKUP($C141,Data!$C$312:$CV$382,Laboral!AG$109,FALSE)</f>
        <v>10887581.25</v>
      </c>
      <c r="AH141" s="5">
        <f>+VLOOKUP($C141,Data!$C$312:$CV$382,Laboral!AH$109,FALSE)</f>
        <v>11056277.330000002</v>
      </c>
      <c r="AI141" s="5">
        <f>+VLOOKUP($C141,Data!$C$312:$CV$382,Laboral!AI$109,FALSE)</f>
        <v>11202190.289999999</v>
      </c>
      <c r="AJ141" s="5">
        <f>+VLOOKUP($C141,Data!$C$312:$CV$382,Laboral!AJ$109,FALSE)</f>
        <v>11279586.729999999</v>
      </c>
      <c r="AK141" s="5">
        <f>+VLOOKUP($C141,Data!$C$312:$CV$382,Laboral!AK$109,FALSE)</f>
        <v>11351767.33</v>
      </c>
      <c r="AL141" s="5">
        <f>+VLOOKUP($C141,Data!$C$312:$CV$382,Laboral!AL$109,FALSE)</f>
        <v>11524500.370000001</v>
      </c>
      <c r="AM141" s="5">
        <f>+VLOOKUP($C141,Data!$C$312:$CV$382,Laboral!AM$109,FALSE)</f>
        <v>11689978.039999999</v>
      </c>
      <c r="AN141" s="5">
        <f>+VLOOKUP($C141,Data!$C$312:$CV$382,Laboral!AN$109,FALSE)</f>
        <v>11742564.830000002</v>
      </c>
      <c r="AO141" s="5">
        <f>+VLOOKUP($C141,Data!$C$312:$CV$382,Laboral!AO$109,FALSE)</f>
        <v>11710229.539999999</v>
      </c>
      <c r="AP141" s="5">
        <f>+VLOOKUP($C141,Data!$C$312:$CV$382,Laboral!AP$109,FALSE)</f>
        <v>11874759.880000001</v>
      </c>
      <c r="AQ141" s="5">
        <f>+VLOOKUP($C141,Data!$C$312:$CV$382,Laboral!AQ$109,FALSE)</f>
        <v>12012552.82</v>
      </c>
      <c r="AR141" s="5">
        <f>+VLOOKUP($C141,Data!$C$312:$CV$382,Laboral!AR$109,FALSE)</f>
        <v>12228284.1</v>
      </c>
      <c r="AS141" s="5">
        <f>+VLOOKUP($C141,Data!$C$312:$CV$382,Laboral!AS$109,FALSE)</f>
        <v>12430795.09</v>
      </c>
      <c r="AT141" s="5">
        <f>+VLOOKUP($C141,Data!$C$312:$CV$382,Laboral!AT$109,FALSE)</f>
        <v>12566702.299999997</v>
      </c>
      <c r="AU141" s="5">
        <f>+VLOOKUP($C141,Data!$C$312:$CV$382,Laboral!AU$109,FALSE)</f>
        <v>12756899.939999999</v>
      </c>
      <c r="AV141" s="5">
        <f>+VLOOKUP($C141,Data!$C$312:$CV$382,Laboral!AV$109,FALSE)</f>
        <v>12973749.15</v>
      </c>
      <c r="AW141" s="5">
        <f>+VLOOKUP($C141,Data!$C$312:$CV$382,Laboral!AW$109,FALSE)</f>
        <v>13256856.449999999</v>
      </c>
      <c r="AX141" s="5">
        <f>+VLOOKUP($C141,Data!$C$312:$CV$382,Laboral!AX$109,FALSE)</f>
        <v>13356443.660000002</v>
      </c>
      <c r="AY141" s="5">
        <f>+VLOOKUP($C141,Data!$C$312:$CV$382,Laboral!AY$109,FALSE)</f>
        <v>13419746.019999998</v>
      </c>
      <c r="AZ141" s="5">
        <f>+VLOOKUP($C141,Data!$C$312:$CV$382,Laboral!AZ$109,FALSE)</f>
        <v>13626020.770000001</v>
      </c>
      <c r="BA141" s="5">
        <f>+VLOOKUP($C141,Data!$C$312:$CV$382,Laboral!BA$109,FALSE)</f>
        <v>13729571.949999999</v>
      </c>
      <c r="BB141" s="5">
        <f>+VLOOKUP($C141,Data!$C$312:$CV$382,Laboral!BB$109,FALSE)</f>
        <v>13777056.1</v>
      </c>
      <c r="BC141" s="5">
        <f>+VLOOKUP($C141,Data!$C$312:$CV$382,Laboral!BC$109,FALSE)</f>
        <v>13791618.68</v>
      </c>
      <c r="BD141" s="5">
        <f>+VLOOKUP($C141,Data!$C$312:$CV$382,Laboral!BD$109,FALSE)</f>
        <v>13839286.970000001</v>
      </c>
      <c r="BE141" s="5">
        <f>+VLOOKUP($C141,Data!$C$312:$CV$382,Laboral!BE$109,FALSE)</f>
        <v>13924501.380000001</v>
      </c>
      <c r="BF141" s="5">
        <f>+VLOOKUP($C141,Data!$C$312:$CV$382,Laboral!BF$109,FALSE)</f>
        <v>14114405.030000001</v>
      </c>
      <c r="BG141" s="5">
        <f>+VLOOKUP($C141,Data!$C$312:$CV$382,Laboral!BG$109,FALSE)</f>
        <v>14207408.27</v>
      </c>
      <c r="BH141" s="5">
        <f>+VLOOKUP($C141,Data!$C$312:$CV$382,Laboral!BH$109,FALSE)</f>
        <v>14312195.529999999</v>
      </c>
      <c r="BI141" s="5">
        <f>+VLOOKUP($C141,Data!$C$312:$CV$382,Laboral!BI$109,FALSE)</f>
        <v>14324950.059999999</v>
      </c>
      <c r="BJ141" s="5">
        <f>+VLOOKUP($C141,Data!$C$312:$CV$382,Laboral!BJ$109,FALSE)</f>
        <v>14385276.349999998</v>
      </c>
      <c r="BK141" s="5">
        <f>+VLOOKUP($C141,Data!$C$312:$CV$382,Laboral!BK$109,FALSE)</f>
        <v>14417784.969999999</v>
      </c>
      <c r="BL141" s="5">
        <f>+VLOOKUP($C141,Data!$C$312:$CV$382,Laboral!BL$109,FALSE)</f>
        <v>14308621.879999999</v>
      </c>
      <c r="BM141" s="5">
        <f>+VLOOKUP($C141,Data!$C$312:$CV$382,Laboral!BM$109,FALSE)</f>
        <v>14336396.830000002</v>
      </c>
      <c r="BN141" s="5">
        <f>+VLOOKUP($C141,Data!$C$312:$CV$382,Laboral!BN$109,FALSE)</f>
        <v>14242453.440000001</v>
      </c>
      <c r="BO141" s="5">
        <f>+VLOOKUP($C141,Data!$C$312:$CV$382,Laboral!BO$109,FALSE)</f>
        <v>14160428.590000004</v>
      </c>
      <c r="BP141" s="5">
        <f>+VLOOKUP($C141,Data!$C$312:$CV$382,Laboral!BP$109,FALSE)</f>
        <v>14025396</v>
      </c>
      <c r="BQ141" s="5">
        <f>+VLOOKUP($C141,Data!$C$312:$CV$382,Laboral!BQ$109,FALSE)</f>
        <v>13855783.009999998</v>
      </c>
      <c r="BR141" s="5">
        <f>+VLOOKUP($C141,Data!$C$312:$CV$382,Laboral!BR$109,FALSE)</f>
        <v>13637495.000000002</v>
      </c>
      <c r="BS141" s="5">
        <f>+VLOOKUP($C141,Data!$C$312:$CV$382,Laboral!BS$109,FALSE)</f>
        <v>13392739.280000001</v>
      </c>
      <c r="BT141" s="5">
        <f>+VLOOKUP($C141,Data!$C$312:$CV$382,Laboral!BT$109,FALSE)</f>
        <v>13120113.77</v>
      </c>
      <c r="BU141" s="5">
        <f>+VLOOKUP($C141,Data!$C$312:$CV$382,Laboral!BU$109,FALSE)</f>
        <v>12883247.870000001</v>
      </c>
      <c r="BV141" s="5">
        <f>+VLOOKUP($C141,Data!$C$312:$CV$382,Laboral!BV$109,FALSE)</f>
        <v>12771580.470000001</v>
      </c>
      <c r="BW141" s="5">
        <f>+VLOOKUP($C141,Data!$C$312:$CV$382,Laboral!BW$109,FALSE)</f>
        <v>12718982.390000001</v>
      </c>
      <c r="BX141" s="5">
        <f>+VLOOKUP($C141,Data!$C$312:$CV$382,Laboral!BX$109,FALSE)</f>
        <v>12674792.529999999</v>
      </c>
      <c r="BY141" s="5">
        <f>+VLOOKUP($C141,Data!$C$312:$CV$382,Laboral!BY$109,FALSE)</f>
        <v>12519052.489999998</v>
      </c>
      <c r="BZ141" s="5">
        <f>+VLOOKUP($C141,Data!$C$312:$CV$382,Laboral!BZ$109,FALSE)</f>
        <v>12515298.149999999</v>
      </c>
      <c r="CA141" s="5">
        <f>+VLOOKUP($C141,Data!$C$312:$CV$382,Laboral!CA$109,FALSE)</f>
        <v>12557297.799999999</v>
      </c>
      <c r="CB141" s="5">
        <f>+VLOOKUP($C141,Data!$C$312:$CV$382,Laboral!CB$109,FALSE)</f>
        <v>12626967.050000001</v>
      </c>
      <c r="CC141" s="5">
        <f>+VLOOKUP($C141,Data!$C$312:$CV$382,Laboral!CC$109,FALSE)</f>
        <v>12709538.32</v>
      </c>
      <c r="CD141" s="5">
        <f>+VLOOKUP($C141,Data!$C$312:$CV$382,Laboral!CD$109,FALSE)</f>
        <v>12773602.039999999</v>
      </c>
      <c r="CE141" s="5">
        <f>+VLOOKUP($C141,Data!$C$312:$CV$382,Laboral!CE$109,FALSE)</f>
        <v>12818206.600000001</v>
      </c>
      <c r="CF141" s="5">
        <f>+VLOOKUP($C141,Data!$C$312:$CV$382,Laboral!CF$109,FALSE)</f>
        <v>12970507.119999997</v>
      </c>
      <c r="CG141" s="5">
        <f>+VLOOKUP($C141,Data!$C$312:$CV$382,Laboral!CG$109,FALSE)</f>
        <v>13097403.939999999</v>
      </c>
      <c r="CH141" s="5">
        <f>+VLOOKUP($C141,Data!$C$312:$CV$382,Laboral!CH$109,FALSE)</f>
        <v>13133372.749999998</v>
      </c>
      <c r="CI141" s="5">
        <f>+VLOOKUP($C141,Data!$C$312:$CV$382,Laboral!CI$109,FALSE)</f>
        <v>13169855.750000002</v>
      </c>
      <c r="CJ141" s="5">
        <f>+VLOOKUP($C141,Data!$C$312:$CV$382,Laboral!CJ$109,FALSE)</f>
        <v>13289216.720000001</v>
      </c>
      <c r="CK141" s="5">
        <f>+VLOOKUP($C141,Data!$C$312:$CV$382,Laboral!CK$109,FALSE)</f>
        <v>13501818.170000002</v>
      </c>
      <c r="CL141" s="5">
        <f>+VLOOKUP($C141,Data!$C$312:$CV$382,Laboral!CL$109,FALSE)</f>
        <v>13655823.620000001</v>
      </c>
      <c r="CM141" s="5">
        <f>+VLOOKUP($C141,Data!$C$312:$CV$382,Laboral!CM$109,FALSE)</f>
        <v>13797367.030000001</v>
      </c>
      <c r="CN141" s="5">
        <f>+VLOOKUP($C141,Data!$C$312:$CV$382,Laboral!CN$109,FALSE)</f>
        <v>13957703.959999999</v>
      </c>
      <c r="CO141" s="5">
        <f>+VLOOKUP($C141,Data!$C$312:$CV$382,Laboral!CO$109,FALSE)</f>
        <v>14107011.280000001</v>
      </c>
      <c r="CP141" s="5">
        <f>+VLOOKUP($C141,Data!$C$312:$CV$382,Laboral!CP$109,FALSE)</f>
        <v>14327380.060000002</v>
      </c>
      <c r="CQ141" s="5">
        <f>+VLOOKUP($C141,Data!$C$312:$CV$382,Laboral!CQ$109,FALSE)</f>
        <v>14595554.23</v>
      </c>
      <c r="CR141" s="5">
        <f>+VLOOKUP($C141,Data!$C$312:$CV$382,Laboral!CR$109,FALSE)</f>
        <v>14706140.640000001</v>
      </c>
      <c r="CS141" s="5">
        <f>+VLOOKUP($C141,Data!$C$312:$CV$382,Laboral!CS$109,FALSE)</f>
        <v>14815055.749999998</v>
      </c>
      <c r="CT141" s="5">
        <f>+VLOOKUP($C141,Data!$C$312:$CV$382,Laboral!CT$109,FALSE)</f>
        <v>14892592.890000001</v>
      </c>
      <c r="CU141" s="5">
        <f>+VLOOKUP($C141,Data!$C$312:$CV$382,Laboral!CU$109,FALSE)</f>
        <v>14936433.109999999</v>
      </c>
      <c r="CV141" s="5">
        <f>+VLOOKUP($C141,Data!$C$312:$CV$382,Laboral!CV$109,FALSE)</f>
        <v>14953409.85</v>
      </c>
    </row>
    <row r="142" spans="1:100" x14ac:dyDescent="0.3">
      <c r="A142" s="1">
        <v>2</v>
      </c>
      <c r="B142" s="1">
        <v>8</v>
      </c>
      <c r="C142" s="1" t="s">
        <v>59</v>
      </c>
      <c r="D142" s="5">
        <f>+VLOOKUP($C142,Data!$C$312:$CV$382,Laboral!D$109,FALSE)</f>
        <v>20271333.98</v>
      </c>
      <c r="E142" s="5">
        <f>+VLOOKUP($C142,Data!$C$312:$CV$382,Laboral!E$109,FALSE)</f>
        <v>17299453.140000001</v>
      </c>
      <c r="F142" s="5">
        <f>+VLOOKUP($C142,Data!$C$312:$CV$382,Laboral!F$109,FALSE)</f>
        <v>17556399.670000002</v>
      </c>
      <c r="G142" s="5">
        <f>+VLOOKUP($C142,Data!$C$312:$CV$382,Laboral!G$109,FALSE)</f>
        <v>17946120.570000004</v>
      </c>
      <c r="H142" s="5">
        <f>+VLOOKUP($C142,Data!$C$312:$CV$382,Laboral!H$109,FALSE)</f>
        <v>18335432.920000002</v>
      </c>
      <c r="I142" s="5">
        <f>+VLOOKUP($C142,Data!$C$312:$CV$382,Laboral!I$109,FALSE)</f>
        <v>18721470.190000001</v>
      </c>
      <c r="J142" s="5">
        <f>+VLOOKUP($C142,Data!$C$312:$CV$382,Laboral!J$109,FALSE)</f>
        <v>19259561.379999999</v>
      </c>
      <c r="K142" s="5">
        <f>+VLOOKUP($C142,Data!$C$312:$CV$382,Laboral!K$109,FALSE)</f>
        <v>19613054.049999997</v>
      </c>
      <c r="L142" s="5">
        <f>+VLOOKUP($C142,Data!$C$312:$CV$382,Laboral!L$109,FALSE)</f>
        <v>20060129.039999999</v>
      </c>
      <c r="M142" s="5">
        <f>+VLOOKUP($C142,Data!$C$312:$CV$382,Laboral!M$109,FALSE)</f>
        <v>20421364.009999998</v>
      </c>
      <c r="N142" s="5">
        <f>+VLOOKUP($C142,Data!$C$312:$CV$382,Laboral!N$109,FALSE)</f>
        <v>20908572.380000003</v>
      </c>
      <c r="O142" s="5">
        <f>+VLOOKUP($C142,Data!$C$312:$CV$382,Laboral!O$109,FALSE)</f>
        <v>21052038.990000002</v>
      </c>
      <c r="P142" s="5">
        <f>+VLOOKUP($C142,Data!$C$312:$CV$382,Laboral!P$109,FALSE)</f>
        <v>21556120.73</v>
      </c>
      <c r="Q142" s="5">
        <f>+VLOOKUP($C142,Data!$C$312:$CV$382,Laboral!Q$109,FALSE)</f>
        <v>21633542.100000001</v>
      </c>
      <c r="R142" s="5">
        <f>+VLOOKUP($C142,Data!$C$312:$CV$382,Laboral!R$109,FALSE)</f>
        <v>21696689.289999999</v>
      </c>
      <c r="S142" s="5">
        <f>+VLOOKUP($C142,Data!$C$312:$CV$382,Laboral!S$109,FALSE)</f>
        <v>21583509.600000001</v>
      </c>
      <c r="T142" s="5">
        <f>+VLOOKUP($C142,Data!$C$312:$CV$382,Laboral!T$109,FALSE)</f>
        <v>21501977.140000001</v>
      </c>
      <c r="U142" s="5">
        <f>+VLOOKUP($C142,Data!$C$312:$CV$382,Laboral!U$109,FALSE)</f>
        <v>21478921.210000001</v>
      </c>
      <c r="V142" s="5">
        <f>+VLOOKUP($C142,Data!$C$312:$CV$382,Laboral!V$109,FALSE)</f>
        <v>21423565.32</v>
      </c>
      <c r="W142" s="5">
        <f>+VLOOKUP($C142,Data!$C$312:$CV$382,Laboral!W$109,FALSE)</f>
        <v>21398920.119999997</v>
      </c>
      <c r="X142" s="5">
        <f>+VLOOKUP($C142,Data!$C$312:$CV$382,Laboral!X$109,FALSE)</f>
        <v>21298749.530000001</v>
      </c>
      <c r="Y142" s="5">
        <f>+VLOOKUP($C142,Data!$C$312:$CV$382,Laboral!Y$109,FALSE)</f>
        <v>21367305.109999999</v>
      </c>
      <c r="Z142" s="5">
        <f>+VLOOKUP($C142,Data!$C$312:$CV$382,Laboral!Z$109,FALSE)</f>
        <v>21094922.530000005</v>
      </c>
      <c r="AA142" s="5">
        <f>+VLOOKUP($C142,Data!$C$312:$CV$382,Laboral!AA$109,FALSE)</f>
        <v>21195729.150000002</v>
      </c>
      <c r="AB142" s="5">
        <f>+VLOOKUP($C142,Data!$C$312:$CV$382,Laboral!AB$109,FALSE)</f>
        <v>21342757.539999995</v>
      </c>
      <c r="AC142" s="5">
        <f>+VLOOKUP($C142,Data!$C$312:$CV$382,Laboral!AC$109,FALSE)</f>
        <v>21349380.229999997</v>
      </c>
      <c r="AD142" s="5">
        <f>+VLOOKUP($C142,Data!$C$312:$CV$382,Laboral!AD$109,FALSE)</f>
        <v>21388736.019999996</v>
      </c>
      <c r="AE142" s="5">
        <f>+VLOOKUP($C142,Data!$C$312:$CV$382,Laboral!AE$109,FALSE)</f>
        <v>21550461.82</v>
      </c>
      <c r="AF142" s="5">
        <f>+VLOOKUP($C142,Data!$C$312:$CV$382,Laboral!AF$109,FALSE)</f>
        <v>21790031.189999998</v>
      </c>
      <c r="AG142" s="5">
        <f>+VLOOKUP($C142,Data!$C$312:$CV$382,Laboral!AG$109,FALSE)</f>
        <v>21949868.909999996</v>
      </c>
      <c r="AH142" s="5">
        <f>+VLOOKUP($C142,Data!$C$312:$CV$382,Laboral!AH$109,FALSE)</f>
        <v>22227050.369999997</v>
      </c>
      <c r="AI142" s="5">
        <f>+VLOOKUP($C142,Data!$C$312:$CV$382,Laboral!AI$109,FALSE)</f>
        <v>22622581.279999997</v>
      </c>
      <c r="AJ142" s="5">
        <f>+VLOOKUP($C142,Data!$C$312:$CV$382,Laboral!AJ$109,FALSE)</f>
        <v>22982631.560000002</v>
      </c>
      <c r="AK142" s="5">
        <f>+VLOOKUP($C142,Data!$C$312:$CV$382,Laboral!AK$109,FALSE)</f>
        <v>23236126.32</v>
      </c>
      <c r="AL142" s="5">
        <f>+VLOOKUP($C142,Data!$C$312:$CV$382,Laboral!AL$109,FALSE)</f>
        <v>23356312.5</v>
      </c>
      <c r="AM142" s="5">
        <f>+VLOOKUP($C142,Data!$C$312:$CV$382,Laboral!AM$109,FALSE)</f>
        <v>23477227.740000002</v>
      </c>
      <c r="AN142" s="5">
        <f>+VLOOKUP($C142,Data!$C$312:$CV$382,Laboral!AN$109,FALSE)</f>
        <v>23463933.25</v>
      </c>
      <c r="AO142" s="5">
        <f>+VLOOKUP($C142,Data!$C$312:$CV$382,Laboral!AO$109,FALSE)</f>
        <v>23750091.060000002</v>
      </c>
      <c r="AP142" s="5">
        <f>+VLOOKUP($C142,Data!$C$312:$CV$382,Laboral!AP$109,FALSE)</f>
        <v>23917622.73</v>
      </c>
      <c r="AQ142" s="5">
        <f>+VLOOKUP($C142,Data!$C$312:$CV$382,Laboral!AQ$109,FALSE)</f>
        <v>24161466.029999997</v>
      </c>
      <c r="AR142" s="5">
        <f>+VLOOKUP($C142,Data!$C$312:$CV$382,Laboral!AR$109,FALSE)</f>
        <v>24348652.079999998</v>
      </c>
      <c r="AS142" s="5">
        <f>+VLOOKUP($C142,Data!$C$312:$CV$382,Laboral!AS$109,FALSE)</f>
        <v>24378634.109999999</v>
      </c>
      <c r="AT142" s="5">
        <f>+VLOOKUP($C142,Data!$C$312:$CV$382,Laboral!AT$109,FALSE)</f>
        <v>24227610.929999996</v>
      </c>
      <c r="AU142" s="5">
        <f>+VLOOKUP($C142,Data!$C$312:$CV$382,Laboral!AU$109,FALSE)</f>
        <v>24025648.640000001</v>
      </c>
      <c r="AV142" s="5">
        <f>+VLOOKUP($C142,Data!$C$312:$CV$382,Laboral!AV$109,FALSE)</f>
        <v>23936554.390000001</v>
      </c>
      <c r="AW142" s="5">
        <f>+VLOOKUP($C142,Data!$C$312:$CV$382,Laboral!AW$109,FALSE)</f>
        <v>23843153.080000006</v>
      </c>
      <c r="AX142" s="5">
        <f>+VLOOKUP($C142,Data!$C$312:$CV$382,Laboral!AX$109,FALSE)</f>
        <v>24041362.710000005</v>
      </c>
      <c r="AY142" s="5">
        <f>+VLOOKUP($C142,Data!$C$312:$CV$382,Laboral!AY$109,FALSE)</f>
        <v>24003290.189999998</v>
      </c>
      <c r="AZ142" s="5">
        <f>+VLOOKUP($C142,Data!$C$312:$CV$382,Laboral!AZ$109,FALSE)</f>
        <v>24098510.549999997</v>
      </c>
      <c r="BA142" s="5">
        <f>+VLOOKUP($C142,Data!$C$312:$CV$382,Laboral!BA$109,FALSE)</f>
        <v>24062150.219999999</v>
      </c>
      <c r="BB142" s="5">
        <f>+VLOOKUP($C142,Data!$C$312:$CV$382,Laboral!BB$109,FALSE)</f>
        <v>24166877.82</v>
      </c>
      <c r="BC142" s="5">
        <f>+VLOOKUP($C142,Data!$C$312:$CV$382,Laboral!BC$109,FALSE)</f>
        <v>24144118.950000003</v>
      </c>
      <c r="BD142" s="5">
        <f>+VLOOKUP($C142,Data!$C$312:$CV$382,Laboral!BD$109,FALSE)</f>
        <v>24141378.090000004</v>
      </c>
      <c r="BE142" s="5">
        <f>+VLOOKUP($C142,Data!$C$312:$CV$382,Laboral!BE$109,FALSE)</f>
        <v>24331397.93</v>
      </c>
      <c r="BF142" s="5">
        <f>+VLOOKUP($C142,Data!$C$312:$CV$382,Laboral!BF$109,FALSE)</f>
        <v>24516072.620000001</v>
      </c>
      <c r="BG142" s="5">
        <f>+VLOOKUP($C142,Data!$C$312:$CV$382,Laboral!BG$109,FALSE)</f>
        <v>24694716.850000001</v>
      </c>
      <c r="BH142" s="5">
        <f>+VLOOKUP($C142,Data!$C$312:$CV$382,Laboral!BH$109,FALSE)</f>
        <v>24707299.740000002</v>
      </c>
      <c r="BI142" s="5">
        <f>+VLOOKUP($C142,Data!$C$312:$CV$382,Laboral!BI$109,FALSE)</f>
        <v>24652131.349999998</v>
      </c>
      <c r="BJ142" s="5">
        <f>+VLOOKUP($C142,Data!$C$312:$CV$382,Laboral!BJ$109,FALSE)</f>
        <v>24718154.280000005</v>
      </c>
      <c r="BK142" s="5">
        <f>+VLOOKUP($C142,Data!$C$312:$CV$382,Laboral!BK$109,FALSE)</f>
        <v>24881577.390000001</v>
      </c>
      <c r="BL142" s="5">
        <f>+VLOOKUP($C142,Data!$C$312:$CV$382,Laboral!BL$109,FALSE)</f>
        <v>25079222.389999997</v>
      </c>
      <c r="BM142" s="5">
        <f>+VLOOKUP($C142,Data!$C$312:$CV$382,Laboral!BM$109,FALSE)</f>
        <v>25149875.800000001</v>
      </c>
      <c r="BN142" s="5">
        <f>+VLOOKUP($C142,Data!$C$312:$CV$382,Laboral!BN$109,FALSE)</f>
        <v>25205527.23</v>
      </c>
      <c r="BO142" s="5">
        <f>+VLOOKUP($C142,Data!$C$312:$CV$382,Laboral!BO$109,FALSE)</f>
        <v>25424183.510000002</v>
      </c>
      <c r="BP142" s="5">
        <f>+VLOOKUP($C142,Data!$C$312:$CV$382,Laboral!BP$109,FALSE)</f>
        <v>25525376.550000004</v>
      </c>
      <c r="BQ142" s="5">
        <f>+VLOOKUP($C142,Data!$C$312:$CV$382,Laboral!BQ$109,FALSE)</f>
        <v>25523696.769999996</v>
      </c>
      <c r="BR142" s="5">
        <f>+VLOOKUP($C142,Data!$C$312:$CV$382,Laboral!BR$109,FALSE)</f>
        <v>25536012.040000003</v>
      </c>
      <c r="BS142" s="5">
        <f>+VLOOKUP($C142,Data!$C$312:$CV$382,Laboral!BS$109,FALSE)</f>
        <v>25580722.100000001</v>
      </c>
      <c r="BT142" s="5">
        <f>+VLOOKUP($C142,Data!$C$312:$CV$382,Laboral!BT$109,FALSE)</f>
        <v>25694661.420000002</v>
      </c>
      <c r="BU142" s="5">
        <f>+VLOOKUP($C142,Data!$C$312:$CV$382,Laboral!BU$109,FALSE)</f>
        <v>25888118.489999995</v>
      </c>
      <c r="BV142" s="5">
        <f>+VLOOKUP($C142,Data!$C$312:$CV$382,Laboral!BV$109,FALSE)</f>
        <v>25896540.539999999</v>
      </c>
      <c r="BW142" s="5">
        <f>+VLOOKUP($C142,Data!$C$312:$CV$382,Laboral!BW$109,FALSE)</f>
        <v>25811623.580000002</v>
      </c>
      <c r="BX142" s="5">
        <f>+VLOOKUP($C142,Data!$C$312:$CV$382,Laboral!BX$109,FALSE)</f>
        <v>25666780.68</v>
      </c>
      <c r="BY142" s="5">
        <f>+VLOOKUP($C142,Data!$C$312:$CV$382,Laboral!BY$109,FALSE)</f>
        <v>25665337.649999999</v>
      </c>
      <c r="BZ142" s="5">
        <f>+VLOOKUP($C142,Data!$C$312:$CV$382,Laboral!BZ$109,FALSE)</f>
        <v>25695272.41</v>
      </c>
      <c r="CA142" s="5">
        <f>+VLOOKUP($C142,Data!$C$312:$CV$382,Laboral!CA$109,FALSE)</f>
        <v>25715351.5</v>
      </c>
      <c r="CB142" s="5">
        <f>+VLOOKUP($C142,Data!$C$312:$CV$382,Laboral!CB$109,FALSE)</f>
        <v>25845827.969999999</v>
      </c>
      <c r="CC142" s="5">
        <f>+VLOOKUP($C142,Data!$C$312:$CV$382,Laboral!CC$109,FALSE)</f>
        <v>26081738.260000002</v>
      </c>
      <c r="CD142" s="5">
        <f>+VLOOKUP($C142,Data!$C$312:$CV$382,Laboral!CD$109,FALSE)</f>
        <v>26333603.710000001</v>
      </c>
      <c r="CE142" s="5">
        <f>+VLOOKUP($C142,Data!$C$312:$CV$382,Laboral!CE$109,FALSE)</f>
        <v>26569220.849999998</v>
      </c>
      <c r="CF142" s="5">
        <f>+VLOOKUP($C142,Data!$C$312:$CV$382,Laboral!CF$109,FALSE)</f>
        <v>26776908.689999998</v>
      </c>
      <c r="CG142" s="5">
        <f>+VLOOKUP($C142,Data!$C$312:$CV$382,Laboral!CG$109,FALSE)</f>
        <v>27029772.279999997</v>
      </c>
      <c r="CH142" s="5">
        <f>+VLOOKUP($C142,Data!$C$312:$CV$382,Laboral!CH$109,FALSE)</f>
        <v>27337777.420000002</v>
      </c>
      <c r="CI142" s="5">
        <f>+VLOOKUP($C142,Data!$C$312:$CV$382,Laboral!CI$109,FALSE)</f>
        <v>27694353.68</v>
      </c>
      <c r="CJ142" s="5">
        <f>+VLOOKUP($C142,Data!$C$312:$CV$382,Laboral!CJ$109,FALSE)</f>
        <v>27637903.619999997</v>
      </c>
      <c r="CK142" s="5">
        <f>+VLOOKUP($C142,Data!$C$312:$CV$382,Laboral!CK$109,FALSE)</f>
        <v>27914785.190000001</v>
      </c>
      <c r="CL142" s="5">
        <f>+VLOOKUP($C142,Data!$C$312:$CV$382,Laboral!CL$109,FALSE)</f>
        <v>28172443.82</v>
      </c>
      <c r="CM142" s="5">
        <f>+VLOOKUP($C142,Data!$C$312:$CV$382,Laboral!CM$109,FALSE)</f>
        <v>28394180.18</v>
      </c>
      <c r="CN142" s="5">
        <f>+VLOOKUP($C142,Data!$C$312:$CV$382,Laboral!CN$109,FALSE)</f>
        <v>28416034.199999996</v>
      </c>
      <c r="CO142" s="5">
        <f>+VLOOKUP($C142,Data!$C$312:$CV$382,Laboral!CO$109,FALSE)</f>
        <v>28369773.640000001</v>
      </c>
      <c r="CP142" s="5">
        <f>+VLOOKUP($C142,Data!$C$312:$CV$382,Laboral!CP$109,FALSE)</f>
        <v>28233477.300000001</v>
      </c>
      <c r="CQ142" s="5">
        <f>+VLOOKUP($C142,Data!$C$312:$CV$382,Laboral!CQ$109,FALSE)</f>
        <v>28100555.940000005</v>
      </c>
      <c r="CR142" s="5">
        <f>+VLOOKUP($C142,Data!$C$312:$CV$382,Laboral!CR$109,FALSE)</f>
        <v>28016607.070000008</v>
      </c>
      <c r="CS142" s="5">
        <f>+VLOOKUP($C142,Data!$C$312:$CV$382,Laboral!CS$109,FALSE)</f>
        <v>27857256.860000003</v>
      </c>
      <c r="CT142" s="5">
        <f>+VLOOKUP($C142,Data!$C$312:$CV$382,Laboral!CT$109,FALSE)</f>
        <v>27731741.850000001</v>
      </c>
      <c r="CU142" s="5">
        <f>+VLOOKUP($C142,Data!$C$312:$CV$382,Laboral!CU$109,FALSE)</f>
        <v>27583819.370000005</v>
      </c>
      <c r="CV142" s="5">
        <f>+VLOOKUP($C142,Data!$C$312:$CV$382,Laboral!CV$109,FALSE)</f>
        <v>27557291.470000003</v>
      </c>
    </row>
    <row r="143" spans="1:100" x14ac:dyDescent="0.3">
      <c r="A143" s="1">
        <v>2</v>
      </c>
      <c r="B143" s="1">
        <v>22</v>
      </c>
      <c r="C143" s="1" t="s">
        <v>60</v>
      </c>
      <c r="D143" s="5">
        <f>+VLOOKUP($C143,Data!$C$312:$CV$382,Laboral!D$109,FALSE)</f>
        <v>2818814.3000000003</v>
      </c>
      <c r="E143" s="5">
        <f>+VLOOKUP($C143,Data!$C$312:$CV$382,Laboral!E$109,FALSE)</f>
        <v>3123654.85</v>
      </c>
      <c r="F143" s="5">
        <f>+VLOOKUP($C143,Data!$C$312:$CV$382,Laboral!F$109,FALSE)</f>
        <v>3203246.23</v>
      </c>
      <c r="G143" s="5">
        <f>+VLOOKUP($C143,Data!$C$312:$CV$382,Laboral!G$109,FALSE)</f>
        <v>3289529.44</v>
      </c>
      <c r="H143" s="5">
        <f>+VLOOKUP($C143,Data!$C$312:$CV$382,Laboral!H$109,FALSE)</f>
        <v>3421888.8100000005</v>
      </c>
      <c r="I143" s="5">
        <f>+VLOOKUP($C143,Data!$C$312:$CV$382,Laboral!I$109,FALSE)</f>
        <v>3554150.91</v>
      </c>
      <c r="J143" s="5">
        <f>+VLOOKUP($C143,Data!$C$312:$CV$382,Laboral!J$109,FALSE)</f>
        <v>3682677.6300000004</v>
      </c>
      <c r="K143" s="5">
        <f>+VLOOKUP($C143,Data!$C$312:$CV$382,Laboral!K$109,FALSE)</f>
        <v>3807743.2299999995</v>
      </c>
      <c r="L143" s="5">
        <f>+VLOOKUP($C143,Data!$C$312:$CV$382,Laboral!L$109,FALSE)</f>
        <v>3919691.8200000003</v>
      </c>
      <c r="M143" s="5">
        <f>+VLOOKUP($C143,Data!$C$312:$CV$382,Laboral!M$109,FALSE)</f>
        <v>3954419.6700000004</v>
      </c>
      <c r="N143" s="5">
        <f>+VLOOKUP($C143,Data!$C$312:$CV$382,Laboral!N$109,FALSE)</f>
        <v>3991023.15</v>
      </c>
      <c r="O143" s="5">
        <f>+VLOOKUP($C143,Data!$C$312:$CV$382,Laboral!O$109,FALSE)</f>
        <v>4040235.0500000007</v>
      </c>
      <c r="P143" s="5">
        <f>+VLOOKUP($C143,Data!$C$312:$CV$382,Laboral!P$109,FALSE)</f>
        <v>3997060.15</v>
      </c>
      <c r="Q143" s="5">
        <f>+VLOOKUP($C143,Data!$C$312:$CV$382,Laboral!Q$109,FALSE)</f>
        <v>3990721.64</v>
      </c>
      <c r="R143" s="5">
        <f>+VLOOKUP($C143,Data!$C$312:$CV$382,Laboral!R$109,FALSE)</f>
        <v>4015696.84</v>
      </c>
      <c r="S143" s="5">
        <f>+VLOOKUP($C143,Data!$C$312:$CV$382,Laboral!S$109,FALSE)</f>
        <v>4018906.26</v>
      </c>
      <c r="T143" s="5">
        <f>+VLOOKUP($C143,Data!$C$312:$CV$382,Laboral!T$109,FALSE)</f>
        <v>4051819.51</v>
      </c>
      <c r="U143" s="5">
        <f>+VLOOKUP($C143,Data!$C$312:$CV$382,Laboral!U$109,FALSE)</f>
        <v>4072482.8</v>
      </c>
      <c r="V143" s="5">
        <f>+VLOOKUP($C143,Data!$C$312:$CV$382,Laboral!V$109,FALSE)</f>
        <v>4095842.92</v>
      </c>
      <c r="W143" s="5">
        <f>+VLOOKUP($C143,Data!$C$312:$CV$382,Laboral!W$109,FALSE)</f>
        <v>4146764.67</v>
      </c>
      <c r="X143" s="5">
        <f>+VLOOKUP($C143,Data!$C$312:$CV$382,Laboral!X$109,FALSE)</f>
        <v>4194130.4899999998</v>
      </c>
      <c r="Y143" s="5">
        <f>+VLOOKUP($C143,Data!$C$312:$CV$382,Laboral!Y$109,FALSE)</f>
        <v>4311840.6900000004</v>
      </c>
      <c r="Z143" s="5">
        <f>+VLOOKUP($C143,Data!$C$312:$CV$382,Laboral!Z$109,FALSE)</f>
        <v>4404603.75</v>
      </c>
      <c r="AA143" s="5">
        <f>+VLOOKUP($C143,Data!$C$312:$CV$382,Laboral!AA$109,FALSE)</f>
        <v>4541286.7399999993</v>
      </c>
      <c r="AB143" s="5">
        <f>+VLOOKUP($C143,Data!$C$312:$CV$382,Laboral!AB$109,FALSE)</f>
        <v>4691617.129999999</v>
      </c>
      <c r="AC143" s="5">
        <f>+VLOOKUP($C143,Data!$C$312:$CV$382,Laboral!AC$109,FALSE)</f>
        <v>4821542.58</v>
      </c>
      <c r="AD143" s="5">
        <f>+VLOOKUP($C143,Data!$C$312:$CV$382,Laboral!AD$109,FALSE)</f>
        <v>4930266.84</v>
      </c>
      <c r="AE143" s="5">
        <f>+VLOOKUP($C143,Data!$C$312:$CV$382,Laboral!AE$109,FALSE)</f>
        <v>5032824.87</v>
      </c>
      <c r="AF143" s="5">
        <f>+VLOOKUP($C143,Data!$C$312:$CV$382,Laboral!AF$109,FALSE)</f>
        <v>5110819.7799999993</v>
      </c>
      <c r="AG143" s="5">
        <f>+VLOOKUP($C143,Data!$C$312:$CV$382,Laboral!AG$109,FALSE)</f>
        <v>5164207.4000000004</v>
      </c>
      <c r="AH143" s="5">
        <f>+VLOOKUP($C143,Data!$C$312:$CV$382,Laboral!AH$109,FALSE)</f>
        <v>5232925.08</v>
      </c>
      <c r="AI143" s="5">
        <f>+VLOOKUP($C143,Data!$C$312:$CV$382,Laboral!AI$109,FALSE)</f>
        <v>5300037.5999999996</v>
      </c>
      <c r="AJ143" s="5">
        <f>+VLOOKUP($C143,Data!$C$312:$CV$382,Laboral!AJ$109,FALSE)</f>
        <v>5342685.34</v>
      </c>
      <c r="AK143" s="5">
        <f>+VLOOKUP($C143,Data!$C$312:$CV$382,Laboral!AK$109,FALSE)</f>
        <v>5342102.1400000006</v>
      </c>
      <c r="AL143" s="5">
        <f>+VLOOKUP($C143,Data!$C$312:$CV$382,Laboral!AL$109,FALSE)</f>
        <v>5373902.5300000003</v>
      </c>
      <c r="AM143" s="5">
        <f>+VLOOKUP($C143,Data!$C$312:$CV$382,Laboral!AM$109,FALSE)</f>
        <v>5424212.1499999994</v>
      </c>
      <c r="AN143" s="5">
        <f>+VLOOKUP($C143,Data!$C$312:$CV$382,Laboral!AN$109,FALSE)</f>
        <v>5449457.46</v>
      </c>
      <c r="AO143" s="5">
        <f>+VLOOKUP($C143,Data!$C$312:$CV$382,Laboral!AO$109,FALSE)</f>
        <v>5470127.8200000003</v>
      </c>
      <c r="AP143" s="5">
        <f>+VLOOKUP($C143,Data!$C$312:$CV$382,Laboral!AP$109,FALSE)</f>
        <v>5488992.8200000003</v>
      </c>
      <c r="AQ143" s="5">
        <f>+VLOOKUP($C143,Data!$C$312:$CV$382,Laboral!AQ$109,FALSE)</f>
        <v>5547748.6099999994</v>
      </c>
      <c r="AR143" s="5">
        <f>+VLOOKUP($C143,Data!$C$312:$CV$382,Laboral!AR$109,FALSE)</f>
        <v>5581640.6100000003</v>
      </c>
      <c r="AS143" s="5">
        <f>+VLOOKUP($C143,Data!$C$312:$CV$382,Laboral!AS$109,FALSE)</f>
        <v>5693059.4699999997</v>
      </c>
      <c r="AT143" s="5">
        <f>+VLOOKUP($C143,Data!$C$312:$CV$382,Laboral!AT$109,FALSE)</f>
        <v>5768245.6399999987</v>
      </c>
      <c r="AU143" s="5">
        <f>+VLOOKUP($C143,Data!$C$312:$CV$382,Laboral!AU$109,FALSE)</f>
        <v>5815559.1999999993</v>
      </c>
      <c r="AV143" s="5">
        <f>+VLOOKUP($C143,Data!$C$312:$CV$382,Laboral!AV$109,FALSE)</f>
        <v>5887295.5399999991</v>
      </c>
      <c r="AW143" s="5">
        <f>+VLOOKUP($C143,Data!$C$312:$CV$382,Laboral!AW$109,FALSE)</f>
        <v>6066237.6199999992</v>
      </c>
      <c r="AX143" s="5">
        <f>+VLOOKUP($C143,Data!$C$312:$CV$382,Laboral!AX$109,FALSE)</f>
        <v>6159799.4399999985</v>
      </c>
      <c r="AY143" s="5">
        <f>+VLOOKUP($C143,Data!$C$312:$CV$382,Laboral!AY$109,FALSE)</f>
        <v>6186429.5600000015</v>
      </c>
      <c r="AZ143" s="5">
        <f>+VLOOKUP($C143,Data!$C$312:$CV$382,Laboral!AZ$109,FALSE)</f>
        <v>6399068.169999999</v>
      </c>
      <c r="BA143" s="5">
        <f>+VLOOKUP($C143,Data!$C$312:$CV$382,Laboral!BA$109,FALSE)</f>
        <v>6438417.9100000001</v>
      </c>
      <c r="BB143" s="5">
        <f>+VLOOKUP($C143,Data!$C$312:$CV$382,Laboral!BB$109,FALSE)</f>
        <v>6440908.1500000004</v>
      </c>
      <c r="BC143" s="5">
        <f>+VLOOKUP($C143,Data!$C$312:$CV$382,Laboral!BC$109,FALSE)</f>
        <v>6471535.1400000006</v>
      </c>
      <c r="BD143" s="5">
        <f>+VLOOKUP($C143,Data!$C$312:$CV$382,Laboral!BD$109,FALSE)</f>
        <v>6524049.9400000004</v>
      </c>
      <c r="BE143" s="5">
        <f>+VLOOKUP($C143,Data!$C$312:$CV$382,Laboral!BE$109,FALSE)</f>
        <v>6576860.7300000004</v>
      </c>
      <c r="BF143" s="5">
        <f>+VLOOKUP($C143,Data!$C$312:$CV$382,Laboral!BF$109,FALSE)</f>
        <v>6668431.4700000007</v>
      </c>
      <c r="BG143" s="5">
        <f>+VLOOKUP($C143,Data!$C$312:$CV$382,Laboral!BG$109,FALSE)</f>
        <v>6798185.3199999984</v>
      </c>
      <c r="BH143" s="5">
        <f>+VLOOKUP($C143,Data!$C$312:$CV$382,Laboral!BH$109,FALSE)</f>
        <v>6938998.1499999985</v>
      </c>
      <c r="BI143" s="5">
        <f>+VLOOKUP($C143,Data!$C$312:$CV$382,Laboral!BI$109,FALSE)</f>
        <v>7051638.4199999999</v>
      </c>
      <c r="BJ143" s="5">
        <f>+VLOOKUP($C143,Data!$C$312:$CV$382,Laboral!BJ$109,FALSE)</f>
        <v>7175060.5099999998</v>
      </c>
      <c r="BK143" s="5">
        <f>+VLOOKUP($C143,Data!$C$312:$CV$382,Laboral!BK$109,FALSE)</f>
        <v>7368808.4699999988</v>
      </c>
      <c r="BL143" s="5">
        <f>+VLOOKUP($C143,Data!$C$312:$CV$382,Laboral!BL$109,FALSE)</f>
        <v>7412681.0600000005</v>
      </c>
      <c r="BM143" s="5">
        <f>+VLOOKUP($C143,Data!$C$312:$CV$382,Laboral!BM$109,FALSE)</f>
        <v>7631836.3099999996</v>
      </c>
      <c r="BN143" s="5">
        <f>+VLOOKUP($C143,Data!$C$312:$CV$382,Laboral!BN$109,FALSE)</f>
        <v>7875784.7999999989</v>
      </c>
      <c r="BO143" s="5">
        <f>+VLOOKUP($C143,Data!$C$312:$CV$382,Laboral!BO$109,FALSE)</f>
        <v>8175866.5399999991</v>
      </c>
      <c r="BP143" s="5">
        <f>+VLOOKUP($C143,Data!$C$312:$CV$382,Laboral!BP$109,FALSE)</f>
        <v>8362556.7700000005</v>
      </c>
      <c r="BQ143" s="5">
        <f>+VLOOKUP($C143,Data!$C$312:$CV$382,Laboral!BQ$109,FALSE)</f>
        <v>8464304.9699999988</v>
      </c>
      <c r="BR143" s="5">
        <f>+VLOOKUP($C143,Data!$C$312:$CV$382,Laboral!BR$109,FALSE)</f>
        <v>8564772.8099999987</v>
      </c>
      <c r="BS143" s="5">
        <f>+VLOOKUP($C143,Data!$C$312:$CV$382,Laboral!BS$109,FALSE)</f>
        <v>8611662.9699999988</v>
      </c>
      <c r="BT143" s="5">
        <f>+VLOOKUP($C143,Data!$C$312:$CV$382,Laboral!BT$109,FALSE)</f>
        <v>8714169.4800000004</v>
      </c>
      <c r="BU143" s="5">
        <f>+VLOOKUP($C143,Data!$C$312:$CV$382,Laboral!BU$109,FALSE)</f>
        <v>8687451.2299999986</v>
      </c>
      <c r="BV143" s="5">
        <f>+VLOOKUP($C143,Data!$C$312:$CV$382,Laboral!BV$109,FALSE)</f>
        <v>8725599.1300000008</v>
      </c>
      <c r="BW143" s="5">
        <f>+VLOOKUP($C143,Data!$C$312:$CV$382,Laboral!BW$109,FALSE)</f>
        <v>8760704.2599999979</v>
      </c>
      <c r="BX143" s="5">
        <f>+VLOOKUP($C143,Data!$C$312:$CV$382,Laboral!BX$109,FALSE)</f>
        <v>8912643.4900000021</v>
      </c>
      <c r="BY143" s="5">
        <f>+VLOOKUP($C143,Data!$C$312:$CV$382,Laboral!BY$109,FALSE)</f>
        <v>8837967.8100000005</v>
      </c>
      <c r="BZ143" s="5">
        <f>+VLOOKUP($C143,Data!$C$312:$CV$382,Laboral!BZ$109,FALSE)</f>
        <v>8809763.1899999995</v>
      </c>
      <c r="CA143" s="5">
        <f>+VLOOKUP($C143,Data!$C$312:$CV$382,Laboral!CA$109,FALSE)</f>
        <v>8685093.6700000018</v>
      </c>
      <c r="CB143" s="5">
        <f>+VLOOKUP($C143,Data!$C$312:$CV$382,Laboral!CB$109,FALSE)</f>
        <v>8659887.7599999998</v>
      </c>
      <c r="CC143" s="5">
        <f>+VLOOKUP($C143,Data!$C$312:$CV$382,Laboral!CC$109,FALSE)</f>
        <v>8650435.8200000003</v>
      </c>
      <c r="CD143" s="5">
        <f>+VLOOKUP($C143,Data!$C$312:$CV$382,Laboral!CD$109,FALSE)</f>
        <v>8578367.1900000013</v>
      </c>
      <c r="CE143" s="5">
        <f>+VLOOKUP($C143,Data!$C$312:$CV$382,Laboral!CE$109,FALSE)</f>
        <v>8537492.3000000007</v>
      </c>
      <c r="CF143" s="5">
        <f>+VLOOKUP($C143,Data!$C$312:$CV$382,Laboral!CF$109,FALSE)</f>
        <v>8442073.4600000009</v>
      </c>
      <c r="CG143" s="5">
        <f>+VLOOKUP($C143,Data!$C$312:$CV$382,Laboral!CG$109,FALSE)</f>
        <v>8438679.2200000007</v>
      </c>
      <c r="CH143" s="5">
        <f>+VLOOKUP($C143,Data!$C$312:$CV$382,Laboral!CH$109,FALSE)</f>
        <v>8368055.6899999995</v>
      </c>
      <c r="CI143" s="5">
        <f>+VLOOKUP($C143,Data!$C$312:$CV$382,Laboral!CI$109,FALSE)</f>
        <v>8285529.5500000007</v>
      </c>
      <c r="CJ143" s="5">
        <f>+VLOOKUP($C143,Data!$C$312:$CV$382,Laboral!CJ$109,FALSE)</f>
        <v>8032522.6300000008</v>
      </c>
      <c r="CK143" s="5">
        <f>+VLOOKUP($C143,Data!$C$312:$CV$382,Laboral!CK$109,FALSE)</f>
        <v>8011275</v>
      </c>
      <c r="CL143" s="5">
        <f>+VLOOKUP($C143,Data!$C$312:$CV$382,Laboral!CL$109,FALSE)</f>
        <v>7952547.7799999993</v>
      </c>
      <c r="CM143" s="5">
        <f>+VLOOKUP($C143,Data!$C$312:$CV$382,Laboral!CM$109,FALSE)</f>
        <v>7818586.1800000006</v>
      </c>
      <c r="CN143" s="5">
        <f>+VLOOKUP($C143,Data!$C$312:$CV$382,Laboral!CN$109,FALSE)</f>
        <v>7709299.3300000001</v>
      </c>
      <c r="CO143" s="5">
        <f>+VLOOKUP($C143,Data!$C$312:$CV$382,Laboral!CO$109,FALSE)</f>
        <v>7527685.0399999991</v>
      </c>
      <c r="CP143" s="5">
        <f>+VLOOKUP($C143,Data!$C$312:$CV$382,Laboral!CP$109,FALSE)</f>
        <v>7433113</v>
      </c>
      <c r="CQ143" s="5">
        <f>+VLOOKUP($C143,Data!$C$312:$CV$382,Laboral!CQ$109,FALSE)</f>
        <v>7304944.7300000004</v>
      </c>
      <c r="CR143" s="5">
        <f>+VLOOKUP($C143,Data!$C$312:$CV$382,Laboral!CR$109,FALSE)</f>
        <v>7166227.2400000002</v>
      </c>
      <c r="CS143" s="5">
        <f>+VLOOKUP($C143,Data!$C$312:$CV$382,Laboral!CS$109,FALSE)</f>
        <v>6951334.8200000003</v>
      </c>
      <c r="CT143" s="5">
        <f>+VLOOKUP($C143,Data!$C$312:$CV$382,Laboral!CT$109,FALSE)</f>
        <v>6727042.8999999994</v>
      </c>
      <c r="CU143" s="5">
        <f>+VLOOKUP($C143,Data!$C$312:$CV$382,Laboral!CU$109,FALSE)</f>
        <v>6451482.96</v>
      </c>
      <c r="CV143" s="5">
        <f>+VLOOKUP($C143,Data!$C$312:$CV$382,Laboral!CV$109,FALSE)</f>
        <v>6154641.7800000003</v>
      </c>
    </row>
    <row r="144" spans="1:100" x14ac:dyDescent="0.3">
      <c r="A144" s="1">
        <v>2</v>
      </c>
      <c r="B144" s="1">
        <v>38</v>
      </c>
      <c r="C144" s="1" t="s">
        <v>61</v>
      </c>
      <c r="D144" s="5">
        <f>+VLOOKUP($C144,Data!$C$312:$CV$382,Laboral!D$109,FALSE)</f>
        <v>12599327.350000001</v>
      </c>
      <c r="E144" s="5">
        <f>+VLOOKUP($C144,Data!$C$312:$CV$382,Laboral!E$109,FALSE)</f>
        <v>10579232.060000001</v>
      </c>
      <c r="F144" s="5">
        <f>+VLOOKUP($C144,Data!$C$312:$CV$382,Laboral!F$109,FALSE)</f>
        <v>10676586.230000002</v>
      </c>
      <c r="G144" s="5">
        <f>+VLOOKUP($C144,Data!$C$312:$CV$382,Laboral!G$109,FALSE)</f>
        <v>10487332.560000001</v>
      </c>
      <c r="H144" s="5">
        <f>+VLOOKUP($C144,Data!$C$312:$CV$382,Laboral!H$109,FALSE)</f>
        <v>10631955.690000001</v>
      </c>
      <c r="I144" s="5">
        <f>+VLOOKUP($C144,Data!$C$312:$CV$382,Laboral!I$109,FALSE)</f>
        <v>10307743.700000001</v>
      </c>
      <c r="J144" s="5">
        <f>+VLOOKUP($C144,Data!$C$312:$CV$382,Laboral!J$109,FALSE)</f>
        <v>9892050.2100000009</v>
      </c>
      <c r="K144" s="5">
        <f>+VLOOKUP($C144,Data!$C$312:$CV$382,Laboral!K$109,FALSE)</f>
        <v>9748011.9299999997</v>
      </c>
      <c r="L144" s="5">
        <f>+VLOOKUP($C144,Data!$C$312:$CV$382,Laboral!L$109,FALSE)</f>
        <v>9612070.9200000018</v>
      </c>
      <c r="M144" s="5">
        <f>+VLOOKUP($C144,Data!$C$312:$CV$382,Laboral!M$109,FALSE)</f>
        <v>9466903.9100000001</v>
      </c>
      <c r="N144" s="5">
        <f>+VLOOKUP($C144,Data!$C$312:$CV$382,Laboral!N$109,FALSE)</f>
        <v>9335118.0400000028</v>
      </c>
      <c r="O144" s="5">
        <f>+VLOOKUP($C144,Data!$C$312:$CV$382,Laboral!O$109,FALSE)</f>
        <v>9147894.0200000014</v>
      </c>
      <c r="P144" s="5">
        <f>+VLOOKUP($C144,Data!$C$312:$CV$382,Laboral!P$109,FALSE)</f>
        <v>8576752.3900000025</v>
      </c>
      <c r="Q144" s="5">
        <f>+VLOOKUP($C144,Data!$C$312:$CV$382,Laboral!Q$109,FALSE)</f>
        <v>8695615.5300000012</v>
      </c>
      <c r="R144" s="5">
        <f>+VLOOKUP($C144,Data!$C$312:$CV$382,Laboral!R$109,FALSE)</f>
        <v>8905985.8100000024</v>
      </c>
      <c r="S144" s="5">
        <f>+VLOOKUP($C144,Data!$C$312:$CV$382,Laboral!S$109,FALSE)</f>
        <v>9194603.1600000001</v>
      </c>
      <c r="T144" s="5">
        <f>+VLOOKUP($C144,Data!$C$312:$CV$382,Laboral!T$109,FALSE)</f>
        <v>9408006.9500000011</v>
      </c>
      <c r="U144" s="5">
        <f>+VLOOKUP($C144,Data!$C$312:$CV$382,Laboral!U$109,FALSE)</f>
        <v>9595713.5200000014</v>
      </c>
      <c r="V144" s="5">
        <f>+VLOOKUP($C144,Data!$C$312:$CV$382,Laboral!V$109,FALSE)</f>
        <v>9878468.3399999999</v>
      </c>
      <c r="W144" s="5">
        <f>+VLOOKUP($C144,Data!$C$312:$CV$382,Laboral!W$109,FALSE)</f>
        <v>10091389.879999999</v>
      </c>
      <c r="X144" s="5">
        <f>+VLOOKUP($C144,Data!$C$312:$CV$382,Laboral!X$109,FALSE)</f>
        <v>10277528.070000002</v>
      </c>
      <c r="Y144" s="5">
        <f>+VLOOKUP($C144,Data!$C$312:$CV$382,Laboral!Y$109,FALSE)</f>
        <v>10399407.350000001</v>
      </c>
      <c r="Z144" s="5">
        <f>+VLOOKUP($C144,Data!$C$312:$CV$382,Laboral!Z$109,FALSE)</f>
        <v>10584760.490000002</v>
      </c>
      <c r="AA144" s="5">
        <f>+VLOOKUP($C144,Data!$C$312:$CV$382,Laboral!AA$109,FALSE)</f>
        <v>10771432.310000001</v>
      </c>
      <c r="AB144" s="5">
        <f>+VLOOKUP($C144,Data!$C$312:$CV$382,Laboral!AB$109,FALSE)</f>
        <v>10984738.699999999</v>
      </c>
      <c r="AC144" s="5">
        <f>+VLOOKUP($C144,Data!$C$312:$CV$382,Laboral!AC$109,FALSE)</f>
        <v>11166615.01</v>
      </c>
      <c r="AD144" s="5">
        <f>+VLOOKUP($C144,Data!$C$312:$CV$382,Laboral!AD$109,FALSE)</f>
        <v>11315595.869999999</v>
      </c>
      <c r="AE144" s="5">
        <f>+VLOOKUP($C144,Data!$C$312:$CV$382,Laboral!AE$109,FALSE)</f>
        <v>11399923.66</v>
      </c>
      <c r="AF144" s="5">
        <f>+VLOOKUP($C144,Data!$C$312:$CV$382,Laboral!AF$109,FALSE)</f>
        <v>11466879.189999998</v>
      </c>
      <c r="AG144" s="5">
        <f>+VLOOKUP($C144,Data!$C$312:$CV$382,Laboral!AG$109,FALSE)</f>
        <v>11617591.91</v>
      </c>
      <c r="AH144" s="5">
        <f>+VLOOKUP($C144,Data!$C$312:$CV$382,Laboral!AH$109,FALSE)</f>
        <v>11732848.359999998</v>
      </c>
      <c r="AI144" s="5">
        <f>+VLOOKUP($C144,Data!$C$312:$CV$382,Laboral!AI$109,FALSE)</f>
        <v>11899376.949999999</v>
      </c>
      <c r="AJ144" s="5">
        <f>+VLOOKUP($C144,Data!$C$312:$CV$382,Laboral!AJ$109,FALSE)</f>
        <v>12011894.559999999</v>
      </c>
      <c r="AK144" s="5">
        <f>+VLOOKUP($C144,Data!$C$312:$CV$382,Laboral!AK$109,FALSE)</f>
        <v>12112141.650000002</v>
      </c>
      <c r="AL144" s="5">
        <f>+VLOOKUP($C144,Data!$C$312:$CV$382,Laboral!AL$109,FALSE)</f>
        <v>12196680.310000001</v>
      </c>
      <c r="AM144" s="5">
        <f>+VLOOKUP($C144,Data!$C$312:$CV$382,Laboral!AM$109,FALSE)</f>
        <v>12399339.469999999</v>
      </c>
      <c r="AN144" s="5">
        <f>+VLOOKUP($C144,Data!$C$312:$CV$382,Laboral!AN$109,FALSE)</f>
        <v>12528572.379999999</v>
      </c>
      <c r="AO144" s="5">
        <f>+VLOOKUP($C144,Data!$C$312:$CV$382,Laboral!AO$109,FALSE)</f>
        <v>12669989.370000001</v>
      </c>
      <c r="AP144" s="5">
        <f>+VLOOKUP($C144,Data!$C$312:$CV$382,Laboral!AP$109,FALSE)</f>
        <v>12845317.15</v>
      </c>
      <c r="AQ144" s="5">
        <f>+VLOOKUP($C144,Data!$C$312:$CV$382,Laboral!AQ$109,FALSE)</f>
        <v>13051304.52</v>
      </c>
      <c r="AR144" s="5">
        <f>+VLOOKUP($C144,Data!$C$312:$CV$382,Laboral!AR$109,FALSE)</f>
        <v>13317326.010000002</v>
      </c>
      <c r="AS144" s="5">
        <f>+VLOOKUP($C144,Data!$C$312:$CV$382,Laboral!AS$109,FALSE)</f>
        <v>13601995.58</v>
      </c>
      <c r="AT144" s="5">
        <f>+VLOOKUP($C144,Data!$C$312:$CV$382,Laboral!AT$109,FALSE)</f>
        <v>13855104.029999999</v>
      </c>
      <c r="AU144" s="5">
        <f>+VLOOKUP($C144,Data!$C$312:$CV$382,Laboral!AU$109,FALSE)</f>
        <v>14115582.620000001</v>
      </c>
      <c r="AV144" s="5">
        <f>+VLOOKUP($C144,Data!$C$312:$CV$382,Laboral!AV$109,FALSE)</f>
        <v>14389515.940000001</v>
      </c>
      <c r="AW144" s="5">
        <f>+VLOOKUP($C144,Data!$C$312:$CV$382,Laboral!AW$109,FALSE)</f>
        <v>14658702.950000001</v>
      </c>
      <c r="AX144" s="5">
        <f>+VLOOKUP($C144,Data!$C$312:$CV$382,Laboral!AX$109,FALSE)</f>
        <v>14944156.039999999</v>
      </c>
      <c r="AY144" s="5">
        <f>+VLOOKUP($C144,Data!$C$312:$CV$382,Laboral!AY$109,FALSE)</f>
        <v>15217781.690000001</v>
      </c>
      <c r="AZ144" s="5">
        <f>+VLOOKUP($C144,Data!$C$312:$CV$382,Laboral!AZ$109,FALSE)</f>
        <v>15477107.540000001</v>
      </c>
      <c r="BA144" s="5">
        <f>+VLOOKUP($C144,Data!$C$312:$CV$382,Laboral!BA$109,FALSE)</f>
        <v>15683948.559999999</v>
      </c>
      <c r="BB144" s="5">
        <f>+VLOOKUP($C144,Data!$C$312:$CV$382,Laboral!BB$109,FALSE)</f>
        <v>15903000.499999998</v>
      </c>
      <c r="BC144" s="5">
        <f>+VLOOKUP($C144,Data!$C$312:$CV$382,Laboral!BC$109,FALSE)</f>
        <v>16120585.029999997</v>
      </c>
      <c r="BD144" s="5">
        <f>+VLOOKUP($C144,Data!$C$312:$CV$382,Laboral!BD$109,FALSE)</f>
        <v>16291623.069999998</v>
      </c>
      <c r="BE144" s="5">
        <f>+VLOOKUP($C144,Data!$C$312:$CV$382,Laboral!BE$109,FALSE)</f>
        <v>16376754.639999997</v>
      </c>
      <c r="BF144" s="5">
        <f>+VLOOKUP($C144,Data!$C$312:$CV$382,Laboral!BF$109,FALSE)</f>
        <v>16488246.729999997</v>
      </c>
      <c r="BG144" s="5">
        <f>+VLOOKUP($C144,Data!$C$312:$CV$382,Laboral!BG$109,FALSE)</f>
        <v>16536668.729999999</v>
      </c>
      <c r="BH144" s="5">
        <f>+VLOOKUP($C144,Data!$C$312:$CV$382,Laboral!BH$109,FALSE)</f>
        <v>16639778.219999999</v>
      </c>
      <c r="BI144" s="5">
        <f>+VLOOKUP($C144,Data!$C$312:$CV$382,Laboral!BI$109,FALSE)</f>
        <v>16748862.560000002</v>
      </c>
      <c r="BJ144" s="5">
        <f>+VLOOKUP($C144,Data!$C$312:$CV$382,Laboral!BJ$109,FALSE)</f>
        <v>16879116.880000003</v>
      </c>
      <c r="BK144" s="5">
        <f>+VLOOKUP($C144,Data!$C$312:$CV$382,Laboral!BK$109,FALSE)</f>
        <v>16969147.239999995</v>
      </c>
      <c r="BL144" s="5">
        <f>+VLOOKUP($C144,Data!$C$312:$CV$382,Laboral!BL$109,FALSE)</f>
        <v>17142341.57</v>
      </c>
      <c r="BM144" s="5">
        <f>+VLOOKUP($C144,Data!$C$312:$CV$382,Laboral!BM$109,FALSE)</f>
        <v>17271732.360000003</v>
      </c>
      <c r="BN144" s="5">
        <f>+VLOOKUP($C144,Data!$C$312:$CV$382,Laboral!BN$109,FALSE)</f>
        <v>17374125.91</v>
      </c>
      <c r="BO144" s="5">
        <f>+VLOOKUP($C144,Data!$C$312:$CV$382,Laboral!BO$109,FALSE)</f>
        <v>17495969.84</v>
      </c>
      <c r="BP144" s="5">
        <f>+VLOOKUP($C144,Data!$C$312:$CV$382,Laboral!BP$109,FALSE)</f>
        <v>17601417.199999999</v>
      </c>
      <c r="BQ144" s="5">
        <f>+VLOOKUP($C144,Data!$C$312:$CV$382,Laboral!BQ$109,FALSE)</f>
        <v>17863027.049999997</v>
      </c>
      <c r="BR144" s="5">
        <f>+VLOOKUP($C144,Data!$C$312:$CV$382,Laboral!BR$109,FALSE)</f>
        <v>18175011.609999999</v>
      </c>
      <c r="BS144" s="5">
        <f>+VLOOKUP($C144,Data!$C$312:$CV$382,Laboral!BS$109,FALSE)</f>
        <v>18491089.200000003</v>
      </c>
      <c r="BT144" s="5">
        <f>+VLOOKUP($C144,Data!$C$312:$CV$382,Laboral!BT$109,FALSE)</f>
        <v>18784637.840000004</v>
      </c>
      <c r="BU144" s="5">
        <f>+VLOOKUP($C144,Data!$C$312:$CV$382,Laboral!BU$109,FALSE)</f>
        <v>19079940.079999998</v>
      </c>
      <c r="BV144" s="5">
        <f>+VLOOKUP($C144,Data!$C$312:$CV$382,Laboral!BV$109,FALSE)</f>
        <v>19364716.670000002</v>
      </c>
      <c r="BW144" s="5">
        <f>+VLOOKUP($C144,Data!$C$312:$CV$382,Laboral!BW$109,FALSE)</f>
        <v>19671020.710000001</v>
      </c>
      <c r="BX144" s="5">
        <f>+VLOOKUP($C144,Data!$C$312:$CV$382,Laboral!BX$109,FALSE)</f>
        <v>19918845.910000004</v>
      </c>
      <c r="BY144" s="5">
        <f>+VLOOKUP($C144,Data!$C$312:$CV$382,Laboral!BY$109,FALSE)</f>
        <v>20236864</v>
      </c>
      <c r="BZ144" s="5">
        <f>+VLOOKUP($C144,Data!$C$312:$CV$382,Laboral!BZ$109,FALSE)</f>
        <v>20478240.530000001</v>
      </c>
      <c r="CA144" s="5">
        <f>+VLOOKUP($C144,Data!$C$312:$CV$382,Laboral!CA$109,FALSE)</f>
        <v>20829737.030000001</v>
      </c>
      <c r="CB144" s="5">
        <f>+VLOOKUP($C144,Data!$C$312:$CV$382,Laboral!CB$109,FALSE)</f>
        <v>21198285.890000001</v>
      </c>
      <c r="CC144" s="5">
        <f>+VLOOKUP($C144,Data!$C$312:$CV$382,Laboral!CC$109,FALSE)</f>
        <v>21439320.850000001</v>
      </c>
      <c r="CD144" s="5">
        <f>+VLOOKUP($C144,Data!$C$312:$CV$382,Laboral!CD$109,FALSE)</f>
        <v>21632981.43</v>
      </c>
      <c r="CE144" s="5">
        <f>+VLOOKUP($C144,Data!$C$312:$CV$382,Laboral!CE$109,FALSE)</f>
        <v>21859114.310000002</v>
      </c>
      <c r="CF144" s="5">
        <f>+VLOOKUP($C144,Data!$C$312:$CV$382,Laboral!CF$109,FALSE)</f>
        <v>21994409.609999999</v>
      </c>
      <c r="CG144" s="5">
        <f>+VLOOKUP($C144,Data!$C$312:$CV$382,Laboral!CG$109,FALSE)</f>
        <v>22172724.449999996</v>
      </c>
      <c r="CH144" s="5">
        <f>+VLOOKUP($C144,Data!$C$312:$CV$382,Laboral!CH$109,FALSE)</f>
        <v>22401701.099999994</v>
      </c>
      <c r="CI144" s="5">
        <f>+VLOOKUP($C144,Data!$C$312:$CV$382,Laboral!CI$109,FALSE)</f>
        <v>22629191.700000003</v>
      </c>
      <c r="CJ144" s="5">
        <f>+VLOOKUP($C144,Data!$C$312:$CV$382,Laboral!CJ$109,FALSE)</f>
        <v>22802242.690000001</v>
      </c>
      <c r="CK144" s="5">
        <f>+VLOOKUP($C144,Data!$C$312:$CV$382,Laboral!CK$109,FALSE)</f>
        <v>22983325.370000001</v>
      </c>
      <c r="CL144" s="5">
        <f>+VLOOKUP($C144,Data!$C$312:$CV$382,Laboral!CL$109,FALSE)</f>
        <v>23235624.550000001</v>
      </c>
      <c r="CM144" s="5">
        <f>+VLOOKUP($C144,Data!$C$312:$CV$382,Laboral!CM$109,FALSE)</f>
        <v>23398572.310000002</v>
      </c>
      <c r="CN144" s="5">
        <f>+VLOOKUP($C144,Data!$C$312:$CV$382,Laboral!CN$109,FALSE)</f>
        <v>23560928.250000004</v>
      </c>
      <c r="CO144" s="5">
        <f>+VLOOKUP($C144,Data!$C$312:$CV$382,Laboral!CO$109,FALSE)</f>
        <v>23824663.020000003</v>
      </c>
      <c r="CP144" s="5">
        <f>+VLOOKUP($C144,Data!$C$312:$CV$382,Laboral!CP$109,FALSE)</f>
        <v>24031545.939999998</v>
      </c>
      <c r="CQ144" s="5">
        <f>+VLOOKUP($C144,Data!$C$312:$CV$382,Laboral!CQ$109,FALSE)</f>
        <v>24277522.760000005</v>
      </c>
      <c r="CR144" s="5">
        <f>+VLOOKUP($C144,Data!$C$312:$CV$382,Laboral!CR$109,FALSE)</f>
        <v>24509774.880000003</v>
      </c>
      <c r="CS144" s="5">
        <f>+VLOOKUP($C144,Data!$C$312:$CV$382,Laboral!CS$109,FALSE)</f>
        <v>24744334.990000002</v>
      </c>
      <c r="CT144" s="5">
        <f>+VLOOKUP($C144,Data!$C$312:$CV$382,Laboral!CT$109,FALSE)</f>
        <v>24974455.780000001</v>
      </c>
      <c r="CU144" s="5">
        <f>+VLOOKUP($C144,Data!$C$312:$CV$382,Laboral!CU$109,FALSE)</f>
        <v>25275818.789999995</v>
      </c>
      <c r="CV144" s="5">
        <f>+VLOOKUP($C144,Data!$C$312:$CV$382,Laboral!CV$109,FALSE)</f>
        <v>25649873.570000004</v>
      </c>
    </row>
    <row r="145" spans="1:100" x14ac:dyDescent="0.3">
      <c r="A145" s="1">
        <v>2</v>
      </c>
      <c r="B145" s="1">
        <v>9</v>
      </c>
      <c r="C145" s="1" t="s">
        <v>62</v>
      </c>
      <c r="D145" s="5">
        <f>+VLOOKUP($C145,Data!$C$312:$CV$382,Laboral!D$109,FALSE)</f>
        <v>14732460.65</v>
      </c>
      <c r="E145" s="5">
        <f>+VLOOKUP($C145,Data!$C$312:$CV$382,Laboral!E$109,FALSE)</f>
        <v>14021283.949999999</v>
      </c>
      <c r="F145" s="5">
        <f>+VLOOKUP($C145,Data!$C$312:$CV$382,Laboral!F$109,FALSE)</f>
        <v>14209024.020000001</v>
      </c>
      <c r="G145" s="5">
        <f>+VLOOKUP($C145,Data!$C$312:$CV$382,Laboral!G$109,FALSE)</f>
        <v>14397440.83</v>
      </c>
      <c r="H145" s="5">
        <f>+VLOOKUP($C145,Data!$C$312:$CV$382,Laboral!H$109,FALSE)</f>
        <v>14249099.74</v>
      </c>
      <c r="I145" s="5">
        <f>+VLOOKUP($C145,Data!$C$312:$CV$382,Laboral!I$109,FALSE)</f>
        <v>14482345.68</v>
      </c>
      <c r="J145" s="5">
        <f>+VLOOKUP($C145,Data!$C$312:$CV$382,Laboral!J$109,FALSE)</f>
        <v>14712452.43</v>
      </c>
      <c r="K145" s="5">
        <f>+VLOOKUP($C145,Data!$C$312:$CV$382,Laboral!K$109,FALSE)</f>
        <v>14706790.580000002</v>
      </c>
      <c r="L145" s="5">
        <f>+VLOOKUP($C145,Data!$C$312:$CV$382,Laboral!L$109,FALSE)</f>
        <v>14857798.609999999</v>
      </c>
      <c r="M145" s="5">
        <f>+VLOOKUP($C145,Data!$C$312:$CV$382,Laboral!M$109,FALSE)</f>
        <v>15182642.510000002</v>
      </c>
      <c r="N145" s="5">
        <f>+VLOOKUP($C145,Data!$C$312:$CV$382,Laboral!N$109,FALSE)</f>
        <v>15053354.710000001</v>
      </c>
      <c r="O145" s="5">
        <f>+VLOOKUP($C145,Data!$C$312:$CV$382,Laboral!O$109,FALSE)</f>
        <v>14910552.25</v>
      </c>
      <c r="P145" s="5">
        <f>+VLOOKUP($C145,Data!$C$312:$CV$382,Laboral!P$109,FALSE)</f>
        <v>14931496.180000002</v>
      </c>
      <c r="Q145" s="5">
        <f>+VLOOKUP($C145,Data!$C$312:$CV$382,Laboral!Q$109,FALSE)</f>
        <v>14925654.529999999</v>
      </c>
      <c r="R145" s="5">
        <f>+VLOOKUP($C145,Data!$C$312:$CV$382,Laboral!R$109,FALSE)</f>
        <v>15076243.729999999</v>
      </c>
      <c r="S145" s="5">
        <f>+VLOOKUP($C145,Data!$C$312:$CV$382,Laboral!S$109,FALSE)</f>
        <v>15192753.929999998</v>
      </c>
      <c r="T145" s="5">
        <f>+VLOOKUP($C145,Data!$C$312:$CV$382,Laboral!T$109,FALSE)</f>
        <v>15312962.779999999</v>
      </c>
      <c r="U145" s="5">
        <f>+VLOOKUP($C145,Data!$C$312:$CV$382,Laboral!U$109,FALSE)</f>
        <v>15357775.43</v>
      </c>
      <c r="V145" s="5">
        <f>+VLOOKUP($C145,Data!$C$312:$CV$382,Laboral!V$109,FALSE)</f>
        <v>15169009.190000001</v>
      </c>
      <c r="W145" s="5">
        <f>+VLOOKUP($C145,Data!$C$312:$CV$382,Laboral!W$109,FALSE)</f>
        <v>15133916.239999998</v>
      </c>
      <c r="X145" s="5">
        <f>+VLOOKUP($C145,Data!$C$312:$CV$382,Laboral!X$109,FALSE)</f>
        <v>15054765.550000003</v>
      </c>
      <c r="Y145" s="5">
        <f>+VLOOKUP($C145,Data!$C$312:$CV$382,Laboral!Y$109,FALSE)</f>
        <v>14994563.32</v>
      </c>
      <c r="Z145" s="5">
        <f>+VLOOKUP($C145,Data!$C$312:$CV$382,Laboral!Z$109,FALSE)</f>
        <v>15034218.560000002</v>
      </c>
      <c r="AA145" s="5">
        <f>+VLOOKUP($C145,Data!$C$312:$CV$382,Laboral!AA$109,FALSE)</f>
        <v>15086243.74</v>
      </c>
      <c r="AB145" s="5">
        <f>+VLOOKUP($C145,Data!$C$312:$CV$382,Laboral!AB$109,FALSE)</f>
        <v>15011478.380000003</v>
      </c>
      <c r="AC145" s="5">
        <f>+VLOOKUP($C145,Data!$C$312:$CV$382,Laboral!AC$109,FALSE)</f>
        <v>15088072.760000002</v>
      </c>
      <c r="AD145" s="5">
        <f>+VLOOKUP($C145,Data!$C$312:$CV$382,Laboral!AD$109,FALSE)</f>
        <v>14923734.32</v>
      </c>
      <c r="AE145" s="5">
        <f>+VLOOKUP($C145,Data!$C$312:$CV$382,Laboral!AE$109,FALSE)</f>
        <v>14903275.060000001</v>
      </c>
      <c r="AF145" s="5">
        <f>+VLOOKUP($C145,Data!$C$312:$CV$382,Laboral!AF$109,FALSE)</f>
        <v>14922700.690000001</v>
      </c>
      <c r="AG145" s="5">
        <f>+VLOOKUP($C145,Data!$C$312:$CV$382,Laboral!AG$109,FALSE)</f>
        <v>14858293.810000002</v>
      </c>
      <c r="AH145" s="5">
        <f>+VLOOKUP($C145,Data!$C$312:$CV$382,Laboral!AH$109,FALSE)</f>
        <v>14937648.060000001</v>
      </c>
      <c r="AI145" s="5">
        <f>+VLOOKUP($C145,Data!$C$312:$CV$382,Laboral!AI$109,FALSE)</f>
        <v>15172047.699999999</v>
      </c>
      <c r="AJ145" s="5">
        <f>+VLOOKUP($C145,Data!$C$312:$CV$382,Laboral!AJ$109,FALSE)</f>
        <v>15384843.6</v>
      </c>
      <c r="AK145" s="5">
        <f>+VLOOKUP($C145,Data!$C$312:$CV$382,Laboral!AK$109,FALSE)</f>
        <v>15611427.199999999</v>
      </c>
      <c r="AL145" s="5">
        <f>+VLOOKUP($C145,Data!$C$312:$CV$382,Laboral!AL$109,FALSE)</f>
        <v>15704238.200000001</v>
      </c>
      <c r="AM145" s="5">
        <f>+VLOOKUP($C145,Data!$C$312:$CV$382,Laboral!AM$109,FALSE)</f>
        <v>15839939.090000004</v>
      </c>
      <c r="AN145" s="5">
        <f>+VLOOKUP($C145,Data!$C$312:$CV$382,Laboral!AN$109,FALSE)</f>
        <v>15961852.49</v>
      </c>
      <c r="AO145" s="5">
        <f>+VLOOKUP($C145,Data!$C$312:$CV$382,Laboral!AO$109,FALSE)</f>
        <v>15924973.389999999</v>
      </c>
      <c r="AP145" s="5">
        <f>+VLOOKUP($C145,Data!$C$312:$CV$382,Laboral!AP$109,FALSE)</f>
        <v>16152094.530000001</v>
      </c>
      <c r="AQ145" s="5">
        <f>+VLOOKUP($C145,Data!$C$312:$CV$382,Laboral!AQ$109,FALSE)</f>
        <v>16288267.229999999</v>
      </c>
      <c r="AR145" s="5">
        <f>+VLOOKUP($C145,Data!$C$312:$CV$382,Laboral!AR$109,FALSE)</f>
        <v>16437782.630000001</v>
      </c>
      <c r="AS145" s="5">
        <f>+VLOOKUP($C145,Data!$C$312:$CV$382,Laboral!AS$109,FALSE)</f>
        <v>16525620.139999999</v>
      </c>
      <c r="AT145" s="5">
        <f>+VLOOKUP($C145,Data!$C$312:$CV$382,Laboral!AT$109,FALSE)</f>
        <v>16510423.340000002</v>
      </c>
      <c r="AU145" s="5">
        <f>+VLOOKUP($C145,Data!$C$312:$CV$382,Laboral!AU$109,FALSE)</f>
        <v>16456265.150000002</v>
      </c>
      <c r="AV145" s="5">
        <f>+VLOOKUP($C145,Data!$C$312:$CV$382,Laboral!AV$109,FALSE)</f>
        <v>16427660.750000002</v>
      </c>
      <c r="AW145" s="5">
        <f>+VLOOKUP($C145,Data!$C$312:$CV$382,Laboral!AW$109,FALSE)</f>
        <v>16360666.880000001</v>
      </c>
      <c r="AX145" s="5">
        <f>+VLOOKUP($C145,Data!$C$312:$CV$382,Laboral!AX$109,FALSE)</f>
        <v>16272355.089999998</v>
      </c>
      <c r="AY145" s="5">
        <f>+VLOOKUP($C145,Data!$C$312:$CV$382,Laboral!AY$109,FALSE)</f>
        <v>16104900.379999999</v>
      </c>
      <c r="AZ145" s="5">
        <f>+VLOOKUP($C145,Data!$C$312:$CV$382,Laboral!AZ$109,FALSE)</f>
        <v>16066392.049999999</v>
      </c>
      <c r="BA145" s="5">
        <f>+VLOOKUP($C145,Data!$C$312:$CV$382,Laboral!BA$109,FALSE)</f>
        <v>15961495</v>
      </c>
      <c r="BB145" s="5">
        <f>+VLOOKUP($C145,Data!$C$312:$CV$382,Laboral!BB$109,FALSE)</f>
        <v>15762252.469999999</v>
      </c>
      <c r="BC145" s="5">
        <f>+VLOOKUP($C145,Data!$C$312:$CV$382,Laboral!BC$109,FALSE)</f>
        <v>15448310.920000002</v>
      </c>
      <c r="BD145" s="5">
        <f>+VLOOKUP($C145,Data!$C$312:$CV$382,Laboral!BD$109,FALSE)</f>
        <v>15117838.730000002</v>
      </c>
      <c r="BE145" s="5">
        <f>+VLOOKUP($C145,Data!$C$312:$CV$382,Laboral!BE$109,FALSE)</f>
        <v>14918891.509999998</v>
      </c>
      <c r="BF145" s="5">
        <f>+VLOOKUP($C145,Data!$C$312:$CV$382,Laboral!BF$109,FALSE)</f>
        <v>14774590.880000003</v>
      </c>
      <c r="BG145" s="5">
        <f>+VLOOKUP($C145,Data!$C$312:$CV$382,Laboral!BG$109,FALSE)</f>
        <v>14564626.359999999</v>
      </c>
      <c r="BH145" s="5">
        <f>+VLOOKUP($C145,Data!$C$312:$CV$382,Laboral!BH$109,FALSE)</f>
        <v>14377127.43</v>
      </c>
      <c r="BI145" s="5">
        <f>+VLOOKUP($C145,Data!$C$312:$CV$382,Laboral!BI$109,FALSE)</f>
        <v>14227994.51</v>
      </c>
      <c r="BJ145" s="5">
        <f>+VLOOKUP($C145,Data!$C$312:$CV$382,Laboral!BJ$109,FALSE)</f>
        <v>14166000.030000001</v>
      </c>
      <c r="BK145" s="5">
        <f>+VLOOKUP($C145,Data!$C$312:$CV$382,Laboral!BK$109,FALSE)</f>
        <v>14023829.979999999</v>
      </c>
      <c r="BL145" s="5">
        <f>+VLOOKUP($C145,Data!$C$312:$CV$382,Laboral!BL$109,FALSE)</f>
        <v>13831670.760000002</v>
      </c>
      <c r="BM145" s="5">
        <f>+VLOOKUP($C145,Data!$C$312:$CV$382,Laboral!BM$109,FALSE)</f>
        <v>13882947.390000001</v>
      </c>
      <c r="BN145" s="5">
        <f>+VLOOKUP($C145,Data!$C$312:$CV$382,Laboral!BN$109,FALSE)</f>
        <v>13816378.619999999</v>
      </c>
      <c r="BO145" s="5">
        <f>+VLOOKUP($C145,Data!$C$312:$CV$382,Laboral!BO$109,FALSE)</f>
        <v>13886968.99</v>
      </c>
      <c r="BP145" s="5">
        <f>+VLOOKUP($C145,Data!$C$312:$CV$382,Laboral!BP$109,FALSE)</f>
        <v>13873447.450000001</v>
      </c>
      <c r="BQ145" s="5">
        <f>+VLOOKUP($C145,Data!$C$312:$CV$382,Laboral!BQ$109,FALSE)</f>
        <v>13851162.930000002</v>
      </c>
      <c r="BR145" s="5">
        <f>+VLOOKUP($C145,Data!$C$312:$CV$382,Laboral!BR$109,FALSE)</f>
        <v>13767452.960000001</v>
      </c>
      <c r="BS145" s="5">
        <f>+VLOOKUP($C145,Data!$C$312:$CV$382,Laboral!BS$109,FALSE)</f>
        <v>13764803.850000001</v>
      </c>
      <c r="BT145" s="5">
        <f>+VLOOKUP($C145,Data!$C$312:$CV$382,Laboral!BT$109,FALSE)</f>
        <v>13729648.019999998</v>
      </c>
      <c r="BU145" s="5">
        <f>+VLOOKUP($C145,Data!$C$312:$CV$382,Laboral!BU$109,FALSE)</f>
        <v>13632107.249999998</v>
      </c>
      <c r="BV145" s="5">
        <f>+VLOOKUP($C145,Data!$C$312:$CV$382,Laboral!BV$109,FALSE)</f>
        <v>13567113.239999998</v>
      </c>
      <c r="BW145" s="5">
        <f>+VLOOKUP($C145,Data!$C$312:$CV$382,Laboral!BW$109,FALSE)</f>
        <v>13618601.24</v>
      </c>
      <c r="BX145" s="5">
        <f>+VLOOKUP($C145,Data!$C$312:$CV$382,Laboral!BX$109,FALSE)</f>
        <v>13740889.58</v>
      </c>
      <c r="BY145" s="5">
        <f>+VLOOKUP($C145,Data!$C$312:$CV$382,Laboral!BY$109,FALSE)</f>
        <v>13611259.469999999</v>
      </c>
      <c r="BZ145" s="5">
        <f>+VLOOKUP($C145,Data!$C$312:$CV$382,Laboral!BZ$109,FALSE)</f>
        <v>13620677.85</v>
      </c>
      <c r="CA145" s="5">
        <f>+VLOOKUP($C145,Data!$C$312:$CV$382,Laboral!CA$109,FALSE)</f>
        <v>13714745.939999999</v>
      </c>
      <c r="CB145" s="5">
        <f>+VLOOKUP($C145,Data!$C$312:$CV$382,Laboral!CB$109,FALSE)</f>
        <v>13785779.050000001</v>
      </c>
      <c r="CC145" s="5">
        <f>+VLOOKUP($C145,Data!$C$312:$CV$382,Laboral!CC$109,FALSE)</f>
        <v>13858757.350000001</v>
      </c>
      <c r="CD145" s="5">
        <f>+VLOOKUP($C145,Data!$C$312:$CV$382,Laboral!CD$109,FALSE)</f>
        <v>13962738.16</v>
      </c>
      <c r="CE145" s="5">
        <f>+VLOOKUP($C145,Data!$C$312:$CV$382,Laboral!CE$109,FALSE)</f>
        <v>14004080.160000002</v>
      </c>
      <c r="CF145" s="5">
        <f>+VLOOKUP($C145,Data!$C$312:$CV$382,Laboral!CF$109,FALSE)</f>
        <v>14080630.77</v>
      </c>
      <c r="CG145" s="5">
        <f>+VLOOKUP($C145,Data!$C$312:$CV$382,Laboral!CG$109,FALSE)</f>
        <v>14222288.630000001</v>
      </c>
      <c r="CH145" s="5">
        <f>+VLOOKUP($C145,Data!$C$312:$CV$382,Laboral!CH$109,FALSE)</f>
        <v>14328453.950000001</v>
      </c>
      <c r="CI145" s="5">
        <f>+VLOOKUP($C145,Data!$C$312:$CV$382,Laboral!CI$109,FALSE)</f>
        <v>14456882.65</v>
      </c>
      <c r="CJ145" s="5">
        <f>+VLOOKUP($C145,Data!$C$312:$CV$382,Laboral!CJ$109,FALSE)</f>
        <v>14474187.85</v>
      </c>
      <c r="CK145" s="5">
        <f>+VLOOKUP($C145,Data!$C$312:$CV$382,Laboral!CK$109,FALSE)</f>
        <v>14510146.540000001</v>
      </c>
      <c r="CL145" s="5">
        <f>+VLOOKUP($C145,Data!$C$312:$CV$382,Laboral!CL$109,FALSE)</f>
        <v>14634768.279999997</v>
      </c>
      <c r="CM145" s="5">
        <f>+VLOOKUP($C145,Data!$C$312:$CV$382,Laboral!CM$109,FALSE)</f>
        <v>14685032.76</v>
      </c>
      <c r="CN145" s="5">
        <f>+VLOOKUP($C145,Data!$C$312:$CV$382,Laboral!CN$109,FALSE)</f>
        <v>14735129.409999998</v>
      </c>
      <c r="CO145" s="5">
        <f>+VLOOKUP($C145,Data!$C$312:$CV$382,Laboral!CO$109,FALSE)</f>
        <v>14798143.960000001</v>
      </c>
      <c r="CP145" s="5">
        <f>+VLOOKUP($C145,Data!$C$312:$CV$382,Laboral!CP$109,FALSE)</f>
        <v>14926811.140000001</v>
      </c>
      <c r="CQ145" s="5">
        <f>+VLOOKUP($C145,Data!$C$312:$CV$382,Laboral!CQ$109,FALSE)</f>
        <v>14986580.099999998</v>
      </c>
      <c r="CR145" s="5">
        <f>+VLOOKUP($C145,Data!$C$312:$CV$382,Laboral!CR$109,FALSE)</f>
        <v>15021817.770000001</v>
      </c>
      <c r="CS145" s="5">
        <f>+VLOOKUP($C145,Data!$C$312:$CV$382,Laboral!CS$109,FALSE)</f>
        <v>15014245.779999999</v>
      </c>
      <c r="CT145" s="5">
        <f>+VLOOKUP($C145,Data!$C$312:$CV$382,Laboral!CT$109,FALSE)</f>
        <v>15101264.820000002</v>
      </c>
      <c r="CU145" s="5">
        <f>+VLOOKUP($C145,Data!$C$312:$CV$382,Laboral!CU$109,FALSE)</f>
        <v>15191956.609999998</v>
      </c>
      <c r="CV145" s="5">
        <f>+VLOOKUP($C145,Data!$C$312:$CV$382,Laboral!CV$109,FALSE)</f>
        <v>15229918.26</v>
      </c>
    </row>
    <row r="146" spans="1:100" x14ac:dyDescent="0.3">
      <c r="A146" s="1">
        <v>2</v>
      </c>
      <c r="B146" s="1">
        <v>11</v>
      </c>
      <c r="C146" s="1" t="s">
        <v>63</v>
      </c>
      <c r="D146" s="5">
        <f>+VLOOKUP($C146,Data!$C$312:$CV$382,Laboral!D$109,FALSE)</f>
        <v>66355619.849999994</v>
      </c>
      <c r="E146" s="5">
        <f>+VLOOKUP($C146,Data!$C$312:$CV$382,Laboral!E$109,FALSE)</f>
        <v>63422320.019999996</v>
      </c>
      <c r="F146" s="5">
        <f>+VLOOKUP($C146,Data!$C$312:$CV$382,Laboral!F$109,FALSE)</f>
        <v>63962854.859999992</v>
      </c>
      <c r="G146" s="5">
        <f>+VLOOKUP($C146,Data!$C$312:$CV$382,Laboral!G$109,FALSE)</f>
        <v>64485025.449999996</v>
      </c>
      <c r="H146" s="5">
        <f>+VLOOKUP($C146,Data!$C$312:$CV$382,Laboral!H$109,FALSE)</f>
        <v>65498213.089999989</v>
      </c>
      <c r="I146" s="5">
        <f>+VLOOKUP($C146,Data!$C$312:$CV$382,Laboral!I$109,FALSE)</f>
        <v>66302583.089999996</v>
      </c>
      <c r="J146" s="5">
        <f>+VLOOKUP($C146,Data!$C$312:$CV$382,Laboral!J$109,FALSE)</f>
        <v>67468120.599999994</v>
      </c>
      <c r="K146" s="5">
        <f>+VLOOKUP($C146,Data!$C$312:$CV$382,Laboral!K$109,FALSE)</f>
        <v>68864093.530000001</v>
      </c>
      <c r="L146" s="5">
        <f>+VLOOKUP($C146,Data!$C$312:$CV$382,Laboral!L$109,FALSE)</f>
        <v>70240630.189999998</v>
      </c>
      <c r="M146" s="5">
        <f>+VLOOKUP($C146,Data!$C$312:$CV$382,Laboral!M$109,FALSE)</f>
        <v>71212306.959999979</v>
      </c>
      <c r="N146" s="5">
        <f>+VLOOKUP($C146,Data!$C$312:$CV$382,Laboral!N$109,FALSE)</f>
        <v>72003142.950000003</v>
      </c>
      <c r="O146" s="5">
        <f>+VLOOKUP($C146,Data!$C$312:$CV$382,Laboral!O$109,FALSE)</f>
        <v>73391091.110000014</v>
      </c>
      <c r="P146" s="5">
        <f>+VLOOKUP($C146,Data!$C$312:$CV$382,Laboral!P$109,FALSE)</f>
        <v>73976912.849999994</v>
      </c>
      <c r="Q146" s="5">
        <f>+VLOOKUP($C146,Data!$C$312:$CV$382,Laboral!Q$109,FALSE)</f>
        <v>74408784.629999995</v>
      </c>
      <c r="R146" s="5">
        <f>+VLOOKUP($C146,Data!$C$312:$CV$382,Laboral!R$109,FALSE)</f>
        <v>75299492.289999992</v>
      </c>
      <c r="S146" s="5">
        <f>+VLOOKUP($C146,Data!$C$312:$CV$382,Laboral!S$109,FALSE)</f>
        <v>76203954.379999995</v>
      </c>
      <c r="T146" s="5">
        <f>+VLOOKUP($C146,Data!$C$312:$CV$382,Laboral!T$109,FALSE)</f>
        <v>76768961.099999994</v>
      </c>
      <c r="U146" s="5">
        <f>+VLOOKUP($C146,Data!$C$312:$CV$382,Laboral!U$109,FALSE)</f>
        <v>77323636.789999992</v>
      </c>
      <c r="V146" s="5">
        <f>+VLOOKUP($C146,Data!$C$312:$CV$382,Laboral!V$109,FALSE)</f>
        <v>78133658.5</v>
      </c>
      <c r="W146" s="5">
        <f>+VLOOKUP($C146,Data!$C$312:$CV$382,Laboral!W$109,FALSE)</f>
        <v>78413660.25</v>
      </c>
      <c r="X146" s="5">
        <f>+VLOOKUP($C146,Data!$C$312:$CV$382,Laboral!X$109,FALSE)</f>
        <v>78683534.560000002</v>
      </c>
      <c r="Y146" s="5">
        <f>+VLOOKUP($C146,Data!$C$312:$CV$382,Laboral!Y$109,FALSE)</f>
        <v>79472112.069999993</v>
      </c>
      <c r="Z146" s="5">
        <f>+VLOOKUP($C146,Data!$C$312:$CV$382,Laboral!Z$109,FALSE)</f>
        <v>80816904.960000008</v>
      </c>
      <c r="AA146" s="5">
        <f>+VLOOKUP($C146,Data!$C$312:$CV$382,Laboral!AA$109,FALSE)</f>
        <v>81925489.519999996</v>
      </c>
      <c r="AB146" s="5">
        <f>+VLOOKUP($C146,Data!$C$312:$CV$382,Laboral!AB$109,FALSE)</f>
        <v>83239904.930000007</v>
      </c>
      <c r="AC146" s="5">
        <f>+VLOOKUP($C146,Data!$C$312:$CV$382,Laboral!AC$109,FALSE)</f>
        <v>84569431.480000019</v>
      </c>
      <c r="AD146" s="5">
        <f>+VLOOKUP($C146,Data!$C$312:$CV$382,Laboral!AD$109,FALSE)</f>
        <v>85036021.38000001</v>
      </c>
      <c r="AE146" s="5">
        <f>+VLOOKUP($C146,Data!$C$312:$CV$382,Laboral!AE$109,FALSE)</f>
        <v>85782743.590000004</v>
      </c>
      <c r="AF146" s="5">
        <f>+VLOOKUP($C146,Data!$C$312:$CV$382,Laboral!AF$109,FALSE)</f>
        <v>86473920.050000012</v>
      </c>
      <c r="AG146" s="5">
        <f>+VLOOKUP($C146,Data!$C$312:$CV$382,Laboral!AG$109,FALSE)</f>
        <v>86937992.959999993</v>
      </c>
      <c r="AH146" s="5">
        <f>+VLOOKUP($C146,Data!$C$312:$CV$382,Laboral!AH$109,FALSE)</f>
        <v>87381409.090000004</v>
      </c>
      <c r="AI146" s="5">
        <f>+VLOOKUP($C146,Data!$C$312:$CV$382,Laboral!AI$109,FALSE)</f>
        <v>87810415.840000004</v>
      </c>
      <c r="AJ146" s="5">
        <f>+VLOOKUP($C146,Data!$C$312:$CV$382,Laboral!AJ$109,FALSE)</f>
        <v>87959509.629999995</v>
      </c>
      <c r="AK146" s="5">
        <f>+VLOOKUP($C146,Data!$C$312:$CV$382,Laboral!AK$109,FALSE)</f>
        <v>86846767.319999993</v>
      </c>
      <c r="AL146" s="5">
        <f>+VLOOKUP($C146,Data!$C$312:$CV$382,Laboral!AL$109,FALSE)</f>
        <v>86307765.88000001</v>
      </c>
      <c r="AM146" s="5">
        <f>+VLOOKUP($C146,Data!$C$312:$CV$382,Laboral!AM$109,FALSE)</f>
        <v>85183826.099999994</v>
      </c>
      <c r="AN146" s="5">
        <f>+VLOOKUP($C146,Data!$C$312:$CV$382,Laboral!AN$109,FALSE)</f>
        <v>84335441.110000014</v>
      </c>
      <c r="AO146" s="5">
        <f>+VLOOKUP($C146,Data!$C$312:$CV$382,Laboral!AO$109,FALSE)</f>
        <v>84713380.640000001</v>
      </c>
      <c r="AP146" s="5">
        <f>+VLOOKUP($C146,Data!$C$312:$CV$382,Laboral!AP$109,FALSE)</f>
        <v>84872283.269999996</v>
      </c>
      <c r="AQ146" s="5">
        <f>+VLOOKUP($C146,Data!$C$312:$CV$382,Laboral!AQ$109,FALSE)</f>
        <v>85103577.230000004</v>
      </c>
      <c r="AR146" s="5">
        <f>+VLOOKUP($C146,Data!$C$312:$CV$382,Laboral!AR$109,FALSE)</f>
        <v>85599200.329999998</v>
      </c>
      <c r="AS146" s="5">
        <f>+VLOOKUP($C146,Data!$C$312:$CV$382,Laboral!AS$109,FALSE)</f>
        <v>85373121.620000005</v>
      </c>
      <c r="AT146" s="5">
        <f>+VLOOKUP($C146,Data!$C$312:$CV$382,Laboral!AT$109,FALSE)</f>
        <v>84792247.120000005</v>
      </c>
      <c r="AU146" s="5">
        <f>+VLOOKUP($C146,Data!$C$312:$CV$382,Laboral!AU$109,FALSE)</f>
        <v>84301029.480000019</v>
      </c>
      <c r="AV146" s="5">
        <f>+VLOOKUP($C146,Data!$C$312:$CV$382,Laboral!AV$109,FALSE)</f>
        <v>84027063.360000014</v>
      </c>
      <c r="AW146" s="5">
        <f>+VLOOKUP($C146,Data!$C$312:$CV$382,Laboral!AW$109,FALSE)</f>
        <v>85126152.350000009</v>
      </c>
      <c r="AX146" s="5">
        <f>+VLOOKUP($C146,Data!$C$312:$CV$382,Laboral!AX$109,FALSE)</f>
        <v>84990921.26000002</v>
      </c>
      <c r="AY146" s="5">
        <f>+VLOOKUP($C146,Data!$C$312:$CV$382,Laboral!AY$109,FALSE)</f>
        <v>85170511.569999978</v>
      </c>
      <c r="AZ146" s="5">
        <f>+VLOOKUP($C146,Data!$C$312:$CV$382,Laboral!AZ$109,FALSE)</f>
        <v>84018877.560000017</v>
      </c>
      <c r="BA146" s="5">
        <f>+VLOOKUP($C146,Data!$C$312:$CV$382,Laboral!BA$109,FALSE)</f>
        <v>83911720.989999995</v>
      </c>
      <c r="BB146" s="5">
        <f>+VLOOKUP($C146,Data!$C$312:$CV$382,Laboral!BB$109,FALSE)</f>
        <v>84537568.090000004</v>
      </c>
      <c r="BC146" s="5">
        <f>+VLOOKUP($C146,Data!$C$312:$CV$382,Laboral!BC$109,FALSE)</f>
        <v>84956076.420000017</v>
      </c>
      <c r="BD146" s="5">
        <f>+VLOOKUP($C146,Data!$C$312:$CV$382,Laboral!BD$109,FALSE)</f>
        <v>84566260.349999994</v>
      </c>
      <c r="BE146" s="5">
        <f>+VLOOKUP($C146,Data!$C$312:$CV$382,Laboral!BE$109,FALSE)</f>
        <v>85247684.229999989</v>
      </c>
      <c r="BF146" s="5">
        <f>+VLOOKUP($C146,Data!$C$312:$CV$382,Laboral!BF$109,FALSE)</f>
        <v>86413496.24000001</v>
      </c>
      <c r="BG146" s="5">
        <f>+VLOOKUP($C146,Data!$C$312:$CV$382,Laboral!BG$109,FALSE)</f>
        <v>86920213.210000008</v>
      </c>
      <c r="BH146" s="5">
        <f>+VLOOKUP($C146,Data!$C$312:$CV$382,Laboral!BH$109,FALSE)</f>
        <v>87661087.370000005</v>
      </c>
      <c r="BI146" s="5">
        <f>+VLOOKUP($C146,Data!$C$312:$CV$382,Laboral!BI$109,FALSE)</f>
        <v>88555361.100000024</v>
      </c>
      <c r="BJ146" s="5">
        <f>+VLOOKUP($C146,Data!$C$312:$CV$382,Laboral!BJ$109,FALSE)</f>
        <v>89322305.420000017</v>
      </c>
      <c r="BK146" s="5">
        <f>+VLOOKUP($C146,Data!$C$312:$CV$382,Laboral!BK$109,FALSE)</f>
        <v>89918480.219999999</v>
      </c>
      <c r="BL146" s="5">
        <f>+VLOOKUP($C146,Data!$C$312:$CV$382,Laboral!BL$109,FALSE)</f>
        <v>92349638.310000002</v>
      </c>
      <c r="BM146" s="5">
        <f>+VLOOKUP($C146,Data!$C$312:$CV$382,Laboral!BM$109,FALSE)</f>
        <v>93512286.060000002</v>
      </c>
      <c r="BN146" s="5">
        <f>+VLOOKUP($C146,Data!$C$312:$CV$382,Laboral!BN$109,FALSE)</f>
        <v>94179994.180000007</v>
      </c>
      <c r="BO146" s="5">
        <f>+VLOOKUP($C146,Data!$C$312:$CV$382,Laboral!BO$109,FALSE)</f>
        <v>94671621.650000006</v>
      </c>
      <c r="BP146" s="5">
        <f>+VLOOKUP($C146,Data!$C$312:$CV$382,Laboral!BP$109,FALSE)</f>
        <v>95460002.189999998</v>
      </c>
      <c r="BQ146" s="5">
        <f>+VLOOKUP($C146,Data!$C$312:$CV$382,Laboral!BQ$109,FALSE)</f>
        <v>96371439.939999998</v>
      </c>
      <c r="BR146" s="5">
        <f>+VLOOKUP($C146,Data!$C$312:$CV$382,Laboral!BR$109,FALSE)</f>
        <v>96910590.950000018</v>
      </c>
      <c r="BS146" s="5">
        <f>+VLOOKUP($C146,Data!$C$312:$CV$382,Laboral!BS$109,FALSE)</f>
        <v>98382521</v>
      </c>
      <c r="BT146" s="5">
        <f>+VLOOKUP($C146,Data!$C$312:$CV$382,Laboral!BT$109,FALSE)</f>
        <v>99271303.389999986</v>
      </c>
      <c r="BU146" s="5">
        <f>+VLOOKUP($C146,Data!$C$312:$CV$382,Laboral!BU$109,FALSE)</f>
        <v>99405746.659999982</v>
      </c>
      <c r="BV146" s="5">
        <f>+VLOOKUP($C146,Data!$C$312:$CV$382,Laboral!BV$109,FALSE)</f>
        <v>100060253.77</v>
      </c>
      <c r="BW146" s="5">
        <f>+VLOOKUP($C146,Data!$C$312:$CV$382,Laboral!BW$109,FALSE)</f>
        <v>101068060.75999999</v>
      </c>
      <c r="BX146" s="5">
        <f>+VLOOKUP($C146,Data!$C$312:$CV$382,Laboral!BX$109,FALSE)</f>
        <v>101078329.62</v>
      </c>
      <c r="BY146" s="5">
        <f>+VLOOKUP($C146,Data!$C$312:$CV$382,Laboral!BY$109,FALSE)</f>
        <v>101197396.18000001</v>
      </c>
      <c r="BZ146" s="5">
        <f>+VLOOKUP($C146,Data!$C$312:$CV$382,Laboral!BZ$109,FALSE)</f>
        <v>101481524.34</v>
      </c>
      <c r="CA146" s="5">
        <f>+VLOOKUP($C146,Data!$C$312:$CV$382,Laboral!CA$109,FALSE)</f>
        <v>101620258.60000001</v>
      </c>
      <c r="CB146" s="5">
        <f>+VLOOKUP($C146,Data!$C$312:$CV$382,Laboral!CB$109,FALSE)</f>
        <v>102076048.86999999</v>
      </c>
      <c r="CC146" s="5">
        <f>+VLOOKUP($C146,Data!$C$312:$CV$382,Laboral!CC$109,FALSE)</f>
        <v>102225620.20000002</v>
      </c>
      <c r="CD146" s="5">
        <f>+VLOOKUP($C146,Data!$C$312:$CV$382,Laboral!CD$109,FALSE)</f>
        <v>102284161.91000001</v>
      </c>
      <c r="CE146" s="5">
        <f>+VLOOKUP($C146,Data!$C$312:$CV$382,Laboral!CE$109,FALSE)</f>
        <v>102103023.77000001</v>
      </c>
      <c r="CF146" s="5">
        <f>+VLOOKUP($C146,Data!$C$312:$CV$382,Laboral!CF$109,FALSE)</f>
        <v>102352184.84000002</v>
      </c>
      <c r="CG146" s="5">
        <f>+VLOOKUP($C146,Data!$C$312:$CV$382,Laboral!CG$109,FALSE)</f>
        <v>103207954.15000002</v>
      </c>
      <c r="CH146" s="5">
        <f>+VLOOKUP($C146,Data!$C$312:$CV$382,Laboral!CH$109,FALSE)</f>
        <v>104201379.05000001</v>
      </c>
      <c r="CI146" s="5">
        <f>+VLOOKUP($C146,Data!$C$312:$CV$382,Laboral!CI$109,FALSE)</f>
        <v>104982472.50000001</v>
      </c>
      <c r="CJ146" s="5">
        <f>+VLOOKUP($C146,Data!$C$312:$CV$382,Laboral!CJ$109,FALSE)</f>
        <v>105002515.82999998</v>
      </c>
      <c r="CK146" s="5">
        <f>+VLOOKUP($C146,Data!$C$312:$CV$382,Laboral!CK$109,FALSE)</f>
        <v>105768726.42</v>
      </c>
      <c r="CL146" s="5">
        <f>+VLOOKUP($C146,Data!$C$312:$CV$382,Laboral!CL$109,FALSE)</f>
        <v>106416189.89999999</v>
      </c>
      <c r="CM146" s="5">
        <f>+VLOOKUP($C146,Data!$C$312:$CV$382,Laboral!CM$109,FALSE)</f>
        <v>107277981.75</v>
      </c>
      <c r="CN146" s="5">
        <f>+VLOOKUP($C146,Data!$C$312:$CV$382,Laboral!CN$109,FALSE)</f>
        <v>108174606.19000003</v>
      </c>
      <c r="CO146" s="5">
        <f>+VLOOKUP($C146,Data!$C$312:$CV$382,Laboral!CO$109,FALSE)</f>
        <v>108728326.57999998</v>
      </c>
      <c r="CP146" s="5">
        <f>+VLOOKUP($C146,Data!$C$312:$CV$382,Laboral!CP$109,FALSE)</f>
        <v>109473708.04999998</v>
      </c>
      <c r="CQ146" s="5">
        <f>+VLOOKUP($C146,Data!$C$312:$CV$382,Laboral!CQ$109,FALSE)</f>
        <v>109984027.81000002</v>
      </c>
      <c r="CR146" s="5">
        <f>+VLOOKUP($C146,Data!$C$312:$CV$382,Laboral!CR$109,FALSE)</f>
        <v>110782856.18000001</v>
      </c>
      <c r="CS146" s="5">
        <f>+VLOOKUP($C146,Data!$C$312:$CV$382,Laboral!CS$109,FALSE)</f>
        <v>111481625.02</v>
      </c>
      <c r="CT146" s="5">
        <f>+VLOOKUP($C146,Data!$C$312:$CV$382,Laboral!CT$109,FALSE)</f>
        <v>112650501.13999999</v>
      </c>
      <c r="CU146" s="5">
        <f>+VLOOKUP($C146,Data!$C$312:$CV$382,Laboral!CU$109,FALSE)</f>
        <v>113431715.77000001</v>
      </c>
      <c r="CV146" s="5">
        <f>+VLOOKUP($C146,Data!$C$312:$CV$382,Laboral!CV$109,FALSE)</f>
        <v>114828774.47000001</v>
      </c>
    </row>
    <row r="147" spans="1:100" x14ac:dyDescent="0.3">
      <c r="A147" s="1">
        <v>2</v>
      </c>
      <c r="B147" s="1">
        <v>1</v>
      </c>
      <c r="C147" s="1" t="s">
        <v>64</v>
      </c>
      <c r="D147" s="5">
        <f>+VLOOKUP($C147,Data!$C$312:$CV$382,Laboral!D$109,FALSE)</f>
        <v>56734991.299999997</v>
      </c>
      <c r="E147" s="5">
        <f>+VLOOKUP($C147,Data!$C$312:$CV$382,Laboral!E$109,FALSE)</f>
        <v>49272330.089999996</v>
      </c>
      <c r="F147" s="5">
        <f>+VLOOKUP($C147,Data!$C$312:$CV$382,Laboral!F$109,FALSE)</f>
        <v>49882877.109999999</v>
      </c>
      <c r="G147" s="5">
        <f>+VLOOKUP($C147,Data!$C$312:$CV$382,Laboral!G$109,FALSE)</f>
        <v>50640866.989999995</v>
      </c>
      <c r="H147" s="5">
        <f>+VLOOKUP($C147,Data!$C$312:$CV$382,Laboral!H$109,FALSE)</f>
        <v>51524907.250000007</v>
      </c>
      <c r="I147" s="5">
        <f>+VLOOKUP($C147,Data!$C$312:$CV$382,Laboral!I$109,FALSE)</f>
        <v>52404438.559999987</v>
      </c>
      <c r="J147" s="5">
        <f>+VLOOKUP($C147,Data!$C$312:$CV$382,Laboral!J$109,FALSE)</f>
        <v>54083570.510000005</v>
      </c>
      <c r="K147" s="5">
        <f>+VLOOKUP($C147,Data!$C$312:$CV$382,Laboral!K$109,FALSE)</f>
        <v>55934287.609999999</v>
      </c>
      <c r="L147" s="5">
        <f>+VLOOKUP($C147,Data!$C$312:$CV$382,Laboral!L$109,FALSE)</f>
        <v>57546552.829999998</v>
      </c>
      <c r="M147" s="5">
        <f>+VLOOKUP($C147,Data!$C$312:$CV$382,Laboral!M$109,FALSE)</f>
        <v>59118153.719999991</v>
      </c>
      <c r="N147" s="5">
        <f>+VLOOKUP($C147,Data!$C$312:$CV$382,Laboral!N$109,FALSE)</f>
        <v>59621277.789999999</v>
      </c>
      <c r="O147" s="5">
        <f>+VLOOKUP($C147,Data!$C$312:$CV$382,Laboral!O$109,FALSE)</f>
        <v>61062299.170000009</v>
      </c>
      <c r="P147" s="5">
        <f>+VLOOKUP($C147,Data!$C$312:$CV$382,Laboral!P$109,FALSE)</f>
        <v>61737630.009999998</v>
      </c>
      <c r="Q147" s="5">
        <f>+VLOOKUP($C147,Data!$C$312:$CV$382,Laboral!Q$109,FALSE)</f>
        <v>62994075.770000003</v>
      </c>
      <c r="R147" s="5">
        <f>+VLOOKUP($C147,Data!$C$312:$CV$382,Laboral!R$109,FALSE)</f>
        <v>65190856.629999988</v>
      </c>
      <c r="S147" s="5">
        <f>+VLOOKUP($C147,Data!$C$312:$CV$382,Laboral!S$109,FALSE)</f>
        <v>65987563.140000001</v>
      </c>
      <c r="T147" s="5">
        <f>+VLOOKUP($C147,Data!$C$312:$CV$382,Laboral!T$109,FALSE)</f>
        <v>67154438.679999992</v>
      </c>
      <c r="U147" s="5">
        <f>+VLOOKUP($C147,Data!$C$312:$CV$382,Laboral!U$109,FALSE)</f>
        <v>68512966.649999991</v>
      </c>
      <c r="V147" s="5">
        <f>+VLOOKUP($C147,Data!$C$312:$CV$382,Laboral!V$109,FALSE)</f>
        <v>69404568.849999994</v>
      </c>
      <c r="W147" s="5">
        <f>+VLOOKUP($C147,Data!$C$312:$CV$382,Laboral!W$109,FALSE)</f>
        <v>69892541.620000005</v>
      </c>
      <c r="X147" s="5">
        <f>+VLOOKUP($C147,Data!$C$312:$CV$382,Laboral!X$109,FALSE)</f>
        <v>70825992.890000001</v>
      </c>
      <c r="Y147" s="5">
        <f>+VLOOKUP($C147,Data!$C$312:$CV$382,Laboral!Y$109,FALSE)</f>
        <v>71491247.859999999</v>
      </c>
      <c r="Z147" s="5">
        <f>+VLOOKUP($C147,Data!$C$312:$CV$382,Laboral!Z$109,FALSE)</f>
        <v>73026524.169999987</v>
      </c>
      <c r="AA147" s="5">
        <f>+VLOOKUP($C147,Data!$C$312:$CV$382,Laboral!AA$109,FALSE)</f>
        <v>73468746.099999994</v>
      </c>
      <c r="AB147" s="5">
        <f>+VLOOKUP($C147,Data!$C$312:$CV$382,Laboral!AB$109,FALSE)</f>
        <v>72283906.050000012</v>
      </c>
      <c r="AC147" s="5">
        <f>+VLOOKUP($C147,Data!$C$312:$CV$382,Laboral!AC$109,FALSE)</f>
        <v>71947542.930000007</v>
      </c>
      <c r="AD147" s="5">
        <f>+VLOOKUP($C147,Data!$C$312:$CV$382,Laboral!AD$109,FALSE)</f>
        <v>71384671.219999999</v>
      </c>
      <c r="AE147" s="5">
        <f>+VLOOKUP($C147,Data!$C$312:$CV$382,Laboral!AE$109,FALSE)</f>
        <v>72004448.229999989</v>
      </c>
      <c r="AF147" s="5">
        <f>+VLOOKUP($C147,Data!$C$312:$CV$382,Laboral!AF$109,FALSE)</f>
        <v>71884981.039999992</v>
      </c>
      <c r="AG147" s="5">
        <f>+VLOOKUP($C147,Data!$C$312:$CV$382,Laboral!AG$109,FALSE)</f>
        <v>72346919.379999995</v>
      </c>
      <c r="AH147" s="5">
        <f>+VLOOKUP($C147,Data!$C$312:$CV$382,Laboral!AH$109,FALSE)</f>
        <v>72715730.649999991</v>
      </c>
      <c r="AI147" s="5">
        <f>+VLOOKUP($C147,Data!$C$312:$CV$382,Laboral!AI$109,FALSE)</f>
        <v>73268006.25</v>
      </c>
      <c r="AJ147" s="5">
        <f>+VLOOKUP($C147,Data!$C$312:$CV$382,Laboral!AJ$109,FALSE)</f>
        <v>74502955.550000012</v>
      </c>
      <c r="AK147" s="5">
        <f>+VLOOKUP($C147,Data!$C$312:$CV$382,Laboral!AK$109,FALSE)</f>
        <v>75666149.359999985</v>
      </c>
      <c r="AL147" s="5">
        <f>+VLOOKUP($C147,Data!$C$312:$CV$382,Laboral!AL$109,FALSE)</f>
        <v>77020568.550000012</v>
      </c>
      <c r="AM147" s="5">
        <f>+VLOOKUP($C147,Data!$C$312:$CV$382,Laboral!AM$109,FALSE)</f>
        <v>78556270.429999977</v>
      </c>
      <c r="AN147" s="5">
        <f>+VLOOKUP($C147,Data!$C$312:$CV$382,Laboral!AN$109,FALSE)</f>
        <v>82285906.829999998</v>
      </c>
      <c r="AO147" s="5">
        <f>+VLOOKUP($C147,Data!$C$312:$CV$382,Laboral!AO$109,FALSE)</f>
        <v>85334322.289999992</v>
      </c>
      <c r="AP147" s="5">
        <f>+VLOOKUP($C147,Data!$C$312:$CV$382,Laboral!AP$109,FALSE)</f>
        <v>87583135.789999992</v>
      </c>
      <c r="AQ147" s="5">
        <f>+VLOOKUP($C147,Data!$C$312:$CV$382,Laboral!AQ$109,FALSE)</f>
        <v>89320566.469999999</v>
      </c>
      <c r="AR147" s="5">
        <f>+VLOOKUP($C147,Data!$C$312:$CV$382,Laboral!AR$109,FALSE)</f>
        <v>91971728.019999996</v>
      </c>
      <c r="AS147" s="5">
        <f>+VLOOKUP($C147,Data!$C$312:$CV$382,Laboral!AS$109,FALSE)</f>
        <v>93746868.909999996</v>
      </c>
      <c r="AT147" s="5">
        <f>+VLOOKUP($C147,Data!$C$312:$CV$382,Laboral!AT$109,FALSE)</f>
        <v>95791299.789999992</v>
      </c>
      <c r="AU147" s="5">
        <f>+VLOOKUP($C147,Data!$C$312:$CV$382,Laboral!AU$109,FALSE)</f>
        <v>97625088.250000015</v>
      </c>
      <c r="AV147" s="5">
        <f>+VLOOKUP($C147,Data!$C$312:$CV$382,Laboral!AV$109,FALSE)</f>
        <v>97958663.719999999</v>
      </c>
      <c r="AW147" s="5">
        <f>+VLOOKUP($C147,Data!$C$312:$CV$382,Laboral!AW$109,FALSE)</f>
        <v>99507628.24999997</v>
      </c>
      <c r="AX147" s="5">
        <f>+VLOOKUP($C147,Data!$C$312:$CV$382,Laboral!AX$109,FALSE)</f>
        <v>100439126.83999997</v>
      </c>
      <c r="AY147" s="5">
        <f>+VLOOKUP($C147,Data!$C$312:$CV$382,Laboral!AY$109,FALSE)</f>
        <v>102095674.34999999</v>
      </c>
      <c r="AZ147" s="5">
        <f>+VLOOKUP($C147,Data!$C$312:$CV$382,Laboral!AZ$109,FALSE)</f>
        <v>104104164.53000002</v>
      </c>
      <c r="BA147" s="5">
        <f>+VLOOKUP($C147,Data!$C$312:$CV$382,Laboral!BA$109,FALSE)</f>
        <v>105072154.28999999</v>
      </c>
      <c r="BB147" s="5">
        <f>+VLOOKUP($C147,Data!$C$312:$CV$382,Laboral!BB$109,FALSE)</f>
        <v>106132404.65000001</v>
      </c>
      <c r="BC147" s="5">
        <f>+VLOOKUP($C147,Data!$C$312:$CV$382,Laboral!BC$109,FALSE)</f>
        <v>108359858.04000001</v>
      </c>
      <c r="BD147" s="5">
        <f>+VLOOKUP($C147,Data!$C$312:$CV$382,Laboral!BD$109,FALSE)</f>
        <v>109256778.91</v>
      </c>
      <c r="BE147" s="5">
        <f>+VLOOKUP($C147,Data!$C$312:$CV$382,Laboral!BE$109,FALSE)</f>
        <v>110863922.65000001</v>
      </c>
      <c r="BF147" s="5">
        <f>+VLOOKUP($C147,Data!$C$312:$CV$382,Laboral!BF$109,FALSE)</f>
        <v>112184547.76000001</v>
      </c>
      <c r="BG147" s="5">
        <f>+VLOOKUP($C147,Data!$C$312:$CV$382,Laboral!BG$109,FALSE)</f>
        <v>113361374.68000001</v>
      </c>
      <c r="BH147" s="5">
        <f>+VLOOKUP($C147,Data!$C$312:$CV$382,Laboral!BH$109,FALSE)</f>
        <v>115729299.28999999</v>
      </c>
      <c r="BI147" s="5">
        <f>+VLOOKUP($C147,Data!$C$312:$CV$382,Laboral!BI$109,FALSE)</f>
        <v>118307586.13999999</v>
      </c>
      <c r="BJ147" s="5">
        <f>+VLOOKUP($C147,Data!$C$312:$CV$382,Laboral!BJ$109,FALSE)</f>
        <v>120603515.59</v>
      </c>
      <c r="BK147" s="5">
        <f>+VLOOKUP($C147,Data!$C$312:$CV$382,Laboral!BK$109,FALSE)</f>
        <v>122701743.42</v>
      </c>
      <c r="BL147" s="5">
        <f>+VLOOKUP($C147,Data!$C$312:$CV$382,Laboral!BL$109,FALSE)</f>
        <v>122669505.64000002</v>
      </c>
      <c r="BM147" s="5">
        <f>+VLOOKUP($C147,Data!$C$312:$CV$382,Laboral!BM$109,FALSE)</f>
        <v>124051268.00999999</v>
      </c>
      <c r="BN147" s="5">
        <f>+VLOOKUP($C147,Data!$C$312:$CV$382,Laboral!BN$109,FALSE)</f>
        <v>124863612.46000001</v>
      </c>
      <c r="BO147" s="5">
        <f>+VLOOKUP($C147,Data!$C$312:$CV$382,Laboral!BO$109,FALSE)</f>
        <v>124994652.81</v>
      </c>
      <c r="BP147" s="5">
        <f>+VLOOKUP($C147,Data!$C$312:$CV$382,Laboral!BP$109,FALSE)</f>
        <v>125548229.86000001</v>
      </c>
      <c r="BQ147" s="5">
        <f>+VLOOKUP($C147,Data!$C$312:$CV$382,Laboral!BQ$109,FALSE)</f>
        <v>126071374.59</v>
      </c>
      <c r="BR147" s="5">
        <f>+VLOOKUP($C147,Data!$C$312:$CV$382,Laboral!BR$109,FALSE)</f>
        <v>126489846.89000002</v>
      </c>
      <c r="BS147" s="5">
        <f>+VLOOKUP($C147,Data!$C$312:$CV$382,Laboral!BS$109,FALSE)</f>
        <v>126875564.06999999</v>
      </c>
      <c r="BT147" s="5">
        <f>+VLOOKUP($C147,Data!$C$312:$CV$382,Laboral!BT$109,FALSE)</f>
        <v>127062825.07999998</v>
      </c>
      <c r="BU147" s="5">
        <f>+VLOOKUP($C147,Data!$C$312:$CV$382,Laboral!BU$109,FALSE)</f>
        <v>128508756.58999999</v>
      </c>
      <c r="BV147" s="5">
        <f>+VLOOKUP($C147,Data!$C$312:$CV$382,Laboral!BV$109,FALSE)</f>
        <v>128275016.98000002</v>
      </c>
      <c r="BW147" s="5">
        <f>+VLOOKUP($C147,Data!$C$312:$CV$382,Laboral!BW$109,FALSE)</f>
        <v>127465431.25</v>
      </c>
      <c r="BX147" s="5">
        <f>+VLOOKUP($C147,Data!$C$312:$CV$382,Laboral!BX$109,FALSE)</f>
        <v>126023462.49999999</v>
      </c>
      <c r="BY147" s="5">
        <f>+VLOOKUP($C147,Data!$C$312:$CV$382,Laboral!BY$109,FALSE)</f>
        <v>125136852.42000002</v>
      </c>
      <c r="BZ147" s="5">
        <f>+VLOOKUP($C147,Data!$C$312:$CV$382,Laboral!BZ$109,FALSE)</f>
        <v>122911632</v>
      </c>
      <c r="CA147" s="5">
        <f>+VLOOKUP($C147,Data!$C$312:$CV$382,Laboral!CA$109,FALSE)</f>
        <v>123063678.53</v>
      </c>
      <c r="CB147" s="5">
        <f>+VLOOKUP($C147,Data!$C$312:$CV$382,Laboral!CB$109,FALSE)</f>
        <v>123169228.92000002</v>
      </c>
      <c r="CC147" s="5">
        <f>+VLOOKUP($C147,Data!$C$312:$CV$382,Laboral!CC$109,FALSE)</f>
        <v>122623073.63</v>
      </c>
      <c r="CD147" s="5">
        <f>+VLOOKUP($C147,Data!$C$312:$CV$382,Laboral!CD$109,FALSE)</f>
        <v>122637249.13999999</v>
      </c>
      <c r="CE147" s="5">
        <f>+VLOOKUP($C147,Data!$C$312:$CV$382,Laboral!CE$109,FALSE)</f>
        <v>121695067.73</v>
      </c>
      <c r="CF147" s="5">
        <f>+VLOOKUP($C147,Data!$C$312:$CV$382,Laboral!CF$109,FALSE)</f>
        <v>120691663.06999999</v>
      </c>
      <c r="CG147" s="5">
        <f>+VLOOKUP($C147,Data!$C$312:$CV$382,Laboral!CG$109,FALSE)</f>
        <v>118461172.05000001</v>
      </c>
      <c r="CH147" s="5">
        <f>+VLOOKUP($C147,Data!$C$312:$CV$382,Laboral!CH$109,FALSE)</f>
        <v>116552134.09</v>
      </c>
      <c r="CI147" s="5">
        <f>+VLOOKUP($C147,Data!$C$312:$CV$382,Laboral!CI$109,FALSE)</f>
        <v>116157499.90999998</v>
      </c>
      <c r="CJ147" s="5">
        <f>+VLOOKUP($C147,Data!$C$312:$CV$382,Laboral!CJ$109,FALSE)</f>
        <v>116182155.65000001</v>
      </c>
      <c r="CK147" s="5">
        <f>+VLOOKUP($C147,Data!$C$312:$CV$382,Laboral!CK$109,FALSE)</f>
        <v>116241772.29000001</v>
      </c>
      <c r="CL147" s="5">
        <f>+VLOOKUP($C147,Data!$C$312:$CV$382,Laboral!CL$109,FALSE)</f>
        <v>117991963.96000001</v>
      </c>
      <c r="CM147" s="5">
        <f>+VLOOKUP($C147,Data!$C$312:$CV$382,Laboral!CM$109,FALSE)</f>
        <v>117430126.34</v>
      </c>
      <c r="CN147" s="5">
        <f>+VLOOKUP($C147,Data!$C$312:$CV$382,Laboral!CN$109,FALSE)</f>
        <v>117435695.02000001</v>
      </c>
      <c r="CO147" s="5">
        <f>+VLOOKUP($C147,Data!$C$312:$CV$382,Laboral!CO$109,FALSE)</f>
        <v>117519603.2</v>
      </c>
      <c r="CP147" s="5">
        <f>+VLOOKUP($C147,Data!$C$312:$CV$382,Laboral!CP$109,FALSE)</f>
        <v>117293561.39000002</v>
      </c>
      <c r="CQ147" s="5">
        <f>+VLOOKUP($C147,Data!$C$312:$CV$382,Laboral!CQ$109,FALSE)</f>
        <v>117558621.07000002</v>
      </c>
      <c r="CR147" s="5">
        <f>+VLOOKUP($C147,Data!$C$312:$CV$382,Laboral!CR$109,FALSE)</f>
        <v>117922816.41000001</v>
      </c>
      <c r="CS147" s="5">
        <f>+VLOOKUP($C147,Data!$C$312:$CV$382,Laboral!CS$109,FALSE)</f>
        <v>116839374.25000001</v>
      </c>
      <c r="CT147" s="5">
        <f>+VLOOKUP($C147,Data!$C$312:$CV$382,Laboral!CT$109,FALSE)</f>
        <v>117848292.68000001</v>
      </c>
      <c r="CU147" s="5">
        <f>+VLOOKUP($C147,Data!$C$312:$CV$382,Laboral!CU$109,FALSE)</f>
        <v>118151502.45000003</v>
      </c>
      <c r="CV147" s="5">
        <f>+VLOOKUP($C147,Data!$C$312:$CV$382,Laboral!CV$109,FALSE)</f>
        <v>118806060.84</v>
      </c>
    </row>
    <row r="148" spans="1:100" x14ac:dyDescent="0.3">
      <c r="A148" s="1">
        <v>2</v>
      </c>
      <c r="B148" s="1">
        <v>3</v>
      </c>
      <c r="C148" s="1" t="s">
        <v>65</v>
      </c>
      <c r="D148" s="5">
        <f>+VLOOKUP($C148,Data!$C$312:$CV$382,Laboral!D$109,FALSE)</f>
        <v>98241025.959999993</v>
      </c>
      <c r="E148" s="5">
        <f>+VLOOKUP($C148,Data!$C$312:$CV$382,Laboral!E$109,FALSE)</f>
        <v>87926487.24000001</v>
      </c>
      <c r="F148" s="5">
        <f>+VLOOKUP($C148,Data!$C$312:$CV$382,Laboral!F$109,FALSE)</f>
        <v>88961978.039999992</v>
      </c>
      <c r="G148" s="5">
        <f>+VLOOKUP($C148,Data!$C$312:$CV$382,Laboral!G$109,FALSE)</f>
        <v>90930177.75999999</v>
      </c>
      <c r="H148" s="5">
        <f>+VLOOKUP($C148,Data!$C$312:$CV$382,Laboral!H$109,FALSE)</f>
        <v>92686398.669999987</v>
      </c>
      <c r="I148" s="5">
        <f>+VLOOKUP($C148,Data!$C$312:$CV$382,Laboral!I$109,FALSE)</f>
        <v>93632538.840000004</v>
      </c>
      <c r="J148" s="5">
        <f>+VLOOKUP($C148,Data!$C$312:$CV$382,Laboral!J$109,FALSE)</f>
        <v>94784484.789999992</v>
      </c>
      <c r="K148" s="5">
        <f>+VLOOKUP($C148,Data!$C$312:$CV$382,Laboral!K$109,FALSE)</f>
        <v>96054641.969999999</v>
      </c>
      <c r="L148" s="5">
        <f>+VLOOKUP($C148,Data!$C$312:$CV$382,Laboral!L$109,FALSE)</f>
        <v>97000163.159999996</v>
      </c>
      <c r="M148" s="5">
        <f>+VLOOKUP($C148,Data!$C$312:$CV$382,Laboral!M$109,FALSE)</f>
        <v>97937160.949999988</v>
      </c>
      <c r="N148" s="5">
        <f>+VLOOKUP($C148,Data!$C$312:$CV$382,Laboral!N$109,FALSE)</f>
        <v>98873089.359999999</v>
      </c>
      <c r="O148" s="5">
        <f>+VLOOKUP($C148,Data!$C$312:$CV$382,Laboral!O$109,FALSE)</f>
        <v>99626745.75999999</v>
      </c>
      <c r="P148" s="5">
        <f>+VLOOKUP($C148,Data!$C$312:$CV$382,Laboral!P$109,FALSE)</f>
        <v>100019591.02</v>
      </c>
      <c r="Q148" s="5">
        <f>+VLOOKUP($C148,Data!$C$312:$CV$382,Laboral!Q$109,FALSE)</f>
        <v>101830398.48999999</v>
      </c>
      <c r="R148" s="5">
        <f>+VLOOKUP($C148,Data!$C$312:$CV$382,Laboral!R$109,FALSE)</f>
        <v>102977914.01000001</v>
      </c>
      <c r="S148" s="5">
        <f>+VLOOKUP($C148,Data!$C$312:$CV$382,Laboral!S$109,FALSE)</f>
        <v>103416290.69999999</v>
      </c>
      <c r="T148" s="5">
        <f>+VLOOKUP($C148,Data!$C$312:$CV$382,Laboral!T$109,FALSE)</f>
        <v>103829020.27</v>
      </c>
      <c r="U148" s="5">
        <f>+VLOOKUP($C148,Data!$C$312:$CV$382,Laboral!U$109,FALSE)</f>
        <v>105433660.11000001</v>
      </c>
      <c r="V148" s="5">
        <f>+VLOOKUP($C148,Data!$C$312:$CV$382,Laboral!V$109,FALSE)</f>
        <v>107919409.27</v>
      </c>
      <c r="W148" s="5">
        <f>+VLOOKUP($C148,Data!$C$312:$CV$382,Laboral!W$109,FALSE)</f>
        <v>109144123.47</v>
      </c>
      <c r="X148" s="5">
        <f>+VLOOKUP($C148,Data!$C$312:$CV$382,Laboral!X$109,FALSE)</f>
        <v>110630522.52999997</v>
      </c>
      <c r="Y148" s="5">
        <f>+VLOOKUP($C148,Data!$C$312:$CV$382,Laboral!Y$109,FALSE)</f>
        <v>112469828.63</v>
      </c>
      <c r="Z148" s="5">
        <f>+VLOOKUP($C148,Data!$C$312:$CV$382,Laboral!Z$109,FALSE)</f>
        <v>114056538.86999999</v>
      </c>
      <c r="AA148" s="5">
        <f>+VLOOKUP($C148,Data!$C$312:$CV$382,Laboral!AA$109,FALSE)</f>
        <v>115321963.59</v>
      </c>
      <c r="AB148" s="5">
        <f>+VLOOKUP($C148,Data!$C$312:$CV$382,Laboral!AB$109,FALSE)</f>
        <v>117623869.42999999</v>
      </c>
      <c r="AC148" s="5">
        <f>+VLOOKUP($C148,Data!$C$312:$CV$382,Laboral!AC$109,FALSE)</f>
        <v>118671381.29000001</v>
      </c>
      <c r="AD148" s="5">
        <f>+VLOOKUP($C148,Data!$C$312:$CV$382,Laboral!AD$109,FALSE)</f>
        <v>120124649.46000001</v>
      </c>
      <c r="AE148" s="5">
        <f>+VLOOKUP($C148,Data!$C$312:$CV$382,Laboral!AE$109,FALSE)</f>
        <v>121283205.31</v>
      </c>
      <c r="AF148" s="5">
        <f>+VLOOKUP($C148,Data!$C$312:$CV$382,Laboral!AF$109,FALSE)</f>
        <v>122380519.45999999</v>
      </c>
      <c r="AG148" s="5">
        <f>+VLOOKUP($C148,Data!$C$312:$CV$382,Laboral!AG$109,FALSE)</f>
        <v>123070494.58000001</v>
      </c>
      <c r="AH148" s="5">
        <f>+VLOOKUP($C148,Data!$C$312:$CV$382,Laboral!AH$109,FALSE)</f>
        <v>122501004.77</v>
      </c>
      <c r="AI148" s="5">
        <f>+VLOOKUP($C148,Data!$C$312:$CV$382,Laboral!AI$109,FALSE)</f>
        <v>123169508.43000001</v>
      </c>
      <c r="AJ148" s="5">
        <f>+VLOOKUP($C148,Data!$C$312:$CV$382,Laboral!AJ$109,FALSE)</f>
        <v>123214677.29000002</v>
      </c>
      <c r="AK148" s="5">
        <f>+VLOOKUP($C148,Data!$C$312:$CV$382,Laboral!AK$109,FALSE)</f>
        <v>123469049.91000001</v>
      </c>
      <c r="AL148" s="5">
        <f>+VLOOKUP($C148,Data!$C$312:$CV$382,Laboral!AL$109,FALSE)</f>
        <v>124549344.70999999</v>
      </c>
      <c r="AM148" s="5">
        <f>+VLOOKUP($C148,Data!$C$312:$CV$382,Laboral!AM$109,FALSE)</f>
        <v>125390054.25000003</v>
      </c>
      <c r="AN148" s="5">
        <f>+VLOOKUP($C148,Data!$C$312:$CV$382,Laboral!AN$109,FALSE)</f>
        <v>126236410.53</v>
      </c>
      <c r="AO148" s="5">
        <f>+VLOOKUP($C148,Data!$C$312:$CV$382,Laboral!AO$109,FALSE)</f>
        <v>126819533.41</v>
      </c>
      <c r="AP148" s="5">
        <f>+VLOOKUP($C148,Data!$C$312:$CV$382,Laboral!AP$109,FALSE)</f>
        <v>127255722.94</v>
      </c>
      <c r="AQ148" s="5">
        <f>+VLOOKUP($C148,Data!$C$312:$CV$382,Laboral!AQ$109,FALSE)</f>
        <v>128304744.47999999</v>
      </c>
      <c r="AR148" s="5">
        <f>+VLOOKUP($C148,Data!$C$312:$CV$382,Laboral!AR$109,FALSE)</f>
        <v>130395945.82000001</v>
      </c>
      <c r="AS148" s="5">
        <f>+VLOOKUP($C148,Data!$C$312:$CV$382,Laboral!AS$109,FALSE)</f>
        <v>132564413.50999999</v>
      </c>
      <c r="AT148" s="5">
        <f>+VLOOKUP($C148,Data!$C$312:$CV$382,Laboral!AT$109,FALSE)</f>
        <v>134852081.40000001</v>
      </c>
      <c r="AU148" s="5">
        <f>+VLOOKUP($C148,Data!$C$312:$CV$382,Laboral!AU$109,FALSE)</f>
        <v>135002587.78999999</v>
      </c>
      <c r="AV148" s="5">
        <f>+VLOOKUP($C148,Data!$C$312:$CV$382,Laboral!AV$109,FALSE)</f>
        <v>136774320.05000001</v>
      </c>
      <c r="AW148" s="5">
        <f>+VLOOKUP($C148,Data!$C$312:$CV$382,Laboral!AW$109,FALSE)</f>
        <v>138561366.69</v>
      </c>
      <c r="AX148" s="5">
        <f>+VLOOKUP($C148,Data!$C$312:$CV$382,Laboral!AX$109,FALSE)</f>
        <v>139618719.10000002</v>
      </c>
      <c r="AY148" s="5">
        <f>+VLOOKUP($C148,Data!$C$312:$CV$382,Laboral!AY$109,FALSE)</f>
        <v>141722240.62</v>
      </c>
      <c r="AZ148" s="5">
        <f>+VLOOKUP($C148,Data!$C$312:$CV$382,Laboral!AZ$109,FALSE)</f>
        <v>142869713.63999996</v>
      </c>
      <c r="BA148" s="5">
        <f>+VLOOKUP($C148,Data!$C$312:$CV$382,Laboral!BA$109,FALSE)</f>
        <v>144269366.44</v>
      </c>
      <c r="BB148" s="5">
        <f>+VLOOKUP($C148,Data!$C$312:$CV$382,Laboral!BB$109,FALSE)</f>
        <v>145639649.95999998</v>
      </c>
      <c r="BC148" s="5">
        <f>+VLOOKUP($C148,Data!$C$312:$CV$382,Laboral!BC$109,FALSE)</f>
        <v>147058422.82999998</v>
      </c>
      <c r="BD148" s="5">
        <f>+VLOOKUP($C148,Data!$C$312:$CV$382,Laboral!BD$109,FALSE)</f>
        <v>146546268.04999998</v>
      </c>
      <c r="BE148" s="5">
        <f>+VLOOKUP($C148,Data!$C$312:$CV$382,Laboral!BE$109,FALSE)</f>
        <v>146866163.32999998</v>
      </c>
      <c r="BF148" s="5">
        <f>+VLOOKUP($C148,Data!$C$312:$CV$382,Laboral!BF$109,FALSE)</f>
        <v>147082620.94999999</v>
      </c>
      <c r="BG148" s="5">
        <f>+VLOOKUP($C148,Data!$C$312:$CV$382,Laboral!BG$109,FALSE)</f>
        <v>149360687.52999997</v>
      </c>
      <c r="BH148" s="5">
        <f>+VLOOKUP($C148,Data!$C$312:$CV$382,Laboral!BH$109,FALSE)</f>
        <v>150732902.25</v>
      </c>
      <c r="BI148" s="5">
        <f>+VLOOKUP($C148,Data!$C$312:$CV$382,Laboral!BI$109,FALSE)</f>
        <v>151682378.88</v>
      </c>
      <c r="BJ148" s="5">
        <f>+VLOOKUP($C148,Data!$C$312:$CV$382,Laboral!BJ$109,FALSE)</f>
        <v>153796568.54999998</v>
      </c>
      <c r="BK148" s="5">
        <f>+VLOOKUP($C148,Data!$C$312:$CV$382,Laboral!BK$109,FALSE)</f>
        <v>154772477.01999998</v>
      </c>
      <c r="BL148" s="5">
        <f>+VLOOKUP($C148,Data!$C$312:$CV$382,Laboral!BL$109,FALSE)</f>
        <v>156561875.81999999</v>
      </c>
      <c r="BM148" s="5">
        <f>+VLOOKUP($C148,Data!$C$312:$CV$382,Laboral!BM$109,FALSE)</f>
        <v>158107233.06999999</v>
      </c>
      <c r="BN148" s="5">
        <f>+VLOOKUP($C148,Data!$C$312:$CV$382,Laboral!BN$109,FALSE)</f>
        <v>158380404.72999999</v>
      </c>
      <c r="BO148" s="5">
        <f>+VLOOKUP($C148,Data!$C$312:$CV$382,Laboral!BO$109,FALSE)</f>
        <v>159912478.37</v>
      </c>
      <c r="BP148" s="5">
        <f>+VLOOKUP($C148,Data!$C$312:$CV$382,Laboral!BP$109,FALSE)</f>
        <v>162731747.96000001</v>
      </c>
      <c r="BQ148" s="5">
        <f>+VLOOKUP($C148,Data!$C$312:$CV$382,Laboral!BQ$109,FALSE)</f>
        <v>163920926.78</v>
      </c>
      <c r="BR148" s="5">
        <f>+VLOOKUP($C148,Data!$C$312:$CV$382,Laboral!BR$109,FALSE)</f>
        <v>165427592.53999999</v>
      </c>
      <c r="BS148" s="5">
        <f>+VLOOKUP($C148,Data!$C$312:$CV$382,Laboral!BS$109,FALSE)</f>
        <v>167105482.74000001</v>
      </c>
      <c r="BT148" s="5">
        <f>+VLOOKUP($C148,Data!$C$312:$CV$382,Laboral!BT$109,FALSE)</f>
        <v>168249621.81999999</v>
      </c>
      <c r="BU148" s="5">
        <f>+VLOOKUP($C148,Data!$C$312:$CV$382,Laboral!BU$109,FALSE)</f>
        <v>170271336.40000001</v>
      </c>
      <c r="BV148" s="5">
        <f>+VLOOKUP($C148,Data!$C$312:$CV$382,Laboral!BV$109,FALSE)</f>
        <v>172029887.76999998</v>
      </c>
      <c r="BW148" s="5">
        <f>+VLOOKUP($C148,Data!$C$312:$CV$382,Laboral!BW$109,FALSE)</f>
        <v>175199679.06999999</v>
      </c>
      <c r="BX148" s="5">
        <f>+VLOOKUP($C148,Data!$C$312:$CV$382,Laboral!BX$109,FALSE)</f>
        <v>176324490.00999999</v>
      </c>
      <c r="BY148" s="5">
        <f>+VLOOKUP($C148,Data!$C$312:$CV$382,Laboral!BY$109,FALSE)</f>
        <v>178386720.30999997</v>
      </c>
      <c r="BZ148" s="5">
        <f>+VLOOKUP($C148,Data!$C$312:$CV$382,Laboral!BZ$109,FALSE)</f>
        <v>180858143.34999999</v>
      </c>
      <c r="CA148" s="5">
        <f>+VLOOKUP($C148,Data!$C$312:$CV$382,Laboral!CA$109,FALSE)</f>
        <v>183551652.53</v>
      </c>
      <c r="CB148" s="5">
        <f>+VLOOKUP($C148,Data!$C$312:$CV$382,Laboral!CB$109,FALSE)</f>
        <v>187137455.77999997</v>
      </c>
      <c r="CC148" s="5">
        <f>+VLOOKUP($C148,Data!$C$312:$CV$382,Laboral!CC$109,FALSE)</f>
        <v>190399057.94999999</v>
      </c>
      <c r="CD148" s="5">
        <f>+VLOOKUP($C148,Data!$C$312:$CV$382,Laboral!CD$109,FALSE)</f>
        <v>193351722.59999999</v>
      </c>
      <c r="CE148" s="5">
        <f>+VLOOKUP($C148,Data!$C$312:$CV$382,Laboral!CE$109,FALSE)</f>
        <v>196386796.47999996</v>
      </c>
      <c r="CF148" s="5">
        <f>+VLOOKUP($C148,Data!$C$312:$CV$382,Laboral!CF$109,FALSE)</f>
        <v>199092903.52999997</v>
      </c>
      <c r="CG148" s="5">
        <f>+VLOOKUP($C148,Data!$C$312:$CV$382,Laboral!CG$109,FALSE)</f>
        <v>201858691.13</v>
      </c>
      <c r="CH148" s="5">
        <f>+VLOOKUP($C148,Data!$C$312:$CV$382,Laboral!CH$109,FALSE)</f>
        <v>204251839.33000004</v>
      </c>
      <c r="CI148" s="5">
        <f>+VLOOKUP($C148,Data!$C$312:$CV$382,Laboral!CI$109,FALSE)</f>
        <v>205788993.47000003</v>
      </c>
      <c r="CJ148" s="5">
        <f>+VLOOKUP($C148,Data!$C$312:$CV$382,Laboral!CJ$109,FALSE)</f>
        <v>210658906.16999996</v>
      </c>
      <c r="CK148" s="5">
        <f>+VLOOKUP($C148,Data!$C$312:$CV$382,Laboral!CK$109,FALSE)</f>
        <v>214491490.97</v>
      </c>
      <c r="CL148" s="5">
        <f>+VLOOKUP($C148,Data!$C$312:$CV$382,Laboral!CL$109,FALSE)</f>
        <v>218643155.51999998</v>
      </c>
      <c r="CM148" s="5">
        <f>+VLOOKUP($C148,Data!$C$312:$CV$382,Laboral!CM$109,FALSE)</f>
        <v>222859239.04999995</v>
      </c>
      <c r="CN148" s="5">
        <f>+VLOOKUP($C148,Data!$C$312:$CV$382,Laboral!CN$109,FALSE)</f>
        <v>224605904.39999998</v>
      </c>
      <c r="CO148" s="5">
        <f>+VLOOKUP($C148,Data!$C$312:$CV$382,Laboral!CO$109,FALSE)</f>
        <v>226684223.72000003</v>
      </c>
      <c r="CP148" s="5">
        <f>+VLOOKUP($C148,Data!$C$312:$CV$382,Laboral!CP$109,FALSE)</f>
        <v>227799365.31999999</v>
      </c>
      <c r="CQ148" s="5">
        <f>+VLOOKUP($C148,Data!$C$312:$CV$382,Laboral!CQ$109,FALSE)</f>
        <v>229474666.71000004</v>
      </c>
      <c r="CR148" s="5">
        <f>+VLOOKUP($C148,Data!$C$312:$CV$382,Laboral!CR$109,FALSE)</f>
        <v>230731168.12</v>
      </c>
      <c r="CS148" s="5">
        <f>+VLOOKUP($C148,Data!$C$312:$CV$382,Laboral!CS$109,FALSE)</f>
        <v>231025207.76000002</v>
      </c>
      <c r="CT148" s="5">
        <f>+VLOOKUP($C148,Data!$C$312:$CV$382,Laboral!CT$109,FALSE)</f>
        <v>233414386.59999993</v>
      </c>
      <c r="CU148" s="5">
        <f>+VLOOKUP($C148,Data!$C$312:$CV$382,Laboral!CU$109,FALSE)</f>
        <v>234307772.57999995</v>
      </c>
      <c r="CV148" s="5">
        <f>+VLOOKUP($C148,Data!$C$312:$CV$382,Laboral!CV$109,FALSE)</f>
        <v>232551148.21000001</v>
      </c>
    </row>
    <row r="149" spans="1:100" x14ac:dyDescent="0.3">
      <c r="C149" s="1" t="s">
        <v>15</v>
      </c>
      <c r="D149" s="6">
        <f>+SUM(D111:D148)</f>
        <v>1575442555.2000003</v>
      </c>
      <c r="E149" s="6">
        <f t="shared" ref="E149:BP149" si="70">+SUM(E111:E148)</f>
        <v>1336671868.21</v>
      </c>
      <c r="F149" s="6">
        <f t="shared" si="70"/>
        <v>1356495798.7999997</v>
      </c>
      <c r="G149" s="6">
        <f t="shared" si="70"/>
        <v>1379143997.2299998</v>
      </c>
      <c r="H149" s="6">
        <f t="shared" si="70"/>
        <v>1405689980.6899998</v>
      </c>
      <c r="I149" s="6">
        <f t="shared" si="70"/>
        <v>1427239549.47</v>
      </c>
      <c r="J149" s="6">
        <f t="shared" si="70"/>
        <v>1454994552.2500002</v>
      </c>
      <c r="K149" s="6">
        <f t="shared" si="70"/>
        <v>1481714538.9100001</v>
      </c>
      <c r="L149" s="6">
        <f t="shared" si="70"/>
        <v>1505355951.2700002</v>
      </c>
      <c r="M149" s="6">
        <f t="shared" si="70"/>
        <v>1529553901.8900001</v>
      </c>
      <c r="N149" s="6">
        <f t="shared" si="70"/>
        <v>1551128039.47</v>
      </c>
      <c r="O149" s="6">
        <f t="shared" si="70"/>
        <v>1571009186.4999998</v>
      </c>
      <c r="P149" s="6">
        <f t="shared" si="70"/>
        <v>1587081510.8100002</v>
      </c>
      <c r="Q149" s="6">
        <f t="shared" si="70"/>
        <v>1606938684.6000001</v>
      </c>
      <c r="R149" s="6">
        <f t="shared" si="70"/>
        <v>1629930017.9399998</v>
      </c>
      <c r="S149" s="6">
        <f t="shared" si="70"/>
        <v>1645484035.9000001</v>
      </c>
      <c r="T149" s="6">
        <f t="shared" si="70"/>
        <v>1656913842.8300004</v>
      </c>
      <c r="U149" s="6">
        <f t="shared" si="70"/>
        <v>1655752845.23</v>
      </c>
      <c r="V149" s="6">
        <f t="shared" si="70"/>
        <v>1668877270.1000001</v>
      </c>
      <c r="W149" s="6">
        <f t="shared" si="70"/>
        <v>1680384958.51</v>
      </c>
      <c r="X149" s="6">
        <f t="shared" si="70"/>
        <v>1692960980.1899998</v>
      </c>
      <c r="Y149" s="6">
        <f t="shared" si="70"/>
        <v>1708564004.8599997</v>
      </c>
      <c r="Z149" s="6">
        <f t="shared" si="70"/>
        <v>1722079779.9100003</v>
      </c>
      <c r="AA149" s="6">
        <f t="shared" si="70"/>
        <v>1734552079.3599997</v>
      </c>
      <c r="AB149" s="6">
        <f t="shared" si="70"/>
        <v>1751816588.1800003</v>
      </c>
      <c r="AC149" s="6">
        <f t="shared" si="70"/>
        <v>1766316754.9200001</v>
      </c>
      <c r="AD149" s="6">
        <f t="shared" si="70"/>
        <v>1775033383.3599999</v>
      </c>
      <c r="AE149" s="6">
        <f t="shared" si="70"/>
        <v>1788113134.3799999</v>
      </c>
      <c r="AF149" s="6">
        <f t="shared" si="70"/>
        <v>1804975669.5300004</v>
      </c>
      <c r="AG149" s="6">
        <f t="shared" si="70"/>
        <v>1848965151.3500004</v>
      </c>
      <c r="AH149" s="6">
        <f t="shared" si="70"/>
        <v>1857519931.5299995</v>
      </c>
      <c r="AI149" s="6">
        <f t="shared" si="70"/>
        <v>1871043100.23</v>
      </c>
      <c r="AJ149" s="6">
        <f t="shared" si="70"/>
        <v>1883690616.5499995</v>
      </c>
      <c r="AK149" s="6">
        <f t="shared" si="70"/>
        <v>1896153793.0700006</v>
      </c>
      <c r="AL149" s="6">
        <f t="shared" si="70"/>
        <v>1909266173.6400001</v>
      </c>
      <c r="AM149" s="6">
        <f t="shared" si="70"/>
        <v>1927392096.5000002</v>
      </c>
      <c r="AN149" s="6">
        <f t="shared" si="70"/>
        <v>1927813656.47</v>
      </c>
      <c r="AO149" s="6">
        <f t="shared" si="70"/>
        <v>1943692665.0300002</v>
      </c>
      <c r="AP149" s="6">
        <f t="shared" si="70"/>
        <v>1954350425.2400005</v>
      </c>
      <c r="AQ149" s="6">
        <f t="shared" si="70"/>
        <v>1913228202.0599999</v>
      </c>
      <c r="AR149" s="6">
        <f t="shared" si="70"/>
        <v>1919042129.0899999</v>
      </c>
      <c r="AS149" s="6">
        <f t="shared" si="70"/>
        <v>1911283999.4299998</v>
      </c>
      <c r="AT149" s="6">
        <f t="shared" si="70"/>
        <v>1917453084.8100004</v>
      </c>
      <c r="AU149" s="6">
        <f t="shared" si="70"/>
        <v>1911639483.5400002</v>
      </c>
      <c r="AV149" s="6">
        <f t="shared" si="70"/>
        <v>1918384241.8200002</v>
      </c>
      <c r="AW149" s="6">
        <f t="shared" si="70"/>
        <v>1928324836.9600005</v>
      </c>
      <c r="AX149" s="6">
        <f t="shared" si="70"/>
        <v>1941914288.29</v>
      </c>
      <c r="AY149" s="6">
        <f t="shared" si="70"/>
        <v>1957240565.3600001</v>
      </c>
      <c r="AZ149" s="6">
        <f t="shared" si="70"/>
        <v>1984908282.7399995</v>
      </c>
      <c r="BA149" s="6">
        <f t="shared" si="70"/>
        <v>1993969371.5400002</v>
      </c>
      <c r="BB149" s="6">
        <f t="shared" si="70"/>
        <v>2014147251.73</v>
      </c>
      <c r="BC149" s="6">
        <f t="shared" si="70"/>
        <v>2092761204.1700003</v>
      </c>
      <c r="BD149" s="6">
        <f t="shared" si="70"/>
        <v>2110820263.7199998</v>
      </c>
      <c r="BE149" s="6">
        <f t="shared" si="70"/>
        <v>2137241730.7400005</v>
      </c>
      <c r="BF149" s="6">
        <f t="shared" si="70"/>
        <v>2166681979.3200002</v>
      </c>
      <c r="BG149" s="6">
        <f t="shared" si="70"/>
        <v>2200856069.9699993</v>
      </c>
      <c r="BH149" s="6">
        <f t="shared" si="70"/>
        <v>2217600144.0100002</v>
      </c>
      <c r="BI149" s="6">
        <f t="shared" si="70"/>
        <v>2240089415.3600001</v>
      </c>
      <c r="BJ149" s="6">
        <f t="shared" si="70"/>
        <v>2263081518.5999999</v>
      </c>
      <c r="BK149" s="6">
        <f t="shared" si="70"/>
        <v>2279249133.0299997</v>
      </c>
      <c r="BL149" s="6">
        <f t="shared" si="70"/>
        <v>2296882189.9299998</v>
      </c>
      <c r="BM149" s="6">
        <f t="shared" si="70"/>
        <v>2326195453.1999998</v>
      </c>
      <c r="BN149" s="6">
        <f t="shared" si="70"/>
        <v>2343546101.9300003</v>
      </c>
      <c r="BO149" s="6">
        <f t="shared" si="70"/>
        <v>2356415597.3000002</v>
      </c>
      <c r="BP149" s="6">
        <f t="shared" si="70"/>
        <v>2374210502.4899998</v>
      </c>
      <c r="BQ149" s="6">
        <f t="shared" ref="BQ149:CV149" si="71">+SUM(BQ111:BQ148)</f>
        <v>2384218204.1799998</v>
      </c>
      <c r="BR149" s="6">
        <f t="shared" si="71"/>
        <v>2391743815.9699998</v>
      </c>
      <c r="BS149" s="6">
        <f t="shared" si="71"/>
        <v>2406554568.54</v>
      </c>
      <c r="BT149" s="6">
        <f t="shared" si="71"/>
        <v>2426274964.1399999</v>
      </c>
      <c r="BU149" s="6">
        <f t="shared" si="71"/>
        <v>2442430839.0899997</v>
      </c>
      <c r="BV149" s="6">
        <f t="shared" si="71"/>
        <v>2454191978.1600003</v>
      </c>
      <c r="BW149" s="6">
        <f t="shared" si="71"/>
        <v>2469618939.7100005</v>
      </c>
      <c r="BX149" s="6">
        <f t="shared" si="71"/>
        <v>2483384597</v>
      </c>
      <c r="BY149" s="6">
        <f t="shared" si="71"/>
        <v>2498168712.48</v>
      </c>
      <c r="BZ149" s="6">
        <f t="shared" si="71"/>
        <v>2509355637.9700003</v>
      </c>
      <c r="CA149" s="6">
        <f t="shared" si="71"/>
        <v>2522149805.1900001</v>
      </c>
      <c r="CB149" s="6">
        <f t="shared" si="71"/>
        <v>2542467878.7699995</v>
      </c>
      <c r="CC149" s="6">
        <f t="shared" si="71"/>
        <v>2564148159.7499995</v>
      </c>
      <c r="CD149" s="6">
        <f t="shared" si="71"/>
        <v>2585710004.8299994</v>
      </c>
      <c r="CE149" s="6">
        <f t="shared" si="71"/>
        <v>2602924438.79</v>
      </c>
      <c r="CF149" s="6">
        <f t="shared" si="71"/>
        <v>2617347401.3900003</v>
      </c>
      <c r="CG149" s="6">
        <f t="shared" si="71"/>
        <v>2628658557.0700002</v>
      </c>
      <c r="CH149" s="6">
        <f t="shared" si="71"/>
        <v>2640867813.1199999</v>
      </c>
      <c r="CI149" s="6">
        <f t="shared" si="71"/>
        <v>2657249980.6700001</v>
      </c>
      <c r="CJ149" s="6">
        <f t="shared" si="71"/>
        <v>2681062700.7799993</v>
      </c>
      <c r="CK149" s="6">
        <f t="shared" si="71"/>
        <v>2699931605.9299998</v>
      </c>
      <c r="CL149" s="6">
        <f t="shared" si="71"/>
        <v>2725483080.6800003</v>
      </c>
      <c r="CM149" s="6">
        <f t="shared" si="71"/>
        <v>2756164669.460001</v>
      </c>
      <c r="CN149" s="6">
        <f t="shared" si="71"/>
        <v>2781139606.6699991</v>
      </c>
      <c r="CO149" s="6">
        <f t="shared" si="71"/>
        <v>2806245005.1399994</v>
      </c>
      <c r="CP149" s="6">
        <f t="shared" si="71"/>
        <v>2828128285.6200004</v>
      </c>
      <c r="CQ149" s="6">
        <f t="shared" si="71"/>
        <v>2851386805.4900002</v>
      </c>
      <c r="CR149" s="6">
        <f t="shared" si="71"/>
        <v>2879840140.5099998</v>
      </c>
      <c r="CS149" s="6">
        <f t="shared" si="71"/>
        <v>2910618390.9100003</v>
      </c>
      <c r="CT149" s="6">
        <f t="shared" si="71"/>
        <v>2948760817.4299994</v>
      </c>
      <c r="CU149" s="6">
        <f t="shared" si="71"/>
        <v>2980893587.9499993</v>
      </c>
      <c r="CV149" s="6">
        <f t="shared" si="71"/>
        <v>3005794309.7200007</v>
      </c>
    </row>
    <row r="150" spans="1:100" x14ac:dyDescent="0.3">
      <c r="C150" s="1" t="s">
        <v>20</v>
      </c>
      <c r="D150" s="6">
        <f>+SUM(D111:D141)</f>
        <v>1303688981.8100004</v>
      </c>
      <c r="E150" s="6">
        <f t="shared" ref="E150:BP150" si="72">+SUM(E111:E141)</f>
        <v>1091027106.8600001</v>
      </c>
      <c r="F150" s="6">
        <f t="shared" si="72"/>
        <v>1108042832.6399999</v>
      </c>
      <c r="G150" s="6">
        <f t="shared" si="72"/>
        <v>1126967503.6299999</v>
      </c>
      <c r="H150" s="6">
        <f t="shared" si="72"/>
        <v>1149342084.5199997</v>
      </c>
      <c r="I150" s="6">
        <f t="shared" si="72"/>
        <v>1167834278.5</v>
      </c>
      <c r="J150" s="6">
        <f t="shared" si="72"/>
        <v>1191111634.7</v>
      </c>
      <c r="K150" s="6">
        <f t="shared" si="72"/>
        <v>1212985916.0100002</v>
      </c>
      <c r="L150" s="6">
        <f t="shared" si="72"/>
        <v>1232118914.7000003</v>
      </c>
      <c r="M150" s="6">
        <f t="shared" si="72"/>
        <v>1252260950.1599998</v>
      </c>
      <c r="N150" s="6">
        <f t="shared" si="72"/>
        <v>1271342461.0899999</v>
      </c>
      <c r="O150" s="6">
        <f t="shared" si="72"/>
        <v>1287778330.1499996</v>
      </c>
      <c r="P150" s="6">
        <f t="shared" si="72"/>
        <v>1302285947.48</v>
      </c>
      <c r="Q150" s="6">
        <f t="shared" si="72"/>
        <v>1318459891.9100003</v>
      </c>
      <c r="R150" s="6">
        <f t="shared" si="72"/>
        <v>1336767139.3400002</v>
      </c>
      <c r="S150" s="6">
        <f t="shared" si="72"/>
        <v>1349886454.7299998</v>
      </c>
      <c r="T150" s="6">
        <f t="shared" si="72"/>
        <v>1358886656.4000003</v>
      </c>
      <c r="U150" s="6">
        <f t="shared" si="72"/>
        <v>1353977688.72</v>
      </c>
      <c r="V150" s="6">
        <f t="shared" si="72"/>
        <v>1362852747.7100003</v>
      </c>
      <c r="W150" s="6">
        <f t="shared" si="72"/>
        <v>1372163642.26</v>
      </c>
      <c r="X150" s="6">
        <f t="shared" si="72"/>
        <v>1381995756.5699999</v>
      </c>
      <c r="Y150" s="6">
        <f t="shared" si="72"/>
        <v>1394057699.8299999</v>
      </c>
      <c r="Z150" s="6">
        <f t="shared" si="72"/>
        <v>1403061306.5800004</v>
      </c>
      <c r="AA150" s="6">
        <f t="shared" si="72"/>
        <v>1412241188.2099998</v>
      </c>
      <c r="AB150" s="6">
        <f t="shared" si="72"/>
        <v>1426638316.02</v>
      </c>
      <c r="AC150" s="6">
        <f t="shared" si="72"/>
        <v>1438702788.6400001</v>
      </c>
      <c r="AD150" s="6">
        <f t="shared" si="72"/>
        <v>1445929708.25</v>
      </c>
      <c r="AE150" s="6">
        <f t="shared" si="72"/>
        <v>1456156251.8400002</v>
      </c>
      <c r="AF150" s="6">
        <f t="shared" si="72"/>
        <v>1470945818.1300004</v>
      </c>
      <c r="AG150" s="6">
        <f t="shared" si="72"/>
        <v>1513019782.4000001</v>
      </c>
      <c r="AH150" s="6">
        <f t="shared" si="72"/>
        <v>1520791315.1499999</v>
      </c>
      <c r="AI150" s="6">
        <f t="shared" si="72"/>
        <v>1531801126.1800001</v>
      </c>
      <c r="AJ150" s="6">
        <f t="shared" si="72"/>
        <v>1542291419.02</v>
      </c>
      <c r="AK150" s="6">
        <f t="shared" si="72"/>
        <v>1553870029.1700006</v>
      </c>
      <c r="AL150" s="6">
        <f t="shared" si="72"/>
        <v>1564757360.96</v>
      </c>
      <c r="AM150" s="6">
        <f t="shared" si="72"/>
        <v>1581121227.2700002</v>
      </c>
      <c r="AN150" s="6">
        <f t="shared" si="72"/>
        <v>1577552082.4199998</v>
      </c>
      <c r="AO150" s="6">
        <f t="shared" si="72"/>
        <v>1589010247.0500002</v>
      </c>
      <c r="AP150" s="6">
        <f t="shared" si="72"/>
        <v>1596235256.0100005</v>
      </c>
      <c r="AQ150" s="6">
        <f t="shared" si="72"/>
        <v>1551450527.49</v>
      </c>
      <c r="AR150" s="6">
        <f t="shared" si="72"/>
        <v>1551389853.5900002</v>
      </c>
      <c r="AS150" s="6">
        <f t="shared" si="72"/>
        <v>1539400286.0899999</v>
      </c>
      <c r="AT150" s="6">
        <f t="shared" si="72"/>
        <v>1541656072.5600002</v>
      </c>
      <c r="AU150" s="6">
        <f t="shared" si="72"/>
        <v>1534297722.4100001</v>
      </c>
      <c r="AV150" s="6">
        <f t="shared" si="72"/>
        <v>1538983168.0700002</v>
      </c>
      <c r="AW150" s="6">
        <f t="shared" si="72"/>
        <v>1544200929.1400006</v>
      </c>
      <c r="AX150" s="6">
        <f t="shared" si="72"/>
        <v>1555447847.8100002</v>
      </c>
      <c r="AY150" s="6">
        <f t="shared" si="72"/>
        <v>1566739737.0000002</v>
      </c>
      <c r="AZ150" s="6">
        <f t="shared" si="72"/>
        <v>1591874448.6999998</v>
      </c>
      <c r="BA150" s="6">
        <f t="shared" si="72"/>
        <v>1598570118.1300001</v>
      </c>
      <c r="BB150" s="6">
        <f t="shared" si="72"/>
        <v>1615564590.0899999</v>
      </c>
      <c r="BC150" s="6">
        <f t="shared" si="72"/>
        <v>1690202296.8400002</v>
      </c>
      <c r="BD150" s="6">
        <f t="shared" si="72"/>
        <v>1708376066.5799999</v>
      </c>
      <c r="BE150" s="6">
        <f t="shared" si="72"/>
        <v>1732060055.7200003</v>
      </c>
      <c r="BF150" s="6">
        <f t="shared" si="72"/>
        <v>1758553972.6700001</v>
      </c>
      <c r="BG150" s="6">
        <f t="shared" si="72"/>
        <v>1788619597.2899997</v>
      </c>
      <c r="BH150" s="6">
        <f t="shared" si="72"/>
        <v>1800813651.5599999</v>
      </c>
      <c r="BI150" s="6">
        <f t="shared" si="72"/>
        <v>1818863462.4000001</v>
      </c>
      <c r="BJ150" s="6">
        <f t="shared" si="72"/>
        <v>1836420797.3399999</v>
      </c>
      <c r="BK150" s="6">
        <f t="shared" si="72"/>
        <v>1848613069.2899997</v>
      </c>
      <c r="BL150" s="6">
        <f t="shared" si="72"/>
        <v>1861835254.3799999</v>
      </c>
      <c r="BM150" s="6">
        <f t="shared" si="72"/>
        <v>1886588274.1999998</v>
      </c>
      <c r="BN150" s="6">
        <f t="shared" si="72"/>
        <v>1901850274.0000002</v>
      </c>
      <c r="BO150" s="6">
        <f t="shared" si="72"/>
        <v>1911853855.5900002</v>
      </c>
      <c r="BP150" s="6">
        <f t="shared" si="72"/>
        <v>1925107724.5099998</v>
      </c>
      <c r="BQ150" s="6">
        <f t="shared" ref="BQ150:CV150" si="73">+SUM(BQ111:BQ141)</f>
        <v>1932152271.1499996</v>
      </c>
      <c r="BR150" s="6">
        <f t="shared" si="73"/>
        <v>1936872536.1699998</v>
      </c>
      <c r="BS150" s="6">
        <f t="shared" si="73"/>
        <v>1947742722.6099999</v>
      </c>
      <c r="BT150" s="6">
        <f t="shared" si="73"/>
        <v>1964768097.0899999</v>
      </c>
      <c r="BU150" s="6">
        <f t="shared" si="73"/>
        <v>1976957382.3899996</v>
      </c>
      <c r="BV150" s="6">
        <f t="shared" si="73"/>
        <v>1986272850.0599999</v>
      </c>
      <c r="BW150" s="6">
        <f t="shared" si="73"/>
        <v>1998023818.8400002</v>
      </c>
      <c r="BX150" s="6">
        <f t="shared" si="73"/>
        <v>2011719155.2099998</v>
      </c>
      <c r="BY150" s="6">
        <f t="shared" si="73"/>
        <v>2025096314.6399999</v>
      </c>
      <c r="BZ150" s="6">
        <f t="shared" si="73"/>
        <v>2035500384.3000002</v>
      </c>
      <c r="CA150" s="6">
        <f t="shared" si="73"/>
        <v>2044969287.3899996</v>
      </c>
      <c r="CB150" s="6">
        <f t="shared" si="73"/>
        <v>2060595364.5299997</v>
      </c>
      <c r="CC150" s="6">
        <f t="shared" si="73"/>
        <v>2078870155.6900001</v>
      </c>
      <c r="CD150" s="6">
        <f t="shared" si="73"/>
        <v>2096929180.6899998</v>
      </c>
      <c r="CE150" s="6">
        <f t="shared" si="73"/>
        <v>2111769643.1900001</v>
      </c>
      <c r="CF150" s="6">
        <f t="shared" si="73"/>
        <v>2123916627.4199998</v>
      </c>
      <c r="CG150" s="6">
        <f t="shared" si="73"/>
        <v>2133267275.1599998</v>
      </c>
      <c r="CH150" s="6">
        <f t="shared" si="73"/>
        <v>2143426472.49</v>
      </c>
      <c r="CI150" s="6">
        <f t="shared" si="73"/>
        <v>2157255057.21</v>
      </c>
      <c r="CJ150" s="6">
        <f t="shared" si="73"/>
        <v>2176272266.3399992</v>
      </c>
      <c r="CK150" s="6">
        <f t="shared" si="73"/>
        <v>2190010084.1500001</v>
      </c>
      <c r="CL150" s="6">
        <f t="shared" si="73"/>
        <v>2208436386.8699994</v>
      </c>
      <c r="CM150" s="6">
        <f t="shared" si="73"/>
        <v>2234300950.8900008</v>
      </c>
      <c r="CN150" s="6">
        <f t="shared" si="73"/>
        <v>2256502009.8699994</v>
      </c>
      <c r="CO150" s="6">
        <f t="shared" si="73"/>
        <v>2278792585.98</v>
      </c>
      <c r="CP150" s="6">
        <f t="shared" si="73"/>
        <v>2298936703.48</v>
      </c>
      <c r="CQ150" s="6">
        <f t="shared" si="73"/>
        <v>2319699886.3699999</v>
      </c>
      <c r="CR150" s="6">
        <f t="shared" si="73"/>
        <v>2345688872.8400002</v>
      </c>
      <c r="CS150" s="6">
        <f t="shared" si="73"/>
        <v>2376705011.4299998</v>
      </c>
      <c r="CT150" s="6">
        <f t="shared" si="73"/>
        <v>2410313131.6599994</v>
      </c>
      <c r="CU150" s="6">
        <f t="shared" si="73"/>
        <v>2440499519.4199996</v>
      </c>
      <c r="CV150" s="6">
        <f t="shared" si="73"/>
        <v>2465016601.1200004</v>
      </c>
    </row>
    <row r="151" spans="1:100" x14ac:dyDescent="0.3">
      <c r="C151" s="1" t="s">
        <v>21</v>
      </c>
      <c r="D151" s="6">
        <f>+SUM(D142:D148)</f>
        <v>271753573.38999999</v>
      </c>
      <c r="E151" s="6">
        <f t="shared" ref="E151:BP151" si="74">+SUM(E142:E148)</f>
        <v>245644761.34999999</v>
      </c>
      <c r="F151" s="6">
        <f t="shared" si="74"/>
        <v>248452966.16</v>
      </c>
      <c r="G151" s="6">
        <f t="shared" si="74"/>
        <v>252176493.59999996</v>
      </c>
      <c r="H151" s="6">
        <f t="shared" si="74"/>
        <v>256347896.16999999</v>
      </c>
      <c r="I151" s="6">
        <f t="shared" si="74"/>
        <v>259405270.97</v>
      </c>
      <c r="J151" s="6">
        <f t="shared" si="74"/>
        <v>263882917.54999998</v>
      </c>
      <c r="K151" s="6">
        <f t="shared" si="74"/>
        <v>268728622.89999998</v>
      </c>
      <c r="L151" s="6">
        <f t="shared" si="74"/>
        <v>273237036.56999999</v>
      </c>
      <c r="M151" s="6">
        <f t="shared" si="74"/>
        <v>277292951.72999996</v>
      </c>
      <c r="N151" s="6">
        <f t="shared" si="74"/>
        <v>279785578.38</v>
      </c>
      <c r="O151" s="6">
        <f t="shared" si="74"/>
        <v>283230856.35000002</v>
      </c>
      <c r="P151" s="6">
        <f t="shared" si="74"/>
        <v>284795563.32999998</v>
      </c>
      <c r="Q151" s="6">
        <f t="shared" si="74"/>
        <v>288478792.69</v>
      </c>
      <c r="R151" s="6">
        <f t="shared" si="74"/>
        <v>293162878.59999996</v>
      </c>
      <c r="S151" s="6">
        <f t="shared" si="74"/>
        <v>295597581.16999996</v>
      </c>
      <c r="T151" s="6">
        <f t="shared" si="74"/>
        <v>298027186.42999995</v>
      </c>
      <c r="U151" s="6">
        <f t="shared" si="74"/>
        <v>301775156.50999999</v>
      </c>
      <c r="V151" s="6">
        <f t="shared" si="74"/>
        <v>306024522.38999999</v>
      </c>
      <c r="W151" s="6">
        <f t="shared" si="74"/>
        <v>308221316.25</v>
      </c>
      <c r="X151" s="6">
        <f t="shared" si="74"/>
        <v>310965223.62</v>
      </c>
      <c r="Y151" s="6">
        <f t="shared" si="74"/>
        <v>314506305.02999997</v>
      </c>
      <c r="Z151" s="6">
        <f t="shared" si="74"/>
        <v>319018473.32999998</v>
      </c>
      <c r="AA151" s="6">
        <f t="shared" si="74"/>
        <v>322310891.14999998</v>
      </c>
      <c r="AB151" s="6">
        <f t="shared" si="74"/>
        <v>325178272.16000003</v>
      </c>
      <c r="AC151" s="6">
        <f t="shared" si="74"/>
        <v>327613966.28000003</v>
      </c>
      <c r="AD151" s="6">
        <f t="shared" si="74"/>
        <v>329103675.11000001</v>
      </c>
      <c r="AE151" s="6">
        <f t="shared" si="74"/>
        <v>331956882.53999996</v>
      </c>
      <c r="AF151" s="6">
        <f t="shared" si="74"/>
        <v>334029851.39999998</v>
      </c>
      <c r="AG151" s="6">
        <f t="shared" si="74"/>
        <v>335945368.95000005</v>
      </c>
      <c r="AH151" s="6">
        <f t="shared" si="74"/>
        <v>336728616.38</v>
      </c>
      <c r="AI151" s="6">
        <f t="shared" si="74"/>
        <v>339241974.05000001</v>
      </c>
      <c r="AJ151" s="6">
        <f t="shared" si="74"/>
        <v>341399197.53000003</v>
      </c>
      <c r="AK151" s="6">
        <f t="shared" si="74"/>
        <v>342283763.89999998</v>
      </c>
      <c r="AL151" s="6">
        <f t="shared" si="74"/>
        <v>344508812.68000001</v>
      </c>
      <c r="AM151" s="6">
        <f t="shared" si="74"/>
        <v>346270869.23000002</v>
      </c>
      <c r="AN151" s="6">
        <f t="shared" si="74"/>
        <v>350261574.05000007</v>
      </c>
      <c r="AO151" s="6">
        <f t="shared" si="74"/>
        <v>354682417.98000002</v>
      </c>
      <c r="AP151" s="6">
        <f t="shared" si="74"/>
        <v>358115169.23000002</v>
      </c>
      <c r="AQ151" s="6">
        <f t="shared" si="74"/>
        <v>361777674.56999999</v>
      </c>
      <c r="AR151" s="6">
        <f t="shared" si="74"/>
        <v>367652275.5</v>
      </c>
      <c r="AS151" s="6">
        <f t="shared" si="74"/>
        <v>371883713.34000003</v>
      </c>
      <c r="AT151" s="6">
        <f t="shared" si="74"/>
        <v>375797012.25</v>
      </c>
      <c r="AU151" s="6">
        <f t="shared" si="74"/>
        <v>377341761.13</v>
      </c>
      <c r="AV151" s="6">
        <f t="shared" si="74"/>
        <v>379401073.75</v>
      </c>
      <c r="AW151" s="6">
        <f t="shared" si="74"/>
        <v>384123907.81999999</v>
      </c>
      <c r="AX151" s="6">
        <f t="shared" si="74"/>
        <v>386466440.48000002</v>
      </c>
      <c r="AY151" s="6">
        <f t="shared" si="74"/>
        <v>390500828.36000001</v>
      </c>
      <c r="AZ151" s="6">
        <f t="shared" si="74"/>
        <v>393033834.03999996</v>
      </c>
      <c r="BA151" s="6">
        <f t="shared" si="74"/>
        <v>395399253.40999997</v>
      </c>
      <c r="BB151" s="6">
        <f t="shared" si="74"/>
        <v>398582661.63999999</v>
      </c>
      <c r="BC151" s="6">
        <f t="shared" si="74"/>
        <v>402558907.33000004</v>
      </c>
      <c r="BD151" s="6">
        <f t="shared" si="74"/>
        <v>402444197.13999999</v>
      </c>
      <c r="BE151" s="6">
        <f t="shared" si="74"/>
        <v>405181675.01999998</v>
      </c>
      <c r="BF151" s="6">
        <f t="shared" si="74"/>
        <v>408128006.64999998</v>
      </c>
      <c r="BG151" s="6">
        <f t="shared" si="74"/>
        <v>412236472.67999995</v>
      </c>
      <c r="BH151" s="6">
        <f t="shared" si="74"/>
        <v>416786492.44999999</v>
      </c>
      <c r="BI151" s="6">
        <f t="shared" si="74"/>
        <v>421225952.96000004</v>
      </c>
      <c r="BJ151" s="6">
        <f t="shared" si="74"/>
        <v>426660721.25999999</v>
      </c>
      <c r="BK151" s="6">
        <f t="shared" si="74"/>
        <v>430636063.73999995</v>
      </c>
      <c r="BL151" s="6">
        <f t="shared" si="74"/>
        <v>435046935.55000001</v>
      </c>
      <c r="BM151" s="6">
        <f t="shared" si="74"/>
        <v>439607179</v>
      </c>
      <c r="BN151" s="6">
        <f t="shared" si="74"/>
        <v>441695827.93000007</v>
      </c>
      <c r="BO151" s="6">
        <f t="shared" si="74"/>
        <v>444561741.71000004</v>
      </c>
      <c r="BP151" s="6">
        <f t="shared" si="74"/>
        <v>449102777.98000002</v>
      </c>
      <c r="BQ151" s="6">
        <f t="shared" ref="BQ151:CV151" si="75">+SUM(BQ142:BQ148)</f>
        <v>452065933.02999997</v>
      </c>
      <c r="BR151" s="6">
        <f t="shared" si="75"/>
        <v>454871279.79999995</v>
      </c>
      <c r="BS151" s="6">
        <f t="shared" si="75"/>
        <v>458811845.93000001</v>
      </c>
      <c r="BT151" s="6">
        <f t="shared" si="75"/>
        <v>461506867.04999995</v>
      </c>
      <c r="BU151" s="6">
        <f t="shared" si="75"/>
        <v>465473456.69999993</v>
      </c>
      <c r="BV151" s="6">
        <f t="shared" si="75"/>
        <v>467919128.10000002</v>
      </c>
      <c r="BW151" s="6">
        <f t="shared" si="75"/>
        <v>471595120.87</v>
      </c>
      <c r="BX151" s="6">
        <f t="shared" si="75"/>
        <v>471665441.79000002</v>
      </c>
      <c r="BY151" s="6">
        <f t="shared" si="75"/>
        <v>473072397.84000003</v>
      </c>
      <c r="BZ151" s="6">
        <f t="shared" si="75"/>
        <v>473855253.66999996</v>
      </c>
      <c r="CA151" s="6">
        <f t="shared" si="75"/>
        <v>477180517.79999995</v>
      </c>
      <c r="CB151" s="6">
        <f t="shared" si="75"/>
        <v>481872514.24000001</v>
      </c>
      <c r="CC151" s="6">
        <f t="shared" si="75"/>
        <v>485278004.06</v>
      </c>
      <c r="CD151" s="6">
        <f t="shared" si="75"/>
        <v>488780824.13999999</v>
      </c>
      <c r="CE151" s="6">
        <f t="shared" si="75"/>
        <v>491154795.59999996</v>
      </c>
      <c r="CF151" s="6">
        <f t="shared" si="75"/>
        <v>493430773.96999997</v>
      </c>
      <c r="CG151" s="6">
        <f t="shared" si="75"/>
        <v>495391281.91000003</v>
      </c>
      <c r="CH151" s="6">
        <f t="shared" si="75"/>
        <v>497441340.63000005</v>
      </c>
      <c r="CI151" s="6">
        <f t="shared" si="75"/>
        <v>499994923.46000004</v>
      </c>
      <c r="CJ151" s="6">
        <f t="shared" si="75"/>
        <v>504790434.43999994</v>
      </c>
      <c r="CK151" s="6">
        <f t="shared" si="75"/>
        <v>509921521.77999997</v>
      </c>
      <c r="CL151" s="6">
        <f t="shared" si="75"/>
        <v>517046693.80999994</v>
      </c>
      <c r="CM151" s="6">
        <f t="shared" si="75"/>
        <v>521863718.56999993</v>
      </c>
      <c r="CN151" s="6">
        <f t="shared" si="75"/>
        <v>524637596.80000001</v>
      </c>
      <c r="CO151" s="6">
        <f t="shared" si="75"/>
        <v>527452419.16000003</v>
      </c>
      <c r="CP151" s="6">
        <f t="shared" si="75"/>
        <v>529191582.13999999</v>
      </c>
      <c r="CQ151" s="6">
        <f t="shared" si="75"/>
        <v>531686919.12000012</v>
      </c>
      <c r="CR151" s="6">
        <f t="shared" si="75"/>
        <v>534151267.67000002</v>
      </c>
      <c r="CS151" s="6">
        <f t="shared" si="75"/>
        <v>533913379.48000002</v>
      </c>
      <c r="CT151" s="6">
        <f t="shared" si="75"/>
        <v>538447685.76999998</v>
      </c>
      <c r="CU151" s="6">
        <f t="shared" si="75"/>
        <v>540394068.52999997</v>
      </c>
      <c r="CV151" s="6">
        <f t="shared" si="75"/>
        <v>540777708.60000002</v>
      </c>
    </row>
    <row r="154" spans="1:100" x14ac:dyDescent="0.3">
      <c r="A154" s="2" t="s">
        <v>99</v>
      </c>
    </row>
    <row r="155" spans="1:100" x14ac:dyDescent="0.3">
      <c r="D155" s="14">
        <v>2</v>
      </c>
      <c r="E155" s="14">
        <v>3</v>
      </c>
      <c r="F155" s="14">
        <v>4</v>
      </c>
      <c r="G155" s="14">
        <v>5</v>
      </c>
      <c r="H155" s="14">
        <v>6</v>
      </c>
      <c r="I155" s="14">
        <v>7</v>
      </c>
      <c r="J155" s="14">
        <v>8</v>
      </c>
      <c r="K155" s="14">
        <v>9</v>
      </c>
      <c r="L155" s="14">
        <v>10</v>
      </c>
      <c r="M155" s="14">
        <v>11</v>
      </c>
      <c r="N155" s="14">
        <v>12</v>
      </c>
      <c r="O155" s="14">
        <v>13</v>
      </c>
      <c r="P155" s="14">
        <v>14</v>
      </c>
      <c r="Q155" s="14">
        <v>15</v>
      </c>
      <c r="R155" s="14">
        <v>16</v>
      </c>
      <c r="S155" s="14">
        <v>17</v>
      </c>
      <c r="T155" s="14">
        <v>18</v>
      </c>
      <c r="U155" s="14">
        <v>19</v>
      </c>
      <c r="V155" s="14">
        <v>20</v>
      </c>
      <c r="W155" s="14">
        <v>21</v>
      </c>
      <c r="X155" s="14">
        <v>22</v>
      </c>
      <c r="Y155" s="14">
        <v>23</v>
      </c>
      <c r="Z155" s="14">
        <v>24</v>
      </c>
      <c r="AA155" s="14">
        <v>25</v>
      </c>
      <c r="AB155" s="14">
        <v>26</v>
      </c>
      <c r="AC155" s="14">
        <v>27</v>
      </c>
      <c r="AD155" s="14">
        <v>28</v>
      </c>
      <c r="AE155" s="14">
        <v>29</v>
      </c>
      <c r="AF155" s="14">
        <v>30</v>
      </c>
      <c r="AG155" s="14">
        <v>31</v>
      </c>
      <c r="AH155" s="14">
        <v>32</v>
      </c>
      <c r="AI155" s="14">
        <v>33</v>
      </c>
      <c r="AJ155" s="14">
        <v>34</v>
      </c>
      <c r="AK155" s="14">
        <v>35</v>
      </c>
      <c r="AL155" s="14">
        <v>36</v>
      </c>
      <c r="AM155" s="14">
        <v>37</v>
      </c>
      <c r="AN155" s="14">
        <v>38</v>
      </c>
      <c r="AO155" s="14">
        <v>39</v>
      </c>
      <c r="AP155" s="14">
        <v>40</v>
      </c>
      <c r="AQ155" s="14">
        <v>41</v>
      </c>
      <c r="AR155" s="14">
        <v>42</v>
      </c>
      <c r="AS155" s="14">
        <v>43</v>
      </c>
      <c r="AT155" s="14">
        <v>44</v>
      </c>
      <c r="AU155" s="14">
        <v>45</v>
      </c>
      <c r="AV155" s="14">
        <v>46</v>
      </c>
      <c r="AW155" s="14">
        <v>47</v>
      </c>
      <c r="AX155" s="14">
        <v>48</v>
      </c>
      <c r="AY155" s="14">
        <v>49</v>
      </c>
      <c r="AZ155" s="14">
        <v>50</v>
      </c>
      <c r="BA155" s="14">
        <v>51</v>
      </c>
      <c r="BB155" s="14">
        <v>52</v>
      </c>
      <c r="BC155" s="14">
        <v>53</v>
      </c>
      <c r="BD155" s="14">
        <v>54</v>
      </c>
      <c r="BE155" s="14">
        <v>55</v>
      </c>
      <c r="BF155" s="14">
        <v>56</v>
      </c>
      <c r="BG155" s="14">
        <v>57</v>
      </c>
      <c r="BH155" s="14">
        <v>58</v>
      </c>
      <c r="BI155" s="14">
        <v>59</v>
      </c>
      <c r="BJ155" s="14">
        <v>60</v>
      </c>
      <c r="BK155" s="14">
        <v>61</v>
      </c>
      <c r="BL155" s="14">
        <v>62</v>
      </c>
      <c r="BM155" s="14">
        <v>63</v>
      </c>
      <c r="BN155" s="14">
        <v>64</v>
      </c>
      <c r="BO155" s="14">
        <v>65</v>
      </c>
      <c r="BP155" s="14">
        <v>66</v>
      </c>
      <c r="BQ155" s="14">
        <v>67</v>
      </c>
      <c r="BR155" s="14">
        <v>68</v>
      </c>
      <c r="BS155" s="14">
        <v>69</v>
      </c>
      <c r="BT155" s="14">
        <v>70</v>
      </c>
      <c r="BU155" s="14">
        <v>71</v>
      </c>
      <c r="BV155" s="14">
        <v>72</v>
      </c>
      <c r="BW155" s="14">
        <v>73</v>
      </c>
      <c r="BX155" s="14">
        <v>74</v>
      </c>
      <c r="BY155" s="14">
        <v>75</v>
      </c>
      <c r="BZ155" s="14">
        <v>76</v>
      </c>
      <c r="CA155" s="14">
        <v>77</v>
      </c>
      <c r="CB155" s="14">
        <v>78</v>
      </c>
      <c r="CC155" s="14">
        <v>79</v>
      </c>
      <c r="CD155" s="14">
        <v>80</v>
      </c>
      <c r="CE155" s="14">
        <v>81</v>
      </c>
      <c r="CF155" s="14">
        <v>82</v>
      </c>
      <c r="CG155" s="14">
        <v>83</v>
      </c>
      <c r="CH155" s="14">
        <v>84</v>
      </c>
      <c r="CI155" s="14">
        <v>85</v>
      </c>
      <c r="CJ155" s="14">
        <v>86</v>
      </c>
      <c r="CK155" s="14">
        <v>87</v>
      </c>
      <c r="CL155" s="14">
        <v>88</v>
      </c>
      <c r="CM155" s="14">
        <v>89</v>
      </c>
      <c r="CN155" s="14">
        <v>90</v>
      </c>
      <c r="CO155" s="14">
        <v>91</v>
      </c>
      <c r="CP155" s="14">
        <v>92</v>
      </c>
      <c r="CQ155" s="14">
        <v>93</v>
      </c>
      <c r="CR155" s="14">
        <v>94</v>
      </c>
      <c r="CS155" s="14">
        <v>95</v>
      </c>
      <c r="CT155" s="14">
        <v>96</v>
      </c>
      <c r="CU155" s="14">
        <v>97</v>
      </c>
      <c r="CV155" s="14">
        <v>98</v>
      </c>
    </row>
    <row r="156" spans="1:100" x14ac:dyDescent="0.3">
      <c r="A156" s="1" t="s">
        <v>6</v>
      </c>
      <c r="B156" s="1" t="s">
        <v>0</v>
      </c>
      <c r="C156" s="1" t="s">
        <v>1</v>
      </c>
      <c r="D156" s="3">
        <v>40908</v>
      </c>
      <c r="E156" s="3">
        <v>40939</v>
      </c>
      <c r="F156" s="3">
        <v>40968</v>
      </c>
      <c r="G156" s="3">
        <v>40999</v>
      </c>
      <c r="H156" s="3">
        <v>41029</v>
      </c>
      <c r="I156" s="3">
        <v>41060</v>
      </c>
      <c r="J156" s="3">
        <v>41090</v>
      </c>
      <c r="K156" s="3">
        <v>41121</v>
      </c>
      <c r="L156" s="3">
        <v>41152</v>
      </c>
      <c r="M156" s="3">
        <v>41182</v>
      </c>
      <c r="N156" s="3">
        <v>41213</v>
      </c>
      <c r="O156" s="3">
        <v>41243</v>
      </c>
      <c r="P156" s="3">
        <v>41274</v>
      </c>
      <c r="Q156" s="3">
        <v>41305</v>
      </c>
      <c r="R156" s="3">
        <v>41333</v>
      </c>
      <c r="S156" s="3">
        <v>41364</v>
      </c>
      <c r="T156" s="3">
        <v>41394</v>
      </c>
      <c r="U156" s="3">
        <v>41425</v>
      </c>
      <c r="V156" s="3">
        <v>41455</v>
      </c>
      <c r="W156" s="3">
        <v>41486</v>
      </c>
      <c r="X156" s="3">
        <v>41517</v>
      </c>
      <c r="Y156" s="3">
        <v>41547</v>
      </c>
      <c r="Z156" s="3">
        <v>41578</v>
      </c>
      <c r="AA156" s="3">
        <v>41608</v>
      </c>
      <c r="AB156" s="3">
        <v>41639</v>
      </c>
      <c r="AC156" s="3">
        <v>41670</v>
      </c>
      <c r="AD156" s="3">
        <v>41698</v>
      </c>
      <c r="AE156" s="3">
        <v>41729</v>
      </c>
      <c r="AF156" s="3">
        <v>41759</v>
      </c>
      <c r="AG156" s="3">
        <v>41790</v>
      </c>
      <c r="AH156" s="3">
        <v>41820</v>
      </c>
      <c r="AI156" s="3">
        <v>41851</v>
      </c>
      <c r="AJ156" s="3">
        <v>41882</v>
      </c>
      <c r="AK156" s="3">
        <v>41912</v>
      </c>
      <c r="AL156" s="3">
        <v>41943</v>
      </c>
      <c r="AM156" s="3">
        <v>41973</v>
      </c>
      <c r="AN156" s="3">
        <v>42004</v>
      </c>
      <c r="AO156" s="3">
        <v>42035</v>
      </c>
      <c r="AP156" s="3">
        <v>42063</v>
      </c>
      <c r="AQ156" s="3">
        <v>42094</v>
      </c>
      <c r="AR156" s="3">
        <v>42124</v>
      </c>
      <c r="AS156" s="3">
        <v>42155</v>
      </c>
      <c r="AT156" s="3">
        <v>42185</v>
      </c>
      <c r="AU156" s="3">
        <v>42216</v>
      </c>
      <c r="AV156" s="3">
        <v>42247</v>
      </c>
      <c r="AW156" s="3">
        <v>42277</v>
      </c>
      <c r="AX156" s="3">
        <v>42308</v>
      </c>
      <c r="AY156" s="3">
        <v>42338</v>
      </c>
      <c r="AZ156" s="3">
        <v>42369</v>
      </c>
      <c r="BA156" s="3">
        <v>42400</v>
      </c>
      <c r="BB156" s="3">
        <v>42429</v>
      </c>
      <c r="BC156" s="3">
        <v>42460</v>
      </c>
      <c r="BD156" s="3">
        <v>42490</v>
      </c>
      <c r="BE156" s="3">
        <v>42521</v>
      </c>
      <c r="BF156" s="3">
        <v>42551</v>
      </c>
      <c r="BG156" s="3">
        <v>42582</v>
      </c>
      <c r="BH156" s="3">
        <v>42613</v>
      </c>
      <c r="BI156" s="3">
        <v>42643</v>
      </c>
      <c r="BJ156" s="3">
        <v>42674</v>
      </c>
      <c r="BK156" s="3">
        <v>42704</v>
      </c>
      <c r="BL156" s="3">
        <v>42735</v>
      </c>
      <c r="BM156" s="3">
        <v>42766</v>
      </c>
      <c r="BN156" s="3">
        <v>42794</v>
      </c>
      <c r="BO156" s="3">
        <v>42825</v>
      </c>
      <c r="BP156" s="3">
        <v>42855</v>
      </c>
      <c r="BQ156" s="3">
        <v>42886</v>
      </c>
      <c r="BR156" s="3">
        <v>42916</v>
      </c>
      <c r="BS156" s="3">
        <v>42947</v>
      </c>
      <c r="BT156" s="3">
        <v>42978</v>
      </c>
      <c r="BU156" s="3">
        <v>43008</v>
      </c>
      <c r="BV156" s="3">
        <v>43039</v>
      </c>
      <c r="BW156" s="3">
        <v>43069</v>
      </c>
      <c r="BX156" s="3">
        <v>43100</v>
      </c>
      <c r="BY156" s="3">
        <v>43131</v>
      </c>
      <c r="BZ156" s="3">
        <v>43159</v>
      </c>
      <c r="CA156" s="3">
        <v>43190</v>
      </c>
      <c r="CB156" s="3">
        <v>43220</v>
      </c>
      <c r="CC156" s="3">
        <v>43251</v>
      </c>
      <c r="CD156" s="3">
        <v>43281</v>
      </c>
      <c r="CE156" s="3">
        <v>43312</v>
      </c>
      <c r="CF156" s="3">
        <v>43343</v>
      </c>
      <c r="CG156" s="3">
        <v>43373</v>
      </c>
      <c r="CH156" s="3">
        <v>43404</v>
      </c>
      <c r="CI156" s="3">
        <v>43434</v>
      </c>
      <c r="CJ156" s="3">
        <v>43465</v>
      </c>
      <c r="CK156" s="3">
        <v>43496</v>
      </c>
      <c r="CL156" s="3">
        <v>43524</v>
      </c>
      <c r="CM156" s="3">
        <v>43555</v>
      </c>
      <c r="CN156" s="3">
        <v>43585</v>
      </c>
      <c r="CO156" s="3">
        <v>43616</v>
      </c>
      <c r="CP156" s="3">
        <v>43646</v>
      </c>
      <c r="CQ156" s="3">
        <v>43677</v>
      </c>
      <c r="CR156" s="3">
        <v>43708</v>
      </c>
      <c r="CS156" s="3">
        <v>43738</v>
      </c>
      <c r="CT156" s="3">
        <v>43769</v>
      </c>
      <c r="CU156" s="3">
        <v>43799</v>
      </c>
      <c r="CV156" s="3">
        <v>43830</v>
      </c>
    </row>
    <row r="157" spans="1:100" x14ac:dyDescent="0.3">
      <c r="A157" s="1">
        <v>1</v>
      </c>
      <c r="B157" s="1">
        <v>13</v>
      </c>
      <c r="C157" s="1" t="s">
        <v>28</v>
      </c>
      <c r="D157" s="5">
        <f>+VLOOKUP($C157,Data!$C$389:$CV$459,Laboral!D$155,FALSE)</f>
        <v>19943140.480000004</v>
      </c>
      <c r="E157" s="5">
        <f>+VLOOKUP($C157,Data!$C$389:$CV$459,Laboral!E$155,FALSE)</f>
        <v>18944414.810000002</v>
      </c>
      <c r="F157" s="5">
        <f>+VLOOKUP($C157,Data!$C$389:$CV$459,Laboral!F$155,FALSE)</f>
        <v>18348822.449999999</v>
      </c>
      <c r="G157" s="5">
        <f>+VLOOKUP($C157,Data!$C$389:$CV$459,Laboral!G$155,FALSE)</f>
        <v>17875488.609999999</v>
      </c>
      <c r="H157" s="5">
        <f>+VLOOKUP($C157,Data!$C$389:$CV$459,Laboral!H$155,FALSE)</f>
        <v>17508994.449999999</v>
      </c>
      <c r="I157" s="5">
        <f>+VLOOKUP($C157,Data!$C$389:$CV$459,Laboral!I$155,FALSE)</f>
        <v>17683966.920000002</v>
      </c>
      <c r="J157" s="5">
        <f>+VLOOKUP($C157,Data!$C$389:$CV$459,Laboral!J$155,FALSE)</f>
        <v>17676576.75</v>
      </c>
      <c r="K157" s="5">
        <f>+VLOOKUP($C157,Data!$C$389:$CV$459,Laboral!K$155,FALSE)</f>
        <v>17729424.010000002</v>
      </c>
      <c r="L157" s="5">
        <f>+VLOOKUP($C157,Data!$C$389:$CV$459,Laboral!L$155,FALSE)</f>
        <v>17511609.150000002</v>
      </c>
      <c r="M157" s="5">
        <f>+VLOOKUP($C157,Data!$C$389:$CV$459,Laboral!M$155,FALSE)</f>
        <v>17361410.68</v>
      </c>
      <c r="N157" s="5">
        <f>+VLOOKUP($C157,Data!$C$389:$CV$459,Laboral!N$155,FALSE)</f>
        <v>17453759.640000001</v>
      </c>
      <c r="O157" s="5">
        <f>+VLOOKUP($C157,Data!$C$389:$CV$459,Laboral!O$155,FALSE)</f>
        <v>17389323.900000002</v>
      </c>
      <c r="P157" s="5">
        <f>+VLOOKUP($C157,Data!$C$389:$CV$459,Laboral!P$155,FALSE)</f>
        <v>17558978.489999998</v>
      </c>
      <c r="Q157" s="5">
        <f>+VLOOKUP($C157,Data!$C$389:$CV$459,Laboral!Q$155,FALSE)</f>
        <v>17306449.93</v>
      </c>
      <c r="R157" s="5">
        <f>+VLOOKUP($C157,Data!$C$389:$CV$459,Laboral!R$155,FALSE)</f>
        <v>17599569.949999996</v>
      </c>
      <c r="S157" s="5">
        <f>+VLOOKUP($C157,Data!$C$389:$CV$459,Laboral!S$155,FALSE)</f>
        <v>17570867.629999999</v>
      </c>
      <c r="T157" s="5">
        <f>+VLOOKUP($C157,Data!$C$389:$CV$459,Laboral!T$155,FALSE)</f>
        <v>18242848.330000002</v>
      </c>
      <c r="U157" s="5">
        <f>+VLOOKUP($C157,Data!$C$389:$CV$459,Laboral!U$155,FALSE)</f>
        <v>18262438.940000001</v>
      </c>
      <c r="V157" s="5">
        <f>+VLOOKUP($C157,Data!$C$389:$CV$459,Laboral!V$155,FALSE)</f>
        <v>18649510.34</v>
      </c>
      <c r="W157" s="5">
        <f>+VLOOKUP($C157,Data!$C$389:$CV$459,Laboral!W$155,FALSE)</f>
        <v>18752358.66</v>
      </c>
      <c r="X157" s="5">
        <f>+VLOOKUP($C157,Data!$C$389:$CV$459,Laboral!X$155,FALSE)</f>
        <v>19409640.139999997</v>
      </c>
      <c r="Y157" s="5">
        <f>+VLOOKUP($C157,Data!$C$389:$CV$459,Laboral!Y$155,FALSE)</f>
        <v>19826194.809999999</v>
      </c>
      <c r="Z157" s="5">
        <f>+VLOOKUP($C157,Data!$C$389:$CV$459,Laboral!Z$155,FALSE)</f>
        <v>20119504.669999994</v>
      </c>
      <c r="AA157" s="5">
        <f>+VLOOKUP($C157,Data!$C$389:$CV$459,Laboral!AA$155,FALSE)</f>
        <v>20164264.41</v>
      </c>
      <c r="AB157" s="5">
        <f>+VLOOKUP($C157,Data!$C$389:$CV$459,Laboral!AB$155,FALSE)</f>
        <v>20364291.02</v>
      </c>
      <c r="AC157" s="5">
        <f>+VLOOKUP($C157,Data!$C$389:$CV$459,Laboral!AC$155,FALSE)</f>
        <v>20559015.129999999</v>
      </c>
      <c r="AD157" s="5">
        <f>+VLOOKUP($C157,Data!$C$389:$CV$459,Laboral!AD$155,FALSE)</f>
        <v>20568783.080000002</v>
      </c>
      <c r="AE157" s="5">
        <f>+VLOOKUP($C157,Data!$C$389:$CV$459,Laboral!AE$155,FALSE)</f>
        <v>20683598.75</v>
      </c>
      <c r="AF157" s="5">
        <f>+VLOOKUP($C157,Data!$C$389:$CV$459,Laboral!AF$155,FALSE)</f>
        <v>20467046.740000002</v>
      </c>
      <c r="AG157" s="5">
        <f>+VLOOKUP($C157,Data!$C$389:$CV$459,Laboral!AG$155,FALSE)</f>
        <v>20393927.359999999</v>
      </c>
      <c r="AH157" s="5">
        <f>+VLOOKUP($C157,Data!$C$389:$CV$459,Laboral!AH$155,FALSE)</f>
        <v>20154133.920000002</v>
      </c>
      <c r="AI157" s="5">
        <f>+VLOOKUP($C157,Data!$C$389:$CV$459,Laboral!AI$155,FALSE)</f>
        <v>19963080.789999999</v>
      </c>
      <c r="AJ157" s="5">
        <f>+VLOOKUP($C157,Data!$C$389:$CV$459,Laboral!AJ$155,FALSE)</f>
        <v>19561585.719999999</v>
      </c>
      <c r="AK157" s="5">
        <f>+VLOOKUP($C157,Data!$C$389:$CV$459,Laboral!AK$155,FALSE)</f>
        <v>19493918.990000002</v>
      </c>
      <c r="AL157" s="5">
        <f>+VLOOKUP($C157,Data!$C$389:$CV$459,Laboral!AL$155,FALSE)</f>
        <v>19374086.219999999</v>
      </c>
      <c r="AM157" s="5">
        <f>+VLOOKUP($C157,Data!$C$389:$CV$459,Laboral!AM$155,FALSE)</f>
        <v>19197389.630000003</v>
      </c>
      <c r="AN157" s="5">
        <f>+VLOOKUP($C157,Data!$C$389:$CV$459,Laboral!AN$155,FALSE)</f>
        <v>19264346.120000001</v>
      </c>
      <c r="AO157" s="5">
        <f>+VLOOKUP($C157,Data!$C$389:$CV$459,Laboral!AO$155,FALSE)</f>
        <v>19258964.880000003</v>
      </c>
      <c r="AP157" s="5">
        <f>+VLOOKUP($C157,Data!$C$389:$CV$459,Laboral!AP$155,FALSE)</f>
        <v>19161505.829999998</v>
      </c>
      <c r="AQ157" s="5">
        <f>+VLOOKUP($C157,Data!$C$389:$CV$459,Laboral!AQ$155,FALSE)</f>
        <v>19276404.710000001</v>
      </c>
      <c r="AR157" s="5">
        <f>+VLOOKUP($C157,Data!$C$389:$CV$459,Laboral!AR$155,FALSE)</f>
        <v>19260377.169999998</v>
      </c>
      <c r="AS157" s="5">
        <f>+VLOOKUP($C157,Data!$C$389:$CV$459,Laboral!AS$155,FALSE)</f>
        <v>19121272.259999998</v>
      </c>
      <c r="AT157" s="5">
        <f>+VLOOKUP($C157,Data!$C$389:$CV$459,Laboral!AT$155,FALSE)</f>
        <v>18996543.110000003</v>
      </c>
      <c r="AU157" s="5">
        <f>+VLOOKUP($C157,Data!$C$389:$CV$459,Laboral!AU$155,FALSE)</f>
        <v>19153255.370000001</v>
      </c>
      <c r="AV157" s="5">
        <f>+VLOOKUP($C157,Data!$C$389:$CV$459,Laboral!AV$155,FALSE)</f>
        <v>19071710.450000003</v>
      </c>
      <c r="AW157" s="5">
        <f>+VLOOKUP($C157,Data!$C$389:$CV$459,Laboral!AW$155,FALSE)</f>
        <v>19079852.730000004</v>
      </c>
      <c r="AX157" s="5">
        <f>+VLOOKUP($C157,Data!$C$389:$CV$459,Laboral!AX$155,FALSE)</f>
        <v>18983029.119999997</v>
      </c>
      <c r="AY157" s="5">
        <f>+VLOOKUP($C157,Data!$C$389:$CV$459,Laboral!AY$155,FALSE)</f>
        <v>18897085.27</v>
      </c>
      <c r="AZ157" s="5">
        <f>+VLOOKUP($C157,Data!$C$389:$CV$459,Laboral!AZ$155,FALSE)</f>
        <v>18266977.260000002</v>
      </c>
      <c r="BA157" s="5">
        <f>+VLOOKUP($C157,Data!$C$389:$CV$459,Laboral!BA$155,FALSE)</f>
        <v>18140108.690000001</v>
      </c>
      <c r="BB157" s="5">
        <f>+VLOOKUP($C157,Data!$C$389:$CV$459,Laboral!BB$155,FALSE)</f>
        <v>17931015.210000005</v>
      </c>
      <c r="BC157" s="5">
        <f>+VLOOKUP($C157,Data!$C$389:$CV$459,Laboral!BC$155,FALSE)</f>
        <v>17837537.16</v>
      </c>
      <c r="BD157" s="5">
        <f>+VLOOKUP($C157,Data!$C$389:$CV$459,Laboral!BD$155,FALSE)</f>
        <v>17826763.660000004</v>
      </c>
      <c r="BE157" s="5">
        <f>+VLOOKUP($C157,Data!$C$389:$CV$459,Laboral!BE$155,FALSE)</f>
        <v>17977770.899999999</v>
      </c>
      <c r="BF157" s="5">
        <f>+VLOOKUP($C157,Data!$C$389:$CV$459,Laboral!BF$155,FALSE)</f>
        <v>18364468.039999999</v>
      </c>
      <c r="BG157" s="5">
        <f>+VLOOKUP($C157,Data!$C$389:$CV$459,Laboral!BG$155,FALSE)</f>
        <v>18504161.039999999</v>
      </c>
      <c r="BH157" s="5">
        <f>+VLOOKUP($C157,Data!$C$389:$CV$459,Laboral!BH$155,FALSE)</f>
        <v>18851361.620000001</v>
      </c>
      <c r="BI157" s="5">
        <f>+VLOOKUP($C157,Data!$C$389:$CV$459,Laboral!BI$155,FALSE)</f>
        <v>18927725.010000005</v>
      </c>
      <c r="BJ157" s="5">
        <f>+VLOOKUP($C157,Data!$C$389:$CV$459,Laboral!BJ$155,FALSE)</f>
        <v>19205220.090000004</v>
      </c>
      <c r="BK157" s="5">
        <f>+VLOOKUP($C157,Data!$C$389:$CV$459,Laboral!BK$155,FALSE)</f>
        <v>19675381.710000005</v>
      </c>
      <c r="BL157" s="5">
        <f>+VLOOKUP($C157,Data!$C$389:$CV$459,Laboral!BL$155,FALSE)</f>
        <v>19828479.129999999</v>
      </c>
      <c r="BM157" s="5">
        <f>+VLOOKUP($C157,Data!$C$389:$CV$459,Laboral!BM$155,FALSE)</f>
        <v>20277899.559999999</v>
      </c>
      <c r="BN157" s="5">
        <f>+VLOOKUP($C157,Data!$C$389:$CV$459,Laboral!BN$155,FALSE)</f>
        <v>20491542.279999997</v>
      </c>
      <c r="BO157" s="5">
        <f>+VLOOKUP($C157,Data!$C$389:$CV$459,Laboral!BO$155,FALSE)</f>
        <v>20624603.280000001</v>
      </c>
      <c r="BP157" s="5">
        <f>+VLOOKUP($C157,Data!$C$389:$CV$459,Laboral!BP$155,FALSE)</f>
        <v>20717495.979999997</v>
      </c>
      <c r="BQ157" s="5">
        <f>+VLOOKUP($C157,Data!$C$389:$CV$459,Laboral!BQ$155,FALSE)</f>
        <v>20939137.440000001</v>
      </c>
      <c r="BR157" s="5">
        <f>+VLOOKUP($C157,Data!$C$389:$CV$459,Laboral!BR$155,FALSE)</f>
        <v>21075905.740000002</v>
      </c>
      <c r="BS157" s="5">
        <f>+VLOOKUP($C157,Data!$C$389:$CV$459,Laboral!BS$155,FALSE)</f>
        <v>21716078.82</v>
      </c>
      <c r="BT157" s="5">
        <f>+VLOOKUP($C157,Data!$C$389:$CV$459,Laboral!BT$155,FALSE)</f>
        <v>22056413.940000001</v>
      </c>
      <c r="BU157" s="5">
        <f>+VLOOKUP($C157,Data!$C$389:$CV$459,Laboral!BU$155,FALSE)</f>
        <v>21980395.100000001</v>
      </c>
      <c r="BV157" s="5">
        <f>+VLOOKUP($C157,Data!$C$389:$CV$459,Laboral!BV$155,FALSE)</f>
        <v>21887396.5</v>
      </c>
      <c r="BW157" s="5">
        <f>+VLOOKUP($C157,Data!$C$389:$CV$459,Laboral!BW$155,FALSE)</f>
        <v>21755167.370000005</v>
      </c>
      <c r="BX157" s="5">
        <f>+VLOOKUP($C157,Data!$C$389:$CV$459,Laboral!BX$155,FALSE)</f>
        <v>22020850.029999997</v>
      </c>
      <c r="BY157" s="5">
        <f>+VLOOKUP($C157,Data!$C$389:$CV$459,Laboral!BY$155,FALSE)</f>
        <v>21894921.260000002</v>
      </c>
      <c r="BZ157" s="5">
        <f>+VLOOKUP($C157,Data!$C$389:$CV$459,Laboral!BZ$155,FALSE)</f>
        <v>21835954.25</v>
      </c>
      <c r="CA157" s="5">
        <f>+VLOOKUP($C157,Data!$C$389:$CV$459,Laboral!CA$155,FALSE)</f>
        <v>21950118.91</v>
      </c>
      <c r="CB157" s="5">
        <f>+VLOOKUP($C157,Data!$C$389:$CV$459,Laboral!CB$155,FALSE)</f>
        <v>22036827.789999999</v>
      </c>
      <c r="CC157" s="5">
        <f>+VLOOKUP($C157,Data!$C$389:$CV$459,Laboral!CC$155,FALSE)</f>
        <v>22131642.800000001</v>
      </c>
      <c r="CD157" s="5">
        <f>+VLOOKUP($C157,Data!$C$389:$CV$459,Laboral!CD$155,FALSE)</f>
        <v>21992464.289999999</v>
      </c>
      <c r="CE157" s="5">
        <f>+VLOOKUP($C157,Data!$C$389:$CV$459,Laboral!CE$155,FALSE)</f>
        <v>21567739.740000002</v>
      </c>
      <c r="CF157" s="5">
        <f>+VLOOKUP($C157,Data!$C$389:$CV$459,Laboral!CF$155,FALSE)</f>
        <v>21273429.310000002</v>
      </c>
      <c r="CG157" s="5">
        <f>+VLOOKUP($C157,Data!$C$389:$CV$459,Laboral!CG$155,FALSE)</f>
        <v>21348846.720000006</v>
      </c>
      <c r="CH157" s="5">
        <f>+VLOOKUP($C157,Data!$C$389:$CV$459,Laboral!CH$155,FALSE)</f>
        <v>21416891.059999999</v>
      </c>
      <c r="CI157" s="5">
        <f>+VLOOKUP($C157,Data!$C$389:$CV$459,Laboral!CI$155,FALSE)</f>
        <v>21204134.719999999</v>
      </c>
      <c r="CJ157" s="5">
        <f>+VLOOKUP($C157,Data!$C$389:$CV$459,Laboral!CJ$155,FALSE)</f>
        <v>21070534.920000002</v>
      </c>
      <c r="CK157" s="5">
        <f>+VLOOKUP($C157,Data!$C$389:$CV$459,Laboral!CK$155,FALSE)</f>
        <v>20653844.98</v>
      </c>
      <c r="CL157" s="5">
        <f>+VLOOKUP($C157,Data!$C$389:$CV$459,Laboral!CL$155,FALSE)</f>
        <v>21031463.880000003</v>
      </c>
      <c r="CM157" s="5">
        <f>+VLOOKUP($C157,Data!$C$389:$CV$459,Laboral!CM$155,FALSE)</f>
        <v>20980655.390000004</v>
      </c>
      <c r="CN157" s="5">
        <f>+VLOOKUP($C157,Data!$C$389:$CV$459,Laboral!CN$155,FALSE)</f>
        <v>21008387.900000002</v>
      </c>
      <c r="CO157" s="5">
        <f>+VLOOKUP($C157,Data!$C$389:$CV$459,Laboral!CO$155,FALSE)</f>
        <v>21149752.140000001</v>
      </c>
      <c r="CP157" s="5">
        <f>+VLOOKUP($C157,Data!$C$389:$CV$459,Laboral!CP$155,FALSE)</f>
        <v>20871949.430000003</v>
      </c>
      <c r="CQ157" s="5">
        <f>+VLOOKUP($C157,Data!$C$389:$CV$459,Laboral!CQ$155,FALSE)</f>
        <v>20580605.810000002</v>
      </c>
      <c r="CR157" s="5">
        <f>+VLOOKUP($C157,Data!$C$389:$CV$459,Laboral!CR$155,FALSE)</f>
        <v>20498950.230000004</v>
      </c>
      <c r="CS157" s="5">
        <f>+VLOOKUP($C157,Data!$C$389:$CV$459,Laboral!CS$155,FALSE)</f>
        <v>20393703.170000002</v>
      </c>
      <c r="CT157" s="5">
        <f>+VLOOKUP($C157,Data!$C$389:$CV$459,Laboral!CT$155,FALSE)</f>
        <v>20230332.399999999</v>
      </c>
      <c r="CU157" s="5">
        <f>+VLOOKUP($C157,Data!$C$389:$CV$459,Laboral!CU$155,FALSE)</f>
        <v>20458544.480000004</v>
      </c>
      <c r="CV157" s="5">
        <f>+VLOOKUP($C157,Data!$C$389:$CV$459,Laboral!CV$155,FALSE)</f>
        <v>21639491.600000001</v>
      </c>
    </row>
    <row r="158" spans="1:100" x14ac:dyDescent="0.3">
      <c r="A158" s="1">
        <v>1</v>
      </c>
      <c r="B158" s="1">
        <v>35</v>
      </c>
      <c r="C158" s="1" t="s">
        <v>29</v>
      </c>
      <c r="D158" s="5">
        <f>+VLOOKUP($C158,Data!$C$389:$CV$459,Laboral!D$155,FALSE)</f>
        <v>5990866.5199999996</v>
      </c>
      <c r="E158" s="5">
        <f>+VLOOKUP($C158,Data!$C$389:$CV$459,Laboral!E$155,FALSE)</f>
        <v>5528436.7599999998</v>
      </c>
      <c r="F158" s="5">
        <f>+VLOOKUP($C158,Data!$C$389:$CV$459,Laboral!F$155,FALSE)</f>
        <v>5548162.4100000001</v>
      </c>
      <c r="G158" s="5">
        <f>+VLOOKUP($C158,Data!$C$389:$CV$459,Laboral!G$155,FALSE)</f>
        <v>5600325.3599999994</v>
      </c>
      <c r="H158" s="5">
        <f>+VLOOKUP($C158,Data!$C$389:$CV$459,Laboral!H$155,FALSE)</f>
        <v>5680654.6499999994</v>
      </c>
      <c r="I158" s="5">
        <f>+VLOOKUP($C158,Data!$C$389:$CV$459,Laboral!I$155,FALSE)</f>
        <v>5832627.4799999986</v>
      </c>
      <c r="J158" s="5">
        <f>+VLOOKUP($C158,Data!$C$389:$CV$459,Laboral!J$155,FALSE)</f>
        <v>5903761.0899999999</v>
      </c>
      <c r="K158" s="5">
        <f>+VLOOKUP($C158,Data!$C$389:$CV$459,Laboral!K$155,FALSE)</f>
        <v>6038777.7699999986</v>
      </c>
      <c r="L158" s="5">
        <f>+VLOOKUP($C158,Data!$C$389:$CV$459,Laboral!L$155,FALSE)</f>
        <v>6160588.089999998</v>
      </c>
      <c r="M158" s="5">
        <f>+VLOOKUP($C158,Data!$C$389:$CV$459,Laboral!M$155,FALSE)</f>
        <v>6219902.7199999988</v>
      </c>
      <c r="N158" s="5">
        <f>+VLOOKUP($C158,Data!$C$389:$CV$459,Laboral!N$155,FALSE)</f>
        <v>6256661.3499999987</v>
      </c>
      <c r="O158" s="5">
        <f>+VLOOKUP($C158,Data!$C$389:$CV$459,Laboral!O$155,FALSE)</f>
        <v>6399035.3999999994</v>
      </c>
      <c r="P158" s="5">
        <f>+VLOOKUP($C158,Data!$C$389:$CV$459,Laboral!P$155,FALSE)</f>
        <v>6506905.5599999996</v>
      </c>
      <c r="Q158" s="5">
        <f>+VLOOKUP($C158,Data!$C$389:$CV$459,Laboral!Q$155,FALSE)</f>
        <v>6514120.3899999997</v>
      </c>
      <c r="R158" s="5">
        <f>+VLOOKUP($C158,Data!$C$389:$CV$459,Laboral!R$155,FALSE)</f>
        <v>6707486.5999999996</v>
      </c>
      <c r="S158" s="5">
        <f>+VLOOKUP($C158,Data!$C$389:$CV$459,Laboral!S$155,FALSE)</f>
        <v>6804089.2699999996</v>
      </c>
      <c r="T158" s="5">
        <f>+VLOOKUP($C158,Data!$C$389:$CV$459,Laboral!T$155,FALSE)</f>
        <v>6951105.1699999999</v>
      </c>
      <c r="U158" s="5">
        <f>+VLOOKUP($C158,Data!$C$389:$CV$459,Laboral!U$155,FALSE)</f>
        <v>6914045.8199999984</v>
      </c>
      <c r="V158" s="5">
        <f>+VLOOKUP($C158,Data!$C$389:$CV$459,Laboral!V$155,FALSE)</f>
        <v>6924755.3900000006</v>
      </c>
      <c r="W158" s="5">
        <f>+VLOOKUP($C158,Data!$C$389:$CV$459,Laboral!W$155,FALSE)</f>
        <v>6852793.6899999995</v>
      </c>
      <c r="X158" s="5">
        <f>+VLOOKUP($C158,Data!$C$389:$CV$459,Laboral!X$155,FALSE)</f>
        <v>6799142.3899999987</v>
      </c>
      <c r="Y158" s="5">
        <f>+VLOOKUP($C158,Data!$C$389:$CV$459,Laboral!Y$155,FALSE)</f>
        <v>6804913.5800000001</v>
      </c>
      <c r="Z158" s="5">
        <f>+VLOOKUP($C158,Data!$C$389:$CV$459,Laboral!Z$155,FALSE)</f>
        <v>6779605.1300000008</v>
      </c>
      <c r="AA158" s="5">
        <f>+VLOOKUP($C158,Data!$C$389:$CV$459,Laboral!AA$155,FALSE)</f>
        <v>6764914.4099999992</v>
      </c>
      <c r="AB158" s="5">
        <f>+VLOOKUP($C158,Data!$C$389:$CV$459,Laboral!AB$155,FALSE)</f>
        <v>6828820.2699999986</v>
      </c>
      <c r="AC158" s="5">
        <f>+VLOOKUP($C158,Data!$C$389:$CV$459,Laboral!AC$155,FALSE)</f>
        <v>6839627.0999999996</v>
      </c>
      <c r="AD158" s="5">
        <f>+VLOOKUP($C158,Data!$C$389:$CV$459,Laboral!AD$155,FALSE)</f>
        <v>6714185.1899999995</v>
      </c>
      <c r="AE158" s="5">
        <f>+VLOOKUP($C158,Data!$C$389:$CV$459,Laboral!AE$155,FALSE)</f>
        <v>6687302.7199999997</v>
      </c>
      <c r="AF158" s="5">
        <f>+VLOOKUP($C158,Data!$C$389:$CV$459,Laboral!AF$155,FALSE)</f>
        <v>6627057.4299999997</v>
      </c>
      <c r="AG158" s="5">
        <f>+VLOOKUP($C158,Data!$C$389:$CV$459,Laboral!AG$155,FALSE)</f>
        <v>6638299.7999999989</v>
      </c>
      <c r="AH158" s="5">
        <f>+VLOOKUP($C158,Data!$C$389:$CV$459,Laboral!AH$155,FALSE)</f>
        <v>6704492.9299999997</v>
      </c>
      <c r="AI158" s="5">
        <f>+VLOOKUP($C158,Data!$C$389:$CV$459,Laboral!AI$155,FALSE)</f>
        <v>6782585.9500000002</v>
      </c>
      <c r="AJ158" s="5">
        <f>+VLOOKUP($C158,Data!$C$389:$CV$459,Laboral!AJ$155,FALSE)</f>
        <v>6786610.1099999994</v>
      </c>
      <c r="AK158" s="5">
        <f>+VLOOKUP($C158,Data!$C$389:$CV$459,Laboral!AK$155,FALSE)</f>
        <v>6745543.0599999996</v>
      </c>
      <c r="AL158" s="5">
        <f>+VLOOKUP($C158,Data!$C$389:$CV$459,Laboral!AL$155,FALSE)</f>
        <v>6737895.6999999993</v>
      </c>
      <c r="AM158" s="5">
        <f>+VLOOKUP($C158,Data!$C$389:$CV$459,Laboral!AM$155,FALSE)</f>
        <v>6656663.5899999999</v>
      </c>
      <c r="AN158" s="5">
        <f>+VLOOKUP($C158,Data!$C$389:$CV$459,Laboral!AN$155,FALSE)</f>
        <v>6546072.2300000004</v>
      </c>
      <c r="AO158" s="5">
        <f>+VLOOKUP($C158,Data!$C$389:$CV$459,Laboral!AO$155,FALSE)</f>
        <v>6508122.2700000005</v>
      </c>
      <c r="AP158" s="5">
        <f>+VLOOKUP($C158,Data!$C$389:$CV$459,Laboral!AP$155,FALSE)</f>
        <v>6560208.4800000004</v>
      </c>
      <c r="AQ158" s="5">
        <f>+VLOOKUP($C158,Data!$C$389:$CV$459,Laboral!AQ$155,FALSE)</f>
        <v>6540543.870000001</v>
      </c>
      <c r="AR158" s="5">
        <f>+VLOOKUP($C158,Data!$C$389:$CV$459,Laboral!AR$155,FALSE)</f>
        <v>6498805.9400000013</v>
      </c>
      <c r="AS158" s="5">
        <f>+VLOOKUP($C158,Data!$C$389:$CV$459,Laboral!AS$155,FALSE)</f>
        <v>6463580.9000000004</v>
      </c>
      <c r="AT158" s="5">
        <f>+VLOOKUP($C158,Data!$C$389:$CV$459,Laboral!AT$155,FALSE)</f>
        <v>6409076.1100000013</v>
      </c>
      <c r="AU158" s="5">
        <f>+VLOOKUP($C158,Data!$C$389:$CV$459,Laboral!AU$155,FALSE)</f>
        <v>6413384.5600000005</v>
      </c>
      <c r="AV158" s="5">
        <f>+VLOOKUP($C158,Data!$C$389:$CV$459,Laboral!AV$155,FALSE)</f>
        <v>6353962.3000000007</v>
      </c>
      <c r="AW158" s="5">
        <f>+VLOOKUP($C158,Data!$C$389:$CV$459,Laboral!AW$155,FALSE)</f>
        <v>6299974.5800000001</v>
      </c>
      <c r="AX158" s="5">
        <f>+VLOOKUP($C158,Data!$C$389:$CV$459,Laboral!AX$155,FALSE)</f>
        <v>6237584.3600000013</v>
      </c>
      <c r="AY158" s="5">
        <f>+VLOOKUP($C158,Data!$C$389:$CV$459,Laboral!AY$155,FALSE)</f>
        <v>6180554.1700000009</v>
      </c>
      <c r="AZ158" s="5">
        <f>+VLOOKUP($C158,Data!$C$389:$CV$459,Laboral!AZ$155,FALSE)</f>
        <v>6115044.4800000004</v>
      </c>
      <c r="BA158" s="5">
        <f>+VLOOKUP($C158,Data!$C$389:$CV$459,Laboral!BA$155,FALSE)</f>
        <v>6107980.1300000008</v>
      </c>
      <c r="BB158" s="5">
        <f>+VLOOKUP($C158,Data!$C$389:$CV$459,Laboral!BB$155,FALSE)</f>
        <v>6102541.6100000003</v>
      </c>
      <c r="BC158" s="5">
        <f>+VLOOKUP($C158,Data!$C$389:$CV$459,Laboral!BC$155,FALSE)</f>
        <v>6082094.2800000003</v>
      </c>
      <c r="BD158" s="5">
        <f>+VLOOKUP($C158,Data!$C$389:$CV$459,Laboral!BD$155,FALSE)</f>
        <v>6081703.3200000003</v>
      </c>
      <c r="BE158" s="5">
        <f>+VLOOKUP($C158,Data!$C$389:$CV$459,Laboral!BE$155,FALSE)</f>
        <v>6086412.8800000008</v>
      </c>
      <c r="BF158" s="5">
        <f>+VLOOKUP($C158,Data!$C$389:$CV$459,Laboral!BF$155,FALSE)</f>
        <v>6076509.4699999997</v>
      </c>
      <c r="BG158" s="5">
        <f>+VLOOKUP($C158,Data!$C$389:$CV$459,Laboral!BG$155,FALSE)</f>
        <v>6052963.9199999999</v>
      </c>
      <c r="BH158" s="5">
        <f>+VLOOKUP($C158,Data!$C$389:$CV$459,Laboral!BH$155,FALSE)</f>
        <v>6094920.25</v>
      </c>
      <c r="BI158" s="5">
        <f>+VLOOKUP($C158,Data!$C$389:$CV$459,Laboral!BI$155,FALSE)</f>
        <v>6065470.6300000008</v>
      </c>
      <c r="BJ158" s="5">
        <f>+VLOOKUP($C158,Data!$C$389:$CV$459,Laboral!BJ$155,FALSE)</f>
        <v>6092207.5599999996</v>
      </c>
      <c r="BK158" s="5">
        <f>+VLOOKUP($C158,Data!$C$389:$CV$459,Laboral!BK$155,FALSE)</f>
        <v>6104711.6199999992</v>
      </c>
      <c r="BL158" s="5">
        <f>+VLOOKUP($C158,Data!$C$389:$CV$459,Laboral!BL$155,FALSE)</f>
        <v>6328871.4600000009</v>
      </c>
      <c r="BM158" s="5">
        <f>+VLOOKUP($C158,Data!$C$389:$CV$459,Laboral!BM$155,FALSE)</f>
        <v>6264289.25</v>
      </c>
      <c r="BN158" s="5">
        <f>+VLOOKUP($C158,Data!$C$389:$CV$459,Laboral!BN$155,FALSE)</f>
        <v>6131182.4699999997</v>
      </c>
      <c r="BO158" s="5">
        <f>+VLOOKUP($C158,Data!$C$389:$CV$459,Laboral!BO$155,FALSE)</f>
        <v>6030670.3200000003</v>
      </c>
      <c r="BP158" s="5">
        <f>+VLOOKUP($C158,Data!$C$389:$CV$459,Laboral!BP$155,FALSE)</f>
        <v>5918783.71</v>
      </c>
      <c r="BQ158" s="5">
        <f>+VLOOKUP($C158,Data!$C$389:$CV$459,Laboral!BQ$155,FALSE)</f>
        <v>5830078.4700000007</v>
      </c>
      <c r="BR158" s="5">
        <f>+VLOOKUP($C158,Data!$C$389:$CV$459,Laboral!BR$155,FALSE)</f>
        <v>3246634.6</v>
      </c>
      <c r="BS158" s="5">
        <f>+VLOOKUP($C158,Data!$C$389:$CV$459,Laboral!BS$155,FALSE)</f>
        <v>2731962.21</v>
      </c>
      <c r="BT158" s="5">
        <f>+VLOOKUP($C158,Data!$C$389:$CV$459,Laboral!BT$155,FALSE)</f>
        <v>2236180.2799999998</v>
      </c>
      <c r="BU158" s="5">
        <f>+VLOOKUP($C158,Data!$C$389:$CV$459,Laboral!BU$155,FALSE)</f>
        <v>1783926.1399999997</v>
      </c>
      <c r="BV158" s="5">
        <f>+VLOOKUP($C158,Data!$C$389:$CV$459,Laboral!BV$155,FALSE)</f>
        <v>1269173.92</v>
      </c>
      <c r="BW158" s="5">
        <f>+VLOOKUP($C158,Data!$C$389:$CV$459,Laboral!BW$155,FALSE)</f>
        <v>765420.24000000022</v>
      </c>
      <c r="BX158" s="5">
        <f>+VLOOKUP($C158,Data!$C$389:$CV$459,Laboral!BX$155,FALSE)</f>
        <v>0</v>
      </c>
      <c r="BY158" s="5">
        <f>+VLOOKUP($C158,Data!$C$389:$CV$459,Laboral!BY$155,FALSE)</f>
        <v>-409748.58</v>
      </c>
      <c r="BZ158" s="5">
        <f>+VLOOKUP($C158,Data!$C$389:$CV$459,Laboral!BZ$155,FALSE)</f>
        <v>-822447.35</v>
      </c>
      <c r="CA158" s="5">
        <f>+VLOOKUP($C158,Data!$C$389:$CV$459,Laboral!CA$155,FALSE)</f>
        <v>-1236019.6100000001</v>
      </c>
      <c r="CB158" s="5">
        <f>+VLOOKUP($C158,Data!$C$389:$CV$459,Laboral!CB$155,FALSE)</f>
        <v>-1656757.07</v>
      </c>
      <c r="CC158" s="5">
        <f>+VLOOKUP($C158,Data!$C$389:$CV$459,Laboral!CC$155,FALSE)</f>
        <v>-2078083.02</v>
      </c>
      <c r="CD158" s="5">
        <f>+VLOOKUP($C158,Data!$C$389:$CV$459,Laboral!CD$155,FALSE)</f>
        <v>0</v>
      </c>
      <c r="CE158" s="5">
        <f>+VLOOKUP($C158,Data!$C$389:$CV$459,Laboral!CE$155,FALSE)</f>
        <v>0</v>
      </c>
      <c r="CF158" s="5">
        <f>+VLOOKUP($C158,Data!$C$389:$CV$459,Laboral!CF$155,FALSE)</f>
        <v>0</v>
      </c>
      <c r="CG158" s="5">
        <f>+VLOOKUP($C158,Data!$C$389:$CV$459,Laboral!CG$155,FALSE)</f>
        <v>0</v>
      </c>
      <c r="CH158" s="5">
        <f>+VLOOKUP($C158,Data!$C$389:$CV$459,Laboral!CH$155,FALSE)</f>
        <v>0</v>
      </c>
      <c r="CI158" s="5">
        <f>+VLOOKUP($C158,Data!$C$389:$CV$459,Laboral!CI$155,FALSE)</f>
        <v>0</v>
      </c>
      <c r="CJ158" s="5">
        <f>+VLOOKUP($C158,Data!$C$389:$CV$459,Laboral!CJ$155,FALSE)</f>
        <v>0</v>
      </c>
      <c r="CK158" s="5">
        <f>+VLOOKUP($C158,Data!$C$389:$CV$459,Laboral!CK$155,FALSE)</f>
        <v>0</v>
      </c>
      <c r="CL158" s="5">
        <f>+VLOOKUP($C158,Data!$C$389:$CV$459,Laboral!CL$155,FALSE)</f>
        <v>0</v>
      </c>
      <c r="CM158" s="5">
        <f>+VLOOKUP($C158,Data!$C$389:$CV$459,Laboral!CM$155,FALSE)</f>
        <v>0</v>
      </c>
      <c r="CN158" s="5">
        <f>+VLOOKUP($C158,Data!$C$389:$CV$459,Laboral!CN$155,FALSE)</f>
        <v>0</v>
      </c>
      <c r="CO158" s="5">
        <f>+VLOOKUP($C158,Data!$C$389:$CV$459,Laboral!CO$155,FALSE)</f>
        <v>0</v>
      </c>
      <c r="CP158" s="5">
        <f>+VLOOKUP($C158,Data!$C$389:$CV$459,Laboral!CP$155,FALSE)</f>
        <v>0</v>
      </c>
      <c r="CQ158" s="5">
        <f>+VLOOKUP($C158,Data!$C$389:$CV$459,Laboral!CQ$155,FALSE)</f>
        <v>0</v>
      </c>
      <c r="CR158" s="5">
        <f>+VLOOKUP($C158,Data!$C$389:$CV$459,Laboral!CR$155,FALSE)</f>
        <v>0</v>
      </c>
      <c r="CS158" s="5">
        <f>+VLOOKUP($C158,Data!$C$389:$CV$459,Laboral!CS$155,FALSE)</f>
        <v>0</v>
      </c>
      <c r="CT158" s="5">
        <f>+VLOOKUP($C158,Data!$C$389:$CV$459,Laboral!CT$155,FALSE)</f>
        <v>0</v>
      </c>
      <c r="CU158" s="5">
        <f>+VLOOKUP($C158,Data!$C$389:$CV$459,Laboral!CU$155,FALSE)</f>
        <v>0</v>
      </c>
      <c r="CV158" s="5">
        <f>+VLOOKUP($C158,Data!$C$389:$CV$459,Laboral!CV$155,FALSE)</f>
        <v>0</v>
      </c>
    </row>
    <row r="159" spans="1:100" x14ac:dyDescent="0.3">
      <c r="A159" s="1">
        <v>1</v>
      </c>
      <c r="B159" s="1">
        <v>6</v>
      </c>
      <c r="C159" s="1" t="s">
        <v>30</v>
      </c>
      <c r="D159" s="5">
        <f>+VLOOKUP($C159,Data!$C$389:$CV$459,Laboral!D$155,FALSE)</f>
        <v>36399733.799999997</v>
      </c>
      <c r="E159" s="5">
        <f>+VLOOKUP($C159,Data!$C$389:$CV$459,Laboral!E$155,FALSE)</f>
        <v>31498511.860000003</v>
      </c>
      <c r="F159" s="5">
        <f>+VLOOKUP($C159,Data!$C$389:$CV$459,Laboral!F$155,FALSE)</f>
        <v>32478325.340000004</v>
      </c>
      <c r="G159" s="5">
        <f>+VLOOKUP($C159,Data!$C$389:$CV$459,Laboral!G$155,FALSE)</f>
        <v>33418018.239999998</v>
      </c>
      <c r="H159" s="5">
        <f>+VLOOKUP($C159,Data!$C$389:$CV$459,Laboral!H$155,FALSE)</f>
        <v>33982276.100000001</v>
      </c>
      <c r="I159" s="5">
        <f>+VLOOKUP($C159,Data!$C$389:$CV$459,Laboral!I$155,FALSE)</f>
        <v>34303250.75</v>
      </c>
      <c r="J159" s="5">
        <f>+VLOOKUP($C159,Data!$C$389:$CV$459,Laboral!J$155,FALSE)</f>
        <v>34689517.32</v>
      </c>
      <c r="K159" s="5">
        <f>+VLOOKUP($C159,Data!$C$389:$CV$459,Laboral!K$155,FALSE)</f>
        <v>34771531.329999998</v>
      </c>
      <c r="L159" s="5">
        <f>+VLOOKUP($C159,Data!$C$389:$CV$459,Laboral!L$155,FALSE)</f>
        <v>34645067.790000007</v>
      </c>
      <c r="M159" s="5">
        <f>+VLOOKUP($C159,Data!$C$389:$CV$459,Laboral!M$155,FALSE)</f>
        <v>34766603.510000005</v>
      </c>
      <c r="N159" s="5">
        <f>+VLOOKUP($C159,Data!$C$389:$CV$459,Laboral!N$155,FALSE)</f>
        <v>35072277.680000007</v>
      </c>
      <c r="O159" s="5">
        <f>+VLOOKUP($C159,Data!$C$389:$CV$459,Laboral!O$155,FALSE)</f>
        <v>35711680.079999998</v>
      </c>
      <c r="P159" s="5">
        <f>+VLOOKUP($C159,Data!$C$389:$CV$459,Laboral!P$155,FALSE)</f>
        <v>36148292.790000007</v>
      </c>
      <c r="Q159" s="5">
        <f>+VLOOKUP($C159,Data!$C$389:$CV$459,Laboral!Q$155,FALSE)</f>
        <v>36849472.299999997</v>
      </c>
      <c r="R159" s="5">
        <f>+VLOOKUP($C159,Data!$C$389:$CV$459,Laboral!R$155,FALSE)</f>
        <v>36665098.799999997</v>
      </c>
      <c r="S159" s="5">
        <f>+VLOOKUP($C159,Data!$C$389:$CV$459,Laboral!S$155,FALSE)</f>
        <v>36506929.129999995</v>
      </c>
      <c r="T159" s="5">
        <f>+VLOOKUP($C159,Data!$C$389:$CV$459,Laboral!T$155,FALSE)</f>
        <v>36791928.75</v>
      </c>
      <c r="U159" s="5">
        <f>+VLOOKUP($C159,Data!$C$389:$CV$459,Laboral!U$155,FALSE)</f>
        <v>37312613.530000001</v>
      </c>
      <c r="V159" s="5">
        <f>+VLOOKUP($C159,Data!$C$389:$CV$459,Laboral!V$155,FALSE)</f>
        <v>37792424.489999995</v>
      </c>
      <c r="W159" s="5">
        <f>+VLOOKUP($C159,Data!$C$389:$CV$459,Laboral!W$155,FALSE)</f>
        <v>38268375.810000002</v>
      </c>
      <c r="X159" s="5">
        <f>+VLOOKUP($C159,Data!$C$389:$CV$459,Laboral!X$155,FALSE)</f>
        <v>38423200.719999999</v>
      </c>
      <c r="Y159" s="5">
        <f>+VLOOKUP($C159,Data!$C$389:$CV$459,Laboral!Y$155,FALSE)</f>
        <v>38743008.75</v>
      </c>
      <c r="Z159" s="5">
        <f>+VLOOKUP($C159,Data!$C$389:$CV$459,Laboral!Z$155,FALSE)</f>
        <v>39446227.770000011</v>
      </c>
      <c r="AA159" s="5">
        <f>+VLOOKUP($C159,Data!$C$389:$CV$459,Laboral!AA$155,FALSE)</f>
        <v>40068202.670000002</v>
      </c>
      <c r="AB159" s="5">
        <f>+VLOOKUP($C159,Data!$C$389:$CV$459,Laboral!AB$155,FALSE)</f>
        <v>40389122.32</v>
      </c>
      <c r="AC159" s="5">
        <f>+VLOOKUP($C159,Data!$C$389:$CV$459,Laboral!AC$155,FALSE)</f>
        <v>40295600.800000004</v>
      </c>
      <c r="AD159" s="5">
        <f>+VLOOKUP($C159,Data!$C$389:$CV$459,Laboral!AD$155,FALSE)</f>
        <v>40889136.780000001</v>
      </c>
      <c r="AE159" s="5">
        <f>+VLOOKUP($C159,Data!$C$389:$CV$459,Laboral!AE$155,FALSE)</f>
        <v>41896738.730000004</v>
      </c>
      <c r="AF159" s="5">
        <f>+VLOOKUP($C159,Data!$C$389:$CV$459,Laboral!AF$155,FALSE)</f>
        <v>42289535.170000002</v>
      </c>
      <c r="AG159" s="5">
        <f>+VLOOKUP($C159,Data!$C$389:$CV$459,Laboral!AG$155,FALSE)</f>
        <v>42508699.440000005</v>
      </c>
      <c r="AH159" s="5">
        <f>+VLOOKUP($C159,Data!$C$389:$CV$459,Laboral!AH$155,FALSE)</f>
        <v>43121141.710000001</v>
      </c>
      <c r="AI159" s="5">
        <f>+VLOOKUP($C159,Data!$C$389:$CV$459,Laboral!AI$155,FALSE)</f>
        <v>43742884.899999999</v>
      </c>
      <c r="AJ159" s="5">
        <f>+VLOOKUP($C159,Data!$C$389:$CV$459,Laboral!AJ$155,FALSE)</f>
        <v>44505099.840000004</v>
      </c>
      <c r="AK159" s="5">
        <f>+VLOOKUP($C159,Data!$C$389:$CV$459,Laboral!AK$155,FALSE)</f>
        <v>45423850.130000003</v>
      </c>
      <c r="AL159" s="5">
        <f>+VLOOKUP($C159,Data!$C$389:$CV$459,Laboral!AL$155,FALSE)</f>
        <v>45666345.480000004</v>
      </c>
      <c r="AM159" s="5">
        <f>+VLOOKUP($C159,Data!$C$389:$CV$459,Laboral!AM$155,FALSE)</f>
        <v>46146263.149999991</v>
      </c>
      <c r="AN159" s="5">
        <f>+VLOOKUP($C159,Data!$C$389:$CV$459,Laboral!AN$155,FALSE)</f>
        <v>47135294.009999998</v>
      </c>
      <c r="AO159" s="5">
        <f>+VLOOKUP($C159,Data!$C$389:$CV$459,Laboral!AO$155,FALSE)</f>
        <v>48365035.449999996</v>
      </c>
      <c r="AP159" s="5">
        <f>+VLOOKUP($C159,Data!$C$389:$CV$459,Laboral!AP$155,FALSE)</f>
        <v>49166188.200000003</v>
      </c>
      <c r="AQ159" s="5">
        <f>+VLOOKUP($C159,Data!$C$389:$CV$459,Laboral!AQ$155,FALSE)</f>
        <v>50017277.309999995</v>
      </c>
      <c r="AR159" s="5">
        <f>+VLOOKUP($C159,Data!$C$389:$CV$459,Laboral!AR$155,FALSE)</f>
        <v>51365762.729999997</v>
      </c>
      <c r="AS159" s="5">
        <f>+VLOOKUP($C159,Data!$C$389:$CV$459,Laboral!AS$155,FALSE)</f>
        <v>53045291.430000007</v>
      </c>
      <c r="AT159" s="5">
        <f>+VLOOKUP($C159,Data!$C$389:$CV$459,Laboral!AT$155,FALSE)</f>
        <v>53897442.449999988</v>
      </c>
      <c r="AU159" s="5">
        <f>+VLOOKUP($C159,Data!$C$389:$CV$459,Laboral!AU$155,FALSE)</f>
        <v>54813679.669999994</v>
      </c>
      <c r="AV159" s="5">
        <f>+VLOOKUP($C159,Data!$C$389:$CV$459,Laboral!AV$155,FALSE)</f>
        <v>56343378.29999999</v>
      </c>
      <c r="AW159" s="5">
        <f>+VLOOKUP($C159,Data!$C$389:$CV$459,Laboral!AW$155,FALSE)</f>
        <v>57543095.269999988</v>
      </c>
      <c r="AX159" s="5">
        <f>+VLOOKUP($C159,Data!$C$389:$CV$459,Laboral!AX$155,FALSE)</f>
        <v>59222655.019999996</v>
      </c>
      <c r="AY159" s="5">
        <f>+VLOOKUP($C159,Data!$C$389:$CV$459,Laboral!AY$155,FALSE)</f>
        <v>61267774.810000002</v>
      </c>
      <c r="AZ159" s="5">
        <f>+VLOOKUP($C159,Data!$C$389:$CV$459,Laboral!AZ$155,FALSE)</f>
        <v>62302454.399999999</v>
      </c>
      <c r="BA159" s="5">
        <f>+VLOOKUP($C159,Data!$C$389:$CV$459,Laboral!BA$155,FALSE)</f>
        <v>63110327.790000007</v>
      </c>
      <c r="BB159" s="5">
        <f>+VLOOKUP($C159,Data!$C$389:$CV$459,Laboral!BB$155,FALSE)</f>
        <v>64778545.769999996</v>
      </c>
      <c r="BC159" s="5">
        <f>+VLOOKUP($C159,Data!$C$389:$CV$459,Laboral!BC$155,FALSE)</f>
        <v>66220868.709999993</v>
      </c>
      <c r="BD159" s="5">
        <f>+VLOOKUP($C159,Data!$C$389:$CV$459,Laboral!BD$155,FALSE)</f>
        <v>67782619.920000002</v>
      </c>
      <c r="BE159" s="5">
        <f>+VLOOKUP($C159,Data!$C$389:$CV$459,Laboral!BE$155,FALSE)</f>
        <v>69387811.170000002</v>
      </c>
      <c r="BF159" s="5">
        <f>+VLOOKUP($C159,Data!$C$389:$CV$459,Laboral!BF$155,FALSE)</f>
        <v>71473309.549999997</v>
      </c>
      <c r="BG159" s="5">
        <f>+VLOOKUP($C159,Data!$C$389:$CV$459,Laboral!BG$155,FALSE)</f>
        <v>73792666.079999998</v>
      </c>
      <c r="BH159" s="5">
        <f>+VLOOKUP($C159,Data!$C$389:$CV$459,Laboral!BH$155,FALSE)</f>
        <v>75548746.120000005</v>
      </c>
      <c r="BI159" s="5">
        <f>+VLOOKUP($C159,Data!$C$389:$CV$459,Laboral!BI$155,FALSE)</f>
        <v>77095066.450000003</v>
      </c>
      <c r="BJ159" s="5">
        <f>+VLOOKUP($C159,Data!$C$389:$CV$459,Laboral!BJ$155,FALSE)</f>
        <v>78560891.060000002</v>
      </c>
      <c r="BK159" s="5">
        <f>+VLOOKUP($C159,Data!$C$389:$CV$459,Laboral!BK$155,FALSE)</f>
        <v>79159745.649999976</v>
      </c>
      <c r="BL159" s="5">
        <f>+VLOOKUP($C159,Data!$C$389:$CV$459,Laboral!BL$155,FALSE)</f>
        <v>80940621.840000004</v>
      </c>
      <c r="BM159" s="5">
        <f>+VLOOKUP($C159,Data!$C$389:$CV$459,Laboral!BM$155,FALSE)</f>
        <v>81847491.74000001</v>
      </c>
      <c r="BN159" s="5">
        <f>+VLOOKUP($C159,Data!$C$389:$CV$459,Laboral!BN$155,FALSE)</f>
        <v>82578087.140000001</v>
      </c>
      <c r="BO159" s="5">
        <f>+VLOOKUP($C159,Data!$C$389:$CV$459,Laboral!BO$155,FALSE)</f>
        <v>83210403.530000001</v>
      </c>
      <c r="BP159" s="5">
        <f>+VLOOKUP($C159,Data!$C$389:$CV$459,Laboral!BP$155,FALSE)</f>
        <v>83328388.060000002</v>
      </c>
      <c r="BQ159" s="5">
        <f>+VLOOKUP($C159,Data!$C$389:$CV$459,Laboral!BQ$155,FALSE)</f>
        <v>82868867.379999995</v>
      </c>
      <c r="BR159" s="5">
        <f>+VLOOKUP($C159,Data!$C$389:$CV$459,Laboral!BR$155,FALSE)</f>
        <v>82938086.909999996</v>
      </c>
      <c r="BS159" s="5">
        <f>+VLOOKUP($C159,Data!$C$389:$CV$459,Laboral!BS$155,FALSE)</f>
        <v>82727792.979999989</v>
      </c>
      <c r="BT159" s="5">
        <f>+VLOOKUP($C159,Data!$C$389:$CV$459,Laboral!BT$155,FALSE)</f>
        <v>82332883.030000001</v>
      </c>
      <c r="BU159" s="5">
        <f>+VLOOKUP($C159,Data!$C$389:$CV$459,Laboral!BU$155,FALSE)</f>
        <v>82461796.049999982</v>
      </c>
      <c r="BV159" s="5">
        <f>+VLOOKUP($C159,Data!$C$389:$CV$459,Laboral!BV$155,FALSE)</f>
        <v>82873052.170000017</v>
      </c>
      <c r="BW159" s="5">
        <f>+VLOOKUP($C159,Data!$C$389:$CV$459,Laboral!BW$155,FALSE)</f>
        <v>84409145.070000008</v>
      </c>
      <c r="BX159" s="5">
        <f>+VLOOKUP($C159,Data!$C$389:$CV$459,Laboral!BX$155,FALSE)</f>
        <v>84569447.039999992</v>
      </c>
      <c r="BY159" s="5">
        <f>+VLOOKUP($C159,Data!$C$389:$CV$459,Laboral!BY$155,FALSE)</f>
        <v>84938884.049999997</v>
      </c>
      <c r="BZ159" s="5">
        <f>+VLOOKUP($C159,Data!$C$389:$CV$459,Laboral!BZ$155,FALSE)</f>
        <v>85411642.040000007</v>
      </c>
      <c r="CA159" s="5">
        <f>+VLOOKUP($C159,Data!$C$389:$CV$459,Laboral!CA$155,FALSE)</f>
        <v>86464787.680000007</v>
      </c>
      <c r="CB159" s="5">
        <f>+VLOOKUP($C159,Data!$C$389:$CV$459,Laboral!CB$155,FALSE)</f>
        <v>88705577.270000011</v>
      </c>
      <c r="CC159" s="5">
        <f>+VLOOKUP($C159,Data!$C$389:$CV$459,Laboral!CC$155,FALSE)</f>
        <v>91732837.299999997</v>
      </c>
      <c r="CD159" s="5">
        <f>+VLOOKUP($C159,Data!$C$389:$CV$459,Laboral!CD$155,FALSE)</f>
        <v>94423652.300000012</v>
      </c>
      <c r="CE159" s="5">
        <f>+VLOOKUP($C159,Data!$C$389:$CV$459,Laboral!CE$155,FALSE)</f>
        <v>97270693.720000029</v>
      </c>
      <c r="CF159" s="5">
        <f>+VLOOKUP($C159,Data!$C$389:$CV$459,Laboral!CF$155,FALSE)</f>
        <v>99625227.540000021</v>
      </c>
      <c r="CG159" s="5">
        <f>+VLOOKUP($C159,Data!$C$389:$CV$459,Laboral!CG$155,FALSE)</f>
        <v>101795282.71000001</v>
      </c>
      <c r="CH159" s="5">
        <f>+VLOOKUP($C159,Data!$C$389:$CV$459,Laboral!CH$155,FALSE)</f>
        <v>103464874.32000001</v>
      </c>
      <c r="CI159" s="5">
        <f>+VLOOKUP($C159,Data!$C$389:$CV$459,Laboral!CI$155,FALSE)</f>
        <v>106357600.20000002</v>
      </c>
      <c r="CJ159" s="5">
        <f>+VLOOKUP($C159,Data!$C$389:$CV$459,Laboral!CJ$155,FALSE)</f>
        <v>109791289.52</v>
      </c>
      <c r="CK159" s="5">
        <f>+VLOOKUP($C159,Data!$C$389:$CV$459,Laboral!CK$155,FALSE)</f>
        <v>111768893.55</v>
      </c>
      <c r="CL159" s="5">
        <f>+VLOOKUP($C159,Data!$C$389:$CV$459,Laboral!CL$155,FALSE)</f>
        <v>112848995.20999999</v>
      </c>
      <c r="CM159" s="5">
        <f>+VLOOKUP($C159,Data!$C$389:$CV$459,Laboral!CM$155,FALSE)</f>
        <v>114095708.66</v>
      </c>
      <c r="CN159" s="5">
        <f>+VLOOKUP($C159,Data!$C$389:$CV$459,Laboral!CN$155,FALSE)</f>
        <v>115159924.93999998</v>
      </c>
      <c r="CO159" s="5">
        <f>+VLOOKUP($C159,Data!$C$389:$CV$459,Laboral!CO$155,FALSE)</f>
        <v>116027169.53</v>
      </c>
      <c r="CP159" s="5">
        <f>+VLOOKUP($C159,Data!$C$389:$CV$459,Laboral!CP$155,FALSE)</f>
        <v>116311197.48</v>
      </c>
      <c r="CQ159" s="5">
        <f>+VLOOKUP($C159,Data!$C$389:$CV$459,Laboral!CQ$155,FALSE)</f>
        <v>116990939.78</v>
      </c>
      <c r="CR159" s="5">
        <f>+VLOOKUP($C159,Data!$C$389:$CV$459,Laboral!CR$155,FALSE)</f>
        <v>118011418.97</v>
      </c>
      <c r="CS159" s="5">
        <f>+VLOOKUP($C159,Data!$C$389:$CV$459,Laboral!CS$155,FALSE)</f>
        <v>118326703.66</v>
      </c>
      <c r="CT159" s="5">
        <f>+VLOOKUP($C159,Data!$C$389:$CV$459,Laboral!CT$155,FALSE)</f>
        <v>119972880.05</v>
      </c>
      <c r="CU159" s="5">
        <f>+VLOOKUP($C159,Data!$C$389:$CV$459,Laboral!CU$155,FALSE)</f>
        <v>119359480.66</v>
      </c>
      <c r="CV159" s="5">
        <f>+VLOOKUP($C159,Data!$C$389:$CV$459,Laboral!CV$155,FALSE)</f>
        <v>119790334.42999999</v>
      </c>
    </row>
    <row r="160" spans="1:100" x14ac:dyDescent="0.3">
      <c r="A160" s="1">
        <v>1</v>
      </c>
      <c r="B160" s="1">
        <v>33</v>
      </c>
      <c r="C160" s="1" t="s">
        <v>31</v>
      </c>
      <c r="D160" s="5">
        <f>+VLOOKUP($C160,Data!$C$389:$CV$459,Laboral!D$155,FALSE)</f>
        <v>22815361.000000004</v>
      </c>
      <c r="E160" s="5">
        <f>+VLOOKUP($C160,Data!$C$389:$CV$459,Laboral!E$155,FALSE)</f>
        <v>20157827.030000001</v>
      </c>
      <c r="F160" s="5">
        <f>+VLOOKUP($C160,Data!$C$389:$CV$459,Laboral!F$155,FALSE)</f>
        <v>20155732.719999999</v>
      </c>
      <c r="G160" s="5">
        <f>+VLOOKUP($C160,Data!$C$389:$CV$459,Laboral!G$155,FALSE)</f>
        <v>20177763.730000004</v>
      </c>
      <c r="H160" s="5">
        <f>+VLOOKUP($C160,Data!$C$389:$CV$459,Laboral!H$155,FALSE)</f>
        <v>19765857.730000004</v>
      </c>
      <c r="I160" s="5">
        <f>+VLOOKUP($C160,Data!$C$389:$CV$459,Laboral!I$155,FALSE)</f>
        <v>19677290.870000001</v>
      </c>
      <c r="J160" s="5">
        <f>+VLOOKUP($C160,Data!$C$389:$CV$459,Laboral!J$155,FALSE)</f>
        <v>19728979.359999999</v>
      </c>
      <c r="K160" s="5">
        <f>+VLOOKUP($C160,Data!$C$389:$CV$459,Laboral!K$155,FALSE)</f>
        <v>19520856.239999998</v>
      </c>
      <c r="L160" s="5">
        <f>+VLOOKUP($C160,Data!$C$389:$CV$459,Laboral!L$155,FALSE)</f>
        <v>19376114.689999998</v>
      </c>
      <c r="M160" s="5">
        <f>+VLOOKUP($C160,Data!$C$389:$CV$459,Laboral!M$155,FALSE)</f>
        <v>19190155.560000002</v>
      </c>
      <c r="N160" s="5">
        <f>+VLOOKUP($C160,Data!$C$389:$CV$459,Laboral!N$155,FALSE)</f>
        <v>18980107.820000004</v>
      </c>
      <c r="O160" s="5">
        <f>+VLOOKUP($C160,Data!$C$389:$CV$459,Laboral!O$155,FALSE)</f>
        <v>18739888.249999996</v>
      </c>
      <c r="P160" s="5">
        <f>+VLOOKUP($C160,Data!$C$389:$CV$459,Laboral!P$155,FALSE)</f>
        <v>17940784.539999999</v>
      </c>
      <c r="Q160" s="5">
        <f>+VLOOKUP($C160,Data!$C$389:$CV$459,Laboral!Q$155,FALSE)</f>
        <v>18065273.030000001</v>
      </c>
      <c r="R160" s="5">
        <f>+VLOOKUP($C160,Data!$C$389:$CV$459,Laboral!R$155,FALSE)</f>
        <v>18330248.82</v>
      </c>
      <c r="S160" s="5">
        <f>+VLOOKUP($C160,Data!$C$389:$CV$459,Laboral!S$155,FALSE)</f>
        <v>18427878.329999998</v>
      </c>
      <c r="T160" s="5">
        <f>+VLOOKUP($C160,Data!$C$389:$CV$459,Laboral!T$155,FALSE)</f>
        <v>18186610.799999997</v>
      </c>
      <c r="U160" s="5">
        <f>+VLOOKUP($C160,Data!$C$389:$CV$459,Laboral!U$155,FALSE)</f>
        <v>25753487.829999998</v>
      </c>
      <c r="V160" s="5">
        <f>+VLOOKUP($C160,Data!$C$389:$CV$459,Laboral!V$155,FALSE)</f>
        <v>28215083.009999998</v>
      </c>
      <c r="W160" s="5">
        <f>+VLOOKUP($C160,Data!$C$389:$CV$459,Laboral!W$155,FALSE)</f>
        <v>31011130.93</v>
      </c>
      <c r="X160" s="5">
        <f>+VLOOKUP($C160,Data!$C$389:$CV$459,Laboral!X$155,FALSE)</f>
        <v>34443251.539999999</v>
      </c>
      <c r="Y160" s="5">
        <f>+VLOOKUP($C160,Data!$C$389:$CV$459,Laboral!Y$155,FALSE)</f>
        <v>37436307.609999999</v>
      </c>
      <c r="Z160" s="5">
        <f>+VLOOKUP($C160,Data!$C$389:$CV$459,Laboral!Z$155,FALSE)</f>
        <v>39537237.779999994</v>
      </c>
      <c r="AA160" s="5">
        <f>+VLOOKUP($C160,Data!$C$389:$CV$459,Laboral!AA$155,FALSE)</f>
        <v>41728005.849999994</v>
      </c>
      <c r="AB160" s="5">
        <f>+VLOOKUP($C160,Data!$C$389:$CV$459,Laboral!AB$155,FALSE)</f>
        <v>44730079.700000003</v>
      </c>
      <c r="AC160" s="5">
        <f>+VLOOKUP($C160,Data!$C$389:$CV$459,Laboral!AC$155,FALSE)</f>
        <v>47370990.469999999</v>
      </c>
      <c r="AD160" s="5">
        <f>+VLOOKUP($C160,Data!$C$389:$CV$459,Laboral!AD$155,FALSE)</f>
        <v>50045822.460000008</v>
      </c>
      <c r="AE160" s="5">
        <f>+VLOOKUP($C160,Data!$C$389:$CV$459,Laboral!AE$155,FALSE)</f>
        <v>52788241.510000005</v>
      </c>
      <c r="AF160" s="5">
        <f>+VLOOKUP($C160,Data!$C$389:$CV$459,Laboral!AF$155,FALSE)</f>
        <v>56071805.420000002</v>
      </c>
      <c r="AG160" s="5">
        <f>+VLOOKUP($C160,Data!$C$389:$CV$459,Laboral!AG$155,FALSE)</f>
        <v>51516346.700000003</v>
      </c>
      <c r="AH160" s="5">
        <f>+VLOOKUP($C160,Data!$C$389:$CV$459,Laboral!AH$155,FALSE)</f>
        <v>52389315.890000001</v>
      </c>
      <c r="AI160" s="5">
        <f>+VLOOKUP($C160,Data!$C$389:$CV$459,Laboral!AI$155,FALSE)</f>
        <v>52700627.439999998</v>
      </c>
      <c r="AJ160" s="5">
        <f>+VLOOKUP($C160,Data!$C$389:$CV$459,Laboral!AJ$155,FALSE)</f>
        <v>52604293.289999999</v>
      </c>
      <c r="AK160" s="5">
        <f>+VLOOKUP($C160,Data!$C$389:$CV$459,Laboral!AK$155,FALSE)</f>
        <v>52218752.440000005</v>
      </c>
      <c r="AL160" s="5">
        <f>+VLOOKUP($C160,Data!$C$389:$CV$459,Laboral!AL$155,FALSE)</f>
        <v>53132097.900000006</v>
      </c>
      <c r="AM160" s="5">
        <f>+VLOOKUP($C160,Data!$C$389:$CV$459,Laboral!AM$155,FALSE)</f>
        <v>54456035.800000004</v>
      </c>
      <c r="AN160" s="5">
        <f>+VLOOKUP($C160,Data!$C$389:$CV$459,Laboral!AN$155,FALSE)</f>
        <v>56364001.570000008</v>
      </c>
      <c r="AO160" s="5">
        <f>+VLOOKUP($C160,Data!$C$389:$CV$459,Laboral!AO$155,FALSE)</f>
        <v>56349595.480000004</v>
      </c>
      <c r="AP160" s="5">
        <f>+VLOOKUP($C160,Data!$C$389:$CV$459,Laboral!AP$155,FALSE)</f>
        <v>56363406.140000001</v>
      </c>
      <c r="AQ160" s="5">
        <f>+VLOOKUP($C160,Data!$C$389:$CV$459,Laboral!AQ$155,FALSE)</f>
        <v>56457607.280000001</v>
      </c>
      <c r="AR160" s="5">
        <f>+VLOOKUP($C160,Data!$C$389:$CV$459,Laboral!AR$155,FALSE)</f>
        <v>56492837.569999993</v>
      </c>
      <c r="AS160" s="5">
        <f>+VLOOKUP($C160,Data!$C$389:$CV$459,Laboral!AS$155,FALSE)</f>
        <v>56715055.179999992</v>
      </c>
      <c r="AT160" s="5">
        <f>+VLOOKUP($C160,Data!$C$389:$CV$459,Laboral!AT$155,FALSE)</f>
        <v>56403001.590000004</v>
      </c>
      <c r="AU160" s="5">
        <f>+VLOOKUP($C160,Data!$C$389:$CV$459,Laboral!AU$155,FALSE)</f>
        <v>56492314.219999999</v>
      </c>
      <c r="AV160" s="5">
        <f>+VLOOKUP($C160,Data!$C$389:$CV$459,Laboral!AV$155,FALSE)</f>
        <v>56304208.479999997</v>
      </c>
      <c r="AW160" s="5">
        <f>+VLOOKUP($C160,Data!$C$389:$CV$459,Laboral!AW$155,FALSE)</f>
        <v>56876482.589999989</v>
      </c>
      <c r="AX160" s="5">
        <f>+VLOOKUP($C160,Data!$C$389:$CV$459,Laboral!AX$155,FALSE)</f>
        <v>56771736.799999997</v>
      </c>
      <c r="AY160" s="5">
        <f>+VLOOKUP($C160,Data!$C$389:$CV$459,Laboral!AY$155,FALSE)</f>
        <v>56559396.439999998</v>
      </c>
      <c r="AZ160" s="5">
        <f>+VLOOKUP($C160,Data!$C$389:$CV$459,Laboral!AZ$155,FALSE)</f>
        <v>56430132.059999995</v>
      </c>
      <c r="BA160" s="5">
        <f>+VLOOKUP($C160,Data!$C$389:$CV$459,Laboral!BA$155,FALSE)</f>
        <v>57096138.640000001</v>
      </c>
      <c r="BB160" s="5">
        <f>+VLOOKUP($C160,Data!$C$389:$CV$459,Laboral!BB$155,FALSE)</f>
        <v>57607176.839999996</v>
      </c>
      <c r="BC160" s="5">
        <f>+VLOOKUP($C160,Data!$C$389:$CV$459,Laboral!BC$155,FALSE)</f>
        <v>57844951.119999997</v>
      </c>
      <c r="BD160" s="5">
        <f>+VLOOKUP($C160,Data!$C$389:$CV$459,Laboral!BD$155,FALSE)</f>
        <v>57875046.260000005</v>
      </c>
      <c r="BE160" s="5">
        <f>+VLOOKUP($C160,Data!$C$389:$CV$459,Laboral!BE$155,FALSE)</f>
        <v>58002154.5</v>
      </c>
      <c r="BF160" s="5">
        <f>+VLOOKUP($C160,Data!$C$389:$CV$459,Laboral!BF$155,FALSE)</f>
        <v>57818084.710000001</v>
      </c>
      <c r="BG160" s="5">
        <f>+VLOOKUP($C160,Data!$C$389:$CV$459,Laboral!BG$155,FALSE)</f>
        <v>57558652.550000004</v>
      </c>
      <c r="BH160" s="5">
        <f>+VLOOKUP($C160,Data!$C$389:$CV$459,Laboral!BH$155,FALSE)</f>
        <v>57198147.100000001</v>
      </c>
      <c r="BI160" s="5">
        <f>+VLOOKUP($C160,Data!$C$389:$CV$459,Laboral!BI$155,FALSE)</f>
        <v>57140504.020000011</v>
      </c>
      <c r="BJ160" s="5">
        <f>+VLOOKUP($C160,Data!$C$389:$CV$459,Laboral!BJ$155,FALSE)</f>
        <v>57093295.75</v>
      </c>
      <c r="BK160" s="5">
        <f>+VLOOKUP($C160,Data!$C$389:$CV$459,Laboral!BK$155,FALSE)</f>
        <v>56647013.170000009</v>
      </c>
      <c r="BL160" s="5">
        <f>+VLOOKUP($C160,Data!$C$389:$CV$459,Laboral!BL$155,FALSE)</f>
        <v>55100127.379999995</v>
      </c>
      <c r="BM160" s="5">
        <f>+VLOOKUP($C160,Data!$C$389:$CV$459,Laboral!BM$155,FALSE)</f>
        <v>54887691.740000002</v>
      </c>
      <c r="BN160" s="5">
        <f>+VLOOKUP($C160,Data!$C$389:$CV$459,Laboral!BN$155,FALSE)</f>
        <v>54585223.570000008</v>
      </c>
      <c r="BO160" s="5">
        <f>+VLOOKUP($C160,Data!$C$389:$CV$459,Laboral!BO$155,FALSE)</f>
        <v>54181546.839999996</v>
      </c>
      <c r="BP160" s="5">
        <f>+VLOOKUP($C160,Data!$C$389:$CV$459,Laboral!BP$155,FALSE)</f>
        <v>53809288.060000002</v>
      </c>
      <c r="BQ160" s="5">
        <f>+VLOOKUP($C160,Data!$C$389:$CV$459,Laboral!BQ$155,FALSE)</f>
        <v>53443027.840000004</v>
      </c>
      <c r="BR160" s="5">
        <f>+VLOOKUP($C160,Data!$C$389:$CV$459,Laboral!BR$155,FALSE)</f>
        <v>53453872.88000001</v>
      </c>
      <c r="BS160" s="5">
        <f>+VLOOKUP($C160,Data!$C$389:$CV$459,Laboral!BS$155,FALSE)</f>
        <v>53380837.900000006</v>
      </c>
      <c r="BT160" s="5">
        <f>+VLOOKUP($C160,Data!$C$389:$CV$459,Laboral!BT$155,FALSE)</f>
        <v>53607658.379999995</v>
      </c>
      <c r="BU160" s="5">
        <f>+VLOOKUP($C160,Data!$C$389:$CV$459,Laboral!BU$155,FALSE)</f>
        <v>53157637.780000009</v>
      </c>
      <c r="BV160" s="5">
        <f>+VLOOKUP($C160,Data!$C$389:$CV$459,Laboral!BV$155,FALSE)</f>
        <v>52446779.770000011</v>
      </c>
      <c r="BW160" s="5">
        <f>+VLOOKUP($C160,Data!$C$389:$CV$459,Laboral!BW$155,FALSE)</f>
        <v>52204505.109999999</v>
      </c>
      <c r="BX160" s="5">
        <f>+VLOOKUP($C160,Data!$C$389:$CV$459,Laboral!BX$155,FALSE)</f>
        <v>52075938.850000001</v>
      </c>
      <c r="BY160" s="5">
        <f>+VLOOKUP($C160,Data!$C$389:$CV$459,Laboral!BY$155,FALSE)</f>
        <v>52439204.580000006</v>
      </c>
      <c r="BZ160" s="5">
        <f>+VLOOKUP($C160,Data!$C$389:$CV$459,Laboral!BZ$155,FALSE)</f>
        <v>52609565.990000002</v>
      </c>
      <c r="CA160" s="5">
        <f>+VLOOKUP($C160,Data!$C$389:$CV$459,Laboral!CA$155,FALSE)</f>
        <v>52884496.390000001</v>
      </c>
      <c r="CB160" s="5">
        <f>+VLOOKUP($C160,Data!$C$389:$CV$459,Laboral!CB$155,FALSE)</f>
        <v>53475345.330000006</v>
      </c>
      <c r="CC160" s="5">
        <f>+VLOOKUP($C160,Data!$C$389:$CV$459,Laboral!CC$155,FALSE)</f>
        <v>54327006.949999988</v>
      </c>
      <c r="CD160" s="5">
        <f>+VLOOKUP($C160,Data!$C$389:$CV$459,Laboral!CD$155,FALSE)</f>
        <v>54462454.550000012</v>
      </c>
      <c r="CE160" s="5">
        <f>+VLOOKUP($C160,Data!$C$389:$CV$459,Laboral!CE$155,FALSE)</f>
        <v>54497698.719999999</v>
      </c>
      <c r="CF160" s="5">
        <f>+VLOOKUP($C160,Data!$C$389:$CV$459,Laboral!CF$155,FALSE)</f>
        <v>54525421.310000002</v>
      </c>
      <c r="CG160" s="5">
        <f>+VLOOKUP($C160,Data!$C$389:$CV$459,Laboral!CG$155,FALSE)</f>
        <v>54558092.320000008</v>
      </c>
      <c r="CH160" s="5">
        <f>+VLOOKUP($C160,Data!$C$389:$CV$459,Laboral!CH$155,FALSE)</f>
        <v>54875551.63000001</v>
      </c>
      <c r="CI160" s="5">
        <f>+VLOOKUP($C160,Data!$C$389:$CV$459,Laboral!CI$155,FALSE)</f>
        <v>54607175.490000002</v>
      </c>
      <c r="CJ160" s="5">
        <f>+VLOOKUP($C160,Data!$C$389:$CV$459,Laboral!CJ$155,FALSE)</f>
        <v>53854065.390000008</v>
      </c>
      <c r="CK160" s="5">
        <f>+VLOOKUP($C160,Data!$C$389:$CV$459,Laboral!CK$155,FALSE)</f>
        <v>53782609.239999995</v>
      </c>
      <c r="CL160" s="5">
        <f>+VLOOKUP($C160,Data!$C$389:$CV$459,Laboral!CL$155,FALSE)</f>
        <v>53736844.630000003</v>
      </c>
      <c r="CM160" s="5">
        <f>+VLOOKUP($C160,Data!$C$389:$CV$459,Laboral!CM$155,FALSE)</f>
        <v>53962928.020000003</v>
      </c>
      <c r="CN160" s="5">
        <f>+VLOOKUP($C160,Data!$C$389:$CV$459,Laboral!CN$155,FALSE)</f>
        <v>53678197.060000002</v>
      </c>
      <c r="CO160" s="5">
        <f>+VLOOKUP($C160,Data!$C$389:$CV$459,Laboral!CO$155,FALSE)</f>
        <v>53110679.74000001</v>
      </c>
      <c r="CP160" s="5">
        <f>+VLOOKUP($C160,Data!$C$389:$CV$459,Laboral!CP$155,FALSE)</f>
        <v>52981540.299999997</v>
      </c>
      <c r="CQ160" s="5">
        <f>+VLOOKUP($C160,Data!$C$389:$CV$459,Laboral!CQ$155,FALSE)</f>
        <v>53225945.090000004</v>
      </c>
      <c r="CR160" s="5">
        <f>+VLOOKUP($C160,Data!$C$389:$CV$459,Laboral!CR$155,FALSE)</f>
        <v>53316155.259999998</v>
      </c>
      <c r="CS160" s="5">
        <f>+VLOOKUP($C160,Data!$C$389:$CV$459,Laboral!CS$155,FALSE)</f>
        <v>53794019.989999995</v>
      </c>
      <c r="CT160" s="5">
        <f>+VLOOKUP($C160,Data!$C$389:$CV$459,Laboral!CT$155,FALSE)</f>
        <v>54529766.469999999</v>
      </c>
      <c r="CU160" s="5">
        <f>+VLOOKUP($C160,Data!$C$389:$CV$459,Laboral!CU$155,FALSE)</f>
        <v>55041568.32</v>
      </c>
      <c r="CV160" s="5">
        <f>+VLOOKUP($C160,Data!$C$389:$CV$459,Laboral!CV$155,FALSE)</f>
        <v>57489317.560000002</v>
      </c>
    </row>
    <row r="161" spans="1:100" x14ac:dyDescent="0.3">
      <c r="A161" s="1">
        <v>1</v>
      </c>
      <c r="B161" s="1">
        <v>27</v>
      </c>
      <c r="C161" s="1" t="s">
        <v>32</v>
      </c>
      <c r="D161" s="5">
        <f>+VLOOKUP($C161,Data!$C$389:$CV$459,Laboral!D$155,FALSE)</f>
        <v>0</v>
      </c>
      <c r="E161" s="5">
        <f>+VLOOKUP($C161,Data!$C$389:$CV$459,Laboral!E$155,FALSE)</f>
        <v>0</v>
      </c>
      <c r="F161" s="5">
        <f>+VLOOKUP($C161,Data!$C$389:$CV$459,Laboral!F$155,FALSE)</f>
        <v>0</v>
      </c>
      <c r="G161" s="5">
        <f>+VLOOKUP($C161,Data!$C$389:$CV$459,Laboral!G$155,FALSE)</f>
        <v>0</v>
      </c>
      <c r="H161" s="5">
        <f>+VLOOKUP($C161,Data!$C$389:$CV$459,Laboral!H$155,FALSE)</f>
        <v>0</v>
      </c>
      <c r="I161" s="5">
        <f>+VLOOKUP($C161,Data!$C$389:$CV$459,Laboral!I$155,FALSE)</f>
        <v>0</v>
      </c>
      <c r="J161" s="5">
        <f>+VLOOKUP($C161,Data!$C$389:$CV$459,Laboral!J$155,FALSE)</f>
        <v>0</v>
      </c>
      <c r="K161" s="5">
        <f>+VLOOKUP($C161,Data!$C$389:$CV$459,Laboral!K$155,FALSE)</f>
        <v>0</v>
      </c>
      <c r="L161" s="5">
        <f>+VLOOKUP($C161,Data!$C$389:$CV$459,Laboral!L$155,FALSE)</f>
        <v>0</v>
      </c>
      <c r="M161" s="5">
        <f>+VLOOKUP($C161,Data!$C$389:$CV$459,Laboral!M$155,FALSE)</f>
        <v>0</v>
      </c>
      <c r="N161" s="5">
        <f>+VLOOKUP($C161,Data!$C$389:$CV$459,Laboral!N$155,FALSE)</f>
        <v>0</v>
      </c>
      <c r="O161" s="5">
        <f>+VLOOKUP($C161,Data!$C$389:$CV$459,Laboral!O$155,FALSE)</f>
        <v>0</v>
      </c>
      <c r="P161" s="5">
        <f>+VLOOKUP($C161,Data!$C$389:$CV$459,Laboral!P$155,FALSE)</f>
        <v>0</v>
      </c>
      <c r="Q161" s="5">
        <f>+VLOOKUP($C161,Data!$C$389:$CV$459,Laboral!Q$155,FALSE)</f>
        <v>0</v>
      </c>
      <c r="R161" s="5">
        <f>+VLOOKUP($C161,Data!$C$389:$CV$459,Laboral!R$155,FALSE)</f>
        <v>0</v>
      </c>
      <c r="S161" s="5">
        <f>+VLOOKUP($C161,Data!$C$389:$CV$459,Laboral!S$155,FALSE)</f>
        <v>0</v>
      </c>
      <c r="T161" s="5">
        <f>+VLOOKUP($C161,Data!$C$389:$CV$459,Laboral!T$155,FALSE)</f>
        <v>0</v>
      </c>
      <c r="U161" s="5">
        <f>+VLOOKUP($C161,Data!$C$389:$CV$459,Laboral!U$155,FALSE)</f>
        <v>0</v>
      </c>
      <c r="V161" s="5">
        <f>+VLOOKUP($C161,Data!$C$389:$CV$459,Laboral!V$155,FALSE)</f>
        <v>0</v>
      </c>
      <c r="W161" s="5">
        <f>+VLOOKUP($C161,Data!$C$389:$CV$459,Laboral!W$155,FALSE)</f>
        <v>0</v>
      </c>
      <c r="X161" s="5">
        <f>+VLOOKUP($C161,Data!$C$389:$CV$459,Laboral!X$155,FALSE)</f>
        <v>0</v>
      </c>
      <c r="Y161" s="5">
        <f>+VLOOKUP($C161,Data!$C$389:$CV$459,Laboral!Y$155,FALSE)</f>
        <v>0</v>
      </c>
      <c r="Z161" s="5">
        <f>+VLOOKUP($C161,Data!$C$389:$CV$459,Laboral!Z$155,FALSE)</f>
        <v>0</v>
      </c>
      <c r="AA161" s="5">
        <f>+VLOOKUP($C161,Data!$C$389:$CV$459,Laboral!AA$155,FALSE)</f>
        <v>0</v>
      </c>
      <c r="AB161" s="5">
        <f>+VLOOKUP($C161,Data!$C$389:$CV$459,Laboral!AB$155,FALSE)</f>
        <v>0</v>
      </c>
      <c r="AC161" s="5">
        <f>+VLOOKUP($C161,Data!$C$389:$CV$459,Laboral!AC$155,FALSE)</f>
        <v>0</v>
      </c>
      <c r="AD161" s="5">
        <f>+VLOOKUP($C161,Data!$C$389:$CV$459,Laboral!AD$155,FALSE)</f>
        <v>0</v>
      </c>
      <c r="AE161" s="5">
        <f>+VLOOKUP($C161,Data!$C$389:$CV$459,Laboral!AE$155,FALSE)</f>
        <v>0</v>
      </c>
      <c r="AF161" s="5">
        <f>+VLOOKUP($C161,Data!$C$389:$CV$459,Laboral!AF$155,FALSE)</f>
        <v>0</v>
      </c>
      <c r="AG161" s="5">
        <f>+VLOOKUP($C161,Data!$C$389:$CV$459,Laboral!AG$155,FALSE)</f>
        <v>0</v>
      </c>
      <c r="AH161" s="5">
        <f>+VLOOKUP($C161,Data!$C$389:$CV$459,Laboral!AH$155,FALSE)</f>
        <v>0</v>
      </c>
      <c r="AI161" s="5">
        <f>+VLOOKUP($C161,Data!$C$389:$CV$459,Laboral!AI$155,FALSE)</f>
        <v>0</v>
      </c>
      <c r="AJ161" s="5">
        <f>+VLOOKUP($C161,Data!$C$389:$CV$459,Laboral!AJ$155,FALSE)</f>
        <v>0</v>
      </c>
      <c r="AK161" s="5">
        <f>+VLOOKUP($C161,Data!$C$389:$CV$459,Laboral!AK$155,FALSE)</f>
        <v>354150.47</v>
      </c>
      <c r="AL161" s="5">
        <f>+VLOOKUP($C161,Data!$C$389:$CV$459,Laboral!AL$155,FALSE)</f>
        <v>435613.91</v>
      </c>
      <c r="AM161" s="5">
        <f>+VLOOKUP($C161,Data!$C$389:$CV$459,Laboral!AM$155,FALSE)</f>
        <v>520907.39</v>
      </c>
      <c r="AN161" s="5">
        <f>+VLOOKUP($C161,Data!$C$389:$CV$459,Laboral!AN$155,FALSE)</f>
        <v>607182.81000000006</v>
      </c>
      <c r="AO161" s="5">
        <f>+VLOOKUP($C161,Data!$C$389:$CV$459,Laboral!AO$155,FALSE)</f>
        <v>662492.01</v>
      </c>
      <c r="AP161" s="5">
        <f>+VLOOKUP($C161,Data!$C$389:$CV$459,Laboral!AP$155,FALSE)</f>
        <v>742430.78</v>
      </c>
      <c r="AQ161" s="5">
        <f>+VLOOKUP($C161,Data!$C$389:$CV$459,Laboral!AQ$155,FALSE)</f>
        <v>833572.12000000011</v>
      </c>
      <c r="AR161" s="5">
        <f>+VLOOKUP($C161,Data!$C$389:$CV$459,Laboral!AR$155,FALSE)</f>
        <v>925785.59000000008</v>
      </c>
      <c r="AS161" s="5">
        <f>+VLOOKUP($C161,Data!$C$389:$CV$459,Laboral!AS$155,FALSE)</f>
        <v>1016895.8900000001</v>
      </c>
      <c r="AT161" s="5">
        <f>+VLOOKUP($C161,Data!$C$389:$CV$459,Laboral!AT$155,FALSE)</f>
        <v>1100079.78</v>
      </c>
      <c r="AU161" s="5">
        <f>+VLOOKUP($C161,Data!$C$389:$CV$459,Laboral!AU$155,FALSE)</f>
        <v>1185366.4500000002</v>
      </c>
      <c r="AV161" s="5">
        <f>+VLOOKUP($C161,Data!$C$389:$CV$459,Laboral!AV$155,FALSE)</f>
        <v>1275122.96</v>
      </c>
      <c r="AW161" s="5">
        <f>+VLOOKUP($C161,Data!$C$389:$CV$459,Laboral!AW$155,FALSE)</f>
        <v>1003746.1200000001</v>
      </c>
      <c r="AX161" s="5">
        <f>+VLOOKUP($C161,Data!$C$389:$CV$459,Laboral!AX$155,FALSE)</f>
        <v>1014890.8700000001</v>
      </c>
      <c r="AY161" s="5">
        <f>+VLOOKUP($C161,Data!$C$389:$CV$459,Laboral!AY$155,FALSE)</f>
        <v>1048560.92</v>
      </c>
      <c r="AZ161" s="5">
        <f>+VLOOKUP($C161,Data!$C$389:$CV$459,Laboral!AZ$155,FALSE)</f>
        <v>1080306.7</v>
      </c>
      <c r="BA161" s="5">
        <f>+VLOOKUP($C161,Data!$C$389:$CV$459,Laboral!BA$155,FALSE)</f>
        <v>1118566.18</v>
      </c>
      <c r="BB161" s="5">
        <f>+VLOOKUP($C161,Data!$C$389:$CV$459,Laboral!BB$155,FALSE)</f>
        <v>1132169.3999999999</v>
      </c>
      <c r="BC161" s="5">
        <f>+VLOOKUP($C161,Data!$C$389:$CV$459,Laboral!BC$155,FALSE)</f>
        <v>1166067.0299999998</v>
      </c>
      <c r="BD161" s="5">
        <f>+VLOOKUP($C161,Data!$C$389:$CV$459,Laboral!BD$155,FALSE)</f>
        <v>1190126.5899999999</v>
      </c>
      <c r="BE161" s="5">
        <f>+VLOOKUP($C161,Data!$C$389:$CV$459,Laboral!BE$155,FALSE)</f>
        <v>1238781.0099999998</v>
      </c>
      <c r="BF161" s="5">
        <f>+VLOOKUP($C161,Data!$C$389:$CV$459,Laboral!BF$155,FALSE)</f>
        <v>1276137.3899999999</v>
      </c>
      <c r="BG161" s="5">
        <f>+VLOOKUP($C161,Data!$C$389:$CV$459,Laboral!BG$155,FALSE)</f>
        <v>1326262.9499999997</v>
      </c>
      <c r="BH161" s="5">
        <f>+VLOOKUP($C161,Data!$C$389:$CV$459,Laboral!BH$155,FALSE)</f>
        <v>1386166.0899999999</v>
      </c>
      <c r="BI161" s="5">
        <f>+VLOOKUP($C161,Data!$C$389:$CV$459,Laboral!BI$155,FALSE)</f>
        <v>1461607.91</v>
      </c>
      <c r="BJ161" s="5">
        <f>+VLOOKUP($C161,Data!$C$389:$CV$459,Laboral!BJ$155,FALSE)</f>
        <v>1517152.1000000003</v>
      </c>
      <c r="BK161" s="5">
        <f>+VLOOKUP($C161,Data!$C$389:$CV$459,Laboral!BK$155,FALSE)</f>
        <v>1539475.73</v>
      </c>
      <c r="BL161" s="5">
        <f>+VLOOKUP($C161,Data!$C$389:$CV$459,Laboral!BL$155,FALSE)</f>
        <v>1588796.7900000003</v>
      </c>
      <c r="BM161" s="5">
        <f>+VLOOKUP($C161,Data!$C$389:$CV$459,Laboral!BM$155,FALSE)</f>
        <v>1624621.1700000002</v>
      </c>
      <c r="BN161" s="5">
        <f>+VLOOKUP($C161,Data!$C$389:$CV$459,Laboral!BN$155,FALSE)</f>
        <v>1663051.29</v>
      </c>
      <c r="BO161" s="5">
        <f>+VLOOKUP($C161,Data!$C$389:$CV$459,Laboral!BO$155,FALSE)</f>
        <v>1669084.9</v>
      </c>
      <c r="BP161" s="5">
        <f>+VLOOKUP($C161,Data!$C$389:$CV$459,Laboral!BP$155,FALSE)</f>
        <v>1685446.42</v>
      </c>
      <c r="BQ161" s="5">
        <f>+VLOOKUP($C161,Data!$C$389:$CV$459,Laboral!BQ$155,FALSE)</f>
        <v>1685549.3599999999</v>
      </c>
      <c r="BR161" s="5">
        <f>+VLOOKUP($C161,Data!$C$389:$CV$459,Laboral!BR$155,FALSE)</f>
        <v>1697524.27</v>
      </c>
      <c r="BS161" s="5">
        <f>+VLOOKUP($C161,Data!$C$389:$CV$459,Laboral!BS$155,FALSE)</f>
        <v>1699866.4099999997</v>
      </c>
      <c r="BT161" s="5">
        <f>+VLOOKUP($C161,Data!$C$389:$CV$459,Laboral!BT$155,FALSE)</f>
        <v>1700944.29</v>
      </c>
      <c r="BU161" s="5">
        <f>+VLOOKUP($C161,Data!$C$389:$CV$459,Laboral!BU$155,FALSE)</f>
        <v>1683153.93</v>
      </c>
      <c r="BV161" s="5">
        <f>+VLOOKUP($C161,Data!$C$389:$CV$459,Laboral!BV$155,FALSE)</f>
        <v>1675518.4</v>
      </c>
      <c r="BW161" s="5">
        <f>+VLOOKUP($C161,Data!$C$389:$CV$459,Laboral!BW$155,FALSE)</f>
        <v>1691819.8999999997</v>
      </c>
      <c r="BX161" s="5">
        <f>+VLOOKUP($C161,Data!$C$389:$CV$459,Laboral!BX$155,FALSE)</f>
        <v>1688036.23</v>
      </c>
      <c r="BY161" s="5">
        <f>+VLOOKUP($C161,Data!$C$389:$CV$459,Laboral!BY$155,FALSE)</f>
        <v>1668448.72</v>
      </c>
      <c r="BZ161" s="5">
        <f>+VLOOKUP($C161,Data!$C$389:$CV$459,Laboral!BZ$155,FALSE)</f>
        <v>1647767.87</v>
      </c>
      <c r="CA161" s="5">
        <f>+VLOOKUP($C161,Data!$C$389:$CV$459,Laboral!CA$155,FALSE)</f>
        <v>1643372.42</v>
      </c>
      <c r="CB161" s="5">
        <f>+VLOOKUP($C161,Data!$C$389:$CV$459,Laboral!CB$155,FALSE)</f>
        <v>1633955.1500000001</v>
      </c>
      <c r="CC161" s="5">
        <f>+VLOOKUP($C161,Data!$C$389:$CV$459,Laboral!CC$155,FALSE)</f>
        <v>1611019.65</v>
      </c>
      <c r="CD161" s="5">
        <f>+VLOOKUP($C161,Data!$C$389:$CV$459,Laboral!CD$155,FALSE)</f>
        <v>1604697.3199999998</v>
      </c>
      <c r="CE161" s="5">
        <f>+VLOOKUP($C161,Data!$C$389:$CV$459,Laboral!CE$155,FALSE)</f>
        <v>1631062.41</v>
      </c>
      <c r="CF161" s="5">
        <f>+VLOOKUP($C161,Data!$C$389:$CV$459,Laboral!CF$155,FALSE)</f>
        <v>1647767.9100000001</v>
      </c>
      <c r="CG161" s="5">
        <f>+VLOOKUP($C161,Data!$C$389:$CV$459,Laboral!CG$155,FALSE)</f>
        <v>1678776.04</v>
      </c>
      <c r="CH161" s="5">
        <f>+VLOOKUP($C161,Data!$C$389:$CV$459,Laboral!CH$155,FALSE)</f>
        <v>1725333.92</v>
      </c>
      <c r="CI161" s="5">
        <f>+VLOOKUP($C161,Data!$C$389:$CV$459,Laboral!CI$155,FALSE)</f>
        <v>1737302.74</v>
      </c>
      <c r="CJ161" s="5">
        <f>+VLOOKUP($C161,Data!$C$389:$CV$459,Laboral!CJ$155,FALSE)</f>
        <v>1722610.0100000002</v>
      </c>
      <c r="CK161" s="5">
        <f>+VLOOKUP($C161,Data!$C$389:$CV$459,Laboral!CK$155,FALSE)</f>
        <v>1768640.51</v>
      </c>
      <c r="CL161" s="5">
        <f>+VLOOKUP($C161,Data!$C$389:$CV$459,Laboral!CL$155,FALSE)</f>
        <v>1816134.8599999999</v>
      </c>
      <c r="CM161" s="5">
        <f>+VLOOKUP($C161,Data!$C$389:$CV$459,Laboral!CM$155,FALSE)</f>
        <v>1860941.58</v>
      </c>
      <c r="CN161" s="5">
        <f>+VLOOKUP($C161,Data!$C$389:$CV$459,Laboral!CN$155,FALSE)</f>
        <v>1917389.84</v>
      </c>
      <c r="CO161" s="5">
        <f>+VLOOKUP($C161,Data!$C$389:$CV$459,Laboral!CO$155,FALSE)</f>
        <v>1954334.46</v>
      </c>
      <c r="CP161" s="5">
        <f>+VLOOKUP($C161,Data!$C$389:$CV$459,Laboral!CP$155,FALSE)</f>
        <v>1989373.44</v>
      </c>
      <c r="CQ161" s="5">
        <f>+VLOOKUP($C161,Data!$C$389:$CV$459,Laboral!CQ$155,FALSE)</f>
        <v>1982414.31</v>
      </c>
      <c r="CR161" s="5">
        <f>+VLOOKUP($C161,Data!$C$389:$CV$459,Laboral!CR$155,FALSE)</f>
        <v>1990529.4599999997</v>
      </c>
      <c r="CS161" s="5">
        <f>+VLOOKUP($C161,Data!$C$389:$CV$459,Laboral!CS$155,FALSE)</f>
        <v>1996758.15</v>
      </c>
      <c r="CT161" s="5">
        <f>+VLOOKUP($C161,Data!$C$389:$CV$459,Laboral!CT$155,FALSE)</f>
        <v>1992581.37</v>
      </c>
      <c r="CU161" s="5">
        <f>+VLOOKUP($C161,Data!$C$389:$CV$459,Laboral!CU$155,FALSE)</f>
        <v>2003533.33</v>
      </c>
      <c r="CV161" s="5">
        <f>+VLOOKUP($C161,Data!$C$389:$CV$459,Laboral!CV$155,FALSE)</f>
        <v>2017503.9800000002</v>
      </c>
    </row>
    <row r="162" spans="1:100" x14ac:dyDescent="0.3">
      <c r="A162" s="1">
        <v>1</v>
      </c>
      <c r="B162" s="1">
        <v>18</v>
      </c>
      <c r="C162" s="1" t="s">
        <v>33</v>
      </c>
      <c r="D162" s="5">
        <f>+VLOOKUP($C162,Data!$C$389:$CV$459,Laboral!D$155,FALSE)</f>
        <v>1929193.7999999998</v>
      </c>
      <c r="E162" s="5">
        <f>+VLOOKUP($C162,Data!$C$389:$CV$459,Laboral!E$155,FALSE)</f>
        <v>2036341.43</v>
      </c>
      <c r="F162" s="5">
        <f>+VLOOKUP($C162,Data!$C$389:$CV$459,Laboral!F$155,FALSE)</f>
        <v>2049833.6999999997</v>
      </c>
      <c r="G162" s="5">
        <f>+VLOOKUP($C162,Data!$C$389:$CV$459,Laboral!G$155,FALSE)</f>
        <v>2057345.4700000002</v>
      </c>
      <c r="H162" s="5">
        <f>+VLOOKUP($C162,Data!$C$389:$CV$459,Laboral!H$155,FALSE)</f>
        <v>2083184.2899999998</v>
      </c>
      <c r="I162" s="5">
        <f>+VLOOKUP($C162,Data!$C$389:$CV$459,Laboral!I$155,FALSE)</f>
        <v>2106333.89</v>
      </c>
      <c r="J162" s="5">
        <f>+VLOOKUP($C162,Data!$C$389:$CV$459,Laboral!J$155,FALSE)</f>
        <v>2105121.56</v>
      </c>
      <c r="K162" s="5">
        <f>+VLOOKUP($C162,Data!$C$389:$CV$459,Laboral!K$155,FALSE)</f>
        <v>2122952.34</v>
      </c>
      <c r="L162" s="5">
        <f>+VLOOKUP($C162,Data!$C$389:$CV$459,Laboral!L$155,FALSE)</f>
        <v>2175488.84</v>
      </c>
      <c r="M162" s="5">
        <f>+VLOOKUP($C162,Data!$C$389:$CV$459,Laboral!M$155,FALSE)</f>
        <v>2190136.13</v>
      </c>
      <c r="N162" s="5">
        <f>+VLOOKUP($C162,Data!$C$389:$CV$459,Laboral!N$155,FALSE)</f>
        <v>2268732.5299999993</v>
      </c>
      <c r="O162" s="5">
        <f>+VLOOKUP($C162,Data!$C$389:$CV$459,Laboral!O$155,FALSE)</f>
        <v>2281717.83</v>
      </c>
      <c r="P162" s="5">
        <f>+VLOOKUP($C162,Data!$C$389:$CV$459,Laboral!P$155,FALSE)</f>
        <v>2321809.8999999994</v>
      </c>
      <c r="Q162" s="5">
        <f>+VLOOKUP($C162,Data!$C$389:$CV$459,Laboral!Q$155,FALSE)</f>
        <v>2318673.5699999998</v>
      </c>
      <c r="R162" s="5">
        <f>+VLOOKUP($C162,Data!$C$389:$CV$459,Laboral!R$155,FALSE)</f>
        <v>2362633.4</v>
      </c>
      <c r="S162" s="5">
        <f>+VLOOKUP($C162,Data!$C$389:$CV$459,Laboral!S$155,FALSE)</f>
        <v>2401480.36</v>
      </c>
      <c r="T162" s="5">
        <f>+VLOOKUP($C162,Data!$C$389:$CV$459,Laboral!T$155,FALSE)</f>
        <v>2449731.61</v>
      </c>
      <c r="U162" s="5">
        <f>+VLOOKUP($C162,Data!$C$389:$CV$459,Laboral!U$155,FALSE)</f>
        <v>2507461.4299999997</v>
      </c>
      <c r="V162" s="5">
        <f>+VLOOKUP($C162,Data!$C$389:$CV$459,Laboral!V$155,FALSE)</f>
        <v>2557014.9699999997</v>
      </c>
      <c r="W162" s="5">
        <f>+VLOOKUP($C162,Data!$C$389:$CV$459,Laboral!W$155,FALSE)</f>
        <v>2596481.84</v>
      </c>
      <c r="X162" s="5">
        <f>+VLOOKUP($C162,Data!$C$389:$CV$459,Laboral!X$155,FALSE)</f>
        <v>2644129.5599999996</v>
      </c>
      <c r="Y162" s="5">
        <f>+VLOOKUP($C162,Data!$C$389:$CV$459,Laboral!Y$155,FALSE)</f>
        <v>2662432.1899999995</v>
      </c>
      <c r="Z162" s="5">
        <f>+VLOOKUP($C162,Data!$C$389:$CV$459,Laboral!Z$155,FALSE)</f>
        <v>2646747.8199999998</v>
      </c>
      <c r="AA162" s="5">
        <f>+VLOOKUP($C162,Data!$C$389:$CV$459,Laboral!AA$155,FALSE)</f>
        <v>2645431.4699999997</v>
      </c>
      <c r="AB162" s="5">
        <f>+VLOOKUP($C162,Data!$C$389:$CV$459,Laboral!AB$155,FALSE)</f>
        <v>2629269.2400000007</v>
      </c>
      <c r="AC162" s="5">
        <f>+VLOOKUP($C162,Data!$C$389:$CV$459,Laboral!AC$155,FALSE)</f>
        <v>2632111.19</v>
      </c>
      <c r="AD162" s="5">
        <f>+VLOOKUP($C162,Data!$C$389:$CV$459,Laboral!AD$155,FALSE)</f>
        <v>2656965.7200000002</v>
      </c>
      <c r="AE162" s="5">
        <f>+VLOOKUP($C162,Data!$C$389:$CV$459,Laboral!AE$155,FALSE)</f>
        <v>2661873.0100000002</v>
      </c>
      <c r="AF162" s="5">
        <f>+VLOOKUP($C162,Data!$C$389:$CV$459,Laboral!AF$155,FALSE)</f>
        <v>2632485.6500000004</v>
      </c>
      <c r="AG162" s="5">
        <f>+VLOOKUP($C162,Data!$C$389:$CV$459,Laboral!AG$155,FALSE)</f>
        <v>2588208.8900000006</v>
      </c>
      <c r="AH162" s="5">
        <f>+VLOOKUP($C162,Data!$C$389:$CV$459,Laboral!AH$155,FALSE)</f>
        <v>2574754.65</v>
      </c>
      <c r="AI162" s="5">
        <f>+VLOOKUP($C162,Data!$C$389:$CV$459,Laboral!AI$155,FALSE)</f>
        <v>2557938.2999999998</v>
      </c>
      <c r="AJ162" s="5">
        <f>+VLOOKUP($C162,Data!$C$389:$CV$459,Laboral!AJ$155,FALSE)</f>
        <v>2508940.0500000003</v>
      </c>
      <c r="AK162" s="5">
        <f>+VLOOKUP($C162,Data!$C$389:$CV$459,Laboral!AK$155,FALSE)</f>
        <v>2516534.9500000002</v>
      </c>
      <c r="AL162" s="5">
        <f>+VLOOKUP($C162,Data!$C$389:$CV$459,Laboral!AL$155,FALSE)</f>
        <v>2506420.9899999998</v>
      </c>
      <c r="AM162" s="5">
        <f>+VLOOKUP($C162,Data!$C$389:$CV$459,Laboral!AM$155,FALSE)</f>
        <v>2531904.6900000004</v>
      </c>
      <c r="AN162" s="5">
        <f>+VLOOKUP($C162,Data!$C$389:$CV$459,Laboral!AN$155,FALSE)</f>
        <v>2578043.5099999998</v>
      </c>
      <c r="AO162" s="5">
        <f>+VLOOKUP($C162,Data!$C$389:$CV$459,Laboral!AO$155,FALSE)</f>
        <v>2606674.3199999998</v>
      </c>
      <c r="AP162" s="5">
        <f>+VLOOKUP($C162,Data!$C$389:$CV$459,Laboral!AP$155,FALSE)</f>
        <v>2569992.4099999997</v>
      </c>
      <c r="AQ162" s="5">
        <f>+VLOOKUP($C162,Data!$C$389:$CV$459,Laboral!AQ$155,FALSE)</f>
        <v>2529817.09</v>
      </c>
      <c r="AR162" s="5">
        <f>+VLOOKUP($C162,Data!$C$389:$CV$459,Laboral!AR$155,FALSE)</f>
        <v>2502485.7599999998</v>
      </c>
      <c r="AS162" s="5">
        <f>+VLOOKUP($C162,Data!$C$389:$CV$459,Laboral!AS$155,FALSE)</f>
        <v>2490357.2899999996</v>
      </c>
      <c r="AT162" s="5">
        <f>+VLOOKUP($C162,Data!$C$389:$CV$459,Laboral!AT$155,FALSE)</f>
        <v>2427879.2400000002</v>
      </c>
      <c r="AU162" s="5">
        <f>+VLOOKUP($C162,Data!$C$389:$CV$459,Laboral!AU$155,FALSE)</f>
        <v>2271916.16</v>
      </c>
      <c r="AV162" s="5">
        <f>+VLOOKUP($C162,Data!$C$389:$CV$459,Laboral!AV$155,FALSE)</f>
        <v>2317079.92</v>
      </c>
      <c r="AW162" s="5">
        <f>+VLOOKUP($C162,Data!$C$389:$CV$459,Laboral!AW$155,FALSE)</f>
        <v>2212572.0499999998</v>
      </c>
      <c r="AX162" s="5">
        <f>+VLOOKUP($C162,Data!$C$389:$CV$459,Laboral!AX$155,FALSE)</f>
        <v>461911.39999999991</v>
      </c>
      <c r="AY162" s="5">
        <f>+VLOOKUP($C162,Data!$C$389:$CV$459,Laboral!AY$155,FALSE)</f>
        <v>230312.43999999994</v>
      </c>
      <c r="AZ162" s="5">
        <f>+VLOOKUP($C162,Data!$C$389:$CV$459,Laboral!AZ$155,FALSE)</f>
        <v>0</v>
      </c>
      <c r="BA162" s="5">
        <f>+VLOOKUP($C162,Data!$C$389:$CV$459,Laboral!BA$155,FALSE)</f>
        <v>-220246.11</v>
      </c>
      <c r="BB162" s="5">
        <f>+VLOOKUP($C162,Data!$C$389:$CV$459,Laboral!BB$155,FALSE)</f>
        <v>-412075.23</v>
      </c>
      <c r="BC162" s="5">
        <f>+VLOOKUP($C162,Data!$C$389:$CV$459,Laboral!BC$155,FALSE)</f>
        <v>-586698.68999999994</v>
      </c>
      <c r="BD162" s="5">
        <f>+VLOOKUP($C162,Data!$C$389:$CV$459,Laboral!BD$155,FALSE)</f>
        <v>-764243.7</v>
      </c>
      <c r="BE162" s="5">
        <f>+VLOOKUP($C162,Data!$C$389:$CV$459,Laboral!BE$155,FALSE)</f>
        <v>-941120.59</v>
      </c>
      <c r="BF162" s="5">
        <f>+VLOOKUP($C162,Data!$C$389:$CV$459,Laboral!BF$155,FALSE)</f>
        <v>-1092065.9099999999</v>
      </c>
      <c r="BG162" s="5">
        <f>+VLOOKUP($C162,Data!$C$389:$CV$459,Laboral!BG$155,FALSE)</f>
        <v>-1151338.29</v>
      </c>
      <c r="BH162" s="5">
        <f>+VLOOKUP($C162,Data!$C$389:$CV$459,Laboral!BH$155,FALSE)</f>
        <v>-1409112.41</v>
      </c>
      <c r="BI162" s="5">
        <f>+VLOOKUP($C162,Data!$C$389:$CV$459,Laboral!BI$155,FALSE)</f>
        <v>-1534660.04</v>
      </c>
      <c r="BJ162" s="5">
        <f>+VLOOKUP($C162,Data!$C$389:$CV$459,Laboral!BJ$155,FALSE)</f>
        <v>0</v>
      </c>
      <c r="BK162" s="5">
        <f>+VLOOKUP($C162,Data!$C$389:$CV$459,Laboral!BK$155,FALSE)</f>
        <v>0</v>
      </c>
      <c r="BL162" s="5">
        <f>+VLOOKUP($C162,Data!$C$389:$CV$459,Laboral!BL$155,FALSE)</f>
        <v>0</v>
      </c>
      <c r="BM162" s="5">
        <f>+VLOOKUP($C162,Data!$C$389:$CV$459,Laboral!BM$155,FALSE)</f>
        <v>0</v>
      </c>
      <c r="BN162" s="5">
        <f>+VLOOKUP($C162,Data!$C$389:$CV$459,Laboral!BN$155,FALSE)</f>
        <v>0</v>
      </c>
      <c r="BO162" s="5">
        <f>+VLOOKUP($C162,Data!$C$389:$CV$459,Laboral!BO$155,FALSE)</f>
        <v>0</v>
      </c>
      <c r="BP162" s="5">
        <f>+VLOOKUP($C162,Data!$C$389:$CV$459,Laboral!BP$155,FALSE)</f>
        <v>0</v>
      </c>
      <c r="BQ162" s="5">
        <f>+VLOOKUP($C162,Data!$C$389:$CV$459,Laboral!BQ$155,FALSE)</f>
        <v>0</v>
      </c>
      <c r="BR162" s="5">
        <f>+VLOOKUP($C162,Data!$C$389:$CV$459,Laboral!BR$155,FALSE)</f>
        <v>0</v>
      </c>
      <c r="BS162" s="5">
        <f>+VLOOKUP($C162,Data!$C$389:$CV$459,Laboral!BS$155,FALSE)</f>
        <v>0</v>
      </c>
      <c r="BT162" s="5">
        <f>+VLOOKUP($C162,Data!$C$389:$CV$459,Laboral!BT$155,FALSE)</f>
        <v>0</v>
      </c>
      <c r="BU162" s="5">
        <f>+VLOOKUP($C162,Data!$C$389:$CV$459,Laboral!BU$155,FALSE)</f>
        <v>0</v>
      </c>
      <c r="BV162" s="5">
        <f>+VLOOKUP($C162,Data!$C$389:$CV$459,Laboral!BV$155,FALSE)</f>
        <v>0</v>
      </c>
      <c r="BW162" s="5">
        <f>+VLOOKUP($C162,Data!$C$389:$CV$459,Laboral!BW$155,FALSE)</f>
        <v>0</v>
      </c>
      <c r="BX162" s="5">
        <f>+VLOOKUP($C162,Data!$C$389:$CV$459,Laboral!BX$155,FALSE)</f>
        <v>0</v>
      </c>
      <c r="BY162" s="5">
        <f>+VLOOKUP($C162,Data!$C$389:$CV$459,Laboral!BY$155,FALSE)</f>
        <v>0</v>
      </c>
      <c r="BZ162" s="5">
        <f>+VLOOKUP($C162,Data!$C$389:$CV$459,Laboral!BZ$155,FALSE)</f>
        <v>0</v>
      </c>
      <c r="CA162" s="5">
        <f>+VLOOKUP($C162,Data!$C$389:$CV$459,Laboral!CA$155,FALSE)</f>
        <v>0</v>
      </c>
      <c r="CB162" s="5">
        <f>+VLOOKUP($C162,Data!$C$389:$CV$459,Laboral!CB$155,FALSE)</f>
        <v>0</v>
      </c>
      <c r="CC162" s="5">
        <f>+VLOOKUP($C162,Data!$C$389:$CV$459,Laboral!CC$155,FALSE)</f>
        <v>0</v>
      </c>
      <c r="CD162" s="5">
        <f>+VLOOKUP($C162,Data!$C$389:$CV$459,Laboral!CD$155,FALSE)</f>
        <v>0</v>
      </c>
      <c r="CE162" s="5">
        <f>+VLOOKUP($C162,Data!$C$389:$CV$459,Laboral!CE$155,FALSE)</f>
        <v>0</v>
      </c>
      <c r="CF162" s="5">
        <f>+VLOOKUP($C162,Data!$C$389:$CV$459,Laboral!CF$155,FALSE)</f>
        <v>0</v>
      </c>
      <c r="CG162" s="5">
        <f>+VLOOKUP($C162,Data!$C$389:$CV$459,Laboral!CG$155,FALSE)</f>
        <v>0</v>
      </c>
      <c r="CH162" s="5">
        <f>+VLOOKUP($C162,Data!$C$389:$CV$459,Laboral!CH$155,FALSE)</f>
        <v>0</v>
      </c>
      <c r="CI162" s="5">
        <f>+VLOOKUP($C162,Data!$C$389:$CV$459,Laboral!CI$155,FALSE)</f>
        <v>0</v>
      </c>
      <c r="CJ162" s="5">
        <f>+VLOOKUP($C162,Data!$C$389:$CV$459,Laboral!CJ$155,FALSE)</f>
        <v>0</v>
      </c>
      <c r="CK162" s="5">
        <f>+VLOOKUP($C162,Data!$C$389:$CV$459,Laboral!CK$155,FALSE)</f>
        <v>0</v>
      </c>
      <c r="CL162" s="5">
        <f>+VLOOKUP($C162,Data!$C$389:$CV$459,Laboral!CL$155,FALSE)</f>
        <v>0</v>
      </c>
      <c r="CM162" s="5">
        <f>+VLOOKUP($C162,Data!$C$389:$CV$459,Laboral!CM$155,FALSE)</f>
        <v>0</v>
      </c>
      <c r="CN162" s="5">
        <f>+VLOOKUP($C162,Data!$C$389:$CV$459,Laboral!CN$155,FALSE)</f>
        <v>0</v>
      </c>
      <c r="CO162" s="5">
        <f>+VLOOKUP($C162,Data!$C$389:$CV$459,Laboral!CO$155,FALSE)</f>
        <v>0</v>
      </c>
      <c r="CP162" s="5">
        <f>+VLOOKUP($C162,Data!$C$389:$CV$459,Laboral!CP$155,FALSE)</f>
        <v>0</v>
      </c>
      <c r="CQ162" s="5">
        <f>+VLOOKUP($C162,Data!$C$389:$CV$459,Laboral!CQ$155,FALSE)</f>
        <v>0</v>
      </c>
      <c r="CR162" s="5">
        <f>+VLOOKUP($C162,Data!$C$389:$CV$459,Laboral!CR$155,FALSE)</f>
        <v>0</v>
      </c>
      <c r="CS162" s="5">
        <f>+VLOOKUP($C162,Data!$C$389:$CV$459,Laboral!CS$155,FALSE)</f>
        <v>0</v>
      </c>
      <c r="CT162" s="5">
        <f>+VLOOKUP($C162,Data!$C$389:$CV$459,Laboral!CT$155,FALSE)</f>
        <v>0</v>
      </c>
      <c r="CU162" s="5">
        <f>+VLOOKUP($C162,Data!$C$389:$CV$459,Laboral!CU$155,FALSE)</f>
        <v>0</v>
      </c>
      <c r="CV162" s="5">
        <f>+VLOOKUP($C162,Data!$C$389:$CV$459,Laboral!CV$155,FALSE)</f>
        <v>0</v>
      </c>
    </row>
    <row r="163" spans="1:100" x14ac:dyDescent="0.3">
      <c r="A163" s="1">
        <v>1</v>
      </c>
      <c r="B163" s="1">
        <v>23</v>
      </c>
      <c r="C163" s="1" t="s">
        <v>34</v>
      </c>
      <c r="D163" s="5">
        <f>+VLOOKUP($C163,Data!$C$389:$CV$459,Laboral!D$155,FALSE)</f>
        <v>1607709.6599999997</v>
      </c>
      <c r="E163" s="5">
        <f>+VLOOKUP($C163,Data!$C$389:$CV$459,Laboral!E$155,FALSE)</f>
        <v>1509510.14</v>
      </c>
      <c r="F163" s="5">
        <f>+VLOOKUP($C163,Data!$C$389:$CV$459,Laboral!F$155,FALSE)</f>
        <v>1489199.17</v>
      </c>
      <c r="G163" s="5">
        <f>+VLOOKUP($C163,Data!$C$389:$CV$459,Laboral!G$155,FALSE)</f>
        <v>1494263.69</v>
      </c>
      <c r="H163" s="5">
        <f>+VLOOKUP($C163,Data!$C$389:$CV$459,Laboral!H$155,FALSE)</f>
        <v>1519079.13</v>
      </c>
      <c r="I163" s="5">
        <f>+VLOOKUP($C163,Data!$C$389:$CV$459,Laboral!I$155,FALSE)</f>
        <v>1543945.6700000002</v>
      </c>
      <c r="J163" s="5">
        <f>+VLOOKUP($C163,Data!$C$389:$CV$459,Laboral!J$155,FALSE)</f>
        <v>1495327.27</v>
      </c>
      <c r="K163" s="5">
        <f>+VLOOKUP($C163,Data!$C$389:$CV$459,Laboral!K$155,FALSE)</f>
        <v>1507700.0499999998</v>
      </c>
      <c r="L163" s="5">
        <f>+VLOOKUP($C163,Data!$C$389:$CV$459,Laboral!L$155,FALSE)</f>
        <v>1487849.5899999999</v>
      </c>
      <c r="M163" s="5">
        <f>+VLOOKUP($C163,Data!$C$389:$CV$459,Laboral!M$155,FALSE)</f>
        <v>1509989.46</v>
      </c>
      <c r="N163" s="5">
        <f>+VLOOKUP($C163,Data!$C$389:$CV$459,Laboral!N$155,FALSE)</f>
        <v>1571285.43</v>
      </c>
      <c r="O163" s="5">
        <f>+VLOOKUP($C163,Data!$C$389:$CV$459,Laboral!O$155,FALSE)</f>
        <v>1591563.34</v>
      </c>
      <c r="P163" s="5">
        <f>+VLOOKUP($C163,Data!$C$389:$CV$459,Laboral!P$155,FALSE)</f>
        <v>1797056.34</v>
      </c>
      <c r="Q163" s="5">
        <f>+VLOOKUP($C163,Data!$C$389:$CV$459,Laboral!Q$155,FALSE)</f>
        <v>1823471.6400000001</v>
      </c>
      <c r="R163" s="5">
        <f>+VLOOKUP($C163,Data!$C$389:$CV$459,Laboral!R$155,FALSE)</f>
        <v>1831309.29</v>
      </c>
      <c r="S163" s="5">
        <f>+VLOOKUP($C163,Data!$C$389:$CV$459,Laboral!S$155,FALSE)</f>
        <v>1891778.3</v>
      </c>
      <c r="T163" s="5">
        <f>+VLOOKUP($C163,Data!$C$389:$CV$459,Laboral!T$155,FALSE)</f>
        <v>1906409.1100000003</v>
      </c>
      <c r="U163" s="5">
        <f>+VLOOKUP($C163,Data!$C$389:$CV$459,Laboral!U$155,FALSE)</f>
        <v>2024118.6700000004</v>
      </c>
      <c r="V163" s="5">
        <f>+VLOOKUP($C163,Data!$C$389:$CV$459,Laboral!V$155,FALSE)</f>
        <v>2080058.9700000002</v>
      </c>
      <c r="W163" s="5">
        <f>+VLOOKUP($C163,Data!$C$389:$CV$459,Laboral!W$155,FALSE)</f>
        <v>2125884.85</v>
      </c>
      <c r="X163" s="5">
        <f>+VLOOKUP($C163,Data!$C$389:$CV$459,Laboral!X$155,FALSE)</f>
        <v>2198056.71</v>
      </c>
      <c r="Y163" s="5">
        <f>+VLOOKUP($C163,Data!$C$389:$CV$459,Laboral!Y$155,FALSE)</f>
        <v>2266575.2000000002</v>
      </c>
      <c r="Z163" s="5">
        <f>+VLOOKUP($C163,Data!$C$389:$CV$459,Laboral!Z$155,FALSE)</f>
        <v>2306691.0499999998</v>
      </c>
      <c r="AA163" s="5">
        <f>+VLOOKUP($C163,Data!$C$389:$CV$459,Laboral!AA$155,FALSE)</f>
        <v>2367032.1700000004</v>
      </c>
      <c r="AB163" s="5">
        <f>+VLOOKUP($C163,Data!$C$389:$CV$459,Laboral!AB$155,FALSE)</f>
        <v>2286220.91</v>
      </c>
      <c r="AC163" s="5">
        <f>+VLOOKUP($C163,Data!$C$389:$CV$459,Laboral!AC$155,FALSE)</f>
        <v>2318837.2799999998</v>
      </c>
      <c r="AD163" s="5">
        <f>+VLOOKUP($C163,Data!$C$389:$CV$459,Laboral!AD$155,FALSE)</f>
        <v>2387903.12</v>
      </c>
      <c r="AE163" s="5">
        <f>+VLOOKUP($C163,Data!$C$389:$CV$459,Laboral!AE$155,FALSE)</f>
        <v>2370264.91</v>
      </c>
      <c r="AF163" s="5">
        <f>+VLOOKUP($C163,Data!$C$389:$CV$459,Laboral!AF$155,FALSE)</f>
        <v>2395905.27</v>
      </c>
      <c r="AG163" s="5">
        <f>+VLOOKUP($C163,Data!$C$389:$CV$459,Laboral!AG$155,FALSE)</f>
        <v>2281551.3199999998</v>
      </c>
      <c r="AH163" s="5">
        <f>+VLOOKUP($C163,Data!$C$389:$CV$459,Laboral!AH$155,FALSE)</f>
        <v>2276358.0700000003</v>
      </c>
      <c r="AI163" s="5">
        <f>+VLOOKUP($C163,Data!$C$389:$CV$459,Laboral!AI$155,FALSE)</f>
        <v>2260364.0200000005</v>
      </c>
      <c r="AJ163" s="5">
        <f>+VLOOKUP($C163,Data!$C$389:$CV$459,Laboral!AJ$155,FALSE)</f>
        <v>2257302.33</v>
      </c>
      <c r="AK163" s="5">
        <f>+VLOOKUP($C163,Data!$C$389:$CV$459,Laboral!AK$155,FALSE)</f>
        <v>2284275.33</v>
      </c>
      <c r="AL163" s="5">
        <f>+VLOOKUP($C163,Data!$C$389:$CV$459,Laboral!AL$155,FALSE)</f>
        <v>2291577.5200000005</v>
      </c>
      <c r="AM163" s="5">
        <f>+VLOOKUP($C163,Data!$C$389:$CV$459,Laboral!AM$155,FALSE)</f>
        <v>2307324.3299999996</v>
      </c>
      <c r="AN163" s="5">
        <f>+VLOOKUP($C163,Data!$C$389:$CV$459,Laboral!AN$155,FALSE)</f>
        <v>2277420.0600000005</v>
      </c>
      <c r="AO163" s="5">
        <f>+VLOOKUP($C163,Data!$C$389:$CV$459,Laboral!AO$155,FALSE)</f>
        <v>2270614.85</v>
      </c>
      <c r="AP163" s="5">
        <f>+VLOOKUP($C163,Data!$C$389:$CV$459,Laboral!AP$155,FALSE)</f>
        <v>2245083.11</v>
      </c>
      <c r="AQ163" s="5">
        <f>+VLOOKUP($C163,Data!$C$389:$CV$459,Laboral!AQ$155,FALSE)</f>
        <v>2272799.5</v>
      </c>
      <c r="AR163" s="5">
        <f>+VLOOKUP($C163,Data!$C$389:$CV$459,Laboral!AR$155,FALSE)</f>
        <v>2313449.8600000003</v>
      </c>
      <c r="AS163" s="5">
        <f>+VLOOKUP($C163,Data!$C$389:$CV$459,Laboral!AS$155,FALSE)</f>
        <v>2313469.2000000002</v>
      </c>
      <c r="AT163" s="5">
        <f>+VLOOKUP($C163,Data!$C$389:$CV$459,Laboral!AT$155,FALSE)</f>
        <v>2316990.14</v>
      </c>
      <c r="AU163" s="5">
        <f>+VLOOKUP($C163,Data!$C$389:$CV$459,Laboral!AU$155,FALSE)</f>
        <v>2380942.84</v>
      </c>
      <c r="AV163" s="5">
        <f>+VLOOKUP($C163,Data!$C$389:$CV$459,Laboral!AV$155,FALSE)</f>
        <v>2399597.4700000007</v>
      </c>
      <c r="AW163" s="5">
        <f>+VLOOKUP($C163,Data!$C$389:$CV$459,Laboral!AW$155,FALSE)</f>
        <v>2418085.2800000003</v>
      </c>
      <c r="AX163" s="5">
        <f>+VLOOKUP($C163,Data!$C$389:$CV$459,Laboral!AX$155,FALSE)</f>
        <v>2435937.71</v>
      </c>
      <c r="AY163" s="5">
        <f>+VLOOKUP($C163,Data!$C$389:$CV$459,Laboral!AY$155,FALSE)</f>
        <v>2412672.9199999995</v>
      </c>
      <c r="AZ163" s="5">
        <f>+VLOOKUP($C163,Data!$C$389:$CV$459,Laboral!AZ$155,FALSE)</f>
        <v>2425476.7600000002</v>
      </c>
      <c r="BA163" s="5">
        <f>+VLOOKUP($C163,Data!$C$389:$CV$459,Laboral!BA$155,FALSE)</f>
        <v>2435197.54</v>
      </c>
      <c r="BB163" s="5">
        <f>+VLOOKUP($C163,Data!$C$389:$CV$459,Laboral!BB$155,FALSE)</f>
        <v>2441133.0699999998</v>
      </c>
      <c r="BC163" s="5">
        <f>+VLOOKUP($C163,Data!$C$389:$CV$459,Laboral!BC$155,FALSE)</f>
        <v>2426261.7599999998</v>
      </c>
      <c r="BD163" s="5">
        <f>+VLOOKUP($C163,Data!$C$389:$CV$459,Laboral!BD$155,FALSE)</f>
        <v>2475342.9799999995</v>
      </c>
      <c r="BE163" s="5">
        <f>+VLOOKUP($C163,Data!$C$389:$CV$459,Laboral!BE$155,FALSE)</f>
        <v>2530187.04</v>
      </c>
      <c r="BF163" s="5">
        <f>+VLOOKUP($C163,Data!$C$389:$CV$459,Laboral!BF$155,FALSE)</f>
        <v>2534550.4599999995</v>
      </c>
      <c r="BG163" s="5">
        <f>+VLOOKUP($C163,Data!$C$389:$CV$459,Laboral!BG$155,FALSE)</f>
        <v>2505338.64</v>
      </c>
      <c r="BH163" s="5">
        <f>+VLOOKUP($C163,Data!$C$389:$CV$459,Laboral!BH$155,FALSE)</f>
        <v>882382.41999999969</v>
      </c>
      <c r="BI163" s="5">
        <f>+VLOOKUP($C163,Data!$C$389:$CV$459,Laboral!BI$155,FALSE)</f>
        <v>656130.60999999987</v>
      </c>
      <c r="BJ163" s="5">
        <f>+VLOOKUP($C163,Data!$C$389:$CV$459,Laboral!BJ$155,FALSE)</f>
        <v>413849.44999999972</v>
      </c>
      <c r="BK163" s="5">
        <f>+VLOOKUP($C163,Data!$C$389:$CV$459,Laboral!BK$155,FALSE)</f>
        <v>238015.37999999989</v>
      </c>
      <c r="BL163" s="5">
        <f>+VLOOKUP($C163,Data!$C$389:$CV$459,Laboral!BL$155,FALSE)</f>
        <v>0</v>
      </c>
      <c r="BM163" s="5">
        <f>+VLOOKUP($C163,Data!$C$389:$CV$459,Laboral!BM$155,FALSE)</f>
        <v>-157416.14000000001</v>
      </c>
      <c r="BN163" s="5">
        <f>+VLOOKUP($C163,Data!$C$389:$CV$459,Laboral!BN$155,FALSE)</f>
        <v>-333677.90000000002</v>
      </c>
      <c r="BO163" s="5">
        <f>+VLOOKUP($C163,Data!$C$389:$CV$459,Laboral!BO$155,FALSE)</f>
        <v>-515944.35</v>
      </c>
      <c r="BP163" s="5">
        <f>+VLOOKUP($C163,Data!$C$389:$CV$459,Laboral!BP$155,FALSE)</f>
        <v>-790916.36</v>
      </c>
      <c r="BQ163" s="5">
        <f>+VLOOKUP($C163,Data!$C$389:$CV$459,Laboral!BQ$155,FALSE)</f>
        <v>-1017033.89</v>
      </c>
      <c r="BR163" s="5">
        <f>+VLOOKUP($C163,Data!$C$389:$CV$459,Laboral!BR$155,FALSE)</f>
        <v>-1211710.76</v>
      </c>
      <c r="BS163" s="5">
        <f>+VLOOKUP($C163,Data!$C$389:$CV$459,Laboral!BS$155,FALSE)</f>
        <v>-1427219.03</v>
      </c>
      <c r="BT163" s="5">
        <f>+VLOOKUP($C163,Data!$C$389:$CV$459,Laboral!BT$155,FALSE)</f>
        <v>0</v>
      </c>
      <c r="BU163" s="5">
        <f>+VLOOKUP($C163,Data!$C$389:$CV$459,Laboral!BU$155,FALSE)</f>
        <v>0</v>
      </c>
      <c r="BV163" s="5">
        <f>+VLOOKUP($C163,Data!$C$389:$CV$459,Laboral!BV$155,FALSE)</f>
        <v>0</v>
      </c>
      <c r="BW163" s="5">
        <f>+VLOOKUP($C163,Data!$C$389:$CV$459,Laboral!BW$155,FALSE)</f>
        <v>0</v>
      </c>
      <c r="BX163" s="5">
        <f>+VLOOKUP($C163,Data!$C$389:$CV$459,Laboral!BX$155,FALSE)</f>
        <v>0</v>
      </c>
      <c r="BY163" s="5">
        <f>+VLOOKUP($C163,Data!$C$389:$CV$459,Laboral!BY$155,FALSE)</f>
        <v>0</v>
      </c>
      <c r="BZ163" s="5">
        <f>+VLOOKUP($C163,Data!$C$389:$CV$459,Laboral!BZ$155,FALSE)</f>
        <v>0</v>
      </c>
      <c r="CA163" s="5">
        <f>+VLOOKUP($C163,Data!$C$389:$CV$459,Laboral!CA$155,FALSE)</f>
        <v>0</v>
      </c>
      <c r="CB163" s="5">
        <f>+VLOOKUP($C163,Data!$C$389:$CV$459,Laboral!CB$155,FALSE)</f>
        <v>0</v>
      </c>
      <c r="CC163" s="5">
        <f>+VLOOKUP($C163,Data!$C$389:$CV$459,Laboral!CC$155,FALSE)</f>
        <v>0</v>
      </c>
      <c r="CD163" s="5">
        <f>+VLOOKUP($C163,Data!$C$389:$CV$459,Laboral!CD$155,FALSE)</f>
        <v>0</v>
      </c>
      <c r="CE163" s="5">
        <f>+VLOOKUP($C163,Data!$C$389:$CV$459,Laboral!CE$155,FALSE)</f>
        <v>0</v>
      </c>
      <c r="CF163" s="5">
        <f>+VLOOKUP($C163,Data!$C$389:$CV$459,Laboral!CF$155,FALSE)</f>
        <v>0</v>
      </c>
      <c r="CG163" s="5">
        <f>+VLOOKUP($C163,Data!$C$389:$CV$459,Laboral!CG$155,FALSE)</f>
        <v>0</v>
      </c>
      <c r="CH163" s="5">
        <f>+VLOOKUP($C163,Data!$C$389:$CV$459,Laboral!CH$155,FALSE)</f>
        <v>0</v>
      </c>
      <c r="CI163" s="5">
        <f>+VLOOKUP($C163,Data!$C$389:$CV$459,Laboral!CI$155,FALSE)</f>
        <v>0</v>
      </c>
      <c r="CJ163" s="5">
        <f>+VLOOKUP($C163,Data!$C$389:$CV$459,Laboral!CJ$155,FALSE)</f>
        <v>0</v>
      </c>
      <c r="CK163" s="5">
        <f>+VLOOKUP($C163,Data!$C$389:$CV$459,Laboral!CK$155,FALSE)</f>
        <v>0</v>
      </c>
      <c r="CL163" s="5">
        <f>+VLOOKUP($C163,Data!$C$389:$CV$459,Laboral!CL$155,FALSE)</f>
        <v>0</v>
      </c>
      <c r="CM163" s="5">
        <f>+VLOOKUP($C163,Data!$C$389:$CV$459,Laboral!CM$155,FALSE)</f>
        <v>0</v>
      </c>
      <c r="CN163" s="5">
        <f>+VLOOKUP($C163,Data!$C$389:$CV$459,Laboral!CN$155,FALSE)</f>
        <v>0</v>
      </c>
      <c r="CO163" s="5">
        <f>+VLOOKUP($C163,Data!$C$389:$CV$459,Laboral!CO$155,FALSE)</f>
        <v>0</v>
      </c>
      <c r="CP163" s="5">
        <f>+VLOOKUP($C163,Data!$C$389:$CV$459,Laboral!CP$155,FALSE)</f>
        <v>0</v>
      </c>
      <c r="CQ163" s="5">
        <f>+VLOOKUP($C163,Data!$C$389:$CV$459,Laboral!CQ$155,FALSE)</f>
        <v>0</v>
      </c>
      <c r="CR163" s="5">
        <f>+VLOOKUP($C163,Data!$C$389:$CV$459,Laboral!CR$155,FALSE)</f>
        <v>0</v>
      </c>
      <c r="CS163" s="5">
        <f>+VLOOKUP($C163,Data!$C$389:$CV$459,Laboral!CS$155,FALSE)</f>
        <v>0</v>
      </c>
      <c r="CT163" s="5">
        <f>+VLOOKUP($C163,Data!$C$389:$CV$459,Laboral!CT$155,FALSE)</f>
        <v>0</v>
      </c>
      <c r="CU163" s="5">
        <f>+VLOOKUP($C163,Data!$C$389:$CV$459,Laboral!CU$155,FALSE)</f>
        <v>0</v>
      </c>
      <c r="CV163" s="5">
        <f>+VLOOKUP($C163,Data!$C$389:$CV$459,Laboral!CV$155,FALSE)</f>
        <v>0</v>
      </c>
    </row>
    <row r="164" spans="1:100" x14ac:dyDescent="0.3">
      <c r="A164" s="1">
        <v>1</v>
      </c>
      <c r="B164" s="1">
        <v>12</v>
      </c>
      <c r="C164" s="1" t="s">
        <v>35</v>
      </c>
      <c r="D164" s="5">
        <f>+VLOOKUP($C164,Data!$C$389:$CV$459,Laboral!D$155,FALSE)</f>
        <v>4073526.5500000003</v>
      </c>
      <c r="E164" s="5">
        <f>+VLOOKUP($C164,Data!$C$389:$CV$459,Laboral!E$155,FALSE)</f>
        <v>3659306.29</v>
      </c>
      <c r="F164" s="5">
        <f>+VLOOKUP($C164,Data!$C$389:$CV$459,Laboral!F$155,FALSE)</f>
        <v>3679378.6700000004</v>
      </c>
      <c r="G164" s="5">
        <f>+VLOOKUP($C164,Data!$C$389:$CV$459,Laboral!G$155,FALSE)</f>
        <v>3670653.62</v>
      </c>
      <c r="H164" s="5">
        <f>+VLOOKUP($C164,Data!$C$389:$CV$459,Laboral!H$155,FALSE)</f>
        <v>3667303.63</v>
      </c>
      <c r="I164" s="5">
        <f>+VLOOKUP($C164,Data!$C$389:$CV$459,Laboral!I$155,FALSE)</f>
        <v>3684233.4</v>
      </c>
      <c r="J164" s="5">
        <f>+VLOOKUP($C164,Data!$C$389:$CV$459,Laboral!J$155,FALSE)</f>
        <v>3702986.36</v>
      </c>
      <c r="K164" s="5">
        <f>+VLOOKUP($C164,Data!$C$389:$CV$459,Laboral!K$155,FALSE)</f>
        <v>3726728.99</v>
      </c>
      <c r="L164" s="5">
        <f>+VLOOKUP($C164,Data!$C$389:$CV$459,Laboral!L$155,FALSE)</f>
        <v>3767081.9300000006</v>
      </c>
      <c r="M164" s="5">
        <f>+VLOOKUP($C164,Data!$C$389:$CV$459,Laboral!M$155,FALSE)</f>
        <v>3820041.29</v>
      </c>
      <c r="N164" s="5">
        <f>+VLOOKUP($C164,Data!$C$389:$CV$459,Laboral!N$155,FALSE)</f>
        <v>3843943.3500000006</v>
      </c>
      <c r="O164" s="5">
        <f>+VLOOKUP($C164,Data!$C$389:$CV$459,Laboral!O$155,FALSE)</f>
        <v>3941993.81</v>
      </c>
      <c r="P164" s="5">
        <f>+VLOOKUP($C164,Data!$C$389:$CV$459,Laboral!P$155,FALSE)</f>
        <v>3959500.46</v>
      </c>
      <c r="Q164" s="5">
        <f>+VLOOKUP($C164,Data!$C$389:$CV$459,Laboral!Q$155,FALSE)</f>
        <v>4039956.68</v>
      </c>
      <c r="R164" s="5">
        <f>+VLOOKUP($C164,Data!$C$389:$CV$459,Laboral!R$155,FALSE)</f>
        <v>4097378.64</v>
      </c>
      <c r="S164" s="5">
        <f>+VLOOKUP($C164,Data!$C$389:$CV$459,Laboral!S$155,FALSE)</f>
        <v>4174059.4400000004</v>
      </c>
      <c r="T164" s="5">
        <f>+VLOOKUP($C164,Data!$C$389:$CV$459,Laboral!T$155,FALSE)</f>
        <v>4288996.93</v>
      </c>
      <c r="U164" s="5">
        <f>+VLOOKUP($C164,Data!$C$389:$CV$459,Laboral!U$155,FALSE)</f>
        <v>4382208.42</v>
      </c>
      <c r="V164" s="5">
        <f>+VLOOKUP($C164,Data!$C$389:$CV$459,Laboral!V$155,FALSE)</f>
        <v>4268725.45</v>
      </c>
      <c r="W164" s="5">
        <f>+VLOOKUP($C164,Data!$C$389:$CV$459,Laboral!W$155,FALSE)</f>
        <v>4234042.5500000007</v>
      </c>
      <c r="X164" s="5">
        <f>+VLOOKUP($C164,Data!$C$389:$CV$459,Laboral!X$155,FALSE)</f>
        <v>4136925.28</v>
      </c>
      <c r="Y164" s="5">
        <f>+VLOOKUP($C164,Data!$C$389:$CV$459,Laboral!Y$155,FALSE)</f>
        <v>4103485.6799999997</v>
      </c>
      <c r="Z164" s="5">
        <f>+VLOOKUP($C164,Data!$C$389:$CV$459,Laboral!Z$155,FALSE)</f>
        <v>4166636.8800000004</v>
      </c>
      <c r="AA164" s="5">
        <f>+VLOOKUP($C164,Data!$C$389:$CV$459,Laboral!AA$155,FALSE)</f>
        <v>4144593.63</v>
      </c>
      <c r="AB164" s="5">
        <f>+VLOOKUP($C164,Data!$C$389:$CV$459,Laboral!AB$155,FALSE)</f>
        <v>4158200.6499999994</v>
      </c>
      <c r="AC164" s="5">
        <f>+VLOOKUP($C164,Data!$C$389:$CV$459,Laboral!AC$155,FALSE)</f>
        <v>4007830.3000000003</v>
      </c>
      <c r="AD164" s="5">
        <f>+VLOOKUP($C164,Data!$C$389:$CV$459,Laboral!AD$155,FALSE)</f>
        <v>3928696.6799999997</v>
      </c>
      <c r="AE164" s="5">
        <f>+VLOOKUP($C164,Data!$C$389:$CV$459,Laboral!AE$155,FALSE)</f>
        <v>3833142.4899999998</v>
      </c>
      <c r="AF164" s="5">
        <f>+VLOOKUP($C164,Data!$C$389:$CV$459,Laboral!AF$155,FALSE)</f>
        <v>3726825.5700000003</v>
      </c>
      <c r="AG164" s="5">
        <f>+VLOOKUP($C164,Data!$C$389:$CV$459,Laboral!AG$155,FALSE)</f>
        <v>2209143.3899999997</v>
      </c>
      <c r="AH164" s="5">
        <f>+VLOOKUP($C164,Data!$C$389:$CV$459,Laboral!AH$155,FALSE)</f>
        <v>2004946.9899999998</v>
      </c>
      <c r="AI164" s="5">
        <f>+VLOOKUP($C164,Data!$C$389:$CV$459,Laboral!AI$155,FALSE)</f>
        <v>1731394.7799999998</v>
      </c>
      <c r="AJ164" s="5">
        <f>+VLOOKUP($C164,Data!$C$389:$CV$459,Laboral!AJ$155,FALSE)</f>
        <v>1494573.6400000001</v>
      </c>
      <c r="AK164" s="5">
        <f>+VLOOKUP($C164,Data!$C$389:$CV$459,Laboral!AK$155,FALSE)</f>
        <v>3773679.33</v>
      </c>
      <c r="AL164" s="5">
        <f>+VLOOKUP($C164,Data!$C$389:$CV$459,Laboral!AL$155,FALSE)</f>
        <v>3619639.1599999997</v>
      </c>
      <c r="AM164" s="5">
        <f>+VLOOKUP($C164,Data!$C$389:$CV$459,Laboral!AM$155,FALSE)</f>
        <v>3248826.8</v>
      </c>
      <c r="AN164" s="5">
        <f>+VLOOKUP($C164,Data!$C$389:$CV$459,Laboral!AN$155,FALSE)</f>
        <v>2753791.0499999993</v>
      </c>
      <c r="AO164" s="5">
        <f>+VLOOKUP($C164,Data!$C$389:$CV$459,Laboral!AO$155,FALSE)</f>
        <v>2683846.2000000002</v>
      </c>
      <c r="AP164" s="5">
        <f>+VLOOKUP($C164,Data!$C$389:$CV$459,Laboral!AP$155,FALSE)</f>
        <v>2456083.38</v>
      </c>
      <c r="AQ164" s="5">
        <f>+VLOOKUP($C164,Data!$C$389:$CV$459,Laboral!AQ$155,FALSE)</f>
        <v>2266496.9899999998</v>
      </c>
      <c r="AR164" s="5">
        <f>+VLOOKUP($C164,Data!$C$389:$CV$459,Laboral!AR$155,FALSE)</f>
        <v>2039422.86</v>
      </c>
      <c r="AS164" s="5">
        <f>+VLOOKUP($C164,Data!$C$389:$CV$459,Laboral!AS$155,FALSE)</f>
        <v>3262125.21</v>
      </c>
      <c r="AT164" s="5">
        <f>+VLOOKUP($C164,Data!$C$389:$CV$459,Laboral!AT$155,FALSE)</f>
        <v>3369228.33</v>
      </c>
      <c r="AU164" s="5">
        <f>+VLOOKUP($C164,Data!$C$389:$CV$459,Laboral!AU$155,FALSE)</f>
        <v>3475783.8499999996</v>
      </c>
      <c r="AV164" s="5">
        <f>+VLOOKUP($C164,Data!$C$389:$CV$459,Laboral!AV$155,FALSE)</f>
        <v>3595274.5999999996</v>
      </c>
      <c r="AW164" s="5">
        <f>+VLOOKUP($C164,Data!$C$389:$CV$459,Laboral!AW$155,FALSE)</f>
        <v>1050790.1999999997</v>
      </c>
      <c r="AX164" s="5">
        <f>+VLOOKUP($C164,Data!$C$389:$CV$459,Laboral!AX$155,FALSE)</f>
        <v>948643.43000000017</v>
      </c>
      <c r="AY164" s="5">
        <f>+VLOOKUP($C164,Data!$C$389:$CV$459,Laboral!AY$155,FALSE)</f>
        <v>965461.12000000011</v>
      </c>
      <c r="AZ164" s="5">
        <f>+VLOOKUP($C164,Data!$C$389:$CV$459,Laboral!AZ$155,FALSE)</f>
        <v>1206783.2800000003</v>
      </c>
      <c r="BA164" s="5">
        <f>+VLOOKUP($C164,Data!$C$389:$CV$459,Laboral!BA$155,FALSE)</f>
        <v>1220705.19</v>
      </c>
      <c r="BB164" s="5">
        <f>+VLOOKUP($C164,Data!$C$389:$CV$459,Laboral!BB$155,FALSE)</f>
        <v>1276823.3</v>
      </c>
      <c r="BC164" s="5">
        <f>+VLOOKUP($C164,Data!$C$389:$CV$459,Laboral!BC$155,FALSE)</f>
        <v>1276682.18</v>
      </c>
      <c r="BD164" s="5">
        <f>+VLOOKUP($C164,Data!$C$389:$CV$459,Laboral!BD$155,FALSE)</f>
        <v>1258929.76</v>
      </c>
      <c r="BE164" s="5">
        <f>+VLOOKUP($C164,Data!$C$389:$CV$459,Laboral!BE$155,FALSE)</f>
        <v>1201865.76</v>
      </c>
      <c r="BF164" s="5">
        <f>+VLOOKUP($C164,Data!$C$389:$CV$459,Laboral!BF$155,FALSE)</f>
        <v>1140785.8800000001</v>
      </c>
      <c r="BG164" s="5">
        <f>+VLOOKUP($C164,Data!$C$389:$CV$459,Laboral!BG$155,FALSE)</f>
        <v>1120389.67</v>
      </c>
      <c r="BH164" s="5">
        <f>+VLOOKUP($C164,Data!$C$389:$CV$459,Laboral!BH$155,FALSE)</f>
        <v>365299.73</v>
      </c>
      <c r="BI164" s="5">
        <f>+VLOOKUP($C164,Data!$C$389:$CV$459,Laboral!BI$155,FALSE)</f>
        <v>315039.40000000002</v>
      </c>
      <c r="BJ164" s="5">
        <f>+VLOOKUP($C164,Data!$C$389:$CV$459,Laboral!BJ$155,FALSE)</f>
        <v>1092302.03</v>
      </c>
      <c r="BK164" s="5">
        <f>+VLOOKUP($C164,Data!$C$389:$CV$459,Laboral!BK$155,FALSE)</f>
        <v>142489.42999999993</v>
      </c>
      <c r="BL164" s="5">
        <f>+VLOOKUP($C164,Data!$C$389:$CV$459,Laboral!BL$155,FALSE)</f>
        <v>0</v>
      </c>
      <c r="BM164" s="5">
        <f>+VLOOKUP($C164,Data!$C$389:$CV$459,Laboral!BM$155,FALSE)</f>
        <v>-111200.15</v>
      </c>
      <c r="BN164" s="5">
        <f>+VLOOKUP($C164,Data!$C$389:$CV$459,Laboral!BN$155,FALSE)</f>
        <v>-240599.25</v>
      </c>
      <c r="BO164" s="5">
        <f>+VLOOKUP($C164,Data!$C$389:$CV$459,Laboral!BO$155,FALSE)</f>
        <v>-350510.45</v>
      </c>
      <c r="BP164" s="5">
        <f>+VLOOKUP($C164,Data!$C$389:$CV$459,Laboral!BP$155,FALSE)</f>
        <v>-437528.51</v>
      </c>
      <c r="BQ164" s="5">
        <f>+VLOOKUP($C164,Data!$C$389:$CV$459,Laboral!BQ$155,FALSE)</f>
        <v>-503416.64</v>
      </c>
      <c r="BR164" s="5">
        <f>+VLOOKUP($C164,Data!$C$389:$CV$459,Laboral!BR$155,FALSE)</f>
        <v>-549439.88</v>
      </c>
      <c r="BS164" s="5">
        <f>+VLOOKUP($C164,Data!$C$389:$CV$459,Laboral!BS$155,FALSE)</f>
        <v>-635599.18999999994</v>
      </c>
      <c r="BT164" s="5">
        <f>+VLOOKUP($C164,Data!$C$389:$CV$459,Laboral!BT$155,FALSE)</f>
        <v>0</v>
      </c>
      <c r="BU164" s="5">
        <f>+VLOOKUP($C164,Data!$C$389:$CV$459,Laboral!BU$155,FALSE)</f>
        <v>0</v>
      </c>
      <c r="BV164" s="5">
        <f>+VLOOKUP($C164,Data!$C$389:$CV$459,Laboral!BV$155,FALSE)</f>
        <v>-911859.49</v>
      </c>
      <c r="BW164" s="5">
        <f>+VLOOKUP($C164,Data!$C$389:$CV$459,Laboral!BW$155,FALSE)</f>
        <v>0</v>
      </c>
      <c r="BX164" s="5">
        <f>+VLOOKUP($C164,Data!$C$389:$CV$459,Laboral!BX$155,FALSE)</f>
        <v>0</v>
      </c>
      <c r="BY164" s="5">
        <f>+VLOOKUP($C164,Data!$C$389:$CV$459,Laboral!BY$155,FALSE)</f>
        <v>0</v>
      </c>
      <c r="BZ164" s="5">
        <f>+VLOOKUP($C164,Data!$C$389:$CV$459,Laboral!BZ$155,FALSE)</f>
        <v>0</v>
      </c>
      <c r="CA164" s="5">
        <f>+VLOOKUP($C164,Data!$C$389:$CV$459,Laboral!CA$155,FALSE)</f>
        <v>0</v>
      </c>
      <c r="CB164" s="5">
        <f>+VLOOKUP($C164,Data!$C$389:$CV$459,Laboral!CB$155,FALSE)</f>
        <v>0</v>
      </c>
      <c r="CC164" s="5">
        <f>+VLOOKUP($C164,Data!$C$389:$CV$459,Laboral!CC$155,FALSE)</f>
        <v>0</v>
      </c>
      <c r="CD164" s="5">
        <f>+VLOOKUP($C164,Data!$C$389:$CV$459,Laboral!CD$155,FALSE)</f>
        <v>0</v>
      </c>
      <c r="CE164" s="5">
        <f>+VLOOKUP($C164,Data!$C$389:$CV$459,Laboral!CE$155,FALSE)</f>
        <v>0</v>
      </c>
      <c r="CF164" s="5">
        <f>+VLOOKUP($C164,Data!$C$389:$CV$459,Laboral!CF$155,FALSE)</f>
        <v>0</v>
      </c>
      <c r="CG164" s="5">
        <f>+VLOOKUP($C164,Data!$C$389:$CV$459,Laboral!CG$155,FALSE)</f>
        <v>0</v>
      </c>
      <c r="CH164" s="5">
        <f>+VLOOKUP($C164,Data!$C$389:$CV$459,Laboral!CH$155,FALSE)</f>
        <v>0</v>
      </c>
      <c r="CI164" s="5">
        <f>+VLOOKUP($C164,Data!$C$389:$CV$459,Laboral!CI$155,FALSE)</f>
        <v>0</v>
      </c>
      <c r="CJ164" s="5">
        <f>+VLOOKUP($C164,Data!$C$389:$CV$459,Laboral!CJ$155,FALSE)</f>
        <v>0</v>
      </c>
      <c r="CK164" s="5">
        <f>+VLOOKUP($C164,Data!$C$389:$CV$459,Laboral!CK$155,FALSE)</f>
        <v>0</v>
      </c>
      <c r="CL164" s="5">
        <f>+VLOOKUP($C164,Data!$C$389:$CV$459,Laboral!CL$155,FALSE)</f>
        <v>0</v>
      </c>
      <c r="CM164" s="5">
        <f>+VLOOKUP($C164,Data!$C$389:$CV$459,Laboral!CM$155,FALSE)</f>
        <v>0</v>
      </c>
      <c r="CN164" s="5">
        <f>+VLOOKUP($C164,Data!$C$389:$CV$459,Laboral!CN$155,FALSE)</f>
        <v>0</v>
      </c>
      <c r="CO164" s="5">
        <f>+VLOOKUP($C164,Data!$C$389:$CV$459,Laboral!CO$155,FALSE)</f>
        <v>0</v>
      </c>
      <c r="CP164" s="5">
        <f>+VLOOKUP($C164,Data!$C$389:$CV$459,Laboral!CP$155,FALSE)</f>
        <v>0</v>
      </c>
      <c r="CQ164" s="5">
        <f>+VLOOKUP($C164,Data!$C$389:$CV$459,Laboral!CQ$155,FALSE)</f>
        <v>0</v>
      </c>
      <c r="CR164" s="5">
        <f>+VLOOKUP($C164,Data!$C$389:$CV$459,Laboral!CR$155,FALSE)</f>
        <v>0</v>
      </c>
      <c r="CS164" s="5">
        <f>+VLOOKUP($C164,Data!$C$389:$CV$459,Laboral!CS$155,FALSE)</f>
        <v>0</v>
      </c>
      <c r="CT164" s="5">
        <f>+VLOOKUP($C164,Data!$C$389:$CV$459,Laboral!CT$155,FALSE)</f>
        <v>0</v>
      </c>
      <c r="CU164" s="5">
        <f>+VLOOKUP($C164,Data!$C$389:$CV$459,Laboral!CU$155,FALSE)</f>
        <v>0</v>
      </c>
      <c r="CV164" s="5">
        <f>+VLOOKUP($C164,Data!$C$389:$CV$459,Laboral!CV$155,FALSE)</f>
        <v>0</v>
      </c>
    </row>
    <row r="165" spans="1:100" x14ac:dyDescent="0.3">
      <c r="A165" s="1">
        <v>1</v>
      </c>
      <c r="B165" s="1">
        <v>16</v>
      </c>
      <c r="C165" s="1" t="s">
        <v>36</v>
      </c>
      <c r="D165" s="5">
        <f>+VLOOKUP($C165,Data!$C$389:$CV$459,Laboral!D$155,FALSE)</f>
        <v>8648409.3300000001</v>
      </c>
      <c r="E165" s="5">
        <f>+VLOOKUP($C165,Data!$C$389:$CV$459,Laboral!E$155,FALSE)</f>
        <v>7534298.4800000004</v>
      </c>
      <c r="F165" s="5">
        <f>+VLOOKUP($C165,Data!$C$389:$CV$459,Laboral!F$155,FALSE)</f>
        <v>7652115.04</v>
      </c>
      <c r="G165" s="5">
        <f>+VLOOKUP($C165,Data!$C$389:$CV$459,Laboral!G$155,FALSE)</f>
        <v>7748802.0599999996</v>
      </c>
      <c r="H165" s="5">
        <f>+VLOOKUP($C165,Data!$C$389:$CV$459,Laboral!H$155,FALSE)</f>
        <v>7823503.8100000005</v>
      </c>
      <c r="I165" s="5">
        <f>+VLOOKUP($C165,Data!$C$389:$CV$459,Laboral!I$155,FALSE)</f>
        <v>7885190.1100000003</v>
      </c>
      <c r="J165" s="5">
        <f>+VLOOKUP($C165,Data!$C$389:$CV$459,Laboral!J$155,FALSE)</f>
        <v>7938479.7300000004</v>
      </c>
      <c r="K165" s="5">
        <f>+VLOOKUP($C165,Data!$C$389:$CV$459,Laboral!K$155,FALSE)</f>
        <v>8030958.1799999997</v>
      </c>
      <c r="L165" s="5">
        <f>+VLOOKUP($C165,Data!$C$389:$CV$459,Laboral!L$155,FALSE)</f>
        <v>8068520.0800000001</v>
      </c>
      <c r="M165" s="5">
        <f>+VLOOKUP($C165,Data!$C$389:$CV$459,Laboral!M$155,FALSE)</f>
        <v>8268946.9600000009</v>
      </c>
      <c r="N165" s="5">
        <f>+VLOOKUP($C165,Data!$C$389:$CV$459,Laboral!N$155,FALSE)</f>
        <v>8491207.4000000004</v>
      </c>
      <c r="O165" s="5">
        <f>+VLOOKUP($C165,Data!$C$389:$CV$459,Laboral!O$155,FALSE)</f>
        <v>8591172.0900000017</v>
      </c>
      <c r="P165" s="5">
        <f>+VLOOKUP($C165,Data!$C$389:$CV$459,Laboral!P$155,FALSE)</f>
        <v>8948242.1400000006</v>
      </c>
      <c r="Q165" s="5">
        <f>+VLOOKUP($C165,Data!$C$389:$CV$459,Laboral!Q$155,FALSE)</f>
        <v>9209781.2000000011</v>
      </c>
      <c r="R165" s="5">
        <f>+VLOOKUP($C165,Data!$C$389:$CV$459,Laboral!R$155,FALSE)</f>
        <v>9302977.5800000001</v>
      </c>
      <c r="S165" s="5">
        <f>+VLOOKUP($C165,Data!$C$389:$CV$459,Laboral!S$155,FALSE)</f>
        <v>9623410.4400000013</v>
      </c>
      <c r="T165" s="5">
        <f>+VLOOKUP($C165,Data!$C$389:$CV$459,Laboral!T$155,FALSE)</f>
        <v>10015924.970000001</v>
      </c>
      <c r="U165" s="5">
        <f>+VLOOKUP($C165,Data!$C$389:$CV$459,Laboral!U$155,FALSE)</f>
        <v>10324057.5</v>
      </c>
      <c r="V165" s="5">
        <f>+VLOOKUP($C165,Data!$C$389:$CV$459,Laboral!V$155,FALSE)</f>
        <v>10658194.380000001</v>
      </c>
      <c r="W165" s="5">
        <f>+VLOOKUP($C165,Data!$C$389:$CV$459,Laboral!W$155,FALSE)</f>
        <v>10887624.430000002</v>
      </c>
      <c r="X165" s="5">
        <f>+VLOOKUP($C165,Data!$C$389:$CV$459,Laboral!X$155,FALSE)</f>
        <v>11130227.880000001</v>
      </c>
      <c r="Y165" s="5">
        <f>+VLOOKUP($C165,Data!$C$389:$CV$459,Laboral!Y$155,FALSE)</f>
        <v>11248697.520000001</v>
      </c>
      <c r="Z165" s="5">
        <f>+VLOOKUP($C165,Data!$C$389:$CV$459,Laboral!Z$155,FALSE)</f>
        <v>11402895.380000003</v>
      </c>
      <c r="AA165" s="5">
        <f>+VLOOKUP($C165,Data!$C$389:$CV$459,Laboral!AA$155,FALSE)</f>
        <v>11707193.590000004</v>
      </c>
      <c r="AB165" s="5">
        <f>+VLOOKUP($C165,Data!$C$389:$CV$459,Laboral!AB$155,FALSE)</f>
        <v>11916200</v>
      </c>
      <c r="AC165" s="5">
        <f>+VLOOKUP($C165,Data!$C$389:$CV$459,Laboral!AC$155,FALSE)</f>
        <v>12119218.149999999</v>
      </c>
      <c r="AD165" s="5">
        <f>+VLOOKUP($C165,Data!$C$389:$CV$459,Laboral!AD$155,FALSE)</f>
        <v>12416629.120000001</v>
      </c>
      <c r="AE165" s="5">
        <f>+VLOOKUP($C165,Data!$C$389:$CV$459,Laboral!AE$155,FALSE)</f>
        <v>12437691.18</v>
      </c>
      <c r="AF165" s="5">
        <f>+VLOOKUP($C165,Data!$C$389:$CV$459,Laboral!AF$155,FALSE)</f>
        <v>12668270.239999998</v>
      </c>
      <c r="AG165" s="5">
        <f>+VLOOKUP($C165,Data!$C$389:$CV$459,Laboral!AG$155,FALSE)</f>
        <v>12947285</v>
      </c>
      <c r="AH165" s="5">
        <f>+VLOOKUP($C165,Data!$C$389:$CV$459,Laboral!AH$155,FALSE)</f>
        <v>13074266.979999999</v>
      </c>
      <c r="AI165" s="5">
        <f>+VLOOKUP($C165,Data!$C$389:$CV$459,Laboral!AI$155,FALSE)</f>
        <v>13303443.859999999</v>
      </c>
      <c r="AJ165" s="5">
        <f>+VLOOKUP($C165,Data!$C$389:$CV$459,Laboral!AJ$155,FALSE)</f>
        <v>13514931.599999998</v>
      </c>
      <c r="AK165" s="5">
        <f>+VLOOKUP($C165,Data!$C$389:$CV$459,Laboral!AK$155,FALSE)</f>
        <v>13730146.210000003</v>
      </c>
      <c r="AL165" s="5">
        <f>+VLOOKUP($C165,Data!$C$389:$CV$459,Laboral!AL$155,FALSE)</f>
        <v>13927958.320000002</v>
      </c>
      <c r="AM165" s="5">
        <f>+VLOOKUP($C165,Data!$C$389:$CV$459,Laboral!AM$155,FALSE)</f>
        <v>14140355.17</v>
      </c>
      <c r="AN165" s="5">
        <f>+VLOOKUP($C165,Data!$C$389:$CV$459,Laboral!AN$155,FALSE)</f>
        <v>14421086.859999999</v>
      </c>
      <c r="AO165" s="5">
        <f>+VLOOKUP($C165,Data!$C$389:$CV$459,Laboral!AO$155,FALSE)</f>
        <v>14613312.509999998</v>
      </c>
      <c r="AP165" s="5">
        <f>+VLOOKUP($C165,Data!$C$389:$CV$459,Laboral!AP$155,FALSE)</f>
        <v>14884069.939999998</v>
      </c>
      <c r="AQ165" s="5">
        <f>+VLOOKUP($C165,Data!$C$389:$CV$459,Laboral!AQ$155,FALSE)</f>
        <v>14750425.939999998</v>
      </c>
      <c r="AR165" s="5">
        <f>+VLOOKUP($C165,Data!$C$389:$CV$459,Laboral!AR$155,FALSE)</f>
        <v>14812811.260000002</v>
      </c>
      <c r="AS165" s="5">
        <f>+VLOOKUP($C165,Data!$C$389:$CV$459,Laboral!AS$155,FALSE)</f>
        <v>14982112.830000002</v>
      </c>
      <c r="AT165" s="5">
        <f>+VLOOKUP($C165,Data!$C$389:$CV$459,Laboral!AT$155,FALSE)</f>
        <v>15231048.089999998</v>
      </c>
      <c r="AU165" s="5">
        <f>+VLOOKUP($C165,Data!$C$389:$CV$459,Laboral!AU$155,FALSE)</f>
        <v>15455605.169999998</v>
      </c>
      <c r="AV165" s="5">
        <f>+VLOOKUP($C165,Data!$C$389:$CV$459,Laboral!AV$155,FALSE)</f>
        <v>15610206.450000001</v>
      </c>
      <c r="AW165" s="5">
        <f>+VLOOKUP($C165,Data!$C$389:$CV$459,Laboral!AW$155,FALSE)</f>
        <v>4050203.8699999992</v>
      </c>
      <c r="AX165" s="5">
        <f>+VLOOKUP($C165,Data!$C$389:$CV$459,Laboral!AX$155,FALSE)</f>
        <v>2811313.4799999986</v>
      </c>
      <c r="AY165" s="5">
        <f>+VLOOKUP($C165,Data!$C$389:$CV$459,Laboral!AY$155,FALSE)</f>
        <v>1536871.379999999</v>
      </c>
      <c r="AZ165" s="5">
        <f>+VLOOKUP($C165,Data!$C$389:$CV$459,Laboral!AZ$155,FALSE)</f>
        <v>0</v>
      </c>
      <c r="BA165" s="5">
        <f>+VLOOKUP($C165,Data!$C$389:$CV$459,Laboral!BA$155,FALSE)</f>
        <v>-1240359.94</v>
      </c>
      <c r="BB165" s="5">
        <f>+VLOOKUP($C165,Data!$C$389:$CV$459,Laboral!BB$155,FALSE)</f>
        <v>-2570783.65</v>
      </c>
      <c r="BC165" s="5">
        <f>+VLOOKUP($C165,Data!$C$389:$CV$459,Laboral!BC$155,FALSE)</f>
        <v>-3528432.9</v>
      </c>
      <c r="BD165" s="5">
        <f>+VLOOKUP($C165,Data!$C$389:$CV$459,Laboral!BD$155,FALSE)</f>
        <v>-4842854.03</v>
      </c>
      <c r="BE165" s="5">
        <f>+VLOOKUP($C165,Data!$C$389:$CV$459,Laboral!BE$155,FALSE)</f>
        <v>-6223856.4900000002</v>
      </c>
      <c r="BF165" s="5">
        <f>+VLOOKUP($C165,Data!$C$389:$CV$459,Laboral!BF$155,FALSE)</f>
        <v>-7603846.6299999999</v>
      </c>
      <c r="BG165" s="5">
        <f>+VLOOKUP($C165,Data!$C$389:$CV$459,Laboral!BG$155,FALSE)</f>
        <v>-9016541.1999999993</v>
      </c>
      <c r="BH165" s="5">
        <f>+VLOOKUP($C165,Data!$C$389:$CV$459,Laboral!BH$155,FALSE)</f>
        <v>-10372414.529999999</v>
      </c>
      <c r="BI165" s="5">
        <f>+VLOOKUP($C165,Data!$C$389:$CV$459,Laboral!BI$155,FALSE)</f>
        <v>0</v>
      </c>
      <c r="BJ165" s="5">
        <f>+VLOOKUP($C165,Data!$C$389:$CV$459,Laboral!BJ$155,FALSE)</f>
        <v>0</v>
      </c>
      <c r="BK165" s="5">
        <f>+VLOOKUP($C165,Data!$C$389:$CV$459,Laboral!BK$155,FALSE)</f>
        <v>0</v>
      </c>
      <c r="BL165" s="5">
        <f>+VLOOKUP($C165,Data!$C$389:$CV$459,Laboral!BL$155,FALSE)</f>
        <v>0</v>
      </c>
      <c r="BM165" s="5">
        <f>+VLOOKUP($C165,Data!$C$389:$CV$459,Laboral!BM$155,FALSE)</f>
        <v>0</v>
      </c>
      <c r="BN165" s="5">
        <f>+VLOOKUP($C165,Data!$C$389:$CV$459,Laboral!BN$155,FALSE)</f>
        <v>0</v>
      </c>
      <c r="BO165" s="5">
        <f>+VLOOKUP($C165,Data!$C$389:$CV$459,Laboral!BO$155,FALSE)</f>
        <v>0</v>
      </c>
      <c r="BP165" s="5">
        <f>+VLOOKUP($C165,Data!$C$389:$CV$459,Laboral!BP$155,FALSE)</f>
        <v>0</v>
      </c>
      <c r="BQ165" s="5">
        <f>+VLOOKUP($C165,Data!$C$389:$CV$459,Laboral!BQ$155,FALSE)</f>
        <v>0</v>
      </c>
      <c r="BR165" s="5">
        <f>+VLOOKUP($C165,Data!$C$389:$CV$459,Laboral!BR$155,FALSE)</f>
        <v>0</v>
      </c>
      <c r="BS165" s="5">
        <f>+VLOOKUP($C165,Data!$C$389:$CV$459,Laboral!BS$155,FALSE)</f>
        <v>0</v>
      </c>
      <c r="BT165" s="5">
        <f>+VLOOKUP($C165,Data!$C$389:$CV$459,Laboral!BT$155,FALSE)</f>
        <v>0</v>
      </c>
      <c r="BU165" s="5">
        <f>+VLOOKUP($C165,Data!$C$389:$CV$459,Laboral!BU$155,FALSE)</f>
        <v>0</v>
      </c>
      <c r="BV165" s="5">
        <f>+VLOOKUP($C165,Data!$C$389:$CV$459,Laboral!BV$155,FALSE)</f>
        <v>0</v>
      </c>
      <c r="BW165" s="5">
        <f>+VLOOKUP($C165,Data!$C$389:$CV$459,Laboral!BW$155,FALSE)</f>
        <v>0</v>
      </c>
      <c r="BX165" s="5">
        <f>+VLOOKUP($C165,Data!$C$389:$CV$459,Laboral!BX$155,FALSE)</f>
        <v>0</v>
      </c>
      <c r="BY165" s="5">
        <f>+VLOOKUP($C165,Data!$C$389:$CV$459,Laboral!BY$155,FALSE)</f>
        <v>0</v>
      </c>
      <c r="BZ165" s="5">
        <f>+VLOOKUP($C165,Data!$C$389:$CV$459,Laboral!BZ$155,FALSE)</f>
        <v>0</v>
      </c>
      <c r="CA165" s="5">
        <f>+VLOOKUP($C165,Data!$C$389:$CV$459,Laboral!CA$155,FALSE)</f>
        <v>0</v>
      </c>
      <c r="CB165" s="5">
        <f>+VLOOKUP($C165,Data!$C$389:$CV$459,Laboral!CB$155,FALSE)</f>
        <v>0</v>
      </c>
      <c r="CC165" s="5">
        <f>+VLOOKUP($C165,Data!$C$389:$CV$459,Laboral!CC$155,FALSE)</f>
        <v>0</v>
      </c>
      <c r="CD165" s="5">
        <f>+VLOOKUP($C165,Data!$C$389:$CV$459,Laboral!CD$155,FALSE)</f>
        <v>0</v>
      </c>
      <c r="CE165" s="5">
        <f>+VLOOKUP($C165,Data!$C$389:$CV$459,Laboral!CE$155,FALSE)</f>
        <v>0</v>
      </c>
      <c r="CF165" s="5">
        <f>+VLOOKUP($C165,Data!$C$389:$CV$459,Laboral!CF$155,FALSE)</f>
        <v>0</v>
      </c>
      <c r="CG165" s="5">
        <f>+VLOOKUP($C165,Data!$C$389:$CV$459,Laboral!CG$155,FALSE)</f>
        <v>0</v>
      </c>
      <c r="CH165" s="5">
        <f>+VLOOKUP($C165,Data!$C$389:$CV$459,Laboral!CH$155,FALSE)</f>
        <v>0</v>
      </c>
      <c r="CI165" s="5">
        <f>+VLOOKUP($C165,Data!$C$389:$CV$459,Laboral!CI$155,FALSE)</f>
        <v>0</v>
      </c>
      <c r="CJ165" s="5">
        <f>+VLOOKUP($C165,Data!$C$389:$CV$459,Laboral!CJ$155,FALSE)</f>
        <v>0</v>
      </c>
      <c r="CK165" s="5">
        <f>+VLOOKUP($C165,Data!$C$389:$CV$459,Laboral!CK$155,FALSE)</f>
        <v>0</v>
      </c>
      <c r="CL165" s="5">
        <f>+VLOOKUP($C165,Data!$C$389:$CV$459,Laboral!CL$155,FALSE)</f>
        <v>0</v>
      </c>
      <c r="CM165" s="5">
        <f>+VLOOKUP($C165,Data!$C$389:$CV$459,Laboral!CM$155,FALSE)</f>
        <v>0</v>
      </c>
      <c r="CN165" s="5">
        <f>+VLOOKUP($C165,Data!$C$389:$CV$459,Laboral!CN$155,FALSE)</f>
        <v>0</v>
      </c>
      <c r="CO165" s="5">
        <f>+VLOOKUP($C165,Data!$C$389:$CV$459,Laboral!CO$155,FALSE)</f>
        <v>0</v>
      </c>
      <c r="CP165" s="5">
        <f>+VLOOKUP($C165,Data!$C$389:$CV$459,Laboral!CP$155,FALSE)</f>
        <v>0</v>
      </c>
      <c r="CQ165" s="5">
        <f>+VLOOKUP($C165,Data!$C$389:$CV$459,Laboral!CQ$155,FALSE)</f>
        <v>0</v>
      </c>
      <c r="CR165" s="5">
        <f>+VLOOKUP($C165,Data!$C$389:$CV$459,Laboral!CR$155,FALSE)</f>
        <v>0</v>
      </c>
      <c r="CS165" s="5">
        <f>+VLOOKUP($C165,Data!$C$389:$CV$459,Laboral!CS$155,FALSE)</f>
        <v>0</v>
      </c>
      <c r="CT165" s="5">
        <f>+VLOOKUP($C165,Data!$C$389:$CV$459,Laboral!CT$155,FALSE)</f>
        <v>0</v>
      </c>
      <c r="CU165" s="5">
        <f>+VLOOKUP($C165,Data!$C$389:$CV$459,Laboral!CU$155,FALSE)</f>
        <v>0</v>
      </c>
      <c r="CV165" s="5">
        <f>+VLOOKUP($C165,Data!$C$389:$CV$459,Laboral!CV$155,FALSE)</f>
        <v>0</v>
      </c>
    </row>
    <row r="166" spans="1:100" x14ac:dyDescent="0.3">
      <c r="A166" s="1">
        <v>1</v>
      </c>
      <c r="B166" s="1">
        <v>20</v>
      </c>
      <c r="C166" s="1" t="s">
        <v>37</v>
      </c>
      <c r="D166" s="5">
        <f>+VLOOKUP($C166,Data!$C$389:$CV$459,Laboral!D$155,FALSE)</f>
        <v>11593903.9</v>
      </c>
      <c r="E166" s="5">
        <f>+VLOOKUP($C166,Data!$C$389:$CV$459,Laboral!E$155,FALSE)</f>
        <v>10672688.520000001</v>
      </c>
      <c r="F166" s="5">
        <f>+VLOOKUP($C166,Data!$C$389:$CV$459,Laboral!F$155,FALSE)</f>
        <v>10776565.369999999</v>
      </c>
      <c r="G166" s="5">
        <f>+VLOOKUP($C166,Data!$C$389:$CV$459,Laboral!G$155,FALSE)</f>
        <v>10993344.07</v>
      </c>
      <c r="H166" s="5">
        <f>+VLOOKUP($C166,Data!$C$389:$CV$459,Laboral!H$155,FALSE)</f>
        <v>11211961</v>
      </c>
      <c r="I166" s="5">
        <f>+VLOOKUP($C166,Data!$C$389:$CV$459,Laboral!I$155,FALSE)</f>
        <v>11362743.189999999</v>
      </c>
      <c r="J166" s="5">
        <f>+VLOOKUP($C166,Data!$C$389:$CV$459,Laboral!J$155,FALSE)</f>
        <v>11471251.350000001</v>
      </c>
      <c r="K166" s="5">
        <f>+VLOOKUP($C166,Data!$C$389:$CV$459,Laboral!K$155,FALSE)</f>
        <v>11511947.299999999</v>
      </c>
      <c r="L166" s="5">
        <f>+VLOOKUP($C166,Data!$C$389:$CV$459,Laboral!L$155,FALSE)</f>
        <v>11586103.090000002</v>
      </c>
      <c r="M166" s="5">
        <f>+VLOOKUP($C166,Data!$C$389:$CV$459,Laboral!M$155,FALSE)</f>
        <v>11811271.310000001</v>
      </c>
      <c r="N166" s="5">
        <f>+VLOOKUP($C166,Data!$C$389:$CV$459,Laboral!N$155,FALSE)</f>
        <v>12156506.66</v>
      </c>
      <c r="O166" s="5">
        <f>+VLOOKUP($C166,Data!$C$389:$CV$459,Laboral!O$155,FALSE)</f>
        <v>12404511.65</v>
      </c>
      <c r="P166" s="5">
        <f>+VLOOKUP($C166,Data!$C$389:$CV$459,Laboral!P$155,FALSE)</f>
        <v>12419726.809999999</v>
      </c>
      <c r="Q166" s="5">
        <f>+VLOOKUP($C166,Data!$C$389:$CV$459,Laboral!Q$155,FALSE)</f>
        <v>12618156.66</v>
      </c>
      <c r="R166" s="5">
        <f>+VLOOKUP($C166,Data!$C$389:$CV$459,Laboral!R$155,FALSE)</f>
        <v>12753344.859999999</v>
      </c>
      <c r="S166" s="5">
        <f>+VLOOKUP($C166,Data!$C$389:$CV$459,Laboral!S$155,FALSE)</f>
        <v>12793358.970000001</v>
      </c>
      <c r="T166" s="5">
        <f>+VLOOKUP($C166,Data!$C$389:$CV$459,Laboral!T$155,FALSE)</f>
        <v>12859229.5</v>
      </c>
      <c r="U166" s="5">
        <f>+VLOOKUP($C166,Data!$C$389:$CV$459,Laboral!U$155,FALSE)</f>
        <v>12994520.040000003</v>
      </c>
      <c r="V166" s="5">
        <f>+VLOOKUP($C166,Data!$C$389:$CV$459,Laboral!V$155,FALSE)</f>
        <v>13197679.120000001</v>
      </c>
      <c r="W166" s="5">
        <f>+VLOOKUP($C166,Data!$C$389:$CV$459,Laboral!W$155,FALSE)</f>
        <v>13192795.880000003</v>
      </c>
      <c r="X166" s="5">
        <f>+VLOOKUP($C166,Data!$C$389:$CV$459,Laboral!X$155,FALSE)</f>
        <v>13111647.299999997</v>
      </c>
      <c r="Y166" s="5">
        <f>+VLOOKUP($C166,Data!$C$389:$CV$459,Laboral!Y$155,FALSE)</f>
        <v>12923694.400000002</v>
      </c>
      <c r="Z166" s="5">
        <f>+VLOOKUP($C166,Data!$C$389:$CV$459,Laboral!Z$155,FALSE)</f>
        <v>12705806.010000002</v>
      </c>
      <c r="AA166" s="5">
        <f>+VLOOKUP($C166,Data!$C$389:$CV$459,Laboral!AA$155,FALSE)</f>
        <v>12023867.199999999</v>
      </c>
      <c r="AB166" s="5">
        <f>+VLOOKUP($C166,Data!$C$389:$CV$459,Laboral!AB$155,FALSE)</f>
        <v>12097770.26</v>
      </c>
      <c r="AC166" s="5">
        <f>+VLOOKUP($C166,Data!$C$389:$CV$459,Laboral!AC$155,FALSE)</f>
        <v>11982878.060000001</v>
      </c>
      <c r="AD166" s="5">
        <f>+VLOOKUP($C166,Data!$C$389:$CV$459,Laboral!AD$155,FALSE)</f>
        <v>12022604.640000001</v>
      </c>
      <c r="AE166" s="5">
        <f>+VLOOKUP($C166,Data!$C$389:$CV$459,Laboral!AE$155,FALSE)</f>
        <v>12121938.85</v>
      </c>
      <c r="AF166" s="5">
        <f>+VLOOKUP($C166,Data!$C$389:$CV$459,Laboral!AF$155,FALSE)</f>
        <v>12117539.059999999</v>
      </c>
      <c r="AG166" s="5">
        <f>+VLOOKUP($C166,Data!$C$389:$CV$459,Laboral!AG$155,FALSE)</f>
        <v>12266034.859999999</v>
      </c>
      <c r="AH166" s="5">
        <f>+VLOOKUP($C166,Data!$C$389:$CV$459,Laboral!AH$155,FALSE)</f>
        <v>12300927.679999998</v>
      </c>
      <c r="AI166" s="5">
        <f>+VLOOKUP($C166,Data!$C$389:$CV$459,Laboral!AI$155,FALSE)</f>
        <v>12589749.66</v>
      </c>
      <c r="AJ166" s="5">
        <f>+VLOOKUP($C166,Data!$C$389:$CV$459,Laboral!AJ$155,FALSE)</f>
        <v>13068244.040000003</v>
      </c>
      <c r="AK166" s="5">
        <f>+VLOOKUP($C166,Data!$C$389:$CV$459,Laboral!AK$155,FALSE)</f>
        <v>13316949.420000002</v>
      </c>
      <c r="AL166" s="5">
        <f>+VLOOKUP($C166,Data!$C$389:$CV$459,Laboral!AL$155,FALSE)</f>
        <v>13562606.82</v>
      </c>
      <c r="AM166" s="5">
        <f>+VLOOKUP($C166,Data!$C$389:$CV$459,Laboral!AM$155,FALSE)</f>
        <v>14240482.119999999</v>
      </c>
      <c r="AN166" s="5">
        <f>+VLOOKUP($C166,Data!$C$389:$CV$459,Laboral!AN$155,FALSE)</f>
        <v>14609155.42</v>
      </c>
      <c r="AO166" s="5">
        <f>+VLOOKUP($C166,Data!$C$389:$CV$459,Laboral!AO$155,FALSE)</f>
        <v>14730085.68</v>
      </c>
      <c r="AP166" s="5">
        <f>+VLOOKUP($C166,Data!$C$389:$CV$459,Laboral!AP$155,FALSE)</f>
        <v>14762354.679999998</v>
      </c>
      <c r="AQ166" s="5">
        <f>+VLOOKUP($C166,Data!$C$389:$CV$459,Laboral!AQ$155,FALSE)</f>
        <v>14582483.559999999</v>
      </c>
      <c r="AR166" s="5">
        <f>+VLOOKUP($C166,Data!$C$389:$CV$459,Laboral!AR$155,FALSE)</f>
        <v>14595516.059999999</v>
      </c>
      <c r="AS166" s="5">
        <f>+VLOOKUP($C166,Data!$C$389:$CV$459,Laboral!AS$155,FALSE)</f>
        <v>14329114.25</v>
      </c>
      <c r="AT166" s="5">
        <f>+VLOOKUP($C166,Data!$C$389:$CV$459,Laboral!AT$155,FALSE)</f>
        <v>13730859.68</v>
      </c>
      <c r="AU166" s="5">
        <f>+VLOOKUP($C166,Data!$C$389:$CV$459,Laboral!AU$155,FALSE)</f>
        <v>6465248.9799999995</v>
      </c>
      <c r="AV166" s="5">
        <f>+VLOOKUP($C166,Data!$C$389:$CV$459,Laboral!AV$155,FALSE)</f>
        <v>5018115.4399999995</v>
      </c>
      <c r="AW166" s="5">
        <f>+VLOOKUP($C166,Data!$C$389:$CV$459,Laboral!AW$155,FALSE)</f>
        <v>3721400.6899999995</v>
      </c>
      <c r="AX166" s="5">
        <f>+VLOOKUP($C166,Data!$C$389:$CV$459,Laboral!AX$155,FALSE)</f>
        <v>2390541.5700000003</v>
      </c>
      <c r="AY166" s="5">
        <f>+VLOOKUP($C166,Data!$C$389:$CV$459,Laboral!AY$155,FALSE)</f>
        <v>1102675.7799999993</v>
      </c>
      <c r="AZ166" s="5">
        <f>+VLOOKUP($C166,Data!$C$389:$CV$459,Laboral!AZ$155,FALSE)</f>
        <v>0</v>
      </c>
      <c r="BA166" s="5">
        <f>+VLOOKUP($C166,Data!$C$389:$CV$459,Laboral!BA$155,FALSE)</f>
        <v>-1070036.8899999999</v>
      </c>
      <c r="BB166" s="5">
        <f>+VLOOKUP($C166,Data!$C$389:$CV$459,Laboral!BB$155,FALSE)</f>
        <v>-2209246.23</v>
      </c>
      <c r="BC166" s="5">
        <f>+VLOOKUP($C166,Data!$C$389:$CV$459,Laboral!BC$155,FALSE)</f>
        <v>-3221893.1200000001</v>
      </c>
      <c r="BD166" s="5">
        <f>+VLOOKUP($C166,Data!$C$389:$CV$459,Laboral!BD$155,FALSE)</f>
        <v>-4320399.42</v>
      </c>
      <c r="BE166" s="5">
        <f>+VLOOKUP($C166,Data!$C$389:$CV$459,Laboral!BE$155,FALSE)</f>
        <v>-5357447.3600000003</v>
      </c>
      <c r="BF166" s="5">
        <f>+VLOOKUP($C166,Data!$C$389:$CV$459,Laboral!BF$155,FALSE)</f>
        <v>-5958567.0800000001</v>
      </c>
      <c r="BG166" s="5">
        <f>+VLOOKUP($C166,Data!$C$389:$CV$459,Laboral!BG$155,FALSE)</f>
        <v>0</v>
      </c>
      <c r="BH166" s="5">
        <f>+VLOOKUP($C166,Data!$C$389:$CV$459,Laboral!BH$155,FALSE)</f>
        <v>0</v>
      </c>
      <c r="BI166" s="5">
        <f>+VLOOKUP($C166,Data!$C$389:$CV$459,Laboral!BI$155,FALSE)</f>
        <v>0</v>
      </c>
      <c r="BJ166" s="5">
        <f>+VLOOKUP($C166,Data!$C$389:$CV$459,Laboral!BJ$155,FALSE)</f>
        <v>0</v>
      </c>
      <c r="BK166" s="5">
        <f>+VLOOKUP($C166,Data!$C$389:$CV$459,Laboral!BK$155,FALSE)</f>
        <v>0</v>
      </c>
      <c r="BL166" s="5">
        <f>+VLOOKUP($C166,Data!$C$389:$CV$459,Laboral!BL$155,FALSE)</f>
        <v>0</v>
      </c>
      <c r="BM166" s="5">
        <f>+VLOOKUP($C166,Data!$C$389:$CV$459,Laboral!BM$155,FALSE)</f>
        <v>0</v>
      </c>
      <c r="BN166" s="5">
        <f>+VLOOKUP($C166,Data!$C$389:$CV$459,Laboral!BN$155,FALSE)</f>
        <v>0</v>
      </c>
      <c r="BO166" s="5">
        <f>+VLOOKUP($C166,Data!$C$389:$CV$459,Laboral!BO$155,FALSE)</f>
        <v>0</v>
      </c>
      <c r="BP166" s="5">
        <f>+VLOOKUP($C166,Data!$C$389:$CV$459,Laboral!BP$155,FALSE)</f>
        <v>0</v>
      </c>
      <c r="BQ166" s="5">
        <f>+VLOOKUP($C166,Data!$C$389:$CV$459,Laboral!BQ$155,FALSE)</f>
        <v>0</v>
      </c>
      <c r="BR166" s="5">
        <f>+VLOOKUP($C166,Data!$C$389:$CV$459,Laboral!BR$155,FALSE)</f>
        <v>0</v>
      </c>
      <c r="BS166" s="5">
        <f>+VLOOKUP($C166,Data!$C$389:$CV$459,Laboral!BS$155,FALSE)</f>
        <v>0</v>
      </c>
      <c r="BT166" s="5">
        <f>+VLOOKUP($C166,Data!$C$389:$CV$459,Laboral!BT$155,FALSE)</f>
        <v>0</v>
      </c>
      <c r="BU166" s="5">
        <f>+VLOOKUP($C166,Data!$C$389:$CV$459,Laboral!BU$155,FALSE)</f>
        <v>0</v>
      </c>
      <c r="BV166" s="5">
        <f>+VLOOKUP($C166,Data!$C$389:$CV$459,Laboral!BV$155,FALSE)</f>
        <v>0</v>
      </c>
      <c r="BW166" s="5">
        <f>+VLOOKUP($C166,Data!$C$389:$CV$459,Laboral!BW$155,FALSE)</f>
        <v>0</v>
      </c>
      <c r="BX166" s="5">
        <f>+VLOOKUP($C166,Data!$C$389:$CV$459,Laboral!BX$155,FALSE)</f>
        <v>0</v>
      </c>
      <c r="BY166" s="5">
        <f>+VLOOKUP($C166,Data!$C$389:$CV$459,Laboral!BY$155,FALSE)</f>
        <v>0</v>
      </c>
      <c r="BZ166" s="5">
        <f>+VLOOKUP($C166,Data!$C$389:$CV$459,Laboral!BZ$155,FALSE)</f>
        <v>0</v>
      </c>
      <c r="CA166" s="5">
        <f>+VLOOKUP($C166,Data!$C$389:$CV$459,Laboral!CA$155,FALSE)</f>
        <v>0</v>
      </c>
      <c r="CB166" s="5">
        <f>+VLOOKUP($C166,Data!$C$389:$CV$459,Laboral!CB$155,FALSE)</f>
        <v>0</v>
      </c>
      <c r="CC166" s="5">
        <f>+VLOOKUP($C166,Data!$C$389:$CV$459,Laboral!CC$155,FALSE)</f>
        <v>0</v>
      </c>
      <c r="CD166" s="5">
        <f>+VLOOKUP($C166,Data!$C$389:$CV$459,Laboral!CD$155,FALSE)</f>
        <v>0</v>
      </c>
      <c r="CE166" s="5">
        <f>+VLOOKUP($C166,Data!$C$389:$CV$459,Laboral!CE$155,FALSE)</f>
        <v>0</v>
      </c>
      <c r="CF166" s="5">
        <f>+VLOOKUP($C166,Data!$C$389:$CV$459,Laboral!CF$155,FALSE)</f>
        <v>0</v>
      </c>
      <c r="CG166" s="5">
        <f>+VLOOKUP($C166,Data!$C$389:$CV$459,Laboral!CG$155,FALSE)</f>
        <v>0</v>
      </c>
      <c r="CH166" s="5">
        <f>+VLOOKUP($C166,Data!$C$389:$CV$459,Laboral!CH$155,FALSE)</f>
        <v>0</v>
      </c>
      <c r="CI166" s="5">
        <f>+VLOOKUP($C166,Data!$C$389:$CV$459,Laboral!CI$155,FALSE)</f>
        <v>0</v>
      </c>
      <c r="CJ166" s="5">
        <f>+VLOOKUP($C166,Data!$C$389:$CV$459,Laboral!CJ$155,FALSE)</f>
        <v>0</v>
      </c>
      <c r="CK166" s="5">
        <f>+VLOOKUP($C166,Data!$C$389:$CV$459,Laboral!CK$155,FALSE)</f>
        <v>0</v>
      </c>
      <c r="CL166" s="5">
        <f>+VLOOKUP($C166,Data!$C$389:$CV$459,Laboral!CL$155,FALSE)</f>
        <v>0</v>
      </c>
      <c r="CM166" s="5">
        <f>+VLOOKUP($C166,Data!$C$389:$CV$459,Laboral!CM$155,FALSE)</f>
        <v>0</v>
      </c>
      <c r="CN166" s="5">
        <f>+VLOOKUP($C166,Data!$C$389:$CV$459,Laboral!CN$155,FALSE)</f>
        <v>0</v>
      </c>
      <c r="CO166" s="5">
        <f>+VLOOKUP($C166,Data!$C$389:$CV$459,Laboral!CO$155,FALSE)</f>
        <v>0</v>
      </c>
      <c r="CP166" s="5">
        <f>+VLOOKUP($C166,Data!$C$389:$CV$459,Laboral!CP$155,FALSE)</f>
        <v>0</v>
      </c>
      <c r="CQ166" s="5">
        <f>+VLOOKUP($C166,Data!$C$389:$CV$459,Laboral!CQ$155,FALSE)</f>
        <v>0</v>
      </c>
      <c r="CR166" s="5">
        <f>+VLOOKUP($C166,Data!$C$389:$CV$459,Laboral!CR$155,FALSE)</f>
        <v>0</v>
      </c>
      <c r="CS166" s="5">
        <f>+VLOOKUP($C166,Data!$C$389:$CV$459,Laboral!CS$155,FALSE)</f>
        <v>0</v>
      </c>
      <c r="CT166" s="5">
        <f>+VLOOKUP($C166,Data!$C$389:$CV$459,Laboral!CT$155,FALSE)</f>
        <v>0</v>
      </c>
      <c r="CU166" s="5">
        <f>+VLOOKUP($C166,Data!$C$389:$CV$459,Laboral!CU$155,FALSE)</f>
        <v>0</v>
      </c>
      <c r="CV166" s="5">
        <f>+VLOOKUP($C166,Data!$C$389:$CV$459,Laboral!CV$155,FALSE)</f>
        <v>0</v>
      </c>
    </row>
    <row r="167" spans="1:100" x14ac:dyDescent="0.3">
      <c r="A167" s="1">
        <v>1</v>
      </c>
      <c r="B167" s="1">
        <v>29</v>
      </c>
      <c r="C167" s="1" t="s">
        <v>38</v>
      </c>
      <c r="D167" s="5">
        <f>+VLOOKUP($C167,Data!$C$389:$CV$459,Laboral!D$155,FALSE)</f>
        <v>48546372.990000002</v>
      </c>
      <c r="E167" s="5">
        <f>+VLOOKUP($C167,Data!$C$389:$CV$459,Laboral!E$155,FALSE)</f>
        <v>44242943.870000005</v>
      </c>
      <c r="F167" s="5">
        <f>+VLOOKUP($C167,Data!$C$389:$CV$459,Laboral!F$155,FALSE)</f>
        <v>45072281.590000004</v>
      </c>
      <c r="G167" s="5">
        <f>+VLOOKUP($C167,Data!$C$389:$CV$459,Laboral!G$155,FALSE)</f>
        <v>44774398.949999996</v>
      </c>
      <c r="H167" s="5">
        <f>+VLOOKUP($C167,Data!$C$389:$CV$459,Laboral!H$155,FALSE)</f>
        <v>45532320.920000002</v>
      </c>
      <c r="I167" s="5">
        <f>+VLOOKUP($C167,Data!$C$389:$CV$459,Laboral!I$155,FALSE)</f>
        <v>46482687.939999998</v>
      </c>
      <c r="J167" s="5">
        <f>+VLOOKUP($C167,Data!$C$389:$CV$459,Laboral!J$155,FALSE)</f>
        <v>46787801.070000008</v>
      </c>
      <c r="K167" s="5">
        <f>+VLOOKUP($C167,Data!$C$389:$CV$459,Laboral!K$155,FALSE)</f>
        <v>47614983.060000002</v>
      </c>
      <c r="L167" s="5">
        <f>+VLOOKUP($C167,Data!$C$389:$CV$459,Laboral!L$155,FALSE)</f>
        <v>47993154.899999991</v>
      </c>
      <c r="M167" s="5">
        <f>+VLOOKUP($C167,Data!$C$389:$CV$459,Laboral!M$155,FALSE)</f>
        <v>48897085.599999994</v>
      </c>
      <c r="N167" s="5">
        <f>+VLOOKUP($C167,Data!$C$389:$CV$459,Laboral!N$155,FALSE)</f>
        <v>49002948.579999998</v>
      </c>
      <c r="O167" s="5">
        <f>+VLOOKUP($C167,Data!$C$389:$CV$459,Laboral!O$155,FALSE)</f>
        <v>48487831.059999995</v>
      </c>
      <c r="P167" s="5">
        <f>+VLOOKUP($C167,Data!$C$389:$CV$459,Laboral!P$155,FALSE)</f>
        <v>48603592.320000008</v>
      </c>
      <c r="Q167" s="5">
        <f>+VLOOKUP($C167,Data!$C$389:$CV$459,Laboral!Q$155,FALSE)</f>
        <v>51018484.969999999</v>
      </c>
      <c r="R167" s="5">
        <f>+VLOOKUP($C167,Data!$C$389:$CV$459,Laboral!R$155,FALSE)</f>
        <v>52676745.549999997</v>
      </c>
      <c r="S167" s="5">
        <f>+VLOOKUP($C167,Data!$C$389:$CV$459,Laboral!S$155,FALSE)</f>
        <v>53675235.640000001</v>
      </c>
      <c r="T167" s="5">
        <f>+VLOOKUP($C167,Data!$C$389:$CV$459,Laboral!T$155,FALSE)</f>
        <v>55246968.329999998</v>
      </c>
      <c r="U167" s="5">
        <f>+VLOOKUP($C167,Data!$C$389:$CV$459,Laboral!U$155,FALSE)</f>
        <v>56068905.549999997</v>
      </c>
      <c r="V167" s="5">
        <f>+VLOOKUP($C167,Data!$C$389:$CV$459,Laboral!V$155,FALSE)</f>
        <v>56955866.679999992</v>
      </c>
      <c r="W167" s="5">
        <f>+VLOOKUP($C167,Data!$C$389:$CV$459,Laboral!W$155,FALSE)</f>
        <v>57827387.510000005</v>
      </c>
      <c r="X167" s="5">
        <f>+VLOOKUP($C167,Data!$C$389:$CV$459,Laboral!X$155,FALSE)</f>
        <v>58002977.870000005</v>
      </c>
      <c r="Y167" s="5">
        <f>+VLOOKUP($C167,Data!$C$389:$CV$459,Laboral!Y$155,FALSE)</f>
        <v>58839349.609999999</v>
      </c>
      <c r="Z167" s="5">
        <f>+VLOOKUP($C167,Data!$C$389:$CV$459,Laboral!Z$155,FALSE)</f>
        <v>60006069.230000004</v>
      </c>
      <c r="AA167" s="5">
        <f>+VLOOKUP($C167,Data!$C$389:$CV$459,Laboral!AA$155,FALSE)</f>
        <v>59706172.930000007</v>
      </c>
      <c r="AB167" s="5">
        <f>+VLOOKUP($C167,Data!$C$389:$CV$459,Laboral!AB$155,FALSE)</f>
        <v>59683731.759999998</v>
      </c>
      <c r="AC167" s="5">
        <f>+VLOOKUP($C167,Data!$C$389:$CV$459,Laboral!AC$155,FALSE)</f>
        <v>60144288.75</v>
      </c>
      <c r="AD167" s="5">
        <f>+VLOOKUP($C167,Data!$C$389:$CV$459,Laboral!AD$155,FALSE)</f>
        <v>61460149.909999996</v>
      </c>
      <c r="AE167" s="5">
        <f>+VLOOKUP($C167,Data!$C$389:$CV$459,Laboral!AE$155,FALSE)</f>
        <v>62493683.399999999</v>
      </c>
      <c r="AF167" s="5">
        <f>+VLOOKUP($C167,Data!$C$389:$CV$459,Laboral!AF$155,FALSE)</f>
        <v>64481585.960000008</v>
      </c>
      <c r="AG167" s="5">
        <f>+VLOOKUP($C167,Data!$C$389:$CV$459,Laboral!AG$155,FALSE)</f>
        <v>65725840.109999999</v>
      </c>
      <c r="AH167" s="5">
        <f>+VLOOKUP($C167,Data!$C$389:$CV$459,Laboral!AH$155,FALSE)</f>
        <v>67700623.230000004</v>
      </c>
      <c r="AI167" s="5">
        <f>+VLOOKUP($C167,Data!$C$389:$CV$459,Laboral!AI$155,FALSE)</f>
        <v>68458203.530000001</v>
      </c>
      <c r="AJ167" s="5">
        <f>+VLOOKUP($C167,Data!$C$389:$CV$459,Laboral!AJ$155,FALSE)</f>
        <v>70891903.75999999</v>
      </c>
      <c r="AK167" s="5">
        <f>+VLOOKUP($C167,Data!$C$389:$CV$459,Laboral!AK$155,FALSE)</f>
        <v>73014929.090000004</v>
      </c>
      <c r="AL167" s="5">
        <f>+VLOOKUP($C167,Data!$C$389:$CV$459,Laboral!AL$155,FALSE)</f>
        <v>73510499.36999999</v>
      </c>
      <c r="AM167" s="5">
        <f>+VLOOKUP($C167,Data!$C$389:$CV$459,Laboral!AM$155,FALSE)</f>
        <v>80758880.499999985</v>
      </c>
      <c r="AN167" s="5">
        <f>+VLOOKUP($C167,Data!$C$389:$CV$459,Laboral!AN$155,FALSE)</f>
        <v>77193321.730000019</v>
      </c>
      <c r="AO167" s="5">
        <f>+VLOOKUP($C167,Data!$C$389:$CV$459,Laboral!AO$155,FALSE)</f>
        <v>80201010.210000008</v>
      </c>
      <c r="AP167" s="5">
        <f>+VLOOKUP($C167,Data!$C$389:$CV$459,Laboral!AP$155,FALSE)</f>
        <v>82950050.020000011</v>
      </c>
      <c r="AQ167" s="5">
        <f>+VLOOKUP($C167,Data!$C$389:$CV$459,Laboral!AQ$155,FALSE)</f>
        <v>59378827.899999999</v>
      </c>
      <c r="AR167" s="5">
        <f>+VLOOKUP($C167,Data!$C$389:$CV$459,Laboral!AR$155,FALSE)</f>
        <v>52398180.890000001</v>
      </c>
      <c r="AS167" s="5">
        <f>+VLOOKUP($C167,Data!$C$389:$CV$459,Laboral!AS$155,FALSE)</f>
        <v>46543522.800000004</v>
      </c>
      <c r="AT167" s="5">
        <f>+VLOOKUP($C167,Data!$C$389:$CV$459,Laboral!AT$155,FALSE)</f>
        <v>39834280.780000001</v>
      </c>
      <c r="AU167" s="5">
        <f>+VLOOKUP($C167,Data!$C$389:$CV$459,Laboral!AU$155,FALSE)</f>
        <v>34198004.940000005</v>
      </c>
      <c r="AV167" s="5">
        <f>+VLOOKUP($C167,Data!$C$389:$CV$459,Laboral!AV$155,FALSE)</f>
        <v>27718849.130000003</v>
      </c>
      <c r="AW167" s="5">
        <f>+VLOOKUP($C167,Data!$C$389:$CV$459,Laboral!AW$155,FALSE)</f>
        <v>19890768.390000008</v>
      </c>
      <c r="AX167" s="5">
        <f>+VLOOKUP($C167,Data!$C$389:$CV$459,Laboral!AX$155,FALSE)</f>
        <v>13777845.600000009</v>
      </c>
      <c r="AY167" s="5">
        <f>+VLOOKUP($C167,Data!$C$389:$CV$459,Laboral!AY$155,FALSE)</f>
        <v>2461153.1300000101</v>
      </c>
      <c r="AZ167" s="5">
        <f>+VLOOKUP($C167,Data!$C$389:$CV$459,Laboral!AZ$155,FALSE)</f>
        <v>1462419.75</v>
      </c>
      <c r="BA167" s="5">
        <f>+VLOOKUP($C167,Data!$C$389:$CV$459,Laboral!BA$155,FALSE)</f>
        <v>-7923432.7200000007</v>
      </c>
      <c r="BB167" s="5">
        <f>+VLOOKUP($C167,Data!$C$389:$CV$459,Laboral!BB$155,FALSE)</f>
        <v>-17107481.420000002</v>
      </c>
      <c r="BC167" s="5">
        <f>+VLOOKUP($C167,Data!$C$389:$CV$459,Laboral!BC$155,FALSE)</f>
        <v>1166054.93</v>
      </c>
      <c r="BD167" s="5">
        <f>+VLOOKUP($C167,Data!$C$389:$CV$459,Laboral!BD$155,FALSE)</f>
        <v>1006303.4</v>
      </c>
      <c r="BE167" s="5">
        <f>+VLOOKUP($C167,Data!$C$389:$CV$459,Laboral!BE$155,FALSE)</f>
        <v>974411.61</v>
      </c>
      <c r="BF167" s="5">
        <f>+VLOOKUP($C167,Data!$C$389:$CV$459,Laboral!BF$155,FALSE)</f>
        <v>889470.03</v>
      </c>
      <c r="BG167" s="5">
        <f>+VLOOKUP($C167,Data!$C$389:$CV$459,Laboral!BG$155,FALSE)</f>
        <v>851299.25</v>
      </c>
      <c r="BH167" s="5">
        <f>+VLOOKUP($C167,Data!$C$389:$CV$459,Laboral!BH$155,FALSE)</f>
        <v>815286.31</v>
      </c>
      <c r="BI167" s="5">
        <f>+VLOOKUP($C167,Data!$C$389:$CV$459,Laboral!BI$155,FALSE)</f>
        <v>781746.86</v>
      </c>
      <c r="BJ167" s="5">
        <f>+VLOOKUP($C167,Data!$C$389:$CV$459,Laboral!BJ$155,FALSE)</f>
        <v>725640.66</v>
      </c>
      <c r="BK167" s="5">
        <f>+VLOOKUP($C167,Data!$C$389:$CV$459,Laboral!BK$155,FALSE)</f>
        <v>697928.78</v>
      </c>
      <c r="BL167" s="5">
        <f>+VLOOKUP($C167,Data!$C$389:$CV$459,Laboral!BL$155,FALSE)</f>
        <v>0</v>
      </c>
      <c r="BM167" s="5">
        <f>+VLOOKUP($C167,Data!$C$389:$CV$459,Laboral!BM$155,FALSE)</f>
        <v>0</v>
      </c>
      <c r="BN167" s="5">
        <f>+VLOOKUP($C167,Data!$C$389:$CV$459,Laboral!BN$155,FALSE)</f>
        <v>0</v>
      </c>
      <c r="BO167" s="5">
        <f>+VLOOKUP($C167,Data!$C$389:$CV$459,Laboral!BO$155,FALSE)</f>
        <v>0</v>
      </c>
      <c r="BP167" s="5">
        <f>+VLOOKUP($C167,Data!$C$389:$CV$459,Laboral!BP$155,FALSE)</f>
        <v>0</v>
      </c>
      <c r="BQ167" s="5">
        <f>+VLOOKUP($C167,Data!$C$389:$CV$459,Laboral!BQ$155,FALSE)</f>
        <v>0</v>
      </c>
      <c r="BR167" s="5">
        <f>+VLOOKUP($C167,Data!$C$389:$CV$459,Laboral!BR$155,FALSE)</f>
        <v>0</v>
      </c>
      <c r="BS167" s="5">
        <f>+VLOOKUP($C167,Data!$C$389:$CV$459,Laboral!BS$155,FALSE)</f>
        <v>0</v>
      </c>
      <c r="BT167" s="5">
        <f>+VLOOKUP($C167,Data!$C$389:$CV$459,Laboral!BT$155,FALSE)</f>
        <v>0</v>
      </c>
      <c r="BU167" s="5">
        <f>+VLOOKUP($C167,Data!$C$389:$CV$459,Laboral!BU$155,FALSE)</f>
        <v>0</v>
      </c>
      <c r="BV167" s="5">
        <f>+VLOOKUP($C167,Data!$C$389:$CV$459,Laboral!BV$155,FALSE)</f>
        <v>0</v>
      </c>
      <c r="BW167" s="5">
        <f>+VLOOKUP($C167,Data!$C$389:$CV$459,Laboral!BW$155,FALSE)</f>
        <v>0</v>
      </c>
      <c r="BX167" s="5">
        <f>+VLOOKUP($C167,Data!$C$389:$CV$459,Laboral!BX$155,FALSE)</f>
        <v>0</v>
      </c>
      <c r="BY167" s="5">
        <f>+VLOOKUP($C167,Data!$C$389:$CV$459,Laboral!BY$155,FALSE)</f>
        <v>0</v>
      </c>
      <c r="BZ167" s="5">
        <f>+VLOOKUP($C167,Data!$C$389:$CV$459,Laboral!BZ$155,FALSE)</f>
        <v>0</v>
      </c>
      <c r="CA167" s="5">
        <f>+VLOOKUP($C167,Data!$C$389:$CV$459,Laboral!CA$155,FALSE)</f>
        <v>0</v>
      </c>
      <c r="CB167" s="5">
        <f>+VLOOKUP($C167,Data!$C$389:$CV$459,Laboral!CB$155,FALSE)</f>
        <v>0</v>
      </c>
      <c r="CC167" s="5">
        <f>+VLOOKUP($C167,Data!$C$389:$CV$459,Laboral!CC$155,FALSE)</f>
        <v>0</v>
      </c>
      <c r="CD167" s="5">
        <f>+VLOOKUP($C167,Data!$C$389:$CV$459,Laboral!CD$155,FALSE)</f>
        <v>0</v>
      </c>
      <c r="CE167" s="5">
        <f>+VLOOKUP($C167,Data!$C$389:$CV$459,Laboral!CE$155,FALSE)</f>
        <v>0</v>
      </c>
      <c r="CF167" s="5">
        <f>+VLOOKUP($C167,Data!$C$389:$CV$459,Laboral!CF$155,FALSE)</f>
        <v>0</v>
      </c>
      <c r="CG167" s="5">
        <f>+VLOOKUP($C167,Data!$C$389:$CV$459,Laboral!CG$155,FALSE)</f>
        <v>0</v>
      </c>
      <c r="CH167" s="5">
        <f>+VLOOKUP($C167,Data!$C$389:$CV$459,Laboral!CH$155,FALSE)</f>
        <v>0</v>
      </c>
      <c r="CI167" s="5">
        <f>+VLOOKUP($C167,Data!$C$389:$CV$459,Laboral!CI$155,FALSE)</f>
        <v>0</v>
      </c>
      <c r="CJ167" s="5">
        <f>+VLOOKUP($C167,Data!$C$389:$CV$459,Laboral!CJ$155,FALSE)</f>
        <v>0</v>
      </c>
      <c r="CK167" s="5">
        <f>+VLOOKUP($C167,Data!$C$389:$CV$459,Laboral!CK$155,FALSE)</f>
        <v>0</v>
      </c>
      <c r="CL167" s="5">
        <f>+VLOOKUP($C167,Data!$C$389:$CV$459,Laboral!CL$155,FALSE)</f>
        <v>0</v>
      </c>
      <c r="CM167" s="5">
        <f>+VLOOKUP($C167,Data!$C$389:$CV$459,Laboral!CM$155,FALSE)</f>
        <v>0</v>
      </c>
      <c r="CN167" s="5">
        <f>+VLOOKUP($C167,Data!$C$389:$CV$459,Laboral!CN$155,FALSE)</f>
        <v>0</v>
      </c>
      <c r="CO167" s="5">
        <f>+VLOOKUP($C167,Data!$C$389:$CV$459,Laboral!CO$155,FALSE)</f>
        <v>0</v>
      </c>
      <c r="CP167" s="5">
        <f>+VLOOKUP($C167,Data!$C$389:$CV$459,Laboral!CP$155,FALSE)</f>
        <v>0</v>
      </c>
      <c r="CQ167" s="5">
        <f>+VLOOKUP($C167,Data!$C$389:$CV$459,Laboral!CQ$155,FALSE)</f>
        <v>0</v>
      </c>
      <c r="CR167" s="5">
        <f>+VLOOKUP($C167,Data!$C$389:$CV$459,Laboral!CR$155,FALSE)</f>
        <v>0</v>
      </c>
      <c r="CS167" s="5">
        <f>+VLOOKUP($C167,Data!$C$389:$CV$459,Laboral!CS$155,FALSE)</f>
        <v>0</v>
      </c>
      <c r="CT167" s="5">
        <f>+VLOOKUP($C167,Data!$C$389:$CV$459,Laboral!CT$155,FALSE)</f>
        <v>0</v>
      </c>
      <c r="CU167" s="5">
        <f>+VLOOKUP($C167,Data!$C$389:$CV$459,Laboral!CU$155,FALSE)</f>
        <v>0</v>
      </c>
      <c r="CV167" s="5">
        <f>+VLOOKUP($C167,Data!$C$389:$CV$459,Laboral!CV$155,FALSE)</f>
        <v>0</v>
      </c>
    </row>
    <row r="168" spans="1:100" x14ac:dyDescent="0.3">
      <c r="A168" s="1">
        <v>1</v>
      </c>
      <c r="B168" s="1">
        <v>34</v>
      </c>
      <c r="C168" s="1" t="s">
        <v>39</v>
      </c>
      <c r="D168" s="5">
        <f>+VLOOKUP($C168,Data!$C$389:$CV$459,Laboral!D$155,FALSE)</f>
        <v>22981164.840000004</v>
      </c>
      <c r="E168" s="5">
        <f>+VLOOKUP($C168,Data!$C$389:$CV$459,Laboral!E$155,FALSE)</f>
        <v>20152639.510000002</v>
      </c>
      <c r="F168" s="5">
        <f>+VLOOKUP($C168,Data!$C$389:$CV$459,Laboral!F$155,FALSE)</f>
        <v>20232070.629999999</v>
      </c>
      <c r="G168" s="5">
        <f>+VLOOKUP($C168,Data!$C$389:$CV$459,Laboral!G$155,FALSE)</f>
        <v>20493031.620000001</v>
      </c>
      <c r="H168" s="5">
        <f>+VLOOKUP($C168,Data!$C$389:$CV$459,Laboral!H$155,FALSE)</f>
        <v>20835379.210000001</v>
      </c>
      <c r="I168" s="5">
        <f>+VLOOKUP($C168,Data!$C$389:$CV$459,Laboral!I$155,FALSE)</f>
        <v>21231300.170000002</v>
      </c>
      <c r="J168" s="5">
        <f>+VLOOKUP($C168,Data!$C$389:$CV$459,Laboral!J$155,FALSE)</f>
        <v>21521878.510000005</v>
      </c>
      <c r="K168" s="5">
        <f>+VLOOKUP($C168,Data!$C$389:$CV$459,Laboral!K$155,FALSE)</f>
        <v>21738758.740000002</v>
      </c>
      <c r="L168" s="5">
        <f>+VLOOKUP($C168,Data!$C$389:$CV$459,Laboral!L$155,FALSE)</f>
        <v>21781489.140000008</v>
      </c>
      <c r="M168" s="5">
        <f>+VLOOKUP($C168,Data!$C$389:$CV$459,Laboral!M$155,FALSE)</f>
        <v>22037990.700000003</v>
      </c>
      <c r="N168" s="5">
        <f>+VLOOKUP($C168,Data!$C$389:$CV$459,Laboral!N$155,FALSE)</f>
        <v>22272797.57</v>
      </c>
      <c r="O168" s="5">
        <f>+VLOOKUP($C168,Data!$C$389:$CV$459,Laboral!O$155,FALSE)</f>
        <v>22236425.670000002</v>
      </c>
      <c r="P168" s="5">
        <f>+VLOOKUP($C168,Data!$C$389:$CV$459,Laboral!P$155,FALSE)</f>
        <v>22828612.579999998</v>
      </c>
      <c r="Q168" s="5">
        <f>+VLOOKUP($C168,Data!$C$389:$CV$459,Laboral!Q$155,FALSE)</f>
        <v>23156464.139999997</v>
      </c>
      <c r="R168" s="5">
        <f>+VLOOKUP($C168,Data!$C$389:$CV$459,Laboral!R$155,FALSE)</f>
        <v>23389459.589999996</v>
      </c>
      <c r="S168" s="5">
        <f>+VLOOKUP($C168,Data!$C$389:$CV$459,Laboral!S$155,FALSE)</f>
        <v>23554032.07</v>
      </c>
      <c r="T168" s="5">
        <f>+VLOOKUP($C168,Data!$C$389:$CV$459,Laboral!T$155,FALSE)</f>
        <v>23924502.739999998</v>
      </c>
      <c r="U168" s="5">
        <f>+VLOOKUP($C168,Data!$C$389:$CV$459,Laboral!U$155,FALSE)</f>
        <v>24048246.370000001</v>
      </c>
      <c r="V168" s="5">
        <f>+VLOOKUP($C168,Data!$C$389:$CV$459,Laboral!V$155,FALSE)</f>
        <v>24232371.089999996</v>
      </c>
      <c r="W168" s="5">
        <f>+VLOOKUP($C168,Data!$C$389:$CV$459,Laboral!W$155,FALSE)</f>
        <v>24486129.16</v>
      </c>
      <c r="X168" s="5">
        <f>+VLOOKUP($C168,Data!$C$389:$CV$459,Laboral!X$155,FALSE)</f>
        <v>24642826.09</v>
      </c>
      <c r="Y168" s="5">
        <f>+VLOOKUP($C168,Data!$C$389:$CV$459,Laboral!Y$155,FALSE)</f>
        <v>24374109.130000003</v>
      </c>
      <c r="Z168" s="5">
        <f>+VLOOKUP($C168,Data!$C$389:$CV$459,Laboral!Z$155,FALSE)</f>
        <v>24227979.870000001</v>
      </c>
      <c r="AA168" s="5">
        <f>+VLOOKUP($C168,Data!$C$389:$CV$459,Laboral!AA$155,FALSE)</f>
        <v>24303563.489999995</v>
      </c>
      <c r="AB168" s="5">
        <f>+VLOOKUP($C168,Data!$C$389:$CV$459,Laboral!AB$155,FALSE)</f>
        <v>24507645.980000004</v>
      </c>
      <c r="AC168" s="5">
        <f>+VLOOKUP($C168,Data!$C$389:$CV$459,Laboral!AC$155,FALSE)</f>
        <v>24539189.840000004</v>
      </c>
      <c r="AD168" s="5">
        <f>+VLOOKUP($C168,Data!$C$389:$CV$459,Laboral!AD$155,FALSE)</f>
        <v>24669821.98</v>
      </c>
      <c r="AE168" s="5">
        <f>+VLOOKUP($C168,Data!$C$389:$CV$459,Laboral!AE$155,FALSE)</f>
        <v>24611051.589999996</v>
      </c>
      <c r="AF168" s="5">
        <f>+VLOOKUP($C168,Data!$C$389:$CV$459,Laboral!AF$155,FALSE)</f>
        <v>24129352.27</v>
      </c>
      <c r="AG168" s="5">
        <f>+VLOOKUP($C168,Data!$C$389:$CV$459,Laboral!AG$155,FALSE)</f>
        <v>23640788.509999998</v>
      </c>
      <c r="AH168" s="5">
        <f>+VLOOKUP($C168,Data!$C$389:$CV$459,Laboral!AH$155,FALSE)</f>
        <v>23374195</v>
      </c>
      <c r="AI168" s="5">
        <f>+VLOOKUP($C168,Data!$C$389:$CV$459,Laboral!AI$155,FALSE)</f>
        <v>22986946.229999997</v>
      </c>
      <c r="AJ168" s="5">
        <f>+VLOOKUP($C168,Data!$C$389:$CV$459,Laboral!AJ$155,FALSE)</f>
        <v>22933809.579999998</v>
      </c>
      <c r="AK168" s="5">
        <f>+VLOOKUP($C168,Data!$C$389:$CV$459,Laboral!AK$155,FALSE)</f>
        <v>23330890.02</v>
      </c>
      <c r="AL168" s="5">
        <f>+VLOOKUP($C168,Data!$C$389:$CV$459,Laboral!AL$155,FALSE)</f>
        <v>23428305.170000006</v>
      </c>
      <c r="AM168" s="5">
        <f>+VLOOKUP($C168,Data!$C$389:$CV$459,Laboral!AM$155,FALSE)</f>
        <v>23296382.699999999</v>
      </c>
      <c r="AN168" s="5">
        <f>+VLOOKUP($C168,Data!$C$389:$CV$459,Laboral!AN$155,FALSE)</f>
        <v>22893564.059999999</v>
      </c>
      <c r="AO168" s="5">
        <f>+VLOOKUP($C168,Data!$C$389:$CV$459,Laboral!AO$155,FALSE)</f>
        <v>22573138.569999997</v>
      </c>
      <c r="AP168" s="5">
        <f>+VLOOKUP($C168,Data!$C$389:$CV$459,Laboral!AP$155,FALSE)</f>
        <v>22366791.59</v>
      </c>
      <c r="AQ168" s="5">
        <f>+VLOOKUP($C168,Data!$C$389:$CV$459,Laboral!AQ$155,FALSE)</f>
        <v>22304494.229999997</v>
      </c>
      <c r="AR168" s="5">
        <f>+VLOOKUP($C168,Data!$C$389:$CV$459,Laboral!AR$155,FALSE)</f>
        <v>22287378.280000001</v>
      </c>
      <c r="AS168" s="5">
        <f>+VLOOKUP($C168,Data!$C$389:$CV$459,Laboral!AS$155,FALSE)</f>
        <v>22251708.66</v>
      </c>
      <c r="AT168" s="5">
        <f>+VLOOKUP($C168,Data!$C$389:$CV$459,Laboral!AT$155,FALSE)</f>
        <v>22401760.459999993</v>
      </c>
      <c r="AU168" s="5">
        <f>+VLOOKUP($C168,Data!$C$389:$CV$459,Laboral!AU$155,FALSE)</f>
        <v>22370028.43</v>
      </c>
      <c r="AV168" s="5">
        <f>+VLOOKUP($C168,Data!$C$389:$CV$459,Laboral!AV$155,FALSE)</f>
        <v>22362740.66</v>
      </c>
      <c r="AW168" s="5">
        <f>+VLOOKUP($C168,Data!$C$389:$CV$459,Laboral!AW$155,FALSE)</f>
        <v>22229156.339999996</v>
      </c>
      <c r="AX168" s="5">
        <f>+VLOOKUP($C168,Data!$C$389:$CV$459,Laboral!AX$155,FALSE)</f>
        <v>22137102.929999992</v>
      </c>
      <c r="AY168" s="5">
        <f>+VLOOKUP($C168,Data!$C$389:$CV$459,Laboral!AY$155,FALSE)</f>
        <v>22171460.859999999</v>
      </c>
      <c r="AZ168" s="5">
        <f>+VLOOKUP($C168,Data!$C$389:$CV$459,Laboral!AZ$155,FALSE)</f>
        <v>22770718.510000002</v>
      </c>
      <c r="BA168" s="5">
        <f>+VLOOKUP($C168,Data!$C$389:$CV$459,Laboral!BA$155,FALSE)</f>
        <v>22618246.630000003</v>
      </c>
      <c r="BB168" s="5">
        <f>+VLOOKUP($C168,Data!$C$389:$CV$459,Laboral!BB$155,FALSE)</f>
        <v>22756779.170000002</v>
      </c>
      <c r="BC168" s="5">
        <f>+VLOOKUP($C168,Data!$C$389:$CV$459,Laboral!BC$155,FALSE)</f>
        <v>22768391.000000004</v>
      </c>
      <c r="BD168" s="5">
        <f>+VLOOKUP($C168,Data!$C$389:$CV$459,Laboral!BD$155,FALSE)</f>
        <v>22869649.620000001</v>
      </c>
      <c r="BE168" s="5">
        <f>+VLOOKUP($C168,Data!$C$389:$CV$459,Laboral!BE$155,FALSE)</f>
        <v>14252405.390000002</v>
      </c>
      <c r="BF168" s="5">
        <f>+VLOOKUP($C168,Data!$C$389:$CV$459,Laboral!BF$155,FALSE)</f>
        <v>12376980.980000002</v>
      </c>
      <c r="BG168" s="5">
        <f>+VLOOKUP($C168,Data!$C$389:$CV$459,Laboral!BG$155,FALSE)</f>
        <v>10608802.400000002</v>
      </c>
      <c r="BH168" s="5">
        <f>+VLOOKUP($C168,Data!$C$389:$CV$459,Laboral!BH$155,FALSE)</f>
        <v>8598876.9600000009</v>
      </c>
      <c r="BI168" s="5">
        <f>+VLOOKUP($C168,Data!$C$389:$CV$459,Laboral!BI$155,FALSE)</f>
        <v>6751050.7400000021</v>
      </c>
      <c r="BJ168" s="5">
        <f>+VLOOKUP($C168,Data!$C$389:$CV$459,Laboral!BJ$155,FALSE)</f>
        <v>4806769.1100000031</v>
      </c>
      <c r="BK168" s="5">
        <f>+VLOOKUP($C168,Data!$C$389:$CV$459,Laboral!BK$155,FALSE)</f>
        <v>2803911</v>
      </c>
      <c r="BL168" s="5">
        <f>+VLOOKUP($C168,Data!$C$389:$CV$459,Laboral!BL$155,FALSE)</f>
        <v>0</v>
      </c>
      <c r="BM168" s="5">
        <f>+VLOOKUP($C168,Data!$C$389:$CV$459,Laboral!BM$155,FALSE)</f>
        <v>-1552738.07</v>
      </c>
      <c r="BN168" s="5">
        <f>+VLOOKUP($C168,Data!$C$389:$CV$459,Laboral!BN$155,FALSE)</f>
        <v>-3406098.03</v>
      </c>
      <c r="BO168" s="5">
        <f>+VLOOKUP($C168,Data!$C$389:$CV$459,Laboral!BO$155,FALSE)</f>
        <v>-5183954.76</v>
      </c>
      <c r="BP168" s="5">
        <f>+VLOOKUP($C168,Data!$C$389:$CV$459,Laboral!BP$155,FALSE)</f>
        <v>-7005772.5499999998</v>
      </c>
      <c r="BQ168" s="5">
        <f>+VLOOKUP($C168,Data!$C$389:$CV$459,Laboral!BQ$155,FALSE)</f>
        <v>0</v>
      </c>
      <c r="BR168" s="5">
        <f>+VLOOKUP($C168,Data!$C$389:$CV$459,Laboral!BR$155,FALSE)</f>
        <v>0</v>
      </c>
      <c r="BS168" s="5">
        <f>+VLOOKUP($C168,Data!$C$389:$CV$459,Laboral!BS$155,FALSE)</f>
        <v>0</v>
      </c>
      <c r="BT168" s="5">
        <f>+VLOOKUP($C168,Data!$C$389:$CV$459,Laboral!BT$155,FALSE)</f>
        <v>0</v>
      </c>
      <c r="BU168" s="5">
        <f>+VLOOKUP($C168,Data!$C$389:$CV$459,Laboral!BU$155,FALSE)</f>
        <v>0</v>
      </c>
      <c r="BV168" s="5">
        <f>+VLOOKUP($C168,Data!$C$389:$CV$459,Laboral!BV$155,FALSE)</f>
        <v>0</v>
      </c>
      <c r="BW168" s="5">
        <f>+VLOOKUP($C168,Data!$C$389:$CV$459,Laboral!BW$155,FALSE)</f>
        <v>0</v>
      </c>
      <c r="BX168" s="5">
        <f>+VLOOKUP($C168,Data!$C$389:$CV$459,Laboral!BX$155,FALSE)</f>
        <v>0</v>
      </c>
      <c r="BY168" s="5">
        <f>+VLOOKUP($C168,Data!$C$389:$CV$459,Laboral!BY$155,FALSE)</f>
        <v>0</v>
      </c>
      <c r="BZ168" s="5">
        <f>+VLOOKUP($C168,Data!$C$389:$CV$459,Laboral!BZ$155,FALSE)</f>
        <v>0</v>
      </c>
      <c r="CA168" s="5">
        <f>+VLOOKUP($C168,Data!$C$389:$CV$459,Laboral!CA$155,FALSE)</f>
        <v>0</v>
      </c>
      <c r="CB168" s="5">
        <f>+VLOOKUP($C168,Data!$C$389:$CV$459,Laboral!CB$155,FALSE)</f>
        <v>0</v>
      </c>
      <c r="CC168" s="5">
        <f>+VLOOKUP($C168,Data!$C$389:$CV$459,Laboral!CC$155,FALSE)</f>
        <v>0</v>
      </c>
      <c r="CD168" s="5">
        <f>+VLOOKUP($C168,Data!$C$389:$CV$459,Laboral!CD$155,FALSE)</f>
        <v>0</v>
      </c>
      <c r="CE168" s="5">
        <f>+VLOOKUP($C168,Data!$C$389:$CV$459,Laboral!CE$155,FALSE)</f>
        <v>0</v>
      </c>
      <c r="CF168" s="5">
        <f>+VLOOKUP($C168,Data!$C$389:$CV$459,Laboral!CF$155,FALSE)</f>
        <v>0</v>
      </c>
      <c r="CG168" s="5">
        <f>+VLOOKUP($C168,Data!$C$389:$CV$459,Laboral!CG$155,FALSE)</f>
        <v>0</v>
      </c>
      <c r="CH168" s="5">
        <f>+VLOOKUP($C168,Data!$C$389:$CV$459,Laboral!CH$155,FALSE)</f>
        <v>0</v>
      </c>
      <c r="CI168" s="5">
        <f>+VLOOKUP($C168,Data!$C$389:$CV$459,Laboral!CI$155,FALSE)</f>
        <v>0</v>
      </c>
      <c r="CJ168" s="5">
        <f>+VLOOKUP($C168,Data!$C$389:$CV$459,Laboral!CJ$155,FALSE)</f>
        <v>0</v>
      </c>
      <c r="CK168" s="5">
        <f>+VLOOKUP($C168,Data!$C$389:$CV$459,Laboral!CK$155,FALSE)</f>
        <v>0</v>
      </c>
      <c r="CL168" s="5">
        <f>+VLOOKUP($C168,Data!$C$389:$CV$459,Laboral!CL$155,FALSE)</f>
        <v>0</v>
      </c>
      <c r="CM168" s="5">
        <f>+VLOOKUP($C168,Data!$C$389:$CV$459,Laboral!CM$155,FALSE)</f>
        <v>0</v>
      </c>
      <c r="CN168" s="5">
        <f>+VLOOKUP($C168,Data!$C$389:$CV$459,Laboral!CN$155,FALSE)</f>
        <v>0</v>
      </c>
      <c r="CO168" s="5">
        <f>+VLOOKUP($C168,Data!$C$389:$CV$459,Laboral!CO$155,FALSE)</f>
        <v>0</v>
      </c>
      <c r="CP168" s="5">
        <f>+VLOOKUP($C168,Data!$C$389:$CV$459,Laboral!CP$155,FALSE)</f>
        <v>0</v>
      </c>
      <c r="CQ168" s="5">
        <f>+VLOOKUP($C168,Data!$C$389:$CV$459,Laboral!CQ$155,FALSE)</f>
        <v>0</v>
      </c>
      <c r="CR168" s="5">
        <f>+VLOOKUP($C168,Data!$C$389:$CV$459,Laboral!CR$155,FALSE)</f>
        <v>0</v>
      </c>
      <c r="CS168" s="5">
        <f>+VLOOKUP($C168,Data!$C$389:$CV$459,Laboral!CS$155,FALSE)</f>
        <v>0</v>
      </c>
      <c r="CT168" s="5">
        <f>+VLOOKUP($C168,Data!$C$389:$CV$459,Laboral!CT$155,FALSE)</f>
        <v>0</v>
      </c>
      <c r="CU168" s="5">
        <f>+VLOOKUP($C168,Data!$C$389:$CV$459,Laboral!CU$155,FALSE)</f>
        <v>0</v>
      </c>
      <c r="CV168" s="5">
        <f>+VLOOKUP($C168,Data!$C$389:$CV$459,Laboral!CV$155,FALSE)</f>
        <v>0</v>
      </c>
    </row>
    <row r="169" spans="1:100" x14ac:dyDescent="0.3">
      <c r="A169" s="1">
        <v>1</v>
      </c>
      <c r="B169" s="1">
        <v>19</v>
      </c>
      <c r="C169" s="1" t="s">
        <v>40</v>
      </c>
      <c r="D169" s="5">
        <f>+VLOOKUP($C169,Data!$C$389:$CV$459,Laboral!D$155,FALSE)</f>
        <v>36477699.11999999</v>
      </c>
      <c r="E169" s="5">
        <f>+VLOOKUP($C169,Data!$C$389:$CV$459,Laboral!E$155,FALSE)</f>
        <v>33884482.939999998</v>
      </c>
      <c r="F169" s="5">
        <f>+VLOOKUP($C169,Data!$C$389:$CV$459,Laboral!F$155,FALSE)</f>
        <v>33975570.719999999</v>
      </c>
      <c r="G169" s="5">
        <f>+VLOOKUP($C169,Data!$C$389:$CV$459,Laboral!G$155,FALSE)</f>
        <v>34005386.519999996</v>
      </c>
      <c r="H169" s="5">
        <f>+VLOOKUP($C169,Data!$C$389:$CV$459,Laboral!H$155,FALSE)</f>
        <v>34140549.450000003</v>
      </c>
      <c r="I169" s="5">
        <f>+VLOOKUP($C169,Data!$C$389:$CV$459,Laboral!I$155,FALSE)</f>
        <v>34296072.890000001</v>
      </c>
      <c r="J169" s="5">
        <f>+VLOOKUP($C169,Data!$C$389:$CV$459,Laboral!J$155,FALSE)</f>
        <v>34558644.82</v>
      </c>
      <c r="K169" s="5">
        <f>+VLOOKUP($C169,Data!$C$389:$CV$459,Laboral!K$155,FALSE)</f>
        <v>34737795.669999994</v>
      </c>
      <c r="L169" s="5">
        <f>+VLOOKUP($C169,Data!$C$389:$CV$459,Laboral!L$155,FALSE)</f>
        <v>34864629.280000001</v>
      </c>
      <c r="M169" s="5">
        <f>+VLOOKUP($C169,Data!$C$389:$CV$459,Laboral!M$155,FALSE)</f>
        <v>34960524.529999994</v>
      </c>
      <c r="N169" s="5">
        <f>+VLOOKUP($C169,Data!$C$389:$CV$459,Laboral!N$155,FALSE)</f>
        <v>34251968.390000001</v>
      </c>
      <c r="O169" s="5">
        <f>+VLOOKUP($C169,Data!$C$389:$CV$459,Laboral!O$155,FALSE)</f>
        <v>33824910.359999999</v>
      </c>
      <c r="P169" s="5">
        <f>+VLOOKUP($C169,Data!$C$389:$CV$459,Laboral!P$155,FALSE)</f>
        <v>33851186.039999992</v>
      </c>
      <c r="Q169" s="5">
        <f>+VLOOKUP($C169,Data!$C$389:$CV$459,Laboral!Q$155,FALSE)</f>
        <v>33290274.720000003</v>
      </c>
      <c r="R169" s="5">
        <f>+VLOOKUP($C169,Data!$C$389:$CV$459,Laboral!R$155,FALSE)</f>
        <v>33396826.770000003</v>
      </c>
      <c r="S169" s="5">
        <f>+VLOOKUP($C169,Data!$C$389:$CV$459,Laboral!S$155,FALSE)</f>
        <v>33292792.18</v>
      </c>
      <c r="T169" s="5">
        <f>+VLOOKUP($C169,Data!$C$389:$CV$459,Laboral!T$155,FALSE)</f>
        <v>33571479.329999998</v>
      </c>
      <c r="U169" s="5">
        <f>+VLOOKUP($C169,Data!$C$389:$CV$459,Laboral!U$155,FALSE)</f>
        <v>19623418.75</v>
      </c>
      <c r="V169" s="5">
        <f>+VLOOKUP($C169,Data!$C$389:$CV$459,Laboral!V$155,FALSE)</f>
        <v>16766052.899999999</v>
      </c>
      <c r="W169" s="5">
        <f>+VLOOKUP($C169,Data!$C$389:$CV$459,Laboral!W$155,FALSE)</f>
        <v>13943237.129999999</v>
      </c>
      <c r="X169" s="5">
        <f>+VLOOKUP($C169,Data!$C$389:$CV$459,Laboral!X$155,FALSE)</f>
        <v>11086815.309999999</v>
      </c>
      <c r="Y169" s="5">
        <f>+VLOOKUP($C169,Data!$C$389:$CV$459,Laboral!Y$155,FALSE)</f>
        <v>8177693.879999999</v>
      </c>
      <c r="Z169" s="5">
        <f>+VLOOKUP($C169,Data!$C$389:$CV$459,Laboral!Z$155,FALSE)</f>
        <v>5772479.5999999978</v>
      </c>
      <c r="AA169" s="5">
        <f>+VLOOKUP($C169,Data!$C$389:$CV$459,Laboral!AA$155,FALSE)</f>
        <v>3229101.59</v>
      </c>
      <c r="AB169" s="5">
        <f>+VLOOKUP($C169,Data!$C$389:$CV$459,Laboral!AB$155,FALSE)</f>
        <v>0</v>
      </c>
      <c r="AC169" s="5">
        <f>+VLOOKUP($C169,Data!$C$389:$CV$459,Laboral!AC$155,FALSE)</f>
        <v>-2365517.91</v>
      </c>
      <c r="AD169" s="5">
        <f>+VLOOKUP($C169,Data!$C$389:$CV$459,Laboral!AD$155,FALSE)</f>
        <v>-5299065.8099999996</v>
      </c>
      <c r="AE169" s="5">
        <f>+VLOOKUP($C169,Data!$C$389:$CV$459,Laboral!AE$155,FALSE)</f>
        <v>-8017884.1100000003</v>
      </c>
      <c r="AF169" s="5">
        <f>+VLOOKUP($C169,Data!$C$389:$CV$459,Laboral!AF$155,FALSE)</f>
        <v>-11117968.6</v>
      </c>
      <c r="AG169" s="5">
        <f>+VLOOKUP($C169,Data!$C$389:$CV$459,Laboral!AG$155,FALSE)</f>
        <v>0</v>
      </c>
      <c r="AH169" s="5">
        <f>+VLOOKUP($C169,Data!$C$389:$CV$459,Laboral!AH$155,FALSE)</f>
        <v>0</v>
      </c>
      <c r="AI169" s="5">
        <f>+VLOOKUP($C169,Data!$C$389:$CV$459,Laboral!AI$155,FALSE)</f>
        <v>0</v>
      </c>
      <c r="AJ169" s="5">
        <f>+VLOOKUP($C169,Data!$C$389:$CV$459,Laboral!AJ$155,FALSE)</f>
        <v>0</v>
      </c>
      <c r="AK169" s="5">
        <f>+VLOOKUP($C169,Data!$C$389:$CV$459,Laboral!AK$155,FALSE)</f>
        <v>0</v>
      </c>
      <c r="AL169" s="5">
        <f>+VLOOKUP($C169,Data!$C$389:$CV$459,Laboral!AL$155,FALSE)</f>
        <v>0</v>
      </c>
      <c r="AM169" s="5">
        <f>+VLOOKUP($C169,Data!$C$389:$CV$459,Laboral!AM$155,FALSE)</f>
        <v>0</v>
      </c>
      <c r="AN169" s="5">
        <f>+VLOOKUP($C169,Data!$C$389:$CV$459,Laboral!AN$155,FALSE)</f>
        <v>0</v>
      </c>
      <c r="AO169" s="5">
        <f>+VLOOKUP($C169,Data!$C$389:$CV$459,Laboral!AO$155,FALSE)</f>
        <v>0</v>
      </c>
      <c r="AP169" s="5">
        <f>+VLOOKUP($C169,Data!$C$389:$CV$459,Laboral!AP$155,FALSE)</f>
        <v>0</v>
      </c>
      <c r="AQ169" s="5">
        <f>+VLOOKUP($C169,Data!$C$389:$CV$459,Laboral!AQ$155,FALSE)</f>
        <v>0</v>
      </c>
      <c r="AR169" s="5">
        <f>+VLOOKUP($C169,Data!$C$389:$CV$459,Laboral!AR$155,FALSE)</f>
        <v>0</v>
      </c>
      <c r="AS169" s="5">
        <f>+VLOOKUP($C169,Data!$C$389:$CV$459,Laboral!AS$155,FALSE)</f>
        <v>0</v>
      </c>
      <c r="AT169" s="5">
        <f>+VLOOKUP($C169,Data!$C$389:$CV$459,Laboral!AT$155,FALSE)</f>
        <v>0</v>
      </c>
      <c r="AU169" s="5">
        <f>+VLOOKUP($C169,Data!$C$389:$CV$459,Laboral!AU$155,FALSE)</f>
        <v>0</v>
      </c>
      <c r="AV169" s="5">
        <f>+VLOOKUP($C169,Data!$C$389:$CV$459,Laboral!AV$155,FALSE)</f>
        <v>0</v>
      </c>
      <c r="AW169" s="5">
        <f>+VLOOKUP($C169,Data!$C$389:$CV$459,Laboral!AW$155,FALSE)</f>
        <v>0</v>
      </c>
      <c r="AX169" s="5">
        <f>+VLOOKUP($C169,Data!$C$389:$CV$459,Laboral!AX$155,FALSE)</f>
        <v>0</v>
      </c>
      <c r="AY169" s="5">
        <f>+VLOOKUP($C169,Data!$C$389:$CV$459,Laboral!AY$155,FALSE)</f>
        <v>0</v>
      </c>
      <c r="AZ169" s="5">
        <f>+VLOOKUP($C169,Data!$C$389:$CV$459,Laboral!AZ$155,FALSE)</f>
        <v>0</v>
      </c>
      <c r="BA169" s="5">
        <f>+VLOOKUP($C169,Data!$C$389:$CV$459,Laboral!BA$155,FALSE)</f>
        <v>0</v>
      </c>
      <c r="BB169" s="5">
        <f>+VLOOKUP($C169,Data!$C$389:$CV$459,Laboral!BB$155,FALSE)</f>
        <v>0</v>
      </c>
      <c r="BC169" s="5">
        <f>+VLOOKUP($C169,Data!$C$389:$CV$459,Laboral!BC$155,FALSE)</f>
        <v>0</v>
      </c>
      <c r="BD169" s="5">
        <f>+VLOOKUP($C169,Data!$C$389:$CV$459,Laboral!BD$155,FALSE)</f>
        <v>0</v>
      </c>
      <c r="BE169" s="5">
        <f>+VLOOKUP($C169,Data!$C$389:$CV$459,Laboral!BE$155,FALSE)</f>
        <v>0</v>
      </c>
      <c r="BF169" s="5">
        <f>+VLOOKUP($C169,Data!$C$389:$CV$459,Laboral!BF$155,FALSE)</f>
        <v>0</v>
      </c>
      <c r="BG169" s="5">
        <f>+VLOOKUP($C169,Data!$C$389:$CV$459,Laboral!BG$155,FALSE)</f>
        <v>0</v>
      </c>
      <c r="BH169" s="5">
        <f>+VLOOKUP($C169,Data!$C$389:$CV$459,Laboral!BH$155,FALSE)</f>
        <v>0</v>
      </c>
      <c r="BI169" s="5">
        <f>+VLOOKUP($C169,Data!$C$389:$CV$459,Laboral!BI$155,FALSE)</f>
        <v>0</v>
      </c>
      <c r="BJ169" s="5">
        <f>+VLOOKUP($C169,Data!$C$389:$CV$459,Laboral!BJ$155,FALSE)</f>
        <v>0</v>
      </c>
      <c r="BK169" s="5">
        <f>+VLOOKUP($C169,Data!$C$389:$CV$459,Laboral!BK$155,FALSE)</f>
        <v>0</v>
      </c>
      <c r="BL169" s="5">
        <f>+VLOOKUP($C169,Data!$C$389:$CV$459,Laboral!BL$155,FALSE)</f>
        <v>0</v>
      </c>
      <c r="BM169" s="5">
        <f>+VLOOKUP($C169,Data!$C$389:$CV$459,Laboral!BM$155,FALSE)</f>
        <v>0</v>
      </c>
      <c r="BN169" s="5">
        <f>+VLOOKUP($C169,Data!$C$389:$CV$459,Laboral!BN$155,FALSE)</f>
        <v>0</v>
      </c>
      <c r="BO169" s="5">
        <f>+VLOOKUP($C169,Data!$C$389:$CV$459,Laboral!BO$155,FALSE)</f>
        <v>0</v>
      </c>
      <c r="BP169" s="5">
        <f>+VLOOKUP($C169,Data!$C$389:$CV$459,Laboral!BP$155,FALSE)</f>
        <v>0</v>
      </c>
      <c r="BQ169" s="5">
        <f>+VLOOKUP($C169,Data!$C$389:$CV$459,Laboral!BQ$155,FALSE)</f>
        <v>0</v>
      </c>
      <c r="BR169" s="5">
        <f>+VLOOKUP($C169,Data!$C$389:$CV$459,Laboral!BR$155,FALSE)</f>
        <v>0</v>
      </c>
      <c r="BS169" s="5">
        <f>+VLOOKUP($C169,Data!$C$389:$CV$459,Laboral!BS$155,FALSE)</f>
        <v>0</v>
      </c>
      <c r="BT169" s="5">
        <f>+VLOOKUP($C169,Data!$C$389:$CV$459,Laboral!BT$155,FALSE)</f>
        <v>0</v>
      </c>
      <c r="BU169" s="5">
        <f>+VLOOKUP($C169,Data!$C$389:$CV$459,Laboral!BU$155,FALSE)</f>
        <v>0</v>
      </c>
      <c r="BV169" s="5">
        <f>+VLOOKUP($C169,Data!$C$389:$CV$459,Laboral!BV$155,FALSE)</f>
        <v>0</v>
      </c>
      <c r="BW169" s="5">
        <f>+VLOOKUP($C169,Data!$C$389:$CV$459,Laboral!BW$155,FALSE)</f>
        <v>0</v>
      </c>
      <c r="BX169" s="5">
        <f>+VLOOKUP($C169,Data!$C$389:$CV$459,Laboral!BX$155,FALSE)</f>
        <v>0</v>
      </c>
      <c r="BY169" s="5">
        <f>+VLOOKUP($C169,Data!$C$389:$CV$459,Laboral!BY$155,FALSE)</f>
        <v>0</v>
      </c>
      <c r="BZ169" s="5">
        <f>+VLOOKUP($C169,Data!$C$389:$CV$459,Laboral!BZ$155,FALSE)</f>
        <v>0</v>
      </c>
      <c r="CA169" s="5">
        <f>+VLOOKUP($C169,Data!$C$389:$CV$459,Laboral!CA$155,FALSE)</f>
        <v>0</v>
      </c>
      <c r="CB169" s="5">
        <f>+VLOOKUP($C169,Data!$C$389:$CV$459,Laboral!CB$155,FALSE)</f>
        <v>0</v>
      </c>
      <c r="CC169" s="5">
        <f>+VLOOKUP($C169,Data!$C$389:$CV$459,Laboral!CC$155,FALSE)</f>
        <v>0</v>
      </c>
      <c r="CD169" s="5">
        <f>+VLOOKUP($C169,Data!$C$389:$CV$459,Laboral!CD$155,FALSE)</f>
        <v>0</v>
      </c>
      <c r="CE169" s="5">
        <f>+VLOOKUP($C169,Data!$C$389:$CV$459,Laboral!CE$155,FALSE)</f>
        <v>0</v>
      </c>
      <c r="CF169" s="5">
        <f>+VLOOKUP($C169,Data!$C$389:$CV$459,Laboral!CF$155,FALSE)</f>
        <v>0</v>
      </c>
      <c r="CG169" s="5">
        <f>+VLOOKUP($C169,Data!$C$389:$CV$459,Laboral!CG$155,FALSE)</f>
        <v>0</v>
      </c>
      <c r="CH169" s="5">
        <f>+VLOOKUP($C169,Data!$C$389:$CV$459,Laboral!CH$155,FALSE)</f>
        <v>0</v>
      </c>
      <c r="CI169" s="5">
        <f>+VLOOKUP($C169,Data!$C$389:$CV$459,Laboral!CI$155,FALSE)</f>
        <v>0</v>
      </c>
      <c r="CJ169" s="5">
        <f>+VLOOKUP($C169,Data!$C$389:$CV$459,Laboral!CJ$155,FALSE)</f>
        <v>0</v>
      </c>
      <c r="CK169" s="5">
        <f>+VLOOKUP($C169,Data!$C$389:$CV$459,Laboral!CK$155,FALSE)</f>
        <v>0</v>
      </c>
      <c r="CL169" s="5">
        <f>+VLOOKUP($C169,Data!$C$389:$CV$459,Laboral!CL$155,FALSE)</f>
        <v>0</v>
      </c>
      <c r="CM169" s="5">
        <f>+VLOOKUP($C169,Data!$C$389:$CV$459,Laboral!CM$155,FALSE)</f>
        <v>0</v>
      </c>
      <c r="CN169" s="5">
        <f>+VLOOKUP($C169,Data!$C$389:$CV$459,Laboral!CN$155,FALSE)</f>
        <v>0</v>
      </c>
      <c r="CO169" s="5">
        <f>+VLOOKUP($C169,Data!$C$389:$CV$459,Laboral!CO$155,FALSE)</f>
        <v>0</v>
      </c>
      <c r="CP169" s="5">
        <f>+VLOOKUP($C169,Data!$C$389:$CV$459,Laboral!CP$155,FALSE)</f>
        <v>0</v>
      </c>
      <c r="CQ169" s="5">
        <f>+VLOOKUP($C169,Data!$C$389:$CV$459,Laboral!CQ$155,FALSE)</f>
        <v>0</v>
      </c>
      <c r="CR169" s="5">
        <f>+VLOOKUP($C169,Data!$C$389:$CV$459,Laboral!CR$155,FALSE)</f>
        <v>0</v>
      </c>
      <c r="CS169" s="5">
        <f>+VLOOKUP($C169,Data!$C$389:$CV$459,Laboral!CS$155,FALSE)</f>
        <v>0</v>
      </c>
      <c r="CT169" s="5">
        <f>+VLOOKUP($C169,Data!$C$389:$CV$459,Laboral!CT$155,FALSE)</f>
        <v>0</v>
      </c>
      <c r="CU169" s="5">
        <f>+VLOOKUP($C169,Data!$C$389:$CV$459,Laboral!CU$155,FALSE)</f>
        <v>0</v>
      </c>
      <c r="CV169" s="5">
        <f>+VLOOKUP($C169,Data!$C$389:$CV$459,Laboral!CV$155,FALSE)</f>
        <v>0</v>
      </c>
    </row>
    <row r="170" spans="1:100" x14ac:dyDescent="0.3">
      <c r="A170" s="1">
        <v>1</v>
      </c>
      <c r="B170" s="1">
        <v>21</v>
      </c>
      <c r="C170" s="1" t="s">
        <v>41</v>
      </c>
      <c r="D170" s="5">
        <f>+VLOOKUP($C170,Data!$C$389:$CV$459,Laboral!D$155,FALSE)</f>
        <v>7815619.7199999997</v>
      </c>
      <c r="E170" s="5">
        <f>+VLOOKUP($C170,Data!$C$389:$CV$459,Laboral!E$155,FALSE)</f>
        <v>7644091.1799999997</v>
      </c>
      <c r="F170" s="5">
        <f>+VLOOKUP($C170,Data!$C$389:$CV$459,Laboral!F$155,FALSE)</f>
        <v>7697861.7300000004</v>
      </c>
      <c r="G170" s="5">
        <f>+VLOOKUP($C170,Data!$C$389:$CV$459,Laboral!G$155,FALSE)</f>
        <v>7736666.9100000001</v>
      </c>
      <c r="H170" s="5">
        <f>+VLOOKUP($C170,Data!$C$389:$CV$459,Laboral!H$155,FALSE)</f>
        <v>7835924.6600000001</v>
      </c>
      <c r="I170" s="5">
        <f>+VLOOKUP($C170,Data!$C$389:$CV$459,Laboral!I$155,FALSE)</f>
        <v>8052830.4500000011</v>
      </c>
      <c r="J170" s="5">
        <f>+VLOOKUP($C170,Data!$C$389:$CV$459,Laboral!J$155,FALSE)</f>
        <v>8190359.2699999986</v>
      </c>
      <c r="K170" s="5">
        <f>+VLOOKUP($C170,Data!$C$389:$CV$459,Laboral!K$155,FALSE)</f>
        <v>8293072.6299999999</v>
      </c>
      <c r="L170" s="5">
        <f>+VLOOKUP($C170,Data!$C$389:$CV$459,Laboral!L$155,FALSE)</f>
        <v>8397527.6400000006</v>
      </c>
      <c r="M170" s="5">
        <f>+VLOOKUP($C170,Data!$C$389:$CV$459,Laboral!M$155,FALSE)</f>
        <v>8636081.8300000019</v>
      </c>
      <c r="N170" s="5">
        <f>+VLOOKUP($C170,Data!$C$389:$CV$459,Laboral!N$155,FALSE)</f>
        <v>8783556.129999999</v>
      </c>
      <c r="O170" s="5">
        <f>+VLOOKUP($C170,Data!$C$389:$CV$459,Laboral!O$155,FALSE)</f>
        <v>8971303.7899999991</v>
      </c>
      <c r="P170" s="5">
        <f>+VLOOKUP($C170,Data!$C$389:$CV$459,Laboral!P$155,FALSE)</f>
        <v>0</v>
      </c>
      <c r="Q170" s="5">
        <f>+VLOOKUP($C170,Data!$C$389:$CV$459,Laboral!Q$155,FALSE)</f>
        <v>-663440.28</v>
      </c>
      <c r="R170" s="5">
        <f>+VLOOKUP($C170,Data!$C$389:$CV$459,Laboral!R$155,FALSE)</f>
        <v>-1412783.58</v>
      </c>
      <c r="S170" s="5">
        <f>+VLOOKUP($C170,Data!$C$389:$CV$459,Laboral!S$155,FALSE)</f>
        <v>-2141507.5099999998</v>
      </c>
      <c r="T170" s="5">
        <f>+VLOOKUP($C170,Data!$C$389:$CV$459,Laboral!T$155,FALSE)</f>
        <v>-2875719.01</v>
      </c>
      <c r="U170" s="5">
        <f>+VLOOKUP($C170,Data!$C$389:$CV$459,Laboral!U$155,FALSE)</f>
        <v>-3690563.38</v>
      </c>
      <c r="V170" s="5">
        <f>+VLOOKUP($C170,Data!$C$389:$CV$459,Laboral!V$155,FALSE)</f>
        <v>-4441053.3899999997</v>
      </c>
      <c r="W170" s="5">
        <f>+VLOOKUP($C170,Data!$C$389:$CV$459,Laboral!W$155,FALSE)</f>
        <v>-5130229.32</v>
      </c>
      <c r="X170" s="5">
        <f>+VLOOKUP($C170,Data!$C$389:$CV$459,Laboral!X$155,FALSE)</f>
        <v>-5846860.5199999996</v>
      </c>
      <c r="Y170" s="5">
        <f>+VLOOKUP($C170,Data!$C$389:$CV$459,Laboral!Y$155,FALSE)</f>
        <v>-6700026.9500000002</v>
      </c>
      <c r="Z170" s="5">
        <f>+VLOOKUP($C170,Data!$C$389:$CV$459,Laboral!Z$155,FALSE)</f>
        <v>-7489383.9100000001</v>
      </c>
      <c r="AA170" s="5">
        <f>+VLOOKUP($C170,Data!$C$389:$CV$459,Laboral!AA$155,FALSE)</f>
        <v>-8353816.5899999999</v>
      </c>
      <c r="AB170" s="5">
        <f>+VLOOKUP($C170,Data!$C$389:$CV$459,Laboral!AB$155,FALSE)</f>
        <v>0</v>
      </c>
      <c r="AC170" s="5">
        <f>+VLOOKUP($C170,Data!$C$389:$CV$459,Laboral!AC$155,FALSE)</f>
        <v>0</v>
      </c>
      <c r="AD170" s="5">
        <f>+VLOOKUP($C170,Data!$C$389:$CV$459,Laboral!AD$155,FALSE)</f>
        <v>0</v>
      </c>
      <c r="AE170" s="5">
        <f>+VLOOKUP($C170,Data!$C$389:$CV$459,Laboral!AE$155,FALSE)</f>
        <v>0</v>
      </c>
      <c r="AF170" s="5">
        <f>+VLOOKUP($C170,Data!$C$389:$CV$459,Laboral!AF$155,FALSE)</f>
        <v>0</v>
      </c>
      <c r="AG170" s="5">
        <f>+VLOOKUP($C170,Data!$C$389:$CV$459,Laboral!AG$155,FALSE)</f>
        <v>0</v>
      </c>
      <c r="AH170" s="5">
        <f>+VLOOKUP($C170,Data!$C$389:$CV$459,Laboral!AH$155,FALSE)</f>
        <v>0</v>
      </c>
      <c r="AI170" s="5">
        <f>+VLOOKUP($C170,Data!$C$389:$CV$459,Laboral!AI$155,FALSE)</f>
        <v>0</v>
      </c>
      <c r="AJ170" s="5">
        <f>+VLOOKUP($C170,Data!$C$389:$CV$459,Laboral!AJ$155,FALSE)</f>
        <v>0</v>
      </c>
      <c r="AK170" s="5">
        <f>+VLOOKUP($C170,Data!$C$389:$CV$459,Laboral!AK$155,FALSE)</f>
        <v>0</v>
      </c>
      <c r="AL170" s="5">
        <f>+VLOOKUP($C170,Data!$C$389:$CV$459,Laboral!AL$155,FALSE)</f>
        <v>0</v>
      </c>
      <c r="AM170" s="5">
        <f>+VLOOKUP($C170,Data!$C$389:$CV$459,Laboral!AM$155,FALSE)</f>
        <v>0</v>
      </c>
      <c r="AN170" s="5">
        <f>+VLOOKUP($C170,Data!$C$389:$CV$459,Laboral!AN$155,FALSE)</f>
        <v>0</v>
      </c>
      <c r="AO170" s="5">
        <f>+VLOOKUP($C170,Data!$C$389:$CV$459,Laboral!AO$155,FALSE)</f>
        <v>0</v>
      </c>
      <c r="AP170" s="5">
        <f>+VLOOKUP($C170,Data!$C$389:$CV$459,Laboral!AP$155,FALSE)</f>
        <v>0</v>
      </c>
      <c r="AQ170" s="5">
        <f>+VLOOKUP($C170,Data!$C$389:$CV$459,Laboral!AQ$155,FALSE)</f>
        <v>0</v>
      </c>
      <c r="AR170" s="5">
        <f>+VLOOKUP($C170,Data!$C$389:$CV$459,Laboral!AR$155,FALSE)</f>
        <v>0</v>
      </c>
      <c r="AS170" s="5">
        <f>+VLOOKUP($C170,Data!$C$389:$CV$459,Laboral!AS$155,FALSE)</f>
        <v>0</v>
      </c>
      <c r="AT170" s="5">
        <f>+VLOOKUP($C170,Data!$C$389:$CV$459,Laboral!AT$155,FALSE)</f>
        <v>0</v>
      </c>
      <c r="AU170" s="5">
        <f>+VLOOKUP($C170,Data!$C$389:$CV$459,Laboral!AU$155,FALSE)</f>
        <v>0</v>
      </c>
      <c r="AV170" s="5">
        <f>+VLOOKUP($C170,Data!$C$389:$CV$459,Laboral!AV$155,FALSE)</f>
        <v>0</v>
      </c>
      <c r="AW170" s="5">
        <f>+VLOOKUP($C170,Data!$C$389:$CV$459,Laboral!AW$155,FALSE)</f>
        <v>0</v>
      </c>
      <c r="AX170" s="5">
        <f>+VLOOKUP($C170,Data!$C$389:$CV$459,Laboral!AX$155,FALSE)</f>
        <v>0</v>
      </c>
      <c r="AY170" s="5">
        <f>+VLOOKUP($C170,Data!$C$389:$CV$459,Laboral!AY$155,FALSE)</f>
        <v>0</v>
      </c>
      <c r="AZ170" s="5">
        <f>+VLOOKUP($C170,Data!$C$389:$CV$459,Laboral!AZ$155,FALSE)</f>
        <v>0</v>
      </c>
      <c r="BA170" s="5">
        <f>+VLOOKUP($C170,Data!$C$389:$CV$459,Laboral!BA$155,FALSE)</f>
        <v>0</v>
      </c>
      <c r="BB170" s="5">
        <f>+VLOOKUP($C170,Data!$C$389:$CV$459,Laboral!BB$155,FALSE)</f>
        <v>0</v>
      </c>
      <c r="BC170" s="5">
        <f>+VLOOKUP($C170,Data!$C$389:$CV$459,Laboral!BC$155,FALSE)</f>
        <v>0</v>
      </c>
      <c r="BD170" s="5">
        <f>+VLOOKUP($C170,Data!$C$389:$CV$459,Laboral!BD$155,FALSE)</f>
        <v>0</v>
      </c>
      <c r="BE170" s="5">
        <f>+VLOOKUP($C170,Data!$C$389:$CV$459,Laboral!BE$155,FALSE)</f>
        <v>0</v>
      </c>
      <c r="BF170" s="5">
        <f>+VLOOKUP($C170,Data!$C$389:$CV$459,Laboral!BF$155,FALSE)</f>
        <v>0</v>
      </c>
      <c r="BG170" s="5">
        <f>+VLOOKUP($C170,Data!$C$389:$CV$459,Laboral!BG$155,FALSE)</f>
        <v>0</v>
      </c>
      <c r="BH170" s="5">
        <f>+VLOOKUP($C170,Data!$C$389:$CV$459,Laboral!BH$155,FALSE)</f>
        <v>0</v>
      </c>
      <c r="BI170" s="5">
        <f>+VLOOKUP($C170,Data!$C$389:$CV$459,Laboral!BI$155,FALSE)</f>
        <v>0</v>
      </c>
      <c r="BJ170" s="5">
        <f>+VLOOKUP($C170,Data!$C$389:$CV$459,Laboral!BJ$155,FALSE)</f>
        <v>0</v>
      </c>
      <c r="BK170" s="5">
        <f>+VLOOKUP($C170,Data!$C$389:$CV$459,Laboral!BK$155,FALSE)</f>
        <v>0</v>
      </c>
      <c r="BL170" s="5">
        <f>+VLOOKUP($C170,Data!$C$389:$CV$459,Laboral!BL$155,FALSE)</f>
        <v>0</v>
      </c>
      <c r="BM170" s="5">
        <f>+VLOOKUP($C170,Data!$C$389:$CV$459,Laboral!BM$155,FALSE)</f>
        <v>0</v>
      </c>
      <c r="BN170" s="5">
        <f>+VLOOKUP($C170,Data!$C$389:$CV$459,Laboral!BN$155,FALSE)</f>
        <v>0</v>
      </c>
      <c r="BO170" s="5">
        <f>+VLOOKUP($C170,Data!$C$389:$CV$459,Laboral!BO$155,FALSE)</f>
        <v>0</v>
      </c>
      <c r="BP170" s="5">
        <f>+VLOOKUP($C170,Data!$C$389:$CV$459,Laboral!BP$155,FALSE)</f>
        <v>0</v>
      </c>
      <c r="BQ170" s="5">
        <f>+VLOOKUP($C170,Data!$C$389:$CV$459,Laboral!BQ$155,FALSE)</f>
        <v>0</v>
      </c>
      <c r="BR170" s="5">
        <f>+VLOOKUP($C170,Data!$C$389:$CV$459,Laboral!BR$155,FALSE)</f>
        <v>0</v>
      </c>
      <c r="BS170" s="5">
        <f>+VLOOKUP($C170,Data!$C$389:$CV$459,Laboral!BS$155,FALSE)</f>
        <v>0</v>
      </c>
      <c r="BT170" s="5">
        <f>+VLOOKUP($C170,Data!$C$389:$CV$459,Laboral!BT$155,FALSE)</f>
        <v>0</v>
      </c>
      <c r="BU170" s="5">
        <f>+VLOOKUP($C170,Data!$C$389:$CV$459,Laboral!BU$155,FALSE)</f>
        <v>0</v>
      </c>
      <c r="BV170" s="5">
        <f>+VLOOKUP($C170,Data!$C$389:$CV$459,Laboral!BV$155,FALSE)</f>
        <v>0</v>
      </c>
      <c r="BW170" s="5">
        <f>+VLOOKUP($C170,Data!$C$389:$CV$459,Laboral!BW$155,FALSE)</f>
        <v>0</v>
      </c>
      <c r="BX170" s="5">
        <f>+VLOOKUP($C170,Data!$C$389:$CV$459,Laboral!BX$155,FALSE)</f>
        <v>0</v>
      </c>
      <c r="BY170" s="5">
        <f>+VLOOKUP($C170,Data!$C$389:$CV$459,Laboral!BY$155,FALSE)</f>
        <v>0</v>
      </c>
      <c r="BZ170" s="5">
        <f>+VLOOKUP($C170,Data!$C$389:$CV$459,Laboral!BZ$155,FALSE)</f>
        <v>0</v>
      </c>
      <c r="CA170" s="5">
        <f>+VLOOKUP($C170,Data!$C$389:$CV$459,Laboral!CA$155,FALSE)</f>
        <v>0</v>
      </c>
      <c r="CB170" s="5">
        <f>+VLOOKUP($C170,Data!$C$389:$CV$459,Laboral!CB$155,FALSE)</f>
        <v>0</v>
      </c>
      <c r="CC170" s="5">
        <f>+VLOOKUP($C170,Data!$C$389:$CV$459,Laboral!CC$155,FALSE)</f>
        <v>0</v>
      </c>
      <c r="CD170" s="5">
        <f>+VLOOKUP($C170,Data!$C$389:$CV$459,Laboral!CD$155,FALSE)</f>
        <v>0</v>
      </c>
      <c r="CE170" s="5">
        <f>+VLOOKUP($C170,Data!$C$389:$CV$459,Laboral!CE$155,FALSE)</f>
        <v>0</v>
      </c>
      <c r="CF170" s="5">
        <f>+VLOOKUP($C170,Data!$C$389:$CV$459,Laboral!CF$155,FALSE)</f>
        <v>0</v>
      </c>
      <c r="CG170" s="5">
        <f>+VLOOKUP($C170,Data!$C$389:$CV$459,Laboral!CG$155,FALSE)</f>
        <v>0</v>
      </c>
      <c r="CH170" s="5">
        <f>+VLOOKUP($C170,Data!$C$389:$CV$459,Laboral!CH$155,FALSE)</f>
        <v>0</v>
      </c>
      <c r="CI170" s="5">
        <f>+VLOOKUP($C170,Data!$C$389:$CV$459,Laboral!CI$155,FALSE)</f>
        <v>0</v>
      </c>
      <c r="CJ170" s="5">
        <f>+VLOOKUP($C170,Data!$C$389:$CV$459,Laboral!CJ$155,FALSE)</f>
        <v>0</v>
      </c>
      <c r="CK170" s="5">
        <f>+VLOOKUP($C170,Data!$C$389:$CV$459,Laboral!CK$155,FALSE)</f>
        <v>0</v>
      </c>
      <c r="CL170" s="5">
        <f>+VLOOKUP($C170,Data!$C$389:$CV$459,Laboral!CL$155,FALSE)</f>
        <v>0</v>
      </c>
      <c r="CM170" s="5">
        <f>+VLOOKUP($C170,Data!$C$389:$CV$459,Laboral!CM$155,FALSE)</f>
        <v>0</v>
      </c>
      <c r="CN170" s="5">
        <f>+VLOOKUP($C170,Data!$C$389:$CV$459,Laboral!CN$155,FALSE)</f>
        <v>0</v>
      </c>
      <c r="CO170" s="5">
        <f>+VLOOKUP($C170,Data!$C$389:$CV$459,Laboral!CO$155,FALSE)</f>
        <v>0</v>
      </c>
      <c r="CP170" s="5">
        <f>+VLOOKUP($C170,Data!$C$389:$CV$459,Laboral!CP$155,FALSE)</f>
        <v>0</v>
      </c>
      <c r="CQ170" s="5">
        <f>+VLOOKUP($C170,Data!$C$389:$CV$459,Laboral!CQ$155,FALSE)</f>
        <v>0</v>
      </c>
      <c r="CR170" s="5">
        <f>+VLOOKUP($C170,Data!$C$389:$CV$459,Laboral!CR$155,FALSE)</f>
        <v>0</v>
      </c>
      <c r="CS170" s="5">
        <f>+VLOOKUP($C170,Data!$C$389:$CV$459,Laboral!CS$155,FALSE)</f>
        <v>0</v>
      </c>
      <c r="CT170" s="5">
        <f>+VLOOKUP($C170,Data!$C$389:$CV$459,Laboral!CT$155,FALSE)</f>
        <v>0</v>
      </c>
      <c r="CU170" s="5">
        <f>+VLOOKUP($C170,Data!$C$389:$CV$459,Laboral!CU$155,FALSE)</f>
        <v>0</v>
      </c>
      <c r="CV170" s="5">
        <f>+VLOOKUP($C170,Data!$C$389:$CV$459,Laboral!CV$155,FALSE)</f>
        <v>0</v>
      </c>
    </row>
    <row r="171" spans="1:100" x14ac:dyDescent="0.3">
      <c r="A171" s="1">
        <v>1</v>
      </c>
      <c r="B171" s="1">
        <v>7</v>
      </c>
      <c r="C171" s="1" t="s">
        <v>42</v>
      </c>
      <c r="D171" s="5">
        <f>+VLOOKUP($C171,Data!$C$389:$CV$459,Laboral!D$155,FALSE)</f>
        <v>20748900.340000004</v>
      </c>
      <c r="E171" s="5">
        <f>+VLOOKUP($C171,Data!$C$389:$CV$459,Laboral!E$155,FALSE)</f>
        <v>18886498.140000001</v>
      </c>
      <c r="F171" s="5">
        <f>+VLOOKUP($C171,Data!$C$389:$CV$459,Laboral!F$155,FALSE)</f>
        <v>19153436.640000001</v>
      </c>
      <c r="G171" s="5">
        <f>+VLOOKUP($C171,Data!$C$389:$CV$459,Laboral!G$155,FALSE)</f>
        <v>19581702.390000001</v>
      </c>
      <c r="H171" s="5">
        <f>+VLOOKUP($C171,Data!$C$389:$CV$459,Laboral!H$155,FALSE)</f>
        <v>19871902.620000001</v>
      </c>
      <c r="I171" s="5">
        <f>+VLOOKUP($C171,Data!$C$389:$CV$459,Laboral!I$155,FALSE)</f>
        <v>20324209.099999998</v>
      </c>
      <c r="J171" s="5">
        <f>+VLOOKUP($C171,Data!$C$389:$CV$459,Laboral!J$155,FALSE)</f>
        <v>20855541.010000002</v>
      </c>
      <c r="K171" s="5">
        <f>+VLOOKUP($C171,Data!$C$389:$CV$459,Laboral!K$155,FALSE)</f>
        <v>21420508.579999998</v>
      </c>
      <c r="L171" s="5">
        <f>+VLOOKUP($C171,Data!$C$389:$CV$459,Laboral!L$155,FALSE)</f>
        <v>21829166.189999998</v>
      </c>
      <c r="M171" s="5">
        <f>+VLOOKUP($C171,Data!$C$389:$CV$459,Laboral!M$155,FALSE)</f>
        <v>22298156.949999999</v>
      </c>
      <c r="N171" s="5">
        <f>+VLOOKUP($C171,Data!$C$389:$CV$459,Laboral!N$155,FALSE)</f>
        <v>22579310.740000002</v>
      </c>
      <c r="O171" s="5">
        <f>+VLOOKUP($C171,Data!$C$389:$CV$459,Laboral!O$155,FALSE)</f>
        <v>22929155.800000001</v>
      </c>
      <c r="P171" s="5">
        <f>+VLOOKUP($C171,Data!$C$389:$CV$459,Laboral!P$155,FALSE)</f>
        <v>23349972.300000001</v>
      </c>
      <c r="Q171" s="5">
        <f>+VLOOKUP($C171,Data!$C$389:$CV$459,Laboral!Q$155,FALSE)</f>
        <v>23695109.279999997</v>
      </c>
      <c r="R171" s="5">
        <f>+VLOOKUP($C171,Data!$C$389:$CV$459,Laboral!R$155,FALSE)</f>
        <v>23878960.32</v>
      </c>
      <c r="S171" s="5">
        <f>+VLOOKUP($C171,Data!$C$389:$CV$459,Laboral!S$155,FALSE)</f>
        <v>23963602.469999999</v>
      </c>
      <c r="T171" s="5">
        <f>+VLOOKUP($C171,Data!$C$389:$CV$459,Laboral!T$155,FALSE)</f>
        <v>24126484.040000003</v>
      </c>
      <c r="U171" s="5">
        <f>+VLOOKUP($C171,Data!$C$389:$CV$459,Laboral!U$155,FALSE)</f>
        <v>24306167.089999996</v>
      </c>
      <c r="V171" s="5">
        <f>+VLOOKUP($C171,Data!$C$389:$CV$459,Laboral!V$155,FALSE)</f>
        <v>24377545.270000003</v>
      </c>
      <c r="W171" s="5">
        <f>+VLOOKUP($C171,Data!$C$389:$CV$459,Laboral!W$155,FALSE)</f>
        <v>24472133.050000001</v>
      </c>
      <c r="X171" s="5">
        <f>+VLOOKUP($C171,Data!$C$389:$CV$459,Laboral!X$155,FALSE)</f>
        <v>24579794.000000004</v>
      </c>
      <c r="Y171" s="5">
        <f>+VLOOKUP($C171,Data!$C$389:$CV$459,Laboral!Y$155,FALSE)</f>
        <v>24891046.300000001</v>
      </c>
      <c r="Z171" s="5">
        <f>+VLOOKUP($C171,Data!$C$389:$CV$459,Laboral!Z$155,FALSE)</f>
        <v>25208919.559999999</v>
      </c>
      <c r="AA171" s="5">
        <f>+VLOOKUP($C171,Data!$C$389:$CV$459,Laboral!AA$155,FALSE)</f>
        <v>25193963.819999997</v>
      </c>
      <c r="AB171" s="5">
        <f>+VLOOKUP($C171,Data!$C$389:$CV$459,Laboral!AB$155,FALSE)</f>
        <v>25328467.960000005</v>
      </c>
      <c r="AC171" s="5">
        <f>+VLOOKUP($C171,Data!$C$389:$CV$459,Laboral!AC$155,FALSE)</f>
        <v>25570082.039999999</v>
      </c>
      <c r="AD171" s="5">
        <f>+VLOOKUP($C171,Data!$C$389:$CV$459,Laboral!AD$155,FALSE)</f>
        <v>25919394.550000001</v>
      </c>
      <c r="AE171" s="5">
        <f>+VLOOKUP($C171,Data!$C$389:$CV$459,Laboral!AE$155,FALSE)</f>
        <v>26454223.630000003</v>
      </c>
      <c r="AF171" s="5">
        <f>+VLOOKUP($C171,Data!$C$389:$CV$459,Laboral!AF$155,FALSE)</f>
        <v>26826720.030000001</v>
      </c>
      <c r="AG171" s="5">
        <f>+VLOOKUP($C171,Data!$C$389:$CV$459,Laboral!AG$155,FALSE)</f>
        <v>27095994.710000001</v>
      </c>
      <c r="AH171" s="5">
        <f>+VLOOKUP($C171,Data!$C$389:$CV$459,Laboral!AH$155,FALSE)</f>
        <v>27605631.040000003</v>
      </c>
      <c r="AI171" s="5">
        <f>+VLOOKUP($C171,Data!$C$389:$CV$459,Laboral!AI$155,FALSE)</f>
        <v>27912492.540000003</v>
      </c>
      <c r="AJ171" s="5">
        <f>+VLOOKUP($C171,Data!$C$389:$CV$459,Laboral!AJ$155,FALSE)</f>
        <v>28278379.310000002</v>
      </c>
      <c r="AK171" s="5">
        <f>+VLOOKUP($C171,Data!$C$389:$CV$459,Laboral!AK$155,FALSE)</f>
        <v>28527143.239999998</v>
      </c>
      <c r="AL171" s="5">
        <f>+VLOOKUP($C171,Data!$C$389:$CV$459,Laboral!AL$155,FALSE)</f>
        <v>28837463.699999999</v>
      </c>
      <c r="AM171" s="5">
        <f>+VLOOKUP($C171,Data!$C$389:$CV$459,Laboral!AM$155,FALSE)</f>
        <v>29414146.010000005</v>
      </c>
      <c r="AN171" s="5">
        <f>+VLOOKUP($C171,Data!$C$389:$CV$459,Laboral!AN$155,FALSE)</f>
        <v>29992377.82</v>
      </c>
      <c r="AO171" s="5">
        <f>+VLOOKUP($C171,Data!$C$389:$CV$459,Laboral!AO$155,FALSE)</f>
        <v>30164967.530000001</v>
      </c>
      <c r="AP171" s="5">
        <f>+VLOOKUP($C171,Data!$C$389:$CV$459,Laboral!AP$155,FALSE)</f>
        <v>30473466.440000001</v>
      </c>
      <c r="AQ171" s="5">
        <f>+VLOOKUP($C171,Data!$C$389:$CV$459,Laboral!AQ$155,FALSE)</f>
        <v>30766670.400000002</v>
      </c>
      <c r="AR171" s="5">
        <f>+VLOOKUP($C171,Data!$C$389:$CV$459,Laboral!AR$155,FALSE)</f>
        <v>30918751.060000002</v>
      </c>
      <c r="AS171" s="5">
        <f>+VLOOKUP($C171,Data!$C$389:$CV$459,Laboral!AS$155,FALSE)</f>
        <v>31038057.119999997</v>
      </c>
      <c r="AT171" s="5">
        <f>+VLOOKUP($C171,Data!$C$389:$CV$459,Laboral!AT$155,FALSE)</f>
        <v>31031813.759999998</v>
      </c>
      <c r="AU171" s="5">
        <f>+VLOOKUP($C171,Data!$C$389:$CV$459,Laboral!AU$155,FALSE)</f>
        <v>31032865.949999996</v>
      </c>
      <c r="AV171" s="5">
        <f>+VLOOKUP($C171,Data!$C$389:$CV$459,Laboral!AV$155,FALSE)</f>
        <v>31023011.920000002</v>
      </c>
      <c r="AW171" s="5">
        <f>+VLOOKUP($C171,Data!$C$389:$CV$459,Laboral!AW$155,FALSE)</f>
        <v>31519458.669999998</v>
      </c>
      <c r="AX171" s="5">
        <f>+VLOOKUP($C171,Data!$C$389:$CV$459,Laboral!AX$155,FALSE)</f>
        <v>31885799.709999997</v>
      </c>
      <c r="AY171" s="5">
        <f>+VLOOKUP($C171,Data!$C$389:$CV$459,Laboral!AY$155,FALSE)</f>
        <v>32038802.699999999</v>
      </c>
      <c r="AZ171" s="5">
        <f>+VLOOKUP($C171,Data!$C$389:$CV$459,Laboral!AZ$155,FALSE)</f>
        <v>32107859.079999998</v>
      </c>
      <c r="BA171" s="5">
        <f>+VLOOKUP($C171,Data!$C$389:$CV$459,Laboral!BA$155,FALSE)</f>
        <v>32252394.119999997</v>
      </c>
      <c r="BB171" s="5">
        <f>+VLOOKUP($C171,Data!$C$389:$CV$459,Laboral!BB$155,FALSE)</f>
        <v>32585121.829999998</v>
      </c>
      <c r="BC171" s="5">
        <f>+VLOOKUP($C171,Data!$C$389:$CV$459,Laboral!BC$155,FALSE)</f>
        <v>32754022.73</v>
      </c>
      <c r="BD171" s="5">
        <f>+VLOOKUP($C171,Data!$C$389:$CV$459,Laboral!BD$155,FALSE)</f>
        <v>33043734.420000002</v>
      </c>
      <c r="BE171" s="5">
        <f>+VLOOKUP($C171,Data!$C$389:$CV$459,Laboral!BE$155,FALSE)</f>
        <v>33134975.670000002</v>
      </c>
      <c r="BF171" s="5">
        <f>+VLOOKUP($C171,Data!$C$389:$CV$459,Laboral!BF$155,FALSE)</f>
        <v>33459214.379999995</v>
      </c>
      <c r="BG171" s="5">
        <f>+VLOOKUP($C171,Data!$C$389:$CV$459,Laboral!BG$155,FALSE)</f>
        <v>33844827.450000003</v>
      </c>
      <c r="BH171" s="5">
        <f>+VLOOKUP($C171,Data!$C$389:$CV$459,Laboral!BH$155,FALSE)</f>
        <v>34396812.229999997</v>
      </c>
      <c r="BI171" s="5">
        <f>+VLOOKUP($C171,Data!$C$389:$CV$459,Laboral!BI$155,FALSE)</f>
        <v>34367205.469999999</v>
      </c>
      <c r="BJ171" s="5">
        <f>+VLOOKUP($C171,Data!$C$389:$CV$459,Laboral!BJ$155,FALSE)</f>
        <v>34369374.199999988</v>
      </c>
      <c r="BK171" s="5">
        <f>+VLOOKUP($C171,Data!$C$389:$CV$459,Laboral!BK$155,FALSE)</f>
        <v>34474187.759999998</v>
      </c>
      <c r="BL171" s="5">
        <f>+VLOOKUP($C171,Data!$C$389:$CV$459,Laboral!BL$155,FALSE)</f>
        <v>35270663.239999995</v>
      </c>
      <c r="BM171" s="5">
        <f>+VLOOKUP($C171,Data!$C$389:$CV$459,Laboral!BM$155,FALSE)</f>
        <v>35652242.640000001</v>
      </c>
      <c r="BN171" s="5">
        <f>+VLOOKUP($C171,Data!$C$389:$CV$459,Laboral!BN$155,FALSE)</f>
        <v>35601051.859999999</v>
      </c>
      <c r="BO171" s="5">
        <f>+VLOOKUP($C171,Data!$C$389:$CV$459,Laboral!BO$155,FALSE)</f>
        <v>35891307.190000005</v>
      </c>
      <c r="BP171" s="5">
        <f>+VLOOKUP($C171,Data!$C$389:$CV$459,Laboral!BP$155,FALSE)</f>
        <v>36100282.560000002</v>
      </c>
      <c r="BQ171" s="5">
        <f>+VLOOKUP($C171,Data!$C$389:$CV$459,Laboral!BQ$155,FALSE)</f>
        <v>36639448.469999999</v>
      </c>
      <c r="BR171" s="5">
        <f>+VLOOKUP($C171,Data!$C$389:$CV$459,Laboral!BR$155,FALSE)</f>
        <v>36721793.850000009</v>
      </c>
      <c r="BS171" s="5">
        <f>+VLOOKUP($C171,Data!$C$389:$CV$459,Laboral!BS$155,FALSE)</f>
        <v>36851425.619999997</v>
      </c>
      <c r="BT171" s="5">
        <f>+VLOOKUP($C171,Data!$C$389:$CV$459,Laboral!BT$155,FALSE)</f>
        <v>36818613.410000004</v>
      </c>
      <c r="BU171" s="5">
        <f>+VLOOKUP($C171,Data!$C$389:$CV$459,Laboral!BU$155,FALSE)</f>
        <v>36706515.690000005</v>
      </c>
      <c r="BV171" s="5">
        <f>+VLOOKUP($C171,Data!$C$389:$CV$459,Laboral!BV$155,FALSE)</f>
        <v>36448858.900000006</v>
      </c>
      <c r="BW171" s="5">
        <f>+VLOOKUP($C171,Data!$C$389:$CV$459,Laboral!BW$155,FALSE)</f>
        <v>36327376.400000006</v>
      </c>
      <c r="BX171" s="5">
        <f>+VLOOKUP($C171,Data!$C$389:$CV$459,Laboral!BX$155,FALSE)</f>
        <v>35621931.479999997</v>
      </c>
      <c r="BY171" s="5">
        <f>+VLOOKUP($C171,Data!$C$389:$CV$459,Laboral!BY$155,FALSE)</f>
        <v>35298110.140000001</v>
      </c>
      <c r="BZ171" s="5">
        <f>+VLOOKUP($C171,Data!$C$389:$CV$459,Laboral!BZ$155,FALSE)</f>
        <v>34880446.770000003</v>
      </c>
      <c r="CA171" s="5">
        <f>+VLOOKUP($C171,Data!$C$389:$CV$459,Laboral!CA$155,FALSE)</f>
        <v>34572153.579999998</v>
      </c>
      <c r="CB171" s="5">
        <f>+VLOOKUP($C171,Data!$C$389:$CV$459,Laboral!CB$155,FALSE)</f>
        <v>34510976.079999998</v>
      </c>
      <c r="CC171" s="5">
        <f>+VLOOKUP($C171,Data!$C$389:$CV$459,Laboral!CC$155,FALSE)</f>
        <v>34111471.869999997</v>
      </c>
      <c r="CD171" s="5">
        <f>+VLOOKUP($C171,Data!$C$389:$CV$459,Laboral!CD$155,FALSE)</f>
        <v>33945252.929999992</v>
      </c>
      <c r="CE171" s="5">
        <f>+VLOOKUP($C171,Data!$C$389:$CV$459,Laboral!CE$155,FALSE)</f>
        <v>33946762.309999987</v>
      </c>
      <c r="CF171" s="5">
        <f>+VLOOKUP($C171,Data!$C$389:$CV$459,Laboral!CF$155,FALSE)</f>
        <v>33643299.109999999</v>
      </c>
      <c r="CG171" s="5">
        <f>+VLOOKUP($C171,Data!$C$389:$CV$459,Laboral!CG$155,FALSE)</f>
        <v>33566931.229999997</v>
      </c>
      <c r="CH171" s="5">
        <f>+VLOOKUP($C171,Data!$C$389:$CV$459,Laboral!CH$155,FALSE)</f>
        <v>33628406.189999998</v>
      </c>
      <c r="CI171" s="5">
        <f>+VLOOKUP($C171,Data!$C$389:$CV$459,Laboral!CI$155,FALSE)</f>
        <v>33614720.349999994</v>
      </c>
      <c r="CJ171" s="5">
        <f>+VLOOKUP($C171,Data!$C$389:$CV$459,Laboral!CJ$155,FALSE)</f>
        <v>33740050.999999993</v>
      </c>
      <c r="CK171" s="5">
        <f>+VLOOKUP($C171,Data!$C$389:$CV$459,Laboral!CK$155,FALSE)</f>
        <v>33743713.759999998</v>
      </c>
      <c r="CL171" s="5">
        <f>+VLOOKUP($C171,Data!$C$389:$CV$459,Laboral!CL$155,FALSE)</f>
        <v>34363298.920000002</v>
      </c>
      <c r="CM171" s="5">
        <f>+VLOOKUP($C171,Data!$C$389:$CV$459,Laboral!CM$155,FALSE)</f>
        <v>34395292.210000001</v>
      </c>
      <c r="CN171" s="5">
        <f>+VLOOKUP($C171,Data!$C$389:$CV$459,Laboral!CN$155,FALSE)</f>
        <v>34497968.399999999</v>
      </c>
      <c r="CO171" s="5">
        <f>+VLOOKUP($C171,Data!$C$389:$CV$459,Laboral!CO$155,FALSE)</f>
        <v>35026924.049999997</v>
      </c>
      <c r="CP171" s="5">
        <f>+VLOOKUP($C171,Data!$C$389:$CV$459,Laboral!CP$155,FALSE)</f>
        <v>34980722</v>
      </c>
      <c r="CQ171" s="5">
        <f>+VLOOKUP($C171,Data!$C$389:$CV$459,Laboral!CQ$155,FALSE)</f>
        <v>34660166.769999996</v>
      </c>
      <c r="CR171" s="5">
        <f>+VLOOKUP($C171,Data!$C$389:$CV$459,Laboral!CR$155,FALSE)</f>
        <v>34837577.629999995</v>
      </c>
      <c r="CS171" s="5">
        <f>+VLOOKUP($C171,Data!$C$389:$CV$459,Laboral!CS$155,FALSE)</f>
        <v>35121514.489999995</v>
      </c>
      <c r="CT171" s="5">
        <f>+VLOOKUP($C171,Data!$C$389:$CV$459,Laboral!CT$155,FALSE)</f>
        <v>35504280.019999996</v>
      </c>
      <c r="CU171" s="5">
        <f>+VLOOKUP($C171,Data!$C$389:$CV$459,Laboral!CU$155,FALSE)</f>
        <v>35774019.530000001</v>
      </c>
      <c r="CV171" s="5">
        <f>+VLOOKUP($C171,Data!$C$389:$CV$459,Laboral!CV$155,FALSE)</f>
        <v>36998965.420000002</v>
      </c>
    </row>
    <row r="172" spans="1:100" x14ac:dyDescent="0.3">
      <c r="A172" s="1">
        <v>1</v>
      </c>
      <c r="B172" s="1">
        <v>24</v>
      </c>
      <c r="C172" s="1" t="s">
        <v>43</v>
      </c>
      <c r="D172" s="5">
        <f>+VLOOKUP($C172,Data!$C$389:$CV$459,Laboral!D$155,FALSE)</f>
        <v>4448326.7200000007</v>
      </c>
      <c r="E172" s="5">
        <f>+VLOOKUP($C172,Data!$C$389:$CV$459,Laboral!E$155,FALSE)</f>
        <v>3183800.67</v>
      </c>
      <c r="F172" s="5">
        <f>+VLOOKUP($C172,Data!$C$389:$CV$459,Laboral!F$155,FALSE)</f>
        <v>3279584.7</v>
      </c>
      <c r="G172" s="5">
        <f>+VLOOKUP($C172,Data!$C$389:$CV$459,Laboral!G$155,FALSE)</f>
        <v>3391173.04</v>
      </c>
      <c r="H172" s="5">
        <f>+VLOOKUP($C172,Data!$C$389:$CV$459,Laboral!H$155,FALSE)</f>
        <v>3506462.61</v>
      </c>
      <c r="I172" s="5">
        <f>+VLOOKUP($C172,Data!$C$389:$CV$459,Laboral!I$155,FALSE)</f>
        <v>3639181.47</v>
      </c>
      <c r="J172" s="5">
        <f>+VLOOKUP($C172,Data!$C$389:$CV$459,Laboral!J$155,FALSE)</f>
        <v>3794043.43</v>
      </c>
      <c r="K172" s="5">
        <f>+VLOOKUP($C172,Data!$C$389:$CV$459,Laboral!K$155,FALSE)</f>
        <v>3944758.29</v>
      </c>
      <c r="L172" s="5">
        <f>+VLOOKUP($C172,Data!$C$389:$CV$459,Laboral!L$155,FALSE)</f>
        <v>4062643.45</v>
      </c>
      <c r="M172" s="5">
        <f>+VLOOKUP($C172,Data!$C$389:$CV$459,Laboral!M$155,FALSE)</f>
        <v>4206282.8600000003</v>
      </c>
      <c r="N172" s="5">
        <f>+VLOOKUP($C172,Data!$C$389:$CV$459,Laboral!N$155,FALSE)</f>
        <v>4347667.7300000004</v>
      </c>
      <c r="O172" s="5">
        <f>+VLOOKUP($C172,Data!$C$389:$CV$459,Laboral!O$155,FALSE)</f>
        <v>4405270.54</v>
      </c>
      <c r="P172" s="5">
        <f>+VLOOKUP($C172,Data!$C$389:$CV$459,Laboral!P$155,FALSE)</f>
        <v>4534706.5599999996</v>
      </c>
      <c r="Q172" s="5">
        <f>+VLOOKUP($C172,Data!$C$389:$CV$459,Laboral!Q$155,FALSE)</f>
        <v>4731953.6499999994</v>
      </c>
      <c r="R172" s="5">
        <f>+VLOOKUP($C172,Data!$C$389:$CV$459,Laboral!R$155,FALSE)</f>
        <v>4886825.29</v>
      </c>
      <c r="S172" s="5">
        <f>+VLOOKUP($C172,Data!$C$389:$CV$459,Laboral!S$155,FALSE)</f>
        <v>4998577.0399999991</v>
      </c>
      <c r="T172" s="5">
        <f>+VLOOKUP($C172,Data!$C$389:$CV$459,Laboral!T$155,FALSE)</f>
        <v>5119935.0999999996</v>
      </c>
      <c r="U172" s="5">
        <f>+VLOOKUP($C172,Data!$C$389:$CV$459,Laboral!U$155,FALSE)</f>
        <v>5223166.29</v>
      </c>
      <c r="V172" s="5">
        <f>+VLOOKUP($C172,Data!$C$389:$CV$459,Laboral!V$155,FALSE)</f>
        <v>5252897.5999999996</v>
      </c>
      <c r="W172" s="5">
        <f>+VLOOKUP($C172,Data!$C$389:$CV$459,Laboral!W$155,FALSE)</f>
        <v>5349251.32</v>
      </c>
      <c r="X172" s="5">
        <f>+VLOOKUP($C172,Data!$C$389:$CV$459,Laboral!X$155,FALSE)</f>
        <v>5390470.1099999994</v>
      </c>
      <c r="Y172" s="5">
        <f>+VLOOKUP($C172,Data!$C$389:$CV$459,Laboral!Y$155,FALSE)</f>
        <v>5498605.0500000007</v>
      </c>
      <c r="Z172" s="5">
        <f>+VLOOKUP($C172,Data!$C$389:$CV$459,Laboral!Z$155,FALSE)</f>
        <v>5686417.419999999</v>
      </c>
      <c r="AA172" s="5">
        <f>+VLOOKUP($C172,Data!$C$389:$CV$459,Laboral!AA$155,FALSE)</f>
        <v>5906356.5199999977</v>
      </c>
      <c r="AB172" s="5">
        <f>+VLOOKUP($C172,Data!$C$389:$CV$459,Laboral!AB$155,FALSE)</f>
        <v>6036149.3199999994</v>
      </c>
      <c r="AC172" s="5">
        <f>+VLOOKUP($C172,Data!$C$389:$CV$459,Laboral!AC$155,FALSE)</f>
        <v>6225085.5899999999</v>
      </c>
      <c r="AD172" s="5">
        <f>+VLOOKUP($C172,Data!$C$389:$CV$459,Laboral!AD$155,FALSE)</f>
        <v>6407453.2999999998</v>
      </c>
      <c r="AE172" s="5">
        <f>+VLOOKUP($C172,Data!$C$389:$CV$459,Laboral!AE$155,FALSE)</f>
        <v>6501121.870000001</v>
      </c>
      <c r="AF172" s="5">
        <f>+VLOOKUP($C172,Data!$C$389:$CV$459,Laboral!AF$155,FALSE)</f>
        <v>6583065.1300000008</v>
      </c>
      <c r="AG172" s="5">
        <f>+VLOOKUP($C172,Data!$C$389:$CV$459,Laboral!AG$155,FALSE)</f>
        <v>6812035.3900000006</v>
      </c>
      <c r="AH172" s="5">
        <f>+VLOOKUP($C172,Data!$C$389:$CV$459,Laboral!AH$155,FALSE)</f>
        <v>7015572.6399999997</v>
      </c>
      <c r="AI172" s="5">
        <f>+VLOOKUP($C172,Data!$C$389:$CV$459,Laboral!AI$155,FALSE)</f>
        <v>7168085.540000001</v>
      </c>
      <c r="AJ172" s="5">
        <f>+VLOOKUP($C172,Data!$C$389:$CV$459,Laboral!AJ$155,FALSE)</f>
        <v>7383765.4900000002</v>
      </c>
      <c r="AK172" s="5">
        <f>+VLOOKUP($C172,Data!$C$389:$CV$459,Laboral!AK$155,FALSE)</f>
        <v>7538864.1800000016</v>
      </c>
      <c r="AL172" s="5">
        <f>+VLOOKUP($C172,Data!$C$389:$CV$459,Laboral!AL$155,FALSE)</f>
        <v>7617471.4800000004</v>
      </c>
      <c r="AM172" s="5">
        <f>+VLOOKUP($C172,Data!$C$389:$CV$459,Laboral!AM$155,FALSE)</f>
        <v>7705182.3500000015</v>
      </c>
      <c r="AN172" s="5">
        <f>+VLOOKUP($C172,Data!$C$389:$CV$459,Laboral!AN$155,FALSE)</f>
        <v>7768300.7400000002</v>
      </c>
      <c r="AO172" s="5">
        <f>+VLOOKUP($C172,Data!$C$389:$CV$459,Laboral!AO$155,FALSE)</f>
        <v>7627525.71</v>
      </c>
      <c r="AP172" s="5">
        <f>+VLOOKUP($C172,Data!$C$389:$CV$459,Laboral!AP$155,FALSE)</f>
        <v>7511586.6800000006</v>
      </c>
      <c r="AQ172" s="5">
        <f>+VLOOKUP($C172,Data!$C$389:$CV$459,Laboral!AQ$155,FALSE)</f>
        <v>7505829.9300000006</v>
      </c>
      <c r="AR172" s="5">
        <f>+VLOOKUP($C172,Data!$C$389:$CV$459,Laboral!AR$155,FALSE)</f>
        <v>7546503.5700000003</v>
      </c>
      <c r="AS172" s="5">
        <f>+VLOOKUP($C172,Data!$C$389:$CV$459,Laboral!AS$155,FALSE)</f>
        <v>7459467.9500000011</v>
      </c>
      <c r="AT172" s="5">
        <f>+VLOOKUP($C172,Data!$C$389:$CV$459,Laboral!AT$155,FALSE)</f>
        <v>7424263.5500000007</v>
      </c>
      <c r="AU172" s="5">
        <f>+VLOOKUP($C172,Data!$C$389:$CV$459,Laboral!AU$155,FALSE)</f>
        <v>7372251.7699999996</v>
      </c>
      <c r="AV172" s="5">
        <f>+VLOOKUP($C172,Data!$C$389:$CV$459,Laboral!AV$155,FALSE)</f>
        <v>7316984.9299999997</v>
      </c>
      <c r="AW172" s="5">
        <f>+VLOOKUP($C172,Data!$C$389:$CV$459,Laboral!AW$155,FALSE)</f>
        <v>7268233.2999999998</v>
      </c>
      <c r="AX172" s="5">
        <f>+VLOOKUP($C172,Data!$C$389:$CV$459,Laboral!AX$155,FALSE)</f>
        <v>7222507.3000000017</v>
      </c>
      <c r="AY172" s="5">
        <f>+VLOOKUP($C172,Data!$C$389:$CV$459,Laboral!AY$155,FALSE)</f>
        <v>7230620.3600000003</v>
      </c>
      <c r="AZ172" s="5">
        <f>+VLOOKUP($C172,Data!$C$389:$CV$459,Laboral!AZ$155,FALSE)</f>
        <v>7314010.959999999</v>
      </c>
      <c r="BA172" s="5">
        <f>+VLOOKUP($C172,Data!$C$389:$CV$459,Laboral!BA$155,FALSE)</f>
        <v>7367899.8000000007</v>
      </c>
      <c r="BB172" s="5">
        <f>+VLOOKUP($C172,Data!$C$389:$CV$459,Laboral!BB$155,FALSE)</f>
        <v>7498332.6199999992</v>
      </c>
      <c r="BC172" s="5">
        <f>+VLOOKUP($C172,Data!$C$389:$CV$459,Laboral!BC$155,FALSE)</f>
        <v>7650477.5200000005</v>
      </c>
      <c r="BD172" s="5">
        <f>+VLOOKUP($C172,Data!$C$389:$CV$459,Laboral!BD$155,FALSE)</f>
        <v>7770558.6499999985</v>
      </c>
      <c r="BE172" s="5">
        <f>+VLOOKUP($C172,Data!$C$389:$CV$459,Laboral!BE$155,FALSE)</f>
        <v>7887564.3899999997</v>
      </c>
      <c r="BF172" s="5">
        <f>+VLOOKUP($C172,Data!$C$389:$CV$459,Laboral!BF$155,FALSE)</f>
        <v>8069276.8100000005</v>
      </c>
      <c r="BG172" s="5">
        <f>+VLOOKUP($C172,Data!$C$389:$CV$459,Laboral!BG$155,FALSE)</f>
        <v>8453424.0500000007</v>
      </c>
      <c r="BH172" s="5">
        <f>+VLOOKUP($C172,Data!$C$389:$CV$459,Laboral!BH$155,FALSE)</f>
        <v>8703197.1799999997</v>
      </c>
      <c r="BI172" s="5">
        <f>+VLOOKUP($C172,Data!$C$389:$CV$459,Laboral!BI$155,FALSE)</f>
        <v>8961418.4700000007</v>
      </c>
      <c r="BJ172" s="5">
        <f>+VLOOKUP($C172,Data!$C$389:$CV$459,Laboral!BJ$155,FALSE)</f>
        <v>9232328.3599999994</v>
      </c>
      <c r="BK172" s="5">
        <f>+VLOOKUP($C172,Data!$C$389:$CV$459,Laboral!BK$155,FALSE)</f>
        <v>9415649.5299999993</v>
      </c>
      <c r="BL172" s="5">
        <f>+VLOOKUP($C172,Data!$C$389:$CV$459,Laboral!BL$155,FALSE)</f>
        <v>9561939.8200000003</v>
      </c>
      <c r="BM172" s="5">
        <f>+VLOOKUP($C172,Data!$C$389:$CV$459,Laboral!BM$155,FALSE)</f>
        <v>9815027.6099999994</v>
      </c>
      <c r="BN172" s="5">
        <f>+VLOOKUP($C172,Data!$C$389:$CV$459,Laboral!BN$155,FALSE)</f>
        <v>10024225.109999999</v>
      </c>
      <c r="BO172" s="5">
        <f>+VLOOKUP($C172,Data!$C$389:$CV$459,Laboral!BO$155,FALSE)</f>
        <v>10246639.280000001</v>
      </c>
      <c r="BP172" s="5">
        <f>+VLOOKUP($C172,Data!$C$389:$CV$459,Laboral!BP$155,FALSE)</f>
        <v>10454391.17</v>
      </c>
      <c r="BQ172" s="5">
        <f>+VLOOKUP($C172,Data!$C$389:$CV$459,Laboral!BQ$155,FALSE)</f>
        <v>10678829.689999999</v>
      </c>
      <c r="BR172" s="5">
        <f>+VLOOKUP($C172,Data!$C$389:$CV$459,Laboral!BR$155,FALSE)</f>
        <v>11237140.23</v>
      </c>
      <c r="BS172" s="5">
        <f>+VLOOKUP($C172,Data!$C$389:$CV$459,Laboral!BS$155,FALSE)</f>
        <v>11654110.150000002</v>
      </c>
      <c r="BT172" s="5">
        <f>+VLOOKUP($C172,Data!$C$389:$CV$459,Laboral!BT$155,FALSE)</f>
        <v>12226048.239999998</v>
      </c>
      <c r="BU172" s="5">
        <f>+VLOOKUP($C172,Data!$C$389:$CV$459,Laboral!BU$155,FALSE)</f>
        <v>12833112.129999999</v>
      </c>
      <c r="BV172" s="5">
        <f>+VLOOKUP($C172,Data!$C$389:$CV$459,Laboral!BV$155,FALSE)</f>
        <v>13418426.280000003</v>
      </c>
      <c r="BW172" s="5">
        <f>+VLOOKUP($C172,Data!$C$389:$CV$459,Laboral!BW$155,FALSE)</f>
        <v>14092192.520000001</v>
      </c>
      <c r="BX172" s="5">
        <f>+VLOOKUP($C172,Data!$C$389:$CV$459,Laboral!BX$155,FALSE)</f>
        <v>14772107.699999999</v>
      </c>
      <c r="BY172" s="5">
        <f>+VLOOKUP($C172,Data!$C$389:$CV$459,Laboral!BY$155,FALSE)</f>
        <v>15428112.82</v>
      </c>
      <c r="BZ172" s="5">
        <f>+VLOOKUP($C172,Data!$C$389:$CV$459,Laboral!BZ$155,FALSE)</f>
        <v>16138909.780000001</v>
      </c>
      <c r="CA172" s="5">
        <f>+VLOOKUP($C172,Data!$C$389:$CV$459,Laboral!CA$155,FALSE)</f>
        <v>16800510.48</v>
      </c>
      <c r="CB172" s="5">
        <f>+VLOOKUP($C172,Data!$C$389:$CV$459,Laboral!CB$155,FALSE)</f>
        <v>17431194.289999999</v>
      </c>
      <c r="CC172" s="5">
        <f>+VLOOKUP($C172,Data!$C$389:$CV$459,Laboral!CC$155,FALSE)</f>
        <v>18114247.09</v>
      </c>
      <c r="CD172" s="5">
        <f>+VLOOKUP($C172,Data!$C$389:$CV$459,Laboral!CD$155,FALSE)</f>
        <v>18442534.34</v>
      </c>
      <c r="CE172" s="5">
        <f>+VLOOKUP($C172,Data!$C$389:$CV$459,Laboral!CE$155,FALSE)</f>
        <v>18647175.98</v>
      </c>
      <c r="CF172" s="5">
        <f>+VLOOKUP($C172,Data!$C$389:$CV$459,Laboral!CF$155,FALSE)</f>
        <v>18832042.020000003</v>
      </c>
      <c r="CG172" s="5">
        <f>+VLOOKUP($C172,Data!$C$389:$CV$459,Laboral!CG$155,FALSE)</f>
        <v>19006270.359999999</v>
      </c>
      <c r="CH172" s="5">
        <f>+VLOOKUP($C172,Data!$C$389:$CV$459,Laboral!CH$155,FALSE)</f>
        <v>19265281.519999996</v>
      </c>
      <c r="CI172" s="5">
        <f>+VLOOKUP($C172,Data!$C$389:$CV$459,Laboral!CI$155,FALSE)</f>
        <v>19576593.5</v>
      </c>
      <c r="CJ172" s="5">
        <f>+VLOOKUP($C172,Data!$C$389:$CV$459,Laboral!CJ$155,FALSE)</f>
        <v>20027192.260000002</v>
      </c>
      <c r="CK172" s="5">
        <f>+VLOOKUP($C172,Data!$C$389:$CV$459,Laboral!CK$155,FALSE)</f>
        <v>20416303.570000004</v>
      </c>
      <c r="CL172" s="5">
        <f>+VLOOKUP($C172,Data!$C$389:$CV$459,Laboral!CL$155,FALSE)</f>
        <v>20714428.760000002</v>
      </c>
      <c r="CM172" s="5">
        <f>+VLOOKUP($C172,Data!$C$389:$CV$459,Laboral!CM$155,FALSE)</f>
        <v>21115373.75</v>
      </c>
      <c r="CN172" s="5">
        <f>+VLOOKUP($C172,Data!$C$389:$CV$459,Laboral!CN$155,FALSE)</f>
        <v>21515604.260000002</v>
      </c>
      <c r="CO172" s="5">
        <f>+VLOOKUP($C172,Data!$C$389:$CV$459,Laboral!CO$155,FALSE)</f>
        <v>21824764.73</v>
      </c>
      <c r="CP172" s="5">
        <f>+VLOOKUP($C172,Data!$C$389:$CV$459,Laboral!CP$155,FALSE)</f>
        <v>22070176.73</v>
      </c>
      <c r="CQ172" s="5">
        <f>+VLOOKUP($C172,Data!$C$389:$CV$459,Laboral!CQ$155,FALSE)</f>
        <v>22404042.039999999</v>
      </c>
      <c r="CR172" s="5">
        <f>+VLOOKUP($C172,Data!$C$389:$CV$459,Laboral!CR$155,FALSE)</f>
        <v>22600152.120000005</v>
      </c>
      <c r="CS172" s="5">
        <f>+VLOOKUP($C172,Data!$C$389:$CV$459,Laboral!CS$155,FALSE)</f>
        <v>22763626.040000007</v>
      </c>
      <c r="CT172" s="5">
        <f>+VLOOKUP($C172,Data!$C$389:$CV$459,Laboral!CT$155,FALSE)</f>
        <v>22877090.899999999</v>
      </c>
      <c r="CU172" s="5">
        <f>+VLOOKUP($C172,Data!$C$389:$CV$459,Laboral!CU$155,FALSE)</f>
        <v>23111983.860000007</v>
      </c>
      <c r="CV172" s="5">
        <f>+VLOOKUP($C172,Data!$C$389:$CV$459,Laboral!CV$155,FALSE)</f>
        <v>23477001.66</v>
      </c>
    </row>
    <row r="173" spans="1:100" x14ac:dyDescent="0.3">
      <c r="A173" s="1">
        <v>1</v>
      </c>
      <c r="B173" s="1">
        <v>26</v>
      </c>
      <c r="C173" s="1" t="s">
        <v>44</v>
      </c>
      <c r="D173" s="5">
        <f>+VLOOKUP($C173,Data!$C$389:$CV$459,Laboral!D$155,FALSE)</f>
        <v>149383.88</v>
      </c>
      <c r="E173" s="5">
        <f>+VLOOKUP($C173,Data!$C$389:$CV$459,Laboral!E$155,FALSE)</f>
        <v>111689.61</v>
      </c>
      <c r="F173" s="5">
        <f>+VLOOKUP($C173,Data!$C$389:$CV$459,Laboral!F$155,FALSE)</f>
        <v>160807.67999999999</v>
      </c>
      <c r="G173" s="5">
        <f>+VLOOKUP($C173,Data!$C$389:$CV$459,Laboral!G$155,FALSE)</f>
        <v>225126.09</v>
      </c>
      <c r="H173" s="5">
        <f>+VLOOKUP($C173,Data!$C$389:$CV$459,Laboral!H$155,FALSE)</f>
        <v>281474.25</v>
      </c>
      <c r="I173" s="5">
        <f>+VLOOKUP($C173,Data!$C$389:$CV$459,Laboral!I$155,FALSE)</f>
        <v>332888.95999999996</v>
      </c>
      <c r="J173" s="5">
        <f>+VLOOKUP($C173,Data!$C$389:$CV$459,Laboral!J$155,FALSE)</f>
        <v>394528.2</v>
      </c>
      <c r="K173" s="5">
        <f>+VLOOKUP($C173,Data!$C$389:$CV$459,Laboral!K$155,FALSE)</f>
        <v>456289.53</v>
      </c>
      <c r="L173" s="5">
        <f>+VLOOKUP($C173,Data!$C$389:$CV$459,Laboral!L$155,FALSE)</f>
        <v>512027.84</v>
      </c>
      <c r="M173" s="5">
        <f>+VLOOKUP($C173,Data!$C$389:$CV$459,Laboral!M$155,FALSE)</f>
        <v>566453.97</v>
      </c>
      <c r="N173" s="5">
        <f>+VLOOKUP($C173,Data!$C$389:$CV$459,Laboral!N$155,FALSE)</f>
        <v>640994.55000000005</v>
      </c>
      <c r="O173" s="5">
        <f>+VLOOKUP($C173,Data!$C$389:$CV$459,Laboral!O$155,FALSE)</f>
        <v>658857.94000000006</v>
      </c>
      <c r="P173" s="5">
        <f>+VLOOKUP($C173,Data!$C$389:$CV$459,Laboral!P$155,FALSE)</f>
        <v>680325.75</v>
      </c>
      <c r="Q173" s="5">
        <f>+VLOOKUP($C173,Data!$C$389:$CV$459,Laboral!Q$155,FALSE)</f>
        <v>696925.95</v>
      </c>
      <c r="R173" s="5">
        <f>+VLOOKUP($C173,Data!$C$389:$CV$459,Laboral!R$155,FALSE)</f>
        <v>718056.23</v>
      </c>
      <c r="S173" s="5">
        <f>+VLOOKUP($C173,Data!$C$389:$CV$459,Laboral!S$155,FALSE)</f>
        <v>728785.99</v>
      </c>
      <c r="T173" s="5">
        <f>+VLOOKUP($C173,Data!$C$389:$CV$459,Laboral!T$155,FALSE)</f>
        <v>759813.79</v>
      </c>
      <c r="U173" s="5">
        <f>+VLOOKUP($C173,Data!$C$389:$CV$459,Laboral!U$155,FALSE)</f>
        <v>789213.51</v>
      </c>
      <c r="V173" s="5">
        <f>+VLOOKUP($C173,Data!$C$389:$CV$459,Laboral!V$155,FALSE)</f>
        <v>804437.64999999991</v>
      </c>
      <c r="W173" s="5">
        <f>+VLOOKUP($C173,Data!$C$389:$CV$459,Laboral!W$155,FALSE)</f>
        <v>837924.76999999979</v>
      </c>
      <c r="X173" s="5">
        <f>+VLOOKUP($C173,Data!$C$389:$CV$459,Laboral!X$155,FALSE)</f>
        <v>841802.16</v>
      </c>
      <c r="Y173" s="5">
        <f>+VLOOKUP($C173,Data!$C$389:$CV$459,Laboral!Y$155,FALSE)</f>
        <v>852151.27</v>
      </c>
      <c r="Z173" s="5">
        <f>+VLOOKUP($C173,Data!$C$389:$CV$459,Laboral!Z$155,FALSE)</f>
        <v>865058.34</v>
      </c>
      <c r="AA173" s="5">
        <f>+VLOOKUP($C173,Data!$C$389:$CV$459,Laboral!AA$155,FALSE)</f>
        <v>875885.30999999994</v>
      </c>
      <c r="AB173" s="5">
        <f>+VLOOKUP($C173,Data!$C$389:$CV$459,Laboral!AB$155,FALSE)</f>
        <v>927755.08000000007</v>
      </c>
      <c r="AC173" s="5">
        <f>+VLOOKUP($C173,Data!$C$389:$CV$459,Laboral!AC$155,FALSE)</f>
        <v>954303.80999999994</v>
      </c>
      <c r="AD173" s="5">
        <f>+VLOOKUP($C173,Data!$C$389:$CV$459,Laboral!AD$155,FALSE)</f>
        <v>973668.22</v>
      </c>
      <c r="AE173" s="5">
        <f>+VLOOKUP($C173,Data!$C$389:$CV$459,Laboral!AE$155,FALSE)</f>
        <v>989359.11</v>
      </c>
      <c r="AF173" s="5">
        <f>+VLOOKUP($C173,Data!$C$389:$CV$459,Laboral!AF$155,FALSE)</f>
        <v>998956.46000000008</v>
      </c>
      <c r="AG173" s="5">
        <f>+VLOOKUP($C173,Data!$C$389:$CV$459,Laboral!AG$155,FALSE)</f>
        <v>1014629.22</v>
      </c>
      <c r="AH173" s="5">
        <f>+VLOOKUP($C173,Data!$C$389:$CV$459,Laboral!AH$155,FALSE)</f>
        <v>1021077.3600000001</v>
      </c>
      <c r="AI173" s="5">
        <f>+VLOOKUP($C173,Data!$C$389:$CV$459,Laboral!AI$155,FALSE)</f>
        <v>1027700.4900000001</v>
      </c>
      <c r="AJ173" s="5">
        <f>+VLOOKUP($C173,Data!$C$389:$CV$459,Laboral!AJ$155,FALSE)</f>
        <v>1053377.43</v>
      </c>
      <c r="AK173" s="5">
        <f>+VLOOKUP($C173,Data!$C$389:$CV$459,Laboral!AK$155,FALSE)</f>
        <v>1071551.9099999999</v>
      </c>
      <c r="AL173" s="5">
        <f>+VLOOKUP($C173,Data!$C$389:$CV$459,Laboral!AL$155,FALSE)</f>
        <v>1079982.68</v>
      </c>
      <c r="AM173" s="5">
        <f>+VLOOKUP($C173,Data!$C$389:$CV$459,Laboral!AM$155,FALSE)</f>
        <v>1097045.21</v>
      </c>
      <c r="AN173" s="5">
        <f>+VLOOKUP($C173,Data!$C$389:$CV$459,Laboral!AN$155,FALSE)</f>
        <v>1104741.42</v>
      </c>
      <c r="AO173" s="5">
        <f>+VLOOKUP($C173,Data!$C$389:$CV$459,Laboral!AO$155,FALSE)</f>
        <v>1115370.0899999999</v>
      </c>
      <c r="AP173" s="5">
        <f>+VLOOKUP($C173,Data!$C$389:$CV$459,Laboral!AP$155,FALSE)</f>
        <v>1130238.79</v>
      </c>
      <c r="AQ173" s="5">
        <f>+VLOOKUP($C173,Data!$C$389:$CV$459,Laboral!AQ$155,FALSE)</f>
        <v>1142765.0900000001</v>
      </c>
      <c r="AR173" s="5">
        <f>+VLOOKUP($C173,Data!$C$389:$CV$459,Laboral!AR$155,FALSE)</f>
        <v>1146694.6499999999</v>
      </c>
      <c r="AS173" s="5">
        <f>+VLOOKUP($C173,Data!$C$389:$CV$459,Laboral!AS$155,FALSE)</f>
        <v>1150051.6599999999</v>
      </c>
      <c r="AT173" s="5">
        <f>+VLOOKUP($C173,Data!$C$389:$CV$459,Laboral!AT$155,FALSE)</f>
        <v>1167357.01</v>
      </c>
      <c r="AU173" s="5">
        <f>+VLOOKUP($C173,Data!$C$389:$CV$459,Laboral!AU$155,FALSE)</f>
        <v>1168377.7</v>
      </c>
      <c r="AV173" s="5">
        <f>+VLOOKUP($C173,Data!$C$389:$CV$459,Laboral!AV$155,FALSE)</f>
        <v>1191438.52</v>
      </c>
      <c r="AW173" s="5">
        <f>+VLOOKUP($C173,Data!$C$389:$CV$459,Laboral!AW$155,FALSE)</f>
        <v>1217628.1600000001</v>
      </c>
      <c r="AX173" s="5">
        <f>+VLOOKUP($C173,Data!$C$389:$CV$459,Laboral!AX$155,FALSE)</f>
        <v>1235188.4000000001</v>
      </c>
      <c r="AY173" s="5">
        <f>+VLOOKUP($C173,Data!$C$389:$CV$459,Laboral!AY$155,FALSE)</f>
        <v>1259698.0899999999</v>
      </c>
      <c r="AZ173" s="5">
        <f>+VLOOKUP($C173,Data!$C$389:$CV$459,Laboral!AZ$155,FALSE)</f>
        <v>1268249.0499999998</v>
      </c>
      <c r="BA173" s="5">
        <f>+VLOOKUP($C173,Data!$C$389:$CV$459,Laboral!BA$155,FALSE)</f>
        <v>1277300.1000000001</v>
      </c>
      <c r="BB173" s="5">
        <f>+VLOOKUP($C173,Data!$C$389:$CV$459,Laboral!BB$155,FALSE)</f>
        <v>1286241.8500000001</v>
      </c>
      <c r="BC173" s="5">
        <f>+VLOOKUP($C173,Data!$C$389:$CV$459,Laboral!BC$155,FALSE)</f>
        <v>1282925.8600000001</v>
      </c>
      <c r="BD173" s="5">
        <f>+VLOOKUP($C173,Data!$C$389:$CV$459,Laboral!BD$155,FALSE)</f>
        <v>1299936.4700000002</v>
      </c>
      <c r="BE173" s="5">
        <f>+VLOOKUP($C173,Data!$C$389:$CV$459,Laboral!BE$155,FALSE)</f>
        <v>1313293.0000000002</v>
      </c>
      <c r="BF173" s="5">
        <f>+VLOOKUP($C173,Data!$C$389:$CV$459,Laboral!BF$155,FALSE)</f>
        <v>1327891.4099999999</v>
      </c>
      <c r="BG173" s="5">
        <f>+VLOOKUP($C173,Data!$C$389:$CV$459,Laboral!BG$155,FALSE)</f>
        <v>1338446.49</v>
      </c>
      <c r="BH173" s="5">
        <f>+VLOOKUP($C173,Data!$C$389:$CV$459,Laboral!BH$155,FALSE)</f>
        <v>1350043.39</v>
      </c>
      <c r="BI173" s="5">
        <f>+VLOOKUP($C173,Data!$C$389:$CV$459,Laboral!BI$155,FALSE)</f>
        <v>1363743.1399999997</v>
      </c>
      <c r="BJ173" s="5">
        <f>+VLOOKUP($C173,Data!$C$389:$CV$459,Laboral!BJ$155,FALSE)</f>
        <v>1399247.6499999997</v>
      </c>
      <c r="BK173" s="5">
        <f>+VLOOKUP($C173,Data!$C$389:$CV$459,Laboral!BK$155,FALSE)</f>
        <v>1409380</v>
      </c>
      <c r="BL173" s="5">
        <f>+VLOOKUP($C173,Data!$C$389:$CV$459,Laboral!BL$155,FALSE)</f>
        <v>1437698.1000000003</v>
      </c>
      <c r="BM173" s="5">
        <f>+VLOOKUP($C173,Data!$C$389:$CV$459,Laboral!BM$155,FALSE)</f>
        <v>1449425.42</v>
      </c>
      <c r="BN173" s="5">
        <f>+VLOOKUP($C173,Data!$C$389:$CV$459,Laboral!BN$155,FALSE)</f>
        <v>1455060.36</v>
      </c>
      <c r="BO173" s="5">
        <f>+VLOOKUP($C173,Data!$C$389:$CV$459,Laboral!BO$155,FALSE)</f>
        <v>1476299.58</v>
      </c>
      <c r="BP173" s="5">
        <f>+VLOOKUP($C173,Data!$C$389:$CV$459,Laboral!BP$155,FALSE)</f>
        <v>1486424.06</v>
      </c>
      <c r="BQ173" s="5">
        <f>+VLOOKUP($C173,Data!$C$389:$CV$459,Laboral!BQ$155,FALSE)</f>
        <v>1488809.9700000002</v>
      </c>
      <c r="BR173" s="5">
        <f>+VLOOKUP($C173,Data!$C$389:$CV$459,Laboral!BR$155,FALSE)</f>
        <v>1519413.3599999999</v>
      </c>
      <c r="BS173" s="5">
        <f>+VLOOKUP($C173,Data!$C$389:$CV$459,Laboral!BS$155,FALSE)</f>
        <v>1544390.3300000003</v>
      </c>
      <c r="BT173" s="5">
        <f>+VLOOKUP($C173,Data!$C$389:$CV$459,Laboral!BT$155,FALSE)</f>
        <v>1545888.0299999998</v>
      </c>
      <c r="BU173" s="5">
        <f>+VLOOKUP($C173,Data!$C$389:$CV$459,Laboral!BU$155,FALSE)</f>
        <v>1550581.1100000003</v>
      </c>
      <c r="BV173" s="5">
        <f>+VLOOKUP($C173,Data!$C$389:$CV$459,Laboral!BV$155,FALSE)</f>
        <v>1521550.17</v>
      </c>
      <c r="BW173" s="5">
        <f>+VLOOKUP($C173,Data!$C$389:$CV$459,Laboral!BW$155,FALSE)</f>
        <v>1530632.8300000003</v>
      </c>
      <c r="BX173" s="5">
        <f>+VLOOKUP($C173,Data!$C$389:$CV$459,Laboral!BX$155,FALSE)</f>
        <v>1549785.17</v>
      </c>
      <c r="BY173" s="5">
        <f>+VLOOKUP($C173,Data!$C$389:$CV$459,Laboral!BY$155,FALSE)</f>
        <v>1546812.79</v>
      </c>
      <c r="BZ173" s="5">
        <f>+VLOOKUP($C173,Data!$C$389:$CV$459,Laboral!BZ$155,FALSE)</f>
        <v>1579345.91</v>
      </c>
      <c r="CA173" s="5">
        <f>+VLOOKUP($C173,Data!$C$389:$CV$459,Laboral!CA$155,FALSE)</f>
        <v>1594868.94</v>
      </c>
      <c r="CB173" s="5">
        <f>+VLOOKUP($C173,Data!$C$389:$CV$459,Laboral!CB$155,FALSE)</f>
        <v>1607215.7299999997</v>
      </c>
      <c r="CC173" s="5">
        <f>+VLOOKUP($C173,Data!$C$389:$CV$459,Laboral!CC$155,FALSE)</f>
        <v>1650629.5699999998</v>
      </c>
      <c r="CD173" s="5">
        <f>+VLOOKUP($C173,Data!$C$389:$CV$459,Laboral!CD$155,FALSE)</f>
        <v>1633896.23</v>
      </c>
      <c r="CE173" s="5">
        <f>+VLOOKUP($C173,Data!$C$389:$CV$459,Laboral!CE$155,FALSE)</f>
        <v>1620746.5399999998</v>
      </c>
      <c r="CF173" s="5">
        <f>+VLOOKUP($C173,Data!$C$389:$CV$459,Laboral!CF$155,FALSE)</f>
        <v>1624818.14</v>
      </c>
      <c r="CG173" s="5">
        <f>+VLOOKUP($C173,Data!$C$389:$CV$459,Laboral!CG$155,FALSE)</f>
        <v>1626070.22</v>
      </c>
      <c r="CH173" s="5">
        <f>+VLOOKUP($C173,Data!$C$389:$CV$459,Laboral!CH$155,FALSE)</f>
        <v>1645266.07</v>
      </c>
      <c r="CI173" s="5">
        <f>+VLOOKUP($C173,Data!$C$389:$CV$459,Laboral!CI$155,FALSE)</f>
        <v>1636872.39</v>
      </c>
      <c r="CJ173" s="5">
        <f>+VLOOKUP($C173,Data!$C$389:$CV$459,Laboral!CJ$155,FALSE)</f>
        <v>1622072.06</v>
      </c>
      <c r="CK173" s="5">
        <f>+VLOOKUP($C173,Data!$C$389:$CV$459,Laboral!CK$155,FALSE)</f>
        <v>1624579.93</v>
      </c>
      <c r="CL173" s="5">
        <f>+VLOOKUP($C173,Data!$C$389:$CV$459,Laboral!CL$155,FALSE)</f>
        <v>1587912.73</v>
      </c>
      <c r="CM173" s="5">
        <f>+VLOOKUP($C173,Data!$C$389:$CV$459,Laboral!CM$155,FALSE)</f>
        <v>1558930.2600000002</v>
      </c>
      <c r="CN173" s="5">
        <f>+VLOOKUP($C173,Data!$C$389:$CV$459,Laboral!CN$155,FALSE)</f>
        <v>1533510.6</v>
      </c>
      <c r="CO173" s="5">
        <f>+VLOOKUP($C173,Data!$C$389:$CV$459,Laboral!CO$155,FALSE)</f>
        <v>1502768.27</v>
      </c>
      <c r="CP173" s="5">
        <f>+VLOOKUP($C173,Data!$C$389:$CV$459,Laboral!CP$155,FALSE)</f>
        <v>1498506.0700000003</v>
      </c>
      <c r="CQ173" s="5">
        <f>+VLOOKUP($C173,Data!$C$389:$CV$459,Laboral!CQ$155,FALSE)</f>
        <v>1511620.31</v>
      </c>
      <c r="CR173" s="5">
        <f>+VLOOKUP($C173,Data!$C$389:$CV$459,Laboral!CR$155,FALSE)</f>
        <v>1505257.56</v>
      </c>
      <c r="CS173" s="5">
        <f>+VLOOKUP($C173,Data!$C$389:$CV$459,Laboral!CS$155,FALSE)</f>
        <v>1496970.9300000002</v>
      </c>
      <c r="CT173" s="5">
        <f>+VLOOKUP($C173,Data!$C$389:$CV$459,Laboral!CT$155,FALSE)</f>
        <v>1474000.4300000002</v>
      </c>
      <c r="CU173" s="5">
        <f>+VLOOKUP($C173,Data!$C$389:$CV$459,Laboral!CU$155,FALSE)</f>
        <v>1476300.5699999998</v>
      </c>
      <c r="CV173" s="5">
        <f>+VLOOKUP($C173,Data!$C$389:$CV$459,Laboral!CV$155,FALSE)</f>
        <v>1470885.42</v>
      </c>
    </row>
    <row r="174" spans="1:100" x14ac:dyDescent="0.3">
      <c r="A174" s="1">
        <v>1</v>
      </c>
      <c r="B174" s="1">
        <v>36</v>
      </c>
      <c r="C174" s="1" t="s">
        <v>45</v>
      </c>
      <c r="D174" s="5">
        <f>+VLOOKUP($C174,Data!$C$389:$CV$459,Laboral!D$155,FALSE)</f>
        <v>4045485.0100000002</v>
      </c>
      <c r="E174" s="5">
        <f>+VLOOKUP($C174,Data!$C$389:$CV$459,Laboral!E$155,FALSE)</f>
        <v>3128205.39</v>
      </c>
      <c r="F174" s="5">
        <f>+VLOOKUP($C174,Data!$C$389:$CV$459,Laboral!F$155,FALSE)</f>
        <v>3177109.5500000003</v>
      </c>
      <c r="G174" s="5">
        <f>+VLOOKUP($C174,Data!$C$389:$CV$459,Laboral!G$155,FALSE)</f>
        <v>3156351.3600000003</v>
      </c>
      <c r="H174" s="5">
        <f>+VLOOKUP($C174,Data!$C$389:$CV$459,Laboral!H$155,FALSE)</f>
        <v>3183526.33</v>
      </c>
      <c r="I174" s="5">
        <f>+VLOOKUP($C174,Data!$C$389:$CV$459,Laboral!I$155,FALSE)</f>
        <v>3200228.34</v>
      </c>
      <c r="J174" s="5">
        <f>+VLOOKUP($C174,Data!$C$389:$CV$459,Laboral!J$155,FALSE)</f>
        <v>3174674.7300000004</v>
      </c>
      <c r="K174" s="5">
        <f>+VLOOKUP($C174,Data!$C$389:$CV$459,Laboral!K$155,FALSE)</f>
        <v>3211501.2900000005</v>
      </c>
      <c r="L174" s="5">
        <f>+VLOOKUP($C174,Data!$C$389:$CV$459,Laboral!L$155,FALSE)</f>
        <v>3168380.1300000004</v>
      </c>
      <c r="M174" s="5">
        <f>+VLOOKUP($C174,Data!$C$389:$CV$459,Laboral!M$155,FALSE)</f>
        <v>3137511.7199999997</v>
      </c>
      <c r="N174" s="5">
        <f>+VLOOKUP($C174,Data!$C$389:$CV$459,Laboral!N$155,FALSE)</f>
        <v>3153083.3899999997</v>
      </c>
      <c r="O174" s="5">
        <f>+VLOOKUP($C174,Data!$C$389:$CV$459,Laboral!O$155,FALSE)</f>
        <v>3084285.5300000003</v>
      </c>
      <c r="P174" s="5">
        <f>+VLOOKUP($C174,Data!$C$389:$CV$459,Laboral!P$155,FALSE)</f>
        <v>3123064.4999999995</v>
      </c>
      <c r="Q174" s="5">
        <f>+VLOOKUP($C174,Data!$C$389:$CV$459,Laboral!Q$155,FALSE)</f>
        <v>3167456.9</v>
      </c>
      <c r="R174" s="5">
        <f>+VLOOKUP($C174,Data!$C$389:$CV$459,Laboral!R$155,FALSE)</f>
        <v>3155368.41</v>
      </c>
      <c r="S174" s="5">
        <f>+VLOOKUP($C174,Data!$C$389:$CV$459,Laboral!S$155,FALSE)</f>
        <v>3148306.16</v>
      </c>
      <c r="T174" s="5">
        <f>+VLOOKUP($C174,Data!$C$389:$CV$459,Laboral!T$155,FALSE)</f>
        <v>3133427.02</v>
      </c>
      <c r="U174" s="5">
        <f>+VLOOKUP($C174,Data!$C$389:$CV$459,Laboral!U$155,FALSE)</f>
        <v>3103706</v>
      </c>
      <c r="V174" s="5">
        <f>+VLOOKUP($C174,Data!$C$389:$CV$459,Laboral!V$155,FALSE)</f>
        <v>3082314.6100000003</v>
      </c>
      <c r="W174" s="5">
        <f>+VLOOKUP($C174,Data!$C$389:$CV$459,Laboral!W$155,FALSE)</f>
        <v>3056406.6400000006</v>
      </c>
      <c r="X174" s="5">
        <f>+VLOOKUP($C174,Data!$C$389:$CV$459,Laboral!X$155,FALSE)</f>
        <v>3039141.2700000005</v>
      </c>
      <c r="Y174" s="5">
        <f>+VLOOKUP($C174,Data!$C$389:$CV$459,Laboral!Y$155,FALSE)</f>
        <v>3068967.5299999993</v>
      </c>
      <c r="Z174" s="5">
        <f>+VLOOKUP($C174,Data!$C$389:$CV$459,Laboral!Z$155,FALSE)</f>
        <v>3039997.6500000004</v>
      </c>
      <c r="AA174" s="5">
        <f>+VLOOKUP($C174,Data!$C$389:$CV$459,Laboral!AA$155,FALSE)</f>
        <v>3031954.5899999994</v>
      </c>
      <c r="AB174" s="5">
        <f>+VLOOKUP($C174,Data!$C$389:$CV$459,Laboral!AB$155,FALSE)</f>
        <v>2895237.51</v>
      </c>
      <c r="AC174" s="5">
        <f>+VLOOKUP($C174,Data!$C$389:$CV$459,Laboral!AC$155,FALSE)</f>
        <v>2866447.34</v>
      </c>
      <c r="AD174" s="5">
        <f>+VLOOKUP($C174,Data!$C$389:$CV$459,Laboral!AD$155,FALSE)</f>
        <v>3137851.3899999997</v>
      </c>
      <c r="AE174" s="5">
        <f>+VLOOKUP($C174,Data!$C$389:$CV$459,Laboral!AE$155,FALSE)</f>
        <v>3007529.51</v>
      </c>
      <c r="AF174" s="5">
        <f>+VLOOKUP($C174,Data!$C$389:$CV$459,Laboral!AF$155,FALSE)</f>
        <v>2905594.2899999996</v>
      </c>
      <c r="AG174" s="5">
        <f>+VLOOKUP($C174,Data!$C$389:$CV$459,Laboral!AG$155,FALSE)</f>
        <v>2856806.05</v>
      </c>
      <c r="AH174" s="5">
        <f>+VLOOKUP($C174,Data!$C$389:$CV$459,Laboral!AH$155,FALSE)</f>
        <v>2701390.0799999996</v>
      </c>
      <c r="AI174" s="5">
        <f>+VLOOKUP($C174,Data!$C$389:$CV$459,Laboral!AI$155,FALSE)</f>
        <v>2577316.5699999998</v>
      </c>
      <c r="AJ174" s="5">
        <f>+VLOOKUP($C174,Data!$C$389:$CV$459,Laboral!AJ$155,FALSE)</f>
        <v>2474203.79</v>
      </c>
      <c r="AK174" s="5">
        <f>+VLOOKUP($C174,Data!$C$389:$CV$459,Laboral!AK$155,FALSE)</f>
        <v>2341641.8000000003</v>
      </c>
      <c r="AL174" s="5">
        <f>+VLOOKUP($C174,Data!$C$389:$CV$459,Laboral!AL$155,FALSE)</f>
        <v>2217393.5000000005</v>
      </c>
      <c r="AM174" s="5">
        <f>+VLOOKUP($C174,Data!$C$389:$CV$459,Laboral!AM$155,FALSE)</f>
        <v>2131711.15</v>
      </c>
      <c r="AN174" s="5">
        <f>+VLOOKUP($C174,Data!$C$389:$CV$459,Laboral!AN$155,FALSE)</f>
        <v>2145244.12</v>
      </c>
      <c r="AO174" s="5">
        <f>+VLOOKUP($C174,Data!$C$389:$CV$459,Laboral!AO$155,FALSE)</f>
        <v>2058569.5300000003</v>
      </c>
      <c r="AP174" s="5">
        <f>+VLOOKUP($C174,Data!$C$389:$CV$459,Laboral!AP$155,FALSE)</f>
        <v>1690316.2999999998</v>
      </c>
      <c r="AQ174" s="5">
        <f>+VLOOKUP($C174,Data!$C$389:$CV$459,Laboral!AQ$155,FALSE)</f>
        <v>1750503.44</v>
      </c>
      <c r="AR174" s="5">
        <f>+VLOOKUP($C174,Data!$C$389:$CV$459,Laboral!AR$155,FALSE)</f>
        <v>1765675.5000000005</v>
      </c>
      <c r="AS174" s="5">
        <f>+VLOOKUP($C174,Data!$C$389:$CV$459,Laboral!AS$155,FALSE)</f>
        <v>1771829.87</v>
      </c>
      <c r="AT174" s="5">
        <f>+VLOOKUP($C174,Data!$C$389:$CV$459,Laboral!AT$155,FALSE)</f>
        <v>1886073.4000000004</v>
      </c>
      <c r="AU174" s="5">
        <f>+VLOOKUP($C174,Data!$C$389:$CV$459,Laboral!AU$155,FALSE)</f>
        <v>1939651.75</v>
      </c>
      <c r="AV174" s="5">
        <f>+VLOOKUP($C174,Data!$C$389:$CV$459,Laboral!AV$155,FALSE)</f>
        <v>2006179.4200000004</v>
      </c>
      <c r="AW174" s="5">
        <f>+VLOOKUP($C174,Data!$C$389:$CV$459,Laboral!AW$155,FALSE)</f>
        <v>2027056.0999999999</v>
      </c>
      <c r="AX174" s="5">
        <f>+VLOOKUP($C174,Data!$C$389:$CV$459,Laboral!AX$155,FALSE)</f>
        <v>2063767.1800000002</v>
      </c>
      <c r="AY174" s="5">
        <f>+VLOOKUP($C174,Data!$C$389:$CV$459,Laboral!AY$155,FALSE)</f>
        <v>2082239.3100000003</v>
      </c>
      <c r="AZ174" s="5">
        <f>+VLOOKUP($C174,Data!$C$389:$CV$459,Laboral!AZ$155,FALSE)</f>
        <v>2036438.4299999997</v>
      </c>
      <c r="BA174" s="5">
        <f>+VLOOKUP($C174,Data!$C$389:$CV$459,Laboral!BA$155,FALSE)</f>
        <v>2050998.34</v>
      </c>
      <c r="BB174" s="5">
        <f>+VLOOKUP($C174,Data!$C$389:$CV$459,Laboral!BB$155,FALSE)</f>
        <v>2077271.82</v>
      </c>
      <c r="BC174" s="5">
        <f>+VLOOKUP($C174,Data!$C$389:$CV$459,Laboral!BC$155,FALSE)</f>
        <v>2101842.44</v>
      </c>
      <c r="BD174" s="5">
        <f>+VLOOKUP($C174,Data!$C$389:$CV$459,Laboral!BD$155,FALSE)</f>
        <v>2134596.7400000002</v>
      </c>
      <c r="BE174" s="5">
        <f>+VLOOKUP($C174,Data!$C$389:$CV$459,Laboral!BE$155,FALSE)</f>
        <v>2126308.3199999998</v>
      </c>
      <c r="BF174" s="5">
        <f>+VLOOKUP($C174,Data!$C$389:$CV$459,Laboral!BF$155,FALSE)</f>
        <v>2097660.56</v>
      </c>
      <c r="BG174" s="5">
        <f>+VLOOKUP($C174,Data!$C$389:$CV$459,Laboral!BG$155,FALSE)</f>
        <v>2075663.3499999999</v>
      </c>
      <c r="BH174" s="5">
        <f>+VLOOKUP($C174,Data!$C$389:$CV$459,Laboral!BH$155,FALSE)</f>
        <v>2094788.9799999997</v>
      </c>
      <c r="BI174" s="5">
        <f>+VLOOKUP($C174,Data!$C$389:$CV$459,Laboral!BI$155,FALSE)</f>
        <v>2117315.17</v>
      </c>
      <c r="BJ174" s="5">
        <f>+VLOOKUP($C174,Data!$C$389:$CV$459,Laboral!BJ$155,FALSE)</f>
        <v>2131525.46</v>
      </c>
      <c r="BK174" s="5">
        <f>+VLOOKUP($C174,Data!$C$389:$CV$459,Laboral!BK$155,FALSE)</f>
        <v>2148184.39</v>
      </c>
      <c r="BL174" s="5">
        <f>+VLOOKUP($C174,Data!$C$389:$CV$459,Laboral!BL$155,FALSE)</f>
        <v>2178848.79</v>
      </c>
      <c r="BM174" s="5">
        <f>+VLOOKUP($C174,Data!$C$389:$CV$459,Laboral!BM$155,FALSE)</f>
        <v>2206690.27</v>
      </c>
      <c r="BN174" s="5">
        <f>+VLOOKUP($C174,Data!$C$389:$CV$459,Laboral!BN$155,FALSE)</f>
        <v>2235341.83</v>
      </c>
      <c r="BO174" s="5">
        <f>+VLOOKUP($C174,Data!$C$389:$CV$459,Laboral!BO$155,FALSE)</f>
        <v>2264347.71</v>
      </c>
      <c r="BP174" s="5">
        <f>+VLOOKUP($C174,Data!$C$389:$CV$459,Laboral!BP$155,FALSE)</f>
        <v>2285724.67</v>
      </c>
      <c r="BQ174" s="5">
        <f>+VLOOKUP($C174,Data!$C$389:$CV$459,Laboral!BQ$155,FALSE)</f>
        <v>2299544.0099999998</v>
      </c>
      <c r="BR174" s="5">
        <f>+VLOOKUP($C174,Data!$C$389:$CV$459,Laboral!BR$155,FALSE)</f>
        <v>2331853.6</v>
      </c>
      <c r="BS174" s="5">
        <f>+VLOOKUP($C174,Data!$C$389:$CV$459,Laboral!BS$155,FALSE)</f>
        <v>2378223.6000000006</v>
      </c>
      <c r="BT174" s="5">
        <f>+VLOOKUP($C174,Data!$C$389:$CV$459,Laboral!BT$155,FALSE)</f>
        <v>2393736.1399999997</v>
      </c>
      <c r="BU174" s="5">
        <f>+VLOOKUP($C174,Data!$C$389:$CV$459,Laboral!BU$155,FALSE)</f>
        <v>2383711.1100000003</v>
      </c>
      <c r="BV174" s="5">
        <f>+VLOOKUP($C174,Data!$C$389:$CV$459,Laboral!BV$155,FALSE)</f>
        <v>2373859.69</v>
      </c>
      <c r="BW174" s="5">
        <f>+VLOOKUP($C174,Data!$C$389:$CV$459,Laboral!BW$155,FALSE)</f>
        <v>2353388.4</v>
      </c>
      <c r="BX174" s="5">
        <f>+VLOOKUP($C174,Data!$C$389:$CV$459,Laboral!BX$155,FALSE)</f>
        <v>2287776.9400000004</v>
      </c>
      <c r="BY174" s="5">
        <f>+VLOOKUP($C174,Data!$C$389:$CV$459,Laboral!BY$155,FALSE)</f>
        <v>2239675.44</v>
      </c>
      <c r="BZ174" s="5">
        <f>+VLOOKUP($C174,Data!$C$389:$CV$459,Laboral!BZ$155,FALSE)</f>
        <v>2236566.2999999998</v>
      </c>
      <c r="CA174" s="5">
        <f>+VLOOKUP($C174,Data!$C$389:$CV$459,Laboral!CA$155,FALSE)</f>
        <v>2191461.33</v>
      </c>
      <c r="CB174" s="5">
        <f>+VLOOKUP($C174,Data!$C$389:$CV$459,Laboral!CB$155,FALSE)</f>
        <v>2178065.69</v>
      </c>
      <c r="CC174" s="5">
        <f>+VLOOKUP($C174,Data!$C$389:$CV$459,Laboral!CC$155,FALSE)</f>
        <v>2190646.65</v>
      </c>
      <c r="CD174" s="5">
        <f>+VLOOKUP($C174,Data!$C$389:$CV$459,Laboral!CD$155,FALSE)</f>
        <v>2175942.2599999998</v>
      </c>
      <c r="CE174" s="5">
        <f>+VLOOKUP($C174,Data!$C$389:$CV$459,Laboral!CE$155,FALSE)</f>
        <v>2142403.9399999995</v>
      </c>
      <c r="CF174" s="5">
        <f>+VLOOKUP($C174,Data!$C$389:$CV$459,Laboral!CF$155,FALSE)</f>
        <v>2094665.2499999998</v>
      </c>
      <c r="CG174" s="5">
        <f>+VLOOKUP($C174,Data!$C$389:$CV$459,Laboral!CG$155,FALSE)</f>
        <v>2071699.1099999996</v>
      </c>
      <c r="CH174" s="5">
        <f>+VLOOKUP($C174,Data!$C$389:$CV$459,Laboral!CH$155,FALSE)</f>
        <v>2080886.64</v>
      </c>
      <c r="CI174" s="5">
        <f>+VLOOKUP($C174,Data!$C$389:$CV$459,Laboral!CI$155,FALSE)</f>
        <v>2049085.9500000002</v>
      </c>
      <c r="CJ174" s="5">
        <f>+VLOOKUP($C174,Data!$C$389:$CV$459,Laboral!CJ$155,FALSE)</f>
        <v>2109333.4999999995</v>
      </c>
      <c r="CK174" s="5">
        <f>+VLOOKUP($C174,Data!$C$389:$CV$459,Laboral!CK$155,FALSE)</f>
        <v>2143217.87</v>
      </c>
      <c r="CL174" s="5">
        <f>+VLOOKUP($C174,Data!$C$389:$CV$459,Laboral!CL$155,FALSE)</f>
        <v>2115589.5300000003</v>
      </c>
      <c r="CM174" s="5">
        <f>+VLOOKUP($C174,Data!$C$389:$CV$459,Laboral!CM$155,FALSE)</f>
        <v>2144004.52</v>
      </c>
      <c r="CN174" s="5">
        <f>+VLOOKUP($C174,Data!$C$389:$CV$459,Laboral!CN$155,FALSE)</f>
        <v>2144647.96</v>
      </c>
      <c r="CO174" s="5">
        <f>+VLOOKUP($C174,Data!$C$389:$CV$459,Laboral!CO$155,FALSE)</f>
        <v>2088334.95</v>
      </c>
      <c r="CP174" s="5">
        <f>+VLOOKUP($C174,Data!$C$389:$CV$459,Laboral!CP$155,FALSE)</f>
        <v>2087884.1800000002</v>
      </c>
      <c r="CQ174" s="5">
        <f>+VLOOKUP($C174,Data!$C$389:$CV$459,Laboral!CQ$155,FALSE)</f>
        <v>2095768.49</v>
      </c>
      <c r="CR174" s="5">
        <f>+VLOOKUP($C174,Data!$C$389:$CV$459,Laboral!CR$155,FALSE)</f>
        <v>2090799.1200000003</v>
      </c>
      <c r="CS174" s="5">
        <f>+VLOOKUP($C174,Data!$C$389:$CV$459,Laboral!CS$155,FALSE)</f>
        <v>2121185.88</v>
      </c>
      <c r="CT174" s="5">
        <f>+VLOOKUP($C174,Data!$C$389:$CV$459,Laboral!CT$155,FALSE)</f>
        <v>2117351.35</v>
      </c>
      <c r="CU174" s="5">
        <f>+VLOOKUP($C174,Data!$C$389:$CV$459,Laboral!CU$155,FALSE)</f>
        <v>2125056.12</v>
      </c>
      <c r="CV174" s="5">
        <f>+VLOOKUP($C174,Data!$C$389:$CV$459,Laboral!CV$155,FALSE)</f>
        <v>2097279.3900000006</v>
      </c>
    </row>
    <row r="175" spans="1:100" x14ac:dyDescent="0.3">
      <c r="A175" s="1">
        <v>1</v>
      </c>
      <c r="B175" s="1">
        <v>5</v>
      </c>
      <c r="C175" s="1" t="s">
        <v>46</v>
      </c>
      <c r="D175" s="5">
        <f>+VLOOKUP($C175,Data!$C$389:$CV$459,Laboral!D$155,FALSE)</f>
        <v>29051066.960000001</v>
      </c>
      <c r="E175" s="5">
        <f>+VLOOKUP($C175,Data!$C$389:$CV$459,Laboral!E$155,FALSE)</f>
        <v>24407628</v>
      </c>
      <c r="F175" s="5">
        <f>+VLOOKUP($C175,Data!$C$389:$CV$459,Laboral!F$155,FALSE)</f>
        <v>24280948.780000001</v>
      </c>
      <c r="G175" s="5">
        <f>+VLOOKUP($C175,Data!$C$389:$CV$459,Laboral!G$155,FALSE)</f>
        <v>24143814.650000002</v>
      </c>
      <c r="H175" s="5">
        <f>+VLOOKUP($C175,Data!$C$389:$CV$459,Laboral!H$155,FALSE)</f>
        <v>24182994.900000002</v>
      </c>
      <c r="I175" s="5">
        <f>+VLOOKUP($C175,Data!$C$389:$CV$459,Laboral!I$155,FALSE)</f>
        <v>24140978.520000003</v>
      </c>
      <c r="J175" s="5">
        <f>+VLOOKUP($C175,Data!$C$389:$CV$459,Laboral!J$155,FALSE)</f>
        <v>24352979.560000002</v>
      </c>
      <c r="K175" s="5">
        <f>+VLOOKUP($C175,Data!$C$389:$CV$459,Laboral!K$155,FALSE)</f>
        <v>24546747.289999999</v>
      </c>
      <c r="L175" s="5">
        <f>+VLOOKUP($C175,Data!$C$389:$CV$459,Laboral!L$155,FALSE)</f>
        <v>24711848.290000003</v>
      </c>
      <c r="M175" s="5">
        <f>+VLOOKUP($C175,Data!$C$389:$CV$459,Laboral!M$155,FALSE)</f>
        <v>24740525.900000002</v>
      </c>
      <c r="N175" s="5">
        <f>+VLOOKUP($C175,Data!$C$389:$CV$459,Laboral!N$155,FALSE)</f>
        <v>24801350.030000001</v>
      </c>
      <c r="O175" s="5">
        <f>+VLOOKUP($C175,Data!$C$389:$CV$459,Laboral!O$155,FALSE)</f>
        <v>24712129.579999998</v>
      </c>
      <c r="P175" s="5">
        <f>+VLOOKUP($C175,Data!$C$389:$CV$459,Laboral!P$155,FALSE)</f>
        <v>24328401.75</v>
      </c>
      <c r="Q175" s="5">
        <f>+VLOOKUP($C175,Data!$C$389:$CV$459,Laboral!Q$155,FALSE)</f>
        <v>24644696.419999998</v>
      </c>
      <c r="R175" s="5">
        <f>+VLOOKUP($C175,Data!$C$389:$CV$459,Laboral!R$155,FALSE)</f>
        <v>24508330.259999998</v>
      </c>
      <c r="S175" s="5">
        <f>+VLOOKUP($C175,Data!$C$389:$CV$459,Laboral!S$155,FALSE)</f>
        <v>24637637.609999999</v>
      </c>
      <c r="T175" s="5">
        <f>+VLOOKUP($C175,Data!$C$389:$CV$459,Laboral!T$155,FALSE)</f>
        <v>25180040.029999997</v>
      </c>
      <c r="U175" s="5">
        <f>+VLOOKUP($C175,Data!$C$389:$CV$459,Laboral!U$155,FALSE)</f>
        <v>25382299.93</v>
      </c>
      <c r="V175" s="5">
        <f>+VLOOKUP($C175,Data!$C$389:$CV$459,Laboral!V$155,FALSE)</f>
        <v>25522627.549999997</v>
      </c>
      <c r="W175" s="5">
        <f>+VLOOKUP($C175,Data!$C$389:$CV$459,Laboral!W$155,FALSE)</f>
        <v>25659441.139999997</v>
      </c>
      <c r="X175" s="5">
        <f>+VLOOKUP($C175,Data!$C$389:$CV$459,Laboral!X$155,FALSE)</f>
        <v>25667141.509999998</v>
      </c>
      <c r="Y175" s="5">
        <f>+VLOOKUP($C175,Data!$C$389:$CV$459,Laboral!Y$155,FALSE)</f>
        <v>25980894.439999998</v>
      </c>
      <c r="Z175" s="5">
        <f>+VLOOKUP($C175,Data!$C$389:$CV$459,Laboral!Z$155,FALSE)</f>
        <v>26481700.240000002</v>
      </c>
      <c r="AA175" s="5">
        <f>+VLOOKUP($C175,Data!$C$389:$CV$459,Laboral!AA$155,FALSE)</f>
        <v>27172713.130000003</v>
      </c>
      <c r="AB175" s="5">
        <f>+VLOOKUP($C175,Data!$C$389:$CV$459,Laboral!AB$155,FALSE)</f>
        <v>28664895.329999998</v>
      </c>
      <c r="AC175" s="5">
        <f>+VLOOKUP($C175,Data!$C$389:$CV$459,Laboral!AC$155,FALSE)</f>
        <v>29374145.629999999</v>
      </c>
      <c r="AD175" s="5">
        <f>+VLOOKUP($C175,Data!$C$389:$CV$459,Laboral!AD$155,FALSE)</f>
        <v>30307616.960000001</v>
      </c>
      <c r="AE175" s="5">
        <f>+VLOOKUP($C175,Data!$C$389:$CV$459,Laboral!AE$155,FALSE)</f>
        <v>31453387.739999998</v>
      </c>
      <c r="AF175" s="5">
        <f>+VLOOKUP($C175,Data!$C$389:$CV$459,Laboral!AF$155,FALSE)</f>
        <v>32487588.329999998</v>
      </c>
      <c r="AG175" s="5">
        <f>+VLOOKUP($C175,Data!$C$389:$CV$459,Laboral!AG$155,FALSE)</f>
        <v>33178901.019999996</v>
      </c>
      <c r="AH175" s="5">
        <f>+VLOOKUP($C175,Data!$C$389:$CV$459,Laboral!AH$155,FALSE)</f>
        <v>33518915.119999997</v>
      </c>
      <c r="AI175" s="5">
        <f>+VLOOKUP($C175,Data!$C$389:$CV$459,Laboral!AI$155,FALSE)</f>
        <v>33989982.75</v>
      </c>
      <c r="AJ175" s="5">
        <f>+VLOOKUP($C175,Data!$C$389:$CV$459,Laboral!AJ$155,FALSE)</f>
        <v>34462056.390000001</v>
      </c>
      <c r="AK175" s="5">
        <f>+VLOOKUP($C175,Data!$C$389:$CV$459,Laboral!AK$155,FALSE)</f>
        <v>34924400.410000004</v>
      </c>
      <c r="AL175" s="5">
        <f>+VLOOKUP($C175,Data!$C$389:$CV$459,Laboral!AL$155,FALSE)</f>
        <v>35292550.969999999</v>
      </c>
      <c r="AM175" s="5">
        <f>+VLOOKUP($C175,Data!$C$389:$CV$459,Laboral!AM$155,FALSE)</f>
        <v>35252434.390000001</v>
      </c>
      <c r="AN175" s="5">
        <f>+VLOOKUP($C175,Data!$C$389:$CV$459,Laboral!AN$155,FALSE)</f>
        <v>35085632.869999997</v>
      </c>
      <c r="AO175" s="5">
        <f>+VLOOKUP($C175,Data!$C$389:$CV$459,Laboral!AO$155,FALSE)</f>
        <v>35504751.140000001</v>
      </c>
      <c r="AP175" s="5">
        <f>+VLOOKUP($C175,Data!$C$389:$CV$459,Laboral!AP$155,FALSE)</f>
        <v>35538384.399999999</v>
      </c>
      <c r="AQ175" s="5">
        <f>+VLOOKUP($C175,Data!$C$389:$CV$459,Laboral!AQ$155,FALSE)</f>
        <v>35652294.599999994</v>
      </c>
      <c r="AR175" s="5">
        <f>+VLOOKUP($C175,Data!$C$389:$CV$459,Laboral!AR$155,FALSE)</f>
        <v>35190651.159999996</v>
      </c>
      <c r="AS175" s="5">
        <f>+VLOOKUP($C175,Data!$C$389:$CV$459,Laboral!AS$155,FALSE)</f>
        <v>35498133.409999996</v>
      </c>
      <c r="AT175" s="5">
        <f>+VLOOKUP($C175,Data!$C$389:$CV$459,Laboral!AT$155,FALSE)</f>
        <v>36143430.990000002</v>
      </c>
      <c r="AU175" s="5">
        <f>+VLOOKUP($C175,Data!$C$389:$CV$459,Laboral!AU$155,FALSE)</f>
        <v>36534924.619999997</v>
      </c>
      <c r="AV175" s="5">
        <f>+VLOOKUP($C175,Data!$C$389:$CV$459,Laboral!AV$155,FALSE)</f>
        <v>37095519.639999993</v>
      </c>
      <c r="AW175" s="5">
        <f>+VLOOKUP($C175,Data!$C$389:$CV$459,Laboral!AW$155,FALSE)</f>
        <v>37880706.439999998</v>
      </c>
      <c r="AX175" s="5">
        <f>+VLOOKUP($C175,Data!$C$389:$CV$459,Laboral!AX$155,FALSE)</f>
        <v>38366415.489999995</v>
      </c>
      <c r="AY175" s="5">
        <f>+VLOOKUP($C175,Data!$C$389:$CV$459,Laboral!AY$155,FALSE)</f>
        <v>39186296.840000004</v>
      </c>
      <c r="AZ175" s="5">
        <f>+VLOOKUP($C175,Data!$C$389:$CV$459,Laboral!AZ$155,FALSE)</f>
        <v>40185085.419999994</v>
      </c>
      <c r="BA175" s="5">
        <f>+VLOOKUP($C175,Data!$C$389:$CV$459,Laboral!BA$155,FALSE)</f>
        <v>40627197.740000002</v>
      </c>
      <c r="BB175" s="5">
        <f>+VLOOKUP($C175,Data!$C$389:$CV$459,Laboral!BB$155,FALSE)</f>
        <v>41458538.850000001</v>
      </c>
      <c r="BC175" s="5">
        <f>+VLOOKUP($C175,Data!$C$389:$CV$459,Laboral!BC$155,FALSE)</f>
        <v>41861629.690000005</v>
      </c>
      <c r="BD175" s="5">
        <f>+VLOOKUP($C175,Data!$C$389:$CV$459,Laboral!BD$155,FALSE)</f>
        <v>42656278.700000003</v>
      </c>
      <c r="BE175" s="5">
        <f>+VLOOKUP($C175,Data!$C$389:$CV$459,Laboral!BE$155,FALSE)</f>
        <v>43165912.780000009</v>
      </c>
      <c r="BF175" s="5">
        <f>+VLOOKUP($C175,Data!$C$389:$CV$459,Laboral!BF$155,FALSE)</f>
        <v>43935386.730000004</v>
      </c>
      <c r="BG175" s="5">
        <f>+VLOOKUP($C175,Data!$C$389:$CV$459,Laboral!BG$155,FALSE)</f>
        <v>44895396.890000001</v>
      </c>
      <c r="BH175" s="5">
        <f>+VLOOKUP($C175,Data!$C$389:$CV$459,Laboral!BH$155,FALSE)</f>
        <v>45578611.060000002</v>
      </c>
      <c r="BI175" s="5">
        <f>+VLOOKUP($C175,Data!$C$389:$CV$459,Laboral!BI$155,FALSE)</f>
        <v>45985706.010000005</v>
      </c>
      <c r="BJ175" s="5">
        <f>+VLOOKUP($C175,Data!$C$389:$CV$459,Laboral!BJ$155,FALSE)</f>
        <v>46758956.390000008</v>
      </c>
      <c r="BK175" s="5">
        <f>+VLOOKUP($C175,Data!$C$389:$CV$459,Laboral!BK$155,FALSE)</f>
        <v>47480557.530000001</v>
      </c>
      <c r="BL175" s="5">
        <f>+VLOOKUP($C175,Data!$C$389:$CV$459,Laboral!BL$155,FALSE)</f>
        <v>47773286.38000001</v>
      </c>
      <c r="BM175" s="5">
        <f>+VLOOKUP($C175,Data!$C$389:$CV$459,Laboral!BM$155,FALSE)</f>
        <v>48034816.5</v>
      </c>
      <c r="BN175" s="5">
        <f>+VLOOKUP($C175,Data!$C$389:$CV$459,Laboral!BN$155,FALSE)</f>
        <v>48026727.850000001</v>
      </c>
      <c r="BO175" s="5">
        <f>+VLOOKUP($C175,Data!$C$389:$CV$459,Laboral!BO$155,FALSE)</f>
        <v>48553657.32</v>
      </c>
      <c r="BP175" s="5">
        <f>+VLOOKUP($C175,Data!$C$389:$CV$459,Laboral!BP$155,FALSE)</f>
        <v>49098107.980000004</v>
      </c>
      <c r="BQ175" s="5">
        <f>+VLOOKUP($C175,Data!$C$389:$CV$459,Laboral!BQ$155,FALSE)</f>
        <v>49705465.839999989</v>
      </c>
      <c r="BR175" s="5">
        <f>+VLOOKUP($C175,Data!$C$389:$CV$459,Laboral!BR$155,FALSE)</f>
        <v>49949255.190000013</v>
      </c>
      <c r="BS175" s="5">
        <f>+VLOOKUP($C175,Data!$C$389:$CV$459,Laboral!BS$155,FALSE)</f>
        <v>50287746.100000009</v>
      </c>
      <c r="BT175" s="5">
        <f>+VLOOKUP($C175,Data!$C$389:$CV$459,Laboral!BT$155,FALSE)</f>
        <v>50891271.700000003</v>
      </c>
      <c r="BU175" s="5">
        <f>+VLOOKUP($C175,Data!$C$389:$CV$459,Laboral!BU$155,FALSE)</f>
        <v>51145159.260000005</v>
      </c>
      <c r="BV175" s="5">
        <f>+VLOOKUP($C175,Data!$C$389:$CV$459,Laboral!BV$155,FALSE)</f>
        <v>51668472.309999995</v>
      </c>
      <c r="BW175" s="5">
        <f>+VLOOKUP($C175,Data!$C$389:$CV$459,Laboral!BW$155,FALSE)</f>
        <v>51667915.570000008</v>
      </c>
      <c r="BX175" s="5">
        <f>+VLOOKUP($C175,Data!$C$389:$CV$459,Laboral!BX$155,FALSE)</f>
        <v>51810135.20000001</v>
      </c>
      <c r="BY175" s="5">
        <f>+VLOOKUP($C175,Data!$C$389:$CV$459,Laboral!BY$155,FALSE)</f>
        <v>51887537.289999999</v>
      </c>
      <c r="BZ175" s="5">
        <f>+VLOOKUP($C175,Data!$C$389:$CV$459,Laboral!BZ$155,FALSE)</f>
        <v>52169962.690000005</v>
      </c>
      <c r="CA175" s="5">
        <f>+VLOOKUP($C175,Data!$C$389:$CV$459,Laboral!CA$155,FALSE)</f>
        <v>51963638.830000006</v>
      </c>
      <c r="CB175" s="5">
        <f>+VLOOKUP($C175,Data!$C$389:$CV$459,Laboral!CB$155,FALSE)</f>
        <v>52464270.300000012</v>
      </c>
      <c r="CC175" s="5">
        <f>+VLOOKUP($C175,Data!$C$389:$CV$459,Laboral!CC$155,FALSE)</f>
        <v>52361563.24000001</v>
      </c>
      <c r="CD175" s="5">
        <f>+VLOOKUP($C175,Data!$C$389:$CV$459,Laboral!CD$155,FALSE)</f>
        <v>52861810.320000008</v>
      </c>
      <c r="CE175" s="5">
        <f>+VLOOKUP($C175,Data!$C$389:$CV$459,Laboral!CE$155,FALSE)</f>
        <v>53478649.88000001</v>
      </c>
      <c r="CF175" s="5">
        <f>+VLOOKUP($C175,Data!$C$389:$CV$459,Laboral!CF$155,FALSE)</f>
        <v>53974005.760000005</v>
      </c>
      <c r="CG175" s="5">
        <f>+VLOOKUP($C175,Data!$C$389:$CV$459,Laboral!CG$155,FALSE)</f>
        <v>54587531.940000005</v>
      </c>
      <c r="CH175" s="5">
        <f>+VLOOKUP($C175,Data!$C$389:$CV$459,Laboral!CH$155,FALSE)</f>
        <v>55239106.969999999</v>
      </c>
      <c r="CI175" s="5">
        <f>+VLOOKUP($C175,Data!$C$389:$CV$459,Laboral!CI$155,FALSE)</f>
        <v>56855407.420000002</v>
      </c>
      <c r="CJ175" s="5">
        <f>+VLOOKUP($C175,Data!$C$389:$CV$459,Laboral!CJ$155,FALSE)</f>
        <v>58521799.609999999</v>
      </c>
      <c r="CK175" s="5">
        <f>+VLOOKUP($C175,Data!$C$389:$CV$459,Laboral!CK$155,FALSE)</f>
        <v>59551649.890000001</v>
      </c>
      <c r="CL175" s="5">
        <f>+VLOOKUP($C175,Data!$C$389:$CV$459,Laboral!CL$155,FALSE)</f>
        <v>59968867.489999995</v>
      </c>
      <c r="CM175" s="5">
        <f>+VLOOKUP($C175,Data!$C$389:$CV$459,Laboral!CM$155,FALSE)</f>
        <v>60926773.939999998</v>
      </c>
      <c r="CN175" s="5">
        <f>+VLOOKUP($C175,Data!$C$389:$CV$459,Laboral!CN$155,FALSE)</f>
        <v>61107991.130000003</v>
      </c>
      <c r="CO175" s="5">
        <f>+VLOOKUP($C175,Data!$C$389:$CV$459,Laboral!CO$155,FALSE)</f>
        <v>62189771.229999989</v>
      </c>
      <c r="CP175" s="5">
        <f>+VLOOKUP($C175,Data!$C$389:$CV$459,Laboral!CP$155,FALSE)</f>
        <v>62771856.549999997</v>
      </c>
      <c r="CQ175" s="5">
        <f>+VLOOKUP($C175,Data!$C$389:$CV$459,Laboral!CQ$155,FALSE)</f>
        <v>63009950.939999998</v>
      </c>
      <c r="CR175" s="5">
        <f>+VLOOKUP($C175,Data!$C$389:$CV$459,Laboral!CR$155,FALSE)</f>
        <v>64082611.290000007</v>
      </c>
      <c r="CS175" s="5">
        <f>+VLOOKUP($C175,Data!$C$389:$CV$459,Laboral!CS$155,FALSE)</f>
        <v>64956476.410000004</v>
      </c>
      <c r="CT175" s="5">
        <f>+VLOOKUP($C175,Data!$C$389:$CV$459,Laboral!CT$155,FALSE)</f>
        <v>65997624.000000007</v>
      </c>
      <c r="CU175" s="5">
        <f>+VLOOKUP($C175,Data!$C$389:$CV$459,Laboral!CU$155,FALSE)</f>
        <v>66522524.100000009</v>
      </c>
      <c r="CV175" s="5">
        <f>+VLOOKUP($C175,Data!$C$389:$CV$459,Laboral!CV$155,FALSE)</f>
        <v>67286470.379999995</v>
      </c>
    </row>
    <row r="176" spans="1:100" x14ac:dyDescent="0.3">
      <c r="A176" s="1">
        <v>1</v>
      </c>
      <c r="B176" s="1">
        <v>4</v>
      </c>
      <c r="C176" s="1" t="s">
        <v>47</v>
      </c>
      <c r="D176" s="5">
        <f>+VLOOKUP($C176,Data!$C$389:$CV$459,Laboral!D$155,FALSE)</f>
        <v>58549930.929999992</v>
      </c>
      <c r="E176" s="5">
        <f>+VLOOKUP($C176,Data!$C$389:$CV$459,Laboral!E$155,FALSE)</f>
        <v>63299684.600000001</v>
      </c>
      <c r="F176" s="5">
        <f>+VLOOKUP($C176,Data!$C$389:$CV$459,Laboral!F$155,FALSE)</f>
        <v>64541339.099999994</v>
      </c>
      <c r="G176" s="5">
        <f>+VLOOKUP($C176,Data!$C$389:$CV$459,Laboral!G$155,FALSE)</f>
        <v>65441686.719999999</v>
      </c>
      <c r="H176" s="5">
        <f>+VLOOKUP($C176,Data!$C$389:$CV$459,Laboral!H$155,FALSE)</f>
        <v>66226378.579999998</v>
      </c>
      <c r="I176" s="5">
        <f>+VLOOKUP($C176,Data!$C$389:$CV$459,Laboral!I$155,FALSE)</f>
        <v>66768200.409999996</v>
      </c>
      <c r="J176" s="5">
        <f>+VLOOKUP($C176,Data!$C$389:$CV$459,Laboral!J$155,FALSE)</f>
        <v>69237135.310000002</v>
      </c>
      <c r="K176" s="5">
        <f>+VLOOKUP($C176,Data!$C$389:$CV$459,Laboral!K$155,FALSE)</f>
        <v>70450823.980000004</v>
      </c>
      <c r="L176" s="5">
        <f>+VLOOKUP($C176,Data!$C$389:$CV$459,Laboral!L$155,FALSE)</f>
        <v>72240076.519999996</v>
      </c>
      <c r="M176" s="5">
        <f>+VLOOKUP($C176,Data!$C$389:$CV$459,Laboral!M$155,FALSE)</f>
        <v>70370407.010000005</v>
      </c>
      <c r="N176" s="5">
        <f>+VLOOKUP($C176,Data!$C$389:$CV$459,Laboral!N$155,FALSE)</f>
        <v>70888787.929999992</v>
      </c>
      <c r="O176" s="5">
        <f>+VLOOKUP($C176,Data!$C$389:$CV$459,Laboral!O$155,FALSE)</f>
        <v>73689782.599999994</v>
      </c>
      <c r="P176" s="5">
        <f>+VLOOKUP($C176,Data!$C$389:$CV$459,Laboral!P$155,FALSE)</f>
        <v>79234910.539999992</v>
      </c>
      <c r="Q176" s="5">
        <f>+VLOOKUP($C176,Data!$C$389:$CV$459,Laboral!Q$155,FALSE)</f>
        <v>78547073.150000006</v>
      </c>
      <c r="R176" s="5">
        <f>+VLOOKUP($C176,Data!$C$389:$CV$459,Laboral!R$155,FALSE)</f>
        <v>80066926.689999998</v>
      </c>
      <c r="S176" s="5">
        <f>+VLOOKUP($C176,Data!$C$389:$CV$459,Laboral!S$155,FALSE)</f>
        <v>80223516.530000001</v>
      </c>
      <c r="T176" s="5">
        <f>+VLOOKUP($C176,Data!$C$389:$CV$459,Laboral!T$155,FALSE)</f>
        <v>81355921.790000021</v>
      </c>
      <c r="U176" s="5">
        <f>+VLOOKUP($C176,Data!$C$389:$CV$459,Laboral!U$155,FALSE)</f>
        <v>82129307.000000015</v>
      </c>
      <c r="V176" s="5">
        <f>+VLOOKUP($C176,Data!$C$389:$CV$459,Laboral!V$155,FALSE)</f>
        <v>80147057.960000008</v>
      </c>
      <c r="W176" s="5">
        <f>+VLOOKUP($C176,Data!$C$389:$CV$459,Laboral!W$155,FALSE)</f>
        <v>80844358.900000006</v>
      </c>
      <c r="X176" s="5">
        <f>+VLOOKUP($C176,Data!$C$389:$CV$459,Laboral!X$155,FALSE)</f>
        <v>81081578.51000002</v>
      </c>
      <c r="Y176" s="5">
        <f>+VLOOKUP($C176,Data!$C$389:$CV$459,Laboral!Y$155,FALSE)</f>
        <v>84569643.710000008</v>
      </c>
      <c r="Z176" s="5">
        <f>+VLOOKUP($C176,Data!$C$389:$CV$459,Laboral!Z$155,FALSE)</f>
        <v>85579083.120000005</v>
      </c>
      <c r="AA176" s="5">
        <f>+VLOOKUP($C176,Data!$C$389:$CV$459,Laboral!AA$155,FALSE)</f>
        <v>85017801.440000013</v>
      </c>
      <c r="AB176" s="5">
        <f>+VLOOKUP($C176,Data!$C$389:$CV$459,Laboral!AB$155,FALSE)</f>
        <v>86353656.599999979</v>
      </c>
      <c r="AC176" s="5">
        <f>+VLOOKUP($C176,Data!$C$389:$CV$459,Laboral!AC$155,FALSE)</f>
        <v>86938754.5</v>
      </c>
      <c r="AD176" s="5">
        <f>+VLOOKUP($C176,Data!$C$389:$CV$459,Laboral!AD$155,FALSE)</f>
        <v>86166862.449999988</v>
      </c>
      <c r="AE176" s="5">
        <f>+VLOOKUP($C176,Data!$C$389:$CV$459,Laboral!AE$155,FALSE)</f>
        <v>88680236.789999992</v>
      </c>
      <c r="AF176" s="5">
        <f>+VLOOKUP($C176,Data!$C$389:$CV$459,Laboral!AF$155,FALSE)</f>
        <v>88287571.120000005</v>
      </c>
      <c r="AG176" s="5">
        <f>+VLOOKUP($C176,Data!$C$389:$CV$459,Laboral!AG$155,FALSE)</f>
        <v>89904578.969999984</v>
      </c>
      <c r="AH176" s="5">
        <f>+VLOOKUP($C176,Data!$C$389:$CV$459,Laboral!AH$155,FALSE)</f>
        <v>91929531.23999998</v>
      </c>
      <c r="AI176" s="5">
        <f>+VLOOKUP($C176,Data!$C$389:$CV$459,Laboral!AI$155,FALSE)</f>
        <v>93544335.420000002</v>
      </c>
      <c r="AJ176" s="5">
        <f>+VLOOKUP($C176,Data!$C$389:$CV$459,Laboral!AJ$155,FALSE)</f>
        <v>93451901.150000006</v>
      </c>
      <c r="AK176" s="5">
        <f>+VLOOKUP($C176,Data!$C$389:$CV$459,Laboral!AK$155,FALSE)</f>
        <v>93340925.719999984</v>
      </c>
      <c r="AL176" s="5">
        <f>+VLOOKUP($C176,Data!$C$389:$CV$459,Laboral!AL$155,FALSE)</f>
        <v>92386938.180000007</v>
      </c>
      <c r="AM176" s="5">
        <f>+VLOOKUP($C176,Data!$C$389:$CV$459,Laboral!AM$155,FALSE)</f>
        <v>93523674.920000017</v>
      </c>
      <c r="AN176" s="5">
        <f>+VLOOKUP($C176,Data!$C$389:$CV$459,Laboral!AN$155,FALSE)</f>
        <v>97310378.659999996</v>
      </c>
      <c r="AO176" s="5">
        <f>+VLOOKUP($C176,Data!$C$389:$CV$459,Laboral!AO$155,FALSE)</f>
        <v>100123993.3</v>
      </c>
      <c r="AP176" s="5">
        <f>+VLOOKUP($C176,Data!$C$389:$CV$459,Laboral!AP$155,FALSE)</f>
        <v>101637121.34</v>
      </c>
      <c r="AQ176" s="5">
        <f>+VLOOKUP($C176,Data!$C$389:$CV$459,Laboral!AQ$155,FALSE)</f>
        <v>103108756.91</v>
      </c>
      <c r="AR176" s="5">
        <f>+VLOOKUP($C176,Data!$C$389:$CV$459,Laboral!AR$155,FALSE)</f>
        <v>106162732.67999999</v>
      </c>
      <c r="AS176" s="5">
        <f>+VLOOKUP($C176,Data!$C$389:$CV$459,Laboral!AS$155,FALSE)</f>
        <v>106711064.90000001</v>
      </c>
      <c r="AT176" s="5">
        <f>+VLOOKUP($C176,Data!$C$389:$CV$459,Laboral!AT$155,FALSE)</f>
        <v>107712455.75</v>
      </c>
      <c r="AU176" s="5">
        <f>+VLOOKUP($C176,Data!$C$389:$CV$459,Laboral!AU$155,FALSE)</f>
        <v>107877102.03999999</v>
      </c>
      <c r="AV176" s="5">
        <f>+VLOOKUP($C176,Data!$C$389:$CV$459,Laboral!AV$155,FALSE)</f>
        <v>110068254.03999999</v>
      </c>
      <c r="AW176" s="5">
        <f>+VLOOKUP($C176,Data!$C$389:$CV$459,Laboral!AW$155,FALSE)</f>
        <v>112485802.85000002</v>
      </c>
      <c r="AX176" s="5">
        <f>+VLOOKUP($C176,Data!$C$389:$CV$459,Laboral!AX$155,FALSE)</f>
        <v>115922759.47999999</v>
      </c>
      <c r="AY176" s="5">
        <f>+VLOOKUP($C176,Data!$C$389:$CV$459,Laboral!AY$155,FALSE)</f>
        <v>113295814.36</v>
      </c>
      <c r="AZ176" s="5">
        <f>+VLOOKUP($C176,Data!$C$389:$CV$459,Laboral!AZ$155,FALSE)</f>
        <v>99809972.969999999</v>
      </c>
      <c r="BA176" s="5">
        <f>+VLOOKUP($C176,Data!$C$389:$CV$459,Laboral!BA$155,FALSE)</f>
        <v>101546578.11</v>
      </c>
      <c r="BB176" s="5">
        <f>+VLOOKUP($C176,Data!$C$389:$CV$459,Laboral!BB$155,FALSE)</f>
        <v>103735657.59</v>
      </c>
      <c r="BC176" s="5">
        <f>+VLOOKUP($C176,Data!$C$389:$CV$459,Laboral!BC$155,FALSE)</f>
        <v>103710301.25</v>
      </c>
      <c r="BD176" s="5">
        <f>+VLOOKUP($C176,Data!$C$389:$CV$459,Laboral!BD$155,FALSE)</f>
        <v>105553217.64999999</v>
      </c>
      <c r="BE176" s="5">
        <f>+VLOOKUP($C176,Data!$C$389:$CV$459,Laboral!BE$155,FALSE)</f>
        <v>108128747.62</v>
      </c>
      <c r="BF176" s="5">
        <f>+VLOOKUP($C176,Data!$C$389:$CV$459,Laboral!BF$155,FALSE)</f>
        <v>110800151.75</v>
      </c>
      <c r="BG176" s="5">
        <f>+VLOOKUP($C176,Data!$C$389:$CV$459,Laboral!BG$155,FALSE)</f>
        <v>112303631.34</v>
      </c>
      <c r="BH176" s="5">
        <f>+VLOOKUP($C176,Data!$C$389:$CV$459,Laboral!BH$155,FALSE)</f>
        <v>113609408.35999998</v>
      </c>
      <c r="BI176" s="5">
        <f>+VLOOKUP($C176,Data!$C$389:$CV$459,Laboral!BI$155,FALSE)</f>
        <v>113601431.44999997</v>
      </c>
      <c r="BJ176" s="5">
        <f>+VLOOKUP($C176,Data!$C$389:$CV$459,Laboral!BJ$155,FALSE)</f>
        <v>113443127.21000001</v>
      </c>
      <c r="BK176" s="5">
        <f>+VLOOKUP($C176,Data!$C$389:$CV$459,Laboral!BK$155,FALSE)</f>
        <v>117162470.99999999</v>
      </c>
      <c r="BL176" s="5">
        <f>+VLOOKUP($C176,Data!$C$389:$CV$459,Laboral!BL$155,FALSE)</f>
        <v>124615654.93000001</v>
      </c>
      <c r="BM176" s="5">
        <f>+VLOOKUP($C176,Data!$C$389:$CV$459,Laboral!BM$155,FALSE)</f>
        <v>124828509.27000001</v>
      </c>
      <c r="BN176" s="5">
        <f>+VLOOKUP($C176,Data!$C$389:$CV$459,Laboral!BN$155,FALSE)</f>
        <v>125771629.05</v>
      </c>
      <c r="BO176" s="5">
        <f>+VLOOKUP($C176,Data!$C$389:$CV$459,Laboral!BO$155,FALSE)</f>
        <v>127299540.32000002</v>
      </c>
      <c r="BP176" s="5">
        <f>+VLOOKUP($C176,Data!$C$389:$CV$459,Laboral!BP$155,FALSE)</f>
        <v>126892739.92000002</v>
      </c>
      <c r="BQ176" s="5">
        <f>+VLOOKUP($C176,Data!$C$389:$CV$459,Laboral!BQ$155,FALSE)</f>
        <v>126417357.59999999</v>
      </c>
      <c r="BR176" s="5">
        <f>+VLOOKUP($C176,Data!$C$389:$CV$459,Laboral!BR$155,FALSE)</f>
        <v>124197117.71000001</v>
      </c>
      <c r="BS176" s="5">
        <f>+VLOOKUP($C176,Data!$C$389:$CV$459,Laboral!BS$155,FALSE)</f>
        <v>124154197.81</v>
      </c>
      <c r="BT176" s="5">
        <f>+VLOOKUP($C176,Data!$C$389:$CV$459,Laboral!BT$155,FALSE)</f>
        <v>124943425.72000001</v>
      </c>
      <c r="BU176" s="5">
        <f>+VLOOKUP($C176,Data!$C$389:$CV$459,Laboral!BU$155,FALSE)</f>
        <v>126890575.00000001</v>
      </c>
      <c r="BV176" s="5">
        <f>+VLOOKUP($C176,Data!$C$389:$CV$459,Laboral!BV$155,FALSE)</f>
        <v>130758914.51999998</v>
      </c>
      <c r="BW176" s="5">
        <f>+VLOOKUP($C176,Data!$C$389:$CV$459,Laboral!BW$155,FALSE)</f>
        <v>134542655.07999998</v>
      </c>
      <c r="BX176" s="5">
        <f>+VLOOKUP($C176,Data!$C$389:$CV$459,Laboral!BX$155,FALSE)</f>
        <v>135941942.96000001</v>
      </c>
      <c r="BY176" s="5">
        <f>+VLOOKUP($C176,Data!$C$389:$CV$459,Laboral!BY$155,FALSE)</f>
        <v>137265015.74000001</v>
      </c>
      <c r="BZ176" s="5">
        <f>+VLOOKUP($C176,Data!$C$389:$CV$459,Laboral!BZ$155,FALSE)</f>
        <v>136748586.38000003</v>
      </c>
      <c r="CA176" s="5">
        <f>+VLOOKUP($C176,Data!$C$389:$CV$459,Laboral!CA$155,FALSE)</f>
        <v>137015356.06999999</v>
      </c>
      <c r="CB176" s="5">
        <f>+VLOOKUP($C176,Data!$C$389:$CV$459,Laboral!CB$155,FALSE)</f>
        <v>138263545.35000002</v>
      </c>
      <c r="CC176" s="5">
        <f>+VLOOKUP($C176,Data!$C$389:$CV$459,Laboral!CC$155,FALSE)</f>
        <v>140199727.58000001</v>
      </c>
      <c r="CD176" s="5">
        <f>+VLOOKUP($C176,Data!$C$389:$CV$459,Laboral!CD$155,FALSE)</f>
        <v>142980701.09999999</v>
      </c>
      <c r="CE176" s="5">
        <f>+VLOOKUP($C176,Data!$C$389:$CV$459,Laboral!CE$155,FALSE)</f>
        <v>145744968.44999999</v>
      </c>
      <c r="CF176" s="5">
        <f>+VLOOKUP($C176,Data!$C$389:$CV$459,Laboral!CF$155,FALSE)</f>
        <v>146993898.91</v>
      </c>
      <c r="CG176" s="5">
        <f>+VLOOKUP($C176,Data!$C$389:$CV$459,Laboral!CG$155,FALSE)</f>
        <v>147791510.68000001</v>
      </c>
      <c r="CH176" s="5">
        <f>+VLOOKUP($C176,Data!$C$389:$CV$459,Laboral!CH$155,FALSE)</f>
        <v>146455829.37</v>
      </c>
      <c r="CI176" s="5">
        <f>+VLOOKUP($C176,Data!$C$389:$CV$459,Laboral!CI$155,FALSE)</f>
        <v>143101627.97000003</v>
      </c>
      <c r="CJ176" s="5">
        <f>+VLOOKUP($C176,Data!$C$389:$CV$459,Laboral!CJ$155,FALSE)</f>
        <v>143649342.03999999</v>
      </c>
      <c r="CK176" s="5">
        <f>+VLOOKUP($C176,Data!$C$389:$CV$459,Laboral!CK$155,FALSE)</f>
        <v>144134598.21999997</v>
      </c>
      <c r="CL176" s="5">
        <f>+VLOOKUP($C176,Data!$C$389:$CV$459,Laboral!CL$155,FALSE)</f>
        <v>144193325.63</v>
      </c>
      <c r="CM176" s="5">
        <f>+VLOOKUP($C176,Data!$C$389:$CV$459,Laboral!CM$155,FALSE)</f>
        <v>145397408.66</v>
      </c>
      <c r="CN176" s="5">
        <f>+VLOOKUP($C176,Data!$C$389:$CV$459,Laboral!CN$155,FALSE)</f>
        <v>145793974.99000001</v>
      </c>
      <c r="CO176" s="5">
        <f>+VLOOKUP($C176,Data!$C$389:$CV$459,Laboral!CO$155,FALSE)</f>
        <v>145186313.31999999</v>
      </c>
      <c r="CP176" s="5">
        <f>+VLOOKUP($C176,Data!$C$389:$CV$459,Laboral!CP$155,FALSE)</f>
        <v>145315315.13</v>
      </c>
      <c r="CQ176" s="5">
        <f>+VLOOKUP($C176,Data!$C$389:$CV$459,Laboral!CQ$155,FALSE)</f>
        <v>144476549.63</v>
      </c>
      <c r="CR176" s="5">
        <f>+VLOOKUP($C176,Data!$C$389:$CV$459,Laboral!CR$155,FALSE)</f>
        <v>143681301.13</v>
      </c>
      <c r="CS176" s="5">
        <f>+VLOOKUP($C176,Data!$C$389:$CV$459,Laboral!CS$155,FALSE)</f>
        <v>144432611.66</v>
      </c>
      <c r="CT176" s="5">
        <f>+VLOOKUP($C176,Data!$C$389:$CV$459,Laboral!CT$155,FALSE)</f>
        <v>144870112.07999998</v>
      </c>
      <c r="CU176" s="5">
        <f>+VLOOKUP($C176,Data!$C$389:$CV$459,Laboral!CU$155,FALSE)</f>
        <v>147340518.84999999</v>
      </c>
      <c r="CV176" s="5">
        <f>+VLOOKUP($C176,Data!$C$389:$CV$459,Laboral!CV$155,FALSE)</f>
        <v>151739582.19000003</v>
      </c>
    </row>
    <row r="177" spans="1:100" x14ac:dyDescent="0.3">
      <c r="A177" s="1">
        <v>1</v>
      </c>
      <c r="B177" s="1">
        <v>32</v>
      </c>
      <c r="C177" s="1" t="s">
        <v>48</v>
      </c>
      <c r="D177" s="5">
        <f>+VLOOKUP($C177,Data!$C$389:$CV$459,Laboral!D$155,FALSE)</f>
        <v>10274253.66</v>
      </c>
      <c r="E177" s="5">
        <f>+VLOOKUP($C177,Data!$C$389:$CV$459,Laboral!E$155,FALSE)</f>
        <v>8011585.459999999</v>
      </c>
      <c r="F177" s="5">
        <f>+VLOOKUP($C177,Data!$C$389:$CV$459,Laboral!F$155,FALSE)</f>
        <v>8092184.9699999988</v>
      </c>
      <c r="G177" s="5">
        <f>+VLOOKUP($C177,Data!$C$389:$CV$459,Laboral!G$155,FALSE)</f>
        <v>8032866.6600000001</v>
      </c>
      <c r="H177" s="5">
        <f>+VLOOKUP($C177,Data!$C$389:$CV$459,Laboral!H$155,FALSE)</f>
        <v>8045319.1299999999</v>
      </c>
      <c r="I177" s="5">
        <f>+VLOOKUP($C177,Data!$C$389:$CV$459,Laboral!I$155,FALSE)</f>
        <v>7939464.7399999993</v>
      </c>
      <c r="J177" s="5">
        <f>+VLOOKUP($C177,Data!$C$389:$CV$459,Laboral!J$155,FALSE)</f>
        <v>7825018.6799999997</v>
      </c>
      <c r="K177" s="5">
        <f>+VLOOKUP($C177,Data!$C$389:$CV$459,Laboral!K$155,FALSE)</f>
        <v>7782916.5700000003</v>
      </c>
      <c r="L177" s="5">
        <f>+VLOOKUP($C177,Data!$C$389:$CV$459,Laboral!L$155,FALSE)</f>
        <v>7726038.7799999993</v>
      </c>
      <c r="M177" s="5">
        <f>+VLOOKUP($C177,Data!$C$389:$CV$459,Laboral!M$155,FALSE)</f>
        <v>7785697.0700000003</v>
      </c>
      <c r="N177" s="5">
        <f>+VLOOKUP($C177,Data!$C$389:$CV$459,Laboral!N$155,FALSE)</f>
        <v>7882142.6999999993</v>
      </c>
      <c r="O177" s="5">
        <f>+VLOOKUP($C177,Data!$C$389:$CV$459,Laboral!O$155,FALSE)</f>
        <v>7735223.6999999993</v>
      </c>
      <c r="P177" s="5">
        <f>+VLOOKUP($C177,Data!$C$389:$CV$459,Laboral!P$155,FALSE)</f>
        <v>8166083.9199999999</v>
      </c>
      <c r="Q177" s="5">
        <f>+VLOOKUP($C177,Data!$C$389:$CV$459,Laboral!Q$155,FALSE)</f>
        <v>8129838.2000000011</v>
      </c>
      <c r="R177" s="5">
        <f>+VLOOKUP($C177,Data!$C$389:$CV$459,Laboral!R$155,FALSE)</f>
        <v>8333294.9799999995</v>
      </c>
      <c r="S177" s="5">
        <f>+VLOOKUP($C177,Data!$C$389:$CV$459,Laboral!S$155,FALSE)</f>
        <v>8423537.9499999993</v>
      </c>
      <c r="T177" s="5">
        <f>+VLOOKUP($C177,Data!$C$389:$CV$459,Laboral!T$155,FALSE)</f>
        <v>8534023.9399999995</v>
      </c>
      <c r="U177" s="5">
        <f>+VLOOKUP($C177,Data!$C$389:$CV$459,Laboral!U$155,FALSE)</f>
        <v>8717661.8699999992</v>
      </c>
      <c r="V177" s="5">
        <f>+VLOOKUP($C177,Data!$C$389:$CV$459,Laboral!V$155,FALSE)</f>
        <v>8961213.5800000001</v>
      </c>
      <c r="W177" s="5">
        <f>+VLOOKUP($C177,Data!$C$389:$CV$459,Laboral!W$155,FALSE)</f>
        <v>9446498.1999999993</v>
      </c>
      <c r="X177" s="5">
        <f>+VLOOKUP($C177,Data!$C$389:$CV$459,Laboral!X$155,FALSE)</f>
        <v>10053125.619999999</v>
      </c>
      <c r="Y177" s="5">
        <f>+VLOOKUP($C177,Data!$C$389:$CV$459,Laboral!Y$155,FALSE)</f>
        <v>10301523.23</v>
      </c>
      <c r="Z177" s="5">
        <f>+VLOOKUP($C177,Data!$C$389:$CV$459,Laboral!Z$155,FALSE)</f>
        <v>10150406.640000001</v>
      </c>
      <c r="AA177" s="5">
        <f>+VLOOKUP($C177,Data!$C$389:$CV$459,Laboral!AA$155,FALSE)</f>
        <v>10336414.659999996</v>
      </c>
      <c r="AB177" s="5">
        <f>+VLOOKUP($C177,Data!$C$389:$CV$459,Laboral!AB$155,FALSE)</f>
        <v>9871988.5299999993</v>
      </c>
      <c r="AC177" s="5">
        <f>+VLOOKUP($C177,Data!$C$389:$CV$459,Laboral!AC$155,FALSE)</f>
        <v>9796642.4299999978</v>
      </c>
      <c r="AD177" s="5">
        <f>+VLOOKUP($C177,Data!$C$389:$CV$459,Laboral!AD$155,FALSE)</f>
        <v>9785033.8599999994</v>
      </c>
      <c r="AE177" s="5">
        <f>+VLOOKUP($C177,Data!$C$389:$CV$459,Laboral!AE$155,FALSE)</f>
        <v>9943366.5199999996</v>
      </c>
      <c r="AF177" s="5">
        <f>+VLOOKUP($C177,Data!$C$389:$CV$459,Laboral!AF$155,FALSE)</f>
        <v>10449445.289999999</v>
      </c>
      <c r="AG177" s="5">
        <f>+VLOOKUP($C177,Data!$C$389:$CV$459,Laboral!AG$155,FALSE)</f>
        <v>11010362.359999999</v>
      </c>
      <c r="AH177" s="5">
        <f>+VLOOKUP($C177,Data!$C$389:$CV$459,Laboral!AH$155,FALSE)</f>
        <v>11497188.01</v>
      </c>
      <c r="AI177" s="5">
        <f>+VLOOKUP($C177,Data!$C$389:$CV$459,Laboral!AI$155,FALSE)</f>
        <v>11124389.779999999</v>
      </c>
      <c r="AJ177" s="5">
        <f>+VLOOKUP($C177,Data!$C$389:$CV$459,Laboral!AJ$155,FALSE)</f>
        <v>10853517.629999999</v>
      </c>
      <c r="AK177" s="5">
        <f>+VLOOKUP($C177,Data!$C$389:$CV$459,Laboral!AK$155,FALSE)</f>
        <v>10808623.579999998</v>
      </c>
      <c r="AL177" s="5">
        <f>+VLOOKUP($C177,Data!$C$389:$CV$459,Laboral!AL$155,FALSE)</f>
        <v>11041869.399999999</v>
      </c>
      <c r="AM177" s="5">
        <f>+VLOOKUP($C177,Data!$C$389:$CV$459,Laboral!AM$155,FALSE)</f>
        <v>11178106.559999999</v>
      </c>
      <c r="AN177" s="5">
        <f>+VLOOKUP($C177,Data!$C$389:$CV$459,Laboral!AN$155,FALSE)</f>
        <v>11701951.540000001</v>
      </c>
      <c r="AO177" s="5">
        <f>+VLOOKUP($C177,Data!$C$389:$CV$459,Laboral!AO$155,FALSE)</f>
        <v>12136192.609999999</v>
      </c>
      <c r="AP177" s="5">
        <f>+VLOOKUP($C177,Data!$C$389:$CV$459,Laboral!AP$155,FALSE)</f>
        <v>11917373.24</v>
      </c>
      <c r="AQ177" s="5">
        <f>+VLOOKUP($C177,Data!$C$389:$CV$459,Laboral!AQ$155,FALSE)</f>
        <v>11730222.85</v>
      </c>
      <c r="AR177" s="5">
        <f>+VLOOKUP($C177,Data!$C$389:$CV$459,Laboral!AR$155,FALSE)</f>
        <v>11095232.119999999</v>
      </c>
      <c r="AS177" s="5">
        <f>+VLOOKUP($C177,Data!$C$389:$CV$459,Laboral!AS$155,FALSE)</f>
        <v>10415337.02</v>
      </c>
      <c r="AT177" s="5">
        <f>+VLOOKUP($C177,Data!$C$389:$CV$459,Laboral!AT$155,FALSE)</f>
        <v>9823359.8099999987</v>
      </c>
      <c r="AU177" s="5">
        <f>+VLOOKUP($C177,Data!$C$389:$CV$459,Laboral!AU$155,FALSE)</f>
        <v>9767238.6499999985</v>
      </c>
      <c r="AV177" s="5">
        <f>+VLOOKUP($C177,Data!$C$389:$CV$459,Laboral!AV$155,FALSE)</f>
        <v>9501128.6699999999</v>
      </c>
      <c r="AW177" s="5">
        <f>+VLOOKUP($C177,Data!$C$389:$CV$459,Laboral!AW$155,FALSE)</f>
        <v>20887070.810000002</v>
      </c>
      <c r="AX177" s="5">
        <f>+VLOOKUP($C177,Data!$C$389:$CV$459,Laboral!AX$155,FALSE)</f>
        <v>22447137.02</v>
      </c>
      <c r="AY177" s="5">
        <f>+VLOOKUP($C177,Data!$C$389:$CV$459,Laboral!AY$155,FALSE)</f>
        <v>23082419.559999999</v>
      </c>
      <c r="AZ177" s="5">
        <f>+VLOOKUP($C177,Data!$C$389:$CV$459,Laboral!AZ$155,FALSE)</f>
        <v>24250468.079999998</v>
      </c>
      <c r="BA177" s="5">
        <f>+VLOOKUP($C177,Data!$C$389:$CV$459,Laboral!BA$155,FALSE)</f>
        <v>25234940.069999997</v>
      </c>
      <c r="BB177" s="5">
        <f>+VLOOKUP($C177,Data!$C$389:$CV$459,Laboral!BB$155,FALSE)</f>
        <v>27200296.119999997</v>
      </c>
      <c r="BC177" s="5">
        <f>+VLOOKUP($C177,Data!$C$389:$CV$459,Laboral!BC$155,FALSE)</f>
        <v>28345150.809999999</v>
      </c>
      <c r="BD177" s="5">
        <f>+VLOOKUP($C177,Data!$C$389:$CV$459,Laboral!BD$155,FALSE)</f>
        <v>29773438.079999998</v>
      </c>
      <c r="BE177" s="5">
        <f>+VLOOKUP($C177,Data!$C$389:$CV$459,Laboral!BE$155,FALSE)</f>
        <v>31155436.02</v>
      </c>
      <c r="BF177" s="5">
        <f>+VLOOKUP($C177,Data!$C$389:$CV$459,Laboral!BF$155,FALSE)</f>
        <v>32342771.109999999</v>
      </c>
      <c r="BG177" s="5">
        <f>+VLOOKUP($C177,Data!$C$389:$CV$459,Laboral!BG$155,FALSE)</f>
        <v>33353434.950000003</v>
      </c>
      <c r="BH177" s="5">
        <f>+VLOOKUP($C177,Data!$C$389:$CV$459,Laboral!BH$155,FALSE)</f>
        <v>35326949.539999999</v>
      </c>
      <c r="BI177" s="5">
        <f>+VLOOKUP($C177,Data!$C$389:$CV$459,Laboral!BI$155,FALSE)</f>
        <v>26363903.609999996</v>
      </c>
      <c r="BJ177" s="5">
        <f>+VLOOKUP($C177,Data!$C$389:$CV$459,Laboral!BJ$155,FALSE)</f>
        <v>27036063.399999999</v>
      </c>
      <c r="BK177" s="5">
        <f>+VLOOKUP($C177,Data!$C$389:$CV$459,Laboral!BK$155,FALSE)</f>
        <v>27431947.939999998</v>
      </c>
      <c r="BL177" s="5">
        <f>+VLOOKUP($C177,Data!$C$389:$CV$459,Laboral!BL$155,FALSE)</f>
        <v>30256087.960000001</v>
      </c>
      <c r="BM177" s="5">
        <f>+VLOOKUP($C177,Data!$C$389:$CV$459,Laboral!BM$155,FALSE)</f>
        <v>31378033.75</v>
      </c>
      <c r="BN177" s="5">
        <f>+VLOOKUP($C177,Data!$C$389:$CV$459,Laboral!BN$155,FALSE)</f>
        <v>31057169.290000003</v>
      </c>
      <c r="BO177" s="5">
        <f>+VLOOKUP($C177,Data!$C$389:$CV$459,Laboral!BO$155,FALSE)</f>
        <v>31744374.02</v>
      </c>
      <c r="BP177" s="5">
        <f>+VLOOKUP($C177,Data!$C$389:$CV$459,Laboral!BP$155,FALSE)</f>
        <v>32125339.52</v>
      </c>
      <c r="BQ177" s="5">
        <f>+VLOOKUP($C177,Data!$C$389:$CV$459,Laboral!BQ$155,FALSE)</f>
        <v>32665210.979999997</v>
      </c>
      <c r="BR177" s="5">
        <f>+VLOOKUP($C177,Data!$C$389:$CV$459,Laboral!BR$155,FALSE)</f>
        <v>33447055.199999996</v>
      </c>
      <c r="BS177" s="5">
        <f>+VLOOKUP($C177,Data!$C$389:$CV$459,Laboral!BS$155,FALSE)</f>
        <v>34363587.650000006</v>
      </c>
      <c r="BT177" s="5">
        <f>+VLOOKUP($C177,Data!$C$389:$CV$459,Laboral!BT$155,FALSE)</f>
        <v>34308150.919999994</v>
      </c>
      <c r="BU177" s="5">
        <f>+VLOOKUP($C177,Data!$C$389:$CV$459,Laboral!BU$155,FALSE)</f>
        <v>33622062.440000005</v>
      </c>
      <c r="BV177" s="5">
        <f>+VLOOKUP($C177,Data!$C$389:$CV$459,Laboral!BV$155,FALSE)</f>
        <v>33474469.810000002</v>
      </c>
      <c r="BW177" s="5">
        <f>+VLOOKUP($C177,Data!$C$389:$CV$459,Laboral!BW$155,FALSE)</f>
        <v>34568298.869999997</v>
      </c>
      <c r="BX177" s="5">
        <f>+VLOOKUP($C177,Data!$C$389:$CV$459,Laboral!BX$155,FALSE)</f>
        <v>34823353.780000001</v>
      </c>
      <c r="BY177" s="5">
        <f>+VLOOKUP($C177,Data!$C$389:$CV$459,Laboral!BY$155,FALSE)</f>
        <v>34221403.629999995</v>
      </c>
      <c r="BZ177" s="5">
        <f>+VLOOKUP($C177,Data!$C$389:$CV$459,Laboral!BZ$155,FALSE)</f>
        <v>34348878.079999998</v>
      </c>
      <c r="CA177" s="5">
        <f>+VLOOKUP($C177,Data!$C$389:$CV$459,Laboral!CA$155,FALSE)</f>
        <v>34226905.670000002</v>
      </c>
      <c r="CB177" s="5">
        <f>+VLOOKUP($C177,Data!$C$389:$CV$459,Laboral!CB$155,FALSE)</f>
        <v>34056443.310000002</v>
      </c>
      <c r="CC177" s="5">
        <f>+VLOOKUP($C177,Data!$C$389:$CV$459,Laboral!CC$155,FALSE)</f>
        <v>33769080.5</v>
      </c>
      <c r="CD177" s="5">
        <f>+VLOOKUP($C177,Data!$C$389:$CV$459,Laboral!CD$155,FALSE)</f>
        <v>33724798.939999998</v>
      </c>
      <c r="CE177" s="5">
        <f>+VLOOKUP($C177,Data!$C$389:$CV$459,Laboral!CE$155,FALSE)</f>
        <v>33891868.659999996</v>
      </c>
      <c r="CF177" s="5">
        <f>+VLOOKUP($C177,Data!$C$389:$CV$459,Laboral!CF$155,FALSE)</f>
        <v>33768591.620000005</v>
      </c>
      <c r="CG177" s="5">
        <f>+VLOOKUP($C177,Data!$C$389:$CV$459,Laboral!CG$155,FALSE)</f>
        <v>33644464.020000011</v>
      </c>
      <c r="CH177" s="5">
        <f>+VLOOKUP($C177,Data!$C$389:$CV$459,Laboral!CH$155,FALSE)</f>
        <v>34591272.770000011</v>
      </c>
      <c r="CI177" s="5">
        <f>+VLOOKUP($C177,Data!$C$389:$CV$459,Laboral!CI$155,FALSE)</f>
        <v>35596121.659999996</v>
      </c>
      <c r="CJ177" s="5">
        <f>+VLOOKUP($C177,Data!$C$389:$CV$459,Laboral!CJ$155,FALSE)</f>
        <v>34976330.469999999</v>
      </c>
      <c r="CK177" s="5">
        <f>+VLOOKUP($C177,Data!$C$389:$CV$459,Laboral!CK$155,FALSE)</f>
        <v>35587119.120000005</v>
      </c>
      <c r="CL177" s="5">
        <f>+VLOOKUP($C177,Data!$C$389:$CV$459,Laboral!CL$155,FALSE)</f>
        <v>36386315.32</v>
      </c>
      <c r="CM177" s="5">
        <f>+VLOOKUP($C177,Data!$C$389:$CV$459,Laboral!CM$155,FALSE)</f>
        <v>36959428.25</v>
      </c>
      <c r="CN177" s="5">
        <f>+VLOOKUP($C177,Data!$C$389:$CV$459,Laboral!CN$155,FALSE)</f>
        <v>37816800.019999996</v>
      </c>
      <c r="CO177" s="5">
        <f>+VLOOKUP($C177,Data!$C$389:$CV$459,Laboral!CO$155,FALSE)</f>
        <v>38234138.269999996</v>
      </c>
      <c r="CP177" s="5">
        <f>+VLOOKUP($C177,Data!$C$389:$CV$459,Laboral!CP$155,FALSE)</f>
        <v>39084447.039999999</v>
      </c>
      <c r="CQ177" s="5">
        <f>+VLOOKUP($C177,Data!$C$389:$CV$459,Laboral!CQ$155,FALSE)</f>
        <v>39135348.280000001</v>
      </c>
      <c r="CR177" s="5">
        <f>+VLOOKUP($C177,Data!$C$389:$CV$459,Laboral!CR$155,FALSE)</f>
        <v>39113808.32</v>
      </c>
      <c r="CS177" s="5">
        <f>+VLOOKUP($C177,Data!$C$389:$CV$459,Laboral!CS$155,FALSE)</f>
        <v>39056438.049999997</v>
      </c>
      <c r="CT177" s="5">
        <f>+VLOOKUP($C177,Data!$C$389:$CV$459,Laboral!CT$155,FALSE)</f>
        <v>37817667.200000003</v>
      </c>
      <c r="CU177" s="5">
        <f>+VLOOKUP($C177,Data!$C$389:$CV$459,Laboral!CU$155,FALSE)</f>
        <v>36259647.039999999</v>
      </c>
      <c r="CV177" s="5">
        <f>+VLOOKUP($C177,Data!$C$389:$CV$459,Laboral!CV$155,FALSE)</f>
        <v>33681009.939999998</v>
      </c>
    </row>
    <row r="178" spans="1:100" x14ac:dyDescent="0.3">
      <c r="A178" s="1">
        <v>1</v>
      </c>
      <c r="B178" s="1">
        <v>10</v>
      </c>
      <c r="C178" s="1" t="s">
        <v>49</v>
      </c>
      <c r="D178" s="5">
        <f>+VLOOKUP($C178,Data!$C$389:$CV$459,Laboral!D$155,FALSE)</f>
        <v>6889597.8200000003</v>
      </c>
      <c r="E178" s="5">
        <f>+VLOOKUP($C178,Data!$C$389:$CV$459,Laboral!E$155,FALSE)</f>
        <v>7690136.4900000002</v>
      </c>
      <c r="F178" s="5">
        <f>+VLOOKUP($C178,Data!$C$389:$CV$459,Laboral!F$155,FALSE)</f>
        <v>7701057.7800000003</v>
      </c>
      <c r="G178" s="5">
        <f>+VLOOKUP($C178,Data!$C$389:$CV$459,Laboral!G$155,FALSE)</f>
        <v>7656417.1100000013</v>
      </c>
      <c r="H178" s="5">
        <f>+VLOOKUP($C178,Data!$C$389:$CV$459,Laboral!H$155,FALSE)</f>
        <v>7645886.3100000005</v>
      </c>
      <c r="I178" s="5">
        <f>+VLOOKUP($C178,Data!$C$389:$CV$459,Laboral!I$155,FALSE)</f>
        <v>7623974.2800000012</v>
      </c>
      <c r="J178" s="5">
        <f>+VLOOKUP($C178,Data!$C$389:$CV$459,Laboral!J$155,FALSE)</f>
        <v>7557229.620000001</v>
      </c>
      <c r="K178" s="5">
        <f>+VLOOKUP($C178,Data!$C$389:$CV$459,Laboral!K$155,FALSE)</f>
        <v>7496441.6800000006</v>
      </c>
      <c r="L178" s="5">
        <f>+VLOOKUP($C178,Data!$C$389:$CV$459,Laboral!L$155,FALSE)</f>
        <v>7479667.9299999997</v>
      </c>
      <c r="M178" s="5">
        <f>+VLOOKUP($C178,Data!$C$389:$CV$459,Laboral!M$155,FALSE)</f>
        <v>7324339.9399999995</v>
      </c>
      <c r="N178" s="5">
        <f>+VLOOKUP($C178,Data!$C$389:$CV$459,Laboral!N$155,FALSE)</f>
        <v>7334847.8900000006</v>
      </c>
      <c r="O178" s="5">
        <f>+VLOOKUP($C178,Data!$C$389:$CV$459,Laboral!O$155,FALSE)</f>
        <v>7543696.54</v>
      </c>
      <c r="P178" s="5">
        <f>+VLOOKUP($C178,Data!$C$389:$CV$459,Laboral!P$155,FALSE)</f>
        <v>7754175.5700000003</v>
      </c>
      <c r="Q178" s="5">
        <f>+VLOOKUP($C178,Data!$C$389:$CV$459,Laboral!Q$155,FALSE)</f>
        <v>7741444.0499999998</v>
      </c>
      <c r="R178" s="5">
        <f>+VLOOKUP($C178,Data!$C$389:$CV$459,Laboral!R$155,FALSE)</f>
        <v>7762824.4199999999</v>
      </c>
      <c r="S178" s="5">
        <f>+VLOOKUP($C178,Data!$C$389:$CV$459,Laboral!S$155,FALSE)</f>
        <v>7702907.0200000005</v>
      </c>
      <c r="T178" s="5">
        <f>+VLOOKUP($C178,Data!$C$389:$CV$459,Laboral!T$155,FALSE)</f>
        <v>7725086.2699999996</v>
      </c>
      <c r="U178" s="5">
        <f>+VLOOKUP($C178,Data!$C$389:$CV$459,Laboral!U$155,FALSE)</f>
        <v>7698875.7899999991</v>
      </c>
      <c r="V178" s="5">
        <f>+VLOOKUP($C178,Data!$C$389:$CV$459,Laboral!V$155,FALSE)</f>
        <v>7669935.4600000009</v>
      </c>
      <c r="W178" s="5">
        <f>+VLOOKUP($C178,Data!$C$389:$CV$459,Laboral!W$155,FALSE)</f>
        <v>7662087.8900000006</v>
      </c>
      <c r="X178" s="5">
        <f>+VLOOKUP($C178,Data!$C$389:$CV$459,Laboral!X$155,FALSE)</f>
        <v>7560823.4199999999</v>
      </c>
      <c r="Y178" s="5">
        <f>+VLOOKUP($C178,Data!$C$389:$CV$459,Laboral!Y$155,FALSE)</f>
        <v>7501338.04</v>
      </c>
      <c r="Z178" s="5">
        <f>+VLOOKUP($C178,Data!$C$389:$CV$459,Laboral!Z$155,FALSE)</f>
        <v>7496520.1100000013</v>
      </c>
      <c r="AA178" s="5">
        <f>+VLOOKUP($C178,Data!$C$389:$CV$459,Laboral!AA$155,FALSE)</f>
        <v>7527460.9199999999</v>
      </c>
      <c r="AB178" s="5">
        <f>+VLOOKUP($C178,Data!$C$389:$CV$459,Laboral!AB$155,FALSE)</f>
        <v>7642143.6999999993</v>
      </c>
      <c r="AC178" s="5">
        <f>+VLOOKUP($C178,Data!$C$389:$CV$459,Laboral!AC$155,FALSE)</f>
        <v>7752920.6100000003</v>
      </c>
      <c r="AD178" s="5">
        <f>+VLOOKUP($C178,Data!$C$389:$CV$459,Laboral!AD$155,FALSE)</f>
        <v>7838273.75</v>
      </c>
      <c r="AE178" s="5">
        <f>+VLOOKUP($C178,Data!$C$389:$CV$459,Laboral!AE$155,FALSE)</f>
        <v>7960416.3499999996</v>
      </c>
      <c r="AF178" s="5">
        <f>+VLOOKUP($C178,Data!$C$389:$CV$459,Laboral!AF$155,FALSE)</f>
        <v>8057278.0900000008</v>
      </c>
      <c r="AG178" s="5">
        <f>+VLOOKUP($C178,Data!$C$389:$CV$459,Laboral!AG$155,FALSE)</f>
        <v>8208311.4500000002</v>
      </c>
      <c r="AH178" s="5">
        <f>+VLOOKUP($C178,Data!$C$389:$CV$459,Laboral!AH$155,FALSE)</f>
        <v>8387390.0999999996</v>
      </c>
      <c r="AI178" s="5">
        <f>+VLOOKUP($C178,Data!$C$389:$CV$459,Laboral!AI$155,FALSE)</f>
        <v>8468278</v>
      </c>
      <c r="AJ178" s="5">
        <f>+VLOOKUP($C178,Data!$C$389:$CV$459,Laboral!AJ$155,FALSE)</f>
        <v>8551575.9000000022</v>
      </c>
      <c r="AK178" s="5">
        <f>+VLOOKUP($C178,Data!$C$389:$CV$459,Laboral!AK$155,FALSE)</f>
        <v>8716374.6700000018</v>
      </c>
      <c r="AL178" s="5">
        <f>+VLOOKUP($C178,Data!$C$389:$CV$459,Laboral!AL$155,FALSE)</f>
        <v>8823148.0300000012</v>
      </c>
      <c r="AM178" s="5">
        <f>+VLOOKUP($C178,Data!$C$389:$CV$459,Laboral!AM$155,FALSE)</f>
        <v>8902785.5999999996</v>
      </c>
      <c r="AN178" s="5">
        <f>+VLOOKUP($C178,Data!$C$389:$CV$459,Laboral!AN$155,FALSE)</f>
        <v>8876885.0800000019</v>
      </c>
      <c r="AO178" s="5">
        <f>+VLOOKUP($C178,Data!$C$389:$CV$459,Laboral!AO$155,FALSE)</f>
        <v>8807158.2100000009</v>
      </c>
      <c r="AP178" s="5">
        <f>+VLOOKUP($C178,Data!$C$389:$CV$459,Laboral!AP$155,FALSE)</f>
        <v>8780106.5600000005</v>
      </c>
      <c r="AQ178" s="5">
        <f>+VLOOKUP($C178,Data!$C$389:$CV$459,Laboral!AQ$155,FALSE)</f>
        <v>8836839.9699999988</v>
      </c>
      <c r="AR178" s="5">
        <f>+VLOOKUP($C178,Data!$C$389:$CV$459,Laboral!AR$155,FALSE)</f>
        <v>8890254.370000001</v>
      </c>
      <c r="AS178" s="5">
        <f>+VLOOKUP($C178,Data!$C$389:$CV$459,Laboral!AS$155,FALSE)</f>
        <v>9046767.4200000018</v>
      </c>
      <c r="AT178" s="5">
        <f>+VLOOKUP($C178,Data!$C$389:$CV$459,Laboral!AT$155,FALSE)</f>
        <v>9176807.8299999982</v>
      </c>
      <c r="AU178" s="5">
        <f>+VLOOKUP($C178,Data!$C$389:$CV$459,Laboral!AU$155,FALSE)</f>
        <v>9260473.2399999984</v>
      </c>
      <c r="AV178" s="5">
        <f>+VLOOKUP($C178,Data!$C$389:$CV$459,Laboral!AV$155,FALSE)</f>
        <v>9424084.959999999</v>
      </c>
      <c r="AW178" s="5">
        <f>+VLOOKUP($C178,Data!$C$389:$CV$459,Laboral!AW$155,FALSE)</f>
        <v>9510035.3499999996</v>
      </c>
      <c r="AX178" s="5">
        <f>+VLOOKUP($C178,Data!$C$389:$CV$459,Laboral!AX$155,FALSE)</f>
        <v>9605719.0899999999</v>
      </c>
      <c r="AY178" s="5">
        <f>+VLOOKUP($C178,Data!$C$389:$CV$459,Laboral!AY$155,FALSE)</f>
        <v>9780773.7800000012</v>
      </c>
      <c r="AZ178" s="5">
        <f>+VLOOKUP($C178,Data!$C$389:$CV$459,Laboral!AZ$155,FALSE)</f>
        <v>9964553.9000000004</v>
      </c>
      <c r="BA178" s="5">
        <f>+VLOOKUP($C178,Data!$C$389:$CV$459,Laboral!BA$155,FALSE)</f>
        <v>10098871.689999999</v>
      </c>
      <c r="BB178" s="5">
        <f>+VLOOKUP($C178,Data!$C$389:$CV$459,Laboral!BB$155,FALSE)</f>
        <v>10334980.580000002</v>
      </c>
      <c r="BC178" s="5">
        <f>+VLOOKUP($C178,Data!$C$389:$CV$459,Laboral!BC$155,FALSE)</f>
        <v>10428048.780000001</v>
      </c>
      <c r="BD178" s="5">
        <f>+VLOOKUP($C178,Data!$C$389:$CV$459,Laboral!BD$155,FALSE)</f>
        <v>10479929.619999999</v>
      </c>
      <c r="BE178" s="5">
        <f>+VLOOKUP($C178,Data!$C$389:$CV$459,Laboral!BE$155,FALSE)</f>
        <v>10377151.390000001</v>
      </c>
      <c r="BF178" s="5">
        <f>+VLOOKUP($C178,Data!$C$389:$CV$459,Laboral!BF$155,FALSE)</f>
        <v>10314139.379999999</v>
      </c>
      <c r="BG178" s="5">
        <f>+VLOOKUP($C178,Data!$C$389:$CV$459,Laboral!BG$155,FALSE)</f>
        <v>10296074.32</v>
      </c>
      <c r="BH178" s="5">
        <f>+VLOOKUP($C178,Data!$C$389:$CV$459,Laboral!BH$155,FALSE)</f>
        <v>10354649.509999998</v>
      </c>
      <c r="BI178" s="5">
        <f>+VLOOKUP($C178,Data!$C$389:$CV$459,Laboral!BI$155,FALSE)</f>
        <v>10387884.360000001</v>
      </c>
      <c r="BJ178" s="5">
        <f>+VLOOKUP($C178,Data!$C$389:$CV$459,Laboral!BJ$155,FALSE)</f>
        <v>10327687.260000002</v>
      </c>
      <c r="BK178" s="5">
        <f>+VLOOKUP($C178,Data!$C$389:$CV$459,Laboral!BK$155,FALSE)</f>
        <v>10012861.530000001</v>
      </c>
      <c r="BL178" s="5">
        <f>+VLOOKUP($C178,Data!$C$389:$CV$459,Laboral!BL$155,FALSE)</f>
        <v>9935265.9700000007</v>
      </c>
      <c r="BM178" s="5">
        <f>+VLOOKUP($C178,Data!$C$389:$CV$459,Laboral!BM$155,FALSE)</f>
        <v>9761821.1300000008</v>
      </c>
      <c r="BN178" s="5">
        <f>+VLOOKUP($C178,Data!$C$389:$CV$459,Laboral!BN$155,FALSE)</f>
        <v>9441390.6999999993</v>
      </c>
      <c r="BO178" s="5">
        <f>+VLOOKUP($C178,Data!$C$389:$CV$459,Laboral!BO$155,FALSE)</f>
        <v>9185110.8500000015</v>
      </c>
      <c r="BP178" s="5">
        <f>+VLOOKUP($C178,Data!$C$389:$CV$459,Laboral!BP$155,FALSE)</f>
        <v>8899431.4700000007</v>
      </c>
      <c r="BQ178" s="5">
        <f>+VLOOKUP($C178,Data!$C$389:$CV$459,Laboral!BQ$155,FALSE)</f>
        <v>8816915.6499999985</v>
      </c>
      <c r="BR178" s="5">
        <f>+VLOOKUP($C178,Data!$C$389:$CV$459,Laboral!BR$155,FALSE)</f>
        <v>8621955.2700000014</v>
      </c>
      <c r="BS178" s="5">
        <f>+VLOOKUP($C178,Data!$C$389:$CV$459,Laboral!BS$155,FALSE)</f>
        <v>8443395.5800000019</v>
      </c>
      <c r="BT178" s="5">
        <f>+VLOOKUP($C178,Data!$C$389:$CV$459,Laboral!BT$155,FALSE)</f>
        <v>8143871.5300000021</v>
      </c>
      <c r="BU178" s="5">
        <f>+VLOOKUP($C178,Data!$C$389:$CV$459,Laboral!BU$155,FALSE)</f>
        <v>7881185.1100000022</v>
      </c>
      <c r="BV178" s="5">
        <f>+VLOOKUP($C178,Data!$C$389:$CV$459,Laboral!BV$155,FALSE)</f>
        <v>7645290.1500000004</v>
      </c>
      <c r="BW178" s="5">
        <f>+VLOOKUP($C178,Data!$C$389:$CV$459,Laboral!BW$155,FALSE)</f>
        <v>7609368.4399999995</v>
      </c>
      <c r="BX178" s="5">
        <f>+VLOOKUP($C178,Data!$C$389:$CV$459,Laboral!BX$155,FALSE)</f>
        <v>7283810.7499999981</v>
      </c>
      <c r="BY178" s="5">
        <f>+VLOOKUP($C178,Data!$C$389:$CV$459,Laboral!BY$155,FALSE)</f>
        <v>7101058.5300000003</v>
      </c>
      <c r="BZ178" s="5">
        <f>+VLOOKUP($C178,Data!$C$389:$CV$459,Laboral!BZ$155,FALSE)</f>
        <v>7004735.6699999999</v>
      </c>
      <c r="CA178" s="5">
        <f>+VLOOKUP($C178,Data!$C$389:$CV$459,Laboral!CA$155,FALSE)</f>
        <v>6854845.7400000012</v>
      </c>
      <c r="CB178" s="5">
        <f>+VLOOKUP($C178,Data!$C$389:$CV$459,Laboral!CB$155,FALSE)</f>
        <v>6715839.0600000005</v>
      </c>
      <c r="CC178" s="5">
        <f>+VLOOKUP($C178,Data!$C$389:$CV$459,Laboral!CC$155,FALSE)</f>
        <v>6321873.1499999994</v>
      </c>
      <c r="CD178" s="5">
        <f>+VLOOKUP($C178,Data!$C$389:$CV$459,Laboral!CD$155,FALSE)</f>
        <v>6150469.7699999996</v>
      </c>
      <c r="CE178" s="5">
        <f>+VLOOKUP($C178,Data!$C$389:$CV$459,Laboral!CE$155,FALSE)</f>
        <v>5975024.9500000002</v>
      </c>
      <c r="CF178" s="5">
        <f>+VLOOKUP($C178,Data!$C$389:$CV$459,Laboral!CF$155,FALSE)</f>
        <v>5766352.8500000006</v>
      </c>
      <c r="CG178" s="5">
        <f>+VLOOKUP($C178,Data!$C$389:$CV$459,Laboral!CG$155,FALSE)</f>
        <v>5498786.3199999994</v>
      </c>
      <c r="CH178" s="5">
        <f>+VLOOKUP($C178,Data!$C$389:$CV$459,Laboral!CH$155,FALSE)</f>
        <v>5302894.9800000004</v>
      </c>
      <c r="CI178" s="5">
        <f>+VLOOKUP($C178,Data!$C$389:$CV$459,Laboral!CI$155,FALSE)</f>
        <v>5117185.71</v>
      </c>
      <c r="CJ178" s="5">
        <f>+VLOOKUP($C178,Data!$C$389:$CV$459,Laboral!CJ$155,FALSE)</f>
        <v>5049964.0399999991</v>
      </c>
      <c r="CK178" s="5">
        <f>+VLOOKUP($C178,Data!$C$389:$CV$459,Laboral!CK$155,FALSE)</f>
        <v>5019689.2399999993</v>
      </c>
      <c r="CL178" s="5">
        <f>+VLOOKUP($C178,Data!$C$389:$CV$459,Laboral!CL$155,FALSE)</f>
        <v>4977989.5599999996</v>
      </c>
      <c r="CM178" s="5">
        <f>+VLOOKUP($C178,Data!$C$389:$CV$459,Laboral!CM$155,FALSE)</f>
        <v>4948645.54</v>
      </c>
      <c r="CN178" s="5">
        <f>+VLOOKUP($C178,Data!$C$389:$CV$459,Laboral!CN$155,FALSE)</f>
        <v>4978422.0200000005</v>
      </c>
      <c r="CO178" s="5">
        <f>+VLOOKUP($C178,Data!$C$389:$CV$459,Laboral!CO$155,FALSE)</f>
        <v>5099832.3999999994</v>
      </c>
      <c r="CP178" s="5">
        <f>+VLOOKUP($C178,Data!$C$389:$CV$459,Laboral!CP$155,FALSE)</f>
        <v>5047365.54</v>
      </c>
      <c r="CQ178" s="5">
        <f>+VLOOKUP($C178,Data!$C$389:$CV$459,Laboral!CQ$155,FALSE)</f>
        <v>4998222.45</v>
      </c>
      <c r="CR178" s="5">
        <f>+VLOOKUP($C178,Data!$C$389:$CV$459,Laboral!CR$155,FALSE)</f>
        <v>5020868.6800000006</v>
      </c>
      <c r="CS178" s="5">
        <f>+VLOOKUP($C178,Data!$C$389:$CV$459,Laboral!CS$155,FALSE)</f>
        <v>5196629.82</v>
      </c>
      <c r="CT178" s="5">
        <f>+VLOOKUP($C178,Data!$C$389:$CV$459,Laboral!CT$155,FALSE)</f>
        <v>5281036.1499999985</v>
      </c>
      <c r="CU178" s="5">
        <f>+VLOOKUP($C178,Data!$C$389:$CV$459,Laboral!CU$155,FALSE)</f>
        <v>5302374.4800000004</v>
      </c>
      <c r="CV178" s="5">
        <f>+VLOOKUP($C178,Data!$C$389:$CV$459,Laboral!CV$155,FALSE)</f>
        <v>5386873.1900000004</v>
      </c>
    </row>
    <row r="179" spans="1:100" x14ac:dyDescent="0.3">
      <c r="A179" s="1">
        <v>1</v>
      </c>
      <c r="B179" s="1">
        <v>37</v>
      </c>
      <c r="C179" s="1" t="s">
        <v>50</v>
      </c>
      <c r="D179" s="5">
        <f>+VLOOKUP($C179,Data!$C$389:$CV$459,Laboral!D$155,FALSE)</f>
        <v>5529338.0499999998</v>
      </c>
      <c r="E179" s="5">
        <f>+VLOOKUP($C179,Data!$C$389:$CV$459,Laboral!E$155,FALSE)</f>
        <v>4245872.57</v>
      </c>
      <c r="F179" s="5">
        <f>+VLOOKUP($C179,Data!$C$389:$CV$459,Laboral!F$155,FALSE)</f>
        <v>4301593.59</v>
      </c>
      <c r="G179" s="5">
        <f>+VLOOKUP($C179,Data!$C$389:$CV$459,Laboral!G$155,FALSE)</f>
        <v>4279889.0599999996</v>
      </c>
      <c r="H179" s="5">
        <f>+VLOOKUP($C179,Data!$C$389:$CV$459,Laboral!H$155,FALSE)</f>
        <v>4335966.3899999997</v>
      </c>
      <c r="I179" s="5">
        <f>+VLOOKUP($C179,Data!$C$389:$CV$459,Laboral!I$155,FALSE)</f>
        <v>4378284.92</v>
      </c>
      <c r="J179" s="5">
        <f>+VLOOKUP($C179,Data!$C$389:$CV$459,Laboral!J$155,FALSE)</f>
        <v>4455627.87</v>
      </c>
      <c r="K179" s="5">
        <f>+VLOOKUP($C179,Data!$C$389:$CV$459,Laboral!K$155,FALSE)</f>
        <v>4435154.6399999987</v>
      </c>
      <c r="L179" s="5">
        <f>+VLOOKUP($C179,Data!$C$389:$CV$459,Laboral!L$155,FALSE)</f>
        <v>4525301.6300000008</v>
      </c>
      <c r="M179" s="5">
        <f>+VLOOKUP($C179,Data!$C$389:$CV$459,Laboral!M$155,FALSE)</f>
        <v>4771142.93</v>
      </c>
      <c r="N179" s="5">
        <f>+VLOOKUP($C179,Data!$C$389:$CV$459,Laboral!N$155,FALSE)</f>
        <v>4894656.9799999986</v>
      </c>
      <c r="O179" s="5">
        <f>+VLOOKUP($C179,Data!$C$389:$CV$459,Laboral!O$155,FALSE)</f>
        <v>5133919.1600000011</v>
      </c>
      <c r="P179" s="5">
        <f>+VLOOKUP($C179,Data!$C$389:$CV$459,Laboral!P$155,FALSE)</f>
        <v>5318195.8899999987</v>
      </c>
      <c r="Q179" s="5">
        <f>+VLOOKUP($C179,Data!$C$389:$CV$459,Laboral!Q$155,FALSE)</f>
        <v>5438017.9899999993</v>
      </c>
      <c r="R179" s="5">
        <f>+VLOOKUP($C179,Data!$C$389:$CV$459,Laboral!R$155,FALSE)</f>
        <v>5624961.6899999995</v>
      </c>
      <c r="S179" s="5">
        <f>+VLOOKUP($C179,Data!$C$389:$CV$459,Laboral!S$155,FALSE)</f>
        <v>5912043</v>
      </c>
      <c r="T179" s="5">
        <f>+VLOOKUP($C179,Data!$C$389:$CV$459,Laboral!T$155,FALSE)</f>
        <v>6613861.0800000001</v>
      </c>
      <c r="U179" s="5">
        <f>+VLOOKUP($C179,Data!$C$389:$CV$459,Laboral!U$155,FALSE)</f>
        <v>7273729.8699999992</v>
      </c>
      <c r="V179" s="5">
        <f>+VLOOKUP($C179,Data!$C$389:$CV$459,Laboral!V$155,FALSE)</f>
        <v>6340211.3399999999</v>
      </c>
      <c r="W179" s="5">
        <f>+VLOOKUP($C179,Data!$C$389:$CV$459,Laboral!W$155,FALSE)</f>
        <v>6581907.6799999997</v>
      </c>
      <c r="X179" s="5">
        <f>+VLOOKUP($C179,Data!$C$389:$CV$459,Laboral!X$155,FALSE)</f>
        <v>6620925.629999999</v>
      </c>
      <c r="Y179" s="5">
        <f>+VLOOKUP($C179,Data!$C$389:$CV$459,Laboral!Y$155,FALSE)</f>
        <v>6551012.8599999994</v>
      </c>
      <c r="Z179" s="5">
        <f>+VLOOKUP($C179,Data!$C$389:$CV$459,Laboral!Z$155,FALSE)</f>
        <v>6434922.3499999987</v>
      </c>
      <c r="AA179" s="5">
        <f>+VLOOKUP($C179,Data!$C$389:$CV$459,Laboral!AA$155,FALSE)</f>
        <v>6466614.129999998</v>
      </c>
      <c r="AB179" s="5">
        <f>+VLOOKUP($C179,Data!$C$389:$CV$459,Laboral!AB$155,FALSE)</f>
        <v>6545795.0300000003</v>
      </c>
      <c r="AC179" s="5">
        <f>+VLOOKUP($C179,Data!$C$389:$CV$459,Laboral!AC$155,FALSE)</f>
        <v>6578052.5899999999</v>
      </c>
      <c r="AD179" s="5">
        <f>+VLOOKUP($C179,Data!$C$389:$CV$459,Laboral!AD$155,FALSE)</f>
        <v>6584423.8000000007</v>
      </c>
      <c r="AE179" s="5">
        <f>+VLOOKUP($C179,Data!$C$389:$CV$459,Laboral!AE$155,FALSE)</f>
        <v>6504299.71</v>
      </c>
      <c r="AF179" s="5">
        <f>+VLOOKUP($C179,Data!$C$389:$CV$459,Laboral!AF$155,FALSE)</f>
        <v>6026091.4100000011</v>
      </c>
      <c r="AG179" s="5">
        <f>+VLOOKUP($C179,Data!$C$389:$CV$459,Laboral!AG$155,FALSE)</f>
        <v>5588115.7999999989</v>
      </c>
      <c r="AH179" s="5">
        <f>+VLOOKUP($C179,Data!$C$389:$CV$459,Laboral!AH$155,FALSE)</f>
        <v>6727221.8000000007</v>
      </c>
      <c r="AI179" s="5">
        <f>+VLOOKUP($C179,Data!$C$389:$CV$459,Laboral!AI$155,FALSE)</f>
        <v>6803776.1699999999</v>
      </c>
      <c r="AJ179" s="5">
        <f>+VLOOKUP($C179,Data!$C$389:$CV$459,Laboral!AJ$155,FALSE)</f>
        <v>7030788.6700000009</v>
      </c>
      <c r="AK179" s="5">
        <f>+VLOOKUP($C179,Data!$C$389:$CV$459,Laboral!AK$155,FALSE)</f>
        <v>7258752.4200000009</v>
      </c>
      <c r="AL179" s="5">
        <f>+VLOOKUP($C179,Data!$C$389:$CV$459,Laboral!AL$155,FALSE)</f>
        <v>7455713.290000001</v>
      </c>
      <c r="AM179" s="5">
        <f>+VLOOKUP($C179,Data!$C$389:$CV$459,Laboral!AM$155,FALSE)</f>
        <v>7495805.2700000014</v>
      </c>
      <c r="AN179" s="5">
        <f>+VLOOKUP($C179,Data!$C$389:$CV$459,Laboral!AN$155,FALSE)</f>
        <v>7641614.3099999996</v>
      </c>
      <c r="AO179" s="5">
        <f>+VLOOKUP($C179,Data!$C$389:$CV$459,Laboral!AO$155,FALSE)</f>
        <v>7720875.2599999998</v>
      </c>
      <c r="AP179" s="5">
        <f>+VLOOKUP($C179,Data!$C$389:$CV$459,Laboral!AP$155,FALSE)</f>
        <v>7774563.6999999993</v>
      </c>
      <c r="AQ179" s="5">
        <f>+VLOOKUP($C179,Data!$C$389:$CV$459,Laboral!AQ$155,FALSE)</f>
        <v>7841972.6899999995</v>
      </c>
      <c r="AR179" s="5">
        <f>+VLOOKUP($C179,Data!$C$389:$CV$459,Laboral!AR$155,FALSE)</f>
        <v>7894916.3300000001</v>
      </c>
      <c r="AS179" s="5">
        <f>+VLOOKUP($C179,Data!$C$389:$CV$459,Laboral!AS$155,FALSE)</f>
        <v>7909618.709999999</v>
      </c>
      <c r="AT179" s="5">
        <f>+VLOOKUP($C179,Data!$C$389:$CV$459,Laboral!AT$155,FALSE)</f>
        <v>8006695.21</v>
      </c>
      <c r="AU179" s="5">
        <f>+VLOOKUP($C179,Data!$C$389:$CV$459,Laboral!AU$155,FALSE)</f>
        <v>8171306.54</v>
      </c>
      <c r="AV179" s="5">
        <f>+VLOOKUP($C179,Data!$C$389:$CV$459,Laboral!AV$155,FALSE)</f>
        <v>8270174.4299999988</v>
      </c>
      <c r="AW179" s="5">
        <f>+VLOOKUP($C179,Data!$C$389:$CV$459,Laboral!AW$155,FALSE)</f>
        <v>7732570.7699999996</v>
      </c>
      <c r="AX179" s="5">
        <f>+VLOOKUP($C179,Data!$C$389:$CV$459,Laboral!AX$155,FALSE)</f>
        <v>7986049.0599999996</v>
      </c>
      <c r="AY179" s="5">
        <f>+VLOOKUP($C179,Data!$C$389:$CV$459,Laboral!AY$155,FALSE)</f>
        <v>8227759.4199999999</v>
      </c>
      <c r="AZ179" s="5">
        <f>+VLOOKUP($C179,Data!$C$389:$CV$459,Laboral!AZ$155,FALSE)</f>
        <v>8742033.5500000007</v>
      </c>
      <c r="BA179" s="5">
        <f>+VLOOKUP($C179,Data!$C$389:$CV$459,Laboral!BA$155,FALSE)</f>
        <v>8955117.3200000003</v>
      </c>
      <c r="BB179" s="5">
        <f>+VLOOKUP($C179,Data!$C$389:$CV$459,Laboral!BB$155,FALSE)</f>
        <v>9003293.25</v>
      </c>
      <c r="BC179" s="5">
        <f>+VLOOKUP($C179,Data!$C$389:$CV$459,Laboral!BC$155,FALSE)</f>
        <v>9176006.3500000015</v>
      </c>
      <c r="BD179" s="5">
        <f>+VLOOKUP($C179,Data!$C$389:$CV$459,Laboral!BD$155,FALSE)</f>
        <v>9314682.1900000013</v>
      </c>
      <c r="BE179" s="5">
        <f>+VLOOKUP($C179,Data!$C$389:$CV$459,Laboral!BE$155,FALSE)</f>
        <v>9496892.8399999999</v>
      </c>
      <c r="BF179" s="5">
        <f>+VLOOKUP($C179,Data!$C$389:$CV$459,Laboral!BF$155,FALSE)</f>
        <v>9659049.7600000016</v>
      </c>
      <c r="BG179" s="5">
        <f>+VLOOKUP($C179,Data!$C$389:$CV$459,Laboral!BG$155,FALSE)</f>
        <v>9664308.6400000006</v>
      </c>
      <c r="BH179" s="5">
        <f>+VLOOKUP($C179,Data!$C$389:$CV$459,Laboral!BH$155,FALSE)</f>
        <v>9639728.8399999999</v>
      </c>
      <c r="BI179" s="5">
        <f>+VLOOKUP($C179,Data!$C$389:$CV$459,Laboral!BI$155,FALSE)</f>
        <v>10118338.890000001</v>
      </c>
      <c r="BJ179" s="5">
        <f>+VLOOKUP($C179,Data!$C$389:$CV$459,Laboral!BJ$155,FALSE)</f>
        <v>10032433.039999999</v>
      </c>
      <c r="BK179" s="5">
        <f>+VLOOKUP($C179,Data!$C$389:$CV$459,Laboral!BK$155,FALSE)</f>
        <v>10224590.930000003</v>
      </c>
      <c r="BL179" s="5">
        <f>+VLOOKUP($C179,Data!$C$389:$CV$459,Laboral!BL$155,FALSE)</f>
        <v>9896154.75</v>
      </c>
      <c r="BM179" s="5">
        <f>+VLOOKUP($C179,Data!$C$389:$CV$459,Laboral!BM$155,FALSE)</f>
        <v>9818718.0200000014</v>
      </c>
      <c r="BN179" s="5">
        <f>+VLOOKUP($C179,Data!$C$389:$CV$459,Laboral!BN$155,FALSE)</f>
        <v>9981965.3399999999</v>
      </c>
      <c r="BO179" s="5">
        <f>+VLOOKUP($C179,Data!$C$389:$CV$459,Laboral!BO$155,FALSE)</f>
        <v>10203016.199999999</v>
      </c>
      <c r="BP179" s="5">
        <f>+VLOOKUP($C179,Data!$C$389:$CV$459,Laboral!BP$155,FALSE)</f>
        <v>10471258.92</v>
      </c>
      <c r="BQ179" s="5">
        <f>+VLOOKUP($C179,Data!$C$389:$CV$459,Laboral!BQ$155,FALSE)</f>
        <v>10602821.890000001</v>
      </c>
      <c r="BR179" s="5">
        <f>+VLOOKUP($C179,Data!$C$389:$CV$459,Laboral!BR$155,FALSE)</f>
        <v>10653747.300000001</v>
      </c>
      <c r="BS179" s="5">
        <f>+VLOOKUP($C179,Data!$C$389:$CV$459,Laboral!BS$155,FALSE)</f>
        <v>10805181.370000001</v>
      </c>
      <c r="BT179" s="5">
        <f>+VLOOKUP($C179,Data!$C$389:$CV$459,Laboral!BT$155,FALSE)</f>
        <v>11168752.190000001</v>
      </c>
      <c r="BU179" s="5">
        <f>+VLOOKUP($C179,Data!$C$389:$CV$459,Laboral!BU$155,FALSE)</f>
        <v>11526290.810000002</v>
      </c>
      <c r="BV179" s="5">
        <f>+VLOOKUP($C179,Data!$C$389:$CV$459,Laboral!BV$155,FALSE)</f>
        <v>11808494.619999999</v>
      </c>
      <c r="BW179" s="5">
        <f>+VLOOKUP($C179,Data!$C$389:$CV$459,Laboral!BW$155,FALSE)</f>
        <v>11960267.139999999</v>
      </c>
      <c r="BX179" s="5">
        <f>+VLOOKUP($C179,Data!$C$389:$CV$459,Laboral!BX$155,FALSE)</f>
        <v>12567989.170000002</v>
      </c>
      <c r="BY179" s="5">
        <f>+VLOOKUP($C179,Data!$C$389:$CV$459,Laboral!BY$155,FALSE)</f>
        <v>12900143.379999999</v>
      </c>
      <c r="BZ179" s="5">
        <f>+VLOOKUP($C179,Data!$C$389:$CV$459,Laboral!BZ$155,FALSE)</f>
        <v>13202111.140000001</v>
      </c>
      <c r="CA179" s="5">
        <f>+VLOOKUP($C179,Data!$C$389:$CV$459,Laboral!CA$155,FALSE)</f>
        <v>13212444.84</v>
      </c>
      <c r="CB179" s="5">
        <f>+VLOOKUP($C179,Data!$C$389:$CV$459,Laboral!CB$155,FALSE)</f>
        <v>13227365.529999999</v>
      </c>
      <c r="CC179" s="5">
        <f>+VLOOKUP($C179,Data!$C$389:$CV$459,Laboral!CC$155,FALSE)</f>
        <v>13220478.690000001</v>
      </c>
      <c r="CD179" s="5">
        <f>+VLOOKUP($C179,Data!$C$389:$CV$459,Laboral!CD$155,FALSE)</f>
        <v>13426718.739999998</v>
      </c>
      <c r="CE179" s="5">
        <f>+VLOOKUP($C179,Data!$C$389:$CV$459,Laboral!CE$155,FALSE)</f>
        <v>13822547.619999999</v>
      </c>
      <c r="CF179" s="5">
        <f>+VLOOKUP($C179,Data!$C$389:$CV$459,Laboral!CF$155,FALSE)</f>
        <v>13833256.459999997</v>
      </c>
      <c r="CG179" s="5">
        <f>+VLOOKUP($C179,Data!$C$389:$CV$459,Laboral!CG$155,FALSE)</f>
        <v>13924643.65</v>
      </c>
      <c r="CH179" s="5">
        <f>+VLOOKUP($C179,Data!$C$389:$CV$459,Laboral!CH$155,FALSE)</f>
        <v>14025679.999999998</v>
      </c>
      <c r="CI179" s="5">
        <f>+VLOOKUP($C179,Data!$C$389:$CV$459,Laboral!CI$155,FALSE)</f>
        <v>14037696.26</v>
      </c>
      <c r="CJ179" s="5">
        <f>+VLOOKUP($C179,Data!$C$389:$CV$459,Laboral!CJ$155,FALSE)</f>
        <v>13960148.479999999</v>
      </c>
      <c r="CK179" s="5">
        <f>+VLOOKUP($C179,Data!$C$389:$CV$459,Laboral!CK$155,FALSE)</f>
        <v>14054303.890000001</v>
      </c>
      <c r="CL179" s="5">
        <f>+VLOOKUP($C179,Data!$C$389:$CV$459,Laboral!CL$155,FALSE)</f>
        <v>14039451.199999999</v>
      </c>
      <c r="CM179" s="5">
        <f>+VLOOKUP($C179,Data!$C$389:$CV$459,Laboral!CM$155,FALSE)</f>
        <v>14237023.130000003</v>
      </c>
      <c r="CN179" s="5">
        <f>+VLOOKUP($C179,Data!$C$389:$CV$459,Laboral!CN$155,FALSE)</f>
        <v>14209259.389999997</v>
      </c>
      <c r="CO179" s="5">
        <f>+VLOOKUP($C179,Data!$C$389:$CV$459,Laboral!CO$155,FALSE)</f>
        <v>14335521.350000001</v>
      </c>
      <c r="CP179" s="5">
        <f>+VLOOKUP($C179,Data!$C$389:$CV$459,Laboral!CP$155,FALSE)</f>
        <v>14179850.07</v>
      </c>
      <c r="CQ179" s="5">
        <f>+VLOOKUP($C179,Data!$C$389:$CV$459,Laboral!CQ$155,FALSE)</f>
        <v>13910408.040000001</v>
      </c>
      <c r="CR179" s="5">
        <f>+VLOOKUP($C179,Data!$C$389:$CV$459,Laboral!CR$155,FALSE)</f>
        <v>14042403.890000001</v>
      </c>
      <c r="CS179" s="5">
        <f>+VLOOKUP($C179,Data!$C$389:$CV$459,Laboral!CS$155,FALSE)</f>
        <v>13953031.73</v>
      </c>
      <c r="CT179" s="5">
        <f>+VLOOKUP($C179,Data!$C$389:$CV$459,Laboral!CT$155,FALSE)</f>
        <v>13880738.599999998</v>
      </c>
      <c r="CU179" s="5">
        <f>+VLOOKUP($C179,Data!$C$389:$CV$459,Laboral!CU$155,FALSE)</f>
        <v>14094441.290000001</v>
      </c>
      <c r="CV179" s="5">
        <f>+VLOOKUP($C179,Data!$C$389:$CV$459,Laboral!CV$155,FALSE)</f>
        <v>14051039.349999998</v>
      </c>
    </row>
    <row r="180" spans="1:100" x14ac:dyDescent="0.3">
      <c r="A180" s="1">
        <v>1</v>
      </c>
      <c r="B180" s="1">
        <v>2</v>
      </c>
      <c r="C180" s="1" t="s">
        <v>51</v>
      </c>
      <c r="D180" s="5">
        <f>+VLOOKUP($C180,Data!$C$389:$CV$459,Laboral!D$155,FALSE)</f>
        <v>5105074.6900000013</v>
      </c>
      <c r="E180" s="5">
        <f>+VLOOKUP($C180,Data!$C$389:$CV$459,Laboral!E$155,FALSE)</f>
        <v>14645693.470000001</v>
      </c>
      <c r="F180" s="5">
        <f>+VLOOKUP($C180,Data!$C$389:$CV$459,Laboral!F$155,FALSE)</f>
        <v>14207735.25</v>
      </c>
      <c r="G180" s="5">
        <f>+VLOOKUP($C180,Data!$C$389:$CV$459,Laboral!G$155,FALSE)</f>
        <v>14268525.23</v>
      </c>
      <c r="H180" s="5">
        <f>+VLOOKUP($C180,Data!$C$389:$CV$459,Laboral!H$155,FALSE)</f>
        <v>14720669.670000002</v>
      </c>
      <c r="I180" s="5">
        <f>+VLOOKUP($C180,Data!$C$389:$CV$459,Laboral!I$155,FALSE)</f>
        <v>15374116.709999997</v>
      </c>
      <c r="J180" s="5">
        <f>+VLOOKUP($C180,Data!$C$389:$CV$459,Laboral!J$155,FALSE)</f>
        <v>15378532.67</v>
      </c>
      <c r="K180" s="5">
        <f>+VLOOKUP($C180,Data!$C$389:$CV$459,Laboral!K$155,FALSE)</f>
        <v>15992204.93</v>
      </c>
      <c r="L180" s="5">
        <f>+VLOOKUP($C180,Data!$C$389:$CV$459,Laboral!L$155,FALSE)</f>
        <v>16790763.020000003</v>
      </c>
      <c r="M180" s="5">
        <f>+VLOOKUP($C180,Data!$C$389:$CV$459,Laboral!M$155,FALSE)</f>
        <v>16862523.32</v>
      </c>
      <c r="N180" s="5">
        <f>+VLOOKUP($C180,Data!$C$389:$CV$459,Laboral!N$155,FALSE)</f>
        <v>17884256.759999998</v>
      </c>
      <c r="O180" s="5">
        <f>+VLOOKUP($C180,Data!$C$389:$CV$459,Laboral!O$155,FALSE)</f>
        <v>18922685.710000001</v>
      </c>
      <c r="P180" s="5">
        <f>+VLOOKUP($C180,Data!$C$389:$CV$459,Laboral!P$155,FALSE)</f>
        <v>18931070.870000005</v>
      </c>
      <c r="Q180" s="5">
        <f>+VLOOKUP($C180,Data!$C$389:$CV$459,Laboral!Q$155,FALSE)</f>
        <v>19906170.030000001</v>
      </c>
      <c r="R180" s="5">
        <f>+VLOOKUP($C180,Data!$C$389:$CV$459,Laboral!R$155,FALSE)</f>
        <v>20372376.490000002</v>
      </c>
      <c r="S180" s="5">
        <f>+VLOOKUP($C180,Data!$C$389:$CV$459,Laboral!S$155,FALSE)</f>
        <v>20573043.059999999</v>
      </c>
      <c r="T180" s="5">
        <f>+VLOOKUP($C180,Data!$C$389:$CV$459,Laboral!T$155,FALSE)</f>
        <v>20559627.850000001</v>
      </c>
      <c r="U180" s="5">
        <f>+VLOOKUP($C180,Data!$C$389:$CV$459,Laboral!U$155,FALSE)</f>
        <v>20366332.27</v>
      </c>
      <c r="V180" s="5">
        <f>+VLOOKUP($C180,Data!$C$389:$CV$459,Laboral!V$155,FALSE)</f>
        <v>20386814.359999999</v>
      </c>
      <c r="W180" s="5">
        <f>+VLOOKUP($C180,Data!$C$389:$CV$459,Laboral!W$155,FALSE)</f>
        <v>20312794.539999999</v>
      </c>
      <c r="X180" s="5">
        <f>+VLOOKUP($C180,Data!$C$389:$CV$459,Laboral!X$155,FALSE)</f>
        <v>20603940.989999998</v>
      </c>
      <c r="Y180" s="5">
        <f>+VLOOKUP($C180,Data!$C$389:$CV$459,Laboral!Y$155,FALSE)</f>
        <v>20900902.609999999</v>
      </c>
      <c r="Z180" s="5">
        <f>+VLOOKUP($C180,Data!$C$389:$CV$459,Laboral!Z$155,FALSE)</f>
        <v>20336953.259999998</v>
      </c>
      <c r="AA180" s="5">
        <f>+VLOOKUP($C180,Data!$C$389:$CV$459,Laboral!AA$155,FALSE)</f>
        <v>19671224.979999997</v>
      </c>
      <c r="AB180" s="5">
        <f>+VLOOKUP($C180,Data!$C$389:$CV$459,Laboral!AB$155,FALSE)</f>
        <v>21176651.970000003</v>
      </c>
      <c r="AC180" s="5">
        <f>+VLOOKUP($C180,Data!$C$389:$CV$459,Laboral!AC$155,FALSE)</f>
        <v>20410621.639999997</v>
      </c>
      <c r="AD180" s="5">
        <f>+VLOOKUP($C180,Data!$C$389:$CV$459,Laboral!AD$155,FALSE)</f>
        <v>21051713.93</v>
      </c>
      <c r="AE180" s="5">
        <f>+VLOOKUP($C180,Data!$C$389:$CV$459,Laboral!AE$155,FALSE)</f>
        <v>21448012.91</v>
      </c>
      <c r="AF180" s="5">
        <f>+VLOOKUP($C180,Data!$C$389:$CV$459,Laboral!AF$155,FALSE)</f>
        <v>21492484.829999998</v>
      </c>
      <c r="AG180" s="5">
        <f>+VLOOKUP($C180,Data!$C$389:$CV$459,Laboral!AG$155,FALSE)</f>
        <v>21886497.789999999</v>
      </c>
      <c r="AH180" s="5">
        <f>+VLOOKUP($C180,Data!$C$389:$CV$459,Laboral!AH$155,FALSE)</f>
        <v>22455198.539999999</v>
      </c>
      <c r="AI180" s="5">
        <f>+VLOOKUP($C180,Data!$C$389:$CV$459,Laboral!AI$155,FALSE)</f>
        <v>23353036.330000002</v>
      </c>
      <c r="AJ180" s="5">
        <f>+VLOOKUP($C180,Data!$C$389:$CV$459,Laboral!AJ$155,FALSE)</f>
        <v>23853410.949999996</v>
      </c>
      <c r="AK180" s="5">
        <f>+VLOOKUP($C180,Data!$C$389:$CV$459,Laboral!AK$155,FALSE)</f>
        <v>24374027.32</v>
      </c>
      <c r="AL180" s="5">
        <f>+VLOOKUP($C180,Data!$C$389:$CV$459,Laboral!AL$155,FALSE)</f>
        <v>24489308.469999999</v>
      </c>
      <c r="AM180" s="5">
        <f>+VLOOKUP($C180,Data!$C$389:$CV$459,Laboral!AM$155,FALSE)</f>
        <v>24516420.43</v>
      </c>
      <c r="AN180" s="5">
        <f>+VLOOKUP($C180,Data!$C$389:$CV$459,Laboral!AN$155,FALSE)</f>
        <v>24632559.310000002</v>
      </c>
      <c r="AO180" s="5">
        <f>+VLOOKUP($C180,Data!$C$389:$CV$459,Laboral!AO$155,FALSE)</f>
        <v>24868760.440000001</v>
      </c>
      <c r="AP180" s="5">
        <f>+VLOOKUP($C180,Data!$C$389:$CV$459,Laboral!AP$155,FALSE)</f>
        <v>23657268.949999999</v>
      </c>
      <c r="AQ180" s="5">
        <f>+VLOOKUP($C180,Data!$C$389:$CV$459,Laboral!AQ$155,FALSE)</f>
        <v>22712582.189999998</v>
      </c>
      <c r="AR180" s="5">
        <f>+VLOOKUP($C180,Data!$C$389:$CV$459,Laboral!AR$155,FALSE)</f>
        <v>22215753.530000001</v>
      </c>
      <c r="AS180" s="5">
        <f>+VLOOKUP($C180,Data!$C$389:$CV$459,Laboral!AS$155,FALSE)</f>
        <v>21414491.039999999</v>
      </c>
      <c r="AT180" s="5">
        <f>+VLOOKUP($C180,Data!$C$389:$CV$459,Laboral!AT$155,FALSE)</f>
        <v>20321691.539999999</v>
      </c>
      <c r="AU180" s="5">
        <f>+VLOOKUP($C180,Data!$C$389:$CV$459,Laboral!AU$155,FALSE)</f>
        <v>19545769.759999998</v>
      </c>
      <c r="AV180" s="5">
        <f>+VLOOKUP($C180,Data!$C$389:$CV$459,Laboral!AV$155,FALSE)</f>
        <v>17958529.339999996</v>
      </c>
      <c r="AW180" s="5">
        <f>+VLOOKUP($C180,Data!$C$389:$CV$459,Laboral!AW$155,FALSE)</f>
        <v>17354404.340000004</v>
      </c>
      <c r="AX180" s="5">
        <f>+VLOOKUP($C180,Data!$C$389:$CV$459,Laboral!AX$155,FALSE)</f>
        <v>17149610.319999993</v>
      </c>
      <c r="AY180" s="5">
        <f>+VLOOKUP($C180,Data!$C$389:$CV$459,Laboral!AY$155,FALSE)</f>
        <v>16778600.370000001</v>
      </c>
      <c r="AZ180" s="5">
        <f>+VLOOKUP($C180,Data!$C$389:$CV$459,Laboral!AZ$155,FALSE)</f>
        <v>16803757.190000001</v>
      </c>
      <c r="BA180" s="5">
        <f>+VLOOKUP($C180,Data!$C$389:$CV$459,Laboral!BA$155,FALSE)</f>
        <v>16497194.450000001</v>
      </c>
      <c r="BB180" s="5">
        <f>+VLOOKUP($C180,Data!$C$389:$CV$459,Laboral!BB$155,FALSE)</f>
        <v>16846067.330000002</v>
      </c>
      <c r="BC180" s="5">
        <f>+VLOOKUP($C180,Data!$C$389:$CV$459,Laboral!BC$155,FALSE)</f>
        <v>17149705.960000001</v>
      </c>
      <c r="BD180" s="5">
        <f>+VLOOKUP($C180,Data!$C$389:$CV$459,Laboral!BD$155,FALSE)</f>
        <v>17541339.280000001</v>
      </c>
      <c r="BE180" s="5">
        <f>+VLOOKUP($C180,Data!$C$389:$CV$459,Laboral!BE$155,FALSE)</f>
        <v>17965819.060000002</v>
      </c>
      <c r="BF180" s="5">
        <f>+VLOOKUP($C180,Data!$C$389:$CV$459,Laboral!BF$155,FALSE)</f>
        <v>18870272.759999998</v>
      </c>
      <c r="BG180" s="5">
        <f>+VLOOKUP($C180,Data!$C$389:$CV$459,Laboral!BG$155,FALSE)</f>
        <v>19439212.289999999</v>
      </c>
      <c r="BH180" s="5">
        <f>+VLOOKUP($C180,Data!$C$389:$CV$459,Laboral!BH$155,FALSE)</f>
        <v>19602568.050000004</v>
      </c>
      <c r="BI180" s="5">
        <f>+VLOOKUP($C180,Data!$C$389:$CV$459,Laboral!BI$155,FALSE)</f>
        <v>19235947.340000004</v>
      </c>
      <c r="BJ180" s="5">
        <f>+VLOOKUP($C180,Data!$C$389:$CV$459,Laboral!BJ$155,FALSE)</f>
        <v>19085411.170000002</v>
      </c>
      <c r="BK180" s="5">
        <f>+VLOOKUP($C180,Data!$C$389:$CV$459,Laboral!BK$155,FALSE)</f>
        <v>19095873.050000004</v>
      </c>
      <c r="BL180" s="5">
        <f>+VLOOKUP($C180,Data!$C$389:$CV$459,Laboral!BL$155,FALSE)</f>
        <v>16422535.029999997</v>
      </c>
      <c r="BM180" s="5">
        <f>+VLOOKUP($C180,Data!$C$389:$CV$459,Laboral!BM$155,FALSE)</f>
        <v>16554213.960000001</v>
      </c>
      <c r="BN180" s="5">
        <f>+VLOOKUP($C180,Data!$C$389:$CV$459,Laboral!BN$155,FALSE)</f>
        <v>16510587.040000001</v>
      </c>
      <c r="BO180" s="5">
        <f>+VLOOKUP($C180,Data!$C$389:$CV$459,Laboral!BO$155,FALSE)</f>
        <v>16487669.959999999</v>
      </c>
      <c r="BP180" s="5">
        <f>+VLOOKUP($C180,Data!$C$389:$CV$459,Laboral!BP$155,FALSE)</f>
        <v>16255992.089999996</v>
      </c>
      <c r="BQ180" s="5">
        <f>+VLOOKUP($C180,Data!$C$389:$CV$459,Laboral!BQ$155,FALSE)</f>
        <v>15928082.18</v>
      </c>
      <c r="BR180" s="5">
        <f>+VLOOKUP($C180,Data!$C$389:$CV$459,Laboral!BR$155,FALSE)</f>
        <v>15546688.08</v>
      </c>
      <c r="BS180" s="5">
        <f>+VLOOKUP($C180,Data!$C$389:$CV$459,Laboral!BS$155,FALSE)</f>
        <v>15131923.359999999</v>
      </c>
      <c r="BT180" s="5">
        <f>+VLOOKUP($C180,Data!$C$389:$CV$459,Laboral!BT$155,FALSE)</f>
        <v>15193993.51</v>
      </c>
      <c r="BU180" s="5">
        <f>+VLOOKUP($C180,Data!$C$389:$CV$459,Laboral!BU$155,FALSE)</f>
        <v>15396409.029999999</v>
      </c>
      <c r="BV180" s="5">
        <f>+VLOOKUP($C180,Data!$C$389:$CV$459,Laboral!BV$155,FALSE)</f>
        <v>15419408.169999998</v>
      </c>
      <c r="BW180" s="5">
        <f>+VLOOKUP($C180,Data!$C$389:$CV$459,Laboral!BW$155,FALSE)</f>
        <v>15716905.279999997</v>
      </c>
      <c r="BX180" s="5">
        <f>+VLOOKUP($C180,Data!$C$389:$CV$459,Laboral!BX$155,FALSE)</f>
        <v>15923306.42</v>
      </c>
      <c r="BY180" s="5">
        <f>+VLOOKUP($C180,Data!$C$389:$CV$459,Laboral!BY$155,FALSE)</f>
        <v>15980069.4</v>
      </c>
      <c r="BZ180" s="5">
        <f>+VLOOKUP($C180,Data!$C$389:$CV$459,Laboral!BZ$155,FALSE)</f>
        <v>16047928.810000002</v>
      </c>
      <c r="CA180" s="5">
        <f>+VLOOKUP($C180,Data!$C$389:$CV$459,Laboral!CA$155,FALSE)</f>
        <v>16160835.770000001</v>
      </c>
      <c r="CB180" s="5">
        <f>+VLOOKUP($C180,Data!$C$389:$CV$459,Laboral!CB$155,FALSE)</f>
        <v>16451273.080000002</v>
      </c>
      <c r="CC180" s="5">
        <f>+VLOOKUP($C180,Data!$C$389:$CV$459,Laboral!CC$155,FALSE)</f>
        <v>16647128.170000002</v>
      </c>
      <c r="CD180" s="5">
        <f>+VLOOKUP($C180,Data!$C$389:$CV$459,Laboral!CD$155,FALSE)</f>
        <v>16836881.899999999</v>
      </c>
      <c r="CE180" s="5">
        <f>+VLOOKUP($C180,Data!$C$389:$CV$459,Laboral!CE$155,FALSE)</f>
        <v>17011509.160000004</v>
      </c>
      <c r="CF180" s="5">
        <f>+VLOOKUP($C180,Data!$C$389:$CV$459,Laboral!CF$155,FALSE)</f>
        <v>17195136.259999998</v>
      </c>
      <c r="CG180" s="5">
        <f>+VLOOKUP($C180,Data!$C$389:$CV$459,Laboral!CG$155,FALSE)</f>
        <v>17389344.660000004</v>
      </c>
      <c r="CH180" s="5">
        <f>+VLOOKUP($C180,Data!$C$389:$CV$459,Laboral!CH$155,FALSE)</f>
        <v>17404743.580000002</v>
      </c>
      <c r="CI180" s="5">
        <f>+VLOOKUP($C180,Data!$C$389:$CV$459,Laboral!CI$155,FALSE)</f>
        <v>17117558.120000001</v>
      </c>
      <c r="CJ180" s="5">
        <f>+VLOOKUP($C180,Data!$C$389:$CV$459,Laboral!CJ$155,FALSE)</f>
        <v>17117050.539999999</v>
      </c>
      <c r="CK180" s="5">
        <f>+VLOOKUP($C180,Data!$C$389:$CV$459,Laboral!CK$155,FALSE)</f>
        <v>17144813.550000001</v>
      </c>
      <c r="CL180" s="5">
        <f>+VLOOKUP($C180,Data!$C$389:$CV$459,Laboral!CL$155,FALSE)</f>
        <v>17219267.84</v>
      </c>
      <c r="CM180" s="5">
        <f>+VLOOKUP($C180,Data!$C$389:$CV$459,Laboral!CM$155,FALSE)</f>
        <v>17309368.140000001</v>
      </c>
      <c r="CN180" s="5">
        <f>+VLOOKUP($C180,Data!$C$389:$CV$459,Laboral!CN$155,FALSE)</f>
        <v>17270945.25</v>
      </c>
      <c r="CO180" s="5">
        <f>+VLOOKUP($C180,Data!$C$389:$CV$459,Laboral!CO$155,FALSE)</f>
        <v>17512541.329999998</v>
      </c>
      <c r="CP180" s="5">
        <f>+VLOOKUP($C180,Data!$C$389:$CV$459,Laboral!CP$155,FALSE)</f>
        <v>17466656</v>
      </c>
      <c r="CQ180" s="5">
        <f>+VLOOKUP($C180,Data!$C$389:$CV$459,Laboral!CQ$155,FALSE)</f>
        <v>17501591.299999997</v>
      </c>
      <c r="CR180" s="5">
        <f>+VLOOKUP($C180,Data!$C$389:$CV$459,Laboral!CR$155,FALSE)</f>
        <v>17558108.210000001</v>
      </c>
      <c r="CS180" s="5">
        <f>+VLOOKUP($C180,Data!$C$389:$CV$459,Laboral!CS$155,FALSE)</f>
        <v>17667952.539999999</v>
      </c>
      <c r="CT180" s="5">
        <f>+VLOOKUP($C180,Data!$C$389:$CV$459,Laboral!CT$155,FALSE)</f>
        <v>17591638.369999997</v>
      </c>
      <c r="CU180" s="5">
        <f>+VLOOKUP($C180,Data!$C$389:$CV$459,Laboral!CU$155,FALSE)</f>
        <v>17842902.210000001</v>
      </c>
      <c r="CV180" s="5">
        <f>+VLOOKUP($C180,Data!$C$389:$CV$459,Laboral!CV$155,FALSE)</f>
        <v>18011228.660000004</v>
      </c>
    </row>
    <row r="181" spans="1:100" x14ac:dyDescent="0.3">
      <c r="A181" s="1">
        <v>1</v>
      </c>
      <c r="B181" s="1">
        <v>14</v>
      </c>
      <c r="C181" s="1" t="s">
        <v>52</v>
      </c>
      <c r="D181" s="5">
        <f>+VLOOKUP($C181,Data!$C$389:$CV$459,Laboral!D$155,FALSE)</f>
        <v>157085389.05000001</v>
      </c>
      <c r="E181" s="5">
        <f>+VLOOKUP($C181,Data!$C$389:$CV$459,Laboral!E$155,FALSE)</f>
        <v>153280150.65000001</v>
      </c>
      <c r="F181" s="5">
        <f>+VLOOKUP($C181,Data!$C$389:$CV$459,Laboral!F$155,FALSE)</f>
        <v>154423317.68000001</v>
      </c>
      <c r="G181" s="5">
        <f>+VLOOKUP($C181,Data!$C$389:$CV$459,Laboral!G$155,FALSE)</f>
        <v>155166852.63</v>
      </c>
      <c r="H181" s="5">
        <f>+VLOOKUP($C181,Data!$C$389:$CV$459,Laboral!H$155,FALSE)</f>
        <v>157552954.69999999</v>
      </c>
      <c r="I181" s="5">
        <f>+VLOOKUP($C181,Data!$C$389:$CV$459,Laboral!I$155,FALSE)</f>
        <v>159114120.94</v>
      </c>
      <c r="J181" s="5">
        <f>+VLOOKUP($C181,Data!$C$389:$CV$459,Laboral!J$155,FALSE)</f>
        <v>159786378.93000001</v>
      </c>
      <c r="K181" s="5">
        <f>+VLOOKUP($C181,Data!$C$389:$CV$459,Laboral!K$155,FALSE)</f>
        <v>162610474.63</v>
      </c>
      <c r="L181" s="5">
        <f>+VLOOKUP($C181,Data!$C$389:$CV$459,Laboral!L$155,FALSE)</f>
        <v>164598659.15000001</v>
      </c>
      <c r="M181" s="5">
        <f>+VLOOKUP($C181,Data!$C$389:$CV$459,Laboral!M$155,FALSE)</f>
        <v>165031993.52999997</v>
      </c>
      <c r="N181" s="5">
        <f>+VLOOKUP($C181,Data!$C$389:$CV$459,Laboral!N$155,FALSE)</f>
        <v>165240197.06999999</v>
      </c>
      <c r="O181" s="5">
        <f>+VLOOKUP($C181,Data!$C$389:$CV$459,Laboral!O$155,FALSE)</f>
        <v>166262402.15999997</v>
      </c>
      <c r="P181" s="5">
        <f>+VLOOKUP($C181,Data!$C$389:$CV$459,Laboral!P$155,FALSE)</f>
        <v>160303111.50999996</v>
      </c>
      <c r="Q181" s="5">
        <f>+VLOOKUP($C181,Data!$C$389:$CV$459,Laboral!Q$155,FALSE)</f>
        <v>161531189.03</v>
      </c>
      <c r="R181" s="5">
        <f>+VLOOKUP($C181,Data!$C$389:$CV$459,Laboral!R$155,FALSE)</f>
        <v>161956771.00999999</v>
      </c>
      <c r="S181" s="5">
        <f>+VLOOKUP($C181,Data!$C$389:$CV$459,Laboral!S$155,FALSE)</f>
        <v>162035812.68000001</v>
      </c>
      <c r="T181" s="5">
        <f>+VLOOKUP($C181,Data!$C$389:$CV$459,Laboral!T$155,FALSE)</f>
        <v>162067452.13</v>
      </c>
      <c r="U181" s="5">
        <f>+VLOOKUP($C181,Data!$C$389:$CV$459,Laboral!U$155,FALSE)</f>
        <v>160172048.34</v>
      </c>
      <c r="V181" s="5">
        <f>+VLOOKUP($C181,Data!$C$389:$CV$459,Laboral!V$155,FALSE)</f>
        <v>160463085.74000001</v>
      </c>
      <c r="W181" s="5">
        <f>+VLOOKUP($C181,Data!$C$389:$CV$459,Laboral!W$155,FALSE)</f>
        <v>159130649.66</v>
      </c>
      <c r="X181" s="5">
        <f>+VLOOKUP($C181,Data!$C$389:$CV$459,Laboral!X$155,FALSE)</f>
        <v>157648673.85999998</v>
      </c>
      <c r="Y181" s="5">
        <f>+VLOOKUP($C181,Data!$C$389:$CV$459,Laboral!Y$155,FALSE)</f>
        <v>154238116.63</v>
      </c>
      <c r="Z181" s="5">
        <f>+VLOOKUP($C181,Data!$C$389:$CV$459,Laboral!Z$155,FALSE)</f>
        <v>153181761.31999996</v>
      </c>
      <c r="AA181" s="5">
        <f>+VLOOKUP($C181,Data!$C$389:$CV$459,Laboral!AA$155,FALSE)</f>
        <v>150984738.43000001</v>
      </c>
      <c r="AB181" s="5">
        <f>+VLOOKUP($C181,Data!$C$389:$CV$459,Laboral!AB$155,FALSE)</f>
        <v>152378601.13999999</v>
      </c>
      <c r="AC181" s="5">
        <f>+VLOOKUP($C181,Data!$C$389:$CV$459,Laboral!AC$155,FALSE)</f>
        <v>151182983.92999998</v>
      </c>
      <c r="AD181" s="5">
        <f>+VLOOKUP($C181,Data!$C$389:$CV$459,Laboral!AD$155,FALSE)</f>
        <v>148024106.64999998</v>
      </c>
      <c r="AE181" s="5">
        <f>+VLOOKUP($C181,Data!$C$389:$CV$459,Laboral!AE$155,FALSE)</f>
        <v>146449770.84999996</v>
      </c>
      <c r="AF181" s="5">
        <f>+VLOOKUP($C181,Data!$C$389:$CV$459,Laboral!AF$155,FALSE)</f>
        <v>144030765.17999998</v>
      </c>
      <c r="AG181" s="5">
        <f>+VLOOKUP($C181,Data!$C$389:$CV$459,Laboral!AG$155,FALSE)</f>
        <v>142689453.69</v>
      </c>
      <c r="AH181" s="5">
        <f>+VLOOKUP($C181,Data!$C$389:$CV$459,Laboral!AH$155,FALSE)</f>
        <v>139328458.01999998</v>
      </c>
      <c r="AI181" s="5">
        <f>+VLOOKUP($C181,Data!$C$389:$CV$459,Laboral!AI$155,FALSE)</f>
        <v>139090037.14999998</v>
      </c>
      <c r="AJ181" s="5">
        <f>+VLOOKUP($C181,Data!$C$389:$CV$459,Laboral!AJ$155,FALSE)</f>
        <v>134241283.95999998</v>
      </c>
      <c r="AK181" s="5">
        <f>+VLOOKUP($C181,Data!$C$389:$CV$459,Laboral!AK$155,FALSE)</f>
        <v>130234518.10999997</v>
      </c>
      <c r="AL181" s="5">
        <f>+VLOOKUP($C181,Data!$C$389:$CV$459,Laboral!AL$155,FALSE)</f>
        <v>126621709.48999999</v>
      </c>
      <c r="AM181" s="5">
        <f>+VLOOKUP($C181,Data!$C$389:$CV$459,Laboral!AM$155,FALSE)</f>
        <v>124737812.22999999</v>
      </c>
      <c r="AN181" s="5">
        <f>+VLOOKUP($C181,Data!$C$389:$CV$459,Laboral!AN$155,FALSE)</f>
        <v>118032376.95999998</v>
      </c>
      <c r="AO181" s="5">
        <f>+VLOOKUP($C181,Data!$C$389:$CV$459,Laboral!AO$155,FALSE)</f>
        <v>117671890.06</v>
      </c>
      <c r="AP181" s="5">
        <f>+VLOOKUP($C181,Data!$C$389:$CV$459,Laboral!AP$155,FALSE)</f>
        <v>120281199.52000001</v>
      </c>
      <c r="AQ181" s="5">
        <f>+VLOOKUP($C181,Data!$C$389:$CV$459,Laboral!AQ$155,FALSE)</f>
        <v>129241403.41000001</v>
      </c>
      <c r="AR181" s="5">
        <f>+VLOOKUP($C181,Data!$C$389:$CV$459,Laboral!AR$155,FALSE)</f>
        <v>132349832.81999999</v>
      </c>
      <c r="AS181" s="5">
        <f>+VLOOKUP($C181,Data!$C$389:$CV$459,Laboral!AS$155,FALSE)</f>
        <v>137470670.24000001</v>
      </c>
      <c r="AT181" s="5">
        <f>+VLOOKUP($C181,Data!$C$389:$CV$459,Laboral!AT$155,FALSE)</f>
        <v>146579928.45999998</v>
      </c>
      <c r="AU181" s="5">
        <f>+VLOOKUP($C181,Data!$C$389:$CV$459,Laboral!AU$155,FALSE)</f>
        <v>148027187.31999999</v>
      </c>
      <c r="AV181" s="5">
        <f>+VLOOKUP($C181,Data!$C$389:$CV$459,Laboral!AV$155,FALSE)</f>
        <v>153053887.88999999</v>
      </c>
      <c r="AW181" s="5">
        <f>+VLOOKUP($C181,Data!$C$389:$CV$459,Laboral!AW$155,FALSE)</f>
        <v>163374690.12</v>
      </c>
      <c r="AX181" s="5">
        <f>+VLOOKUP($C181,Data!$C$389:$CV$459,Laboral!AX$155,FALSE)</f>
        <v>169804831.77999997</v>
      </c>
      <c r="AY181" s="5">
        <f>+VLOOKUP($C181,Data!$C$389:$CV$459,Laboral!AY$155,FALSE)</f>
        <v>164878771.79999998</v>
      </c>
      <c r="AZ181" s="5">
        <f>+VLOOKUP($C181,Data!$C$389:$CV$459,Laboral!AZ$155,FALSE)</f>
        <v>174528768.56</v>
      </c>
      <c r="BA181" s="5">
        <f>+VLOOKUP($C181,Data!$C$389:$CV$459,Laboral!BA$155,FALSE)</f>
        <v>178825282.75</v>
      </c>
      <c r="BB181" s="5">
        <f>+VLOOKUP($C181,Data!$C$389:$CV$459,Laboral!BB$155,FALSE)</f>
        <v>184118924.04000002</v>
      </c>
      <c r="BC181" s="5">
        <f>+VLOOKUP($C181,Data!$C$389:$CV$459,Laboral!BC$155,FALSE)</f>
        <v>182230953.53999999</v>
      </c>
      <c r="BD181" s="5">
        <f>+VLOOKUP($C181,Data!$C$389:$CV$459,Laboral!BD$155,FALSE)</f>
        <v>186350505.06999999</v>
      </c>
      <c r="BE181" s="5">
        <f>+VLOOKUP($C181,Data!$C$389:$CV$459,Laboral!BE$155,FALSE)</f>
        <v>188676450.88999999</v>
      </c>
      <c r="BF181" s="5">
        <f>+VLOOKUP($C181,Data!$C$389:$CV$459,Laboral!BF$155,FALSE)</f>
        <v>185520706.13</v>
      </c>
      <c r="BG181" s="5">
        <f>+VLOOKUP($C181,Data!$C$389:$CV$459,Laboral!BG$155,FALSE)</f>
        <v>187446667.60000002</v>
      </c>
      <c r="BH181" s="5">
        <f>+VLOOKUP($C181,Data!$C$389:$CV$459,Laboral!BH$155,FALSE)</f>
        <v>190401694.39000005</v>
      </c>
      <c r="BI181" s="5">
        <f>+VLOOKUP($C181,Data!$C$389:$CV$459,Laboral!BI$155,FALSE)</f>
        <v>191940249.65000001</v>
      </c>
      <c r="BJ181" s="5">
        <f>+VLOOKUP($C181,Data!$C$389:$CV$459,Laboral!BJ$155,FALSE)</f>
        <v>193411772.46000004</v>
      </c>
      <c r="BK181" s="5">
        <f>+VLOOKUP($C181,Data!$C$389:$CV$459,Laboral!BK$155,FALSE)</f>
        <v>203392946.11000001</v>
      </c>
      <c r="BL181" s="5">
        <f>+VLOOKUP($C181,Data!$C$389:$CV$459,Laboral!BL$155,FALSE)</f>
        <v>203079045.24000001</v>
      </c>
      <c r="BM181" s="5">
        <f>+VLOOKUP($C181,Data!$C$389:$CV$459,Laboral!BM$155,FALSE)</f>
        <v>206380246.89000002</v>
      </c>
      <c r="BN181" s="5">
        <f>+VLOOKUP($C181,Data!$C$389:$CV$459,Laboral!BN$155,FALSE)</f>
        <v>208966593.94999999</v>
      </c>
      <c r="BO181" s="5">
        <f>+VLOOKUP($C181,Data!$C$389:$CV$459,Laboral!BO$155,FALSE)</f>
        <v>209239799.54000002</v>
      </c>
      <c r="BP181" s="5">
        <f>+VLOOKUP($C181,Data!$C$389:$CV$459,Laboral!BP$155,FALSE)</f>
        <v>209918759.42000005</v>
      </c>
      <c r="BQ181" s="5">
        <f>+VLOOKUP($C181,Data!$C$389:$CV$459,Laboral!BQ$155,FALSE)</f>
        <v>209625800.66</v>
      </c>
      <c r="BR181" s="5">
        <f>+VLOOKUP($C181,Data!$C$389:$CV$459,Laboral!BR$155,FALSE)</f>
        <v>212059704.29000002</v>
      </c>
      <c r="BS181" s="5">
        <f>+VLOOKUP($C181,Data!$C$389:$CV$459,Laboral!BS$155,FALSE)</f>
        <v>212493313.91</v>
      </c>
      <c r="BT181" s="5">
        <f>+VLOOKUP($C181,Data!$C$389:$CV$459,Laboral!BT$155,FALSE)</f>
        <v>213041631.59999999</v>
      </c>
      <c r="BU181" s="5">
        <f>+VLOOKUP($C181,Data!$C$389:$CV$459,Laboral!BU$155,FALSE)</f>
        <v>210783880.17000002</v>
      </c>
      <c r="BV181" s="5">
        <f>+VLOOKUP($C181,Data!$C$389:$CV$459,Laboral!BV$155,FALSE)</f>
        <v>210008503.15000001</v>
      </c>
      <c r="BW181" s="5">
        <f>+VLOOKUP($C181,Data!$C$389:$CV$459,Laboral!BW$155,FALSE)</f>
        <v>210971784.61999997</v>
      </c>
      <c r="BX181" s="5">
        <f>+VLOOKUP($C181,Data!$C$389:$CV$459,Laboral!BX$155,FALSE)</f>
        <v>208206796.21000004</v>
      </c>
      <c r="BY181" s="5">
        <f>+VLOOKUP($C181,Data!$C$389:$CV$459,Laboral!BY$155,FALSE)</f>
        <v>210916168.91000003</v>
      </c>
      <c r="BZ181" s="5">
        <f>+VLOOKUP($C181,Data!$C$389:$CV$459,Laboral!BZ$155,FALSE)</f>
        <v>212626225.42000002</v>
      </c>
      <c r="CA181" s="5">
        <f>+VLOOKUP($C181,Data!$C$389:$CV$459,Laboral!CA$155,FALSE)</f>
        <v>214764411.73000002</v>
      </c>
      <c r="CB181" s="5">
        <f>+VLOOKUP($C181,Data!$C$389:$CV$459,Laboral!CB$155,FALSE)</f>
        <v>216018697.70000002</v>
      </c>
      <c r="CC181" s="5">
        <f>+VLOOKUP($C181,Data!$C$389:$CV$459,Laboral!CC$155,FALSE)</f>
        <v>217557014.93000001</v>
      </c>
      <c r="CD181" s="5">
        <f>+VLOOKUP($C181,Data!$C$389:$CV$459,Laboral!CD$155,FALSE)</f>
        <v>219699632.69999999</v>
      </c>
      <c r="CE181" s="5">
        <f>+VLOOKUP($C181,Data!$C$389:$CV$459,Laboral!CE$155,FALSE)</f>
        <v>224072704.11000001</v>
      </c>
      <c r="CF181" s="5">
        <f>+VLOOKUP($C181,Data!$C$389:$CV$459,Laboral!CF$155,FALSE)</f>
        <v>221274434.23000002</v>
      </c>
      <c r="CG181" s="5">
        <f>+VLOOKUP($C181,Data!$C$389:$CV$459,Laboral!CG$155,FALSE)</f>
        <v>222410039.18000001</v>
      </c>
      <c r="CH181" s="5">
        <f>+VLOOKUP($C181,Data!$C$389:$CV$459,Laboral!CH$155,FALSE)</f>
        <v>226419936.24000001</v>
      </c>
      <c r="CI181" s="5">
        <f>+VLOOKUP($C181,Data!$C$389:$CV$459,Laboral!CI$155,FALSE)</f>
        <v>229881602.98999998</v>
      </c>
      <c r="CJ181" s="5">
        <f>+VLOOKUP($C181,Data!$C$389:$CV$459,Laboral!CJ$155,FALSE)</f>
        <v>238775568.05999997</v>
      </c>
      <c r="CK181" s="5">
        <f>+VLOOKUP($C181,Data!$C$389:$CV$459,Laboral!CK$155,FALSE)</f>
        <v>240909904.46000001</v>
      </c>
      <c r="CL181" s="5">
        <f>+VLOOKUP($C181,Data!$C$389:$CV$459,Laboral!CL$155,FALSE)</f>
        <v>245720477.15000001</v>
      </c>
      <c r="CM181" s="5">
        <f>+VLOOKUP($C181,Data!$C$389:$CV$459,Laboral!CM$155,FALSE)</f>
        <v>248535280.44</v>
      </c>
      <c r="CN181" s="5">
        <f>+VLOOKUP($C181,Data!$C$389:$CV$459,Laboral!CN$155,FALSE)</f>
        <v>251887208.25</v>
      </c>
      <c r="CO181" s="5">
        <f>+VLOOKUP($C181,Data!$C$389:$CV$459,Laboral!CO$155,FALSE)</f>
        <v>252826963.17000002</v>
      </c>
      <c r="CP181" s="5">
        <f>+VLOOKUP($C181,Data!$C$389:$CV$459,Laboral!CP$155,FALSE)</f>
        <v>250780771.84999996</v>
      </c>
      <c r="CQ181" s="5">
        <f>+VLOOKUP($C181,Data!$C$389:$CV$459,Laboral!CQ$155,FALSE)</f>
        <v>245823774.83000001</v>
      </c>
      <c r="CR181" s="5">
        <f>+VLOOKUP($C181,Data!$C$389:$CV$459,Laboral!CR$155,FALSE)</f>
        <v>252267019.34999999</v>
      </c>
      <c r="CS181" s="5">
        <f>+VLOOKUP($C181,Data!$C$389:$CV$459,Laboral!CS$155,FALSE)</f>
        <v>255944491.26000002</v>
      </c>
      <c r="CT181" s="5">
        <f>+VLOOKUP($C181,Data!$C$389:$CV$459,Laboral!CT$155,FALSE)</f>
        <v>256300021.04999998</v>
      </c>
      <c r="CU181" s="5">
        <f>+VLOOKUP($C181,Data!$C$389:$CV$459,Laboral!CU$155,FALSE)</f>
        <v>254752451.20999998</v>
      </c>
      <c r="CV181" s="5">
        <f>+VLOOKUP($C181,Data!$C$389:$CV$459,Laboral!CV$155,FALSE)</f>
        <v>258695773.08999997</v>
      </c>
    </row>
    <row r="182" spans="1:100" x14ac:dyDescent="0.3">
      <c r="A182" s="1">
        <v>1</v>
      </c>
      <c r="B182" s="1">
        <v>30</v>
      </c>
      <c r="C182" s="1" t="s">
        <v>53</v>
      </c>
      <c r="D182" s="5">
        <f>+VLOOKUP($C182,Data!$C$389:$CV$459,Laboral!D$155,FALSE)</f>
        <v>8777618.6400000006</v>
      </c>
      <c r="E182" s="5">
        <f>+VLOOKUP($C182,Data!$C$389:$CV$459,Laboral!E$155,FALSE)</f>
        <v>7968953.7799999993</v>
      </c>
      <c r="F182" s="5">
        <f>+VLOOKUP($C182,Data!$C$389:$CV$459,Laboral!F$155,FALSE)</f>
        <v>8010513.4900000002</v>
      </c>
      <c r="G182" s="5">
        <f>+VLOOKUP($C182,Data!$C$389:$CV$459,Laboral!G$155,FALSE)</f>
        <v>8106793.3799999999</v>
      </c>
      <c r="H182" s="5">
        <f>+VLOOKUP($C182,Data!$C$389:$CV$459,Laboral!H$155,FALSE)</f>
        <v>8213627.4700000007</v>
      </c>
      <c r="I182" s="5">
        <f>+VLOOKUP($C182,Data!$C$389:$CV$459,Laboral!I$155,FALSE)</f>
        <v>8354023.21</v>
      </c>
      <c r="J182" s="5">
        <f>+VLOOKUP($C182,Data!$C$389:$CV$459,Laboral!J$155,FALSE)</f>
        <v>8504312.8399999999</v>
      </c>
      <c r="K182" s="5">
        <f>+VLOOKUP($C182,Data!$C$389:$CV$459,Laboral!K$155,FALSE)</f>
        <v>8687336.6099999994</v>
      </c>
      <c r="L182" s="5">
        <f>+VLOOKUP($C182,Data!$C$389:$CV$459,Laboral!L$155,FALSE)</f>
        <v>8694695.7899999991</v>
      </c>
      <c r="M182" s="5">
        <f>+VLOOKUP($C182,Data!$C$389:$CV$459,Laboral!M$155,FALSE)</f>
        <v>8639556.0299999993</v>
      </c>
      <c r="N182" s="5">
        <f>+VLOOKUP($C182,Data!$C$389:$CV$459,Laboral!N$155,FALSE)</f>
        <v>8505449.6400000006</v>
      </c>
      <c r="O182" s="5">
        <f>+VLOOKUP($C182,Data!$C$389:$CV$459,Laboral!O$155,FALSE)</f>
        <v>8378323.6499999985</v>
      </c>
      <c r="P182" s="5">
        <f>+VLOOKUP($C182,Data!$C$389:$CV$459,Laboral!P$155,FALSE)</f>
        <v>8544959.4800000004</v>
      </c>
      <c r="Q182" s="5">
        <f>+VLOOKUP($C182,Data!$C$389:$CV$459,Laboral!Q$155,FALSE)</f>
        <v>8661379.4900000002</v>
      </c>
      <c r="R182" s="5">
        <f>+VLOOKUP($C182,Data!$C$389:$CV$459,Laboral!R$155,FALSE)</f>
        <v>8719511.5300000012</v>
      </c>
      <c r="S182" s="5">
        <f>+VLOOKUP($C182,Data!$C$389:$CV$459,Laboral!S$155,FALSE)</f>
        <v>8704308.6500000004</v>
      </c>
      <c r="T182" s="5">
        <f>+VLOOKUP($C182,Data!$C$389:$CV$459,Laboral!T$155,FALSE)</f>
        <v>8797035.3900000006</v>
      </c>
      <c r="U182" s="5">
        <f>+VLOOKUP($C182,Data!$C$389:$CV$459,Laboral!U$155,FALSE)</f>
        <v>8841499.1600000001</v>
      </c>
      <c r="V182" s="5">
        <f>+VLOOKUP($C182,Data!$C$389:$CV$459,Laboral!V$155,FALSE)</f>
        <v>8790152.9499999993</v>
      </c>
      <c r="W182" s="5">
        <f>+VLOOKUP($C182,Data!$C$389:$CV$459,Laboral!W$155,FALSE)</f>
        <v>8924834.7000000011</v>
      </c>
      <c r="X182" s="5">
        <f>+VLOOKUP($C182,Data!$C$389:$CV$459,Laboral!X$155,FALSE)</f>
        <v>8925756.4199999999</v>
      </c>
      <c r="Y182" s="5">
        <f>+VLOOKUP($C182,Data!$C$389:$CV$459,Laboral!Y$155,FALSE)</f>
        <v>9045627.5800000001</v>
      </c>
      <c r="Z182" s="5">
        <f>+VLOOKUP($C182,Data!$C$389:$CV$459,Laboral!Z$155,FALSE)</f>
        <v>9131536.9900000021</v>
      </c>
      <c r="AA182" s="5">
        <f>+VLOOKUP($C182,Data!$C$389:$CV$459,Laboral!AA$155,FALSE)</f>
        <v>9160711.2700000014</v>
      </c>
      <c r="AB182" s="5">
        <f>+VLOOKUP($C182,Data!$C$389:$CV$459,Laboral!AB$155,FALSE)</f>
        <v>9110549.9299999997</v>
      </c>
      <c r="AC182" s="5">
        <f>+VLOOKUP($C182,Data!$C$389:$CV$459,Laboral!AC$155,FALSE)</f>
        <v>9232623.6500000004</v>
      </c>
      <c r="AD182" s="5">
        <f>+VLOOKUP($C182,Data!$C$389:$CV$459,Laboral!AD$155,FALSE)</f>
        <v>9300526.6799999997</v>
      </c>
      <c r="AE182" s="5">
        <f>+VLOOKUP($C182,Data!$C$389:$CV$459,Laboral!AE$155,FALSE)</f>
        <v>9416784.8399999999</v>
      </c>
      <c r="AF182" s="5">
        <f>+VLOOKUP($C182,Data!$C$389:$CV$459,Laboral!AF$155,FALSE)</f>
        <v>9473156.2699999996</v>
      </c>
      <c r="AG182" s="5">
        <f>+VLOOKUP($C182,Data!$C$389:$CV$459,Laboral!AG$155,FALSE)</f>
        <v>9537610.0699999984</v>
      </c>
      <c r="AH182" s="5">
        <f>+VLOOKUP($C182,Data!$C$389:$CV$459,Laboral!AH$155,FALSE)</f>
        <v>9618713.1699999999</v>
      </c>
      <c r="AI182" s="5">
        <f>+VLOOKUP($C182,Data!$C$389:$CV$459,Laboral!AI$155,FALSE)</f>
        <v>9517481.3399999999</v>
      </c>
      <c r="AJ182" s="5">
        <f>+VLOOKUP($C182,Data!$C$389:$CV$459,Laboral!AJ$155,FALSE)</f>
        <v>9648164.4299999997</v>
      </c>
      <c r="AK182" s="5">
        <f>+VLOOKUP($C182,Data!$C$389:$CV$459,Laboral!AK$155,FALSE)</f>
        <v>9807339.8099999987</v>
      </c>
      <c r="AL182" s="5">
        <f>+VLOOKUP($C182,Data!$C$389:$CV$459,Laboral!AL$155,FALSE)</f>
        <v>10006669.800000001</v>
      </c>
      <c r="AM182" s="5">
        <f>+VLOOKUP($C182,Data!$C$389:$CV$459,Laboral!AM$155,FALSE)</f>
        <v>10420447.32</v>
      </c>
      <c r="AN182" s="5">
        <f>+VLOOKUP($C182,Data!$C$389:$CV$459,Laboral!AN$155,FALSE)</f>
        <v>11015196.759999998</v>
      </c>
      <c r="AO182" s="5">
        <f>+VLOOKUP($C182,Data!$C$389:$CV$459,Laboral!AO$155,FALSE)</f>
        <v>11123153.850000001</v>
      </c>
      <c r="AP182" s="5">
        <f>+VLOOKUP($C182,Data!$C$389:$CV$459,Laboral!AP$155,FALSE)</f>
        <v>11227856.18</v>
      </c>
      <c r="AQ182" s="5">
        <f>+VLOOKUP($C182,Data!$C$389:$CV$459,Laboral!AQ$155,FALSE)</f>
        <v>11415802.57</v>
      </c>
      <c r="AR182" s="5">
        <f>+VLOOKUP($C182,Data!$C$389:$CV$459,Laboral!AR$155,FALSE)</f>
        <v>11531797.449999999</v>
      </c>
      <c r="AS182" s="5">
        <f>+VLOOKUP($C182,Data!$C$389:$CV$459,Laboral!AS$155,FALSE)</f>
        <v>11620885.529999999</v>
      </c>
      <c r="AT182" s="5">
        <f>+VLOOKUP($C182,Data!$C$389:$CV$459,Laboral!AT$155,FALSE)</f>
        <v>11759617.219999999</v>
      </c>
      <c r="AU182" s="5">
        <f>+VLOOKUP($C182,Data!$C$389:$CV$459,Laboral!AU$155,FALSE)</f>
        <v>11976105.870000001</v>
      </c>
      <c r="AV182" s="5">
        <f>+VLOOKUP($C182,Data!$C$389:$CV$459,Laboral!AV$155,FALSE)</f>
        <v>12027496.510000002</v>
      </c>
      <c r="AW182" s="5">
        <f>+VLOOKUP($C182,Data!$C$389:$CV$459,Laboral!AW$155,FALSE)</f>
        <v>12052300.07</v>
      </c>
      <c r="AX182" s="5">
        <f>+VLOOKUP($C182,Data!$C$389:$CV$459,Laboral!AX$155,FALSE)</f>
        <v>12081503.879999997</v>
      </c>
      <c r="AY182" s="5">
        <f>+VLOOKUP($C182,Data!$C$389:$CV$459,Laboral!AY$155,FALSE)</f>
        <v>11830773.630000001</v>
      </c>
      <c r="AZ182" s="5">
        <f>+VLOOKUP($C182,Data!$C$389:$CV$459,Laboral!AZ$155,FALSE)</f>
        <v>11529536.060000001</v>
      </c>
      <c r="BA182" s="5">
        <f>+VLOOKUP($C182,Data!$C$389:$CV$459,Laboral!BA$155,FALSE)</f>
        <v>11430896.4</v>
      </c>
      <c r="BB182" s="5">
        <f>+VLOOKUP($C182,Data!$C$389:$CV$459,Laboral!BB$155,FALSE)</f>
        <v>11494718.51</v>
      </c>
      <c r="BC182" s="5">
        <f>+VLOOKUP($C182,Data!$C$389:$CV$459,Laboral!BC$155,FALSE)</f>
        <v>11512840.430000002</v>
      </c>
      <c r="BD182" s="5">
        <f>+VLOOKUP($C182,Data!$C$389:$CV$459,Laboral!BD$155,FALSE)</f>
        <v>11591505.530000001</v>
      </c>
      <c r="BE182" s="5">
        <f>+VLOOKUP($C182,Data!$C$389:$CV$459,Laboral!BE$155,FALSE)</f>
        <v>11660583.34</v>
      </c>
      <c r="BF182" s="5">
        <f>+VLOOKUP($C182,Data!$C$389:$CV$459,Laboral!BF$155,FALSE)</f>
        <v>11869504.77</v>
      </c>
      <c r="BG182" s="5">
        <f>+VLOOKUP($C182,Data!$C$389:$CV$459,Laboral!BG$155,FALSE)</f>
        <v>11939522.699999999</v>
      </c>
      <c r="BH182" s="5">
        <f>+VLOOKUP($C182,Data!$C$389:$CV$459,Laboral!BH$155,FALSE)</f>
        <v>12061025.600000001</v>
      </c>
      <c r="BI182" s="5">
        <f>+VLOOKUP($C182,Data!$C$389:$CV$459,Laboral!BI$155,FALSE)</f>
        <v>12321152.790000001</v>
      </c>
      <c r="BJ182" s="5">
        <f>+VLOOKUP($C182,Data!$C$389:$CV$459,Laboral!BJ$155,FALSE)</f>
        <v>12411160.57</v>
      </c>
      <c r="BK182" s="5">
        <f>+VLOOKUP($C182,Data!$C$389:$CV$459,Laboral!BK$155,FALSE)</f>
        <v>12497746.779999999</v>
      </c>
      <c r="BL182" s="5">
        <f>+VLOOKUP($C182,Data!$C$389:$CV$459,Laboral!BL$155,FALSE)</f>
        <v>12528660.110000001</v>
      </c>
      <c r="BM182" s="5">
        <f>+VLOOKUP($C182,Data!$C$389:$CV$459,Laboral!BM$155,FALSE)</f>
        <v>12711557.869999999</v>
      </c>
      <c r="BN182" s="5">
        <f>+VLOOKUP($C182,Data!$C$389:$CV$459,Laboral!BN$155,FALSE)</f>
        <v>12811480.549999999</v>
      </c>
      <c r="BO182" s="5">
        <f>+VLOOKUP($C182,Data!$C$389:$CV$459,Laboral!BO$155,FALSE)</f>
        <v>12855026.899999999</v>
      </c>
      <c r="BP182" s="5">
        <f>+VLOOKUP($C182,Data!$C$389:$CV$459,Laboral!BP$155,FALSE)</f>
        <v>12817711.869999999</v>
      </c>
      <c r="BQ182" s="5">
        <f>+VLOOKUP($C182,Data!$C$389:$CV$459,Laboral!BQ$155,FALSE)</f>
        <v>12820832.179999998</v>
      </c>
      <c r="BR182" s="5">
        <f>+VLOOKUP($C182,Data!$C$389:$CV$459,Laboral!BR$155,FALSE)</f>
        <v>12693801.99</v>
      </c>
      <c r="BS182" s="5">
        <f>+VLOOKUP($C182,Data!$C$389:$CV$459,Laboral!BS$155,FALSE)</f>
        <v>12570785.550000001</v>
      </c>
      <c r="BT182" s="5">
        <f>+VLOOKUP($C182,Data!$C$389:$CV$459,Laboral!BT$155,FALSE)</f>
        <v>12524060.779999999</v>
      </c>
      <c r="BU182" s="5">
        <f>+VLOOKUP($C182,Data!$C$389:$CV$459,Laboral!BU$155,FALSE)</f>
        <v>12238669.719999997</v>
      </c>
      <c r="BV182" s="5">
        <f>+VLOOKUP($C182,Data!$C$389:$CV$459,Laboral!BV$155,FALSE)</f>
        <v>12168402.35</v>
      </c>
      <c r="BW182" s="5">
        <f>+VLOOKUP($C182,Data!$C$389:$CV$459,Laboral!BW$155,FALSE)</f>
        <v>12061544.639999999</v>
      </c>
      <c r="BX182" s="5">
        <f>+VLOOKUP($C182,Data!$C$389:$CV$459,Laboral!BX$155,FALSE)</f>
        <v>11955339.84</v>
      </c>
      <c r="BY182" s="5">
        <f>+VLOOKUP($C182,Data!$C$389:$CV$459,Laboral!BY$155,FALSE)</f>
        <v>11932396.859999999</v>
      </c>
      <c r="BZ182" s="5">
        <f>+VLOOKUP($C182,Data!$C$389:$CV$459,Laboral!BZ$155,FALSE)</f>
        <v>11830847.93</v>
      </c>
      <c r="CA182" s="5">
        <f>+VLOOKUP($C182,Data!$C$389:$CV$459,Laboral!CA$155,FALSE)</f>
        <v>11790676.709999999</v>
      </c>
      <c r="CB182" s="5">
        <f>+VLOOKUP($C182,Data!$C$389:$CV$459,Laboral!CB$155,FALSE)</f>
        <v>11826049.74</v>
      </c>
      <c r="CC182" s="5">
        <f>+VLOOKUP($C182,Data!$C$389:$CV$459,Laboral!CC$155,FALSE)</f>
        <v>11835477.33</v>
      </c>
      <c r="CD182" s="5">
        <f>+VLOOKUP($C182,Data!$C$389:$CV$459,Laboral!CD$155,FALSE)</f>
        <v>11865437.739999998</v>
      </c>
      <c r="CE182" s="5">
        <f>+VLOOKUP($C182,Data!$C$389:$CV$459,Laboral!CE$155,FALSE)</f>
        <v>11985934.909999998</v>
      </c>
      <c r="CF182" s="5">
        <f>+VLOOKUP($C182,Data!$C$389:$CV$459,Laboral!CF$155,FALSE)</f>
        <v>12080703.91</v>
      </c>
      <c r="CG182" s="5">
        <f>+VLOOKUP($C182,Data!$C$389:$CV$459,Laboral!CG$155,FALSE)</f>
        <v>12140621.300000003</v>
      </c>
      <c r="CH182" s="5">
        <f>+VLOOKUP($C182,Data!$C$389:$CV$459,Laboral!CH$155,FALSE)</f>
        <v>12222697.399999999</v>
      </c>
      <c r="CI182" s="5">
        <f>+VLOOKUP($C182,Data!$C$389:$CV$459,Laboral!CI$155,FALSE)</f>
        <v>12385813.959999999</v>
      </c>
      <c r="CJ182" s="5">
        <f>+VLOOKUP($C182,Data!$C$389:$CV$459,Laboral!CJ$155,FALSE)</f>
        <v>12377822.559999999</v>
      </c>
      <c r="CK182" s="5">
        <f>+VLOOKUP($C182,Data!$C$389:$CV$459,Laboral!CK$155,FALSE)</f>
        <v>12391597.4</v>
      </c>
      <c r="CL182" s="5">
        <f>+VLOOKUP($C182,Data!$C$389:$CV$459,Laboral!CL$155,FALSE)</f>
        <v>12447357.99</v>
      </c>
      <c r="CM182" s="5">
        <f>+VLOOKUP($C182,Data!$C$389:$CV$459,Laboral!CM$155,FALSE)</f>
        <v>12481565.34</v>
      </c>
      <c r="CN182" s="5">
        <f>+VLOOKUP($C182,Data!$C$389:$CV$459,Laboral!CN$155,FALSE)</f>
        <v>12489334.970000001</v>
      </c>
      <c r="CO182" s="5">
        <f>+VLOOKUP($C182,Data!$C$389:$CV$459,Laboral!CO$155,FALSE)</f>
        <v>12462280.370000001</v>
      </c>
      <c r="CP182" s="5">
        <f>+VLOOKUP($C182,Data!$C$389:$CV$459,Laboral!CP$155,FALSE)</f>
        <v>12488853.360000003</v>
      </c>
      <c r="CQ182" s="5">
        <f>+VLOOKUP($C182,Data!$C$389:$CV$459,Laboral!CQ$155,FALSE)</f>
        <v>12296769.060000001</v>
      </c>
      <c r="CR182" s="5">
        <f>+VLOOKUP($C182,Data!$C$389:$CV$459,Laboral!CR$155,FALSE)</f>
        <v>12279874.440000001</v>
      </c>
      <c r="CS182" s="5">
        <f>+VLOOKUP($C182,Data!$C$389:$CV$459,Laboral!CS$155,FALSE)</f>
        <v>12254287.970000001</v>
      </c>
      <c r="CT182" s="5">
        <f>+VLOOKUP($C182,Data!$C$389:$CV$459,Laboral!CT$155,FALSE)</f>
        <v>12134644.65</v>
      </c>
      <c r="CU182" s="5">
        <f>+VLOOKUP($C182,Data!$C$389:$CV$459,Laboral!CU$155,FALSE)</f>
        <v>12051784.879999999</v>
      </c>
      <c r="CV182" s="5">
        <f>+VLOOKUP($C182,Data!$C$389:$CV$459,Laboral!CV$155,FALSE)</f>
        <v>12259602.619999999</v>
      </c>
    </row>
    <row r="183" spans="1:100" x14ac:dyDescent="0.3">
      <c r="A183" s="1">
        <v>1</v>
      </c>
      <c r="B183" s="1">
        <v>31</v>
      </c>
      <c r="C183" s="1" t="s">
        <v>54</v>
      </c>
      <c r="D183" s="5">
        <f>+VLOOKUP($C183,Data!$C$389:$CV$459,Laboral!D$155,FALSE)</f>
        <v>21841281.780000001</v>
      </c>
      <c r="E183" s="5">
        <f>+VLOOKUP($C183,Data!$C$389:$CV$459,Laboral!E$155,FALSE)</f>
        <v>18484359.850000001</v>
      </c>
      <c r="F183" s="5">
        <f>+VLOOKUP($C183,Data!$C$389:$CV$459,Laboral!F$155,FALSE)</f>
        <v>18868000.210000001</v>
      </c>
      <c r="G183" s="5">
        <f>+VLOOKUP($C183,Data!$C$389:$CV$459,Laboral!G$155,FALSE)</f>
        <v>19390842.289999999</v>
      </c>
      <c r="H183" s="5">
        <f>+VLOOKUP($C183,Data!$C$389:$CV$459,Laboral!H$155,FALSE)</f>
        <v>20062234.420000002</v>
      </c>
      <c r="I183" s="5">
        <f>+VLOOKUP($C183,Data!$C$389:$CV$459,Laboral!I$155,FALSE)</f>
        <v>20871580.689999998</v>
      </c>
      <c r="J183" s="5">
        <f>+VLOOKUP($C183,Data!$C$389:$CV$459,Laboral!J$155,FALSE)</f>
        <v>21537783</v>
      </c>
      <c r="K183" s="5">
        <f>+VLOOKUP($C183,Data!$C$389:$CV$459,Laboral!K$155,FALSE)</f>
        <v>22445991.16</v>
      </c>
      <c r="L183" s="5">
        <f>+VLOOKUP($C183,Data!$C$389:$CV$459,Laboral!L$155,FALSE)</f>
        <v>22680637.27</v>
      </c>
      <c r="M183" s="5">
        <f>+VLOOKUP($C183,Data!$C$389:$CV$459,Laboral!M$155,FALSE)</f>
        <v>23299484.920000002</v>
      </c>
      <c r="N183" s="5">
        <f>+VLOOKUP($C183,Data!$C$389:$CV$459,Laboral!N$155,FALSE)</f>
        <v>24038345.07</v>
      </c>
      <c r="O183" s="5">
        <f>+VLOOKUP($C183,Data!$C$389:$CV$459,Laboral!O$155,FALSE)</f>
        <v>24552802.090000004</v>
      </c>
      <c r="P183" s="5">
        <f>+VLOOKUP($C183,Data!$C$389:$CV$459,Laboral!P$155,FALSE)</f>
        <v>24466241.870000005</v>
      </c>
      <c r="Q183" s="5">
        <f>+VLOOKUP($C183,Data!$C$389:$CV$459,Laboral!Q$155,FALSE)</f>
        <v>25764139.620000001</v>
      </c>
      <c r="R183" s="5">
        <f>+VLOOKUP($C183,Data!$C$389:$CV$459,Laboral!R$155,FALSE)</f>
        <v>25171507.560000002</v>
      </c>
      <c r="S183" s="5">
        <f>+VLOOKUP($C183,Data!$C$389:$CV$459,Laboral!S$155,FALSE)</f>
        <v>26112495.610000003</v>
      </c>
      <c r="T183" s="5">
        <f>+VLOOKUP($C183,Data!$C$389:$CV$459,Laboral!T$155,FALSE)</f>
        <v>26888686.919999998</v>
      </c>
      <c r="U183" s="5">
        <f>+VLOOKUP($C183,Data!$C$389:$CV$459,Laboral!U$155,FALSE)</f>
        <v>27442351.580000006</v>
      </c>
      <c r="V183" s="5">
        <f>+VLOOKUP($C183,Data!$C$389:$CV$459,Laboral!V$155,FALSE)</f>
        <v>28000067.259999998</v>
      </c>
      <c r="W183" s="5">
        <f>+VLOOKUP($C183,Data!$C$389:$CV$459,Laboral!W$155,FALSE)</f>
        <v>28689736.510000005</v>
      </c>
      <c r="X183" s="5">
        <f>+VLOOKUP($C183,Data!$C$389:$CV$459,Laboral!X$155,FALSE)</f>
        <v>29846915.73</v>
      </c>
      <c r="Y183" s="5">
        <f>+VLOOKUP($C183,Data!$C$389:$CV$459,Laboral!Y$155,FALSE)</f>
        <v>30357082.409999996</v>
      </c>
      <c r="Z183" s="5">
        <f>+VLOOKUP($C183,Data!$C$389:$CV$459,Laboral!Z$155,FALSE)</f>
        <v>30645578.68</v>
      </c>
      <c r="AA183" s="5">
        <f>+VLOOKUP($C183,Data!$C$389:$CV$459,Laboral!AA$155,FALSE)</f>
        <v>31087126.459999997</v>
      </c>
      <c r="AB183" s="5">
        <f>+VLOOKUP($C183,Data!$C$389:$CV$459,Laboral!AB$155,FALSE)</f>
        <v>31256722.649999995</v>
      </c>
      <c r="AC183" s="5">
        <f>+VLOOKUP($C183,Data!$C$389:$CV$459,Laboral!AC$155,FALSE)</f>
        <v>32141930.560000002</v>
      </c>
      <c r="AD183" s="5">
        <f>+VLOOKUP($C183,Data!$C$389:$CV$459,Laboral!AD$155,FALSE)</f>
        <v>34410074.999999993</v>
      </c>
      <c r="AE183" s="5">
        <f>+VLOOKUP($C183,Data!$C$389:$CV$459,Laboral!AE$155,FALSE)</f>
        <v>35294693.949999996</v>
      </c>
      <c r="AF183" s="5">
        <f>+VLOOKUP($C183,Data!$C$389:$CV$459,Laboral!AF$155,FALSE)</f>
        <v>36196589.229999997</v>
      </c>
      <c r="AG183" s="5">
        <f>+VLOOKUP($C183,Data!$C$389:$CV$459,Laboral!AG$155,FALSE)</f>
        <v>37136105.039999999</v>
      </c>
      <c r="AH183" s="5">
        <f>+VLOOKUP($C183,Data!$C$389:$CV$459,Laboral!AH$155,FALSE)</f>
        <v>37610130.710000001</v>
      </c>
      <c r="AI183" s="5">
        <f>+VLOOKUP($C183,Data!$C$389:$CV$459,Laboral!AI$155,FALSE)</f>
        <v>38242711.420000002</v>
      </c>
      <c r="AJ183" s="5">
        <f>+VLOOKUP($C183,Data!$C$389:$CV$459,Laboral!AJ$155,FALSE)</f>
        <v>38578101.75</v>
      </c>
      <c r="AK183" s="5">
        <f>+VLOOKUP($C183,Data!$C$389:$CV$459,Laboral!AK$155,FALSE)</f>
        <v>39133478.559999995</v>
      </c>
      <c r="AL183" s="5">
        <f>+VLOOKUP($C183,Data!$C$389:$CV$459,Laboral!AL$155,FALSE)</f>
        <v>39949380.269999996</v>
      </c>
      <c r="AM183" s="5">
        <f>+VLOOKUP($C183,Data!$C$389:$CV$459,Laboral!AM$155,FALSE)</f>
        <v>40999433.359999992</v>
      </c>
      <c r="AN183" s="5">
        <f>+VLOOKUP($C183,Data!$C$389:$CV$459,Laboral!AN$155,FALSE)</f>
        <v>40040301.530000009</v>
      </c>
      <c r="AO183" s="5">
        <f>+VLOOKUP($C183,Data!$C$389:$CV$459,Laboral!AO$155,FALSE)</f>
        <v>40047222.769999996</v>
      </c>
      <c r="AP183" s="5">
        <f>+VLOOKUP($C183,Data!$C$389:$CV$459,Laboral!AP$155,FALSE)</f>
        <v>40494484.420000002</v>
      </c>
      <c r="AQ183" s="5">
        <f>+VLOOKUP($C183,Data!$C$389:$CV$459,Laboral!AQ$155,FALSE)</f>
        <v>41167252.510000005</v>
      </c>
      <c r="AR183" s="5">
        <f>+VLOOKUP($C183,Data!$C$389:$CV$459,Laboral!AR$155,FALSE)</f>
        <v>41614526.800000004</v>
      </c>
      <c r="AS183" s="5">
        <f>+VLOOKUP($C183,Data!$C$389:$CV$459,Laboral!AS$155,FALSE)</f>
        <v>41621285.289999999</v>
      </c>
      <c r="AT183" s="5">
        <f>+VLOOKUP($C183,Data!$C$389:$CV$459,Laboral!AT$155,FALSE)</f>
        <v>42063015.25</v>
      </c>
      <c r="AU183" s="5">
        <f>+VLOOKUP($C183,Data!$C$389:$CV$459,Laboral!AU$155,FALSE)</f>
        <v>42579899.040000007</v>
      </c>
      <c r="AV183" s="5">
        <f>+VLOOKUP($C183,Data!$C$389:$CV$459,Laboral!AV$155,FALSE)</f>
        <v>43628736.5</v>
      </c>
      <c r="AW183" s="5">
        <f>+VLOOKUP($C183,Data!$C$389:$CV$459,Laboral!AW$155,FALSE)</f>
        <v>43223605.810000002</v>
      </c>
      <c r="AX183" s="5">
        <f>+VLOOKUP($C183,Data!$C$389:$CV$459,Laboral!AX$155,FALSE)</f>
        <v>42146632.080000006</v>
      </c>
      <c r="AY183" s="5">
        <f>+VLOOKUP($C183,Data!$C$389:$CV$459,Laboral!AY$155,FALSE)</f>
        <v>41829396.890000001</v>
      </c>
      <c r="AZ183" s="5">
        <f>+VLOOKUP($C183,Data!$C$389:$CV$459,Laboral!AZ$155,FALSE)</f>
        <v>44444559.460000008</v>
      </c>
      <c r="BA183" s="5">
        <f>+VLOOKUP($C183,Data!$C$389:$CV$459,Laboral!BA$155,FALSE)</f>
        <v>45910922.899999999</v>
      </c>
      <c r="BB183" s="5">
        <f>+VLOOKUP($C183,Data!$C$389:$CV$459,Laboral!BB$155,FALSE)</f>
        <v>46672041.550000004</v>
      </c>
      <c r="BC183" s="5">
        <f>+VLOOKUP($C183,Data!$C$389:$CV$459,Laboral!BC$155,FALSE)</f>
        <v>48082912.729999997</v>
      </c>
      <c r="BD183" s="5">
        <f>+VLOOKUP($C183,Data!$C$389:$CV$459,Laboral!BD$155,FALSE)</f>
        <v>48487780.719999999</v>
      </c>
      <c r="BE183" s="5">
        <f>+VLOOKUP($C183,Data!$C$389:$CV$459,Laboral!BE$155,FALSE)</f>
        <v>50031399.610000007</v>
      </c>
      <c r="BF183" s="5">
        <f>+VLOOKUP($C183,Data!$C$389:$CV$459,Laboral!BF$155,FALSE)</f>
        <v>50909532.329999998</v>
      </c>
      <c r="BG183" s="5">
        <f>+VLOOKUP($C183,Data!$C$389:$CV$459,Laboral!BG$155,FALSE)</f>
        <v>50862526.200000003</v>
      </c>
      <c r="BH183" s="5">
        <f>+VLOOKUP($C183,Data!$C$389:$CV$459,Laboral!BH$155,FALSE)</f>
        <v>51075581.339999989</v>
      </c>
      <c r="BI183" s="5">
        <f>+VLOOKUP($C183,Data!$C$389:$CV$459,Laboral!BI$155,FALSE)</f>
        <v>52837312.259999998</v>
      </c>
      <c r="BJ183" s="5">
        <f>+VLOOKUP($C183,Data!$C$389:$CV$459,Laboral!BJ$155,FALSE)</f>
        <v>54851233.600000001</v>
      </c>
      <c r="BK183" s="5">
        <f>+VLOOKUP($C183,Data!$C$389:$CV$459,Laboral!BK$155,FALSE)</f>
        <v>56456495.359999999</v>
      </c>
      <c r="BL183" s="5">
        <f>+VLOOKUP($C183,Data!$C$389:$CV$459,Laboral!BL$155,FALSE)</f>
        <v>57538702.479999997</v>
      </c>
      <c r="BM183" s="5">
        <f>+VLOOKUP($C183,Data!$C$389:$CV$459,Laboral!BM$155,FALSE)</f>
        <v>58704012.709999993</v>
      </c>
      <c r="BN183" s="5">
        <f>+VLOOKUP($C183,Data!$C$389:$CV$459,Laboral!BN$155,FALSE)</f>
        <v>60134046.559999995</v>
      </c>
      <c r="BO183" s="5">
        <f>+VLOOKUP($C183,Data!$C$389:$CV$459,Laboral!BO$155,FALSE)</f>
        <v>60767347.979999997</v>
      </c>
      <c r="BP183" s="5">
        <f>+VLOOKUP($C183,Data!$C$389:$CV$459,Laboral!BP$155,FALSE)</f>
        <v>62808685.880000003</v>
      </c>
      <c r="BQ183" s="5">
        <f>+VLOOKUP($C183,Data!$C$389:$CV$459,Laboral!BQ$155,FALSE)</f>
        <v>64033334.609999999</v>
      </c>
      <c r="BR183" s="5">
        <f>+VLOOKUP($C183,Data!$C$389:$CV$459,Laboral!BR$155,FALSE)</f>
        <v>65531079.909999996</v>
      </c>
      <c r="BS183" s="5">
        <f>+VLOOKUP($C183,Data!$C$389:$CV$459,Laboral!BS$155,FALSE)</f>
        <v>66354159.939999998</v>
      </c>
      <c r="BT183" s="5">
        <f>+VLOOKUP($C183,Data!$C$389:$CV$459,Laboral!BT$155,FALSE)</f>
        <v>67595470.290000007</v>
      </c>
      <c r="BU183" s="5">
        <f>+VLOOKUP($C183,Data!$C$389:$CV$459,Laboral!BU$155,FALSE)</f>
        <v>68644357.059999987</v>
      </c>
      <c r="BV183" s="5">
        <f>+VLOOKUP($C183,Data!$C$389:$CV$459,Laboral!BV$155,FALSE)</f>
        <v>71456994.670000017</v>
      </c>
      <c r="BW183" s="5">
        <f>+VLOOKUP($C183,Data!$C$389:$CV$459,Laboral!BW$155,FALSE)</f>
        <v>72206253.840000004</v>
      </c>
      <c r="BX183" s="5">
        <f>+VLOOKUP($C183,Data!$C$389:$CV$459,Laboral!BX$155,FALSE)</f>
        <v>74947377.370000005</v>
      </c>
      <c r="BY183" s="5">
        <f>+VLOOKUP($C183,Data!$C$389:$CV$459,Laboral!BY$155,FALSE)</f>
        <v>75988029.25</v>
      </c>
      <c r="BZ183" s="5">
        <f>+VLOOKUP($C183,Data!$C$389:$CV$459,Laboral!BZ$155,FALSE)</f>
        <v>77184864.75999999</v>
      </c>
      <c r="CA183" s="5">
        <f>+VLOOKUP($C183,Data!$C$389:$CV$459,Laboral!CA$155,FALSE)</f>
        <v>76643599.590000004</v>
      </c>
      <c r="CB183" s="5">
        <f>+VLOOKUP($C183,Data!$C$389:$CV$459,Laboral!CB$155,FALSE)</f>
        <v>75613672.400000006</v>
      </c>
      <c r="CC183" s="5">
        <f>+VLOOKUP($C183,Data!$C$389:$CV$459,Laboral!CC$155,FALSE)</f>
        <v>75005932.409999996</v>
      </c>
      <c r="CD183" s="5">
        <f>+VLOOKUP($C183,Data!$C$389:$CV$459,Laboral!CD$155,FALSE)</f>
        <v>74163275.99000001</v>
      </c>
      <c r="CE183" s="5">
        <f>+VLOOKUP($C183,Data!$C$389:$CV$459,Laboral!CE$155,FALSE)</f>
        <v>74126141.710000008</v>
      </c>
      <c r="CF183" s="5">
        <f>+VLOOKUP($C183,Data!$C$389:$CV$459,Laboral!CF$155,FALSE)</f>
        <v>73642075.650000006</v>
      </c>
      <c r="CG183" s="5">
        <f>+VLOOKUP($C183,Data!$C$389:$CV$459,Laboral!CG$155,FALSE)</f>
        <v>73352639.050000012</v>
      </c>
      <c r="CH183" s="5">
        <f>+VLOOKUP($C183,Data!$C$389:$CV$459,Laboral!CH$155,FALSE)</f>
        <v>72567490.030000001</v>
      </c>
      <c r="CI183" s="5">
        <f>+VLOOKUP($C183,Data!$C$389:$CV$459,Laboral!CI$155,FALSE)</f>
        <v>76155493.629999995</v>
      </c>
      <c r="CJ183" s="5">
        <f>+VLOOKUP($C183,Data!$C$389:$CV$459,Laboral!CJ$155,FALSE)</f>
        <v>75164310.120000005</v>
      </c>
      <c r="CK183" s="5">
        <f>+VLOOKUP($C183,Data!$C$389:$CV$459,Laboral!CK$155,FALSE)</f>
        <v>75502183.079999998</v>
      </c>
      <c r="CL183" s="5">
        <f>+VLOOKUP($C183,Data!$C$389:$CV$459,Laboral!CL$155,FALSE)</f>
        <v>75892583.860000014</v>
      </c>
      <c r="CM183" s="5">
        <f>+VLOOKUP($C183,Data!$C$389:$CV$459,Laboral!CM$155,FALSE)</f>
        <v>79543871.379999995</v>
      </c>
      <c r="CN183" s="5">
        <f>+VLOOKUP($C183,Data!$C$389:$CV$459,Laboral!CN$155,FALSE)</f>
        <v>82804498.579999998</v>
      </c>
      <c r="CO183" s="5">
        <f>+VLOOKUP($C183,Data!$C$389:$CV$459,Laboral!CO$155,FALSE)</f>
        <v>84859772.870000005</v>
      </c>
      <c r="CP183" s="5">
        <f>+VLOOKUP($C183,Data!$C$389:$CV$459,Laboral!CP$155,FALSE)</f>
        <v>86688318.5</v>
      </c>
      <c r="CQ183" s="5">
        <f>+VLOOKUP($C183,Data!$C$389:$CV$459,Laboral!CQ$155,FALSE)</f>
        <v>90842942.830000013</v>
      </c>
      <c r="CR183" s="5">
        <f>+VLOOKUP($C183,Data!$C$389:$CV$459,Laboral!CR$155,FALSE)</f>
        <v>92383017.160000011</v>
      </c>
      <c r="CS183" s="5">
        <f>+VLOOKUP($C183,Data!$C$389:$CV$459,Laboral!CS$155,FALSE)</f>
        <v>94219306.180000007</v>
      </c>
      <c r="CT183" s="5">
        <f>+VLOOKUP($C183,Data!$C$389:$CV$459,Laboral!CT$155,FALSE)</f>
        <v>95000397.149999991</v>
      </c>
      <c r="CU183" s="5">
        <f>+VLOOKUP($C183,Data!$C$389:$CV$459,Laboral!CU$155,FALSE)</f>
        <v>93941328.549999997</v>
      </c>
      <c r="CV183" s="5">
        <f>+VLOOKUP($C183,Data!$C$389:$CV$459,Laboral!CV$155,FALSE)</f>
        <v>101399189.61000001</v>
      </c>
    </row>
    <row r="184" spans="1:100" x14ac:dyDescent="0.3">
      <c r="A184" s="1">
        <v>1</v>
      </c>
      <c r="B184" s="1">
        <v>17</v>
      </c>
      <c r="C184" s="1" t="s">
        <v>55</v>
      </c>
      <c r="D184" s="5">
        <f>+VLOOKUP($C184,Data!$C$389:$CV$459,Laboral!D$155,FALSE)</f>
        <v>4948338.07</v>
      </c>
      <c r="E184" s="5">
        <f>+VLOOKUP($C184,Data!$C$389:$CV$459,Laboral!E$155,FALSE)</f>
        <v>5239157.37</v>
      </c>
      <c r="F184" s="5">
        <f>+VLOOKUP($C184,Data!$C$389:$CV$459,Laboral!F$155,FALSE)</f>
        <v>5166640.93</v>
      </c>
      <c r="G184" s="5">
        <f>+VLOOKUP($C184,Data!$C$389:$CV$459,Laboral!G$155,FALSE)</f>
        <v>5083645.5</v>
      </c>
      <c r="H184" s="5">
        <f>+VLOOKUP($C184,Data!$C$389:$CV$459,Laboral!H$155,FALSE)</f>
        <v>5068405.5500000007</v>
      </c>
      <c r="I184" s="5">
        <f>+VLOOKUP($C184,Data!$C$389:$CV$459,Laboral!I$155,FALSE)</f>
        <v>4990259.7600000007</v>
      </c>
      <c r="J184" s="5">
        <f>+VLOOKUP($C184,Data!$C$389:$CV$459,Laboral!J$155,FALSE)</f>
        <v>4985837.34</v>
      </c>
      <c r="K184" s="5">
        <f>+VLOOKUP($C184,Data!$C$389:$CV$459,Laboral!K$155,FALSE)</f>
        <v>5014309.370000001</v>
      </c>
      <c r="L184" s="5">
        <f>+VLOOKUP($C184,Data!$C$389:$CV$459,Laboral!L$155,FALSE)</f>
        <v>4917262.92</v>
      </c>
      <c r="M184" s="5">
        <f>+VLOOKUP($C184,Data!$C$389:$CV$459,Laboral!M$155,FALSE)</f>
        <v>4899683.84</v>
      </c>
      <c r="N184" s="5">
        <f>+VLOOKUP($C184,Data!$C$389:$CV$459,Laboral!N$155,FALSE)</f>
        <v>4974171.6099999994</v>
      </c>
      <c r="O184" s="5">
        <f>+VLOOKUP($C184,Data!$C$389:$CV$459,Laboral!O$155,FALSE)</f>
        <v>5006806.9200000009</v>
      </c>
      <c r="P184" s="5">
        <f>+VLOOKUP($C184,Data!$C$389:$CV$459,Laboral!P$155,FALSE)</f>
        <v>5125855.01</v>
      </c>
      <c r="Q184" s="5">
        <f>+VLOOKUP($C184,Data!$C$389:$CV$459,Laboral!Q$155,FALSE)</f>
        <v>5189281.5599999996</v>
      </c>
      <c r="R184" s="5">
        <f>+VLOOKUP($C184,Data!$C$389:$CV$459,Laboral!R$155,FALSE)</f>
        <v>5167772.5299999993</v>
      </c>
      <c r="S184" s="5">
        <f>+VLOOKUP($C184,Data!$C$389:$CV$459,Laboral!S$155,FALSE)</f>
        <v>5157827.5500000007</v>
      </c>
      <c r="T184" s="5">
        <f>+VLOOKUP($C184,Data!$C$389:$CV$459,Laboral!T$155,FALSE)</f>
        <v>5206251.8599999994</v>
      </c>
      <c r="U184" s="5">
        <f>+VLOOKUP($C184,Data!$C$389:$CV$459,Laboral!U$155,FALSE)</f>
        <v>5194220.6899999995</v>
      </c>
      <c r="V184" s="5">
        <f>+VLOOKUP($C184,Data!$C$389:$CV$459,Laboral!V$155,FALSE)</f>
        <v>5221294.29</v>
      </c>
      <c r="W184" s="5">
        <f>+VLOOKUP($C184,Data!$C$389:$CV$459,Laboral!W$155,FALSE)</f>
        <v>5195845.0399999991</v>
      </c>
      <c r="X184" s="5">
        <f>+VLOOKUP($C184,Data!$C$389:$CV$459,Laboral!X$155,FALSE)</f>
        <v>5178492.959999999</v>
      </c>
      <c r="Y184" s="5">
        <f>+VLOOKUP($C184,Data!$C$389:$CV$459,Laboral!Y$155,FALSE)</f>
        <v>5145832.5299999993</v>
      </c>
      <c r="Z184" s="5">
        <f>+VLOOKUP($C184,Data!$C$389:$CV$459,Laboral!Z$155,FALSE)</f>
        <v>5062745.8299999991</v>
      </c>
      <c r="AA184" s="5">
        <f>+VLOOKUP($C184,Data!$C$389:$CV$459,Laboral!AA$155,FALSE)</f>
        <v>4806588.0999999996</v>
      </c>
      <c r="AB184" s="5">
        <f>+VLOOKUP($C184,Data!$C$389:$CV$459,Laboral!AB$155,FALSE)</f>
        <v>4872597.7200000007</v>
      </c>
      <c r="AC184" s="5">
        <f>+VLOOKUP($C184,Data!$C$389:$CV$459,Laboral!AC$155,FALSE)</f>
        <v>4738183.91</v>
      </c>
      <c r="AD184" s="5">
        <f>+VLOOKUP($C184,Data!$C$389:$CV$459,Laboral!AD$155,FALSE)</f>
        <v>4725681.8100000005</v>
      </c>
      <c r="AE184" s="5">
        <f>+VLOOKUP($C184,Data!$C$389:$CV$459,Laboral!AE$155,FALSE)</f>
        <v>4734888.17</v>
      </c>
      <c r="AF184" s="5">
        <f>+VLOOKUP($C184,Data!$C$389:$CV$459,Laboral!AF$155,FALSE)</f>
        <v>4791507.66</v>
      </c>
      <c r="AG184" s="5">
        <f>+VLOOKUP($C184,Data!$C$389:$CV$459,Laboral!AG$155,FALSE)</f>
        <v>4825631.84</v>
      </c>
      <c r="AH184" s="5">
        <f>+VLOOKUP($C184,Data!$C$389:$CV$459,Laboral!AH$155,FALSE)</f>
        <v>4841281.6399999997</v>
      </c>
      <c r="AI184" s="5">
        <f>+VLOOKUP($C184,Data!$C$389:$CV$459,Laboral!AI$155,FALSE)</f>
        <v>4882261.9499999993</v>
      </c>
      <c r="AJ184" s="5">
        <f>+VLOOKUP($C184,Data!$C$389:$CV$459,Laboral!AJ$155,FALSE)</f>
        <v>4929913.54</v>
      </c>
      <c r="AK184" s="5">
        <f>+VLOOKUP($C184,Data!$C$389:$CV$459,Laboral!AK$155,FALSE)</f>
        <v>5053692.6000000006</v>
      </c>
      <c r="AL184" s="5">
        <f>+VLOOKUP($C184,Data!$C$389:$CV$459,Laboral!AL$155,FALSE)</f>
        <v>5178674.49</v>
      </c>
      <c r="AM184" s="5">
        <f>+VLOOKUP($C184,Data!$C$389:$CV$459,Laboral!AM$155,FALSE)</f>
        <v>5456879.6599999983</v>
      </c>
      <c r="AN184" s="5">
        <f>+VLOOKUP($C184,Data!$C$389:$CV$459,Laboral!AN$155,FALSE)</f>
        <v>5454683.9000000013</v>
      </c>
      <c r="AO184" s="5">
        <f>+VLOOKUP($C184,Data!$C$389:$CV$459,Laboral!AO$155,FALSE)</f>
        <v>5652878.3099999996</v>
      </c>
      <c r="AP184" s="5">
        <f>+VLOOKUP($C184,Data!$C$389:$CV$459,Laboral!AP$155,FALSE)</f>
        <v>5795548.8899999997</v>
      </c>
      <c r="AQ184" s="5">
        <f>+VLOOKUP($C184,Data!$C$389:$CV$459,Laboral!AQ$155,FALSE)</f>
        <v>5739783.0100000007</v>
      </c>
      <c r="AR184" s="5">
        <f>+VLOOKUP($C184,Data!$C$389:$CV$459,Laboral!AR$155,FALSE)</f>
        <v>5626916.3399999999</v>
      </c>
      <c r="AS184" s="5">
        <f>+VLOOKUP($C184,Data!$C$389:$CV$459,Laboral!AS$155,FALSE)</f>
        <v>5663721.1000000006</v>
      </c>
      <c r="AT184" s="5">
        <f>+VLOOKUP($C184,Data!$C$389:$CV$459,Laboral!AT$155,FALSE)</f>
        <v>5672755.5499999998</v>
      </c>
      <c r="AU184" s="5">
        <f>+VLOOKUP($C184,Data!$C$389:$CV$459,Laboral!AU$155,FALSE)</f>
        <v>5757859.9699999988</v>
      </c>
      <c r="AV184" s="5">
        <f>+VLOOKUP($C184,Data!$C$389:$CV$459,Laboral!AV$155,FALSE)</f>
        <v>5839782.4699999997</v>
      </c>
      <c r="AW184" s="5">
        <f>+VLOOKUP($C184,Data!$C$389:$CV$459,Laboral!AW$155,FALSE)</f>
        <v>5855339.9700000007</v>
      </c>
      <c r="AX184" s="5">
        <f>+VLOOKUP($C184,Data!$C$389:$CV$459,Laboral!AX$155,FALSE)</f>
        <v>5816664.1200000001</v>
      </c>
      <c r="AY184" s="5">
        <f>+VLOOKUP($C184,Data!$C$389:$CV$459,Laboral!AY$155,FALSE)</f>
        <v>5714690.0199999996</v>
      </c>
      <c r="AZ184" s="5">
        <f>+VLOOKUP($C184,Data!$C$389:$CV$459,Laboral!AZ$155,FALSE)</f>
        <v>5638444.5199999996</v>
      </c>
      <c r="BA184" s="5">
        <f>+VLOOKUP($C184,Data!$C$389:$CV$459,Laboral!BA$155,FALSE)</f>
        <v>5577999.8899999987</v>
      </c>
      <c r="BB184" s="5">
        <f>+VLOOKUP($C184,Data!$C$389:$CV$459,Laboral!BB$155,FALSE)</f>
        <v>5451427.0199999996</v>
      </c>
      <c r="BC184" s="5">
        <f>+VLOOKUP($C184,Data!$C$389:$CV$459,Laboral!BC$155,FALSE)</f>
        <v>4258897.6499999994</v>
      </c>
      <c r="BD184" s="5">
        <f>+VLOOKUP($C184,Data!$C$389:$CV$459,Laboral!BD$155,FALSE)</f>
        <v>3863106.9199999995</v>
      </c>
      <c r="BE184" s="5">
        <f>+VLOOKUP($C184,Data!$C$389:$CV$459,Laboral!BE$155,FALSE)</f>
        <v>12527694.379999999</v>
      </c>
      <c r="BF184" s="5">
        <f>+VLOOKUP($C184,Data!$C$389:$CV$459,Laboral!BF$155,FALSE)</f>
        <v>13761554.33</v>
      </c>
      <c r="BG184" s="5">
        <f>+VLOOKUP($C184,Data!$C$389:$CV$459,Laboral!BG$155,FALSE)</f>
        <v>15274180.309999999</v>
      </c>
      <c r="BH184" s="5">
        <f>+VLOOKUP($C184,Data!$C$389:$CV$459,Laboral!BH$155,FALSE)</f>
        <v>16910067.609999996</v>
      </c>
      <c r="BI184" s="5">
        <f>+VLOOKUP($C184,Data!$C$389:$CV$459,Laboral!BI$155,FALSE)</f>
        <v>18691330.960000001</v>
      </c>
      <c r="BJ184" s="5">
        <f>+VLOOKUP($C184,Data!$C$389:$CV$459,Laboral!BJ$155,FALSE)</f>
        <v>19594487.32</v>
      </c>
      <c r="BK184" s="5">
        <f>+VLOOKUP($C184,Data!$C$389:$CV$459,Laboral!BK$155,FALSE)</f>
        <v>21264890.009999998</v>
      </c>
      <c r="BL184" s="5">
        <f>+VLOOKUP($C184,Data!$C$389:$CV$459,Laboral!BL$155,FALSE)</f>
        <v>24972740.57</v>
      </c>
      <c r="BM184" s="5">
        <f>+VLOOKUP($C184,Data!$C$389:$CV$459,Laboral!BM$155,FALSE)</f>
        <v>26275283.829999998</v>
      </c>
      <c r="BN184" s="5">
        <f>+VLOOKUP($C184,Data!$C$389:$CV$459,Laboral!BN$155,FALSE)</f>
        <v>27726846.900000002</v>
      </c>
      <c r="BO184" s="5">
        <f>+VLOOKUP($C184,Data!$C$389:$CV$459,Laboral!BO$155,FALSE)</f>
        <v>30873814.609999999</v>
      </c>
      <c r="BP184" s="5">
        <f>+VLOOKUP($C184,Data!$C$389:$CV$459,Laboral!BP$155,FALSE)</f>
        <v>33057058.550000001</v>
      </c>
      <c r="BQ184" s="5">
        <f>+VLOOKUP($C184,Data!$C$389:$CV$459,Laboral!BQ$155,FALSE)</f>
        <v>27194497.390000004</v>
      </c>
      <c r="BR184" s="5">
        <f>+VLOOKUP($C184,Data!$C$389:$CV$459,Laboral!BR$155,FALSE)</f>
        <v>28119767.869999997</v>
      </c>
      <c r="BS184" s="5">
        <f>+VLOOKUP($C184,Data!$C$389:$CV$459,Laboral!BS$155,FALSE)</f>
        <v>28734537.709999997</v>
      </c>
      <c r="BT184" s="5">
        <f>+VLOOKUP($C184,Data!$C$389:$CV$459,Laboral!BT$155,FALSE)</f>
        <v>28994470.049999997</v>
      </c>
      <c r="BU184" s="5">
        <f>+VLOOKUP($C184,Data!$C$389:$CV$459,Laboral!BU$155,FALSE)</f>
        <v>29372799.489999998</v>
      </c>
      <c r="BV184" s="5">
        <f>+VLOOKUP($C184,Data!$C$389:$CV$459,Laboral!BV$155,FALSE)</f>
        <v>30354835.950000003</v>
      </c>
      <c r="BW184" s="5">
        <f>+VLOOKUP($C184,Data!$C$389:$CV$459,Laboral!BW$155,FALSE)</f>
        <v>30594593.600000005</v>
      </c>
      <c r="BX184" s="5">
        <f>+VLOOKUP($C184,Data!$C$389:$CV$459,Laboral!BX$155,FALSE)</f>
        <v>29408492.920000002</v>
      </c>
      <c r="BY184" s="5">
        <f>+VLOOKUP($C184,Data!$C$389:$CV$459,Laboral!BY$155,FALSE)</f>
        <v>29767466.850000001</v>
      </c>
      <c r="BZ184" s="5">
        <f>+VLOOKUP($C184,Data!$C$389:$CV$459,Laboral!BZ$155,FALSE)</f>
        <v>29894954.5</v>
      </c>
      <c r="CA184" s="5">
        <f>+VLOOKUP($C184,Data!$C$389:$CV$459,Laboral!CA$155,FALSE)</f>
        <v>29653572.190000005</v>
      </c>
      <c r="CB184" s="5">
        <f>+VLOOKUP($C184,Data!$C$389:$CV$459,Laboral!CB$155,FALSE)</f>
        <v>29804286.670000006</v>
      </c>
      <c r="CC184" s="5">
        <f>+VLOOKUP($C184,Data!$C$389:$CV$459,Laboral!CC$155,FALSE)</f>
        <v>28706623.66</v>
      </c>
      <c r="CD184" s="5">
        <f>+VLOOKUP($C184,Data!$C$389:$CV$459,Laboral!CD$155,FALSE)</f>
        <v>28414630.160000004</v>
      </c>
      <c r="CE184" s="5">
        <f>+VLOOKUP($C184,Data!$C$389:$CV$459,Laboral!CE$155,FALSE)</f>
        <v>28135843.250000004</v>
      </c>
      <c r="CF184" s="5">
        <f>+VLOOKUP($C184,Data!$C$389:$CV$459,Laboral!CF$155,FALSE)</f>
        <v>28387826.360000003</v>
      </c>
      <c r="CG184" s="5">
        <f>+VLOOKUP($C184,Data!$C$389:$CV$459,Laboral!CG$155,FALSE)</f>
        <v>28102898.439999998</v>
      </c>
      <c r="CH184" s="5">
        <f>+VLOOKUP($C184,Data!$C$389:$CV$459,Laboral!CH$155,FALSE)</f>
        <v>28119026.210000005</v>
      </c>
      <c r="CI184" s="5">
        <f>+VLOOKUP($C184,Data!$C$389:$CV$459,Laboral!CI$155,FALSE)</f>
        <v>28717653.59</v>
      </c>
      <c r="CJ184" s="5">
        <f>+VLOOKUP($C184,Data!$C$389:$CV$459,Laboral!CJ$155,FALSE)</f>
        <v>29449527.390000001</v>
      </c>
      <c r="CK184" s="5">
        <f>+VLOOKUP($C184,Data!$C$389:$CV$459,Laboral!CK$155,FALSE)</f>
        <v>29961859.670000002</v>
      </c>
      <c r="CL184" s="5">
        <f>+VLOOKUP($C184,Data!$C$389:$CV$459,Laboral!CL$155,FALSE)</f>
        <v>30210377.130000003</v>
      </c>
      <c r="CM184" s="5">
        <f>+VLOOKUP($C184,Data!$C$389:$CV$459,Laboral!CM$155,FALSE)</f>
        <v>30466538.400000002</v>
      </c>
      <c r="CN184" s="5">
        <f>+VLOOKUP($C184,Data!$C$389:$CV$459,Laboral!CN$155,FALSE)</f>
        <v>30430716.390000004</v>
      </c>
      <c r="CO184" s="5">
        <f>+VLOOKUP($C184,Data!$C$389:$CV$459,Laboral!CO$155,FALSE)</f>
        <v>30940583.280000001</v>
      </c>
      <c r="CP184" s="5">
        <f>+VLOOKUP($C184,Data!$C$389:$CV$459,Laboral!CP$155,FALSE)</f>
        <v>31234816.329999998</v>
      </c>
      <c r="CQ184" s="5">
        <f>+VLOOKUP($C184,Data!$C$389:$CV$459,Laboral!CQ$155,FALSE)</f>
        <v>31401926.939999998</v>
      </c>
      <c r="CR184" s="5">
        <f>+VLOOKUP($C184,Data!$C$389:$CV$459,Laboral!CR$155,FALSE)</f>
        <v>31478949.819999997</v>
      </c>
      <c r="CS184" s="5">
        <f>+VLOOKUP($C184,Data!$C$389:$CV$459,Laboral!CS$155,FALSE)</f>
        <v>31528815.449999999</v>
      </c>
      <c r="CT184" s="5">
        <f>+VLOOKUP($C184,Data!$C$389:$CV$459,Laboral!CT$155,FALSE)</f>
        <v>31765465.550000001</v>
      </c>
      <c r="CU184" s="5">
        <f>+VLOOKUP($C184,Data!$C$389:$CV$459,Laboral!CU$155,FALSE)</f>
        <v>31419556.560000002</v>
      </c>
      <c r="CV184" s="5">
        <f>+VLOOKUP($C184,Data!$C$389:$CV$459,Laboral!CV$155,FALSE)</f>
        <v>30623195.579999998</v>
      </c>
    </row>
    <row r="185" spans="1:100" x14ac:dyDescent="0.3">
      <c r="A185" s="1">
        <v>1</v>
      </c>
      <c r="B185" s="1">
        <v>28</v>
      </c>
      <c r="C185" s="1" t="s">
        <v>56</v>
      </c>
      <c r="D185" s="5">
        <f>+VLOOKUP($C185,Data!$C$389:$CV$459,Laboral!D$155,FALSE)</f>
        <v>287853.94999999995</v>
      </c>
      <c r="E185" s="5">
        <f>+VLOOKUP($C185,Data!$C$389:$CV$459,Laboral!E$155,FALSE)</f>
        <v>463095.5</v>
      </c>
      <c r="F185" s="5">
        <f>+VLOOKUP($C185,Data!$C$389:$CV$459,Laboral!F$155,FALSE)</f>
        <v>442988.82999999996</v>
      </c>
      <c r="G185" s="5">
        <f>+VLOOKUP($C185,Data!$C$389:$CV$459,Laboral!G$155,FALSE)</f>
        <v>423833.09</v>
      </c>
      <c r="H185" s="5">
        <f>+VLOOKUP($C185,Data!$C$389:$CV$459,Laboral!H$155,FALSE)</f>
        <v>408531.62</v>
      </c>
      <c r="I185" s="5">
        <f>+VLOOKUP($C185,Data!$C$389:$CV$459,Laboral!I$155,FALSE)</f>
        <v>390113.73</v>
      </c>
      <c r="J185" s="5">
        <f>+VLOOKUP($C185,Data!$C$389:$CV$459,Laboral!J$155,FALSE)</f>
        <v>370912.09999999992</v>
      </c>
      <c r="K185" s="5">
        <f>+VLOOKUP($C185,Data!$C$389:$CV$459,Laboral!K$155,FALSE)</f>
        <v>364458.66</v>
      </c>
      <c r="L185" s="5">
        <f>+VLOOKUP($C185,Data!$C$389:$CV$459,Laboral!L$155,FALSE)</f>
        <v>355854.50999999995</v>
      </c>
      <c r="M185" s="5">
        <f>+VLOOKUP($C185,Data!$C$389:$CV$459,Laboral!M$155,FALSE)</f>
        <v>361552.81999999995</v>
      </c>
      <c r="N185" s="5">
        <f>+VLOOKUP($C185,Data!$C$389:$CV$459,Laboral!N$155,FALSE)</f>
        <v>371299.80000000005</v>
      </c>
      <c r="O185" s="5">
        <f>+VLOOKUP($C185,Data!$C$389:$CV$459,Laboral!O$155,FALSE)</f>
        <v>371065.61</v>
      </c>
      <c r="P185" s="5">
        <f>+VLOOKUP($C185,Data!$C$389:$CV$459,Laboral!P$155,FALSE)</f>
        <v>374505.76999999996</v>
      </c>
      <c r="Q185" s="5">
        <f>+VLOOKUP($C185,Data!$C$389:$CV$459,Laboral!Q$155,FALSE)</f>
        <v>379086.27999999997</v>
      </c>
      <c r="R185" s="5">
        <f>+VLOOKUP($C185,Data!$C$389:$CV$459,Laboral!R$155,FALSE)</f>
        <v>380708.34</v>
      </c>
      <c r="S185" s="5">
        <f>+VLOOKUP($C185,Data!$C$389:$CV$459,Laboral!S$155,FALSE)</f>
        <v>394452.57</v>
      </c>
      <c r="T185" s="5">
        <f>+VLOOKUP($C185,Data!$C$389:$CV$459,Laboral!T$155,FALSE)</f>
        <v>398898.38</v>
      </c>
      <c r="U185" s="5">
        <f>+VLOOKUP($C185,Data!$C$389:$CV$459,Laboral!U$155,FALSE)</f>
        <v>403406.70000000007</v>
      </c>
      <c r="V185" s="5">
        <f>+VLOOKUP($C185,Data!$C$389:$CV$459,Laboral!V$155,FALSE)</f>
        <v>409678.89</v>
      </c>
      <c r="W185" s="5">
        <f>+VLOOKUP($C185,Data!$C$389:$CV$459,Laboral!W$155,FALSE)</f>
        <v>421678.75</v>
      </c>
      <c r="X185" s="5">
        <f>+VLOOKUP($C185,Data!$C$389:$CV$459,Laboral!X$155,FALSE)</f>
        <v>430694.55000000005</v>
      </c>
      <c r="Y185" s="5">
        <f>+VLOOKUP($C185,Data!$C$389:$CV$459,Laboral!Y$155,FALSE)</f>
        <v>443681.61000000004</v>
      </c>
      <c r="Z185" s="5">
        <f>+VLOOKUP($C185,Data!$C$389:$CV$459,Laboral!Z$155,FALSE)</f>
        <v>454673.98</v>
      </c>
      <c r="AA185" s="5">
        <f>+VLOOKUP($C185,Data!$C$389:$CV$459,Laboral!AA$155,FALSE)</f>
        <v>465380.22000000003</v>
      </c>
      <c r="AB185" s="5">
        <f>+VLOOKUP($C185,Data!$C$389:$CV$459,Laboral!AB$155,FALSE)</f>
        <v>475643.67999999993</v>
      </c>
      <c r="AC185" s="5">
        <f>+VLOOKUP($C185,Data!$C$389:$CV$459,Laboral!AC$155,FALSE)</f>
        <v>477192.13</v>
      </c>
      <c r="AD185" s="5">
        <f>+VLOOKUP($C185,Data!$C$389:$CV$459,Laboral!AD$155,FALSE)</f>
        <v>494703.86</v>
      </c>
      <c r="AE185" s="5">
        <f>+VLOOKUP($C185,Data!$C$389:$CV$459,Laboral!AE$155,FALSE)</f>
        <v>491637.89000000007</v>
      </c>
      <c r="AF185" s="5">
        <f>+VLOOKUP($C185,Data!$C$389:$CV$459,Laboral!AF$155,FALSE)</f>
        <v>492817.88999999996</v>
      </c>
      <c r="AG185" s="5">
        <f>+VLOOKUP($C185,Data!$C$389:$CV$459,Laboral!AG$155,FALSE)</f>
        <v>494759.75</v>
      </c>
      <c r="AH185" s="5">
        <f>+VLOOKUP($C185,Data!$C$389:$CV$459,Laboral!AH$155,FALSE)</f>
        <v>492403.03</v>
      </c>
      <c r="AI185" s="5">
        <f>+VLOOKUP($C185,Data!$C$389:$CV$459,Laboral!AI$155,FALSE)</f>
        <v>481533.33999999997</v>
      </c>
      <c r="AJ185" s="5">
        <f>+VLOOKUP($C185,Data!$C$389:$CV$459,Laboral!AJ$155,FALSE)</f>
        <v>470932.97</v>
      </c>
      <c r="AK185" s="5">
        <f>+VLOOKUP($C185,Data!$C$389:$CV$459,Laboral!AK$155,FALSE)</f>
        <v>456321.62</v>
      </c>
      <c r="AL185" s="5">
        <f>+VLOOKUP($C185,Data!$C$389:$CV$459,Laboral!AL$155,FALSE)</f>
        <v>437941.23</v>
      </c>
      <c r="AM185" s="5">
        <f>+VLOOKUP($C185,Data!$C$389:$CV$459,Laboral!AM$155,FALSE)</f>
        <v>422718.09</v>
      </c>
      <c r="AN185" s="5">
        <f>+VLOOKUP($C185,Data!$C$389:$CV$459,Laboral!AN$155,FALSE)</f>
        <v>403958.96</v>
      </c>
      <c r="AO185" s="5">
        <f>+VLOOKUP($C185,Data!$C$389:$CV$459,Laboral!AO$155,FALSE)</f>
        <v>387933.58</v>
      </c>
      <c r="AP185" s="5">
        <f>+VLOOKUP($C185,Data!$C$389:$CV$459,Laboral!AP$155,FALSE)</f>
        <v>357127.76</v>
      </c>
      <c r="AQ185" s="5">
        <f>+VLOOKUP($C185,Data!$C$389:$CV$459,Laboral!AQ$155,FALSE)</f>
        <v>334731.90000000002</v>
      </c>
      <c r="AR185" s="5">
        <f>+VLOOKUP($C185,Data!$C$389:$CV$459,Laboral!AR$155,FALSE)</f>
        <v>316492.89</v>
      </c>
      <c r="AS185" s="5">
        <f>+VLOOKUP($C185,Data!$C$389:$CV$459,Laboral!AS$155,FALSE)</f>
        <v>298435.26</v>
      </c>
      <c r="AT185" s="5">
        <f>+VLOOKUP($C185,Data!$C$389:$CV$459,Laboral!AT$155,FALSE)</f>
        <v>288341.02</v>
      </c>
      <c r="AU185" s="5">
        <f>+VLOOKUP($C185,Data!$C$389:$CV$459,Laboral!AU$155,FALSE)</f>
        <v>274060.73000000004</v>
      </c>
      <c r="AV185" s="5">
        <f>+VLOOKUP($C185,Data!$C$389:$CV$459,Laboral!AV$155,FALSE)</f>
        <v>261127.28999999998</v>
      </c>
      <c r="AW185" s="5">
        <f>+VLOOKUP($C185,Data!$C$389:$CV$459,Laboral!AW$155,FALSE)</f>
        <v>246596.18</v>
      </c>
      <c r="AX185" s="5">
        <f>+VLOOKUP($C185,Data!$C$389:$CV$459,Laboral!AX$155,FALSE)</f>
        <v>231733.33000000002</v>
      </c>
      <c r="AY185" s="5">
        <f>+VLOOKUP($C185,Data!$C$389:$CV$459,Laboral!AY$155,FALSE)</f>
        <v>221274.95</v>
      </c>
      <c r="AZ185" s="5">
        <f>+VLOOKUP($C185,Data!$C$389:$CV$459,Laboral!AZ$155,FALSE)</f>
        <v>211180.32</v>
      </c>
      <c r="BA185" s="5">
        <f>+VLOOKUP($C185,Data!$C$389:$CV$459,Laboral!BA$155,FALSE)</f>
        <v>217769.27</v>
      </c>
      <c r="BB185" s="5">
        <f>+VLOOKUP($C185,Data!$C$389:$CV$459,Laboral!BB$155,FALSE)</f>
        <v>232095.15</v>
      </c>
      <c r="BC185" s="5">
        <f>+VLOOKUP($C185,Data!$C$389:$CV$459,Laboral!BC$155,FALSE)</f>
        <v>237023.16999999998</v>
      </c>
      <c r="BD185" s="5">
        <f>+VLOOKUP($C185,Data!$C$389:$CV$459,Laboral!BD$155,FALSE)</f>
        <v>240245.06</v>
      </c>
      <c r="BE185" s="5">
        <f>+VLOOKUP($C185,Data!$C$389:$CV$459,Laboral!BE$155,FALSE)</f>
        <v>243285.59999999998</v>
      </c>
      <c r="BF185" s="5">
        <f>+VLOOKUP($C185,Data!$C$389:$CV$459,Laboral!BF$155,FALSE)</f>
        <v>249786.19999999995</v>
      </c>
      <c r="BG185" s="5">
        <f>+VLOOKUP($C185,Data!$C$389:$CV$459,Laboral!BG$155,FALSE)</f>
        <v>255058.05</v>
      </c>
      <c r="BH185" s="5">
        <f>+VLOOKUP($C185,Data!$C$389:$CV$459,Laboral!BH$155,FALSE)</f>
        <v>250384.88000000003</v>
      </c>
      <c r="BI185" s="5">
        <f>+VLOOKUP($C185,Data!$C$389:$CV$459,Laboral!BI$155,FALSE)</f>
        <v>247621.93</v>
      </c>
      <c r="BJ185" s="5">
        <f>+VLOOKUP($C185,Data!$C$389:$CV$459,Laboral!BJ$155,FALSE)</f>
        <v>244348.14000000004</v>
      </c>
      <c r="BK185" s="5">
        <f>+VLOOKUP($C185,Data!$C$389:$CV$459,Laboral!BK$155,FALSE)</f>
        <v>241944.26</v>
      </c>
      <c r="BL185" s="5">
        <f>+VLOOKUP($C185,Data!$C$389:$CV$459,Laboral!BL$155,FALSE)</f>
        <v>243411.46000000002</v>
      </c>
      <c r="BM185" s="5">
        <f>+VLOOKUP($C185,Data!$C$389:$CV$459,Laboral!BM$155,FALSE)</f>
        <v>232410.65</v>
      </c>
      <c r="BN185" s="5">
        <f>+VLOOKUP($C185,Data!$C$389:$CV$459,Laboral!BN$155,FALSE)</f>
        <v>220811.91999999998</v>
      </c>
      <c r="BO185" s="5">
        <f>+VLOOKUP($C185,Data!$C$389:$CV$459,Laboral!BO$155,FALSE)</f>
        <v>218623.07</v>
      </c>
      <c r="BP185" s="5">
        <f>+VLOOKUP($C185,Data!$C$389:$CV$459,Laboral!BP$155,FALSE)</f>
        <v>212642.56</v>
      </c>
      <c r="BQ185" s="5">
        <f>+VLOOKUP($C185,Data!$C$389:$CV$459,Laboral!BQ$155,FALSE)</f>
        <v>223746.44999999998</v>
      </c>
      <c r="BR185" s="5">
        <f>+VLOOKUP($C185,Data!$C$389:$CV$459,Laboral!BR$155,FALSE)</f>
        <v>209977.19999999998</v>
      </c>
      <c r="BS185" s="5">
        <f>+VLOOKUP($C185,Data!$C$389:$CV$459,Laboral!BS$155,FALSE)</f>
        <v>201722.86</v>
      </c>
      <c r="BT185" s="5">
        <f>+VLOOKUP($C185,Data!$C$389:$CV$459,Laboral!BT$155,FALSE)</f>
        <v>207549.16</v>
      </c>
      <c r="BU185" s="5">
        <f>+VLOOKUP($C185,Data!$C$389:$CV$459,Laboral!BU$155,FALSE)</f>
        <v>209949.08</v>
      </c>
      <c r="BV185" s="5">
        <f>+VLOOKUP($C185,Data!$C$389:$CV$459,Laboral!BV$155,FALSE)</f>
        <v>219621.93000000002</v>
      </c>
      <c r="BW185" s="5">
        <f>+VLOOKUP($C185,Data!$C$389:$CV$459,Laboral!BW$155,FALSE)</f>
        <v>285829.08999999997</v>
      </c>
      <c r="BX185" s="5">
        <f>+VLOOKUP($C185,Data!$C$389:$CV$459,Laboral!BX$155,FALSE)</f>
        <v>310608.73</v>
      </c>
      <c r="BY185" s="5">
        <f>+VLOOKUP($C185,Data!$C$389:$CV$459,Laboral!BY$155,FALSE)</f>
        <v>313368.75</v>
      </c>
      <c r="BZ185" s="5">
        <f>+VLOOKUP($C185,Data!$C$389:$CV$459,Laboral!BZ$155,FALSE)</f>
        <v>321473.87999999995</v>
      </c>
      <c r="CA185" s="5">
        <f>+VLOOKUP($C185,Data!$C$389:$CV$459,Laboral!CA$155,FALSE)</f>
        <v>338127.28999999992</v>
      </c>
      <c r="CB185" s="5">
        <f>+VLOOKUP($C185,Data!$C$389:$CV$459,Laboral!CB$155,FALSE)</f>
        <v>364173.43</v>
      </c>
      <c r="CC185" s="5">
        <f>+VLOOKUP($C185,Data!$C$389:$CV$459,Laboral!CC$155,FALSE)</f>
        <v>355468.14</v>
      </c>
      <c r="CD185" s="5">
        <f>+VLOOKUP($C185,Data!$C$389:$CV$459,Laboral!CD$155,FALSE)</f>
        <v>364305.92999999993</v>
      </c>
      <c r="CE185" s="5">
        <f>+VLOOKUP($C185,Data!$C$389:$CV$459,Laboral!CE$155,FALSE)</f>
        <v>393145.31</v>
      </c>
      <c r="CF185" s="5">
        <f>+VLOOKUP($C185,Data!$C$389:$CV$459,Laboral!CF$155,FALSE)</f>
        <v>407904.75999999989</v>
      </c>
      <c r="CG185" s="5">
        <f>+VLOOKUP($C185,Data!$C$389:$CV$459,Laboral!CG$155,FALSE)</f>
        <v>421421.30999999994</v>
      </c>
      <c r="CH185" s="5">
        <f>+VLOOKUP($C185,Data!$C$389:$CV$459,Laboral!CH$155,FALSE)</f>
        <v>454770.18</v>
      </c>
      <c r="CI185" s="5">
        <f>+VLOOKUP($C185,Data!$C$389:$CV$459,Laboral!CI$155,FALSE)</f>
        <v>408589.8899999999</v>
      </c>
      <c r="CJ185" s="5">
        <f>+VLOOKUP($C185,Data!$C$389:$CV$459,Laboral!CJ$155,FALSE)</f>
        <v>427278.41999999993</v>
      </c>
      <c r="CK185" s="5">
        <f>+VLOOKUP($C185,Data!$C$389:$CV$459,Laboral!CK$155,FALSE)</f>
        <v>456498.61</v>
      </c>
      <c r="CL185" s="5">
        <f>+VLOOKUP($C185,Data!$C$389:$CV$459,Laboral!CL$155,FALSE)</f>
        <v>462324.86</v>
      </c>
      <c r="CM185" s="5">
        <f>+VLOOKUP($C185,Data!$C$389:$CV$459,Laboral!CM$155,FALSE)</f>
        <v>447386.81000000006</v>
      </c>
      <c r="CN185" s="5">
        <f>+VLOOKUP($C185,Data!$C$389:$CV$459,Laboral!CN$155,FALSE)</f>
        <v>470466.62</v>
      </c>
      <c r="CO185" s="5">
        <f>+VLOOKUP($C185,Data!$C$389:$CV$459,Laboral!CO$155,FALSE)</f>
        <v>463425.48000000004</v>
      </c>
      <c r="CP185" s="5">
        <f>+VLOOKUP($C185,Data!$C$389:$CV$459,Laboral!CP$155,FALSE)</f>
        <v>503531.62</v>
      </c>
      <c r="CQ185" s="5">
        <f>+VLOOKUP($C185,Data!$C$389:$CV$459,Laboral!CQ$155,FALSE)</f>
        <v>491494.29999999993</v>
      </c>
      <c r="CR185" s="5">
        <f>+VLOOKUP($C185,Data!$C$389:$CV$459,Laboral!CR$155,FALSE)</f>
        <v>506832.38000000006</v>
      </c>
      <c r="CS185" s="5">
        <f>+VLOOKUP($C185,Data!$C$389:$CV$459,Laboral!CS$155,FALSE)</f>
        <v>515748.5</v>
      </c>
      <c r="CT185" s="5">
        <f>+VLOOKUP($C185,Data!$C$389:$CV$459,Laboral!CT$155,FALSE)</f>
        <v>485060.75</v>
      </c>
      <c r="CU185" s="5">
        <f>+VLOOKUP($C185,Data!$C$389:$CV$459,Laboral!CU$155,FALSE)</f>
        <v>453316.92</v>
      </c>
      <c r="CV185" s="5">
        <f>+VLOOKUP($C185,Data!$C$389:$CV$459,Laboral!CV$155,FALSE)</f>
        <v>414827.8</v>
      </c>
    </row>
    <row r="186" spans="1:100" x14ac:dyDescent="0.3">
      <c r="A186" s="1">
        <v>1</v>
      </c>
      <c r="B186" s="1">
        <v>15</v>
      </c>
      <c r="C186" s="1" t="s">
        <v>57</v>
      </c>
      <c r="D186" s="5">
        <f>+VLOOKUP($C186,Data!$C$389:$CV$459,Laboral!D$155,FALSE)</f>
        <v>9368507.5099999998</v>
      </c>
      <c r="E186" s="5">
        <f>+VLOOKUP($C186,Data!$C$389:$CV$459,Laboral!E$155,FALSE)</f>
        <v>6669865.1500000004</v>
      </c>
      <c r="F186" s="5">
        <f>+VLOOKUP($C186,Data!$C$389:$CV$459,Laboral!F$155,FALSE)</f>
        <v>6764460.79</v>
      </c>
      <c r="G186" s="5">
        <f>+VLOOKUP($C186,Data!$C$389:$CV$459,Laboral!G$155,FALSE)</f>
        <v>6914232.6699999999</v>
      </c>
      <c r="H186" s="5">
        <f>+VLOOKUP($C186,Data!$C$389:$CV$459,Laboral!H$155,FALSE)</f>
        <v>6964770.3700000001</v>
      </c>
      <c r="I186" s="5">
        <f>+VLOOKUP($C186,Data!$C$389:$CV$459,Laboral!I$155,FALSE)</f>
        <v>7289292.4800000004</v>
      </c>
      <c r="J186" s="5">
        <f>+VLOOKUP($C186,Data!$C$389:$CV$459,Laboral!J$155,FALSE)</f>
        <v>7449487.3799999999</v>
      </c>
      <c r="K186" s="5">
        <f>+VLOOKUP($C186,Data!$C$389:$CV$459,Laboral!K$155,FALSE)</f>
        <v>7616295.7899999991</v>
      </c>
      <c r="L186" s="5">
        <f>+VLOOKUP($C186,Data!$C$389:$CV$459,Laboral!L$155,FALSE)</f>
        <v>7593041.5599999996</v>
      </c>
      <c r="M186" s="5">
        <f>+VLOOKUP($C186,Data!$C$389:$CV$459,Laboral!M$155,FALSE)</f>
        <v>7487044.129999999</v>
      </c>
      <c r="N186" s="5">
        <f>+VLOOKUP($C186,Data!$C$389:$CV$459,Laboral!N$155,FALSE)</f>
        <v>7391489.6399999997</v>
      </c>
      <c r="O186" s="5">
        <f>+VLOOKUP($C186,Data!$C$389:$CV$459,Laboral!O$155,FALSE)</f>
        <v>6966658.4099999983</v>
      </c>
      <c r="P186" s="5">
        <f>+VLOOKUP($C186,Data!$C$389:$CV$459,Laboral!P$155,FALSE)</f>
        <v>16503133.25</v>
      </c>
      <c r="Q186" s="5">
        <f>+VLOOKUP($C186,Data!$C$389:$CV$459,Laboral!Q$155,FALSE)</f>
        <v>16902423.140000001</v>
      </c>
      <c r="R186" s="5">
        <f>+VLOOKUP($C186,Data!$C$389:$CV$459,Laboral!R$155,FALSE)</f>
        <v>17608918.68</v>
      </c>
      <c r="S186" s="5">
        <f>+VLOOKUP($C186,Data!$C$389:$CV$459,Laboral!S$155,FALSE)</f>
        <v>18268585</v>
      </c>
      <c r="T186" s="5">
        <f>+VLOOKUP($C186,Data!$C$389:$CV$459,Laboral!T$155,FALSE)</f>
        <v>18963988.260000002</v>
      </c>
      <c r="U186" s="5">
        <f>+VLOOKUP($C186,Data!$C$389:$CV$459,Laboral!U$155,FALSE)</f>
        <v>19611082.41</v>
      </c>
      <c r="V186" s="5">
        <f>+VLOOKUP($C186,Data!$C$389:$CV$459,Laboral!V$155,FALSE)</f>
        <v>20176423.990000002</v>
      </c>
      <c r="W186" s="5">
        <f>+VLOOKUP($C186,Data!$C$389:$CV$459,Laboral!W$155,FALSE)</f>
        <v>20705083.59</v>
      </c>
      <c r="X186" s="5">
        <f>+VLOOKUP($C186,Data!$C$389:$CV$459,Laboral!X$155,FALSE)</f>
        <v>21344816.41</v>
      </c>
      <c r="Y186" s="5">
        <f>+VLOOKUP($C186,Data!$C$389:$CV$459,Laboral!Y$155,FALSE)</f>
        <v>21947390.619999997</v>
      </c>
      <c r="Z186" s="5">
        <f>+VLOOKUP($C186,Data!$C$389:$CV$459,Laboral!Z$155,FALSE)</f>
        <v>22642660</v>
      </c>
      <c r="AA186" s="5">
        <f>+VLOOKUP($C186,Data!$C$389:$CV$459,Laboral!AA$155,FALSE)</f>
        <v>23423636.730000004</v>
      </c>
      <c r="AB186" s="5">
        <f>+VLOOKUP($C186,Data!$C$389:$CV$459,Laboral!AB$155,FALSE)</f>
        <v>13996454.219999999</v>
      </c>
      <c r="AC186" s="5">
        <f>+VLOOKUP($C186,Data!$C$389:$CV$459,Laboral!AC$155,FALSE)</f>
        <v>14128928.990000002</v>
      </c>
      <c r="AD186" s="5">
        <f>+VLOOKUP($C186,Data!$C$389:$CV$459,Laboral!AD$155,FALSE)</f>
        <v>13945735.150000002</v>
      </c>
      <c r="AE186" s="5">
        <f>+VLOOKUP($C186,Data!$C$389:$CV$459,Laboral!AE$155,FALSE)</f>
        <v>13783106.690000001</v>
      </c>
      <c r="AF186" s="5">
        <f>+VLOOKUP($C186,Data!$C$389:$CV$459,Laboral!AF$155,FALSE)</f>
        <v>13718996.75</v>
      </c>
      <c r="AG186" s="5">
        <f>+VLOOKUP($C186,Data!$C$389:$CV$459,Laboral!AG$155,FALSE)</f>
        <v>13622572.41</v>
      </c>
      <c r="AH186" s="5">
        <f>+VLOOKUP($C186,Data!$C$389:$CV$459,Laboral!AH$155,FALSE)</f>
        <v>13514741.75</v>
      </c>
      <c r="AI186" s="5">
        <f>+VLOOKUP($C186,Data!$C$389:$CV$459,Laboral!AI$155,FALSE)</f>
        <v>13329071.129999999</v>
      </c>
      <c r="AJ186" s="5">
        <f>+VLOOKUP($C186,Data!$C$389:$CV$459,Laboral!AJ$155,FALSE)</f>
        <v>13275392.460000003</v>
      </c>
      <c r="AK186" s="5">
        <f>+VLOOKUP($C186,Data!$C$389:$CV$459,Laboral!AK$155,FALSE)</f>
        <v>13272014.109999999</v>
      </c>
      <c r="AL186" s="5">
        <f>+VLOOKUP($C186,Data!$C$389:$CV$459,Laboral!AL$155,FALSE)</f>
        <v>13194927.090000004</v>
      </c>
      <c r="AM186" s="5">
        <f>+VLOOKUP($C186,Data!$C$389:$CV$459,Laboral!AM$155,FALSE)</f>
        <v>13077831.99</v>
      </c>
      <c r="AN186" s="5">
        <f>+VLOOKUP($C186,Data!$C$389:$CV$459,Laboral!AN$155,FALSE)</f>
        <v>13182208.220000001</v>
      </c>
      <c r="AO186" s="5">
        <f>+VLOOKUP($C186,Data!$C$389:$CV$459,Laboral!AO$155,FALSE)</f>
        <v>13123498.73</v>
      </c>
      <c r="AP186" s="5">
        <f>+VLOOKUP($C186,Data!$C$389:$CV$459,Laboral!AP$155,FALSE)</f>
        <v>13042669.77</v>
      </c>
      <c r="AQ186" s="5">
        <f>+VLOOKUP($C186,Data!$C$389:$CV$459,Laboral!AQ$155,FALSE)</f>
        <v>13045452.600000001</v>
      </c>
      <c r="AR186" s="5">
        <f>+VLOOKUP($C186,Data!$C$389:$CV$459,Laboral!AR$155,FALSE)</f>
        <v>12881550.890000001</v>
      </c>
      <c r="AS186" s="5">
        <f>+VLOOKUP($C186,Data!$C$389:$CV$459,Laboral!AS$155,FALSE)</f>
        <v>12913565.98</v>
      </c>
      <c r="AT186" s="5">
        <f>+VLOOKUP($C186,Data!$C$389:$CV$459,Laboral!AT$155,FALSE)</f>
        <v>12866243.550000001</v>
      </c>
      <c r="AU186" s="5">
        <f>+VLOOKUP($C186,Data!$C$389:$CV$459,Laboral!AU$155,FALSE)</f>
        <v>13083626.690000001</v>
      </c>
      <c r="AV186" s="5">
        <f>+VLOOKUP($C186,Data!$C$389:$CV$459,Laboral!AV$155,FALSE)</f>
        <v>13271928.930000003</v>
      </c>
      <c r="AW186" s="5">
        <f>+VLOOKUP($C186,Data!$C$389:$CV$459,Laboral!AW$155,FALSE)</f>
        <v>13514876.219999999</v>
      </c>
      <c r="AX186" s="5">
        <f>+VLOOKUP($C186,Data!$C$389:$CV$459,Laboral!AX$155,FALSE)</f>
        <v>13807316.73</v>
      </c>
      <c r="AY186" s="5">
        <f>+VLOOKUP($C186,Data!$C$389:$CV$459,Laboral!AY$155,FALSE)</f>
        <v>14018759.180000002</v>
      </c>
      <c r="AZ186" s="5">
        <f>+VLOOKUP($C186,Data!$C$389:$CV$459,Laboral!AZ$155,FALSE)</f>
        <v>14386828.560000001</v>
      </c>
      <c r="BA186" s="5">
        <f>+VLOOKUP($C186,Data!$C$389:$CV$459,Laboral!BA$155,FALSE)</f>
        <v>14687852.57</v>
      </c>
      <c r="BB186" s="5">
        <f>+VLOOKUP($C186,Data!$C$389:$CV$459,Laboral!BB$155,FALSE)</f>
        <v>15154548.09</v>
      </c>
      <c r="BC186" s="5">
        <f>+VLOOKUP($C186,Data!$C$389:$CV$459,Laboral!BC$155,FALSE)</f>
        <v>15380782.810000001</v>
      </c>
      <c r="BD186" s="5">
        <f>+VLOOKUP($C186,Data!$C$389:$CV$459,Laboral!BD$155,FALSE)</f>
        <v>15675228.149999999</v>
      </c>
      <c r="BE186" s="5">
        <f>+VLOOKUP($C186,Data!$C$389:$CV$459,Laboral!BE$155,FALSE)</f>
        <v>15910687</v>
      </c>
      <c r="BF186" s="5">
        <f>+VLOOKUP($C186,Data!$C$389:$CV$459,Laboral!BF$155,FALSE)</f>
        <v>16144152.940000001</v>
      </c>
      <c r="BG186" s="5">
        <f>+VLOOKUP($C186,Data!$C$389:$CV$459,Laboral!BG$155,FALSE)</f>
        <v>16310139.140000001</v>
      </c>
      <c r="BH186" s="5">
        <f>+VLOOKUP($C186,Data!$C$389:$CV$459,Laboral!BH$155,FALSE)</f>
        <v>16551946.25</v>
      </c>
      <c r="BI186" s="5">
        <f>+VLOOKUP($C186,Data!$C$389:$CV$459,Laboral!BI$155,FALSE)</f>
        <v>16624236.530000001</v>
      </c>
      <c r="BJ186" s="5">
        <f>+VLOOKUP($C186,Data!$C$389:$CV$459,Laboral!BJ$155,FALSE)</f>
        <v>16604127.290000001</v>
      </c>
      <c r="BK186" s="5">
        <f>+VLOOKUP($C186,Data!$C$389:$CV$459,Laboral!BK$155,FALSE)</f>
        <v>16651094.539999997</v>
      </c>
      <c r="BL186" s="5">
        <f>+VLOOKUP($C186,Data!$C$389:$CV$459,Laboral!BL$155,FALSE)</f>
        <v>16661392.970000001</v>
      </c>
      <c r="BM186" s="5">
        <f>+VLOOKUP($C186,Data!$C$389:$CV$459,Laboral!BM$155,FALSE)</f>
        <v>16643092.140000001</v>
      </c>
      <c r="BN186" s="5">
        <f>+VLOOKUP($C186,Data!$C$389:$CV$459,Laboral!BN$155,FALSE)</f>
        <v>16545648.710000001</v>
      </c>
      <c r="BO186" s="5">
        <f>+VLOOKUP($C186,Data!$C$389:$CV$459,Laboral!BO$155,FALSE)</f>
        <v>16612120.680000002</v>
      </c>
      <c r="BP186" s="5">
        <f>+VLOOKUP($C186,Data!$C$389:$CV$459,Laboral!BP$155,FALSE)</f>
        <v>16692715.859999999</v>
      </c>
      <c r="BQ186" s="5">
        <f>+VLOOKUP($C186,Data!$C$389:$CV$459,Laboral!BQ$155,FALSE)</f>
        <v>16689778.91</v>
      </c>
      <c r="BR186" s="5">
        <f>+VLOOKUP($C186,Data!$C$389:$CV$459,Laboral!BR$155,FALSE)</f>
        <v>16865786.16</v>
      </c>
      <c r="BS186" s="5">
        <f>+VLOOKUP($C186,Data!$C$389:$CV$459,Laboral!BS$155,FALSE)</f>
        <v>16805681.119999997</v>
      </c>
      <c r="BT186" s="5">
        <f>+VLOOKUP($C186,Data!$C$389:$CV$459,Laboral!BT$155,FALSE)</f>
        <v>16573329.290000001</v>
      </c>
      <c r="BU186" s="5">
        <f>+VLOOKUP($C186,Data!$C$389:$CV$459,Laboral!BU$155,FALSE)</f>
        <v>16325719.770000001</v>
      </c>
      <c r="BV186" s="5">
        <f>+VLOOKUP($C186,Data!$C$389:$CV$459,Laboral!BV$155,FALSE)</f>
        <v>16273832.380000001</v>
      </c>
      <c r="BW186" s="5">
        <f>+VLOOKUP($C186,Data!$C$389:$CV$459,Laboral!BW$155,FALSE)</f>
        <v>16251211.309999999</v>
      </c>
      <c r="BX186" s="5">
        <f>+VLOOKUP($C186,Data!$C$389:$CV$459,Laboral!BX$155,FALSE)</f>
        <v>16319646.539999997</v>
      </c>
      <c r="BY186" s="5">
        <f>+VLOOKUP($C186,Data!$C$389:$CV$459,Laboral!BY$155,FALSE)</f>
        <v>16307041.139999999</v>
      </c>
      <c r="BZ186" s="5">
        <f>+VLOOKUP($C186,Data!$C$389:$CV$459,Laboral!BZ$155,FALSE)</f>
        <v>16169994.800000001</v>
      </c>
      <c r="CA186" s="5">
        <f>+VLOOKUP($C186,Data!$C$389:$CV$459,Laboral!CA$155,FALSE)</f>
        <v>15998511.759999998</v>
      </c>
      <c r="CB186" s="5">
        <f>+VLOOKUP($C186,Data!$C$389:$CV$459,Laboral!CB$155,FALSE)</f>
        <v>15733919.599999998</v>
      </c>
      <c r="CC186" s="5">
        <f>+VLOOKUP($C186,Data!$C$389:$CV$459,Laboral!CC$155,FALSE)</f>
        <v>16209315.470000001</v>
      </c>
      <c r="CD186" s="5">
        <f>+VLOOKUP($C186,Data!$C$389:$CV$459,Laboral!CD$155,FALSE)</f>
        <v>16093648.029999997</v>
      </c>
      <c r="CE186" s="5">
        <f>+VLOOKUP($C186,Data!$C$389:$CV$459,Laboral!CE$155,FALSE)</f>
        <v>15890245.32</v>
      </c>
      <c r="CF186" s="5">
        <f>+VLOOKUP($C186,Data!$C$389:$CV$459,Laboral!CF$155,FALSE)</f>
        <v>15569133.069999998</v>
      </c>
      <c r="CG186" s="5">
        <f>+VLOOKUP($C186,Data!$C$389:$CV$459,Laboral!CG$155,FALSE)</f>
        <v>16057935.789999999</v>
      </c>
      <c r="CH186" s="5">
        <f>+VLOOKUP($C186,Data!$C$389:$CV$459,Laboral!CH$155,FALSE)</f>
        <v>16017936.790000001</v>
      </c>
      <c r="CI186" s="5">
        <f>+VLOOKUP($C186,Data!$C$389:$CV$459,Laboral!CI$155,FALSE)</f>
        <v>15465167.399999999</v>
      </c>
      <c r="CJ186" s="5">
        <f>+VLOOKUP($C186,Data!$C$389:$CV$459,Laboral!CJ$155,FALSE)</f>
        <v>15408716.469999999</v>
      </c>
      <c r="CK186" s="5">
        <f>+VLOOKUP($C186,Data!$C$389:$CV$459,Laboral!CK$155,FALSE)</f>
        <v>15367986.790000001</v>
      </c>
      <c r="CL186" s="5">
        <f>+VLOOKUP($C186,Data!$C$389:$CV$459,Laboral!CL$155,FALSE)</f>
        <v>15434187.440000001</v>
      </c>
      <c r="CM186" s="5">
        <f>+VLOOKUP($C186,Data!$C$389:$CV$459,Laboral!CM$155,FALSE)</f>
        <v>15493645.139999999</v>
      </c>
      <c r="CN186" s="5">
        <f>+VLOOKUP($C186,Data!$C$389:$CV$459,Laboral!CN$155,FALSE)</f>
        <v>15586855.82</v>
      </c>
      <c r="CO186" s="5">
        <f>+VLOOKUP($C186,Data!$C$389:$CV$459,Laboral!CO$155,FALSE)</f>
        <v>15064822.27</v>
      </c>
      <c r="CP186" s="5">
        <f>+VLOOKUP($C186,Data!$C$389:$CV$459,Laboral!CP$155,FALSE)</f>
        <v>14935428.530000001</v>
      </c>
      <c r="CQ186" s="5">
        <f>+VLOOKUP($C186,Data!$C$389:$CV$459,Laboral!CQ$155,FALSE)</f>
        <v>15215376.640000002</v>
      </c>
      <c r="CR186" s="5">
        <f>+VLOOKUP($C186,Data!$C$389:$CV$459,Laboral!CR$155,FALSE)</f>
        <v>15591482.650000002</v>
      </c>
      <c r="CS186" s="5">
        <f>+VLOOKUP($C186,Data!$C$389:$CV$459,Laboral!CS$155,FALSE)</f>
        <v>15281040.059999999</v>
      </c>
      <c r="CT186" s="5">
        <f>+VLOOKUP($C186,Data!$C$389:$CV$459,Laboral!CT$155,FALSE)</f>
        <v>15348106.299999999</v>
      </c>
      <c r="CU186" s="5">
        <f>+VLOOKUP($C186,Data!$C$389:$CV$459,Laboral!CU$155,FALSE)</f>
        <v>15890242.270000001</v>
      </c>
      <c r="CV186" s="5">
        <f>+VLOOKUP($C186,Data!$C$389:$CV$459,Laboral!CV$155,FALSE)</f>
        <v>15760397.17</v>
      </c>
    </row>
    <row r="187" spans="1:100" x14ac:dyDescent="0.3">
      <c r="A187" s="1">
        <v>1</v>
      </c>
      <c r="B187" s="1">
        <v>25</v>
      </c>
      <c r="C187" s="1" t="s">
        <v>58</v>
      </c>
      <c r="D187" s="5">
        <f>+VLOOKUP($C187,Data!$C$389:$CV$459,Laboral!D$155,FALSE)</f>
        <v>4445724</v>
      </c>
      <c r="E187" s="5">
        <f>+VLOOKUP($C187,Data!$C$389:$CV$459,Laboral!E$155,FALSE)</f>
        <v>4006736.7599999993</v>
      </c>
      <c r="F187" s="5">
        <f>+VLOOKUP($C187,Data!$C$389:$CV$459,Laboral!F$155,FALSE)</f>
        <v>4057403.5700000003</v>
      </c>
      <c r="G187" s="5">
        <f>+VLOOKUP($C187,Data!$C$389:$CV$459,Laboral!G$155,FALSE)</f>
        <v>4099754.24</v>
      </c>
      <c r="H187" s="5">
        <f>+VLOOKUP($C187,Data!$C$389:$CV$459,Laboral!H$155,FALSE)</f>
        <v>4138017.0199999996</v>
      </c>
      <c r="I187" s="5">
        <f>+VLOOKUP($C187,Data!$C$389:$CV$459,Laboral!I$155,FALSE)</f>
        <v>4173778.9099999997</v>
      </c>
      <c r="J187" s="5">
        <f>+VLOOKUP($C187,Data!$C$389:$CV$459,Laboral!J$155,FALSE)</f>
        <v>4177115.8099999996</v>
      </c>
      <c r="K187" s="5">
        <f>+VLOOKUP($C187,Data!$C$389:$CV$459,Laboral!K$155,FALSE)</f>
        <v>4230409.6900000004</v>
      </c>
      <c r="L187" s="5">
        <f>+VLOOKUP($C187,Data!$C$389:$CV$459,Laboral!L$155,FALSE)</f>
        <v>4224632.1199999992</v>
      </c>
      <c r="M187" s="5">
        <f>+VLOOKUP($C187,Data!$C$389:$CV$459,Laboral!M$155,FALSE)</f>
        <v>4233756.6500000004</v>
      </c>
      <c r="N187" s="5">
        <f>+VLOOKUP($C187,Data!$C$389:$CV$459,Laboral!N$155,FALSE)</f>
        <v>4300186.51</v>
      </c>
      <c r="O187" s="5">
        <f>+VLOOKUP($C187,Data!$C$389:$CV$459,Laboral!O$155,FALSE)</f>
        <v>4355329.47</v>
      </c>
      <c r="P187" s="5">
        <f>+VLOOKUP($C187,Data!$C$389:$CV$459,Laboral!P$155,FALSE)</f>
        <v>4463469.43</v>
      </c>
      <c r="Q187" s="5">
        <f>+VLOOKUP($C187,Data!$C$389:$CV$459,Laboral!Q$155,FALSE)</f>
        <v>4490647.5699999994</v>
      </c>
      <c r="R187" s="5">
        <f>+VLOOKUP($C187,Data!$C$389:$CV$459,Laboral!R$155,FALSE)</f>
        <v>4487564.8099999996</v>
      </c>
      <c r="S187" s="5">
        <f>+VLOOKUP($C187,Data!$C$389:$CV$459,Laboral!S$155,FALSE)</f>
        <v>4508611.0199999996</v>
      </c>
      <c r="T187" s="5">
        <f>+VLOOKUP($C187,Data!$C$389:$CV$459,Laboral!T$155,FALSE)</f>
        <v>4574278.1599999992</v>
      </c>
      <c r="U187" s="5">
        <f>+VLOOKUP($C187,Data!$C$389:$CV$459,Laboral!U$155,FALSE)</f>
        <v>4664572.9000000004</v>
      </c>
      <c r="V187" s="5">
        <f>+VLOOKUP($C187,Data!$C$389:$CV$459,Laboral!V$155,FALSE)</f>
        <v>4754309.5</v>
      </c>
      <c r="W187" s="5">
        <f>+VLOOKUP($C187,Data!$C$389:$CV$459,Laboral!W$155,FALSE)</f>
        <v>4838860.72</v>
      </c>
      <c r="X187" s="5">
        <f>+VLOOKUP($C187,Data!$C$389:$CV$459,Laboral!X$155,FALSE)</f>
        <v>4973672.75</v>
      </c>
      <c r="Y187" s="5">
        <f>+VLOOKUP($C187,Data!$C$389:$CV$459,Laboral!Y$155,FALSE)</f>
        <v>5084982.3699999992</v>
      </c>
      <c r="Z187" s="5">
        <f>+VLOOKUP($C187,Data!$C$389:$CV$459,Laboral!Z$155,FALSE)</f>
        <v>5202412.1599999983</v>
      </c>
      <c r="AA187" s="5">
        <f>+VLOOKUP($C187,Data!$C$389:$CV$459,Laboral!AA$155,FALSE)</f>
        <v>5326441.2200000007</v>
      </c>
      <c r="AB187" s="5">
        <f>+VLOOKUP($C187,Data!$C$389:$CV$459,Laboral!AB$155,FALSE)</f>
        <v>5466126.4499999993</v>
      </c>
      <c r="AC187" s="5">
        <f>+VLOOKUP($C187,Data!$C$389:$CV$459,Laboral!AC$155,FALSE)</f>
        <v>5594981.3600000003</v>
      </c>
      <c r="AD187" s="5">
        <f>+VLOOKUP($C187,Data!$C$389:$CV$459,Laboral!AD$155,FALSE)</f>
        <v>5724684.6200000001</v>
      </c>
      <c r="AE187" s="5">
        <f>+VLOOKUP($C187,Data!$C$389:$CV$459,Laboral!AE$155,FALSE)</f>
        <v>5875851.5800000001</v>
      </c>
      <c r="AF187" s="5">
        <f>+VLOOKUP($C187,Data!$C$389:$CV$459,Laboral!AF$155,FALSE)</f>
        <v>5997528.0000000009</v>
      </c>
      <c r="AG187" s="5">
        <f>+VLOOKUP($C187,Data!$C$389:$CV$459,Laboral!AG$155,FALSE)</f>
        <v>6042883.79</v>
      </c>
      <c r="AH187" s="5">
        <f>+VLOOKUP($C187,Data!$C$389:$CV$459,Laboral!AH$155,FALSE)</f>
        <v>6176760.6400000006</v>
      </c>
      <c r="AI187" s="5">
        <f>+VLOOKUP($C187,Data!$C$389:$CV$459,Laboral!AI$155,FALSE)</f>
        <v>6285027.3300000001</v>
      </c>
      <c r="AJ187" s="5">
        <f>+VLOOKUP($C187,Data!$C$389:$CV$459,Laboral!AJ$155,FALSE)</f>
        <v>6358150.4600000009</v>
      </c>
      <c r="AK187" s="5">
        <f>+VLOOKUP($C187,Data!$C$389:$CV$459,Laboral!AK$155,FALSE)</f>
        <v>6495611.5900000008</v>
      </c>
      <c r="AL187" s="5">
        <f>+VLOOKUP($C187,Data!$C$389:$CV$459,Laboral!AL$155,FALSE)</f>
        <v>6573170.6799999988</v>
      </c>
      <c r="AM187" s="5">
        <f>+VLOOKUP($C187,Data!$C$389:$CV$459,Laboral!AM$155,FALSE)</f>
        <v>6670166.3900000006</v>
      </c>
      <c r="AN187" s="5">
        <f>+VLOOKUP($C187,Data!$C$389:$CV$459,Laboral!AN$155,FALSE)</f>
        <v>6719608.4000000013</v>
      </c>
      <c r="AO187" s="5">
        <f>+VLOOKUP($C187,Data!$C$389:$CV$459,Laboral!AO$155,FALSE)</f>
        <v>6609032.1500000004</v>
      </c>
      <c r="AP187" s="5">
        <f>+VLOOKUP($C187,Data!$C$389:$CV$459,Laboral!AP$155,FALSE)</f>
        <v>6503018.3600000003</v>
      </c>
      <c r="AQ187" s="5">
        <f>+VLOOKUP($C187,Data!$C$389:$CV$459,Laboral!AQ$155,FALSE)</f>
        <v>6442239.9400000004</v>
      </c>
      <c r="AR187" s="5">
        <f>+VLOOKUP($C187,Data!$C$389:$CV$459,Laboral!AR$155,FALSE)</f>
        <v>6348145.8500000015</v>
      </c>
      <c r="AS187" s="5">
        <f>+VLOOKUP($C187,Data!$C$389:$CV$459,Laboral!AS$155,FALSE)</f>
        <v>6238424.6600000001</v>
      </c>
      <c r="AT187" s="5">
        <f>+VLOOKUP($C187,Data!$C$389:$CV$459,Laboral!AT$155,FALSE)</f>
        <v>6103452.8200000003</v>
      </c>
      <c r="AU187" s="5">
        <f>+VLOOKUP($C187,Data!$C$389:$CV$459,Laboral!AU$155,FALSE)</f>
        <v>5966965.9400000004</v>
      </c>
      <c r="AV187" s="5">
        <f>+VLOOKUP($C187,Data!$C$389:$CV$459,Laboral!AV$155,FALSE)</f>
        <v>5837762.8700000001</v>
      </c>
      <c r="AW187" s="5">
        <f>+VLOOKUP($C187,Data!$C$389:$CV$459,Laboral!AW$155,FALSE)</f>
        <v>5652439.5500000007</v>
      </c>
      <c r="AX187" s="5">
        <f>+VLOOKUP($C187,Data!$C$389:$CV$459,Laboral!AX$155,FALSE)</f>
        <v>5472505.6700000018</v>
      </c>
      <c r="AY187" s="5">
        <f>+VLOOKUP($C187,Data!$C$389:$CV$459,Laboral!AY$155,FALSE)</f>
        <v>5350674.51</v>
      </c>
      <c r="AZ187" s="5">
        <f>+VLOOKUP($C187,Data!$C$389:$CV$459,Laboral!AZ$155,FALSE)</f>
        <v>5268020.34</v>
      </c>
      <c r="BA187" s="5">
        <f>+VLOOKUP($C187,Data!$C$389:$CV$459,Laboral!BA$155,FALSE)</f>
        <v>5268285.22</v>
      </c>
      <c r="BB187" s="5">
        <f>+VLOOKUP($C187,Data!$C$389:$CV$459,Laboral!BB$155,FALSE)</f>
        <v>5272869.37</v>
      </c>
      <c r="BC187" s="5">
        <f>+VLOOKUP($C187,Data!$C$389:$CV$459,Laboral!BC$155,FALSE)</f>
        <v>5228808.99</v>
      </c>
      <c r="BD187" s="5">
        <f>+VLOOKUP($C187,Data!$C$389:$CV$459,Laboral!BD$155,FALSE)</f>
        <v>5219713.24</v>
      </c>
      <c r="BE187" s="5">
        <f>+VLOOKUP($C187,Data!$C$389:$CV$459,Laboral!BE$155,FALSE)</f>
        <v>5288016.92</v>
      </c>
      <c r="BF187" s="5">
        <f>+VLOOKUP($C187,Data!$C$389:$CV$459,Laboral!BF$155,FALSE)</f>
        <v>5234874.9600000009</v>
      </c>
      <c r="BG187" s="5">
        <f>+VLOOKUP($C187,Data!$C$389:$CV$459,Laboral!BG$155,FALSE)</f>
        <v>5216219.5199999996</v>
      </c>
      <c r="BH187" s="5">
        <f>+VLOOKUP($C187,Data!$C$389:$CV$459,Laboral!BH$155,FALSE)</f>
        <v>5265454.58</v>
      </c>
      <c r="BI187" s="5">
        <f>+VLOOKUP($C187,Data!$C$389:$CV$459,Laboral!BI$155,FALSE)</f>
        <v>5370873.8300000001</v>
      </c>
      <c r="BJ187" s="5">
        <f>+VLOOKUP($C187,Data!$C$389:$CV$459,Laboral!BJ$155,FALSE)</f>
        <v>5494605.79</v>
      </c>
      <c r="BK187" s="5">
        <f>+VLOOKUP($C187,Data!$C$389:$CV$459,Laboral!BK$155,FALSE)</f>
        <v>5515888.79</v>
      </c>
      <c r="BL187" s="5">
        <f>+VLOOKUP($C187,Data!$C$389:$CV$459,Laboral!BL$155,FALSE)</f>
        <v>5616144.4400000013</v>
      </c>
      <c r="BM187" s="5">
        <f>+VLOOKUP($C187,Data!$C$389:$CV$459,Laboral!BM$155,FALSE)</f>
        <v>5657287.290000001</v>
      </c>
      <c r="BN187" s="5">
        <f>+VLOOKUP($C187,Data!$C$389:$CV$459,Laboral!BN$155,FALSE)</f>
        <v>5659782.5200000005</v>
      </c>
      <c r="BO187" s="5">
        <f>+VLOOKUP($C187,Data!$C$389:$CV$459,Laboral!BO$155,FALSE)</f>
        <v>5676808.3600000003</v>
      </c>
      <c r="BP187" s="5">
        <f>+VLOOKUP($C187,Data!$C$389:$CV$459,Laboral!BP$155,FALSE)</f>
        <v>5673322.5100000007</v>
      </c>
      <c r="BQ187" s="5">
        <f>+VLOOKUP($C187,Data!$C$389:$CV$459,Laboral!BQ$155,FALSE)</f>
        <v>5655197.1300000008</v>
      </c>
      <c r="BR187" s="5">
        <f>+VLOOKUP($C187,Data!$C$389:$CV$459,Laboral!BR$155,FALSE)</f>
        <v>5696497.5299999993</v>
      </c>
      <c r="BS187" s="5">
        <f>+VLOOKUP($C187,Data!$C$389:$CV$459,Laboral!BS$155,FALSE)</f>
        <v>5703344.0899999999</v>
      </c>
      <c r="BT187" s="5">
        <f>+VLOOKUP($C187,Data!$C$389:$CV$459,Laboral!BT$155,FALSE)</f>
        <v>5692798.5999999996</v>
      </c>
      <c r="BU187" s="5">
        <f>+VLOOKUP($C187,Data!$C$389:$CV$459,Laboral!BU$155,FALSE)</f>
        <v>5572104.2400000002</v>
      </c>
      <c r="BV187" s="5">
        <f>+VLOOKUP($C187,Data!$C$389:$CV$459,Laboral!BV$155,FALSE)</f>
        <v>5475442.4000000004</v>
      </c>
      <c r="BW187" s="5">
        <f>+VLOOKUP($C187,Data!$C$389:$CV$459,Laboral!BW$155,FALSE)</f>
        <v>5481817.8500000015</v>
      </c>
      <c r="BX187" s="5">
        <f>+VLOOKUP($C187,Data!$C$389:$CV$459,Laboral!BX$155,FALSE)</f>
        <v>5311920.2500000009</v>
      </c>
      <c r="BY187" s="5">
        <f>+VLOOKUP($C187,Data!$C$389:$CV$459,Laboral!BY$155,FALSE)</f>
        <v>5281813.2299999995</v>
      </c>
      <c r="BZ187" s="5">
        <f>+VLOOKUP($C187,Data!$C$389:$CV$459,Laboral!BZ$155,FALSE)</f>
        <v>5363406.8099999996</v>
      </c>
      <c r="CA187" s="5">
        <f>+VLOOKUP($C187,Data!$C$389:$CV$459,Laboral!CA$155,FALSE)</f>
        <v>5408383.6600000001</v>
      </c>
      <c r="CB187" s="5">
        <f>+VLOOKUP($C187,Data!$C$389:$CV$459,Laboral!CB$155,FALSE)</f>
        <v>5463452.75</v>
      </c>
      <c r="CC187" s="5">
        <f>+VLOOKUP($C187,Data!$C$389:$CV$459,Laboral!CC$155,FALSE)</f>
        <v>5515616.7800000012</v>
      </c>
      <c r="CD187" s="5">
        <f>+VLOOKUP($C187,Data!$C$389:$CV$459,Laboral!CD$155,FALSE)</f>
        <v>5523015.6999999993</v>
      </c>
      <c r="CE187" s="5">
        <f>+VLOOKUP($C187,Data!$C$389:$CV$459,Laboral!CE$155,FALSE)</f>
        <v>5569675.7400000002</v>
      </c>
      <c r="CF187" s="5">
        <f>+VLOOKUP($C187,Data!$C$389:$CV$459,Laboral!CF$155,FALSE)</f>
        <v>5527556.6500000004</v>
      </c>
      <c r="CG187" s="5">
        <f>+VLOOKUP($C187,Data!$C$389:$CV$459,Laboral!CG$155,FALSE)</f>
        <v>5536387.5499999998</v>
      </c>
      <c r="CH187" s="5">
        <f>+VLOOKUP($C187,Data!$C$389:$CV$459,Laboral!CH$155,FALSE)</f>
        <v>5526580.8599999985</v>
      </c>
      <c r="CI187" s="5">
        <f>+VLOOKUP($C187,Data!$C$389:$CV$459,Laboral!CI$155,FALSE)</f>
        <v>5469236.5299999993</v>
      </c>
      <c r="CJ187" s="5">
        <f>+VLOOKUP($C187,Data!$C$389:$CV$459,Laboral!CJ$155,FALSE)</f>
        <v>5496786.9499999993</v>
      </c>
      <c r="CK187" s="5">
        <f>+VLOOKUP($C187,Data!$C$389:$CV$459,Laboral!CK$155,FALSE)</f>
        <v>5566416.6100000003</v>
      </c>
      <c r="CL187" s="5">
        <f>+VLOOKUP($C187,Data!$C$389:$CV$459,Laboral!CL$155,FALSE)</f>
        <v>5546826.8700000001</v>
      </c>
      <c r="CM187" s="5">
        <f>+VLOOKUP($C187,Data!$C$389:$CV$459,Laboral!CM$155,FALSE)</f>
        <v>5542840.6600000001</v>
      </c>
      <c r="CN187" s="5">
        <f>+VLOOKUP($C187,Data!$C$389:$CV$459,Laboral!CN$155,FALSE)</f>
        <v>5589991.6600000001</v>
      </c>
      <c r="CO187" s="5">
        <f>+VLOOKUP($C187,Data!$C$389:$CV$459,Laboral!CO$155,FALSE)</f>
        <v>5577011.6400000006</v>
      </c>
      <c r="CP187" s="5">
        <f>+VLOOKUP($C187,Data!$C$389:$CV$459,Laboral!CP$155,FALSE)</f>
        <v>5612370.620000001</v>
      </c>
      <c r="CQ187" s="5">
        <f>+VLOOKUP($C187,Data!$C$389:$CV$459,Laboral!CQ$155,FALSE)</f>
        <v>5619928.1999999993</v>
      </c>
      <c r="CR187" s="5">
        <f>+VLOOKUP($C187,Data!$C$389:$CV$459,Laboral!CR$155,FALSE)</f>
        <v>5680569.4300000006</v>
      </c>
      <c r="CS187" s="5">
        <f>+VLOOKUP($C187,Data!$C$389:$CV$459,Laboral!CS$155,FALSE)</f>
        <v>5708260.4000000004</v>
      </c>
      <c r="CT187" s="5">
        <f>+VLOOKUP($C187,Data!$C$389:$CV$459,Laboral!CT$155,FALSE)</f>
        <v>5726734.3199999994</v>
      </c>
      <c r="CU187" s="5">
        <f>+VLOOKUP($C187,Data!$C$389:$CV$459,Laboral!CU$155,FALSE)</f>
        <v>5709419.8300000001</v>
      </c>
      <c r="CV187" s="5">
        <f>+VLOOKUP($C187,Data!$C$389:$CV$459,Laboral!CV$155,FALSE)</f>
        <v>5728163.4900000012</v>
      </c>
    </row>
    <row r="188" spans="1:100" x14ac:dyDescent="0.3">
      <c r="A188" s="1">
        <v>2</v>
      </c>
      <c r="B188" s="1">
        <v>8</v>
      </c>
      <c r="C188" s="1" t="s">
        <v>59</v>
      </c>
      <c r="D188" s="5">
        <f>+VLOOKUP($C188,Data!$C$389:$CV$459,Laboral!D$155,FALSE)</f>
        <v>12814713.619999999</v>
      </c>
      <c r="E188" s="5">
        <f>+VLOOKUP($C188,Data!$C$389:$CV$459,Laboral!E$155,FALSE)</f>
        <v>11877518.209999999</v>
      </c>
      <c r="F188" s="5">
        <f>+VLOOKUP($C188,Data!$C$389:$CV$459,Laboral!F$155,FALSE)</f>
        <v>11998226.52</v>
      </c>
      <c r="G188" s="5">
        <f>+VLOOKUP($C188,Data!$C$389:$CV$459,Laboral!G$155,FALSE)</f>
        <v>12054611.960000001</v>
      </c>
      <c r="H188" s="5">
        <f>+VLOOKUP($C188,Data!$C$389:$CV$459,Laboral!H$155,FALSE)</f>
        <v>12106029.139999999</v>
      </c>
      <c r="I188" s="5">
        <f>+VLOOKUP($C188,Data!$C$389:$CV$459,Laboral!I$155,FALSE)</f>
        <v>12055688.689999999</v>
      </c>
      <c r="J188" s="5">
        <f>+VLOOKUP($C188,Data!$C$389:$CV$459,Laboral!J$155,FALSE)</f>
        <v>12188349.639999999</v>
      </c>
      <c r="K188" s="5">
        <f>+VLOOKUP($C188,Data!$C$389:$CV$459,Laboral!K$155,FALSE)</f>
        <v>12352799.970000001</v>
      </c>
      <c r="L188" s="5">
        <f>+VLOOKUP($C188,Data!$C$389:$CV$459,Laboral!L$155,FALSE)</f>
        <v>12486580.59</v>
      </c>
      <c r="M188" s="5">
        <f>+VLOOKUP($C188,Data!$C$389:$CV$459,Laboral!M$155,FALSE)</f>
        <v>12616452.310000001</v>
      </c>
      <c r="N188" s="5">
        <f>+VLOOKUP($C188,Data!$C$389:$CV$459,Laboral!N$155,FALSE)</f>
        <v>12769795.669999998</v>
      </c>
      <c r="O188" s="5">
        <f>+VLOOKUP($C188,Data!$C$389:$CV$459,Laboral!O$155,FALSE)</f>
        <v>12523182.350000001</v>
      </c>
      <c r="P188" s="5">
        <f>+VLOOKUP($C188,Data!$C$389:$CV$459,Laboral!P$155,FALSE)</f>
        <v>12250104.199999999</v>
      </c>
      <c r="Q188" s="5">
        <f>+VLOOKUP($C188,Data!$C$389:$CV$459,Laboral!Q$155,FALSE)</f>
        <v>12198952.029999999</v>
      </c>
      <c r="R188" s="5">
        <f>+VLOOKUP($C188,Data!$C$389:$CV$459,Laboral!R$155,FALSE)</f>
        <v>12221327.02</v>
      </c>
      <c r="S188" s="5">
        <f>+VLOOKUP($C188,Data!$C$389:$CV$459,Laboral!S$155,FALSE)</f>
        <v>12069137.319999998</v>
      </c>
      <c r="T188" s="5">
        <f>+VLOOKUP($C188,Data!$C$389:$CV$459,Laboral!T$155,FALSE)</f>
        <v>12225145.449999999</v>
      </c>
      <c r="U188" s="5">
        <f>+VLOOKUP($C188,Data!$C$389:$CV$459,Laboral!U$155,FALSE)</f>
        <v>12374719.35</v>
      </c>
      <c r="V188" s="5">
        <f>+VLOOKUP($C188,Data!$C$389:$CV$459,Laboral!V$155,FALSE)</f>
        <v>12327299.859999999</v>
      </c>
      <c r="W188" s="5">
        <f>+VLOOKUP($C188,Data!$C$389:$CV$459,Laboral!W$155,FALSE)</f>
        <v>12262623.289999999</v>
      </c>
      <c r="X188" s="5">
        <f>+VLOOKUP($C188,Data!$C$389:$CV$459,Laboral!X$155,FALSE)</f>
        <v>12187574.539999999</v>
      </c>
      <c r="Y188" s="5">
        <f>+VLOOKUP($C188,Data!$C$389:$CV$459,Laboral!Y$155,FALSE)</f>
        <v>11901763.979999999</v>
      </c>
      <c r="Z188" s="5">
        <f>+VLOOKUP($C188,Data!$C$389:$CV$459,Laboral!Z$155,FALSE)</f>
        <v>11555747.27</v>
      </c>
      <c r="AA188" s="5">
        <f>+VLOOKUP($C188,Data!$C$389:$CV$459,Laboral!AA$155,FALSE)</f>
        <v>11790702.390000001</v>
      </c>
      <c r="AB188" s="5">
        <f>+VLOOKUP($C188,Data!$C$389:$CV$459,Laboral!AB$155,FALSE)</f>
        <v>11737676.390000001</v>
      </c>
      <c r="AC188" s="5">
        <f>+VLOOKUP($C188,Data!$C$389:$CV$459,Laboral!AC$155,FALSE)</f>
        <v>11962844.370000001</v>
      </c>
      <c r="AD188" s="5">
        <f>+VLOOKUP($C188,Data!$C$389:$CV$459,Laboral!AD$155,FALSE)</f>
        <v>12019434.390000001</v>
      </c>
      <c r="AE188" s="5">
        <f>+VLOOKUP($C188,Data!$C$389:$CV$459,Laboral!AE$155,FALSE)</f>
        <v>12241920.93</v>
      </c>
      <c r="AF188" s="5">
        <f>+VLOOKUP($C188,Data!$C$389:$CV$459,Laboral!AF$155,FALSE)</f>
        <v>12088327.990000002</v>
      </c>
      <c r="AG188" s="5">
        <f>+VLOOKUP($C188,Data!$C$389:$CV$459,Laboral!AG$155,FALSE)</f>
        <v>12072996.050000001</v>
      </c>
      <c r="AH188" s="5">
        <f>+VLOOKUP($C188,Data!$C$389:$CV$459,Laboral!AH$155,FALSE)</f>
        <v>12104387.940000001</v>
      </c>
      <c r="AI188" s="5">
        <f>+VLOOKUP($C188,Data!$C$389:$CV$459,Laboral!AI$155,FALSE)</f>
        <v>12100229.510000002</v>
      </c>
      <c r="AJ188" s="5">
        <f>+VLOOKUP($C188,Data!$C$389:$CV$459,Laboral!AJ$155,FALSE)</f>
        <v>12054956.399999999</v>
      </c>
      <c r="AK188" s="5">
        <f>+VLOOKUP($C188,Data!$C$389:$CV$459,Laboral!AK$155,FALSE)</f>
        <v>12195145.390000002</v>
      </c>
      <c r="AL188" s="5">
        <f>+VLOOKUP($C188,Data!$C$389:$CV$459,Laboral!AL$155,FALSE)</f>
        <v>12408504.960000001</v>
      </c>
      <c r="AM188" s="5">
        <f>+VLOOKUP($C188,Data!$C$389:$CV$459,Laboral!AM$155,FALSE)</f>
        <v>12398237.590000002</v>
      </c>
      <c r="AN188" s="5">
        <f>+VLOOKUP($C188,Data!$C$389:$CV$459,Laboral!AN$155,FALSE)</f>
        <v>12563802.210000001</v>
      </c>
      <c r="AO188" s="5">
        <f>+VLOOKUP($C188,Data!$C$389:$CV$459,Laboral!AO$155,FALSE)</f>
        <v>12613650.91</v>
      </c>
      <c r="AP188" s="5">
        <f>+VLOOKUP($C188,Data!$C$389:$CV$459,Laboral!AP$155,FALSE)</f>
        <v>12942353.33</v>
      </c>
      <c r="AQ188" s="5">
        <f>+VLOOKUP($C188,Data!$C$389:$CV$459,Laboral!AQ$155,FALSE)</f>
        <v>13182989.140000001</v>
      </c>
      <c r="AR188" s="5">
        <f>+VLOOKUP($C188,Data!$C$389:$CV$459,Laboral!AR$155,FALSE)</f>
        <v>13376324.09</v>
      </c>
      <c r="AS188" s="5">
        <f>+VLOOKUP($C188,Data!$C$389:$CV$459,Laboral!AS$155,FALSE)</f>
        <v>13519044.789999999</v>
      </c>
      <c r="AT188" s="5">
        <f>+VLOOKUP($C188,Data!$C$389:$CV$459,Laboral!AT$155,FALSE)</f>
        <v>13801031.060000002</v>
      </c>
      <c r="AU188" s="5">
        <f>+VLOOKUP($C188,Data!$C$389:$CV$459,Laboral!AU$155,FALSE)</f>
        <v>14096106.430000002</v>
      </c>
      <c r="AV188" s="5">
        <f>+VLOOKUP($C188,Data!$C$389:$CV$459,Laboral!AV$155,FALSE)</f>
        <v>14290305.4</v>
      </c>
      <c r="AW188" s="5">
        <f>+VLOOKUP($C188,Data!$C$389:$CV$459,Laboral!AW$155,FALSE)</f>
        <v>14499213.65</v>
      </c>
      <c r="AX188" s="5">
        <f>+VLOOKUP($C188,Data!$C$389:$CV$459,Laboral!AX$155,FALSE)</f>
        <v>14538234.440000001</v>
      </c>
      <c r="AY188" s="5">
        <f>+VLOOKUP($C188,Data!$C$389:$CV$459,Laboral!AY$155,FALSE)</f>
        <v>14727832.740000004</v>
      </c>
      <c r="AZ188" s="5">
        <f>+VLOOKUP($C188,Data!$C$389:$CV$459,Laboral!AZ$155,FALSE)</f>
        <v>14754153.420000002</v>
      </c>
      <c r="BA188" s="5">
        <f>+VLOOKUP($C188,Data!$C$389:$CV$459,Laboral!BA$155,FALSE)</f>
        <v>14952389.52</v>
      </c>
      <c r="BB188" s="5">
        <f>+VLOOKUP($C188,Data!$C$389:$CV$459,Laboral!BB$155,FALSE)</f>
        <v>14981473.23</v>
      </c>
      <c r="BC188" s="5">
        <f>+VLOOKUP($C188,Data!$C$389:$CV$459,Laboral!BC$155,FALSE)</f>
        <v>14910654.750000002</v>
      </c>
      <c r="BD188" s="5">
        <f>+VLOOKUP($C188,Data!$C$389:$CV$459,Laboral!BD$155,FALSE)</f>
        <v>15241371.719999999</v>
      </c>
      <c r="BE188" s="5">
        <f>+VLOOKUP($C188,Data!$C$389:$CV$459,Laboral!BE$155,FALSE)</f>
        <v>15453362.969999999</v>
      </c>
      <c r="BF188" s="5">
        <f>+VLOOKUP($C188,Data!$C$389:$CV$459,Laboral!BF$155,FALSE)</f>
        <v>15493364.909999996</v>
      </c>
      <c r="BG188" s="5">
        <f>+VLOOKUP($C188,Data!$C$389:$CV$459,Laboral!BG$155,FALSE)</f>
        <v>15582900.729999997</v>
      </c>
      <c r="BH188" s="5">
        <f>+VLOOKUP($C188,Data!$C$389:$CV$459,Laboral!BH$155,FALSE)</f>
        <v>15781510.57</v>
      </c>
      <c r="BI188" s="5">
        <f>+VLOOKUP($C188,Data!$C$389:$CV$459,Laboral!BI$155,FALSE)</f>
        <v>15800630.119999997</v>
      </c>
      <c r="BJ188" s="5">
        <f>+VLOOKUP($C188,Data!$C$389:$CV$459,Laboral!BJ$155,FALSE)</f>
        <v>15795931.059999999</v>
      </c>
      <c r="BK188" s="5">
        <f>+VLOOKUP($C188,Data!$C$389:$CV$459,Laboral!BK$155,FALSE)</f>
        <v>15495711.540000001</v>
      </c>
      <c r="BL188" s="5">
        <f>+VLOOKUP($C188,Data!$C$389:$CV$459,Laboral!BL$155,FALSE)</f>
        <v>15679669.4</v>
      </c>
      <c r="BM188" s="5">
        <f>+VLOOKUP($C188,Data!$C$389:$CV$459,Laboral!BM$155,FALSE)</f>
        <v>15583517.130000003</v>
      </c>
      <c r="BN188" s="5">
        <f>+VLOOKUP($C188,Data!$C$389:$CV$459,Laboral!BN$155,FALSE)</f>
        <v>15587048.029999999</v>
      </c>
      <c r="BO188" s="5">
        <f>+VLOOKUP($C188,Data!$C$389:$CV$459,Laboral!BO$155,FALSE)</f>
        <v>15750995.560000002</v>
      </c>
      <c r="BP188" s="5">
        <f>+VLOOKUP($C188,Data!$C$389:$CV$459,Laboral!BP$155,FALSE)</f>
        <v>15630546.620000001</v>
      </c>
      <c r="BQ188" s="5">
        <f>+VLOOKUP($C188,Data!$C$389:$CV$459,Laboral!BQ$155,FALSE)</f>
        <v>15485802.170000002</v>
      </c>
      <c r="BR188" s="5">
        <f>+VLOOKUP($C188,Data!$C$389:$CV$459,Laboral!BR$155,FALSE)</f>
        <v>15462401.809999999</v>
      </c>
      <c r="BS188" s="5">
        <f>+VLOOKUP($C188,Data!$C$389:$CV$459,Laboral!BS$155,FALSE)</f>
        <v>15382345.400000002</v>
      </c>
      <c r="BT188" s="5">
        <f>+VLOOKUP($C188,Data!$C$389:$CV$459,Laboral!BT$155,FALSE)</f>
        <v>15199230.610000001</v>
      </c>
      <c r="BU188" s="5">
        <f>+VLOOKUP($C188,Data!$C$389:$CV$459,Laboral!BU$155,FALSE)</f>
        <v>15155703.360000003</v>
      </c>
      <c r="BV188" s="5">
        <f>+VLOOKUP($C188,Data!$C$389:$CV$459,Laboral!BV$155,FALSE)</f>
        <v>15217519.120000001</v>
      </c>
      <c r="BW188" s="5">
        <f>+VLOOKUP($C188,Data!$C$389:$CV$459,Laboral!BW$155,FALSE)</f>
        <v>15503979.27</v>
      </c>
      <c r="BX188" s="5">
        <f>+VLOOKUP($C188,Data!$C$389:$CV$459,Laboral!BX$155,FALSE)</f>
        <v>15456879.300000003</v>
      </c>
      <c r="BY188" s="5">
        <f>+VLOOKUP($C188,Data!$C$389:$CV$459,Laboral!BY$155,FALSE)</f>
        <v>15422752.890000001</v>
      </c>
      <c r="BZ188" s="5">
        <f>+VLOOKUP($C188,Data!$C$389:$CV$459,Laboral!BZ$155,FALSE)</f>
        <v>15331021.49</v>
      </c>
      <c r="CA188" s="5">
        <f>+VLOOKUP($C188,Data!$C$389:$CV$459,Laboral!CA$155,FALSE)</f>
        <v>15184995.640000001</v>
      </c>
      <c r="CB188" s="5">
        <f>+VLOOKUP($C188,Data!$C$389:$CV$459,Laboral!CB$155,FALSE)</f>
        <v>15057203.580000002</v>
      </c>
      <c r="CC188" s="5">
        <f>+VLOOKUP($C188,Data!$C$389:$CV$459,Laboral!CC$155,FALSE)</f>
        <v>15121459.020000003</v>
      </c>
      <c r="CD188" s="5">
        <f>+VLOOKUP($C188,Data!$C$389:$CV$459,Laboral!CD$155,FALSE)</f>
        <v>15204947.41</v>
      </c>
      <c r="CE188" s="5">
        <f>+VLOOKUP($C188,Data!$C$389:$CV$459,Laboral!CE$155,FALSE)</f>
        <v>15283670.850000001</v>
      </c>
      <c r="CF188" s="5">
        <f>+VLOOKUP($C188,Data!$C$389:$CV$459,Laboral!CF$155,FALSE)</f>
        <v>15363063.970000001</v>
      </c>
      <c r="CG188" s="5">
        <f>+VLOOKUP($C188,Data!$C$389:$CV$459,Laboral!CG$155,FALSE)</f>
        <v>15363638.640000001</v>
      </c>
      <c r="CH188" s="5">
        <f>+VLOOKUP($C188,Data!$C$389:$CV$459,Laboral!CH$155,FALSE)</f>
        <v>15451619.629999999</v>
      </c>
      <c r="CI188" s="5">
        <f>+VLOOKUP($C188,Data!$C$389:$CV$459,Laboral!CI$155,FALSE)</f>
        <v>15568801.640000002</v>
      </c>
      <c r="CJ188" s="5">
        <f>+VLOOKUP($C188,Data!$C$389:$CV$459,Laboral!CJ$155,FALSE)</f>
        <v>15372026.68</v>
      </c>
      <c r="CK188" s="5">
        <f>+VLOOKUP($C188,Data!$C$389:$CV$459,Laboral!CK$155,FALSE)</f>
        <v>15673995.120000001</v>
      </c>
      <c r="CL188" s="5">
        <f>+VLOOKUP($C188,Data!$C$389:$CV$459,Laboral!CL$155,FALSE)</f>
        <v>15805231.9</v>
      </c>
      <c r="CM188" s="5">
        <f>+VLOOKUP($C188,Data!$C$389:$CV$459,Laboral!CM$155,FALSE)</f>
        <v>16099336.359999999</v>
      </c>
      <c r="CN188" s="5">
        <f>+VLOOKUP($C188,Data!$C$389:$CV$459,Laboral!CN$155,FALSE)</f>
        <v>16206347.09</v>
      </c>
      <c r="CO188" s="5">
        <f>+VLOOKUP($C188,Data!$C$389:$CV$459,Laboral!CO$155,FALSE)</f>
        <v>16198370.090000002</v>
      </c>
      <c r="CP188" s="5">
        <f>+VLOOKUP($C188,Data!$C$389:$CV$459,Laboral!CP$155,FALSE)</f>
        <v>16132626.530000001</v>
      </c>
      <c r="CQ188" s="5">
        <f>+VLOOKUP($C188,Data!$C$389:$CV$459,Laboral!CQ$155,FALSE)</f>
        <v>16198173.869999997</v>
      </c>
      <c r="CR188" s="5">
        <f>+VLOOKUP($C188,Data!$C$389:$CV$459,Laboral!CR$155,FALSE)</f>
        <v>16370383.669999998</v>
      </c>
      <c r="CS188" s="5">
        <f>+VLOOKUP($C188,Data!$C$389:$CV$459,Laboral!CS$155,FALSE)</f>
        <v>16451811.109999999</v>
      </c>
      <c r="CT188" s="5">
        <f>+VLOOKUP($C188,Data!$C$389:$CV$459,Laboral!CT$155,FALSE)</f>
        <v>16515901.699999997</v>
      </c>
      <c r="CU188" s="5">
        <f>+VLOOKUP($C188,Data!$C$389:$CV$459,Laboral!CU$155,FALSE)</f>
        <v>16584987.140000001</v>
      </c>
      <c r="CV188" s="5">
        <f>+VLOOKUP($C188,Data!$C$389:$CV$459,Laboral!CV$155,FALSE)</f>
        <v>16720121.880000003</v>
      </c>
    </row>
    <row r="189" spans="1:100" x14ac:dyDescent="0.3">
      <c r="A189" s="1">
        <v>2</v>
      </c>
      <c r="B189" s="1">
        <v>22</v>
      </c>
      <c r="C189" s="1" t="s">
        <v>60</v>
      </c>
      <c r="D189" s="5">
        <f>+VLOOKUP($C189,Data!$C$389:$CV$459,Laboral!D$155,FALSE)</f>
        <v>2798643.8899999997</v>
      </c>
      <c r="E189" s="5">
        <f>+VLOOKUP($C189,Data!$C$389:$CV$459,Laboral!E$155,FALSE)</f>
        <v>2804455.21</v>
      </c>
      <c r="F189" s="5">
        <f>+VLOOKUP($C189,Data!$C$389:$CV$459,Laboral!F$155,FALSE)</f>
        <v>2816772.45</v>
      </c>
      <c r="G189" s="5">
        <f>+VLOOKUP($C189,Data!$C$389:$CV$459,Laboral!G$155,FALSE)</f>
        <v>2809088.9699999997</v>
      </c>
      <c r="H189" s="5">
        <f>+VLOOKUP($C189,Data!$C$389:$CV$459,Laboral!H$155,FALSE)</f>
        <v>2849640.8699999996</v>
      </c>
      <c r="I189" s="5">
        <f>+VLOOKUP($C189,Data!$C$389:$CV$459,Laboral!I$155,FALSE)</f>
        <v>2857341.3899999997</v>
      </c>
      <c r="J189" s="5">
        <f>+VLOOKUP($C189,Data!$C$389:$CV$459,Laboral!J$155,FALSE)</f>
        <v>2833461.94</v>
      </c>
      <c r="K189" s="5">
        <f>+VLOOKUP($C189,Data!$C$389:$CV$459,Laboral!K$155,FALSE)</f>
        <v>2843633.9699999997</v>
      </c>
      <c r="L189" s="5">
        <f>+VLOOKUP($C189,Data!$C$389:$CV$459,Laboral!L$155,FALSE)</f>
        <v>2837400.5199999996</v>
      </c>
      <c r="M189" s="5">
        <f>+VLOOKUP($C189,Data!$C$389:$CV$459,Laboral!M$155,FALSE)</f>
        <v>2817673.4099999997</v>
      </c>
      <c r="N189" s="5">
        <f>+VLOOKUP($C189,Data!$C$389:$CV$459,Laboral!N$155,FALSE)</f>
        <v>2774240.8299999996</v>
      </c>
      <c r="O189" s="5">
        <f>+VLOOKUP($C189,Data!$C$389:$CV$459,Laboral!O$155,FALSE)</f>
        <v>2723972.8000000003</v>
      </c>
      <c r="P189" s="5">
        <f>+VLOOKUP($C189,Data!$C$389:$CV$459,Laboral!P$155,FALSE)</f>
        <v>2722911.69</v>
      </c>
      <c r="Q189" s="5">
        <f>+VLOOKUP($C189,Data!$C$389:$CV$459,Laboral!Q$155,FALSE)</f>
        <v>2664751.56</v>
      </c>
      <c r="R189" s="5">
        <f>+VLOOKUP($C189,Data!$C$389:$CV$459,Laboral!R$155,FALSE)</f>
        <v>2630858.2399999998</v>
      </c>
      <c r="S189" s="5">
        <f>+VLOOKUP($C189,Data!$C$389:$CV$459,Laboral!S$155,FALSE)</f>
        <v>2602128.39</v>
      </c>
      <c r="T189" s="5">
        <f>+VLOOKUP($C189,Data!$C$389:$CV$459,Laboral!T$155,FALSE)</f>
        <v>2567799.7400000002</v>
      </c>
      <c r="U189" s="5">
        <f>+VLOOKUP($C189,Data!$C$389:$CV$459,Laboral!U$155,FALSE)</f>
        <v>2539635.2599999998</v>
      </c>
      <c r="V189" s="5">
        <f>+VLOOKUP($C189,Data!$C$389:$CV$459,Laboral!V$155,FALSE)</f>
        <v>2548748.63</v>
      </c>
      <c r="W189" s="5">
        <f>+VLOOKUP($C189,Data!$C$389:$CV$459,Laboral!W$155,FALSE)</f>
        <v>2557086.0499999998</v>
      </c>
      <c r="X189" s="5">
        <f>+VLOOKUP($C189,Data!$C$389:$CV$459,Laboral!X$155,FALSE)</f>
        <v>2553952.58</v>
      </c>
      <c r="Y189" s="5">
        <f>+VLOOKUP($C189,Data!$C$389:$CV$459,Laboral!Y$155,FALSE)</f>
        <v>2560533.25</v>
      </c>
      <c r="Z189" s="5">
        <f>+VLOOKUP($C189,Data!$C$389:$CV$459,Laboral!Z$155,FALSE)</f>
        <v>2566706.3500000006</v>
      </c>
      <c r="AA189" s="5">
        <f>+VLOOKUP($C189,Data!$C$389:$CV$459,Laboral!AA$155,FALSE)</f>
        <v>2584558.2699999996</v>
      </c>
      <c r="AB189" s="5">
        <f>+VLOOKUP($C189,Data!$C$389:$CV$459,Laboral!AB$155,FALSE)</f>
        <v>2543846.5500000003</v>
      </c>
      <c r="AC189" s="5">
        <f>+VLOOKUP($C189,Data!$C$389:$CV$459,Laboral!AC$155,FALSE)</f>
        <v>2569602.9699999997</v>
      </c>
      <c r="AD189" s="5">
        <f>+VLOOKUP($C189,Data!$C$389:$CV$459,Laboral!AD$155,FALSE)</f>
        <v>2564250.58</v>
      </c>
      <c r="AE189" s="5">
        <f>+VLOOKUP($C189,Data!$C$389:$CV$459,Laboral!AE$155,FALSE)</f>
        <v>2559586.2999999998</v>
      </c>
      <c r="AF189" s="5">
        <f>+VLOOKUP($C189,Data!$C$389:$CV$459,Laboral!AF$155,FALSE)</f>
        <v>2531107.1799999997</v>
      </c>
      <c r="AG189" s="5">
        <f>+VLOOKUP($C189,Data!$C$389:$CV$459,Laboral!AG$155,FALSE)</f>
        <v>2508295.2000000002</v>
      </c>
      <c r="AH189" s="5">
        <f>+VLOOKUP($C189,Data!$C$389:$CV$459,Laboral!AH$155,FALSE)</f>
        <v>2467808.2199999997</v>
      </c>
      <c r="AI189" s="5">
        <f>+VLOOKUP($C189,Data!$C$389:$CV$459,Laboral!AI$155,FALSE)</f>
        <v>2428524.0499999998</v>
      </c>
      <c r="AJ189" s="5">
        <f>+VLOOKUP($C189,Data!$C$389:$CV$459,Laboral!AJ$155,FALSE)</f>
        <v>2409833.62</v>
      </c>
      <c r="AK189" s="5">
        <f>+VLOOKUP($C189,Data!$C$389:$CV$459,Laboral!AK$155,FALSE)</f>
        <v>2392039.41</v>
      </c>
      <c r="AL189" s="5">
        <f>+VLOOKUP($C189,Data!$C$389:$CV$459,Laboral!AL$155,FALSE)</f>
        <v>2374779.92</v>
      </c>
      <c r="AM189" s="5">
        <f>+VLOOKUP($C189,Data!$C$389:$CV$459,Laboral!AM$155,FALSE)</f>
        <v>2383254.08</v>
      </c>
      <c r="AN189" s="5">
        <f>+VLOOKUP($C189,Data!$C$389:$CV$459,Laboral!AN$155,FALSE)</f>
        <v>2371249.63</v>
      </c>
      <c r="AO189" s="5">
        <f>+VLOOKUP($C189,Data!$C$389:$CV$459,Laboral!AO$155,FALSE)</f>
        <v>2403963.2599999998</v>
      </c>
      <c r="AP189" s="5">
        <f>+VLOOKUP($C189,Data!$C$389:$CV$459,Laboral!AP$155,FALSE)</f>
        <v>2361823.9699999997</v>
      </c>
      <c r="AQ189" s="5">
        <f>+VLOOKUP($C189,Data!$C$389:$CV$459,Laboral!AQ$155,FALSE)</f>
        <v>2377593.8499999996</v>
      </c>
      <c r="AR189" s="5">
        <f>+VLOOKUP($C189,Data!$C$389:$CV$459,Laboral!AR$155,FALSE)</f>
        <v>2413149.4699999997</v>
      </c>
      <c r="AS189" s="5">
        <f>+VLOOKUP($C189,Data!$C$389:$CV$459,Laboral!AS$155,FALSE)</f>
        <v>2456166.4900000002</v>
      </c>
      <c r="AT189" s="5">
        <f>+VLOOKUP($C189,Data!$C$389:$CV$459,Laboral!AT$155,FALSE)</f>
        <v>2541647.31</v>
      </c>
      <c r="AU189" s="5">
        <f>+VLOOKUP($C189,Data!$C$389:$CV$459,Laboral!AU$155,FALSE)</f>
        <v>2521525.7599999998</v>
      </c>
      <c r="AV189" s="5">
        <f>+VLOOKUP($C189,Data!$C$389:$CV$459,Laboral!AV$155,FALSE)</f>
        <v>2574774.88</v>
      </c>
      <c r="AW189" s="5">
        <f>+VLOOKUP($C189,Data!$C$389:$CV$459,Laboral!AW$155,FALSE)</f>
        <v>2696182.1999999993</v>
      </c>
      <c r="AX189" s="5">
        <f>+VLOOKUP($C189,Data!$C$389:$CV$459,Laboral!AX$155,FALSE)</f>
        <v>2750212.709999999</v>
      </c>
      <c r="AY189" s="5">
        <f>+VLOOKUP($C189,Data!$C$389:$CV$459,Laboral!AY$155,FALSE)</f>
        <v>2755687.4999999995</v>
      </c>
      <c r="AZ189" s="5">
        <f>+VLOOKUP($C189,Data!$C$389:$CV$459,Laboral!AZ$155,FALSE)</f>
        <v>2789198.66</v>
      </c>
      <c r="BA189" s="5">
        <f>+VLOOKUP($C189,Data!$C$389:$CV$459,Laboral!BA$155,FALSE)</f>
        <v>2722215.56</v>
      </c>
      <c r="BB189" s="5">
        <f>+VLOOKUP($C189,Data!$C$389:$CV$459,Laboral!BB$155,FALSE)</f>
        <v>2805710.59</v>
      </c>
      <c r="BC189" s="5">
        <f>+VLOOKUP($C189,Data!$C$389:$CV$459,Laboral!BC$155,FALSE)</f>
        <v>2840924.5300000003</v>
      </c>
      <c r="BD189" s="5">
        <f>+VLOOKUP($C189,Data!$C$389:$CV$459,Laboral!BD$155,FALSE)</f>
        <v>2843799.64</v>
      </c>
      <c r="BE189" s="5">
        <f>+VLOOKUP($C189,Data!$C$389:$CV$459,Laboral!BE$155,FALSE)</f>
        <v>2833867.33</v>
      </c>
      <c r="BF189" s="5">
        <f>+VLOOKUP($C189,Data!$C$389:$CV$459,Laboral!BF$155,FALSE)</f>
        <v>2804929.75</v>
      </c>
      <c r="BG189" s="5">
        <f>+VLOOKUP($C189,Data!$C$389:$CV$459,Laboral!BG$155,FALSE)</f>
        <v>2822361.2500000005</v>
      </c>
      <c r="BH189" s="5">
        <f>+VLOOKUP($C189,Data!$C$389:$CV$459,Laboral!BH$155,FALSE)</f>
        <v>2804920.9699999997</v>
      </c>
      <c r="BI189" s="5">
        <f>+VLOOKUP($C189,Data!$C$389:$CV$459,Laboral!BI$155,FALSE)</f>
        <v>2657212.39</v>
      </c>
      <c r="BJ189" s="5">
        <f>+VLOOKUP($C189,Data!$C$389:$CV$459,Laboral!BJ$155,FALSE)</f>
        <v>2654264.9600000004</v>
      </c>
      <c r="BK189" s="5">
        <f>+VLOOKUP($C189,Data!$C$389:$CV$459,Laboral!BK$155,FALSE)</f>
        <v>2714590.2400000007</v>
      </c>
      <c r="BL189" s="5">
        <f>+VLOOKUP($C189,Data!$C$389:$CV$459,Laboral!BL$155,FALSE)</f>
        <v>2713213.08</v>
      </c>
      <c r="BM189" s="5">
        <f>+VLOOKUP($C189,Data!$C$389:$CV$459,Laboral!BM$155,FALSE)</f>
        <v>2695597.0500000003</v>
      </c>
      <c r="BN189" s="5">
        <f>+VLOOKUP($C189,Data!$C$389:$CV$459,Laboral!BN$155,FALSE)</f>
        <v>2733976.99</v>
      </c>
      <c r="BO189" s="5">
        <f>+VLOOKUP($C189,Data!$C$389:$CV$459,Laboral!BO$155,FALSE)</f>
        <v>2639134.4300000002</v>
      </c>
      <c r="BP189" s="5">
        <f>+VLOOKUP($C189,Data!$C$389:$CV$459,Laboral!BP$155,FALSE)</f>
        <v>2647145.41</v>
      </c>
      <c r="BQ189" s="5">
        <f>+VLOOKUP($C189,Data!$C$389:$CV$459,Laboral!BQ$155,FALSE)</f>
        <v>2644942.6</v>
      </c>
      <c r="BR189" s="5">
        <f>+VLOOKUP($C189,Data!$C$389:$CV$459,Laboral!BR$155,FALSE)</f>
        <v>2591915.7000000002</v>
      </c>
      <c r="BS189" s="5">
        <f>+VLOOKUP($C189,Data!$C$389:$CV$459,Laboral!BS$155,FALSE)</f>
        <v>2606199.62</v>
      </c>
      <c r="BT189" s="5">
        <f>+VLOOKUP($C189,Data!$C$389:$CV$459,Laboral!BT$155,FALSE)</f>
        <v>2615537.3100000005</v>
      </c>
      <c r="BU189" s="5">
        <f>+VLOOKUP($C189,Data!$C$389:$CV$459,Laboral!BU$155,FALSE)</f>
        <v>2651639.3099999996</v>
      </c>
      <c r="BV189" s="5">
        <f>+VLOOKUP($C189,Data!$C$389:$CV$459,Laboral!BV$155,FALSE)</f>
        <v>2651738</v>
      </c>
      <c r="BW189" s="5">
        <f>+VLOOKUP($C189,Data!$C$389:$CV$459,Laboral!BW$155,FALSE)</f>
        <v>2598365.15</v>
      </c>
      <c r="BX189" s="5">
        <f>+VLOOKUP($C189,Data!$C$389:$CV$459,Laboral!BX$155,FALSE)</f>
        <v>2561746.9500000002</v>
      </c>
      <c r="BY189" s="5">
        <f>+VLOOKUP($C189,Data!$C$389:$CV$459,Laboral!BY$155,FALSE)</f>
        <v>2609795.0700000003</v>
      </c>
      <c r="BZ189" s="5">
        <f>+VLOOKUP($C189,Data!$C$389:$CV$459,Laboral!BZ$155,FALSE)</f>
        <v>2544090.9800000004</v>
      </c>
      <c r="CA189" s="5">
        <f>+VLOOKUP($C189,Data!$C$389:$CV$459,Laboral!CA$155,FALSE)</f>
        <v>2583887.35</v>
      </c>
      <c r="CB189" s="5">
        <f>+VLOOKUP($C189,Data!$C$389:$CV$459,Laboral!CB$155,FALSE)</f>
        <v>2564886.3200000003</v>
      </c>
      <c r="CC189" s="5">
        <f>+VLOOKUP($C189,Data!$C$389:$CV$459,Laboral!CC$155,FALSE)</f>
        <v>2549679.9400000004</v>
      </c>
      <c r="CD189" s="5">
        <f>+VLOOKUP($C189,Data!$C$389:$CV$459,Laboral!CD$155,FALSE)</f>
        <v>2581740.9300000002</v>
      </c>
      <c r="CE189" s="5">
        <f>+VLOOKUP($C189,Data!$C$389:$CV$459,Laboral!CE$155,FALSE)</f>
        <v>2603648.9600000004</v>
      </c>
      <c r="CF189" s="5">
        <f>+VLOOKUP($C189,Data!$C$389:$CV$459,Laboral!CF$155,FALSE)</f>
        <v>2567967.5499999998</v>
      </c>
      <c r="CG189" s="5">
        <f>+VLOOKUP($C189,Data!$C$389:$CV$459,Laboral!CG$155,FALSE)</f>
        <v>2575479.4899999998</v>
      </c>
      <c r="CH189" s="5">
        <f>+VLOOKUP($C189,Data!$C$389:$CV$459,Laboral!CH$155,FALSE)</f>
        <v>2530886.62</v>
      </c>
      <c r="CI189" s="5">
        <f>+VLOOKUP($C189,Data!$C$389:$CV$459,Laboral!CI$155,FALSE)</f>
        <v>2500235.1700000009</v>
      </c>
      <c r="CJ189" s="5">
        <f>+VLOOKUP($C189,Data!$C$389:$CV$459,Laboral!CJ$155,FALSE)</f>
        <v>2487314.1900000004</v>
      </c>
      <c r="CK189" s="5">
        <f>+VLOOKUP($C189,Data!$C$389:$CV$459,Laboral!CK$155,FALSE)</f>
        <v>2509258.3699999996</v>
      </c>
      <c r="CL189" s="5">
        <f>+VLOOKUP($C189,Data!$C$389:$CV$459,Laboral!CL$155,FALSE)</f>
        <v>2500750.7399999998</v>
      </c>
      <c r="CM189" s="5">
        <f>+VLOOKUP($C189,Data!$C$389:$CV$459,Laboral!CM$155,FALSE)</f>
        <v>2494901.6</v>
      </c>
      <c r="CN189" s="5">
        <f>+VLOOKUP($C189,Data!$C$389:$CV$459,Laboral!CN$155,FALSE)</f>
        <v>2491328.23</v>
      </c>
      <c r="CO189" s="5">
        <f>+VLOOKUP($C189,Data!$C$389:$CV$459,Laboral!CO$155,FALSE)</f>
        <v>2508930.9500000002</v>
      </c>
      <c r="CP189" s="5">
        <f>+VLOOKUP($C189,Data!$C$389:$CV$459,Laboral!CP$155,FALSE)</f>
        <v>2509318.2000000002</v>
      </c>
      <c r="CQ189" s="5">
        <f>+VLOOKUP($C189,Data!$C$389:$CV$459,Laboral!CQ$155,FALSE)</f>
        <v>2516717.6799999997</v>
      </c>
      <c r="CR189" s="5">
        <f>+VLOOKUP($C189,Data!$C$389:$CV$459,Laboral!CR$155,FALSE)</f>
        <v>2522938</v>
      </c>
      <c r="CS189" s="5">
        <f>+VLOOKUP($C189,Data!$C$389:$CV$459,Laboral!CS$155,FALSE)</f>
        <v>2509744.0800000005</v>
      </c>
      <c r="CT189" s="5">
        <f>+VLOOKUP($C189,Data!$C$389:$CV$459,Laboral!CT$155,FALSE)</f>
        <v>2476782.4400000004</v>
      </c>
      <c r="CU189" s="5">
        <f>+VLOOKUP($C189,Data!$C$389:$CV$459,Laboral!CU$155,FALSE)</f>
        <v>2438357.5899999994</v>
      </c>
      <c r="CV189" s="5">
        <f>+VLOOKUP($C189,Data!$C$389:$CV$459,Laboral!CV$155,FALSE)</f>
        <v>2398963.4700000002</v>
      </c>
    </row>
    <row r="190" spans="1:100" x14ac:dyDescent="0.3">
      <c r="A190" s="1">
        <v>2</v>
      </c>
      <c r="B190" s="1">
        <v>38</v>
      </c>
      <c r="C190" s="1" t="s">
        <v>61</v>
      </c>
      <c r="D190" s="5">
        <f>+VLOOKUP($C190,Data!$C$389:$CV$459,Laboral!D$155,FALSE)</f>
        <v>5376711.79</v>
      </c>
      <c r="E190" s="5">
        <f>+VLOOKUP($C190,Data!$C$389:$CV$459,Laboral!E$155,FALSE)</f>
        <v>5027896.37</v>
      </c>
      <c r="F190" s="5">
        <f>+VLOOKUP($C190,Data!$C$389:$CV$459,Laboral!F$155,FALSE)</f>
        <v>4824500.9000000004</v>
      </c>
      <c r="G190" s="5">
        <f>+VLOOKUP($C190,Data!$C$389:$CV$459,Laboral!G$155,FALSE)</f>
        <v>4758034.0600000005</v>
      </c>
      <c r="H190" s="5">
        <f>+VLOOKUP($C190,Data!$C$389:$CV$459,Laboral!H$155,FALSE)</f>
        <v>4555099.5</v>
      </c>
      <c r="I190" s="5">
        <f>+VLOOKUP($C190,Data!$C$389:$CV$459,Laboral!I$155,FALSE)</f>
        <v>4243222.01</v>
      </c>
      <c r="J190" s="5">
        <f>+VLOOKUP($C190,Data!$C$389:$CV$459,Laboral!J$155,FALSE)</f>
        <v>3969679.97</v>
      </c>
      <c r="K190" s="5">
        <f>+VLOOKUP($C190,Data!$C$389:$CV$459,Laboral!K$155,FALSE)</f>
        <v>3813634.35</v>
      </c>
      <c r="L190" s="5">
        <f>+VLOOKUP($C190,Data!$C$389:$CV$459,Laboral!L$155,FALSE)</f>
        <v>3652556.2</v>
      </c>
      <c r="M190" s="5">
        <f>+VLOOKUP($C190,Data!$C$389:$CV$459,Laboral!M$155,FALSE)</f>
        <v>3550415.9600000004</v>
      </c>
      <c r="N190" s="5">
        <f>+VLOOKUP($C190,Data!$C$389:$CV$459,Laboral!N$155,FALSE)</f>
        <v>3380103.09</v>
      </c>
      <c r="O190" s="5">
        <f>+VLOOKUP($C190,Data!$C$389:$CV$459,Laboral!O$155,FALSE)</f>
        <v>3276472.1100000003</v>
      </c>
      <c r="P190" s="5">
        <f>+VLOOKUP($C190,Data!$C$389:$CV$459,Laboral!P$155,FALSE)</f>
        <v>3083599.4000000004</v>
      </c>
      <c r="Q190" s="5">
        <f>+VLOOKUP($C190,Data!$C$389:$CV$459,Laboral!Q$155,FALSE)</f>
        <v>3076620.8200000003</v>
      </c>
      <c r="R190" s="5">
        <f>+VLOOKUP($C190,Data!$C$389:$CV$459,Laboral!R$155,FALSE)</f>
        <v>3076481.8</v>
      </c>
      <c r="S190" s="5">
        <f>+VLOOKUP($C190,Data!$C$389:$CV$459,Laboral!S$155,FALSE)</f>
        <v>3064985.7</v>
      </c>
      <c r="T190" s="5">
        <f>+VLOOKUP($C190,Data!$C$389:$CV$459,Laboral!T$155,FALSE)</f>
        <v>3055567.4699999997</v>
      </c>
      <c r="U190" s="5">
        <f>+VLOOKUP($C190,Data!$C$389:$CV$459,Laboral!U$155,FALSE)</f>
        <v>3139993.7199999997</v>
      </c>
      <c r="V190" s="5">
        <f>+VLOOKUP($C190,Data!$C$389:$CV$459,Laboral!V$155,FALSE)</f>
        <v>3144767.4699999997</v>
      </c>
      <c r="W190" s="5">
        <f>+VLOOKUP($C190,Data!$C$389:$CV$459,Laboral!W$155,FALSE)</f>
        <v>3132025.13</v>
      </c>
      <c r="X190" s="5">
        <f>+VLOOKUP($C190,Data!$C$389:$CV$459,Laboral!X$155,FALSE)</f>
        <v>3134789.9899999993</v>
      </c>
      <c r="Y190" s="5">
        <f>+VLOOKUP($C190,Data!$C$389:$CV$459,Laboral!Y$155,FALSE)</f>
        <v>3123401.2199999993</v>
      </c>
      <c r="Z190" s="5">
        <f>+VLOOKUP($C190,Data!$C$389:$CV$459,Laboral!Z$155,FALSE)</f>
        <v>3145571.56</v>
      </c>
      <c r="AA190" s="5">
        <f>+VLOOKUP($C190,Data!$C$389:$CV$459,Laboral!AA$155,FALSE)</f>
        <v>3201706.1899999995</v>
      </c>
      <c r="AB190" s="5">
        <f>+VLOOKUP($C190,Data!$C$389:$CV$459,Laboral!AB$155,FALSE)</f>
        <v>3260047.18</v>
      </c>
      <c r="AC190" s="5">
        <f>+VLOOKUP($C190,Data!$C$389:$CV$459,Laboral!AC$155,FALSE)</f>
        <v>3280758.03</v>
      </c>
      <c r="AD190" s="5">
        <f>+VLOOKUP($C190,Data!$C$389:$CV$459,Laboral!AD$155,FALSE)</f>
        <v>3297259.93</v>
      </c>
      <c r="AE190" s="5">
        <f>+VLOOKUP($C190,Data!$C$389:$CV$459,Laboral!AE$155,FALSE)</f>
        <v>3397112.38</v>
      </c>
      <c r="AF190" s="5">
        <f>+VLOOKUP($C190,Data!$C$389:$CV$459,Laboral!AF$155,FALSE)</f>
        <v>3423857.66</v>
      </c>
      <c r="AG190" s="5">
        <f>+VLOOKUP($C190,Data!$C$389:$CV$459,Laboral!AG$155,FALSE)</f>
        <v>3436023.4600000009</v>
      </c>
      <c r="AH190" s="5">
        <f>+VLOOKUP($C190,Data!$C$389:$CV$459,Laboral!AH$155,FALSE)</f>
        <v>3489404.18</v>
      </c>
      <c r="AI190" s="5">
        <f>+VLOOKUP($C190,Data!$C$389:$CV$459,Laboral!AI$155,FALSE)</f>
        <v>3514702.07</v>
      </c>
      <c r="AJ190" s="5">
        <f>+VLOOKUP($C190,Data!$C$389:$CV$459,Laboral!AJ$155,FALSE)</f>
        <v>3524758.79</v>
      </c>
      <c r="AK190" s="5">
        <f>+VLOOKUP($C190,Data!$C$389:$CV$459,Laboral!AK$155,FALSE)</f>
        <v>3533577.71</v>
      </c>
      <c r="AL190" s="5">
        <f>+VLOOKUP($C190,Data!$C$389:$CV$459,Laboral!AL$155,FALSE)</f>
        <v>3556500.0500000003</v>
      </c>
      <c r="AM190" s="5">
        <f>+VLOOKUP($C190,Data!$C$389:$CV$459,Laboral!AM$155,FALSE)</f>
        <v>3596589.6900000004</v>
      </c>
      <c r="AN190" s="5">
        <f>+VLOOKUP($C190,Data!$C$389:$CV$459,Laboral!AN$155,FALSE)</f>
        <v>3607274.1200000006</v>
      </c>
      <c r="AO190" s="5">
        <f>+VLOOKUP($C190,Data!$C$389:$CV$459,Laboral!AO$155,FALSE)</f>
        <v>3631754.79</v>
      </c>
      <c r="AP190" s="5">
        <f>+VLOOKUP($C190,Data!$C$389:$CV$459,Laboral!AP$155,FALSE)</f>
        <v>3649881.6700000004</v>
      </c>
      <c r="AQ190" s="5">
        <f>+VLOOKUP($C190,Data!$C$389:$CV$459,Laboral!AQ$155,FALSE)</f>
        <v>3639867.51</v>
      </c>
      <c r="AR190" s="5">
        <f>+VLOOKUP($C190,Data!$C$389:$CV$459,Laboral!AR$155,FALSE)</f>
        <v>3694382.3400000003</v>
      </c>
      <c r="AS190" s="5">
        <f>+VLOOKUP($C190,Data!$C$389:$CV$459,Laboral!AS$155,FALSE)</f>
        <v>3768927.1100000003</v>
      </c>
      <c r="AT190" s="5">
        <f>+VLOOKUP($C190,Data!$C$389:$CV$459,Laboral!AT$155,FALSE)</f>
        <v>3848569.3200000008</v>
      </c>
      <c r="AU190" s="5">
        <f>+VLOOKUP($C190,Data!$C$389:$CV$459,Laboral!AU$155,FALSE)</f>
        <v>3937574.7699999996</v>
      </c>
      <c r="AV190" s="5">
        <f>+VLOOKUP($C190,Data!$C$389:$CV$459,Laboral!AV$155,FALSE)</f>
        <v>4051907.85</v>
      </c>
      <c r="AW190" s="5">
        <f>+VLOOKUP($C190,Data!$C$389:$CV$459,Laboral!AW$155,FALSE)</f>
        <v>4087618.3599999994</v>
      </c>
      <c r="AX190" s="5">
        <f>+VLOOKUP($C190,Data!$C$389:$CV$459,Laboral!AX$155,FALSE)</f>
        <v>4175287.52</v>
      </c>
      <c r="AY190" s="5">
        <f>+VLOOKUP($C190,Data!$C$389:$CV$459,Laboral!AY$155,FALSE)</f>
        <v>4244951.0100000007</v>
      </c>
      <c r="AZ190" s="5">
        <f>+VLOOKUP($C190,Data!$C$389:$CV$459,Laboral!AZ$155,FALSE)</f>
        <v>4321046.1100000003</v>
      </c>
      <c r="BA190" s="5">
        <f>+VLOOKUP($C190,Data!$C$389:$CV$459,Laboral!BA$155,FALSE)</f>
        <v>4402077.87</v>
      </c>
      <c r="BB190" s="5">
        <f>+VLOOKUP($C190,Data!$C$389:$CV$459,Laboral!BB$155,FALSE)</f>
        <v>4462711.96</v>
      </c>
      <c r="BC190" s="5">
        <f>+VLOOKUP($C190,Data!$C$389:$CV$459,Laboral!BC$155,FALSE)</f>
        <v>4511393.37</v>
      </c>
      <c r="BD190" s="5">
        <f>+VLOOKUP($C190,Data!$C$389:$CV$459,Laboral!BD$155,FALSE)</f>
        <v>4579875.07</v>
      </c>
      <c r="BE190" s="5">
        <f>+VLOOKUP($C190,Data!$C$389:$CV$459,Laboral!BE$155,FALSE)</f>
        <v>4677255.38</v>
      </c>
      <c r="BF190" s="5">
        <f>+VLOOKUP($C190,Data!$C$389:$CV$459,Laboral!BF$155,FALSE)</f>
        <v>4679715.6300000008</v>
      </c>
      <c r="BG190" s="5">
        <f>+VLOOKUP($C190,Data!$C$389:$CV$459,Laboral!BG$155,FALSE)</f>
        <v>4706822.83</v>
      </c>
      <c r="BH190" s="5">
        <f>+VLOOKUP($C190,Data!$C$389:$CV$459,Laboral!BH$155,FALSE)</f>
        <v>4710415.88</v>
      </c>
      <c r="BI190" s="5">
        <f>+VLOOKUP($C190,Data!$C$389:$CV$459,Laboral!BI$155,FALSE)</f>
        <v>4814094.9800000004</v>
      </c>
      <c r="BJ190" s="5">
        <f>+VLOOKUP($C190,Data!$C$389:$CV$459,Laboral!BJ$155,FALSE)</f>
        <v>4888172.6800000006</v>
      </c>
      <c r="BK190" s="5">
        <f>+VLOOKUP($C190,Data!$C$389:$CV$459,Laboral!BK$155,FALSE)</f>
        <v>4975379.83</v>
      </c>
      <c r="BL190" s="5">
        <f>+VLOOKUP($C190,Data!$C$389:$CV$459,Laboral!BL$155,FALSE)</f>
        <v>5105219.2499999991</v>
      </c>
      <c r="BM190" s="5">
        <f>+VLOOKUP($C190,Data!$C$389:$CV$459,Laboral!BM$155,FALSE)</f>
        <v>5203994.16</v>
      </c>
      <c r="BN190" s="5">
        <f>+VLOOKUP($C190,Data!$C$389:$CV$459,Laboral!BN$155,FALSE)</f>
        <v>5324774.1500000004</v>
      </c>
      <c r="BO190" s="5">
        <f>+VLOOKUP($C190,Data!$C$389:$CV$459,Laboral!BO$155,FALSE)</f>
        <v>5422221.4300000006</v>
      </c>
      <c r="BP190" s="5">
        <f>+VLOOKUP($C190,Data!$C$389:$CV$459,Laboral!BP$155,FALSE)</f>
        <v>5448092.6299999999</v>
      </c>
      <c r="BQ190" s="5">
        <f>+VLOOKUP($C190,Data!$C$389:$CV$459,Laboral!BQ$155,FALSE)</f>
        <v>5517225.3799999999</v>
      </c>
      <c r="BR190" s="5">
        <f>+VLOOKUP($C190,Data!$C$389:$CV$459,Laboral!BR$155,FALSE)</f>
        <v>5704682.0800000001</v>
      </c>
      <c r="BS190" s="5">
        <f>+VLOOKUP($C190,Data!$C$389:$CV$459,Laboral!BS$155,FALSE)</f>
        <v>5848076.4900000002</v>
      </c>
      <c r="BT190" s="5">
        <f>+VLOOKUP($C190,Data!$C$389:$CV$459,Laboral!BT$155,FALSE)</f>
        <v>6034838.3699999992</v>
      </c>
      <c r="BU190" s="5">
        <f>+VLOOKUP($C190,Data!$C$389:$CV$459,Laboral!BU$155,FALSE)</f>
        <v>6138532.1600000001</v>
      </c>
      <c r="BV190" s="5">
        <f>+VLOOKUP($C190,Data!$C$389:$CV$459,Laboral!BV$155,FALSE)</f>
        <v>6225900.1500000004</v>
      </c>
      <c r="BW190" s="5">
        <f>+VLOOKUP($C190,Data!$C$389:$CV$459,Laboral!BW$155,FALSE)</f>
        <v>6317204.3099999987</v>
      </c>
      <c r="BX190" s="5">
        <f>+VLOOKUP($C190,Data!$C$389:$CV$459,Laboral!BX$155,FALSE)</f>
        <v>6330088.4199999999</v>
      </c>
      <c r="BY190" s="5">
        <f>+VLOOKUP($C190,Data!$C$389:$CV$459,Laboral!BY$155,FALSE)</f>
        <v>6417162.1000000006</v>
      </c>
      <c r="BZ190" s="5">
        <f>+VLOOKUP($C190,Data!$C$389:$CV$459,Laboral!BZ$155,FALSE)</f>
        <v>6419284.3399999999</v>
      </c>
      <c r="CA190" s="5">
        <f>+VLOOKUP($C190,Data!$C$389:$CV$459,Laboral!CA$155,FALSE)</f>
        <v>6471491.1499999994</v>
      </c>
      <c r="CB190" s="5">
        <f>+VLOOKUP($C190,Data!$C$389:$CV$459,Laboral!CB$155,FALSE)</f>
        <v>6565674.330000001</v>
      </c>
      <c r="CC190" s="5">
        <f>+VLOOKUP($C190,Data!$C$389:$CV$459,Laboral!CC$155,FALSE)</f>
        <v>6635092.9600000009</v>
      </c>
      <c r="CD190" s="5">
        <f>+VLOOKUP($C190,Data!$C$389:$CV$459,Laboral!CD$155,FALSE)</f>
        <v>6638829.6200000001</v>
      </c>
      <c r="CE190" s="5">
        <f>+VLOOKUP($C190,Data!$C$389:$CV$459,Laboral!CE$155,FALSE)</f>
        <v>6620397</v>
      </c>
      <c r="CF190" s="5">
        <f>+VLOOKUP($C190,Data!$C$389:$CV$459,Laboral!CF$155,FALSE)</f>
        <v>6695943.5899999999</v>
      </c>
      <c r="CG190" s="5">
        <f>+VLOOKUP($C190,Data!$C$389:$CV$459,Laboral!CG$155,FALSE)</f>
        <v>6771942.3900000006</v>
      </c>
      <c r="CH190" s="5">
        <f>+VLOOKUP($C190,Data!$C$389:$CV$459,Laboral!CH$155,FALSE)</f>
        <v>6792909.4000000004</v>
      </c>
      <c r="CI190" s="5">
        <f>+VLOOKUP($C190,Data!$C$389:$CV$459,Laboral!CI$155,FALSE)</f>
        <v>6768876.9900000012</v>
      </c>
      <c r="CJ190" s="5">
        <f>+VLOOKUP($C190,Data!$C$389:$CV$459,Laboral!CJ$155,FALSE)</f>
        <v>6703119.9199999999</v>
      </c>
      <c r="CK190" s="5">
        <f>+VLOOKUP($C190,Data!$C$389:$CV$459,Laboral!CK$155,FALSE)</f>
        <v>6827551.7699999996</v>
      </c>
      <c r="CL190" s="5">
        <f>+VLOOKUP($C190,Data!$C$389:$CV$459,Laboral!CL$155,FALSE)</f>
        <v>6886197.46</v>
      </c>
      <c r="CM190" s="5">
        <f>+VLOOKUP($C190,Data!$C$389:$CV$459,Laboral!CM$155,FALSE)</f>
        <v>7006202.0299999993</v>
      </c>
      <c r="CN190" s="5">
        <f>+VLOOKUP($C190,Data!$C$389:$CV$459,Laboral!CN$155,FALSE)</f>
        <v>7093275.4899999993</v>
      </c>
      <c r="CO190" s="5">
        <f>+VLOOKUP($C190,Data!$C$389:$CV$459,Laboral!CO$155,FALSE)</f>
        <v>7119389.5599999987</v>
      </c>
      <c r="CP190" s="5">
        <f>+VLOOKUP($C190,Data!$C$389:$CV$459,Laboral!CP$155,FALSE)</f>
        <v>7163190.5199999996</v>
      </c>
      <c r="CQ190" s="5">
        <f>+VLOOKUP($C190,Data!$C$389:$CV$459,Laboral!CQ$155,FALSE)</f>
        <v>7265059.8499999996</v>
      </c>
      <c r="CR190" s="5">
        <f>+VLOOKUP($C190,Data!$C$389:$CV$459,Laboral!CR$155,FALSE)</f>
        <v>7214310.6999999993</v>
      </c>
      <c r="CS190" s="5">
        <f>+VLOOKUP($C190,Data!$C$389:$CV$459,Laboral!CS$155,FALSE)</f>
        <v>7227296.9699999988</v>
      </c>
      <c r="CT190" s="5">
        <f>+VLOOKUP($C190,Data!$C$389:$CV$459,Laboral!CT$155,FALSE)</f>
        <v>7281541.2200000007</v>
      </c>
      <c r="CU190" s="5">
        <f>+VLOOKUP($C190,Data!$C$389:$CV$459,Laboral!CU$155,FALSE)</f>
        <v>7289045.7999999998</v>
      </c>
      <c r="CV190" s="5">
        <f>+VLOOKUP($C190,Data!$C$389:$CV$459,Laboral!CV$155,FALSE)</f>
        <v>7447030.8600000013</v>
      </c>
    </row>
    <row r="191" spans="1:100" x14ac:dyDescent="0.3">
      <c r="A191" s="1">
        <v>2</v>
      </c>
      <c r="B191" s="1">
        <v>9</v>
      </c>
      <c r="C191" s="1" t="s">
        <v>62</v>
      </c>
      <c r="D191" s="5">
        <f>+VLOOKUP($C191,Data!$C$389:$CV$459,Laboral!D$155,FALSE)</f>
        <v>11838904.109999999</v>
      </c>
      <c r="E191" s="5">
        <f>+VLOOKUP($C191,Data!$C$389:$CV$459,Laboral!E$155,FALSE)</f>
        <v>12168075.060000001</v>
      </c>
      <c r="F191" s="5">
        <f>+VLOOKUP($C191,Data!$C$389:$CV$459,Laboral!F$155,FALSE)</f>
        <v>12357577.25</v>
      </c>
      <c r="G191" s="5">
        <f>+VLOOKUP($C191,Data!$C$389:$CV$459,Laboral!G$155,FALSE)</f>
        <v>12623222.859999999</v>
      </c>
      <c r="H191" s="5">
        <f>+VLOOKUP($C191,Data!$C$389:$CV$459,Laboral!H$155,FALSE)</f>
        <v>12153895.420000002</v>
      </c>
      <c r="I191" s="5">
        <f>+VLOOKUP($C191,Data!$C$389:$CV$459,Laboral!I$155,FALSE)</f>
        <v>12510597.390000001</v>
      </c>
      <c r="J191" s="5">
        <f>+VLOOKUP($C191,Data!$C$389:$CV$459,Laboral!J$155,FALSE)</f>
        <v>12485407.439999999</v>
      </c>
      <c r="K191" s="5">
        <f>+VLOOKUP($C191,Data!$C$389:$CV$459,Laboral!K$155,FALSE)</f>
        <v>12816842.66</v>
      </c>
      <c r="L191" s="5">
        <f>+VLOOKUP($C191,Data!$C$389:$CV$459,Laboral!L$155,FALSE)</f>
        <v>13076599.09</v>
      </c>
      <c r="M191" s="5">
        <f>+VLOOKUP($C191,Data!$C$389:$CV$459,Laboral!M$155,FALSE)</f>
        <v>13160589.93</v>
      </c>
      <c r="N191" s="5">
        <f>+VLOOKUP($C191,Data!$C$389:$CV$459,Laboral!N$155,FALSE)</f>
        <v>13276034.970000001</v>
      </c>
      <c r="O191" s="5">
        <f>+VLOOKUP($C191,Data!$C$389:$CV$459,Laboral!O$155,FALSE)</f>
        <v>13214433.999999998</v>
      </c>
      <c r="P191" s="5">
        <f>+VLOOKUP($C191,Data!$C$389:$CV$459,Laboral!P$155,FALSE)</f>
        <v>13208354.889999999</v>
      </c>
      <c r="Q191" s="5">
        <f>+VLOOKUP($C191,Data!$C$389:$CV$459,Laboral!Q$155,FALSE)</f>
        <v>13090858.48</v>
      </c>
      <c r="R191" s="5">
        <f>+VLOOKUP($C191,Data!$C$389:$CV$459,Laboral!R$155,FALSE)</f>
        <v>12904958.550000001</v>
      </c>
      <c r="S191" s="5">
        <f>+VLOOKUP($C191,Data!$C$389:$CV$459,Laboral!S$155,FALSE)</f>
        <v>12463217.540000001</v>
      </c>
      <c r="T191" s="5">
        <f>+VLOOKUP($C191,Data!$C$389:$CV$459,Laboral!T$155,FALSE)</f>
        <v>12040883.34</v>
      </c>
      <c r="U191" s="5">
        <f>+VLOOKUP($C191,Data!$C$389:$CV$459,Laboral!U$155,FALSE)</f>
        <v>11549069.220000001</v>
      </c>
      <c r="V191" s="5">
        <f>+VLOOKUP($C191,Data!$C$389:$CV$459,Laboral!V$155,FALSE)</f>
        <v>10945069.739999998</v>
      </c>
      <c r="W191" s="5">
        <f>+VLOOKUP($C191,Data!$C$389:$CV$459,Laboral!W$155,FALSE)</f>
        <v>10442177.190000001</v>
      </c>
      <c r="X191" s="5">
        <f>+VLOOKUP($C191,Data!$C$389:$CV$459,Laboral!X$155,FALSE)</f>
        <v>10216967.9</v>
      </c>
      <c r="Y191" s="5">
        <f>+VLOOKUP($C191,Data!$C$389:$CV$459,Laboral!Y$155,FALSE)</f>
        <v>9964516.8600000013</v>
      </c>
      <c r="Z191" s="5">
        <f>+VLOOKUP($C191,Data!$C$389:$CV$459,Laboral!Z$155,FALSE)</f>
        <v>9713036.2400000021</v>
      </c>
      <c r="AA191" s="5">
        <f>+VLOOKUP($C191,Data!$C$389:$CV$459,Laboral!AA$155,FALSE)</f>
        <v>9300226.6099999994</v>
      </c>
      <c r="AB191" s="5">
        <f>+VLOOKUP($C191,Data!$C$389:$CV$459,Laboral!AB$155,FALSE)</f>
        <v>8873057.3100000024</v>
      </c>
      <c r="AC191" s="5">
        <f>+VLOOKUP($C191,Data!$C$389:$CV$459,Laboral!AC$155,FALSE)</f>
        <v>8715655.9199999999</v>
      </c>
      <c r="AD191" s="5">
        <f>+VLOOKUP($C191,Data!$C$389:$CV$459,Laboral!AD$155,FALSE)</f>
        <v>8746738.6100000013</v>
      </c>
      <c r="AE191" s="5">
        <f>+VLOOKUP($C191,Data!$C$389:$CV$459,Laboral!AE$155,FALSE)</f>
        <v>8638067.5199999996</v>
      </c>
      <c r="AF191" s="5">
        <f>+VLOOKUP($C191,Data!$C$389:$CV$459,Laboral!AF$155,FALSE)</f>
        <v>8780307.4800000004</v>
      </c>
      <c r="AG191" s="5">
        <f>+VLOOKUP($C191,Data!$C$389:$CV$459,Laboral!AG$155,FALSE)</f>
        <v>8849167.4900000002</v>
      </c>
      <c r="AH191" s="5">
        <f>+VLOOKUP($C191,Data!$C$389:$CV$459,Laboral!AH$155,FALSE)</f>
        <v>9158887.4800000004</v>
      </c>
      <c r="AI191" s="5">
        <f>+VLOOKUP($C191,Data!$C$389:$CV$459,Laboral!AI$155,FALSE)</f>
        <v>9268877.2600000016</v>
      </c>
      <c r="AJ191" s="5">
        <f>+VLOOKUP($C191,Data!$C$389:$CV$459,Laboral!AJ$155,FALSE)</f>
        <v>9281932.2100000009</v>
      </c>
      <c r="AK191" s="5">
        <f>+VLOOKUP($C191,Data!$C$389:$CV$459,Laboral!AK$155,FALSE)</f>
        <v>9305792.6999999993</v>
      </c>
      <c r="AL191" s="5">
        <f>+VLOOKUP($C191,Data!$C$389:$CV$459,Laboral!AL$155,FALSE)</f>
        <v>9207275.9800000004</v>
      </c>
      <c r="AM191" s="5">
        <f>+VLOOKUP($C191,Data!$C$389:$CV$459,Laboral!AM$155,FALSE)</f>
        <v>9223275.9900000002</v>
      </c>
      <c r="AN191" s="5">
        <f>+VLOOKUP($C191,Data!$C$389:$CV$459,Laboral!AN$155,FALSE)</f>
        <v>9108127.1100000013</v>
      </c>
      <c r="AO191" s="5">
        <f>+VLOOKUP($C191,Data!$C$389:$CV$459,Laboral!AO$155,FALSE)</f>
        <v>9151835.0800000001</v>
      </c>
      <c r="AP191" s="5">
        <f>+VLOOKUP($C191,Data!$C$389:$CV$459,Laboral!AP$155,FALSE)</f>
        <v>9158988.8599999994</v>
      </c>
      <c r="AQ191" s="5">
        <f>+VLOOKUP($C191,Data!$C$389:$CV$459,Laboral!AQ$155,FALSE)</f>
        <v>9258500.6699999999</v>
      </c>
      <c r="AR191" s="5">
        <f>+VLOOKUP($C191,Data!$C$389:$CV$459,Laboral!AR$155,FALSE)</f>
        <v>9306744.2699999996</v>
      </c>
      <c r="AS191" s="5">
        <f>+VLOOKUP($C191,Data!$C$389:$CV$459,Laboral!AS$155,FALSE)</f>
        <v>9310261.4800000004</v>
      </c>
      <c r="AT191" s="5">
        <f>+VLOOKUP($C191,Data!$C$389:$CV$459,Laboral!AT$155,FALSE)</f>
        <v>9324971.9800000004</v>
      </c>
      <c r="AU191" s="5">
        <f>+VLOOKUP($C191,Data!$C$389:$CV$459,Laboral!AU$155,FALSE)</f>
        <v>9214315.0100000016</v>
      </c>
      <c r="AV191" s="5">
        <f>+VLOOKUP($C191,Data!$C$389:$CV$459,Laboral!AV$155,FALSE)</f>
        <v>9152880.9899999984</v>
      </c>
      <c r="AW191" s="5">
        <f>+VLOOKUP($C191,Data!$C$389:$CV$459,Laboral!AW$155,FALSE)</f>
        <v>9153343.75</v>
      </c>
      <c r="AX191" s="5">
        <f>+VLOOKUP($C191,Data!$C$389:$CV$459,Laboral!AX$155,FALSE)</f>
        <v>9114884.7600000016</v>
      </c>
      <c r="AY191" s="5">
        <f>+VLOOKUP($C191,Data!$C$389:$CV$459,Laboral!AY$155,FALSE)</f>
        <v>9112945.6600000001</v>
      </c>
      <c r="AZ191" s="5">
        <f>+VLOOKUP($C191,Data!$C$389:$CV$459,Laboral!AZ$155,FALSE)</f>
        <v>9112942.3900000006</v>
      </c>
      <c r="BA191" s="5">
        <f>+VLOOKUP($C191,Data!$C$389:$CV$459,Laboral!BA$155,FALSE)</f>
        <v>9053845.6400000006</v>
      </c>
      <c r="BB191" s="5">
        <f>+VLOOKUP($C191,Data!$C$389:$CV$459,Laboral!BB$155,FALSE)</f>
        <v>9068428.959999999</v>
      </c>
      <c r="BC191" s="5">
        <f>+VLOOKUP($C191,Data!$C$389:$CV$459,Laboral!BC$155,FALSE)</f>
        <v>9002772.6500000004</v>
      </c>
      <c r="BD191" s="5">
        <f>+VLOOKUP($C191,Data!$C$389:$CV$459,Laboral!BD$155,FALSE)</f>
        <v>8943996.9300000016</v>
      </c>
      <c r="BE191" s="5">
        <f>+VLOOKUP($C191,Data!$C$389:$CV$459,Laboral!BE$155,FALSE)</f>
        <v>8850741.0700000003</v>
      </c>
      <c r="BF191" s="5">
        <f>+VLOOKUP($C191,Data!$C$389:$CV$459,Laboral!BF$155,FALSE)</f>
        <v>8779076.4900000002</v>
      </c>
      <c r="BG191" s="5">
        <f>+VLOOKUP($C191,Data!$C$389:$CV$459,Laboral!BG$155,FALSE)</f>
        <v>8731865.3099999987</v>
      </c>
      <c r="BH191" s="5">
        <f>+VLOOKUP($C191,Data!$C$389:$CV$459,Laboral!BH$155,FALSE)</f>
        <v>8625861.7600000016</v>
      </c>
      <c r="BI191" s="5">
        <f>+VLOOKUP($C191,Data!$C$389:$CV$459,Laboral!BI$155,FALSE)</f>
        <v>8568276.6300000008</v>
      </c>
      <c r="BJ191" s="5">
        <f>+VLOOKUP($C191,Data!$C$389:$CV$459,Laboral!BJ$155,FALSE)</f>
        <v>8510590.5599999987</v>
      </c>
      <c r="BK191" s="5">
        <f>+VLOOKUP($C191,Data!$C$389:$CV$459,Laboral!BK$155,FALSE)</f>
        <v>8416859.6500000004</v>
      </c>
      <c r="BL191" s="5">
        <f>+VLOOKUP($C191,Data!$C$389:$CV$459,Laboral!BL$155,FALSE)</f>
        <v>8386035.1600000001</v>
      </c>
      <c r="BM191" s="5">
        <f>+VLOOKUP($C191,Data!$C$389:$CV$459,Laboral!BM$155,FALSE)</f>
        <v>8342530.6600000001</v>
      </c>
      <c r="BN191" s="5">
        <f>+VLOOKUP($C191,Data!$C$389:$CV$459,Laboral!BN$155,FALSE)</f>
        <v>8211520.29</v>
      </c>
      <c r="BO191" s="5">
        <f>+VLOOKUP($C191,Data!$C$389:$CV$459,Laboral!BO$155,FALSE)</f>
        <v>8125411.7300000004</v>
      </c>
      <c r="BP191" s="5">
        <f>+VLOOKUP($C191,Data!$C$389:$CV$459,Laboral!BP$155,FALSE)</f>
        <v>8072919.3500000006</v>
      </c>
      <c r="BQ191" s="5">
        <f>+VLOOKUP($C191,Data!$C$389:$CV$459,Laboral!BQ$155,FALSE)</f>
        <v>8051799.3100000005</v>
      </c>
      <c r="BR191" s="5">
        <f>+VLOOKUP($C191,Data!$C$389:$CV$459,Laboral!BR$155,FALSE)</f>
        <v>8029757.9700000007</v>
      </c>
      <c r="BS191" s="5">
        <f>+VLOOKUP($C191,Data!$C$389:$CV$459,Laboral!BS$155,FALSE)</f>
        <v>8068111.4099999992</v>
      </c>
      <c r="BT191" s="5">
        <f>+VLOOKUP($C191,Data!$C$389:$CV$459,Laboral!BT$155,FALSE)</f>
        <v>8049686.6800000006</v>
      </c>
      <c r="BU191" s="5">
        <f>+VLOOKUP($C191,Data!$C$389:$CV$459,Laboral!BU$155,FALSE)</f>
        <v>8027905.3000000017</v>
      </c>
      <c r="BV191" s="5">
        <f>+VLOOKUP($C191,Data!$C$389:$CV$459,Laboral!BV$155,FALSE)</f>
        <v>8041684.1299999999</v>
      </c>
      <c r="BW191" s="5">
        <f>+VLOOKUP($C191,Data!$C$389:$CV$459,Laboral!BW$155,FALSE)</f>
        <v>8009014.3500000015</v>
      </c>
      <c r="BX191" s="5">
        <f>+VLOOKUP($C191,Data!$C$389:$CV$459,Laboral!BX$155,FALSE)</f>
        <v>8012651.3200000003</v>
      </c>
      <c r="BY191" s="5">
        <f>+VLOOKUP($C191,Data!$C$389:$CV$459,Laboral!BY$155,FALSE)</f>
        <v>7996019.9500000011</v>
      </c>
      <c r="BZ191" s="5">
        <f>+VLOOKUP($C191,Data!$C$389:$CV$459,Laboral!BZ$155,FALSE)</f>
        <v>7948711.620000001</v>
      </c>
      <c r="CA191" s="5">
        <f>+VLOOKUP($C191,Data!$C$389:$CV$459,Laboral!CA$155,FALSE)</f>
        <v>7914065.040000001</v>
      </c>
      <c r="CB191" s="5">
        <f>+VLOOKUP($C191,Data!$C$389:$CV$459,Laboral!CB$155,FALSE)</f>
        <v>7914081.8499999996</v>
      </c>
      <c r="CC191" s="5">
        <f>+VLOOKUP($C191,Data!$C$389:$CV$459,Laboral!CC$155,FALSE)</f>
        <v>7950816.7400000002</v>
      </c>
      <c r="CD191" s="5">
        <f>+VLOOKUP($C191,Data!$C$389:$CV$459,Laboral!CD$155,FALSE)</f>
        <v>7939460.790000001</v>
      </c>
      <c r="CE191" s="5">
        <f>+VLOOKUP($C191,Data!$C$389:$CV$459,Laboral!CE$155,FALSE)</f>
        <v>7879704.46</v>
      </c>
      <c r="CF191" s="5">
        <f>+VLOOKUP($C191,Data!$C$389:$CV$459,Laboral!CF$155,FALSE)</f>
        <v>7996401.79</v>
      </c>
      <c r="CG191" s="5">
        <f>+VLOOKUP($C191,Data!$C$389:$CV$459,Laboral!CG$155,FALSE)</f>
        <v>8022148.04</v>
      </c>
      <c r="CH191" s="5">
        <f>+VLOOKUP($C191,Data!$C$389:$CV$459,Laboral!CH$155,FALSE)</f>
        <v>8071963.7100000009</v>
      </c>
      <c r="CI191" s="5">
        <f>+VLOOKUP($C191,Data!$C$389:$CV$459,Laboral!CI$155,FALSE)</f>
        <v>8142970.0499999998</v>
      </c>
      <c r="CJ191" s="5">
        <f>+VLOOKUP($C191,Data!$C$389:$CV$459,Laboral!CJ$155,FALSE)</f>
        <v>8190934.7400000002</v>
      </c>
      <c r="CK191" s="5">
        <f>+VLOOKUP($C191,Data!$C$389:$CV$459,Laboral!CK$155,FALSE)</f>
        <v>8242938.79</v>
      </c>
      <c r="CL191" s="5">
        <f>+VLOOKUP($C191,Data!$C$389:$CV$459,Laboral!CL$155,FALSE)</f>
        <v>8353479.8300000001</v>
      </c>
      <c r="CM191" s="5">
        <f>+VLOOKUP($C191,Data!$C$389:$CV$459,Laboral!CM$155,FALSE)</f>
        <v>8433641.4399999995</v>
      </c>
      <c r="CN191" s="5">
        <f>+VLOOKUP($C191,Data!$C$389:$CV$459,Laboral!CN$155,FALSE)</f>
        <v>8418084.0600000005</v>
      </c>
      <c r="CO191" s="5">
        <f>+VLOOKUP($C191,Data!$C$389:$CV$459,Laboral!CO$155,FALSE)</f>
        <v>8412839.7199999988</v>
      </c>
      <c r="CP191" s="5">
        <f>+VLOOKUP($C191,Data!$C$389:$CV$459,Laboral!CP$155,FALSE)</f>
        <v>8417105.5399999991</v>
      </c>
      <c r="CQ191" s="5">
        <f>+VLOOKUP($C191,Data!$C$389:$CV$459,Laboral!CQ$155,FALSE)</f>
        <v>8503516.2100000009</v>
      </c>
      <c r="CR191" s="5">
        <f>+VLOOKUP($C191,Data!$C$389:$CV$459,Laboral!CR$155,FALSE)</f>
        <v>8426848.3800000008</v>
      </c>
      <c r="CS191" s="5">
        <f>+VLOOKUP($C191,Data!$C$389:$CV$459,Laboral!CS$155,FALSE)</f>
        <v>8348871.1600000001</v>
      </c>
      <c r="CT191" s="5">
        <f>+VLOOKUP($C191,Data!$C$389:$CV$459,Laboral!CT$155,FALSE)</f>
        <v>8311967.6899999995</v>
      </c>
      <c r="CU191" s="5">
        <f>+VLOOKUP($C191,Data!$C$389:$CV$459,Laboral!CU$155,FALSE)</f>
        <v>8297181.4900000002</v>
      </c>
      <c r="CV191" s="5">
        <f>+VLOOKUP($C191,Data!$C$389:$CV$459,Laboral!CV$155,FALSE)</f>
        <v>8216861.1799999997</v>
      </c>
    </row>
    <row r="192" spans="1:100" x14ac:dyDescent="0.3">
      <c r="A192" s="1">
        <v>2</v>
      </c>
      <c r="B192" s="1">
        <v>11</v>
      </c>
      <c r="C192" s="1" t="s">
        <v>63</v>
      </c>
      <c r="D192" s="5">
        <f>+VLOOKUP($C192,Data!$C$389:$CV$459,Laboral!D$155,FALSE)</f>
        <v>48988438.5</v>
      </c>
      <c r="E192" s="5">
        <f>+VLOOKUP($C192,Data!$C$389:$CV$459,Laboral!E$155,FALSE)</f>
        <v>44981097.759999998</v>
      </c>
      <c r="F192" s="5">
        <f>+VLOOKUP($C192,Data!$C$389:$CV$459,Laboral!F$155,FALSE)</f>
        <v>44847645.609999999</v>
      </c>
      <c r="G192" s="5">
        <f>+VLOOKUP($C192,Data!$C$389:$CV$459,Laboral!G$155,FALSE)</f>
        <v>45040325.369999997</v>
      </c>
      <c r="H192" s="5">
        <f>+VLOOKUP($C192,Data!$C$389:$CV$459,Laboral!H$155,FALSE)</f>
        <v>44885434.120000005</v>
      </c>
      <c r="I192" s="5">
        <f>+VLOOKUP($C192,Data!$C$389:$CV$459,Laboral!I$155,FALSE)</f>
        <v>44627228.590000004</v>
      </c>
      <c r="J192" s="5">
        <f>+VLOOKUP($C192,Data!$C$389:$CV$459,Laboral!J$155,FALSE)</f>
        <v>44018652.689999998</v>
      </c>
      <c r="K192" s="5">
        <f>+VLOOKUP($C192,Data!$C$389:$CV$459,Laboral!K$155,FALSE)</f>
        <v>44009801.510000005</v>
      </c>
      <c r="L192" s="5">
        <f>+VLOOKUP($C192,Data!$C$389:$CV$459,Laboral!L$155,FALSE)</f>
        <v>43774416.409999996</v>
      </c>
      <c r="M192" s="5">
        <f>+VLOOKUP($C192,Data!$C$389:$CV$459,Laboral!M$155,FALSE)</f>
        <v>44221293.829999998</v>
      </c>
      <c r="N192" s="5">
        <f>+VLOOKUP($C192,Data!$C$389:$CV$459,Laboral!N$155,FALSE)</f>
        <v>45213929.95000001</v>
      </c>
      <c r="O192" s="5">
        <f>+VLOOKUP($C192,Data!$C$389:$CV$459,Laboral!O$155,FALSE)</f>
        <v>46325237.099999994</v>
      </c>
      <c r="P192" s="5">
        <f>+VLOOKUP($C192,Data!$C$389:$CV$459,Laboral!P$155,FALSE)</f>
        <v>48518431.130000003</v>
      </c>
      <c r="Q192" s="5">
        <f>+VLOOKUP($C192,Data!$C$389:$CV$459,Laboral!Q$155,FALSE)</f>
        <v>48837163.700000003</v>
      </c>
      <c r="R192" s="5">
        <f>+VLOOKUP($C192,Data!$C$389:$CV$459,Laboral!R$155,FALSE)</f>
        <v>49209267.899999999</v>
      </c>
      <c r="S192" s="5">
        <f>+VLOOKUP($C192,Data!$C$389:$CV$459,Laboral!S$155,FALSE)</f>
        <v>50081833.480000004</v>
      </c>
      <c r="T192" s="5">
        <f>+VLOOKUP($C192,Data!$C$389:$CV$459,Laboral!T$155,FALSE)</f>
        <v>50989081.780000001</v>
      </c>
      <c r="U192" s="5">
        <f>+VLOOKUP($C192,Data!$C$389:$CV$459,Laboral!U$155,FALSE)</f>
        <v>52090168.350000001</v>
      </c>
      <c r="V192" s="5">
        <f>+VLOOKUP($C192,Data!$C$389:$CV$459,Laboral!V$155,FALSE)</f>
        <v>52523185.910000004</v>
      </c>
      <c r="W192" s="5">
        <f>+VLOOKUP($C192,Data!$C$389:$CV$459,Laboral!W$155,FALSE)</f>
        <v>53267193.680000007</v>
      </c>
      <c r="X192" s="5">
        <f>+VLOOKUP($C192,Data!$C$389:$CV$459,Laboral!X$155,FALSE)</f>
        <v>54605138</v>
      </c>
      <c r="Y192" s="5">
        <f>+VLOOKUP($C192,Data!$C$389:$CV$459,Laboral!Y$155,FALSE)</f>
        <v>55046011.68</v>
      </c>
      <c r="Z192" s="5">
        <f>+VLOOKUP($C192,Data!$C$389:$CV$459,Laboral!Z$155,FALSE)</f>
        <v>54941337.410000011</v>
      </c>
      <c r="AA192" s="5">
        <f>+VLOOKUP($C192,Data!$C$389:$CV$459,Laboral!AA$155,FALSE)</f>
        <v>54687923.090000004</v>
      </c>
      <c r="AB192" s="5">
        <f>+VLOOKUP($C192,Data!$C$389:$CV$459,Laboral!AB$155,FALSE)</f>
        <v>54990318.789999999</v>
      </c>
      <c r="AC192" s="5">
        <f>+VLOOKUP($C192,Data!$C$389:$CV$459,Laboral!AC$155,FALSE)</f>
        <v>55853380.82</v>
      </c>
      <c r="AD192" s="5">
        <f>+VLOOKUP($C192,Data!$C$389:$CV$459,Laboral!AD$155,FALSE)</f>
        <v>56615868.590000004</v>
      </c>
      <c r="AE192" s="5">
        <f>+VLOOKUP($C192,Data!$C$389:$CV$459,Laboral!AE$155,FALSE)</f>
        <v>56246884.25</v>
      </c>
      <c r="AF192" s="5">
        <f>+VLOOKUP($C192,Data!$C$389:$CV$459,Laboral!AF$155,FALSE)</f>
        <v>56284109.229999997</v>
      </c>
      <c r="AG192" s="5">
        <f>+VLOOKUP($C192,Data!$C$389:$CV$459,Laboral!AG$155,FALSE)</f>
        <v>56472375.299999997</v>
      </c>
      <c r="AH192" s="5">
        <f>+VLOOKUP($C192,Data!$C$389:$CV$459,Laboral!AH$155,FALSE)</f>
        <v>57423080.790000007</v>
      </c>
      <c r="AI192" s="5">
        <f>+VLOOKUP($C192,Data!$C$389:$CV$459,Laboral!AI$155,FALSE)</f>
        <v>57859578.020000011</v>
      </c>
      <c r="AJ192" s="5">
        <f>+VLOOKUP($C192,Data!$C$389:$CV$459,Laboral!AJ$155,FALSE)</f>
        <v>57635821.18</v>
      </c>
      <c r="AK192" s="5">
        <f>+VLOOKUP($C192,Data!$C$389:$CV$459,Laboral!AK$155,FALSE)</f>
        <v>57796418.649999999</v>
      </c>
      <c r="AL192" s="5">
        <f>+VLOOKUP($C192,Data!$C$389:$CV$459,Laboral!AL$155,FALSE)</f>
        <v>58265943.459999993</v>
      </c>
      <c r="AM192" s="5">
        <f>+VLOOKUP($C192,Data!$C$389:$CV$459,Laboral!AM$155,FALSE)</f>
        <v>59332908.339999996</v>
      </c>
      <c r="AN192" s="5">
        <f>+VLOOKUP($C192,Data!$C$389:$CV$459,Laboral!AN$155,FALSE)</f>
        <v>58833020.18999999</v>
      </c>
      <c r="AO192" s="5">
        <f>+VLOOKUP($C192,Data!$C$389:$CV$459,Laboral!AO$155,FALSE)</f>
        <v>58818356.609999999</v>
      </c>
      <c r="AP192" s="5">
        <f>+VLOOKUP($C192,Data!$C$389:$CV$459,Laboral!AP$155,FALSE)</f>
        <v>59268420.530000001</v>
      </c>
      <c r="AQ192" s="5">
        <f>+VLOOKUP($C192,Data!$C$389:$CV$459,Laboral!AQ$155,FALSE)</f>
        <v>59308389.990000002</v>
      </c>
      <c r="AR192" s="5">
        <f>+VLOOKUP($C192,Data!$C$389:$CV$459,Laboral!AR$155,FALSE)</f>
        <v>59686862.469999999</v>
      </c>
      <c r="AS192" s="5">
        <f>+VLOOKUP($C192,Data!$C$389:$CV$459,Laboral!AS$155,FALSE)</f>
        <v>59709435.200000003</v>
      </c>
      <c r="AT192" s="5">
        <f>+VLOOKUP($C192,Data!$C$389:$CV$459,Laboral!AT$155,FALSE)</f>
        <v>59202895.620000005</v>
      </c>
      <c r="AU192" s="5">
        <f>+VLOOKUP($C192,Data!$C$389:$CV$459,Laboral!AU$155,FALSE)</f>
        <v>60262498.589999989</v>
      </c>
      <c r="AV192" s="5">
        <f>+VLOOKUP($C192,Data!$C$389:$CV$459,Laboral!AV$155,FALSE)</f>
        <v>60733151.940000005</v>
      </c>
      <c r="AW192" s="5">
        <f>+VLOOKUP($C192,Data!$C$389:$CV$459,Laboral!AW$155,FALSE)</f>
        <v>61307062.82</v>
      </c>
      <c r="AX192" s="5">
        <f>+VLOOKUP($C192,Data!$C$389:$CV$459,Laboral!AX$155,FALSE)</f>
        <v>62178842.870000005</v>
      </c>
      <c r="AY192" s="5">
        <f>+VLOOKUP($C192,Data!$C$389:$CV$459,Laboral!AY$155,FALSE)</f>
        <v>61989682.729999997</v>
      </c>
      <c r="AZ192" s="5">
        <f>+VLOOKUP($C192,Data!$C$389:$CV$459,Laboral!AZ$155,FALSE)</f>
        <v>62413809.319999993</v>
      </c>
      <c r="BA192" s="5">
        <f>+VLOOKUP($C192,Data!$C$389:$CV$459,Laboral!BA$155,FALSE)</f>
        <v>62778129.390000001</v>
      </c>
      <c r="BB192" s="5">
        <f>+VLOOKUP($C192,Data!$C$389:$CV$459,Laboral!BB$155,FALSE)</f>
        <v>62532151.57</v>
      </c>
      <c r="BC192" s="5">
        <f>+VLOOKUP($C192,Data!$C$389:$CV$459,Laboral!BC$155,FALSE)</f>
        <v>63714969.019999996</v>
      </c>
      <c r="BD192" s="5">
        <f>+VLOOKUP($C192,Data!$C$389:$CV$459,Laboral!BD$155,FALSE)</f>
        <v>63978387.709999993</v>
      </c>
      <c r="BE192" s="5">
        <f>+VLOOKUP($C192,Data!$C$389:$CV$459,Laboral!BE$155,FALSE)</f>
        <v>64257707.149999991</v>
      </c>
      <c r="BF192" s="5">
        <f>+VLOOKUP($C192,Data!$C$389:$CV$459,Laboral!BF$155,FALSE)</f>
        <v>64641392.719999999</v>
      </c>
      <c r="BG192" s="5">
        <f>+VLOOKUP($C192,Data!$C$389:$CV$459,Laboral!BG$155,FALSE)</f>
        <v>65471293.149999999</v>
      </c>
      <c r="BH192" s="5">
        <f>+VLOOKUP($C192,Data!$C$389:$CV$459,Laboral!BH$155,FALSE)</f>
        <v>66662484.389999993</v>
      </c>
      <c r="BI192" s="5">
        <f>+VLOOKUP($C192,Data!$C$389:$CV$459,Laboral!BI$155,FALSE)</f>
        <v>67670958.450000003</v>
      </c>
      <c r="BJ192" s="5">
        <f>+VLOOKUP($C192,Data!$C$389:$CV$459,Laboral!BJ$155,FALSE)</f>
        <v>68573560.139999986</v>
      </c>
      <c r="BK192" s="5">
        <f>+VLOOKUP($C192,Data!$C$389:$CV$459,Laboral!BK$155,FALSE)</f>
        <v>69021849.649999991</v>
      </c>
      <c r="BL192" s="5">
        <f>+VLOOKUP($C192,Data!$C$389:$CV$459,Laboral!BL$155,FALSE)</f>
        <v>69381394.230000019</v>
      </c>
      <c r="BM192" s="5">
        <f>+VLOOKUP($C192,Data!$C$389:$CV$459,Laboral!BM$155,FALSE)</f>
        <v>69699647.060000017</v>
      </c>
      <c r="BN192" s="5">
        <f>+VLOOKUP($C192,Data!$C$389:$CV$459,Laboral!BN$155,FALSE)</f>
        <v>70644570.209999993</v>
      </c>
      <c r="BO192" s="5">
        <f>+VLOOKUP($C192,Data!$C$389:$CV$459,Laboral!BO$155,FALSE)</f>
        <v>71083306.609999999</v>
      </c>
      <c r="BP192" s="5">
        <f>+VLOOKUP($C192,Data!$C$389:$CV$459,Laboral!BP$155,FALSE)</f>
        <v>72154465.730000004</v>
      </c>
      <c r="BQ192" s="5">
        <f>+VLOOKUP($C192,Data!$C$389:$CV$459,Laboral!BQ$155,FALSE)</f>
        <v>72982962.25</v>
      </c>
      <c r="BR192" s="5">
        <f>+VLOOKUP($C192,Data!$C$389:$CV$459,Laboral!BR$155,FALSE)</f>
        <v>74544740.390000015</v>
      </c>
      <c r="BS192" s="5">
        <f>+VLOOKUP($C192,Data!$C$389:$CV$459,Laboral!BS$155,FALSE)</f>
        <v>74052301.819999993</v>
      </c>
      <c r="BT192" s="5">
        <f>+VLOOKUP($C192,Data!$C$389:$CV$459,Laboral!BT$155,FALSE)</f>
        <v>72716453.560000002</v>
      </c>
      <c r="BU192" s="5">
        <f>+VLOOKUP($C192,Data!$C$389:$CV$459,Laboral!BU$155,FALSE)</f>
        <v>70899109.349999994</v>
      </c>
      <c r="BV192" s="5">
        <f>+VLOOKUP($C192,Data!$C$389:$CV$459,Laboral!BV$155,FALSE)</f>
        <v>71062288.120000005</v>
      </c>
      <c r="BW192" s="5">
        <f>+VLOOKUP($C192,Data!$C$389:$CV$459,Laboral!BW$155,FALSE)</f>
        <v>71108047.88000001</v>
      </c>
      <c r="BX192" s="5">
        <f>+VLOOKUP($C192,Data!$C$389:$CV$459,Laboral!BX$155,FALSE)</f>
        <v>71480768.149999991</v>
      </c>
      <c r="BY192" s="5">
        <f>+VLOOKUP($C192,Data!$C$389:$CV$459,Laboral!BY$155,FALSE)</f>
        <v>71712646.019999996</v>
      </c>
      <c r="BZ192" s="5">
        <f>+VLOOKUP($C192,Data!$C$389:$CV$459,Laboral!BZ$155,FALSE)</f>
        <v>72119655.020000011</v>
      </c>
      <c r="CA192" s="5">
        <f>+VLOOKUP($C192,Data!$C$389:$CV$459,Laboral!CA$155,FALSE)</f>
        <v>71896336.810000002</v>
      </c>
      <c r="CB192" s="5">
        <f>+VLOOKUP($C192,Data!$C$389:$CV$459,Laboral!CB$155,FALSE)</f>
        <v>72619055.679999992</v>
      </c>
      <c r="CC192" s="5">
        <f>+VLOOKUP($C192,Data!$C$389:$CV$459,Laboral!CC$155,FALSE)</f>
        <v>73030134.030000016</v>
      </c>
      <c r="CD192" s="5">
        <f>+VLOOKUP($C192,Data!$C$389:$CV$459,Laboral!CD$155,FALSE)</f>
        <v>73296449.730000019</v>
      </c>
      <c r="CE192" s="5">
        <f>+VLOOKUP($C192,Data!$C$389:$CV$459,Laboral!CE$155,FALSE)</f>
        <v>73173553.840000004</v>
      </c>
      <c r="CF192" s="5">
        <f>+VLOOKUP($C192,Data!$C$389:$CV$459,Laboral!CF$155,FALSE)</f>
        <v>73535633.829999998</v>
      </c>
      <c r="CG192" s="5">
        <f>+VLOOKUP($C192,Data!$C$389:$CV$459,Laboral!CG$155,FALSE)</f>
        <v>74952895.900000006</v>
      </c>
      <c r="CH192" s="5">
        <f>+VLOOKUP($C192,Data!$C$389:$CV$459,Laboral!CH$155,FALSE)</f>
        <v>73702232.63000001</v>
      </c>
      <c r="CI192" s="5">
        <f>+VLOOKUP($C192,Data!$C$389:$CV$459,Laboral!CI$155,FALSE)</f>
        <v>74052503.539999992</v>
      </c>
      <c r="CJ192" s="5">
        <f>+VLOOKUP($C192,Data!$C$389:$CV$459,Laboral!CJ$155,FALSE)</f>
        <v>74061786.330000013</v>
      </c>
      <c r="CK192" s="5">
        <f>+VLOOKUP($C192,Data!$C$389:$CV$459,Laboral!CK$155,FALSE)</f>
        <v>73853252.939999998</v>
      </c>
      <c r="CL192" s="5">
        <f>+VLOOKUP($C192,Data!$C$389:$CV$459,Laboral!CL$155,FALSE)</f>
        <v>72525518.189999998</v>
      </c>
      <c r="CM192" s="5">
        <f>+VLOOKUP($C192,Data!$C$389:$CV$459,Laboral!CM$155,FALSE)</f>
        <v>72444709.629999995</v>
      </c>
      <c r="CN192" s="5">
        <f>+VLOOKUP($C192,Data!$C$389:$CV$459,Laboral!CN$155,FALSE)</f>
        <v>71327190.539999992</v>
      </c>
      <c r="CO192" s="5">
        <f>+VLOOKUP($C192,Data!$C$389:$CV$459,Laboral!CO$155,FALSE)</f>
        <v>70472419.439999998</v>
      </c>
      <c r="CP192" s="5">
        <f>+VLOOKUP($C192,Data!$C$389:$CV$459,Laboral!CP$155,FALSE)</f>
        <v>69501071.340000004</v>
      </c>
      <c r="CQ192" s="5">
        <f>+VLOOKUP($C192,Data!$C$389:$CV$459,Laboral!CQ$155,FALSE)</f>
        <v>68779500.689999998</v>
      </c>
      <c r="CR192" s="5">
        <f>+VLOOKUP($C192,Data!$C$389:$CV$459,Laboral!CR$155,FALSE)</f>
        <v>69016961.25999999</v>
      </c>
      <c r="CS192" s="5">
        <f>+VLOOKUP($C192,Data!$C$389:$CV$459,Laboral!CS$155,FALSE)</f>
        <v>68659755.989999995</v>
      </c>
      <c r="CT192" s="5">
        <f>+VLOOKUP($C192,Data!$C$389:$CV$459,Laboral!CT$155,FALSE)</f>
        <v>68845160.960000008</v>
      </c>
      <c r="CU192" s="5">
        <f>+VLOOKUP($C192,Data!$C$389:$CV$459,Laboral!CU$155,FALSE)</f>
        <v>68414923.860000014</v>
      </c>
      <c r="CV192" s="5">
        <f>+VLOOKUP($C192,Data!$C$389:$CV$459,Laboral!CV$155,FALSE)</f>
        <v>68482250.059999987</v>
      </c>
    </row>
    <row r="193" spans="1:100" x14ac:dyDescent="0.3">
      <c r="A193" s="1">
        <v>2</v>
      </c>
      <c r="B193" s="1">
        <v>1</v>
      </c>
      <c r="C193" s="1" t="s">
        <v>64</v>
      </c>
      <c r="D193" s="5">
        <f>+VLOOKUP($C193,Data!$C$389:$CV$459,Laboral!D$155,FALSE)</f>
        <v>45666132.410000004</v>
      </c>
      <c r="E193" s="5">
        <f>+VLOOKUP($C193,Data!$C$389:$CV$459,Laboral!E$155,FALSE)</f>
        <v>42852645.850000001</v>
      </c>
      <c r="F193" s="5">
        <f>+VLOOKUP($C193,Data!$C$389:$CV$459,Laboral!F$155,FALSE)</f>
        <v>44119622.020000003</v>
      </c>
      <c r="G193" s="5">
        <f>+VLOOKUP($C193,Data!$C$389:$CV$459,Laboral!G$155,FALSE)</f>
        <v>44230935.870000005</v>
      </c>
      <c r="H193" s="5">
        <f>+VLOOKUP($C193,Data!$C$389:$CV$459,Laboral!H$155,FALSE)</f>
        <v>43871710.350000001</v>
      </c>
      <c r="I193" s="5">
        <f>+VLOOKUP($C193,Data!$C$389:$CV$459,Laboral!I$155,FALSE)</f>
        <v>44059540.660000004</v>
      </c>
      <c r="J193" s="5">
        <f>+VLOOKUP($C193,Data!$C$389:$CV$459,Laboral!J$155,FALSE)</f>
        <v>44469888.980000004</v>
      </c>
      <c r="K193" s="5">
        <f>+VLOOKUP($C193,Data!$C$389:$CV$459,Laboral!K$155,FALSE)</f>
        <v>45575992.930000007</v>
      </c>
      <c r="L193" s="5">
        <f>+VLOOKUP($C193,Data!$C$389:$CV$459,Laboral!L$155,FALSE)</f>
        <v>47156080.560000002</v>
      </c>
      <c r="M193" s="5">
        <f>+VLOOKUP($C193,Data!$C$389:$CV$459,Laboral!M$155,FALSE)</f>
        <v>48437356.399999991</v>
      </c>
      <c r="N193" s="5">
        <f>+VLOOKUP($C193,Data!$C$389:$CV$459,Laboral!N$155,FALSE)</f>
        <v>49547222.38000001</v>
      </c>
      <c r="O193" s="5">
        <f>+VLOOKUP($C193,Data!$C$389:$CV$459,Laboral!O$155,FALSE)</f>
        <v>50601579.299999997</v>
      </c>
      <c r="P193" s="5">
        <f>+VLOOKUP($C193,Data!$C$389:$CV$459,Laboral!P$155,FALSE)</f>
        <v>51277062.780000001</v>
      </c>
      <c r="Q193" s="5">
        <f>+VLOOKUP($C193,Data!$C$389:$CV$459,Laboral!Q$155,FALSE)</f>
        <v>51566935.539999999</v>
      </c>
      <c r="R193" s="5">
        <f>+VLOOKUP($C193,Data!$C$389:$CV$459,Laboral!R$155,FALSE)</f>
        <v>52908288.589999996</v>
      </c>
      <c r="S193" s="5">
        <f>+VLOOKUP($C193,Data!$C$389:$CV$459,Laboral!S$155,FALSE)</f>
        <v>53413490.770000003</v>
      </c>
      <c r="T193" s="5">
        <f>+VLOOKUP($C193,Data!$C$389:$CV$459,Laboral!T$155,FALSE)</f>
        <v>55092822.780000001</v>
      </c>
      <c r="U193" s="5">
        <f>+VLOOKUP($C193,Data!$C$389:$CV$459,Laboral!U$155,FALSE)</f>
        <v>56188750.609999999</v>
      </c>
      <c r="V193" s="5">
        <f>+VLOOKUP($C193,Data!$C$389:$CV$459,Laboral!V$155,FALSE)</f>
        <v>56824603.039999992</v>
      </c>
      <c r="W193" s="5">
        <f>+VLOOKUP($C193,Data!$C$389:$CV$459,Laboral!W$155,FALSE)</f>
        <v>57412350.43</v>
      </c>
      <c r="X193" s="5">
        <f>+VLOOKUP($C193,Data!$C$389:$CV$459,Laboral!X$155,FALSE)</f>
        <v>56874037.390000001</v>
      </c>
      <c r="Y193" s="5">
        <f>+VLOOKUP($C193,Data!$C$389:$CV$459,Laboral!Y$155,FALSE)</f>
        <v>56689242.759999998</v>
      </c>
      <c r="Z193" s="5">
        <f>+VLOOKUP($C193,Data!$C$389:$CV$459,Laboral!Z$155,FALSE)</f>
        <v>57037859.649999999</v>
      </c>
      <c r="AA193" s="5">
        <f>+VLOOKUP($C193,Data!$C$389:$CV$459,Laboral!AA$155,FALSE)</f>
        <v>57094286.150000006</v>
      </c>
      <c r="AB193" s="5">
        <f>+VLOOKUP($C193,Data!$C$389:$CV$459,Laboral!AB$155,FALSE)</f>
        <v>57101764.870000005</v>
      </c>
      <c r="AC193" s="5">
        <f>+VLOOKUP($C193,Data!$C$389:$CV$459,Laboral!AC$155,FALSE)</f>
        <v>57111382.149999999</v>
      </c>
      <c r="AD193" s="5">
        <f>+VLOOKUP($C193,Data!$C$389:$CV$459,Laboral!AD$155,FALSE)</f>
        <v>56422166.090000004</v>
      </c>
      <c r="AE193" s="5">
        <f>+VLOOKUP($C193,Data!$C$389:$CV$459,Laboral!AE$155,FALSE)</f>
        <v>56276294.18</v>
      </c>
      <c r="AF193" s="5">
        <f>+VLOOKUP($C193,Data!$C$389:$CV$459,Laboral!AF$155,FALSE)</f>
        <v>56143078.789999992</v>
      </c>
      <c r="AG193" s="5">
        <f>+VLOOKUP($C193,Data!$C$389:$CV$459,Laboral!AG$155,FALSE)</f>
        <v>56628719.579999998</v>
      </c>
      <c r="AH193" s="5">
        <f>+VLOOKUP($C193,Data!$C$389:$CV$459,Laboral!AH$155,FALSE)</f>
        <v>57167925.969999991</v>
      </c>
      <c r="AI193" s="5">
        <f>+VLOOKUP($C193,Data!$C$389:$CV$459,Laboral!AI$155,FALSE)</f>
        <v>57506047.019999996</v>
      </c>
      <c r="AJ193" s="5">
        <f>+VLOOKUP($C193,Data!$C$389:$CV$459,Laboral!AJ$155,FALSE)</f>
        <v>58000066.259999998</v>
      </c>
      <c r="AK193" s="5">
        <f>+VLOOKUP($C193,Data!$C$389:$CV$459,Laboral!AK$155,FALSE)</f>
        <v>58622333.449999988</v>
      </c>
      <c r="AL193" s="5">
        <f>+VLOOKUP($C193,Data!$C$389:$CV$459,Laboral!AL$155,FALSE)</f>
        <v>60849118.789999992</v>
      </c>
      <c r="AM193" s="5">
        <f>+VLOOKUP($C193,Data!$C$389:$CV$459,Laboral!AM$155,FALSE)</f>
        <v>63360992.649999999</v>
      </c>
      <c r="AN193" s="5">
        <f>+VLOOKUP($C193,Data!$C$389:$CV$459,Laboral!AN$155,FALSE)</f>
        <v>66331946.090000011</v>
      </c>
      <c r="AO193" s="5">
        <f>+VLOOKUP($C193,Data!$C$389:$CV$459,Laboral!AO$155,FALSE)</f>
        <v>69230866.75</v>
      </c>
      <c r="AP193" s="5">
        <f>+VLOOKUP($C193,Data!$C$389:$CV$459,Laboral!AP$155,FALSE)</f>
        <v>70141532.320000008</v>
      </c>
      <c r="AQ193" s="5">
        <f>+VLOOKUP($C193,Data!$C$389:$CV$459,Laboral!AQ$155,FALSE)</f>
        <v>72841766.950000003</v>
      </c>
      <c r="AR193" s="5">
        <f>+VLOOKUP($C193,Data!$C$389:$CV$459,Laboral!AR$155,FALSE)</f>
        <v>75582812.359999999</v>
      </c>
      <c r="AS193" s="5">
        <f>+VLOOKUP($C193,Data!$C$389:$CV$459,Laboral!AS$155,FALSE)</f>
        <v>77099230.150000006</v>
      </c>
      <c r="AT193" s="5">
        <f>+VLOOKUP($C193,Data!$C$389:$CV$459,Laboral!AT$155,FALSE)</f>
        <v>79586313.420000002</v>
      </c>
      <c r="AU193" s="5">
        <f>+VLOOKUP($C193,Data!$C$389:$CV$459,Laboral!AU$155,FALSE)</f>
        <v>79648496.25999999</v>
      </c>
      <c r="AV193" s="5">
        <f>+VLOOKUP($C193,Data!$C$389:$CV$459,Laboral!AV$155,FALSE)</f>
        <v>81540318.800000012</v>
      </c>
      <c r="AW193" s="5">
        <f>+VLOOKUP($C193,Data!$C$389:$CV$459,Laboral!AW$155,FALSE)</f>
        <v>82827106.519999996</v>
      </c>
      <c r="AX193" s="5">
        <f>+VLOOKUP($C193,Data!$C$389:$CV$459,Laboral!AX$155,FALSE)</f>
        <v>84024048</v>
      </c>
      <c r="AY193" s="5">
        <f>+VLOOKUP($C193,Data!$C$389:$CV$459,Laboral!AY$155,FALSE)</f>
        <v>83360797.229999989</v>
      </c>
      <c r="AZ193" s="5">
        <f>+VLOOKUP($C193,Data!$C$389:$CV$459,Laboral!AZ$155,FALSE)</f>
        <v>84128287.930000007</v>
      </c>
      <c r="BA193" s="5">
        <f>+VLOOKUP($C193,Data!$C$389:$CV$459,Laboral!BA$155,FALSE)</f>
        <v>83550033.900000006</v>
      </c>
      <c r="BB193" s="5">
        <f>+VLOOKUP($C193,Data!$C$389:$CV$459,Laboral!BB$155,FALSE)</f>
        <v>84353587.010000005</v>
      </c>
      <c r="BC193" s="5">
        <f>+VLOOKUP($C193,Data!$C$389:$CV$459,Laboral!BC$155,FALSE)</f>
        <v>84581192.360000014</v>
      </c>
      <c r="BD193" s="5">
        <f>+VLOOKUP($C193,Data!$C$389:$CV$459,Laboral!BD$155,FALSE)</f>
        <v>84738771.590000004</v>
      </c>
      <c r="BE193" s="5">
        <f>+VLOOKUP($C193,Data!$C$389:$CV$459,Laboral!BE$155,FALSE)</f>
        <v>86434947.690000013</v>
      </c>
      <c r="BF193" s="5">
        <f>+VLOOKUP($C193,Data!$C$389:$CV$459,Laboral!BF$155,FALSE)</f>
        <v>86728227.88000001</v>
      </c>
      <c r="BG193" s="5">
        <f>+VLOOKUP($C193,Data!$C$389:$CV$459,Laboral!BG$155,FALSE)</f>
        <v>90083878.300000012</v>
      </c>
      <c r="BH193" s="5">
        <f>+VLOOKUP($C193,Data!$C$389:$CV$459,Laboral!BH$155,FALSE)</f>
        <v>92971702.110000014</v>
      </c>
      <c r="BI193" s="5">
        <f>+VLOOKUP($C193,Data!$C$389:$CV$459,Laboral!BI$155,FALSE)</f>
        <v>97897688.860000014</v>
      </c>
      <c r="BJ193" s="5">
        <f>+VLOOKUP($C193,Data!$C$389:$CV$459,Laboral!BJ$155,FALSE)</f>
        <v>100166293.70999999</v>
      </c>
      <c r="BK193" s="5">
        <f>+VLOOKUP($C193,Data!$C$389:$CV$459,Laboral!BK$155,FALSE)</f>
        <v>101205242.33999999</v>
      </c>
      <c r="BL193" s="5">
        <f>+VLOOKUP($C193,Data!$C$389:$CV$459,Laboral!BL$155,FALSE)</f>
        <v>102684983.20999998</v>
      </c>
      <c r="BM193" s="5">
        <f>+VLOOKUP($C193,Data!$C$389:$CV$459,Laboral!BM$155,FALSE)</f>
        <v>102664384.88</v>
      </c>
      <c r="BN193" s="5">
        <f>+VLOOKUP($C193,Data!$C$389:$CV$459,Laboral!BN$155,FALSE)</f>
        <v>103315108.92999999</v>
      </c>
      <c r="BO193" s="5">
        <f>+VLOOKUP($C193,Data!$C$389:$CV$459,Laboral!BO$155,FALSE)</f>
        <v>105686667.42999999</v>
      </c>
      <c r="BP193" s="5">
        <f>+VLOOKUP($C193,Data!$C$389:$CV$459,Laboral!BP$155,FALSE)</f>
        <v>106745953.37</v>
      </c>
      <c r="BQ193" s="5">
        <f>+VLOOKUP($C193,Data!$C$389:$CV$459,Laboral!BQ$155,FALSE)</f>
        <v>106373352.72999999</v>
      </c>
      <c r="BR193" s="5">
        <f>+VLOOKUP($C193,Data!$C$389:$CV$459,Laboral!BR$155,FALSE)</f>
        <v>107786913.23</v>
      </c>
      <c r="BS193" s="5">
        <f>+VLOOKUP($C193,Data!$C$389:$CV$459,Laboral!BS$155,FALSE)</f>
        <v>107304771.73999998</v>
      </c>
      <c r="BT193" s="5">
        <f>+VLOOKUP($C193,Data!$C$389:$CV$459,Laboral!BT$155,FALSE)</f>
        <v>105770827.66999999</v>
      </c>
      <c r="BU193" s="5">
        <f>+VLOOKUP($C193,Data!$C$389:$CV$459,Laboral!BU$155,FALSE)</f>
        <v>101998391.82999998</v>
      </c>
      <c r="BV193" s="5">
        <f>+VLOOKUP($C193,Data!$C$389:$CV$459,Laboral!BV$155,FALSE)</f>
        <v>99684558.540000007</v>
      </c>
      <c r="BW193" s="5">
        <f>+VLOOKUP($C193,Data!$C$389:$CV$459,Laboral!BW$155,FALSE)</f>
        <v>103514441.71999998</v>
      </c>
      <c r="BX193" s="5">
        <f>+VLOOKUP($C193,Data!$C$389:$CV$459,Laboral!BX$155,FALSE)</f>
        <v>109585607.31999998</v>
      </c>
      <c r="BY193" s="5">
        <f>+VLOOKUP($C193,Data!$C$389:$CV$459,Laboral!BY$155,FALSE)</f>
        <v>111220512.13</v>
      </c>
      <c r="BZ193" s="5">
        <f>+VLOOKUP($C193,Data!$C$389:$CV$459,Laboral!BZ$155,FALSE)</f>
        <v>110432671.00999999</v>
      </c>
      <c r="CA193" s="5">
        <f>+VLOOKUP($C193,Data!$C$389:$CV$459,Laboral!CA$155,FALSE)</f>
        <v>108472464.19999999</v>
      </c>
      <c r="CB193" s="5">
        <f>+VLOOKUP($C193,Data!$C$389:$CV$459,Laboral!CB$155,FALSE)</f>
        <v>107067490.67000002</v>
      </c>
      <c r="CC193" s="5">
        <f>+VLOOKUP($C193,Data!$C$389:$CV$459,Laboral!CC$155,FALSE)</f>
        <v>107244526.08</v>
      </c>
      <c r="CD193" s="5">
        <f>+VLOOKUP($C193,Data!$C$389:$CV$459,Laboral!CD$155,FALSE)</f>
        <v>108225741.91999999</v>
      </c>
      <c r="CE193" s="5">
        <f>+VLOOKUP($C193,Data!$C$389:$CV$459,Laboral!CE$155,FALSE)</f>
        <v>109212727.28</v>
      </c>
      <c r="CF193" s="5">
        <f>+VLOOKUP($C193,Data!$C$389:$CV$459,Laboral!CF$155,FALSE)</f>
        <v>107502704.30999999</v>
      </c>
      <c r="CG193" s="5">
        <f>+VLOOKUP($C193,Data!$C$389:$CV$459,Laboral!CG$155,FALSE)</f>
        <v>104495633.28999999</v>
      </c>
      <c r="CH193" s="5">
        <f>+VLOOKUP($C193,Data!$C$389:$CV$459,Laboral!CH$155,FALSE)</f>
        <v>102727268.72</v>
      </c>
      <c r="CI193" s="5">
        <f>+VLOOKUP($C193,Data!$C$389:$CV$459,Laboral!CI$155,FALSE)</f>
        <v>99536742.559999987</v>
      </c>
      <c r="CJ193" s="5">
        <f>+VLOOKUP($C193,Data!$C$389:$CV$459,Laboral!CJ$155,FALSE)</f>
        <v>91147913.290000021</v>
      </c>
      <c r="CK193" s="5">
        <f>+VLOOKUP($C193,Data!$C$389:$CV$459,Laboral!CK$155,FALSE)</f>
        <v>89278948.660000011</v>
      </c>
      <c r="CL193" s="5">
        <f>+VLOOKUP($C193,Data!$C$389:$CV$459,Laboral!CL$155,FALSE)</f>
        <v>88695377.650000006</v>
      </c>
      <c r="CM193" s="5">
        <f>+VLOOKUP($C193,Data!$C$389:$CV$459,Laboral!CM$155,FALSE)</f>
        <v>88125960.920000017</v>
      </c>
      <c r="CN193" s="5">
        <f>+VLOOKUP($C193,Data!$C$389:$CV$459,Laboral!CN$155,FALSE)</f>
        <v>87531489.070000008</v>
      </c>
      <c r="CO193" s="5">
        <f>+VLOOKUP($C193,Data!$C$389:$CV$459,Laboral!CO$155,FALSE)</f>
        <v>86198658.570000008</v>
      </c>
      <c r="CP193" s="5">
        <f>+VLOOKUP($C193,Data!$C$389:$CV$459,Laboral!CP$155,FALSE)</f>
        <v>81877460.430000007</v>
      </c>
      <c r="CQ193" s="5">
        <f>+VLOOKUP($C193,Data!$C$389:$CV$459,Laboral!CQ$155,FALSE)</f>
        <v>79552698.359999985</v>
      </c>
      <c r="CR193" s="5">
        <f>+VLOOKUP($C193,Data!$C$389:$CV$459,Laboral!CR$155,FALSE)</f>
        <v>78956529.320000023</v>
      </c>
      <c r="CS193" s="5">
        <f>+VLOOKUP($C193,Data!$C$389:$CV$459,Laboral!CS$155,FALSE)</f>
        <v>80505722.25</v>
      </c>
      <c r="CT193" s="5">
        <f>+VLOOKUP($C193,Data!$C$389:$CV$459,Laboral!CT$155,FALSE)</f>
        <v>78847189.629999995</v>
      </c>
      <c r="CU193" s="5">
        <f>+VLOOKUP($C193,Data!$C$389:$CV$459,Laboral!CU$155,FALSE)</f>
        <v>76455730.400000021</v>
      </c>
      <c r="CV193" s="5">
        <f>+VLOOKUP($C193,Data!$C$389:$CV$459,Laboral!CV$155,FALSE)</f>
        <v>75425422.010000005</v>
      </c>
    </row>
    <row r="194" spans="1:100" x14ac:dyDescent="0.3">
      <c r="A194" s="1">
        <v>2</v>
      </c>
      <c r="B194" s="1">
        <v>3</v>
      </c>
      <c r="C194" s="1" t="s">
        <v>65</v>
      </c>
      <c r="D194" s="5">
        <f>+VLOOKUP($C194,Data!$C$389:$CV$459,Laboral!D$155,FALSE)</f>
        <v>62770079.489999995</v>
      </c>
      <c r="E194" s="5">
        <f>+VLOOKUP($C194,Data!$C$389:$CV$459,Laboral!E$155,FALSE)</f>
        <v>61606450.779999994</v>
      </c>
      <c r="F194" s="5">
        <f>+VLOOKUP($C194,Data!$C$389:$CV$459,Laboral!F$155,FALSE)</f>
        <v>61934662.719999999</v>
      </c>
      <c r="G194" s="5">
        <f>+VLOOKUP($C194,Data!$C$389:$CV$459,Laboral!G$155,FALSE)</f>
        <v>63058954.769999996</v>
      </c>
      <c r="H194" s="5">
        <f>+VLOOKUP($C194,Data!$C$389:$CV$459,Laboral!H$155,FALSE)</f>
        <v>63161487.609999999</v>
      </c>
      <c r="I194" s="5">
        <f>+VLOOKUP($C194,Data!$C$389:$CV$459,Laboral!I$155,FALSE)</f>
        <v>63360034.640000001</v>
      </c>
      <c r="J194" s="5">
        <f>+VLOOKUP($C194,Data!$C$389:$CV$459,Laboral!J$155,FALSE)</f>
        <v>63591113.039999992</v>
      </c>
      <c r="K194" s="5">
        <f>+VLOOKUP($C194,Data!$C$389:$CV$459,Laboral!K$155,FALSE)</f>
        <v>64498460.889999993</v>
      </c>
      <c r="L194" s="5">
        <f>+VLOOKUP($C194,Data!$C$389:$CV$459,Laboral!L$155,FALSE)</f>
        <v>65049716.129999988</v>
      </c>
      <c r="M194" s="5">
        <f>+VLOOKUP($C194,Data!$C$389:$CV$459,Laboral!M$155,FALSE)</f>
        <v>66200561.459999993</v>
      </c>
      <c r="N194" s="5">
        <f>+VLOOKUP($C194,Data!$C$389:$CV$459,Laboral!N$155,FALSE)</f>
        <v>67881970.609999999</v>
      </c>
      <c r="O194" s="5">
        <f>+VLOOKUP($C194,Data!$C$389:$CV$459,Laboral!O$155,FALSE)</f>
        <v>68806145</v>
      </c>
      <c r="P194" s="5">
        <f>+VLOOKUP($C194,Data!$C$389:$CV$459,Laboral!P$155,FALSE)</f>
        <v>70414860.959999993</v>
      </c>
      <c r="Q194" s="5">
        <f>+VLOOKUP($C194,Data!$C$389:$CV$459,Laboral!Q$155,FALSE)</f>
        <v>71311199.559999987</v>
      </c>
      <c r="R194" s="5">
        <f>+VLOOKUP($C194,Data!$C$389:$CV$459,Laboral!R$155,FALSE)</f>
        <v>72327184.929999992</v>
      </c>
      <c r="S194" s="5">
        <f>+VLOOKUP($C194,Data!$C$389:$CV$459,Laboral!S$155,FALSE)</f>
        <v>72471680.429999992</v>
      </c>
      <c r="T194" s="5">
        <f>+VLOOKUP($C194,Data!$C$389:$CV$459,Laboral!T$155,FALSE)</f>
        <v>73855665.00999999</v>
      </c>
      <c r="U194" s="5">
        <f>+VLOOKUP($C194,Data!$C$389:$CV$459,Laboral!U$155,FALSE)</f>
        <v>74987454.889999986</v>
      </c>
      <c r="V194" s="5">
        <f>+VLOOKUP($C194,Data!$C$389:$CV$459,Laboral!V$155,FALSE)</f>
        <v>75982500.350000009</v>
      </c>
      <c r="W194" s="5">
        <f>+VLOOKUP($C194,Data!$C$389:$CV$459,Laboral!W$155,FALSE)</f>
        <v>76444432.549999982</v>
      </c>
      <c r="X194" s="5">
        <f>+VLOOKUP($C194,Data!$C$389:$CV$459,Laboral!X$155,FALSE)</f>
        <v>76844329.780000001</v>
      </c>
      <c r="Y194" s="5">
        <f>+VLOOKUP($C194,Data!$C$389:$CV$459,Laboral!Y$155,FALSE)</f>
        <v>76924709.409999996</v>
      </c>
      <c r="Z194" s="5">
        <f>+VLOOKUP($C194,Data!$C$389:$CV$459,Laboral!Z$155,FALSE)</f>
        <v>76765609.449999988</v>
      </c>
      <c r="AA194" s="5">
        <f>+VLOOKUP($C194,Data!$C$389:$CV$459,Laboral!AA$155,FALSE)</f>
        <v>77377329.929999977</v>
      </c>
      <c r="AB194" s="5">
        <f>+VLOOKUP($C194,Data!$C$389:$CV$459,Laboral!AB$155,FALSE)</f>
        <v>78323879.329999998</v>
      </c>
      <c r="AC194" s="5">
        <f>+VLOOKUP($C194,Data!$C$389:$CV$459,Laboral!AC$155,FALSE)</f>
        <v>78222299.900000006</v>
      </c>
      <c r="AD194" s="5">
        <f>+VLOOKUP($C194,Data!$C$389:$CV$459,Laboral!AD$155,FALSE)</f>
        <v>79172605.269999996</v>
      </c>
      <c r="AE194" s="5">
        <f>+VLOOKUP($C194,Data!$C$389:$CV$459,Laboral!AE$155,FALSE)</f>
        <v>79647151.790000007</v>
      </c>
      <c r="AF194" s="5">
        <f>+VLOOKUP($C194,Data!$C$389:$CV$459,Laboral!AF$155,FALSE)</f>
        <v>79470571.829999998</v>
      </c>
      <c r="AG194" s="5">
        <f>+VLOOKUP($C194,Data!$C$389:$CV$459,Laboral!AG$155,FALSE)</f>
        <v>79394168.290000007</v>
      </c>
      <c r="AH194" s="5">
        <f>+VLOOKUP($C194,Data!$C$389:$CV$459,Laboral!AH$155,FALSE)</f>
        <v>80279993.300000012</v>
      </c>
      <c r="AI194" s="5">
        <f>+VLOOKUP($C194,Data!$C$389:$CV$459,Laboral!AI$155,FALSE)</f>
        <v>80785529.640000001</v>
      </c>
      <c r="AJ194" s="5">
        <f>+VLOOKUP($C194,Data!$C$389:$CV$459,Laboral!AJ$155,FALSE)</f>
        <v>81452181.359999999</v>
      </c>
      <c r="AK194" s="5">
        <f>+VLOOKUP($C194,Data!$C$389:$CV$459,Laboral!AK$155,FALSE)</f>
        <v>82157809.709999993</v>
      </c>
      <c r="AL194" s="5">
        <f>+VLOOKUP($C194,Data!$C$389:$CV$459,Laboral!AL$155,FALSE)</f>
        <v>84651869.320000023</v>
      </c>
      <c r="AM194" s="5">
        <f>+VLOOKUP($C194,Data!$C$389:$CV$459,Laboral!AM$155,FALSE)</f>
        <v>87295523.889999986</v>
      </c>
      <c r="AN194" s="5">
        <f>+VLOOKUP($C194,Data!$C$389:$CV$459,Laboral!AN$155,FALSE)</f>
        <v>88722002.410000011</v>
      </c>
      <c r="AO194" s="5">
        <f>+VLOOKUP($C194,Data!$C$389:$CV$459,Laboral!AO$155,FALSE)</f>
        <v>91101162.789999992</v>
      </c>
      <c r="AP194" s="5">
        <f>+VLOOKUP($C194,Data!$C$389:$CV$459,Laboral!AP$155,FALSE)</f>
        <v>91379888.589999989</v>
      </c>
      <c r="AQ194" s="5">
        <f>+VLOOKUP($C194,Data!$C$389:$CV$459,Laboral!AQ$155,FALSE)</f>
        <v>93285262.25999999</v>
      </c>
      <c r="AR194" s="5">
        <f>+VLOOKUP($C194,Data!$C$389:$CV$459,Laboral!AR$155,FALSE)</f>
        <v>94450021.809999987</v>
      </c>
      <c r="AS194" s="5">
        <f>+VLOOKUP($C194,Data!$C$389:$CV$459,Laboral!AS$155,FALSE)</f>
        <v>95686087.229999989</v>
      </c>
      <c r="AT194" s="5">
        <f>+VLOOKUP($C194,Data!$C$389:$CV$459,Laboral!AT$155,FALSE)</f>
        <v>96400867.340000004</v>
      </c>
      <c r="AU194" s="5">
        <f>+VLOOKUP($C194,Data!$C$389:$CV$459,Laboral!AU$155,FALSE)</f>
        <v>96610372.699999988</v>
      </c>
      <c r="AV194" s="5">
        <f>+VLOOKUP($C194,Data!$C$389:$CV$459,Laboral!AV$155,FALSE)</f>
        <v>97326615.709999993</v>
      </c>
      <c r="AW194" s="5">
        <f>+VLOOKUP($C194,Data!$C$389:$CV$459,Laboral!AW$155,FALSE)</f>
        <v>98175545.189999983</v>
      </c>
      <c r="AX194" s="5">
        <f>+VLOOKUP($C194,Data!$C$389:$CV$459,Laboral!AX$155,FALSE)</f>
        <v>97222823.729999989</v>
      </c>
      <c r="AY194" s="5">
        <f>+VLOOKUP($C194,Data!$C$389:$CV$459,Laboral!AY$155,FALSE)</f>
        <v>95279403.00999999</v>
      </c>
      <c r="AZ194" s="5">
        <f>+VLOOKUP($C194,Data!$C$389:$CV$459,Laboral!AZ$155,FALSE)</f>
        <v>94547955.609999985</v>
      </c>
      <c r="BA194" s="5">
        <f>+VLOOKUP($C194,Data!$C$389:$CV$459,Laboral!BA$155,FALSE)</f>
        <v>93858312.930000007</v>
      </c>
      <c r="BB194" s="5">
        <f>+VLOOKUP($C194,Data!$C$389:$CV$459,Laboral!BB$155,FALSE)</f>
        <v>94810181.840000004</v>
      </c>
      <c r="BC194" s="5">
        <f>+VLOOKUP($C194,Data!$C$389:$CV$459,Laboral!BC$155,FALSE)</f>
        <v>94997550.219999999</v>
      </c>
      <c r="BD194" s="5">
        <f>+VLOOKUP($C194,Data!$C$389:$CV$459,Laboral!BD$155,FALSE)</f>
        <v>96064051.300000012</v>
      </c>
      <c r="BE194" s="5">
        <f>+VLOOKUP($C194,Data!$C$389:$CV$459,Laboral!BE$155,FALSE)</f>
        <v>96657638.159999982</v>
      </c>
      <c r="BF194" s="5">
        <f>+VLOOKUP($C194,Data!$C$389:$CV$459,Laboral!BF$155,FALSE)</f>
        <v>97714820.599999994</v>
      </c>
      <c r="BG194" s="5">
        <f>+VLOOKUP($C194,Data!$C$389:$CV$459,Laboral!BG$155,FALSE)</f>
        <v>99940496.610000014</v>
      </c>
      <c r="BH194" s="5">
        <f>+VLOOKUP($C194,Data!$C$389:$CV$459,Laboral!BH$155,FALSE)</f>
        <v>101933928.96000001</v>
      </c>
      <c r="BI194" s="5">
        <f>+VLOOKUP($C194,Data!$C$389:$CV$459,Laboral!BI$155,FALSE)</f>
        <v>103326443.88000001</v>
      </c>
      <c r="BJ194" s="5">
        <f>+VLOOKUP($C194,Data!$C$389:$CV$459,Laboral!BJ$155,FALSE)</f>
        <v>104856864.59</v>
      </c>
      <c r="BK194" s="5">
        <f>+VLOOKUP($C194,Data!$C$389:$CV$459,Laboral!BK$155,FALSE)</f>
        <v>107417913.78999999</v>
      </c>
      <c r="BL194" s="5">
        <f>+VLOOKUP($C194,Data!$C$389:$CV$459,Laboral!BL$155,FALSE)</f>
        <v>109059830.96999998</v>
      </c>
      <c r="BM194" s="5">
        <f>+VLOOKUP($C194,Data!$C$389:$CV$459,Laboral!BM$155,FALSE)</f>
        <v>110350138.98999999</v>
      </c>
      <c r="BN194" s="5">
        <f>+VLOOKUP($C194,Data!$C$389:$CV$459,Laboral!BN$155,FALSE)</f>
        <v>110842857.31</v>
      </c>
      <c r="BO194" s="5">
        <f>+VLOOKUP($C194,Data!$C$389:$CV$459,Laboral!BO$155,FALSE)</f>
        <v>111623237.58</v>
      </c>
      <c r="BP194" s="5">
        <f>+VLOOKUP($C194,Data!$C$389:$CV$459,Laboral!BP$155,FALSE)</f>
        <v>112233498.61999999</v>
      </c>
      <c r="BQ194" s="5">
        <f>+VLOOKUP($C194,Data!$C$389:$CV$459,Laboral!BQ$155,FALSE)</f>
        <v>114367997.74000001</v>
      </c>
      <c r="BR194" s="5">
        <f>+VLOOKUP($C194,Data!$C$389:$CV$459,Laboral!BR$155,FALSE)</f>
        <v>115679572.79999998</v>
      </c>
      <c r="BS194" s="5">
        <f>+VLOOKUP($C194,Data!$C$389:$CV$459,Laboral!BS$155,FALSE)</f>
        <v>117405421.50999999</v>
      </c>
      <c r="BT194" s="5">
        <f>+VLOOKUP($C194,Data!$C$389:$CV$459,Laboral!BT$155,FALSE)</f>
        <v>118307496.21000001</v>
      </c>
      <c r="BU194" s="5">
        <f>+VLOOKUP($C194,Data!$C$389:$CV$459,Laboral!BU$155,FALSE)</f>
        <v>119586720.93000001</v>
      </c>
      <c r="BV194" s="5">
        <f>+VLOOKUP($C194,Data!$C$389:$CV$459,Laboral!BV$155,FALSE)</f>
        <v>120163571.11999999</v>
      </c>
      <c r="BW194" s="5">
        <f>+VLOOKUP($C194,Data!$C$389:$CV$459,Laboral!BW$155,FALSE)</f>
        <v>120428840.30999997</v>
      </c>
      <c r="BX194" s="5">
        <f>+VLOOKUP($C194,Data!$C$389:$CV$459,Laboral!BX$155,FALSE)</f>
        <v>123079573.73999998</v>
      </c>
      <c r="BY194" s="5">
        <f>+VLOOKUP($C194,Data!$C$389:$CV$459,Laboral!BY$155,FALSE)</f>
        <v>123565528.27</v>
      </c>
      <c r="BZ194" s="5">
        <f>+VLOOKUP($C194,Data!$C$389:$CV$459,Laboral!BZ$155,FALSE)</f>
        <v>125019571.95999998</v>
      </c>
      <c r="CA194" s="5">
        <f>+VLOOKUP($C194,Data!$C$389:$CV$459,Laboral!CA$155,FALSE)</f>
        <v>126397416.91999999</v>
      </c>
      <c r="CB194" s="5">
        <f>+VLOOKUP($C194,Data!$C$389:$CV$459,Laboral!CB$155,FALSE)</f>
        <v>128331680.77000001</v>
      </c>
      <c r="CC194" s="5">
        <f>+VLOOKUP($C194,Data!$C$389:$CV$459,Laboral!CC$155,FALSE)</f>
        <v>128741751.07999998</v>
      </c>
      <c r="CD194" s="5">
        <f>+VLOOKUP($C194,Data!$C$389:$CV$459,Laboral!CD$155,FALSE)</f>
        <v>130014931.28999999</v>
      </c>
      <c r="CE194" s="5">
        <f>+VLOOKUP($C194,Data!$C$389:$CV$459,Laboral!CE$155,FALSE)</f>
        <v>130427363.86</v>
      </c>
      <c r="CF194" s="5">
        <f>+VLOOKUP($C194,Data!$C$389:$CV$459,Laboral!CF$155,FALSE)</f>
        <v>130420409.69</v>
      </c>
      <c r="CG194" s="5">
        <f>+VLOOKUP($C194,Data!$C$389:$CV$459,Laboral!CG$155,FALSE)</f>
        <v>130243310.92999998</v>
      </c>
      <c r="CH194" s="5">
        <f>+VLOOKUP($C194,Data!$C$389:$CV$459,Laboral!CH$155,FALSE)</f>
        <v>131092462.15000001</v>
      </c>
      <c r="CI194" s="5">
        <f>+VLOOKUP($C194,Data!$C$389:$CV$459,Laboral!CI$155,FALSE)</f>
        <v>132982055.59999998</v>
      </c>
      <c r="CJ194" s="5">
        <f>+VLOOKUP($C194,Data!$C$389:$CV$459,Laboral!CJ$155,FALSE)</f>
        <v>135526428.11000001</v>
      </c>
      <c r="CK194" s="5">
        <f>+VLOOKUP($C194,Data!$C$389:$CV$459,Laboral!CK$155,FALSE)</f>
        <v>136506546.11000001</v>
      </c>
      <c r="CL194" s="5">
        <f>+VLOOKUP($C194,Data!$C$389:$CV$459,Laboral!CL$155,FALSE)</f>
        <v>138100746.11000001</v>
      </c>
      <c r="CM194" s="5">
        <f>+VLOOKUP($C194,Data!$C$389:$CV$459,Laboral!CM$155,FALSE)</f>
        <v>141463271.31</v>
      </c>
      <c r="CN194" s="5">
        <f>+VLOOKUP($C194,Data!$C$389:$CV$459,Laboral!CN$155,FALSE)</f>
        <v>141980366.91000003</v>
      </c>
      <c r="CO194" s="5">
        <f>+VLOOKUP($C194,Data!$C$389:$CV$459,Laboral!CO$155,FALSE)</f>
        <v>144884155.09</v>
      </c>
      <c r="CP194" s="5">
        <f>+VLOOKUP($C194,Data!$C$389:$CV$459,Laboral!CP$155,FALSE)</f>
        <v>144596459.90000001</v>
      </c>
      <c r="CQ194" s="5">
        <f>+VLOOKUP($C194,Data!$C$389:$CV$459,Laboral!CQ$155,FALSE)</f>
        <v>145475983.64999998</v>
      </c>
      <c r="CR194" s="5">
        <f>+VLOOKUP($C194,Data!$C$389:$CV$459,Laboral!CR$155,FALSE)</f>
        <v>147398996.63</v>
      </c>
      <c r="CS194" s="5">
        <f>+VLOOKUP($C194,Data!$C$389:$CV$459,Laboral!CS$155,FALSE)</f>
        <v>150337583.72</v>
      </c>
      <c r="CT194" s="5">
        <f>+VLOOKUP($C194,Data!$C$389:$CV$459,Laboral!CT$155,FALSE)</f>
        <v>149885251.34000003</v>
      </c>
      <c r="CU194" s="5">
        <f>+VLOOKUP($C194,Data!$C$389:$CV$459,Laboral!CU$155,FALSE)</f>
        <v>149007648.28999999</v>
      </c>
      <c r="CV194" s="5">
        <f>+VLOOKUP($C194,Data!$C$389:$CV$459,Laboral!CV$155,FALSE)</f>
        <v>148095838.47000003</v>
      </c>
    </row>
    <row r="195" spans="1:100" x14ac:dyDescent="0.3">
      <c r="C195" s="1" t="s">
        <v>15</v>
      </c>
      <c r="D195" s="6">
        <f>+SUM(D157:D194)</f>
        <v>770622396.58000004</v>
      </c>
      <c r="E195" s="6">
        <f t="shared" ref="E195:BP195" si="76">+SUM(E157:E194)</f>
        <v>732506745.51999998</v>
      </c>
      <c r="F195" s="6">
        <f t="shared" si="76"/>
        <v>738684050.55000007</v>
      </c>
      <c r="G195" s="6">
        <f t="shared" si="76"/>
        <v>743984168.82000005</v>
      </c>
      <c r="H195" s="6">
        <f t="shared" si="76"/>
        <v>749579407.98000002</v>
      </c>
      <c r="I195" s="6">
        <f t="shared" si="76"/>
        <v>756760824.26999998</v>
      </c>
      <c r="J195" s="6">
        <f t="shared" si="76"/>
        <v>763164376.6400001</v>
      </c>
      <c r="K195" s="6">
        <f t="shared" si="76"/>
        <v>773963275.28000009</v>
      </c>
      <c r="L195" s="6">
        <f t="shared" si="76"/>
        <v>781959270.80999982</v>
      </c>
      <c r="M195" s="6">
        <f t="shared" si="76"/>
        <v>786690597.16999996</v>
      </c>
      <c r="N195" s="6">
        <f t="shared" si="76"/>
        <v>794477288.07000005</v>
      </c>
      <c r="O195" s="6">
        <f t="shared" si="76"/>
        <v>802750775.29999995</v>
      </c>
      <c r="P195" s="6">
        <f t="shared" si="76"/>
        <v>809562196.99000001</v>
      </c>
      <c r="Q195" s="6">
        <f t="shared" si="76"/>
        <v>817910452.94999981</v>
      </c>
      <c r="R195" s="6">
        <f t="shared" si="76"/>
        <v>825779342.5399996</v>
      </c>
      <c r="S195" s="6">
        <f t="shared" si="76"/>
        <v>830234927.78999996</v>
      </c>
      <c r="T195" s="6">
        <f t="shared" si="76"/>
        <v>841391794.13999987</v>
      </c>
      <c r="U195" s="6">
        <f t="shared" si="76"/>
        <v>840714392.27000022</v>
      </c>
      <c r="V195" s="6">
        <f t="shared" si="76"/>
        <v>842512926.39999998</v>
      </c>
      <c r="W195" s="6">
        <f t="shared" si="76"/>
        <v>846695394.54000008</v>
      </c>
      <c r="X195" s="6">
        <f t="shared" si="76"/>
        <v>850386536.3499999</v>
      </c>
      <c r="Y195" s="6">
        <f t="shared" si="76"/>
        <v>853295413.36000013</v>
      </c>
      <c r="Z195" s="6">
        <f t="shared" si="76"/>
        <v>854955712.8599999</v>
      </c>
      <c r="AA195" s="6">
        <f t="shared" si="76"/>
        <v>852990271.38000011</v>
      </c>
      <c r="AB195" s="6">
        <f t="shared" si="76"/>
        <v>859421379.3499999</v>
      </c>
      <c r="AC195" s="6">
        <f t="shared" si="76"/>
        <v>862123874.02999997</v>
      </c>
      <c r="AD195" s="6">
        <f t="shared" si="76"/>
        <v>866097762.30999994</v>
      </c>
      <c r="AE195" s="6">
        <f t="shared" si="76"/>
        <v>872563348.48999989</v>
      </c>
      <c r="AF195" s="6">
        <f t="shared" si="76"/>
        <v>874026956.29999995</v>
      </c>
      <c r="AG195" s="6">
        <f t="shared" si="76"/>
        <v>883983120.0999999</v>
      </c>
      <c r="AH195" s="6">
        <f t="shared" si="76"/>
        <v>892208249.81999993</v>
      </c>
      <c r="AI195" s="6">
        <f t="shared" si="76"/>
        <v>898338224.28000009</v>
      </c>
      <c r="AJ195" s="6">
        <f t="shared" si="76"/>
        <v>899381760.05999982</v>
      </c>
      <c r="AK195" s="6">
        <f t="shared" si="76"/>
        <v>905562018.11000013</v>
      </c>
      <c r="AL195" s="6">
        <f t="shared" si="76"/>
        <v>910711351.78999996</v>
      </c>
      <c r="AM195" s="6">
        <f t="shared" si="76"/>
        <v>928094799.03000009</v>
      </c>
      <c r="AN195" s="6">
        <f t="shared" si="76"/>
        <v>929288721.78999996</v>
      </c>
      <c r="AO195" s="6">
        <f t="shared" si="76"/>
        <v>942518255.88999987</v>
      </c>
      <c r="AP195" s="6">
        <f t="shared" si="76"/>
        <v>950943385.13</v>
      </c>
      <c r="AQ195" s="6">
        <f t="shared" si="76"/>
        <v>943540224.88</v>
      </c>
      <c r="AR195" s="6">
        <f t="shared" si="76"/>
        <v>947499538.79000008</v>
      </c>
      <c r="AS195" s="6">
        <f t="shared" si="76"/>
        <v>952325465.50999999</v>
      </c>
      <c r="AT195" s="6">
        <f t="shared" si="76"/>
        <v>958851788.52999997</v>
      </c>
      <c r="AU195" s="6">
        <f t="shared" si="76"/>
        <v>951302087.74000001</v>
      </c>
      <c r="AV195" s="6">
        <f t="shared" si="76"/>
        <v>955816230.05999994</v>
      </c>
      <c r="AW195" s="6">
        <f t="shared" si="76"/>
        <v>960925015.31000006</v>
      </c>
      <c r="AX195" s="6">
        <f t="shared" si="76"/>
        <v>964443666.96000004</v>
      </c>
      <c r="AY195" s="6">
        <f t="shared" si="76"/>
        <v>943112644.88999999</v>
      </c>
      <c r="AZ195" s="6">
        <f t="shared" si="76"/>
        <v>942617473.09000003</v>
      </c>
      <c r="BA195" s="6">
        <f t="shared" si="76"/>
        <v>940537700.67999983</v>
      </c>
      <c r="BB195" s="6">
        <f t="shared" si="76"/>
        <v>945163268.57000017</v>
      </c>
      <c r="BC195" s="6">
        <f t="shared" si="76"/>
        <v>965403671.06999981</v>
      </c>
      <c r="BD195" s="6">
        <f t="shared" si="76"/>
        <v>975825038.80999994</v>
      </c>
      <c r="BE195" s="6">
        <f t="shared" si="76"/>
        <v>987385114.39999998</v>
      </c>
      <c r="BF195" s="6">
        <f t="shared" si="76"/>
        <v>992703271.18000019</v>
      </c>
      <c r="BG195" s="6">
        <f t="shared" si="76"/>
        <v>1012461008.4800001</v>
      </c>
      <c r="BH195" s="6">
        <f t="shared" si="76"/>
        <v>1024623396.0900003</v>
      </c>
      <c r="BI195" s="6">
        <f t="shared" si="76"/>
        <v>1038930658.76</v>
      </c>
      <c r="BJ195" s="6">
        <f t="shared" si="76"/>
        <v>1051380894.8200001</v>
      </c>
      <c r="BK195" s="6">
        <f t="shared" si="76"/>
        <v>1071132929.0199999</v>
      </c>
      <c r="BL195" s="6">
        <f t="shared" si="76"/>
        <v>1084785474.1400001</v>
      </c>
      <c r="BM195" s="6">
        <f t="shared" si="76"/>
        <v>1093723838.98</v>
      </c>
      <c r="BN195" s="6">
        <f t="shared" si="76"/>
        <v>1100298927.0199997</v>
      </c>
      <c r="BO195" s="6">
        <f t="shared" si="76"/>
        <v>1109592377.6499999</v>
      </c>
      <c r="BP195" s="6">
        <f t="shared" si="76"/>
        <v>1115408395.55</v>
      </c>
      <c r="BQ195" s="6">
        <f t="shared" ref="BQ195:CV195" si="77">+SUM(BQ157:BQ194)</f>
        <v>1120155965.75</v>
      </c>
      <c r="BR195" s="6">
        <f t="shared" si="77"/>
        <v>1125853492.48</v>
      </c>
      <c r="BS195" s="6">
        <f t="shared" si="77"/>
        <v>1129338674.8399999</v>
      </c>
      <c r="BT195" s="6">
        <f t="shared" si="77"/>
        <v>1132891211.4899998</v>
      </c>
      <c r="BU195" s="6">
        <f t="shared" si="77"/>
        <v>1128607992.46</v>
      </c>
      <c r="BV195" s="6">
        <f t="shared" si="77"/>
        <v>1132782697.8999999</v>
      </c>
      <c r="BW195" s="6">
        <f t="shared" si="77"/>
        <v>1146527986.1600001</v>
      </c>
      <c r="BX195" s="6">
        <f t="shared" si="77"/>
        <v>1155903908.78</v>
      </c>
      <c r="BY195" s="6">
        <f t="shared" si="77"/>
        <v>1163850350.6100001</v>
      </c>
      <c r="BZ195" s="6">
        <f t="shared" si="77"/>
        <v>1168246728.8499999</v>
      </c>
      <c r="CA195" s="6">
        <f t="shared" si="77"/>
        <v>1169817717.0800002</v>
      </c>
      <c r="CB195" s="6">
        <f t="shared" si="77"/>
        <v>1176045462.3800001</v>
      </c>
      <c r="CC195" s="6">
        <f t="shared" si="77"/>
        <v>1182770178.7600002</v>
      </c>
      <c r="CD195" s="6">
        <f t="shared" si="77"/>
        <v>1194688322.9299998</v>
      </c>
      <c r="CE195" s="6">
        <f t="shared" si="77"/>
        <v>1206623608.6800001</v>
      </c>
      <c r="CF195" s="6">
        <f t="shared" si="77"/>
        <v>1205769671.8100002</v>
      </c>
      <c r="CG195" s="6">
        <f t="shared" si="77"/>
        <v>1208935241.28</v>
      </c>
      <c r="CH195" s="6">
        <f t="shared" si="77"/>
        <v>1212819799.5899999</v>
      </c>
      <c r="CI195" s="6">
        <f t="shared" si="77"/>
        <v>1220644826.0199997</v>
      </c>
      <c r="CJ195" s="6">
        <f t="shared" si="77"/>
        <v>1227801317.0700002</v>
      </c>
      <c r="CK195" s="6">
        <f t="shared" si="77"/>
        <v>1234442915.6999998</v>
      </c>
      <c r="CL195" s="6">
        <f t="shared" si="77"/>
        <v>1243581322.7400002</v>
      </c>
      <c r="CM195" s="6">
        <f t="shared" si="77"/>
        <v>1258471633.51</v>
      </c>
      <c r="CN195" s="6">
        <f t="shared" si="77"/>
        <v>1266940177.4400001</v>
      </c>
      <c r="CO195" s="6">
        <f t="shared" si="77"/>
        <v>1273232468.27</v>
      </c>
      <c r="CP195" s="6">
        <f t="shared" si="77"/>
        <v>1269098163.23</v>
      </c>
      <c r="CQ195" s="6">
        <f t="shared" si="77"/>
        <v>1266467436.3499999</v>
      </c>
      <c r="CR195" s="6">
        <f t="shared" si="77"/>
        <v>1278444655.0599999</v>
      </c>
      <c r="CS195" s="6">
        <f t="shared" si="77"/>
        <v>1290770357.6200001</v>
      </c>
      <c r="CT195" s="6">
        <f t="shared" si="77"/>
        <v>1293061324.1400003</v>
      </c>
      <c r="CU195" s="6">
        <f t="shared" si="77"/>
        <v>1289418869.6300001</v>
      </c>
      <c r="CV195" s="6">
        <f t="shared" si="77"/>
        <v>1306804620.46</v>
      </c>
    </row>
    <row r="196" spans="1:100" x14ac:dyDescent="0.3">
      <c r="C196" s="1" t="s">
        <v>20</v>
      </c>
      <c r="D196" s="6">
        <f>+SUM(D157:D187)</f>
        <v>580368772.7700001</v>
      </c>
      <c r="E196" s="6">
        <f t="shared" ref="E196:BP196" si="78">+SUM(E157:E187)</f>
        <v>551188606.27999997</v>
      </c>
      <c r="F196" s="6">
        <f t="shared" si="78"/>
        <v>555785043.08000004</v>
      </c>
      <c r="G196" s="6">
        <f t="shared" si="78"/>
        <v>559408994.96000004</v>
      </c>
      <c r="H196" s="6">
        <f t="shared" si="78"/>
        <v>565996110.97000003</v>
      </c>
      <c r="I196" s="6">
        <f t="shared" si="78"/>
        <v>573047170.89999998</v>
      </c>
      <c r="J196" s="6">
        <f t="shared" si="78"/>
        <v>579607822.94000006</v>
      </c>
      <c r="K196" s="6">
        <f t="shared" si="78"/>
        <v>588052109</v>
      </c>
      <c r="L196" s="6">
        <f t="shared" si="78"/>
        <v>593925921.30999982</v>
      </c>
      <c r="M196" s="6">
        <f t="shared" si="78"/>
        <v>595686253.87</v>
      </c>
      <c r="N196" s="6">
        <f t="shared" si="78"/>
        <v>599633990.56999993</v>
      </c>
      <c r="O196" s="6">
        <f t="shared" si="78"/>
        <v>605279752.63999999</v>
      </c>
      <c r="P196" s="6">
        <f t="shared" si="78"/>
        <v>608086871.93999994</v>
      </c>
      <c r="Q196" s="6">
        <f t="shared" si="78"/>
        <v>615163971.25999987</v>
      </c>
      <c r="R196" s="6">
        <f t="shared" si="78"/>
        <v>620500975.50999975</v>
      </c>
      <c r="S196" s="6">
        <f t="shared" si="78"/>
        <v>624068454.15999997</v>
      </c>
      <c r="T196" s="6">
        <f t="shared" si="78"/>
        <v>631564828.56999981</v>
      </c>
      <c r="U196" s="6">
        <f t="shared" si="78"/>
        <v>627844600.87000012</v>
      </c>
      <c r="V196" s="6">
        <f t="shared" si="78"/>
        <v>628216751.39999998</v>
      </c>
      <c r="W196" s="6">
        <f t="shared" si="78"/>
        <v>631177506.22000015</v>
      </c>
      <c r="X196" s="6">
        <f t="shared" si="78"/>
        <v>633969746.16999996</v>
      </c>
      <c r="Y196" s="6">
        <f t="shared" si="78"/>
        <v>637085234.20000017</v>
      </c>
      <c r="Z196" s="6">
        <f t="shared" si="78"/>
        <v>639229844.92999995</v>
      </c>
      <c r="AA196" s="6">
        <f t="shared" si="78"/>
        <v>636953538.75000012</v>
      </c>
      <c r="AB196" s="6">
        <f t="shared" si="78"/>
        <v>642590788.92999995</v>
      </c>
      <c r="AC196" s="6">
        <f t="shared" si="78"/>
        <v>644407949.87</v>
      </c>
      <c r="AD196" s="6">
        <f t="shared" si="78"/>
        <v>647259438.8499999</v>
      </c>
      <c r="AE196" s="6">
        <f t="shared" si="78"/>
        <v>653556331.1400001</v>
      </c>
      <c r="AF196" s="6">
        <f t="shared" si="78"/>
        <v>655305596.13999999</v>
      </c>
      <c r="AG196" s="6">
        <f t="shared" si="78"/>
        <v>664621374.7299999</v>
      </c>
      <c r="AH196" s="6">
        <f t="shared" si="78"/>
        <v>670116761.93999994</v>
      </c>
      <c r="AI196" s="6">
        <f t="shared" si="78"/>
        <v>674874736.71000016</v>
      </c>
      <c r="AJ196" s="6">
        <f t="shared" si="78"/>
        <v>675022210.23999989</v>
      </c>
      <c r="AK196" s="6">
        <f t="shared" si="78"/>
        <v>679558901.09000003</v>
      </c>
      <c r="AL196" s="6">
        <f t="shared" si="78"/>
        <v>679397359.30999994</v>
      </c>
      <c r="AM196" s="6">
        <f t="shared" si="78"/>
        <v>690504016.79999995</v>
      </c>
      <c r="AN196" s="6">
        <f t="shared" si="78"/>
        <v>687751300.02999997</v>
      </c>
      <c r="AO196" s="6">
        <f t="shared" si="78"/>
        <v>695566665.69999993</v>
      </c>
      <c r="AP196" s="6">
        <f t="shared" si="78"/>
        <v>702040495.8599999</v>
      </c>
      <c r="AQ196" s="6">
        <f t="shared" si="78"/>
        <v>689645854.50999999</v>
      </c>
      <c r="AR196" s="6">
        <f t="shared" si="78"/>
        <v>688989241.98000002</v>
      </c>
      <c r="AS196" s="6">
        <f t="shared" si="78"/>
        <v>690776313.05999994</v>
      </c>
      <c r="AT196" s="6">
        <f t="shared" si="78"/>
        <v>694145492.4799999</v>
      </c>
      <c r="AU196" s="6">
        <f t="shared" si="78"/>
        <v>685011198.22000003</v>
      </c>
      <c r="AV196" s="6">
        <f t="shared" si="78"/>
        <v>686146274.48999989</v>
      </c>
      <c r="AW196" s="6">
        <f t="shared" si="78"/>
        <v>688178942.82000005</v>
      </c>
      <c r="AX196" s="6">
        <f t="shared" si="78"/>
        <v>690439332.92999995</v>
      </c>
      <c r="AY196" s="6">
        <f t="shared" si="78"/>
        <v>671641345.00999999</v>
      </c>
      <c r="AZ196" s="6">
        <f t="shared" si="78"/>
        <v>670550079.64999998</v>
      </c>
      <c r="BA196" s="6">
        <f t="shared" si="78"/>
        <v>669220695.87</v>
      </c>
      <c r="BB196" s="6">
        <f t="shared" si="78"/>
        <v>672149023.40999997</v>
      </c>
      <c r="BC196" s="6">
        <f t="shared" si="78"/>
        <v>690844214.16999984</v>
      </c>
      <c r="BD196" s="6">
        <f t="shared" si="78"/>
        <v>699434784.8499999</v>
      </c>
      <c r="BE196" s="6">
        <f t="shared" si="78"/>
        <v>708219594.64999986</v>
      </c>
      <c r="BF196" s="6">
        <f t="shared" si="78"/>
        <v>711861743.20000017</v>
      </c>
      <c r="BG196" s="6">
        <f t="shared" si="78"/>
        <v>725121390.30000007</v>
      </c>
      <c r="BH196" s="6">
        <f t="shared" si="78"/>
        <v>731132571.45000017</v>
      </c>
      <c r="BI196" s="6">
        <f t="shared" si="78"/>
        <v>738195353.44999993</v>
      </c>
      <c r="BJ196" s="6">
        <f t="shared" si="78"/>
        <v>745935217.12000012</v>
      </c>
      <c r="BK196" s="6">
        <f t="shared" si="78"/>
        <v>761885381.9799999</v>
      </c>
      <c r="BL196" s="6">
        <f t="shared" si="78"/>
        <v>771775128.84000015</v>
      </c>
      <c r="BM196" s="6">
        <f t="shared" si="78"/>
        <v>779184029.05000007</v>
      </c>
      <c r="BN196" s="6">
        <f t="shared" si="78"/>
        <v>783639071.1099999</v>
      </c>
      <c r="BO196" s="6">
        <f t="shared" si="78"/>
        <v>789261402.88</v>
      </c>
      <c r="BP196" s="6">
        <f t="shared" si="78"/>
        <v>792475773.81999993</v>
      </c>
      <c r="BQ196" s="6">
        <f t="shared" ref="BQ196:CV196" si="79">+SUM(BQ157:BQ187)</f>
        <v>794731883.56999993</v>
      </c>
      <c r="BR196" s="6">
        <f t="shared" si="79"/>
        <v>796053508.5</v>
      </c>
      <c r="BS196" s="6">
        <f t="shared" si="79"/>
        <v>798671446.85000002</v>
      </c>
      <c r="BT196" s="6">
        <f t="shared" si="79"/>
        <v>804197141.07999992</v>
      </c>
      <c r="BU196" s="6">
        <f t="shared" si="79"/>
        <v>804149990.22000003</v>
      </c>
      <c r="BV196" s="6">
        <f t="shared" si="79"/>
        <v>809735438.71999991</v>
      </c>
      <c r="BW196" s="6">
        <f t="shared" si="79"/>
        <v>819048093.17000008</v>
      </c>
      <c r="BX196" s="6">
        <f t="shared" si="79"/>
        <v>819396593.58000004</v>
      </c>
      <c r="BY196" s="6">
        <f t="shared" si="79"/>
        <v>824905934.17999995</v>
      </c>
      <c r="BZ196" s="6">
        <f t="shared" si="79"/>
        <v>828431722.42999983</v>
      </c>
      <c r="CA196" s="6">
        <f t="shared" si="79"/>
        <v>830897059.97000003</v>
      </c>
      <c r="CB196" s="6">
        <f t="shared" si="79"/>
        <v>835925389.17999995</v>
      </c>
      <c r="CC196" s="6">
        <f t="shared" si="79"/>
        <v>841496718.91000009</v>
      </c>
      <c r="CD196" s="6">
        <f t="shared" si="79"/>
        <v>850786221.23999989</v>
      </c>
      <c r="CE196" s="6">
        <f t="shared" si="79"/>
        <v>861422542.43000007</v>
      </c>
      <c r="CF196" s="6">
        <f t="shared" si="79"/>
        <v>861687547.08000004</v>
      </c>
      <c r="CG196" s="6">
        <f t="shared" si="79"/>
        <v>866510192.5999999</v>
      </c>
      <c r="CH196" s="6">
        <f t="shared" si="79"/>
        <v>872450456.7299999</v>
      </c>
      <c r="CI196" s="6">
        <f t="shared" si="79"/>
        <v>881092640.46999991</v>
      </c>
      <c r="CJ196" s="6">
        <f t="shared" si="79"/>
        <v>894311793.80999994</v>
      </c>
      <c r="CK196" s="6">
        <f t="shared" si="79"/>
        <v>901550423.93999994</v>
      </c>
      <c r="CL196" s="6">
        <f t="shared" si="79"/>
        <v>910714020.86000001</v>
      </c>
      <c r="CM196" s="6">
        <f t="shared" si="79"/>
        <v>922403610.21999991</v>
      </c>
      <c r="CN196" s="6">
        <f t="shared" si="79"/>
        <v>931892096.05000007</v>
      </c>
      <c r="CO196" s="6">
        <f t="shared" si="79"/>
        <v>937437704.85000002</v>
      </c>
      <c r="CP196" s="6">
        <f t="shared" si="79"/>
        <v>938900930.76999998</v>
      </c>
      <c r="CQ196" s="6">
        <f t="shared" si="79"/>
        <v>938175786.03999984</v>
      </c>
      <c r="CR196" s="6">
        <f t="shared" si="79"/>
        <v>948537687.10000002</v>
      </c>
      <c r="CS196" s="6">
        <f t="shared" si="79"/>
        <v>956729572.34000003</v>
      </c>
      <c r="CT196" s="6">
        <f t="shared" si="79"/>
        <v>960897529.15999985</v>
      </c>
      <c r="CU196" s="6">
        <f t="shared" si="79"/>
        <v>960930995.06000018</v>
      </c>
      <c r="CV196" s="6">
        <f t="shared" si="79"/>
        <v>980018132.52999997</v>
      </c>
    </row>
    <row r="197" spans="1:100" x14ac:dyDescent="0.3">
      <c r="C197" s="1" t="s">
        <v>21</v>
      </c>
      <c r="D197" s="6">
        <f>+SUM(D188:D194)</f>
        <v>190253623.81</v>
      </c>
      <c r="E197" s="6">
        <f t="shared" ref="E197:BP197" si="80">+SUM(E188:E194)</f>
        <v>181318139.24000001</v>
      </c>
      <c r="F197" s="6">
        <f t="shared" si="80"/>
        <v>182899007.47</v>
      </c>
      <c r="G197" s="6">
        <f t="shared" si="80"/>
        <v>184575173.86000001</v>
      </c>
      <c r="H197" s="6">
        <f t="shared" si="80"/>
        <v>183583297.00999999</v>
      </c>
      <c r="I197" s="6">
        <f t="shared" si="80"/>
        <v>183713653.37</v>
      </c>
      <c r="J197" s="6">
        <f t="shared" si="80"/>
        <v>183556553.69999999</v>
      </c>
      <c r="K197" s="6">
        <f t="shared" si="80"/>
        <v>185911166.28</v>
      </c>
      <c r="L197" s="6">
        <f t="shared" si="80"/>
        <v>188033349.5</v>
      </c>
      <c r="M197" s="6">
        <f t="shared" si="80"/>
        <v>191004343.29999998</v>
      </c>
      <c r="N197" s="6">
        <f t="shared" si="80"/>
        <v>194843297.5</v>
      </c>
      <c r="O197" s="6">
        <f t="shared" si="80"/>
        <v>197471022.65999997</v>
      </c>
      <c r="P197" s="6">
        <f t="shared" si="80"/>
        <v>201475325.05000001</v>
      </c>
      <c r="Q197" s="6">
        <f t="shared" si="80"/>
        <v>202746481.69</v>
      </c>
      <c r="R197" s="6">
        <f t="shared" si="80"/>
        <v>205278367.02999997</v>
      </c>
      <c r="S197" s="6">
        <f t="shared" si="80"/>
        <v>206166473.63</v>
      </c>
      <c r="T197" s="6">
        <f t="shared" si="80"/>
        <v>209826965.56999999</v>
      </c>
      <c r="U197" s="6">
        <f t="shared" si="80"/>
        <v>212869791.39999998</v>
      </c>
      <c r="V197" s="6">
        <f t="shared" si="80"/>
        <v>214296175</v>
      </c>
      <c r="W197" s="6">
        <f t="shared" si="80"/>
        <v>215517888.31999999</v>
      </c>
      <c r="X197" s="6">
        <f t="shared" si="80"/>
        <v>216416790.17999998</v>
      </c>
      <c r="Y197" s="6">
        <f t="shared" si="80"/>
        <v>216210179.16</v>
      </c>
      <c r="Z197" s="6">
        <f t="shared" si="80"/>
        <v>215725867.93000001</v>
      </c>
      <c r="AA197" s="6">
        <f t="shared" si="80"/>
        <v>216036732.63</v>
      </c>
      <c r="AB197" s="6">
        <f t="shared" si="80"/>
        <v>216830590.42000002</v>
      </c>
      <c r="AC197" s="6">
        <f t="shared" si="80"/>
        <v>217715924.16</v>
      </c>
      <c r="AD197" s="6">
        <f t="shared" si="80"/>
        <v>218838323.45999998</v>
      </c>
      <c r="AE197" s="6">
        <f t="shared" si="80"/>
        <v>219007017.35000002</v>
      </c>
      <c r="AF197" s="6">
        <f t="shared" si="80"/>
        <v>218721360.15999997</v>
      </c>
      <c r="AG197" s="6">
        <f t="shared" si="80"/>
        <v>219361745.37</v>
      </c>
      <c r="AH197" s="6">
        <f t="shared" si="80"/>
        <v>222091487.88000003</v>
      </c>
      <c r="AI197" s="6">
        <f t="shared" si="80"/>
        <v>223463487.56999999</v>
      </c>
      <c r="AJ197" s="6">
        <f t="shared" si="80"/>
        <v>224359549.81999999</v>
      </c>
      <c r="AK197" s="6">
        <f t="shared" si="80"/>
        <v>226003117.01999998</v>
      </c>
      <c r="AL197" s="6">
        <f t="shared" si="80"/>
        <v>231313992.47999999</v>
      </c>
      <c r="AM197" s="6">
        <f t="shared" si="80"/>
        <v>237590782.22999999</v>
      </c>
      <c r="AN197" s="6">
        <f t="shared" si="80"/>
        <v>241537421.75999999</v>
      </c>
      <c r="AO197" s="6">
        <f t="shared" si="80"/>
        <v>246951590.19</v>
      </c>
      <c r="AP197" s="6">
        <f t="shared" si="80"/>
        <v>248902889.26999998</v>
      </c>
      <c r="AQ197" s="6">
        <f t="shared" si="80"/>
        <v>253894370.37</v>
      </c>
      <c r="AR197" s="6">
        <f t="shared" si="80"/>
        <v>258510296.81</v>
      </c>
      <c r="AS197" s="6">
        <f t="shared" si="80"/>
        <v>261549152.45000002</v>
      </c>
      <c r="AT197" s="6">
        <f t="shared" si="80"/>
        <v>264706296.05000001</v>
      </c>
      <c r="AU197" s="6">
        <f t="shared" si="80"/>
        <v>266290889.51999998</v>
      </c>
      <c r="AV197" s="6">
        <f t="shared" si="80"/>
        <v>269669955.56999999</v>
      </c>
      <c r="AW197" s="6">
        <f t="shared" si="80"/>
        <v>272746072.49000001</v>
      </c>
      <c r="AX197" s="6">
        <f t="shared" si="80"/>
        <v>274004334.02999997</v>
      </c>
      <c r="AY197" s="6">
        <f t="shared" si="80"/>
        <v>271471299.88</v>
      </c>
      <c r="AZ197" s="6">
        <f t="shared" si="80"/>
        <v>272067393.43999994</v>
      </c>
      <c r="BA197" s="6">
        <f t="shared" si="80"/>
        <v>271317004.81</v>
      </c>
      <c r="BB197" s="6">
        <f t="shared" si="80"/>
        <v>273014245.15999997</v>
      </c>
      <c r="BC197" s="6">
        <f t="shared" si="80"/>
        <v>274559456.89999998</v>
      </c>
      <c r="BD197" s="6">
        <f t="shared" si="80"/>
        <v>276390253.96000004</v>
      </c>
      <c r="BE197" s="6">
        <f t="shared" si="80"/>
        <v>279165519.75</v>
      </c>
      <c r="BF197" s="6">
        <f t="shared" si="80"/>
        <v>280841527.98000002</v>
      </c>
      <c r="BG197" s="6">
        <f t="shared" si="80"/>
        <v>287339618.18000001</v>
      </c>
      <c r="BH197" s="6">
        <f t="shared" si="80"/>
        <v>293490824.63999999</v>
      </c>
      <c r="BI197" s="6">
        <f t="shared" si="80"/>
        <v>300735305.31</v>
      </c>
      <c r="BJ197" s="6">
        <f t="shared" si="80"/>
        <v>305445677.69999993</v>
      </c>
      <c r="BK197" s="6">
        <f t="shared" si="80"/>
        <v>309247547.03999996</v>
      </c>
      <c r="BL197" s="6">
        <f t="shared" si="80"/>
        <v>313010345.29999995</v>
      </c>
      <c r="BM197" s="6">
        <f t="shared" si="80"/>
        <v>314539809.93000001</v>
      </c>
      <c r="BN197" s="6">
        <f t="shared" si="80"/>
        <v>316659855.90999997</v>
      </c>
      <c r="BO197" s="6">
        <f t="shared" si="80"/>
        <v>320330974.76999998</v>
      </c>
      <c r="BP197" s="6">
        <f t="shared" si="80"/>
        <v>322932621.73000002</v>
      </c>
      <c r="BQ197" s="6">
        <f t="shared" ref="BQ197:CV197" si="81">+SUM(BQ188:BQ194)</f>
        <v>325424082.18000001</v>
      </c>
      <c r="BR197" s="6">
        <f t="shared" si="81"/>
        <v>329799983.98000002</v>
      </c>
      <c r="BS197" s="6">
        <f t="shared" si="81"/>
        <v>330667227.98999995</v>
      </c>
      <c r="BT197" s="6">
        <f t="shared" si="81"/>
        <v>328694070.40999997</v>
      </c>
      <c r="BU197" s="6">
        <f t="shared" si="81"/>
        <v>324458002.24000001</v>
      </c>
      <c r="BV197" s="6">
        <f t="shared" si="81"/>
        <v>323047259.18000001</v>
      </c>
      <c r="BW197" s="6">
        <f t="shared" si="81"/>
        <v>327479892.99000001</v>
      </c>
      <c r="BX197" s="6">
        <f t="shared" si="81"/>
        <v>336507315.19999993</v>
      </c>
      <c r="BY197" s="6">
        <f t="shared" si="81"/>
        <v>338944416.43000001</v>
      </c>
      <c r="BZ197" s="6">
        <f t="shared" si="81"/>
        <v>339815006.41999996</v>
      </c>
      <c r="CA197" s="6">
        <f t="shared" si="81"/>
        <v>338920657.11000001</v>
      </c>
      <c r="CB197" s="6">
        <f t="shared" si="81"/>
        <v>340120073.20000005</v>
      </c>
      <c r="CC197" s="6">
        <f t="shared" si="81"/>
        <v>341273459.85000002</v>
      </c>
      <c r="CD197" s="6">
        <f t="shared" si="81"/>
        <v>343902101.69</v>
      </c>
      <c r="CE197" s="6">
        <f t="shared" si="81"/>
        <v>345201066.25</v>
      </c>
      <c r="CF197" s="6">
        <f t="shared" si="81"/>
        <v>344082124.72999996</v>
      </c>
      <c r="CG197" s="6">
        <f t="shared" si="81"/>
        <v>342425048.67999995</v>
      </c>
      <c r="CH197" s="6">
        <f t="shared" si="81"/>
        <v>340369342.86000001</v>
      </c>
      <c r="CI197" s="6">
        <f t="shared" si="81"/>
        <v>339552185.54999995</v>
      </c>
      <c r="CJ197" s="6">
        <f t="shared" si="81"/>
        <v>333489523.26000005</v>
      </c>
      <c r="CK197" s="6">
        <f t="shared" si="81"/>
        <v>332892491.75999999</v>
      </c>
      <c r="CL197" s="6">
        <f t="shared" si="81"/>
        <v>332867301.88</v>
      </c>
      <c r="CM197" s="6">
        <f t="shared" si="81"/>
        <v>336068023.29000002</v>
      </c>
      <c r="CN197" s="6">
        <f t="shared" si="81"/>
        <v>335048081.39000005</v>
      </c>
      <c r="CO197" s="6">
        <f t="shared" si="81"/>
        <v>335794763.41999996</v>
      </c>
      <c r="CP197" s="6">
        <f t="shared" si="81"/>
        <v>330197232.46000004</v>
      </c>
      <c r="CQ197" s="6">
        <f t="shared" si="81"/>
        <v>328291650.30999994</v>
      </c>
      <c r="CR197" s="6">
        <f t="shared" si="81"/>
        <v>329906967.96000004</v>
      </c>
      <c r="CS197" s="6">
        <f t="shared" si="81"/>
        <v>334040785.27999997</v>
      </c>
      <c r="CT197" s="6">
        <f t="shared" si="81"/>
        <v>332163794.98000002</v>
      </c>
      <c r="CU197" s="6">
        <f t="shared" si="81"/>
        <v>328487874.57000005</v>
      </c>
      <c r="CV197" s="6">
        <f t="shared" si="81"/>
        <v>326786487.93000001</v>
      </c>
    </row>
    <row r="200" spans="1:100" x14ac:dyDescent="0.3">
      <c r="A200" s="2" t="s">
        <v>100</v>
      </c>
    </row>
    <row r="201" spans="1:100" x14ac:dyDescent="0.3">
      <c r="D201" s="14">
        <v>2</v>
      </c>
      <c r="E201" s="14">
        <v>3</v>
      </c>
      <c r="F201" s="14">
        <v>4</v>
      </c>
      <c r="G201" s="14">
        <v>5</v>
      </c>
      <c r="H201" s="14">
        <v>6</v>
      </c>
      <c r="I201" s="14">
        <v>7</v>
      </c>
      <c r="J201" s="14">
        <v>8</v>
      </c>
      <c r="K201" s="14">
        <v>9</v>
      </c>
      <c r="L201" s="14">
        <v>10</v>
      </c>
      <c r="M201" s="14">
        <v>11</v>
      </c>
      <c r="N201" s="14">
        <v>12</v>
      </c>
      <c r="O201" s="14">
        <v>13</v>
      </c>
      <c r="P201" s="14">
        <v>14</v>
      </c>
      <c r="Q201" s="14">
        <v>15</v>
      </c>
      <c r="R201" s="14">
        <v>16</v>
      </c>
      <c r="S201" s="14">
        <v>17</v>
      </c>
      <c r="T201" s="14">
        <v>18</v>
      </c>
      <c r="U201" s="14">
        <v>19</v>
      </c>
      <c r="V201" s="14">
        <v>20</v>
      </c>
      <c r="W201" s="14">
        <v>21</v>
      </c>
      <c r="X201" s="14">
        <v>22</v>
      </c>
      <c r="Y201" s="14">
        <v>23</v>
      </c>
      <c r="Z201" s="14">
        <v>24</v>
      </c>
      <c r="AA201" s="14">
        <v>25</v>
      </c>
      <c r="AB201" s="14">
        <v>26</v>
      </c>
      <c r="AC201" s="14">
        <v>27</v>
      </c>
      <c r="AD201" s="14">
        <v>28</v>
      </c>
      <c r="AE201" s="14">
        <v>29</v>
      </c>
      <c r="AF201" s="14">
        <v>30</v>
      </c>
      <c r="AG201" s="14">
        <v>31</v>
      </c>
      <c r="AH201" s="14">
        <v>32</v>
      </c>
      <c r="AI201" s="14">
        <v>33</v>
      </c>
      <c r="AJ201" s="14">
        <v>34</v>
      </c>
      <c r="AK201" s="14">
        <v>35</v>
      </c>
      <c r="AL201" s="14">
        <v>36</v>
      </c>
      <c r="AM201" s="14">
        <v>37</v>
      </c>
      <c r="AN201" s="14">
        <v>38</v>
      </c>
      <c r="AO201" s="14">
        <v>39</v>
      </c>
      <c r="AP201" s="14">
        <v>40</v>
      </c>
      <c r="AQ201" s="14">
        <v>41</v>
      </c>
      <c r="AR201" s="14">
        <v>42</v>
      </c>
      <c r="AS201" s="14">
        <v>43</v>
      </c>
      <c r="AT201" s="14">
        <v>44</v>
      </c>
      <c r="AU201" s="14">
        <v>45</v>
      </c>
      <c r="AV201" s="14">
        <v>46</v>
      </c>
      <c r="AW201" s="14">
        <v>47</v>
      </c>
      <c r="AX201" s="14">
        <v>48</v>
      </c>
      <c r="AY201" s="14">
        <v>49</v>
      </c>
      <c r="AZ201" s="14">
        <v>50</v>
      </c>
      <c r="BA201" s="14">
        <v>51</v>
      </c>
      <c r="BB201" s="14">
        <v>52</v>
      </c>
      <c r="BC201" s="14">
        <v>53</v>
      </c>
      <c r="BD201" s="14">
        <v>54</v>
      </c>
      <c r="BE201" s="14">
        <v>55</v>
      </c>
      <c r="BF201" s="14">
        <v>56</v>
      </c>
      <c r="BG201" s="14">
        <v>57</v>
      </c>
      <c r="BH201" s="14">
        <v>58</v>
      </c>
      <c r="BI201" s="14">
        <v>59</v>
      </c>
      <c r="BJ201" s="14">
        <v>60</v>
      </c>
      <c r="BK201" s="14">
        <v>61</v>
      </c>
      <c r="BL201" s="14">
        <v>62</v>
      </c>
      <c r="BM201" s="14">
        <v>63</v>
      </c>
      <c r="BN201" s="14">
        <v>64</v>
      </c>
      <c r="BO201" s="14">
        <v>65</v>
      </c>
      <c r="BP201" s="14">
        <v>66</v>
      </c>
      <c r="BQ201" s="14">
        <v>67</v>
      </c>
      <c r="BR201" s="14">
        <v>68</v>
      </c>
      <c r="BS201" s="14">
        <v>69</v>
      </c>
      <c r="BT201" s="14">
        <v>70</v>
      </c>
      <c r="BU201" s="14">
        <v>71</v>
      </c>
      <c r="BV201" s="14">
        <v>72</v>
      </c>
      <c r="BW201" s="14">
        <v>73</v>
      </c>
      <c r="BX201" s="14">
        <v>74</v>
      </c>
      <c r="BY201" s="14">
        <v>75</v>
      </c>
      <c r="BZ201" s="14">
        <v>76</v>
      </c>
      <c r="CA201" s="14">
        <v>77</v>
      </c>
      <c r="CB201" s="14">
        <v>78</v>
      </c>
      <c r="CC201" s="14">
        <v>79</v>
      </c>
      <c r="CD201" s="14">
        <v>80</v>
      </c>
      <c r="CE201" s="14">
        <v>81</v>
      </c>
      <c r="CF201" s="14">
        <v>82</v>
      </c>
      <c r="CG201" s="14">
        <v>83</v>
      </c>
      <c r="CH201" s="14">
        <v>84</v>
      </c>
      <c r="CI201" s="14">
        <v>85</v>
      </c>
      <c r="CJ201" s="14">
        <v>86</v>
      </c>
      <c r="CK201" s="14">
        <v>87</v>
      </c>
      <c r="CL201" s="14">
        <v>88</v>
      </c>
      <c r="CM201" s="14">
        <v>89</v>
      </c>
      <c r="CN201" s="14">
        <v>90</v>
      </c>
      <c r="CO201" s="14">
        <v>91</v>
      </c>
      <c r="CP201" s="14">
        <v>92</v>
      </c>
      <c r="CQ201" s="14">
        <v>93</v>
      </c>
      <c r="CR201" s="14">
        <v>94</v>
      </c>
      <c r="CS201" s="14">
        <v>95</v>
      </c>
      <c r="CT201" s="14">
        <v>96</v>
      </c>
      <c r="CU201" s="14">
        <v>97</v>
      </c>
      <c r="CV201" s="14">
        <v>98</v>
      </c>
    </row>
    <row r="202" spans="1:100" x14ac:dyDescent="0.3">
      <c r="A202" s="1" t="s">
        <v>6</v>
      </c>
      <c r="B202" s="1" t="s">
        <v>0</v>
      </c>
      <c r="C202" s="1" t="s">
        <v>1</v>
      </c>
      <c r="D202" s="3">
        <v>40908</v>
      </c>
      <c r="E202" s="3">
        <v>40939</v>
      </c>
      <c r="F202" s="3">
        <v>40968</v>
      </c>
      <c r="G202" s="3">
        <v>40999</v>
      </c>
      <c r="H202" s="3">
        <v>41029</v>
      </c>
      <c r="I202" s="3">
        <v>41060</v>
      </c>
      <c r="J202" s="3">
        <v>41090</v>
      </c>
      <c r="K202" s="3">
        <v>41121</v>
      </c>
      <c r="L202" s="3">
        <v>41152</v>
      </c>
      <c r="M202" s="3">
        <v>41182</v>
      </c>
      <c r="N202" s="3">
        <v>41213</v>
      </c>
      <c r="O202" s="3">
        <v>41243</v>
      </c>
      <c r="P202" s="3">
        <v>41274</v>
      </c>
      <c r="Q202" s="3">
        <v>41305</v>
      </c>
      <c r="R202" s="3">
        <v>41333</v>
      </c>
      <c r="S202" s="3">
        <v>41364</v>
      </c>
      <c r="T202" s="3">
        <v>41394</v>
      </c>
      <c r="U202" s="3">
        <v>41425</v>
      </c>
      <c r="V202" s="3">
        <v>41455</v>
      </c>
      <c r="W202" s="3">
        <v>41486</v>
      </c>
      <c r="X202" s="3">
        <v>41517</v>
      </c>
      <c r="Y202" s="3">
        <v>41547</v>
      </c>
      <c r="Z202" s="3">
        <v>41578</v>
      </c>
      <c r="AA202" s="3">
        <v>41608</v>
      </c>
      <c r="AB202" s="3">
        <v>41639</v>
      </c>
      <c r="AC202" s="3">
        <v>41670</v>
      </c>
      <c r="AD202" s="3">
        <v>41698</v>
      </c>
      <c r="AE202" s="3">
        <v>41729</v>
      </c>
      <c r="AF202" s="3">
        <v>41759</v>
      </c>
      <c r="AG202" s="3">
        <v>41790</v>
      </c>
      <c r="AH202" s="3">
        <v>41820</v>
      </c>
      <c r="AI202" s="3">
        <v>41851</v>
      </c>
      <c r="AJ202" s="3">
        <v>41882</v>
      </c>
      <c r="AK202" s="3">
        <v>41912</v>
      </c>
      <c r="AL202" s="3">
        <v>41943</v>
      </c>
      <c r="AM202" s="3">
        <v>41973</v>
      </c>
      <c r="AN202" s="3">
        <v>42004</v>
      </c>
      <c r="AO202" s="3">
        <v>42035</v>
      </c>
      <c r="AP202" s="3">
        <v>42063</v>
      </c>
      <c r="AQ202" s="3">
        <v>42094</v>
      </c>
      <c r="AR202" s="3">
        <v>42124</v>
      </c>
      <c r="AS202" s="3">
        <v>42155</v>
      </c>
      <c r="AT202" s="3">
        <v>42185</v>
      </c>
      <c r="AU202" s="3">
        <v>42216</v>
      </c>
      <c r="AV202" s="3">
        <v>42247</v>
      </c>
      <c r="AW202" s="3">
        <v>42277</v>
      </c>
      <c r="AX202" s="3">
        <v>42308</v>
      </c>
      <c r="AY202" s="3">
        <v>42338</v>
      </c>
      <c r="AZ202" s="3">
        <v>42369</v>
      </c>
      <c r="BA202" s="3">
        <v>42400</v>
      </c>
      <c r="BB202" s="3">
        <v>42429</v>
      </c>
      <c r="BC202" s="3">
        <v>42460</v>
      </c>
      <c r="BD202" s="3">
        <v>42490</v>
      </c>
      <c r="BE202" s="3">
        <v>42521</v>
      </c>
      <c r="BF202" s="3">
        <v>42551</v>
      </c>
      <c r="BG202" s="3">
        <v>42582</v>
      </c>
      <c r="BH202" s="3">
        <v>42613</v>
      </c>
      <c r="BI202" s="3">
        <v>42643</v>
      </c>
      <c r="BJ202" s="3">
        <v>42674</v>
      </c>
      <c r="BK202" s="3">
        <v>42704</v>
      </c>
      <c r="BL202" s="3">
        <v>42735</v>
      </c>
      <c r="BM202" s="3">
        <v>42766</v>
      </c>
      <c r="BN202" s="3">
        <v>42794</v>
      </c>
      <c r="BO202" s="3">
        <v>42825</v>
      </c>
      <c r="BP202" s="3">
        <v>42855</v>
      </c>
      <c r="BQ202" s="3">
        <v>42886</v>
      </c>
      <c r="BR202" s="3">
        <v>42916</v>
      </c>
      <c r="BS202" s="3">
        <v>42947</v>
      </c>
      <c r="BT202" s="3">
        <v>42978</v>
      </c>
      <c r="BU202" s="3">
        <v>43008</v>
      </c>
      <c r="BV202" s="3">
        <v>43039</v>
      </c>
      <c r="BW202" s="3">
        <v>43069</v>
      </c>
      <c r="BX202" s="3">
        <v>43100</v>
      </c>
      <c r="BY202" s="3">
        <v>43131</v>
      </c>
      <c r="BZ202" s="3">
        <v>43159</v>
      </c>
      <c r="CA202" s="3">
        <v>43190</v>
      </c>
      <c r="CB202" s="3">
        <v>43220</v>
      </c>
      <c r="CC202" s="3">
        <v>43251</v>
      </c>
      <c r="CD202" s="3">
        <v>43281</v>
      </c>
      <c r="CE202" s="3">
        <v>43312</v>
      </c>
      <c r="CF202" s="3">
        <v>43343</v>
      </c>
      <c r="CG202" s="3">
        <v>43373</v>
      </c>
      <c r="CH202" s="3">
        <v>43404</v>
      </c>
      <c r="CI202" s="3">
        <v>43434</v>
      </c>
      <c r="CJ202" s="3">
        <v>43465</v>
      </c>
      <c r="CK202" s="3">
        <v>43496</v>
      </c>
      <c r="CL202" s="3">
        <v>43524</v>
      </c>
      <c r="CM202" s="3">
        <v>43555</v>
      </c>
      <c r="CN202" s="3">
        <v>43585</v>
      </c>
      <c r="CO202" s="3">
        <v>43616</v>
      </c>
      <c r="CP202" s="3">
        <v>43646</v>
      </c>
      <c r="CQ202" s="3">
        <v>43677</v>
      </c>
      <c r="CR202" s="3">
        <v>43708</v>
      </c>
      <c r="CS202" s="3">
        <v>43738</v>
      </c>
      <c r="CT202" s="3">
        <v>43769</v>
      </c>
      <c r="CU202" s="3">
        <v>43799</v>
      </c>
      <c r="CV202" s="3">
        <v>43830</v>
      </c>
    </row>
    <row r="203" spans="1:100" x14ac:dyDescent="0.3">
      <c r="A203" s="1">
        <v>1</v>
      </c>
      <c r="B203" s="1">
        <v>13</v>
      </c>
      <c r="C203" s="1" t="s">
        <v>28</v>
      </c>
      <c r="D203" s="5">
        <f>+D111+D157</f>
        <v>52191710.340000004</v>
      </c>
      <c r="E203" s="5">
        <f t="shared" ref="E203:BP203" si="82">+E111+E157</f>
        <v>45281361.180000007</v>
      </c>
      <c r="F203" s="5">
        <f t="shared" si="82"/>
        <v>44578198.409999996</v>
      </c>
      <c r="G203" s="5">
        <f t="shared" si="82"/>
        <v>44208843.759999998</v>
      </c>
      <c r="H203" s="5">
        <f t="shared" si="82"/>
        <v>44060348.950000003</v>
      </c>
      <c r="I203" s="5">
        <f t="shared" si="82"/>
        <v>44368749.920000002</v>
      </c>
      <c r="J203" s="5">
        <f t="shared" si="82"/>
        <v>44403124.999999993</v>
      </c>
      <c r="K203" s="5">
        <f t="shared" si="82"/>
        <v>44638010.219999999</v>
      </c>
      <c r="L203" s="5">
        <f t="shared" si="82"/>
        <v>44736223.43</v>
      </c>
      <c r="M203" s="5">
        <f t="shared" si="82"/>
        <v>45002199.719999999</v>
      </c>
      <c r="N203" s="5">
        <f t="shared" si="82"/>
        <v>45425254.82</v>
      </c>
      <c r="O203" s="5">
        <f t="shared" si="82"/>
        <v>45240397.82</v>
      </c>
      <c r="P203" s="5">
        <f t="shared" si="82"/>
        <v>45766386.269999996</v>
      </c>
      <c r="Q203" s="5">
        <f t="shared" si="82"/>
        <v>46526714.450000003</v>
      </c>
      <c r="R203" s="5">
        <f t="shared" si="82"/>
        <v>47109830.559999995</v>
      </c>
      <c r="S203" s="5">
        <f t="shared" si="82"/>
        <v>47566140.989999995</v>
      </c>
      <c r="T203" s="5">
        <f t="shared" si="82"/>
        <v>48682720.400000006</v>
      </c>
      <c r="U203" s="5">
        <f t="shared" si="82"/>
        <v>49442668.820000008</v>
      </c>
      <c r="V203" s="5">
        <f t="shared" si="82"/>
        <v>50575496.710000001</v>
      </c>
      <c r="W203" s="5">
        <f t="shared" si="82"/>
        <v>51042337.849999994</v>
      </c>
      <c r="X203" s="5">
        <f t="shared" si="82"/>
        <v>51867830.670000002</v>
      </c>
      <c r="Y203" s="5">
        <f t="shared" si="82"/>
        <v>52392080.270000003</v>
      </c>
      <c r="Z203" s="5">
        <f t="shared" si="82"/>
        <v>52964436.399999999</v>
      </c>
      <c r="AA203" s="5">
        <f t="shared" si="82"/>
        <v>53593786.159999996</v>
      </c>
      <c r="AB203" s="5">
        <f t="shared" si="82"/>
        <v>54227095.579999998</v>
      </c>
      <c r="AC203" s="5">
        <f t="shared" si="82"/>
        <v>54482773.769999996</v>
      </c>
      <c r="AD203" s="5">
        <f t="shared" si="82"/>
        <v>55634732.140000001</v>
      </c>
      <c r="AE203" s="5">
        <f t="shared" si="82"/>
        <v>56184156.090000004</v>
      </c>
      <c r="AF203" s="5">
        <f t="shared" si="82"/>
        <v>56214118.680000007</v>
      </c>
      <c r="AG203" s="5">
        <f t="shared" si="82"/>
        <v>56057715.859999999</v>
      </c>
      <c r="AH203" s="5">
        <f t="shared" si="82"/>
        <v>56014179.500000007</v>
      </c>
      <c r="AI203" s="5">
        <f t="shared" si="82"/>
        <v>56197772.780000001</v>
      </c>
      <c r="AJ203" s="5">
        <f t="shared" si="82"/>
        <v>56018093.960000008</v>
      </c>
      <c r="AK203" s="5">
        <f t="shared" si="82"/>
        <v>56184869.649999999</v>
      </c>
      <c r="AL203" s="5">
        <f t="shared" si="82"/>
        <v>56193009.859999999</v>
      </c>
      <c r="AM203" s="5">
        <f t="shared" si="82"/>
        <v>55953560.789999999</v>
      </c>
      <c r="AN203" s="5">
        <f t="shared" si="82"/>
        <v>55756467.120000005</v>
      </c>
      <c r="AO203" s="5">
        <f t="shared" si="82"/>
        <v>55476306.660000004</v>
      </c>
      <c r="AP203" s="5">
        <f t="shared" si="82"/>
        <v>54672583.329999998</v>
      </c>
      <c r="AQ203" s="5">
        <f t="shared" si="82"/>
        <v>54354742.57</v>
      </c>
      <c r="AR203" s="5">
        <f t="shared" si="82"/>
        <v>54268078.659999996</v>
      </c>
      <c r="AS203" s="5">
        <f t="shared" si="82"/>
        <v>54110358.920000002</v>
      </c>
      <c r="AT203" s="5">
        <f t="shared" si="82"/>
        <v>53606070.269999996</v>
      </c>
      <c r="AU203" s="5">
        <f t="shared" si="82"/>
        <v>53372633.549999997</v>
      </c>
      <c r="AV203" s="5">
        <f t="shared" si="82"/>
        <v>53198831.239999995</v>
      </c>
      <c r="AW203" s="5">
        <f t="shared" si="82"/>
        <v>52777605.460000008</v>
      </c>
      <c r="AX203" s="5">
        <f t="shared" si="82"/>
        <v>52464502.649999999</v>
      </c>
      <c r="AY203" s="5">
        <f t="shared" si="82"/>
        <v>52385923.710000008</v>
      </c>
      <c r="AZ203" s="5">
        <f t="shared" si="82"/>
        <v>51701042.63000001</v>
      </c>
      <c r="BA203" s="5">
        <f t="shared" si="82"/>
        <v>51530963.460000001</v>
      </c>
      <c r="BB203" s="5">
        <f t="shared" si="82"/>
        <v>51518490.310000002</v>
      </c>
      <c r="BC203" s="5">
        <f t="shared" si="82"/>
        <v>51702481.109999999</v>
      </c>
      <c r="BD203" s="5">
        <f t="shared" si="82"/>
        <v>51859434.130000003</v>
      </c>
      <c r="BE203" s="5">
        <f t="shared" si="82"/>
        <v>52226605.100000001</v>
      </c>
      <c r="BF203" s="5">
        <f t="shared" si="82"/>
        <v>53070691.869999997</v>
      </c>
      <c r="BG203" s="5">
        <f t="shared" si="82"/>
        <v>53670208.140000001</v>
      </c>
      <c r="BH203" s="5">
        <f t="shared" si="82"/>
        <v>54314672.260000005</v>
      </c>
      <c r="BI203" s="5">
        <f t="shared" si="82"/>
        <v>55115728.120000005</v>
      </c>
      <c r="BJ203" s="5">
        <f t="shared" si="82"/>
        <v>56088364.990000002</v>
      </c>
      <c r="BK203" s="5">
        <f t="shared" si="82"/>
        <v>57224617.790000007</v>
      </c>
      <c r="BL203" s="5">
        <f t="shared" si="82"/>
        <v>58301558.019999996</v>
      </c>
      <c r="BM203" s="5">
        <f t="shared" si="82"/>
        <v>59417131.519999996</v>
      </c>
      <c r="BN203" s="5">
        <f t="shared" si="82"/>
        <v>60135603.629999995</v>
      </c>
      <c r="BO203" s="5">
        <f t="shared" si="82"/>
        <v>60726871.609999999</v>
      </c>
      <c r="BP203" s="5">
        <f t="shared" si="82"/>
        <v>61195239.43</v>
      </c>
      <c r="BQ203" s="5">
        <f t="shared" ref="BQ203:CV203" si="83">+BQ111+BQ157</f>
        <v>61797242.650000006</v>
      </c>
      <c r="BR203" s="5">
        <f t="shared" si="83"/>
        <v>62191733.939999998</v>
      </c>
      <c r="BS203" s="5">
        <f t="shared" si="83"/>
        <v>62981863.169999994</v>
      </c>
      <c r="BT203" s="5">
        <f t="shared" si="83"/>
        <v>64839836.210000008</v>
      </c>
      <c r="BU203" s="5">
        <f t="shared" si="83"/>
        <v>64863354.690000005</v>
      </c>
      <c r="BV203" s="5">
        <f t="shared" si="83"/>
        <v>64861129.739999995</v>
      </c>
      <c r="BW203" s="5">
        <f t="shared" si="83"/>
        <v>64942436.760000005</v>
      </c>
      <c r="BX203" s="5">
        <f t="shared" si="83"/>
        <v>65102141.820000008</v>
      </c>
      <c r="BY203" s="5">
        <f t="shared" si="83"/>
        <v>66653496.780000001</v>
      </c>
      <c r="BZ203" s="5">
        <f t="shared" si="83"/>
        <v>67078164.679999992</v>
      </c>
      <c r="CA203" s="5">
        <f t="shared" si="83"/>
        <v>67885034.329999998</v>
      </c>
      <c r="CB203" s="5">
        <f t="shared" si="83"/>
        <v>69170298.859999999</v>
      </c>
      <c r="CC203" s="5">
        <f t="shared" si="83"/>
        <v>70209094.090000004</v>
      </c>
      <c r="CD203" s="5">
        <f t="shared" si="83"/>
        <v>70904351.159999996</v>
      </c>
      <c r="CE203" s="5">
        <f t="shared" si="83"/>
        <v>71468227.039999992</v>
      </c>
      <c r="CF203" s="5">
        <f t="shared" si="83"/>
        <v>70811367.909999996</v>
      </c>
      <c r="CG203" s="5">
        <f t="shared" si="83"/>
        <v>71722140.580000013</v>
      </c>
      <c r="CH203" s="5">
        <f t="shared" si="83"/>
        <v>72401304.620000005</v>
      </c>
      <c r="CI203" s="5">
        <f t="shared" si="83"/>
        <v>72464089.390000001</v>
      </c>
      <c r="CJ203" s="5">
        <f t="shared" si="83"/>
        <v>72465419.449999988</v>
      </c>
      <c r="CK203" s="5">
        <f t="shared" si="83"/>
        <v>71267601.49000001</v>
      </c>
      <c r="CL203" s="5">
        <f t="shared" si="83"/>
        <v>72065381.75999999</v>
      </c>
      <c r="CM203" s="5">
        <f t="shared" si="83"/>
        <v>72090096.129999995</v>
      </c>
      <c r="CN203" s="5">
        <f t="shared" si="83"/>
        <v>71493033.560000002</v>
      </c>
      <c r="CO203" s="5">
        <f t="shared" si="83"/>
        <v>71314218.030000001</v>
      </c>
      <c r="CP203" s="5">
        <f t="shared" si="83"/>
        <v>70816387.349999994</v>
      </c>
      <c r="CQ203" s="5">
        <f t="shared" si="83"/>
        <v>70050954.030000001</v>
      </c>
      <c r="CR203" s="5">
        <f t="shared" si="83"/>
        <v>69636701.530000001</v>
      </c>
      <c r="CS203" s="5">
        <f t="shared" si="83"/>
        <v>69568988.570000023</v>
      </c>
      <c r="CT203" s="5">
        <f t="shared" si="83"/>
        <v>69380641.239999995</v>
      </c>
      <c r="CU203" s="5">
        <f t="shared" si="83"/>
        <v>69773893.849999994</v>
      </c>
      <c r="CV203" s="5">
        <f t="shared" si="83"/>
        <v>71259872.199999988</v>
      </c>
    </row>
    <row r="204" spans="1:100" x14ac:dyDescent="0.3">
      <c r="A204" s="1">
        <v>1</v>
      </c>
      <c r="B204" s="1">
        <v>35</v>
      </c>
      <c r="C204" s="1" t="s">
        <v>29</v>
      </c>
      <c r="D204" s="5">
        <f t="shared" ref="D204:BO204" si="84">+D112+D158</f>
        <v>20520457.390000001</v>
      </c>
      <c r="E204" s="5">
        <f t="shared" si="84"/>
        <v>16965137.300000001</v>
      </c>
      <c r="F204" s="5">
        <f t="shared" si="84"/>
        <v>17241297.960000001</v>
      </c>
      <c r="G204" s="5">
        <f t="shared" si="84"/>
        <v>17509290.890000001</v>
      </c>
      <c r="H204" s="5">
        <f t="shared" si="84"/>
        <v>17812310.309999999</v>
      </c>
      <c r="I204" s="5">
        <f t="shared" si="84"/>
        <v>18249223.460000001</v>
      </c>
      <c r="J204" s="5">
        <f t="shared" si="84"/>
        <v>18681809.590000004</v>
      </c>
      <c r="K204" s="5">
        <f t="shared" si="84"/>
        <v>19051107.91</v>
      </c>
      <c r="L204" s="5">
        <f t="shared" si="84"/>
        <v>19393372.710000001</v>
      </c>
      <c r="M204" s="5">
        <f t="shared" si="84"/>
        <v>19590433.619999997</v>
      </c>
      <c r="N204" s="5">
        <f t="shared" si="84"/>
        <v>20003436.339999996</v>
      </c>
      <c r="O204" s="5">
        <f t="shared" si="84"/>
        <v>20228982.530000001</v>
      </c>
      <c r="P204" s="5">
        <f t="shared" si="84"/>
        <v>20231267.080000002</v>
      </c>
      <c r="Q204" s="5">
        <f t="shared" si="84"/>
        <v>20407198.299999997</v>
      </c>
      <c r="R204" s="5">
        <f t="shared" si="84"/>
        <v>20553846.350000001</v>
      </c>
      <c r="S204" s="5">
        <f t="shared" si="84"/>
        <v>20762408.579999998</v>
      </c>
      <c r="T204" s="5">
        <f t="shared" si="84"/>
        <v>20867445.419999998</v>
      </c>
      <c r="U204" s="5">
        <f t="shared" si="84"/>
        <v>20835389.449999996</v>
      </c>
      <c r="V204" s="5">
        <f t="shared" si="84"/>
        <v>20716771.100000001</v>
      </c>
      <c r="W204" s="5">
        <f t="shared" si="84"/>
        <v>20701892.82</v>
      </c>
      <c r="X204" s="5">
        <f t="shared" si="84"/>
        <v>20704196.149999999</v>
      </c>
      <c r="Y204" s="5">
        <f t="shared" si="84"/>
        <v>20898423.84</v>
      </c>
      <c r="Z204" s="5">
        <f t="shared" si="84"/>
        <v>20807308.579999998</v>
      </c>
      <c r="AA204" s="5">
        <f t="shared" si="84"/>
        <v>21168277.929999996</v>
      </c>
      <c r="AB204" s="5">
        <f t="shared" si="84"/>
        <v>21679704.460000001</v>
      </c>
      <c r="AC204" s="5">
        <f t="shared" si="84"/>
        <v>21901170.939999998</v>
      </c>
      <c r="AD204" s="5">
        <f t="shared" si="84"/>
        <v>22122703.229999997</v>
      </c>
      <c r="AE204" s="5">
        <f t="shared" si="84"/>
        <v>22391509.43</v>
      </c>
      <c r="AF204" s="5">
        <f t="shared" si="84"/>
        <v>22517388.969999999</v>
      </c>
      <c r="AG204" s="5">
        <f t="shared" si="84"/>
        <v>22574453.909999996</v>
      </c>
      <c r="AH204" s="5">
        <f t="shared" si="84"/>
        <v>22754252.489999998</v>
      </c>
      <c r="AI204" s="5">
        <f t="shared" si="84"/>
        <v>22816506.210000001</v>
      </c>
      <c r="AJ204" s="5">
        <f t="shared" si="84"/>
        <v>22949168.759999998</v>
      </c>
      <c r="AK204" s="5">
        <f t="shared" si="84"/>
        <v>22958586.059999999</v>
      </c>
      <c r="AL204" s="5">
        <f t="shared" si="84"/>
        <v>22887449.069999997</v>
      </c>
      <c r="AM204" s="5">
        <f t="shared" si="84"/>
        <v>22646829.880000003</v>
      </c>
      <c r="AN204" s="5">
        <f t="shared" si="84"/>
        <v>22366850.68</v>
      </c>
      <c r="AO204" s="5">
        <f t="shared" si="84"/>
        <v>22260778.880000003</v>
      </c>
      <c r="AP204" s="5">
        <f t="shared" si="84"/>
        <v>22341756.84</v>
      </c>
      <c r="AQ204" s="5">
        <f t="shared" si="84"/>
        <v>22363608.720000003</v>
      </c>
      <c r="AR204" s="5">
        <f t="shared" si="84"/>
        <v>22500433.719999999</v>
      </c>
      <c r="AS204" s="5">
        <f t="shared" si="84"/>
        <v>22611196.289999999</v>
      </c>
      <c r="AT204" s="5">
        <f t="shared" si="84"/>
        <v>22666152.240000002</v>
      </c>
      <c r="AU204" s="5">
        <f t="shared" si="84"/>
        <v>22703432.049999997</v>
      </c>
      <c r="AV204" s="5">
        <f t="shared" si="84"/>
        <v>22494055.760000002</v>
      </c>
      <c r="AW204" s="5">
        <f t="shared" si="84"/>
        <v>22335717.219999999</v>
      </c>
      <c r="AX204" s="5">
        <f t="shared" si="84"/>
        <v>22246162.659999996</v>
      </c>
      <c r="AY204" s="5">
        <f t="shared" si="84"/>
        <v>22098708.029999997</v>
      </c>
      <c r="AZ204" s="5">
        <f t="shared" si="84"/>
        <v>21875333.289999999</v>
      </c>
      <c r="BA204" s="5">
        <f t="shared" si="84"/>
        <v>21857828.840000004</v>
      </c>
      <c r="BB204" s="5">
        <f t="shared" si="84"/>
        <v>21745418.520000003</v>
      </c>
      <c r="BC204" s="5">
        <f t="shared" si="84"/>
        <v>21499623.599999998</v>
      </c>
      <c r="BD204" s="5">
        <f t="shared" si="84"/>
        <v>21347065.43</v>
      </c>
      <c r="BE204" s="5">
        <f t="shared" si="84"/>
        <v>21304106.550000001</v>
      </c>
      <c r="BF204" s="5">
        <f t="shared" si="84"/>
        <v>21168823.620000001</v>
      </c>
      <c r="BG204" s="5">
        <f t="shared" si="84"/>
        <v>21082822.079999998</v>
      </c>
      <c r="BH204" s="5">
        <f t="shared" si="84"/>
        <v>21098232.480000004</v>
      </c>
      <c r="BI204" s="5">
        <f t="shared" si="84"/>
        <v>21067398.93</v>
      </c>
      <c r="BJ204" s="5">
        <f t="shared" si="84"/>
        <v>21170472.880000003</v>
      </c>
      <c r="BK204" s="5">
        <f t="shared" si="84"/>
        <v>21162090.549999997</v>
      </c>
      <c r="BL204" s="5">
        <f t="shared" si="84"/>
        <v>23061640.880000003</v>
      </c>
      <c r="BM204" s="5">
        <f t="shared" si="84"/>
        <v>22840298.84</v>
      </c>
      <c r="BN204" s="5">
        <f t="shared" si="84"/>
        <v>22570132.75</v>
      </c>
      <c r="BO204" s="5">
        <f t="shared" si="84"/>
        <v>22408399.640000001</v>
      </c>
      <c r="BP204" s="5">
        <f t="shared" ref="BP204:CV204" si="85">+BP112+BP158</f>
        <v>22248890.91</v>
      </c>
      <c r="BQ204" s="5">
        <f t="shared" si="85"/>
        <v>21912871.859999999</v>
      </c>
      <c r="BR204" s="5">
        <f t="shared" si="85"/>
        <v>12422109.6</v>
      </c>
      <c r="BS204" s="5">
        <f t="shared" si="85"/>
        <v>10679983.18</v>
      </c>
      <c r="BT204" s="5">
        <f t="shared" si="85"/>
        <v>8989220.6999999993</v>
      </c>
      <c r="BU204" s="5">
        <f t="shared" si="85"/>
        <v>7248858.5699999994</v>
      </c>
      <c r="BV204" s="5">
        <f t="shared" si="85"/>
        <v>5375014.0500000007</v>
      </c>
      <c r="BW204" s="5">
        <f t="shared" si="85"/>
        <v>3638539.25</v>
      </c>
      <c r="BX204" s="5">
        <f t="shared" si="85"/>
        <v>0</v>
      </c>
      <c r="BY204" s="5">
        <f t="shared" si="85"/>
        <v>-1520454.25</v>
      </c>
      <c r="BZ204" s="5">
        <f t="shared" si="85"/>
        <v>-3049579.8400000003</v>
      </c>
      <c r="CA204" s="5">
        <f t="shared" si="85"/>
        <v>-4600442.8500000006</v>
      </c>
      <c r="CB204" s="5">
        <f t="shared" si="85"/>
        <v>-6271581.1200000001</v>
      </c>
      <c r="CC204" s="5">
        <f t="shared" si="85"/>
        <v>-7793958.75</v>
      </c>
      <c r="CD204" s="5">
        <f t="shared" si="85"/>
        <v>0</v>
      </c>
      <c r="CE204" s="5">
        <f t="shared" si="85"/>
        <v>0</v>
      </c>
      <c r="CF204" s="5">
        <f t="shared" si="85"/>
        <v>0</v>
      </c>
      <c r="CG204" s="5">
        <f t="shared" si="85"/>
        <v>0</v>
      </c>
      <c r="CH204" s="5">
        <f t="shared" si="85"/>
        <v>0</v>
      </c>
      <c r="CI204" s="5">
        <f t="shared" si="85"/>
        <v>0</v>
      </c>
      <c r="CJ204" s="5">
        <f t="shared" si="85"/>
        <v>0</v>
      </c>
      <c r="CK204" s="5">
        <f t="shared" si="85"/>
        <v>0</v>
      </c>
      <c r="CL204" s="5">
        <f t="shared" si="85"/>
        <v>0</v>
      </c>
      <c r="CM204" s="5">
        <f t="shared" si="85"/>
        <v>0</v>
      </c>
      <c r="CN204" s="5">
        <f t="shared" si="85"/>
        <v>0</v>
      </c>
      <c r="CO204" s="5">
        <f t="shared" si="85"/>
        <v>0</v>
      </c>
      <c r="CP204" s="5">
        <f t="shared" si="85"/>
        <v>0</v>
      </c>
      <c r="CQ204" s="5">
        <f t="shared" si="85"/>
        <v>0</v>
      </c>
      <c r="CR204" s="5">
        <f t="shared" si="85"/>
        <v>0</v>
      </c>
      <c r="CS204" s="5">
        <f t="shared" si="85"/>
        <v>0</v>
      </c>
      <c r="CT204" s="5">
        <f t="shared" si="85"/>
        <v>0</v>
      </c>
      <c r="CU204" s="5">
        <f t="shared" si="85"/>
        <v>0</v>
      </c>
      <c r="CV204" s="5">
        <f t="shared" si="85"/>
        <v>0</v>
      </c>
    </row>
    <row r="205" spans="1:100" x14ac:dyDescent="0.3">
      <c r="A205" s="1">
        <v>1</v>
      </c>
      <c r="B205" s="1">
        <v>6</v>
      </c>
      <c r="C205" s="1" t="s">
        <v>30</v>
      </c>
      <c r="D205" s="5">
        <f t="shared" ref="D205:BO205" si="86">+D113+D159</f>
        <v>116150540.8</v>
      </c>
      <c r="E205" s="5">
        <f t="shared" si="86"/>
        <v>93005321.900000006</v>
      </c>
      <c r="F205" s="5">
        <f t="shared" si="86"/>
        <v>94618099.850000009</v>
      </c>
      <c r="G205" s="5">
        <f t="shared" si="86"/>
        <v>96358120.890000001</v>
      </c>
      <c r="H205" s="5">
        <f t="shared" si="86"/>
        <v>97384546.189999998</v>
      </c>
      <c r="I205" s="5">
        <f t="shared" si="86"/>
        <v>97649821.399999991</v>
      </c>
      <c r="J205" s="5">
        <f t="shared" si="86"/>
        <v>98440019.699999988</v>
      </c>
      <c r="K205" s="5">
        <f t="shared" si="86"/>
        <v>99136403.650000006</v>
      </c>
      <c r="L205" s="5">
        <f t="shared" si="86"/>
        <v>99055407.090000004</v>
      </c>
      <c r="M205" s="5">
        <f t="shared" si="86"/>
        <v>98856252.5</v>
      </c>
      <c r="N205" s="5">
        <f t="shared" si="86"/>
        <v>99277227.570000008</v>
      </c>
      <c r="O205" s="5">
        <f t="shared" si="86"/>
        <v>100093509.79999998</v>
      </c>
      <c r="P205" s="5">
        <f t="shared" si="86"/>
        <v>100486731.38</v>
      </c>
      <c r="Q205" s="5">
        <f t="shared" si="86"/>
        <v>101154917.37</v>
      </c>
      <c r="R205" s="5">
        <f t="shared" si="86"/>
        <v>102124186.09</v>
      </c>
      <c r="S205" s="5">
        <f t="shared" si="86"/>
        <v>102468680.64000002</v>
      </c>
      <c r="T205" s="5">
        <f t="shared" si="86"/>
        <v>103542900.06</v>
      </c>
      <c r="U205" s="5">
        <f t="shared" si="86"/>
        <v>105057351.66</v>
      </c>
      <c r="V205" s="5">
        <f t="shared" si="86"/>
        <v>105984969.39999999</v>
      </c>
      <c r="W205" s="5">
        <f t="shared" si="86"/>
        <v>106741287.36</v>
      </c>
      <c r="X205" s="5">
        <f t="shared" si="86"/>
        <v>107326632.24000001</v>
      </c>
      <c r="Y205" s="5">
        <f t="shared" si="86"/>
        <v>108479022.64000002</v>
      </c>
      <c r="Z205" s="5">
        <f t="shared" si="86"/>
        <v>110078586.47</v>
      </c>
      <c r="AA205" s="5">
        <f t="shared" si="86"/>
        <v>111121963.52</v>
      </c>
      <c r="AB205" s="5">
        <f t="shared" si="86"/>
        <v>111993167.38999999</v>
      </c>
      <c r="AC205" s="5">
        <f t="shared" si="86"/>
        <v>112684664.13</v>
      </c>
      <c r="AD205" s="5">
        <f t="shared" si="86"/>
        <v>114629900.33999999</v>
      </c>
      <c r="AE205" s="5">
        <f t="shared" si="86"/>
        <v>117464462.7</v>
      </c>
      <c r="AF205" s="5">
        <f t="shared" si="86"/>
        <v>119467975.29000001</v>
      </c>
      <c r="AG205" s="5">
        <f t="shared" si="86"/>
        <v>121566354.54000002</v>
      </c>
      <c r="AH205" s="5">
        <f t="shared" si="86"/>
        <v>123551771.90000001</v>
      </c>
      <c r="AI205" s="5">
        <f t="shared" si="86"/>
        <v>125645587.56999999</v>
      </c>
      <c r="AJ205" s="5">
        <f t="shared" si="86"/>
        <v>127700238.44</v>
      </c>
      <c r="AK205" s="5">
        <f t="shared" si="86"/>
        <v>130157874.81999999</v>
      </c>
      <c r="AL205" s="5">
        <f t="shared" si="86"/>
        <v>132075343.68000002</v>
      </c>
      <c r="AM205" s="5">
        <f t="shared" si="86"/>
        <v>134416651.25</v>
      </c>
      <c r="AN205" s="5">
        <f t="shared" si="86"/>
        <v>136992579.75999999</v>
      </c>
      <c r="AO205" s="5">
        <f t="shared" si="86"/>
        <v>139894531.38999999</v>
      </c>
      <c r="AP205" s="5">
        <f t="shared" si="86"/>
        <v>141953613.69999999</v>
      </c>
      <c r="AQ205" s="5">
        <f t="shared" si="86"/>
        <v>144240155.59999999</v>
      </c>
      <c r="AR205" s="5">
        <f t="shared" si="86"/>
        <v>147078675.63</v>
      </c>
      <c r="AS205" s="5">
        <f t="shared" si="86"/>
        <v>150278524.37</v>
      </c>
      <c r="AT205" s="5">
        <f t="shared" si="86"/>
        <v>153510877.31999999</v>
      </c>
      <c r="AU205" s="5">
        <f t="shared" si="86"/>
        <v>156600497.31</v>
      </c>
      <c r="AV205" s="5">
        <f t="shared" si="86"/>
        <v>160644856.22</v>
      </c>
      <c r="AW205" s="5">
        <f t="shared" si="86"/>
        <v>163738105.78999999</v>
      </c>
      <c r="AX205" s="5">
        <f t="shared" si="86"/>
        <v>167234929.10999998</v>
      </c>
      <c r="AY205" s="5">
        <f t="shared" si="86"/>
        <v>171299685.79000002</v>
      </c>
      <c r="AZ205" s="5">
        <f t="shared" si="86"/>
        <v>175156749.22999999</v>
      </c>
      <c r="BA205" s="5">
        <f t="shared" si="86"/>
        <v>178480888.69</v>
      </c>
      <c r="BB205" s="5">
        <f t="shared" si="86"/>
        <v>183479847.76999998</v>
      </c>
      <c r="BC205" s="5">
        <f t="shared" si="86"/>
        <v>188052882.94</v>
      </c>
      <c r="BD205" s="5">
        <f t="shared" si="86"/>
        <v>192546724.75999999</v>
      </c>
      <c r="BE205" s="5">
        <f t="shared" si="86"/>
        <v>196959919.40999997</v>
      </c>
      <c r="BF205" s="5">
        <f t="shared" si="86"/>
        <v>201635068.26999998</v>
      </c>
      <c r="BG205" s="5">
        <f t="shared" si="86"/>
        <v>207000534.67000002</v>
      </c>
      <c r="BH205" s="5">
        <f t="shared" si="86"/>
        <v>210897177.88999999</v>
      </c>
      <c r="BI205" s="5">
        <f t="shared" si="86"/>
        <v>214558552.21999997</v>
      </c>
      <c r="BJ205" s="5">
        <f t="shared" si="86"/>
        <v>218211629.70999998</v>
      </c>
      <c r="BK205" s="5">
        <f t="shared" si="86"/>
        <v>221028469.82999998</v>
      </c>
      <c r="BL205" s="5">
        <f t="shared" si="86"/>
        <v>225243336.25000003</v>
      </c>
      <c r="BM205" s="5">
        <f t="shared" si="86"/>
        <v>233693311.88</v>
      </c>
      <c r="BN205" s="5">
        <f t="shared" si="86"/>
        <v>237338923.65999997</v>
      </c>
      <c r="BO205" s="5">
        <f t="shared" si="86"/>
        <v>240882237.50999999</v>
      </c>
      <c r="BP205" s="5">
        <f t="shared" ref="BP205:CV205" si="87">+BP113+BP159</f>
        <v>242159925.62</v>
      </c>
      <c r="BQ205" s="5">
        <f t="shared" si="87"/>
        <v>241953670.75</v>
      </c>
      <c r="BR205" s="5">
        <f t="shared" si="87"/>
        <v>243216740.98999998</v>
      </c>
      <c r="BS205" s="5">
        <f t="shared" si="87"/>
        <v>244079377.69999999</v>
      </c>
      <c r="BT205" s="5">
        <f t="shared" si="87"/>
        <v>244793826.29999998</v>
      </c>
      <c r="BU205" s="5">
        <f t="shared" si="87"/>
        <v>247224036.15000001</v>
      </c>
      <c r="BV205" s="5">
        <f t="shared" si="87"/>
        <v>249921159.22000003</v>
      </c>
      <c r="BW205" s="5">
        <f t="shared" si="87"/>
        <v>254779879.38</v>
      </c>
      <c r="BX205" s="5">
        <f t="shared" si="87"/>
        <v>257242958.95999998</v>
      </c>
      <c r="BY205" s="5">
        <f t="shared" si="87"/>
        <v>261304381.22999996</v>
      </c>
      <c r="BZ205" s="5">
        <f t="shared" si="87"/>
        <v>263910994.98000002</v>
      </c>
      <c r="CA205" s="5">
        <f t="shared" si="87"/>
        <v>266974213.90000001</v>
      </c>
      <c r="CB205" s="5">
        <f t="shared" si="87"/>
        <v>272412561.86000001</v>
      </c>
      <c r="CC205" s="5">
        <f t="shared" si="87"/>
        <v>280049840.06999999</v>
      </c>
      <c r="CD205" s="5">
        <f t="shared" si="87"/>
        <v>285467747.94999993</v>
      </c>
      <c r="CE205" s="5">
        <f t="shared" si="87"/>
        <v>291955197.82000005</v>
      </c>
      <c r="CF205" s="5">
        <f t="shared" si="87"/>
        <v>297999210.09000003</v>
      </c>
      <c r="CG205" s="5">
        <f t="shared" si="87"/>
        <v>303750931.09000003</v>
      </c>
      <c r="CH205" s="5">
        <f t="shared" si="87"/>
        <v>309311487.91000003</v>
      </c>
      <c r="CI205" s="5">
        <f t="shared" si="87"/>
        <v>315017920.93000007</v>
      </c>
      <c r="CJ205" s="5">
        <f t="shared" si="87"/>
        <v>321905636.77999997</v>
      </c>
      <c r="CK205" s="5">
        <f t="shared" si="87"/>
        <v>325096791.00999999</v>
      </c>
      <c r="CL205" s="5">
        <f t="shared" si="87"/>
        <v>330812225.84999996</v>
      </c>
      <c r="CM205" s="5">
        <f t="shared" si="87"/>
        <v>337945078.75</v>
      </c>
      <c r="CN205" s="5">
        <f t="shared" si="87"/>
        <v>344902378</v>
      </c>
      <c r="CO205" s="5">
        <f t="shared" si="87"/>
        <v>350543023.66999996</v>
      </c>
      <c r="CP205" s="5">
        <f t="shared" si="87"/>
        <v>355864942.41000003</v>
      </c>
      <c r="CQ205" s="5">
        <f t="shared" si="87"/>
        <v>361809180.23000002</v>
      </c>
      <c r="CR205" s="5">
        <f t="shared" si="87"/>
        <v>367846453.38999999</v>
      </c>
      <c r="CS205" s="5">
        <f t="shared" si="87"/>
        <v>373100180.09999996</v>
      </c>
      <c r="CT205" s="5">
        <f t="shared" si="87"/>
        <v>379567176.44</v>
      </c>
      <c r="CU205" s="5">
        <f t="shared" si="87"/>
        <v>384409694.75999999</v>
      </c>
      <c r="CV205" s="5">
        <f t="shared" si="87"/>
        <v>391254795.28000003</v>
      </c>
    </row>
    <row r="206" spans="1:100" x14ac:dyDescent="0.3">
      <c r="A206" s="1">
        <v>1</v>
      </c>
      <c r="B206" s="1">
        <v>33</v>
      </c>
      <c r="C206" s="1" t="s">
        <v>31</v>
      </c>
      <c r="D206" s="5">
        <f t="shared" ref="D206:BO206" si="88">+D114+D160</f>
        <v>73784513.370000005</v>
      </c>
      <c r="E206" s="5">
        <f t="shared" si="88"/>
        <v>62378408.49000001</v>
      </c>
      <c r="F206" s="5">
        <f t="shared" si="88"/>
        <v>62579733.520000003</v>
      </c>
      <c r="G206" s="5">
        <f t="shared" si="88"/>
        <v>62885313.81000001</v>
      </c>
      <c r="H206" s="5">
        <f t="shared" si="88"/>
        <v>62982372.090000011</v>
      </c>
      <c r="I206" s="5">
        <f t="shared" si="88"/>
        <v>63313649.74000001</v>
      </c>
      <c r="J206" s="5">
        <f t="shared" si="88"/>
        <v>63980556.840000004</v>
      </c>
      <c r="K206" s="5">
        <f t="shared" si="88"/>
        <v>64313320.909999996</v>
      </c>
      <c r="L206" s="5">
        <f t="shared" si="88"/>
        <v>64709221.38000001</v>
      </c>
      <c r="M206" s="5">
        <f t="shared" si="88"/>
        <v>65482710.959999993</v>
      </c>
      <c r="N206" s="5">
        <f t="shared" si="88"/>
        <v>65988003.570000008</v>
      </c>
      <c r="O206" s="5">
        <f t="shared" si="88"/>
        <v>66483734.989999995</v>
      </c>
      <c r="P206" s="5">
        <f t="shared" si="88"/>
        <v>66877989.789999999</v>
      </c>
      <c r="Q206" s="5">
        <f t="shared" si="88"/>
        <v>68119438.379999995</v>
      </c>
      <c r="R206" s="5">
        <f t="shared" si="88"/>
        <v>69505315.669999987</v>
      </c>
      <c r="S206" s="5">
        <f t="shared" si="88"/>
        <v>70501975.959999993</v>
      </c>
      <c r="T206" s="5">
        <f t="shared" si="88"/>
        <v>71160744.049999982</v>
      </c>
      <c r="U206" s="5">
        <f t="shared" si="88"/>
        <v>94195584.950000003</v>
      </c>
      <c r="V206" s="5">
        <f t="shared" si="88"/>
        <v>104517712.75999999</v>
      </c>
      <c r="W206" s="5">
        <f t="shared" si="88"/>
        <v>115241872.40000001</v>
      </c>
      <c r="X206" s="5">
        <f t="shared" si="88"/>
        <v>126219300.18000001</v>
      </c>
      <c r="Y206" s="5">
        <f t="shared" si="88"/>
        <v>136620475.78000003</v>
      </c>
      <c r="Z206" s="5">
        <f t="shared" si="88"/>
        <v>146693950.44</v>
      </c>
      <c r="AA206" s="5">
        <f t="shared" si="88"/>
        <v>156607605.25</v>
      </c>
      <c r="AB206" s="5">
        <f t="shared" si="88"/>
        <v>167523149.58999997</v>
      </c>
      <c r="AC206" s="5">
        <f t="shared" si="88"/>
        <v>177534479.64000002</v>
      </c>
      <c r="AD206" s="5">
        <f t="shared" si="88"/>
        <v>187685290.56999999</v>
      </c>
      <c r="AE206" s="5">
        <f t="shared" si="88"/>
        <v>198002330.01999998</v>
      </c>
      <c r="AF206" s="5">
        <f t="shared" si="88"/>
        <v>208916654.20999998</v>
      </c>
      <c r="AG206" s="5">
        <f t="shared" si="88"/>
        <v>197367150.13999999</v>
      </c>
      <c r="AH206" s="5">
        <f t="shared" si="88"/>
        <v>198933917.49000001</v>
      </c>
      <c r="AI206" s="5">
        <f t="shared" si="88"/>
        <v>199461669.28</v>
      </c>
      <c r="AJ206" s="5">
        <f t="shared" si="88"/>
        <v>199810123.54999998</v>
      </c>
      <c r="AK206" s="5">
        <f t="shared" si="88"/>
        <v>199503366.93000001</v>
      </c>
      <c r="AL206" s="5">
        <f t="shared" si="88"/>
        <v>200455723.27000001</v>
      </c>
      <c r="AM206" s="5">
        <f t="shared" si="88"/>
        <v>202137975.72000003</v>
      </c>
      <c r="AN206" s="5">
        <f t="shared" si="88"/>
        <v>204836970.92000002</v>
      </c>
      <c r="AO206" s="5">
        <f t="shared" si="88"/>
        <v>205282616.94</v>
      </c>
      <c r="AP206" s="5">
        <f t="shared" si="88"/>
        <v>204781956.49000001</v>
      </c>
      <c r="AQ206" s="5">
        <f t="shared" si="88"/>
        <v>204671294.14000002</v>
      </c>
      <c r="AR206" s="5">
        <f t="shared" si="88"/>
        <v>203954107.81</v>
      </c>
      <c r="AS206" s="5">
        <f t="shared" si="88"/>
        <v>203789277.89999998</v>
      </c>
      <c r="AT206" s="5">
        <f t="shared" si="88"/>
        <v>201406148.09999999</v>
      </c>
      <c r="AU206" s="5">
        <f t="shared" si="88"/>
        <v>201718657.89999998</v>
      </c>
      <c r="AV206" s="5">
        <f t="shared" si="88"/>
        <v>202253473.14999998</v>
      </c>
      <c r="AW206" s="5">
        <f t="shared" si="88"/>
        <v>203757246.56</v>
      </c>
      <c r="AX206" s="5">
        <f t="shared" si="88"/>
        <v>204714708.41999996</v>
      </c>
      <c r="AY206" s="5">
        <f t="shared" si="88"/>
        <v>205492576.89999995</v>
      </c>
      <c r="AZ206" s="5">
        <f t="shared" si="88"/>
        <v>205208386.23999998</v>
      </c>
      <c r="BA206" s="5">
        <f t="shared" si="88"/>
        <v>206961949.89999998</v>
      </c>
      <c r="BB206" s="5">
        <f t="shared" si="88"/>
        <v>208503863.96000001</v>
      </c>
      <c r="BC206" s="5">
        <f t="shared" si="88"/>
        <v>209159372.34999999</v>
      </c>
      <c r="BD206" s="5">
        <f t="shared" si="88"/>
        <v>209873353.73000002</v>
      </c>
      <c r="BE206" s="5">
        <f t="shared" si="88"/>
        <v>210689362.43000001</v>
      </c>
      <c r="BF206" s="5">
        <f t="shared" si="88"/>
        <v>212257405.50000003</v>
      </c>
      <c r="BG206" s="5">
        <f t="shared" si="88"/>
        <v>211813500.65000004</v>
      </c>
      <c r="BH206" s="5">
        <f t="shared" si="88"/>
        <v>210833922.76000002</v>
      </c>
      <c r="BI206" s="5">
        <f t="shared" si="88"/>
        <v>210429234.52000001</v>
      </c>
      <c r="BJ206" s="5">
        <f t="shared" si="88"/>
        <v>209663553.96999997</v>
      </c>
      <c r="BK206" s="5">
        <f t="shared" si="88"/>
        <v>209173659.32000005</v>
      </c>
      <c r="BL206" s="5">
        <f t="shared" si="88"/>
        <v>206326764.09999996</v>
      </c>
      <c r="BM206" s="5">
        <f t="shared" si="88"/>
        <v>204111546.12</v>
      </c>
      <c r="BN206" s="5">
        <f t="shared" si="88"/>
        <v>202785798.00999999</v>
      </c>
      <c r="BO206" s="5">
        <f t="shared" si="88"/>
        <v>201664216.30000001</v>
      </c>
      <c r="BP206" s="5">
        <f t="shared" ref="BP206:CV206" si="89">+BP114+BP160</f>
        <v>201476196.48000002</v>
      </c>
      <c r="BQ206" s="5">
        <f t="shared" si="89"/>
        <v>200528576.59</v>
      </c>
      <c r="BR206" s="5">
        <f t="shared" si="89"/>
        <v>200470878.58999997</v>
      </c>
      <c r="BS206" s="5">
        <f t="shared" si="89"/>
        <v>199805319.14000002</v>
      </c>
      <c r="BT206" s="5">
        <f t="shared" si="89"/>
        <v>199650215.98999998</v>
      </c>
      <c r="BU206" s="5">
        <f t="shared" si="89"/>
        <v>198274260.06</v>
      </c>
      <c r="BV206" s="5">
        <f t="shared" si="89"/>
        <v>197110458.54000002</v>
      </c>
      <c r="BW206" s="5">
        <f t="shared" si="89"/>
        <v>195525749.08999997</v>
      </c>
      <c r="BX206" s="5">
        <f t="shared" si="89"/>
        <v>195947793.23000002</v>
      </c>
      <c r="BY206" s="5">
        <f t="shared" si="89"/>
        <v>196617778.38000003</v>
      </c>
      <c r="BZ206" s="5">
        <f t="shared" si="89"/>
        <v>197015312.65000001</v>
      </c>
      <c r="CA206" s="5">
        <f t="shared" si="89"/>
        <v>197811901.37</v>
      </c>
      <c r="CB206" s="5">
        <f t="shared" si="89"/>
        <v>198466009.16999999</v>
      </c>
      <c r="CC206" s="5">
        <f t="shared" si="89"/>
        <v>199826301.99999997</v>
      </c>
      <c r="CD206" s="5">
        <f t="shared" si="89"/>
        <v>200591762.50000003</v>
      </c>
      <c r="CE206" s="5">
        <f t="shared" si="89"/>
        <v>201531910.06999999</v>
      </c>
      <c r="CF206" s="5">
        <f t="shared" si="89"/>
        <v>202775783.13</v>
      </c>
      <c r="CG206" s="5">
        <f t="shared" si="89"/>
        <v>203721776.55000001</v>
      </c>
      <c r="CH206" s="5">
        <f t="shared" si="89"/>
        <v>204594400.59000003</v>
      </c>
      <c r="CI206" s="5">
        <f t="shared" si="89"/>
        <v>205242385.08999997</v>
      </c>
      <c r="CJ206" s="5">
        <f t="shared" si="89"/>
        <v>205470536.38000003</v>
      </c>
      <c r="CK206" s="5">
        <f t="shared" si="89"/>
        <v>206501844.75999999</v>
      </c>
      <c r="CL206" s="5">
        <f t="shared" si="89"/>
        <v>207336660.47999999</v>
      </c>
      <c r="CM206" s="5">
        <f t="shared" si="89"/>
        <v>209007705.62000003</v>
      </c>
      <c r="CN206" s="5">
        <f t="shared" si="89"/>
        <v>210818967.67000002</v>
      </c>
      <c r="CO206" s="5">
        <f t="shared" si="89"/>
        <v>211708750.42000002</v>
      </c>
      <c r="CP206" s="5">
        <f t="shared" si="89"/>
        <v>212698007.22000003</v>
      </c>
      <c r="CQ206" s="5">
        <f t="shared" si="89"/>
        <v>214358695.38999999</v>
      </c>
      <c r="CR206" s="5">
        <f t="shared" si="89"/>
        <v>215425681.19999999</v>
      </c>
      <c r="CS206" s="5">
        <f t="shared" si="89"/>
        <v>217168059.88000005</v>
      </c>
      <c r="CT206" s="5">
        <f t="shared" si="89"/>
        <v>219733979.14999995</v>
      </c>
      <c r="CU206" s="5">
        <f t="shared" si="89"/>
        <v>222703574.98999998</v>
      </c>
      <c r="CV206" s="5">
        <f t="shared" si="89"/>
        <v>226123318.06999999</v>
      </c>
    </row>
    <row r="207" spans="1:100" x14ac:dyDescent="0.3">
      <c r="A207" s="1">
        <v>1</v>
      </c>
      <c r="B207" s="1">
        <v>27</v>
      </c>
      <c r="C207" s="1" t="s">
        <v>32</v>
      </c>
      <c r="D207" s="5">
        <f t="shared" ref="D207:BO207" si="90">+D115+D161</f>
        <v>0</v>
      </c>
      <c r="E207" s="5">
        <f t="shared" si="90"/>
        <v>0</v>
      </c>
      <c r="F207" s="5">
        <f t="shared" si="90"/>
        <v>0</v>
      </c>
      <c r="G207" s="5">
        <f t="shared" si="90"/>
        <v>0</v>
      </c>
      <c r="H207" s="5">
        <f t="shared" si="90"/>
        <v>0</v>
      </c>
      <c r="I207" s="5">
        <f t="shared" si="90"/>
        <v>0</v>
      </c>
      <c r="J207" s="5">
        <f t="shared" si="90"/>
        <v>0</v>
      </c>
      <c r="K207" s="5">
        <f t="shared" si="90"/>
        <v>0</v>
      </c>
      <c r="L207" s="5">
        <f t="shared" si="90"/>
        <v>0</v>
      </c>
      <c r="M207" s="5">
        <f t="shared" si="90"/>
        <v>0</v>
      </c>
      <c r="N207" s="5">
        <f t="shared" si="90"/>
        <v>0</v>
      </c>
      <c r="O207" s="5">
        <f t="shared" si="90"/>
        <v>0</v>
      </c>
      <c r="P207" s="5">
        <f t="shared" si="90"/>
        <v>0</v>
      </c>
      <c r="Q207" s="5">
        <f t="shared" si="90"/>
        <v>0</v>
      </c>
      <c r="R207" s="5">
        <f t="shared" si="90"/>
        <v>0</v>
      </c>
      <c r="S207" s="5">
        <f t="shared" si="90"/>
        <v>0</v>
      </c>
      <c r="T207" s="5">
        <f t="shared" si="90"/>
        <v>0</v>
      </c>
      <c r="U207" s="5">
        <f t="shared" si="90"/>
        <v>0</v>
      </c>
      <c r="V207" s="5">
        <f t="shared" si="90"/>
        <v>0</v>
      </c>
      <c r="W207" s="5">
        <f t="shared" si="90"/>
        <v>0</v>
      </c>
      <c r="X207" s="5">
        <f t="shared" si="90"/>
        <v>0</v>
      </c>
      <c r="Y207" s="5">
        <f t="shared" si="90"/>
        <v>0</v>
      </c>
      <c r="Z207" s="5">
        <f t="shared" si="90"/>
        <v>0</v>
      </c>
      <c r="AA207" s="5">
        <f t="shared" si="90"/>
        <v>0</v>
      </c>
      <c r="AB207" s="5">
        <f t="shared" si="90"/>
        <v>0</v>
      </c>
      <c r="AC207" s="5">
        <f t="shared" si="90"/>
        <v>0</v>
      </c>
      <c r="AD207" s="5">
        <f t="shared" si="90"/>
        <v>0</v>
      </c>
      <c r="AE207" s="5">
        <f t="shared" si="90"/>
        <v>0</v>
      </c>
      <c r="AF207" s="5">
        <f t="shared" si="90"/>
        <v>0</v>
      </c>
      <c r="AG207" s="5">
        <f t="shared" si="90"/>
        <v>0</v>
      </c>
      <c r="AH207" s="5">
        <f t="shared" si="90"/>
        <v>0</v>
      </c>
      <c r="AI207" s="5">
        <f t="shared" si="90"/>
        <v>0</v>
      </c>
      <c r="AJ207" s="5">
        <f t="shared" si="90"/>
        <v>0</v>
      </c>
      <c r="AK207" s="5">
        <f t="shared" si="90"/>
        <v>531981.44999999995</v>
      </c>
      <c r="AL207" s="5">
        <f t="shared" si="90"/>
        <v>784177.19</v>
      </c>
      <c r="AM207" s="5">
        <f t="shared" si="90"/>
        <v>1054884.6299999999</v>
      </c>
      <c r="AN207" s="5">
        <f t="shared" si="90"/>
        <v>1341282.9100000001</v>
      </c>
      <c r="AO207" s="5">
        <f t="shared" si="90"/>
        <v>1591043.35</v>
      </c>
      <c r="AP207" s="5">
        <f t="shared" si="90"/>
        <v>1874384</v>
      </c>
      <c r="AQ207" s="5">
        <f t="shared" si="90"/>
        <v>2176682.9500000002</v>
      </c>
      <c r="AR207" s="5">
        <f t="shared" si="90"/>
        <v>2494182.8200000003</v>
      </c>
      <c r="AS207" s="5">
        <f t="shared" si="90"/>
        <v>2806245.7</v>
      </c>
      <c r="AT207" s="5">
        <f t="shared" si="90"/>
        <v>3118208.83</v>
      </c>
      <c r="AU207" s="5">
        <f t="shared" si="90"/>
        <v>3443102.6300000004</v>
      </c>
      <c r="AV207" s="5">
        <f t="shared" si="90"/>
        <v>3781749.64</v>
      </c>
      <c r="AW207" s="5">
        <f t="shared" si="90"/>
        <v>3585593.3400000003</v>
      </c>
      <c r="AX207" s="5">
        <f t="shared" si="90"/>
        <v>3736795.1900000004</v>
      </c>
      <c r="AY207" s="5">
        <f t="shared" si="90"/>
        <v>3919743.95</v>
      </c>
      <c r="AZ207" s="5">
        <f t="shared" si="90"/>
        <v>4077488</v>
      </c>
      <c r="BA207" s="5">
        <f t="shared" si="90"/>
        <v>4263237.3599999994</v>
      </c>
      <c r="BB207" s="5">
        <f t="shared" si="90"/>
        <v>4407478.76</v>
      </c>
      <c r="BC207" s="5">
        <f t="shared" si="90"/>
        <v>4581706.13</v>
      </c>
      <c r="BD207" s="5">
        <f t="shared" si="90"/>
        <v>4789456.4099999992</v>
      </c>
      <c r="BE207" s="5">
        <f t="shared" si="90"/>
        <v>5049531.46</v>
      </c>
      <c r="BF207" s="5">
        <f t="shared" si="90"/>
        <v>5308344.8299999991</v>
      </c>
      <c r="BG207" s="5">
        <f t="shared" si="90"/>
        <v>5610654.8899999987</v>
      </c>
      <c r="BH207" s="5">
        <f t="shared" si="90"/>
        <v>5959092.1399999997</v>
      </c>
      <c r="BI207" s="5">
        <f t="shared" si="90"/>
        <v>6333000.0600000005</v>
      </c>
      <c r="BJ207" s="5">
        <f t="shared" si="90"/>
        <v>6648359.6400000006</v>
      </c>
      <c r="BK207" s="5">
        <f t="shared" si="90"/>
        <v>6905560.1400000006</v>
      </c>
      <c r="BL207" s="5">
        <f t="shared" si="90"/>
        <v>7212814.1199999992</v>
      </c>
      <c r="BM207" s="5">
        <f t="shared" si="90"/>
        <v>7462319.8099999996</v>
      </c>
      <c r="BN207" s="5">
        <f t="shared" si="90"/>
        <v>7698073.7000000002</v>
      </c>
      <c r="BO207" s="5">
        <f t="shared" si="90"/>
        <v>7928590.9800000004</v>
      </c>
      <c r="BP207" s="5">
        <f t="shared" ref="BP207:CV207" si="91">+BP115+BP161</f>
        <v>8109039.3599999994</v>
      </c>
      <c r="BQ207" s="5">
        <f t="shared" si="91"/>
        <v>8260970.0099999998</v>
      </c>
      <c r="BR207" s="5">
        <f t="shared" si="91"/>
        <v>8396209.8300000001</v>
      </c>
      <c r="BS207" s="5">
        <f t="shared" si="91"/>
        <v>8482385.7400000002</v>
      </c>
      <c r="BT207" s="5">
        <f t="shared" si="91"/>
        <v>8523979.129999999</v>
      </c>
      <c r="BU207" s="5">
        <f t="shared" si="91"/>
        <v>8544836.9299999997</v>
      </c>
      <c r="BV207" s="5">
        <f t="shared" si="91"/>
        <v>8556135.8399999999</v>
      </c>
      <c r="BW207" s="5">
        <f t="shared" si="91"/>
        <v>8575950.4999999981</v>
      </c>
      <c r="BX207" s="5">
        <f t="shared" si="91"/>
        <v>8546124.540000001</v>
      </c>
      <c r="BY207" s="5">
        <f t="shared" si="91"/>
        <v>8541969.0999999996</v>
      </c>
      <c r="BZ207" s="5">
        <f t="shared" si="91"/>
        <v>8510840.5199999996</v>
      </c>
      <c r="CA207" s="5">
        <f t="shared" si="91"/>
        <v>8460366.4800000004</v>
      </c>
      <c r="CB207" s="5">
        <f t="shared" si="91"/>
        <v>8369099.8300000001</v>
      </c>
      <c r="CC207" s="5">
        <f t="shared" si="91"/>
        <v>8286355.0800000001</v>
      </c>
      <c r="CD207" s="5">
        <f t="shared" si="91"/>
        <v>8228779.6199999992</v>
      </c>
      <c r="CE207" s="5">
        <f t="shared" si="91"/>
        <v>8231388.5299999993</v>
      </c>
      <c r="CF207" s="5">
        <f t="shared" si="91"/>
        <v>8266220.1600000001</v>
      </c>
      <c r="CG207" s="5">
        <f t="shared" si="91"/>
        <v>8290114.7999999989</v>
      </c>
      <c r="CH207" s="5">
        <f t="shared" si="91"/>
        <v>8374735.129999999</v>
      </c>
      <c r="CI207" s="5">
        <f t="shared" si="91"/>
        <v>8424221.5699999984</v>
      </c>
      <c r="CJ207" s="5">
        <f t="shared" si="91"/>
        <v>8472759.0600000005</v>
      </c>
      <c r="CK207" s="5">
        <f t="shared" si="91"/>
        <v>8576396.1799999997</v>
      </c>
      <c r="CL207" s="5">
        <f t="shared" si="91"/>
        <v>8711324.2799999993</v>
      </c>
      <c r="CM207" s="5">
        <f t="shared" si="91"/>
        <v>8839162.9699999988</v>
      </c>
      <c r="CN207" s="5">
        <f t="shared" si="91"/>
        <v>9007339.1000000015</v>
      </c>
      <c r="CO207" s="5">
        <f t="shared" si="91"/>
        <v>9137304.3900000006</v>
      </c>
      <c r="CP207" s="5">
        <f t="shared" si="91"/>
        <v>9288331.9999999981</v>
      </c>
      <c r="CQ207" s="5">
        <f t="shared" si="91"/>
        <v>9349995.5200000014</v>
      </c>
      <c r="CR207" s="5">
        <f t="shared" si="91"/>
        <v>9373249.8900000006</v>
      </c>
      <c r="CS207" s="5">
        <f t="shared" si="91"/>
        <v>9409754.0899999999</v>
      </c>
      <c r="CT207" s="5">
        <f t="shared" si="91"/>
        <v>9405008.5599999987</v>
      </c>
      <c r="CU207" s="5">
        <f t="shared" si="91"/>
        <v>9433112.2999999989</v>
      </c>
      <c r="CV207" s="5">
        <f t="shared" si="91"/>
        <v>9425009.8000000007</v>
      </c>
    </row>
    <row r="208" spans="1:100" x14ac:dyDescent="0.3">
      <c r="A208" s="1">
        <v>1</v>
      </c>
      <c r="B208" s="1">
        <v>18</v>
      </c>
      <c r="C208" s="1" t="s">
        <v>33</v>
      </c>
      <c r="D208" s="5">
        <f t="shared" ref="D208:BO208" si="92">+D116+D162</f>
        <v>7931732.96</v>
      </c>
      <c r="E208" s="5">
        <f t="shared" si="92"/>
        <v>7256693.2299999995</v>
      </c>
      <c r="F208" s="5">
        <f t="shared" si="92"/>
        <v>7422720.8099999987</v>
      </c>
      <c r="G208" s="5">
        <f t="shared" si="92"/>
        <v>7550842.0099999998</v>
      </c>
      <c r="H208" s="5">
        <f t="shared" si="92"/>
        <v>7662764.5</v>
      </c>
      <c r="I208" s="5">
        <f t="shared" si="92"/>
        <v>7727622.4000000004</v>
      </c>
      <c r="J208" s="5">
        <f t="shared" si="92"/>
        <v>7816762.5899999999</v>
      </c>
      <c r="K208" s="5">
        <f t="shared" si="92"/>
        <v>7884341.879999999</v>
      </c>
      <c r="L208" s="5">
        <f t="shared" si="92"/>
        <v>8045541.7599999998</v>
      </c>
      <c r="M208" s="5">
        <f t="shared" si="92"/>
        <v>8138367.3599999985</v>
      </c>
      <c r="N208" s="5">
        <f t="shared" si="92"/>
        <v>8266593.3499999996</v>
      </c>
      <c r="O208" s="5">
        <f t="shared" si="92"/>
        <v>8289922.9900000002</v>
      </c>
      <c r="P208" s="5">
        <f t="shared" si="92"/>
        <v>8337516.5599999996</v>
      </c>
      <c r="Q208" s="5">
        <f t="shared" si="92"/>
        <v>8331663.0800000001</v>
      </c>
      <c r="R208" s="5">
        <f t="shared" si="92"/>
        <v>8316337.7200000007</v>
      </c>
      <c r="S208" s="5">
        <f t="shared" si="92"/>
        <v>8286448.5</v>
      </c>
      <c r="T208" s="5">
        <f t="shared" si="92"/>
        <v>8324553.7800000012</v>
      </c>
      <c r="U208" s="5">
        <f t="shared" si="92"/>
        <v>8394915.790000001</v>
      </c>
      <c r="V208" s="5">
        <f t="shared" si="92"/>
        <v>8430266.3900000006</v>
      </c>
      <c r="W208" s="5">
        <f t="shared" si="92"/>
        <v>8292327.2200000007</v>
      </c>
      <c r="X208" s="5">
        <f t="shared" si="92"/>
        <v>8374360.2999999998</v>
      </c>
      <c r="Y208" s="5">
        <f t="shared" si="92"/>
        <v>8280923.080000001</v>
      </c>
      <c r="Z208" s="5">
        <f t="shared" si="92"/>
        <v>8779043.4299999997</v>
      </c>
      <c r="AA208" s="5">
        <f t="shared" si="92"/>
        <v>8898494.3900000006</v>
      </c>
      <c r="AB208" s="5">
        <f t="shared" si="92"/>
        <v>8956252.8499999996</v>
      </c>
      <c r="AC208" s="5">
        <f t="shared" si="92"/>
        <v>9040392.2599999998</v>
      </c>
      <c r="AD208" s="5">
        <f t="shared" si="92"/>
        <v>9162991.7400000002</v>
      </c>
      <c r="AE208" s="5">
        <f t="shared" si="92"/>
        <v>9279685.4300000016</v>
      </c>
      <c r="AF208" s="5">
        <f t="shared" si="92"/>
        <v>9312458.0700000003</v>
      </c>
      <c r="AG208" s="5">
        <f t="shared" si="92"/>
        <v>9384217.5</v>
      </c>
      <c r="AH208" s="5">
        <f t="shared" si="92"/>
        <v>9524015.4800000004</v>
      </c>
      <c r="AI208" s="5">
        <f t="shared" si="92"/>
        <v>9857074.6799999997</v>
      </c>
      <c r="AJ208" s="5">
        <f t="shared" si="92"/>
        <v>9917667.4400000013</v>
      </c>
      <c r="AK208" s="5">
        <f t="shared" si="92"/>
        <v>10210259.24</v>
      </c>
      <c r="AL208" s="5">
        <f t="shared" si="92"/>
        <v>9836416.5899999999</v>
      </c>
      <c r="AM208" s="5">
        <f t="shared" si="92"/>
        <v>9930943.9299999997</v>
      </c>
      <c r="AN208" s="5">
        <f t="shared" si="92"/>
        <v>10082392.23</v>
      </c>
      <c r="AO208" s="5">
        <f t="shared" si="92"/>
        <v>10257859.279999999</v>
      </c>
      <c r="AP208" s="5">
        <f t="shared" si="92"/>
        <v>10138329.159999998</v>
      </c>
      <c r="AQ208" s="5">
        <f t="shared" si="92"/>
        <v>9901464.7399999984</v>
      </c>
      <c r="AR208" s="5">
        <f t="shared" si="92"/>
        <v>9657624.7899999991</v>
      </c>
      <c r="AS208" s="5">
        <f t="shared" si="92"/>
        <v>9585357.8999999985</v>
      </c>
      <c r="AT208" s="5">
        <f t="shared" si="92"/>
        <v>9359198.9100000001</v>
      </c>
      <c r="AU208" s="5">
        <f t="shared" si="92"/>
        <v>9262412.7599999998</v>
      </c>
      <c r="AV208" s="5">
        <f t="shared" si="92"/>
        <v>9010651.5899999999</v>
      </c>
      <c r="AW208" s="5">
        <f t="shared" si="92"/>
        <v>8790548.2899999991</v>
      </c>
      <c r="AX208" s="5">
        <f t="shared" si="92"/>
        <v>1814511.2999999993</v>
      </c>
      <c r="AY208" s="5">
        <f t="shared" si="92"/>
        <v>891489.86999999965</v>
      </c>
      <c r="AZ208" s="5">
        <f t="shared" si="92"/>
        <v>0</v>
      </c>
      <c r="BA208" s="5">
        <f t="shared" si="92"/>
        <v>-941353.34</v>
      </c>
      <c r="BB208" s="5">
        <f t="shared" si="92"/>
        <v>-1618395.55</v>
      </c>
      <c r="BC208" s="5">
        <f t="shared" si="92"/>
        <v>-2168417.15</v>
      </c>
      <c r="BD208" s="5">
        <f t="shared" si="92"/>
        <v>-2671043.38</v>
      </c>
      <c r="BE208" s="5">
        <f t="shared" si="92"/>
        <v>-3414476.6199999996</v>
      </c>
      <c r="BF208" s="5">
        <f t="shared" si="92"/>
        <v>-4044460.24</v>
      </c>
      <c r="BG208" s="5">
        <f t="shared" si="92"/>
        <v>-4821238.76</v>
      </c>
      <c r="BH208" s="5">
        <f t="shared" si="92"/>
        <v>-5436303.96</v>
      </c>
      <c r="BI208" s="5">
        <f t="shared" si="92"/>
        <v>-6117724.8600000003</v>
      </c>
      <c r="BJ208" s="5">
        <f t="shared" si="92"/>
        <v>0</v>
      </c>
      <c r="BK208" s="5">
        <f t="shared" si="92"/>
        <v>0</v>
      </c>
      <c r="BL208" s="5">
        <f t="shared" si="92"/>
        <v>0</v>
      </c>
      <c r="BM208" s="5">
        <f t="shared" si="92"/>
        <v>0</v>
      </c>
      <c r="BN208" s="5">
        <f t="shared" si="92"/>
        <v>0</v>
      </c>
      <c r="BO208" s="5">
        <f t="shared" si="92"/>
        <v>0</v>
      </c>
      <c r="BP208" s="5">
        <f t="shared" ref="BP208:CV208" si="93">+BP116+BP162</f>
        <v>0</v>
      </c>
      <c r="BQ208" s="5">
        <f t="shared" si="93"/>
        <v>0</v>
      </c>
      <c r="BR208" s="5">
        <f t="shared" si="93"/>
        <v>0</v>
      </c>
      <c r="BS208" s="5">
        <f t="shared" si="93"/>
        <v>0</v>
      </c>
      <c r="BT208" s="5">
        <f t="shared" si="93"/>
        <v>0</v>
      </c>
      <c r="BU208" s="5">
        <f t="shared" si="93"/>
        <v>0</v>
      </c>
      <c r="BV208" s="5">
        <f t="shared" si="93"/>
        <v>0</v>
      </c>
      <c r="BW208" s="5">
        <f t="shared" si="93"/>
        <v>0</v>
      </c>
      <c r="BX208" s="5">
        <f t="shared" si="93"/>
        <v>0</v>
      </c>
      <c r="BY208" s="5">
        <f t="shared" si="93"/>
        <v>0</v>
      </c>
      <c r="BZ208" s="5">
        <f t="shared" si="93"/>
        <v>0</v>
      </c>
      <c r="CA208" s="5">
        <f t="shared" si="93"/>
        <v>0</v>
      </c>
      <c r="CB208" s="5">
        <f t="shared" si="93"/>
        <v>0</v>
      </c>
      <c r="CC208" s="5">
        <f t="shared" si="93"/>
        <v>0</v>
      </c>
      <c r="CD208" s="5">
        <f t="shared" si="93"/>
        <v>0</v>
      </c>
      <c r="CE208" s="5">
        <f t="shared" si="93"/>
        <v>0</v>
      </c>
      <c r="CF208" s="5">
        <f t="shared" si="93"/>
        <v>0</v>
      </c>
      <c r="CG208" s="5">
        <f t="shared" si="93"/>
        <v>0</v>
      </c>
      <c r="CH208" s="5">
        <f t="shared" si="93"/>
        <v>0</v>
      </c>
      <c r="CI208" s="5">
        <f t="shared" si="93"/>
        <v>0</v>
      </c>
      <c r="CJ208" s="5">
        <f t="shared" si="93"/>
        <v>0</v>
      </c>
      <c r="CK208" s="5">
        <f t="shared" si="93"/>
        <v>0</v>
      </c>
      <c r="CL208" s="5">
        <f t="shared" si="93"/>
        <v>0</v>
      </c>
      <c r="CM208" s="5">
        <f t="shared" si="93"/>
        <v>0</v>
      </c>
      <c r="CN208" s="5">
        <f t="shared" si="93"/>
        <v>0</v>
      </c>
      <c r="CO208" s="5">
        <f t="shared" si="93"/>
        <v>0</v>
      </c>
      <c r="CP208" s="5">
        <f t="shared" si="93"/>
        <v>0</v>
      </c>
      <c r="CQ208" s="5">
        <f t="shared" si="93"/>
        <v>0</v>
      </c>
      <c r="CR208" s="5">
        <f t="shared" si="93"/>
        <v>0</v>
      </c>
      <c r="CS208" s="5">
        <f t="shared" si="93"/>
        <v>0</v>
      </c>
      <c r="CT208" s="5">
        <f t="shared" si="93"/>
        <v>0</v>
      </c>
      <c r="CU208" s="5">
        <f t="shared" si="93"/>
        <v>0</v>
      </c>
      <c r="CV208" s="5">
        <f t="shared" si="93"/>
        <v>0</v>
      </c>
    </row>
    <row r="209" spans="1:100" x14ac:dyDescent="0.3">
      <c r="A209" s="1">
        <v>1</v>
      </c>
      <c r="B209" s="1">
        <v>23</v>
      </c>
      <c r="C209" s="1" t="s">
        <v>34</v>
      </c>
      <c r="D209" s="5">
        <f t="shared" ref="D209:BO209" si="94">+D117+D163</f>
        <v>5774578.4899999993</v>
      </c>
      <c r="E209" s="5">
        <f t="shared" si="94"/>
        <v>4981210.55</v>
      </c>
      <c r="F209" s="5">
        <f t="shared" si="94"/>
        <v>4968206.59</v>
      </c>
      <c r="G209" s="5">
        <f t="shared" si="94"/>
        <v>5013932.1900000004</v>
      </c>
      <c r="H209" s="5">
        <f t="shared" si="94"/>
        <v>5058707.6199999992</v>
      </c>
      <c r="I209" s="5">
        <f t="shared" si="94"/>
        <v>5119630.88</v>
      </c>
      <c r="J209" s="5">
        <f t="shared" si="94"/>
        <v>5132993.209999999</v>
      </c>
      <c r="K209" s="5">
        <f t="shared" si="94"/>
        <v>5220054.4399999995</v>
      </c>
      <c r="L209" s="5">
        <f t="shared" si="94"/>
        <v>5256808.5199999996</v>
      </c>
      <c r="M209" s="5">
        <f t="shared" si="94"/>
        <v>5343029.68</v>
      </c>
      <c r="N209" s="5">
        <f t="shared" si="94"/>
        <v>5439526.7800000003</v>
      </c>
      <c r="O209" s="5">
        <f t="shared" si="94"/>
        <v>5568163.0600000005</v>
      </c>
      <c r="P209" s="5">
        <f t="shared" si="94"/>
        <v>5849245.2999999998</v>
      </c>
      <c r="Q209" s="5">
        <f t="shared" si="94"/>
        <v>5957195.1799999997</v>
      </c>
      <c r="R209" s="5">
        <f t="shared" si="94"/>
        <v>6025153.5499999998</v>
      </c>
      <c r="S209" s="5">
        <f t="shared" si="94"/>
        <v>6202840.0199999996</v>
      </c>
      <c r="T209" s="5">
        <f t="shared" si="94"/>
        <v>6325088.4900000002</v>
      </c>
      <c r="U209" s="5">
        <f t="shared" si="94"/>
        <v>6477928.9199999999</v>
      </c>
      <c r="V209" s="5">
        <f t="shared" si="94"/>
        <v>6619601.6899999995</v>
      </c>
      <c r="W209" s="5">
        <f t="shared" si="94"/>
        <v>6701073.5</v>
      </c>
      <c r="X209" s="5">
        <f t="shared" si="94"/>
        <v>6784126.9500000002</v>
      </c>
      <c r="Y209" s="5">
        <f t="shared" si="94"/>
        <v>6884543.7700000005</v>
      </c>
      <c r="Z209" s="5">
        <f t="shared" si="94"/>
        <v>7049459.9500000002</v>
      </c>
      <c r="AA209" s="5">
        <f t="shared" si="94"/>
        <v>7085644.8600000013</v>
      </c>
      <c r="AB209" s="5">
        <f t="shared" si="94"/>
        <v>7039919.4100000011</v>
      </c>
      <c r="AC209" s="5">
        <f t="shared" si="94"/>
        <v>7108689.0899999999</v>
      </c>
      <c r="AD209" s="5">
        <f t="shared" si="94"/>
        <v>7214358.9400000004</v>
      </c>
      <c r="AE209" s="5">
        <f t="shared" si="94"/>
        <v>7186323.5</v>
      </c>
      <c r="AF209" s="5">
        <f t="shared" si="94"/>
        <v>7170279.0299999993</v>
      </c>
      <c r="AG209" s="5">
        <f t="shared" si="94"/>
        <v>7090568.540000001</v>
      </c>
      <c r="AH209" s="5">
        <f t="shared" si="94"/>
        <v>7071557.5600000005</v>
      </c>
      <c r="AI209" s="5">
        <f t="shared" si="94"/>
        <v>7015923.9300000006</v>
      </c>
      <c r="AJ209" s="5">
        <f t="shared" si="94"/>
        <v>7087529.7800000003</v>
      </c>
      <c r="AK209" s="5">
        <f t="shared" si="94"/>
        <v>7152081.0699999994</v>
      </c>
      <c r="AL209" s="5">
        <f t="shared" si="94"/>
        <v>7130861.9799999995</v>
      </c>
      <c r="AM209" s="5">
        <f t="shared" si="94"/>
        <v>7105654.4500000011</v>
      </c>
      <c r="AN209" s="5">
        <f t="shared" si="94"/>
        <v>7151256.1199999992</v>
      </c>
      <c r="AO209" s="5">
        <f t="shared" si="94"/>
        <v>7167440.9699999988</v>
      </c>
      <c r="AP209" s="5">
        <f t="shared" si="94"/>
        <v>7185983.709999999</v>
      </c>
      <c r="AQ209" s="5">
        <f t="shared" si="94"/>
        <v>7273092.7999999989</v>
      </c>
      <c r="AR209" s="5">
        <f t="shared" si="94"/>
        <v>7388511.1900000004</v>
      </c>
      <c r="AS209" s="5">
        <f t="shared" si="94"/>
        <v>7440130.0499999989</v>
      </c>
      <c r="AT209" s="5">
        <f t="shared" si="94"/>
        <v>7481588.0299999993</v>
      </c>
      <c r="AU209" s="5">
        <f t="shared" si="94"/>
        <v>7672316.2899999991</v>
      </c>
      <c r="AV209" s="5">
        <f t="shared" si="94"/>
        <v>7720141.7699999996</v>
      </c>
      <c r="AW209" s="5">
        <f t="shared" si="94"/>
        <v>7778558.5900000008</v>
      </c>
      <c r="AX209" s="5">
        <f t="shared" si="94"/>
        <v>7825400.1500000004</v>
      </c>
      <c r="AY209" s="5">
        <f t="shared" si="94"/>
        <v>7948140.5299999993</v>
      </c>
      <c r="AZ209" s="5">
        <f t="shared" si="94"/>
        <v>8023741.870000001</v>
      </c>
      <c r="BA209" s="5">
        <f t="shared" si="94"/>
        <v>8066802.370000001</v>
      </c>
      <c r="BB209" s="5">
        <f t="shared" si="94"/>
        <v>8136827.4900000002</v>
      </c>
      <c r="BC209" s="5">
        <f t="shared" si="94"/>
        <v>8336545.6600000001</v>
      </c>
      <c r="BD209" s="5">
        <f t="shared" si="94"/>
        <v>8423735.6499999985</v>
      </c>
      <c r="BE209" s="5">
        <f t="shared" si="94"/>
        <v>8568055.4299999997</v>
      </c>
      <c r="BF209" s="5">
        <f t="shared" si="94"/>
        <v>8586073.1699999981</v>
      </c>
      <c r="BG209" s="5">
        <f t="shared" si="94"/>
        <v>8523793.8300000019</v>
      </c>
      <c r="BH209" s="5">
        <f t="shared" si="94"/>
        <v>2914764.96</v>
      </c>
      <c r="BI209" s="5">
        <f t="shared" si="94"/>
        <v>2215942.5300000003</v>
      </c>
      <c r="BJ209" s="5">
        <f t="shared" si="94"/>
        <v>1504260.3000000003</v>
      </c>
      <c r="BK209" s="5">
        <f t="shared" si="94"/>
        <v>809626.75</v>
      </c>
      <c r="BL209" s="5">
        <f t="shared" si="94"/>
        <v>0</v>
      </c>
      <c r="BM209" s="5">
        <f t="shared" si="94"/>
        <v>-607471.71</v>
      </c>
      <c r="BN209" s="5">
        <f t="shared" si="94"/>
        <v>-1276390.07</v>
      </c>
      <c r="BO209" s="5">
        <f t="shared" si="94"/>
        <v>-2131699.15</v>
      </c>
      <c r="BP209" s="5">
        <f t="shared" ref="BP209:CV209" si="95">+BP117+BP163</f>
        <v>-2885694.33</v>
      </c>
      <c r="BQ209" s="5">
        <f t="shared" si="95"/>
        <v>-3658023.74</v>
      </c>
      <c r="BR209" s="5">
        <f t="shared" si="95"/>
        <v>-4308074.51</v>
      </c>
      <c r="BS209" s="5">
        <f t="shared" si="95"/>
        <v>-4961834.97</v>
      </c>
      <c r="BT209" s="5">
        <f t="shared" si="95"/>
        <v>0</v>
      </c>
      <c r="BU209" s="5">
        <f t="shared" si="95"/>
        <v>0</v>
      </c>
      <c r="BV209" s="5">
        <f t="shared" si="95"/>
        <v>0</v>
      </c>
      <c r="BW209" s="5">
        <f t="shared" si="95"/>
        <v>0</v>
      </c>
      <c r="BX209" s="5">
        <f t="shared" si="95"/>
        <v>0</v>
      </c>
      <c r="BY209" s="5">
        <f t="shared" si="95"/>
        <v>0</v>
      </c>
      <c r="BZ209" s="5">
        <f t="shared" si="95"/>
        <v>0</v>
      </c>
      <c r="CA209" s="5">
        <f t="shared" si="95"/>
        <v>0</v>
      </c>
      <c r="CB209" s="5">
        <f t="shared" si="95"/>
        <v>0</v>
      </c>
      <c r="CC209" s="5">
        <f t="shared" si="95"/>
        <v>0</v>
      </c>
      <c r="CD209" s="5">
        <f t="shared" si="95"/>
        <v>0</v>
      </c>
      <c r="CE209" s="5">
        <f t="shared" si="95"/>
        <v>0</v>
      </c>
      <c r="CF209" s="5">
        <f t="shared" si="95"/>
        <v>0</v>
      </c>
      <c r="CG209" s="5">
        <f t="shared" si="95"/>
        <v>0</v>
      </c>
      <c r="CH209" s="5">
        <f t="shared" si="95"/>
        <v>0</v>
      </c>
      <c r="CI209" s="5">
        <f t="shared" si="95"/>
        <v>0</v>
      </c>
      <c r="CJ209" s="5">
        <f t="shared" si="95"/>
        <v>0</v>
      </c>
      <c r="CK209" s="5">
        <f t="shared" si="95"/>
        <v>0</v>
      </c>
      <c r="CL209" s="5">
        <f t="shared" si="95"/>
        <v>0</v>
      </c>
      <c r="CM209" s="5">
        <f t="shared" si="95"/>
        <v>0</v>
      </c>
      <c r="CN209" s="5">
        <f t="shared" si="95"/>
        <v>0</v>
      </c>
      <c r="CO209" s="5">
        <f t="shared" si="95"/>
        <v>0</v>
      </c>
      <c r="CP209" s="5">
        <f t="shared" si="95"/>
        <v>0</v>
      </c>
      <c r="CQ209" s="5">
        <f t="shared" si="95"/>
        <v>0</v>
      </c>
      <c r="CR209" s="5">
        <f t="shared" si="95"/>
        <v>0</v>
      </c>
      <c r="CS209" s="5">
        <f t="shared" si="95"/>
        <v>0</v>
      </c>
      <c r="CT209" s="5">
        <f t="shared" si="95"/>
        <v>0</v>
      </c>
      <c r="CU209" s="5">
        <f t="shared" si="95"/>
        <v>0</v>
      </c>
      <c r="CV209" s="5">
        <f t="shared" si="95"/>
        <v>0</v>
      </c>
    </row>
    <row r="210" spans="1:100" x14ac:dyDescent="0.3">
      <c r="A210" s="1">
        <v>1</v>
      </c>
      <c r="B210" s="1">
        <v>12</v>
      </c>
      <c r="C210" s="1" t="s">
        <v>35</v>
      </c>
      <c r="D210" s="5">
        <f t="shared" ref="D210:BO210" si="96">+D118+D164</f>
        <v>9487157.0299999993</v>
      </c>
      <c r="E210" s="5">
        <f t="shared" si="96"/>
        <v>8277374.79</v>
      </c>
      <c r="F210" s="5">
        <f t="shared" si="96"/>
        <v>8381816.6300000008</v>
      </c>
      <c r="G210" s="5">
        <f t="shared" si="96"/>
        <v>8410951.4100000001</v>
      </c>
      <c r="H210" s="5">
        <f t="shared" si="96"/>
        <v>8399560.3499999978</v>
      </c>
      <c r="I210" s="5">
        <f t="shared" si="96"/>
        <v>8368642.209999999</v>
      </c>
      <c r="J210" s="5">
        <f t="shared" si="96"/>
        <v>8412184.1400000006</v>
      </c>
      <c r="K210" s="5">
        <f t="shared" si="96"/>
        <v>8412906.6999999993</v>
      </c>
      <c r="L210" s="5">
        <f t="shared" si="96"/>
        <v>8481615.4800000004</v>
      </c>
      <c r="M210" s="5">
        <f t="shared" si="96"/>
        <v>8517398.120000001</v>
      </c>
      <c r="N210" s="5">
        <f t="shared" si="96"/>
        <v>8578765.6400000006</v>
      </c>
      <c r="O210" s="5">
        <f t="shared" si="96"/>
        <v>8632169.8300000001</v>
      </c>
      <c r="P210" s="5">
        <f t="shared" si="96"/>
        <v>8743418.1400000006</v>
      </c>
      <c r="Q210" s="5">
        <f t="shared" si="96"/>
        <v>8849394.6500000004</v>
      </c>
      <c r="R210" s="5">
        <f t="shared" si="96"/>
        <v>8887180.8399999999</v>
      </c>
      <c r="S210" s="5">
        <f t="shared" si="96"/>
        <v>9009233.5899999999</v>
      </c>
      <c r="T210" s="5">
        <f t="shared" si="96"/>
        <v>9160871.1899999995</v>
      </c>
      <c r="U210" s="5">
        <f t="shared" si="96"/>
        <v>9264398.8699999992</v>
      </c>
      <c r="V210" s="5">
        <f t="shared" si="96"/>
        <v>9127707.7100000009</v>
      </c>
      <c r="W210" s="5">
        <f t="shared" si="96"/>
        <v>9073710.9600000009</v>
      </c>
      <c r="X210" s="5">
        <f t="shared" si="96"/>
        <v>8956882</v>
      </c>
      <c r="Y210" s="5">
        <f t="shared" si="96"/>
        <v>8954329.8599999994</v>
      </c>
      <c r="Z210" s="5">
        <f t="shared" si="96"/>
        <v>9027296.2100000009</v>
      </c>
      <c r="AA210" s="5">
        <f t="shared" si="96"/>
        <v>9012395.5500000007</v>
      </c>
      <c r="AB210" s="5">
        <f t="shared" si="96"/>
        <v>8900146.4899999984</v>
      </c>
      <c r="AC210" s="5">
        <f t="shared" si="96"/>
        <v>8748198.75</v>
      </c>
      <c r="AD210" s="5">
        <f t="shared" si="96"/>
        <v>8833581.4699999988</v>
      </c>
      <c r="AE210" s="5">
        <f t="shared" si="96"/>
        <v>8739668.8100000005</v>
      </c>
      <c r="AF210" s="5">
        <f t="shared" si="96"/>
        <v>8634913.2300000004</v>
      </c>
      <c r="AG210" s="5">
        <f t="shared" si="96"/>
        <v>4913775.3599999994</v>
      </c>
      <c r="AH210" s="5">
        <f t="shared" si="96"/>
        <v>4322823.0299999993</v>
      </c>
      <c r="AI210" s="5">
        <f t="shared" si="96"/>
        <v>3687704.0199999996</v>
      </c>
      <c r="AJ210" s="5">
        <f t="shared" si="96"/>
        <v>3083552.66</v>
      </c>
      <c r="AK210" s="5">
        <f t="shared" si="96"/>
        <v>8868503.5399999991</v>
      </c>
      <c r="AL210" s="5">
        <f t="shared" si="96"/>
        <v>8549084.5700000003</v>
      </c>
      <c r="AM210" s="5">
        <f t="shared" si="96"/>
        <v>7896932.3099999996</v>
      </c>
      <c r="AN210" s="5">
        <f t="shared" si="96"/>
        <v>7036952.1999999993</v>
      </c>
      <c r="AO210" s="5">
        <f t="shared" si="96"/>
        <v>6677969.3000000007</v>
      </c>
      <c r="AP210" s="5">
        <f t="shared" si="96"/>
        <v>5905060.9100000001</v>
      </c>
      <c r="AQ210" s="5">
        <f t="shared" si="96"/>
        <v>5286814.9000000004</v>
      </c>
      <c r="AR210" s="5">
        <f t="shared" si="96"/>
        <v>4651046.1300000008</v>
      </c>
      <c r="AS210" s="5">
        <f t="shared" si="96"/>
        <v>7669199.0700000003</v>
      </c>
      <c r="AT210" s="5">
        <f t="shared" si="96"/>
        <v>7776302.1900000004</v>
      </c>
      <c r="AU210" s="5">
        <f t="shared" si="96"/>
        <v>7882857.71</v>
      </c>
      <c r="AV210" s="5">
        <f t="shared" si="96"/>
        <v>8002348.46</v>
      </c>
      <c r="AW210" s="5">
        <f t="shared" si="96"/>
        <v>1554133.46</v>
      </c>
      <c r="AX210" s="5">
        <f t="shared" si="96"/>
        <v>1212961.5700000003</v>
      </c>
      <c r="AY210" s="5">
        <f t="shared" si="96"/>
        <v>1129309.9000000004</v>
      </c>
      <c r="AZ210" s="5">
        <f t="shared" si="96"/>
        <v>1330695.9900000002</v>
      </c>
      <c r="BA210" s="5">
        <f t="shared" si="96"/>
        <v>1220705.19</v>
      </c>
      <c r="BB210" s="5">
        <f t="shared" si="96"/>
        <v>1276823.3</v>
      </c>
      <c r="BC210" s="5">
        <f t="shared" si="96"/>
        <v>1276682.18</v>
      </c>
      <c r="BD210" s="5">
        <f t="shared" si="96"/>
        <v>1258929.76</v>
      </c>
      <c r="BE210" s="5">
        <f t="shared" si="96"/>
        <v>1201865.76</v>
      </c>
      <c r="BF210" s="5">
        <f t="shared" si="96"/>
        <v>1140785.8800000001</v>
      </c>
      <c r="BG210" s="5">
        <f t="shared" si="96"/>
        <v>1120389.67</v>
      </c>
      <c r="BH210" s="5">
        <f t="shared" si="96"/>
        <v>365299.73</v>
      </c>
      <c r="BI210" s="5">
        <f t="shared" si="96"/>
        <v>315039.40000000002</v>
      </c>
      <c r="BJ210" s="5">
        <f t="shared" si="96"/>
        <v>1092302.03</v>
      </c>
      <c r="BK210" s="5">
        <f t="shared" si="96"/>
        <v>142489.42999999993</v>
      </c>
      <c r="BL210" s="5">
        <f t="shared" si="96"/>
        <v>0</v>
      </c>
      <c r="BM210" s="5">
        <f t="shared" si="96"/>
        <v>-111200.15</v>
      </c>
      <c r="BN210" s="5">
        <f t="shared" si="96"/>
        <v>-240599.25</v>
      </c>
      <c r="BO210" s="5">
        <f t="shared" si="96"/>
        <v>-350510.45</v>
      </c>
      <c r="BP210" s="5">
        <f t="shared" ref="BP210:CV210" si="97">+BP118+BP164</f>
        <v>-437528.51</v>
      </c>
      <c r="BQ210" s="5">
        <f t="shared" si="97"/>
        <v>-503416.64</v>
      </c>
      <c r="BR210" s="5">
        <f t="shared" si="97"/>
        <v>-549439.88</v>
      </c>
      <c r="BS210" s="5">
        <f t="shared" si="97"/>
        <v>-635599.18999999994</v>
      </c>
      <c r="BT210" s="5">
        <f t="shared" si="97"/>
        <v>0</v>
      </c>
      <c r="BU210" s="5">
        <f t="shared" si="97"/>
        <v>0</v>
      </c>
      <c r="BV210" s="5">
        <f t="shared" si="97"/>
        <v>-911859.49</v>
      </c>
      <c r="BW210" s="5">
        <f t="shared" si="97"/>
        <v>0</v>
      </c>
      <c r="BX210" s="5">
        <f t="shared" si="97"/>
        <v>0</v>
      </c>
      <c r="BY210" s="5">
        <f t="shared" si="97"/>
        <v>0</v>
      </c>
      <c r="BZ210" s="5">
        <f t="shared" si="97"/>
        <v>0</v>
      </c>
      <c r="CA210" s="5">
        <f t="shared" si="97"/>
        <v>0</v>
      </c>
      <c r="CB210" s="5">
        <f t="shared" si="97"/>
        <v>0</v>
      </c>
      <c r="CC210" s="5">
        <f t="shared" si="97"/>
        <v>0</v>
      </c>
      <c r="CD210" s="5">
        <f t="shared" si="97"/>
        <v>0</v>
      </c>
      <c r="CE210" s="5">
        <f t="shared" si="97"/>
        <v>0</v>
      </c>
      <c r="CF210" s="5">
        <f t="shared" si="97"/>
        <v>0</v>
      </c>
      <c r="CG210" s="5">
        <f t="shared" si="97"/>
        <v>0</v>
      </c>
      <c r="CH210" s="5">
        <f t="shared" si="97"/>
        <v>0</v>
      </c>
      <c r="CI210" s="5">
        <f t="shared" si="97"/>
        <v>0</v>
      </c>
      <c r="CJ210" s="5">
        <f t="shared" si="97"/>
        <v>0</v>
      </c>
      <c r="CK210" s="5">
        <f t="shared" si="97"/>
        <v>0</v>
      </c>
      <c r="CL210" s="5">
        <f t="shared" si="97"/>
        <v>0</v>
      </c>
      <c r="CM210" s="5">
        <f t="shared" si="97"/>
        <v>0</v>
      </c>
      <c r="CN210" s="5">
        <f t="shared" si="97"/>
        <v>0</v>
      </c>
      <c r="CO210" s="5">
        <f t="shared" si="97"/>
        <v>0</v>
      </c>
      <c r="CP210" s="5">
        <f t="shared" si="97"/>
        <v>0</v>
      </c>
      <c r="CQ210" s="5">
        <f t="shared" si="97"/>
        <v>0</v>
      </c>
      <c r="CR210" s="5">
        <f t="shared" si="97"/>
        <v>0</v>
      </c>
      <c r="CS210" s="5">
        <f t="shared" si="97"/>
        <v>0</v>
      </c>
      <c r="CT210" s="5">
        <f t="shared" si="97"/>
        <v>0</v>
      </c>
      <c r="CU210" s="5">
        <f t="shared" si="97"/>
        <v>0</v>
      </c>
      <c r="CV210" s="5">
        <f t="shared" si="97"/>
        <v>0</v>
      </c>
    </row>
    <row r="211" spans="1:100" x14ac:dyDescent="0.3">
      <c r="A211" s="1">
        <v>1</v>
      </c>
      <c r="B211" s="1">
        <v>16</v>
      </c>
      <c r="C211" s="1" t="s">
        <v>36</v>
      </c>
      <c r="D211" s="5">
        <f t="shared" ref="D211:BO211" si="98">+D119+D165</f>
        <v>29344760.619999997</v>
      </c>
      <c r="E211" s="5">
        <f t="shared" si="98"/>
        <v>24191229.259999998</v>
      </c>
      <c r="F211" s="5">
        <f t="shared" si="98"/>
        <v>24598269.939999998</v>
      </c>
      <c r="G211" s="5">
        <f t="shared" si="98"/>
        <v>25056493.43</v>
      </c>
      <c r="H211" s="5">
        <f t="shared" si="98"/>
        <v>25346269.590000004</v>
      </c>
      <c r="I211" s="5">
        <f t="shared" si="98"/>
        <v>25579048.199999999</v>
      </c>
      <c r="J211" s="5">
        <f t="shared" si="98"/>
        <v>25843218.240000002</v>
      </c>
      <c r="K211" s="5">
        <f t="shared" si="98"/>
        <v>26296549.84</v>
      </c>
      <c r="L211" s="5">
        <f t="shared" si="98"/>
        <v>26828622.519999996</v>
      </c>
      <c r="M211" s="5">
        <f t="shared" si="98"/>
        <v>27301735.520000003</v>
      </c>
      <c r="N211" s="5">
        <f t="shared" si="98"/>
        <v>27772384.890000001</v>
      </c>
      <c r="O211" s="5">
        <f t="shared" si="98"/>
        <v>28284351.940000005</v>
      </c>
      <c r="P211" s="5">
        <f t="shared" si="98"/>
        <v>28733889.93</v>
      </c>
      <c r="Q211" s="5">
        <f t="shared" si="98"/>
        <v>29470613.100000001</v>
      </c>
      <c r="R211" s="5">
        <f t="shared" si="98"/>
        <v>29935166.910000004</v>
      </c>
      <c r="S211" s="5">
        <f t="shared" si="98"/>
        <v>30721444.010000002</v>
      </c>
      <c r="T211" s="5">
        <f t="shared" si="98"/>
        <v>31643993.780000001</v>
      </c>
      <c r="U211" s="5">
        <f t="shared" si="98"/>
        <v>32465159.300000001</v>
      </c>
      <c r="V211" s="5">
        <f t="shared" si="98"/>
        <v>33356188.939999998</v>
      </c>
      <c r="W211" s="5">
        <f t="shared" si="98"/>
        <v>33995396.670000002</v>
      </c>
      <c r="X211" s="5">
        <f t="shared" si="98"/>
        <v>34704867.199999996</v>
      </c>
      <c r="Y211" s="5">
        <f t="shared" si="98"/>
        <v>35319281.729999997</v>
      </c>
      <c r="Z211" s="5">
        <f t="shared" si="98"/>
        <v>36001427.030000001</v>
      </c>
      <c r="AA211" s="5">
        <f t="shared" si="98"/>
        <v>36585400.539999999</v>
      </c>
      <c r="AB211" s="5">
        <f t="shared" si="98"/>
        <v>37482989.859999999</v>
      </c>
      <c r="AC211" s="5">
        <f t="shared" si="98"/>
        <v>38249076.149999999</v>
      </c>
      <c r="AD211" s="5">
        <f t="shared" si="98"/>
        <v>39035285.909999996</v>
      </c>
      <c r="AE211" s="5">
        <f t="shared" si="98"/>
        <v>39438971.939999998</v>
      </c>
      <c r="AF211" s="5">
        <f t="shared" si="98"/>
        <v>39997251.819999993</v>
      </c>
      <c r="AG211" s="5">
        <f t="shared" si="98"/>
        <v>40639456.219999999</v>
      </c>
      <c r="AH211" s="5">
        <f t="shared" si="98"/>
        <v>41151276.769999996</v>
      </c>
      <c r="AI211" s="5">
        <f t="shared" si="98"/>
        <v>41863708.089999996</v>
      </c>
      <c r="AJ211" s="5">
        <f t="shared" si="98"/>
        <v>42446826.499999993</v>
      </c>
      <c r="AK211" s="5">
        <f t="shared" si="98"/>
        <v>43076794.580000006</v>
      </c>
      <c r="AL211" s="5">
        <f t="shared" si="98"/>
        <v>43585948.25</v>
      </c>
      <c r="AM211" s="5">
        <f t="shared" si="98"/>
        <v>44263143.599999994</v>
      </c>
      <c r="AN211" s="5">
        <f t="shared" si="98"/>
        <v>44971525.379999995</v>
      </c>
      <c r="AO211" s="5">
        <f t="shared" si="98"/>
        <v>45199319.269999996</v>
      </c>
      <c r="AP211" s="5">
        <f t="shared" si="98"/>
        <v>45820072.819999993</v>
      </c>
      <c r="AQ211" s="5">
        <f t="shared" si="98"/>
        <v>46119415.389999993</v>
      </c>
      <c r="AR211" s="5">
        <f t="shared" si="98"/>
        <v>46643881.719999999</v>
      </c>
      <c r="AS211" s="5">
        <f t="shared" si="98"/>
        <v>47382766.099999994</v>
      </c>
      <c r="AT211" s="5">
        <f t="shared" si="98"/>
        <v>48176948.249999993</v>
      </c>
      <c r="AU211" s="5">
        <f t="shared" si="98"/>
        <v>48892463.329999998</v>
      </c>
      <c r="AV211" s="5">
        <f t="shared" si="98"/>
        <v>49508233.260000005</v>
      </c>
      <c r="AW211" s="5">
        <f t="shared" si="98"/>
        <v>12111312.909999998</v>
      </c>
      <c r="AX211" s="5">
        <f t="shared" si="98"/>
        <v>8217061.5399999972</v>
      </c>
      <c r="AY211" s="5">
        <f t="shared" si="98"/>
        <v>4332215.629999999</v>
      </c>
      <c r="AZ211" s="5">
        <f t="shared" si="98"/>
        <v>0</v>
      </c>
      <c r="BA211" s="5">
        <f t="shared" si="98"/>
        <v>-3772033.42</v>
      </c>
      <c r="BB211" s="5">
        <f t="shared" si="98"/>
        <v>-7735006.7899999991</v>
      </c>
      <c r="BC211" s="5">
        <f t="shared" si="98"/>
        <v>-11572657.109999999</v>
      </c>
      <c r="BD211" s="5">
        <f t="shared" si="98"/>
        <v>-15714326.41</v>
      </c>
      <c r="BE211" s="5">
        <f t="shared" si="98"/>
        <v>-20167733.490000002</v>
      </c>
      <c r="BF211" s="5">
        <f t="shared" si="98"/>
        <v>-24663786.02</v>
      </c>
      <c r="BG211" s="5">
        <f t="shared" si="98"/>
        <v>-29145253.109999999</v>
      </c>
      <c r="BH211" s="5">
        <f t="shared" si="98"/>
        <v>-33569370.089999996</v>
      </c>
      <c r="BI211" s="5">
        <f t="shared" si="98"/>
        <v>0</v>
      </c>
      <c r="BJ211" s="5">
        <f t="shared" si="98"/>
        <v>0</v>
      </c>
      <c r="BK211" s="5">
        <f t="shared" si="98"/>
        <v>0</v>
      </c>
      <c r="BL211" s="5">
        <f t="shared" si="98"/>
        <v>0</v>
      </c>
      <c r="BM211" s="5">
        <f t="shared" si="98"/>
        <v>0</v>
      </c>
      <c r="BN211" s="5">
        <f t="shared" si="98"/>
        <v>0</v>
      </c>
      <c r="BO211" s="5">
        <f t="shared" si="98"/>
        <v>0</v>
      </c>
      <c r="BP211" s="5">
        <f t="shared" ref="BP211:CV211" si="99">+BP119+BP165</f>
        <v>0</v>
      </c>
      <c r="BQ211" s="5">
        <f t="shared" si="99"/>
        <v>0</v>
      </c>
      <c r="BR211" s="5">
        <f t="shared" si="99"/>
        <v>0</v>
      </c>
      <c r="BS211" s="5">
        <f t="shared" si="99"/>
        <v>0</v>
      </c>
      <c r="BT211" s="5">
        <f t="shared" si="99"/>
        <v>0</v>
      </c>
      <c r="BU211" s="5">
        <f t="shared" si="99"/>
        <v>0</v>
      </c>
      <c r="BV211" s="5">
        <f t="shared" si="99"/>
        <v>0</v>
      </c>
      <c r="BW211" s="5">
        <f t="shared" si="99"/>
        <v>0</v>
      </c>
      <c r="BX211" s="5">
        <f t="shared" si="99"/>
        <v>0</v>
      </c>
      <c r="BY211" s="5">
        <f t="shared" si="99"/>
        <v>0</v>
      </c>
      <c r="BZ211" s="5">
        <f t="shared" si="99"/>
        <v>0</v>
      </c>
      <c r="CA211" s="5">
        <f t="shared" si="99"/>
        <v>0</v>
      </c>
      <c r="CB211" s="5">
        <f t="shared" si="99"/>
        <v>0</v>
      </c>
      <c r="CC211" s="5">
        <f t="shared" si="99"/>
        <v>0</v>
      </c>
      <c r="CD211" s="5">
        <f t="shared" si="99"/>
        <v>0</v>
      </c>
      <c r="CE211" s="5">
        <f t="shared" si="99"/>
        <v>0</v>
      </c>
      <c r="CF211" s="5">
        <f t="shared" si="99"/>
        <v>0</v>
      </c>
      <c r="CG211" s="5">
        <f t="shared" si="99"/>
        <v>0</v>
      </c>
      <c r="CH211" s="5">
        <f t="shared" si="99"/>
        <v>0</v>
      </c>
      <c r="CI211" s="5">
        <f t="shared" si="99"/>
        <v>0</v>
      </c>
      <c r="CJ211" s="5">
        <f t="shared" si="99"/>
        <v>0</v>
      </c>
      <c r="CK211" s="5">
        <f t="shared" si="99"/>
        <v>0</v>
      </c>
      <c r="CL211" s="5">
        <f t="shared" si="99"/>
        <v>0</v>
      </c>
      <c r="CM211" s="5">
        <f t="shared" si="99"/>
        <v>0</v>
      </c>
      <c r="CN211" s="5">
        <f t="shared" si="99"/>
        <v>0</v>
      </c>
      <c r="CO211" s="5">
        <f t="shared" si="99"/>
        <v>0</v>
      </c>
      <c r="CP211" s="5">
        <f t="shared" si="99"/>
        <v>0</v>
      </c>
      <c r="CQ211" s="5">
        <f t="shared" si="99"/>
        <v>0</v>
      </c>
      <c r="CR211" s="5">
        <f t="shared" si="99"/>
        <v>0</v>
      </c>
      <c r="CS211" s="5">
        <f t="shared" si="99"/>
        <v>0</v>
      </c>
      <c r="CT211" s="5">
        <f t="shared" si="99"/>
        <v>0</v>
      </c>
      <c r="CU211" s="5">
        <f t="shared" si="99"/>
        <v>0</v>
      </c>
      <c r="CV211" s="5">
        <f t="shared" si="99"/>
        <v>0</v>
      </c>
    </row>
    <row r="212" spans="1:100" x14ac:dyDescent="0.3">
      <c r="A212" s="1">
        <v>1</v>
      </c>
      <c r="B212" s="1">
        <v>20</v>
      </c>
      <c r="C212" s="1" t="s">
        <v>37</v>
      </c>
      <c r="D212" s="5">
        <f t="shared" ref="D212:BO212" si="100">+D120+D166</f>
        <v>42099004.460000001</v>
      </c>
      <c r="E212" s="5">
        <f t="shared" si="100"/>
        <v>36187177.32</v>
      </c>
      <c r="F212" s="5">
        <f t="shared" si="100"/>
        <v>36788805.639999993</v>
      </c>
      <c r="G212" s="5">
        <f t="shared" si="100"/>
        <v>37521238.840000004</v>
      </c>
      <c r="H212" s="5">
        <f t="shared" si="100"/>
        <v>38398928.740000002</v>
      </c>
      <c r="I212" s="5">
        <f t="shared" si="100"/>
        <v>39214916.649999999</v>
      </c>
      <c r="J212" s="5">
        <f t="shared" si="100"/>
        <v>39755356.590000004</v>
      </c>
      <c r="K212" s="5">
        <f t="shared" si="100"/>
        <v>40396718.11999999</v>
      </c>
      <c r="L212" s="5">
        <f t="shared" si="100"/>
        <v>41097888.060000002</v>
      </c>
      <c r="M212" s="5">
        <f t="shared" si="100"/>
        <v>42079327.609999992</v>
      </c>
      <c r="N212" s="5">
        <f t="shared" si="100"/>
        <v>42917581.010000005</v>
      </c>
      <c r="O212" s="5">
        <f t="shared" si="100"/>
        <v>43783268.489999995</v>
      </c>
      <c r="P212" s="5">
        <f t="shared" si="100"/>
        <v>43895736.5</v>
      </c>
      <c r="Q212" s="5">
        <f t="shared" si="100"/>
        <v>44442231.090000004</v>
      </c>
      <c r="R212" s="5">
        <f t="shared" si="100"/>
        <v>44858565</v>
      </c>
      <c r="S212" s="5">
        <f t="shared" si="100"/>
        <v>45153107.670000002</v>
      </c>
      <c r="T212" s="5">
        <f t="shared" si="100"/>
        <v>45371799.600000001</v>
      </c>
      <c r="U212" s="5">
        <f t="shared" si="100"/>
        <v>45636476.019999996</v>
      </c>
      <c r="V212" s="5">
        <f t="shared" si="100"/>
        <v>46168016.489999995</v>
      </c>
      <c r="W212" s="5">
        <f t="shared" si="100"/>
        <v>46234377.629999995</v>
      </c>
      <c r="X212" s="5">
        <f t="shared" si="100"/>
        <v>46042351.519999996</v>
      </c>
      <c r="Y212" s="5">
        <f t="shared" si="100"/>
        <v>45739451.080000006</v>
      </c>
      <c r="Z212" s="5">
        <f t="shared" si="100"/>
        <v>45479170.780000001</v>
      </c>
      <c r="AA212" s="5">
        <f t="shared" si="100"/>
        <v>43920382.810000002</v>
      </c>
      <c r="AB212" s="5">
        <f t="shared" si="100"/>
        <v>44458872.050000004</v>
      </c>
      <c r="AC212" s="5">
        <f t="shared" si="100"/>
        <v>44090497.510000005</v>
      </c>
      <c r="AD212" s="5">
        <f t="shared" si="100"/>
        <v>43907122.219999999</v>
      </c>
      <c r="AE212" s="5">
        <f t="shared" si="100"/>
        <v>43736484.410000004</v>
      </c>
      <c r="AF212" s="5">
        <f t="shared" si="100"/>
        <v>43578269.370000005</v>
      </c>
      <c r="AG212" s="5">
        <f t="shared" si="100"/>
        <v>43552028.93</v>
      </c>
      <c r="AH212" s="5">
        <f t="shared" si="100"/>
        <v>43445029.329999998</v>
      </c>
      <c r="AI212" s="5">
        <f t="shared" si="100"/>
        <v>43377597.769999996</v>
      </c>
      <c r="AJ212" s="5">
        <f t="shared" si="100"/>
        <v>43812678.630000003</v>
      </c>
      <c r="AK212" s="5">
        <f t="shared" si="100"/>
        <v>43832652.950000003</v>
      </c>
      <c r="AL212" s="5">
        <f t="shared" si="100"/>
        <v>43854551.859999999</v>
      </c>
      <c r="AM212" s="5">
        <f t="shared" si="100"/>
        <v>44737012.199999996</v>
      </c>
      <c r="AN212" s="5">
        <f t="shared" si="100"/>
        <v>43783692.200000003</v>
      </c>
      <c r="AO212" s="5">
        <f t="shared" si="100"/>
        <v>43428407.900000006</v>
      </c>
      <c r="AP212" s="5">
        <f t="shared" si="100"/>
        <v>42826052.509999998</v>
      </c>
      <c r="AQ212" s="5">
        <f t="shared" si="100"/>
        <v>42244546.399999999</v>
      </c>
      <c r="AR212" s="5">
        <f t="shared" si="100"/>
        <v>41672659.200000003</v>
      </c>
      <c r="AS212" s="5">
        <f t="shared" si="100"/>
        <v>40969292.560000002</v>
      </c>
      <c r="AT212" s="5">
        <f t="shared" si="100"/>
        <v>39660451.009999998</v>
      </c>
      <c r="AU212" s="5">
        <f t="shared" si="100"/>
        <v>17955853.470000003</v>
      </c>
      <c r="AV212" s="5">
        <f t="shared" si="100"/>
        <v>13834871.049999999</v>
      </c>
      <c r="AW212" s="5">
        <f t="shared" si="100"/>
        <v>9994754.9700000007</v>
      </c>
      <c r="AX212" s="5">
        <f t="shared" si="100"/>
        <v>6146595.5100000016</v>
      </c>
      <c r="AY212" s="5">
        <f t="shared" si="100"/>
        <v>2606147.58</v>
      </c>
      <c r="AZ212" s="5">
        <f t="shared" si="100"/>
        <v>0</v>
      </c>
      <c r="BA212" s="5">
        <f t="shared" si="100"/>
        <v>-2983787.96</v>
      </c>
      <c r="BB212" s="5">
        <f t="shared" si="100"/>
        <v>-5896281.6500000004</v>
      </c>
      <c r="BC212" s="5">
        <f t="shared" si="100"/>
        <v>-8950560.3100000005</v>
      </c>
      <c r="BD212" s="5">
        <f t="shared" si="100"/>
        <v>-12082827.09</v>
      </c>
      <c r="BE212" s="5">
        <f t="shared" si="100"/>
        <v>-15281466.949999999</v>
      </c>
      <c r="BF212" s="5">
        <f t="shared" si="100"/>
        <v>-17911877.91</v>
      </c>
      <c r="BG212" s="5">
        <f t="shared" si="100"/>
        <v>0</v>
      </c>
      <c r="BH212" s="5">
        <f t="shared" si="100"/>
        <v>0</v>
      </c>
      <c r="BI212" s="5">
        <f t="shared" si="100"/>
        <v>0</v>
      </c>
      <c r="BJ212" s="5">
        <f t="shared" si="100"/>
        <v>0</v>
      </c>
      <c r="BK212" s="5">
        <f t="shared" si="100"/>
        <v>0</v>
      </c>
      <c r="BL212" s="5">
        <f t="shared" si="100"/>
        <v>0</v>
      </c>
      <c r="BM212" s="5">
        <f t="shared" si="100"/>
        <v>0</v>
      </c>
      <c r="BN212" s="5">
        <f t="shared" si="100"/>
        <v>0</v>
      </c>
      <c r="BO212" s="5">
        <f t="shared" si="100"/>
        <v>0</v>
      </c>
      <c r="BP212" s="5">
        <f t="shared" ref="BP212:CV212" si="101">+BP120+BP166</f>
        <v>0</v>
      </c>
      <c r="BQ212" s="5">
        <f t="shared" si="101"/>
        <v>0</v>
      </c>
      <c r="BR212" s="5">
        <f t="shared" si="101"/>
        <v>0</v>
      </c>
      <c r="BS212" s="5">
        <f t="shared" si="101"/>
        <v>0</v>
      </c>
      <c r="BT212" s="5">
        <f t="shared" si="101"/>
        <v>0</v>
      </c>
      <c r="BU212" s="5">
        <f t="shared" si="101"/>
        <v>0</v>
      </c>
      <c r="BV212" s="5">
        <f t="shared" si="101"/>
        <v>0</v>
      </c>
      <c r="BW212" s="5">
        <f t="shared" si="101"/>
        <v>0</v>
      </c>
      <c r="BX212" s="5">
        <f t="shared" si="101"/>
        <v>0</v>
      </c>
      <c r="BY212" s="5">
        <f t="shared" si="101"/>
        <v>0</v>
      </c>
      <c r="BZ212" s="5">
        <f t="shared" si="101"/>
        <v>0</v>
      </c>
      <c r="CA212" s="5">
        <f t="shared" si="101"/>
        <v>0</v>
      </c>
      <c r="CB212" s="5">
        <f t="shared" si="101"/>
        <v>0</v>
      </c>
      <c r="CC212" s="5">
        <f t="shared" si="101"/>
        <v>0</v>
      </c>
      <c r="CD212" s="5">
        <f t="shared" si="101"/>
        <v>0</v>
      </c>
      <c r="CE212" s="5">
        <f t="shared" si="101"/>
        <v>0</v>
      </c>
      <c r="CF212" s="5">
        <f t="shared" si="101"/>
        <v>0</v>
      </c>
      <c r="CG212" s="5">
        <f t="shared" si="101"/>
        <v>0</v>
      </c>
      <c r="CH212" s="5">
        <f t="shared" si="101"/>
        <v>0</v>
      </c>
      <c r="CI212" s="5">
        <f t="shared" si="101"/>
        <v>0</v>
      </c>
      <c r="CJ212" s="5">
        <f t="shared" si="101"/>
        <v>0</v>
      </c>
      <c r="CK212" s="5">
        <f t="shared" si="101"/>
        <v>0</v>
      </c>
      <c r="CL212" s="5">
        <f t="shared" si="101"/>
        <v>0</v>
      </c>
      <c r="CM212" s="5">
        <f t="shared" si="101"/>
        <v>0</v>
      </c>
      <c r="CN212" s="5">
        <f t="shared" si="101"/>
        <v>0</v>
      </c>
      <c r="CO212" s="5">
        <f t="shared" si="101"/>
        <v>0</v>
      </c>
      <c r="CP212" s="5">
        <f t="shared" si="101"/>
        <v>0</v>
      </c>
      <c r="CQ212" s="5">
        <f t="shared" si="101"/>
        <v>0</v>
      </c>
      <c r="CR212" s="5">
        <f t="shared" si="101"/>
        <v>0</v>
      </c>
      <c r="CS212" s="5">
        <f t="shared" si="101"/>
        <v>0</v>
      </c>
      <c r="CT212" s="5">
        <f t="shared" si="101"/>
        <v>0</v>
      </c>
      <c r="CU212" s="5">
        <f t="shared" si="101"/>
        <v>0</v>
      </c>
      <c r="CV212" s="5">
        <f t="shared" si="101"/>
        <v>0</v>
      </c>
    </row>
    <row r="213" spans="1:100" x14ac:dyDescent="0.3">
      <c r="A213" s="1">
        <v>1</v>
      </c>
      <c r="B213" s="1">
        <v>29</v>
      </c>
      <c r="C213" s="1" t="s">
        <v>38</v>
      </c>
      <c r="D213" s="5">
        <f t="shared" ref="D213:BO213" si="102">+D121+D167</f>
        <v>204391003.55000001</v>
      </c>
      <c r="E213" s="5">
        <f t="shared" si="102"/>
        <v>168848507.09</v>
      </c>
      <c r="F213" s="5">
        <f t="shared" si="102"/>
        <v>173340966.72000003</v>
      </c>
      <c r="G213" s="5">
        <f t="shared" si="102"/>
        <v>177758708.72999999</v>
      </c>
      <c r="H213" s="5">
        <f t="shared" si="102"/>
        <v>181866577.88999999</v>
      </c>
      <c r="I213" s="5">
        <f t="shared" si="102"/>
        <v>186879770.32999998</v>
      </c>
      <c r="J213" s="5">
        <f t="shared" si="102"/>
        <v>190738264.23000002</v>
      </c>
      <c r="K213" s="5">
        <f t="shared" si="102"/>
        <v>196157824.05000001</v>
      </c>
      <c r="L213" s="5">
        <f t="shared" si="102"/>
        <v>200382616.81999999</v>
      </c>
      <c r="M213" s="5">
        <f t="shared" si="102"/>
        <v>205095041.31999996</v>
      </c>
      <c r="N213" s="5">
        <f t="shared" si="102"/>
        <v>208763657.61999995</v>
      </c>
      <c r="O213" s="5">
        <f t="shared" si="102"/>
        <v>212026725.17000002</v>
      </c>
      <c r="P213" s="5">
        <f t="shared" si="102"/>
        <v>216260884.38999999</v>
      </c>
      <c r="Q213" s="5">
        <f t="shared" si="102"/>
        <v>222752694.32999998</v>
      </c>
      <c r="R213" s="5">
        <f t="shared" si="102"/>
        <v>230250265.12</v>
      </c>
      <c r="S213" s="5">
        <f t="shared" si="102"/>
        <v>234364541.06999999</v>
      </c>
      <c r="T213" s="5">
        <f t="shared" si="102"/>
        <v>240246981.39999998</v>
      </c>
      <c r="U213" s="5">
        <f t="shared" si="102"/>
        <v>245405443.44</v>
      </c>
      <c r="V213" s="5">
        <f t="shared" si="102"/>
        <v>251512596.46999997</v>
      </c>
      <c r="W213" s="5">
        <f t="shared" si="102"/>
        <v>256741209.38</v>
      </c>
      <c r="X213" s="5">
        <f t="shared" si="102"/>
        <v>261584364.10999998</v>
      </c>
      <c r="Y213" s="5">
        <f t="shared" si="102"/>
        <v>267604336.71999997</v>
      </c>
      <c r="Z213" s="5">
        <f t="shared" si="102"/>
        <v>273255840.88999999</v>
      </c>
      <c r="AA213" s="5">
        <f t="shared" si="102"/>
        <v>278184308.56999999</v>
      </c>
      <c r="AB213" s="5">
        <f t="shared" si="102"/>
        <v>281781632.44</v>
      </c>
      <c r="AC213" s="5">
        <f t="shared" si="102"/>
        <v>286533573.22000003</v>
      </c>
      <c r="AD213" s="5">
        <f t="shared" si="102"/>
        <v>290936151.17000002</v>
      </c>
      <c r="AE213" s="5">
        <f t="shared" si="102"/>
        <v>297880522.25999999</v>
      </c>
      <c r="AF213" s="5">
        <f t="shared" si="102"/>
        <v>303841776.18000001</v>
      </c>
      <c r="AG213" s="5">
        <f t="shared" si="102"/>
        <v>310249830.25</v>
      </c>
      <c r="AH213" s="5">
        <f t="shared" si="102"/>
        <v>317149765.23000002</v>
      </c>
      <c r="AI213" s="5">
        <f t="shared" si="102"/>
        <v>323029625.67000002</v>
      </c>
      <c r="AJ213" s="5">
        <f t="shared" si="102"/>
        <v>330641557.58000004</v>
      </c>
      <c r="AK213" s="5">
        <f t="shared" si="102"/>
        <v>337670056.98000002</v>
      </c>
      <c r="AL213" s="5">
        <f t="shared" si="102"/>
        <v>344751669.10000002</v>
      </c>
      <c r="AM213" s="5">
        <f t="shared" si="102"/>
        <v>358408176.99000001</v>
      </c>
      <c r="AN213" s="5">
        <f t="shared" si="102"/>
        <v>364142781.20000005</v>
      </c>
      <c r="AO213" s="5">
        <f t="shared" si="102"/>
        <v>373788804.38</v>
      </c>
      <c r="AP213" s="5">
        <f t="shared" si="102"/>
        <v>379667132</v>
      </c>
      <c r="AQ213" s="5">
        <f t="shared" si="102"/>
        <v>282558360.60000002</v>
      </c>
      <c r="AR213" s="5">
        <f t="shared" si="102"/>
        <v>253787170.15000004</v>
      </c>
      <c r="AS213" s="5">
        <f t="shared" si="102"/>
        <v>224803757.45000005</v>
      </c>
      <c r="AT213" s="5">
        <f t="shared" si="102"/>
        <v>194671276.51000002</v>
      </c>
      <c r="AU213" s="5">
        <f t="shared" si="102"/>
        <v>165422426.22000003</v>
      </c>
      <c r="AV213" s="5">
        <f t="shared" si="102"/>
        <v>134820662.62000003</v>
      </c>
      <c r="AW213" s="5">
        <f t="shared" si="102"/>
        <v>102692698.81000006</v>
      </c>
      <c r="AX213" s="5">
        <f t="shared" si="102"/>
        <v>70618758.940000042</v>
      </c>
      <c r="AY213" s="5">
        <f t="shared" si="102"/>
        <v>32639330.340000048</v>
      </c>
      <c r="AZ213" s="5">
        <f t="shared" si="102"/>
        <v>2246739.8000000119</v>
      </c>
      <c r="BA213" s="5">
        <f t="shared" si="102"/>
        <v>-34469899.909999996</v>
      </c>
      <c r="BB213" s="5">
        <f t="shared" si="102"/>
        <v>-67996350.030000001</v>
      </c>
      <c r="BC213" s="5">
        <f t="shared" si="102"/>
        <v>1166054.93</v>
      </c>
      <c r="BD213" s="5">
        <f t="shared" si="102"/>
        <v>1006303.4</v>
      </c>
      <c r="BE213" s="5">
        <f t="shared" si="102"/>
        <v>974411.61</v>
      </c>
      <c r="BF213" s="5">
        <f t="shared" si="102"/>
        <v>889470.03</v>
      </c>
      <c r="BG213" s="5">
        <f t="shared" si="102"/>
        <v>851299.25</v>
      </c>
      <c r="BH213" s="5">
        <f t="shared" si="102"/>
        <v>815286.31</v>
      </c>
      <c r="BI213" s="5">
        <f t="shared" si="102"/>
        <v>781746.86</v>
      </c>
      <c r="BJ213" s="5">
        <f t="shared" si="102"/>
        <v>725640.66</v>
      </c>
      <c r="BK213" s="5">
        <f t="shared" si="102"/>
        <v>697928.78</v>
      </c>
      <c r="BL213" s="5">
        <f t="shared" si="102"/>
        <v>0</v>
      </c>
      <c r="BM213" s="5">
        <f t="shared" si="102"/>
        <v>0</v>
      </c>
      <c r="BN213" s="5">
        <f t="shared" si="102"/>
        <v>0</v>
      </c>
      <c r="BO213" s="5">
        <f t="shared" si="102"/>
        <v>0</v>
      </c>
      <c r="BP213" s="5">
        <f t="shared" ref="BP213:CV213" si="103">+BP121+BP167</f>
        <v>0</v>
      </c>
      <c r="BQ213" s="5">
        <f t="shared" si="103"/>
        <v>0</v>
      </c>
      <c r="BR213" s="5">
        <f t="shared" si="103"/>
        <v>0</v>
      </c>
      <c r="BS213" s="5">
        <f t="shared" si="103"/>
        <v>0</v>
      </c>
      <c r="BT213" s="5">
        <f t="shared" si="103"/>
        <v>0</v>
      </c>
      <c r="BU213" s="5">
        <f t="shared" si="103"/>
        <v>0</v>
      </c>
      <c r="BV213" s="5">
        <f t="shared" si="103"/>
        <v>0</v>
      </c>
      <c r="BW213" s="5">
        <f t="shared" si="103"/>
        <v>0</v>
      </c>
      <c r="BX213" s="5">
        <f t="shared" si="103"/>
        <v>0</v>
      </c>
      <c r="BY213" s="5">
        <f t="shared" si="103"/>
        <v>0</v>
      </c>
      <c r="BZ213" s="5">
        <f t="shared" si="103"/>
        <v>0</v>
      </c>
      <c r="CA213" s="5">
        <f t="shared" si="103"/>
        <v>0</v>
      </c>
      <c r="CB213" s="5">
        <f t="shared" si="103"/>
        <v>0</v>
      </c>
      <c r="CC213" s="5">
        <f t="shared" si="103"/>
        <v>0</v>
      </c>
      <c r="CD213" s="5">
        <f t="shared" si="103"/>
        <v>0</v>
      </c>
      <c r="CE213" s="5">
        <f t="shared" si="103"/>
        <v>0</v>
      </c>
      <c r="CF213" s="5">
        <f t="shared" si="103"/>
        <v>0</v>
      </c>
      <c r="CG213" s="5">
        <f t="shared" si="103"/>
        <v>0</v>
      </c>
      <c r="CH213" s="5">
        <f t="shared" si="103"/>
        <v>0</v>
      </c>
      <c r="CI213" s="5">
        <f t="shared" si="103"/>
        <v>0</v>
      </c>
      <c r="CJ213" s="5">
        <f t="shared" si="103"/>
        <v>0</v>
      </c>
      <c r="CK213" s="5">
        <f t="shared" si="103"/>
        <v>0</v>
      </c>
      <c r="CL213" s="5">
        <f t="shared" si="103"/>
        <v>0</v>
      </c>
      <c r="CM213" s="5">
        <f t="shared" si="103"/>
        <v>0</v>
      </c>
      <c r="CN213" s="5">
        <f t="shared" si="103"/>
        <v>0</v>
      </c>
      <c r="CO213" s="5">
        <f t="shared" si="103"/>
        <v>0</v>
      </c>
      <c r="CP213" s="5">
        <f t="shared" si="103"/>
        <v>0</v>
      </c>
      <c r="CQ213" s="5">
        <f t="shared" si="103"/>
        <v>0</v>
      </c>
      <c r="CR213" s="5">
        <f t="shared" si="103"/>
        <v>0</v>
      </c>
      <c r="CS213" s="5">
        <f t="shared" si="103"/>
        <v>0</v>
      </c>
      <c r="CT213" s="5">
        <f t="shared" si="103"/>
        <v>0</v>
      </c>
      <c r="CU213" s="5">
        <f t="shared" si="103"/>
        <v>0</v>
      </c>
      <c r="CV213" s="5">
        <f t="shared" si="103"/>
        <v>0</v>
      </c>
    </row>
    <row r="214" spans="1:100" x14ac:dyDescent="0.3">
      <c r="A214" s="1">
        <v>1</v>
      </c>
      <c r="B214" s="1">
        <v>34</v>
      </c>
      <c r="C214" s="1" t="s">
        <v>39</v>
      </c>
      <c r="D214" s="5">
        <f t="shared" ref="D214:BO214" si="104">+D122+D168</f>
        <v>85231771.00999999</v>
      </c>
      <c r="E214" s="5">
        <f t="shared" si="104"/>
        <v>74640889.120000005</v>
      </c>
      <c r="F214" s="5">
        <f t="shared" si="104"/>
        <v>74943175.670000002</v>
      </c>
      <c r="G214" s="5">
        <f t="shared" si="104"/>
        <v>75490075.25</v>
      </c>
      <c r="H214" s="5">
        <f t="shared" si="104"/>
        <v>76273273.370000005</v>
      </c>
      <c r="I214" s="5">
        <f t="shared" si="104"/>
        <v>76776876.75</v>
      </c>
      <c r="J214" s="5">
        <f t="shared" si="104"/>
        <v>77693651.229999989</v>
      </c>
      <c r="K214" s="5">
        <f t="shared" si="104"/>
        <v>78691915.919999987</v>
      </c>
      <c r="L214" s="5">
        <f t="shared" si="104"/>
        <v>79262917.170000017</v>
      </c>
      <c r="M214" s="5">
        <f t="shared" si="104"/>
        <v>79744593.479999989</v>
      </c>
      <c r="N214" s="5">
        <f t="shared" si="104"/>
        <v>80133382.409999996</v>
      </c>
      <c r="O214" s="5">
        <f t="shared" si="104"/>
        <v>80242337.00999999</v>
      </c>
      <c r="P214" s="5">
        <f t="shared" si="104"/>
        <v>81399539.329999998</v>
      </c>
      <c r="Q214" s="5">
        <f t="shared" si="104"/>
        <v>82068181.890000001</v>
      </c>
      <c r="R214" s="5">
        <f t="shared" si="104"/>
        <v>82445146.329999983</v>
      </c>
      <c r="S214" s="5">
        <f t="shared" si="104"/>
        <v>82827639.49000001</v>
      </c>
      <c r="T214" s="5">
        <f t="shared" si="104"/>
        <v>83531403.50999999</v>
      </c>
      <c r="U214" s="5">
        <f t="shared" si="104"/>
        <v>84449299.230000004</v>
      </c>
      <c r="V214" s="5">
        <f t="shared" si="104"/>
        <v>84672646.439999998</v>
      </c>
      <c r="W214" s="5">
        <f t="shared" si="104"/>
        <v>84869035.829999998</v>
      </c>
      <c r="X214" s="5">
        <f t="shared" si="104"/>
        <v>84776721.710000008</v>
      </c>
      <c r="Y214" s="5">
        <f t="shared" si="104"/>
        <v>84616662.600000009</v>
      </c>
      <c r="Z214" s="5">
        <f t="shared" si="104"/>
        <v>84543283.510000005</v>
      </c>
      <c r="AA214" s="5">
        <f t="shared" si="104"/>
        <v>84521681.580000013</v>
      </c>
      <c r="AB214" s="5">
        <f t="shared" si="104"/>
        <v>84643182.859999999</v>
      </c>
      <c r="AC214" s="5">
        <f t="shared" si="104"/>
        <v>84855491.530000001</v>
      </c>
      <c r="AD214" s="5">
        <f t="shared" si="104"/>
        <v>85136486.030000001</v>
      </c>
      <c r="AE214" s="5">
        <f t="shared" si="104"/>
        <v>85242857.789999992</v>
      </c>
      <c r="AF214" s="5">
        <f t="shared" si="104"/>
        <v>84669116.840000004</v>
      </c>
      <c r="AG214" s="5">
        <f t="shared" si="104"/>
        <v>83590154.24000001</v>
      </c>
      <c r="AH214" s="5">
        <f t="shared" si="104"/>
        <v>83597010.420000002</v>
      </c>
      <c r="AI214" s="5">
        <f t="shared" si="104"/>
        <v>83277374.00999999</v>
      </c>
      <c r="AJ214" s="5">
        <f t="shared" si="104"/>
        <v>83795840.770000011</v>
      </c>
      <c r="AK214" s="5">
        <f t="shared" si="104"/>
        <v>84506372.830000013</v>
      </c>
      <c r="AL214" s="5">
        <f t="shared" si="104"/>
        <v>84708195.800000012</v>
      </c>
      <c r="AM214" s="5">
        <f t="shared" si="104"/>
        <v>84931371.249999985</v>
      </c>
      <c r="AN214" s="5">
        <f t="shared" si="104"/>
        <v>84397746.519999996</v>
      </c>
      <c r="AO214" s="5">
        <f t="shared" si="104"/>
        <v>84634490.060000002</v>
      </c>
      <c r="AP214" s="5">
        <f t="shared" si="104"/>
        <v>84822387.280000001</v>
      </c>
      <c r="AQ214" s="5">
        <f t="shared" si="104"/>
        <v>85241533.930000007</v>
      </c>
      <c r="AR214" s="5">
        <f t="shared" si="104"/>
        <v>85079184.480000004</v>
      </c>
      <c r="AS214" s="5">
        <f t="shared" si="104"/>
        <v>85746861.090000004</v>
      </c>
      <c r="AT214" s="5">
        <f t="shared" si="104"/>
        <v>85754476.719999999</v>
      </c>
      <c r="AU214" s="5">
        <f t="shared" si="104"/>
        <v>85600222.25999999</v>
      </c>
      <c r="AV214" s="5">
        <f t="shared" si="104"/>
        <v>84911163.400000006</v>
      </c>
      <c r="AW214" s="5">
        <f t="shared" si="104"/>
        <v>85102257.310000002</v>
      </c>
      <c r="AX214" s="5">
        <f t="shared" si="104"/>
        <v>85549526.899999991</v>
      </c>
      <c r="AY214" s="5">
        <f t="shared" si="104"/>
        <v>86090259.920000002</v>
      </c>
      <c r="AZ214" s="5">
        <f t="shared" si="104"/>
        <v>87176121.339999989</v>
      </c>
      <c r="BA214" s="5">
        <f t="shared" si="104"/>
        <v>86472782.060000002</v>
      </c>
      <c r="BB214" s="5">
        <f t="shared" si="104"/>
        <v>85968950.310000002</v>
      </c>
      <c r="BC214" s="5">
        <f t="shared" si="104"/>
        <v>85389620.550000012</v>
      </c>
      <c r="BD214" s="5">
        <f t="shared" si="104"/>
        <v>85733807.140000001</v>
      </c>
      <c r="BE214" s="5">
        <f t="shared" si="104"/>
        <v>52279089.209999993</v>
      </c>
      <c r="BF214" s="5">
        <f t="shared" si="104"/>
        <v>45626775.100000001</v>
      </c>
      <c r="BG214" s="5">
        <f t="shared" si="104"/>
        <v>38808178.359999999</v>
      </c>
      <c r="BH214" s="5">
        <f t="shared" si="104"/>
        <v>32117973.519999996</v>
      </c>
      <c r="BI214" s="5">
        <f t="shared" si="104"/>
        <v>24643380.390000001</v>
      </c>
      <c r="BJ214" s="5">
        <f t="shared" si="104"/>
        <v>16915949.570000004</v>
      </c>
      <c r="BK214" s="5">
        <f t="shared" si="104"/>
        <v>9030090.0700000003</v>
      </c>
      <c r="BL214" s="5">
        <f t="shared" si="104"/>
        <v>0</v>
      </c>
      <c r="BM214" s="5">
        <f t="shared" si="104"/>
        <v>-6757673.1100000003</v>
      </c>
      <c r="BN214" s="5">
        <f t="shared" si="104"/>
        <v>-13130262.069999998</v>
      </c>
      <c r="BO214" s="5">
        <f t="shared" si="104"/>
        <v>-19770750.27</v>
      </c>
      <c r="BP214" s="5">
        <f t="shared" ref="BP214:CV214" si="105">+BP122+BP168</f>
        <v>-26570371.5</v>
      </c>
      <c r="BQ214" s="5">
        <f t="shared" si="105"/>
        <v>0</v>
      </c>
      <c r="BR214" s="5">
        <f t="shared" si="105"/>
        <v>0</v>
      </c>
      <c r="BS214" s="5">
        <f t="shared" si="105"/>
        <v>0</v>
      </c>
      <c r="BT214" s="5">
        <f t="shared" si="105"/>
        <v>0</v>
      </c>
      <c r="BU214" s="5">
        <f t="shared" si="105"/>
        <v>0</v>
      </c>
      <c r="BV214" s="5">
        <f t="shared" si="105"/>
        <v>0</v>
      </c>
      <c r="BW214" s="5">
        <f t="shared" si="105"/>
        <v>0</v>
      </c>
      <c r="BX214" s="5">
        <f t="shared" si="105"/>
        <v>0</v>
      </c>
      <c r="BY214" s="5">
        <f t="shared" si="105"/>
        <v>0</v>
      </c>
      <c r="BZ214" s="5">
        <f t="shared" si="105"/>
        <v>0</v>
      </c>
      <c r="CA214" s="5">
        <f t="shared" si="105"/>
        <v>0</v>
      </c>
      <c r="CB214" s="5">
        <f t="shared" si="105"/>
        <v>0</v>
      </c>
      <c r="CC214" s="5">
        <f t="shared" si="105"/>
        <v>0</v>
      </c>
      <c r="CD214" s="5">
        <f t="shared" si="105"/>
        <v>0</v>
      </c>
      <c r="CE214" s="5">
        <f t="shared" si="105"/>
        <v>0</v>
      </c>
      <c r="CF214" s="5">
        <f t="shared" si="105"/>
        <v>0</v>
      </c>
      <c r="CG214" s="5">
        <f t="shared" si="105"/>
        <v>0</v>
      </c>
      <c r="CH214" s="5">
        <f t="shared" si="105"/>
        <v>0</v>
      </c>
      <c r="CI214" s="5">
        <f t="shared" si="105"/>
        <v>0</v>
      </c>
      <c r="CJ214" s="5">
        <f t="shared" si="105"/>
        <v>0</v>
      </c>
      <c r="CK214" s="5">
        <f t="shared" si="105"/>
        <v>0</v>
      </c>
      <c r="CL214" s="5">
        <f t="shared" si="105"/>
        <v>0</v>
      </c>
      <c r="CM214" s="5">
        <f t="shared" si="105"/>
        <v>0</v>
      </c>
      <c r="CN214" s="5">
        <f t="shared" si="105"/>
        <v>0</v>
      </c>
      <c r="CO214" s="5">
        <f t="shared" si="105"/>
        <v>0</v>
      </c>
      <c r="CP214" s="5">
        <f t="shared" si="105"/>
        <v>0</v>
      </c>
      <c r="CQ214" s="5">
        <f t="shared" si="105"/>
        <v>0</v>
      </c>
      <c r="CR214" s="5">
        <f t="shared" si="105"/>
        <v>0</v>
      </c>
      <c r="CS214" s="5">
        <f t="shared" si="105"/>
        <v>0</v>
      </c>
      <c r="CT214" s="5">
        <f t="shared" si="105"/>
        <v>0</v>
      </c>
      <c r="CU214" s="5">
        <f t="shared" si="105"/>
        <v>0</v>
      </c>
      <c r="CV214" s="5">
        <f t="shared" si="105"/>
        <v>0</v>
      </c>
    </row>
    <row r="215" spans="1:100" x14ac:dyDescent="0.3">
      <c r="A215" s="1">
        <v>1</v>
      </c>
      <c r="B215" s="1">
        <v>19</v>
      </c>
      <c r="C215" s="1" t="s">
        <v>40</v>
      </c>
      <c r="D215" s="5">
        <f t="shared" ref="D215:BO215" si="106">+D123+D169</f>
        <v>110455397.75999999</v>
      </c>
      <c r="E215" s="5">
        <f t="shared" si="106"/>
        <v>97696574.769999981</v>
      </c>
      <c r="F215" s="5">
        <f t="shared" si="106"/>
        <v>99035023.979999989</v>
      </c>
      <c r="G215" s="5">
        <f t="shared" si="106"/>
        <v>100421556.83</v>
      </c>
      <c r="H215" s="5">
        <f t="shared" si="106"/>
        <v>101976962.65000001</v>
      </c>
      <c r="I215" s="5">
        <f t="shared" si="106"/>
        <v>103654221.94</v>
      </c>
      <c r="J215" s="5">
        <f t="shared" si="106"/>
        <v>105346627.01999998</v>
      </c>
      <c r="K215" s="5">
        <f t="shared" si="106"/>
        <v>107058258.22999999</v>
      </c>
      <c r="L215" s="5">
        <f t="shared" si="106"/>
        <v>109369519.89999999</v>
      </c>
      <c r="M215" s="5">
        <f t="shared" si="106"/>
        <v>110920131.94</v>
      </c>
      <c r="N215" s="5">
        <f t="shared" si="106"/>
        <v>111666670.84999999</v>
      </c>
      <c r="O215" s="5">
        <f t="shared" si="106"/>
        <v>112761396.08999999</v>
      </c>
      <c r="P215" s="5">
        <f t="shared" si="106"/>
        <v>112683772.75999999</v>
      </c>
      <c r="Q215" s="5">
        <f t="shared" si="106"/>
        <v>112676227.7</v>
      </c>
      <c r="R215" s="5">
        <f t="shared" si="106"/>
        <v>113458495.44999999</v>
      </c>
      <c r="S215" s="5">
        <f t="shared" si="106"/>
        <v>113738072.46000001</v>
      </c>
      <c r="T215" s="5">
        <f t="shared" si="106"/>
        <v>114438246.09999999</v>
      </c>
      <c r="U215" s="5">
        <f t="shared" si="106"/>
        <v>66855752.700000003</v>
      </c>
      <c r="V215" s="5">
        <f t="shared" si="106"/>
        <v>57415084.949999996</v>
      </c>
      <c r="W215" s="5">
        <f t="shared" si="106"/>
        <v>47892087.560000002</v>
      </c>
      <c r="X215" s="5">
        <f t="shared" si="106"/>
        <v>37637513.230000004</v>
      </c>
      <c r="Y215" s="5">
        <f t="shared" si="106"/>
        <v>27996392.440000001</v>
      </c>
      <c r="Z215" s="5">
        <f t="shared" si="106"/>
        <v>18704690.449999999</v>
      </c>
      <c r="AA215" s="5">
        <f t="shared" si="106"/>
        <v>9070072.3500000052</v>
      </c>
      <c r="AB215" s="5">
        <f t="shared" si="106"/>
        <v>0</v>
      </c>
      <c r="AC215" s="5">
        <f t="shared" si="106"/>
        <v>-8997980.8399999999</v>
      </c>
      <c r="AD215" s="5">
        <f t="shared" si="106"/>
        <v>-18625118.41</v>
      </c>
      <c r="AE215" s="5">
        <f t="shared" si="106"/>
        <v>-28158502.52</v>
      </c>
      <c r="AF215" s="5">
        <f t="shared" si="106"/>
        <v>-38152229.339999996</v>
      </c>
      <c r="AG215" s="5">
        <f t="shared" si="106"/>
        <v>0</v>
      </c>
      <c r="AH215" s="5">
        <f t="shared" si="106"/>
        <v>0</v>
      </c>
      <c r="AI215" s="5">
        <f t="shared" si="106"/>
        <v>0</v>
      </c>
      <c r="AJ215" s="5">
        <f t="shared" si="106"/>
        <v>0</v>
      </c>
      <c r="AK215" s="5">
        <f t="shared" si="106"/>
        <v>0</v>
      </c>
      <c r="AL215" s="5">
        <f t="shared" si="106"/>
        <v>0</v>
      </c>
      <c r="AM215" s="5">
        <f t="shared" si="106"/>
        <v>0</v>
      </c>
      <c r="AN215" s="5">
        <f t="shared" si="106"/>
        <v>0</v>
      </c>
      <c r="AO215" s="5">
        <f t="shared" si="106"/>
        <v>0</v>
      </c>
      <c r="AP215" s="5">
        <f t="shared" si="106"/>
        <v>0</v>
      </c>
      <c r="AQ215" s="5">
        <f t="shared" si="106"/>
        <v>0</v>
      </c>
      <c r="AR215" s="5">
        <f t="shared" si="106"/>
        <v>0</v>
      </c>
      <c r="AS215" s="5">
        <f t="shared" si="106"/>
        <v>0</v>
      </c>
      <c r="AT215" s="5">
        <f t="shared" si="106"/>
        <v>0</v>
      </c>
      <c r="AU215" s="5">
        <f t="shared" si="106"/>
        <v>0</v>
      </c>
      <c r="AV215" s="5">
        <f t="shared" si="106"/>
        <v>0</v>
      </c>
      <c r="AW215" s="5">
        <f t="shared" si="106"/>
        <v>0</v>
      </c>
      <c r="AX215" s="5">
        <f t="shared" si="106"/>
        <v>0</v>
      </c>
      <c r="AY215" s="5">
        <f t="shared" si="106"/>
        <v>0</v>
      </c>
      <c r="AZ215" s="5">
        <f t="shared" si="106"/>
        <v>0</v>
      </c>
      <c r="BA215" s="5">
        <f t="shared" si="106"/>
        <v>0</v>
      </c>
      <c r="BB215" s="5">
        <f t="shared" si="106"/>
        <v>0</v>
      </c>
      <c r="BC215" s="5">
        <f t="shared" si="106"/>
        <v>0</v>
      </c>
      <c r="BD215" s="5">
        <f t="shared" si="106"/>
        <v>0</v>
      </c>
      <c r="BE215" s="5">
        <f t="shared" si="106"/>
        <v>0</v>
      </c>
      <c r="BF215" s="5">
        <f t="shared" si="106"/>
        <v>0</v>
      </c>
      <c r="BG215" s="5">
        <f t="shared" si="106"/>
        <v>0</v>
      </c>
      <c r="BH215" s="5">
        <f t="shared" si="106"/>
        <v>0</v>
      </c>
      <c r="BI215" s="5">
        <f t="shared" si="106"/>
        <v>0</v>
      </c>
      <c r="BJ215" s="5">
        <f t="shared" si="106"/>
        <v>0</v>
      </c>
      <c r="BK215" s="5">
        <f t="shared" si="106"/>
        <v>0</v>
      </c>
      <c r="BL215" s="5">
        <f t="shared" si="106"/>
        <v>0</v>
      </c>
      <c r="BM215" s="5">
        <f t="shared" si="106"/>
        <v>0</v>
      </c>
      <c r="BN215" s="5">
        <f t="shared" si="106"/>
        <v>0</v>
      </c>
      <c r="BO215" s="5">
        <f t="shared" si="106"/>
        <v>0</v>
      </c>
      <c r="BP215" s="5">
        <f t="shared" ref="BP215:CV215" si="107">+BP123+BP169</f>
        <v>0</v>
      </c>
      <c r="BQ215" s="5">
        <f t="shared" si="107"/>
        <v>0</v>
      </c>
      <c r="BR215" s="5">
        <f t="shared" si="107"/>
        <v>0</v>
      </c>
      <c r="BS215" s="5">
        <f t="shared" si="107"/>
        <v>0</v>
      </c>
      <c r="BT215" s="5">
        <f t="shared" si="107"/>
        <v>0</v>
      </c>
      <c r="BU215" s="5">
        <f t="shared" si="107"/>
        <v>0</v>
      </c>
      <c r="BV215" s="5">
        <f t="shared" si="107"/>
        <v>0</v>
      </c>
      <c r="BW215" s="5">
        <f t="shared" si="107"/>
        <v>0</v>
      </c>
      <c r="BX215" s="5">
        <f t="shared" si="107"/>
        <v>0</v>
      </c>
      <c r="BY215" s="5">
        <f t="shared" si="107"/>
        <v>0</v>
      </c>
      <c r="BZ215" s="5">
        <f t="shared" si="107"/>
        <v>0</v>
      </c>
      <c r="CA215" s="5">
        <f t="shared" si="107"/>
        <v>0</v>
      </c>
      <c r="CB215" s="5">
        <f t="shared" si="107"/>
        <v>0</v>
      </c>
      <c r="CC215" s="5">
        <f t="shared" si="107"/>
        <v>0</v>
      </c>
      <c r="CD215" s="5">
        <f t="shared" si="107"/>
        <v>0</v>
      </c>
      <c r="CE215" s="5">
        <f t="shared" si="107"/>
        <v>0</v>
      </c>
      <c r="CF215" s="5">
        <f t="shared" si="107"/>
        <v>0</v>
      </c>
      <c r="CG215" s="5">
        <f t="shared" si="107"/>
        <v>0</v>
      </c>
      <c r="CH215" s="5">
        <f t="shared" si="107"/>
        <v>0</v>
      </c>
      <c r="CI215" s="5">
        <f t="shared" si="107"/>
        <v>0</v>
      </c>
      <c r="CJ215" s="5">
        <f t="shared" si="107"/>
        <v>0</v>
      </c>
      <c r="CK215" s="5">
        <f t="shared" si="107"/>
        <v>0</v>
      </c>
      <c r="CL215" s="5">
        <f t="shared" si="107"/>
        <v>0</v>
      </c>
      <c r="CM215" s="5">
        <f t="shared" si="107"/>
        <v>0</v>
      </c>
      <c r="CN215" s="5">
        <f t="shared" si="107"/>
        <v>0</v>
      </c>
      <c r="CO215" s="5">
        <f t="shared" si="107"/>
        <v>0</v>
      </c>
      <c r="CP215" s="5">
        <f t="shared" si="107"/>
        <v>0</v>
      </c>
      <c r="CQ215" s="5">
        <f t="shared" si="107"/>
        <v>0</v>
      </c>
      <c r="CR215" s="5">
        <f t="shared" si="107"/>
        <v>0</v>
      </c>
      <c r="CS215" s="5">
        <f t="shared" si="107"/>
        <v>0</v>
      </c>
      <c r="CT215" s="5">
        <f t="shared" si="107"/>
        <v>0</v>
      </c>
      <c r="CU215" s="5">
        <f t="shared" si="107"/>
        <v>0</v>
      </c>
      <c r="CV215" s="5">
        <f t="shared" si="107"/>
        <v>0</v>
      </c>
    </row>
    <row r="216" spans="1:100" x14ac:dyDescent="0.3">
      <c r="A216" s="1">
        <v>1</v>
      </c>
      <c r="B216" s="1">
        <v>21</v>
      </c>
      <c r="C216" s="1" t="s">
        <v>41</v>
      </c>
      <c r="D216" s="5">
        <f t="shared" ref="D216:BO216" si="108">+D124+D170</f>
        <v>24564813.399999999</v>
      </c>
      <c r="E216" s="5">
        <f t="shared" si="108"/>
        <v>23263126.390000001</v>
      </c>
      <c r="F216" s="5">
        <f t="shared" si="108"/>
        <v>23348650.34</v>
      </c>
      <c r="G216" s="5">
        <f t="shared" si="108"/>
        <v>23393514.880000003</v>
      </c>
      <c r="H216" s="5">
        <f t="shared" si="108"/>
        <v>23626332.539999999</v>
      </c>
      <c r="I216" s="5">
        <f t="shared" si="108"/>
        <v>24028081.729999997</v>
      </c>
      <c r="J216" s="5">
        <f t="shared" si="108"/>
        <v>24405529.18</v>
      </c>
      <c r="K216" s="5">
        <f t="shared" si="108"/>
        <v>24774641.77</v>
      </c>
      <c r="L216" s="5">
        <f t="shared" si="108"/>
        <v>25037416.940000001</v>
      </c>
      <c r="M216" s="5">
        <f t="shared" si="108"/>
        <v>25376918.719999999</v>
      </c>
      <c r="N216" s="5">
        <f t="shared" si="108"/>
        <v>25697593.949999999</v>
      </c>
      <c r="O216" s="5">
        <f t="shared" si="108"/>
        <v>26087812.949999996</v>
      </c>
      <c r="P216" s="5">
        <f t="shared" si="108"/>
        <v>0</v>
      </c>
      <c r="Q216" s="5">
        <f t="shared" si="108"/>
        <v>-2095087.82</v>
      </c>
      <c r="R216" s="5">
        <f t="shared" si="108"/>
        <v>-4204482.33</v>
      </c>
      <c r="S216" s="5">
        <f t="shared" si="108"/>
        <v>-6280650.4699999997</v>
      </c>
      <c r="T216" s="5">
        <f t="shared" si="108"/>
        <v>-8470669.620000001</v>
      </c>
      <c r="U216" s="5">
        <f t="shared" si="108"/>
        <v>-10774141.620000001</v>
      </c>
      <c r="V216" s="5">
        <f t="shared" si="108"/>
        <v>-13031608.690000001</v>
      </c>
      <c r="W216" s="5">
        <f t="shared" si="108"/>
        <v>-15164411.34</v>
      </c>
      <c r="X216" s="5">
        <f t="shared" si="108"/>
        <v>-17238793.98</v>
      </c>
      <c r="Y216" s="5">
        <f t="shared" si="108"/>
        <v>-19402636.969999999</v>
      </c>
      <c r="Z216" s="5">
        <f t="shared" si="108"/>
        <v>-21634856.640000001</v>
      </c>
      <c r="AA216" s="5">
        <f t="shared" si="108"/>
        <v>-24078945.259999998</v>
      </c>
      <c r="AB216" s="5">
        <f t="shared" si="108"/>
        <v>0</v>
      </c>
      <c r="AC216" s="5">
        <f t="shared" si="108"/>
        <v>0</v>
      </c>
      <c r="AD216" s="5">
        <f t="shared" si="108"/>
        <v>0</v>
      </c>
      <c r="AE216" s="5">
        <f t="shared" si="108"/>
        <v>0</v>
      </c>
      <c r="AF216" s="5">
        <f t="shared" si="108"/>
        <v>0</v>
      </c>
      <c r="AG216" s="5">
        <f t="shared" si="108"/>
        <v>0</v>
      </c>
      <c r="AH216" s="5">
        <f t="shared" si="108"/>
        <v>0</v>
      </c>
      <c r="AI216" s="5">
        <f t="shared" si="108"/>
        <v>0</v>
      </c>
      <c r="AJ216" s="5">
        <f t="shared" si="108"/>
        <v>0</v>
      </c>
      <c r="AK216" s="5">
        <f t="shared" si="108"/>
        <v>0</v>
      </c>
      <c r="AL216" s="5">
        <f t="shared" si="108"/>
        <v>0</v>
      </c>
      <c r="AM216" s="5">
        <f t="shared" si="108"/>
        <v>0</v>
      </c>
      <c r="AN216" s="5">
        <f t="shared" si="108"/>
        <v>0</v>
      </c>
      <c r="AO216" s="5">
        <f t="shared" si="108"/>
        <v>0</v>
      </c>
      <c r="AP216" s="5">
        <f t="shared" si="108"/>
        <v>0</v>
      </c>
      <c r="AQ216" s="5">
        <f t="shared" si="108"/>
        <v>0</v>
      </c>
      <c r="AR216" s="5">
        <f t="shared" si="108"/>
        <v>0</v>
      </c>
      <c r="AS216" s="5">
        <f t="shared" si="108"/>
        <v>0</v>
      </c>
      <c r="AT216" s="5">
        <f t="shared" si="108"/>
        <v>0</v>
      </c>
      <c r="AU216" s="5">
        <f t="shared" si="108"/>
        <v>0</v>
      </c>
      <c r="AV216" s="5">
        <f t="shared" si="108"/>
        <v>0</v>
      </c>
      <c r="AW216" s="5">
        <f t="shared" si="108"/>
        <v>0</v>
      </c>
      <c r="AX216" s="5">
        <f t="shared" si="108"/>
        <v>0</v>
      </c>
      <c r="AY216" s="5">
        <f t="shared" si="108"/>
        <v>0</v>
      </c>
      <c r="AZ216" s="5">
        <f t="shared" si="108"/>
        <v>0</v>
      </c>
      <c r="BA216" s="5">
        <f t="shared" si="108"/>
        <v>0</v>
      </c>
      <c r="BB216" s="5">
        <f t="shared" si="108"/>
        <v>0</v>
      </c>
      <c r="BC216" s="5">
        <f t="shared" si="108"/>
        <v>0</v>
      </c>
      <c r="BD216" s="5">
        <f t="shared" si="108"/>
        <v>0</v>
      </c>
      <c r="BE216" s="5">
        <f t="shared" si="108"/>
        <v>0</v>
      </c>
      <c r="BF216" s="5">
        <f t="shared" si="108"/>
        <v>0</v>
      </c>
      <c r="BG216" s="5">
        <f t="shared" si="108"/>
        <v>0</v>
      </c>
      <c r="BH216" s="5">
        <f t="shared" si="108"/>
        <v>0</v>
      </c>
      <c r="BI216" s="5">
        <f t="shared" si="108"/>
        <v>0</v>
      </c>
      <c r="BJ216" s="5">
        <f t="shared" si="108"/>
        <v>0</v>
      </c>
      <c r="BK216" s="5">
        <f t="shared" si="108"/>
        <v>0</v>
      </c>
      <c r="BL216" s="5">
        <f t="shared" si="108"/>
        <v>0</v>
      </c>
      <c r="BM216" s="5">
        <f t="shared" si="108"/>
        <v>0</v>
      </c>
      <c r="BN216" s="5">
        <f t="shared" si="108"/>
        <v>0</v>
      </c>
      <c r="BO216" s="5">
        <f t="shared" si="108"/>
        <v>0</v>
      </c>
      <c r="BP216" s="5">
        <f t="shared" ref="BP216:CV216" si="109">+BP124+BP170</f>
        <v>0</v>
      </c>
      <c r="BQ216" s="5">
        <f t="shared" si="109"/>
        <v>0</v>
      </c>
      <c r="BR216" s="5">
        <f t="shared" si="109"/>
        <v>0</v>
      </c>
      <c r="BS216" s="5">
        <f t="shared" si="109"/>
        <v>0</v>
      </c>
      <c r="BT216" s="5">
        <f t="shared" si="109"/>
        <v>0</v>
      </c>
      <c r="BU216" s="5">
        <f t="shared" si="109"/>
        <v>0</v>
      </c>
      <c r="BV216" s="5">
        <f t="shared" si="109"/>
        <v>0</v>
      </c>
      <c r="BW216" s="5">
        <f t="shared" si="109"/>
        <v>0</v>
      </c>
      <c r="BX216" s="5">
        <f t="shared" si="109"/>
        <v>0</v>
      </c>
      <c r="BY216" s="5">
        <f t="shared" si="109"/>
        <v>0</v>
      </c>
      <c r="BZ216" s="5">
        <f t="shared" si="109"/>
        <v>0</v>
      </c>
      <c r="CA216" s="5">
        <f t="shared" si="109"/>
        <v>0</v>
      </c>
      <c r="CB216" s="5">
        <f t="shared" si="109"/>
        <v>0</v>
      </c>
      <c r="CC216" s="5">
        <f t="shared" si="109"/>
        <v>0</v>
      </c>
      <c r="CD216" s="5">
        <f t="shared" si="109"/>
        <v>0</v>
      </c>
      <c r="CE216" s="5">
        <f t="shared" si="109"/>
        <v>0</v>
      </c>
      <c r="CF216" s="5">
        <f t="shared" si="109"/>
        <v>0</v>
      </c>
      <c r="CG216" s="5">
        <f t="shared" si="109"/>
        <v>0</v>
      </c>
      <c r="CH216" s="5">
        <f t="shared" si="109"/>
        <v>0</v>
      </c>
      <c r="CI216" s="5">
        <f t="shared" si="109"/>
        <v>0</v>
      </c>
      <c r="CJ216" s="5">
        <f t="shared" si="109"/>
        <v>0</v>
      </c>
      <c r="CK216" s="5">
        <f t="shared" si="109"/>
        <v>0</v>
      </c>
      <c r="CL216" s="5">
        <f t="shared" si="109"/>
        <v>0</v>
      </c>
      <c r="CM216" s="5">
        <f t="shared" si="109"/>
        <v>0</v>
      </c>
      <c r="CN216" s="5">
        <f t="shared" si="109"/>
        <v>0</v>
      </c>
      <c r="CO216" s="5">
        <f t="shared" si="109"/>
        <v>0</v>
      </c>
      <c r="CP216" s="5">
        <f t="shared" si="109"/>
        <v>0</v>
      </c>
      <c r="CQ216" s="5">
        <f t="shared" si="109"/>
        <v>0</v>
      </c>
      <c r="CR216" s="5">
        <f t="shared" si="109"/>
        <v>0</v>
      </c>
      <c r="CS216" s="5">
        <f t="shared" si="109"/>
        <v>0</v>
      </c>
      <c r="CT216" s="5">
        <f t="shared" si="109"/>
        <v>0</v>
      </c>
      <c r="CU216" s="5">
        <f t="shared" si="109"/>
        <v>0</v>
      </c>
      <c r="CV216" s="5">
        <f t="shared" si="109"/>
        <v>0</v>
      </c>
    </row>
    <row r="217" spans="1:100" x14ac:dyDescent="0.3">
      <c r="A217" s="1">
        <v>1</v>
      </c>
      <c r="B217" s="1">
        <v>7</v>
      </c>
      <c r="C217" s="1" t="s">
        <v>42</v>
      </c>
      <c r="D217" s="5">
        <f t="shared" ref="D217:BO217" si="110">+D125+D171</f>
        <v>55127476.290000007</v>
      </c>
      <c r="E217" s="5">
        <f t="shared" si="110"/>
        <v>47683812.530000001</v>
      </c>
      <c r="F217" s="5">
        <f t="shared" si="110"/>
        <v>48737162.219999999</v>
      </c>
      <c r="G217" s="5">
        <f t="shared" si="110"/>
        <v>49566639.569999993</v>
      </c>
      <c r="H217" s="5">
        <f t="shared" si="110"/>
        <v>50433860.659999996</v>
      </c>
      <c r="I217" s="5">
        <f t="shared" si="110"/>
        <v>51598460.069999993</v>
      </c>
      <c r="J217" s="5">
        <f t="shared" si="110"/>
        <v>52685158.890000001</v>
      </c>
      <c r="K217" s="5">
        <f t="shared" si="110"/>
        <v>53683628</v>
      </c>
      <c r="L217" s="5">
        <f t="shared" si="110"/>
        <v>54332516.669999994</v>
      </c>
      <c r="M217" s="5">
        <f t="shared" si="110"/>
        <v>55041549.489999995</v>
      </c>
      <c r="N217" s="5">
        <f t="shared" si="110"/>
        <v>55548866.649999999</v>
      </c>
      <c r="O217" s="5">
        <f t="shared" si="110"/>
        <v>56139776.200000003</v>
      </c>
      <c r="P217" s="5">
        <f t="shared" si="110"/>
        <v>57287222.599999994</v>
      </c>
      <c r="Q217" s="5">
        <f t="shared" si="110"/>
        <v>58222535.949999988</v>
      </c>
      <c r="R217" s="5">
        <f t="shared" si="110"/>
        <v>58135906.889999993</v>
      </c>
      <c r="S217" s="5">
        <f t="shared" si="110"/>
        <v>58477753.719999999</v>
      </c>
      <c r="T217" s="5">
        <f t="shared" si="110"/>
        <v>58571203.590000004</v>
      </c>
      <c r="U217" s="5">
        <f t="shared" si="110"/>
        <v>58503417.169999994</v>
      </c>
      <c r="V217" s="5">
        <f t="shared" si="110"/>
        <v>58523199.980000004</v>
      </c>
      <c r="W217" s="5">
        <f t="shared" si="110"/>
        <v>58672226.00999999</v>
      </c>
      <c r="X217" s="5">
        <f t="shared" si="110"/>
        <v>58951374.170000002</v>
      </c>
      <c r="Y217" s="5">
        <f t="shared" si="110"/>
        <v>59542357.340000004</v>
      </c>
      <c r="Z217" s="5">
        <f t="shared" si="110"/>
        <v>59934527.799999997</v>
      </c>
      <c r="AA217" s="5">
        <f t="shared" si="110"/>
        <v>59903929.61999999</v>
      </c>
      <c r="AB217" s="5">
        <f t="shared" si="110"/>
        <v>59666738.950000003</v>
      </c>
      <c r="AC217" s="5">
        <f t="shared" si="110"/>
        <v>60016055.309999995</v>
      </c>
      <c r="AD217" s="5">
        <f t="shared" si="110"/>
        <v>60511925.350000009</v>
      </c>
      <c r="AE217" s="5">
        <f t="shared" si="110"/>
        <v>61167480.390000008</v>
      </c>
      <c r="AF217" s="5">
        <f t="shared" si="110"/>
        <v>61769907.750000007</v>
      </c>
      <c r="AG217" s="5">
        <f t="shared" si="110"/>
        <v>62509903.000000007</v>
      </c>
      <c r="AH217" s="5">
        <f t="shared" si="110"/>
        <v>63573056.810000002</v>
      </c>
      <c r="AI217" s="5">
        <f t="shared" si="110"/>
        <v>64401330.650000006</v>
      </c>
      <c r="AJ217" s="5">
        <f t="shared" si="110"/>
        <v>65274255.24000001</v>
      </c>
      <c r="AK217" s="5">
        <f t="shared" si="110"/>
        <v>65752472.439999998</v>
      </c>
      <c r="AL217" s="5">
        <f t="shared" si="110"/>
        <v>66430045.439999998</v>
      </c>
      <c r="AM217" s="5">
        <f t="shared" si="110"/>
        <v>67200446.510000005</v>
      </c>
      <c r="AN217" s="5">
        <f t="shared" si="110"/>
        <v>68470623.310000002</v>
      </c>
      <c r="AO217" s="5">
        <f t="shared" si="110"/>
        <v>68696947.379999995</v>
      </c>
      <c r="AP217" s="5">
        <f t="shared" si="110"/>
        <v>69444392.549999997</v>
      </c>
      <c r="AQ217" s="5">
        <f t="shared" si="110"/>
        <v>70327654.519999996</v>
      </c>
      <c r="AR217" s="5">
        <f t="shared" si="110"/>
        <v>71226595.300000012</v>
      </c>
      <c r="AS217" s="5">
        <f t="shared" si="110"/>
        <v>71329819.669999987</v>
      </c>
      <c r="AT217" s="5">
        <f t="shared" si="110"/>
        <v>71292897.960000008</v>
      </c>
      <c r="AU217" s="5">
        <f t="shared" si="110"/>
        <v>71678193.789999992</v>
      </c>
      <c r="AV217" s="5">
        <f t="shared" si="110"/>
        <v>71861779.75</v>
      </c>
      <c r="AW217" s="5">
        <f t="shared" si="110"/>
        <v>72388079.329999998</v>
      </c>
      <c r="AX217" s="5">
        <f t="shared" si="110"/>
        <v>72946113.319999993</v>
      </c>
      <c r="AY217" s="5">
        <f t="shared" si="110"/>
        <v>73842821.450000003</v>
      </c>
      <c r="AZ217" s="5">
        <f t="shared" si="110"/>
        <v>73448309.920000017</v>
      </c>
      <c r="BA217" s="5">
        <f t="shared" si="110"/>
        <v>73837960.920000002</v>
      </c>
      <c r="BB217" s="5">
        <f t="shared" si="110"/>
        <v>74479841.390000001</v>
      </c>
      <c r="BC217" s="5">
        <f t="shared" si="110"/>
        <v>74656600.290000007</v>
      </c>
      <c r="BD217" s="5">
        <f t="shared" si="110"/>
        <v>74878448.200000003</v>
      </c>
      <c r="BE217" s="5">
        <f t="shared" si="110"/>
        <v>75443790.310000002</v>
      </c>
      <c r="BF217" s="5">
        <f t="shared" si="110"/>
        <v>76232764.920000002</v>
      </c>
      <c r="BG217" s="5">
        <f t="shared" si="110"/>
        <v>76839169.310000002</v>
      </c>
      <c r="BH217" s="5">
        <f t="shared" si="110"/>
        <v>77755315.049999982</v>
      </c>
      <c r="BI217" s="5">
        <f t="shared" si="110"/>
        <v>78405703.730000004</v>
      </c>
      <c r="BJ217" s="5">
        <f t="shared" si="110"/>
        <v>78770203.159999996</v>
      </c>
      <c r="BK217" s="5">
        <f t="shared" si="110"/>
        <v>78901555.219999999</v>
      </c>
      <c r="BL217" s="5">
        <f t="shared" si="110"/>
        <v>80051053.029999986</v>
      </c>
      <c r="BM217" s="5">
        <f t="shared" si="110"/>
        <v>80694565.599999994</v>
      </c>
      <c r="BN217" s="5">
        <f t="shared" si="110"/>
        <v>81088653.840000004</v>
      </c>
      <c r="BO217" s="5">
        <f t="shared" si="110"/>
        <v>82077322.75</v>
      </c>
      <c r="BP217" s="5">
        <f t="shared" ref="BP217:CV217" si="111">+BP125+BP171</f>
        <v>82652795.710000008</v>
      </c>
      <c r="BQ217" s="5">
        <f t="shared" si="111"/>
        <v>83780867.150000006</v>
      </c>
      <c r="BR217" s="5">
        <f t="shared" si="111"/>
        <v>84223213.680000007</v>
      </c>
      <c r="BS217" s="5">
        <f t="shared" si="111"/>
        <v>84582714.939999998</v>
      </c>
      <c r="BT217" s="5">
        <f t="shared" si="111"/>
        <v>85050412.510000005</v>
      </c>
      <c r="BU217" s="5">
        <f t="shared" si="111"/>
        <v>85558239.99000001</v>
      </c>
      <c r="BV217" s="5">
        <f t="shared" si="111"/>
        <v>86283618.829999998</v>
      </c>
      <c r="BW217" s="5">
        <f t="shared" si="111"/>
        <v>86943722.599999994</v>
      </c>
      <c r="BX217" s="5">
        <f t="shared" si="111"/>
        <v>87536693.25</v>
      </c>
      <c r="BY217" s="5">
        <f t="shared" si="111"/>
        <v>88193284.840000004</v>
      </c>
      <c r="BZ217" s="5">
        <f t="shared" si="111"/>
        <v>87910216.010000005</v>
      </c>
      <c r="CA217" s="5">
        <f t="shared" si="111"/>
        <v>87808636.640000001</v>
      </c>
      <c r="CB217" s="5">
        <f t="shared" si="111"/>
        <v>88273939.689999998</v>
      </c>
      <c r="CC217" s="5">
        <f t="shared" si="111"/>
        <v>88361131.689999998</v>
      </c>
      <c r="CD217" s="5">
        <f t="shared" si="111"/>
        <v>88646647.769999996</v>
      </c>
      <c r="CE217" s="5">
        <f t="shared" si="111"/>
        <v>88977252.019999996</v>
      </c>
      <c r="CF217" s="5">
        <f t="shared" si="111"/>
        <v>89285307.900000006</v>
      </c>
      <c r="CG217" s="5">
        <f t="shared" si="111"/>
        <v>89364258.230000004</v>
      </c>
      <c r="CH217" s="5">
        <f t="shared" si="111"/>
        <v>89723572.310000002</v>
      </c>
      <c r="CI217" s="5">
        <f t="shared" si="111"/>
        <v>90405561.479999989</v>
      </c>
      <c r="CJ217" s="5">
        <f t="shared" si="111"/>
        <v>91505564.780000001</v>
      </c>
      <c r="CK217" s="5">
        <f t="shared" si="111"/>
        <v>92185239.640000001</v>
      </c>
      <c r="CL217" s="5">
        <f t="shared" si="111"/>
        <v>93614686.349999994</v>
      </c>
      <c r="CM217" s="5">
        <f t="shared" si="111"/>
        <v>93986153.909999996</v>
      </c>
      <c r="CN217" s="5">
        <f t="shared" si="111"/>
        <v>94902187.620000005</v>
      </c>
      <c r="CO217" s="5">
        <f t="shared" si="111"/>
        <v>95815204.770000011</v>
      </c>
      <c r="CP217" s="5">
        <f t="shared" si="111"/>
        <v>96173482.710000008</v>
      </c>
      <c r="CQ217" s="5">
        <f t="shared" si="111"/>
        <v>96790171.270000011</v>
      </c>
      <c r="CR217" s="5">
        <f t="shared" si="111"/>
        <v>97197998.909999996</v>
      </c>
      <c r="CS217" s="5">
        <f t="shared" si="111"/>
        <v>98138832.469999999</v>
      </c>
      <c r="CT217" s="5">
        <f t="shared" si="111"/>
        <v>99439138.36999999</v>
      </c>
      <c r="CU217" s="5">
        <f t="shared" si="111"/>
        <v>100294258.83</v>
      </c>
      <c r="CV217" s="5">
        <f t="shared" si="111"/>
        <v>102369936.92999999</v>
      </c>
    </row>
    <row r="218" spans="1:100" x14ac:dyDescent="0.3">
      <c r="A218" s="1">
        <v>1</v>
      </c>
      <c r="B218" s="1">
        <v>24</v>
      </c>
      <c r="C218" s="1" t="s">
        <v>43</v>
      </c>
      <c r="D218" s="5">
        <f t="shared" ref="D218:BO218" si="112">+D126+D172</f>
        <v>11496519.98</v>
      </c>
      <c r="E218" s="5">
        <f t="shared" si="112"/>
        <v>8843171.6999999993</v>
      </c>
      <c r="F218" s="5">
        <f t="shared" si="112"/>
        <v>9020266.1900000013</v>
      </c>
      <c r="G218" s="5">
        <f t="shared" si="112"/>
        <v>9300944.0099999998</v>
      </c>
      <c r="H218" s="5">
        <f t="shared" si="112"/>
        <v>9597741.4099999983</v>
      </c>
      <c r="I218" s="5">
        <f t="shared" si="112"/>
        <v>9904789.0500000007</v>
      </c>
      <c r="J218" s="5">
        <f t="shared" si="112"/>
        <v>10232671.279999999</v>
      </c>
      <c r="K218" s="5">
        <f t="shared" si="112"/>
        <v>10502344.600000001</v>
      </c>
      <c r="L218" s="5">
        <f t="shared" si="112"/>
        <v>10666491.469999999</v>
      </c>
      <c r="M218" s="5">
        <f t="shared" si="112"/>
        <v>10812636.399999999</v>
      </c>
      <c r="N218" s="5">
        <f t="shared" si="112"/>
        <v>10982375.76</v>
      </c>
      <c r="O218" s="5">
        <f t="shared" si="112"/>
        <v>11085492.309999999</v>
      </c>
      <c r="P218" s="5">
        <f t="shared" si="112"/>
        <v>11430846.449999999</v>
      </c>
      <c r="Q218" s="5">
        <f t="shared" si="112"/>
        <v>11765722.359999999</v>
      </c>
      <c r="R218" s="5">
        <f t="shared" si="112"/>
        <v>12112425.719999999</v>
      </c>
      <c r="S218" s="5">
        <f t="shared" si="112"/>
        <v>12329198.959999999</v>
      </c>
      <c r="T218" s="5">
        <f t="shared" si="112"/>
        <v>12716523.609999999</v>
      </c>
      <c r="U218" s="5">
        <f t="shared" si="112"/>
        <v>13195106.879999999</v>
      </c>
      <c r="V218" s="5">
        <f t="shared" si="112"/>
        <v>13651434.17</v>
      </c>
      <c r="W218" s="5">
        <f t="shared" si="112"/>
        <v>14205476.520000001</v>
      </c>
      <c r="X218" s="5">
        <f t="shared" si="112"/>
        <v>14709337.75</v>
      </c>
      <c r="Y218" s="5">
        <f t="shared" si="112"/>
        <v>15342482.879999999</v>
      </c>
      <c r="Z218" s="5">
        <f t="shared" si="112"/>
        <v>16089176.619999997</v>
      </c>
      <c r="AA218" s="5">
        <f t="shared" si="112"/>
        <v>16845774.119999997</v>
      </c>
      <c r="AB218" s="5">
        <f t="shared" si="112"/>
        <v>17384034.169999998</v>
      </c>
      <c r="AC218" s="5">
        <f t="shared" si="112"/>
        <v>18076940.219999999</v>
      </c>
      <c r="AD218" s="5">
        <f t="shared" si="112"/>
        <v>18673568.25</v>
      </c>
      <c r="AE218" s="5">
        <f t="shared" si="112"/>
        <v>19117002.140000001</v>
      </c>
      <c r="AF218" s="5">
        <f t="shared" si="112"/>
        <v>19441036.190000001</v>
      </c>
      <c r="AG218" s="5">
        <f t="shared" si="112"/>
        <v>19813196.48</v>
      </c>
      <c r="AH218" s="5">
        <f t="shared" si="112"/>
        <v>20135984.07</v>
      </c>
      <c r="AI218" s="5">
        <f t="shared" si="112"/>
        <v>20443892.240000002</v>
      </c>
      <c r="AJ218" s="5">
        <f t="shared" si="112"/>
        <v>20915822.359999999</v>
      </c>
      <c r="AK218" s="5">
        <f t="shared" si="112"/>
        <v>21360290.070000004</v>
      </c>
      <c r="AL218" s="5">
        <f t="shared" si="112"/>
        <v>21668692.090000004</v>
      </c>
      <c r="AM218" s="5">
        <f t="shared" si="112"/>
        <v>22044807.080000002</v>
      </c>
      <c r="AN218" s="5">
        <f t="shared" si="112"/>
        <v>22325432.259999998</v>
      </c>
      <c r="AO218" s="5">
        <f t="shared" si="112"/>
        <v>22499975.440000001</v>
      </c>
      <c r="AP218" s="5">
        <f t="shared" si="112"/>
        <v>22706382.740000002</v>
      </c>
      <c r="AQ218" s="5">
        <f t="shared" si="112"/>
        <v>23057350.629999999</v>
      </c>
      <c r="AR218" s="5">
        <f t="shared" si="112"/>
        <v>23480133.329999998</v>
      </c>
      <c r="AS218" s="5">
        <f t="shared" si="112"/>
        <v>23699655.420000002</v>
      </c>
      <c r="AT218" s="5">
        <f t="shared" si="112"/>
        <v>24043966.07</v>
      </c>
      <c r="AU218" s="5">
        <f t="shared" si="112"/>
        <v>24351609.789999995</v>
      </c>
      <c r="AV218" s="5">
        <f t="shared" si="112"/>
        <v>24523182.550000001</v>
      </c>
      <c r="AW218" s="5">
        <f t="shared" si="112"/>
        <v>24582305.459999997</v>
      </c>
      <c r="AX218" s="5">
        <f t="shared" si="112"/>
        <v>24642112.650000002</v>
      </c>
      <c r="AY218" s="5">
        <f t="shared" si="112"/>
        <v>24722173.549999997</v>
      </c>
      <c r="AZ218" s="5">
        <f t="shared" si="112"/>
        <v>24959538.890000001</v>
      </c>
      <c r="BA218" s="5">
        <f t="shared" si="112"/>
        <v>25141902.129999999</v>
      </c>
      <c r="BB218" s="5">
        <f t="shared" si="112"/>
        <v>25465515.609999999</v>
      </c>
      <c r="BC218" s="5">
        <f t="shared" si="112"/>
        <v>25758881.16</v>
      </c>
      <c r="BD218" s="5">
        <f t="shared" si="112"/>
        <v>26017253.879999999</v>
      </c>
      <c r="BE218" s="5">
        <f t="shared" si="112"/>
        <v>26595892.75</v>
      </c>
      <c r="BF218" s="5">
        <f t="shared" si="112"/>
        <v>27100775.049999997</v>
      </c>
      <c r="BG218" s="5">
        <f t="shared" si="112"/>
        <v>27779880.110000003</v>
      </c>
      <c r="BH218" s="5">
        <f t="shared" si="112"/>
        <v>28365973.299999997</v>
      </c>
      <c r="BI218" s="5">
        <f t="shared" si="112"/>
        <v>28960649.390000001</v>
      </c>
      <c r="BJ218" s="5">
        <f t="shared" si="112"/>
        <v>29648212.439999998</v>
      </c>
      <c r="BK218" s="5">
        <f t="shared" si="112"/>
        <v>30202192.07</v>
      </c>
      <c r="BL218" s="5">
        <f t="shared" si="112"/>
        <v>30737822.409999996</v>
      </c>
      <c r="BM218" s="5">
        <f t="shared" si="112"/>
        <v>31377975.93</v>
      </c>
      <c r="BN218" s="5">
        <f t="shared" si="112"/>
        <v>31779335.489999998</v>
      </c>
      <c r="BO218" s="5">
        <f t="shared" si="112"/>
        <v>32457638.350000001</v>
      </c>
      <c r="BP218" s="5">
        <f t="shared" ref="BP218:CV218" si="113">+BP126+BP172</f>
        <v>33160226.140000001</v>
      </c>
      <c r="BQ218" s="5">
        <f t="shared" si="113"/>
        <v>33601108.729999997</v>
      </c>
      <c r="BR218" s="5">
        <f t="shared" si="113"/>
        <v>35570717.369999997</v>
      </c>
      <c r="BS218" s="5">
        <f t="shared" si="113"/>
        <v>37425516.020000003</v>
      </c>
      <c r="BT218" s="5">
        <f t="shared" si="113"/>
        <v>39633627.589999996</v>
      </c>
      <c r="BU218" s="5">
        <f t="shared" si="113"/>
        <v>41764867.630000003</v>
      </c>
      <c r="BV218" s="5">
        <f t="shared" si="113"/>
        <v>44043782.280000001</v>
      </c>
      <c r="BW218" s="5">
        <f t="shared" si="113"/>
        <v>46293547.700000003</v>
      </c>
      <c r="BX218" s="5">
        <f t="shared" si="113"/>
        <v>48432136.760000005</v>
      </c>
      <c r="BY218" s="5">
        <f t="shared" si="113"/>
        <v>50579738.300000004</v>
      </c>
      <c r="BZ218" s="5">
        <f t="shared" si="113"/>
        <v>52731254.240000002</v>
      </c>
      <c r="CA218" s="5">
        <f t="shared" si="113"/>
        <v>54800099.700000003</v>
      </c>
      <c r="CB218" s="5">
        <f t="shared" si="113"/>
        <v>56546198.050000004</v>
      </c>
      <c r="CC218" s="5">
        <f t="shared" si="113"/>
        <v>58367240.75</v>
      </c>
      <c r="CD218" s="5">
        <f t="shared" si="113"/>
        <v>58757735.629999995</v>
      </c>
      <c r="CE218" s="5">
        <f t="shared" si="113"/>
        <v>59000755.760000005</v>
      </c>
      <c r="CF218" s="5">
        <f t="shared" si="113"/>
        <v>59141918.560000002</v>
      </c>
      <c r="CG218" s="5">
        <f t="shared" si="113"/>
        <v>59287710.620000005</v>
      </c>
      <c r="CH218" s="5">
        <f t="shared" si="113"/>
        <v>59483722.489999995</v>
      </c>
      <c r="CI218" s="5">
        <f t="shared" si="113"/>
        <v>59907258.079999998</v>
      </c>
      <c r="CJ218" s="5">
        <f t="shared" si="113"/>
        <v>60902008.200000003</v>
      </c>
      <c r="CK218" s="5">
        <f t="shared" si="113"/>
        <v>61728248.409999996</v>
      </c>
      <c r="CL218" s="5">
        <f t="shared" si="113"/>
        <v>62311914.840000004</v>
      </c>
      <c r="CM218" s="5">
        <f t="shared" si="113"/>
        <v>63232162.079999998</v>
      </c>
      <c r="CN218" s="5">
        <f t="shared" si="113"/>
        <v>64224278.469999999</v>
      </c>
      <c r="CO218" s="5">
        <f t="shared" si="113"/>
        <v>64975896.640000001</v>
      </c>
      <c r="CP218" s="5">
        <f t="shared" si="113"/>
        <v>65702825.049999997</v>
      </c>
      <c r="CQ218" s="5">
        <f t="shared" si="113"/>
        <v>66540311.360000007</v>
      </c>
      <c r="CR218" s="5">
        <f t="shared" si="113"/>
        <v>66951877.859999999</v>
      </c>
      <c r="CS218" s="5">
        <f t="shared" si="113"/>
        <v>67856262.879999995</v>
      </c>
      <c r="CT218" s="5">
        <f t="shared" si="113"/>
        <v>68138982.75999999</v>
      </c>
      <c r="CU218" s="5">
        <f t="shared" si="113"/>
        <v>68919555.039999992</v>
      </c>
      <c r="CV218" s="5">
        <f t="shared" si="113"/>
        <v>69710762.650000006</v>
      </c>
    </row>
    <row r="219" spans="1:100" x14ac:dyDescent="0.3">
      <c r="A219" s="1">
        <v>1</v>
      </c>
      <c r="B219" s="1">
        <v>26</v>
      </c>
      <c r="C219" s="1" t="s">
        <v>44</v>
      </c>
      <c r="D219" s="5">
        <f t="shared" ref="D219:BO219" si="114">+D127+D173</f>
        <v>627344.62</v>
      </c>
      <c r="E219" s="5">
        <f t="shared" si="114"/>
        <v>460565.74</v>
      </c>
      <c r="F219" s="5">
        <f t="shared" si="114"/>
        <v>619880.21</v>
      </c>
      <c r="G219" s="5">
        <f t="shared" si="114"/>
        <v>792124.96</v>
      </c>
      <c r="H219" s="5">
        <f t="shared" si="114"/>
        <v>968924.91999999993</v>
      </c>
      <c r="I219" s="5">
        <f t="shared" si="114"/>
        <v>1156016.6499999999</v>
      </c>
      <c r="J219" s="5">
        <f t="shared" si="114"/>
        <v>1367201.24</v>
      </c>
      <c r="K219" s="5">
        <f t="shared" si="114"/>
        <v>1572108.3800000001</v>
      </c>
      <c r="L219" s="5">
        <f t="shared" si="114"/>
        <v>1766787.2500000002</v>
      </c>
      <c r="M219" s="5">
        <f t="shared" si="114"/>
        <v>1967982.84</v>
      </c>
      <c r="N219" s="5">
        <f t="shared" si="114"/>
        <v>2194397.7199999997</v>
      </c>
      <c r="O219" s="5">
        <f t="shared" si="114"/>
        <v>2223948.19</v>
      </c>
      <c r="P219" s="5">
        <f t="shared" si="114"/>
        <v>2311448.12</v>
      </c>
      <c r="Q219" s="5">
        <f t="shared" si="114"/>
        <v>2387071.3200000003</v>
      </c>
      <c r="R219" s="5">
        <f t="shared" si="114"/>
        <v>2492005.5</v>
      </c>
      <c r="S219" s="5">
        <f t="shared" si="114"/>
        <v>2589473.0600000005</v>
      </c>
      <c r="T219" s="5">
        <f t="shared" si="114"/>
        <v>2689557.3600000003</v>
      </c>
      <c r="U219" s="5">
        <f t="shared" si="114"/>
        <v>2815958.9400000004</v>
      </c>
      <c r="V219" s="5">
        <f t="shared" si="114"/>
        <v>2874528.82</v>
      </c>
      <c r="W219" s="5">
        <f t="shared" si="114"/>
        <v>2974602.2800000003</v>
      </c>
      <c r="X219" s="5">
        <f t="shared" si="114"/>
        <v>3024184.7800000003</v>
      </c>
      <c r="Y219" s="5">
        <f t="shared" si="114"/>
        <v>3089443.2500000005</v>
      </c>
      <c r="Z219" s="5">
        <f t="shared" si="114"/>
        <v>3157558.12</v>
      </c>
      <c r="AA219" s="5">
        <f t="shared" si="114"/>
        <v>3257758.44</v>
      </c>
      <c r="AB219" s="5">
        <f t="shared" si="114"/>
        <v>3383511.02</v>
      </c>
      <c r="AC219" s="5">
        <f t="shared" si="114"/>
        <v>3478645.61</v>
      </c>
      <c r="AD219" s="5">
        <f t="shared" si="114"/>
        <v>3559845.3899999997</v>
      </c>
      <c r="AE219" s="5">
        <f t="shared" si="114"/>
        <v>3635971.47</v>
      </c>
      <c r="AF219" s="5">
        <f t="shared" si="114"/>
        <v>3783934.5</v>
      </c>
      <c r="AG219" s="5">
        <f t="shared" si="114"/>
        <v>3823330.67</v>
      </c>
      <c r="AH219" s="5">
        <f t="shared" si="114"/>
        <v>3882076.2200000007</v>
      </c>
      <c r="AI219" s="5">
        <f t="shared" si="114"/>
        <v>3940378.7199999997</v>
      </c>
      <c r="AJ219" s="5">
        <f t="shared" si="114"/>
        <v>4043548.3999999994</v>
      </c>
      <c r="AK219" s="5">
        <f t="shared" si="114"/>
        <v>4127743.3999999994</v>
      </c>
      <c r="AL219" s="5">
        <f t="shared" si="114"/>
        <v>4185824.26</v>
      </c>
      <c r="AM219" s="5">
        <f t="shared" si="114"/>
        <v>4208623.45</v>
      </c>
      <c r="AN219" s="5">
        <f t="shared" si="114"/>
        <v>4231180.9000000004</v>
      </c>
      <c r="AO219" s="5">
        <f t="shared" si="114"/>
        <v>4263225.16</v>
      </c>
      <c r="AP219" s="5">
        <f t="shared" si="114"/>
        <v>4261510.87</v>
      </c>
      <c r="AQ219" s="5">
        <f t="shared" si="114"/>
        <v>4304087.49</v>
      </c>
      <c r="AR219" s="5">
        <f t="shared" si="114"/>
        <v>4254242.07</v>
      </c>
      <c r="AS219" s="5">
        <f t="shared" si="114"/>
        <v>4262037.71</v>
      </c>
      <c r="AT219" s="5">
        <f t="shared" si="114"/>
        <v>4302020.9300000006</v>
      </c>
      <c r="AU219" s="5">
        <f t="shared" si="114"/>
        <v>4307350.46</v>
      </c>
      <c r="AV219" s="5">
        <f t="shared" si="114"/>
        <v>4314794.49</v>
      </c>
      <c r="AW219" s="5">
        <f t="shared" si="114"/>
        <v>4332701.42</v>
      </c>
      <c r="AX219" s="5">
        <f t="shared" si="114"/>
        <v>4359312.7299999995</v>
      </c>
      <c r="AY219" s="5">
        <f t="shared" si="114"/>
        <v>4409616.0200000005</v>
      </c>
      <c r="AZ219" s="5">
        <f t="shared" si="114"/>
        <v>4417429.91</v>
      </c>
      <c r="BA219" s="5">
        <f t="shared" si="114"/>
        <v>4425516.8100000005</v>
      </c>
      <c r="BB219" s="5">
        <f t="shared" si="114"/>
        <v>4433734.1500000004</v>
      </c>
      <c r="BC219" s="5">
        <f t="shared" si="114"/>
        <v>4413953.4000000004</v>
      </c>
      <c r="BD219" s="5">
        <f t="shared" si="114"/>
        <v>4393284.7200000007</v>
      </c>
      <c r="BE219" s="5">
        <f t="shared" si="114"/>
        <v>4395283.8999999994</v>
      </c>
      <c r="BF219" s="5">
        <f t="shared" si="114"/>
        <v>4399096.4800000004</v>
      </c>
      <c r="BG219" s="5">
        <f t="shared" si="114"/>
        <v>4409332.95</v>
      </c>
      <c r="BH219" s="5">
        <f t="shared" si="114"/>
        <v>4429634.38</v>
      </c>
      <c r="BI219" s="5">
        <f t="shared" si="114"/>
        <v>4447866.09</v>
      </c>
      <c r="BJ219" s="5">
        <f t="shared" si="114"/>
        <v>4506720.1899999995</v>
      </c>
      <c r="BK219" s="5">
        <f t="shared" si="114"/>
        <v>4519954.2799999993</v>
      </c>
      <c r="BL219" s="5">
        <f t="shared" si="114"/>
        <v>4572122.49</v>
      </c>
      <c r="BM219" s="5">
        <f t="shared" si="114"/>
        <v>4599459.82</v>
      </c>
      <c r="BN219" s="5">
        <f t="shared" si="114"/>
        <v>4644082.38</v>
      </c>
      <c r="BO219" s="5">
        <f t="shared" si="114"/>
        <v>4706951.79</v>
      </c>
      <c r="BP219" s="5">
        <f t="shared" ref="BP219:CV219" si="115">+BP127+BP173</f>
        <v>4752403.8600000003</v>
      </c>
      <c r="BQ219" s="5">
        <f t="shared" si="115"/>
        <v>4798436.5300000012</v>
      </c>
      <c r="BR219" s="5">
        <f t="shared" si="115"/>
        <v>4857948.3800000008</v>
      </c>
      <c r="BS219" s="5">
        <f t="shared" si="115"/>
        <v>4900880.09</v>
      </c>
      <c r="BT219" s="5">
        <f t="shared" si="115"/>
        <v>4934032.5</v>
      </c>
      <c r="BU219" s="5">
        <f t="shared" si="115"/>
        <v>4970641.7300000004</v>
      </c>
      <c r="BV219" s="5">
        <f t="shared" si="115"/>
        <v>4947953.1800000006</v>
      </c>
      <c r="BW219" s="5">
        <f t="shared" si="115"/>
        <v>4984480.7100000009</v>
      </c>
      <c r="BX219" s="5">
        <f t="shared" si="115"/>
        <v>4970337.74</v>
      </c>
      <c r="BY219" s="5">
        <f t="shared" si="115"/>
        <v>4991167.4000000004</v>
      </c>
      <c r="BZ219" s="5">
        <f t="shared" si="115"/>
        <v>5019242.0599999996</v>
      </c>
      <c r="CA219" s="5">
        <f t="shared" si="115"/>
        <v>5062235.4000000004</v>
      </c>
      <c r="CB219" s="5">
        <f t="shared" si="115"/>
        <v>5096921.8199999994</v>
      </c>
      <c r="CC219" s="5">
        <f t="shared" si="115"/>
        <v>5130906.99</v>
      </c>
      <c r="CD219" s="5">
        <f t="shared" si="115"/>
        <v>5119432.34</v>
      </c>
      <c r="CE219" s="5">
        <f t="shared" si="115"/>
        <v>5113840.8</v>
      </c>
      <c r="CF219" s="5">
        <f t="shared" si="115"/>
        <v>5121637.46</v>
      </c>
      <c r="CG219" s="5">
        <f t="shared" si="115"/>
        <v>5121628.01</v>
      </c>
      <c r="CH219" s="5">
        <f t="shared" si="115"/>
        <v>5147632.17</v>
      </c>
      <c r="CI219" s="5">
        <f t="shared" si="115"/>
        <v>5127419.1799999988</v>
      </c>
      <c r="CJ219" s="5">
        <f t="shared" si="115"/>
        <v>5103825.5</v>
      </c>
      <c r="CK219" s="5">
        <f t="shared" si="115"/>
        <v>5101475.1500000004</v>
      </c>
      <c r="CL219" s="5">
        <f t="shared" si="115"/>
        <v>5097559.5</v>
      </c>
      <c r="CM219" s="5">
        <f t="shared" si="115"/>
        <v>5029498.29</v>
      </c>
      <c r="CN219" s="5">
        <f t="shared" si="115"/>
        <v>5003327.9800000004</v>
      </c>
      <c r="CO219" s="5">
        <f t="shared" si="115"/>
        <v>4981337.09</v>
      </c>
      <c r="CP219" s="5">
        <f t="shared" si="115"/>
        <v>4965123.13</v>
      </c>
      <c r="CQ219" s="5">
        <f t="shared" si="115"/>
        <v>4968724.8499999996</v>
      </c>
      <c r="CR219" s="5">
        <f t="shared" si="115"/>
        <v>4949468.3099999996</v>
      </c>
      <c r="CS219" s="5">
        <f t="shared" si="115"/>
        <v>4914848.9799999995</v>
      </c>
      <c r="CT219" s="5">
        <f t="shared" si="115"/>
        <v>4868903.6300000008</v>
      </c>
      <c r="CU219" s="5">
        <f t="shared" si="115"/>
        <v>4856798.1099999994</v>
      </c>
      <c r="CV219" s="5">
        <f t="shared" si="115"/>
        <v>4883920.76</v>
      </c>
    </row>
    <row r="220" spans="1:100" x14ac:dyDescent="0.3">
      <c r="A220" s="1">
        <v>1</v>
      </c>
      <c r="B220" s="1">
        <v>36</v>
      </c>
      <c r="C220" s="1" t="s">
        <v>45</v>
      </c>
      <c r="D220" s="5">
        <f t="shared" ref="D220:BO220" si="116">+D128+D174</f>
        <v>10310156.59</v>
      </c>
      <c r="E220" s="5">
        <f t="shared" si="116"/>
        <v>8222625.0199999996</v>
      </c>
      <c r="F220" s="5">
        <f t="shared" si="116"/>
        <v>8301403.7400000002</v>
      </c>
      <c r="G220" s="5">
        <f t="shared" si="116"/>
        <v>8331063.9099999992</v>
      </c>
      <c r="H220" s="5">
        <f t="shared" si="116"/>
        <v>8336373.4199999999</v>
      </c>
      <c r="I220" s="5">
        <f t="shared" si="116"/>
        <v>8372033.1599999992</v>
      </c>
      <c r="J220" s="5">
        <f t="shared" si="116"/>
        <v>8338461.5800000001</v>
      </c>
      <c r="K220" s="5">
        <f t="shared" si="116"/>
        <v>8370010.0899999999</v>
      </c>
      <c r="L220" s="5">
        <f t="shared" si="116"/>
        <v>8310452.2000000011</v>
      </c>
      <c r="M220" s="5">
        <f t="shared" si="116"/>
        <v>8227241.3499999996</v>
      </c>
      <c r="N220" s="5">
        <f t="shared" si="116"/>
        <v>8169622.3699999982</v>
      </c>
      <c r="O220" s="5">
        <f t="shared" si="116"/>
        <v>8028944.7500000009</v>
      </c>
      <c r="P220" s="5">
        <f t="shared" si="116"/>
        <v>8051827</v>
      </c>
      <c r="Q220" s="5">
        <f t="shared" si="116"/>
        <v>8070234.4100000001</v>
      </c>
      <c r="R220" s="5">
        <f t="shared" si="116"/>
        <v>8074378.6400000006</v>
      </c>
      <c r="S220" s="5">
        <f t="shared" si="116"/>
        <v>8122213.9600000009</v>
      </c>
      <c r="T220" s="5">
        <f t="shared" si="116"/>
        <v>8151258.6400000006</v>
      </c>
      <c r="U220" s="5">
        <f t="shared" si="116"/>
        <v>8165505.3000000007</v>
      </c>
      <c r="V220" s="5">
        <f t="shared" si="116"/>
        <v>8194822.04</v>
      </c>
      <c r="W220" s="5">
        <f t="shared" si="116"/>
        <v>8178379.6400000006</v>
      </c>
      <c r="X220" s="5">
        <f t="shared" si="116"/>
        <v>8161846.3799999999</v>
      </c>
      <c r="Y220" s="5">
        <f t="shared" si="116"/>
        <v>8260327.2999999989</v>
      </c>
      <c r="Z220" s="5">
        <f t="shared" si="116"/>
        <v>8377801.3399999999</v>
      </c>
      <c r="AA220" s="5">
        <f t="shared" si="116"/>
        <v>8452366.4799999986</v>
      </c>
      <c r="AB220" s="5">
        <f t="shared" si="116"/>
        <v>8302252.75</v>
      </c>
      <c r="AC220" s="5">
        <f t="shared" si="116"/>
        <v>8333340.1299999999</v>
      </c>
      <c r="AD220" s="5">
        <f t="shared" si="116"/>
        <v>8583222.9699999988</v>
      </c>
      <c r="AE220" s="5">
        <f t="shared" si="116"/>
        <v>8378951.379999999</v>
      </c>
      <c r="AF220" s="5">
        <f t="shared" si="116"/>
        <v>8218516.8899999987</v>
      </c>
      <c r="AG220" s="5">
        <f t="shared" si="116"/>
        <v>8087265.169999999</v>
      </c>
      <c r="AH220" s="5">
        <f t="shared" si="116"/>
        <v>7811904.9600000009</v>
      </c>
      <c r="AI220" s="5">
        <f t="shared" si="116"/>
        <v>7623316.9300000016</v>
      </c>
      <c r="AJ220" s="5">
        <f t="shared" si="116"/>
        <v>7423370.6499999994</v>
      </c>
      <c r="AK220" s="5">
        <f t="shared" si="116"/>
        <v>7155135.2400000002</v>
      </c>
      <c r="AL220" s="5">
        <f t="shared" si="116"/>
        <v>6793235.290000001</v>
      </c>
      <c r="AM220" s="5">
        <f t="shared" si="116"/>
        <v>6607252.1600000001</v>
      </c>
      <c r="AN220" s="5">
        <f t="shared" si="116"/>
        <v>6572698.3899999997</v>
      </c>
      <c r="AO220" s="5">
        <f t="shared" si="116"/>
        <v>6413382.3899999997</v>
      </c>
      <c r="AP220" s="5">
        <f t="shared" si="116"/>
        <v>5999865.6599999992</v>
      </c>
      <c r="AQ220" s="5">
        <f t="shared" si="116"/>
        <v>6072846.6899999995</v>
      </c>
      <c r="AR220" s="5">
        <f t="shared" si="116"/>
        <v>6042150.5299999993</v>
      </c>
      <c r="AS220" s="5">
        <f t="shared" si="116"/>
        <v>5952405.9699999988</v>
      </c>
      <c r="AT220" s="5">
        <f t="shared" si="116"/>
        <v>6123548.1899999995</v>
      </c>
      <c r="AU220" s="5">
        <f t="shared" si="116"/>
        <v>6171383.7799999993</v>
      </c>
      <c r="AV220" s="5">
        <f t="shared" si="116"/>
        <v>6252160.5899999999</v>
      </c>
      <c r="AW220" s="5">
        <f t="shared" si="116"/>
        <v>6302491.2899999991</v>
      </c>
      <c r="AX220" s="5">
        <f t="shared" si="116"/>
        <v>6377151.5600000005</v>
      </c>
      <c r="AY220" s="5">
        <f t="shared" si="116"/>
        <v>6308366.7800000003</v>
      </c>
      <c r="AZ220" s="5">
        <f t="shared" si="116"/>
        <v>6190057.7899999991</v>
      </c>
      <c r="BA220" s="5">
        <f t="shared" si="116"/>
        <v>6193016.54</v>
      </c>
      <c r="BB220" s="5">
        <f t="shared" si="116"/>
        <v>6163809.2599999998</v>
      </c>
      <c r="BC220" s="5">
        <f t="shared" si="116"/>
        <v>6161874.7799999993</v>
      </c>
      <c r="BD220" s="5">
        <f t="shared" si="116"/>
        <v>6215310.8999999994</v>
      </c>
      <c r="BE220" s="5">
        <f t="shared" si="116"/>
        <v>6305902.6399999997</v>
      </c>
      <c r="BF220" s="5">
        <f t="shared" si="116"/>
        <v>6234638.2000000002</v>
      </c>
      <c r="BG220" s="5">
        <f t="shared" si="116"/>
        <v>6206718.3999999994</v>
      </c>
      <c r="BH220" s="5">
        <f t="shared" si="116"/>
        <v>6240351.7800000003</v>
      </c>
      <c r="BI220" s="5">
        <f t="shared" si="116"/>
        <v>6296266.5</v>
      </c>
      <c r="BJ220" s="5">
        <f t="shared" si="116"/>
        <v>6355541.5099999998</v>
      </c>
      <c r="BK220" s="5">
        <f t="shared" si="116"/>
        <v>6450095.4500000011</v>
      </c>
      <c r="BL220" s="5">
        <f t="shared" si="116"/>
        <v>6500872.830000001</v>
      </c>
      <c r="BM220" s="5">
        <f t="shared" si="116"/>
        <v>6543271.75</v>
      </c>
      <c r="BN220" s="5">
        <f t="shared" si="116"/>
        <v>6629053.1900000004</v>
      </c>
      <c r="BO220" s="5">
        <f t="shared" si="116"/>
        <v>6681136.96</v>
      </c>
      <c r="BP220" s="5">
        <f t="shared" ref="BP220:CV220" si="117">+BP128+BP174</f>
        <v>6718734.9399999995</v>
      </c>
      <c r="BQ220" s="5">
        <f t="shared" si="117"/>
        <v>6712135.8699999992</v>
      </c>
      <c r="BR220" s="5">
        <f t="shared" si="117"/>
        <v>6820229.8200000003</v>
      </c>
      <c r="BS220" s="5">
        <f t="shared" si="117"/>
        <v>6848254.5900000008</v>
      </c>
      <c r="BT220" s="5">
        <f t="shared" si="117"/>
        <v>6839088.3599999994</v>
      </c>
      <c r="BU220" s="5">
        <f t="shared" si="117"/>
        <v>6845564.9300000006</v>
      </c>
      <c r="BV220" s="5">
        <f t="shared" si="117"/>
        <v>6794233.0499999989</v>
      </c>
      <c r="BW220" s="5">
        <f t="shared" si="117"/>
        <v>6760297.790000001</v>
      </c>
      <c r="BX220" s="5">
        <f t="shared" si="117"/>
        <v>6745389.5900000017</v>
      </c>
      <c r="BY220" s="5">
        <f t="shared" si="117"/>
        <v>6727157.9399999995</v>
      </c>
      <c r="BZ220" s="5">
        <f t="shared" si="117"/>
        <v>6738979.8399999999</v>
      </c>
      <c r="CA220" s="5">
        <f t="shared" si="117"/>
        <v>6712519.0099999998</v>
      </c>
      <c r="CB220" s="5">
        <f t="shared" si="117"/>
        <v>6860263.8200000003</v>
      </c>
      <c r="CC220" s="5">
        <f t="shared" si="117"/>
        <v>6919201.5099999998</v>
      </c>
      <c r="CD220" s="5">
        <f t="shared" si="117"/>
        <v>6850532.1199999992</v>
      </c>
      <c r="CE220" s="5">
        <f t="shared" si="117"/>
        <v>6879274.5199999996</v>
      </c>
      <c r="CF220" s="5">
        <f t="shared" si="117"/>
        <v>6883030.1999999993</v>
      </c>
      <c r="CG220" s="5">
        <f t="shared" si="117"/>
        <v>6884403.2999999998</v>
      </c>
      <c r="CH220" s="5">
        <f t="shared" si="117"/>
        <v>6979508.0999999996</v>
      </c>
      <c r="CI220" s="5">
        <f t="shared" si="117"/>
        <v>6993815.75</v>
      </c>
      <c r="CJ220" s="5">
        <f t="shared" si="117"/>
        <v>7106908.8399999999</v>
      </c>
      <c r="CK220" s="5">
        <f t="shared" si="117"/>
        <v>7203604.7600000007</v>
      </c>
      <c r="CL220" s="5">
        <f t="shared" si="117"/>
        <v>7229188.0100000007</v>
      </c>
      <c r="CM220" s="5">
        <f t="shared" si="117"/>
        <v>7307816.4100000001</v>
      </c>
      <c r="CN220" s="5">
        <f t="shared" si="117"/>
        <v>7190106.9299999997</v>
      </c>
      <c r="CO220" s="5">
        <f t="shared" si="117"/>
        <v>7107049.6700000009</v>
      </c>
      <c r="CP220" s="5">
        <f t="shared" si="117"/>
        <v>7112809.0800000001</v>
      </c>
      <c r="CQ220" s="5">
        <f t="shared" si="117"/>
        <v>7152169.8600000003</v>
      </c>
      <c r="CR220" s="5">
        <f t="shared" si="117"/>
        <v>7171753.4799999995</v>
      </c>
      <c r="CS220" s="5">
        <f t="shared" si="117"/>
        <v>7200004.7999999998</v>
      </c>
      <c r="CT220" s="5">
        <f t="shared" si="117"/>
        <v>7249738.2999999989</v>
      </c>
      <c r="CU220" s="5">
        <f t="shared" si="117"/>
        <v>7301637.79</v>
      </c>
      <c r="CV220" s="5">
        <f t="shared" si="117"/>
        <v>7250690.1600000001</v>
      </c>
    </row>
    <row r="221" spans="1:100" x14ac:dyDescent="0.3">
      <c r="A221" s="1">
        <v>1</v>
      </c>
      <c r="B221" s="1">
        <v>5</v>
      </c>
      <c r="C221" s="1" t="s">
        <v>46</v>
      </c>
      <c r="D221" s="5">
        <f t="shared" ref="D221:BO221" si="118">+D129+D175</f>
        <v>86158745.680000007</v>
      </c>
      <c r="E221" s="5">
        <f t="shared" si="118"/>
        <v>71022880.650000006</v>
      </c>
      <c r="F221" s="5">
        <f t="shared" si="118"/>
        <v>71024585.969999999</v>
      </c>
      <c r="G221" s="5">
        <f t="shared" si="118"/>
        <v>70985057.88000001</v>
      </c>
      <c r="H221" s="5">
        <f t="shared" si="118"/>
        <v>71177182.770000011</v>
      </c>
      <c r="I221" s="5">
        <f t="shared" si="118"/>
        <v>71189016.340000004</v>
      </c>
      <c r="J221" s="5">
        <f t="shared" si="118"/>
        <v>71998731.770000011</v>
      </c>
      <c r="K221" s="5">
        <f t="shared" si="118"/>
        <v>72838636.180000007</v>
      </c>
      <c r="L221" s="5">
        <f t="shared" si="118"/>
        <v>73554951.920000017</v>
      </c>
      <c r="M221" s="5">
        <f t="shared" si="118"/>
        <v>74046262.700000003</v>
      </c>
      <c r="N221" s="5">
        <f t="shared" si="118"/>
        <v>74663006.629999995</v>
      </c>
      <c r="O221" s="5">
        <f t="shared" si="118"/>
        <v>74996058.379999995</v>
      </c>
      <c r="P221" s="5">
        <f t="shared" si="118"/>
        <v>75203062</v>
      </c>
      <c r="Q221" s="5">
        <f t="shared" si="118"/>
        <v>76346982.149999991</v>
      </c>
      <c r="R221" s="5">
        <f t="shared" si="118"/>
        <v>77129073.349999994</v>
      </c>
      <c r="S221" s="5">
        <f t="shared" si="118"/>
        <v>78019745.769999996</v>
      </c>
      <c r="T221" s="5">
        <f t="shared" si="118"/>
        <v>79287823.280000001</v>
      </c>
      <c r="U221" s="5">
        <f t="shared" si="118"/>
        <v>80482077.539999992</v>
      </c>
      <c r="V221" s="5">
        <f t="shared" si="118"/>
        <v>81656287.659999996</v>
      </c>
      <c r="W221" s="5">
        <f t="shared" si="118"/>
        <v>82694613</v>
      </c>
      <c r="X221" s="5">
        <f t="shared" si="118"/>
        <v>83890685.530000001</v>
      </c>
      <c r="Y221" s="5">
        <f t="shared" si="118"/>
        <v>84891340.400000006</v>
      </c>
      <c r="Z221" s="5">
        <f t="shared" si="118"/>
        <v>86256218.060000002</v>
      </c>
      <c r="AA221" s="5">
        <f t="shared" si="118"/>
        <v>87962400.989999995</v>
      </c>
      <c r="AB221" s="5">
        <f t="shared" si="118"/>
        <v>90766027.439999998</v>
      </c>
      <c r="AC221" s="5">
        <f t="shared" si="118"/>
        <v>92817607.840000004</v>
      </c>
      <c r="AD221" s="5">
        <f t="shared" si="118"/>
        <v>94656905.020000011</v>
      </c>
      <c r="AE221" s="5">
        <f t="shared" si="118"/>
        <v>97102917.450000003</v>
      </c>
      <c r="AF221" s="5">
        <f t="shared" si="118"/>
        <v>99181612.409999996</v>
      </c>
      <c r="AG221" s="5">
        <f t="shared" si="118"/>
        <v>100993691.50999999</v>
      </c>
      <c r="AH221" s="5">
        <f t="shared" si="118"/>
        <v>101517455.98999998</v>
      </c>
      <c r="AI221" s="5">
        <f t="shared" si="118"/>
        <v>102655853.02</v>
      </c>
      <c r="AJ221" s="5">
        <f t="shared" si="118"/>
        <v>103927363.98999999</v>
      </c>
      <c r="AK221" s="5">
        <f t="shared" si="118"/>
        <v>105828114.86000001</v>
      </c>
      <c r="AL221" s="5">
        <f t="shared" si="118"/>
        <v>107116958.96000001</v>
      </c>
      <c r="AM221" s="5">
        <f t="shared" si="118"/>
        <v>108548207.89999999</v>
      </c>
      <c r="AN221" s="5">
        <f t="shared" si="118"/>
        <v>109305390.89999998</v>
      </c>
      <c r="AO221" s="5">
        <f t="shared" si="118"/>
        <v>110560063.82000001</v>
      </c>
      <c r="AP221" s="5">
        <f t="shared" si="118"/>
        <v>111452540.53</v>
      </c>
      <c r="AQ221" s="5">
        <f t="shared" si="118"/>
        <v>112607884.64</v>
      </c>
      <c r="AR221" s="5">
        <f t="shared" si="118"/>
        <v>113140553.42</v>
      </c>
      <c r="AS221" s="5">
        <f t="shared" si="118"/>
        <v>114369665.01999998</v>
      </c>
      <c r="AT221" s="5">
        <f t="shared" si="118"/>
        <v>116428919.70000002</v>
      </c>
      <c r="AU221" s="5">
        <f t="shared" si="118"/>
        <v>118031567.41</v>
      </c>
      <c r="AV221" s="5">
        <f t="shared" si="118"/>
        <v>119796699.75999999</v>
      </c>
      <c r="AW221" s="5">
        <f t="shared" si="118"/>
        <v>121576782.21000001</v>
      </c>
      <c r="AX221" s="5">
        <f t="shared" si="118"/>
        <v>123767810.45</v>
      </c>
      <c r="AY221" s="5">
        <f t="shared" si="118"/>
        <v>124878019.78999999</v>
      </c>
      <c r="AZ221" s="5">
        <f t="shared" si="118"/>
        <v>127283078.33999997</v>
      </c>
      <c r="BA221" s="5">
        <f t="shared" si="118"/>
        <v>129405826.56999999</v>
      </c>
      <c r="BB221" s="5">
        <f t="shared" si="118"/>
        <v>131998699.34</v>
      </c>
      <c r="BC221" s="5">
        <f t="shared" si="118"/>
        <v>133858113.69999999</v>
      </c>
      <c r="BD221" s="5">
        <f t="shared" si="118"/>
        <v>136383671.59</v>
      </c>
      <c r="BE221" s="5">
        <f t="shared" si="118"/>
        <v>138419561.42000002</v>
      </c>
      <c r="BF221" s="5">
        <f t="shared" si="118"/>
        <v>140629398.61000001</v>
      </c>
      <c r="BG221" s="5">
        <f t="shared" si="118"/>
        <v>143311416.32999998</v>
      </c>
      <c r="BH221" s="5">
        <f t="shared" si="118"/>
        <v>145241902.40000001</v>
      </c>
      <c r="BI221" s="5">
        <f t="shared" si="118"/>
        <v>148017880</v>
      </c>
      <c r="BJ221" s="5">
        <f t="shared" si="118"/>
        <v>151243265.56</v>
      </c>
      <c r="BK221" s="5">
        <f t="shared" si="118"/>
        <v>154988020.04000002</v>
      </c>
      <c r="BL221" s="5">
        <f t="shared" si="118"/>
        <v>157408161.78</v>
      </c>
      <c r="BM221" s="5">
        <f t="shared" si="118"/>
        <v>159634344.26999998</v>
      </c>
      <c r="BN221" s="5">
        <f t="shared" si="118"/>
        <v>161473081.80000001</v>
      </c>
      <c r="BO221" s="5">
        <f t="shared" si="118"/>
        <v>164277679.69</v>
      </c>
      <c r="BP221" s="5">
        <f t="shared" ref="BP221:CV221" si="119">+BP129+BP175</f>
        <v>166740148.69999999</v>
      </c>
      <c r="BQ221" s="5">
        <f t="shared" si="119"/>
        <v>169699376.82999998</v>
      </c>
      <c r="BR221" s="5">
        <f t="shared" si="119"/>
        <v>172742062.65000004</v>
      </c>
      <c r="BS221" s="5">
        <f t="shared" si="119"/>
        <v>175738225.62</v>
      </c>
      <c r="BT221" s="5">
        <f t="shared" si="119"/>
        <v>178935213.93000001</v>
      </c>
      <c r="BU221" s="5">
        <f t="shared" si="119"/>
        <v>181059555.25</v>
      </c>
      <c r="BV221" s="5">
        <f t="shared" si="119"/>
        <v>183392651.10999998</v>
      </c>
      <c r="BW221" s="5">
        <f t="shared" si="119"/>
        <v>185000833.33000001</v>
      </c>
      <c r="BX221" s="5">
        <f t="shared" si="119"/>
        <v>190863299.87</v>
      </c>
      <c r="BY221" s="5">
        <f t="shared" si="119"/>
        <v>193045675.72</v>
      </c>
      <c r="BZ221" s="5">
        <f t="shared" si="119"/>
        <v>194767099.45999998</v>
      </c>
      <c r="CA221" s="5">
        <f t="shared" si="119"/>
        <v>195621531.17999998</v>
      </c>
      <c r="CB221" s="5">
        <f t="shared" si="119"/>
        <v>198116286.75999999</v>
      </c>
      <c r="CC221" s="5">
        <f t="shared" si="119"/>
        <v>200112998.05000001</v>
      </c>
      <c r="CD221" s="5">
        <f t="shared" si="119"/>
        <v>202342242.60000002</v>
      </c>
      <c r="CE221" s="5">
        <f t="shared" si="119"/>
        <v>204709057.53999996</v>
      </c>
      <c r="CF221" s="5">
        <f t="shared" si="119"/>
        <v>206797132.76999998</v>
      </c>
      <c r="CG221" s="5">
        <f t="shared" si="119"/>
        <v>209075401.44999999</v>
      </c>
      <c r="CH221" s="5">
        <f t="shared" si="119"/>
        <v>210977604.05999997</v>
      </c>
      <c r="CI221" s="5">
        <f t="shared" si="119"/>
        <v>214855461.5</v>
      </c>
      <c r="CJ221" s="5">
        <f t="shared" si="119"/>
        <v>215088088.29000002</v>
      </c>
      <c r="CK221" s="5">
        <f t="shared" si="119"/>
        <v>217793249.81999999</v>
      </c>
      <c r="CL221" s="5">
        <f t="shared" si="119"/>
        <v>220051047.23000002</v>
      </c>
      <c r="CM221" s="5">
        <f t="shared" si="119"/>
        <v>223733508.66000003</v>
      </c>
      <c r="CN221" s="5">
        <f t="shared" si="119"/>
        <v>226563920.67000002</v>
      </c>
      <c r="CO221" s="5">
        <f t="shared" si="119"/>
        <v>229615955.17999998</v>
      </c>
      <c r="CP221" s="5">
        <f t="shared" si="119"/>
        <v>231637844.43000001</v>
      </c>
      <c r="CQ221" s="5">
        <f t="shared" si="119"/>
        <v>233245931.92000002</v>
      </c>
      <c r="CR221" s="5">
        <f t="shared" si="119"/>
        <v>235804915.42000008</v>
      </c>
      <c r="CS221" s="5">
        <f t="shared" si="119"/>
        <v>239235776.28999999</v>
      </c>
      <c r="CT221" s="5">
        <f t="shared" si="119"/>
        <v>241903655.22</v>
      </c>
      <c r="CU221" s="5">
        <f t="shared" si="119"/>
        <v>244121440.02999997</v>
      </c>
      <c r="CV221" s="5">
        <f t="shared" si="119"/>
        <v>244032051.38999999</v>
      </c>
    </row>
    <row r="222" spans="1:100" x14ac:dyDescent="0.3">
      <c r="A222" s="1">
        <v>1</v>
      </c>
      <c r="B222" s="1">
        <v>4</v>
      </c>
      <c r="C222" s="1" t="s">
        <v>47</v>
      </c>
      <c r="D222" s="5">
        <f t="shared" ref="D222:BO222" si="120">+D130+D176</f>
        <v>201127551.43000001</v>
      </c>
      <c r="E222" s="5">
        <f t="shared" si="120"/>
        <v>172188121.23000002</v>
      </c>
      <c r="F222" s="5">
        <f t="shared" si="120"/>
        <v>174965914.46000001</v>
      </c>
      <c r="G222" s="5">
        <f t="shared" si="120"/>
        <v>178322758.35000002</v>
      </c>
      <c r="H222" s="5">
        <f t="shared" si="120"/>
        <v>181136853.63</v>
      </c>
      <c r="I222" s="5">
        <f t="shared" si="120"/>
        <v>182078808.75999999</v>
      </c>
      <c r="J222" s="5">
        <f t="shared" si="120"/>
        <v>187527612.66000003</v>
      </c>
      <c r="K222" s="5">
        <f t="shared" si="120"/>
        <v>191618176.58000004</v>
      </c>
      <c r="L222" s="5">
        <f t="shared" si="120"/>
        <v>195439089.42000002</v>
      </c>
      <c r="M222" s="5">
        <f t="shared" si="120"/>
        <v>196651131.17000002</v>
      </c>
      <c r="N222" s="5">
        <f t="shared" si="120"/>
        <v>200679134.11000001</v>
      </c>
      <c r="O222" s="5">
        <f t="shared" si="120"/>
        <v>205699490.66</v>
      </c>
      <c r="P222" s="5">
        <f t="shared" si="120"/>
        <v>211232016.85999995</v>
      </c>
      <c r="Q222" s="5">
        <f t="shared" si="120"/>
        <v>213815342.26000002</v>
      </c>
      <c r="R222" s="5">
        <f t="shared" si="120"/>
        <v>217651131.62</v>
      </c>
      <c r="S222" s="5">
        <f t="shared" si="120"/>
        <v>220302034.02000001</v>
      </c>
      <c r="T222" s="5">
        <f t="shared" si="120"/>
        <v>223993669.14000002</v>
      </c>
      <c r="U222" s="5">
        <f t="shared" si="120"/>
        <v>226847905.33999997</v>
      </c>
      <c r="V222" s="5">
        <f t="shared" si="120"/>
        <v>226274170.49000001</v>
      </c>
      <c r="W222" s="5">
        <f t="shared" si="120"/>
        <v>228714533.44</v>
      </c>
      <c r="X222" s="5">
        <f t="shared" si="120"/>
        <v>229399072.38</v>
      </c>
      <c r="Y222" s="5">
        <f t="shared" si="120"/>
        <v>234572240.39000002</v>
      </c>
      <c r="Z222" s="5">
        <f t="shared" si="120"/>
        <v>236524663.99000001</v>
      </c>
      <c r="AA222" s="5">
        <f t="shared" si="120"/>
        <v>237592373.06</v>
      </c>
      <c r="AB222" s="5">
        <f t="shared" si="120"/>
        <v>242091520.5</v>
      </c>
      <c r="AC222" s="5">
        <f t="shared" si="120"/>
        <v>245321573.29999998</v>
      </c>
      <c r="AD222" s="5">
        <f t="shared" si="120"/>
        <v>245122152.19</v>
      </c>
      <c r="AE222" s="5">
        <f t="shared" si="120"/>
        <v>247006651.81999999</v>
      </c>
      <c r="AF222" s="5">
        <f t="shared" si="120"/>
        <v>248263553.74000001</v>
      </c>
      <c r="AG222" s="5">
        <f t="shared" si="120"/>
        <v>253136614.41000003</v>
      </c>
      <c r="AH222" s="5">
        <f t="shared" si="120"/>
        <v>256536032.93999997</v>
      </c>
      <c r="AI222" s="5">
        <f t="shared" si="120"/>
        <v>258878762.26999998</v>
      </c>
      <c r="AJ222" s="5">
        <f t="shared" si="120"/>
        <v>259421963.71000001</v>
      </c>
      <c r="AK222" s="5">
        <f t="shared" si="120"/>
        <v>259825183.94</v>
      </c>
      <c r="AL222" s="5">
        <f t="shared" si="120"/>
        <v>259753703.24999997</v>
      </c>
      <c r="AM222" s="5">
        <f t="shared" si="120"/>
        <v>261584249.86000004</v>
      </c>
      <c r="AN222" s="5">
        <f t="shared" si="120"/>
        <v>259260389.62</v>
      </c>
      <c r="AO222" s="5">
        <f t="shared" si="120"/>
        <v>259718470.78000003</v>
      </c>
      <c r="AP222" s="5">
        <f t="shared" si="120"/>
        <v>263229916.84999999</v>
      </c>
      <c r="AQ222" s="5">
        <f t="shared" si="120"/>
        <v>265887245.58000001</v>
      </c>
      <c r="AR222" s="5">
        <f t="shared" si="120"/>
        <v>268591424.30000001</v>
      </c>
      <c r="AS222" s="5">
        <f t="shared" si="120"/>
        <v>268912376.97000003</v>
      </c>
      <c r="AT222" s="5">
        <f t="shared" si="120"/>
        <v>269767203.16000003</v>
      </c>
      <c r="AU222" s="5">
        <f t="shared" si="120"/>
        <v>270580791.41999996</v>
      </c>
      <c r="AV222" s="5">
        <f t="shared" si="120"/>
        <v>273834918.35000002</v>
      </c>
      <c r="AW222" s="5">
        <f t="shared" si="120"/>
        <v>277352375.82999998</v>
      </c>
      <c r="AX222" s="5">
        <f t="shared" si="120"/>
        <v>281855466.80000007</v>
      </c>
      <c r="AY222" s="5">
        <f t="shared" si="120"/>
        <v>281585584.74000007</v>
      </c>
      <c r="AZ222" s="5">
        <f t="shared" si="120"/>
        <v>278199892.38</v>
      </c>
      <c r="BA222" s="5">
        <f t="shared" si="120"/>
        <v>281247328.53000003</v>
      </c>
      <c r="BB222" s="5">
        <f t="shared" si="120"/>
        <v>285008491.74000001</v>
      </c>
      <c r="BC222" s="5">
        <f t="shared" si="120"/>
        <v>287892511.15999997</v>
      </c>
      <c r="BD222" s="5">
        <f t="shared" si="120"/>
        <v>291950179.95999998</v>
      </c>
      <c r="BE222" s="5">
        <f t="shared" si="120"/>
        <v>296880179.97000003</v>
      </c>
      <c r="BF222" s="5">
        <f t="shared" si="120"/>
        <v>305335553.43000001</v>
      </c>
      <c r="BG222" s="5">
        <f t="shared" si="120"/>
        <v>309549226.17999995</v>
      </c>
      <c r="BH222" s="5">
        <f t="shared" si="120"/>
        <v>314171493.39999998</v>
      </c>
      <c r="BI222" s="5">
        <f t="shared" si="120"/>
        <v>317032500.85000002</v>
      </c>
      <c r="BJ222" s="5">
        <f t="shared" si="120"/>
        <v>320543013.68000007</v>
      </c>
      <c r="BK222" s="5">
        <f t="shared" si="120"/>
        <v>327241323.11000001</v>
      </c>
      <c r="BL222" s="5">
        <f t="shared" si="120"/>
        <v>337191751.75999999</v>
      </c>
      <c r="BM222" s="5">
        <f t="shared" si="120"/>
        <v>341398742.11000001</v>
      </c>
      <c r="BN222" s="5">
        <f t="shared" si="120"/>
        <v>344741377.27000004</v>
      </c>
      <c r="BO222" s="5">
        <f t="shared" si="120"/>
        <v>348788513.67000008</v>
      </c>
      <c r="BP222" s="5">
        <f t="shared" ref="BP222:CV222" si="121">+BP130+BP176</f>
        <v>349598707.93000007</v>
      </c>
      <c r="BQ222" s="5">
        <f t="shared" si="121"/>
        <v>351684331.60000002</v>
      </c>
      <c r="BR222" s="5">
        <f t="shared" si="121"/>
        <v>348755953.60000002</v>
      </c>
      <c r="BS222" s="5">
        <f t="shared" si="121"/>
        <v>351495320.69</v>
      </c>
      <c r="BT222" s="5">
        <f t="shared" si="121"/>
        <v>354106184.53000003</v>
      </c>
      <c r="BU222" s="5">
        <f t="shared" si="121"/>
        <v>358405359.87</v>
      </c>
      <c r="BV222" s="5">
        <f t="shared" si="121"/>
        <v>363380065.51999998</v>
      </c>
      <c r="BW222" s="5">
        <f t="shared" si="121"/>
        <v>368347251.06999999</v>
      </c>
      <c r="BX222" s="5">
        <f t="shared" si="121"/>
        <v>371088335.72000003</v>
      </c>
      <c r="BY222" s="5">
        <f t="shared" si="121"/>
        <v>374576884.57999998</v>
      </c>
      <c r="BZ222" s="5">
        <f t="shared" si="121"/>
        <v>376800448.63</v>
      </c>
      <c r="CA222" s="5">
        <f t="shared" si="121"/>
        <v>379722480.24000001</v>
      </c>
      <c r="CB222" s="5">
        <f t="shared" si="121"/>
        <v>384422134.48000002</v>
      </c>
      <c r="CC222" s="5">
        <f t="shared" si="121"/>
        <v>388997259.51999998</v>
      </c>
      <c r="CD222" s="5">
        <f t="shared" si="121"/>
        <v>393056270.96000004</v>
      </c>
      <c r="CE222" s="5">
        <f t="shared" si="121"/>
        <v>397140804.33000004</v>
      </c>
      <c r="CF222" s="5">
        <f t="shared" si="121"/>
        <v>399568623.09000003</v>
      </c>
      <c r="CG222" s="5">
        <f t="shared" si="121"/>
        <v>401623514.58000004</v>
      </c>
      <c r="CH222" s="5">
        <f t="shared" si="121"/>
        <v>401866757.51999998</v>
      </c>
      <c r="CI222" s="5">
        <f t="shared" si="121"/>
        <v>399801362.53999996</v>
      </c>
      <c r="CJ222" s="5">
        <f t="shared" si="121"/>
        <v>403465566.06999993</v>
      </c>
      <c r="CK222" s="5">
        <f t="shared" si="121"/>
        <v>405595799.57999992</v>
      </c>
      <c r="CL222" s="5">
        <f t="shared" si="121"/>
        <v>406597933.31</v>
      </c>
      <c r="CM222" s="5">
        <f t="shared" si="121"/>
        <v>410321503.96000004</v>
      </c>
      <c r="CN222" s="5">
        <f t="shared" si="121"/>
        <v>412419954.03000003</v>
      </c>
      <c r="CO222" s="5">
        <f t="shared" si="121"/>
        <v>412660057.53999996</v>
      </c>
      <c r="CP222" s="5">
        <f t="shared" si="121"/>
        <v>414552484.44999999</v>
      </c>
      <c r="CQ222" s="5">
        <f t="shared" si="121"/>
        <v>415324107.57999992</v>
      </c>
      <c r="CR222" s="5">
        <f t="shared" si="121"/>
        <v>416093182.84999996</v>
      </c>
      <c r="CS222" s="5">
        <f t="shared" si="121"/>
        <v>419101483.38999999</v>
      </c>
      <c r="CT222" s="5">
        <f t="shared" si="121"/>
        <v>421331717.86999995</v>
      </c>
      <c r="CU222" s="5">
        <f t="shared" si="121"/>
        <v>425745237.62</v>
      </c>
      <c r="CV222" s="5">
        <f t="shared" si="121"/>
        <v>430417681.30000007</v>
      </c>
    </row>
    <row r="223" spans="1:100" x14ac:dyDescent="0.3">
      <c r="A223" s="1">
        <v>1</v>
      </c>
      <c r="B223" s="1">
        <v>32</v>
      </c>
      <c r="C223" s="1" t="s">
        <v>48</v>
      </c>
      <c r="D223" s="5">
        <f t="shared" ref="D223:BO223" si="122">+D131+D177</f>
        <v>27702380.940000001</v>
      </c>
      <c r="E223" s="5">
        <f t="shared" si="122"/>
        <v>23251939.299999997</v>
      </c>
      <c r="F223" s="5">
        <f t="shared" si="122"/>
        <v>23393672.739999998</v>
      </c>
      <c r="G223" s="5">
        <f t="shared" si="122"/>
        <v>23558852.960000001</v>
      </c>
      <c r="H223" s="5">
        <f t="shared" si="122"/>
        <v>23561070.930000003</v>
      </c>
      <c r="I223" s="5">
        <f t="shared" si="122"/>
        <v>23372263.16</v>
      </c>
      <c r="J223" s="5">
        <f t="shared" si="122"/>
        <v>23916222.52</v>
      </c>
      <c r="K223" s="5">
        <f t="shared" si="122"/>
        <v>23670019.670000002</v>
      </c>
      <c r="L223" s="5">
        <f t="shared" si="122"/>
        <v>23433555.619999997</v>
      </c>
      <c r="M223" s="5">
        <f t="shared" si="122"/>
        <v>23283888.109999999</v>
      </c>
      <c r="N223" s="5">
        <f t="shared" si="122"/>
        <v>23067323.289999999</v>
      </c>
      <c r="O223" s="5">
        <f t="shared" si="122"/>
        <v>23036509.93</v>
      </c>
      <c r="P223" s="5">
        <f t="shared" si="122"/>
        <v>23530385.920000002</v>
      </c>
      <c r="Q223" s="5">
        <f t="shared" si="122"/>
        <v>23350044.010000002</v>
      </c>
      <c r="R223" s="5">
        <f t="shared" si="122"/>
        <v>23579788.27</v>
      </c>
      <c r="S223" s="5">
        <f t="shared" si="122"/>
        <v>23391446.68</v>
      </c>
      <c r="T223" s="5">
        <f t="shared" si="122"/>
        <v>23084741.870000001</v>
      </c>
      <c r="U223" s="5">
        <f t="shared" si="122"/>
        <v>23586865.659999996</v>
      </c>
      <c r="V223" s="5">
        <f t="shared" si="122"/>
        <v>23274049.049999997</v>
      </c>
      <c r="W223" s="5">
        <f t="shared" si="122"/>
        <v>24714938.129999999</v>
      </c>
      <c r="X223" s="5">
        <f t="shared" si="122"/>
        <v>25712900.089999996</v>
      </c>
      <c r="Y223" s="5">
        <f t="shared" si="122"/>
        <v>26505267.140000001</v>
      </c>
      <c r="Z223" s="5">
        <f t="shared" si="122"/>
        <v>26497584.950000003</v>
      </c>
      <c r="AA223" s="5">
        <f t="shared" si="122"/>
        <v>26867843.619999997</v>
      </c>
      <c r="AB223" s="5">
        <f t="shared" si="122"/>
        <v>26413389.579999998</v>
      </c>
      <c r="AC223" s="5">
        <f t="shared" si="122"/>
        <v>26273200.119999997</v>
      </c>
      <c r="AD223" s="5">
        <f t="shared" si="122"/>
        <v>26191516.380000003</v>
      </c>
      <c r="AE223" s="5">
        <f t="shared" si="122"/>
        <v>26677075.25</v>
      </c>
      <c r="AF223" s="5">
        <f t="shared" si="122"/>
        <v>28566728.600000001</v>
      </c>
      <c r="AG223" s="5">
        <f t="shared" si="122"/>
        <v>29205398.079999998</v>
      </c>
      <c r="AH223" s="5">
        <f t="shared" si="122"/>
        <v>29759487.220000006</v>
      </c>
      <c r="AI223" s="5">
        <f t="shared" si="122"/>
        <v>29178658.870000005</v>
      </c>
      <c r="AJ223" s="5">
        <f t="shared" si="122"/>
        <v>28897375.75</v>
      </c>
      <c r="AK223" s="5">
        <f t="shared" si="122"/>
        <v>28243857.82</v>
      </c>
      <c r="AL223" s="5">
        <f t="shared" si="122"/>
        <v>28460770.68</v>
      </c>
      <c r="AM223" s="5">
        <f t="shared" si="122"/>
        <v>27528919.890000001</v>
      </c>
      <c r="AN223" s="5">
        <f t="shared" si="122"/>
        <v>27333158.850000001</v>
      </c>
      <c r="AO223" s="5">
        <f t="shared" si="122"/>
        <v>27685532.550000001</v>
      </c>
      <c r="AP223" s="5">
        <f t="shared" si="122"/>
        <v>27172619.220000003</v>
      </c>
      <c r="AQ223" s="5">
        <f t="shared" si="122"/>
        <v>26527911.100000001</v>
      </c>
      <c r="AR223" s="5">
        <f t="shared" si="122"/>
        <v>24781326.409999996</v>
      </c>
      <c r="AS223" s="5">
        <f t="shared" si="122"/>
        <v>23737447.670000002</v>
      </c>
      <c r="AT223" s="5">
        <f t="shared" si="122"/>
        <v>23004022.859999999</v>
      </c>
      <c r="AU223" s="5">
        <f t="shared" si="122"/>
        <v>22617873.299999997</v>
      </c>
      <c r="AV223" s="5">
        <f t="shared" si="122"/>
        <v>22275601.909999996</v>
      </c>
      <c r="AW223" s="5">
        <f t="shared" si="122"/>
        <v>59942452.150000006</v>
      </c>
      <c r="AX223" s="5">
        <f t="shared" si="122"/>
        <v>64784903.179999992</v>
      </c>
      <c r="AY223" s="5">
        <f t="shared" si="122"/>
        <v>68768861.989999995</v>
      </c>
      <c r="AZ223" s="5">
        <f t="shared" si="122"/>
        <v>73649159.930000007</v>
      </c>
      <c r="BA223" s="5">
        <f t="shared" si="122"/>
        <v>77954876.599999994</v>
      </c>
      <c r="BB223" s="5">
        <f t="shared" si="122"/>
        <v>83134493.729999989</v>
      </c>
      <c r="BC223" s="5">
        <f t="shared" si="122"/>
        <v>87159504.109999999</v>
      </c>
      <c r="BD223" s="5">
        <f t="shared" si="122"/>
        <v>91854270.670000002</v>
      </c>
      <c r="BE223" s="5">
        <f t="shared" si="122"/>
        <v>96501000.090000004</v>
      </c>
      <c r="BF223" s="5">
        <f t="shared" si="122"/>
        <v>100774026.40000001</v>
      </c>
      <c r="BG223" s="5">
        <f t="shared" si="122"/>
        <v>104783045.65000001</v>
      </c>
      <c r="BH223" s="5">
        <f t="shared" si="122"/>
        <v>110531319.31999999</v>
      </c>
      <c r="BI223" s="5">
        <f t="shared" si="122"/>
        <v>79283253.760000005</v>
      </c>
      <c r="BJ223" s="5">
        <f t="shared" si="122"/>
        <v>81185448.400000006</v>
      </c>
      <c r="BK223" s="5">
        <f t="shared" si="122"/>
        <v>82614424.859999999</v>
      </c>
      <c r="BL223" s="5">
        <f t="shared" si="122"/>
        <v>87286861.649999991</v>
      </c>
      <c r="BM223" s="5">
        <f t="shared" si="122"/>
        <v>89279859.090000004</v>
      </c>
      <c r="BN223" s="5">
        <f t="shared" si="122"/>
        <v>89608798.049999997</v>
      </c>
      <c r="BO223" s="5">
        <f t="shared" si="122"/>
        <v>91515669.129999995</v>
      </c>
      <c r="BP223" s="5">
        <f t="shared" ref="BP223:CV223" si="123">+BP131+BP177</f>
        <v>92697586.909999996</v>
      </c>
      <c r="BQ223" s="5">
        <f t="shared" si="123"/>
        <v>93885701.960000008</v>
      </c>
      <c r="BR223" s="5">
        <f t="shared" si="123"/>
        <v>95371873.439999998</v>
      </c>
      <c r="BS223" s="5">
        <f t="shared" si="123"/>
        <v>97120830.959999993</v>
      </c>
      <c r="BT223" s="5">
        <f t="shared" si="123"/>
        <v>97207939.189999998</v>
      </c>
      <c r="BU223" s="5">
        <f t="shared" si="123"/>
        <v>96611655.280000001</v>
      </c>
      <c r="BV223" s="5">
        <f t="shared" si="123"/>
        <v>95776972.49000001</v>
      </c>
      <c r="BW223" s="5">
        <f t="shared" si="123"/>
        <v>96979990.049999997</v>
      </c>
      <c r="BX223" s="5">
        <f t="shared" si="123"/>
        <v>96752499.539999992</v>
      </c>
      <c r="BY223" s="5">
        <f t="shared" si="123"/>
        <v>95928004.86999999</v>
      </c>
      <c r="BZ223" s="5">
        <f t="shared" si="123"/>
        <v>96139426.170000002</v>
      </c>
      <c r="CA223" s="5">
        <f t="shared" si="123"/>
        <v>95969814.810000002</v>
      </c>
      <c r="CB223" s="5">
        <f t="shared" si="123"/>
        <v>95417683.099999994</v>
      </c>
      <c r="CC223" s="5">
        <f t="shared" si="123"/>
        <v>95310837.409999996</v>
      </c>
      <c r="CD223" s="5">
        <f t="shared" si="123"/>
        <v>95340585.949999988</v>
      </c>
      <c r="CE223" s="5">
        <f t="shared" si="123"/>
        <v>95694181.729999989</v>
      </c>
      <c r="CF223" s="5">
        <f t="shared" si="123"/>
        <v>95541117.24000001</v>
      </c>
      <c r="CG223" s="5">
        <f t="shared" si="123"/>
        <v>95402844.050000012</v>
      </c>
      <c r="CH223" s="5">
        <f t="shared" si="123"/>
        <v>96802885.480000019</v>
      </c>
      <c r="CI223" s="5">
        <f t="shared" si="123"/>
        <v>97690940.709999993</v>
      </c>
      <c r="CJ223" s="5">
        <f t="shared" si="123"/>
        <v>96404947.810000002</v>
      </c>
      <c r="CK223" s="5">
        <f t="shared" si="123"/>
        <v>97024614.170000002</v>
      </c>
      <c r="CL223" s="5">
        <f t="shared" si="123"/>
        <v>97823385.25</v>
      </c>
      <c r="CM223" s="5">
        <f t="shared" si="123"/>
        <v>98699876.590000004</v>
      </c>
      <c r="CN223" s="5">
        <f t="shared" si="123"/>
        <v>100064459.54000001</v>
      </c>
      <c r="CO223" s="5">
        <f t="shared" si="123"/>
        <v>100306582.75999999</v>
      </c>
      <c r="CP223" s="5">
        <f t="shared" si="123"/>
        <v>101280873.02000001</v>
      </c>
      <c r="CQ223" s="5">
        <f t="shared" si="123"/>
        <v>101002118.5</v>
      </c>
      <c r="CR223" s="5">
        <f t="shared" si="123"/>
        <v>100993627.14</v>
      </c>
      <c r="CS223" s="5">
        <f t="shared" si="123"/>
        <v>100658225.40000001</v>
      </c>
      <c r="CT223" s="5">
        <f t="shared" si="123"/>
        <v>98737478.719999999</v>
      </c>
      <c r="CU223" s="5">
        <f t="shared" si="123"/>
        <v>96352778.599999994</v>
      </c>
      <c r="CV223" s="5">
        <f t="shared" si="123"/>
        <v>93537157.680000007</v>
      </c>
    </row>
    <row r="224" spans="1:100" x14ac:dyDescent="0.3">
      <c r="A224" s="1">
        <v>1</v>
      </c>
      <c r="B224" s="1">
        <v>10</v>
      </c>
      <c r="C224" s="1" t="s">
        <v>49</v>
      </c>
      <c r="D224" s="5">
        <f t="shared" ref="D224:BO224" si="124">+D132+D178</f>
        <v>15998786.779999999</v>
      </c>
      <c r="E224" s="5">
        <f t="shared" si="124"/>
        <v>18261325.439999998</v>
      </c>
      <c r="F224" s="5">
        <f t="shared" si="124"/>
        <v>18399411.59</v>
      </c>
      <c r="G224" s="5">
        <f t="shared" si="124"/>
        <v>18469209.600000001</v>
      </c>
      <c r="H224" s="5">
        <f t="shared" si="124"/>
        <v>18366024.740000002</v>
      </c>
      <c r="I224" s="5">
        <f t="shared" si="124"/>
        <v>18372992.030000001</v>
      </c>
      <c r="J224" s="5">
        <f t="shared" si="124"/>
        <v>18317351.920000002</v>
      </c>
      <c r="K224" s="5">
        <f t="shared" si="124"/>
        <v>18318375.789999999</v>
      </c>
      <c r="L224" s="5">
        <f t="shared" si="124"/>
        <v>18377255.030000001</v>
      </c>
      <c r="M224" s="5">
        <f t="shared" si="124"/>
        <v>18229559.060000002</v>
      </c>
      <c r="N224" s="5">
        <f t="shared" si="124"/>
        <v>18280652.619999997</v>
      </c>
      <c r="O224" s="5">
        <f t="shared" si="124"/>
        <v>18533799.389999997</v>
      </c>
      <c r="P224" s="5">
        <f t="shared" si="124"/>
        <v>18761765.809999999</v>
      </c>
      <c r="Q224" s="5">
        <f t="shared" si="124"/>
        <v>18749045.030000001</v>
      </c>
      <c r="R224" s="5">
        <f t="shared" si="124"/>
        <v>18852571.759999998</v>
      </c>
      <c r="S224" s="5">
        <f t="shared" si="124"/>
        <v>18850149.510000002</v>
      </c>
      <c r="T224" s="5">
        <f t="shared" si="124"/>
        <v>19084280.130000003</v>
      </c>
      <c r="U224" s="5">
        <f t="shared" si="124"/>
        <v>19081002.699999999</v>
      </c>
      <c r="V224" s="5">
        <f t="shared" si="124"/>
        <v>19123125</v>
      </c>
      <c r="W224" s="5">
        <f t="shared" si="124"/>
        <v>19187377.920000002</v>
      </c>
      <c r="X224" s="5">
        <f t="shared" si="124"/>
        <v>19248362.489999998</v>
      </c>
      <c r="Y224" s="5">
        <f t="shared" si="124"/>
        <v>19229979.760000002</v>
      </c>
      <c r="Z224" s="5">
        <f t="shared" si="124"/>
        <v>19320792.469999999</v>
      </c>
      <c r="AA224" s="5">
        <f t="shared" si="124"/>
        <v>19424579.939999998</v>
      </c>
      <c r="AB224" s="5">
        <f t="shared" si="124"/>
        <v>19755595.719999999</v>
      </c>
      <c r="AC224" s="5">
        <f t="shared" si="124"/>
        <v>19947807.140000001</v>
      </c>
      <c r="AD224" s="5">
        <f t="shared" si="124"/>
        <v>20130859.34</v>
      </c>
      <c r="AE224" s="5">
        <f t="shared" si="124"/>
        <v>20464868.350000001</v>
      </c>
      <c r="AF224" s="5">
        <f t="shared" si="124"/>
        <v>20641417.219999999</v>
      </c>
      <c r="AG224" s="5">
        <f t="shared" si="124"/>
        <v>20798074.739999998</v>
      </c>
      <c r="AH224" s="5">
        <f t="shared" si="124"/>
        <v>21052909.630000003</v>
      </c>
      <c r="AI224" s="5">
        <f t="shared" si="124"/>
        <v>21132783.02</v>
      </c>
      <c r="AJ224" s="5">
        <f t="shared" si="124"/>
        <v>21179144.039999999</v>
      </c>
      <c r="AK224" s="5">
        <f t="shared" si="124"/>
        <v>21442003.880000003</v>
      </c>
      <c r="AL224" s="5">
        <f t="shared" si="124"/>
        <v>21516286.550000001</v>
      </c>
      <c r="AM224" s="5">
        <f t="shared" si="124"/>
        <v>21491904.57</v>
      </c>
      <c r="AN224" s="5">
        <f t="shared" si="124"/>
        <v>21317974.770000003</v>
      </c>
      <c r="AO224" s="5">
        <f t="shared" si="124"/>
        <v>21279104.219999999</v>
      </c>
      <c r="AP224" s="5">
        <f t="shared" si="124"/>
        <v>21161649.640000001</v>
      </c>
      <c r="AQ224" s="5">
        <f t="shared" si="124"/>
        <v>21165324.119999997</v>
      </c>
      <c r="AR224" s="5">
        <f t="shared" si="124"/>
        <v>21278129.939999998</v>
      </c>
      <c r="AS224" s="5">
        <f t="shared" si="124"/>
        <v>21627936.810000002</v>
      </c>
      <c r="AT224" s="5">
        <f t="shared" si="124"/>
        <v>21780548.169999998</v>
      </c>
      <c r="AU224" s="5">
        <f t="shared" si="124"/>
        <v>21994593.759999998</v>
      </c>
      <c r="AV224" s="5">
        <f t="shared" si="124"/>
        <v>22202523.549999997</v>
      </c>
      <c r="AW224" s="5">
        <f t="shared" si="124"/>
        <v>22336985.979999997</v>
      </c>
      <c r="AX224" s="5">
        <f t="shared" si="124"/>
        <v>22465314.969999999</v>
      </c>
      <c r="AY224" s="5">
        <f t="shared" si="124"/>
        <v>22765989.870000001</v>
      </c>
      <c r="AZ224" s="5">
        <f t="shared" si="124"/>
        <v>23144454.079999998</v>
      </c>
      <c r="BA224" s="5">
        <f t="shared" si="124"/>
        <v>23253458.079999998</v>
      </c>
      <c r="BB224" s="5">
        <f t="shared" si="124"/>
        <v>23572856.670000002</v>
      </c>
      <c r="BC224" s="5">
        <f t="shared" si="124"/>
        <v>23544025.23</v>
      </c>
      <c r="BD224" s="5">
        <f t="shared" si="124"/>
        <v>23499262.559999995</v>
      </c>
      <c r="BE224" s="5">
        <f t="shared" si="124"/>
        <v>23409559.190000001</v>
      </c>
      <c r="BF224" s="5">
        <f t="shared" si="124"/>
        <v>23357577.580000002</v>
      </c>
      <c r="BG224" s="5">
        <f t="shared" si="124"/>
        <v>23324115.060000002</v>
      </c>
      <c r="BH224" s="5">
        <f t="shared" si="124"/>
        <v>23292559.049999997</v>
      </c>
      <c r="BI224" s="5">
        <f t="shared" si="124"/>
        <v>23284444.900000002</v>
      </c>
      <c r="BJ224" s="5">
        <f t="shared" si="124"/>
        <v>23244548.940000005</v>
      </c>
      <c r="BK224" s="5">
        <f t="shared" si="124"/>
        <v>22917333.190000005</v>
      </c>
      <c r="BL224" s="5">
        <f t="shared" si="124"/>
        <v>22781245.159999996</v>
      </c>
      <c r="BM224" s="5">
        <f t="shared" si="124"/>
        <v>22503091.899999999</v>
      </c>
      <c r="BN224" s="5">
        <f t="shared" si="124"/>
        <v>22042453.91</v>
      </c>
      <c r="BO224" s="5">
        <f t="shared" si="124"/>
        <v>21750963.420000002</v>
      </c>
      <c r="BP224" s="5">
        <f t="shared" ref="BP224:CV224" si="125">+BP132+BP178</f>
        <v>21512905.75</v>
      </c>
      <c r="BQ224" s="5">
        <f t="shared" si="125"/>
        <v>21348271.499999996</v>
      </c>
      <c r="BR224" s="5">
        <f t="shared" si="125"/>
        <v>21100577.890000001</v>
      </c>
      <c r="BS224" s="5">
        <f t="shared" si="125"/>
        <v>20912552.859999999</v>
      </c>
      <c r="BT224" s="5">
        <f t="shared" si="125"/>
        <v>20740973.140000001</v>
      </c>
      <c r="BU224" s="5">
        <f t="shared" si="125"/>
        <v>20482600.830000002</v>
      </c>
      <c r="BV224" s="5">
        <f t="shared" si="125"/>
        <v>20236255.039999999</v>
      </c>
      <c r="BW224" s="5">
        <f t="shared" si="125"/>
        <v>20090532.289999999</v>
      </c>
      <c r="BX224" s="5">
        <f t="shared" si="125"/>
        <v>19626790.309999999</v>
      </c>
      <c r="BY224" s="5">
        <f t="shared" si="125"/>
        <v>19432313.41</v>
      </c>
      <c r="BZ224" s="5">
        <f t="shared" si="125"/>
        <v>19346558.57</v>
      </c>
      <c r="CA224" s="5">
        <f t="shared" si="125"/>
        <v>19150859.710000001</v>
      </c>
      <c r="CB224" s="5">
        <f t="shared" si="125"/>
        <v>18980998.859999999</v>
      </c>
      <c r="CC224" s="5">
        <f t="shared" si="125"/>
        <v>18487726.139999997</v>
      </c>
      <c r="CD224" s="5">
        <f t="shared" si="125"/>
        <v>18304822.030000001</v>
      </c>
      <c r="CE224" s="5">
        <f t="shared" si="125"/>
        <v>18001292.329999998</v>
      </c>
      <c r="CF224" s="5">
        <f t="shared" si="125"/>
        <v>17587776.149999999</v>
      </c>
      <c r="CG224" s="5">
        <f t="shared" si="125"/>
        <v>17179155.539999999</v>
      </c>
      <c r="CH224" s="5">
        <f t="shared" si="125"/>
        <v>16864849.490000002</v>
      </c>
      <c r="CI224" s="5">
        <f t="shared" si="125"/>
        <v>16615792.819999997</v>
      </c>
      <c r="CJ224" s="5">
        <f t="shared" si="125"/>
        <v>16486774.699999997</v>
      </c>
      <c r="CK224" s="5">
        <f t="shared" si="125"/>
        <v>16390412.609999999</v>
      </c>
      <c r="CL224" s="5">
        <f t="shared" si="125"/>
        <v>16262842.149999999</v>
      </c>
      <c r="CM224" s="5">
        <f t="shared" si="125"/>
        <v>16186483.23</v>
      </c>
      <c r="CN224" s="5">
        <f t="shared" si="125"/>
        <v>16145550.77</v>
      </c>
      <c r="CO224" s="5">
        <f t="shared" si="125"/>
        <v>16220548.959999997</v>
      </c>
      <c r="CP224" s="5">
        <f t="shared" si="125"/>
        <v>16057394.739999998</v>
      </c>
      <c r="CQ224" s="5">
        <f t="shared" si="125"/>
        <v>15917226.919999998</v>
      </c>
      <c r="CR224" s="5">
        <f t="shared" si="125"/>
        <v>15956902.169999998</v>
      </c>
      <c r="CS224" s="5">
        <f t="shared" si="125"/>
        <v>16100485.000000002</v>
      </c>
      <c r="CT224" s="5">
        <f t="shared" si="125"/>
        <v>16172867.609999999</v>
      </c>
      <c r="CU224" s="5">
        <f t="shared" si="125"/>
        <v>16189359</v>
      </c>
      <c r="CV224" s="5">
        <f t="shared" si="125"/>
        <v>16378111.07</v>
      </c>
    </row>
    <row r="225" spans="1:100" x14ac:dyDescent="0.3">
      <c r="A225" s="1">
        <v>1</v>
      </c>
      <c r="B225" s="1">
        <v>37</v>
      </c>
      <c r="C225" s="1" t="s">
        <v>50</v>
      </c>
      <c r="D225" s="5">
        <f t="shared" ref="D225:BO225" si="126">+D133+D179</f>
        <v>15913735.870000001</v>
      </c>
      <c r="E225" s="5">
        <f t="shared" si="126"/>
        <v>12154916.030000001</v>
      </c>
      <c r="F225" s="5">
        <f t="shared" si="126"/>
        <v>12647570.75</v>
      </c>
      <c r="G225" s="5">
        <f t="shared" si="126"/>
        <v>12933792.349999998</v>
      </c>
      <c r="H225" s="5">
        <f t="shared" si="126"/>
        <v>13370675.43</v>
      </c>
      <c r="I225" s="5">
        <f t="shared" si="126"/>
        <v>13791271.359999999</v>
      </c>
      <c r="J225" s="5">
        <f t="shared" si="126"/>
        <v>14278859.990000002</v>
      </c>
      <c r="K225" s="5">
        <f t="shared" si="126"/>
        <v>14546097.51</v>
      </c>
      <c r="L225" s="5">
        <f t="shared" si="126"/>
        <v>14907831.720000001</v>
      </c>
      <c r="M225" s="5">
        <f t="shared" si="126"/>
        <v>15335113.48</v>
      </c>
      <c r="N225" s="5">
        <f t="shared" si="126"/>
        <v>15544077.979999999</v>
      </c>
      <c r="O225" s="5">
        <f t="shared" si="126"/>
        <v>15798525.93</v>
      </c>
      <c r="P225" s="5">
        <f t="shared" si="126"/>
        <v>16146003.049999999</v>
      </c>
      <c r="Q225" s="5">
        <f t="shared" si="126"/>
        <v>16325798.469999999</v>
      </c>
      <c r="R225" s="5">
        <f t="shared" si="126"/>
        <v>16528082.229999999</v>
      </c>
      <c r="S225" s="5">
        <f t="shared" si="126"/>
        <v>16949349.140000001</v>
      </c>
      <c r="T225" s="5">
        <f t="shared" si="126"/>
        <v>17987184.84</v>
      </c>
      <c r="U225" s="5">
        <f t="shared" si="126"/>
        <v>18758708.950000003</v>
      </c>
      <c r="V225" s="5">
        <f t="shared" si="126"/>
        <v>17790374.349999998</v>
      </c>
      <c r="W225" s="5">
        <f t="shared" si="126"/>
        <v>18210179.239999998</v>
      </c>
      <c r="X225" s="5">
        <f t="shared" si="126"/>
        <v>18303620.890000001</v>
      </c>
      <c r="Y225" s="5">
        <f t="shared" si="126"/>
        <v>18339324.439999998</v>
      </c>
      <c r="Z225" s="5">
        <f t="shared" si="126"/>
        <v>18415426.439999998</v>
      </c>
      <c r="AA225" s="5">
        <f t="shared" si="126"/>
        <v>18676876.909999996</v>
      </c>
      <c r="AB225" s="5">
        <f t="shared" si="126"/>
        <v>18875831.449999999</v>
      </c>
      <c r="AC225" s="5">
        <f t="shared" si="126"/>
        <v>19044365.380000003</v>
      </c>
      <c r="AD225" s="5">
        <f t="shared" si="126"/>
        <v>19175502.539999999</v>
      </c>
      <c r="AE225" s="5">
        <f t="shared" si="126"/>
        <v>19452521.859999999</v>
      </c>
      <c r="AF225" s="5">
        <f t="shared" si="126"/>
        <v>19060037.320000004</v>
      </c>
      <c r="AG225" s="5">
        <f t="shared" si="126"/>
        <v>19210268.600000001</v>
      </c>
      <c r="AH225" s="5">
        <f t="shared" si="126"/>
        <v>20857742.990000002</v>
      </c>
      <c r="AI225" s="5">
        <f t="shared" si="126"/>
        <v>21308361.380000003</v>
      </c>
      <c r="AJ225" s="5">
        <f t="shared" si="126"/>
        <v>22007473.280000001</v>
      </c>
      <c r="AK225" s="5">
        <f t="shared" si="126"/>
        <v>22771352.780000001</v>
      </c>
      <c r="AL225" s="5">
        <f t="shared" si="126"/>
        <v>23405036.060000002</v>
      </c>
      <c r="AM225" s="5">
        <f t="shared" si="126"/>
        <v>23960549.130000003</v>
      </c>
      <c r="AN225" s="5">
        <f t="shared" si="126"/>
        <v>24523536.219999995</v>
      </c>
      <c r="AO225" s="5">
        <f t="shared" si="126"/>
        <v>25099734.649999999</v>
      </c>
      <c r="AP225" s="5">
        <f t="shared" si="126"/>
        <v>25141622.93</v>
      </c>
      <c r="AQ225" s="5">
        <f t="shared" si="126"/>
        <v>25169928.399999999</v>
      </c>
      <c r="AR225" s="5">
        <f t="shared" si="126"/>
        <v>25249432.210000001</v>
      </c>
      <c r="AS225" s="5">
        <f t="shared" si="126"/>
        <v>25051626.810000002</v>
      </c>
      <c r="AT225" s="5">
        <f t="shared" si="126"/>
        <v>25181455.330000002</v>
      </c>
      <c r="AU225" s="5">
        <f t="shared" si="126"/>
        <v>25443091.269999996</v>
      </c>
      <c r="AV225" s="5">
        <f t="shared" si="126"/>
        <v>25633351.560000002</v>
      </c>
      <c r="AW225" s="5">
        <f t="shared" si="126"/>
        <v>25088557.890000001</v>
      </c>
      <c r="AX225" s="5">
        <f t="shared" si="126"/>
        <v>25547531.959999997</v>
      </c>
      <c r="AY225" s="5">
        <f t="shared" si="126"/>
        <v>25839541.149999999</v>
      </c>
      <c r="AZ225" s="5">
        <f t="shared" si="126"/>
        <v>27627880.68</v>
      </c>
      <c r="BA225" s="5">
        <f t="shared" si="126"/>
        <v>27981866.440000001</v>
      </c>
      <c r="BB225" s="5">
        <f t="shared" si="126"/>
        <v>28798154.780000001</v>
      </c>
      <c r="BC225" s="5">
        <f t="shared" si="126"/>
        <v>29721378.77</v>
      </c>
      <c r="BD225" s="5">
        <f t="shared" si="126"/>
        <v>30549482.970000003</v>
      </c>
      <c r="BE225" s="5">
        <f t="shared" si="126"/>
        <v>31406547.009999998</v>
      </c>
      <c r="BF225" s="5">
        <f t="shared" si="126"/>
        <v>32144180.169999998</v>
      </c>
      <c r="BG225" s="5">
        <f t="shared" si="126"/>
        <v>32487871.66</v>
      </c>
      <c r="BH225" s="5">
        <f t="shared" si="126"/>
        <v>32721113.580000002</v>
      </c>
      <c r="BI225" s="5">
        <f t="shared" si="126"/>
        <v>33482980.68</v>
      </c>
      <c r="BJ225" s="5">
        <f t="shared" si="126"/>
        <v>33631282.549999997</v>
      </c>
      <c r="BK225" s="5">
        <f t="shared" si="126"/>
        <v>33649181.590000004</v>
      </c>
      <c r="BL225" s="5">
        <f t="shared" si="126"/>
        <v>32133159.34</v>
      </c>
      <c r="BM225" s="5">
        <f t="shared" si="126"/>
        <v>32226983.170000002</v>
      </c>
      <c r="BN225" s="5">
        <f t="shared" si="126"/>
        <v>32599850.489999998</v>
      </c>
      <c r="BO225" s="5">
        <f t="shared" si="126"/>
        <v>32885355.449999999</v>
      </c>
      <c r="BP225" s="5">
        <f t="shared" ref="BP225:CV225" si="127">+BP133+BP179</f>
        <v>33272124.68</v>
      </c>
      <c r="BQ225" s="5">
        <f t="shared" si="127"/>
        <v>33578270.549999997</v>
      </c>
      <c r="BR225" s="5">
        <f t="shared" si="127"/>
        <v>33932153.049999997</v>
      </c>
      <c r="BS225" s="5">
        <f t="shared" si="127"/>
        <v>34410424.109999999</v>
      </c>
      <c r="BT225" s="5">
        <f t="shared" si="127"/>
        <v>35345136.170000002</v>
      </c>
      <c r="BU225" s="5">
        <f t="shared" si="127"/>
        <v>36320293.659999996</v>
      </c>
      <c r="BV225" s="5">
        <f t="shared" si="127"/>
        <v>37071840.700000003</v>
      </c>
      <c r="BW225" s="5">
        <f t="shared" si="127"/>
        <v>38232451.210000001</v>
      </c>
      <c r="BX225" s="5">
        <f t="shared" si="127"/>
        <v>38291633.980000004</v>
      </c>
      <c r="BY225" s="5">
        <f t="shared" si="127"/>
        <v>38960191.649999999</v>
      </c>
      <c r="BZ225" s="5">
        <f t="shared" si="127"/>
        <v>39515883.840000004</v>
      </c>
      <c r="CA225" s="5">
        <f t="shared" si="127"/>
        <v>39626691.359999999</v>
      </c>
      <c r="CB225" s="5">
        <f t="shared" si="127"/>
        <v>39835358.090000004</v>
      </c>
      <c r="CC225" s="5">
        <f t="shared" si="127"/>
        <v>39786883.810000002</v>
      </c>
      <c r="CD225" s="5">
        <f t="shared" si="127"/>
        <v>39988317.749999993</v>
      </c>
      <c r="CE225" s="5">
        <f t="shared" si="127"/>
        <v>40435652.169999994</v>
      </c>
      <c r="CF225" s="5">
        <f t="shared" si="127"/>
        <v>40317820.329999998</v>
      </c>
      <c r="CG225" s="5">
        <f t="shared" si="127"/>
        <v>40456949.430000007</v>
      </c>
      <c r="CH225" s="5">
        <f t="shared" si="127"/>
        <v>40575319.519999996</v>
      </c>
      <c r="CI225" s="5">
        <f t="shared" si="127"/>
        <v>40897794.579999998</v>
      </c>
      <c r="CJ225" s="5">
        <f t="shared" si="127"/>
        <v>42804862.969999999</v>
      </c>
      <c r="CK225" s="5">
        <f t="shared" si="127"/>
        <v>42952700.409999996</v>
      </c>
      <c r="CL225" s="5">
        <f t="shared" si="127"/>
        <v>43609590.769999996</v>
      </c>
      <c r="CM225" s="5">
        <f t="shared" si="127"/>
        <v>44052849.219999999</v>
      </c>
      <c r="CN225" s="5">
        <f t="shared" si="127"/>
        <v>44357272.25999999</v>
      </c>
      <c r="CO225" s="5">
        <f t="shared" si="127"/>
        <v>45659890.589999996</v>
      </c>
      <c r="CP225" s="5">
        <f t="shared" si="127"/>
        <v>45812760.409999996</v>
      </c>
      <c r="CQ225" s="5">
        <f t="shared" si="127"/>
        <v>46021527.459999993</v>
      </c>
      <c r="CR225" s="5">
        <f t="shared" si="127"/>
        <v>46546232.950000003</v>
      </c>
      <c r="CS225" s="5">
        <f t="shared" si="127"/>
        <v>46926125.709999993</v>
      </c>
      <c r="CT225" s="5">
        <f t="shared" si="127"/>
        <v>47479884.819999993</v>
      </c>
      <c r="CU225" s="5">
        <f t="shared" si="127"/>
        <v>47897100.809999995</v>
      </c>
      <c r="CV225" s="5">
        <f t="shared" si="127"/>
        <v>47434353.549999997</v>
      </c>
    </row>
    <row r="226" spans="1:100" x14ac:dyDescent="0.3">
      <c r="A226" s="1">
        <v>1</v>
      </c>
      <c r="B226" s="1">
        <v>2</v>
      </c>
      <c r="C226" s="1" t="s">
        <v>51</v>
      </c>
      <c r="D226" s="5">
        <f t="shared" ref="D226:BO226" si="128">+D134+D180</f>
        <v>44328334.25</v>
      </c>
      <c r="E226" s="5">
        <f t="shared" si="128"/>
        <v>48729537.620000005</v>
      </c>
      <c r="F226" s="5">
        <f t="shared" si="128"/>
        <v>48232094.850000001</v>
      </c>
      <c r="G226" s="5">
        <f t="shared" si="128"/>
        <v>48101884.870000005</v>
      </c>
      <c r="H226" s="5">
        <f t="shared" si="128"/>
        <v>49731564.710000008</v>
      </c>
      <c r="I226" s="5">
        <f t="shared" si="128"/>
        <v>50932378.230000004</v>
      </c>
      <c r="J226" s="5">
        <f t="shared" si="128"/>
        <v>51460505.260000005</v>
      </c>
      <c r="K226" s="5">
        <f t="shared" si="128"/>
        <v>53288331.340000004</v>
      </c>
      <c r="L226" s="5">
        <f t="shared" si="128"/>
        <v>55489949.470000006</v>
      </c>
      <c r="M226" s="5">
        <f t="shared" si="128"/>
        <v>55976567.140000008</v>
      </c>
      <c r="N226" s="5">
        <f t="shared" si="128"/>
        <v>58087521.210000001</v>
      </c>
      <c r="O226" s="5">
        <f t="shared" si="128"/>
        <v>59601044.640000001</v>
      </c>
      <c r="P226" s="5">
        <f t="shared" si="128"/>
        <v>59798767.930000015</v>
      </c>
      <c r="Q226" s="5">
        <f t="shared" si="128"/>
        <v>62390815.630000003</v>
      </c>
      <c r="R226" s="5">
        <f t="shared" si="128"/>
        <v>63834487.640000001</v>
      </c>
      <c r="S226" s="5">
        <f t="shared" si="128"/>
        <v>65414648.200000003</v>
      </c>
      <c r="T226" s="5">
        <f t="shared" si="128"/>
        <v>65225776.200000003</v>
      </c>
      <c r="U226" s="5">
        <f t="shared" si="128"/>
        <v>65563760.379999995</v>
      </c>
      <c r="V226" s="5">
        <f t="shared" si="128"/>
        <v>65479072.950000003</v>
      </c>
      <c r="W226" s="5">
        <f t="shared" si="128"/>
        <v>64616771.100000001</v>
      </c>
      <c r="X226" s="5">
        <f t="shared" si="128"/>
        <v>63921037.729999989</v>
      </c>
      <c r="Y226" s="5">
        <f t="shared" si="128"/>
        <v>62953757.150000006</v>
      </c>
      <c r="Z226" s="5">
        <f t="shared" si="128"/>
        <v>60702015.690000005</v>
      </c>
      <c r="AA226" s="5">
        <f t="shared" si="128"/>
        <v>59713443.909999996</v>
      </c>
      <c r="AB226" s="5">
        <f t="shared" si="128"/>
        <v>64373846.159999996</v>
      </c>
      <c r="AC226" s="5">
        <f t="shared" si="128"/>
        <v>63105339.25999999</v>
      </c>
      <c r="AD226" s="5">
        <f t="shared" si="128"/>
        <v>63024291.240000002</v>
      </c>
      <c r="AE226" s="5">
        <f t="shared" si="128"/>
        <v>62961706.379999995</v>
      </c>
      <c r="AF226" s="5">
        <f t="shared" si="128"/>
        <v>63310263.959999993</v>
      </c>
      <c r="AG226" s="5">
        <f t="shared" si="128"/>
        <v>62921906.599999994</v>
      </c>
      <c r="AH226" s="5">
        <f t="shared" si="128"/>
        <v>63694761.420000002</v>
      </c>
      <c r="AI226" s="5">
        <f t="shared" si="128"/>
        <v>65094085.730000004</v>
      </c>
      <c r="AJ226" s="5">
        <f t="shared" si="128"/>
        <v>65905929.579999991</v>
      </c>
      <c r="AK226" s="5">
        <f t="shared" si="128"/>
        <v>67072900.039999999</v>
      </c>
      <c r="AL226" s="5">
        <f t="shared" si="128"/>
        <v>67590968.959999993</v>
      </c>
      <c r="AM226" s="5">
        <f t="shared" si="128"/>
        <v>67298229.299999997</v>
      </c>
      <c r="AN226" s="5">
        <f t="shared" si="128"/>
        <v>63716129.609999999</v>
      </c>
      <c r="AO226" s="5">
        <f t="shared" si="128"/>
        <v>63866831.820000008</v>
      </c>
      <c r="AP226" s="5">
        <f t="shared" si="128"/>
        <v>62437275.229999989</v>
      </c>
      <c r="AQ226" s="5">
        <f t="shared" si="128"/>
        <v>61319226.349999994</v>
      </c>
      <c r="AR226" s="5">
        <f t="shared" si="128"/>
        <v>59838617.840000004</v>
      </c>
      <c r="AS226" s="5">
        <f t="shared" si="128"/>
        <v>58301274.169999994</v>
      </c>
      <c r="AT226" s="5">
        <f t="shared" si="128"/>
        <v>55756135.139999993</v>
      </c>
      <c r="AU226" s="5">
        <f t="shared" si="128"/>
        <v>53914906.149999999</v>
      </c>
      <c r="AV226" s="5">
        <f t="shared" si="128"/>
        <v>52055799.039999999</v>
      </c>
      <c r="AW226" s="5">
        <f t="shared" si="128"/>
        <v>52276969.180000007</v>
      </c>
      <c r="AX226" s="5">
        <f t="shared" si="128"/>
        <v>52444548.689999983</v>
      </c>
      <c r="AY226" s="5">
        <f t="shared" si="128"/>
        <v>51988760.049999997</v>
      </c>
      <c r="AZ226" s="5">
        <f t="shared" si="128"/>
        <v>51531333.659999996</v>
      </c>
      <c r="BA226" s="5">
        <f t="shared" si="128"/>
        <v>50780121.559999995</v>
      </c>
      <c r="BB226" s="5">
        <f t="shared" si="128"/>
        <v>50881892.25</v>
      </c>
      <c r="BC226" s="5">
        <f t="shared" si="128"/>
        <v>51088888.450000003</v>
      </c>
      <c r="BD226" s="5">
        <f t="shared" si="128"/>
        <v>51755310.519999996</v>
      </c>
      <c r="BE226" s="5">
        <f t="shared" si="128"/>
        <v>53271218.219999999</v>
      </c>
      <c r="BF226" s="5">
        <f t="shared" si="128"/>
        <v>55546978.849999994</v>
      </c>
      <c r="BG226" s="5">
        <f t="shared" si="128"/>
        <v>56602923.620000005</v>
      </c>
      <c r="BH226" s="5">
        <f t="shared" si="128"/>
        <v>56328946.050000004</v>
      </c>
      <c r="BI226" s="5">
        <f t="shared" si="128"/>
        <v>54889162.050000004</v>
      </c>
      <c r="BJ226" s="5">
        <f t="shared" si="128"/>
        <v>54474386.970000006</v>
      </c>
      <c r="BK226" s="5">
        <f t="shared" si="128"/>
        <v>54491725.789999999</v>
      </c>
      <c r="BL226" s="5">
        <f t="shared" si="128"/>
        <v>51996314.140000001</v>
      </c>
      <c r="BM226" s="5">
        <f t="shared" si="128"/>
        <v>51920024.979999997</v>
      </c>
      <c r="BN226" s="5">
        <f t="shared" si="128"/>
        <v>51812072.140000001</v>
      </c>
      <c r="BO226" s="5">
        <f t="shared" si="128"/>
        <v>51098107.799999997</v>
      </c>
      <c r="BP226" s="5">
        <f t="shared" ref="BP226:CV226" si="129">+BP134+BP180</f>
        <v>50209901.079999998</v>
      </c>
      <c r="BQ226" s="5">
        <f t="shared" si="129"/>
        <v>48870597.07</v>
      </c>
      <c r="BR226" s="5">
        <f t="shared" si="129"/>
        <v>47419788.669999994</v>
      </c>
      <c r="BS226" s="5">
        <f t="shared" si="129"/>
        <v>46315794.439999998</v>
      </c>
      <c r="BT226" s="5">
        <f t="shared" si="129"/>
        <v>46336964.75</v>
      </c>
      <c r="BU226" s="5">
        <f t="shared" si="129"/>
        <v>46232879.949999996</v>
      </c>
      <c r="BV226" s="5">
        <f t="shared" si="129"/>
        <v>46012553.859999999</v>
      </c>
      <c r="BW226" s="5">
        <f t="shared" si="129"/>
        <v>45948249.280000001</v>
      </c>
      <c r="BX226" s="5">
        <f t="shared" si="129"/>
        <v>45501588.409999996</v>
      </c>
      <c r="BY226" s="5">
        <f t="shared" si="129"/>
        <v>45628540.079999998</v>
      </c>
      <c r="BZ226" s="5">
        <f t="shared" si="129"/>
        <v>45699951.829999998</v>
      </c>
      <c r="CA226" s="5">
        <f t="shared" si="129"/>
        <v>46404898.189999998</v>
      </c>
      <c r="CB226" s="5">
        <f t="shared" si="129"/>
        <v>47314839.560000002</v>
      </c>
      <c r="CC226" s="5">
        <f t="shared" si="129"/>
        <v>47852286.969999999</v>
      </c>
      <c r="CD226" s="5">
        <f t="shared" si="129"/>
        <v>48265947.439999998</v>
      </c>
      <c r="CE226" s="5">
        <f t="shared" si="129"/>
        <v>48883439.980000004</v>
      </c>
      <c r="CF226" s="5">
        <f t="shared" si="129"/>
        <v>49515910.529999986</v>
      </c>
      <c r="CG226" s="5">
        <f t="shared" si="129"/>
        <v>49944407.090000004</v>
      </c>
      <c r="CH226" s="5">
        <f t="shared" si="129"/>
        <v>49811830.020000003</v>
      </c>
      <c r="CI226" s="5">
        <f t="shared" si="129"/>
        <v>49257030.589999989</v>
      </c>
      <c r="CJ226" s="5">
        <f t="shared" si="129"/>
        <v>49810471.969999999</v>
      </c>
      <c r="CK226" s="5">
        <f t="shared" si="129"/>
        <v>49652847.590000004</v>
      </c>
      <c r="CL226" s="5">
        <f t="shared" si="129"/>
        <v>49648405.299999997</v>
      </c>
      <c r="CM226" s="5">
        <f t="shared" si="129"/>
        <v>49532971.539999992</v>
      </c>
      <c r="CN226" s="5">
        <f t="shared" si="129"/>
        <v>49372558.099999994</v>
      </c>
      <c r="CO226" s="5">
        <f t="shared" si="129"/>
        <v>49377636.149999991</v>
      </c>
      <c r="CP226" s="5">
        <f t="shared" si="129"/>
        <v>49405768.530000001</v>
      </c>
      <c r="CQ226" s="5">
        <f t="shared" si="129"/>
        <v>49278276.789999992</v>
      </c>
      <c r="CR226" s="5">
        <f t="shared" si="129"/>
        <v>48975254.220000006</v>
      </c>
      <c r="CS226" s="5">
        <f t="shared" si="129"/>
        <v>48869790.810000002</v>
      </c>
      <c r="CT226" s="5">
        <f t="shared" si="129"/>
        <v>48670231.359999999</v>
      </c>
      <c r="CU226" s="5">
        <f t="shared" si="129"/>
        <v>48840815.520000003</v>
      </c>
      <c r="CV226" s="5">
        <f t="shared" si="129"/>
        <v>48335974.490000002</v>
      </c>
    </row>
    <row r="227" spans="1:100" x14ac:dyDescent="0.3">
      <c r="A227" s="1">
        <v>1</v>
      </c>
      <c r="B227" s="1">
        <v>14</v>
      </c>
      <c r="C227" s="1" t="s">
        <v>52</v>
      </c>
      <c r="D227" s="5">
        <f t="shared" ref="D227:BO227" si="130">+D135+D181</f>
        <v>474122303.06999999</v>
      </c>
      <c r="E227" s="5">
        <f t="shared" si="130"/>
        <v>432561148.40999997</v>
      </c>
      <c r="F227" s="5">
        <f t="shared" si="130"/>
        <v>438802295.63</v>
      </c>
      <c r="G227" s="5">
        <f t="shared" si="130"/>
        <v>444115091.44</v>
      </c>
      <c r="H227" s="5">
        <f t="shared" si="130"/>
        <v>454984969.35999995</v>
      </c>
      <c r="I227" s="5">
        <f t="shared" si="130"/>
        <v>463649178.80000001</v>
      </c>
      <c r="J227" s="5">
        <f t="shared" si="130"/>
        <v>471777047.33999997</v>
      </c>
      <c r="K227" s="5">
        <f t="shared" si="130"/>
        <v>479213158.70000005</v>
      </c>
      <c r="L227" s="5">
        <f t="shared" si="130"/>
        <v>484684023.87</v>
      </c>
      <c r="M227" s="5">
        <f t="shared" si="130"/>
        <v>490815062.50999993</v>
      </c>
      <c r="N227" s="5">
        <f t="shared" si="130"/>
        <v>495444115.30000001</v>
      </c>
      <c r="O227" s="5">
        <f t="shared" si="130"/>
        <v>500215571.29999983</v>
      </c>
      <c r="P227" s="5">
        <f t="shared" si="130"/>
        <v>499742267.73000002</v>
      </c>
      <c r="Q227" s="5">
        <f t="shared" si="130"/>
        <v>502477206.66000009</v>
      </c>
      <c r="R227" s="5">
        <f t="shared" si="130"/>
        <v>504382967.62</v>
      </c>
      <c r="S227" s="5">
        <f t="shared" si="130"/>
        <v>504330319.52000004</v>
      </c>
      <c r="T227" s="5">
        <f t="shared" si="130"/>
        <v>500214336.57999998</v>
      </c>
      <c r="U227" s="5">
        <f t="shared" si="130"/>
        <v>497929841.41000009</v>
      </c>
      <c r="V227" s="5">
        <f t="shared" si="130"/>
        <v>495304618.76000005</v>
      </c>
      <c r="W227" s="5">
        <f t="shared" si="130"/>
        <v>492238733.06000006</v>
      </c>
      <c r="X227" s="5">
        <f t="shared" si="130"/>
        <v>491541607.44000006</v>
      </c>
      <c r="Y227" s="5">
        <f t="shared" si="130"/>
        <v>487820740.56999993</v>
      </c>
      <c r="Z227" s="5">
        <f t="shared" si="130"/>
        <v>484549279.28000009</v>
      </c>
      <c r="AA227" s="5">
        <f t="shared" si="130"/>
        <v>479791799.98000008</v>
      </c>
      <c r="AB227" s="5">
        <f t="shared" si="130"/>
        <v>476130593.31000006</v>
      </c>
      <c r="AC227" s="5">
        <f t="shared" si="130"/>
        <v>472451241.66999996</v>
      </c>
      <c r="AD227" s="5">
        <f t="shared" si="130"/>
        <v>465608120.09000003</v>
      </c>
      <c r="AE227" s="5">
        <f t="shared" si="130"/>
        <v>460336427.22999996</v>
      </c>
      <c r="AF227" s="5">
        <f t="shared" si="130"/>
        <v>458486158.72000003</v>
      </c>
      <c r="AG227" s="5">
        <f t="shared" si="130"/>
        <v>466976762.86999995</v>
      </c>
      <c r="AH227" s="5">
        <f t="shared" si="130"/>
        <v>460406353.13999999</v>
      </c>
      <c r="AI227" s="5">
        <f t="shared" si="130"/>
        <v>459094847.13999999</v>
      </c>
      <c r="AJ227" s="5">
        <f t="shared" si="130"/>
        <v>451706736.20999998</v>
      </c>
      <c r="AK227" s="5">
        <f t="shared" si="130"/>
        <v>443605063.23000002</v>
      </c>
      <c r="AL227" s="5">
        <f t="shared" si="130"/>
        <v>438237358.76000005</v>
      </c>
      <c r="AM227" s="5">
        <f t="shared" si="130"/>
        <v>439058728.34000003</v>
      </c>
      <c r="AN227" s="5">
        <f t="shared" si="130"/>
        <v>426286048.63</v>
      </c>
      <c r="AO227" s="5">
        <f t="shared" si="130"/>
        <v>427798830.88999999</v>
      </c>
      <c r="AP227" s="5">
        <f t="shared" si="130"/>
        <v>429873410.91999996</v>
      </c>
      <c r="AQ227" s="5">
        <f t="shared" si="130"/>
        <v>462440268.70000005</v>
      </c>
      <c r="AR227" s="5">
        <f t="shared" si="130"/>
        <v>485535681.49000007</v>
      </c>
      <c r="AS227" s="5">
        <f t="shared" si="130"/>
        <v>496592064.39999998</v>
      </c>
      <c r="AT227" s="5">
        <f t="shared" si="130"/>
        <v>526528845.99000001</v>
      </c>
      <c r="AU227" s="5">
        <f t="shared" si="130"/>
        <v>551832215.5999999</v>
      </c>
      <c r="AV227" s="5">
        <f t="shared" si="130"/>
        <v>581236278.45000005</v>
      </c>
      <c r="AW227" s="5">
        <f t="shared" si="130"/>
        <v>619483989.03000009</v>
      </c>
      <c r="AX227" s="5">
        <f t="shared" si="130"/>
        <v>659834746.78999996</v>
      </c>
      <c r="AY227" s="5">
        <f t="shared" si="130"/>
        <v>685888057.88</v>
      </c>
      <c r="AZ227" s="5">
        <f t="shared" si="130"/>
        <v>732073519.03999996</v>
      </c>
      <c r="BA227" s="5">
        <f t="shared" si="130"/>
        <v>763555961.03000009</v>
      </c>
      <c r="BB227" s="5">
        <f t="shared" si="130"/>
        <v>799946206.87000012</v>
      </c>
      <c r="BC227" s="5">
        <f t="shared" si="130"/>
        <v>813161204.20999992</v>
      </c>
      <c r="BD227" s="5">
        <f t="shared" si="130"/>
        <v>824329352.27999997</v>
      </c>
      <c r="BE227" s="5">
        <f t="shared" si="130"/>
        <v>839166183.38</v>
      </c>
      <c r="BF227" s="5">
        <f t="shared" si="130"/>
        <v>846889252.13999999</v>
      </c>
      <c r="BG227" s="5">
        <f t="shared" si="130"/>
        <v>854049120.08000004</v>
      </c>
      <c r="BH227" s="5">
        <f t="shared" si="130"/>
        <v>861848964.9000001</v>
      </c>
      <c r="BI227" s="5">
        <f t="shared" si="130"/>
        <v>868306921.78000009</v>
      </c>
      <c r="BJ227" s="5">
        <f t="shared" si="130"/>
        <v>868815704.32000005</v>
      </c>
      <c r="BK227" s="5">
        <f t="shared" si="130"/>
        <v>876393407.54000008</v>
      </c>
      <c r="BL227" s="5">
        <f t="shared" si="130"/>
        <v>875009988.75999999</v>
      </c>
      <c r="BM227" s="5">
        <f t="shared" si="130"/>
        <v>883936955.24999988</v>
      </c>
      <c r="BN227" s="5">
        <f t="shared" si="130"/>
        <v>891450148.38999987</v>
      </c>
      <c r="BO227" s="5">
        <f t="shared" si="130"/>
        <v>889422366</v>
      </c>
      <c r="BP227" s="5">
        <f t="shared" ref="BP227:CV227" si="131">+BP135+BP181</f>
        <v>894500699.84000003</v>
      </c>
      <c r="BQ227" s="5">
        <f t="shared" si="131"/>
        <v>892600413.41999996</v>
      </c>
      <c r="BR227" s="5">
        <f t="shared" si="131"/>
        <v>897226633.5</v>
      </c>
      <c r="BS227" s="5">
        <f t="shared" si="131"/>
        <v>899108461.4000001</v>
      </c>
      <c r="BT227" s="5">
        <f t="shared" si="131"/>
        <v>900363023.97000015</v>
      </c>
      <c r="BU227" s="5">
        <f t="shared" si="131"/>
        <v>898816706.12999988</v>
      </c>
      <c r="BV227" s="5">
        <f t="shared" si="131"/>
        <v>896554498.66999996</v>
      </c>
      <c r="BW227" s="5">
        <f t="shared" si="131"/>
        <v>895944332.36000001</v>
      </c>
      <c r="BX227" s="5">
        <f t="shared" si="131"/>
        <v>892048701.30999994</v>
      </c>
      <c r="BY227" s="5">
        <f t="shared" si="131"/>
        <v>892116765.41000009</v>
      </c>
      <c r="BZ227" s="5">
        <f t="shared" si="131"/>
        <v>893276111.02999997</v>
      </c>
      <c r="CA227" s="5">
        <f t="shared" si="131"/>
        <v>894766571.59000003</v>
      </c>
      <c r="CB227" s="5">
        <f t="shared" si="131"/>
        <v>897486287.88000011</v>
      </c>
      <c r="CC227" s="5">
        <f t="shared" si="131"/>
        <v>903235204.25</v>
      </c>
      <c r="CD227" s="5">
        <f t="shared" si="131"/>
        <v>907765749.12000012</v>
      </c>
      <c r="CE227" s="5">
        <f t="shared" si="131"/>
        <v>913594423.22000003</v>
      </c>
      <c r="CF227" s="5">
        <f t="shared" si="131"/>
        <v>912060039.99000013</v>
      </c>
      <c r="CG227" s="5">
        <f t="shared" si="131"/>
        <v>911507066.40999985</v>
      </c>
      <c r="CH227" s="5">
        <f t="shared" si="131"/>
        <v>916342273.33000016</v>
      </c>
      <c r="CI227" s="5">
        <f t="shared" si="131"/>
        <v>923836009.62999988</v>
      </c>
      <c r="CJ227" s="5">
        <f t="shared" si="131"/>
        <v>939265880.98999989</v>
      </c>
      <c r="CK227" s="5">
        <f t="shared" si="131"/>
        <v>946041461.44000006</v>
      </c>
      <c r="CL227" s="5">
        <f t="shared" si="131"/>
        <v>953599472.42999995</v>
      </c>
      <c r="CM227" s="5">
        <f t="shared" si="131"/>
        <v>962092104.63999987</v>
      </c>
      <c r="CN227" s="5">
        <f t="shared" si="131"/>
        <v>968987799.30999994</v>
      </c>
      <c r="CO227" s="5">
        <f t="shared" si="131"/>
        <v>975936752.83999991</v>
      </c>
      <c r="CP227" s="5">
        <f t="shared" si="131"/>
        <v>979262427.83999991</v>
      </c>
      <c r="CQ227" s="5">
        <f t="shared" si="131"/>
        <v>979441671.96000004</v>
      </c>
      <c r="CR227" s="5">
        <f t="shared" si="131"/>
        <v>995310560.16999996</v>
      </c>
      <c r="CS227" s="5">
        <f t="shared" si="131"/>
        <v>1011078838.9199998</v>
      </c>
      <c r="CT227" s="5">
        <f t="shared" si="131"/>
        <v>1025428289.0499997</v>
      </c>
      <c r="CU227" s="5">
        <f t="shared" si="131"/>
        <v>1033617683.8099999</v>
      </c>
      <c r="CV227" s="5">
        <f t="shared" si="131"/>
        <v>1048470491.4200001</v>
      </c>
    </row>
    <row r="228" spans="1:100" x14ac:dyDescent="0.3">
      <c r="A228" s="1">
        <v>1</v>
      </c>
      <c r="B228" s="1">
        <v>30</v>
      </c>
      <c r="C228" s="1" t="s">
        <v>53</v>
      </c>
      <c r="D228" s="5">
        <f t="shared" ref="D228:BO228" si="132">+D136+D182</f>
        <v>32162481.009999998</v>
      </c>
      <c r="E228" s="5">
        <f t="shared" si="132"/>
        <v>29079652.009999998</v>
      </c>
      <c r="F228" s="5">
        <f t="shared" si="132"/>
        <v>29356983.399999999</v>
      </c>
      <c r="G228" s="5">
        <f t="shared" si="132"/>
        <v>29829121.729999997</v>
      </c>
      <c r="H228" s="5">
        <f t="shared" si="132"/>
        <v>30155329.850000001</v>
      </c>
      <c r="I228" s="5">
        <f t="shared" si="132"/>
        <v>30437480.300000001</v>
      </c>
      <c r="J228" s="5">
        <f t="shared" si="132"/>
        <v>30844155.780000001</v>
      </c>
      <c r="K228" s="5">
        <f t="shared" si="132"/>
        <v>31492869.239999998</v>
      </c>
      <c r="L228" s="5">
        <f t="shared" si="132"/>
        <v>31904137.359999996</v>
      </c>
      <c r="M228" s="5">
        <f t="shared" si="132"/>
        <v>32486602.789999999</v>
      </c>
      <c r="N228" s="5">
        <f t="shared" si="132"/>
        <v>32667019.000000004</v>
      </c>
      <c r="O228" s="5">
        <f t="shared" si="132"/>
        <v>32923347.209999993</v>
      </c>
      <c r="P228" s="5">
        <f t="shared" si="132"/>
        <v>33544482.159999996</v>
      </c>
      <c r="Q228" s="5">
        <f t="shared" si="132"/>
        <v>33888838.410000004</v>
      </c>
      <c r="R228" s="5">
        <f t="shared" si="132"/>
        <v>34343332.039999999</v>
      </c>
      <c r="S228" s="5">
        <f t="shared" si="132"/>
        <v>34487753.329999998</v>
      </c>
      <c r="T228" s="5">
        <f t="shared" si="132"/>
        <v>35002736.799999997</v>
      </c>
      <c r="U228" s="5">
        <f t="shared" si="132"/>
        <v>35580494.519999996</v>
      </c>
      <c r="V228" s="5">
        <f t="shared" si="132"/>
        <v>35920032.939999998</v>
      </c>
      <c r="W228" s="5">
        <f t="shared" si="132"/>
        <v>36277663.170000002</v>
      </c>
      <c r="X228" s="5">
        <f t="shared" si="132"/>
        <v>36454440.479999997</v>
      </c>
      <c r="Y228" s="5">
        <f t="shared" si="132"/>
        <v>36667068.799999997</v>
      </c>
      <c r="Z228" s="5">
        <f t="shared" si="132"/>
        <v>37102249.020000003</v>
      </c>
      <c r="AA228" s="5">
        <f t="shared" si="132"/>
        <v>37406895.880000003</v>
      </c>
      <c r="AB228" s="5">
        <f t="shared" si="132"/>
        <v>37400863.219999999</v>
      </c>
      <c r="AC228" s="5">
        <f t="shared" si="132"/>
        <v>37764836.479999997</v>
      </c>
      <c r="AD228" s="5">
        <f t="shared" si="132"/>
        <v>38059354.689999998</v>
      </c>
      <c r="AE228" s="5">
        <f t="shared" si="132"/>
        <v>38514111.879999995</v>
      </c>
      <c r="AF228" s="5">
        <f t="shared" si="132"/>
        <v>38724237.159999996</v>
      </c>
      <c r="AG228" s="5">
        <f t="shared" si="132"/>
        <v>38991754.219999999</v>
      </c>
      <c r="AH228" s="5">
        <f t="shared" si="132"/>
        <v>39265924.939999998</v>
      </c>
      <c r="AI228" s="5">
        <f t="shared" si="132"/>
        <v>39345034.809999995</v>
      </c>
      <c r="AJ228" s="5">
        <f t="shared" si="132"/>
        <v>39629588.439999998</v>
      </c>
      <c r="AK228" s="5">
        <f t="shared" si="132"/>
        <v>39929808.959999993</v>
      </c>
      <c r="AL228" s="5">
        <f t="shared" si="132"/>
        <v>40307334.75</v>
      </c>
      <c r="AM228" s="5">
        <f t="shared" si="132"/>
        <v>40814454.059999995</v>
      </c>
      <c r="AN228" s="5">
        <f t="shared" si="132"/>
        <v>41742700.689999998</v>
      </c>
      <c r="AO228" s="5">
        <f t="shared" si="132"/>
        <v>42110775.870000005</v>
      </c>
      <c r="AP228" s="5">
        <f t="shared" si="132"/>
        <v>42478020.32</v>
      </c>
      <c r="AQ228" s="5">
        <f t="shared" si="132"/>
        <v>42882535.240000002</v>
      </c>
      <c r="AR228" s="5">
        <f t="shared" si="132"/>
        <v>43194988.579999998</v>
      </c>
      <c r="AS228" s="5">
        <f t="shared" si="132"/>
        <v>43410973.600000001</v>
      </c>
      <c r="AT228" s="5">
        <f t="shared" si="132"/>
        <v>43838482.990000002</v>
      </c>
      <c r="AU228" s="5">
        <f t="shared" si="132"/>
        <v>44207281.090000004</v>
      </c>
      <c r="AV228" s="5">
        <f t="shared" si="132"/>
        <v>44355558.75</v>
      </c>
      <c r="AW228" s="5">
        <f t="shared" si="132"/>
        <v>44548733.210000008</v>
      </c>
      <c r="AX228" s="5">
        <f t="shared" si="132"/>
        <v>44685580.509999998</v>
      </c>
      <c r="AY228" s="5">
        <f t="shared" si="132"/>
        <v>44557859.910000004</v>
      </c>
      <c r="AZ228" s="5">
        <f t="shared" si="132"/>
        <v>44332987.160000004</v>
      </c>
      <c r="BA228" s="5">
        <f t="shared" si="132"/>
        <v>44376422.640000001</v>
      </c>
      <c r="BB228" s="5">
        <f t="shared" si="132"/>
        <v>44265193.740000002</v>
      </c>
      <c r="BC228" s="5">
        <f t="shared" si="132"/>
        <v>44642844.07</v>
      </c>
      <c r="BD228" s="5">
        <f t="shared" si="132"/>
        <v>44851021.600000009</v>
      </c>
      <c r="BE228" s="5">
        <f t="shared" si="132"/>
        <v>45080830.090000004</v>
      </c>
      <c r="BF228" s="5">
        <f t="shared" si="132"/>
        <v>45337772.510000005</v>
      </c>
      <c r="BG228" s="5">
        <f t="shared" si="132"/>
        <v>45564930.210000008</v>
      </c>
      <c r="BH228" s="5">
        <f t="shared" si="132"/>
        <v>45953293.820000008</v>
      </c>
      <c r="BI228" s="5">
        <f t="shared" si="132"/>
        <v>46550914.289999999</v>
      </c>
      <c r="BJ228" s="5">
        <f t="shared" si="132"/>
        <v>47084580.990000002</v>
      </c>
      <c r="BK228" s="5">
        <f t="shared" si="132"/>
        <v>47544325.38000001</v>
      </c>
      <c r="BL228" s="5">
        <f t="shared" si="132"/>
        <v>48018427.889999993</v>
      </c>
      <c r="BM228" s="5">
        <f t="shared" si="132"/>
        <v>48598340.600000001</v>
      </c>
      <c r="BN228" s="5">
        <f t="shared" si="132"/>
        <v>48987966.509999998</v>
      </c>
      <c r="BO228" s="5">
        <f t="shared" si="132"/>
        <v>49229487.079999998</v>
      </c>
      <c r="BP228" s="5">
        <f t="shared" ref="BP228:CV228" si="133">+BP136+BP182</f>
        <v>49439460.050000004</v>
      </c>
      <c r="BQ228" s="5">
        <f t="shared" si="133"/>
        <v>49729219.160000004</v>
      </c>
      <c r="BR228" s="5">
        <f t="shared" si="133"/>
        <v>49795353.740000002</v>
      </c>
      <c r="BS228" s="5">
        <f t="shared" si="133"/>
        <v>49616742.170000002</v>
      </c>
      <c r="BT228" s="5">
        <f t="shared" si="133"/>
        <v>49420634.550000012</v>
      </c>
      <c r="BU228" s="5">
        <f t="shared" si="133"/>
        <v>48890865.150000006</v>
      </c>
      <c r="BV228" s="5">
        <f t="shared" si="133"/>
        <v>48456496.950000003</v>
      </c>
      <c r="BW228" s="5">
        <f t="shared" si="133"/>
        <v>48191542.090000004</v>
      </c>
      <c r="BX228" s="5">
        <f t="shared" si="133"/>
        <v>47862039.360000014</v>
      </c>
      <c r="BY228" s="5">
        <f t="shared" si="133"/>
        <v>47403428.260000005</v>
      </c>
      <c r="BZ228" s="5">
        <f t="shared" si="133"/>
        <v>47376532.710000008</v>
      </c>
      <c r="CA228" s="5">
        <f t="shared" si="133"/>
        <v>47190254.810000002</v>
      </c>
      <c r="CB228" s="5">
        <f t="shared" si="133"/>
        <v>47251216.870000005</v>
      </c>
      <c r="CC228" s="5">
        <f t="shared" si="133"/>
        <v>47314079.07</v>
      </c>
      <c r="CD228" s="5">
        <f t="shared" si="133"/>
        <v>47334733.709999993</v>
      </c>
      <c r="CE228" s="5">
        <f t="shared" si="133"/>
        <v>47752788.820000008</v>
      </c>
      <c r="CF228" s="5">
        <f t="shared" si="133"/>
        <v>48104820.810000002</v>
      </c>
      <c r="CG228" s="5">
        <f t="shared" si="133"/>
        <v>48563296.320000008</v>
      </c>
      <c r="CH228" s="5">
        <f t="shared" si="133"/>
        <v>48983051.579999998</v>
      </c>
      <c r="CI228" s="5">
        <f t="shared" si="133"/>
        <v>49641975.970000006</v>
      </c>
      <c r="CJ228" s="5">
        <f t="shared" si="133"/>
        <v>49904382.919999987</v>
      </c>
      <c r="CK228" s="5">
        <f t="shared" si="133"/>
        <v>50474927.009999998</v>
      </c>
      <c r="CL228" s="5">
        <f t="shared" si="133"/>
        <v>51083552.580000006</v>
      </c>
      <c r="CM228" s="5">
        <f t="shared" si="133"/>
        <v>51465894.299999997</v>
      </c>
      <c r="CN228" s="5">
        <f t="shared" si="133"/>
        <v>51978837.489999995</v>
      </c>
      <c r="CO228" s="5">
        <f t="shared" si="133"/>
        <v>52222859.519999996</v>
      </c>
      <c r="CP228" s="5">
        <f t="shared" si="133"/>
        <v>52584118</v>
      </c>
      <c r="CQ228" s="5">
        <f t="shared" si="133"/>
        <v>52937661.230000004</v>
      </c>
      <c r="CR228" s="5">
        <f t="shared" si="133"/>
        <v>53523394.590000004</v>
      </c>
      <c r="CS228" s="5">
        <f t="shared" si="133"/>
        <v>54044112.600000001</v>
      </c>
      <c r="CT228" s="5">
        <f t="shared" si="133"/>
        <v>54591904.339999996</v>
      </c>
      <c r="CU228" s="5">
        <f t="shared" si="133"/>
        <v>54981153.109999999</v>
      </c>
      <c r="CV228" s="5">
        <f t="shared" si="133"/>
        <v>55738404.18</v>
      </c>
    </row>
    <row r="229" spans="1:100" x14ac:dyDescent="0.3">
      <c r="A229" s="1">
        <v>1</v>
      </c>
      <c r="B229" s="1">
        <v>31</v>
      </c>
      <c r="C229" s="1" t="s">
        <v>54</v>
      </c>
      <c r="D229" s="5">
        <f t="shared" ref="D229:BO229" si="134">+D137+D183</f>
        <v>68493953.159999996</v>
      </c>
      <c r="E229" s="5">
        <f t="shared" si="134"/>
        <v>56818783.759999998</v>
      </c>
      <c r="F229" s="5">
        <f t="shared" si="134"/>
        <v>58275000.460000001</v>
      </c>
      <c r="G229" s="5">
        <f t="shared" si="134"/>
        <v>59944320.119999997</v>
      </c>
      <c r="H229" s="5">
        <f t="shared" si="134"/>
        <v>61808178.099999994</v>
      </c>
      <c r="I229" s="5">
        <f t="shared" si="134"/>
        <v>63604457.459999993</v>
      </c>
      <c r="J229" s="5">
        <f t="shared" si="134"/>
        <v>65565730.479999997</v>
      </c>
      <c r="K229" s="5">
        <f t="shared" si="134"/>
        <v>67522823.579999998</v>
      </c>
      <c r="L229" s="5">
        <f t="shared" si="134"/>
        <v>69020214.449999988</v>
      </c>
      <c r="M229" s="5">
        <f t="shared" si="134"/>
        <v>70834546.460000008</v>
      </c>
      <c r="N229" s="5">
        <f t="shared" si="134"/>
        <v>72583491.280000001</v>
      </c>
      <c r="O229" s="5">
        <f t="shared" si="134"/>
        <v>74084482.709999993</v>
      </c>
      <c r="P229" s="5">
        <f t="shared" si="134"/>
        <v>73984465.25</v>
      </c>
      <c r="Q229" s="5">
        <f t="shared" si="134"/>
        <v>75371536.909999996</v>
      </c>
      <c r="R229" s="5">
        <f t="shared" si="134"/>
        <v>77146902.680000007</v>
      </c>
      <c r="S229" s="5">
        <f t="shared" si="134"/>
        <v>79864774.930000007</v>
      </c>
      <c r="T229" s="5">
        <f t="shared" si="134"/>
        <v>82149571.13000001</v>
      </c>
      <c r="U229" s="5">
        <f t="shared" si="134"/>
        <v>84366976.469999999</v>
      </c>
      <c r="V229" s="5">
        <f t="shared" si="134"/>
        <v>85842812.659999996</v>
      </c>
      <c r="W229" s="5">
        <f t="shared" si="134"/>
        <v>87553888.540000021</v>
      </c>
      <c r="X229" s="5">
        <f t="shared" si="134"/>
        <v>90057621.650000006</v>
      </c>
      <c r="Y229" s="5">
        <f t="shared" si="134"/>
        <v>92831495.939999998</v>
      </c>
      <c r="Z229" s="5">
        <f t="shared" si="134"/>
        <v>94987987.800000012</v>
      </c>
      <c r="AA229" s="5">
        <f t="shared" si="134"/>
        <v>97286581.950000003</v>
      </c>
      <c r="AB229" s="5">
        <f t="shared" si="134"/>
        <v>100672087.64</v>
      </c>
      <c r="AC229" s="5">
        <f t="shared" si="134"/>
        <v>104643000</v>
      </c>
      <c r="AD229" s="5">
        <f t="shared" si="134"/>
        <v>108733201.43999997</v>
      </c>
      <c r="AE229" s="5">
        <f t="shared" si="134"/>
        <v>111750996.61999997</v>
      </c>
      <c r="AF229" s="5">
        <f t="shared" si="134"/>
        <v>114711983.58999997</v>
      </c>
      <c r="AG229" s="5">
        <f t="shared" si="134"/>
        <v>118144935.68999997</v>
      </c>
      <c r="AH229" s="5">
        <f t="shared" si="134"/>
        <v>118996710.76999998</v>
      </c>
      <c r="AI229" s="5">
        <f t="shared" si="134"/>
        <v>121763704.03</v>
      </c>
      <c r="AJ229" s="5">
        <f t="shared" si="134"/>
        <v>124484406.27</v>
      </c>
      <c r="AK229" s="5">
        <f t="shared" si="134"/>
        <v>125991946.84</v>
      </c>
      <c r="AL229" s="5">
        <f t="shared" si="134"/>
        <v>128136404.97</v>
      </c>
      <c r="AM229" s="5">
        <f t="shared" si="134"/>
        <v>131603267.13999996</v>
      </c>
      <c r="AN229" s="5">
        <f t="shared" si="134"/>
        <v>131491142.03000003</v>
      </c>
      <c r="AO229" s="5">
        <f t="shared" si="134"/>
        <v>133010400.48999999</v>
      </c>
      <c r="AP229" s="5">
        <f t="shared" si="134"/>
        <v>135079256.74000001</v>
      </c>
      <c r="AQ229" s="5">
        <f t="shared" si="134"/>
        <v>137417775.56999999</v>
      </c>
      <c r="AR229" s="5">
        <f t="shared" si="134"/>
        <v>139401970.61000001</v>
      </c>
      <c r="AS229" s="5">
        <f t="shared" si="134"/>
        <v>140825038.45999998</v>
      </c>
      <c r="AT229" s="5">
        <f t="shared" si="134"/>
        <v>145774693.93000001</v>
      </c>
      <c r="AU229" s="5">
        <f t="shared" si="134"/>
        <v>148390410.86000001</v>
      </c>
      <c r="AV229" s="5">
        <f t="shared" si="134"/>
        <v>151030255.76999998</v>
      </c>
      <c r="AW229" s="5">
        <f t="shared" si="134"/>
        <v>152401081.25999999</v>
      </c>
      <c r="AX229" s="5">
        <f t="shared" si="134"/>
        <v>154788349.49999997</v>
      </c>
      <c r="AY229" s="5">
        <f t="shared" si="134"/>
        <v>156330780.88999999</v>
      </c>
      <c r="AZ229" s="5">
        <f t="shared" si="134"/>
        <v>162953053.41</v>
      </c>
      <c r="BA229" s="5">
        <f t="shared" si="134"/>
        <v>167092485.27000001</v>
      </c>
      <c r="BB229" s="5">
        <f t="shared" si="134"/>
        <v>171486146.91000003</v>
      </c>
      <c r="BC229" s="5">
        <f t="shared" si="134"/>
        <v>176315811.72999999</v>
      </c>
      <c r="BD229" s="5">
        <f t="shared" si="134"/>
        <v>181101319.06</v>
      </c>
      <c r="BE229" s="5">
        <f t="shared" si="134"/>
        <v>185813771.62000003</v>
      </c>
      <c r="BF229" s="5">
        <f t="shared" si="134"/>
        <v>189581829.27000004</v>
      </c>
      <c r="BG229" s="5">
        <f t="shared" si="134"/>
        <v>193949934.69999999</v>
      </c>
      <c r="BH229" s="5">
        <f t="shared" si="134"/>
        <v>197722048.5</v>
      </c>
      <c r="BI229" s="5">
        <f t="shared" si="134"/>
        <v>204657874.94</v>
      </c>
      <c r="BJ229" s="5">
        <f t="shared" si="134"/>
        <v>210001026.10999998</v>
      </c>
      <c r="BK229" s="5">
        <f t="shared" si="134"/>
        <v>216675003.14999998</v>
      </c>
      <c r="BL229" s="5">
        <f t="shared" si="134"/>
        <v>222773739.33000001</v>
      </c>
      <c r="BM229" s="5">
        <f t="shared" si="134"/>
        <v>229345260.68000001</v>
      </c>
      <c r="BN229" s="5">
        <f t="shared" si="134"/>
        <v>232595041.81</v>
      </c>
      <c r="BO229" s="5">
        <f t="shared" si="134"/>
        <v>235036376.43999997</v>
      </c>
      <c r="BP229" s="5">
        <f t="shared" ref="BP229:CV229" si="135">+BP137+BP183</f>
        <v>239973223.56999999</v>
      </c>
      <c r="BQ229" s="5">
        <f t="shared" si="135"/>
        <v>243464835.70999998</v>
      </c>
      <c r="BR229" s="5">
        <f t="shared" si="135"/>
        <v>248529174.75</v>
      </c>
      <c r="BS229" s="5">
        <f t="shared" si="135"/>
        <v>251655522.35999995</v>
      </c>
      <c r="BT229" s="5">
        <f t="shared" si="135"/>
        <v>256719268.88</v>
      </c>
      <c r="BU229" s="5">
        <f t="shared" si="135"/>
        <v>262583338.89999998</v>
      </c>
      <c r="BV229" s="5">
        <f t="shared" si="135"/>
        <v>271079766.94999999</v>
      </c>
      <c r="BW229" s="5">
        <f t="shared" si="135"/>
        <v>278371467.27999997</v>
      </c>
      <c r="BX229" s="5">
        <f t="shared" si="135"/>
        <v>288035685.46000004</v>
      </c>
      <c r="BY229" s="5">
        <f t="shared" si="135"/>
        <v>294728668.47000003</v>
      </c>
      <c r="BZ229" s="5">
        <f t="shared" si="135"/>
        <v>299920922.94</v>
      </c>
      <c r="CA229" s="5">
        <f t="shared" si="135"/>
        <v>302952291.39999998</v>
      </c>
      <c r="CB229" s="5">
        <f t="shared" si="135"/>
        <v>305577075.97000003</v>
      </c>
      <c r="CC229" s="5">
        <f t="shared" si="135"/>
        <v>308641173.99000001</v>
      </c>
      <c r="CD229" s="5">
        <f t="shared" si="135"/>
        <v>311084039.54000002</v>
      </c>
      <c r="CE229" s="5">
        <f t="shared" si="135"/>
        <v>315733356.05000007</v>
      </c>
      <c r="CF229" s="5">
        <f t="shared" si="135"/>
        <v>319411546.51999998</v>
      </c>
      <c r="CG229" s="5">
        <f t="shared" si="135"/>
        <v>321706780.58000004</v>
      </c>
      <c r="CH229" s="5">
        <f t="shared" si="135"/>
        <v>322571990.16000009</v>
      </c>
      <c r="CI229" s="5">
        <f t="shared" si="135"/>
        <v>328415246.65999997</v>
      </c>
      <c r="CJ229" s="5">
        <f t="shared" si="135"/>
        <v>330957012.97000003</v>
      </c>
      <c r="CK229" s="5">
        <f t="shared" si="135"/>
        <v>334414899.21999997</v>
      </c>
      <c r="CL229" s="5">
        <f t="shared" si="135"/>
        <v>339405300.11000001</v>
      </c>
      <c r="CM229" s="5">
        <f t="shared" si="135"/>
        <v>348812575.06999999</v>
      </c>
      <c r="CN229" s="5">
        <f t="shared" si="135"/>
        <v>356525000.58999997</v>
      </c>
      <c r="CO229" s="5">
        <f t="shared" si="135"/>
        <v>364807066.64999998</v>
      </c>
      <c r="CP229" s="5">
        <f t="shared" si="135"/>
        <v>370688782.56</v>
      </c>
      <c r="CQ229" s="5">
        <f t="shared" si="135"/>
        <v>379217160.81000006</v>
      </c>
      <c r="CR229" s="5">
        <f t="shared" si="135"/>
        <v>386516687.97000003</v>
      </c>
      <c r="CS229" s="5">
        <f t="shared" si="135"/>
        <v>394178314.00999993</v>
      </c>
      <c r="CT229" s="5">
        <f t="shared" si="135"/>
        <v>402483901.34999996</v>
      </c>
      <c r="CU229" s="5">
        <f t="shared" si="135"/>
        <v>408301896.15000004</v>
      </c>
      <c r="CV229" s="5">
        <f t="shared" si="135"/>
        <v>420945812.56999993</v>
      </c>
    </row>
    <row r="230" spans="1:100" x14ac:dyDescent="0.3">
      <c r="A230" s="1">
        <v>1</v>
      </c>
      <c r="B230" s="1">
        <v>17</v>
      </c>
      <c r="C230" s="1" t="s">
        <v>55</v>
      </c>
      <c r="D230" s="5">
        <f t="shared" ref="D230:BO230" si="136">+D138+D184</f>
        <v>14815935.259999998</v>
      </c>
      <c r="E230" s="5">
        <f t="shared" si="136"/>
        <v>14769998.199999999</v>
      </c>
      <c r="F230" s="5">
        <f t="shared" si="136"/>
        <v>14795088.749999998</v>
      </c>
      <c r="G230" s="5">
        <f t="shared" si="136"/>
        <v>14833683.93</v>
      </c>
      <c r="H230" s="5">
        <f t="shared" si="136"/>
        <v>14861874.49</v>
      </c>
      <c r="I230" s="5">
        <f t="shared" si="136"/>
        <v>14925535.390000001</v>
      </c>
      <c r="J230" s="5">
        <f t="shared" si="136"/>
        <v>14964331.52</v>
      </c>
      <c r="K230" s="5">
        <f t="shared" si="136"/>
        <v>15188020.030000001</v>
      </c>
      <c r="L230" s="5">
        <f t="shared" si="136"/>
        <v>15392061.270000001</v>
      </c>
      <c r="M230" s="5">
        <f t="shared" si="136"/>
        <v>15634508.919999998</v>
      </c>
      <c r="N230" s="5">
        <f t="shared" si="136"/>
        <v>15956323.909999998</v>
      </c>
      <c r="O230" s="5">
        <f t="shared" si="136"/>
        <v>16173049.919999998</v>
      </c>
      <c r="P230" s="5">
        <f t="shared" si="136"/>
        <v>16639899.15</v>
      </c>
      <c r="Q230" s="5">
        <f t="shared" si="136"/>
        <v>16916803.07</v>
      </c>
      <c r="R230" s="5">
        <f t="shared" si="136"/>
        <v>17010216.23</v>
      </c>
      <c r="S230" s="5">
        <f t="shared" si="136"/>
        <v>17066092.289999999</v>
      </c>
      <c r="T230" s="5">
        <f t="shared" si="136"/>
        <v>17187146.859999999</v>
      </c>
      <c r="U230" s="5">
        <f t="shared" si="136"/>
        <v>17109341.740000002</v>
      </c>
      <c r="V230" s="5">
        <f t="shared" si="136"/>
        <v>17214098.27</v>
      </c>
      <c r="W230" s="5">
        <f t="shared" si="136"/>
        <v>17147180.09</v>
      </c>
      <c r="X230" s="5">
        <f t="shared" si="136"/>
        <v>16992362.740000002</v>
      </c>
      <c r="Y230" s="5">
        <f t="shared" si="136"/>
        <v>16868434.890000001</v>
      </c>
      <c r="Z230" s="5">
        <f t="shared" si="136"/>
        <v>16732431.369999997</v>
      </c>
      <c r="AA230" s="5">
        <f t="shared" si="136"/>
        <v>16134388.73</v>
      </c>
      <c r="AB230" s="5">
        <f t="shared" si="136"/>
        <v>16088090.350000003</v>
      </c>
      <c r="AC230" s="5">
        <f t="shared" si="136"/>
        <v>15952969.25</v>
      </c>
      <c r="AD230" s="5">
        <f t="shared" si="136"/>
        <v>15809331.860000001</v>
      </c>
      <c r="AE230" s="5">
        <f t="shared" si="136"/>
        <v>15919105.83</v>
      </c>
      <c r="AF230" s="5">
        <f t="shared" si="136"/>
        <v>15977901.890000002</v>
      </c>
      <c r="AG230" s="5">
        <f t="shared" si="136"/>
        <v>16156609.080000002</v>
      </c>
      <c r="AH230" s="5">
        <f t="shared" si="136"/>
        <v>16137044.500000004</v>
      </c>
      <c r="AI230" s="5">
        <f t="shared" si="136"/>
        <v>16121396.520000001</v>
      </c>
      <c r="AJ230" s="5">
        <f t="shared" si="136"/>
        <v>16226871.320000004</v>
      </c>
      <c r="AK230" s="5">
        <f t="shared" si="136"/>
        <v>16778311.240000006</v>
      </c>
      <c r="AL230" s="5">
        <f t="shared" si="136"/>
        <v>16982280.309999999</v>
      </c>
      <c r="AM230" s="5">
        <f t="shared" si="136"/>
        <v>17700404.829999998</v>
      </c>
      <c r="AN230" s="5">
        <f t="shared" si="136"/>
        <v>17886067.43</v>
      </c>
      <c r="AO230" s="5">
        <f t="shared" si="136"/>
        <v>18191598.77</v>
      </c>
      <c r="AP230" s="5">
        <f t="shared" si="136"/>
        <v>18542332.73</v>
      </c>
      <c r="AQ230" s="5">
        <f t="shared" si="136"/>
        <v>18404231.91</v>
      </c>
      <c r="AR230" s="5">
        <f t="shared" si="136"/>
        <v>18203656.390000001</v>
      </c>
      <c r="AS230" s="5">
        <f t="shared" si="136"/>
        <v>17875106.18</v>
      </c>
      <c r="AT230" s="5">
        <f t="shared" si="136"/>
        <v>17540307.23</v>
      </c>
      <c r="AU230" s="5">
        <f t="shared" si="136"/>
        <v>17265834.75</v>
      </c>
      <c r="AV230" s="5">
        <f t="shared" si="136"/>
        <v>17022687.309999999</v>
      </c>
      <c r="AW230" s="5">
        <f t="shared" si="136"/>
        <v>16283528.619999999</v>
      </c>
      <c r="AX230" s="5">
        <f t="shared" si="136"/>
        <v>15845101.219999999</v>
      </c>
      <c r="AY230" s="5">
        <f t="shared" si="136"/>
        <v>15457575.760000002</v>
      </c>
      <c r="AZ230" s="5">
        <f t="shared" si="136"/>
        <v>14748030.49</v>
      </c>
      <c r="BA230" s="5">
        <f t="shared" si="136"/>
        <v>14033934.819999998</v>
      </c>
      <c r="BB230" s="5">
        <f t="shared" si="136"/>
        <v>13255584.289999999</v>
      </c>
      <c r="BC230" s="5">
        <f t="shared" si="136"/>
        <v>10264175.899999999</v>
      </c>
      <c r="BD230" s="5">
        <f t="shared" si="136"/>
        <v>8970033.7400000002</v>
      </c>
      <c r="BE230" s="5">
        <f t="shared" si="136"/>
        <v>41503732.370000005</v>
      </c>
      <c r="BF230" s="5">
        <f t="shared" si="136"/>
        <v>47299770.530000001</v>
      </c>
      <c r="BG230" s="5">
        <f t="shared" si="136"/>
        <v>53273743.170000002</v>
      </c>
      <c r="BH230" s="5">
        <f t="shared" si="136"/>
        <v>59009845.329999998</v>
      </c>
      <c r="BI230" s="5">
        <f t="shared" si="136"/>
        <v>65483772.440000005</v>
      </c>
      <c r="BJ230" s="5">
        <f t="shared" si="136"/>
        <v>71378434.169999987</v>
      </c>
      <c r="BK230" s="5">
        <f t="shared" si="136"/>
        <v>77477630.319999993</v>
      </c>
      <c r="BL230" s="5">
        <f t="shared" si="136"/>
        <v>85682222.680000007</v>
      </c>
      <c r="BM230" s="5">
        <f t="shared" si="136"/>
        <v>92140426.969999999</v>
      </c>
      <c r="BN230" s="5">
        <f t="shared" si="136"/>
        <v>98559082.859999999</v>
      </c>
      <c r="BO230" s="5">
        <f t="shared" si="136"/>
        <v>108043650.08</v>
      </c>
      <c r="BP230" s="5">
        <f t="shared" ref="BP230:CV230" si="137">+BP138+BP184</f>
        <v>115039163.38</v>
      </c>
      <c r="BQ230" s="5">
        <f t="shared" si="137"/>
        <v>90586024.960000008</v>
      </c>
      <c r="BR230" s="5">
        <f t="shared" si="137"/>
        <v>92138670.669999987</v>
      </c>
      <c r="BS230" s="5">
        <f t="shared" si="137"/>
        <v>93134804.689999998</v>
      </c>
      <c r="BT230" s="5">
        <f t="shared" si="137"/>
        <v>94129599.039999992</v>
      </c>
      <c r="BU230" s="5">
        <f t="shared" si="137"/>
        <v>94496397.049999997</v>
      </c>
      <c r="BV230" s="5">
        <f t="shared" si="137"/>
        <v>95411749.079999998</v>
      </c>
      <c r="BW230" s="5">
        <f t="shared" si="137"/>
        <v>96006119.650000006</v>
      </c>
      <c r="BX230" s="5">
        <f t="shared" si="137"/>
        <v>95507325.870000005</v>
      </c>
      <c r="BY230" s="5">
        <f t="shared" si="137"/>
        <v>95047668.650000006</v>
      </c>
      <c r="BZ230" s="5">
        <f t="shared" si="137"/>
        <v>94293147.520000011</v>
      </c>
      <c r="CA230" s="5">
        <f t="shared" si="137"/>
        <v>92551685.469999999</v>
      </c>
      <c r="CB230" s="5">
        <f t="shared" si="137"/>
        <v>92393866.190000013</v>
      </c>
      <c r="CC230" s="5">
        <f t="shared" si="137"/>
        <v>89765683.700000003</v>
      </c>
      <c r="CD230" s="5">
        <f t="shared" si="137"/>
        <v>88151483.439999998</v>
      </c>
      <c r="CE230" s="5">
        <f t="shared" si="137"/>
        <v>86802885.210000008</v>
      </c>
      <c r="CF230" s="5">
        <f t="shared" si="137"/>
        <v>85862527.210000008</v>
      </c>
      <c r="CG230" s="5">
        <f t="shared" si="137"/>
        <v>84491638.879999995</v>
      </c>
      <c r="CH230" s="5">
        <f t="shared" si="137"/>
        <v>83394041.569999993</v>
      </c>
      <c r="CI230" s="5">
        <f t="shared" si="137"/>
        <v>82872217.819999993</v>
      </c>
      <c r="CJ230" s="5">
        <f t="shared" si="137"/>
        <v>82287581.819999993</v>
      </c>
      <c r="CK230" s="5">
        <f t="shared" si="137"/>
        <v>82197176.579999998</v>
      </c>
      <c r="CL230" s="5">
        <f t="shared" si="137"/>
        <v>82092428.300000012</v>
      </c>
      <c r="CM230" s="5">
        <f t="shared" si="137"/>
        <v>82496198.260000005</v>
      </c>
      <c r="CN230" s="5">
        <f t="shared" si="137"/>
        <v>82271988.320000008</v>
      </c>
      <c r="CO230" s="5">
        <f t="shared" si="137"/>
        <v>82569433.539999992</v>
      </c>
      <c r="CP230" s="5">
        <f t="shared" si="137"/>
        <v>82643739.040000007</v>
      </c>
      <c r="CQ230" s="5">
        <f t="shared" si="137"/>
        <v>82811621.209999993</v>
      </c>
      <c r="CR230" s="5">
        <f t="shared" si="137"/>
        <v>83292356.829999998</v>
      </c>
      <c r="CS230" s="5">
        <f t="shared" si="137"/>
        <v>83939833.519999996</v>
      </c>
      <c r="CT230" s="5">
        <f t="shared" si="137"/>
        <v>84421441.980000004</v>
      </c>
      <c r="CU230" s="5">
        <f t="shared" si="137"/>
        <v>84512580.849999994</v>
      </c>
      <c r="CV230" s="5">
        <f t="shared" si="137"/>
        <v>84216846.270000011</v>
      </c>
    </row>
    <row r="231" spans="1:100" x14ac:dyDescent="0.3">
      <c r="A231" s="1">
        <v>1</v>
      </c>
      <c r="B231" s="1">
        <v>28</v>
      </c>
      <c r="C231" s="1" t="s">
        <v>56</v>
      </c>
      <c r="D231" s="5">
        <f t="shared" ref="D231:BO231" si="138">+D139+D185</f>
        <v>1542561.65</v>
      </c>
      <c r="E231" s="5">
        <f t="shared" si="138"/>
        <v>1757407.03</v>
      </c>
      <c r="F231" s="5">
        <f t="shared" si="138"/>
        <v>1729197.42</v>
      </c>
      <c r="G231" s="5">
        <f t="shared" si="138"/>
        <v>1689958.1300000001</v>
      </c>
      <c r="H231" s="5">
        <f t="shared" si="138"/>
        <v>1657762.5499999998</v>
      </c>
      <c r="I231" s="5">
        <f t="shared" si="138"/>
        <v>1652408.8</v>
      </c>
      <c r="J231" s="5">
        <f t="shared" si="138"/>
        <v>1631128.3800000001</v>
      </c>
      <c r="K231" s="5">
        <f t="shared" si="138"/>
        <v>1629565.8399999999</v>
      </c>
      <c r="L231" s="5">
        <f t="shared" si="138"/>
        <v>1636625.2099999997</v>
      </c>
      <c r="M231" s="5">
        <f t="shared" si="138"/>
        <v>1675859.98</v>
      </c>
      <c r="N231" s="5">
        <f t="shared" si="138"/>
        <v>1720897.9399999997</v>
      </c>
      <c r="O231" s="5">
        <f t="shared" si="138"/>
        <v>1744753.5699999998</v>
      </c>
      <c r="P231" s="5">
        <f t="shared" si="138"/>
        <v>1752805.3099999998</v>
      </c>
      <c r="Q231" s="5">
        <f t="shared" si="138"/>
        <v>1745735.31</v>
      </c>
      <c r="R231" s="5">
        <f t="shared" si="138"/>
        <v>1745047.8</v>
      </c>
      <c r="S231" s="5">
        <f t="shared" si="138"/>
        <v>1765294.3300000003</v>
      </c>
      <c r="T231" s="5">
        <f t="shared" si="138"/>
        <v>1780861.3199999998</v>
      </c>
      <c r="U231" s="5">
        <f t="shared" si="138"/>
        <v>1780379.6800000002</v>
      </c>
      <c r="V231" s="5">
        <f t="shared" si="138"/>
        <v>1794891.9600000004</v>
      </c>
      <c r="W231" s="5">
        <f t="shared" si="138"/>
        <v>1803221.5699999998</v>
      </c>
      <c r="X231" s="5">
        <f t="shared" si="138"/>
        <v>1808809.5400000003</v>
      </c>
      <c r="Y231" s="5">
        <f t="shared" si="138"/>
        <v>1804527.5200000003</v>
      </c>
      <c r="Z231" s="5">
        <f t="shared" si="138"/>
        <v>1800810.35</v>
      </c>
      <c r="AA231" s="5">
        <f t="shared" si="138"/>
        <v>1800082.8000000003</v>
      </c>
      <c r="AB231" s="5">
        <f t="shared" si="138"/>
        <v>1798470.26</v>
      </c>
      <c r="AC231" s="5">
        <f t="shared" si="138"/>
        <v>1808940.0900000003</v>
      </c>
      <c r="AD231" s="5">
        <f t="shared" si="138"/>
        <v>1828507.3399999999</v>
      </c>
      <c r="AE231" s="5">
        <f t="shared" si="138"/>
        <v>1803634.27</v>
      </c>
      <c r="AF231" s="5">
        <f t="shared" si="138"/>
        <v>1774804.28</v>
      </c>
      <c r="AG231" s="5">
        <f t="shared" si="138"/>
        <v>1730665.3</v>
      </c>
      <c r="AH231" s="5">
        <f t="shared" si="138"/>
        <v>1669212.66</v>
      </c>
      <c r="AI231" s="5">
        <f t="shared" si="138"/>
        <v>1615867.35</v>
      </c>
      <c r="AJ231" s="5">
        <f t="shared" si="138"/>
        <v>1564219.97</v>
      </c>
      <c r="AK231" s="5">
        <f t="shared" si="138"/>
        <v>1508570.6400000001</v>
      </c>
      <c r="AL231" s="5">
        <f t="shared" si="138"/>
        <v>1435034.43</v>
      </c>
      <c r="AM231" s="5">
        <f t="shared" si="138"/>
        <v>1363526.85</v>
      </c>
      <c r="AN231" s="5">
        <f t="shared" si="138"/>
        <v>1292261.5299999998</v>
      </c>
      <c r="AO231" s="5">
        <f t="shared" si="138"/>
        <v>1221248</v>
      </c>
      <c r="AP231" s="5">
        <f t="shared" si="138"/>
        <v>1134118.9099999999</v>
      </c>
      <c r="AQ231" s="5">
        <f t="shared" si="138"/>
        <v>1064177.4100000001</v>
      </c>
      <c r="AR231" s="5">
        <f t="shared" si="138"/>
        <v>1007921.11</v>
      </c>
      <c r="AS231" s="5">
        <f t="shared" si="138"/>
        <v>959306.11999999988</v>
      </c>
      <c r="AT231" s="5">
        <f t="shared" si="138"/>
        <v>921257.87999999989</v>
      </c>
      <c r="AU231" s="5">
        <f t="shared" si="138"/>
        <v>876848.72</v>
      </c>
      <c r="AV231" s="5">
        <f t="shared" si="138"/>
        <v>822887.26</v>
      </c>
      <c r="AW231" s="5">
        <f t="shared" si="138"/>
        <v>783082.27</v>
      </c>
      <c r="AX231" s="5">
        <f t="shared" si="138"/>
        <v>747830.31</v>
      </c>
      <c r="AY231" s="5">
        <f t="shared" si="138"/>
        <v>736159.19</v>
      </c>
      <c r="AZ231" s="5">
        <f t="shared" si="138"/>
        <v>705483.58000000007</v>
      </c>
      <c r="BA231" s="5">
        <f t="shared" si="138"/>
        <v>687528.86</v>
      </c>
      <c r="BB231" s="5">
        <f t="shared" si="138"/>
        <v>684507.89</v>
      </c>
      <c r="BC231" s="5">
        <f t="shared" si="138"/>
        <v>683129.8600000001</v>
      </c>
      <c r="BD231" s="5">
        <f t="shared" si="138"/>
        <v>679386.21</v>
      </c>
      <c r="BE231" s="5">
        <f t="shared" si="138"/>
        <v>686941.04</v>
      </c>
      <c r="BF231" s="5">
        <f t="shared" si="138"/>
        <v>706773.29999999993</v>
      </c>
      <c r="BG231" s="5">
        <f t="shared" si="138"/>
        <v>727240.98</v>
      </c>
      <c r="BH231" s="5">
        <f t="shared" si="138"/>
        <v>744292.98</v>
      </c>
      <c r="BI231" s="5">
        <f t="shared" si="138"/>
        <v>738579.94</v>
      </c>
      <c r="BJ231" s="5">
        <f t="shared" si="138"/>
        <v>734159.56</v>
      </c>
      <c r="BK231" s="5">
        <f t="shared" si="138"/>
        <v>705677.96000000008</v>
      </c>
      <c r="BL231" s="5">
        <f t="shared" si="138"/>
        <v>701065.27</v>
      </c>
      <c r="BM231" s="5">
        <f t="shared" si="138"/>
        <v>692714.30999999994</v>
      </c>
      <c r="BN231" s="5">
        <f t="shared" si="138"/>
        <v>674256.85</v>
      </c>
      <c r="BO231" s="5">
        <f t="shared" si="138"/>
        <v>659370.49</v>
      </c>
      <c r="BP231" s="5">
        <f t="shared" ref="BP231:CV231" si="139">+BP139+BP185</f>
        <v>638746.87000000011</v>
      </c>
      <c r="BQ231" s="5">
        <f t="shared" si="139"/>
        <v>628872.03999999992</v>
      </c>
      <c r="BR231" s="5">
        <f t="shared" si="139"/>
        <v>590210.92000000004</v>
      </c>
      <c r="BS231" s="5">
        <f t="shared" si="139"/>
        <v>561688.29999999993</v>
      </c>
      <c r="BT231" s="5">
        <f t="shared" si="139"/>
        <v>549833.46</v>
      </c>
      <c r="BU231" s="5">
        <f t="shared" si="139"/>
        <v>549352.65</v>
      </c>
      <c r="BV231" s="5">
        <f t="shared" si="139"/>
        <v>555022.17000000004</v>
      </c>
      <c r="BW231" s="5">
        <f t="shared" si="139"/>
        <v>628408.58000000007</v>
      </c>
      <c r="BX231" s="5">
        <f t="shared" si="139"/>
        <v>650482.24</v>
      </c>
      <c r="BY231" s="5">
        <f t="shared" si="139"/>
        <v>659084.81000000006</v>
      </c>
      <c r="BZ231" s="5">
        <f t="shared" si="139"/>
        <v>682214.74</v>
      </c>
      <c r="CA231" s="5">
        <f t="shared" si="139"/>
        <v>707343.55999999994</v>
      </c>
      <c r="CB231" s="5">
        <f t="shared" si="139"/>
        <v>740937.49</v>
      </c>
      <c r="CC231" s="5">
        <f t="shared" si="139"/>
        <v>736909.28</v>
      </c>
      <c r="CD231" s="5">
        <f t="shared" si="139"/>
        <v>753881.02999999991</v>
      </c>
      <c r="CE231" s="5">
        <f t="shared" si="139"/>
        <v>786763.06</v>
      </c>
      <c r="CF231" s="5">
        <f t="shared" si="139"/>
        <v>807963.94</v>
      </c>
      <c r="CG231" s="5">
        <f t="shared" si="139"/>
        <v>828339.75999999989</v>
      </c>
      <c r="CH231" s="5">
        <f t="shared" si="139"/>
        <v>867840.78</v>
      </c>
      <c r="CI231" s="5">
        <f t="shared" si="139"/>
        <v>823596.50999999989</v>
      </c>
      <c r="CJ231" s="5">
        <f t="shared" si="139"/>
        <v>852341.2699999999</v>
      </c>
      <c r="CK231" s="5">
        <f t="shared" si="139"/>
        <v>885575.60999999987</v>
      </c>
      <c r="CL231" s="5">
        <f t="shared" si="139"/>
        <v>891351.35</v>
      </c>
      <c r="CM231" s="5">
        <f t="shared" si="139"/>
        <v>879625.64000000013</v>
      </c>
      <c r="CN231" s="5">
        <f t="shared" si="139"/>
        <v>900673.6100000001</v>
      </c>
      <c r="CO231" s="5">
        <f t="shared" si="139"/>
        <v>891392.78</v>
      </c>
      <c r="CP231" s="5">
        <f t="shared" si="139"/>
        <v>929334.16</v>
      </c>
      <c r="CQ231" s="5">
        <f t="shared" si="139"/>
        <v>912828.24999999988</v>
      </c>
      <c r="CR231" s="5">
        <f t="shared" si="139"/>
        <v>916015.14000000013</v>
      </c>
      <c r="CS231" s="5">
        <f t="shared" si="139"/>
        <v>915297.3899999999</v>
      </c>
      <c r="CT231" s="5">
        <f t="shared" si="139"/>
        <v>884142.6399999999</v>
      </c>
      <c r="CU231" s="5">
        <f t="shared" si="139"/>
        <v>845226.6100000001</v>
      </c>
      <c r="CV231" s="5">
        <f t="shared" si="139"/>
        <v>788035.34999999986</v>
      </c>
    </row>
    <row r="232" spans="1:100" x14ac:dyDescent="0.3">
      <c r="A232" s="1">
        <v>1</v>
      </c>
      <c r="B232" s="1">
        <v>15</v>
      </c>
      <c r="C232" s="1" t="s">
        <v>57</v>
      </c>
      <c r="D232" s="5">
        <f t="shared" ref="D232:BO232" si="140">+D140+D186</f>
        <v>24776478.890000001</v>
      </c>
      <c r="E232" s="5">
        <f t="shared" si="140"/>
        <v>18579673.649999999</v>
      </c>
      <c r="F232" s="5">
        <f t="shared" si="140"/>
        <v>18833510.989999998</v>
      </c>
      <c r="G232" s="5">
        <f t="shared" si="140"/>
        <v>19172008.509999998</v>
      </c>
      <c r="H232" s="5">
        <f t="shared" si="140"/>
        <v>19453977.600000001</v>
      </c>
      <c r="I232" s="5">
        <f t="shared" si="140"/>
        <v>19978350.57</v>
      </c>
      <c r="J232" s="5">
        <f t="shared" si="140"/>
        <v>20249742.960000001</v>
      </c>
      <c r="K232" s="5">
        <f t="shared" si="140"/>
        <v>20637859.07</v>
      </c>
      <c r="L232" s="5">
        <f t="shared" si="140"/>
        <v>20761466.530000001</v>
      </c>
      <c r="M232" s="5">
        <f t="shared" si="140"/>
        <v>20865179.759999998</v>
      </c>
      <c r="N232" s="5">
        <f t="shared" si="140"/>
        <v>20850721.349999998</v>
      </c>
      <c r="O232" s="5">
        <f t="shared" si="140"/>
        <v>20418089.619999997</v>
      </c>
      <c r="P232" s="5">
        <f t="shared" si="140"/>
        <v>47026180.809999995</v>
      </c>
      <c r="Q232" s="5">
        <f t="shared" si="140"/>
        <v>48552641.57</v>
      </c>
      <c r="R232" s="5">
        <f t="shared" si="140"/>
        <v>50463729.629999995</v>
      </c>
      <c r="S232" s="5">
        <f t="shared" si="140"/>
        <v>52192647.090000004</v>
      </c>
      <c r="T232" s="5">
        <f t="shared" si="140"/>
        <v>54000828.640000001</v>
      </c>
      <c r="U232" s="5">
        <f t="shared" si="140"/>
        <v>55818911.019999996</v>
      </c>
      <c r="V232" s="5">
        <f t="shared" si="140"/>
        <v>57525548.200000003</v>
      </c>
      <c r="W232" s="5">
        <f t="shared" si="140"/>
        <v>59118533</v>
      </c>
      <c r="X232" s="5">
        <f t="shared" si="140"/>
        <v>61097589.429999992</v>
      </c>
      <c r="Y232" s="5">
        <f t="shared" si="140"/>
        <v>62895545.240000002</v>
      </c>
      <c r="Z232" s="5">
        <f t="shared" si="140"/>
        <v>64779862.409999996</v>
      </c>
      <c r="AA232" s="5">
        <f t="shared" si="140"/>
        <v>66915902.300000004</v>
      </c>
      <c r="AB232" s="5">
        <f t="shared" si="140"/>
        <v>41715605.769999996</v>
      </c>
      <c r="AC232" s="5">
        <f t="shared" si="140"/>
        <v>41798272.620000005</v>
      </c>
      <c r="AD232" s="5">
        <f t="shared" si="140"/>
        <v>41549220.469999999</v>
      </c>
      <c r="AE232" s="5">
        <f t="shared" si="140"/>
        <v>41432155.700000003</v>
      </c>
      <c r="AF232" s="5">
        <f t="shared" si="140"/>
        <v>41385221.670000002</v>
      </c>
      <c r="AG232" s="5">
        <f t="shared" si="140"/>
        <v>41224610.180000007</v>
      </c>
      <c r="AH232" s="5">
        <f t="shared" si="140"/>
        <v>40862781.659999996</v>
      </c>
      <c r="AI232" s="5">
        <f t="shared" si="140"/>
        <v>40359828.579999998</v>
      </c>
      <c r="AJ232" s="5">
        <f t="shared" si="140"/>
        <v>39804544.790000007</v>
      </c>
      <c r="AK232" s="5">
        <f t="shared" si="140"/>
        <v>39535395.859999999</v>
      </c>
      <c r="AL232" s="5">
        <f t="shared" si="140"/>
        <v>39224683.240000002</v>
      </c>
      <c r="AM232" s="5">
        <f t="shared" si="140"/>
        <v>38768391.57</v>
      </c>
      <c r="AN232" s="5">
        <f t="shared" si="140"/>
        <v>38225976.840000004</v>
      </c>
      <c r="AO232" s="5">
        <f t="shared" si="140"/>
        <v>38181960.450000003</v>
      </c>
      <c r="AP232" s="5">
        <f t="shared" si="140"/>
        <v>37793745.039999999</v>
      </c>
      <c r="AQ232" s="5">
        <f t="shared" si="140"/>
        <v>37561428.150000006</v>
      </c>
      <c r="AR232" s="5">
        <f t="shared" si="140"/>
        <v>37400285.790000007</v>
      </c>
      <c r="AS232" s="5">
        <f t="shared" si="140"/>
        <v>37407677.020000011</v>
      </c>
      <c r="AT232" s="5">
        <f t="shared" si="140"/>
        <v>37659406.010000005</v>
      </c>
      <c r="AU232" s="5">
        <f t="shared" si="140"/>
        <v>38394227.120000005</v>
      </c>
      <c r="AV232" s="5">
        <f t="shared" si="140"/>
        <v>38918413.290000007</v>
      </c>
      <c r="AW232" s="5">
        <f t="shared" si="140"/>
        <v>39571928.119999997</v>
      </c>
      <c r="AX232" s="5">
        <f t="shared" si="140"/>
        <v>40184442.829999998</v>
      </c>
      <c r="AY232" s="5">
        <f t="shared" si="140"/>
        <v>40696960.31000001</v>
      </c>
      <c r="AZ232" s="5">
        <f t="shared" si="140"/>
        <v>41469979.590000004</v>
      </c>
      <c r="BA232" s="5">
        <f t="shared" si="140"/>
        <v>42136666.789999999</v>
      </c>
      <c r="BB232" s="5">
        <f t="shared" si="140"/>
        <v>43296893.010000005</v>
      </c>
      <c r="BC232" s="5">
        <f t="shared" si="140"/>
        <v>44229851.640000008</v>
      </c>
      <c r="BD232" s="5">
        <f t="shared" si="140"/>
        <v>44953648.829999998</v>
      </c>
      <c r="BE232" s="5">
        <f t="shared" si="140"/>
        <v>45797468.170000002</v>
      </c>
      <c r="BF232" s="5">
        <f t="shared" si="140"/>
        <v>46432734.340000004</v>
      </c>
      <c r="BG232" s="5">
        <f t="shared" si="140"/>
        <v>46943801.719999999</v>
      </c>
      <c r="BH232" s="5">
        <f t="shared" si="140"/>
        <v>47700771.060000002</v>
      </c>
      <c r="BI232" s="5">
        <f t="shared" si="140"/>
        <v>48181922.450000003</v>
      </c>
      <c r="BJ232" s="5">
        <f t="shared" si="140"/>
        <v>48839070.020000003</v>
      </c>
      <c r="BK232" s="5">
        <f t="shared" si="140"/>
        <v>49618394.899999999</v>
      </c>
      <c r="BL232" s="5">
        <f t="shared" si="140"/>
        <v>50694695.009999998</v>
      </c>
      <c r="BM232" s="5">
        <f t="shared" si="140"/>
        <v>50838339.5</v>
      </c>
      <c r="BN232" s="5">
        <f t="shared" si="140"/>
        <v>51020573.809999995</v>
      </c>
      <c r="BO232" s="5">
        <f t="shared" si="140"/>
        <v>51290076.249999993</v>
      </c>
      <c r="BP232" s="5">
        <f t="shared" ref="BP232:CV232" si="141">+BP140+BP186</f>
        <v>51682252.950000003</v>
      </c>
      <c r="BQ232" s="5">
        <f t="shared" si="141"/>
        <v>52112820.019999996</v>
      </c>
      <c r="BR232" s="5">
        <f t="shared" si="141"/>
        <v>52677331.449999988</v>
      </c>
      <c r="BS232" s="5">
        <f t="shared" si="141"/>
        <v>53058858.079999991</v>
      </c>
      <c r="BT232" s="5">
        <f t="shared" si="141"/>
        <v>53043314.899999999</v>
      </c>
      <c r="BU232" s="5">
        <f t="shared" si="141"/>
        <v>52908355.100000001</v>
      </c>
      <c r="BV232" s="5">
        <f t="shared" si="141"/>
        <v>52851768.129999995</v>
      </c>
      <c r="BW232" s="5">
        <f t="shared" si="141"/>
        <v>52685330.799999997</v>
      </c>
      <c r="BX232" s="5">
        <f t="shared" si="141"/>
        <v>52377078.049999997</v>
      </c>
      <c r="BY232" s="5">
        <f t="shared" si="141"/>
        <v>52585637.469999999</v>
      </c>
      <c r="BZ232" s="5">
        <f t="shared" si="141"/>
        <v>52369679.189999998</v>
      </c>
      <c r="CA232" s="5">
        <f t="shared" si="141"/>
        <v>52321679.599999994</v>
      </c>
      <c r="CB232" s="5">
        <f t="shared" si="141"/>
        <v>51969936.679999992</v>
      </c>
      <c r="CC232" s="5">
        <f t="shared" si="141"/>
        <v>52544563.879999995</v>
      </c>
      <c r="CD232" s="5">
        <f t="shared" si="141"/>
        <v>52463721.530000001</v>
      </c>
      <c r="CE232" s="5">
        <f t="shared" si="141"/>
        <v>52111812.280000001</v>
      </c>
      <c r="CF232" s="5">
        <f t="shared" si="141"/>
        <v>51246356.740000002</v>
      </c>
      <c r="CG232" s="5">
        <f t="shared" si="141"/>
        <v>52221319.000000007</v>
      </c>
      <c r="CH232" s="5">
        <f t="shared" si="141"/>
        <v>52142168.779999994</v>
      </c>
      <c r="CI232" s="5">
        <f t="shared" si="141"/>
        <v>51418504.600000001</v>
      </c>
      <c r="CJ232" s="5">
        <f t="shared" si="141"/>
        <v>51537485.710000001</v>
      </c>
      <c r="CK232" s="5">
        <f t="shared" si="141"/>
        <v>51407407.870000005</v>
      </c>
      <c r="CL232" s="5">
        <f t="shared" si="141"/>
        <v>51703507.390000001</v>
      </c>
      <c r="CM232" s="5">
        <f t="shared" si="141"/>
        <v>51653088.150000006</v>
      </c>
      <c r="CN232" s="5">
        <f t="shared" si="141"/>
        <v>51716776.279999994</v>
      </c>
      <c r="CO232" s="5">
        <f t="shared" si="141"/>
        <v>50695306.719999999</v>
      </c>
      <c r="CP232" s="5">
        <f t="shared" si="141"/>
        <v>50420447.440000005</v>
      </c>
      <c r="CQ232" s="5">
        <f t="shared" si="141"/>
        <v>50529854.840000004</v>
      </c>
      <c r="CR232" s="5">
        <f t="shared" si="141"/>
        <v>51357535.850000009</v>
      </c>
      <c r="CS232" s="5">
        <f t="shared" si="141"/>
        <v>50506052.810000002</v>
      </c>
      <c r="CT232" s="5">
        <f t="shared" si="141"/>
        <v>50702250.199999996</v>
      </c>
      <c r="CU232" s="5">
        <f t="shared" si="141"/>
        <v>51686863.759999998</v>
      </c>
      <c r="CV232" s="5">
        <f t="shared" si="141"/>
        <v>51779935.190000005</v>
      </c>
    </row>
    <row r="233" spans="1:100" x14ac:dyDescent="0.3">
      <c r="A233" s="1">
        <v>1</v>
      </c>
      <c r="B233" s="1">
        <v>25</v>
      </c>
      <c r="C233" s="1" t="s">
        <v>58</v>
      </c>
      <c r="D233" s="5">
        <f t="shared" ref="D233:BO233" si="142">+D141+D187</f>
        <v>17425567.93</v>
      </c>
      <c r="E233" s="5">
        <f t="shared" si="142"/>
        <v>14857143.43</v>
      </c>
      <c r="F233" s="5">
        <f t="shared" si="142"/>
        <v>14848870.289999999</v>
      </c>
      <c r="G233" s="5">
        <f t="shared" si="142"/>
        <v>14851103.35</v>
      </c>
      <c r="H233" s="5">
        <f t="shared" si="142"/>
        <v>14886876.129999999</v>
      </c>
      <c r="I233" s="5">
        <f t="shared" si="142"/>
        <v>14935753.66</v>
      </c>
      <c r="J233" s="5">
        <f t="shared" si="142"/>
        <v>14914446.509999998</v>
      </c>
      <c r="K233" s="5">
        <f t="shared" si="142"/>
        <v>14913946.77</v>
      </c>
      <c r="L233" s="5">
        <f t="shared" si="142"/>
        <v>14710254.769999998</v>
      </c>
      <c r="M233" s="5">
        <f t="shared" si="142"/>
        <v>14615371.319999998</v>
      </c>
      <c r="N233" s="5">
        <f t="shared" si="142"/>
        <v>14606825.74</v>
      </c>
      <c r="O233" s="5">
        <f t="shared" si="142"/>
        <v>14632425.41</v>
      </c>
      <c r="P233" s="5">
        <f t="shared" si="142"/>
        <v>14662995.84</v>
      </c>
      <c r="Q233" s="5">
        <f t="shared" si="142"/>
        <v>14586127.949999999</v>
      </c>
      <c r="R233" s="5">
        <f t="shared" si="142"/>
        <v>14521059.969999999</v>
      </c>
      <c r="S233" s="5">
        <f t="shared" si="142"/>
        <v>14480131.869999999</v>
      </c>
      <c r="T233" s="5">
        <f t="shared" si="142"/>
        <v>14497906.82</v>
      </c>
      <c r="U233" s="5">
        <f t="shared" si="142"/>
        <v>14529808.360000001</v>
      </c>
      <c r="V233" s="5">
        <f t="shared" si="142"/>
        <v>14560981.449999999</v>
      </c>
      <c r="W233" s="5">
        <f t="shared" si="142"/>
        <v>14670633.93</v>
      </c>
      <c r="X233" s="5">
        <f t="shared" si="142"/>
        <v>14950296.99</v>
      </c>
      <c r="Y233" s="5">
        <f t="shared" si="142"/>
        <v>15145314.179999998</v>
      </c>
      <c r="Z233" s="5">
        <f t="shared" si="142"/>
        <v>15313128.299999999</v>
      </c>
      <c r="AA233" s="5">
        <f t="shared" si="142"/>
        <v>15470659.98</v>
      </c>
      <c r="AB233" s="5">
        <f t="shared" si="142"/>
        <v>15724533.68</v>
      </c>
      <c r="AC233" s="5">
        <f t="shared" si="142"/>
        <v>16045577.940000001</v>
      </c>
      <c r="AD233" s="5">
        <f t="shared" si="142"/>
        <v>16298137.190000001</v>
      </c>
      <c r="AE233" s="5">
        <f t="shared" si="142"/>
        <v>16602535.100000001</v>
      </c>
      <c r="AF233" s="5">
        <f t="shared" si="142"/>
        <v>16786126.030000001</v>
      </c>
      <c r="AG233" s="5">
        <f t="shared" si="142"/>
        <v>16930465.039999999</v>
      </c>
      <c r="AH233" s="5">
        <f t="shared" si="142"/>
        <v>17233037.970000003</v>
      </c>
      <c r="AI233" s="5">
        <f t="shared" si="142"/>
        <v>17487217.619999997</v>
      </c>
      <c r="AJ233" s="5">
        <f t="shared" si="142"/>
        <v>17637737.189999998</v>
      </c>
      <c r="AK233" s="5">
        <f t="shared" si="142"/>
        <v>17847378.920000002</v>
      </c>
      <c r="AL233" s="5">
        <f t="shared" si="142"/>
        <v>18097671.050000001</v>
      </c>
      <c r="AM233" s="5">
        <f t="shared" si="142"/>
        <v>18360144.43</v>
      </c>
      <c r="AN233" s="5">
        <f t="shared" si="142"/>
        <v>18462173.230000004</v>
      </c>
      <c r="AO233" s="5">
        <f t="shared" si="142"/>
        <v>18319261.689999998</v>
      </c>
      <c r="AP233" s="5">
        <f t="shared" si="142"/>
        <v>18377778.240000002</v>
      </c>
      <c r="AQ233" s="5">
        <f t="shared" si="142"/>
        <v>18454792.760000002</v>
      </c>
      <c r="AR233" s="5">
        <f t="shared" si="142"/>
        <v>18576429.950000003</v>
      </c>
      <c r="AS233" s="5">
        <f t="shared" si="142"/>
        <v>18669219.75</v>
      </c>
      <c r="AT233" s="5">
        <f t="shared" si="142"/>
        <v>18670155.119999997</v>
      </c>
      <c r="AU233" s="5">
        <f t="shared" si="142"/>
        <v>18723865.879999999</v>
      </c>
      <c r="AV233" s="5">
        <f t="shared" si="142"/>
        <v>18811512.02</v>
      </c>
      <c r="AW233" s="5">
        <f t="shared" si="142"/>
        <v>18909296</v>
      </c>
      <c r="AX233" s="5">
        <f t="shared" si="142"/>
        <v>18828949.330000006</v>
      </c>
      <c r="AY233" s="5">
        <f t="shared" si="142"/>
        <v>18770420.529999997</v>
      </c>
      <c r="AZ233" s="5">
        <f t="shared" si="142"/>
        <v>18894041.109999999</v>
      </c>
      <c r="BA233" s="5">
        <f t="shared" si="142"/>
        <v>18997857.169999998</v>
      </c>
      <c r="BB233" s="5">
        <f t="shared" si="142"/>
        <v>19049925.469999999</v>
      </c>
      <c r="BC233" s="5">
        <f t="shared" si="142"/>
        <v>19020427.670000002</v>
      </c>
      <c r="BD233" s="5">
        <f t="shared" si="142"/>
        <v>19059000.210000001</v>
      </c>
      <c r="BE233" s="5">
        <f t="shared" si="142"/>
        <v>19212518.300000001</v>
      </c>
      <c r="BF233" s="5">
        <f t="shared" si="142"/>
        <v>19349279.990000002</v>
      </c>
      <c r="BG233" s="5">
        <f t="shared" si="142"/>
        <v>19423627.789999999</v>
      </c>
      <c r="BH233" s="5">
        <f t="shared" si="142"/>
        <v>19577650.109999999</v>
      </c>
      <c r="BI233" s="5">
        <f t="shared" si="142"/>
        <v>19695823.890000001</v>
      </c>
      <c r="BJ233" s="5">
        <f t="shared" si="142"/>
        <v>19879882.139999997</v>
      </c>
      <c r="BK233" s="5">
        <f t="shared" si="142"/>
        <v>19933673.759999998</v>
      </c>
      <c r="BL233" s="5">
        <f t="shared" si="142"/>
        <v>19924766.32</v>
      </c>
      <c r="BM233" s="5">
        <f t="shared" si="142"/>
        <v>19993684.120000005</v>
      </c>
      <c r="BN233" s="5">
        <f t="shared" si="142"/>
        <v>19902235.960000001</v>
      </c>
      <c r="BO233" s="5">
        <f t="shared" si="142"/>
        <v>19837236.950000003</v>
      </c>
      <c r="BP233" s="5">
        <f t="shared" ref="BP233:CV233" si="143">+BP141+BP187</f>
        <v>19698718.510000002</v>
      </c>
      <c r="BQ233" s="5">
        <f t="shared" si="143"/>
        <v>19510980.140000001</v>
      </c>
      <c r="BR233" s="5">
        <f t="shared" si="143"/>
        <v>19333992.530000001</v>
      </c>
      <c r="BS233" s="5">
        <f t="shared" si="143"/>
        <v>19096083.370000001</v>
      </c>
      <c r="BT233" s="5">
        <f t="shared" si="143"/>
        <v>18812912.369999997</v>
      </c>
      <c r="BU233" s="5">
        <f t="shared" si="143"/>
        <v>18455352.109999999</v>
      </c>
      <c r="BV233" s="5">
        <f t="shared" si="143"/>
        <v>18247022.870000001</v>
      </c>
      <c r="BW233" s="5">
        <f t="shared" si="143"/>
        <v>18200800.240000002</v>
      </c>
      <c r="BX233" s="5">
        <f t="shared" si="143"/>
        <v>17986712.780000001</v>
      </c>
      <c r="BY233" s="5">
        <f t="shared" si="143"/>
        <v>17800865.719999999</v>
      </c>
      <c r="BZ233" s="5">
        <f t="shared" si="143"/>
        <v>17878704.959999997</v>
      </c>
      <c r="CA233" s="5">
        <f t="shared" si="143"/>
        <v>17965681.460000001</v>
      </c>
      <c r="CB233" s="5">
        <f t="shared" si="143"/>
        <v>18090419.800000001</v>
      </c>
      <c r="CC233" s="5">
        <f t="shared" si="143"/>
        <v>18225155.100000001</v>
      </c>
      <c r="CD233" s="5">
        <f t="shared" si="143"/>
        <v>18296617.739999998</v>
      </c>
      <c r="CE233" s="5">
        <f t="shared" si="143"/>
        <v>18387882.340000004</v>
      </c>
      <c r="CF233" s="5">
        <f t="shared" si="143"/>
        <v>18498063.769999996</v>
      </c>
      <c r="CG233" s="5">
        <f t="shared" si="143"/>
        <v>18633791.489999998</v>
      </c>
      <c r="CH233" s="5">
        <f t="shared" si="143"/>
        <v>18659953.609999996</v>
      </c>
      <c r="CI233" s="5">
        <f t="shared" si="143"/>
        <v>18639092.280000001</v>
      </c>
      <c r="CJ233" s="5">
        <f t="shared" si="143"/>
        <v>18786003.670000002</v>
      </c>
      <c r="CK233" s="5">
        <f t="shared" si="143"/>
        <v>19068234.780000001</v>
      </c>
      <c r="CL233" s="5">
        <f t="shared" si="143"/>
        <v>19202650.490000002</v>
      </c>
      <c r="CM233" s="5">
        <f t="shared" si="143"/>
        <v>19340207.690000001</v>
      </c>
      <c r="CN233" s="5">
        <f t="shared" si="143"/>
        <v>19547695.619999997</v>
      </c>
      <c r="CO233" s="5">
        <f t="shared" si="143"/>
        <v>19684022.920000002</v>
      </c>
      <c r="CP233" s="5">
        <f t="shared" si="143"/>
        <v>19939750.680000003</v>
      </c>
      <c r="CQ233" s="5">
        <f t="shared" si="143"/>
        <v>20215482.43</v>
      </c>
      <c r="CR233" s="5">
        <f t="shared" si="143"/>
        <v>20386710.07</v>
      </c>
      <c r="CS233" s="5">
        <f t="shared" si="143"/>
        <v>20523316.149999999</v>
      </c>
      <c r="CT233" s="5">
        <f t="shared" si="143"/>
        <v>20619327.210000001</v>
      </c>
      <c r="CU233" s="5">
        <f t="shared" si="143"/>
        <v>20645852.939999998</v>
      </c>
      <c r="CV233" s="5">
        <f t="shared" si="143"/>
        <v>20681573.34</v>
      </c>
    </row>
    <row r="234" spans="1:100" x14ac:dyDescent="0.3">
      <c r="A234" s="1">
        <v>2</v>
      </c>
      <c r="B234" s="1">
        <v>8</v>
      </c>
      <c r="C234" s="1" t="s">
        <v>59</v>
      </c>
      <c r="D234" s="5">
        <f t="shared" ref="D234:BO234" si="144">+D142+D188</f>
        <v>33086047.600000001</v>
      </c>
      <c r="E234" s="5">
        <f t="shared" si="144"/>
        <v>29176971.350000001</v>
      </c>
      <c r="F234" s="5">
        <f t="shared" si="144"/>
        <v>29554626.190000001</v>
      </c>
      <c r="G234" s="5">
        <f t="shared" si="144"/>
        <v>30000732.530000005</v>
      </c>
      <c r="H234" s="5">
        <f t="shared" si="144"/>
        <v>30441462.060000002</v>
      </c>
      <c r="I234" s="5">
        <f t="shared" si="144"/>
        <v>30777158.880000003</v>
      </c>
      <c r="J234" s="5">
        <f t="shared" si="144"/>
        <v>31447911.019999996</v>
      </c>
      <c r="K234" s="5">
        <f t="shared" si="144"/>
        <v>31965854.019999996</v>
      </c>
      <c r="L234" s="5">
        <f t="shared" si="144"/>
        <v>32546709.629999999</v>
      </c>
      <c r="M234" s="5">
        <f t="shared" si="144"/>
        <v>33037816.32</v>
      </c>
      <c r="N234" s="5">
        <f t="shared" si="144"/>
        <v>33678368.049999997</v>
      </c>
      <c r="O234" s="5">
        <f t="shared" si="144"/>
        <v>33575221.340000004</v>
      </c>
      <c r="P234" s="5">
        <f t="shared" si="144"/>
        <v>33806224.93</v>
      </c>
      <c r="Q234" s="5">
        <f t="shared" si="144"/>
        <v>33832494.130000003</v>
      </c>
      <c r="R234" s="5">
        <f t="shared" si="144"/>
        <v>33918016.310000002</v>
      </c>
      <c r="S234" s="5">
        <f t="shared" si="144"/>
        <v>33652646.920000002</v>
      </c>
      <c r="T234" s="5">
        <f t="shared" si="144"/>
        <v>33727122.590000004</v>
      </c>
      <c r="U234" s="5">
        <f t="shared" si="144"/>
        <v>33853640.560000002</v>
      </c>
      <c r="V234" s="5">
        <f t="shared" si="144"/>
        <v>33750865.18</v>
      </c>
      <c r="W234" s="5">
        <f t="shared" si="144"/>
        <v>33661543.409999996</v>
      </c>
      <c r="X234" s="5">
        <f t="shared" si="144"/>
        <v>33486324.07</v>
      </c>
      <c r="Y234" s="5">
        <f t="shared" si="144"/>
        <v>33269069.089999996</v>
      </c>
      <c r="Z234" s="5">
        <f t="shared" si="144"/>
        <v>32650669.800000004</v>
      </c>
      <c r="AA234" s="5">
        <f t="shared" si="144"/>
        <v>32986431.540000003</v>
      </c>
      <c r="AB234" s="5">
        <f t="shared" si="144"/>
        <v>33080433.929999996</v>
      </c>
      <c r="AC234" s="5">
        <f t="shared" si="144"/>
        <v>33312224.599999998</v>
      </c>
      <c r="AD234" s="5">
        <f t="shared" si="144"/>
        <v>33408170.409999996</v>
      </c>
      <c r="AE234" s="5">
        <f t="shared" si="144"/>
        <v>33792382.75</v>
      </c>
      <c r="AF234" s="5">
        <f t="shared" si="144"/>
        <v>33878359.18</v>
      </c>
      <c r="AG234" s="5">
        <f t="shared" si="144"/>
        <v>34022864.959999993</v>
      </c>
      <c r="AH234" s="5">
        <f t="shared" si="144"/>
        <v>34331438.310000002</v>
      </c>
      <c r="AI234" s="5">
        <f t="shared" si="144"/>
        <v>34722810.789999999</v>
      </c>
      <c r="AJ234" s="5">
        <f t="shared" si="144"/>
        <v>35037587.960000001</v>
      </c>
      <c r="AK234" s="5">
        <f t="shared" si="144"/>
        <v>35431271.710000001</v>
      </c>
      <c r="AL234" s="5">
        <f t="shared" si="144"/>
        <v>35764817.460000001</v>
      </c>
      <c r="AM234" s="5">
        <f t="shared" si="144"/>
        <v>35875465.330000006</v>
      </c>
      <c r="AN234" s="5">
        <f t="shared" si="144"/>
        <v>36027735.460000001</v>
      </c>
      <c r="AO234" s="5">
        <f t="shared" si="144"/>
        <v>36363741.969999999</v>
      </c>
      <c r="AP234" s="5">
        <f t="shared" si="144"/>
        <v>36859976.060000002</v>
      </c>
      <c r="AQ234" s="5">
        <f t="shared" si="144"/>
        <v>37344455.170000002</v>
      </c>
      <c r="AR234" s="5">
        <f t="shared" si="144"/>
        <v>37724976.170000002</v>
      </c>
      <c r="AS234" s="5">
        <f t="shared" si="144"/>
        <v>37897678.899999999</v>
      </c>
      <c r="AT234" s="5">
        <f t="shared" si="144"/>
        <v>38028641.989999995</v>
      </c>
      <c r="AU234" s="5">
        <f t="shared" si="144"/>
        <v>38121755.07</v>
      </c>
      <c r="AV234" s="5">
        <f t="shared" si="144"/>
        <v>38226859.789999999</v>
      </c>
      <c r="AW234" s="5">
        <f t="shared" si="144"/>
        <v>38342366.730000004</v>
      </c>
      <c r="AX234" s="5">
        <f t="shared" si="144"/>
        <v>38579597.150000006</v>
      </c>
      <c r="AY234" s="5">
        <f t="shared" si="144"/>
        <v>38731122.93</v>
      </c>
      <c r="AZ234" s="5">
        <f t="shared" si="144"/>
        <v>38852663.969999999</v>
      </c>
      <c r="BA234" s="5">
        <f t="shared" si="144"/>
        <v>39014539.739999995</v>
      </c>
      <c r="BB234" s="5">
        <f t="shared" si="144"/>
        <v>39148351.049999997</v>
      </c>
      <c r="BC234" s="5">
        <f t="shared" si="144"/>
        <v>39054773.700000003</v>
      </c>
      <c r="BD234" s="5">
        <f t="shared" si="144"/>
        <v>39382749.810000002</v>
      </c>
      <c r="BE234" s="5">
        <f t="shared" si="144"/>
        <v>39784760.899999999</v>
      </c>
      <c r="BF234" s="5">
        <f t="shared" si="144"/>
        <v>40009437.530000001</v>
      </c>
      <c r="BG234" s="5">
        <f t="shared" si="144"/>
        <v>40277617.579999998</v>
      </c>
      <c r="BH234" s="5">
        <f t="shared" si="144"/>
        <v>40488810.310000002</v>
      </c>
      <c r="BI234" s="5">
        <f t="shared" si="144"/>
        <v>40452761.469999999</v>
      </c>
      <c r="BJ234" s="5">
        <f t="shared" si="144"/>
        <v>40514085.340000004</v>
      </c>
      <c r="BK234" s="5">
        <f t="shared" si="144"/>
        <v>40377288.93</v>
      </c>
      <c r="BL234" s="5">
        <f t="shared" si="144"/>
        <v>40758891.789999999</v>
      </c>
      <c r="BM234" s="5">
        <f t="shared" si="144"/>
        <v>40733392.930000007</v>
      </c>
      <c r="BN234" s="5">
        <f t="shared" si="144"/>
        <v>40792575.259999998</v>
      </c>
      <c r="BO234" s="5">
        <f t="shared" si="144"/>
        <v>41175179.070000008</v>
      </c>
      <c r="BP234" s="5">
        <f t="shared" ref="BP234:CV234" si="145">+BP142+BP188</f>
        <v>41155923.170000002</v>
      </c>
      <c r="BQ234" s="5">
        <f t="shared" si="145"/>
        <v>41009498.939999998</v>
      </c>
      <c r="BR234" s="5">
        <f t="shared" si="145"/>
        <v>40998413.850000001</v>
      </c>
      <c r="BS234" s="5">
        <f t="shared" si="145"/>
        <v>40963067.5</v>
      </c>
      <c r="BT234" s="5">
        <f t="shared" si="145"/>
        <v>40893892.030000001</v>
      </c>
      <c r="BU234" s="5">
        <f t="shared" si="145"/>
        <v>41043821.849999994</v>
      </c>
      <c r="BV234" s="5">
        <f t="shared" si="145"/>
        <v>41114059.659999996</v>
      </c>
      <c r="BW234" s="5">
        <f t="shared" si="145"/>
        <v>41315602.850000001</v>
      </c>
      <c r="BX234" s="5">
        <f t="shared" si="145"/>
        <v>41123659.980000004</v>
      </c>
      <c r="BY234" s="5">
        <f t="shared" si="145"/>
        <v>41088090.539999999</v>
      </c>
      <c r="BZ234" s="5">
        <f t="shared" si="145"/>
        <v>41026293.899999999</v>
      </c>
      <c r="CA234" s="5">
        <f t="shared" si="145"/>
        <v>40900347.140000001</v>
      </c>
      <c r="CB234" s="5">
        <f t="shared" si="145"/>
        <v>40903031.549999997</v>
      </c>
      <c r="CC234" s="5">
        <f t="shared" si="145"/>
        <v>41203197.280000001</v>
      </c>
      <c r="CD234" s="5">
        <f t="shared" si="145"/>
        <v>41538551.120000005</v>
      </c>
      <c r="CE234" s="5">
        <f t="shared" si="145"/>
        <v>41852891.700000003</v>
      </c>
      <c r="CF234" s="5">
        <f t="shared" si="145"/>
        <v>42139972.659999996</v>
      </c>
      <c r="CG234" s="5">
        <f t="shared" si="145"/>
        <v>42393410.920000002</v>
      </c>
      <c r="CH234" s="5">
        <f t="shared" si="145"/>
        <v>42789397.049999997</v>
      </c>
      <c r="CI234" s="5">
        <f t="shared" si="145"/>
        <v>43263155.32</v>
      </c>
      <c r="CJ234" s="5">
        <f t="shared" si="145"/>
        <v>43009930.299999997</v>
      </c>
      <c r="CK234" s="5">
        <f t="shared" si="145"/>
        <v>43588780.310000002</v>
      </c>
      <c r="CL234" s="5">
        <f t="shared" si="145"/>
        <v>43977675.719999999</v>
      </c>
      <c r="CM234" s="5">
        <f t="shared" si="145"/>
        <v>44493516.539999999</v>
      </c>
      <c r="CN234" s="5">
        <f t="shared" si="145"/>
        <v>44622381.289999992</v>
      </c>
      <c r="CO234" s="5">
        <f t="shared" si="145"/>
        <v>44568143.730000004</v>
      </c>
      <c r="CP234" s="5">
        <f t="shared" si="145"/>
        <v>44366103.829999998</v>
      </c>
      <c r="CQ234" s="5">
        <f t="shared" si="145"/>
        <v>44298729.810000002</v>
      </c>
      <c r="CR234" s="5">
        <f t="shared" si="145"/>
        <v>44386990.74000001</v>
      </c>
      <c r="CS234" s="5">
        <f t="shared" si="145"/>
        <v>44309067.969999999</v>
      </c>
      <c r="CT234" s="5">
        <f t="shared" si="145"/>
        <v>44247643.549999997</v>
      </c>
      <c r="CU234" s="5">
        <f t="shared" si="145"/>
        <v>44168806.510000005</v>
      </c>
      <c r="CV234" s="5">
        <f t="shared" si="145"/>
        <v>44277413.350000009</v>
      </c>
    </row>
    <row r="235" spans="1:100" x14ac:dyDescent="0.3">
      <c r="A235" s="1">
        <v>2</v>
      </c>
      <c r="B235" s="1">
        <v>22</v>
      </c>
      <c r="C235" s="1" t="s">
        <v>60</v>
      </c>
      <c r="D235" s="5">
        <f t="shared" ref="D235:BO235" si="146">+D143+D189</f>
        <v>5617458.1899999995</v>
      </c>
      <c r="E235" s="5">
        <f t="shared" si="146"/>
        <v>5928110.0600000005</v>
      </c>
      <c r="F235" s="5">
        <f t="shared" si="146"/>
        <v>6020018.6799999997</v>
      </c>
      <c r="G235" s="5">
        <f t="shared" si="146"/>
        <v>6098618.4100000001</v>
      </c>
      <c r="H235" s="5">
        <f t="shared" si="146"/>
        <v>6271529.6799999997</v>
      </c>
      <c r="I235" s="5">
        <f t="shared" si="146"/>
        <v>6411492.2999999998</v>
      </c>
      <c r="J235" s="5">
        <f t="shared" si="146"/>
        <v>6516139.5700000003</v>
      </c>
      <c r="K235" s="5">
        <f t="shared" si="146"/>
        <v>6651377.1999999993</v>
      </c>
      <c r="L235" s="5">
        <f t="shared" si="146"/>
        <v>6757092.3399999999</v>
      </c>
      <c r="M235" s="5">
        <f t="shared" si="146"/>
        <v>6772093.0800000001</v>
      </c>
      <c r="N235" s="5">
        <f t="shared" si="146"/>
        <v>6765263.9799999995</v>
      </c>
      <c r="O235" s="5">
        <f t="shared" si="146"/>
        <v>6764207.8500000015</v>
      </c>
      <c r="P235" s="5">
        <f t="shared" si="146"/>
        <v>6719971.8399999999</v>
      </c>
      <c r="Q235" s="5">
        <f t="shared" si="146"/>
        <v>6655473.2000000002</v>
      </c>
      <c r="R235" s="5">
        <f t="shared" si="146"/>
        <v>6646555.0800000001</v>
      </c>
      <c r="S235" s="5">
        <f t="shared" si="146"/>
        <v>6621034.6500000004</v>
      </c>
      <c r="T235" s="5">
        <f t="shared" si="146"/>
        <v>6619619.25</v>
      </c>
      <c r="U235" s="5">
        <f t="shared" si="146"/>
        <v>6612118.0599999996</v>
      </c>
      <c r="V235" s="5">
        <f t="shared" si="146"/>
        <v>6644591.5499999998</v>
      </c>
      <c r="W235" s="5">
        <f t="shared" si="146"/>
        <v>6703850.7199999997</v>
      </c>
      <c r="X235" s="5">
        <f t="shared" si="146"/>
        <v>6748083.0700000003</v>
      </c>
      <c r="Y235" s="5">
        <f t="shared" si="146"/>
        <v>6872373.9400000004</v>
      </c>
      <c r="Z235" s="5">
        <f t="shared" si="146"/>
        <v>6971310.1000000006</v>
      </c>
      <c r="AA235" s="5">
        <f t="shared" si="146"/>
        <v>7125845.0099999988</v>
      </c>
      <c r="AB235" s="5">
        <f t="shared" si="146"/>
        <v>7235463.6799999997</v>
      </c>
      <c r="AC235" s="5">
        <f t="shared" si="146"/>
        <v>7391145.5499999998</v>
      </c>
      <c r="AD235" s="5">
        <f t="shared" si="146"/>
        <v>7494517.4199999999</v>
      </c>
      <c r="AE235" s="5">
        <f t="shared" si="146"/>
        <v>7592411.1699999999</v>
      </c>
      <c r="AF235" s="5">
        <f t="shared" si="146"/>
        <v>7641926.959999999</v>
      </c>
      <c r="AG235" s="5">
        <f t="shared" si="146"/>
        <v>7672502.6000000006</v>
      </c>
      <c r="AH235" s="5">
        <f t="shared" si="146"/>
        <v>7700733.2999999998</v>
      </c>
      <c r="AI235" s="5">
        <f t="shared" si="146"/>
        <v>7728561.6499999994</v>
      </c>
      <c r="AJ235" s="5">
        <f t="shared" si="146"/>
        <v>7752518.96</v>
      </c>
      <c r="AK235" s="5">
        <f t="shared" si="146"/>
        <v>7734141.5500000007</v>
      </c>
      <c r="AL235" s="5">
        <f t="shared" si="146"/>
        <v>7748682.4500000002</v>
      </c>
      <c r="AM235" s="5">
        <f t="shared" si="146"/>
        <v>7807466.2299999995</v>
      </c>
      <c r="AN235" s="5">
        <f t="shared" si="146"/>
        <v>7820707.0899999999</v>
      </c>
      <c r="AO235" s="5">
        <f t="shared" si="146"/>
        <v>7874091.0800000001</v>
      </c>
      <c r="AP235" s="5">
        <f t="shared" si="146"/>
        <v>7850816.79</v>
      </c>
      <c r="AQ235" s="5">
        <f t="shared" si="146"/>
        <v>7925342.459999999</v>
      </c>
      <c r="AR235" s="5">
        <f t="shared" si="146"/>
        <v>7994790.0800000001</v>
      </c>
      <c r="AS235" s="5">
        <f t="shared" si="146"/>
        <v>8149225.96</v>
      </c>
      <c r="AT235" s="5">
        <f t="shared" si="146"/>
        <v>8309892.9499999993</v>
      </c>
      <c r="AU235" s="5">
        <f t="shared" si="146"/>
        <v>8337084.959999999</v>
      </c>
      <c r="AV235" s="5">
        <f t="shared" si="146"/>
        <v>8462070.4199999981</v>
      </c>
      <c r="AW235" s="5">
        <f t="shared" si="146"/>
        <v>8762419.8199999984</v>
      </c>
      <c r="AX235" s="5">
        <f t="shared" si="146"/>
        <v>8910012.1499999985</v>
      </c>
      <c r="AY235" s="5">
        <f t="shared" si="146"/>
        <v>8942117.0600000005</v>
      </c>
      <c r="AZ235" s="5">
        <f t="shared" si="146"/>
        <v>9188266.8299999982</v>
      </c>
      <c r="BA235" s="5">
        <f t="shared" si="146"/>
        <v>9160633.4700000007</v>
      </c>
      <c r="BB235" s="5">
        <f t="shared" si="146"/>
        <v>9246618.7400000002</v>
      </c>
      <c r="BC235" s="5">
        <f t="shared" si="146"/>
        <v>9312459.6700000018</v>
      </c>
      <c r="BD235" s="5">
        <f t="shared" si="146"/>
        <v>9367849.5800000001</v>
      </c>
      <c r="BE235" s="5">
        <f t="shared" si="146"/>
        <v>9410728.0600000005</v>
      </c>
      <c r="BF235" s="5">
        <f t="shared" si="146"/>
        <v>9473361.2200000007</v>
      </c>
      <c r="BG235" s="5">
        <f t="shared" si="146"/>
        <v>9620546.5699999984</v>
      </c>
      <c r="BH235" s="5">
        <f t="shared" si="146"/>
        <v>9743919.1199999973</v>
      </c>
      <c r="BI235" s="5">
        <f t="shared" si="146"/>
        <v>9708850.8100000005</v>
      </c>
      <c r="BJ235" s="5">
        <f t="shared" si="146"/>
        <v>9829325.4700000007</v>
      </c>
      <c r="BK235" s="5">
        <f t="shared" si="146"/>
        <v>10083398.709999999</v>
      </c>
      <c r="BL235" s="5">
        <f t="shared" si="146"/>
        <v>10125894.140000001</v>
      </c>
      <c r="BM235" s="5">
        <f t="shared" si="146"/>
        <v>10327433.359999999</v>
      </c>
      <c r="BN235" s="5">
        <f t="shared" si="146"/>
        <v>10609761.789999999</v>
      </c>
      <c r="BO235" s="5">
        <f t="shared" si="146"/>
        <v>10815000.969999999</v>
      </c>
      <c r="BP235" s="5">
        <f t="shared" ref="BP235:CV235" si="147">+BP143+BP189</f>
        <v>11009702.18</v>
      </c>
      <c r="BQ235" s="5">
        <f t="shared" si="147"/>
        <v>11109247.569999998</v>
      </c>
      <c r="BR235" s="5">
        <f t="shared" si="147"/>
        <v>11156688.509999998</v>
      </c>
      <c r="BS235" s="5">
        <f t="shared" si="147"/>
        <v>11217862.59</v>
      </c>
      <c r="BT235" s="5">
        <f t="shared" si="147"/>
        <v>11329706.790000001</v>
      </c>
      <c r="BU235" s="5">
        <f t="shared" si="147"/>
        <v>11339090.539999999</v>
      </c>
      <c r="BV235" s="5">
        <f t="shared" si="147"/>
        <v>11377337.130000001</v>
      </c>
      <c r="BW235" s="5">
        <f t="shared" si="147"/>
        <v>11359069.409999998</v>
      </c>
      <c r="BX235" s="5">
        <f t="shared" si="147"/>
        <v>11474390.440000001</v>
      </c>
      <c r="BY235" s="5">
        <f t="shared" si="147"/>
        <v>11447762.880000001</v>
      </c>
      <c r="BZ235" s="5">
        <f t="shared" si="147"/>
        <v>11353854.17</v>
      </c>
      <c r="CA235" s="5">
        <f t="shared" si="147"/>
        <v>11268981.020000001</v>
      </c>
      <c r="CB235" s="5">
        <f t="shared" si="147"/>
        <v>11224774.08</v>
      </c>
      <c r="CC235" s="5">
        <f t="shared" si="147"/>
        <v>11200115.760000002</v>
      </c>
      <c r="CD235" s="5">
        <f t="shared" si="147"/>
        <v>11160108.120000001</v>
      </c>
      <c r="CE235" s="5">
        <f t="shared" si="147"/>
        <v>11141141.260000002</v>
      </c>
      <c r="CF235" s="5">
        <f t="shared" si="147"/>
        <v>11010041.010000002</v>
      </c>
      <c r="CG235" s="5">
        <f t="shared" si="147"/>
        <v>11014158.710000001</v>
      </c>
      <c r="CH235" s="5">
        <f t="shared" si="147"/>
        <v>10898942.309999999</v>
      </c>
      <c r="CI235" s="5">
        <f t="shared" si="147"/>
        <v>10785764.720000003</v>
      </c>
      <c r="CJ235" s="5">
        <f t="shared" si="147"/>
        <v>10519836.82</v>
      </c>
      <c r="CK235" s="5">
        <f t="shared" si="147"/>
        <v>10520533.369999999</v>
      </c>
      <c r="CL235" s="5">
        <f t="shared" si="147"/>
        <v>10453298.52</v>
      </c>
      <c r="CM235" s="5">
        <f t="shared" si="147"/>
        <v>10313487.780000001</v>
      </c>
      <c r="CN235" s="5">
        <f t="shared" si="147"/>
        <v>10200627.560000001</v>
      </c>
      <c r="CO235" s="5">
        <f t="shared" si="147"/>
        <v>10036615.989999998</v>
      </c>
      <c r="CP235" s="5">
        <f t="shared" si="147"/>
        <v>9942431.1999999993</v>
      </c>
      <c r="CQ235" s="5">
        <f t="shared" si="147"/>
        <v>9821662.4100000001</v>
      </c>
      <c r="CR235" s="5">
        <f t="shared" si="147"/>
        <v>9689165.2400000002</v>
      </c>
      <c r="CS235" s="5">
        <f t="shared" si="147"/>
        <v>9461078.9000000004</v>
      </c>
      <c r="CT235" s="5">
        <f t="shared" si="147"/>
        <v>9203825.3399999999</v>
      </c>
      <c r="CU235" s="5">
        <f t="shared" si="147"/>
        <v>8889840.5499999989</v>
      </c>
      <c r="CV235" s="5">
        <f t="shared" si="147"/>
        <v>8553605.25</v>
      </c>
    </row>
    <row r="236" spans="1:100" x14ac:dyDescent="0.3">
      <c r="A236" s="1">
        <v>2</v>
      </c>
      <c r="B236" s="1">
        <v>38</v>
      </c>
      <c r="C236" s="1" t="s">
        <v>61</v>
      </c>
      <c r="D236" s="5">
        <f t="shared" ref="D236:BO236" si="148">+D144+D190</f>
        <v>17976039.140000001</v>
      </c>
      <c r="E236" s="5">
        <f t="shared" si="148"/>
        <v>15607128.43</v>
      </c>
      <c r="F236" s="5">
        <f t="shared" si="148"/>
        <v>15501087.130000003</v>
      </c>
      <c r="G236" s="5">
        <f t="shared" si="148"/>
        <v>15245366.620000001</v>
      </c>
      <c r="H236" s="5">
        <f t="shared" si="148"/>
        <v>15187055.190000001</v>
      </c>
      <c r="I236" s="5">
        <f t="shared" si="148"/>
        <v>14550965.710000001</v>
      </c>
      <c r="J236" s="5">
        <f t="shared" si="148"/>
        <v>13861730.180000002</v>
      </c>
      <c r="K236" s="5">
        <f t="shared" si="148"/>
        <v>13561646.279999999</v>
      </c>
      <c r="L236" s="5">
        <f t="shared" si="148"/>
        <v>13264627.120000001</v>
      </c>
      <c r="M236" s="5">
        <f t="shared" si="148"/>
        <v>13017319.870000001</v>
      </c>
      <c r="N236" s="5">
        <f t="shared" si="148"/>
        <v>12715221.130000003</v>
      </c>
      <c r="O236" s="5">
        <f t="shared" si="148"/>
        <v>12424366.130000003</v>
      </c>
      <c r="P236" s="5">
        <f t="shared" si="148"/>
        <v>11660351.790000003</v>
      </c>
      <c r="Q236" s="5">
        <f t="shared" si="148"/>
        <v>11772236.350000001</v>
      </c>
      <c r="R236" s="5">
        <f t="shared" si="148"/>
        <v>11982467.610000003</v>
      </c>
      <c r="S236" s="5">
        <f t="shared" si="148"/>
        <v>12259588.859999999</v>
      </c>
      <c r="T236" s="5">
        <f t="shared" si="148"/>
        <v>12463574.420000002</v>
      </c>
      <c r="U236" s="5">
        <f t="shared" si="148"/>
        <v>12735707.240000002</v>
      </c>
      <c r="V236" s="5">
        <f t="shared" si="148"/>
        <v>13023235.809999999</v>
      </c>
      <c r="W236" s="5">
        <f t="shared" si="148"/>
        <v>13223415.009999998</v>
      </c>
      <c r="X236" s="5">
        <f t="shared" si="148"/>
        <v>13412318.060000002</v>
      </c>
      <c r="Y236" s="5">
        <f t="shared" si="148"/>
        <v>13522808.57</v>
      </c>
      <c r="Z236" s="5">
        <f t="shared" si="148"/>
        <v>13730332.050000003</v>
      </c>
      <c r="AA236" s="5">
        <f t="shared" si="148"/>
        <v>13973138.5</v>
      </c>
      <c r="AB236" s="5">
        <f t="shared" si="148"/>
        <v>14244785.879999999</v>
      </c>
      <c r="AC236" s="5">
        <f t="shared" si="148"/>
        <v>14447373.039999999</v>
      </c>
      <c r="AD236" s="5">
        <f t="shared" si="148"/>
        <v>14612855.799999999</v>
      </c>
      <c r="AE236" s="5">
        <f t="shared" si="148"/>
        <v>14797036.039999999</v>
      </c>
      <c r="AF236" s="5">
        <f t="shared" si="148"/>
        <v>14890736.849999998</v>
      </c>
      <c r="AG236" s="5">
        <f t="shared" si="148"/>
        <v>15053615.370000001</v>
      </c>
      <c r="AH236" s="5">
        <f t="shared" si="148"/>
        <v>15222252.539999997</v>
      </c>
      <c r="AI236" s="5">
        <f t="shared" si="148"/>
        <v>15414079.02</v>
      </c>
      <c r="AJ236" s="5">
        <f t="shared" si="148"/>
        <v>15536653.349999998</v>
      </c>
      <c r="AK236" s="5">
        <f t="shared" si="148"/>
        <v>15645719.360000003</v>
      </c>
      <c r="AL236" s="5">
        <f t="shared" si="148"/>
        <v>15753180.360000001</v>
      </c>
      <c r="AM236" s="5">
        <f t="shared" si="148"/>
        <v>15995929.16</v>
      </c>
      <c r="AN236" s="5">
        <f t="shared" si="148"/>
        <v>16135846.5</v>
      </c>
      <c r="AO236" s="5">
        <f t="shared" si="148"/>
        <v>16301744.16</v>
      </c>
      <c r="AP236" s="5">
        <f t="shared" si="148"/>
        <v>16495198.82</v>
      </c>
      <c r="AQ236" s="5">
        <f t="shared" si="148"/>
        <v>16691172.029999999</v>
      </c>
      <c r="AR236" s="5">
        <f t="shared" si="148"/>
        <v>17011708.350000001</v>
      </c>
      <c r="AS236" s="5">
        <f t="shared" si="148"/>
        <v>17370922.690000001</v>
      </c>
      <c r="AT236" s="5">
        <f t="shared" si="148"/>
        <v>17703673.350000001</v>
      </c>
      <c r="AU236" s="5">
        <f t="shared" si="148"/>
        <v>18053157.390000001</v>
      </c>
      <c r="AV236" s="5">
        <f t="shared" si="148"/>
        <v>18441423.790000003</v>
      </c>
      <c r="AW236" s="5">
        <f t="shared" si="148"/>
        <v>18746321.310000002</v>
      </c>
      <c r="AX236" s="5">
        <f t="shared" si="148"/>
        <v>19119443.559999999</v>
      </c>
      <c r="AY236" s="5">
        <f t="shared" si="148"/>
        <v>19462732.700000003</v>
      </c>
      <c r="AZ236" s="5">
        <f t="shared" si="148"/>
        <v>19798153.650000002</v>
      </c>
      <c r="BA236" s="5">
        <f t="shared" si="148"/>
        <v>20086026.43</v>
      </c>
      <c r="BB236" s="5">
        <f t="shared" si="148"/>
        <v>20365712.459999997</v>
      </c>
      <c r="BC236" s="5">
        <f t="shared" si="148"/>
        <v>20631978.399999999</v>
      </c>
      <c r="BD236" s="5">
        <f t="shared" si="148"/>
        <v>20871498.140000001</v>
      </c>
      <c r="BE236" s="5">
        <f t="shared" si="148"/>
        <v>21054010.019999996</v>
      </c>
      <c r="BF236" s="5">
        <f t="shared" si="148"/>
        <v>21167962.359999999</v>
      </c>
      <c r="BG236" s="5">
        <f t="shared" si="148"/>
        <v>21243491.559999999</v>
      </c>
      <c r="BH236" s="5">
        <f t="shared" si="148"/>
        <v>21350194.099999998</v>
      </c>
      <c r="BI236" s="5">
        <f t="shared" si="148"/>
        <v>21562957.540000003</v>
      </c>
      <c r="BJ236" s="5">
        <f t="shared" si="148"/>
        <v>21767289.560000002</v>
      </c>
      <c r="BK236" s="5">
        <f t="shared" si="148"/>
        <v>21944527.069999993</v>
      </c>
      <c r="BL236" s="5">
        <f t="shared" si="148"/>
        <v>22247560.82</v>
      </c>
      <c r="BM236" s="5">
        <f t="shared" si="148"/>
        <v>22475726.520000003</v>
      </c>
      <c r="BN236" s="5">
        <f t="shared" si="148"/>
        <v>22698900.060000002</v>
      </c>
      <c r="BO236" s="5">
        <f t="shared" si="148"/>
        <v>22918191.27</v>
      </c>
      <c r="BP236" s="5">
        <f t="shared" ref="BP236:CV236" si="149">+BP144+BP190</f>
        <v>23049509.829999998</v>
      </c>
      <c r="BQ236" s="5">
        <f t="shared" si="149"/>
        <v>23380252.429999996</v>
      </c>
      <c r="BR236" s="5">
        <f t="shared" si="149"/>
        <v>23879693.689999998</v>
      </c>
      <c r="BS236" s="5">
        <f t="shared" si="149"/>
        <v>24339165.690000005</v>
      </c>
      <c r="BT236" s="5">
        <f t="shared" si="149"/>
        <v>24819476.210000001</v>
      </c>
      <c r="BU236" s="5">
        <f t="shared" si="149"/>
        <v>25218472.239999998</v>
      </c>
      <c r="BV236" s="5">
        <f t="shared" si="149"/>
        <v>25590616.82</v>
      </c>
      <c r="BW236" s="5">
        <f t="shared" si="149"/>
        <v>25988225.02</v>
      </c>
      <c r="BX236" s="5">
        <f t="shared" si="149"/>
        <v>26248934.330000006</v>
      </c>
      <c r="BY236" s="5">
        <f t="shared" si="149"/>
        <v>26654026.100000001</v>
      </c>
      <c r="BZ236" s="5">
        <f t="shared" si="149"/>
        <v>26897524.870000001</v>
      </c>
      <c r="CA236" s="5">
        <f t="shared" si="149"/>
        <v>27301228.18</v>
      </c>
      <c r="CB236" s="5">
        <f t="shared" si="149"/>
        <v>27763960.220000003</v>
      </c>
      <c r="CC236" s="5">
        <f t="shared" si="149"/>
        <v>28074413.810000002</v>
      </c>
      <c r="CD236" s="5">
        <f t="shared" si="149"/>
        <v>28271811.050000001</v>
      </c>
      <c r="CE236" s="5">
        <f t="shared" si="149"/>
        <v>28479511.310000002</v>
      </c>
      <c r="CF236" s="5">
        <f t="shared" si="149"/>
        <v>28690353.199999999</v>
      </c>
      <c r="CG236" s="5">
        <f t="shared" si="149"/>
        <v>28944666.839999996</v>
      </c>
      <c r="CH236" s="5">
        <f t="shared" si="149"/>
        <v>29194610.499999993</v>
      </c>
      <c r="CI236" s="5">
        <f t="shared" si="149"/>
        <v>29398068.690000005</v>
      </c>
      <c r="CJ236" s="5">
        <f t="shared" si="149"/>
        <v>29505362.609999999</v>
      </c>
      <c r="CK236" s="5">
        <f t="shared" si="149"/>
        <v>29810877.140000001</v>
      </c>
      <c r="CL236" s="5">
        <f t="shared" si="149"/>
        <v>30121822.010000002</v>
      </c>
      <c r="CM236" s="5">
        <f t="shared" si="149"/>
        <v>30404774.340000004</v>
      </c>
      <c r="CN236" s="5">
        <f t="shared" si="149"/>
        <v>30654203.740000002</v>
      </c>
      <c r="CO236" s="5">
        <f t="shared" si="149"/>
        <v>30944052.580000002</v>
      </c>
      <c r="CP236" s="5">
        <f t="shared" si="149"/>
        <v>31194736.459999997</v>
      </c>
      <c r="CQ236" s="5">
        <f t="shared" si="149"/>
        <v>31542582.610000007</v>
      </c>
      <c r="CR236" s="5">
        <f t="shared" si="149"/>
        <v>31724085.580000002</v>
      </c>
      <c r="CS236" s="5">
        <f t="shared" si="149"/>
        <v>31971631.960000001</v>
      </c>
      <c r="CT236" s="5">
        <f t="shared" si="149"/>
        <v>32255997</v>
      </c>
      <c r="CU236" s="5">
        <f t="shared" si="149"/>
        <v>32564864.589999996</v>
      </c>
      <c r="CV236" s="5">
        <f t="shared" si="149"/>
        <v>33096904.430000007</v>
      </c>
    </row>
    <row r="237" spans="1:100" x14ac:dyDescent="0.3">
      <c r="A237" s="1">
        <v>2</v>
      </c>
      <c r="B237" s="1">
        <v>9</v>
      </c>
      <c r="C237" s="1" t="s">
        <v>62</v>
      </c>
      <c r="D237" s="5">
        <f t="shared" ref="D237:BO237" si="150">+D145+D191</f>
        <v>26571364.759999998</v>
      </c>
      <c r="E237" s="5">
        <f t="shared" si="150"/>
        <v>26189359.009999998</v>
      </c>
      <c r="F237" s="5">
        <f t="shared" si="150"/>
        <v>26566601.270000003</v>
      </c>
      <c r="G237" s="5">
        <f t="shared" si="150"/>
        <v>27020663.689999998</v>
      </c>
      <c r="H237" s="5">
        <f t="shared" si="150"/>
        <v>26402995.160000004</v>
      </c>
      <c r="I237" s="5">
        <f t="shared" si="150"/>
        <v>26992943.07</v>
      </c>
      <c r="J237" s="5">
        <f t="shared" si="150"/>
        <v>27197859.869999997</v>
      </c>
      <c r="K237" s="5">
        <f t="shared" si="150"/>
        <v>27523633.240000002</v>
      </c>
      <c r="L237" s="5">
        <f t="shared" si="150"/>
        <v>27934397.699999999</v>
      </c>
      <c r="M237" s="5">
        <f t="shared" si="150"/>
        <v>28343232.440000001</v>
      </c>
      <c r="N237" s="5">
        <f t="shared" si="150"/>
        <v>28329389.68</v>
      </c>
      <c r="O237" s="5">
        <f t="shared" si="150"/>
        <v>28124986.25</v>
      </c>
      <c r="P237" s="5">
        <f t="shared" si="150"/>
        <v>28139851.07</v>
      </c>
      <c r="Q237" s="5">
        <f t="shared" si="150"/>
        <v>28016513.009999998</v>
      </c>
      <c r="R237" s="5">
        <f t="shared" si="150"/>
        <v>27981202.280000001</v>
      </c>
      <c r="S237" s="5">
        <f t="shared" si="150"/>
        <v>27655971.469999999</v>
      </c>
      <c r="T237" s="5">
        <f t="shared" si="150"/>
        <v>27353846.119999997</v>
      </c>
      <c r="U237" s="5">
        <f t="shared" si="150"/>
        <v>26906844.649999999</v>
      </c>
      <c r="V237" s="5">
        <f t="shared" si="150"/>
        <v>26114078.93</v>
      </c>
      <c r="W237" s="5">
        <f t="shared" si="150"/>
        <v>25576093.43</v>
      </c>
      <c r="X237" s="5">
        <f t="shared" si="150"/>
        <v>25271733.450000003</v>
      </c>
      <c r="Y237" s="5">
        <f t="shared" si="150"/>
        <v>24959080.18</v>
      </c>
      <c r="Z237" s="5">
        <f t="shared" si="150"/>
        <v>24747254.800000004</v>
      </c>
      <c r="AA237" s="5">
        <f t="shared" si="150"/>
        <v>24386470.350000001</v>
      </c>
      <c r="AB237" s="5">
        <f t="shared" si="150"/>
        <v>23884535.690000005</v>
      </c>
      <c r="AC237" s="5">
        <f t="shared" si="150"/>
        <v>23803728.68</v>
      </c>
      <c r="AD237" s="5">
        <f t="shared" si="150"/>
        <v>23670472.93</v>
      </c>
      <c r="AE237" s="5">
        <f t="shared" si="150"/>
        <v>23541342.579999998</v>
      </c>
      <c r="AF237" s="5">
        <f t="shared" si="150"/>
        <v>23703008.170000002</v>
      </c>
      <c r="AG237" s="5">
        <f t="shared" si="150"/>
        <v>23707461.300000004</v>
      </c>
      <c r="AH237" s="5">
        <f t="shared" si="150"/>
        <v>24096535.539999999</v>
      </c>
      <c r="AI237" s="5">
        <f t="shared" si="150"/>
        <v>24440924.960000001</v>
      </c>
      <c r="AJ237" s="5">
        <f t="shared" si="150"/>
        <v>24666775.810000002</v>
      </c>
      <c r="AK237" s="5">
        <f t="shared" si="150"/>
        <v>24917219.899999999</v>
      </c>
      <c r="AL237" s="5">
        <f t="shared" si="150"/>
        <v>24911514.18</v>
      </c>
      <c r="AM237" s="5">
        <f t="shared" si="150"/>
        <v>25063215.080000006</v>
      </c>
      <c r="AN237" s="5">
        <f t="shared" si="150"/>
        <v>25069979.600000001</v>
      </c>
      <c r="AO237" s="5">
        <f t="shared" si="150"/>
        <v>25076808.469999999</v>
      </c>
      <c r="AP237" s="5">
        <f t="shared" si="150"/>
        <v>25311083.390000001</v>
      </c>
      <c r="AQ237" s="5">
        <f t="shared" si="150"/>
        <v>25546767.899999999</v>
      </c>
      <c r="AR237" s="5">
        <f t="shared" si="150"/>
        <v>25744526.899999999</v>
      </c>
      <c r="AS237" s="5">
        <f t="shared" si="150"/>
        <v>25835881.619999997</v>
      </c>
      <c r="AT237" s="5">
        <f t="shared" si="150"/>
        <v>25835395.32</v>
      </c>
      <c r="AU237" s="5">
        <f t="shared" si="150"/>
        <v>25670580.160000004</v>
      </c>
      <c r="AV237" s="5">
        <f t="shared" si="150"/>
        <v>25580541.740000002</v>
      </c>
      <c r="AW237" s="5">
        <f t="shared" si="150"/>
        <v>25514010.630000003</v>
      </c>
      <c r="AX237" s="5">
        <f t="shared" si="150"/>
        <v>25387239.850000001</v>
      </c>
      <c r="AY237" s="5">
        <f t="shared" si="150"/>
        <v>25217846.039999999</v>
      </c>
      <c r="AZ237" s="5">
        <f t="shared" si="150"/>
        <v>25179334.439999998</v>
      </c>
      <c r="BA237" s="5">
        <f t="shared" si="150"/>
        <v>25015340.640000001</v>
      </c>
      <c r="BB237" s="5">
        <f t="shared" si="150"/>
        <v>24830681.43</v>
      </c>
      <c r="BC237" s="5">
        <f t="shared" si="150"/>
        <v>24451083.57</v>
      </c>
      <c r="BD237" s="5">
        <f t="shared" si="150"/>
        <v>24061835.660000004</v>
      </c>
      <c r="BE237" s="5">
        <f t="shared" si="150"/>
        <v>23769632.579999998</v>
      </c>
      <c r="BF237" s="5">
        <f t="shared" si="150"/>
        <v>23553667.370000005</v>
      </c>
      <c r="BG237" s="5">
        <f t="shared" si="150"/>
        <v>23296491.669999998</v>
      </c>
      <c r="BH237" s="5">
        <f t="shared" si="150"/>
        <v>23002989.190000001</v>
      </c>
      <c r="BI237" s="5">
        <f t="shared" si="150"/>
        <v>22796271.140000001</v>
      </c>
      <c r="BJ237" s="5">
        <f t="shared" si="150"/>
        <v>22676590.59</v>
      </c>
      <c r="BK237" s="5">
        <f t="shared" si="150"/>
        <v>22440689.629999999</v>
      </c>
      <c r="BL237" s="5">
        <f t="shared" si="150"/>
        <v>22217705.920000002</v>
      </c>
      <c r="BM237" s="5">
        <f t="shared" si="150"/>
        <v>22225478.050000001</v>
      </c>
      <c r="BN237" s="5">
        <f t="shared" si="150"/>
        <v>22027898.91</v>
      </c>
      <c r="BO237" s="5">
        <f t="shared" si="150"/>
        <v>22012380.719999999</v>
      </c>
      <c r="BP237" s="5">
        <f t="shared" ref="BP237:CV237" si="151">+BP145+BP191</f>
        <v>21946366.800000001</v>
      </c>
      <c r="BQ237" s="5">
        <f t="shared" si="151"/>
        <v>21902962.240000002</v>
      </c>
      <c r="BR237" s="5">
        <f t="shared" si="151"/>
        <v>21797210.93</v>
      </c>
      <c r="BS237" s="5">
        <f t="shared" si="151"/>
        <v>21832915.260000002</v>
      </c>
      <c r="BT237" s="5">
        <f t="shared" si="151"/>
        <v>21779334.699999999</v>
      </c>
      <c r="BU237" s="5">
        <f t="shared" si="151"/>
        <v>21660012.550000001</v>
      </c>
      <c r="BV237" s="5">
        <f t="shared" si="151"/>
        <v>21608797.369999997</v>
      </c>
      <c r="BW237" s="5">
        <f t="shared" si="151"/>
        <v>21627615.590000004</v>
      </c>
      <c r="BX237" s="5">
        <f t="shared" si="151"/>
        <v>21753540.899999999</v>
      </c>
      <c r="BY237" s="5">
        <f t="shared" si="151"/>
        <v>21607279.420000002</v>
      </c>
      <c r="BZ237" s="5">
        <f t="shared" si="151"/>
        <v>21569389.469999999</v>
      </c>
      <c r="CA237" s="5">
        <f t="shared" si="151"/>
        <v>21628810.98</v>
      </c>
      <c r="CB237" s="5">
        <f t="shared" si="151"/>
        <v>21699860.899999999</v>
      </c>
      <c r="CC237" s="5">
        <f t="shared" si="151"/>
        <v>21809574.090000004</v>
      </c>
      <c r="CD237" s="5">
        <f t="shared" si="151"/>
        <v>21902198.950000003</v>
      </c>
      <c r="CE237" s="5">
        <f t="shared" si="151"/>
        <v>21883784.620000001</v>
      </c>
      <c r="CF237" s="5">
        <f t="shared" si="151"/>
        <v>22077032.559999999</v>
      </c>
      <c r="CG237" s="5">
        <f t="shared" si="151"/>
        <v>22244436.670000002</v>
      </c>
      <c r="CH237" s="5">
        <f t="shared" si="151"/>
        <v>22400417.660000004</v>
      </c>
      <c r="CI237" s="5">
        <f t="shared" si="151"/>
        <v>22599852.699999999</v>
      </c>
      <c r="CJ237" s="5">
        <f t="shared" si="151"/>
        <v>22665122.59</v>
      </c>
      <c r="CK237" s="5">
        <f t="shared" si="151"/>
        <v>22753085.330000002</v>
      </c>
      <c r="CL237" s="5">
        <f t="shared" si="151"/>
        <v>22988248.109999999</v>
      </c>
      <c r="CM237" s="5">
        <f t="shared" si="151"/>
        <v>23118674.199999999</v>
      </c>
      <c r="CN237" s="5">
        <f t="shared" si="151"/>
        <v>23153213.469999999</v>
      </c>
      <c r="CO237" s="5">
        <f t="shared" si="151"/>
        <v>23210983.68</v>
      </c>
      <c r="CP237" s="5">
        <f t="shared" si="151"/>
        <v>23343916.68</v>
      </c>
      <c r="CQ237" s="5">
        <f t="shared" si="151"/>
        <v>23490096.309999999</v>
      </c>
      <c r="CR237" s="5">
        <f t="shared" si="151"/>
        <v>23448666.150000002</v>
      </c>
      <c r="CS237" s="5">
        <f t="shared" si="151"/>
        <v>23363116.939999998</v>
      </c>
      <c r="CT237" s="5">
        <f t="shared" si="151"/>
        <v>23413232.510000002</v>
      </c>
      <c r="CU237" s="5">
        <f t="shared" si="151"/>
        <v>23489138.099999998</v>
      </c>
      <c r="CV237" s="5">
        <f t="shared" si="151"/>
        <v>23446779.439999998</v>
      </c>
    </row>
    <row r="238" spans="1:100" x14ac:dyDescent="0.3">
      <c r="A238" s="1">
        <v>2</v>
      </c>
      <c r="B238" s="1">
        <v>11</v>
      </c>
      <c r="C238" s="1" t="s">
        <v>63</v>
      </c>
      <c r="D238" s="5">
        <f t="shared" ref="D238:BO238" si="152">+D146+D192</f>
        <v>115344058.34999999</v>
      </c>
      <c r="E238" s="5">
        <f t="shared" si="152"/>
        <v>108403417.78</v>
      </c>
      <c r="F238" s="5">
        <f t="shared" si="152"/>
        <v>108810500.47</v>
      </c>
      <c r="G238" s="5">
        <f t="shared" si="152"/>
        <v>109525350.81999999</v>
      </c>
      <c r="H238" s="5">
        <f t="shared" si="152"/>
        <v>110383647.20999999</v>
      </c>
      <c r="I238" s="5">
        <f t="shared" si="152"/>
        <v>110929811.68000001</v>
      </c>
      <c r="J238" s="5">
        <f t="shared" si="152"/>
        <v>111486773.28999999</v>
      </c>
      <c r="K238" s="5">
        <f t="shared" si="152"/>
        <v>112873895.04000001</v>
      </c>
      <c r="L238" s="5">
        <f t="shared" si="152"/>
        <v>114015046.59999999</v>
      </c>
      <c r="M238" s="5">
        <f t="shared" si="152"/>
        <v>115433600.78999998</v>
      </c>
      <c r="N238" s="5">
        <f t="shared" si="152"/>
        <v>117217072.90000001</v>
      </c>
      <c r="O238" s="5">
        <f t="shared" si="152"/>
        <v>119716328.21000001</v>
      </c>
      <c r="P238" s="5">
        <f t="shared" si="152"/>
        <v>122495343.97999999</v>
      </c>
      <c r="Q238" s="5">
        <f t="shared" si="152"/>
        <v>123245948.33</v>
      </c>
      <c r="R238" s="5">
        <f t="shared" si="152"/>
        <v>124508760.19</v>
      </c>
      <c r="S238" s="5">
        <f t="shared" si="152"/>
        <v>126285787.86</v>
      </c>
      <c r="T238" s="5">
        <f t="shared" si="152"/>
        <v>127758042.88</v>
      </c>
      <c r="U238" s="5">
        <f t="shared" si="152"/>
        <v>129413805.13999999</v>
      </c>
      <c r="V238" s="5">
        <f t="shared" si="152"/>
        <v>130656844.41</v>
      </c>
      <c r="W238" s="5">
        <f t="shared" si="152"/>
        <v>131680853.93000001</v>
      </c>
      <c r="X238" s="5">
        <f t="shared" si="152"/>
        <v>133288672.56</v>
      </c>
      <c r="Y238" s="5">
        <f t="shared" si="152"/>
        <v>134518123.75</v>
      </c>
      <c r="Z238" s="5">
        <f t="shared" si="152"/>
        <v>135758242.37</v>
      </c>
      <c r="AA238" s="5">
        <f t="shared" si="152"/>
        <v>136613412.61000001</v>
      </c>
      <c r="AB238" s="5">
        <f t="shared" si="152"/>
        <v>138230223.72</v>
      </c>
      <c r="AC238" s="5">
        <f t="shared" si="152"/>
        <v>140422812.30000001</v>
      </c>
      <c r="AD238" s="5">
        <f t="shared" si="152"/>
        <v>141651889.97000003</v>
      </c>
      <c r="AE238" s="5">
        <f t="shared" si="152"/>
        <v>142029627.84</v>
      </c>
      <c r="AF238" s="5">
        <f t="shared" si="152"/>
        <v>142758029.28</v>
      </c>
      <c r="AG238" s="5">
        <f t="shared" si="152"/>
        <v>143410368.25999999</v>
      </c>
      <c r="AH238" s="5">
        <f t="shared" si="152"/>
        <v>144804489.88</v>
      </c>
      <c r="AI238" s="5">
        <f t="shared" si="152"/>
        <v>145669993.86000001</v>
      </c>
      <c r="AJ238" s="5">
        <f t="shared" si="152"/>
        <v>145595330.81</v>
      </c>
      <c r="AK238" s="5">
        <f t="shared" si="152"/>
        <v>144643185.97</v>
      </c>
      <c r="AL238" s="5">
        <f t="shared" si="152"/>
        <v>144573709.34</v>
      </c>
      <c r="AM238" s="5">
        <f t="shared" si="152"/>
        <v>144516734.44</v>
      </c>
      <c r="AN238" s="5">
        <f t="shared" si="152"/>
        <v>143168461.30000001</v>
      </c>
      <c r="AO238" s="5">
        <f t="shared" si="152"/>
        <v>143531737.25</v>
      </c>
      <c r="AP238" s="5">
        <f t="shared" si="152"/>
        <v>144140703.80000001</v>
      </c>
      <c r="AQ238" s="5">
        <f t="shared" si="152"/>
        <v>144411967.22</v>
      </c>
      <c r="AR238" s="5">
        <f t="shared" si="152"/>
        <v>145286062.80000001</v>
      </c>
      <c r="AS238" s="5">
        <f t="shared" si="152"/>
        <v>145082556.81999999</v>
      </c>
      <c r="AT238" s="5">
        <f t="shared" si="152"/>
        <v>143995142.74000001</v>
      </c>
      <c r="AU238" s="5">
        <f t="shared" si="152"/>
        <v>144563528.06999999</v>
      </c>
      <c r="AV238" s="5">
        <f t="shared" si="152"/>
        <v>144760215.30000001</v>
      </c>
      <c r="AW238" s="5">
        <f t="shared" si="152"/>
        <v>146433215.17000002</v>
      </c>
      <c r="AX238" s="5">
        <f t="shared" si="152"/>
        <v>147169764.13000003</v>
      </c>
      <c r="AY238" s="5">
        <f t="shared" si="152"/>
        <v>147160194.29999998</v>
      </c>
      <c r="AZ238" s="5">
        <f t="shared" si="152"/>
        <v>146432686.88</v>
      </c>
      <c r="BA238" s="5">
        <f t="shared" si="152"/>
        <v>146689850.38</v>
      </c>
      <c r="BB238" s="5">
        <f t="shared" si="152"/>
        <v>147069719.66</v>
      </c>
      <c r="BC238" s="5">
        <f t="shared" si="152"/>
        <v>148671045.44</v>
      </c>
      <c r="BD238" s="5">
        <f t="shared" si="152"/>
        <v>148544648.06</v>
      </c>
      <c r="BE238" s="5">
        <f t="shared" si="152"/>
        <v>149505391.38</v>
      </c>
      <c r="BF238" s="5">
        <f t="shared" si="152"/>
        <v>151054888.96000001</v>
      </c>
      <c r="BG238" s="5">
        <f t="shared" si="152"/>
        <v>152391506.36000001</v>
      </c>
      <c r="BH238" s="5">
        <f t="shared" si="152"/>
        <v>154323571.75999999</v>
      </c>
      <c r="BI238" s="5">
        <f t="shared" si="152"/>
        <v>156226319.55000001</v>
      </c>
      <c r="BJ238" s="5">
        <f t="shared" si="152"/>
        <v>157895865.56</v>
      </c>
      <c r="BK238" s="5">
        <f t="shared" si="152"/>
        <v>158940329.87</v>
      </c>
      <c r="BL238" s="5">
        <f t="shared" si="152"/>
        <v>161731032.54000002</v>
      </c>
      <c r="BM238" s="5">
        <f t="shared" si="152"/>
        <v>163211933.12</v>
      </c>
      <c r="BN238" s="5">
        <f t="shared" si="152"/>
        <v>164824564.38999999</v>
      </c>
      <c r="BO238" s="5">
        <f t="shared" si="152"/>
        <v>165754928.25999999</v>
      </c>
      <c r="BP238" s="5">
        <f t="shared" ref="BP238:CV238" si="153">+BP146+BP192</f>
        <v>167614467.92000002</v>
      </c>
      <c r="BQ238" s="5">
        <f t="shared" si="153"/>
        <v>169354402.19</v>
      </c>
      <c r="BR238" s="5">
        <f t="shared" si="153"/>
        <v>171455331.34000003</v>
      </c>
      <c r="BS238" s="5">
        <f t="shared" si="153"/>
        <v>172434822.81999999</v>
      </c>
      <c r="BT238" s="5">
        <f t="shared" si="153"/>
        <v>171987756.94999999</v>
      </c>
      <c r="BU238" s="5">
        <f t="shared" si="153"/>
        <v>170304856.00999999</v>
      </c>
      <c r="BV238" s="5">
        <f t="shared" si="153"/>
        <v>171122541.88999999</v>
      </c>
      <c r="BW238" s="5">
        <f t="shared" si="153"/>
        <v>172176108.63999999</v>
      </c>
      <c r="BX238" s="5">
        <f t="shared" si="153"/>
        <v>172559097.76999998</v>
      </c>
      <c r="BY238" s="5">
        <f t="shared" si="153"/>
        <v>172910042.19999999</v>
      </c>
      <c r="BZ238" s="5">
        <f t="shared" si="153"/>
        <v>173601179.36000001</v>
      </c>
      <c r="CA238" s="5">
        <f t="shared" si="153"/>
        <v>173516595.41000003</v>
      </c>
      <c r="CB238" s="5">
        <f t="shared" si="153"/>
        <v>174695104.54999998</v>
      </c>
      <c r="CC238" s="5">
        <f t="shared" si="153"/>
        <v>175255754.23000002</v>
      </c>
      <c r="CD238" s="5">
        <f t="shared" si="153"/>
        <v>175580611.64000005</v>
      </c>
      <c r="CE238" s="5">
        <f t="shared" si="153"/>
        <v>175276577.61000001</v>
      </c>
      <c r="CF238" s="5">
        <f t="shared" si="153"/>
        <v>175887818.67000002</v>
      </c>
      <c r="CG238" s="5">
        <f t="shared" si="153"/>
        <v>178160850.05000001</v>
      </c>
      <c r="CH238" s="5">
        <f t="shared" si="153"/>
        <v>177903611.68000001</v>
      </c>
      <c r="CI238" s="5">
        <f t="shared" si="153"/>
        <v>179034976.04000002</v>
      </c>
      <c r="CJ238" s="5">
        <f t="shared" si="153"/>
        <v>179064302.16</v>
      </c>
      <c r="CK238" s="5">
        <f t="shared" si="153"/>
        <v>179621979.36000001</v>
      </c>
      <c r="CL238" s="5">
        <f t="shared" si="153"/>
        <v>178941708.08999997</v>
      </c>
      <c r="CM238" s="5">
        <f t="shared" si="153"/>
        <v>179722691.38</v>
      </c>
      <c r="CN238" s="5">
        <f t="shared" si="153"/>
        <v>179501796.73000002</v>
      </c>
      <c r="CO238" s="5">
        <f t="shared" si="153"/>
        <v>179200746.01999998</v>
      </c>
      <c r="CP238" s="5">
        <f t="shared" si="153"/>
        <v>178974779.38999999</v>
      </c>
      <c r="CQ238" s="5">
        <f t="shared" si="153"/>
        <v>178763528.5</v>
      </c>
      <c r="CR238" s="5">
        <f t="shared" si="153"/>
        <v>179799817.44</v>
      </c>
      <c r="CS238" s="5">
        <f t="shared" si="153"/>
        <v>180141381.00999999</v>
      </c>
      <c r="CT238" s="5">
        <f t="shared" si="153"/>
        <v>181495662.09999999</v>
      </c>
      <c r="CU238" s="5">
        <f t="shared" si="153"/>
        <v>181846639.63000003</v>
      </c>
      <c r="CV238" s="5">
        <f t="shared" si="153"/>
        <v>183311024.53</v>
      </c>
    </row>
    <row r="239" spans="1:100" x14ac:dyDescent="0.3">
      <c r="A239" s="1">
        <v>2</v>
      </c>
      <c r="B239" s="1">
        <v>1</v>
      </c>
      <c r="C239" s="1" t="s">
        <v>64</v>
      </c>
      <c r="D239" s="5">
        <f t="shared" ref="D239:BO239" si="154">+D147+D193</f>
        <v>102401123.71000001</v>
      </c>
      <c r="E239" s="5">
        <f t="shared" si="154"/>
        <v>92124975.939999998</v>
      </c>
      <c r="F239" s="5">
        <f t="shared" si="154"/>
        <v>94002499.129999995</v>
      </c>
      <c r="G239" s="5">
        <f t="shared" si="154"/>
        <v>94871802.859999999</v>
      </c>
      <c r="H239" s="5">
        <f t="shared" si="154"/>
        <v>95396617.600000009</v>
      </c>
      <c r="I239" s="5">
        <f t="shared" si="154"/>
        <v>96463979.219999999</v>
      </c>
      <c r="J239" s="5">
        <f t="shared" si="154"/>
        <v>98553459.49000001</v>
      </c>
      <c r="K239" s="5">
        <f t="shared" si="154"/>
        <v>101510280.54000001</v>
      </c>
      <c r="L239" s="5">
        <f t="shared" si="154"/>
        <v>104702633.39</v>
      </c>
      <c r="M239" s="5">
        <f t="shared" si="154"/>
        <v>107555510.11999997</v>
      </c>
      <c r="N239" s="5">
        <f t="shared" si="154"/>
        <v>109168500.17000002</v>
      </c>
      <c r="O239" s="5">
        <f t="shared" si="154"/>
        <v>111663878.47</v>
      </c>
      <c r="P239" s="5">
        <f t="shared" si="154"/>
        <v>113014692.78999999</v>
      </c>
      <c r="Q239" s="5">
        <f t="shared" si="154"/>
        <v>114561011.31</v>
      </c>
      <c r="R239" s="5">
        <f t="shared" si="154"/>
        <v>118099145.21999998</v>
      </c>
      <c r="S239" s="5">
        <f t="shared" si="154"/>
        <v>119401053.91</v>
      </c>
      <c r="T239" s="5">
        <f t="shared" si="154"/>
        <v>122247261.45999999</v>
      </c>
      <c r="U239" s="5">
        <f t="shared" si="154"/>
        <v>124701717.25999999</v>
      </c>
      <c r="V239" s="5">
        <f t="shared" si="154"/>
        <v>126229171.88999999</v>
      </c>
      <c r="W239" s="5">
        <f t="shared" si="154"/>
        <v>127304892.05000001</v>
      </c>
      <c r="X239" s="5">
        <f t="shared" si="154"/>
        <v>127700030.28</v>
      </c>
      <c r="Y239" s="5">
        <f t="shared" si="154"/>
        <v>128180490.62</v>
      </c>
      <c r="Z239" s="5">
        <f t="shared" si="154"/>
        <v>130064383.81999999</v>
      </c>
      <c r="AA239" s="5">
        <f t="shared" si="154"/>
        <v>130563032.25</v>
      </c>
      <c r="AB239" s="5">
        <f t="shared" si="154"/>
        <v>129385670.92000002</v>
      </c>
      <c r="AC239" s="5">
        <f t="shared" si="154"/>
        <v>129058925.08000001</v>
      </c>
      <c r="AD239" s="5">
        <f t="shared" si="154"/>
        <v>127806837.31</v>
      </c>
      <c r="AE239" s="5">
        <f t="shared" si="154"/>
        <v>128280742.41</v>
      </c>
      <c r="AF239" s="5">
        <f t="shared" si="154"/>
        <v>128028059.82999998</v>
      </c>
      <c r="AG239" s="5">
        <f t="shared" si="154"/>
        <v>128975638.95999999</v>
      </c>
      <c r="AH239" s="5">
        <f t="shared" si="154"/>
        <v>129883656.61999997</v>
      </c>
      <c r="AI239" s="5">
        <f t="shared" si="154"/>
        <v>130774053.27</v>
      </c>
      <c r="AJ239" s="5">
        <f t="shared" si="154"/>
        <v>132503021.81</v>
      </c>
      <c r="AK239" s="5">
        <f t="shared" si="154"/>
        <v>134288482.80999997</v>
      </c>
      <c r="AL239" s="5">
        <f t="shared" si="154"/>
        <v>137869687.34</v>
      </c>
      <c r="AM239" s="5">
        <f t="shared" si="154"/>
        <v>141917263.07999998</v>
      </c>
      <c r="AN239" s="5">
        <f t="shared" si="154"/>
        <v>148617852.92000002</v>
      </c>
      <c r="AO239" s="5">
        <f t="shared" si="154"/>
        <v>154565189.03999999</v>
      </c>
      <c r="AP239" s="5">
        <f t="shared" si="154"/>
        <v>157724668.11000001</v>
      </c>
      <c r="AQ239" s="5">
        <f t="shared" si="154"/>
        <v>162162333.42000002</v>
      </c>
      <c r="AR239" s="5">
        <f t="shared" si="154"/>
        <v>167554540.38</v>
      </c>
      <c r="AS239" s="5">
        <f t="shared" si="154"/>
        <v>170846099.06</v>
      </c>
      <c r="AT239" s="5">
        <f t="shared" si="154"/>
        <v>175377613.20999998</v>
      </c>
      <c r="AU239" s="5">
        <f t="shared" si="154"/>
        <v>177273584.50999999</v>
      </c>
      <c r="AV239" s="5">
        <f t="shared" si="154"/>
        <v>179498982.52000001</v>
      </c>
      <c r="AW239" s="5">
        <f t="shared" si="154"/>
        <v>182334734.76999998</v>
      </c>
      <c r="AX239" s="5">
        <f t="shared" si="154"/>
        <v>184463174.83999997</v>
      </c>
      <c r="AY239" s="5">
        <f t="shared" si="154"/>
        <v>185456471.57999998</v>
      </c>
      <c r="AZ239" s="5">
        <f t="shared" si="154"/>
        <v>188232452.46000004</v>
      </c>
      <c r="BA239" s="5">
        <f t="shared" si="154"/>
        <v>188622188.19</v>
      </c>
      <c r="BB239" s="5">
        <f t="shared" si="154"/>
        <v>190485991.66000003</v>
      </c>
      <c r="BC239" s="5">
        <f t="shared" si="154"/>
        <v>192941050.40000004</v>
      </c>
      <c r="BD239" s="5">
        <f t="shared" si="154"/>
        <v>193995550.5</v>
      </c>
      <c r="BE239" s="5">
        <f t="shared" si="154"/>
        <v>197298870.34000003</v>
      </c>
      <c r="BF239" s="5">
        <f t="shared" si="154"/>
        <v>198912775.64000002</v>
      </c>
      <c r="BG239" s="5">
        <f t="shared" si="154"/>
        <v>203445252.98000002</v>
      </c>
      <c r="BH239" s="5">
        <f t="shared" si="154"/>
        <v>208701001.40000001</v>
      </c>
      <c r="BI239" s="5">
        <f t="shared" si="154"/>
        <v>216205275</v>
      </c>
      <c r="BJ239" s="5">
        <f t="shared" si="154"/>
        <v>220769809.30000001</v>
      </c>
      <c r="BK239" s="5">
        <f t="shared" si="154"/>
        <v>223906985.75999999</v>
      </c>
      <c r="BL239" s="5">
        <f t="shared" si="154"/>
        <v>225354488.84999999</v>
      </c>
      <c r="BM239" s="5">
        <f t="shared" si="154"/>
        <v>226715652.88999999</v>
      </c>
      <c r="BN239" s="5">
        <f t="shared" si="154"/>
        <v>228178721.38999999</v>
      </c>
      <c r="BO239" s="5">
        <f t="shared" si="154"/>
        <v>230681320.24000001</v>
      </c>
      <c r="BP239" s="5">
        <f t="shared" ref="BP239:CV239" si="155">+BP147+BP193</f>
        <v>232294183.23000002</v>
      </c>
      <c r="BQ239" s="5">
        <f t="shared" si="155"/>
        <v>232444727.31999999</v>
      </c>
      <c r="BR239" s="5">
        <f t="shared" si="155"/>
        <v>234276760.12</v>
      </c>
      <c r="BS239" s="5">
        <f t="shared" si="155"/>
        <v>234180335.80999997</v>
      </c>
      <c r="BT239" s="5">
        <f t="shared" si="155"/>
        <v>232833652.74999997</v>
      </c>
      <c r="BU239" s="5">
        <f t="shared" si="155"/>
        <v>230507148.41999996</v>
      </c>
      <c r="BV239" s="5">
        <f t="shared" si="155"/>
        <v>227959575.52000004</v>
      </c>
      <c r="BW239" s="5">
        <f t="shared" si="155"/>
        <v>230979872.96999997</v>
      </c>
      <c r="BX239" s="5">
        <f t="shared" si="155"/>
        <v>235609069.81999996</v>
      </c>
      <c r="BY239" s="5">
        <f t="shared" si="155"/>
        <v>236357364.55000001</v>
      </c>
      <c r="BZ239" s="5">
        <f t="shared" si="155"/>
        <v>233344303.00999999</v>
      </c>
      <c r="CA239" s="5">
        <f t="shared" si="155"/>
        <v>231536142.72999999</v>
      </c>
      <c r="CB239" s="5">
        <f t="shared" si="155"/>
        <v>230236719.59000003</v>
      </c>
      <c r="CC239" s="5">
        <f t="shared" si="155"/>
        <v>229867599.70999998</v>
      </c>
      <c r="CD239" s="5">
        <f t="shared" si="155"/>
        <v>230862991.05999997</v>
      </c>
      <c r="CE239" s="5">
        <f t="shared" si="155"/>
        <v>230907795.00999999</v>
      </c>
      <c r="CF239" s="5">
        <f t="shared" si="155"/>
        <v>228194367.38</v>
      </c>
      <c r="CG239" s="5">
        <f t="shared" si="155"/>
        <v>222956805.34</v>
      </c>
      <c r="CH239" s="5">
        <f t="shared" si="155"/>
        <v>219279402.81</v>
      </c>
      <c r="CI239" s="5">
        <f t="shared" si="155"/>
        <v>215694242.46999997</v>
      </c>
      <c r="CJ239" s="5">
        <f t="shared" si="155"/>
        <v>207330068.94000003</v>
      </c>
      <c r="CK239" s="5">
        <f t="shared" si="155"/>
        <v>205520720.95000002</v>
      </c>
      <c r="CL239" s="5">
        <f t="shared" si="155"/>
        <v>206687341.61000001</v>
      </c>
      <c r="CM239" s="5">
        <f t="shared" si="155"/>
        <v>205556087.26000002</v>
      </c>
      <c r="CN239" s="5">
        <f t="shared" si="155"/>
        <v>204967184.09000003</v>
      </c>
      <c r="CO239" s="5">
        <f t="shared" si="155"/>
        <v>203718261.77000001</v>
      </c>
      <c r="CP239" s="5">
        <f t="shared" si="155"/>
        <v>199171021.82000002</v>
      </c>
      <c r="CQ239" s="5">
        <f t="shared" si="155"/>
        <v>197111319.43000001</v>
      </c>
      <c r="CR239" s="5">
        <f t="shared" si="155"/>
        <v>196879345.73000002</v>
      </c>
      <c r="CS239" s="5">
        <f t="shared" si="155"/>
        <v>197345096.5</v>
      </c>
      <c r="CT239" s="5">
        <f t="shared" si="155"/>
        <v>196695482.31</v>
      </c>
      <c r="CU239" s="5">
        <f t="shared" si="155"/>
        <v>194607232.85000005</v>
      </c>
      <c r="CV239" s="5">
        <f t="shared" si="155"/>
        <v>194231482.85000002</v>
      </c>
    </row>
    <row r="240" spans="1:100" x14ac:dyDescent="0.3">
      <c r="A240" s="1">
        <v>2</v>
      </c>
      <c r="B240" s="1">
        <v>3</v>
      </c>
      <c r="C240" s="1" t="s">
        <v>65</v>
      </c>
      <c r="D240" s="5">
        <f t="shared" ref="D240:BO240" si="156">+D148+D194</f>
        <v>161011105.44999999</v>
      </c>
      <c r="E240" s="5">
        <f t="shared" si="156"/>
        <v>149532938.02000001</v>
      </c>
      <c r="F240" s="5">
        <f t="shared" si="156"/>
        <v>150896640.75999999</v>
      </c>
      <c r="G240" s="5">
        <f t="shared" si="156"/>
        <v>153989132.52999997</v>
      </c>
      <c r="H240" s="5">
        <f t="shared" si="156"/>
        <v>155847886.27999997</v>
      </c>
      <c r="I240" s="5">
        <f t="shared" si="156"/>
        <v>156992573.48000002</v>
      </c>
      <c r="J240" s="5">
        <f t="shared" si="156"/>
        <v>158375597.82999998</v>
      </c>
      <c r="K240" s="5">
        <f t="shared" si="156"/>
        <v>160553102.85999998</v>
      </c>
      <c r="L240" s="5">
        <f t="shared" si="156"/>
        <v>162049879.28999999</v>
      </c>
      <c r="M240" s="5">
        <f t="shared" si="156"/>
        <v>164137722.40999997</v>
      </c>
      <c r="N240" s="5">
        <f t="shared" si="156"/>
        <v>166755059.97</v>
      </c>
      <c r="O240" s="5">
        <f t="shared" si="156"/>
        <v>168432890.75999999</v>
      </c>
      <c r="P240" s="5">
        <f t="shared" si="156"/>
        <v>170434451.97999999</v>
      </c>
      <c r="Q240" s="5">
        <f t="shared" si="156"/>
        <v>173141598.04999998</v>
      </c>
      <c r="R240" s="5">
        <f t="shared" si="156"/>
        <v>175305098.94</v>
      </c>
      <c r="S240" s="5">
        <f t="shared" si="156"/>
        <v>175887971.13</v>
      </c>
      <c r="T240" s="5">
        <f t="shared" si="156"/>
        <v>177684685.27999997</v>
      </c>
      <c r="U240" s="5">
        <f t="shared" si="156"/>
        <v>180421115</v>
      </c>
      <c r="V240" s="5">
        <f t="shared" si="156"/>
        <v>183901909.62</v>
      </c>
      <c r="W240" s="5">
        <f t="shared" si="156"/>
        <v>185588556.01999998</v>
      </c>
      <c r="X240" s="5">
        <f t="shared" si="156"/>
        <v>187474852.30999997</v>
      </c>
      <c r="Y240" s="5">
        <f t="shared" si="156"/>
        <v>189394538.03999999</v>
      </c>
      <c r="Z240" s="5">
        <f t="shared" si="156"/>
        <v>190822148.31999999</v>
      </c>
      <c r="AA240" s="5">
        <f t="shared" si="156"/>
        <v>192699293.51999998</v>
      </c>
      <c r="AB240" s="5">
        <f t="shared" si="156"/>
        <v>195947748.75999999</v>
      </c>
      <c r="AC240" s="5">
        <f t="shared" si="156"/>
        <v>196893681.19</v>
      </c>
      <c r="AD240" s="5">
        <f t="shared" si="156"/>
        <v>199297254.73000002</v>
      </c>
      <c r="AE240" s="5">
        <f t="shared" si="156"/>
        <v>200930357.10000002</v>
      </c>
      <c r="AF240" s="5">
        <f t="shared" si="156"/>
        <v>201851091.28999999</v>
      </c>
      <c r="AG240" s="5">
        <f t="shared" si="156"/>
        <v>202464662.87</v>
      </c>
      <c r="AH240" s="5">
        <f t="shared" si="156"/>
        <v>202780998.06999999</v>
      </c>
      <c r="AI240" s="5">
        <f t="shared" si="156"/>
        <v>203955038.06999999</v>
      </c>
      <c r="AJ240" s="5">
        <f t="shared" si="156"/>
        <v>204666858.65000004</v>
      </c>
      <c r="AK240" s="5">
        <f t="shared" si="156"/>
        <v>205626859.62</v>
      </c>
      <c r="AL240" s="5">
        <f t="shared" si="156"/>
        <v>209201214.03000003</v>
      </c>
      <c r="AM240" s="5">
        <f t="shared" si="156"/>
        <v>212685578.14000002</v>
      </c>
      <c r="AN240" s="5">
        <f t="shared" si="156"/>
        <v>214958412.94</v>
      </c>
      <c r="AO240" s="5">
        <f t="shared" si="156"/>
        <v>217920696.19999999</v>
      </c>
      <c r="AP240" s="5">
        <f t="shared" si="156"/>
        <v>218635611.52999997</v>
      </c>
      <c r="AQ240" s="5">
        <f t="shared" si="156"/>
        <v>221590006.73999998</v>
      </c>
      <c r="AR240" s="5">
        <f t="shared" si="156"/>
        <v>224845967.63</v>
      </c>
      <c r="AS240" s="5">
        <f t="shared" si="156"/>
        <v>228250500.73999998</v>
      </c>
      <c r="AT240" s="5">
        <f t="shared" si="156"/>
        <v>231252948.74000001</v>
      </c>
      <c r="AU240" s="5">
        <f t="shared" si="156"/>
        <v>231612960.48999998</v>
      </c>
      <c r="AV240" s="5">
        <f t="shared" si="156"/>
        <v>234100935.75999999</v>
      </c>
      <c r="AW240" s="5">
        <f t="shared" si="156"/>
        <v>236736911.88</v>
      </c>
      <c r="AX240" s="5">
        <f t="shared" si="156"/>
        <v>236841542.83000001</v>
      </c>
      <c r="AY240" s="5">
        <f t="shared" si="156"/>
        <v>237001643.63</v>
      </c>
      <c r="AZ240" s="5">
        <f t="shared" si="156"/>
        <v>237417669.24999994</v>
      </c>
      <c r="BA240" s="5">
        <f t="shared" si="156"/>
        <v>238127679.37</v>
      </c>
      <c r="BB240" s="5">
        <f t="shared" si="156"/>
        <v>240449831.79999998</v>
      </c>
      <c r="BC240" s="5">
        <f t="shared" si="156"/>
        <v>242055973.04999998</v>
      </c>
      <c r="BD240" s="5">
        <f t="shared" si="156"/>
        <v>242610319.34999999</v>
      </c>
      <c r="BE240" s="5">
        <f t="shared" si="156"/>
        <v>243523801.48999995</v>
      </c>
      <c r="BF240" s="5">
        <f t="shared" si="156"/>
        <v>244797441.54999998</v>
      </c>
      <c r="BG240" s="5">
        <f t="shared" si="156"/>
        <v>249301184.13999999</v>
      </c>
      <c r="BH240" s="5">
        <f t="shared" si="156"/>
        <v>252666831.21000001</v>
      </c>
      <c r="BI240" s="5">
        <f t="shared" si="156"/>
        <v>255008822.75999999</v>
      </c>
      <c r="BJ240" s="5">
        <f t="shared" si="156"/>
        <v>258653433.13999999</v>
      </c>
      <c r="BK240" s="5">
        <f t="shared" si="156"/>
        <v>262190390.80999997</v>
      </c>
      <c r="BL240" s="5">
        <f t="shared" si="156"/>
        <v>265621706.78999996</v>
      </c>
      <c r="BM240" s="5">
        <f t="shared" si="156"/>
        <v>268457372.06</v>
      </c>
      <c r="BN240" s="5">
        <f t="shared" si="156"/>
        <v>269223262.03999996</v>
      </c>
      <c r="BO240" s="5">
        <f t="shared" si="156"/>
        <v>271535715.94999999</v>
      </c>
      <c r="BP240" s="5">
        <f t="shared" ref="BP240:CV240" si="157">+BP148+BP194</f>
        <v>274965246.57999998</v>
      </c>
      <c r="BQ240" s="5">
        <f t="shared" si="157"/>
        <v>278288924.51999998</v>
      </c>
      <c r="BR240" s="5">
        <f t="shared" si="157"/>
        <v>281107165.33999997</v>
      </c>
      <c r="BS240" s="5">
        <f t="shared" si="157"/>
        <v>284510904.25</v>
      </c>
      <c r="BT240" s="5">
        <f t="shared" si="157"/>
        <v>286557118.02999997</v>
      </c>
      <c r="BU240" s="5">
        <f t="shared" si="157"/>
        <v>289858057.33000004</v>
      </c>
      <c r="BV240" s="5">
        <f t="shared" si="157"/>
        <v>292193458.88999999</v>
      </c>
      <c r="BW240" s="5">
        <f t="shared" si="157"/>
        <v>295628519.38</v>
      </c>
      <c r="BX240" s="5">
        <f t="shared" si="157"/>
        <v>299404063.75</v>
      </c>
      <c r="BY240" s="5">
        <f t="shared" si="157"/>
        <v>301952248.57999998</v>
      </c>
      <c r="BZ240" s="5">
        <f t="shared" si="157"/>
        <v>305877715.30999994</v>
      </c>
      <c r="CA240" s="5">
        <f t="shared" si="157"/>
        <v>309949069.44999999</v>
      </c>
      <c r="CB240" s="5">
        <f t="shared" si="157"/>
        <v>315469136.54999995</v>
      </c>
      <c r="CC240" s="5">
        <f t="shared" si="157"/>
        <v>319140809.02999997</v>
      </c>
      <c r="CD240" s="5">
        <f t="shared" si="157"/>
        <v>323366653.88999999</v>
      </c>
      <c r="CE240" s="5">
        <f t="shared" si="157"/>
        <v>326814160.33999997</v>
      </c>
      <c r="CF240" s="5">
        <f t="shared" si="157"/>
        <v>329513313.21999997</v>
      </c>
      <c r="CG240" s="5">
        <f t="shared" si="157"/>
        <v>332102002.05999994</v>
      </c>
      <c r="CH240" s="5">
        <f t="shared" si="157"/>
        <v>335344301.48000002</v>
      </c>
      <c r="CI240" s="5">
        <f t="shared" si="157"/>
        <v>338771049.06999999</v>
      </c>
      <c r="CJ240" s="5">
        <f t="shared" si="157"/>
        <v>346185334.27999997</v>
      </c>
      <c r="CK240" s="5">
        <f t="shared" si="157"/>
        <v>350998037.08000004</v>
      </c>
      <c r="CL240" s="5">
        <f t="shared" si="157"/>
        <v>356743901.63</v>
      </c>
      <c r="CM240" s="5">
        <f t="shared" si="157"/>
        <v>364322510.35999995</v>
      </c>
      <c r="CN240" s="5">
        <f t="shared" si="157"/>
        <v>366586271.31</v>
      </c>
      <c r="CO240" s="5">
        <f t="shared" si="157"/>
        <v>371568378.81000006</v>
      </c>
      <c r="CP240" s="5">
        <f t="shared" si="157"/>
        <v>372395825.22000003</v>
      </c>
      <c r="CQ240" s="5">
        <f t="shared" si="157"/>
        <v>374950650.36000001</v>
      </c>
      <c r="CR240" s="5">
        <f t="shared" si="157"/>
        <v>378130164.75</v>
      </c>
      <c r="CS240" s="5">
        <f t="shared" si="157"/>
        <v>381362791.48000002</v>
      </c>
      <c r="CT240" s="5">
        <f t="shared" si="157"/>
        <v>383299637.93999994</v>
      </c>
      <c r="CU240" s="5">
        <f t="shared" si="157"/>
        <v>383315420.86999995</v>
      </c>
      <c r="CV240" s="5">
        <f t="shared" si="157"/>
        <v>380646986.68000007</v>
      </c>
    </row>
    <row r="241" spans="1:100" x14ac:dyDescent="0.3">
      <c r="C241" s="1" t="s">
        <v>15</v>
      </c>
      <c r="D241" s="6">
        <f>+SUM(D203:D240)</f>
        <v>2346064951.7799997</v>
      </c>
      <c r="E241" s="6">
        <f t="shared" ref="E241:BP241" si="158">+SUM(E203:E240)</f>
        <v>2069178613.73</v>
      </c>
      <c r="F241" s="6">
        <f t="shared" si="158"/>
        <v>2095179849.3500006</v>
      </c>
      <c r="G241" s="6">
        <f t="shared" si="158"/>
        <v>2123128166.05</v>
      </c>
      <c r="H241" s="6">
        <f t="shared" si="158"/>
        <v>2155269388.6699991</v>
      </c>
      <c r="I241" s="6">
        <f t="shared" si="158"/>
        <v>2184000373.7399998</v>
      </c>
      <c r="J241" s="6">
        <f t="shared" si="158"/>
        <v>2218158928.8899999</v>
      </c>
      <c r="K241" s="6">
        <f t="shared" si="158"/>
        <v>2255677814.1899996</v>
      </c>
      <c r="L241" s="6">
        <f t="shared" si="158"/>
        <v>2287315222.0799999</v>
      </c>
      <c r="M241" s="6">
        <f t="shared" si="158"/>
        <v>2316244499.0599995</v>
      </c>
      <c r="N241" s="6">
        <f t="shared" si="158"/>
        <v>2345605327.54</v>
      </c>
      <c r="O241" s="6">
        <f t="shared" si="158"/>
        <v>2373759961.8000002</v>
      </c>
      <c r="P241" s="6">
        <f t="shared" si="158"/>
        <v>2396643707.8000002</v>
      </c>
      <c r="Q241" s="6">
        <f t="shared" si="158"/>
        <v>2424849137.5500007</v>
      </c>
      <c r="R241" s="6">
        <f t="shared" si="158"/>
        <v>2455709360.4799995</v>
      </c>
      <c r="S241" s="6">
        <f t="shared" si="158"/>
        <v>2475718963.6900001</v>
      </c>
      <c r="T241" s="6">
        <f t="shared" si="158"/>
        <v>2498305636.9699993</v>
      </c>
      <c r="U241" s="6">
        <f t="shared" si="158"/>
        <v>2496467237.5</v>
      </c>
      <c r="V241" s="6">
        <f t="shared" si="158"/>
        <v>2511390196.5</v>
      </c>
      <c r="W241" s="6">
        <f t="shared" si="158"/>
        <v>2527080353.0500007</v>
      </c>
      <c r="X241" s="6">
        <f t="shared" si="158"/>
        <v>2543347516.5400004</v>
      </c>
      <c r="Y241" s="6">
        <f t="shared" si="158"/>
        <v>2561859418.2200003</v>
      </c>
      <c r="Z241" s="6">
        <f t="shared" si="158"/>
        <v>2577035492.77</v>
      </c>
      <c r="AA241" s="6">
        <f t="shared" si="158"/>
        <v>2587542350.7400002</v>
      </c>
      <c r="AB241" s="6">
        <f t="shared" si="158"/>
        <v>2611237967.5300007</v>
      </c>
      <c r="AC241" s="6">
        <f t="shared" si="158"/>
        <v>2628440628.9500003</v>
      </c>
      <c r="AD241" s="6">
        <f t="shared" si="158"/>
        <v>2641131145.6700001</v>
      </c>
      <c r="AE241" s="6">
        <f t="shared" si="158"/>
        <v>2660676482.8699994</v>
      </c>
      <c r="AF241" s="6">
        <f t="shared" si="158"/>
        <v>2679002625.8299999</v>
      </c>
      <c r="AG241" s="6">
        <f t="shared" si="158"/>
        <v>2732948271.4499998</v>
      </c>
      <c r="AH241" s="6">
        <f t="shared" si="158"/>
        <v>2749728181.3500004</v>
      </c>
      <c r="AI241" s="6">
        <f t="shared" si="158"/>
        <v>2769381324.5100002</v>
      </c>
      <c r="AJ241" s="6">
        <f t="shared" si="158"/>
        <v>2783072376.6099997</v>
      </c>
      <c r="AK241" s="6">
        <f t="shared" si="158"/>
        <v>2801715811.1800003</v>
      </c>
      <c r="AL241" s="6">
        <f t="shared" si="158"/>
        <v>2819977525.4299998</v>
      </c>
      <c r="AM241" s="6">
        <f t="shared" si="158"/>
        <v>2855486895.5299997</v>
      </c>
      <c r="AN241" s="6">
        <f t="shared" si="158"/>
        <v>2857102378.2600007</v>
      </c>
      <c r="AO241" s="6">
        <f t="shared" si="158"/>
        <v>2886210920.9199986</v>
      </c>
      <c r="AP241" s="6">
        <f t="shared" si="158"/>
        <v>2905293810.3699999</v>
      </c>
      <c r="AQ241" s="6">
        <f t="shared" si="158"/>
        <v>2856768426.9400001</v>
      </c>
      <c r="AR241" s="6">
        <f t="shared" si="158"/>
        <v>2866541667.8800006</v>
      </c>
      <c r="AS241" s="6">
        <f t="shared" si="158"/>
        <v>2863609464.9399996</v>
      </c>
      <c r="AT241" s="6">
        <f t="shared" si="158"/>
        <v>2876304873.3400002</v>
      </c>
      <c r="AU241" s="6">
        <f t="shared" si="158"/>
        <v>2862941571.2799997</v>
      </c>
      <c r="AV241" s="6">
        <f t="shared" si="158"/>
        <v>2874200471.8800001</v>
      </c>
      <c r="AW241" s="6">
        <f t="shared" si="158"/>
        <v>2889249852.2700009</v>
      </c>
      <c r="AX241" s="6">
        <f t="shared" si="158"/>
        <v>2906357955.25</v>
      </c>
      <c r="AY241" s="6">
        <f t="shared" si="158"/>
        <v>2900353210.25</v>
      </c>
      <c r="AZ241" s="6">
        <f t="shared" si="158"/>
        <v>2927525755.8299999</v>
      </c>
      <c r="BA241" s="6">
        <f t="shared" si="158"/>
        <v>2934507072.2199998</v>
      </c>
      <c r="BB241" s="6">
        <f t="shared" si="158"/>
        <v>2959310520.2999997</v>
      </c>
      <c r="BC241" s="6">
        <f t="shared" si="158"/>
        <v>3058164875.2400002</v>
      </c>
      <c r="BD241" s="6">
        <f t="shared" si="158"/>
        <v>3086645302.5299993</v>
      </c>
      <c r="BE241" s="6">
        <f t="shared" si="158"/>
        <v>3124626845.1399999</v>
      </c>
      <c r="BF241" s="6">
        <f t="shared" si="158"/>
        <v>3159385250.5000005</v>
      </c>
      <c r="BG241" s="6">
        <f t="shared" si="158"/>
        <v>3213317078.4499998</v>
      </c>
      <c r="BH241" s="6">
        <f t="shared" si="158"/>
        <v>3242223540.0999999</v>
      </c>
      <c r="BI241" s="6">
        <f t="shared" si="158"/>
        <v>3279020074.1199999</v>
      </c>
      <c r="BJ241" s="6">
        <f t="shared" si="158"/>
        <v>3314462413.4200001</v>
      </c>
      <c r="BK241" s="6">
        <f t="shared" si="158"/>
        <v>3350382062.0500007</v>
      </c>
      <c r="BL241" s="6">
        <f t="shared" si="158"/>
        <v>3381667664.0700002</v>
      </c>
      <c r="BM241" s="6">
        <f t="shared" si="158"/>
        <v>3419919292.1799994</v>
      </c>
      <c r="BN241" s="6">
        <f t="shared" si="158"/>
        <v>3443845028.9499998</v>
      </c>
      <c r="BO241" s="6">
        <f t="shared" si="158"/>
        <v>3466007974.9499989</v>
      </c>
      <c r="BP241" s="6">
        <f t="shared" si="158"/>
        <v>3489618898.0400009</v>
      </c>
      <c r="BQ241" s="6">
        <f t="shared" ref="BQ241:CV241" si="159">+SUM(BQ203:BQ240)</f>
        <v>3504374169.9299998</v>
      </c>
      <c r="BR241" s="6">
        <f t="shared" si="159"/>
        <v>3517597308.4500003</v>
      </c>
      <c r="BS241" s="6">
        <f t="shared" si="159"/>
        <v>3535893243.3800006</v>
      </c>
      <c r="BT241" s="6">
        <f t="shared" si="159"/>
        <v>3559166175.6300001</v>
      </c>
      <c r="BU241" s="6">
        <f t="shared" si="159"/>
        <v>3571038831.5500002</v>
      </c>
      <c r="BV241" s="6">
        <f t="shared" si="159"/>
        <v>3586974676.059999</v>
      </c>
      <c r="BW241" s="6">
        <f t="shared" si="159"/>
        <v>3616146925.8699994</v>
      </c>
      <c r="BX241" s="6">
        <f t="shared" si="159"/>
        <v>3639288505.7800002</v>
      </c>
      <c r="BY241" s="6">
        <f t="shared" si="159"/>
        <v>3662019063.0899997</v>
      </c>
      <c r="BZ241" s="6">
        <f t="shared" si="159"/>
        <v>3677602366.8200002</v>
      </c>
      <c r="CA241" s="6">
        <f t="shared" si="159"/>
        <v>3691967522.269999</v>
      </c>
      <c r="CB241" s="6">
        <f t="shared" si="159"/>
        <v>3718513341.1500006</v>
      </c>
      <c r="CC241" s="6">
        <f t="shared" si="159"/>
        <v>3746918338.5100012</v>
      </c>
      <c r="CD241" s="6">
        <f t="shared" si="159"/>
        <v>3780398327.7600002</v>
      </c>
      <c r="CE241" s="6">
        <f t="shared" si="159"/>
        <v>3809548047.4700003</v>
      </c>
      <c r="CF241" s="6">
        <f t="shared" si="159"/>
        <v>3823117073.1999998</v>
      </c>
      <c r="CG241" s="6">
        <f t="shared" si="159"/>
        <v>3837593798.3500004</v>
      </c>
      <c r="CH241" s="6">
        <f t="shared" si="159"/>
        <v>3853687612.710001</v>
      </c>
      <c r="CI241" s="6">
        <f t="shared" si="159"/>
        <v>3877894806.6900001</v>
      </c>
      <c r="CJ241" s="6">
        <f t="shared" si="159"/>
        <v>3908864017.8500013</v>
      </c>
      <c r="CK241" s="6">
        <f t="shared" si="159"/>
        <v>3934374521.6299992</v>
      </c>
      <c r="CL241" s="6">
        <f t="shared" si="159"/>
        <v>3969064403.4200001</v>
      </c>
      <c r="CM241" s="6">
        <f t="shared" si="159"/>
        <v>4014636302.9700012</v>
      </c>
      <c r="CN241" s="6">
        <f t="shared" si="159"/>
        <v>4048079784.1099997</v>
      </c>
      <c r="CO241" s="6">
        <f t="shared" si="159"/>
        <v>4079477473.4099994</v>
      </c>
      <c r="CP241" s="6">
        <f t="shared" si="159"/>
        <v>4097226448.8499994</v>
      </c>
      <c r="CQ241" s="6">
        <f t="shared" si="159"/>
        <v>4117854241.8400002</v>
      </c>
      <c r="CR241" s="6">
        <f t="shared" si="159"/>
        <v>4158284795.5700002</v>
      </c>
      <c r="CS241" s="6">
        <f t="shared" si="159"/>
        <v>4201388748.5299993</v>
      </c>
      <c r="CT241" s="6">
        <f t="shared" si="159"/>
        <v>4241822141.5699997</v>
      </c>
      <c r="CU241" s="6">
        <f t="shared" si="159"/>
        <v>4270312457.5800004</v>
      </c>
      <c r="CV241" s="6">
        <f t="shared" si="159"/>
        <v>4312598930.1800003</v>
      </c>
    </row>
    <row r="242" spans="1:100" x14ac:dyDescent="0.3">
      <c r="C242" s="1" t="s">
        <v>20</v>
      </c>
      <c r="D242" s="6">
        <f>+SUM(D203:D233)</f>
        <v>1884057754.5800002</v>
      </c>
      <c r="E242" s="6">
        <f t="shared" ref="E242:BP242" si="160">+SUM(E203:E233)</f>
        <v>1642215713.1400001</v>
      </c>
      <c r="F242" s="6">
        <f t="shared" si="160"/>
        <v>1663827875.7200005</v>
      </c>
      <c r="G242" s="6">
        <f t="shared" si="160"/>
        <v>1686376498.5900002</v>
      </c>
      <c r="H242" s="6">
        <f t="shared" si="160"/>
        <v>1715338195.4899993</v>
      </c>
      <c r="I242" s="6">
        <f t="shared" si="160"/>
        <v>1740881449.3999999</v>
      </c>
      <c r="J242" s="6">
        <f t="shared" si="160"/>
        <v>1770719457.6400001</v>
      </c>
      <c r="K242" s="6">
        <f t="shared" si="160"/>
        <v>1801038025.0099998</v>
      </c>
      <c r="L242" s="6">
        <f t="shared" si="160"/>
        <v>1826044836.01</v>
      </c>
      <c r="M242" s="6">
        <f t="shared" si="160"/>
        <v>1847947204.03</v>
      </c>
      <c r="N242" s="6">
        <f t="shared" si="160"/>
        <v>1870976451.6599998</v>
      </c>
      <c r="O242" s="6">
        <f t="shared" si="160"/>
        <v>1893058082.7900004</v>
      </c>
      <c r="P242" s="6">
        <f t="shared" si="160"/>
        <v>1910372819.4200001</v>
      </c>
      <c r="Q242" s="6">
        <f t="shared" si="160"/>
        <v>1933623863.1700003</v>
      </c>
      <c r="R242" s="6">
        <f t="shared" si="160"/>
        <v>1957268114.8500001</v>
      </c>
      <c r="S242" s="6">
        <f t="shared" si="160"/>
        <v>1973954908.8899999</v>
      </c>
      <c r="T242" s="6">
        <f t="shared" si="160"/>
        <v>1990451484.9699998</v>
      </c>
      <c r="U242" s="6">
        <f t="shared" si="160"/>
        <v>1981822289.5900004</v>
      </c>
      <c r="V242" s="6">
        <f t="shared" si="160"/>
        <v>1991069499.1100001</v>
      </c>
      <c r="W242" s="6">
        <f t="shared" si="160"/>
        <v>2003341148.4800003</v>
      </c>
      <c r="X242" s="6">
        <f t="shared" si="160"/>
        <v>2015965502.7400002</v>
      </c>
      <c r="Y242" s="6">
        <f t="shared" si="160"/>
        <v>2031142934.0300004</v>
      </c>
      <c r="Z242" s="6">
        <f t="shared" si="160"/>
        <v>2042291151.51</v>
      </c>
      <c r="AA242" s="6">
        <f t="shared" si="160"/>
        <v>2049194726.9600005</v>
      </c>
      <c r="AB242" s="6">
        <f t="shared" si="160"/>
        <v>2069229104.9500003</v>
      </c>
      <c r="AC242" s="6">
        <f t="shared" si="160"/>
        <v>2083110738.5100002</v>
      </c>
      <c r="AD242" s="6">
        <f t="shared" si="160"/>
        <v>2093189147.1000001</v>
      </c>
      <c r="AE242" s="6">
        <f t="shared" si="160"/>
        <v>2109712582.9799998</v>
      </c>
      <c r="AF242" s="6">
        <f t="shared" si="160"/>
        <v>2126251414.27</v>
      </c>
      <c r="AG242" s="6">
        <f t="shared" si="160"/>
        <v>2177641157.1299996</v>
      </c>
      <c r="AH242" s="6">
        <f t="shared" si="160"/>
        <v>2190908077.0900002</v>
      </c>
      <c r="AI242" s="6">
        <f t="shared" si="160"/>
        <v>2206675862.8899999</v>
      </c>
      <c r="AJ242" s="6">
        <f t="shared" si="160"/>
        <v>2217313629.2599998</v>
      </c>
      <c r="AK242" s="6">
        <f t="shared" si="160"/>
        <v>2233428930.2600002</v>
      </c>
      <c r="AL242" s="6">
        <f t="shared" si="160"/>
        <v>2244154720.2699995</v>
      </c>
      <c r="AM242" s="6">
        <f t="shared" si="160"/>
        <v>2271625244.0700002</v>
      </c>
      <c r="AN242" s="6">
        <f t="shared" si="160"/>
        <v>2265303382.4500003</v>
      </c>
      <c r="AO242" s="6">
        <f t="shared" si="160"/>
        <v>2284576912.7499995</v>
      </c>
      <c r="AP242" s="6">
        <f t="shared" si="160"/>
        <v>2298275751.8699994</v>
      </c>
      <c r="AQ242" s="6">
        <f t="shared" si="160"/>
        <v>2241096382</v>
      </c>
      <c r="AR242" s="6">
        <f t="shared" si="160"/>
        <v>2240379095.5700002</v>
      </c>
      <c r="AS242" s="6">
        <f t="shared" si="160"/>
        <v>2230176599.1499996</v>
      </c>
      <c r="AT242" s="6">
        <f t="shared" si="160"/>
        <v>2235801565.0400004</v>
      </c>
      <c r="AU242" s="6">
        <f t="shared" si="160"/>
        <v>2219308920.6299996</v>
      </c>
      <c r="AV242" s="6">
        <f t="shared" si="160"/>
        <v>2225129442.5600004</v>
      </c>
      <c r="AW242" s="6">
        <f t="shared" si="160"/>
        <v>2232379871.9600005</v>
      </c>
      <c r="AX242" s="6">
        <f t="shared" si="160"/>
        <v>2245887180.7399998</v>
      </c>
      <c r="AY242" s="6">
        <f t="shared" si="160"/>
        <v>2238381082.0100002</v>
      </c>
      <c r="AZ242" s="6">
        <f t="shared" si="160"/>
        <v>2262424528.3499999</v>
      </c>
      <c r="BA242" s="6">
        <f t="shared" si="160"/>
        <v>2267790814.0000005</v>
      </c>
      <c r="BB242" s="6">
        <f t="shared" si="160"/>
        <v>2287713613.5</v>
      </c>
      <c r="BC242" s="6">
        <f t="shared" si="160"/>
        <v>2381046511.0099998</v>
      </c>
      <c r="BD242" s="6">
        <f t="shared" si="160"/>
        <v>2407810851.4299998</v>
      </c>
      <c r="BE242" s="6">
        <f t="shared" si="160"/>
        <v>2440279650.3699999</v>
      </c>
      <c r="BF242" s="6">
        <f t="shared" si="160"/>
        <v>2470415715.8700004</v>
      </c>
      <c r="BG242" s="6">
        <f t="shared" si="160"/>
        <v>2513740987.5899997</v>
      </c>
      <c r="BH242" s="6">
        <f t="shared" si="160"/>
        <v>2531946223.0100002</v>
      </c>
      <c r="BI242" s="6">
        <f t="shared" si="160"/>
        <v>2557058815.8499999</v>
      </c>
      <c r="BJ242" s="6">
        <f t="shared" si="160"/>
        <v>2582356014.46</v>
      </c>
      <c r="BK242" s="6">
        <f t="shared" si="160"/>
        <v>2610498451.2700005</v>
      </c>
      <c r="BL242" s="6">
        <f t="shared" si="160"/>
        <v>2633610383.2200003</v>
      </c>
      <c r="BM242" s="6">
        <f t="shared" si="160"/>
        <v>2665772303.2499995</v>
      </c>
      <c r="BN242" s="6">
        <f t="shared" si="160"/>
        <v>2685489345.1100001</v>
      </c>
      <c r="BO242" s="6">
        <f t="shared" si="160"/>
        <v>2701115258.4699998</v>
      </c>
      <c r="BP242" s="6">
        <f t="shared" si="160"/>
        <v>2717583498.3300009</v>
      </c>
      <c r="BQ242" s="6">
        <f t="shared" ref="BQ242:CV242" si="161">+SUM(BQ203:BQ233)</f>
        <v>2726884154.7199998</v>
      </c>
      <c r="BR242" s="6">
        <f t="shared" si="161"/>
        <v>2732926044.6700001</v>
      </c>
      <c r="BS242" s="6">
        <f t="shared" si="161"/>
        <v>2746414169.46</v>
      </c>
      <c r="BT242" s="6">
        <f t="shared" si="161"/>
        <v>2768965238.1700006</v>
      </c>
      <c r="BU242" s="6">
        <f t="shared" si="161"/>
        <v>2781107372.6100006</v>
      </c>
      <c r="BV242" s="6">
        <f t="shared" si="161"/>
        <v>2796008288.7799993</v>
      </c>
      <c r="BW242" s="6">
        <f t="shared" si="161"/>
        <v>2817071912.0099998</v>
      </c>
      <c r="BX242" s="6">
        <f t="shared" si="161"/>
        <v>2831115748.79</v>
      </c>
      <c r="BY242" s="6">
        <f t="shared" si="161"/>
        <v>2850002248.8199997</v>
      </c>
      <c r="BZ242" s="6">
        <f t="shared" si="161"/>
        <v>2863932106.73</v>
      </c>
      <c r="CA242" s="6">
        <f t="shared" si="161"/>
        <v>2875866347.3599997</v>
      </c>
      <c r="CB242" s="6">
        <f t="shared" si="161"/>
        <v>2896520753.71</v>
      </c>
      <c r="CC242" s="6">
        <f t="shared" si="161"/>
        <v>2920366874.6000004</v>
      </c>
      <c r="CD242" s="6">
        <f t="shared" si="161"/>
        <v>2947715401.9300008</v>
      </c>
      <c r="CE242" s="6">
        <f t="shared" si="161"/>
        <v>2973192185.6200004</v>
      </c>
      <c r="CF242" s="6">
        <f t="shared" si="161"/>
        <v>2985604174.5</v>
      </c>
      <c r="CG242" s="6">
        <f t="shared" si="161"/>
        <v>2999777467.7599998</v>
      </c>
      <c r="CH242" s="6">
        <f t="shared" si="161"/>
        <v>3015876929.2200012</v>
      </c>
      <c r="CI242" s="6">
        <f t="shared" si="161"/>
        <v>3038347697.6800003</v>
      </c>
      <c r="CJ242" s="6">
        <f t="shared" si="161"/>
        <v>3070584060.1500006</v>
      </c>
      <c r="CK242" s="6">
        <f t="shared" si="161"/>
        <v>3091560508.0899997</v>
      </c>
      <c r="CL242" s="6">
        <f t="shared" si="161"/>
        <v>3119150407.7299995</v>
      </c>
      <c r="CM242" s="6">
        <f t="shared" si="161"/>
        <v>3156704561.1100006</v>
      </c>
      <c r="CN242" s="6">
        <f t="shared" si="161"/>
        <v>3188394105.9200001</v>
      </c>
      <c r="CO242" s="6">
        <f t="shared" si="161"/>
        <v>3216230290.8299999</v>
      </c>
      <c r="CP242" s="6">
        <f t="shared" si="161"/>
        <v>3237837634.2499995</v>
      </c>
      <c r="CQ242" s="6">
        <f t="shared" si="161"/>
        <v>3257875672.4100003</v>
      </c>
      <c r="CR242" s="6">
        <f t="shared" si="161"/>
        <v>3294226559.9400001</v>
      </c>
      <c r="CS242" s="6">
        <f t="shared" si="161"/>
        <v>3333434583.7699995</v>
      </c>
      <c r="CT242" s="6">
        <f t="shared" si="161"/>
        <v>3371210660.8199992</v>
      </c>
      <c r="CU242" s="6">
        <f t="shared" si="161"/>
        <v>3401430514.48</v>
      </c>
      <c r="CV242" s="6">
        <f t="shared" si="161"/>
        <v>3445034733.6500001</v>
      </c>
    </row>
    <row r="243" spans="1:100" x14ac:dyDescent="0.3">
      <c r="C243" s="1" t="s">
        <v>21</v>
      </c>
      <c r="D243" s="6">
        <f>+SUM(D234:D240)</f>
        <v>462007197.19999999</v>
      </c>
      <c r="E243" s="6">
        <f t="shared" ref="E243:BP243" si="162">+SUM(E234:E240)</f>
        <v>426962900.59000003</v>
      </c>
      <c r="F243" s="6">
        <f t="shared" si="162"/>
        <v>431351973.63</v>
      </c>
      <c r="G243" s="6">
        <f t="shared" si="162"/>
        <v>436751667.45999998</v>
      </c>
      <c r="H243" s="6">
        <f t="shared" si="162"/>
        <v>439931193.18000001</v>
      </c>
      <c r="I243" s="6">
        <f t="shared" si="162"/>
        <v>443118924.34000003</v>
      </c>
      <c r="J243" s="6">
        <f t="shared" si="162"/>
        <v>447439471.24999994</v>
      </c>
      <c r="K243" s="6">
        <f t="shared" si="162"/>
        <v>454639789.18000007</v>
      </c>
      <c r="L243" s="6">
        <f t="shared" si="162"/>
        <v>461270386.06999993</v>
      </c>
      <c r="M243" s="6">
        <f t="shared" si="162"/>
        <v>468297295.02999991</v>
      </c>
      <c r="N243" s="6">
        <f t="shared" si="162"/>
        <v>474628875.88</v>
      </c>
      <c r="O243" s="6">
        <f t="shared" si="162"/>
        <v>480701879.00999999</v>
      </c>
      <c r="P243" s="6">
        <f t="shared" si="162"/>
        <v>486270888.38</v>
      </c>
      <c r="Q243" s="6">
        <f t="shared" si="162"/>
        <v>491225274.38</v>
      </c>
      <c r="R243" s="6">
        <f t="shared" si="162"/>
        <v>498441245.63</v>
      </c>
      <c r="S243" s="6">
        <f t="shared" si="162"/>
        <v>501764054.79999995</v>
      </c>
      <c r="T243" s="6">
        <f t="shared" si="162"/>
        <v>507854151.99999994</v>
      </c>
      <c r="U243" s="6">
        <f t="shared" si="162"/>
        <v>514644947.90999997</v>
      </c>
      <c r="V243" s="6">
        <f t="shared" si="162"/>
        <v>520320697.38999999</v>
      </c>
      <c r="W243" s="6">
        <f t="shared" si="162"/>
        <v>523739204.56999999</v>
      </c>
      <c r="X243" s="6">
        <f t="shared" si="162"/>
        <v>527382013.79999995</v>
      </c>
      <c r="Y243" s="6">
        <f t="shared" si="162"/>
        <v>530716484.18999994</v>
      </c>
      <c r="Z243" s="6">
        <f t="shared" si="162"/>
        <v>534744341.25999999</v>
      </c>
      <c r="AA243" s="6">
        <f t="shared" si="162"/>
        <v>538347623.77999997</v>
      </c>
      <c r="AB243" s="6">
        <f t="shared" si="162"/>
        <v>542008862.58000004</v>
      </c>
      <c r="AC243" s="6">
        <f t="shared" si="162"/>
        <v>545329890.44000006</v>
      </c>
      <c r="AD243" s="6">
        <f t="shared" si="162"/>
        <v>547941998.57000005</v>
      </c>
      <c r="AE243" s="6">
        <f t="shared" si="162"/>
        <v>550963899.88999999</v>
      </c>
      <c r="AF243" s="6">
        <f t="shared" si="162"/>
        <v>552751211.55999994</v>
      </c>
      <c r="AG243" s="6">
        <f t="shared" si="162"/>
        <v>555307114.31999993</v>
      </c>
      <c r="AH243" s="6">
        <f t="shared" si="162"/>
        <v>558820104.25999999</v>
      </c>
      <c r="AI243" s="6">
        <f t="shared" si="162"/>
        <v>562705461.62</v>
      </c>
      <c r="AJ243" s="6">
        <f t="shared" si="162"/>
        <v>565758747.35000002</v>
      </c>
      <c r="AK243" s="6">
        <f t="shared" si="162"/>
        <v>568286880.91999996</v>
      </c>
      <c r="AL243" s="6">
        <f t="shared" si="162"/>
        <v>575822805.16000009</v>
      </c>
      <c r="AM243" s="6">
        <f t="shared" si="162"/>
        <v>583861651.46000004</v>
      </c>
      <c r="AN243" s="6">
        <f t="shared" si="162"/>
        <v>591798995.80999994</v>
      </c>
      <c r="AO243" s="6">
        <f t="shared" si="162"/>
        <v>601634008.17000008</v>
      </c>
      <c r="AP243" s="6">
        <f t="shared" si="162"/>
        <v>607018058.5</v>
      </c>
      <c r="AQ243" s="6">
        <f t="shared" si="162"/>
        <v>615672044.94000006</v>
      </c>
      <c r="AR243" s="6">
        <f t="shared" si="162"/>
        <v>626162572.30999994</v>
      </c>
      <c r="AS243" s="6">
        <f t="shared" si="162"/>
        <v>633432865.78999996</v>
      </c>
      <c r="AT243" s="6">
        <f t="shared" si="162"/>
        <v>640503308.29999995</v>
      </c>
      <c r="AU243" s="6">
        <f t="shared" si="162"/>
        <v>643632650.64999998</v>
      </c>
      <c r="AV243" s="6">
        <f t="shared" si="162"/>
        <v>649071029.32000005</v>
      </c>
      <c r="AW243" s="6">
        <f t="shared" si="162"/>
        <v>656869980.30999994</v>
      </c>
      <c r="AX243" s="6">
        <f t="shared" si="162"/>
        <v>660470774.50999999</v>
      </c>
      <c r="AY243" s="6">
        <f t="shared" si="162"/>
        <v>661972128.24000001</v>
      </c>
      <c r="AZ243" s="6">
        <f t="shared" si="162"/>
        <v>665101227.48000002</v>
      </c>
      <c r="BA243" s="6">
        <f t="shared" si="162"/>
        <v>666716258.22000003</v>
      </c>
      <c r="BB243" s="6">
        <f t="shared" si="162"/>
        <v>671596906.79999995</v>
      </c>
      <c r="BC243" s="6">
        <f t="shared" si="162"/>
        <v>677118364.23000002</v>
      </c>
      <c r="BD243" s="6">
        <f t="shared" si="162"/>
        <v>678834451.10000002</v>
      </c>
      <c r="BE243" s="6">
        <f t="shared" si="162"/>
        <v>684347194.76999998</v>
      </c>
      <c r="BF243" s="6">
        <f t="shared" si="162"/>
        <v>688969534.63</v>
      </c>
      <c r="BG243" s="6">
        <f t="shared" si="162"/>
        <v>699576090.86000001</v>
      </c>
      <c r="BH243" s="6">
        <f t="shared" si="162"/>
        <v>710277317.09000003</v>
      </c>
      <c r="BI243" s="6">
        <f t="shared" si="162"/>
        <v>721961258.26999998</v>
      </c>
      <c r="BJ243" s="6">
        <f t="shared" si="162"/>
        <v>732106398.96000004</v>
      </c>
      <c r="BK243" s="6">
        <f t="shared" si="162"/>
        <v>739883610.77999997</v>
      </c>
      <c r="BL243" s="6">
        <f t="shared" si="162"/>
        <v>748057280.85000002</v>
      </c>
      <c r="BM243" s="6">
        <f t="shared" si="162"/>
        <v>754146988.93000007</v>
      </c>
      <c r="BN243" s="6">
        <f t="shared" si="162"/>
        <v>758355683.83999991</v>
      </c>
      <c r="BO243" s="6">
        <f t="shared" si="162"/>
        <v>764892716.48000002</v>
      </c>
      <c r="BP243" s="6">
        <f t="shared" si="162"/>
        <v>772035399.71000004</v>
      </c>
      <c r="BQ243" s="6">
        <f t="shared" ref="BQ243:CV243" si="163">+SUM(BQ234:BQ240)</f>
        <v>777490015.21000004</v>
      </c>
      <c r="BR243" s="6">
        <f t="shared" si="163"/>
        <v>784671263.77999997</v>
      </c>
      <c r="BS243" s="6">
        <f t="shared" si="163"/>
        <v>789479073.91999996</v>
      </c>
      <c r="BT243" s="6">
        <f t="shared" si="163"/>
        <v>790200937.45999992</v>
      </c>
      <c r="BU243" s="6">
        <f t="shared" si="163"/>
        <v>789931458.94000006</v>
      </c>
      <c r="BV243" s="6">
        <f t="shared" si="163"/>
        <v>790966387.27999997</v>
      </c>
      <c r="BW243" s="6">
        <f t="shared" si="163"/>
        <v>799075013.8599999</v>
      </c>
      <c r="BX243" s="6">
        <f t="shared" si="163"/>
        <v>808172756.98999989</v>
      </c>
      <c r="BY243" s="6">
        <f t="shared" si="163"/>
        <v>812016814.26999998</v>
      </c>
      <c r="BZ243" s="6">
        <f t="shared" si="163"/>
        <v>813670260.08999991</v>
      </c>
      <c r="CA243" s="6">
        <f t="shared" si="163"/>
        <v>816101174.91000009</v>
      </c>
      <c r="CB243" s="6">
        <f t="shared" si="163"/>
        <v>821992587.43999994</v>
      </c>
      <c r="CC243" s="6">
        <f t="shared" si="163"/>
        <v>826551463.90999997</v>
      </c>
      <c r="CD243" s="6">
        <f t="shared" si="163"/>
        <v>832682925.83000004</v>
      </c>
      <c r="CE243" s="6">
        <f t="shared" si="163"/>
        <v>836355861.8499999</v>
      </c>
      <c r="CF243" s="6">
        <f t="shared" si="163"/>
        <v>837512898.70000005</v>
      </c>
      <c r="CG243" s="6">
        <f t="shared" si="163"/>
        <v>837816330.58999991</v>
      </c>
      <c r="CH243" s="6">
        <f t="shared" si="163"/>
        <v>837810683.49000001</v>
      </c>
      <c r="CI243" s="6">
        <f t="shared" si="163"/>
        <v>839547109.00999999</v>
      </c>
      <c r="CJ243" s="6">
        <f t="shared" si="163"/>
        <v>838279957.70000005</v>
      </c>
      <c r="CK243" s="6">
        <f t="shared" si="163"/>
        <v>842814013.54000008</v>
      </c>
      <c r="CL243" s="6">
        <f t="shared" si="163"/>
        <v>849913995.69000006</v>
      </c>
      <c r="CM243" s="6">
        <f t="shared" si="163"/>
        <v>857931741.8599999</v>
      </c>
      <c r="CN243" s="6">
        <f t="shared" si="163"/>
        <v>859685678.19000006</v>
      </c>
      <c r="CO243" s="6">
        <f t="shared" si="163"/>
        <v>863247182.58000004</v>
      </c>
      <c r="CP243" s="6">
        <f t="shared" si="163"/>
        <v>859388814.60000002</v>
      </c>
      <c r="CQ243" s="6">
        <f t="shared" si="163"/>
        <v>859978569.43000007</v>
      </c>
      <c r="CR243" s="6">
        <f t="shared" si="163"/>
        <v>864058235.63000011</v>
      </c>
      <c r="CS243" s="6">
        <f t="shared" si="163"/>
        <v>867954164.75999999</v>
      </c>
      <c r="CT243" s="6">
        <f t="shared" si="163"/>
        <v>870611480.75</v>
      </c>
      <c r="CU243" s="6">
        <f t="shared" si="163"/>
        <v>868881943.0999999</v>
      </c>
      <c r="CV243" s="6">
        <f t="shared" si="163"/>
        <v>867564196.53000009</v>
      </c>
    </row>
    <row r="246" spans="1:100" x14ac:dyDescent="0.3">
      <c r="A246" s="2" t="s">
        <v>101</v>
      </c>
    </row>
    <row r="247" spans="1:100" x14ac:dyDescent="0.3">
      <c r="D247" s="14">
        <v>2</v>
      </c>
      <c r="E247" s="14">
        <v>3</v>
      </c>
      <c r="F247" s="14">
        <v>4</v>
      </c>
      <c r="G247" s="14">
        <v>5</v>
      </c>
      <c r="H247" s="14">
        <v>6</v>
      </c>
      <c r="I247" s="14">
        <v>7</v>
      </c>
      <c r="J247" s="14">
        <v>8</v>
      </c>
      <c r="K247" s="14">
        <v>9</v>
      </c>
      <c r="L247" s="14">
        <v>10</v>
      </c>
      <c r="M247" s="14">
        <v>11</v>
      </c>
      <c r="N247" s="14">
        <v>12</v>
      </c>
      <c r="O247" s="14">
        <v>13</v>
      </c>
      <c r="P247" s="14">
        <v>14</v>
      </c>
      <c r="Q247" s="14">
        <v>15</v>
      </c>
      <c r="R247" s="14">
        <v>16</v>
      </c>
      <c r="S247" s="14">
        <v>17</v>
      </c>
      <c r="T247" s="14">
        <v>18</v>
      </c>
      <c r="U247" s="14">
        <v>19</v>
      </c>
      <c r="V247" s="14">
        <v>20</v>
      </c>
      <c r="W247" s="14">
        <v>21</v>
      </c>
      <c r="X247" s="14">
        <v>22</v>
      </c>
      <c r="Y247" s="14">
        <v>23</v>
      </c>
      <c r="Z247" s="14">
        <v>24</v>
      </c>
      <c r="AA247" s="14">
        <v>25</v>
      </c>
      <c r="AB247" s="14">
        <v>26</v>
      </c>
      <c r="AC247" s="14">
        <v>27</v>
      </c>
      <c r="AD247" s="14">
        <v>28</v>
      </c>
      <c r="AE247" s="14">
        <v>29</v>
      </c>
      <c r="AF247" s="14">
        <v>30</v>
      </c>
      <c r="AG247" s="14">
        <v>31</v>
      </c>
      <c r="AH247" s="14">
        <v>32</v>
      </c>
      <c r="AI247" s="14">
        <v>33</v>
      </c>
      <c r="AJ247" s="14">
        <v>34</v>
      </c>
      <c r="AK247" s="14">
        <v>35</v>
      </c>
      <c r="AL247" s="14">
        <v>36</v>
      </c>
      <c r="AM247" s="14">
        <v>37</v>
      </c>
      <c r="AN247" s="14">
        <v>38</v>
      </c>
      <c r="AO247" s="14">
        <v>39</v>
      </c>
      <c r="AP247" s="14">
        <v>40</v>
      </c>
      <c r="AQ247" s="14">
        <v>41</v>
      </c>
      <c r="AR247" s="14">
        <v>42</v>
      </c>
      <c r="AS247" s="14">
        <v>43</v>
      </c>
      <c r="AT247" s="14">
        <v>44</v>
      </c>
      <c r="AU247" s="14">
        <v>45</v>
      </c>
      <c r="AV247" s="14">
        <v>46</v>
      </c>
      <c r="AW247" s="14">
        <v>47</v>
      </c>
      <c r="AX247" s="14">
        <v>48</v>
      </c>
      <c r="AY247" s="14">
        <v>49</v>
      </c>
      <c r="AZ247" s="14">
        <v>50</v>
      </c>
      <c r="BA247" s="14">
        <v>51</v>
      </c>
      <c r="BB247" s="14">
        <v>52</v>
      </c>
      <c r="BC247" s="14">
        <v>53</v>
      </c>
      <c r="BD247" s="14">
        <v>54</v>
      </c>
      <c r="BE247" s="14">
        <v>55</v>
      </c>
      <c r="BF247" s="14">
        <v>56</v>
      </c>
      <c r="BG247" s="14">
        <v>57</v>
      </c>
      <c r="BH247" s="14">
        <v>58</v>
      </c>
      <c r="BI247" s="14">
        <v>59</v>
      </c>
      <c r="BJ247" s="14">
        <v>60</v>
      </c>
      <c r="BK247" s="14">
        <v>61</v>
      </c>
      <c r="BL247" s="14">
        <v>62</v>
      </c>
      <c r="BM247" s="14">
        <v>63</v>
      </c>
      <c r="BN247" s="14">
        <v>64</v>
      </c>
      <c r="BO247" s="14">
        <v>65</v>
      </c>
      <c r="BP247" s="14">
        <v>66</v>
      </c>
      <c r="BQ247" s="14">
        <v>67</v>
      </c>
      <c r="BR247" s="14">
        <v>68</v>
      </c>
      <c r="BS247" s="14">
        <v>69</v>
      </c>
      <c r="BT247" s="14">
        <v>70</v>
      </c>
      <c r="BU247" s="14">
        <v>71</v>
      </c>
      <c r="BV247" s="14">
        <v>72</v>
      </c>
      <c r="BW247" s="14">
        <v>73</v>
      </c>
      <c r="BX247" s="14">
        <v>74</v>
      </c>
      <c r="BY247" s="14">
        <v>75</v>
      </c>
      <c r="BZ247" s="14">
        <v>76</v>
      </c>
      <c r="CA247" s="14">
        <v>77</v>
      </c>
      <c r="CB247" s="14">
        <v>78</v>
      </c>
      <c r="CC247" s="14">
        <v>79</v>
      </c>
      <c r="CD247" s="14">
        <v>80</v>
      </c>
      <c r="CE247" s="14">
        <v>81</v>
      </c>
      <c r="CF247" s="14">
        <v>82</v>
      </c>
      <c r="CG247" s="14">
        <v>83</v>
      </c>
      <c r="CH247" s="14">
        <v>84</v>
      </c>
      <c r="CI247" s="14">
        <v>85</v>
      </c>
      <c r="CJ247" s="14">
        <v>86</v>
      </c>
      <c r="CK247" s="14">
        <v>87</v>
      </c>
      <c r="CL247" s="14">
        <v>88</v>
      </c>
      <c r="CM247" s="14">
        <v>89</v>
      </c>
      <c r="CN247" s="14">
        <v>90</v>
      </c>
      <c r="CO247" s="14">
        <v>91</v>
      </c>
      <c r="CP247" s="14">
        <v>92</v>
      </c>
      <c r="CQ247" s="14">
        <v>93</v>
      </c>
      <c r="CR247" s="14">
        <v>94</v>
      </c>
      <c r="CS247" s="14">
        <v>95</v>
      </c>
      <c r="CT247" s="14">
        <v>96</v>
      </c>
      <c r="CU247" s="14">
        <v>97</v>
      </c>
      <c r="CV247" s="14">
        <v>98</v>
      </c>
    </row>
    <row r="248" spans="1:100" x14ac:dyDescent="0.3">
      <c r="A248" s="1" t="s">
        <v>6</v>
      </c>
      <c r="B248" s="1" t="s">
        <v>0</v>
      </c>
      <c r="C248" s="1" t="s">
        <v>1</v>
      </c>
      <c r="D248" s="3">
        <v>40908</v>
      </c>
      <c r="E248" s="3">
        <v>40939</v>
      </c>
      <c r="F248" s="3">
        <v>40968</v>
      </c>
      <c r="G248" s="3">
        <v>40999</v>
      </c>
      <c r="H248" s="3">
        <v>41029</v>
      </c>
      <c r="I248" s="3">
        <v>41060</v>
      </c>
      <c r="J248" s="3">
        <v>41090</v>
      </c>
      <c r="K248" s="3">
        <v>41121</v>
      </c>
      <c r="L248" s="3">
        <v>41152</v>
      </c>
      <c r="M248" s="3">
        <v>41182</v>
      </c>
      <c r="N248" s="3">
        <v>41213</v>
      </c>
      <c r="O248" s="3">
        <v>41243</v>
      </c>
      <c r="P248" s="3">
        <v>41274</v>
      </c>
      <c r="Q248" s="3">
        <v>41305</v>
      </c>
      <c r="R248" s="3">
        <v>41333</v>
      </c>
      <c r="S248" s="3">
        <v>41364</v>
      </c>
      <c r="T248" s="3">
        <v>41394</v>
      </c>
      <c r="U248" s="3">
        <v>41425</v>
      </c>
      <c r="V248" s="3">
        <v>41455</v>
      </c>
      <c r="W248" s="3">
        <v>41486</v>
      </c>
      <c r="X248" s="3">
        <v>41517</v>
      </c>
      <c r="Y248" s="3">
        <v>41547</v>
      </c>
      <c r="Z248" s="3">
        <v>41578</v>
      </c>
      <c r="AA248" s="3">
        <v>41608</v>
      </c>
      <c r="AB248" s="3">
        <v>41639</v>
      </c>
      <c r="AC248" s="3">
        <v>41670</v>
      </c>
      <c r="AD248" s="3">
        <v>41698</v>
      </c>
      <c r="AE248" s="3">
        <v>41729</v>
      </c>
      <c r="AF248" s="3">
        <v>41759</v>
      </c>
      <c r="AG248" s="3">
        <v>41790</v>
      </c>
      <c r="AH248" s="3">
        <v>41820</v>
      </c>
      <c r="AI248" s="3">
        <v>41851</v>
      </c>
      <c r="AJ248" s="3">
        <v>41882</v>
      </c>
      <c r="AK248" s="3">
        <v>41912</v>
      </c>
      <c r="AL248" s="3">
        <v>41943</v>
      </c>
      <c r="AM248" s="3">
        <v>41973</v>
      </c>
      <c r="AN248" s="3">
        <v>42004</v>
      </c>
      <c r="AO248" s="3">
        <v>42035</v>
      </c>
      <c r="AP248" s="3">
        <v>42063</v>
      </c>
      <c r="AQ248" s="3">
        <v>42094</v>
      </c>
      <c r="AR248" s="3">
        <v>42124</v>
      </c>
      <c r="AS248" s="3">
        <v>42155</v>
      </c>
      <c r="AT248" s="3">
        <v>42185</v>
      </c>
      <c r="AU248" s="3">
        <v>42216</v>
      </c>
      <c r="AV248" s="3">
        <v>42247</v>
      </c>
      <c r="AW248" s="3">
        <v>42277</v>
      </c>
      <c r="AX248" s="3">
        <v>42308</v>
      </c>
      <c r="AY248" s="3">
        <v>42338</v>
      </c>
      <c r="AZ248" s="3">
        <v>42369</v>
      </c>
      <c r="BA248" s="3">
        <v>42400</v>
      </c>
      <c r="BB248" s="3">
        <v>42429</v>
      </c>
      <c r="BC248" s="3">
        <v>42460</v>
      </c>
      <c r="BD248" s="3">
        <v>42490</v>
      </c>
      <c r="BE248" s="3">
        <v>42521</v>
      </c>
      <c r="BF248" s="3">
        <v>42551</v>
      </c>
      <c r="BG248" s="3">
        <v>42582</v>
      </c>
      <c r="BH248" s="3">
        <v>42613</v>
      </c>
      <c r="BI248" s="3">
        <v>42643</v>
      </c>
      <c r="BJ248" s="3">
        <v>42674</v>
      </c>
      <c r="BK248" s="3">
        <v>42704</v>
      </c>
      <c r="BL248" s="3">
        <v>42735</v>
      </c>
      <c r="BM248" s="3">
        <v>42766</v>
      </c>
      <c r="BN248" s="3">
        <v>42794</v>
      </c>
      <c r="BO248" s="3">
        <v>42825</v>
      </c>
      <c r="BP248" s="3">
        <v>42855</v>
      </c>
      <c r="BQ248" s="3">
        <v>42886</v>
      </c>
      <c r="BR248" s="3">
        <v>42916</v>
      </c>
      <c r="BS248" s="3">
        <v>42947</v>
      </c>
      <c r="BT248" s="3">
        <v>42978</v>
      </c>
      <c r="BU248" s="3">
        <v>43008</v>
      </c>
      <c r="BV248" s="3">
        <v>43039</v>
      </c>
      <c r="BW248" s="3">
        <v>43069</v>
      </c>
      <c r="BX248" s="3">
        <v>43100</v>
      </c>
      <c r="BY248" s="3">
        <v>43131</v>
      </c>
      <c r="BZ248" s="3">
        <v>43159</v>
      </c>
      <c r="CA248" s="3">
        <v>43190</v>
      </c>
      <c r="CB248" s="3">
        <v>43220</v>
      </c>
      <c r="CC248" s="3">
        <v>43251</v>
      </c>
      <c r="CD248" s="3">
        <v>43281</v>
      </c>
      <c r="CE248" s="3">
        <v>43312</v>
      </c>
      <c r="CF248" s="3">
        <v>43343</v>
      </c>
      <c r="CG248" s="3">
        <v>43373</v>
      </c>
      <c r="CH248" s="3">
        <v>43404</v>
      </c>
      <c r="CI248" s="3">
        <v>43434</v>
      </c>
      <c r="CJ248" s="3">
        <v>43465</v>
      </c>
      <c r="CK248" s="3">
        <v>43496</v>
      </c>
      <c r="CL248" s="3">
        <v>43524</v>
      </c>
      <c r="CM248" s="3">
        <v>43555</v>
      </c>
      <c r="CN248" s="3">
        <v>43585</v>
      </c>
      <c r="CO248" s="3">
        <v>43616</v>
      </c>
      <c r="CP248" s="3">
        <v>43646</v>
      </c>
      <c r="CQ248" s="3">
        <v>43677</v>
      </c>
      <c r="CR248" s="3">
        <v>43708</v>
      </c>
      <c r="CS248" s="3">
        <v>43738</v>
      </c>
      <c r="CT248" s="3">
        <v>43769</v>
      </c>
      <c r="CU248" s="3">
        <v>43799</v>
      </c>
      <c r="CV248" s="3">
        <v>43830</v>
      </c>
    </row>
    <row r="249" spans="1:100" x14ac:dyDescent="0.3">
      <c r="A249" s="1">
        <v>1</v>
      </c>
      <c r="B249" s="1">
        <v>13</v>
      </c>
      <c r="C249" s="1" t="s">
        <v>28</v>
      </c>
      <c r="D249" s="5">
        <f>+IFERROR(VLOOKUP($C249,Data!$C$465:$CV$535,Laboral!D$247,FALSE),0)</f>
        <v>540483490.63999999</v>
      </c>
      <c r="E249" s="5">
        <f>+IFERROR(VLOOKUP($C249,Data!$C$465:$CV$535,Laboral!E$247,FALSE),0)</f>
        <v>540347668.27999997</v>
      </c>
      <c r="F249" s="5">
        <f>+IFERROR(VLOOKUP($C249,Data!$C$465:$CV$535,Laboral!F$247,FALSE),0)</f>
        <v>547336891.09000003</v>
      </c>
      <c r="G249" s="5">
        <f>+IFERROR(VLOOKUP($C249,Data!$C$465:$CV$535,Laboral!G$247,FALSE),0)</f>
        <v>548844149.78999996</v>
      </c>
      <c r="H249" s="5">
        <f>+IFERROR(VLOOKUP($C249,Data!$C$465:$CV$535,Laboral!H$247,FALSE),0)</f>
        <v>551660251.11000001</v>
      </c>
      <c r="I249" s="5">
        <f>+IFERROR(VLOOKUP($C249,Data!$C$465:$CV$535,Laboral!I$247,FALSE),0)</f>
        <v>561335437.41999996</v>
      </c>
      <c r="J249" s="5">
        <f>+IFERROR(VLOOKUP($C249,Data!$C$465:$CV$535,Laboral!J$247,FALSE),0)</f>
        <v>565348084.75</v>
      </c>
      <c r="K249" s="5">
        <f>+IFERROR(VLOOKUP($C249,Data!$C$465:$CV$535,Laboral!K$247,FALSE),0)</f>
        <v>572895772.21000004</v>
      </c>
      <c r="L249" s="5">
        <f>+IFERROR(VLOOKUP($C249,Data!$C$465:$CV$535,Laboral!L$247,FALSE),0)</f>
        <v>580338780.78999996</v>
      </c>
      <c r="M249" s="5">
        <f>+IFERROR(VLOOKUP($C249,Data!$C$465:$CV$535,Laboral!M$247,FALSE),0)</f>
        <v>588927024.01999998</v>
      </c>
      <c r="N249" s="5">
        <f>+IFERROR(VLOOKUP($C249,Data!$C$465:$CV$535,Laboral!N$247,FALSE),0)</f>
        <v>596170791.03999996</v>
      </c>
      <c r="O249" s="5">
        <f>+IFERROR(VLOOKUP($C249,Data!$C$465:$CV$535,Laboral!O$247,FALSE),0)</f>
        <v>607742281.5</v>
      </c>
      <c r="P249" s="5">
        <f>+IFERROR(VLOOKUP($C249,Data!$C$465:$CV$535,Laboral!P$247,FALSE),0)</f>
        <v>615428025.61000001</v>
      </c>
      <c r="Q249" s="5">
        <f>+IFERROR(VLOOKUP($C249,Data!$C$465:$CV$535,Laboral!Q$247,FALSE),0)</f>
        <v>612860002.24000001</v>
      </c>
      <c r="R249" s="5">
        <f>+IFERROR(VLOOKUP($C249,Data!$C$465:$CV$535,Laboral!R$247,FALSE),0)</f>
        <v>619933938.16999996</v>
      </c>
      <c r="S249" s="5">
        <f>+IFERROR(VLOOKUP($C249,Data!$C$465:$CV$535,Laboral!S$247,FALSE),0)</f>
        <v>621672126.83000004</v>
      </c>
      <c r="T249" s="5">
        <f>+IFERROR(VLOOKUP($C249,Data!$C$465:$CV$535,Laboral!T$247,FALSE),0)</f>
        <v>625156735.55999994</v>
      </c>
      <c r="U249" s="5">
        <f>+IFERROR(VLOOKUP($C249,Data!$C$465:$CV$535,Laboral!U$247,FALSE),0)</f>
        <v>631851976.25</v>
      </c>
      <c r="V249" s="5">
        <f>+IFERROR(VLOOKUP($C249,Data!$C$465:$CV$535,Laboral!V$247,FALSE),0)</f>
        <v>639113089</v>
      </c>
      <c r="W249" s="5">
        <f>+IFERROR(VLOOKUP($C249,Data!$C$465:$CV$535,Laboral!W$247,FALSE),0)</f>
        <v>642892690.29999995</v>
      </c>
      <c r="X249" s="5">
        <f>+IFERROR(VLOOKUP($C249,Data!$C$465:$CV$535,Laboral!X$247,FALSE),0)</f>
        <v>655465584.21000004</v>
      </c>
      <c r="Y249" s="5">
        <f>+IFERROR(VLOOKUP($C249,Data!$C$465:$CV$535,Laboral!Y$247,FALSE),0)</f>
        <v>666232680.98000002</v>
      </c>
      <c r="Z249" s="5">
        <f>+IFERROR(VLOOKUP($C249,Data!$C$465:$CV$535,Laboral!Z$247,FALSE),0)</f>
        <v>680435225.50999999</v>
      </c>
      <c r="AA249" s="5">
        <f>+IFERROR(VLOOKUP($C249,Data!$C$465:$CV$535,Laboral!AA$247,FALSE),0)</f>
        <v>702868778.37</v>
      </c>
      <c r="AB249" s="5">
        <f>+IFERROR(VLOOKUP($C249,Data!$C$465:$CV$535,Laboral!AB$247,FALSE),0)</f>
        <v>709782132.13999999</v>
      </c>
      <c r="AC249" s="5">
        <f>+IFERROR(VLOOKUP($C249,Data!$C$465:$CV$535,Laboral!AC$247,FALSE),0)</f>
        <v>715993745.11000001</v>
      </c>
      <c r="AD249" s="5">
        <f>+IFERROR(VLOOKUP($C249,Data!$C$465:$CV$535,Laboral!AD$247,FALSE),0)</f>
        <v>723600925.30999994</v>
      </c>
      <c r="AE249" s="5">
        <f>+IFERROR(VLOOKUP($C249,Data!$C$465:$CV$535,Laboral!AE$247,FALSE),0)</f>
        <v>727581454.09000003</v>
      </c>
      <c r="AF249" s="5">
        <f>+IFERROR(VLOOKUP($C249,Data!$C$465:$CV$535,Laboral!AF$247,FALSE),0)</f>
        <v>721875544.60000002</v>
      </c>
      <c r="AG249" s="5">
        <f>+IFERROR(VLOOKUP($C249,Data!$C$465:$CV$535,Laboral!AG$247,FALSE),0)</f>
        <v>724000514.22000003</v>
      </c>
      <c r="AH249" s="5">
        <f>+IFERROR(VLOOKUP($C249,Data!$C$465:$CV$535,Laboral!AH$247,FALSE),0)</f>
        <v>726279845.69000006</v>
      </c>
      <c r="AI249" s="5">
        <f>+IFERROR(VLOOKUP($C249,Data!$C$465:$CV$535,Laboral!AI$247,FALSE),0)</f>
        <v>714779702.79999995</v>
      </c>
      <c r="AJ249" s="5">
        <f>+IFERROR(VLOOKUP($C249,Data!$C$465:$CV$535,Laboral!AJ$247,FALSE),0)</f>
        <v>711483554.03999996</v>
      </c>
      <c r="AK249" s="5">
        <f>+IFERROR(VLOOKUP($C249,Data!$C$465:$CV$535,Laboral!AK$247,FALSE),0)</f>
        <v>711436417</v>
      </c>
      <c r="AL249" s="5">
        <f>+IFERROR(VLOOKUP($C249,Data!$C$465:$CV$535,Laboral!AL$247,FALSE),0)</f>
        <v>704720741.13</v>
      </c>
      <c r="AM249" s="5">
        <f>+IFERROR(VLOOKUP($C249,Data!$C$465:$CV$535,Laboral!AM$247,FALSE),0)</f>
        <v>697316421.98000002</v>
      </c>
      <c r="AN249" s="5">
        <f>+IFERROR(VLOOKUP($C249,Data!$C$465:$CV$535,Laboral!AN$247,FALSE),0)</f>
        <v>668051312.53999996</v>
      </c>
      <c r="AO249" s="5">
        <f>+IFERROR(VLOOKUP($C249,Data!$C$465:$CV$535,Laboral!AO$247,FALSE),0)</f>
        <v>655915268.21000004</v>
      </c>
      <c r="AP249" s="5">
        <f>+IFERROR(VLOOKUP($C249,Data!$C$465:$CV$535,Laboral!AP$247,FALSE),0)</f>
        <v>646038971.38</v>
      </c>
      <c r="AQ249" s="5">
        <f>+IFERROR(VLOOKUP($C249,Data!$C$465:$CV$535,Laboral!AQ$247,FALSE),0)</f>
        <v>642518771.07000005</v>
      </c>
      <c r="AR249" s="5">
        <f>+IFERROR(VLOOKUP($C249,Data!$C$465:$CV$535,Laboral!AR$247,FALSE),0)</f>
        <v>641201921.39999998</v>
      </c>
      <c r="AS249" s="5">
        <f>+IFERROR(VLOOKUP($C249,Data!$C$465:$CV$535,Laboral!AS$247,FALSE),0)</f>
        <v>633769282.84000003</v>
      </c>
      <c r="AT249" s="5">
        <f>+IFERROR(VLOOKUP($C249,Data!$C$465:$CV$535,Laboral!AT$247,FALSE),0)</f>
        <v>624329319.16999996</v>
      </c>
      <c r="AU249" s="5">
        <f>+IFERROR(VLOOKUP($C249,Data!$C$465:$CV$535,Laboral!AU$247,FALSE),0)</f>
        <v>619651673.30999994</v>
      </c>
      <c r="AV249" s="5">
        <f>+IFERROR(VLOOKUP($C249,Data!$C$465:$CV$535,Laboral!AV$247,FALSE),0)</f>
        <v>621096423.91999996</v>
      </c>
      <c r="AW249" s="5">
        <f>+IFERROR(VLOOKUP($C249,Data!$C$465:$CV$535,Laboral!AW$247,FALSE),0)</f>
        <v>623609205.23000002</v>
      </c>
      <c r="AX249" s="5">
        <f>+IFERROR(VLOOKUP($C249,Data!$C$465:$CV$535,Laboral!AX$247,FALSE),0)</f>
        <v>616394786.98000002</v>
      </c>
      <c r="AY249" s="5">
        <f>+IFERROR(VLOOKUP($C249,Data!$C$465:$CV$535,Laboral!AY$247,FALSE),0)</f>
        <v>620010651.47000003</v>
      </c>
      <c r="AZ249" s="5">
        <f>+IFERROR(VLOOKUP($C249,Data!$C$465:$CV$535,Laboral!AZ$247,FALSE),0)</f>
        <v>621659472.62</v>
      </c>
      <c r="BA249" s="5">
        <f>+IFERROR(VLOOKUP($C249,Data!$C$465:$CV$535,Laboral!BA$247,FALSE),0)</f>
        <v>618251178.61000001</v>
      </c>
      <c r="BB249" s="5">
        <f>+IFERROR(VLOOKUP($C249,Data!$C$465:$CV$535,Laboral!BB$247,FALSE),0)</f>
        <v>623111005.20000005</v>
      </c>
      <c r="BC249" s="5">
        <f>+IFERROR(VLOOKUP($C249,Data!$C$465:$CV$535,Laboral!BC$247,FALSE),0)</f>
        <v>633363698.22000003</v>
      </c>
      <c r="BD249" s="5">
        <f>+IFERROR(VLOOKUP($C249,Data!$C$465:$CV$535,Laboral!BD$247,FALSE),0)</f>
        <v>637643814.25</v>
      </c>
      <c r="BE249" s="5">
        <f>+IFERROR(VLOOKUP($C249,Data!$C$465:$CV$535,Laboral!BE$247,FALSE),0)</f>
        <v>643116711.13</v>
      </c>
      <c r="BF249" s="5">
        <f>+IFERROR(VLOOKUP($C249,Data!$C$465:$CV$535,Laboral!BF$247,FALSE),0)</f>
        <v>617608461.79999995</v>
      </c>
      <c r="BG249" s="5">
        <f>+IFERROR(VLOOKUP($C249,Data!$C$465:$CV$535,Laboral!BG$247,FALSE),0)</f>
        <v>626015489.67999995</v>
      </c>
      <c r="BH249" s="5">
        <f>+IFERROR(VLOOKUP($C249,Data!$C$465:$CV$535,Laboral!BH$247,FALSE),0)</f>
        <v>636754427.25999999</v>
      </c>
      <c r="BI249" s="5">
        <f>+IFERROR(VLOOKUP($C249,Data!$C$465:$CV$535,Laboral!BI$247,FALSE),0)</f>
        <v>650968188.26999998</v>
      </c>
      <c r="BJ249" s="5">
        <f>+IFERROR(VLOOKUP($C249,Data!$C$465:$CV$535,Laboral!BJ$247,FALSE),0)</f>
        <v>661569026.34000003</v>
      </c>
      <c r="BK249" s="5">
        <f>+IFERROR(VLOOKUP($C249,Data!$C$465:$CV$535,Laboral!BK$247,FALSE),0)</f>
        <v>676382430.30999994</v>
      </c>
      <c r="BL249" s="5">
        <f>+IFERROR(VLOOKUP($C249,Data!$C$465:$CV$535,Laboral!BL$247,FALSE),0)</f>
        <v>681619724.64999998</v>
      </c>
      <c r="BM249" s="5">
        <f>+IFERROR(VLOOKUP($C249,Data!$C$465:$CV$535,Laboral!BM$247,FALSE),0)</f>
        <v>679969209.57000005</v>
      </c>
      <c r="BN249" s="5">
        <f>+IFERROR(VLOOKUP($C249,Data!$C$465:$CV$535,Laboral!BN$247,FALSE),0)</f>
        <v>688259349.40999997</v>
      </c>
      <c r="BO249" s="5">
        <f>+IFERROR(VLOOKUP($C249,Data!$C$465:$CV$535,Laboral!BO$247,FALSE),0)</f>
        <v>697413424.72000003</v>
      </c>
      <c r="BP249" s="5">
        <f>+IFERROR(VLOOKUP($C249,Data!$C$465:$CV$535,Laboral!BP$247,FALSE),0)</f>
        <v>701299482.48000002</v>
      </c>
      <c r="BQ249" s="5">
        <f>+IFERROR(VLOOKUP($C249,Data!$C$465:$CV$535,Laboral!BQ$247,FALSE),0)</f>
        <v>704614166.95000005</v>
      </c>
      <c r="BR249" s="5">
        <f>+IFERROR(VLOOKUP($C249,Data!$C$465:$CV$535,Laboral!BR$247,FALSE),0)</f>
        <v>711340599.94000006</v>
      </c>
      <c r="BS249" s="5">
        <f>+IFERROR(VLOOKUP($C249,Data!$C$465:$CV$535,Laboral!BS$247,FALSE),0)</f>
        <v>715129593.40999997</v>
      </c>
      <c r="BT249" s="5">
        <f>+IFERROR(VLOOKUP($C249,Data!$C$465:$CV$535,Laboral!BT$247,FALSE),0)</f>
        <v>722364673.82000005</v>
      </c>
      <c r="BU249" s="5">
        <f>+IFERROR(VLOOKUP($C249,Data!$C$465:$CV$535,Laboral!BU$247,FALSE),0)</f>
        <v>737970800.97000003</v>
      </c>
      <c r="BV249" s="5">
        <f>+IFERROR(VLOOKUP($C249,Data!$C$465:$CV$535,Laboral!BV$247,FALSE),0)</f>
        <v>751946645.33000004</v>
      </c>
      <c r="BW249" s="5">
        <f>+IFERROR(VLOOKUP($C249,Data!$C$465:$CV$535,Laboral!BW$247,FALSE),0)</f>
        <v>757728278.41999996</v>
      </c>
      <c r="BX249" s="5">
        <f>+IFERROR(VLOOKUP($C249,Data!$C$465:$CV$535,Laboral!BX$247,FALSE),0)</f>
        <v>770980792.30999994</v>
      </c>
      <c r="BY249" s="5">
        <f>+IFERROR(VLOOKUP($C249,Data!$C$465:$CV$535,Laboral!BY$247,FALSE),0)</f>
        <v>775040693.98000002</v>
      </c>
      <c r="BZ249" s="5">
        <f>+IFERROR(VLOOKUP($C249,Data!$C$465:$CV$535,Laboral!BZ$247,FALSE),0)</f>
        <v>783081602.44000006</v>
      </c>
      <c r="CA249" s="5">
        <f>+IFERROR(VLOOKUP($C249,Data!$C$465:$CV$535,Laboral!CA$247,FALSE),0)</f>
        <v>791272430.14999998</v>
      </c>
      <c r="CB249" s="5">
        <f>+IFERROR(VLOOKUP($C249,Data!$C$465:$CV$535,Laboral!CB$247,FALSE),0)</f>
        <v>799316298.87</v>
      </c>
      <c r="CC249" s="5">
        <f>+IFERROR(VLOOKUP($C249,Data!$C$465:$CV$535,Laboral!CC$247,FALSE),0)</f>
        <v>808748565.07000005</v>
      </c>
      <c r="CD249" s="5">
        <f>+IFERROR(VLOOKUP($C249,Data!$C$465:$CV$535,Laboral!CD$247,FALSE),0)</f>
        <v>813700983.25999999</v>
      </c>
      <c r="CE249" s="5">
        <f>+IFERROR(VLOOKUP($C249,Data!$C$465:$CV$535,Laboral!CE$247,FALSE),0)</f>
        <v>818488250.33000004</v>
      </c>
      <c r="CF249" s="5">
        <f>+IFERROR(VLOOKUP($C249,Data!$C$465:$CV$535,Laboral!CF$247,FALSE),0)</f>
        <v>822493724.05999994</v>
      </c>
      <c r="CG249" s="5">
        <f>+IFERROR(VLOOKUP($C249,Data!$C$465:$CV$535,Laboral!CG$247,FALSE),0)</f>
        <v>829370394.48000002</v>
      </c>
      <c r="CH249" s="5">
        <f>+IFERROR(VLOOKUP($C249,Data!$C$465:$CV$535,Laboral!CH$247,FALSE),0)</f>
        <v>830652048.66999996</v>
      </c>
      <c r="CI249" s="5">
        <f>+IFERROR(VLOOKUP($C249,Data!$C$465:$CV$535,Laboral!CI$247,FALSE),0)</f>
        <v>835821855.03999996</v>
      </c>
      <c r="CJ249" s="5">
        <f>+IFERROR(VLOOKUP($C249,Data!$C$465:$CV$535,Laboral!CJ$247,FALSE),0)</f>
        <v>834256775.33000004</v>
      </c>
      <c r="CK249" s="5">
        <f>+IFERROR(VLOOKUP($C249,Data!$C$465:$CV$535,Laboral!CK$247,FALSE),0)</f>
        <v>832081885.13</v>
      </c>
      <c r="CL249" s="5">
        <f>+IFERROR(VLOOKUP($C249,Data!$C$465:$CV$535,Laboral!CL$247,FALSE),0)</f>
        <v>832748205.42999995</v>
      </c>
      <c r="CM249" s="5">
        <f>+IFERROR(VLOOKUP($C249,Data!$C$465:$CV$535,Laboral!CM$247,FALSE),0)</f>
        <v>838210068.83000004</v>
      </c>
      <c r="CN249" s="5">
        <f>+IFERROR(VLOOKUP($C249,Data!$C$465:$CV$535,Laboral!CN$247,FALSE),0)</f>
        <v>830132048.88</v>
      </c>
      <c r="CO249" s="5">
        <f>+IFERROR(VLOOKUP($C249,Data!$C$465:$CV$535,Laboral!CO$247,FALSE),0)</f>
        <v>832270253.89999998</v>
      </c>
      <c r="CP249" s="5">
        <f>+IFERROR(VLOOKUP($C249,Data!$C$465:$CV$535,Laboral!CP$247,FALSE),0)</f>
        <v>831911195</v>
      </c>
      <c r="CQ249" s="5">
        <f>+IFERROR(VLOOKUP($C249,Data!$C$465:$CV$535,Laboral!CQ$247,FALSE),0)</f>
        <v>825762186.42999995</v>
      </c>
      <c r="CR249" s="5">
        <f>+IFERROR(VLOOKUP($C249,Data!$C$465:$CV$535,Laboral!CR$247,FALSE),0)</f>
        <v>825212141.23000002</v>
      </c>
      <c r="CS249" s="5">
        <f>+IFERROR(VLOOKUP($C249,Data!$C$465:$CV$535,Laboral!CS$247,FALSE),0)</f>
        <v>826140884.14999998</v>
      </c>
      <c r="CT249" s="5">
        <f>+IFERROR(VLOOKUP($C249,Data!$C$465:$CV$535,Laboral!CT$247,FALSE),0)</f>
        <v>821559538.52999997</v>
      </c>
      <c r="CU249" s="5">
        <f>+IFERROR(VLOOKUP($C249,Data!$C$465:$CV$535,Laboral!CU$247,FALSE),0)</f>
        <v>822688495.51999998</v>
      </c>
      <c r="CV249" s="5">
        <f>+IFERROR(VLOOKUP($C249,Data!$C$465:$CV$535,Laboral!CV$247,FALSE),0)</f>
        <v>810578286.30999994</v>
      </c>
    </row>
    <row r="250" spans="1:100" x14ac:dyDescent="0.3">
      <c r="A250" s="1">
        <v>1</v>
      </c>
      <c r="B250" s="1">
        <v>35</v>
      </c>
      <c r="C250" s="1" t="s">
        <v>29</v>
      </c>
      <c r="D250" s="5">
        <f>+IFERROR(VLOOKUP($C250,Data!$C$465:$CV$535,Laboral!D$247,FALSE),0)</f>
        <v>89387672.049999997</v>
      </c>
      <c r="E250" s="5">
        <f>+IFERROR(VLOOKUP($C250,Data!$C$465:$CV$535,Laboral!E$247,FALSE),0)</f>
        <v>88930561.319999993</v>
      </c>
      <c r="F250" s="5">
        <f>+IFERROR(VLOOKUP($C250,Data!$C$465:$CV$535,Laboral!F$247,FALSE),0)</f>
        <v>90289609.040000007</v>
      </c>
      <c r="G250" s="5">
        <f>+IFERROR(VLOOKUP($C250,Data!$C$465:$CV$535,Laboral!G$247,FALSE),0)</f>
        <v>91639249.170000002</v>
      </c>
      <c r="H250" s="5">
        <f>+IFERROR(VLOOKUP($C250,Data!$C$465:$CV$535,Laboral!H$247,FALSE),0)</f>
        <v>92076750.640000001</v>
      </c>
      <c r="I250" s="5">
        <f>+IFERROR(VLOOKUP($C250,Data!$C$465:$CV$535,Laboral!I$247,FALSE),0)</f>
        <v>92873921.549999997</v>
      </c>
      <c r="J250" s="5">
        <f>+IFERROR(VLOOKUP($C250,Data!$C$465:$CV$535,Laboral!J$247,FALSE),0)</f>
        <v>92618938</v>
      </c>
      <c r="K250" s="5">
        <f>+IFERROR(VLOOKUP($C250,Data!$C$465:$CV$535,Laboral!K$247,FALSE),0)</f>
        <v>91337391.409999996</v>
      </c>
      <c r="L250" s="5">
        <f>+IFERROR(VLOOKUP($C250,Data!$C$465:$CV$535,Laboral!L$247,FALSE),0)</f>
        <v>91383042.969999999</v>
      </c>
      <c r="M250" s="5">
        <f>+IFERROR(VLOOKUP($C250,Data!$C$465:$CV$535,Laboral!M$247,FALSE),0)</f>
        <v>92007504.060000002</v>
      </c>
      <c r="N250" s="5">
        <f>+IFERROR(VLOOKUP($C250,Data!$C$465:$CV$535,Laboral!N$247,FALSE),0)</f>
        <v>93173141.890000001</v>
      </c>
      <c r="O250" s="5">
        <f>+IFERROR(VLOOKUP($C250,Data!$C$465:$CV$535,Laboral!O$247,FALSE),0)</f>
        <v>92169134.159999996</v>
      </c>
      <c r="P250" s="5">
        <f>+IFERROR(VLOOKUP($C250,Data!$C$465:$CV$535,Laboral!P$247,FALSE),0)</f>
        <v>84664922.129999995</v>
      </c>
      <c r="Q250" s="5">
        <f>+IFERROR(VLOOKUP($C250,Data!$C$465:$CV$535,Laboral!Q$247,FALSE),0)</f>
        <v>84661191.819999993</v>
      </c>
      <c r="R250" s="5">
        <f>+IFERROR(VLOOKUP($C250,Data!$C$465:$CV$535,Laboral!R$247,FALSE),0)</f>
        <v>81126101.629999995</v>
      </c>
      <c r="S250" s="5">
        <f>+IFERROR(VLOOKUP($C250,Data!$C$465:$CV$535,Laboral!S$247,FALSE),0)</f>
        <v>79646726.319999993</v>
      </c>
      <c r="T250" s="5">
        <f>+IFERROR(VLOOKUP($C250,Data!$C$465:$CV$535,Laboral!T$247,FALSE),0)</f>
        <v>78288636.969999999</v>
      </c>
      <c r="U250" s="5">
        <f>+IFERROR(VLOOKUP($C250,Data!$C$465:$CV$535,Laboral!U$247,FALSE),0)</f>
        <v>78238148.090000004</v>
      </c>
      <c r="V250" s="5">
        <f>+IFERROR(VLOOKUP($C250,Data!$C$465:$CV$535,Laboral!V$247,FALSE),0)</f>
        <v>77720536.010000005</v>
      </c>
      <c r="W250" s="5">
        <f>+IFERROR(VLOOKUP($C250,Data!$C$465:$CV$535,Laboral!W$247,FALSE),0)</f>
        <v>76940302.879999995</v>
      </c>
      <c r="X250" s="5">
        <f>+IFERROR(VLOOKUP($C250,Data!$C$465:$CV$535,Laboral!X$247,FALSE),0)</f>
        <v>79560008.969999999</v>
      </c>
      <c r="Y250" s="5">
        <f>+IFERROR(VLOOKUP($C250,Data!$C$465:$CV$535,Laboral!Y$247,FALSE),0)</f>
        <v>81807877.129999995</v>
      </c>
      <c r="Z250" s="5">
        <f>+IFERROR(VLOOKUP($C250,Data!$C$465:$CV$535,Laboral!Z$247,FALSE),0)</f>
        <v>82974603.519999996</v>
      </c>
      <c r="AA250" s="5">
        <f>+IFERROR(VLOOKUP($C250,Data!$C$465:$CV$535,Laboral!AA$247,FALSE),0)</f>
        <v>87295173.599999994</v>
      </c>
      <c r="AB250" s="5">
        <f>+IFERROR(VLOOKUP($C250,Data!$C$465:$CV$535,Laboral!AB$247,FALSE),0)</f>
        <v>89318817.329999998</v>
      </c>
      <c r="AC250" s="5">
        <f>+IFERROR(VLOOKUP($C250,Data!$C$465:$CV$535,Laboral!AC$247,FALSE),0)</f>
        <v>91225585.489999995</v>
      </c>
      <c r="AD250" s="5">
        <f>+IFERROR(VLOOKUP($C250,Data!$C$465:$CV$535,Laboral!AD$247,FALSE),0)</f>
        <v>92227026.590000004</v>
      </c>
      <c r="AE250" s="5">
        <f>+IFERROR(VLOOKUP($C250,Data!$C$465:$CV$535,Laboral!AE$247,FALSE),0)</f>
        <v>93837961.840000004</v>
      </c>
      <c r="AF250" s="5">
        <f>+IFERROR(VLOOKUP($C250,Data!$C$465:$CV$535,Laboral!AF$247,FALSE),0)</f>
        <v>93407278.159999996</v>
      </c>
      <c r="AG250" s="5">
        <f>+IFERROR(VLOOKUP($C250,Data!$C$465:$CV$535,Laboral!AG$247,FALSE),0)</f>
        <v>93094206.840000004</v>
      </c>
      <c r="AH250" s="5">
        <f>+IFERROR(VLOOKUP($C250,Data!$C$465:$CV$535,Laboral!AH$247,FALSE),0)</f>
        <v>92804635.969999999</v>
      </c>
      <c r="AI250" s="5">
        <f>+IFERROR(VLOOKUP($C250,Data!$C$465:$CV$535,Laboral!AI$247,FALSE),0)</f>
        <v>94160874.75</v>
      </c>
      <c r="AJ250" s="5">
        <f>+IFERROR(VLOOKUP($C250,Data!$C$465:$CV$535,Laboral!AJ$247,FALSE),0)</f>
        <v>94208649.390000001</v>
      </c>
      <c r="AK250" s="5">
        <f>+IFERROR(VLOOKUP($C250,Data!$C$465:$CV$535,Laboral!AK$247,FALSE),0)</f>
        <v>93368814</v>
      </c>
      <c r="AL250" s="5">
        <f>+IFERROR(VLOOKUP($C250,Data!$C$465:$CV$535,Laboral!AL$247,FALSE),0)</f>
        <v>92269630.189999998</v>
      </c>
      <c r="AM250" s="5">
        <f>+IFERROR(VLOOKUP($C250,Data!$C$465:$CV$535,Laboral!AM$247,FALSE),0)</f>
        <v>93265849.260000005</v>
      </c>
      <c r="AN250" s="5">
        <f>+IFERROR(VLOOKUP($C250,Data!$C$465:$CV$535,Laboral!AN$247,FALSE),0)</f>
        <v>93781184.680000007</v>
      </c>
      <c r="AO250" s="5">
        <f>+IFERROR(VLOOKUP($C250,Data!$C$465:$CV$535,Laboral!AO$247,FALSE),0)</f>
        <v>93281068.359999999</v>
      </c>
      <c r="AP250" s="5">
        <f>+IFERROR(VLOOKUP($C250,Data!$C$465:$CV$535,Laboral!AP$247,FALSE),0)</f>
        <v>92602910.920000002</v>
      </c>
      <c r="AQ250" s="5">
        <f>+IFERROR(VLOOKUP($C250,Data!$C$465:$CV$535,Laboral!AQ$247,FALSE),0)</f>
        <v>95718160.709999993</v>
      </c>
      <c r="AR250" s="5">
        <f>+IFERROR(VLOOKUP($C250,Data!$C$465:$CV$535,Laboral!AR$247,FALSE),0)</f>
        <v>97926254.980000004</v>
      </c>
      <c r="AS250" s="5">
        <f>+IFERROR(VLOOKUP($C250,Data!$C$465:$CV$535,Laboral!AS$247,FALSE),0)</f>
        <v>98667204.060000002</v>
      </c>
      <c r="AT250" s="5">
        <f>+IFERROR(VLOOKUP($C250,Data!$C$465:$CV$535,Laboral!AT$247,FALSE),0)</f>
        <v>99071557.010000005</v>
      </c>
      <c r="AU250" s="5">
        <f>+IFERROR(VLOOKUP($C250,Data!$C$465:$CV$535,Laboral!AU$247,FALSE),0)</f>
        <v>100521524.48</v>
      </c>
      <c r="AV250" s="5">
        <f>+IFERROR(VLOOKUP($C250,Data!$C$465:$CV$535,Laboral!AV$247,FALSE),0)</f>
        <v>101745601.39</v>
      </c>
      <c r="AW250" s="5">
        <f>+IFERROR(VLOOKUP($C250,Data!$C$465:$CV$535,Laboral!AW$247,FALSE),0)</f>
        <v>103527364.70999999</v>
      </c>
      <c r="AX250" s="5">
        <f>+IFERROR(VLOOKUP($C250,Data!$C$465:$CV$535,Laboral!AX$247,FALSE),0)</f>
        <v>104655978.20999999</v>
      </c>
      <c r="AY250" s="5">
        <f>+IFERROR(VLOOKUP($C250,Data!$C$465:$CV$535,Laboral!AY$247,FALSE),0)</f>
        <v>104956248.7</v>
      </c>
      <c r="AZ250" s="5">
        <f>+IFERROR(VLOOKUP($C250,Data!$C$465:$CV$535,Laboral!AZ$247,FALSE),0)</f>
        <v>106015904.58</v>
      </c>
      <c r="BA250" s="5">
        <f>+IFERROR(VLOOKUP($C250,Data!$C$465:$CV$535,Laboral!BA$247,FALSE),0)</f>
        <v>105264715.45</v>
      </c>
      <c r="BB250" s="5">
        <f>+IFERROR(VLOOKUP($C250,Data!$C$465:$CV$535,Laboral!BB$247,FALSE),0)</f>
        <v>106056690.65000001</v>
      </c>
      <c r="BC250" s="5">
        <f>+IFERROR(VLOOKUP($C250,Data!$C$465:$CV$535,Laboral!BC$247,FALSE),0)</f>
        <v>106767552.45</v>
      </c>
      <c r="BD250" s="5">
        <f>+IFERROR(VLOOKUP($C250,Data!$C$465:$CV$535,Laboral!BD$247,FALSE),0)</f>
        <v>108397860.40000001</v>
      </c>
      <c r="BE250" s="5">
        <f>+IFERROR(VLOOKUP($C250,Data!$C$465:$CV$535,Laboral!BE$247,FALSE),0)</f>
        <v>106983585.04000001</v>
      </c>
      <c r="BF250" s="5">
        <f>+IFERROR(VLOOKUP($C250,Data!$C$465:$CV$535,Laboral!BF$247,FALSE),0)</f>
        <v>107221720.23999999</v>
      </c>
      <c r="BG250" s="5">
        <f>+IFERROR(VLOOKUP($C250,Data!$C$465:$CV$535,Laboral!BG$247,FALSE),0)</f>
        <v>108362572.43000001</v>
      </c>
      <c r="BH250" s="5">
        <f>+IFERROR(VLOOKUP($C250,Data!$C$465:$CV$535,Laboral!BH$247,FALSE),0)</f>
        <v>108405606.20999999</v>
      </c>
      <c r="BI250" s="5">
        <f>+IFERROR(VLOOKUP($C250,Data!$C$465:$CV$535,Laboral!BI$247,FALSE),0)</f>
        <v>110586358.33</v>
      </c>
      <c r="BJ250" s="5">
        <f>+IFERROR(VLOOKUP($C250,Data!$C$465:$CV$535,Laboral!BJ$247,FALSE),0)</f>
        <v>111423699.26000001</v>
      </c>
      <c r="BK250" s="5">
        <f>+IFERROR(VLOOKUP($C250,Data!$C$465:$CV$535,Laboral!BK$247,FALSE),0)</f>
        <v>112574911.3</v>
      </c>
      <c r="BL250" s="5">
        <f>+IFERROR(VLOOKUP($C250,Data!$C$465:$CV$535,Laboral!BL$247,FALSE),0)</f>
        <v>114769508.34999999</v>
      </c>
      <c r="BM250" s="5">
        <f>+IFERROR(VLOOKUP($C250,Data!$C$465:$CV$535,Laboral!BM$247,FALSE),0)</f>
        <v>115567724.08</v>
      </c>
      <c r="BN250" s="5">
        <f>+IFERROR(VLOOKUP($C250,Data!$C$465:$CV$535,Laboral!BN$247,FALSE),0)</f>
        <v>116590991.12</v>
      </c>
      <c r="BO250" s="5">
        <f>+IFERROR(VLOOKUP($C250,Data!$C$465:$CV$535,Laboral!BO$247,FALSE),0)</f>
        <v>118209944.09999999</v>
      </c>
      <c r="BP250" s="5">
        <f>+IFERROR(VLOOKUP($C250,Data!$C$465:$CV$535,Laboral!BP$247,FALSE),0)</f>
        <v>118809072.47</v>
      </c>
      <c r="BQ250" s="5">
        <f>+IFERROR(VLOOKUP($C250,Data!$C$465:$CV$535,Laboral!BQ$247,FALSE),0)</f>
        <v>120891188.34</v>
      </c>
      <c r="BR250" s="5">
        <f>+IFERROR(VLOOKUP($C250,Data!$C$465:$CV$535,Laboral!BR$247,FALSE),0)</f>
        <v>0</v>
      </c>
      <c r="BS250" s="5">
        <f>+IFERROR(VLOOKUP($C250,Data!$C$465:$CV$535,Laboral!BS$247,FALSE),0)</f>
        <v>0</v>
      </c>
      <c r="BT250" s="5">
        <f>+IFERROR(VLOOKUP($C250,Data!$C$465:$CV$535,Laboral!BT$247,FALSE),0)</f>
        <v>0</v>
      </c>
      <c r="BU250" s="5">
        <f>+IFERROR(VLOOKUP($C250,Data!$C$465:$CV$535,Laboral!BU$247,FALSE),0)</f>
        <v>0</v>
      </c>
      <c r="BV250" s="5">
        <f>+IFERROR(VLOOKUP($C250,Data!$C$465:$CV$535,Laboral!BV$247,FALSE),0)</f>
        <v>0</v>
      </c>
      <c r="BW250" s="5">
        <f>+IFERROR(VLOOKUP($C250,Data!$C$465:$CV$535,Laboral!BW$247,FALSE),0)</f>
        <v>0</v>
      </c>
      <c r="BX250" s="5">
        <f>+IFERROR(VLOOKUP($C250,Data!$C$465:$CV$535,Laboral!BX$247,FALSE),0)</f>
        <v>0</v>
      </c>
      <c r="BY250" s="5">
        <f>+IFERROR(VLOOKUP($C250,Data!$C$465:$CV$535,Laboral!BY$247,FALSE),0)</f>
        <v>0</v>
      </c>
      <c r="BZ250" s="5">
        <f>+IFERROR(VLOOKUP($C250,Data!$C$465:$CV$535,Laboral!BZ$247,FALSE),0)</f>
        <v>0</v>
      </c>
      <c r="CA250" s="5">
        <f>+IFERROR(VLOOKUP($C250,Data!$C$465:$CV$535,Laboral!CA$247,FALSE),0)</f>
        <v>0</v>
      </c>
      <c r="CB250" s="5">
        <f>+IFERROR(VLOOKUP($C250,Data!$C$465:$CV$535,Laboral!CB$247,FALSE),0)</f>
        <v>0</v>
      </c>
      <c r="CC250" s="5">
        <f>+IFERROR(VLOOKUP($C250,Data!$C$465:$CV$535,Laboral!CC$247,FALSE),0)</f>
        <v>0</v>
      </c>
      <c r="CD250" s="5">
        <f>+IFERROR(VLOOKUP($C250,Data!$C$465:$CV$535,Laboral!CD$247,FALSE),0)</f>
        <v>0</v>
      </c>
      <c r="CE250" s="5">
        <f>+IFERROR(VLOOKUP($C250,Data!$C$465:$CV$535,Laboral!CE$247,FALSE),0)</f>
        <v>0</v>
      </c>
      <c r="CF250" s="5">
        <f>+IFERROR(VLOOKUP($C250,Data!$C$465:$CV$535,Laboral!CF$247,FALSE),0)</f>
        <v>0</v>
      </c>
      <c r="CG250" s="5">
        <f>+IFERROR(VLOOKUP($C250,Data!$C$465:$CV$535,Laboral!CG$247,FALSE),0)</f>
        <v>0</v>
      </c>
      <c r="CH250" s="5">
        <f>+IFERROR(VLOOKUP($C250,Data!$C$465:$CV$535,Laboral!CH$247,FALSE),0)</f>
        <v>0</v>
      </c>
      <c r="CI250" s="5">
        <f>+IFERROR(VLOOKUP($C250,Data!$C$465:$CV$535,Laboral!CI$247,FALSE),0)</f>
        <v>0</v>
      </c>
      <c r="CJ250" s="5">
        <f>+IFERROR(VLOOKUP($C250,Data!$C$465:$CV$535,Laboral!CJ$247,FALSE),0)</f>
        <v>0</v>
      </c>
      <c r="CK250" s="5">
        <f>+IFERROR(VLOOKUP($C250,Data!$C$465:$CV$535,Laboral!CK$247,FALSE),0)</f>
        <v>0</v>
      </c>
      <c r="CL250" s="5">
        <f>+IFERROR(VLOOKUP($C250,Data!$C$465:$CV$535,Laboral!CL$247,FALSE),0)</f>
        <v>0</v>
      </c>
      <c r="CM250" s="5">
        <f>+IFERROR(VLOOKUP($C250,Data!$C$465:$CV$535,Laboral!CM$247,FALSE),0)</f>
        <v>0</v>
      </c>
      <c r="CN250" s="5">
        <f>+IFERROR(VLOOKUP($C250,Data!$C$465:$CV$535,Laboral!CN$247,FALSE),0)</f>
        <v>0</v>
      </c>
      <c r="CO250" s="5">
        <f>+IFERROR(VLOOKUP($C250,Data!$C$465:$CV$535,Laboral!CO$247,FALSE),0)</f>
        <v>0</v>
      </c>
      <c r="CP250" s="5">
        <f>+IFERROR(VLOOKUP($C250,Data!$C$465:$CV$535,Laboral!CP$247,FALSE),0)</f>
        <v>0</v>
      </c>
      <c r="CQ250" s="5">
        <f>+IFERROR(VLOOKUP($C250,Data!$C$465:$CV$535,Laboral!CQ$247,FALSE),0)</f>
        <v>0</v>
      </c>
      <c r="CR250" s="5">
        <f>+IFERROR(VLOOKUP($C250,Data!$C$465:$CV$535,Laboral!CR$247,FALSE),0)</f>
        <v>0</v>
      </c>
      <c r="CS250" s="5">
        <f>+IFERROR(VLOOKUP($C250,Data!$C$465:$CV$535,Laboral!CS$247,FALSE),0)</f>
        <v>0</v>
      </c>
      <c r="CT250" s="5">
        <f>+IFERROR(VLOOKUP($C250,Data!$C$465:$CV$535,Laboral!CT$247,FALSE),0)</f>
        <v>0</v>
      </c>
      <c r="CU250" s="5">
        <f>+IFERROR(VLOOKUP($C250,Data!$C$465:$CV$535,Laboral!CU$247,FALSE),0)</f>
        <v>0</v>
      </c>
      <c r="CV250" s="5">
        <f>+IFERROR(VLOOKUP($C250,Data!$C$465:$CV$535,Laboral!CV$247,FALSE),0)</f>
        <v>0</v>
      </c>
    </row>
    <row r="251" spans="1:100" x14ac:dyDescent="0.3">
      <c r="A251" s="1">
        <v>1</v>
      </c>
      <c r="B251" s="1">
        <v>6</v>
      </c>
      <c r="C251" s="1" t="s">
        <v>30</v>
      </c>
      <c r="D251" s="5">
        <f>+IFERROR(VLOOKUP($C251,Data!$C$465:$CV$535,Laboral!D$247,FALSE),0)</f>
        <v>863158918.5</v>
      </c>
      <c r="E251" s="5">
        <f>+IFERROR(VLOOKUP($C251,Data!$C$465:$CV$535,Laboral!E$247,FALSE),0)</f>
        <v>850478469.11000001</v>
      </c>
      <c r="F251" s="5">
        <f>+IFERROR(VLOOKUP($C251,Data!$C$465:$CV$535,Laboral!F$247,FALSE),0)</f>
        <v>857361230.49000001</v>
      </c>
      <c r="G251" s="5">
        <f>+IFERROR(VLOOKUP($C251,Data!$C$465:$CV$535,Laboral!G$247,FALSE),0)</f>
        <v>872341166.11000001</v>
      </c>
      <c r="H251" s="5">
        <f>+IFERROR(VLOOKUP($C251,Data!$C$465:$CV$535,Laboral!H$247,FALSE),0)</f>
        <v>882121135.54999995</v>
      </c>
      <c r="I251" s="5">
        <f>+IFERROR(VLOOKUP($C251,Data!$C$465:$CV$535,Laboral!I$247,FALSE),0)</f>
        <v>903256021.59000003</v>
      </c>
      <c r="J251" s="5">
        <f>+IFERROR(VLOOKUP($C251,Data!$C$465:$CV$535,Laboral!J$247,FALSE),0)</f>
        <v>921852855.30999994</v>
      </c>
      <c r="K251" s="5">
        <f>+IFERROR(VLOOKUP($C251,Data!$C$465:$CV$535,Laboral!K$247,FALSE),0)</f>
        <v>945845342.46000004</v>
      </c>
      <c r="L251" s="5">
        <f>+IFERROR(VLOOKUP($C251,Data!$C$465:$CV$535,Laboral!L$247,FALSE),0)</f>
        <v>963136332.03999996</v>
      </c>
      <c r="M251" s="5">
        <f>+IFERROR(VLOOKUP($C251,Data!$C$465:$CV$535,Laboral!M$247,FALSE),0)</f>
        <v>986000565.50999999</v>
      </c>
      <c r="N251" s="5">
        <f>+IFERROR(VLOOKUP($C251,Data!$C$465:$CV$535,Laboral!N$247,FALSE),0)</f>
        <v>1013284209.13</v>
      </c>
      <c r="O251" s="5">
        <f>+IFERROR(VLOOKUP($C251,Data!$C$465:$CV$535,Laboral!O$247,FALSE),0)</f>
        <v>1044163543.87</v>
      </c>
      <c r="P251" s="5">
        <f>+IFERROR(VLOOKUP($C251,Data!$C$465:$CV$535,Laboral!P$247,FALSE),0)</f>
        <v>1067842042.16</v>
      </c>
      <c r="Q251" s="5">
        <f>+IFERROR(VLOOKUP($C251,Data!$C$465:$CV$535,Laboral!Q$247,FALSE),0)</f>
        <v>1060121434.47</v>
      </c>
      <c r="R251" s="5">
        <f>+IFERROR(VLOOKUP($C251,Data!$C$465:$CV$535,Laboral!R$247,FALSE),0)</f>
        <v>1069798252.08</v>
      </c>
      <c r="S251" s="5">
        <f>+IFERROR(VLOOKUP($C251,Data!$C$465:$CV$535,Laboral!S$247,FALSE),0)</f>
        <v>1078781974.1300001</v>
      </c>
      <c r="T251" s="5">
        <f>+IFERROR(VLOOKUP($C251,Data!$C$465:$CV$535,Laboral!T$247,FALSE),0)</f>
        <v>1104426519.8199999</v>
      </c>
      <c r="U251" s="5">
        <f>+IFERROR(VLOOKUP($C251,Data!$C$465:$CV$535,Laboral!U$247,FALSE),0)</f>
        <v>1131675579.8199999</v>
      </c>
      <c r="V251" s="5">
        <f>+IFERROR(VLOOKUP($C251,Data!$C$465:$CV$535,Laboral!V$247,FALSE),0)</f>
        <v>1147703900.3399999</v>
      </c>
      <c r="W251" s="5">
        <f>+IFERROR(VLOOKUP($C251,Data!$C$465:$CV$535,Laboral!W$247,FALSE),0)</f>
        <v>1165625705.01</v>
      </c>
      <c r="X251" s="5">
        <f>+IFERROR(VLOOKUP($C251,Data!$C$465:$CV$535,Laboral!X$247,FALSE),0)</f>
        <v>1176755007.79</v>
      </c>
      <c r="Y251" s="5">
        <f>+IFERROR(VLOOKUP($C251,Data!$C$465:$CV$535,Laboral!Y$247,FALSE),0)</f>
        <v>1190316794.5</v>
      </c>
      <c r="Z251" s="5">
        <f>+IFERROR(VLOOKUP($C251,Data!$C$465:$CV$535,Laboral!Z$247,FALSE),0)</f>
        <v>1220938300.99</v>
      </c>
      <c r="AA251" s="5">
        <f>+IFERROR(VLOOKUP($C251,Data!$C$465:$CV$535,Laboral!AA$247,FALSE),0)</f>
        <v>1266826744.79</v>
      </c>
      <c r="AB251" s="5">
        <f>+IFERROR(VLOOKUP($C251,Data!$C$465:$CV$535,Laboral!AB$247,FALSE),0)</f>
        <v>1301889099.3299999</v>
      </c>
      <c r="AC251" s="5">
        <f>+IFERROR(VLOOKUP($C251,Data!$C$465:$CV$535,Laboral!AC$247,FALSE),0)</f>
        <v>1287818890.6700001</v>
      </c>
      <c r="AD251" s="5">
        <f>+IFERROR(VLOOKUP($C251,Data!$C$465:$CV$535,Laboral!AD$247,FALSE),0)</f>
        <v>1304838582.6400001</v>
      </c>
      <c r="AE251" s="5">
        <f>+IFERROR(VLOOKUP($C251,Data!$C$465:$CV$535,Laboral!AE$247,FALSE),0)</f>
        <v>1330922986.9300001</v>
      </c>
      <c r="AF251" s="5">
        <f>+IFERROR(VLOOKUP($C251,Data!$C$465:$CV$535,Laboral!AF$247,FALSE),0)</f>
        <v>1344748807.24</v>
      </c>
      <c r="AG251" s="5">
        <f>+IFERROR(VLOOKUP($C251,Data!$C$465:$CV$535,Laboral!AG$247,FALSE),0)</f>
        <v>1369415111.4400001</v>
      </c>
      <c r="AH251" s="5">
        <f>+IFERROR(VLOOKUP($C251,Data!$C$465:$CV$535,Laboral!AH$247,FALSE),0)</f>
        <v>1390653952.5799999</v>
      </c>
      <c r="AI251" s="5">
        <f>+IFERROR(VLOOKUP($C251,Data!$C$465:$CV$535,Laboral!AI$247,FALSE),0)</f>
        <v>1404626076.1800001</v>
      </c>
      <c r="AJ251" s="5">
        <f>+IFERROR(VLOOKUP($C251,Data!$C$465:$CV$535,Laboral!AJ$247,FALSE),0)</f>
        <v>1427240388.5699999</v>
      </c>
      <c r="AK251" s="5">
        <f>+IFERROR(VLOOKUP($C251,Data!$C$465:$CV$535,Laboral!AK$247,FALSE),0)</f>
        <v>1454318700.1800001</v>
      </c>
      <c r="AL251" s="5">
        <f>+IFERROR(VLOOKUP($C251,Data!$C$465:$CV$535,Laboral!AL$247,FALSE),0)</f>
        <v>1489051151.1800001</v>
      </c>
      <c r="AM251" s="5">
        <f>+IFERROR(VLOOKUP($C251,Data!$C$465:$CV$535,Laboral!AM$247,FALSE),0)</f>
        <v>1535209566.29</v>
      </c>
      <c r="AN251" s="5">
        <f>+IFERROR(VLOOKUP($C251,Data!$C$465:$CV$535,Laboral!AN$247,FALSE),0)</f>
        <v>1591487657.8</v>
      </c>
      <c r="AO251" s="5">
        <f>+IFERROR(VLOOKUP($C251,Data!$C$465:$CV$535,Laboral!AO$247,FALSE),0)</f>
        <v>1577748713.76</v>
      </c>
      <c r="AP251" s="5">
        <f>+IFERROR(VLOOKUP($C251,Data!$C$465:$CV$535,Laboral!AP$247,FALSE),0)</f>
        <v>1606392734.53</v>
      </c>
      <c r="AQ251" s="5">
        <f>+IFERROR(VLOOKUP($C251,Data!$C$465:$CV$535,Laboral!AQ$247,FALSE),0)</f>
        <v>1632229381.3199999</v>
      </c>
      <c r="AR251" s="5">
        <f>+IFERROR(VLOOKUP($C251,Data!$C$465:$CV$535,Laboral!AR$247,FALSE),0)</f>
        <v>1662768157.04</v>
      </c>
      <c r="AS251" s="5">
        <f>+IFERROR(VLOOKUP($C251,Data!$C$465:$CV$535,Laboral!AS$247,FALSE),0)</f>
        <v>1689766834.3499999</v>
      </c>
      <c r="AT251" s="5">
        <f>+IFERROR(VLOOKUP($C251,Data!$C$465:$CV$535,Laboral!AT$247,FALSE),0)</f>
        <v>1715722447.0599999</v>
      </c>
      <c r="AU251" s="5">
        <f>+IFERROR(VLOOKUP($C251,Data!$C$465:$CV$535,Laboral!AU$247,FALSE),0)</f>
        <v>1731841740.49</v>
      </c>
      <c r="AV251" s="5">
        <f>+IFERROR(VLOOKUP($C251,Data!$C$465:$CV$535,Laboral!AV$247,FALSE),0)</f>
        <v>1762181476.3199999</v>
      </c>
      <c r="AW251" s="5">
        <f>+IFERROR(VLOOKUP($C251,Data!$C$465:$CV$535,Laboral!AW$247,FALSE),0)</f>
        <v>1787032775.4200001</v>
      </c>
      <c r="AX251" s="5">
        <f>+IFERROR(VLOOKUP($C251,Data!$C$465:$CV$535,Laboral!AX$247,FALSE),0)</f>
        <v>1839711894.0899999</v>
      </c>
      <c r="AY251" s="5">
        <f>+IFERROR(VLOOKUP($C251,Data!$C$465:$CV$535,Laboral!AY$247,FALSE),0)</f>
        <v>1905629242.72</v>
      </c>
      <c r="AZ251" s="5">
        <f>+IFERROR(VLOOKUP($C251,Data!$C$465:$CV$535,Laboral!AZ$247,FALSE),0)</f>
        <v>1970452054.55</v>
      </c>
      <c r="BA251" s="5">
        <f>+IFERROR(VLOOKUP($C251,Data!$C$465:$CV$535,Laboral!BA$247,FALSE),0)</f>
        <v>1978620554.54</v>
      </c>
      <c r="BB251" s="5">
        <f>+IFERROR(VLOOKUP($C251,Data!$C$465:$CV$535,Laboral!BB$247,FALSE),0)</f>
        <v>2010096709.7</v>
      </c>
      <c r="BC251" s="5">
        <f>+IFERROR(VLOOKUP($C251,Data!$C$465:$CV$535,Laboral!BC$247,FALSE),0)</f>
        <v>2046460147.6400001</v>
      </c>
      <c r="BD251" s="5">
        <f>+IFERROR(VLOOKUP($C251,Data!$C$465:$CV$535,Laboral!BD$247,FALSE),0)</f>
        <v>2074619701.26</v>
      </c>
      <c r="BE251" s="5">
        <f>+IFERROR(VLOOKUP($C251,Data!$C$465:$CV$535,Laboral!BE$247,FALSE),0)</f>
        <v>2116461474.72</v>
      </c>
      <c r="BF251" s="5">
        <f>+IFERROR(VLOOKUP($C251,Data!$C$465:$CV$535,Laboral!BF$247,FALSE),0)</f>
        <v>2159871029.9200001</v>
      </c>
      <c r="BG251" s="5">
        <f>+IFERROR(VLOOKUP($C251,Data!$C$465:$CV$535,Laboral!BG$247,FALSE),0)</f>
        <v>2198007174.79</v>
      </c>
      <c r="BH251" s="5">
        <f>+IFERROR(VLOOKUP($C251,Data!$C$465:$CV$535,Laboral!BH$247,FALSE),0)</f>
        <v>2246755960.6700001</v>
      </c>
      <c r="BI251" s="5">
        <f>+IFERROR(VLOOKUP($C251,Data!$C$465:$CV$535,Laboral!BI$247,FALSE),0)</f>
        <v>2287730834.0599999</v>
      </c>
      <c r="BJ251" s="5">
        <f>+IFERROR(VLOOKUP($C251,Data!$C$465:$CV$535,Laboral!BJ$247,FALSE),0)</f>
        <v>2351225153.52</v>
      </c>
      <c r="BK251" s="5">
        <f>+IFERROR(VLOOKUP($C251,Data!$C$465:$CV$535,Laboral!BK$247,FALSE),0)</f>
        <v>2448776367.9899998</v>
      </c>
      <c r="BL251" s="5">
        <f>+IFERROR(VLOOKUP($C251,Data!$C$465:$CV$535,Laboral!BL$247,FALSE),0)</f>
        <v>2555347356.5</v>
      </c>
      <c r="BM251" s="5">
        <f>+IFERROR(VLOOKUP($C251,Data!$C$465:$CV$535,Laboral!BM$247,FALSE),0)</f>
        <v>2548975095.48</v>
      </c>
      <c r="BN251" s="5">
        <f>+IFERROR(VLOOKUP($C251,Data!$C$465:$CV$535,Laboral!BN$247,FALSE),0)</f>
        <v>2585861048.1900001</v>
      </c>
      <c r="BO251" s="5">
        <f>+IFERROR(VLOOKUP($C251,Data!$C$465:$CV$535,Laboral!BO$247,FALSE),0)</f>
        <v>2634113575.8400002</v>
      </c>
      <c r="BP251" s="5">
        <f>+IFERROR(VLOOKUP($C251,Data!$C$465:$CV$535,Laboral!BP$247,FALSE),0)</f>
        <v>2677293998.9000001</v>
      </c>
      <c r="BQ251" s="5">
        <f>+IFERROR(VLOOKUP($C251,Data!$C$465:$CV$535,Laboral!BQ$247,FALSE),0)</f>
        <v>2715417669.3899999</v>
      </c>
      <c r="BR251" s="5">
        <f>+IFERROR(VLOOKUP($C251,Data!$C$465:$CV$535,Laboral!BR$247,FALSE),0)</f>
        <v>2753450682.96</v>
      </c>
      <c r="BS251" s="5">
        <f>+IFERROR(VLOOKUP($C251,Data!$C$465:$CV$535,Laboral!BS$247,FALSE),0)</f>
        <v>2789475193.1399999</v>
      </c>
      <c r="BT251" s="5">
        <f>+IFERROR(VLOOKUP($C251,Data!$C$465:$CV$535,Laboral!BT$247,FALSE),0)</f>
        <v>2833946896.8000002</v>
      </c>
      <c r="BU251" s="5">
        <f>+IFERROR(VLOOKUP($C251,Data!$C$465:$CV$535,Laboral!BU$247,FALSE),0)</f>
        <v>2889676127.1900001</v>
      </c>
      <c r="BV251" s="5">
        <f>+IFERROR(VLOOKUP($C251,Data!$C$465:$CV$535,Laboral!BV$247,FALSE),0)</f>
        <v>2930217577.79</v>
      </c>
      <c r="BW251" s="5">
        <f>+IFERROR(VLOOKUP($C251,Data!$C$465:$CV$535,Laboral!BW$247,FALSE),0)</f>
        <v>3034601054.1399999</v>
      </c>
      <c r="BX251" s="5">
        <f>+IFERROR(VLOOKUP($C251,Data!$C$465:$CV$535,Laboral!BX$247,FALSE),0)</f>
        <v>3151277958.79</v>
      </c>
      <c r="BY251" s="5">
        <f>+IFERROR(VLOOKUP($C251,Data!$C$465:$CV$535,Laboral!BY$247,FALSE),0)</f>
        <v>3132880810.9000001</v>
      </c>
      <c r="BZ251" s="5">
        <f>+IFERROR(VLOOKUP($C251,Data!$C$465:$CV$535,Laboral!BZ$247,FALSE),0)</f>
        <v>3175655474.4899998</v>
      </c>
      <c r="CA251" s="5">
        <f>+IFERROR(VLOOKUP($C251,Data!$C$465:$CV$535,Laboral!CA$247,FALSE),0)</f>
        <v>3205320930.8699999</v>
      </c>
      <c r="CB251" s="5">
        <f>+IFERROR(VLOOKUP($C251,Data!$C$465:$CV$535,Laboral!CB$247,FALSE),0)</f>
        <v>3246284749.3600001</v>
      </c>
      <c r="CC251" s="5">
        <f>+IFERROR(VLOOKUP($C251,Data!$C$465:$CV$535,Laboral!CC$247,FALSE),0)</f>
        <v>3293908958.6599998</v>
      </c>
      <c r="CD251" s="5">
        <f>+IFERROR(VLOOKUP($C251,Data!$C$465:$CV$535,Laboral!CD$247,FALSE),0)</f>
        <v>3335642133.6399999</v>
      </c>
      <c r="CE251" s="5">
        <f>+IFERROR(VLOOKUP($C251,Data!$C$465:$CV$535,Laboral!CE$247,FALSE),0)</f>
        <v>3371841017.2399998</v>
      </c>
      <c r="CF251" s="5">
        <f>+IFERROR(VLOOKUP($C251,Data!$C$465:$CV$535,Laboral!CF$247,FALSE),0)</f>
        <v>3404392947.0599999</v>
      </c>
      <c r="CG251" s="5">
        <f>+IFERROR(VLOOKUP($C251,Data!$C$465:$CV$535,Laboral!CG$247,FALSE),0)</f>
        <v>3458838773.3299999</v>
      </c>
      <c r="CH251" s="5">
        <f>+IFERROR(VLOOKUP($C251,Data!$C$465:$CV$535,Laboral!CH$247,FALSE),0)</f>
        <v>3532455523.8699999</v>
      </c>
      <c r="CI251" s="5">
        <f>+IFERROR(VLOOKUP($C251,Data!$C$465:$CV$535,Laboral!CI$247,FALSE),0)</f>
        <v>3651744246.27</v>
      </c>
      <c r="CJ251" s="5">
        <f>+IFERROR(VLOOKUP($C251,Data!$C$465:$CV$535,Laboral!CJ$247,FALSE),0)</f>
        <v>3770813882.3200002</v>
      </c>
      <c r="CK251" s="5">
        <f>+IFERROR(VLOOKUP($C251,Data!$C$465:$CV$535,Laboral!CK$247,FALSE),0)</f>
        <v>3788366951.73</v>
      </c>
      <c r="CL251" s="5">
        <f>+IFERROR(VLOOKUP($C251,Data!$C$465:$CV$535,Laboral!CL$247,FALSE),0)</f>
        <v>3836324272.8000002</v>
      </c>
      <c r="CM251" s="5">
        <f>+IFERROR(VLOOKUP($C251,Data!$C$465:$CV$535,Laboral!CM$247,FALSE),0)</f>
        <v>3896041051.3000002</v>
      </c>
      <c r="CN251" s="5">
        <f>+IFERROR(VLOOKUP($C251,Data!$C$465:$CV$535,Laboral!CN$247,FALSE),0)</f>
        <v>3934918032.1700001</v>
      </c>
      <c r="CO251" s="5">
        <f>+IFERROR(VLOOKUP($C251,Data!$C$465:$CV$535,Laboral!CO$247,FALSE),0)</f>
        <v>3984686117.5500002</v>
      </c>
      <c r="CP251" s="5">
        <f>+IFERROR(VLOOKUP($C251,Data!$C$465:$CV$535,Laboral!CP$247,FALSE),0)</f>
        <v>4048507034.4299998</v>
      </c>
      <c r="CQ251" s="5">
        <f>+IFERROR(VLOOKUP($C251,Data!$C$465:$CV$535,Laboral!CQ$247,FALSE),0)</f>
        <v>4081390705.4299998</v>
      </c>
      <c r="CR251" s="5">
        <f>+IFERROR(VLOOKUP($C251,Data!$C$465:$CV$535,Laboral!CR$247,FALSE),0)</f>
        <v>4127325424.4699998</v>
      </c>
      <c r="CS251" s="5">
        <f>+IFERROR(VLOOKUP($C251,Data!$C$465:$CV$535,Laboral!CS$247,FALSE),0)</f>
        <v>4131428716.4299998</v>
      </c>
      <c r="CT251" s="5">
        <f>+IFERROR(VLOOKUP($C251,Data!$C$465:$CV$535,Laboral!CT$247,FALSE),0)</f>
        <v>4245711046.0999999</v>
      </c>
      <c r="CU251" s="5">
        <f>+IFERROR(VLOOKUP($C251,Data!$C$465:$CV$535,Laboral!CU$247,FALSE),0)</f>
        <v>4380164993.8000002</v>
      </c>
      <c r="CV251" s="5">
        <f>+IFERROR(VLOOKUP($C251,Data!$C$465:$CV$535,Laboral!CV$247,FALSE),0)</f>
        <v>4505230896.3199997</v>
      </c>
    </row>
    <row r="252" spans="1:100" x14ac:dyDescent="0.3">
      <c r="A252" s="1">
        <v>1</v>
      </c>
      <c r="B252" s="1">
        <v>33</v>
      </c>
      <c r="C252" s="1" t="s">
        <v>31</v>
      </c>
      <c r="D252" s="5">
        <f>+IFERROR(VLOOKUP($C252,Data!$C$465:$CV$535,Laboral!D$247,FALSE),0)</f>
        <v>453501536.49000001</v>
      </c>
      <c r="E252" s="5">
        <f>+IFERROR(VLOOKUP($C252,Data!$C$465:$CV$535,Laboral!E$247,FALSE),0)</f>
        <v>452354447.61000001</v>
      </c>
      <c r="F252" s="5">
        <f>+IFERROR(VLOOKUP($C252,Data!$C$465:$CV$535,Laboral!F$247,FALSE),0)</f>
        <v>459174094.37</v>
      </c>
      <c r="G252" s="5">
        <f>+IFERROR(VLOOKUP($C252,Data!$C$465:$CV$535,Laboral!G$247,FALSE),0)</f>
        <v>466802570.10000002</v>
      </c>
      <c r="H252" s="5">
        <f>+IFERROR(VLOOKUP($C252,Data!$C$465:$CV$535,Laboral!H$247,FALSE),0)</f>
        <v>467621381.38999999</v>
      </c>
      <c r="I252" s="5">
        <f>+IFERROR(VLOOKUP($C252,Data!$C$465:$CV$535,Laboral!I$247,FALSE),0)</f>
        <v>471821290.63</v>
      </c>
      <c r="J252" s="5">
        <f>+IFERROR(VLOOKUP($C252,Data!$C$465:$CV$535,Laboral!J$247,FALSE),0)</f>
        <v>472839985.30000001</v>
      </c>
      <c r="K252" s="5">
        <f>+IFERROR(VLOOKUP($C252,Data!$C$465:$CV$535,Laboral!K$247,FALSE),0)</f>
        <v>472600523.86000001</v>
      </c>
      <c r="L252" s="5">
        <f>+IFERROR(VLOOKUP($C252,Data!$C$465:$CV$535,Laboral!L$247,FALSE),0)</f>
        <v>478732145.66000003</v>
      </c>
      <c r="M252" s="5">
        <f>+IFERROR(VLOOKUP($C252,Data!$C$465:$CV$535,Laboral!M$247,FALSE),0)</f>
        <v>489437296.13</v>
      </c>
      <c r="N252" s="5">
        <f>+IFERROR(VLOOKUP($C252,Data!$C$465:$CV$535,Laboral!N$247,FALSE),0)</f>
        <v>497673085.08999997</v>
      </c>
      <c r="O252" s="5">
        <f>+IFERROR(VLOOKUP($C252,Data!$C$465:$CV$535,Laboral!O$247,FALSE),0)</f>
        <v>507427577.06</v>
      </c>
      <c r="P252" s="5">
        <f>+IFERROR(VLOOKUP($C252,Data!$C$465:$CV$535,Laboral!P$247,FALSE),0)</f>
        <v>516513097.73000002</v>
      </c>
      <c r="Q252" s="5">
        <f>+IFERROR(VLOOKUP($C252,Data!$C$465:$CV$535,Laboral!Q$247,FALSE),0)</f>
        <v>516943417.98000002</v>
      </c>
      <c r="R252" s="5">
        <f>+IFERROR(VLOOKUP($C252,Data!$C$465:$CV$535,Laboral!R$247,FALSE),0)</f>
        <v>526329087.60000002</v>
      </c>
      <c r="S252" s="5">
        <f>+IFERROR(VLOOKUP($C252,Data!$C$465:$CV$535,Laboral!S$247,FALSE),0)</f>
        <v>535216447.31999999</v>
      </c>
      <c r="T252" s="5">
        <f>+IFERROR(VLOOKUP($C252,Data!$C$465:$CV$535,Laboral!T$247,FALSE),0)</f>
        <v>544185911.09000003</v>
      </c>
      <c r="U252" s="5">
        <f>+IFERROR(VLOOKUP($C252,Data!$C$465:$CV$535,Laboral!U$247,FALSE),0)</f>
        <v>1264709311.3699999</v>
      </c>
      <c r="V252" s="5">
        <f>+IFERROR(VLOOKUP($C252,Data!$C$465:$CV$535,Laboral!V$247,FALSE),0)</f>
        <v>1270551337.78</v>
      </c>
      <c r="W252" s="5">
        <f>+IFERROR(VLOOKUP($C252,Data!$C$465:$CV$535,Laboral!W$247,FALSE),0)</f>
        <v>1260541190.27</v>
      </c>
      <c r="X252" s="5">
        <f>+IFERROR(VLOOKUP($C252,Data!$C$465:$CV$535,Laboral!X$247,FALSE),0)</f>
        <v>1279344136.3900001</v>
      </c>
      <c r="Y252" s="5">
        <f>+IFERROR(VLOOKUP($C252,Data!$C$465:$CV$535,Laboral!Y$247,FALSE),0)</f>
        <v>1294710969.6400001</v>
      </c>
      <c r="Z252" s="5">
        <f>+IFERROR(VLOOKUP($C252,Data!$C$465:$CV$535,Laboral!Z$247,FALSE),0)</f>
        <v>1314031327.3599999</v>
      </c>
      <c r="AA252" s="5">
        <f>+IFERROR(VLOOKUP($C252,Data!$C$465:$CV$535,Laboral!AA$247,FALSE),0)</f>
        <v>1330708527.1400001</v>
      </c>
      <c r="AB252" s="5">
        <f>+IFERROR(VLOOKUP($C252,Data!$C$465:$CV$535,Laboral!AB$247,FALSE),0)</f>
        <v>1326899687.8699999</v>
      </c>
      <c r="AC252" s="5">
        <f>+IFERROR(VLOOKUP($C252,Data!$C$465:$CV$535,Laboral!AC$247,FALSE),0)</f>
        <v>1329774122.4000001</v>
      </c>
      <c r="AD252" s="5">
        <f>+IFERROR(VLOOKUP($C252,Data!$C$465:$CV$535,Laboral!AD$247,FALSE),0)</f>
        <v>1315415966.1800001</v>
      </c>
      <c r="AE252" s="5">
        <f>+IFERROR(VLOOKUP($C252,Data!$C$465:$CV$535,Laboral!AE$247,FALSE),0)</f>
        <v>1296863370.99</v>
      </c>
      <c r="AF252" s="5">
        <f>+IFERROR(VLOOKUP($C252,Data!$C$465:$CV$535,Laboral!AF$247,FALSE),0)</f>
        <v>1288373889.1900001</v>
      </c>
      <c r="AG252" s="5">
        <f>+IFERROR(VLOOKUP($C252,Data!$C$465:$CV$535,Laboral!AG$247,FALSE),0)</f>
        <v>1284621586.01</v>
      </c>
      <c r="AH252" s="5">
        <f>+IFERROR(VLOOKUP($C252,Data!$C$465:$CV$535,Laboral!AH$247,FALSE),0)</f>
        <v>1280152416.0699999</v>
      </c>
      <c r="AI252" s="5">
        <f>+IFERROR(VLOOKUP($C252,Data!$C$465:$CV$535,Laboral!AI$247,FALSE),0)</f>
        <v>1280246821.0899999</v>
      </c>
      <c r="AJ252" s="5">
        <f>+IFERROR(VLOOKUP($C252,Data!$C$465:$CV$535,Laboral!AJ$247,FALSE),0)</f>
        <v>1278892921.75</v>
      </c>
      <c r="AK252" s="5">
        <f>+IFERROR(VLOOKUP($C252,Data!$C$465:$CV$535,Laboral!AK$247,FALSE),0)</f>
        <v>1287991480.1500001</v>
      </c>
      <c r="AL252" s="5">
        <f>+IFERROR(VLOOKUP($C252,Data!$C$465:$CV$535,Laboral!AL$247,FALSE),0)</f>
        <v>1313305632.47</v>
      </c>
      <c r="AM252" s="5">
        <f>+IFERROR(VLOOKUP($C252,Data!$C$465:$CV$535,Laboral!AM$247,FALSE),0)</f>
        <v>1339576902.73</v>
      </c>
      <c r="AN252" s="5">
        <f>+IFERROR(VLOOKUP($C252,Data!$C$465:$CV$535,Laboral!AN$247,FALSE),0)</f>
        <v>1353383463.6900001</v>
      </c>
      <c r="AO252" s="5">
        <f>+IFERROR(VLOOKUP($C252,Data!$C$465:$CV$535,Laboral!AO$247,FALSE),0)</f>
        <v>1368135370.3</v>
      </c>
      <c r="AP252" s="5">
        <f>+IFERROR(VLOOKUP($C252,Data!$C$465:$CV$535,Laboral!AP$247,FALSE),0)</f>
        <v>1383826816.98</v>
      </c>
      <c r="AQ252" s="5">
        <f>+IFERROR(VLOOKUP($C252,Data!$C$465:$CV$535,Laboral!AQ$247,FALSE),0)</f>
        <v>1389988982.6700001</v>
      </c>
      <c r="AR252" s="5">
        <f>+IFERROR(VLOOKUP($C252,Data!$C$465:$CV$535,Laboral!AR$247,FALSE),0)</f>
        <v>1398346216.03</v>
      </c>
      <c r="AS252" s="5">
        <f>+IFERROR(VLOOKUP($C252,Data!$C$465:$CV$535,Laboral!AS$247,FALSE),0)</f>
        <v>1405465876.24</v>
      </c>
      <c r="AT252" s="5">
        <f>+IFERROR(VLOOKUP($C252,Data!$C$465:$CV$535,Laboral!AT$247,FALSE),0)</f>
        <v>1414041445.26</v>
      </c>
      <c r="AU252" s="5">
        <f>+IFERROR(VLOOKUP($C252,Data!$C$465:$CV$535,Laboral!AU$247,FALSE),0)</f>
        <v>1422330119.27</v>
      </c>
      <c r="AV252" s="5">
        <f>+IFERROR(VLOOKUP($C252,Data!$C$465:$CV$535,Laboral!AV$247,FALSE),0)</f>
        <v>1438040280.9100001</v>
      </c>
      <c r="AW252" s="5">
        <f>+IFERROR(VLOOKUP($C252,Data!$C$465:$CV$535,Laboral!AW$247,FALSE),0)</f>
        <v>1463286885.0799999</v>
      </c>
      <c r="AX252" s="5">
        <f>+IFERROR(VLOOKUP($C252,Data!$C$465:$CV$535,Laboral!AX$247,FALSE),0)</f>
        <v>1487910337.96</v>
      </c>
      <c r="AY252" s="5">
        <f>+IFERROR(VLOOKUP($C252,Data!$C$465:$CV$535,Laboral!AY$247,FALSE),0)</f>
        <v>1513692201.3800001</v>
      </c>
      <c r="AZ252" s="5">
        <f>+IFERROR(VLOOKUP($C252,Data!$C$465:$CV$535,Laboral!AZ$247,FALSE),0)</f>
        <v>1523178140.25</v>
      </c>
      <c r="BA252" s="5">
        <f>+IFERROR(VLOOKUP($C252,Data!$C$465:$CV$535,Laboral!BA$247,FALSE),0)</f>
        <v>1529350906.0799999</v>
      </c>
      <c r="BB252" s="5">
        <f>+IFERROR(VLOOKUP($C252,Data!$C$465:$CV$535,Laboral!BB$247,FALSE),0)</f>
        <v>1532988018.5</v>
      </c>
      <c r="BC252" s="5">
        <f>+IFERROR(VLOOKUP($C252,Data!$C$465:$CV$535,Laboral!BC$247,FALSE),0)</f>
        <v>1528865085.26</v>
      </c>
      <c r="BD252" s="5">
        <f>+IFERROR(VLOOKUP($C252,Data!$C$465:$CV$535,Laboral!BD$247,FALSE),0)</f>
        <v>1527234842.78</v>
      </c>
      <c r="BE252" s="5">
        <f>+IFERROR(VLOOKUP($C252,Data!$C$465:$CV$535,Laboral!BE$247,FALSE),0)</f>
        <v>1521277919.21</v>
      </c>
      <c r="BF252" s="5">
        <f>+IFERROR(VLOOKUP($C252,Data!$C$465:$CV$535,Laboral!BF$247,FALSE),0)</f>
        <v>1510470725.98</v>
      </c>
      <c r="BG252" s="5">
        <f>+IFERROR(VLOOKUP($C252,Data!$C$465:$CV$535,Laboral!BG$247,FALSE),0)</f>
        <v>1500767073.46</v>
      </c>
      <c r="BH252" s="5">
        <f>+IFERROR(VLOOKUP($C252,Data!$C$465:$CV$535,Laboral!BH$247,FALSE),0)</f>
        <v>1493087280.55</v>
      </c>
      <c r="BI252" s="5">
        <f>+IFERROR(VLOOKUP($C252,Data!$C$465:$CV$535,Laboral!BI$247,FALSE),0)</f>
        <v>1506659041.8699999</v>
      </c>
      <c r="BJ252" s="5">
        <f>+IFERROR(VLOOKUP($C252,Data!$C$465:$CV$535,Laboral!BJ$247,FALSE),0)</f>
        <v>1516291959.05</v>
      </c>
      <c r="BK252" s="5">
        <f>+IFERROR(VLOOKUP($C252,Data!$C$465:$CV$535,Laboral!BK$247,FALSE),0)</f>
        <v>1533220739.9300001</v>
      </c>
      <c r="BL252" s="5">
        <f>+IFERROR(VLOOKUP($C252,Data!$C$465:$CV$535,Laboral!BL$247,FALSE),0)</f>
        <v>1534433268.03</v>
      </c>
      <c r="BM252" s="5">
        <f>+IFERROR(VLOOKUP($C252,Data!$C$465:$CV$535,Laboral!BM$247,FALSE),0)</f>
        <v>1517443540.0799999</v>
      </c>
      <c r="BN252" s="5">
        <f>+IFERROR(VLOOKUP($C252,Data!$C$465:$CV$535,Laboral!BN$247,FALSE),0)</f>
        <v>1515392221.01</v>
      </c>
      <c r="BO252" s="5">
        <f>+IFERROR(VLOOKUP($C252,Data!$C$465:$CV$535,Laboral!BO$247,FALSE),0)</f>
        <v>1507125269.96</v>
      </c>
      <c r="BP252" s="5">
        <f>+IFERROR(VLOOKUP($C252,Data!$C$465:$CV$535,Laboral!BP$247,FALSE),0)</f>
        <v>1497725609.8699999</v>
      </c>
      <c r="BQ252" s="5">
        <f>+IFERROR(VLOOKUP($C252,Data!$C$465:$CV$535,Laboral!BQ$247,FALSE),0)</f>
        <v>1506853796.8</v>
      </c>
      <c r="BR252" s="5">
        <f>+IFERROR(VLOOKUP($C252,Data!$C$465:$CV$535,Laboral!BR$247,FALSE),0)</f>
        <v>1507168312.3099999</v>
      </c>
      <c r="BS252" s="5">
        <f>+IFERROR(VLOOKUP($C252,Data!$C$465:$CV$535,Laboral!BS$247,FALSE),0)</f>
        <v>1503918190.6400001</v>
      </c>
      <c r="BT252" s="5">
        <f>+IFERROR(VLOOKUP($C252,Data!$C$465:$CV$535,Laboral!BT$247,FALSE),0)</f>
        <v>1498395932.51</v>
      </c>
      <c r="BU252" s="5">
        <f>+IFERROR(VLOOKUP($C252,Data!$C$465:$CV$535,Laboral!BU$247,FALSE),0)</f>
        <v>1514743473.26</v>
      </c>
      <c r="BV252" s="5">
        <f>+IFERROR(VLOOKUP($C252,Data!$C$465:$CV$535,Laboral!BV$247,FALSE),0)</f>
        <v>1534716922.9300001</v>
      </c>
      <c r="BW252" s="5">
        <f>+IFERROR(VLOOKUP($C252,Data!$C$465:$CV$535,Laboral!BW$247,FALSE),0)</f>
        <v>1557693858.26</v>
      </c>
      <c r="BX252" s="5">
        <f>+IFERROR(VLOOKUP($C252,Data!$C$465:$CV$535,Laboral!BX$247,FALSE),0)</f>
        <v>1566904033.24</v>
      </c>
      <c r="BY252" s="5">
        <f>+IFERROR(VLOOKUP($C252,Data!$C$465:$CV$535,Laboral!BY$247,FALSE),0)</f>
        <v>1564448620.22</v>
      </c>
      <c r="BZ252" s="5">
        <f>+IFERROR(VLOOKUP($C252,Data!$C$465:$CV$535,Laboral!BZ$247,FALSE),0)</f>
        <v>1563884896.9300001</v>
      </c>
      <c r="CA252" s="5">
        <f>+IFERROR(VLOOKUP($C252,Data!$C$465:$CV$535,Laboral!CA$247,FALSE),0)</f>
        <v>1565445879.97</v>
      </c>
      <c r="CB252" s="5">
        <f>+IFERROR(VLOOKUP($C252,Data!$C$465:$CV$535,Laboral!CB$247,FALSE),0)</f>
        <v>1573462976.3299999</v>
      </c>
      <c r="CC252" s="5">
        <f>+IFERROR(VLOOKUP($C252,Data!$C$465:$CV$535,Laboral!CC$247,FALSE),0)</f>
        <v>1584068804.24</v>
      </c>
      <c r="CD252" s="5">
        <f>+IFERROR(VLOOKUP($C252,Data!$C$465:$CV$535,Laboral!CD$247,FALSE),0)</f>
        <v>1582210338.8599999</v>
      </c>
      <c r="CE252" s="5">
        <f>+IFERROR(VLOOKUP($C252,Data!$C$465:$CV$535,Laboral!CE$247,FALSE),0)</f>
        <v>1585970384.1099999</v>
      </c>
      <c r="CF252" s="5">
        <f>+IFERROR(VLOOKUP($C252,Data!$C$465:$CV$535,Laboral!CF$247,FALSE),0)</f>
        <v>1593343364.0699999</v>
      </c>
      <c r="CG252" s="5">
        <f>+IFERROR(VLOOKUP($C252,Data!$C$465:$CV$535,Laboral!CG$247,FALSE),0)</f>
        <v>1606837395.0999999</v>
      </c>
      <c r="CH252" s="5">
        <f>+IFERROR(VLOOKUP($C252,Data!$C$465:$CV$535,Laboral!CH$247,FALSE),0)</f>
        <v>1628383837.28</v>
      </c>
      <c r="CI252" s="5">
        <f>+IFERROR(VLOOKUP($C252,Data!$C$465:$CV$535,Laboral!CI$247,FALSE),0)</f>
        <v>1657389305.6600001</v>
      </c>
      <c r="CJ252" s="5">
        <f>+IFERROR(VLOOKUP($C252,Data!$C$465:$CV$535,Laboral!CJ$247,FALSE),0)</f>
        <v>1667767194.1800001</v>
      </c>
      <c r="CK252" s="5">
        <f>+IFERROR(VLOOKUP($C252,Data!$C$465:$CV$535,Laboral!CK$247,FALSE),0)</f>
        <v>1673712461.3399999</v>
      </c>
      <c r="CL252" s="5">
        <f>+IFERROR(VLOOKUP($C252,Data!$C$465:$CV$535,Laboral!CL$247,FALSE),0)</f>
        <v>1684839049.0699999</v>
      </c>
      <c r="CM252" s="5">
        <f>+IFERROR(VLOOKUP($C252,Data!$C$465:$CV$535,Laboral!CM$247,FALSE),0)</f>
        <v>1692198973.53</v>
      </c>
      <c r="CN252" s="5">
        <f>+IFERROR(VLOOKUP($C252,Data!$C$465:$CV$535,Laboral!CN$247,FALSE),0)</f>
        <v>1697951492.4300001</v>
      </c>
      <c r="CO252" s="5">
        <f>+IFERROR(VLOOKUP($C252,Data!$C$465:$CV$535,Laboral!CO$247,FALSE),0)</f>
        <v>1720960195.29</v>
      </c>
      <c r="CP252" s="5">
        <f>+IFERROR(VLOOKUP($C252,Data!$C$465:$CV$535,Laboral!CP$247,FALSE),0)</f>
        <v>1729853824.8499999</v>
      </c>
      <c r="CQ252" s="5">
        <f>+IFERROR(VLOOKUP($C252,Data!$C$465:$CV$535,Laboral!CQ$247,FALSE),0)</f>
        <v>1738579433.27</v>
      </c>
      <c r="CR252" s="5">
        <f>+IFERROR(VLOOKUP($C252,Data!$C$465:$CV$535,Laboral!CR$247,FALSE),0)</f>
        <v>1747201821.04</v>
      </c>
      <c r="CS252" s="5">
        <f>+IFERROR(VLOOKUP($C252,Data!$C$465:$CV$535,Laboral!CS$247,FALSE),0)</f>
        <v>1762294551.95</v>
      </c>
      <c r="CT252" s="5">
        <f>+IFERROR(VLOOKUP($C252,Data!$C$465:$CV$535,Laboral!CT$247,FALSE),0)</f>
        <v>1790649508.01</v>
      </c>
      <c r="CU252" s="5">
        <f>+IFERROR(VLOOKUP($C252,Data!$C$465:$CV$535,Laboral!CU$247,FALSE),0)</f>
        <v>1825381180.76</v>
      </c>
      <c r="CV252" s="5">
        <f>+IFERROR(VLOOKUP($C252,Data!$C$465:$CV$535,Laboral!CV$247,FALSE),0)</f>
        <v>1845664036.1600001</v>
      </c>
    </row>
    <row r="253" spans="1:100" x14ac:dyDescent="0.3">
      <c r="A253" s="1">
        <v>1</v>
      </c>
      <c r="B253" s="1">
        <v>27</v>
      </c>
      <c r="C253" s="1" t="s">
        <v>32</v>
      </c>
      <c r="D253" s="5">
        <f>+IFERROR(VLOOKUP($C253,Data!$C$465:$CV$535,Laboral!D$247,FALSE),0)</f>
        <v>0</v>
      </c>
      <c r="E253" s="5">
        <f>+IFERROR(VLOOKUP($C253,Data!$C$465:$CV$535,Laboral!E$247,FALSE),0)</f>
        <v>0</v>
      </c>
      <c r="F253" s="5">
        <f>+IFERROR(VLOOKUP($C253,Data!$C$465:$CV$535,Laboral!F$247,FALSE),0)</f>
        <v>0</v>
      </c>
      <c r="G253" s="5">
        <f>+IFERROR(VLOOKUP($C253,Data!$C$465:$CV$535,Laboral!G$247,FALSE),0)</f>
        <v>0</v>
      </c>
      <c r="H253" s="5">
        <f>+IFERROR(VLOOKUP($C253,Data!$C$465:$CV$535,Laboral!H$247,FALSE),0)</f>
        <v>0</v>
      </c>
      <c r="I253" s="5">
        <f>+IFERROR(VLOOKUP($C253,Data!$C$465:$CV$535,Laboral!I$247,FALSE),0)</f>
        <v>0</v>
      </c>
      <c r="J253" s="5">
        <f>+IFERROR(VLOOKUP($C253,Data!$C$465:$CV$535,Laboral!J$247,FALSE),0)</f>
        <v>0</v>
      </c>
      <c r="K253" s="5">
        <f>+IFERROR(VLOOKUP($C253,Data!$C$465:$CV$535,Laboral!K$247,FALSE),0)</f>
        <v>0</v>
      </c>
      <c r="L253" s="5">
        <f>+IFERROR(VLOOKUP($C253,Data!$C$465:$CV$535,Laboral!L$247,FALSE),0)</f>
        <v>0</v>
      </c>
      <c r="M253" s="5">
        <f>+IFERROR(VLOOKUP($C253,Data!$C$465:$CV$535,Laboral!M$247,FALSE),0)</f>
        <v>0</v>
      </c>
      <c r="N253" s="5">
        <f>+IFERROR(VLOOKUP($C253,Data!$C$465:$CV$535,Laboral!N$247,FALSE),0)</f>
        <v>0</v>
      </c>
      <c r="O253" s="5">
        <f>+IFERROR(VLOOKUP($C253,Data!$C$465:$CV$535,Laboral!O$247,FALSE),0)</f>
        <v>0</v>
      </c>
      <c r="P253" s="5">
        <f>+IFERROR(VLOOKUP($C253,Data!$C$465:$CV$535,Laboral!P$247,FALSE),0)</f>
        <v>0</v>
      </c>
      <c r="Q253" s="5">
        <f>+IFERROR(VLOOKUP($C253,Data!$C$465:$CV$535,Laboral!Q$247,FALSE),0)</f>
        <v>0</v>
      </c>
      <c r="R253" s="5">
        <f>+IFERROR(VLOOKUP($C253,Data!$C$465:$CV$535,Laboral!R$247,FALSE),0)</f>
        <v>0</v>
      </c>
      <c r="S253" s="5">
        <f>+IFERROR(VLOOKUP($C253,Data!$C$465:$CV$535,Laboral!S$247,FALSE),0)</f>
        <v>0</v>
      </c>
      <c r="T253" s="5">
        <f>+IFERROR(VLOOKUP($C253,Data!$C$465:$CV$535,Laboral!T$247,FALSE),0)</f>
        <v>0</v>
      </c>
      <c r="U253" s="5">
        <f>+IFERROR(VLOOKUP($C253,Data!$C$465:$CV$535,Laboral!U$247,FALSE),0)</f>
        <v>0</v>
      </c>
      <c r="V253" s="5">
        <f>+IFERROR(VLOOKUP($C253,Data!$C$465:$CV$535,Laboral!V$247,FALSE),0)</f>
        <v>0</v>
      </c>
      <c r="W253" s="5">
        <f>+IFERROR(VLOOKUP($C253,Data!$C$465:$CV$535,Laboral!W$247,FALSE),0)</f>
        <v>0</v>
      </c>
      <c r="X253" s="5">
        <f>+IFERROR(VLOOKUP($C253,Data!$C$465:$CV$535,Laboral!X$247,FALSE),0)</f>
        <v>0</v>
      </c>
      <c r="Y253" s="5">
        <f>+IFERROR(VLOOKUP($C253,Data!$C$465:$CV$535,Laboral!Y$247,FALSE),0)</f>
        <v>0</v>
      </c>
      <c r="Z253" s="5">
        <f>+IFERROR(VLOOKUP($C253,Data!$C$465:$CV$535,Laboral!Z$247,FALSE),0)</f>
        <v>0</v>
      </c>
      <c r="AA253" s="5">
        <f>+IFERROR(VLOOKUP($C253,Data!$C$465:$CV$535,Laboral!AA$247,FALSE),0)</f>
        <v>0</v>
      </c>
      <c r="AB253" s="5">
        <f>+IFERROR(VLOOKUP($C253,Data!$C$465:$CV$535,Laboral!AB$247,FALSE),0)</f>
        <v>0</v>
      </c>
      <c r="AC253" s="5">
        <f>+IFERROR(VLOOKUP($C253,Data!$C$465:$CV$535,Laboral!AC$247,FALSE),0)</f>
        <v>0</v>
      </c>
      <c r="AD253" s="5">
        <f>+IFERROR(VLOOKUP($C253,Data!$C$465:$CV$535,Laboral!AD$247,FALSE),0)</f>
        <v>0</v>
      </c>
      <c r="AE253" s="5">
        <f>+IFERROR(VLOOKUP($C253,Data!$C$465:$CV$535,Laboral!AE$247,FALSE),0)</f>
        <v>0</v>
      </c>
      <c r="AF253" s="5">
        <f>+IFERROR(VLOOKUP($C253,Data!$C$465:$CV$535,Laboral!AF$247,FALSE),0)</f>
        <v>0</v>
      </c>
      <c r="AG253" s="5">
        <f>+IFERROR(VLOOKUP($C253,Data!$C$465:$CV$535,Laboral!AG$247,FALSE),0)</f>
        <v>0</v>
      </c>
      <c r="AH253" s="5">
        <f>+IFERROR(VLOOKUP($C253,Data!$C$465:$CV$535,Laboral!AH$247,FALSE),0)</f>
        <v>0</v>
      </c>
      <c r="AI253" s="5">
        <f>+IFERROR(VLOOKUP($C253,Data!$C$465:$CV$535,Laboral!AI$247,FALSE),0)</f>
        <v>0</v>
      </c>
      <c r="AJ253" s="5">
        <f>+IFERROR(VLOOKUP($C253,Data!$C$465:$CV$535,Laboral!AJ$247,FALSE),0)</f>
        <v>0</v>
      </c>
      <c r="AK253" s="5">
        <f>+IFERROR(VLOOKUP($C253,Data!$C$465:$CV$535,Laboral!AK$247,FALSE),0)</f>
        <v>440523.76</v>
      </c>
      <c r="AL253" s="5">
        <f>+IFERROR(VLOOKUP($C253,Data!$C$465:$CV$535,Laboral!AL$247,FALSE),0)</f>
        <v>1020105.48</v>
      </c>
      <c r="AM253" s="5">
        <f>+IFERROR(VLOOKUP($C253,Data!$C$465:$CV$535,Laboral!AM$247,FALSE),0)</f>
        <v>1882100.11</v>
      </c>
      <c r="AN253" s="5">
        <f>+IFERROR(VLOOKUP($C253,Data!$C$465:$CV$535,Laboral!AN$247,FALSE),0)</f>
        <v>2933785.16</v>
      </c>
      <c r="AO253" s="5">
        <f>+IFERROR(VLOOKUP($C253,Data!$C$465:$CV$535,Laboral!AO$247,FALSE),0)</f>
        <v>3690000.53</v>
      </c>
      <c r="AP253" s="5">
        <f>+IFERROR(VLOOKUP($C253,Data!$C$465:$CV$535,Laboral!AP$247,FALSE),0)</f>
        <v>4541777.2</v>
      </c>
      <c r="AQ253" s="5">
        <f>+IFERROR(VLOOKUP($C253,Data!$C$465:$CV$535,Laboral!AQ$247,FALSE),0)</f>
        <v>5056529.6500000004</v>
      </c>
      <c r="AR253" s="5">
        <f>+IFERROR(VLOOKUP($C253,Data!$C$465:$CV$535,Laboral!AR$247,FALSE),0)</f>
        <v>5716975.0300000003</v>
      </c>
      <c r="AS253" s="5">
        <f>+IFERROR(VLOOKUP($C253,Data!$C$465:$CV$535,Laboral!AS$247,FALSE),0)</f>
        <v>6262420.5999999996</v>
      </c>
      <c r="AT253" s="5">
        <f>+IFERROR(VLOOKUP($C253,Data!$C$465:$CV$535,Laboral!AT$247,FALSE),0)</f>
        <v>6604312.29</v>
      </c>
      <c r="AU253" s="5">
        <f>+IFERROR(VLOOKUP($C253,Data!$C$465:$CV$535,Laboral!AU$247,FALSE),0)</f>
        <v>7367648.04</v>
      </c>
      <c r="AV253" s="5">
        <f>+IFERROR(VLOOKUP($C253,Data!$C$465:$CV$535,Laboral!AV$247,FALSE),0)</f>
        <v>8052782.9500000002</v>
      </c>
      <c r="AW253" s="5">
        <f>+IFERROR(VLOOKUP($C253,Data!$C$465:$CV$535,Laboral!AW$247,FALSE),0)</f>
        <v>8596899.4100000001</v>
      </c>
      <c r="AX253" s="5">
        <f>+IFERROR(VLOOKUP($C253,Data!$C$465:$CV$535,Laboral!AX$247,FALSE),0)</f>
        <v>9688669.0999999996</v>
      </c>
      <c r="AY253" s="5">
        <f>+IFERROR(VLOOKUP($C253,Data!$C$465:$CV$535,Laboral!AY$247,FALSE),0)</f>
        <v>11361965.560000001</v>
      </c>
      <c r="AZ253" s="5">
        <f>+IFERROR(VLOOKUP($C253,Data!$C$465:$CV$535,Laboral!AZ$247,FALSE),0)</f>
        <v>12761762.720000001</v>
      </c>
      <c r="BA253" s="5">
        <f>+IFERROR(VLOOKUP($C253,Data!$C$465:$CV$535,Laboral!BA$247,FALSE),0)</f>
        <v>13658893.279999999</v>
      </c>
      <c r="BB253" s="5">
        <f>+IFERROR(VLOOKUP($C253,Data!$C$465:$CV$535,Laboral!BB$247,FALSE),0)</f>
        <v>14272309.550000001</v>
      </c>
      <c r="BC253" s="5">
        <f>+IFERROR(VLOOKUP($C253,Data!$C$465:$CV$535,Laboral!BC$247,FALSE),0)</f>
        <v>15677582.220000001</v>
      </c>
      <c r="BD253" s="5">
        <f>+IFERROR(VLOOKUP($C253,Data!$C$465:$CV$535,Laboral!BD$247,FALSE),0)</f>
        <v>17042000.149999999</v>
      </c>
      <c r="BE253" s="5">
        <f>+IFERROR(VLOOKUP($C253,Data!$C$465:$CV$535,Laboral!BE$247,FALSE),0)</f>
        <v>18816155.239999998</v>
      </c>
      <c r="BF253" s="5">
        <f>+IFERROR(VLOOKUP($C253,Data!$C$465:$CV$535,Laboral!BF$247,FALSE),0)</f>
        <v>20859646.899999999</v>
      </c>
      <c r="BG253" s="5">
        <f>+IFERROR(VLOOKUP($C253,Data!$C$465:$CV$535,Laboral!BG$247,FALSE),0)</f>
        <v>23306907.600000001</v>
      </c>
      <c r="BH253" s="5">
        <f>+IFERROR(VLOOKUP($C253,Data!$C$465:$CV$535,Laboral!BH$247,FALSE),0)</f>
        <v>25121657.780000001</v>
      </c>
      <c r="BI253" s="5">
        <f>+IFERROR(VLOOKUP($C253,Data!$C$465:$CV$535,Laboral!BI$247,FALSE),0)</f>
        <v>27716109.48</v>
      </c>
      <c r="BJ253" s="5">
        <f>+IFERROR(VLOOKUP($C253,Data!$C$465:$CV$535,Laboral!BJ$247,FALSE),0)</f>
        <v>30358157.050000001</v>
      </c>
      <c r="BK253" s="5">
        <f>+IFERROR(VLOOKUP($C253,Data!$C$465:$CV$535,Laboral!BK$247,FALSE),0)</f>
        <v>33566049.479999997</v>
      </c>
      <c r="BL253" s="5">
        <f>+IFERROR(VLOOKUP($C253,Data!$C$465:$CV$535,Laboral!BL$247,FALSE),0)</f>
        <v>36252540.399999999</v>
      </c>
      <c r="BM253" s="5">
        <f>+IFERROR(VLOOKUP($C253,Data!$C$465:$CV$535,Laboral!BM$247,FALSE),0)</f>
        <v>38497253.82</v>
      </c>
      <c r="BN253" s="5">
        <f>+IFERROR(VLOOKUP($C253,Data!$C$465:$CV$535,Laboral!BN$247,FALSE),0)</f>
        <v>41479300.369999997</v>
      </c>
      <c r="BO253" s="5">
        <f>+IFERROR(VLOOKUP($C253,Data!$C$465:$CV$535,Laboral!BO$247,FALSE),0)</f>
        <v>44443003.390000001</v>
      </c>
      <c r="BP253" s="5">
        <f>+IFERROR(VLOOKUP($C253,Data!$C$465:$CV$535,Laboral!BP$247,FALSE),0)</f>
        <v>47378204.210000001</v>
      </c>
      <c r="BQ253" s="5">
        <f>+IFERROR(VLOOKUP($C253,Data!$C$465:$CV$535,Laboral!BQ$247,FALSE),0)</f>
        <v>50522385.520000003</v>
      </c>
      <c r="BR253" s="5">
        <f>+IFERROR(VLOOKUP($C253,Data!$C$465:$CV$535,Laboral!BR$247,FALSE),0)</f>
        <v>53441426.520000003</v>
      </c>
      <c r="BS253" s="5">
        <f>+IFERROR(VLOOKUP($C253,Data!$C$465:$CV$535,Laboral!BS$247,FALSE),0)</f>
        <v>56302909.57</v>
      </c>
      <c r="BT253" s="5">
        <f>+IFERROR(VLOOKUP($C253,Data!$C$465:$CV$535,Laboral!BT$247,FALSE),0)</f>
        <v>59459076.549999997</v>
      </c>
      <c r="BU253" s="5">
        <f>+IFERROR(VLOOKUP($C253,Data!$C$465:$CV$535,Laboral!BU$247,FALSE),0)</f>
        <v>62249152.07</v>
      </c>
      <c r="BV253" s="5">
        <f>+IFERROR(VLOOKUP($C253,Data!$C$465:$CV$535,Laboral!BV$247,FALSE),0)</f>
        <v>66356739.880000003</v>
      </c>
      <c r="BW253" s="5">
        <f>+IFERROR(VLOOKUP($C253,Data!$C$465:$CV$535,Laboral!BW$247,FALSE),0)</f>
        <v>71674673.670000002</v>
      </c>
      <c r="BX253" s="5">
        <f>+IFERROR(VLOOKUP($C253,Data!$C$465:$CV$535,Laboral!BX$247,FALSE),0)</f>
        <v>75727789.939999998</v>
      </c>
      <c r="BY253" s="5">
        <f>+IFERROR(VLOOKUP($C253,Data!$C$465:$CV$535,Laboral!BY$247,FALSE),0)</f>
        <v>77736475.480000004</v>
      </c>
      <c r="BZ253" s="5">
        <f>+IFERROR(VLOOKUP($C253,Data!$C$465:$CV$535,Laboral!BZ$247,FALSE),0)</f>
        <v>78845301.569999993</v>
      </c>
      <c r="CA253" s="5">
        <f>+IFERROR(VLOOKUP($C253,Data!$C$465:$CV$535,Laboral!CA$247,FALSE),0)</f>
        <v>79587143.599999994</v>
      </c>
      <c r="CB253" s="5">
        <f>+IFERROR(VLOOKUP($C253,Data!$C$465:$CV$535,Laboral!CB$247,FALSE),0)</f>
        <v>80341688.040000007</v>
      </c>
      <c r="CC253" s="5">
        <f>+IFERROR(VLOOKUP($C253,Data!$C$465:$CV$535,Laboral!CC$247,FALSE),0)</f>
        <v>81084393.489999995</v>
      </c>
      <c r="CD253" s="5">
        <f>+IFERROR(VLOOKUP($C253,Data!$C$465:$CV$535,Laboral!CD$247,FALSE),0)</f>
        <v>80819558.150000006</v>
      </c>
      <c r="CE253" s="5">
        <f>+IFERROR(VLOOKUP($C253,Data!$C$465:$CV$535,Laboral!CE$247,FALSE),0)</f>
        <v>82385385.480000004</v>
      </c>
      <c r="CF253" s="5">
        <f>+IFERROR(VLOOKUP($C253,Data!$C$465:$CV$535,Laboral!CF$247,FALSE),0)</f>
        <v>84069235.459999993</v>
      </c>
      <c r="CG253" s="5">
        <f>+IFERROR(VLOOKUP($C253,Data!$C$465:$CV$535,Laboral!CG$247,FALSE),0)</f>
        <v>85441848.099999994</v>
      </c>
      <c r="CH253" s="5">
        <f>+IFERROR(VLOOKUP($C253,Data!$C$465:$CV$535,Laboral!CH$247,FALSE),0)</f>
        <v>87149478.079999998</v>
      </c>
      <c r="CI253" s="5">
        <f>+IFERROR(VLOOKUP($C253,Data!$C$465:$CV$535,Laboral!CI$247,FALSE),0)</f>
        <v>90028025.719999999</v>
      </c>
      <c r="CJ253" s="5">
        <f>+IFERROR(VLOOKUP($C253,Data!$C$465:$CV$535,Laboral!CJ$247,FALSE),0)</f>
        <v>90091624.170000002</v>
      </c>
      <c r="CK253" s="5">
        <f>+IFERROR(VLOOKUP($C253,Data!$C$465:$CV$535,Laboral!CK$247,FALSE),0)</f>
        <v>91463577.930000007</v>
      </c>
      <c r="CL253" s="5">
        <f>+IFERROR(VLOOKUP($C253,Data!$C$465:$CV$535,Laboral!CL$247,FALSE),0)</f>
        <v>93018697.349999994</v>
      </c>
      <c r="CM253" s="5">
        <f>+IFERROR(VLOOKUP($C253,Data!$C$465:$CV$535,Laboral!CM$247,FALSE),0)</f>
        <v>92987574.260000005</v>
      </c>
      <c r="CN253" s="5">
        <f>+IFERROR(VLOOKUP($C253,Data!$C$465:$CV$535,Laboral!CN$247,FALSE),0)</f>
        <v>94441989.780000001</v>
      </c>
      <c r="CO253" s="5">
        <f>+IFERROR(VLOOKUP($C253,Data!$C$465:$CV$535,Laboral!CO$247,FALSE),0)</f>
        <v>97340638.040000007</v>
      </c>
      <c r="CP253" s="5">
        <f>+IFERROR(VLOOKUP($C253,Data!$C$465:$CV$535,Laboral!CP$247,FALSE),0)</f>
        <v>99982443.950000003</v>
      </c>
      <c r="CQ253" s="5">
        <f>+IFERROR(VLOOKUP($C253,Data!$C$465:$CV$535,Laboral!CQ$247,FALSE),0)</f>
        <v>100407930.03</v>
      </c>
      <c r="CR253" s="5">
        <f>+IFERROR(VLOOKUP($C253,Data!$C$465:$CV$535,Laboral!CR$247,FALSE),0)</f>
        <v>102073967.09999999</v>
      </c>
      <c r="CS253" s="5">
        <f>+IFERROR(VLOOKUP($C253,Data!$C$465:$CV$535,Laboral!CS$247,FALSE),0)</f>
        <v>102801475.52</v>
      </c>
      <c r="CT253" s="5">
        <f>+IFERROR(VLOOKUP($C253,Data!$C$465:$CV$535,Laboral!CT$247,FALSE),0)</f>
        <v>103755449.8</v>
      </c>
      <c r="CU253" s="5">
        <f>+IFERROR(VLOOKUP($C253,Data!$C$465:$CV$535,Laboral!CU$247,FALSE),0)</f>
        <v>106084962.69</v>
      </c>
      <c r="CV253" s="5">
        <f>+IFERROR(VLOOKUP($C253,Data!$C$465:$CV$535,Laboral!CV$247,FALSE),0)</f>
        <v>105405659.36</v>
      </c>
    </row>
    <row r="254" spans="1:100" x14ac:dyDescent="0.3">
      <c r="A254" s="1">
        <v>1</v>
      </c>
      <c r="B254" s="1">
        <v>18</v>
      </c>
      <c r="C254" s="1" t="s">
        <v>33</v>
      </c>
      <c r="D254" s="5">
        <f>+IFERROR(VLOOKUP($C254,Data!$C$465:$CV$535,Laboral!D$247,FALSE),0)</f>
        <v>32465427.27</v>
      </c>
      <c r="E254" s="5">
        <f>+IFERROR(VLOOKUP($C254,Data!$C$465:$CV$535,Laboral!E$247,FALSE),0)</f>
        <v>32652372.829999998</v>
      </c>
      <c r="F254" s="5">
        <f>+IFERROR(VLOOKUP($C254,Data!$C$465:$CV$535,Laboral!F$247,FALSE),0)</f>
        <v>33375410.289999999</v>
      </c>
      <c r="G254" s="5">
        <f>+IFERROR(VLOOKUP($C254,Data!$C$465:$CV$535,Laboral!G$247,FALSE),0)</f>
        <v>33011363.199999999</v>
      </c>
      <c r="H254" s="5">
        <f>+IFERROR(VLOOKUP($C254,Data!$C$465:$CV$535,Laboral!H$247,FALSE),0)</f>
        <v>32704682.82</v>
      </c>
      <c r="I254" s="5">
        <f>+IFERROR(VLOOKUP($C254,Data!$C$465:$CV$535,Laboral!I$247,FALSE),0)</f>
        <v>32062441.739999998</v>
      </c>
      <c r="J254" s="5">
        <f>+IFERROR(VLOOKUP($C254,Data!$C$465:$CV$535,Laboral!J$247,FALSE),0)</f>
        <v>32218297.239999998</v>
      </c>
      <c r="K254" s="5">
        <f>+IFERROR(VLOOKUP($C254,Data!$C$465:$CV$535,Laboral!K$247,FALSE),0)</f>
        <v>32845178.18</v>
      </c>
      <c r="L254" s="5">
        <f>+IFERROR(VLOOKUP($C254,Data!$C$465:$CV$535,Laboral!L$247,FALSE),0)</f>
        <v>32196717.09</v>
      </c>
      <c r="M254" s="5">
        <f>+IFERROR(VLOOKUP($C254,Data!$C$465:$CV$535,Laboral!M$247,FALSE),0)</f>
        <v>32757574.649999999</v>
      </c>
      <c r="N254" s="5">
        <f>+IFERROR(VLOOKUP($C254,Data!$C$465:$CV$535,Laboral!N$247,FALSE),0)</f>
        <v>32772366.27</v>
      </c>
      <c r="O254" s="5">
        <f>+IFERROR(VLOOKUP($C254,Data!$C$465:$CV$535,Laboral!O$247,FALSE),0)</f>
        <v>33114738.41</v>
      </c>
      <c r="P254" s="5">
        <f>+IFERROR(VLOOKUP($C254,Data!$C$465:$CV$535,Laboral!P$247,FALSE),0)</f>
        <v>32447080.260000002</v>
      </c>
      <c r="Q254" s="5">
        <f>+IFERROR(VLOOKUP($C254,Data!$C$465:$CV$535,Laboral!Q$247,FALSE),0)</f>
        <v>30215959.059999999</v>
      </c>
      <c r="R254" s="5">
        <f>+IFERROR(VLOOKUP($C254,Data!$C$465:$CV$535,Laboral!R$247,FALSE),0)</f>
        <v>30240970.949999999</v>
      </c>
      <c r="S254" s="5">
        <f>+IFERROR(VLOOKUP($C254,Data!$C$465:$CV$535,Laboral!S$247,FALSE),0)</f>
        <v>29514421.350000001</v>
      </c>
      <c r="T254" s="5">
        <f>+IFERROR(VLOOKUP($C254,Data!$C$465:$CV$535,Laboral!T$247,FALSE),0)</f>
        <v>30786459.510000002</v>
      </c>
      <c r="U254" s="5">
        <f>+IFERROR(VLOOKUP($C254,Data!$C$465:$CV$535,Laboral!U$247,FALSE),0)</f>
        <v>32148810.579999998</v>
      </c>
      <c r="V254" s="5">
        <f>+IFERROR(VLOOKUP($C254,Data!$C$465:$CV$535,Laboral!V$247,FALSE),0)</f>
        <v>33835459.390000001</v>
      </c>
      <c r="W254" s="5">
        <f>+IFERROR(VLOOKUP($C254,Data!$C$465:$CV$535,Laboral!W$247,FALSE),0)</f>
        <v>33292550.07</v>
      </c>
      <c r="X254" s="5">
        <f>+IFERROR(VLOOKUP($C254,Data!$C$465:$CV$535,Laboral!X$247,FALSE),0)</f>
        <v>33708296.5</v>
      </c>
      <c r="Y254" s="5">
        <f>+IFERROR(VLOOKUP($C254,Data!$C$465:$CV$535,Laboral!Y$247,FALSE),0)</f>
        <v>36774793.689999998</v>
      </c>
      <c r="Z254" s="5">
        <f>+IFERROR(VLOOKUP($C254,Data!$C$465:$CV$535,Laboral!Z$247,FALSE),0)</f>
        <v>37993576.060000002</v>
      </c>
      <c r="AA254" s="5">
        <f>+IFERROR(VLOOKUP($C254,Data!$C$465:$CV$535,Laboral!AA$247,FALSE),0)</f>
        <v>39482805.359999999</v>
      </c>
      <c r="AB254" s="5">
        <f>+IFERROR(VLOOKUP($C254,Data!$C$465:$CV$535,Laboral!AB$247,FALSE),0)</f>
        <v>38680586.479999997</v>
      </c>
      <c r="AC254" s="5">
        <f>+IFERROR(VLOOKUP($C254,Data!$C$465:$CV$535,Laboral!AC$247,FALSE),0)</f>
        <v>37681715.350000001</v>
      </c>
      <c r="AD254" s="5">
        <f>+IFERROR(VLOOKUP($C254,Data!$C$465:$CV$535,Laboral!AD$247,FALSE),0)</f>
        <v>37917828.859999999</v>
      </c>
      <c r="AE254" s="5">
        <f>+IFERROR(VLOOKUP($C254,Data!$C$465:$CV$535,Laboral!AE$247,FALSE),0)</f>
        <v>38675052.32</v>
      </c>
      <c r="AF254" s="5">
        <f>+IFERROR(VLOOKUP($C254,Data!$C$465:$CV$535,Laboral!AF$247,FALSE),0)</f>
        <v>39997586.479999997</v>
      </c>
      <c r="AG254" s="5">
        <f>+IFERROR(VLOOKUP($C254,Data!$C$465:$CV$535,Laboral!AG$247,FALSE),0)</f>
        <v>41788632.859999999</v>
      </c>
      <c r="AH254" s="5">
        <f>+IFERROR(VLOOKUP($C254,Data!$C$465:$CV$535,Laboral!AH$247,FALSE),0)</f>
        <v>43106132.140000001</v>
      </c>
      <c r="AI254" s="5">
        <f>+IFERROR(VLOOKUP($C254,Data!$C$465:$CV$535,Laboral!AI$247,FALSE),0)</f>
        <v>44715669.030000001</v>
      </c>
      <c r="AJ254" s="5">
        <f>+IFERROR(VLOOKUP($C254,Data!$C$465:$CV$535,Laboral!AJ$247,FALSE),0)</f>
        <v>46360902.829999998</v>
      </c>
      <c r="AK254" s="5">
        <f>+IFERROR(VLOOKUP($C254,Data!$C$465:$CV$535,Laboral!AK$247,FALSE),0)</f>
        <v>48013750.43</v>
      </c>
      <c r="AL254" s="5">
        <f>+IFERROR(VLOOKUP($C254,Data!$C$465:$CV$535,Laboral!AL$247,FALSE),0)</f>
        <v>48994572.049999997</v>
      </c>
      <c r="AM254" s="5">
        <f>+IFERROR(VLOOKUP($C254,Data!$C$465:$CV$535,Laboral!AM$247,FALSE),0)</f>
        <v>48892359.390000001</v>
      </c>
      <c r="AN254" s="5">
        <f>+IFERROR(VLOOKUP($C254,Data!$C$465:$CV$535,Laboral!AN$247,FALSE),0)</f>
        <v>48281172.979999997</v>
      </c>
      <c r="AO254" s="5">
        <f>+IFERROR(VLOOKUP($C254,Data!$C$465:$CV$535,Laboral!AO$247,FALSE),0)</f>
        <v>48499803.520000003</v>
      </c>
      <c r="AP254" s="5">
        <f>+IFERROR(VLOOKUP($C254,Data!$C$465:$CV$535,Laboral!AP$247,FALSE),0)</f>
        <v>49367831.729999997</v>
      </c>
      <c r="AQ254" s="5">
        <f>+IFERROR(VLOOKUP($C254,Data!$C$465:$CV$535,Laboral!AQ$247,FALSE),0)</f>
        <v>50716273.07</v>
      </c>
      <c r="AR254" s="5">
        <f>+IFERROR(VLOOKUP($C254,Data!$C$465:$CV$535,Laboral!AR$247,FALSE),0)</f>
        <v>52098198.82</v>
      </c>
      <c r="AS254" s="5">
        <f>+IFERROR(VLOOKUP($C254,Data!$C$465:$CV$535,Laboral!AS$247,FALSE),0)</f>
        <v>51961666.619999997</v>
      </c>
      <c r="AT254" s="5">
        <f>+IFERROR(VLOOKUP($C254,Data!$C$465:$CV$535,Laboral!AT$247,FALSE),0)</f>
        <v>50335620.890000001</v>
      </c>
      <c r="AU254" s="5">
        <f>+IFERROR(VLOOKUP($C254,Data!$C$465:$CV$535,Laboral!AU$247,FALSE),0)</f>
        <v>50538576.810000002</v>
      </c>
      <c r="AV254" s="5">
        <f>+IFERROR(VLOOKUP($C254,Data!$C$465:$CV$535,Laboral!AV$247,FALSE),0)</f>
        <v>49629650.219999999</v>
      </c>
      <c r="AW254" s="5">
        <f>+IFERROR(VLOOKUP($C254,Data!$C$465:$CV$535,Laboral!AW$247,FALSE),0)</f>
        <v>50882662.590000004</v>
      </c>
      <c r="AX254" s="5">
        <f>+IFERROR(VLOOKUP($C254,Data!$C$465:$CV$535,Laboral!AX$247,FALSE),0)</f>
        <v>0</v>
      </c>
      <c r="AY254" s="5">
        <f>+IFERROR(VLOOKUP($C254,Data!$C$465:$CV$535,Laboral!AY$247,FALSE),0)</f>
        <v>0</v>
      </c>
      <c r="AZ254" s="5">
        <f>+IFERROR(VLOOKUP($C254,Data!$C$465:$CV$535,Laboral!AZ$247,FALSE),0)</f>
        <v>0</v>
      </c>
      <c r="BA254" s="5">
        <f>+IFERROR(VLOOKUP($C254,Data!$C$465:$CV$535,Laboral!BA$247,FALSE),0)</f>
        <v>0</v>
      </c>
      <c r="BB254" s="5">
        <f>+IFERROR(VLOOKUP($C254,Data!$C$465:$CV$535,Laboral!BB$247,FALSE),0)</f>
        <v>0</v>
      </c>
      <c r="BC254" s="5">
        <f>+IFERROR(VLOOKUP($C254,Data!$C$465:$CV$535,Laboral!BC$247,FALSE),0)</f>
        <v>0</v>
      </c>
      <c r="BD254" s="5">
        <f>+IFERROR(VLOOKUP($C254,Data!$C$465:$CV$535,Laboral!BD$247,FALSE),0)</f>
        <v>0</v>
      </c>
      <c r="BE254" s="5">
        <f>+IFERROR(VLOOKUP($C254,Data!$C$465:$CV$535,Laboral!BE$247,FALSE),0)</f>
        <v>0</v>
      </c>
      <c r="BF254" s="5">
        <f>+IFERROR(VLOOKUP($C254,Data!$C$465:$CV$535,Laboral!BF$247,FALSE),0)</f>
        <v>0</v>
      </c>
      <c r="BG254" s="5">
        <f>+IFERROR(VLOOKUP($C254,Data!$C$465:$CV$535,Laboral!BG$247,FALSE),0)</f>
        <v>0</v>
      </c>
      <c r="BH254" s="5">
        <f>+IFERROR(VLOOKUP($C254,Data!$C$465:$CV$535,Laboral!BH$247,FALSE),0)</f>
        <v>0</v>
      </c>
      <c r="BI254" s="5">
        <f>+IFERROR(VLOOKUP($C254,Data!$C$465:$CV$535,Laboral!BI$247,FALSE),0)</f>
        <v>0</v>
      </c>
      <c r="BJ254" s="5">
        <f>+IFERROR(VLOOKUP($C254,Data!$C$465:$CV$535,Laboral!BJ$247,FALSE),0)</f>
        <v>0</v>
      </c>
      <c r="BK254" s="5">
        <f>+IFERROR(VLOOKUP($C254,Data!$C$465:$CV$535,Laboral!BK$247,FALSE),0)</f>
        <v>0</v>
      </c>
      <c r="BL254" s="5">
        <f>+IFERROR(VLOOKUP($C254,Data!$C$465:$CV$535,Laboral!BL$247,FALSE),0)</f>
        <v>0</v>
      </c>
      <c r="BM254" s="5">
        <f>+IFERROR(VLOOKUP($C254,Data!$C$465:$CV$535,Laboral!BM$247,FALSE),0)</f>
        <v>0</v>
      </c>
      <c r="BN254" s="5">
        <f>+IFERROR(VLOOKUP($C254,Data!$C$465:$CV$535,Laboral!BN$247,FALSE),0)</f>
        <v>0</v>
      </c>
      <c r="BO254" s="5">
        <f>+IFERROR(VLOOKUP($C254,Data!$C$465:$CV$535,Laboral!BO$247,FALSE),0)</f>
        <v>0</v>
      </c>
      <c r="BP254" s="5">
        <f>+IFERROR(VLOOKUP($C254,Data!$C$465:$CV$535,Laboral!BP$247,FALSE),0)</f>
        <v>0</v>
      </c>
      <c r="BQ254" s="5">
        <f>+IFERROR(VLOOKUP($C254,Data!$C$465:$CV$535,Laboral!BQ$247,FALSE),0)</f>
        <v>0</v>
      </c>
      <c r="BR254" s="5">
        <f>+IFERROR(VLOOKUP($C254,Data!$C$465:$CV$535,Laboral!BR$247,FALSE),0)</f>
        <v>0</v>
      </c>
      <c r="BS254" s="5">
        <f>+IFERROR(VLOOKUP($C254,Data!$C$465:$CV$535,Laboral!BS$247,FALSE),0)</f>
        <v>0</v>
      </c>
      <c r="BT254" s="5">
        <f>+IFERROR(VLOOKUP($C254,Data!$C$465:$CV$535,Laboral!BT$247,FALSE),0)</f>
        <v>0</v>
      </c>
      <c r="BU254" s="5">
        <f>+IFERROR(VLOOKUP($C254,Data!$C$465:$CV$535,Laboral!BU$247,FALSE),0)</f>
        <v>0</v>
      </c>
      <c r="BV254" s="5">
        <f>+IFERROR(VLOOKUP($C254,Data!$C$465:$CV$535,Laboral!BV$247,FALSE),0)</f>
        <v>0</v>
      </c>
      <c r="BW254" s="5">
        <f>+IFERROR(VLOOKUP($C254,Data!$C$465:$CV$535,Laboral!BW$247,FALSE),0)</f>
        <v>0</v>
      </c>
      <c r="BX254" s="5">
        <f>+IFERROR(VLOOKUP($C254,Data!$C$465:$CV$535,Laboral!BX$247,FALSE),0)</f>
        <v>0</v>
      </c>
      <c r="BY254" s="5">
        <f>+IFERROR(VLOOKUP($C254,Data!$C$465:$CV$535,Laboral!BY$247,FALSE),0)</f>
        <v>0</v>
      </c>
      <c r="BZ254" s="5">
        <f>+IFERROR(VLOOKUP($C254,Data!$C$465:$CV$535,Laboral!BZ$247,FALSE),0)</f>
        <v>0</v>
      </c>
      <c r="CA254" s="5">
        <f>+IFERROR(VLOOKUP($C254,Data!$C$465:$CV$535,Laboral!CA$247,FALSE),0)</f>
        <v>0</v>
      </c>
      <c r="CB254" s="5">
        <f>+IFERROR(VLOOKUP($C254,Data!$C$465:$CV$535,Laboral!CB$247,FALSE),0)</f>
        <v>0</v>
      </c>
      <c r="CC254" s="5">
        <f>+IFERROR(VLOOKUP($C254,Data!$C$465:$CV$535,Laboral!CC$247,FALSE),0)</f>
        <v>0</v>
      </c>
      <c r="CD254" s="5">
        <f>+IFERROR(VLOOKUP($C254,Data!$C$465:$CV$535,Laboral!CD$247,FALSE),0)</f>
        <v>0</v>
      </c>
      <c r="CE254" s="5">
        <f>+IFERROR(VLOOKUP($C254,Data!$C$465:$CV$535,Laboral!CE$247,FALSE),0)</f>
        <v>0</v>
      </c>
      <c r="CF254" s="5">
        <f>+IFERROR(VLOOKUP($C254,Data!$C$465:$CV$535,Laboral!CF$247,FALSE),0)</f>
        <v>0</v>
      </c>
      <c r="CG254" s="5">
        <f>+IFERROR(VLOOKUP($C254,Data!$C$465:$CV$535,Laboral!CG$247,FALSE),0)</f>
        <v>0</v>
      </c>
      <c r="CH254" s="5">
        <f>+IFERROR(VLOOKUP($C254,Data!$C$465:$CV$535,Laboral!CH$247,FALSE),0)</f>
        <v>0</v>
      </c>
      <c r="CI254" s="5">
        <f>+IFERROR(VLOOKUP($C254,Data!$C$465:$CV$535,Laboral!CI$247,FALSE),0)</f>
        <v>0</v>
      </c>
      <c r="CJ254" s="5">
        <f>+IFERROR(VLOOKUP($C254,Data!$C$465:$CV$535,Laboral!CJ$247,FALSE),0)</f>
        <v>0</v>
      </c>
      <c r="CK254" s="5">
        <f>+IFERROR(VLOOKUP($C254,Data!$C$465:$CV$535,Laboral!CK$247,FALSE),0)</f>
        <v>0</v>
      </c>
      <c r="CL254" s="5">
        <f>+IFERROR(VLOOKUP($C254,Data!$C$465:$CV$535,Laboral!CL$247,FALSE),0)</f>
        <v>0</v>
      </c>
      <c r="CM254" s="5">
        <f>+IFERROR(VLOOKUP($C254,Data!$C$465:$CV$535,Laboral!CM$247,FALSE),0)</f>
        <v>0</v>
      </c>
      <c r="CN254" s="5">
        <f>+IFERROR(VLOOKUP($C254,Data!$C$465:$CV$535,Laboral!CN$247,FALSE),0)</f>
        <v>0</v>
      </c>
      <c r="CO254" s="5">
        <f>+IFERROR(VLOOKUP($C254,Data!$C$465:$CV$535,Laboral!CO$247,FALSE),0)</f>
        <v>0</v>
      </c>
      <c r="CP254" s="5">
        <f>+IFERROR(VLOOKUP($C254,Data!$C$465:$CV$535,Laboral!CP$247,FALSE),0)</f>
        <v>0</v>
      </c>
      <c r="CQ254" s="5">
        <f>+IFERROR(VLOOKUP($C254,Data!$C$465:$CV$535,Laboral!CQ$247,FALSE),0)</f>
        <v>0</v>
      </c>
      <c r="CR254" s="5">
        <f>+IFERROR(VLOOKUP($C254,Data!$C$465:$CV$535,Laboral!CR$247,FALSE),0)</f>
        <v>0</v>
      </c>
      <c r="CS254" s="5">
        <f>+IFERROR(VLOOKUP($C254,Data!$C$465:$CV$535,Laboral!CS$247,FALSE),0)</f>
        <v>0</v>
      </c>
      <c r="CT254" s="5">
        <f>+IFERROR(VLOOKUP($C254,Data!$C$465:$CV$535,Laboral!CT$247,FALSE),0)</f>
        <v>0</v>
      </c>
      <c r="CU254" s="5">
        <f>+IFERROR(VLOOKUP($C254,Data!$C$465:$CV$535,Laboral!CU$247,FALSE),0)</f>
        <v>0</v>
      </c>
      <c r="CV254" s="5">
        <f>+IFERROR(VLOOKUP($C254,Data!$C$465:$CV$535,Laboral!CV$247,FALSE),0)</f>
        <v>0</v>
      </c>
    </row>
    <row r="255" spans="1:100" x14ac:dyDescent="0.3">
      <c r="A255" s="1">
        <v>1</v>
      </c>
      <c r="B255" s="1">
        <v>23</v>
      </c>
      <c r="C255" s="1" t="s">
        <v>34</v>
      </c>
      <c r="D255" s="5">
        <f>+IFERROR(VLOOKUP($C255,Data!$C$465:$CV$535,Laboral!D$247,FALSE),0)</f>
        <v>49130848.68</v>
      </c>
      <c r="E255" s="5">
        <f>+IFERROR(VLOOKUP($C255,Data!$C$465:$CV$535,Laboral!E$247,FALSE),0)</f>
        <v>49011637.420000002</v>
      </c>
      <c r="F255" s="5">
        <f>+IFERROR(VLOOKUP($C255,Data!$C$465:$CV$535,Laboral!F$247,FALSE),0)</f>
        <v>48374705</v>
      </c>
      <c r="G255" s="5">
        <f>+IFERROR(VLOOKUP($C255,Data!$C$465:$CV$535,Laboral!G$247,FALSE),0)</f>
        <v>47591645.189999998</v>
      </c>
      <c r="H255" s="5">
        <f>+IFERROR(VLOOKUP($C255,Data!$C$465:$CV$535,Laboral!H$247,FALSE),0)</f>
        <v>48372243.350000001</v>
      </c>
      <c r="I255" s="5">
        <f>+IFERROR(VLOOKUP($C255,Data!$C$465:$CV$535,Laboral!I$247,FALSE),0)</f>
        <v>47510223.210000001</v>
      </c>
      <c r="J255" s="5">
        <f>+IFERROR(VLOOKUP($C255,Data!$C$465:$CV$535,Laboral!J$247,FALSE),0)</f>
        <v>48480213.920000002</v>
      </c>
      <c r="K255" s="5">
        <f>+IFERROR(VLOOKUP($C255,Data!$C$465:$CV$535,Laboral!K$247,FALSE),0)</f>
        <v>49737300.200000003</v>
      </c>
      <c r="L255" s="5">
        <f>+IFERROR(VLOOKUP($C255,Data!$C$465:$CV$535,Laboral!L$247,FALSE),0)</f>
        <v>51292337</v>
      </c>
      <c r="M255" s="5">
        <f>+IFERROR(VLOOKUP($C255,Data!$C$465:$CV$535,Laboral!M$247,FALSE),0)</f>
        <v>52205792.100000001</v>
      </c>
      <c r="N255" s="5">
        <f>+IFERROR(VLOOKUP($C255,Data!$C$465:$CV$535,Laboral!N$247,FALSE),0)</f>
        <v>52145046.539999999</v>
      </c>
      <c r="O255" s="5">
        <f>+IFERROR(VLOOKUP($C255,Data!$C$465:$CV$535,Laboral!O$247,FALSE),0)</f>
        <v>52442685.079999998</v>
      </c>
      <c r="P255" s="5">
        <f>+IFERROR(VLOOKUP($C255,Data!$C$465:$CV$535,Laboral!P$247,FALSE),0)</f>
        <v>51477707.670000002</v>
      </c>
      <c r="Q255" s="5">
        <f>+IFERROR(VLOOKUP($C255,Data!$C$465:$CV$535,Laboral!Q$247,FALSE),0)</f>
        <v>52156120.590000004</v>
      </c>
      <c r="R255" s="5">
        <f>+IFERROR(VLOOKUP($C255,Data!$C$465:$CV$535,Laboral!R$247,FALSE),0)</f>
        <v>52612971.729999997</v>
      </c>
      <c r="S255" s="5">
        <f>+IFERROR(VLOOKUP($C255,Data!$C$465:$CV$535,Laboral!S$247,FALSE),0)</f>
        <v>52291047.009999998</v>
      </c>
      <c r="T255" s="5">
        <f>+IFERROR(VLOOKUP($C255,Data!$C$465:$CV$535,Laboral!T$247,FALSE),0)</f>
        <v>52758297.729999997</v>
      </c>
      <c r="U255" s="5">
        <f>+IFERROR(VLOOKUP($C255,Data!$C$465:$CV$535,Laboral!U$247,FALSE),0)</f>
        <v>53591729.060000002</v>
      </c>
      <c r="V255" s="5">
        <f>+IFERROR(VLOOKUP($C255,Data!$C$465:$CV$535,Laboral!V$247,FALSE),0)</f>
        <v>53216874.439999998</v>
      </c>
      <c r="W255" s="5">
        <f>+IFERROR(VLOOKUP($C255,Data!$C$465:$CV$535,Laboral!W$247,FALSE),0)</f>
        <v>52690501.990000002</v>
      </c>
      <c r="X255" s="5">
        <f>+IFERROR(VLOOKUP($C255,Data!$C$465:$CV$535,Laboral!X$247,FALSE),0)</f>
        <v>52481991.140000001</v>
      </c>
      <c r="Y255" s="5">
        <f>+IFERROR(VLOOKUP($C255,Data!$C$465:$CV$535,Laboral!Y$247,FALSE),0)</f>
        <v>51373440.469999999</v>
      </c>
      <c r="Z255" s="5">
        <f>+IFERROR(VLOOKUP($C255,Data!$C$465:$CV$535,Laboral!Z$247,FALSE),0)</f>
        <v>51974082.530000001</v>
      </c>
      <c r="AA255" s="5">
        <f>+IFERROR(VLOOKUP($C255,Data!$C$465:$CV$535,Laboral!AA$247,FALSE),0)</f>
        <v>51742805.740000002</v>
      </c>
      <c r="AB255" s="5">
        <f>+IFERROR(VLOOKUP($C255,Data!$C$465:$CV$535,Laboral!AB$247,FALSE),0)</f>
        <v>50614560.259999998</v>
      </c>
      <c r="AC255" s="5">
        <f>+IFERROR(VLOOKUP($C255,Data!$C$465:$CV$535,Laboral!AC$247,FALSE),0)</f>
        <v>49859669.810000002</v>
      </c>
      <c r="AD255" s="5">
        <f>+IFERROR(VLOOKUP($C255,Data!$C$465:$CV$535,Laboral!AD$247,FALSE),0)</f>
        <v>50428093.130000003</v>
      </c>
      <c r="AE255" s="5">
        <f>+IFERROR(VLOOKUP($C255,Data!$C$465:$CV$535,Laboral!AE$247,FALSE),0)</f>
        <v>49445810.240000002</v>
      </c>
      <c r="AF255" s="5">
        <f>+IFERROR(VLOOKUP($C255,Data!$C$465:$CV$535,Laboral!AF$247,FALSE),0)</f>
        <v>48477004.329999998</v>
      </c>
      <c r="AG255" s="5">
        <f>+IFERROR(VLOOKUP($C255,Data!$C$465:$CV$535,Laboral!AG$247,FALSE),0)</f>
        <v>47630495.659999996</v>
      </c>
      <c r="AH255" s="5">
        <f>+IFERROR(VLOOKUP($C255,Data!$C$465:$CV$535,Laboral!AH$247,FALSE),0)</f>
        <v>47519116.200000003</v>
      </c>
      <c r="AI255" s="5">
        <f>+IFERROR(VLOOKUP($C255,Data!$C$465:$CV$535,Laboral!AI$247,FALSE),0)</f>
        <v>47582244.729999997</v>
      </c>
      <c r="AJ255" s="5">
        <f>+IFERROR(VLOOKUP($C255,Data!$C$465:$CV$535,Laboral!AJ$247,FALSE),0)</f>
        <v>48459712.030000001</v>
      </c>
      <c r="AK255" s="5">
        <f>+IFERROR(VLOOKUP($C255,Data!$C$465:$CV$535,Laboral!AK$247,FALSE),0)</f>
        <v>48785516.600000001</v>
      </c>
      <c r="AL255" s="5">
        <f>+IFERROR(VLOOKUP($C255,Data!$C$465:$CV$535,Laboral!AL$247,FALSE),0)</f>
        <v>49574799.310000002</v>
      </c>
      <c r="AM255" s="5">
        <f>+IFERROR(VLOOKUP($C255,Data!$C$465:$CV$535,Laboral!AM$247,FALSE),0)</f>
        <v>49965642.399999999</v>
      </c>
      <c r="AN255" s="5">
        <f>+IFERROR(VLOOKUP($C255,Data!$C$465:$CV$535,Laboral!AN$247,FALSE),0)</f>
        <v>49747458.079999998</v>
      </c>
      <c r="AO255" s="5">
        <f>+IFERROR(VLOOKUP($C255,Data!$C$465:$CV$535,Laboral!AO$247,FALSE),0)</f>
        <v>49928696.710000001</v>
      </c>
      <c r="AP255" s="5">
        <f>+IFERROR(VLOOKUP($C255,Data!$C$465:$CV$535,Laboral!AP$247,FALSE),0)</f>
        <v>50368993.609999999</v>
      </c>
      <c r="AQ255" s="5">
        <f>+IFERROR(VLOOKUP($C255,Data!$C$465:$CV$535,Laboral!AQ$247,FALSE),0)</f>
        <v>49493859.880000003</v>
      </c>
      <c r="AR255" s="5">
        <f>+IFERROR(VLOOKUP($C255,Data!$C$465:$CV$535,Laboral!AR$247,FALSE),0)</f>
        <v>50081904.880000003</v>
      </c>
      <c r="AS255" s="5">
        <f>+IFERROR(VLOOKUP($C255,Data!$C$465:$CV$535,Laboral!AS$247,FALSE),0)</f>
        <v>50432290.68</v>
      </c>
      <c r="AT255" s="5">
        <f>+IFERROR(VLOOKUP($C255,Data!$C$465:$CV$535,Laboral!AT$247,FALSE),0)</f>
        <v>49479684.350000001</v>
      </c>
      <c r="AU255" s="5">
        <f>+IFERROR(VLOOKUP($C255,Data!$C$465:$CV$535,Laboral!AU$247,FALSE),0)</f>
        <v>48528269.920000002</v>
      </c>
      <c r="AV255" s="5">
        <f>+IFERROR(VLOOKUP($C255,Data!$C$465:$CV$535,Laboral!AV$247,FALSE),0)</f>
        <v>47981780.189999998</v>
      </c>
      <c r="AW255" s="5">
        <f>+IFERROR(VLOOKUP($C255,Data!$C$465:$CV$535,Laboral!AW$247,FALSE),0)</f>
        <v>49365761.630000003</v>
      </c>
      <c r="AX255" s="5">
        <f>+IFERROR(VLOOKUP($C255,Data!$C$465:$CV$535,Laboral!AX$247,FALSE),0)</f>
        <v>50436333.640000001</v>
      </c>
      <c r="AY255" s="5">
        <f>+IFERROR(VLOOKUP($C255,Data!$C$465:$CV$535,Laboral!AY$247,FALSE),0)</f>
        <v>50155226.82</v>
      </c>
      <c r="AZ255" s="5">
        <f>+IFERROR(VLOOKUP($C255,Data!$C$465:$CV$535,Laboral!AZ$247,FALSE),0)</f>
        <v>49978035.549999997</v>
      </c>
      <c r="BA255" s="5">
        <f>+IFERROR(VLOOKUP($C255,Data!$C$465:$CV$535,Laboral!BA$247,FALSE),0)</f>
        <v>50135806.810000002</v>
      </c>
      <c r="BB255" s="5">
        <f>+IFERROR(VLOOKUP($C255,Data!$C$465:$CV$535,Laboral!BB$247,FALSE),0)</f>
        <v>49759838.899999999</v>
      </c>
      <c r="BC255" s="5">
        <f>+IFERROR(VLOOKUP($C255,Data!$C$465:$CV$535,Laboral!BC$247,FALSE),0)</f>
        <v>50447410.68</v>
      </c>
      <c r="BD255" s="5">
        <f>+IFERROR(VLOOKUP($C255,Data!$C$465:$CV$535,Laboral!BD$247,FALSE),0)</f>
        <v>50311502.32</v>
      </c>
      <c r="BE255" s="5">
        <f>+IFERROR(VLOOKUP($C255,Data!$C$465:$CV$535,Laboral!BE$247,FALSE),0)</f>
        <v>47832357.920000002</v>
      </c>
      <c r="BF255" s="5">
        <f>+IFERROR(VLOOKUP($C255,Data!$C$465:$CV$535,Laboral!BF$247,FALSE),0)</f>
        <v>47382854.039999999</v>
      </c>
      <c r="BG255" s="5">
        <f>+IFERROR(VLOOKUP($C255,Data!$C$465:$CV$535,Laboral!BG$247,FALSE),0)</f>
        <v>47260405.880000003</v>
      </c>
      <c r="BH255" s="5">
        <f>+IFERROR(VLOOKUP($C255,Data!$C$465:$CV$535,Laboral!BH$247,FALSE),0)</f>
        <v>0</v>
      </c>
      <c r="BI255" s="5">
        <f>+IFERROR(VLOOKUP($C255,Data!$C$465:$CV$535,Laboral!BI$247,FALSE),0)</f>
        <v>0</v>
      </c>
      <c r="BJ255" s="5">
        <f>+IFERROR(VLOOKUP($C255,Data!$C$465:$CV$535,Laboral!BJ$247,FALSE),0)</f>
        <v>0</v>
      </c>
      <c r="BK255" s="5">
        <f>+IFERROR(VLOOKUP($C255,Data!$C$465:$CV$535,Laboral!BK$247,FALSE),0)</f>
        <v>0</v>
      </c>
      <c r="BL255" s="5">
        <f>+IFERROR(VLOOKUP($C255,Data!$C$465:$CV$535,Laboral!BL$247,FALSE),0)</f>
        <v>0</v>
      </c>
      <c r="BM255" s="5">
        <f>+IFERROR(VLOOKUP($C255,Data!$C$465:$CV$535,Laboral!BM$247,FALSE),0)</f>
        <v>0</v>
      </c>
      <c r="BN255" s="5">
        <f>+IFERROR(VLOOKUP($C255,Data!$C$465:$CV$535,Laboral!BN$247,FALSE),0)</f>
        <v>0</v>
      </c>
      <c r="BO255" s="5">
        <f>+IFERROR(VLOOKUP($C255,Data!$C$465:$CV$535,Laboral!BO$247,FALSE),0)</f>
        <v>0</v>
      </c>
      <c r="BP255" s="5">
        <f>+IFERROR(VLOOKUP($C255,Data!$C$465:$CV$535,Laboral!BP$247,FALSE),0)</f>
        <v>0</v>
      </c>
      <c r="BQ255" s="5">
        <f>+IFERROR(VLOOKUP($C255,Data!$C$465:$CV$535,Laboral!BQ$247,FALSE),0)</f>
        <v>0</v>
      </c>
      <c r="BR255" s="5">
        <f>+IFERROR(VLOOKUP($C255,Data!$C$465:$CV$535,Laboral!BR$247,FALSE),0)</f>
        <v>0</v>
      </c>
      <c r="BS255" s="5">
        <f>+IFERROR(VLOOKUP($C255,Data!$C$465:$CV$535,Laboral!BS$247,FALSE),0)</f>
        <v>0</v>
      </c>
      <c r="BT255" s="5">
        <f>+IFERROR(VLOOKUP($C255,Data!$C$465:$CV$535,Laboral!BT$247,FALSE),0)</f>
        <v>0</v>
      </c>
      <c r="BU255" s="5">
        <f>+IFERROR(VLOOKUP($C255,Data!$C$465:$CV$535,Laboral!BU$247,FALSE),0)</f>
        <v>0</v>
      </c>
      <c r="BV255" s="5">
        <f>+IFERROR(VLOOKUP($C255,Data!$C$465:$CV$535,Laboral!BV$247,FALSE),0)</f>
        <v>0</v>
      </c>
      <c r="BW255" s="5">
        <f>+IFERROR(VLOOKUP($C255,Data!$C$465:$CV$535,Laboral!BW$247,FALSE),0)</f>
        <v>0</v>
      </c>
      <c r="BX255" s="5">
        <f>+IFERROR(VLOOKUP($C255,Data!$C$465:$CV$535,Laboral!BX$247,FALSE),0)</f>
        <v>0</v>
      </c>
      <c r="BY255" s="5">
        <f>+IFERROR(VLOOKUP($C255,Data!$C$465:$CV$535,Laboral!BY$247,FALSE),0)</f>
        <v>0</v>
      </c>
      <c r="BZ255" s="5">
        <f>+IFERROR(VLOOKUP($C255,Data!$C$465:$CV$535,Laboral!BZ$247,FALSE),0)</f>
        <v>0</v>
      </c>
      <c r="CA255" s="5">
        <f>+IFERROR(VLOOKUP($C255,Data!$C$465:$CV$535,Laboral!CA$247,FALSE),0)</f>
        <v>0</v>
      </c>
      <c r="CB255" s="5">
        <f>+IFERROR(VLOOKUP($C255,Data!$C$465:$CV$535,Laboral!CB$247,FALSE),0)</f>
        <v>0</v>
      </c>
      <c r="CC255" s="5">
        <f>+IFERROR(VLOOKUP($C255,Data!$C$465:$CV$535,Laboral!CC$247,FALSE),0)</f>
        <v>0</v>
      </c>
      <c r="CD255" s="5">
        <f>+IFERROR(VLOOKUP($C255,Data!$C$465:$CV$535,Laboral!CD$247,FALSE),0)</f>
        <v>0</v>
      </c>
      <c r="CE255" s="5">
        <f>+IFERROR(VLOOKUP($C255,Data!$C$465:$CV$535,Laboral!CE$247,FALSE),0)</f>
        <v>0</v>
      </c>
      <c r="CF255" s="5">
        <f>+IFERROR(VLOOKUP($C255,Data!$C$465:$CV$535,Laboral!CF$247,FALSE),0)</f>
        <v>0</v>
      </c>
      <c r="CG255" s="5">
        <f>+IFERROR(VLOOKUP($C255,Data!$C$465:$CV$535,Laboral!CG$247,FALSE),0)</f>
        <v>0</v>
      </c>
      <c r="CH255" s="5">
        <f>+IFERROR(VLOOKUP($C255,Data!$C$465:$CV$535,Laboral!CH$247,FALSE),0)</f>
        <v>0</v>
      </c>
      <c r="CI255" s="5">
        <f>+IFERROR(VLOOKUP($C255,Data!$C$465:$CV$535,Laboral!CI$247,FALSE),0)</f>
        <v>0</v>
      </c>
      <c r="CJ255" s="5">
        <f>+IFERROR(VLOOKUP($C255,Data!$C$465:$CV$535,Laboral!CJ$247,FALSE),0)</f>
        <v>0</v>
      </c>
      <c r="CK255" s="5">
        <f>+IFERROR(VLOOKUP($C255,Data!$C$465:$CV$535,Laboral!CK$247,FALSE),0)</f>
        <v>0</v>
      </c>
      <c r="CL255" s="5">
        <f>+IFERROR(VLOOKUP($C255,Data!$C$465:$CV$535,Laboral!CL$247,FALSE),0)</f>
        <v>0</v>
      </c>
      <c r="CM255" s="5">
        <f>+IFERROR(VLOOKUP($C255,Data!$C$465:$CV$535,Laboral!CM$247,FALSE),0)</f>
        <v>0</v>
      </c>
      <c r="CN255" s="5">
        <f>+IFERROR(VLOOKUP($C255,Data!$C$465:$CV$535,Laboral!CN$247,FALSE),0)</f>
        <v>0</v>
      </c>
      <c r="CO255" s="5">
        <f>+IFERROR(VLOOKUP($C255,Data!$C$465:$CV$535,Laboral!CO$247,FALSE),0)</f>
        <v>0</v>
      </c>
      <c r="CP255" s="5">
        <f>+IFERROR(VLOOKUP($C255,Data!$C$465:$CV$535,Laboral!CP$247,FALSE),0)</f>
        <v>0</v>
      </c>
      <c r="CQ255" s="5">
        <f>+IFERROR(VLOOKUP($C255,Data!$C$465:$CV$535,Laboral!CQ$247,FALSE),0)</f>
        <v>0</v>
      </c>
      <c r="CR255" s="5">
        <f>+IFERROR(VLOOKUP($C255,Data!$C$465:$CV$535,Laboral!CR$247,FALSE),0)</f>
        <v>0</v>
      </c>
      <c r="CS255" s="5">
        <f>+IFERROR(VLOOKUP($C255,Data!$C$465:$CV$535,Laboral!CS$247,FALSE),0)</f>
        <v>0</v>
      </c>
      <c r="CT255" s="5">
        <f>+IFERROR(VLOOKUP($C255,Data!$C$465:$CV$535,Laboral!CT$247,FALSE),0)</f>
        <v>0</v>
      </c>
      <c r="CU255" s="5">
        <f>+IFERROR(VLOOKUP($C255,Data!$C$465:$CV$535,Laboral!CU$247,FALSE),0)</f>
        <v>0</v>
      </c>
      <c r="CV255" s="5">
        <f>+IFERROR(VLOOKUP($C255,Data!$C$465:$CV$535,Laboral!CV$247,FALSE),0)</f>
        <v>0</v>
      </c>
    </row>
    <row r="256" spans="1:100" x14ac:dyDescent="0.3">
      <c r="A256" s="1">
        <v>1</v>
      </c>
      <c r="B256" s="1">
        <v>12</v>
      </c>
      <c r="C256" s="1" t="s">
        <v>35</v>
      </c>
      <c r="D256" s="5">
        <f>+IFERROR(VLOOKUP($C256,Data!$C$465:$CV$535,Laboral!D$247,FALSE),0)</f>
        <v>44574713.140000001</v>
      </c>
      <c r="E256" s="5">
        <f>+IFERROR(VLOOKUP($C256,Data!$C$465:$CV$535,Laboral!E$247,FALSE),0)</f>
        <v>44858334.549999997</v>
      </c>
      <c r="F256" s="5">
        <f>+IFERROR(VLOOKUP($C256,Data!$C$465:$CV$535,Laboral!F$247,FALSE),0)</f>
        <v>45760556.369999997</v>
      </c>
      <c r="G256" s="5">
        <f>+IFERROR(VLOOKUP($C256,Data!$C$465:$CV$535,Laboral!G$247,FALSE),0)</f>
        <v>45785297.560000002</v>
      </c>
      <c r="H256" s="5">
        <f>+IFERROR(VLOOKUP($C256,Data!$C$465:$CV$535,Laboral!H$247,FALSE),0)</f>
        <v>45898432.530000001</v>
      </c>
      <c r="I256" s="5">
        <f>+IFERROR(VLOOKUP($C256,Data!$C$465:$CV$535,Laboral!I$247,FALSE),0)</f>
        <v>46281976.350000001</v>
      </c>
      <c r="J256" s="5">
        <f>+IFERROR(VLOOKUP($C256,Data!$C$465:$CV$535,Laboral!J$247,FALSE),0)</f>
        <v>46755126.219999999</v>
      </c>
      <c r="K256" s="5">
        <f>+IFERROR(VLOOKUP($C256,Data!$C$465:$CV$535,Laboral!K$247,FALSE),0)</f>
        <v>47671914.289999999</v>
      </c>
      <c r="L256" s="5">
        <f>+IFERROR(VLOOKUP($C256,Data!$C$465:$CV$535,Laboral!L$247,FALSE),0)</f>
        <v>47651592.909999996</v>
      </c>
      <c r="M256" s="5">
        <f>+IFERROR(VLOOKUP($C256,Data!$C$465:$CV$535,Laboral!M$247,FALSE),0)</f>
        <v>48289874.340000004</v>
      </c>
      <c r="N256" s="5">
        <f>+IFERROR(VLOOKUP($C256,Data!$C$465:$CV$535,Laboral!N$247,FALSE),0)</f>
        <v>48367705.289999999</v>
      </c>
      <c r="O256" s="5">
        <f>+IFERROR(VLOOKUP($C256,Data!$C$465:$CV$535,Laboral!O$247,FALSE),0)</f>
        <v>48757955.75</v>
      </c>
      <c r="P256" s="5">
        <f>+IFERROR(VLOOKUP($C256,Data!$C$465:$CV$535,Laboral!P$247,FALSE),0)</f>
        <v>48628412.170000002</v>
      </c>
      <c r="Q256" s="5">
        <f>+IFERROR(VLOOKUP($C256,Data!$C$465:$CV$535,Laboral!Q$247,FALSE),0)</f>
        <v>48807281.990000002</v>
      </c>
      <c r="R256" s="5">
        <f>+IFERROR(VLOOKUP($C256,Data!$C$465:$CV$535,Laboral!R$247,FALSE),0)</f>
        <v>48337801.909999996</v>
      </c>
      <c r="S256" s="5">
        <f>+IFERROR(VLOOKUP($C256,Data!$C$465:$CV$535,Laboral!S$247,FALSE),0)</f>
        <v>48143214.600000001</v>
      </c>
      <c r="T256" s="5">
        <f>+IFERROR(VLOOKUP($C256,Data!$C$465:$CV$535,Laboral!T$247,FALSE),0)</f>
        <v>48000022.979999997</v>
      </c>
      <c r="U256" s="5">
        <f>+IFERROR(VLOOKUP($C256,Data!$C$465:$CV$535,Laboral!U$247,FALSE),0)</f>
        <v>47442411.909999996</v>
      </c>
      <c r="V256" s="5">
        <f>+IFERROR(VLOOKUP($C256,Data!$C$465:$CV$535,Laboral!V$247,FALSE),0)</f>
        <v>46285451.560000002</v>
      </c>
      <c r="W256" s="5">
        <f>+IFERROR(VLOOKUP($C256,Data!$C$465:$CV$535,Laboral!W$247,FALSE),0)</f>
        <v>45812132.079999998</v>
      </c>
      <c r="X256" s="5">
        <f>+IFERROR(VLOOKUP($C256,Data!$C$465:$CV$535,Laboral!X$247,FALSE),0)</f>
        <v>44867398.060000002</v>
      </c>
      <c r="Y256" s="5">
        <f>+IFERROR(VLOOKUP($C256,Data!$C$465:$CV$535,Laboral!Y$247,FALSE),0)</f>
        <v>44811246.310000002</v>
      </c>
      <c r="Z256" s="5">
        <f>+IFERROR(VLOOKUP($C256,Data!$C$465:$CV$535,Laboral!Z$247,FALSE),0)</f>
        <v>45380745.609999999</v>
      </c>
      <c r="AA256" s="5">
        <f>+IFERROR(VLOOKUP($C256,Data!$C$465:$CV$535,Laboral!AA$247,FALSE),0)</f>
        <v>46185883.869999997</v>
      </c>
      <c r="AB256" s="5">
        <f>+IFERROR(VLOOKUP($C256,Data!$C$465:$CV$535,Laboral!AB$247,FALSE),0)</f>
        <v>45697632.149999999</v>
      </c>
      <c r="AC256" s="5">
        <f>+IFERROR(VLOOKUP($C256,Data!$C$465:$CV$535,Laboral!AC$247,FALSE),0)</f>
        <v>46471558.710000001</v>
      </c>
      <c r="AD256" s="5">
        <f>+IFERROR(VLOOKUP($C256,Data!$C$465:$CV$535,Laboral!AD$247,FALSE),0)</f>
        <v>46793759.619999997</v>
      </c>
      <c r="AE256" s="5">
        <f>+IFERROR(VLOOKUP($C256,Data!$C$465:$CV$535,Laboral!AE$247,FALSE),0)</f>
        <v>46935855.619999997</v>
      </c>
      <c r="AF256" s="5">
        <f>+IFERROR(VLOOKUP($C256,Data!$C$465:$CV$535,Laboral!AF$247,FALSE),0)</f>
        <v>45388855.219999999</v>
      </c>
      <c r="AG256" s="5">
        <f>+IFERROR(VLOOKUP($C256,Data!$C$465:$CV$535,Laboral!AG$247,FALSE),0)</f>
        <v>0</v>
      </c>
      <c r="AH256" s="5">
        <f>+IFERROR(VLOOKUP($C256,Data!$C$465:$CV$535,Laboral!AH$247,FALSE),0)</f>
        <v>0</v>
      </c>
      <c r="AI256" s="5">
        <f>+IFERROR(VLOOKUP($C256,Data!$C$465:$CV$535,Laboral!AI$247,FALSE),0)</f>
        <v>0</v>
      </c>
      <c r="AJ256" s="5">
        <f>+IFERROR(VLOOKUP($C256,Data!$C$465:$CV$535,Laboral!AJ$247,FALSE),0)</f>
        <v>0</v>
      </c>
      <c r="AK256" s="5">
        <f>+IFERROR(VLOOKUP($C256,Data!$C$465:$CV$535,Laboral!AK$247,FALSE),0)</f>
        <v>0</v>
      </c>
      <c r="AL256" s="5">
        <f>+IFERROR(VLOOKUP($C256,Data!$C$465:$CV$535,Laboral!AL$247,FALSE),0)</f>
        <v>0</v>
      </c>
      <c r="AM256" s="5">
        <f>+IFERROR(VLOOKUP($C256,Data!$C$465:$CV$535,Laboral!AM$247,FALSE),0)</f>
        <v>0</v>
      </c>
      <c r="AN256" s="5">
        <f>+IFERROR(VLOOKUP($C256,Data!$C$465:$CV$535,Laboral!AN$247,FALSE),0)</f>
        <v>0</v>
      </c>
      <c r="AO256" s="5">
        <f>+IFERROR(VLOOKUP($C256,Data!$C$465:$CV$535,Laboral!AO$247,FALSE),0)</f>
        <v>0</v>
      </c>
      <c r="AP256" s="5">
        <f>+IFERROR(VLOOKUP($C256,Data!$C$465:$CV$535,Laboral!AP$247,FALSE),0)</f>
        <v>0</v>
      </c>
      <c r="AQ256" s="5">
        <f>+IFERROR(VLOOKUP($C256,Data!$C$465:$CV$535,Laboral!AQ$247,FALSE),0)</f>
        <v>0</v>
      </c>
      <c r="AR256" s="5">
        <f>+IFERROR(VLOOKUP($C256,Data!$C$465:$CV$535,Laboral!AR$247,FALSE),0)</f>
        <v>0</v>
      </c>
      <c r="AS256" s="5">
        <f>+IFERROR(VLOOKUP($C256,Data!$C$465:$CV$535,Laboral!AS$247,FALSE),0)</f>
        <v>0</v>
      </c>
      <c r="AT256" s="5">
        <f>+IFERROR(VLOOKUP($C256,Data!$C$465:$CV$535,Laboral!AT$247,FALSE),0)</f>
        <v>0</v>
      </c>
      <c r="AU256" s="5">
        <f>+IFERROR(VLOOKUP($C256,Data!$C$465:$CV$535,Laboral!AU$247,FALSE),0)</f>
        <v>0</v>
      </c>
      <c r="AV256" s="5">
        <f>+IFERROR(VLOOKUP($C256,Data!$C$465:$CV$535,Laboral!AV$247,FALSE),0)</f>
        <v>0</v>
      </c>
      <c r="AW256" s="5">
        <f>+IFERROR(VLOOKUP($C256,Data!$C$465:$CV$535,Laboral!AW$247,FALSE),0)</f>
        <v>0</v>
      </c>
      <c r="AX256" s="5">
        <f>+IFERROR(VLOOKUP($C256,Data!$C$465:$CV$535,Laboral!AX$247,FALSE),0)</f>
        <v>0</v>
      </c>
      <c r="AY256" s="5">
        <f>+IFERROR(VLOOKUP($C256,Data!$C$465:$CV$535,Laboral!AY$247,FALSE),0)</f>
        <v>0</v>
      </c>
      <c r="AZ256" s="5">
        <f>+IFERROR(VLOOKUP($C256,Data!$C$465:$CV$535,Laboral!AZ$247,FALSE),0)</f>
        <v>0</v>
      </c>
      <c r="BA256" s="5">
        <f>+IFERROR(VLOOKUP($C256,Data!$C$465:$CV$535,Laboral!BA$247,FALSE),0)</f>
        <v>0</v>
      </c>
      <c r="BB256" s="5">
        <f>+IFERROR(VLOOKUP($C256,Data!$C$465:$CV$535,Laboral!BB$247,FALSE),0)</f>
        <v>0</v>
      </c>
      <c r="BC256" s="5">
        <f>+IFERROR(VLOOKUP($C256,Data!$C$465:$CV$535,Laboral!BC$247,FALSE),0)</f>
        <v>0</v>
      </c>
      <c r="BD256" s="5">
        <f>+IFERROR(VLOOKUP($C256,Data!$C$465:$CV$535,Laboral!BD$247,FALSE),0)</f>
        <v>0</v>
      </c>
      <c r="BE256" s="5">
        <f>+IFERROR(VLOOKUP($C256,Data!$C$465:$CV$535,Laboral!BE$247,FALSE),0)</f>
        <v>0</v>
      </c>
      <c r="BF256" s="5">
        <f>+IFERROR(VLOOKUP($C256,Data!$C$465:$CV$535,Laboral!BF$247,FALSE),0)</f>
        <v>0</v>
      </c>
      <c r="BG256" s="5">
        <f>+IFERROR(VLOOKUP($C256,Data!$C$465:$CV$535,Laboral!BG$247,FALSE),0)</f>
        <v>0</v>
      </c>
      <c r="BH256" s="5">
        <f>+IFERROR(VLOOKUP($C256,Data!$C$465:$CV$535,Laboral!BH$247,FALSE),0)</f>
        <v>0</v>
      </c>
      <c r="BI256" s="5">
        <f>+IFERROR(VLOOKUP($C256,Data!$C$465:$CV$535,Laboral!BI$247,FALSE),0)</f>
        <v>0</v>
      </c>
      <c r="BJ256" s="5">
        <f>+IFERROR(VLOOKUP($C256,Data!$C$465:$CV$535,Laboral!BJ$247,FALSE),0)</f>
        <v>0</v>
      </c>
      <c r="BK256" s="5">
        <f>+IFERROR(VLOOKUP($C256,Data!$C$465:$CV$535,Laboral!BK$247,FALSE),0)</f>
        <v>0</v>
      </c>
      <c r="BL256" s="5">
        <f>+IFERROR(VLOOKUP($C256,Data!$C$465:$CV$535,Laboral!BL$247,FALSE),0)</f>
        <v>0</v>
      </c>
      <c r="BM256" s="5">
        <f>+IFERROR(VLOOKUP($C256,Data!$C$465:$CV$535,Laboral!BM$247,FALSE),0)</f>
        <v>0</v>
      </c>
      <c r="BN256" s="5">
        <f>+IFERROR(VLOOKUP($C256,Data!$C$465:$CV$535,Laboral!BN$247,FALSE),0)</f>
        <v>0</v>
      </c>
      <c r="BO256" s="5">
        <f>+IFERROR(VLOOKUP($C256,Data!$C$465:$CV$535,Laboral!BO$247,FALSE),0)</f>
        <v>0</v>
      </c>
      <c r="BP256" s="5">
        <f>+IFERROR(VLOOKUP($C256,Data!$C$465:$CV$535,Laboral!BP$247,FALSE),0)</f>
        <v>0</v>
      </c>
      <c r="BQ256" s="5">
        <f>+IFERROR(VLOOKUP($C256,Data!$C$465:$CV$535,Laboral!BQ$247,FALSE),0)</f>
        <v>0</v>
      </c>
      <c r="BR256" s="5">
        <f>+IFERROR(VLOOKUP($C256,Data!$C$465:$CV$535,Laboral!BR$247,FALSE),0)</f>
        <v>0</v>
      </c>
      <c r="BS256" s="5">
        <f>+IFERROR(VLOOKUP($C256,Data!$C$465:$CV$535,Laboral!BS$247,FALSE),0)</f>
        <v>0</v>
      </c>
      <c r="BT256" s="5">
        <f>+IFERROR(VLOOKUP($C256,Data!$C$465:$CV$535,Laboral!BT$247,FALSE),0)</f>
        <v>0</v>
      </c>
      <c r="BU256" s="5">
        <f>+IFERROR(VLOOKUP($C256,Data!$C$465:$CV$535,Laboral!BU$247,FALSE),0)</f>
        <v>0</v>
      </c>
      <c r="BV256" s="5">
        <f>+IFERROR(VLOOKUP($C256,Data!$C$465:$CV$535,Laboral!BV$247,FALSE),0)</f>
        <v>0</v>
      </c>
      <c r="BW256" s="5">
        <f>+IFERROR(VLOOKUP($C256,Data!$C$465:$CV$535,Laboral!BW$247,FALSE),0)</f>
        <v>0</v>
      </c>
      <c r="BX256" s="5">
        <f>+IFERROR(VLOOKUP($C256,Data!$C$465:$CV$535,Laboral!BX$247,FALSE),0)</f>
        <v>0</v>
      </c>
      <c r="BY256" s="5">
        <f>+IFERROR(VLOOKUP($C256,Data!$C$465:$CV$535,Laboral!BY$247,FALSE),0)</f>
        <v>0</v>
      </c>
      <c r="BZ256" s="5">
        <f>+IFERROR(VLOOKUP($C256,Data!$C$465:$CV$535,Laboral!BZ$247,FALSE),0)</f>
        <v>0</v>
      </c>
      <c r="CA256" s="5">
        <f>+IFERROR(VLOOKUP($C256,Data!$C$465:$CV$535,Laboral!CA$247,FALSE),0)</f>
        <v>0</v>
      </c>
      <c r="CB256" s="5">
        <f>+IFERROR(VLOOKUP($C256,Data!$C$465:$CV$535,Laboral!CB$247,FALSE),0)</f>
        <v>0</v>
      </c>
      <c r="CC256" s="5">
        <f>+IFERROR(VLOOKUP($C256,Data!$C$465:$CV$535,Laboral!CC$247,FALSE),0)</f>
        <v>0</v>
      </c>
      <c r="CD256" s="5">
        <f>+IFERROR(VLOOKUP($C256,Data!$C$465:$CV$535,Laboral!CD$247,FALSE),0)</f>
        <v>0</v>
      </c>
      <c r="CE256" s="5">
        <f>+IFERROR(VLOOKUP($C256,Data!$C$465:$CV$535,Laboral!CE$247,FALSE),0)</f>
        <v>0</v>
      </c>
      <c r="CF256" s="5">
        <f>+IFERROR(VLOOKUP($C256,Data!$C$465:$CV$535,Laboral!CF$247,FALSE),0)</f>
        <v>0</v>
      </c>
      <c r="CG256" s="5">
        <f>+IFERROR(VLOOKUP($C256,Data!$C$465:$CV$535,Laboral!CG$247,FALSE),0)</f>
        <v>0</v>
      </c>
      <c r="CH256" s="5">
        <f>+IFERROR(VLOOKUP($C256,Data!$C$465:$CV$535,Laboral!CH$247,FALSE),0)</f>
        <v>0</v>
      </c>
      <c r="CI256" s="5">
        <f>+IFERROR(VLOOKUP($C256,Data!$C$465:$CV$535,Laboral!CI$247,FALSE),0)</f>
        <v>0</v>
      </c>
      <c r="CJ256" s="5">
        <f>+IFERROR(VLOOKUP($C256,Data!$C$465:$CV$535,Laboral!CJ$247,FALSE),0)</f>
        <v>0</v>
      </c>
      <c r="CK256" s="5">
        <f>+IFERROR(VLOOKUP($C256,Data!$C$465:$CV$535,Laboral!CK$247,FALSE),0)</f>
        <v>0</v>
      </c>
      <c r="CL256" s="5">
        <f>+IFERROR(VLOOKUP($C256,Data!$C$465:$CV$535,Laboral!CL$247,FALSE),0)</f>
        <v>0</v>
      </c>
      <c r="CM256" s="5">
        <f>+IFERROR(VLOOKUP($C256,Data!$C$465:$CV$535,Laboral!CM$247,FALSE),0)</f>
        <v>0</v>
      </c>
      <c r="CN256" s="5">
        <f>+IFERROR(VLOOKUP($C256,Data!$C$465:$CV$535,Laboral!CN$247,FALSE),0)</f>
        <v>0</v>
      </c>
      <c r="CO256" s="5">
        <f>+IFERROR(VLOOKUP($C256,Data!$C$465:$CV$535,Laboral!CO$247,FALSE),0)</f>
        <v>0</v>
      </c>
      <c r="CP256" s="5">
        <f>+IFERROR(VLOOKUP($C256,Data!$C$465:$CV$535,Laboral!CP$247,FALSE),0)</f>
        <v>0</v>
      </c>
      <c r="CQ256" s="5">
        <f>+IFERROR(VLOOKUP($C256,Data!$C$465:$CV$535,Laboral!CQ$247,FALSE),0)</f>
        <v>0</v>
      </c>
      <c r="CR256" s="5">
        <f>+IFERROR(VLOOKUP($C256,Data!$C$465:$CV$535,Laboral!CR$247,FALSE),0)</f>
        <v>0</v>
      </c>
      <c r="CS256" s="5">
        <f>+IFERROR(VLOOKUP($C256,Data!$C$465:$CV$535,Laboral!CS$247,FALSE),0)</f>
        <v>0</v>
      </c>
      <c r="CT256" s="5">
        <f>+IFERROR(VLOOKUP($C256,Data!$C$465:$CV$535,Laboral!CT$247,FALSE),0)</f>
        <v>0</v>
      </c>
      <c r="CU256" s="5">
        <f>+IFERROR(VLOOKUP($C256,Data!$C$465:$CV$535,Laboral!CU$247,FALSE),0)</f>
        <v>0</v>
      </c>
      <c r="CV256" s="5">
        <f>+IFERROR(VLOOKUP($C256,Data!$C$465:$CV$535,Laboral!CV$247,FALSE),0)</f>
        <v>0</v>
      </c>
    </row>
    <row r="257" spans="1:100" x14ac:dyDescent="0.3">
      <c r="A257" s="1">
        <v>1</v>
      </c>
      <c r="B257" s="1">
        <v>16</v>
      </c>
      <c r="C257" s="1" t="s">
        <v>36</v>
      </c>
      <c r="D257" s="5">
        <f>+IFERROR(VLOOKUP($C257,Data!$C$465:$CV$535,Laboral!D$247,FALSE),0)</f>
        <v>238788106.80000001</v>
      </c>
      <c r="E257" s="5">
        <f>+IFERROR(VLOOKUP($C257,Data!$C$465:$CV$535,Laboral!E$247,FALSE),0)</f>
        <v>238416994.19999999</v>
      </c>
      <c r="F257" s="5">
        <f>+IFERROR(VLOOKUP($C257,Data!$C$465:$CV$535,Laboral!F$247,FALSE),0)</f>
        <v>242851867.81</v>
      </c>
      <c r="G257" s="5">
        <f>+IFERROR(VLOOKUP($C257,Data!$C$465:$CV$535,Laboral!G$247,FALSE),0)</f>
        <v>244183735.61000001</v>
      </c>
      <c r="H257" s="5">
        <f>+IFERROR(VLOOKUP($C257,Data!$C$465:$CV$535,Laboral!H$247,FALSE),0)</f>
        <v>245323166.80000001</v>
      </c>
      <c r="I257" s="5">
        <f>+IFERROR(VLOOKUP($C257,Data!$C$465:$CV$535,Laboral!I$247,FALSE),0)</f>
        <v>249602125.46000001</v>
      </c>
      <c r="J257" s="5">
        <f>+IFERROR(VLOOKUP($C257,Data!$C$465:$CV$535,Laboral!J$247,FALSE),0)</f>
        <v>254110854.72</v>
      </c>
      <c r="K257" s="5">
        <f>+IFERROR(VLOOKUP($C257,Data!$C$465:$CV$535,Laboral!K$247,FALSE),0)</f>
        <v>261609861.74000001</v>
      </c>
      <c r="L257" s="5">
        <f>+IFERROR(VLOOKUP($C257,Data!$C$465:$CV$535,Laboral!L$247,FALSE),0)</f>
        <v>268904125.56999999</v>
      </c>
      <c r="M257" s="5">
        <f>+IFERROR(VLOOKUP($C257,Data!$C$465:$CV$535,Laboral!M$247,FALSE),0)</f>
        <v>276873189.07999998</v>
      </c>
      <c r="N257" s="5">
        <f>+IFERROR(VLOOKUP($C257,Data!$C$465:$CV$535,Laboral!N$247,FALSE),0)</f>
        <v>286838224.79000002</v>
      </c>
      <c r="O257" s="5">
        <f>+IFERROR(VLOOKUP($C257,Data!$C$465:$CV$535,Laboral!O$247,FALSE),0)</f>
        <v>295429797.56</v>
      </c>
      <c r="P257" s="5">
        <f>+IFERROR(VLOOKUP($C257,Data!$C$465:$CV$535,Laboral!P$247,FALSE),0)</f>
        <v>301014975.5</v>
      </c>
      <c r="Q257" s="5">
        <f>+IFERROR(VLOOKUP($C257,Data!$C$465:$CV$535,Laboral!Q$247,FALSE),0)</f>
        <v>306031088.19999999</v>
      </c>
      <c r="R257" s="5">
        <f>+IFERROR(VLOOKUP($C257,Data!$C$465:$CV$535,Laboral!R$247,FALSE),0)</f>
        <v>313121445.5</v>
      </c>
      <c r="S257" s="5">
        <f>+IFERROR(VLOOKUP($C257,Data!$C$465:$CV$535,Laboral!S$247,FALSE),0)</f>
        <v>321710799.61000001</v>
      </c>
      <c r="T257" s="5">
        <f>+IFERROR(VLOOKUP($C257,Data!$C$465:$CV$535,Laboral!T$247,FALSE),0)</f>
        <v>333972714.62</v>
      </c>
      <c r="U257" s="5">
        <f>+IFERROR(VLOOKUP($C257,Data!$C$465:$CV$535,Laboral!U$247,FALSE),0)</f>
        <v>350404188.74000001</v>
      </c>
      <c r="V257" s="5">
        <f>+IFERROR(VLOOKUP($C257,Data!$C$465:$CV$535,Laboral!V$247,FALSE),0)</f>
        <v>357710458.81</v>
      </c>
      <c r="W257" s="5">
        <f>+IFERROR(VLOOKUP($C257,Data!$C$465:$CV$535,Laboral!W$247,FALSE),0)</f>
        <v>366080576.02999997</v>
      </c>
      <c r="X257" s="5">
        <f>+IFERROR(VLOOKUP($C257,Data!$C$465:$CV$535,Laboral!X$247,FALSE),0)</f>
        <v>366763631.58999997</v>
      </c>
      <c r="Y257" s="5">
        <f>+IFERROR(VLOOKUP($C257,Data!$C$465:$CV$535,Laboral!Y$247,FALSE),0)</f>
        <v>374503914.04000002</v>
      </c>
      <c r="Z257" s="5">
        <f>+IFERROR(VLOOKUP($C257,Data!$C$465:$CV$535,Laboral!Z$247,FALSE),0)</f>
        <v>385263943.69</v>
      </c>
      <c r="AA257" s="5">
        <f>+IFERROR(VLOOKUP($C257,Data!$C$465:$CV$535,Laboral!AA$247,FALSE),0)</f>
        <v>395642931.94999999</v>
      </c>
      <c r="AB257" s="5">
        <f>+IFERROR(VLOOKUP($C257,Data!$C$465:$CV$535,Laboral!AB$247,FALSE),0)</f>
        <v>404020835.5</v>
      </c>
      <c r="AC257" s="5">
        <f>+IFERROR(VLOOKUP($C257,Data!$C$465:$CV$535,Laboral!AC$247,FALSE),0)</f>
        <v>410465107.12</v>
      </c>
      <c r="AD257" s="5">
        <f>+IFERROR(VLOOKUP($C257,Data!$C$465:$CV$535,Laboral!AD$247,FALSE),0)</f>
        <v>413635240.05000001</v>
      </c>
      <c r="AE257" s="5">
        <f>+IFERROR(VLOOKUP($C257,Data!$C$465:$CV$535,Laboral!AE$247,FALSE),0)</f>
        <v>418885350.5</v>
      </c>
      <c r="AF257" s="5">
        <f>+IFERROR(VLOOKUP($C257,Data!$C$465:$CV$535,Laboral!AF$247,FALSE),0)</f>
        <v>423799308.63999999</v>
      </c>
      <c r="AG257" s="5">
        <f>+IFERROR(VLOOKUP($C257,Data!$C$465:$CV$535,Laboral!AG$247,FALSE),0)</f>
        <v>430737693.00999999</v>
      </c>
      <c r="AH257" s="5">
        <f>+IFERROR(VLOOKUP($C257,Data!$C$465:$CV$535,Laboral!AH$247,FALSE),0)</f>
        <v>435645445.81</v>
      </c>
      <c r="AI257" s="5">
        <f>+IFERROR(VLOOKUP($C257,Data!$C$465:$CV$535,Laboral!AI$247,FALSE),0)</f>
        <v>439899326.48000002</v>
      </c>
      <c r="AJ257" s="5">
        <f>+IFERROR(VLOOKUP($C257,Data!$C$465:$CV$535,Laboral!AJ$247,FALSE),0)</f>
        <v>442727515.45999998</v>
      </c>
      <c r="AK257" s="5">
        <f>+IFERROR(VLOOKUP($C257,Data!$C$465:$CV$535,Laboral!AK$247,FALSE),0)</f>
        <v>449243221.31</v>
      </c>
      <c r="AL257" s="5">
        <f>+IFERROR(VLOOKUP($C257,Data!$C$465:$CV$535,Laboral!AL$247,FALSE),0)</f>
        <v>453787799.50999999</v>
      </c>
      <c r="AM257" s="5">
        <f>+IFERROR(VLOOKUP($C257,Data!$C$465:$CV$535,Laboral!AM$247,FALSE),0)</f>
        <v>458186338.19999999</v>
      </c>
      <c r="AN257" s="5">
        <f>+IFERROR(VLOOKUP($C257,Data!$C$465:$CV$535,Laboral!AN$247,FALSE),0)</f>
        <v>461060343.60000002</v>
      </c>
      <c r="AO257" s="5">
        <f>+IFERROR(VLOOKUP($C257,Data!$C$465:$CV$535,Laboral!AO$247,FALSE),0)</f>
        <v>455724894.16000003</v>
      </c>
      <c r="AP257" s="5">
        <f>+IFERROR(VLOOKUP($C257,Data!$C$465:$CV$535,Laboral!AP$247,FALSE),0)</f>
        <v>453632803.68000001</v>
      </c>
      <c r="AQ257" s="5">
        <f>+IFERROR(VLOOKUP($C257,Data!$C$465:$CV$535,Laboral!AQ$247,FALSE),0)</f>
        <v>466619737.69</v>
      </c>
      <c r="AR257" s="5">
        <f>+IFERROR(VLOOKUP($C257,Data!$C$465:$CV$535,Laboral!AR$247,FALSE),0)</f>
        <v>479997222.31</v>
      </c>
      <c r="AS257" s="5">
        <f>+IFERROR(VLOOKUP($C257,Data!$C$465:$CV$535,Laboral!AS$247,FALSE),0)</f>
        <v>484122949.29000002</v>
      </c>
      <c r="AT257" s="5">
        <f>+IFERROR(VLOOKUP($C257,Data!$C$465:$CV$535,Laboral!AT$247,FALSE),0)</f>
        <v>484375464.64999998</v>
      </c>
      <c r="AU257" s="5">
        <f>+IFERROR(VLOOKUP($C257,Data!$C$465:$CV$535,Laboral!AU$247,FALSE),0)</f>
        <v>483719091.31</v>
      </c>
      <c r="AV257" s="5">
        <f>+IFERROR(VLOOKUP($C257,Data!$C$465:$CV$535,Laboral!AV$247,FALSE),0)</f>
        <v>486947823.13</v>
      </c>
      <c r="AW257" s="5">
        <f>+IFERROR(VLOOKUP($C257,Data!$C$465:$CV$535,Laboral!AW$247,FALSE),0)</f>
        <v>0</v>
      </c>
      <c r="AX257" s="5">
        <f>+IFERROR(VLOOKUP($C257,Data!$C$465:$CV$535,Laboral!AX$247,FALSE),0)</f>
        <v>0</v>
      </c>
      <c r="AY257" s="5">
        <f>+IFERROR(VLOOKUP($C257,Data!$C$465:$CV$535,Laboral!AY$247,FALSE),0)</f>
        <v>0</v>
      </c>
      <c r="AZ257" s="5">
        <f>+IFERROR(VLOOKUP($C257,Data!$C$465:$CV$535,Laboral!AZ$247,FALSE),0)</f>
        <v>0</v>
      </c>
      <c r="BA257" s="5">
        <f>+IFERROR(VLOOKUP($C257,Data!$C$465:$CV$535,Laboral!BA$247,FALSE),0)</f>
        <v>0</v>
      </c>
      <c r="BB257" s="5">
        <f>+IFERROR(VLOOKUP($C257,Data!$C$465:$CV$535,Laboral!BB$247,FALSE),0)</f>
        <v>0</v>
      </c>
      <c r="BC257" s="5">
        <f>+IFERROR(VLOOKUP($C257,Data!$C$465:$CV$535,Laboral!BC$247,FALSE),0)</f>
        <v>0</v>
      </c>
      <c r="BD257" s="5">
        <f>+IFERROR(VLOOKUP($C257,Data!$C$465:$CV$535,Laboral!BD$247,FALSE),0)</f>
        <v>0</v>
      </c>
      <c r="BE257" s="5">
        <f>+IFERROR(VLOOKUP($C257,Data!$C$465:$CV$535,Laboral!BE$247,FALSE),0)</f>
        <v>0</v>
      </c>
      <c r="BF257" s="5">
        <f>+IFERROR(VLOOKUP($C257,Data!$C$465:$CV$535,Laboral!BF$247,FALSE),0)</f>
        <v>0</v>
      </c>
      <c r="BG257" s="5">
        <f>+IFERROR(VLOOKUP($C257,Data!$C$465:$CV$535,Laboral!BG$247,FALSE),0)</f>
        <v>0</v>
      </c>
      <c r="BH257" s="5">
        <f>+IFERROR(VLOOKUP($C257,Data!$C$465:$CV$535,Laboral!BH$247,FALSE),0)</f>
        <v>0</v>
      </c>
      <c r="BI257" s="5">
        <f>+IFERROR(VLOOKUP($C257,Data!$C$465:$CV$535,Laboral!BI$247,FALSE),0)</f>
        <v>0</v>
      </c>
      <c r="BJ257" s="5">
        <f>+IFERROR(VLOOKUP($C257,Data!$C$465:$CV$535,Laboral!BJ$247,FALSE),0)</f>
        <v>0</v>
      </c>
      <c r="BK257" s="5">
        <f>+IFERROR(VLOOKUP($C257,Data!$C$465:$CV$535,Laboral!BK$247,FALSE),0)</f>
        <v>0</v>
      </c>
      <c r="BL257" s="5">
        <f>+IFERROR(VLOOKUP($C257,Data!$C$465:$CV$535,Laboral!BL$247,FALSE),0)</f>
        <v>0</v>
      </c>
      <c r="BM257" s="5">
        <f>+IFERROR(VLOOKUP($C257,Data!$C$465:$CV$535,Laboral!BM$247,FALSE),0)</f>
        <v>0</v>
      </c>
      <c r="BN257" s="5">
        <f>+IFERROR(VLOOKUP($C257,Data!$C$465:$CV$535,Laboral!BN$247,FALSE),0)</f>
        <v>0</v>
      </c>
      <c r="BO257" s="5">
        <f>+IFERROR(VLOOKUP($C257,Data!$C$465:$CV$535,Laboral!BO$247,FALSE),0)</f>
        <v>0</v>
      </c>
      <c r="BP257" s="5">
        <f>+IFERROR(VLOOKUP($C257,Data!$C$465:$CV$535,Laboral!BP$247,FALSE),0)</f>
        <v>0</v>
      </c>
      <c r="BQ257" s="5">
        <f>+IFERROR(VLOOKUP($C257,Data!$C$465:$CV$535,Laboral!BQ$247,FALSE),0)</f>
        <v>0</v>
      </c>
      <c r="BR257" s="5">
        <f>+IFERROR(VLOOKUP($C257,Data!$C$465:$CV$535,Laboral!BR$247,FALSE),0)</f>
        <v>0</v>
      </c>
      <c r="BS257" s="5">
        <f>+IFERROR(VLOOKUP($C257,Data!$C$465:$CV$535,Laboral!BS$247,FALSE),0)</f>
        <v>0</v>
      </c>
      <c r="BT257" s="5">
        <f>+IFERROR(VLOOKUP($C257,Data!$C$465:$CV$535,Laboral!BT$247,FALSE),0)</f>
        <v>0</v>
      </c>
      <c r="BU257" s="5">
        <f>+IFERROR(VLOOKUP($C257,Data!$C$465:$CV$535,Laboral!BU$247,FALSE),0)</f>
        <v>0</v>
      </c>
      <c r="BV257" s="5">
        <f>+IFERROR(VLOOKUP($C257,Data!$C$465:$CV$535,Laboral!BV$247,FALSE),0)</f>
        <v>0</v>
      </c>
      <c r="BW257" s="5">
        <f>+IFERROR(VLOOKUP($C257,Data!$C$465:$CV$535,Laboral!BW$247,FALSE),0)</f>
        <v>0</v>
      </c>
      <c r="BX257" s="5">
        <f>+IFERROR(VLOOKUP($C257,Data!$C$465:$CV$535,Laboral!BX$247,FALSE),0)</f>
        <v>0</v>
      </c>
      <c r="BY257" s="5">
        <f>+IFERROR(VLOOKUP($C257,Data!$C$465:$CV$535,Laboral!BY$247,FALSE),0)</f>
        <v>0</v>
      </c>
      <c r="BZ257" s="5">
        <f>+IFERROR(VLOOKUP($C257,Data!$C$465:$CV$535,Laboral!BZ$247,FALSE),0)</f>
        <v>0</v>
      </c>
      <c r="CA257" s="5">
        <f>+IFERROR(VLOOKUP($C257,Data!$C$465:$CV$535,Laboral!CA$247,FALSE),0)</f>
        <v>0</v>
      </c>
      <c r="CB257" s="5">
        <f>+IFERROR(VLOOKUP($C257,Data!$C$465:$CV$535,Laboral!CB$247,FALSE),0)</f>
        <v>0</v>
      </c>
      <c r="CC257" s="5">
        <f>+IFERROR(VLOOKUP($C257,Data!$C$465:$CV$535,Laboral!CC$247,FALSE),0)</f>
        <v>0</v>
      </c>
      <c r="CD257" s="5">
        <f>+IFERROR(VLOOKUP($C257,Data!$C$465:$CV$535,Laboral!CD$247,FALSE),0)</f>
        <v>0</v>
      </c>
      <c r="CE257" s="5">
        <f>+IFERROR(VLOOKUP($C257,Data!$C$465:$CV$535,Laboral!CE$247,FALSE),0)</f>
        <v>0</v>
      </c>
      <c r="CF257" s="5">
        <f>+IFERROR(VLOOKUP($C257,Data!$C$465:$CV$535,Laboral!CF$247,FALSE),0)</f>
        <v>0</v>
      </c>
      <c r="CG257" s="5">
        <f>+IFERROR(VLOOKUP($C257,Data!$C$465:$CV$535,Laboral!CG$247,FALSE),0)</f>
        <v>0</v>
      </c>
      <c r="CH257" s="5">
        <f>+IFERROR(VLOOKUP($C257,Data!$C$465:$CV$535,Laboral!CH$247,FALSE),0)</f>
        <v>0</v>
      </c>
      <c r="CI257" s="5">
        <f>+IFERROR(VLOOKUP($C257,Data!$C$465:$CV$535,Laboral!CI$247,FALSE),0)</f>
        <v>0</v>
      </c>
      <c r="CJ257" s="5">
        <f>+IFERROR(VLOOKUP($C257,Data!$C$465:$CV$535,Laboral!CJ$247,FALSE),0)</f>
        <v>0</v>
      </c>
      <c r="CK257" s="5">
        <f>+IFERROR(VLOOKUP($C257,Data!$C$465:$CV$535,Laboral!CK$247,FALSE),0)</f>
        <v>0</v>
      </c>
      <c r="CL257" s="5">
        <f>+IFERROR(VLOOKUP($C257,Data!$C$465:$CV$535,Laboral!CL$247,FALSE),0)</f>
        <v>0</v>
      </c>
      <c r="CM257" s="5">
        <f>+IFERROR(VLOOKUP($C257,Data!$C$465:$CV$535,Laboral!CM$247,FALSE),0)</f>
        <v>0</v>
      </c>
      <c r="CN257" s="5">
        <f>+IFERROR(VLOOKUP($C257,Data!$C$465:$CV$535,Laboral!CN$247,FALSE),0)</f>
        <v>0</v>
      </c>
      <c r="CO257" s="5">
        <f>+IFERROR(VLOOKUP($C257,Data!$C$465:$CV$535,Laboral!CO$247,FALSE),0)</f>
        <v>0</v>
      </c>
      <c r="CP257" s="5">
        <f>+IFERROR(VLOOKUP($C257,Data!$C$465:$CV$535,Laboral!CP$247,FALSE),0)</f>
        <v>0</v>
      </c>
      <c r="CQ257" s="5">
        <f>+IFERROR(VLOOKUP($C257,Data!$C$465:$CV$535,Laboral!CQ$247,FALSE),0)</f>
        <v>0</v>
      </c>
      <c r="CR257" s="5">
        <f>+IFERROR(VLOOKUP($C257,Data!$C$465:$CV$535,Laboral!CR$247,FALSE),0)</f>
        <v>0</v>
      </c>
      <c r="CS257" s="5">
        <f>+IFERROR(VLOOKUP($C257,Data!$C$465:$CV$535,Laboral!CS$247,FALSE),0)</f>
        <v>0</v>
      </c>
      <c r="CT257" s="5">
        <f>+IFERROR(VLOOKUP($C257,Data!$C$465:$CV$535,Laboral!CT$247,FALSE),0)</f>
        <v>0</v>
      </c>
      <c r="CU257" s="5">
        <f>+IFERROR(VLOOKUP($C257,Data!$C$465:$CV$535,Laboral!CU$247,FALSE),0)</f>
        <v>0</v>
      </c>
      <c r="CV257" s="5">
        <f>+IFERROR(VLOOKUP($C257,Data!$C$465:$CV$535,Laboral!CV$247,FALSE),0)</f>
        <v>0</v>
      </c>
    </row>
    <row r="258" spans="1:100" x14ac:dyDescent="0.3">
      <c r="A258" s="1">
        <v>1</v>
      </c>
      <c r="B258" s="1">
        <v>20</v>
      </c>
      <c r="C258" s="1" t="s">
        <v>37</v>
      </c>
      <c r="D258" s="5">
        <f>+IFERROR(VLOOKUP($C258,Data!$C$465:$CV$535,Laboral!D$247,FALSE),0)</f>
        <v>551952560.95000005</v>
      </c>
      <c r="E258" s="5">
        <f>+IFERROR(VLOOKUP($C258,Data!$C$465:$CV$535,Laboral!E$247,FALSE),0)</f>
        <v>544956779.20000005</v>
      </c>
      <c r="F258" s="5">
        <f>+IFERROR(VLOOKUP($C258,Data!$C$465:$CV$535,Laboral!F$247,FALSE),0)</f>
        <v>552094381.69000006</v>
      </c>
      <c r="G258" s="5">
        <f>+IFERROR(VLOOKUP($C258,Data!$C$465:$CV$535,Laboral!G$247,FALSE),0)</f>
        <v>554897089.44000006</v>
      </c>
      <c r="H258" s="5">
        <f>+IFERROR(VLOOKUP($C258,Data!$C$465:$CV$535,Laboral!H$247,FALSE),0)</f>
        <v>557058103.87</v>
      </c>
      <c r="I258" s="5">
        <f>+IFERROR(VLOOKUP($C258,Data!$C$465:$CV$535,Laboral!I$247,FALSE),0)</f>
        <v>562016394.13999999</v>
      </c>
      <c r="J258" s="5">
        <f>+IFERROR(VLOOKUP($C258,Data!$C$465:$CV$535,Laboral!J$247,FALSE),0)</f>
        <v>564931514.67999995</v>
      </c>
      <c r="K258" s="5">
        <f>+IFERROR(VLOOKUP($C258,Data!$C$465:$CV$535,Laboral!K$247,FALSE),0)</f>
        <v>577925044.14999998</v>
      </c>
      <c r="L258" s="5">
        <f>+IFERROR(VLOOKUP($C258,Data!$C$465:$CV$535,Laboral!L$247,FALSE),0)</f>
        <v>588901303.54999995</v>
      </c>
      <c r="M258" s="5">
        <f>+IFERROR(VLOOKUP($C258,Data!$C$465:$CV$535,Laboral!M$247,FALSE),0)</f>
        <v>597908742.94000006</v>
      </c>
      <c r="N258" s="5">
        <f>+IFERROR(VLOOKUP($C258,Data!$C$465:$CV$535,Laboral!N$247,FALSE),0)</f>
        <v>614183500.51999998</v>
      </c>
      <c r="O258" s="5">
        <f>+IFERROR(VLOOKUP($C258,Data!$C$465:$CV$535,Laboral!O$247,FALSE),0)</f>
        <v>626988533.46000004</v>
      </c>
      <c r="P258" s="5">
        <f>+IFERROR(VLOOKUP($C258,Data!$C$465:$CV$535,Laboral!P$247,FALSE),0)</f>
        <v>637602491.61000001</v>
      </c>
      <c r="Q258" s="5">
        <f>+IFERROR(VLOOKUP($C258,Data!$C$465:$CV$535,Laboral!Q$247,FALSE),0)</f>
        <v>644419621.87</v>
      </c>
      <c r="R258" s="5">
        <f>+IFERROR(VLOOKUP($C258,Data!$C$465:$CV$535,Laboral!R$247,FALSE),0)</f>
        <v>638634484.51999998</v>
      </c>
      <c r="S258" s="5">
        <f>+IFERROR(VLOOKUP($C258,Data!$C$465:$CV$535,Laboral!S$247,FALSE),0)</f>
        <v>628227079.09000003</v>
      </c>
      <c r="T258" s="5">
        <f>+IFERROR(VLOOKUP($C258,Data!$C$465:$CV$535,Laboral!T$247,FALSE),0)</f>
        <v>636725646.63999999</v>
      </c>
      <c r="U258" s="5">
        <f>+IFERROR(VLOOKUP($C258,Data!$C$465:$CV$535,Laboral!U$247,FALSE),0)</f>
        <v>643411868.34000003</v>
      </c>
      <c r="V258" s="5">
        <f>+IFERROR(VLOOKUP($C258,Data!$C$465:$CV$535,Laboral!V$247,FALSE),0)</f>
        <v>696519520.07000005</v>
      </c>
      <c r="W258" s="5">
        <f>+IFERROR(VLOOKUP($C258,Data!$C$465:$CV$535,Laboral!W$247,FALSE),0)</f>
        <v>717546918.09000003</v>
      </c>
      <c r="X258" s="5">
        <f>+IFERROR(VLOOKUP($C258,Data!$C$465:$CV$535,Laboral!X$247,FALSE),0)</f>
        <v>725493615.41999996</v>
      </c>
      <c r="Y258" s="5">
        <f>+IFERROR(VLOOKUP($C258,Data!$C$465:$CV$535,Laboral!Y$247,FALSE),0)</f>
        <v>741961724.33000004</v>
      </c>
      <c r="Z258" s="5">
        <f>+IFERROR(VLOOKUP($C258,Data!$C$465:$CV$535,Laboral!Z$247,FALSE),0)</f>
        <v>752277942.64999998</v>
      </c>
      <c r="AA258" s="5">
        <f>+IFERROR(VLOOKUP($C258,Data!$C$465:$CV$535,Laboral!AA$247,FALSE),0)</f>
        <v>769992334.27999997</v>
      </c>
      <c r="AB258" s="5">
        <f>+IFERROR(VLOOKUP($C258,Data!$C$465:$CV$535,Laboral!AB$247,FALSE),0)</f>
        <v>768409727.12</v>
      </c>
      <c r="AC258" s="5">
        <f>+IFERROR(VLOOKUP($C258,Data!$C$465:$CV$535,Laboral!AC$247,FALSE),0)</f>
        <v>767655737.86000001</v>
      </c>
      <c r="AD258" s="5">
        <f>+IFERROR(VLOOKUP($C258,Data!$C$465:$CV$535,Laboral!AD$247,FALSE),0)</f>
        <v>766974906.90999997</v>
      </c>
      <c r="AE258" s="5">
        <f>+IFERROR(VLOOKUP($C258,Data!$C$465:$CV$535,Laboral!AE$247,FALSE),0)</f>
        <v>757255246.40999997</v>
      </c>
      <c r="AF258" s="5">
        <f>+IFERROR(VLOOKUP($C258,Data!$C$465:$CV$535,Laboral!AF$247,FALSE),0)</f>
        <v>757254236.40999997</v>
      </c>
      <c r="AG258" s="5">
        <f>+IFERROR(VLOOKUP($C258,Data!$C$465:$CV$535,Laboral!AG$247,FALSE),0)</f>
        <v>740187765.88999999</v>
      </c>
      <c r="AH258" s="5">
        <f>+IFERROR(VLOOKUP($C258,Data!$C$465:$CV$535,Laboral!AH$247,FALSE),0)</f>
        <v>698682198.33000004</v>
      </c>
      <c r="AI258" s="5">
        <f>+IFERROR(VLOOKUP($C258,Data!$C$465:$CV$535,Laboral!AI$247,FALSE),0)</f>
        <v>677064603.17999995</v>
      </c>
      <c r="AJ258" s="5">
        <f>+IFERROR(VLOOKUP($C258,Data!$C$465:$CV$535,Laboral!AJ$247,FALSE),0)</f>
        <v>660687300.25</v>
      </c>
      <c r="AK258" s="5">
        <f>+IFERROR(VLOOKUP($C258,Data!$C$465:$CV$535,Laboral!AK$247,FALSE),0)</f>
        <v>650969329.88999999</v>
      </c>
      <c r="AL258" s="5">
        <f>+IFERROR(VLOOKUP($C258,Data!$C$465:$CV$535,Laboral!AL$247,FALSE),0)</f>
        <v>641753495.13999999</v>
      </c>
      <c r="AM258" s="5">
        <f>+IFERROR(VLOOKUP($C258,Data!$C$465:$CV$535,Laboral!AM$247,FALSE),0)</f>
        <v>622325402.71000004</v>
      </c>
      <c r="AN258" s="5">
        <f>+IFERROR(VLOOKUP($C258,Data!$C$465:$CV$535,Laboral!AN$247,FALSE),0)</f>
        <v>622324301.50999999</v>
      </c>
      <c r="AO258" s="5">
        <f>+IFERROR(VLOOKUP($C258,Data!$C$465:$CV$535,Laboral!AO$247,FALSE),0)</f>
        <v>607720900.92999995</v>
      </c>
      <c r="AP258" s="5">
        <f>+IFERROR(VLOOKUP($C258,Data!$C$465:$CV$535,Laboral!AP$247,FALSE),0)</f>
        <v>589598470.50999999</v>
      </c>
      <c r="AQ258" s="5">
        <f>+IFERROR(VLOOKUP($C258,Data!$C$465:$CV$535,Laboral!AQ$247,FALSE),0)</f>
        <v>582866030.44000006</v>
      </c>
      <c r="AR258" s="5">
        <f>+IFERROR(VLOOKUP($C258,Data!$C$465:$CV$535,Laboral!AR$247,FALSE),0)</f>
        <v>583130911.05999994</v>
      </c>
      <c r="AS258" s="5">
        <f>+IFERROR(VLOOKUP($C258,Data!$C$465:$CV$535,Laboral!AS$247,FALSE),0)</f>
        <v>569990925.65999997</v>
      </c>
      <c r="AT258" s="5">
        <f>+IFERROR(VLOOKUP($C258,Data!$C$465:$CV$535,Laboral!AT$247,FALSE),0)</f>
        <v>0</v>
      </c>
      <c r="AU258" s="5">
        <f>+IFERROR(VLOOKUP($C258,Data!$C$465:$CV$535,Laboral!AU$247,FALSE),0)</f>
        <v>0</v>
      </c>
      <c r="AV258" s="5">
        <f>+IFERROR(VLOOKUP($C258,Data!$C$465:$CV$535,Laboral!AV$247,FALSE),0)</f>
        <v>0</v>
      </c>
      <c r="AW258" s="5">
        <f>+IFERROR(VLOOKUP($C258,Data!$C$465:$CV$535,Laboral!AW$247,FALSE),0)</f>
        <v>0</v>
      </c>
      <c r="AX258" s="5">
        <f>+IFERROR(VLOOKUP($C258,Data!$C$465:$CV$535,Laboral!AX$247,FALSE),0)</f>
        <v>0</v>
      </c>
      <c r="AY258" s="5">
        <f>+IFERROR(VLOOKUP($C258,Data!$C$465:$CV$535,Laboral!AY$247,FALSE),0)</f>
        <v>0</v>
      </c>
      <c r="AZ258" s="5">
        <f>+IFERROR(VLOOKUP($C258,Data!$C$465:$CV$535,Laboral!AZ$247,FALSE),0)</f>
        <v>0</v>
      </c>
      <c r="BA258" s="5">
        <f>+IFERROR(VLOOKUP($C258,Data!$C$465:$CV$535,Laboral!BA$247,FALSE),0)</f>
        <v>0</v>
      </c>
      <c r="BB258" s="5">
        <f>+IFERROR(VLOOKUP($C258,Data!$C$465:$CV$535,Laboral!BB$247,FALSE),0)</f>
        <v>0</v>
      </c>
      <c r="BC258" s="5">
        <f>+IFERROR(VLOOKUP($C258,Data!$C$465:$CV$535,Laboral!BC$247,FALSE),0)</f>
        <v>0</v>
      </c>
      <c r="BD258" s="5">
        <f>+IFERROR(VLOOKUP($C258,Data!$C$465:$CV$535,Laboral!BD$247,FALSE),0)</f>
        <v>0</v>
      </c>
      <c r="BE258" s="5">
        <f>+IFERROR(VLOOKUP($C258,Data!$C$465:$CV$535,Laboral!BE$247,FALSE),0)</f>
        <v>0</v>
      </c>
      <c r="BF258" s="5">
        <f>+IFERROR(VLOOKUP($C258,Data!$C$465:$CV$535,Laboral!BF$247,FALSE),0)</f>
        <v>0</v>
      </c>
      <c r="BG258" s="5">
        <f>+IFERROR(VLOOKUP($C258,Data!$C$465:$CV$535,Laboral!BG$247,FALSE),0)</f>
        <v>0</v>
      </c>
      <c r="BH258" s="5">
        <f>+IFERROR(VLOOKUP($C258,Data!$C$465:$CV$535,Laboral!BH$247,FALSE),0)</f>
        <v>0</v>
      </c>
      <c r="BI258" s="5">
        <f>+IFERROR(VLOOKUP($C258,Data!$C$465:$CV$535,Laboral!BI$247,FALSE),0)</f>
        <v>0</v>
      </c>
      <c r="BJ258" s="5">
        <f>+IFERROR(VLOOKUP($C258,Data!$C$465:$CV$535,Laboral!BJ$247,FALSE),0)</f>
        <v>0</v>
      </c>
      <c r="BK258" s="5">
        <f>+IFERROR(VLOOKUP($C258,Data!$C$465:$CV$535,Laboral!BK$247,FALSE),0)</f>
        <v>0</v>
      </c>
      <c r="BL258" s="5">
        <f>+IFERROR(VLOOKUP($C258,Data!$C$465:$CV$535,Laboral!BL$247,FALSE),0)</f>
        <v>0</v>
      </c>
      <c r="BM258" s="5">
        <f>+IFERROR(VLOOKUP($C258,Data!$C$465:$CV$535,Laboral!BM$247,FALSE),0)</f>
        <v>0</v>
      </c>
      <c r="BN258" s="5">
        <f>+IFERROR(VLOOKUP($C258,Data!$C$465:$CV$535,Laboral!BN$247,FALSE),0)</f>
        <v>0</v>
      </c>
      <c r="BO258" s="5">
        <f>+IFERROR(VLOOKUP($C258,Data!$C$465:$CV$535,Laboral!BO$247,FALSE),0)</f>
        <v>0</v>
      </c>
      <c r="BP258" s="5">
        <f>+IFERROR(VLOOKUP($C258,Data!$C$465:$CV$535,Laboral!BP$247,FALSE),0)</f>
        <v>0</v>
      </c>
      <c r="BQ258" s="5">
        <f>+IFERROR(VLOOKUP($C258,Data!$C$465:$CV$535,Laboral!BQ$247,FALSE),0)</f>
        <v>0</v>
      </c>
      <c r="BR258" s="5">
        <f>+IFERROR(VLOOKUP($C258,Data!$C$465:$CV$535,Laboral!BR$247,FALSE),0)</f>
        <v>0</v>
      </c>
      <c r="BS258" s="5">
        <f>+IFERROR(VLOOKUP($C258,Data!$C$465:$CV$535,Laboral!BS$247,FALSE),0)</f>
        <v>0</v>
      </c>
      <c r="BT258" s="5">
        <f>+IFERROR(VLOOKUP($C258,Data!$C$465:$CV$535,Laboral!BT$247,FALSE),0)</f>
        <v>0</v>
      </c>
      <c r="BU258" s="5">
        <f>+IFERROR(VLOOKUP($C258,Data!$C$465:$CV$535,Laboral!BU$247,FALSE),0)</f>
        <v>0</v>
      </c>
      <c r="BV258" s="5">
        <f>+IFERROR(VLOOKUP($C258,Data!$C$465:$CV$535,Laboral!BV$247,FALSE),0)</f>
        <v>0</v>
      </c>
      <c r="BW258" s="5">
        <f>+IFERROR(VLOOKUP($C258,Data!$C$465:$CV$535,Laboral!BW$247,FALSE),0)</f>
        <v>0</v>
      </c>
      <c r="BX258" s="5">
        <f>+IFERROR(VLOOKUP($C258,Data!$C$465:$CV$535,Laboral!BX$247,FALSE),0)</f>
        <v>0</v>
      </c>
      <c r="BY258" s="5">
        <f>+IFERROR(VLOOKUP($C258,Data!$C$465:$CV$535,Laboral!BY$247,FALSE),0)</f>
        <v>0</v>
      </c>
      <c r="BZ258" s="5">
        <f>+IFERROR(VLOOKUP($C258,Data!$C$465:$CV$535,Laboral!BZ$247,FALSE),0)</f>
        <v>0</v>
      </c>
      <c r="CA258" s="5">
        <f>+IFERROR(VLOOKUP($C258,Data!$C$465:$CV$535,Laboral!CA$247,FALSE),0)</f>
        <v>0</v>
      </c>
      <c r="CB258" s="5">
        <f>+IFERROR(VLOOKUP($C258,Data!$C$465:$CV$535,Laboral!CB$247,FALSE),0)</f>
        <v>0</v>
      </c>
      <c r="CC258" s="5">
        <f>+IFERROR(VLOOKUP($C258,Data!$C$465:$CV$535,Laboral!CC$247,FALSE),0)</f>
        <v>0</v>
      </c>
      <c r="CD258" s="5">
        <f>+IFERROR(VLOOKUP($C258,Data!$C$465:$CV$535,Laboral!CD$247,FALSE),0)</f>
        <v>0</v>
      </c>
      <c r="CE258" s="5">
        <f>+IFERROR(VLOOKUP($C258,Data!$C$465:$CV$535,Laboral!CE$247,FALSE),0)</f>
        <v>0</v>
      </c>
      <c r="CF258" s="5">
        <f>+IFERROR(VLOOKUP($C258,Data!$C$465:$CV$535,Laboral!CF$247,FALSE),0)</f>
        <v>0</v>
      </c>
      <c r="CG258" s="5">
        <f>+IFERROR(VLOOKUP($C258,Data!$C$465:$CV$535,Laboral!CG$247,FALSE),0)</f>
        <v>0</v>
      </c>
      <c r="CH258" s="5">
        <f>+IFERROR(VLOOKUP($C258,Data!$C$465:$CV$535,Laboral!CH$247,FALSE),0)</f>
        <v>0</v>
      </c>
      <c r="CI258" s="5">
        <f>+IFERROR(VLOOKUP($C258,Data!$C$465:$CV$535,Laboral!CI$247,FALSE),0)</f>
        <v>0</v>
      </c>
      <c r="CJ258" s="5">
        <f>+IFERROR(VLOOKUP($C258,Data!$C$465:$CV$535,Laboral!CJ$247,FALSE),0)</f>
        <v>0</v>
      </c>
      <c r="CK258" s="5">
        <f>+IFERROR(VLOOKUP($C258,Data!$C$465:$CV$535,Laboral!CK$247,FALSE),0)</f>
        <v>0</v>
      </c>
      <c r="CL258" s="5">
        <f>+IFERROR(VLOOKUP($C258,Data!$C$465:$CV$535,Laboral!CL$247,FALSE),0)</f>
        <v>0</v>
      </c>
      <c r="CM258" s="5">
        <f>+IFERROR(VLOOKUP($C258,Data!$C$465:$CV$535,Laboral!CM$247,FALSE),0)</f>
        <v>0</v>
      </c>
      <c r="CN258" s="5">
        <f>+IFERROR(VLOOKUP($C258,Data!$C$465:$CV$535,Laboral!CN$247,FALSE),0)</f>
        <v>0</v>
      </c>
      <c r="CO258" s="5">
        <f>+IFERROR(VLOOKUP($C258,Data!$C$465:$CV$535,Laboral!CO$247,FALSE),0)</f>
        <v>0</v>
      </c>
      <c r="CP258" s="5">
        <f>+IFERROR(VLOOKUP($C258,Data!$C$465:$CV$535,Laboral!CP$247,FALSE),0)</f>
        <v>0</v>
      </c>
      <c r="CQ258" s="5">
        <f>+IFERROR(VLOOKUP($C258,Data!$C$465:$CV$535,Laboral!CQ$247,FALSE),0)</f>
        <v>0</v>
      </c>
      <c r="CR258" s="5">
        <f>+IFERROR(VLOOKUP($C258,Data!$C$465:$CV$535,Laboral!CR$247,FALSE),0)</f>
        <v>0</v>
      </c>
      <c r="CS258" s="5">
        <f>+IFERROR(VLOOKUP($C258,Data!$C$465:$CV$535,Laboral!CS$247,FALSE),0)</f>
        <v>0</v>
      </c>
      <c r="CT258" s="5">
        <f>+IFERROR(VLOOKUP($C258,Data!$C$465:$CV$535,Laboral!CT$247,FALSE),0)</f>
        <v>0</v>
      </c>
      <c r="CU258" s="5">
        <f>+IFERROR(VLOOKUP($C258,Data!$C$465:$CV$535,Laboral!CU$247,FALSE),0)</f>
        <v>0</v>
      </c>
      <c r="CV258" s="5">
        <f>+IFERROR(VLOOKUP($C258,Data!$C$465:$CV$535,Laboral!CV$247,FALSE),0)</f>
        <v>0</v>
      </c>
    </row>
    <row r="259" spans="1:100" x14ac:dyDescent="0.3">
      <c r="A259" s="1">
        <v>1</v>
      </c>
      <c r="B259" s="1">
        <v>29</v>
      </c>
      <c r="C259" s="1" t="s">
        <v>38</v>
      </c>
      <c r="D259" s="5">
        <f>+IFERROR(VLOOKUP($C259,Data!$C$465:$CV$535,Laboral!D$247,FALSE),0)</f>
        <v>1366169716.49</v>
      </c>
      <c r="E259" s="5">
        <f>+IFERROR(VLOOKUP($C259,Data!$C$465:$CV$535,Laboral!E$247,FALSE),0)</f>
        <v>1384179233.6199999</v>
      </c>
      <c r="F259" s="5">
        <f>+IFERROR(VLOOKUP($C259,Data!$C$465:$CV$535,Laboral!F$247,FALSE),0)</f>
        <v>1417646877.25</v>
      </c>
      <c r="G259" s="5">
        <f>+IFERROR(VLOOKUP($C259,Data!$C$465:$CV$535,Laboral!G$247,FALSE),0)</f>
        <v>1456260006</v>
      </c>
      <c r="H259" s="5">
        <f>+IFERROR(VLOOKUP($C259,Data!$C$465:$CV$535,Laboral!H$247,FALSE),0)</f>
        <v>1488561306.8499999</v>
      </c>
      <c r="I259" s="5">
        <f>+IFERROR(VLOOKUP($C259,Data!$C$465:$CV$535,Laboral!I$247,FALSE),0)</f>
        <v>1533604924.8399999</v>
      </c>
      <c r="J259" s="5">
        <f>+IFERROR(VLOOKUP($C259,Data!$C$465:$CV$535,Laboral!J$247,FALSE),0)</f>
        <v>1565974537.6600001</v>
      </c>
      <c r="K259" s="5">
        <f>+IFERROR(VLOOKUP($C259,Data!$C$465:$CV$535,Laboral!K$247,FALSE),0)</f>
        <v>1612649858.3199999</v>
      </c>
      <c r="L259" s="5">
        <f>+IFERROR(VLOOKUP($C259,Data!$C$465:$CV$535,Laboral!L$247,FALSE),0)</f>
        <v>1658188022.6300001</v>
      </c>
      <c r="M259" s="5">
        <f>+IFERROR(VLOOKUP($C259,Data!$C$465:$CV$535,Laboral!M$247,FALSE),0)</f>
        <v>1713014055.97</v>
      </c>
      <c r="N259" s="5">
        <f>+IFERROR(VLOOKUP($C259,Data!$C$465:$CV$535,Laboral!N$247,FALSE),0)</f>
        <v>1777683418.5799999</v>
      </c>
      <c r="O259" s="5">
        <f>+IFERROR(VLOOKUP($C259,Data!$C$465:$CV$535,Laboral!O$247,FALSE),0)</f>
        <v>1861462822.3</v>
      </c>
      <c r="P259" s="5">
        <f>+IFERROR(VLOOKUP($C259,Data!$C$465:$CV$535,Laboral!P$247,FALSE),0)</f>
        <v>1911855943.1400001</v>
      </c>
      <c r="Q259" s="5">
        <f>+IFERROR(VLOOKUP($C259,Data!$C$465:$CV$535,Laboral!Q$247,FALSE),0)</f>
        <v>1962040451.3800001</v>
      </c>
      <c r="R259" s="5">
        <f>+IFERROR(VLOOKUP($C259,Data!$C$465:$CV$535,Laboral!R$247,FALSE),0)</f>
        <v>2019110439.0899999</v>
      </c>
      <c r="S259" s="5">
        <f>+IFERROR(VLOOKUP($C259,Data!$C$465:$CV$535,Laboral!S$247,FALSE),0)</f>
        <v>2068763766.55</v>
      </c>
      <c r="T259" s="5">
        <f>+IFERROR(VLOOKUP($C259,Data!$C$465:$CV$535,Laboral!T$247,FALSE),0)</f>
        <v>2134547747.1900001</v>
      </c>
      <c r="U259" s="5">
        <f>+IFERROR(VLOOKUP($C259,Data!$C$465:$CV$535,Laboral!U$247,FALSE),0)</f>
        <v>2194475759.2199998</v>
      </c>
      <c r="V259" s="5">
        <f>+IFERROR(VLOOKUP($C259,Data!$C$465:$CV$535,Laboral!V$247,FALSE),0)</f>
        <v>2233477946.3499999</v>
      </c>
      <c r="W259" s="5">
        <f>+IFERROR(VLOOKUP($C259,Data!$C$465:$CV$535,Laboral!W$247,FALSE),0)</f>
        <v>2289432567.0500002</v>
      </c>
      <c r="X259" s="5">
        <f>+IFERROR(VLOOKUP($C259,Data!$C$465:$CV$535,Laboral!X$247,FALSE),0)</f>
        <v>2343106070.0700002</v>
      </c>
      <c r="Y259" s="5">
        <f>+IFERROR(VLOOKUP($C259,Data!$C$465:$CV$535,Laboral!Y$247,FALSE),0)</f>
        <v>2399058051.9299998</v>
      </c>
      <c r="Z259" s="5">
        <f>+IFERROR(VLOOKUP($C259,Data!$C$465:$CV$535,Laboral!Z$247,FALSE),0)</f>
        <v>2484002356.27</v>
      </c>
      <c r="AA259" s="5">
        <f>+IFERROR(VLOOKUP($C259,Data!$C$465:$CV$535,Laboral!AA$247,FALSE),0)</f>
        <v>2574193859.9299998</v>
      </c>
      <c r="AB259" s="5">
        <f>+IFERROR(VLOOKUP($C259,Data!$C$465:$CV$535,Laboral!AB$247,FALSE),0)</f>
        <v>2624171698.2199998</v>
      </c>
      <c r="AC259" s="5">
        <f>+IFERROR(VLOOKUP($C259,Data!$C$465:$CV$535,Laboral!AC$247,FALSE),0)</f>
        <v>2670474001.4200001</v>
      </c>
      <c r="AD259" s="5">
        <f>+IFERROR(VLOOKUP($C259,Data!$C$465:$CV$535,Laboral!AD$247,FALSE),0)</f>
        <v>2729691177.8200002</v>
      </c>
      <c r="AE259" s="5">
        <f>+IFERROR(VLOOKUP($C259,Data!$C$465:$CV$535,Laboral!AE$247,FALSE),0)</f>
        <v>2793729820.04</v>
      </c>
      <c r="AF259" s="5">
        <f>+IFERROR(VLOOKUP($C259,Data!$C$465:$CV$535,Laboral!AF$247,FALSE),0)</f>
        <v>2870410914.7199998</v>
      </c>
      <c r="AG259" s="5">
        <f>+IFERROR(VLOOKUP($C259,Data!$C$465:$CV$535,Laboral!AG$247,FALSE),0)</f>
        <v>2944445306.5999999</v>
      </c>
      <c r="AH259" s="5">
        <f>+IFERROR(VLOOKUP($C259,Data!$C$465:$CV$535,Laboral!AH$247,FALSE),0)</f>
        <v>2995207074.8400002</v>
      </c>
      <c r="AI259" s="5">
        <f>+IFERROR(VLOOKUP($C259,Data!$C$465:$CV$535,Laboral!AI$247,FALSE),0)</f>
        <v>3053497841.5500002</v>
      </c>
      <c r="AJ259" s="5">
        <f>+IFERROR(VLOOKUP($C259,Data!$C$465:$CV$535,Laboral!AJ$247,FALSE),0)</f>
        <v>3112471993.1100001</v>
      </c>
      <c r="AK259" s="5">
        <f>+IFERROR(VLOOKUP($C259,Data!$C$465:$CV$535,Laboral!AK$247,FALSE),0)</f>
        <v>3166254717.6599998</v>
      </c>
      <c r="AL259" s="5">
        <f>+IFERROR(VLOOKUP($C259,Data!$C$465:$CV$535,Laboral!AL$247,FALSE),0)</f>
        <v>3265322446.5</v>
      </c>
      <c r="AM259" s="5">
        <f>+IFERROR(VLOOKUP($C259,Data!$C$465:$CV$535,Laboral!AM$247,FALSE),0)</f>
        <v>3354017484.5500002</v>
      </c>
      <c r="AN259" s="5">
        <f>+IFERROR(VLOOKUP($C259,Data!$C$465:$CV$535,Laboral!AN$247,FALSE),0)</f>
        <v>3404250705.8099999</v>
      </c>
      <c r="AO259" s="5">
        <f>+IFERROR(VLOOKUP($C259,Data!$C$465:$CV$535,Laboral!AO$247,FALSE),0)</f>
        <v>3439052930.21</v>
      </c>
      <c r="AP259" s="5">
        <f>+IFERROR(VLOOKUP($C259,Data!$C$465:$CV$535,Laboral!AP$247,FALSE),0)</f>
        <v>3481724430.5500002</v>
      </c>
      <c r="AQ259" s="5">
        <f>+IFERROR(VLOOKUP($C259,Data!$C$465:$CV$535,Laboral!AQ$247,FALSE),0)</f>
        <v>0</v>
      </c>
      <c r="AR259" s="5">
        <f>+IFERROR(VLOOKUP($C259,Data!$C$465:$CV$535,Laboral!AR$247,FALSE),0)</f>
        <v>0</v>
      </c>
      <c r="AS259" s="5">
        <f>+IFERROR(VLOOKUP($C259,Data!$C$465:$CV$535,Laboral!AS$247,FALSE),0)</f>
        <v>0</v>
      </c>
      <c r="AT259" s="5">
        <f>+IFERROR(VLOOKUP($C259,Data!$C$465:$CV$535,Laboral!AT$247,FALSE),0)</f>
        <v>0</v>
      </c>
      <c r="AU259" s="5">
        <f>+IFERROR(VLOOKUP($C259,Data!$C$465:$CV$535,Laboral!AU$247,FALSE),0)</f>
        <v>0</v>
      </c>
      <c r="AV259" s="5">
        <f>+IFERROR(VLOOKUP($C259,Data!$C$465:$CV$535,Laboral!AV$247,FALSE),0)</f>
        <v>0</v>
      </c>
      <c r="AW259" s="5">
        <f>+IFERROR(VLOOKUP($C259,Data!$C$465:$CV$535,Laboral!AW$247,FALSE),0)</f>
        <v>0</v>
      </c>
      <c r="AX259" s="5">
        <f>+IFERROR(VLOOKUP($C259,Data!$C$465:$CV$535,Laboral!AX$247,FALSE),0)</f>
        <v>0</v>
      </c>
      <c r="AY259" s="5">
        <f>+IFERROR(VLOOKUP($C259,Data!$C$465:$CV$535,Laboral!AY$247,FALSE),0)</f>
        <v>0</v>
      </c>
      <c r="AZ259" s="5">
        <f>+IFERROR(VLOOKUP($C259,Data!$C$465:$CV$535,Laboral!AZ$247,FALSE),0)</f>
        <v>0</v>
      </c>
      <c r="BA259" s="5">
        <f>+IFERROR(VLOOKUP($C259,Data!$C$465:$CV$535,Laboral!BA$247,FALSE),0)</f>
        <v>0</v>
      </c>
      <c r="BB259" s="5">
        <f>+IFERROR(VLOOKUP($C259,Data!$C$465:$CV$535,Laboral!BB$247,FALSE),0)</f>
        <v>0</v>
      </c>
      <c r="BC259" s="5">
        <f>+IFERROR(VLOOKUP($C259,Data!$C$465:$CV$535,Laboral!BC$247,FALSE),0)</f>
        <v>0</v>
      </c>
      <c r="BD259" s="5">
        <f>+IFERROR(VLOOKUP($C259,Data!$C$465:$CV$535,Laboral!BD$247,FALSE),0)</f>
        <v>0</v>
      </c>
      <c r="BE259" s="5">
        <f>+IFERROR(VLOOKUP($C259,Data!$C$465:$CV$535,Laboral!BE$247,FALSE),0)</f>
        <v>0</v>
      </c>
      <c r="BF259" s="5">
        <f>+IFERROR(VLOOKUP($C259,Data!$C$465:$CV$535,Laboral!BF$247,FALSE),0)</f>
        <v>0</v>
      </c>
      <c r="BG259" s="5">
        <f>+IFERROR(VLOOKUP($C259,Data!$C$465:$CV$535,Laboral!BG$247,FALSE),0)</f>
        <v>0</v>
      </c>
      <c r="BH259" s="5">
        <f>+IFERROR(VLOOKUP($C259,Data!$C$465:$CV$535,Laboral!BH$247,FALSE),0)</f>
        <v>0</v>
      </c>
      <c r="BI259" s="5">
        <f>+IFERROR(VLOOKUP($C259,Data!$C$465:$CV$535,Laboral!BI$247,FALSE),0)</f>
        <v>0</v>
      </c>
      <c r="BJ259" s="5">
        <f>+IFERROR(VLOOKUP($C259,Data!$C$465:$CV$535,Laboral!BJ$247,FALSE),0)</f>
        <v>0</v>
      </c>
      <c r="BK259" s="5">
        <f>+IFERROR(VLOOKUP($C259,Data!$C$465:$CV$535,Laboral!BK$247,FALSE),0)</f>
        <v>0</v>
      </c>
      <c r="BL259" s="5">
        <f>+IFERROR(VLOOKUP($C259,Data!$C$465:$CV$535,Laboral!BL$247,FALSE),0)</f>
        <v>0</v>
      </c>
      <c r="BM259" s="5">
        <f>+IFERROR(VLOOKUP($C259,Data!$C$465:$CV$535,Laboral!BM$247,FALSE),0)</f>
        <v>0</v>
      </c>
      <c r="BN259" s="5">
        <f>+IFERROR(VLOOKUP($C259,Data!$C$465:$CV$535,Laboral!BN$247,FALSE),0)</f>
        <v>0</v>
      </c>
      <c r="BO259" s="5">
        <f>+IFERROR(VLOOKUP($C259,Data!$C$465:$CV$535,Laboral!BO$247,FALSE),0)</f>
        <v>0</v>
      </c>
      <c r="BP259" s="5">
        <f>+IFERROR(VLOOKUP($C259,Data!$C$465:$CV$535,Laboral!BP$247,FALSE),0)</f>
        <v>0</v>
      </c>
      <c r="BQ259" s="5">
        <f>+IFERROR(VLOOKUP($C259,Data!$C$465:$CV$535,Laboral!BQ$247,FALSE),0)</f>
        <v>0</v>
      </c>
      <c r="BR259" s="5">
        <f>+IFERROR(VLOOKUP($C259,Data!$C$465:$CV$535,Laboral!BR$247,FALSE),0)</f>
        <v>0</v>
      </c>
      <c r="BS259" s="5">
        <f>+IFERROR(VLOOKUP($C259,Data!$C$465:$CV$535,Laboral!BS$247,FALSE),0)</f>
        <v>0</v>
      </c>
      <c r="BT259" s="5">
        <f>+IFERROR(VLOOKUP($C259,Data!$C$465:$CV$535,Laboral!BT$247,FALSE),0)</f>
        <v>0</v>
      </c>
      <c r="BU259" s="5">
        <f>+IFERROR(VLOOKUP($C259,Data!$C$465:$CV$535,Laboral!BU$247,FALSE),0)</f>
        <v>0</v>
      </c>
      <c r="BV259" s="5">
        <f>+IFERROR(VLOOKUP($C259,Data!$C$465:$CV$535,Laboral!BV$247,FALSE),0)</f>
        <v>0</v>
      </c>
      <c r="BW259" s="5">
        <f>+IFERROR(VLOOKUP($C259,Data!$C$465:$CV$535,Laboral!BW$247,FALSE),0)</f>
        <v>0</v>
      </c>
      <c r="BX259" s="5">
        <f>+IFERROR(VLOOKUP($C259,Data!$C$465:$CV$535,Laboral!BX$247,FALSE),0)</f>
        <v>0</v>
      </c>
      <c r="BY259" s="5">
        <f>+IFERROR(VLOOKUP($C259,Data!$C$465:$CV$535,Laboral!BY$247,FALSE),0)</f>
        <v>0</v>
      </c>
      <c r="BZ259" s="5">
        <f>+IFERROR(VLOOKUP($C259,Data!$C$465:$CV$535,Laboral!BZ$247,FALSE),0)</f>
        <v>0</v>
      </c>
      <c r="CA259" s="5">
        <f>+IFERROR(VLOOKUP($C259,Data!$C$465:$CV$535,Laboral!CA$247,FALSE),0)</f>
        <v>0</v>
      </c>
      <c r="CB259" s="5">
        <f>+IFERROR(VLOOKUP($C259,Data!$C$465:$CV$535,Laboral!CB$247,FALSE),0)</f>
        <v>0</v>
      </c>
      <c r="CC259" s="5">
        <f>+IFERROR(VLOOKUP($C259,Data!$C$465:$CV$535,Laboral!CC$247,FALSE),0)</f>
        <v>0</v>
      </c>
      <c r="CD259" s="5">
        <f>+IFERROR(VLOOKUP($C259,Data!$C$465:$CV$535,Laboral!CD$247,FALSE),0)</f>
        <v>0</v>
      </c>
      <c r="CE259" s="5">
        <f>+IFERROR(VLOOKUP($C259,Data!$C$465:$CV$535,Laboral!CE$247,FALSE),0)</f>
        <v>0</v>
      </c>
      <c r="CF259" s="5">
        <f>+IFERROR(VLOOKUP($C259,Data!$C$465:$CV$535,Laboral!CF$247,FALSE),0)</f>
        <v>0</v>
      </c>
      <c r="CG259" s="5">
        <f>+IFERROR(VLOOKUP($C259,Data!$C$465:$CV$535,Laboral!CG$247,FALSE),0)</f>
        <v>0</v>
      </c>
      <c r="CH259" s="5">
        <f>+IFERROR(VLOOKUP($C259,Data!$C$465:$CV$535,Laboral!CH$247,FALSE),0)</f>
        <v>0</v>
      </c>
      <c r="CI259" s="5">
        <f>+IFERROR(VLOOKUP($C259,Data!$C$465:$CV$535,Laboral!CI$247,FALSE),0)</f>
        <v>0</v>
      </c>
      <c r="CJ259" s="5">
        <f>+IFERROR(VLOOKUP($C259,Data!$C$465:$CV$535,Laboral!CJ$247,FALSE),0)</f>
        <v>0</v>
      </c>
      <c r="CK259" s="5">
        <f>+IFERROR(VLOOKUP($C259,Data!$C$465:$CV$535,Laboral!CK$247,FALSE),0)</f>
        <v>0</v>
      </c>
      <c r="CL259" s="5">
        <f>+IFERROR(VLOOKUP($C259,Data!$C$465:$CV$535,Laboral!CL$247,FALSE),0)</f>
        <v>0</v>
      </c>
      <c r="CM259" s="5">
        <f>+IFERROR(VLOOKUP($C259,Data!$C$465:$CV$535,Laboral!CM$247,FALSE),0)</f>
        <v>0</v>
      </c>
      <c r="CN259" s="5">
        <f>+IFERROR(VLOOKUP($C259,Data!$C$465:$CV$535,Laboral!CN$247,FALSE),0)</f>
        <v>0</v>
      </c>
      <c r="CO259" s="5">
        <f>+IFERROR(VLOOKUP($C259,Data!$C$465:$CV$535,Laboral!CO$247,FALSE),0)</f>
        <v>0</v>
      </c>
      <c r="CP259" s="5">
        <f>+IFERROR(VLOOKUP($C259,Data!$C$465:$CV$535,Laboral!CP$247,FALSE),0)</f>
        <v>0</v>
      </c>
      <c r="CQ259" s="5">
        <f>+IFERROR(VLOOKUP($C259,Data!$C$465:$CV$535,Laboral!CQ$247,FALSE),0)</f>
        <v>0</v>
      </c>
      <c r="CR259" s="5">
        <f>+IFERROR(VLOOKUP($C259,Data!$C$465:$CV$535,Laboral!CR$247,FALSE),0)</f>
        <v>0</v>
      </c>
      <c r="CS259" s="5">
        <f>+IFERROR(VLOOKUP($C259,Data!$C$465:$CV$535,Laboral!CS$247,FALSE),0)</f>
        <v>0</v>
      </c>
      <c r="CT259" s="5">
        <f>+IFERROR(VLOOKUP($C259,Data!$C$465:$CV$535,Laboral!CT$247,FALSE),0)</f>
        <v>0</v>
      </c>
      <c r="CU259" s="5">
        <f>+IFERROR(VLOOKUP($C259,Data!$C$465:$CV$535,Laboral!CU$247,FALSE),0)</f>
        <v>0</v>
      </c>
      <c r="CV259" s="5">
        <f>+IFERROR(VLOOKUP($C259,Data!$C$465:$CV$535,Laboral!CV$247,FALSE),0)</f>
        <v>0</v>
      </c>
    </row>
    <row r="260" spans="1:100" x14ac:dyDescent="0.3">
      <c r="A260" s="1">
        <v>1</v>
      </c>
      <c r="B260" s="1">
        <v>34</v>
      </c>
      <c r="C260" s="1" t="s">
        <v>39</v>
      </c>
      <c r="D260" s="5">
        <f>+IFERROR(VLOOKUP($C260,Data!$C$465:$CV$535,Laboral!D$247,FALSE),0)</f>
        <v>449074605.48000002</v>
      </c>
      <c r="E260" s="5">
        <f>+IFERROR(VLOOKUP($C260,Data!$C$465:$CV$535,Laboral!E$247,FALSE),0)</f>
        <v>439600505.93000001</v>
      </c>
      <c r="F260" s="5">
        <f>+IFERROR(VLOOKUP($C260,Data!$C$465:$CV$535,Laboral!F$247,FALSE),0)</f>
        <v>439055858.55000001</v>
      </c>
      <c r="G260" s="5">
        <f>+IFERROR(VLOOKUP($C260,Data!$C$465:$CV$535,Laboral!G$247,FALSE),0)</f>
        <v>438876242.92000002</v>
      </c>
      <c r="H260" s="5">
        <f>+IFERROR(VLOOKUP($C260,Data!$C$465:$CV$535,Laboral!H$247,FALSE),0)</f>
        <v>440543382.36000001</v>
      </c>
      <c r="I260" s="5">
        <f>+IFERROR(VLOOKUP($C260,Data!$C$465:$CV$535,Laboral!I$247,FALSE),0)</f>
        <v>445106970.61000001</v>
      </c>
      <c r="J260" s="5">
        <f>+IFERROR(VLOOKUP($C260,Data!$C$465:$CV$535,Laboral!J$247,FALSE),0)</f>
        <v>448817068.73000002</v>
      </c>
      <c r="K260" s="5">
        <f>+IFERROR(VLOOKUP($C260,Data!$C$465:$CV$535,Laboral!K$247,FALSE),0)</f>
        <v>449091553.89999998</v>
      </c>
      <c r="L260" s="5">
        <f>+IFERROR(VLOOKUP($C260,Data!$C$465:$CV$535,Laboral!L$247,FALSE),0)</f>
        <v>447805274.58999997</v>
      </c>
      <c r="M260" s="5">
        <f>+IFERROR(VLOOKUP($C260,Data!$C$465:$CV$535,Laboral!M$247,FALSE),0)</f>
        <v>451026705.60000002</v>
      </c>
      <c r="N260" s="5">
        <f>+IFERROR(VLOOKUP($C260,Data!$C$465:$CV$535,Laboral!N$247,FALSE),0)</f>
        <v>454093250.01999998</v>
      </c>
      <c r="O260" s="5">
        <f>+IFERROR(VLOOKUP($C260,Data!$C$465:$CV$535,Laboral!O$247,FALSE),0)</f>
        <v>462439796.30000001</v>
      </c>
      <c r="P260" s="5">
        <f>+IFERROR(VLOOKUP($C260,Data!$C$465:$CV$535,Laboral!P$247,FALSE),0)</f>
        <v>458875032.32999998</v>
      </c>
      <c r="Q260" s="5">
        <f>+IFERROR(VLOOKUP($C260,Data!$C$465:$CV$535,Laboral!Q$247,FALSE),0)</f>
        <v>454057588.92000002</v>
      </c>
      <c r="R260" s="5">
        <f>+IFERROR(VLOOKUP($C260,Data!$C$465:$CV$535,Laboral!R$247,FALSE),0)</f>
        <v>454007948.77999997</v>
      </c>
      <c r="S260" s="5">
        <f>+IFERROR(VLOOKUP($C260,Data!$C$465:$CV$535,Laboral!S$247,FALSE),0)</f>
        <v>454159839.39999998</v>
      </c>
      <c r="T260" s="5">
        <f>+IFERROR(VLOOKUP($C260,Data!$C$465:$CV$535,Laboral!T$247,FALSE),0)</f>
        <v>456069778.55000001</v>
      </c>
      <c r="U260" s="5">
        <f>+IFERROR(VLOOKUP($C260,Data!$C$465:$CV$535,Laboral!U$247,FALSE),0)</f>
        <v>456109377.54000002</v>
      </c>
      <c r="V260" s="5">
        <f>+IFERROR(VLOOKUP($C260,Data!$C$465:$CV$535,Laboral!V$247,FALSE),0)</f>
        <v>454897825.31</v>
      </c>
      <c r="W260" s="5">
        <f>+IFERROR(VLOOKUP($C260,Data!$C$465:$CV$535,Laboral!W$247,FALSE),0)</f>
        <v>453057962.02999997</v>
      </c>
      <c r="X260" s="5">
        <f>+IFERROR(VLOOKUP($C260,Data!$C$465:$CV$535,Laboral!X$247,FALSE),0)</f>
        <v>458898976.70999998</v>
      </c>
      <c r="Y260" s="5">
        <f>+IFERROR(VLOOKUP($C260,Data!$C$465:$CV$535,Laboral!Y$247,FALSE),0)</f>
        <v>468008389.18000001</v>
      </c>
      <c r="Z260" s="5">
        <f>+IFERROR(VLOOKUP($C260,Data!$C$465:$CV$535,Laboral!Z$247,FALSE),0)</f>
        <v>479869481.85000002</v>
      </c>
      <c r="AA260" s="5">
        <f>+IFERROR(VLOOKUP($C260,Data!$C$465:$CV$535,Laboral!AA$247,FALSE),0)</f>
        <v>492743739.26999998</v>
      </c>
      <c r="AB260" s="5">
        <f>+IFERROR(VLOOKUP($C260,Data!$C$465:$CV$535,Laboral!AB$247,FALSE),0)</f>
        <v>496179859.29000002</v>
      </c>
      <c r="AC260" s="5">
        <f>+IFERROR(VLOOKUP($C260,Data!$C$465:$CV$535,Laboral!AC$247,FALSE),0)</f>
        <v>491797921.94999999</v>
      </c>
      <c r="AD260" s="5">
        <f>+IFERROR(VLOOKUP($C260,Data!$C$465:$CV$535,Laboral!AD$247,FALSE),0)</f>
        <v>488672043.70999998</v>
      </c>
      <c r="AE260" s="5">
        <f>+IFERROR(VLOOKUP($C260,Data!$C$465:$CV$535,Laboral!AE$247,FALSE),0)</f>
        <v>484204477.73000002</v>
      </c>
      <c r="AF260" s="5">
        <f>+IFERROR(VLOOKUP($C260,Data!$C$465:$CV$535,Laboral!AF$247,FALSE),0)</f>
        <v>480459339.54000002</v>
      </c>
      <c r="AG260" s="5">
        <f>+IFERROR(VLOOKUP($C260,Data!$C$465:$CV$535,Laboral!AG$247,FALSE),0)</f>
        <v>479854762.86000001</v>
      </c>
      <c r="AH260" s="5">
        <f>+IFERROR(VLOOKUP($C260,Data!$C$465:$CV$535,Laboral!AH$247,FALSE),0)</f>
        <v>474539133.16000003</v>
      </c>
      <c r="AI260" s="5">
        <f>+IFERROR(VLOOKUP($C260,Data!$C$465:$CV$535,Laboral!AI$247,FALSE),0)</f>
        <v>475721905.35000002</v>
      </c>
      <c r="AJ260" s="5">
        <f>+IFERROR(VLOOKUP($C260,Data!$C$465:$CV$535,Laboral!AJ$247,FALSE),0)</f>
        <v>479060839.02999997</v>
      </c>
      <c r="AK260" s="5">
        <f>+IFERROR(VLOOKUP($C260,Data!$C$465:$CV$535,Laboral!AK$247,FALSE),0)</f>
        <v>483743802.00999999</v>
      </c>
      <c r="AL260" s="5">
        <f>+IFERROR(VLOOKUP($C260,Data!$C$465:$CV$535,Laboral!AL$247,FALSE),0)</f>
        <v>497738236.13</v>
      </c>
      <c r="AM260" s="5">
        <f>+IFERROR(VLOOKUP($C260,Data!$C$465:$CV$535,Laboral!AM$247,FALSE),0)</f>
        <v>512423364.73000002</v>
      </c>
      <c r="AN260" s="5">
        <f>+IFERROR(VLOOKUP($C260,Data!$C$465:$CV$535,Laboral!AN$247,FALSE),0)</f>
        <v>517324138.58999997</v>
      </c>
      <c r="AO260" s="5">
        <f>+IFERROR(VLOOKUP($C260,Data!$C$465:$CV$535,Laboral!AO$247,FALSE),0)</f>
        <v>512946125.95999998</v>
      </c>
      <c r="AP260" s="5">
        <f>+IFERROR(VLOOKUP($C260,Data!$C$465:$CV$535,Laboral!AP$247,FALSE),0)</f>
        <v>514664768.99000001</v>
      </c>
      <c r="AQ260" s="5">
        <f>+IFERROR(VLOOKUP($C260,Data!$C$465:$CV$535,Laboral!AQ$247,FALSE),0)</f>
        <v>514664768.99000001</v>
      </c>
      <c r="AR260" s="5">
        <f>+IFERROR(VLOOKUP($C260,Data!$C$465:$CV$535,Laboral!AR$247,FALSE),0)</f>
        <v>507303869.79000002</v>
      </c>
      <c r="AS260" s="5">
        <f>+IFERROR(VLOOKUP($C260,Data!$C$465:$CV$535,Laboral!AS$247,FALSE),0)</f>
        <v>501001409.06999999</v>
      </c>
      <c r="AT260" s="5">
        <f>+IFERROR(VLOOKUP($C260,Data!$C$465:$CV$535,Laboral!AT$247,FALSE),0)</f>
        <v>496576940.13</v>
      </c>
      <c r="AU260" s="5">
        <f>+IFERROR(VLOOKUP($C260,Data!$C$465:$CV$535,Laboral!AU$247,FALSE),0)</f>
        <v>488915973.75</v>
      </c>
      <c r="AV260" s="5">
        <f>+IFERROR(VLOOKUP($C260,Data!$C$465:$CV$535,Laboral!AV$247,FALSE),0)</f>
        <v>485065254.69999999</v>
      </c>
      <c r="AW260" s="5">
        <f>+IFERROR(VLOOKUP($C260,Data!$C$465:$CV$535,Laboral!AW$247,FALSE),0)</f>
        <v>503170930.81999999</v>
      </c>
      <c r="AX260" s="5">
        <f>+IFERROR(VLOOKUP($C260,Data!$C$465:$CV$535,Laboral!AX$247,FALSE),0)</f>
        <v>517679756.13999999</v>
      </c>
      <c r="AY260" s="5">
        <f>+IFERROR(VLOOKUP($C260,Data!$C$465:$CV$535,Laboral!AY$247,FALSE),0)</f>
        <v>534479531.5</v>
      </c>
      <c r="AZ260" s="5">
        <f>+IFERROR(VLOOKUP($C260,Data!$C$465:$CV$535,Laboral!AZ$247,FALSE),0)</f>
        <v>541361681.74000001</v>
      </c>
      <c r="BA260" s="5">
        <f>+IFERROR(VLOOKUP($C260,Data!$C$465:$CV$535,Laboral!BA$247,FALSE),0)</f>
        <v>530219283</v>
      </c>
      <c r="BB260" s="5">
        <f>+IFERROR(VLOOKUP($C260,Data!$C$465:$CV$535,Laboral!BB$247,FALSE),0)</f>
        <v>525103261.56</v>
      </c>
      <c r="BC260" s="5">
        <f>+IFERROR(VLOOKUP($C260,Data!$C$465:$CV$535,Laboral!BC$247,FALSE),0)</f>
        <v>524076464.48000002</v>
      </c>
      <c r="BD260" s="5">
        <f>+IFERROR(VLOOKUP($C260,Data!$C$465:$CV$535,Laboral!BD$247,FALSE),0)</f>
        <v>528240514.35000002</v>
      </c>
      <c r="BE260" s="5">
        <f>+IFERROR(VLOOKUP($C260,Data!$C$465:$CV$535,Laboral!BE$247,FALSE),0)</f>
        <v>0</v>
      </c>
      <c r="BF260" s="5">
        <f>+IFERROR(VLOOKUP($C260,Data!$C$465:$CV$535,Laboral!BF$247,FALSE),0)</f>
        <v>0</v>
      </c>
      <c r="BG260" s="5">
        <f>+IFERROR(VLOOKUP($C260,Data!$C$465:$CV$535,Laboral!BG$247,FALSE),0)</f>
        <v>0</v>
      </c>
      <c r="BH260" s="5">
        <f>+IFERROR(VLOOKUP($C260,Data!$C$465:$CV$535,Laboral!BH$247,FALSE),0)</f>
        <v>0</v>
      </c>
      <c r="BI260" s="5">
        <f>+IFERROR(VLOOKUP($C260,Data!$C$465:$CV$535,Laboral!BI$247,FALSE),0)</f>
        <v>0</v>
      </c>
      <c r="BJ260" s="5">
        <f>+IFERROR(VLOOKUP($C260,Data!$C$465:$CV$535,Laboral!BJ$247,FALSE),0)</f>
        <v>0</v>
      </c>
      <c r="BK260" s="5">
        <f>+IFERROR(VLOOKUP($C260,Data!$C$465:$CV$535,Laboral!BK$247,FALSE),0)</f>
        <v>0</v>
      </c>
      <c r="BL260" s="5">
        <f>+IFERROR(VLOOKUP($C260,Data!$C$465:$CV$535,Laboral!BL$247,FALSE),0)</f>
        <v>0</v>
      </c>
      <c r="BM260" s="5">
        <f>+IFERROR(VLOOKUP($C260,Data!$C$465:$CV$535,Laboral!BM$247,FALSE),0)</f>
        <v>0</v>
      </c>
      <c r="BN260" s="5">
        <f>+IFERROR(VLOOKUP($C260,Data!$C$465:$CV$535,Laboral!BN$247,FALSE),0)</f>
        <v>0</v>
      </c>
      <c r="BO260" s="5">
        <f>+IFERROR(VLOOKUP($C260,Data!$C$465:$CV$535,Laboral!BO$247,FALSE),0)</f>
        <v>0</v>
      </c>
      <c r="BP260" s="5">
        <f>+IFERROR(VLOOKUP($C260,Data!$C$465:$CV$535,Laboral!BP$247,FALSE),0)</f>
        <v>0</v>
      </c>
      <c r="BQ260" s="5">
        <f>+IFERROR(VLOOKUP($C260,Data!$C$465:$CV$535,Laboral!BQ$247,FALSE),0)</f>
        <v>0</v>
      </c>
      <c r="BR260" s="5">
        <f>+IFERROR(VLOOKUP($C260,Data!$C$465:$CV$535,Laboral!BR$247,FALSE),0)</f>
        <v>0</v>
      </c>
      <c r="BS260" s="5">
        <f>+IFERROR(VLOOKUP($C260,Data!$C$465:$CV$535,Laboral!BS$247,FALSE),0)</f>
        <v>0</v>
      </c>
      <c r="BT260" s="5">
        <f>+IFERROR(VLOOKUP($C260,Data!$C$465:$CV$535,Laboral!BT$247,FALSE),0)</f>
        <v>0</v>
      </c>
      <c r="BU260" s="5">
        <f>+IFERROR(VLOOKUP($C260,Data!$C$465:$CV$535,Laboral!BU$247,FALSE),0)</f>
        <v>0</v>
      </c>
      <c r="BV260" s="5">
        <f>+IFERROR(VLOOKUP($C260,Data!$C$465:$CV$535,Laboral!BV$247,FALSE),0)</f>
        <v>0</v>
      </c>
      <c r="BW260" s="5">
        <f>+IFERROR(VLOOKUP($C260,Data!$C$465:$CV$535,Laboral!BW$247,FALSE),0)</f>
        <v>0</v>
      </c>
      <c r="BX260" s="5">
        <f>+IFERROR(VLOOKUP($C260,Data!$C$465:$CV$535,Laboral!BX$247,FALSE),0)</f>
        <v>0</v>
      </c>
      <c r="BY260" s="5">
        <f>+IFERROR(VLOOKUP($C260,Data!$C$465:$CV$535,Laboral!BY$247,FALSE),0)</f>
        <v>0</v>
      </c>
      <c r="BZ260" s="5">
        <f>+IFERROR(VLOOKUP($C260,Data!$C$465:$CV$535,Laboral!BZ$247,FALSE),0)</f>
        <v>0</v>
      </c>
      <c r="CA260" s="5">
        <f>+IFERROR(VLOOKUP($C260,Data!$C$465:$CV$535,Laboral!CA$247,FALSE),0)</f>
        <v>0</v>
      </c>
      <c r="CB260" s="5">
        <f>+IFERROR(VLOOKUP($C260,Data!$C$465:$CV$535,Laboral!CB$247,FALSE),0)</f>
        <v>0</v>
      </c>
      <c r="CC260" s="5">
        <f>+IFERROR(VLOOKUP($C260,Data!$C$465:$CV$535,Laboral!CC$247,FALSE),0)</f>
        <v>0</v>
      </c>
      <c r="CD260" s="5">
        <f>+IFERROR(VLOOKUP($C260,Data!$C$465:$CV$535,Laboral!CD$247,FALSE),0)</f>
        <v>0</v>
      </c>
      <c r="CE260" s="5">
        <f>+IFERROR(VLOOKUP($C260,Data!$C$465:$CV$535,Laboral!CE$247,FALSE),0)</f>
        <v>0</v>
      </c>
      <c r="CF260" s="5">
        <f>+IFERROR(VLOOKUP($C260,Data!$C$465:$CV$535,Laboral!CF$247,FALSE),0)</f>
        <v>0</v>
      </c>
      <c r="CG260" s="5">
        <f>+IFERROR(VLOOKUP($C260,Data!$C$465:$CV$535,Laboral!CG$247,FALSE),0)</f>
        <v>0</v>
      </c>
      <c r="CH260" s="5">
        <f>+IFERROR(VLOOKUP($C260,Data!$C$465:$CV$535,Laboral!CH$247,FALSE),0)</f>
        <v>0</v>
      </c>
      <c r="CI260" s="5">
        <f>+IFERROR(VLOOKUP($C260,Data!$C$465:$CV$535,Laboral!CI$247,FALSE),0)</f>
        <v>0</v>
      </c>
      <c r="CJ260" s="5">
        <f>+IFERROR(VLOOKUP($C260,Data!$C$465:$CV$535,Laboral!CJ$247,FALSE),0)</f>
        <v>0</v>
      </c>
      <c r="CK260" s="5">
        <f>+IFERROR(VLOOKUP($C260,Data!$C$465:$CV$535,Laboral!CK$247,FALSE),0)</f>
        <v>0</v>
      </c>
      <c r="CL260" s="5">
        <f>+IFERROR(VLOOKUP($C260,Data!$C$465:$CV$535,Laboral!CL$247,FALSE),0)</f>
        <v>0</v>
      </c>
      <c r="CM260" s="5">
        <f>+IFERROR(VLOOKUP($C260,Data!$C$465:$CV$535,Laboral!CM$247,FALSE),0)</f>
        <v>0</v>
      </c>
      <c r="CN260" s="5">
        <f>+IFERROR(VLOOKUP($C260,Data!$C$465:$CV$535,Laboral!CN$247,FALSE),0)</f>
        <v>0</v>
      </c>
      <c r="CO260" s="5">
        <f>+IFERROR(VLOOKUP($C260,Data!$C$465:$CV$535,Laboral!CO$247,FALSE),0)</f>
        <v>0</v>
      </c>
      <c r="CP260" s="5">
        <f>+IFERROR(VLOOKUP($C260,Data!$C$465:$CV$535,Laboral!CP$247,FALSE),0)</f>
        <v>0</v>
      </c>
      <c r="CQ260" s="5">
        <f>+IFERROR(VLOOKUP($C260,Data!$C$465:$CV$535,Laboral!CQ$247,FALSE),0)</f>
        <v>0</v>
      </c>
      <c r="CR260" s="5">
        <f>+IFERROR(VLOOKUP($C260,Data!$C$465:$CV$535,Laboral!CR$247,FALSE),0)</f>
        <v>0</v>
      </c>
      <c r="CS260" s="5">
        <f>+IFERROR(VLOOKUP($C260,Data!$C$465:$CV$535,Laboral!CS$247,FALSE),0)</f>
        <v>0</v>
      </c>
      <c r="CT260" s="5">
        <f>+IFERROR(VLOOKUP($C260,Data!$C$465:$CV$535,Laboral!CT$247,FALSE),0)</f>
        <v>0</v>
      </c>
      <c r="CU260" s="5">
        <f>+IFERROR(VLOOKUP($C260,Data!$C$465:$CV$535,Laboral!CU$247,FALSE),0)</f>
        <v>0</v>
      </c>
      <c r="CV260" s="5">
        <f>+IFERROR(VLOOKUP($C260,Data!$C$465:$CV$535,Laboral!CV$247,FALSE),0)</f>
        <v>0</v>
      </c>
    </row>
    <row r="261" spans="1:100" x14ac:dyDescent="0.3">
      <c r="A261" s="1">
        <v>1</v>
      </c>
      <c r="B261" s="1">
        <v>19</v>
      </c>
      <c r="C261" s="1" t="s">
        <v>40</v>
      </c>
      <c r="D261" s="5">
        <f>+IFERROR(VLOOKUP($C261,Data!$C$465:$CV$535,Laboral!D$247,FALSE),0)</f>
        <v>674351370.55999994</v>
      </c>
      <c r="E261" s="5">
        <f>+IFERROR(VLOOKUP($C261,Data!$C$465:$CV$535,Laboral!E$247,FALSE),0)</f>
        <v>671410604.57000005</v>
      </c>
      <c r="F261" s="5">
        <f>+IFERROR(VLOOKUP($C261,Data!$C$465:$CV$535,Laboral!F$247,FALSE),0)</f>
        <v>673170303.12</v>
      </c>
      <c r="G261" s="5">
        <f>+IFERROR(VLOOKUP($C261,Data!$C$465:$CV$535,Laboral!G$247,FALSE),0)</f>
        <v>676264989.26999998</v>
      </c>
      <c r="H261" s="5">
        <f>+IFERROR(VLOOKUP($C261,Data!$C$465:$CV$535,Laboral!H$247,FALSE),0)</f>
        <v>671204409.24000001</v>
      </c>
      <c r="I261" s="5">
        <f>+IFERROR(VLOOKUP($C261,Data!$C$465:$CV$535,Laboral!I$247,FALSE),0)</f>
        <v>675300716.99000001</v>
      </c>
      <c r="J261" s="5">
        <f>+IFERROR(VLOOKUP($C261,Data!$C$465:$CV$535,Laboral!J$247,FALSE),0)</f>
        <v>677040754.46000004</v>
      </c>
      <c r="K261" s="5">
        <f>+IFERROR(VLOOKUP($C261,Data!$C$465:$CV$535,Laboral!K$247,FALSE),0)</f>
        <v>683103380.85000002</v>
      </c>
      <c r="L261" s="5">
        <f>+IFERROR(VLOOKUP($C261,Data!$C$465:$CV$535,Laboral!L$247,FALSE),0)</f>
        <v>682384739.34000003</v>
      </c>
      <c r="M261" s="5">
        <f>+IFERROR(VLOOKUP($C261,Data!$C$465:$CV$535,Laboral!M$247,FALSE),0)</f>
        <v>691257452.67999995</v>
      </c>
      <c r="N261" s="5">
        <f>+IFERROR(VLOOKUP($C261,Data!$C$465:$CV$535,Laboral!N$247,FALSE),0)</f>
        <v>691248275.76999998</v>
      </c>
      <c r="O261" s="5">
        <f>+IFERROR(VLOOKUP($C261,Data!$C$465:$CV$535,Laboral!O$247,FALSE),0)</f>
        <v>692998467.75</v>
      </c>
      <c r="P261" s="5">
        <f>+IFERROR(VLOOKUP($C261,Data!$C$465:$CV$535,Laboral!P$247,FALSE),0)</f>
        <v>695867583.38</v>
      </c>
      <c r="Q261" s="5">
        <f>+IFERROR(VLOOKUP($C261,Data!$C$465:$CV$535,Laboral!Q$247,FALSE),0)</f>
        <v>701167237.51999998</v>
      </c>
      <c r="R261" s="5">
        <f>+IFERROR(VLOOKUP($C261,Data!$C$465:$CV$535,Laboral!R$247,FALSE),0)</f>
        <v>703201957.98000002</v>
      </c>
      <c r="S261" s="5">
        <f>+IFERROR(VLOOKUP($C261,Data!$C$465:$CV$535,Laboral!S$247,FALSE),0)</f>
        <v>713484419.29999995</v>
      </c>
      <c r="T261" s="5">
        <f>+IFERROR(VLOOKUP($C261,Data!$C$465:$CV$535,Laboral!T$247,FALSE),0)</f>
        <v>722101079.67999995</v>
      </c>
      <c r="U261" s="5">
        <f>+IFERROR(VLOOKUP($C261,Data!$C$465:$CV$535,Laboral!U$247,FALSE),0)</f>
        <v>0</v>
      </c>
      <c r="V261" s="5">
        <f>+IFERROR(VLOOKUP($C261,Data!$C$465:$CV$535,Laboral!V$247,FALSE),0)</f>
        <v>0</v>
      </c>
      <c r="W261" s="5">
        <f>+IFERROR(VLOOKUP($C261,Data!$C$465:$CV$535,Laboral!W$247,FALSE),0)</f>
        <v>0</v>
      </c>
      <c r="X261" s="5">
        <f>+IFERROR(VLOOKUP($C261,Data!$C$465:$CV$535,Laboral!X$247,FALSE),0)</f>
        <v>0</v>
      </c>
      <c r="Y261" s="5">
        <f>+IFERROR(VLOOKUP($C261,Data!$C$465:$CV$535,Laboral!Y$247,FALSE),0)</f>
        <v>0</v>
      </c>
      <c r="Z261" s="5">
        <f>+IFERROR(VLOOKUP($C261,Data!$C$465:$CV$535,Laboral!Z$247,FALSE),0)</f>
        <v>0</v>
      </c>
      <c r="AA261" s="5">
        <f>+IFERROR(VLOOKUP($C261,Data!$C$465:$CV$535,Laboral!AA$247,FALSE),0)</f>
        <v>0</v>
      </c>
      <c r="AB261" s="5">
        <f>+IFERROR(VLOOKUP($C261,Data!$C$465:$CV$535,Laboral!AB$247,FALSE),0)</f>
        <v>0</v>
      </c>
      <c r="AC261" s="5">
        <f>+IFERROR(VLOOKUP($C261,Data!$C$465:$CV$535,Laboral!AC$247,FALSE),0)</f>
        <v>0</v>
      </c>
      <c r="AD261" s="5">
        <f>+IFERROR(VLOOKUP($C261,Data!$C$465:$CV$535,Laboral!AD$247,FALSE),0)</f>
        <v>0</v>
      </c>
      <c r="AE261" s="5">
        <f>+IFERROR(VLOOKUP($C261,Data!$C$465:$CV$535,Laboral!AE$247,FALSE),0)</f>
        <v>0</v>
      </c>
      <c r="AF261" s="5">
        <f>+IFERROR(VLOOKUP($C261,Data!$C$465:$CV$535,Laboral!AF$247,FALSE),0)</f>
        <v>0</v>
      </c>
      <c r="AG261" s="5">
        <f>+IFERROR(VLOOKUP($C261,Data!$C$465:$CV$535,Laboral!AG$247,FALSE),0)</f>
        <v>0</v>
      </c>
      <c r="AH261" s="5">
        <f>+IFERROR(VLOOKUP($C261,Data!$C$465:$CV$535,Laboral!AH$247,FALSE),0)</f>
        <v>0</v>
      </c>
      <c r="AI261" s="5">
        <f>+IFERROR(VLOOKUP($C261,Data!$C$465:$CV$535,Laboral!AI$247,FALSE),0)</f>
        <v>0</v>
      </c>
      <c r="AJ261" s="5">
        <f>+IFERROR(VLOOKUP($C261,Data!$C$465:$CV$535,Laboral!AJ$247,FALSE),0)</f>
        <v>0</v>
      </c>
      <c r="AK261" s="5">
        <f>+IFERROR(VLOOKUP($C261,Data!$C$465:$CV$535,Laboral!AK$247,FALSE),0)</f>
        <v>0</v>
      </c>
      <c r="AL261" s="5">
        <f>+IFERROR(VLOOKUP($C261,Data!$C$465:$CV$535,Laboral!AL$247,FALSE),0)</f>
        <v>0</v>
      </c>
      <c r="AM261" s="5">
        <f>+IFERROR(VLOOKUP($C261,Data!$C$465:$CV$535,Laboral!AM$247,FALSE),0)</f>
        <v>0</v>
      </c>
      <c r="AN261" s="5">
        <f>+IFERROR(VLOOKUP($C261,Data!$C$465:$CV$535,Laboral!AN$247,FALSE),0)</f>
        <v>0</v>
      </c>
      <c r="AO261" s="5">
        <f>+IFERROR(VLOOKUP($C261,Data!$C$465:$CV$535,Laboral!AO$247,FALSE),0)</f>
        <v>0</v>
      </c>
      <c r="AP261" s="5">
        <f>+IFERROR(VLOOKUP($C261,Data!$C$465:$CV$535,Laboral!AP$247,FALSE),0)</f>
        <v>0</v>
      </c>
      <c r="AQ261" s="5">
        <f>+IFERROR(VLOOKUP($C261,Data!$C$465:$CV$535,Laboral!AQ$247,FALSE),0)</f>
        <v>0</v>
      </c>
      <c r="AR261" s="5">
        <f>+IFERROR(VLOOKUP($C261,Data!$C$465:$CV$535,Laboral!AR$247,FALSE),0)</f>
        <v>0</v>
      </c>
      <c r="AS261" s="5">
        <f>+IFERROR(VLOOKUP($C261,Data!$C$465:$CV$535,Laboral!AS$247,FALSE),0)</f>
        <v>0</v>
      </c>
      <c r="AT261" s="5">
        <f>+IFERROR(VLOOKUP($C261,Data!$C$465:$CV$535,Laboral!AT$247,FALSE),0)</f>
        <v>0</v>
      </c>
      <c r="AU261" s="5">
        <f>+IFERROR(VLOOKUP($C261,Data!$C$465:$CV$535,Laboral!AU$247,FALSE),0)</f>
        <v>0</v>
      </c>
      <c r="AV261" s="5">
        <f>+IFERROR(VLOOKUP($C261,Data!$C$465:$CV$535,Laboral!AV$247,FALSE),0)</f>
        <v>0</v>
      </c>
      <c r="AW261" s="5">
        <f>+IFERROR(VLOOKUP($C261,Data!$C$465:$CV$535,Laboral!AW$247,FALSE),0)</f>
        <v>0</v>
      </c>
      <c r="AX261" s="5">
        <f>+IFERROR(VLOOKUP($C261,Data!$C$465:$CV$535,Laboral!AX$247,FALSE),0)</f>
        <v>0</v>
      </c>
      <c r="AY261" s="5">
        <f>+IFERROR(VLOOKUP($C261,Data!$C$465:$CV$535,Laboral!AY$247,FALSE),0)</f>
        <v>0</v>
      </c>
      <c r="AZ261" s="5">
        <f>+IFERROR(VLOOKUP($C261,Data!$C$465:$CV$535,Laboral!AZ$247,FALSE),0)</f>
        <v>0</v>
      </c>
      <c r="BA261" s="5">
        <f>+IFERROR(VLOOKUP($C261,Data!$C$465:$CV$535,Laboral!BA$247,FALSE),0)</f>
        <v>0</v>
      </c>
      <c r="BB261" s="5">
        <f>+IFERROR(VLOOKUP($C261,Data!$C$465:$CV$535,Laboral!BB$247,FALSE),0)</f>
        <v>0</v>
      </c>
      <c r="BC261" s="5">
        <f>+IFERROR(VLOOKUP($C261,Data!$C$465:$CV$535,Laboral!BC$247,FALSE),0)</f>
        <v>0</v>
      </c>
      <c r="BD261" s="5">
        <f>+IFERROR(VLOOKUP($C261,Data!$C$465:$CV$535,Laboral!BD$247,FALSE),0)</f>
        <v>0</v>
      </c>
      <c r="BE261" s="5">
        <f>+IFERROR(VLOOKUP($C261,Data!$C$465:$CV$535,Laboral!BE$247,FALSE),0)</f>
        <v>0</v>
      </c>
      <c r="BF261" s="5">
        <f>+IFERROR(VLOOKUP($C261,Data!$C$465:$CV$535,Laboral!BF$247,FALSE),0)</f>
        <v>0</v>
      </c>
      <c r="BG261" s="5">
        <f>+IFERROR(VLOOKUP($C261,Data!$C$465:$CV$535,Laboral!BG$247,FALSE),0)</f>
        <v>0</v>
      </c>
      <c r="BH261" s="5">
        <f>+IFERROR(VLOOKUP($C261,Data!$C$465:$CV$535,Laboral!BH$247,FALSE),0)</f>
        <v>0</v>
      </c>
      <c r="BI261" s="5">
        <f>+IFERROR(VLOOKUP($C261,Data!$C$465:$CV$535,Laboral!BI$247,FALSE),0)</f>
        <v>0</v>
      </c>
      <c r="BJ261" s="5">
        <f>+IFERROR(VLOOKUP($C261,Data!$C$465:$CV$535,Laboral!BJ$247,FALSE),0)</f>
        <v>0</v>
      </c>
      <c r="BK261" s="5">
        <f>+IFERROR(VLOOKUP($C261,Data!$C$465:$CV$535,Laboral!BK$247,FALSE),0)</f>
        <v>0</v>
      </c>
      <c r="BL261" s="5">
        <f>+IFERROR(VLOOKUP($C261,Data!$C$465:$CV$535,Laboral!BL$247,FALSE),0)</f>
        <v>0</v>
      </c>
      <c r="BM261" s="5">
        <f>+IFERROR(VLOOKUP($C261,Data!$C$465:$CV$535,Laboral!BM$247,FALSE),0)</f>
        <v>0</v>
      </c>
      <c r="BN261" s="5">
        <f>+IFERROR(VLOOKUP($C261,Data!$C$465:$CV$535,Laboral!BN$247,FALSE),0)</f>
        <v>0</v>
      </c>
      <c r="BO261" s="5">
        <f>+IFERROR(VLOOKUP($C261,Data!$C$465:$CV$535,Laboral!BO$247,FALSE),0)</f>
        <v>0</v>
      </c>
      <c r="BP261" s="5">
        <f>+IFERROR(VLOOKUP($C261,Data!$C$465:$CV$535,Laboral!BP$247,FALSE),0)</f>
        <v>0</v>
      </c>
      <c r="BQ261" s="5">
        <f>+IFERROR(VLOOKUP($C261,Data!$C$465:$CV$535,Laboral!BQ$247,FALSE),0)</f>
        <v>0</v>
      </c>
      <c r="BR261" s="5">
        <f>+IFERROR(VLOOKUP($C261,Data!$C$465:$CV$535,Laboral!BR$247,FALSE),0)</f>
        <v>0</v>
      </c>
      <c r="BS261" s="5">
        <f>+IFERROR(VLOOKUP($C261,Data!$C$465:$CV$535,Laboral!BS$247,FALSE),0)</f>
        <v>0</v>
      </c>
      <c r="BT261" s="5">
        <f>+IFERROR(VLOOKUP($C261,Data!$C$465:$CV$535,Laboral!BT$247,FALSE),0)</f>
        <v>0</v>
      </c>
      <c r="BU261" s="5">
        <f>+IFERROR(VLOOKUP($C261,Data!$C$465:$CV$535,Laboral!BU$247,FALSE),0)</f>
        <v>0</v>
      </c>
      <c r="BV261" s="5">
        <f>+IFERROR(VLOOKUP($C261,Data!$C$465:$CV$535,Laboral!BV$247,FALSE),0)</f>
        <v>0</v>
      </c>
      <c r="BW261" s="5">
        <f>+IFERROR(VLOOKUP($C261,Data!$C$465:$CV$535,Laboral!BW$247,FALSE),0)</f>
        <v>0</v>
      </c>
      <c r="BX261" s="5">
        <f>+IFERROR(VLOOKUP($C261,Data!$C$465:$CV$535,Laboral!BX$247,FALSE),0)</f>
        <v>0</v>
      </c>
      <c r="BY261" s="5">
        <f>+IFERROR(VLOOKUP($C261,Data!$C$465:$CV$535,Laboral!BY$247,FALSE),0)</f>
        <v>0</v>
      </c>
      <c r="BZ261" s="5">
        <f>+IFERROR(VLOOKUP($C261,Data!$C$465:$CV$535,Laboral!BZ$247,FALSE),0)</f>
        <v>0</v>
      </c>
      <c r="CA261" s="5">
        <f>+IFERROR(VLOOKUP($C261,Data!$C$465:$CV$535,Laboral!CA$247,FALSE),0)</f>
        <v>0</v>
      </c>
      <c r="CB261" s="5">
        <f>+IFERROR(VLOOKUP($C261,Data!$C$465:$CV$535,Laboral!CB$247,FALSE),0)</f>
        <v>0</v>
      </c>
      <c r="CC261" s="5">
        <f>+IFERROR(VLOOKUP($C261,Data!$C$465:$CV$535,Laboral!CC$247,FALSE),0)</f>
        <v>0</v>
      </c>
      <c r="CD261" s="5">
        <f>+IFERROR(VLOOKUP($C261,Data!$C$465:$CV$535,Laboral!CD$247,FALSE),0)</f>
        <v>0</v>
      </c>
      <c r="CE261" s="5">
        <f>+IFERROR(VLOOKUP($C261,Data!$C$465:$CV$535,Laboral!CE$247,FALSE),0)</f>
        <v>0</v>
      </c>
      <c r="CF261" s="5">
        <f>+IFERROR(VLOOKUP($C261,Data!$C$465:$CV$535,Laboral!CF$247,FALSE),0)</f>
        <v>0</v>
      </c>
      <c r="CG261" s="5">
        <f>+IFERROR(VLOOKUP($C261,Data!$C$465:$CV$535,Laboral!CG$247,FALSE),0)</f>
        <v>0</v>
      </c>
      <c r="CH261" s="5">
        <f>+IFERROR(VLOOKUP($C261,Data!$C$465:$CV$535,Laboral!CH$247,FALSE),0)</f>
        <v>0</v>
      </c>
      <c r="CI261" s="5">
        <f>+IFERROR(VLOOKUP($C261,Data!$C$465:$CV$535,Laboral!CI$247,FALSE),0)</f>
        <v>0</v>
      </c>
      <c r="CJ261" s="5">
        <f>+IFERROR(VLOOKUP($C261,Data!$C$465:$CV$535,Laboral!CJ$247,FALSE),0)</f>
        <v>0</v>
      </c>
      <c r="CK261" s="5">
        <f>+IFERROR(VLOOKUP($C261,Data!$C$465:$CV$535,Laboral!CK$247,FALSE),0)</f>
        <v>0</v>
      </c>
      <c r="CL261" s="5">
        <f>+IFERROR(VLOOKUP($C261,Data!$C$465:$CV$535,Laboral!CL$247,FALSE),0)</f>
        <v>0</v>
      </c>
      <c r="CM261" s="5">
        <f>+IFERROR(VLOOKUP($C261,Data!$C$465:$CV$535,Laboral!CM$247,FALSE),0)</f>
        <v>0</v>
      </c>
      <c r="CN261" s="5">
        <f>+IFERROR(VLOOKUP($C261,Data!$C$465:$CV$535,Laboral!CN$247,FALSE),0)</f>
        <v>0</v>
      </c>
      <c r="CO261" s="5">
        <f>+IFERROR(VLOOKUP($C261,Data!$C$465:$CV$535,Laboral!CO$247,FALSE),0)</f>
        <v>0</v>
      </c>
      <c r="CP261" s="5">
        <f>+IFERROR(VLOOKUP($C261,Data!$C$465:$CV$535,Laboral!CP$247,FALSE),0)</f>
        <v>0</v>
      </c>
      <c r="CQ261" s="5">
        <f>+IFERROR(VLOOKUP($C261,Data!$C$465:$CV$535,Laboral!CQ$247,FALSE),0)</f>
        <v>0</v>
      </c>
      <c r="CR261" s="5">
        <f>+IFERROR(VLOOKUP($C261,Data!$C$465:$CV$535,Laboral!CR$247,FALSE),0)</f>
        <v>0</v>
      </c>
      <c r="CS261" s="5">
        <f>+IFERROR(VLOOKUP($C261,Data!$C$465:$CV$535,Laboral!CS$247,FALSE),0)</f>
        <v>0</v>
      </c>
      <c r="CT261" s="5">
        <f>+IFERROR(VLOOKUP($C261,Data!$C$465:$CV$535,Laboral!CT$247,FALSE),0)</f>
        <v>0</v>
      </c>
      <c r="CU261" s="5">
        <f>+IFERROR(VLOOKUP($C261,Data!$C$465:$CV$535,Laboral!CU$247,FALSE),0)</f>
        <v>0</v>
      </c>
      <c r="CV261" s="5">
        <f>+IFERROR(VLOOKUP($C261,Data!$C$465:$CV$535,Laboral!CV$247,FALSE),0)</f>
        <v>0</v>
      </c>
    </row>
    <row r="262" spans="1:100" x14ac:dyDescent="0.3">
      <c r="A262" s="1">
        <v>1</v>
      </c>
      <c r="B262" s="1">
        <v>21</v>
      </c>
      <c r="C262" s="1" t="s">
        <v>41</v>
      </c>
      <c r="D262" s="5">
        <f>+IFERROR(VLOOKUP($C262,Data!$C$465:$CV$535,Laboral!D$247,FALSE),0)</f>
        <v>194656313.03</v>
      </c>
      <c r="E262" s="5">
        <f>+IFERROR(VLOOKUP($C262,Data!$C$465:$CV$535,Laboral!E$247,FALSE),0)</f>
        <v>194937620.28</v>
      </c>
      <c r="F262" s="5">
        <f>+IFERROR(VLOOKUP($C262,Data!$C$465:$CV$535,Laboral!F$247,FALSE),0)</f>
        <v>199578900.03</v>
      </c>
      <c r="G262" s="5">
        <f>+IFERROR(VLOOKUP($C262,Data!$C$465:$CV$535,Laboral!G$247,FALSE),0)</f>
        <v>203740555.28999999</v>
      </c>
      <c r="H262" s="5">
        <f>+IFERROR(VLOOKUP($C262,Data!$C$465:$CV$535,Laboral!H$247,FALSE),0)</f>
        <v>204328745.34999999</v>
      </c>
      <c r="I262" s="5">
        <f>+IFERROR(VLOOKUP($C262,Data!$C$465:$CV$535,Laboral!I$247,FALSE),0)</f>
        <v>204348756.34999999</v>
      </c>
      <c r="J262" s="5">
        <f>+IFERROR(VLOOKUP($C262,Data!$C$465:$CV$535,Laboral!J$247,FALSE),0)</f>
        <v>200075922.94999999</v>
      </c>
      <c r="K262" s="5">
        <f>+IFERROR(VLOOKUP($C262,Data!$C$465:$CV$535,Laboral!K$247,FALSE),0)</f>
        <v>196807179.25</v>
      </c>
      <c r="L262" s="5">
        <f>+IFERROR(VLOOKUP($C262,Data!$C$465:$CV$535,Laboral!L$247,FALSE),0)</f>
        <v>199716400.08000001</v>
      </c>
      <c r="M262" s="5">
        <f>+IFERROR(VLOOKUP($C262,Data!$C$465:$CV$535,Laboral!M$247,FALSE),0)</f>
        <v>202682951.80000001</v>
      </c>
      <c r="N262" s="5">
        <f>+IFERROR(VLOOKUP($C262,Data!$C$465:$CV$535,Laboral!N$247,FALSE),0)</f>
        <v>207872697.38999999</v>
      </c>
      <c r="O262" s="5">
        <f>+IFERROR(VLOOKUP($C262,Data!$C$465:$CV$535,Laboral!O$247,FALSE),0)</f>
        <v>213891261.11000001</v>
      </c>
      <c r="P262" s="5">
        <f>+IFERROR(VLOOKUP($C262,Data!$C$465:$CV$535,Laboral!P$247,FALSE),0)</f>
        <v>0</v>
      </c>
      <c r="Q262" s="5">
        <f>+IFERROR(VLOOKUP($C262,Data!$C$465:$CV$535,Laboral!Q$247,FALSE),0)</f>
        <v>0</v>
      </c>
      <c r="R262" s="5">
        <f>+IFERROR(VLOOKUP($C262,Data!$C$465:$CV$535,Laboral!R$247,FALSE),0)</f>
        <v>0</v>
      </c>
      <c r="S262" s="5">
        <f>+IFERROR(VLOOKUP($C262,Data!$C$465:$CV$535,Laboral!S$247,FALSE),0)</f>
        <v>0</v>
      </c>
      <c r="T262" s="5">
        <f>+IFERROR(VLOOKUP($C262,Data!$C$465:$CV$535,Laboral!T$247,FALSE),0)</f>
        <v>0</v>
      </c>
      <c r="U262" s="5">
        <f>+IFERROR(VLOOKUP($C262,Data!$C$465:$CV$535,Laboral!U$247,FALSE),0)</f>
        <v>0</v>
      </c>
      <c r="V262" s="5">
        <f>+IFERROR(VLOOKUP($C262,Data!$C$465:$CV$535,Laboral!V$247,FALSE),0)</f>
        <v>0</v>
      </c>
      <c r="W262" s="5">
        <f>+IFERROR(VLOOKUP($C262,Data!$C$465:$CV$535,Laboral!W$247,FALSE),0)</f>
        <v>0</v>
      </c>
      <c r="X262" s="5">
        <f>+IFERROR(VLOOKUP($C262,Data!$C$465:$CV$535,Laboral!X$247,FALSE),0)</f>
        <v>0</v>
      </c>
      <c r="Y262" s="5">
        <f>+IFERROR(VLOOKUP($C262,Data!$C$465:$CV$535,Laboral!Y$247,FALSE),0)</f>
        <v>0</v>
      </c>
      <c r="Z262" s="5">
        <f>+IFERROR(VLOOKUP($C262,Data!$C$465:$CV$535,Laboral!Z$247,FALSE),0)</f>
        <v>0</v>
      </c>
      <c r="AA262" s="5">
        <f>+IFERROR(VLOOKUP($C262,Data!$C$465:$CV$535,Laboral!AA$247,FALSE),0)</f>
        <v>0</v>
      </c>
      <c r="AB262" s="5">
        <f>+IFERROR(VLOOKUP($C262,Data!$C$465:$CV$535,Laboral!AB$247,FALSE),0)</f>
        <v>0</v>
      </c>
      <c r="AC262" s="5">
        <f>+IFERROR(VLOOKUP($C262,Data!$C$465:$CV$535,Laboral!AC$247,FALSE),0)</f>
        <v>0</v>
      </c>
      <c r="AD262" s="5">
        <f>+IFERROR(VLOOKUP($C262,Data!$C$465:$CV$535,Laboral!AD$247,FALSE),0)</f>
        <v>0</v>
      </c>
      <c r="AE262" s="5">
        <f>+IFERROR(VLOOKUP($C262,Data!$C$465:$CV$535,Laboral!AE$247,FALSE),0)</f>
        <v>0</v>
      </c>
      <c r="AF262" s="5">
        <f>+IFERROR(VLOOKUP($C262,Data!$C$465:$CV$535,Laboral!AF$247,FALSE),0)</f>
        <v>0</v>
      </c>
      <c r="AG262" s="5">
        <f>+IFERROR(VLOOKUP($C262,Data!$C$465:$CV$535,Laboral!AG$247,FALSE),0)</f>
        <v>0</v>
      </c>
      <c r="AH262" s="5">
        <f>+IFERROR(VLOOKUP($C262,Data!$C$465:$CV$535,Laboral!AH$247,FALSE),0)</f>
        <v>0</v>
      </c>
      <c r="AI262" s="5">
        <f>+IFERROR(VLOOKUP($C262,Data!$C$465:$CV$535,Laboral!AI$247,FALSE),0)</f>
        <v>0</v>
      </c>
      <c r="AJ262" s="5">
        <f>+IFERROR(VLOOKUP($C262,Data!$C$465:$CV$535,Laboral!AJ$247,FALSE),0)</f>
        <v>0</v>
      </c>
      <c r="AK262" s="5">
        <f>+IFERROR(VLOOKUP($C262,Data!$C$465:$CV$535,Laboral!AK$247,FALSE),0)</f>
        <v>0</v>
      </c>
      <c r="AL262" s="5">
        <f>+IFERROR(VLOOKUP($C262,Data!$C$465:$CV$535,Laboral!AL$247,FALSE),0)</f>
        <v>0</v>
      </c>
      <c r="AM262" s="5">
        <f>+IFERROR(VLOOKUP($C262,Data!$C$465:$CV$535,Laboral!AM$247,FALSE),0)</f>
        <v>0</v>
      </c>
      <c r="AN262" s="5">
        <f>+IFERROR(VLOOKUP($C262,Data!$C$465:$CV$535,Laboral!AN$247,FALSE),0)</f>
        <v>0</v>
      </c>
      <c r="AO262" s="5">
        <f>+IFERROR(VLOOKUP($C262,Data!$C$465:$CV$535,Laboral!AO$247,FALSE),0)</f>
        <v>0</v>
      </c>
      <c r="AP262" s="5">
        <f>+IFERROR(VLOOKUP($C262,Data!$C$465:$CV$535,Laboral!AP$247,FALSE),0)</f>
        <v>0</v>
      </c>
      <c r="AQ262" s="5">
        <f>+IFERROR(VLOOKUP($C262,Data!$C$465:$CV$535,Laboral!AQ$247,FALSE),0)</f>
        <v>0</v>
      </c>
      <c r="AR262" s="5">
        <f>+IFERROR(VLOOKUP($C262,Data!$C$465:$CV$535,Laboral!AR$247,FALSE),0)</f>
        <v>0</v>
      </c>
      <c r="AS262" s="5">
        <f>+IFERROR(VLOOKUP($C262,Data!$C$465:$CV$535,Laboral!AS$247,FALSE),0)</f>
        <v>0</v>
      </c>
      <c r="AT262" s="5">
        <f>+IFERROR(VLOOKUP($C262,Data!$C$465:$CV$535,Laboral!AT$247,FALSE),0)</f>
        <v>0</v>
      </c>
      <c r="AU262" s="5">
        <f>+IFERROR(VLOOKUP($C262,Data!$C$465:$CV$535,Laboral!AU$247,FALSE),0)</f>
        <v>0</v>
      </c>
      <c r="AV262" s="5">
        <f>+IFERROR(VLOOKUP($C262,Data!$C$465:$CV$535,Laboral!AV$247,FALSE),0)</f>
        <v>0</v>
      </c>
      <c r="AW262" s="5">
        <f>+IFERROR(VLOOKUP($C262,Data!$C$465:$CV$535,Laboral!AW$247,FALSE),0)</f>
        <v>0</v>
      </c>
      <c r="AX262" s="5">
        <f>+IFERROR(VLOOKUP($C262,Data!$C$465:$CV$535,Laboral!AX$247,FALSE),0)</f>
        <v>0</v>
      </c>
      <c r="AY262" s="5">
        <f>+IFERROR(VLOOKUP($C262,Data!$C$465:$CV$535,Laboral!AY$247,FALSE),0)</f>
        <v>0</v>
      </c>
      <c r="AZ262" s="5">
        <f>+IFERROR(VLOOKUP($C262,Data!$C$465:$CV$535,Laboral!AZ$247,FALSE),0)</f>
        <v>0</v>
      </c>
      <c r="BA262" s="5">
        <f>+IFERROR(VLOOKUP($C262,Data!$C$465:$CV$535,Laboral!BA$247,FALSE),0)</f>
        <v>0</v>
      </c>
      <c r="BB262" s="5">
        <f>+IFERROR(VLOOKUP($C262,Data!$C$465:$CV$535,Laboral!BB$247,FALSE),0)</f>
        <v>0</v>
      </c>
      <c r="BC262" s="5">
        <f>+IFERROR(VLOOKUP($C262,Data!$C$465:$CV$535,Laboral!BC$247,FALSE),0)</f>
        <v>0</v>
      </c>
      <c r="BD262" s="5">
        <f>+IFERROR(VLOOKUP($C262,Data!$C$465:$CV$535,Laboral!BD$247,FALSE),0)</f>
        <v>0</v>
      </c>
      <c r="BE262" s="5">
        <f>+IFERROR(VLOOKUP($C262,Data!$C$465:$CV$535,Laboral!BE$247,FALSE),0)</f>
        <v>0</v>
      </c>
      <c r="BF262" s="5">
        <f>+IFERROR(VLOOKUP($C262,Data!$C$465:$CV$535,Laboral!BF$247,FALSE),0)</f>
        <v>0</v>
      </c>
      <c r="BG262" s="5">
        <f>+IFERROR(VLOOKUP($C262,Data!$C$465:$CV$535,Laboral!BG$247,FALSE),0)</f>
        <v>0</v>
      </c>
      <c r="BH262" s="5">
        <f>+IFERROR(VLOOKUP($C262,Data!$C$465:$CV$535,Laboral!BH$247,FALSE),0)</f>
        <v>0</v>
      </c>
      <c r="BI262" s="5">
        <f>+IFERROR(VLOOKUP($C262,Data!$C$465:$CV$535,Laboral!BI$247,FALSE),0)</f>
        <v>0</v>
      </c>
      <c r="BJ262" s="5">
        <f>+IFERROR(VLOOKUP($C262,Data!$C$465:$CV$535,Laboral!BJ$247,FALSE),0)</f>
        <v>0</v>
      </c>
      <c r="BK262" s="5">
        <f>+IFERROR(VLOOKUP($C262,Data!$C$465:$CV$535,Laboral!BK$247,FALSE),0)</f>
        <v>0</v>
      </c>
      <c r="BL262" s="5">
        <f>+IFERROR(VLOOKUP($C262,Data!$C$465:$CV$535,Laboral!BL$247,FALSE),0)</f>
        <v>0</v>
      </c>
      <c r="BM262" s="5">
        <f>+IFERROR(VLOOKUP($C262,Data!$C$465:$CV$535,Laboral!BM$247,FALSE),0)</f>
        <v>0</v>
      </c>
      <c r="BN262" s="5">
        <f>+IFERROR(VLOOKUP($C262,Data!$C$465:$CV$535,Laboral!BN$247,FALSE),0)</f>
        <v>0</v>
      </c>
      <c r="BO262" s="5">
        <f>+IFERROR(VLOOKUP($C262,Data!$C$465:$CV$535,Laboral!BO$247,FALSE),0)</f>
        <v>0</v>
      </c>
      <c r="BP262" s="5">
        <f>+IFERROR(VLOOKUP($C262,Data!$C$465:$CV$535,Laboral!BP$247,FALSE),0)</f>
        <v>0</v>
      </c>
      <c r="BQ262" s="5">
        <f>+IFERROR(VLOOKUP($C262,Data!$C$465:$CV$535,Laboral!BQ$247,FALSE),0)</f>
        <v>0</v>
      </c>
      <c r="BR262" s="5">
        <f>+IFERROR(VLOOKUP($C262,Data!$C$465:$CV$535,Laboral!BR$247,FALSE),0)</f>
        <v>0</v>
      </c>
      <c r="BS262" s="5">
        <f>+IFERROR(VLOOKUP($C262,Data!$C$465:$CV$535,Laboral!BS$247,FALSE),0)</f>
        <v>0</v>
      </c>
      <c r="BT262" s="5">
        <f>+IFERROR(VLOOKUP($C262,Data!$C$465:$CV$535,Laboral!BT$247,FALSE),0)</f>
        <v>0</v>
      </c>
      <c r="BU262" s="5">
        <f>+IFERROR(VLOOKUP($C262,Data!$C$465:$CV$535,Laboral!BU$247,FALSE),0)</f>
        <v>0</v>
      </c>
      <c r="BV262" s="5">
        <f>+IFERROR(VLOOKUP($C262,Data!$C$465:$CV$535,Laboral!BV$247,FALSE),0)</f>
        <v>0</v>
      </c>
      <c r="BW262" s="5">
        <f>+IFERROR(VLOOKUP($C262,Data!$C$465:$CV$535,Laboral!BW$247,FALSE),0)</f>
        <v>0</v>
      </c>
      <c r="BX262" s="5">
        <f>+IFERROR(VLOOKUP($C262,Data!$C$465:$CV$535,Laboral!BX$247,FALSE),0)</f>
        <v>0</v>
      </c>
      <c r="BY262" s="5">
        <f>+IFERROR(VLOOKUP($C262,Data!$C$465:$CV$535,Laboral!BY$247,FALSE),0)</f>
        <v>0</v>
      </c>
      <c r="BZ262" s="5">
        <f>+IFERROR(VLOOKUP($C262,Data!$C$465:$CV$535,Laboral!BZ$247,FALSE),0)</f>
        <v>0</v>
      </c>
      <c r="CA262" s="5">
        <f>+IFERROR(VLOOKUP($C262,Data!$C$465:$CV$535,Laboral!CA$247,FALSE),0)</f>
        <v>0</v>
      </c>
      <c r="CB262" s="5">
        <f>+IFERROR(VLOOKUP($C262,Data!$C$465:$CV$535,Laboral!CB$247,FALSE),0)</f>
        <v>0</v>
      </c>
      <c r="CC262" s="5">
        <f>+IFERROR(VLOOKUP($C262,Data!$C$465:$CV$535,Laboral!CC$247,FALSE),0)</f>
        <v>0</v>
      </c>
      <c r="CD262" s="5">
        <f>+IFERROR(VLOOKUP($C262,Data!$C$465:$CV$535,Laboral!CD$247,FALSE),0)</f>
        <v>0</v>
      </c>
      <c r="CE262" s="5">
        <f>+IFERROR(VLOOKUP($C262,Data!$C$465:$CV$535,Laboral!CE$247,FALSE),0)</f>
        <v>0</v>
      </c>
      <c r="CF262" s="5">
        <f>+IFERROR(VLOOKUP($C262,Data!$C$465:$CV$535,Laboral!CF$247,FALSE),0)</f>
        <v>0</v>
      </c>
      <c r="CG262" s="5">
        <f>+IFERROR(VLOOKUP($C262,Data!$C$465:$CV$535,Laboral!CG$247,FALSE),0)</f>
        <v>0</v>
      </c>
      <c r="CH262" s="5">
        <f>+IFERROR(VLOOKUP($C262,Data!$C$465:$CV$535,Laboral!CH$247,FALSE),0)</f>
        <v>0</v>
      </c>
      <c r="CI262" s="5">
        <f>+IFERROR(VLOOKUP($C262,Data!$C$465:$CV$535,Laboral!CI$247,FALSE),0)</f>
        <v>0</v>
      </c>
      <c r="CJ262" s="5">
        <f>+IFERROR(VLOOKUP($C262,Data!$C$465:$CV$535,Laboral!CJ$247,FALSE),0)</f>
        <v>0</v>
      </c>
      <c r="CK262" s="5">
        <f>+IFERROR(VLOOKUP($C262,Data!$C$465:$CV$535,Laboral!CK$247,FALSE),0)</f>
        <v>0</v>
      </c>
      <c r="CL262" s="5">
        <f>+IFERROR(VLOOKUP($C262,Data!$C$465:$CV$535,Laboral!CL$247,FALSE),0)</f>
        <v>0</v>
      </c>
      <c r="CM262" s="5">
        <f>+IFERROR(VLOOKUP($C262,Data!$C$465:$CV$535,Laboral!CM$247,FALSE),0)</f>
        <v>0</v>
      </c>
      <c r="CN262" s="5">
        <f>+IFERROR(VLOOKUP($C262,Data!$C$465:$CV$535,Laboral!CN$247,FALSE),0)</f>
        <v>0</v>
      </c>
      <c r="CO262" s="5">
        <f>+IFERROR(VLOOKUP($C262,Data!$C$465:$CV$535,Laboral!CO$247,FALSE),0)</f>
        <v>0</v>
      </c>
      <c r="CP262" s="5">
        <f>+IFERROR(VLOOKUP($C262,Data!$C$465:$CV$535,Laboral!CP$247,FALSE),0)</f>
        <v>0</v>
      </c>
      <c r="CQ262" s="5">
        <f>+IFERROR(VLOOKUP($C262,Data!$C$465:$CV$535,Laboral!CQ$247,FALSE),0)</f>
        <v>0</v>
      </c>
      <c r="CR262" s="5">
        <f>+IFERROR(VLOOKUP($C262,Data!$C$465:$CV$535,Laboral!CR$247,FALSE),0)</f>
        <v>0</v>
      </c>
      <c r="CS262" s="5">
        <f>+IFERROR(VLOOKUP($C262,Data!$C$465:$CV$535,Laboral!CS$247,FALSE),0)</f>
        <v>0</v>
      </c>
      <c r="CT262" s="5">
        <f>+IFERROR(VLOOKUP($C262,Data!$C$465:$CV$535,Laboral!CT$247,FALSE),0)</f>
        <v>0</v>
      </c>
      <c r="CU262" s="5">
        <f>+IFERROR(VLOOKUP($C262,Data!$C$465:$CV$535,Laboral!CU$247,FALSE),0)</f>
        <v>0</v>
      </c>
      <c r="CV262" s="5">
        <f>+IFERROR(VLOOKUP($C262,Data!$C$465:$CV$535,Laboral!CV$247,FALSE),0)</f>
        <v>0</v>
      </c>
    </row>
    <row r="263" spans="1:100" x14ac:dyDescent="0.3">
      <c r="A263" s="1">
        <v>1</v>
      </c>
      <c r="B263" s="1">
        <v>7</v>
      </c>
      <c r="C263" s="1" t="s">
        <v>42</v>
      </c>
      <c r="D263" s="5">
        <f>+IFERROR(VLOOKUP($C263,Data!$C$465:$CV$535,Laboral!D$247,FALSE),0)</f>
        <v>536424843.04000002</v>
      </c>
      <c r="E263" s="5">
        <f>+IFERROR(VLOOKUP($C263,Data!$C$465:$CV$535,Laboral!E$247,FALSE),0)</f>
        <v>531039954.94</v>
      </c>
      <c r="F263" s="5">
        <f>+IFERROR(VLOOKUP($C263,Data!$C$465:$CV$535,Laboral!F$247,FALSE),0)</f>
        <v>533035379.14999998</v>
      </c>
      <c r="G263" s="5">
        <f>+IFERROR(VLOOKUP($C263,Data!$C$465:$CV$535,Laboral!G$247,FALSE),0)</f>
        <v>536065026.38</v>
      </c>
      <c r="H263" s="5">
        <f>+IFERROR(VLOOKUP($C263,Data!$C$465:$CV$535,Laboral!H$247,FALSE),0)</f>
        <v>536942750.75</v>
      </c>
      <c r="I263" s="5">
        <f>+IFERROR(VLOOKUP($C263,Data!$C$465:$CV$535,Laboral!I$247,FALSE),0)</f>
        <v>546697682.52999997</v>
      </c>
      <c r="J263" s="5">
        <f>+IFERROR(VLOOKUP($C263,Data!$C$465:$CV$535,Laboral!J$247,FALSE),0)</f>
        <v>554111571.38999999</v>
      </c>
      <c r="K263" s="5">
        <f>+IFERROR(VLOOKUP($C263,Data!$C$465:$CV$535,Laboral!K$247,FALSE),0)</f>
        <v>560952397.08000004</v>
      </c>
      <c r="L263" s="5">
        <f>+IFERROR(VLOOKUP($C263,Data!$C$465:$CV$535,Laboral!L$247,FALSE),0)</f>
        <v>567889641.16999996</v>
      </c>
      <c r="M263" s="5">
        <f>+IFERROR(VLOOKUP($C263,Data!$C$465:$CV$535,Laboral!M$247,FALSE),0)</f>
        <v>578041754.80999994</v>
      </c>
      <c r="N263" s="5">
        <f>+IFERROR(VLOOKUP($C263,Data!$C$465:$CV$535,Laboral!N$247,FALSE),0)</f>
        <v>592676649.61000001</v>
      </c>
      <c r="O263" s="5">
        <f>+IFERROR(VLOOKUP($C263,Data!$C$465:$CV$535,Laboral!O$247,FALSE),0)</f>
        <v>614058113.37</v>
      </c>
      <c r="P263" s="5">
        <f>+IFERROR(VLOOKUP($C263,Data!$C$465:$CV$535,Laboral!P$247,FALSE),0)</f>
        <v>617400547.02999997</v>
      </c>
      <c r="Q263" s="5">
        <f>+IFERROR(VLOOKUP($C263,Data!$C$465:$CV$535,Laboral!Q$247,FALSE),0)</f>
        <v>613295277.62</v>
      </c>
      <c r="R263" s="5">
        <f>+IFERROR(VLOOKUP($C263,Data!$C$465:$CV$535,Laboral!R$247,FALSE),0)</f>
        <v>613476477.38</v>
      </c>
      <c r="S263" s="5">
        <f>+IFERROR(VLOOKUP($C263,Data!$C$465:$CV$535,Laboral!S$247,FALSE),0)</f>
        <v>614491481.82000005</v>
      </c>
      <c r="T263" s="5">
        <f>+IFERROR(VLOOKUP($C263,Data!$C$465:$CV$535,Laboral!T$247,FALSE),0)</f>
        <v>618701983.47000003</v>
      </c>
      <c r="U263" s="5">
        <f>+IFERROR(VLOOKUP($C263,Data!$C$465:$CV$535,Laboral!U$247,FALSE),0)</f>
        <v>626789928.17999995</v>
      </c>
      <c r="V263" s="5">
        <f>+IFERROR(VLOOKUP($C263,Data!$C$465:$CV$535,Laboral!V$247,FALSE),0)</f>
        <v>631478599.52999997</v>
      </c>
      <c r="W263" s="5">
        <f>+IFERROR(VLOOKUP($C263,Data!$C$465:$CV$535,Laboral!W$247,FALSE),0)</f>
        <v>638089575.65999997</v>
      </c>
      <c r="X263" s="5">
        <f>+IFERROR(VLOOKUP($C263,Data!$C$465:$CV$535,Laboral!X$247,FALSE),0)</f>
        <v>645532779.89999998</v>
      </c>
      <c r="Y263" s="5">
        <f>+IFERROR(VLOOKUP($C263,Data!$C$465:$CV$535,Laboral!Y$247,FALSE),0)</f>
        <v>649653377.53999996</v>
      </c>
      <c r="Z263" s="5">
        <f>+IFERROR(VLOOKUP($C263,Data!$C$465:$CV$535,Laboral!Z$247,FALSE),0)</f>
        <v>655480227.85000002</v>
      </c>
      <c r="AA263" s="5">
        <f>+IFERROR(VLOOKUP($C263,Data!$C$465:$CV$535,Laboral!AA$247,FALSE),0)</f>
        <v>668361257.95000005</v>
      </c>
      <c r="AB263" s="5">
        <f>+IFERROR(VLOOKUP($C263,Data!$C$465:$CV$535,Laboral!AB$247,FALSE),0)</f>
        <v>673458675.52999997</v>
      </c>
      <c r="AC263" s="5">
        <f>+IFERROR(VLOOKUP($C263,Data!$C$465:$CV$535,Laboral!AC$247,FALSE),0)</f>
        <v>665323373.88999999</v>
      </c>
      <c r="AD263" s="5">
        <f>+IFERROR(VLOOKUP($C263,Data!$C$465:$CV$535,Laboral!AD$247,FALSE),0)</f>
        <v>663479874.94000006</v>
      </c>
      <c r="AE263" s="5">
        <f>+IFERROR(VLOOKUP($C263,Data!$C$465:$CV$535,Laboral!AE$247,FALSE),0)</f>
        <v>661512103.77999997</v>
      </c>
      <c r="AF263" s="5">
        <f>+IFERROR(VLOOKUP($C263,Data!$C$465:$CV$535,Laboral!AF$247,FALSE),0)</f>
        <v>658481404.15999997</v>
      </c>
      <c r="AG263" s="5">
        <f>+IFERROR(VLOOKUP($C263,Data!$C$465:$CV$535,Laboral!AG$247,FALSE),0)</f>
        <v>661211287.58000004</v>
      </c>
      <c r="AH263" s="5">
        <f>+IFERROR(VLOOKUP($C263,Data!$C$465:$CV$535,Laboral!AH$247,FALSE),0)</f>
        <v>654701540.90999997</v>
      </c>
      <c r="AI263" s="5">
        <f>+IFERROR(VLOOKUP($C263,Data!$C$465:$CV$535,Laboral!AI$247,FALSE),0)</f>
        <v>656457131.90999997</v>
      </c>
      <c r="AJ263" s="5">
        <f>+IFERROR(VLOOKUP($C263,Data!$C$465:$CV$535,Laboral!AJ$247,FALSE),0)</f>
        <v>663682700.62</v>
      </c>
      <c r="AK263" s="5">
        <f>+IFERROR(VLOOKUP($C263,Data!$C$465:$CV$535,Laboral!AK$247,FALSE),0)</f>
        <v>662419040.95000005</v>
      </c>
      <c r="AL263" s="5">
        <f>+IFERROR(VLOOKUP($C263,Data!$C$465:$CV$535,Laboral!AL$247,FALSE),0)</f>
        <v>668709121.11000001</v>
      </c>
      <c r="AM263" s="5">
        <f>+IFERROR(VLOOKUP($C263,Data!$C$465:$CV$535,Laboral!AM$247,FALSE),0)</f>
        <v>668735893.03999996</v>
      </c>
      <c r="AN263" s="5">
        <f>+IFERROR(VLOOKUP($C263,Data!$C$465:$CV$535,Laboral!AN$247,FALSE),0)</f>
        <v>674601631.25</v>
      </c>
      <c r="AO263" s="5">
        <f>+IFERROR(VLOOKUP($C263,Data!$C$465:$CV$535,Laboral!AO$247,FALSE),0)</f>
        <v>662129870.74000001</v>
      </c>
      <c r="AP263" s="5">
        <f>+IFERROR(VLOOKUP($C263,Data!$C$465:$CV$535,Laboral!AP$247,FALSE),0)</f>
        <v>660508087.25999999</v>
      </c>
      <c r="AQ263" s="5">
        <f>+IFERROR(VLOOKUP($C263,Data!$C$465:$CV$535,Laboral!AQ$247,FALSE),0)</f>
        <v>664696409.10000002</v>
      </c>
      <c r="AR263" s="5">
        <f>+IFERROR(VLOOKUP($C263,Data!$C$465:$CV$535,Laboral!AR$247,FALSE),0)</f>
        <v>667521255.38</v>
      </c>
      <c r="AS263" s="5">
        <f>+IFERROR(VLOOKUP($C263,Data!$C$465:$CV$535,Laboral!AS$247,FALSE),0)</f>
        <v>669292952.84000003</v>
      </c>
      <c r="AT263" s="5">
        <f>+IFERROR(VLOOKUP($C263,Data!$C$465:$CV$535,Laboral!AT$247,FALSE),0)</f>
        <v>661146613.63999999</v>
      </c>
      <c r="AU263" s="5">
        <f>+IFERROR(VLOOKUP($C263,Data!$C$465:$CV$535,Laboral!AU$247,FALSE),0)</f>
        <v>662482272.73000002</v>
      </c>
      <c r="AV263" s="5">
        <f>+IFERROR(VLOOKUP($C263,Data!$C$465:$CV$535,Laboral!AV$247,FALSE),0)</f>
        <v>656108136.86000001</v>
      </c>
      <c r="AW263" s="5">
        <f>+IFERROR(VLOOKUP($C263,Data!$C$465:$CV$535,Laboral!AW$247,FALSE),0)</f>
        <v>657765902.88999999</v>
      </c>
      <c r="AX263" s="5">
        <f>+IFERROR(VLOOKUP($C263,Data!$C$465:$CV$535,Laboral!AX$247,FALSE),0)</f>
        <v>661644770.64999998</v>
      </c>
      <c r="AY263" s="5">
        <f>+IFERROR(VLOOKUP($C263,Data!$C$465:$CV$535,Laboral!AY$247,FALSE),0)</f>
        <v>666188130.61000001</v>
      </c>
      <c r="AZ263" s="5">
        <f>+IFERROR(VLOOKUP($C263,Data!$C$465:$CV$535,Laboral!AZ$247,FALSE),0)</f>
        <v>667471281.77999997</v>
      </c>
      <c r="BA263" s="5">
        <f>+IFERROR(VLOOKUP($C263,Data!$C$465:$CV$535,Laboral!BA$247,FALSE),0)</f>
        <v>671531210.25999999</v>
      </c>
      <c r="BB263" s="5">
        <f>+IFERROR(VLOOKUP($C263,Data!$C$465:$CV$535,Laboral!BB$247,FALSE),0)</f>
        <v>666361917.98000002</v>
      </c>
      <c r="BC263" s="5">
        <f>+IFERROR(VLOOKUP($C263,Data!$C$465:$CV$535,Laboral!BC$247,FALSE),0)</f>
        <v>664822010.78999996</v>
      </c>
      <c r="BD263" s="5">
        <f>+IFERROR(VLOOKUP($C263,Data!$C$465:$CV$535,Laboral!BD$247,FALSE),0)</f>
        <v>668368582.86000001</v>
      </c>
      <c r="BE263" s="5">
        <f>+IFERROR(VLOOKUP($C263,Data!$C$465:$CV$535,Laboral!BE$247,FALSE),0)</f>
        <v>673012468.55999994</v>
      </c>
      <c r="BF263" s="5">
        <f>+IFERROR(VLOOKUP($C263,Data!$C$465:$CV$535,Laboral!BF$247,FALSE),0)</f>
        <v>675829332.77999997</v>
      </c>
      <c r="BG263" s="5">
        <f>+IFERROR(VLOOKUP($C263,Data!$C$465:$CV$535,Laboral!BG$247,FALSE),0)</f>
        <v>677821462.35000002</v>
      </c>
      <c r="BH263" s="5">
        <f>+IFERROR(VLOOKUP($C263,Data!$C$465:$CV$535,Laboral!BH$247,FALSE),0)</f>
        <v>676388383.25</v>
      </c>
      <c r="BI263" s="5">
        <f>+IFERROR(VLOOKUP($C263,Data!$C$465:$CV$535,Laboral!BI$247,FALSE),0)</f>
        <v>682650884.04999995</v>
      </c>
      <c r="BJ263" s="5">
        <f>+IFERROR(VLOOKUP($C263,Data!$C$465:$CV$535,Laboral!BJ$247,FALSE),0)</f>
        <v>689645997.74000001</v>
      </c>
      <c r="BK263" s="5">
        <f>+IFERROR(VLOOKUP($C263,Data!$C$465:$CV$535,Laboral!BK$247,FALSE),0)</f>
        <v>702244139.60000002</v>
      </c>
      <c r="BL263" s="5">
        <f>+IFERROR(VLOOKUP($C263,Data!$C$465:$CV$535,Laboral!BL$247,FALSE),0)</f>
        <v>714420919.19000006</v>
      </c>
      <c r="BM263" s="5">
        <f>+IFERROR(VLOOKUP($C263,Data!$C$465:$CV$535,Laboral!BM$247,FALSE),0)</f>
        <v>712590891.42999995</v>
      </c>
      <c r="BN263" s="5">
        <f>+IFERROR(VLOOKUP($C263,Data!$C$465:$CV$535,Laboral!BN$247,FALSE),0)</f>
        <v>723059486.05999994</v>
      </c>
      <c r="BO263" s="5">
        <f>+IFERROR(VLOOKUP($C263,Data!$C$465:$CV$535,Laboral!BO$247,FALSE),0)</f>
        <v>736674858.34000003</v>
      </c>
      <c r="BP263" s="5">
        <f>+IFERROR(VLOOKUP($C263,Data!$C$465:$CV$535,Laboral!BP$247,FALSE),0)</f>
        <v>739306133.83000004</v>
      </c>
      <c r="BQ263" s="5">
        <f>+IFERROR(VLOOKUP($C263,Data!$C$465:$CV$535,Laboral!BQ$247,FALSE),0)</f>
        <v>750064428.23000002</v>
      </c>
      <c r="BR263" s="5">
        <f>+IFERROR(VLOOKUP($C263,Data!$C$465:$CV$535,Laboral!BR$247,FALSE),0)</f>
        <v>758557524.50999999</v>
      </c>
      <c r="BS263" s="5">
        <f>+IFERROR(VLOOKUP($C263,Data!$C$465:$CV$535,Laboral!BS$247,FALSE),0)</f>
        <v>775706539.01999998</v>
      </c>
      <c r="BT263" s="5">
        <f>+IFERROR(VLOOKUP($C263,Data!$C$465:$CV$535,Laboral!BT$247,FALSE),0)</f>
        <v>786859994.70000005</v>
      </c>
      <c r="BU263" s="5">
        <f>+IFERROR(VLOOKUP($C263,Data!$C$465:$CV$535,Laboral!BU$247,FALSE),0)</f>
        <v>796775012.42999995</v>
      </c>
      <c r="BV263" s="5">
        <f>+IFERROR(VLOOKUP($C263,Data!$C$465:$CV$535,Laboral!BV$247,FALSE),0)</f>
        <v>809356820.98000002</v>
      </c>
      <c r="BW263" s="5">
        <f>+IFERROR(VLOOKUP($C263,Data!$C$465:$CV$535,Laboral!BW$247,FALSE),0)</f>
        <v>833028485.25</v>
      </c>
      <c r="BX263" s="5">
        <f>+IFERROR(VLOOKUP($C263,Data!$C$465:$CV$535,Laboral!BX$247,FALSE),0)</f>
        <v>841454273.96000004</v>
      </c>
      <c r="BY263" s="5">
        <f>+IFERROR(VLOOKUP($C263,Data!$C$465:$CV$535,Laboral!BY$247,FALSE),0)</f>
        <v>843937120.21000004</v>
      </c>
      <c r="BZ263" s="5">
        <f>+IFERROR(VLOOKUP($C263,Data!$C$465:$CV$535,Laboral!BZ$247,FALSE),0)</f>
        <v>855917844.36000001</v>
      </c>
      <c r="CA263" s="5">
        <f>+IFERROR(VLOOKUP($C263,Data!$C$465:$CV$535,Laboral!CA$247,FALSE),0)</f>
        <v>865990002.52999997</v>
      </c>
      <c r="CB263" s="5">
        <f>+IFERROR(VLOOKUP($C263,Data!$C$465:$CV$535,Laboral!CB$247,FALSE),0)</f>
        <v>873510963.63</v>
      </c>
      <c r="CC263" s="5">
        <f>+IFERROR(VLOOKUP($C263,Data!$C$465:$CV$535,Laboral!CC$247,FALSE),0)</f>
        <v>886235618.19000006</v>
      </c>
      <c r="CD263" s="5">
        <f>+IFERROR(VLOOKUP($C263,Data!$C$465:$CV$535,Laboral!CD$247,FALSE),0)</f>
        <v>883732839.66999996</v>
      </c>
      <c r="CE263" s="5">
        <f>+IFERROR(VLOOKUP($C263,Data!$C$465:$CV$535,Laboral!CE$247,FALSE),0)</f>
        <v>900889024.53999996</v>
      </c>
      <c r="CF263" s="5">
        <f>+IFERROR(VLOOKUP($C263,Data!$C$465:$CV$535,Laboral!CF$247,FALSE),0)</f>
        <v>914052769.82000005</v>
      </c>
      <c r="CG263" s="5">
        <f>+IFERROR(VLOOKUP($C263,Data!$C$465:$CV$535,Laboral!CG$247,FALSE),0)</f>
        <v>918588982.20000005</v>
      </c>
      <c r="CH263" s="5">
        <f>+IFERROR(VLOOKUP($C263,Data!$C$465:$CV$535,Laboral!CH$247,FALSE),0)</f>
        <v>933354334.13</v>
      </c>
      <c r="CI263" s="5">
        <f>+IFERROR(VLOOKUP($C263,Data!$C$465:$CV$535,Laboral!CI$247,FALSE),0)</f>
        <v>956737860.35000002</v>
      </c>
      <c r="CJ263" s="5">
        <f>+IFERROR(VLOOKUP($C263,Data!$C$465:$CV$535,Laboral!CJ$247,FALSE),0)</f>
        <v>958919322.20000005</v>
      </c>
      <c r="CK263" s="5">
        <f>+IFERROR(VLOOKUP($C263,Data!$C$465:$CV$535,Laboral!CK$247,FALSE),0)</f>
        <v>966885481.52999997</v>
      </c>
      <c r="CL263" s="5">
        <f>+IFERROR(VLOOKUP($C263,Data!$C$465:$CV$535,Laboral!CL$247,FALSE),0)</f>
        <v>981513737</v>
      </c>
      <c r="CM263" s="5">
        <f>+IFERROR(VLOOKUP($C263,Data!$C$465:$CV$535,Laboral!CM$247,FALSE),0)</f>
        <v>998608057.02999997</v>
      </c>
      <c r="CN263" s="5">
        <f>+IFERROR(VLOOKUP($C263,Data!$C$465:$CV$535,Laboral!CN$247,FALSE),0)</f>
        <v>1006477927.42</v>
      </c>
      <c r="CO263" s="5">
        <f>+IFERROR(VLOOKUP($C263,Data!$C$465:$CV$535,Laboral!CO$247,FALSE),0)</f>
        <v>1024110459.8200001</v>
      </c>
      <c r="CP263" s="5">
        <f>+IFERROR(VLOOKUP($C263,Data!$C$465:$CV$535,Laboral!CP$247,FALSE),0)</f>
        <v>1029877346.76</v>
      </c>
      <c r="CQ263" s="5">
        <f>+IFERROR(VLOOKUP($C263,Data!$C$465:$CV$535,Laboral!CQ$247,FALSE),0)</f>
        <v>1038852240.6</v>
      </c>
      <c r="CR263" s="5">
        <f>+IFERROR(VLOOKUP($C263,Data!$C$465:$CV$535,Laboral!CR$247,FALSE),0)</f>
        <v>1049602528.42</v>
      </c>
      <c r="CS263" s="5">
        <f>+IFERROR(VLOOKUP($C263,Data!$C$465:$CV$535,Laboral!CS$247,FALSE),0)</f>
        <v>1051127612.86</v>
      </c>
      <c r="CT263" s="5">
        <f>+IFERROR(VLOOKUP($C263,Data!$C$465:$CV$535,Laboral!CT$247,FALSE),0)</f>
        <v>1067416857.21</v>
      </c>
      <c r="CU263" s="5">
        <f>+IFERROR(VLOOKUP($C263,Data!$C$465:$CV$535,Laboral!CU$247,FALSE),0)</f>
        <v>1091874662.6700001</v>
      </c>
      <c r="CV263" s="5">
        <f>+IFERROR(VLOOKUP($C263,Data!$C$465:$CV$535,Laboral!CV$247,FALSE),0)</f>
        <v>1100593946.4300001</v>
      </c>
    </row>
    <row r="264" spans="1:100" x14ac:dyDescent="0.3">
      <c r="A264" s="1">
        <v>1</v>
      </c>
      <c r="B264" s="1">
        <v>24</v>
      </c>
      <c r="C264" s="1" t="s">
        <v>43</v>
      </c>
      <c r="D264" s="5">
        <f>+IFERROR(VLOOKUP($C264,Data!$C$465:$CV$535,Laboral!D$247,FALSE),0)</f>
        <v>85591376.280000001</v>
      </c>
      <c r="E264" s="5">
        <f>+IFERROR(VLOOKUP($C264,Data!$C$465:$CV$535,Laboral!E$247,FALSE),0)</f>
        <v>88041015.120000005</v>
      </c>
      <c r="F264" s="5">
        <f>+IFERROR(VLOOKUP($C264,Data!$C$465:$CV$535,Laboral!F$247,FALSE),0)</f>
        <v>89459903.359999999</v>
      </c>
      <c r="G264" s="5">
        <f>+IFERROR(VLOOKUP($C264,Data!$C$465:$CV$535,Laboral!G$247,FALSE),0)</f>
        <v>90854154.040000007</v>
      </c>
      <c r="H264" s="5">
        <f>+IFERROR(VLOOKUP($C264,Data!$C$465:$CV$535,Laboral!H$247,FALSE),0)</f>
        <v>90918656.159999996</v>
      </c>
      <c r="I264" s="5">
        <f>+IFERROR(VLOOKUP($C264,Data!$C$465:$CV$535,Laboral!I$247,FALSE),0)</f>
        <v>92629422.879999995</v>
      </c>
      <c r="J264" s="5">
        <f>+IFERROR(VLOOKUP($C264,Data!$C$465:$CV$535,Laboral!J$247,FALSE),0)</f>
        <v>92243813.989999995</v>
      </c>
      <c r="K264" s="5">
        <f>+IFERROR(VLOOKUP($C264,Data!$C$465:$CV$535,Laboral!K$247,FALSE),0)</f>
        <v>95611651.120000005</v>
      </c>
      <c r="L264" s="5">
        <f>+IFERROR(VLOOKUP($C264,Data!$C$465:$CV$535,Laboral!L$247,FALSE),0)</f>
        <v>98362937.560000002</v>
      </c>
      <c r="M264" s="5">
        <f>+IFERROR(VLOOKUP($C264,Data!$C$465:$CV$535,Laboral!M$247,FALSE),0)</f>
        <v>100694831.92</v>
      </c>
      <c r="N264" s="5">
        <f>+IFERROR(VLOOKUP($C264,Data!$C$465:$CV$535,Laboral!N$247,FALSE),0)</f>
        <v>102805197.11</v>
      </c>
      <c r="O264" s="5">
        <f>+IFERROR(VLOOKUP($C264,Data!$C$465:$CV$535,Laboral!O$247,FALSE),0)</f>
        <v>105093422.13</v>
      </c>
      <c r="P264" s="5">
        <f>+IFERROR(VLOOKUP($C264,Data!$C$465:$CV$535,Laboral!P$247,FALSE),0)</f>
        <v>108311845.13</v>
      </c>
      <c r="Q264" s="5">
        <f>+IFERROR(VLOOKUP($C264,Data!$C$465:$CV$535,Laboral!Q$247,FALSE),0)</f>
        <v>110585091.3</v>
      </c>
      <c r="R264" s="5">
        <f>+IFERROR(VLOOKUP($C264,Data!$C$465:$CV$535,Laboral!R$247,FALSE),0)</f>
        <v>112299831.23999999</v>
      </c>
      <c r="S264" s="5">
        <f>+IFERROR(VLOOKUP($C264,Data!$C$465:$CV$535,Laboral!S$247,FALSE),0)</f>
        <v>115133655.12</v>
      </c>
      <c r="T264" s="5">
        <f>+IFERROR(VLOOKUP($C264,Data!$C$465:$CV$535,Laboral!T$247,FALSE),0)</f>
        <v>118246137.48</v>
      </c>
      <c r="U264" s="5">
        <f>+IFERROR(VLOOKUP($C264,Data!$C$465:$CV$535,Laboral!U$247,FALSE),0)</f>
        <v>121825522.98</v>
      </c>
      <c r="V264" s="5">
        <f>+IFERROR(VLOOKUP($C264,Data!$C$465:$CV$535,Laboral!V$247,FALSE),0)</f>
        <v>124087821.41</v>
      </c>
      <c r="W264" s="5">
        <f>+IFERROR(VLOOKUP($C264,Data!$C$465:$CV$535,Laboral!W$247,FALSE),0)</f>
        <v>128968004.09</v>
      </c>
      <c r="X264" s="5">
        <f>+IFERROR(VLOOKUP($C264,Data!$C$465:$CV$535,Laboral!X$247,FALSE),0)</f>
        <v>133466629.67</v>
      </c>
      <c r="Y264" s="5">
        <f>+IFERROR(VLOOKUP($C264,Data!$C$465:$CV$535,Laboral!Y$247,FALSE),0)</f>
        <v>136364580.34</v>
      </c>
      <c r="Z264" s="5">
        <f>+IFERROR(VLOOKUP($C264,Data!$C$465:$CV$535,Laboral!Z$247,FALSE),0)</f>
        <v>139840607.22999999</v>
      </c>
      <c r="AA264" s="5">
        <f>+IFERROR(VLOOKUP($C264,Data!$C$465:$CV$535,Laboral!AA$247,FALSE),0)</f>
        <v>141641372.21000001</v>
      </c>
      <c r="AB264" s="5">
        <f>+IFERROR(VLOOKUP($C264,Data!$C$465:$CV$535,Laboral!AB$247,FALSE),0)</f>
        <v>146193620.28</v>
      </c>
      <c r="AC264" s="5">
        <f>+IFERROR(VLOOKUP($C264,Data!$C$465:$CV$535,Laboral!AC$247,FALSE),0)</f>
        <v>148747651.84999999</v>
      </c>
      <c r="AD264" s="5">
        <f>+IFERROR(VLOOKUP($C264,Data!$C$465:$CV$535,Laboral!AD$247,FALSE),0)</f>
        <v>151924164.36000001</v>
      </c>
      <c r="AE264" s="5">
        <f>+IFERROR(VLOOKUP($C264,Data!$C$465:$CV$535,Laboral!AE$247,FALSE),0)</f>
        <v>153135421.66999999</v>
      </c>
      <c r="AF264" s="5">
        <f>+IFERROR(VLOOKUP($C264,Data!$C$465:$CV$535,Laboral!AF$247,FALSE),0)</f>
        <v>154369510.00999999</v>
      </c>
      <c r="AG264" s="5">
        <f>+IFERROR(VLOOKUP($C264,Data!$C$465:$CV$535,Laboral!AG$247,FALSE),0)</f>
        <v>151710156.56</v>
      </c>
      <c r="AH264" s="5">
        <f>+IFERROR(VLOOKUP($C264,Data!$C$465:$CV$535,Laboral!AH$247,FALSE),0)</f>
        <v>150859825.47</v>
      </c>
      <c r="AI264" s="5">
        <f>+IFERROR(VLOOKUP($C264,Data!$C$465:$CV$535,Laboral!AI$247,FALSE),0)</f>
        <v>150816308.25</v>
      </c>
      <c r="AJ264" s="5">
        <f>+IFERROR(VLOOKUP($C264,Data!$C$465:$CV$535,Laboral!AJ$247,FALSE),0)</f>
        <v>151636410.84999999</v>
      </c>
      <c r="AK264" s="5">
        <f>+IFERROR(VLOOKUP($C264,Data!$C$465:$CV$535,Laboral!AK$247,FALSE),0)</f>
        <v>152221964.34</v>
      </c>
      <c r="AL264" s="5">
        <f>+IFERROR(VLOOKUP($C264,Data!$C$465:$CV$535,Laboral!AL$247,FALSE),0)</f>
        <v>153976250.59999999</v>
      </c>
      <c r="AM264" s="5">
        <f>+IFERROR(VLOOKUP($C264,Data!$C$465:$CV$535,Laboral!AM$247,FALSE),0)</f>
        <v>156039415.19999999</v>
      </c>
      <c r="AN264" s="5">
        <f>+IFERROR(VLOOKUP($C264,Data!$C$465:$CV$535,Laboral!AN$247,FALSE),0)</f>
        <v>160776452.83000001</v>
      </c>
      <c r="AO264" s="5">
        <f>+IFERROR(VLOOKUP($C264,Data!$C$465:$CV$535,Laboral!AO$247,FALSE),0)</f>
        <v>162523407.03999999</v>
      </c>
      <c r="AP264" s="5">
        <f>+IFERROR(VLOOKUP($C264,Data!$C$465:$CV$535,Laboral!AP$247,FALSE),0)</f>
        <v>162004298.63</v>
      </c>
      <c r="AQ264" s="5">
        <f>+IFERROR(VLOOKUP($C264,Data!$C$465:$CV$535,Laboral!AQ$247,FALSE),0)</f>
        <v>159251111.65000001</v>
      </c>
      <c r="AR264" s="5">
        <f>+IFERROR(VLOOKUP($C264,Data!$C$465:$CV$535,Laboral!AR$247,FALSE),0)</f>
        <v>156116349.69</v>
      </c>
      <c r="AS264" s="5">
        <f>+IFERROR(VLOOKUP($C264,Data!$C$465:$CV$535,Laboral!AS$247,FALSE),0)</f>
        <v>154410355.13999999</v>
      </c>
      <c r="AT264" s="5">
        <f>+IFERROR(VLOOKUP($C264,Data!$C$465:$CV$535,Laboral!AT$247,FALSE),0)</f>
        <v>153649268.88</v>
      </c>
      <c r="AU264" s="5">
        <f>+IFERROR(VLOOKUP($C264,Data!$C$465:$CV$535,Laboral!AU$247,FALSE),0)</f>
        <v>153126702.47</v>
      </c>
      <c r="AV264" s="5">
        <f>+IFERROR(VLOOKUP($C264,Data!$C$465:$CV$535,Laboral!AV$247,FALSE),0)</f>
        <v>153075738.43000001</v>
      </c>
      <c r="AW264" s="5">
        <f>+IFERROR(VLOOKUP($C264,Data!$C$465:$CV$535,Laboral!AW$247,FALSE),0)</f>
        <v>151966029.06</v>
      </c>
      <c r="AX264" s="5">
        <f>+IFERROR(VLOOKUP($C264,Data!$C$465:$CV$535,Laboral!AX$247,FALSE),0)</f>
        <v>150193648.97</v>
      </c>
      <c r="AY264" s="5">
        <f>+IFERROR(VLOOKUP($C264,Data!$C$465:$CV$535,Laboral!AY$247,FALSE),0)</f>
        <v>150101565.30000001</v>
      </c>
      <c r="AZ264" s="5">
        <f>+IFERROR(VLOOKUP($C264,Data!$C$465:$CV$535,Laboral!AZ$247,FALSE),0)</f>
        <v>152421446.37</v>
      </c>
      <c r="BA264" s="5">
        <f>+IFERROR(VLOOKUP($C264,Data!$C$465:$CV$535,Laboral!BA$247,FALSE),0)</f>
        <v>152832774.88999999</v>
      </c>
      <c r="BB264" s="5">
        <f>+IFERROR(VLOOKUP($C264,Data!$C$465:$CV$535,Laboral!BB$247,FALSE),0)</f>
        <v>153911674.83000001</v>
      </c>
      <c r="BC264" s="5">
        <f>+IFERROR(VLOOKUP($C264,Data!$C$465:$CV$535,Laboral!BC$247,FALSE),0)</f>
        <v>153909953.97999999</v>
      </c>
      <c r="BD264" s="5">
        <f>+IFERROR(VLOOKUP($C264,Data!$C$465:$CV$535,Laboral!BD$247,FALSE),0)</f>
        <v>158710184.36000001</v>
      </c>
      <c r="BE264" s="5">
        <f>+IFERROR(VLOOKUP($C264,Data!$C$465:$CV$535,Laboral!BE$247,FALSE),0)</f>
        <v>161428086.87</v>
      </c>
      <c r="BF264" s="5">
        <f>+IFERROR(VLOOKUP($C264,Data!$C$465:$CV$535,Laboral!BF$247,FALSE),0)</f>
        <v>163792348.09</v>
      </c>
      <c r="BG264" s="5">
        <f>+IFERROR(VLOOKUP($C264,Data!$C$465:$CV$535,Laboral!BG$247,FALSE),0)</f>
        <v>166840401.80000001</v>
      </c>
      <c r="BH264" s="5">
        <f>+IFERROR(VLOOKUP($C264,Data!$C$465:$CV$535,Laboral!BH$247,FALSE),0)</f>
        <v>171576720.25999999</v>
      </c>
      <c r="BI264" s="5">
        <f>+IFERROR(VLOOKUP($C264,Data!$C$465:$CV$535,Laboral!BI$247,FALSE),0)</f>
        <v>177345655.41999999</v>
      </c>
      <c r="BJ264" s="5">
        <f>+IFERROR(VLOOKUP($C264,Data!$C$465:$CV$535,Laboral!BJ$247,FALSE),0)</f>
        <v>181253310.13</v>
      </c>
      <c r="BK264" s="5">
        <f>+IFERROR(VLOOKUP($C264,Data!$C$465:$CV$535,Laboral!BK$247,FALSE),0)</f>
        <v>185044041.94</v>
      </c>
      <c r="BL264" s="5">
        <f>+IFERROR(VLOOKUP($C264,Data!$C$465:$CV$535,Laboral!BL$247,FALSE),0)</f>
        <v>191011516</v>
      </c>
      <c r="BM264" s="5">
        <f>+IFERROR(VLOOKUP($C264,Data!$C$465:$CV$535,Laboral!BM$247,FALSE),0)</f>
        <v>199645232.13999999</v>
      </c>
      <c r="BN264" s="5">
        <f>+IFERROR(VLOOKUP($C264,Data!$C$465:$CV$535,Laboral!BN$247,FALSE),0)</f>
        <v>209110517.81999999</v>
      </c>
      <c r="BO264" s="5">
        <f>+IFERROR(VLOOKUP($C264,Data!$C$465:$CV$535,Laboral!BO$247,FALSE),0)</f>
        <v>215254193.16</v>
      </c>
      <c r="BP264" s="5">
        <f>+IFERROR(VLOOKUP($C264,Data!$C$465:$CV$535,Laboral!BP$247,FALSE),0)</f>
        <v>230971233.34</v>
      </c>
      <c r="BQ264" s="5">
        <f>+IFERROR(VLOOKUP($C264,Data!$C$465:$CV$535,Laboral!BQ$247,FALSE),0)</f>
        <v>249919107.00999999</v>
      </c>
      <c r="BR264" s="5">
        <f>+IFERROR(VLOOKUP($C264,Data!$C$465:$CV$535,Laboral!BR$247,FALSE),0)</f>
        <v>322635918.95999998</v>
      </c>
      <c r="BS264" s="5">
        <f>+IFERROR(VLOOKUP($C264,Data!$C$465:$CV$535,Laboral!BS$247,FALSE),0)</f>
        <v>328424829.14999998</v>
      </c>
      <c r="BT264" s="5">
        <f>+IFERROR(VLOOKUP($C264,Data!$C$465:$CV$535,Laboral!BT$247,FALSE),0)</f>
        <v>336689876.58999997</v>
      </c>
      <c r="BU264" s="5">
        <f>+IFERROR(VLOOKUP($C264,Data!$C$465:$CV$535,Laboral!BU$247,FALSE),0)</f>
        <v>346280634.94</v>
      </c>
      <c r="BV264" s="5">
        <f>+IFERROR(VLOOKUP($C264,Data!$C$465:$CV$535,Laboral!BV$247,FALSE),0)</f>
        <v>354739142.48000002</v>
      </c>
      <c r="BW264" s="5">
        <f>+IFERROR(VLOOKUP($C264,Data!$C$465:$CV$535,Laboral!BW$247,FALSE),0)</f>
        <v>378003857.00999999</v>
      </c>
      <c r="BX264" s="5">
        <f>+IFERROR(VLOOKUP($C264,Data!$C$465:$CV$535,Laboral!BX$247,FALSE),0)</f>
        <v>388426005.26999998</v>
      </c>
      <c r="BY264" s="5">
        <f>+IFERROR(VLOOKUP($C264,Data!$C$465:$CV$535,Laboral!BY$247,FALSE),0)</f>
        <v>392743546.74000001</v>
      </c>
      <c r="BZ264" s="5">
        <f>+IFERROR(VLOOKUP($C264,Data!$C$465:$CV$535,Laboral!BZ$247,FALSE),0)</f>
        <v>399877972.80000001</v>
      </c>
      <c r="CA264" s="5">
        <f>+IFERROR(VLOOKUP($C264,Data!$C$465:$CV$535,Laboral!CA$247,FALSE),0)</f>
        <v>405589777.07999998</v>
      </c>
      <c r="CB264" s="5">
        <f>+IFERROR(VLOOKUP($C264,Data!$C$465:$CV$535,Laboral!CB$247,FALSE),0)</f>
        <v>414730811.83999997</v>
      </c>
      <c r="CC264" s="5">
        <f>+IFERROR(VLOOKUP($C264,Data!$C$465:$CV$535,Laboral!CC$247,FALSE),0)</f>
        <v>422791481.97000003</v>
      </c>
      <c r="CD264" s="5">
        <f>+IFERROR(VLOOKUP($C264,Data!$C$465:$CV$535,Laboral!CD$247,FALSE),0)</f>
        <v>426889644.62</v>
      </c>
      <c r="CE264" s="5">
        <f>+IFERROR(VLOOKUP($C264,Data!$C$465:$CV$535,Laboral!CE$247,FALSE),0)</f>
        <v>434018362.73000002</v>
      </c>
      <c r="CF264" s="5">
        <f>+IFERROR(VLOOKUP($C264,Data!$C$465:$CV$535,Laboral!CF$247,FALSE),0)</f>
        <v>442268004.19</v>
      </c>
      <c r="CG264" s="5">
        <f>+IFERROR(VLOOKUP($C264,Data!$C$465:$CV$535,Laboral!CG$247,FALSE),0)</f>
        <v>451680767.07999998</v>
      </c>
      <c r="CH264" s="5">
        <f>+IFERROR(VLOOKUP($C264,Data!$C$465:$CV$535,Laboral!CH$247,FALSE),0)</f>
        <v>460114561.55000001</v>
      </c>
      <c r="CI264" s="5">
        <f>+IFERROR(VLOOKUP($C264,Data!$C$465:$CV$535,Laboral!CI$247,FALSE),0)</f>
        <v>470813940.19</v>
      </c>
      <c r="CJ264" s="5">
        <f>+IFERROR(VLOOKUP($C264,Data!$C$465:$CV$535,Laboral!CJ$247,FALSE),0)</f>
        <v>480450316.47000003</v>
      </c>
      <c r="CK264" s="5">
        <f>+IFERROR(VLOOKUP($C264,Data!$C$465:$CV$535,Laboral!CK$247,FALSE),0)</f>
        <v>485893271.94</v>
      </c>
      <c r="CL264" s="5">
        <f>+IFERROR(VLOOKUP($C264,Data!$C$465:$CV$535,Laboral!CL$247,FALSE),0)</f>
        <v>485676398.64999998</v>
      </c>
      <c r="CM264" s="5">
        <f>+IFERROR(VLOOKUP($C264,Data!$C$465:$CV$535,Laboral!CM$247,FALSE),0)</f>
        <v>488628868.52999997</v>
      </c>
      <c r="CN264" s="5">
        <f>+IFERROR(VLOOKUP($C264,Data!$C$465:$CV$535,Laboral!CN$247,FALSE),0)</f>
        <v>492503183.19999999</v>
      </c>
      <c r="CO264" s="5">
        <f>+IFERROR(VLOOKUP($C264,Data!$C$465:$CV$535,Laboral!CO$247,FALSE),0)</f>
        <v>499244950.18000001</v>
      </c>
      <c r="CP264" s="5">
        <f>+IFERROR(VLOOKUP($C264,Data!$C$465:$CV$535,Laboral!CP$247,FALSE),0)</f>
        <v>491537770.04000002</v>
      </c>
      <c r="CQ264" s="5">
        <f>+IFERROR(VLOOKUP($C264,Data!$C$465:$CV$535,Laboral!CQ$247,FALSE),0)</f>
        <v>481721504.37</v>
      </c>
      <c r="CR264" s="5">
        <f>+IFERROR(VLOOKUP($C264,Data!$C$465:$CV$535,Laboral!CR$247,FALSE),0)</f>
        <v>481162323.62</v>
      </c>
      <c r="CS264" s="5">
        <f>+IFERROR(VLOOKUP($C264,Data!$C$465:$CV$535,Laboral!CS$247,FALSE),0)</f>
        <v>478610673.63999999</v>
      </c>
      <c r="CT264" s="5">
        <f>+IFERROR(VLOOKUP($C264,Data!$C$465:$CV$535,Laboral!CT$247,FALSE),0)</f>
        <v>476723738</v>
      </c>
      <c r="CU264" s="5">
        <f>+IFERROR(VLOOKUP($C264,Data!$C$465:$CV$535,Laboral!CU$247,FALSE),0)</f>
        <v>471098669.69</v>
      </c>
      <c r="CV264" s="5">
        <f>+IFERROR(VLOOKUP($C264,Data!$C$465:$CV$535,Laboral!CV$247,FALSE),0)</f>
        <v>457215692.10000002</v>
      </c>
    </row>
    <row r="265" spans="1:100" x14ac:dyDescent="0.3">
      <c r="A265" s="1">
        <v>1</v>
      </c>
      <c r="B265" s="1">
        <v>26</v>
      </c>
      <c r="C265" s="1" t="s">
        <v>44</v>
      </c>
      <c r="D265" s="5">
        <f>+IFERROR(VLOOKUP($C265,Data!$C$465:$CV$535,Laboral!D$247,FALSE),0)</f>
        <v>3602774.21</v>
      </c>
      <c r="E265" s="5">
        <f>+IFERROR(VLOOKUP($C265,Data!$C$465:$CV$535,Laboral!E$247,FALSE),0)</f>
        <v>4917502.63</v>
      </c>
      <c r="F265" s="5">
        <f>+IFERROR(VLOOKUP($C265,Data!$C$465:$CV$535,Laboral!F$247,FALSE),0)</f>
        <v>6277445.4800000004</v>
      </c>
      <c r="G265" s="5">
        <f>+IFERROR(VLOOKUP($C265,Data!$C$465:$CV$535,Laboral!G$247,FALSE),0)</f>
        <v>7544289.4900000002</v>
      </c>
      <c r="H265" s="5">
        <f>+IFERROR(VLOOKUP($C265,Data!$C$465:$CV$535,Laboral!H$247,FALSE),0)</f>
        <v>8696144.6899999995</v>
      </c>
      <c r="I265" s="5">
        <f>+IFERROR(VLOOKUP($C265,Data!$C$465:$CV$535,Laboral!I$247,FALSE),0)</f>
        <v>9819774.4299999997</v>
      </c>
      <c r="J265" s="5">
        <f>+IFERROR(VLOOKUP($C265,Data!$C$465:$CV$535,Laboral!J$247,FALSE),0)</f>
        <v>10930779.48</v>
      </c>
      <c r="K265" s="5">
        <f>+IFERROR(VLOOKUP($C265,Data!$C$465:$CV$535,Laboral!K$247,FALSE),0)</f>
        <v>11663224.640000001</v>
      </c>
      <c r="L265" s="5">
        <f>+IFERROR(VLOOKUP($C265,Data!$C$465:$CV$535,Laboral!L$247,FALSE),0)</f>
        <v>12075033.98</v>
      </c>
      <c r="M265" s="5">
        <f>+IFERROR(VLOOKUP($C265,Data!$C$465:$CV$535,Laboral!M$247,FALSE),0)</f>
        <v>12721201.25</v>
      </c>
      <c r="N265" s="5">
        <f>+IFERROR(VLOOKUP($C265,Data!$C$465:$CV$535,Laboral!N$247,FALSE),0)</f>
        <v>13296128.449999999</v>
      </c>
      <c r="O265" s="5">
        <f>+IFERROR(VLOOKUP($C265,Data!$C$465:$CV$535,Laboral!O$247,FALSE),0)</f>
        <v>13510962.869999999</v>
      </c>
      <c r="P265" s="5">
        <f>+IFERROR(VLOOKUP($C265,Data!$C$465:$CV$535,Laboral!P$247,FALSE),0)</f>
        <v>13930952</v>
      </c>
      <c r="Q265" s="5">
        <f>+IFERROR(VLOOKUP($C265,Data!$C$465:$CV$535,Laboral!Q$247,FALSE),0)</f>
        <v>14262566.109999999</v>
      </c>
      <c r="R265" s="5">
        <f>+IFERROR(VLOOKUP($C265,Data!$C$465:$CV$535,Laboral!R$247,FALSE),0)</f>
        <v>14969676.529999999</v>
      </c>
      <c r="S265" s="5">
        <f>+IFERROR(VLOOKUP($C265,Data!$C$465:$CV$535,Laboral!S$247,FALSE),0)</f>
        <v>16472438.52</v>
      </c>
      <c r="T265" s="5">
        <f>+IFERROR(VLOOKUP($C265,Data!$C$465:$CV$535,Laboral!T$247,FALSE),0)</f>
        <v>16907992.030000001</v>
      </c>
      <c r="U265" s="5">
        <f>+IFERROR(VLOOKUP($C265,Data!$C$465:$CV$535,Laboral!U$247,FALSE),0)</f>
        <v>17627720.940000001</v>
      </c>
      <c r="V265" s="5">
        <f>+IFERROR(VLOOKUP($C265,Data!$C$465:$CV$535,Laboral!V$247,FALSE),0)</f>
        <v>18165711.550000001</v>
      </c>
      <c r="W265" s="5">
        <f>+IFERROR(VLOOKUP($C265,Data!$C$465:$CV$535,Laboral!W$247,FALSE),0)</f>
        <v>18465597.030000001</v>
      </c>
      <c r="X265" s="5">
        <f>+IFERROR(VLOOKUP($C265,Data!$C$465:$CV$535,Laboral!X$247,FALSE),0)</f>
        <v>18400958.140000001</v>
      </c>
      <c r="Y265" s="5">
        <f>+IFERROR(VLOOKUP($C265,Data!$C$465:$CV$535,Laboral!Y$247,FALSE),0)</f>
        <v>18309716.039999999</v>
      </c>
      <c r="Z265" s="5">
        <f>+IFERROR(VLOOKUP($C265,Data!$C$465:$CV$535,Laboral!Z$247,FALSE),0)</f>
        <v>18996510.109999999</v>
      </c>
      <c r="AA265" s="5">
        <f>+IFERROR(VLOOKUP($C265,Data!$C$465:$CV$535,Laboral!AA$247,FALSE),0)</f>
        <v>19975248.68</v>
      </c>
      <c r="AB265" s="5">
        <f>+IFERROR(VLOOKUP($C265,Data!$C$465:$CV$535,Laboral!AB$247,FALSE),0)</f>
        <v>20520329.43</v>
      </c>
      <c r="AC265" s="5">
        <f>+IFERROR(VLOOKUP($C265,Data!$C$465:$CV$535,Laboral!AC$247,FALSE),0)</f>
        <v>20366852.920000002</v>
      </c>
      <c r="AD265" s="5">
        <f>+IFERROR(VLOOKUP($C265,Data!$C$465:$CV$535,Laboral!AD$247,FALSE),0)</f>
        <v>20028021.57</v>
      </c>
      <c r="AE265" s="5">
        <f>+IFERROR(VLOOKUP($C265,Data!$C$465:$CV$535,Laboral!AE$247,FALSE),0)</f>
        <v>20149751.460000001</v>
      </c>
      <c r="AF265" s="5">
        <f>+IFERROR(VLOOKUP($C265,Data!$C$465:$CV$535,Laboral!AF$247,FALSE),0)</f>
        <v>20133386.010000002</v>
      </c>
      <c r="AG265" s="5">
        <f>+IFERROR(VLOOKUP($C265,Data!$C$465:$CV$535,Laboral!AG$247,FALSE),0)</f>
        <v>20305056.879999999</v>
      </c>
      <c r="AH265" s="5">
        <f>+IFERROR(VLOOKUP($C265,Data!$C$465:$CV$535,Laboral!AH$247,FALSE),0)</f>
        <v>20404490.309999999</v>
      </c>
      <c r="AI265" s="5">
        <f>+IFERROR(VLOOKUP($C265,Data!$C$465:$CV$535,Laboral!AI$247,FALSE),0)</f>
        <v>21128748.359999999</v>
      </c>
      <c r="AJ265" s="5">
        <f>+IFERROR(VLOOKUP($C265,Data!$C$465:$CV$535,Laboral!AJ$247,FALSE),0)</f>
        <v>21526515.5</v>
      </c>
      <c r="AK265" s="5">
        <f>+IFERROR(VLOOKUP($C265,Data!$C$465:$CV$535,Laboral!AK$247,FALSE),0)</f>
        <v>21710474.23</v>
      </c>
      <c r="AL265" s="5">
        <f>+IFERROR(VLOOKUP($C265,Data!$C$465:$CV$535,Laboral!AL$247,FALSE),0)</f>
        <v>21888825.5</v>
      </c>
      <c r="AM265" s="5">
        <f>+IFERROR(VLOOKUP($C265,Data!$C$465:$CV$535,Laboral!AM$247,FALSE),0)</f>
        <v>22046753.010000002</v>
      </c>
      <c r="AN265" s="5">
        <f>+IFERROR(VLOOKUP($C265,Data!$C$465:$CV$535,Laboral!AN$247,FALSE),0)</f>
        <v>22274049.91</v>
      </c>
      <c r="AO265" s="5">
        <f>+IFERROR(VLOOKUP($C265,Data!$C$465:$CV$535,Laboral!AO$247,FALSE),0)</f>
        <v>23226666.690000001</v>
      </c>
      <c r="AP265" s="5">
        <f>+IFERROR(VLOOKUP($C265,Data!$C$465:$CV$535,Laboral!AP$247,FALSE),0)</f>
        <v>24023329.489999998</v>
      </c>
      <c r="AQ265" s="5">
        <f>+IFERROR(VLOOKUP($C265,Data!$C$465:$CV$535,Laboral!AQ$247,FALSE),0)</f>
        <v>24835544.050000001</v>
      </c>
      <c r="AR265" s="5">
        <f>+IFERROR(VLOOKUP($C265,Data!$C$465:$CV$535,Laboral!AR$247,FALSE),0)</f>
        <v>25128778.190000001</v>
      </c>
      <c r="AS265" s="5">
        <f>+IFERROR(VLOOKUP($C265,Data!$C$465:$CV$535,Laboral!AS$247,FALSE),0)</f>
        <v>25735563.460000001</v>
      </c>
      <c r="AT265" s="5">
        <f>+IFERROR(VLOOKUP($C265,Data!$C$465:$CV$535,Laboral!AT$247,FALSE),0)</f>
        <v>26372924.850000001</v>
      </c>
      <c r="AU265" s="5">
        <f>+IFERROR(VLOOKUP($C265,Data!$C$465:$CV$535,Laboral!AU$247,FALSE),0)</f>
        <v>26676284.25</v>
      </c>
      <c r="AV265" s="5">
        <f>+IFERROR(VLOOKUP($C265,Data!$C$465:$CV$535,Laboral!AV$247,FALSE),0)</f>
        <v>27455899.489999998</v>
      </c>
      <c r="AW265" s="5">
        <f>+IFERROR(VLOOKUP($C265,Data!$C$465:$CV$535,Laboral!AW$247,FALSE),0)</f>
        <v>28295029.989999998</v>
      </c>
      <c r="AX265" s="5">
        <f>+IFERROR(VLOOKUP($C265,Data!$C$465:$CV$535,Laboral!AX$247,FALSE),0)</f>
        <v>28953964.870000001</v>
      </c>
      <c r="AY265" s="5">
        <f>+IFERROR(VLOOKUP($C265,Data!$C$465:$CV$535,Laboral!AY$247,FALSE),0)</f>
        <v>28783123.34</v>
      </c>
      <c r="AZ265" s="5">
        <f>+IFERROR(VLOOKUP($C265,Data!$C$465:$CV$535,Laboral!AZ$247,FALSE),0)</f>
        <v>29292400.129999999</v>
      </c>
      <c r="BA265" s="5">
        <f>+IFERROR(VLOOKUP($C265,Data!$C$465:$CV$535,Laboral!BA$247,FALSE),0)</f>
        <v>29811080.41</v>
      </c>
      <c r="BB265" s="5">
        <f>+IFERROR(VLOOKUP($C265,Data!$C$465:$CV$535,Laboral!BB$247,FALSE),0)</f>
        <v>30008883.16</v>
      </c>
      <c r="BC265" s="5">
        <f>+IFERROR(VLOOKUP($C265,Data!$C$465:$CV$535,Laboral!BC$247,FALSE),0)</f>
        <v>29967822.23</v>
      </c>
      <c r="BD265" s="5">
        <f>+IFERROR(VLOOKUP($C265,Data!$C$465:$CV$535,Laboral!BD$247,FALSE),0)</f>
        <v>30492385.859999999</v>
      </c>
      <c r="BE265" s="5">
        <f>+IFERROR(VLOOKUP($C265,Data!$C$465:$CV$535,Laboral!BE$247,FALSE),0)</f>
        <v>30843056.600000001</v>
      </c>
      <c r="BF265" s="5">
        <f>+IFERROR(VLOOKUP($C265,Data!$C$465:$CV$535,Laboral!BF$247,FALSE),0)</f>
        <v>30397245.48</v>
      </c>
      <c r="BG265" s="5">
        <f>+IFERROR(VLOOKUP($C265,Data!$C$465:$CV$535,Laboral!BG$247,FALSE),0)</f>
        <v>30885664.34</v>
      </c>
      <c r="BH265" s="5">
        <f>+IFERROR(VLOOKUP($C265,Data!$C$465:$CV$535,Laboral!BH$247,FALSE),0)</f>
        <v>31279113.59</v>
      </c>
      <c r="BI265" s="5">
        <f>+IFERROR(VLOOKUP($C265,Data!$C$465:$CV$535,Laboral!BI$247,FALSE),0)</f>
        <v>32228539.899999999</v>
      </c>
      <c r="BJ265" s="5">
        <f>+IFERROR(VLOOKUP($C265,Data!$C$465:$CV$535,Laboral!BJ$247,FALSE),0)</f>
        <v>32573554.550000001</v>
      </c>
      <c r="BK265" s="5">
        <f>+IFERROR(VLOOKUP($C265,Data!$C$465:$CV$535,Laboral!BK$247,FALSE),0)</f>
        <v>33071417.920000002</v>
      </c>
      <c r="BL265" s="5">
        <f>+IFERROR(VLOOKUP($C265,Data!$C$465:$CV$535,Laboral!BL$247,FALSE),0)</f>
        <v>33215173.510000002</v>
      </c>
      <c r="BM265" s="5">
        <f>+IFERROR(VLOOKUP($C265,Data!$C$465:$CV$535,Laboral!BM$247,FALSE),0)</f>
        <v>33624415.270000003</v>
      </c>
      <c r="BN265" s="5">
        <f>+IFERROR(VLOOKUP($C265,Data!$C$465:$CV$535,Laboral!BN$247,FALSE),0)</f>
        <v>33849577.939999998</v>
      </c>
      <c r="BO265" s="5">
        <f>+IFERROR(VLOOKUP($C265,Data!$C$465:$CV$535,Laboral!BO$247,FALSE),0)</f>
        <v>34815974.079999998</v>
      </c>
      <c r="BP265" s="5">
        <f>+IFERROR(VLOOKUP($C265,Data!$C$465:$CV$535,Laboral!BP$247,FALSE),0)</f>
        <v>35216367.670000002</v>
      </c>
      <c r="BQ265" s="5">
        <f>+IFERROR(VLOOKUP($C265,Data!$C$465:$CV$535,Laboral!BQ$247,FALSE),0)</f>
        <v>35708552.090000004</v>
      </c>
      <c r="BR265" s="5">
        <f>+IFERROR(VLOOKUP($C265,Data!$C$465:$CV$535,Laboral!BR$247,FALSE),0)</f>
        <v>35868036.560000002</v>
      </c>
      <c r="BS265" s="5">
        <f>+IFERROR(VLOOKUP($C265,Data!$C$465:$CV$535,Laboral!BS$247,FALSE),0)</f>
        <v>37031587.149999999</v>
      </c>
      <c r="BT265" s="5">
        <f>+IFERROR(VLOOKUP($C265,Data!$C$465:$CV$535,Laboral!BT$247,FALSE),0)</f>
        <v>37541528.079999998</v>
      </c>
      <c r="BU265" s="5">
        <f>+IFERROR(VLOOKUP($C265,Data!$C$465:$CV$535,Laboral!BU$247,FALSE),0)</f>
        <v>38249906.829999998</v>
      </c>
      <c r="BV265" s="5">
        <f>+IFERROR(VLOOKUP($C265,Data!$C$465:$CV$535,Laboral!BV$247,FALSE),0)</f>
        <v>38809018.380000003</v>
      </c>
      <c r="BW265" s="5">
        <f>+IFERROR(VLOOKUP($C265,Data!$C$465:$CV$535,Laboral!BW$247,FALSE),0)</f>
        <v>38933832.100000001</v>
      </c>
      <c r="BX265" s="5">
        <f>+IFERROR(VLOOKUP($C265,Data!$C$465:$CV$535,Laboral!BX$247,FALSE),0)</f>
        <v>39110452.93</v>
      </c>
      <c r="BY265" s="5">
        <f>+IFERROR(VLOOKUP($C265,Data!$C$465:$CV$535,Laboral!BY$247,FALSE),0)</f>
        <v>39454399.350000001</v>
      </c>
      <c r="BZ265" s="5">
        <f>+IFERROR(VLOOKUP($C265,Data!$C$465:$CV$535,Laboral!BZ$247,FALSE),0)</f>
        <v>40124510.140000001</v>
      </c>
      <c r="CA265" s="5">
        <f>+IFERROR(VLOOKUP($C265,Data!$C$465:$CV$535,Laboral!CA$247,FALSE),0)</f>
        <v>40823893.350000001</v>
      </c>
      <c r="CB265" s="5">
        <f>+IFERROR(VLOOKUP($C265,Data!$C$465:$CV$535,Laboral!CB$247,FALSE),0)</f>
        <v>40445543.609999999</v>
      </c>
      <c r="CC265" s="5">
        <f>+IFERROR(VLOOKUP($C265,Data!$C$465:$CV$535,Laboral!CC$247,FALSE),0)</f>
        <v>40511659.350000001</v>
      </c>
      <c r="CD265" s="5">
        <f>+IFERROR(VLOOKUP($C265,Data!$C$465:$CV$535,Laboral!CD$247,FALSE),0)</f>
        <v>40084222.359999999</v>
      </c>
      <c r="CE265" s="5">
        <f>+IFERROR(VLOOKUP($C265,Data!$C$465:$CV$535,Laboral!CE$247,FALSE),0)</f>
        <v>39272084.799999997</v>
      </c>
      <c r="CF265" s="5">
        <f>+IFERROR(VLOOKUP($C265,Data!$C$465:$CV$535,Laboral!CF$247,FALSE),0)</f>
        <v>39055620</v>
      </c>
      <c r="CG265" s="5">
        <f>+IFERROR(VLOOKUP($C265,Data!$C$465:$CV$535,Laboral!CG$247,FALSE),0)</f>
        <v>38936084.329999998</v>
      </c>
      <c r="CH265" s="5">
        <f>+IFERROR(VLOOKUP($C265,Data!$C$465:$CV$535,Laboral!CH$247,FALSE),0)</f>
        <v>38542390.030000001</v>
      </c>
      <c r="CI265" s="5">
        <f>+IFERROR(VLOOKUP($C265,Data!$C$465:$CV$535,Laboral!CI$247,FALSE),0)</f>
        <v>39161036.920000002</v>
      </c>
      <c r="CJ265" s="5">
        <f>+IFERROR(VLOOKUP($C265,Data!$C$465:$CV$535,Laboral!CJ$247,FALSE),0)</f>
        <v>38173640.799999997</v>
      </c>
      <c r="CK265" s="5">
        <f>+IFERROR(VLOOKUP($C265,Data!$C$465:$CV$535,Laboral!CK$247,FALSE),0)</f>
        <v>38523486.390000001</v>
      </c>
      <c r="CL265" s="5">
        <f>+IFERROR(VLOOKUP($C265,Data!$C$465:$CV$535,Laboral!CL$247,FALSE),0)</f>
        <v>37895897.280000001</v>
      </c>
      <c r="CM265" s="5">
        <f>+IFERROR(VLOOKUP($C265,Data!$C$465:$CV$535,Laboral!CM$247,FALSE),0)</f>
        <v>37436350.780000001</v>
      </c>
      <c r="CN265" s="5">
        <f>+IFERROR(VLOOKUP($C265,Data!$C$465:$CV$535,Laboral!CN$247,FALSE),0)</f>
        <v>37737004.390000001</v>
      </c>
      <c r="CO265" s="5">
        <f>+IFERROR(VLOOKUP($C265,Data!$C$465:$CV$535,Laboral!CO$247,FALSE),0)</f>
        <v>36681904.25</v>
      </c>
      <c r="CP265" s="5">
        <f>+IFERROR(VLOOKUP($C265,Data!$C$465:$CV$535,Laboral!CP$247,FALSE),0)</f>
        <v>37196302.450000003</v>
      </c>
      <c r="CQ265" s="5">
        <f>+IFERROR(VLOOKUP($C265,Data!$C$465:$CV$535,Laboral!CQ$247,FALSE),0)</f>
        <v>36166250.799999997</v>
      </c>
      <c r="CR265" s="5">
        <f>+IFERROR(VLOOKUP($C265,Data!$C$465:$CV$535,Laboral!CR$247,FALSE),0)</f>
        <v>35272459.719999999</v>
      </c>
      <c r="CS265" s="5">
        <f>+IFERROR(VLOOKUP($C265,Data!$C$465:$CV$535,Laboral!CS$247,FALSE),0)</f>
        <v>35174727.719999999</v>
      </c>
      <c r="CT265" s="5">
        <f>+IFERROR(VLOOKUP($C265,Data!$C$465:$CV$535,Laboral!CT$247,FALSE),0)</f>
        <v>35210646.079999998</v>
      </c>
      <c r="CU265" s="5">
        <f>+IFERROR(VLOOKUP($C265,Data!$C$465:$CV$535,Laboral!CU$247,FALSE),0)</f>
        <v>36079672.979999997</v>
      </c>
      <c r="CV265" s="5">
        <f>+IFERROR(VLOOKUP($C265,Data!$C$465:$CV$535,Laboral!CV$247,FALSE),0)</f>
        <v>36443665.759999998</v>
      </c>
    </row>
    <row r="266" spans="1:100" x14ac:dyDescent="0.3">
      <c r="A266" s="1">
        <v>1</v>
      </c>
      <c r="B266" s="1">
        <v>36</v>
      </c>
      <c r="C266" s="1" t="s">
        <v>45</v>
      </c>
      <c r="D266" s="5">
        <f>+IFERROR(VLOOKUP($C266,Data!$C$465:$CV$535,Laboral!D$247,FALSE),0)</f>
        <v>26920347.539999999</v>
      </c>
      <c r="E266" s="5">
        <f>+IFERROR(VLOOKUP($C266,Data!$C$465:$CV$535,Laboral!E$247,FALSE),0)</f>
        <v>26544626.140000001</v>
      </c>
      <c r="F266" s="5">
        <f>+IFERROR(VLOOKUP($C266,Data!$C$465:$CV$535,Laboral!F$247,FALSE),0)</f>
        <v>25929149</v>
      </c>
      <c r="G266" s="5">
        <f>+IFERROR(VLOOKUP($C266,Data!$C$465:$CV$535,Laboral!G$247,FALSE),0)</f>
        <v>25267411.149999999</v>
      </c>
      <c r="H266" s="5">
        <f>+IFERROR(VLOOKUP($C266,Data!$C$465:$CV$535,Laboral!H$247,FALSE),0)</f>
        <v>24838278.379999999</v>
      </c>
      <c r="I266" s="5">
        <f>+IFERROR(VLOOKUP($C266,Data!$C$465:$CV$535,Laboral!I$247,FALSE),0)</f>
        <v>24403936.760000002</v>
      </c>
      <c r="J266" s="5">
        <f>+IFERROR(VLOOKUP($C266,Data!$C$465:$CV$535,Laboral!J$247,FALSE),0)</f>
        <v>23051183.030000001</v>
      </c>
      <c r="K266" s="5">
        <f>+IFERROR(VLOOKUP($C266,Data!$C$465:$CV$535,Laboral!K$247,FALSE),0)</f>
        <v>22367401.719999999</v>
      </c>
      <c r="L266" s="5">
        <f>+IFERROR(VLOOKUP($C266,Data!$C$465:$CV$535,Laboral!L$247,FALSE),0)</f>
        <v>22511682.98</v>
      </c>
      <c r="M266" s="5">
        <f>+IFERROR(VLOOKUP($C266,Data!$C$465:$CV$535,Laboral!M$247,FALSE),0)</f>
        <v>21953215.43</v>
      </c>
      <c r="N266" s="5">
        <f>+IFERROR(VLOOKUP($C266,Data!$C$465:$CV$535,Laboral!N$247,FALSE),0)</f>
        <v>22569921.879999999</v>
      </c>
      <c r="O266" s="5">
        <f>+IFERROR(VLOOKUP($C266,Data!$C$465:$CV$535,Laboral!O$247,FALSE),0)</f>
        <v>22935862.719999999</v>
      </c>
      <c r="P266" s="5">
        <f>+IFERROR(VLOOKUP($C266,Data!$C$465:$CV$535,Laboral!P$247,FALSE),0)</f>
        <v>24543164.719999999</v>
      </c>
      <c r="Q266" s="5">
        <f>+IFERROR(VLOOKUP($C266,Data!$C$465:$CV$535,Laboral!Q$247,FALSE),0)</f>
        <v>24039551.170000002</v>
      </c>
      <c r="R266" s="5">
        <f>+IFERROR(VLOOKUP($C266,Data!$C$465:$CV$535,Laboral!R$247,FALSE),0)</f>
        <v>23618942.440000001</v>
      </c>
      <c r="S266" s="5">
        <f>+IFERROR(VLOOKUP($C266,Data!$C$465:$CV$535,Laboral!S$247,FALSE),0)</f>
        <v>23804506.09</v>
      </c>
      <c r="T266" s="5">
        <f>+IFERROR(VLOOKUP($C266,Data!$C$465:$CV$535,Laboral!T$247,FALSE),0)</f>
        <v>23740650.07</v>
      </c>
      <c r="U266" s="5">
        <f>+IFERROR(VLOOKUP($C266,Data!$C$465:$CV$535,Laboral!U$247,FALSE),0)</f>
        <v>22859499.190000001</v>
      </c>
      <c r="V266" s="5">
        <f>+IFERROR(VLOOKUP($C266,Data!$C$465:$CV$535,Laboral!V$247,FALSE),0)</f>
        <v>22634855.449999999</v>
      </c>
      <c r="W266" s="5">
        <f>+IFERROR(VLOOKUP($C266,Data!$C$465:$CV$535,Laboral!W$247,FALSE),0)</f>
        <v>21709020.489999998</v>
      </c>
      <c r="X266" s="5">
        <f>+IFERROR(VLOOKUP($C266,Data!$C$465:$CV$535,Laboral!X$247,FALSE),0)</f>
        <v>21084582.739999998</v>
      </c>
      <c r="Y266" s="5">
        <f>+IFERROR(VLOOKUP($C266,Data!$C$465:$CV$535,Laboral!Y$247,FALSE),0)</f>
        <v>21084582.739999998</v>
      </c>
      <c r="Z266" s="5">
        <f>+IFERROR(VLOOKUP($C266,Data!$C$465:$CV$535,Laboral!Z$247,FALSE),0)</f>
        <v>20902230.27</v>
      </c>
      <c r="AA266" s="5">
        <f>+IFERROR(VLOOKUP($C266,Data!$C$465:$CV$535,Laboral!AA$247,FALSE),0)</f>
        <v>21465984.899999999</v>
      </c>
      <c r="AB266" s="5">
        <f>+IFERROR(VLOOKUP($C266,Data!$C$465:$CV$535,Laboral!AB$247,FALSE),0)</f>
        <v>22453433.170000002</v>
      </c>
      <c r="AC266" s="5">
        <f>+IFERROR(VLOOKUP($C266,Data!$C$465:$CV$535,Laboral!AC$247,FALSE),0)</f>
        <v>22047398.989999998</v>
      </c>
      <c r="AD266" s="5">
        <f>+IFERROR(VLOOKUP($C266,Data!$C$465:$CV$535,Laboral!AD$247,FALSE),0)</f>
        <v>21609211.949999999</v>
      </c>
      <c r="AE266" s="5">
        <f>+IFERROR(VLOOKUP($C266,Data!$C$465:$CV$535,Laboral!AE$247,FALSE),0)</f>
        <v>20947072.460000001</v>
      </c>
      <c r="AF266" s="5">
        <f>+IFERROR(VLOOKUP($C266,Data!$C$465:$CV$535,Laboral!AF$247,FALSE),0)</f>
        <v>19773769.77</v>
      </c>
      <c r="AG266" s="5">
        <f>+IFERROR(VLOOKUP($C266,Data!$C$465:$CV$535,Laboral!AG$247,FALSE),0)</f>
        <v>19619524.57</v>
      </c>
      <c r="AH266" s="5">
        <f>+IFERROR(VLOOKUP($C266,Data!$C$465:$CV$535,Laboral!AH$247,FALSE),0)</f>
        <v>19834107.539999999</v>
      </c>
      <c r="AI266" s="5">
        <f>+IFERROR(VLOOKUP($C266,Data!$C$465:$CV$535,Laboral!AI$247,FALSE),0)</f>
        <v>19442040.949999999</v>
      </c>
      <c r="AJ266" s="5">
        <f>+IFERROR(VLOOKUP($C266,Data!$C$465:$CV$535,Laboral!AJ$247,FALSE),0)</f>
        <v>19831669.550000001</v>
      </c>
      <c r="AK266" s="5">
        <f>+IFERROR(VLOOKUP($C266,Data!$C$465:$CV$535,Laboral!AK$247,FALSE),0)</f>
        <v>20271074.329999998</v>
      </c>
      <c r="AL266" s="5">
        <f>+IFERROR(VLOOKUP($C266,Data!$C$465:$CV$535,Laboral!AL$247,FALSE),0)</f>
        <v>20689539.370000001</v>
      </c>
      <c r="AM266" s="5">
        <f>+IFERROR(VLOOKUP($C266,Data!$C$465:$CV$535,Laboral!AM$247,FALSE),0)</f>
        <v>21297707.399999999</v>
      </c>
      <c r="AN266" s="5">
        <f>+IFERROR(VLOOKUP($C266,Data!$C$465:$CV$535,Laboral!AN$247,FALSE),0)</f>
        <v>21402603.41</v>
      </c>
      <c r="AO266" s="5">
        <f>+IFERROR(VLOOKUP($C266,Data!$C$465:$CV$535,Laboral!AO$247,FALSE),0)</f>
        <v>21258848.440000001</v>
      </c>
      <c r="AP266" s="5">
        <f>+IFERROR(VLOOKUP($C266,Data!$C$465:$CV$535,Laboral!AP$247,FALSE),0)</f>
        <v>21232858.09</v>
      </c>
      <c r="AQ266" s="5">
        <f>+IFERROR(VLOOKUP($C266,Data!$C$465:$CV$535,Laboral!AQ$247,FALSE),0)</f>
        <v>21417111.48</v>
      </c>
      <c r="AR266" s="5">
        <f>+IFERROR(VLOOKUP($C266,Data!$C$465:$CV$535,Laboral!AR$247,FALSE),0)</f>
        <v>21632700.899999999</v>
      </c>
      <c r="AS266" s="5">
        <f>+IFERROR(VLOOKUP($C266,Data!$C$465:$CV$535,Laboral!AS$247,FALSE),0)</f>
        <v>21728840.300000001</v>
      </c>
      <c r="AT266" s="5">
        <f>+IFERROR(VLOOKUP($C266,Data!$C$465:$CV$535,Laboral!AT$247,FALSE),0)</f>
        <v>21884202.75</v>
      </c>
      <c r="AU266" s="5">
        <f>+IFERROR(VLOOKUP($C266,Data!$C$465:$CV$535,Laboral!AU$247,FALSE),0)</f>
        <v>21952485.289999999</v>
      </c>
      <c r="AV266" s="5">
        <f>+IFERROR(VLOOKUP($C266,Data!$C$465:$CV$535,Laboral!AV$247,FALSE),0)</f>
        <v>22141834.079999998</v>
      </c>
      <c r="AW266" s="5">
        <f>+IFERROR(VLOOKUP($C266,Data!$C$465:$CV$535,Laboral!AW$247,FALSE),0)</f>
        <v>22493044.41</v>
      </c>
      <c r="AX266" s="5">
        <f>+IFERROR(VLOOKUP($C266,Data!$C$465:$CV$535,Laboral!AX$247,FALSE),0)</f>
        <v>22846102.52</v>
      </c>
      <c r="AY266" s="5">
        <f>+IFERROR(VLOOKUP($C266,Data!$C$465:$CV$535,Laboral!AY$247,FALSE),0)</f>
        <v>23516188.649999999</v>
      </c>
      <c r="AZ266" s="5">
        <f>+IFERROR(VLOOKUP($C266,Data!$C$465:$CV$535,Laboral!AZ$247,FALSE),0)</f>
        <v>24163608.800000001</v>
      </c>
      <c r="BA266" s="5">
        <f>+IFERROR(VLOOKUP($C266,Data!$C$465:$CV$535,Laboral!BA$247,FALSE),0)</f>
        <v>24149905.609999999</v>
      </c>
      <c r="BB266" s="5">
        <f>+IFERROR(VLOOKUP($C266,Data!$C$465:$CV$535,Laboral!BB$247,FALSE),0)</f>
        <v>24387888.27</v>
      </c>
      <c r="BC266" s="5">
        <f>+IFERROR(VLOOKUP($C266,Data!$C$465:$CV$535,Laboral!BC$247,FALSE),0)</f>
        <v>24555552.09</v>
      </c>
      <c r="BD266" s="5">
        <f>+IFERROR(VLOOKUP($C266,Data!$C$465:$CV$535,Laboral!BD$247,FALSE),0)</f>
        <v>24833645.719999999</v>
      </c>
      <c r="BE266" s="5">
        <f>+IFERROR(VLOOKUP($C266,Data!$C$465:$CV$535,Laboral!BE$247,FALSE),0)</f>
        <v>25105131.690000001</v>
      </c>
      <c r="BF266" s="5">
        <f>+IFERROR(VLOOKUP($C266,Data!$C$465:$CV$535,Laboral!BF$247,FALSE),0)</f>
        <v>24988199.010000002</v>
      </c>
      <c r="BG266" s="5">
        <f>+IFERROR(VLOOKUP($C266,Data!$C$465:$CV$535,Laboral!BG$247,FALSE),0)</f>
        <v>24831819.199999999</v>
      </c>
      <c r="BH266" s="5">
        <f>+IFERROR(VLOOKUP($C266,Data!$C$465:$CV$535,Laboral!BH$247,FALSE),0)</f>
        <v>25338094.34</v>
      </c>
      <c r="BI266" s="5">
        <f>+IFERROR(VLOOKUP($C266,Data!$C$465:$CV$535,Laboral!BI$247,FALSE),0)</f>
        <v>25321285.640000001</v>
      </c>
      <c r="BJ266" s="5">
        <f>+IFERROR(VLOOKUP($C266,Data!$C$465:$CV$535,Laboral!BJ$247,FALSE),0)</f>
        <v>24964556.859999999</v>
      </c>
      <c r="BK266" s="5">
        <f>+IFERROR(VLOOKUP($C266,Data!$C$465:$CV$535,Laboral!BK$247,FALSE),0)</f>
        <v>24623682.82</v>
      </c>
      <c r="BL266" s="5">
        <f>+IFERROR(VLOOKUP($C266,Data!$C$465:$CV$535,Laboral!BL$247,FALSE),0)</f>
        <v>24798664.920000002</v>
      </c>
      <c r="BM266" s="5">
        <f>+IFERROR(VLOOKUP($C266,Data!$C$465:$CV$535,Laboral!BM$247,FALSE),0)</f>
        <v>24067310.48</v>
      </c>
      <c r="BN266" s="5">
        <f>+IFERROR(VLOOKUP($C266,Data!$C$465:$CV$535,Laboral!BN$247,FALSE),0)</f>
        <v>23924695.399999999</v>
      </c>
      <c r="BO266" s="5">
        <f>+IFERROR(VLOOKUP($C266,Data!$C$465:$CV$535,Laboral!BO$247,FALSE),0)</f>
        <v>23883181.649999999</v>
      </c>
      <c r="BP266" s="5">
        <f>+IFERROR(VLOOKUP($C266,Data!$C$465:$CV$535,Laboral!BP$247,FALSE),0)</f>
        <v>23707032.32</v>
      </c>
      <c r="BQ266" s="5">
        <f>+IFERROR(VLOOKUP($C266,Data!$C$465:$CV$535,Laboral!BQ$247,FALSE),0)</f>
        <v>23943022.920000002</v>
      </c>
      <c r="BR266" s="5">
        <f>+IFERROR(VLOOKUP($C266,Data!$C$465:$CV$535,Laboral!BR$247,FALSE),0)</f>
        <v>23906389.82</v>
      </c>
      <c r="BS266" s="5">
        <f>+IFERROR(VLOOKUP($C266,Data!$C$465:$CV$535,Laboral!BS$247,FALSE),0)</f>
        <v>23702329.260000002</v>
      </c>
      <c r="BT266" s="5">
        <f>+IFERROR(VLOOKUP($C266,Data!$C$465:$CV$535,Laboral!BT$247,FALSE),0)</f>
        <v>23019709.170000002</v>
      </c>
      <c r="BU266" s="5">
        <f>+IFERROR(VLOOKUP($C266,Data!$C$465:$CV$535,Laboral!BU$247,FALSE),0)</f>
        <v>23038817.670000002</v>
      </c>
      <c r="BV266" s="5">
        <f>+IFERROR(VLOOKUP($C266,Data!$C$465:$CV$535,Laboral!BV$247,FALSE),0)</f>
        <v>22940014.059999999</v>
      </c>
      <c r="BW266" s="5">
        <f>+IFERROR(VLOOKUP($C266,Data!$C$465:$CV$535,Laboral!BW$247,FALSE),0)</f>
        <v>23212327.18</v>
      </c>
      <c r="BX266" s="5">
        <f>+IFERROR(VLOOKUP($C266,Data!$C$465:$CV$535,Laboral!BX$247,FALSE),0)</f>
        <v>23645610.550000001</v>
      </c>
      <c r="BY266" s="5">
        <f>+IFERROR(VLOOKUP($C266,Data!$C$465:$CV$535,Laboral!BY$247,FALSE),0)</f>
        <v>23819225.350000001</v>
      </c>
      <c r="BZ266" s="5">
        <f>+IFERROR(VLOOKUP($C266,Data!$C$465:$CV$535,Laboral!BZ$247,FALSE),0)</f>
        <v>23928244.960000001</v>
      </c>
      <c r="CA266" s="5">
        <f>+IFERROR(VLOOKUP($C266,Data!$C$465:$CV$535,Laboral!CA$247,FALSE),0)</f>
        <v>23773518.239999998</v>
      </c>
      <c r="CB266" s="5">
        <f>+IFERROR(VLOOKUP($C266,Data!$C$465:$CV$535,Laboral!CB$247,FALSE),0)</f>
        <v>24393940.050000001</v>
      </c>
      <c r="CC266" s="5">
        <f>+IFERROR(VLOOKUP($C266,Data!$C$465:$CV$535,Laboral!CC$247,FALSE),0)</f>
        <v>24575417.109999999</v>
      </c>
      <c r="CD266" s="5">
        <f>+IFERROR(VLOOKUP($C266,Data!$C$465:$CV$535,Laboral!CD$247,FALSE),0)</f>
        <v>24464202.890000001</v>
      </c>
      <c r="CE266" s="5">
        <f>+IFERROR(VLOOKUP($C266,Data!$C$465:$CV$535,Laboral!CE$247,FALSE),0)</f>
        <v>24584932.149999999</v>
      </c>
      <c r="CF266" s="5">
        <f>+IFERROR(VLOOKUP($C266,Data!$C$465:$CV$535,Laboral!CF$247,FALSE),0)</f>
        <v>24773738.07</v>
      </c>
      <c r="CG266" s="5">
        <f>+IFERROR(VLOOKUP($C266,Data!$C$465:$CV$535,Laboral!CG$247,FALSE),0)</f>
        <v>24536605.41</v>
      </c>
      <c r="CH266" s="5">
        <f>+IFERROR(VLOOKUP($C266,Data!$C$465:$CV$535,Laboral!CH$247,FALSE),0)</f>
        <v>24664558.34</v>
      </c>
      <c r="CI266" s="5">
        <f>+IFERROR(VLOOKUP($C266,Data!$C$465:$CV$535,Laboral!CI$247,FALSE),0)</f>
        <v>25108859.59</v>
      </c>
      <c r="CJ266" s="5">
        <f>+IFERROR(VLOOKUP($C266,Data!$C$465:$CV$535,Laboral!CJ$247,FALSE),0)</f>
        <v>25417299.07</v>
      </c>
      <c r="CK266" s="5">
        <f>+IFERROR(VLOOKUP($C266,Data!$C$465:$CV$535,Laboral!CK$247,FALSE),0)</f>
        <v>25448592.960000001</v>
      </c>
      <c r="CL266" s="5">
        <f>+IFERROR(VLOOKUP($C266,Data!$C$465:$CV$535,Laboral!CL$247,FALSE),0)</f>
        <v>25299325.5</v>
      </c>
      <c r="CM266" s="5">
        <f>+IFERROR(VLOOKUP($C266,Data!$C$465:$CV$535,Laboral!CM$247,FALSE),0)</f>
        <v>25486603.859999999</v>
      </c>
      <c r="CN266" s="5">
        <f>+IFERROR(VLOOKUP($C266,Data!$C$465:$CV$535,Laboral!CN$247,FALSE),0)</f>
        <v>25126587.469999999</v>
      </c>
      <c r="CO266" s="5">
        <f>+IFERROR(VLOOKUP($C266,Data!$C$465:$CV$535,Laboral!CO$247,FALSE),0)</f>
        <v>24082910.98</v>
      </c>
      <c r="CP266" s="5">
        <f>+IFERROR(VLOOKUP($C266,Data!$C$465:$CV$535,Laboral!CP$247,FALSE),0)</f>
        <v>24752274.920000002</v>
      </c>
      <c r="CQ266" s="5">
        <f>+IFERROR(VLOOKUP($C266,Data!$C$465:$CV$535,Laboral!CQ$247,FALSE),0)</f>
        <v>25206598.68</v>
      </c>
      <c r="CR266" s="5">
        <f>+IFERROR(VLOOKUP($C266,Data!$C$465:$CV$535,Laboral!CR$247,FALSE),0)</f>
        <v>25012366.460000001</v>
      </c>
      <c r="CS266" s="5">
        <f>+IFERROR(VLOOKUP($C266,Data!$C$465:$CV$535,Laboral!CS$247,FALSE),0)</f>
        <v>24752980.280000001</v>
      </c>
      <c r="CT266" s="5">
        <f>+IFERROR(VLOOKUP($C266,Data!$C$465:$CV$535,Laboral!CT$247,FALSE),0)</f>
        <v>24826974.210000001</v>
      </c>
      <c r="CU266" s="5">
        <f>+IFERROR(VLOOKUP($C266,Data!$C$465:$CV$535,Laboral!CU$247,FALSE),0)</f>
        <v>24340554.550000001</v>
      </c>
      <c r="CV266" s="5">
        <f>+IFERROR(VLOOKUP($C266,Data!$C$465:$CV$535,Laboral!CV$247,FALSE),0)</f>
        <v>24741758.809999999</v>
      </c>
    </row>
    <row r="267" spans="1:100" x14ac:dyDescent="0.3">
      <c r="A267" s="1">
        <v>1</v>
      </c>
      <c r="B267" s="1">
        <v>5</v>
      </c>
      <c r="C267" s="1" t="s">
        <v>46</v>
      </c>
      <c r="D267" s="5">
        <f>+IFERROR(VLOOKUP($C267,Data!$C$465:$CV$535,Laboral!D$247,FALSE),0)</f>
        <v>902398659.47000003</v>
      </c>
      <c r="E267" s="5">
        <f>+IFERROR(VLOOKUP($C267,Data!$C$465:$CV$535,Laboral!E$247,FALSE),0)</f>
        <v>879701244.34000003</v>
      </c>
      <c r="F267" s="5">
        <f>+IFERROR(VLOOKUP($C267,Data!$C$465:$CV$535,Laboral!F$247,FALSE),0)</f>
        <v>891586892.79999995</v>
      </c>
      <c r="G267" s="5">
        <f>+IFERROR(VLOOKUP($C267,Data!$C$465:$CV$535,Laboral!G$247,FALSE),0)</f>
        <v>911943197.62</v>
      </c>
      <c r="H267" s="5">
        <f>+IFERROR(VLOOKUP($C267,Data!$C$465:$CV$535,Laboral!H$247,FALSE),0)</f>
        <v>925551673.19000006</v>
      </c>
      <c r="I267" s="5">
        <f>+IFERROR(VLOOKUP($C267,Data!$C$465:$CV$535,Laboral!I$247,FALSE),0)</f>
        <v>948850691.99000001</v>
      </c>
      <c r="J267" s="5">
        <f>+IFERROR(VLOOKUP($C267,Data!$C$465:$CV$535,Laboral!J$247,FALSE),0)</f>
        <v>954846586.19000006</v>
      </c>
      <c r="K267" s="5">
        <f>+IFERROR(VLOOKUP($C267,Data!$C$465:$CV$535,Laboral!K$247,FALSE),0)</f>
        <v>973473434.64999998</v>
      </c>
      <c r="L267" s="5">
        <f>+IFERROR(VLOOKUP($C267,Data!$C$465:$CV$535,Laboral!L$247,FALSE),0)</f>
        <v>981125236.33000004</v>
      </c>
      <c r="M267" s="5">
        <f>+IFERROR(VLOOKUP($C267,Data!$C$465:$CV$535,Laboral!M$247,FALSE),0)</f>
        <v>996573137.02999997</v>
      </c>
      <c r="N267" s="5">
        <f>+IFERROR(VLOOKUP($C267,Data!$C$465:$CV$535,Laboral!N$247,FALSE),0)</f>
        <v>1008458101.08</v>
      </c>
      <c r="O267" s="5">
        <f>+IFERROR(VLOOKUP($C267,Data!$C$465:$CV$535,Laboral!O$247,FALSE),0)</f>
        <v>1031101101.49</v>
      </c>
      <c r="P267" s="5">
        <f>+IFERROR(VLOOKUP($C267,Data!$C$465:$CV$535,Laboral!P$247,FALSE),0)</f>
        <v>1053240517.9400001</v>
      </c>
      <c r="Q267" s="5">
        <f>+IFERROR(VLOOKUP($C267,Data!$C$465:$CV$535,Laboral!Q$247,FALSE),0)</f>
        <v>1051298811.45</v>
      </c>
      <c r="R267" s="5">
        <f>+IFERROR(VLOOKUP($C267,Data!$C$465:$CV$535,Laboral!R$247,FALSE),0)</f>
        <v>1061579695.01</v>
      </c>
      <c r="S267" s="5">
        <f>+IFERROR(VLOOKUP($C267,Data!$C$465:$CV$535,Laboral!S$247,FALSE),0)</f>
        <v>1074954546.3199999</v>
      </c>
      <c r="T267" s="5">
        <f>+IFERROR(VLOOKUP($C267,Data!$C$465:$CV$535,Laboral!T$247,FALSE),0)</f>
        <v>1094599529.9400001</v>
      </c>
      <c r="U267" s="5">
        <f>+IFERROR(VLOOKUP($C267,Data!$C$465:$CV$535,Laboral!U$247,FALSE),0)</f>
        <v>1115560881.5899999</v>
      </c>
      <c r="V267" s="5">
        <f>+IFERROR(VLOOKUP($C267,Data!$C$465:$CV$535,Laboral!V$247,FALSE),0)</f>
        <v>1131158051.01</v>
      </c>
      <c r="W267" s="5">
        <f>+IFERROR(VLOOKUP($C267,Data!$C$465:$CV$535,Laboral!W$247,FALSE),0)</f>
        <v>1142874392.77</v>
      </c>
      <c r="X267" s="5">
        <f>+IFERROR(VLOOKUP($C267,Data!$C$465:$CV$535,Laboral!X$247,FALSE),0)</f>
        <v>1162000485.73</v>
      </c>
      <c r="Y267" s="5">
        <f>+IFERROR(VLOOKUP($C267,Data!$C$465:$CV$535,Laboral!Y$247,FALSE),0)</f>
        <v>1176703379.3199999</v>
      </c>
      <c r="Z267" s="5">
        <f>+IFERROR(VLOOKUP($C267,Data!$C$465:$CV$535,Laboral!Z$247,FALSE),0)</f>
        <v>1199690716.0999999</v>
      </c>
      <c r="AA267" s="5">
        <f>+IFERROR(VLOOKUP($C267,Data!$C$465:$CV$535,Laboral!AA$247,FALSE),0)</f>
        <v>1225007697.48</v>
      </c>
      <c r="AB267" s="5">
        <f>+IFERROR(VLOOKUP($C267,Data!$C$465:$CV$535,Laboral!AB$247,FALSE),0)</f>
        <v>1243448560.0899999</v>
      </c>
      <c r="AC267" s="5">
        <f>+IFERROR(VLOOKUP($C267,Data!$C$465:$CV$535,Laboral!AC$247,FALSE),0)</f>
        <v>1245697717.6099999</v>
      </c>
      <c r="AD267" s="5">
        <f>+IFERROR(VLOOKUP($C267,Data!$C$465:$CV$535,Laboral!AD$247,FALSE),0)</f>
        <v>1264631536.27</v>
      </c>
      <c r="AE267" s="5">
        <f>+IFERROR(VLOOKUP($C267,Data!$C$465:$CV$535,Laboral!AE$247,FALSE),0)</f>
        <v>1295483981.3900001</v>
      </c>
      <c r="AF267" s="5">
        <f>+IFERROR(VLOOKUP($C267,Data!$C$465:$CV$535,Laboral!AF$247,FALSE),0)</f>
        <v>1307248415.21</v>
      </c>
      <c r="AG267" s="5">
        <f>+IFERROR(VLOOKUP($C267,Data!$C$465:$CV$535,Laboral!AG$247,FALSE),0)</f>
        <v>1325632601.8099999</v>
      </c>
      <c r="AH267" s="5">
        <f>+IFERROR(VLOOKUP($C267,Data!$C$465:$CV$535,Laboral!AH$247,FALSE),0)</f>
        <v>1339768533.8</v>
      </c>
      <c r="AI267" s="5">
        <f>+IFERROR(VLOOKUP($C267,Data!$C$465:$CV$535,Laboral!AI$247,FALSE),0)</f>
        <v>1356329253.55</v>
      </c>
      <c r="AJ267" s="5">
        <f>+IFERROR(VLOOKUP($C267,Data!$C$465:$CV$535,Laboral!AJ$247,FALSE),0)</f>
        <v>1384830850.76</v>
      </c>
      <c r="AK267" s="5">
        <f>+IFERROR(VLOOKUP($C267,Data!$C$465:$CV$535,Laboral!AK$247,FALSE),0)</f>
        <v>1400644419.24</v>
      </c>
      <c r="AL267" s="5">
        <f>+IFERROR(VLOOKUP($C267,Data!$C$465:$CV$535,Laboral!AL$247,FALSE),0)</f>
        <v>1424433619.9300001</v>
      </c>
      <c r="AM267" s="5">
        <f>+IFERROR(VLOOKUP($C267,Data!$C$465:$CV$535,Laboral!AM$247,FALSE),0)</f>
        <v>1452626983.7</v>
      </c>
      <c r="AN267" s="5">
        <f>+IFERROR(VLOOKUP($C267,Data!$C$465:$CV$535,Laboral!AN$247,FALSE),0)</f>
        <v>1487473922.22</v>
      </c>
      <c r="AO267" s="5">
        <f>+IFERROR(VLOOKUP($C267,Data!$C$465:$CV$535,Laboral!AO$247,FALSE),0)</f>
        <v>1482064382.03</v>
      </c>
      <c r="AP267" s="5">
        <f>+IFERROR(VLOOKUP($C267,Data!$C$465:$CV$535,Laboral!AP$247,FALSE),0)</f>
        <v>1504807671.78</v>
      </c>
      <c r="AQ267" s="5">
        <f>+IFERROR(VLOOKUP($C267,Data!$C$465:$CV$535,Laboral!AQ$247,FALSE),0)</f>
        <v>1531767401.1099999</v>
      </c>
      <c r="AR267" s="5">
        <f>+IFERROR(VLOOKUP($C267,Data!$C$465:$CV$535,Laboral!AR$247,FALSE),0)</f>
        <v>1552405018.29</v>
      </c>
      <c r="AS267" s="5">
        <f>+IFERROR(VLOOKUP($C267,Data!$C$465:$CV$535,Laboral!AS$247,FALSE),0)</f>
        <v>1577288498.6600001</v>
      </c>
      <c r="AT267" s="5">
        <f>+IFERROR(VLOOKUP($C267,Data!$C$465:$CV$535,Laboral!AT$247,FALSE),0)</f>
        <v>1584748519.74</v>
      </c>
      <c r="AU267" s="5">
        <f>+IFERROR(VLOOKUP($C267,Data!$C$465:$CV$535,Laboral!AU$247,FALSE),0)</f>
        <v>1593046489.72</v>
      </c>
      <c r="AV267" s="5">
        <f>+IFERROR(VLOOKUP($C267,Data!$C$465:$CV$535,Laboral!AV$247,FALSE),0)</f>
        <v>1614173790.5</v>
      </c>
      <c r="AW267" s="5">
        <f>+IFERROR(VLOOKUP($C267,Data!$C$465:$CV$535,Laboral!AW$247,FALSE),0)</f>
        <v>1648969101.5999999</v>
      </c>
      <c r="AX267" s="5">
        <f>+IFERROR(VLOOKUP($C267,Data!$C$465:$CV$535,Laboral!AX$247,FALSE),0)</f>
        <v>1672952991.8800001</v>
      </c>
      <c r="AY267" s="5">
        <f>+IFERROR(VLOOKUP($C267,Data!$C$465:$CV$535,Laboral!AY$247,FALSE),0)</f>
        <v>1692557957.8900001</v>
      </c>
      <c r="AZ267" s="5">
        <f>+IFERROR(VLOOKUP($C267,Data!$C$465:$CV$535,Laboral!AZ$247,FALSE),0)</f>
        <v>1712330635.5599999</v>
      </c>
      <c r="BA267" s="5">
        <f>+IFERROR(VLOOKUP($C267,Data!$C$465:$CV$535,Laboral!BA$247,FALSE),0)</f>
        <v>1706661096.3399999</v>
      </c>
      <c r="BB267" s="5">
        <f>+IFERROR(VLOOKUP($C267,Data!$C$465:$CV$535,Laboral!BB$247,FALSE),0)</f>
        <v>1720608099.47</v>
      </c>
      <c r="BC267" s="5">
        <f>+IFERROR(VLOOKUP($C267,Data!$C$465:$CV$535,Laboral!BC$247,FALSE),0)</f>
        <v>1736458195.71</v>
      </c>
      <c r="BD267" s="5">
        <f>+IFERROR(VLOOKUP($C267,Data!$C$465:$CV$535,Laboral!BD$247,FALSE),0)</f>
        <v>1757592576.6099999</v>
      </c>
      <c r="BE267" s="5">
        <f>+IFERROR(VLOOKUP($C267,Data!$C$465:$CV$535,Laboral!BE$247,FALSE),0)</f>
        <v>1781791167.5899999</v>
      </c>
      <c r="BF267" s="5">
        <f>+IFERROR(VLOOKUP($C267,Data!$C$465:$CV$535,Laboral!BF$247,FALSE),0)</f>
        <v>1807740792.7</v>
      </c>
      <c r="BG267" s="5">
        <f>+IFERROR(VLOOKUP($C267,Data!$C$465:$CV$535,Laboral!BG$247,FALSE),0)</f>
        <v>1822611542.75</v>
      </c>
      <c r="BH267" s="5">
        <f>+IFERROR(VLOOKUP($C267,Data!$C$465:$CV$535,Laboral!BH$247,FALSE),0)</f>
        <v>1848554452.1900001</v>
      </c>
      <c r="BI267" s="5">
        <f>+IFERROR(VLOOKUP($C267,Data!$C$465:$CV$535,Laboral!BI$247,FALSE),0)</f>
        <v>1882064989.71</v>
      </c>
      <c r="BJ267" s="5">
        <f>+IFERROR(VLOOKUP($C267,Data!$C$465:$CV$535,Laboral!BJ$247,FALSE),0)</f>
        <v>1906217505.8099999</v>
      </c>
      <c r="BK267" s="5">
        <f>+IFERROR(VLOOKUP($C267,Data!$C$465:$CV$535,Laboral!BK$247,FALSE),0)</f>
        <v>1939570662.6500001</v>
      </c>
      <c r="BL267" s="5">
        <f>+IFERROR(VLOOKUP($C267,Data!$C$465:$CV$535,Laboral!BL$247,FALSE),0)</f>
        <v>1979617479.3199999</v>
      </c>
      <c r="BM267" s="5">
        <f>+IFERROR(VLOOKUP($C267,Data!$C$465:$CV$535,Laboral!BM$247,FALSE),0)</f>
        <v>1986883882.4200001</v>
      </c>
      <c r="BN267" s="5">
        <f>+IFERROR(VLOOKUP($C267,Data!$C$465:$CV$535,Laboral!BN$247,FALSE),0)</f>
        <v>2013429458.1199999</v>
      </c>
      <c r="BO267" s="5">
        <f>+IFERROR(VLOOKUP($C267,Data!$C$465:$CV$535,Laboral!BO$247,FALSE),0)</f>
        <v>2030183626.1500001</v>
      </c>
      <c r="BP267" s="5">
        <f>+IFERROR(VLOOKUP($C267,Data!$C$465:$CV$535,Laboral!BP$247,FALSE),0)</f>
        <v>2054802888.6300001</v>
      </c>
      <c r="BQ267" s="5">
        <f>+IFERROR(VLOOKUP($C267,Data!$C$465:$CV$535,Laboral!BQ$247,FALSE),0)</f>
        <v>2081628755.1300001</v>
      </c>
      <c r="BR267" s="5">
        <f>+IFERROR(VLOOKUP($C267,Data!$C$465:$CV$535,Laboral!BR$247,FALSE),0)</f>
        <v>2099813146.1099999</v>
      </c>
      <c r="BS267" s="5">
        <f>+IFERROR(VLOOKUP($C267,Data!$C$465:$CV$535,Laboral!BS$247,FALSE),0)</f>
        <v>2131765147.6600001</v>
      </c>
      <c r="BT267" s="5">
        <f>+IFERROR(VLOOKUP($C267,Data!$C$465:$CV$535,Laboral!BT$247,FALSE),0)</f>
        <v>2175313343.25</v>
      </c>
      <c r="BU267" s="5">
        <f>+IFERROR(VLOOKUP($C267,Data!$C$465:$CV$535,Laboral!BU$247,FALSE),0)</f>
        <v>2219150381.2800002</v>
      </c>
      <c r="BV267" s="5">
        <f>+IFERROR(VLOOKUP($C267,Data!$C$465:$CV$535,Laboral!BV$247,FALSE),0)</f>
        <v>2253373281.0300002</v>
      </c>
      <c r="BW267" s="5">
        <f>+IFERROR(VLOOKUP($C267,Data!$C$465:$CV$535,Laboral!BW$247,FALSE),0)</f>
        <v>2293765075.8000002</v>
      </c>
      <c r="BX267" s="5">
        <f>+IFERROR(VLOOKUP($C267,Data!$C$465:$CV$535,Laboral!BX$247,FALSE),0)</f>
        <v>2336328017.0100002</v>
      </c>
      <c r="BY267" s="5">
        <f>+IFERROR(VLOOKUP($C267,Data!$C$465:$CV$535,Laboral!BY$247,FALSE),0)</f>
        <v>2351688564.0300002</v>
      </c>
      <c r="BZ267" s="5">
        <f>+IFERROR(VLOOKUP($C267,Data!$C$465:$CV$535,Laboral!BZ$247,FALSE),0)</f>
        <v>2386715614.6399999</v>
      </c>
      <c r="CA267" s="5">
        <f>+IFERROR(VLOOKUP($C267,Data!$C$465:$CV$535,Laboral!CA$247,FALSE),0)</f>
        <v>2407680085.77</v>
      </c>
      <c r="CB267" s="5">
        <f>+IFERROR(VLOOKUP($C267,Data!$C$465:$CV$535,Laboral!CB$247,FALSE),0)</f>
        <v>2442938831.3400002</v>
      </c>
      <c r="CC267" s="5">
        <f>+IFERROR(VLOOKUP($C267,Data!$C$465:$CV$535,Laboral!CC$247,FALSE),0)</f>
        <v>2484642967.5799999</v>
      </c>
      <c r="CD267" s="5">
        <f>+IFERROR(VLOOKUP($C267,Data!$C$465:$CV$535,Laboral!CD$247,FALSE),0)</f>
        <v>2504251093.4299998</v>
      </c>
      <c r="CE267" s="5">
        <f>+IFERROR(VLOOKUP($C267,Data!$C$465:$CV$535,Laboral!CE$247,FALSE),0)</f>
        <v>2540214221.1900001</v>
      </c>
      <c r="CF267" s="5">
        <f>+IFERROR(VLOOKUP($C267,Data!$C$465:$CV$535,Laboral!CF$247,FALSE),0)</f>
        <v>2577373933.8499999</v>
      </c>
      <c r="CG267" s="5">
        <f>+IFERROR(VLOOKUP($C267,Data!$C$465:$CV$535,Laboral!CG$247,FALSE),0)</f>
        <v>2597218748.5599999</v>
      </c>
      <c r="CH267" s="5">
        <f>+IFERROR(VLOOKUP($C267,Data!$C$465:$CV$535,Laboral!CH$247,FALSE),0)</f>
        <v>2628646326.3400002</v>
      </c>
      <c r="CI267" s="5">
        <f>+IFERROR(VLOOKUP($C267,Data!$C$465:$CV$535,Laboral!CI$247,FALSE),0)</f>
        <v>2678718367.6700001</v>
      </c>
      <c r="CJ267" s="5">
        <f>+IFERROR(VLOOKUP($C267,Data!$C$465:$CV$535,Laboral!CJ$247,FALSE),0)</f>
        <v>2714283919.2800002</v>
      </c>
      <c r="CK267" s="5">
        <f>+IFERROR(VLOOKUP($C267,Data!$C$465:$CV$535,Laboral!CK$247,FALSE),0)</f>
        <v>2739467221.8800001</v>
      </c>
      <c r="CL267" s="5">
        <f>+IFERROR(VLOOKUP($C267,Data!$C$465:$CV$535,Laboral!CL$247,FALSE),0)</f>
        <v>2767915928.0999999</v>
      </c>
      <c r="CM267" s="5">
        <f>+IFERROR(VLOOKUP($C267,Data!$C$465:$CV$535,Laboral!CM$247,FALSE),0)</f>
        <v>2800865467.1999998</v>
      </c>
      <c r="CN267" s="5">
        <f>+IFERROR(VLOOKUP($C267,Data!$C$465:$CV$535,Laboral!CN$247,FALSE),0)</f>
        <v>2831807927.8200002</v>
      </c>
      <c r="CO267" s="5">
        <f>+IFERROR(VLOOKUP($C267,Data!$C$465:$CV$535,Laboral!CO$247,FALSE),0)</f>
        <v>2869154240.1500001</v>
      </c>
      <c r="CP267" s="5">
        <f>+IFERROR(VLOOKUP($C267,Data!$C$465:$CV$535,Laboral!CP$247,FALSE),0)</f>
        <v>2893684926.3000002</v>
      </c>
      <c r="CQ267" s="5">
        <f>+IFERROR(VLOOKUP($C267,Data!$C$465:$CV$535,Laboral!CQ$247,FALSE),0)</f>
        <v>2927284930.0100002</v>
      </c>
      <c r="CR267" s="5">
        <f>+IFERROR(VLOOKUP($C267,Data!$C$465:$CV$535,Laboral!CR$247,FALSE),0)</f>
        <v>2967213241.04</v>
      </c>
      <c r="CS267" s="5">
        <f>+IFERROR(VLOOKUP($C267,Data!$C$465:$CV$535,Laboral!CS$247,FALSE),0)</f>
        <v>2998690103.8899999</v>
      </c>
      <c r="CT267" s="5">
        <f>+IFERROR(VLOOKUP($C267,Data!$C$465:$CV$535,Laboral!CT$247,FALSE),0)</f>
        <v>3036370792.5999999</v>
      </c>
      <c r="CU267" s="5">
        <f>+IFERROR(VLOOKUP($C267,Data!$C$465:$CV$535,Laboral!CU$247,FALSE),0)</f>
        <v>3081691376.8899999</v>
      </c>
      <c r="CV267" s="5">
        <f>+IFERROR(VLOOKUP($C267,Data!$C$465:$CV$535,Laboral!CV$247,FALSE),0)</f>
        <v>3100845373.48</v>
      </c>
    </row>
    <row r="268" spans="1:100" x14ac:dyDescent="0.3">
      <c r="A268" s="1">
        <v>1</v>
      </c>
      <c r="B268" s="1">
        <v>4</v>
      </c>
      <c r="C268" s="1" t="s">
        <v>47</v>
      </c>
      <c r="D268" s="5">
        <f>+IFERROR(VLOOKUP($C268,Data!$C$465:$CV$535,Laboral!D$247,FALSE),0)</f>
        <v>2021190957.4300001</v>
      </c>
      <c r="E268" s="5">
        <f>+IFERROR(VLOOKUP($C268,Data!$C$465:$CV$535,Laboral!E$247,FALSE),0)</f>
        <v>2033163311.9200001</v>
      </c>
      <c r="F268" s="5">
        <f>+IFERROR(VLOOKUP($C268,Data!$C$465:$CV$535,Laboral!F$247,FALSE),0)</f>
        <v>2082592467.5899999</v>
      </c>
      <c r="G268" s="5">
        <f>+IFERROR(VLOOKUP($C268,Data!$C$465:$CV$535,Laboral!G$247,FALSE),0)</f>
        <v>2131211536.8699999</v>
      </c>
      <c r="H268" s="5">
        <f>+IFERROR(VLOOKUP($C268,Data!$C$465:$CV$535,Laboral!H$247,FALSE),0)</f>
        <v>2163865039.8800001</v>
      </c>
      <c r="I268" s="5">
        <f>+IFERROR(VLOOKUP($C268,Data!$C$465:$CV$535,Laboral!I$247,FALSE),0)</f>
        <v>2222141389.21</v>
      </c>
      <c r="J268" s="5">
        <f>+IFERROR(VLOOKUP($C268,Data!$C$465:$CV$535,Laboral!J$247,FALSE),0)</f>
        <v>2253462633.3699999</v>
      </c>
      <c r="K268" s="5">
        <f>+IFERROR(VLOOKUP($C268,Data!$C$465:$CV$535,Laboral!K$247,FALSE),0)</f>
        <v>2297762264.5900002</v>
      </c>
      <c r="L268" s="5">
        <f>+IFERROR(VLOOKUP($C268,Data!$C$465:$CV$535,Laboral!L$247,FALSE),0)</f>
        <v>2354192202.5999999</v>
      </c>
      <c r="M268" s="5">
        <f>+IFERROR(VLOOKUP($C268,Data!$C$465:$CV$535,Laboral!M$247,FALSE),0)</f>
        <v>2387948451.0500002</v>
      </c>
      <c r="N268" s="5">
        <f>+IFERROR(VLOOKUP($C268,Data!$C$465:$CV$535,Laboral!N$247,FALSE),0)</f>
        <v>2432635175.6700001</v>
      </c>
      <c r="O268" s="5">
        <f>+IFERROR(VLOOKUP($C268,Data!$C$465:$CV$535,Laboral!O$247,FALSE),0)</f>
        <v>2489465631.6500001</v>
      </c>
      <c r="P268" s="5">
        <f>+IFERROR(VLOOKUP($C268,Data!$C$465:$CV$535,Laboral!P$247,FALSE),0)</f>
        <v>2503157668</v>
      </c>
      <c r="Q268" s="5">
        <f>+IFERROR(VLOOKUP($C268,Data!$C$465:$CV$535,Laboral!Q$247,FALSE),0)</f>
        <v>2510918248.5</v>
      </c>
      <c r="R268" s="5">
        <f>+IFERROR(VLOOKUP($C268,Data!$C$465:$CV$535,Laboral!R$247,FALSE),0)</f>
        <v>2542742372.0100002</v>
      </c>
      <c r="S268" s="5">
        <f>+IFERROR(VLOOKUP($C268,Data!$C$465:$CV$535,Laboral!S$247,FALSE),0)</f>
        <v>2570517394.3800001</v>
      </c>
      <c r="T268" s="5">
        <f>+IFERROR(VLOOKUP($C268,Data!$C$465:$CV$535,Laboral!T$247,FALSE),0)</f>
        <v>2635268979.9000001</v>
      </c>
      <c r="U268" s="5">
        <f>+IFERROR(VLOOKUP($C268,Data!$C$465:$CV$535,Laboral!U$247,FALSE),0)</f>
        <v>2698046912.9099998</v>
      </c>
      <c r="V268" s="5">
        <f>+IFERROR(VLOOKUP($C268,Data!$C$465:$CV$535,Laboral!V$247,FALSE),0)</f>
        <v>2730435840.9400001</v>
      </c>
      <c r="W268" s="5">
        <f>+IFERROR(VLOOKUP($C268,Data!$C$465:$CV$535,Laboral!W$247,FALSE),0)</f>
        <v>2721644585.2199998</v>
      </c>
      <c r="X268" s="5">
        <f>+IFERROR(VLOOKUP($C268,Data!$C$465:$CV$535,Laboral!X$247,FALSE),0)</f>
        <v>2739853032.54</v>
      </c>
      <c r="Y268" s="5">
        <f>+IFERROR(VLOOKUP($C268,Data!$C$465:$CV$535,Laboral!Y$247,FALSE),0)</f>
        <v>2737804536.6399999</v>
      </c>
      <c r="Z268" s="5">
        <f>+IFERROR(VLOOKUP($C268,Data!$C$465:$CV$535,Laboral!Z$247,FALSE),0)</f>
        <v>2773423857.9200001</v>
      </c>
      <c r="AA268" s="5">
        <f>+IFERROR(VLOOKUP($C268,Data!$C$465:$CV$535,Laboral!AA$247,FALSE),0)</f>
        <v>2821725700.8099999</v>
      </c>
      <c r="AB268" s="5">
        <f>+IFERROR(VLOOKUP($C268,Data!$C$465:$CV$535,Laboral!AB$247,FALSE),0)</f>
        <v>2848820846.9099998</v>
      </c>
      <c r="AC268" s="5">
        <f>+IFERROR(VLOOKUP($C268,Data!$C$465:$CV$535,Laboral!AC$247,FALSE),0)</f>
        <v>2857793271.7800002</v>
      </c>
      <c r="AD268" s="5">
        <f>+IFERROR(VLOOKUP($C268,Data!$C$465:$CV$535,Laboral!AD$247,FALSE),0)</f>
        <v>2888489223.3299999</v>
      </c>
      <c r="AE268" s="5">
        <f>+IFERROR(VLOOKUP($C268,Data!$C$465:$CV$535,Laboral!AE$247,FALSE),0)</f>
        <v>2895845088.0100002</v>
      </c>
      <c r="AF268" s="5">
        <f>+IFERROR(VLOOKUP($C268,Data!$C$465:$CV$535,Laboral!AF$247,FALSE),0)</f>
        <v>2906362867.3200002</v>
      </c>
      <c r="AG268" s="5">
        <f>+IFERROR(VLOOKUP($C268,Data!$C$465:$CV$535,Laboral!AG$247,FALSE),0)</f>
        <v>2903054640.6599998</v>
      </c>
      <c r="AH268" s="5">
        <f>+IFERROR(VLOOKUP($C268,Data!$C$465:$CV$535,Laboral!AH$247,FALSE),0)</f>
        <v>2891859244.2199998</v>
      </c>
      <c r="AI268" s="5">
        <f>+IFERROR(VLOOKUP($C268,Data!$C$465:$CV$535,Laboral!AI$247,FALSE),0)</f>
        <v>2890127698.1199999</v>
      </c>
      <c r="AJ268" s="5">
        <f>+IFERROR(VLOOKUP($C268,Data!$C$465:$CV$535,Laboral!AJ$247,FALSE),0)</f>
        <v>2901428939.21</v>
      </c>
      <c r="AK268" s="5">
        <f>+IFERROR(VLOOKUP($C268,Data!$C$465:$CV$535,Laboral!AK$247,FALSE),0)</f>
        <v>2864568647.3800001</v>
      </c>
      <c r="AL268" s="5">
        <f>+IFERROR(VLOOKUP($C268,Data!$C$465:$CV$535,Laboral!AL$247,FALSE),0)</f>
        <v>2854130332.3099999</v>
      </c>
      <c r="AM268" s="5">
        <f>+IFERROR(VLOOKUP($C268,Data!$C$465:$CV$535,Laboral!AM$247,FALSE),0)</f>
        <v>2845581726.2199998</v>
      </c>
      <c r="AN268" s="5">
        <f>+IFERROR(VLOOKUP($C268,Data!$C$465:$CV$535,Laboral!AN$247,FALSE),0)</f>
        <v>2854344456.4699998</v>
      </c>
      <c r="AO268" s="5">
        <f>+IFERROR(VLOOKUP($C268,Data!$C$465:$CV$535,Laboral!AO$247,FALSE),0)</f>
        <v>2849910982.9400001</v>
      </c>
      <c r="AP268" s="5">
        <f>+IFERROR(VLOOKUP($C268,Data!$C$465:$CV$535,Laboral!AP$247,FALSE),0)</f>
        <v>2849204573.9200001</v>
      </c>
      <c r="AQ268" s="5">
        <f>+IFERROR(VLOOKUP($C268,Data!$C$465:$CV$535,Laboral!AQ$247,FALSE),0)</f>
        <v>2870585028.1799998</v>
      </c>
      <c r="AR268" s="5">
        <f>+IFERROR(VLOOKUP($C268,Data!$C$465:$CV$535,Laboral!AR$247,FALSE),0)</f>
        <v>2897275050.4200001</v>
      </c>
      <c r="AS268" s="5">
        <f>+IFERROR(VLOOKUP($C268,Data!$C$465:$CV$535,Laboral!AS$247,FALSE),0)</f>
        <v>2913899423.3800001</v>
      </c>
      <c r="AT268" s="5">
        <f>+IFERROR(VLOOKUP($C268,Data!$C$465:$CV$535,Laboral!AT$247,FALSE),0)</f>
        <v>2924457105.52</v>
      </c>
      <c r="AU268" s="5">
        <f>+IFERROR(VLOOKUP($C268,Data!$C$465:$CV$535,Laboral!AU$247,FALSE),0)</f>
        <v>2929916902.0999999</v>
      </c>
      <c r="AV268" s="5">
        <f>+IFERROR(VLOOKUP($C268,Data!$C$465:$CV$535,Laboral!AV$247,FALSE),0)</f>
        <v>3001337731.6199999</v>
      </c>
      <c r="AW268" s="5">
        <f>+IFERROR(VLOOKUP($C268,Data!$C$465:$CV$535,Laboral!AW$247,FALSE),0)</f>
        <v>3066615925.8499999</v>
      </c>
      <c r="AX268" s="5">
        <f>+IFERROR(VLOOKUP($C268,Data!$C$465:$CV$535,Laboral!AX$247,FALSE),0)</f>
        <v>3121362210.4000001</v>
      </c>
      <c r="AY268" s="5">
        <f>+IFERROR(VLOOKUP($C268,Data!$C$465:$CV$535,Laboral!AY$247,FALSE),0)</f>
        <v>3194267932.23</v>
      </c>
      <c r="AZ268" s="5">
        <f>+IFERROR(VLOOKUP($C268,Data!$C$465:$CV$535,Laboral!AZ$247,FALSE),0)</f>
        <v>3227019425.6300001</v>
      </c>
      <c r="BA268" s="5">
        <f>+IFERROR(VLOOKUP($C268,Data!$C$465:$CV$535,Laboral!BA$247,FALSE),0)</f>
        <v>3253671549.9099998</v>
      </c>
      <c r="BB268" s="5">
        <f>+IFERROR(VLOOKUP($C268,Data!$C$465:$CV$535,Laboral!BB$247,FALSE),0)</f>
        <v>3270825426.25</v>
      </c>
      <c r="BC268" s="5">
        <f>+IFERROR(VLOOKUP($C268,Data!$C$465:$CV$535,Laboral!BC$247,FALSE),0)</f>
        <v>3282630988.4899998</v>
      </c>
      <c r="BD268" s="5">
        <f>+IFERROR(VLOOKUP($C268,Data!$C$465:$CV$535,Laboral!BD$247,FALSE),0)</f>
        <v>3345418248.2800002</v>
      </c>
      <c r="BE268" s="5">
        <f>+IFERROR(VLOOKUP($C268,Data!$C$465:$CV$535,Laboral!BE$247,FALSE),0)</f>
        <v>3375370976.04</v>
      </c>
      <c r="BF268" s="5">
        <f>+IFERROR(VLOOKUP($C268,Data!$C$465:$CV$535,Laboral!BF$247,FALSE),0)</f>
        <v>3435755186.4499998</v>
      </c>
      <c r="BG268" s="5">
        <f>+IFERROR(VLOOKUP($C268,Data!$C$465:$CV$535,Laboral!BG$247,FALSE),0)</f>
        <v>3471356779.7199998</v>
      </c>
      <c r="BH268" s="5">
        <f>+IFERROR(VLOOKUP($C268,Data!$C$465:$CV$535,Laboral!BH$247,FALSE),0)</f>
        <v>3507543751.98</v>
      </c>
      <c r="BI268" s="5">
        <f>+IFERROR(VLOOKUP($C268,Data!$C$465:$CV$535,Laboral!BI$247,FALSE),0)</f>
        <v>3562532062.23</v>
      </c>
      <c r="BJ268" s="5">
        <f>+IFERROR(VLOOKUP($C268,Data!$C$465:$CV$535,Laboral!BJ$247,FALSE),0)</f>
        <v>3616803511.4400001</v>
      </c>
      <c r="BK268" s="5">
        <f>+IFERROR(VLOOKUP($C268,Data!$C$465:$CV$535,Laboral!BK$247,FALSE),0)</f>
        <v>3676770472.1100001</v>
      </c>
      <c r="BL268" s="5">
        <f>+IFERROR(VLOOKUP($C268,Data!$C$465:$CV$535,Laboral!BL$247,FALSE),0)</f>
        <v>3723905019.7600002</v>
      </c>
      <c r="BM268" s="5">
        <f>+IFERROR(VLOOKUP($C268,Data!$C$465:$CV$535,Laboral!BM$247,FALSE),0)</f>
        <v>3729059476.96</v>
      </c>
      <c r="BN268" s="5">
        <f>+IFERROR(VLOOKUP($C268,Data!$C$465:$CV$535,Laboral!BN$247,FALSE),0)</f>
        <v>3765839933.6700001</v>
      </c>
      <c r="BO268" s="5">
        <f>+IFERROR(VLOOKUP($C268,Data!$C$465:$CV$535,Laboral!BO$247,FALSE),0)</f>
        <v>3803732376.4299998</v>
      </c>
      <c r="BP268" s="5">
        <f>+IFERROR(VLOOKUP($C268,Data!$C$465:$CV$535,Laboral!BP$247,FALSE),0)</f>
        <v>3830178046.8099999</v>
      </c>
      <c r="BQ268" s="5">
        <f>+IFERROR(VLOOKUP($C268,Data!$C$465:$CV$535,Laboral!BQ$247,FALSE),0)</f>
        <v>3855076197.3299999</v>
      </c>
      <c r="BR268" s="5">
        <f>+IFERROR(VLOOKUP($C268,Data!$C$465:$CV$535,Laboral!BR$247,FALSE),0)</f>
        <v>3890427465.9000001</v>
      </c>
      <c r="BS268" s="5">
        <f>+IFERROR(VLOOKUP($C268,Data!$C$465:$CV$535,Laboral!BS$247,FALSE),0)</f>
        <v>3933844427.6399999</v>
      </c>
      <c r="BT268" s="5">
        <f>+IFERROR(VLOOKUP($C268,Data!$C$465:$CV$535,Laboral!BT$247,FALSE),0)</f>
        <v>3967263136.54</v>
      </c>
      <c r="BU268" s="5">
        <f>+IFERROR(VLOOKUP($C268,Data!$C$465:$CV$535,Laboral!BU$247,FALSE),0)</f>
        <v>4051087541.2600002</v>
      </c>
      <c r="BV268" s="5">
        <f>+IFERROR(VLOOKUP($C268,Data!$C$465:$CV$535,Laboral!BV$247,FALSE),0)</f>
        <v>4091971376.9099998</v>
      </c>
      <c r="BW268" s="5">
        <f>+IFERROR(VLOOKUP($C268,Data!$C$465:$CV$535,Laboral!BW$247,FALSE),0)</f>
        <v>4162050965.9099998</v>
      </c>
      <c r="BX268" s="5">
        <f>+IFERROR(VLOOKUP($C268,Data!$C$465:$CV$535,Laboral!BX$247,FALSE),0)</f>
        <v>4180111786.5100002</v>
      </c>
      <c r="BY268" s="5">
        <f>+IFERROR(VLOOKUP($C268,Data!$C$465:$CV$535,Laboral!BY$247,FALSE),0)</f>
        <v>4197689021.1599998</v>
      </c>
      <c r="BZ268" s="5">
        <f>+IFERROR(VLOOKUP($C268,Data!$C$465:$CV$535,Laboral!BZ$247,FALSE),0)</f>
        <v>4222388825.75</v>
      </c>
      <c r="CA268" s="5">
        <f>+IFERROR(VLOOKUP($C268,Data!$C$465:$CV$535,Laboral!CA$247,FALSE),0)</f>
        <v>4266775296.5700002</v>
      </c>
      <c r="CB268" s="5">
        <f>+IFERROR(VLOOKUP($C268,Data!$C$465:$CV$535,Laboral!CB$247,FALSE),0)</f>
        <v>4309194204.1800003</v>
      </c>
      <c r="CC268" s="5">
        <f>+IFERROR(VLOOKUP($C268,Data!$C$465:$CV$535,Laboral!CC$247,FALSE),0)</f>
        <v>4352458690.2600002</v>
      </c>
      <c r="CD268" s="5">
        <f>+IFERROR(VLOOKUP($C268,Data!$C$465:$CV$535,Laboral!CD$247,FALSE),0)</f>
        <v>4391205123.0299997</v>
      </c>
      <c r="CE268" s="5">
        <f>+IFERROR(VLOOKUP($C268,Data!$C$465:$CV$535,Laboral!CE$247,FALSE),0)</f>
        <v>4412629977.6599998</v>
      </c>
      <c r="CF268" s="5">
        <f>+IFERROR(VLOOKUP($C268,Data!$C$465:$CV$535,Laboral!CF$247,FALSE),0)</f>
        <v>4442196905.9399996</v>
      </c>
      <c r="CG268" s="5">
        <f>+IFERROR(VLOOKUP($C268,Data!$C$465:$CV$535,Laboral!CG$247,FALSE),0)</f>
        <v>4493090805.21</v>
      </c>
      <c r="CH268" s="5">
        <f>+IFERROR(VLOOKUP($C268,Data!$C$465:$CV$535,Laboral!CH$247,FALSE),0)</f>
        <v>4553767545.8999996</v>
      </c>
      <c r="CI268" s="5">
        <f>+IFERROR(VLOOKUP($C268,Data!$C$465:$CV$535,Laboral!CI$247,FALSE),0)</f>
        <v>4612995539.2200003</v>
      </c>
      <c r="CJ268" s="5">
        <f>+IFERROR(VLOOKUP($C268,Data!$C$465:$CV$535,Laboral!CJ$247,FALSE),0)</f>
        <v>4699309663.3400002</v>
      </c>
      <c r="CK268" s="5">
        <f>+IFERROR(VLOOKUP($C268,Data!$C$465:$CV$535,Laboral!CK$247,FALSE),0)</f>
        <v>4720361822.04</v>
      </c>
      <c r="CL268" s="5">
        <f>+IFERROR(VLOOKUP($C268,Data!$C$465:$CV$535,Laboral!CL$247,FALSE),0)</f>
        <v>4749723202.6400003</v>
      </c>
      <c r="CM268" s="5">
        <f>+IFERROR(VLOOKUP($C268,Data!$C$465:$CV$535,Laboral!CM$247,FALSE),0)</f>
        <v>4787297977.1000004</v>
      </c>
      <c r="CN268" s="5">
        <f>+IFERROR(VLOOKUP($C268,Data!$C$465:$CV$535,Laboral!CN$247,FALSE),0)</f>
        <v>4801748239.6499996</v>
      </c>
      <c r="CO268" s="5">
        <f>+IFERROR(VLOOKUP($C268,Data!$C$465:$CV$535,Laboral!CO$247,FALSE),0)</f>
        <v>4851343264.5100002</v>
      </c>
      <c r="CP268" s="5">
        <f>+IFERROR(VLOOKUP($C268,Data!$C$465:$CV$535,Laboral!CP$247,FALSE),0)</f>
        <v>4884745110.79</v>
      </c>
      <c r="CQ268" s="5">
        <f>+IFERROR(VLOOKUP($C268,Data!$C$465:$CV$535,Laboral!CQ$247,FALSE),0)</f>
        <v>4927798494.3100004</v>
      </c>
      <c r="CR268" s="5">
        <f>+IFERROR(VLOOKUP($C268,Data!$C$465:$CV$535,Laboral!CR$247,FALSE),0)</f>
        <v>5009837099.9899998</v>
      </c>
      <c r="CS268" s="5">
        <f>+IFERROR(VLOOKUP($C268,Data!$C$465:$CV$535,Laboral!CS$247,FALSE),0)</f>
        <v>5072000612.6899996</v>
      </c>
      <c r="CT268" s="5">
        <f>+IFERROR(VLOOKUP($C268,Data!$C$465:$CV$535,Laboral!CT$247,FALSE),0)</f>
        <v>5147465019.5299997</v>
      </c>
      <c r="CU268" s="5">
        <f>+IFERROR(VLOOKUP($C268,Data!$C$465:$CV$535,Laboral!CU$247,FALSE),0)</f>
        <v>5196937981.29</v>
      </c>
      <c r="CV268" s="5">
        <f>+IFERROR(VLOOKUP($C268,Data!$C$465:$CV$535,Laboral!CV$247,FALSE),0)</f>
        <v>5276911489.5200005</v>
      </c>
    </row>
    <row r="269" spans="1:100" x14ac:dyDescent="0.3">
      <c r="A269" s="1">
        <v>1</v>
      </c>
      <c r="B269" s="1">
        <v>32</v>
      </c>
      <c r="C269" s="1" t="s">
        <v>48</v>
      </c>
      <c r="D269" s="5">
        <f>+IFERROR(VLOOKUP($C269,Data!$C$465:$CV$535,Laboral!D$247,FALSE),0)</f>
        <v>161667028.25999999</v>
      </c>
      <c r="E269" s="5">
        <f>+IFERROR(VLOOKUP($C269,Data!$C$465:$CV$535,Laboral!E$247,FALSE),0)</f>
        <v>158920697.97999999</v>
      </c>
      <c r="F269" s="5">
        <f>+IFERROR(VLOOKUP($C269,Data!$C$465:$CV$535,Laboral!F$247,FALSE),0)</f>
        <v>157463828.52000001</v>
      </c>
      <c r="G269" s="5">
        <f>+IFERROR(VLOOKUP($C269,Data!$C$465:$CV$535,Laboral!G$247,FALSE),0)</f>
        <v>160175336.87</v>
      </c>
      <c r="H269" s="5">
        <f>+IFERROR(VLOOKUP($C269,Data!$C$465:$CV$535,Laboral!H$247,FALSE),0)</f>
        <v>160874290.19999999</v>
      </c>
      <c r="I269" s="5">
        <f>+IFERROR(VLOOKUP($C269,Data!$C$465:$CV$535,Laboral!I$247,FALSE),0)</f>
        <v>166536351.43000001</v>
      </c>
      <c r="J269" s="5">
        <f>+IFERROR(VLOOKUP($C269,Data!$C$465:$CV$535,Laboral!J$247,FALSE),0)</f>
        <v>166536351.43000001</v>
      </c>
      <c r="K269" s="5">
        <f>+IFERROR(VLOOKUP($C269,Data!$C$465:$CV$535,Laboral!K$247,FALSE),0)</f>
        <v>167236351.21000001</v>
      </c>
      <c r="L269" s="5">
        <f>+IFERROR(VLOOKUP($C269,Data!$C$465:$CV$535,Laboral!L$247,FALSE),0)</f>
        <v>176601198.87</v>
      </c>
      <c r="M269" s="5">
        <f>+IFERROR(VLOOKUP($C269,Data!$C$465:$CV$535,Laboral!M$247,FALSE),0)</f>
        <v>179186238.36000001</v>
      </c>
      <c r="N269" s="5">
        <f>+IFERROR(VLOOKUP($C269,Data!$C$465:$CV$535,Laboral!N$247,FALSE),0)</f>
        <v>179396096.58000001</v>
      </c>
      <c r="O269" s="5">
        <f>+IFERROR(VLOOKUP($C269,Data!$C$465:$CV$535,Laboral!O$247,FALSE),0)</f>
        <v>181020646.21000001</v>
      </c>
      <c r="P269" s="5">
        <f>+IFERROR(VLOOKUP($C269,Data!$C$465:$CV$535,Laboral!P$247,FALSE),0)</f>
        <v>182100387.50999999</v>
      </c>
      <c r="Q269" s="5">
        <f>+IFERROR(VLOOKUP($C269,Data!$C$465:$CV$535,Laboral!Q$247,FALSE),0)</f>
        <v>180913488.86000001</v>
      </c>
      <c r="R269" s="5">
        <f>+IFERROR(VLOOKUP($C269,Data!$C$465:$CV$535,Laboral!R$247,FALSE),0)</f>
        <v>180128277.34999999</v>
      </c>
      <c r="S269" s="5">
        <f>+IFERROR(VLOOKUP($C269,Data!$C$465:$CV$535,Laboral!S$247,FALSE),0)</f>
        <v>181016075.41</v>
      </c>
      <c r="T269" s="5">
        <f>+IFERROR(VLOOKUP($C269,Data!$C$465:$CV$535,Laboral!T$247,FALSE),0)</f>
        <v>179261868.61000001</v>
      </c>
      <c r="U269" s="5">
        <f>+IFERROR(VLOOKUP($C269,Data!$C$465:$CV$535,Laboral!U$247,FALSE),0)</f>
        <v>177643959.61000001</v>
      </c>
      <c r="V269" s="5">
        <f>+IFERROR(VLOOKUP($C269,Data!$C$465:$CV$535,Laboral!V$247,FALSE),0)</f>
        <v>178165224.27000001</v>
      </c>
      <c r="W269" s="5">
        <f>+IFERROR(VLOOKUP($C269,Data!$C$465:$CV$535,Laboral!W$247,FALSE),0)</f>
        <v>179325119.84999999</v>
      </c>
      <c r="X269" s="5">
        <f>+IFERROR(VLOOKUP($C269,Data!$C$465:$CV$535,Laboral!X$247,FALSE),0)</f>
        <v>181430769.38</v>
      </c>
      <c r="Y269" s="5">
        <f>+IFERROR(VLOOKUP($C269,Data!$C$465:$CV$535,Laboral!Y$247,FALSE),0)</f>
        <v>184213897.02000001</v>
      </c>
      <c r="Z269" s="5">
        <f>+IFERROR(VLOOKUP($C269,Data!$C$465:$CV$535,Laboral!Z$247,FALSE),0)</f>
        <v>185824400.94</v>
      </c>
      <c r="AA269" s="5">
        <f>+IFERROR(VLOOKUP($C269,Data!$C$465:$CV$535,Laboral!AA$247,FALSE),0)</f>
        <v>190489586.66</v>
      </c>
      <c r="AB269" s="5">
        <f>+IFERROR(VLOOKUP($C269,Data!$C$465:$CV$535,Laboral!AB$247,FALSE),0)</f>
        <v>191289395.47999999</v>
      </c>
      <c r="AC269" s="5">
        <f>+IFERROR(VLOOKUP($C269,Data!$C$465:$CV$535,Laboral!AC$247,FALSE),0)</f>
        <v>192749612.41999999</v>
      </c>
      <c r="AD269" s="5">
        <f>+IFERROR(VLOOKUP($C269,Data!$C$465:$CV$535,Laboral!AD$247,FALSE),0)</f>
        <v>192332896.56</v>
      </c>
      <c r="AE269" s="5">
        <f>+IFERROR(VLOOKUP($C269,Data!$C$465:$CV$535,Laboral!AE$247,FALSE),0)</f>
        <v>188898343.53</v>
      </c>
      <c r="AF269" s="5">
        <f>+IFERROR(VLOOKUP($C269,Data!$C$465:$CV$535,Laboral!AF$247,FALSE),0)</f>
        <v>186813944.46000001</v>
      </c>
      <c r="AG269" s="5">
        <f>+IFERROR(VLOOKUP($C269,Data!$C$465:$CV$535,Laboral!AG$247,FALSE),0)</f>
        <v>183583134.52000001</v>
      </c>
      <c r="AH269" s="5">
        <f>+IFERROR(VLOOKUP($C269,Data!$C$465:$CV$535,Laboral!AH$247,FALSE),0)</f>
        <v>179581620.87</v>
      </c>
      <c r="AI269" s="5">
        <f>+IFERROR(VLOOKUP($C269,Data!$C$465:$CV$535,Laboral!AI$247,FALSE),0)</f>
        <v>180083421.94999999</v>
      </c>
      <c r="AJ269" s="5">
        <f>+IFERROR(VLOOKUP($C269,Data!$C$465:$CV$535,Laboral!AJ$247,FALSE),0)</f>
        <v>179391468.16999999</v>
      </c>
      <c r="AK269" s="5">
        <f>+IFERROR(VLOOKUP($C269,Data!$C$465:$CV$535,Laboral!AK$247,FALSE),0)</f>
        <v>177051239.75</v>
      </c>
      <c r="AL269" s="5">
        <f>+IFERROR(VLOOKUP($C269,Data!$C$465:$CV$535,Laboral!AL$247,FALSE),0)</f>
        <v>176968405.00999999</v>
      </c>
      <c r="AM269" s="5">
        <f>+IFERROR(VLOOKUP($C269,Data!$C$465:$CV$535,Laboral!AM$247,FALSE),0)</f>
        <v>175359115.71000001</v>
      </c>
      <c r="AN269" s="5">
        <f>+IFERROR(VLOOKUP($C269,Data!$C$465:$CV$535,Laboral!AN$247,FALSE),0)</f>
        <v>172301996.69</v>
      </c>
      <c r="AO269" s="5">
        <f>+IFERROR(VLOOKUP($C269,Data!$C$465:$CV$535,Laboral!AO$247,FALSE),0)</f>
        <v>169745647.96000001</v>
      </c>
      <c r="AP269" s="5">
        <f>+IFERROR(VLOOKUP($C269,Data!$C$465:$CV$535,Laboral!AP$247,FALSE),0)</f>
        <v>166013694.30000001</v>
      </c>
      <c r="AQ269" s="5">
        <f>+IFERROR(VLOOKUP($C269,Data!$C$465:$CV$535,Laboral!AQ$247,FALSE),0)</f>
        <v>163853884.28999999</v>
      </c>
      <c r="AR269" s="5">
        <f>+IFERROR(VLOOKUP($C269,Data!$C$465:$CV$535,Laboral!AR$247,FALSE),0)</f>
        <v>163075037.47</v>
      </c>
      <c r="AS269" s="5">
        <f>+IFERROR(VLOOKUP($C269,Data!$C$465:$CV$535,Laboral!AS$247,FALSE),0)</f>
        <v>162703268.03</v>
      </c>
      <c r="AT269" s="5">
        <f>+IFERROR(VLOOKUP($C269,Data!$C$465:$CV$535,Laboral!AT$247,FALSE),0)</f>
        <v>157805416.47999999</v>
      </c>
      <c r="AU269" s="5">
        <f>+IFERROR(VLOOKUP($C269,Data!$C$465:$CV$535,Laboral!AU$247,FALSE),0)</f>
        <v>157033985.56</v>
      </c>
      <c r="AV269" s="5">
        <f>+IFERROR(VLOOKUP($C269,Data!$C$465:$CV$535,Laboral!AV$247,FALSE),0)</f>
        <v>156417852.84999999</v>
      </c>
      <c r="AW269" s="5">
        <f>+IFERROR(VLOOKUP($C269,Data!$C$465:$CV$535,Laboral!AW$247,FALSE),0)</f>
        <v>644686557.36000001</v>
      </c>
      <c r="AX269" s="5">
        <f>+IFERROR(VLOOKUP($C269,Data!$C$465:$CV$535,Laboral!AX$247,FALSE),0)</f>
        <v>642633812.63</v>
      </c>
      <c r="AY269" s="5">
        <f>+IFERROR(VLOOKUP($C269,Data!$C$465:$CV$535,Laboral!AY$247,FALSE),0)</f>
        <v>640472486.37</v>
      </c>
      <c r="AZ269" s="5">
        <f>+IFERROR(VLOOKUP($C269,Data!$C$465:$CV$535,Laboral!AZ$247,FALSE),0)</f>
        <v>649359452.99000001</v>
      </c>
      <c r="BA269" s="5">
        <f>+IFERROR(VLOOKUP($C269,Data!$C$465:$CV$535,Laboral!BA$247,FALSE),0)</f>
        <v>647793053.13</v>
      </c>
      <c r="BB269" s="5">
        <f>+IFERROR(VLOOKUP($C269,Data!$C$465:$CV$535,Laboral!BB$247,FALSE),0)</f>
        <v>652117860.96000004</v>
      </c>
      <c r="BC269" s="5">
        <f>+IFERROR(VLOOKUP($C269,Data!$C$465:$CV$535,Laboral!BC$247,FALSE),0)</f>
        <v>657008198.22000003</v>
      </c>
      <c r="BD269" s="5">
        <f>+IFERROR(VLOOKUP($C269,Data!$C$465:$CV$535,Laboral!BD$247,FALSE),0)</f>
        <v>664684270.63</v>
      </c>
      <c r="BE269" s="5">
        <f>+IFERROR(VLOOKUP($C269,Data!$C$465:$CV$535,Laboral!BE$247,FALSE),0)</f>
        <v>653574318.48000002</v>
      </c>
      <c r="BF269" s="5">
        <f>+IFERROR(VLOOKUP($C269,Data!$C$465:$CV$535,Laboral!BF$247,FALSE),0)</f>
        <v>654507262.15999997</v>
      </c>
      <c r="BG269" s="5">
        <f>+IFERROR(VLOOKUP($C269,Data!$C$465:$CV$535,Laboral!BG$247,FALSE),0)</f>
        <v>644925682.61000001</v>
      </c>
      <c r="BH269" s="5">
        <f>+IFERROR(VLOOKUP($C269,Data!$C$465:$CV$535,Laboral!BH$247,FALSE),0)</f>
        <v>685518024.67999995</v>
      </c>
      <c r="BI269" s="5">
        <f>+IFERROR(VLOOKUP($C269,Data!$C$465:$CV$535,Laboral!BI$247,FALSE),0)</f>
        <v>688593481.72000003</v>
      </c>
      <c r="BJ269" s="5">
        <f>+IFERROR(VLOOKUP($C269,Data!$C$465:$CV$535,Laboral!BJ$247,FALSE),0)</f>
        <v>676305365.02999997</v>
      </c>
      <c r="BK269" s="5">
        <f>+IFERROR(VLOOKUP($C269,Data!$C$465:$CV$535,Laboral!BK$247,FALSE),0)</f>
        <v>679398703.91999996</v>
      </c>
      <c r="BL269" s="5">
        <f>+IFERROR(VLOOKUP($C269,Data!$C$465:$CV$535,Laboral!BL$247,FALSE),0)</f>
        <v>689679325.78999996</v>
      </c>
      <c r="BM269" s="5">
        <f>+IFERROR(VLOOKUP($C269,Data!$C$465:$CV$535,Laboral!BM$247,FALSE),0)</f>
        <v>689394780.49000001</v>
      </c>
      <c r="BN269" s="5">
        <f>+IFERROR(VLOOKUP($C269,Data!$C$465:$CV$535,Laboral!BN$247,FALSE),0)</f>
        <v>700543495.37</v>
      </c>
      <c r="BO269" s="5">
        <f>+IFERROR(VLOOKUP($C269,Data!$C$465:$CV$535,Laboral!BO$247,FALSE),0)</f>
        <v>722995574.88999999</v>
      </c>
      <c r="BP269" s="5">
        <f>+IFERROR(VLOOKUP($C269,Data!$C$465:$CV$535,Laboral!BP$247,FALSE),0)</f>
        <v>745168772.13999999</v>
      </c>
      <c r="BQ269" s="5">
        <f>+IFERROR(VLOOKUP($C269,Data!$C$465:$CV$535,Laboral!BQ$247,FALSE),0)</f>
        <v>755231629.47000003</v>
      </c>
      <c r="BR269" s="5">
        <f>+IFERROR(VLOOKUP($C269,Data!$C$465:$CV$535,Laboral!BR$247,FALSE),0)</f>
        <v>755852537.83000004</v>
      </c>
      <c r="BS269" s="5">
        <f>+IFERROR(VLOOKUP($C269,Data!$C$465:$CV$535,Laboral!BS$247,FALSE),0)</f>
        <v>748696585.32000005</v>
      </c>
      <c r="BT269" s="5">
        <f>+IFERROR(VLOOKUP($C269,Data!$C$465:$CV$535,Laboral!BT$247,FALSE),0)</f>
        <v>747531154.98000002</v>
      </c>
      <c r="BU269" s="5">
        <f>+IFERROR(VLOOKUP($C269,Data!$C$465:$CV$535,Laboral!BU$247,FALSE),0)</f>
        <v>753586853.32000005</v>
      </c>
      <c r="BV269" s="5">
        <f>+IFERROR(VLOOKUP($C269,Data!$C$465:$CV$535,Laboral!BV$247,FALSE),0)</f>
        <v>760003938.41999996</v>
      </c>
      <c r="BW269" s="5">
        <f>+IFERROR(VLOOKUP($C269,Data!$C$465:$CV$535,Laboral!BW$247,FALSE),0)</f>
        <v>766092118.59000003</v>
      </c>
      <c r="BX269" s="5">
        <f>+IFERROR(VLOOKUP($C269,Data!$C$465:$CV$535,Laboral!BX$247,FALSE),0)</f>
        <v>777505028.47000003</v>
      </c>
      <c r="BY269" s="5">
        <f>+IFERROR(VLOOKUP($C269,Data!$C$465:$CV$535,Laboral!BY$247,FALSE),0)</f>
        <v>783785670.66999996</v>
      </c>
      <c r="BZ269" s="5">
        <f>+IFERROR(VLOOKUP($C269,Data!$C$465:$CV$535,Laboral!BZ$247,FALSE),0)</f>
        <v>795231923.72000003</v>
      </c>
      <c r="CA269" s="5">
        <f>+IFERROR(VLOOKUP($C269,Data!$C$465:$CV$535,Laboral!CA$247,FALSE),0)</f>
        <v>808989436.60000002</v>
      </c>
      <c r="CB269" s="5">
        <f>+IFERROR(VLOOKUP($C269,Data!$C$465:$CV$535,Laboral!CB$247,FALSE),0)</f>
        <v>822659881.37</v>
      </c>
      <c r="CC269" s="5">
        <f>+IFERROR(VLOOKUP($C269,Data!$C$465:$CV$535,Laboral!CC$247,FALSE),0)</f>
        <v>827598918.20000005</v>
      </c>
      <c r="CD269" s="5">
        <f>+IFERROR(VLOOKUP($C269,Data!$C$465:$CV$535,Laboral!CD$247,FALSE),0)</f>
        <v>833434562.48000002</v>
      </c>
      <c r="CE269" s="5">
        <f>+IFERROR(VLOOKUP($C269,Data!$C$465:$CV$535,Laboral!CE$247,FALSE),0)</f>
        <v>832463680.07000005</v>
      </c>
      <c r="CF269" s="5">
        <f>+IFERROR(VLOOKUP($C269,Data!$C$465:$CV$535,Laboral!CF$247,FALSE),0)</f>
        <v>838405319.64999998</v>
      </c>
      <c r="CG269" s="5">
        <f>+IFERROR(VLOOKUP($C269,Data!$C$465:$CV$535,Laboral!CG$247,FALSE),0)</f>
        <v>843990253.33000004</v>
      </c>
      <c r="CH269" s="5">
        <f>+IFERROR(VLOOKUP($C269,Data!$C$465:$CV$535,Laboral!CH$247,FALSE),0)</f>
        <v>848819397.25999999</v>
      </c>
      <c r="CI269" s="5">
        <f>+IFERROR(VLOOKUP($C269,Data!$C$465:$CV$535,Laboral!CI$247,FALSE),0)</f>
        <v>847302095.03999996</v>
      </c>
      <c r="CJ269" s="5">
        <f>+IFERROR(VLOOKUP($C269,Data!$C$465:$CV$535,Laboral!CJ$247,FALSE),0)</f>
        <v>849221692.38</v>
      </c>
      <c r="CK269" s="5">
        <f>+IFERROR(VLOOKUP($C269,Data!$C$465:$CV$535,Laboral!CK$247,FALSE),0)</f>
        <v>839790204.23000002</v>
      </c>
      <c r="CL269" s="5">
        <f>+IFERROR(VLOOKUP($C269,Data!$C$465:$CV$535,Laboral!CL$247,FALSE),0)</f>
        <v>839636952.95000005</v>
      </c>
      <c r="CM269" s="5">
        <f>+IFERROR(VLOOKUP($C269,Data!$C$465:$CV$535,Laboral!CM$247,FALSE),0)</f>
        <v>842364624.46000004</v>
      </c>
      <c r="CN269" s="5">
        <f>+IFERROR(VLOOKUP($C269,Data!$C$465:$CV$535,Laboral!CN$247,FALSE),0)</f>
        <v>839301095.04999995</v>
      </c>
      <c r="CO269" s="5">
        <f>+IFERROR(VLOOKUP($C269,Data!$C$465:$CV$535,Laboral!CO$247,FALSE),0)</f>
        <v>843267180.23000002</v>
      </c>
      <c r="CP269" s="5">
        <f>+IFERROR(VLOOKUP($C269,Data!$C$465:$CV$535,Laboral!CP$247,FALSE),0)</f>
        <v>836358489.78999996</v>
      </c>
      <c r="CQ269" s="5">
        <f>+IFERROR(VLOOKUP($C269,Data!$C$465:$CV$535,Laboral!CQ$247,FALSE),0)</f>
        <v>836915824.78999996</v>
      </c>
      <c r="CR269" s="5">
        <f>+IFERROR(VLOOKUP($C269,Data!$C$465:$CV$535,Laboral!CR$247,FALSE),0)</f>
        <v>835654137.13999999</v>
      </c>
      <c r="CS269" s="5">
        <f>+IFERROR(VLOOKUP($C269,Data!$C$465:$CV$535,Laboral!CS$247,FALSE),0)</f>
        <v>833877470.26999998</v>
      </c>
      <c r="CT269" s="5">
        <f>+IFERROR(VLOOKUP($C269,Data!$C$465:$CV$535,Laboral!CT$247,FALSE),0)</f>
        <v>837149800.02999997</v>
      </c>
      <c r="CU269" s="5">
        <f>+IFERROR(VLOOKUP($C269,Data!$C$465:$CV$535,Laboral!CU$247,FALSE),0)</f>
        <v>840958743.09000003</v>
      </c>
      <c r="CV269" s="5">
        <f>+IFERROR(VLOOKUP($C269,Data!$C$465:$CV$535,Laboral!CV$247,FALSE),0)</f>
        <v>838540028.25999999</v>
      </c>
    </row>
    <row r="270" spans="1:100" x14ac:dyDescent="0.3">
      <c r="A270" s="1">
        <v>1</v>
      </c>
      <c r="B270" s="1">
        <v>10</v>
      </c>
      <c r="C270" s="1" t="s">
        <v>49</v>
      </c>
      <c r="D270" s="5">
        <f>+IFERROR(VLOOKUP($C270,Data!$C$465:$CV$535,Laboral!D$247,FALSE),0)</f>
        <v>182011688.38999999</v>
      </c>
      <c r="E270" s="5">
        <f>+IFERROR(VLOOKUP($C270,Data!$C$465:$CV$535,Laboral!E$247,FALSE),0)</f>
        <v>175719335.53999999</v>
      </c>
      <c r="F270" s="5">
        <f>+IFERROR(VLOOKUP($C270,Data!$C$465:$CV$535,Laboral!F$247,FALSE),0)</f>
        <v>176177707.19</v>
      </c>
      <c r="G270" s="5">
        <f>+IFERROR(VLOOKUP($C270,Data!$C$465:$CV$535,Laboral!G$247,FALSE),0)</f>
        <v>167581812.88</v>
      </c>
      <c r="H270" s="5">
        <f>+IFERROR(VLOOKUP($C270,Data!$C$465:$CV$535,Laboral!H$247,FALSE),0)</f>
        <v>165463778.41</v>
      </c>
      <c r="I270" s="5">
        <f>+IFERROR(VLOOKUP($C270,Data!$C$465:$CV$535,Laboral!I$247,FALSE),0)</f>
        <v>165343504.55000001</v>
      </c>
      <c r="J270" s="5">
        <f>+IFERROR(VLOOKUP($C270,Data!$C$465:$CV$535,Laboral!J$247,FALSE),0)</f>
        <v>163073828.66999999</v>
      </c>
      <c r="K270" s="5">
        <f>+IFERROR(VLOOKUP($C270,Data!$C$465:$CV$535,Laboral!K$247,FALSE),0)</f>
        <v>163209968.28</v>
      </c>
      <c r="L270" s="5">
        <f>+IFERROR(VLOOKUP($C270,Data!$C$465:$CV$535,Laboral!L$247,FALSE),0)</f>
        <v>163801810.12</v>
      </c>
      <c r="M270" s="5">
        <f>+IFERROR(VLOOKUP($C270,Data!$C$465:$CV$535,Laboral!M$247,FALSE),0)</f>
        <v>165540357.52000001</v>
      </c>
      <c r="N270" s="5">
        <f>+IFERROR(VLOOKUP($C270,Data!$C$465:$CV$535,Laboral!N$247,FALSE),0)</f>
        <v>164905516.94999999</v>
      </c>
      <c r="O270" s="5">
        <f>+IFERROR(VLOOKUP($C270,Data!$C$465:$CV$535,Laboral!O$247,FALSE),0)</f>
        <v>167642577.94999999</v>
      </c>
      <c r="P270" s="5">
        <f>+IFERROR(VLOOKUP($C270,Data!$C$465:$CV$535,Laboral!P$247,FALSE),0)</f>
        <v>165323623.47999999</v>
      </c>
      <c r="Q270" s="5">
        <f>+IFERROR(VLOOKUP($C270,Data!$C$465:$CV$535,Laboral!Q$247,FALSE),0)</f>
        <v>161131688.31999999</v>
      </c>
      <c r="R270" s="5">
        <f>+IFERROR(VLOOKUP($C270,Data!$C$465:$CV$535,Laboral!R$247,FALSE),0)</f>
        <v>161484037.72999999</v>
      </c>
      <c r="S270" s="5">
        <f>+IFERROR(VLOOKUP($C270,Data!$C$465:$CV$535,Laboral!S$247,FALSE),0)</f>
        <v>158913674.58000001</v>
      </c>
      <c r="T270" s="5">
        <f>+IFERROR(VLOOKUP($C270,Data!$C$465:$CV$535,Laboral!T$247,FALSE),0)</f>
        <v>155530742.38</v>
      </c>
      <c r="U270" s="5">
        <f>+IFERROR(VLOOKUP($C270,Data!$C$465:$CV$535,Laboral!U$247,FALSE),0)</f>
        <v>157781189.55000001</v>
      </c>
      <c r="V270" s="5">
        <f>+IFERROR(VLOOKUP($C270,Data!$C$465:$CV$535,Laboral!V$247,FALSE),0)</f>
        <v>156266690.12</v>
      </c>
      <c r="W270" s="5">
        <f>+IFERROR(VLOOKUP($C270,Data!$C$465:$CV$535,Laboral!W$247,FALSE),0)</f>
        <v>157441158.81999999</v>
      </c>
      <c r="X270" s="5">
        <f>+IFERROR(VLOOKUP($C270,Data!$C$465:$CV$535,Laboral!X$247,FALSE),0)</f>
        <v>156901129.28</v>
      </c>
      <c r="Y270" s="5">
        <f>+IFERROR(VLOOKUP($C270,Data!$C$465:$CV$535,Laboral!Y$247,FALSE),0)</f>
        <v>158608614.19</v>
      </c>
      <c r="Z270" s="5">
        <f>+IFERROR(VLOOKUP($C270,Data!$C$465:$CV$535,Laboral!Z$247,FALSE),0)</f>
        <v>159766310.61000001</v>
      </c>
      <c r="AA270" s="5">
        <f>+IFERROR(VLOOKUP($C270,Data!$C$465:$CV$535,Laboral!AA$247,FALSE),0)</f>
        <v>161730960.08000001</v>
      </c>
      <c r="AB270" s="5">
        <f>+IFERROR(VLOOKUP($C270,Data!$C$465:$CV$535,Laboral!AB$247,FALSE),0)</f>
        <v>162186062.61000001</v>
      </c>
      <c r="AC270" s="5">
        <f>+IFERROR(VLOOKUP($C270,Data!$C$465:$CV$535,Laboral!AC$247,FALSE),0)</f>
        <v>161324380.74000001</v>
      </c>
      <c r="AD270" s="5">
        <f>+IFERROR(VLOOKUP($C270,Data!$C$465:$CV$535,Laboral!AD$247,FALSE),0)</f>
        <v>163507108.31</v>
      </c>
      <c r="AE270" s="5">
        <f>+IFERROR(VLOOKUP($C270,Data!$C$465:$CV$535,Laboral!AE$247,FALSE),0)</f>
        <v>162333123.34999999</v>
      </c>
      <c r="AF270" s="5">
        <f>+IFERROR(VLOOKUP($C270,Data!$C$465:$CV$535,Laboral!AF$247,FALSE),0)</f>
        <v>165008550.55000001</v>
      </c>
      <c r="AG270" s="5">
        <f>+IFERROR(VLOOKUP($C270,Data!$C$465:$CV$535,Laboral!AG$247,FALSE),0)</f>
        <v>164156303.69999999</v>
      </c>
      <c r="AH270" s="5">
        <f>+IFERROR(VLOOKUP($C270,Data!$C$465:$CV$535,Laboral!AH$247,FALSE),0)</f>
        <v>162875797.34</v>
      </c>
      <c r="AI270" s="5">
        <f>+IFERROR(VLOOKUP($C270,Data!$C$465:$CV$535,Laboral!AI$247,FALSE),0)</f>
        <v>164111962.41</v>
      </c>
      <c r="AJ270" s="5">
        <f>+IFERROR(VLOOKUP($C270,Data!$C$465:$CV$535,Laboral!AJ$247,FALSE),0)</f>
        <v>162636938.46000001</v>
      </c>
      <c r="AK270" s="5">
        <f>+IFERROR(VLOOKUP($C270,Data!$C$465:$CV$535,Laboral!AK$247,FALSE),0)</f>
        <v>162755058.91999999</v>
      </c>
      <c r="AL270" s="5">
        <f>+IFERROR(VLOOKUP($C270,Data!$C$465:$CV$535,Laboral!AL$247,FALSE),0)</f>
        <v>162775967.03</v>
      </c>
      <c r="AM270" s="5">
        <f>+IFERROR(VLOOKUP($C270,Data!$C$465:$CV$535,Laboral!AM$247,FALSE),0)</f>
        <v>162198164.63</v>
      </c>
      <c r="AN270" s="5">
        <f>+IFERROR(VLOOKUP($C270,Data!$C$465:$CV$535,Laboral!AN$247,FALSE),0)</f>
        <v>162468226.56</v>
      </c>
      <c r="AO270" s="5">
        <f>+IFERROR(VLOOKUP($C270,Data!$C$465:$CV$535,Laboral!AO$247,FALSE),0)</f>
        <v>163589550.00999999</v>
      </c>
      <c r="AP270" s="5">
        <f>+IFERROR(VLOOKUP($C270,Data!$C$465:$CV$535,Laboral!AP$247,FALSE),0)</f>
        <v>164082649.44999999</v>
      </c>
      <c r="AQ270" s="5">
        <f>+IFERROR(VLOOKUP($C270,Data!$C$465:$CV$535,Laboral!AQ$247,FALSE),0)</f>
        <v>163953707.55000001</v>
      </c>
      <c r="AR270" s="5">
        <f>+IFERROR(VLOOKUP($C270,Data!$C$465:$CV$535,Laboral!AR$247,FALSE),0)</f>
        <v>164333154.66</v>
      </c>
      <c r="AS270" s="5">
        <f>+IFERROR(VLOOKUP($C270,Data!$C$465:$CV$535,Laboral!AS$247,FALSE),0)</f>
        <v>163693237.31999999</v>
      </c>
      <c r="AT270" s="5">
        <f>+IFERROR(VLOOKUP($C270,Data!$C$465:$CV$535,Laboral!AT$247,FALSE),0)</f>
        <v>161644418.63999999</v>
      </c>
      <c r="AU270" s="5">
        <f>+IFERROR(VLOOKUP($C270,Data!$C$465:$CV$535,Laboral!AU$247,FALSE),0)</f>
        <v>158228146.31</v>
      </c>
      <c r="AV270" s="5">
        <f>+IFERROR(VLOOKUP($C270,Data!$C$465:$CV$535,Laboral!AV$247,FALSE),0)</f>
        <v>157785958.83000001</v>
      </c>
      <c r="AW270" s="5">
        <f>+IFERROR(VLOOKUP($C270,Data!$C$465:$CV$535,Laboral!AW$247,FALSE),0)</f>
        <v>159601318.31999999</v>
      </c>
      <c r="AX270" s="5">
        <f>+IFERROR(VLOOKUP($C270,Data!$C$465:$CV$535,Laboral!AX$247,FALSE),0)</f>
        <v>159018080.43000001</v>
      </c>
      <c r="AY270" s="5">
        <f>+IFERROR(VLOOKUP($C270,Data!$C$465:$CV$535,Laboral!AY$247,FALSE),0)</f>
        <v>159072452.06999999</v>
      </c>
      <c r="AZ270" s="5">
        <f>+IFERROR(VLOOKUP($C270,Data!$C$465:$CV$535,Laboral!AZ$247,FALSE),0)</f>
        <v>157314304.84999999</v>
      </c>
      <c r="BA270" s="5">
        <f>+IFERROR(VLOOKUP($C270,Data!$C$465:$CV$535,Laboral!BA$247,FALSE),0)</f>
        <v>152487528.00999999</v>
      </c>
      <c r="BB270" s="5">
        <f>+IFERROR(VLOOKUP($C270,Data!$C$465:$CV$535,Laboral!BB$247,FALSE),0)</f>
        <v>151163517.88999999</v>
      </c>
      <c r="BC270" s="5">
        <f>+IFERROR(VLOOKUP($C270,Data!$C$465:$CV$535,Laboral!BC$247,FALSE),0)</f>
        <v>149657238.84999999</v>
      </c>
      <c r="BD270" s="5">
        <f>+IFERROR(VLOOKUP($C270,Data!$C$465:$CV$535,Laboral!BD$247,FALSE),0)</f>
        <v>144136875.63</v>
      </c>
      <c r="BE270" s="5">
        <f>+IFERROR(VLOOKUP($C270,Data!$C$465:$CV$535,Laboral!BE$247,FALSE),0)</f>
        <v>142289527.31999999</v>
      </c>
      <c r="BF270" s="5">
        <f>+IFERROR(VLOOKUP($C270,Data!$C$465:$CV$535,Laboral!BF$247,FALSE),0)</f>
        <v>140297757.53</v>
      </c>
      <c r="BG270" s="5">
        <f>+IFERROR(VLOOKUP($C270,Data!$C$465:$CV$535,Laboral!BG$247,FALSE),0)</f>
        <v>140056790.83000001</v>
      </c>
      <c r="BH270" s="5">
        <f>+IFERROR(VLOOKUP($C270,Data!$C$465:$CV$535,Laboral!BH$247,FALSE),0)</f>
        <v>140488788.75</v>
      </c>
      <c r="BI270" s="5">
        <f>+IFERROR(VLOOKUP($C270,Data!$C$465:$CV$535,Laboral!BI$247,FALSE),0)</f>
        <v>140733510.83000001</v>
      </c>
      <c r="BJ270" s="5">
        <f>+IFERROR(VLOOKUP($C270,Data!$C$465:$CV$535,Laboral!BJ$247,FALSE),0)</f>
        <v>142352287.03</v>
      </c>
      <c r="BK270" s="5">
        <f>+IFERROR(VLOOKUP($C270,Data!$C$465:$CV$535,Laboral!BK$247,FALSE),0)</f>
        <v>142643297.50999999</v>
      </c>
      <c r="BL270" s="5">
        <f>+IFERROR(VLOOKUP($C270,Data!$C$465:$CV$535,Laboral!BL$247,FALSE),0)</f>
        <v>138903628.80000001</v>
      </c>
      <c r="BM270" s="5">
        <f>+IFERROR(VLOOKUP($C270,Data!$C$465:$CV$535,Laboral!BM$247,FALSE),0)</f>
        <v>137100040.74000001</v>
      </c>
      <c r="BN270" s="5">
        <f>+IFERROR(VLOOKUP($C270,Data!$C$465:$CV$535,Laboral!BN$247,FALSE),0)</f>
        <v>137381384.05000001</v>
      </c>
      <c r="BO270" s="5">
        <f>+IFERROR(VLOOKUP($C270,Data!$C$465:$CV$535,Laboral!BO$247,FALSE),0)</f>
        <v>132945849.25</v>
      </c>
      <c r="BP270" s="5">
        <f>+IFERROR(VLOOKUP($C270,Data!$C$465:$CV$535,Laboral!BP$247,FALSE),0)</f>
        <v>133317534.23999999</v>
      </c>
      <c r="BQ270" s="5">
        <f>+IFERROR(VLOOKUP($C270,Data!$C$465:$CV$535,Laboral!BQ$247,FALSE),0)</f>
        <v>135382483.28</v>
      </c>
      <c r="BR270" s="5">
        <f>+IFERROR(VLOOKUP($C270,Data!$C$465:$CV$535,Laboral!BR$247,FALSE),0)</f>
        <v>136937345.12</v>
      </c>
      <c r="BS270" s="5">
        <f>+IFERROR(VLOOKUP($C270,Data!$C$465:$CV$535,Laboral!BS$247,FALSE),0)</f>
        <v>137096298.50999999</v>
      </c>
      <c r="BT270" s="5">
        <f>+IFERROR(VLOOKUP($C270,Data!$C$465:$CV$535,Laboral!BT$247,FALSE),0)</f>
        <v>133807552.22</v>
      </c>
      <c r="BU270" s="5">
        <f>+IFERROR(VLOOKUP($C270,Data!$C$465:$CV$535,Laboral!BU$247,FALSE),0)</f>
        <v>133135157.43000001</v>
      </c>
      <c r="BV270" s="5">
        <f>+IFERROR(VLOOKUP($C270,Data!$C$465:$CV$535,Laboral!BV$247,FALSE),0)</f>
        <v>130805742.16</v>
      </c>
      <c r="BW270" s="5">
        <f>+IFERROR(VLOOKUP($C270,Data!$C$465:$CV$535,Laboral!BW$247,FALSE),0)</f>
        <v>117158875.03</v>
      </c>
      <c r="BX270" s="5">
        <f>+IFERROR(VLOOKUP($C270,Data!$C$465:$CV$535,Laboral!BX$247,FALSE),0)</f>
        <v>115580027.36</v>
      </c>
      <c r="BY270" s="5">
        <f>+IFERROR(VLOOKUP($C270,Data!$C$465:$CV$535,Laboral!BY$247,FALSE),0)</f>
        <v>113738309.53</v>
      </c>
      <c r="BZ270" s="5">
        <f>+IFERROR(VLOOKUP($C270,Data!$C$465:$CV$535,Laboral!BZ$247,FALSE),0)</f>
        <v>114077437.11</v>
      </c>
      <c r="CA270" s="5">
        <f>+IFERROR(VLOOKUP($C270,Data!$C$465:$CV$535,Laboral!CA$247,FALSE),0)</f>
        <v>112875934.58</v>
      </c>
      <c r="CB270" s="5">
        <f>+IFERROR(VLOOKUP($C270,Data!$C$465:$CV$535,Laboral!CB$247,FALSE),0)</f>
        <v>112605513.06999999</v>
      </c>
      <c r="CC270" s="5">
        <f>+IFERROR(VLOOKUP($C270,Data!$C$465:$CV$535,Laboral!CC$247,FALSE),0)</f>
        <v>112678527.19</v>
      </c>
      <c r="CD270" s="5">
        <f>+IFERROR(VLOOKUP($C270,Data!$C$465:$CV$535,Laboral!CD$247,FALSE),0)</f>
        <v>112275445.98999999</v>
      </c>
      <c r="CE270" s="5">
        <f>+IFERROR(VLOOKUP($C270,Data!$C$465:$CV$535,Laboral!CE$247,FALSE),0)</f>
        <v>109601871</v>
      </c>
      <c r="CF270" s="5">
        <f>+IFERROR(VLOOKUP($C270,Data!$C$465:$CV$535,Laboral!CF$247,FALSE),0)</f>
        <v>105374693.44</v>
      </c>
      <c r="CG270" s="5">
        <f>+IFERROR(VLOOKUP($C270,Data!$C$465:$CV$535,Laboral!CG$247,FALSE),0)</f>
        <v>105402903.18000001</v>
      </c>
      <c r="CH270" s="5">
        <f>+IFERROR(VLOOKUP($C270,Data!$C$465:$CV$535,Laboral!CH$247,FALSE),0)</f>
        <v>104383134.75</v>
      </c>
      <c r="CI270" s="5">
        <f>+IFERROR(VLOOKUP($C270,Data!$C$465:$CV$535,Laboral!CI$247,FALSE),0)</f>
        <v>104484363.40000001</v>
      </c>
      <c r="CJ270" s="5">
        <f>+IFERROR(VLOOKUP($C270,Data!$C$465:$CV$535,Laboral!CJ$247,FALSE),0)</f>
        <v>102446712.09</v>
      </c>
      <c r="CK270" s="5">
        <f>+IFERROR(VLOOKUP($C270,Data!$C$465:$CV$535,Laboral!CK$247,FALSE),0)</f>
        <v>101369608.06</v>
      </c>
      <c r="CL270" s="5">
        <f>+IFERROR(VLOOKUP($C270,Data!$C$465:$CV$535,Laboral!CL$247,FALSE),0)</f>
        <v>97066437.5</v>
      </c>
      <c r="CM270" s="5">
        <f>+IFERROR(VLOOKUP($C270,Data!$C$465:$CV$535,Laboral!CM$247,FALSE),0)</f>
        <v>95318237.650000006</v>
      </c>
      <c r="CN270" s="5">
        <f>+IFERROR(VLOOKUP($C270,Data!$C$465:$CV$535,Laboral!CN$247,FALSE),0)</f>
        <v>94048698.370000005</v>
      </c>
      <c r="CO270" s="5">
        <f>+IFERROR(VLOOKUP($C270,Data!$C$465:$CV$535,Laboral!CO$247,FALSE),0)</f>
        <v>92927972.090000004</v>
      </c>
      <c r="CP270" s="5">
        <f>+IFERROR(VLOOKUP($C270,Data!$C$465:$CV$535,Laboral!CP$247,FALSE),0)</f>
        <v>92520343.230000004</v>
      </c>
      <c r="CQ270" s="5">
        <f>+IFERROR(VLOOKUP($C270,Data!$C$465:$CV$535,Laboral!CQ$247,FALSE),0)</f>
        <v>94095983.969999999</v>
      </c>
      <c r="CR270" s="5">
        <f>+IFERROR(VLOOKUP($C270,Data!$C$465:$CV$535,Laboral!CR$247,FALSE),0)</f>
        <v>94997950.599999994</v>
      </c>
      <c r="CS270" s="5">
        <f>+IFERROR(VLOOKUP($C270,Data!$C$465:$CV$535,Laboral!CS$247,FALSE),0)</f>
        <v>95463716.209999993</v>
      </c>
      <c r="CT270" s="5">
        <f>+IFERROR(VLOOKUP($C270,Data!$C$465:$CV$535,Laboral!CT$247,FALSE),0)</f>
        <v>95472107.079999998</v>
      </c>
      <c r="CU270" s="5">
        <f>+IFERROR(VLOOKUP($C270,Data!$C$465:$CV$535,Laboral!CU$247,FALSE),0)</f>
        <v>97012380.239999995</v>
      </c>
      <c r="CV270" s="5">
        <f>+IFERROR(VLOOKUP($C270,Data!$C$465:$CV$535,Laboral!CV$247,FALSE),0)</f>
        <v>95310934.670000002</v>
      </c>
    </row>
    <row r="271" spans="1:100" x14ac:dyDescent="0.3">
      <c r="A271" s="1">
        <v>1</v>
      </c>
      <c r="B271" s="1">
        <v>37</v>
      </c>
      <c r="C271" s="1" t="s">
        <v>50</v>
      </c>
      <c r="D271" s="5">
        <f>+IFERROR(VLOOKUP($C271,Data!$C$465:$CV$535,Laboral!D$247,FALSE),0)</f>
        <v>38402835.5</v>
      </c>
      <c r="E271" s="5">
        <f>+IFERROR(VLOOKUP($C271,Data!$C$465:$CV$535,Laboral!E$247,FALSE),0)</f>
        <v>38266826.960000001</v>
      </c>
      <c r="F271" s="5">
        <f>+IFERROR(VLOOKUP($C271,Data!$C$465:$CV$535,Laboral!F$247,FALSE),0)</f>
        <v>38418760.850000001</v>
      </c>
      <c r="G271" s="5">
        <f>+IFERROR(VLOOKUP($C271,Data!$C$465:$CV$535,Laboral!G$247,FALSE),0)</f>
        <v>37859868.460000001</v>
      </c>
      <c r="H271" s="5">
        <f>+IFERROR(VLOOKUP($C271,Data!$C$465:$CV$535,Laboral!H$247,FALSE),0)</f>
        <v>37306325.880000003</v>
      </c>
      <c r="I271" s="5">
        <f>+IFERROR(VLOOKUP($C271,Data!$C$465:$CV$535,Laboral!I$247,FALSE),0)</f>
        <v>39312319.530000001</v>
      </c>
      <c r="J271" s="5">
        <f>+IFERROR(VLOOKUP($C271,Data!$C$465:$CV$535,Laboral!J$247,FALSE),0)</f>
        <v>40301404.840000004</v>
      </c>
      <c r="K271" s="5">
        <f>+IFERROR(VLOOKUP($C271,Data!$C$465:$CV$535,Laboral!K$247,FALSE),0)</f>
        <v>43131683.420000002</v>
      </c>
      <c r="L271" s="5">
        <f>+IFERROR(VLOOKUP($C271,Data!$C$465:$CV$535,Laboral!L$247,FALSE),0)</f>
        <v>45108989.75</v>
      </c>
      <c r="M271" s="5">
        <f>+IFERROR(VLOOKUP($C271,Data!$C$465:$CV$535,Laboral!M$247,FALSE),0)</f>
        <v>46725500.560000002</v>
      </c>
      <c r="N271" s="5">
        <f>+IFERROR(VLOOKUP($C271,Data!$C$465:$CV$535,Laboral!N$247,FALSE),0)</f>
        <v>47094646</v>
      </c>
      <c r="O271" s="5">
        <f>+IFERROR(VLOOKUP($C271,Data!$C$465:$CV$535,Laboral!O$247,FALSE),0)</f>
        <v>49784583.210000001</v>
      </c>
      <c r="P271" s="5">
        <f>+IFERROR(VLOOKUP($C271,Data!$C$465:$CV$535,Laboral!P$247,FALSE),0)</f>
        <v>52052131.509999998</v>
      </c>
      <c r="Q271" s="5">
        <f>+IFERROR(VLOOKUP($C271,Data!$C$465:$CV$535,Laboral!Q$247,FALSE),0)</f>
        <v>54847665.270000003</v>
      </c>
      <c r="R271" s="5">
        <f>+IFERROR(VLOOKUP($C271,Data!$C$465:$CV$535,Laboral!R$247,FALSE),0)</f>
        <v>57337657.729999997</v>
      </c>
      <c r="S271" s="5">
        <f>+IFERROR(VLOOKUP($C271,Data!$C$465:$CV$535,Laboral!S$247,FALSE),0)</f>
        <v>59049114.390000001</v>
      </c>
      <c r="T271" s="5">
        <f>+IFERROR(VLOOKUP($C271,Data!$C$465:$CV$535,Laboral!T$247,FALSE),0)</f>
        <v>64522941.240000002</v>
      </c>
      <c r="U271" s="5">
        <f>+IFERROR(VLOOKUP($C271,Data!$C$465:$CV$535,Laboral!U$247,FALSE),0)</f>
        <v>66088424.689999998</v>
      </c>
      <c r="V271" s="5">
        <f>+IFERROR(VLOOKUP($C271,Data!$C$465:$CV$535,Laboral!V$247,FALSE),0)</f>
        <v>72368004.430000007</v>
      </c>
      <c r="W271" s="5">
        <f>+IFERROR(VLOOKUP($C271,Data!$C$465:$CV$535,Laboral!W$247,FALSE),0)</f>
        <v>76377794.170000002</v>
      </c>
      <c r="X271" s="5">
        <f>+IFERROR(VLOOKUP($C271,Data!$C$465:$CV$535,Laboral!X$247,FALSE),0)</f>
        <v>82193121.799999997</v>
      </c>
      <c r="Y271" s="5">
        <f>+IFERROR(VLOOKUP($C271,Data!$C$465:$CV$535,Laboral!Y$247,FALSE),0)</f>
        <v>80558206.390000001</v>
      </c>
      <c r="Z271" s="5">
        <f>+IFERROR(VLOOKUP($C271,Data!$C$465:$CV$535,Laboral!Z$247,FALSE),0)</f>
        <v>83110093.480000004</v>
      </c>
      <c r="AA271" s="5">
        <f>+IFERROR(VLOOKUP($C271,Data!$C$465:$CV$535,Laboral!AA$247,FALSE),0)</f>
        <v>87937470.680000007</v>
      </c>
      <c r="AB271" s="5">
        <f>+IFERROR(VLOOKUP($C271,Data!$C$465:$CV$535,Laboral!AB$247,FALSE),0)</f>
        <v>90412907.939999998</v>
      </c>
      <c r="AC271" s="5">
        <f>+IFERROR(VLOOKUP($C271,Data!$C$465:$CV$535,Laboral!AC$247,FALSE),0)</f>
        <v>95203482.159999996</v>
      </c>
      <c r="AD271" s="5">
        <f>+IFERROR(VLOOKUP($C271,Data!$C$465:$CV$535,Laboral!AD$247,FALSE),0)</f>
        <v>100475028.11</v>
      </c>
      <c r="AE271" s="5">
        <f>+IFERROR(VLOOKUP($C271,Data!$C$465:$CV$535,Laboral!AE$247,FALSE),0)</f>
        <v>102211181.59</v>
      </c>
      <c r="AF271" s="5">
        <f>+IFERROR(VLOOKUP($C271,Data!$C$465:$CV$535,Laboral!AF$247,FALSE),0)</f>
        <v>98521299.939999998</v>
      </c>
      <c r="AG271" s="5">
        <f>+IFERROR(VLOOKUP($C271,Data!$C$465:$CV$535,Laboral!AG$247,FALSE),0)</f>
        <v>101061203.66</v>
      </c>
      <c r="AH271" s="5">
        <f>+IFERROR(VLOOKUP($C271,Data!$C$465:$CV$535,Laboral!AH$247,FALSE),0)</f>
        <v>104812755.53</v>
      </c>
      <c r="AI271" s="5">
        <f>+IFERROR(VLOOKUP($C271,Data!$C$465:$CV$535,Laboral!AI$247,FALSE),0)</f>
        <v>105400140.8</v>
      </c>
      <c r="AJ271" s="5">
        <f>+IFERROR(VLOOKUP($C271,Data!$C$465:$CV$535,Laboral!AJ$247,FALSE),0)</f>
        <v>110247195.08</v>
      </c>
      <c r="AK271" s="5">
        <f>+IFERROR(VLOOKUP($C271,Data!$C$465:$CV$535,Laboral!AK$247,FALSE),0)</f>
        <v>113054087.20999999</v>
      </c>
      <c r="AL271" s="5">
        <f>+IFERROR(VLOOKUP($C271,Data!$C$465:$CV$535,Laboral!AL$247,FALSE),0)</f>
        <v>115412178.20999999</v>
      </c>
      <c r="AM271" s="5">
        <f>+IFERROR(VLOOKUP($C271,Data!$C$465:$CV$535,Laboral!AM$247,FALSE),0)</f>
        <v>118125675.64</v>
      </c>
      <c r="AN271" s="5">
        <f>+IFERROR(VLOOKUP($C271,Data!$C$465:$CV$535,Laboral!AN$247,FALSE),0)</f>
        <v>125332048.76000001</v>
      </c>
      <c r="AO271" s="5">
        <f>+IFERROR(VLOOKUP($C271,Data!$C$465:$CV$535,Laboral!AO$247,FALSE),0)</f>
        <v>127699098.33</v>
      </c>
      <c r="AP271" s="5">
        <f>+IFERROR(VLOOKUP($C271,Data!$C$465:$CV$535,Laboral!AP$247,FALSE),0)</f>
        <v>136161754.65000001</v>
      </c>
      <c r="AQ271" s="5">
        <f>+IFERROR(VLOOKUP($C271,Data!$C$465:$CV$535,Laboral!AQ$247,FALSE),0)</f>
        <v>143020534.84</v>
      </c>
      <c r="AR271" s="5">
        <f>+IFERROR(VLOOKUP($C271,Data!$C$465:$CV$535,Laboral!AR$247,FALSE),0)</f>
        <v>139577243.96000001</v>
      </c>
      <c r="AS271" s="5">
        <f>+IFERROR(VLOOKUP($C271,Data!$C$465:$CV$535,Laboral!AS$247,FALSE),0)</f>
        <v>147150025.61000001</v>
      </c>
      <c r="AT271" s="5">
        <f>+IFERROR(VLOOKUP($C271,Data!$C$465:$CV$535,Laboral!AT$247,FALSE),0)</f>
        <v>147537302.18000001</v>
      </c>
      <c r="AU271" s="5">
        <f>+IFERROR(VLOOKUP($C271,Data!$C$465:$CV$535,Laboral!AU$247,FALSE),0)</f>
        <v>144626525.5</v>
      </c>
      <c r="AV271" s="5">
        <f>+IFERROR(VLOOKUP($C271,Data!$C$465:$CV$535,Laboral!AV$247,FALSE),0)</f>
        <v>146360833.80000001</v>
      </c>
      <c r="AW271" s="5">
        <f>+IFERROR(VLOOKUP($C271,Data!$C$465:$CV$535,Laboral!AW$247,FALSE),0)</f>
        <v>148657426.68000001</v>
      </c>
      <c r="AX271" s="5">
        <f>+IFERROR(VLOOKUP($C271,Data!$C$465:$CV$535,Laboral!AX$247,FALSE),0)</f>
        <v>149763476.22</v>
      </c>
      <c r="AY271" s="5">
        <f>+IFERROR(VLOOKUP($C271,Data!$C$465:$CV$535,Laboral!AY$247,FALSE),0)</f>
        <v>154850108.36000001</v>
      </c>
      <c r="AZ271" s="5">
        <f>+IFERROR(VLOOKUP($C271,Data!$C$465:$CV$535,Laboral!AZ$247,FALSE),0)</f>
        <v>154891795.99000001</v>
      </c>
      <c r="BA271" s="5">
        <f>+IFERROR(VLOOKUP($C271,Data!$C$465:$CV$535,Laboral!BA$247,FALSE),0)</f>
        <v>160585085.09</v>
      </c>
      <c r="BB271" s="5">
        <f>+IFERROR(VLOOKUP($C271,Data!$C$465:$CV$535,Laboral!BB$247,FALSE),0)</f>
        <v>168162237.65000001</v>
      </c>
      <c r="BC271" s="5">
        <f>+IFERROR(VLOOKUP($C271,Data!$C$465:$CV$535,Laboral!BC$247,FALSE),0)</f>
        <v>179071440.16999999</v>
      </c>
      <c r="BD271" s="5">
        <f>+IFERROR(VLOOKUP($C271,Data!$C$465:$CV$535,Laboral!BD$247,FALSE),0)</f>
        <v>187641970.41</v>
      </c>
      <c r="BE271" s="5">
        <f>+IFERROR(VLOOKUP($C271,Data!$C$465:$CV$535,Laboral!BE$247,FALSE),0)</f>
        <v>194485912.81999999</v>
      </c>
      <c r="BF271" s="5">
        <f>+IFERROR(VLOOKUP($C271,Data!$C$465:$CV$535,Laboral!BF$247,FALSE),0)</f>
        <v>194231758.88999999</v>
      </c>
      <c r="BG271" s="5">
        <f>+IFERROR(VLOOKUP($C271,Data!$C$465:$CV$535,Laboral!BG$247,FALSE),0)</f>
        <v>203648230.59</v>
      </c>
      <c r="BH271" s="5">
        <f>+IFERROR(VLOOKUP($C271,Data!$C$465:$CV$535,Laboral!BH$247,FALSE),0)</f>
        <v>208396250.18000001</v>
      </c>
      <c r="BI271" s="5">
        <f>+IFERROR(VLOOKUP($C271,Data!$C$465:$CV$535,Laboral!BI$247,FALSE),0)</f>
        <v>215623852.25</v>
      </c>
      <c r="BJ271" s="5">
        <f>+IFERROR(VLOOKUP($C271,Data!$C$465:$CV$535,Laboral!BJ$247,FALSE),0)</f>
        <v>218312063.88</v>
      </c>
      <c r="BK271" s="5">
        <f>+IFERROR(VLOOKUP($C271,Data!$C$465:$CV$535,Laboral!BK$247,FALSE),0)</f>
        <v>219136916.13999999</v>
      </c>
      <c r="BL271" s="5">
        <f>+IFERROR(VLOOKUP($C271,Data!$C$465:$CV$535,Laboral!BL$247,FALSE),0)</f>
        <v>230110634.46000001</v>
      </c>
      <c r="BM271" s="5">
        <f>+IFERROR(VLOOKUP($C271,Data!$C$465:$CV$535,Laboral!BM$247,FALSE),0)</f>
        <v>241298182.59999999</v>
      </c>
      <c r="BN271" s="5">
        <f>+IFERROR(VLOOKUP($C271,Data!$C$465:$CV$535,Laboral!BN$247,FALSE),0)</f>
        <v>258972887.62</v>
      </c>
      <c r="BO271" s="5">
        <f>+IFERROR(VLOOKUP($C271,Data!$C$465:$CV$535,Laboral!BO$247,FALSE),0)</f>
        <v>293254121.89999998</v>
      </c>
      <c r="BP271" s="5">
        <f>+IFERROR(VLOOKUP($C271,Data!$C$465:$CV$535,Laboral!BP$247,FALSE),0)</f>
        <v>317195340.41000003</v>
      </c>
      <c r="BQ271" s="5">
        <f>+IFERROR(VLOOKUP($C271,Data!$C$465:$CV$535,Laboral!BQ$247,FALSE),0)</f>
        <v>356011490.69999999</v>
      </c>
      <c r="BR271" s="5">
        <f>+IFERROR(VLOOKUP($C271,Data!$C$465:$CV$535,Laboral!BR$247,FALSE),0)</f>
        <v>380197050.05000001</v>
      </c>
      <c r="BS271" s="5">
        <f>+IFERROR(VLOOKUP($C271,Data!$C$465:$CV$535,Laboral!BS$247,FALSE),0)</f>
        <v>385735287.23000002</v>
      </c>
      <c r="BT271" s="5">
        <f>+IFERROR(VLOOKUP($C271,Data!$C$465:$CV$535,Laboral!BT$247,FALSE),0)</f>
        <v>397267591.44</v>
      </c>
      <c r="BU271" s="5">
        <f>+IFERROR(VLOOKUP($C271,Data!$C$465:$CV$535,Laboral!BU$247,FALSE),0)</f>
        <v>435014583.22000003</v>
      </c>
      <c r="BV271" s="5">
        <f>+IFERROR(VLOOKUP($C271,Data!$C$465:$CV$535,Laboral!BV$247,FALSE),0)</f>
        <v>447358999.27999997</v>
      </c>
      <c r="BW271" s="5">
        <f>+IFERROR(VLOOKUP($C271,Data!$C$465:$CV$535,Laboral!BW$247,FALSE),0)</f>
        <v>444061143.29000002</v>
      </c>
      <c r="BX271" s="5">
        <f>+IFERROR(VLOOKUP($C271,Data!$C$465:$CV$535,Laboral!BX$247,FALSE),0)</f>
        <v>466165583.81999999</v>
      </c>
      <c r="BY271" s="5">
        <f>+IFERROR(VLOOKUP($C271,Data!$C$465:$CV$535,Laboral!BY$247,FALSE),0)</f>
        <v>466279545.5</v>
      </c>
      <c r="BZ271" s="5">
        <f>+IFERROR(VLOOKUP($C271,Data!$C$465:$CV$535,Laboral!BZ$247,FALSE),0)</f>
        <v>478572371.83999997</v>
      </c>
      <c r="CA271" s="5">
        <f>+IFERROR(VLOOKUP($C271,Data!$C$465:$CV$535,Laboral!CA$247,FALSE),0)</f>
        <v>499070534.13</v>
      </c>
      <c r="CB271" s="5">
        <f>+IFERROR(VLOOKUP($C271,Data!$C$465:$CV$535,Laboral!CB$247,FALSE),0)</f>
        <v>518529186.48000002</v>
      </c>
      <c r="CC271" s="5">
        <f>+IFERROR(VLOOKUP($C271,Data!$C$465:$CV$535,Laboral!CC$247,FALSE),0)</f>
        <v>525695621.57999998</v>
      </c>
      <c r="CD271" s="5">
        <f>+IFERROR(VLOOKUP($C271,Data!$C$465:$CV$535,Laboral!CD$247,FALSE),0)</f>
        <v>536404172.98000002</v>
      </c>
      <c r="CE271" s="5">
        <f>+IFERROR(VLOOKUP($C271,Data!$C$465:$CV$535,Laboral!CE$247,FALSE),0)</f>
        <v>553289792.75</v>
      </c>
      <c r="CF271" s="5">
        <f>+IFERROR(VLOOKUP($C271,Data!$C$465:$CV$535,Laboral!CF$247,FALSE),0)</f>
        <v>592692278.48000002</v>
      </c>
      <c r="CG271" s="5">
        <f>+IFERROR(VLOOKUP($C271,Data!$C$465:$CV$535,Laboral!CG$247,FALSE),0)</f>
        <v>606193011.5</v>
      </c>
      <c r="CH271" s="5">
        <f>+IFERROR(VLOOKUP($C271,Data!$C$465:$CV$535,Laboral!CH$247,FALSE),0)</f>
        <v>638600566.45000005</v>
      </c>
      <c r="CI271" s="5">
        <f>+IFERROR(VLOOKUP($C271,Data!$C$465:$CV$535,Laboral!CI$247,FALSE),0)</f>
        <v>662903754.73000002</v>
      </c>
      <c r="CJ271" s="5">
        <f>+IFERROR(VLOOKUP($C271,Data!$C$465:$CV$535,Laboral!CJ$247,FALSE),0)</f>
        <v>688152736.14999998</v>
      </c>
      <c r="CK271" s="5">
        <f>+IFERROR(VLOOKUP($C271,Data!$C$465:$CV$535,Laboral!CK$247,FALSE),0)</f>
        <v>704707674.82000005</v>
      </c>
      <c r="CL271" s="5">
        <f>+IFERROR(VLOOKUP($C271,Data!$C$465:$CV$535,Laboral!CL$247,FALSE),0)</f>
        <v>723946508.16999996</v>
      </c>
      <c r="CM271" s="5">
        <f>+IFERROR(VLOOKUP($C271,Data!$C$465:$CV$535,Laboral!CM$247,FALSE),0)</f>
        <v>742349856</v>
      </c>
      <c r="CN271" s="5">
        <f>+IFERROR(VLOOKUP($C271,Data!$C$465:$CV$535,Laboral!CN$247,FALSE),0)</f>
        <v>763290462.94000006</v>
      </c>
      <c r="CO271" s="5">
        <f>+IFERROR(VLOOKUP($C271,Data!$C$465:$CV$535,Laboral!CO$247,FALSE),0)</f>
        <v>800575160.48000002</v>
      </c>
      <c r="CP271" s="5">
        <f>+IFERROR(VLOOKUP($C271,Data!$C$465:$CV$535,Laboral!CP$247,FALSE),0)</f>
        <v>823237309.08000004</v>
      </c>
      <c r="CQ271" s="5">
        <f>+IFERROR(VLOOKUP($C271,Data!$C$465:$CV$535,Laboral!CQ$247,FALSE),0)</f>
        <v>851506751.83000004</v>
      </c>
      <c r="CR271" s="5">
        <f>+IFERROR(VLOOKUP($C271,Data!$C$465:$CV$535,Laboral!CR$247,FALSE),0)</f>
        <v>891158660.51999998</v>
      </c>
      <c r="CS271" s="5">
        <f>+IFERROR(VLOOKUP($C271,Data!$C$465:$CV$535,Laboral!CS$247,FALSE),0)</f>
        <v>919186139.04999995</v>
      </c>
      <c r="CT271" s="5">
        <f>+IFERROR(VLOOKUP($C271,Data!$C$465:$CV$535,Laboral!CT$247,FALSE),0)</f>
        <v>930323447.86000001</v>
      </c>
      <c r="CU271" s="5">
        <f>+IFERROR(VLOOKUP($C271,Data!$C$465:$CV$535,Laboral!CU$247,FALSE),0)</f>
        <v>932161491.55999994</v>
      </c>
      <c r="CV271" s="5">
        <f>+IFERROR(VLOOKUP($C271,Data!$C$465:$CV$535,Laboral!CV$247,FALSE),0)</f>
        <v>944410625.29999995</v>
      </c>
    </row>
    <row r="272" spans="1:100" x14ac:dyDescent="0.3">
      <c r="A272" s="1">
        <v>1</v>
      </c>
      <c r="B272" s="1">
        <v>2</v>
      </c>
      <c r="C272" s="1" t="s">
        <v>51</v>
      </c>
      <c r="D272" s="5">
        <f>+IFERROR(VLOOKUP($C272,Data!$C$465:$CV$535,Laboral!D$247,FALSE),0)</f>
        <v>578250957.50999999</v>
      </c>
      <c r="E272" s="5">
        <f>+IFERROR(VLOOKUP($C272,Data!$C$465:$CV$535,Laboral!E$247,FALSE),0)</f>
        <v>580464771.80999994</v>
      </c>
      <c r="F272" s="5">
        <f>+IFERROR(VLOOKUP($C272,Data!$C$465:$CV$535,Laboral!F$247,FALSE),0)</f>
        <v>579611104.02999997</v>
      </c>
      <c r="G272" s="5">
        <f>+IFERROR(VLOOKUP($C272,Data!$C$465:$CV$535,Laboral!G$247,FALSE),0)</f>
        <v>591130989.29999995</v>
      </c>
      <c r="H272" s="5">
        <f>+IFERROR(VLOOKUP($C272,Data!$C$465:$CV$535,Laboral!H$247,FALSE),0)</f>
        <v>607672587.83000004</v>
      </c>
      <c r="I272" s="5">
        <f>+IFERROR(VLOOKUP($C272,Data!$C$465:$CV$535,Laboral!I$247,FALSE),0)</f>
        <v>637415121.94000006</v>
      </c>
      <c r="J272" s="5">
        <f>+IFERROR(VLOOKUP($C272,Data!$C$465:$CV$535,Laboral!J$247,FALSE),0)</f>
        <v>639279620.86000001</v>
      </c>
      <c r="K272" s="5">
        <f>+IFERROR(VLOOKUP($C272,Data!$C$465:$CV$535,Laboral!K$247,FALSE),0)</f>
        <v>646094375.09000003</v>
      </c>
      <c r="L272" s="5">
        <f>+IFERROR(VLOOKUP($C272,Data!$C$465:$CV$535,Laboral!L$247,FALSE),0)</f>
        <v>654335498.75999999</v>
      </c>
      <c r="M272" s="5">
        <f>+IFERROR(VLOOKUP($C272,Data!$C$465:$CV$535,Laboral!M$247,FALSE),0)</f>
        <v>671615543.13</v>
      </c>
      <c r="N272" s="5">
        <f>+IFERROR(VLOOKUP($C272,Data!$C$465:$CV$535,Laboral!N$247,FALSE),0)</f>
        <v>703725090.34000003</v>
      </c>
      <c r="O272" s="5">
        <f>+IFERROR(VLOOKUP($C272,Data!$C$465:$CV$535,Laboral!O$247,FALSE),0)</f>
        <v>728243345.59000003</v>
      </c>
      <c r="P272" s="5">
        <f>+IFERROR(VLOOKUP($C272,Data!$C$465:$CV$535,Laboral!P$247,FALSE),0)</f>
        <v>690116198.94000006</v>
      </c>
      <c r="Q272" s="5">
        <f>+IFERROR(VLOOKUP($C272,Data!$C$465:$CV$535,Laboral!Q$247,FALSE),0)</f>
        <v>675296684.69000006</v>
      </c>
      <c r="R272" s="5">
        <f>+IFERROR(VLOOKUP($C272,Data!$C$465:$CV$535,Laboral!R$247,FALSE),0)</f>
        <v>673523458.24000001</v>
      </c>
      <c r="S272" s="5">
        <f>+IFERROR(VLOOKUP($C272,Data!$C$465:$CV$535,Laboral!S$247,FALSE),0)</f>
        <v>670721613.30999994</v>
      </c>
      <c r="T272" s="5">
        <f>+IFERROR(VLOOKUP($C272,Data!$C$465:$CV$535,Laboral!T$247,FALSE),0)</f>
        <v>649668752.12</v>
      </c>
      <c r="U272" s="5">
        <f>+IFERROR(VLOOKUP($C272,Data!$C$465:$CV$535,Laboral!U$247,FALSE),0)</f>
        <v>639635199.80999994</v>
      </c>
      <c r="V272" s="5">
        <f>+IFERROR(VLOOKUP($C272,Data!$C$465:$CV$535,Laboral!V$247,FALSE),0)</f>
        <v>612168699.99000001</v>
      </c>
      <c r="W272" s="5">
        <f>+IFERROR(VLOOKUP($C272,Data!$C$465:$CV$535,Laboral!W$247,FALSE),0)</f>
        <v>593103991.50999999</v>
      </c>
      <c r="X272" s="5">
        <f>+IFERROR(VLOOKUP($C272,Data!$C$465:$CV$535,Laboral!X$247,FALSE),0)</f>
        <v>590466681.72000003</v>
      </c>
      <c r="Y272" s="5">
        <f>+IFERROR(VLOOKUP($C272,Data!$C$465:$CV$535,Laboral!Y$247,FALSE),0)</f>
        <v>572980807.47000003</v>
      </c>
      <c r="Z272" s="5">
        <f>+IFERROR(VLOOKUP($C272,Data!$C$465:$CV$535,Laboral!Z$247,FALSE),0)</f>
        <v>545601073.91999996</v>
      </c>
      <c r="AA272" s="5">
        <f>+IFERROR(VLOOKUP($C272,Data!$C$465:$CV$535,Laboral!AA$247,FALSE),0)</f>
        <v>542253012.30999994</v>
      </c>
      <c r="AB272" s="5">
        <f>+IFERROR(VLOOKUP($C272,Data!$C$465:$CV$535,Laboral!AB$247,FALSE),0)</f>
        <v>533501637.52999997</v>
      </c>
      <c r="AC272" s="5">
        <f>+IFERROR(VLOOKUP($C272,Data!$C$465:$CV$535,Laboral!AC$247,FALSE),0)</f>
        <v>529056239.31</v>
      </c>
      <c r="AD272" s="5">
        <f>+IFERROR(VLOOKUP($C272,Data!$C$465:$CV$535,Laboral!AD$247,FALSE),0)</f>
        <v>505792110.58999997</v>
      </c>
      <c r="AE272" s="5">
        <f>+IFERROR(VLOOKUP($C272,Data!$C$465:$CV$535,Laboral!AE$247,FALSE),0)</f>
        <v>504078933.75</v>
      </c>
      <c r="AF272" s="5">
        <f>+IFERROR(VLOOKUP($C272,Data!$C$465:$CV$535,Laboral!AF$247,FALSE),0)</f>
        <v>510985723.69</v>
      </c>
      <c r="AG272" s="5">
        <f>+IFERROR(VLOOKUP($C272,Data!$C$465:$CV$535,Laboral!AG$247,FALSE),0)</f>
        <v>510417853.79000002</v>
      </c>
      <c r="AH272" s="5">
        <f>+IFERROR(VLOOKUP($C272,Data!$C$465:$CV$535,Laboral!AH$247,FALSE),0)</f>
        <v>512680246.92000002</v>
      </c>
      <c r="AI272" s="5">
        <f>+IFERROR(VLOOKUP($C272,Data!$C$465:$CV$535,Laboral!AI$247,FALSE),0)</f>
        <v>515752504.57999998</v>
      </c>
      <c r="AJ272" s="5">
        <f>+IFERROR(VLOOKUP($C272,Data!$C$465:$CV$535,Laboral!AJ$247,FALSE),0)</f>
        <v>513559248.81999999</v>
      </c>
      <c r="AK272" s="5">
        <f>+IFERROR(VLOOKUP($C272,Data!$C$465:$CV$535,Laboral!AK$247,FALSE),0)</f>
        <v>531458353.63</v>
      </c>
      <c r="AL272" s="5">
        <f>+IFERROR(VLOOKUP($C272,Data!$C$465:$CV$535,Laboral!AL$247,FALSE),0)</f>
        <v>523500410.07999998</v>
      </c>
      <c r="AM272" s="5">
        <f>+IFERROR(VLOOKUP($C272,Data!$C$465:$CV$535,Laboral!AM$247,FALSE),0)</f>
        <v>525468412.49000001</v>
      </c>
      <c r="AN272" s="5">
        <f>+IFERROR(VLOOKUP($C272,Data!$C$465:$CV$535,Laboral!AN$247,FALSE),0)</f>
        <v>517152801.62</v>
      </c>
      <c r="AO272" s="5">
        <f>+IFERROR(VLOOKUP($C272,Data!$C$465:$CV$535,Laboral!AO$247,FALSE),0)</f>
        <v>514726195.88999999</v>
      </c>
      <c r="AP272" s="5">
        <f>+IFERROR(VLOOKUP($C272,Data!$C$465:$CV$535,Laboral!AP$247,FALSE),0)</f>
        <v>501953063.05000001</v>
      </c>
      <c r="AQ272" s="5">
        <f>+IFERROR(VLOOKUP($C272,Data!$C$465:$CV$535,Laboral!AQ$247,FALSE),0)</f>
        <v>486574248.52999997</v>
      </c>
      <c r="AR272" s="5">
        <f>+IFERROR(VLOOKUP($C272,Data!$C$465:$CV$535,Laboral!AR$247,FALSE),0)</f>
        <v>480948188.92000002</v>
      </c>
      <c r="AS272" s="5">
        <f>+IFERROR(VLOOKUP($C272,Data!$C$465:$CV$535,Laboral!AS$247,FALSE),0)</f>
        <v>475531444.50999999</v>
      </c>
      <c r="AT272" s="5">
        <f>+IFERROR(VLOOKUP($C272,Data!$C$465:$CV$535,Laboral!AT$247,FALSE),0)</f>
        <v>472147611.29000002</v>
      </c>
      <c r="AU272" s="5">
        <f>+IFERROR(VLOOKUP($C272,Data!$C$465:$CV$535,Laboral!AU$247,FALSE),0)</f>
        <v>491018572.38999999</v>
      </c>
      <c r="AV272" s="5">
        <f>+IFERROR(VLOOKUP($C272,Data!$C$465:$CV$535,Laboral!AV$247,FALSE),0)</f>
        <v>494169997.38</v>
      </c>
      <c r="AW272" s="5">
        <f>+IFERROR(VLOOKUP($C272,Data!$C$465:$CV$535,Laboral!AW$247,FALSE),0)</f>
        <v>491299298.31999999</v>
      </c>
      <c r="AX272" s="5">
        <f>+IFERROR(VLOOKUP($C272,Data!$C$465:$CV$535,Laboral!AX$247,FALSE),0)</f>
        <v>495659651.00999999</v>
      </c>
      <c r="AY272" s="5">
        <f>+IFERROR(VLOOKUP($C272,Data!$C$465:$CV$535,Laboral!AY$247,FALSE),0)</f>
        <v>506527947.30000001</v>
      </c>
      <c r="AZ272" s="5">
        <f>+IFERROR(VLOOKUP($C272,Data!$C$465:$CV$535,Laboral!AZ$247,FALSE),0)</f>
        <v>440961679.24000001</v>
      </c>
      <c r="BA272" s="5">
        <f>+IFERROR(VLOOKUP($C272,Data!$C$465:$CV$535,Laboral!BA$247,FALSE),0)</f>
        <v>435204261.11000001</v>
      </c>
      <c r="BB272" s="5">
        <f>+IFERROR(VLOOKUP($C272,Data!$C$465:$CV$535,Laboral!BB$247,FALSE),0)</f>
        <v>435193941.42000002</v>
      </c>
      <c r="BC272" s="5">
        <f>+IFERROR(VLOOKUP($C272,Data!$C$465:$CV$535,Laboral!BC$247,FALSE),0)</f>
        <v>429738273.95999998</v>
      </c>
      <c r="BD272" s="5">
        <f>+IFERROR(VLOOKUP($C272,Data!$C$465:$CV$535,Laboral!BD$247,FALSE),0)</f>
        <v>424578923.58999997</v>
      </c>
      <c r="BE272" s="5">
        <f>+IFERROR(VLOOKUP($C272,Data!$C$465:$CV$535,Laboral!BE$247,FALSE),0)</f>
        <v>420487625.20999998</v>
      </c>
      <c r="BF272" s="5">
        <f>+IFERROR(VLOOKUP($C272,Data!$C$465:$CV$535,Laboral!BF$247,FALSE),0)</f>
        <v>405172969.35000002</v>
      </c>
      <c r="BG272" s="5">
        <f>+IFERROR(VLOOKUP($C272,Data!$C$465:$CV$535,Laboral!BG$247,FALSE),0)</f>
        <v>397093410.39999998</v>
      </c>
      <c r="BH272" s="5">
        <f>+IFERROR(VLOOKUP($C272,Data!$C$465:$CV$535,Laboral!BH$247,FALSE),0)</f>
        <v>395593285.22000003</v>
      </c>
      <c r="BI272" s="5">
        <f>+IFERROR(VLOOKUP($C272,Data!$C$465:$CV$535,Laboral!BI$247,FALSE),0)</f>
        <v>397592053.75999999</v>
      </c>
      <c r="BJ272" s="5">
        <f>+IFERROR(VLOOKUP($C272,Data!$C$465:$CV$535,Laboral!BJ$247,FALSE),0)</f>
        <v>398615107.70999998</v>
      </c>
      <c r="BK272" s="5">
        <f>+IFERROR(VLOOKUP($C272,Data!$C$465:$CV$535,Laboral!BK$247,FALSE),0)</f>
        <v>392549824.04000002</v>
      </c>
      <c r="BL272" s="5">
        <f>+IFERROR(VLOOKUP($C272,Data!$C$465:$CV$535,Laboral!BL$247,FALSE),0)</f>
        <v>380411255.69999999</v>
      </c>
      <c r="BM272" s="5">
        <f>+IFERROR(VLOOKUP($C272,Data!$C$465:$CV$535,Laboral!BM$247,FALSE),0)</f>
        <v>369971649.06</v>
      </c>
      <c r="BN272" s="5">
        <f>+IFERROR(VLOOKUP($C272,Data!$C$465:$CV$535,Laboral!BN$247,FALSE),0)</f>
        <v>367811238.51999998</v>
      </c>
      <c r="BO272" s="5">
        <f>+IFERROR(VLOOKUP($C272,Data!$C$465:$CV$535,Laboral!BO$247,FALSE),0)</f>
        <v>363757652.88</v>
      </c>
      <c r="BP272" s="5">
        <f>+IFERROR(VLOOKUP($C272,Data!$C$465:$CV$535,Laboral!BP$247,FALSE),0)</f>
        <v>355260307.08999997</v>
      </c>
      <c r="BQ272" s="5">
        <f>+IFERROR(VLOOKUP($C272,Data!$C$465:$CV$535,Laboral!BQ$247,FALSE),0)</f>
        <v>349302108.19</v>
      </c>
      <c r="BR272" s="5">
        <f>+IFERROR(VLOOKUP($C272,Data!$C$465:$CV$535,Laboral!BR$247,FALSE),0)</f>
        <v>344082575.01999998</v>
      </c>
      <c r="BS272" s="5">
        <f>+IFERROR(VLOOKUP($C272,Data!$C$465:$CV$535,Laboral!BS$247,FALSE),0)</f>
        <v>341936337.97000003</v>
      </c>
      <c r="BT272" s="5">
        <f>+IFERROR(VLOOKUP($C272,Data!$C$465:$CV$535,Laboral!BT$247,FALSE),0)</f>
        <v>336586538.93000001</v>
      </c>
      <c r="BU272" s="5">
        <f>+IFERROR(VLOOKUP($C272,Data!$C$465:$CV$535,Laboral!BU$247,FALSE),0)</f>
        <v>380310517.63999999</v>
      </c>
      <c r="BV272" s="5">
        <f>+IFERROR(VLOOKUP($C272,Data!$C$465:$CV$535,Laboral!BV$247,FALSE),0)</f>
        <v>386591814.42000002</v>
      </c>
      <c r="BW272" s="5">
        <f>+IFERROR(VLOOKUP($C272,Data!$C$465:$CV$535,Laboral!BW$247,FALSE),0)</f>
        <v>385783318.31999999</v>
      </c>
      <c r="BX272" s="5">
        <f>+IFERROR(VLOOKUP($C272,Data!$C$465:$CV$535,Laboral!BX$247,FALSE),0)</f>
        <v>374677961.27999997</v>
      </c>
      <c r="BY272" s="5">
        <f>+IFERROR(VLOOKUP($C272,Data!$C$465:$CV$535,Laboral!BY$247,FALSE),0)</f>
        <v>375460434.25</v>
      </c>
      <c r="BZ272" s="5">
        <f>+IFERROR(VLOOKUP($C272,Data!$C$465:$CV$535,Laboral!BZ$247,FALSE),0)</f>
        <v>373078178.13999999</v>
      </c>
      <c r="CA272" s="5">
        <f>+IFERROR(VLOOKUP($C272,Data!$C$465:$CV$535,Laboral!CA$247,FALSE),0)</f>
        <v>367682974.76999998</v>
      </c>
      <c r="CB272" s="5">
        <f>+IFERROR(VLOOKUP($C272,Data!$C$465:$CV$535,Laboral!CB$247,FALSE),0)</f>
        <v>369405414.60000002</v>
      </c>
      <c r="CC272" s="5">
        <f>+IFERROR(VLOOKUP($C272,Data!$C$465:$CV$535,Laboral!CC$247,FALSE),0)</f>
        <v>368892175.19999999</v>
      </c>
      <c r="CD272" s="5">
        <f>+IFERROR(VLOOKUP($C272,Data!$C$465:$CV$535,Laboral!CD$247,FALSE),0)</f>
        <v>367123193.06</v>
      </c>
      <c r="CE272" s="5">
        <f>+IFERROR(VLOOKUP($C272,Data!$C$465:$CV$535,Laboral!CE$247,FALSE),0)</f>
        <v>367634933.25</v>
      </c>
      <c r="CF272" s="5">
        <f>+IFERROR(VLOOKUP($C272,Data!$C$465:$CV$535,Laboral!CF$247,FALSE),0)</f>
        <v>376401367.77999997</v>
      </c>
      <c r="CG272" s="5">
        <f>+IFERROR(VLOOKUP($C272,Data!$C$465:$CV$535,Laboral!CG$247,FALSE),0)</f>
        <v>376775879.07999998</v>
      </c>
      <c r="CH272" s="5">
        <f>+IFERROR(VLOOKUP($C272,Data!$C$465:$CV$535,Laboral!CH$247,FALSE),0)</f>
        <v>375514453.23000002</v>
      </c>
      <c r="CI272" s="5">
        <f>+IFERROR(VLOOKUP($C272,Data!$C$465:$CV$535,Laboral!CI$247,FALSE),0)</f>
        <v>374589876.56999999</v>
      </c>
      <c r="CJ272" s="5">
        <f>+IFERROR(VLOOKUP($C272,Data!$C$465:$CV$535,Laboral!CJ$247,FALSE),0)</f>
        <v>371861998.35000002</v>
      </c>
      <c r="CK272" s="5">
        <f>+IFERROR(VLOOKUP($C272,Data!$C$465:$CV$535,Laboral!CK$247,FALSE),0)</f>
        <v>372286412.06</v>
      </c>
      <c r="CL272" s="5">
        <f>+IFERROR(VLOOKUP($C272,Data!$C$465:$CV$535,Laboral!CL$247,FALSE),0)</f>
        <v>374795975.33999997</v>
      </c>
      <c r="CM272" s="5">
        <f>+IFERROR(VLOOKUP($C272,Data!$C$465:$CV$535,Laboral!CM$247,FALSE),0)</f>
        <v>372434712.87</v>
      </c>
      <c r="CN272" s="5">
        <f>+IFERROR(VLOOKUP($C272,Data!$C$465:$CV$535,Laboral!CN$247,FALSE),0)</f>
        <v>374370296.45999998</v>
      </c>
      <c r="CO272" s="5">
        <f>+IFERROR(VLOOKUP($C272,Data!$C$465:$CV$535,Laboral!CO$247,FALSE),0)</f>
        <v>377351503.31</v>
      </c>
      <c r="CP272" s="5">
        <f>+IFERROR(VLOOKUP($C272,Data!$C$465:$CV$535,Laboral!CP$247,FALSE),0)</f>
        <v>377296688.58999997</v>
      </c>
      <c r="CQ272" s="5">
        <f>+IFERROR(VLOOKUP($C272,Data!$C$465:$CV$535,Laboral!CQ$247,FALSE),0)</f>
        <v>376070207.41000003</v>
      </c>
      <c r="CR272" s="5">
        <f>+IFERROR(VLOOKUP($C272,Data!$C$465:$CV$535,Laboral!CR$247,FALSE),0)</f>
        <v>372127006.63999999</v>
      </c>
      <c r="CS272" s="5">
        <f>+IFERROR(VLOOKUP($C272,Data!$C$465:$CV$535,Laboral!CS$247,FALSE),0)</f>
        <v>363825788.75</v>
      </c>
      <c r="CT272" s="5">
        <f>+IFERROR(VLOOKUP($C272,Data!$C$465:$CV$535,Laboral!CT$247,FALSE),0)</f>
        <v>364406301.48000002</v>
      </c>
      <c r="CU272" s="5">
        <f>+IFERROR(VLOOKUP($C272,Data!$C$465:$CV$535,Laboral!CU$247,FALSE),0)</f>
        <v>365126445.27999997</v>
      </c>
      <c r="CV272" s="5">
        <f>+IFERROR(VLOOKUP($C272,Data!$C$465:$CV$535,Laboral!CV$247,FALSE),0)</f>
        <v>364673061.52999997</v>
      </c>
    </row>
    <row r="273" spans="1:100" x14ac:dyDescent="0.3">
      <c r="A273" s="1">
        <v>1</v>
      </c>
      <c r="B273" s="1">
        <v>14</v>
      </c>
      <c r="C273" s="1" t="s">
        <v>52</v>
      </c>
      <c r="D273" s="5">
        <f>+IFERROR(VLOOKUP($C273,Data!$C$465:$CV$535,Laboral!D$247,FALSE),0)</f>
        <v>4186467360.9099998</v>
      </c>
      <c r="E273" s="5">
        <f>+IFERROR(VLOOKUP($C273,Data!$C$465:$CV$535,Laboral!E$247,FALSE),0)</f>
        <v>4191083849.46</v>
      </c>
      <c r="F273" s="5">
        <f>+IFERROR(VLOOKUP($C273,Data!$C$465:$CV$535,Laboral!F$247,FALSE),0)</f>
        <v>4235795065.0300002</v>
      </c>
      <c r="G273" s="5">
        <f>+IFERROR(VLOOKUP($C273,Data!$C$465:$CV$535,Laboral!G$247,FALSE),0)</f>
        <v>4311923860.5</v>
      </c>
      <c r="H273" s="5">
        <f>+IFERROR(VLOOKUP($C273,Data!$C$465:$CV$535,Laboral!H$247,FALSE),0)</f>
        <v>4356281925.6800003</v>
      </c>
      <c r="I273" s="5">
        <f>+IFERROR(VLOOKUP($C273,Data!$C$465:$CV$535,Laboral!I$247,FALSE),0)</f>
        <v>4408637181.6400003</v>
      </c>
      <c r="J273" s="5">
        <f>+IFERROR(VLOOKUP($C273,Data!$C$465:$CV$535,Laboral!J$247,FALSE),0)</f>
        <v>4452968575.7700005</v>
      </c>
      <c r="K273" s="5">
        <f>+IFERROR(VLOOKUP($C273,Data!$C$465:$CV$535,Laboral!K$247,FALSE),0)</f>
        <v>4461123463.2600002</v>
      </c>
      <c r="L273" s="5">
        <f>+IFERROR(VLOOKUP($C273,Data!$C$465:$CV$535,Laboral!L$247,FALSE),0)</f>
        <v>4477080443.5799999</v>
      </c>
      <c r="M273" s="5">
        <f>+IFERROR(VLOOKUP($C273,Data!$C$465:$CV$535,Laboral!M$247,FALSE),0)</f>
        <v>4522152745.6099997</v>
      </c>
      <c r="N273" s="5">
        <f>+IFERROR(VLOOKUP($C273,Data!$C$465:$CV$535,Laboral!N$247,FALSE),0)</f>
        <v>4590258798.54</v>
      </c>
      <c r="O273" s="5">
        <f>+IFERROR(VLOOKUP($C273,Data!$C$465:$CV$535,Laboral!O$247,FALSE),0)</f>
        <v>4682810564.7799997</v>
      </c>
      <c r="P273" s="5">
        <f>+IFERROR(VLOOKUP($C273,Data!$C$465:$CV$535,Laboral!P$247,FALSE),0)</f>
        <v>4732016015.5100002</v>
      </c>
      <c r="Q273" s="5">
        <f>+IFERROR(VLOOKUP($C273,Data!$C$465:$CV$535,Laboral!Q$247,FALSE),0)</f>
        <v>4713343421.4899998</v>
      </c>
      <c r="R273" s="5">
        <f>+IFERROR(VLOOKUP($C273,Data!$C$465:$CV$535,Laboral!R$247,FALSE),0)</f>
        <v>4716957502.2399998</v>
      </c>
      <c r="S273" s="5">
        <f>+IFERROR(VLOOKUP($C273,Data!$C$465:$CV$535,Laboral!S$247,FALSE),0)</f>
        <v>4677569449.3900003</v>
      </c>
      <c r="T273" s="5">
        <f>+IFERROR(VLOOKUP($C273,Data!$C$465:$CV$535,Laboral!T$247,FALSE),0)</f>
        <v>4684036364.2700005</v>
      </c>
      <c r="U273" s="5">
        <f>+IFERROR(VLOOKUP($C273,Data!$C$465:$CV$535,Laboral!U$247,FALSE),0)</f>
        <v>4689149288.1700001</v>
      </c>
      <c r="V273" s="5">
        <f>+IFERROR(VLOOKUP($C273,Data!$C$465:$CV$535,Laboral!V$247,FALSE),0)</f>
        <v>4653786945.7700005</v>
      </c>
      <c r="W273" s="5">
        <f>+IFERROR(VLOOKUP($C273,Data!$C$465:$CV$535,Laboral!W$247,FALSE),0)</f>
        <v>4653724972.9899998</v>
      </c>
      <c r="X273" s="5">
        <f>+IFERROR(VLOOKUP($C273,Data!$C$465:$CV$535,Laboral!X$247,FALSE),0)</f>
        <v>4646798837.2799997</v>
      </c>
      <c r="Y273" s="5">
        <f>+IFERROR(VLOOKUP($C273,Data!$C$465:$CV$535,Laboral!Y$247,FALSE),0)</f>
        <v>4627976008.0299997</v>
      </c>
      <c r="Z273" s="5">
        <f>+IFERROR(VLOOKUP($C273,Data!$C$465:$CV$535,Laboral!Z$247,FALSE),0)</f>
        <v>4612845397.96</v>
      </c>
      <c r="AA273" s="5">
        <f>+IFERROR(VLOOKUP($C273,Data!$C$465:$CV$535,Laboral!AA$247,FALSE),0)</f>
        <v>4616897742.8299999</v>
      </c>
      <c r="AB273" s="5">
        <f>+IFERROR(VLOOKUP($C273,Data!$C$465:$CV$535,Laboral!AB$247,FALSE),0)</f>
        <v>4473681931.5200005</v>
      </c>
      <c r="AC273" s="5">
        <f>+IFERROR(VLOOKUP($C273,Data!$C$465:$CV$535,Laboral!AC$247,FALSE),0)</f>
        <v>4437292799.7700005</v>
      </c>
      <c r="AD273" s="5">
        <f>+IFERROR(VLOOKUP($C273,Data!$C$465:$CV$535,Laboral!AD$247,FALSE),0)</f>
        <v>4414988570.3100004</v>
      </c>
      <c r="AE273" s="5">
        <f>+IFERROR(VLOOKUP($C273,Data!$C$465:$CV$535,Laboral!AE$247,FALSE),0)</f>
        <v>4336752744.9099998</v>
      </c>
      <c r="AF273" s="5">
        <f>+IFERROR(VLOOKUP($C273,Data!$C$465:$CV$535,Laboral!AF$247,FALSE),0)</f>
        <v>4334860288.3699999</v>
      </c>
      <c r="AG273" s="5">
        <f>+IFERROR(VLOOKUP($C273,Data!$C$465:$CV$535,Laboral!AG$247,FALSE),0)</f>
        <v>4301689452.3100004</v>
      </c>
      <c r="AH273" s="5">
        <f>+IFERROR(VLOOKUP($C273,Data!$C$465:$CV$535,Laboral!AH$247,FALSE),0)</f>
        <v>4259267666.2399998</v>
      </c>
      <c r="AI273" s="5">
        <f>+IFERROR(VLOOKUP($C273,Data!$C$465:$CV$535,Laboral!AI$247,FALSE),0)</f>
        <v>4234911694.6900001</v>
      </c>
      <c r="AJ273" s="5">
        <f>+IFERROR(VLOOKUP($C273,Data!$C$465:$CV$535,Laboral!AJ$247,FALSE),0)</f>
        <v>4194874116.4299998</v>
      </c>
      <c r="AK273" s="5">
        <f>+IFERROR(VLOOKUP($C273,Data!$C$465:$CV$535,Laboral!AK$247,FALSE),0)</f>
        <v>4183837141.6500001</v>
      </c>
      <c r="AL273" s="5">
        <f>+IFERROR(VLOOKUP($C273,Data!$C$465:$CV$535,Laboral!AL$247,FALSE),0)</f>
        <v>4181491479.6700001</v>
      </c>
      <c r="AM273" s="5">
        <f>+IFERROR(VLOOKUP($C273,Data!$C$465:$CV$535,Laboral!AM$247,FALSE),0)</f>
        <v>4179094181.4699998</v>
      </c>
      <c r="AN273" s="5">
        <f>+IFERROR(VLOOKUP($C273,Data!$C$465:$CV$535,Laboral!AN$247,FALSE),0)</f>
        <v>4140189141.0100002</v>
      </c>
      <c r="AO273" s="5">
        <f>+IFERROR(VLOOKUP($C273,Data!$C$465:$CV$535,Laboral!AO$247,FALSE),0)</f>
        <v>4115955303.6100001</v>
      </c>
      <c r="AP273" s="5">
        <f>+IFERROR(VLOOKUP($C273,Data!$C$465:$CV$535,Laboral!AP$247,FALSE),0)</f>
        <v>4025529212.3600001</v>
      </c>
      <c r="AQ273" s="5">
        <f>+IFERROR(VLOOKUP($C273,Data!$C$465:$CV$535,Laboral!AQ$247,FALSE),0)</f>
        <v>7402619150.8900003</v>
      </c>
      <c r="AR273" s="5">
        <f>+IFERROR(VLOOKUP($C273,Data!$C$465:$CV$535,Laboral!AR$247,FALSE),0)</f>
        <v>7404989563.4899998</v>
      </c>
      <c r="AS273" s="5">
        <f>+IFERROR(VLOOKUP($C273,Data!$C$465:$CV$535,Laboral!AS$247,FALSE),0)</f>
        <v>7419047233.1800003</v>
      </c>
      <c r="AT273" s="5">
        <f>+IFERROR(VLOOKUP($C273,Data!$C$465:$CV$535,Laboral!AT$247,FALSE),0)</f>
        <v>7449950799.46</v>
      </c>
      <c r="AU273" s="5">
        <f>+IFERROR(VLOOKUP($C273,Data!$C$465:$CV$535,Laboral!AU$247,FALSE),0)</f>
        <v>7493544473.2700005</v>
      </c>
      <c r="AV273" s="5">
        <f>+IFERROR(VLOOKUP($C273,Data!$C$465:$CV$535,Laboral!AV$247,FALSE),0)</f>
        <v>7565994886.8999996</v>
      </c>
      <c r="AW273" s="5">
        <f>+IFERROR(VLOOKUP($C273,Data!$C$465:$CV$535,Laboral!AW$247,FALSE),0)</f>
        <v>7574325250</v>
      </c>
      <c r="AX273" s="5">
        <f>+IFERROR(VLOOKUP($C273,Data!$C$465:$CV$535,Laboral!AX$247,FALSE),0)</f>
        <v>7680116688.1499996</v>
      </c>
      <c r="AY273" s="5">
        <f>+IFERROR(VLOOKUP($C273,Data!$C$465:$CV$535,Laboral!AY$247,FALSE),0)</f>
        <v>7775898587.3599997</v>
      </c>
      <c r="AZ273" s="5">
        <f>+IFERROR(VLOOKUP($C273,Data!$C$465:$CV$535,Laboral!AZ$247,FALSE),0)</f>
        <v>7828299919.75</v>
      </c>
      <c r="BA273" s="5">
        <f>+IFERROR(VLOOKUP($C273,Data!$C$465:$CV$535,Laboral!BA$247,FALSE),0)</f>
        <v>7877643558.3199997</v>
      </c>
      <c r="BB273" s="5">
        <f>+IFERROR(VLOOKUP($C273,Data!$C$465:$CV$535,Laboral!BB$247,FALSE),0)</f>
        <v>7943458695.5900002</v>
      </c>
      <c r="BC273" s="5">
        <f>+IFERROR(VLOOKUP($C273,Data!$C$465:$CV$535,Laboral!BC$247,FALSE),0)</f>
        <v>7976364062.9700003</v>
      </c>
      <c r="BD273" s="5">
        <f>+IFERROR(VLOOKUP($C273,Data!$C$465:$CV$535,Laboral!BD$247,FALSE),0)</f>
        <v>8057418153.9099998</v>
      </c>
      <c r="BE273" s="5">
        <f>+IFERROR(VLOOKUP($C273,Data!$C$465:$CV$535,Laboral!BE$247,FALSE),0)</f>
        <v>8117374969.8599997</v>
      </c>
      <c r="BF273" s="5">
        <f>+IFERROR(VLOOKUP($C273,Data!$C$465:$CV$535,Laboral!BF$247,FALSE),0)</f>
        <v>8158454808.7600002</v>
      </c>
      <c r="BG273" s="5">
        <f>+IFERROR(VLOOKUP($C273,Data!$C$465:$CV$535,Laboral!BG$247,FALSE),0)</f>
        <v>8204744336.2200003</v>
      </c>
      <c r="BH273" s="5">
        <f>+IFERROR(VLOOKUP($C273,Data!$C$465:$CV$535,Laboral!BH$247,FALSE),0)</f>
        <v>8263686878.3100004</v>
      </c>
      <c r="BI273" s="5">
        <f>+IFERROR(VLOOKUP($C273,Data!$C$465:$CV$535,Laboral!BI$247,FALSE),0)</f>
        <v>8370065254.9099998</v>
      </c>
      <c r="BJ273" s="5">
        <f>+IFERROR(VLOOKUP($C273,Data!$C$465:$CV$535,Laboral!BJ$247,FALSE),0)</f>
        <v>8473438019.6400003</v>
      </c>
      <c r="BK273" s="5">
        <f>+IFERROR(VLOOKUP($C273,Data!$C$465:$CV$535,Laboral!BK$247,FALSE),0)</f>
        <v>8583123837.0100002</v>
      </c>
      <c r="BL273" s="5">
        <f>+IFERROR(VLOOKUP($C273,Data!$C$465:$CV$535,Laboral!BL$247,FALSE),0)</f>
        <v>8618975340.7399998</v>
      </c>
      <c r="BM273" s="5">
        <f>+IFERROR(VLOOKUP($C273,Data!$C$465:$CV$535,Laboral!BM$247,FALSE),0)</f>
        <v>8653469968.9400005</v>
      </c>
      <c r="BN273" s="5">
        <f>+IFERROR(VLOOKUP($C273,Data!$C$465:$CV$535,Laboral!BN$247,FALSE),0)</f>
        <v>8720326344.2000008</v>
      </c>
      <c r="BO273" s="5">
        <f>+IFERROR(VLOOKUP($C273,Data!$C$465:$CV$535,Laboral!BO$247,FALSE),0)</f>
        <v>8731000484.8099995</v>
      </c>
      <c r="BP273" s="5">
        <f>+IFERROR(VLOOKUP($C273,Data!$C$465:$CV$535,Laboral!BP$247,FALSE),0)</f>
        <v>8753052582.8400002</v>
      </c>
      <c r="BQ273" s="5">
        <f>+IFERROR(VLOOKUP($C273,Data!$C$465:$CV$535,Laboral!BQ$247,FALSE),0)</f>
        <v>8819342611.8199997</v>
      </c>
      <c r="BR273" s="5">
        <f>+IFERROR(VLOOKUP($C273,Data!$C$465:$CV$535,Laboral!BR$247,FALSE),0)</f>
        <v>8880539597.4699993</v>
      </c>
      <c r="BS273" s="5">
        <f>+IFERROR(VLOOKUP($C273,Data!$C$465:$CV$535,Laboral!BS$247,FALSE),0)</f>
        <v>8887600703.3700008</v>
      </c>
      <c r="BT273" s="5">
        <f>+IFERROR(VLOOKUP($C273,Data!$C$465:$CV$535,Laboral!BT$247,FALSE),0)</f>
        <v>8945665574.3799992</v>
      </c>
      <c r="BU273" s="5">
        <f>+IFERROR(VLOOKUP($C273,Data!$C$465:$CV$535,Laboral!BU$247,FALSE),0)</f>
        <v>9042743794.9099998</v>
      </c>
      <c r="BV273" s="5">
        <f>+IFERROR(VLOOKUP($C273,Data!$C$465:$CV$535,Laboral!BV$247,FALSE),0)</f>
        <v>9154914943.0599995</v>
      </c>
      <c r="BW273" s="5">
        <f>+IFERROR(VLOOKUP($C273,Data!$C$465:$CV$535,Laboral!BW$247,FALSE),0)</f>
        <v>9305530049.0100002</v>
      </c>
      <c r="BX273" s="5">
        <f>+IFERROR(VLOOKUP($C273,Data!$C$465:$CV$535,Laboral!BX$247,FALSE),0)</f>
        <v>9376186894.6800003</v>
      </c>
      <c r="BY273" s="5">
        <f>+IFERROR(VLOOKUP($C273,Data!$C$465:$CV$535,Laboral!BY$247,FALSE),0)</f>
        <v>9434327407.1499996</v>
      </c>
      <c r="BZ273" s="5">
        <f>+IFERROR(VLOOKUP($C273,Data!$C$465:$CV$535,Laboral!BZ$247,FALSE),0)</f>
        <v>9511929257.4400005</v>
      </c>
      <c r="CA273" s="5">
        <f>+IFERROR(VLOOKUP($C273,Data!$C$465:$CV$535,Laboral!CA$247,FALSE),0)</f>
        <v>9552560853.2399998</v>
      </c>
      <c r="CB273" s="5">
        <f>+IFERROR(VLOOKUP($C273,Data!$C$465:$CV$535,Laboral!CB$247,FALSE),0)</f>
        <v>9622726923.6700001</v>
      </c>
      <c r="CC273" s="5">
        <f>+IFERROR(VLOOKUP($C273,Data!$C$465:$CV$535,Laboral!CC$247,FALSE),0)</f>
        <v>9689542887.5200005</v>
      </c>
      <c r="CD273" s="5">
        <f>+IFERROR(VLOOKUP($C273,Data!$C$465:$CV$535,Laboral!CD$247,FALSE),0)</f>
        <v>9709014497.7999992</v>
      </c>
      <c r="CE273" s="5">
        <f>+IFERROR(VLOOKUP($C273,Data!$C$465:$CV$535,Laboral!CE$247,FALSE),0)</f>
        <v>9671664840</v>
      </c>
      <c r="CF273" s="5">
        <f>+IFERROR(VLOOKUP($C273,Data!$C$465:$CV$535,Laboral!CF$247,FALSE),0)</f>
        <v>9677289533.5</v>
      </c>
      <c r="CG273" s="5">
        <f>+IFERROR(VLOOKUP($C273,Data!$C$465:$CV$535,Laboral!CG$247,FALSE),0)</f>
        <v>9691351328.4400005</v>
      </c>
      <c r="CH273" s="5">
        <f>+IFERROR(VLOOKUP($C273,Data!$C$465:$CV$535,Laboral!CH$247,FALSE),0)</f>
        <v>9795311737.5300007</v>
      </c>
      <c r="CI273" s="5">
        <f>+IFERROR(VLOOKUP($C273,Data!$C$465:$CV$535,Laboral!CI$247,FALSE),0)</f>
        <v>9949025476.6700001</v>
      </c>
      <c r="CJ273" s="5">
        <f>+IFERROR(VLOOKUP($C273,Data!$C$465:$CV$535,Laboral!CJ$247,FALSE),0)</f>
        <v>9949423809.4699993</v>
      </c>
      <c r="CK273" s="5">
        <f>+IFERROR(VLOOKUP($C273,Data!$C$465:$CV$535,Laboral!CK$247,FALSE),0)</f>
        <v>9985488467.8199997</v>
      </c>
      <c r="CL273" s="5">
        <f>+IFERROR(VLOOKUP($C273,Data!$C$465:$CV$535,Laboral!CL$247,FALSE),0)</f>
        <v>10050825161.91</v>
      </c>
      <c r="CM273" s="5">
        <f>+IFERROR(VLOOKUP($C273,Data!$C$465:$CV$535,Laboral!CM$247,FALSE),0)</f>
        <v>10091044218.459999</v>
      </c>
      <c r="CN273" s="5">
        <f>+IFERROR(VLOOKUP($C273,Data!$C$465:$CV$535,Laboral!CN$247,FALSE),0)</f>
        <v>10132394227.030001</v>
      </c>
      <c r="CO273" s="5">
        <f>+IFERROR(VLOOKUP($C273,Data!$C$465:$CV$535,Laboral!CO$247,FALSE),0)</f>
        <v>10171350334.85</v>
      </c>
      <c r="CP273" s="5">
        <f>+IFERROR(VLOOKUP($C273,Data!$C$465:$CV$535,Laboral!CP$247,FALSE),0)</f>
        <v>10155596645.32</v>
      </c>
      <c r="CQ273" s="5">
        <f>+IFERROR(VLOOKUP($C273,Data!$C$465:$CV$535,Laboral!CQ$247,FALSE),0)</f>
        <v>10133581893.440001</v>
      </c>
      <c r="CR273" s="5">
        <f>+IFERROR(VLOOKUP($C273,Data!$C$465:$CV$535,Laboral!CR$247,FALSE),0)</f>
        <v>10193877563.92</v>
      </c>
      <c r="CS273" s="5">
        <f>+IFERROR(VLOOKUP($C273,Data!$C$465:$CV$535,Laboral!CS$247,FALSE),0)</f>
        <v>10255195128.35</v>
      </c>
      <c r="CT273" s="5">
        <f>+IFERROR(VLOOKUP($C273,Data!$C$465:$CV$535,Laboral!CT$247,FALSE),0)</f>
        <v>10363595736.08</v>
      </c>
      <c r="CU273" s="5">
        <f>+IFERROR(VLOOKUP($C273,Data!$C$465:$CV$535,Laboral!CU$247,FALSE),0)</f>
        <v>10561688041.459999</v>
      </c>
      <c r="CV273" s="5">
        <f>+IFERROR(VLOOKUP($C273,Data!$C$465:$CV$535,Laboral!CV$247,FALSE),0)</f>
        <v>10630325557.9</v>
      </c>
    </row>
    <row r="274" spans="1:100" x14ac:dyDescent="0.3">
      <c r="A274" s="1">
        <v>1</v>
      </c>
      <c r="B274" s="1">
        <v>30</v>
      </c>
      <c r="C274" s="1" t="s">
        <v>53</v>
      </c>
      <c r="D274" s="5">
        <f>+IFERROR(VLOOKUP($C274,Data!$C$465:$CV$535,Laboral!D$247,FALSE),0)</f>
        <v>183737072.38</v>
      </c>
      <c r="E274" s="5">
        <f>+IFERROR(VLOOKUP($C274,Data!$C$465:$CV$535,Laboral!E$247,FALSE),0)</f>
        <v>180041863.43000001</v>
      </c>
      <c r="F274" s="5">
        <f>+IFERROR(VLOOKUP($C274,Data!$C$465:$CV$535,Laboral!F$247,FALSE),0)</f>
        <v>178372527</v>
      </c>
      <c r="G274" s="5">
        <f>+IFERROR(VLOOKUP($C274,Data!$C$465:$CV$535,Laboral!G$247,FALSE),0)</f>
        <v>180536120.31999999</v>
      </c>
      <c r="H274" s="5">
        <f>+IFERROR(VLOOKUP($C274,Data!$C$465:$CV$535,Laboral!H$247,FALSE),0)</f>
        <v>181349826.56</v>
      </c>
      <c r="I274" s="5">
        <f>+IFERROR(VLOOKUP($C274,Data!$C$465:$CV$535,Laboral!I$247,FALSE),0)</f>
        <v>184785687.90000001</v>
      </c>
      <c r="J274" s="5">
        <f>+IFERROR(VLOOKUP($C274,Data!$C$465:$CV$535,Laboral!J$247,FALSE),0)</f>
        <v>189552835.31999999</v>
      </c>
      <c r="K274" s="5">
        <f>+IFERROR(VLOOKUP($C274,Data!$C$465:$CV$535,Laboral!K$247,FALSE),0)</f>
        <v>194998627.63</v>
      </c>
      <c r="L274" s="5">
        <f>+IFERROR(VLOOKUP($C274,Data!$C$465:$CV$535,Laboral!L$247,FALSE),0)</f>
        <v>197472836.84999999</v>
      </c>
      <c r="M274" s="5">
        <f>+IFERROR(VLOOKUP($C274,Data!$C$465:$CV$535,Laboral!M$247,FALSE),0)</f>
        <v>201938102.75999999</v>
      </c>
      <c r="N274" s="5">
        <f>+IFERROR(VLOOKUP($C274,Data!$C$465:$CV$535,Laboral!N$247,FALSE),0)</f>
        <v>208407975.43000001</v>
      </c>
      <c r="O274" s="5">
        <f>+IFERROR(VLOOKUP($C274,Data!$C$465:$CV$535,Laboral!O$247,FALSE),0)</f>
        <v>214067013.27000001</v>
      </c>
      <c r="P274" s="5">
        <f>+IFERROR(VLOOKUP($C274,Data!$C$465:$CV$535,Laboral!P$247,FALSE),0)</f>
        <v>217948633.02000001</v>
      </c>
      <c r="Q274" s="5">
        <f>+IFERROR(VLOOKUP($C274,Data!$C$465:$CV$535,Laboral!Q$247,FALSE),0)</f>
        <v>218159653.66</v>
      </c>
      <c r="R274" s="5">
        <f>+IFERROR(VLOOKUP($C274,Data!$C$465:$CV$535,Laboral!R$247,FALSE),0)</f>
        <v>219910222.5</v>
      </c>
      <c r="S274" s="5">
        <f>+IFERROR(VLOOKUP($C274,Data!$C$465:$CV$535,Laboral!S$247,FALSE),0)</f>
        <v>221901277.22999999</v>
      </c>
      <c r="T274" s="5">
        <f>+IFERROR(VLOOKUP($C274,Data!$C$465:$CV$535,Laboral!T$247,FALSE),0)</f>
        <v>225290560.40000001</v>
      </c>
      <c r="U274" s="5">
        <f>+IFERROR(VLOOKUP($C274,Data!$C$465:$CV$535,Laboral!U$247,FALSE),0)</f>
        <v>228401429.63</v>
      </c>
      <c r="V274" s="5">
        <f>+IFERROR(VLOOKUP($C274,Data!$C$465:$CV$535,Laboral!V$247,FALSE),0)</f>
        <v>231844951.28</v>
      </c>
      <c r="W274" s="5">
        <f>+IFERROR(VLOOKUP($C274,Data!$C$465:$CV$535,Laboral!W$247,FALSE),0)</f>
        <v>235847255.72999999</v>
      </c>
      <c r="X274" s="5">
        <f>+IFERROR(VLOOKUP($C274,Data!$C$465:$CV$535,Laboral!X$247,FALSE),0)</f>
        <v>240772596.81</v>
      </c>
      <c r="Y274" s="5">
        <f>+IFERROR(VLOOKUP($C274,Data!$C$465:$CV$535,Laboral!Y$247,FALSE),0)</f>
        <v>245775443.36000001</v>
      </c>
      <c r="Z274" s="5">
        <f>+IFERROR(VLOOKUP($C274,Data!$C$465:$CV$535,Laboral!Z$247,FALSE),0)</f>
        <v>252805428.11000001</v>
      </c>
      <c r="AA274" s="5">
        <f>+IFERROR(VLOOKUP($C274,Data!$C$465:$CV$535,Laboral!AA$247,FALSE),0)</f>
        <v>259785128.66</v>
      </c>
      <c r="AB274" s="5">
        <f>+IFERROR(VLOOKUP($C274,Data!$C$465:$CV$535,Laboral!AB$247,FALSE),0)</f>
        <v>266228943.80000001</v>
      </c>
      <c r="AC274" s="5">
        <f>+IFERROR(VLOOKUP($C274,Data!$C$465:$CV$535,Laboral!AC$247,FALSE),0)</f>
        <v>268326742.72</v>
      </c>
      <c r="AD274" s="5">
        <f>+IFERROR(VLOOKUP($C274,Data!$C$465:$CV$535,Laboral!AD$247,FALSE),0)</f>
        <v>269416941.77999997</v>
      </c>
      <c r="AE274" s="5">
        <f>+IFERROR(VLOOKUP($C274,Data!$C$465:$CV$535,Laboral!AE$247,FALSE),0)</f>
        <v>272256824.10000002</v>
      </c>
      <c r="AF274" s="5">
        <f>+IFERROR(VLOOKUP($C274,Data!$C$465:$CV$535,Laboral!AF$247,FALSE),0)</f>
        <v>274885621.63</v>
      </c>
      <c r="AG274" s="5">
        <f>+IFERROR(VLOOKUP($C274,Data!$C$465:$CV$535,Laboral!AG$247,FALSE),0)</f>
        <v>276812442.20999998</v>
      </c>
      <c r="AH274" s="5">
        <f>+IFERROR(VLOOKUP($C274,Data!$C$465:$CV$535,Laboral!AH$247,FALSE),0)</f>
        <v>278172407.63</v>
      </c>
      <c r="AI274" s="5">
        <f>+IFERROR(VLOOKUP($C274,Data!$C$465:$CV$535,Laboral!AI$247,FALSE),0)</f>
        <v>280036981.89999998</v>
      </c>
      <c r="AJ274" s="5">
        <f>+IFERROR(VLOOKUP($C274,Data!$C$465:$CV$535,Laboral!AJ$247,FALSE),0)</f>
        <v>282287485.06999999</v>
      </c>
      <c r="AK274" s="5">
        <f>+IFERROR(VLOOKUP($C274,Data!$C$465:$CV$535,Laboral!AK$247,FALSE),0)</f>
        <v>284381680.89999998</v>
      </c>
      <c r="AL274" s="5">
        <f>+IFERROR(VLOOKUP($C274,Data!$C$465:$CV$535,Laboral!AL$247,FALSE),0)</f>
        <v>289000387.16000003</v>
      </c>
      <c r="AM274" s="5">
        <f>+IFERROR(VLOOKUP($C274,Data!$C$465:$CV$535,Laboral!AM$247,FALSE),0)</f>
        <v>292578294.37</v>
      </c>
      <c r="AN274" s="5">
        <f>+IFERROR(VLOOKUP($C274,Data!$C$465:$CV$535,Laboral!AN$247,FALSE),0)</f>
        <v>294297956.22000003</v>
      </c>
      <c r="AO274" s="5">
        <f>+IFERROR(VLOOKUP($C274,Data!$C$465:$CV$535,Laboral!AO$247,FALSE),0)</f>
        <v>295103399.89999998</v>
      </c>
      <c r="AP274" s="5">
        <f>+IFERROR(VLOOKUP($C274,Data!$C$465:$CV$535,Laboral!AP$247,FALSE),0)</f>
        <v>294482846.77999997</v>
      </c>
      <c r="AQ274" s="5">
        <f>+IFERROR(VLOOKUP($C274,Data!$C$465:$CV$535,Laboral!AQ$247,FALSE),0)</f>
        <v>294479185.30000001</v>
      </c>
      <c r="AR274" s="5">
        <f>+IFERROR(VLOOKUP($C274,Data!$C$465:$CV$535,Laboral!AR$247,FALSE),0)</f>
        <v>295438155.25999999</v>
      </c>
      <c r="AS274" s="5">
        <f>+IFERROR(VLOOKUP($C274,Data!$C$465:$CV$535,Laboral!AS$247,FALSE),0)</f>
        <v>295780968.44999999</v>
      </c>
      <c r="AT274" s="5">
        <f>+IFERROR(VLOOKUP($C274,Data!$C$465:$CV$535,Laboral!AT$247,FALSE),0)</f>
        <v>292256836.44999999</v>
      </c>
      <c r="AU274" s="5">
        <f>+IFERROR(VLOOKUP($C274,Data!$C$465:$CV$535,Laboral!AU$247,FALSE),0)</f>
        <v>293986153.19</v>
      </c>
      <c r="AV274" s="5">
        <f>+IFERROR(VLOOKUP($C274,Data!$C$465:$CV$535,Laboral!AV$247,FALSE),0)</f>
        <v>295248807.24000001</v>
      </c>
      <c r="AW274" s="5">
        <f>+IFERROR(VLOOKUP($C274,Data!$C$465:$CV$535,Laboral!AW$247,FALSE),0)</f>
        <v>297077322.45999998</v>
      </c>
      <c r="AX274" s="5">
        <f>+IFERROR(VLOOKUP($C274,Data!$C$465:$CV$535,Laboral!AX$247,FALSE),0)</f>
        <v>301679336.24000001</v>
      </c>
      <c r="AY274" s="5">
        <f>+IFERROR(VLOOKUP($C274,Data!$C$465:$CV$535,Laboral!AY$247,FALSE),0)</f>
        <v>303870708.23000002</v>
      </c>
      <c r="AZ274" s="5">
        <f>+IFERROR(VLOOKUP($C274,Data!$C$465:$CV$535,Laboral!AZ$247,FALSE),0)</f>
        <v>305021339.81999999</v>
      </c>
      <c r="BA274" s="5">
        <f>+IFERROR(VLOOKUP($C274,Data!$C$465:$CV$535,Laboral!BA$247,FALSE),0)</f>
        <v>303364608.26999998</v>
      </c>
      <c r="BB274" s="5">
        <f>+IFERROR(VLOOKUP($C274,Data!$C$465:$CV$535,Laboral!BB$247,FALSE),0)</f>
        <v>302027213.22000003</v>
      </c>
      <c r="BC274" s="5">
        <f>+IFERROR(VLOOKUP($C274,Data!$C$465:$CV$535,Laboral!BC$247,FALSE),0)</f>
        <v>303812235.23000002</v>
      </c>
      <c r="BD274" s="5">
        <f>+IFERROR(VLOOKUP($C274,Data!$C$465:$CV$535,Laboral!BD$247,FALSE),0)</f>
        <v>305105454.85000002</v>
      </c>
      <c r="BE274" s="5">
        <f>+IFERROR(VLOOKUP($C274,Data!$C$465:$CV$535,Laboral!BE$247,FALSE),0)</f>
        <v>307964511.67000002</v>
      </c>
      <c r="BF274" s="5">
        <f>+IFERROR(VLOOKUP($C274,Data!$C$465:$CV$535,Laboral!BF$247,FALSE),0)</f>
        <v>310062398.69999999</v>
      </c>
      <c r="BG274" s="5">
        <f>+IFERROR(VLOOKUP($C274,Data!$C$465:$CV$535,Laboral!BG$247,FALSE),0)</f>
        <v>312408266.19999999</v>
      </c>
      <c r="BH274" s="5">
        <f>+IFERROR(VLOOKUP($C274,Data!$C$465:$CV$535,Laboral!BH$247,FALSE),0)</f>
        <v>312279856.14999998</v>
      </c>
      <c r="BI274" s="5">
        <f>+IFERROR(VLOOKUP($C274,Data!$C$465:$CV$535,Laboral!BI$247,FALSE),0)</f>
        <v>313988591.61000001</v>
      </c>
      <c r="BJ274" s="5">
        <f>+IFERROR(VLOOKUP($C274,Data!$C$465:$CV$535,Laboral!BJ$247,FALSE),0)</f>
        <v>316987861.82999998</v>
      </c>
      <c r="BK274" s="5">
        <f>+IFERROR(VLOOKUP($C274,Data!$C$465:$CV$535,Laboral!BK$247,FALSE),0)</f>
        <v>321287457.01999998</v>
      </c>
      <c r="BL274" s="5">
        <f>+IFERROR(VLOOKUP($C274,Data!$C$465:$CV$535,Laboral!BL$247,FALSE),0)</f>
        <v>323820825.63999999</v>
      </c>
      <c r="BM274" s="5">
        <f>+IFERROR(VLOOKUP($C274,Data!$C$465:$CV$535,Laboral!BM$247,FALSE),0)</f>
        <v>322033553.81</v>
      </c>
      <c r="BN274" s="5">
        <f>+IFERROR(VLOOKUP($C274,Data!$C$465:$CV$535,Laboral!BN$247,FALSE),0)</f>
        <v>323860809.99000001</v>
      </c>
      <c r="BO274" s="5">
        <f>+IFERROR(VLOOKUP($C274,Data!$C$465:$CV$535,Laboral!BO$247,FALSE),0)</f>
        <v>324890710.83999997</v>
      </c>
      <c r="BP274" s="5">
        <f>+IFERROR(VLOOKUP($C274,Data!$C$465:$CV$535,Laboral!BP$247,FALSE),0)</f>
        <v>324893556.13999999</v>
      </c>
      <c r="BQ274" s="5">
        <f>+IFERROR(VLOOKUP($C274,Data!$C$465:$CV$535,Laboral!BQ$247,FALSE),0)</f>
        <v>325677034.17000002</v>
      </c>
      <c r="BR274" s="5">
        <f>+IFERROR(VLOOKUP($C274,Data!$C$465:$CV$535,Laboral!BR$247,FALSE),0)</f>
        <v>323121476.88</v>
      </c>
      <c r="BS274" s="5">
        <f>+IFERROR(VLOOKUP($C274,Data!$C$465:$CV$535,Laboral!BS$247,FALSE),0)</f>
        <v>321418578.81</v>
      </c>
      <c r="BT274" s="5">
        <f>+IFERROR(VLOOKUP($C274,Data!$C$465:$CV$535,Laboral!BT$247,FALSE),0)</f>
        <v>322739635.94999999</v>
      </c>
      <c r="BU274" s="5">
        <f>+IFERROR(VLOOKUP($C274,Data!$C$465:$CV$535,Laboral!BU$247,FALSE),0)</f>
        <v>324334195.07999998</v>
      </c>
      <c r="BV274" s="5">
        <f>+IFERROR(VLOOKUP($C274,Data!$C$465:$CV$535,Laboral!BV$247,FALSE),0)</f>
        <v>322596633.63999999</v>
      </c>
      <c r="BW274" s="5">
        <f>+IFERROR(VLOOKUP($C274,Data!$C$465:$CV$535,Laboral!BW$247,FALSE),0)</f>
        <v>323090102.60000002</v>
      </c>
      <c r="BX274" s="5">
        <f>+IFERROR(VLOOKUP($C274,Data!$C$465:$CV$535,Laboral!BX$247,FALSE),0)</f>
        <v>323076930.31999999</v>
      </c>
      <c r="BY274" s="5">
        <f>+IFERROR(VLOOKUP($C274,Data!$C$465:$CV$535,Laboral!BY$247,FALSE),0)</f>
        <v>321238001.55000001</v>
      </c>
      <c r="BZ274" s="5">
        <f>+IFERROR(VLOOKUP($C274,Data!$C$465:$CV$535,Laboral!BZ$247,FALSE),0)</f>
        <v>321704188.62</v>
      </c>
      <c r="CA274" s="5">
        <f>+IFERROR(VLOOKUP($C274,Data!$C$465:$CV$535,Laboral!CA$247,FALSE),0)</f>
        <v>323685497.26999998</v>
      </c>
      <c r="CB274" s="5">
        <f>+IFERROR(VLOOKUP($C274,Data!$C$465:$CV$535,Laboral!CB$247,FALSE),0)</f>
        <v>323621943.72000003</v>
      </c>
      <c r="CC274" s="5">
        <f>+IFERROR(VLOOKUP($C274,Data!$C$465:$CV$535,Laboral!CC$247,FALSE),0)</f>
        <v>323637482.80000001</v>
      </c>
      <c r="CD274" s="5">
        <f>+IFERROR(VLOOKUP($C274,Data!$C$465:$CV$535,Laboral!CD$247,FALSE),0)</f>
        <v>322843450.30000001</v>
      </c>
      <c r="CE274" s="5">
        <f>+IFERROR(VLOOKUP($C274,Data!$C$465:$CV$535,Laboral!CE$247,FALSE),0)</f>
        <v>325593064.30000001</v>
      </c>
      <c r="CF274" s="5">
        <f>+IFERROR(VLOOKUP($C274,Data!$C$465:$CV$535,Laboral!CF$247,FALSE),0)</f>
        <v>330833080.50999999</v>
      </c>
      <c r="CG274" s="5">
        <f>+IFERROR(VLOOKUP($C274,Data!$C$465:$CV$535,Laboral!CG$247,FALSE),0)</f>
        <v>336998791.62</v>
      </c>
      <c r="CH274" s="5">
        <f>+IFERROR(VLOOKUP($C274,Data!$C$465:$CV$535,Laboral!CH$247,FALSE),0)</f>
        <v>341890451.72000003</v>
      </c>
      <c r="CI274" s="5">
        <f>+IFERROR(VLOOKUP($C274,Data!$C$465:$CV$535,Laboral!CI$247,FALSE),0)</f>
        <v>348408719.73000002</v>
      </c>
      <c r="CJ274" s="5">
        <f>+IFERROR(VLOOKUP($C274,Data!$C$465:$CV$535,Laboral!CJ$247,FALSE),0)</f>
        <v>352207889.98000002</v>
      </c>
      <c r="CK274" s="5">
        <f>+IFERROR(VLOOKUP($C274,Data!$C$465:$CV$535,Laboral!CK$247,FALSE),0)</f>
        <v>355412272.56999999</v>
      </c>
      <c r="CL274" s="5">
        <f>+IFERROR(VLOOKUP($C274,Data!$C$465:$CV$535,Laboral!CL$247,FALSE),0)</f>
        <v>360651175.73000002</v>
      </c>
      <c r="CM274" s="5">
        <f>+IFERROR(VLOOKUP($C274,Data!$C$465:$CV$535,Laboral!CM$247,FALSE),0)</f>
        <v>365487468.49000001</v>
      </c>
      <c r="CN274" s="5">
        <f>+IFERROR(VLOOKUP($C274,Data!$C$465:$CV$535,Laboral!CN$247,FALSE),0)</f>
        <v>366567408.13999999</v>
      </c>
      <c r="CO274" s="5">
        <f>+IFERROR(VLOOKUP($C274,Data!$C$465:$CV$535,Laboral!CO$247,FALSE),0)</f>
        <v>370568848.10000002</v>
      </c>
      <c r="CP274" s="5">
        <f>+IFERROR(VLOOKUP($C274,Data!$C$465:$CV$535,Laboral!CP$247,FALSE),0)</f>
        <v>377633488.17000002</v>
      </c>
      <c r="CQ274" s="5">
        <f>+IFERROR(VLOOKUP($C274,Data!$C$465:$CV$535,Laboral!CQ$247,FALSE),0)</f>
        <v>385111265.75</v>
      </c>
      <c r="CR274" s="5">
        <f>+IFERROR(VLOOKUP($C274,Data!$C$465:$CV$535,Laboral!CR$247,FALSE),0)</f>
        <v>390325353.69</v>
      </c>
      <c r="CS274" s="5">
        <f>+IFERROR(VLOOKUP($C274,Data!$C$465:$CV$535,Laboral!CS$247,FALSE),0)</f>
        <v>399689866.80000001</v>
      </c>
      <c r="CT274" s="5">
        <f>+IFERROR(VLOOKUP($C274,Data!$C$465:$CV$535,Laboral!CT$247,FALSE),0)</f>
        <v>413190474.69999999</v>
      </c>
      <c r="CU274" s="5">
        <f>+IFERROR(VLOOKUP($C274,Data!$C$465:$CV$535,Laboral!CU$247,FALSE),0)</f>
        <v>428509014.48000002</v>
      </c>
      <c r="CV274" s="5">
        <f>+IFERROR(VLOOKUP($C274,Data!$C$465:$CV$535,Laboral!CV$247,FALSE),0)</f>
        <v>440458818.36000001</v>
      </c>
    </row>
    <row r="275" spans="1:100" x14ac:dyDescent="0.3">
      <c r="A275" s="1">
        <v>1</v>
      </c>
      <c r="B275" s="1">
        <v>31</v>
      </c>
      <c r="C275" s="1" t="s">
        <v>54</v>
      </c>
      <c r="D275" s="5">
        <f>+IFERROR(VLOOKUP($C275,Data!$C$465:$CV$535,Laboral!D$247,FALSE),0)</f>
        <v>481792428.77999997</v>
      </c>
      <c r="E275" s="5">
        <f>+IFERROR(VLOOKUP($C275,Data!$C$465:$CV$535,Laboral!E$247,FALSE),0)</f>
        <v>479704863.25</v>
      </c>
      <c r="F275" s="5">
        <f>+IFERROR(VLOOKUP($C275,Data!$C$465:$CV$535,Laboral!F$247,FALSE),0)</f>
        <v>490663620.97000003</v>
      </c>
      <c r="G275" s="5">
        <f>+IFERROR(VLOOKUP($C275,Data!$C$465:$CV$535,Laboral!G$247,FALSE),0)</f>
        <v>498976278.88</v>
      </c>
      <c r="H275" s="5">
        <f>+IFERROR(VLOOKUP($C275,Data!$C$465:$CV$535,Laboral!H$247,FALSE),0)</f>
        <v>501302282.20999998</v>
      </c>
      <c r="I275" s="5">
        <f>+IFERROR(VLOOKUP($C275,Data!$C$465:$CV$535,Laboral!I$247,FALSE),0)</f>
        <v>522932817.88999999</v>
      </c>
      <c r="J275" s="5">
        <f>+IFERROR(VLOOKUP($C275,Data!$C$465:$CV$535,Laboral!J$247,FALSE),0)</f>
        <v>536235901.11000001</v>
      </c>
      <c r="K275" s="5">
        <f>+IFERROR(VLOOKUP($C275,Data!$C$465:$CV$535,Laboral!K$247,FALSE),0)</f>
        <v>547247066.14999998</v>
      </c>
      <c r="L275" s="5">
        <f>+IFERROR(VLOOKUP($C275,Data!$C$465:$CV$535,Laboral!L$247,FALSE),0)</f>
        <v>551684036.62</v>
      </c>
      <c r="M275" s="5">
        <f>+IFERROR(VLOOKUP($C275,Data!$C$465:$CV$535,Laboral!M$247,FALSE),0)</f>
        <v>570729546.46000004</v>
      </c>
      <c r="N275" s="5">
        <f>+IFERROR(VLOOKUP($C275,Data!$C$465:$CV$535,Laboral!N$247,FALSE),0)</f>
        <v>590732905.21000004</v>
      </c>
      <c r="O275" s="5">
        <f>+IFERROR(VLOOKUP($C275,Data!$C$465:$CV$535,Laboral!O$247,FALSE),0)</f>
        <v>612609754.36000001</v>
      </c>
      <c r="P275" s="5">
        <f>+IFERROR(VLOOKUP($C275,Data!$C$465:$CV$535,Laboral!P$247,FALSE),0)</f>
        <v>607604917.90999997</v>
      </c>
      <c r="Q275" s="5">
        <f>+IFERROR(VLOOKUP($C275,Data!$C$465:$CV$535,Laboral!Q$247,FALSE),0)</f>
        <v>613669975.40999997</v>
      </c>
      <c r="R275" s="5">
        <f>+IFERROR(VLOOKUP($C275,Data!$C$465:$CV$535,Laboral!R$247,FALSE),0)</f>
        <v>623101174.54999995</v>
      </c>
      <c r="S275" s="5">
        <f>+IFERROR(VLOOKUP($C275,Data!$C$465:$CV$535,Laboral!S$247,FALSE),0)</f>
        <v>632590555.75999999</v>
      </c>
      <c r="T275" s="5">
        <f>+IFERROR(VLOOKUP($C275,Data!$C$465:$CV$535,Laboral!T$247,FALSE),0)</f>
        <v>642909562.61000001</v>
      </c>
      <c r="U275" s="5">
        <f>+IFERROR(VLOOKUP($C275,Data!$C$465:$CV$535,Laboral!U$247,FALSE),0)</f>
        <v>663914304.25</v>
      </c>
      <c r="V275" s="5">
        <f>+IFERROR(VLOOKUP($C275,Data!$C$465:$CV$535,Laboral!V$247,FALSE),0)</f>
        <v>680105414.86000001</v>
      </c>
      <c r="W275" s="5">
        <f>+IFERROR(VLOOKUP($C275,Data!$C$465:$CV$535,Laboral!W$247,FALSE),0)</f>
        <v>703397945.74000001</v>
      </c>
      <c r="X275" s="5">
        <f>+IFERROR(VLOOKUP($C275,Data!$C$465:$CV$535,Laboral!X$247,FALSE),0)</f>
        <v>721314399.25</v>
      </c>
      <c r="Y275" s="5">
        <f>+IFERROR(VLOOKUP($C275,Data!$C$465:$CV$535,Laboral!Y$247,FALSE),0)</f>
        <v>758157985.89999998</v>
      </c>
      <c r="Z275" s="5">
        <f>+IFERROR(VLOOKUP($C275,Data!$C$465:$CV$535,Laboral!Z$247,FALSE),0)</f>
        <v>799154430.00999999</v>
      </c>
      <c r="AA275" s="5">
        <f>+IFERROR(VLOOKUP($C275,Data!$C$465:$CV$535,Laboral!AA$247,FALSE),0)</f>
        <v>837903207.63</v>
      </c>
      <c r="AB275" s="5">
        <f>+IFERROR(VLOOKUP($C275,Data!$C$465:$CV$535,Laboral!AB$247,FALSE),0)</f>
        <v>845145858.47000003</v>
      </c>
      <c r="AC275" s="5">
        <f>+IFERROR(VLOOKUP($C275,Data!$C$465:$CV$535,Laboral!AC$247,FALSE),0)</f>
        <v>849456336.74000001</v>
      </c>
      <c r="AD275" s="5">
        <f>+IFERROR(VLOOKUP($C275,Data!$C$465:$CV$535,Laboral!AD$247,FALSE),0)</f>
        <v>866660789.5</v>
      </c>
      <c r="AE275" s="5">
        <f>+IFERROR(VLOOKUP($C275,Data!$C$465:$CV$535,Laboral!AE$247,FALSE),0)</f>
        <v>879887640.70000005</v>
      </c>
      <c r="AF275" s="5">
        <f>+IFERROR(VLOOKUP($C275,Data!$C$465:$CV$535,Laboral!AF$247,FALSE),0)</f>
        <v>882537112.51999998</v>
      </c>
      <c r="AG275" s="5">
        <f>+IFERROR(VLOOKUP($C275,Data!$C$465:$CV$535,Laboral!AG$247,FALSE),0)</f>
        <v>894606423.95000005</v>
      </c>
      <c r="AH275" s="5">
        <f>+IFERROR(VLOOKUP($C275,Data!$C$465:$CV$535,Laboral!AH$247,FALSE),0)</f>
        <v>892270196.55999994</v>
      </c>
      <c r="AI275" s="5">
        <f>+IFERROR(VLOOKUP($C275,Data!$C$465:$CV$535,Laboral!AI$247,FALSE),0)</f>
        <v>897286601.44000006</v>
      </c>
      <c r="AJ275" s="5">
        <f>+IFERROR(VLOOKUP($C275,Data!$C$465:$CV$535,Laboral!AJ$247,FALSE),0)</f>
        <v>897022818.70000005</v>
      </c>
      <c r="AK275" s="5">
        <f>+IFERROR(VLOOKUP($C275,Data!$C$465:$CV$535,Laboral!AK$247,FALSE),0)</f>
        <v>909592527.91999996</v>
      </c>
      <c r="AL275" s="5">
        <f>+IFERROR(VLOOKUP($C275,Data!$C$465:$CV$535,Laboral!AL$247,FALSE),0)</f>
        <v>924293842.19000006</v>
      </c>
      <c r="AM275" s="5">
        <f>+IFERROR(VLOOKUP($C275,Data!$C$465:$CV$535,Laboral!AM$247,FALSE),0)</f>
        <v>941597016.80999994</v>
      </c>
      <c r="AN275" s="5">
        <f>+IFERROR(VLOOKUP($C275,Data!$C$465:$CV$535,Laboral!AN$247,FALSE),0)</f>
        <v>944094106.13</v>
      </c>
      <c r="AO275" s="5">
        <f>+IFERROR(VLOOKUP($C275,Data!$C$465:$CV$535,Laboral!AO$247,FALSE),0)</f>
        <v>939742209.38</v>
      </c>
      <c r="AP275" s="5">
        <f>+IFERROR(VLOOKUP($C275,Data!$C$465:$CV$535,Laboral!AP$247,FALSE),0)</f>
        <v>945569209.30999994</v>
      </c>
      <c r="AQ275" s="5">
        <f>+IFERROR(VLOOKUP($C275,Data!$C$465:$CV$535,Laboral!AQ$247,FALSE),0)</f>
        <v>941072315.67999995</v>
      </c>
      <c r="AR275" s="5">
        <f>+IFERROR(VLOOKUP($C275,Data!$C$465:$CV$535,Laboral!AR$247,FALSE),0)</f>
        <v>931070284.64999998</v>
      </c>
      <c r="AS275" s="5">
        <f>+IFERROR(VLOOKUP($C275,Data!$C$465:$CV$535,Laboral!AS$247,FALSE),0)</f>
        <v>935595015.05999994</v>
      </c>
      <c r="AT275" s="5">
        <f>+IFERROR(VLOOKUP($C275,Data!$C$465:$CV$535,Laboral!AT$247,FALSE),0)</f>
        <v>939215690.51999998</v>
      </c>
      <c r="AU275" s="5">
        <f>+IFERROR(VLOOKUP($C275,Data!$C$465:$CV$535,Laboral!AU$247,FALSE),0)</f>
        <v>943176563.51999998</v>
      </c>
      <c r="AV275" s="5">
        <f>+IFERROR(VLOOKUP($C275,Data!$C$465:$CV$535,Laboral!AV$247,FALSE),0)</f>
        <v>945409916.09000003</v>
      </c>
      <c r="AW275" s="5">
        <f>+IFERROR(VLOOKUP($C275,Data!$C$465:$CV$535,Laboral!AW$247,FALSE),0)</f>
        <v>972396824.71000004</v>
      </c>
      <c r="AX275" s="5">
        <f>+IFERROR(VLOOKUP($C275,Data!$C$465:$CV$535,Laboral!AX$247,FALSE),0)</f>
        <v>1000228367.22</v>
      </c>
      <c r="AY275" s="5">
        <f>+IFERROR(VLOOKUP($C275,Data!$C$465:$CV$535,Laboral!AY$247,FALSE),0)</f>
        <v>1022759560.08</v>
      </c>
      <c r="AZ275" s="5">
        <f>+IFERROR(VLOOKUP($C275,Data!$C$465:$CV$535,Laboral!AZ$247,FALSE),0)</f>
        <v>1014296648.13</v>
      </c>
      <c r="BA275" s="5">
        <f>+IFERROR(VLOOKUP($C275,Data!$C$465:$CV$535,Laboral!BA$247,FALSE),0)</f>
        <v>1013881901.34</v>
      </c>
      <c r="BB275" s="5">
        <f>+IFERROR(VLOOKUP($C275,Data!$C$465:$CV$535,Laboral!BB$247,FALSE),0)</f>
        <v>1029531613.48</v>
      </c>
      <c r="BC275" s="5">
        <f>+IFERROR(VLOOKUP($C275,Data!$C$465:$CV$535,Laboral!BC$247,FALSE),0)</f>
        <v>1049601693.45</v>
      </c>
      <c r="BD275" s="5">
        <f>+IFERROR(VLOOKUP($C275,Data!$C$465:$CV$535,Laboral!BD$247,FALSE),0)</f>
        <v>1059734295.04</v>
      </c>
      <c r="BE275" s="5">
        <f>+IFERROR(VLOOKUP($C275,Data!$C$465:$CV$535,Laboral!BE$247,FALSE),0)</f>
        <v>1079890960.8099999</v>
      </c>
      <c r="BF275" s="5">
        <f>+IFERROR(VLOOKUP($C275,Data!$C$465:$CV$535,Laboral!BF$247,FALSE),0)</f>
        <v>1101013500.1099999</v>
      </c>
      <c r="BG275" s="5">
        <f>+IFERROR(VLOOKUP($C275,Data!$C$465:$CV$535,Laboral!BG$247,FALSE),0)</f>
        <v>1122054666.99</v>
      </c>
      <c r="BH275" s="5">
        <f>+IFERROR(VLOOKUP($C275,Data!$C$465:$CV$535,Laboral!BH$247,FALSE),0)</f>
        <v>1134845108.9200001</v>
      </c>
      <c r="BI275" s="5">
        <f>+IFERROR(VLOOKUP($C275,Data!$C$465:$CV$535,Laboral!BI$247,FALSE),0)</f>
        <v>1168978708.8</v>
      </c>
      <c r="BJ275" s="5">
        <f>+IFERROR(VLOOKUP($C275,Data!$C$465:$CV$535,Laboral!BJ$247,FALSE),0)</f>
        <v>1208382565.45</v>
      </c>
      <c r="BK275" s="5">
        <f>+IFERROR(VLOOKUP($C275,Data!$C$465:$CV$535,Laboral!BK$247,FALSE),0)</f>
        <v>1238693819.21</v>
      </c>
      <c r="BL275" s="5">
        <f>+IFERROR(VLOOKUP($C275,Data!$C$465:$CV$535,Laboral!BL$247,FALSE),0)</f>
        <v>1256916334.5799999</v>
      </c>
      <c r="BM275" s="5">
        <f>+IFERROR(VLOOKUP($C275,Data!$C$465:$CV$535,Laboral!BM$247,FALSE),0)</f>
        <v>1258577423.04</v>
      </c>
      <c r="BN275" s="5">
        <f>+IFERROR(VLOOKUP($C275,Data!$C$465:$CV$535,Laboral!BN$247,FALSE),0)</f>
        <v>1269369077.96</v>
      </c>
      <c r="BO275" s="5">
        <f>+IFERROR(VLOOKUP($C275,Data!$C$465:$CV$535,Laboral!BO$247,FALSE),0)</f>
        <v>1294229956.0799999</v>
      </c>
      <c r="BP275" s="5">
        <f>+IFERROR(VLOOKUP($C275,Data!$C$465:$CV$535,Laboral!BP$247,FALSE),0)</f>
        <v>1301891995.8699999</v>
      </c>
      <c r="BQ275" s="5">
        <f>+IFERROR(VLOOKUP($C275,Data!$C$465:$CV$535,Laboral!BQ$247,FALSE),0)</f>
        <v>1312085866.1500001</v>
      </c>
      <c r="BR275" s="5">
        <f>+IFERROR(VLOOKUP($C275,Data!$C$465:$CV$535,Laboral!BR$247,FALSE),0)</f>
        <v>1326022311.7</v>
      </c>
      <c r="BS275" s="5">
        <f>+IFERROR(VLOOKUP($C275,Data!$C$465:$CV$535,Laboral!BS$247,FALSE),0)</f>
        <v>1357521844.9100001</v>
      </c>
      <c r="BT275" s="5">
        <f>+IFERROR(VLOOKUP($C275,Data!$C$465:$CV$535,Laboral!BT$247,FALSE),0)</f>
        <v>1380672907.3499999</v>
      </c>
      <c r="BU275" s="5">
        <f>+IFERROR(VLOOKUP($C275,Data!$C$465:$CV$535,Laboral!BU$247,FALSE),0)</f>
        <v>1419137064.4200001</v>
      </c>
      <c r="BV275" s="5">
        <f>+IFERROR(VLOOKUP($C275,Data!$C$465:$CV$535,Laboral!BV$247,FALSE),0)</f>
        <v>1465251276.47</v>
      </c>
      <c r="BW275" s="5">
        <f>+IFERROR(VLOOKUP($C275,Data!$C$465:$CV$535,Laboral!BW$247,FALSE),0)</f>
        <v>1519234641.3599999</v>
      </c>
      <c r="BX275" s="5">
        <f>+IFERROR(VLOOKUP($C275,Data!$C$465:$CV$535,Laboral!BX$247,FALSE),0)</f>
        <v>1551445739.21</v>
      </c>
      <c r="BY275" s="5">
        <f>+IFERROR(VLOOKUP($C275,Data!$C$465:$CV$535,Laboral!BY$247,FALSE),0)</f>
        <v>1550484447.0899999</v>
      </c>
      <c r="BZ275" s="5">
        <f>+IFERROR(VLOOKUP($C275,Data!$C$465:$CV$535,Laboral!BZ$247,FALSE),0)</f>
        <v>1568795102.1600001</v>
      </c>
      <c r="CA275" s="5">
        <f>+IFERROR(VLOOKUP($C275,Data!$C$465:$CV$535,Laboral!CA$247,FALSE),0)</f>
        <v>1601574635</v>
      </c>
      <c r="CB275" s="5">
        <f>+IFERROR(VLOOKUP($C275,Data!$C$465:$CV$535,Laboral!CB$247,FALSE),0)</f>
        <v>1627309006.4000001</v>
      </c>
      <c r="CC275" s="5">
        <f>+IFERROR(VLOOKUP($C275,Data!$C$465:$CV$535,Laboral!CC$247,FALSE),0)</f>
        <v>1652038143.1300001</v>
      </c>
      <c r="CD275" s="5">
        <f>+IFERROR(VLOOKUP($C275,Data!$C$465:$CV$535,Laboral!CD$247,FALSE),0)</f>
        <v>1681315503.1400001</v>
      </c>
      <c r="CE275" s="5">
        <f>+IFERROR(VLOOKUP($C275,Data!$C$465:$CV$535,Laboral!CE$247,FALSE),0)</f>
        <v>1731877852.3399999</v>
      </c>
      <c r="CF275" s="5">
        <f>+IFERROR(VLOOKUP($C275,Data!$C$465:$CV$535,Laboral!CF$247,FALSE),0)</f>
        <v>1765181476.0799999</v>
      </c>
      <c r="CG275" s="5">
        <f>+IFERROR(VLOOKUP($C275,Data!$C$465:$CV$535,Laboral!CG$247,FALSE),0)</f>
        <v>1796272713.28</v>
      </c>
      <c r="CH275" s="5">
        <f>+IFERROR(VLOOKUP($C275,Data!$C$465:$CV$535,Laboral!CH$247,FALSE),0)</f>
        <v>1871675547.3099999</v>
      </c>
      <c r="CI275" s="5">
        <f>+IFERROR(VLOOKUP($C275,Data!$C$465:$CV$535,Laboral!CI$247,FALSE),0)</f>
        <v>1959794817.5699999</v>
      </c>
      <c r="CJ275" s="5">
        <f>+IFERROR(VLOOKUP($C275,Data!$C$465:$CV$535,Laboral!CJ$247,FALSE),0)</f>
        <v>2011069627.3299999</v>
      </c>
      <c r="CK275" s="5">
        <f>+IFERROR(VLOOKUP($C275,Data!$C$465:$CV$535,Laboral!CK$247,FALSE),0)</f>
        <v>1999111981.0799999</v>
      </c>
      <c r="CL275" s="5">
        <f>+IFERROR(VLOOKUP($C275,Data!$C$465:$CV$535,Laboral!CL$247,FALSE),0)</f>
        <v>2022334022.6099999</v>
      </c>
      <c r="CM275" s="5">
        <f>+IFERROR(VLOOKUP($C275,Data!$C$465:$CV$535,Laboral!CM$247,FALSE),0)</f>
        <v>2055410444.28</v>
      </c>
      <c r="CN275" s="5">
        <f>+IFERROR(VLOOKUP($C275,Data!$C$465:$CV$535,Laboral!CN$247,FALSE),0)</f>
        <v>2076011655.71</v>
      </c>
      <c r="CO275" s="5">
        <f>+IFERROR(VLOOKUP($C275,Data!$C$465:$CV$535,Laboral!CO$247,FALSE),0)</f>
        <v>2114020751.0799999</v>
      </c>
      <c r="CP275" s="5">
        <f>+IFERROR(VLOOKUP($C275,Data!$C$465:$CV$535,Laboral!CP$247,FALSE),0)</f>
        <v>2147150902.8199999</v>
      </c>
      <c r="CQ275" s="5">
        <f>+IFERROR(VLOOKUP($C275,Data!$C$465:$CV$535,Laboral!CQ$247,FALSE),0)</f>
        <v>2194876616.2800002</v>
      </c>
      <c r="CR275" s="5">
        <f>+IFERROR(VLOOKUP($C275,Data!$C$465:$CV$535,Laboral!CR$247,FALSE),0)</f>
        <v>2232724799.8099999</v>
      </c>
      <c r="CS275" s="5">
        <f>+IFERROR(VLOOKUP($C275,Data!$C$465:$CV$535,Laboral!CS$247,FALSE),0)</f>
        <v>2287692025.1199999</v>
      </c>
      <c r="CT275" s="5">
        <f>+IFERROR(VLOOKUP($C275,Data!$C$465:$CV$535,Laboral!CT$247,FALSE),0)</f>
        <v>2370493318.21</v>
      </c>
      <c r="CU275" s="5">
        <f>+IFERROR(VLOOKUP($C275,Data!$C$465:$CV$535,Laboral!CU$247,FALSE),0)</f>
        <v>2476163859.3400002</v>
      </c>
      <c r="CV275" s="5">
        <f>+IFERROR(VLOOKUP($C275,Data!$C$465:$CV$535,Laboral!CV$247,FALSE),0)</f>
        <v>2549360402.6500001</v>
      </c>
    </row>
    <row r="276" spans="1:100" x14ac:dyDescent="0.3">
      <c r="A276" s="1">
        <v>1</v>
      </c>
      <c r="B276" s="1">
        <v>17</v>
      </c>
      <c r="C276" s="1" t="s">
        <v>55</v>
      </c>
      <c r="D276" s="5">
        <f>+IFERROR(VLOOKUP($C276,Data!$C$465:$CV$535,Laboral!D$247,FALSE),0)</f>
        <v>65320301.530000001</v>
      </c>
      <c r="E276" s="5">
        <f>+IFERROR(VLOOKUP($C276,Data!$C$465:$CV$535,Laboral!E$247,FALSE),0)</f>
        <v>64183259.469999999</v>
      </c>
      <c r="F276" s="5">
        <f>+IFERROR(VLOOKUP($C276,Data!$C$465:$CV$535,Laboral!F$247,FALSE),0)</f>
        <v>64940484.68</v>
      </c>
      <c r="G276" s="5">
        <f>+IFERROR(VLOOKUP($C276,Data!$C$465:$CV$535,Laboral!G$247,FALSE),0)</f>
        <v>66664077.270000003</v>
      </c>
      <c r="H276" s="5">
        <f>+IFERROR(VLOOKUP($C276,Data!$C$465:$CV$535,Laboral!H$247,FALSE),0)</f>
        <v>69355039.069999993</v>
      </c>
      <c r="I276" s="5">
        <f>+IFERROR(VLOOKUP($C276,Data!$C$465:$CV$535,Laboral!I$247,FALSE),0)</f>
        <v>71214924.769999996</v>
      </c>
      <c r="J276" s="5">
        <f>+IFERROR(VLOOKUP($C276,Data!$C$465:$CV$535,Laboral!J$247,FALSE),0)</f>
        <v>71938598.810000002</v>
      </c>
      <c r="K276" s="5">
        <f>+IFERROR(VLOOKUP($C276,Data!$C$465:$CV$535,Laboral!K$247,FALSE),0)</f>
        <v>73149974.480000004</v>
      </c>
      <c r="L276" s="5">
        <f>+IFERROR(VLOOKUP($C276,Data!$C$465:$CV$535,Laboral!L$247,FALSE),0)</f>
        <v>74404845.569999993</v>
      </c>
      <c r="M276" s="5">
        <f>+IFERROR(VLOOKUP($C276,Data!$C$465:$CV$535,Laboral!M$247,FALSE),0)</f>
        <v>76229102.849999994</v>
      </c>
      <c r="N276" s="5">
        <f>+IFERROR(VLOOKUP($C276,Data!$C$465:$CV$535,Laboral!N$247,FALSE),0)</f>
        <v>76546503.900000006</v>
      </c>
      <c r="O276" s="5">
        <f>+IFERROR(VLOOKUP($C276,Data!$C$465:$CV$535,Laboral!O$247,FALSE),0)</f>
        <v>76976120.030000001</v>
      </c>
      <c r="P276" s="5">
        <f>+IFERROR(VLOOKUP($C276,Data!$C$465:$CV$535,Laboral!P$247,FALSE),0)</f>
        <v>74673339.939999998</v>
      </c>
      <c r="Q276" s="5">
        <f>+IFERROR(VLOOKUP($C276,Data!$C$465:$CV$535,Laboral!Q$247,FALSE),0)</f>
        <v>76131580.769999996</v>
      </c>
      <c r="R276" s="5">
        <f>+IFERROR(VLOOKUP($C276,Data!$C$465:$CV$535,Laboral!R$247,FALSE),0)</f>
        <v>75991660</v>
      </c>
      <c r="S276" s="5">
        <f>+IFERROR(VLOOKUP($C276,Data!$C$465:$CV$535,Laboral!S$247,FALSE),0)</f>
        <v>75870151.370000005</v>
      </c>
      <c r="T276" s="5">
        <f>+IFERROR(VLOOKUP($C276,Data!$C$465:$CV$535,Laboral!T$247,FALSE),0)</f>
        <v>76626084.329999998</v>
      </c>
      <c r="U276" s="5">
        <f>+IFERROR(VLOOKUP($C276,Data!$C$465:$CV$535,Laboral!U$247,FALSE),0)</f>
        <v>76076045.780000001</v>
      </c>
      <c r="V276" s="5">
        <f>+IFERROR(VLOOKUP($C276,Data!$C$465:$CV$535,Laboral!V$247,FALSE),0)</f>
        <v>73827500.400000006</v>
      </c>
      <c r="W276" s="5">
        <f>+IFERROR(VLOOKUP($C276,Data!$C$465:$CV$535,Laboral!W$247,FALSE),0)</f>
        <v>70065170.120000005</v>
      </c>
      <c r="X276" s="5">
        <f>+IFERROR(VLOOKUP($C276,Data!$C$465:$CV$535,Laboral!X$247,FALSE),0)</f>
        <v>65422035.759999998</v>
      </c>
      <c r="Y276" s="5">
        <f>+IFERROR(VLOOKUP($C276,Data!$C$465:$CV$535,Laboral!Y$247,FALSE),0)</f>
        <v>61148314.140000001</v>
      </c>
      <c r="Z276" s="5">
        <f>+IFERROR(VLOOKUP($C276,Data!$C$465:$CV$535,Laboral!Z$247,FALSE),0)</f>
        <v>58577112.469999999</v>
      </c>
      <c r="AA276" s="5">
        <f>+IFERROR(VLOOKUP($C276,Data!$C$465:$CV$535,Laboral!AA$247,FALSE),0)</f>
        <v>59401108.450000003</v>
      </c>
      <c r="AB276" s="5">
        <f>+IFERROR(VLOOKUP($C276,Data!$C$465:$CV$535,Laboral!AB$247,FALSE),0)</f>
        <v>56870749.350000001</v>
      </c>
      <c r="AC276" s="5">
        <f>+IFERROR(VLOOKUP($C276,Data!$C$465:$CV$535,Laboral!AC$247,FALSE),0)</f>
        <v>56602487.399999999</v>
      </c>
      <c r="AD276" s="5">
        <f>+IFERROR(VLOOKUP($C276,Data!$C$465:$CV$535,Laboral!AD$247,FALSE),0)</f>
        <v>56666929.310000002</v>
      </c>
      <c r="AE276" s="5">
        <f>+IFERROR(VLOOKUP($C276,Data!$C$465:$CV$535,Laboral!AE$247,FALSE),0)</f>
        <v>70841428.989999995</v>
      </c>
      <c r="AF276" s="5">
        <f>+IFERROR(VLOOKUP($C276,Data!$C$465:$CV$535,Laboral!AF$247,FALSE),0)</f>
        <v>69875563.150000006</v>
      </c>
      <c r="AG276" s="5">
        <f>+IFERROR(VLOOKUP($C276,Data!$C$465:$CV$535,Laboral!AG$247,FALSE),0)</f>
        <v>67441987.689999998</v>
      </c>
      <c r="AH276" s="5">
        <f>+IFERROR(VLOOKUP($C276,Data!$C$465:$CV$535,Laboral!AH$247,FALSE),0)</f>
        <v>72275060.909999996</v>
      </c>
      <c r="AI276" s="5">
        <f>+IFERROR(VLOOKUP($C276,Data!$C$465:$CV$535,Laboral!AI$247,FALSE),0)</f>
        <v>72545044.340000004</v>
      </c>
      <c r="AJ276" s="5">
        <f>+IFERROR(VLOOKUP($C276,Data!$C$465:$CV$535,Laboral!AJ$247,FALSE),0)</f>
        <v>71407983.780000001</v>
      </c>
      <c r="AK276" s="5">
        <f>+IFERROR(VLOOKUP($C276,Data!$C$465:$CV$535,Laboral!AK$247,FALSE),0)</f>
        <v>75160503.890000001</v>
      </c>
      <c r="AL276" s="5">
        <f>+IFERROR(VLOOKUP($C276,Data!$C$465:$CV$535,Laboral!AL$247,FALSE),0)</f>
        <v>77760996.640000001</v>
      </c>
      <c r="AM276" s="5">
        <f>+IFERROR(VLOOKUP($C276,Data!$C$465:$CV$535,Laboral!AM$247,FALSE),0)</f>
        <v>78720501.200000003</v>
      </c>
      <c r="AN276" s="5">
        <f>+IFERROR(VLOOKUP($C276,Data!$C$465:$CV$535,Laboral!AN$247,FALSE),0)</f>
        <v>76517524.430000007</v>
      </c>
      <c r="AO276" s="5">
        <f>+IFERROR(VLOOKUP($C276,Data!$C$465:$CV$535,Laboral!AO$247,FALSE),0)</f>
        <v>76024542.109999999</v>
      </c>
      <c r="AP276" s="5">
        <f>+IFERROR(VLOOKUP($C276,Data!$C$465:$CV$535,Laboral!AP$247,FALSE),0)</f>
        <v>77666059.010000005</v>
      </c>
      <c r="AQ276" s="5">
        <f>+IFERROR(VLOOKUP($C276,Data!$C$465:$CV$535,Laboral!AQ$247,FALSE),0)</f>
        <v>75555668.159999996</v>
      </c>
      <c r="AR276" s="5">
        <f>+IFERROR(VLOOKUP($C276,Data!$C$465:$CV$535,Laboral!AR$247,FALSE),0)</f>
        <v>72211542.239999995</v>
      </c>
      <c r="AS276" s="5">
        <f>+IFERROR(VLOOKUP($C276,Data!$C$465:$CV$535,Laboral!AS$247,FALSE),0)</f>
        <v>68639433.829999998</v>
      </c>
      <c r="AT276" s="5">
        <f>+IFERROR(VLOOKUP($C276,Data!$C$465:$CV$535,Laboral!AT$247,FALSE),0)</f>
        <v>61662847.909999996</v>
      </c>
      <c r="AU276" s="5">
        <f>+IFERROR(VLOOKUP($C276,Data!$C$465:$CV$535,Laboral!AU$247,FALSE),0)</f>
        <v>58362396.579999998</v>
      </c>
      <c r="AV276" s="5">
        <f>+IFERROR(VLOOKUP($C276,Data!$C$465:$CV$535,Laboral!AV$247,FALSE),0)</f>
        <v>56266727.719999999</v>
      </c>
      <c r="AW276" s="5">
        <f>+IFERROR(VLOOKUP($C276,Data!$C$465:$CV$535,Laboral!AW$247,FALSE),0)</f>
        <v>55189932.43</v>
      </c>
      <c r="AX276" s="5">
        <f>+IFERROR(VLOOKUP($C276,Data!$C$465:$CV$535,Laboral!AX$247,FALSE),0)</f>
        <v>57184534.270000003</v>
      </c>
      <c r="AY276" s="5">
        <f>+IFERROR(VLOOKUP($C276,Data!$C$465:$CV$535,Laboral!AY$247,FALSE),0)</f>
        <v>57674066.890000001</v>
      </c>
      <c r="AZ276" s="5">
        <f>+IFERROR(VLOOKUP($C276,Data!$C$465:$CV$535,Laboral!AZ$247,FALSE),0)</f>
        <v>57007817.939999998</v>
      </c>
      <c r="BA276" s="5">
        <f>+IFERROR(VLOOKUP($C276,Data!$C$465:$CV$535,Laboral!BA$247,FALSE),0)</f>
        <v>48997311.990000002</v>
      </c>
      <c r="BB276" s="5">
        <f>+IFERROR(VLOOKUP($C276,Data!$C$465:$CV$535,Laboral!BB$247,FALSE),0)</f>
        <v>46769440.770000003</v>
      </c>
      <c r="BC276" s="5">
        <f>+IFERROR(VLOOKUP($C276,Data!$C$465:$CV$535,Laboral!BC$247,FALSE),0)</f>
        <v>45187359.439999998</v>
      </c>
      <c r="BD276" s="5">
        <f>+IFERROR(VLOOKUP($C276,Data!$C$465:$CV$535,Laboral!BD$247,FALSE),0)</f>
        <v>37659309.780000001</v>
      </c>
      <c r="BE276" s="5">
        <f>+IFERROR(VLOOKUP($C276,Data!$C$465:$CV$535,Laboral!BE$247,FALSE),0)</f>
        <v>545539065.54999995</v>
      </c>
      <c r="BF276" s="5">
        <f>+IFERROR(VLOOKUP($C276,Data!$C$465:$CV$535,Laboral!BF$247,FALSE),0)</f>
        <v>540197379.25</v>
      </c>
      <c r="BG276" s="5">
        <f>+IFERROR(VLOOKUP($C276,Data!$C$465:$CV$535,Laboral!BG$247,FALSE),0)</f>
        <v>579538050.04999995</v>
      </c>
      <c r="BH276" s="5">
        <f>+IFERROR(VLOOKUP($C276,Data!$C$465:$CV$535,Laboral!BH$247,FALSE),0)</f>
        <v>567321638.53999996</v>
      </c>
      <c r="BI276" s="5">
        <f>+IFERROR(VLOOKUP($C276,Data!$C$465:$CV$535,Laboral!BI$247,FALSE),0)</f>
        <v>583586044.22000003</v>
      </c>
      <c r="BJ276" s="5">
        <f>+IFERROR(VLOOKUP($C276,Data!$C$465:$CV$535,Laboral!BJ$247,FALSE),0)</f>
        <v>600459434.65999997</v>
      </c>
      <c r="BK276" s="5">
        <f>+IFERROR(VLOOKUP($C276,Data!$C$465:$CV$535,Laboral!BK$247,FALSE),0)</f>
        <v>623983257.61000001</v>
      </c>
      <c r="BL276" s="5">
        <f>+IFERROR(VLOOKUP($C276,Data!$C$465:$CV$535,Laboral!BL$247,FALSE),0)</f>
        <v>629564156.39999998</v>
      </c>
      <c r="BM276" s="5">
        <f>+IFERROR(VLOOKUP($C276,Data!$C$465:$CV$535,Laboral!BM$247,FALSE),0)</f>
        <v>632049752.58000004</v>
      </c>
      <c r="BN276" s="5">
        <f>+IFERROR(VLOOKUP($C276,Data!$C$465:$CV$535,Laboral!BN$247,FALSE),0)</f>
        <v>645299647.32000005</v>
      </c>
      <c r="BO276" s="5">
        <f>+IFERROR(VLOOKUP($C276,Data!$C$465:$CV$535,Laboral!BO$247,FALSE),0)</f>
        <v>651862669.39999998</v>
      </c>
      <c r="BP276" s="5">
        <f>+IFERROR(VLOOKUP($C276,Data!$C$465:$CV$535,Laboral!BP$247,FALSE),0)</f>
        <v>655803759.37</v>
      </c>
      <c r="BQ276" s="5">
        <f>+IFERROR(VLOOKUP($C276,Data!$C$465:$CV$535,Laboral!BQ$247,FALSE),0)</f>
        <v>664270062.19000006</v>
      </c>
      <c r="BR276" s="5">
        <f>+IFERROR(VLOOKUP($C276,Data!$C$465:$CV$535,Laboral!BR$247,FALSE),0)</f>
        <v>675099223.80999994</v>
      </c>
      <c r="BS276" s="5">
        <f>+IFERROR(VLOOKUP($C276,Data!$C$465:$CV$535,Laboral!BS$247,FALSE),0)</f>
        <v>682247065.60000002</v>
      </c>
      <c r="BT276" s="5">
        <f>+IFERROR(VLOOKUP($C276,Data!$C$465:$CV$535,Laboral!BT$247,FALSE),0)</f>
        <v>697010811.82000005</v>
      </c>
      <c r="BU276" s="5">
        <f>+IFERROR(VLOOKUP($C276,Data!$C$465:$CV$535,Laboral!BU$247,FALSE),0)</f>
        <v>725169562.99000001</v>
      </c>
      <c r="BV276" s="5">
        <f>+IFERROR(VLOOKUP($C276,Data!$C$465:$CV$535,Laboral!BV$247,FALSE),0)</f>
        <v>734919865.63999999</v>
      </c>
      <c r="BW276" s="5">
        <f>+IFERROR(VLOOKUP($C276,Data!$C$465:$CV$535,Laboral!BW$247,FALSE),0)</f>
        <v>765681777.94000006</v>
      </c>
      <c r="BX276" s="5">
        <f>+IFERROR(VLOOKUP($C276,Data!$C$465:$CV$535,Laboral!BX$247,FALSE),0)</f>
        <v>784047063.80999994</v>
      </c>
      <c r="BY276" s="5">
        <f>+IFERROR(VLOOKUP($C276,Data!$C$465:$CV$535,Laboral!BY$247,FALSE),0)</f>
        <v>797807092.33000004</v>
      </c>
      <c r="BZ276" s="5">
        <f>+IFERROR(VLOOKUP($C276,Data!$C$465:$CV$535,Laboral!BZ$247,FALSE),0)</f>
        <v>802582311.34000003</v>
      </c>
      <c r="CA276" s="5">
        <f>+IFERROR(VLOOKUP($C276,Data!$C$465:$CV$535,Laboral!CA$247,FALSE),0)</f>
        <v>790758312.65999997</v>
      </c>
      <c r="CB276" s="5">
        <f>+IFERROR(VLOOKUP($C276,Data!$C$465:$CV$535,Laboral!CB$247,FALSE),0)</f>
        <v>789975556.28999996</v>
      </c>
      <c r="CC276" s="5">
        <f>+IFERROR(VLOOKUP($C276,Data!$C$465:$CV$535,Laboral!CC$247,FALSE),0)</f>
        <v>787845268.91999996</v>
      </c>
      <c r="CD276" s="5">
        <f>+IFERROR(VLOOKUP($C276,Data!$C$465:$CV$535,Laboral!CD$247,FALSE),0)</f>
        <v>767666541.53999996</v>
      </c>
      <c r="CE276" s="5">
        <f>+IFERROR(VLOOKUP($C276,Data!$C$465:$CV$535,Laboral!CE$247,FALSE),0)</f>
        <v>772057503.55999994</v>
      </c>
      <c r="CF276" s="5">
        <f>+IFERROR(VLOOKUP($C276,Data!$C$465:$CV$535,Laboral!CF$247,FALSE),0)</f>
        <v>762703185.87</v>
      </c>
      <c r="CG276" s="5">
        <f>+IFERROR(VLOOKUP($C276,Data!$C$465:$CV$535,Laboral!CG$247,FALSE),0)</f>
        <v>792422133.00999999</v>
      </c>
      <c r="CH276" s="5">
        <f>+IFERROR(VLOOKUP($C276,Data!$C$465:$CV$535,Laboral!CH$247,FALSE),0)</f>
        <v>783721865.32000005</v>
      </c>
      <c r="CI276" s="5">
        <f>+IFERROR(VLOOKUP($C276,Data!$C$465:$CV$535,Laboral!CI$247,FALSE),0)</f>
        <v>790658177.99000001</v>
      </c>
      <c r="CJ276" s="5">
        <f>+IFERROR(VLOOKUP($C276,Data!$C$465:$CV$535,Laboral!CJ$247,FALSE),0)</f>
        <v>783407729.63</v>
      </c>
      <c r="CK276" s="5">
        <f>+IFERROR(VLOOKUP($C276,Data!$C$465:$CV$535,Laboral!CK$247,FALSE),0)</f>
        <v>770964878.07000005</v>
      </c>
      <c r="CL276" s="5">
        <f>+IFERROR(VLOOKUP($C276,Data!$C$465:$CV$535,Laboral!CL$247,FALSE),0)</f>
        <v>764314847.12</v>
      </c>
      <c r="CM276" s="5">
        <f>+IFERROR(VLOOKUP($C276,Data!$C$465:$CV$535,Laboral!CM$247,FALSE),0)</f>
        <v>763584881.95000005</v>
      </c>
      <c r="CN276" s="5">
        <f>+IFERROR(VLOOKUP($C276,Data!$C$465:$CV$535,Laboral!CN$247,FALSE),0)</f>
        <v>754410515.57000005</v>
      </c>
      <c r="CO276" s="5">
        <f>+IFERROR(VLOOKUP($C276,Data!$C$465:$CV$535,Laboral!CO$247,FALSE),0)</f>
        <v>746545902.90999997</v>
      </c>
      <c r="CP276" s="5">
        <f>+IFERROR(VLOOKUP($C276,Data!$C$465:$CV$535,Laboral!CP$247,FALSE),0)</f>
        <v>745788115.78999996</v>
      </c>
      <c r="CQ276" s="5">
        <f>+IFERROR(VLOOKUP($C276,Data!$C$465:$CV$535,Laboral!CQ$247,FALSE),0)</f>
        <v>747177820.61000001</v>
      </c>
      <c r="CR276" s="5">
        <f>+IFERROR(VLOOKUP($C276,Data!$C$465:$CV$535,Laboral!CR$247,FALSE),0)</f>
        <v>747964961.87</v>
      </c>
      <c r="CS276" s="5">
        <f>+IFERROR(VLOOKUP($C276,Data!$C$465:$CV$535,Laboral!CS$247,FALSE),0)</f>
        <v>749886815.50999999</v>
      </c>
      <c r="CT276" s="5">
        <f>+IFERROR(VLOOKUP($C276,Data!$C$465:$CV$535,Laboral!CT$247,FALSE),0)</f>
        <v>757331920.02999997</v>
      </c>
      <c r="CU276" s="5">
        <f>+IFERROR(VLOOKUP($C276,Data!$C$465:$CV$535,Laboral!CU$247,FALSE),0)</f>
        <v>761586408.15999997</v>
      </c>
      <c r="CV276" s="5">
        <f>+IFERROR(VLOOKUP($C276,Data!$C$465:$CV$535,Laboral!CV$247,FALSE),0)</f>
        <v>760220634.88999999</v>
      </c>
    </row>
    <row r="277" spans="1:100" x14ac:dyDescent="0.3">
      <c r="A277" s="1">
        <v>1</v>
      </c>
      <c r="B277" s="1">
        <v>28</v>
      </c>
      <c r="C277" s="1" t="s">
        <v>56</v>
      </c>
      <c r="D277" s="5">
        <f>+IFERROR(VLOOKUP($C277,Data!$C$465:$CV$535,Laboral!D$247,FALSE),0)</f>
        <v>4278863.96</v>
      </c>
      <c r="E277" s="5">
        <f>+IFERROR(VLOOKUP($C277,Data!$C$465:$CV$535,Laboral!E$247,FALSE),0)</f>
        <v>4410481.38</v>
      </c>
      <c r="F277" s="5">
        <f>+IFERROR(VLOOKUP($C277,Data!$C$465:$CV$535,Laboral!F$247,FALSE),0)</f>
        <v>4465523.2699999996</v>
      </c>
      <c r="G277" s="5">
        <f>+IFERROR(VLOOKUP($C277,Data!$C$465:$CV$535,Laboral!G$247,FALSE),0)</f>
        <v>4816825.7300000004</v>
      </c>
      <c r="H277" s="5">
        <f>+IFERROR(VLOOKUP($C277,Data!$C$465:$CV$535,Laboral!H$247,FALSE),0)</f>
        <v>5038612.32</v>
      </c>
      <c r="I277" s="5">
        <f>+IFERROR(VLOOKUP($C277,Data!$C$465:$CV$535,Laboral!I$247,FALSE),0)</f>
        <v>5433585.1399999997</v>
      </c>
      <c r="J277" s="5">
        <f>+IFERROR(VLOOKUP($C277,Data!$C$465:$CV$535,Laboral!J$247,FALSE),0)</f>
        <v>5680365.5899999999</v>
      </c>
      <c r="K277" s="5">
        <f>+IFERROR(VLOOKUP($C277,Data!$C$465:$CV$535,Laboral!K$247,FALSE),0)</f>
        <v>5927908.0599999996</v>
      </c>
      <c r="L277" s="5">
        <f>+IFERROR(VLOOKUP($C277,Data!$C$465:$CV$535,Laboral!L$247,FALSE),0)</f>
        <v>6379337.1699999999</v>
      </c>
      <c r="M277" s="5">
        <f>+IFERROR(VLOOKUP($C277,Data!$C$465:$CV$535,Laboral!M$247,FALSE),0)</f>
        <v>6879634.71</v>
      </c>
      <c r="N277" s="5">
        <f>+IFERROR(VLOOKUP($C277,Data!$C$465:$CV$535,Laboral!N$247,FALSE),0)</f>
        <v>7200939.7999999998</v>
      </c>
      <c r="O277" s="5">
        <f>+IFERROR(VLOOKUP($C277,Data!$C$465:$CV$535,Laboral!O$247,FALSE),0)</f>
        <v>7482592.6600000001</v>
      </c>
      <c r="P277" s="5">
        <f>+IFERROR(VLOOKUP($C277,Data!$C$465:$CV$535,Laboral!P$247,FALSE),0)</f>
        <v>7398453.0499999998</v>
      </c>
      <c r="Q277" s="5">
        <f>+IFERROR(VLOOKUP($C277,Data!$C$465:$CV$535,Laboral!Q$247,FALSE),0)</f>
        <v>7100649.71</v>
      </c>
      <c r="R277" s="5">
        <f>+IFERROR(VLOOKUP($C277,Data!$C$465:$CV$535,Laboral!R$247,FALSE),0)</f>
        <v>7008499.9500000002</v>
      </c>
      <c r="S277" s="5">
        <f>+IFERROR(VLOOKUP($C277,Data!$C$465:$CV$535,Laboral!S$247,FALSE),0)</f>
        <v>6990506.7199999997</v>
      </c>
      <c r="T277" s="5">
        <f>+IFERROR(VLOOKUP($C277,Data!$C$465:$CV$535,Laboral!T$247,FALSE),0)</f>
        <v>6816149.0300000003</v>
      </c>
      <c r="U277" s="5">
        <f>+IFERROR(VLOOKUP($C277,Data!$C$465:$CV$535,Laboral!U$247,FALSE),0)</f>
        <v>6699536.6100000003</v>
      </c>
      <c r="V277" s="5">
        <f>+IFERROR(VLOOKUP($C277,Data!$C$465:$CV$535,Laboral!V$247,FALSE),0)</f>
        <v>7085290.8700000001</v>
      </c>
      <c r="W277" s="5">
        <f>+IFERROR(VLOOKUP($C277,Data!$C$465:$CV$535,Laboral!W$247,FALSE),0)</f>
        <v>6940654.0199999996</v>
      </c>
      <c r="X277" s="5">
        <f>+IFERROR(VLOOKUP($C277,Data!$C$465:$CV$535,Laboral!X$247,FALSE),0)</f>
        <v>7032788.4699999997</v>
      </c>
      <c r="Y277" s="5">
        <f>+IFERROR(VLOOKUP($C277,Data!$C$465:$CV$535,Laboral!Y$247,FALSE),0)</f>
        <v>6964740.46</v>
      </c>
      <c r="Z277" s="5">
        <f>+IFERROR(VLOOKUP($C277,Data!$C$465:$CV$535,Laboral!Z$247,FALSE),0)</f>
        <v>7353433.5300000003</v>
      </c>
      <c r="AA277" s="5">
        <f>+IFERROR(VLOOKUP($C277,Data!$C$465:$CV$535,Laboral!AA$247,FALSE),0)</f>
        <v>7618608.1399999997</v>
      </c>
      <c r="AB277" s="5">
        <f>+IFERROR(VLOOKUP($C277,Data!$C$465:$CV$535,Laboral!AB$247,FALSE),0)</f>
        <v>7610223.7300000004</v>
      </c>
      <c r="AC277" s="5">
        <f>+IFERROR(VLOOKUP($C277,Data!$C$465:$CV$535,Laboral!AC$247,FALSE),0)</f>
        <v>7619167.2300000004</v>
      </c>
      <c r="AD277" s="5">
        <f>+IFERROR(VLOOKUP($C277,Data!$C$465:$CV$535,Laboral!AD$247,FALSE),0)</f>
        <v>7580544.0899999999</v>
      </c>
      <c r="AE277" s="5">
        <f>+IFERROR(VLOOKUP($C277,Data!$C$465:$CV$535,Laboral!AE$247,FALSE),0)</f>
        <v>7461233.7300000004</v>
      </c>
      <c r="AF277" s="5">
        <f>+IFERROR(VLOOKUP($C277,Data!$C$465:$CV$535,Laboral!AF$247,FALSE),0)</f>
        <v>7406039.7599999998</v>
      </c>
      <c r="AG277" s="5">
        <f>+IFERROR(VLOOKUP($C277,Data!$C$465:$CV$535,Laboral!AG$247,FALSE),0)</f>
        <v>6936987.6699999999</v>
      </c>
      <c r="AH277" s="5">
        <f>+IFERROR(VLOOKUP($C277,Data!$C$465:$CV$535,Laboral!AH$247,FALSE),0)</f>
        <v>6453396.4900000002</v>
      </c>
      <c r="AI277" s="5">
        <f>+IFERROR(VLOOKUP($C277,Data!$C$465:$CV$535,Laboral!AI$247,FALSE),0)</f>
        <v>6244269.8399999999</v>
      </c>
      <c r="AJ277" s="5">
        <f>+IFERROR(VLOOKUP($C277,Data!$C$465:$CV$535,Laboral!AJ$247,FALSE),0)</f>
        <v>5657129.4800000004</v>
      </c>
      <c r="AK277" s="5">
        <f>+IFERROR(VLOOKUP($C277,Data!$C$465:$CV$535,Laboral!AK$247,FALSE),0)</f>
        <v>5729568.9500000002</v>
      </c>
      <c r="AL277" s="5">
        <f>+IFERROR(VLOOKUP($C277,Data!$C$465:$CV$535,Laboral!AL$247,FALSE),0)</f>
        <v>5609808.4900000002</v>
      </c>
      <c r="AM277" s="5">
        <f>+IFERROR(VLOOKUP($C277,Data!$C$465:$CV$535,Laboral!AM$247,FALSE),0)</f>
        <v>5037687.1900000004</v>
      </c>
      <c r="AN277" s="5">
        <f>+IFERROR(VLOOKUP($C277,Data!$C$465:$CV$535,Laboral!AN$247,FALSE),0)</f>
        <v>4653515.62</v>
      </c>
      <c r="AO277" s="5">
        <f>+IFERROR(VLOOKUP($C277,Data!$C$465:$CV$535,Laboral!AO$247,FALSE),0)</f>
        <v>4436750.4000000004</v>
      </c>
      <c r="AP277" s="5">
        <f>+IFERROR(VLOOKUP($C277,Data!$C$465:$CV$535,Laboral!AP$247,FALSE),0)</f>
        <v>4286678.29</v>
      </c>
      <c r="AQ277" s="5">
        <f>+IFERROR(VLOOKUP($C277,Data!$C$465:$CV$535,Laboral!AQ$247,FALSE),0)</f>
        <v>3091258.56</v>
      </c>
      <c r="AR277" s="5">
        <f>+IFERROR(VLOOKUP($C277,Data!$C$465:$CV$535,Laboral!AR$247,FALSE),0)</f>
        <v>2822039.48</v>
      </c>
      <c r="AS277" s="5">
        <f>+IFERROR(VLOOKUP($C277,Data!$C$465:$CV$535,Laboral!AS$247,FALSE),0)</f>
        <v>2708784.13</v>
      </c>
      <c r="AT277" s="5">
        <f>+IFERROR(VLOOKUP($C277,Data!$C$465:$CV$535,Laboral!AT$247,FALSE),0)</f>
        <v>2485161.2599999998</v>
      </c>
      <c r="AU277" s="5">
        <f>+IFERROR(VLOOKUP($C277,Data!$C$465:$CV$535,Laboral!AU$247,FALSE),0)</f>
        <v>2348879.88</v>
      </c>
      <c r="AV277" s="5">
        <f>+IFERROR(VLOOKUP($C277,Data!$C$465:$CV$535,Laboral!AV$247,FALSE),0)</f>
        <v>2246259.69</v>
      </c>
      <c r="AW277" s="5">
        <f>+IFERROR(VLOOKUP($C277,Data!$C$465:$CV$535,Laboral!AW$247,FALSE),0)</f>
        <v>2064001.21</v>
      </c>
      <c r="AX277" s="5">
        <f>+IFERROR(VLOOKUP($C277,Data!$C$465:$CV$535,Laboral!AX$247,FALSE),0)</f>
        <v>1996315.7</v>
      </c>
      <c r="AY277" s="5">
        <f>+IFERROR(VLOOKUP($C277,Data!$C$465:$CV$535,Laboral!AY$247,FALSE),0)</f>
        <v>1912780.92</v>
      </c>
      <c r="AZ277" s="5">
        <f>+IFERROR(VLOOKUP($C277,Data!$C$465:$CV$535,Laboral!AZ$247,FALSE),0)</f>
        <v>1757110.24</v>
      </c>
      <c r="BA277" s="5">
        <f>+IFERROR(VLOOKUP($C277,Data!$C$465:$CV$535,Laboral!BA$247,FALSE),0)</f>
        <v>1605391.91</v>
      </c>
      <c r="BB277" s="5">
        <f>+IFERROR(VLOOKUP($C277,Data!$C$465:$CV$535,Laboral!BB$247,FALSE),0)</f>
        <v>1540943.54</v>
      </c>
      <c r="BC277" s="5">
        <f>+IFERROR(VLOOKUP($C277,Data!$C$465:$CV$535,Laboral!BC$247,FALSE),0)</f>
        <v>1489564.44</v>
      </c>
      <c r="BD277" s="5">
        <f>+IFERROR(VLOOKUP($C277,Data!$C$465:$CV$535,Laboral!BD$247,FALSE),0)</f>
        <v>1454230.25</v>
      </c>
      <c r="BE277" s="5">
        <f>+IFERROR(VLOOKUP($C277,Data!$C$465:$CV$535,Laboral!BE$247,FALSE),0)</f>
        <v>1386574.7</v>
      </c>
      <c r="BF277" s="5">
        <f>+IFERROR(VLOOKUP($C277,Data!$C$465:$CV$535,Laboral!BF$247,FALSE),0)</f>
        <v>0</v>
      </c>
      <c r="BG277" s="5">
        <f>+IFERROR(VLOOKUP($C277,Data!$C$465:$CV$535,Laboral!BG$247,FALSE),0)</f>
        <v>0</v>
      </c>
      <c r="BH277" s="5">
        <f>+IFERROR(VLOOKUP($C277,Data!$C$465:$CV$535,Laboral!BH$247,FALSE),0)</f>
        <v>0</v>
      </c>
      <c r="BI277" s="5">
        <f>+IFERROR(VLOOKUP($C277,Data!$C$465:$CV$535,Laboral!BI$247,FALSE),0)</f>
        <v>0</v>
      </c>
      <c r="BJ277" s="5">
        <f>+IFERROR(VLOOKUP($C277,Data!$C$465:$CV$535,Laboral!BJ$247,FALSE),0)</f>
        <v>0</v>
      </c>
      <c r="BK277" s="5">
        <f>+IFERROR(VLOOKUP($C277,Data!$C$465:$CV$535,Laboral!BK$247,FALSE),0)</f>
        <v>0</v>
      </c>
      <c r="BL277" s="5">
        <f>+IFERROR(VLOOKUP($C277,Data!$C$465:$CV$535,Laboral!BL$247,FALSE),0)</f>
        <v>0</v>
      </c>
      <c r="BM277" s="5">
        <f>+IFERROR(VLOOKUP($C277,Data!$C$465:$CV$535,Laboral!BM$247,FALSE),0)</f>
        <v>0</v>
      </c>
      <c r="BN277" s="5">
        <f>+IFERROR(VLOOKUP($C277,Data!$C$465:$CV$535,Laboral!BN$247,FALSE),0)</f>
        <v>0</v>
      </c>
      <c r="BO277" s="5">
        <f>+IFERROR(VLOOKUP($C277,Data!$C$465:$CV$535,Laboral!BO$247,FALSE),0)</f>
        <v>0</v>
      </c>
      <c r="BP277" s="5">
        <f>+IFERROR(VLOOKUP($C277,Data!$C$465:$CV$535,Laboral!BP$247,FALSE),0)</f>
        <v>0</v>
      </c>
      <c r="BQ277" s="5">
        <f>+IFERROR(VLOOKUP($C277,Data!$C$465:$CV$535,Laboral!BQ$247,FALSE),0)</f>
        <v>0</v>
      </c>
      <c r="BR277" s="5">
        <f>+IFERROR(VLOOKUP($C277,Data!$C$465:$CV$535,Laboral!BR$247,FALSE),0)</f>
        <v>0</v>
      </c>
      <c r="BS277" s="5">
        <f>+IFERROR(VLOOKUP($C277,Data!$C$465:$CV$535,Laboral!BS$247,FALSE),0)</f>
        <v>0</v>
      </c>
      <c r="BT277" s="5">
        <f>+IFERROR(VLOOKUP($C277,Data!$C$465:$CV$535,Laboral!BT$247,FALSE),0)</f>
        <v>0</v>
      </c>
      <c r="BU277" s="5">
        <f>+IFERROR(VLOOKUP($C277,Data!$C$465:$CV$535,Laboral!BU$247,FALSE),0)</f>
        <v>0</v>
      </c>
      <c r="BV277" s="5">
        <f>+IFERROR(VLOOKUP($C277,Data!$C$465:$CV$535,Laboral!BV$247,FALSE),0)</f>
        <v>0</v>
      </c>
      <c r="BW277" s="5">
        <f>+IFERROR(VLOOKUP($C277,Data!$C$465:$CV$535,Laboral!BW$247,FALSE),0)</f>
        <v>0</v>
      </c>
      <c r="BX277" s="5">
        <f>+IFERROR(VLOOKUP($C277,Data!$C$465:$CV$535,Laboral!BX$247,FALSE),0)</f>
        <v>0</v>
      </c>
      <c r="BY277" s="5">
        <f>+IFERROR(VLOOKUP($C277,Data!$C$465:$CV$535,Laboral!BY$247,FALSE),0)</f>
        <v>0</v>
      </c>
      <c r="BZ277" s="5">
        <f>+IFERROR(VLOOKUP($C277,Data!$C$465:$CV$535,Laboral!BZ$247,FALSE),0)</f>
        <v>0</v>
      </c>
      <c r="CA277" s="5">
        <f>+IFERROR(VLOOKUP($C277,Data!$C$465:$CV$535,Laboral!CA$247,FALSE),0)</f>
        <v>0</v>
      </c>
      <c r="CB277" s="5">
        <f>+IFERROR(VLOOKUP($C277,Data!$C$465:$CV$535,Laboral!CB$247,FALSE),0)</f>
        <v>0</v>
      </c>
      <c r="CC277" s="5">
        <f>+IFERROR(VLOOKUP($C277,Data!$C$465:$CV$535,Laboral!CC$247,FALSE),0)</f>
        <v>0</v>
      </c>
      <c r="CD277" s="5">
        <f>+IFERROR(VLOOKUP($C277,Data!$C$465:$CV$535,Laboral!CD$247,FALSE),0)</f>
        <v>0</v>
      </c>
      <c r="CE277" s="5">
        <f>+IFERROR(VLOOKUP($C277,Data!$C$465:$CV$535,Laboral!CE$247,FALSE),0)</f>
        <v>0</v>
      </c>
      <c r="CF277" s="5">
        <f>+IFERROR(VLOOKUP($C277,Data!$C$465:$CV$535,Laboral!CF$247,FALSE),0)</f>
        <v>0</v>
      </c>
      <c r="CG277" s="5">
        <f>+IFERROR(VLOOKUP($C277,Data!$C$465:$CV$535,Laboral!CG$247,FALSE),0)</f>
        <v>0</v>
      </c>
      <c r="CH277" s="5">
        <f>+IFERROR(VLOOKUP($C277,Data!$C$465:$CV$535,Laboral!CH$247,FALSE),0)</f>
        <v>0</v>
      </c>
      <c r="CI277" s="5">
        <f>+IFERROR(VLOOKUP($C277,Data!$C$465:$CV$535,Laboral!CI$247,FALSE),0)</f>
        <v>0</v>
      </c>
      <c r="CJ277" s="5">
        <f>+IFERROR(VLOOKUP($C277,Data!$C$465:$CV$535,Laboral!CJ$247,FALSE),0)</f>
        <v>0</v>
      </c>
      <c r="CK277" s="5">
        <f>+IFERROR(VLOOKUP($C277,Data!$C$465:$CV$535,Laboral!CK$247,FALSE),0)</f>
        <v>0</v>
      </c>
      <c r="CL277" s="5">
        <f>+IFERROR(VLOOKUP($C277,Data!$C$465:$CV$535,Laboral!CL$247,FALSE),0)</f>
        <v>0</v>
      </c>
      <c r="CM277" s="5">
        <f>+IFERROR(VLOOKUP($C277,Data!$C$465:$CV$535,Laboral!CM$247,FALSE),0)</f>
        <v>0</v>
      </c>
      <c r="CN277" s="5">
        <f>+IFERROR(VLOOKUP($C277,Data!$C$465:$CV$535,Laboral!CN$247,FALSE),0)</f>
        <v>0</v>
      </c>
      <c r="CO277" s="5">
        <f>+IFERROR(VLOOKUP($C277,Data!$C$465:$CV$535,Laboral!CO$247,FALSE),0)</f>
        <v>0</v>
      </c>
      <c r="CP277" s="5">
        <f>+IFERROR(VLOOKUP($C277,Data!$C$465:$CV$535,Laboral!CP$247,FALSE),0)</f>
        <v>0</v>
      </c>
      <c r="CQ277" s="5">
        <f>+IFERROR(VLOOKUP($C277,Data!$C$465:$CV$535,Laboral!CQ$247,FALSE),0)</f>
        <v>0</v>
      </c>
      <c r="CR277" s="5">
        <f>+IFERROR(VLOOKUP($C277,Data!$C$465:$CV$535,Laboral!CR$247,FALSE),0)</f>
        <v>0</v>
      </c>
      <c r="CS277" s="5">
        <f>+IFERROR(VLOOKUP($C277,Data!$C$465:$CV$535,Laboral!CS$247,FALSE),0)</f>
        <v>0</v>
      </c>
      <c r="CT277" s="5">
        <f>+IFERROR(VLOOKUP($C277,Data!$C$465:$CV$535,Laboral!CT$247,FALSE),0)</f>
        <v>0</v>
      </c>
      <c r="CU277" s="5">
        <f>+IFERROR(VLOOKUP($C277,Data!$C$465:$CV$535,Laboral!CU$247,FALSE),0)</f>
        <v>0</v>
      </c>
      <c r="CV277" s="5">
        <f>+IFERROR(VLOOKUP($C277,Data!$C$465:$CV$535,Laboral!CV$247,FALSE),0)</f>
        <v>0</v>
      </c>
    </row>
    <row r="278" spans="1:100" x14ac:dyDescent="0.3">
      <c r="A278" s="1">
        <v>1</v>
      </c>
      <c r="B278" s="1">
        <v>15</v>
      </c>
      <c r="C278" s="1" t="s">
        <v>57</v>
      </c>
      <c r="D278" s="5">
        <f>+IFERROR(VLOOKUP($C278,Data!$C$465:$CV$535,Laboral!D$247,FALSE),0)</f>
        <v>65723578.869999997</v>
      </c>
      <c r="E278" s="5">
        <f>+IFERROR(VLOOKUP($C278,Data!$C$465:$CV$535,Laboral!E$247,FALSE),0)</f>
        <v>65425685.880000003</v>
      </c>
      <c r="F278" s="5">
        <f>+IFERROR(VLOOKUP($C278,Data!$C$465:$CV$535,Laboral!F$247,FALSE),0)</f>
        <v>68480758.269999996</v>
      </c>
      <c r="G278" s="5">
        <f>+IFERROR(VLOOKUP($C278,Data!$C$465:$CV$535,Laboral!G$247,FALSE),0)</f>
        <v>73203307.870000005</v>
      </c>
      <c r="H278" s="5">
        <f>+IFERROR(VLOOKUP($C278,Data!$C$465:$CV$535,Laboral!H$247,FALSE),0)</f>
        <v>75286740.200000003</v>
      </c>
      <c r="I278" s="5">
        <f>+IFERROR(VLOOKUP($C278,Data!$C$465:$CV$535,Laboral!I$247,FALSE),0)</f>
        <v>75467295.719999999</v>
      </c>
      <c r="J278" s="5">
        <f>+IFERROR(VLOOKUP($C278,Data!$C$465:$CV$535,Laboral!J$247,FALSE),0)</f>
        <v>76985230.790000007</v>
      </c>
      <c r="K278" s="5">
        <f>+IFERROR(VLOOKUP($C278,Data!$C$465:$CV$535,Laboral!K$247,FALSE),0)</f>
        <v>76156647.959999993</v>
      </c>
      <c r="L278" s="5">
        <f>+IFERROR(VLOOKUP($C278,Data!$C$465:$CV$535,Laboral!L$247,FALSE),0)</f>
        <v>76862114.459999993</v>
      </c>
      <c r="M278" s="5">
        <f>+IFERROR(VLOOKUP($C278,Data!$C$465:$CV$535,Laboral!M$247,FALSE),0)</f>
        <v>76168361.870000005</v>
      </c>
      <c r="N278" s="5">
        <f>+IFERROR(VLOOKUP($C278,Data!$C$465:$CV$535,Laboral!N$247,FALSE),0)</f>
        <v>72789111.310000002</v>
      </c>
      <c r="O278" s="5">
        <f>+IFERROR(VLOOKUP($C278,Data!$C$465:$CV$535,Laboral!O$247,FALSE),0)</f>
        <v>70677150.370000005</v>
      </c>
      <c r="P278" s="5">
        <f>+IFERROR(VLOOKUP($C278,Data!$C$465:$CV$535,Laboral!P$247,FALSE),0)</f>
        <v>51183095.060000002</v>
      </c>
      <c r="Q278" s="5">
        <f>+IFERROR(VLOOKUP($C278,Data!$C$465:$CV$535,Laboral!Q$247,FALSE),0)</f>
        <v>260642829.16</v>
      </c>
      <c r="R278" s="5">
        <f>+IFERROR(VLOOKUP($C278,Data!$C$465:$CV$535,Laboral!R$247,FALSE),0)</f>
        <v>249979028.72999999</v>
      </c>
      <c r="S278" s="5">
        <f>+IFERROR(VLOOKUP($C278,Data!$C$465:$CV$535,Laboral!S$247,FALSE),0)</f>
        <v>247760733.13999999</v>
      </c>
      <c r="T278" s="5">
        <f>+IFERROR(VLOOKUP($C278,Data!$C$465:$CV$535,Laboral!T$247,FALSE),0)</f>
        <v>244561889.50999999</v>
      </c>
      <c r="U278" s="5">
        <f>+IFERROR(VLOOKUP($C278,Data!$C$465:$CV$535,Laboral!U$247,FALSE),0)</f>
        <v>247541646.78999999</v>
      </c>
      <c r="V278" s="5">
        <f>+IFERROR(VLOOKUP($C278,Data!$C$465:$CV$535,Laboral!V$247,FALSE),0)</f>
        <v>244273693.61000001</v>
      </c>
      <c r="W278" s="5">
        <f>+IFERROR(VLOOKUP($C278,Data!$C$465:$CV$535,Laboral!W$247,FALSE),0)</f>
        <v>237505160.49000001</v>
      </c>
      <c r="X278" s="5">
        <f>+IFERROR(VLOOKUP($C278,Data!$C$465:$CV$535,Laboral!X$247,FALSE),0)</f>
        <v>232935163.43000001</v>
      </c>
      <c r="Y278" s="5">
        <f>+IFERROR(VLOOKUP($C278,Data!$C$465:$CV$535,Laboral!Y$247,FALSE),0)</f>
        <v>235213538.75</v>
      </c>
      <c r="Z278" s="5">
        <f>+IFERROR(VLOOKUP($C278,Data!$C$465:$CV$535,Laboral!Z$247,FALSE),0)</f>
        <v>241234227.41</v>
      </c>
      <c r="AA278" s="5">
        <f>+IFERROR(VLOOKUP($C278,Data!$C$465:$CV$535,Laboral!AA$247,FALSE),0)</f>
        <v>241236966.69999999</v>
      </c>
      <c r="AB278" s="5">
        <f>+IFERROR(VLOOKUP($C278,Data!$C$465:$CV$535,Laboral!AB$247,FALSE),0)</f>
        <v>229457678.87</v>
      </c>
      <c r="AC278" s="5">
        <f>+IFERROR(VLOOKUP($C278,Data!$C$465:$CV$535,Laboral!AC$247,FALSE),0)</f>
        <v>220620558.84999999</v>
      </c>
      <c r="AD278" s="5">
        <f>+IFERROR(VLOOKUP($C278,Data!$C$465:$CV$535,Laboral!AD$247,FALSE),0)</f>
        <v>224845779.50999999</v>
      </c>
      <c r="AE278" s="5">
        <f>+IFERROR(VLOOKUP($C278,Data!$C$465:$CV$535,Laboral!AE$247,FALSE),0)</f>
        <v>226005288.78999999</v>
      </c>
      <c r="AF278" s="5">
        <f>+IFERROR(VLOOKUP($C278,Data!$C$465:$CV$535,Laboral!AF$247,FALSE),0)</f>
        <v>227608400.72999999</v>
      </c>
      <c r="AG278" s="5">
        <f>+IFERROR(VLOOKUP($C278,Data!$C$465:$CV$535,Laboral!AG$247,FALSE),0)</f>
        <v>226117469.28999999</v>
      </c>
      <c r="AH278" s="5">
        <f>+IFERROR(VLOOKUP($C278,Data!$C$465:$CV$535,Laboral!AH$247,FALSE),0)</f>
        <v>224116959.27000001</v>
      </c>
      <c r="AI278" s="5">
        <f>+IFERROR(VLOOKUP($C278,Data!$C$465:$CV$535,Laboral!AI$247,FALSE),0)</f>
        <v>220796208.94999999</v>
      </c>
      <c r="AJ278" s="5">
        <f>+IFERROR(VLOOKUP($C278,Data!$C$465:$CV$535,Laboral!AJ$247,FALSE),0)</f>
        <v>222285226.72</v>
      </c>
      <c r="AK278" s="5">
        <f>+IFERROR(VLOOKUP($C278,Data!$C$465:$CV$535,Laboral!AK$247,FALSE),0)</f>
        <v>220608665.80000001</v>
      </c>
      <c r="AL278" s="5">
        <f>+IFERROR(VLOOKUP($C278,Data!$C$465:$CV$535,Laboral!AL$247,FALSE),0)</f>
        <v>220618044.56999999</v>
      </c>
      <c r="AM278" s="5">
        <f>+IFERROR(VLOOKUP($C278,Data!$C$465:$CV$535,Laboral!AM$247,FALSE),0)</f>
        <v>216299404.88</v>
      </c>
      <c r="AN278" s="5">
        <f>+IFERROR(VLOOKUP($C278,Data!$C$465:$CV$535,Laboral!AN$247,FALSE),0)</f>
        <v>217565129.66</v>
      </c>
      <c r="AO278" s="5">
        <f>+IFERROR(VLOOKUP($C278,Data!$C$465:$CV$535,Laboral!AO$247,FALSE),0)</f>
        <v>214200317.49000001</v>
      </c>
      <c r="AP278" s="5">
        <f>+IFERROR(VLOOKUP($C278,Data!$C$465:$CV$535,Laboral!AP$247,FALSE),0)</f>
        <v>216269152.65000001</v>
      </c>
      <c r="AQ278" s="5">
        <f>+IFERROR(VLOOKUP($C278,Data!$C$465:$CV$535,Laboral!AQ$247,FALSE),0)</f>
        <v>212446563.08000001</v>
      </c>
      <c r="AR278" s="5">
        <f>+IFERROR(VLOOKUP($C278,Data!$C$465:$CV$535,Laboral!AR$247,FALSE),0)</f>
        <v>209763894.87</v>
      </c>
      <c r="AS278" s="5">
        <f>+IFERROR(VLOOKUP($C278,Data!$C$465:$CV$535,Laboral!AS$247,FALSE),0)</f>
        <v>211338673.53</v>
      </c>
      <c r="AT278" s="5">
        <f>+IFERROR(VLOOKUP($C278,Data!$C$465:$CV$535,Laboral!AT$247,FALSE),0)</f>
        <v>200820696.88999999</v>
      </c>
      <c r="AU278" s="5">
        <f>+IFERROR(VLOOKUP($C278,Data!$C$465:$CV$535,Laboral!AU$247,FALSE),0)</f>
        <v>204598408.30000001</v>
      </c>
      <c r="AV278" s="5">
        <f>+IFERROR(VLOOKUP($C278,Data!$C$465:$CV$535,Laboral!AV$247,FALSE),0)</f>
        <v>206107487.90000001</v>
      </c>
      <c r="AW278" s="5">
        <f>+IFERROR(VLOOKUP($C278,Data!$C$465:$CV$535,Laboral!AW$247,FALSE),0)</f>
        <v>206318311.69</v>
      </c>
      <c r="AX278" s="5">
        <f>+IFERROR(VLOOKUP($C278,Data!$C$465:$CV$535,Laboral!AX$247,FALSE),0)</f>
        <v>210726621.71000001</v>
      </c>
      <c r="AY278" s="5">
        <f>+IFERROR(VLOOKUP($C278,Data!$C$465:$CV$535,Laboral!AY$247,FALSE),0)</f>
        <v>218968863.53999999</v>
      </c>
      <c r="AZ278" s="5">
        <f>+IFERROR(VLOOKUP($C278,Data!$C$465:$CV$535,Laboral!AZ$247,FALSE),0)</f>
        <v>225517806.66999999</v>
      </c>
      <c r="BA278" s="5">
        <f>+IFERROR(VLOOKUP($C278,Data!$C$465:$CV$535,Laboral!BA$247,FALSE),0)</f>
        <v>229455211.58000001</v>
      </c>
      <c r="BB278" s="5">
        <f>+IFERROR(VLOOKUP($C278,Data!$C$465:$CV$535,Laboral!BB$247,FALSE),0)</f>
        <v>235586307.59</v>
      </c>
      <c r="BC278" s="5">
        <f>+IFERROR(VLOOKUP($C278,Data!$C$465:$CV$535,Laboral!BC$247,FALSE),0)</f>
        <v>237132322.34999999</v>
      </c>
      <c r="BD278" s="5">
        <f>+IFERROR(VLOOKUP($C278,Data!$C$465:$CV$535,Laboral!BD$247,FALSE),0)</f>
        <v>241325241.80000001</v>
      </c>
      <c r="BE278" s="5">
        <f>+IFERROR(VLOOKUP($C278,Data!$C$465:$CV$535,Laboral!BE$247,FALSE),0)</f>
        <v>245690470.52000001</v>
      </c>
      <c r="BF278" s="5">
        <f>+IFERROR(VLOOKUP($C278,Data!$C$465:$CV$535,Laboral!BF$247,FALSE),0)</f>
        <v>248582648.02000001</v>
      </c>
      <c r="BG278" s="5">
        <f>+IFERROR(VLOOKUP($C278,Data!$C$465:$CV$535,Laboral!BG$247,FALSE),0)</f>
        <v>250756726.96000001</v>
      </c>
      <c r="BH278" s="5">
        <f>+IFERROR(VLOOKUP($C278,Data!$C$465:$CV$535,Laboral!BH$247,FALSE),0)</f>
        <v>252002395.94999999</v>
      </c>
      <c r="BI278" s="5">
        <f>+IFERROR(VLOOKUP($C278,Data!$C$465:$CV$535,Laboral!BI$247,FALSE),0)</f>
        <v>255719698</v>
      </c>
      <c r="BJ278" s="5">
        <f>+IFERROR(VLOOKUP($C278,Data!$C$465:$CV$535,Laboral!BJ$247,FALSE),0)</f>
        <v>259345464.97999999</v>
      </c>
      <c r="BK278" s="5">
        <f>+IFERROR(VLOOKUP($C278,Data!$C$465:$CV$535,Laboral!BK$247,FALSE),0)</f>
        <v>260945625.02000001</v>
      </c>
      <c r="BL278" s="5">
        <f>+IFERROR(VLOOKUP($C278,Data!$C$465:$CV$535,Laboral!BL$247,FALSE),0)</f>
        <v>265298161.47999999</v>
      </c>
      <c r="BM278" s="5">
        <f>+IFERROR(VLOOKUP($C278,Data!$C$465:$CV$535,Laboral!BM$247,FALSE),0)</f>
        <v>260907072.47</v>
      </c>
      <c r="BN278" s="5">
        <f>+IFERROR(VLOOKUP($C278,Data!$C$465:$CV$535,Laboral!BN$247,FALSE),0)</f>
        <v>260500719.05000001</v>
      </c>
      <c r="BO278" s="5">
        <f>+IFERROR(VLOOKUP($C278,Data!$C$465:$CV$535,Laboral!BO$247,FALSE),0)</f>
        <v>259005465</v>
      </c>
      <c r="BP278" s="5">
        <f>+IFERROR(VLOOKUP($C278,Data!$C$465:$CV$535,Laboral!BP$247,FALSE),0)</f>
        <v>258267833.44999999</v>
      </c>
      <c r="BQ278" s="5">
        <f>+IFERROR(VLOOKUP($C278,Data!$C$465:$CV$535,Laboral!BQ$247,FALSE),0)</f>
        <v>259560992.31</v>
      </c>
      <c r="BR278" s="5">
        <f>+IFERROR(VLOOKUP($C278,Data!$C$465:$CV$535,Laboral!BR$247,FALSE),0)</f>
        <v>261624692.94</v>
      </c>
      <c r="BS278" s="5">
        <f>+IFERROR(VLOOKUP($C278,Data!$C$465:$CV$535,Laboral!BS$247,FALSE),0)</f>
        <v>260854937.71000001</v>
      </c>
      <c r="BT278" s="5">
        <f>+IFERROR(VLOOKUP($C278,Data!$C$465:$CV$535,Laboral!BT$247,FALSE),0)</f>
        <v>260895778.94</v>
      </c>
      <c r="BU278" s="5">
        <f>+IFERROR(VLOOKUP($C278,Data!$C$465:$CV$535,Laboral!BU$247,FALSE),0)</f>
        <v>260525587.63999999</v>
      </c>
      <c r="BV278" s="5">
        <f>+IFERROR(VLOOKUP($C278,Data!$C$465:$CV$535,Laboral!BV$247,FALSE),0)</f>
        <v>261742552.68000001</v>
      </c>
      <c r="BW278" s="5">
        <f>+IFERROR(VLOOKUP($C278,Data!$C$465:$CV$535,Laboral!BW$247,FALSE),0)</f>
        <v>264875029.28999999</v>
      </c>
      <c r="BX278" s="5">
        <f>+IFERROR(VLOOKUP($C278,Data!$C$465:$CV$535,Laboral!BX$247,FALSE),0)</f>
        <v>267234722.84</v>
      </c>
      <c r="BY278" s="5">
        <f>+IFERROR(VLOOKUP($C278,Data!$C$465:$CV$535,Laboral!BY$247,FALSE),0)</f>
        <v>267878851.50999999</v>
      </c>
      <c r="BZ278" s="5">
        <f>+IFERROR(VLOOKUP($C278,Data!$C$465:$CV$535,Laboral!BZ$247,FALSE),0)</f>
        <v>269455172.91000003</v>
      </c>
      <c r="CA278" s="5">
        <f>+IFERROR(VLOOKUP($C278,Data!$C$465:$CV$535,Laboral!CA$247,FALSE),0)</f>
        <v>269752562.13999999</v>
      </c>
      <c r="CB278" s="5">
        <f>+IFERROR(VLOOKUP($C278,Data!$C$465:$CV$535,Laboral!CB$247,FALSE),0)</f>
        <v>268777193.5</v>
      </c>
      <c r="CC278" s="5">
        <f>+IFERROR(VLOOKUP($C278,Data!$C$465:$CV$535,Laboral!CC$247,FALSE),0)</f>
        <v>269032340.36000001</v>
      </c>
      <c r="CD278" s="5">
        <f>+IFERROR(VLOOKUP($C278,Data!$C$465:$CV$535,Laboral!CD$247,FALSE),0)</f>
        <v>266118296.62</v>
      </c>
      <c r="CE278" s="5">
        <f>+IFERROR(VLOOKUP($C278,Data!$C$465:$CV$535,Laboral!CE$247,FALSE),0)</f>
        <v>265793692.69</v>
      </c>
      <c r="CF278" s="5">
        <f>+IFERROR(VLOOKUP($C278,Data!$C$465:$CV$535,Laboral!CF$247,FALSE),0)</f>
        <v>266345444.09999999</v>
      </c>
      <c r="CG278" s="5">
        <f>+IFERROR(VLOOKUP($C278,Data!$C$465:$CV$535,Laboral!CG$247,FALSE),0)</f>
        <v>267816392.27000001</v>
      </c>
      <c r="CH278" s="5">
        <f>+IFERROR(VLOOKUP($C278,Data!$C$465:$CV$535,Laboral!CH$247,FALSE),0)</f>
        <v>264882607.38999999</v>
      </c>
      <c r="CI278" s="5">
        <f>+IFERROR(VLOOKUP($C278,Data!$C$465:$CV$535,Laboral!CI$247,FALSE),0)</f>
        <v>265971908.94999999</v>
      </c>
      <c r="CJ278" s="5">
        <f>+IFERROR(VLOOKUP($C278,Data!$C$465:$CV$535,Laboral!CJ$247,FALSE),0)</f>
        <v>266631613.09</v>
      </c>
      <c r="CK278" s="5">
        <f>+IFERROR(VLOOKUP($C278,Data!$C$465:$CV$535,Laboral!CK$247,FALSE),0)</f>
        <v>265825761.44</v>
      </c>
      <c r="CL278" s="5">
        <f>+IFERROR(VLOOKUP($C278,Data!$C$465:$CV$535,Laboral!CL$247,FALSE),0)</f>
        <v>267263945.53</v>
      </c>
      <c r="CM278" s="5">
        <f>+IFERROR(VLOOKUP($C278,Data!$C$465:$CV$535,Laboral!CM$247,FALSE),0)</f>
        <v>265587231.72</v>
      </c>
      <c r="CN278" s="5">
        <f>+IFERROR(VLOOKUP($C278,Data!$C$465:$CV$535,Laboral!CN$247,FALSE),0)</f>
        <v>262445566.16</v>
      </c>
      <c r="CO278" s="5">
        <f>+IFERROR(VLOOKUP($C278,Data!$C$465:$CV$535,Laboral!CO$247,FALSE),0)</f>
        <v>259326657.59999999</v>
      </c>
      <c r="CP278" s="5">
        <f>+IFERROR(VLOOKUP($C278,Data!$C$465:$CV$535,Laboral!CP$247,FALSE),0)</f>
        <v>256054839.94999999</v>
      </c>
      <c r="CQ278" s="5">
        <f>+IFERROR(VLOOKUP($C278,Data!$C$465:$CV$535,Laboral!CQ$247,FALSE),0)</f>
        <v>249508075.19999999</v>
      </c>
      <c r="CR278" s="5">
        <f>+IFERROR(VLOOKUP($C278,Data!$C$465:$CV$535,Laboral!CR$247,FALSE),0)</f>
        <v>246744233.13999999</v>
      </c>
      <c r="CS278" s="5">
        <f>+IFERROR(VLOOKUP($C278,Data!$C$465:$CV$535,Laboral!CS$247,FALSE),0)</f>
        <v>245934037.41</v>
      </c>
      <c r="CT278" s="5">
        <f>+IFERROR(VLOOKUP($C278,Data!$C$465:$CV$535,Laboral!CT$247,FALSE),0)</f>
        <v>245783189.96000001</v>
      </c>
      <c r="CU278" s="5">
        <f>+IFERROR(VLOOKUP($C278,Data!$C$465:$CV$535,Laboral!CU$247,FALSE),0)</f>
        <v>246703775.22</v>
      </c>
      <c r="CV278" s="5">
        <f>+IFERROR(VLOOKUP($C278,Data!$C$465:$CV$535,Laboral!CV$247,FALSE),0)</f>
        <v>246263153.56999999</v>
      </c>
    </row>
    <row r="279" spans="1:100" x14ac:dyDescent="0.3">
      <c r="A279" s="1">
        <v>1</v>
      </c>
      <c r="B279" s="1">
        <v>25</v>
      </c>
      <c r="C279" s="1" t="s">
        <v>58</v>
      </c>
      <c r="D279" s="5">
        <f>+IFERROR(VLOOKUP($C279,Data!$C$465:$CV$535,Laboral!D$247,FALSE),0)</f>
        <v>81677862.739999995</v>
      </c>
      <c r="E279" s="5">
        <f>+IFERROR(VLOOKUP($C279,Data!$C$465:$CV$535,Laboral!E$247,FALSE),0)</f>
        <v>84172019.069999993</v>
      </c>
      <c r="F279" s="5">
        <f>+IFERROR(VLOOKUP($C279,Data!$C$465:$CV$535,Laboral!F$247,FALSE),0)</f>
        <v>88556676.280000001</v>
      </c>
      <c r="G279" s="5">
        <f>+IFERROR(VLOOKUP($C279,Data!$C$465:$CV$535,Laboral!G$247,FALSE),0)</f>
        <v>93007130.719999999</v>
      </c>
      <c r="H279" s="5">
        <f>+IFERROR(VLOOKUP($C279,Data!$C$465:$CV$535,Laboral!H$247,FALSE),0)</f>
        <v>93918711.170000002</v>
      </c>
      <c r="I279" s="5">
        <f>+IFERROR(VLOOKUP($C279,Data!$C$465:$CV$535,Laboral!I$247,FALSE),0)</f>
        <v>96096359.230000004</v>
      </c>
      <c r="J279" s="5">
        <f>+IFERROR(VLOOKUP($C279,Data!$C$465:$CV$535,Laboral!J$247,FALSE),0)</f>
        <v>98143742.189999998</v>
      </c>
      <c r="K279" s="5">
        <f>+IFERROR(VLOOKUP($C279,Data!$C$465:$CV$535,Laboral!K$247,FALSE),0)</f>
        <v>99985074.629999995</v>
      </c>
      <c r="L279" s="5">
        <f>+IFERROR(VLOOKUP($C279,Data!$C$465:$CV$535,Laboral!L$247,FALSE),0)</f>
        <v>105443613.73</v>
      </c>
      <c r="M279" s="5">
        <f>+IFERROR(VLOOKUP($C279,Data!$C$465:$CV$535,Laboral!M$247,FALSE),0)</f>
        <v>108345462.73</v>
      </c>
      <c r="N279" s="5">
        <f>+IFERROR(VLOOKUP($C279,Data!$C$465:$CV$535,Laboral!N$247,FALSE),0)</f>
        <v>111985222.70999999</v>
      </c>
      <c r="O279" s="5">
        <f>+IFERROR(VLOOKUP($C279,Data!$C$465:$CV$535,Laboral!O$247,FALSE),0)</f>
        <v>115556103.03</v>
      </c>
      <c r="P279" s="5">
        <f>+IFERROR(VLOOKUP($C279,Data!$C$465:$CV$535,Laboral!P$247,FALSE),0)</f>
        <v>115474259.95999999</v>
      </c>
      <c r="Q279" s="5">
        <f>+IFERROR(VLOOKUP($C279,Data!$C$465:$CV$535,Laboral!Q$247,FALSE),0)</f>
        <v>115867273.48</v>
      </c>
      <c r="R279" s="5">
        <f>+IFERROR(VLOOKUP($C279,Data!$C$465:$CV$535,Laboral!R$247,FALSE),0)</f>
        <v>118357666.44</v>
      </c>
      <c r="S279" s="5">
        <f>+IFERROR(VLOOKUP($C279,Data!$C$465:$CV$535,Laboral!S$247,FALSE),0)</f>
        <v>118947768.75</v>
      </c>
      <c r="T279" s="5">
        <f>+IFERROR(VLOOKUP($C279,Data!$C$465:$CV$535,Laboral!T$247,FALSE),0)</f>
        <v>118502442.83</v>
      </c>
      <c r="U279" s="5">
        <f>+IFERROR(VLOOKUP($C279,Data!$C$465:$CV$535,Laboral!U$247,FALSE),0)</f>
        <v>117488649.73</v>
      </c>
      <c r="V279" s="5">
        <f>+IFERROR(VLOOKUP($C279,Data!$C$465:$CV$535,Laboral!V$247,FALSE),0)</f>
        <v>118558614.25</v>
      </c>
      <c r="W279" s="5">
        <f>+IFERROR(VLOOKUP($C279,Data!$C$465:$CV$535,Laboral!W$247,FALSE),0)</f>
        <v>119633844.09</v>
      </c>
      <c r="X279" s="5">
        <f>+IFERROR(VLOOKUP($C279,Data!$C$465:$CV$535,Laboral!X$247,FALSE),0)</f>
        <v>121901319.3</v>
      </c>
      <c r="Y279" s="5">
        <f>+IFERROR(VLOOKUP($C279,Data!$C$465:$CV$535,Laboral!Y$247,FALSE),0)</f>
        <v>123271880.18000001</v>
      </c>
      <c r="Z279" s="5">
        <f>+IFERROR(VLOOKUP($C279,Data!$C$465:$CV$535,Laboral!Z$247,FALSE),0)</f>
        <v>128512333.97</v>
      </c>
      <c r="AA279" s="5">
        <f>+IFERROR(VLOOKUP($C279,Data!$C$465:$CV$535,Laboral!AA$247,FALSE),0)</f>
        <v>131660302.42</v>
      </c>
      <c r="AB279" s="5">
        <f>+IFERROR(VLOOKUP($C279,Data!$C$465:$CV$535,Laboral!AB$247,FALSE),0)</f>
        <v>133144723.18000001</v>
      </c>
      <c r="AC279" s="5">
        <f>+IFERROR(VLOOKUP($C279,Data!$C$465:$CV$535,Laboral!AC$247,FALSE),0)</f>
        <v>131879989.83</v>
      </c>
      <c r="AD279" s="5">
        <f>+IFERROR(VLOOKUP($C279,Data!$C$465:$CV$535,Laboral!AD$247,FALSE),0)</f>
        <v>132461856.15000001</v>
      </c>
      <c r="AE279" s="5">
        <f>+IFERROR(VLOOKUP($C279,Data!$C$465:$CV$535,Laboral!AE$247,FALSE),0)</f>
        <v>129947333.33</v>
      </c>
      <c r="AF279" s="5">
        <f>+IFERROR(VLOOKUP($C279,Data!$C$465:$CV$535,Laboral!AF$247,FALSE),0)</f>
        <v>127916393.87</v>
      </c>
      <c r="AG279" s="5">
        <f>+IFERROR(VLOOKUP($C279,Data!$C$465:$CV$535,Laboral!AG$247,FALSE),0)</f>
        <v>130081019.52</v>
      </c>
      <c r="AH279" s="5">
        <f>+IFERROR(VLOOKUP($C279,Data!$C$465:$CV$535,Laboral!AH$247,FALSE),0)</f>
        <v>128281960.2</v>
      </c>
      <c r="AI279" s="5">
        <f>+IFERROR(VLOOKUP($C279,Data!$C$465:$CV$535,Laboral!AI$247,FALSE),0)</f>
        <v>122983422.05</v>
      </c>
      <c r="AJ279" s="5">
        <f>+IFERROR(VLOOKUP($C279,Data!$C$465:$CV$535,Laboral!AJ$247,FALSE),0)</f>
        <v>125221652.79000001</v>
      </c>
      <c r="AK279" s="5">
        <f>+IFERROR(VLOOKUP($C279,Data!$C$465:$CV$535,Laboral!AK$247,FALSE),0)</f>
        <v>127119633.02</v>
      </c>
      <c r="AL279" s="5">
        <f>+IFERROR(VLOOKUP($C279,Data!$C$465:$CV$535,Laboral!AL$247,FALSE),0)</f>
        <v>127521484.34999999</v>
      </c>
      <c r="AM279" s="5">
        <f>+IFERROR(VLOOKUP($C279,Data!$C$465:$CV$535,Laboral!AM$247,FALSE),0)</f>
        <v>125470334.11</v>
      </c>
      <c r="AN279" s="5">
        <f>+IFERROR(VLOOKUP($C279,Data!$C$465:$CV$535,Laboral!AN$247,FALSE),0)</f>
        <v>121555790.26000001</v>
      </c>
      <c r="AO279" s="5">
        <f>+IFERROR(VLOOKUP($C279,Data!$C$465:$CV$535,Laboral!AO$247,FALSE),0)</f>
        <v>118591478.02</v>
      </c>
      <c r="AP279" s="5">
        <f>+IFERROR(VLOOKUP($C279,Data!$C$465:$CV$535,Laboral!AP$247,FALSE),0)</f>
        <v>119408030.12</v>
      </c>
      <c r="AQ279" s="5">
        <f>+IFERROR(VLOOKUP($C279,Data!$C$465:$CV$535,Laboral!AQ$247,FALSE),0)</f>
        <v>117574694.48</v>
      </c>
      <c r="AR279" s="5">
        <f>+IFERROR(VLOOKUP($C279,Data!$C$465:$CV$535,Laboral!AR$247,FALSE),0)</f>
        <v>114924974.89</v>
      </c>
      <c r="AS279" s="5">
        <f>+IFERROR(VLOOKUP($C279,Data!$C$465:$CV$535,Laboral!AS$247,FALSE),0)</f>
        <v>110589656.89</v>
      </c>
      <c r="AT279" s="5">
        <f>+IFERROR(VLOOKUP($C279,Data!$C$465:$CV$535,Laboral!AT$247,FALSE),0)</f>
        <v>112951617.61</v>
      </c>
      <c r="AU279" s="5">
        <f>+IFERROR(VLOOKUP($C279,Data!$C$465:$CV$535,Laboral!AU$247,FALSE),0)</f>
        <v>114704588.72</v>
      </c>
      <c r="AV279" s="5">
        <f>+IFERROR(VLOOKUP($C279,Data!$C$465:$CV$535,Laboral!AV$247,FALSE),0)</f>
        <v>115379944.98999999</v>
      </c>
      <c r="AW279" s="5">
        <f>+IFERROR(VLOOKUP($C279,Data!$C$465:$CV$535,Laboral!AW$247,FALSE),0)</f>
        <v>114104836.01000001</v>
      </c>
      <c r="AX279" s="5">
        <f>+IFERROR(VLOOKUP($C279,Data!$C$465:$CV$535,Laboral!AX$247,FALSE),0)</f>
        <v>114991237.06999999</v>
      </c>
      <c r="AY279" s="5">
        <f>+IFERROR(VLOOKUP($C279,Data!$C$465:$CV$535,Laboral!AY$247,FALSE),0)</f>
        <v>115605697.2</v>
      </c>
      <c r="AZ279" s="5">
        <f>+IFERROR(VLOOKUP($C279,Data!$C$465:$CV$535,Laboral!AZ$247,FALSE),0)</f>
        <v>118379604.43000001</v>
      </c>
      <c r="BA279" s="5">
        <f>+IFERROR(VLOOKUP($C279,Data!$C$465:$CV$535,Laboral!BA$247,FALSE),0)</f>
        <v>117491438.94</v>
      </c>
      <c r="BB279" s="5">
        <f>+IFERROR(VLOOKUP($C279,Data!$C$465:$CV$535,Laboral!BB$247,FALSE),0)</f>
        <v>117880871.09999999</v>
      </c>
      <c r="BC279" s="5">
        <f>+IFERROR(VLOOKUP($C279,Data!$C$465:$CV$535,Laboral!BC$247,FALSE),0)</f>
        <v>119613018.68000001</v>
      </c>
      <c r="BD279" s="5">
        <f>+IFERROR(VLOOKUP($C279,Data!$C$465:$CV$535,Laboral!BD$247,FALSE),0)</f>
        <v>120338301.28</v>
      </c>
      <c r="BE279" s="5">
        <f>+IFERROR(VLOOKUP($C279,Data!$C$465:$CV$535,Laboral!BE$247,FALSE),0)</f>
        <v>120773719.59999999</v>
      </c>
      <c r="BF279" s="5">
        <f>+IFERROR(VLOOKUP($C279,Data!$C$465:$CV$535,Laboral!BF$247,FALSE),0)</f>
        <v>121981297.86</v>
      </c>
      <c r="BG279" s="5">
        <f>+IFERROR(VLOOKUP($C279,Data!$C$465:$CV$535,Laboral!BG$247,FALSE),0)</f>
        <v>120548622</v>
      </c>
      <c r="BH279" s="5">
        <f>+IFERROR(VLOOKUP($C279,Data!$C$465:$CV$535,Laboral!BH$247,FALSE),0)</f>
        <v>121224664.15000001</v>
      </c>
      <c r="BI279" s="5">
        <f>+IFERROR(VLOOKUP($C279,Data!$C$465:$CV$535,Laboral!BI$247,FALSE),0)</f>
        <v>121242689.81</v>
      </c>
      <c r="BJ279" s="5">
        <f>+IFERROR(VLOOKUP($C279,Data!$C$465:$CV$535,Laboral!BJ$247,FALSE),0)</f>
        <v>121185024.94</v>
      </c>
      <c r="BK279" s="5">
        <f>+IFERROR(VLOOKUP($C279,Data!$C$465:$CV$535,Laboral!BK$247,FALSE),0)</f>
        <v>122706953.27</v>
      </c>
      <c r="BL279" s="5">
        <f>+IFERROR(VLOOKUP($C279,Data!$C$465:$CV$535,Laboral!BL$247,FALSE),0)</f>
        <v>123756999.03</v>
      </c>
      <c r="BM279" s="5">
        <f>+IFERROR(VLOOKUP($C279,Data!$C$465:$CV$535,Laboral!BM$247,FALSE),0)</f>
        <v>115098323.53</v>
      </c>
      <c r="BN279" s="5">
        <f>+IFERROR(VLOOKUP($C279,Data!$C$465:$CV$535,Laboral!BN$247,FALSE),0)</f>
        <v>112933577.42</v>
      </c>
      <c r="BO279" s="5">
        <f>+IFERROR(VLOOKUP($C279,Data!$C$465:$CV$535,Laboral!BO$247,FALSE),0)</f>
        <v>111263073.95</v>
      </c>
      <c r="BP279" s="5">
        <f>+IFERROR(VLOOKUP($C279,Data!$C$465:$CV$535,Laboral!BP$247,FALSE),0)</f>
        <v>109938522.03</v>
      </c>
      <c r="BQ279" s="5">
        <f>+IFERROR(VLOOKUP($C279,Data!$C$465:$CV$535,Laboral!BQ$247,FALSE),0)</f>
        <v>104742180.40000001</v>
      </c>
      <c r="BR279" s="5">
        <f>+IFERROR(VLOOKUP($C279,Data!$C$465:$CV$535,Laboral!BR$247,FALSE),0)</f>
        <v>104033447.55</v>
      </c>
      <c r="BS279" s="5">
        <f>+IFERROR(VLOOKUP($C279,Data!$C$465:$CV$535,Laboral!BS$247,FALSE),0)</f>
        <v>101802169.34999999</v>
      </c>
      <c r="BT279" s="5">
        <f>+IFERROR(VLOOKUP($C279,Data!$C$465:$CV$535,Laboral!BT$247,FALSE),0)</f>
        <v>98800166.379999995</v>
      </c>
      <c r="BU279" s="5">
        <f>+IFERROR(VLOOKUP($C279,Data!$C$465:$CV$535,Laboral!BU$247,FALSE),0)</f>
        <v>98058640.049999997</v>
      </c>
      <c r="BV279" s="5">
        <f>+IFERROR(VLOOKUP($C279,Data!$C$465:$CV$535,Laboral!BV$247,FALSE),0)</f>
        <v>98792850.239999995</v>
      </c>
      <c r="BW279" s="5">
        <f>+IFERROR(VLOOKUP($C279,Data!$C$465:$CV$535,Laboral!BW$247,FALSE),0)</f>
        <v>98694570.859999999</v>
      </c>
      <c r="BX279" s="5">
        <f>+IFERROR(VLOOKUP($C279,Data!$C$465:$CV$535,Laboral!BX$247,FALSE),0)</f>
        <v>99933933.310000002</v>
      </c>
      <c r="BY279" s="5">
        <f>+IFERROR(VLOOKUP($C279,Data!$C$465:$CV$535,Laboral!BY$247,FALSE),0)</f>
        <v>98411220.810000002</v>
      </c>
      <c r="BZ279" s="5">
        <f>+IFERROR(VLOOKUP($C279,Data!$C$465:$CV$535,Laboral!BZ$247,FALSE),0)</f>
        <v>98592476.359999999</v>
      </c>
      <c r="CA279" s="5">
        <f>+IFERROR(VLOOKUP($C279,Data!$C$465:$CV$535,Laboral!CA$247,FALSE),0)</f>
        <v>100799261.97</v>
      </c>
      <c r="CB279" s="5">
        <f>+IFERROR(VLOOKUP($C279,Data!$C$465:$CV$535,Laboral!CB$247,FALSE),0)</f>
        <v>102220131.54000001</v>
      </c>
      <c r="CC279" s="5">
        <f>+IFERROR(VLOOKUP($C279,Data!$C$465:$CV$535,Laboral!CC$247,FALSE),0)</f>
        <v>103408332.91</v>
      </c>
      <c r="CD279" s="5">
        <f>+IFERROR(VLOOKUP($C279,Data!$C$465:$CV$535,Laboral!CD$247,FALSE),0)</f>
        <v>104916315.95999999</v>
      </c>
      <c r="CE279" s="5">
        <f>+IFERROR(VLOOKUP($C279,Data!$C$465:$CV$535,Laboral!CE$247,FALSE),0)</f>
        <v>105484980.7</v>
      </c>
      <c r="CF279" s="5">
        <f>+IFERROR(VLOOKUP($C279,Data!$C$465:$CV$535,Laboral!CF$247,FALSE),0)</f>
        <v>113802960.29000001</v>
      </c>
      <c r="CG279" s="5">
        <f>+IFERROR(VLOOKUP($C279,Data!$C$465:$CV$535,Laboral!CG$247,FALSE),0)</f>
        <v>113931666.2</v>
      </c>
      <c r="CH279" s="5">
        <f>+IFERROR(VLOOKUP($C279,Data!$C$465:$CV$535,Laboral!CH$247,FALSE),0)</f>
        <v>113331272.17</v>
      </c>
      <c r="CI279" s="5">
        <f>+IFERROR(VLOOKUP($C279,Data!$C$465:$CV$535,Laboral!CI$247,FALSE),0)</f>
        <v>114183911.02</v>
      </c>
      <c r="CJ279" s="5">
        <f>+IFERROR(VLOOKUP($C279,Data!$C$465:$CV$535,Laboral!CJ$247,FALSE),0)</f>
        <v>110697829.66</v>
      </c>
      <c r="CK279" s="5">
        <f>+IFERROR(VLOOKUP($C279,Data!$C$465:$CV$535,Laboral!CK$247,FALSE),0)</f>
        <v>109340405.05</v>
      </c>
      <c r="CL279" s="5">
        <f>+IFERROR(VLOOKUP($C279,Data!$C$465:$CV$535,Laboral!CL$247,FALSE),0)</f>
        <v>107105680.56</v>
      </c>
      <c r="CM279" s="5">
        <f>+IFERROR(VLOOKUP($C279,Data!$C$465:$CV$535,Laboral!CM$247,FALSE),0)</f>
        <v>110302878.28</v>
      </c>
      <c r="CN279" s="5">
        <f>+IFERROR(VLOOKUP($C279,Data!$C$465:$CV$535,Laboral!CN$247,FALSE),0)</f>
        <v>108636373.2</v>
      </c>
      <c r="CO279" s="5">
        <f>+IFERROR(VLOOKUP($C279,Data!$C$465:$CV$535,Laboral!CO$247,FALSE),0)</f>
        <v>111297115.73</v>
      </c>
      <c r="CP279" s="5">
        <f>+IFERROR(VLOOKUP($C279,Data!$C$465:$CV$535,Laboral!CP$247,FALSE),0)</f>
        <v>115052715.19</v>
      </c>
      <c r="CQ279" s="5">
        <f>+IFERROR(VLOOKUP($C279,Data!$C$465:$CV$535,Laboral!CQ$247,FALSE),0)</f>
        <v>114115017.5</v>
      </c>
      <c r="CR279" s="5">
        <f>+IFERROR(VLOOKUP($C279,Data!$C$465:$CV$535,Laboral!CR$247,FALSE),0)</f>
        <v>114781992.91</v>
      </c>
      <c r="CS279" s="5">
        <f>+IFERROR(VLOOKUP($C279,Data!$C$465:$CV$535,Laboral!CS$247,FALSE),0)</f>
        <v>114954234.66</v>
      </c>
      <c r="CT279" s="5">
        <f>+IFERROR(VLOOKUP($C279,Data!$C$465:$CV$535,Laboral!CT$247,FALSE),0)</f>
        <v>115482971.23999999</v>
      </c>
      <c r="CU279" s="5">
        <f>+IFERROR(VLOOKUP($C279,Data!$C$465:$CV$535,Laboral!CU$247,FALSE),0)</f>
        <v>117038833.8</v>
      </c>
      <c r="CV279" s="5">
        <f>+IFERROR(VLOOKUP($C279,Data!$C$465:$CV$535,Laboral!CV$247,FALSE),0)</f>
        <v>114859065.97</v>
      </c>
    </row>
    <row r="280" spans="1:100" x14ac:dyDescent="0.3">
      <c r="A280" s="1">
        <v>2</v>
      </c>
      <c r="B280" s="1">
        <v>8</v>
      </c>
      <c r="C280" s="1" t="s">
        <v>59</v>
      </c>
      <c r="D280" s="5">
        <f>+IFERROR(VLOOKUP($C280,Data!$C$465:$CV$535,Laboral!D$247,FALSE),0)</f>
        <v>296600193.58999997</v>
      </c>
      <c r="E280" s="5">
        <f>+IFERROR(VLOOKUP($C280,Data!$C$465:$CV$535,Laboral!E$247,FALSE),0)</f>
        <v>295060674.43000001</v>
      </c>
      <c r="F280" s="5">
        <f>+IFERROR(VLOOKUP($C280,Data!$C$465:$CV$535,Laboral!F$247,FALSE),0)</f>
        <v>299248647.31</v>
      </c>
      <c r="G280" s="5">
        <f>+IFERROR(VLOOKUP($C280,Data!$C$465:$CV$535,Laboral!G$247,FALSE),0)</f>
        <v>300276607.02999997</v>
      </c>
      <c r="H280" s="5">
        <f>+IFERROR(VLOOKUP($C280,Data!$C$465:$CV$535,Laboral!H$247,FALSE),0)</f>
        <v>299086592.93000001</v>
      </c>
      <c r="I280" s="5">
        <f>+IFERROR(VLOOKUP($C280,Data!$C$465:$CV$535,Laboral!I$247,FALSE),0)</f>
        <v>303720054.88</v>
      </c>
      <c r="J280" s="5">
        <f>+IFERROR(VLOOKUP($C280,Data!$C$465:$CV$535,Laboral!J$247,FALSE),0)</f>
        <v>297123598.16000003</v>
      </c>
      <c r="K280" s="5">
        <f>+IFERROR(VLOOKUP($C280,Data!$C$465:$CV$535,Laboral!K$247,FALSE),0)</f>
        <v>297250264.39999998</v>
      </c>
      <c r="L280" s="5">
        <f>+IFERROR(VLOOKUP($C280,Data!$C$465:$CV$535,Laboral!L$247,FALSE),0)</f>
        <v>303588908.24000001</v>
      </c>
      <c r="M280" s="5">
        <f>+IFERROR(VLOOKUP($C280,Data!$C$465:$CV$535,Laboral!M$247,FALSE),0)</f>
        <v>305963819.68000001</v>
      </c>
      <c r="N280" s="5">
        <f>+IFERROR(VLOOKUP($C280,Data!$C$465:$CV$535,Laboral!N$247,FALSE),0)</f>
        <v>305619099.81999999</v>
      </c>
      <c r="O280" s="5">
        <f>+IFERROR(VLOOKUP($C280,Data!$C$465:$CV$535,Laboral!O$247,FALSE),0)</f>
        <v>311808951.30000001</v>
      </c>
      <c r="P280" s="5">
        <f>+IFERROR(VLOOKUP($C280,Data!$C$465:$CV$535,Laboral!P$247,FALSE),0)</f>
        <v>307360993.30000001</v>
      </c>
      <c r="Q280" s="5">
        <f>+IFERROR(VLOOKUP($C280,Data!$C$465:$CV$535,Laboral!Q$247,FALSE),0)</f>
        <v>305491149.38</v>
      </c>
      <c r="R280" s="5">
        <f>+IFERROR(VLOOKUP($C280,Data!$C$465:$CV$535,Laboral!R$247,FALSE),0)</f>
        <v>303785358.80000001</v>
      </c>
      <c r="S280" s="5">
        <f>+IFERROR(VLOOKUP($C280,Data!$C$465:$CV$535,Laboral!S$247,FALSE),0)</f>
        <v>299024236.76999998</v>
      </c>
      <c r="T280" s="5">
        <f>+IFERROR(VLOOKUP($C280,Data!$C$465:$CV$535,Laboral!T$247,FALSE),0)</f>
        <v>310038155.44</v>
      </c>
      <c r="U280" s="5">
        <f>+IFERROR(VLOOKUP($C280,Data!$C$465:$CV$535,Laboral!U$247,FALSE),0)</f>
        <v>313939962.60000002</v>
      </c>
      <c r="V280" s="5">
        <f>+IFERROR(VLOOKUP($C280,Data!$C$465:$CV$535,Laboral!V$247,FALSE),0)</f>
        <v>311999898.76999998</v>
      </c>
      <c r="W280" s="5">
        <f>+IFERROR(VLOOKUP($C280,Data!$C$465:$CV$535,Laboral!W$247,FALSE),0)</f>
        <v>310865007.42000002</v>
      </c>
      <c r="X280" s="5">
        <f>+IFERROR(VLOOKUP($C280,Data!$C$465:$CV$535,Laboral!X$247,FALSE),0)</f>
        <v>314809733.56999999</v>
      </c>
      <c r="Y280" s="5">
        <f>+IFERROR(VLOOKUP($C280,Data!$C$465:$CV$535,Laboral!Y$247,FALSE),0)</f>
        <v>313837693.95999998</v>
      </c>
      <c r="Z280" s="5">
        <f>+IFERROR(VLOOKUP($C280,Data!$C$465:$CV$535,Laboral!Z$247,FALSE),0)</f>
        <v>320215499.75999999</v>
      </c>
      <c r="AA280" s="5">
        <f>+IFERROR(VLOOKUP($C280,Data!$C$465:$CV$535,Laboral!AA$247,FALSE),0)</f>
        <v>323830870.63999999</v>
      </c>
      <c r="AB280" s="5">
        <f>+IFERROR(VLOOKUP($C280,Data!$C$465:$CV$535,Laboral!AB$247,FALSE),0)</f>
        <v>317507682.23000002</v>
      </c>
      <c r="AC280" s="5">
        <f>+IFERROR(VLOOKUP($C280,Data!$C$465:$CV$535,Laboral!AC$247,FALSE),0)</f>
        <v>313290696.79000002</v>
      </c>
      <c r="AD280" s="5">
        <f>+IFERROR(VLOOKUP($C280,Data!$C$465:$CV$535,Laboral!AD$247,FALSE),0)</f>
        <v>317611527.22000003</v>
      </c>
      <c r="AE280" s="5">
        <f>+IFERROR(VLOOKUP($C280,Data!$C$465:$CV$535,Laboral!AE$247,FALSE),0)</f>
        <v>314933340.00999999</v>
      </c>
      <c r="AF280" s="5">
        <f>+IFERROR(VLOOKUP($C280,Data!$C$465:$CV$535,Laboral!AF$247,FALSE),0)</f>
        <v>311747591.08999997</v>
      </c>
      <c r="AG280" s="5">
        <f>+IFERROR(VLOOKUP($C280,Data!$C$465:$CV$535,Laboral!AG$247,FALSE),0)</f>
        <v>310871145.07999998</v>
      </c>
      <c r="AH280" s="5">
        <f>+IFERROR(VLOOKUP($C280,Data!$C$465:$CV$535,Laboral!AH$247,FALSE),0)</f>
        <v>306993376.94999999</v>
      </c>
      <c r="AI280" s="5">
        <f>+IFERROR(VLOOKUP($C280,Data!$C$465:$CV$535,Laboral!AI$247,FALSE),0)</f>
        <v>305735574.70999998</v>
      </c>
      <c r="AJ280" s="5">
        <f>+IFERROR(VLOOKUP($C280,Data!$C$465:$CV$535,Laboral!AJ$247,FALSE),0)</f>
        <v>311040661.20999998</v>
      </c>
      <c r="AK280" s="5">
        <f>+IFERROR(VLOOKUP($C280,Data!$C$465:$CV$535,Laboral!AK$247,FALSE),0)</f>
        <v>316910159.31999999</v>
      </c>
      <c r="AL280" s="5">
        <f>+IFERROR(VLOOKUP($C280,Data!$C$465:$CV$535,Laboral!AL$247,FALSE),0)</f>
        <v>321125558.25</v>
      </c>
      <c r="AM280" s="5">
        <f>+IFERROR(VLOOKUP($C280,Data!$C$465:$CV$535,Laboral!AM$247,FALSE),0)</f>
        <v>323097173</v>
      </c>
      <c r="AN280" s="5">
        <f>+IFERROR(VLOOKUP($C280,Data!$C$465:$CV$535,Laboral!AN$247,FALSE),0)</f>
        <v>320185358.88</v>
      </c>
      <c r="AO280" s="5">
        <f>+IFERROR(VLOOKUP($C280,Data!$C$465:$CV$535,Laboral!AO$247,FALSE),0)</f>
        <v>319969079.06</v>
      </c>
      <c r="AP280" s="5">
        <f>+IFERROR(VLOOKUP($C280,Data!$C$465:$CV$535,Laboral!AP$247,FALSE),0)</f>
        <v>310504322.86000001</v>
      </c>
      <c r="AQ280" s="5">
        <f>+IFERROR(VLOOKUP($C280,Data!$C$465:$CV$535,Laboral!AQ$247,FALSE),0)</f>
        <v>310227759.64999998</v>
      </c>
      <c r="AR280" s="5">
        <f>+IFERROR(VLOOKUP($C280,Data!$C$465:$CV$535,Laboral!AR$247,FALSE),0)</f>
        <v>312849519.89999998</v>
      </c>
      <c r="AS280" s="5">
        <f>+IFERROR(VLOOKUP($C280,Data!$C$465:$CV$535,Laboral!AS$247,FALSE),0)</f>
        <v>314362964.51999998</v>
      </c>
      <c r="AT280" s="5">
        <f>+IFERROR(VLOOKUP($C280,Data!$C$465:$CV$535,Laboral!AT$247,FALSE),0)</f>
        <v>314725278.31999999</v>
      </c>
      <c r="AU280" s="5">
        <f>+IFERROR(VLOOKUP($C280,Data!$C$465:$CV$535,Laboral!AU$247,FALSE),0)</f>
        <v>317468931.58999997</v>
      </c>
      <c r="AV280" s="5">
        <f>+IFERROR(VLOOKUP($C280,Data!$C$465:$CV$535,Laboral!AV$247,FALSE),0)</f>
        <v>315781219.97000003</v>
      </c>
      <c r="AW280" s="5">
        <f>+IFERROR(VLOOKUP($C280,Data!$C$465:$CV$535,Laboral!AW$247,FALSE),0)</f>
        <v>323723508.79000002</v>
      </c>
      <c r="AX280" s="5">
        <f>+IFERROR(VLOOKUP($C280,Data!$C$465:$CV$535,Laboral!AX$247,FALSE),0)</f>
        <v>325235817.68000001</v>
      </c>
      <c r="AY280" s="5">
        <f>+IFERROR(VLOOKUP($C280,Data!$C$465:$CV$535,Laboral!AY$247,FALSE),0)</f>
        <v>329662698.57999998</v>
      </c>
      <c r="AZ280" s="5">
        <f>+IFERROR(VLOOKUP($C280,Data!$C$465:$CV$535,Laboral!AZ$247,FALSE),0)</f>
        <v>331380668.49000001</v>
      </c>
      <c r="BA280" s="5">
        <f>+IFERROR(VLOOKUP($C280,Data!$C$465:$CV$535,Laboral!BA$247,FALSE),0)</f>
        <v>329813754.67000002</v>
      </c>
      <c r="BB280" s="5">
        <f>+IFERROR(VLOOKUP($C280,Data!$C$465:$CV$535,Laboral!BB$247,FALSE),0)</f>
        <v>332414753.02999997</v>
      </c>
      <c r="BC280" s="5">
        <f>+IFERROR(VLOOKUP($C280,Data!$C$465:$CV$535,Laboral!BC$247,FALSE),0)</f>
        <v>328342410.25</v>
      </c>
      <c r="BD280" s="5">
        <f>+IFERROR(VLOOKUP($C280,Data!$C$465:$CV$535,Laboral!BD$247,FALSE),0)</f>
        <v>331760823.64999998</v>
      </c>
      <c r="BE280" s="5">
        <f>+IFERROR(VLOOKUP($C280,Data!$C$465:$CV$535,Laboral!BE$247,FALSE),0)</f>
        <v>330706736.98000002</v>
      </c>
      <c r="BF280" s="5">
        <f>+IFERROR(VLOOKUP($C280,Data!$C$465:$CV$535,Laboral!BF$247,FALSE),0)</f>
        <v>329259766.61000001</v>
      </c>
      <c r="BG280" s="5">
        <f>+IFERROR(VLOOKUP($C280,Data!$C$465:$CV$535,Laboral!BG$247,FALSE),0)</f>
        <v>331150975.33999997</v>
      </c>
      <c r="BH280" s="5">
        <f>+IFERROR(VLOOKUP($C280,Data!$C$465:$CV$535,Laboral!BH$247,FALSE),0)</f>
        <v>333339157.75999999</v>
      </c>
      <c r="BI280" s="5">
        <f>+IFERROR(VLOOKUP($C280,Data!$C$465:$CV$535,Laboral!BI$247,FALSE),0)</f>
        <v>332595952.02999997</v>
      </c>
      <c r="BJ280" s="5">
        <f>+IFERROR(VLOOKUP($C280,Data!$C$465:$CV$535,Laboral!BJ$247,FALSE),0)</f>
        <v>333448378.19999999</v>
      </c>
      <c r="BK280" s="5">
        <f>+IFERROR(VLOOKUP($C280,Data!$C$465:$CV$535,Laboral!BK$247,FALSE),0)</f>
        <v>334325354.80000001</v>
      </c>
      <c r="BL280" s="5">
        <f>+IFERROR(VLOOKUP($C280,Data!$C$465:$CV$535,Laboral!BL$247,FALSE),0)</f>
        <v>338852445.66000003</v>
      </c>
      <c r="BM280" s="5">
        <f>+IFERROR(VLOOKUP($C280,Data!$C$465:$CV$535,Laboral!BM$247,FALSE),0)</f>
        <v>338218227.23000002</v>
      </c>
      <c r="BN280" s="5">
        <f>+IFERROR(VLOOKUP($C280,Data!$C$465:$CV$535,Laboral!BN$247,FALSE),0)</f>
        <v>341342050.22000003</v>
      </c>
      <c r="BO280" s="5">
        <f>+IFERROR(VLOOKUP($C280,Data!$C$465:$CV$535,Laboral!BO$247,FALSE),0)</f>
        <v>336206990.50999999</v>
      </c>
      <c r="BP280" s="5">
        <f>+IFERROR(VLOOKUP($C280,Data!$C$465:$CV$535,Laboral!BP$247,FALSE),0)</f>
        <v>337534186.79000002</v>
      </c>
      <c r="BQ280" s="5">
        <f>+IFERROR(VLOOKUP($C280,Data!$C$465:$CV$535,Laboral!BQ$247,FALSE),0)</f>
        <v>338324297.22000003</v>
      </c>
      <c r="BR280" s="5">
        <f>+IFERROR(VLOOKUP($C280,Data!$C$465:$CV$535,Laboral!BR$247,FALSE),0)</f>
        <v>331037808.47000003</v>
      </c>
      <c r="BS280" s="5">
        <f>+IFERROR(VLOOKUP($C280,Data!$C$465:$CV$535,Laboral!BS$247,FALSE),0)</f>
        <v>328185234.97000003</v>
      </c>
      <c r="BT280" s="5">
        <f>+IFERROR(VLOOKUP($C280,Data!$C$465:$CV$535,Laboral!BT$247,FALSE),0)</f>
        <v>330210208.76999998</v>
      </c>
      <c r="BU280" s="5">
        <f>+IFERROR(VLOOKUP($C280,Data!$C$465:$CV$535,Laboral!BU$247,FALSE),0)</f>
        <v>332423402.10000002</v>
      </c>
      <c r="BV280" s="5">
        <f>+IFERROR(VLOOKUP($C280,Data!$C$465:$CV$535,Laboral!BV$247,FALSE),0)</f>
        <v>334878466.60000002</v>
      </c>
      <c r="BW280" s="5">
        <f>+IFERROR(VLOOKUP($C280,Data!$C$465:$CV$535,Laboral!BW$247,FALSE),0)</f>
        <v>340535358.79000002</v>
      </c>
      <c r="BX280" s="5">
        <f>+IFERROR(VLOOKUP($C280,Data!$C$465:$CV$535,Laboral!BX$247,FALSE),0)</f>
        <v>340295411.75</v>
      </c>
      <c r="BY280" s="5">
        <f>+IFERROR(VLOOKUP($C280,Data!$C$465:$CV$535,Laboral!BY$247,FALSE),0)</f>
        <v>346490120.11000001</v>
      </c>
      <c r="BZ280" s="5">
        <f>+IFERROR(VLOOKUP($C280,Data!$C$465:$CV$535,Laboral!BZ$247,FALSE),0)</f>
        <v>352553936.00999999</v>
      </c>
      <c r="CA280" s="5">
        <f>+IFERROR(VLOOKUP($C280,Data!$C$465:$CV$535,Laboral!CA$247,FALSE),0)</f>
        <v>352046284.41000003</v>
      </c>
      <c r="CB280" s="5">
        <f>+IFERROR(VLOOKUP($C280,Data!$C$465:$CV$535,Laboral!CB$247,FALSE),0)</f>
        <v>357758339.35000002</v>
      </c>
      <c r="CC280" s="5">
        <f>+IFERROR(VLOOKUP($C280,Data!$C$465:$CV$535,Laboral!CC$247,FALSE),0)</f>
        <v>358890273.74000001</v>
      </c>
      <c r="CD280" s="5">
        <f>+IFERROR(VLOOKUP($C280,Data!$C$465:$CV$535,Laboral!CD$247,FALSE),0)</f>
        <v>358621603.62</v>
      </c>
      <c r="CE280" s="5">
        <f>+IFERROR(VLOOKUP($C280,Data!$C$465:$CV$535,Laboral!CE$247,FALSE),0)</f>
        <v>360306606.63999999</v>
      </c>
      <c r="CF280" s="5">
        <f>+IFERROR(VLOOKUP($C280,Data!$C$465:$CV$535,Laboral!CF$247,FALSE),0)</f>
        <v>364936609.98000002</v>
      </c>
      <c r="CG280" s="5">
        <f>+IFERROR(VLOOKUP($C280,Data!$C$465:$CV$535,Laboral!CG$247,FALSE),0)</f>
        <v>370130957</v>
      </c>
      <c r="CH280" s="5">
        <f>+IFERROR(VLOOKUP($C280,Data!$C$465:$CV$535,Laboral!CH$247,FALSE),0)</f>
        <v>377957166.00999999</v>
      </c>
      <c r="CI280" s="5">
        <f>+IFERROR(VLOOKUP($C280,Data!$C$465:$CV$535,Laboral!CI$247,FALSE),0)</f>
        <v>384249622.57999998</v>
      </c>
      <c r="CJ280" s="5">
        <f>+IFERROR(VLOOKUP($C280,Data!$C$465:$CV$535,Laboral!CJ$247,FALSE),0)</f>
        <v>384891827.27999997</v>
      </c>
      <c r="CK280" s="5">
        <f>+IFERROR(VLOOKUP($C280,Data!$C$465:$CV$535,Laboral!CK$247,FALSE),0)</f>
        <v>386053499.07999998</v>
      </c>
      <c r="CL280" s="5">
        <f>+IFERROR(VLOOKUP($C280,Data!$C$465:$CV$535,Laboral!CL$247,FALSE),0)</f>
        <v>390533401.02999997</v>
      </c>
      <c r="CM280" s="5">
        <f>+IFERROR(VLOOKUP($C280,Data!$C$465:$CV$535,Laboral!CM$247,FALSE),0)</f>
        <v>393305210.56</v>
      </c>
      <c r="CN280" s="5">
        <f>+IFERROR(VLOOKUP($C280,Data!$C$465:$CV$535,Laboral!CN$247,FALSE),0)</f>
        <v>393498867.38</v>
      </c>
      <c r="CO280" s="5">
        <f>+IFERROR(VLOOKUP($C280,Data!$C$465:$CV$535,Laboral!CO$247,FALSE),0)</f>
        <v>397931982.64999998</v>
      </c>
      <c r="CP280" s="5">
        <f>+IFERROR(VLOOKUP($C280,Data!$C$465:$CV$535,Laboral!CP$247,FALSE),0)</f>
        <v>398155103.41000003</v>
      </c>
      <c r="CQ280" s="5">
        <f>+IFERROR(VLOOKUP($C280,Data!$C$465:$CV$535,Laboral!CQ$247,FALSE),0)</f>
        <v>396091880.49000001</v>
      </c>
      <c r="CR280" s="5">
        <f>+IFERROR(VLOOKUP($C280,Data!$C$465:$CV$535,Laboral!CR$247,FALSE),0)</f>
        <v>400337724.39999998</v>
      </c>
      <c r="CS280" s="5">
        <f>+IFERROR(VLOOKUP($C280,Data!$C$465:$CV$535,Laboral!CS$247,FALSE),0)</f>
        <v>398231274.85000002</v>
      </c>
      <c r="CT280" s="5">
        <f>+IFERROR(VLOOKUP($C280,Data!$C$465:$CV$535,Laboral!CT$247,FALSE),0)</f>
        <v>403585535.43000001</v>
      </c>
      <c r="CU280" s="5">
        <f>+IFERROR(VLOOKUP($C280,Data!$C$465:$CV$535,Laboral!CU$247,FALSE),0)</f>
        <v>405686344.39999998</v>
      </c>
      <c r="CV280" s="5">
        <f>+IFERROR(VLOOKUP($C280,Data!$C$465:$CV$535,Laboral!CV$247,FALSE),0)</f>
        <v>402311647.49000001</v>
      </c>
    </row>
    <row r="281" spans="1:100" x14ac:dyDescent="0.3">
      <c r="A281" s="1">
        <v>2</v>
      </c>
      <c r="B281" s="1">
        <v>22</v>
      </c>
      <c r="C281" s="1" t="s">
        <v>60</v>
      </c>
      <c r="D281" s="5">
        <f>+IFERROR(VLOOKUP($C281,Data!$C$465:$CV$535,Laboral!D$247,FALSE),0)</f>
        <v>26999488.68</v>
      </c>
      <c r="E281" s="5">
        <f>+IFERROR(VLOOKUP($C281,Data!$C$465:$CV$535,Laboral!E$247,FALSE),0)</f>
        <v>27836555.48</v>
      </c>
      <c r="F281" s="5">
        <f>+IFERROR(VLOOKUP($C281,Data!$C$465:$CV$535,Laboral!F$247,FALSE),0)</f>
        <v>29725499.879999999</v>
      </c>
      <c r="G281" s="5">
        <f>+IFERROR(VLOOKUP($C281,Data!$C$465:$CV$535,Laboral!G$247,FALSE),0)</f>
        <v>31593211.77</v>
      </c>
      <c r="H281" s="5">
        <f>+IFERROR(VLOOKUP($C281,Data!$C$465:$CV$535,Laboral!H$247,FALSE),0)</f>
        <v>31816095.739999998</v>
      </c>
      <c r="I281" s="5">
        <f>+IFERROR(VLOOKUP($C281,Data!$C$465:$CV$535,Laboral!I$247,FALSE),0)</f>
        <v>31193987.809999999</v>
      </c>
      <c r="J281" s="5">
        <f>+IFERROR(VLOOKUP($C281,Data!$C$465:$CV$535,Laboral!J$247,FALSE),0)</f>
        <v>31038455.170000002</v>
      </c>
      <c r="K281" s="5">
        <f>+IFERROR(VLOOKUP($C281,Data!$C$465:$CV$535,Laboral!K$247,FALSE),0)</f>
        <v>30903040.079999998</v>
      </c>
      <c r="L281" s="5">
        <f>+IFERROR(VLOOKUP($C281,Data!$C$465:$CV$535,Laboral!L$247,FALSE),0)</f>
        <v>30459302.129999999</v>
      </c>
      <c r="M281" s="5">
        <f>+IFERROR(VLOOKUP($C281,Data!$C$465:$CV$535,Laboral!M$247,FALSE),0)</f>
        <v>30178142.879999999</v>
      </c>
      <c r="N281" s="5">
        <f>+IFERROR(VLOOKUP($C281,Data!$C$465:$CV$535,Laboral!N$247,FALSE),0)</f>
        <v>30299835.5</v>
      </c>
      <c r="O281" s="5">
        <f>+IFERROR(VLOOKUP($C281,Data!$C$465:$CV$535,Laboral!O$247,FALSE),0)</f>
        <v>30677185.399999999</v>
      </c>
      <c r="P281" s="5">
        <f>+IFERROR(VLOOKUP($C281,Data!$C$465:$CV$535,Laboral!P$247,FALSE),0)</f>
        <v>31124687.460000001</v>
      </c>
      <c r="Q281" s="5">
        <f>+IFERROR(VLOOKUP($C281,Data!$C$465:$CV$535,Laboral!Q$247,FALSE),0)</f>
        <v>31921613.739999998</v>
      </c>
      <c r="R281" s="5">
        <f>+IFERROR(VLOOKUP($C281,Data!$C$465:$CV$535,Laboral!R$247,FALSE),0)</f>
        <v>32734881.030000001</v>
      </c>
      <c r="S281" s="5">
        <f>+IFERROR(VLOOKUP($C281,Data!$C$465:$CV$535,Laboral!S$247,FALSE),0)</f>
        <v>32608656.02</v>
      </c>
      <c r="T281" s="5">
        <f>+IFERROR(VLOOKUP($C281,Data!$C$465:$CV$535,Laboral!T$247,FALSE),0)</f>
        <v>33255039.890000001</v>
      </c>
      <c r="U281" s="5">
        <f>+IFERROR(VLOOKUP($C281,Data!$C$465:$CV$535,Laboral!U$247,FALSE),0)</f>
        <v>33404425.98</v>
      </c>
      <c r="V281" s="5">
        <f>+IFERROR(VLOOKUP($C281,Data!$C$465:$CV$535,Laboral!V$247,FALSE),0)</f>
        <v>32626903.710000001</v>
      </c>
      <c r="W281" s="5">
        <f>+IFERROR(VLOOKUP($C281,Data!$C$465:$CV$535,Laboral!W$247,FALSE),0)</f>
        <v>32353190.370000001</v>
      </c>
      <c r="X281" s="5">
        <f>+IFERROR(VLOOKUP($C281,Data!$C$465:$CV$535,Laboral!X$247,FALSE),0)</f>
        <v>31927426.449999999</v>
      </c>
      <c r="Y281" s="5">
        <f>+IFERROR(VLOOKUP($C281,Data!$C$465:$CV$535,Laboral!Y$247,FALSE),0)</f>
        <v>31005224.809999999</v>
      </c>
      <c r="Z281" s="5">
        <f>+IFERROR(VLOOKUP($C281,Data!$C$465:$CV$535,Laboral!Z$247,FALSE),0)</f>
        <v>31914846.02</v>
      </c>
      <c r="AA281" s="5">
        <f>+IFERROR(VLOOKUP($C281,Data!$C$465:$CV$535,Laboral!AA$247,FALSE),0)</f>
        <v>33057929.52</v>
      </c>
      <c r="AB281" s="5">
        <f>+IFERROR(VLOOKUP($C281,Data!$C$465:$CV$535,Laboral!AB$247,FALSE),0)</f>
        <v>32152188.870000001</v>
      </c>
      <c r="AC281" s="5">
        <f>+IFERROR(VLOOKUP($C281,Data!$C$465:$CV$535,Laboral!AC$247,FALSE),0)</f>
        <v>33023000.82</v>
      </c>
      <c r="AD281" s="5">
        <f>+IFERROR(VLOOKUP($C281,Data!$C$465:$CV$535,Laboral!AD$247,FALSE),0)</f>
        <v>34433426.469999999</v>
      </c>
      <c r="AE281" s="5">
        <f>+IFERROR(VLOOKUP($C281,Data!$C$465:$CV$535,Laboral!AE$247,FALSE),0)</f>
        <v>36084181.829999998</v>
      </c>
      <c r="AF281" s="5">
        <f>+IFERROR(VLOOKUP($C281,Data!$C$465:$CV$535,Laboral!AF$247,FALSE),0)</f>
        <v>37476396.82</v>
      </c>
      <c r="AG281" s="5">
        <f>+IFERROR(VLOOKUP($C281,Data!$C$465:$CV$535,Laboral!AG$247,FALSE),0)</f>
        <v>37871664.799999997</v>
      </c>
      <c r="AH281" s="5">
        <f>+IFERROR(VLOOKUP($C281,Data!$C$465:$CV$535,Laboral!AH$247,FALSE),0)</f>
        <v>38020518.390000001</v>
      </c>
      <c r="AI281" s="5">
        <f>+IFERROR(VLOOKUP($C281,Data!$C$465:$CV$535,Laboral!AI$247,FALSE),0)</f>
        <v>38549058.899999999</v>
      </c>
      <c r="AJ281" s="5">
        <f>+IFERROR(VLOOKUP($C281,Data!$C$465:$CV$535,Laboral!AJ$247,FALSE),0)</f>
        <v>38905904.670000002</v>
      </c>
      <c r="AK281" s="5">
        <f>+IFERROR(VLOOKUP($C281,Data!$C$465:$CV$535,Laboral!AK$247,FALSE),0)</f>
        <v>39259242.289999999</v>
      </c>
      <c r="AL281" s="5">
        <f>+IFERROR(VLOOKUP($C281,Data!$C$465:$CV$535,Laboral!AL$247,FALSE),0)</f>
        <v>40981693.68</v>
      </c>
      <c r="AM281" s="5">
        <f>+IFERROR(VLOOKUP($C281,Data!$C$465:$CV$535,Laboral!AM$247,FALSE),0)</f>
        <v>42783648.25</v>
      </c>
      <c r="AN281" s="5">
        <f>+IFERROR(VLOOKUP($C281,Data!$C$465:$CV$535,Laboral!AN$247,FALSE),0)</f>
        <v>42297894.68</v>
      </c>
      <c r="AO281" s="5">
        <f>+IFERROR(VLOOKUP($C281,Data!$C$465:$CV$535,Laboral!AO$247,FALSE),0)</f>
        <v>42410302.030000001</v>
      </c>
      <c r="AP281" s="5">
        <f>+IFERROR(VLOOKUP($C281,Data!$C$465:$CV$535,Laboral!AP$247,FALSE),0)</f>
        <v>42738607.840000004</v>
      </c>
      <c r="AQ281" s="5">
        <f>+IFERROR(VLOOKUP($C281,Data!$C$465:$CV$535,Laboral!AQ$247,FALSE),0)</f>
        <v>43079331.969999999</v>
      </c>
      <c r="AR281" s="5">
        <f>+IFERROR(VLOOKUP($C281,Data!$C$465:$CV$535,Laboral!AR$247,FALSE),0)</f>
        <v>42707079.420000002</v>
      </c>
      <c r="AS281" s="5">
        <f>+IFERROR(VLOOKUP($C281,Data!$C$465:$CV$535,Laboral!AS$247,FALSE),0)</f>
        <v>42518777.469999999</v>
      </c>
      <c r="AT281" s="5">
        <f>+IFERROR(VLOOKUP($C281,Data!$C$465:$CV$535,Laboral!AT$247,FALSE),0)</f>
        <v>42241125.659999996</v>
      </c>
      <c r="AU281" s="5">
        <f>+IFERROR(VLOOKUP($C281,Data!$C$465:$CV$535,Laboral!AU$247,FALSE),0)</f>
        <v>41780440.710000001</v>
      </c>
      <c r="AV281" s="5">
        <f>+IFERROR(VLOOKUP($C281,Data!$C$465:$CV$535,Laboral!AV$247,FALSE),0)</f>
        <v>40494488.210000001</v>
      </c>
      <c r="AW281" s="5">
        <f>+IFERROR(VLOOKUP($C281,Data!$C$465:$CV$535,Laboral!AW$247,FALSE),0)</f>
        <v>38154127.810000002</v>
      </c>
      <c r="AX281" s="5">
        <f>+IFERROR(VLOOKUP($C281,Data!$C$465:$CV$535,Laboral!AX$247,FALSE),0)</f>
        <v>39168657.25</v>
      </c>
      <c r="AY281" s="5">
        <f>+IFERROR(VLOOKUP($C281,Data!$C$465:$CV$535,Laboral!AY$247,FALSE),0)</f>
        <v>41119889.880000003</v>
      </c>
      <c r="AZ281" s="5">
        <f>+IFERROR(VLOOKUP($C281,Data!$C$465:$CV$535,Laboral!AZ$247,FALSE),0)</f>
        <v>43123582.659999996</v>
      </c>
      <c r="BA281" s="5">
        <f>+IFERROR(VLOOKUP($C281,Data!$C$465:$CV$535,Laboral!BA$247,FALSE),0)</f>
        <v>43042157.140000001</v>
      </c>
      <c r="BB281" s="5">
        <f>+IFERROR(VLOOKUP($C281,Data!$C$465:$CV$535,Laboral!BB$247,FALSE),0)</f>
        <v>43641072.350000001</v>
      </c>
      <c r="BC281" s="5">
        <f>+IFERROR(VLOOKUP($C281,Data!$C$465:$CV$535,Laboral!BC$247,FALSE),0)</f>
        <v>43799780.560000002</v>
      </c>
      <c r="BD281" s="5">
        <f>+IFERROR(VLOOKUP($C281,Data!$C$465:$CV$535,Laboral!BD$247,FALSE),0)</f>
        <v>44316944.18</v>
      </c>
      <c r="BE281" s="5">
        <f>+IFERROR(VLOOKUP($C281,Data!$C$465:$CV$535,Laboral!BE$247,FALSE),0)</f>
        <v>44653684.560000002</v>
      </c>
      <c r="BF281" s="5">
        <f>+IFERROR(VLOOKUP($C281,Data!$C$465:$CV$535,Laboral!BF$247,FALSE),0)</f>
        <v>44707872.490000002</v>
      </c>
      <c r="BG281" s="5">
        <f>+IFERROR(VLOOKUP($C281,Data!$C$465:$CV$535,Laboral!BG$247,FALSE),0)</f>
        <v>45018914.109999999</v>
      </c>
      <c r="BH281" s="5">
        <f>+IFERROR(VLOOKUP($C281,Data!$C$465:$CV$535,Laboral!BH$247,FALSE),0)</f>
        <v>45559974.32</v>
      </c>
      <c r="BI281" s="5">
        <f>+IFERROR(VLOOKUP($C281,Data!$C$465:$CV$535,Laboral!BI$247,FALSE),0)</f>
        <v>46264836.149999999</v>
      </c>
      <c r="BJ281" s="5">
        <f>+IFERROR(VLOOKUP($C281,Data!$C$465:$CV$535,Laboral!BJ$247,FALSE),0)</f>
        <v>47740300.630000003</v>
      </c>
      <c r="BK281" s="5">
        <f>+IFERROR(VLOOKUP($C281,Data!$C$465:$CV$535,Laboral!BK$247,FALSE),0)</f>
        <v>49621126.170000002</v>
      </c>
      <c r="BL281" s="5">
        <f>+IFERROR(VLOOKUP($C281,Data!$C$465:$CV$535,Laboral!BL$247,FALSE),0)</f>
        <v>50276910.630000003</v>
      </c>
      <c r="BM281" s="5">
        <f>+IFERROR(VLOOKUP($C281,Data!$C$465:$CV$535,Laboral!BM$247,FALSE),0)</f>
        <v>52018835.659999996</v>
      </c>
      <c r="BN281" s="5">
        <f>+IFERROR(VLOOKUP($C281,Data!$C$465:$CV$535,Laboral!BN$247,FALSE),0)</f>
        <v>53786987.630000003</v>
      </c>
      <c r="BO281" s="5">
        <f>+IFERROR(VLOOKUP($C281,Data!$C$465:$CV$535,Laboral!BO$247,FALSE),0)</f>
        <v>54236135.390000001</v>
      </c>
      <c r="BP281" s="5">
        <f>+IFERROR(VLOOKUP($C281,Data!$C$465:$CV$535,Laboral!BP$247,FALSE),0)</f>
        <v>55612993.479999997</v>
      </c>
      <c r="BQ281" s="5">
        <f>+IFERROR(VLOOKUP($C281,Data!$C$465:$CV$535,Laboral!BQ$247,FALSE),0)</f>
        <v>56620511.789999999</v>
      </c>
      <c r="BR281" s="5">
        <f>+IFERROR(VLOOKUP($C281,Data!$C$465:$CV$535,Laboral!BR$247,FALSE),0)</f>
        <v>56871142.93</v>
      </c>
      <c r="BS281" s="5">
        <f>+IFERROR(VLOOKUP($C281,Data!$C$465:$CV$535,Laboral!BS$247,FALSE),0)</f>
        <v>58426558.509999998</v>
      </c>
      <c r="BT281" s="5">
        <f>+IFERROR(VLOOKUP($C281,Data!$C$465:$CV$535,Laboral!BT$247,FALSE),0)</f>
        <v>59612267.630000003</v>
      </c>
      <c r="BU281" s="5">
        <f>+IFERROR(VLOOKUP($C281,Data!$C$465:$CV$535,Laboral!BU$247,FALSE),0)</f>
        <v>60242856.859999999</v>
      </c>
      <c r="BV281" s="5">
        <f>+IFERROR(VLOOKUP($C281,Data!$C$465:$CV$535,Laboral!BV$247,FALSE),0)</f>
        <v>62378741.090000004</v>
      </c>
      <c r="BW281" s="5">
        <f>+IFERROR(VLOOKUP($C281,Data!$C$465:$CV$535,Laboral!BW$247,FALSE),0)</f>
        <v>64657208.549999997</v>
      </c>
      <c r="BX281" s="5">
        <f>+IFERROR(VLOOKUP($C281,Data!$C$465:$CV$535,Laboral!BX$247,FALSE),0)</f>
        <v>65701211.859999999</v>
      </c>
      <c r="BY281" s="5">
        <f>+IFERROR(VLOOKUP($C281,Data!$C$465:$CV$535,Laboral!BY$247,FALSE),0)</f>
        <v>63837458.939999998</v>
      </c>
      <c r="BZ281" s="5">
        <f>+IFERROR(VLOOKUP($C281,Data!$C$465:$CV$535,Laboral!BZ$247,FALSE),0)</f>
        <v>62605445.210000001</v>
      </c>
      <c r="CA281" s="5">
        <f>+IFERROR(VLOOKUP($C281,Data!$C$465:$CV$535,Laboral!CA$247,FALSE),0)</f>
        <v>62168850.619999997</v>
      </c>
      <c r="CB281" s="5">
        <f>+IFERROR(VLOOKUP($C281,Data!$C$465:$CV$535,Laboral!CB$247,FALSE),0)</f>
        <v>61732093.579999998</v>
      </c>
      <c r="CC281" s="5">
        <f>+IFERROR(VLOOKUP($C281,Data!$C$465:$CV$535,Laboral!CC$247,FALSE),0)</f>
        <v>62031407.670000002</v>
      </c>
      <c r="CD281" s="5">
        <f>+IFERROR(VLOOKUP($C281,Data!$C$465:$CV$535,Laboral!CD$247,FALSE),0)</f>
        <v>61192329.869999997</v>
      </c>
      <c r="CE281" s="5">
        <f>+IFERROR(VLOOKUP($C281,Data!$C$465:$CV$535,Laboral!CE$247,FALSE),0)</f>
        <v>61001957.899999999</v>
      </c>
      <c r="CF281" s="5">
        <f>+IFERROR(VLOOKUP($C281,Data!$C$465:$CV$535,Laboral!CF$247,FALSE),0)</f>
        <v>60842104.159999996</v>
      </c>
      <c r="CG281" s="5">
        <f>+IFERROR(VLOOKUP($C281,Data!$C$465:$CV$535,Laboral!CG$247,FALSE),0)</f>
        <v>60519451.240000002</v>
      </c>
      <c r="CH281" s="5">
        <f>+IFERROR(VLOOKUP($C281,Data!$C$465:$CV$535,Laboral!CH$247,FALSE),0)</f>
        <v>61210359.670000002</v>
      </c>
      <c r="CI281" s="5">
        <f>+IFERROR(VLOOKUP($C281,Data!$C$465:$CV$535,Laboral!CI$247,FALSE),0)</f>
        <v>62510240.43</v>
      </c>
      <c r="CJ281" s="5">
        <f>+IFERROR(VLOOKUP($C281,Data!$C$465:$CV$535,Laboral!CJ$247,FALSE),0)</f>
        <v>61714342.439999998</v>
      </c>
      <c r="CK281" s="5">
        <f>+IFERROR(VLOOKUP($C281,Data!$C$465:$CV$535,Laboral!CK$247,FALSE),0)</f>
        <v>61066059.740000002</v>
      </c>
      <c r="CL281" s="5">
        <f>+IFERROR(VLOOKUP($C281,Data!$C$465:$CV$535,Laboral!CL$247,FALSE),0)</f>
        <v>60011326.840000004</v>
      </c>
      <c r="CM281" s="5">
        <f>+IFERROR(VLOOKUP($C281,Data!$C$465:$CV$535,Laboral!CM$247,FALSE),0)</f>
        <v>57641826.729999997</v>
      </c>
      <c r="CN281" s="5">
        <f>+IFERROR(VLOOKUP($C281,Data!$C$465:$CV$535,Laboral!CN$247,FALSE),0)</f>
        <v>55092768.579999998</v>
      </c>
      <c r="CO281" s="5">
        <f>+IFERROR(VLOOKUP($C281,Data!$C$465:$CV$535,Laboral!CO$247,FALSE),0)</f>
        <v>53319662.719999999</v>
      </c>
      <c r="CP281" s="5">
        <f>+IFERROR(VLOOKUP($C281,Data!$C$465:$CV$535,Laboral!CP$247,FALSE),0)</f>
        <v>51079216.090000004</v>
      </c>
      <c r="CQ281" s="5">
        <f>+IFERROR(VLOOKUP($C281,Data!$C$465:$CV$535,Laboral!CQ$247,FALSE),0)</f>
        <v>49604788.159999996</v>
      </c>
      <c r="CR281" s="5">
        <f>+IFERROR(VLOOKUP($C281,Data!$C$465:$CV$535,Laboral!CR$247,FALSE),0)</f>
        <v>47284808.880000003</v>
      </c>
      <c r="CS281" s="5">
        <f>+IFERROR(VLOOKUP($C281,Data!$C$465:$CV$535,Laboral!CS$247,FALSE),0)</f>
        <v>44637663.82</v>
      </c>
      <c r="CT281" s="5">
        <f>+IFERROR(VLOOKUP($C281,Data!$C$465:$CV$535,Laboral!CT$247,FALSE),0)</f>
        <v>41749022.289999999</v>
      </c>
      <c r="CU281" s="5">
        <f>+IFERROR(VLOOKUP($C281,Data!$C$465:$CV$535,Laboral!CU$247,FALSE),0)</f>
        <v>39018505.369999997</v>
      </c>
      <c r="CV281" s="5">
        <f>+IFERROR(VLOOKUP($C281,Data!$C$465:$CV$535,Laboral!CV$247,FALSE),0)</f>
        <v>37092553.909999996</v>
      </c>
    </row>
    <row r="282" spans="1:100" x14ac:dyDescent="0.3">
      <c r="A282" s="1">
        <v>2</v>
      </c>
      <c r="B282" s="1">
        <v>38</v>
      </c>
      <c r="C282" s="1" t="s">
        <v>61</v>
      </c>
      <c r="D282" s="5">
        <f>+IFERROR(VLOOKUP($C282,Data!$C$465:$CV$535,Laboral!D$247,FALSE),0)</f>
        <v>64825629.630000003</v>
      </c>
      <c r="E282" s="5">
        <f>+IFERROR(VLOOKUP($C282,Data!$C$465:$CV$535,Laboral!E$247,FALSE),0)</f>
        <v>60219951.140000001</v>
      </c>
      <c r="F282" s="5">
        <f>+IFERROR(VLOOKUP($C282,Data!$C$465:$CV$535,Laboral!F$247,FALSE),0)</f>
        <v>58555230.090000004</v>
      </c>
      <c r="G282" s="5">
        <f>+IFERROR(VLOOKUP($C282,Data!$C$465:$CV$535,Laboral!G$247,FALSE),0)</f>
        <v>57806069.25</v>
      </c>
      <c r="H282" s="5">
        <f>+IFERROR(VLOOKUP($C282,Data!$C$465:$CV$535,Laboral!H$247,FALSE),0)</f>
        <v>56949131.130000003</v>
      </c>
      <c r="I282" s="5">
        <f>+IFERROR(VLOOKUP($C282,Data!$C$465:$CV$535,Laboral!I$247,FALSE),0)</f>
        <v>56166575.380000003</v>
      </c>
      <c r="J282" s="5">
        <f>+IFERROR(VLOOKUP($C282,Data!$C$465:$CV$535,Laboral!J$247,FALSE),0)</f>
        <v>55057869.039999999</v>
      </c>
      <c r="K282" s="5">
        <f>+IFERROR(VLOOKUP($C282,Data!$C$465:$CV$535,Laboral!K$247,FALSE),0)</f>
        <v>51087436.539999999</v>
      </c>
      <c r="L282" s="5">
        <f>+IFERROR(VLOOKUP($C282,Data!$C$465:$CV$535,Laboral!L$247,FALSE),0)</f>
        <v>51835485.380000003</v>
      </c>
      <c r="M282" s="5">
        <f>+IFERROR(VLOOKUP($C282,Data!$C$465:$CV$535,Laboral!M$247,FALSE),0)</f>
        <v>52914662.640000001</v>
      </c>
      <c r="N282" s="5">
        <f>+IFERROR(VLOOKUP($C282,Data!$C$465:$CV$535,Laboral!N$247,FALSE),0)</f>
        <v>55096461.539999999</v>
      </c>
      <c r="O282" s="5">
        <f>+IFERROR(VLOOKUP($C282,Data!$C$465:$CV$535,Laboral!O$247,FALSE),0)</f>
        <v>58671018.32</v>
      </c>
      <c r="P282" s="5">
        <f>+IFERROR(VLOOKUP($C282,Data!$C$465:$CV$535,Laboral!P$247,FALSE),0)</f>
        <v>59485208.310000002</v>
      </c>
      <c r="Q282" s="5">
        <f>+IFERROR(VLOOKUP($C282,Data!$C$465:$CV$535,Laboral!Q$247,FALSE),0)</f>
        <v>61359900.140000001</v>
      </c>
      <c r="R282" s="5">
        <f>+IFERROR(VLOOKUP($C282,Data!$C$465:$CV$535,Laboral!R$247,FALSE),0)</f>
        <v>64013669.939999998</v>
      </c>
      <c r="S282" s="5">
        <f>+IFERROR(VLOOKUP($C282,Data!$C$465:$CV$535,Laboral!S$247,FALSE),0)</f>
        <v>66332792.520000003</v>
      </c>
      <c r="T282" s="5">
        <f>+IFERROR(VLOOKUP($C282,Data!$C$465:$CV$535,Laboral!T$247,FALSE),0)</f>
        <v>68175620.609999999</v>
      </c>
      <c r="U282" s="5">
        <f>+IFERROR(VLOOKUP($C282,Data!$C$465:$CV$535,Laboral!U$247,FALSE),0)</f>
        <v>70150787.900000006</v>
      </c>
      <c r="V282" s="5">
        <f>+IFERROR(VLOOKUP($C282,Data!$C$465:$CV$535,Laboral!V$247,FALSE),0)</f>
        <v>70773169.359999999</v>
      </c>
      <c r="W282" s="5">
        <f>+IFERROR(VLOOKUP($C282,Data!$C$465:$CV$535,Laboral!W$247,FALSE),0)</f>
        <v>71575847.700000003</v>
      </c>
      <c r="X282" s="5">
        <f>+IFERROR(VLOOKUP($C282,Data!$C$465:$CV$535,Laboral!X$247,FALSE),0)</f>
        <v>73324719.799999997</v>
      </c>
      <c r="Y282" s="5">
        <f>+IFERROR(VLOOKUP($C282,Data!$C$465:$CV$535,Laboral!Y$247,FALSE),0)</f>
        <v>74395014.569999993</v>
      </c>
      <c r="Z282" s="5">
        <f>+IFERROR(VLOOKUP($C282,Data!$C$465:$CV$535,Laboral!Z$247,FALSE),0)</f>
        <v>75918604.760000005</v>
      </c>
      <c r="AA282" s="5">
        <f>+IFERROR(VLOOKUP($C282,Data!$C$465:$CV$535,Laboral!AA$247,FALSE),0)</f>
        <v>78346379.200000003</v>
      </c>
      <c r="AB282" s="5">
        <f>+IFERROR(VLOOKUP($C282,Data!$C$465:$CV$535,Laboral!AB$247,FALSE),0)</f>
        <v>77632083.189999998</v>
      </c>
      <c r="AC282" s="5">
        <f>+IFERROR(VLOOKUP($C282,Data!$C$465:$CV$535,Laboral!AC$247,FALSE),0)</f>
        <v>77924679.109999999</v>
      </c>
      <c r="AD282" s="5">
        <f>+IFERROR(VLOOKUP($C282,Data!$C$465:$CV$535,Laboral!AD$247,FALSE),0)</f>
        <v>78628445.040000007</v>
      </c>
      <c r="AE282" s="5">
        <f>+IFERROR(VLOOKUP($C282,Data!$C$465:$CV$535,Laboral!AE$247,FALSE),0)</f>
        <v>78468846.239999995</v>
      </c>
      <c r="AF282" s="5">
        <f>+IFERROR(VLOOKUP($C282,Data!$C$465:$CV$535,Laboral!AF$247,FALSE),0)</f>
        <v>78354549.450000003</v>
      </c>
      <c r="AG282" s="5">
        <f>+IFERROR(VLOOKUP($C282,Data!$C$465:$CV$535,Laboral!AG$247,FALSE),0)</f>
        <v>78886748.400000006</v>
      </c>
      <c r="AH282" s="5">
        <f>+IFERROR(VLOOKUP($C282,Data!$C$465:$CV$535,Laboral!AH$247,FALSE),0)</f>
        <v>78666394.920000002</v>
      </c>
      <c r="AI282" s="5">
        <f>+IFERROR(VLOOKUP($C282,Data!$C$465:$CV$535,Laboral!AI$247,FALSE),0)</f>
        <v>77234315.530000001</v>
      </c>
      <c r="AJ282" s="5">
        <f>+IFERROR(VLOOKUP($C282,Data!$C$465:$CV$535,Laboral!AJ$247,FALSE),0)</f>
        <v>78188607.670000002</v>
      </c>
      <c r="AK282" s="5">
        <f>+IFERROR(VLOOKUP($C282,Data!$C$465:$CV$535,Laboral!AK$247,FALSE),0)</f>
        <v>77927561.260000005</v>
      </c>
      <c r="AL282" s="5">
        <f>+IFERROR(VLOOKUP($C282,Data!$C$465:$CV$535,Laboral!AL$247,FALSE),0)</f>
        <v>79966052.379999995</v>
      </c>
      <c r="AM282" s="5">
        <f>+IFERROR(VLOOKUP($C282,Data!$C$465:$CV$535,Laboral!AM$247,FALSE),0)</f>
        <v>81873587.760000005</v>
      </c>
      <c r="AN282" s="5">
        <f>+IFERROR(VLOOKUP($C282,Data!$C$465:$CV$535,Laboral!AN$247,FALSE),0)</f>
        <v>81379702.590000004</v>
      </c>
      <c r="AO282" s="5">
        <f>+IFERROR(VLOOKUP($C282,Data!$C$465:$CV$535,Laboral!AO$247,FALSE),0)</f>
        <v>82545006.900000006</v>
      </c>
      <c r="AP282" s="5">
        <f>+IFERROR(VLOOKUP($C282,Data!$C$465:$CV$535,Laboral!AP$247,FALSE),0)</f>
        <v>84704600.650000006</v>
      </c>
      <c r="AQ282" s="5">
        <f>+IFERROR(VLOOKUP($C282,Data!$C$465:$CV$535,Laboral!AQ$247,FALSE),0)</f>
        <v>85907592.670000002</v>
      </c>
      <c r="AR282" s="5">
        <f>+IFERROR(VLOOKUP($C282,Data!$C$465:$CV$535,Laboral!AR$247,FALSE),0)</f>
        <v>87442126.180000007</v>
      </c>
      <c r="AS282" s="5">
        <f>+IFERROR(VLOOKUP($C282,Data!$C$465:$CV$535,Laboral!AS$247,FALSE),0)</f>
        <v>88819458.879999995</v>
      </c>
      <c r="AT282" s="5">
        <f>+IFERROR(VLOOKUP($C282,Data!$C$465:$CV$535,Laboral!AT$247,FALSE),0)</f>
        <v>88965701.230000004</v>
      </c>
      <c r="AU282" s="5">
        <f>+IFERROR(VLOOKUP($C282,Data!$C$465:$CV$535,Laboral!AU$247,FALSE),0)</f>
        <v>89738667.680000007</v>
      </c>
      <c r="AV282" s="5">
        <f>+IFERROR(VLOOKUP($C282,Data!$C$465:$CV$535,Laboral!AV$247,FALSE),0)</f>
        <v>90003144.799999997</v>
      </c>
      <c r="AW282" s="5">
        <f>+IFERROR(VLOOKUP($C282,Data!$C$465:$CV$535,Laboral!AW$247,FALSE),0)</f>
        <v>90629943.640000001</v>
      </c>
      <c r="AX282" s="5">
        <f>+IFERROR(VLOOKUP($C282,Data!$C$465:$CV$535,Laboral!AX$247,FALSE),0)</f>
        <v>91810153.650000006</v>
      </c>
      <c r="AY282" s="5">
        <f>+IFERROR(VLOOKUP($C282,Data!$C$465:$CV$535,Laboral!AY$247,FALSE),0)</f>
        <v>94044107.519999996</v>
      </c>
      <c r="AZ282" s="5">
        <f>+IFERROR(VLOOKUP($C282,Data!$C$465:$CV$535,Laboral!AZ$247,FALSE),0)</f>
        <v>94562642.629999995</v>
      </c>
      <c r="BA282" s="5">
        <f>+IFERROR(VLOOKUP($C282,Data!$C$465:$CV$535,Laboral!BA$247,FALSE),0)</f>
        <v>95434113.200000003</v>
      </c>
      <c r="BB282" s="5">
        <f>+IFERROR(VLOOKUP($C282,Data!$C$465:$CV$535,Laboral!BB$247,FALSE),0)</f>
        <v>98079550.299999997</v>
      </c>
      <c r="BC282" s="5">
        <f>+IFERROR(VLOOKUP($C282,Data!$C$465:$CV$535,Laboral!BC$247,FALSE),0)</f>
        <v>100027532.63</v>
      </c>
      <c r="BD282" s="5">
        <f>+IFERROR(VLOOKUP($C282,Data!$C$465:$CV$535,Laboral!BD$247,FALSE),0)</f>
        <v>101622891.92</v>
      </c>
      <c r="BE282" s="5">
        <f>+IFERROR(VLOOKUP($C282,Data!$C$465:$CV$535,Laboral!BE$247,FALSE),0)</f>
        <v>103109128.7</v>
      </c>
      <c r="BF282" s="5">
        <f>+IFERROR(VLOOKUP($C282,Data!$C$465:$CV$535,Laboral!BF$247,FALSE),0)</f>
        <v>103117960</v>
      </c>
      <c r="BG282" s="5">
        <f>+IFERROR(VLOOKUP($C282,Data!$C$465:$CV$535,Laboral!BG$247,FALSE),0)</f>
        <v>104108872.84999999</v>
      </c>
      <c r="BH282" s="5">
        <f>+IFERROR(VLOOKUP($C282,Data!$C$465:$CV$535,Laboral!BH$247,FALSE),0)</f>
        <v>104987193.26000001</v>
      </c>
      <c r="BI282" s="5">
        <f>+IFERROR(VLOOKUP($C282,Data!$C$465:$CV$535,Laboral!BI$247,FALSE),0)</f>
        <v>105541088.23</v>
      </c>
      <c r="BJ282" s="5">
        <f>+IFERROR(VLOOKUP($C282,Data!$C$465:$CV$535,Laboral!BJ$247,FALSE),0)</f>
        <v>106945801.09</v>
      </c>
      <c r="BK282" s="5">
        <f>+IFERROR(VLOOKUP($C282,Data!$C$465:$CV$535,Laboral!BK$247,FALSE),0)</f>
        <v>109280834.3</v>
      </c>
      <c r="BL282" s="5">
        <f>+IFERROR(VLOOKUP($C282,Data!$C$465:$CV$535,Laboral!BL$247,FALSE),0)</f>
        <v>110047243.78</v>
      </c>
      <c r="BM282" s="5">
        <f>+IFERROR(VLOOKUP($C282,Data!$C$465:$CV$535,Laboral!BM$247,FALSE),0)</f>
        <v>110279511.87</v>
      </c>
      <c r="BN282" s="5">
        <f>+IFERROR(VLOOKUP($C282,Data!$C$465:$CV$535,Laboral!BN$247,FALSE),0)</f>
        <v>113065855.15000001</v>
      </c>
      <c r="BO282" s="5">
        <f>+IFERROR(VLOOKUP($C282,Data!$C$465:$CV$535,Laboral!BO$247,FALSE),0)</f>
        <v>113611302.89</v>
      </c>
      <c r="BP282" s="5">
        <f>+IFERROR(VLOOKUP($C282,Data!$C$465:$CV$535,Laboral!BP$247,FALSE),0)</f>
        <v>115268636.48999999</v>
      </c>
      <c r="BQ282" s="5">
        <f>+IFERROR(VLOOKUP($C282,Data!$C$465:$CV$535,Laboral!BQ$247,FALSE),0)</f>
        <v>118262935.70999999</v>
      </c>
      <c r="BR282" s="5">
        <f>+IFERROR(VLOOKUP($C282,Data!$C$465:$CV$535,Laboral!BR$247,FALSE),0)</f>
        <v>119883882.58</v>
      </c>
      <c r="BS282" s="5">
        <f>+IFERROR(VLOOKUP($C282,Data!$C$465:$CV$535,Laboral!BS$247,FALSE),0)</f>
        <v>119945737.58</v>
      </c>
      <c r="BT282" s="5">
        <f>+IFERROR(VLOOKUP($C282,Data!$C$465:$CV$535,Laboral!BT$247,FALSE),0)</f>
        <v>121474464.87</v>
      </c>
      <c r="BU282" s="5">
        <f>+IFERROR(VLOOKUP($C282,Data!$C$465:$CV$535,Laboral!BU$247,FALSE),0)</f>
        <v>121826487.40000001</v>
      </c>
      <c r="BV282" s="5">
        <f>+IFERROR(VLOOKUP($C282,Data!$C$465:$CV$535,Laboral!BV$247,FALSE),0)</f>
        <v>122909479.23</v>
      </c>
      <c r="BW282" s="5">
        <f>+IFERROR(VLOOKUP($C282,Data!$C$465:$CV$535,Laboral!BW$247,FALSE),0)</f>
        <v>125583797.73999999</v>
      </c>
      <c r="BX282" s="5">
        <f>+IFERROR(VLOOKUP($C282,Data!$C$465:$CV$535,Laboral!BX$247,FALSE),0)</f>
        <v>126572816.45999999</v>
      </c>
      <c r="BY282" s="5">
        <f>+IFERROR(VLOOKUP($C282,Data!$C$465:$CV$535,Laboral!BY$247,FALSE),0)</f>
        <v>128546900.45999999</v>
      </c>
      <c r="BZ282" s="5">
        <f>+IFERROR(VLOOKUP($C282,Data!$C$465:$CV$535,Laboral!BZ$247,FALSE),0)</f>
        <v>131730052.8</v>
      </c>
      <c r="CA282" s="5">
        <f>+IFERROR(VLOOKUP($C282,Data!$C$465:$CV$535,Laboral!CA$247,FALSE),0)</f>
        <v>132563006.15000001</v>
      </c>
      <c r="CB282" s="5">
        <f>+IFERROR(VLOOKUP($C282,Data!$C$465:$CV$535,Laboral!CB$247,FALSE),0)</f>
        <v>135492964.91999999</v>
      </c>
      <c r="CC282" s="5">
        <f>+IFERROR(VLOOKUP($C282,Data!$C$465:$CV$535,Laboral!CC$247,FALSE),0)</f>
        <v>136752913.66</v>
      </c>
      <c r="CD282" s="5">
        <f>+IFERROR(VLOOKUP($C282,Data!$C$465:$CV$535,Laboral!CD$247,FALSE),0)</f>
        <v>136818013.19999999</v>
      </c>
      <c r="CE282" s="5">
        <f>+IFERROR(VLOOKUP($C282,Data!$C$465:$CV$535,Laboral!CE$247,FALSE),0)</f>
        <v>136704535.56</v>
      </c>
      <c r="CF282" s="5">
        <f>+IFERROR(VLOOKUP($C282,Data!$C$465:$CV$535,Laboral!CF$247,FALSE),0)</f>
        <v>138243215.71000001</v>
      </c>
      <c r="CG282" s="5">
        <f>+IFERROR(VLOOKUP($C282,Data!$C$465:$CV$535,Laboral!CG$247,FALSE),0)</f>
        <v>138238945.75</v>
      </c>
      <c r="CH282" s="5">
        <f>+IFERROR(VLOOKUP($C282,Data!$C$465:$CV$535,Laboral!CH$247,FALSE),0)</f>
        <v>139722061.36000001</v>
      </c>
      <c r="CI282" s="5">
        <f>+IFERROR(VLOOKUP($C282,Data!$C$465:$CV$535,Laboral!CI$247,FALSE),0)</f>
        <v>142802570.13</v>
      </c>
      <c r="CJ282" s="5">
        <f>+IFERROR(VLOOKUP($C282,Data!$C$465:$CV$535,Laboral!CJ$247,FALSE),0)</f>
        <v>143794325.88999999</v>
      </c>
      <c r="CK282" s="5">
        <f>+IFERROR(VLOOKUP($C282,Data!$C$465:$CV$535,Laboral!CK$247,FALSE),0)</f>
        <v>145561591.12</v>
      </c>
      <c r="CL282" s="5">
        <f>+IFERROR(VLOOKUP($C282,Data!$C$465:$CV$535,Laboral!CL$247,FALSE),0)</f>
        <v>148692156.06</v>
      </c>
      <c r="CM282" s="5">
        <f>+IFERROR(VLOOKUP($C282,Data!$C$465:$CV$535,Laboral!CM$247,FALSE),0)</f>
        <v>150175039.19</v>
      </c>
      <c r="CN282" s="5">
        <f>+IFERROR(VLOOKUP($C282,Data!$C$465:$CV$535,Laboral!CN$247,FALSE),0)</f>
        <v>151621866.21000001</v>
      </c>
      <c r="CO282" s="5">
        <f>+IFERROR(VLOOKUP($C282,Data!$C$465:$CV$535,Laboral!CO$247,FALSE),0)</f>
        <v>152806934.12</v>
      </c>
      <c r="CP282" s="5">
        <f>+IFERROR(VLOOKUP($C282,Data!$C$465:$CV$535,Laboral!CP$247,FALSE),0)</f>
        <v>152070614.90000001</v>
      </c>
      <c r="CQ282" s="5">
        <f>+IFERROR(VLOOKUP($C282,Data!$C$465:$CV$535,Laboral!CQ$247,FALSE),0)</f>
        <v>153102600</v>
      </c>
      <c r="CR282" s="5">
        <f>+IFERROR(VLOOKUP($C282,Data!$C$465:$CV$535,Laboral!CR$247,FALSE),0)</f>
        <v>154130851</v>
      </c>
      <c r="CS282" s="5">
        <f>+IFERROR(VLOOKUP($C282,Data!$C$465:$CV$535,Laboral!CS$247,FALSE),0)</f>
        <v>154365535.28</v>
      </c>
      <c r="CT282" s="5">
        <f>+IFERROR(VLOOKUP($C282,Data!$C$465:$CV$535,Laboral!CT$247,FALSE),0)</f>
        <v>156116363.18000001</v>
      </c>
      <c r="CU282" s="5">
        <f>+IFERROR(VLOOKUP($C282,Data!$C$465:$CV$535,Laboral!CU$247,FALSE),0)</f>
        <v>159567860.02000001</v>
      </c>
      <c r="CV282" s="5">
        <f>+IFERROR(VLOOKUP($C282,Data!$C$465:$CV$535,Laboral!CV$247,FALSE),0)</f>
        <v>160071693.44</v>
      </c>
    </row>
    <row r="283" spans="1:100" x14ac:dyDescent="0.3">
      <c r="A283" s="1">
        <v>2</v>
      </c>
      <c r="B283" s="1">
        <v>9</v>
      </c>
      <c r="C283" s="1" t="s">
        <v>62</v>
      </c>
      <c r="D283" s="5">
        <f>+IFERROR(VLOOKUP($C283,Data!$C$465:$CV$535,Laboral!D$247,FALSE),0)</f>
        <v>233658807.44</v>
      </c>
      <c r="E283" s="5">
        <f>+IFERROR(VLOOKUP($C283,Data!$C$465:$CV$535,Laboral!E$247,FALSE),0)</f>
        <v>229282743.52000001</v>
      </c>
      <c r="F283" s="5">
        <f>+IFERROR(VLOOKUP($C283,Data!$C$465:$CV$535,Laboral!F$247,FALSE),0)</f>
        <v>226832105.06999999</v>
      </c>
      <c r="G283" s="5">
        <f>+IFERROR(VLOOKUP($C283,Data!$C$465:$CV$535,Laboral!G$247,FALSE),0)</f>
        <v>228961004.84</v>
      </c>
      <c r="H283" s="5">
        <f>+IFERROR(VLOOKUP($C283,Data!$C$465:$CV$535,Laboral!H$247,FALSE),0)</f>
        <v>228910049.21000001</v>
      </c>
      <c r="I283" s="5">
        <f>+IFERROR(VLOOKUP($C283,Data!$C$465:$CV$535,Laboral!I$247,FALSE),0)</f>
        <v>228433543.52000001</v>
      </c>
      <c r="J283" s="5">
        <f>+IFERROR(VLOOKUP($C283,Data!$C$465:$CV$535,Laboral!J$247,FALSE),0)</f>
        <v>224568125.44</v>
      </c>
      <c r="K283" s="5">
        <f>+IFERROR(VLOOKUP($C283,Data!$C$465:$CV$535,Laboral!K$247,FALSE),0)</f>
        <v>223619074.34</v>
      </c>
      <c r="L283" s="5">
        <f>+IFERROR(VLOOKUP($C283,Data!$C$465:$CV$535,Laboral!L$247,FALSE),0)</f>
        <v>220217721.06</v>
      </c>
      <c r="M283" s="5">
        <f>+IFERROR(VLOOKUP($C283,Data!$C$465:$CV$535,Laboral!M$247,FALSE),0)</f>
        <v>217798229.68000001</v>
      </c>
      <c r="N283" s="5">
        <f>+IFERROR(VLOOKUP($C283,Data!$C$465:$CV$535,Laboral!N$247,FALSE),0)</f>
        <v>218783151.25</v>
      </c>
      <c r="O283" s="5">
        <f>+IFERROR(VLOOKUP($C283,Data!$C$465:$CV$535,Laboral!O$247,FALSE),0)</f>
        <v>222420664.03999999</v>
      </c>
      <c r="P283" s="5">
        <f>+IFERROR(VLOOKUP($C283,Data!$C$465:$CV$535,Laboral!P$247,FALSE),0)</f>
        <v>219337760.34999999</v>
      </c>
      <c r="Q283" s="5">
        <f>+IFERROR(VLOOKUP($C283,Data!$C$465:$CV$535,Laboral!Q$247,FALSE),0)</f>
        <v>217330900.62</v>
      </c>
      <c r="R283" s="5">
        <f>+IFERROR(VLOOKUP($C283,Data!$C$465:$CV$535,Laboral!R$247,FALSE),0)</f>
        <v>217323699.05000001</v>
      </c>
      <c r="S283" s="5">
        <f>+IFERROR(VLOOKUP($C283,Data!$C$465:$CV$535,Laboral!S$247,FALSE),0)</f>
        <v>216171765.03</v>
      </c>
      <c r="T283" s="5">
        <f>+IFERROR(VLOOKUP($C283,Data!$C$465:$CV$535,Laboral!T$247,FALSE),0)</f>
        <v>216941057.19</v>
      </c>
      <c r="U283" s="5">
        <f>+IFERROR(VLOOKUP($C283,Data!$C$465:$CV$535,Laboral!U$247,FALSE),0)</f>
        <v>214579239.37</v>
      </c>
      <c r="V283" s="5">
        <f>+IFERROR(VLOOKUP($C283,Data!$C$465:$CV$535,Laboral!V$247,FALSE),0)</f>
        <v>202753685.68000001</v>
      </c>
      <c r="W283" s="5">
        <f>+IFERROR(VLOOKUP($C283,Data!$C$465:$CV$535,Laboral!W$247,FALSE),0)</f>
        <v>199053914.27000001</v>
      </c>
      <c r="X283" s="5">
        <f>+IFERROR(VLOOKUP($C283,Data!$C$465:$CV$535,Laboral!X$247,FALSE),0)</f>
        <v>200908811.91999999</v>
      </c>
      <c r="Y283" s="5">
        <f>+IFERROR(VLOOKUP($C283,Data!$C$465:$CV$535,Laboral!Y$247,FALSE),0)</f>
        <v>204120771.97</v>
      </c>
      <c r="Z283" s="5">
        <f>+IFERROR(VLOOKUP($C283,Data!$C$465:$CV$535,Laboral!Z$247,FALSE),0)</f>
        <v>204405393.49000001</v>
      </c>
      <c r="AA283" s="5">
        <f>+IFERROR(VLOOKUP($C283,Data!$C$465:$CV$535,Laboral!AA$247,FALSE),0)</f>
        <v>206685775.58000001</v>
      </c>
      <c r="AB283" s="5">
        <f>+IFERROR(VLOOKUP($C283,Data!$C$465:$CV$535,Laboral!AB$247,FALSE),0)</f>
        <v>202855441.00999999</v>
      </c>
      <c r="AC283" s="5">
        <f>+IFERROR(VLOOKUP($C283,Data!$C$465:$CV$535,Laboral!AC$247,FALSE),0)</f>
        <v>201174247.74000001</v>
      </c>
      <c r="AD283" s="5">
        <f>+IFERROR(VLOOKUP($C283,Data!$C$465:$CV$535,Laboral!AD$247,FALSE),0)</f>
        <v>199799940.15000001</v>
      </c>
      <c r="AE283" s="5">
        <f>+IFERROR(VLOOKUP($C283,Data!$C$465:$CV$535,Laboral!AE$247,FALSE),0)</f>
        <v>200868808.16999999</v>
      </c>
      <c r="AF283" s="5">
        <f>+IFERROR(VLOOKUP($C283,Data!$C$465:$CV$535,Laboral!AF$247,FALSE),0)</f>
        <v>198029078.46000001</v>
      </c>
      <c r="AG283" s="5">
        <f>+IFERROR(VLOOKUP($C283,Data!$C$465:$CV$535,Laboral!AG$247,FALSE),0)</f>
        <v>197502638.78</v>
      </c>
      <c r="AH283" s="5">
        <f>+IFERROR(VLOOKUP($C283,Data!$C$465:$CV$535,Laboral!AH$247,FALSE),0)</f>
        <v>189748108.69</v>
      </c>
      <c r="AI283" s="5">
        <f>+IFERROR(VLOOKUP($C283,Data!$C$465:$CV$535,Laboral!AI$247,FALSE),0)</f>
        <v>188362019.13999999</v>
      </c>
      <c r="AJ283" s="5">
        <f>+IFERROR(VLOOKUP($C283,Data!$C$465:$CV$535,Laboral!AJ$247,FALSE),0)</f>
        <v>189320901.93000001</v>
      </c>
      <c r="AK283" s="5">
        <f>+IFERROR(VLOOKUP($C283,Data!$C$465:$CV$535,Laboral!AK$247,FALSE),0)</f>
        <v>189449464.58000001</v>
      </c>
      <c r="AL283" s="5">
        <f>+IFERROR(VLOOKUP($C283,Data!$C$465:$CV$535,Laboral!AL$247,FALSE),0)</f>
        <v>191594341.61000001</v>
      </c>
      <c r="AM283" s="5">
        <f>+IFERROR(VLOOKUP($C283,Data!$C$465:$CV$535,Laboral!AM$247,FALSE),0)</f>
        <v>192196897.56999999</v>
      </c>
      <c r="AN283" s="5">
        <f>+IFERROR(VLOOKUP($C283,Data!$C$465:$CV$535,Laboral!AN$247,FALSE),0)</f>
        <v>185918153.83000001</v>
      </c>
      <c r="AO283" s="5">
        <f>+IFERROR(VLOOKUP($C283,Data!$C$465:$CV$535,Laboral!AO$247,FALSE),0)</f>
        <v>182777777.84</v>
      </c>
      <c r="AP283" s="5">
        <f>+IFERROR(VLOOKUP($C283,Data!$C$465:$CV$535,Laboral!AP$247,FALSE),0)</f>
        <v>181248775.09999999</v>
      </c>
      <c r="AQ283" s="5">
        <f>+IFERROR(VLOOKUP($C283,Data!$C$465:$CV$535,Laboral!AQ$247,FALSE),0)</f>
        <v>183544039.93000001</v>
      </c>
      <c r="AR283" s="5">
        <f>+IFERROR(VLOOKUP($C283,Data!$C$465:$CV$535,Laboral!AR$247,FALSE),0)</f>
        <v>183666582.22</v>
      </c>
      <c r="AS283" s="5">
        <f>+IFERROR(VLOOKUP($C283,Data!$C$465:$CV$535,Laboral!AS$247,FALSE),0)</f>
        <v>187204485.75</v>
      </c>
      <c r="AT283" s="5">
        <f>+IFERROR(VLOOKUP($C283,Data!$C$465:$CV$535,Laboral!AT$247,FALSE),0)</f>
        <v>185925706.19999999</v>
      </c>
      <c r="AU283" s="5">
        <f>+IFERROR(VLOOKUP($C283,Data!$C$465:$CV$535,Laboral!AU$247,FALSE),0)</f>
        <v>183146238.13</v>
      </c>
      <c r="AV283" s="5">
        <f>+IFERROR(VLOOKUP($C283,Data!$C$465:$CV$535,Laboral!AV$247,FALSE),0)</f>
        <v>183034414.87</v>
      </c>
      <c r="AW283" s="5">
        <f>+IFERROR(VLOOKUP($C283,Data!$C$465:$CV$535,Laboral!AW$247,FALSE),0)</f>
        <v>182447490.78</v>
      </c>
      <c r="AX283" s="5">
        <f>+IFERROR(VLOOKUP($C283,Data!$C$465:$CV$535,Laboral!AX$247,FALSE),0)</f>
        <v>177869278.16</v>
      </c>
      <c r="AY283" s="5">
        <f>+IFERROR(VLOOKUP($C283,Data!$C$465:$CV$535,Laboral!AY$247,FALSE),0)</f>
        <v>175263120.22999999</v>
      </c>
      <c r="AZ283" s="5">
        <f>+IFERROR(VLOOKUP($C283,Data!$C$465:$CV$535,Laboral!AZ$247,FALSE),0)</f>
        <v>167030816.74000001</v>
      </c>
      <c r="BA283" s="5">
        <f>+IFERROR(VLOOKUP($C283,Data!$C$465:$CV$535,Laboral!BA$247,FALSE),0)</f>
        <v>164136986.50999999</v>
      </c>
      <c r="BB283" s="5">
        <f>+IFERROR(VLOOKUP($C283,Data!$C$465:$CV$535,Laboral!BB$247,FALSE),0)</f>
        <v>163160730.81</v>
      </c>
      <c r="BC283" s="5">
        <f>+IFERROR(VLOOKUP($C283,Data!$C$465:$CV$535,Laboral!BC$247,FALSE),0)</f>
        <v>163803880.44999999</v>
      </c>
      <c r="BD283" s="5">
        <f>+IFERROR(VLOOKUP($C283,Data!$C$465:$CV$535,Laboral!BD$247,FALSE),0)</f>
        <v>166892020.02000001</v>
      </c>
      <c r="BE283" s="5">
        <f>+IFERROR(VLOOKUP($C283,Data!$C$465:$CV$535,Laboral!BE$247,FALSE),0)</f>
        <v>164351854.63999999</v>
      </c>
      <c r="BF283" s="5">
        <f>+IFERROR(VLOOKUP($C283,Data!$C$465:$CV$535,Laboral!BF$247,FALSE),0)</f>
        <v>163698176.05000001</v>
      </c>
      <c r="BG283" s="5">
        <f>+IFERROR(VLOOKUP($C283,Data!$C$465:$CV$535,Laboral!BG$247,FALSE),0)</f>
        <v>161343072.34999999</v>
      </c>
      <c r="BH283" s="5">
        <f>+IFERROR(VLOOKUP($C283,Data!$C$465:$CV$535,Laboral!BH$247,FALSE),0)</f>
        <v>149867805.61000001</v>
      </c>
      <c r="BI283" s="5">
        <f>+IFERROR(VLOOKUP($C283,Data!$C$465:$CV$535,Laboral!BI$247,FALSE),0)</f>
        <v>150774229.03</v>
      </c>
      <c r="BJ283" s="5">
        <f>+IFERROR(VLOOKUP($C283,Data!$C$465:$CV$535,Laboral!BJ$247,FALSE),0)</f>
        <v>149824809.86000001</v>
      </c>
      <c r="BK283" s="5">
        <f>+IFERROR(VLOOKUP($C283,Data!$C$465:$CV$535,Laboral!BK$247,FALSE),0)</f>
        <v>148518013.69999999</v>
      </c>
      <c r="BL283" s="5">
        <f>+IFERROR(VLOOKUP($C283,Data!$C$465:$CV$535,Laboral!BL$247,FALSE),0)</f>
        <v>146546471.41999999</v>
      </c>
      <c r="BM283" s="5">
        <f>+IFERROR(VLOOKUP($C283,Data!$C$465:$CV$535,Laboral!BM$247,FALSE),0)</f>
        <v>144724987.02000001</v>
      </c>
      <c r="BN283" s="5">
        <f>+IFERROR(VLOOKUP($C283,Data!$C$465:$CV$535,Laboral!BN$247,FALSE),0)</f>
        <v>145515845.84999999</v>
      </c>
      <c r="BO283" s="5">
        <f>+IFERROR(VLOOKUP($C283,Data!$C$465:$CV$535,Laboral!BO$247,FALSE),0)</f>
        <v>144779895.44999999</v>
      </c>
      <c r="BP283" s="5">
        <f>+IFERROR(VLOOKUP($C283,Data!$C$465:$CV$535,Laboral!BP$247,FALSE),0)</f>
        <v>146721431.03999999</v>
      </c>
      <c r="BQ283" s="5">
        <f>+IFERROR(VLOOKUP($C283,Data!$C$465:$CV$535,Laboral!BQ$247,FALSE),0)</f>
        <v>147797470.84999999</v>
      </c>
      <c r="BR283" s="5">
        <f>+IFERROR(VLOOKUP($C283,Data!$C$465:$CV$535,Laboral!BR$247,FALSE),0)</f>
        <v>144595490.91999999</v>
      </c>
      <c r="BS283" s="5">
        <f>+IFERROR(VLOOKUP($C283,Data!$C$465:$CV$535,Laboral!BS$247,FALSE),0)</f>
        <v>141022573</v>
      </c>
      <c r="BT283" s="5">
        <f>+IFERROR(VLOOKUP($C283,Data!$C$465:$CV$535,Laboral!BT$247,FALSE),0)</f>
        <v>141470449.06999999</v>
      </c>
      <c r="BU283" s="5">
        <f>+IFERROR(VLOOKUP($C283,Data!$C$465:$CV$535,Laboral!BU$247,FALSE),0)</f>
        <v>139245665.91</v>
      </c>
      <c r="BV283" s="5">
        <f>+IFERROR(VLOOKUP($C283,Data!$C$465:$CV$535,Laboral!BV$247,FALSE),0)</f>
        <v>139327683.52000001</v>
      </c>
      <c r="BW283" s="5">
        <f>+IFERROR(VLOOKUP($C283,Data!$C$465:$CV$535,Laboral!BW$247,FALSE),0)</f>
        <v>135965904.81</v>
      </c>
      <c r="BX283" s="5">
        <f>+IFERROR(VLOOKUP($C283,Data!$C$465:$CV$535,Laboral!BX$247,FALSE),0)</f>
        <v>135530528.91999999</v>
      </c>
      <c r="BY283" s="5">
        <f>+IFERROR(VLOOKUP($C283,Data!$C$465:$CV$535,Laboral!BY$247,FALSE),0)</f>
        <v>135226931.38999999</v>
      </c>
      <c r="BZ283" s="5">
        <f>+IFERROR(VLOOKUP($C283,Data!$C$465:$CV$535,Laboral!BZ$247,FALSE),0)</f>
        <v>135146896.09999999</v>
      </c>
      <c r="CA283" s="5">
        <f>+IFERROR(VLOOKUP($C283,Data!$C$465:$CV$535,Laboral!CA$247,FALSE),0)</f>
        <v>135345916.94</v>
      </c>
      <c r="CB283" s="5">
        <f>+IFERROR(VLOOKUP($C283,Data!$C$465:$CV$535,Laboral!CB$247,FALSE),0)</f>
        <v>135072958.91</v>
      </c>
      <c r="CC283" s="5">
        <f>+IFERROR(VLOOKUP($C283,Data!$C$465:$CV$535,Laboral!CC$247,FALSE),0)</f>
        <v>134474773.66999999</v>
      </c>
      <c r="CD283" s="5">
        <f>+IFERROR(VLOOKUP($C283,Data!$C$465:$CV$535,Laboral!CD$247,FALSE),0)</f>
        <v>130124832.65000001</v>
      </c>
      <c r="CE283" s="5">
        <f>+IFERROR(VLOOKUP($C283,Data!$C$465:$CV$535,Laboral!CE$247,FALSE),0)</f>
        <v>128724978.86</v>
      </c>
      <c r="CF283" s="5">
        <f>+IFERROR(VLOOKUP($C283,Data!$C$465:$CV$535,Laboral!CF$247,FALSE),0)</f>
        <v>128083203.19</v>
      </c>
      <c r="CG283" s="5">
        <f>+IFERROR(VLOOKUP($C283,Data!$C$465:$CV$535,Laboral!CG$247,FALSE),0)</f>
        <v>127209309.29000001</v>
      </c>
      <c r="CH283" s="5">
        <f>+IFERROR(VLOOKUP($C283,Data!$C$465:$CV$535,Laboral!CH$247,FALSE),0)</f>
        <v>127293993.54000001</v>
      </c>
      <c r="CI283" s="5">
        <f>+IFERROR(VLOOKUP($C283,Data!$C$465:$CV$535,Laboral!CI$247,FALSE),0)</f>
        <v>122183301.06</v>
      </c>
      <c r="CJ283" s="5">
        <f>+IFERROR(VLOOKUP($C283,Data!$C$465:$CV$535,Laboral!CJ$247,FALSE),0)</f>
        <v>121336636.59</v>
      </c>
      <c r="CK283" s="5">
        <f>+IFERROR(VLOOKUP($C283,Data!$C$465:$CV$535,Laboral!CK$247,FALSE),0)</f>
        <v>120587424.17</v>
      </c>
      <c r="CL283" s="5">
        <f>+IFERROR(VLOOKUP($C283,Data!$C$465:$CV$535,Laboral!CL$247,FALSE),0)</f>
        <v>121405888.23</v>
      </c>
      <c r="CM283" s="5">
        <f>+IFERROR(VLOOKUP($C283,Data!$C$465:$CV$535,Laboral!CM$247,FALSE),0)</f>
        <v>121871283.54000001</v>
      </c>
      <c r="CN283" s="5">
        <f>+IFERROR(VLOOKUP($C283,Data!$C$465:$CV$535,Laboral!CN$247,FALSE),0)</f>
        <v>120353872.18000001</v>
      </c>
      <c r="CO283" s="5">
        <f>+IFERROR(VLOOKUP($C283,Data!$C$465:$CV$535,Laboral!CO$247,FALSE),0)</f>
        <v>119229736.66</v>
      </c>
      <c r="CP283" s="5">
        <f>+IFERROR(VLOOKUP($C283,Data!$C$465:$CV$535,Laboral!CP$247,FALSE),0)</f>
        <v>114575173.68000001</v>
      </c>
      <c r="CQ283" s="5">
        <f>+IFERROR(VLOOKUP($C283,Data!$C$465:$CV$535,Laboral!CQ$247,FALSE),0)</f>
        <v>110383776.61</v>
      </c>
      <c r="CR283" s="5">
        <f>+IFERROR(VLOOKUP($C283,Data!$C$465:$CV$535,Laboral!CR$247,FALSE),0)</f>
        <v>110420817.68000001</v>
      </c>
      <c r="CS283" s="5">
        <f>+IFERROR(VLOOKUP($C283,Data!$C$465:$CV$535,Laboral!CS$247,FALSE),0)</f>
        <v>110499913.45999999</v>
      </c>
      <c r="CT283" s="5">
        <f>+IFERROR(VLOOKUP($C283,Data!$C$465:$CV$535,Laboral!CT$247,FALSE),0)</f>
        <v>112325203.56</v>
      </c>
      <c r="CU283" s="5">
        <f>+IFERROR(VLOOKUP($C283,Data!$C$465:$CV$535,Laboral!CU$247,FALSE),0)</f>
        <v>113955581</v>
      </c>
      <c r="CV283" s="5">
        <f>+IFERROR(VLOOKUP($C283,Data!$C$465:$CV$535,Laboral!CV$247,FALSE),0)</f>
        <v>114642899.23999999</v>
      </c>
    </row>
    <row r="284" spans="1:100" x14ac:dyDescent="0.3">
      <c r="A284" s="1">
        <v>2</v>
      </c>
      <c r="B284" s="1">
        <v>11</v>
      </c>
      <c r="C284" s="1" t="s">
        <v>63</v>
      </c>
      <c r="D284" s="5">
        <f>+IFERROR(VLOOKUP($C284,Data!$C$465:$CV$535,Laboral!D$247,FALSE),0)</f>
        <v>1184073526.51</v>
      </c>
      <c r="E284" s="5">
        <f>+IFERROR(VLOOKUP($C284,Data!$C$465:$CV$535,Laboral!E$247,FALSE),0)</f>
        <v>1175850835.1199999</v>
      </c>
      <c r="F284" s="5">
        <f>+IFERROR(VLOOKUP($C284,Data!$C$465:$CV$535,Laboral!F$247,FALSE),0)</f>
        <v>1168318721.0799999</v>
      </c>
      <c r="G284" s="5">
        <f>+IFERROR(VLOOKUP($C284,Data!$C$465:$CV$535,Laboral!G$247,FALSE),0)</f>
        <v>1174016630.4000001</v>
      </c>
      <c r="H284" s="5">
        <f>+IFERROR(VLOOKUP($C284,Data!$C$465:$CV$535,Laboral!H$247,FALSE),0)</f>
        <v>1180720823.3099999</v>
      </c>
      <c r="I284" s="5">
        <f>+IFERROR(VLOOKUP($C284,Data!$C$465:$CV$535,Laboral!I$247,FALSE),0)</f>
        <v>1183273320</v>
      </c>
      <c r="J284" s="5">
        <f>+IFERROR(VLOOKUP($C284,Data!$C$465:$CV$535,Laboral!J$247,FALSE),0)</f>
        <v>1188714252.3199999</v>
      </c>
      <c r="K284" s="5">
        <f>+IFERROR(VLOOKUP($C284,Data!$C$465:$CV$535,Laboral!K$247,FALSE),0)</f>
        <v>1189034771.52</v>
      </c>
      <c r="L284" s="5">
        <f>+IFERROR(VLOOKUP($C284,Data!$C$465:$CV$535,Laboral!L$247,FALSE),0)</f>
        <v>1187932914.9300001</v>
      </c>
      <c r="M284" s="5">
        <f>+IFERROR(VLOOKUP($C284,Data!$C$465:$CV$535,Laboral!M$247,FALSE),0)</f>
        <v>1189519233.3599999</v>
      </c>
      <c r="N284" s="5">
        <f>+IFERROR(VLOOKUP($C284,Data!$C$465:$CV$535,Laboral!N$247,FALSE),0)</f>
        <v>1198201927.5599999</v>
      </c>
      <c r="O284" s="5">
        <f>+IFERROR(VLOOKUP($C284,Data!$C$465:$CV$535,Laboral!O$247,FALSE),0)</f>
        <v>1209479599.53</v>
      </c>
      <c r="P284" s="5">
        <f>+IFERROR(VLOOKUP($C284,Data!$C$465:$CV$535,Laboral!P$247,FALSE),0)</f>
        <v>1204464313.1700001</v>
      </c>
      <c r="Q284" s="5">
        <f>+IFERROR(VLOOKUP($C284,Data!$C$465:$CV$535,Laboral!Q$247,FALSE),0)</f>
        <v>1212640811.1199999</v>
      </c>
      <c r="R284" s="5">
        <f>+IFERROR(VLOOKUP($C284,Data!$C$465:$CV$535,Laboral!R$247,FALSE),0)</f>
        <v>1231820478.3699999</v>
      </c>
      <c r="S284" s="5">
        <f>+IFERROR(VLOOKUP($C284,Data!$C$465:$CV$535,Laboral!S$247,FALSE),0)</f>
        <v>1237584452.3299999</v>
      </c>
      <c r="T284" s="5">
        <f>+IFERROR(VLOOKUP($C284,Data!$C$465:$CV$535,Laboral!T$247,FALSE),0)</f>
        <v>1246275043.26</v>
      </c>
      <c r="U284" s="5">
        <f>+IFERROR(VLOOKUP($C284,Data!$C$465:$CV$535,Laboral!U$247,FALSE),0)</f>
        <v>1244921650.1800001</v>
      </c>
      <c r="V284" s="5">
        <f>+IFERROR(VLOOKUP($C284,Data!$C$465:$CV$535,Laboral!V$247,FALSE),0)</f>
        <v>1250095797.29</v>
      </c>
      <c r="W284" s="5">
        <f>+IFERROR(VLOOKUP($C284,Data!$C$465:$CV$535,Laboral!W$247,FALSE),0)</f>
        <v>1258495866.5999999</v>
      </c>
      <c r="X284" s="5">
        <f>+IFERROR(VLOOKUP($C284,Data!$C$465:$CV$535,Laboral!X$247,FALSE),0)</f>
        <v>1258085379.27</v>
      </c>
      <c r="Y284" s="5">
        <f>+IFERROR(VLOOKUP($C284,Data!$C$465:$CV$535,Laboral!Y$247,FALSE),0)</f>
        <v>1265449481.1700001</v>
      </c>
      <c r="Z284" s="5">
        <f>+IFERROR(VLOOKUP($C284,Data!$C$465:$CV$535,Laboral!Z$247,FALSE),0)</f>
        <v>1267387898.1900001</v>
      </c>
      <c r="AA284" s="5">
        <f>+IFERROR(VLOOKUP($C284,Data!$C$465:$CV$535,Laboral!AA$247,FALSE),0)</f>
        <v>1270645982.5799999</v>
      </c>
      <c r="AB284" s="5">
        <f>+IFERROR(VLOOKUP($C284,Data!$C$465:$CV$535,Laboral!AB$247,FALSE),0)</f>
        <v>1288930827.6400001</v>
      </c>
      <c r="AC284" s="5">
        <f>+IFERROR(VLOOKUP($C284,Data!$C$465:$CV$535,Laboral!AC$247,FALSE),0)</f>
        <v>1279592555.6300001</v>
      </c>
      <c r="AD284" s="5">
        <f>+IFERROR(VLOOKUP($C284,Data!$C$465:$CV$535,Laboral!AD$247,FALSE),0)</f>
        <v>1293460388.1900001</v>
      </c>
      <c r="AE284" s="5">
        <f>+IFERROR(VLOOKUP($C284,Data!$C$465:$CV$535,Laboral!AE$247,FALSE),0)</f>
        <v>1296390918.9400001</v>
      </c>
      <c r="AF284" s="5">
        <f>+IFERROR(VLOOKUP($C284,Data!$C$465:$CV$535,Laboral!AF$247,FALSE),0)</f>
        <v>1303940095.6300001</v>
      </c>
      <c r="AG284" s="5">
        <f>+IFERROR(VLOOKUP($C284,Data!$C$465:$CV$535,Laboral!AG$247,FALSE),0)</f>
        <v>1302773990.21</v>
      </c>
      <c r="AH284" s="5">
        <f>+IFERROR(VLOOKUP($C284,Data!$C$465:$CV$535,Laboral!AH$247,FALSE),0)</f>
        <v>1307333514.0599999</v>
      </c>
      <c r="AI284" s="5">
        <f>+IFERROR(VLOOKUP($C284,Data!$C$465:$CV$535,Laboral!AI$247,FALSE),0)</f>
        <v>1307793997.4100001</v>
      </c>
      <c r="AJ284" s="5">
        <f>+IFERROR(VLOOKUP($C284,Data!$C$465:$CV$535,Laboral!AJ$247,FALSE),0)</f>
        <v>1312424064.23</v>
      </c>
      <c r="AK284" s="5">
        <f>+IFERROR(VLOOKUP($C284,Data!$C$465:$CV$535,Laboral!AK$247,FALSE),0)</f>
        <v>1315452025.71</v>
      </c>
      <c r="AL284" s="5">
        <f>+IFERROR(VLOOKUP($C284,Data!$C$465:$CV$535,Laboral!AL$247,FALSE),0)</f>
        <v>1325169742.6600001</v>
      </c>
      <c r="AM284" s="5">
        <f>+IFERROR(VLOOKUP($C284,Data!$C$465:$CV$535,Laboral!AM$247,FALSE),0)</f>
        <v>1358122091.9300001</v>
      </c>
      <c r="AN284" s="5">
        <f>+IFERROR(VLOOKUP($C284,Data!$C$465:$CV$535,Laboral!AN$247,FALSE),0)</f>
        <v>1396751597.23</v>
      </c>
      <c r="AO284" s="5">
        <f>+IFERROR(VLOOKUP($C284,Data!$C$465:$CV$535,Laboral!AO$247,FALSE),0)</f>
        <v>1403608188.76</v>
      </c>
      <c r="AP284" s="5">
        <f>+IFERROR(VLOOKUP($C284,Data!$C$465:$CV$535,Laboral!AP$247,FALSE),0)</f>
        <v>1409447021.5999999</v>
      </c>
      <c r="AQ284" s="5">
        <f>+IFERROR(VLOOKUP($C284,Data!$C$465:$CV$535,Laboral!AQ$247,FALSE),0)</f>
        <v>1409135580.48</v>
      </c>
      <c r="AR284" s="5">
        <f>+IFERROR(VLOOKUP($C284,Data!$C$465:$CV$535,Laboral!AR$247,FALSE),0)</f>
        <v>1409887996.03</v>
      </c>
      <c r="AS284" s="5">
        <f>+IFERROR(VLOOKUP($C284,Data!$C$465:$CV$535,Laboral!AS$247,FALSE),0)</f>
        <v>1389182721.74</v>
      </c>
      <c r="AT284" s="5">
        <f>+IFERROR(VLOOKUP($C284,Data!$C$465:$CV$535,Laboral!AT$247,FALSE),0)</f>
        <v>1370601343.95</v>
      </c>
      <c r="AU284" s="5">
        <f>+IFERROR(VLOOKUP($C284,Data!$C$465:$CV$535,Laboral!AU$247,FALSE),0)</f>
        <v>1351892844.0999999</v>
      </c>
      <c r="AV284" s="5">
        <f>+IFERROR(VLOOKUP($C284,Data!$C$465:$CV$535,Laboral!AV$247,FALSE),0)</f>
        <v>1350318599.29</v>
      </c>
      <c r="AW284" s="5">
        <f>+IFERROR(VLOOKUP($C284,Data!$C$465:$CV$535,Laboral!AW$247,FALSE),0)</f>
        <v>1341638215.0799999</v>
      </c>
      <c r="AX284" s="5">
        <f>+IFERROR(VLOOKUP($C284,Data!$C$465:$CV$535,Laboral!AX$247,FALSE),0)</f>
        <v>1346142058.8</v>
      </c>
      <c r="AY284" s="5">
        <f>+IFERROR(VLOOKUP($C284,Data!$C$465:$CV$535,Laboral!AY$247,FALSE),0)</f>
        <v>1363937853.0899999</v>
      </c>
      <c r="AZ284" s="5">
        <f>+IFERROR(VLOOKUP($C284,Data!$C$465:$CV$535,Laboral!AZ$247,FALSE),0)</f>
        <v>1358874933.3</v>
      </c>
      <c r="BA284" s="5">
        <f>+IFERROR(VLOOKUP($C284,Data!$C$465:$CV$535,Laboral!BA$247,FALSE),0)</f>
        <v>1357887894.1800001</v>
      </c>
      <c r="BB284" s="5">
        <f>+IFERROR(VLOOKUP($C284,Data!$C$465:$CV$535,Laboral!BB$247,FALSE),0)</f>
        <v>1365256136.76</v>
      </c>
      <c r="BC284" s="5">
        <f>+IFERROR(VLOOKUP($C284,Data!$C$465:$CV$535,Laboral!BC$247,FALSE),0)</f>
        <v>1373698087.72</v>
      </c>
      <c r="BD284" s="5">
        <f>+IFERROR(VLOOKUP($C284,Data!$C$465:$CV$535,Laboral!BD$247,FALSE),0)</f>
        <v>1382105020.21</v>
      </c>
      <c r="BE284" s="5">
        <f>+IFERROR(VLOOKUP($C284,Data!$C$465:$CV$535,Laboral!BE$247,FALSE),0)</f>
        <v>1373119770.9000001</v>
      </c>
      <c r="BF284" s="5">
        <f>+IFERROR(VLOOKUP($C284,Data!$C$465:$CV$535,Laboral!BF$247,FALSE),0)</f>
        <v>1352379710.9300001</v>
      </c>
      <c r="BG284" s="5">
        <f>+IFERROR(VLOOKUP($C284,Data!$C$465:$CV$535,Laboral!BG$247,FALSE),0)</f>
        <v>1364246586.1900001</v>
      </c>
      <c r="BH284" s="5">
        <f>+IFERROR(VLOOKUP($C284,Data!$C$465:$CV$535,Laboral!BH$247,FALSE),0)</f>
        <v>1377713703.71</v>
      </c>
      <c r="BI284" s="5">
        <f>+IFERROR(VLOOKUP($C284,Data!$C$465:$CV$535,Laboral!BI$247,FALSE),0)</f>
        <v>1382006733.71</v>
      </c>
      <c r="BJ284" s="5">
        <f>+IFERROR(VLOOKUP($C284,Data!$C$465:$CV$535,Laboral!BJ$247,FALSE),0)</f>
        <v>1408176143.1400001</v>
      </c>
      <c r="BK284" s="5">
        <f>+IFERROR(VLOOKUP($C284,Data!$C$465:$CV$535,Laboral!BK$247,FALSE),0)</f>
        <v>1432696806.79</v>
      </c>
      <c r="BL284" s="5">
        <f>+IFERROR(VLOOKUP($C284,Data!$C$465:$CV$535,Laboral!BL$247,FALSE),0)</f>
        <v>1439654409.75</v>
      </c>
      <c r="BM284" s="5">
        <f>+IFERROR(VLOOKUP($C284,Data!$C$465:$CV$535,Laboral!BM$247,FALSE),0)</f>
        <v>1435738996.1300001</v>
      </c>
      <c r="BN284" s="5">
        <f>+IFERROR(VLOOKUP($C284,Data!$C$465:$CV$535,Laboral!BN$247,FALSE),0)</f>
        <v>1447661706.96</v>
      </c>
      <c r="BO284" s="5">
        <f>+IFERROR(VLOOKUP($C284,Data!$C$465:$CV$535,Laboral!BO$247,FALSE),0)</f>
        <v>1442712795.1199999</v>
      </c>
      <c r="BP284" s="5">
        <f>+IFERROR(VLOOKUP($C284,Data!$C$465:$CV$535,Laboral!BP$247,FALSE),0)</f>
        <v>1467422527.99</v>
      </c>
      <c r="BQ284" s="5">
        <f>+IFERROR(VLOOKUP($C284,Data!$C$465:$CV$535,Laboral!BQ$247,FALSE),0)</f>
        <v>1479095686.02</v>
      </c>
      <c r="BR284" s="5">
        <f>+IFERROR(VLOOKUP($C284,Data!$C$465:$CV$535,Laboral!BR$247,FALSE),0)</f>
        <v>1479725959.3599999</v>
      </c>
      <c r="BS284" s="5">
        <f>+IFERROR(VLOOKUP($C284,Data!$C$465:$CV$535,Laboral!BS$247,FALSE),0)</f>
        <v>1495953502.9400001</v>
      </c>
      <c r="BT284" s="5">
        <f>+IFERROR(VLOOKUP($C284,Data!$C$465:$CV$535,Laboral!BT$247,FALSE),0)</f>
        <v>1513869545.47</v>
      </c>
      <c r="BU284" s="5">
        <f>+IFERROR(VLOOKUP($C284,Data!$C$465:$CV$535,Laboral!BU$247,FALSE),0)</f>
        <v>1523592351.4300001</v>
      </c>
      <c r="BV284" s="5">
        <f>+IFERROR(VLOOKUP($C284,Data!$C$465:$CV$535,Laboral!BV$247,FALSE),0)</f>
        <v>1533878406.75</v>
      </c>
      <c r="BW284" s="5">
        <f>+IFERROR(VLOOKUP($C284,Data!$C$465:$CV$535,Laboral!BW$247,FALSE),0)</f>
        <v>1561710707.6600001</v>
      </c>
      <c r="BX284" s="5">
        <f>+IFERROR(VLOOKUP($C284,Data!$C$465:$CV$535,Laboral!BX$247,FALSE),0)</f>
        <v>1558658891.01</v>
      </c>
      <c r="BY284" s="5">
        <f>+IFERROR(VLOOKUP($C284,Data!$C$465:$CV$535,Laboral!BY$247,FALSE),0)</f>
        <v>1557998575.2</v>
      </c>
      <c r="BZ284" s="5">
        <f>+IFERROR(VLOOKUP($C284,Data!$C$465:$CV$535,Laboral!BZ$247,FALSE),0)</f>
        <v>1561403444.71</v>
      </c>
      <c r="CA284" s="5">
        <f>+IFERROR(VLOOKUP($C284,Data!$C$465:$CV$535,Laboral!CA$247,FALSE),0)</f>
        <v>1557396657.23</v>
      </c>
      <c r="CB284" s="5">
        <f>+IFERROR(VLOOKUP($C284,Data!$C$465:$CV$535,Laboral!CB$247,FALSE),0)</f>
        <v>1559484882.05</v>
      </c>
      <c r="CC284" s="5">
        <f>+IFERROR(VLOOKUP($C284,Data!$C$465:$CV$535,Laboral!CC$247,FALSE),0)</f>
        <v>1554474232.4400001</v>
      </c>
      <c r="CD284" s="5">
        <f>+IFERROR(VLOOKUP($C284,Data!$C$465:$CV$535,Laboral!CD$247,FALSE),0)</f>
        <v>1551939686.55</v>
      </c>
      <c r="CE284" s="5">
        <f>+IFERROR(VLOOKUP($C284,Data!$C$465:$CV$535,Laboral!CE$247,FALSE),0)</f>
        <v>1543032575.54</v>
      </c>
      <c r="CF284" s="5">
        <f>+IFERROR(VLOOKUP($C284,Data!$C$465:$CV$535,Laboral!CF$247,FALSE),0)</f>
        <v>1545160662.5999999</v>
      </c>
      <c r="CG284" s="5">
        <f>+IFERROR(VLOOKUP($C284,Data!$C$465:$CV$535,Laboral!CG$247,FALSE),0)</f>
        <v>1553219907.21</v>
      </c>
      <c r="CH284" s="5">
        <f>+IFERROR(VLOOKUP($C284,Data!$C$465:$CV$535,Laboral!CH$247,FALSE),0)</f>
        <v>1560597077.5</v>
      </c>
      <c r="CI284" s="5">
        <f>+IFERROR(VLOOKUP($C284,Data!$C$465:$CV$535,Laboral!CI$247,FALSE),0)</f>
        <v>1584591595.4400001</v>
      </c>
      <c r="CJ284" s="5">
        <f>+IFERROR(VLOOKUP($C284,Data!$C$465:$CV$535,Laboral!CJ$247,FALSE),0)</f>
        <v>1582306530.1199999</v>
      </c>
      <c r="CK284" s="5">
        <f>+IFERROR(VLOOKUP($C284,Data!$C$465:$CV$535,Laboral!CK$247,FALSE),0)</f>
        <v>1588466462.95</v>
      </c>
      <c r="CL284" s="5">
        <f>+IFERROR(VLOOKUP($C284,Data!$C$465:$CV$535,Laboral!CL$247,FALSE),0)</f>
        <v>1595526326.78</v>
      </c>
      <c r="CM284" s="5">
        <f>+IFERROR(VLOOKUP($C284,Data!$C$465:$CV$535,Laboral!CM$247,FALSE),0)</f>
        <v>1597057625.95</v>
      </c>
      <c r="CN284" s="5">
        <f>+IFERROR(VLOOKUP($C284,Data!$C$465:$CV$535,Laboral!CN$247,FALSE),0)</f>
        <v>1597999611.72</v>
      </c>
      <c r="CO284" s="5">
        <f>+IFERROR(VLOOKUP($C284,Data!$C$465:$CV$535,Laboral!CO$247,FALSE),0)</f>
        <v>1610460104.3</v>
      </c>
      <c r="CP284" s="5">
        <f>+IFERROR(VLOOKUP($C284,Data!$C$465:$CV$535,Laboral!CP$247,FALSE),0)</f>
        <v>1618313604.4200001</v>
      </c>
      <c r="CQ284" s="5">
        <f>+IFERROR(VLOOKUP($C284,Data!$C$465:$CV$535,Laboral!CQ$247,FALSE),0)</f>
        <v>1629044409.72</v>
      </c>
      <c r="CR284" s="5">
        <f>+IFERROR(VLOOKUP($C284,Data!$C$465:$CV$535,Laboral!CR$247,FALSE),0)</f>
        <v>1632509209.3399999</v>
      </c>
      <c r="CS284" s="5">
        <f>+IFERROR(VLOOKUP($C284,Data!$C$465:$CV$535,Laboral!CS$247,FALSE),0)</f>
        <v>1645570094.77</v>
      </c>
      <c r="CT284" s="5">
        <f>+IFERROR(VLOOKUP($C284,Data!$C$465:$CV$535,Laboral!CT$247,FALSE),0)</f>
        <v>1661972187.6600001</v>
      </c>
      <c r="CU284" s="5">
        <f>+IFERROR(VLOOKUP($C284,Data!$C$465:$CV$535,Laboral!CU$247,FALSE),0)</f>
        <v>1696436762.71</v>
      </c>
      <c r="CV284" s="5">
        <f>+IFERROR(VLOOKUP($C284,Data!$C$465:$CV$535,Laboral!CV$247,FALSE),0)</f>
        <v>1707017334.8299999</v>
      </c>
    </row>
    <row r="285" spans="1:100" x14ac:dyDescent="0.3">
      <c r="A285" s="1">
        <v>2</v>
      </c>
      <c r="B285" s="1">
        <v>1</v>
      </c>
      <c r="C285" s="1" t="s">
        <v>64</v>
      </c>
      <c r="D285" s="5">
        <f>+IFERROR(VLOOKUP($C285,Data!$C$465:$CV$535,Laboral!D$247,FALSE),0)</f>
        <v>1081781221.0699999</v>
      </c>
      <c r="E285" s="5">
        <f>+IFERROR(VLOOKUP($C285,Data!$C$465:$CV$535,Laboral!E$247,FALSE),0)</f>
        <v>1068680151.1799999</v>
      </c>
      <c r="F285" s="5">
        <f>+IFERROR(VLOOKUP($C285,Data!$C$465:$CV$535,Laboral!F$247,FALSE),0)</f>
        <v>1074756600.45</v>
      </c>
      <c r="G285" s="5">
        <f>+IFERROR(VLOOKUP($C285,Data!$C$465:$CV$535,Laboral!G$247,FALSE),0)</f>
        <v>1078346692.55</v>
      </c>
      <c r="H285" s="5">
        <f>+IFERROR(VLOOKUP($C285,Data!$C$465:$CV$535,Laboral!H$247,FALSE),0)</f>
        <v>1100524074.02</v>
      </c>
      <c r="I285" s="5">
        <f>+IFERROR(VLOOKUP($C285,Data!$C$465:$CV$535,Laboral!I$247,FALSE),0)</f>
        <v>1117934052.0799999</v>
      </c>
      <c r="J285" s="5">
        <f>+IFERROR(VLOOKUP($C285,Data!$C$465:$CV$535,Laboral!J$247,FALSE),0)</f>
        <v>1115788897.8499999</v>
      </c>
      <c r="K285" s="5">
        <f>+IFERROR(VLOOKUP($C285,Data!$C$465:$CV$535,Laboral!K$247,FALSE),0)</f>
        <v>1114147502.97</v>
      </c>
      <c r="L285" s="5">
        <f>+IFERROR(VLOOKUP($C285,Data!$C$465:$CV$535,Laboral!L$247,FALSE),0)</f>
        <v>1135183788.1300001</v>
      </c>
      <c r="M285" s="5">
        <f>+IFERROR(VLOOKUP($C285,Data!$C$465:$CV$535,Laboral!M$247,FALSE),0)</f>
        <v>1158593193.5799999</v>
      </c>
      <c r="N285" s="5">
        <f>+IFERROR(VLOOKUP($C285,Data!$C$465:$CV$535,Laboral!N$247,FALSE),0)</f>
        <v>1193810982.77</v>
      </c>
      <c r="O285" s="5">
        <f>+IFERROR(VLOOKUP($C285,Data!$C$465:$CV$535,Laboral!O$247,FALSE),0)</f>
        <v>1218791561.1099999</v>
      </c>
      <c r="P285" s="5">
        <f>+IFERROR(VLOOKUP($C285,Data!$C$465:$CV$535,Laboral!P$247,FALSE),0)</f>
        <v>1196413876.2</v>
      </c>
      <c r="Q285" s="5">
        <f>+IFERROR(VLOOKUP($C285,Data!$C$465:$CV$535,Laboral!Q$247,FALSE),0)</f>
        <v>1205216048.98</v>
      </c>
      <c r="R285" s="5">
        <f>+IFERROR(VLOOKUP($C285,Data!$C$465:$CV$535,Laboral!R$247,FALSE),0)</f>
        <v>1205125498.4100001</v>
      </c>
      <c r="S285" s="5">
        <f>+IFERROR(VLOOKUP($C285,Data!$C$465:$CV$535,Laboral!S$247,FALSE),0)</f>
        <v>1192600128.96</v>
      </c>
      <c r="T285" s="5">
        <f>+IFERROR(VLOOKUP($C285,Data!$C$465:$CV$535,Laboral!T$247,FALSE),0)</f>
        <v>1203272696.9100001</v>
      </c>
      <c r="U285" s="5">
        <f>+IFERROR(VLOOKUP($C285,Data!$C$465:$CV$535,Laboral!U$247,FALSE),0)</f>
        <v>1209490922.8299999</v>
      </c>
      <c r="V285" s="5">
        <f>+IFERROR(VLOOKUP($C285,Data!$C$465:$CV$535,Laboral!V$247,FALSE),0)</f>
        <v>1211487221.5</v>
      </c>
      <c r="W285" s="5">
        <f>+IFERROR(VLOOKUP($C285,Data!$C$465:$CV$535,Laboral!W$247,FALSE),0)</f>
        <v>1217696043.9400001</v>
      </c>
      <c r="X285" s="5">
        <f>+IFERROR(VLOOKUP($C285,Data!$C$465:$CV$535,Laboral!X$247,FALSE),0)</f>
        <v>1227989263.9300001</v>
      </c>
      <c r="Y285" s="5">
        <f>+IFERROR(VLOOKUP($C285,Data!$C$465:$CV$535,Laboral!Y$247,FALSE),0)</f>
        <v>1234904183.28</v>
      </c>
      <c r="Z285" s="5">
        <f>+IFERROR(VLOOKUP($C285,Data!$C$465:$CV$535,Laboral!Z$247,FALSE),0)</f>
        <v>1242781783.55</v>
      </c>
      <c r="AA285" s="5">
        <f>+IFERROR(VLOOKUP($C285,Data!$C$465:$CV$535,Laboral!AA$247,FALSE),0)</f>
        <v>1224494459.4000001</v>
      </c>
      <c r="AB285" s="5">
        <f>+IFERROR(VLOOKUP($C285,Data!$C$465:$CV$535,Laboral!AB$247,FALSE),0)</f>
        <v>1238668165.6400001</v>
      </c>
      <c r="AC285" s="5">
        <f>+IFERROR(VLOOKUP($C285,Data!$C$465:$CV$535,Laboral!AC$247,FALSE),0)</f>
        <v>1215291882.5599999</v>
      </c>
      <c r="AD285" s="5">
        <f>+IFERROR(VLOOKUP($C285,Data!$C$465:$CV$535,Laboral!AD$247,FALSE),0)</f>
        <v>1216965324.8299999</v>
      </c>
      <c r="AE285" s="5">
        <f>+IFERROR(VLOOKUP($C285,Data!$C$465:$CV$535,Laboral!AE$247,FALSE),0)</f>
        <v>1240508787.3399999</v>
      </c>
      <c r="AF285" s="5">
        <f>+IFERROR(VLOOKUP($C285,Data!$C$465:$CV$535,Laboral!AF$247,FALSE),0)</f>
        <v>1272068218.1600001</v>
      </c>
      <c r="AG285" s="5">
        <f>+IFERROR(VLOOKUP($C285,Data!$C$465:$CV$535,Laboral!AG$247,FALSE),0)</f>
        <v>1272069218.1600001</v>
      </c>
      <c r="AH285" s="5">
        <f>+IFERROR(VLOOKUP($C285,Data!$C$465:$CV$535,Laboral!AH$247,FALSE),0)</f>
        <v>1333007532.5899999</v>
      </c>
      <c r="AI285" s="5">
        <f>+IFERROR(VLOOKUP($C285,Data!$C$465:$CV$535,Laboral!AI$247,FALSE),0)</f>
        <v>1369587848.25</v>
      </c>
      <c r="AJ285" s="5">
        <f>+IFERROR(VLOOKUP($C285,Data!$C$465:$CV$535,Laboral!AJ$247,FALSE),0)</f>
        <v>1410523597.8399999</v>
      </c>
      <c r="AK285" s="5">
        <f>+IFERROR(VLOOKUP($C285,Data!$C$465:$CV$535,Laboral!AK$247,FALSE),0)</f>
        <v>1462846285.4100001</v>
      </c>
      <c r="AL285" s="5">
        <f>+IFERROR(VLOOKUP($C285,Data!$C$465:$CV$535,Laboral!AL$247,FALSE),0)</f>
        <v>1522017457.54</v>
      </c>
      <c r="AM285" s="5">
        <f>+IFERROR(VLOOKUP($C285,Data!$C$465:$CV$535,Laboral!AM$247,FALSE),0)</f>
        <v>1577340735.71</v>
      </c>
      <c r="AN285" s="5">
        <f>+IFERROR(VLOOKUP($C285,Data!$C$465:$CV$535,Laboral!AN$247,FALSE),0)</f>
        <v>1611783444.8599999</v>
      </c>
      <c r="AO285" s="5">
        <f>+IFERROR(VLOOKUP($C285,Data!$C$465:$CV$535,Laboral!AO$247,FALSE),0)</f>
        <v>1633771479.6900001</v>
      </c>
      <c r="AP285" s="5">
        <f>+IFERROR(VLOOKUP($C285,Data!$C$465:$CV$535,Laboral!AP$247,FALSE),0)</f>
        <v>1679717923.6500001</v>
      </c>
      <c r="AQ285" s="5">
        <f>+IFERROR(VLOOKUP($C285,Data!$C$465:$CV$535,Laboral!AQ$247,FALSE),0)</f>
        <v>1711121737.26</v>
      </c>
      <c r="AR285" s="5">
        <f>+IFERROR(VLOOKUP($C285,Data!$C$465:$CV$535,Laboral!AR$247,FALSE),0)</f>
        <v>1741234757.79</v>
      </c>
      <c r="AS285" s="5">
        <f>+IFERROR(VLOOKUP($C285,Data!$C$465:$CV$535,Laboral!AS$247,FALSE),0)</f>
        <v>1772305250.28</v>
      </c>
      <c r="AT285" s="5">
        <f>+IFERROR(VLOOKUP($C285,Data!$C$465:$CV$535,Laboral!AT$247,FALSE),0)</f>
        <v>1795112792.9000001</v>
      </c>
      <c r="AU285" s="5">
        <f>+IFERROR(VLOOKUP($C285,Data!$C$465:$CV$535,Laboral!AU$247,FALSE),0)</f>
        <v>1808265905.77</v>
      </c>
      <c r="AV285" s="5">
        <f>+IFERROR(VLOOKUP($C285,Data!$C$465:$CV$535,Laboral!AV$247,FALSE),0)</f>
        <v>1825075581.8800001</v>
      </c>
      <c r="AW285" s="5">
        <f>+IFERROR(VLOOKUP($C285,Data!$C$465:$CV$535,Laboral!AW$247,FALSE),0)</f>
        <v>1836207677.6700001</v>
      </c>
      <c r="AX285" s="5">
        <f>+IFERROR(VLOOKUP($C285,Data!$C$465:$CV$535,Laboral!AX$247,FALSE),0)</f>
        <v>1866559040.3299999</v>
      </c>
      <c r="AY285" s="5">
        <f>+IFERROR(VLOOKUP($C285,Data!$C$465:$CV$535,Laboral!AY$247,FALSE),0)</f>
        <v>1897939329.3299999</v>
      </c>
      <c r="AZ285" s="5">
        <f>+IFERROR(VLOOKUP($C285,Data!$C$465:$CV$535,Laboral!AZ$247,FALSE),0)</f>
        <v>1989123732.9300001</v>
      </c>
      <c r="BA285" s="5">
        <f>+IFERROR(VLOOKUP($C285,Data!$C$465:$CV$535,Laboral!BA$247,FALSE),0)</f>
        <v>1959059710.3399999</v>
      </c>
      <c r="BB285" s="5">
        <f>+IFERROR(VLOOKUP($C285,Data!$C$465:$CV$535,Laboral!BB$247,FALSE),0)</f>
        <v>1997204926.4400001</v>
      </c>
      <c r="BC285" s="5">
        <f>+IFERROR(VLOOKUP($C285,Data!$C$465:$CV$535,Laboral!BC$247,FALSE),0)</f>
        <v>2032050295.23</v>
      </c>
      <c r="BD285" s="5">
        <f>+IFERROR(VLOOKUP($C285,Data!$C$465:$CV$535,Laboral!BD$247,FALSE),0)</f>
        <v>2082432083.9400001</v>
      </c>
      <c r="BE285" s="5">
        <f>+IFERROR(VLOOKUP($C285,Data!$C$465:$CV$535,Laboral!BE$247,FALSE),0)</f>
        <v>2109087043.54</v>
      </c>
      <c r="BF285" s="5">
        <f>+IFERROR(VLOOKUP($C285,Data!$C$465:$CV$535,Laboral!BF$247,FALSE),0)</f>
        <v>2133182198</v>
      </c>
      <c r="BG285" s="5">
        <f>+IFERROR(VLOOKUP($C285,Data!$C$465:$CV$535,Laboral!BG$247,FALSE),0)</f>
        <v>2173754967.9499998</v>
      </c>
      <c r="BH285" s="5">
        <f>+IFERROR(VLOOKUP($C285,Data!$C$465:$CV$535,Laboral!BH$247,FALSE),0)</f>
        <v>2209533653.3299999</v>
      </c>
      <c r="BI285" s="5">
        <f>+IFERROR(VLOOKUP($C285,Data!$C$465:$CV$535,Laboral!BI$247,FALSE),0)</f>
        <v>2278539952.6100001</v>
      </c>
      <c r="BJ285" s="5">
        <f>+IFERROR(VLOOKUP($C285,Data!$C$465:$CV$535,Laboral!BJ$247,FALSE),0)</f>
        <v>2339308910.9400001</v>
      </c>
      <c r="BK285" s="5">
        <f>+IFERROR(VLOOKUP($C285,Data!$C$465:$CV$535,Laboral!BK$247,FALSE),0)</f>
        <v>2401600268.8899999</v>
      </c>
      <c r="BL285" s="5">
        <f>+IFERROR(VLOOKUP($C285,Data!$C$465:$CV$535,Laboral!BL$247,FALSE),0)</f>
        <v>2540079142.5100002</v>
      </c>
      <c r="BM285" s="5">
        <f>+IFERROR(VLOOKUP($C285,Data!$C$465:$CV$535,Laboral!BM$247,FALSE),0)</f>
        <v>2546778345.4200001</v>
      </c>
      <c r="BN285" s="5">
        <f>+IFERROR(VLOOKUP($C285,Data!$C$465:$CV$535,Laboral!BN$247,FALSE),0)</f>
        <v>2599730408.5500002</v>
      </c>
      <c r="BO285" s="5">
        <f>+IFERROR(VLOOKUP($C285,Data!$C$465:$CV$535,Laboral!BO$247,FALSE),0)</f>
        <v>2615413687.9200001</v>
      </c>
      <c r="BP285" s="5">
        <f>+IFERROR(VLOOKUP($C285,Data!$C$465:$CV$535,Laboral!BP$247,FALSE),0)</f>
        <v>2659398932.4000001</v>
      </c>
      <c r="BQ285" s="5">
        <f>+IFERROR(VLOOKUP($C285,Data!$C$465:$CV$535,Laboral!BQ$247,FALSE),0)</f>
        <v>2703606581.8099999</v>
      </c>
      <c r="BR285" s="5">
        <f>+IFERROR(VLOOKUP($C285,Data!$C$465:$CV$535,Laboral!BR$247,FALSE),0)</f>
        <v>2700883949.7199998</v>
      </c>
      <c r="BS285" s="5">
        <f>+IFERROR(VLOOKUP($C285,Data!$C$465:$CV$535,Laboral!BS$247,FALSE),0)</f>
        <v>2732921059.3699999</v>
      </c>
      <c r="BT285" s="5">
        <f>+IFERROR(VLOOKUP($C285,Data!$C$465:$CV$535,Laboral!BT$247,FALSE),0)</f>
        <v>2747135671.5900002</v>
      </c>
      <c r="BU285" s="5">
        <f>+IFERROR(VLOOKUP($C285,Data!$C$465:$CV$535,Laboral!BU$247,FALSE),0)</f>
        <v>2751067205.96</v>
      </c>
      <c r="BV285" s="5">
        <f>+IFERROR(VLOOKUP($C285,Data!$C$465:$CV$535,Laboral!BV$247,FALSE),0)</f>
        <v>2762188338.0599999</v>
      </c>
      <c r="BW285" s="5">
        <f>+IFERROR(VLOOKUP($C285,Data!$C$465:$CV$535,Laboral!BW$247,FALSE),0)</f>
        <v>2766226546.98</v>
      </c>
      <c r="BX285" s="5">
        <f>+IFERROR(VLOOKUP($C285,Data!$C$465:$CV$535,Laboral!BX$247,FALSE),0)</f>
        <v>2721405326.8600001</v>
      </c>
      <c r="BY285" s="5">
        <f>+IFERROR(VLOOKUP($C285,Data!$C$465:$CV$535,Laboral!BY$247,FALSE),0)</f>
        <v>2671729144.3600001</v>
      </c>
      <c r="BZ285" s="5">
        <f>+IFERROR(VLOOKUP($C285,Data!$C$465:$CV$535,Laboral!BZ$247,FALSE),0)</f>
        <v>2645733672.3299999</v>
      </c>
      <c r="CA285" s="5">
        <f>+IFERROR(VLOOKUP($C285,Data!$C$465:$CV$535,Laboral!CA$247,FALSE),0)</f>
        <v>2625574590.3400002</v>
      </c>
      <c r="CB285" s="5">
        <f>+IFERROR(VLOOKUP($C285,Data!$C$465:$CV$535,Laboral!CB$247,FALSE),0)</f>
        <v>2594526514.1799998</v>
      </c>
      <c r="CC285" s="5">
        <f>+IFERROR(VLOOKUP($C285,Data!$C$465:$CV$535,Laboral!CC$247,FALSE),0)</f>
        <v>2531297321.6599998</v>
      </c>
      <c r="CD285" s="5">
        <f>+IFERROR(VLOOKUP($C285,Data!$C$465:$CV$535,Laboral!CD$247,FALSE),0)</f>
        <v>2481090327.6100001</v>
      </c>
      <c r="CE285" s="5">
        <f>+IFERROR(VLOOKUP($C285,Data!$C$465:$CV$535,Laboral!CE$247,FALSE),0)</f>
        <v>2433629500.4000001</v>
      </c>
      <c r="CF285" s="5">
        <f>+IFERROR(VLOOKUP($C285,Data!$C$465:$CV$535,Laboral!CF$247,FALSE),0)</f>
        <v>2395197531.1900001</v>
      </c>
      <c r="CG285" s="5">
        <f>+IFERROR(VLOOKUP($C285,Data!$C$465:$CV$535,Laboral!CG$247,FALSE),0)</f>
        <v>2359696426.96</v>
      </c>
      <c r="CH285" s="5">
        <f>+IFERROR(VLOOKUP($C285,Data!$C$465:$CV$535,Laboral!CH$247,FALSE),0)</f>
        <v>2339297099.73</v>
      </c>
      <c r="CI285" s="5">
        <f>+IFERROR(VLOOKUP($C285,Data!$C$465:$CV$535,Laboral!CI$247,FALSE),0)</f>
        <v>2339297099.73</v>
      </c>
      <c r="CJ285" s="5">
        <f>+IFERROR(VLOOKUP($C285,Data!$C$465:$CV$535,Laboral!CJ$247,FALSE),0)</f>
        <v>2260767808.3000002</v>
      </c>
      <c r="CK285" s="5">
        <f>+IFERROR(VLOOKUP($C285,Data!$C$465:$CV$535,Laboral!CK$247,FALSE),0)</f>
        <v>2225327697.25</v>
      </c>
      <c r="CL285" s="5">
        <f>+IFERROR(VLOOKUP($C285,Data!$C$465:$CV$535,Laboral!CL$247,FALSE),0)</f>
        <v>2208033009.3200002</v>
      </c>
      <c r="CM285" s="5">
        <f>+IFERROR(VLOOKUP($C285,Data!$C$465:$CV$535,Laboral!CM$247,FALSE),0)</f>
        <v>2201664209.1199999</v>
      </c>
      <c r="CN285" s="5">
        <f>+IFERROR(VLOOKUP($C285,Data!$C$465:$CV$535,Laboral!CN$247,FALSE),0)</f>
        <v>2178729725.8299999</v>
      </c>
      <c r="CO285" s="5">
        <f>+IFERROR(VLOOKUP($C285,Data!$C$465:$CV$535,Laboral!CO$247,FALSE),0)</f>
        <v>2174213387.5599999</v>
      </c>
      <c r="CP285" s="5">
        <f>+IFERROR(VLOOKUP($C285,Data!$C$465:$CV$535,Laboral!CP$247,FALSE),0)</f>
        <v>2181211762.3899999</v>
      </c>
      <c r="CQ285" s="5">
        <f>+IFERROR(VLOOKUP($C285,Data!$C$465:$CV$535,Laboral!CQ$247,FALSE),0)</f>
        <v>2188120973</v>
      </c>
      <c r="CR285" s="5">
        <f>+IFERROR(VLOOKUP($C285,Data!$C$465:$CV$535,Laboral!CR$247,FALSE),0)</f>
        <v>2200707435.3099999</v>
      </c>
      <c r="CS285" s="5">
        <f>+IFERROR(VLOOKUP($C285,Data!$C$465:$CV$535,Laboral!CS$247,FALSE),0)</f>
        <v>2213278579.7600002</v>
      </c>
      <c r="CT285" s="5">
        <f>+IFERROR(VLOOKUP($C285,Data!$C$465:$CV$535,Laboral!CT$247,FALSE),0)</f>
        <v>2228290530.6100001</v>
      </c>
      <c r="CU285" s="5">
        <f>+IFERROR(VLOOKUP($C285,Data!$C$465:$CV$535,Laboral!CU$247,FALSE),0)</f>
        <v>2243859177.9200001</v>
      </c>
      <c r="CV285" s="5">
        <f>+IFERROR(VLOOKUP($C285,Data!$C$465:$CV$535,Laboral!CV$247,FALSE),0)</f>
        <v>2238007981.5599999</v>
      </c>
    </row>
    <row r="286" spans="1:100" x14ac:dyDescent="0.3">
      <c r="A286" s="1">
        <v>2</v>
      </c>
      <c r="B286" s="1">
        <v>3</v>
      </c>
      <c r="C286" s="1" t="s">
        <v>65</v>
      </c>
      <c r="D286" s="5">
        <f>+IFERROR(VLOOKUP($C286,Data!$C$465:$CV$535,Laboral!D$247,FALSE),0)</f>
        <v>1470261996.0899999</v>
      </c>
      <c r="E286" s="5">
        <f>+IFERROR(VLOOKUP($C286,Data!$C$465:$CV$535,Laboral!E$247,FALSE),0)</f>
        <v>1477230447.47</v>
      </c>
      <c r="F286" s="5">
        <f>+IFERROR(VLOOKUP($C286,Data!$C$465:$CV$535,Laboral!F$247,FALSE),0)</f>
        <v>1494077592.95</v>
      </c>
      <c r="G286" s="5">
        <f>+IFERROR(VLOOKUP($C286,Data!$C$465:$CV$535,Laboral!G$247,FALSE),0)</f>
        <v>1511701922.28</v>
      </c>
      <c r="H286" s="5">
        <f>+IFERROR(VLOOKUP($C286,Data!$C$465:$CV$535,Laboral!H$247,FALSE),0)</f>
        <v>1517388321.76</v>
      </c>
      <c r="I286" s="5">
        <f>+IFERROR(VLOOKUP($C286,Data!$C$465:$CV$535,Laboral!I$247,FALSE),0)</f>
        <v>1538373705.1600001</v>
      </c>
      <c r="J286" s="5">
        <f>+IFERROR(VLOOKUP($C286,Data!$C$465:$CV$535,Laboral!J$247,FALSE),0)</f>
        <v>1530242258.25</v>
      </c>
      <c r="K286" s="5">
        <f>+IFERROR(VLOOKUP($C286,Data!$C$465:$CV$535,Laboral!K$247,FALSE),0)</f>
        <v>1535803979.9200001</v>
      </c>
      <c r="L286" s="5">
        <f>+IFERROR(VLOOKUP($C286,Data!$C$465:$CV$535,Laboral!L$247,FALSE),0)</f>
        <v>1541226883.01</v>
      </c>
      <c r="M286" s="5">
        <f>+IFERROR(VLOOKUP($C286,Data!$C$465:$CV$535,Laboral!M$247,FALSE),0)</f>
        <v>1563174450.95</v>
      </c>
      <c r="N286" s="5">
        <f>+IFERROR(VLOOKUP($C286,Data!$C$465:$CV$535,Laboral!N$247,FALSE),0)</f>
        <v>1582834197.6199999</v>
      </c>
      <c r="O286" s="5">
        <f>+IFERROR(VLOOKUP($C286,Data!$C$465:$CV$535,Laboral!O$247,FALSE),0)</f>
        <v>1608870486.71</v>
      </c>
      <c r="P286" s="5">
        <f>+IFERROR(VLOOKUP($C286,Data!$C$465:$CV$535,Laboral!P$247,FALSE),0)</f>
        <v>1579199837.55</v>
      </c>
      <c r="Q286" s="5">
        <f>+IFERROR(VLOOKUP($C286,Data!$C$465:$CV$535,Laboral!Q$247,FALSE),0)</f>
        <v>1595207167.8299999</v>
      </c>
      <c r="R286" s="5">
        <f>+IFERROR(VLOOKUP($C286,Data!$C$465:$CV$535,Laboral!R$247,FALSE),0)</f>
        <v>1620334381.8399999</v>
      </c>
      <c r="S286" s="5">
        <f>+IFERROR(VLOOKUP($C286,Data!$C$465:$CV$535,Laboral!S$247,FALSE),0)</f>
        <v>1620970718.4000001</v>
      </c>
      <c r="T286" s="5">
        <f>+IFERROR(VLOOKUP($C286,Data!$C$465:$CV$535,Laboral!T$247,FALSE),0)</f>
        <v>1642789057.03</v>
      </c>
      <c r="U286" s="5">
        <f>+IFERROR(VLOOKUP($C286,Data!$C$465:$CV$535,Laboral!U$247,FALSE),0)</f>
        <v>1692620117.23</v>
      </c>
      <c r="V286" s="5">
        <f>+IFERROR(VLOOKUP($C286,Data!$C$465:$CV$535,Laboral!V$247,FALSE),0)</f>
        <v>1735179099.8</v>
      </c>
      <c r="W286" s="5">
        <f>+IFERROR(VLOOKUP($C286,Data!$C$465:$CV$535,Laboral!W$247,FALSE),0)</f>
        <v>1741647547.1500001</v>
      </c>
      <c r="X286" s="5">
        <f>+IFERROR(VLOOKUP($C286,Data!$C$465:$CV$535,Laboral!X$247,FALSE),0)</f>
        <v>1773296306.3</v>
      </c>
      <c r="Y286" s="5">
        <f>+IFERROR(VLOOKUP($C286,Data!$C$465:$CV$535,Laboral!Y$247,FALSE),0)</f>
        <v>1806792040.1800001</v>
      </c>
      <c r="Z286" s="5">
        <f>+IFERROR(VLOOKUP($C286,Data!$C$465:$CV$535,Laboral!Z$247,FALSE),0)</f>
        <v>1831710914.5799999</v>
      </c>
      <c r="AA286" s="5">
        <f>+IFERROR(VLOOKUP($C286,Data!$C$465:$CV$535,Laboral!AA$247,FALSE),0)</f>
        <v>1859977824.22</v>
      </c>
      <c r="AB286" s="5">
        <f>+IFERROR(VLOOKUP($C286,Data!$C$465:$CV$535,Laboral!AB$247,FALSE),0)</f>
        <v>1866176869.71</v>
      </c>
      <c r="AC286" s="5">
        <f>+IFERROR(VLOOKUP($C286,Data!$C$465:$CV$535,Laboral!AC$247,FALSE),0)</f>
        <v>1866444808.1300001</v>
      </c>
      <c r="AD286" s="5">
        <f>+IFERROR(VLOOKUP($C286,Data!$C$465:$CV$535,Laboral!AD$247,FALSE),0)</f>
        <v>1878347475.8599999</v>
      </c>
      <c r="AE286" s="5">
        <f>+IFERROR(VLOOKUP($C286,Data!$C$465:$CV$535,Laboral!AE$247,FALSE),0)</f>
        <v>1892334583.4100001</v>
      </c>
      <c r="AF286" s="5">
        <f>+IFERROR(VLOOKUP($C286,Data!$C$465:$CV$535,Laboral!AF$247,FALSE),0)</f>
        <v>1919869168.3800001</v>
      </c>
      <c r="AG286" s="5">
        <f>+IFERROR(VLOOKUP($C286,Data!$C$465:$CV$535,Laboral!AG$247,FALSE),0)</f>
        <v>1929209825.8</v>
      </c>
      <c r="AH286" s="5">
        <f>+IFERROR(VLOOKUP($C286,Data!$C$465:$CV$535,Laboral!AH$247,FALSE),0)</f>
        <v>1940026208.51</v>
      </c>
      <c r="AI286" s="5">
        <f>+IFERROR(VLOOKUP($C286,Data!$C$465:$CV$535,Laboral!AI$247,FALSE),0)</f>
        <v>1940217800.3499999</v>
      </c>
      <c r="AJ286" s="5">
        <f>+IFERROR(VLOOKUP($C286,Data!$C$465:$CV$535,Laboral!AJ$247,FALSE),0)</f>
        <v>1947859185.0599999</v>
      </c>
      <c r="AK286" s="5">
        <f>+IFERROR(VLOOKUP($C286,Data!$C$465:$CV$535,Laboral!AK$247,FALSE),0)</f>
        <v>1958581473.02</v>
      </c>
      <c r="AL286" s="5">
        <f>+IFERROR(VLOOKUP($C286,Data!$C$465:$CV$535,Laboral!AL$247,FALSE),0)</f>
        <v>1972055531.3900001</v>
      </c>
      <c r="AM286" s="5">
        <f>+IFERROR(VLOOKUP($C286,Data!$C$465:$CV$535,Laboral!AM$247,FALSE),0)</f>
        <v>2005282307.3699999</v>
      </c>
      <c r="AN286" s="5">
        <f>+IFERROR(VLOOKUP($C286,Data!$C$465:$CV$535,Laboral!AN$247,FALSE),0)</f>
        <v>1997184416.54</v>
      </c>
      <c r="AO286" s="5">
        <f>+IFERROR(VLOOKUP($C286,Data!$C$465:$CV$535,Laboral!AO$247,FALSE),0)</f>
        <v>1998373248.79</v>
      </c>
      <c r="AP286" s="5">
        <f>+IFERROR(VLOOKUP($C286,Data!$C$465:$CV$535,Laboral!AP$247,FALSE),0)</f>
        <v>2035523314.9400001</v>
      </c>
      <c r="AQ286" s="5">
        <f>+IFERROR(VLOOKUP($C286,Data!$C$465:$CV$535,Laboral!AQ$247,FALSE),0)</f>
        <v>2048461950.8399999</v>
      </c>
      <c r="AR286" s="5">
        <f>+IFERROR(VLOOKUP($C286,Data!$C$465:$CV$535,Laboral!AR$247,FALSE),0)</f>
        <v>2082792360.3800001</v>
      </c>
      <c r="AS286" s="5">
        <f>+IFERROR(VLOOKUP($C286,Data!$C$465:$CV$535,Laboral!AS$247,FALSE),0)</f>
        <v>2100625246.1099999</v>
      </c>
      <c r="AT286" s="5">
        <f>+IFERROR(VLOOKUP($C286,Data!$C$465:$CV$535,Laboral!AT$247,FALSE),0)</f>
        <v>2066919937.1900001</v>
      </c>
      <c r="AU286" s="5">
        <f>+IFERROR(VLOOKUP($C286,Data!$C$465:$CV$535,Laboral!AU$247,FALSE),0)</f>
        <v>2065713406.3900001</v>
      </c>
      <c r="AV286" s="5">
        <f>+IFERROR(VLOOKUP($C286,Data!$C$465:$CV$535,Laboral!AV$247,FALSE),0)</f>
        <v>2078173726.1800001</v>
      </c>
      <c r="AW286" s="5">
        <f>+IFERROR(VLOOKUP($C286,Data!$C$465:$CV$535,Laboral!AW$247,FALSE),0)</f>
        <v>2089813207.9100001</v>
      </c>
      <c r="AX286" s="5">
        <f>+IFERROR(VLOOKUP($C286,Data!$C$465:$CV$535,Laboral!AX$247,FALSE),0)</f>
        <v>2086469821.3399999</v>
      </c>
      <c r="AY286" s="5">
        <f>+IFERROR(VLOOKUP($C286,Data!$C$465:$CV$535,Laboral!AY$247,FALSE),0)</f>
        <v>2097859269.28</v>
      </c>
      <c r="AZ286" s="5">
        <f>+IFERROR(VLOOKUP($C286,Data!$C$465:$CV$535,Laboral!AZ$247,FALSE),0)</f>
        <v>2050256549.05</v>
      </c>
      <c r="BA286" s="5">
        <f>+IFERROR(VLOOKUP($C286,Data!$C$465:$CV$535,Laboral!BA$247,FALSE),0)</f>
        <v>2041219344.5799999</v>
      </c>
      <c r="BB286" s="5">
        <f>+IFERROR(VLOOKUP($C286,Data!$C$465:$CV$535,Laboral!BB$247,FALSE),0)</f>
        <v>2077465323.29</v>
      </c>
      <c r="BC286" s="5">
        <f>+IFERROR(VLOOKUP($C286,Data!$C$465:$CV$535,Laboral!BC$247,FALSE),0)</f>
        <v>2090558457.8299999</v>
      </c>
      <c r="BD286" s="5">
        <f>+IFERROR(VLOOKUP($C286,Data!$C$465:$CV$535,Laboral!BD$247,FALSE),0)</f>
        <v>2129271646.9000001</v>
      </c>
      <c r="BE286" s="5">
        <f>+IFERROR(VLOOKUP($C286,Data!$C$465:$CV$535,Laboral!BE$247,FALSE),0)</f>
        <v>2166354655.5599999</v>
      </c>
      <c r="BF286" s="5">
        <f>+IFERROR(VLOOKUP($C286,Data!$C$465:$CV$535,Laboral!BF$247,FALSE),0)</f>
        <v>2155711344</v>
      </c>
      <c r="BG286" s="5">
        <f>+IFERROR(VLOOKUP($C286,Data!$C$465:$CV$535,Laboral!BG$247,FALSE),0)</f>
        <v>2183014170.8499999</v>
      </c>
      <c r="BH286" s="5">
        <f>+IFERROR(VLOOKUP($C286,Data!$C$465:$CV$535,Laboral!BH$247,FALSE),0)</f>
        <v>2221096445.0999999</v>
      </c>
      <c r="BI286" s="5">
        <f>+IFERROR(VLOOKUP($C286,Data!$C$465:$CV$535,Laboral!BI$247,FALSE),0)</f>
        <v>2286015431.1300001</v>
      </c>
      <c r="BJ286" s="5">
        <f>+IFERROR(VLOOKUP($C286,Data!$C$465:$CV$535,Laboral!BJ$247,FALSE),0)</f>
        <v>2373146676.04</v>
      </c>
      <c r="BK286" s="5">
        <f>+IFERROR(VLOOKUP($C286,Data!$C$465:$CV$535,Laboral!BK$247,FALSE),0)</f>
        <v>2454549404.54</v>
      </c>
      <c r="BL286" s="5">
        <f>+IFERROR(VLOOKUP($C286,Data!$C$465:$CV$535,Laboral!BL$247,FALSE),0)</f>
        <v>2536278626.0799999</v>
      </c>
      <c r="BM286" s="5">
        <f>+IFERROR(VLOOKUP($C286,Data!$C$465:$CV$535,Laboral!BM$247,FALSE),0)</f>
        <v>2571238991.6900001</v>
      </c>
      <c r="BN286" s="5">
        <f>+IFERROR(VLOOKUP($C286,Data!$C$465:$CV$535,Laboral!BN$247,FALSE),0)</f>
        <v>2635081848.1700001</v>
      </c>
      <c r="BO286" s="5">
        <f>+IFERROR(VLOOKUP($C286,Data!$C$465:$CV$535,Laboral!BO$247,FALSE),0)</f>
        <v>2648052923.9899998</v>
      </c>
      <c r="BP286" s="5">
        <f>+IFERROR(VLOOKUP($C286,Data!$C$465:$CV$535,Laboral!BP$247,FALSE),0)</f>
        <v>2698053519.0300002</v>
      </c>
      <c r="BQ286" s="5">
        <f>+IFERROR(VLOOKUP($C286,Data!$C$465:$CV$535,Laboral!BQ$247,FALSE),0)</f>
        <v>2765339222.0999999</v>
      </c>
      <c r="BR286" s="5">
        <f>+IFERROR(VLOOKUP($C286,Data!$C$465:$CV$535,Laboral!BR$247,FALSE),0)</f>
        <v>2839227089.2600002</v>
      </c>
      <c r="BS286" s="5">
        <f>+IFERROR(VLOOKUP($C286,Data!$C$465:$CV$535,Laboral!BS$247,FALSE),0)</f>
        <v>2899304876.46</v>
      </c>
      <c r="BT286" s="5">
        <f>+IFERROR(VLOOKUP($C286,Data!$C$465:$CV$535,Laboral!BT$247,FALSE),0)</f>
        <v>2941402114.6500001</v>
      </c>
      <c r="BU286" s="5">
        <f>+IFERROR(VLOOKUP($C286,Data!$C$465:$CV$535,Laboral!BU$247,FALSE),0)</f>
        <v>3017267203.9899998</v>
      </c>
      <c r="BV286" s="5">
        <f>+IFERROR(VLOOKUP($C286,Data!$C$465:$CV$535,Laboral!BV$247,FALSE),0)</f>
        <v>3053582545.6500001</v>
      </c>
      <c r="BW286" s="5">
        <f>+IFERROR(VLOOKUP($C286,Data!$C$465:$CV$535,Laboral!BW$247,FALSE),0)</f>
        <v>3128972030.4000001</v>
      </c>
      <c r="BX286" s="5">
        <f>+IFERROR(VLOOKUP($C286,Data!$C$465:$CV$535,Laboral!BX$247,FALSE),0)</f>
        <v>3166495275.5900002</v>
      </c>
      <c r="BY286" s="5">
        <f>+IFERROR(VLOOKUP($C286,Data!$C$465:$CV$535,Laboral!BY$247,FALSE),0)</f>
        <v>3184919534.3299999</v>
      </c>
      <c r="BZ286" s="5">
        <f>+IFERROR(VLOOKUP($C286,Data!$C$465:$CV$535,Laboral!BZ$247,FALSE),0)</f>
        <v>3233583956.6599998</v>
      </c>
      <c r="CA286" s="5">
        <f>+IFERROR(VLOOKUP($C286,Data!$C$465:$CV$535,Laboral!CA$247,FALSE),0)</f>
        <v>3280578835.1399999</v>
      </c>
      <c r="CB286" s="5">
        <f>+IFERROR(VLOOKUP($C286,Data!$C$465:$CV$535,Laboral!CB$247,FALSE),0)</f>
        <v>3310197456.5900002</v>
      </c>
      <c r="CC286" s="5">
        <f>+IFERROR(VLOOKUP($C286,Data!$C$465:$CV$535,Laboral!CC$247,FALSE),0)</f>
        <v>3342063046.77</v>
      </c>
      <c r="CD286" s="5">
        <f>+IFERROR(VLOOKUP($C286,Data!$C$465:$CV$535,Laboral!CD$247,FALSE),0)</f>
        <v>3346337369.5700002</v>
      </c>
      <c r="CE286" s="5">
        <f>+IFERROR(VLOOKUP($C286,Data!$C$465:$CV$535,Laboral!CE$247,FALSE),0)</f>
        <v>3332691811.5799999</v>
      </c>
      <c r="CF286" s="5">
        <f>+IFERROR(VLOOKUP($C286,Data!$C$465:$CV$535,Laboral!CF$247,FALSE),0)</f>
        <v>3386889600.6599998</v>
      </c>
      <c r="CG286" s="5">
        <f>+IFERROR(VLOOKUP($C286,Data!$C$465:$CV$535,Laboral!CG$247,FALSE),0)</f>
        <v>3455046912.2600002</v>
      </c>
      <c r="CH286" s="5">
        <f>+IFERROR(VLOOKUP($C286,Data!$C$465:$CV$535,Laboral!CH$247,FALSE),0)</f>
        <v>3512921714.75</v>
      </c>
      <c r="CI286" s="5">
        <f>+IFERROR(VLOOKUP($C286,Data!$C$465:$CV$535,Laboral!CI$247,FALSE),0)</f>
        <v>3558130107.9200001</v>
      </c>
      <c r="CJ286" s="5">
        <f>+IFERROR(VLOOKUP($C286,Data!$C$465:$CV$535,Laboral!CJ$247,FALSE),0)</f>
        <v>3566354161.8699999</v>
      </c>
      <c r="CK286" s="5">
        <f>+IFERROR(VLOOKUP($C286,Data!$C$465:$CV$535,Laboral!CK$247,FALSE),0)</f>
        <v>3575386837.52</v>
      </c>
      <c r="CL286" s="5">
        <f>+IFERROR(VLOOKUP($C286,Data!$C$465:$CV$535,Laboral!CL$247,FALSE),0)</f>
        <v>3654688464.02</v>
      </c>
      <c r="CM286" s="5">
        <f>+IFERROR(VLOOKUP($C286,Data!$C$465:$CV$535,Laboral!CM$247,FALSE),0)</f>
        <v>3701004281.9899998</v>
      </c>
      <c r="CN286" s="5">
        <f>+IFERROR(VLOOKUP($C286,Data!$C$465:$CV$535,Laboral!CN$247,FALSE),0)</f>
        <v>3732642745.0799999</v>
      </c>
      <c r="CO286" s="5">
        <f>+IFERROR(VLOOKUP($C286,Data!$C$465:$CV$535,Laboral!CO$247,FALSE),0)</f>
        <v>3776047659.3200002</v>
      </c>
      <c r="CP286" s="5">
        <f>+IFERROR(VLOOKUP($C286,Data!$C$465:$CV$535,Laboral!CP$247,FALSE),0)</f>
        <v>3751510883.1100001</v>
      </c>
      <c r="CQ286" s="5">
        <f>+IFERROR(VLOOKUP($C286,Data!$C$465:$CV$535,Laboral!CQ$247,FALSE),0)</f>
        <v>3741865008.9400001</v>
      </c>
      <c r="CR286" s="5">
        <f>+IFERROR(VLOOKUP($C286,Data!$C$465:$CV$535,Laboral!CR$247,FALSE),0)</f>
        <v>3778006898.6700001</v>
      </c>
      <c r="CS286" s="5">
        <f>+IFERROR(VLOOKUP($C286,Data!$C$465:$CV$535,Laboral!CS$247,FALSE),0)</f>
        <v>3791448251.23</v>
      </c>
      <c r="CT286" s="5">
        <f>+IFERROR(VLOOKUP($C286,Data!$C$465:$CV$535,Laboral!CT$247,FALSE),0)</f>
        <v>3809219952.54</v>
      </c>
      <c r="CU286" s="5">
        <f>+IFERROR(VLOOKUP($C286,Data!$C$465:$CV$535,Laboral!CU$247,FALSE),0)</f>
        <v>3848782563.73</v>
      </c>
      <c r="CV286" s="5">
        <f>+IFERROR(VLOOKUP($C286,Data!$C$465:$CV$535,Laboral!CV$247,FALSE),0)</f>
        <v>3860263752.5999999</v>
      </c>
    </row>
    <row r="287" spans="1:100" x14ac:dyDescent="0.3">
      <c r="C287" s="1" t="s">
        <v>15</v>
      </c>
      <c r="D287" s="6">
        <f>+SUM(D249:D286)</f>
        <v>19511355079.889999</v>
      </c>
      <c r="E287" s="6">
        <f t="shared" ref="E287:BP287" si="164">+SUM(E249:E286)</f>
        <v>19452097896.579998</v>
      </c>
      <c r="F287" s="6">
        <f t="shared" si="164"/>
        <v>19669412375.400002</v>
      </c>
      <c r="G287" s="6">
        <f t="shared" si="164"/>
        <v>19951701422.119999</v>
      </c>
      <c r="H287" s="6">
        <f t="shared" si="164"/>
        <v>20147531742.539997</v>
      </c>
      <c r="I287" s="6">
        <f t="shared" si="164"/>
        <v>20501934487.249996</v>
      </c>
      <c r="J287" s="6">
        <f t="shared" si="164"/>
        <v>20662940633.000004</v>
      </c>
      <c r="K287" s="6">
        <f t="shared" si="164"/>
        <v>20876057884.559998</v>
      </c>
      <c r="L287" s="6">
        <f t="shared" si="164"/>
        <v>21126407277.200001</v>
      </c>
      <c r="M287" s="6">
        <f t="shared" si="164"/>
        <v>21463973649.700001</v>
      </c>
      <c r="N287" s="6">
        <f t="shared" si="164"/>
        <v>21875635348.949997</v>
      </c>
      <c r="O287" s="6">
        <f t="shared" si="164"/>
        <v>22382783606.409996</v>
      </c>
      <c r="P287" s="6">
        <f t="shared" si="164"/>
        <v>22236079740.739998</v>
      </c>
      <c r="Q287" s="6">
        <f t="shared" si="164"/>
        <v>22504153444.82</v>
      </c>
      <c r="R287" s="6">
        <f t="shared" si="164"/>
        <v>22684059547.449993</v>
      </c>
      <c r="S287" s="6">
        <f t="shared" si="164"/>
        <v>22763609553.839996</v>
      </c>
      <c r="T287" s="6">
        <f t="shared" si="164"/>
        <v>23042958850.889996</v>
      </c>
      <c r="U287" s="6">
        <f t="shared" si="164"/>
        <v>23336296407.419994</v>
      </c>
      <c r="V287" s="6">
        <f t="shared" si="164"/>
        <v>23512360084.910004</v>
      </c>
      <c r="W287" s="6">
        <f t="shared" si="164"/>
        <v>23640714756.040001</v>
      </c>
      <c r="X287" s="6">
        <f t="shared" si="164"/>
        <v>23864293669.289997</v>
      </c>
      <c r="Y287" s="6">
        <f t="shared" si="164"/>
        <v>24074853900.650002</v>
      </c>
      <c r="Z287" s="6">
        <f t="shared" si="164"/>
        <v>24392594918.279999</v>
      </c>
      <c r="AA287" s="6">
        <f t="shared" si="164"/>
        <v>24789814162.030006</v>
      </c>
      <c r="AB287" s="6">
        <f t="shared" si="164"/>
        <v>24824013471.869991</v>
      </c>
      <c r="AC287" s="6">
        <f t="shared" si="164"/>
        <v>24796067990.880013</v>
      </c>
      <c r="AD287" s="6">
        <f t="shared" si="164"/>
        <v>24934332665.220009</v>
      </c>
      <c r="AE287" s="6">
        <f t="shared" si="164"/>
        <v>25025674348.190002</v>
      </c>
      <c r="AF287" s="6">
        <f t="shared" si="164"/>
        <v>25188466153.670002</v>
      </c>
      <c r="AG287" s="6">
        <f t="shared" si="164"/>
        <v>25229398852.989998</v>
      </c>
      <c r="AH287" s="6">
        <f t="shared" si="164"/>
        <v>25276601415.110001</v>
      </c>
      <c r="AI287" s="6">
        <f t="shared" si="164"/>
        <v>25354229113.52</v>
      </c>
      <c r="AJ287" s="6">
        <f t="shared" si="164"/>
        <v>25497385049.059998</v>
      </c>
      <c r="AK287" s="6">
        <f t="shared" si="164"/>
        <v>25667576566.689999</v>
      </c>
      <c r="AL287" s="6">
        <f t="shared" si="164"/>
        <v>25959229678.820004</v>
      </c>
      <c r="AM287" s="6">
        <f t="shared" si="164"/>
        <v>26280035141.009995</v>
      </c>
      <c r="AN287" s="6">
        <f t="shared" si="164"/>
        <v>26445127446.100002</v>
      </c>
      <c r="AO287" s="6">
        <f t="shared" si="164"/>
        <v>26417027506.700008</v>
      </c>
      <c r="AP287" s="6">
        <f t="shared" si="164"/>
        <v>26489848245.859997</v>
      </c>
      <c r="AQ287" s="6">
        <f t="shared" si="164"/>
        <v>26498144305.220001</v>
      </c>
      <c r="AR287" s="6">
        <f t="shared" si="164"/>
        <v>26638385286.02</v>
      </c>
      <c r="AS287" s="6">
        <f t="shared" si="164"/>
        <v>26741593138.480007</v>
      </c>
      <c r="AT287" s="6">
        <f t="shared" si="164"/>
        <v>26175765710.330002</v>
      </c>
      <c r="AU287" s="6">
        <f t="shared" si="164"/>
        <v>26260250881.530003</v>
      </c>
      <c r="AV287" s="6">
        <f t="shared" si="164"/>
        <v>26499304053.300003</v>
      </c>
      <c r="AW287" s="6">
        <f t="shared" si="164"/>
        <v>26733912769.559994</v>
      </c>
      <c r="AX287" s="6">
        <f t="shared" si="164"/>
        <v>27031684393.27</v>
      </c>
      <c r="AY287" s="6">
        <f t="shared" si="164"/>
        <v>27453139492.400002</v>
      </c>
      <c r="AZ287" s="6">
        <f t="shared" si="164"/>
        <v>27625266256.130001</v>
      </c>
      <c r="BA287" s="6">
        <f t="shared" si="164"/>
        <v>27643262265.5</v>
      </c>
      <c r="BB287" s="6">
        <f t="shared" si="164"/>
        <v>27888146860.209995</v>
      </c>
      <c r="BC287" s="6">
        <f t="shared" si="164"/>
        <v>28078958316.669998</v>
      </c>
      <c r="BD287" s="6">
        <f t="shared" si="164"/>
        <v>28411384317.189991</v>
      </c>
      <c r="BE287" s="6">
        <f t="shared" si="164"/>
        <v>28622879622.030003</v>
      </c>
      <c r="BF287" s="6">
        <f t="shared" si="164"/>
        <v>28758476352.100006</v>
      </c>
      <c r="BG287" s="6">
        <f t="shared" si="164"/>
        <v>29036479636.489998</v>
      </c>
      <c r="BH287" s="6">
        <f t="shared" si="164"/>
        <v>29294260272.019997</v>
      </c>
      <c r="BI287" s="6">
        <f t="shared" si="164"/>
        <v>29783666057.760002</v>
      </c>
      <c r="BJ287" s="6">
        <f t="shared" si="164"/>
        <v>30296300646.800003</v>
      </c>
      <c r="BK287" s="6">
        <f t="shared" si="164"/>
        <v>30880906415.989998</v>
      </c>
      <c r="BL287" s="6">
        <f t="shared" si="164"/>
        <v>31408563083.079994</v>
      </c>
      <c r="BM287" s="6">
        <f t="shared" si="164"/>
        <v>31465222674.009998</v>
      </c>
      <c r="BN287" s="6">
        <f t="shared" si="164"/>
        <v>31849980463.139999</v>
      </c>
      <c r="BO287" s="6">
        <f t="shared" si="164"/>
        <v>32086068718.089996</v>
      </c>
      <c r="BP287" s="6">
        <f t="shared" si="164"/>
        <v>32391490501.330002</v>
      </c>
      <c r="BQ287" s="6">
        <f t="shared" ref="BQ287:CV287" si="165">+SUM(BQ249:BQ286)</f>
        <v>32785292433.889999</v>
      </c>
      <c r="BR287" s="6">
        <f t="shared" si="165"/>
        <v>33016345085.200005</v>
      </c>
      <c r="BS287" s="6">
        <f t="shared" si="165"/>
        <v>33295970098.249992</v>
      </c>
      <c r="BT287" s="6">
        <f t="shared" si="165"/>
        <v>33617006602.450001</v>
      </c>
      <c r="BU287" s="6">
        <f t="shared" si="165"/>
        <v>34196902978.25</v>
      </c>
      <c r="BV287" s="6">
        <f t="shared" si="165"/>
        <v>34626549816.68</v>
      </c>
      <c r="BW287" s="6">
        <f t="shared" si="165"/>
        <v>35264545588.960007</v>
      </c>
      <c r="BX287" s="6">
        <f t="shared" si="165"/>
        <v>35624480068.059998</v>
      </c>
      <c r="BY287" s="6">
        <f t="shared" si="165"/>
        <v>35697598122.599998</v>
      </c>
      <c r="BZ287" s="6">
        <f t="shared" si="165"/>
        <v>35987196111.539993</v>
      </c>
      <c r="CA287" s="6">
        <f t="shared" si="165"/>
        <v>36225683101.32</v>
      </c>
      <c r="CB287" s="6">
        <f t="shared" si="165"/>
        <v>36516715967.470001</v>
      </c>
      <c r="CC287" s="6">
        <f t="shared" si="165"/>
        <v>36759380223.339996</v>
      </c>
      <c r="CD287" s="6">
        <f t="shared" si="165"/>
        <v>36850236282.849998</v>
      </c>
      <c r="CE287" s="6">
        <f t="shared" si="165"/>
        <v>36941847817.370003</v>
      </c>
      <c r="CF287" s="6">
        <f t="shared" si="165"/>
        <v>37192402509.709984</v>
      </c>
      <c r="CG287" s="6">
        <f t="shared" si="165"/>
        <v>37499757385.419998</v>
      </c>
      <c r="CH287" s="6">
        <f t="shared" si="165"/>
        <v>37974861109.880005</v>
      </c>
      <c r="CI287" s="6">
        <f t="shared" si="165"/>
        <v>38629606675.590004</v>
      </c>
      <c r="CJ287" s="6">
        <f t="shared" si="165"/>
        <v>38885770907.779999</v>
      </c>
      <c r="CK287" s="6">
        <f t="shared" si="165"/>
        <v>38968951989.899986</v>
      </c>
      <c r="CL287" s="6">
        <f t="shared" si="165"/>
        <v>39281785993.519997</v>
      </c>
      <c r="CM287" s="6">
        <f t="shared" si="165"/>
        <v>39584365023.659996</v>
      </c>
      <c r="CN287" s="6">
        <f t="shared" si="165"/>
        <v>39754260188.82</v>
      </c>
      <c r="CO287" s="6">
        <f t="shared" si="165"/>
        <v>40111115828.380005</v>
      </c>
      <c r="CP287" s="6">
        <f t="shared" si="165"/>
        <v>40265654125.420006</v>
      </c>
      <c r="CQ287" s="6">
        <f t="shared" si="165"/>
        <v>40434343167.630005</v>
      </c>
      <c r="CR287" s="6">
        <f t="shared" si="165"/>
        <v>40813667778.609993</v>
      </c>
      <c r="CS287" s="6">
        <f t="shared" si="165"/>
        <v>41106758874.43</v>
      </c>
      <c r="CT287" s="6">
        <f t="shared" si="165"/>
        <v>41656177632.010002</v>
      </c>
      <c r="CU287" s="6">
        <f t="shared" si="165"/>
        <v>42370598338.619995</v>
      </c>
      <c r="CV287" s="6">
        <f t="shared" si="165"/>
        <v>42767460950.419998</v>
      </c>
    </row>
    <row r="288" spans="1:100" x14ac:dyDescent="0.3">
      <c r="C288" s="1" t="s">
        <v>20</v>
      </c>
      <c r="D288" s="6">
        <f>+SUM(D249:D279)</f>
        <v>15153154216.879999</v>
      </c>
      <c r="E288" s="6">
        <f t="shared" ref="E288:BP288" si="166">+SUM(E249:E279)</f>
        <v>15117936538.239996</v>
      </c>
      <c r="F288" s="6">
        <f t="shared" si="166"/>
        <v>15317897978.570002</v>
      </c>
      <c r="G288" s="6">
        <f t="shared" si="166"/>
        <v>15568999283.999998</v>
      </c>
      <c r="H288" s="6">
        <f t="shared" si="166"/>
        <v>15732136654.439999</v>
      </c>
      <c r="I288" s="6">
        <f t="shared" si="166"/>
        <v>16042839248.419998</v>
      </c>
      <c r="J288" s="6">
        <f t="shared" si="166"/>
        <v>16220407176.770002</v>
      </c>
      <c r="K288" s="6">
        <f t="shared" si="166"/>
        <v>16434211814.789997</v>
      </c>
      <c r="L288" s="6">
        <f t="shared" si="166"/>
        <v>16655962274.320002</v>
      </c>
      <c r="M288" s="6">
        <f t="shared" si="166"/>
        <v>16945831916.93</v>
      </c>
      <c r="N288" s="6">
        <f t="shared" si="166"/>
        <v>17290989692.889996</v>
      </c>
      <c r="O288" s="6">
        <f t="shared" si="166"/>
        <v>17722064139.999996</v>
      </c>
      <c r="P288" s="6">
        <f t="shared" si="166"/>
        <v>17638693064.400002</v>
      </c>
      <c r="Q288" s="6">
        <f t="shared" si="166"/>
        <v>17874985853.010002</v>
      </c>
      <c r="R288" s="6">
        <f t="shared" si="166"/>
        <v>18008921580.009998</v>
      </c>
      <c r="S288" s="6">
        <f t="shared" si="166"/>
        <v>18098316803.809998</v>
      </c>
      <c r="T288" s="6">
        <f t="shared" si="166"/>
        <v>18322212180.560001</v>
      </c>
      <c r="U288" s="6">
        <f t="shared" si="166"/>
        <v>18557189301.329998</v>
      </c>
      <c r="V288" s="6">
        <f t="shared" si="166"/>
        <v>18697444308.800003</v>
      </c>
      <c r="W288" s="6">
        <f t="shared" si="166"/>
        <v>18809027338.590004</v>
      </c>
      <c r="X288" s="6">
        <f t="shared" si="166"/>
        <v>18983952028.049999</v>
      </c>
      <c r="Y288" s="6">
        <f t="shared" si="166"/>
        <v>19144349490.709999</v>
      </c>
      <c r="Z288" s="6">
        <f t="shared" si="166"/>
        <v>19418259977.93</v>
      </c>
      <c r="AA288" s="6">
        <f t="shared" si="166"/>
        <v>19792774940.889999</v>
      </c>
      <c r="AB288" s="6">
        <f t="shared" si="166"/>
        <v>19800090213.579998</v>
      </c>
      <c r="AC288" s="6">
        <f t="shared" si="166"/>
        <v>19809326120.100006</v>
      </c>
      <c r="AD288" s="6">
        <f t="shared" si="166"/>
        <v>19915086137.460003</v>
      </c>
      <c r="AE288" s="6">
        <f t="shared" si="166"/>
        <v>19966084882.250004</v>
      </c>
      <c r="AF288" s="6">
        <f t="shared" si="166"/>
        <v>20066981055.68</v>
      </c>
      <c r="AG288" s="6">
        <f t="shared" si="166"/>
        <v>20100213621.759998</v>
      </c>
      <c r="AH288" s="6">
        <f t="shared" si="166"/>
        <v>20082805761.000004</v>
      </c>
      <c r="AI288" s="6">
        <f t="shared" si="166"/>
        <v>20126748499.230003</v>
      </c>
      <c r="AJ288" s="6">
        <f t="shared" si="166"/>
        <v>20209122126.450001</v>
      </c>
      <c r="AK288" s="6">
        <f t="shared" si="166"/>
        <v>20307150355.099998</v>
      </c>
      <c r="AL288" s="6">
        <f t="shared" si="166"/>
        <v>20506319301.310001</v>
      </c>
      <c r="AM288" s="6">
        <f t="shared" si="166"/>
        <v>20699338699.419998</v>
      </c>
      <c r="AN288" s="6">
        <f t="shared" si="166"/>
        <v>20809626877.489998</v>
      </c>
      <c r="AO288" s="6">
        <f t="shared" si="166"/>
        <v>20753572423.630009</v>
      </c>
      <c r="AP288" s="6">
        <f t="shared" si="166"/>
        <v>20745963679.219997</v>
      </c>
      <c r="AQ288" s="6">
        <f t="shared" si="166"/>
        <v>20706666312.420002</v>
      </c>
      <c r="AR288" s="6">
        <f t="shared" si="166"/>
        <v>20777804864.099998</v>
      </c>
      <c r="AS288" s="6">
        <f t="shared" si="166"/>
        <v>20846574233.730003</v>
      </c>
      <c r="AT288" s="6">
        <f t="shared" si="166"/>
        <v>20311273824.880001</v>
      </c>
      <c r="AU288" s="6">
        <f t="shared" si="166"/>
        <v>20402244447.160004</v>
      </c>
      <c r="AV288" s="6">
        <f t="shared" si="166"/>
        <v>20616422878.100002</v>
      </c>
      <c r="AW288" s="6">
        <f t="shared" si="166"/>
        <v>20831298597.879997</v>
      </c>
      <c r="AX288" s="6">
        <f t="shared" si="166"/>
        <v>21098429566.060001</v>
      </c>
      <c r="AY288" s="6">
        <f t="shared" si="166"/>
        <v>21453313224.490002</v>
      </c>
      <c r="AZ288" s="6">
        <f t="shared" si="166"/>
        <v>21590913330.329998</v>
      </c>
      <c r="BA288" s="6">
        <f t="shared" si="166"/>
        <v>21652668304.880001</v>
      </c>
      <c r="BB288" s="6">
        <f t="shared" si="166"/>
        <v>21810924367.23</v>
      </c>
      <c r="BC288" s="6">
        <f t="shared" si="166"/>
        <v>21946677871.999996</v>
      </c>
      <c r="BD288" s="6">
        <f t="shared" si="166"/>
        <v>22172982886.369991</v>
      </c>
      <c r="BE288" s="6">
        <f t="shared" si="166"/>
        <v>22331496747.149998</v>
      </c>
      <c r="BF288" s="6">
        <f t="shared" si="166"/>
        <v>22476419324.020004</v>
      </c>
      <c r="BG288" s="6">
        <f t="shared" si="166"/>
        <v>22673842076.850002</v>
      </c>
      <c r="BH288" s="6">
        <f t="shared" si="166"/>
        <v>22852162338.930004</v>
      </c>
      <c r="BI288" s="6">
        <f t="shared" si="166"/>
        <v>23201927834.870003</v>
      </c>
      <c r="BJ288" s="6">
        <f t="shared" si="166"/>
        <v>23537709626.900002</v>
      </c>
      <c r="BK288" s="6">
        <f t="shared" si="166"/>
        <v>23950314606.799999</v>
      </c>
      <c r="BL288" s="6">
        <f t="shared" si="166"/>
        <v>24246827833.249996</v>
      </c>
      <c r="BM288" s="6">
        <f t="shared" si="166"/>
        <v>24266224778.990002</v>
      </c>
      <c r="BN288" s="6">
        <f t="shared" si="166"/>
        <v>24513795760.610001</v>
      </c>
      <c r="BO288" s="6">
        <f t="shared" si="166"/>
        <v>24731054986.820004</v>
      </c>
      <c r="BP288" s="6">
        <f t="shared" si="166"/>
        <v>24911478274.109997</v>
      </c>
      <c r="BQ288" s="6">
        <f t="shared" ref="BQ288:CV288" si="167">+SUM(BQ249:BQ279)</f>
        <v>25176245728.389999</v>
      </c>
      <c r="BR288" s="6">
        <f t="shared" si="167"/>
        <v>25344119761.960003</v>
      </c>
      <c r="BS288" s="6">
        <f t="shared" si="167"/>
        <v>25520210555.419994</v>
      </c>
      <c r="BT288" s="6">
        <f t="shared" si="167"/>
        <v>25761831880.399998</v>
      </c>
      <c r="BU288" s="6">
        <f t="shared" si="167"/>
        <v>26251237804.599998</v>
      </c>
      <c r="BV288" s="6">
        <f t="shared" si="167"/>
        <v>26617406155.780003</v>
      </c>
      <c r="BW288" s="6">
        <f t="shared" si="167"/>
        <v>27140894034.030003</v>
      </c>
      <c r="BX288" s="6">
        <f t="shared" si="167"/>
        <v>27509820605.610004</v>
      </c>
      <c r="BY288" s="6">
        <f t="shared" si="167"/>
        <v>27608849457.810001</v>
      </c>
      <c r="BZ288" s="6">
        <f t="shared" si="167"/>
        <v>27864438707.720001</v>
      </c>
      <c r="CA288" s="6">
        <f t="shared" si="167"/>
        <v>28080008960.489998</v>
      </c>
      <c r="CB288" s="6">
        <f t="shared" si="167"/>
        <v>28362450757.890007</v>
      </c>
      <c r="CC288" s="6">
        <f t="shared" si="167"/>
        <v>28639396253.73</v>
      </c>
      <c r="CD288" s="6">
        <f t="shared" si="167"/>
        <v>28784112119.779995</v>
      </c>
      <c r="CE288" s="6">
        <f t="shared" si="167"/>
        <v>28945755850.889996</v>
      </c>
      <c r="CF288" s="6">
        <f t="shared" si="167"/>
        <v>29173049582.21999</v>
      </c>
      <c r="CG288" s="6">
        <f t="shared" si="167"/>
        <v>29435695475.709999</v>
      </c>
      <c r="CH288" s="6">
        <f t="shared" si="167"/>
        <v>29855861637.320004</v>
      </c>
      <c r="CI288" s="6">
        <f t="shared" si="167"/>
        <v>30435842138.300003</v>
      </c>
      <c r="CJ288" s="6">
        <f t="shared" si="167"/>
        <v>30764605275.289997</v>
      </c>
      <c r="CK288" s="6">
        <f t="shared" si="167"/>
        <v>30866502418.069992</v>
      </c>
      <c r="CL288" s="6">
        <f t="shared" si="167"/>
        <v>31102895421.239998</v>
      </c>
      <c r="CM288" s="6">
        <f t="shared" si="167"/>
        <v>31361645546.579998</v>
      </c>
      <c r="CN288" s="6">
        <f t="shared" si="167"/>
        <v>31524320731.839996</v>
      </c>
      <c r="CO288" s="6">
        <f t="shared" si="167"/>
        <v>31827106361.050003</v>
      </c>
      <c r="CP288" s="6">
        <f t="shared" si="167"/>
        <v>31998737767.420002</v>
      </c>
      <c r="CQ288" s="6">
        <f t="shared" si="167"/>
        <v>32166129730.710003</v>
      </c>
      <c r="CR288" s="6">
        <f t="shared" si="167"/>
        <v>32490270033.329994</v>
      </c>
      <c r="CS288" s="6">
        <f t="shared" si="167"/>
        <v>32748727561.259998</v>
      </c>
      <c r="CT288" s="6">
        <f t="shared" si="167"/>
        <v>33242918836.739998</v>
      </c>
      <c r="CU288" s="6">
        <f t="shared" si="167"/>
        <v>33863291543.469997</v>
      </c>
      <c r="CV288" s="6">
        <f t="shared" si="167"/>
        <v>34248053087.349998</v>
      </c>
    </row>
    <row r="289" spans="1:100" x14ac:dyDescent="0.3">
      <c r="C289" s="1" t="s">
        <v>21</v>
      </c>
      <c r="D289" s="6">
        <f>+SUM(D280:D286)</f>
        <v>4358200863.0100002</v>
      </c>
      <c r="E289" s="6">
        <f t="shared" ref="E289:BP289" si="168">+SUM(E280:E286)</f>
        <v>4334161358.3400002</v>
      </c>
      <c r="F289" s="6">
        <f t="shared" si="168"/>
        <v>4351514396.8299999</v>
      </c>
      <c r="G289" s="6">
        <f t="shared" si="168"/>
        <v>4382702138.1199999</v>
      </c>
      <c r="H289" s="6">
        <f t="shared" si="168"/>
        <v>4415395088.1000004</v>
      </c>
      <c r="I289" s="6">
        <f t="shared" si="168"/>
        <v>4459095238.8299999</v>
      </c>
      <c r="J289" s="6">
        <f t="shared" si="168"/>
        <v>4442533456.2299995</v>
      </c>
      <c r="K289" s="6">
        <f t="shared" si="168"/>
        <v>4441846069.7700005</v>
      </c>
      <c r="L289" s="6">
        <f t="shared" si="168"/>
        <v>4470445002.8800001</v>
      </c>
      <c r="M289" s="6">
        <f t="shared" si="168"/>
        <v>4518141732.7699995</v>
      </c>
      <c r="N289" s="6">
        <f t="shared" si="168"/>
        <v>4584645656.0599995</v>
      </c>
      <c r="O289" s="6">
        <f t="shared" si="168"/>
        <v>4660719466.4099998</v>
      </c>
      <c r="P289" s="6">
        <f t="shared" si="168"/>
        <v>4597386676.3400002</v>
      </c>
      <c r="Q289" s="6">
        <f t="shared" si="168"/>
        <v>4629167591.8099995</v>
      </c>
      <c r="R289" s="6">
        <f t="shared" si="168"/>
        <v>4675137967.4400005</v>
      </c>
      <c r="S289" s="6">
        <f t="shared" si="168"/>
        <v>4665292750.0300007</v>
      </c>
      <c r="T289" s="6">
        <f t="shared" si="168"/>
        <v>4720746670.3299999</v>
      </c>
      <c r="U289" s="6">
        <f t="shared" si="168"/>
        <v>4779107106.0900002</v>
      </c>
      <c r="V289" s="6">
        <f t="shared" si="168"/>
        <v>4814915776.1099997</v>
      </c>
      <c r="W289" s="6">
        <f t="shared" si="168"/>
        <v>4831687417.4500008</v>
      </c>
      <c r="X289" s="6">
        <f t="shared" si="168"/>
        <v>4880341641.2399998</v>
      </c>
      <c r="Y289" s="6">
        <f t="shared" si="168"/>
        <v>4930504409.9400005</v>
      </c>
      <c r="Z289" s="6">
        <f t="shared" si="168"/>
        <v>4974334940.3500004</v>
      </c>
      <c r="AA289" s="6">
        <f t="shared" si="168"/>
        <v>4997039221.1400003</v>
      </c>
      <c r="AB289" s="6">
        <f t="shared" si="168"/>
        <v>5023923258.29</v>
      </c>
      <c r="AC289" s="6">
        <f t="shared" si="168"/>
        <v>4986741870.7800007</v>
      </c>
      <c r="AD289" s="6">
        <f t="shared" si="168"/>
        <v>5019246527.7600002</v>
      </c>
      <c r="AE289" s="6">
        <f t="shared" si="168"/>
        <v>5059589465.9399996</v>
      </c>
      <c r="AF289" s="6">
        <f t="shared" si="168"/>
        <v>5121485097.9899998</v>
      </c>
      <c r="AG289" s="6">
        <f t="shared" si="168"/>
        <v>5129185231.2300005</v>
      </c>
      <c r="AH289" s="6">
        <f t="shared" si="168"/>
        <v>5193795654.1099997</v>
      </c>
      <c r="AI289" s="6">
        <f t="shared" si="168"/>
        <v>5227480614.29</v>
      </c>
      <c r="AJ289" s="6">
        <f t="shared" si="168"/>
        <v>5288262922.6100006</v>
      </c>
      <c r="AK289" s="6">
        <f t="shared" si="168"/>
        <v>5360426211.5900002</v>
      </c>
      <c r="AL289" s="6">
        <f t="shared" si="168"/>
        <v>5452910377.5100002</v>
      </c>
      <c r="AM289" s="6">
        <f t="shared" si="168"/>
        <v>5580696441.5900002</v>
      </c>
      <c r="AN289" s="6">
        <f t="shared" si="168"/>
        <v>5635500568.6099997</v>
      </c>
      <c r="AO289" s="6">
        <f t="shared" si="168"/>
        <v>5663455083.0699997</v>
      </c>
      <c r="AP289" s="6">
        <f t="shared" si="168"/>
        <v>5743884566.6399994</v>
      </c>
      <c r="AQ289" s="6">
        <f t="shared" si="168"/>
        <v>5791477992.8000002</v>
      </c>
      <c r="AR289" s="6">
        <f t="shared" si="168"/>
        <v>5860580421.9200001</v>
      </c>
      <c r="AS289" s="6">
        <f t="shared" si="168"/>
        <v>5895018904.75</v>
      </c>
      <c r="AT289" s="6">
        <f t="shared" si="168"/>
        <v>5864491885.4500008</v>
      </c>
      <c r="AU289" s="6">
        <f t="shared" si="168"/>
        <v>5858006434.3699999</v>
      </c>
      <c r="AV289" s="6">
        <f t="shared" si="168"/>
        <v>5882881175.1999998</v>
      </c>
      <c r="AW289" s="6">
        <f t="shared" si="168"/>
        <v>5902614171.6800003</v>
      </c>
      <c r="AX289" s="6">
        <f t="shared" si="168"/>
        <v>5933254827.21</v>
      </c>
      <c r="AY289" s="6">
        <f t="shared" si="168"/>
        <v>5999826267.9099998</v>
      </c>
      <c r="AZ289" s="6">
        <f t="shared" si="168"/>
        <v>6034352925.8000002</v>
      </c>
      <c r="BA289" s="6">
        <f t="shared" si="168"/>
        <v>5990593960.6199999</v>
      </c>
      <c r="BB289" s="6">
        <f t="shared" si="168"/>
        <v>6077222492.9799995</v>
      </c>
      <c r="BC289" s="6">
        <f t="shared" si="168"/>
        <v>6132280444.6700001</v>
      </c>
      <c r="BD289" s="6">
        <f t="shared" si="168"/>
        <v>6238401430.8199997</v>
      </c>
      <c r="BE289" s="6">
        <f t="shared" si="168"/>
        <v>6291382874.8800001</v>
      </c>
      <c r="BF289" s="6">
        <f t="shared" si="168"/>
        <v>6282057028.0799999</v>
      </c>
      <c r="BG289" s="6">
        <f t="shared" si="168"/>
        <v>6362637559.6399994</v>
      </c>
      <c r="BH289" s="6">
        <f t="shared" si="168"/>
        <v>6442097933.0900002</v>
      </c>
      <c r="BI289" s="6">
        <f t="shared" si="168"/>
        <v>6581738222.8900003</v>
      </c>
      <c r="BJ289" s="6">
        <f t="shared" si="168"/>
        <v>6758591019.9000006</v>
      </c>
      <c r="BK289" s="6">
        <f t="shared" si="168"/>
        <v>6930591809.1899996</v>
      </c>
      <c r="BL289" s="6">
        <f t="shared" si="168"/>
        <v>7161735249.8299999</v>
      </c>
      <c r="BM289" s="6">
        <f t="shared" si="168"/>
        <v>7198997895.0200005</v>
      </c>
      <c r="BN289" s="6">
        <f t="shared" si="168"/>
        <v>7336184702.5300007</v>
      </c>
      <c r="BO289" s="6">
        <f t="shared" si="168"/>
        <v>7355013731.2699995</v>
      </c>
      <c r="BP289" s="6">
        <f t="shared" si="168"/>
        <v>7480012227.2200012</v>
      </c>
      <c r="BQ289" s="6">
        <f t="shared" ref="BQ289:CV289" si="169">+SUM(BQ280:BQ286)</f>
        <v>7609046705.5</v>
      </c>
      <c r="BR289" s="6">
        <f t="shared" si="169"/>
        <v>7672225323.2399998</v>
      </c>
      <c r="BS289" s="6">
        <f t="shared" si="169"/>
        <v>7775759542.8299999</v>
      </c>
      <c r="BT289" s="6">
        <f t="shared" si="169"/>
        <v>7855174722.0499992</v>
      </c>
      <c r="BU289" s="6">
        <f t="shared" si="169"/>
        <v>7945665173.6499996</v>
      </c>
      <c r="BV289" s="6">
        <f t="shared" si="169"/>
        <v>8009143660.8999996</v>
      </c>
      <c r="BW289" s="6">
        <f t="shared" si="169"/>
        <v>8123651554.9300003</v>
      </c>
      <c r="BX289" s="6">
        <f t="shared" si="169"/>
        <v>8114659462.4500008</v>
      </c>
      <c r="BY289" s="6">
        <f t="shared" si="169"/>
        <v>8088748664.79</v>
      </c>
      <c r="BZ289" s="6">
        <f t="shared" si="169"/>
        <v>8122757403.8199997</v>
      </c>
      <c r="CA289" s="6">
        <f t="shared" si="169"/>
        <v>8145674140.8299999</v>
      </c>
      <c r="CB289" s="6">
        <f t="shared" si="169"/>
        <v>8154265209.5799999</v>
      </c>
      <c r="CC289" s="6">
        <f t="shared" si="169"/>
        <v>8119983969.6100006</v>
      </c>
      <c r="CD289" s="6">
        <f t="shared" si="169"/>
        <v>8066124163.0699997</v>
      </c>
      <c r="CE289" s="6">
        <f t="shared" si="169"/>
        <v>7996091966.4799995</v>
      </c>
      <c r="CF289" s="6">
        <f t="shared" si="169"/>
        <v>8019352927.4899998</v>
      </c>
      <c r="CG289" s="6">
        <f t="shared" si="169"/>
        <v>8064061909.71</v>
      </c>
      <c r="CH289" s="6">
        <f t="shared" si="169"/>
        <v>8118999472.5599995</v>
      </c>
      <c r="CI289" s="6">
        <f t="shared" si="169"/>
        <v>8193764537.2900009</v>
      </c>
      <c r="CJ289" s="6">
        <f t="shared" si="169"/>
        <v>8121165632.4899998</v>
      </c>
      <c r="CK289" s="6">
        <f t="shared" si="169"/>
        <v>8102449571.8299999</v>
      </c>
      <c r="CL289" s="6">
        <f t="shared" si="169"/>
        <v>8178890572.2800007</v>
      </c>
      <c r="CM289" s="6">
        <f t="shared" si="169"/>
        <v>8222719477.0799999</v>
      </c>
      <c r="CN289" s="6">
        <f t="shared" si="169"/>
        <v>8229939456.9799995</v>
      </c>
      <c r="CO289" s="6">
        <f t="shared" si="169"/>
        <v>8284009467.3299999</v>
      </c>
      <c r="CP289" s="6">
        <f t="shared" si="169"/>
        <v>8266916358</v>
      </c>
      <c r="CQ289" s="6">
        <f t="shared" si="169"/>
        <v>8268213436.9200001</v>
      </c>
      <c r="CR289" s="6">
        <f t="shared" si="169"/>
        <v>8323397745.2800007</v>
      </c>
      <c r="CS289" s="6">
        <f t="shared" si="169"/>
        <v>8358031313.1700001</v>
      </c>
      <c r="CT289" s="6">
        <f t="shared" si="169"/>
        <v>8413258795.2699995</v>
      </c>
      <c r="CU289" s="6">
        <f t="shared" si="169"/>
        <v>8507306795.1499996</v>
      </c>
      <c r="CV289" s="6">
        <f t="shared" si="169"/>
        <v>8519407863.0699997</v>
      </c>
    </row>
    <row r="292" spans="1:100" x14ac:dyDescent="0.3">
      <c r="A292" s="2" t="s">
        <v>102</v>
      </c>
    </row>
    <row r="294" spans="1:100" x14ac:dyDescent="0.3">
      <c r="A294" s="1" t="s">
        <v>6</v>
      </c>
      <c r="B294" s="1" t="s">
        <v>0</v>
      </c>
      <c r="C294" s="1" t="s">
        <v>1</v>
      </c>
      <c r="D294" s="3">
        <v>40908</v>
      </c>
      <c r="E294" s="3">
        <v>40939</v>
      </c>
      <c r="F294" s="3">
        <v>40968</v>
      </c>
      <c r="G294" s="3">
        <v>40999</v>
      </c>
      <c r="H294" s="3">
        <v>41029</v>
      </c>
      <c r="I294" s="3">
        <v>41060</v>
      </c>
      <c r="J294" s="3">
        <v>41090</v>
      </c>
      <c r="K294" s="3">
        <v>41121</v>
      </c>
      <c r="L294" s="3">
        <v>41152</v>
      </c>
      <c r="M294" s="3">
        <v>41182</v>
      </c>
      <c r="N294" s="3">
        <v>41213</v>
      </c>
      <c r="O294" s="3">
        <v>41243</v>
      </c>
      <c r="P294" s="3">
        <v>41274</v>
      </c>
      <c r="Q294" s="3">
        <v>41305</v>
      </c>
      <c r="R294" s="3">
        <v>41333</v>
      </c>
      <c r="S294" s="3">
        <v>41364</v>
      </c>
      <c r="T294" s="3">
        <v>41394</v>
      </c>
      <c r="U294" s="3">
        <v>41425</v>
      </c>
      <c r="V294" s="3">
        <v>41455</v>
      </c>
      <c r="W294" s="3">
        <v>41486</v>
      </c>
      <c r="X294" s="3">
        <v>41517</v>
      </c>
      <c r="Y294" s="3">
        <v>41547</v>
      </c>
      <c r="Z294" s="3">
        <v>41578</v>
      </c>
      <c r="AA294" s="3">
        <v>41608</v>
      </c>
      <c r="AB294" s="3">
        <v>41639</v>
      </c>
      <c r="AC294" s="3">
        <v>41670</v>
      </c>
      <c r="AD294" s="3">
        <v>41698</v>
      </c>
      <c r="AE294" s="3">
        <v>41729</v>
      </c>
      <c r="AF294" s="3">
        <v>41759</v>
      </c>
      <c r="AG294" s="3">
        <v>41790</v>
      </c>
      <c r="AH294" s="3">
        <v>41820</v>
      </c>
      <c r="AI294" s="3">
        <v>41851</v>
      </c>
      <c r="AJ294" s="3">
        <v>41882</v>
      </c>
      <c r="AK294" s="3">
        <v>41912</v>
      </c>
      <c r="AL294" s="3">
        <v>41943</v>
      </c>
      <c r="AM294" s="3">
        <v>41973</v>
      </c>
      <c r="AN294" s="3">
        <v>42004</v>
      </c>
      <c r="AO294" s="3">
        <v>42035</v>
      </c>
      <c r="AP294" s="3">
        <v>42063</v>
      </c>
      <c r="AQ294" s="3">
        <v>42094</v>
      </c>
      <c r="AR294" s="3">
        <v>42124</v>
      </c>
      <c r="AS294" s="3">
        <v>42155</v>
      </c>
      <c r="AT294" s="3">
        <v>42185</v>
      </c>
      <c r="AU294" s="3">
        <v>42216</v>
      </c>
      <c r="AV294" s="3">
        <v>42247</v>
      </c>
      <c r="AW294" s="3">
        <v>42277</v>
      </c>
      <c r="AX294" s="3">
        <v>42308</v>
      </c>
      <c r="AY294" s="3">
        <v>42338</v>
      </c>
      <c r="AZ294" s="3">
        <v>42369</v>
      </c>
      <c r="BA294" s="3">
        <v>42400</v>
      </c>
      <c r="BB294" s="3">
        <v>42429</v>
      </c>
      <c r="BC294" s="3">
        <v>42460</v>
      </c>
      <c r="BD294" s="3">
        <v>42490</v>
      </c>
      <c r="BE294" s="3">
        <v>42521</v>
      </c>
      <c r="BF294" s="3">
        <v>42551</v>
      </c>
      <c r="BG294" s="3">
        <v>42582</v>
      </c>
      <c r="BH294" s="3">
        <v>42613</v>
      </c>
      <c r="BI294" s="3">
        <v>42643</v>
      </c>
      <c r="BJ294" s="3">
        <v>42674</v>
      </c>
      <c r="BK294" s="3">
        <v>42704</v>
      </c>
      <c r="BL294" s="3">
        <v>42735</v>
      </c>
      <c r="BM294" s="3">
        <v>42766</v>
      </c>
      <c r="BN294" s="3">
        <v>42794</v>
      </c>
      <c r="BO294" s="3">
        <v>42825</v>
      </c>
      <c r="BP294" s="3">
        <v>42855</v>
      </c>
      <c r="BQ294" s="3">
        <v>42886</v>
      </c>
      <c r="BR294" s="3">
        <v>42916</v>
      </c>
      <c r="BS294" s="3">
        <v>42947</v>
      </c>
      <c r="BT294" s="3">
        <v>42978</v>
      </c>
      <c r="BU294" s="3">
        <v>43008</v>
      </c>
      <c r="BV294" s="3">
        <v>43039</v>
      </c>
      <c r="BW294" s="3">
        <v>43069</v>
      </c>
      <c r="BX294" s="3">
        <v>43100</v>
      </c>
      <c r="BY294" s="3">
        <v>43131</v>
      </c>
      <c r="BZ294" s="3">
        <v>43159</v>
      </c>
      <c r="CA294" s="3">
        <v>43190</v>
      </c>
      <c r="CB294" s="3">
        <v>43220</v>
      </c>
      <c r="CC294" s="3">
        <v>43251</v>
      </c>
      <c r="CD294" s="3">
        <v>43281</v>
      </c>
      <c r="CE294" s="3">
        <v>43312</v>
      </c>
      <c r="CF294" s="3">
        <v>43343</v>
      </c>
      <c r="CG294" s="3">
        <v>43373</v>
      </c>
      <c r="CH294" s="3">
        <v>43404</v>
      </c>
      <c r="CI294" s="3">
        <v>43434</v>
      </c>
      <c r="CJ294" s="3">
        <v>43465</v>
      </c>
      <c r="CK294" s="3">
        <v>43496</v>
      </c>
      <c r="CL294" s="3">
        <v>43524</v>
      </c>
      <c r="CM294" s="3">
        <v>43555</v>
      </c>
      <c r="CN294" s="3">
        <v>43585</v>
      </c>
      <c r="CO294" s="3">
        <v>43616</v>
      </c>
      <c r="CP294" s="3">
        <v>43646</v>
      </c>
      <c r="CQ294" s="3">
        <v>43677</v>
      </c>
      <c r="CR294" s="3">
        <v>43708</v>
      </c>
      <c r="CS294" s="3">
        <v>43738</v>
      </c>
      <c r="CT294" s="3">
        <v>43769</v>
      </c>
      <c r="CU294" s="3">
        <v>43799</v>
      </c>
      <c r="CV294" s="3">
        <v>43830</v>
      </c>
    </row>
    <row r="295" spans="1:100" x14ac:dyDescent="0.3">
      <c r="A295" s="1">
        <v>1</v>
      </c>
      <c r="B295" s="1">
        <v>13</v>
      </c>
      <c r="C295" s="1" t="s">
        <v>28</v>
      </c>
      <c r="D295" s="4">
        <f>+IFERROR(D203/D249*100,0)</f>
        <v>9.656485580752614</v>
      </c>
      <c r="E295" s="4">
        <f t="shared" ref="E295:BP295" si="170">+IFERROR(E203/E249*100,0)</f>
        <v>8.3800419319170434</v>
      </c>
      <c r="F295" s="4">
        <f t="shared" si="170"/>
        <v>8.1445630900603572</v>
      </c>
      <c r="G295" s="4">
        <f t="shared" si="170"/>
        <v>8.0548993328826199</v>
      </c>
      <c r="H295" s="4">
        <f t="shared" si="170"/>
        <v>7.986863084905214</v>
      </c>
      <c r="I295" s="4">
        <f t="shared" si="170"/>
        <v>7.904141973278378</v>
      </c>
      <c r="J295" s="4">
        <f t="shared" si="170"/>
        <v>7.8541214161245989</v>
      </c>
      <c r="K295" s="4">
        <f t="shared" si="170"/>
        <v>7.7916459477095845</v>
      </c>
      <c r="L295" s="4">
        <f t="shared" si="170"/>
        <v>7.7086393173831596</v>
      </c>
      <c r="M295" s="4">
        <f t="shared" si="170"/>
        <v>7.6413881320670587</v>
      </c>
      <c r="N295" s="4">
        <f t="shared" si="170"/>
        <v>7.6195035890230658</v>
      </c>
      <c r="O295" s="4">
        <f t="shared" si="170"/>
        <v>7.4440102650649624</v>
      </c>
      <c r="P295" s="4">
        <f t="shared" si="170"/>
        <v>7.4365131852156496</v>
      </c>
      <c r="Q295" s="4">
        <f t="shared" si="170"/>
        <v>7.5917361681207964</v>
      </c>
      <c r="R295" s="4">
        <f t="shared" si="170"/>
        <v>7.5991694694219829</v>
      </c>
      <c r="S295" s="4">
        <f t="shared" si="170"/>
        <v>7.6513227692138823</v>
      </c>
      <c r="T295" s="4">
        <f t="shared" si="170"/>
        <v>7.7872823934930864</v>
      </c>
      <c r="U295" s="4">
        <f t="shared" si="170"/>
        <v>7.8250398318667926</v>
      </c>
      <c r="V295" s="4">
        <f t="shared" si="170"/>
        <v>7.9133877212769779</v>
      </c>
      <c r="W295" s="4">
        <f t="shared" si="170"/>
        <v>7.9394801994375692</v>
      </c>
      <c r="X295" s="4">
        <f t="shared" si="170"/>
        <v>7.9131279993157406</v>
      </c>
      <c r="Y295" s="4">
        <f t="shared" si="170"/>
        <v>7.8639312909317916</v>
      </c>
      <c r="Z295" s="4">
        <f t="shared" si="170"/>
        <v>7.7839057142143213</v>
      </c>
      <c r="AA295" s="4">
        <f t="shared" si="170"/>
        <v>7.6250059483773907</v>
      </c>
      <c r="AB295" s="4">
        <f t="shared" si="170"/>
        <v>7.6399634654798625</v>
      </c>
      <c r="AC295" s="4">
        <f t="shared" si="170"/>
        <v>7.6093924202689314</v>
      </c>
      <c r="AD295" s="4">
        <f t="shared" si="170"/>
        <v>7.6885932831229269</v>
      </c>
      <c r="AE295" s="4">
        <f t="shared" si="170"/>
        <v>7.7220434597622605</v>
      </c>
      <c r="AF295" s="4">
        <f t="shared" si="170"/>
        <v>7.7872313448641526</v>
      </c>
      <c r="AG295" s="4">
        <f t="shared" si="170"/>
        <v>7.7427729344078751</v>
      </c>
      <c r="AH295" s="4">
        <f t="shared" si="170"/>
        <v>7.7124788512868481</v>
      </c>
      <c r="AI295" s="4">
        <f t="shared" si="170"/>
        <v>7.862250782983482</v>
      </c>
      <c r="AJ295" s="4">
        <f t="shared" si="170"/>
        <v>7.8734207757739174</v>
      </c>
      <c r="AK295" s="4">
        <f t="shared" si="170"/>
        <v>7.8973845458911898</v>
      </c>
      <c r="AL295" s="4">
        <f t="shared" si="170"/>
        <v>7.9737982125935556</v>
      </c>
      <c r="AM295" s="4">
        <f t="shared" si="170"/>
        <v>8.0241277885184843</v>
      </c>
      <c r="AN295" s="4">
        <f t="shared" si="170"/>
        <v>8.3461354050796146</v>
      </c>
      <c r="AO295" s="4">
        <f t="shared" si="170"/>
        <v>8.4578465159677485</v>
      </c>
      <c r="AP295" s="4">
        <f t="shared" si="170"/>
        <v>8.4627376601158009</v>
      </c>
      <c r="AQ295" s="4">
        <f t="shared" si="170"/>
        <v>8.4596349581323373</v>
      </c>
      <c r="AR295" s="4">
        <f t="shared" si="170"/>
        <v>8.4634928325715393</v>
      </c>
      <c r="AS295" s="4">
        <f t="shared" si="170"/>
        <v>8.5378639175323645</v>
      </c>
      <c r="AT295" s="4">
        <f t="shared" si="170"/>
        <v>8.5861849866774378</v>
      </c>
      <c r="AU295" s="4">
        <f t="shared" si="170"/>
        <v>8.6133283986628868</v>
      </c>
      <c r="AV295" s="4">
        <f t="shared" si="170"/>
        <v>8.5653095382903466</v>
      </c>
      <c r="AW295" s="4">
        <f t="shared" si="170"/>
        <v>8.4632499035248419</v>
      </c>
      <c r="AX295" s="4">
        <f t="shared" si="170"/>
        <v>8.5115097918085247</v>
      </c>
      <c r="AY295" s="4">
        <f t="shared" si="170"/>
        <v>8.449197378431613</v>
      </c>
      <c r="AZ295" s="4">
        <f t="shared" si="170"/>
        <v>8.3166178441880128</v>
      </c>
      <c r="BA295" s="4">
        <f t="shared" si="170"/>
        <v>8.3349559601092693</v>
      </c>
      <c r="BB295" s="4">
        <f t="shared" si="170"/>
        <v>8.2679474251083249</v>
      </c>
      <c r="BC295" s="4">
        <f t="shared" si="170"/>
        <v>8.1631582699330902</v>
      </c>
      <c r="BD295" s="4">
        <f t="shared" si="170"/>
        <v>8.1329784702761287</v>
      </c>
      <c r="BE295" s="4">
        <f t="shared" si="170"/>
        <v>8.1208595883372841</v>
      </c>
      <c r="BF295" s="4">
        <f t="shared" si="170"/>
        <v>8.5929347074240496</v>
      </c>
      <c r="BG295" s="4">
        <f t="shared" si="170"/>
        <v>8.5733035403699969</v>
      </c>
      <c r="BH295" s="4">
        <f t="shared" si="170"/>
        <v>8.529924557214299</v>
      </c>
      <c r="BI295" s="4">
        <f t="shared" si="170"/>
        <v>8.4667314183930333</v>
      </c>
      <c r="BJ295" s="4">
        <f t="shared" si="170"/>
        <v>8.4780820680644329</v>
      </c>
      <c r="BK295" s="4">
        <f t="shared" si="170"/>
        <v>8.4603938874894773</v>
      </c>
      <c r="BL295" s="4">
        <f t="shared" si="170"/>
        <v>8.5533848143753239</v>
      </c>
      <c r="BM295" s="4">
        <f t="shared" si="170"/>
        <v>8.7382091253182317</v>
      </c>
      <c r="BN295" s="4">
        <f t="shared" si="170"/>
        <v>8.7373464205826394</v>
      </c>
      <c r="BO295" s="4">
        <f t="shared" si="170"/>
        <v>8.7074423086106822</v>
      </c>
      <c r="BP295" s="4">
        <f t="shared" si="170"/>
        <v>8.7259781247229409</v>
      </c>
      <c r="BQ295" s="4">
        <f t="shared" ref="BQ295:CV295" si="171">+IFERROR(BQ203/BQ249*100,0)</f>
        <v>8.7703661874265411</v>
      </c>
      <c r="BR295" s="4">
        <f t="shared" si="171"/>
        <v>8.7428910911658537</v>
      </c>
      <c r="BS295" s="4">
        <f t="shared" si="171"/>
        <v>8.8070559169114215</v>
      </c>
      <c r="BT295" s="4">
        <f t="shared" si="171"/>
        <v>8.9760530324821648</v>
      </c>
      <c r="BU295" s="4">
        <f t="shared" si="171"/>
        <v>8.7894202053445234</v>
      </c>
      <c r="BV295" s="4">
        <f t="shared" si="171"/>
        <v>8.6257622323103753</v>
      </c>
      <c r="BW295" s="4">
        <f t="shared" si="171"/>
        <v>8.570676139396129</v>
      </c>
      <c r="BX295" s="4">
        <f t="shared" si="171"/>
        <v>8.4440679287148068</v>
      </c>
      <c r="BY295" s="4">
        <f t="shared" si="171"/>
        <v>8.59999962553192</v>
      </c>
      <c r="BZ295" s="4">
        <f t="shared" si="171"/>
        <v>8.5659226919635802</v>
      </c>
      <c r="CA295" s="4">
        <f t="shared" si="171"/>
        <v>8.5792240122824914</v>
      </c>
      <c r="CB295" s="4">
        <f t="shared" si="171"/>
        <v>8.6536830235773525</v>
      </c>
      <c r="CC295" s="4">
        <f t="shared" si="171"/>
        <v>8.6812016889233252</v>
      </c>
      <c r="CD295" s="4">
        <f t="shared" si="171"/>
        <v>8.7138092024824427</v>
      </c>
      <c r="CE295" s="4">
        <f t="shared" si="171"/>
        <v>8.7317352461914091</v>
      </c>
      <c r="CF295" s="4">
        <f t="shared" si="171"/>
        <v>8.6093505443981222</v>
      </c>
      <c r="CG295" s="4">
        <f t="shared" si="171"/>
        <v>8.6477816253579292</v>
      </c>
      <c r="CH295" s="4">
        <f t="shared" si="171"/>
        <v>8.7162012946245646</v>
      </c>
      <c r="CI295" s="4">
        <f t="shared" si="171"/>
        <v>8.6698007419932903</v>
      </c>
      <c r="CJ295" s="4">
        <f t="shared" si="171"/>
        <v>8.6862248642014865</v>
      </c>
      <c r="CK295" s="4">
        <f t="shared" si="171"/>
        <v>8.5649745251773552</v>
      </c>
      <c r="CL295" s="4">
        <f t="shared" si="171"/>
        <v>8.6539221928179515</v>
      </c>
      <c r="CM295" s="4">
        <f t="shared" si="171"/>
        <v>8.600480811525637</v>
      </c>
      <c r="CN295" s="4">
        <f t="shared" si="171"/>
        <v>8.6122483352446384</v>
      </c>
      <c r="CO295" s="4">
        <f t="shared" si="171"/>
        <v>8.5686371338904834</v>
      </c>
      <c r="CP295" s="4">
        <f t="shared" si="171"/>
        <v>8.5124936141771723</v>
      </c>
      <c r="CQ295" s="4">
        <f t="shared" si="171"/>
        <v>8.4831874335212412</v>
      </c>
      <c r="CR295" s="4">
        <f t="shared" si="171"/>
        <v>8.4386423866964329</v>
      </c>
      <c r="CS295" s="4">
        <f t="shared" si="171"/>
        <v>8.4209594156059921</v>
      </c>
      <c r="CT295" s="4">
        <f t="shared" si="171"/>
        <v>8.444992479077218</v>
      </c>
      <c r="CU295" s="4">
        <f t="shared" si="171"/>
        <v>8.4812045178652617</v>
      </c>
      <c r="CV295" s="4">
        <f t="shared" si="171"/>
        <v>8.7912387246883572</v>
      </c>
    </row>
    <row r="296" spans="1:100" x14ac:dyDescent="0.3">
      <c r="A296" s="1">
        <v>1</v>
      </c>
      <c r="B296" s="1">
        <v>35</v>
      </c>
      <c r="C296" s="1" t="s">
        <v>29</v>
      </c>
      <c r="D296" s="4">
        <f t="shared" ref="D296:BO296" si="172">+IFERROR(D204/D250*100,0)</f>
        <v>22.956697405120533</v>
      </c>
      <c r="E296" s="4">
        <f t="shared" si="172"/>
        <v>19.076835958511637</v>
      </c>
      <c r="F296" s="4">
        <f t="shared" si="172"/>
        <v>19.095550576990291</v>
      </c>
      <c r="G296" s="4">
        <f t="shared" si="172"/>
        <v>19.106759438325941</v>
      </c>
      <c r="H296" s="4">
        <f t="shared" si="172"/>
        <v>19.345068311155163</v>
      </c>
      <c r="I296" s="4">
        <f t="shared" si="172"/>
        <v>19.649459348150032</v>
      </c>
      <c r="J296" s="4">
        <f t="shared" si="172"/>
        <v>20.170615203987769</v>
      </c>
      <c r="K296" s="4">
        <f t="shared" si="172"/>
        <v>20.857950523770054</v>
      </c>
      <c r="L296" s="4">
        <f t="shared" si="172"/>
        <v>21.222069302689583</v>
      </c>
      <c r="M296" s="4">
        <f t="shared" si="172"/>
        <v>21.292212869098883</v>
      </c>
      <c r="N296" s="4">
        <f t="shared" si="172"/>
        <v>21.46910143227327</v>
      </c>
      <c r="O296" s="4">
        <f t="shared" si="172"/>
        <v>21.947675557940819</v>
      </c>
      <c r="P296" s="4">
        <f t="shared" si="172"/>
        <v>23.895689703624374</v>
      </c>
      <c r="Q296" s="4">
        <f t="shared" si="172"/>
        <v>24.104548803645699</v>
      </c>
      <c r="R296" s="4">
        <f t="shared" si="172"/>
        <v>25.335676110436079</v>
      </c>
      <c r="S296" s="4">
        <f t="shared" si="172"/>
        <v>26.068125507860803</v>
      </c>
      <c r="T296" s="4">
        <f t="shared" si="172"/>
        <v>26.654500867087965</v>
      </c>
      <c r="U296" s="4">
        <f t="shared" si="172"/>
        <v>26.630729329166048</v>
      </c>
      <c r="V296" s="4">
        <f t="shared" si="172"/>
        <v>26.655466062836279</v>
      </c>
      <c r="W296" s="4">
        <f t="shared" si="172"/>
        <v>26.906435307757658</v>
      </c>
      <c r="X296" s="4">
        <f t="shared" si="172"/>
        <v>26.023370809079481</v>
      </c>
      <c r="Y296" s="4">
        <f t="shared" si="172"/>
        <v>25.545735414684511</v>
      </c>
      <c r="Z296" s="4">
        <f t="shared" si="172"/>
        <v>25.076719498858051</v>
      </c>
      <c r="AA296" s="4">
        <f t="shared" si="172"/>
        <v>24.249081658278527</v>
      </c>
      <c r="AB296" s="4">
        <f t="shared" si="172"/>
        <v>24.272269951696192</v>
      </c>
      <c r="AC296" s="4">
        <f t="shared" si="172"/>
        <v>24.007706634451548</v>
      </c>
      <c r="AD296" s="4">
        <f t="shared" si="172"/>
        <v>23.987223754212106</v>
      </c>
      <c r="AE296" s="4">
        <f t="shared" si="172"/>
        <v>23.861888079132644</v>
      </c>
      <c r="AF296" s="4">
        <f t="shared" si="172"/>
        <v>24.106674997455038</v>
      </c>
      <c r="AG296" s="4">
        <f t="shared" si="172"/>
        <v>24.249042637850135</v>
      </c>
      <c r="AH296" s="4">
        <f t="shared" si="172"/>
        <v>24.518443774032509</v>
      </c>
      <c r="AI296" s="4">
        <f t="shared" si="172"/>
        <v>24.231408502287728</v>
      </c>
      <c r="AJ296" s="4">
        <f t="shared" si="172"/>
        <v>24.359938188898386</v>
      </c>
      <c r="AK296" s="4">
        <f t="shared" si="172"/>
        <v>24.589137503663693</v>
      </c>
      <c r="AL296" s="4">
        <f t="shared" si="172"/>
        <v>24.804964561872161</v>
      </c>
      <c r="AM296" s="4">
        <f t="shared" si="172"/>
        <v>24.282017544135321</v>
      </c>
      <c r="AN296" s="4">
        <f t="shared" si="172"/>
        <v>23.850040662548814</v>
      </c>
      <c r="AO296" s="4">
        <f t="shared" si="172"/>
        <v>23.864198032219026</v>
      </c>
      <c r="AP296" s="4">
        <f t="shared" si="172"/>
        <v>24.126408790001349</v>
      </c>
      <c r="AQ296" s="4">
        <f t="shared" si="172"/>
        <v>23.364018441344331</v>
      </c>
      <c r="AR296" s="4">
        <f t="shared" si="172"/>
        <v>22.976916379162443</v>
      </c>
      <c r="AS296" s="4">
        <f t="shared" si="172"/>
        <v>22.916628179967503</v>
      </c>
      <c r="AT296" s="4">
        <f t="shared" si="172"/>
        <v>22.878566688633089</v>
      </c>
      <c r="AU296" s="4">
        <f t="shared" si="172"/>
        <v>22.58564239593991</v>
      </c>
      <c r="AV296" s="4">
        <f t="shared" si="172"/>
        <v>22.108135833585841</v>
      </c>
      <c r="AW296" s="4">
        <f t="shared" si="172"/>
        <v>21.574698904552072</v>
      </c>
      <c r="AX296" s="4">
        <f t="shared" si="172"/>
        <v>21.256466224376997</v>
      </c>
      <c r="AY296" s="4">
        <f t="shared" si="172"/>
        <v>21.055161844784948</v>
      </c>
      <c r="AZ296" s="4">
        <f t="shared" si="172"/>
        <v>20.634010884180864</v>
      </c>
      <c r="BA296" s="4">
        <f t="shared" si="172"/>
        <v>20.764630148439739</v>
      </c>
      <c r="BB296" s="4">
        <f t="shared" si="172"/>
        <v>20.503580101101338</v>
      </c>
      <c r="BC296" s="4">
        <f t="shared" si="172"/>
        <v>20.136851605798888</v>
      </c>
      <c r="BD296" s="4">
        <f t="shared" si="172"/>
        <v>19.693253493405667</v>
      </c>
      <c r="BE296" s="4">
        <f t="shared" si="172"/>
        <v>19.91343489006713</v>
      </c>
      <c r="BF296" s="4">
        <f t="shared" si="172"/>
        <v>19.743036739773167</v>
      </c>
      <c r="BG296" s="4">
        <f t="shared" si="172"/>
        <v>19.455815423373295</v>
      </c>
      <c r="BH296" s="4">
        <f t="shared" si="172"/>
        <v>19.462307548125469</v>
      </c>
      <c r="BI296" s="4">
        <f t="shared" si="172"/>
        <v>19.050630880829729</v>
      </c>
      <c r="BJ296" s="4">
        <f t="shared" si="172"/>
        <v>18.999973094233813</v>
      </c>
      <c r="BK296" s="4">
        <f t="shared" si="172"/>
        <v>18.798229823699625</v>
      </c>
      <c r="BL296" s="4">
        <f t="shared" si="172"/>
        <v>20.093874419738249</v>
      </c>
      <c r="BM296" s="4">
        <f t="shared" si="172"/>
        <v>19.763562034144716</v>
      </c>
      <c r="BN296" s="4">
        <f t="shared" si="172"/>
        <v>19.35838484018884</v>
      </c>
      <c r="BO296" s="4">
        <f t="shared" si="172"/>
        <v>18.956442125582566</v>
      </c>
      <c r="BP296" s="4">
        <f t="shared" ref="BP296:CV296" si="173">+IFERROR(BP204/BP250*100,0)</f>
        <v>18.726592546724895</v>
      </c>
      <c r="BQ296" s="4">
        <f t="shared" si="173"/>
        <v>18.126111721535253</v>
      </c>
      <c r="BR296" s="4">
        <f t="shared" si="173"/>
        <v>0</v>
      </c>
      <c r="BS296" s="4">
        <f t="shared" si="173"/>
        <v>0</v>
      </c>
      <c r="BT296" s="4">
        <f t="shared" si="173"/>
        <v>0</v>
      </c>
      <c r="BU296" s="4">
        <f t="shared" si="173"/>
        <v>0</v>
      </c>
      <c r="BV296" s="4">
        <f t="shared" si="173"/>
        <v>0</v>
      </c>
      <c r="BW296" s="4">
        <f t="shared" si="173"/>
        <v>0</v>
      </c>
      <c r="BX296" s="4">
        <f t="shared" si="173"/>
        <v>0</v>
      </c>
      <c r="BY296" s="4">
        <f t="shared" si="173"/>
        <v>0</v>
      </c>
      <c r="BZ296" s="4">
        <f t="shared" si="173"/>
        <v>0</v>
      </c>
      <c r="CA296" s="4">
        <f t="shared" si="173"/>
        <v>0</v>
      </c>
      <c r="CB296" s="4">
        <f t="shared" si="173"/>
        <v>0</v>
      </c>
      <c r="CC296" s="4">
        <f t="shared" si="173"/>
        <v>0</v>
      </c>
      <c r="CD296" s="4">
        <f t="shared" si="173"/>
        <v>0</v>
      </c>
      <c r="CE296" s="4">
        <f t="shared" si="173"/>
        <v>0</v>
      </c>
      <c r="CF296" s="4">
        <f t="shared" si="173"/>
        <v>0</v>
      </c>
      <c r="CG296" s="4">
        <f t="shared" si="173"/>
        <v>0</v>
      </c>
      <c r="CH296" s="4">
        <f t="shared" si="173"/>
        <v>0</v>
      </c>
      <c r="CI296" s="4">
        <f t="shared" si="173"/>
        <v>0</v>
      </c>
      <c r="CJ296" s="4">
        <f t="shared" si="173"/>
        <v>0</v>
      </c>
      <c r="CK296" s="4">
        <f t="shared" si="173"/>
        <v>0</v>
      </c>
      <c r="CL296" s="4">
        <f t="shared" si="173"/>
        <v>0</v>
      </c>
      <c r="CM296" s="4">
        <f t="shared" si="173"/>
        <v>0</v>
      </c>
      <c r="CN296" s="4">
        <f t="shared" si="173"/>
        <v>0</v>
      </c>
      <c r="CO296" s="4">
        <f t="shared" si="173"/>
        <v>0</v>
      </c>
      <c r="CP296" s="4">
        <f t="shared" si="173"/>
        <v>0</v>
      </c>
      <c r="CQ296" s="4">
        <f t="shared" si="173"/>
        <v>0</v>
      </c>
      <c r="CR296" s="4">
        <f t="shared" si="173"/>
        <v>0</v>
      </c>
      <c r="CS296" s="4">
        <f t="shared" si="173"/>
        <v>0</v>
      </c>
      <c r="CT296" s="4">
        <f t="shared" si="173"/>
        <v>0</v>
      </c>
      <c r="CU296" s="4">
        <f t="shared" si="173"/>
        <v>0</v>
      </c>
      <c r="CV296" s="4">
        <f t="shared" si="173"/>
        <v>0</v>
      </c>
    </row>
    <row r="297" spans="1:100" x14ac:dyDescent="0.3">
      <c r="A297" s="1">
        <v>1</v>
      </c>
      <c r="B297" s="1">
        <v>6</v>
      </c>
      <c r="C297" s="1" t="s">
        <v>30</v>
      </c>
      <c r="D297" s="4">
        <f t="shared" ref="D297:BO297" si="174">+IFERROR(D205/D251*100,0)</f>
        <v>13.456449132431688</v>
      </c>
      <c r="E297" s="4">
        <f t="shared" si="174"/>
        <v>10.93564684798279</v>
      </c>
      <c r="F297" s="4">
        <f t="shared" si="174"/>
        <v>11.035966694682914</v>
      </c>
      <c r="G297" s="4">
        <f t="shared" si="174"/>
        <v>11.045921553798308</v>
      </c>
      <c r="H297" s="4">
        <f t="shared" si="174"/>
        <v>11.0398155384046</v>
      </c>
      <c r="I297" s="4">
        <f t="shared" si="174"/>
        <v>10.81086857612166</v>
      </c>
      <c r="J297" s="4">
        <f t="shared" si="174"/>
        <v>10.678495937065428</v>
      </c>
      <c r="K297" s="4">
        <f t="shared" si="174"/>
        <v>10.481248804604913</v>
      </c>
      <c r="L297" s="4">
        <f t="shared" si="174"/>
        <v>10.284671421354515</v>
      </c>
      <c r="M297" s="4">
        <f t="shared" si="174"/>
        <v>10.025983347065068</v>
      </c>
      <c r="N297" s="4">
        <f t="shared" si="174"/>
        <v>9.7975697909314974</v>
      </c>
      <c r="O297" s="4">
        <f t="shared" si="174"/>
        <v>9.5859992802489362</v>
      </c>
      <c r="P297" s="4">
        <f t="shared" si="174"/>
        <v>9.410261762754569</v>
      </c>
      <c r="Q297" s="4">
        <f t="shared" si="174"/>
        <v>9.5418236138741666</v>
      </c>
      <c r="R297" s="4">
        <f t="shared" si="174"/>
        <v>9.5461163720767708</v>
      </c>
      <c r="S297" s="4">
        <f t="shared" si="174"/>
        <v>9.4985532848412131</v>
      </c>
      <c r="T297" s="4">
        <f t="shared" si="174"/>
        <v>9.3752638316649151</v>
      </c>
      <c r="U297" s="4">
        <f t="shared" si="174"/>
        <v>9.2833452920058601</v>
      </c>
      <c r="V297" s="4">
        <f t="shared" si="174"/>
        <v>9.2345220198870646</v>
      </c>
      <c r="W297" s="4">
        <f t="shared" si="174"/>
        <v>9.1574239398816495</v>
      </c>
      <c r="X297" s="4">
        <f t="shared" si="174"/>
        <v>9.1205587849219665</v>
      </c>
      <c r="Y297" s="4">
        <f t="shared" si="174"/>
        <v>9.1134581265458241</v>
      </c>
      <c r="Z297" s="4">
        <f t="shared" si="174"/>
        <v>9.0159008346894005</v>
      </c>
      <c r="AA297" s="4">
        <f t="shared" si="174"/>
        <v>8.7716780512413735</v>
      </c>
      <c r="AB297" s="4">
        <f t="shared" si="174"/>
        <v>8.6023584841163352</v>
      </c>
      <c r="AC297" s="4">
        <f t="shared" si="174"/>
        <v>8.7500396947411385</v>
      </c>
      <c r="AD297" s="4">
        <f t="shared" si="174"/>
        <v>8.7849870370997394</v>
      </c>
      <c r="AE297" s="4">
        <f t="shared" si="174"/>
        <v>8.8257896101826105</v>
      </c>
      <c r="AF297" s="4">
        <f t="shared" si="174"/>
        <v>8.8840365313429377</v>
      </c>
      <c r="AG297" s="4">
        <f t="shared" si="174"/>
        <v>8.877246462700974</v>
      </c>
      <c r="AH297" s="4">
        <f t="shared" si="174"/>
        <v>8.8844368270612204</v>
      </c>
      <c r="AI297" s="4">
        <f t="shared" si="174"/>
        <v>8.9451270840495738</v>
      </c>
      <c r="AJ297" s="4">
        <f t="shared" si="174"/>
        <v>8.9473531903022412</v>
      </c>
      <c r="AK297" s="4">
        <f t="shared" si="174"/>
        <v>8.9497491027166483</v>
      </c>
      <c r="AL297" s="4">
        <f t="shared" si="174"/>
        <v>8.8697653922322797</v>
      </c>
      <c r="AM297" s="4">
        <f t="shared" si="174"/>
        <v>8.75558973846368</v>
      </c>
      <c r="AN297" s="4">
        <f t="shared" si="174"/>
        <v>8.6078317408613962</v>
      </c>
      <c r="AO297" s="4">
        <f t="shared" si="174"/>
        <v>8.8667181389494765</v>
      </c>
      <c r="AP297" s="4">
        <f t="shared" si="174"/>
        <v>8.8367938081799728</v>
      </c>
      <c r="AQ297" s="4">
        <f t="shared" si="174"/>
        <v>8.8370027675492242</v>
      </c>
      <c r="AR297" s="4">
        <f t="shared" si="174"/>
        <v>8.8454108895027286</v>
      </c>
      <c r="AS297" s="4">
        <f t="shared" si="174"/>
        <v>8.8934473866512729</v>
      </c>
      <c r="AT297" s="4">
        <f t="shared" si="174"/>
        <v>8.9473024954036529</v>
      </c>
      <c r="AU297" s="4">
        <f t="shared" si="174"/>
        <v>9.0424253930784761</v>
      </c>
      <c r="AV297" s="4">
        <f t="shared" si="174"/>
        <v>9.1162492841246952</v>
      </c>
      <c r="AW297" s="4">
        <f t="shared" si="174"/>
        <v>9.1625687028329512</v>
      </c>
      <c r="AX297" s="4">
        <f t="shared" si="174"/>
        <v>9.09027819232106</v>
      </c>
      <c r="AY297" s="4">
        <f t="shared" si="174"/>
        <v>8.9891402771241804</v>
      </c>
      <c r="AZ297" s="4">
        <f t="shared" si="174"/>
        <v>8.889165753896064</v>
      </c>
      <c r="BA297" s="4">
        <f t="shared" si="174"/>
        <v>9.0204707658813437</v>
      </c>
      <c r="BB297" s="4">
        <f t="shared" si="174"/>
        <v>9.1279114524486591</v>
      </c>
      <c r="BC297" s="4">
        <f t="shared" si="174"/>
        <v>9.1891788441062303</v>
      </c>
      <c r="BD297" s="4">
        <f t="shared" si="174"/>
        <v>9.2810612298272606</v>
      </c>
      <c r="BE297" s="4">
        <f t="shared" si="174"/>
        <v>9.3060951858836471</v>
      </c>
      <c r="BF297" s="4">
        <f t="shared" si="174"/>
        <v>9.3355142726956419</v>
      </c>
      <c r="BG297" s="4">
        <f t="shared" si="174"/>
        <v>9.4176459951627347</v>
      </c>
      <c r="BH297" s="4">
        <f t="shared" si="174"/>
        <v>9.3867416658420169</v>
      </c>
      <c r="BI297" s="4">
        <f t="shared" si="174"/>
        <v>9.3786624294094185</v>
      </c>
      <c r="BJ297" s="4">
        <f t="shared" si="174"/>
        <v>9.2807628135194591</v>
      </c>
      <c r="BK297" s="4">
        <f t="shared" si="174"/>
        <v>9.0260781964105679</v>
      </c>
      <c r="BL297" s="4">
        <f t="shared" si="174"/>
        <v>8.8145877967256308</v>
      </c>
      <c r="BM297" s="4">
        <f t="shared" si="174"/>
        <v>9.1681284879714742</v>
      </c>
      <c r="BN297" s="4">
        <f t="shared" si="174"/>
        <v>9.1783324485330642</v>
      </c>
      <c r="BO297" s="4">
        <f t="shared" si="174"/>
        <v>9.1447172103497607</v>
      </c>
      <c r="BP297" s="4">
        <f t="shared" ref="BP297:CV297" si="175">+IFERROR(BP205/BP251*100,0)</f>
        <v>9.0449508242088648</v>
      </c>
      <c r="BQ297" s="4">
        <f t="shared" si="175"/>
        <v>8.910366662096342</v>
      </c>
      <c r="BR297" s="4">
        <f t="shared" si="175"/>
        <v>8.8331613308046766</v>
      </c>
      <c r="BS297" s="4">
        <f t="shared" si="175"/>
        <v>8.7500106937767619</v>
      </c>
      <c r="BT297" s="4">
        <f t="shared" si="175"/>
        <v>8.6379115493100151</v>
      </c>
      <c r="BU297" s="4">
        <f t="shared" si="175"/>
        <v>8.5554236969250734</v>
      </c>
      <c r="BV297" s="4">
        <f t="shared" si="175"/>
        <v>8.5290990373654481</v>
      </c>
      <c r="BW297" s="4">
        <f t="shared" si="175"/>
        <v>8.3958278150735079</v>
      </c>
      <c r="BX297" s="4">
        <f t="shared" si="175"/>
        <v>8.1631313493771867</v>
      </c>
      <c r="BY297" s="4">
        <f t="shared" si="175"/>
        <v>8.3407061105185676</v>
      </c>
      <c r="BZ297" s="4">
        <f t="shared" si="175"/>
        <v>8.3104416426779828</v>
      </c>
      <c r="CA297" s="4">
        <f t="shared" si="175"/>
        <v>8.3290946416256944</v>
      </c>
      <c r="CB297" s="4">
        <f t="shared" si="175"/>
        <v>8.3915177777829175</v>
      </c>
      <c r="CC297" s="4">
        <f t="shared" si="175"/>
        <v>8.5020516226996001</v>
      </c>
      <c r="CD297" s="4">
        <f t="shared" si="175"/>
        <v>8.5581047520372024</v>
      </c>
      <c r="CE297" s="4">
        <f t="shared" si="175"/>
        <v>8.6586288121905053</v>
      </c>
      <c r="CF297" s="4">
        <f t="shared" si="175"/>
        <v>8.753372913292786</v>
      </c>
      <c r="CG297" s="4">
        <f t="shared" si="175"/>
        <v>8.7818759704015807</v>
      </c>
      <c r="CH297" s="4">
        <f t="shared" si="175"/>
        <v>8.7562740937536905</v>
      </c>
      <c r="CI297" s="4">
        <f t="shared" si="175"/>
        <v>8.6265055733782212</v>
      </c>
      <c r="CJ297" s="4">
        <f t="shared" si="175"/>
        <v>8.5367681043421566</v>
      </c>
      <c r="CK297" s="4">
        <f t="shared" si="175"/>
        <v>8.5814493461764805</v>
      </c>
      <c r="CL297" s="4">
        <f t="shared" si="175"/>
        <v>8.6231559775980973</v>
      </c>
      <c r="CM297" s="4">
        <f t="shared" si="175"/>
        <v>8.6740636020053525</v>
      </c>
      <c r="CN297" s="4">
        <f t="shared" si="175"/>
        <v>8.7651731288998604</v>
      </c>
      <c r="CO297" s="4">
        <f t="shared" si="175"/>
        <v>8.7972556263862689</v>
      </c>
      <c r="CP297" s="4">
        <f t="shared" si="175"/>
        <v>8.7900290004091151</v>
      </c>
      <c r="CQ297" s="4">
        <f t="shared" si="175"/>
        <v>8.8648503988760172</v>
      </c>
      <c r="CR297" s="4">
        <f t="shared" si="175"/>
        <v>8.912465472412709</v>
      </c>
      <c r="CS297" s="4">
        <f t="shared" si="175"/>
        <v>9.0307785927963131</v>
      </c>
      <c r="CT297" s="4">
        <f t="shared" si="175"/>
        <v>8.9400143419713078</v>
      </c>
      <c r="CU297" s="4">
        <f t="shared" si="175"/>
        <v>8.7761464534811129</v>
      </c>
      <c r="CV297" s="4">
        <f t="shared" si="175"/>
        <v>8.6844560086717877</v>
      </c>
    </row>
    <row r="298" spans="1:100" x14ac:dyDescent="0.3">
      <c r="A298" s="1">
        <v>1</v>
      </c>
      <c r="B298" s="1">
        <v>33</v>
      </c>
      <c r="C298" s="1" t="s">
        <v>31</v>
      </c>
      <c r="D298" s="4">
        <f t="shared" ref="D298:BO298" si="176">+IFERROR(D206/D252*100,0)</f>
        <v>16.269958849770514</v>
      </c>
      <c r="E298" s="4">
        <f t="shared" si="176"/>
        <v>13.789719283091898</v>
      </c>
      <c r="F298" s="4">
        <f t="shared" si="176"/>
        <v>13.628759611506652</v>
      </c>
      <c r="G298" s="4">
        <f t="shared" si="176"/>
        <v>13.471501195147342</v>
      </c>
      <c r="H298" s="4">
        <f t="shared" si="176"/>
        <v>13.468668156872024</v>
      </c>
      <c r="I298" s="4">
        <f t="shared" si="176"/>
        <v>13.418989561802178</v>
      </c>
      <c r="J298" s="4">
        <f t="shared" si="176"/>
        <v>13.531122330825434</v>
      </c>
      <c r="K298" s="4">
        <f t="shared" si="176"/>
        <v>13.608389678605548</v>
      </c>
      <c r="L298" s="4">
        <f t="shared" si="176"/>
        <v>13.516790540729032</v>
      </c>
      <c r="M298" s="4">
        <f t="shared" si="176"/>
        <v>13.379182885688193</v>
      </c>
      <c r="N298" s="4">
        <f t="shared" si="176"/>
        <v>13.259307273582344</v>
      </c>
      <c r="O298" s="4">
        <f t="shared" si="176"/>
        <v>13.102113088768672</v>
      </c>
      <c r="P298" s="4">
        <f t="shared" si="176"/>
        <v>12.947975585501906</v>
      </c>
      <c r="Q298" s="4">
        <f t="shared" si="176"/>
        <v>13.1773490116544</v>
      </c>
      <c r="R298" s="4">
        <f t="shared" si="176"/>
        <v>13.205676316871678</v>
      </c>
      <c r="S298" s="4">
        <f t="shared" si="176"/>
        <v>13.172610130541754</v>
      </c>
      <c r="T298" s="4">
        <f t="shared" si="176"/>
        <v>13.076550237668885</v>
      </c>
      <c r="U298" s="4">
        <f t="shared" si="176"/>
        <v>7.448002802158733</v>
      </c>
      <c r="V298" s="4">
        <f t="shared" si="176"/>
        <v>8.2261699824440768</v>
      </c>
      <c r="W298" s="4">
        <f t="shared" si="176"/>
        <v>9.1422536042091505</v>
      </c>
      <c r="X298" s="4">
        <f t="shared" si="176"/>
        <v>9.8659380685606894</v>
      </c>
      <c r="Y298" s="4">
        <f t="shared" si="176"/>
        <v>10.552198829209575</v>
      </c>
      <c r="Z298" s="4">
        <f t="shared" si="176"/>
        <v>11.16365701377307</v>
      </c>
      <c r="AA298" s="4">
        <f t="shared" si="176"/>
        <v>11.768738386804051</v>
      </c>
      <c r="AB298" s="4">
        <f t="shared" si="176"/>
        <v>12.625155550297537</v>
      </c>
      <c r="AC298" s="4">
        <f t="shared" si="176"/>
        <v>13.350724506473522</v>
      </c>
      <c r="AD298" s="4">
        <f t="shared" si="176"/>
        <v>14.268132316733439</v>
      </c>
      <c r="AE298" s="4">
        <f t="shared" si="176"/>
        <v>15.267786449149911</v>
      </c>
      <c r="AF298" s="4">
        <f t="shared" si="176"/>
        <v>16.215529976422122</v>
      </c>
      <c r="AG298" s="4">
        <f t="shared" si="176"/>
        <v>15.36383572325116</v>
      </c>
      <c r="AH298" s="4">
        <f t="shared" si="176"/>
        <v>15.539861894001387</v>
      </c>
      <c r="AI298" s="4">
        <f t="shared" si="176"/>
        <v>15.579938648875432</v>
      </c>
      <c r="AJ298" s="4">
        <f t="shared" si="176"/>
        <v>15.623678898510565</v>
      </c>
      <c r="AK298" s="4">
        <f t="shared" si="176"/>
        <v>15.48949430214909</v>
      </c>
      <c r="AL298" s="4">
        <f t="shared" si="176"/>
        <v>15.263448074382566</v>
      </c>
      <c r="AM298" s="4">
        <f t="shared" si="176"/>
        <v>15.089688043146424</v>
      </c>
      <c r="AN298" s="4">
        <f t="shared" si="176"/>
        <v>15.135176128243211</v>
      </c>
      <c r="AO298" s="4">
        <f t="shared" si="176"/>
        <v>15.004554475847396</v>
      </c>
      <c r="AP298" s="4">
        <f t="shared" si="176"/>
        <v>14.798235875852351</v>
      </c>
      <c r="AQ298" s="4">
        <f t="shared" si="176"/>
        <v>14.724670245000885</v>
      </c>
      <c r="AR298" s="4">
        <f t="shared" si="176"/>
        <v>14.585379891758107</v>
      </c>
      <c r="AS298" s="4">
        <f t="shared" si="176"/>
        <v>14.499767041316664</v>
      </c>
      <c r="AT298" s="4">
        <f t="shared" si="176"/>
        <v>14.243298792629618</v>
      </c>
      <c r="AU298" s="4">
        <f t="shared" si="176"/>
        <v>14.182267194308626</v>
      </c>
      <c r="AV298" s="4">
        <f t="shared" si="176"/>
        <v>14.064520711618233</v>
      </c>
      <c r="AW298" s="4">
        <f t="shared" si="176"/>
        <v>13.924627401335609</v>
      </c>
      <c r="AX298" s="4">
        <f t="shared" si="176"/>
        <v>13.758537943937812</v>
      </c>
      <c r="AY298" s="4">
        <f t="shared" si="176"/>
        <v>13.575585360924554</v>
      </c>
      <c r="AZ298" s="4">
        <f t="shared" si="176"/>
        <v>13.472382567564884</v>
      </c>
      <c r="BA298" s="4">
        <f t="shared" si="176"/>
        <v>13.532665987721582</v>
      </c>
      <c r="BB298" s="4">
        <f t="shared" si="176"/>
        <v>13.601141133772012</v>
      </c>
      <c r="BC298" s="4">
        <f t="shared" si="176"/>
        <v>13.680695201070026</v>
      </c>
      <c r="BD298" s="4">
        <f t="shared" si="176"/>
        <v>13.742048560650378</v>
      </c>
      <c r="BE298" s="4">
        <f t="shared" si="176"/>
        <v>13.849498488705539</v>
      </c>
      <c r="BF298" s="4">
        <f t="shared" si="176"/>
        <v>14.052401138875862</v>
      </c>
      <c r="BG298" s="4">
        <f t="shared" si="176"/>
        <v>14.113682555792392</v>
      </c>
      <c r="BH298" s="4">
        <f t="shared" si="176"/>
        <v>14.12066966924642</v>
      </c>
      <c r="BI298" s="4">
        <f t="shared" si="176"/>
        <v>13.966612795077005</v>
      </c>
      <c r="BJ298" s="4">
        <f t="shared" si="176"/>
        <v>13.827386785151862</v>
      </c>
      <c r="BK298" s="4">
        <f t="shared" si="176"/>
        <v>13.642762185016489</v>
      </c>
      <c r="BL298" s="4">
        <f t="shared" si="176"/>
        <v>13.446447519017557</v>
      </c>
      <c r="BM298" s="4">
        <f t="shared" si="176"/>
        <v>13.451014204405865</v>
      </c>
      <c r="BN298" s="4">
        <f t="shared" si="176"/>
        <v>13.381736767451823</v>
      </c>
      <c r="BO298" s="4">
        <f t="shared" si="176"/>
        <v>13.3807202572718</v>
      </c>
      <c r="BP298" s="4">
        <f t="shared" ref="BP298:CV298" si="177">+IFERROR(BP206/BP252*100,0)</f>
        <v>13.452143380087344</v>
      </c>
      <c r="BQ298" s="4">
        <f t="shared" si="177"/>
        <v>13.307765956846545</v>
      </c>
      <c r="BR298" s="4">
        <f t="shared" si="177"/>
        <v>13.301160656883978</v>
      </c>
      <c r="BS298" s="4">
        <f t="shared" si="177"/>
        <v>13.285650800923676</v>
      </c>
      <c r="BT298" s="4">
        <f t="shared" si="177"/>
        <v>13.324263077487203</v>
      </c>
      <c r="BU298" s="4">
        <f t="shared" si="177"/>
        <v>13.089626300437407</v>
      </c>
      <c r="BV298" s="4">
        <f t="shared" si="177"/>
        <v>12.843440741090365</v>
      </c>
      <c r="BW298" s="4">
        <f t="shared" si="177"/>
        <v>12.552257817104657</v>
      </c>
      <c r="BX298" s="4">
        <f t="shared" si="177"/>
        <v>12.505411248755591</v>
      </c>
      <c r="BY298" s="4">
        <f t="shared" si="177"/>
        <v>12.567864219941638</v>
      </c>
      <c r="BZ298" s="4">
        <f t="shared" si="177"/>
        <v>12.597814138160224</v>
      </c>
      <c r="CA298" s="4">
        <f t="shared" si="177"/>
        <v>12.636137978388041</v>
      </c>
      <c r="CB298" s="4">
        <f t="shared" si="177"/>
        <v>12.613325648939581</v>
      </c>
      <c r="CC298" s="4">
        <f t="shared" si="177"/>
        <v>12.614748896331687</v>
      </c>
      <c r="CD298" s="4">
        <f t="shared" si="177"/>
        <v>12.677945376373195</v>
      </c>
      <c r="CE298" s="4">
        <f t="shared" si="177"/>
        <v>12.707167302061178</v>
      </c>
      <c r="CF298" s="4">
        <f t="shared" si="177"/>
        <v>12.726433467048443</v>
      </c>
      <c r="CG298" s="4">
        <f t="shared" si="177"/>
        <v>12.67843138149779</v>
      </c>
      <c r="CH298" s="4">
        <f t="shared" si="177"/>
        <v>12.564261318863737</v>
      </c>
      <c r="CI298" s="4">
        <f t="shared" si="177"/>
        <v>12.383474684499006</v>
      </c>
      <c r="CJ298" s="4">
        <f t="shared" si="177"/>
        <v>12.320097019357958</v>
      </c>
      <c r="CK298" s="4">
        <f t="shared" si="177"/>
        <v>12.33795227853364</v>
      </c>
      <c r="CL298" s="4">
        <f t="shared" si="177"/>
        <v>12.306021788517189</v>
      </c>
      <c r="CM298" s="4">
        <f t="shared" si="177"/>
        <v>12.351248812307276</v>
      </c>
      <c r="CN298" s="4">
        <f t="shared" si="177"/>
        <v>12.416077173576339</v>
      </c>
      <c r="CO298" s="4">
        <f t="shared" si="177"/>
        <v>12.301780773280747</v>
      </c>
      <c r="CP298" s="4">
        <f t="shared" si="177"/>
        <v>12.295721416718179</v>
      </c>
      <c r="CQ298" s="4">
        <f t="shared" si="177"/>
        <v>12.329531299402543</v>
      </c>
      <c r="CR298" s="4">
        <f t="shared" si="177"/>
        <v>12.329753701365224</v>
      </c>
      <c r="CS298" s="4">
        <f t="shared" si="177"/>
        <v>12.32302849939024</v>
      </c>
      <c r="CT298" s="4">
        <f t="shared" si="177"/>
        <v>12.27118864786647</v>
      </c>
      <c r="CU298" s="4">
        <f t="shared" si="177"/>
        <v>12.200387367710071</v>
      </c>
      <c r="CV298" s="4">
        <f t="shared" si="177"/>
        <v>12.251596912537847</v>
      </c>
    </row>
    <row r="299" spans="1:100" x14ac:dyDescent="0.3">
      <c r="A299" s="1">
        <v>1</v>
      </c>
      <c r="B299" s="1">
        <v>27</v>
      </c>
      <c r="C299" s="1" t="s">
        <v>32</v>
      </c>
      <c r="D299" s="4">
        <f t="shared" ref="D299:BO299" si="178">+IFERROR(D207/D253*100,0)</f>
        <v>0</v>
      </c>
      <c r="E299" s="4">
        <f t="shared" si="178"/>
        <v>0</v>
      </c>
      <c r="F299" s="4">
        <f t="shared" si="178"/>
        <v>0</v>
      </c>
      <c r="G299" s="4">
        <f t="shared" si="178"/>
        <v>0</v>
      </c>
      <c r="H299" s="4">
        <f t="shared" si="178"/>
        <v>0</v>
      </c>
      <c r="I299" s="4">
        <f t="shared" si="178"/>
        <v>0</v>
      </c>
      <c r="J299" s="4">
        <f t="shared" si="178"/>
        <v>0</v>
      </c>
      <c r="K299" s="4">
        <f t="shared" si="178"/>
        <v>0</v>
      </c>
      <c r="L299" s="4">
        <f t="shared" si="178"/>
        <v>0</v>
      </c>
      <c r="M299" s="4">
        <f t="shared" si="178"/>
        <v>0</v>
      </c>
      <c r="N299" s="4">
        <f t="shared" si="178"/>
        <v>0</v>
      </c>
      <c r="O299" s="4">
        <f t="shared" si="178"/>
        <v>0</v>
      </c>
      <c r="P299" s="4">
        <f t="shared" si="178"/>
        <v>0</v>
      </c>
      <c r="Q299" s="4">
        <f t="shared" si="178"/>
        <v>0</v>
      </c>
      <c r="R299" s="4">
        <f t="shared" si="178"/>
        <v>0</v>
      </c>
      <c r="S299" s="4">
        <f t="shared" si="178"/>
        <v>0</v>
      </c>
      <c r="T299" s="4">
        <f t="shared" si="178"/>
        <v>0</v>
      </c>
      <c r="U299" s="4">
        <f t="shared" si="178"/>
        <v>0</v>
      </c>
      <c r="V299" s="4">
        <f t="shared" si="178"/>
        <v>0</v>
      </c>
      <c r="W299" s="4">
        <f t="shared" si="178"/>
        <v>0</v>
      </c>
      <c r="X299" s="4">
        <f t="shared" si="178"/>
        <v>0</v>
      </c>
      <c r="Y299" s="4">
        <f t="shared" si="178"/>
        <v>0</v>
      </c>
      <c r="Z299" s="4">
        <f t="shared" si="178"/>
        <v>0</v>
      </c>
      <c r="AA299" s="4">
        <f t="shared" si="178"/>
        <v>0</v>
      </c>
      <c r="AB299" s="4">
        <f t="shared" si="178"/>
        <v>0</v>
      </c>
      <c r="AC299" s="4">
        <f t="shared" si="178"/>
        <v>0</v>
      </c>
      <c r="AD299" s="4">
        <f t="shared" si="178"/>
        <v>0</v>
      </c>
      <c r="AE299" s="4">
        <f t="shared" si="178"/>
        <v>0</v>
      </c>
      <c r="AF299" s="4">
        <f t="shared" si="178"/>
        <v>0</v>
      </c>
      <c r="AG299" s="4">
        <f t="shared" si="178"/>
        <v>0</v>
      </c>
      <c r="AH299" s="4">
        <f t="shared" si="178"/>
        <v>0</v>
      </c>
      <c r="AI299" s="4">
        <f t="shared" si="178"/>
        <v>0</v>
      </c>
      <c r="AJ299" s="4">
        <f t="shared" si="178"/>
        <v>0</v>
      </c>
      <c r="AK299" s="4">
        <f t="shared" si="178"/>
        <v>120.76112534769973</v>
      </c>
      <c r="AL299" s="4">
        <f t="shared" si="178"/>
        <v>76.872167180201785</v>
      </c>
      <c r="AM299" s="4">
        <f t="shared" si="178"/>
        <v>56.048274180271939</v>
      </c>
      <c r="AN299" s="4">
        <f t="shared" si="178"/>
        <v>45.718511644526828</v>
      </c>
      <c r="AO299" s="4">
        <f t="shared" si="178"/>
        <v>43.117699769002478</v>
      </c>
      <c r="AP299" s="4">
        <f t="shared" si="178"/>
        <v>41.269835957607079</v>
      </c>
      <c r="AQ299" s="4">
        <f t="shared" si="178"/>
        <v>43.046972937259454</v>
      </c>
      <c r="AR299" s="4">
        <f t="shared" si="178"/>
        <v>43.627666850243358</v>
      </c>
      <c r="AS299" s="4">
        <f t="shared" si="178"/>
        <v>44.810878719963334</v>
      </c>
      <c r="AT299" s="4">
        <f t="shared" si="178"/>
        <v>47.214739295739754</v>
      </c>
      <c r="AU299" s="4">
        <f t="shared" si="178"/>
        <v>46.732724083817665</v>
      </c>
      <c r="AV299" s="4">
        <f t="shared" si="178"/>
        <v>46.962021247573801</v>
      </c>
      <c r="AW299" s="4">
        <f t="shared" si="178"/>
        <v>41.707982948238318</v>
      </c>
      <c r="AX299" s="4">
        <f t="shared" si="178"/>
        <v>38.568715180911695</v>
      </c>
      <c r="AY299" s="4">
        <f t="shared" si="178"/>
        <v>34.498819146218217</v>
      </c>
      <c r="AZ299" s="4">
        <f t="shared" si="178"/>
        <v>31.950821289051518</v>
      </c>
      <c r="BA299" s="4">
        <f t="shared" si="178"/>
        <v>31.212172703936663</v>
      </c>
      <c r="BB299" s="4">
        <f t="shared" si="178"/>
        <v>30.881328243052291</v>
      </c>
      <c r="BC299" s="4">
        <f t="shared" si="178"/>
        <v>29.224570891773638</v>
      </c>
      <c r="BD299" s="4">
        <f t="shared" si="178"/>
        <v>28.103839736206076</v>
      </c>
      <c r="BE299" s="4">
        <f t="shared" si="178"/>
        <v>26.836149019782429</v>
      </c>
      <c r="BF299" s="4">
        <f t="shared" si="178"/>
        <v>25.447913166737258</v>
      </c>
      <c r="BG299" s="4">
        <f t="shared" si="178"/>
        <v>24.072927160873107</v>
      </c>
      <c r="BH299" s="4">
        <f t="shared" si="178"/>
        <v>23.720935107810387</v>
      </c>
      <c r="BI299" s="4">
        <f t="shared" si="178"/>
        <v>22.849527508793781</v>
      </c>
      <c r="BJ299" s="4">
        <f t="shared" si="178"/>
        <v>21.899747171905485</v>
      </c>
      <c r="BK299" s="4">
        <f t="shared" si="178"/>
        <v>20.573049992417523</v>
      </c>
      <c r="BL299" s="4">
        <f t="shared" si="178"/>
        <v>19.896023948710639</v>
      </c>
      <c r="BM299" s="4">
        <f t="shared" si="178"/>
        <v>19.384031507523254</v>
      </c>
      <c r="BN299" s="4">
        <f t="shared" si="178"/>
        <v>18.558832071255598</v>
      </c>
      <c r="BO299" s="4">
        <f t="shared" si="178"/>
        <v>17.839908141275597</v>
      </c>
      <c r="BP299" s="4">
        <f t="shared" ref="BP299:CV299" si="179">+IFERROR(BP207/BP253*100,0)</f>
        <v>17.115548162309715</v>
      </c>
      <c r="BQ299" s="4">
        <f t="shared" si="179"/>
        <v>16.351108374979201</v>
      </c>
      <c r="BR299" s="4">
        <f t="shared" si="179"/>
        <v>15.711051101635151</v>
      </c>
      <c r="BS299" s="4">
        <f t="shared" si="179"/>
        <v>15.065625923743891</v>
      </c>
      <c r="BT299" s="4">
        <f t="shared" si="179"/>
        <v>14.335875403029613</v>
      </c>
      <c r="BU299" s="4">
        <f t="shared" si="179"/>
        <v>13.726832648886875</v>
      </c>
      <c r="BV299" s="4">
        <f t="shared" si="179"/>
        <v>12.894147384987534</v>
      </c>
      <c r="BW299" s="4">
        <f t="shared" si="179"/>
        <v>11.96510574918673</v>
      </c>
      <c r="BX299" s="4">
        <f t="shared" si="179"/>
        <v>11.285321474152612</v>
      </c>
      <c r="BY299" s="4">
        <f t="shared" si="179"/>
        <v>10.988366847423734</v>
      </c>
      <c r="BZ299" s="4">
        <f t="shared" si="179"/>
        <v>10.794353437083315</v>
      </c>
      <c r="CA299" s="4">
        <f t="shared" si="179"/>
        <v>10.630318035437071</v>
      </c>
      <c r="CB299" s="4">
        <f t="shared" si="179"/>
        <v>10.416883232318003</v>
      </c>
      <c r="CC299" s="4">
        <f t="shared" si="179"/>
        <v>10.219420437574023</v>
      </c>
      <c r="CD299" s="4">
        <f t="shared" si="179"/>
        <v>10.181668655905661</v>
      </c>
      <c r="CE299" s="4">
        <f t="shared" si="179"/>
        <v>9.9913212544211056</v>
      </c>
      <c r="CF299" s="4">
        <f t="shared" si="179"/>
        <v>9.8326339174727639</v>
      </c>
      <c r="CG299" s="4">
        <f t="shared" si="179"/>
        <v>9.7026398472764299</v>
      </c>
      <c r="CH299" s="4">
        <f t="shared" si="179"/>
        <v>9.6096216690044916</v>
      </c>
      <c r="CI299" s="4">
        <f t="shared" si="179"/>
        <v>9.3573323447084444</v>
      </c>
      <c r="CJ299" s="4">
        <f t="shared" si="179"/>
        <v>9.4046024123310019</v>
      </c>
      <c r="CK299" s="4">
        <f t="shared" si="179"/>
        <v>9.3768430823510851</v>
      </c>
      <c r="CL299" s="4">
        <f t="shared" si="179"/>
        <v>9.3651325251546318</v>
      </c>
      <c r="CM299" s="4">
        <f t="shared" si="179"/>
        <v>9.5057463756233247</v>
      </c>
      <c r="CN299" s="4">
        <f t="shared" si="179"/>
        <v>9.5374304596740807</v>
      </c>
      <c r="CO299" s="4">
        <f t="shared" si="179"/>
        <v>9.3869370223823942</v>
      </c>
      <c r="CP299" s="4">
        <f t="shared" si="179"/>
        <v>9.2899629505405752</v>
      </c>
      <c r="CQ299" s="4">
        <f t="shared" si="179"/>
        <v>9.3120090387346881</v>
      </c>
      <c r="CR299" s="4">
        <f t="shared" si="179"/>
        <v>9.1828016058366764</v>
      </c>
      <c r="CS299" s="4">
        <f t="shared" si="179"/>
        <v>9.1533259054918279</v>
      </c>
      <c r="CT299" s="4">
        <f t="shared" si="179"/>
        <v>9.0645923449121799</v>
      </c>
      <c r="CU299" s="4">
        <f t="shared" si="179"/>
        <v>8.8920352713563258</v>
      </c>
      <c r="CV299" s="4">
        <f t="shared" si="179"/>
        <v>8.9416544208599316</v>
      </c>
    </row>
    <row r="300" spans="1:100" x14ac:dyDescent="0.3">
      <c r="A300" s="1">
        <v>1</v>
      </c>
      <c r="B300" s="1">
        <v>18</v>
      </c>
      <c r="C300" s="1" t="s">
        <v>33</v>
      </c>
      <c r="D300" s="4">
        <f t="shared" ref="D300:BO300" si="180">+IFERROR(D208/D254*100,0)</f>
        <v>24.43132164574774</v>
      </c>
      <c r="E300" s="4">
        <f t="shared" si="180"/>
        <v>22.224091546978698</v>
      </c>
      <c r="F300" s="4">
        <f t="shared" si="180"/>
        <v>22.240088572705901</v>
      </c>
      <c r="G300" s="4">
        <f t="shared" si="180"/>
        <v>22.873463189790357</v>
      </c>
      <c r="H300" s="4">
        <f t="shared" si="180"/>
        <v>23.430175250970375</v>
      </c>
      <c r="I300" s="4">
        <f t="shared" si="180"/>
        <v>24.101790071587981</v>
      </c>
      <c r="J300" s="4">
        <f t="shared" si="180"/>
        <v>24.261873716576339</v>
      </c>
      <c r="K300" s="4">
        <f t="shared" si="180"/>
        <v>24.004564191406676</v>
      </c>
      <c r="L300" s="4">
        <f t="shared" si="180"/>
        <v>24.988702225478974</v>
      </c>
      <c r="M300" s="4">
        <f t="shared" si="180"/>
        <v>24.844230523641649</v>
      </c>
      <c r="N300" s="4">
        <f t="shared" si="180"/>
        <v>25.224279754151546</v>
      </c>
      <c r="O300" s="4">
        <f t="shared" si="180"/>
        <v>25.03393772090498</v>
      </c>
      <c r="P300" s="4">
        <f t="shared" si="180"/>
        <v>25.695737469106874</v>
      </c>
      <c r="Q300" s="4">
        <f t="shared" si="180"/>
        <v>27.573717132247133</v>
      </c>
      <c r="R300" s="4">
        <f t="shared" si="180"/>
        <v>27.500233817724034</v>
      </c>
      <c r="S300" s="4">
        <f t="shared" si="180"/>
        <v>28.075930751730628</v>
      </c>
      <c r="T300" s="4">
        <f t="shared" si="180"/>
        <v>27.039659358348871</v>
      </c>
      <c r="U300" s="4">
        <f t="shared" si="180"/>
        <v>26.112679251724906</v>
      </c>
      <c r="V300" s="4">
        <f t="shared" si="180"/>
        <v>24.915477850705784</v>
      </c>
      <c r="W300" s="4">
        <f t="shared" si="180"/>
        <v>24.907455879963479</v>
      </c>
      <c r="X300" s="4">
        <f t="shared" si="180"/>
        <v>24.843617653594567</v>
      </c>
      <c r="Y300" s="4">
        <f t="shared" si="180"/>
        <v>22.517932118955152</v>
      </c>
      <c r="Z300" s="4">
        <f t="shared" si="180"/>
        <v>23.10665207227666</v>
      </c>
      <c r="AA300" s="4">
        <f t="shared" si="180"/>
        <v>22.537644700938749</v>
      </c>
      <c r="AB300" s="4">
        <f t="shared" si="180"/>
        <v>23.154387420239551</v>
      </c>
      <c r="AC300" s="4">
        <f t="shared" si="180"/>
        <v>23.991456270050083</v>
      </c>
      <c r="AD300" s="4">
        <f t="shared" si="180"/>
        <v>24.165391362020088</v>
      </c>
      <c r="AE300" s="4">
        <f t="shared" si="180"/>
        <v>23.99398287355698</v>
      </c>
      <c r="AF300" s="4">
        <f t="shared" si="180"/>
        <v>23.282549997501754</v>
      </c>
      <c r="AG300" s="4">
        <f t="shared" si="180"/>
        <v>22.456387916395691</v>
      </c>
      <c r="AH300" s="4">
        <f t="shared" si="180"/>
        <v>22.094340195190615</v>
      </c>
      <c r="AI300" s="4">
        <f t="shared" si="180"/>
        <v>22.043893994713198</v>
      </c>
      <c r="AJ300" s="4">
        <f t="shared" si="180"/>
        <v>21.392308679507227</v>
      </c>
      <c r="AK300" s="4">
        <f t="shared" si="180"/>
        <v>21.265281609037597</v>
      </c>
      <c r="AL300" s="4">
        <f t="shared" si="180"/>
        <v>20.076543540296115</v>
      </c>
      <c r="AM300" s="4">
        <f t="shared" si="180"/>
        <v>20.311852514180742</v>
      </c>
      <c r="AN300" s="4">
        <f t="shared" si="180"/>
        <v>20.882657996268094</v>
      </c>
      <c r="AO300" s="4">
        <f t="shared" si="180"/>
        <v>21.150311002332074</v>
      </c>
      <c r="AP300" s="4">
        <f t="shared" si="180"/>
        <v>20.536306345087276</v>
      </c>
      <c r="AQ300" s="4">
        <f t="shared" si="180"/>
        <v>19.523249916912711</v>
      </c>
      <c r="AR300" s="4">
        <f t="shared" si="180"/>
        <v>18.537348715964686</v>
      </c>
      <c r="AS300" s="4">
        <f t="shared" si="180"/>
        <v>18.446979328239259</v>
      </c>
      <c r="AT300" s="4">
        <f t="shared" si="180"/>
        <v>18.593589876348101</v>
      </c>
      <c r="AU300" s="4">
        <f t="shared" si="180"/>
        <v>18.32741114737378</v>
      </c>
      <c r="AV300" s="4">
        <f t="shared" si="180"/>
        <v>18.155782984682094</v>
      </c>
      <c r="AW300" s="4">
        <f t="shared" si="180"/>
        <v>17.276116937574745</v>
      </c>
      <c r="AX300" s="4">
        <f t="shared" si="180"/>
        <v>0</v>
      </c>
      <c r="AY300" s="4">
        <f t="shared" si="180"/>
        <v>0</v>
      </c>
      <c r="AZ300" s="4">
        <f t="shared" si="180"/>
        <v>0</v>
      </c>
      <c r="BA300" s="4">
        <f t="shared" si="180"/>
        <v>0</v>
      </c>
      <c r="BB300" s="4">
        <f t="shared" si="180"/>
        <v>0</v>
      </c>
      <c r="BC300" s="4">
        <f t="shared" si="180"/>
        <v>0</v>
      </c>
      <c r="BD300" s="4">
        <f t="shared" si="180"/>
        <v>0</v>
      </c>
      <c r="BE300" s="4">
        <f t="shared" si="180"/>
        <v>0</v>
      </c>
      <c r="BF300" s="4">
        <f t="shared" si="180"/>
        <v>0</v>
      </c>
      <c r="BG300" s="4">
        <f t="shared" si="180"/>
        <v>0</v>
      </c>
      <c r="BH300" s="4">
        <f t="shared" si="180"/>
        <v>0</v>
      </c>
      <c r="BI300" s="4">
        <f t="shared" si="180"/>
        <v>0</v>
      </c>
      <c r="BJ300" s="4">
        <f t="shared" si="180"/>
        <v>0</v>
      </c>
      <c r="BK300" s="4">
        <f t="shared" si="180"/>
        <v>0</v>
      </c>
      <c r="BL300" s="4">
        <f t="shared" si="180"/>
        <v>0</v>
      </c>
      <c r="BM300" s="4">
        <f t="shared" si="180"/>
        <v>0</v>
      </c>
      <c r="BN300" s="4">
        <f t="shared" si="180"/>
        <v>0</v>
      </c>
      <c r="BO300" s="4">
        <f t="shared" si="180"/>
        <v>0</v>
      </c>
      <c r="BP300" s="4">
        <f t="shared" ref="BP300:CV300" si="181">+IFERROR(BP208/BP254*100,0)</f>
        <v>0</v>
      </c>
      <c r="BQ300" s="4">
        <f t="shared" si="181"/>
        <v>0</v>
      </c>
      <c r="BR300" s="4">
        <f t="shared" si="181"/>
        <v>0</v>
      </c>
      <c r="BS300" s="4">
        <f t="shared" si="181"/>
        <v>0</v>
      </c>
      <c r="BT300" s="4">
        <f t="shared" si="181"/>
        <v>0</v>
      </c>
      <c r="BU300" s="4">
        <f t="shared" si="181"/>
        <v>0</v>
      </c>
      <c r="BV300" s="4">
        <f t="shared" si="181"/>
        <v>0</v>
      </c>
      <c r="BW300" s="4">
        <f t="shared" si="181"/>
        <v>0</v>
      </c>
      <c r="BX300" s="4">
        <f t="shared" si="181"/>
        <v>0</v>
      </c>
      <c r="BY300" s="4">
        <f t="shared" si="181"/>
        <v>0</v>
      </c>
      <c r="BZ300" s="4">
        <f t="shared" si="181"/>
        <v>0</v>
      </c>
      <c r="CA300" s="4">
        <f t="shared" si="181"/>
        <v>0</v>
      </c>
      <c r="CB300" s="4">
        <f t="shared" si="181"/>
        <v>0</v>
      </c>
      <c r="CC300" s="4">
        <f t="shared" si="181"/>
        <v>0</v>
      </c>
      <c r="CD300" s="4">
        <f t="shared" si="181"/>
        <v>0</v>
      </c>
      <c r="CE300" s="4">
        <f t="shared" si="181"/>
        <v>0</v>
      </c>
      <c r="CF300" s="4">
        <f t="shared" si="181"/>
        <v>0</v>
      </c>
      <c r="CG300" s="4">
        <f t="shared" si="181"/>
        <v>0</v>
      </c>
      <c r="CH300" s="4">
        <f t="shared" si="181"/>
        <v>0</v>
      </c>
      <c r="CI300" s="4">
        <f t="shared" si="181"/>
        <v>0</v>
      </c>
      <c r="CJ300" s="4">
        <f t="shared" si="181"/>
        <v>0</v>
      </c>
      <c r="CK300" s="4">
        <f t="shared" si="181"/>
        <v>0</v>
      </c>
      <c r="CL300" s="4">
        <f t="shared" si="181"/>
        <v>0</v>
      </c>
      <c r="CM300" s="4">
        <f t="shared" si="181"/>
        <v>0</v>
      </c>
      <c r="CN300" s="4">
        <f t="shared" si="181"/>
        <v>0</v>
      </c>
      <c r="CO300" s="4">
        <f t="shared" si="181"/>
        <v>0</v>
      </c>
      <c r="CP300" s="4">
        <f t="shared" si="181"/>
        <v>0</v>
      </c>
      <c r="CQ300" s="4">
        <f t="shared" si="181"/>
        <v>0</v>
      </c>
      <c r="CR300" s="4">
        <f t="shared" si="181"/>
        <v>0</v>
      </c>
      <c r="CS300" s="4">
        <f t="shared" si="181"/>
        <v>0</v>
      </c>
      <c r="CT300" s="4">
        <f t="shared" si="181"/>
        <v>0</v>
      </c>
      <c r="CU300" s="4">
        <f t="shared" si="181"/>
        <v>0</v>
      </c>
      <c r="CV300" s="4">
        <f t="shared" si="181"/>
        <v>0</v>
      </c>
    </row>
    <row r="301" spans="1:100" x14ac:dyDescent="0.3">
      <c r="A301" s="1">
        <v>1</v>
      </c>
      <c r="B301" s="1">
        <v>23</v>
      </c>
      <c r="C301" s="1" t="s">
        <v>34</v>
      </c>
      <c r="D301" s="4">
        <f t="shared" ref="D301:BO301" si="182">+IFERROR(D209/D255*100,0)</f>
        <v>11.753467821431492</v>
      </c>
      <c r="E301" s="4">
        <f t="shared" si="182"/>
        <v>10.163322043934274</v>
      </c>
      <c r="F301" s="4">
        <f t="shared" si="182"/>
        <v>10.270257131283797</v>
      </c>
      <c r="G301" s="4">
        <f t="shared" si="182"/>
        <v>10.535320159626533</v>
      </c>
      <c r="H301" s="4">
        <f t="shared" si="182"/>
        <v>10.457872675859676</v>
      </c>
      <c r="I301" s="4">
        <f t="shared" si="182"/>
        <v>10.775851036040628</v>
      </c>
      <c r="J301" s="4">
        <f t="shared" si="182"/>
        <v>10.587810562202236</v>
      </c>
      <c r="K301" s="4">
        <f t="shared" si="182"/>
        <v>10.495250886174958</v>
      </c>
      <c r="L301" s="4">
        <f t="shared" si="182"/>
        <v>10.248721012653411</v>
      </c>
      <c r="M301" s="4">
        <f t="shared" si="182"/>
        <v>10.234553418451052</v>
      </c>
      <c r="N301" s="4">
        <f t="shared" si="182"/>
        <v>10.431531163420074</v>
      </c>
      <c r="O301" s="4">
        <f t="shared" si="182"/>
        <v>10.617616263366202</v>
      </c>
      <c r="P301" s="4">
        <f t="shared" si="182"/>
        <v>11.362676320975346</v>
      </c>
      <c r="Q301" s="4">
        <f t="shared" si="182"/>
        <v>11.421852531612913</v>
      </c>
      <c r="R301" s="4">
        <f t="shared" si="182"/>
        <v>11.451840395786745</v>
      </c>
      <c r="S301" s="4">
        <f t="shared" si="182"/>
        <v>11.862145385640845</v>
      </c>
      <c r="T301" s="4">
        <f t="shared" si="182"/>
        <v>11.988803206596561</v>
      </c>
      <c r="U301" s="4">
        <f t="shared" si="182"/>
        <v>12.087553496823116</v>
      </c>
      <c r="V301" s="4">
        <f t="shared" si="182"/>
        <v>12.438914836051389</v>
      </c>
      <c r="W301" s="4">
        <f t="shared" si="182"/>
        <v>12.717801590259626</v>
      </c>
      <c r="X301" s="4">
        <f t="shared" si="182"/>
        <v>12.926580723476718</v>
      </c>
      <c r="Y301" s="4">
        <f t="shared" si="182"/>
        <v>13.400978612713887</v>
      </c>
      <c r="Z301" s="4">
        <f t="shared" si="182"/>
        <v>13.563413930262215</v>
      </c>
      <c r="AA301" s="4">
        <f t="shared" si="182"/>
        <v>13.693971091564547</v>
      </c>
      <c r="AB301" s="4">
        <f t="shared" si="182"/>
        <v>13.90888189848318</v>
      </c>
      <c r="AC301" s="4">
        <f t="shared" si="182"/>
        <v>14.257393033465817</v>
      </c>
      <c r="AD301" s="4">
        <f t="shared" si="182"/>
        <v>14.306229905227433</v>
      </c>
      <c r="AE301" s="4">
        <f t="shared" si="182"/>
        <v>14.533735952791618</v>
      </c>
      <c r="AF301" s="4">
        <f t="shared" si="182"/>
        <v>14.791093486696067</v>
      </c>
      <c r="AG301" s="4">
        <f t="shared" si="182"/>
        <v>14.886615059844207</v>
      </c>
      <c r="AH301" s="4">
        <f t="shared" si="182"/>
        <v>14.881500594912159</v>
      </c>
      <c r="AI301" s="4">
        <f t="shared" si="182"/>
        <v>14.744835956796612</v>
      </c>
      <c r="AJ301" s="4">
        <f t="shared" si="182"/>
        <v>14.625612664830356</v>
      </c>
      <c r="AK301" s="4">
        <f t="shared" si="182"/>
        <v>14.660254863428051</v>
      </c>
      <c r="AL301" s="4">
        <f t="shared" si="182"/>
        <v>14.384046086418738</v>
      </c>
      <c r="AM301" s="4">
        <f t="shared" si="182"/>
        <v>14.22108094421298</v>
      </c>
      <c r="AN301" s="4">
        <f t="shared" si="182"/>
        <v>14.375118641237719</v>
      </c>
      <c r="AO301" s="4">
        <f t="shared" si="182"/>
        <v>14.355353618842734</v>
      </c>
      <c r="AP301" s="4">
        <f t="shared" si="182"/>
        <v>14.266681136494519</v>
      </c>
      <c r="AQ301" s="4">
        <f t="shared" si="182"/>
        <v>14.694939569542415</v>
      </c>
      <c r="AR301" s="4">
        <f t="shared" si="182"/>
        <v>14.752855762382493</v>
      </c>
      <c r="AS301" s="4">
        <f t="shared" si="182"/>
        <v>14.752710911365643</v>
      </c>
      <c r="AT301" s="4">
        <f t="shared" si="182"/>
        <v>15.120524975620626</v>
      </c>
      <c r="AU301" s="4">
        <f t="shared" si="182"/>
        <v>15.809993438150574</v>
      </c>
      <c r="AV301" s="4">
        <f t="shared" si="182"/>
        <v>16.089736019442174</v>
      </c>
      <c r="AW301" s="4">
        <f t="shared" si="182"/>
        <v>15.756990945062018</v>
      </c>
      <c r="AX301" s="4">
        <f t="shared" si="182"/>
        <v>15.515402459376704</v>
      </c>
      <c r="AY301" s="4">
        <f t="shared" si="182"/>
        <v>15.847083213330384</v>
      </c>
      <c r="AZ301" s="4">
        <f t="shared" si="182"/>
        <v>16.054536321206008</v>
      </c>
      <c r="BA301" s="4">
        <f t="shared" si="182"/>
        <v>16.089902373708306</v>
      </c>
      <c r="BB301" s="4">
        <f t="shared" si="182"/>
        <v>16.352198218230164</v>
      </c>
      <c r="BC301" s="4">
        <f t="shared" si="182"/>
        <v>16.525220120574087</v>
      </c>
      <c r="BD301" s="4">
        <f t="shared" si="182"/>
        <v>16.743160632377631</v>
      </c>
      <c r="BE301" s="4">
        <f t="shared" si="182"/>
        <v>17.912676277281044</v>
      </c>
      <c r="BF301" s="4">
        <f t="shared" si="182"/>
        <v>18.120633178304846</v>
      </c>
      <c r="BG301" s="4">
        <f t="shared" si="182"/>
        <v>18.035803271861369</v>
      </c>
      <c r="BH301" s="4">
        <f t="shared" si="182"/>
        <v>0</v>
      </c>
      <c r="BI301" s="4">
        <f t="shared" si="182"/>
        <v>0</v>
      </c>
      <c r="BJ301" s="4">
        <f t="shared" si="182"/>
        <v>0</v>
      </c>
      <c r="BK301" s="4">
        <f t="shared" si="182"/>
        <v>0</v>
      </c>
      <c r="BL301" s="4">
        <f t="shared" si="182"/>
        <v>0</v>
      </c>
      <c r="BM301" s="4">
        <f t="shared" si="182"/>
        <v>0</v>
      </c>
      <c r="BN301" s="4">
        <f t="shared" si="182"/>
        <v>0</v>
      </c>
      <c r="BO301" s="4">
        <f t="shared" si="182"/>
        <v>0</v>
      </c>
      <c r="BP301" s="4">
        <f t="shared" ref="BP301:CV301" si="183">+IFERROR(BP209/BP255*100,0)</f>
        <v>0</v>
      </c>
      <c r="BQ301" s="4">
        <f t="shared" si="183"/>
        <v>0</v>
      </c>
      <c r="BR301" s="4">
        <f t="shared" si="183"/>
        <v>0</v>
      </c>
      <c r="BS301" s="4">
        <f t="shared" si="183"/>
        <v>0</v>
      </c>
      <c r="BT301" s="4">
        <f t="shared" si="183"/>
        <v>0</v>
      </c>
      <c r="BU301" s="4">
        <f t="shared" si="183"/>
        <v>0</v>
      </c>
      <c r="BV301" s="4">
        <f t="shared" si="183"/>
        <v>0</v>
      </c>
      <c r="BW301" s="4">
        <f t="shared" si="183"/>
        <v>0</v>
      </c>
      <c r="BX301" s="4">
        <f t="shared" si="183"/>
        <v>0</v>
      </c>
      <c r="BY301" s="4">
        <f t="shared" si="183"/>
        <v>0</v>
      </c>
      <c r="BZ301" s="4">
        <f t="shared" si="183"/>
        <v>0</v>
      </c>
      <c r="CA301" s="4">
        <f t="shared" si="183"/>
        <v>0</v>
      </c>
      <c r="CB301" s="4">
        <f t="shared" si="183"/>
        <v>0</v>
      </c>
      <c r="CC301" s="4">
        <f t="shared" si="183"/>
        <v>0</v>
      </c>
      <c r="CD301" s="4">
        <f t="shared" si="183"/>
        <v>0</v>
      </c>
      <c r="CE301" s="4">
        <f t="shared" si="183"/>
        <v>0</v>
      </c>
      <c r="CF301" s="4">
        <f t="shared" si="183"/>
        <v>0</v>
      </c>
      <c r="CG301" s="4">
        <f t="shared" si="183"/>
        <v>0</v>
      </c>
      <c r="CH301" s="4">
        <f t="shared" si="183"/>
        <v>0</v>
      </c>
      <c r="CI301" s="4">
        <f t="shared" si="183"/>
        <v>0</v>
      </c>
      <c r="CJ301" s="4">
        <f t="shared" si="183"/>
        <v>0</v>
      </c>
      <c r="CK301" s="4">
        <f t="shared" si="183"/>
        <v>0</v>
      </c>
      <c r="CL301" s="4">
        <f t="shared" si="183"/>
        <v>0</v>
      </c>
      <c r="CM301" s="4">
        <f t="shared" si="183"/>
        <v>0</v>
      </c>
      <c r="CN301" s="4">
        <f t="shared" si="183"/>
        <v>0</v>
      </c>
      <c r="CO301" s="4">
        <f t="shared" si="183"/>
        <v>0</v>
      </c>
      <c r="CP301" s="4">
        <f t="shared" si="183"/>
        <v>0</v>
      </c>
      <c r="CQ301" s="4">
        <f t="shared" si="183"/>
        <v>0</v>
      </c>
      <c r="CR301" s="4">
        <f t="shared" si="183"/>
        <v>0</v>
      </c>
      <c r="CS301" s="4">
        <f t="shared" si="183"/>
        <v>0</v>
      </c>
      <c r="CT301" s="4">
        <f t="shared" si="183"/>
        <v>0</v>
      </c>
      <c r="CU301" s="4">
        <f t="shared" si="183"/>
        <v>0</v>
      </c>
      <c r="CV301" s="4">
        <f t="shared" si="183"/>
        <v>0</v>
      </c>
    </row>
    <row r="302" spans="1:100" x14ac:dyDescent="0.3">
      <c r="A302" s="1">
        <v>1</v>
      </c>
      <c r="B302" s="1">
        <v>12</v>
      </c>
      <c r="C302" s="1" t="s">
        <v>35</v>
      </c>
      <c r="D302" s="4">
        <f t="shared" ref="D302:BO302" si="184">+IFERROR(D210/D256*100,0)</f>
        <v>21.283719763272043</v>
      </c>
      <c r="E302" s="4">
        <f t="shared" si="184"/>
        <v>18.452256137092814</v>
      </c>
      <c r="F302" s="4">
        <f t="shared" si="184"/>
        <v>18.316684268932988</v>
      </c>
      <c r="G302" s="4">
        <f t="shared" si="184"/>
        <v>18.370419890747129</v>
      </c>
      <c r="H302" s="4">
        <f t="shared" si="184"/>
        <v>18.300320701605443</v>
      </c>
      <c r="I302" s="4">
        <f t="shared" si="184"/>
        <v>18.081860088932871</v>
      </c>
      <c r="J302" s="4">
        <f t="shared" si="184"/>
        <v>17.992003915073596</v>
      </c>
      <c r="K302" s="4">
        <f t="shared" si="184"/>
        <v>17.647511800810463</v>
      </c>
      <c r="L302" s="4">
        <f t="shared" si="184"/>
        <v>17.799227606135446</v>
      </c>
      <c r="M302" s="4">
        <f t="shared" si="184"/>
        <v>17.638062298589947</v>
      </c>
      <c r="N302" s="4">
        <f t="shared" si="184"/>
        <v>17.736557044755351</v>
      </c>
      <c r="O302" s="4">
        <f t="shared" si="184"/>
        <v>17.704125813355084</v>
      </c>
      <c r="P302" s="4">
        <f t="shared" si="184"/>
        <v>17.980060935228355</v>
      </c>
      <c r="Q302" s="4">
        <f t="shared" si="184"/>
        <v>18.13129985769978</v>
      </c>
      <c r="R302" s="4">
        <f t="shared" si="184"/>
        <v>18.38557089655631</v>
      </c>
      <c r="S302" s="4">
        <f t="shared" si="184"/>
        <v>18.713402635976035</v>
      </c>
      <c r="T302" s="4">
        <f t="shared" si="184"/>
        <v>19.085139175489623</v>
      </c>
      <c r="U302" s="4">
        <f t="shared" si="184"/>
        <v>19.527672597200382</v>
      </c>
      <c r="V302" s="4">
        <f t="shared" si="184"/>
        <v>19.720468100365661</v>
      </c>
      <c r="W302" s="4">
        <f t="shared" si="184"/>
        <v>19.806349427603418</v>
      </c>
      <c r="X302" s="4">
        <f t="shared" si="184"/>
        <v>19.963007411355111</v>
      </c>
      <c r="Y302" s="4">
        <f t="shared" si="184"/>
        <v>19.982327199861359</v>
      </c>
      <c r="Z302" s="4">
        <f t="shared" si="184"/>
        <v>19.892348811498518</v>
      </c>
      <c r="AA302" s="4">
        <f t="shared" si="184"/>
        <v>19.513311849497796</v>
      </c>
      <c r="AB302" s="4">
        <f t="shared" si="184"/>
        <v>19.476165550078722</v>
      </c>
      <c r="AC302" s="4">
        <f t="shared" si="184"/>
        <v>18.824844685309674</v>
      </c>
      <c r="AD302" s="4">
        <f t="shared" si="184"/>
        <v>18.87769125997831</v>
      </c>
      <c r="AE302" s="4">
        <f t="shared" si="184"/>
        <v>18.620452731825583</v>
      </c>
      <c r="AF302" s="4">
        <f t="shared" si="184"/>
        <v>19.02430274600788</v>
      </c>
      <c r="AG302" s="4">
        <f t="shared" si="184"/>
        <v>0</v>
      </c>
      <c r="AH302" s="4">
        <f t="shared" si="184"/>
        <v>0</v>
      </c>
      <c r="AI302" s="4">
        <f t="shared" si="184"/>
        <v>0</v>
      </c>
      <c r="AJ302" s="4">
        <f t="shared" si="184"/>
        <v>0</v>
      </c>
      <c r="AK302" s="4">
        <f t="shared" si="184"/>
        <v>0</v>
      </c>
      <c r="AL302" s="4">
        <f t="shared" si="184"/>
        <v>0</v>
      </c>
      <c r="AM302" s="4">
        <f t="shared" si="184"/>
        <v>0</v>
      </c>
      <c r="AN302" s="4">
        <f t="shared" si="184"/>
        <v>0</v>
      </c>
      <c r="AO302" s="4">
        <f t="shared" si="184"/>
        <v>0</v>
      </c>
      <c r="AP302" s="4">
        <f t="shared" si="184"/>
        <v>0</v>
      </c>
      <c r="AQ302" s="4">
        <f t="shared" si="184"/>
        <v>0</v>
      </c>
      <c r="AR302" s="4">
        <f t="shared" si="184"/>
        <v>0</v>
      </c>
      <c r="AS302" s="4">
        <f t="shared" si="184"/>
        <v>0</v>
      </c>
      <c r="AT302" s="4">
        <f t="shared" si="184"/>
        <v>0</v>
      </c>
      <c r="AU302" s="4">
        <f t="shared" si="184"/>
        <v>0</v>
      </c>
      <c r="AV302" s="4">
        <f t="shared" si="184"/>
        <v>0</v>
      </c>
      <c r="AW302" s="4">
        <f t="shared" si="184"/>
        <v>0</v>
      </c>
      <c r="AX302" s="4">
        <f t="shared" si="184"/>
        <v>0</v>
      </c>
      <c r="AY302" s="4">
        <f t="shared" si="184"/>
        <v>0</v>
      </c>
      <c r="AZ302" s="4">
        <f t="shared" si="184"/>
        <v>0</v>
      </c>
      <c r="BA302" s="4">
        <f t="shared" si="184"/>
        <v>0</v>
      </c>
      <c r="BB302" s="4">
        <f t="shared" si="184"/>
        <v>0</v>
      </c>
      <c r="BC302" s="4">
        <f t="shared" si="184"/>
        <v>0</v>
      </c>
      <c r="BD302" s="4">
        <f t="shared" si="184"/>
        <v>0</v>
      </c>
      <c r="BE302" s="4">
        <f t="shared" si="184"/>
        <v>0</v>
      </c>
      <c r="BF302" s="4">
        <f t="shared" si="184"/>
        <v>0</v>
      </c>
      <c r="BG302" s="4">
        <f t="shared" si="184"/>
        <v>0</v>
      </c>
      <c r="BH302" s="4">
        <f t="shared" si="184"/>
        <v>0</v>
      </c>
      <c r="BI302" s="4">
        <f t="shared" si="184"/>
        <v>0</v>
      </c>
      <c r="BJ302" s="4">
        <f t="shared" si="184"/>
        <v>0</v>
      </c>
      <c r="BK302" s="4">
        <f t="shared" si="184"/>
        <v>0</v>
      </c>
      <c r="BL302" s="4">
        <f t="shared" si="184"/>
        <v>0</v>
      </c>
      <c r="BM302" s="4">
        <f t="shared" si="184"/>
        <v>0</v>
      </c>
      <c r="BN302" s="4">
        <f t="shared" si="184"/>
        <v>0</v>
      </c>
      <c r="BO302" s="4">
        <f t="shared" si="184"/>
        <v>0</v>
      </c>
      <c r="BP302" s="4">
        <f t="shared" ref="BP302:CV302" si="185">+IFERROR(BP210/BP256*100,0)</f>
        <v>0</v>
      </c>
      <c r="BQ302" s="4">
        <f t="shared" si="185"/>
        <v>0</v>
      </c>
      <c r="BR302" s="4">
        <f t="shared" si="185"/>
        <v>0</v>
      </c>
      <c r="BS302" s="4">
        <f t="shared" si="185"/>
        <v>0</v>
      </c>
      <c r="BT302" s="4">
        <f t="shared" si="185"/>
        <v>0</v>
      </c>
      <c r="BU302" s="4">
        <f t="shared" si="185"/>
        <v>0</v>
      </c>
      <c r="BV302" s="4">
        <f t="shared" si="185"/>
        <v>0</v>
      </c>
      <c r="BW302" s="4">
        <f t="shared" si="185"/>
        <v>0</v>
      </c>
      <c r="BX302" s="4">
        <f t="shared" si="185"/>
        <v>0</v>
      </c>
      <c r="BY302" s="4">
        <f t="shared" si="185"/>
        <v>0</v>
      </c>
      <c r="BZ302" s="4">
        <f t="shared" si="185"/>
        <v>0</v>
      </c>
      <c r="CA302" s="4">
        <f t="shared" si="185"/>
        <v>0</v>
      </c>
      <c r="CB302" s="4">
        <f t="shared" si="185"/>
        <v>0</v>
      </c>
      <c r="CC302" s="4">
        <f t="shared" si="185"/>
        <v>0</v>
      </c>
      <c r="CD302" s="4">
        <f t="shared" si="185"/>
        <v>0</v>
      </c>
      <c r="CE302" s="4">
        <f t="shared" si="185"/>
        <v>0</v>
      </c>
      <c r="CF302" s="4">
        <f t="shared" si="185"/>
        <v>0</v>
      </c>
      <c r="CG302" s="4">
        <f t="shared" si="185"/>
        <v>0</v>
      </c>
      <c r="CH302" s="4">
        <f t="shared" si="185"/>
        <v>0</v>
      </c>
      <c r="CI302" s="4">
        <f t="shared" si="185"/>
        <v>0</v>
      </c>
      <c r="CJ302" s="4">
        <f t="shared" si="185"/>
        <v>0</v>
      </c>
      <c r="CK302" s="4">
        <f t="shared" si="185"/>
        <v>0</v>
      </c>
      <c r="CL302" s="4">
        <f t="shared" si="185"/>
        <v>0</v>
      </c>
      <c r="CM302" s="4">
        <f t="shared" si="185"/>
        <v>0</v>
      </c>
      <c r="CN302" s="4">
        <f t="shared" si="185"/>
        <v>0</v>
      </c>
      <c r="CO302" s="4">
        <f t="shared" si="185"/>
        <v>0</v>
      </c>
      <c r="CP302" s="4">
        <f t="shared" si="185"/>
        <v>0</v>
      </c>
      <c r="CQ302" s="4">
        <f t="shared" si="185"/>
        <v>0</v>
      </c>
      <c r="CR302" s="4">
        <f t="shared" si="185"/>
        <v>0</v>
      </c>
      <c r="CS302" s="4">
        <f t="shared" si="185"/>
        <v>0</v>
      </c>
      <c r="CT302" s="4">
        <f t="shared" si="185"/>
        <v>0</v>
      </c>
      <c r="CU302" s="4">
        <f t="shared" si="185"/>
        <v>0</v>
      </c>
      <c r="CV302" s="4">
        <f t="shared" si="185"/>
        <v>0</v>
      </c>
    </row>
    <row r="303" spans="1:100" x14ac:dyDescent="0.3">
      <c r="A303" s="1">
        <v>1</v>
      </c>
      <c r="B303" s="1">
        <v>16</v>
      </c>
      <c r="C303" s="1" t="s">
        <v>36</v>
      </c>
      <c r="D303" s="4">
        <f t="shared" ref="D303:BO303" si="186">+IFERROR(D211/D257*100,0)</f>
        <v>12.289037763751805</v>
      </c>
      <c r="E303" s="4">
        <f t="shared" si="186"/>
        <v>10.14660441516463</v>
      </c>
      <c r="F303" s="4">
        <f t="shared" si="186"/>
        <v>10.128919395112474</v>
      </c>
      <c r="G303" s="4">
        <f t="shared" si="186"/>
        <v>10.261327752811177</v>
      </c>
      <c r="H303" s="4">
        <f t="shared" si="186"/>
        <v>10.331788033155293</v>
      </c>
      <c r="I303" s="4">
        <f t="shared" si="186"/>
        <v>10.247928839892499</v>
      </c>
      <c r="J303" s="4">
        <f t="shared" si="186"/>
        <v>10.170056792133559</v>
      </c>
      <c r="K303" s="4">
        <f t="shared" si="186"/>
        <v>10.051819019779433</v>
      </c>
      <c r="L303" s="4">
        <f t="shared" si="186"/>
        <v>9.9770215362560819</v>
      </c>
      <c r="M303" s="4">
        <f t="shared" si="186"/>
        <v>9.8607364659318524</v>
      </c>
      <c r="N303" s="4">
        <f t="shared" si="186"/>
        <v>9.6822468171153684</v>
      </c>
      <c r="O303" s="4">
        <f t="shared" si="186"/>
        <v>9.5739672076428324</v>
      </c>
      <c r="P303" s="4">
        <f t="shared" si="186"/>
        <v>9.545667913123479</v>
      </c>
      <c r="Q303" s="4">
        <f t="shared" si="186"/>
        <v>9.6299409557829367</v>
      </c>
      <c r="R303" s="4">
        <f t="shared" si="186"/>
        <v>9.5602416698731059</v>
      </c>
      <c r="S303" s="4">
        <f t="shared" si="186"/>
        <v>9.5493977967922277</v>
      </c>
      <c r="T303" s="4">
        <f t="shared" si="186"/>
        <v>9.4750236755134587</v>
      </c>
      <c r="U303" s="4">
        <f t="shared" si="186"/>
        <v>9.2650602770302939</v>
      </c>
      <c r="V303" s="4">
        <f t="shared" si="186"/>
        <v>9.3249129619990594</v>
      </c>
      <c r="W303" s="4">
        <f t="shared" si="186"/>
        <v>9.286315334909796</v>
      </c>
      <c r="X303" s="4">
        <f t="shared" si="186"/>
        <v>9.4624614358699795</v>
      </c>
      <c r="Y303" s="4">
        <f t="shared" si="186"/>
        <v>9.4309512947380334</v>
      </c>
      <c r="Z303" s="4">
        <f t="shared" si="186"/>
        <v>9.3446136394659103</v>
      </c>
      <c r="AA303" s="4">
        <f t="shared" si="186"/>
        <v>9.2470754778006601</v>
      </c>
      <c r="AB303" s="4">
        <f t="shared" si="186"/>
        <v>9.2774893189883514</v>
      </c>
      <c r="AC303" s="4">
        <f t="shared" si="186"/>
        <v>9.3184720178462896</v>
      </c>
      <c r="AD303" s="4">
        <f t="shared" si="186"/>
        <v>9.4371277227930186</v>
      </c>
      <c r="AE303" s="4">
        <f t="shared" si="186"/>
        <v>9.4152187210471574</v>
      </c>
      <c r="AF303" s="4">
        <f t="shared" si="186"/>
        <v>9.4377812810393245</v>
      </c>
      <c r="AG303" s="4">
        <f t="shared" si="186"/>
        <v>9.4348502300810981</v>
      </c>
      <c r="AH303" s="4">
        <f t="shared" si="186"/>
        <v>9.446047735788218</v>
      </c>
      <c r="AI303" s="4">
        <f t="shared" si="186"/>
        <v>9.5166565552592015</v>
      </c>
      <c r="AJ303" s="4">
        <f t="shared" si="186"/>
        <v>9.5875736243538316</v>
      </c>
      <c r="AK303" s="4">
        <f t="shared" si="186"/>
        <v>9.5887467048222614</v>
      </c>
      <c r="AL303" s="4">
        <f t="shared" si="186"/>
        <v>9.6049184876861169</v>
      </c>
      <c r="AM303" s="4">
        <f t="shared" si="186"/>
        <v>9.6605114359998598</v>
      </c>
      <c r="AN303" s="4">
        <f t="shared" si="186"/>
        <v>9.7539348166138815</v>
      </c>
      <c r="AO303" s="4">
        <f t="shared" si="186"/>
        <v>9.9181150402837126</v>
      </c>
      <c r="AP303" s="4">
        <f t="shared" si="186"/>
        <v>10.100696521127741</v>
      </c>
      <c r="AQ303" s="4">
        <f t="shared" si="186"/>
        <v>9.8837257974371298</v>
      </c>
      <c r="AR303" s="4">
        <f t="shared" si="186"/>
        <v>9.7175315922715182</v>
      </c>
      <c r="AS303" s="4">
        <f t="shared" si="186"/>
        <v>9.7873414531350171</v>
      </c>
      <c r="AT303" s="4">
        <f t="shared" si="186"/>
        <v>9.9461991298035066</v>
      </c>
      <c r="AU303" s="4">
        <f t="shared" si="186"/>
        <v>10.107614979096699</v>
      </c>
      <c r="AV303" s="4">
        <f t="shared" si="186"/>
        <v>10.16705094639736</v>
      </c>
      <c r="AW303" s="4">
        <f t="shared" si="186"/>
        <v>0</v>
      </c>
      <c r="AX303" s="4">
        <f t="shared" si="186"/>
        <v>0</v>
      </c>
      <c r="AY303" s="4">
        <f t="shared" si="186"/>
        <v>0</v>
      </c>
      <c r="AZ303" s="4">
        <f t="shared" si="186"/>
        <v>0</v>
      </c>
      <c r="BA303" s="4">
        <f t="shared" si="186"/>
        <v>0</v>
      </c>
      <c r="BB303" s="4">
        <f t="shared" si="186"/>
        <v>0</v>
      </c>
      <c r="BC303" s="4">
        <f t="shared" si="186"/>
        <v>0</v>
      </c>
      <c r="BD303" s="4">
        <f t="shared" si="186"/>
        <v>0</v>
      </c>
      <c r="BE303" s="4">
        <f t="shared" si="186"/>
        <v>0</v>
      </c>
      <c r="BF303" s="4">
        <f t="shared" si="186"/>
        <v>0</v>
      </c>
      <c r="BG303" s="4">
        <f t="shared" si="186"/>
        <v>0</v>
      </c>
      <c r="BH303" s="4">
        <f t="shared" si="186"/>
        <v>0</v>
      </c>
      <c r="BI303" s="4">
        <f t="shared" si="186"/>
        <v>0</v>
      </c>
      <c r="BJ303" s="4">
        <f t="shared" si="186"/>
        <v>0</v>
      </c>
      <c r="BK303" s="4">
        <f t="shared" si="186"/>
        <v>0</v>
      </c>
      <c r="BL303" s="4">
        <f t="shared" si="186"/>
        <v>0</v>
      </c>
      <c r="BM303" s="4">
        <f t="shared" si="186"/>
        <v>0</v>
      </c>
      <c r="BN303" s="4">
        <f t="shared" si="186"/>
        <v>0</v>
      </c>
      <c r="BO303" s="4">
        <f t="shared" si="186"/>
        <v>0</v>
      </c>
      <c r="BP303" s="4">
        <f t="shared" ref="BP303:CV303" si="187">+IFERROR(BP211/BP257*100,0)</f>
        <v>0</v>
      </c>
      <c r="BQ303" s="4">
        <f t="shared" si="187"/>
        <v>0</v>
      </c>
      <c r="BR303" s="4">
        <f t="shared" si="187"/>
        <v>0</v>
      </c>
      <c r="BS303" s="4">
        <f t="shared" si="187"/>
        <v>0</v>
      </c>
      <c r="BT303" s="4">
        <f t="shared" si="187"/>
        <v>0</v>
      </c>
      <c r="BU303" s="4">
        <f t="shared" si="187"/>
        <v>0</v>
      </c>
      <c r="BV303" s="4">
        <f t="shared" si="187"/>
        <v>0</v>
      </c>
      <c r="BW303" s="4">
        <f t="shared" si="187"/>
        <v>0</v>
      </c>
      <c r="BX303" s="4">
        <f t="shared" si="187"/>
        <v>0</v>
      </c>
      <c r="BY303" s="4">
        <f t="shared" si="187"/>
        <v>0</v>
      </c>
      <c r="BZ303" s="4">
        <f t="shared" si="187"/>
        <v>0</v>
      </c>
      <c r="CA303" s="4">
        <f t="shared" si="187"/>
        <v>0</v>
      </c>
      <c r="CB303" s="4">
        <f t="shared" si="187"/>
        <v>0</v>
      </c>
      <c r="CC303" s="4">
        <f t="shared" si="187"/>
        <v>0</v>
      </c>
      <c r="CD303" s="4">
        <f t="shared" si="187"/>
        <v>0</v>
      </c>
      <c r="CE303" s="4">
        <f t="shared" si="187"/>
        <v>0</v>
      </c>
      <c r="CF303" s="4">
        <f t="shared" si="187"/>
        <v>0</v>
      </c>
      <c r="CG303" s="4">
        <f t="shared" si="187"/>
        <v>0</v>
      </c>
      <c r="CH303" s="4">
        <f t="shared" si="187"/>
        <v>0</v>
      </c>
      <c r="CI303" s="4">
        <f t="shared" si="187"/>
        <v>0</v>
      </c>
      <c r="CJ303" s="4">
        <f t="shared" si="187"/>
        <v>0</v>
      </c>
      <c r="CK303" s="4">
        <f t="shared" si="187"/>
        <v>0</v>
      </c>
      <c r="CL303" s="4">
        <f t="shared" si="187"/>
        <v>0</v>
      </c>
      <c r="CM303" s="4">
        <f t="shared" si="187"/>
        <v>0</v>
      </c>
      <c r="CN303" s="4">
        <f t="shared" si="187"/>
        <v>0</v>
      </c>
      <c r="CO303" s="4">
        <f t="shared" si="187"/>
        <v>0</v>
      </c>
      <c r="CP303" s="4">
        <f t="shared" si="187"/>
        <v>0</v>
      </c>
      <c r="CQ303" s="4">
        <f t="shared" si="187"/>
        <v>0</v>
      </c>
      <c r="CR303" s="4">
        <f t="shared" si="187"/>
        <v>0</v>
      </c>
      <c r="CS303" s="4">
        <f t="shared" si="187"/>
        <v>0</v>
      </c>
      <c r="CT303" s="4">
        <f t="shared" si="187"/>
        <v>0</v>
      </c>
      <c r="CU303" s="4">
        <f t="shared" si="187"/>
        <v>0</v>
      </c>
      <c r="CV303" s="4">
        <f t="shared" si="187"/>
        <v>0</v>
      </c>
    </row>
    <row r="304" spans="1:100" x14ac:dyDescent="0.3">
      <c r="A304" s="1">
        <v>1</v>
      </c>
      <c r="B304" s="1">
        <v>20</v>
      </c>
      <c r="C304" s="1" t="s">
        <v>37</v>
      </c>
      <c r="D304" s="4">
        <f t="shared" ref="D304:BO304" si="188">+IFERROR(D212/D258*100,0)</f>
        <v>7.6272867341245361</v>
      </c>
      <c r="E304" s="4">
        <f t="shared" si="188"/>
        <v>6.6403756593546746</v>
      </c>
      <c r="F304" s="4">
        <f t="shared" si="188"/>
        <v>6.6634993689642066</v>
      </c>
      <c r="G304" s="4">
        <f t="shared" si="188"/>
        <v>6.7618373846340214</v>
      </c>
      <c r="H304" s="4">
        <f t="shared" si="188"/>
        <v>6.8931640116595654</v>
      </c>
      <c r="I304" s="4">
        <f t="shared" si="188"/>
        <v>6.9775396338761331</v>
      </c>
      <c r="J304" s="4">
        <f t="shared" si="188"/>
        <v>7.0371992988422756</v>
      </c>
      <c r="K304" s="4">
        <f t="shared" si="188"/>
        <v>6.9899580454096135</v>
      </c>
      <c r="L304" s="4">
        <f t="shared" si="188"/>
        <v>6.9787395294007251</v>
      </c>
      <c r="M304" s="4">
        <f t="shared" si="188"/>
        <v>7.0377508452360322</v>
      </c>
      <c r="N304" s="4">
        <f t="shared" si="188"/>
        <v>6.9877456775806781</v>
      </c>
      <c r="O304" s="4">
        <f t="shared" si="188"/>
        <v>6.983105137247815</v>
      </c>
      <c r="P304" s="4">
        <f t="shared" si="188"/>
        <v>6.884498896665157</v>
      </c>
      <c r="Q304" s="4">
        <f t="shared" si="188"/>
        <v>6.8964739095057253</v>
      </c>
      <c r="R304" s="4">
        <f t="shared" si="188"/>
        <v>7.0241376072442847</v>
      </c>
      <c r="S304" s="4">
        <f t="shared" si="188"/>
        <v>7.1873864041972242</v>
      </c>
      <c r="T304" s="4">
        <f t="shared" si="188"/>
        <v>7.1258005452469044</v>
      </c>
      <c r="U304" s="4">
        <f t="shared" si="188"/>
        <v>7.0928868840641561</v>
      </c>
      <c r="V304" s="4">
        <f t="shared" si="188"/>
        <v>6.6283880292917168</v>
      </c>
      <c r="W304" s="4">
        <f t="shared" si="188"/>
        <v>6.4433943571340011</v>
      </c>
      <c r="X304" s="4">
        <f t="shared" si="188"/>
        <v>6.3463482712174297</v>
      </c>
      <c r="Y304" s="4">
        <f t="shared" si="188"/>
        <v>6.1646645076339022</v>
      </c>
      <c r="Z304" s="4">
        <f t="shared" si="188"/>
        <v>6.0455276170657779</v>
      </c>
      <c r="AA304" s="4">
        <f t="shared" si="188"/>
        <v>5.7040026055673421</v>
      </c>
      <c r="AB304" s="4">
        <f t="shared" si="188"/>
        <v>5.7858288984227038</v>
      </c>
      <c r="AC304" s="4">
        <f t="shared" si="188"/>
        <v>5.7435247775143887</v>
      </c>
      <c r="AD304" s="4">
        <f t="shared" si="188"/>
        <v>5.7247143060903616</v>
      </c>
      <c r="AE304" s="4">
        <f t="shared" si="188"/>
        <v>5.775659477744945</v>
      </c>
      <c r="AF304" s="4">
        <f t="shared" si="188"/>
        <v>5.7547739285812902</v>
      </c>
      <c r="AG304" s="4">
        <f t="shared" si="188"/>
        <v>5.8839163435284751</v>
      </c>
      <c r="AH304" s="4">
        <f t="shared" si="188"/>
        <v>6.218138866832863</v>
      </c>
      <c r="AI304" s="4">
        <f t="shared" si="188"/>
        <v>6.4067147457224127</v>
      </c>
      <c r="AJ304" s="4">
        <f t="shared" si="188"/>
        <v>6.6313789614877647</v>
      </c>
      <c r="AK304" s="4">
        <f t="shared" si="188"/>
        <v>6.7334436412552323</v>
      </c>
      <c r="AL304" s="4">
        <f t="shared" si="188"/>
        <v>6.8335509182436205</v>
      </c>
      <c r="AM304" s="4">
        <f t="shared" si="188"/>
        <v>7.1886848914067523</v>
      </c>
      <c r="AN304" s="4">
        <f t="shared" si="188"/>
        <v>7.0355106001426897</v>
      </c>
      <c r="AO304" s="4">
        <f t="shared" si="188"/>
        <v>7.146110629656012</v>
      </c>
      <c r="AP304" s="4">
        <f t="shared" si="188"/>
        <v>7.2635962696707228</v>
      </c>
      <c r="AQ304" s="4">
        <f t="shared" si="188"/>
        <v>7.2477283275729745</v>
      </c>
      <c r="AR304" s="4">
        <f t="shared" si="188"/>
        <v>7.1463642913815946</v>
      </c>
      <c r="AS304" s="4">
        <f t="shared" si="188"/>
        <v>7.1877096135453593</v>
      </c>
      <c r="AT304" s="4">
        <f t="shared" si="188"/>
        <v>0</v>
      </c>
      <c r="AU304" s="4">
        <f t="shared" si="188"/>
        <v>0</v>
      </c>
      <c r="AV304" s="4">
        <f t="shared" si="188"/>
        <v>0</v>
      </c>
      <c r="AW304" s="4">
        <f t="shared" si="188"/>
        <v>0</v>
      </c>
      <c r="AX304" s="4">
        <f t="shared" si="188"/>
        <v>0</v>
      </c>
      <c r="AY304" s="4">
        <f t="shared" si="188"/>
        <v>0</v>
      </c>
      <c r="AZ304" s="4">
        <f t="shared" si="188"/>
        <v>0</v>
      </c>
      <c r="BA304" s="4">
        <f t="shared" si="188"/>
        <v>0</v>
      </c>
      <c r="BB304" s="4">
        <f t="shared" si="188"/>
        <v>0</v>
      </c>
      <c r="BC304" s="4">
        <f t="shared" si="188"/>
        <v>0</v>
      </c>
      <c r="BD304" s="4">
        <f t="shared" si="188"/>
        <v>0</v>
      </c>
      <c r="BE304" s="4">
        <f t="shared" si="188"/>
        <v>0</v>
      </c>
      <c r="BF304" s="4">
        <f t="shared" si="188"/>
        <v>0</v>
      </c>
      <c r="BG304" s="4">
        <f t="shared" si="188"/>
        <v>0</v>
      </c>
      <c r="BH304" s="4">
        <f t="shared" si="188"/>
        <v>0</v>
      </c>
      <c r="BI304" s="4">
        <f t="shared" si="188"/>
        <v>0</v>
      </c>
      <c r="BJ304" s="4">
        <f t="shared" si="188"/>
        <v>0</v>
      </c>
      <c r="BK304" s="4">
        <f t="shared" si="188"/>
        <v>0</v>
      </c>
      <c r="BL304" s="4">
        <f t="shared" si="188"/>
        <v>0</v>
      </c>
      <c r="BM304" s="4">
        <f t="shared" si="188"/>
        <v>0</v>
      </c>
      <c r="BN304" s="4">
        <f t="shared" si="188"/>
        <v>0</v>
      </c>
      <c r="BO304" s="4">
        <f t="shared" si="188"/>
        <v>0</v>
      </c>
      <c r="BP304" s="4">
        <f t="shared" ref="BP304:CV304" si="189">+IFERROR(BP212/BP258*100,0)</f>
        <v>0</v>
      </c>
      <c r="BQ304" s="4">
        <f t="shared" si="189"/>
        <v>0</v>
      </c>
      <c r="BR304" s="4">
        <f t="shared" si="189"/>
        <v>0</v>
      </c>
      <c r="BS304" s="4">
        <f t="shared" si="189"/>
        <v>0</v>
      </c>
      <c r="BT304" s="4">
        <f t="shared" si="189"/>
        <v>0</v>
      </c>
      <c r="BU304" s="4">
        <f t="shared" si="189"/>
        <v>0</v>
      </c>
      <c r="BV304" s="4">
        <f t="shared" si="189"/>
        <v>0</v>
      </c>
      <c r="BW304" s="4">
        <f t="shared" si="189"/>
        <v>0</v>
      </c>
      <c r="BX304" s="4">
        <f t="shared" si="189"/>
        <v>0</v>
      </c>
      <c r="BY304" s="4">
        <f t="shared" si="189"/>
        <v>0</v>
      </c>
      <c r="BZ304" s="4">
        <f t="shared" si="189"/>
        <v>0</v>
      </c>
      <c r="CA304" s="4">
        <f t="shared" si="189"/>
        <v>0</v>
      </c>
      <c r="CB304" s="4">
        <f t="shared" si="189"/>
        <v>0</v>
      </c>
      <c r="CC304" s="4">
        <f t="shared" si="189"/>
        <v>0</v>
      </c>
      <c r="CD304" s="4">
        <f t="shared" si="189"/>
        <v>0</v>
      </c>
      <c r="CE304" s="4">
        <f t="shared" si="189"/>
        <v>0</v>
      </c>
      <c r="CF304" s="4">
        <f t="shared" si="189"/>
        <v>0</v>
      </c>
      <c r="CG304" s="4">
        <f t="shared" si="189"/>
        <v>0</v>
      </c>
      <c r="CH304" s="4">
        <f t="shared" si="189"/>
        <v>0</v>
      </c>
      <c r="CI304" s="4">
        <f t="shared" si="189"/>
        <v>0</v>
      </c>
      <c r="CJ304" s="4">
        <f t="shared" si="189"/>
        <v>0</v>
      </c>
      <c r="CK304" s="4">
        <f t="shared" si="189"/>
        <v>0</v>
      </c>
      <c r="CL304" s="4">
        <f t="shared" si="189"/>
        <v>0</v>
      </c>
      <c r="CM304" s="4">
        <f t="shared" si="189"/>
        <v>0</v>
      </c>
      <c r="CN304" s="4">
        <f t="shared" si="189"/>
        <v>0</v>
      </c>
      <c r="CO304" s="4">
        <f t="shared" si="189"/>
        <v>0</v>
      </c>
      <c r="CP304" s="4">
        <f t="shared" si="189"/>
        <v>0</v>
      </c>
      <c r="CQ304" s="4">
        <f t="shared" si="189"/>
        <v>0</v>
      </c>
      <c r="CR304" s="4">
        <f t="shared" si="189"/>
        <v>0</v>
      </c>
      <c r="CS304" s="4">
        <f t="shared" si="189"/>
        <v>0</v>
      </c>
      <c r="CT304" s="4">
        <f t="shared" si="189"/>
        <v>0</v>
      </c>
      <c r="CU304" s="4">
        <f t="shared" si="189"/>
        <v>0</v>
      </c>
      <c r="CV304" s="4">
        <f t="shared" si="189"/>
        <v>0</v>
      </c>
    </row>
    <row r="305" spans="1:100" x14ac:dyDescent="0.3">
      <c r="A305" s="1">
        <v>1</v>
      </c>
      <c r="B305" s="1">
        <v>29</v>
      </c>
      <c r="C305" s="1" t="s">
        <v>38</v>
      </c>
      <c r="D305" s="4">
        <f t="shared" ref="D305:BO305" si="190">+IFERROR(D213/D259*100,0)</f>
        <v>14.960879390236148</v>
      </c>
      <c r="E305" s="4">
        <f t="shared" si="190"/>
        <v>12.198456889749449</v>
      </c>
      <c r="F305" s="4">
        <f t="shared" si="190"/>
        <v>12.227372662524589</v>
      </c>
      <c r="G305" s="4">
        <f t="shared" si="190"/>
        <v>12.206522736160345</v>
      </c>
      <c r="H305" s="4">
        <f t="shared" si="190"/>
        <v>12.217607501491131</v>
      </c>
      <c r="I305" s="4">
        <f t="shared" si="190"/>
        <v>12.185652726010712</v>
      </c>
      <c r="J305" s="4">
        <f t="shared" si="190"/>
        <v>12.180163830442343</v>
      </c>
      <c r="K305" s="4">
        <f t="shared" si="190"/>
        <v>12.163695859828501</v>
      </c>
      <c r="L305" s="4">
        <f t="shared" si="190"/>
        <v>12.084432771512811</v>
      </c>
      <c r="M305" s="4">
        <f t="shared" si="190"/>
        <v>11.972758811010701</v>
      </c>
      <c r="N305" s="4">
        <f t="shared" si="190"/>
        <v>11.743579055643034</v>
      </c>
      <c r="O305" s="4">
        <f t="shared" si="190"/>
        <v>11.390328220900081</v>
      </c>
      <c r="P305" s="4">
        <f t="shared" si="190"/>
        <v>11.3115679644156</v>
      </c>
      <c r="Q305" s="4">
        <f t="shared" si="190"/>
        <v>11.353114262925976</v>
      </c>
      <c r="R305" s="4">
        <f t="shared" si="190"/>
        <v>11.403549833746208</v>
      </c>
      <c r="S305" s="4">
        <f t="shared" si="190"/>
        <v>11.328724181052387</v>
      </c>
      <c r="T305" s="4">
        <f t="shared" si="190"/>
        <v>11.255170174397374</v>
      </c>
      <c r="U305" s="4">
        <f t="shared" si="190"/>
        <v>11.18287328574668</v>
      </c>
      <c r="V305" s="4">
        <f t="shared" si="190"/>
        <v>11.261028875661276</v>
      </c>
      <c r="W305" s="4">
        <f t="shared" si="190"/>
        <v>11.214185255991987</v>
      </c>
      <c r="X305" s="4">
        <f t="shared" si="190"/>
        <v>11.164000104450464</v>
      </c>
      <c r="Y305" s="4">
        <f t="shared" si="190"/>
        <v>11.154558619568085</v>
      </c>
      <c r="Z305" s="4">
        <f t="shared" si="190"/>
        <v>11.000627282025746</v>
      </c>
      <c r="AA305" s="4">
        <f t="shared" si="190"/>
        <v>10.806657295716054</v>
      </c>
      <c r="AB305" s="4">
        <f t="shared" si="190"/>
        <v>10.737926662006725</v>
      </c>
      <c r="AC305" s="4">
        <f t="shared" si="190"/>
        <v>10.729689675602099</v>
      </c>
      <c r="AD305" s="4">
        <f t="shared" si="190"/>
        <v>10.658207548677682</v>
      </c>
      <c r="AE305" s="4">
        <f t="shared" si="190"/>
        <v>10.662467076209072</v>
      </c>
      <c r="AF305" s="4">
        <f t="shared" si="190"/>
        <v>10.58530590940283</v>
      </c>
      <c r="AG305" s="4">
        <f t="shared" si="190"/>
        <v>10.536783602486089</v>
      </c>
      <c r="AH305" s="4">
        <f t="shared" si="190"/>
        <v>10.588575591119746</v>
      </c>
      <c r="AI305" s="4">
        <f t="shared" si="190"/>
        <v>10.57900291509705</v>
      </c>
      <c r="AJ305" s="4">
        <f t="shared" si="190"/>
        <v>10.623117519191588</v>
      </c>
      <c r="AK305" s="4">
        <f t="shared" si="190"/>
        <v>10.66465231292424</v>
      </c>
      <c r="AL305" s="4">
        <f t="shared" si="190"/>
        <v>10.557967084369535</v>
      </c>
      <c r="AM305" s="4">
        <f t="shared" si="190"/>
        <v>10.685936452060169</v>
      </c>
      <c r="AN305" s="4">
        <f t="shared" si="190"/>
        <v>10.696708693590672</v>
      </c>
      <c r="AO305" s="4">
        <f t="shared" si="190"/>
        <v>10.868945955919765</v>
      </c>
      <c r="AP305" s="4">
        <f t="shared" si="190"/>
        <v>10.904571558525809</v>
      </c>
      <c r="AQ305" s="4">
        <f t="shared" si="190"/>
        <v>0</v>
      </c>
      <c r="AR305" s="4">
        <f t="shared" si="190"/>
        <v>0</v>
      </c>
      <c r="AS305" s="4">
        <f t="shared" si="190"/>
        <v>0</v>
      </c>
      <c r="AT305" s="4">
        <f t="shared" si="190"/>
        <v>0</v>
      </c>
      <c r="AU305" s="4">
        <f t="shared" si="190"/>
        <v>0</v>
      </c>
      <c r="AV305" s="4">
        <f t="shared" si="190"/>
        <v>0</v>
      </c>
      <c r="AW305" s="4">
        <f t="shared" si="190"/>
        <v>0</v>
      </c>
      <c r="AX305" s="4">
        <f t="shared" si="190"/>
        <v>0</v>
      </c>
      <c r="AY305" s="4">
        <f t="shared" si="190"/>
        <v>0</v>
      </c>
      <c r="AZ305" s="4">
        <f t="shared" si="190"/>
        <v>0</v>
      </c>
      <c r="BA305" s="4">
        <f t="shared" si="190"/>
        <v>0</v>
      </c>
      <c r="BB305" s="4">
        <f t="shared" si="190"/>
        <v>0</v>
      </c>
      <c r="BC305" s="4">
        <f t="shared" si="190"/>
        <v>0</v>
      </c>
      <c r="BD305" s="4">
        <f t="shared" si="190"/>
        <v>0</v>
      </c>
      <c r="BE305" s="4">
        <f t="shared" si="190"/>
        <v>0</v>
      </c>
      <c r="BF305" s="4">
        <f t="shared" si="190"/>
        <v>0</v>
      </c>
      <c r="BG305" s="4">
        <f t="shared" si="190"/>
        <v>0</v>
      </c>
      <c r="BH305" s="4">
        <f t="shared" si="190"/>
        <v>0</v>
      </c>
      <c r="BI305" s="4">
        <f t="shared" si="190"/>
        <v>0</v>
      </c>
      <c r="BJ305" s="4">
        <f t="shared" si="190"/>
        <v>0</v>
      </c>
      <c r="BK305" s="4">
        <f t="shared" si="190"/>
        <v>0</v>
      </c>
      <c r="BL305" s="4">
        <f t="shared" si="190"/>
        <v>0</v>
      </c>
      <c r="BM305" s="4">
        <f t="shared" si="190"/>
        <v>0</v>
      </c>
      <c r="BN305" s="4">
        <f t="shared" si="190"/>
        <v>0</v>
      </c>
      <c r="BO305" s="4">
        <f t="shared" si="190"/>
        <v>0</v>
      </c>
      <c r="BP305" s="4">
        <f t="shared" ref="BP305:CV305" si="191">+IFERROR(BP213/BP259*100,0)</f>
        <v>0</v>
      </c>
      <c r="BQ305" s="4">
        <f t="shared" si="191"/>
        <v>0</v>
      </c>
      <c r="BR305" s="4">
        <f t="shared" si="191"/>
        <v>0</v>
      </c>
      <c r="BS305" s="4">
        <f t="shared" si="191"/>
        <v>0</v>
      </c>
      <c r="BT305" s="4">
        <f t="shared" si="191"/>
        <v>0</v>
      </c>
      <c r="BU305" s="4">
        <f t="shared" si="191"/>
        <v>0</v>
      </c>
      <c r="BV305" s="4">
        <f t="shared" si="191"/>
        <v>0</v>
      </c>
      <c r="BW305" s="4">
        <f t="shared" si="191"/>
        <v>0</v>
      </c>
      <c r="BX305" s="4">
        <f t="shared" si="191"/>
        <v>0</v>
      </c>
      <c r="BY305" s="4">
        <f t="shared" si="191"/>
        <v>0</v>
      </c>
      <c r="BZ305" s="4">
        <f t="shared" si="191"/>
        <v>0</v>
      </c>
      <c r="CA305" s="4">
        <f t="shared" si="191"/>
        <v>0</v>
      </c>
      <c r="CB305" s="4">
        <f t="shared" si="191"/>
        <v>0</v>
      </c>
      <c r="CC305" s="4">
        <f t="shared" si="191"/>
        <v>0</v>
      </c>
      <c r="CD305" s="4">
        <f t="shared" si="191"/>
        <v>0</v>
      </c>
      <c r="CE305" s="4">
        <f t="shared" si="191"/>
        <v>0</v>
      </c>
      <c r="CF305" s="4">
        <f t="shared" si="191"/>
        <v>0</v>
      </c>
      <c r="CG305" s="4">
        <f t="shared" si="191"/>
        <v>0</v>
      </c>
      <c r="CH305" s="4">
        <f t="shared" si="191"/>
        <v>0</v>
      </c>
      <c r="CI305" s="4">
        <f t="shared" si="191"/>
        <v>0</v>
      </c>
      <c r="CJ305" s="4">
        <f t="shared" si="191"/>
        <v>0</v>
      </c>
      <c r="CK305" s="4">
        <f t="shared" si="191"/>
        <v>0</v>
      </c>
      <c r="CL305" s="4">
        <f t="shared" si="191"/>
        <v>0</v>
      </c>
      <c r="CM305" s="4">
        <f t="shared" si="191"/>
        <v>0</v>
      </c>
      <c r="CN305" s="4">
        <f t="shared" si="191"/>
        <v>0</v>
      </c>
      <c r="CO305" s="4">
        <f t="shared" si="191"/>
        <v>0</v>
      </c>
      <c r="CP305" s="4">
        <f t="shared" si="191"/>
        <v>0</v>
      </c>
      <c r="CQ305" s="4">
        <f t="shared" si="191"/>
        <v>0</v>
      </c>
      <c r="CR305" s="4">
        <f t="shared" si="191"/>
        <v>0</v>
      </c>
      <c r="CS305" s="4">
        <f t="shared" si="191"/>
        <v>0</v>
      </c>
      <c r="CT305" s="4">
        <f t="shared" si="191"/>
        <v>0</v>
      </c>
      <c r="CU305" s="4">
        <f t="shared" si="191"/>
        <v>0</v>
      </c>
      <c r="CV305" s="4">
        <f t="shared" si="191"/>
        <v>0</v>
      </c>
    </row>
    <row r="306" spans="1:100" x14ac:dyDescent="0.3">
      <c r="A306" s="1">
        <v>1</v>
      </c>
      <c r="B306" s="1">
        <v>34</v>
      </c>
      <c r="C306" s="1" t="s">
        <v>39</v>
      </c>
      <c r="D306" s="4">
        <f t="shared" ref="D306:BO306" si="192">+IFERROR(D214/D260*100,0)</f>
        <v>18.979423456576608</v>
      </c>
      <c r="E306" s="4">
        <f t="shared" si="192"/>
        <v>16.979254598921113</v>
      </c>
      <c r="F306" s="4">
        <f t="shared" si="192"/>
        <v>17.069166533275041</v>
      </c>
      <c r="G306" s="4">
        <f t="shared" si="192"/>
        <v>17.200765926115672</v>
      </c>
      <c r="H306" s="4">
        <f t="shared" si="192"/>
        <v>17.313453435936886</v>
      </c>
      <c r="I306" s="4">
        <f t="shared" si="192"/>
        <v>17.249084336913569</v>
      </c>
      <c r="J306" s="4">
        <f t="shared" si="192"/>
        <v>17.310761252874507</v>
      </c>
      <c r="K306" s="4">
        <f t="shared" si="192"/>
        <v>17.522466240262997</v>
      </c>
      <c r="L306" s="4">
        <f t="shared" si="192"/>
        <v>17.700308966340625</v>
      </c>
      <c r="M306" s="4">
        <f t="shared" si="192"/>
        <v>17.680681097123927</v>
      </c>
      <c r="N306" s="4">
        <f t="shared" si="192"/>
        <v>17.646900148035812</v>
      </c>
      <c r="O306" s="4">
        <f t="shared" si="192"/>
        <v>17.351953195209894</v>
      </c>
      <c r="P306" s="4">
        <f t="shared" si="192"/>
        <v>17.738934044130236</v>
      </c>
      <c r="Q306" s="4">
        <f t="shared" si="192"/>
        <v>18.07439934771347</v>
      </c>
      <c r="R306" s="4">
        <f t="shared" si="192"/>
        <v>18.159405920434814</v>
      </c>
      <c r="S306" s="4">
        <f t="shared" si="192"/>
        <v>18.237552576076592</v>
      </c>
      <c r="T306" s="4">
        <f t="shared" si="192"/>
        <v>18.315487550079411</v>
      </c>
      <c r="U306" s="4">
        <f t="shared" si="192"/>
        <v>18.515142066464954</v>
      </c>
      <c r="V306" s="4">
        <f t="shared" si="192"/>
        <v>18.613552698850118</v>
      </c>
      <c r="W306" s="4">
        <f t="shared" si="192"/>
        <v>18.73248964651906</v>
      </c>
      <c r="X306" s="4">
        <f t="shared" si="192"/>
        <v>18.473940020043766</v>
      </c>
      <c r="Y306" s="4">
        <f t="shared" si="192"/>
        <v>18.080159363864677</v>
      </c>
      <c r="Z306" s="4">
        <f t="shared" si="192"/>
        <v>17.617974617612163</v>
      </c>
      <c r="AA306" s="4">
        <f t="shared" si="192"/>
        <v>17.153273566746666</v>
      </c>
      <c r="AB306" s="4">
        <f t="shared" si="192"/>
        <v>17.058971918190853</v>
      </c>
      <c r="AC306" s="4">
        <f t="shared" si="192"/>
        <v>17.254137877106988</v>
      </c>
      <c r="AD306" s="4">
        <f t="shared" si="192"/>
        <v>17.422008712355115</v>
      </c>
      <c r="AE306" s="4">
        <f t="shared" si="192"/>
        <v>17.604723151183403</v>
      </c>
      <c r="AF306" s="4">
        <f t="shared" si="192"/>
        <v>17.622535326519756</v>
      </c>
      <c r="AG306" s="4">
        <f t="shared" si="192"/>
        <v>17.419886330145243</v>
      </c>
      <c r="AH306" s="4">
        <f t="shared" si="192"/>
        <v>17.616462917045382</v>
      </c>
      <c r="AI306" s="4">
        <f t="shared" si="192"/>
        <v>17.505473906805033</v>
      </c>
      <c r="AJ306" s="4">
        <f t="shared" si="192"/>
        <v>17.491690813147954</v>
      </c>
      <c r="AK306" s="4">
        <f t="shared" si="192"/>
        <v>17.469241461878841</v>
      </c>
      <c r="AL306" s="4">
        <f t="shared" si="192"/>
        <v>17.018623374933124</v>
      </c>
      <c r="AM306" s="4">
        <f t="shared" si="192"/>
        <v>16.574453293079443</v>
      </c>
      <c r="AN306" s="4">
        <f t="shared" si="192"/>
        <v>16.314287353772329</v>
      </c>
      <c r="AO306" s="4">
        <f t="shared" si="192"/>
        <v>16.499684036330919</v>
      </c>
      <c r="AP306" s="4">
        <f t="shared" si="192"/>
        <v>16.481094566946762</v>
      </c>
      <c r="AQ306" s="4">
        <f t="shared" si="192"/>
        <v>16.562535278504029</v>
      </c>
      <c r="AR306" s="4">
        <f t="shared" si="192"/>
        <v>16.770852647983698</v>
      </c>
      <c r="AS306" s="4">
        <f t="shared" si="192"/>
        <v>17.115093797674216</v>
      </c>
      <c r="AT306" s="4">
        <f t="shared" si="192"/>
        <v>17.269121819782878</v>
      </c>
      <c r="AU306" s="4">
        <f t="shared" si="192"/>
        <v>17.508166404023118</v>
      </c>
      <c r="AV306" s="4">
        <f t="shared" si="192"/>
        <v>17.505101133767106</v>
      </c>
      <c r="AW306" s="4">
        <f t="shared" si="192"/>
        <v>16.913190348916192</v>
      </c>
      <c r="AX306" s="4">
        <f t="shared" si="192"/>
        <v>16.52556930908154</v>
      </c>
      <c r="AY306" s="4">
        <f t="shared" si="192"/>
        <v>16.10730717383889</v>
      </c>
      <c r="AZ306" s="4">
        <f t="shared" si="192"/>
        <v>16.103120017620327</v>
      </c>
      <c r="BA306" s="4">
        <f t="shared" si="192"/>
        <v>16.308871599451052</v>
      </c>
      <c r="BB306" s="4">
        <f t="shared" si="192"/>
        <v>16.371818002919966</v>
      </c>
      <c r="BC306" s="4">
        <f t="shared" si="192"/>
        <v>16.293351512116736</v>
      </c>
      <c r="BD306" s="4">
        <f t="shared" si="192"/>
        <v>16.23007035829038</v>
      </c>
      <c r="BE306" s="4">
        <f t="shared" si="192"/>
        <v>0</v>
      </c>
      <c r="BF306" s="4">
        <f t="shared" si="192"/>
        <v>0</v>
      </c>
      <c r="BG306" s="4">
        <f t="shared" si="192"/>
        <v>0</v>
      </c>
      <c r="BH306" s="4">
        <f t="shared" si="192"/>
        <v>0</v>
      </c>
      <c r="BI306" s="4">
        <f t="shared" si="192"/>
        <v>0</v>
      </c>
      <c r="BJ306" s="4">
        <f t="shared" si="192"/>
        <v>0</v>
      </c>
      <c r="BK306" s="4">
        <f t="shared" si="192"/>
        <v>0</v>
      </c>
      <c r="BL306" s="4">
        <f t="shared" si="192"/>
        <v>0</v>
      </c>
      <c r="BM306" s="4">
        <f t="shared" si="192"/>
        <v>0</v>
      </c>
      <c r="BN306" s="4">
        <f t="shared" si="192"/>
        <v>0</v>
      </c>
      <c r="BO306" s="4">
        <f t="shared" si="192"/>
        <v>0</v>
      </c>
      <c r="BP306" s="4">
        <f t="shared" ref="BP306:CV306" si="193">+IFERROR(BP214/BP260*100,0)</f>
        <v>0</v>
      </c>
      <c r="BQ306" s="4">
        <f t="shared" si="193"/>
        <v>0</v>
      </c>
      <c r="BR306" s="4">
        <f t="shared" si="193"/>
        <v>0</v>
      </c>
      <c r="BS306" s="4">
        <f t="shared" si="193"/>
        <v>0</v>
      </c>
      <c r="BT306" s="4">
        <f t="shared" si="193"/>
        <v>0</v>
      </c>
      <c r="BU306" s="4">
        <f t="shared" si="193"/>
        <v>0</v>
      </c>
      <c r="BV306" s="4">
        <f t="shared" si="193"/>
        <v>0</v>
      </c>
      <c r="BW306" s="4">
        <f t="shared" si="193"/>
        <v>0</v>
      </c>
      <c r="BX306" s="4">
        <f t="shared" si="193"/>
        <v>0</v>
      </c>
      <c r="BY306" s="4">
        <f t="shared" si="193"/>
        <v>0</v>
      </c>
      <c r="BZ306" s="4">
        <f t="shared" si="193"/>
        <v>0</v>
      </c>
      <c r="CA306" s="4">
        <f t="shared" si="193"/>
        <v>0</v>
      </c>
      <c r="CB306" s="4">
        <f t="shared" si="193"/>
        <v>0</v>
      </c>
      <c r="CC306" s="4">
        <f t="shared" si="193"/>
        <v>0</v>
      </c>
      <c r="CD306" s="4">
        <f t="shared" si="193"/>
        <v>0</v>
      </c>
      <c r="CE306" s="4">
        <f t="shared" si="193"/>
        <v>0</v>
      </c>
      <c r="CF306" s="4">
        <f t="shared" si="193"/>
        <v>0</v>
      </c>
      <c r="CG306" s="4">
        <f t="shared" si="193"/>
        <v>0</v>
      </c>
      <c r="CH306" s="4">
        <f t="shared" si="193"/>
        <v>0</v>
      </c>
      <c r="CI306" s="4">
        <f t="shared" si="193"/>
        <v>0</v>
      </c>
      <c r="CJ306" s="4">
        <f t="shared" si="193"/>
        <v>0</v>
      </c>
      <c r="CK306" s="4">
        <f t="shared" si="193"/>
        <v>0</v>
      </c>
      <c r="CL306" s="4">
        <f t="shared" si="193"/>
        <v>0</v>
      </c>
      <c r="CM306" s="4">
        <f t="shared" si="193"/>
        <v>0</v>
      </c>
      <c r="CN306" s="4">
        <f t="shared" si="193"/>
        <v>0</v>
      </c>
      <c r="CO306" s="4">
        <f t="shared" si="193"/>
        <v>0</v>
      </c>
      <c r="CP306" s="4">
        <f t="shared" si="193"/>
        <v>0</v>
      </c>
      <c r="CQ306" s="4">
        <f t="shared" si="193"/>
        <v>0</v>
      </c>
      <c r="CR306" s="4">
        <f t="shared" si="193"/>
        <v>0</v>
      </c>
      <c r="CS306" s="4">
        <f t="shared" si="193"/>
        <v>0</v>
      </c>
      <c r="CT306" s="4">
        <f t="shared" si="193"/>
        <v>0</v>
      </c>
      <c r="CU306" s="4">
        <f t="shared" si="193"/>
        <v>0</v>
      </c>
      <c r="CV306" s="4">
        <f t="shared" si="193"/>
        <v>0</v>
      </c>
    </row>
    <row r="307" spans="1:100" x14ac:dyDescent="0.3">
      <c r="A307" s="1">
        <v>1</v>
      </c>
      <c r="B307" s="1">
        <v>19</v>
      </c>
      <c r="C307" s="1" t="s">
        <v>40</v>
      </c>
      <c r="D307" s="4">
        <f t="shared" ref="D307:BO307" si="194">+IFERROR(D215/D261*100,0)</f>
        <v>16.379502227195712</v>
      </c>
      <c r="E307" s="4">
        <f t="shared" si="194"/>
        <v>14.550943060032399</v>
      </c>
      <c r="F307" s="4">
        <f t="shared" si="194"/>
        <v>14.71173394325238</v>
      </c>
      <c r="G307" s="4">
        <f t="shared" si="194"/>
        <v>14.849438965988895</v>
      </c>
      <c r="H307" s="4">
        <f t="shared" si="194"/>
        <v>15.193130624017769</v>
      </c>
      <c r="I307" s="4">
        <f t="shared" si="194"/>
        <v>15.349342793831941</v>
      </c>
      <c r="J307" s="4">
        <f t="shared" si="194"/>
        <v>15.559864945504387</v>
      </c>
      <c r="K307" s="4">
        <f t="shared" si="194"/>
        <v>15.67233616920255</v>
      </c>
      <c r="L307" s="4">
        <f t="shared" si="194"/>
        <v>16.027544813763242</v>
      </c>
      <c r="M307" s="4">
        <f t="shared" si="194"/>
        <v>16.046139034011638</v>
      </c>
      <c r="N307" s="4">
        <f t="shared" si="194"/>
        <v>16.154350725231321</v>
      </c>
      <c r="O307" s="4">
        <f t="shared" si="194"/>
        <v>16.271521704241167</v>
      </c>
      <c r="P307" s="4">
        <f t="shared" si="194"/>
        <v>16.193278067742025</v>
      </c>
      <c r="Q307" s="4">
        <f t="shared" si="194"/>
        <v>16.069807839072922</v>
      </c>
      <c r="R307" s="4">
        <f t="shared" si="194"/>
        <v>16.1345534042479</v>
      </c>
      <c r="S307" s="4">
        <f t="shared" si="194"/>
        <v>15.941213204289523</v>
      </c>
      <c r="T307" s="4">
        <f t="shared" si="194"/>
        <v>15.847953883508033</v>
      </c>
      <c r="U307" s="4">
        <f t="shared" si="194"/>
        <v>0</v>
      </c>
      <c r="V307" s="4">
        <f t="shared" si="194"/>
        <v>0</v>
      </c>
      <c r="W307" s="4">
        <f t="shared" si="194"/>
        <v>0</v>
      </c>
      <c r="X307" s="4">
        <f t="shared" si="194"/>
        <v>0</v>
      </c>
      <c r="Y307" s="4">
        <f t="shared" si="194"/>
        <v>0</v>
      </c>
      <c r="Z307" s="4">
        <f t="shared" si="194"/>
        <v>0</v>
      </c>
      <c r="AA307" s="4">
        <f t="shared" si="194"/>
        <v>0</v>
      </c>
      <c r="AB307" s="4">
        <f t="shared" si="194"/>
        <v>0</v>
      </c>
      <c r="AC307" s="4">
        <f t="shared" si="194"/>
        <v>0</v>
      </c>
      <c r="AD307" s="4">
        <f t="shared" si="194"/>
        <v>0</v>
      </c>
      <c r="AE307" s="4">
        <f t="shared" si="194"/>
        <v>0</v>
      </c>
      <c r="AF307" s="4">
        <f t="shared" si="194"/>
        <v>0</v>
      </c>
      <c r="AG307" s="4">
        <f t="shared" si="194"/>
        <v>0</v>
      </c>
      <c r="AH307" s="4">
        <f t="shared" si="194"/>
        <v>0</v>
      </c>
      <c r="AI307" s="4">
        <f t="shared" si="194"/>
        <v>0</v>
      </c>
      <c r="AJ307" s="4">
        <f t="shared" si="194"/>
        <v>0</v>
      </c>
      <c r="AK307" s="4">
        <f t="shared" si="194"/>
        <v>0</v>
      </c>
      <c r="AL307" s="4">
        <f t="shared" si="194"/>
        <v>0</v>
      </c>
      <c r="AM307" s="4">
        <f t="shared" si="194"/>
        <v>0</v>
      </c>
      <c r="AN307" s="4">
        <f t="shared" si="194"/>
        <v>0</v>
      </c>
      <c r="AO307" s="4">
        <f t="shared" si="194"/>
        <v>0</v>
      </c>
      <c r="AP307" s="4">
        <f t="shared" si="194"/>
        <v>0</v>
      </c>
      <c r="AQ307" s="4">
        <f t="shared" si="194"/>
        <v>0</v>
      </c>
      <c r="AR307" s="4">
        <f t="shared" si="194"/>
        <v>0</v>
      </c>
      <c r="AS307" s="4">
        <f t="shared" si="194"/>
        <v>0</v>
      </c>
      <c r="AT307" s="4">
        <f t="shared" si="194"/>
        <v>0</v>
      </c>
      <c r="AU307" s="4">
        <f t="shared" si="194"/>
        <v>0</v>
      </c>
      <c r="AV307" s="4">
        <f t="shared" si="194"/>
        <v>0</v>
      </c>
      <c r="AW307" s="4">
        <f t="shared" si="194"/>
        <v>0</v>
      </c>
      <c r="AX307" s="4">
        <f t="shared" si="194"/>
        <v>0</v>
      </c>
      <c r="AY307" s="4">
        <f t="shared" si="194"/>
        <v>0</v>
      </c>
      <c r="AZ307" s="4">
        <f t="shared" si="194"/>
        <v>0</v>
      </c>
      <c r="BA307" s="4">
        <f t="shared" si="194"/>
        <v>0</v>
      </c>
      <c r="BB307" s="4">
        <f t="shared" si="194"/>
        <v>0</v>
      </c>
      <c r="BC307" s="4">
        <f t="shared" si="194"/>
        <v>0</v>
      </c>
      <c r="BD307" s="4">
        <f t="shared" si="194"/>
        <v>0</v>
      </c>
      <c r="BE307" s="4">
        <f t="shared" si="194"/>
        <v>0</v>
      </c>
      <c r="BF307" s="4">
        <f t="shared" si="194"/>
        <v>0</v>
      </c>
      <c r="BG307" s="4">
        <f t="shared" si="194"/>
        <v>0</v>
      </c>
      <c r="BH307" s="4">
        <f t="shared" si="194"/>
        <v>0</v>
      </c>
      <c r="BI307" s="4">
        <f t="shared" si="194"/>
        <v>0</v>
      </c>
      <c r="BJ307" s="4">
        <f t="shared" si="194"/>
        <v>0</v>
      </c>
      <c r="BK307" s="4">
        <f t="shared" si="194"/>
        <v>0</v>
      </c>
      <c r="BL307" s="4">
        <f t="shared" si="194"/>
        <v>0</v>
      </c>
      <c r="BM307" s="4">
        <f t="shared" si="194"/>
        <v>0</v>
      </c>
      <c r="BN307" s="4">
        <f t="shared" si="194"/>
        <v>0</v>
      </c>
      <c r="BO307" s="4">
        <f t="shared" si="194"/>
        <v>0</v>
      </c>
      <c r="BP307" s="4">
        <f t="shared" ref="BP307:CV307" si="195">+IFERROR(BP215/BP261*100,0)</f>
        <v>0</v>
      </c>
      <c r="BQ307" s="4">
        <f t="shared" si="195"/>
        <v>0</v>
      </c>
      <c r="BR307" s="4">
        <f t="shared" si="195"/>
        <v>0</v>
      </c>
      <c r="BS307" s="4">
        <f t="shared" si="195"/>
        <v>0</v>
      </c>
      <c r="BT307" s="4">
        <f t="shared" si="195"/>
        <v>0</v>
      </c>
      <c r="BU307" s="4">
        <f t="shared" si="195"/>
        <v>0</v>
      </c>
      <c r="BV307" s="4">
        <f t="shared" si="195"/>
        <v>0</v>
      </c>
      <c r="BW307" s="4">
        <f t="shared" si="195"/>
        <v>0</v>
      </c>
      <c r="BX307" s="4">
        <f t="shared" si="195"/>
        <v>0</v>
      </c>
      <c r="BY307" s="4">
        <f t="shared" si="195"/>
        <v>0</v>
      </c>
      <c r="BZ307" s="4">
        <f t="shared" si="195"/>
        <v>0</v>
      </c>
      <c r="CA307" s="4">
        <f t="shared" si="195"/>
        <v>0</v>
      </c>
      <c r="CB307" s="4">
        <f t="shared" si="195"/>
        <v>0</v>
      </c>
      <c r="CC307" s="4">
        <f t="shared" si="195"/>
        <v>0</v>
      </c>
      <c r="CD307" s="4">
        <f t="shared" si="195"/>
        <v>0</v>
      </c>
      <c r="CE307" s="4">
        <f t="shared" si="195"/>
        <v>0</v>
      </c>
      <c r="CF307" s="4">
        <f t="shared" si="195"/>
        <v>0</v>
      </c>
      <c r="CG307" s="4">
        <f t="shared" si="195"/>
        <v>0</v>
      </c>
      <c r="CH307" s="4">
        <f t="shared" si="195"/>
        <v>0</v>
      </c>
      <c r="CI307" s="4">
        <f t="shared" si="195"/>
        <v>0</v>
      </c>
      <c r="CJ307" s="4">
        <f t="shared" si="195"/>
        <v>0</v>
      </c>
      <c r="CK307" s="4">
        <f t="shared" si="195"/>
        <v>0</v>
      </c>
      <c r="CL307" s="4">
        <f t="shared" si="195"/>
        <v>0</v>
      </c>
      <c r="CM307" s="4">
        <f t="shared" si="195"/>
        <v>0</v>
      </c>
      <c r="CN307" s="4">
        <f t="shared" si="195"/>
        <v>0</v>
      </c>
      <c r="CO307" s="4">
        <f t="shared" si="195"/>
        <v>0</v>
      </c>
      <c r="CP307" s="4">
        <f t="shared" si="195"/>
        <v>0</v>
      </c>
      <c r="CQ307" s="4">
        <f t="shared" si="195"/>
        <v>0</v>
      </c>
      <c r="CR307" s="4">
        <f t="shared" si="195"/>
        <v>0</v>
      </c>
      <c r="CS307" s="4">
        <f t="shared" si="195"/>
        <v>0</v>
      </c>
      <c r="CT307" s="4">
        <f t="shared" si="195"/>
        <v>0</v>
      </c>
      <c r="CU307" s="4">
        <f t="shared" si="195"/>
        <v>0</v>
      </c>
      <c r="CV307" s="4">
        <f t="shared" si="195"/>
        <v>0</v>
      </c>
    </row>
    <row r="308" spans="1:100" x14ac:dyDescent="0.3">
      <c r="A308" s="1">
        <v>1</v>
      </c>
      <c r="B308" s="1">
        <v>21</v>
      </c>
      <c r="C308" s="1" t="s">
        <v>41</v>
      </c>
      <c r="D308" s="4">
        <f t="shared" ref="D308:BO308" si="196">+IFERROR(D216/D262*100,0)</f>
        <v>12.619582184428882</v>
      </c>
      <c r="E308" s="4">
        <f t="shared" si="196"/>
        <v>11.933625924326893</v>
      </c>
      <c r="F308" s="4">
        <f t="shared" si="196"/>
        <v>11.698957322888498</v>
      </c>
      <c r="G308" s="4">
        <f t="shared" si="196"/>
        <v>11.482011937536035</v>
      </c>
      <c r="H308" s="4">
        <f t="shared" si="196"/>
        <v>11.562901979126746</v>
      </c>
      <c r="I308" s="4">
        <f t="shared" si="196"/>
        <v>11.758369446029661</v>
      </c>
      <c r="J308" s="4">
        <f t="shared" si="196"/>
        <v>12.198133998411727</v>
      </c>
      <c r="K308" s="4">
        <f t="shared" si="196"/>
        <v>12.58828151717438</v>
      </c>
      <c r="L308" s="4">
        <f t="shared" si="196"/>
        <v>12.536485201000424</v>
      </c>
      <c r="M308" s="4">
        <f t="shared" si="196"/>
        <v>12.520499871662119</v>
      </c>
      <c r="N308" s="4">
        <f t="shared" si="196"/>
        <v>12.362178522072817</v>
      </c>
      <c r="O308" s="4">
        <f t="shared" si="196"/>
        <v>12.196764287898397</v>
      </c>
      <c r="P308" s="4">
        <f t="shared" si="196"/>
        <v>0</v>
      </c>
      <c r="Q308" s="4">
        <f t="shared" si="196"/>
        <v>0</v>
      </c>
      <c r="R308" s="4">
        <f t="shared" si="196"/>
        <v>0</v>
      </c>
      <c r="S308" s="4">
        <f t="shared" si="196"/>
        <v>0</v>
      </c>
      <c r="T308" s="4">
        <f t="shared" si="196"/>
        <v>0</v>
      </c>
      <c r="U308" s="4">
        <f t="shared" si="196"/>
        <v>0</v>
      </c>
      <c r="V308" s="4">
        <f t="shared" si="196"/>
        <v>0</v>
      </c>
      <c r="W308" s="4">
        <f t="shared" si="196"/>
        <v>0</v>
      </c>
      <c r="X308" s="4">
        <f t="shared" si="196"/>
        <v>0</v>
      </c>
      <c r="Y308" s="4">
        <f t="shared" si="196"/>
        <v>0</v>
      </c>
      <c r="Z308" s="4">
        <f t="shared" si="196"/>
        <v>0</v>
      </c>
      <c r="AA308" s="4">
        <f t="shared" si="196"/>
        <v>0</v>
      </c>
      <c r="AB308" s="4">
        <f t="shared" si="196"/>
        <v>0</v>
      </c>
      <c r="AC308" s="4">
        <f t="shared" si="196"/>
        <v>0</v>
      </c>
      <c r="AD308" s="4">
        <f t="shared" si="196"/>
        <v>0</v>
      </c>
      <c r="AE308" s="4">
        <f t="shared" si="196"/>
        <v>0</v>
      </c>
      <c r="AF308" s="4">
        <f t="shared" si="196"/>
        <v>0</v>
      </c>
      <c r="AG308" s="4">
        <f t="shared" si="196"/>
        <v>0</v>
      </c>
      <c r="AH308" s="4">
        <f t="shared" si="196"/>
        <v>0</v>
      </c>
      <c r="AI308" s="4">
        <f t="shared" si="196"/>
        <v>0</v>
      </c>
      <c r="AJ308" s="4">
        <f t="shared" si="196"/>
        <v>0</v>
      </c>
      <c r="AK308" s="4">
        <f t="shared" si="196"/>
        <v>0</v>
      </c>
      <c r="AL308" s="4">
        <f t="shared" si="196"/>
        <v>0</v>
      </c>
      <c r="AM308" s="4">
        <f t="shared" si="196"/>
        <v>0</v>
      </c>
      <c r="AN308" s="4">
        <f t="shared" si="196"/>
        <v>0</v>
      </c>
      <c r="AO308" s="4">
        <f t="shared" si="196"/>
        <v>0</v>
      </c>
      <c r="AP308" s="4">
        <f t="shared" si="196"/>
        <v>0</v>
      </c>
      <c r="AQ308" s="4">
        <f t="shared" si="196"/>
        <v>0</v>
      </c>
      <c r="AR308" s="4">
        <f t="shared" si="196"/>
        <v>0</v>
      </c>
      <c r="AS308" s="4">
        <f t="shared" si="196"/>
        <v>0</v>
      </c>
      <c r="AT308" s="4">
        <f t="shared" si="196"/>
        <v>0</v>
      </c>
      <c r="AU308" s="4">
        <f t="shared" si="196"/>
        <v>0</v>
      </c>
      <c r="AV308" s="4">
        <f t="shared" si="196"/>
        <v>0</v>
      </c>
      <c r="AW308" s="4">
        <f t="shared" si="196"/>
        <v>0</v>
      </c>
      <c r="AX308" s="4">
        <f t="shared" si="196"/>
        <v>0</v>
      </c>
      <c r="AY308" s="4">
        <f t="shared" si="196"/>
        <v>0</v>
      </c>
      <c r="AZ308" s="4">
        <f t="shared" si="196"/>
        <v>0</v>
      </c>
      <c r="BA308" s="4">
        <f t="shared" si="196"/>
        <v>0</v>
      </c>
      <c r="BB308" s="4">
        <f t="shared" si="196"/>
        <v>0</v>
      </c>
      <c r="BC308" s="4">
        <f t="shared" si="196"/>
        <v>0</v>
      </c>
      <c r="BD308" s="4">
        <f t="shared" si="196"/>
        <v>0</v>
      </c>
      <c r="BE308" s="4">
        <f t="shared" si="196"/>
        <v>0</v>
      </c>
      <c r="BF308" s="4">
        <f t="shared" si="196"/>
        <v>0</v>
      </c>
      <c r="BG308" s="4">
        <f t="shared" si="196"/>
        <v>0</v>
      </c>
      <c r="BH308" s="4">
        <f t="shared" si="196"/>
        <v>0</v>
      </c>
      <c r="BI308" s="4">
        <f t="shared" si="196"/>
        <v>0</v>
      </c>
      <c r="BJ308" s="4">
        <f t="shared" si="196"/>
        <v>0</v>
      </c>
      <c r="BK308" s="4">
        <f t="shared" si="196"/>
        <v>0</v>
      </c>
      <c r="BL308" s="4">
        <f t="shared" si="196"/>
        <v>0</v>
      </c>
      <c r="BM308" s="4">
        <f t="shared" si="196"/>
        <v>0</v>
      </c>
      <c r="BN308" s="4">
        <f t="shared" si="196"/>
        <v>0</v>
      </c>
      <c r="BO308" s="4">
        <f t="shared" si="196"/>
        <v>0</v>
      </c>
      <c r="BP308" s="4">
        <f t="shared" ref="BP308:CV308" si="197">+IFERROR(BP216/BP262*100,0)</f>
        <v>0</v>
      </c>
      <c r="BQ308" s="4">
        <f t="shared" si="197"/>
        <v>0</v>
      </c>
      <c r="BR308" s="4">
        <f t="shared" si="197"/>
        <v>0</v>
      </c>
      <c r="BS308" s="4">
        <f t="shared" si="197"/>
        <v>0</v>
      </c>
      <c r="BT308" s="4">
        <f t="shared" si="197"/>
        <v>0</v>
      </c>
      <c r="BU308" s="4">
        <f t="shared" si="197"/>
        <v>0</v>
      </c>
      <c r="BV308" s="4">
        <f t="shared" si="197"/>
        <v>0</v>
      </c>
      <c r="BW308" s="4">
        <f t="shared" si="197"/>
        <v>0</v>
      </c>
      <c r="BX308" s="4">
        <f t="shared" si="197"/>
        <v>0</v>
      </c>
      <c r="BY308" s="4">
        <f t="shared" si="197"/>
        <v>0</v>
      </c>
      <c r="BZ308" s="4">
        <f t="shared" si="197"/>
        <v>0</v>
      </c>
      <c r="CA308" s="4">
        <f t="shared" si="197"/>
        <v>0</v>
      </c>
      <c r="CB308" s="4">
        <f t="shared" si="197"/>
        <v>0</v>
      </c>
      <c r="CC308" s="4">
        <f t="shared" si="197"/>
        <v>0</v>
      </c>
      <c r="CD308" s="4">
        <f t="shared" si="197"/>
        <v>0</v>
      </c>
      <c r="CE308" s="4">
        <f t="shared" si="197"/>
        <v>0</v>
      </c>
      <c r="CF308" s="4">
        <f t="shared" si="197"/>
        <v>0</v>
      </c>
      <c r="CG308" s="4">
        <f t="shared" si="197"/>
        <v>0</v>
      </c>
      <c r="CH308" s="4">
        <f t="shared" si="197"/>
        <v>0</v>
      </c>
      <c r="CI308" s="4">
        <f t="shared" si="197"/>
        <v>0</v>
      </c>
      <c r="CJ308" s="4">
        <f t="shared" si="197"/>
        <v>0</v>
      </c>
      <c r="CK308" s="4">
        <f t="shared" si="197"/>
        <v>0</v>
      </c>
      <c r="CL308" s="4">
        <f t="shared" si="197"/>
        <v>0</v>
      </c>
      <c r="CM308" s="4">
        <f t="shared" si="197"/>
        <v>0</v>
      </c>
      <c r="CN308" s="4">
        <f t="shared" si="197"/>
        <v>0</v>
      </c>
      <c r="CO308" s="4">
        <f t="shared" si="197"/>
        <v>0</v>
      </c>
      <c r="CP308" s="4">
        <f t="shared" si="197"/>
        <v>0</v>
      </c>
      <c r="CQ308" s="4">
        <f t="shared" si="197"/>
        <v>0</v>
      </c>
      <c r="CR308" s="4">
        <f t="shared" si="197"/>
        <v>0</v>
      </c>
      <c r="CS308" s="4">
        <f t="shared" si="197"/>
        <v>0</v>
      </c>
      <c r="CT308" s="4">
        <f t="shared" si="197"/>
        <v>0</v>
      </c>
      <c r="CU308" s="4">
        <f t="shared" si="197"/>
        <v>0</v>
      </c>
      <c r="CV308" s="4">
        <f t="shared" si="197"/>
        <v>0</v>
      </c>
    </row>
    <row r="309" spans="1:100" x14ac:dyDescent="0.3">
      <c r="A309" s="1">
        <v>1</v>
      </c>
      <c r="B309" s="1">
        <v>7</v>
      </c>
      <c r="C309" s="1" t="s">
        <v>42</v>
      </c>
      <c r="D309" s="4">
        <f t="shared" ref="D309:BO309" si="198">+IFERROR(D217/D263*100,0)</f>
        <v>10.276831322275145</v>
      </c>
      <c r="E309" s="4">
        <f t="shared" si="198"/>
        <v>8.9793267128812548</v>
      </c>
      <c r="F309" s="4">
        <f t="shared" si="198"/>
        <v>9.1433259641636297</v>
      </c>
      <c r="G309" s="4">
        <f t="shared" si="198"/>
        <v>9.2463856306237968</v>
      </c>
      <c r="H309" s="4">
        <f t="shared" si="198"/>
        <v>9.3927817424770392</v>
      </c>
      <c r="I309" s="4">
        <f t="shared" si="198"/>
        <v>9.4382072064423888</v>
      </c>
      <c r="J309" s="4">
        <f t="shared" si="198"/>
        <v>9.5080416310091156</v>
      </c>
      <c r="K309" s="4">
        <f t="shared" si="198"/>
        <v>9.5700862104247193</v>
      </c>
      <c r="L309" s="4">
        <f t="shared" si="198"/>
        <v>9.5674428147801596</v>
      </c>
      <c r="M309" s="4">
        <f t="shared" si="198"/>
        <v>9.5220715514040926</v>
      </c>
      <c r="N309" s="4">
        <f t="shared" si="198"/>
        <v>9.3725417875924268</v>
      </c>
      <c r="O309" s="4">
        <f t="shared" si="198"/>
        <v>9.1424207216969133</v>
      </c>
      <c r="P309" s="4">
        <f t="shared" si="198"/>
        <v>9.278777428296701</v>
      </c>
      <c r="Q309" s="4">
        <f t="shared" si="198"/>
        <v>9.4933938144677654</v>
      </c>
      <c r="R309" s="4">
        <f t="shared" si="198"/>
        <v>9.4764687862660146</v>
      </c>
      <c r="S309" s="4">
        <f t="shared" si="198"/>
        <v>9.5164465985436717</v>
      </c>
      <c r="T309" s="4">
        <f t="shared" si="198"/>
        <v>9.4667877515928538</v>
      </c>
      <c r="U309" s="4">
        <f t="shared" si="198"/>
        <v>9.3338157713981538</v>
      </c>
      <c r="V309" s="4">
        <f t="shared" si="198"/>
        <v>9.2676458115220282</v>
      </c>
      <c r="W309" s="4">
        <f t="shared" si="198"/>
        <v>9.1949826870801186</v>
      </c>
      <c r="X309" s="4">
        <f t="shared" si="198"/>
        <v>9.1322045921714796</v>
      </c>
      <c r="Y309" s="4">
        <f t="shared" si="198"/>
        <v>9.1652501777894475</v>
      </c>
      <c r="Z309" s="4">
        <f t="shared" si="198"/>
        <v>9.1436057494194021</v>
      </c>
      <c r="AA309" s="4">
        <f t="shared" si="198"/>
        <v>8.9628070010726724</v>
      </c>
      <c r="AB309" s="4">
        <f t="shared" si="198"/>
        <v>8.8597476159978701</v>
      </c>
      <c r="AC309" s="4">
        <f t="shared" si="198"/>
        <v>9.020584224946024</v>
      </c>
      <c r="AD309" s="4">
        <f t="shared" si="198"/>
        <v>9.1203859582737508</v>
      </c>
      <c r="AE309" s="4">
        <f t="shared" si="198"/>
        <v>9.2466154497367388</v>
      </c>
      <c r="AF309" s="4">
        <f t="shared" si="198"/>
        <v>9.3806609206827272</v>
      </c>
      <c r="AG309" s="4">
        <f t="shared" si="198"/>
        <v>9.453846928231231</v>
      </c>
      <c r="AH309" s="4">
        <f t="shared" si="198"/>
        <v>9.7102347921217458</v>
      </c>
      <c r="AI309" s="4">
        <f t="shared" si="198"/>
        <v>9.8104396341343136</v>
      </c>
      <c r="AJ309" s="4">
        <f t="shared" si="198"/>
        <v>9.8351599610811036</v>
      </c>
      <c r="AK309" s="4">
        <f t="shared" si="198"/>
        <v>9.9261144947919835</v>
      </c>
      <c r="AL309" s="4">
        <f t="shared" si="198"/>
        <v>9.9340719818105363</v>
      </c>
      <c r="AM309" s="4">
        <f t="shared" si="198"/>
        <v>10.048876874922049</v>
      </c>
      <c r="AN309" s="4">
        <f t="shared" si="198"/>
        <v>10.149786205397646</v>
      </c>
      <c r="AO309" s="4">
        <f t="shared" si="198"/>
        <v>10.375146993930951</v>
      </c>
      <c r="AP309" s="4">
        <f t="shared" si="198"/>
        <v>10.513783841478411</v>
      </c>
      <c r="AQ309" s="4">
        <f t="shared" si="198"/>
        <v>10.580417399158776</v>
      </c>
      <c r="AR309" s="4">
        <f t="shared" si="198"/>
        <v>10.670311203716325</v>
      </c>
      <c r="AS309" s="4">
        <f t="shared" si="198"/>
        <v>10.657488528353289</v>
      </c>
      <c r="AT309" s="4">
        <f t="shared" si="198"/>
        <v>10.78322061841787</v>
      </c>
      <c r="AU309" s="4">
        <f t="shared" si="198"/>
        <v>10.819639519503491</v>
      </c>
      <c r="AV309" s="4">
        <f t="shared" si="198"/>
        <v>10.952734116957586</v>
      </c>
      <c r="AW309" s="4">
        <f t="shared" si="198"/>
        <v>11.005143169013682</v>
      </c>
      <c r="AX309" s="4">
        <f t="shared" si="198"/>
        <v>11.024966349894628</v>
      </c>
      <c r="AY309" s="4">
        <f t="shared" si="198"/>
        <v>11.084379630478448</v>
      </c>
      <c r="AZ309" s="4">
        <f t="shared" si="198"/>
        <v>11.003965552514774</v>
      </c>
      <c r="BA309" s="4">
        <f t="shared" si="198"/>
        <v>10.99546227961792</v>
      </c>
      <c r="BB309" s="4">
        <f t="shared" si="198"/>
        <v>11.177085511695676</v>
      </c>
      <c r="BC309" s="4">
        <f t="shared" si="198"/>
        <v>11.229562059969474</v>
      </c>
      <c r="BD309" s="4">
        <f t="shared" si="198"/>
        <v>11.203166953118805</v>
      </c>
      <c r="BE309" s="4">
        <f t="shared" si="198"/>
        <v>11.209865171060214</v>
      </c>
      <c r="BF309" s="4">
        <f t="shared" si="198"/>
        <v>11.27988402137256</v>
      </c>
      <c r="BG309" s="4">
        <f t="shared" si="198"/>
        <v>11.336195971664779</v>
      </c>
      <c r="BH309" s="4">
        <f t="shared" si="198"/>
        <v>11.495660921376414</v>
      </c>
      <c r="BI309" s="4">
        <f t="shared" si="198"/>
        <v>11.485476040818732</v>
      </c>
      <c r="BJ309" s="4">
        <f t="shared" si="198"/>
        <v>11.42183140598704</v>
      </c>
      <c r="BK309" s="4">
        <f t="shared" si="198"/>
        <v>11.235630284496574</v>
      </c>
      <c r="BL309" s="4">
        <f t="shared" si="198"/>
        <v>11.205026459857963</v>
      </c>
      <c r="BM309" s="4">
        <f t="shared" si="198"/>
        <v>11.324108485033433</v>
      </c>
      <c r="BN309" s="4">
        <f t="shared" si="198"/>
        <v>11.214658738779235</v>
      </c>
      <c r="BO309" s="4">
        <f t="shared" si="198"/>
        <v>11.141594126742762</v>
      </c>
      <c r="BP309" s="4">
        <f t="shared" ref="BP309:CV309" si="199">+IFERROR(BP217/BP263*100,0)</f>
        <v>11.179779515938066</v>
      </c>
      <c r="BQ309" s="4">
        <f t="shared" si="199"/>
        <v>11.16982275078767</v>
      </c>
      <c r="BR309" s="4">
        <f t="shared" si="199"/>
        <v>11.103075371166488</v>
      </c>
      <c r="BS309" s="4">
        <f t="shared" si="199"/>
        <v>10.903957964162425</v>
      </c>
      <c r="BT309" s="4">
        <f t="shared" si="199"/>
        <v>10.808836779461194</v>
      </c>
      <c r="BU309" s="4">
        <f t="shared" si="199"/>
        <v>10.738067667190638</v>
      </c>
      <c r="BV309" s="4">
        <f t="shared" si="199"/>
        <v>10.660763780989022</v>
      </c>
      <c r="BW309" s="4">
        <f t="shared" si="199"/>
        <v>10.437064775030752</v>
      </c>
      <c r="BX309" s="4">
        <f t="shared" si="199"/>
        <v>10.403024378025941</v>
      </c>
      <c r="BY309" s="4">
        <f t="shared" si="199"/>
        <v>10.450219895299135</v>
      </c>
      <c r="BZ309" s="4">
        <f t="shared" si="199"/>
        <v>10.270870807201545</v>
      </c>
      <c r="CA309" s="4">
        <f t="shared" si="199"/>
        <v>10.139682488650681</v>
      </c>
      <c r="CB309" s="4">
        <f t="shared" si="199"/>
        <v>10.105647595213343</v>
      </c>
      <c r="CC309" s="4">
        <f t="shared" si="199"/>
        <v>9.9703882214149804</v>
      </c>
      <c r="CD309" s="4">
        <f t="shared" si="199"/>
        <v>10.030932855579078</v>
      </c>
      <c r="CE309" s="4">
        <f t="shared" si="199"/>
        <v>9.8766051751415649</v>
      </c>
      <c r="CF309" s="4">
        <f t="shared" si="199"/>
        <v>9.7680692896519012</v>
      </c>
      <c r="CG309" s="4">
        <f t="shared" si="199"/>
        <v>9.7284269637084702</v>
      </c>
      <c r="CH309" s="4">
        <f t="shared" si="199"/>
        <v>9.613023589120985</v>
      </c>
      <c r="CI309" s="4">
        <f t="shared" si="199"/>
        <v>9.4493554845762286</v>
      </c>
      <c r="CJ309" s="4">
        <f t="shared" si="199"/>
        <v>9.5425717953063476</v>
      </c>
      <c r="CK309" s="4">
        <f t="shared" si="199"/>
        <v>9.5342459268419297</v>
      </c>
      <c r="CL309" s="4">
        <f t="shared" si="199"/>
        <v>9.5377866677784464</v>
      </c>
      <c r="CM309" s="4">
        <f t="shared" si="199"/>
        <v>9.4117159628701543</v>
      </c>
      <c r="CN309" s="4">
        <f t="shared" si="199"/>
        <v>9.4291374936827239</v>
      </c>
      <c r="CO309" s="4">
        <f t="shared" si="199"/>
        <v>9.3559443565141098</v>
      </c>
      <c r="CP309" s="4">
        <f t="shared" si="199"/>
        <v>9.3383433486096514</v>
      </c>
      <c r="CQ309" s="4">
        <f t="shared" si="199"/>
        <v>9.3170296493847697</v>
      </c>
      <c r="CR309" s="4">
        <f t="shared" si="199"/>
        <v>9.2604577712208105</v>
      </c>
      <c r="CS309" s="4">
        <f t="shared" si="199"/>
        <v>9.3365288162276769</v>
      </c>
      <c r="CT309" s="4">
        <f t="shared" si="199"/>
        <v>9.3158673388307438</v>
      </c>
      <c r="CU309" s="4">
        <f t="shared" si="199"/>
        <v>9.1855102292370141</v>
      </c>
      <c r="CV309" s="4">
        <f t="shared" si="199"/>
        <v>9.3013356344597096</v>
      </c>
    </row>
    <row r="310" spans="1:100" x14ac:dyDescent="0.3">
      <c r="A310" s="1">
        <v>1</v>
      </c>
      <c r="B310" s="1">
        <v>24</v>
      </c>
      <c r="C310" s="1" t="s">
        <v>43</v>
      </c>
      <c r="D310" s="4">
        <f t="shared" ref="D310:BO310" si="200">+IFERROR(D218/D264*100,0)</f>
        <v>13.43186718062667</v>
      </c>
      <c r="E310" s="4">
        <f t="shared" si="200"/>
        <v>10.044377257516564</v>
      </c>
      <c r="F310" s="4">
        <f t="shared" si="200"/>
        <v>10.083026977685304</v>
      </c>
      <c r="G310" s="4">
        <f t="shared" si="200"/>
        <v>10.237224822879435</v>
      </c>
      <c r="H310" s="4">
        <f t="shared" si="200"/>
        <v>10.556404829730161</v>
      </c>
      <c r="I310" s="4">
        <f t="shared" si="200"/>
        <v>10.692918882622754</v>
      </c>
      <c r="J310" s="4">
        <f t="shared" si="200"/>
        <v>11.093070459022115</v>
      </c>
      <c r="K310" s="4">
        <f t="shared" si="200"/>
        <v>10.984377402727569</v>
      </c>
      <c r="L310" s="4">
        <f t="shared" si="200"/>
        <v>10.844014762667687</v>
      </c>
      <c r="M310" s="4">
        <f t="shared" si="200"/>
        <v>10.738025173516769</v>
      </c>
      <c r="N310" s="4">
        <f t="shared" si="200"/>
        <v>10.682704832761543</v>
      </c>
      <c r="O310" s="4">
        <f t="shared" si="200"/>
        <v>10.54822660193452</v>
      </c>
      <c r="P310" s="4">
        <f t="shared" si="200"/>
        <v>10.553643912427365</v>
      </c>
      <c r="Q310" s="4">
        <f t="shared" si="200"/>
        <v>10.639519506369481</v>
      </c>
      <c r="R310" s="4">
        <f t="shared" si="200"/>
        <v>10.785791560197538</v>
      </c>
      <c r="S310" s="4">
        <f t="shared" si="200"/>
        <v>10.70859684524884</v>
      </c>
      <c r="T310" s="4">
        <f t="shared" si="200"/>
        <v>10.754282449311171</v>
      </c>
      <c r="U310" s="4">
        <f t="shared" si="200"/>
        <v>10.831151434635112</v>
      </c>
      <c r="V310" s="4">
        <f t="shared" si="200"/>
        <v>11.001429483473757</v>
      </c>
      <c r="W310" s="4">
        <f t="shared" si="200"/>
        <v>11.014729289046564</v>
      </c>
      <c r="X310" s="4">
        <f t="shared" si="200"/>
        <v>11.020985385162756</v>
      </c>
      <c r="Y310" s="4">
        <f t="shared" si="200"/>
        <v>11.251076226499828</v>
      </c>
      <c r="Z310" s="4">
        <f t="shared" si="200"/>
        <v>11.50536810351349</v>
      </c>
      <c r="AA310" s="4">
        <f t="shared" si="200"/>
        <v>11.893258203559446</v>
      </c>
      <c r="AB310" s="4">
        <f t="shared" si="200"/>
        <v>11.891103138909145</v>
      </c>
      <c r="AC310" s="4">
        <f t="shared" si="200"/>
        <v>12.152756695768975</v>
      </c>
      <c r="AD310" s="4">
        <f t="shared" si="200"/>
        <v>12.291374666212446</v>
      </c>
      <c r="AE310" s="4">
        <f t="shared" si="200"/>
        <v>12.483723185349167</v>
      </c>
      <c r="AF310" s="4">
        <f t="shared" si="200"/>
        <v>12.593831637310126</v>
      </c>
      <c r="AG310" s="4">
        <f t="shared" si="200"/>
        <v>13.059901149178538</v>
      </c>
      <c r="AH310" s="4">
        <f t="shared" si="200"/>
        <v>13.347479361895619</v>
      </c>
      <c r="AI310" s="4">
        <f t="shared" si="200"/>
        <v>13.555491761614583</v>
      </c>
      <c r="AJ310" s="4">
        <f t="shared" si="200"/>
        <v>13.793403736448303</v>
      </c>
      <c r="AK310" s="4">
        <f t="shared" si="200"/>
        <v>14.032331117663203</v>
      </c>
      <c r="AL310" s="4">
        <f t="shared" si="200"/>
        <v>14.072749534790921</v>
      </c>
      <c r="AM310" s="4">
        <f t="shared" si="200"/>
        <v>14.127717059016511</v>
      </c>
      <c r="AN310" s="4">
        <f t="shared" si="200"/>
        <v>13.886008720198728</v>
      </c>
      <c r="AO310" s="4">
        <f t="shared" si="200"/>
        <v>13.84414457571785</v>
      </c>
      <c r="AP310" s="4">
        <f t="shared" si="200"/>
        <v>14.015913733165119</v>
      </c>
      <c r="AQ310" s="4">
        <f t="shared" si="200"/>
        <v>14.47861204301992</v>
      </c>
      <c r="AR310" s="4">
        <f t="shared" si="200"/>
        <v>15.04015010383247</v>
      </c>
      <c r="AS310" s="4">
        <f t="shared" si="200"/>
        <v>15.348488382474168</v>
      </c>
      <c r="AT310" s="4">
        <f t="shared" si="200"/>
        <v>15.648604282509361</v>
      </c>
      <c r="AU310" s="4">
        <f t="shared" si="200"/>
        <v>15.902915296416619</v>
      </c>
      <c r="AV310" s="4">
        <f t="shared" si="200"/>
        <v>16.020293484466322</v>
      </c>
      <c r="AW310" s="4">
        <f t="shared" si="200"/>
        <v>16.176184646039733</v>
      </c>
      <c r="AX310" s="4">
        <f t="shared" si="200"/>
        <v>16.406893912619481</v>
      </c>
      <c r="AY310" s="4">
        <f t="shared" si="200"/>
        <v>16.470296962319551</v>
      </c>
      <c r="AZ310" s="4">
        <f t="shared" si="200"/>
        <v>16.375345782647425</v>
      </c>
      <c r="BA310" s="4">
        <f t="shared" si="200"/>
        <v>16.450595854256822</v>
      </c>
      <c r="BB310" s="4">
        <f t="shared" si="200"/>
        <v>16.545538626700939</v>
      </c>
      <c r="BC310" s="4">
        <f t="shared" si="200"/>
        <v>16.736332182483316</v>
      </c>
      <c r="BD310" s="4">
        <f t="shared" si="200"/>
        <v>16.392932806999603</v>
      </c>
      <c r="BE310" s="4">
        <f t="shared" si="200"/>
        <v>16.475381246026906</v>
      </c>
      <c r="BF310" s="4">
        <f t="shared" si="200"/>
        <v>16.545812649995568</v>
      </c>
      <c r="BG310" s="4">
        <f t="shared" si="200"/>
        <v>16.650571330618792</v>
      </c>
      <c r="BH310" s="4">
        <f t="shared" si="200"/>
        <v>16.532530320555971</v>
      </c>
      <c r="BI310" s="4">
        <f t="shared" si="200"/>
        <v>16.330058563551365</v>
      </c>
      <c r="BJ310" s="4">
        <f t="shared" si="200"/>
        <v>16.357335719130017</v>
      </c>
      <c r="BK310" s="4">
        <f t="shared" si="200"/>
        <v>16.321623627197344</v>
      </c>
      <c r="BL310" s="4">
        <f t="shared" si="200"/>
        <v>16.092130492278798</v>
      </c>
      <c r="BM310" s="4">
        <f t="shared" si="200"/>
        <v>15.716867161644204</v>
      </c>
      <c r="BN310" s="4">
        <f t="shared" si="200"/>
        <v>15.197387401314408</v>
      </c>
      <c r="BO310" s="4">
        <f t="shared" si="200"/>
        <v>15.078748466411525</v>
      </c>
      <c r="BP310" s="4">
        <f t="shared" ref="BP310:CV310" si="201">+IFERROR(BP218/BP264*100,0)</f>
        <v>14.356864125666533</v>
      </c>
      <c r="BQ310" s="4">
        <f t="shared" si="201"/>
        <v>13.444793850297938</v>
      </c>
      <c r="BR310" s="4">
        <f t="shared" si="201"/>
        <v>11.025033258745754</v>
      </c>
      <c r="BS310" s="4">
        <f t="shared" si="201"/>
        <v>11.395458777237216</v>
      </c>
      <c r="BT310" s="4">
        <f t="shared" si="201"/>
        <v>11.771553095510313</v>
      </c>
      <c r="BU310" s="4">
        <f t="shared" si="201"/>
        <v>12.06098852083848</v>
      </c>
      <c r="BV310" s="4">
        <f t="shared" si="201"/>
        <v>12.415822503287233</v>
      </c>
      <c r="BW310" s="4">
        <f t="shared" si="201"/>
        <v>12.246845327500274</v>
      </c>
      <c r="BX310" s="4">
        <f t="shared" si="201"/>
        <v>12.468819312531403</v>
      </c>
      <c r="BY310" s="4">
        <f t="shared" si="201"/>
        <v>12.878566362157001</v>
      </c>
      <c r="BZ310" s="4">
        <f t="shared" si="201"/>
        <v>13.186836441819633</v>
      </c>
      <c r="CA310" s="4">
        <f t="shared" si="201"/>
        <v>13.511213249635489</v>
      </c>
      <c r="CB310" s="4">
        <f t="shared" si="201"/>
        <v>13.6344338148223</v>
      </c>
      <c r="CC310" s="4">
        <f t="shared" si="201"/>
        <v>13.805207351396346</v>
      </c>
      <c r="CD310" s="4">
        <f t="shared" si="201"/>
        <v>13.764151079912882</v>
      </c>
      <c r="CE310" s="4">
        <f t="shared" si="201"/>
        <v>13.594069013320523</v>
      </c>
      <c r="CF310" s="4">
        <f t="shared" si="201"/>
        <v>13.372416272417576</v>
      </c>
      <c r="CG310" s="4">
        <f t="shared" si="201"/>
        <v>13.126020619226232</v>
      </c>
      <c r="CH310" s="4">
        <f t="shared" si="201"/>
        <v>12.928024335855753</v>
      </c>
      <c r="CI310" s="4">
        <f t="shared" si="201"/>
        <v>12.724189529270106</v>
      </c>
      <c r="CJ310" s="4">
        <f t="shared" si="201"/>
        <v>12.676026242934697</v>
      </c>
      <c r="CK310" s="4">
        <f t="shared" si="201"/>
        <v>12.704075560367595</v>
      </c>
      <c r="CL310" s="4">
        <f t="shared" si="201"/>
        <v>12.829924413293291</v>
      </c>
      <c r="CM310" s="4">
        <f t="shared" si="201"/>
        <v>12.940733991061313</v>
      </c>
      <c r="CN310" s="4">
        <f t="shared" si="201"/>
        <v>13.040378348969828</v>
      </c>
      <c r="CO310" s="4">
        <f t="shared" si="201"/>
        <v>13.014833022662181</v>
      </c>
      <c r="CP310" s="4">
        <f t="shared" si="201"/>
        <v>13.366790723865082</v>
      </c>
      <c r="CQ310" s="4">
        <f t="shared" si="201"/>
        <v>13.813024902639972</v>
      </c>
      <c r="CR310" s="4">
        <f t="shared" si="201"/>
        <v>13.914613545859325</v>
      </c>
      <c r="CS310" s="4">
        <f t="shared" si="201"/>
        <v>14.177757960124376</v>
      </c>
      <c r="CT310" s="4">
        <f t="shared" si="201"/>
        <v>14.293180164651249</v>
      </c>
      <c r="CU310" s="4">
        <f t="shared" si="201"/>
        <v>14.62953718068267</v>
      </c>
      <c r="CV310" s="4">
        <f t="shared" si="201"/>
        <v>15.246800110866099</v>
      </c>
    </row>
    <row r="311" spans="1:100" x14ac:dyDescent="0.3">
      <c r="A311" s="1">
        <v>1</v>
      </c>
      <c r="B311" s="1">
        <v>26</v>
      </c>
      <c r="C311" s="1" t="s">
        <v>44</v>
      </c>
      <c r="D311" s="4">
        <f t="shared" ref="D311:BO311" si="202">+IFERROR(D219/D265*100,0)</f>
        <v>17.412820882827404</v>
      </c>
      <c r="E311" s="4">
        <f t="shared" si="202"/>
        <v>9.3658463381442054</v>
      </c>
      <c r="F311" s="4">
        <f t="shared" si="202"/>
        <v>9.8747207279608258</v>
      </c>
      <c r="G311" s="4">
        <f t="shared" si="202"/>
        <v>10.499662838362264</v>
      </c>
      <c r="H311" s="4">
        <f t="shared" si="202"/>
        <v>11.142005504050553</v>
      </c>
      <c r="I311" s="4">
        <f t="shared" si="202"/>
        <v>11.772334061649111</v>
      </c>
      <c r="J311" s="4">
        <f t="shared" si="202"/>
        <v>12.507811016602815</v>
      </c>
      <c r="K311" s="4">
        <f t="shared" si="202"/>
        <v>13.479191463125245</v>
      </c>
      <c r="L311" s="4">
        <f t="shared" si="202"/>
        <v>14.63173729304901</v>
      </c>
      <c r="M311" s="4">
        <f t="shared" si="202"/>
        <v>15.470102243685519</v>
      </c>
      <c r="N311" s="4">
        <f t="shared" si="202"/>
        <v>16.504035202818756</v>
      </c>
      <c r="O311" s="4">
        <f t="shared" si="202"/>
        <v>16.46032345287616</v>
      </c>
      <c r="P311" s="4">
        <f t="shared" si="202"/>
        <v>16.592176327935089</v>
      </c>
      <c r="Q311" s="4">
        <f t="shared" si="202"/>
        <v>16.736618793488631</v>
      </c>
      <c r="R311" s="4">
        <f t="shared" si="202"/>
        <v>16.647023033569852</v>
      </c>
      <c r="S311" s="4">
        <f t="shared" si="202"/>
        <v>15.720034752935904</v>
      </c>
      <c r="T311" s="4">
        <f t="shared" si="202"/>
        <v>15.9070181440108</v>
      </c>
      <c r="U311" s="4">
        <f t="shared" si="202"/>
        <v>15.974605847147021</v>
      </c>
      <c r="V311" s="4">
        <f t="shared" si="202"/>
        <v>15.823926368576515</v>
      </c>
      <c r="W311" s="4">
        <f t="shared" si="202"/>
        <v>16.108887652900332</v>
      </c>
      <c r="X311" s="4">
        <f t="shared" si="202"/>
        <v>16.434931034520574</v>
      </c>
      <c r="Y311" s="4">
        <f t="shared" si="202"/>
        <v>16.873245020571058</v>
      </c>
      <c r="Z311" s="4">
        <f t="shared" si="202"/>
        <v>16.621780009675682</v>
      </c>
      <c r="AA311" s="4">
        <f t="shared" si="202"/>
        <v>16.308975633739145</v>
      </c>
      <c r="AB311" s="4">
        <f t="shared" si="202"/>
        <v>16.488580417492841</v>
      </c>
      <c r="AC311" s="4">
        <f t="shared" si="202"/>
        <v>17.07993681529468</v>
      </c>
      <c r="AD311" s="4">
        <f t="shared" si="202"/>
        <v>17.774323727173815</v>
      </c>
      <c r="AE311" s="4">
        <f t="shared" si="202"/>
        <v>18.044745997080401</v>
      </c>
      <c r="AF311" s="4">
        <f t="shared" si="202"/>
        <v>18.794327482324967</v>
      </c>
      <c r="AG311" s="4">
        <f t="shared" si="202"/>
        <v>18.829450676229772</v>
      </c>
      <c r="AH311" s="4">
        <f t="shared" si="202"/>
        <v>19.025597606314339</v>
      </c>
      <c r="AI311" s="4">
        <f t="shared" si="202"/>
        <v>18.649371239896766</v>
      </c>
      <c r="AJ311" s="4">
        <f t="shared" si="202"/>
        <v>18.784035902141245</v>
      </c>
      <c r="AK311" s="4">
        <f t="shared" si="202"/>
        <v>19.012681880049374</v>
      </c>
      <c r="AL311" s="4">
        <f t="shared" si="202"/>
        <v>19.123110374286643</v>
      </c>
      <c r="AM311" s="4">
        <f t="shared" si="202"/>
        <v>19.089538709355732</v>
      </c>
      <c r="AN311" s="4">
        <f t="shared" si="202"/>
        <v>18.99601068102303</v>
      </c>
      <c r="AO311" s="4">
        <f t="shared" si="202"/>
        <v>18.354872943673346</v>
      </c>
      <c r="AP311" s="4">
        <f t="shared" si="202"/>
        <v>17.739051831986512</v>
      </c>
      <c r="AQ311" s="4">
        <f t="shared" si="202"/>
        <v>17.330353147629154</v>
      </c>
      <c r="AR311" s="4">
        <f t="shared" si="202"/>
        <v>16.929760921257113</v>
      </c>
      <c r="AS311" s="4">
        <f t="shared" si="202"/>
        <v>16.560887491833451</v>
      </c>
      <c r="AT311" s="4">
        <f t="shared" si="202"/>
        <v>16.312263256610311</v>
      </c>
      <c r="AU311" s="4">
        <f t="shared" si="202"/>
        <v>16.146740751572249</v>
      </c>
      <c r="AV311" s="4">
        <f t="shared" si="202"/>
        <v>15.715363802127616</v>
      </c>
      <c r="AW311" s="4">
        <f t="shared" si="202"/>
        <v>15.312588187859349</v>
      </c>
      <c r="AX311" s="4">
        <f t="shared" si="202"/>
        <v>15.056013052349881</v>
      </c>
      <c r="AY311" s="4">
        <f t="shared" si="202"/>
        <v>15.32014426617817</v>
      </c>
      <c r="AZ311" s="4">
        <f t="shared" si="202"/>
        <v>15.080464183185388</v>
      </c>
      <c r="BA311" s="4">
        <f t="shared" si="202"/>
        <v>14.8452077185216</v>
      </c>
      <c r="BB311" s="4">
        <f t="shared" si="202"/>
        <v>14.774738954330349</v>
      </c>
      <c r="BC311" s="4">
        <f t="shared" si="202"/>
        <v>14.728976186935958</v>
      </c>
      <c r="BD311" s="4">
        <f t="shared" si="202"/>
        <v>14.407809018851243</v>
      </c>
      <c r="BE311" s="4">
        <f t="shared" si="202"/>
        <v>14.250480933202967</v>
      </c>
      <c r="BF311" s="4">
        <f t="shared" si="202"/>
        <v>14.472023403878504</v>
      </c>
      <c r="BG311" s="4">
        <f t="shared" si="202"/>
        <v>14.27630923350247</v>
      </c>
      <c r="BH311" s="4">
        <f t="shared" si="202"/>
        <v>14.161636541440112</v>
      </c>
      <c r="BI311" s="4">
        <f t="shared" si="202"/>
        <v>13.801016440090109</v>
      </c>
      <c r="BJ311" s="4">
        <f t="shared" si="202"/>
        <v>13.835518574069772</v>
      </c>
      <c r="BK311" s="4">
        <f t="shared" si="202"/>
        <v>13.667252764710003</v>
      </c>
      <c r="BL311" s="4">
        <f t="shared" si="202"/>
        <v>13.765162143812027</v>
      </c>
      <c r="BM311" s="4">
        <f t="shared" si="202"/>
        <v>13.678928787510184</v>
      </c>
      <c r="BN311" s="4">
        <f t="shared" si="202"/>
        <v>13.719764507054885</v>
      </c>
      <c r="BO311" s="4">
        <f t="shared" si="202"/>
        <v>13.519517733970005</v>
      </c>
      <c r="BP311" s="4">
        <f t="shared" ref="BP311:CV311" si="203">+IFERROR(BP219/BP265*100,0)</f>
        <v>13.494872340421587</v>
      </c>
      <c r="BQ311" s="4">
        <f t="shared" si="203"/>
        <v>13.437779605025707</v>
      </c>
      <c r="BR311" s="4">
        <f t="shared" si="203"/>
        <v>13.54394844522262</v>
      </c>
      <c r="BS311" s="4">
        <f t="shared" si="203"/>
        <v>13.234323633357961</v>
      </c>
      <c r="BT311" s="4">
        <f t="shared" si="203"/>
        <v>13.14286538759346</v>
      </c>
      <c r="BU311" s="4">
        <f t="shared" si="203"/>
        <v>12.995173431642057</v>
      </c>
      <c r="BV311" s="4">
        <f t="shared" si="203"/>
        <v>12.749493253222552</v>
      </c>
      <c r="BW311" s="4">
        <f t="shared" si="203"/>
        <v>12.802440554008554</v>
      </c>
      <c r="BX311" s="4">
        <f t="shared" si="203"/>
        <v>12.708463767719399</v>
      </c>
      <c r="BY311" s="4">
        <f t="shared" si="203"/>
        <v>12.650471131808017</v>
      </c>
      <c r="BZ311" s="4">
        <f t="shared" si="203"/>
        <v>12.509167196028475</v>
      </c>
      <c r="CA311" s="4">
        <f t="shared" si="203"/>
        <v>12.400177897290142</v>
      </c>
      <c r="CB311" s="4">
        <f t="shared" si="203"/>
        <v>12.601936740293448</v>
      </c>
      <c r="CC311" s="4">
        <f t="shared" si="203"/>
        <v>12.665260007425491</v>
      </c>
      <c r="CD311" s="4">
        <f t="shared" si="203"/>
        <v>12.771689304639414</v>
      </c>
      <c r="CE311" s="4">
        <f t="shared" si="203"/>
        <v>13.021566912077967</v>
      </c>
      <c r="CF311" s="4">
        <f t="shared" si="203"/>
        <v>13.113701587633225</v>
      </c>
      <c r="CG311" s="4">
        <f t="shared" si="203"/>
        <v>13.153937017888106</v>
      </c>
      <c r="CH311" s="4">
        <f t="shared" si="203"/>
        <v>13.355767937570217</v>
      </c>
      <c r="CI311" s="4">
        <f t="shared" si="203"/>
        <v>13.093165000902635</v>
      </c>
      <c r="CJ311" s="4">
        <f t="shared" si="203"/>
        <v>13.370025475798997</v>
      </c>
      <c r="CK311" s="4">
        <f t="shared" si="203"/>
        <v>13.242506398185839</v>
      </c>
      <c r="CL311" s="4">
        <f t="shared" si="203"/>
        <v>13.451481204774893</v>
      </c>
      <c r="CM311" s="4">
        <f t="shared" si="203"/>
        <v>13.434798491863045</v>
      </c>
      <c r="CN311" s="4">
        <f t="shared" si="203"/>
        <v>13.258413222979199</v>
      </c>
      <c r="CO311" s="4">
        <f t="shared" si="203"/>
        <v>13.579821418349622</v>
      </c>
      <c r="CP311" s="4">
        <f t="shared" si="203"/>
        <v>13.348431975662676</v>
      </c>
      <c r="CQ311" s="4">
        <f t="shared" si="203"/>
        <v>13.738567698037421</v>
      </c>
      <c r="CR311" s="4">
        <f t="shared" si="203"/>
        <v>14.032104223209529</v>
      </c>
      <c r="CS311" s="4">
        <f t="shared" si="203"/>
        <v>13.972671001531209</v>
      </c>
      <c r="CT311" s="4">
        <f t="shared" si="203"/>
        <v>13.827930390534886</v>
      </c>
      <c r="CU311" s="4">
        <f t="shared" si="203"/>
        <v>13.46131411083538</v>
      </c>
      <c r="CV311" s="4">
        <f t="shared" si="203"/>
        <v>13.401288421870325</v>
      </c>
    </row>
    <row r="312" spans="1:100" x14ac:dyDescent="0.3">
      <c r="A312" s="1">
        <v>1</v>
      </c>
      <c r="B312" s="1">
        <v>36</v>
      </c>
      <c r="C312" s="1" t="s">
        <v>45</v>
      </c>
      <c r="D312" s="4">
        <f t="shared" ref="D312:BO312" si="204">+IFERROR(D220/D266*100,0)</f>
        <v>38.298749949942142</v>
      </c>
      <c r="E312" s="4">
        <f t="shared" si="204"/>
        <v>30.976608887361028</v>
      </c>
      <c r="F312" s="4">
        <f t="shared" si="204"/>
        <v>32.01571999142741</v>
      </c>
      <c r="G312" s="4">
        <f t="shared" si="204"/>
        <v>32.971576947644671</v>
      </c>
      <c r="H312" s="4">
        <f t="shared" si="204"/>
        <v>33.562605638209298</v>
      </c>
      <c r="I312" s="4">
        <f t="shared" si="204"/>
        <v>34.306076279145373</v>
      </c>
      <c r="J312" s="4">
        <f t="shared" si="204"/>
        <v>36.173681711467452</v>
      </c>
      <c r="K312" s="4">
        <f t="shared" si="204"/>
        <v>37.420573899363042</v>
      </c>
      <c r="L312" s="4">
        <f t="shared" si="204"/>
        <v>36.916174625341142</v>
      </c>
      <c r="M312" s="4">
        <f t="shared" si="204"/>
        <v>37.476247505671203</v>
      </c>
      <c r="N312" s="4">
        <f t="shared" si="204"/>
        <v>36.196945711360165</v>
      </c>
      <c r="O312" s="4">
        <f t="shared" si="204"/>
        <v>35.006072577330116</v>
      </c>
      <c r="P312" s="4">
        <f t="shared" si="204"/>
        <v>32.806800149284093</v>
      </c>
      <c r="Q312" s="4">
        <f t="shared" si="204"/>
        <v>33.570653432461732</v>
      </c>
      <c r="R312" s="4">
        <f t="shared" si="204"/>
        <v>34.186029541803656</v>
      </c>
      <c r="S312" s="4">
        <f t="shared" si="204"/>
        <v>34.120489327909432</v>
      </c>
      <c r="T312" s="4">
        <f t="shared" si="204"/>
        <v>34.334605901547668</v>
      </c>
      <c r="U312" s="4">
        <f t="shared" si="204"/>
        <v>35.720403286752841</v>
      </c>
      <c r="V312" s="4">
        <f t="shared" si="204"/>
        <v>36.204437258732305</v>
      </c>
      <c r="W312" s="4">
        <f t="shared" si="204"/>
        <v>37.672725233122669</v>
      </c>
      <c r="X312" s="4">
        <f t="shared" si="204"/>
        <v>38.710020874712363</v>
      </c>
      <c r="Y312" s="4">
        <f t="shared" si="204"/>
        <v>39.177096373499296</v>
      </c>
      <c r="Z312" s="4">
        <f t="shared" si="204"/>
        <v>40.080896783652172</v>
      </c>
      <c r="AA312" s="4">
        <f t="shared" si="204"/>
        <v>39.375628555482677</v>
      </c>
      <c r="AB312" s="4">
        <f t="shared" si="204"/>
        <v>36.975426818436958</v>
      </c>
      <c r="AC312" s="4">
        <f t="shared" si="204"/>
        <v>37.797384325378871</v>
      </c>
      <c r="AD312" s="4">
        <f t="shared" si="204"/>
        <v>39.720203540323915</v>
      </c>
      <c r="AE312" s="4">
        <f t="shared" si="204"/>
        <v>40.000584310768161</v>
      </c>
      <c r="AF312" s="4">
        <f t="shared" si="204"/>
        <v>41.562721653960061</v>
      </c>
      <c r="AG312" s="4">
        <f t="shared" si="204"/>
        <v>41.220495130479087</v>
      </c>
      <c r="AH312" s="4">
        <f t="shared" si="204"/>
        <v>39.386218634972678</v>
      </c>
      <c r="AI312" s="4">
        <f t="shared" si="204"/>
        <v>39.210476665516957</v>
      </c>
      <c r="AJ312" s="4">
        <f t="shared" si="204"/>
        <v>37.431899675839439</v>
      </c>
      <c r="AK312" s="4">
        <f t="shared" si="204"/>
        <v>35.297267049190481</v>
      </c>
      <c r="AL312" s="4">
        <f t="shared" si="204"/>
        <v>32.834154344925857</v>
      </c>
      <c r="AM312" s="4">
        <f t="shared" si="204"/>
        <v>31.023302348495974</v>
      </c>
      <c r="AN312" s="4">
        <f t="shared" si="204"/>
        <v>30.709807886871459</v>
      </c>
      <c r="AO312" s="4">
        <f t="shared" si="204"/>
        <v>30.168061116296286</v>
      </c>
      <c r="AP312" s="4">
        <f t="shared" si="204"/>
        <v>28.257456601312402</v>
      </c>
      <c r="AQ312" s="4">
        <f t="shared" si="204"/>
        <v>28.35511546769985</v>
      </c>
      <c r="AR312" s="4">
        <f t="shared" si="204"/>
        <v>27.930634080000615</v>
      </c>
      <c r="AS312" s="4">
        <f t="shared" si="204"/>
        <v>27.394034324049954</v>
      </c>
      <c r="AT312" s="4">
        <f t="shared" si="204"/>
        <v>27.981591378740077</v>
      </c>
      <c r="AU312" s="4">
        <f t="shared" si="204"/>
        <v>28.11246060969345</v>
      </c>
      <c r="AV312" s="4">
        <f t="shared" si="204"/>
        <v>28.236868578323303</v>
      </c>
      <c r="AW312" s="4">
        <f t="shared" si="204"/>
        <v>28.019734345956415</v>
      </c>
      <c r="AX312" s="4">
        <f t="shared" si="204"/>
        <v>27.913520717230856</v>
      </c>
      <c r="AY312" s="4">
        <f t="shared" si="204"/>
        <v>26.825634348702167</v>
      </c>
      <c r="AZ312" s="4">
        <f t="shared" si="204"/>
        <v>25.617273649952484</v>
      </c>
      <c r="BA312" s="4">
        <f t="shared" si="204"/>
        <v>25.64406105767798</v>
      </c>
      <c r="BB312" s="4">
        <f t="shared" si="204"/>
        <v>25.274058958119049</v>
      </c>
      <c r="BC312" s="4">
        <f t="shared" si="204"/>
        <v>25.093611242849473</v>
      </c>
      <c r="BD312" s="4">
        <f t="shared" si="204"/>
        <v>25.027782751182777</v>
      </c>
      <c r="BE312" s="4">
        <f t="shared" si="204"/>
        <v>25.117982721085657</v>
      </c>
      <c r="BF312" s="4">
        <f t="shared" si="204"/>
        <v>24.950330343955425</v>
      </c>
      <c r="BG312" s="4">
        <f t="shared" si="204"/>
        <v>24.995020904469211</v>
      </c>
      <c r="BH312" s="4">
        <f t="shared" si="204"/>
        <v>24.628339038696627</v>
      </c>
      <c r="BI312" s="4">
        <f t="shared" si="204"/>
        <v>24.865508764111869</v>
      </c>
      <c r="BJ312" s="4">
        <f t="shared" si="204"/>
        <v>25.458258865324794</v>
      </c>
      <c r="BK312" s="4">
        <f t="shared" si="204"/>
        <v>26.194682156809883</v>
      </c>
      <c r="BL312" s="4">
        <f t="shared" si="204"/>
        <v>26.214608128992779</v>
      </c>
      <c r="BM312" s="4">
        <f t="shared" si="204"/>
        <v>27.187382468171823</v>
      </c>
      <c r="BN312" s="4">
        <f t="shared" si="204"/>
        <v>27.707994100522598</v>
      </c>
      <c r="BO312" s="4">
        <f t="shared" si="204"/>
        <v>27.974233324143395</v>
      </c>
      <c r="BP312" s="4">
        <f t="shared" ref="BP312:CV312" si="205">+IFERROR(BP220/BP266*100,0)</f>
        <v>28.340683259337624</v>
      </c>
      <c r="BQ312" s="4">
        <f t="shared" si="205"/>
        <v>28.033786261772491</v>
      </c>
      <c r="BR312" s="4">
        <f t="shared" si="205"/>
        <v>28.528899057331614</v>
      </c>
      <c r="BS312" s="4">
        <f t="shared" si="205"/>
        <v>28.89274937867436</v>
      </c>
      <c r="BT312" s="4">
        <f t="shared" si="205"/>
        <v>29.709707926774815</v>
      </c>
      <c r="BU312" s="4">
        <f t="shared" si="205"/>
        <v>29.713178115533047</v>
      </c>
      <c r="BV312" s="4">
        <f t="shared" si="205"/>
        <v>29.617388342612021</v>
      </c>
      <c r="BW312" s="4">
        <f t="shared" si="205"/>
        <v>29.123739888625856</v>
      </c>
      <c r="BX312" s="4">
        <f t="shared" si="205"/>
        <v>28.527026509789156</v>
      </c>
      <c r="BY312" s="4">
        <f t="shared" si="205"/>
        <v>28.242555503594492</v>
      </c>
      <c r="BZ312" s="4">
        <f t="shared" si="205"/>
        <v>28.163285068609561</v>
      </c>
      <c r="CA312" s="4">
        <f t="shared" si="205"/>
        <v>28.235278187415645</v>
      </c>
      <c r="CB312" s="4">
        <f t="shared" si="205"/>
        <v>28.122819872224781</v>
      </c>
      <c r="CC312" s="4">
        <f t="shared" si="205"/>
        <v>28.154970794715435</v>
      </c>
      <c r="CD312" s="4">
        <f t="shared" si="205"/>
        <v>28.002269891246801</v>
      </c>
      <c r="CE312" s="4">
        <f t="shared" si="205"/>
        <v>27.981669739934588</v>
      </c>
      <c r="CF312" s="4">
        <f t="shared" si="205"/>
        <v>27.7835754158355</v>
      </c>
      <c r="CG312" s="4">
        <f t="shared" si="205"/>
        <v>28.057684365720093</v>
      </c>
      <c r="CH312" s="4">
        <f t="shared" si="205"/>
        <v>28.2977217908699</v>
      </c>
      <c r="CI312" s="4">
        <f t="shared" si="205"/>
        <v>27.853976103261168</v>
      </c>
      <c r="CJ312" s="4">
        <f t="shared" si="205"/>
        <v>27.960912842971087</v>
      </c>
      <c r="CK312" s="4">
        <f t="shared" si="205"/>
        <v>28.306495260160741</v>
      </c>
      <c r="CL312" s="4">
        <f t="shared" si="205"/>
        <v>28.574627454000701</v>
      </c>
      <c r="CM312" s="4">
        <f t="shared" si="205"/>
        <v>28.67316669628654</v>
      </c>
      <c r="CN312" s="4">
        <f t="shared" si="205"/>
        <v>28.615533002978061</v>
      </c>
      <c r="CO312" s="4">
        <f t="shared" si="205"/>
        <v>29.510758379259684</v>
      </c>
      <c r="CP312" s="4">
        <f t="shared" si="205"/>
        <v>28.735981250163</v>
      </c>
      <c r="CQ312" s="4">
        <f t="shared" si="205"/>
        <v>28.374196577639964</v>
      </c>
      <c r="CR312" s="4">
        <f t="shared" si="205"/>
        <v>28.672830663460541</v>
      </c>
      <c r="CS312" s="4">
        <f t="shared" si="205"/>
        <v>29.087425912173835</v>
      </c>
      <c r="CT312" s="4">
        <f t="shared" si="205"/>
        <v>29.201054621790735</v>
      </c>
      <c r="CU312" s="4">
        <f t="shared" si="205"/>
        <v>29.997828418416212</v>
      </c>
      <c r="CV312" s="4">
        <f t="shared" si="205"/>
        <v>29.305475878575994</v>
      </c>
    </row>
    <row r="313" spans="1:100" x14ac:dyDescent="0.3">
      <c r="A313" s="1">
        <v>1</v>
      </c>
      <c r="B313" s="1">
        <v>5</v>
      </c>
      <c r="C313" s="1" t="s">
        <v>46</v>
      </c>
      <c r="D313" s="4">
        <f t="shared" ref="D313:BO313" si="206">+IFERROR(D221/D267*100,0)</f>
        <v>9.5477475255341204</v>
      </c>
      <c r="E313" s="4">
        <f t="shared" si="206"/>
        <v>8.0735228132233985</v>
      </c>
      <c r="F313" s="4">
        <f t="shared" si="206"/>
        <v>7.9660868215491103</v>
      </c>
      <c r="G313" s="4">
        <f t="shared" si="206"/>
        <v>7.7839341381412392</v>
      </c>
      <c r="H313" s="4">
        <f t="shared" si="206"/>
        <v>7.6902440816384923</v>
      </c>
      <c r="I313" s="4">
        <f t="shared" si="206"/>
        <v>7.5026573665343612</v>
      </c>
      <c r="J313" s="4">
        <f t="shared" si="206"/>
        <v>7.5403455184656591</v>
      </c>
      <c r="K313" s="4">
        <f t="shared" si="206"/>
        <v>7.4823445188505033</v>
      </c>
      <c r="L313" s="4">
        <f t="shared" si="206"/>
        <v>7.4969992816757909</v>
      </c>
      <c r="M313" s="4">
        <f t="shared" si="206"/>
        <v>7.4300881639930232</v>
      </c>
      <c r="N313" s="4">
        <f t="shared" si="206"/>
        <v>7.4036795926415042</v>
      </c>
      <c r="O313" s="4">
        <f t="shared" si="206"/>
        <v>7.2733952346308621</v>
      </c>
      <c r="P313" s="4">
        <f t="shared" si="206"/>
        <v>7.1401603640436555</v>
      </c>
      <c r="Q313" s="4">
        <f t="shared" si="206"/>
        <v>7.2621581341558539</v>
      </c>
      <c r="R313" s="4">
        <f t="shared" si="206"/>
        <v>7.2655000573719004</v>
      </c>
      <c r="S313" s="4">
        <f t="shared" si="206"/>
        <v>7.2579576538461881</v>
      </c>
      <c r="T313" s="4">
        <f t="shared" si="206"/>
        <v>7.2435462569900908</v>
      </c>
      <c r="U313" s="4">
        <f t="shared" si="206"/>
        <v>7.2144944187438291</v>
      </c>
      <c r="V313" s="4">
        <f t="shared" si="206"/>
        <v>7.2188221254394902</v>
      </c>
      <c r="W313" s="4">
        <f t="shared" si="206"/>
        <v>7.2356694246663409</v>
      </c>
      <c r="X313" s="4">
        <f t="shared" si="206"/>
        <v>7.2195052033302387</v>
      </c>
      <c r="Y313" s="4">
        <f t="shared" si="206"/>
        <v>7.2143364157802887</v>
      </c>
      <c r="Z313" s="4">
        <f t="shared" si="206"/>
        <v>7.1898712645209919</v>
      </c>
      <c r="AA313" s="4">
        <f t="shared" si="206"/>
        <v>7.1805590422778636</v>
      </c>
      <c r="AB313" s="4">
        <f t="shared" si="206"/>
        <v>7.2995401943632006</v>
      </c>
      <c r="AC313" s="4">
        <f t="shared" si="206"/>
        <v>7.4510538574382394</v>
      </c>
      <c r="AD313" s="4">
        <f t="shared" si="206"/>
        <v>7.4849394709219617</v>
      </c>
      <c r="AE313" s="4">
        <f t="shared" si="206"/>
        <v>7.4954934869833458</v>
      </c>
      <c r="AF313" s="4">
        <f t="shared" si="206"/>
        <v>7.5870516464972866</v>
      </c>
      <c r="AG313" s="4">
        <f t="shared" si="206"/>
        <v>7.6185280425439625</v>
      </c>
      <c r="AH313" s="4">
        <f t="shared" si="206"/>
        <v>7.5772384131208792</v>
      </c>
      <c r="AI313" s="4">
        <f t="shared" si="206"/>
        <v>7.5686528732837415</v>
      </c>
      <c r="AJ313" s="4">
        <f t="shared" si="206"/>
        <v>7.5046973377986408</v>
      </c>
      <c r="AK313" s="4">
        <f t="shared" si="206"/>
        <v>7.5556731891612525</v>
      </c>
      <c r="AL313" s="4">
        <f t="shared" si="206"/>
        <v>7.5199684605354919</v>
      </c>
      <c r="AM313" s="4">
        <f t="shared" si="206"/>
        <v>7.472545196944905</v>
      </c>
      <c r="AN313" s="4">
        <f t="shared" si="206"/>
        <v>7.3483903998038311</v>
      </c>
      <c r="AO313" s="4">
        <f t="shared" si="206"/>
        <v>7.4598691636165411</v>
      </c>
      <c r="AP313" s="4">
        <f t="shared" si="206"/>
        <v>7.4064309094175158</v>
      </c>
      <c r="AQ313" s="4">
        <f t="shared" si="206"/>
        <v>7.3515002707590176</v>
      </c>
      <c r="AR313" s="4">
        <f t="shared" si="206"/>
        <v>7.2880821748841171</v>
      </c>
      <c r="AS313" s="4">
        <f t="shared" si="206"/>
        <v>7.251030177241752</v>
      </c>
      <c r="AT313" s="4">
        <f t="shared" si="206"/>
        <v>7.346838835924693</v>
      </c>
      <c r="AU313" s="4">
        <f t="shared" si="206"/>
        <v>7.4091728126996266</v>
      </c>
      <c r="AV313" s="4">
        <f t="shared" si="206"/>
        <v>7.4215490590323761</v>
      </c>
      <c r="AW313" s="4">
        <f t="shared" si="206"/>
        <v>7.3728963200119191</v>
      </c>
      <c r="AX313" s="4">
        <f t="shared" si="206"/>
        <v>7.3981642670613539</v>
      </c>
      <c r="AY313" s="4">
        <f t="shared" si="206"/>
        <v>7.3780646156233933</v>
      </c>
      <c r="AZ313" s="4">
        <f t="shared" si="206"/>
        <v>7.4333236640582196</v>
      </c>
      <c r="BA313" s="4">
        <f t="shared" si="206"/>
        <v>7.5823973984943907</v>
      </c>
      <c r="BB313" s="4">
        <f t="shared" si="206"/>
        <v>7.6716307089719997</v>
      </c>
      <c r="BC313" s="4">
        <f t="shared" si="206"/>
        <v>7.7086862229509832</v>
      </c>
      <c r="BD313" s="4">
        <f t="shared" si="206"/>
        <v>7.7596863690135391</v>
      </c>
      <c r="BE313" s="4">
        <f t="shared" si="206"/>
        <v>7.7685625531089801</v>
      </c>
      <c r="BF313" s="4">
        <f t="shared" si="206"/>
        <v>7.7792899943337117</v>
      </c>
      <c r="BG313" s="4">
        <f t="shared" si="206"/>
        <v>7.8629709605464404</v>
      </c>
      <c r="BH313" s="4">
        <f t="shared" si="206"/>
        <v>7.8570529652470089</v>
      </c>
      <c r="BI313" s="4">
        <f t="shared" si="206"/>
        <v>7.8646529641257237</v>
      </c>
      <c r="BJ313" s="4">
        <f t="shared" si="206"/>
        <v>7.9342081949736851</v>
      </c>
      <c r="BK313" s="4">
        <f t="shared" si="206"/>
        <v>7.9908416344183468</v>
      </c>
      <c r="BL313" s="4">
        <f t="shared" si="206"/>
        <v>7.9514433179317976</v>
      </c>
      <c r="BM313" s="4">
        <f t="shared" si="206"/>
        <v>8.0344073291070899</v>
      </c>
      <c r="BN313" s="4">
        <f t="shared" si="206"/>
        <v>8.0198032838345537</v>
      </c>
      <c r="BO313" s="4">
        <f t="shared" si="206"/>
        <v>8.0917645859223555</v>
      </c>
      <c r="BP313" s="4">
        <f t="shared" ref="BP313:CV313" si="207">+IFERROR(BP221/BP267*100,0)</f>
        <v>8.1146541900751732</v>
      </c>
      <c r="BQ313" s="4">
        <f t="shared" si="207"/>
        <v>8.1522402307227004</v>
      </c>
      <c r="BR313" s="4">
        <f t="shared" si="207"/>
        <v>8.2265444889709638</v>
      </c>
      <c r="BS313" s="4">
        <f t="shared" si="207"/>
        <v>8.2437892285134993</v>
      </c>
      <c r="BT313" s="4">
        <f t="shared" si="207"/>
        <v>8.2257213419499404</v>
      </c>
      <c r="BU313" s="4">
        <f t="shared" si="207"/>
        <v>8.1589583462822972</v>
      </c>
      <c r="BV313" s="4">
        <f t="shared" si="207"/>
        <v>8.1385828372906133</v>
      </c>
      <c r="BW313" s="4">
        <f t="shared" si="207"/>
        <v>8.0653784156809074</v>
      </c>
      <c r="BX313" s="4">
        <f t="shared" si="207"/>
        <v>8.1693708452062381</v>
      </c>
      <c r="BY313" s="4">
        <f t="shared" si="207"/>
        <v>8.2088112632220689</v>
      </c>
      <c r="BZ313" s="4">
        <f t="shared" si="207"/>
        <v>8.1604652965484394</v>
      </c>
      <c r="CA313" s="4">
        <f t="shared" si="207"/>
        <v>8.1248971711886835</v>
      </c>
      <c r="CB313" s="4">
        <f t="shared" si="207"/>
        <v>8.109752246695809</v>
      </c>
      <c r="CC313" s="4">
        <f t="shared" si="207"/>
        <v>8.0539941014103409</v>
      </c>
      <c r="CD313" s="4">
        <f t="shared" si="207"/>
        <v>8.0799502546231388</v>
      </c>
      <c r="CE313" s="4">
        <f t="shared" si="207"/>
        <v>8.0587320483585447</v>
      </c>
      <c r="CF313" s="4">
        <f t="shared" si="207"/>
        <v>8.0235595640207684</v>
      </c>
      <c r="CG313" s="4">
        <f t="shared" si="207"/>
        <v>8.0499727474214335</v>
      </c>
      <c r="CH313" s="4">
        <f t="shared" si="207"/>
        <v>8.0260932003642722</v>
      </c>
      <c r="CI313" s="4">
        <f t="shared" si="207"/>
        <v>8.020830561851314</v>
      </c>
      <c r="CJ313" s="4">
        <f t="shared" si="207"/>
        <v>7.9243032301151084</v>
      </c>
      <c r="CK313" s="4">
        <f t="shared" si="207"/>
        <v>7.9502046266695654</v>
      </c>
      <c r="CL313" s="4">
        <f t="shared" si="207"/>
        <v>7.9500625360775041</v>
      </c>
      <c r="CM313" s="4">
        <f t="shared" si="207"/>
        <v>7.9880133937194922</v>
      </c>
      <c r="CN313" s="4">
        <f t="shared" si="207"/>
        <v>8.0006810647081856</v>
      </c>
      <c r="CO313" s="4">
        <f t="shared" si="207"/>
        <v>8.0029143071790951</v>
      </c>
      <c r="CP313" s="4">
        <f t="shared" si="207"/>
        <v>8.0049435349612477</v>
      </c>
      <c r="CQ313" s="4">
        <f t="shared" si="207"/>
        <v>7.9679955145057644</v>
      </c>
      <c r="CR313" s="4">
        <f t="shared" si="207"/>
        <v>7.9470161483018691</v>
      </c>
      <c r="CS313" s="4">
        <f t="shared" si="207"/>
        <v>7.9780093307959845</v>
      </c>
      <c r="CT313" s="4">
        <f t="shared" si="207"/>
        <v>7.9668680718951794</v>
      </c>
      <c r="CU313" s="4">
        <f t="shared" si="207"/>
        <v>7.9216706079232351</v>
      </c>
      <c r="CV313" s="4">
        <f t="shared" si="207"/>
        <v>7.8698555393018204</v>
      </c>
    </row>
    <row r="314" spans="1:100" x14ac:dyDescent="0.3">
      <c r="A314" s="1">
        <v>1</v>
      </c>
      <c r="B314" s="1">
        <v>4</v>
      </c>
      <c r="C314" s="1" t="s">
        <v>47</v>
      </c>
      <c r="D314" s="4">
        <f t="shared" ref="D314:BO314" si="208">+IFERROR(D222/D268*100,0)</f>
        <v>9.9509425712916926</v>
      </c>
      <c r="E314" s="4">
        <f t="shared" si="208"/>
        <v>8.4689764083631651</v>
      </c>
      <c r="F314" s="4">
        <f t="shared" si="208"/>
        <v>8.401351545387687</v>
      </c>
      <c r="G314" s="4">
        <f t="shared" si="208"/>
        <v>8.3672012498530979</v>
      </c>
      <c r="H314" s="4">
        <f t="shared" si="208"/>
        <v>8.370986650814654</v>
      </c>
      <c r="I314" s="4">
        <f t="shared" si="208"/>
        <v>8.1938444441076435</v>
      </c>
      <c r="J314" s="4">
        <f t="shared" si="208"/>
        <v>8.3217538149082575</v>
      </c>
      <c r="K314" s="4">
        <f t="shared" si="208"/>
        <v>8.3393386484302514</v>
      </c>
      <c r="L314" s="4">
        <f t="shared" si="208"/>
        <v>8.3017473766226306</v>
      </c>
      <c r="M314" s="4">
        <f t="shared" si="208"/>
        <v>8.2351497614419156</v>
      </c>
      <c r="N314" s="4">
        <f t="shared" si="208"/>
        <v>8.2494545880571124</v>
      </c>
      <c r="O314" s="4">
        <f t="shared" si="208"/>
        <v>8.2627969651327877</v>
      </c>
      <c r="P314" s="4">
        <f t="shared" si="208"/>
        <v>8.4386221275774602</v>
      </c>
      <c r="Q314" s="4">
        <f t="shared" si="208"/>
        <v>8.5154242830379445</v>
      </c>
      <c r="R314" s="4">
        <f t="shared" si="208"/>
        <v>8.5597005035138505</v>
      </c>
      <c r="S314" s="4">
        <f t="shared" si="208"/>
        <v>8.570338193456811</v>
      </c>
      <c r="T314" s="4">
        <f t="shared" si="208"/>
        <v>8.4998408454115317</v>
      </c>
      <c r="U314" s="4">
        <f t="shared" si="208"/>
        <v>8.4078562257218632</v>
      </c>
      <c r="V314" s="4">
        <f t="shared" si="208"/>
        <v>8.2871081274739335</v>
      </c>
      <c r="W314" s="4">
        <f t="shared" si="208"/>
        <v>8.4035415455068403</v>
      </c>
      <c r="X314" s="4">
        <f t="shared" si="208"/>
        <v>8.3726780106644618</v>
      </c>
      <c r="Y314" s="4">
        <f t="shared" si="208"/>
        <v>8.5678958176423112</v>
      </c>
      <c r="Z314" s="4">
        <f t="shared" si="208"/>
        <v>8.528255185898189</v>
      </c>
      <c r="AA314" s="4">
        <f t="shared" si="208"/>
        <v>8.4201087650651907</v>
      </c>
      <c r="AB314" s="4">
        <f t="shared" si="208"/>
        <v>8.4979552421692937</v>
      </c>
      <c r="AC314" s="4">
        <f t="shared" si="208"/>
        <v>8.5843008912677377</v>
      </c>
      <c r="AD314" s="4">
        <f t="shared" si="208"/>
        <v>8.4861716017555526</v>
      </c>
      <c r="AE314" s="4">
        <f t="shared" si="208"/>
        <v>8.5296914825558172</v>
      </c>
      <c r="AF314" s="4">
        <f t="shared" si="208"/>
        <v>8.5420701087103925</v>
      </c>
      <c r="AG314" s="4">
        <f t="shared" si="208"/>
        <v>8.7196641380628748</v>
      </c>
      <c r="AH314" s="4">
        <f t="shared" si="208"/>
        <v>8.8709723148781254</v>
      </c>
      <c r="AI314" s="4">
        <f t="shared" si="208"/>
        <v>8.9573468479748524</v>
      </c>
      <c r="AJ314" s="4">
        <f t="shared" si="208"/>
        <v>8.9411792997637676</v>
      </c>
      <c r="AK314" s="4">
        <f t="shared" si="208"/>
        <v>9.0703074676755264</v>
      </c>
      <c r="AL314" s="4">
        <f t="shared" si="208"/>
        <v>9.1009755339297165</v>
      </c>
      <c r="AM314" s="4">
        <f t="shared" si="208"/>
        <v>9.1926458287839115</v>
      </c>
      <c r="AN314" s="4">
        <f t="shared" si="208"/>
        <v>9.0830099020575208</v>
      </c>
      <c r="AO314" s="4">
        <f t="shared" si="208"/>
        <v>9.1132134419185107</v>
      </c>
      <c r="AP314" s="4">
        <f t="shared" si="208"/>
        <v>9.2387159300338464</v>
      </c>
      <c r="AQ314" s="4">
        <f t="shared" si="208"/>
        <v>9.2624758705920343</v>
      </c>
      <c r="AR314" s="4">
        <f t="shared" si="208"/>
        <v>9.2704841489269025</v>
      </c>
      <c r="AS314" s="4">
        <f t="shared" si="208"/>
        <v>9.2286087437456246</v>
      </c>
      <c r="AT314" s="4">
        <f t="shared" si="208"/>
        <v>9.224522481482337</v>
      </c>
      <c r="AU314" s="4">
        <f t="shared" si="208"/>
        <v>9.2351012148522997</v>
      </c>
      <c r="AV314" s="4">
        <f t="shared" si="208"/>
        <v>9.1237622299238907</v>
      </c>
      <c r="AW314" s="4">
        <f t="shared" si="208"/>
        <v>9.044248857252116</v>
      </c>
      <c r="AX314" s="4">
        <f t="shared" si="208"/>
        <v>9.029886562376257</v>
      </c>
      <c r="AY314" s="4">
        <f t="shared" si="208"/>
        <v>8.8153401879290065</v>
      </c>
      <c r="AZ314" s="4">
        <f t="shared" si="208"/>
        <v>8.6209549955122444</v>
      </c>
      <c r="BA314" s="4">
        <f t="shared" si="208"/>
        <v>8.6439987631136166</v>
      </c>
      <c r="BB314" s="4">
        <f t="shared" si="208"/>
        <v>8.7136564811030635</v>
      </c>
      <c r="BC314" s="4">
        <f t="shared" si="208"/>
        <v>8.7701758793311591</v>
      </c>
      <c r="BD314" s="4">
        <f t="shared" si="208"/>
        <v>8.7268663674594968</v>
      </c>
      <c r="BE314" s="4">
        <f t="shared" si="208"/>
        <v>8.7954829877189127</v>
      </c>
      <c r="BF314" s="4">
        <f t="shared" si="208"/>
        <v>8.886999709239717</v>
      </c>
      <c r="BG314" s="4">
        <f t="shared" si="208"/>
        <v>8.9172403133096623</v>
      </c>
      <c r="BH314" s="4">
        <f t="shared" si="208"/>
        <v>8.9570227947306691</v>
      </c>
      <c r="BI314" s="4">
        <f t="shared" si="208"/>
        <v>8.8990778275705011</v>
      </c>
      <c r="BJ314" s="4">
        <f t="shared" si="208"/>
        <v>8.8626051336800025</v>
      </c>
      <c r="BK314" s="4">
        <f t="shared" si="208"/>
        <v>8.9002380102939895</v>
      </c>
      <c r="BL314" s="4">
        <f t="shared" si="208"/>
        <v>9.0547892594138037</v>
      </c>
      <c r="BM314" s="4">
        <f t="shared" si="208"/>
        <v>9.1550897543826455</v>
      </c>
      <c r="BN314" s="4">
        <f t="shared" si="208"/>
        <v>9.1544352214150617</v>
      </c>
      <c r="BO314" s="4">
        <f t="shared" si="208"/>
        <v>9.169638637862219</v>
      </c>
      <c r="BP314" s="4">
        <f t="shared" ref="BP314:CV314" si="209">+IFERROR(BP222/BP268*100,0)</f>
        <v>9.1274792883627605</v>
      </c>
      <c r="BQ314" s="4">
        <f t="shared" si="209"/>
        <v>9.1226298417544704</v>
      </c>
      <c r="BR314" s="4">
        <f t="shared" si="209"/>
        <v>8.9644635880473835</v>
      </c>
      <c r="BS314" s="4">
        <f t="shared" si="209"/>
        <v>8.9351606845538072</v>
      </c>
      <c r="BT314" s="4">
        <f t="shared" si="209"/>
        <v>8.9257045056716215</v>
      </c>
      <c r="BU314" s="4">
        <f t="shared" si="209"/>
        <v>8.8471393476361673</v>
      </c>
      <c r="BV314" s="4">
        <f t="shared" si="209"/>
        <v>8.8803178724676659</v>
      </c>
      <c r="BW314" s="4">
        <f t="shared" si="209"/>
        <v>8.8501379268781672</v>
      </c>
      <c r="BX314" s="4">
        <f t="shared" si="209"/>
        <v>8.8774739689395687</v>
      </c>
      <c r="BY314" s="4">
        <f t="shared" si="209"/>
        <v>8.9234072055315909</v>
      </c>
      <c r="BZ314" s="4">
        <f t="shared" si="209"/>
        <v>8.9238690272223096</v>
      </c>
      <c r="CA314" s="4">
        <f t="shared" si="209"/>
        <v>8.8995190476811263</v>
      </c>
      <c r="CB314" s="4">
        <f t="shared" si="209"/>
        <v>8.9209749262890785</v>
      </c>
      <c r="CC314" s="4">
        <f t="shared" si="209"/>
        <v>8.9374141652511057</v>
      </c>
      <c r="CD314" s="4">
        <f t="shared" si="209"/>
        <v>8.9509886226582172</v>
      </c>
      <c r="CE314" s="4">
        <f t="shared" si="209"/>
        <v>9.0000930588021397</v>
      </c>
      <c r="CF314" s="4">
        <f t="shared" si="209"/>
        <v>8.9948426769580259</v>
      </c>
      <c r="CG314" s="4">
        <f t="shared" si="209"/>
        <v>8.9386912482225878</v>
      </c>
      <c r="CH314" s="4">
        <f t="shared" si="209"/>
        <v>8.8249291047326768</v>
      </c>
      <c r="CI314" s="4">
        <f t="shared" si="209"/>
        <v>8.6668491036000734</v>
      </c>
      <c r="CJ314" s="4">
        <f t="shared" si="209"/>
        <v>8.5856348054160723</v>
      </c>
      <c r="CK314" s="4">
        <f t="shared" si="209"/>
        <v>8.5924726720358375</v>
      </c>
      <c r="CL314" s="4">
        <f t="shared" si="209"/>
        <v>8.5604553352499355</v>
      </c>
      <c r="CM314" s="4">
        <f t="shared" si="209"/>
        <v>8.5710458367699172</v>
      </c>
      <c r="CN314" s="4">
        <f t="shared" si="209"/>
        <v>8.5889541360057109</v>
      </c>
      <c r="CO314" s="4">
        <f t="shared" si="209"/>
        <v>8.5060989305542325</v>
      </c>
      <c r="CP314" s="4">
        <f t="shared" si="209"/>
        <v>8.4866758663474098</v>
      </c>
      <c r="CQ314" s="4">
        <f t="shared" si="209"/>
        <v>8.4281877203291451</v>
      </c>
      <c r="CR314" s="4">
        <f t="shared" si="209"/>
        <v>8.3055232045535075</v>
      </c>
      <c r="CS314" s="4">
        <f t="shared" si="209"/>
        <v>8.2630408667818394</v>
      </c>
      <c r="CT314" s="4">
        <f t="shared" si="209"/>
        <v>8.1852274133272402</v>
      </c>
      <c r="CU314" s="4">
        <f t="shared" si="209"/>
        <v>8.1922324097914334</v>
      </c>
      <c r="CV314" s="4">
        <f t="shared" si="209"/>
        <v>8.1566212007689334</v>
      </c>
    </row>
    <row r="315" spans="1:100" x14ac:dyDescent="0.3">
      <c r="A315" s="1">
        <v>1</v>
      </c>
      <c r="B315" s="1">
        <v>32</v>
      </c>
      <c r="C315" s="1" t="s">
        <v>48</v>
      </c>
      <c r="D315" s="4">
        <f t="shared" ref="D315:BO315" si="210">+IFERROR(D223/D269*100,0)</f>
        <v>17.135455038765119</v>
      </c>
      <c r="E315" s="4">
        <f t="shared" si="210"/>
        <v>14.63115855615373</v>
      </c>
      <c r="F315" s="4">
        <f t="shared" si="210"/>
        <v>14.856537504439432</v>
      </c>
      <c r="G315" s="4">
        <f t="shared" si="210"/>
        <v>14.708165077324367</v>
      </c>
      <c r="H315" s="4">
        <f t="shared" si="210"/>
        <v>14.645640954007458</v>
      </c>
      <c r="I315" s="4">
        <f t="shared" si="210"/>
        <v>14.034331219165702</v>
      </c>
      <c r="J315" s="4">
        <f t="shared" si="210"/>
        <v>14.360962225146787</v>
      </c>
      <c r="K315" s="4">
        <f t="shared" si="210"/>
        <v>14.153633165720873</v>
      </c>
      <c r="L315" s="4">
        <f t="shared" si="210"/>
        <v>13.26919396354152</v>
      </c>
      <c r="M315" s="4">
        <f t="shared" si="210"/>
        <v>12.994239023658022</v>
      </c>
      <c r="N315" s="4">
        <f t="shared" si="210"/>
        <v>12.858319511825799</v>
      </c>
      <c r="O315" s="4">
        <f t="shared" si="210"/>
        <v>12.725901941193825</v>
      </c>
      <c r="P315" s="4">
        <f t="shared" si="210"/>
        <v>12.921656148978727</v>
      </c>
      <c r="Q315" s="4">
        <f t="shared" si="210"/>
        <v>12.906745736394173</v>
      </c>
      <c r="R315" s="4">
        <f t="shared" si="210"/>
        <v>13.090553363913576</v>
      </c>
      <c r="S315" s="4">
        <f t="shared" si="210"/>
        <v>12.922303517529343</v>
      </c>
      <c r="T315" s="4">
        <f t="shared" si="210"/>
        <v>12.877664418540057</v>
      </c>
      <c r="U315" s="4">
        <f t="shared" si="210"/>
        <v>13.277606349116885</v>
      </c>
      <c r="V315" s="4">
        <f t="shared" si="210"/>
        <v>13.063182865994882</v>
      </c>
      <c r="W315" s="4">
        <f t="shared" si="210"/>
        <v>13.782195238833964</v>
      </c>
      <c r="X315" s="4">
        <f t="shared" si="210"/>
        <v>14.172292923558786</v>
      </c>
      <c r="Y315" s="4">
        <f t="shared" si="210"/>
        <v>14.388310311421476</v>
      </c>
      <c r="Z315" s="4">
        <f t="shared" si="210"/>
        <v>14.2594755134207</v>
      </c>
      <c r="AA315" s="4">
        <f t="shared" si="210"/>
        <v>14.10462592265252</v>
      </c>
      <c r="AB315" s="4">
        <f t="shared" si="210"/>
        <v>13.808078337913726</v>
      </c>
      <c r="AC315" s="4">
        <f t="shared" si="210"/>
        <v>13.630740830103921</v>
      </c>
      <c r="AD315" s="4">
        <f t="shared" si="210"/>
        <v>13.617803739481104</v>
      </c>
      <c r="AE315" s="4">
        <f t="shared" si="210"/>
        <v>14.122450600400985</v>
      </c>
      <c r="AF315" s="4">
        <f t="shared" si="210"/>
        <v>15.291539763037665</v>
      </c>
      <c r="AG315" s="4">
        <f t="shared" si="210"/>
        <v>15.908540921452829</v>
      </c>
      <c r="AH315" s="4">
        <f t="shared" si="210"/>
        <v>16.571566219208503</v>
      </c>
      <c r="AI315" s="4">
        <f t="shared" si="210"/>
        <v>16.202856739417932</v>
      </c>
      <c r="AJ315" s="4">
        <f t="shared" si="210"/>
        <v>16.108556357103591</v>
      </c>
      <c r="AK315" s="4">
        <f t="shared" si="210"/>
        <v>15.952363767619424</v>
      </c>
      <c r="AL315" s="4">
        <f t="shared" si="210"/>
        <v>16.082402210943677</v>
      </c>
      <c r="AM315" s="4">
        <f t="shared" si="210"/>
        <v>15.698596436541074</v>
      </c>
      <c r="AN315" s="4">
        <f t="shared" si="210"/>
        <v>15.863518342841324</v>
      </c>
      <c r="AO315" s="4">
        <f t="shared" si="210"/>
        <v>16.310010231616662</v>
      </c>
      <c r="AP315" s="4">
        <f t="shared" si="210"/>
        <v>16.367697456871785</v>
      </c>
      <c r="AQ315" s="4">
        <f t="shared" si="210"/>
        <v>16.189980002579045</v>
      </c>
      <c r="AR315" s="4">
        <f t="shared" si="210"/>
        <v>15.196272093182181</v>
      </c>
      <c r="AS315" s="4">
        <f t="shared" si="210"/>
        <v>14.589410500115571</v>
      </c>
      <c r="AT315" s="4">
        <f t="shared" si="210"/>
        <v>14.577460883869911</v>
      </c>
      <c r="AU315" s="4">
        <f t="shared" si="210"/>
        <v>14.403170892811668</v>
      </c>
      <c r="AV315" s="4">
        <f t="shared" si="210"/>
        <v>14.241086617754323</v>
      </c>
      <c r="AW315" s="4">
        <f t="shared" si="210"/>
        <v>9.297921829712898</v>
      </c>
      <c r="AX315" s="4">
        <f t="shared" si="210"/>
        <v>10.081153824581007</v>
      </c>
      <c r="AY315" s="4">
        <f t="shared" si="210"/>
        <v>10.737207835384254</v>
      </c>
      <c r="AZ315" s="4">
        <f t="shared" si="210"/>
        <v>11.341816861351548</v>
      </c>
      <c r="BA315" s="4">
        <f t="shared" si="210"/>
        <v>12.033916730557452</v>
      </c>
      <c r="BB315" s="4">
        <f t="shared" si="210"/>
        <v>12.748384718004118</v>
      </c>
      <c r="BC315" s="4">
        <f t="shared" si="210"/>
        <v>13.266121236559444</v>
      </c>
      <c r="BD315" s="4">
        <f t="shared" si="210"/>
        <v>13.819233390755409</v>
      </c>
      <c r="BE315" s="4">
        <f t="shared" si="210"/>
        <v>14.765115054463852</v>
      </c>
      <c r="BF315" s="4">
        <f t="shared" si="210"/>
        <v>15.39693021394848</v>
      </c>
      <c r="BG315" s="4">
        <f t="shared" si="210"/>
        <v>16.247305460986659</v>
      </c>
      <c r="BH315" s="4">
        <f t="shared" si="210"/>
        <v>16.123765581743243</v>
      </c>
      <c r="BI315" s="4">
        <f t="shared" si="210"/>
        <v>11.513796726911021</v>
      </c>
      <c r="BJ315" s="4">
        <f t="shared" si="210"/>
        <v>12.004259111030228</v>
      </c>
      <c r="BK315" s="4">
        <f t="shared" si="210"/>
        <v>12.159932655645447</v>
      </c>
      <c r="BL315" s="4">
        <f t="shared" si="210"/>
        <v>12.656151690499987</v>
      </c>
      <c r="BM315" s="4">
        <f t="shared" si="210"/>
        <v>12.950469254574672</v>
      </c>
      <c r="BN315" s="4">
        <f t="shared" si="210"/>
        <v>12.791325398385448</v>
      </c>
      <c r="BO315" s="4">
        <f t="shared" si="210"/>
        <v>12.657846369796058</v>
      </c>
      <c r="BP315" s="4">
        <f t="shared" ref="BP315:CV315" si="211">+IFERROR(BP223/BP269*100,0)</f>
        <v>12.439811003323186</v>
      </c>
      <c r="BQ315" s="4">
        <f t="shared" si="211"/>
        <v>12.431378440265579</v>
      </c>
      <c r="BR315" s="4">
        <f t="shared" si="211"/>
        <v>12.617788347156445</v>
      </c>
      <c r="BS315" s="4">
        <f t="shared" si="211"/>
        <v>12.971987967393977</v>
      </c>
      <c r="BT315" s="4">
        <f t="shared" si="211"/>
        <v>13.003864593790846</v>
      </c>
      <c r="BU315" s="4">
        <f t="shared" si="211"/>
        <v>12.820241602460017</v>
      </c>
      <c r="BV315" s="4">
        <f t="shared" si="211"/>
        <v>12.6021679162761</v>
      </c>
      <c r="BW315" s="4">
        <f t="shared" si="211"/>
        <v>12.659050745554282</v>
      </c>
      <c r="BX315" s="4">
        <f t="shared" si="211"/>
        <v>12.443970906579569</v>
      </c>
      <c r="BY315" s="4">
        <f t="shared" si="211"/>
        <v>12.239060812122055</v>
      </c>
      <c r="BZ315" s="4">
        <f t="shared" si="211"/>
        <v>12.08948274111925</v>
      </c>
      <c r="CA315" s="4">
        <f t="shared" si="211"/>
        <v>11.862925579515533</v>
      </c>
      <c r="CB315" s="4">
        <f t="shared" si="211"/>
        <v>11.598679510309665</v>
      </c>
      <c r="CC315" s="4">
        <f t="shared" si="211"/>
        <v>11.516549298698683</v>
      </c>
      <c r="CD315" s="4">
        <f t="shared" si="211"/>
        <v>11.439480703356105</v>
      </c>
      <c r="CE315" s="4">
        <f t="shared" si="211"/>
        <v>11.495298115823296</v>
      </c>
      <c r="CF315" s="4">
        <f t="shared" si="211"/>
        <v>11.395576220805054</v>
      </c>
      <c r="CG315" s="4">
        <f t="shared" si="211"/>
        <v>11.303785046519668</v>
      </c>
      <c r="CH315" s="4">
        <f t="shared" si="211"/>
        <v>11.404414860508725</v>
      </c>
      <c r="CI315" s="4">
        <f t="shared" si="211"/>
        <v>11.529647015140231</v>
      </c>
      <c r="CJ315" s="4">
        <f t="shared" si="211"/>
        <v>11.352153233370519</v>
      </c>
      <c r="CK315" s="4">
        <f t="shared" si="211"/>
        <v>11.553434855668678</v>
      </c>
      <c r="CL315" s="4">
        <f t="shared" si="211"/>
        <v>11.650676510401912</v>
      </c>
      <c r="CM315" s="4">
        <f t="shared" si="211"/>
        <v>11.717001607619954</v>
      </c>
      <c r="CN315" s="4">
        <f t="shared" si="211"/>
        <v>11.922355413350061</v>
      </c>
      <c r="CO315" s="4">
        <f t="shared" si="211"/>
        <v>11.894994268915044</v>
      </c>
      <c r="CP315" s="4">
        <f t="shared" si="211"/>
        <v>12.109744117672612</v>
      </c>
      <c r="CQ315" s="4">
        <f t="shared" si="211"/>
        <v>12.068372410731222</v>
      </c>
      <c r="CR315" s="4">
        <f t="shared" si="211"/>
        <v>12.085577352090604</v>
      </c>
      <c r="CS315" s="4">
        <f t="shared" si="211"/>
        <v>12.071105047053019</v>
      </c>
      <c r="CT315" s="4">
        <f t="shared" si="211"/>
        <v>11.79448155114672</v>
      </c>
      <c r="CU315" s="4">
        <f t="shared" si="211"/>
        <v>11.457491748758505</v>
      </c>
      <c r="CV315" s="4">
        <f t="shared" si="211"/>
        <v>11.15476358046889</v>
      </c>
    </row>
    <row r="316" spans="1:100" x14ac:dyDescent="0.3">
      <c r="A316" s="1">
        <v>1</v>
      </c>
      <c r="B316" s="1">
        <v>10</v>
      </c>
      <c r="C316" s="1" t="s">
        <v>49</v>
      </c>
      <c r="D316" s="4">
        <f t="shared" ref="D316:BO316" si="212">+IFERROR(D224/D270*100,0)</f>
        <v>8.7899776775429324</v>
      </c>
      <c r="E316" s="4">
        <f t="shared" si="212"/>
        <v>10.392325570707083</v>
      </c>
      <c r="F316" s="4">
        <f t="shared" si="212"/>
        <v>10.44366616155189</v>
      </c>
      <c r="G316" s="4">
        <f t="shared" si="212"/>
        <v>11.02101074251131</v>
      </c>
      <c r="H316" s="4">
        <f t="shared" si="212"/>
        <v>11.099725218706858</v>
      </c>
      <c r="I316" s="4">
        <f t="shared" si="212"/>
        <v>11.112013187336304</v>
      </c>
      <c r="J316" s="4">
        <f t="shared" si="212"/>
        <v>11.232551580712208</v>
      </c>
      <c r="K316" s="4">
        <f t="shared" si="212"/>
        <v>11.223809417432967</v>
      </c>
      <c r="L316" s="4">
        <f t="shared" si="212"/>
        <v>11.219201434060441</v>
      </c>
      <c r="M316" s="4">
        <f t="shared" si="212"/>
        <v>11.012153974475723</v>
      </c>
      <c r="N316" s="4">
        <f t="shared" si="212"/>
        <v>11.085531253355681</v>
      </c>
      <c r="O316" s="4">
        <f t="shared" si="212"/>
        <v>11.055544251728085</v>
      </c>
      <c r="P316" s="4">
        <f t="shared" si="212"/>
        <v>11.34850870980922</v>
      </c>
      <c r="Q316" s="4">
        <f t="shared" si="212"/>
        <v>11.635852156383587</v>
      </c>
      <c r="R316" s="4">
        <f t="shared" si="212"/>
        <v>11.674572933035861</v>
      </c>
      <c r="S316" s="4">
        <f t="shared" si="212"/>
        <v>11.861880080376906</v>
      </c>
      <c r="T316" s="4">
        <f t="shared" si="212"/>
        <v>12.270423093186551</v>
      </c>
      <c r="U316" s="4">
        <f t="shared" si="212"/>
        <v>12.093331755464634</v>
      </c>
      <c r="V316" s="4">
        <f t="shared" si="212"/>
        <v>12.237492830567415</v>
      </c>
      <c r="W316" s="4">
        <f t="shared" si="212"/>
        <v>12.187015176848787</v>
      </c>
      <c r="X316" s="4">
        <f t="shared" si="212"/>
        <v>12.267829159884551</v>
      </c>
      <c r="Y316" s="4">
        <f t="shared" si="212"/>
        <v>12.124171097645476</v>
      </c>
      <c r="Z316" s="4">
        <f t="shared" si="212"/>
        <v>12.093158060815032</v>
      </c>
      <c r="AA316" s="4">
        <f t="shared" si="212"/>
        <v>12.010427645017167</v>
      </c>
      <c r="AB316" s="4">
        <f t="shared" si="212"/>
        <v>12.180822076866866</v>
      </c>
      <c r="AC316" s="4">
        <f t="shared" si="212"/>
        <v>12.365029419917052</v>
      </c>
      <c r="AD316" s="4">
        <f t="shared" si="212"/>
        <v>12.311916924023301</v>
      </c>
      <c r="AE316" s="4">
        <f t="shared" si="212"/>
        <v>12.606711389317947</v>
      </c>
      <c r="AF316" s="4">
        <f t="shared" si="212"/>
        <v>12.509301579341701</v>
      </c>
      <c r="AG316" s="4">
        <f t="shared" si="212"/>
        <v>12.669677783442927</v>
      </c>
      <c r="AH316" s="4">
        <f t="shared" si="212"/>
        <v>12.925744631077674</v>
      </c>
      <c r="AI316" s="4">
        <f t="shared" si="212"/>
        <v>12.877052171982495</v>
      </c>
      <c r="AJ316" s="4">
        <f t="shared" si="212"/>
        <v>13.022345501916183</v>
      </c>
      <c r="AK316" s="4">
        <f t="shared" si="212"/>
        <v>13.174400858740448</v>
      </c>
      <c r="AL316" s="4">
        <f t="shared" si="212"/>
        <v>13.218343556843681</v>
      </c>
      <c r="AM316" s="4">
        <f t="shared" si="212"/>
        <v>13.250399361192821</v>
      </c>
      <c r="AN316" s="4">
        <f t="shared" si="212"/>
        <v>13.121319301240241</v>
      </c>
      <c r="AO316" s="4">
        <f t="shared" si="212"/>
        <v>13.007618285336219</v>
      </c>
      <c r="AP316" s="4">
        <f t="shared" si="212"/>
        <v>12.896945357070477</v>
      </c>
      <c r="AQ316" s="4">
        <f t="shared" si="212"/>
        <v>12.909329368806944</v>
      </c>
      <c r="AR316" s="4">
        <f t="shared" si="212"/>
        <v>12.948166171350975</v>
      </c>
      <c r="AS316" s="4">
        <f t="shared" si="212"/>
        <v>13.212480346833184</v>
      </c>
      <c r="AT316" s="4">
        <f t="shared" si="212"/>
        <v>13.474358318865121</v>
      </c>
      <c r="AU316" s="4">
        <f t="shared" si="212"/>
        <v>13.900557058229243</v>
      </c>
      <c r="AV316" s="4">
        <f t="shared" si="212"/>
        <v>14.071292347325526</v>
      </c>
      <c r="AW316" s="4">
        <f t="shared" si="212"/>
        <v>13.995489645777507</v>
      </c>
      <c r="AX316" s="4">
        <f t="shared" si="212"/>
        <v>14.127522423394655</v>
      </c>
      <c r="AY316" s="4">
        <f t="shared" si="212"/>
        <v>14.311711156612967</v>
      </c>
      <c r="AZ316" s="4">
        <f t="shared" si="212"/>
        <v>14.712237454863597</v>
      </c>
      <c r="BA316" s="4">
        <f t="shared" si="212"/>
        <v>15.249416384056708</v>
      </c>
      <c r="BB316" s="4">
        <f t="shared" si="212"/>
        <v>15.594276316825139</v>
      </c>
      <c r="BC316" s="4">
        <f t="shared" si="212"/>
        <v>15.731965530646965</v>
      </c>
      <c r="BD316" s="4">
        <f t="shared" si="212"/>
        <v>16.303435506901582</v>
      </c>
      <c r="BE316" s="4">
        <f t="shared" si="212"/>
        <v>16.452060549300587</v>
      </c>
      <c r="BF316" s="4">
        <f t="shared" si="212"/>
        <v>16.648575138491026</v>
      </c>
      <c r="BG316" s="4">
        <f t="shared" si="212"/>
        <v>16.653326783926286</v>
      </c>
      <c r="BH316" s="4">
        <f t="shared" si="212"/>
        <v>16.579656823327831</v>
      </c>
      <c r="BI316" s="4">
        <f t="shared" si="212"/>
        <v>16.5450607766949</v>
      </c>
      <c r="BJ316" s="4">
        <f t="shared" si="212"/>
        <v>16.328890406306812</v>
      </c>
      <c r="BK316" s="4">
        <f t="shared" si="212"/>
        <v>16.066182982339839</v>
      </c>
      <c r="BL316" s="4">
        <f t="shared" si="212"/>
        <v>16.400755946269413</v>
      </c>
      <c r="BM316" s="4">
        <f t="shared" si="212"/>
        <v>16.41362889357227</v>
      </c>
      <c r="BN316" s="4">
        <f t="shared" si="212"/>
        <v>16.044716729580799</v>
      </c>
      <c r="BO316" s="4">
        <f t="shared" si="212"/>
        <v>16.3607690971217</v>
      </c>
      <c r="BP316" s="4">
        <f t="shared" ref="BP316:CV316" si="213">+IFERROR(BP224/BP270*100,0)</f>
        <v>16.136591388850757</v>
      </c>
      <c r="BQ316" s="4">
        <f t="shared" si="213"/>
        <v>15.768857966541502</v>
      </c>
      <c r="BR316" s="4">
        <f t="shared" si="213"/>
        <v>15.408928712258357</v>
      </c>
      <c r="BS316" s="4">
        <f t="shared" si="213"/>
        <v>15.253915012500945</v>
      </c>
      <c r="BT316" s="4">
        <f t="shared" si="213"/>
        <v>15.500599776235861</v>
      </c>
      <c r="BU316" s="4">
        <f t="shared" si="213"/>
        <v>15.384817373104001</v>
      </c>
      <c r="BV316" s="4">
        <f t="shared" si="213"/>
        <v>15.470463838848342</v>
      </c>
      <c r="BW316" s="4">
        <f t="shared" si="213"/>
        <v>17.148109594647067</v>
      </c>
      <c r="BX316" s="4">
        <f t="shared" si="213"/>
        <v>16.981126201733751</v>
      </c>
      <c r="BY316" s="4">
        <f t="shared" si="213"/>
        <v>17.08510834238702</v>
      </c>
      <c r="BZ316" s="4">
        <f t="shared" si="213"/>
        <v>16.959145524408072</v>
      </c>
      <c r="CA316" s="4">
        <f t="shared" si="213"/>
        <v>16.966291159633297</v>
      </c>
      <c r="CB316" s="4">
        <f t="shared" si="213"/>
        <v>16.856189668263106</v>
      </c>
      <c r="CC316" s="4">
        <f t="shared" si="213"/>
        <v>16.407497152341861</v>
      </c>
      <c r="CD316" s="4">
        <f t="shared" si="213"/>
        <v>16.303495273249997</v>
      </c>
      <c r="CE316" s="4">
        <f t="shared" si="213"/>
        <v>16.424256416206614</v>
      </c>
      <c r="CF316" s="4">
        <f t="shared" si="213"/>
        <v>16.690702080205263</v>
      </c>
      <c r="CG316" s="4">
        <f t="shared" si="213"/>
        <v>16.298560117136994</v>
      </c>
      <c r="CH316" s="4">
        <f t="shared" si="213"/>
        <v>16.15668041622979</v>
      </c>
      <c r="CI316" s="4">
        <f t="shared" si="213"/>
        <v>15.902659765834393</v>
      </c>
      <c r="CJ316" s="4">
        <f t="shared" si="213"/>
        <v>16.093024718564198</v>
      </c>
      <c r="CK316" s="4">
        <f t="shared" si="213"/>
        <v>16.168961213994852</v>
      </c>
      <c r="CL316" s="4">
        <f t="shared" si="213"/>
        <v>16.754341221186774</v>
      </c>
      <c r="CM316" s="4">
        <f t="shared" si="213"/>
        <v>16.98151752389224</v>
      </c>
      <c r="CN316" s="4">
        <f t="shared" si="213"/>
        <v>17.167224055011658</v>
      </c>
      <c r="CO316" s="4">
        <f t="shared" si="213"/>
        <v>17.454969257577822</v>
      </c>
      <c r="CP316" s="4">
        <f t="shared" si="213"/>
        <v>17.355528718783805</v>
      </c>
      <c r="CQ316" s="4">
        <f t="shared" si="213"/>
        <v>16.915947151447806</v>
      </c>
      <c r="CR316" s="4">
        <f t="shared" si="213"/>
        <v>16.797101483997697</v>
      </c>
      <c r="CS316" s="4">
        <f t="shared" si="213"/>
        <v>16.865554410832214</v>
      </c>
      <c r="CT316" s="4">
        <f t="shared" si="213"/>
        <v>16.939887580409312</v>
      </c>
      <c r="CU316" s="4">
        <f t="shared" si="213"/>
        <v>16.687930921753459</v>
      </c>
      <c r="CV316" s="4">
        <f t="shared" si="213"/>
        <v>17.183874155370297</v>
      </c>
    </row>
    <row r="317" spans="1:100" x14ac:dyDescent="0.3">
      <c r="A317" s="1">
        <v>1</v>
      </c>
      <c r="B317" s="1">
        <v>37</v>
      </c>
      <c r="C317" s="1" t="s">
        <v>50</v>
      </c>
      <c r="D317" s="4">
        <f t="shared" ref="D317:BO317" si="214">+IFERROR(D225/D271*100,0)</f>
        <v>41.438960594459232</v>
      </c>
      <c r="E317" s="4">
        <f t="shared" si="214"/>
        <v>31.763584795534356</v>
      </c>
      <c r="F317" s="4">
        <f t="shared" si="214"/>
        <v>32.920298495259772</v>
      </c>
      <c r="G317" s="4">
        <f t="shared" si="214"/>
        <v>34.162274926192381</v>
      </c>
      <c r="H317" s="4">
        <f t="shared" si="214"/>
        <v>35.840236513797372</v>
      </c>
      <c r="I317" s="4">
        <f t="shared" si="214"/>
        <v>35.081296460962093</v>
      </c>
      <c r="J317" s="4">
        <f t="shared" si="214"/>
        <v>35.430179287020607</v>
      </c>
      <c r="K317" s="4">
        <f t="shared" si="214"/>
        <v>33.724854576983724</v>
      </c>
      <c r="L317" s="4">
        <f t="shared" si="214"/>
        <v>33.048471718433909</v>
      </c>
      <c r="M317" s="4">
        <f t="shared" si="214"/>
        <v>32.819580948754634</v>
      </c>
      <c r="N317" s="4">
        <f t="shared" si="214"/>
        <v>33.00604060172784</v>
      </c>
      <c r="O317" s="4">
        <f t="shared" si="214"/>
        <v>31.733771604271706</v>
      </c>
      <c r="P317" s="4">
        <f t="shared" si="214"/>
        <v>31.018908508863095</v>
      </c>
      <c r="Q317" s="4">
        <f t="shared" si="214"/>
        <v>29.76571270560483</v>
      </c>
      <c r="R317" s="4">
        <f t="shared" si="214"/>
        <v>28.825876194367524</v>
      </c>
      <c r="S317" s="4">
        <f t="shared" si="214"/>
        <v>28.70381599299715</v>
      </c>
      <c r="T317" s="4">
        <f t="shared" si="214"/>
        <v>27.87719297093841</v>
      </c>
      <c r="U317" s="4">
        <f t="shared" si="214"/>
        <v>28.384257966491415</v>
      </c>
      <c r="V317" s="4">
        <f t="shared" si="214"/>
        <v>24.583204262884212</v>
      </c>
      <c r="W317" s="4">
        <f t="shared" si="214"/>
        <v>23.84224294232455</v>
      </c>
      <c r="X317" s="4">
        <f t="shared" si="214"/>
        <v>22.269042091548837</v>
      </c>
      <c r="Y317" s="4">
        <f t="shared" si="214"/>
        <v>22.76530878954193</v>
      </c>
      <c r="Z317" s="4">
        <f t="shared" si="214"/>
        <v>22.157869963690477</v>
      </c>
      <c r="AA317" s="4">
        <f t="shared" si="214"/>
        <v>21.238815223562892</v>
      </c>
      <c r="AB317" s="4">
        <f t="shared" si="214"/>
        <v>20.877363509341407</v>
      </c>
      <c r="AC317" s="4">
        <f t="shared" si="214"/>
        <v>20.003853796013299</v>
      </c>
      <c r="AD317" s="4">
        <f t="shared" si="214"/>
        <v>19.08484416546435</v>
      </c>
      <c r="AE317" s="4">
        <f t="shared" si="214"/>
        <v>19.031696490927924</v>
      </c>
      <c r="AF317" s="4">
        <f t="shared" si="214"/>
        <v>19.346108234064786</v>
      </c>
      <c r="AG317" s="4">
        <f t="shared" si="214"/>
        <v>19.008549180384861</v>
      </c>
      <c r="AH317" s="4">
        <f t="shared" si="214"/>
        <v>19.900004426493684</v>
      </c>
      <c r="AI317" s="4">
        <f t="shared" si="214"/>
        <v>20.216634644192052</v>
      </c>
      <c r="AJ317" s="4">
        <f t="shared" si="214"/>
        <v>19.961934871930715</v>
      </c>
      <c r="AK317" s="4">
        <f t="shared" si="214"/>
        <v>20.141998703418661</v>
      </c>
      <c r="AL317" s="4">
        <f t="shared" si="214"/>
        <v>20.279520257743521</v>
      </c>
      <c r="AM317" s="4">
        <f t="shared" si="214"/>
        <v>20.283946737390281</v>
      </c>
      <c r="AN317" s="4">
        <f t="shared" si="214"/>
        <v>19.566851785021434</v>
      </c>
      <c r="AO317" s="4">
        <f t="shared" si="214"/>
        <v>19.655373435086648</v>
      </c>
      <c r="AP317" s="4">
        <f t="shared" si="214"/>
        <v>18.464526250139652</v>
      </c>
      <c r="AQ317" s="4">
        <f t="shared" si="214"/>
        <v>17.598821335801961</v>
      </c>
      <c r="AR317" s="4">
        <f t="shared" si="214"/>
        <v>18.089934643813411</v>
      </c>
      <c r="AS317" s="4">
        <f t="shared" si="214"/>
        <v>17.02454804622035</v>
      </c>
      <c r="AT317" s="4">
        <f t="shared" si="214"/>
        <v>17.067856710079909</v>
      </c>
      <c r="AU317" s="4">
        <f t="shared" si="214"/>
        <v>17.592271668035057</v>
      </c>
      <c r="AV317" s="4">
        <f t="shared" si="214"/>
        <v>17.513805363412736</v>
      </c>
      <c r="AW317" s="4">
        <f t="shared" si="214"/>
        <v>16.876760515978546</v>
      </c>
      <c r="AX317" s="4">
        <f t="shared" si="214"/>
        <v>17.058586382217189</v>
      </c>
      <c r="AY317" s="4">
        <f t="shared" si="214"/>
        <v>16.686808568404413</v>
      </c>
      <c r="AZ317" s="4">
        <f t="shared" si="214"/>
        <v>17.836890910467389</v>
      </c>
      <c r="BA317" s="4">
        <f t="shared" si="214"/>
        <v>17.424947294649158</v>
      </c>
      <c r="BB317" s="4">
        <f t="shared" si="214"/>
        <v>17.125220966634778</v>
      </c>
      <c r="BC317" s="4">
        <f t="shared" si="214"/>
        <v>16.597498038651086</v>
      </c>
      <c r="BD317" s="4">
        <f t="shared" si="214"/>
        <v>16.280730213634513</v>
      </c>
      <c r="BE317" s="4">
        <f t="shared" si="214"/>
        <v>16.148494538556779</v>
      </c>
      <c r="BF317" s="4">
        <f t="shared" si="214"/>
        <v>16.549394575685398</v>
      </c>
      <c r="BG317" s="4">
        <f t="shared" si="214"/>
        <v>15.95293588649294</v>
      </c>
      <c r="BH317" s="4">
        <f t="shared" si="214"/>
        <v>15.701392684243357</v>
      </c>
      <c r="BI317" s="4">
        <f t="shared" si="214"/>
        <v>15.528421522299373</v>
      </c>
      <c r="BJ317" s="4">
        <f t="shared" si="214"/>
        <v>15.405141590565592</v>
      </c>
      <c r="BK317" s="4">
        <f t="shared" si="214"/>
        <v>15.355323138937738</v>
      </c>
      <c r="BL317" s="4">
        <f t="shared" si="214"/>
        <v>13.964221782016637</v>
      </c>
      <c r="BM317" s="4">
        <f t="shared" si="214"/>
        <v>13.355667590510897</v>
      </c>
      <c r="BN317" s="4">
        <f t="shared" si="214"/>
        <v>12.588132599361096</v>
      </c>
      <c r="BO317" s="4">
        <f t="shared" si="214"/>
        <v>11.213944832875681</v>
      </c>
      <c r="BP317" s="4">
        <f t="shared" ref="BP317:CV317" si="215">+IFERROR(BP225/BP271*100,0)</f>
        <v>10.489474604826524</v>
      </c>
      <c r="BQ317" s="4">
        <f t="shared" si="215"/>
        <v>9.4317940367535442</v>
      </c>
      <c r="BR317" s="4">
        <f t="shared" si="215"/>
        <v>8.9248859362631965</v>
      </c>
      <c r="BS317" s="4">
        <f t="shared" si="215"/>
        <v>8.9207353460204182</v>
      </c>
      <c r="BT317" s="4">
        <f t="shared" si="215"/>
        <v>8.8970600500993147</v>
      </c>
      <c r="BU317" s="4">
        <f t="shared" si="215"/>
        <v>8.3492128910151333</v>
      </c>
      <c r="BV317" s="4">
        <f t="shared" si="215"/>
        <v>8.2868212687495095</v>
      </c>
      <c r="BW317" s="4">
        <f t="shared" si="215"/>
        <v>8.6097267882391115</v>
      </c>
      <c r="BX317" s="4">
        <f t="shared" si="215"/>
        <v>8.2141700951448851</v>
      </c>
      <c r="BY317" s="4">
        <f t="shared" si="215"/>
        <v>8.3555437989934305</v>
      </c>
      <c r="BZ317" s="4">
        <f t="shared" si="215"/>
        <v>8.2570340799387516</v>
      </c>
      <c r="CA317" s="4">
        <f t="shared" si="215"/>
        <v>7.9400983728840764</v>
      </c>
      <c r="CB317" s="4">
        <f t="shared" si="215"/>
        <v>7.6823752893100599</v>
      </c>
      <c r="CC317" s="4">
        <f t="shared" si="215"/>
        <v>7.5684259439747423</v>
      </c>
      <c r="CD317" s="4">
        <f t="shared" si="215"/>
        <v>7.4548856560612498</v>
      </c>
      <c r="CE317" s="4">
        <f t="shared" si="215"/>
        <v>7.3082230505326802</v>
      </c>
      <c r="CF317" s="4">
        <f t="shared" si="215"/>
        <v>6.802487866620738</v>
      </c>
      <c r="CG317" s="4">
        <f t="shared" si="215"/>
        <v>6.6739386074232243</v>
      </c>
      <c r="CH317" s="4">
        <f t="shared" si="215"/>
        <v>6.3537869603779757</v>
      </c>
      <c r="CI317" s="4">
        <f t="shared" si="215"/>
        <v>6.1694920700302305</v>
      </c>
      <c r="CJ317" s="4">
        <f t="shared" si="215"/>
        <v>6.220256161369039</v>
      </c>
      <c r="CK317" s="4">
        <f t="shared" si="215"/>
        <v>6.0951089288152263</v>
      </c>
      <c r="CL317" s="4">
        <f t="shared" si="215"/>
        <v>6.0238692055075731</v>
      </c>
      <c r="CM317" s="4">
        <f t="shared" si="215"/>
        <v>5.9342436539786974</v>
      </c>
      <c r="CN317" s="4">
        <f t="shared" si="215"/>
        <v>5.8113227419542355</v>
      </c>
      <c r="CO317" s="4">
        <f t="shared" si="215"/>
        <v>5.7033858710559722</v>
      </c>
      <c r="CP317" s="4">
        <f t="shared" si="215"/>
        <v>5.5649519166226264</v>
      </c>
      <c r="CQ317" s="4">
        <f t="shared" si="215"/>
        <v>5.4047166814700738</v>
      </c>
      <c r="CR317" s="4">
        <f t="shared" si="215"/>
        <v>5.2231140213393434</v>
      </c>
      <c r="CS317" s="4">
        <f t="shared" si="215"/>
        <v>5.1051820427252332</v>
      </c>
      <c r="CT317" s="4">
        <f t="shared" si="215"/>
        <v>5.1035889645925616</v>
      </c>
      <c r="CU317" s="4">
        <f t="shared" si="215"/>
        <v>5.1382835746457172</v>
      </c>
      <c r="CV317" s="4">
        <f t="shared" si="215"/>
        <v>5.0226408173809007</v>
      </c>
    </row>
    <row r="318" spans="1:100" x14ac:dyDescent="0.3">
      <c r="A318" s="1">
        <v>1</v>
      </c>
      <c r="B318" s="1">
        <v>2</v>
      </c>
      <c r="C318" s="1" t="s">
        <v>51</v>
      </c>
      <c r="D318" s="4">
        <f t="shared" ref="D318:BO318" si="216">+IFERROR(D226/D272*100,0)</f>
        <v>7.6659335664365784</v>
      </c>
      <c r="E318" s="4">
        <f t="shared" si="216"/>
        <v>8.3949173122172436</v>
      </c>
      <c r="F318" s="4">
        <f t="shared" si="216"/>
        <v>8.3214580456870557</v>
      </c>
      <c r="G318" s="4">
        <f t="shared" si="216"/>
        <v>8.137263270017506</v>
      </c>
      <c r="H318" s="4">
        <f t="shared" si="216"/>
        <v>8.1839407776466455</v>
      </c>
      <c r="I318" s="4">
        <f t="shared" si="216"/>
        <v>7.9904565293313317</v>
      </c>
      <c r="J318" s="4">
        <f t="shared" si="216"/>
        <v>8.0497647008944266</v>
      </c>
      <c r="K318" s="4">
        <f t="shared" si="216"/>
        <v>8.2477627718979925</v>
      </c>
      <c r="L318" s="4">
        <f t="shared" si="216"/>
        <v>8.4803513755797084</v>
      </c>
      <c r="M318" s="4">
        <f t="shared" si="216"/>
        <v>8.3346146039334599</v>
      </c>
      <c r="N318" s="4">
        <f t="shared" si="216"/>
        <v>8.2542916271374391</v>
      </c>
      <c r="O318" s="4">
        <f t="shared" si="216"/>
        <v>8.184220975162237</v>
      </c>
      <c r="P318" s="4">
        <f t="shared" si="216"/>
        <v>8.6650288780134872</v>
      </c>
      <c r="Q318" s="4">
        <f t="shared" si="216"/>
        <v>9.2390229427293828</v>
      </c>
      <c r="R318" s="4">
        <f t="shared" si="216"/>
        <v>9.4776932947231565</v>
      </c>
      <c r="S318" s="4">
        <f t="shared" si="216"/>
        <v>9.7528761414411278</v>
      </c>
      <c r="T318" s="4">
        <f t="shared" si="216"/>
        <v>10.039851229900647</v>
      </c>
      <c r="U318" s="4">
        <f t="shared" si="216"/>
        <v>10.250180165112138</v>
      </c>
      <c r="V318" s="4">
        <f t="shared" si="216"/>
        <v>10.696246467855939</v>
      </c>
      <c r="W318" s="4">
        <f t="shared" si="216"/>
        <v>10.8946781719493</v>
      </c>
      <c r="X318" s="4">
        <f t="shared" si="216"/>
        <v>10.825511363960654</v>
      </c>
      <c r="Y318" s="4">
        <f t="shared" si="216"/>
        <v>10.987062102127412</v>
      </c>
      <c r="Z318" s="4">
        <f t="shared" si="216"/>
        <v>11.125714114503481</v>
      </c>
      <c r="AA318" s="4">
        <f t="shared" si="216"/>
        <v>11.012099989195171</v>
      </c>
      <c r="AB318" s="4">
        <f t="shared" si="216"/>
        <v>12.066288391922717</v>
      </c>
      <c r="AC318" s="4">
        <f t="shared" si="216"/>
        <v>11.927907577898061</v>
      </c>
      <c r="AD318" s="4">
        <f t="shared" si="216"/>
        <v>12.460512910429342</v>
      </c>
      <c r="AE318" s="4">
        <f t="shared" si="216"/>
        <v>12.490445873547676</v>
      </c>
      <c r="AF318" s="4">
        <f t="shared" si="216"/>
        <v>12.389830287784804</v>
      </c>
      <c r="AG318" s="4">
        <f t="shared" si="216"/>
        <v>12.327528540153262</v>
      </c>
      <c r="AH318" s="4">
        <f t="shared" si="216"/>
        <v>12.423876637076502</v>
      </c>
      <c r="AI318" s="4">
        <f t="shared" si="216"/>
        <v>12.621186548189231</v>
      </c>
      <c r="AJ318" s="4">
        <f t="shared" si="216"/>
        <v>12.833169635525286</v>
      </c>
      <c r="AK318" s="4">
        <f t="shared" si="216"/>
        <v>12.620537353844282</v>
      </c>
      <c r="AL318" s="4">
        <f t="shared" si="216"/>
        <v>12.911349763731975</v>
      </c>
      <c r="AM318" s="4">
        <f t="shared" si="216"/>
        <v>12.80728350179959</v>
      </c>
      <c r="AN318" s="4">
        <f t="shared" si="216"/>
        <v>12.320561623258522</v>
      </c>
      <c r="AO318" s="4">
        <f t="shared" si="216"/>
        <v>12.407923344482107</v>
      </c>
      <c r="AP318" s="4">
        <f t="shared" si="216"/>
        <v>12.438867261933723</v>
      </c>
      <c r="AQ318" s="4">
        <f t="shared" si="216"/>
        <v>12.60223419863522</v>
      </c>
      <c r="AR318" s="4">
        <f t="shared" si="216"/>
        <v>12.441801262288035</v>
      </c>
      <c r="AS318" s="4">
        <f t="shared" si="216"/>
        <v>12.260235331035815</v>
      </c>
      <c r="AT318" s="4">
        <f t="shared" si="216"/>
        <v>11.80904738407196</v>
      </c>
      <c r="AU318" s="4">
        <f t="shared" si="216"/>
        <v>10.980217283344865</v>
      </c>
      <c r="AV318" s="4">
        <f t="shared" si="216"/>
        <v>10.533986141609251</v>
      </c>
      <c r="AW318" s="4">
        <f t="shared" si="216"/>
        <v>10.640554415355634</v>
      </c>
      <c r="AX318" s="4">
        <f t="shared" si="216"/>
        <v>10.580758103495883</v>
      </c>
      <c r="AY318" s="4">
        <f t="shared" si="216"/>
        <v>10.263749577317745</v>
      </c>
      <c r="AZ318" s="4">
        <f t="shared" si="216"/>
        <v>11.686125141035962</v>
      </c>
      <c r="BA318" s="4">
        <f t="shared" si="216"/>
        <v>11.66811221711937</v>
      </c>
      <c r="BB318" s="4">
        <f t="shared" si="216"/>
        <v>11.691774036186443</v>
      </c>
      <c r="BC318" s="4">
        <f t="shared" si="216"/>
        <v>11.888372887809233</v>
      </c>
      <c r="BD318" s="4">
        <f t="shared" si="216"/>
        <v>12.189797383814128</v>
      </c>
      <c r="BE318" s="4">
        <f t="shared" si="216"/>
        <v>12.668914618687122</v>
      </c>
      <c r="BF318" s="4">
        <f t="shared" si="216"/>
        <v>13.709448322555032</v>
      </c>
      <c r="BG318" s="4">
        <f t="shared" si="216"/>
        <v>14.254309474182101</v>
      </c>
      <c r="BH318" s="4">
        <f t="shared" si="216"/>
        <v>14.239105706426228</v>
      </c>
      <c r="BI318" s="4">
        <f t="shared" si="216"/>
        <v>13.805397147884893</v>
      </c>
      <c r="BJ318" s="4">
        <f t="shared" si="216"/>
        <v>13.665911280420199</v>
      </c>
      <c r="BK318" s="4">
        <f t="shared" si="216"/>
        <v>13.881480121220843</v>
      </c>
      <c r="BL318" s="4">
        <f t="shared" si="216"/>
        <v>13.668447860282384</v>
      </c>
      <c r="BM318" s="4">
        <f t="shared" si="216"/>
        <v>14.033514490073776</v>
      </c>
      <c r="BN318" s="4">
        <f t="shared" si="216"/>
        <v>14.086592989513203</v>
      </c>
      <c r="BO318" s="4">
        <f t="shared" si="216"/>
        <v>14.04729423434474</v>
      </c>
      <c r="BP318" s="4">
        <f t="shared" ref="BP318:CV318" si="217">+IFERROR(BP226/BP272*100,0)</f>
        <v>14.133270753290223</v>
      </c>
      <c r="BQ318" s="4">
        <f t="shared" si="217"/>
        <v>13.990925311970132</v>
      </c>
      <c r="BR318" s="4">
        <f t="shared" si="217"/>
        <v>13.781514122661893</v>
      </c>
      <c r="BS318" s="4">
        <f t="shared" si="217"/>
        <v>13.545151332837735</v>
      </c>
      <c r="BT318" s="4">
        <f t="shared" si="217"/>
        <v>13.766731402064986</v>
      </c>
      <c r="BU318" s="4">
        <f t="shared" si="217"/>
        <v>12.156613558019924</v>
      </c>
      <c r="BV318" s="4">
        <f t="shared" si="217"/>
        <v>11.902102461489566</v>
      </c>
      <c r="BW318" s="4">
        <f t="shared" si="217"/>
        <v>11.910377431583704</v>
      </c>
      <c r="BX318" s="4">
        <f t="shared" si="217"/>
        <v>12.144185970948069</v>
      </c>
      <c r="BY318" s="4">
        <f t="shared" si="217"/>
        <v>12.15268931629112</v>
      </c>
      <c r="BZ318" s="4">
        <f t="shared" si="217"/>
        <v>12.249430416391387</v>
      </c>
      <c r="CA318" s="4">
        <f t="shared" si="217"/>
        <v>12.620899354675878</v>
      </c>
      <c r="CB318" s="4">
        <f t="shared" si="217"/>
        <v>12.808377378884256</v>
      </c>
      <c r="CC318" s="4">
        <f t="shared" si="217"/>
        <v>12.971889941567943</v>
      </c>
      <c r="CD318" s="4">
        <f t="shared" si="217"/>
        <v>13.147071160963606</v>
      </c>
      <c r="CE318" s="4">
        <f t="shared" si="217"/>
        <v>13.296734221597534</v>
      </c>
      <c r="CF318" s="4">
        <f t="shared" si="217"/>
        <v>13.155082517909758</v>
      </c>
      <c r="CG318" s="4">
        <f t="shared" si="217"/>
        <v>13.2557336769946</v>
      </c>
      <c r="CH318" s="4">
        <f t="shared" si="217"/>
        <v>13.264956805668039</v>
      </c>
      <c r="CI318" s="4">
        <f t="shared" si="217"/>
        <v>13.149589369854548</v>
      </c>
      <c r="CJ318" s="4">
        <f t="shared" si="217"/>
        <v>13.39488094804404</v>
      </c>
      <c r="CK318" s="4">
        <f t="shared" si="217"/>
        <v>13.337270977807711</v>
      </c>
      <c r="CL318" s="4">
        <f t="shared" si="217"/>
        <v>13.246781867110752</v>
      </c>
      <c r="CM318" s="4">
        <f t="shared" si="217"/>
        <v>13.299773041641716</v>
      </c>
      <c r="CN318" s="4">
        <f t="shared" si="217"/>
        <v>13.188161178079804</v>
      </c>
      <c r="CO318" s="4">
        <f t="shared" si="217"/>
        <v>13.08531587044865</v>
      </c>
      <c r="CP318" s="4">
        <f t="shared" si="217"/>
        <v>13.09467324365737</v>
      </c>
      <c r="CQ318" s="4">
        <f t="shared" si="217"/>
        <v>13.103477972738139</v>
      </c>
      <c r="CR318" s="4">
        <f t="shared" si="217"/>
        <v>13.160897582308301</v>
      </c>
      <c r="CS318" s="4">
        <f t="shared" si="217"/>
        <v>13.432195386122144</v>
      </c>
      <c r="CT318" s="4">
        <f t="shared" si="217"/>
        <v>13.356034503885001</v>
      </c>
      <c r="CU318" s="4">
        <f t="shared" si="217"/>
        <v>13.376411418939007</v>
      </c>
      <c r="CV318" s="4">
        <f t="shared" si="217"/>
        <v>13.254605176265159</v>
      </c>
    </row>
    <row r="319" spans="1:100" x14ac:dyDescent="0.3">
      <c r="A319" s="1">
        <v>1</v>
      </c>
      <c r="B319" s="1">
        <v>14</v>
      </c>
      <c r="C319" s="1" t="s">
        <v>52</v>
      </c>
      <c r="D319" s="4">
        <f t="shared" ref="D319:BO319" si="218">+IFERROR(D227/D273*100,0)</f>
        <v>11.325116433415628</v>
      </c>
      <c r="E319" s="4">
        <f t="shared" si="218"/>
        <v>10.320985309461973</v>
      </c>
      <c r="F319" s="4">
        <f t="shared" si="218"/>
        <v>10.359384457776928</v>
      </c>
      <c r="G319" s="4">
        <f t="shared" si="218"/>
        <v>10.299696975365922</v>
      </c>
      <c r="H319" s="4">
        <f t="shared" si="218"/>
        <v>10.444341691429404</v>
      </c>
      <c r="I319" s="4">
        <f t="shared" si="218"/>
        <v>10.516836829551119</v>
      </c>
      <c r="J319" s="4">
        <f t="shared" si="218"/>
        <v>10.594663746496819</v>
      </c>
      <c r="K319" s="4">
        <f t="shared" si="218"/>
        <v>10.741983777104688</v>
      </c>
      <c r="L319" s="4">
        <f t="shared" si="218"/>
        <v>10.82589491026507</v>
      </c>
      <c r="M319" s="4">
        <f t="shared" si="218"/>
        <v>10.853571078209857</v>
      </c>
      <c r="N319" s="4">
        <f t="shared" si="218"/>
        <v>10.793380875552886</v>
      </c>
      <c r="O319" s="4">
        <f t="shared" si="218"/>
        <v>10.681951882960702</v>
      </c>
      <c r="P319" s="4">
        <f t="shared" si="218"/>
        <v>10.560874394592251</v>
      </c>
      <c r="Q319" s="4">
        <f t="shared" si="218"/>
        <v>10.660738285460114</v>
      </c>
      <c r="R319" s="4">
        <f t="shared" si="218"/>
        <v>10.692972480258248</v>
      </c>
      <c r="S319" s="4">
        <f t="shared" si="218"/>
        <v>10.78188843536614</v>
      </c>
      <c r="T319" s="4">
        <f t="shared" si="218"/>
        <v>10.679130085232751</v>
      </c>
      <c r="U319" s="4">
        <f t="shared" si="218"/>
        <v>10.618767089932501</v>
      </c>
      <c r="V319" s="4">
        <f t="shared" si="218"/>
        <v>10.643044568471291</v>
      </c>
      <c r="W319" s="4">
        <f t="shared" si="218"/>
        <v>10.577306048744402</v>
      </c>
      <c r="X319" s="4">
        <f t="shared" si="218"/>
        <v>10.578069433445144</v>
      </c>
      <c r="Y319" s="4">
        <f t="shared" si="218"/>
        <v>10.540692944898208</v>
      </c>
      <c r="Z319" s="4">
        <f t="shared" si="218"/>
        <v>10.504346828842101</v>
      </c>
      <c r="AA319" s="4">
        <f t="shared" si="218"/>
        <v>10.392082014922517</v>
      </c>
      <c r="AB319" s="4">
        <f t="shared" si="218"/>
        <v>10.642924566347691</v>
      </c>
      <c r="AC319" s="4">
        <f t="shared" si="218"/>
        <v>10.647285698489148</v>
      </c>
      <c r="AD319" s="4">
        <f t="shared" si="218"/>
        <v>10.546077587179511</v>
      </c>
      <c r="AE319" s="4">
        <f t="shared" si="218"/>
        <v>10.614772257198474</v>
      </c>
      <c r="AF319" s="4">
        <f t="shared" si="218"/>
        <v>10.576722851946876</v>
      </c>
      <c r="AG319" s="4">
        <f t="shared" si="218"/>
        <v>10.855659573920059</v>
      </c>
      <c r="AH319" s="4">
        <f t="shared" si="218"/>
        <v>10.809519129058117</v>
      </c>
      <c r="AI319" s="4">
        <f t="shared" si="218"/>
        <v>10.840718301532522</v>
      </c>
      <c r="AJ319" s="4">
        <f t="shared" si="218"/>
        <v>10.768064158130683</v>
      </c>
      <c r="AK319" s="4">
        <f t="shared" si="218"/>
        <v>10.602828174498526</v>
      </c>
      <c r="AL319" s="4">
        <f t="shared" si="218"/>
        <v>10.480407789676649</v>
      </c>
      <c r="AM319" s="4">
        <f t="shared" si="218"/>
        <v>10.506074026442754</v>
      </c>
      <c r="AN319" s="4">
        <f t="shared" si="218"/>
        <v>10.296294060758958</v>
      </c>
      <c r="AO319" s="4">
        <f t="shared" si="218"/>
        <v>10.393670468549269</v>
      </c>
      <c r="AP319" s="4">
        <f t="shared" si="218"/>
        <v>10.678680696195546</v>
      </c>
      <c r="AQ319" s="4">
        <f t="shared" si="218"/>
        <v>6.2469817678571493</v>
      </c>
      <c r="AR319" s="4">
        <f t="shared" si="218"/>
        <v>6.5568719216555547</v>
      </c>
      <c r="AS319" s="4">
        <f t="shared" si="218"/>
        <v>6.6934749003767626</v>
      </c>
      <c r="AT319" s="4">
        <f t="shared" si="218"/>
        <v>7.0675479632451372</v>
      </c>
      <c r="AU319" s="4">
        <f t="shared" si="218"/>
        <v>7.3641014284818649</v>
      </c>
      <c r="AV319" s="4">
        <f t="shared" si="218"/>
        <v>7.6822187582543933</v>
      </c>
      <c r="AW319" s="4">
        <f t="shared" si="218"/>
        <v>8.1787349840832366</v>
      </c>
      <c r="AX319" s="4">
        <f t="shared" si="218"/>
        <v>8.5914677287141856</v>
      </c>
      <c r="AY319" s="4">
        <f t="shared" si="218"/>
        <v>8.8206919132784911</v>
      </c>
      <c r="AZ319" s="4">
        <f t="shared" si="218"/>
        <v>9.3516284064826571</v>
      </c>
      <c r="BA319" s="4">
        <f t="shared" si="218"/>
        <v>9.6926949712464197</v>
      </c>
      <c r="BB319" s="4">
        <f t="shared" si="218"/>
        <v>10.070502504332392</v>
      </c>
      <c r="BC319" s="4">
        <f t="shared" si="218"/>
        <v>10.194635021551653</v>
      </c>
      <c r="BD319" s="4">
        <f t="shared" si="218"/>
        <v>10.230688497654549</v>
      </c>
      <c r="BE319" s="4">
        <f t="shared" si="218"/>
        <v>10.337900940831776</v>
      </c>
      <c r="BF319" s="4">
        <f t="shared" si="218"/>
        <v>10.380510427423919</v>
      </c>
      <c r="BG319" s="4">
        <f t="shared" si="218"/>
        <v>10.409210635726746</v>
      </c>
      <c r="BH319" s="4">
        <f t="shared" si="218"/>
        <v>10.429351663385582</v>
      </c>
      <c r="BI319" s="4">
        <f t="shared" si="218"/>
        <v>10.373956418925632</v>
      </c>
      <c r="BJ319" s="4">
        <f t="shared" si="218"/>
        <v>10.253402483221471</v>
      </c>
      <c r="BK319" s="4">
        <f t="shared" si="218"/>
        <v>10.210657846517785</v>
      </c>
      <c r="BL319" s="4">
        <f t="shared" si="218"/>
        <v>10.152134727941736</v>
      </c>
      <c r="BM319" s="4">
        <f t="shared" si="218"/>
        <v>10.214826635127007</v>
      </c>
      <c r="BN319" s="4">
        <f t="shared" si="218"/>
        <v>10.222669579136962</v>
      </c>
      <c r="BO319" s="4">
        <f t="shared" si="218"/>
        <v>10.18694670269916</v>
      </c>
      <c r="BP319" s="4">
        <f t="shared" ref="BP319:CV319" si="219">+IFERROR(BP227/BP273*100,0)</f>
        <v>10.219299968489072</v>
      </c>
      <c r="BQ319" s="4">
        <f t="shared" si="219"/>
        <v>10.12094044542169</v>
      </c>
      <c r="BR319" s="4">
        <f t="shared" si="219"/>
        <v>10.103289599154687</v>
      </c>
      <c r="BS319" s="4">
        <f t="shared" si="219"/>
        <v>10.116436273504908</v>
      </c>
      <c r="BT319" s="4">
        <f t="shared" si="219"/>
        <v>10.064796369636275</v>
      </c>
      <c r="BU319" s="4">
        <f t="shared" si="219"/>
        <v>9.9396458255947486</v>
      </c>
      <c r="BV319" s="4">
        <f t="shared" si="219"/>
        <v>9.7931494093196854</v>
      </c>
      <c r="BW319" s="4">
        <f t="shared" si="219"/>
        <v>9.6280848876020571</v>
      </c>
      <c r="BX319" s="4">
        <f t="shared" si="219"/>
        <v>9.5139816572571068</v>
      </c>
      <c r="BY319" s="4">
        <f t="shared" si="219"/>
        <v>9.456071714597174</v>
      </c>
      <c r="BZ319" s="4">
        <f t="shared" si="219"/>
        <v>9.3911139039569811</v>
      </c>
      <c r="CA319" s="4">
        <f t="shared" si="219"/>
        <v>9.3667717519592308</v>
      </c>
      <c r="CB319" s="4">
        <f t="shared" si="219"/>
        <v>9.3267354981503399</v>
      </c>
      <c r="CC319" s="4">
        <f t="shared" si="219"/>
        <v>9.3217524782655605</v>
      </c>
      <c r="CD319" s="4">
        <f t="shared" si="219"/>
        <v>9.3497208117846977</v>
      </c>
      <c r="CE319" s="4">
        <f t="shared" si="219"/>
        <v>9.4460926669166909</v>
      </c>
      <c r="CF319" s="4">
        <f t="shared" si="219"/>
        <v>9.4247468449994187</v>
      </c>
      <c r="CG319" s="4">
        <f t="shared" si="219"/>
        <v>9.4053660373978367</v>
      </c>
      <c r="CH319" s="4">
        <f t="shared" si="219"/>
        <v>9.3549066929549944</v>
      </c>
      <c r="CI319" s="4">
        <f t="shared" si="219"/>
        <v>9.2856934761736429</v>
      </c>
      <c r="CJ319" s="4">
        <f t="shared" si="219"/>
        <v>9.4404047809883576</v>
      </c>
      <c r="CK319" s="4">
        <f t="shared" si="219"/>
        <v>9.4741630766365184</v>
      </c>
      <c r="CL319" s="4">
        <f t="shared" si="219"/>
        <v>9.4877729645909348</v>
      </c>
      <c r="CM319" s="4">
        <f t="shared" si="219"/>
        <v>9.5341184104614438</v>
      </c>
      <c r="CN319" s="4">
        <f t="shared" si="219"/>
        <v>9.5632658737759044</v>
      </c>
      <c r="CO319" s="4">
        <f t="shared" si="219"/>
        <v>9.5949576084913453</v>
      </c>
      <c r="CP319" s="4">
        <f t="shared" si="219"/>
        <v>9.6425888309700944</v>
      </c>
      <c r="CQ319" s="4">
        <f t="shared" si="219"/>
        <v>9.6653057355173093</v>
      </c>
      <c r="CR319" s="4">
        <f t="shared" si="219"/>
        <v>9.7638072846075925</v>
      </c>
      <c r="CS319" s="4">
        <f t="shared" si="219"/>
        <v>9.8591867464805265</v>
      </c>
      <c r="CT319" s="4">
        <f t="shared" si="219"/>
        <v>9.8945222793673437</v>
      </c>
      <c r="CU319" s="4">
        <f t="shared" si="219"/>
        <v>9.7864818554810995</v>
      </c>
      <c r="CV319" s="4">
        <f t="shared" si="219"/>
        <v>9.8630139379016679</v>
      </c>
    </row>
    <row r="320" spans="1:100" x14ac:dyDescent="0.3">
      <c r="A320" s="1">
        <v>1</v>
      </c>
      <c r="B320" s="1">
        <v>30</v>
      </c>
      <c r="C320" s="1" t="s">
        <v>53</v>
      </c>
      <c r="D320" s="4">
        <f t="shared" ref="D320:BO320" si="220">+IFERROR(D228/D274*100,0)</f>
        <v>17.504622552972016</v>
      </c>
      <c r="E320" s="4">
        <f t="shared" si="220"/>
        <v>16.151605774345988</v>
      </c>
      <c r="F320" s="4">
        <f t="shared" si="220"/>
        <v>16.45824269787914</v>
      </c>
      <c r="G320" s="4">
        <f t="shared" si="220"/>
        <v>16.522522848684197</v>
      </c>
      <c r="H320" s="4">
        <f t="shared" si="220"/>
        <v>16.628265062069435</v>
      </c>
      <c r="I320" s="4">
        <f t="shared" si="220"/>
        <v>16.471773677879085</v>
      </c>
      <c r="J320" s="4">
        <f t="shared" si="220"/>
        <v>16.272062471621386</v>
      </c>
      <c r="K320" s="4">
        <f t="shared" si="220"/>
        <v>16.1503030163659</v>
      </c>
      <c r="L320" s="4">
        <f t="shared" si="220"/>
        <v>16.156215644096065</v>
      </c>
      <c r="M320" s="4">
        <f t="shared" si="220"/>
        <v>16.087406163565763</v>
      </c>
      <c r="N320" s="4">
        <f t="shared" si="220"/>
        <v>15.674553208724101</v>
      </c>
      <c r="O320" s="4">
        <f t="shared" si="220"/>
        <v>15.379925522889504</v>
      </c>
      <c r="P320" s="4">
        <f t="shared" si="220"/>
        <v>15.391003694398853</v>
      </c>
      <c r="Q320" s="4">
        <f t="shared" si="220"/>
        <v>15.533962325964945</v>
      </c>
      <c r="R320" s="4">
        <f t="shared" si="220"/>
        <v>15.616978442191334</v>
      </c>
      <c r="S320" s="4">
        <f t="shared" si="220"/>
        <v>15.541935477123706</v>
      </c>
      <c r="T320" s="4">
        <f t="shared" si="220"/>
        <v>15.536708123879297</v>
      </c>
      <c r="U320" s="4">
        <f t="shared" si="220"/>
        <v>15.57805245686894</v>
      </c>
      <c r="V320" s="4">
        <f t="shared" si="220"/>
        <v>15.4931270841517</v>
      </c>
      <c r="W320" s="4">
        <f t="shared" si="220"/>
        <v>15.381846635320187</v>
      </c>
      <c r="X320" s="4">
        <f t="shared" si="220"/>
        <v>15.140610253403198</v>
      </c>
      <c r="Y320" s="4">
        <f t="shared" si="220"/>
        <v>14.918930996003471</v>
      </c>
      <c r="Z320" s="4">
        <f t="shared" si="220"/>
        <v>14.676207428527274</v>
      </c>
      <c r="AA320" s="4">
        <f t="shared" si="220"/>
        <v>14.399167524695834</v>
      </c>
      <c r="AB320" s="4">
        <f t="shared" si="220"/>
        <v>14.04838357774381</v>
      </c>
      <c r="AC320" s="4">
        <f t="shared" si="220"/>
        <v>14.074197784828236</v>
      </c>
      <c r="AD320" s="4">
        <f t="shared" si="220"/>
        <v>14.126563251199862</v>
      </c>
      <c r="AE320" s="4">
        <f t="shared" si="220"/>
        <v>14.146242984842045</v>
      </c>
      <c r="AF320" s="4">
        <f t="shared" si="220"/>
        <v>14.087400035831404</v>
      </c>
      <c r="AG320" s="4">
        <f t="shared" si="220"/>
        <v>14.0859832414684</v>
      </c>
      <c r="AH320" s="4">
        <f t="shared" si="220"/>
        <v>14.115679292041076</v>
      </c>
      <c r="AI320" s="4">
        <f t="shared" si="220"/>
        <v>14.049942455118281</v>
      </c>
      <c r="AJ320" s="4">
        <f t="shared" si="220"/>
        <v>14.038733750514263</v>
      </c>
      <c r="AK320" s="4">
        <f t="shared" si="220"/>
        <v>14.04092163518821</v>
      </c>
      <c r="AL320" s="4">
        <f t="shared" si="220"/>
        <v>13.947155969616244</v>
      </c>
      <c r="AM320" s="4">
        <f t="shared" si="220"/>
        <v>13.949925488452426</v>
      </c>
      <c r="AN320" s="4">
        <f t="shared" si="220"/>
        <v>14.183822825733653</v>
      </c>
      <c r="AO320" s="4">
        <f t="shared" si="220"/>
        <v>14.269837583799388</v>
      </c>
      <c r="AP320" s="4">
        <f t="shared" si="220"/>
        <v>14.424616165074688</v>
      </c>
      <c r="AQ320" s="4">
        <f t="shared" si="220"/>
        <v>14.562161735238949</v>
      </c>
      <c r="AR320" s="4">
        <f t="shared" si="220"/>
        <v>14.620653362117803</v>
      </c>
      <c r="AS320" s="4">
        <f t="shared" si="220"/>
        <v>14.676729820545695</v>
      </c>
      <c r="AT320" s="4">
        <f t="shared" si="220"/>
        <v>14.999985465694998</v>
      </c>
      <c r="AU320" s="4">
        <f t="shared" si="220"/>
        <v>15.037198388534076</v>
      </c>
      <c r="AV320" s="4">
        <f t="shared" si="220"/>
        <v>15.02311191860109</v>
      </c>
      <c r="AW320" s="4">
        <f t="shared" si="220"/>
        <v>14.995669424076716</v>
      </c>
      <c r="AX320" s="4">
        <f t="shared" si="220"/>
        <v>14.812277521868628</v>
      </c>
      <c r="AY320" s="4">
        <f t="shared" si="220"/>
        <v>14.663427142926233</v>
      </c>
      <c r="AZ320" s="4">
        <f t="shared" si="220"/>
        <v>14.534388704135226</v>
      </c>
      <c r="BA320" s="4">
        <f t="shared" si="220"/>
        <v>14.62808166485399</v>
      </c>
      <c r="BB320" s="4">
        <f t="shared" si="220"/>
        <v>14.656028265822767</v>
      </c>
      <c r="BC320" s="4">
        <f t="shared" si="220"/>
        <v>14.694221921708744</v>
      </c>
      <c r="BD320" s="4">
        <f t="shared" si="220"/>
        <v>14.700170346692182</v>
      </c>
      <c r="BE320" s="4">
        <f t="shared" si="220"/>
        <v>14.638319800401694</v>
      </c>
      <c r="BF320" s="4">
        <f t="shared" si="220"/>
        <v>14.622144671552528</v>
      </c>
      <c r="BG320" s="4">
        <f t="shared" si="220"/>
        <v>14.585059084457738</v>
      </c>
      <c r="BH320" s="4">
        <f t="shared" si="220"/>
        <v>14.715420452200695</v>
      </c>
      <c r="BI320" s="4">
        <f t="shared" si="220"/>
        <v>14.825670592459012</v>
      </c>
      <c r="BJ320" s="4">
        <f t="shared" si="220"/>
        <v>14.853748884318913</v>
      </c>
      <c r="BK320" s="4">
        <f t="shared" si="220"/>
        <v>14.798064580853026</v>
      </c>
      <c r="BL320" s="4">
        <f t="shared" si="220"/>
        <v>14.828702815853889</v>
      </c>
      <c r="BM320" s="4">
        <f t="shared" si="220"/>
        <v>15.09107980365085</v>
      </c>
      <c r="BN320" s="4">
        <f t="shared" si="220"/>
        <v>15.126240964911011</v>
      </c>
      <c r="BO320" s="4">
        <f t="shared" si="220"/>
        <v>15.15262992675842</v>
      </c>
      <c r="BP320" s="4">
        <f t="shared" ref="BP320:CV320" si="221">+IFERROR(BP228/BP274*100,0)</f>
        <v>15.217125460221817</v>
      </c>
      <c r="BQ320" s="4">
        <f t="shared" si="221"/>
        <v>15.269489077342147</v>
      </c>
      <c r="BR320" s="4">
        <f t="shared" si="221"/>
        <v>15.410722376245165</v>
      </c>
      <c r="BS320" s="4">
        <f t="shared" si="221"/>
        <v>15.436799687714977</v>
      </c>
      <c r="BT320" s="4">
        <f t="shared" si="221"/>
        <v>15.312849444267339</v>
      </c>
      <c r="BU320" s="4">
        <f t="shared" si="221"/>
        <v>15.074224639785708</v>
      </c>
      <c r="BV320" s="4">
        <f t="shared" si="221"/>
        <v>15.020769560811592</v>
      </c>
      <c r="BW320" s="4">
        <f t="shared" si="221"/>
        <v>14.915821222064263</v>
      </c>
      <c r="BX320" s="4">
        <f t="shared" si="221"/>
        <v>14.814440422160075</v>
      </c>
      <c r="BY320" s="4">
        <f t="shared" si="221"/>
        <v>14.756482119573192</v>
      </c>
      <c r="BZ320" s="4">
        <f t="shared" si="221"/>
        <v>14.726737912002013</v>
      </c>
      <c r="CA320" s="4">
        <f t="shared" si="221"/>
        <v>14.579045155871343</v>
      </c>
      <c r="CB320" s="4">
        <f t="shared" si="221"/>
        <v>14.600745649955705</v>
      </c>
      <c r="CC320" s="4">
        <f t="shared" si="221"/>
        <v>14.619468258328697</v>
      </c>
      <c r="CD320" s="4">
        <f t="shared" si="221"/>
        <v>14.661822522964158</v>
      </c>
      <c r="CE320" s="4">
        <f t="shared" si="221"/>
        <v>14.666402345720977</v>
      </c>
      <c r="CF320" s="4">
        <f t="shared" si="221"/>
        <v>14.540511104827667</v>
      </c>
      <c r="CG320" s="4">
        <f t="shared" si="221"/>
        <v>14.410525357242232</v>
      </c>
      <c r="CH320" s="4">
        <f t="shared" si="221"/>
        <v>14.327118915890615</v>
      </c>
      <c r="CI320" s="4">
        <f t="shared" si="221"/>
        <v>14.248201367770058</v>
      </c>
      <c r="CJ320" s="4">
        <f t="shared" si="221"/>
        <v>14.169013341192835</v>
      </c>
      <c r="CK320" s="4">
        <f t="shared" si="221"/>
        <v>14.201796309681104</v>
      </c>
      <c r="CL320" s="4">
        <f t="shared" si="221"/>
        <v>14.164255107889485</v>
      </c>
      <c r="CM320" s="4">
        <f t="shared" si="221"/>
        <v>14.081438828157289</v>
      </c>
      <c r="CN320" s="4">
        <f t="shared" si="221"/>
        <v>14.179885155023971</v>
      </c>
      <c r="CO320" s="4">
        <f t="shared" si="221"/>
        <v>14.092619978111967</v>
      </c>
      <c r="CP320" s="4">
        <f t="shared" si="221"/>
        <v>13.92464377426403</v>
      </c>
      <c r="CQ320" s="4">
        <f t="shared" si="221"/>
        <v>13.74606923713449</v>
      </c>
      <c r="CR320" s="4">
        <f t="shared" si="221"/>
        <v>13.712507805093486</v>
      </c>
      <c r="CS320" s="4">
        <f t="shared" si="221"/>
        <v>13.521511824327293</v>
      </c>
      <c r="CT320" s="4">
        <f t="shared" si="221"/>
        <v>13.212285297631038</v>
      </c>
      <c r="CU320" s="4">
        <f t="shared" si="221"/>
        <v>12.830804312651434</v>
      </c>
      <c r="CV320" s="4">
        <f t="shared" si="221"/>
        <v>12.654623282952041</v>
      </c>
    </row>
    <row r="321" spans="1:100" x14ac:dyDescent="0.3">
      <c r="A321" s="1">
        <v>1</v>
      </c>
      <c r="B321" s="1">
        <v>31</v>
      </c>
      <c r="C321" s="1" t="s">
        <v>54</v>
      </c>
      <c r="D321" s="4">
        <f t="shared" ref="D321:BO321" si="222">+IFERROR(D229/D275*100,0)</f>
        <v>14.216485994485453</v>
      </c>
      <c r="E321" s="4">
        <f t="shared" si="222"/>
        <v>11.84452944150968</v>
      </c>
      <c r="F321" s="4">
        <f t="shared" si="222"/>
        <v>11.876772185554598</v>
      </c>
      <c r="G321" s="4">
        <f t="shared" si="222"/>
        <v>12.013460891277388</v>
      </c>
      <c r="H321" s="4">
        <f t="shared" si="222"/>
        <v>12.329522584161705</v>
      </c>
      <c r="I321" s="4">
        <f t="shared" si="222"/>
        <v>12.163026546438577</v>
      </c>
      <c r="J321" s="4">
        <f t="shared" si="222"/>
        <v>12.227031115275935</v>
      </c>
      <c r="K321" s="4">
        <f t="shared" si="222"/>
        <v>12.338636012256309</v>
      </c>
      <c r="L321" s="4">
        <f t="shared" si="222"/>
        <v>12.510823201060123</v>
      </c>
      <c r="M321" s="4">
        <f t="shared" si="222"/>
        <v>12.411228207713702</v>
      </c>
      <c r="N321" s="4">
        <f t="shared" si="222"/>
        <v>12.287023566800844</v>
      </c>
      <c r="O321" s="4">
        <f t="shared" si="222"/>
        <v>12.093258747960494</v>
      </c>
      <c r="P321" s="4">
        <f t="shared" si="222"/>
        <v>12.176409879052159</v>
      </c>
      <c r="Q321" s="4">
        <f t="shared" si="222"/>
        <v>12.282096229271019</v>
      </c>
      <c r="R321" s="4">
        <f t="shared" si="222"/>
        <v>12.381119765295749</v>
      </c>
      <c r="S321" s="4">
        <f t="shared" si="222"/>
        <v>12.625034345327801</v>
      </c>
      <c r="T321" s="4">
        <f t="shared" si="222"/>
        <v>12.777780252093301</v>
      </c>
      <c r="U321" s="4">
        <f t="shared" si="222"/>
        <v>12.707509979816797</v>
      </c>
      <c r="V321" s="4">
        <f t="shared" si="222"/>
        <v>12.621986354522816</v>
      </c>
      <c r="W321" s="4">
        <f t="shared" si="222"/>
        <v>12.447276690279523</v>
      </c>
      <c r="X321" s="4">
        <f t="shared" si="222"/>
        <v>12.485210574423453</v>
      </c>
      <c r="Y321" s="4">
        <f t="shared" si="222"/>
        <v>12.244347176505814</v>
      </c>
      <c r="Z321" s="4">
        <f t="shared" si="222"/>
        <v>11.886061596231333</v>
      </c>
      <c r="AA321" s="4">
        <f t="shared" si="222"/>
        <v>11.610718405670511</v>
      </c>
      <c r="AB321" s="4">
        <f t="shared" si="222"/>
        <v>11.911800387006634</v>
      </c>
      <c r="AC321" s="4">
        <f t="shared" si="222"/>
        <v>12.318820341207124</v>
      </c>
      <c r="AD321" s="4">
        <f t="shared" si="222"/>
        <v>12.546223707978191</v>
      </c>
      <c r="AE321" s="4">
        <f t="shared" si="222"/>
        <v>12.700598514043882</v>
      </c>
      <c r="AF321" s="4">
        <f t="shared" si="222"/>
        <v>12.997978437694355</v>
      </c>
      <c r="AG321" s="4">
        <f t="shared" si="222"/>
        <v>13.206358967147674</v>
      </c>
      <c r="AH321" s="4">
        <f t="shared" si="222"/>
        <v>13.336398686045115</v>
      </c>
      <c r="AI321" s="4">
        <f t="shared" si="222"/>
        <v>13.57021311079302</v>
      </c>
      <c r="AJ321" s="4">
        <f t="shared" si="222"/>
        <v>13.87750720214761</v>
      </c>
      <c r="AK321" s="4">
        <f t="shared" si="222"/>
        <v>13.851471177771282</v>
      </c>
      <c r="AL321" s="4">
        <f t="shared" si="222"/>
        <v>13.863167655255241</v>
      </c>
      <c r="AM321" s="4">
        <f t="shared" si="222"/>
        <v>13.976601963529319</v>
      </c>
      <c r="AN321" s="4">
        <f t="shared" si="222"/>
        <v>13.927757961439275</v>
      </c>
      <c r="AO321" s="4">
        <f t="shared" si="222"/>
        <v>14.153924253094296</v>
      </c>
      <c r="AP321" s="4">
        <f t="shared" si="222"/>
        <v>14.285496546420958</v>
      </c>
      <c r="AQ321" s="4">
        <f t="shared" si="222"/>
        <v>14.602254606831641</v>
      </c>
      <c r="AR321" s="4">
        <f t="shared" si="222"/>
        <v>14.972228510375327</v>
      </c>
      <c r="AS321" s="4">
        <f t="shared" si="222"/>
        <v>15.05192270086741</v>
      </c>
      <c r="AT321" s="4">
        <f t="shared" si="222"/>
        <v>15.520896360801995</v>
      </c>
      <c r="AU321" s="4">
        <f t="shared" si="222"/>
        <v>15.733046875782913</v>
      </c>
      <c r="AV321" s="4">
        <f t="shared" si="222"/>
        <v>15.975108066840118</v>
      </c>
      <c r="AW321" s="4">
        <f t="shared" si="222"/>
        <v>15.672725104326712</v>
      </c>
      <c r="AX321" s="4">
        <f t="shared" si="222"/>
        <v>15.47530089855513</v>
      </c>
      <c r="AY321" s="4">
        <f t="shared" si="222"/>
        <v>15.285193802321615</v>
      </c>
      <c r="AZ321" s="4">
        <f t="shared" si="222"/>
        <v>16.065620813243058</v>
      </c>
      <c r="BA321" s="4">
        <f t="shared" si="222"/>
        <v>16.480468292131629</v>
      </c>
      <c r="BB321" s="4">
        <f t="shared" si="222"/>
        <v>16.656715021148923</v>
      </c>
      <c r="BC321" s="4">
        <f t="shared" si="222"/>
        <v>16.798354350063665</v>
      </c>
      <c r="BD321" s="4">
        <f t="shared" si="222"/>
        <v>17.089313793809445</v>
      </c>
      <c r="BE321" s="4">
        <f t="shared" si="222"/>
        <v>17.206716081837158</v>
      </c>
      <c r="BF321" s="4">
        <f t="shared" si="222"/>
        <v>17.218846930674268</v>
      </c>
      <c r="BG321" s="4">
        <f t="shared" si="222"/>
        <v>17.285248250897254</v>
      </c>
      <c r="BH321" s="4">
        <f t="shared" si="222"/>
        <v>17.422822457962255</v>
      </c>
      <c r="BI321" s="4">
        <f t="shared" si="222"/>
        <v>17.507408252977413</v>
      </c>
      <c r="BJ321" s="4">
        <f t="shared" si="222"/>
        <v>17.378687190161163</v>
      </c>
      <c r="BK321" s="4">
        <f t="shared" si="222"/>
        <v>17.492216380653979</v>
      </c>
      <c r="BL321" s="4">
        <f t="shared" si="222"/>
        <v>17.723831984762942</v>
      </c>
      <c r="BM321" s="4">
        <f t="shared" si="222"/>
        <v>18.222578641688454</v>
      </c>
      <c r="BN321" s="4">
        <f t="shared" si="222"/>
        <v>18.32367322069976</v>
      </c>
      <c r="BO321" s="4">
        <f t="shared" si="222"/>
        <v>18.16032578568068</v>
      </c>
      <c r="BP321" s="4">
        <f t="shared" ref="BP321:CV321" si="223">+IFERROR(BP229/BP275*100,0)</f>
        <v>18.432652196285755</v>
      </c>
      <c r="BQ321" s="4">
        <f t="shared" si="223"/>
        <v>18.555556613408914</v>
      </c>
      <c r="BR321" s="4">
        <f t="shared" si="223"/>
        <v>18.742457993137251</v>
      </c>
      <c r="BS321" s="4">
        <f t="shared" si="223"/>
        <v>18.537861714975499</v>
      </c>
      <c r="BT321" s="4">
        <f t="shared" si="223"/>
        <v>18.59377898366494</v>
      </c>
      <c r="BU321" s="4">
        <f t="shared" si="223"/>
        <v>18.503028740731082</v>
      </c>
      <c r="BV321" s="4">
        <f t="shared" si="223"/>
        <v>18.500565145595363</v>
      </c>
      <c r="BW321" s="4">
        <f t="shared" si="223"/>
        <v>18.323138487074342</v>
      </c>
      <c r="BX321" s="4">
        <f t="shared" si="223"/>
        <v>18.565630636020085</v>
      </c>
      <c r="BY321" s="4">
        <f t="shared" si="223"/>
        <v>19.008811666776566</v>
      </c>
      <c r="BZ321" s="4">
        <f t="shared" si="223"/>
        <v>19.117915559976762</v>
      </c>
      <c r="CA321" s="4">
        <f t="shared" si="223"/>
        <v>18.915902186475371</v>
      </c>
      <c r="CB321" s="4">
        <f t="shared" si="223"/>
        <v>18.778060882610749</v>
      </c>
      <c r="CC321" s="4">
        <f t="shared" si="223"/>
        <v>18.682448421271879</v>
      </c>
      <c r="CD321" s="4">
        <f t="shared" si="223"/>
        <v>18.502419025996254</v>
      </c>
      <c r="CE321" s="4">
        <f t="shared" si="223"/>
        <v>18.230694250371172</v>
      </c>
      <c r="CF321" s="4">
        <f t="shared" si="223"/>
        <v>18.095110947421016</v>
      </c>
      <c r="CG321" s="4">
        <f t="shared" si="223"/>
        <v>17.90968477122621</v>
      </c>
      <c r="CH321" s="4">
        <f t="shared" si="223"/>
        <v>17.234396774783182</v>
      </c>
      <c r="CI321" s="4">
        <f t="shared" si="223"/>
        <v>16.757634203115739</v>
      </c>
      <c r="CJ321" s="4">
        <f t="shared" si="223"/>
        <v>16.456765517830217</v>
      </c>
      <c r="CK321" s="4">
        <f t="shared" si="223"/>
        <v>16.728172427806456</v>
      </c>
      <c r="CL321" s="4">
        <f t="shared" si="223"/>
        <v>16.782850721759981</v>
      </c>
      <c r="CM321" s="4">
        <f t="shared" si="223"/>
        <v>16.970458432801596</v>
      </c>
      <c r="CN321" s="4">
        <f t="shared" si="223"/>
        <v>17.173554859838575</v>
      </c>
      <c r="CO321" s="4">
        <f t="shared" si="223"/>
        <v>17.256550885965961</v>
      </c>
      <c r="CP321" s="4">
        <f t="shared" si="223"/>
        <v>17.26421659852361</v>
      </c>
      <c r="CQ321" s="4">
        <f t="shared" si="223"/>
        <v>17.277379420658214</v>
      </c>
      <c r="CR321" s="4">
        <f t="shared" si="223"/>
        <v>17.311434351555182</v>
      </c>
      <c r="CS321" s="4">
        <f t="shared" si="223"/>
        <v>17.23039245150682</v>
      </c>
      <c r="CT321" s="4">
        <f t="shared" si="223"/>
        <v>16.978908915631216</v>
      </c>
      <c r="CU321" s="4">
        <f t="shared" si="223"/>
        <v>16.489292282087881</v>
      </c>
      <c r="CV321" s="4">
        <f t="shared" si="223"/>
        <v>16.511820460239228</v>
      </c>
    </row>
    <row r="322" spans="1:100" x14ac:dyDescent="0.3">
      <c r="A322" s="1">
        <v>1</v>
      </c>
      <c r="B322" s="1">
        <v>17</v>
      </c>
      <c r="C322" s="1" t="s">
        <v>55</v>
      </c>
      <c r="D322" s="4">
        <f t="shared" ref="D322:BO322" si="224">+IFERROR(D230/D276*100,0)</f>
        <v>22.681976220203769</v>
      </c>
      <c r="E322" s="4">
        <f t="shared" si="224"/>
        <v>23.012228300595527</v>
      </c>
      <c r="F322" s="4">
        <f t="shared" si="224"/>
        <v>22.782535151845739</v>
      </c>
      <c r="G322" s="4">
        <f t="shared" si="224"/>
        <v>22.25139016013264</v>
      </c>
      <c r="H322" s="4">
        <f t="shared" si="224"/>
        <v>21.428687358967416</v>
      </c>
      <c r="I322" s="4">
        <f t="shared" si="224"/>
        <v>20.958437347514451</v>
      </c>
      <c r="J322" s="4">
        <f t="shared" si="224"/>
        <v>20.801533206843398</v>
      </c>
      <c r="K322" s="4">
        <f t="shared" si="224"/>
        <v>20.762850756909792</v>
      </c>
      <c r="L322" s="4">
        <f t="shared" si="224"/>
        <v>20.686907085263915</v>
      </c>
      <c r="M322" s="4">
        <f t="shared" si="224"/>
        <v>20.509894955427775</v>
      </c>
      <c r="N322" s="4">
        <f t="shared" si="224"/>
        <v>20.845268035814236</v>
      </c>
      <c r="O322" s="4">
        <f t="shared" si="224"/>
        <v>21.010476903352433</v>
      </c>
      <c r="P322" s="4">
        <f t="shared" si="224"/>
        <v>22.283587641011042</v>
      </c>
      <c r="Q322" s="4">
        <f t="shared" si="224"/>
        <v>22.220480514002599</v>
      </c>
      <c r="R322" s="4">
        <f t="shared" si="224"/>
        <v>22.384319845098791</v>
      </c>
      <c r="S322" s="4">
        <f t="shared" si="224"/>
        <v>22.493816055240064</v>
      </c>
      <c r="T322" s="4">
        <f t="shared" si="224"/>
        <v>22.429890565700006</v>
      </c>
      <c r="U322" s="4">
        <f t="shared" si="224"/>
        <v>22.489788427591961</v>
      </c>
      <c r="V322" s="4">
        <f t="shared" si="224"/>
        <v>23.316647830054393</v>
      </c>
      <c r="W322" s="4">
        <f t="shared" si="224"/>
        <v>24.473186978112199</v>
      </c>
      <c r="X322" s="4">
        <f t="shared" si="224"/>
        <v>25.973454574749542</v>
      </c>
      <c r="Y322" s="4">
        <f t="shared" si="224"/>
        <v>27.586099677874127</v>
      </c>
      <c r="Z322" s="4">
        <f t="shared" si="224"/>
        <v>28.564793764065165</v>
      </c>
      <c r="AA322" s="4">
        <f t="shared" si="224"/>
        <v>27.161763729680032</v>
      </c>
      <c r="AB322" s="4">
        <f t="shared" si="224"/>
        <v>28.288866480357012</v>
      </c>
      <c r="AC322" s="4">
        <f t="shared" si="224"/>
        <v>28.184219427077689</v>
      </c>
      <c r="AD322" s="4">
        <f t="shared" si="224"/>
        <v>27.898691622258298</v>
      </c>
      <c r="AE322" s="4">
        <f t="shared" si="224"/>
        <v>22.471463459958084</v>
      </c>
      <c r="AF322" s="4">
        <f t="shared" si="224"/>
        <v>22.866222710363946</v>
      </c>
      <c r="AG322" s="4">
        <f t="shared" si="224"/>
        <v>23.956306202398054</v>
      </c>
      <c r="AH322" s="4">
        <f t="shared" si="224"/>
        <v>22.327265168402338</v>
      </c>
      <c r="AI322" s="4">
        <f t="shared" si="224"/>
        <v>22.222602062855117</v>
      </c>
      <c r="AJ322" s="4">
        <f t="shared" si="224"/>
        <v>22.724169569040313</v>
      </c>
      <c r="AK322" s="4">
        <f t="shared" si="224"/>
        <v>22.323308615061503</v>
      </c>
      <c r="AL322" s="4">
        <f t="shared" si="224"/>
        <v>21.839072341910249</v>
      </c>
      <c r="AM322" s="4">
        <f t="shared" si="224"/>
        <v>22.485127203432995</v>
      </c>
      <c r="AN322" s="4">
        <f t="shared" si="224"/>
        <v>23.375125584940463</v>
      </c>
      <c r="AO322" s="4">
        <f t="shared" si="224"/>
        <v>23.928587091887451</v>
      </c>
      <c r="AP322" s="4">
        <f t="shared" si="224"/>
        <v>23.874434941539334</v>
      </c>
      <c r="AQ322" s="4">
        <f t="shared" si="224"/>
        <v>24.358505931052573</v>
      </c>
      <c r="AR322" s="4">
        <f t="shared" si="224"/>
        <v>25.208790486012479</v>
      </c>
      <c r="AS322" s="4">
        <f t="shared" si="224"/>
        <v>26.042036162873167</v>
      </c>
      <c r="AT322" s="4">
        <f t="shared" si="224"/>
        <v>28.445502964120234</v>
      </c>
      <c r="AU322" s="4">
        <f t="shared" si="224"/>
        <v>29.583834389550702</v>
      </c>
      <c r="AV322" s="4">
        <f t="shared" si="224"/>
        <v>30.25355836349674</v>
      </c>
      <c r="AW322" s="4">
        <f t="shared" si="224"/>
        <v>29.504527190087011</v>
      </c>
      <c r="AX322" s="4">
        <f t="shared" si="224"/>
        <v>27.70871778930027</v>
      </c>
      <c r="AY322" s="4">
        <f t="shared" si="224"/>
        <v>26.801605285581413</v>
      </c>
      <c r="AZ322" s="4">
        <f t="shared" si="224"/>
        <v>25.870189428267743</v>
      </c>
      <c r="BA322" s="4">
        <f t="shared" si="224"/>
        <v>28.642254544217082</v>
      </c>
      <c r="BB322" s="4">
        <f t="shared" si="224"/>
        <v>28.342404937419563</v>
      </c>
      <c r="BC322" s="4">
        <f t="shared" si="224"/>
        <v>22.714706119592631</v>
      </c>
      <c r="BD322" s="4">
        <f t="shared" si="224"/>
        <v>23.818901069620189</v>
      </c>
      <c r="BE322" s="4">
        <f t="shared" si="224"/>
        <v>7.6078387398630918</v>
      </c>
      <c r="BF322" s="4">
        <f t="shared" si="224"/>
        <v>8.7560162908731858</v>
      </c>
      <c r="BG322" s="4">
        <f t="shared" si="224"/>
        <v>9.1924496010924184</v>
      </c>
      <c r="BH322" s="4">
        <f t="shared" si="224"/>
        <v>10.401479746455927</v>
      </c>
      <c r="BI322" s="4">
        <f t="shared" si="224"/>
        <v>11.220928445525672</v>
      </c>
      <c r="BJ322" s="4">
        <f t="shared" si="224"/>
        <v>11.887303296419487</v>
      </c>
      <c r="BK322" s="4">
        <f t="shared" si="224"/>
        <v>12.416620057524815</v>
      </c>
      <c r="BL322" s="4">
        <f t="shared" si="224"/>
        <v>13.609768251412479</v>
      </c>
      <c r="BM322" s="4">
        <f t="shared" si="224"/>
        <v>14.578033864246716</v>
      </c>
      <c r="BN322" s="4">
        <f t="shared" si="224"/>
        <v>15.273382415336293</v>
      </c>
      <c r="BO322" s="4">
        <f t="shared" si="224"/>
        <v>16.574603080039484</v>
      </c>
      <c r="BP322" s="4">
        <f t="shared" ref="BP322:CV322" si="225">+IFERROR(BP230/BP276*100,0)</f>
        <v>17.541705386152824</v>
      </c>
      <c r="BQ322" s="4">
        <f t="shared" si="225"/>
        <v>13.636927225254031</v>
      </c>
      <c r="BR322" s="4">
        <f t="shared" si="225"/>
        <v>13.648167176078921</v>
      </c>
      <c r="BS322" s="4">
        <f t="shared" si="225"/>
        <v>13.651184356226272</v>
      </c>
      <c r="BT322" s="4">
        <f t="shared" si="225"/>
        <v>13.504754509361691</v>
      </c>
      <c r="BU322" s="4">
        <f t="shared" si="225"/>
        <v>13.030938124371207</v>
      </c>
      <c r="BV322" s="4">
        <f t="shared" si="225"/>
        <v>12.982605797015886</v>
      </c>
      <c r="BW322" s="4">
        <f t="shared" si="225"/>
        <v>12.5386449587838</v>
      </c>
      <c r="BX322" s="4">
        <f t="shared" si="225"/>
        <v>12.181325621690553</v>
      </c>
      <c r="BY322" s="4">
        <f t="shared" si="225"/>
        <v>11.91361540449744</v>
      </c>
      <c r="BZ322" s="4">
        <f t="shared" si="225"/>
        <v>11.748719874297649</v>
      </c>
      <c r="CA322" s="4">
        <f t="shared" si="225"/>
        <v>11.704168516252345</v>
      </c>
      <c r="CB322" s="4">
        <f t="shared" si="225"/>
        <v>11.695787984113553</v>
      </c>
      <c r="CC322" s="4">
        <f t="shared" si="225"/>
        <v>11.393821508004139</v>
      </c>
      <c r="CD322" s="4">
        <f t="shared" si="225"/>
        <v>11.483043570345156</v>
      </c>
      <c r="CE322" s="4">
        <f t="shared" si="225"/>
        <v>11.243059592031306</v>
      </c>
      <c r="CF322" s="4">
        <f t="shared" si="225"/>
        <v>11.25765944088176</v>
      </c>
      <c r="CG322" s="4">
        <f t="shared" si="225"/>
        <v>10.662453174933436</v>
      </c>
      <c r="CH322" s="4">
        <f t="shared" si="225"/>
        <v>10.64077005634512</v>
      </c>
      <c r="CI322" s="4">
        <f t="shared" si="225"/>
        <v>10.481421697385914</v>
      </c>
      <c r="CJ322" s="4">
        <f t="shared" si="225"/>
        <v>10.503800091283763</v>
      </c>
      <c r="CK322" s="4">
        <f t="shared" si="225"/>
        <v>10.661598072504786</v>
      </c>
      <c r="CL322" s="4">
        <f t="shared" si="225"/>
        <v>10.740655975653347</v>
      </c>
      <c r="CM322" s="4">
        <f t="shared" si="225"/>
        <v>10.803801936115583</v>
      </c>
      <c r="CN322" s="4">
        <f t="shared" si="225"/>
        <v>10.905466801167114</v>
      </c>
      <c r="CO322" s="4">
        <f t="shared" si="225"/>
        <v>11.060195122382739</v>
      </c>
      <c r="CP322" s="4">
        <f t="shared" si="225"/>
        <v>11.081396617919687</v>
      </c>
      <c r="CQ322" s="4">
        <f t="shared" si="225"/>
        <v>11.083254738797271</v>
      </c>
      <c r="CR322" s="4">
        <f t="shared" si="225"/>
        <v>11.135863452983058</v>
      </c>
      <c r="CS322" s="4">
        <f t="shared" si="225"/>
        <v>11.193667068664528</v>
      </c>
      <c r="CT322" s="4">
        <f t="shared" si="225"/>
        <v>11.147218247007975</v>
      </c>
      <c r="CU322" s="4">
        <f t="shared" si="225"/>
        <v>11.096912962796065</v>
      </c>
      <c r="CV322" s="4">
        <f t="shared" si="225"/>
        <v>11.077947954173299</v>
      </c>
    </row>
    <row r="323" spans="1:100" x14ac:dyDescent="0.3">
      <c r="A323" s="1">
        <v>1</v>
      </c>
      <c r="B323" s="1">
        <v>28</v>
      </c>
      <c r="C323" s="1" t="s">
        <v>56</v>
      </c>
      <c r="D323" s="4">
        <f t="shared" ref="D323:BO323" si="226">+IFERROR(D231/D277*100,0)</f>
        <v>36.050728988355125</v>
      </c>
      <c r="E323" s="4">
        <f t="shared" si="226"/>
        <v>39.846150081694717</v>
      </c>
      <c r="F323" s="4">
        <f t="shared" si="226"/>
        <v>38.723287629402506</v>
      </c>
      <c r="G323" s="4">
        <f t="shared" si="226"/>
        <v>35.084477303686882</v>
      </c>
      <c r="H323" s="4">
        <f t="shared" si="226"/>
        <v>32.901172876900354</v>
      </c>
      <c r="I323" s="4">
        <f t="shared" si="226"/>
        <v>30.411022509532266</v>
      </c>
      <c r="J323" s="4">
        <f t="shared" si="226"/>
        <v>28.715200705946113</v>
      </c>
      <c r="K323" s="4">
        <f t="shared" si="226"/>
        <v>27.489728644678067</v>
      </c>
      <c r="L323" s="4">
        <f t="shared" si="226"/>
        <v>25.655098114213637</v>
      </c>
      <c r="M323" s="4">
        <f t="shared" si="226"/>
        <v>24.359723308623167</v>
      </c>
      <c r="N323" s="4">
        <f t="shared" si="226"/>
        <v>23.898240893501146</v>
      </c>
      <c r="O323" s="4">
        <f t="shared" si="226"/>
        <v>23.317500354215458</v>
      </c>
      <c r="P323" s="4">
        <f t="shared" si="226"/>
        <v>23.691510889563595</v>
      </c>
      <c r="Q323" s="4">
        <f t="shared" si="226"/>
        <v>24.585571480049818</v>
      </c>
      <c r="R323" s="4">
        <f t="shared" si="226"/>
        <v>24.899019939352357</v>
      </c>
      <c r="S323" s="4">
        <f t="shared" si="226"/>
        <v>25.252737758615591</v>
      </c>
      <c r="T323" s="4">
        <f t="shared" si="226"/>
        <v>26.127088949520811</v>
      </c>
      <c r="U323" s="4">
        <f t="shared" si="226"/>
        <v>26.574669020280194</v>
      </c>
      <c r="V323" s="4">
        <f t="shared" si="226"/>
        <v>25.332650316443544</v>
      </c>
      <c r="W323" s="4">
        <f t="shared" si="226"/>
        <v>25.980571352553888</v>
      </c>
      <c r="X323" s="4">
        <f t="shared" si="226"/>
        <v>25.719663654266007</v>
      </c>
      <c r="Y323" s="4">
        <f t="shared" si="226"/>
        <v>25.909472583562721</v>
      </c>
      <c r="Z323" s="4">
        <f t="shared" si="226"/>
        <v>24.489380949092499</v>
      </c>
      <c r="AA323" s="4">
        <f t="shared" si="226"/>
        <v>23.627449619688672</v>
      </c>
      <c r="AB323" s="4">
        <f t="shared" si="226"/>
        <v>23.632291556821286</v>
      </c>
      <c r="AC323" s="4">
        <f t="shared" si="226"/>
        <v>23.741965957610304</v>
      </c>
      <c r="AD323" s="4">
        <f t="shared" si="226"/>
        <v>24.121056724834641</v>
      </c>
      <c r="AE323" s="4">
        <f t="shared" si="226"/>
        <v>24.17340530089519</v>
      </c>
      <c r="AF323" s="4">
        <f t="shared" si="226"/>
        <v>23.964282362966955</v>
      </c>
      <c r="AG323" s="4">
        <f t="shared" si="226"/>
        <v>24.948369268184099</v>
      </c>
      <c r="AH323" s="4">
        <f t="shared" si="226"/>
        <v>25.865645518395848</v>
      </c>
      <c r="AI323" s="4">
        <f t="shared" si="226"/>
        <v>25.877602848758375</v>
      </c>
      <c r="AJ323" s="4">
        <f t="shared" si="226"/>
        <v>27.650418388514591</v>
      </c>
      <c r="AK323" s="4">
        <f t="shared" si="226"/>
        <v>26.329566031315498</v>
      </c>
      <c r="AL323" s="4">
        <f t="shared" si="226"/>
        <v>25.580809622255035</v>
      </c>
      <c r="AM323" s="4">
        <f t="shared" si="226"/>
        <v>27.066524747837704</v>
      </c>
      <c r="AN323" s="4">
        <f t="shared" si="226"/>
        <v>27.769575424783895</v>
      </c>
      <c r="AO323" s="4">
        <f t="shared" si="226"/>
        <v>27.525731445248752</v>
      </c>
      <c r="AP323" s="4">
        <f t="shared" si="226"/>
        <v>26.456823518706369</v>
      </c>
      <c r="AQ323" s="4">
        <f t="shared" si="226"/>
        <v>34.425376892446039</v>
      </c>
      <c r="AR323" s="4">
        <f t="shared" si="226"/>
        <v>35.716052774711713</v>
      </c>
      <c r="AS323" s="4">
        <f t="shared" si="226"/>
        <v>35.414638965711895</v>
      </c>
      <c r="AT323" s="4">
        <f t="shared" si="226"/>
        <v>37.070346090941399</v>
      </c>
      <c r="AU323" s="4">
        <f t="shared" si="226"/>
        <v>37.330504955408792</v>
      </c>
      <c r="AV323" s="4">
        <f t="shared" si="226"/>
        <v>36.633665451210582</v>
      </c>
      <c r="AW323" s="4">
        <f t="shared" si="226"/>
        <v>37.940010219276957</v>
      </c>
      <c r="AX323" s="4">
        <f t="shared" si="226"/>
        <v>37.460523403187182</v>
      </c>
      <c r="AY323" s="4">
        <f t="shared" si="226"/>
        <v>38.48633067711696</v>
      </c>
      <c r="AZ323" s="4">
        <f t="shared" si="226"/>
        <v>40.150217325009727</v>
      </c>
      <c r="BA323" s="4">
        <f t="shared" si="226"/>
        <v>42.826231757951241</v>
      </c>
      <c r="BB323" s="4">
        <f t="shared" si="226"/>
        <v>44.421347845100151</v>
      </c>
      <c r="BC323" s="4">
        <f t="shared" si="226"/>
        <v>45.861047810727825</v>
      </c>
      <c r="BD323" s="4">
        <f t="shared" si="226"/>
        <v>46.717925858026952</v>
      </c>
      <c r="BE323" s="4">
        <f t="shared" si="226"/>
        <v>49.542303058032147</v>
      </c>
      <c r="BF323" s="4">
        <f t="shared" si="226"/>
        <v>0</v>
      </c>
      <c r="BG323" s="4">
        <f t="shared" si="226"/>
        <v>0</v>
      </c>
      <c r="BH323" s="4">
        <f t="shared" si="226"/>
        <v>0</v>
      </c>
      <c r="BI323" s="4">
        <f t="shared" si="226"/>
        <v>0</v>
      </c>
      <c r="BJ323" s="4">
        <f t="shared" si="226"/>
        <v>0</v>
      </c>
      <c r="BK323" s="4">
        <f t="shared" si="226"/>
        <v>0</v>
      </c>
      <c r="BL323" s="4">
        <f t="shared" si="226"/>
        <v>0</v>
      </c>
      <c r="BM323" s="4">
        <f t="shared" si="226"/>
        <v>0</v>
      </c>
      <c r="BN323" s="4">
        <f t="shared" si="226"/>
        <v>0</v>
      </c>
      <c r="BO323" s="4">
        <f t="shared" si="226"/>
        <v>0</v>
      </c>
      <c r="BP323" s="4">
        <f t="shared" ref="BP323:CV323" si="227">+IFERROR(BP231/BP277*100,0)</f>
        <v>0</v>
      </c>
      <c r="BQ323" s="4">
        <f t="shared" si="227"/>
        <v>0</v>
      </c>
      <c r="BR323" s="4">
        <f t="shared" si="227"/>
        <v>0</v>
      </c>
      <c r="BS323" s="4">
        <f t="shared" si="227"/>
        <v>0</v>
      </c>
      <c r="BT323" s="4">
        <f t="shared" si="227"/>
        <v>0</v>
      </c>
      <c r="BU323" s="4">
        <f t="shared" si="227"/>
        <v>0</v>
      </c>
      <c r="BV323" s="4">
        <f t="shared" si="227"/>
        <v>0</v>
      </c>
      <c r="BW323" s="4">
        <f t="shared" si="227"/>
        <v>0</v>
      </c>
      <c r="BX323" s="4">
        <f t="shared" si="227"/>
        <v>0</v>
      </c>
      <c r="BY323" s="4">
        <f t="shared" si="227"/>
        <v>0</v>
      </c>
      <c r="BZ323" s="4">
        <f t="shared" si="227"/>
        <v>0</v>
      </c>
      <c r="CA323" s="4">
        <f t="shared" si="227"/>
        <v>0</v>
      </c>
      <c r="CB323" s="4">
        <f t="shared" si="227"/>
        <v>0</v>
      </c>
      <c r="CC323" s="4">
        <f t="shared" si="227"/>
        <v>0</v>
      </c>
      <c r="CD323" s="4">
        <f t="shared" si="227"/>
        <v>0</v>
      </c>
      <c r="CE323" s="4">
        <f t="shared" si="227"/>
        <v>0</v>
      </c>
      <c r="CF323" s="4">
        <f t="shared" si="227"/>
        <v>0</v>
      </c>
      <c r="CG323" s="4">
        <f t="shared" si="227"/>
        <v>0</v>
      </c>
      <c r="CH323" s="4">
        <f t="shared" si="227"/>
        <v>0</v>
      </c>
      <c r="CI323" s="4">
        <f t="shared" si="227"/>
        <v>0</v>
      </c>
      <c r="CJ323" s="4">
        <f t="shared" si="227"/>
        <v>0</v>
      </c>
      <c r="CK323" s="4">
        <f t="shared" si="227"/>
        <v>0</v>
      </c>
      <c r="CL323" s="4">
        <f t="shared" si="227"/>
        <v>0</v>
      </c>
      <c r="CM323" s="4">
        <f t="shared" si="227"/>
        <v>0</v>
      </c>
      <c r="CN323" s="4">
        <f t="shared" si="227"/>
        <v>0</v>
      </c>
      <c r="CO323" s="4">
        <f t="shared" si="227"/>
        <v>0</v>
      </c>
      <c r="CP323" s="4">
        <f t="shared" si="227"/>
        <v>0</v>
      </c>
      <c r="CQ323" s="4">
        <f t="shared" si="227"/>
        <v>0</v>
      </c>
      <c r="CR323" s="4">
        <f t="shared" si="227"/>
        <v>0</v>
      </c>
      <c r="CS323" s="4">
        <f t="shared" si="227"/>
        <v>0</v>
      </c>
      <c r="CT323" s="4">
        <f t="shared" si="227"/>
        <v>0</v>
      </c>
      <c r="CU323" s="4">
        <f t="shared" si="227"/>
        <v>0</v>
      </c>
      <c r="CV323" s="4">
        <f t="shared" si="227"/>
        <v>0</v>
      </c>
    </row>
    <row r="324" spans="1:100" x14ac:dyDescent="0.3">
      <c r="A324" s="1">
        <v>1</v>
      </c>
      <c r="B324" s="1">
        <v>15</v>
      </c>
      <c r="C324" s="1" t="s">
        <v>57</v>
      </c>
      <c r="D324" s="4">
        <f t="shared" ref="D324:BO324" si="228">+IFERROR(D232/D278*100,0)</f>
        <v>37.698006280223126</v>
      </c>
      <c r="E324" s="4">
        <f t="shared" si="228"/>
        <v>28.398133546628397</v>
      </c>
      <c r="F324" s="4">
        <f t="shared" si="228"/>
        <v>27.501901944112333</v>
      </c>
      <c r="G324" s="4">
        <f t="shared" si="228"/>
        <v>26.190084939941659</v>
      </c>
      <c r="H324" s="4">
        <f t="shared" si="228"/>
        <v>25.839845832506903</v>
      </c>
      <c r="I324" s="4">
        <f t="shared" si="228"/>
        <v>26.47285871236728</v>
      </c>
      <c r="J324" s="4">
        <f t="shared" si="228"/>
        <v>26.303412683449849</v>
      </c>
      <c r="K324" s="4">
        <f t="shared" si="228"/>
        <v>27.099221962657406</v>
      </c>
      <c r="L324" s="4">
        <f t="shared" si="228"/>
        <v>27.011313279449954</v>
      </c>
      <c r="M324" s="4">
        <f t="shared" si="228"/>
        <v>27.393499410702237</v>
      </c>
      <c r="N324" s="4">
        <f t="shared" si="228"/>
        <v>28.645385243404476</v>
      </c>
      <c r="O324" s="4">
        <f t="shared" si="228"/>
        <v>28.889237204824781</v>
      </c>
      <c r="P324" s="4">
        <f t="shared" si="228"/>
        <v>91.878345291297819</v>
      </c>
      <c r="Q324" s="4">
        <f t="shared" si="228"/>
        <v>18.628036584192824</v>
      </c>
      <c r="R324" s="4">
        <f t="shared" si="228"/>
        <v>20.187185255650146</v>
      </c>
      <c r="S324" s="4">
        <f t="shared" si="228"/>
        <v>21.065746144893733</v>
      </c>
      <c r="T324" s="4">
        <f t="shared" si="228"/>
        <v>22.080639280386301</v>
      </c>
      <c r="U324" s="4">
        <f t="shared" si="228"/>
        <v>22.549300993926703</v>
      </c>
      <c r="V324" s="4">
        <f t="shared" si="228"/>
        <v>23.549628840444665</v>
      </c>
      <c r="W324" s="4">
        <f t="shared" si="228"/>
        <v>24.891473043377996</v>
      </c>
      <c r="X324" s="4">
        <f t="shared" si="228"/>
        <v>26.229440214319808</v>
      </c>
      <c r="Y324" s="4">
        <f t="shared" si="228"/>
        <v>26.739764034947584</v>
      </c>
      <c r="Z324" s="4">
        <f t="shared" si="228"/>
        <v>26.853512084709518</v>
      </c>
      <c r="AA324" s="4">
        <f t="shared" si="228"/>
        <v>27.738660129654168</v>
      </c>
      <c r="AB324" s="4">
        <f t="shared" si="228"/>
        <v>18.180087053715081</v>
      </c>
      <c r="AC324" s="4">
        <f t="shared" si="228"/>
        <v>18.945774064700231</v>
      </c>
      <c r="AD324" s="4">
        <f t="shared" si="228"/>
        <v>18.478986156888084</v>
      </c>
      <c r="AE324" s="4">
        <f t="shared" si="228"/>
        <v>18.332383247233654</v>
      </c>
      <c r="AF324" s="4">
        <f t="shared" si="228"/>
        <v>18.182642440817965</v>
      </c>
      <c r="AG324" s="4">
        <f t="shared" si="228"/>
        <v>18.231501665680085</v>
      </c>
      <c r="AH324" s="4">
        <f t="shared" si="228"/>
        <v>18.232793177767263</v>
      </c>
      <c r="AI324" s="4">
        <f t="shared" si="228"/>
        <v>18.279221718494092</v>
      </c>
      <c r="AJ324" s="4">
        <f t="shared" si="228"/>
        <v>17.906968167587458</v>
      </c>
      <c r="AK324" s="4">
        <f t="shared" si="228"/>
        <v>17.921052972525615</v>
      </c>
      <c r="AL324" s="4">
        <f t="shared" si="228"/>
        <v>17.779453768820975</v>
      </c>
      <c r="AM324" s="4">
        <f t="shared" si="228"/>
        <v>17.923485083793082</v>
      </c>
      <c r="AN324" s="4">
        <f t="shared" si="228"/>
        <v>17.569900516566079</v>
      </c>
      <c r="AO324" s="4">
        <f t="shared" si="228"/>
        <v>17.825351940378209</v>
      </c>
      <c r="AP324" s="4">
        <f t="shared" si="228"/>
        <v>17.47532857871952</v>
      </c>
      <c r="AQ324" s="4">
        <f t="shared" si="228"/>
        <v>17.680412243645321</v>
      </c>
      <c r="AR324" s="4">
        <f t="shared" si="228"/>
        <v>17.829706019321687</v>
      </c>
      <c r="AS324" s="4">
        <f t="shared" si="228"/>
        <v>17.700346271308412</v>
      </c>
      <c r="AT324" s="4">
        <f t="shared" si="228"/>
        <v>18.752751381312073</v>
      </c>
      <c r="AU324" s="4">
        <f t="shared" si="228"/>
        <v>18.765652889979009</v>
      </c>
      <c r="AV324" s="4">
        <f t="shared" si="228"/>
        <v>18.882580970994407</v>
      </c>
      <c r="AW324" s="4">
        <f t="shared" si="228"/>
        <v>19.180036806164892</v>
      </c>
      <c r="AX324" s="4">
        <f t="shared" si="228"/>
        <v>19.069466640670324</v>
      </c>
      <c r="AY324" s="4">
        <f t="shared" si="228"/>
        <v>18.585729337068837</v>
      </c>
      <c r="AZ324" s="4">
        <f t="shared" si="228"/>
        <v>18.388782776112659</v>
      </c>
      <c r="BA324" s="4">
        <f t="shared" si="228"/>
        <v>18.363787207033631</v>
      </c>
      <c r="BB324" s="4">
        <f t="shared" si="228"/>
        <v>18.378357151957776</v>
      </c>
      <c r="BC324" s="4">
        <f t="shared" si="228"/>
        <v>18.651970849725881</v>
      </c>
      <c r="BD324" s="4">
        <f t="shared" si="228"/>
        <v>18.627827116094075</v>
      </c>
      <c r="BE324" s="4">
        <f t="shared" si="228"/>
        <v>18.64031114966339</v>
      </c>
      <c r="BF324" s="4">
        <f t="shared" si="228"/>
        <v>18.678992564382131</v>
      </c>
      <c r="BG324" s="4">
        <f t="shared" si="228"/>
        <v>18.720854387084234</v>
      </c>
      <c r="BH324" s="4">
        <f t="shared" si="228"/>
        <v>18.928697435664205</v>
      </c>
      <c r="BI324" s="4">
        <f t="shared" si="228"/>
        <v>18.841693786921336</v>
      </c>
      <c r="BJ324" s="4">
        <f t="shared" si="228"/>
        <v>18.831665332480881</v>
      </c>
      <c r="BK324" s="4">
        <f t="shared" si="228"/>
        <v>19.014840695718515</v>
      </c>
      <c r="BL324" s="4">
        <f t="shared" si="228"/>
        <v>19.108573812646537</v>
      </c>
      <c r="BM324" s="4">
        <f t="shared" si="228"/>
        <v>19.485228598333826</v>
      </c>
      <c r="BN324" s="4">
        <f t="shared" si="228"/>
        <v>19.585578879038412</v>
      </c>
      <c r="BO324" s="4">
        <f t="shared" si="228"/>
        <v>19.802700398618999</v>
      </c>
      <c r="BP324" s="4">
        <f t="shared" ref="BP324:CV324" si="229">+IFERROR(BP232/BP278*100,0)</f>
        <v>20.011107174910947</v>
      </c>
      <c r="BQ324" s="4">
        <f t="shared" si="229"/>
        <v>20.077292645637751</v>
      </c>
      <c r="BR324" s="4">
        <f t="shared" si="229"/>
        <v>20.134694037493166</v>
      </c>
      <c r="BS324" s="4">
        <f t="shared" si="229"/>
        <v>20.340369458134262</v>
      </c>
      <c r="BT324" s="4">
        <f t="shared" si="229"/>
        <v>20.331227709206722</v>
      </c>
      <c r="BU324" s="4">
        <f t="shared" si="229"/>
        <v>20.308314273187605</v>
      </c>
      <c r="BV324" s="4">
        <f t="shared" si="229"/>
        <v>20.19227198208587</v>
      </c>
      <c r="BW324" s="4">
        <f t="shared" si="229"/>
        <v>19.890637083164663</v>
      </c>
      <c r="BX324" s="4">
        <f t="shared" si="229"/>
        <v>19.599652879449891</v>
      </c>
      <c r="BY324" s="4">
        <f t="shared" si="229"/>
        <v>19.630380365445522</v>
      </c>
      <c r="BZ324" s="4">
        <f t="shared" si="229"/>
        <v>19.435395737417092</v>
      </c>
      <c r="CA324" s="4">
        <f t="shared" si="229"/>
        <v>19.396175215138587</v>
      </c>
      <c r="CB324" s="4">
        <f t="shared" si="229"/>
        <v>19.335694373190929</v>
      </c>
      <c r="CC324" s="4">
        <f t="shared" si="229"/>
        <v>19.530947026550258</v>
      </c>
      <c r="CD324" s="4">
        <f t="shared" si="229"/>
        <v>19.714436097159773</v>
      </c>
      <c r="CE324" s="4">
        <f t="shared" si="229"/>
        <v>19.606113204792621</v>
      </c>
      <c r="CF324" s="4">
        <f t="shared" si="229"/>
        <v>19.240560661048679</v>
      </c>
      <c r="CG324" s="4">
        <f t="shared" si="229"/>
        <v>19.498925572618759</v>
      </c>
      <c r="CH324" s="4">
        <f t="shared" si="229"/>
        <v>19.685010387725629</v>
      </c>
      <c r="CI324" s="4">
        <f t="shared" si="229"/>
        <v>19.332306484165649</v>
      </c>
      <c r="CJ324" s="4">
        <f t="shared" si="229"/>
        <v>19.329097968815802</v>
      </c>
      <c r="CK324" s="4">
        <f t="shared" si="229"/>
        <v>19.338760694795663</v>
      </c>
      <c r="CL324" s="4">
        <f t="shared" si="229"/>
        <v>19.345485335655329</v>
      </c>
      <c r="CM324" s="4">
        <f t="shared" si="229"/>
        <v>19.448633812508042</v>
      </c>
      <c r="CN324" s="4">
        <f t="shared" si="229"/>
        <v>19.705715374315318</v>
      </c>
      <c r="CO324" s="4">
        <f t="shared" si="229"/>
        <v>19.548822010498931</v>
      </c>
      <c r="CP324" s="4">
        <f t="shared" si="229"/>
        <v>19.691269046054995</v>
      </c>
      <c r="CQ324" s="4">
        <f t="shared" si="229"/>
        <v>20.251791369676685</v>
      </c>
      <c r="CR324" s="4">
        <f t="shared" si="229"/>
        <v>20.814077474653807</v>
      </c>
      <c r="CS324" s="4">
        <f t="shared" si="229"/>
        <v>20.536422425254081</v>
      </c>
      <c r="CT324" s="4">
        <f t="shared" si="229"/>
        <v>20.628851878865895</v>
      </c>
      <c r="CU324" s="4">
        <f t="shared" si="229"/>
        <v>20.950982089312511</v>
      </c>
      <c r="CV324" s="4">
        <f t="shared" si="229"/>
        <v>21.026261720181221</v>
      </c>
    </row>
    <row r="325" spans="1:100" x14ac:dyDescent="0.3">
      <c r="A325" s="1">
        <v>1</v>
      </c>
      <c r="B325" s="1">
        <v>25</v>
      </c>
      <c r="C325" s="1" t="s">
        <v>58</v>
      </c>
      <c r="D325" s="4">
        <f t="shared" ref="D325:BO325" si="230">+IFERROR(D233/D279*100,0)</f>
        <v>21.33450526915685</v>
      </c>
      <c r="E325" s="4">
        <f t="shared" si="230"/>
        <v>17.650929126036942</v>
      </c>
      <c r="F325" s="4">
        <f t="shared" si="230"/>
        <v>16.767646341028641</v>
      </c>
      <c r="G325" s="4">
        <f t="shared" si="230"/>
        <v>15.967704019070936</v>
      </c>
      <c r="H325" s="4">
        <f t="shared" si="230"/>
        <v>15.850809646496982</v>
      </c>
      <c r="I325" s="4">
        <f t="shared" si="230"/>
        <v>15.542476093451473</v>
      </c>
      <c r="J325" s="4">
        <f t="shared" si="230"/>
        <v>15.196533347104888</v>
      </c>
      <c r="K325" s="4">
        <f t="shared" si="230"/>
        <v>14.916173064019645</v>
      </c>
      <c r="L325" s="4">
        <f t="shared" si="230"/>
        <v>13.950825706398136</v>
      </c>
      <c r="M325" s="4">
        <f t="shared" si="230"/>
        <v>13.489601642499716</v>
      </c>
      <c r="N325" s="4">
        <f t="shared" si="230"/>
        <v>13.043529660896633</v>
      </c>
      <c r="O325" s="4">
        <f t="shared" si="230"/>
        <v>12.662615843146957</v>
      </c>
      <c r="P325" s="4">
        <f t="shared" si="230"/>
        <v>12.698064352245449</v>
      </c>
      <c r="Q325" s="4">
        <f t="shared" si="230"/>
        <v>12.588652094689817</v>
      </c>
      <c r="R325" s="4">
        <f t="shared" si="230"/>
        <v>12.268795428947795</v>
      </c>
      <c r="S325" s="4">
        <f t="shared" si="230"/>
        <v>12.173521220422218</v>
      </c>
      <c r="T325" s="4">
        <f t="shared" si="230"/>
        <v>12.234268318669393</v>
      </c>
      <c r="U325" s="4">
        <f t="shared" si="230"/>
        <v>12.366988975863515</v>
      </c>
      <c r="V325" s="4">
        <f t="shared" si="230"/>
        <v>12.281673113432159</v>
      </c>
      <c r="W325" s="4">
        <f t="shared" si="230"/>
        <v>12.262946193523087</v>
      </c>
      <c r="X325" s="4">
        <f t="shared" si="230"/>
        <v>12.264261843801062</v>
      </c>
      <c r="Y325" s="4">
        <f t="shared" si="230"/>
        <v>12.286106253822854</v>
      </c>
      <c r="Z325" s="4">
        <f t="shared" si="230"/>
        <v>11.915687644093916</v>
      </c>
      <c r="AA325" s="4">
        <f t="shared" si="230"/>
        <v>11.750436308924893</v>
      </c>
      <c r="AB325" s="4">
        <f t="shared" si="230"/>
        <v>11.810106555061749</v>
      </c>
      <c r="AC325" s="4">
        <f t="shared" si="230"/>
        <v>12.166802530606475</v>
      </c>
      <c r="AD325" s="4">
        <f t="shared" si="230"/>
        <v>12.304022957026939</v>
      </c>
      <c r="AE325" s="4">
        <f t="shared" si="230"/>
        <v>12.776356909024075</v>
      </c>
      <c r="AF325" s="4">
        <f t="shared" si="230"/>
        <v>13.122732373975108</v>
      </c>
      <c r="AG325" s="4">
        <f t="shared" si="230"/>
        <v>13.015323144355381</v>
      </c>
      <c r="AH325" s="4">
        <f t="shared" si="230"/>
        <v>13.433718929093821</v>
      </c>
      <c r="AI325" s="4">
        <f t="shared" si="230"/>
        <v>14.219166557985687</v>
      </c>
      <c r="AJ325" s="4">
        <f t="shared" si="230"/>
        <v>14.085213536974269</v>
      </c>
      <c r="AK325" s="4">
        <f t="shared" si="230"/>
        <v>14.039828857271825</v>
      </c>
      <c r="AL325" s="4">
        <f t="shared" si="230"/>
        <v>14.191860408657487</v>
      </c>
      <c r="AM325" s="4">
        <f t="shared" si="230"/>
        <v>14.633056140508591</v>
      </c>
      <c r="AN325" s="4">
        <f t="shared" si="230"/>
        <v>15.188230186740265</v>
      </c>
      <c r="AO325" s="4">
        <f t="shared" si="230"/>
        <v>15.447367716346804</v>
      </c>
      <c r="AP325" s="4">
        <f t="shared" si="230"/>
        <v>15.390738982571872</v>
      </c>
      <c r="AQ325" s="4">
        <f t="shared" si="230"/>
        <v>15.696228547835389</v>
      </c>
      <c r="AR325" s="4">
        <f t="shared" si="230"/>
        <v>16.163962591926047</v>
      </c>
      <c r="AS325" s="4">
        <f t="shared" si="230"/>
        <v>16.881524253728063</v>
      </c>
      <c r="AT325" s="4">
        <f t="shared" si="230"/>
        <v>16.529338415023339</v>
      </c>
      <c r="AU325" s="4">
        <f t="shared" si="230"/>
        <v>16.323554348558758</v>
      </c>
      <c r="AV325" s="4">
        <f t="shared" si="230"/>
        <v>16.30397034911951</v>
      </c>
      <c r="AW325" s="4">
        <f t="shared" si="230"/>
        <v>16.571862036016434</v>
      </c>
      <c r="AX325" s="4">
        <f t="shared" si="230"/>
        <v>16.374247125055305</v>
      </c>
      <c r="AY325" s="4">
        <f t="shared" si="230"/>
        <v>16.236587802006696</v>
      </c>
      <c r="AZ325" s="4">
        <f t="shared" si="230"/>
        <v>15.960554354759976</v>
      </c>
      <c r="BA325" s="4">
        <f t="shared" si="230"/>
        <v>16.169567196893162</v>
      </c>
      <c r="BB325" s="4">
        <f t="shared" si="230"/>
        <v>16.160319560108849</v>
      </c>
      <c r="BC325" s="4">
        <f t="shared" si="230"/>
        <v>15.90163669465214</v>
      </c>
      <c r="BD325" s="4">
        <f t="shared" si="230"/>
        <v>15.837850465957651</v>
      </c>
      <c r="BE325" s="4">
        <f t="shared" si="230"/>
        <v>15.9078633693087</v>
      </c>
      <c r="BF325" s="4">
        <f t="shared" si="230"/>
        <v>15.862497226589193</v>
      </c>
      <c r="BG325" s="4">
        <f t="shared" si="230"/>
        <v>16.112691682199404</v>
      </c>
      <c r="BH325" s="4">
        <f t="shared" si="230"/>
        <v>16.149890162430282</v>
      </c>
      <c r="BI325" s="4">
        <f t="shared" si="230"/>
        <v>16.244957878174279</v>
      </c>
      <c r="BJ325" s="4">
        <f t="shared" si="230"/>
        <v>16.404569912695681</v>
      </c>
      <c r="BK325" s="4">
        <f t="shared" si="230"/>
        <v>16.244942302608276</v>
      </c>
      <c r="BL325" s="4">
        <f t="shared" si="230"/>
        <v>16.099910692865159</v>
      </c>
      <c r="BM325" s="4">
        <f t="shared" si="230"/>
        <v>17.370960329225575</v>
      </c>
      <c r="BN325" s="4">
        <f t="shared" si="230"/>
        <v>17.622957152932102</v>
      </c>
      <c r="BO325" s="4">
        <f t="shared" si="230"/>
        <v>17.829128969521879</v>
      </c>
      <c r="BP325" s="4">
        <f t="shared" ref="BP325:CV325" si="231">+IFERROR(BP233/BP279*100,0)</f>
        <v>17.917940087119437</v>
      </c>
      <c r="BQ325" s="4">
        <f t="shared" si="231"/>
        <v>18.627624578263983</v>
      </c>
      <c r="BR325" s="4">
        <f t="shared" si="231"/>
        <v>18.584400483996074</v>
      </c>
      <c r="BS325" s="4">
        <f t="shared" si="231"/>
        <v>18.758031868993761</v>
      </c>
      <c r="BT325" s="4">
        <f t="shared" si="231"/>
        <v>19.041377215543104</v>
      </c>
      <c r="BU325" s="4">
        <f t="shared" si="231"/>
        <v>18.820730228962624</v>
      </c>
      <c r="BV325" s="4">
        <f t="shared" si="231"/>
        <v>18.469983228211394</v>
      </c>
      <c r="BW325" s="4">
        <f t="shared" si="231"/>
        <v>18.441541496561307</v>
      </c>
      <c r="BX325" s="4">
        <f t="shared" si="231"/>
        <v>17.998603861817717</v>
      </c>
      <c r="BY325" s="4">
        <f t="shared" si="231"/>
        <v>18.088248040706322</v>
      </c>
      <c r="BZ325" s="4">
        <f t="shared" si="231"/>
        <v>18.133944515926142</v>
      </c>
      <c r="CA325" s="4">
        <f t="shared" si="231"/>
        <v>17.823227183297206</v>
      </c>
      <c r="CB325" s="4">
        <f t="shared" si="231"/>
        <v>17.697511759629261</v>
      </c>
      <c r="CC325" s="4">
        <f t="shared" si="231"/>
        <v>17.624455000025975</v>
      </c>
      <c r="CD325" s="4">
        <f t="shared" si="231"/>
        <v>17.439249150699972</v>
      </c>
      <c r="CE325" s="4">
        <f t="shared" si="231"/>
        <v>17.431753997562236</v>
      </c>
      <c r="CF325" s="4">
        <f t="shared" si="231"/>
        <v>16.254466248384087</v>
      </c>
      <c r="CG325" s="4">
        <f t="shared" si="231"/>
        <v>16.355234774930377</v>
      </c>
      <c r="CH325" s="4">
        <f t="shared" si="231"/>
        <v>16.464964393949057</v>
      </c>
      <c r="CI325" s="4">
        <f t="shared" si="231"/>
        <v>16.323746588724966</v>
      </c>
      <c r="CJ325" s="4">
        <f t="shared" si="231"/>
        <v>16.970525734515114</v>
      </c>
      <c r="CK325" s="4">
        <f t="shared" si="231"/>
        <v>17.439330658488355</v>
      </c>
      <c r="CL325" s="4">
        <f t="shared" si="231"/>
        <v>17.928694714976189</v>
      </c>
      <c r="CM325" s="4">
        <f t="shared" si="231"/>
        <v>17.533728939425824</v>
      </c>
      <c r="CN325" s="4">
        <f t="shared" si="231"/>
        <v>17.993693128923415</v>
      </c>
      <c r="CO325" s="4">
        <f t="shared" si="231"/>
        <v>17.68601350618307</v>
      </c>
      <c r="CP325" s="4">
        <f t="shared" si="231"/>
        <v>17.330969240553049</v>
      </c>
      <c r="CQ325" s="4">
        <f t="shared" si="231"/>
        <v>17.715006204157135</v>
      </c>
      <c r="CR325" s="4">
        <f t="shared" si="231"/>
        <v>17.761244210130698</v>
      </c>
      <c r="CS325" s="4">
        <f t="shared" si="231"/>
        <v>17.853466825908406</v>
      </c>
      <c r="CT325" s="4">
        <f t="shared" si="231"/>
        <v>17.854863785196805</v>
      </c>
      <c r="CU325" s="4">
        <f t="shared" si="231"/>
        <v>17.6401731542202</v>
      </c>
      <c r="CV325" s="4">
        <f t="shared" si="231"/>
        <v>18.006043463214137</v>
      </c>
    </row>
    <row r="326" spans="1:100" x14ac:dyDescent="0.3">
      <c r="A326" s="1">
        <v>2</v>
      </c>
      <c r="B326" s="1">
        <v>8</v>
      </c>
      <c r="C326" s="1" t="s">
        <v>59</v>
      </c>
      <c r="D326" s="4">
        <f t="shared" ref="D326:BO326" si="232">+IFERROR(D234/D280*100,0)</f>
        <v>11.155099799339954</v>
      </c>
      <c r="E326" s="4">
        <f t="shared" si="232"/>
        <v>9.888464942461157</v>
      </c>
      <c r="F326" s="4">
        <f t="shared" si="232"/>
        <v>9.8762772883593151</v>
      </c>
      <c r="G326" s="4">
        <f t="shared" si="232"/>
        <v>9.9910322108450806</v>
      </c>
      <c r="H326" s="4">
        <f t="shared" si="232"/>
        <v>10.178143313540202</v>
      </c>
      <c r="I326" s="4">
        <f t="shared" si="232"/>
        <v>10.133396983666449</v>
      </c>
      <c r="J326" s="4">
        <f t="shared" si="232"/>
        <v>10.58411759104553</v>
      </c>
      <c r="K326" s="4">
        <f t="shared" si="232"/>
        <v>10.753852173865383</v>
      </c>
      <c r="L326" s="4">
        <f t="shared" si="232"/>
        <v>10.720651758551874</v>
      </c>
      <c r="M326" s="4">
        <f t="shared" si="232"/>
        <v>10.797948709933557</v>
      </c>
      <c r="N326" s="4">
        <f t="shared" si="232"/>
        <v>11.019719667336071</v>
      </c>
      <c r="O326" s="4">
        <f t="shared" si="232"/>
        <v>10.767882448537007</v>
      </c>
      <c r="P326" s="4">
        <f t="shared" si="232"/>
        <v>10.998866371115414</v>
      </c>
      <c r="Q326" s="4">
        <f t="shared" si="232"/>
        <v>11.074787010577452</v>
      </c>
      <c r="R326" s="4">
        <f t="shared" si="232"/>
        <v>11.165125417492636</v>
      </c>
      <c r="S326" s="4">
        <f t="shared" si="232"/>
        <v>11.254153604239297</v>
      </c>
      <c r="T326" s="4">
        <f t="shared" si="232"/>
        <v>10.878378031289452</v>
      </c>
      <c r="U326" s="4">
        <f t="shared" si="232"/>
        <v>10.783476012301723</v>
      </c>
      <c r="V326" s="4">
        <f t="shared" si="232"/>
        <v>10.817588503411809</v>
      </c>
      <c r="W326" s="4">
        <f t="shared" si="232"/>
        <v>10.828347548465285</v>
      </c>
      <c r="X326" s="4">
        <f t="shared" si="232"/>
        <v>10.63700403740982</v>
      </c>
      <c r="Y326" s="4">
        <f t="shared" si="232"/>
        <v>10.60072442867245</v>
      </c>
      <c r="Z326" s="4">
        <f t="shared" si="232"/>
        <v>10.196467636473415</v>
      </c>
      <c r="AA326" s="4">
        <f t="shared" si="232"/>
        <v>10.186314687913352</v>
      </c>
      <c r="AB326" s="4">
        <f t="shared" si="232"/>
        <v>10.418782215806923</v>
      </c>
      <c r="AC326" s="4">
        <f t="shared" si="232"/>
        <v>10.633007919264616</v>
      </c>
      <c r="AD326" s="4">
        <f t="shared" si="232"/>
        <v>10.518563574318621</v>
      </c>
      <c r="AE326" s="4">
        <f t="shared" si="232"/>
        <v>10.730011229972348</v>
      </c>
      <c r="AF326" s="4">
        <f t="shared" si="232"/>
        <v>10.867240084052321</v>
      </c>
      <c r="AG326" s="4">
        <f t="shared" si="232"/>
        <v>10.944362478944292</v>
      </c>
      <c r="AH326" s="4">
        <f t="shared" si="232"/>
        <v>11.183120186853921</v>
      </c>
      <c r="AI326" s="4">
        <f t="shared" si="232"/>
        <v>11.357137887187548</v>
      </c>
      <c r="AJ326" s="4">
        <f t="shared" si="232"/>
        <v>11.264632676543943</v>
      </c>
      <c r="AK326" s="4">
        <f t="shared" si="232"/>
        <v>11.180225899360732</v>
      </c>
      <c r="AL326" s="4">
        <f t="shared" si="232"/>
        <v>11.137331346313044</v>
      </c>
      <c r="AM326" s="4">
        <f t="shared" si="232"/>
        <v>11.103614741314994</v>
      </c>
      <c r="AN326" s="4">
        <f t="shared" si="232"/>
        <v>11.252149562998156</v>
      </c>
      <c r="AO326" s="4">
        <f t="shared" si="232"/>
        <v>11.364767519670592</v>
      </c>
      <c r="AP326" s="4">
        <f t="shared" si="232"/>
        <v>11.871002542086799</v>
      </c>
      <c r="AQ326" s="4">
        <f t="shared" si="232"/>
        <v>12.037754201020613</v>
      </c>
      <c r="AR326" s="4">
        <f t="shared" si="232"/>
        <v>12.058505374103982</v>
      </c>
      <c r="AS326" s="4">
        <f t="shared" si="232"/>
        <v>12.055389208415777</v>
      </c>
      <c r="AT326" s="4">
        <f t="shared" si="232"/>
        <v>12.083122840655335</v>
      </c>
      <c r="AU326" s="4">
        <f t="shared" si="232"/>
        <v>12.008027015138891</v>
      </c>
      <c r="AV326" s="4">
        <f t="shared" si="232"/>
        <v>12.105488665105431</v>
      </c>
      <c r="AW326" s="4">
        <f t="shared" si="232"/>
        <v>11.844171241475317</v>
      </c>
      <c r="AX326" s="4">
        <f t="shared" si="232"/>
        <v>11.862038266633514</v>
      </c>
      <c r="AY326" s="4">
        <f t="shared" si="232"/>
        <v>11.748712577077031</v>
      </c>
      <c r="AZ326" s="4">
        <f t="shared" si="232"/>
        <v>11.7244811373698</v>
      </c>
      <c r="BA326" s="4">
        <f t="shared" si="232"/>
        <v>11.829263997505672</v>
      </c>
      <c r="BB326" s="4">
        <f t="shared" si="232"/>
        <v>11.776959564266667</v>
      </c>
      <c r="BC326" s="4">
        <f t="shared" si="232"/>
        <v>11.894526104703832</v>
      </c>
      <c r="BD326" s="4">
        <f t="shared" si="232"/>
        <v>11.870825909073549</v>
      </c>
      <c r="BE326" s="4">
        <f t="shared" si="232"/>
        <v>12.030223896650174</v>
      </c>
      <c r="BF326" s="4">
        <f t="shared" si="232"/>
        <v>12.151329007467281</v>
      </c>
      <c r="BG326" s="4">
        <f t="shared" si="232"/>
        <v>12.162916790036956</v>
      </c>
      <c r="BH326" s="4">
        <f t="shared" si="232"/>
        <v>12.146430855012671</v>
      </c>
      <c r="BI326" s="4">
        <f t="shared" si="232"/>
        <v>12.162734159299445</v>
      </c>
      <c r="BJ326" s="4">
        <f t="shared" si="232"/>
        <v>12.150032205494771</v>
      </c>
      <c r="BK326" s="4">
        <f t="shared" si="232"/>
        <v>12.077244023012998</v>
      </c>
      <c r="BL326" s="4">
        <f t="shared" si="232"/>
        <v>12.028507485201072</v>
      </c>
      <c r="BM326" s="4">
        <f t="shared" si="232"/>
        <v>12.043523870255491</v>
      </c>
      <c r="BN326" s="4">
        <f t="shared" si="232"/>
        <v>11.950644590582549</v>
      </c>
      <c r="BO326" s="4">
        <f t="shared" si="232"/>
        <v>12.246972916161097</v>
      </c>
      <c r="BP326" s="4">
        <f t="shared" ref="BP326:CV326" si="233">+IFERROR(BP234/BP280*100,0)</f>
        <v>12.193112514438585</v>
      </c>
      <c r="BQ326" s="4">
        <f t="shared" si="233"/>
        <v>12.121357903341186</v>
      </c>
      <c r="BR326" s="4">
        <f t="shared" si="233"/>
        <v>12.384813094156113</v>
      </c>
      <c r="BS326" s="4">
        <f t="shared" si="233"/>
        <v>12.481691171677637</v>
      </c>
      <c r="BT326" s="4">
        <f t="shared" si="233"/>
        <v>12.384199804823012</v>
      </c>
      <c r="BU326" s="4">
        <f t="shared" si="233"/>
        <v>12.346850910831224</v>
      </c>
      <c r="BV326" s="4">
        <f t="shared" si="233"/>
        <v>12.277307668488946</v>
      </c>
      <c r="BW326" s="4">
        <f t="shared" si="233"/>
        <v>12.132544178908113</v>
      </c>
      <c r="BX326" s="4">
        <f t="shared" si="233"/>
        <v>12.084694227441345</v>
      </c>
      <c r="BY326" s="4">
        <f t="shared" si="233"/>
        <v>11.858372910302835</v>
      </c>
      <c r="BZ326" s="4">
        <f t="shared" si="233"/>
        <v>11.636884376986876</v>
      </c>
      <c r="CA326" s="4">
        <f t="shared" si="233"/>
        <v>11.617889167200143</v>
      </c>
      <c r="CB326" s="4">
        <f t="shared" si="233"/>
        <v>11.433145520609092</v>
      </c>
      <c r="CC326" s="4">
        <f t="shared" si="233"/>
        <v>11.48072274308829</v>
      </c>
      <c r="CD326" s="4">
        <f t="shared" si="233"/>
        <v>11.582835696651109</v>
      </c>
      <c r="CE326" s="4">
        <f t="shared" si="233"/>
        <v>11.615910152271306</v>
      </c>
      <c r="CF326" s="4">
        <f t="shared" si="233"/>
        <v>11.547203406725743</v>
      </c>
      <c r="CG326" s="4">
        <f t="shared" si="233"/>
        <v>11.453624755845537</v>
      </c>
      <c r="CH326" s="4">
        <f t="shared" si="233"/>
        <v>11.321229202165167</v>
      </c>
      <c r="CI326" s="4">
        <f t="shared" si="233"/>
        <v>11.259127602914614</v>
      </c>
      <c r="CJ326" s="4">
        <f t="shared" si="233"/>
        <v>11.174550159702731</v>
      </c>
      <c r="CK326" s="4">
        <f t="shared" si="233"/>
        <v>11.290865233413495</v>
      </c>
      <c r="CL326" s="4">
        <f t="shared" si="233"/>
        <v>11.260925596635902</v>
      </c>
      <c r="CM326" s="4">
        <f t="shared" si="233"/>
        <v>11.312719828107227</v>
      </c>
      <c r="CN326" s="4">
        <f t="shared" si="233"/>
        <v>11.33990082032647</v>
      </c>
      <c r="CO326" s="4">
        <f t="shared" si="233"/>
        <v>11.199940108659172</v>
      </c>
      <c r="CP326" s="4">
        <f t="shared" si="233"/>
        <v>11.142919794327998</v>
      </c>
      <c r="CQ326" s="4">
        <f t="shared" si="233"/>
        <v>11.183953014941542</v>
      </c>
      <c r="CR326" s="4">
        <f t="shared" si="233"/>
        <v>11.087386482631466</v>
      </c>
      <c r="CS326" s="4">
        <f t="shared" si="233"/>
        <v>11.126466143747674</v>
      </c>
      <c r="CT326" s="4">
        <f t="shared" si="233"/>
        <v>10.963634636423818</v>
      </c>
      <c r="CU326" s="4">
        <f t="shared" si="233"/>
        <v>10.887427471911723</v>
      </c>
      <c r="CV326" s="4">
        <f t="shared" si="233"/>
        <v>11.005749802732366</v>
      </c>
    </row>
    <row r="327" spans="1:100" x14ac:dyDescent="0.3">
      <c r="A327" s="1">
        <v>2</v>
      </c>
      <c r="B327" s="1">
        <v>22</v>
      </c>
      <c r="C327" s="1" t="s">
        <v>60</v>
      </c>
      <c r="D327" s="4">
        <f t="shared" ref="D327:BO327" si="234">+IFERROR(D235/D281*100,0)</f>
        <v>20.805794719220586</v>
      </c>
      <c r="E327" s="4">
        <f t="shared" si="234"/>
        <v>21.296133655111269</v>
      </c>
      <c r="F327" s="4">
        <f t="shared" si="234"/>
        <v>20.252035135834358</v>
      </c>
      <c r="G327" s="4">
        <f t="shared" si="234"/>
        <v>19.303572091366387</v>
      </c>
      <c r="H327" s="4">
        <f t="shared" si="234"/>
        <v>19.711814206402686</v>
      </c>
      <c r="I327" s="4">
        <f t="shared" si="234"/>
        <v>20.553615456452277</v>
      </c>
      <c r="J327" s="4">
        <f t="shared" si="234"/>
        <v>20.993762525585126</v>
      </c>
      <c r="K327" s="4">
        <f t="shared" si="234"/>
        <v>21.523374990878892</v>
      </c>
      <c r="L327" s="4">
        <f t="shared" si="234"/>
        <v>22.184002480295828</v>
      </c>
      <c r="M327" s="4">
        <f t="shared" si="234"/>
        <v>22.440390407482887</v>
      </c>
      <c r="N327" s="4">
        <f t="shared" si="234"/>
        <v>22.32772511256703</v>
      </c>
      <c r="O327" s="4">
        <f t="shared" si="234"/>
        <v>22.049636437637467</v>
      </c>
      <c r="P327" s="4">
        <f t="shared" si="234"/>
        <v>21.590487771599939</v>
      </c>
      <c r="Q327" s="4">
        <f t="shared" si="234"/>
        <v>20.849425891211226</v>
      </c>
      <c r="R327" s="4">
        <f t="shared" si="234"/>
        <v>20.304198062943136</v>
      </c>
      <c r="S327" s="4">
        <f t="shared" si="234"/>
        <v>20.304530937856178</v>
      </c>
      <c r="T327" s="4">
        <f t="shared" si="234"/>
        <v>19.905612117429939</v>
      </c>
      <c r="U327" s="4">
        <f t="shared" si="234"/>
        <v>19.79413765097723</v>
      </c>
      <c r="V327" s="4">
        <f t="shared" si="234"/>
        <v>20.365375792504214</v>
      </c>
      <c r="W327" s="4">
        <f t="shared" si="234"/>
        <v>20.720833535527454</v>
      </c>
      <c r="X327" s="4">
        <f t="shared" si="234"/>
        <v>21.135693728925652</v>
      </c>
      <c r="Y327" s="4">
        <f t="shared" si="234"/>
        <v>22.16521241859688</v>
      </c>
      <c r="Z327" s="4">
        <f t="shared" si="234"/>
        <v>21.84347089010333</v>
      </c>
      <c r="AA327" s="4">
        <f t="shared" si="234"/>
        <v>21.555630111949004</v>
      </c>
      <c r="AB327" s="4">
        <f t="shared" si="234"/>
        <v>22.503798137212172</v>
      </c>
      <c r="AC327" s="4">
        <f t="shared" si="234"/>
        <v>22.381810757560341</v>
      </c>
      <c r="AD327" s="4">
        <f t="shared" si="234"/>
        <v>21.765238572843081</v>
      </c>
      <c r="AE327" s="4">
        <f t="shared" si="234"/>
        <v>21.040829485255923</v>
      </c>
      <c r="AF327" s="4">
        <f t="shared" si="234"/>
        <v>20.391306551439165</v>
      </c>
      <c r="AG327" s="4">
        <f t="shared" si="234"/>
        <v>20.259216595094074</v>
      </c>
      <c r="AH327" s="4">
        <f t="shared" si="234"/>
        <v>20.254151248041413</v>
      </c>
      <c r="AI327" s="4">
        <f t="shared" si="234"/>
        <v>20.048638982468127</v>
      </c>
      <c r="AJ327" s="4">
        <f t="shared" si="234"/>
        <v>19.926330015345712</v>
      </c>
      <c r="AK327" s="4">
        <f t="shared" si="234"/>
        <v>19.700180387765709</v>
      </c>
      <c r="AL327" s="4">
        <f t="shared" si="234"/>
        <v>18.907667678414018</v>
      </c>
      <c r="AM327" s="4">
        <f t="shared" si="234"/>
        <v>18.248715454040319</v>
      </c>
      <c r="AN327" s="4">
        <f t="shared" si="234"/>
        <v>18.489589491786024</v>
      </c>
      <c r="AO327" s="4">
        <f t="shared" si="234"/>
        <v>18.566458391241973</v>
      </c>
      <c r="AP327" s="4">
        <f t="shared" si="234"/>
        <v>18.369378851531632</v>
      </c>
      <c r="AQ327" s="4">
        <f t="shared" si="234"/>
        <v>18.397087646389515</v>
      </c>
      <c r="AR327" s="4">
        <f t="shared" si="234"/>
        <v>18.720058099444721</v>
      </c>
      <c r="AS327" s="4">
        <f t="shared" si="234"/>
        <v>19.166181261325903</v>
      </c>
      <c r="AT327" s="4">
        <f t="shared" si="234"/>
        <v>19.672517765948193</v>
      </c>
      <c r="AU327" s="4">
        <f t="shared" si="234"/>
        <v>19.954516559239039</v>
      </c>
      <c r="AV327" s="4">
        <f t="shared" si="234"/>
        <v>20.896844963483975</v>
      </c>
      <c r="AW327" s="4">
        <f t="shared" si="234"/>
        <v>22.965850152924773</v>
      </c>
      <c r="AX327" s="4">
        <f t="shared" si="234"/>
        <v>22.747811070291409</v>
      </c>
      <c r="AY327" s="4">
        <f t="shared" si="234"/>
        <v>21.746451865741232</v>
      </c>
      <c r="AZ327" s="4">
        <f t="shared" si="234"/>
        <v>21.30682624967227</v>
      </c>
      <c r="BA327" s="4">
        <f t="shared" si="234"/>
        <v>21.28293300961635</v>
      </c>
      <c r="BB327" s="4">
        <f t="shared" si="234"/>
        <v>21.18788160346385</v>
      </c>
      <c r="BC327" s="4">
        <f t="shared" si="234"/>
        <v>21.26142996822357</v>
      </c>
      <c r="BD327" s="4">
        <f t="shared" si="234"/>
        <v>21.138302185166594</v>
      </c>
      <c r="BE327" s="4">
        <f t="shared" si="234"/>
        <v>21.074919466847238</v>
      </c>
      <c r="BF327" s="4">
        <f t="shared" si="234"/>
        <v>21.189469980077774</v>
      </c>
      <c r="BG327" s="4">
        <f t="shared" si="234"/>
        <v>21.370010272777765</v>
      </c>
      <c r="BH327" s="4">
        <f t="shared" si="234"/>
        <v>21.387016269064478</v>
      </c>
      <c r="BI327" s="4">
        <f t="shared" si="234"/>
        <v>20.985378135830707</v>
      </c>
      <c r="BJ327" s="4">
        <f t="shared" si="234"/>
        <v>20.589157044024255</v>
      </c>
      <c r="BK327" s="4">
        <f t="shared" si="234"/>
        <v>20.320777637038461</v>
      </c>
      <c r="BL327" s="4">
        <f t="shared" si="234"/>
        <v>20.14024730858846</v>
      </c>
      <c r="BM327" s="4">
        <f t="shared" si="234"/>
        <v>19.853257438326906</v>
      </c>
      <c r="BN327" s="4">
        <f t="shared" si="234"/>
        <v>19.725517746010272</v>
      </c>
      <c r="BO327" s="4">
        <f t="shared" si="234"/>
        <v>19.94058185051669</v>
      </c>
      <c r="BP327" s="4">
        <f t="shared" ref="BP327:CV327" si="235">+IFERROR(BP235/BP281*100,0)</f>
        <v>19.796996153352904</v>
      </c>
      <c r="BQ327" s="4">
        <f t="shared" si="235"/>
        <v>19.620535418689119</v>
      </c>
      <c r="BR327" s="4">
        <f t="shared" si="235"/>
        <v>19.617486013481809</v>
      </c>
      <c r="BS327" s="4">
        <f t="shared" si="235"/>
        <v>19.199937282083809</v>
      </c>
      <c r="BT327" s="4">
        <f t="shared" si="235"/>
        <v>19.005663163698038</v>
      </c>
      <c r="BU327" s="4">
        <f t="shared" si="235"/>
        <v>18.822298826815633</v>
      </c>
      <c r="BV327" s="4">
        <f t="shared" si="235"/>
        <v>18.239125912439924</v>
      </c>
      <c r="BW327" s="4">
        <f t="shared" si="235"/>
        <v>17.56814076069481</v>
      </c>
      <c r="BX327" s="4">
        <f t="shared" si="235"/>
        <v>17.464503492645321</v>
      </c>
      <c r="BY327" s="4">
        <f t="shared" si="235"/>
        <v>17.932673182934185</v>
      </c>
      <c r="BZ327" s="4">
        <f t="shared" si="235"/>
        <v>18.13556972866386</v>
      </c>
      <c r="CA327" s="4">
        <f t="shared" si="235"/>
        <v>18.126410425182801</v>
      </c>
      <c r="CB327" s="4">
        <f t="shared" si="235"/>
        <v>18.183044554375215</v>
      </c>
      <c r="CC327" s="4">
        <f t="shared" si="235"/>
        <v>18.055556339432659</v>
      </c>
      <c r="CD327" s="4">
        <f t="shared" si="235"/>
        <v>18.237756502668041</v>
      </c>
      <c r="CE327" s="4">
        <f t="shared" si="235"/>
        <v>18.263579798969047</v>
      </c>
      <c r="CF327" s="4">
        <f t="shared" si="235"/>
        <v>18.096088493333927</v>
      </c>
      <c r="CG327" s="4">
        <f t="shared" si="235"/>
        <v>18.199369763485649</v>
      </c>
      <c r="CH327" s="4">
        <f t="shared" si="235"/>
        <v>17.805715190629265</v>
      </c>
      <c r="CI327" s="4">
        <f t="shared" si="235"/>
        <v>17.254396472971624</v>
      </c>
      <c r="CJ327" s="4">
        <f t="shared" si="235"/>
        <v>17.046016216129356</v>
      </c>
      <c r="CK327" s="4">
        <f t="shared" si="235"/>
        <v>17.228118884357542</v>
      </c>
      <c r="CL327" s="4">
        <f t="shared" si="235"/>
        <v>17.418875853003886</v>
      </c>
      <c r="CM327" s="4">
        <f t="shared" si="235"/>
        <v>17.892368033909463</v>
      </c>
      <c r="CN327" s="4">
        <f t="shared" si="235"/>
        <v>18.515365669430295</v>
      </c>
      <c r="CO327" s="4">
        <f t="shared" si="235"/>
        <v>18.823479890909557</v>
      </c>
      <c r="CP327" s="4">
        <f t="shared" si="235"/>
        <v>19.46472941652382</v>
      </c>
      <c r="CQ327" s="4">
        <f t="shared" si="235"/>
        <v>19.799827343925504</v>
      </c>
      <c r="CR327" s="4">
        <f t="shared" si="235"/>
        <v>20.491074130360321</v>
      </c>
      <c r="CS327" s="4">
        <f t="shared" si="235"/>
        <v>21.195282392357065</v>
      </c>
      <c r="CT327" s="4">
        <f t="shared" si="235"/>
        <v>22.045606903241328</v>
      </c>
      <c r="CU327" s="4">
        <f t="shared" si="235"/>
        <v>22.783652181703236</v>
      </c>
      <c r="CV327" s="4">
        <f t="shared" si="235"/>
        <v>23.060168007719696</v>
      </c>
    </row>
    <row r="328" spans="1:100" x14ac:dyDescent="0.3">
      <c r="A328" s="1">
        <v>2</v>
      </c>
      <c r="B328" s="1">
        <v>38</v>
      </c>
      <c r="C328" s="1" t="s">
        <v>61</v>
      </c>
      <c r="D328" s="4">
        <f t="shared" ref="D328:BO328" si="236">+IFERROR(D236/D282*100,0)</f>
        <v>27.729833466485992</v>
      </c>
      <c r="E328" s="4">
        <f t="shared" si="236"/>
        <v>25.916873286257534</v>
      </c>
      <c r="F328" s="4">
        <f t="shared" si="236"/>
        <v>26.472591954936682</v>
      </c>
      <c r="G328" s="4">
        <f t="shared" si="236"/>
        <v>26.37329750629948</v>
      </c>
      <c r="H328" s="4">
        <f t="shared" si="236"/>
        <v>26.667755747373771</v>
      </c>
      <c r="I328" s="4">
        <f t="shared" si="236"/>
        <v>25.906805981233745</v>
      </c>
      <c r="J328" s="4">
        <f t="shared" si="236"/>
        <v>25.176655801788005</v>
      </c>
      <c r="K328" s="4">
        <f t="shared" si="236"/>
        <v>26.545951800461975</v>
      </c>
      <c r="L328" s="4">
        <f t="shared" si="236"/>
        <v>25.58985803404471</v>
      </c>
      <c r="M328" s="4">
        <f t="shared" si="236"/>
        <v>24.600591254945968</v>
      </c>
      <c r="N328" s="4">
        <f t="shared" si="236"/>
        <v>23.078108420390588</v>
      </c>
      <c r="O328" s="4">
        <f t="shared" si="236"/>
        <v>21.176326039264836</v>
      </c>
      <c r="P328" s="4">
        <f t="shared" si="236"/>
        <v>19.602102978665691</v>
      </c>
      <c r="Q328" s="4">
        <f t="shared" si="236"/>
        <v>19.185553306215013</v>
      </c>
      <c r="R328" s="4">
        <f t="shared" si="236"/>
        <v>18.718607480607137</v>
      </c>
      <c r="S328" s="4">
        <f t="shared" si="236"/>
        <v>18.481942933886902</v>
      </c>
      <c r="T328" s="4">
        <f t="shared" si="236"/>
        <v>18.281570902446386</v>
      </c>
      <c r="U328" s="4">
        <f t="shared" si="236"/>
        <v>18.154760083599861</v>
      </c>
      <c r="V328" s="4">
        <f t="shared" si="236"/>
        <v>18.401374317087669</v>
      </c>
      <c r="W328" s="4">
        <f t="shared" si="236"/>
        <v>18.474688648360914</v>
      </c>
      <c r="X328" s="4">
        <f t="shared" si="236"/>
        <v>18.291673117310708</v>
      </c>
      <c r="Y328" s="4">
        <f t="shared" si="236"/>
        <v>18.177035985759606</v>
      </c>
      <c r="Z328" s="4">
        <f t="shared" si="236"/>
        <v>18.085595873903941</v>
      </c>
      <c r="AA328" s="4">
        <f t="shared" si="236"/>
        <v>17.835078841780092</v>
      </c>
      <c r="AB328" s="4">
        <f t="shared" si="236"/>
        <v>18.349096526415138</v>
      </c>
      <c r="AC328" s="4">
        <f t="shared" si="236"/>
        <v>18.540176494799297</v>
      </c>
      <c r="AD328" s="4">
        <f t="shared" si="236"/>
        <v>18.584693863100206</v>
      </c>
      <c r="AE328" s="4">
        <f t="shared" si="236"/>
        <v>18.857211172371127</v>
      </c>
      <c r="AF328" s="4">
        <f t="shared" si="236"/>
        <v>19.004304095325249</v>
      </c>
      <c r="AG328" s="4">
        <f t="shared" si="236"/>
        <v>19.08256541855387</v>
      </c>
      <c r="AH328" s="4">
        <f t="shared" si="236"/>
        <v>19.350387869534771</v>
      </c>
      <c r="AI328" s="4">
        <f t="shared" si="236"/>
        <v>19.957552435371468</v>
      </c>
      <c r="AJ328" s="4">
        <f t="shared" si="236"/>
        <v>19.870737966806409</v>
      </c>
      <c r="AK328" s="4">
        <f t="shared" si="236"/>
        <v>20.077260351827416</v>
      </c>
      <c r="AL328" s="4">
        <f t="shared" si="236"/>
        <v>19.699834981400144</v>
      </c>
      <c r="AM328" s="4">
        <f t="shared" si="236"/>
        <v>19.537349709029044</v>
      </c>
      <c r="AN328" s="4">
        <f t="shared" si="236"/>
        <v>19.827851400851376</v>
      </c>
      <c r="AO328" s="4">
        <f t="shared" si="236"/>
        <v>19.74891610312531</v>
      </c>
      <c r="AP328" s="4">
        <f t="shared" si="236"/>
        <v>19.473793269102675</v>
      </c>
      <c r="AQ328" s="4">
        <f t="shared" si="236"/>
        <v>19.429216337275811</v>
      </c>
      <c r="AR328" s="4">
        <f t="shared" si="236"/>
        <v>19.454820111511612</v>
      </c>
      <c r="AS328" s="4">
        <f t="shared" si="236"/>
        <v>19.557564197130585</v>
      </c>
      <c r="AT328" s="4">
        <f t="shared" si="236"/>
        <v>19.899436642702671</v>
      </c>
      <c r="AU328" s="4">
        <f t="shared" si="236"/>
        <v>20.117478737678535</v>
      </c>
      <c r="AV328" s="4">
        <f t="shared" si="236"/>
        <v>20.489754920208082</v>
      </c>
      <c r="AW328" s="4">
        <f t="shared" si="236"/>
        <v>20.684467580013163</v>
      </c>
      <c r="AX328" s="4">
        <f t="shared" si="236"/>
        <v>20.824977194665657</v>
      </c>
      <c r="AY328" s="4">
        <f t="shared" si="236"/>
        <v>20.695323942396858</v>
      </c>
      <c r="AZ328" s="4">
        <f t="shared" si="236"/>
        <v>20.936548619379465</v>
      </c>
      <c r="BA328" s="4">
        <f t="shared" si="236"/>
        <v>21.047009037435053</v>
      </c>
      <c r="BB328" s="4">
        <f t="shared" si="236"/>
        <v>20.764483929327312</v>
      </c>
      <c r="BC328" s="4">
        <f t="shared" si="236"/>
        <v>20.626299437293238</v>
      </c>
      <c r="BD328" s="4">
        <f t="shared" si="236"/>
        <v>20.538185585616425</v>
      </c>
      <c r="BE328" s="4">
        <f t="shared" si="236"/>
        <v>20.419152295678352</v>
      </c>
      <c r="BF328" s="4">
        <f t="shared" si="236"/>
        <v>20.52791032716318</v>
      </c>
      <c r="BG328" s="4">
        <f t="shared" si="236"/>
        <v>20.405073053290675</v>
      </c>
      <c r="BH328" s="4">
        <f t="shared" si="236"/>
        <v>20.335998550915065</v>
      </c>
      <c r="BI328" s="4">
        <f t="shared" si="236"/>
        <v>20.430865269276939</v>
      </c>
      <c r="BJ328" s="4">
        <f t="shared" si="236"/>
        <v>20.353571003392446</v>
      </c>
      <c r="BK328" s="4">
        <f t="shared" si="236"/>
        <v>20.080856090243074</v>
      </c>
      <c r="BL328" s="4">
        <f t="shared" si="236"/>
        <v>20.216372583102597</v>
      </c>
      <c r="BM328" s="4">
        <f t="shared" si="236"/>
        <v>20.380690972313062</v>
      </c>
      <c r="BN328" s="4">
        <f t="shared" si="236"/>
        <v>20.075822209884912</v>
      </c>
      <c r="BO328" s="4">
        <f t="shared" si="236"/>
        <v>20.17245704169919</v>
      </c>
      <c r="BP328" s="4">
        <f t="shared" ref="BP328:CV328" si="237">+IFERROR(BP236/BP282*100,0)</f>
        <v>19.996341183405629</v>
      </c>
      <c r="BQ328" s="4">
        <f t="shared" si="237"/>
        <v>19.769720994692864</v>
      </c>
      <c r="BR328" s="4">
        <f t="shared" si="237"/>
        <v>19.919019284401955</v>
      </c>
      <c r="BS328" s="4">
        <f t="shared" si="237"/>
        <v>20.291813766009444</v>
      </c>
      <c r="BT328" s="4">
        <f t="shared" si="237"/>
        <v>20.431846509109057</v>
      </c>
      <c r="BU328" s="4">
        <f t="shared" si="237"/>
        <v>20.700319592404171</v>
      </c>
      <c r="BV328" s="4">
        <f t="shared" si="237"/>
        <v>20.820702341527607</v>
      </c>
      <c r="BW328" s="4">
        <f t="shared" si="237"/>
        <v>20.69393145268964</v>
      </c>
      <c r="BX328" s="4">
        <f t="shared" si="237"/>
        <v>20.738208301065413</v>
      </c>
      <c r="BY328" s="4">
        <f t="shared" si="237"/>
        <v>20.734864866145838</v>
      </c>
      <c r="BZ328" s="4">
        <f t="shared" si="237"/>
        <v>20.418670074350722</v>
      </c>
      <c r="CA328" s="4">
        <f t="shared" si="237"/>
        <v>20.594907261764746</v>
      </c>
      <c r="CB328" s="4">
        <f t="shared" si="237"/>
        <v>20.491071426765856</v>
      </c>
      <c r="CC328" s="4">
        <f t="shared" si="237"/>
        <v>20.529298468769461</v>
      </c>
      <c r="CD328" s="4">
        <f t="shared" si="237"/>
        <v>20.663807629388966</v>
      </c>
      <c r="CE328" s="4">
        <f t="shared" si="237"/>
        <v>20.832894236709702</v>
      </c>
      <c r="CF328" s="4">
        <f t="shared" si="237"/>
        <v>20.753534307379862</v>
      </c>
      <c r="CG328" s="4">
        <f t="shared" si="237"/>
        <v>20.938142057553989</v>
      </c>
      <c r="CH328" s="4">
        <f t="shared" si="237"/>
        <v>20.894775109836665</v>
      </c>
      <c r="CI328" s="4">
        <f t="shared" si="237"/>
        <v>20.586512317836814</v>
      </c>
      <c r="CJ328" s="4">
        <f t="shared" si="237"/>
        <v>20.51914248172147</v>
      </c>
      <c r="CK328" s="4">
        <f t="shared" si="237"/>
        <v>20.479906073178405</v>
      </c>
      <c r="CL328" s="4">
        <f t="shared" si="237"/>
        <v>20.257841979132575</v>
      </c>
      <c r="CM328" s="4">
        <f t="shared" si="237"/>
        <v>20.246223676047908</v>
      </c>
      <c r="CN328" s="4">
        <f t="shared" si="237"/>
        <v>20.217534915144217</v>
      </c>
      <c r="CO328" s="4">
        <f t="shared" si="237"/>
        <v>20.250424339840162</v>
      </c>
      <c r="CP328" s="4">
        <f t="shared" si="237"/>
        <v>20.513323024644386</v>
      </c>
      <c r="CQ328" s="4">
        <f t="shared" si="237"/>
        <v>20.602251437924636</v>
      </c>
      <c r="CR328" s="4">
        <f t="shared" si="237"/>
        <v>20.582566938529396</v>
      </c>
      <c r="CS328" s="4">
        <f t="shared" si="237"/>
        <v>20.711638710031622</v>
      </c>
      <c r="CT328" s="4">
        <f t="shared" si="237"/>
        <v>20.661509365811501</v>
      </c>
      <c r="CU328" s="4">
        <f t="shared" si="237"/>
        <v>20.408160256030484</v>
      </c>
      <c r="CV328" s="4">
        <f t="shared" si="237"/>
        <v>20.676300549294673</v>
      </c>
    </row>
    <row r="329" spans="1:100" x14ac:dyDescent="0.3">
      <c r="A329" s="1">
        <v>2</v>
      </c>
      <c r="B329" s="1">
        <v>9</v>
      </c>
      <c r="C329" s="1" t="s">
        <v>62</v>
      </c>
      <c r="D329" s="4">
        <f t="shared" ref="D329:BO329" si="238">+IFERROR(D237/D283*100,0)</f>
        <v>11.371865264194296</v>
      </c>
      <c r="E329" s="4">
        <f t="shared" si="238"/>
        <v>11.422298341312171</v>
      </c>
      <c r="F329" s="4">
        <f t="shared" si="238"/>
        <v>11.712011076122401</v>
      </c>
      <c r="G329" s="4">
        <f t="shared" si="238"/>
        <v>11.801426058940596</v>
      </c>
      <c r="H329" s="4">
        <f t="shared" si="238"/>
        <v>11.534222831684481</v>
      </c>
      <c r="I329" s="4">
        <f t="shared" si="238"/>
        <v>11.816540887147202</v>
      </c>
      <c r="J329" s="4">
        <f t="shared" si="238"/>
        <v>12.11118444200876</v>
      </c>
      <c r="K329" s="4">
        <f t="shared" si="238"/>
        <v>12.308267226860931</v>
      </c>
      <c r="L329" s="4">
        <f t="shared" si="238"/>
        <v>12.684900000572188</v>
      </c>
      <c r="M329" s="4">
        <f t="shared" si="238"/>
        <v>13.013527466060349</v>
      </c>
      <c r="N329" s="4">
        <f t="shared" si="238"/>
        <v>12.94861579520283</v>
      </c>
      <c r="O329" s="4">
        <f t="shared" si="238"/>
        <v>12.644952019809644</v>
      </c>
      <c r="P329" s="4">
        <f t="shared" si="238"/>
        <v>12.829460383427319</v>
      </c>
      <c r="Q329" s="4">
        <f t="shared" si="238"/>
        <v>12.89117789052302</v>
      </c>
      <c r="R329" s="4">
        <f t="shared" si="238"/>
        <v>12.875357083611172</v>
      </c>
      <c r="S329" s="4">
        <f t="shared" si="238"/>
        <v>12.793516982276545</v>
      </c>
      <c r="T329" s="4">
        <f t="shared" si="238"/>
        <v>12.608883940324453</v>
      </c>
      <c r="U329" s="4">
        <f t="shared" si="238"/>
        <v>12.539351303974192</v>
      </c>
      <c r="V329" s="4">
        <f t="shared" si="238"/>
        <v>12.879706153019116</v>
      </c>
      <c r="W329" s="4">
        <f t="shared" si="238"/>
        <v>12.84882717518841</v>
      </c>
      <c r="X329" s="4">
        <f t="shared" si="238"/>
        <v>12.578708324681633</v>
      </c>
      <c r="Y329" s="4">
        <f t="shared" si="238"/>
        <v>12.227604245817902</v>
      </c>
      <c r="Z329" s="4">
        <f t="shared" si="238"/>
        <v>12.106948049397092</v>
      </c>
      <c r="AA329" s="4">
        <f t="shared" si="238"/>
        <v>11.798814060409759</v>
      </c>
      <c r="AB329" s="4">
        <f t="shared" si="238"/>
        <v>11.774165667472824</v>
      </c>
      <c r="AC329" s="4">
        <f t="shared" si="238"/>
        <v>11.832393533174395</v>
      </c>
      <c r="AD329" s="4">
        <f t="shared" si="238"/>
        <v>11.847087097338152</v>
      </c>
      <c r="AE329" s="4">
        <f t="shared" si="238"/>
        <v>11.719760173056041</v>
      </c>
      <c r="AF329" s="4">
        <f t="shared" si="238"/>
        <v>11.969458401932515</v>
      </c>
      <c r="AG329" s="4">
        <f t="shared" si="238"/>
        <v>12.003617494147996</v>
      </c>
      <c r="AH329" s="4">
        <f t="shared" si="238"/>
        <v>12.699223041726118</v>
      </c>
      <c r="AI329" s="4">
        <f t="shared" si="238"/>
        <v>12.975505928206415</v>
      </c>
      <c r="AJ329" s="4">
        <f t="shared" si="238"/>
        <v>13.0290821343754</v>
      </c>
      <c r="AK329" s="4">
        <f t="shared" si="238"/>
        <v>13.152436168262724</v>
      </c>
      <c r="AL329" s="4">
        <f t="shared" si="238"/>
        <v>13.002218108668703</v>
      </c>
      <c r="AM329" s="4">
        <f t="shared" si="238"/>
        <v>13.040384832888229</v>
      </c>
      <c r="AN329" s="4">
        <f t="shared" si="238"/>
        <v>13.484417246808242</v>
      </c>
      <c r="AO329" s="4">
        <f t="shared" si="238"/>
        <v>13.719834416606014</v>
      </c>
      <c r="AP329" s="4">
        <f t="shared" si="238"/>
        <v>13.964830038732771</v>
      </c>
      <c r="AQ329" s="4">
        <f t="shared" si="238"/>
        <v>13.918603900046561</v>
      </c>
      <c r="AR329" s="4">
        <f t="shared" si="238"/>
        <v>14.016990237866256</v>
      </c>
      <c r="AS329" s="4">
        <f t="shared" si="238"/>
        <v>13.800888112532848</v>
      </c>
      <c r="AT329" s="4">
        <f t="shared" si="238"/>
        <v>13.895547769069063</v>
      </c>
      <c r="AU329" s="4">
        <f t="shared" si="238"/>
        <v>14.016438678788823</v>
      </c>
      <c r="AV329" s="4">
        <f t="shared" si="238"/>
        <v>13.975809826894334</v>
      </c>
      <c r="AW329" s="4">
        <f t="shared" si="238"/>
        <v>13.984303385550788</v>
      </c>
      <c r="AX329" s="4">
        <f t="shared" si="238"/>
        <v>14.272976262468012</v>
      </c>
      <c r="AY329" s="4">
        <f t="shared" si="238"/>
        <v>14.388563895762157</v>
      </c>
      <c r="AZ329" s="4">
        <f t="shared" si="238"/>
        <v>15.074664023941237</v>
      </c>
      <c r="BA329" s="4">
        <f t="shared" si="238"/>
        <v>15.240526326146453</v>
      </c>
      <c r="BB329" s="4">
        <f t="shared" si="238"/>
        <v>15.218540212911419</v>
      </c>
      <c r="BC329" s="4">
        <f t="shared" si="238"/>
        <v>14.927047822571899</v>
      </c>
      <c r="BD329" s="4">
        <f t="shared" si="238"/>
        <v>14.417607059412715</v>
      </c>
      <c r="BE329" s="4">
        <f t="shared" si="238"/>
        <v>14.462649437127157</v>
      </c>
      <c r="BF329" s="4">
        <f t="shared" si="238"/>
        <v>14.388472699173976</v>
      </c>
      <c r="BG329" s="4">
        <f t="shared" si="238"/>
        <v>14.439102547559738</v>
      </c>
      <c r="BH329" s="4">
        <f t="shared" si="238"/>
        <v>15.348853008404303</v>
      </c>
      <c r="BI329" s="4">
        <f t="shared" si="238"/>
        <v>15.119474519391613</v>
      </c>
      <c r="BJ329" s="4">
        <f t="shared" si="238"/>
        <v>15.135404217225146</v>
      </c>
      <c r="BK329" s="4">
        <f t="shared" si="238"/>
        <v>15.109742630499509</v>
      </c>
      <c r="BL329" s="4">
        <f t="shared" si="238"/>
        <v>15.160860377405056</v>
      </c>
      <c r="BM329" s="4">
        <f t="shared" si="238"/>
        <v>15.357042697076622</v>
      </c>
      <c r="BN329" s="4">
        <f t="shared" si="238"/>
        <v>15.137800822534958</v>
      </c>
      <c r="BO329" s="4">
        <f t="shared" si="238"/>
        <v>15.204031368845694</v>
      </c>
      <c r="BP329" s="4">
        <f t="shared" ref="BP329:CV329" si="239">+IFERROR(BP237/BP283*100,0)</f>
        <v>14.957846747021478</v>
      </c>
      <c r="BQ329" s="4">
        <f t="shared" si="239"/>
        <v>14.819578517841736</v>
      </c>
      <c r="BR329" s="4">
        <f t="shared" si="239"/>
        <v>15.074613178677676</v>
      </c>
      <c r="BS329" s="4">
        <f t="shared" si="239"/>
        <v>15.481858539058141</v>
      </c>
      <c r="BT329" s="4">
        <f t="shared" si="239"/>
        <v>15.394971065104574</v>
      </c>
      <c r="BU329" s="4">
        <f t="shared" si="239"/>
        <v>15.555250792509209</v>
      </c>
      <c r="BV329" s="4">
        <f t="shared" si="239"/>
        <v>15.509335132883429</v>
      </c>
      <c r="BW329" s="4">
        <f t="shared" si="239"/>
        <v>15.90664631712092</v>
      </c>
      <c r="BX329" s="4">
        <f t="shared" si="239"/>
        <v>16.050657422609575</v>
      </c>
      <c r="BY329" s="4">
        <f t="shared" si="239"/>
        <v>15.978532676811048</v>
      </c>
      <c r="BZ329" s="4">
        <f t="shared" si="239"/>
        <v>15.959959194356962</v>
      </c>
      <c r="CA329" s="4">
        <f t="shared" si="239"/>
        <v>15.980394140436641</v>
      </c>
      <c r="CB329" s="4">
        <f t="shared" si="239"/>
        <v>16.065288770684855</v>
      </c>
      <c r="CC329" s="4">
        <f t="shared" si="239"/>
        <v>16.218338573687081</v>
      </c>
      <c r="CD329" s="4">
        <f t="shared" si="239"/>
        <v>16.831682703416721</v>
      </c>
      <c r="CE329" s="4">
        <f t="shared" si="239"/>
        <v>17.000418111391252</v>
      </c>
      <c r="CF329" s="4">
        <f t="shared" si="239"/>
        <v>17.236477547528768</v>
      </c>
      <c r="CG329" s="4">
        <f t="shared" si="239"/>
        <v>17.486484907554363</v>
      </c>
      <c r="CH329" s="4">
        <f t="shared" si="239"/>
        <v>17.597387776950406</v>
      </c>
      <c r="CI329" s="4">
        <f t="shared" si="239"/>
        <v>18.496678763738746</v>
      </c>
      <c r="CJ329" s="4">
        <f t="shared" si="239"/>
        <v>18.679537546920887</v>
      </c>
      <c r="CK329" s="4">
        <f t="shared" si="239"/>
        <v>18.868539142127695</v>
      </c>
      <c r="CL329" s="4">
        <f t="shared" si="239"/>
        <v>18.935035561413148</v>
      </c>
      <c r="CM329" s="4">
        <f t="shared" si="239"/>
        <v>18.969747038408848</v>
      </c>
      <c r="CN329" s="4">
        <f t="shared" si="239"/>
        <v>19.237614088038889</v>
      </c>
      <c r="CO329" s="4">
        <f t="shared" si="239"/>
        <v>19.467445228189437</v>
      </c>
      <c r="CP329" s="4">
        <f t="shared" si="239"/>
        <v>20.374323625463433</v>
      </c>
      <c r="CQ329" s="4">
        <f t="shared" si="239"/>
        <v>21.280388324629907</v>
      </c>
      <c r="CR329" s="4">
        <f t="shared" si="239"/>
        <v>21.235729496184618</v>
      </c>
      <c r="CS329" s="4">
        <f t="shared" si="239"/>
        <v>21.143108811987659</v>
      </c>
      <c r="CT329" s="4">
        <f t="shared" si="239"/>
        <v>20.844148746628814</v>
      </c>
      <c r="CU329" s="4">
        <f t="shared" si="239"/>
        <v>20.612538582028726</v>
      </c>
      <c r="CV329" s="4">
        <f t="shared" si="239"/>
        <v>20.452011939191429</v>
      </c>
    </row>
    <row r="330" spans="1:100" x14ac:dyDescent="0.3">
      <c r="A330" s="1">
        <v>2</v>
      </c>
      <c r="B330" s="1">
        <v>11</v>
      </c>
      <c r="C330" s="1" t="s">
        <v>63</v>
      </c>
      <c r="D330" s="4">
        <f t="shared" ref="D330:BO330" si="240">+IFERROR(D238/D284*100,0)</f>
        <v>9.7412918849702752</v>
      </c>
      <c r="E330" s="4">
        <f t="shared" si="240"/>
        <v>9.2191470671479365</v>
      </c>
      <c r="F330" s="4">
        <f t="shared" si="240"/>
        <v>9.3134260802921141</v>
      </c>
      <c r="G330" s="4">
        <f t="shared" si="240"/>
        <v>9.3291140844132272</v>
      </c>
      <c r="H330" s="4">
        <f t="shared" si="240"/>
        <v>9.3488354766670021</v>
      </c>
      <c r="I330" s="4">
        <f t="shared" si="240"/>
        <v>9.374825731725279</v>
      </c>
      <c r="J330" s="4">
        <f t="shared" si="240"/>
        <v>9.3787697987478928</v>
      </c>
      <c r="K330" s="4">
        <f t="shared" si="240"/>
        <v>9.4929011113533637</v>
      </c>
      <c r="L330" s="4">
        <f t="shared" si="240"/>
        <v>9.59776812032508</v>
      </c>
      <c r="M330" s="4">
        <f t="shared" si="240"/>
        <v>9.7042231476945595</v>
      </c>
      <c r="N330" s="4">
        <f t="shared" si="240"/>
        <v>9.7827478160295627</v>
      </c>
      <c r="O330" s="4">
        <f t="shared" si="240"/>
        <v>9.8981684566255925</v>
      </c>
      <c r="P330" s="4">
        <f t="shared" si="240"/>
        <v>10.170109868810268</v>
      </c>
      <c r="Q330" s="4">
        <f t="shared" si="240"/>
        <v>10.163433986373059</v>
      </c>
      <c r="R330" s="4">
        <f t="shared" si="240"/>
        <v>10.107703385054579</v>
      </c>
      <c r="S330" s="4">
        <f t="shared" si="240"/>
        <v>10.204215770668561</v>
      </c>
      <c r="T330" s="4">
        <f t="shared" si="240"/>
        <v>10.251191626674249</v>
      </c>
      <c r="U330" s="4">
        <f t="shared" si="240"/>
        <v>10.395337338802676</v>
      </c>
      <c r="V330" s="4">
        <f t="shared" si="240"/>
        <v>10.451746553603519</v>
      </c>
      <c r="W330" s="4">
        <f t="shared" si="240"/>
        <v>10.463352119364046</v>
      </c>
      <c r="X330" s="4">
        <f t="shared" si="240"/>
        <v>10.594564944180524</v>
      </c>
      <c r="Y330" s="4">
        <f t="shared" si="240"/>
        <v>10.630066687895608</v>
      </c>
      <c r="Z330" s="4">
        <f t="shared" si="240"/>
        <v>10.711656830862989</v>
      </c>
      <c r="AA330" s="4">
        <f t="shared" si="240"/>
        <v>10.751492900690678</v>
      </c>
      <c r="AB330" s="4">
        <f t="shared" si="240"/>
        <v>10.724409778692008</v>
      </c>
      <c r="AC330" s="4">
        <f t="shared" si="240"/>
        <v>10.974025417869335</v>
      </c>
      <c r="AD330" s="4">
        <f t="shared" si="240"/>
        <v>10.951389873502054</v>
      </c>
      <c r="AE330" s="4">
        <f t="shared" si="240"/>
        <v>10.955771578231293</v>
      </c>
      <c r="AF330" s="4">
        <f t="shared" si="240"/>
        <v>10.94820458075003</v>
      </c>
      <c r="AG330" s="4">
        <f t="shared" si="240"/>
        <v>11.008077328661054</v>
      </c>
      <c r="AH330" s="4">
        <f t="shared" si="240"/>
        <v>11.076323548862545</v>
      </c>
      <c r="AI330" s="4">
        <f t="shared" si="240"/>
        <v>11.138603950506718</v>
      </c>
      <c r="AJ330" s="4">
        <f t="shared" si="240"/>
        <v>11.093619416024717</v>
      </c>
      <c r="AK330" s="4">
        <f t="shared" si="240"/>
        <v>10.9957020965421</v>
      </c>
      <c r="AL330" s="4">
        <f t="shared" si="240"/>
        <v>10.9098257140854</v>
      </c>
      <c r="AM330" s="4">
        <f t="shared" si="240"/>
        <v>10.640923617892863</v>
      </c>
      <c r="AN330" s="4">
        <f t="shared" si="240"/>
        <v>10.250101849457543</v>
      </c>
      <c r="AO330" s="4">
        <f t="shared" si="240"/>
        <v>10.225911931790687</v>
      </c>
      <c r="AP330" s="4">
        <f t="shared" si="240"/>
        <v>10.226755712773931</v>
      </c>
      <c r="AQ330" s="4">
        <f t="shared" si="240"/>
        <v>10.24826632869552</v>
      </c>
      <c r="AR330" s="4">
        <f t="shared" si="240"/>
        <v>10.304794651000671</v>
      </c>
      <c r="AS330" s="4">
        <f t="shared" si="240"/>
        <v>10.443734618170245</v>
      </c>
      <c r="AT330" s="4">
        <f t="shared" si="240"/>
        <v>10.505982893976572</v>
      </c>
      <c r="AU330" s="4">
        <f t="shared" si="240"/>
        <v>10.69341617576508</v>
      </c>
      <c r="AV330" s="4">
        <f t="shared" si="240"/>
        <v>10.720448890811044</v>
      </c>
      <c r="AW330" s="4">
        <f t="shared" si="240"/>
        <v>10.914508361799191</v>
      </c>
      <c r="AX330" s="4">
        <f t="shared" si="240"/>
        <v>10.932706779936176</v>
      </c>
      <c r="AY330" s="4">
        <f t="shared" si="240"/>
        <v>10.78936213747633</v>
      </c>
      <c r="AZ330" s="4">
        <f t="shared" si="240"/>
        <v>10.776023848227975</v>
      </c>
      <c r="BA330" s="4">
        <f t="shared" si="240"/>
        <v>10.802795356577128</v>
      </c>
      <c r="BB330" s="4">
        <f t="shared" si="240"/>
        <v>10.772317054660752</v>
      </c>
      <c r="BC330" s="4">
        <f t="shared" si="240"/>
        <v>10.82268707869844</v>
      </c>
      <c r="BD330" s="4">
        <f t="shared" si="240"/>
        <v>10.747710621688489</v>
      </c>
      <c r="BE330" s="4">
        <f t="shared" si="240"/>
        <v>10.888008063710853</v>
      </c>
      <c r="BF330" s="4">
        <f t="shared" si="240"/>
        <v>11.169561901821424</v>
      </c>
      <c r="BG330" s="4">
        <f t="shared" si="240"/>
        <v>11.170378427377372</v>
      </c>
      <c r="BH330" s="4">
        <f t="shared" si="240"/>
        <v>11.201425328384779</v>
      </c>
      <c r="BI330" s="4">
        <f t="shared" si="240"/>
        <v>11.304309576742085</v>
      </c>
      <c r="BJ330" s="4">
        <f t="shared" si="240"/>
        <v>11.212792258212692</v>
      </c>
      <c r="BK330" s="4">
        <f t="shared" si="240"/>
        <v>11.093786844273811</v>
      </c>
      <c r="BL330" s="4">
        <f t="shared" si="240"/>
        <v>11.234017792373177</v>
      </c>
      <c r="BM330" s="4">
        <f t="shared" si="240"/>
        <v>11.367799687821661</v>
      </c>
      <c r="BN330" s="4">
        <f t="shared" si="240"/>
        <v>11.385571891386238</v>
      </c>
      <c r="BO330" s="4">
        <f t="shared" si="240"/>
        <v>11.489114730296203</v>
      </c>
      <c r="BP330" s="4">
        <f t="shared" ref="BP330:CV330" si="241">+IFERROR(BP238/BP284*100,0)</f>
        <v>11.422372542528</v>
      </c>
      <c r="BQ330" s="4">
        <f t="shared" si="241"/>
        <v>11.449861140877536</v>
      </c>
      <c r="BR330" s="4">
        <f t="shared" si="241"/>
        <v>11.586965157667208</v>
      </c>
      <c r="BS330" s="4">
        <f t="shared" si="241"/>
        <v>11.526750161760612</v>
      </c>
      <c r="BT330" s="4">
        <f t="shared" si="241"/>
        <v>11.360804335132075</v>
      </c>
      <c r="BU330" s="4">
        <f t="shared" si="241"/>
        <v>11.17784923573269</v>
      </c>
      <c r="BV330" s="4">
        <f t="shared" si="241"/>
        <v>11.156199939770746</v>
      </c>
      <c r="BW330" s="4">
        <f t="shared" si="241"/>
        <v>11.024840118947589</v>
      </c>
      <c r="BX330" s="4">
        <f t="shared" si="241"/>
        <v>11.070998200137485</v>
      </c>
      <c r="BY330" s="4">
        <f t="shared" si="241"/>
        <v>11.098215682116626</v>
      </c>
      <c r="BZ330" s="4">
        <f t="shared" si="241"/>
        <v>11.118278235401423</v>
      </c>
      <c r="CA330" s="4">
        <f t="shared" si="241"/>
        <v>11.141451640111919</v>
      </c>
      <c r="CB330" s="4">
        <f t="shared" si="241"/>
        <v>11.202103114995053</v>
      </c>
      <c r="CC330" s="4">
        <f t="shared" si="241"/>
        <v>11.274278503472368</v>
      </c>
      <c r="CD330" s="4">
        <f t="shared" si="241"/>
        <v>11.313623406997218</v>
      </c>
      <c r="CE330" s="4">
        <f t="shared" si="241"/>
        <v>11.359227302680903</v>
      </c>
      <c r="CF330" s="4">
        <f t="shared" si="241"/>
        <v>11.383141114532283</v>
      </c>
      <c r="CG330" s="4">
        <f t="shared" si="241"/>
        <v>11.470420204053703</v>
      </c>
      <c r="CH330" s="4">
        <f t="shared" si="241"/>
        <v>11.399714522405288</v>
      </c>
      <c r="CI330" s="4">
        <f t="shared" si="241"/>
        <v>11.298493350287311</v>
      </c>
      <c r="CJ330" s="4">
        <f t="shared" si="241"/>
        <v>11.316663285616348</v>
      </c>
      <c r="CK330" s="4">
        <f t="shared" si="241"/>
        <v>11.307886162507792</v>
      </c>
      <c r="CL330" s="4">
        <f t="shared" si="241"/>
        <v>11.215215010029317</v>
      </c>
      <c r="CM330" s="4">
        <f t="shared" si="241"/>
        <v>11.253362963223887</v>
      </c>
      <c r="CN330" s="4">
        <f t="shared" si="241"/>
        <v>11.232906154263331</v>
      </c>
      <c r="CO330" s="4">
        <f t="shared" si="241"/>
        <v>11.12730116949349</v>
      </c>
      <c r="CP330" s="4">
        <f t="shared" si="241"/>
        <v>11.05933849293346</v>
      </c>
      <c r="CQ330" s="4">
        <f t="shared" si="241"/>
        <v>10.973520883370261</v>
      </c>
      <c r="CR330" s="4">
        <f t="shared" si="241"/>
        <v>11.013709228181964</v>
      </c>
      <c r="CS330" s="4">
        <f t="shared" si="241"/>
        <v>10.947049996990751</v>
      </c>
      <c r="CT330" s="4">
        <f t="shared" si="241"/>
        <v>10.920499358989856</v>
      </c>
      <c r="CU330" s="4">
        <f t="shared" si="241"/>
        <v>10.719329103638747</v>
      </c>
      <c r="CV330" s="4">
        <f t="shared" si="241"/>
        <v>10.738673872240186</v>
      </c>
    </row>
    <row r="331" spans="1:100" x14ac:dyDescent="0.3">
      <c r="A331" s="1">
        <v>2</v>
      </c>
      <c r="B331" s="1">
        <v>1</v>
      </c>
      <c r="C331" s="1" t="s">
        <v>64</v>
      </c>
      <c r="D331" s="4">
        <f t="shared" ref="D331:BO331" si="242">+IFERROR(D239/D285*100,0)</f>
        <v>9.4659734995874771</v>
      </c>
      <c r="E331" s="4">
        <f t="shared" si="242"/>
        <v>8.62044418419101</v>
      </c>
      <c r="F331" s="4">
        <f t="shared" si="242"/>
        <v>8.7463988674869437</v>
      </c>
      <c r="G331" s="4">
        <f t="shared" si="242"/>
        <v>8.7978943613814682</v>
      </c>
      <c r="H331" s="4">
        <f t="shared" si="242"/>
        <v>8.6682899404040068</v>
      </c>
      <c r="I331" s="4">
        <f t="shared" si="242"/>
        <v>8.6287718886924996</v>
      </c>
      <c r="J331" s="4">
        <f t="shared" si="242"/>
        <v>8.8326259277092181</v>
      </c>
      <c r="K331" s="4">
        <f t="shared" si="242"/>
        <v>9.1110270650342517</v>
      </c>
      <c r="L331" s="4">
        <f t="shared" si="242"/>
        <v>9.2234080934575129</v>
      </c>
      <c r="M331" s="4">
        <f t="shared" si="242"/>
        <v>9.2832851699791519</v>
      </c>
      <c r="N331" s="4">
        <f t="shared" si="242"/>
        <v>9.1445381007214657</v>
      </c>
      <c r="O331" s="4">
        <f t="shared" si="242"/>
        <v>9.1618519550876645</v>
      </c>
      <c r="P331" s="4">
        <f t="shared" si="242"/>
        <v>9.4461201962110763</v>
      </c>
      <c r="Q331" s="4">
        <f t="shared" si="242"/>
        <v>9.5054336031249687</v>
      </c>
      <c r="R331" s="4">
        <f t="shared" si="242"/>
        <v>9.799738315703701</v>
      </c>
      <c r="S331" s="4">
        <f t="shared" si="242"/>
        <v>10.011826345694177</v>
      </c>
      <c r="T331" s="4">
        <f t="shared" si="242"/>
        <v>10.159564143184708</v>
      </c>
      <c r="U331" s="4">
        <f t="shared" si="242"/>
        <v>10.310264831770668</v>
      </c>
      <c r="V331" s="4">
        <f t="shared" si="242"/>
        <v>10.419356444693625</v>
      </c>
      <c r="W331" s="4">
        <f t="shared" si="242"/>
        <v>10.454570554248491</v>
      </c>
      <c r="X331" s="4">
        <f t="shared" si="242"/>
        <v>10.399116183745347</v>
      </c>
      <c r="Y331" s="4">
        <f t="shared" si="242"/>
        <v>10.379792404585011</v>
      </c>
      <c r="Z331" s="4">
        <f t="shared" si="242"/>
        <v>10.465584991797332</v>
      </c>
      <c r="AA331" s="4">
        <f t="shared" si="242"/>
        <v>10.662607025104517</v>
      </c>
      <c r="AB331" s="4">
        <f t="shared" si="242"/>
        <v>10.445547444351128</v>
      </c>
      <c r="AC331" s="4">
        <f t="shared" si="242"/>
        <v>10.619582581934038</v>
      </c>
      <c r="AD331" s="4">
        <f t="shared" si="242"/>
        <v>10.50209358494693</v>
      </c>
      <c r="AE331" s="4">
        <f t="shared" si="242"/>
        <v>10.340978130841783</v>
      </c>
      <c r="AF331" s="4">
        <f t="shared" si="242"/>
        <v>10.064559274595183</v>
      </c>
      <c r="AG331" s="4">
        <f t="shared" si="242"/>
        <v>10.139042523688952</v>
      </c>
      <c r="AH331" s="4">
        <f t="shared" si="242"/>
        <v>9.7436551140592069</v>
      </c>
      <c r="AI331" s="4">
        <f t="shared" si="242"/>
        <v>9.5484238880402899</v>
      </c>
      <c r="AJ331" s="4">
        <f t="shared" si="242"/>
        <v>9.3938890503432919</v>
      </c>
      <c r="AK331" s="4">
        <f t="shared" si="242"/>
        <v>9.1799448889028135</v>
      </c>
      <c r="AL331" s="4">
        <f t="shared" si="242"/>
        <v>9.0583512466956488</v>
      </c>
      <c r="AM331" s="4">
        <f t="shared" si="242"/>
        <v>8.9972483349401049</v>
      </c>
      <c r="AN331" s="4">
        <f t="shared" si="242"/>
        <v>9.2207084887206427</v>
      </c>
      <c r="AO331" s="4">
        <f t="shared" si="242"/>
        <v>9.4606369961439132</v>
      </c>
      <c r="AP331" s="4">
        <f t="shared" si="242"/>
        <v>9.3899496986533819</v>
      </c>
      <c r="AQ331" s="4">
        <f t="shared" si="242"/>
        <v>9.4769606328342686</v>
      </c>
      <c r="AR331" s="4">
        <f t="shared" si="242"/>
        <v>9.6227426905182281</v>
      </c>
      <c r="AS331" s="4">
        <f t="shared" si="242"/>
        <v>9.6397671356561556</v>
      </c>
      <c r="AT331" s="4">
        <f t="shared" si="242"/>
        <v>9.769726665847994</v>
      </c>
      <c r="AU331" s="4">
        <f t="shared" si="242"/>
        <v>9.8035130753910309</v>
      </c>
      <c r="AV331" s="4">
        <f t="shared" si="242"/>
        <v>9.8351533658183694</v>
      </c>
      <c r="AW331" s="4">
        <f t="shared" si="242"/>
        <v>9.9299625520228787</v>
      </c>
      <c r="AX331" s="4">
        <f t="shared" si="242"/>
        <v>9.8825255914427235</v>
      </c>
      <c r="AY331" s="4">
        <f t="shared" si="242"/>
        <v>9.7714646993204362</v>
      </c>
      <c r="AZ331" s="4">
        <f t="shared" si="242"/>
        <v>9.4630841381964537</v>
      </c>
      <c r="BA331" s="4">
        <f t="shared" si="242"/>
        <v>9.6282000591632872</v>
      </c>
      <c r="BB331" s="4">
        <f t="shared" si="242"/>
        <v>9.5376287700000617</v>
      </c>
      <c r="BC331" s="4">
        <f t="shared" si="242"/>
        <v>9.4948954193164674</v>
      </c>
      <c r="BD331" s="4">
        <f t="shared" si="242"/>
        <v>9.3158164434806832</v>
      </c>
      <c r="BE331" s="4">
        <f t="shared" si="242"/>
        <v>9.3547049631884072</v>
      </c>
      <c r="BF331" s="4">
        <f t="shared" si="242"/>
        <v>9.3246969633674031</v>
      </c>
      <c r="BG331" s="4">
        <f t="shared" si="242"/>
        <v>9.3591621861530623</v>
      </c>
      <c r="BH331" s="4">
        <f t="shared" si="242"/>
        <v>9.4454773786977899</v>
      </c>
      <c r="BI331" s="4">
        <f t="shared" si="242"/>
        <v>9.4887638354703085</v>
      </c>
      <c r="BJ331" s="4">
        <f t="shared" si="242"/>
        <v>9.4373944487429196</v>
      </c>
      <c r="BK331" s="4">
        <f t="shared" si="242"/>
        <v>9.3232412013131558</v>
      </c>
      <c r="BL331" s="4">
        <f t="shared" si="242"/>
        <v>8.8719475341746268</v>
      </c>
      <c r="BM331" s="4">
        <f t="shared" si="242"/>
        <v>8.9020567218860709</v>
      </c>
      <c r="BN331" s="4">
        <f t="shared" si="242"/>
        <v>8.7770147488972405</v>
      </c>
      <c r="BO331" s="4">
        <f t="shared" si="242"/>
        <v>8.8200700831942758</v>
      </c>
      <c r="BP331" s="4">
        <f t="shared" ref="BP331:CV331" si="243">+IFERROR(BP239/BP285*100,0)</f>
        <v>8.73483780112538</v>
      </c>
      <c r="BQ331" s="4">
        <f t="shared" si="243"/>
        <v>8.5975795769954004</v>
      </c>
      <c r="BR331" s="4">
        <f t="shared" si="243"/>
        <v>8.6740772458693556</v>
      </c>
      <c r="BS331" s="4">
        <f t="shared" si="243"/>
        <v>8.568865719962794</v>
      </c>
      <c r="BT331" s="4">
        <f t="shared" si="243"/>
        <v>8.4755061483817951</v>
      </c>
      <c r="BU331" s="4">
        <f t="shared" si="243"/>
        <v>8.3788265121485175</v>
      </c>
      <c r="BV331" s="4">
        <f t="shared" si="243"/>
        <v>8.2528614135017868</v>
      </c>
      <c r="BW331" s="4">
        <f t="shared" si="243"/>
        <v>8.3499984201283119</v>
      </c>
      <c r="BX331" s="4">
        <f t="shared" si="243"/>
        <v>8.6576250694654657</v>
      </c>
      <c r="BY331" s="4">
        <f t="shared" si="243"/>
        <v>8.8466065150709081</v>
      </c>
      <c r="BZ331" s="4">
        <f t="shared" si="243"/>
        <v>8.8196444506261393</v>
      </c>
      <c r="CA331" s="4">
        <f t="shared" si="243"/>
        <v>8.8184941910188535</v>
      </c>
      <c r="CB331" s="4">
        <f t="shared" si="243"/>
        <v>8.8739397470665793</v>
      </c>
      <c r="CC331" s="4">
        <f t="shared" si="243"/>
        <v>9.0810193548996079</v>
      </c>
      <c r="CD331" s="4">
        <f t="shared" si="243"/>
        <v>9.3049006918819863</v>
      </c>
      <c r="CE331" s="4">
        <f t="shared" si="243"/>
        <v>9.4882066054856402</v>
      </c>
      <c r="CF331" s="4">
        <f t="shared" si="243"/>
        <v>9.5271627666811582</v>
      </c>
      <c r="CG331" s="4">
        <f t="shared" si="243"/>
        <v>9.4485376505500547</v>
      </c>
      <c r="CH331" s="4">
        <f t="shared" si="243"/>
        <v>9.3737303754751409</v>
      </c>
      <c r="CI331" s="4">
        <f t="shared" si="243"/>
        <v>9.2204723587651714</v>
      </c>
      <c r="CJ331" s="4">
        <f t="shared" si="243"/>
        <v>9.1707811911875776</v>
      </c>
      <c r="CK331" s="4">
        <f t="shared" si="243"/>
        <v>9.2355261296561846</v>
      </c>
      <c r="CL331" s="4">
        <f t="shared" si="243"/>
        <v>9.3606998055546615</v>
      </c>
      <c r="CM331" s="4">
        <f t="shared" si="243"/>
        <v>9.3363959139872783</v>
      </c>
      <c r="CN331" s="4">
        <f t="shared" si="243"/>
        <v>9.4076461921827672</v>
      </c>
      <c r="CO331" s="4">
        <f t="shared" si="243"/>
        <v>9.3697455335155411</v>
      </c>
      <c r="CP331" s="4">
        <f t="shared" si="243"/>
        <v>9.1312097822984466</v>
      </c>
      <c r="CQ331" s="4">
        <f t="shared" si="243"/>
        <v>9.0082459727879041</v>
      </c>
      <c r="CR331" s="4">
        <f t="shared" si="243"/>
        <v>8.9461844210230907</v>
      </c>
      <c r="CS331" s="4">
        <f t="shared" si="243"/>
        <v>8.9164146937797319</v>
      </c>
      <c r="CT331" s="4">
        <f t="shared" si="243"/>
        <v>8.8271919486259325</v>
      </c>
      <c r="CU331" s="4">
        <f t="shared" si="243"/>
        <v>8.6728808458646665</v>
      </c>
      <c r="CV331" s="4">
        <f t="shared" si="243"/>
        <v>8.6787663158650261</v>
      </c>
    </row>
    <row r="332" spans="1:100" x14ac:dyDescent="0.3">
      <c r="A332" s="1">
        <v>2</v>
      </c>
      <c r="B332" s="1">
        <v>3</v>
      </c>
      <c r="C332" s="1" t="s">
        <v>65</v>
      </c>
      <c r="D332" s="4">
        <f t="shared" ref="D332:BO332" si="244">+IFERROR(D240/D286*100,0)</f>
        <v>10.951184610511005</v>
      </c>
      <c r="E332" s="4">
        <f t="shared" si="244"/>
        <v>10.122519358851543</v>
      </c>
      <c r="F332" s="4">
        <f t="shared" si="244"/>
        <v>10.099652218333603</v>
      </c>
      <c r="G332" s="4">
        <f t="shared" si="244"/>
        <v>10.186474612518079</v>
      </c>
      <c r="H332" s="4">
        <f t="shared" si="244"/>
        <v>10.270797794148958</v>
      </c>
      <c r="I332" s="4">
        <f t="shared" si="244"/>
        <v>10.205099902151009</v>
      </c>
      <c r="J332" s="4">
        <f t="shared" si="244"/>
        <v>10.349707503903327</v>
      </c>
      <c r="K332" s="4">
        <f t="shared" si="244"/>
        <v>10.45401007935682</v>
      </c>
      <c r="L332" s="4">
        <f t="shared" si="244"/>
        <v>10.514342896324145</v>
      </c>
      <c r="M332" s="4">
        <f t="shared" si="244"/>
        <v>10.500281802216463</v>
      </c>
      <c r="N332" s="4">
        <f t="shared" si="244"/>
        <v>10.535219685090089</v>
      </c>
      <c r="O332" s="4">
        <f t="shared" si="244"/>
        <v>10.469014886613438</v>
      </c>
      <c r="P332" s="4">
        <f t="shared" si="244"/>
        <v>10.79245627611102</v>
      </c>
      <c r="Q332" s="4">
        <f t="shared" si="244"/>
        <v>10.853862842500188</v>
      </c>
      <c r="R332" s="4">
        <f t="shared" si="244"/>
        <v>10.819069255379814</v>
      </c>
      <c r="S332" s="4">
        <f t="shared" si="244"/>
        <v>10.850780284520653</v>
      </c>
      <c r="T332" s="4">
        <f t="shared" si="244"/>
        <v>10.816037793752797</v>
      </c>
      <c r="U332" s="4">
        <f t="shared" si="244"/>
        <v>10.659279844508882</v>
      </c>
      <c r="V332" s="4">
        <f t="shared" si="244"/>
        <v>10.598439644714306</v>
      </c>
      <c r="W332" s="4">
        <f t="shared" si="244"/>
        <v>10.655919237143799</v>
      </c>
      <c r="X332" s="4">
        <f t="shared" si="244"/>
        <v>10.572110912539376</v>
      </c>
      <c r="Y332" s="4">
        <f t="shared" si="244"/>
        <v>10.482365088410049</v>
      </c>
      <c r="Z332" s="4">
        <f t="shared" si="244"/>
        <v>10.417700020297927</v>
      </c>
      <c r="AA332" s="4">
        <f t="shared" si="244"/>
        <v>10.360300591261637</v>
      </c>
      <c r="AB332" s="4">
        <f t="shared" si="244"/>
        <v>10.499955922744336</v>
      </c>
      <c r="AC332" s="4">
        <f t="shared" si="244"/>
        <v>10.549129571490983</v>
      </c>
      <c r="AD332" s="4">
        <f t="shared" si="244"/>
        <v>10.610244232833008</v>
      </c>
      <c r="AE332" s="4">
        <f t="shared" si="244"/>
        <v>10.618120012261368</v>
      </c>
      <c r="AF332" s="4">
        <f t="shared" si="244"/>
        <v>10.513794096726052</v>
      </c>
      <c r="AG332" s="4">
        <f t="shared" si="244"/>
        <v>10.494693742607415</v>
      </c>
      <c r="AH332" s="4">
        <f t="shared" si="244"/>
        <v>10.452487558183147</v>
      </c>
      <c r="AI332" s="4">
        <f t="shared" si="244"/>
        <v>10.511966132524304</v>
      </c>
      <c r="AJ332" s="4">
        <f t="shared" si="244"/>
        <v>10.507271789448973</v>
      </c>
      <c r="AK332" s="4">
        <f t="shared" si="244"/>
        <v>10.49876466476206</v>
      </c>
      <c r="AL332" s="4">
        <f t="shared" si="244"/>
        <v>10.608282104639564</v>
      </c>
      <c r="AM332" s="4">
        <f t="shared" si="244"/>
        <v>10.606266128131596</v>
      </c>
      <c r="AN332" s="4">
        <f t="shared" si="244"/>
        <v>10.763072811893974</v>
      </c>
      <c r="AO332" s="4">
        <f t="shared" si="244"/>
        <v>10.9049045933711</v>
      </c>
      <c r="AP332" s="4">
        <f t="shared" si="244"/>
        <v>10.741002568002743</v>
      </c>
      <c r="AQ332" s="4">
        <f t="shared" si="244"/>
        <v>10.817384557674306</v>
      </c>
      <c r="AR332" s="4">
        <f t="shared" si="244"/>
        <v>10.795409658069682</v>
      </c>
      <c r="AS332" s="4">
        <f t="shared" si="244"/>
        <v>10.865836310530925</v>
      </c>
      <c r="AT332" s="4">
        <f t="shared" si="244"/>
        <v>11.188287682511346</v>
      </c>
      <c r="AU332" s="4">
        <f t="shared" si="244"/>
        <v>11.212250439656206</v>
      </c>
      <c r="AV332" s="4">
        <f t="shared" si="244"/>
        <v>11.264743308554534</v>
      </c>
      <c r="AW332" s="4">
        <f t="shared" si="244"/>
        <v>11.328137413618803</v>
      </c>
      <c r="AX332" s="4">
        <f t="shared" si="244"/>
        <v>11.35130450522848</v>
      </c>
      <c r="AY332" s="4">
        <f t="shared" si="244"/>
        <v>11.297308980661064</v>
      </c>
      <c r="AZ332" s="4">
        <f t="shared" si="244"/>
        <v>11.57990054269106</v>
      </c>
      <c r="BA332" s="4">
        <f t="shared" si="244"/>
        <v>11.665952510311772</v>
      </c>
      <c r="BB332" s="4">
        <f t="shared" si="244"/>
        <v>11.574192315239662</v>
      </c>
      <c r="BC332" s="4">
        <f t="shared" si="244"/>
        <v>11.578531666665477</v>
      </c>
      <c r="BD332" s="4">
        <f t="shared" si="244"/>
        <v>11.394052031980776</v>
      </c>
      <c r="BE332" s="4">
        <f t="shared" si="244"/>
        <v>11.241178856148526</v>
      </c>
      <c r="BF332" s="4">
        <f t="shared" si="244"/>
        <v>11.355761625105592</v>
      </c>
      <c r="BG332" s="4">
        <f t="shared" si="244"/>
        <v>11.420044242907027</v>
      </c>
      <c r="BH332" s="4">
        <f t="shared" si="244"/>
        <v>11.375770366361747</v>
      </c>
      <c r="BI332" s="4">
        <f t="shared" si="244"/>
        <v>11.155166290104464</v>
      </c>
      <c r="BJ332" s="4">
        <f t="shared" si="244"/>
        <v>10.899176007595425</v>
      </c>
      <c r="BK332" s="4">
        <f t="shared" si="244"/>
        <v>10.681813546920084</v>
      </c>
      <c r="BL332" s="4">
        <f t="shared" si="244"/>
        <v>10.472891426780555</v>
      </c>
      <c r="BM332" s="4">
        <f t="shared" si="244"/>
        <v>10.440778664590445</v>
      </c>
      <c r="BN332" s="4">
        <f t="shared" si="244"/>
        <v>10.216884239363152</v>
      </c>
      <c r="BO332" s="4">
        <f t="shared" si="244"/>
        <v>10.254164993834747</v>
      </c>
      <c r="BP332" s="4">
        <f t="shared" ref="BP332:CV332" si="245">+IFERROR(BP240/BP286*100,0)</f>
        <v>10.191245082449479</v>
      </c>
      <c r="BQ332" s="4">
        <f t="shared" si="245"/>
        <v>10.06346426854161</v>
      </c>
      <c r="BR332" s="4">
        <f t="shared" si="245"/>
        <v>9.9008341531873079</v>
      </c>
      <c r="BS332" s="4">
        <f t="shared" si="245"/>
        <v>9.8130730079474358</v>
      </c>
      <c r="BT332" s="4">
        <f t="shared" si="245"/>
        <v>9.742194601777447</v>
      </c>
      <c r="BU332" s="4">
        <f t="shared" si="245"/>
        <v>9.6066419621933079</v>
      </c>
      <c r="BV332" s="4">
        <f t="shared" si="245"/>
        <v>9.5688737580140426</v>
      </c>
      <c r="BW332" s="4">
        <f t="shared" si="245"/>
        <v>9.4481036106355862</v>
      </c>
      <c r="BX332" s="4">
        <f t="shared" si="245"/>
        <v>9.4553769291259488</v>
      </c>
      <c r="BY332" s="4">
        <f t="shared" si="245"/>
        <v>9.4806868847165582</v>
      </c>
      <c r="BZ332" s="4">
        <f t="shared" si="245"/>
        <v>9.4594023043689273</v>
      </c>
      <c r="CA332" s="4">
        <f t="shared" si="245"/>
        <v>9.4479994240642231</v>
      </c>
      <c r="CB332" s="4">
        <f t="shared" si="245"/>
        <v>9.530221102730847</v>
      </c>
      <c r="CC332" s="4">
        <f t="shared" si="245"/>
        <v>9.5492156959288845</v>
      </c>
      <c r="CD332" s="4">
        <f t="shared" si="245"/>
        <v>9.66330104162666</v>
      </c>
      <c r="CE332" s="4">
        <f t="shared" si="245"/>
        <v>9.8063120989594363</v>
      </c>
      <c r="CF332" s="4">
        <f t="shared" si="245"/>
        <v>9.7290833795051377</v>
      </c>
      <c r="CG332" s="4">
        <f t="shared" si="245"/>
        <v>9.6120837283441354</v>
      </c>
      <c r="CH332" s="4">
        <f t="shared" si="245"/>
        <v>9.5460226190626933</v>
      </c>
      <c r="CI332" s="4">
        <f t="shared" si="245"/>
        <v>9.5210416368961184</v>
      </c>
      <c r="CJ332" s="4">
        <f t="shared" si="245"/>
        <v>9.706981375581595</v>
      </c>
      <c r="CK332" s="4">
        <f t="shared" si="245"/>
        <v>9.8170646430936479</v>
      </c>
      <c r="CL332" s="4">
        <f t="shared" si="245"/>
        <v>9.7612670722033883</v>
      </c>
      <c r="CM332" s="4">
        <f t="shared" si="245"/>
        <v>9.8438824330164429</v>
      </c>
      <c r="CN332" s="4">
        <f t="shared" si="245"/>
        <v>9.8210918200837121</v>
      </c>
      <c r="CO332" s="4">
        <f t="shared" si="245"/>
        <v>9.8401400706079283</v>
      </c>
      <c r="CP332" s="4">
        <f t="shared" si="245"/>
        <v>9.9265559083566917</v>
      </c>
      <c r="CQ332" s="4">
        <f t="shared" si="245"/>
        <v>10.020421620346387</v>
      </c>
      <c r="CR332" s="4">
        <f t="shared" si="245"/>
        <v>10.008720865044369</v>
      </c>
      <c r="CS332" s="4">
        <f t="shared" si="245"/>
        <v>10.058499185800056</v>
      </c>
      <c r="CT332" s="4">
        <f t="shared" si="245"/>
        <v>10.062418099128525</v>
      </c>
      <c r="CU332" s="4">
        <f t="shared" si="245"/>
        <v>9.9593940297452015</v>
      </c>
      <c r="CV332" s="4">
        <f t="shared" si="245"/>
        <v>9.8606471234931359</v>
      </c>
    </row>
    <row r="333" spans="1:100" x14ac:dyDescent="0.3">
      <c r="C333" s="1" t="s">
        <v>15</v>
      </c>
      <c r="D333" s="4">
        <f t="shared" ref="D333:BO333" si="246">+IFERROR(D241/D287*100,0)</f>
        <v>12.024100541320406</v>
      </c>
      <c r="E333" s="4">
        <f t="shared" si="246"/>
        <v>10.637303105973963</v>
      </c>
      <c r="F333" s="4">
        <f t="shared" si="246"/>
        <v>10.651969715019982</v>
      </c>
      <c r="G333" s="4">
        <f t="shared" si="246"/>
        <v>10.641338907047476</v>
      </c>
      <c r="H333" s="4">
        <f t="shared" si="246"/>
        <v>10.697436371917012</v>
      </c>
      <c r="I333" s="4">
        <f t="shared" si="246"/>
        <v>10.652655119438673</v>
      </c>
      <c r="J333" s="4">
        <f t="shared" si="246"/>
        <v>10.734962502614279</v>
      </c>
      <c r="K333" s="4">
        <f t="shared" si="246"/>
        <v>10.805094652751976</v>
      </c>
      <c r="L333" s="4">
        <f t="shared" si="246"/>
        <v>10.826806432670223</v>
      </c>
      <c r="M333" s="4">
        <f t="shared" si="246"/>
        <v>10.791312628602547</v>
      </c>
      <c r="N333" s="4">
        <f t="shared" si="246"/>
        <v>10.722455782993229</v>
      </c>
      <c r="O333" s="4">
        <f t="shared" si="246"/>
        <v>10.605293798757904</v>
      </c>
      <c r="P333" s="4">
        <f t="shared" si="246"/>
        <v>10.778175540578637</v>
      </c>
      <c r="Q333" s="4">
        <f t="shared" si="246"/>
        <v>10.775118217602413</v>
      </c>
      <c r="R333" s="4">
        <f t="shared" si="246"/>
        <v>10.82570496406608</v>
      </c>
      <c r="S333" s="4">
        <f t="shared" si="246"/>
        <v>10.875775029590466</v>
      </c>
      <c r="T333" s="4">
        <f t="shared" si="246"/>
        <v>10.841948089810986</v>
      </c>
      <c r="U333" s="4">
        <f t="shared" si="246"/>
        <v>10.69778680350591</v>
      </c>
      <c r="V333" s="4">
        <f t="shared" si="246"/>
        <v>10.681148925206301</v>
      </c>
      <c r="W333" s="4">
        <f t="shared" si="246"/>
        <v>10.68952601107102</v>
      </c>
      <c r="X333" s="4">
        <f t="shared" si="246"/>
        <v>10.657543658260176</v>
      </c>
      <c r="Y333" s="4">
        <f t="shared" si="246"/>
        <v>10.641225192028401</v>
      </c>
      <c r="Z333" s="4">
        <f t="shared" si="246"/>
        <v>10.56482715924065</v>
      </c>
      <c r="AA333" s="4">
        <f t="shared" si="246"/>
        <v>10.437925568249236</v>
      </c>
      <c r="AB333" s="4">
        <f t="shared" si="246"/>
        <v>10.518999961424434</v>
      </c>
      <c r="AC333" s="4">
        <f t="shared" si="246"/>
        <v>10.600231576702967</v>
      </c>
      <c r="AD333" s="4">
        <f t="shared" si="246"/>
        <v>10.592347431676075</v>
      </c>
      <c r="AE333" s="4">
        <f t="shared" si="246"/>
        <v>10.631787363054352</v>
      </c>
      <c r="AF333" s="4">
        <f t="shared" si="246"/>
        <v>10.635830738902158</v>
      </c>
      <c r="AG333" s="4">
        <f t="shared" si="246"/>
        <v>10.832395521489453</v>
      </c>
      <c r="AH333" s="4">
        <f t="shared" si="246"/>
        <v>10.878551812373997</v>
      </c>
      <c r="AI333" s="4">
        <f t="shared" si="246"/>
        <v>10.922758929528026</v>
      </c>
      <c r="AJ333" s="4">
        <f t="shared" si="246"/>
        <v>10.915128634779753</v>
      </c>
      <c r="AK333" s="4">
        <f t="shared" si="246"/>
        <v>10.915388930078878</v>
      </c>
      <c r="AL333" s="4">
        <f t="shared" si="246"/>
        <v>10.863101718811034</v>
      </c>
      <c r="AM333" s="4">
        <f t="shared" si="246"/>
        <v>10.865612927107591</v>
      </c>
      <c r="AN333" s="4">
        <f t="shared" si="246"/>
        <v>10.803889616653567</v>
      </c>
      <c r="AO333" s="4">
        <f t="shared" si="246"/>
        <v>10.925570335981156</v>
      </c>
      <c r="AP333" s="4">
        <f t="shared" si="246"/>
        <v>10.967574383232105</v>
      </c>
      <c r="AQ333" s="4">
        <f t="shared" si="246"/>
        <v>10.78101316844754</v>
      </c>
      <c r="AR333" s="4">
        <f t="shared" si="246"/>
        <v>10.760943792581829</v>
      </c>
      <c r="AS333" s="4">
        <f t="shared" si="246"/>
        <v>10.708447511376532</v>
      </c>
      <c r="AT333" s="4">
        <f t="shared" si="246"/>
        <v>10.988426872283991</v>
      </c>
      <c r="AU333" s="4">
        <f t="shared" si="246"/>
        <v>10.902186670629385</v>
      </c>
      <c r="AV333" s="4">
        <f t="shared" si="246"/>
        <v>10.846324364213146</v>
      </c>
      <c r="AW333" s="4">
        <f t="shared" si="246"/>
        <v>10.807433528996116</v>
      </c>
      <c r="AX333" s="4">
        <f t="shared" si="246"/>
        <v>10.751671678933878</v>
      </c>
      <c r="AY333" s="4">
        <f t="shared" si="246"/>
        <v>10.564741460818789</v>
      </c>
      <c r="AZ333" s="4">
        <f t="shared" si="246"/>
        <v>10.597276162651958</v>
      </c>
      <c r="BA333" s="4">
        <f t="shared" si="246"/>
        <v>10.615632279705252</v>
      </c>
      <c r="BB333" s="4">
        <f t="shared" si="246"/>
        <v>10.611355910930959</v>
      </c>
      <c r="BC333" s="4">
        <f t="shared" si="246"/>
        <v>10.891304587408502</v>
      </c>
      <c r="BD333" s="4">
        <f t="shared" si="246"/>
        <v>10.864114427055421</v>
      </c>
      <c r="BE333" s="4">
        <f t="shared" si="246"/>
        <v>10.916535605086661</v>
      </c>
      <c r="BF333" s="4">
        <f t="shared" si="246"/>
        <v>10.985927111779326</v>
      </c>
      <c r="BG333" s="4">
        <f t="shared" si="246"/>
        <v>11.066482985120002</v>
      </c>
      <c r="BH333" s="4">
        <f t="shared" si="246"/>
        <v>11.067777475838039</v>
      </c>
      <c r="BI333" s="4">
        <f t="shared" si="246"/>
        <v>11.009457558921513</v>
      </c>
      <c r="BJ333" s="4">
        <f t="shared" si="246"/>
        <v>10.940155539320227</v>
      </c>
      <c r="BK333" s="4">
        <f t="shared" si="246"/>
        <v>10.849364383667144</v>
      </c>
      <c r="BL333" s="4">
        <f t="shared" si="246"/>
        <v>10.766706057596528</v>
      </c>
      <c r="BM333" s="4">
        <f t="shared" si="246"/>
        <v>10.868886349896464</v>
      </c>
      <c r="BN333" s="4">
        <f t="shared" si="246"/>
        <v>10.812706880418856</v>
      </c>
      <c r="BO333" s="4">
        <f t="shared" si="246"/>
        <v>10.802220756311844</v>
      </c>
      <c r="BP333" s="4">
        <f t="shared" ref="BP333:CV333" si="247">+IFERROR(BP241/BP287*100,0)</f>
        <v>10.773258173768559</v>
      </c>
      <c r="BQ333" s="4">
        <f t="shared" si="247"/>
        <v>10.68886049132063</v>
      </c>
      <c r="BR333" s="4">
        <f t="shared" si="247"/>
        <v>10.654108743329097</v>
      </c>
      <c r="BS333" s="4">
        <f t="shared" si="247"/>
        <v>10.619583189636046</v>
      </c>
      <c r="BT333" s="4">
        <f t="shared" si="247"/>
        <v>10.587397675587834</v>
      </c>
      <c r="BU333" s="4">
        <f t="shared" si="247"/>
        <v>10.442579650622926</v>
      </c>
      <c r="BV333" s="4">
        <f t="shared" si="247"/>
        <v>10.359029978586296</v>
      </c>
      <c r="BW333" s="4">
        <f t="shared" si="247"/>
        <v>10.254341479454872</v>
      </c>
      <c r="BX333" s="4">
        <f t="shared" si="247"/>
        <v>10.215695776688385</v>
      </c>
      <c r="BY333" s="4">
        <f t="shared" si="247"/>
        <v>10.258446662190392</v>
      </c>
      <c r="BZ333" s="4">
        <f t="shared" si="247"/>
        <v>10.219196726028636</v>
      </c>
      <c r="CA333" s="4">
        <f t="shared" si="247"/>
        <v>10.191574612806873</v>
      </c>
      <c r="CB333" s="4">
        <f t="shared" si="247"/>
        <v>10.183044237774681</v>
      </c>
      <c r="CC333" s="4">
        <f t="shared" si="247"/>
        <v>10.193094431257395</v>
      </c>
      <c r="CD333" s="4">
        <f t="shared" si="247"/>
        <v>10.258817063594753</v>
      </c>
      <c r="CE333" s="4">
        <f t="shared" si="247"/>
        <v>10.312283419885555</v>
      </c>
      <c r="CF333" s="4">
        <f t="shared" si="247"/>
        <v>10.279295811024527</v>
      </c>
      <c r="CG333" s="4">
        <f t="shared" si="247"/>
        <v>10.233649671136451</v>
      </c>
      <c r="CH333" s="4">
        <f t="shared" si="247"/>
        <v>10.147996595851613</v>
      </c>
      <c r="CI333" s="4">
        <f t="shared" si="247"/>
        <v>10.038659827050314</v>
      </c>
      <c r="CJ333" s="4">
        <f t="shared" si="247"/>
        <v>10.052170566761074</v>
      </c>
      <c r="CK333" s="4">
        <f t="shared" si="247"/>
        <v>10.096177394377232</v>
      </c>
      <c r="CL333" s="4">
        <f t="shared" si="247"/>
        <v>10.104083363405994</v>
      </c>
      <c r="CM333" s="4">
        <f t="shared" si="247"/>
        <v>10.141974743236149</v>
      </c>
      <c r="CN333" s="4">
        <f t="shared" si="247"/>
        <v>10.182757180948451</v>
      </c>
      <c r="CO333" s="4">
        <f t="shared" si="247"/>
        <v>10.170441258389594</v>
      </c>
      <c r="CP333" s="4">
        <f t="shared" si="247"/>
        <v>10.17548711884303</v>
      </c>
      <c r="CQ333" s="4">
        <f t="shared" si="247"/>
        <v>10.184051277322533</v>
      </c>
      <c r="CR333" s="4">
        <f t="shared" si="247"/>
        <v>10.188461419655386</v>
      </c>
      <c r="CS333" s="4">
        <f t="shared" si="247"/>
        <v>10.220676267287583</v>
      </c>
      <c r="CT333" s="4">
        <f t="shared" si="247"/>
        <v>10.182936559955614</v>
      </c>
      <c r="CU333" s="4">
        <f t="shared" si="247"/>
        <v>10.078480420437423</v>
      </c>
      <c r="CV333" s="4">
        <f t="shared" si="247"/>
        <v>10.083832040390623</v>
      </c>
    </row>
    <row r="334" spans="1:100" x14ac:dyDescent="0.3">
      <c r="C334" s="1" t="s">
        <v>20</v>
      </c>
      <c r="D334" s="4">
        <f t="shared" ref="D334:BO334" si="248">+IFERROR(D242/D288*100,0)</f>
        <v>12.43343615206685</v>
      </c>
      <c r="E334" s="4">
        <f t="shared" si="248"/>
        <v>10.862697491725177</v>
      </c>
      <c r="F334" s="4">
        <f t="shared" si="248"/>
        <v>10.861985620009506</v>
      </c>
      <c r="G334" s="4">
        <f t="shared" si="248"/>
        <v>10.831630651579907</v>
      </c>
      <c r="H334" s="4">
        <f t="shared" si="248"/>
        <v>10.903402590301607</v>
      </c>
      <c r="I334" s="4">
        <f t="shared" si="248"/>
        <v>10.851454798261182</v>
      </c>
      <c r="J334" s="4">
        <f t="shared" si="248"/>
        <v>10.916615337350652</v>
      </c>
      <c r="K334" s="4">
        <f t="shared" si="248"/>
        <v>10.959077595611568</v>
      </c>
      <c r="L334" s="4">
        <f t="shared" si="248"/>
        <v>10.963310350584655</v>
      </c>
      <c r="M334" s="4">
        <f t="shared" si="248"/>
        <v>10.905024982478311</v>
      </c>
      <c r="N334" s="4">
        <f t="shared" si="248"/>
        <v>10.820528407517008</v>
      </c>
      <c r="O334" s="4">
        <f t="shared" si="248"/>
        <v>10.681927724870546</v>
      </c>
      <c r="P334" s="4">
        <f t="shared" si="248"/>
        <v>10.830580318196514</v>
      </c>
      <c r="Q334" s="4">
        <f t="shared" si="248"/>
        <v>10.817484718984511</v>
      </c>
      <c r="R334" s="4">
        <f t="shared" si="248"/>
        <v>10.868324936361423</v>
      </c>
      <c r="S334" s="4">
        <f t="shared" si="248"/>
        <v>10.906842499709416</v>
      </c>
      <c r="T334" s="4">
        <f t="shared" si="248"/>
        <v>10.863598048940199</v>
      </c>
      <c r="U334" s="4">
        <f t="shared" si="248"/>
        <v>10.679539112358803</v>
      </c>
      <c r="V334" s="4">
        <f t="shared" si="248"/>
        <v>10.648885838226018</v>
      </c>
      <c r="W334" s="4">
        <f t="shared" si="248"/>
        <v>10.650955588595462</v>
      </c>
      <c r="X334" s="4">
        <f t="shared" si="248"/>
        <v>10.619314143658194</v>
      </c>
      <c r="Y334" s="4">
        <f t="shared" si="248"/>
        <v>10.609621053019506</v>
      </c>
      <c r="Z334" s="4">
        <f t="shared" si="248"/>
        <v>10.517374645468671</v>
      </c>
      <c r="AA334" s="4">
        <f t="shared" si="248"/>
        <v>10.353246237982317</v>
      </c>
      <c r="AB334" s="4">
        <f t="shared" si="248"/>
        <v>10.450604429725317</v>
      </c>
      <c r="AC334" s="4">
        <f t="shared" si="248"/>
        <v>10.51580818994303</v>
      </c>
      <c r="AD334" s="4">
        <f t="shared" si="248"/>
        <v>10.510570391974053</v>
      </c>
      <c r="AE334" s="4">
        <f t="shared" si="248"/>
        <v>10.566481087414136</v>
      </c>
      <c r="AF334" s="4">
        <f t="shared" si="248"/>
        <v>10.595771274065962</v>
      </c>
      <c r="AG334" s="4">
        <f t="shared" si="248"/>
        <v>10.833920465265795</v>
      </c>
      <c r="AH334" s="4">
        <f t="shared" si="248"/>
        <v>10.909372441099116</v>
      </c>
      <c r="AI334" s="4">
        <f t="shared" si="248"/>
        <v>10.963896443453951</v>
      </c>
      <c r="AJ334" s="4">
        <f t="shared" si="248"/>
        <v>10.97184536461357</v>
      </c>
      <c r="AK334" s="4">
        <f t="shared" si="248"/>
        <v>10.998239000574939</v>
      </c>
      <c r="AL334" s="4">
        <f t="shared" si="248"/>
        <v>10.943722699795455</v>
      </c>
      <c r="AM334" s="4">
        <f t="shared" si="248"/>
        <v>10.974385592973809</v>
      </c>
      <c r="AN334" s="4">
        <f t="shared" si="248"/>
        <v>10.885843344459021</v>
      </c>
      <c r="AO334" s="4">
        <f t="shared" si="248"/>
        <v>11.00811400618807</v>
      </c>
      <c r="AP334" s="4">
        <f t="shared" si="248"/>
        <v>11.078182664380378</v>
      </c>
      <c r="AQ334" s="4">
        <f t="shared" si="248"/>
        <v>10.823067065391278</v>
      </c>
      <c r="AR334" s="4">
        <f t="shared" si="248"/>
        <v>10.782559130877868</v>
      </c>
      <c r="AS334" s="4">
        <f t="shared" si="248"/>
        <v>10.698048389847898</v>
      </c>
      <c r="AT334" s="4">
        <f t="shared" si="248"/>
        <v>11.007687574480373</v>
      </c>
      <c r="AU334" s="4">
        <f t="shared" si="248"/>
        <v>10.877768504233993</v>
      </c>
      <c r="AV334" s="4">
        <f t="shared" si="248"/>
        <v>10.792994767892864</v>
      </c>
      <c r="AW334" s="4">
        <f t="shared" si="248"/>
        <v>10.716470034120629</v>
      </c>
      <c r="AX334" s="4">
        <f t="shared" si="248"/>
        <v>10.644807347902553</v>
      </c>
      <c r="AY334" s="4">
        <f t="shared" si="248"/>
        <v>10.43373141755456</v>
      </c>
      <c r="AZ334" s="4">
        <f t="shared" si="248"/>
        <v>10.478595758021232</v>
      </c>
      <c r="BA334" s="4">
        <f t="shared" si="248"/>
        <v>10.473493530074046</v>
      </c>
      <c r="BB334" s="4">
        <f t="shared" si="248"/>
        <v>10.488842998956953</v>
      </c>
      <c r="BC334" s="4">
        <f t="shared" si="248"/>
        <v>10.849234334677076</v>
      </c>
      <c r="BD334" s="4">
        <f t="shared" si="248"/>
        <v>10.859210345172418</v>
      </c>
      <c r="BE334" s="4">
        <f t="shared" si="248"/>
        <v>10.927523927304311</v>
      </c>
      <c r="BF334" s="4">
        <f t="shared" si="248"/>
        <v>10.991144453466958</v>
      </c>
      <c r="BG334" s="4">
        <f t="shared" si="248"/>
        <v>11.086524194135276</v>
      </c>
      <c r="BH334" s="4">
        <f t="shared" si="248"/>
        <v>11.079678961918981</v>
      </c>
      <c r="BI334" s="4">
        <f t="shared" si="248"/>
        <v>11.02088944525987</v>
      </c>
      <c r="BJ334" s="4">
        <f t="shared" si="248"/>
        <v>10.971143987215996</v>
      </c>
      <c r="BK334" s="4">
        <f t="shared" si="248"/>
        <v>10.899641587709352</v>
      </c>
      <c r="BL334" s="4">
        <f t="shared" si="248"/>
        <v>10.861669828861057</v>
      </c>
      <c r="BM334" s="4">
        <f t="shared" si="248"/>
        <v>10.985525468131566</v>
      </c>
      <c r="BN334" s="4">
        <f t="shared" si="248"/>
        <v>10.955012317697365</v>
      </c>
      <c r="BO334" s="4">
        <f t="shared" si="248"/>
        <v>10.921957271574193</v>
      </c>
      <c r="BP334" s="4">
        <f t="shared" ref="BP334:CV334" si="249">+IFERROR(BP242/BP288*100,0)</f>
        <v>10.908961196230299</v>
      </c>
      <c r="BQ334" s="4">
        <f t="shared" si="249"/>
        <v>10.831178659989913</v>
      </c>
      <c r="BR334" s="4">
        <f t="shared" si="249"/>
        <v>10.78327466228264</v>
      </c>
      <c r="BS334" s="4">
        <f t="shared" si="249"/>
        <v>10.761722218144925</v>
      </c>
      <c r="BT334" s="4">
        <f t="shared" si="249"/>
        <v>10.748324307933522</v>
      </c>
      <c r="BU334" s="4">
        <f t="shared" si="249"/>
        <v>10.594195189236629</v>
      </c>
      <c r="BV334" s="4">
        <f t="shared" si="249"/>
        <v>10.504435602838944</v>
      </c>
      <c r="BW334" s="4">
        <f t="shared" si="249"/>
        <v>10.379436685018103</v>
      </c>
      <c r="BX334" s="4">
        <f t="shared" si="249"/>
        <v>10.291291206067182</v>
      </c>
      <c r="BY334" s="4">
        <f t="shared" si="249"/>
        <v>10.322785283664873</v>
      </c>
      <c r="BZ334" s="4">
        <f t="shared" si="249"/>
        <v>10.278090065875009</v>
      </c>
      <c r="CA334" s="4">
        <f t="shared" si="249"/>
        <v>10.241686003043981</v>
      </c>
      <c r="CB334" s="4">
        <f t="shared" si="249"/>
        <v>10.212519286275821</v>
      </c>
      <c r="CC334" s="4">
        <f t="shared" si="249"/>
        <v>10.197026671676612</v>
      </c>
      <c r="CD334" s="4">
        <f t="shared" si="249"/>
        <v>10.240772373535805</v>
      </c>
      <c r="CE334" s="4">
        <f t="shared" si="249"/>
        <v>10.271599750015108</v>
      </c>
      <c r="CF334" s="4">
        <f t="shared" si="249"/>
        <v>10.234117506589463</v>
      </c>
      <c r="CG334" s="4">
        <f t="shared" si="249"/>
        <v>10.19095156163503</v>
      </c>
      <c r="CH334" s="4">
        <f t="shared" si="249"/>
        <v>10.101456678276326</v>
      </c>
      <c r="CI334" s="4">
        <f t="shared" si="249"/>
        <v>9.9827949030416008</v>
      </c>
      <c r="CJ334" s="4">
        <f t="shared" si="249"/>
        <v>9.9808986095338632</v>
      </c>
      <c r="CK334" s="4">
        <f t="shared" si="249"/>
        <v>10.015908074768218</v>
      </c>
      <c r="CL334" s="4">
        <f t="shared" si="249"/>
        <v>10.028488876955</v>
      </c>
      <c r="CM334" s="4">
        <f t="shared" si="249"/>
        <v>10.06549403289918</v>
      </c>
      <c r="CN334" s="4">
        <f t="shared" si="249"/>
        <v>10.114077105869814</v>
      </c>
      <c r="CO334" s="4">
        <f t="shared" si="249"/>
        <v>10.105317946107791</v>
      </c>
      <c r="CP334" s="4">
        <f t="shared" si="249"/>
        <v>10.118641734508206</v>
      </c>
      <c r="CQ334" s="4">
        <f t="shared" si="249"/>
        <v>10.128279963068126</v>
      </c>
      <c r="CR334" s="4">
        <f t="shared" si="249"/>
        <v>10.139117208199972</v>
      </c>
      <c r="CS334" s="4">
        <f t="shared" si="249"/>
        <v>10.178821688673105</v>
      </c>
      <c r="CT334" s="4">
        <f t="shared" si="249"/>
        <v>10.14113916222707</v>
      </c>
      <c r="CU334" s="4">
        <f t="shared" si="249"/>
        <v>10.044595074621187</v>
      </c>
      <c r="CV334" s="4">
        <f t="shared" si="249"/>
        <v>10.059067371985803</v>
      </c>
    </row>
    <row r="335" spans="1:100" x14ac:dyDescent="0.3">
      <c r="C335" s="1" t="s">
        <v>21</v>
      </c>
      <c r="D335" s="4">
        <f t="shared" ref="D335:BO335" si="250">+IFERROR(D243/D289*100,0)</f>
        <v>10.600869756170756</v>
      </c>
      <c r="E335" s="4">
        <f t="shared" si="250"/>
        <v>9.8511076374306565</v>
      </c>
      <c r="F335" s="4">
        <f t="shared" si="250"/>
        <v>9.9126863499344555</v>
      </c>
      <c r="G335" s="4">
        <f t="shared" si="250"/>
        <v>9.9653513676233683</v>
      </c>
      <c r="H335" s="4">
        <f t="shared" si="250"/>
        <v>9.9635748195142337</v>
      </c>
      <c r="I335" s="4">
        <f t="shared" si="250"/>
        <v>9.9374178080185569</v>
      </c>
      <c r="J335" s="4">
        <f t="shared" si="250"/>
        <v>10.071718663649722</v>
      </c>
      <c r="K335" s="4">
        <f t="shared" si="250"/>
        <v>10.235379210327778</v>
      </c>
      <c r="L335" s="4">
        <f t="shared" si="250"/>
        <v>10.318220798440315</v>
      </c>
      <c r="M335" s="4">
        <f t="shared" si="250"/>
        <v>10.364820820769038</v>
      </c>
      <c r="N335" s="4">
        <f t="shared" si="250"/>
        <v>10.352574909527283</v>
      </c>
      <c r="O335" s="4">
        <f t="shared" si="250"/>
        <v>10.313898583135899</v>
      </c>
      <c r="P335" s="4">
        <f t="shared" si="250"/>
        <v>10.577115274696066</v>
      </c>
      <c r="Q335" s="4">
        <f t="shared" si="250"/>
        <v>10.611524958592641</v>
      </c>
      <c r="R335" s="4">
        <f t="shared" si="250"/>
        <v>10.661530185876741</v>
      </c>
      <c r="S335" s="4">
        <f t="shared" si="250"/>
        <v>10.755253350323478</v>
      </c>
      <c r="T335" s="4">
        <f t="shared" si="250"/>
        <v>10.757920038198085</v>
      </c>
      <c r="U335" s="4">
        <f t="shared" si="250"/>
        <v>10.768642269058788</v>
      </c>
      <c r="V335" s="4">
        <f t="shared" si="250"/>
        <v>10.806434039234022</v>
      </c>
      <c r="W335" s="4">
        <f t="shared" si="250"/>
        <v>10.839674824130316</v>
      </c>
      <c r="X335" s="4">
        <f t="shared" si="250"/>
        <v>10.806251950549971</v>
      </c>
      <c r="Y335" s="4">
        <f t="shared" si="250"/>
        <v>10.763938941420767</v>
      </c>
      <c r="Z335" s="4">
        <f t="shared" si="250"/>
        <v>10.750067047603649</v>
      </c>
      <c r="AA335" s="4">
        <f t="shared" si="250"/>
        <v>10.77333196630752</v>
      </c>
      <c r="AB335" s="4">
        <f t="shared" si="250"/>
        <v>10.788557760822254</v>
      </c>
      <c r="AC335" s="4">
        <f t="shared" si="250"/>
        <v>10.935594914895852</v>
      </c>
      <c r="AD335" s="4">
        <f t="shared" si="250"/>
        <v>10.916817804016826</v>
      </c>
      <c r="AE335" s="4">
        <f t="shared" si="250"/>
        <v>10.889498122307414</v>
      </c>
      <c r="AF335" s="4">
        <f t="shared" si="250"/>
        <v>10.792791563074841</v>
      </c>
      <c r="AG335" s="4">
        <f t="shared" si="250"/>
        <v>10.82641958295655</v>
      </c>
      <c r="AH335" s="4">
        <f t="shared" si="250"/>
        <v>10.75937794775945</v>
      </c>
      <c r="AI335" s="4">
        <f t="shared" si="250"/>
        <v>10.764372039597262</v>
      </c>
      <c r="AJ335" s="4">
        <f t="shared" si="250"/>
        <v>10.698385379650755</v>
      </c>
      <c r="AK335" s="4">
        <f t="shared" si="250"/>
        <v>10.601524179015529</v>
      </c>
      <c r="AL335" s="4">
        <f t="shared" si="250"/>
        <v>10.559916912167223</v>
      </c>
      <c r="AM335" s="4">
        <f t="shared" si="250"/>
        <v>10.462164670143778</v>
      </c>
      <c r="AN335" s="4">
        <f t="shared" si="250"/>
        <v>10.501267608885497</v>
      </c>
      <c r="AO335" s="4">
        <f t="shared" si="250"/>
        <v>10.623091369939342</v>
      </c>
      <c r="AP335" s="4">
        <f t="shared" si="250"/>
        <v>10.568075515053176</v>
      </c>
      <c r="AQ335" s="4">
        <f t="shared" si="250"/>
        <v>10.630655002149835</v>
      </c>
      <c r="AR335" s="4">
        <f t="shared" si="250"/>
        <v>10.684309867466355</v>
      </c>
      <c r="AS335" s="4">
        <f t="shared" si="250"/>
        <v>10.74522195814507</v>
      </c>
      <c r="AT335" s="4">
        <f t="shared" si="250"/>
        <v>10.921718723647823</v>
      </c>
      <c r="AU335" s="4">
        <f t="shared" si="250"/>
        <v>10.98723017567357</v>
      </c>
      <c r="AV335" s="4">
        <f t="shared" si="250"/>
        <v>11.033216717961905</v>
      </c>
      <c r="AW335" s="4">
        <f t="shared" si="250"/>
        <v>11.128458699902485</v>
      </c>
      <c r="AX335" s="4">
        <f t="shared" si="250"/>
        <v>11.131677194801588</v>
      </c>
      <c r="AY335" s="4">
        <f t="shared" si="250"/>
        <v>11.033188273809696</v>
      </c>
      <c r="AZ335" s="4">
        <f t="shared" si="250"/>
        <v>11.021914622135307</v>
      </c>
      <c r="BA335" s="4">
        <f t="shared" si="250"/>
        <v>11.12938487573606</v>
      </c>
      <c r="BB335" s="4">
        <f t="shared" si="250"/>
        <v>11.051050172604075</v>
      </c>
      <c r="BC335" s="4">
        <f t="shared" si="250"/>
        <v>11.041868850250181</v>
      </c>
      <c r="BD335" s="4">
        <f t="shared" si="250"/>
        <v>10.881544873760575</v>
      </c>
      <c r="BE335" s="4">
        <f t="shared" si="250"/>
        <v>10.87753214801846</v>
      </c>
      <c r="BF335" s="4">
        <f t="shared" si="250"/>
        <v>10.967260111622569</v>
      </c>
      <c r="BG335" s="4">
        <f t="shared" si="250"/>
        <v>10.995064300025637</v>
      </c>
      <c r="BH335" s="4">
        <f t="shared" si="250"/>
        <v>11.0255591341082</v>
      </c>
      <c r="BI335" s="4">
        <f t="shared" si="250"/>
        <v>10.969157900555201</v>
      </c>
      <c r="BJ335" s="4">
        <f t="shared" si="250"/>
        <v>10.83223406778699</v>
      </c>
      <c r="BK335" s="4">
        <f t="shared" si="250"/>
        <v>10.675619501914838</v>
      </c>
      <c r="BL335" s="4">
        <f t="shared" si="250"/>
        <v>10.445195958168894</v>
      </c>
      <c r="BM335" s="4">
        <f t="shared" si="250"/>
        <v>10.475721759158882</v>
      </c>
      <c r="BN335" s="4">
        <f t="shared" si="250"/>
        <v>10.337194530809303</v>
      </c>
      <c r="BO335" s="4">
        <f t="shared" si="250"/>
        <v>10.399609632651563</v>
      </c>
      <c r="BP335" s="4">
        <f t="shared" ref="BP335:CV335" si="251">+IFERROR(BP243/BP289*100,0)</f>
        <v>10.321312001343244</v>
      </c>
      <c r="BQ335" s="4">
        <f t="shared" si="251"/>
        <v>10.217968758793553</v>
      </c>
      <c r="BR335" s="4">
        <f t="shared" si="251"/>
        <v>10.227427255077428</v>
      </c>
      <c r="BS335" s="4">
        <f t="shared" si="251"/>
        <v>10.153079831898554</v>
      </c>
      <c r="BT335" s="4">
        <f t="shared" si="251"/>
        <v>10.059622674488109</v>
      </c>
      <c r="BU335" s="4">
        <f t="shared" si="251"/>
        <v>9.9416655708024155</v>
      </c>
      <c r="BV335" s="4">
        <f t="shared" si="251"/>
        <v>9.8757922290922906</v>
      </c>
      <c r="BW335" s="4">
        <f t="shared" si="251"/>
        <v>9.8364018749064286</v>
      </c>
      <c r="BX335" s="4">
        <f t="shared" si="251"/>
        <v>9.9594167904366273</v>
      </c>
      <c r="BY335" s="4">
        <f t="shared" si="251"/>
        <v>10.038843434518824</v>
      </c>
      <c r="BZ335" s="4">
        <f t="shared" si="251"/>
        <v>10.017168058070332</v>
      </c>
      <c r="CA335" s="4">
        <f t="shared" si="251"/>
        <v>10.018829145390338</v>
      </c>
      <c r="CB335" s="4">
        <f t="shared" si="251"/>
        <v>10.080523092065805</v>
      </c>
      <c r="CC335" s="4">
        <f t="shared" si="251"/>
        <v>10.179225316250211</v>
      </c>
      <c r="CD335" s="4">
        <f t="shared" si="251"/>
        <v>10.323209871258387</v>
      </c>
      <c r="CE335" s="4">
        <f t="shared" si="251"/>
        <v>10.459557810941192</v>
      </c>
      <c r="CF335" s="4">
        <f t="shared" si="251"/>
        <v>10.443646841243782</v>
      </c>
      <c r="CG335" s="4">
        <f t="shared" si="251"/>
        <v>10.389507669592401</v>
      </c>
      <c r="CH335" s="4">
        <f t="shared" si="251"/>
        <v>10.319137060195303</v>
      </c>
      <c r="CI335" s="4">
        <f t="shared" si="251"/>
        <v>10.246170794745234</v>
      </c>
      <c r="CJ335" s="4">
        <f t="shared" si="251"/>
        <v>10.322163044505944</v>
      </c>
      <c r="CK335" s="4">
        <f t="shared" si="251"/>
        <v>10.401965554592698</v>
      </c>
      <c r="CL335" s="4">
        <f t="shared" si="251"/>
        <v>10.391556020697223</v>
      </c>
      <c r="CM335" s="4">
        <f t="shared" si="251"/>
        <v>10.433673971870231</v>
      </c>
      <c r="CN335" s="4">
        <f t="shared" si="251"/>
        <v>10.445832350089539</v>
      </c>
      <c r="CO335" s="4">
        <f t="shared" si="251"/>
        <v>10.420644568121567</v>
      </c>
      <c r="CP335" s="4">
        <f t="shared" si="251"/>
        <v>10.395518442234614</v>
      </c>
      <c r="CQ335" s="4">
        <f t="shared" si="251"/>
        <v>10.401020437981719</v>
      </c>
      <c r="CR335" s="4">
        <f t="shared" si="251"/>
        <v>10.381075878777832</v>
      </c>
      <c r="CS335" s="4">
        <f t="shared" si="251"/>
        <v>10.384672325794456</v>
      </c>
      <c r="CT335" s="4">
        <f t="shared" si="251"/>
        <v>10.348088676880646</v>
      </c>
      <c r="CU335" s="4">
        <f t="shared" si="251"/>
        <v>10.213360867570309</v>
      </c>
      <c r="CV335" s="4">
        <f t="shared" si="251"/>
        <v>10.18338610469308</v>
      </c>
    </row>
    <row r="338" spans="1:12" x14ac:dyDescent="0.3">
      <c r="A338" s="2" t="s">
        <v>103</v>
      </c>
    </row>
    <row r="340" spans="1:12" ht="28" x14ac:dyDescent="0.3">
      <c r="C340" s="8"/>
      <c r="D340" s="9" t="s">
        <v>23</v>
      </c>
      <c r="E340" s="9"/>
      <c r="F340" s="8"/>
      <c r="G340" s="8"/>
      <c r="H340" s="8"/>
      <c r="I340" s="8"/>
      <c r="J340" s="8"/>
      <c r="K340" s="8"/>
      <c r="L340" s="8"/>
    </row>
    <row r="341" spans="1:12" x14ac:dyDescent="0.3">
      <c r="B341" s="1" t="s">
        <v>24</v>
      </c>
      <c r="C341" s="1" t="s">
        <v>15</v>
      </c>
      <c r="D341" s="4">
        <f>+AVERAGE(D333:CV333)</f>
        <v>10.61521795411041</v>
      </c>
      <c r="E341" s="5"/>
    </row>
    <row r="342" spans="1:12" x14ac:dyDescent="0.3">
      <c r="B342" s="1" t="s">
        <v>25</v>
      </c>
      <c r="D342" s="38">
        <f>+_xlfn.STDEV.S(D333:CV333)</f>
        <v>0.3232731220651236</v>
      </c>
      <c r="E342" s="5"/>
    </row>
    <row r="343" spans="1:12" x14ac:dyDescent="0.3">
      <c r="B343" s="1" t="s">
        <v>24</v>
      </c>
      <c r="C343" s="1" t="s">
        <v>20</v>
      </c>
      <c r="D343" s="4">
        <f>+AVERAGE(D334:CV334)</f>
        <v>10.643168098381979</v>
      </c>
      <c r="E343" s="5"/>
    </row>
    <row r="344" spans="1:12" x14ac:dyDescent="0.3">
      <c r="B344" s="1" t="s">
        <v>25</v>
      </c>
      <c r="D344" s="38">
        <f>+_xlfn.STDEV.S(D334:CV334)</f>
        <v>0.37665498381171386</v>
      </c>
      <c r="E344" s="5"/>
    </row>
    <row r="345" spans="1:12" x14ac:dyDescent="0.3">
      <c r="B345" s="1" t="s">
        <v>24</v>
      </c>
      <c r="C345" s="1" t="s">
        <v>21</v>
      </c>
      <c r="D345" s="4">
        <f>+AVERAGE(D335:CV335)</f>
        <v>10.522682621841287</v>
      </c>
      <c r="E345" s="5"/>
    </row>
    <row r="346" spans="1:12" x14ac:dyDescent="0.3">
      <c r="B346" s="1" t="s">
        <v>25</v>
      </c>
      <c r="D346" s="38">
        <f>+_xlfn.STDEV.S(D335:CV335)</f>
        <v>0.34877908114205575</v>
      </c>
      <c r="E346" s="5"/>
    </row>
  </sheetData>
  <conditionalFormatting sqref="D42:CV52">
    <cfRule type="cellIs" dxfId="74" priority="20" operator="lessThan">
      <formula>0</formula>
    </cfRule>
  </conditionalFormatting>
  <conditionalFormatting sqref="D6:CV18">
    <cfRule type="cellIs" dxfId="73" priority="19" operator="lessThan">
      <formula>0</formula>
    </cfRule>
  </conditionalFormatting>
  <conditionalFormatting sqref="D24:CV34">
    <cfRule type="cellIs" dxfId="72" priority="18" operator="lessThan">
      <formula>0</formula>
    </cfRule>
  </conditionalFormatting>
  <conditionalFormatting sqref="D60:CV70">
    <cfRule type="cellIs" dxfId="71" priority="17" operator="lessThan">
      <formula>0</formula>
    </cfRule>
  </conditionalFormatting>
  <conditionalFormatting sqref="D78:CV87">
    <cfRule type="cellIs" dxfId="70" priority="16" operator="lessThan">
      <formula>0</formula>
    </cfRule>
  </conditionalFormatting>
  <conditionalFormatting sqref="D35:CV36">
    <cfRule type="cellIs" dxfId="69" priority="15" operator="lessThan">
      <formula>0</formula>
    </cfRule>
  </conditionalFormatting>
  <conditionalFormatting sqref="D53:CV54">
    <cfRule type="cellIs" dxfId="68" priority="14" operator="lessThan">
      <formula>0</formula>
    </cfRule>
  </conditionalFormatting>
  <conditionalFormatting sqref="D71:CV72">
    <cfRule type="cellIs" dxfId="67" priority="13" operator="lessThan">
      <formula>0</formula>
    </cfRule>
  </conditionalFormatting>
  <conditionalFormatting sqref="D203:CV240">
    <cfRule type="cellIs" dxfId="66" priority="11" operator="lessThan">
      <formula>0</formula>
    </cfRule>
  </conditionalFormatting>
  <conditionalFormatting sqref="D111:CV151">
    <cfRule type="cellIs" dxfId="65" priority="10" operator="lessThan">
      <formula>0</formula>
    </cfRule>
  </conditionalFormatting>
  <conditionalFormatting sqref="D157:CV194">
    <cfRule type="cellIs" dxfId="64" priority="9" operator="lessThan">
      <formula>0</formula>
    </cfRule>
  </conditionalFormatting>
  <conditionalFormatting sqref="D249:CV286">
    <cfRule type="cellIs" dxfId="63" priority="8" operator="lessThan">
      <formula>0</formula>
    </cfRule>
  </conditionalFormatting>
  <conditionalFormatting sqref="D295:CV335">
    <cfRule type="cellIs" dxfId="62" priority="7" operator="lessThan">
      <formula>0</formula>
    </cfRule>
  </conditionalFormatting>
  <conditionalFormatting sqref="D111:CV148">
    <cfRule type="cellIs" dxfId="61" priority="6" operator="lessThan">
      <formula>0</formula>
    </cfRule>
  </conditionalFormatting>
  <conditionalFormatting sqref="D195:CV197">
    <cfRule type="cellIs" dxfId="60" priority="5" operator="lessThan">
      <formula>0</formula>
    </cfRule>
  </conditionalFormatting>
  <conditionalFormatting sqref="D241:CV243">
    <cfRule type="cellIs" dxfId="59" priority="4" operator="lessThan">
      <formula>0</formula>
    </cfRule>
  </conditionalFormatting>
  <conditionalFormatting sqref="D287:CV289">
    <cfRule type="cellIs" dxfId="58" priority="3" operator="lessThan">
      <formula>0</formula>
    </cfRule>
  </conditionalFormatting>
  <conditionalFormatting sqref="D333:CV335">
    <cfRule type="cellIs" dxfId="57" priority="2" operator="lessThan">
      <formula>0</formula>
    </cfRule>
  </conditionalFormatting>
  <conditionalFormatting sqref="D88:CV90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44"/>
  <sheetViews>
    <sheetView workbookViewId="0">
      <selection sqref="A1:XFD1048576"/>
    </sheetView>
  </sheetViews>
  <sheetFormatPr baseColWidth="10" defaultColWidth="11.54296875" defaultRowHeight="14" x14ac:dyDescent="0.3"/>
  <cols>
    <col min="1" max="2" width="11.54296875" style="1"/>
    <col min="3" max="3" width="13.08984375" style="1" bestFit="1" customWidth="1"/>
    <col min="4" max="4" width="15.1796875" style="1" bestFit="1" customWidth="1"/>
    <col min="5" max="100" width="13" style="1" bestFit="1" customWidth="1"/>
    <col min="101" max="16384" width="11.54296875" style="1"/>
  </cols>
  <sheetData>
    <row r="1" spans="1:100" x14ac:dyDescent="0.3">
      <c r="A1" s="2" t="s">
        <v>7</v>
      </c>
    </row>
    <row r="2" spans="1:100" x14ac:dyDescent="0.3">
      <c r="A2" s="2" t="s">
        <v>207</v>
      </c>
    </row>
    <row r="3" spans="1:100" x14ac:dyDescent="0.3">
      <c r="A3" s="2" t="s">
        <v>208</v>
      </c>
    </row>
    <row r="4" spans="1:100" x14ac:dyDescent="0.3"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>
        <v>24</v>
      </c>
      <c r="AA4" s="1">
        <v>25</v>
      </c>
      <c r="AB4" s="1">
        <v>26</v>
      </c>
      <c r="AC4" s="1">
        <v>27</v>
      </c>
      <c r="AD4" s="1">
        <v>28</v>
      </c>
      <c r="AE4" s="1">
        <v>29</v>
      </c>
      <c r="AF4" s="1">
        <v>30</v>
      </c>
      <c r="AG4" s="1">
        <v>31</v>
      </c>
      <c r="AH4" s="1">
        <v>32</v>
      </c>
      <c r="AI4" s="1">
        <v>33</v>
      </c>
      <c r="AJ4" s="1">
        <v>34</v>
      </c>
      <c r="AK4" s="1">
        <v>35</v>
      </c>
      <c r="AL4" s="1">
        <v>36</v>
      </c>
      <c r="AM4" s="1">
        <v>37</v>
      </c>
      <c r="AN4" s="1">
        <v>38</v>
      </c>
      <c r="AO4" s="1">
        <v>39</v>
      </c>
      <c r="AP4" s="1">
        <v>40</v>
      </c>
      <c r="AQ4" s="1">
        <v>41</v>
      </c>
      <c r="AR4" s="1">
        <v>42</v>
      </c>
      <c r="AS4" s="1">
        <v>43</v>
      </c>
      <c r="AT4" s="1">
        <v>44</v>
      </c>
      <c r="AU4" s="1">
        <v>45</v>
      </c>
      <c r="AV4" s="1">
        <v>46</v>
      </c>
      <c r="AW4" s="1">
        <v>47</v>
      </c>
      <c r="AX4" s="1">
        <v>48</v>
      </c>
      <c r="AY4" s="1">
        <v>49</v>
      </c>
      <c r="AZ4" s="1">
        <v>50</v>
      </c>
      <c r="BA4" s="1">
        <v>51</v>
      </c>
      <c r="BB4" s="1">
        <v>52</v>
      </c>
      <c r="BC4" s="1">
        <v>53</v>
      </c>
      <c r="BD4" s="1">
        <v>54</v>
      </c>
      <c r="BE4" s="1">
        <v>55</v>
      </c>
      <c r="BF4" s="1">
        <v>56</v>
      </c>
      <c r="BG4" s="1">
        <v>57</v>
      </c>
      <c r="BH4" s="1">
        <v>58</v>
      </c>
      <c r="BI4" s="1">
        <v>59</v>
      </c>
      <c r="BJ4" s="1">
        <v>60</v>
      </c>
      <c r="BK4" s="1">
        <v>61</v>
      </c>
      <c r="BL4" s="1">
        <v>62</v>
      </c>
      <c r="BM4" s="1">
        <v>63</v>
      </c>
      <c r="BN4" s="1">
        <v>64</v>
      </c>
      <c r="BO4" s="1">
        <v>65</v>
      </c>
      <c r="BP4" s="1">
        <v>66</v>
      </c>
      <c r="BQ4" s="1">
        <v>67</v>
      </c>
      <c r="BR4" s="1">
        <v>68</v>
      </c>
      <c r="BS4" s="1">
        <v>69</v>
      </c>
      <c r="BT4" s="1">
        <v>70</v>
      </c>
      <c r="BU4" s="1">
        <v>71</v>
      </c>
      <c r="BV4" s="1">
        <v>72</v>
      </c>
      <c r="BW4" s="1">
        <v>73</v>
      </c>
      <c r="BX4" s="1">
        <v>74</v>
      </c>
      <c r="BY4" s="1">
        <v>75</v>
      </c>
      <c r="BZ4" s="1">
        <v>76</v>
      </c>
      <c r="CA4" s="1">
        <v>77</v>
      </c>
      <c r="CB4" s="1">
        <v>78</v>
      </c>
      <c r="CC4" s="1">
        <v>79</v>
      </c>
      <c r="CD4" s="1">
        <v>80</v>
      </c>
      <c r="CE4" s="1">
        <v>81</v>
      </c>
      <c r="CF4" s="1">
        <v>82</v>
      </c>
      <c r="CG4" s="1">
        <v>83</v>
      </c>
      <c r="CH4" s="1">
        <v>84</v>
      </c>
      <c r="CI4" s="1">
        <v>85</v>
      </c>
      <c r="CJ4" s="1">
        <v>86</v>
      </c>
      <c r="CK4" s="1">
        <v>87</v>
      </c>
      <c r="CL4" s="1">
        <v>88</v>
      </c>
      <c r="CM4" s="1">
        <v>89</v>
      </c>
      <c r="CN4" s="1">
        <v>90</v>
      </c>
      <c r="CO4" s="1">
        <v>91</v>
      </c>
      <c r="CP4" s="1">
        <v>92</v>
      </c>
      <c r="CQ4" s="1">
        <v>93</v>
      </c>
      <c r="CR4" s="1">
        <v>94</v>
      </c>
      <c r="CS4" s="1">
        <v>95</v>
      </c>
      <c r="CT4" s="1">
        <v>96</v>
      </c>
      <c r="CU4" s="1">
        <v>97</v>
      </c>
      <c r="CV4" s="1">
        <v>98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5">
        <f>+VLOOKUP($C6,Data!$C$619:$CV$689,Fondeo!D$4,FALSE)</f>
        <v>30724966.149999999</v>
      </c>
      <c r="E6" s="5">
        <f>+VLOOKUP($C6,Data!$C$619:$CV$689,Fondeo!E$4,FALSE)</f>
        <v>32604580.919999998</v>
      </c>
      <c r="F6" s="5">
        <f>+VLOOKUP($C6,Data!$C$619:$CV$689,Fondeo!F$4,FALSE)</f>
        <v>34167137.509999998</v>
      </c>
      <c r="G6" s="5">
        <f>+VLOOKUP($C6,Data!$C$619:$CV$689,Fondeo!G$4,FALSE)</f>
        <v>35686087.609999999</v>
      </c>
      <c r="H6" s="5">
        <f>+VLOOKUP($C6,Data!$C$619:$CV$689,Fondeo!H$4,FALSE)</f>
        <v>37317272.359999999</v>
      </c>
      <c r="I6" s="5">
        <f>+VLOOKUP($C6,Data!$C$619:$CV$689,Fondeo!I$4,FALSE)</f>
        <v>39677053.079999998</v>
      </c>
      <c r="J6" s="5">
        <f>+VLOOKUP($C6,Data!$C$619:$CV$689,Fondeo!J$4,FALSE)</f>
        <v>41529650.129999995</v>
      </c>
      <c r="K6" s="5">
        <f>+VLOOKUP($C6,Data!$C$619:$CV$689,Fondeo!K$4,FALSE)</f>
        <v>43906513.159999996</v>
      </c>
      <c r="L6" s="5">
        <f>+VLOOKUP($C6,Data!$C$619:$CV$689,Fondeo!L$4,FALSE)</f>
        <v>44819589.129999995</v>
      </c>
      <c r="M6" s="5">
        <f>+VLOOKUP($C6,Data!$C$619:$CV$689,Fondeo!M$4,FALSE)</f>
        <v>45768073.039999992</v>
      </c>
      <c r="N6" s="5">
        <f>+VLOOKUP($C6,Data!$C$619:$CV$689,Fondeo!N$4,FALSE)</f>
        <v>47010495.74000001</v>
      </c>
      <c r="O6" s="5">
        <f>+VLOOKUP($C6,Data!$C$619:$CV$689,Fondeo!O$4,FALSE)</f>
        <v>48098820.280000001</v>
      </c>
      <c r="P6" s="5">
        <f>+VLOOKUP($C6,Data!$C$619:$CV$689,Fondeo!P$4,FALSE)</f>
        <v>49550244.169999994</v>
      </c>
      <c r="Q6" s="5">
        <f>+VLOOKUP($C6,Data!$C$619:$CV$689,Fondeo!Q$4,FALSE)</f>
        <v>51249016</v>
      </c>
      <c r="R6" s="5">
        <f>+VLOOKUP($C6,Data!$C$619:$CV$689,Fondeo!R$4,FALSE)</f>
        <v>52798341.530000001</v>
      </c>
      <c r="S6" s="5">
        <f>+VLOOKUP($C6,Data!$C$619:$CV$689,Fondeo!S$4,FALSE)</f>
        <v>54611507.149999999</v>
      </c>
      <c r="T6" s="5">
        <f>+VLOOKUP($C6,Data!$C$619:$CV$689,Fondeo!T$4,FALSE)</f>
        <v>55424449.020000003</v>
      </c>
      <c r="U6" s="5">
        <f>+VLOOKUP($C6,Data!$C$619:$CV$689,Fondeo!U$4,FALSE)</f>
        <v>55163230.43</v>
      </c>
      <c r="V6" s="5">
        <f>+VLOOKUP($C6,Data!$C$619:$CV$689,Fondeo!V$4,FALSE)</f>
        <v>55424331.770000003</v>
      </c>
      <c r="W6" s="5">
        <f>+VLOOKUP($C6,Data!$C$619:$CV$689,Fondeo!W$4,FALSE)</f>
        <v>55593169.379999995</v>
      </c>
      <c r="X6" s="5">
        <f>+VLOOKUP($C6,Data!$C$619:$CV$689,Fondeo!X$4,FALSE)</f>
        <v>55840436.939999998</v>
      </c>
      <c r="Y6" s="5">
        <f>+VLOOKUP($C6,Data!$C$619:$CV$689,Fondeo!Y$4,FALSE)</f>
        <v>55833100.369999997</v>
      </c>
      <c r="Z6" s="5">
        <f>+VLOOKUP($C6,Data!$C$619:$CV$689,Fondeo!Z$4,FALSE)</f>
        <v>55610428.919999987</v>
      </c>
      <c r="AA6" s="5">
        <f>+VLOOKUP($C6,Data!$C$619:$CV$689,Fondeo!AA$4,FALSE)</f>
        <v>55894496.490000002</v>
      </c>
      <c r="AB6" s="5">
        <f>+VLOOKUP($C6,Data!$C$619:$CV$689,Fondeo!AB$4,FALSE)</f>
        <v>56125548.409999996</v>
      </c>
      <c r="AC6" s="5">
        <f>+VLOOKUP($C6,Data!$C$619:$CV$689,Fondeo!AC$4,FALSE)</f>
        <v>55783180.710000001</v>
      </c>
      <c r="AD6" s="5">
        <f>+VLOOKUP($C6,Data!$C$619:$CV$689,Fondeo!AD$4,FALSE)</f>
        <v>55210859.089999996</v>
      </c>
      <c r="AE6" s="5">
        <f>+VLOOKUP($C6,Data!$C$619:$CV$689,Fondeo!AE$4,FALSE)</f>
        <v>54223278.880000003</v>
      </c>
      <c r="AF6" s="5">
        <f>+VLOOKUP($C6,Data!$C$619:$CV$689,Fondeo!AF$4,FALSE)</f>
        <v>53688976.859999999</v>
      </c>
      <c r="AG6" s="5">
        <f>+VLOOKUP($C6,Data!$C$619:$CV$689,Fondeo!AG$4,FALSE)</f>
        <v>53583917.689999998</v>
      </c>
      <c r="AH6" s="5">
        <f>+VLOOKUP($C6,Data!$C$619:$CV$689,Fondeo!AH$4,FALSE)</f>
        <v>53086785.239999995</v>
      </c>
      <c r="AI6" s="5">
        <f>+VLOOKUP($C6,Data!$C$619:$CV$689,Fondeo!AI$4,FALSE)</f>
        <v>52542638.289999992</v>
      </c>
      <c r="AJ6" s="5">
        <f>+VLOOKUP($C6,Data!$C$619:$CV$689,Fondeo!AJ$4,FALSE)</f>
        <v>52798644.579999998</v>
      </c>
      <c r="AK6" s="5">
        <f>+VLOOKUP($C6,Data!$C$619:$CV$689,Fondeo!AK$4,FALSE)</f>
        <v>53451683.460000001</v>
      </c>
      <c r="AL6" s="5">
        <f>+VLOOKUP($C6,Data!$C$619:$CV$689,Fondeo!AL$4,FALSE)</f>
        <v>54208417.449999996</v>
      </c>
      <c r="AM6" s="5">
        <f>+VLOOKUP($C6,Data!$C$619:$CV$689,Fondeo!AM$4,FALSE)</f>
        <v>54756215.289999999</v>
      </c>
      <c r="AN6" s="5">
        <f>+VLOOKUP($C6,Data!$C$619:$CV$689,Fondeo!AN$4,FALSE)</f>
        <v>55222074.829999998</v>
      </c>
      <c r="AO6" s="5">
        <f>+VLOOKUP($C6,Data!$C$619:$CV$689,Fondeo!AO$4,FALSE)</f>
        <v>56546044.68</v>
      </c>
      <c r="AP6" s="5">
        <f>+VLOOKUP($C6,Data!$C$619:$CV$689,Fondeo!AP$4,FALSE)</f>
        <v>58099389.129999995</v>
      </c>
      <c r="AQ6" s="5">
        <f>+VLOOKUP($C6,Data!$C$619:$CV$689,Fondeo!AQ$4,FALSE)</f>
        <v>60175870.109999999</v>
      </c>
      <c r="AR6" s="5">
        <f>+VLOOKUP($C6,Data!$C$619:$CV$689,Fondeo!AR$4,FALSE)</f>
        <v>62382689.929999992</v>
      </c>
      <c r="AS6" s="5">
        <f>+VLOOKUP($C6,Data!$C$619:$CV$689,Fondeo!AS$4,FALSE)</f>
        <v>63431594.640000001</v>
      </c>
      <c r="AT6" s="5">
        <f>+VLOOKUP($C6,Data!$C$619:$CV$689,Fondeo!AT$4,FALSE)</f>
        <v>64885081.739999995</v>
      </c>
      <c r="AU6" s="5">
        <f>+VLOOKUP($C6,Data!$C$619:$CV$689,Fondeo!AU$4,FALSE)</f>
        <v>67166071.120000005</v>
      </c>
      <c r="AV6" s="5">
        <f>+VLOOKUP($C6,Data!$C$619:$CV$689,Fondeo!AV$4,FALSE)</f>
        <v>69066727.310000002</v>
      </c>
      <c r="AW6" s="5">
        <f>+VLOOKUP($C6,Data!$C$619:$CV$689,Fondeo!AW$4,FALSE)</f>
        <v>70604142.329999998</v>
      </c>
      <c r="AX6" s="5">
        <f>+VLOOKUP($C6,Data!$C$619:$CV$689,Fondeo!AX$4,FALSE)</f>
        <v>72617013.650000006</v>
      </c>
      <c r="AY6" s="5">
        <f>+VLOOKUP($C6,Data!$C$619:$CV$689,Fondeo!AY$4,FALSE)</f>
        <v>75241578.810000002</v>
      </c>
      <c r="AZ6" s="5">
        <f>+VLOOKUP($C6,Data!$C$619:$CV$689,Fondeo!AZ$4,FALSE)</f>
        <v>78307203.810000002</v>
      </c>
      <c r="BA6" s="5">
        <f>+VLOOKUP($C6,Data!$C$619:$CV$689,Fondeo!BA$4,FALSE)</f>
        <v>80634727.340000004</v>
      </c>
      <c r="BB6" s="5">
        <f>+VLOOKUP($C6,Data!$C$619:$CV$689,Fondeo!BB$4,FALSE)</f>
        <v>82835701.099999994</v>
      </c>
      <c r="BC6" s="5">
        <f>+VLOOKUP($C6,Data!$C$619:$CV$689,Fondeo!BC$4,FALSE)</f>
        <v>84614874.930000007</v>
      </c>
      <c r="BD6" s="5">
        <f>+VLOOKUP($C6,Data!$C$619:$CV$689,Fondeo!BD$4,FALSE)</f>
        <v>86727834.269999996</v>
      </c>
      <c r="BE6" s="5">
        <f>+VLOOKUP($C6,Data!$C$619:$CV$689,Fondeo!BE$4,FALSE)</f>
        <v>77329529.370000005</v>
      </c>
      <c r="BF6" s="5">
        <f>+VLOOKUP($C6,Data!$C$619:$CV$689,Fondeo!BF$4,FALSE)</f>
        <v>77335871.110000014</v>
      </c>
      <c r="BG6" s="5">
        <f>+VLOOKUP($C6,Data!$C$619:$CV$689,Fondeo!BG$4,FALSE)</f>
        <v>76884954</v>
      </c>
      <c r="BH6" s="5">
        <f>+VLOOKUP($C6,Data!$C$619:$CV$689,Fondeo!BH$4,FALSE)</f>
        <v>76472526.879999995</v>
      </c>
      <c r="BI6" s="5">
        <f>+VLOOKUP($C6,Data!$C$619:$CV$689,Fondeo!BI$4,FALSE)</f>
        <v>76129816.969999999</v>
      </c>
      <c r="BJ6" s="5">
        <f>+VLOOKUP($C6,Data!$C$619:$CV$689,Fondeo!BJ$4,FALSE)</f>
        <v>75072819.220000029</v>
      </c>
      <c r="BK6" s="5">
        <f>+VLOOKUP($C6,Data!$C$619:$CV$689,Fondeo!BK$4,FALSE)</f>
        <v>72887611.48999998</v>
      </c>
      <c r="BL6" s="5">
        <f>+VLOOKUP($C6,Data!$C$619:$CV$689,Fondeo!BL$4,FALSE)</f>
        <v>69465230.74000001</v>
      </c>
      <c r="BM6" s="5">
        <f>+VLOOKUP($C6,Data!$C$619:$CV$689,Fondeo!BM$4,FALSE)</f>
        <v>66448087.070000015</v>
      </c>
      <c r="BN6" s="5">
        <f>+VLOOKUP($C6,Data!$C$619:$CV$689,Fondeo!BN$4,FALSE)</f>
        <v>62874903.500000015</v>
      </c>
      <c r="BO6" s="5">
        <f>+VLOOKUP($C6,Data!$C$619:$CV$689,Fondeo!BO$4,FALSE)</f>
        <v>59638249.550000012</v>
      </c>
      <c r="BP6" s="5">
        <f>+VLOOKUP($C6,Data!$C$619:$CV$689,Fondeo!BP$4,FALSE)</f>
        <v>56393374.740000002</v>
      </c>
      <c r="BQ6" s="5">
        <f>+VLOOKUP($C6,Data!$C$619:$CV$689,Fondeo!BQ$4,FALSE)</f>
        <v>66004056.56000001</v>
      </c>
      <c r="BR6" s="5">
        <f>+VLOOKUP($C6,Data!$C$619:$CV$689,Fondeo!BR$4,FALSE)</f>
        <v>65654703.370000012</v>
      </c>
      <c r="BS6" s="5">
        <f>+VLOOKUP($C6,Data!$C$619:$CV$689,Fondeo!BS$4,FALSE)</f>
        <v>64949521.080000013</v>
      </c>
      <c r="BT6" s="5">
        <f>+VLOOKUP($C6,Data!$C$619:$CV$689,Fondeo!BT$4,FALSE)</f>
        <v>64133666.320000008</v>
      </c>
      <c r="BU6" s="5">
        <f>+VLOOKUP($C6,Data!$C$619:$CV$689,Fondeo!BU$4,FALSE)</f>
        <v>63803584.450000003</v>
      </c>
      <c r="BV6" s="5">
        <f>+VLOOKUP($C6,Data!$C$619:$CV$689,Fondeo!BV$4,FALSE)</f>
        <v>64293807.269999996</v>
      </c>
      <c r="BW6" s="5">
        <f>+VLOOKUP($C6,Data!$C$619:$CV$689,Fondeo!BW$4,FALSE)</f>
        <v>65127542.87000002</v>
      </c>
      <c r="BX6" s="5">
        <f>+VLOOKUP($C6,Data!$C$619:$CV$689,Fondeo!BX$4,FALSE)</f>
        <v>66420572.789999992</v>
      </c>
      <c r="BY6" s="5">
        <f>+VLOOKUP($C6,Data!$C$619:$CV$689,Fondeo!BY$4,FALSE)</f>
        <v>67806624.449999988</v>
      </c>
      <c r="BZ6" s="5">
        <f>+VLOOKUP($C6,Data!$C$619:$CV$689,Fondeo!BZ$4,FALSE)</f>
        <v>69717456.709999993</v>
      </c>
      <c r="CA6" s="5">
        <f>+VLOOKUP($C6,Data!$C$619:$CV$689,Fondeo!CA$4,FALSE)</f>
        <v>71446625.349999994</v>
      </c>
      <c r="CB6" s="5">
        <f>+VLOOKUP($C6,Data!$C$619:$CV$689,Fondeo!CB$4,FALSE)</f>
        <v>72891463.189999998</v>
      </c>
      <c r="CC6" s="5">
        <f>+VLOOKUP($C6,Data!$C$619:$CV$689,Fondeo!CC$4,FALSE)</f>
        <v>74569131.829999998</v>
      </c>
      <c r="CD6" s="5">
        <f>+VLOOKUP($C6,Data!$C$619:$CV$689,Fondeo!CD$4,FALSE)</f>
        <v>76300149.340000004</v>
      </c>
      <c r="CE6" s="5">
        <f>+VLOOKUP($C6,Data!$C$619:$CV$689,Fondeo!CE$4,FALSE)</f>
        <v>78810372.730000004</v>
      </c>
      <c r="CF6" s="5">
        <f>+VLOOKUP($C6,Data!$C$619:$CV$689,Fondeo!CF$4,FALSE)</f>
        <v>81604003.289999992</v>
      </c>
      <c r="CG6" s="5">
        <f>+VLOOKUP($C6,Data!$C$619:$CV$689,Fondeo!CG$4,FALSE)</f>
        <v>84027903.159999996</v>
      </c>
      <c r="CH6" s="5">
        <f>+VLOOKUP($C6,Data!$C$619:$CV$689,Fondeo!CH$4,FALSE)</f>
        <v>86768498.51000002</v>
      </c>
      <c r="CI6" s="5">
        <f>+VLOOKUP($C6,Data!$C$619:$CV$689,Fondeo!CI$4,FALSE)</f>
        <v>90360437.909999996</v>
      </c>
      <c r="CJ6" s="5">
        <f>+VLOOKUP($C6,Data!$C$619:$CV$689,Fondeo!CJ$4,FALSE)</f>
        <v>94769617.930000007</v>
      </c>
      <c r="CK6" s="5">
        <f>+VLOOKUP($C6,Data!$C$619:$CV$689,Fondeo!CK$4,FALSE)</f>
        <v>98452149.900000006</v>
      </c>
      <c r="CL6" s="5">
        <f>+VLOOKUP($C6,Data!$C$619:$CV$689,Fondeo!CL$4,FALSE)</f>
        <v>102434576.11000001</v>
      </c>
      <c r="CM6" s="5">
        <f>+VLOOKUP($C6,Data!$C$619:$CV$689,Fondeo!CM$4,FALSE)</f>
        <v>107264094.39</v>
      </c>
      <c r="CN6" s="5">
        <f>+VLOOKUP($C6,Data!$C$619:$CV$689,Fondeo!CN$4,FALSE)</f>
        <v>111863208.59</v>
      </c>
      <c r="CO6" s="5">
        <f>+VLOOKUP($C6,Data!$C$619:$CV$689,Fondeo!CO$4,FALSE)</f>
        <v>115744455.3</v>
      </c>
      <c r="CP6" s="5">
        <f>+VLOOKUP($C6,Data!$C$619:$CV$689,Fondeo!CP$4,FALSE)</f>
        <v>119580189.48999999</v>
      </c>
      <c r="CQ6" s="5">
        <f>+VLOOKUP($C6,Data!$C$619:$CV$689,Fondeo!CQ$4,FALSE)</f>
        <v>122466109.78000002</v>
      </c>
      <c r="CR6" s="5">
        <f>+VLOOKUP($C6,Data!$C$619:$CV$689,Fondeo!CR$4,FALSE)</f>
        <v>124165577.93000001</v>
      </c>
      <c r="CS6" s="5">
        <f>+VLOOKUP($C6,Data!$C$619:$CV$689,Fondeo!CS$4,FALSE)</f>
        <v>125960829.05000001</v>
      </c>
      <c r="CT6" s="5">
        <f>+VLOOKUP($C6,Data!$C$619:$CV$689,Fondeo!CT$4,FALSE)</f>
        <v>127501430.88000001</v>
      </c>
      <c r="CU6" s="5">
        <f>+VLOOKUP($C6,Data!$C$619:$CV$689,Fondeo!CU$4,FALSE)</f>
        <v>128202371.61</v>
      </c>
      <c r="CV6" s="5">
        <f>+VLOOKUP($C6,Data!$C$619:$CV$689,Fondeo!CV$4,FALSE)</f>
        <v>127459940.23000002</v>
      </c>
    </row>
    <row r="7" spans="1:100" x14ac:dyDescent="0.3">
      <c r="A7" s="1">
        <v>1</v>
      </c>
      <c r="B7" s="1">
        <v>6</v>
      </c>
      <c r="C7" s="1" t="s">
        <v>3</v>
      </c>
      <c r="D7" s="5">
        <f>+VLOOKUP($C7,Data!$C$619:$CV$689,Fondeo!D$4,FALSE)</f>
        <v>87510374.039999992</v>
      </c>
      <c r="E7" s="5">
        <f>+VLOOKUP($C7,Data!$C$619:$CV$689,Fondeo!E$4,FALSE)</f>
        <v>89824632.75999999</v>
      </c>
      <c r="F7" s="5">
        <f>+VLOOKUP($C7,Data!$C$619:$CV$689,Fondeo!F$4,FALSE)</f>
        <v>92556432.50999999</v>
      </c>
      <c r="G7" s="5">
        <f>+VLOOKUP($C7,Data!$C$619:$CV$689,Fondeo!G$4,FALSE)</f>
        <v>94636024.689999998</v>
      </c>
      <c r="H7" s="5">
        <f>+VLOOKUP($C7,Data!$C$619:$CV$689,Fondeo!H$4,FALSE)</f>
        <v>96779772.199999988</v>
      </c>
      <c r="I7" s="5">
        <f>+VLOOKUP($C7,Data!$C$619:$CV$689,Fondeo!I$4,FALSE)</f>
        <v>99119383.609999999</v>
      </c>
      <c r="J7" s="5">
        <f>+VLOOKUP($C7,Data!$C$619:$CV$689,Fondeo!J$4,FALSE)</f>
        <v>100953264.10000001</v>
      </c>
      <c r="K7" s="5">
        <f>+VLOOKUP($C7,Data!$C$619:$CV$689,Fondeo!K$4,FALSE)</f>
        <v>102475331.61999997</v>
      </c>
      <c r="L7" s="5">
        <f>+VLOOKUP($C7,Data!$C$619:$CV$689,Fondeo!L$4,FALSE)</f>
        <v>104030811.28</v>
      </c>
      <c r="M7" s="5">
        <f>+VLOOKUP($C7,Data!$C$619:$CV$689,Fondeo!M$4,FALSE)</f>
        <v>105683670.33</v>
      </c>
      <c r="N7" s="5">
        <f>+VLOOKUP($C7,Data!$C$619:$CV$689,Fondeo!N$4,FALSE)</f>
        <v>107640208.89</v>
      </c>
      <c r="O7" s="5">
        <f>+VLOOKUP($C7,Data!$C$619:$CV$689,Fondeo!O$4,FALSE)</f>
        <v>109788750.79000001</v>
      </c>
      <c r="P7" s="5">
        <f>+VLOOKUP($C7,Data!$C$619:$CV$689,Fondeo!P$4,FALSE)</f>
        <v>111882218.5</v>
      </c>
      <c r="Q7" s="5">
        <f>+VLOOKUP($C7,Data!$C$619:$CV$689,Fondeo!Q$4,FALSE)</f>
        <v>114076774.13</v>
      </c>
      <c r="R7" s="5">
        <f>+VLOOKUP($C7,Data!$C$619:$CV$689,Fondeo!R$4,FALSE)</f>
        <v>116080064.75</v>
      </c>
      <c r="S7" s="5">
        <f>+VLOOKUP($C7,Data!$C$619:$CV$689,Fondeo!S$4,FALSE)</f>
        <v>118771096.31</v>
      </c>
      <c r="T7" s="5">
        <f>+VLOOKUP($C7,Data!$C$619:$CV$689,Fondeo!T$4,FALSE)</f>
        <v>121693377.09</v>
      </c>
      <c r="U7" s="5">
        <f>+VLOOKUP($C7,Data!$C$619:$CV$689,Fondeo!U$4,FALSE)</f>
        <v>124051646.31</v>
      </c>
      <c r="V7" s="5">
        <f>+VLOOKUP($C7,Data!$C$619:$CV$689,Fondeo!V$4,FALSE)</f>
        <v>126500101.98</v>
      </c>
      <c r="W7" s="5">
        <f>+VLOOKUP($C7,Data!$C$619:$CV$689,Fondeo!W$4,FALSE)</f>
        <v>129696680.10000002</v>
      </c>
      <c r="X7" s="5">
        <f>+VLOOKUP($C7,Data!$C$619:$CV$689,Fondeo!X$4,FALSE)</f>
        <v>133108043.34</v>
      </c>
      <c r="Y7" s="5">
        <f>+VLOOKUP($C7,Data!$C$619:$CV$689,Fondeo!Y$4,FALSE)</f>
        <v>135991132.5</v>
      </c>
      <c r="Z7" s="5">
        <f>+VLOOKUP($C7,Data!$C$619:$CV$689,Fondeo!Z$4,FALSE)</f>
        <v>138793705.27000001</v>
      </c>
      <c r="AA7" s="5">
        <f>+VLOOKUP($C7,Data!$C$619:$CV$689,Fondeo!AA$4,FALSE)</f>
        <v>141756745.59999999</v>
      </c>
      <c r="AB7" s="5">
        <f>+VLOOKUP($C7,Data!$C$619:$CV$689,Fondeo!AB$4,FALSE)</f>
        <v>144568022.40000001</v>
      </c>
      <c r="AC7" s="5">
        <f>+VLOOKUP($C7,Data!$C$619:$CV$689,Fondeo!AC$4,FALSE)</f>
        <v>148654989.55000001</v>
      </c>
      <c r="AD7" s="5">
        <f>+VLOOKUP($C7,Data!$C$619:$CV$689,Fondeo!AD$4,FALSE)</f>
        <v>151812554.38999999</v>
      </c>
      <c r="AE7" s="5">
        <f>+VLOOKUP($C7,Data!$C$619:$CV$689,Fondeo!AE$4,FALSE)</f>
        <v>154777809.05000001</v>
      </c>
      <c r="AF7" s="5">
        <f>+VLOOKUP($C7,Data!$C$619:$CV$689,Fondeo!AF$4,FALSE)</f>
        <v>157392046</v>
      </c>
      <c r="AG7" s="5">
        <f>+VLOOKUP($C7,Data!$C$619:$CV$689,Fondeo!AG$4,FALSE)</f>
        <v>160418892.16999999</v>
      </c>
      <c r="AH7" s="5">
        <f>+VLOOKUP($C7,Data!$C$619:$CV$689,Fondeo!AH$4,FALSE)</f>
        <v>163802074.84</v>
      </c>
      <c r="AI7" s="5">
        <f>+VLOOKUP($C7,Data!$C$619:$CV$689,Fondeo!AI$4,FALSE)</f>
        <v>167837964.42000002</v>
      </c>
      <c r="AJ7" s="5">
        <f>+VLOOKUP($C7,Data!$C$619:$CV$689,Fondeo!AJ$4,FALSE)</f>
        <v>171123333.07999998</v>
      </c>
      <c r="AK7" s="5">
        <f>+VLOOKUP($C7,Data!$C$619:$CV$689,Fondeo!AK$4,FALSE)</f>
        <v>174548983.54000002</v>
      </c>
      <c r="AL7" s="5">
        <f>+VLOOKUP($C7,Data!$C$619:$CV$689,Fondeo!AL$4,FALSE)</f>
        <v>178023692.71000004</v>
      </c>
      <c r="AM7" s="5">
        <f>+VLOOKUP($C7,Data!$C$619:$CV$689,Fondeo!AM$4,FALSE)</f>
        <v>180707116.98000002</v>
      </c>
      <c r="AN7" s="5">
        <f>+VLOOKUP($C7,Data!$C$619:$CV$689,Fondeo!AN$4,FALSE)</f>
        <v>183299855.11999997</v>
      </c>
      <c r="AO7" s="5">
        <f>+VLOOKUP($C7,Data!$C$619:$CV$689,Fondeo!AO$4,FALSE)</f>
        <v>184688590.50999999</v>
      </c>
      <c r="AP7" s="5">
        <f>+VLOOKUP($C7,Data!$C$619:$CV$689,Fondeo!AP$4,FALSE)</f>
        <v>186186020.57000002</v>
      </c>
      <c r="AQ7" s="5">
        <f>+VLOOKUP($C7,Data!$C$619:$CV$689,Fondeo!AQ$4,FALSE)</f>
        <v>188708344.54000002</v>
      </c>
      <c r="AR7" s="5">
        <f>+VLOOKUP($C7,Data!$C$619:$CV$689,Fondeo!AR$4,FALSE)</f>
        <v>191041158.68000001</v>
      </c>
      <c r="AS7" s="5">
        <f>+VLOOKUP($C7,Data!$C$619:$CV$689,Fondeo!AS$4,FALSE)</f>
        <v>193925360.23000002</v>
      </c>
      <c r="AT7" s="5">
        <f>+VLOOKUP($C7,Data!$C$619:$CV$689,Fondeo!AT$4,FALSE)</f>
        <v>195902470.98000002</v>
      </c>
      <c r="AU7" s="5">
        <f>+VLOOKUP($C7,Data!$C$619:$CV$689,Fondeo!AU$4,FALSE)</f>
        <v>197396285.86000001</v>
      </c>
      <c r="AV7" s="5">
        <f>+VLOOKUP($C7,Data!$C$619:$CV$689,Fondeo!AV$4,FALSE)</f>
        <v>199495354.37</v>
      </c>
      <c r="AW7" s="5">
        <f>+VLOOKUP($C7,Data!$C$619:$CV$689,Fondeo!AW$4,FALSE)</f>
        <v>201863406.36000001</v>
      </c>
      <c r="AX7" s="5">
        <f>+VLOOKUP($C7,Data!$C$619:$CV$689,Fondeo!AX$4,FALSE)</f>
        <v>204952399.94999999</v>
      </c>
      <c r="AY7" s="5">
        <f>+VLOOKUP($C7,Data!$C$619:$CV$689,Fondeo!AY$4,FALSE)</f>
        <v>208474036.49000001</v>
      </c>
      <c r="AZ7" s="5">
        <f>+VLOOKUP($C7,Data!$C$619:$CV$689,Fondeo!AZ$4,FALSE)</f>
        <v>213612281.69999999</v>
      </c>
      <c r="BA7" s="5">
        <f>+VLOOKUP($C7,Data!$C$619:$CV$689,Fondeo!BA$4,FALSE)</f>
        <v>216512147.96000001</v>
      </c>
      <c r="BB7" s="5">
        <f>+VLOOKUP($C7,Data!$C$619:$CV$689,Fondeo!BB$4,FALSE)</f>
        <v>219617992.27999997</v>
      </c>
      <c r="BC7" s="5">
        <f>+VLOOKUP($C7,Data!$C$619:$CV$689,Fondeo!BC$4,FALSE)</f>
        <v>221844640.83999997</v>
      </c>
      <c r="BD7" s="5">
        <f>+VLOOKUP($C7,Data!$C$619:$CV$689,Fondeo!BD$4,FALSE)</f>
        <v>223658167.73000002</v>
      </c>
      <c r="BE7" s="5">
        <f>+VLOOKUP($C7,Data!$C$619:$CV$689,Fondeo!BE$4,FALSE)</f>
        <v>225597688.78</v>
      </c>
      <c r="BF7" s="5">
        <f>+VLOOKUP($C7,Data!$C$619:$CV$689,Fondeo!BF$4,FALSE)</f>
        <v>228549166.63000003</v>
      </c>
      <c r="BG7" s="5">
        <f>+VLOOKUP($C7,Data!$C$619:$CV$689,Fondeo!BG$4,FALSE)</f>
        <v>229309468.43000001</v>
      </c>
      <c r="BH7" s="5">
        <f>+VLOOKUP($C7,Data!$C$619:$CV$689,Fondeo!BH$4,FALSE)</f>
        <v>231343736.26999995</v>
      </c>
      <c r="BI7" s="5">
        <f>+VLOOKUP($C7,Data!$C$619:$CV$689,Fondeo!BI$4,FALSE)</f>
        <v>233365704.48999995</v>
      </c>
      <c r="BJ7" s="5">
        <f>+VLOOKUP($C7,Data!$C$619:$CV$689,Fondeo!BJ$4,FALSE)</f>
        <v>234243407.17999995</v>
      </c>
      <c r="BK7" s="5">
        <f>+VLOOKUP($C7,Data!$C$619:$CV$689,Fondeo!BK$4,FALSE)</f>
        <v>234100913.14999998</v>
      </c>
      <c r="BL7" s="5">
        <f>+VLOOKUP($C7,Data!$C$619:$CV$689,Fondeo!BL$4,FALSE)</f>
        <v>233051995.69999999</v>
      </c>
      <c r="BM7" s="5">
        <f>+VLOOKUP($C7,Data!$C$619:$CV$689,Fondeo!BM$4,FALSE)</f>
        <v>234563508.25999996</v>
      </c>
      <c r="BN7" s="5">
        <f>+VLOOKUP($C7,Data!$C$619:$CV$689,Fondeo!BN$4,FALSE)</f>
        <v>234357448.32000002</v>
      </c>
      <c r="BO7" s="5">
        <f>+VLOOKUP($C7,Data!$C$619:$CV$689,Fondeo!BO$4,FALSE)</f>
        <v>235484421.25</v>
      </c>
      <c r="BP7" s="5">
        <f>+VLOOKUP($C7,Data!$C$619:$CV$689,Fondeo!BP$4,FALSE)</f>
        <v>236306216.03999999</v>
      </c>
      <c r="BQ7" s="5">
        <f>+VLOOKUP($C7,Data!$C$619:$CV$689,Fondeo!BQ$4,FALSE)</f>
        <v>237808044.92999995</v>
      </c>
      <c r="BR7" s="5">
        <f>+VLOOKUP($C7,Data!$C$619:$CV$689,Fondeo!BR$4,FALSE)</f>
        <v>238095666.45000002</v>
      </c>
      <c r="BS7" s="5">
        <f>+VLOOKUP($C7,Data!$C$619:$CV$689,Fondeo!BS$4,FALSE)</f>
        <v>239642202.05999997</v>
      </c>
      <c r="BT7" s="5">
        <f>+VLOOKUP($C7,Data!$C$619:$CV$689,Fondeo!BT$4,FALSE)</f>
        <v>240505972.68999997</v>
      </c>
      <c r="BU7" s="5">
        <f>+VLOOKUP($C7,Data!$C$619:$CV$689,Fondeo!BU$4,FALSE)</f>
        <v>240822402.72</v>
      </c>
      <c r="BV7" s="5">
        <f>+VLOOKUP($C7,Data!$C$619:$CV$689,Fondeo!BV$4,FALSE)</f>
        <v>242405010.91</v>
      </c>
      <c r="BW7" s="5">
        <f>+VLOOKUP($C7,Data!$C$619:$CV$689,Fondeo!BW$4,FALSE)</f>
        <v>243660094.24000001</v>
      </c>
      <c r="BX7" s="5">
        <f>+VLOOKUP($C7,Data!$C$619:$CV$689,Fondeo!BX$4,FALSE)</f>
        <v>243996274.45999998</v>
      </c>
      <c r="BY7" s="5">
        <f>+VLOOKUP($C7,Data!$C$619:$CV$689,Fondeo!BY$4,FALSE)</f>
        <v>245424276.53000003</v>
      </c>
      <c r="BZ7" s="5">
        <f>+VLOOKUP($C7,Data!$C$619:$CV$689,Fondeo!BZ$4,FALSE)</f>
        <v>247798496.60999998</v>
      </c>
      <c r="CA7" s="5">
        <f>+VLOOKUP($C7,Data!$C$619:$CV$689,Fondeo!CA$4,FALSE)</f>
        <v>249003338.09000003</v>
      </c>
      <c r="CB7" s="5">
        <f>+VLOOKUP($C7,Data!$C$619:$CV$689,Fondeo!CB$4,FALSE)</f>
        <v>251217212.54000002</v>
      </c>
      <c r="CC7" s="5">
        <f>+VLOOKUP($C7,Data!$C$619:$CV$689,Fondeo!CC$4,FALSE)</f>
        <v>251419348.12000003</v>
      </c>
      <c r="CD7" s="5">
        <f>+VLOOKUP($C7,Data!$C$619:$CV$689,Fondeo!CD$4,FALSE)</f>
        <v>252158802.85999998</v>
      </c>
      <c r="CE7" s="5">
        <f>+VLOOKUP($C7,Data!$C$619:$CV$689,Fondeo!CE$4,FALSE)</f>
        <v>254809096.73000002</v>
      </c>
      <c r="CF7" s="5">
        <f>+VLOOKUP($C7,Data!$C$619:$CV$689,Fondeo!CF$4,FALSE)</f>
        <v>257521640.60000002</v>
      </c>
      <c r="CG7" s="5">
        <f>+VLOOKUP($C7,Data!$C$619:$CV$689,Fondeo!CG$4,FALSE)</f>
        <v>259692003.79999995</v>
      </c>
      <c r="CH7" s="5">
        <f>+VLOOKUP($C7,Data!$C$619:$CV$689,Fondeo!CH$4,FALSE)</f>
        <v>262431838.62</v>
      </c>
      <c r="CI7" s="5">
        <f>+VLOOKUP($C7,Data!$C$619:$CV$689,Fondeo!CI$4,FALSE)</f>
        <v>267261815.55000001</v>
      </c>
      <c r="CJ7" s="5">
        <f>+VLOOKUP($C7,Data!$C$619:$CV$689,Fondeo!CJ$4,FALSE)</f>
        <v>273539166.02999997</v>
      </c>
      <c r="CK7" s="5">
        <f>+VLOOKUP($C7,Data!$C$619:$CV$689,Fondeo!CK$4,FALSE)</f>
        <v>279941144.50000006</v>
      </c>
      <c r="CL7" s="5">
        <f>+VLOOKUP($C7,Data!$C$619:$CV$689,Fondeo!CL$4,FALSE)</f>
        <v>285777874.46000004</v>
      </c>
      <c r="CM7" s="5">
        <f>+VLOOKUP($C7,Data!$C$619:$CV$689,Fondeo!CM$4,FALSE)</f>
        <v>291754817.18000001</v>
      </c>
      <c r="CN7" s="5">
        <f>+VLOOKUP($C7,Data!$C$619:$CV$689,Fondeo!CN$4,FALSE)</f>
        <v>297255660.62000006</v>
      </c>
      <c r="CO7" s="5">
        <f>+VLOOKUP($C7,Data!$C$619:$CV$689,Fondeo!CO$4,FALSE)</f>
        <v>303764357.92000008</v>
      </c>
      <c r="CP7" s="5">
        <f>+VLOOKUP($C7,Data!$C$619:$CV$689,Fondeo!CP$4,FALSE)</f>
        <v>309445402.53000003</v>
      </c>
      <c r="CQ7" s="5">
        <f>+VLOOKUP($C7,Data!$C$619:$CV$689,Fondeo!CQ$4,FALSE)</f>
        <v>313484136.17000008</v>
      </c>
      <c r="CR7" s="5">
        <f>+VLOOKUP($C7,Data!$C$619:$CV$689,Fondeo!CR$4,FALSE)</f>
        <v>317308244.48000002</v>
      </c>
      <c r="CS7" s="5">
        <f>+VLOOKUP($C7,Data!$C$619:$CV$689,Fondeo!CS$4,FALSE)</f>
        <v>321876209.13000005</v>
      </c>
      <c r="CT7" s="5">
        <f>+VLOOKUP($C7,Data!$C$619:$CV$689,Fondeo!CT$4,FALSE)</f>
        <v>325695329.94000006</v>
      </c>
      <c r="CU7" s="5">
        <f>+VLOOKUP($C7,Data!$C$619:$CV$689,Fondeo!CU$4,FALSE)</f>
        <v>326426049.53999996</v>
      </c>
      <c r="CV7" s="5">
        <f>+VLOOKUP($C7,Data!$C$619:$CV$689,Fondeo!CV$4,FALSE)</f>
        <v>325849347.69</v>
      </c>
    </row>
    <row r="8" spans="1:100" x14ac:dyDescent="0.3">
      <c r="A8" s="1">
        <v>1</v>
      </c>
      <c r="B8" s="1">
        <v>7</v>
      </c>
      <c r="C8" s="1" t="s">
        <v>4</v>
      </c>
      <c r="D8" s="5">
        <f>+VLOOKUP($C8,Data!$C$619:$CV$689,Fondeo!D$4,FALSE)</f>
        <v>123577427.95</v>
      </c>
      <c r="E8" s="5">
        <f>+VLOOKUP($C8,Data!$C$619:$CV$689,Fondeo!E$4,FALSE)</f>
        <v>127691808.38000001</v>
      </c>
      <c r="F8" s="5">
        <f>+VLOOKUP($C8,Data!$C$619:$CV$689,Fondeo!F$4,FALSE)</f>
        <v>131567444.72</v>
      </c>
      <c r="G8" s="5">
        <f>+VLOOKUP($C8,Data!$C$619:$CV$689,Fondeo!G$4,FALSE)</f>
        <v>135268559.09999999</v>
      </c>
      <c r="H8" s="5">
        <f>+VLOOKUP($C8,Data!$C$619:$CV$689,Fondeo!H$4,FALSE)</f>
        <v>138614140.60000002</v>
      </c>
      <c r="I8" s="5">
        <f>+VLOOKUP($C8,Data!$C$619:$CV$689,Fondeo!I$4,FALSE)</f>
        <v>142080733.58000001</v>
      </c>
      <c r="J8" s="5">
        <f>+VLOOKUP($C8,Data!$C$619:$CV$689,Fondeo!J$4,FALSE)</f>
        <v>145632316.74000001</v>
      </c>
      <c r="K8" s="5">
        <f>+VLOOKUP($C8,Data!$C$619:$CV$689,Fondeo!K$4,FALSE)</f>
        <v>148892861.73000002</v>
      </c>
      <c r="L8" s="5">
        <f>+VLOOKUP($C8,Data!$C$619:$CV$689,Fondeo!L$4,FALSE)</f>
        <v>152291824.44</v>
      </c>
      <c r="M8" s="5">
        <f>+VLOOKUP($C8,Data!$C$619:$CV$689,Fondeo!M$4,FALSE)</f>
        <v>155444197.29999998</v>
      </c>
      <c r="N8" s="5">
        <f>+VLOOKUP($C8,Data!$C$619:$CV$689,Fondeo!N$4,FALSE)</f>
        <v>158492213.20999998</v>
      </c>
      <c r="O8" s="5">
        <f>+VLOOKUP($C8,Data!$C$619:$CV$689,Fondeo!O$4,FALSE)</f>
        <v>161671631.98999998</v>
      </c>
      <c r="P8" s="5">
        <f>+VLOOKUP($C8,Data!$C$619:$CV$689,Fondeo!P$4,FALSE)</f>
        <v>165443520.28000003</v>
      </c>
      <c r="Q8" s="5">
        <f>+VLOOKUP($C8,Data!$C$619:$CV$689,Fondeo!Q$4,FALSE)</f>
        <v>168707628.98000002</v>
      </c>
      <c r="R8" s="5">
        <f>+VLOOKUP($C8,Data!$C$619:$CV$689,Fondeo!R$4,FALSE)</f>
        <v>171212553.87</v>
      </c>
      <c r="S8" s="5">
        <f>+VLOOKUP($C8,Data!$C$619:$CV$689,Fondeo!S$4,FALSE)</f>
        <v>175310077.00999999</v>
      </c>
      <c r="T8" s="5">
        <f>+VLOOKUP($C8,Data!$C$619:$CV$689,Fondeo!T$4,FALSE)</f>
        <v>179448610.18000001</v>
      </c>
      <c r="U8" s="5">
        <f>+VLOOKUP($C8,Data!$C$619:$CV$689,Fondeo!U$4,FALSE)</f>
        <v>183207765.86000001</v>
      </c>
      <c r="V8" s="5">
        <f>+VLOOKUP($C8,Data!$C$619:$CV$689,Fondeo!V$4,FALSE)</f>
        <v>187002850.88999999</v>
      </c>
      <c r="W8" s="5">
        <f>+VLOOKUP($C8,Data!$C$619:$CV$689,Fondeo!W$4,FALSE)</f>
        <v>191182232.11000004</v>
      </c>
      <c r="X8" s="5">
        <f>+VLOOKUP($C8,Data!$C$619:$CV$689,Fondeo!X$4,FALSE)</f>
        <v>195669733.05000004</v>
      </c>
      <c r="Y8" s="5">
        <f>+VLOOKUP($C8,Data!$C$619:$CV$689,Fondeo!Y$4,FALSE)</f>
        <v>199340246.59999996</v>
      </c>
      <c r="Z8" s="5">
        <f>+VLOOKUP($C8,Data!$C$619:$CV$689,Fondeo!Z$4,FALSE)</f>
        <v>202470739.02000004</v>
      </c>
      <c r="AA8" s="5">
        <f>+VLOOKUP($C8,Data!$C$619:$CV$689,Fondeo!AA$4,FALSE)</f>
        <v>205075128.22000003</v>
      </c>
      <c r="AB8" s="5">
        <f>+VLOOKUP($C8,Data!$C$619:$CV$689,Fondeo!AB$4,FALSE)</f>
        <v>207120414.00999996</v>
      </c>
      <c r="AC8" s="5">
        <f>+VLOOKUP($C8,Data!$C$619:$CV$689,Fondeo!AC$4,FALSE)</f>
        <v>208978831.56999999</v>
      </c>
      <c r="AD8" s="5">
        <f>+VLOOKUP($C8,Data!$C$619:$CV$689,Fondeo!AD$4,FALSE)</f>
        <v>210701612.95999998</v>
      </c>
      <c r="AE8" s="5">
        <f>+VLOOKUP($C8,Data!$C$619:$CV$689,Fondeo!AE$4,FALSE)</f>
        <v>211290732.28999999</v>
      </c>
      <c r="AF8" s="5">
        <f>+VLOOKUP($C8,Data!$C$619:$CV$689,Fondeo!AF$4,FALSE)</f>
        <v>211746886.32999995</v>
      </c>
      <c r="AG8" s="5">
        <f>+VLOOKUP($C8,Data!$C$619:$CV$689,Fondeo!AG$4,FALSE)</f>
        <v>212302728.55999997</v>
      </c>
      <c r="AH8" s="5">
        <f>+VLOOKUP($C8,Data!$C$619:$CV$689,Fondeo!AH$4,FALSE)</f>
        <v>212968399.57999998</v>
      </c>
      <c r="AI8" s="5">
        <f>+VLOOKUP($C8,Data!$C$619:$CV$689,Fondeo!AI$4,FALSE)</f>
        <v>212278888.75999999</v>
      </c>
      <c r="AJ8" s="5">
        <f>+VLOOKUP($C8,Data!$C$619:$CV$689,Fondeo!AJ$4,FALSE)</f>
        <v>210932240.45999998</v>
      </c>
      <c r="AK8" s="5">
        <f>+VLOOKUP($C8,Data!$C$619:$CV$689,Fondeo!AK$4,FALSE)</f>
        <v>210044720.94</v>
      </c>
      <c r="AL8" s="5">
        <f>+VLOOKUP($C8,Data!$C$619:$CV$689,Fondeo!AL$4,FALSE)</f>
        <v>208831315.46999997</v>
      </c>
      <c r="AM8" s="5">
        <f>+VLOOKUP($C8,Data!$C$619:$CV$689,Fondeo!AM$4,FALSE)</f>
        <v>207130033.83999997</v>
      </c>
      <c r="AN8" s="5">
        <f>+VLOOKUP($C8,Data!$C$619:$CV$689,Fondeo!AN$4,FALSE)</f>
        <v>207094667.73000002</v>
      </c>
      <c r="AO8" s="5">
        <f>+VLOOKUP($C8,Data!$C$619:$CV$689,Fondeo!AO$4,FALSE)</f>
        <v>207033994.05000001</v>
      </c>
      <c r="AP8" s="5">
        <f>+VLOOKUP($C8,Data!$C$619:$CV$689,Fondeo!AP$4,FALSE)</f>
        <v>206801265.58999997</v>
      </c>
      <c r="AQ8" s="5">
        <f>+VLOOKUP($C8,Data!$C$619:$CV$689,Fondeo!AQ$4,FALSE)</f>
        <v>206735801.22</v>
      </c>
      <c r="AR8" s="5">
        <f>+VLOOKUP($C8,Data!$C$619:$CV$689,Fondeo!AR$4,FALSE)</f>
        <v>206140754.01000002</v>
      </c>
      <c r="AS8" s="5">
        <f>+VLOOKUP($C8,Data!$C$619:$CV$689,Fondeo!AS$4,FALSE)</f>
        <v>205243137.05000001</v>
      </c>
      <c r="AT8" s="5">
        <f>+VLOOKUP($C8,Data!$C$619:$CV$689,Fondeo!AT$4,FALSE)</f>
        <v>204617233.06000003</v>
      </c>
      <c r="AU8" s="5">
        <f>+VLOOKUP($C8,Data!$C$619:$CV$689,Fondeo!AU$4,FALSE)</f>
        <v>205279185.44</v>
      </c>
      <c r="AV8" s="5">
        <f>+VLOOKUP($C8,Data!$C$619:$CV$689,Fondeo!AV$4,FALSE)</f>
        <v>206076743.36000001</v>
      </c>
      <c r="AW8" s="5">
        <f>+VLOOKUP($C8,Data!$C$619:$CV$689,Fondeo!AW$4,FALSE)</f>
        <v>208060488.16000003</v>
      </c>
      <c r="AX8" s="5">
        <f>+VLOOKUP($C8,Data!$C$619:$CV$689,Fondeo!AX$4,FALSE)</f>
        <v>209992037.10000002</v>
      </c>
      <c r="AY8" s="5">
        <f>+VLOOKUP($C8,Data!$C$619:$CV$689,Fondeo!AY$4,FALSE)</f>
        <v>210533368.39999995</v>
      </c>
      <c r="AZ8" s="5">
        <f>+VLOOKUP($C8,Data!$C$619:$CV$689,Fondeo!AZ$4,FALSE)</f>
        <v>208893789.66999999</v>
      </c>
      <c r="BA8" s="5">
        <f>+VLOOKUP($C8,Data!$C$619:$CV$689,Fondeo!BA$4,FALSE)</f>
        <v>211360731.49999997</v>
      </c>
      <c r="BB8" s="5">
        <f>+VLOOKUP($C8,Data!$C$619:$CV$689,Fondeo!BB$4,FALSE)</f>
        <v>214757392.95999998</v>
      </c>
      <c r="BC8" s="5">
        <f>+VLOOKUP($C8,Data!$C$619:$CV$689,Fondeo!BC$4,FALSE)</f>
        <v>217187060.19999999</v>
      </c>
      <c r="BD8" s="5">
        <f>+VLOOKUP($C8,Data!$C$619:$CV$689,Fondeo!BD$4,FALSE)</f>
        <v>218145246.37</v>
      </c>
      <c r="BE8" s="5">
        <f>+VLOOKUP($C8,Data!$C$619:$CV$689,Fondeo!BE$4,FALSE)</f>
        <v>220741160.20999995</v>
      </c>
      <c r="BF8" s="5">
        <f>+VLOOKUP($C8,Data!$C$619:$CV$689,Fondeo!BF$4,FALSE)</f>
        <v>223697101.70999998</v>
      </c>
      <c r="BG8" s="5">
        <f>+VLOOKUP($C8,Data!$C$619:$CV$689,Fondeo!BG$4,FALSE)</f>
        <v>225994600.35999998</v>
      </c>
      <c r="BH8" s="5">
        <f>+VLOOKUP($C8,Data!$C$619:$CV$689,Fondeo!BH$4,FALSE)</f>
        <v>226885766.11000001</v>
      </c>
      <c r="BI8" s="5">
        <f>+VLOOKUP($C8,Data!$C$619:$CV$689,Fondeo!BI$4,FALSE)</f>
        <v>226828687.05999994</v>
      </c>
      <c r="BJ8" s="5">
        <f>+VLOOKUP($C8,Data!$C$619:$CV$689,Fondeo!BJ$4,FALSE)</f>
        <v>227542284.83000004</v>
      </c>
      <c r="BK8" s="5">
        <f>+VLOOKUP($C8,Data!$C$619:$CV$689,Fondeo!BK$4,FALSE)</f>
        <v>229802759.34999996</v>
      </c>
      <c r="BL8" s="5">
        <f>+VLOOKUP($C8,Data!$C$619:$CV$689,Fondeo!BL$4,FALSE)</f>
        <v>232562693.22</v>
      </c>
      <c r="BM8" s="5">
        <f>+VLOOKUP($C8,Data!$C$619:$CV$689,Fondeo!BM$4,FALSE)</f>
        <v>230977408.48000005</v>
      </c>
      <c r="BN8" s="5">
        <f>+VLOOKUP($C8,Data!$C$619:$CV$689,Fondeo!BN$4,FALSE)</f>
        <v>228162023.01000005</v>
      </c>
      <c r="BO8" s="5">
        <f>+VLOOKUP($C8,Data!$C$619:$CV$689,Fondeo!BO$4,FALSE)</f>
        <v>225672128.05000001</v>
      </c>
      <c r="BP8" s="5">
        <f>+VLOOKUP($C8,Data!$C$619:$CV$689,Fondeo!BP$4,FALSE)</f>
        <v>224853497.37000003</v>
      </c>
      <c r="BQ8" s="5">
        <f>+VLOOKUP($C8,Data!$C$619:$CV$689,Fondeo!BQ$4,FALSE)</f>
        <v>223112290.44000006</v>
      </c>
      <c r="BR8" s="5">
        <f>+VLOOKUP($C8,Data!$C$619:$CV$689,Fondeo!BR$4,FALSE)</f>
        <v>220485125.54000005</v>
      </c>
      <c r="BS8" s="5">
        <f>+VLOOKUP($C8,Data!$C$619:$CV$689,Fondeo!BS$4,FALSE)</f>
        <v>218422313.12000006</v>
      </c>
      <c r="BT8" s="5">
        <f>+VLOOKUP($C8,Data!$C$619:$CV$689,Fondeo!BT$4,FALSE)</f>
        <v>217742527.59000003</v>
      </c>
      <c r="BU8" s="5">
        <f>+VLOOKUP($C8,Data!$C$619:$CV$689,Fondeo!BU$4,FALSE)</f>
        <v>217212940.17000008</v>
      </c>
      <c r="BV8" s="5">
        <f>+VLOOKUP($C8,Data!$C$619:$CV$689,Fondeo!BV$4,FALSE)</f>
        <v>216980914.14000005</v>
      </c>
      <c r="BW8" s="5">
        <f>+VLOOKUP($C8,Data!$C$619:$CV$689,Fondeo!BW$4,FALSE)</f>
        <v>216688183.11000001</v>
      </c>
      <c r="BX8" s="5">
        <f>+VLOOKUP($C8,Data!$C$619:$CV$689,Fondeo!BX$4,FALSE)</f>
        <v>216134608.65999997</v>
      </c>
      <c r="BY8" s="5">
        <f>+VLOOKUP($C8,Data!$C$619:$CV$689,Fondeo!BY$4,FALSE)</f>
        <v>216405930.06999999</v>
      </c>
      <c r="BZ8" s="5">
        <f>+VLOOKUP($C8,Data!$C$619:$CV$689,Fondeo!BZ$4,FALSE)</f>
        <v>216628688.09999999</v>
      </c>
      <c r="CA8" s="5">
        <f>+VLOOKUP($C8,Data!$C$619:$CV$689,Fondeo!CA$4,FALSE)</f>
        <v>217411279.39999998</v>
      </c>
      <c r="CB8" s="5">
        <f>+VLOOKUP($C8,Data!$C$619:$CV$689,Fondeo!CB$4,FALSE)</f>
        <v>219117170.27999997</v>
      </c>
      <c r="CC8" s="5">
        <f>+VLOOKUP($C8,Data!$C$619:$CV$689,Fondeo!CC$4,FALSE)</f>
        <v>220543312.17999998</v>
      </c>
      <c r="CD8" s="5">
        <f>+VLOOKUP($C8,Data!$C$619:$CV$689,Fondeo!CD$4,FALSE)</f>
        <v>221551125.72</v>
      </c>
      <c r="CE8" s="5">
        <f>+VLOOKUP($C8,Data!$C$619:$CV$689,Fondeo!CE$4,FALSE)</f>
        <v>223163418.59</v>
      </c>
      <c r="CF8" s="5">
        <f>+VLOOKUP($C8,Data!$C$619:$CV$689,Fondeo!CF$4,FALSE)</f>
        <v>225476056.20999998</v>
      </c>
      <c r="CG8" s="5">
        <f>+VLOOKUP($C8,Data!$C$619:$CV$689,Fondeo!CG$4,FALSE)</f>
        <v>227640303.08999994</v>
      </c>
      <c r="CH8" s="5">
        <f>+VLOOKUP($C8,Data!$C$619:$CV$689,Fondeo!CH$4,FALSE)</f>
        <v>229635604.06999996</v>
      </c>
      <c r="CI8" s="5">
        <f>+VLOOKUP($C8,Data!$C$619:$CV$689,Fondeo!CI$4,FALSE)</f>
        <v>232617523.07000002</v>
      </c>
      <c r="CJ8" s="5">
        <f>+VLOOKUP($C8,Data!$C$619:$CV$689,Fondeo!CJ$4,FALSE)</f>
        <v>236989642.51000002</v>
      </c>
      <c r="CK8" s="5">
        <f>+VLOOKUP($C8,Data!$C$619:$CV$689,Fondeo!CK$4,FALSE)</f>
        <v>241803898.47</v>
      </c>
      <c r="CL8" s="5">
        <f>+VLOOKUP($C8,Data!$C$619:$CV$689,Fondeo!CL$4,FALSE)</f>
        <v>246964569.85999998</v>
      </c>
      <c r="CM8" s="5">
        <f>+VLOOKUP($C8,Data!$C$619:$CV$689,Fondeo!CM$4,FALSE)</f>
        <v>253164380.37</v>
      </c>
      <c r="CN8" s="5">
        <f>+VLOOKUP($C8,Data!$C$619:$CV$689,Fondeo!CN$4,FALSE)</f>
        <v>258273941.5</v>
      </c>
      <c r="CO8" s="5">
        <f>+VLOOKUP($C8,Data!$C$619:$CV$689,Fondeo!CO$4,FALSE)</f>
        <v>262295567.66000003</v>
      </c>
      <c r="CP8" s="5">
        <f>+VLOOKUP($C8,Data!$C$619:$CV$689,Fondeo!CP$4,FALSE)</f>
        <v>267029760.27000001</v>
      </c>
      <c r="CQ8" s="5">
        <f>+VLOOKUP($C8,Data!$C$619:$CV$689,Fondeo!CQ$4,FALSE)</f>
        <v>271117642.11000001</v>
      </c>
      <c r="CR8" s="5">
        <f>+VLOOKUP($C8,Data!$C$619:$CV$689,Fondeo!CR$4,FALSE)</f>
        <v>274369495.64999998</v>
      </c>
      <c r="CS8" s="5">
        <f>+VLOOKUP($C8,Data!$C$619:$CV$689,Fondeo!CS$4,FALSE)</f>
        <v>277638961.14000005</v>
      </c>
      <c r="CT8" s="5">
        <f>+VLOOKUP($C8,Data!$C$619:$CV$689,Fondeo!CT$4,FALSE)</f>
        <v>280214686.93000001</v>
      </c>
      <c r="CU8" s="5">
        <f>+VLOOKUP($C8,Data!$C$619:$CV$689,Fondeo!CU$4,FALSE)</f>
        <v>282065404.70999998</v>
      </c>
      <c r="CV8" s="5">
        <f>+VLOOKUP($C8,Data!$C$619:$CV$689,Fondeo!CV$4,FALSE)</f>
        <v>283291923.93000007</v>
      </c>
    </row>
    <row r="9" spans="1:100" x14ac:dyDescent="0.3">
      <c r="A9" s="1">
        <v>1</v>
      </c>
      <c r="B9" s="1">
        <v>8</v>
      </c>
      <c r="C9" s="1" t="s">
        <v>5</v>
      </c>
      <c r="D9" s="5">
        <f>+VLOOKUP($C9,Data!$C$619:$CV$689,Fondeo!D$4,FALSE)</f>
        <v>60445348.010000005</v>
      </c>
      <c r="E9" s="5">
        <f>+VLOOKUP($C9,Data!$C$619:$CV$689,Fondeo!E$4,FALSE)</f>
        <v>61748436.770000003</v>
      </c>
      <c r="F9" s="5">
        <f>+VLOOKUP($C9,Data!$C$619:$CV$689,Fondeo!F$4,FALSE)</f>
        <v>63146990.140000008</v>
      </c>
      <c r="G9" s="5">
        <f>+VLOOKUP($C9,Data!$C$619:$CV$689,Fondeo!G$4,FALSE)</f>
        <v>64303889.450000003</v>
      </c>
      <c r="H9" s="5">
        <f>+VLOOKUP($C9,Data!$C$619:$CV$689,Fondeo!H$4,FALSE)</f>
        <v>64719591.590000011</v>
      </c>
      <c r="I9" s="5">
        <f>+VLOOKUP($C9,Data!$C$619:$CV$689,Fondeo!I$4,FALSE)</f>
        <v>67443562.330000013</v>
      </c>
      <c r="J9" s="5">
        <f>+VLOOKUP($C9,Data!$C$619:$CV$689,Fondeo!J$4,FALSE)</f>
        <v>70182741.340000004</v>
      </c>
      <c r="K9" s="5">
        <f>+VLOOKUP($C9,Data!$C$619:$CV$689,Fondeo!K$4,FALSE)</f>
        <v>72268919.920000002</v>
      </c>
      <c r="L9" s="5">
        <f>+VLOOKUP($C9,Data!$C$619:$CV$689,Fondeo!L$4,FALSE)</f>
        <v>73900613.710000008</v>
      </c>
      <c r="M9" s="5">
        <f>+VLOOKUP($C9,Data!$C$619:$CV$689,Fondeo!M$4,FALSE)</f>
        <v>75069793.950000003</v>
      </c>
      <c r="N9" s="5">
        <f>+VLOOKUP($C9,Data!$C$619:$CV$689,Fondeo!N$4,FALSE)</f>
        <v>76284505.760000005</v>
      </c>
      <c r="O9" s="5">
        <f>+VLOOKUP($C9,Data!$C$619:$CV$689,Fondeo!O$4,FALSE)</f>
        <v>77427699.120000005</v>
      </c>
      <c r="P9" s="5">
        <f>+VLOOKUP($C9,Data!$C$619:$CV$689,Fondeo!P$4,FALSE)</f>
        <v>79234208.149999991</v>
      </c>
      <c r="Q9" s="5">
        <f>+VLOOKUP($C9,Data!$C$619:$CV$689,Fondeo!Q$4,FALSE)</f>
        <v>81407609.659999996</v>
      </c>
      <c r="R9" s="5">
        <f>+VLOOKUP($C9,Data!$C$619:$CV$689,Fondeo!R$4,FALSE)</f>
        <v>83330566.959999993</v>
      </c>
      <c r="S9" s="5">
        <f>+VLOOKUP($C9,Data!$C$619:$CV$689,Fondeo!S$4,FALSE)</f>
        <v>85181548.799999997</v>
      </c>
      <c r="T9" s="5">
        <f>+VLOOKUP($C9,Data!$C$619:$CV$689,Fondeo!T$4,FALSE)</f>
        <v>86476311.669999987</v>
      </c>
      <c r="U9" s="5">
        <f>+VLOOKUP($C9,Data!$C$619:$CV$689,Fondeo!U$4,FALSE)</f>
        <v>85390882.539999992</v>
      </c>
      <c r="V9" s="5">
        <f>+VLOOKUP($C9,Data!$C$619:$CV$689,Fondeo!V$4,FALSE)</f>
        <v>84493033.140000001</v>
      </c>
      <c r="W9" s="5">
        <f>+VLOOKUP($C9,Data!$C$619:$CV$689,Fondeo!W$4,FALSE)</f>
        <v>84316548.489999995</v>
      </c>
      <c r="X9" s="5">
        <f>+VLOOKUP($C9,Data!$C$619:$CV$689,Fondeo!X$4,FALSE)</f>
        <v>84332277.190000013</v>
      </c>
      <c r="Y9" s="5">
        <f>+VLOOKUP($C9,Data!$C$619:$CV$689,Fondeo!Y$4,FALSE)</f>
        <v>84868192.329999998</v>
      </c>
      <c r="Z9" s="5">
        <f>+VLOOKUP($C9,Data!$C$619:$CV$689,Fondeo!Z$4,FALSE)</f>
        <v>84929443.549999982</v>
      </c>
      <c r="AA9" s="5">
        <f>+VLOOKUP($C9,Data!$C$619:$CV$689,Fondeo!AA$4,FALSE)</f>
        <v>84617646.150000006</v>
      </c>
      <c r="AB9" s="5">
        <f>+VLOOKUP($C9,Data!$C$619:$CV$689,Fondeo!AB$4,FALSE)</f>
        <v>83831852.359999999</v>
      </c>
      <c r="AC9" s="5">
        <f>+VLOOKUP($C9,Data!$C$619:$CV$689,Fondeo!AC$4,FALSE)</f>
        <v>82879260.489999995</v>
      </c>
      <c r="AD9" s="5">
        <f>+VLOOKUP($C9,Data!$C$619:$CV$689,Fondeo!AD$4,FALSE)</f>
        <v>81678220.569999993</v>
      </c>
      <c r="AE9" s="5">
        <f>+VLOOKUP($C9,Data!$C$619:$CV$689,Fondeo!AE$4,FALSE)</f>
        <v>80459119.649999991</v>
      </c>
      <c r="AF9" s="5">
        <f>+VLOOKUP($C9,Data!$C$619:$CV$689,Fondeo!AF$4,FALSE)</f>
        <v>80834337.700000003</v>
      </c>
      <c r="AG9" s="5">
        <f>+VLOOKUP($C9,Data!$C$619:$CV$689,Fondeo!AG$4,FALSE)</f>
        <v>81968007.160000011</v>
      </c>
      <c r="AH9" s="5">
        <f>+VLOOKUP($C9,Data!$C$619:$CV$689,Fondeo!AH$4,FALSE)</f>
        <v>83591632.50999999</v>
      </c>
      <c r="AI9" s="5">
        <f>+VLOOKUP($C9,Data!$C$619:$CV$689,Fondeo!AI$4,FALSE)</f>
        <v>85498805.689999998</v>
      </c>
      <c r="AJ9" s="5">
        <f>+VLOOKUP($C9,Data!$C$619:$CV$689,Fondeo!AJ$4,FALSE)</f>
        <v>87362695.890000015</v>
      </c>
      <c r="AK9" s="5">
        <f>+VLOOKUP($C9,Data!$C$619:$CV$689,Fondeo!AK$4,FALSE)</f>
        <v>89029411.620000005</v>
      </c>
      <c r="AL9" s="5">
        <f>+VLOOKUP($C9,Data!$C$619:$CV$689,Fondeo!AL$4,FALSE)</f>
        <v>90998487.290000007</v>
      </c>
      <c r="AM9" s="5">
        <f>+VLOOKUP($C9,Data!$C$619:$CV$689,Fondeo!AM$4,FALSE)</f>
        <v>93127996.76000002</v>
      </c>
      <c r="AN9" s="5">
        <f>+VLOOKUP($C9,Data!$C$619:$CV$689,Fondeo!AN$4,FALSE)</f>
        <v>95111225.420000002</v>
      </c>
      <c r="AO9" s="5">
        <f>+VLOOKUP($C9,Data!$C$619:$CV$689,Fondeo!AO$4,FALSE)</f>
        <v>97002545.790000007</v>
      </c>
      <c r="AP9" s="5">
        <f>+VLOOKUP($C9,Data!$C$619:$CV$689,Fondeo!AP$4,FALSE)</f>
        <v>92454699.390000001</v>
      </c>
      <c r="AQ9" s="5">
        <f>+VLOOKUP($C9,Data!$C$619:$CV$689,Fondeo!AQ$4,FALSE)</f>
        <v>93871231.219999999</v>
      </c>
      <c r="AR9" s="5">
        <f>+VLOOKUP($C9,Data!$C$619:$CV$689,Fondeo!AR$4,FALSE)</f>
        <v>94939618.599999994</v>
      </c>
      <c r="AS9" s="5">
        <f>+VLOOKUP($C9,Data!$C$619:$CV$689,Fondeo!AS$4,FALSE)</f>
        <v>95849767.610000014</v>
      </c>
      <c r="AT9" s="5">
        <f>+VLOOKUP($C9,Data!$C$619:$CV$689,Fondeo!AT$4,FALSE)</f>
        <v>96662365.180000007</v>
      </c>
      <c r="AU9" s="5">
        <f>+VLOOKUP($C9,Data!$C$619:$CV$689,Fondeo!AU$4,FALSE)</f>
        <v>97407387.730000004</v>
      </c>
      <c r="AV9" s="5">
        <f>+VLOOKUP($C9,Data!$C$619:$CV$689,Fondeo!AV$4,FALSE)</f>
        <v>98426839.340000004</v>
      </c>
      <c r="AW9" s="5">
        <f>+VLOOKUP($C9,Data!$C$619:$CV$689,Fondeo!AW$4,FALSE)</f>
        <v>99947345.940000013</v>
      </c>
      <c r="AX9" s="5">
        <f>+VLOOKUP($C9,Data!$C$619:$CV$689,Fondeo!AX$4,FALSE)</f>
        <v>102522525.55999997</v>
      </c>
      <c r="AY9" s="5">
        <f>+VLOOKUP($C9,Data!$C$619:$CV$689,Fondeo!AY$4,FALSE)</f>
        <v>105592993.06</v>
      </c>
      <c r="AZ9" s="5">
        <f>+VLOOKUP($C9,Data!$C$619:$CV$689,Fondeo!AZ$4,FALSE)</f>
        <v>109536697.17</v>
      </c>
      <c r="BA9" s="5">
        <f>+VLOOKUP($C9,Data!$C$619:$CV$689,Fondeo!BA$4,FALSE)</f>
        <v>113181924.95999999</v>
      </c>
      <c r="BB9" s="5">
        <f>+VLOOKUP($C9,Data!$C$619:$CV$689,Fondeo!BB$4,FALSE)</f>
        <v>122811875.15000001</v>
      </c>
      <c r="BC9" s="5">
        <f>+VLOOKUP($C9,Data!$C$619:$CV$689,Fondeo!BC$4,FALSE)</f>
        <v>127128481.25</v>
      </c>
      <c r="BD9" s="5">
        <f>+VLOOKUP($C9,Data!$C$619:$CV$689,Fondeo!BD$4,FALSE)</f>
        <v>131391522.11999999</v>
      </c>
      <c r="BE9" s="5">
        <f>+VLOOKUP($C9,Data!$C$619:$CV$689,Fondeo!BE$4,FALSE)</f>
        <v>135380373.31</v>
      </c>
      <c r="BF9" s="5">
        <f>+VLOOKUP($C9,Data!$C$619:$CV$689,Fondeo!BF$4,FALSE)</f>
        <v>138619534.01999998</v>
      </c>
      <c r="BG9" s="5">
        <f>+VLOOKUP($C9,Data!$C$619:$CV$689,Fondeo!BG$4,FALSE)</f>
        <v>141736127.96000004</v>
      </c>
      <c r="BH9" s="5">
        <f>+VLOOKUP($C9,Data!$C$619:$CV$689,Fondeo!BH$4,FALSE)</f>
        <v>144415590.13999999</v>
      </c>
      <c r="BI9" s="5">
        <f>+VLOOKUP($C9,Data!$C$619:$CV$689,Fondeo!BI$4,FALSE)</f>
        <v>146319005.62</v>
      </c>
      <c r="BJ9" s="5">
        <f>+VLOOKUP($C9,Data!$C$619:$CV$689,Fondeo!BJ$4,FALSE)</f>
        <v>147034293.34</v>
      </c>
      <c r="BK9" s="5">
        <f>+VLOOKUP($C9,Data!$C$619:$CV$689,Fondeo!BK$4,FALSE)</f>
        <v>147351892.25999999</v>
      </c>
      <c r="BL9" s="5">
        <f>+VLOOKUP($C9,Data!$C$619:$CV$689,Fondeo!BL$4,FALSE)</f>
        <v>147436874.52999997</v>
      </c>
      <c r="BM9" s="5">
        <f>+VLOOKUP($C9,Data!$C$619:$CV$689,Fondeo!BM$4,FALSE)</f>
        <v>147448138.31</v>
      </c>
      <c r="BN9" s="5">
        <f>+VLOOKUP($C9,Data!$C$619:$CV$689,Fondeo!BN$4,FALSE)</f>
        <v>147269601.73000002</v>
      </c>
      <c r="BO9" s="5">
        <f>+VLOOKUP($C9,Data!$C$619:$CV$689,Fondeo!BO$4,FALSE)</f>
        <v>147228026.38000003</v>
      </c>
      <c r="BP9" s="5">
        <f>+VLOOKUP($C9,Data!$C$619:$CV$689,Fondeo!BP$4,FALSE)</f>
        <v>146744306.15000001</v>
      </c>
      <c r="BQ9" s="5">
        <f>+VLOOKUP($C9,Data!$C$619:$CV$689,Fondeo!BQ$4,FALSE)</f>
        <v>146345195.84999999</v>
      </c>
      <c r="BR9" s="5">
        <f>+VLOOKUP($C9,Data!$C$619:$CV$689,Fondeo!BR$4,FALSE)</f>
        <v>146713244.81</v>
      </c>
      <c r="BS9" s="5">
        <f>+VLOOKUP($C9,Data!$C$619:$CV$689,Fondeo!BS$4,FALSE)</f>
        <v>146582123.78999999</v>
      </c>
      <c r="BT9" s="5">
        <f>+VLOOKUP($C9,Data!$C$619:$CV$689,Fondeo!BT$4,FALSE)</f>
        <v>146711738.66000003</v>
      </c>
      <c r="BU9" s="5">
        <f>+VLOOKUP($C9,Data!$C$619:$CV$689,Fondeo!BU$4,FALSE)</f>
        <v>147220078.68000001</v>
      </c>
      <c r="BV9" s="5">
        <f>+VLOOKUP($C9,Data!$C$619:$CV$689,Fondeo!BV$4,FALSE)</f>
        <v>147776282</v>
      </c>
      <c r="BW9" s="5">
        <f>+VLOOKUP($C9,Data!$C$619:$CV$689,Fondeo!BW$4,FALSE)</f>
        <v>147765912.50999996</v>
      </c>
      <c r="BX9" s="5">
        <f>+VLOOKUP($C9,Data!$C$619:$CV$689,Fondeo!BX$4,FALSE)</f>
        <v>147660628.83000001</v>
      </c>
      <c r="BY9" s="5">
        <f>+VLOOKUP($C9,Data!$C$619:$CV$689,Fondeo!BY$4,FALSE)</f>
        <v>147533232.87999997</v>
      </c>
      <c r="BZ9" s="5">
        <f>+VLOOKUP($C9,Data!$C$619:$CV$689,Fondeo!BZ$4,FALSE)</f>
        <v>146975460.12999997</v>
      </c>
      <c r="CA9" s="5">
        <f>+VLOOKUP($C9,Data!$C$619:$CV$689,Fondeo!CA$4,FALSE)</f>
        <v>145848696.53999996</v>
      </c>
      <c r="CB9" s="5">
        <f>+VLOOKUP($C9,Data!$C$619:$CV$689,Fondeo!CB$4,FALSE)</f>
        <v>144415647.33999997</v>
      </c>
      <c r="CC9" s="5">
        <f>+VLOOKUP($C9,Data!$C$619:$CV$689,Fondeo!CC$4,FALSE)</f>
        <v>143061627.07999998</v>
      </c>
      <c r="CD9" s="5">
        <f>+VLOOKUP($C9,Data!$C$619:$CV$689,Fondeo!CD$4,FALSE)</f>
        <v>141631368.46999997</v>
      </c>
      <c r="CE9" s="5">
        <f>+VLOOKUP($C9,Data!$C$619:$CV$689,Fondeo!CE$4,FALSE)</f>
        <v>140718679.71999997</v>
      </c>
      <c r="CF9" s="5">
        <f>+VLOOKUP($C9,Data!$C$619:$CV$689,Fondeo!CF$4,FALSE)</f>
        <v>140352045.44</v>
      </c>
      <c r="CG9" s="5">
        <f>+VLOOKUP($C9,Data!$C$619:$CV$689,Fondeo!CG$4,FALSE)</f>
        <v>140258655</v>
      </c>
      <c r="CH9" s="5">
        <f>+VLOOKUP($C9,Data!$C$619:$CV$689,Fondeo!CH$4,FALSE)</f>
        <v>140534640.51999998</v>
      </c>
      <c r="CI9" s="5">
        <f>+VLOOKUP($C9,Data!$C$619:$CV$689,Fondeo!CI$4,FALSE)</f>
        <v>141352752.52999997</v>
      </c>
      <c r="CJ9" s="5">
        <f>+VLOOKUP($C9,Data!$C$619:$CV$689,Fondeo!CJ$4,FALSE)</f>
        <v>142360762.31</v>
      </c>
      <c r="CK9" s="5">
        <f>+VLOOKUP($C9,Data!$C$619:$CV$689,Fondeo!CK$4,FALSE)</f>
        <v>143954872.31</v>
      </c>
      <c r="CL9" s="5">
        <f>+VLOOKUP($C9,Data!$C$619:$CV$689,Fondeo!CL$4,FALSE)</f>
        <v>145885977.30000001</v>
      </c>
      <c r="CM9" s="5">
        <f>+VLOOKUP($C9,Data!$C$619:$CV$689,Fondeo!CM$4,FALSE)</f>
        <v>148280524.42000002</v>
      </c>
      <c r="CN9" s="5">
        <f>+VLOOKUP($C9,Data!$C$619:$CV$689,Fondeo!CN$4,FALSE)</f>
        <v>150646315.84</v>
      </c>
      <c r="CO9" s="5">
        <f>+VLOOKUP($C9,Data!$C$619:$CV$689,Fondeo!CO$4,FALSE)</f>
        <v>152794486.22999999</v>
      </c>
      <c r="CP9" s="5">
        <f>+VLOOKUP($C9,Data!$C$619:$CV$689,Fondeo!CP$4,FALSE)</f>
        <v>154180939.52000001</v>
      </c>
      <c r="CQ9" s="5">
        <f>+VLOOKUP($C9,Data!$C$619:$CV$689,Fondeo!CQ$4,FALSE)</f>
        <v>155507830.11000001</v>
      </c>
      <c r="CR9" s="5">
        <f>+VLOOKUP($C9,Data!$C$619:$CV$689,Fondeo!CR$4,FALSE)</f>
        <v>156317542.43000001</v>
      </c>
      <c r="CS9" s="5">
        <f>+VLOOKUP($C9,Data!$C$619:$CV$689,Fondeo!CS$4,FALSE)</f>
        <v>156085544.99000001</v>
      </c>
      <c r="CT9" s="5">
        <f>+VLOOKUP($C9,Data!$C$619:$CV$689,Fondeo!CT$4,FALSE)</f>
        <v>156025441.63999999</v>
      </c>
      <c r="CU9" s="5">
        <f>+VLOOKUP($C9,Data!$C$619:$CV$689,Fondeo!CU$4,FALSE)</f>
        <v>155978025.47</v>
      </c>
      <c r="CV9" s="5">
        <f>+VLOOKUP($C9,Data!$C$619:$CV$689,Fondeo!CV$4,FALSE)</f>
        <v>155707321.78000003</v>
      </c>
    </row>
    <row r="10" spans="1:100" x14ac:dyDescent="0.3">
      <c r="A10" s="1">
        <v>2</v>
      </c>
      <c r="B10" s="1">
        <v>10</v>
      </c>
      <c r="C10" s="1" t="s">
        <v>8</v>
      </c>
      <c r="D10" s="5">
        <f>+VLOOKUP($C10,Data!$C$619:$CV$689,Fondeo!D$4,FALSE)</f>
        <v>0</v>
      </c>
      <c r="E10" s="5">
        <f>+VLOOKUP($C10,Data!$C$619:$CV$689,Fondeo!E$4,FALSE)</f>
        <v>0</v>
      </c>
      <c r="F10" s="5">
        <f>+VLOOKUP($C10,Data!$C$619:$CV$689,Fondeo!F$4,FALSE)</f>
        <v>0</v>
      </c>
      <c r="G10" s="5">
        <f>+VLOOKUP($C10,Data!$C$619:$CV$689,Fondeo!G$4,FALSE)</f>
        <v>0</v>
      </c>
      <c r="H10" s="5">
        <f>+VLOOKUP($C10,Data!$C$619:$CV$689,Fondeo!H$4,FALSE)</f>
        <v>0</v>
      </c>
      <c r="I10" s="5">
        <f>+VLOOKUP($C10,Data!$C$619:$CV$689,Fondeo!I$4,FALSE)</f>
        <v>0</v>
      </c>
      <c r="J10" s="5">
        <f>+VLOOKUP($C10,Data!$C$619:$CV$689,Fondeo!J$4,FALSE)</f>
        <v>0</v>
      </c>
      <c r="K10" s="5">
        <f>+VLOOKUP($C10,Data!$C$619:$CV$689,Fondeo!K$4,FALSE)</f>
        <v>0</v>
      </c>
      <c r="L10" s="5">
        <f>+VLOOKUP($C10,Data!$C$619:$CV$689,Fondeo!L$4,FALSE)</f>
        <v>0</v>
      </c>
      <c r="M10" s="5">
        <f>+VLOOKUP($C10,Data!$C$619:$CV$689,Fondeo!M$4,FALSE)</f>
        <v>0</v>
      </c>
      <c r="N10" s="5">
        <f>+VLOOKUP($C10,Data!$C$619:$CV$689,Fondeo!N$4,FALSE)</f>
        <v>0</v>
      </c>
      <c r="O10" s="5">
        <f>+VLOOKUP($C10,Data!$C$619:$CV$689,Fondeo!O$4,FALSE)</f>
        <v>0</v>
      </c>
      <c r="P10" s="5">
        <f>+VLOOKUP($C10,Data!$C$619:$CV$689,Fondeo!P$4,FALSE)</f>
        <v>0</v>
      </c>
      <c r="Q10" s="5">
        <f>+VLOOKUP($C10,Data!$C$619:$CV$689,Fondeo!Q$4,FALSE)</f>
        <v>0</v>
      </c>
      <c r="R10" s="5">
        <f>+VLOOKUP($C10,Data!$C$619:$CV$689,Fondeo!R$4,FALSE)</f>
        <v>0</v>
      </c>
      <c r="S10" s="5">
        <f>+VLOOKUP($C10,Data!$C$619:$CV$689,Fondeo!S$4,FALSE)</f>
        <v>0</v>
      </c>
      <c r="T10" s="5">
        <f>+VLOOKUP($C10,Data!$C$619:$CV$689,Fondeo!T$4,FALSE)</f>
        <v>0</v>
      </c>
      <c r="U10" s="5">
        <f>+VLOOKUP($C10,Data!$C$619:$CV$689,Fondeo!U$4,FALSE)</f>
        <v>0</v>
      </c>
      <c r="V10" s="5">
        <f>+VLOOKUP($C10,Data!$C$619:$CV$689,Fondeo!V$4,FALSE)</f>
        <v>0</v>
      </c>
      <c r="W10" s="5">
        <f>+VLOOKUP($C10,Data!$C$619:$CV$689,Fondeo!W$4,FALSE)</f>
        <v>0</v>
      </c>
      <c r="X10" s="5">
        <f>+VLOOKUP($C10,Data!$C$619:$CV$689,Fondeo!X$4,FALSE)</f>
        <v>0</v>
      </c>
      <c r="Y10" s="5">
        <f>+VLOOKUP($C10,Data!$C$619:$CV$689,Fondeo!Y$4,FALSE)</f>
        <v>0</v>
      </c>
      <c r="Z10" s="5">
        <f>+VLOOKUP($C10,Data!$C$619:$CV$689,Fondeo!Z$4,FALSE)</f>
        <v>0</v>
      </c>
      <c r="AA10" s="5">
        <f>+VLOOKUP($C10,Data!$C$619:$CV$689,Fondeo!AA$4,FALSE)</f>
        <v>0</v>
      </c>
      <c r="AB10" s="5">
        <f>+VLOOKUP($C10,Data!$C$619:$CV$689,Fondeo!AB$4,FALSE)</f>
        <v>0</v>
      </c>
      <c r="AC10" s="5">
        <f>+VLOOKUP($C10,Data!$C$619:$CV$689,Fondeo!AC$4,FALSE)</f>
        <v>0</v>
      </c>
      <c r="AD10" s="5">
        <f>+VLOOKUP($C10,Data!$C$619:$CV$689,Fondeo!AD$4,FALSE)</f>
        <v>0</v>
      </c>
      <c r="AE10" s="5">
        <f>+VLOOKUP($C10,Data!$C$619:$CV$689,Fondeo!AE$4,FALSE)</f>
        <v>0</v>
      </c>
      <c r="AF10" s="5">
        <f>+VLOOKUP($C10,Data!$C$619:$CV$689,Fondeo!AF$4,FALSE)</f>
        <v>0</v>
      </c>
      <c r="AG10" s="5">
        <f>+VLOOKUP($C10,Data!$C$619:$CV$689,Fondeo!AG$4,FALSE)</f>
        <v>2267.91</v>
      </c>
      <c r="AH10" s="5">
        <f>+VLOOKUP($C10,Data!$C$619:$CV$689,Fondeo!AH$4,FALSE)</f>
        <v>3801.14</v>
      </c>
      <c r="AI10" s="5">
        <f>+VLOOKUP($C10,Data!$C$619:$CV$689,Fondeo!AI$4,FALSE)</f>
        <v>5352.03</v>
      </c>
      <c r="AJ10" s="5">
        <f>+VLOOKUP($C10,Data!$C$619:$CV$689,Fondeo!AJ$4,FALSE)</f>
        <v>28536.48</v>
      </c>
      <c r="AK10" s="5">
        <f>+VLOOKUP($C10,Data!$C$619:$CV$689,Fondeo!AK$4,FALSE)</f>
        <v>49979.350000000006</v>
      </c>
      <c r="AL10" s="5">
        <f>+VLOOKUP($C10,Data!$C$619:$CV$689,Fondeo!AL$4,FALSE)</f>
        <v>70360.56</v>
      </c>
      <c r="AM10" s="5">
        <f>+VLOOKUP($C10,Data!$C$619:$CV$689,Fondeo!AM$4,FALSE)</f>
        <v>118595.70999999999</v>
      </c>
      <c r="AN10" s="5">
        <f>+VLOOKUP($C10,Data!$C$619:$CV$689,Fondeo!AN$4,FALSE)</f>
        <v>197973.01</v>
      </c>
      <c r="AO10" s="5">
        <f>+VLOOKUP($C10,Data!$C$619:$CV$689,Fondeo!AO$4,FALSE)</f>
        <v>275940.56</v>
      </c>
      <c r="AP10" s="5">
        <f>+VLOOKUP($C10,Data!$C$619:$CV$689,Fondeo!AP$4,FALSE)</f>
        <v>358514.26</v>
      </c>
      <c r="AQ10" s="5">
        <f>+VLOOKUP($C10,Data!$C$619:$CV$689,Fondeo!AQ$4,FALSE)</f>
        <v>470710.9</v>
      </c>
      <c r="AR10" s="5">
        <f>+VLOOKUP($C10,Data!$C$619:$CV$689,Fondeo!AR$4,FALSE)</f>
        <v>584939.35000000009</v>
      </c>
      <c r="AS10" s="5">
        <f>+VLOOKUP($C10,Data!$C$619:$CV$689,Fondeo!AS$4,FALSE)</f>
        <v>726711.2</v>
      </c>
      <c r="AT10" s="5">
        <f>+VLOOKUP($C10,Data!$C$619:$CV$689,Fondeo!AT$4,FALSE)</f>
        <v>908791.0199999999</v>
      </c>
      <c r="AU10" s="5">
        <f>+VLOOKUP($C10,Data!$C$619:$CV$689,Fondeo!AU$4,FALSE)</f>
        <v>1111305.27</v>
      </c>
      <c r="AV10" s="5">
        <f>+VLOOKUP($C10,Data!$C$619:$CV$689,Fondeo!AV$4,FALSE)</f>
        <v>1308550.94</v>
      </c>
      <c r="AW10" s="5">
        <f>+VLOOKUP($C10,Data!$C$619:$CV$689,Fondeo!AW$4,FALSE)</f>
        <v>1499672.49</v>
      </c>
      <c r="AX10" s="5">
        <f>+VLOOKUP($C10,Data!$C$619:$CV$689,Fondeo!AX$4,FALSE)</f>
        <v>1714864.7899999998</v>
      </c>
      <c r="AY10" s="5">
        <f>+VLOOKUP($C10,Data!$C$619:$CV$689,Fondeo!AY$4,FALSE)</f>
        <v>1908803.61</v>
      </c>
      <c r="AZ10" s="5">
        <f>+VLOOKUP($C10,Data!$C$619:$CV$689,Fondeo!AZ$4,FALSE)</f>
        <v>2050766.3099999998</v>
      </c>
      <c r="BA10" s="5">
        <f>+VLOOKUP($C10,Data!$C$619:$CV$689,Fondeo!BA$4,FALSE)</f>
        <v>2219573.98</v>
      </c>
      <c r="BB10" s="5">
        <f>+VLOOKUP($C10,Data!$C$619:$CV$689,Fondeo!BB$4,FALSE)</f>
        <v>2378231.6799999997</v>
      </c>
      <c r="BC10" s="5">
        <f>+VLOOKUP($C10,Data!$C$619:$CV$689,Fondeo!BC$4,FALSE)</f>
        <v>2502613.1799999997</v>
      </c>
      <c r="BD10" s="5">
        <f>+VLOOKUP($C10,Data!$C$619:$CV$689,Fondeo!BD$4,FALSE)</f>
        <v>2672059.5099999998</v>
      </c>
      <c r="BE10" s="5">
        <f>+VLOOKUP($C10,Data!$C$619:$CV$689,Fondeo!BE$4,FALSE)</f>
        <v>2831524.4099999997</v>
      </c>
      <c r="BF10" s="5">
        <f>+VLOOKUP($C10,Data!$C$619:$CV$689,Fondeo!BF$4,FALSE)</f>
        <v>2945328.2600000002</v>
      </c>
      <c r="BG10" s="5">
        <f>+VLOOKUP($C10,Data!$C$619:$CV$689,Fondeo!BG$4,FALSE)</f>
        <v>3063387.4699999997</v>
      </c>
      <c r="BH10" s="5">
        <f>+VLOOKUP($C10,Data!$C$619:$CV$689,Fondeo!BH$4,FALSE)</f>
        <v>3241119.3299999991</v>
      </c>
      <c r="BI10" s="5">
        <f>+VLOOKUP($C10,Data!$C$619:$CV$689,Fondeo!BI$4,FALSE)</f>
        <v>3477596.4299999997</v>
      </c>
      <c r="BJ10" s="5">
        <f>+VLOOKUP($C10,Data!$C$619:$CV$689,Fondeo!BJ$4,FALSE)</f>
        <v>3728004.0199999996</v>
      </c>
      <c r="BK10" s="5">
        <f>+VLOOKUP($C10,Data!$C$619:$CV$689,Fondeo!BK$4,FALSE)</f>
        <v>3912425.1599999997</v>
      </c>
      <c r="BL10" s="5">
        <f>+VLOOKUP($C10,Data!$C$619:$CV$689,Fondeo!BL$4,FALSE)</f>
        <v>4088606.5200000005</v>
      </c>
      <c r="BM10" s="5">
        <f>+VLOOKUP($C10,Data!$C$619:$CV$689,Fondeo!BM$4,FALSE)</f>
        <v>4200841.9500000011</v>
      </c>
      <c r="BN10" s="5">
        <f>+VLOOKUP($C10,Data!$C$619:$CV$689,Fondeo!BN$4,FALSE)</f>
        <v>4273814.1800000006</v>
      </c>
      <c r="BO10" s="5">
        <f>+VLOOKUP($C10,Data!$C$619:$CV$689,Fondeo!BO$4,FALSE)</f>
        <v>4456417.4600000009</v>
      </c>
      <c r="BP10" s="5">
        <f>+VLOOKUP($C10,Data!$C$619:$CV$689,Fondeo!BP$4,FALSE)</f>
        <v>4702048.9800000004</v>
      </c>
      <c r="BQ10" s="5">
        <f>+VLOOKUP($C10,Data!$C$619:$CV$689,Fondeo!BQ$4,FALSE)</f>
        <v>4982082.45</v>
      </c>
      <c r="BR10" s="5">
        <f>+VLOOKUP($C10,Data!$C$619:$CV$689,Fondeo!BR$4,FALSE)</f>
        <v>5130978.4400000013</v>
      </c>
      <c r="BS10" s="5">
        <f>+VLOOKUP($C10,Data!$C$619:$CV$689,Fondeo!BS$4,FALSE)</f>
        <v>5207240.6400000006</v>
      </c>
      <c r="BT10" s="5">
        <f>+VLOOKUP($C10,Data!$C$619:$CV$689,Fondeo!BT$4,FALSE)</f>
        <v>5146508.0000000009</v>
      </c>
      <c r="BU10" s="5">
        <f>+VLOOKUP($C10,Data!$C$619:$CV$689,Fondeo!BU$4,FALSE)</f>
        <v>5186687.8899999997</v>
      </c>
      <c r="BV10" s="5">
        <f>+VLOOKUP($C10,Data!$C$619:$CV$689,Fondeo!BV$4,FALSE)</f>
        <v>5256807.78</v>
      </c>
      <c r="BW10" s="5">
        <f>+VLOOKUP($C10,Data!$C$619:$CV$689,Fondeo!BW$4,FALSE)</f>
        <v>5392046.7100000009</v>
      </c>
      <c r="BX10" s="5">
        <f>+VLOOKUP($C10,Data!$C$619:$CV$689,Fondeo!BX$4,FALSE)</f>
        <v>5526248.8199999994</v>
      </c>
      <c r="BY10" s="5">
        <f>+VLOOKUP($C10,Data!$C$619:$CV$689,Fondeo!BY$4,FALSE)</f>
        <v>5607832.6500000004</v>
      </c>
      <c r="BZ10" s="5">
        <f>+VLOOKUP($C10,Data!$C$619:$CV$689,Fondeo!BZ$4,FALSE)</f>
        <v>5657338.2599999998</v>
      </c>
      <c r="CA10" s="5">
        <f>+VLOOKUP($C10,Data!$C$619:$CV$689,Fondeo!CA$4,FALSE)</f>
        <v>5800333.29</v>
      </c>
      <c r="CB10" s="5">
        <f>+VLOOKUP($C10,Data!$C$619:$CV$689,Fondeo!CB$4,FALSE)</f>
        <v>5980149.5700000003</v>
      </c>
      <c r="CC10" s="5">
        <f>+VLOOKUP($C10,Data!$C$619:$CV$689,Fondeo!CC$4,FALSE)</f>
        <v>6124398.3500000006</v>
      </c>
      <c r="CD10" s="5">
        <f>+VLOOKUP($C10,Data!$C$619:$CV$689,Fondeo!CD$4,FALSE)</f>
        <v>6229893.0700000003</v>
      </c>
      <c r="CE10" s="5">
        <f>+VLOOKUP($C10,Data!$C$619:$CV$689,Fondeo!CE$4,FALSE)</f>
        <v>6392394.2599999998</v>
      </c>
      <c r="CF10" s="5">
        <f>+VLOOKUP($C10,Data!$C$619:$CV$689,Fondeo!CF$4,FALSE)</f>
        <v>6713415.8200000003</v>
      </c>
      <c r="CG10" s="5">
        <f>+VLOOKUP($C10,Data!$C$619:$CV$689,Fondeo!CG$4,FALSE)</f>
        <v>6921394.5299999993</v>
      </c>
      <c r="CH10" s="5">
        <f>+VLOOKUP($C10,Data!$C$619:$CV$689,Fondeo!CH$4,FALSE)</f>
        <v>7120263.6700000009</v>
      </c>
      <c r="CI10" s="5">
        <f>+VLOOKUP($C10,Data!$C$619:$CV$689,Fondeo!CI$4,FALSE)</f>
        <v>7425388.8600000013</v>
      </c>
      <c r="CJ10" s="5">
        <f>+VLOOKUP($C10,Data!$C$619:$CV$689,Fondeo!CJ$4,FALSE)</f>
        <v>7989161.8200000003</v>
      </c>
      <c r="CK10" s="5">
        <f>+VLOOKUP($C10,Data!$C$619:$CV$689,Fondeo!CK$4,FALSE)</f>
        <v>8889900.2899999991</v>
      </c>
      <c r="CL10" s="5">
        <f>+VLOOKUP($C10,Data!$C$619:$CV$689,Fondeo!CL$4,FALSE)</f>
        <v>9817529.5999999996</v>
      </c>
      <c r="CM10" s="5">
        <f>+VLOOKUP($C10,Data!$C$619:$CV$689,Fondeo!CM$4,FALSE)</f>
        <v>10723202.299999999</v>
      </c>
      <c r="CN10" s="5">
        <f>+VLOOKUP($C10,Data!$C$619:$CV$689,Fondeo!CN$4,FALSE)</f>
        <v>11328857.77</v>
      </c>
      <c r="CO10" s="5">
        <f>+VLOOKUP($C10,Data!$C$619:$CV$689,Fondeo!CO$4,FALSE)</f>
        <v>11931350.239999998</v>
      </c>
      <c r="CP10" s="5">
        <f>+VLOOKUP($C10,Data!$C$619:$CV$689,Fondeo!CP$4,FALSE)</f>
        <v>12885629.629999999</v>
      </c>
      <c r="CQ10" s="5">
        <f>+VLOOKUP($C10,Data!$C$619:$CV$689,Fondeo!CQ$4,FALSE)</f>
        <v>13910052.869999999</v>
      </c>
      <c r="CR10" s="5">
        <f>+VLOOKUP($C10,Data!$C$619:$CV$689,Fondeo!CR$4,FALSE)</f>
        <v>14891617</v>
      </c>
      <c r="CS10" s="5">
        <f>+VLOOKUP($C10,Data!$C$619:$CV$689,Fondeo!CS$4,FALSE)</f>
        <v>15902489.860000001</v>
      </c>
      <c r="CT10" s="5">
        <f>+VLOOKUP($C10,Data!$C$619:$CV$689,Fondeo!CT$4,FALSE)</f>
        <v>16685358.030000001</v>
      </c>
      <c r="CU10" s="5">
        <f>+VLOOKUP($C10,Data!$C$619:$CV$689,Fondeo!CU$4,FALSE)</f>
        <v>17286548.489999998</v>
      </c>
      <c r="CV10" s="5">
        <f>+VLOOKUP($C10,Data!$C$619:$CV$689,Fondeo!CV$4,FALSE)</f>
        <v>17491209.370000001</v>
      </c>
    </row>
    <row r="11" spans="1:100" x14ac:dyDescent="0.3">
      <c r="A11" s="1">
        <v>2</v>
      </c>
      <c r="B11" s="1">
        <v>5</v>
      </c>
      <c r="C11" s="1" t="s">
        <v>9</v>
      </c>
      <c r="D11" s="5">
        <f>+VLOOKUP($C11,Data!$C$619:$CV$689,Fondeo!D$4,FALSE)</f>
        <v>50113832.019999996</v>
      </c>
      <c r="E11" s="5">
        <f>+VLOOKUP($C11,Data!$C$619:$CV$689,Fondeo!E$4,FALSE)</f>
        <v>51214492.469999999</v>
      </c>
      <c r="F11" s="5">
        <f>+VLOOKUP($C11,Data!$C$619:$CV$689,Fondeo!F$4,FALSE)</f>
        <v>51878560.839999996</v>
      </c>
      <c r="G11" s="5">
        <f>+VLOOKUP($C11,Data!$C$619:$CV$689,Fondeo!G$4,FALSE)</f>
        <v>53779632.089999996</v>
      </c>
      <c r="H11" s="5">
        <f>+VLOOKUP($C11,Data!$C$619:$CV$689,Fondeo!H$4,FALSE)</f>
        <v>55132839.639999993</v>
      </c>
      <c r="I11" s="5">
        <f>+VLOOKUP($C11,Data!$C$619:$CV$689,Fondeo!I$4,FALSE)</f>
        <v>56567923.359999999</v>
      </c>
      <c r="J11" s="5">
        <f>+VLOOKUP($C11,Data!$C$619:$CV$689,Fondeo!J$4,FALSE)</f>
        <v>54834443.429999992</v>
      </c>
      <c r="K11" s="5">
        <f>+VLOOKUP($C11,Data!$C$619:$CV$689,Fondeo!K$4,FALSE)</f>
        <v>54636166.93999999</v>
      </c>
      <c r="L11" s="5">
        <f>+VLOOKUP($C11,Data!$C$619:$CV$689,Fondeo!L$4,FALSE)</f>
        <v>54553448.599999994</v>
      </c>
      <c r="M11" s="5">
        <f>+VLOOKUP($C11,Data!$C$619:$CV$689,Fondeo!M$4,FALSE)</f>
        <v>54806070</v>
      </c>
      <c r="N11" s="5">
        <f>+VLOOKUP($C11,Data!$C$619:$CV$689,Fondeo!N$4,FALSE)</f>
        <v>55459304.980000004</v>
      </c>
      <c r="O11" s="5">
        <f>+VLOOKUP($C11,Data!$C$619:$CV$689,Fondeo!O$4,FALSE)</f>
        <v>56391645.730000004</v>
      </c>
      <c r="P11" s="5">
        <f>+VLOOKUP($C11,Data!$C$619:$CV$689,Fondeo!P$4,FALSE)</f>
        <v>52500009.929999992</v>
      </c>
      <c r="Q11" s="5">
        <f>+VLOOKUP($C11,Data!$C$619:$CV$689,Fondeo!Q$4,FALSE)</f>
        <v>53812454.299999997</v>
      </c>
      <c r="R11" s="5">
        <f>+VLOOKUP($C11,Data!$C$619:$CV$689,Fondeo!R$4,FALSE)</f>
        <v>55627358.32</v>
      </c>
      <c r="S11" s="5">
        <f>+VLOOKUP($C11,Data!$C$619:$CV$689,Fondeo!S$4,FALSE)</f>
        <v>56171570.550000004</v>
      </c>
      <c r="T11" s="5">
        <f>+VLOOKUP($C11,Data!$C$619:$CV$689,Fondeo!T$4,FALSE)</f>
        <v>57025738.769999996</v>
      </c>
      <c r="U11" s="5">
        <f>+VLOOKUP($C11,Data!$C$619:$CV$689,Fondeo!U$4,FALSE)</f>
        <v>57935059.399999991</v>
      </c>
      <c r="V11" s="5">
        <f>+VLOOKUP($C11,Data!$C$619:$CV$689,Fondeo!V$4,FALSE)</f>
        <v>59117407.379999995</v>
      </c>
      <c r="W11" s="5">
        <f>+VLOOKUP($C11,Data!$C$619:$CV$689,Fondeo!W$4,FALSE)</f>
        <v>59839293.68</v>
      </c>
      <c r="X11" s="5">
        <f>+VLOOKUP($C11,Data!$C$619:$CV$689,Fondeo!X$4,FALSE)</f>
        <v>61304940.440000005</v>
      </c>
      <c r="Y11" s="5">
        <f>+VLOOKUP($C11,Data!$C$619:$CV$689,Fondeo!Y$4,FALSE)</f>
        <v>62444937.549999997</v>
      </c>
      <c r="Z11" s="5">
        <f>+VLOOKUP($C11,Data!$C$619:$CV$689,Fondeo!Z$4,FALSE)</f>
        <v>62805767.350000001</v>
      </c>
      <c r="AA11" s="5">
        <f>+VLOOKUP($C11,Data!$C$619:$CV$689,Fondeo!AA$4,FALSE)</f>
        <v>62735531.149999999</v>
      </c>
      <c r="AB11" s="5">
        <f>+VLOOKUP($C11,Data!$C$619:$CV$689,Fondeo!AB$4,FALSE)</f>
        <v>62236482.019999988</v>
      </c>
      <c r="AC11" s="5">
        <f>+VLOOKUP($C11,Data!$C$619:$CV$689,Fondeo!AC$4,FALSE)</f>
        <v>61382918.609999992</v>
      </c>
      <c r="AD11" s="5">
        <f>+VLOOKUP($C11,Data!$C$619:$CV$689,Fondeo!AD$4,FALSE)</f>
        <v>60528825.839999996</v>
      </c>
      <c r="AE11" s="5">
        <f>+VLOOKUP($C11,Data!$C$619:$CV$689,Fondeo!AE$4,FALSE)</f>
        <v>59665406.480000004</v>
      </c>
      <c r="AF11" s="5">
        <f>+VLOOKUP($C11,Data!$C$619:$CV$689,Fondeo!AF$4,FALSE)</f>
        <v>59003961.640000001</v>
      </c>
      <c r="AG11" s="5">
        <f>+VLOOKUP($C11,Data!$C$619:$CV$689,Fondeo!AG$4,FALSE)</f>
        <v>57810789.179999992</v>
      </c>
      <c r="AH11" s="5">
        <f>+VLOOKUP($C11,Data!$C$619:$CV$689,Fondeo!AH$4,FALSE)</f>
        <v>56611773.25</v>
      </c>
      <c r="AI11" s="5">
        <f>+VLOOKUP($C11,Data!$C$619:$CV$689,Fondeo!AI$4,FALSE)</f>
        <v>56249446.130000003</v>
      </c>
      <c r="AJ11" s="5">
        <f>+VLOOKUP($C11,Data!$C$619:$CV$689,Fondeo!AJ$4,FALSE)</f>
        <v>54512535.729999989</v>
      </c>
      <c r="AK11" s="5">
        <f>+VLOOKUP($C11,Data!$C$619:$CV$689,Fondeo!AK$4,FALSE)</f>
        <v>53419545.910000004</v>
      </c>
      <c r="AL11" s="5">
        <f>+VLOOKUP($C11,Data!$C$619:$CV$689,Fondeo!AL$4,FALSE)</f>
        <v>52892512.729999997</v>
      </c>
      <c r="AM11" s="5">
        <f>+VLOOKUP($C11,Data!$C$619:$CV$689,Fondeo!AM$4,FALSE)</f>
        <v>52550909.499999993</v>
      </c>
      <c r="AN11" s="5">
        <f>+VLOOKUP($C11,Data!$C$619:$CV$689,Fondeo!AN$4,FALSE)</f>
        <v>54133339.439999998</v>
      </c>
      <c r="AO11" s="5">
        <f>+VLOOKUP($C11,Data!$C$619:$CV$689,Fondeo!AO$4,FALSE)</f>
        <v>53474383.189999998</v>
      </c>
      <c r="AP11" s="5">
        <f>+VLOOKUP($C11,Data!$C$619:$CV$689,Fondeo!AP$4,FALSE)</f>
        <v>53653325.939999998</v>
      </c>
      <c r="AQ11" s="5">
        <f>+VLOOKUP($C11,Data!$C$619:$CV$689,Fondeo!AQ$4,FALSE)</f>
        <v>53935587.569999993</v>
      </c>
      <c r="AR11" s="5">
        <f>+VLOOKUP($C11,Data!$C$619:$CV$689,Fondeo!AR$4,FALSE)</f>
        <v>54639965.819999993</v>
      </c>
      <c r="AS11" s="5">
        <f>+VLOOKUP($C11,Data!$C$619:$CV$689,Fondeo!AS$4,FALSE)</f>
        <v>55322466.739999995</v>
      </c>
      <c r="AT11" s="5">
        <f>+VLOOKUP($C11,Data!$C$619:$CV$689,Fondeo!AT$4,FALSE)</f>
        <v>55657691.179999992</v>
      </c>
      <c r="AU11" s="5">
        <f>+VLOOKUP($C11,Data!$C$619:$CV$689,Fondeo!AU$4,FALSE)</f>
        <v>55416301.999999993</v>
      </c>
      <c r="AV11" s="5">
        <f>+VLOOKUP($C11,Data!$C$619:$CV$689,Fondeo!AV$4,FALSE)</f>
        <v>56021564.690000005</v>
      </c>
      <c r="AW11" s="5">
        <f>+VLOOKUP($C11,Data!$C$619:$CV$689,Fondeo!AW$4,FALSE)</f>
        <v>55429256.369999997</v>
      </c>
      <c r="AX11" s="5">
        <f>+VLOOKUP($C11,Data!$C$619:$CV$689,Fondeo!AX$4,FALSE)</f>
        <v>55211335.629999995</v>
      </c>
      <c r="AY11" s="5">
        <f>+VLOOKUP($C11,Data!$C$619:$CV$689,Fondeo!AY$4,FALSE)</f>
        <v>54743908.239999995</v>
      </c>
      <c r="AZ11" s="5">
        <f>+VLOOKUP($C11,Data!$C$619:$CV$689,Fondeo!AZ$4,FALSE)</f>
        <v>51928920.030000001</v>
      </c>
      <c r="BA11" s="5">
        <f>+VLOOKUP($C11,Data!$C$619:$CV$689,Fondeo!BA$4,FALSE)</f>
        <v>51430793.600000009</v>
      </c>
      <c r="BB11" s="5">
        <f>+VLOOKUP($C11,Data!$C$619:$CV$689,Fondeo!BB$4,FALSE)</f>
        <v>50145447.119999997</v>
      </c>
      <c r="BC11" s="5">
        <f>+VLOOKUP($C11,Data!$C$619:$CV$689,Fondeo!BC$4,FALSE)</f>
        <v>48854094.189999998</v>
      </c>
      <c r="BD11" s="5">
        <f>+VLOOKUP($C11,Data!$C$619:$CV$689,Fondeo!BD$4,FALSE)</f>
        <v>47720847.769999996</v>
      </c>
      <c r="BE11" s="5">
        <f>+VLOOKUP($C11,Data!$C$619:$CV$689,Fondeo!BE$4,FALSE)</f>
        <v>46763864.039999999</v>
      </c>
      <c r="BF11" s="5">
        <f>+VLOOKUP($C11,Data!$C$619:$CV$689,Fondeo!BF$4,FALSE)</f>
        <v>46665736.439999998</v>
      </c>
      <c r="BG11" s="5">
        <f>+VLOOKUP($C11,Data!$C$619:$CV$689,Fondeo!BG$4,FALSE)</f>
        <v>46522602.830000006</v>
      </c>
      <c r="BH11" s="5">
        <f>+VLOOKUP($C11,Data!$C$619:$CV$689,Fondeo!BH$4,FALSE)</f>
        <v>45878659.68</v>
      </c>
      <c r="BI11" s="5">
        <f>+VLOOKUP($C11,Data!$C$619:$CV$689,Fondeo!BI$4,FALSE)</f>
        <v>46195712.810000002</v>
      </c>
      <c r="BJ11" s="5">
        <f>+VLOOKUP($C11,Data!$C$619:$CV$689,Fondeo!BJ$4,FALSE)</f>
        <v>45702320.470000014</v>
      </c>
      <c r="BK11" s="5">
        <f>+VLOOKUP($C11,Data!$C$619:$CV$689,Fondeo!BK$4,FALSE)</f>
        <v>46210845.539999999</v>
      </c>
      <c r="BL11" s="5">
        <f>+VLOOKUP($C11,Data!$C$619:$CV$689,Fondeo!BL$4,FALSE)</f>
        <v>43121336.950000003</v>
      </c>
      <c r="BM11" s="5">
        <f>+VLOOKUP($C11,Data!$C$619:$CV$689,Fondeo!BM$4,FALSE)</f>
        <v>43665841.039999999</v>
      </c>
      <c r="BN11" s="5">
        <f>+VLOOKUP($C11,Data!$C$619:$CV$689,Fondeo!BN$4,FALSE)</f>
        <v>44366921.120000005</v>
      </c>
      <c r="BO11" s="5">
        <f>+VLOOKUP($C11,Data!$C$619:$CV$689,Fondeo!BO$4,FALSE)</f>
        <v>45369543.170000002</v>
      </c>
      <c r="BP11" s="5">
        <f>+VLOOKUP($C11,Data!$C$619:$CV$689,Fondeo!BP$4,FALSE)</f>
        <v>45643772.290000007</v>
      </c>
      <c r="BQ11" s="5">
        <f>+VLOOKUP($C11,Data!$C$619:$CV$689,Fondeo!BQ$4,FALSE)</f>
        <v>46049762.550000004</v>
      </c>
      <c r="BR11" s="5">
        <f>+VLOOKUP($C11,Data!$C$619:$CV$689,Fondeo!BR$4,FALSE)</f>
        <v>45437309.500000015</v>
      </c>
      <c r="BS11" s="5">
        <f>+VLOOKUP($C11,Data!$C$619:$CV$689,Fondeo!BS$4,FALSE)</f>
        <v>44755423.250000007</v>
      </c>
      <c r="BT11" s="5">
        <f>+VLOOKUP($C11,Data!$C$619:$CV$689,Fondeo!BT$4,FALSE)</f>
        <v>43857866.200000003</v>
      </c>
      <c r="BU11" s="5">
        <f>+VLOOKUP($C11,Data!$C$619:$CV$689,Fondeo!BU$4,FALSE)</f>
        <v>42882646.599999994</v>
      </c>
      <c r="BV11" s="5">
        <f>+VLOOKUP($C11,Data!$C$619:$CV$689,Fondeo!BV$4,FALSE)</f>
        <v>42021105.350000001</v>
      </c>
      <c r="BW11" s="5">
        <f>+VLOOKUP($C11,Data!$C$619:$CV$689,Fondeo!BW$4,FALSE)</f>
        <v>40685492.190000013</v>
      </c>
      <c r="BX11" s="5">
        <f>+VLOOKUP($C11,Data!$C$619:$CV$689,Fondeo!BX$4,FALSE)</f>
        <v>43749251.5</v>
      </c>
      <c r="BY11" s="5">
        <f>+VLOOKUP($C11,Data!$C$619:$CV$689,Fondeo!BY$4,FALSE)</f>
        <v>42447688.789999999</v>
      </c>
      <c r="BZ11" s="5">
        <f>+VLOOKUP($C11,Data!$C$619:$CV$689,Fondeo!BZ$4,FALSE)</f>
        <v>41168826.920000002</v>
      </c>
      <c r="CA11" s="5">
        <f>+VLOOKUP($C11,Data!$C$619:$CV$689,Fondeo!CA$4,FALSE)</f>
        <v>39451899.980000004</v>
      </c>
      <c r="CB11" s="5">
        <f>+VLOOKUP($C11,Data!$C$619:$CV$689,Fondeo!CB$4,FALSE)</f>
        <v>37772198.140000001</v>
      </c>
      <c r="CC11" s="5">
        <f>+VLOOKUP($C11,Data!$C$619:$CV$689,Fondeo!CC$4,FALSE)</f>
        <v>36229537.439999998</v>
      </c>
      <c r="CD11" s="5">
        <f>+VLOOKUP($C11,Data!$C$619:$CV$689,Fondeo!CD$4,FALSE)</f>
        <v>35566654.25</v>
      </c>
      <c r="CE11" s="5">
        <f>+VLOOKUP($C11,Data!$C$619:$CV$689,Fondeo!CE$4,FALSE)</f>
        <v>35568260.480000004</v>
      </c>
      <c r="CF11" s="5">
        <f>+VLOOKUP($C11,Data!$C$619:$CV$689,Fondeo!CF$4,FALSE)</f>
        <v>35684485.880000003</v>
      </c>
      <c r="CG11" s="5">
        <f>+VLOOKUP($C11,Data!$C$619:$CV$689,Fondeo!CG$4,FALSE)</f>
        <v>35777638.660000004</v>
      </c>
      <c r="CH11" s="5">
        <f>+VLOOKUP($C11,Data!$C$619:$CV$689,Fondeo!CH$4,FALSE)</f>
        <v>36941236.799999997</v>
      </c>
      <c r="CI11" s="5">
        <f>+VLOOKUP($C11,Data!$C$619:$CV$689,Fondeo!CI$4,FALSE)</f>
        <v>37264999.249999993</v>
      </c>
      <c r="CJ11" s="5">
        <f>+VLOOKUP($C11,Data!$C$619:$CV$689,Fondeo!CJ$4,FALSE)</f>
        <v>37426895.349999994</v>
      </c>
      <c r="CK11" s="5">
        <f>+VLOOKUP($C11,Data!$C$619:$CV$689,Fondeo!CK$4,FALSE)</f>
        <v>38885662.580000006</v>
      </c>
      <c r="CL11" s="5">
        <f>+VLOOKUP($C11,Data!$C$619:$CV$689,Fondeo!CL$4,FALSE)</f>
        <v>39435791.649999999</v>
      </c>
      <c r="CM11" s="5">
        <f>+VLOOKUP($C11,Data!$C$619:$CV$689,Fondeo!CM$4,FALSE)</f>
        <v>41023267.07</v>
      </c>
      <c r="CN11" s="5">
        <f>+VLOOKUP($C11,Data!$C$619:$CV$689,Fondeo!CN$4,FALSE)</f>
        <v>41713315.490000002</v>
      </c>
      <c r="CO11" s="5">
        <f>+VLOOKUP($C11,Data!$C$619:$CV$689,Fondeo!CO$4,FALSE)</f>
        <v>42180449.840000004</v>
      </c>
      <c r="CP11" s="5">
        <f>+VLOOKUP($C11,Data!$C$619:$CV$689,Fondeo!CP$4,FALSE)</f>
        <v>42509403.170000002</v>
      </c>
      <c r="CQ11" s="5">
        <f>+VLOOKUP($C11,Data!$C$619:$CV$689,Fondeo!CQ$4,FALSE)</f>
        <v>43161063.259999998</v>
      </c>
      <c r="CR11" s="5">
        <f>+VLOOKUP($C11,Data!$C$619:$CV$689,Fondeo!CR$4,FALSE)</f>
        <v>42750911.859999999</v>
      </c>
      <c r="CS11" s="5">
        <f>+VLOOKUP($C11,Data!$C$619:$CV$689,Fondeo!CS$4,FALSE)</f>
        <v>44684517.650000006</v>
      </c>
      <c r="CT11" s="5">
        <f>+VLOOKUP($C11,Data!$C$619:$CV$689,Fondeo!CT$4,FALSE)</f>
        <v>43743239.210000008</v>
      </c>
      <c r="CU11" s="5">
        <f>+VLOOKUP($C11,Data!$C$619:$CV$689,Fondeo!CU$4,FALSE)</f>
        <v>42755621.100000009</v>
      </c>
      <c r="CV11" s="5">
        <f>+VLOOKUP($C11,Data!$C$619:$CV$689,Fondeo!CV$4,FALSE)</f>
        <v>41557061.979999997</v>
      </c>
    </row>
    <row r="12" spans="1:100" x14ac:dyDescent="0.3">
      <c r="A12" s="1">
        <v>2</v>
      </c>
      <c r="B12" s="1">
        <v>2</v>
      </c>
      <c r="C12" s="1" t="s">
        <v>10</v>
      </c>
      <c r="D12" s="5">
        <f>+VLOOKUP($C12,Data!$C$619:$CV$689,Fondeo!D$4,FALSE)</f>
        <v>301360605.55999994</v>
      </c>
      <c r="E12" s="5">
        <f>+VLOOKUP($C12,Data!$C$619:$CV$689,Fondeo!E$4,FALSE)</f>
        <v>302979797.20999998</v>
      </c>
      <c r="F12" s="5">
        <f>+VLOOKUP($C12,Data!$C$619:$CV$689,Fondeo!F$4,FALSE)</f>
        <v>304250811.98000002</v>
      </c>
      <c r="G12" s="5">
        <f>+VLOOKUP($C12,Data!$C$619:$CV$689,Fondeo!G$4,FALSE)</f>
        <v>305392928.92000002</v>
      </c>
      <c r="H12" s="5">
        <f>+VLOOKUP($C12,Data!$C$619:$CV$689,Fondeo!H$4,FALSE)</f>
        <v>305959045.71000004</v>
      </c>
      <c r="I12" s="5">
        <f>+VLOOKUP($C12,Data!$C$619:$CV$689,Fondeo!I$4,FALSE)</f>
        <v>307163751.56999999</v>
      </c>
      <c r="J12" s="5">
        <f>+VLOOKUP($C12,Data!$C$619:$CV$689,Fondeo!J$4,FALSE)</f>
        <v>307561823.57999998</v>
      </c>
      <c r="K12" s="5">
        <f>+VLOOKUP($C12,Data!$C$619:$CV$689,Fondeo!K$4,FALSE)</f>
        <v>309623398.25</v>
      </c>
      <c r="L12" s="5">
        <f>+VLOOKUP($C12,Data!$C$619:$CV$689,Fondeo!L$4,FALSE)</f>
        <v>312447852.19</v>
      </c>
      <c r="M12" s="5">
        <f>+VLOOKUP($C12,Data!$C$619:$CV$689,Fondeo!M$4,FALSE)</f>
        <v>316940318.16999996</v>
      </c>
      <c r="N12" s="5">
        <f>+VLOOKUP($C12,Data!$C$619:$CV$689,Fondeo!N$4,FALSE)</f>
        <v>320194318.29999995</v>
      </c>
      <c r="O12" s="5">
        <f>+VLOOKUP($C12,Data!$C$619:$CV$689,Fondeo!O$4,FALSE)</f>
        <v>328410727.87000006</v>
      </c>
      <c r="P12" s="5">
        <f>+VLOOKUP($C12,Data!$C$619:$CV$689,Fondeo!P$4,FALSE)</f>
        <v>332969031.48999995</v>
      </c>
      <c r="Q12" s="5">
        <f>+VLOOKUP($C12,Data!$C$619:$CV$689,Fondeo!Q$4,FALSE)</f>
        <v>336751062.99000001</v>
      </c>
      <c r="R12" s="5">
        <f>+VLOOKUP($C12,Data!$C$619:$CV$689,Fondeo!R$4,FALSE)</f>
        <v>339707232.17000008</v>
      </c>
      <c r="S12" s="5">
        <f>+VLOOKUP($C12,Data!$C$619:$CV$689,Fondeo!S$4,FALSE)</f>
        <v>343629791.89999998</v>
      </c>
      <c r="T12" s="5">
        <f>+VLOOKUP($C12,Data!$C$619:$CV$689,Fondeo!T$4,FALSE)</f>
        <v>347202463.26999998</v>
      </c>
      <c r="U12" s="5">
        <f>+VLOOKUP($C12,Data!$C$619:$CV$689,Fondeo!U$4,FALSE)</f>
        <v>346862009.64000005</v>
      </c>
      <c r="V12" s="5">
        <f>+VLOOKUP($C12,Data!$C$619:$CV$689,Fondeo!V$4,FALSE)</f>
        <v>348901056.94</v>
      </c>
      <c r="W12" s="5">
        <f>+VLOOKUP($C12,Data!$C$619:$CV$689,Fondeo!W$4,FALSE)</f>
        <v>351183308.63999999</v>
      </c>
      <c r="X12" s="5">
        <f>+VLOOKUP($C12,Data!$C$619:$CV$689,Fondeo!X$4,FALSE)</f>
        <v>357878361.49999994</v>
      </c>
      <c r="Y12" s="5">
        <f>+VLOOKUP($C12,Data!$C$619:$CV$689,Fondeo!Y$4,FALSE)</f>
        <v>365268333.81999999</v>
      </c>
      <c r="Z12" s="5">
        <f>+VLOOKUP($C12,Data!$C$619:$CV$689,Fondeo!Z$4,FALSE)</f>
        <v>371114100.87</v>
      </c>
      <c r="AA12" s="5">
        <f>+VLOOKUP($C12,Data!$C$619:$CV$689,Fondeo!AA$4,FALSE)</f>
        <v>373904161.86000001</v>
      </c>
      <c r="AB12" s="5">
        <f>+VLOOKUP($C12,Data!$C$619:$CV$689,Fondeo!AB$4,FALSE)</f>
        <v>380908710.89999998</v>
      </c>
      <c r="AC12" s="5">
        <f>+VLOOKUP($C12,Data!$C$619:$CV$689,Fondeo!AC$4,FALSE)</f>
        <v>387387126.77999997</v>
      </c>
      <c r="AD12" s="5">
        <f>+VLOOKUP($C12,Data!$C$619:$CV$689,Fondeo!AD$4,FALSE)</f>
        <v>395760321.42999995</v>
      </c>
      <c r="AE12" s="5">
        <f>+VLOOKUP($C12,Data!$C$619:$CV$689,Fondeo!AE$4,FALSE)</f>
        <v>402795721.22999996</v>
      </c>
      <c r="AF12" s="5">
        <f>+VLOOKUP($C12,Data!$C$619:$CV$689,Fondeo!AF$4,FALSE)</f>
        <v>409279559.95999998</v>
      </c>
      <c r="AG12" s="5">
        <f>+VLOOKUP($C12,Data!$C$619:$CV$689,Fondeo!AG$4,FALSE)</f>
        <v>414370679.39999998</v>
      </c>
      <c r="AH12" s="5">
        <f>+VLOOKUP($C12,Data!$C$619:$CV$689,Fondeo!AH$4,FALSE)</f>
        <v>420401809.06999993</v>
      </c>
      <c r="AI12" s="5">
        <f>+VLOOKUP($C12,Data!$C$619:$CV$689,Fondeo!AI$4,FALSE)</f>
        <v>426421087.51999998</v>
      </c>
      <c r="AJ12" s="5">
        <f>+VLOOKUP($C12,Data!$C$619:$CV$689,Fondeo!AJ$4,FALSE)</f>
        <v>430590794.98999995</v>
      </c>
      <c r="AK12" s="5">
        <f>+VLOOKUP($C12,Data!$C$619:$CV$689,Fondeo!AK$4,FALSE)</f>
        <v>432326415.46000004</v>
      </c>
      <c r="AL12" s="5">
        <f>+VLOOKUP($C12,Data!$C$619:$CV$689,Fondeo!AL$4,FALSE)</f>
        <v>435724550.80000007</v>
      </c>
      <c r="AM12" s="5">
        <f>+VLOOKUP($C12,Data!$C$619:$CV$689,Fondeo!AM$4,FALSE)</f>
        <v>437365822.6099999</v>
      </c>
      <c r="AN12" s="5">
        <f>+VLOOKUP($C12,Data!$C$619:$CV$689,Fondeo!AN$4,FALSE)</f>
        <v>437527744.74000001</v>
      </c>
      <c r="AO12" s="5">
        <f>+VLOOKUP($C12,Data!$C$619:$CV$689,Fondeo!AO$4,FALSE)</f>
        <v>438292831.13999999</v>
      </c>
      <c r="AP12" s="5">
        <f>+VLOOKUP($C12,Data!$C$619:$CV$689,Fondeo!AP$4,FALSE)</f>
        <v>437185057.46000004</v>
      </c>
      <c r="AQ12" s="5">
        <f>+VLOOKUP($C12,Data!$C$619:$CV$689,Fondeo!AQ$4,FALSE)</f>
        <v>438102875.4000001</v>
      </c>
      <c r="AR12" s="5">
        <f>+VLOOKUP($C12,Data!$C$619:$CV$689,Fondeo!AR$4,FALSE)</f>
        <v>439888563.72999996</v>
      </c>
      <c r="AS12" s="5">
        <f>+VLOOKUP($C12,Data!$C$619:$CV$689,Fondeo!AS$4,FALSE)</f>
        <v>444281773.8499999</v>
      </c>
      <c r="AT12" s="5">
        <f>+VLOOKUP($C12,Data!$C$619:$CV$689,Fondeo!AT$4,FALSE)</f>
        <v>449382424.30000001</v>
      </c>
      <c r="AU12" s="5">
        <f>+VLOOKUP($C12,Data!$C$619:$CV$689,Fondeo!AU$4,FALSE)</f>
        <v>455305323.40999997</v>
      </c>
      <c r="AV12" s="5">
        <f>+VLOOKUP($C12,Data!$C$619:$CV$689,Fondeo!AV$4,FALSE)</f>
        <v>463364897.71000004</v>
      </c>
      <c r="AW12" s="5">
        <f>+VLOOKUP($C12,Data!$C$619:$CV$689,Fondeo!AW$4,FALSE)</f>
        <v>474970549.63</v>
      </c>
      <c r="AX12" s="5">
        <f>+VLOOKUP($C12,Data!$C$619:$CV$689,Fondeo!AX$4,FALSE)</f>
        <v>488798551.72999996</v>
      </c>
      <c r="AY12" s="5">
        <f>+VLOOKUP($C12,Data!$C$619:$CV$689,Fondeo!AY$4,FALSE)</f>
        <v>505526215.95999998</v>
      </c>
      <c r="AZ12" s="5">
        <f>+VLOOKUP($C12,Data!$C$619:$CV$689,Fondeo!AZ$4,FALSE)</f>
        <v>522726033.79999995</v>
      </c>
      <c r="BA12" s="5">
        <f>+VLOOKUP($C12,Data!$C$619:$CV$689,Fondeo!BA$4,FALSE)</f>
        <v>527355857.08999997</v>
      </c>
      <c r="BB12" s="5">
        <f>+VLOOKUP($C12,Data!$C$619:$CV$689,Fondeo!BB$4,FALSE)</f>
        <v>533638348.43999994</v>
      </c>
      <c r="BC12" s="5">
        <f>+VLOOKUP($C12,Data!$C$619:$CV$689,Fondeo!BC$4,FALSE)</f>
        <v>537080554.00999999</v>
      </c>
      <c r="BD12" s="5">
        <f>+VLOOKUP($C12,Data!$C$619:$CV$689,Fondeo!BD$4,FALSE)</f>
        <v>542640753.05999994</v>
      </c>
      <c r="BE12" s="5">
        <f>+VLOOKUP($C12,Data!$C$619:$CV$689,Fondeo!BE$4,FALSE)</f>
        <v>549103891.75</v>
      </c>
      <c r="BF12" s="5">
        <f>+VLOOKUP($C12,Data!$C$619:$CV$689,Fondeo!BF$4,FALSE)</f>
        <v>551264680.46000004</v>
      </c>
      <c r="BG12" s="5">
        <f>+VLOOKUP($C12,Data!$C$619:$CV$689,Fondeo!BG$4,FALSE)</f>
        <v>554842414.6500001</v>
      </c>
      <c r="BH12" s="5">
        <f>+VLOOKUP($C12,Data!$C$619:$CV$689,Fondeo!BH$4,FALSE)</f>
        <v>558180382.30000007</v>
      </c>
      <c r="BI12" s="5">
        <f>+VLOOKUP($C12,Data!$C$619:$CV$689,Fondeo!BI$4,FALSE)</f>
        <v>558066860.62</v>
      </c>
      <c r="BJ12" s="5">
        <f>+VLOOKUP($C12,Data!$C$619:$CV$689,Fondeo!BJ$4,FALSE)</f>
        <v>554561728.11999989</v>
      </c>
      <c r="BK12" s="5">
        <f>+VLOOKUP($C12,Data!$C$619:$CV$689,Fondeo!BK$4,FALSE)</f>
        <v>547147164.92999995</v>
      </c>
      <c r="BL12" s="5">
        <f>+VLOOKUP($C12,Data!$C$619:$CV$689,Fondeo!BL$4,FALSE)</f>
        <v>540088609.31000018</v>
      </c>
      <c r="BM12" s="5">
        <f>+VLOOKUP($C12,Data!$C$619:$CV$689,Fondeo!BM$4,FALSE)</f>
        <v>549036586.50999999</v>
      </c>
      <c r="BN12" s="5">
        <f>+VLOOKUP($C12,Data!$C$619:$CV$689,Fondeo!BN$4,FALSE)</f>
        <v>554333290.37</v>
      </c>
      <c r="BO12" s="5">
        <f>+VLOOKUP($C12,Data!$C$619:$CV$689,Fondeo!BO$4,FALSE)</f>
        <v>563381773.86000013</v>
      </c>
      <c r="BP12" s="5">
        <f>+VLOOKUP($C12,Data!$C$619:$CV$689,Fondeo!BP$4,FALSE)</f>
        <v>567895060.30000019</v>
      </c>
      <c r="BQ12" s="5">
        <f>+VLOOKUP($C12,Data!$C$619:$CV$689,Fondeo!BQ$4,FALSE)</f>
        <v>573553438.7700001</v>
      </c>
      <c r="BR12" s="5">
        <f>+VLOOKUP($C12,Data!$C$619:$CV$689,Fondeo!BR$4,FALSE)</f>
        <v>578809333.09000003</v>
      </c>
      <c r="BS12" s="5">
        <f>+VLOOKUP($C12,Data!$C$619:$CV$689,Fondeo!BS$4,FALSE)</f>
        <v>580861454.61000013</v>
      </c>
      <c r="BT12" s="5">
        <f>+VLOOKUP($C12,Data!$C$619:$CV$689,Fondeo!BT$4,FALSE)</f>
        <v>584007283.78000009</v>
      </c>
      <c r="BU12" s="5">
        <f>+VLOOKUP($C12,Data!$C$619:$CV$689,Fondeo!BU$4,FALSE)</f>
        <v>586991924.75999999</v>
      </c>
      <c r="BV12" s="5">
        <f>+VLOOKUP($C12,Data!$C$619:$CV$689,Fondeo!BV$4,FALSE)</f>
        <v>592632456.0400002</v>
      </c>
      <c r="BW12" s="5">
        <f>+VLOOKUP($C12,Data!$C$619:$CV$689,Fondeo!BW$4,FALSE)</f>
        <v>599321649.25000024</v>
      </c>
      <c r="BX12" s="5">
        <f>+VLOOKUP($C12,Data!$C$619:$CV$689,Fondeo!BX$4,FALSE)</f>
        <v>604728232.42999995</v>
      </c>
      <c r="BY12" s="5">
        <f>+VLOOKUP($C12,Data!$C$619:$CV$689,Fondeo!BY$4,FALSE)</f>
        <v>606057365.47000003</v>
      </c>
      <c r="BZ12" s="5">
        <f>+VLOOKUP($C12,Data!$C$619:$CV$689,Fondeo!BZ$4,FALSE)</f>
        <v>606673690.15999997</v>
      </c>
      <c r="CA12" s="5">
        <f>+VLOOKUP($C12,Data!$C$619:$CV$689,Fondeo!CA$4,FALSE)</f>
        <v>604516959.5999999</v>
      </c>
      <c r="CB12" s="5">
        <f>+VLOOKUP($C12,Data!$C$619:$CV$689,Fondeo!CB$4,FALSE)</f>
        <v>604436689.97000003</v>
      </c>
      <c r="CC12" s="5">
        <f>+VLOOKUP($C12,Data!$C$619:$CV$689,Fondeo!CC$4,FALSE)</f>
        <v>603053846.8499999</v>
      </c>
      <c r="CD12" s="5">
        <f>+VLOOKUP($C12,Data!$C$619:$CV$689,Fondeo!CD$4,FALSE)</f>
        <v>603287159.11999989</v>
      </c>
      <c r="CE12" s="5">
        <f>+VLOOKUP($C12,Data!$C$619:$CV$689,Fondeo!CE$4,FALSE)</f>
        <v>609308790.68999994</v>
      </c>
      <c r="CF12" s="5">
        <f>+VLOOKUP($C12,Data!$C$619:$CV$689,Fondeo!CF$4,FALSE)</f>
        <v>613205984.23999989</v>
      </c>
      <c r="CG12" s="5">
        <f>+VLOOKUP($C12,Data!$C$619:$CV$689,Fondeo!CG$4,FALSE)</f>
        <v>619515059.28999996</v>
      </c>
      <c r="CH12" s="5">
        <f>+VLOOKUP($C12,Data!$C$619:$CV$689,Fondeo!CH$4,FALSE)</f>
        <v>626210347.87999988</v>
      </c>
      <c r="CI12" s="5">
        <f>+VLOOKUP($C12,Data!$C$619:$CV$689,Fondeo!CI$4,FALSE)</f>
        <v>629760179.4599998</v>
      </c>
      <c r="CJ12" s="5">
        <f>+VLOOKUP($C12,Data!$C$619:$CV$689,Fondeo!CJ$4,FALSE)</f>
        <v>635929698.76000011</v>
      </c>
      <c r="CK12" s="5">
        <f>+VLOOKUP($C12,Data!$C$619:$CV$689,Fondeo!CK$4,FALSE)</f>
        <v>649478079.44999993</v>
      </c>
      <c r="CL12" s="5">
        <f>+VLOOKUP($C12,Data!$C$619:$CV$689,Fondeo!CL$4,FALSE)</f>
        <v>663247898.05000007</v>
      </c>
      <c r="CM12" s="5">
        <f>+VLOOKUP($C12,Data!$C$619:$CV$689,Fondeo!CM$4,FALSE)</f>
        <v>683882341.58000004</v>
      </c>
      <c r="CN12" s="5">
        <f>+VLOOKUP($C12,Data!$C$619:$CV$689,Fondeo!CN$4,FALSE)</f>
        <v>700614302.88999999</v>
      </c>
      <c r="CO12" s="5">
        <f>+VLOOKUP($C12,Data!$C$619:$CV$689,Fondeo!CO$4,FALSE)</f>
        <v>712549224.31000006</v>
      </c>
      <c r="CP12" s="5">
        <f>+VLOOKUP($C12,Data!$C$619:$CV$689,Fondeo!CP$4,FALSE)</f>
        <v>724617213.88999999</v>
      </c>
      <c r="CQ12" s="5">
        <f>+VLOOKUP($C12,Data!$C$619:$CV$689,Fondeo!CQ$4,FALSE)</f>
        <v>733731293.8499999</v>
      </c>
      <c r="CR12" s="5">
        <f>+VLOOKUP($C12,Data!$C$619:$CV$689,Fondeo!CR$4,FALSE)</f>
        <v>740817912.04999995</v>
      </c>
      <c r="CS12" s="5">
        <f>+VLOOKUP($C12,Data!$C$619:$CV$689,Fondeo!CS$4,FALSE)</f>
        <v>749793176.28000009</v>
      </c>
      <c r="CT12" s="5">
        <f>+VLOOKUP($C12,Data!$C$619:$CV$689,Fondeo!CT$4,FALSE)</f>
        <v>755336781.47000003</v>
      </c>
      <c r="CU12" s="5">
        <f>+VLOOKUP($C12,Data!$C$619:$CV$689,Fondeo!CU$4,FALSE)</f>
        <v>762291655.30999994</v>
      </c>
      <c r="CV12" s="5">
        <f>+VLOOKUP($C12,Data!$C$619:$CV$689,Fondeo!CV$4,FALSE)</f>
        <v>769806382.18999982</v>
      </c>
    </row>
    <row r="13" spans="1:100" x14ac:dyDescent="0.3">
      <c r="A13" s="1">
        <v>2</v>
      </c>
      <c r="B13" s="1">
        <v>4</v>
      </c>
      <c r="C13" s="1" t="s">
        <v>11</v>
      </c>
      <c r="D13" s="5">
        <f>+VLOOKUP($C13,Data!$C$619:$CV$689,Fondeo!D$4,FALSE)</f>
        <v>623467233.45000005</v>
      </c>
      <c r="E13" s="5">
        <f>+VLOOKUP($C13,Data!$C$619:$CV$689,Fondeo!E$4,FALSE)</f>
        <v>634593963.72000003</v>
      </c>
      <c r="F13" s="5">
        <f>+VLOOKUP($C13,Data!$C$619:$CV$689,Fondeo!F$4,FALSE)</f>
        <v>650592109.09000003</v>
      </c>
      <c r="G13" s="5">
        <f>+VLOOKUP($C13,Data!$C$619:$CV$689,Fondeo!G$4,FALSE)</f>
        <v>665654473.68000007</v>
      </c>
      <c r="H13" s="5">
        <f>+VLOOKUP($C13,Data!$C$619:$CV$689,Fondeo!H$4,FALSE)</f>
        <v>684097016.44000006</v>
      </c>
      <c r="I13" s="5">
        <f>+VLOOKUP($C13,Data!$C$619:$CV$689,Fondeo!I$4,FALSE)</f>
        <v>709822687.94000006</v>
      </c>
      <c r="J13" s="5">
        <f>+VLOOKUP($C13,Data!$C$619:$CV$689,Fondeo!J$4,FALSE)</f>
        <v>728286529.99000001</v>
      </c>
      <c r="K13" s="5">
        <f>+VLOOKUP($C13,Data!$C$619:$CV$689,Fondeo!K$4,FALSE)</f>
        <v>740911301.81000006</v>
      </c>
      <c r="L13" s="5">
        <f>+VLOOKUP($C13,Data!$C$619:$CV$689,Fondeo!L$4,FALSE)</f>
        <v>746800703.36000013</v>
      </c>
      <c r="M13" s="5">
        <f>+VLOOKUP($C13,Data!$C$619:$CV$689,Fondeo!M$4,FALSE)</f>
        <v>746729001.44000006</v>
      </c>
      <c r="N13" s="5">
        <f>+VLOOKUP($C13,Data!$C$619:$CV$689,Fondeo!N$4,FALSE)</f>
        <v>753144455.88999999</v>
      </c>
      <c r="O13" s="5">
        <f>+VLOOKUP($C13,Data!$C$619:$CV$689,Fondeo!O$4,FALSE)</f>
        <v>767005843.19000006</v>
      </c>
      <c r="P13" s="5">
        <f>+VLOOKUP($C13,Data!$C$619:$CV$689,Fondeo!P$4,FALSE)</f>
        <v>807735931.70000005</v>
      </c>
      <c r="Q13" s="5">
        <f>+VLOOKUP($C13,Data!$C$619:$CV$689,Fondeo!Q$4,FALSE)</f>
        <v>825267780.44000006</v>
      </c>
      <c r="R13" s="5">
        <f>+VLOOKUP($C13,Data!$C$619:$CV$689,Fondeo!R$4,FALSE)</f>
        <v>834419639.73000002</v>
      </c>
      <c r="S13" s="5">
        <f>+VLOOKUP($C13,Data!$C$619:$CV$689,Fondeo!S$4,FALSE)</f>
        <v>845745848.44000006</v>
      </c>
      <c r="T13" s="5">
        <f>+VLOOKUP($C13,Data!$C$619:$CV$689,Fondeo!T$4,FALSE)</f>
        <v>851371272.11999989</v>
      </c>
      <c r="U13" s="5">
        <f>+VLOOKUP($C13,Data!$C$619:$CV$689,Fondeo!U$4,FALSE)</f>
        <v>847568407.25</v>
      </c>
      <c r="V13" s="5">
        <f>+VLOOKUP($C13,Data!$C$619:$CV$689,Fondeo!V$4,FALSE)</f>
        <v>859142083.06000018</v>
      </c>
      <c r="W13" s="5">
        <f>+VLOOKUP($C13,Data!$C$619:$CV$689,Fondeo!W$4,FALSE)</f>
        <v>858936159.60000014</v>
      </c>
      <c r="X13" s="5">
        <f>+VLOOKUP($C13,Data!$C$619:$CV$689,Fondeo!X$4,FALSE)</f>
        <v>863000592.09000003</v>
      </c>
      <c r="Y13" s="5">
        <f>+VLOOKUP($C13,Data!$C$619:$CV$689,Fondeo!Y$4,FALSE)</f>
        <v>870943536.16000009</v>
      </c>
      <c r="Z13" s="5">
        <f>+VLOOKUP($C13,Data!$C$619:$CV$689,Fondeo!Z$4,FALSE)</f>
        <v>881419156.87000012</v>
      </c>
      <c r="AA13" s="5">
        <f>+VLOOKUP($C13,Data!$C$619:$CV$689,Fondeo!AA$4,FALSE)</f>
        <v>878169164.74000001</v>
      </c>
      <c r="AB13" s="5">
        <f>+VLOOKUP($C13,Data!$C$619:$CV$689,Fondeo!AB$4,FALSE)</f>
        <v>875137032.20000005</v>
      </c>
      <c r="AC13" s="5">
        <f>+VLOOKUP($C13,Data!$C$619:$CV$689,Fondeo!AC$4,FALSE)</f>
        <v>864374250.96999991</v>
      </c>
      <c r="AD13" s="5">
        <f>+VLOOKUP($C13,Data!$C$619:$CV$689,Fondeo!AD$4,FALSE)</f>
        <v>850003728.89999998</v>
      </c>
      <c r="AE13" s="5">
        <f>+VLOOKUP($C13,Data!$C$619:$CV$689,Fondeo!AE$4,FALSE)</f>
        <v>834042538.95999992</v>
      </c>
      <c r="AF13" s="5">
        <f>+VLOOKUP($C13,Data!$C$619:$CV$689,Fondeo!AF$4,FALSE)</f>
        <v>822437133.28999984</v>
      </c>
      <c r="AG13" s="5">
        <f>+VLOOKUP($C13,Data!$C$619:$CV$689,Fondeo!AG$4,FALSE)</f>
        <v>810838467.01999998</v>
      </c>
      <c r="AH13" s="5">
        <f>+VLOOKUP($C13,Data!$C$619:$CV$689,Fondeo!AH$4,FALSE)</f>
        <v>788023164.53999984</v>
      </c>
      <c r="AI13" s="5">
        <f>+VLOOKUP($C13,Data!$C$619:$CV$689,Fondeo!AI$4,FALSE)</f>
        <v>782139399.86999977</v>
      </c>
      <c r="AJ13" s="5">
        <f>+VLOOKUP($C13,Data!$C$619:$CV$689,Fondeo!AJ$4,FALSE)</f>
        <v>773759251.74000001</v>
      </c>
      <c r="AK13" s="5">
        <f>+VLOOKUP($C13,Data!$C$619:$CV$689,Fondeo!AK$4,FALSE)</f>
        <v>767645045.83999991</v>
      </c>
      <c r="AL13" s="5">
        <f>+VLOOKUP($C13,Data!$C$619:$CV$689,Fondeo!AL$4,FALSE)</f>
        <v>754033081.45000005</v>
      </c>
      <c r="AM13" s="5">
        <f>+VLOOKUP($C13,Data!$C$619:$CV$689,Fondeo!AM$4,FALSE)</f>
        <v>752473108.43999982</v>
      </c>
      <c r="AN13" s="5">
        <f>+VLOOKUP($C13,Data!$C$619:$CV$689,Fondeo!AN$4,FALSE)</f>
        <v>751218409.49999988</v>
      </c>
      <c r="AO13" s="5">
        <f>+VLOOKUP($C13,Data!$C$619:$CV$689,Fondeo!AO$4,FALSE)</f>
        <v>757731397.99000001</v>
      </c>
      <c r="AP13" s="5">
        <f>+VLOOKUP($C13,Data!$C$619:$CV$689,Fondeo!AP$4,FALSE)</f>
        <v>766370988.51999998</v>
      </c>
      <c r="AQ13" s="5">
        <f>+VLOOKUP($C13,Data!$C$619:$CV$689,Fondeo!AQ$4,FALSE)</f>
        <v>777062735.61000001</v>
      </c>
      <c r="AR13" s="5">
        <f>+VLOOKUP($C13,Data!$C$619:$CV$689,Fondeo!AR$4,FALSE)</f>
        <v>788160461.61000013</v>
      </c>
      <c r="AS13" s="5">
        <f>+VLOOKUP($C13,Data!$C$619:$CV$689,Fondeo!AS$4,FALSE)</f>
        <v>799955319.42999995</v>
      </c>
      <c r="AT13" s="5">
        <f>+VLOOKUP($C13,Data!$C$619:$CV$689,Fondeo!AT$4,FALSE)</f>
        <v>814022780.79999995</v>
      </c>
      <c r="AU13" s="5">
        <f>+VLOOKUP($C13,Data!$C$619:$CV$689,Fondeo!AU$4,FALSE)</f>
        <v>832764797.20000005</v>
      </c>
      <c r="AV13" s="5">
        <f>+VLOOKUP($C13,Data!$C$619:$CV$689,Fondeo!AV$4,FALSE)</f>
        <v>856091564.31000006</v>
      </c>
      <c r="AW13" s="5">
        <f>+VLOOKUP($C13,Data!$C$619:$CV$689,Fondeo!AW$4,FALSE)</f>
        <v>884786295.11000001</v>
      </c>
      <c r="AX13" s="5">
        <f>+VLOOKUP($C13,Data!$C$619:$CV$689,Fondeo!AX$4,FALSE)</f>
        <v>913591544.25999999</v>
      </c>
      <c r="AY13" s="5">
        <f>+VLOOKUP($C13,Data!$C$619:$CV$689,Fondeo!AY$4,FALSE)</f>
        <v>945588928.65999985</v>
      </c>
      <c r="AZ13" s="5">
        <f>+VLOOKUP($C13,Data!$C$619:$CV$689,Fondeo!AZ$4,FALSE)</f>
        <v>982182720.35000014</v>
      </c>
      <c r="BA13" s="5">
        <f>+VLOOKUP($C13,Data!$C$619:$CV$689,Fondeo!BA$4,FALSE)</f>
        <v>982367949.65000021</v>
      </c>
      <c r="BB13" s="5">
        <f>+VLOOKUP($C13,Data!$C$619:$CV$689,Fondeo!BB$4,FALSE)</f>
        <v>981352089.43000019</v>
      </c>
      <c r="BC13" s="5">
        <f>+VLOOKUP($C13,Data!$C$619:$CV$689,Fondeo!BC$4,FALSE)</f>
        <v>979550282.27000022</v>
      </c>
      <c r="BD13" s="5">
        <f>+VLOOKUP($C13,Data!$C$619:$CV$689,Fondeo!BD$4,FALSE)</f>
        <v>968615484.39999998</v>
      </c>
      <c r="BE13" s="5">
        <f>+VLOOKUP($C13,Data!$C$619:$CV$689,Fondeo!BE$4,FALSE)</f>
        <v>966859855.37000024</v>
      </c>
      <c r="BF13" s="5">
        <f>+VLOOKUP($C13,Data!$C$619:$CV$689,Fondeo!BF$4,FALSE)</f>
        <v>958981936.57000017</v>
      </c>
      <c r="BG13" s="5">
        <f>+VLOOKUP($C13,Data!$C$619:$CV$689,Fondeo!BG$4,FALSE)</f>
        <v>950104564.38000011</v>
      </c>
      <c r="BH13" s="5">
        <f>+VLOOKUP($C13,Data!$C$619:$CV$689,Fondeo!BH$4,FALSE)</f>
        <v>940716495.6400001</v>
      </c>
      <c r="BI13" s="5">
        <f>+VLOOKUP($C13,Data!$C$619:$CV$689,Fondeo!BI$4,FALSE)</f>
        <v>922026714.23000002</v>
      </c>
      <c r="BJ13" s="5">
        <f>+VLOOKUP($C13,Data!$C$619:$CV$689,Fondeo!BJ$4,FALSE)</f>
        <v>904342728.74000025</v>
      </c>
      <c r="BK13" s="5">
        <f>+VLOOKUP($C13,Data!$C$619:$CV$689,Fondeo!BK$4,FALSE)</f>
        <v>879262122.24000013</v>
      </c>
      <c r="BL13" s="5">
        <f>+VLOOKUP($C13,Data!$C$619:$CV$689,Fondeo!BL$4,FALSE)</f>
        <v>849833270.33999991</v>
      </c>
      <c r="BM13" s="5">
        <f>+VLOOKUP($C13,Data!$C$619:$CV$689,Fondeo!BM$4,FALSE)</f>
        <v>851648013.68999982</v>
      </c>
      <c r="BN13" s="5">
        <f>+VLOOKUP($C13,Data!$C$619:$CV$689,Fondeo!BN$4,FALSE)</f>
        <v>850525443.92999983</v>
      </c>
      <c r="BO13" s="5">
        <f>+VLOOKUP($C13,Data!$C$619:$CV$689,Fondeo!BO$4,FALSE)</f>
        <v>851647599.93999994</v>
      </c>
      <c r="BP13" s="5">
        <f>+VLOOKUP($C13,Data!$C$619:$CV$689,Fondeo!BP$4,FALSE)</f>
        <v>862381197.33999979</v>
      </c>
      <c r="BQ13" s="5">
        <f>+VLOOKUP($C13,Data!$C$619:$CV$689,Fondeo!BQ$4,FALSE)</f>
        <v>865212633.95999992</v>
      </c>
      <c r="BR13" s="5">
        <f>+VLOOKUP($C13,Data!$C$619:$CV$689,Fondeo!BR$4,FALSE)</f>
        <v>866532453.5999999</v>
      </c>
      <c r="BS13" s="5">
        <f>+VLOOKUP($C13,Data!$C$619:$CV$689,Fondeo!BS$4,FALSE)</f>
        <v>859294922.17999983</v>
      </c>
      <c r="BT13" s="5">
        <f>+VLOOKUP($C13,Data!$C$619:$CV$689,Fondeo!BT$4,FALSE)</f>
        <v>848204651.11999989</v>
      </c>
      <c r="BU13" s="5">
        <f>+VLOOKUP($C13,Data!$C$619:$CV$689,Fondeo!BU$4,FALSE)</f>
        <v>846524618.60000002</v>
      </c>
      <c r="BV13" s="5">
        <f>+VLOOKUP($C13,Data!$C$619:$CV$689,Fondeo!BV$4,FALSE)</f>
        <v>844607798.25999987</v>
      </c>
      <c r="BW13" s="5">
        <f>+VLOOKUP($C13,Data!$C$619:$CV$689,Fondeo!BW$4,FALSE)</f>
        <v>840032103.5</v>
      </c>
      <c r="BX13" s="5">
        <f>+VLOOKUP($C13,Data!$C$619:$CV$689,Fondeo!BX$4,FALSE)</f>
        <v>834405872.91000009</v>
      </c>
      <c r="BY13" s="5">
        <f>+VLOOKUP($C13,Data!$C$619:$CV$689,Fondeo!BY$4,FALSE)</f>
        <v>827158258.35000002</v>
      </c>
      <c r="BZ13" s="5">
        <f>+VLOOKUP($C13,Data!$C$619:$CV$689,Fondeo!BZ$4,FALSE)</f>
        <v>822458081.11000001</v>
      </c>
      <c r="CA13" s="5">
        <f>+VLOOKUP($C13,Data!$C$619:$CV$689,Fondeo!CA$4,FALSE)</f>
        <v>813843247.97000003</v>
      </c>
      <c r="CB13" s="5">
        <f>+VLOOKUP($C13,Data!$C$619:$CV$689,Fondeo!CB$4,FALSE)</f>
        <v>806325905.65999997</v>
      </c>
      <c r="CC13" s="5">
        <f>+VLOOKUP($C13,Data!$C$619:$CV$689,Fondeo!CC$4,FALSE)</f>
        <v>796743089.25999999</v>
      </c>
      <c r="CD13" s="5">
        <f>+VLOOKUP($C13,Data!$C$619:$CV$689,Fondeo!CD$4,FALSE)</f>
        <v>790080903.39999986</v>
      </c>
      <c r="CE13" s="5">
        <f>+VLOOKUP($C13,Data!$C$619:$CV$689,Fondeo!CE$4,FALSE)</f>
        <v>787002314.10000002</v>
      </c>
      <c r="CF13" s="5">
        <f>+VLOOKUP($C13,Data!$C$619:$CV$689,Fondeo!CF$4,FALSE)</f>
        <v>786573081.72999978</v>
      </c>
      <c r="CG13" s="5">
        <f>+VLOOKUP($C13,Data!$C$619:$CV$689,Fondeo!CG$4,FALSE)</f>
        <v>778639173.66999996</v>
      </c>
      <c r="CH13" s="5">
        <f>+VLOOKUP($C13,Data!$C$619:$CV$689,Fondeo!CH$4,FALSE)</f>
        <v>770089826.95000005</v>
      </c>
      <c r="CI13" s="5">
        <f>+VLOOKUP($C13,Data!$C$619:$CV$689,Fondeo!CI$4,FALSE)</f>
        <v>763922989.3599999</v>
      </c>
      <c r="CJ13" s="5">
        <f>+VLOOKUP($C13,Data!$C$619:$CV$689,Fondeo!CJ$4,FALSE)</f>
        <v>768570300.76999986</v>
      </c>
      <c r="CK13" s="5">
        <f>+VLOOKUP($C13,Data!$C$619:$CV$689,Fondeo!CK$4,FALSE)</f>
        <v>772260375.29999995</v>
      </c>
      <c r="CL13" s="5">
        <f>+VLOOKUP($C13,Data!$C$619:$CV$689,Fondeo!CL$4,FALSE)</f>
        <v>780489110.5</v>
      </c>
      <c r="CM13" s="5">
        <f>+VLOOKUP($C13,Data!$C$619:$CV$689,Fondeo!CM$4,FALSE)</f>
        <v>795382174.62</v>
      </c>
      <c r="CN13" s="5">
        <f>+VLOOKUP($C13,Data!$C$619:$CV$689,Fondeo!CN$4,FALSE)</f>
        <v>807258197.75999999</v>
      </c>
      <c r="CO13" s="5">
        <f>+VLOOKUP($C13,Data!$C$619:$CV$689,Fondeo!CO$4,FALSE)</f>
        <v>821620724.94000006</v>
      </c>
      <c r="CP13" s="5">
        <f>+VLOOKUP($C13,Data!$C$619:$CV$689,Fondeo!CP$4,FALSE)</f>
        <v>833667157.81999993</v>
      </c>
      <c r="CQ13" s="5">
        <f>+VLOOKUP($C13,Data!$C$619:$CV$689,Fondeo!CQ$4,FALSE)</f>
        <v>849130201.83000016</v>
      </c>
      <c r="CR13" s="5">
        <f>+VLOOKUP($C13,Data!$C$619:$CV$689,Fondeo!CR$4,FALSE)</f>
        <v>862894037.01999998</v>
      </c>
      <c r="CS13" s="5">
        <f>+VLOOKUP($C13,Data!$C$619:$CV$689,Fondeo!CS$4,FALSE)</f>
        <v>873913213.76000011</v>
      </c>
      <c r="CT13" s="5">
        <f>+VLOOKUP($C13,Data!$C$619:$CV$689,Fondeo!CT$4,FALSE)</f>
        <v>883641458.50999987</v>
      </c>
      <c r="CU13" s="5">
        <f>+VLOOKUP($C13,Data!$C$619:$CV$689,Fondeo!CU$4,FALSE)</f>
        <v>897770627.85000002</v>
      </c>
      <c r="CV13" s="5">
        <f>+VLOOKUP($C13,Data!$C$619:$CV$689,Fondeo!CV$4,FALSE)</f>
        <v>895308778.17999983</v>
      </c>
    </row>
    <row r="14" spans="1:100" x14ac:dyDescent="0.3">
      <c r="A14" s="1">
        <v>2</v>
      </c>
      <c r="B14" s="1">
        <v>1</v>
      </c>
      <c r="C14" s="1" t="s">
        <v>12</v>
      </c>
      <c r="D14" s="5">
        <f>+VLOOKUP($C14,Data!$C$619:$CV$689,Fondeo!D$4,FALSE)</f>
        <v>777849877.53999996</v>
      </c>
      <c r="E14" s="5">
        <f>+VLOOKUP($C14,Data!$C$619:$CV$689,Fondeo!E$4,FALSE)</f>
        <v>779382496.33999991</v>
      </c>
      <c r="F14" s="5">
        <f>+VLOOKUP($C14,Data!$C$619:$CV$689,Fondeo!F$4,FALSE)</f>
        <v>782976126.38</v>
      </c>
      <c r="G14" s="5">
        <f>+VLOOKUP($C14,Data!$C$619:$CV$689,Fondeo!G$4,FALSE)</f>
        <v>789827729.86000001</v>
      </c>
      <c r="H14" s="5">
        <f>+VLOOKUP($C14,Data!$C$619:$CV$689,Fondeo!H$4,FALSE)</f>
        <v>799235618.21000004</v>
      </c>
      <c r="I14" s="5">
        <f>+VLOOKUP($C14,Data!$C$619:$CV$689,Fondeo!I$4,FALSE)</f>
        <v>808087353.8900001</v>
      </c>
      <c r="J14" s="5">
        <f>+VLOOKUP($C14,Data!$C$619:$CV$689,Fondeo!J$4,FALSE)</f>
        <v>815513327.89999998</v>
      </c>
      <c r="K14" s="5">
        <f>+VLOOKUP($C14,Data!$C$619:$CV$689,Fondeo!K$4,FALSE)</f>
        <v>829780716.7299999</v>
      </c>
      <c r="L14" s="5">
        <f>+VLOOKUP($C14,Data!$C$619:$CV$689,Fondeo!L$4,FALSE)</f>
        <v>840777029.11999989</v>
      </c>
      <c r="M14" s="5">
        <f>+VLOOKUP($C14,Data!$C$619:$CV$689,Fondeo!M$4,FALSE)</f>
        <v>852819447.30999994</v>
      </c>
      <c r="N14" s="5">
        <f>+VLOOKUP($C14,Data!$C$619:$CV$689,Fondeo!N$4,FALSE)</f>
        <v>865721582.18000007</v>
      </c>
      <c r="O14" s="5">
        <f>+VLOOKUP($C14,Data!$C$619:$CV$689,Fondeo!O$4,FALSE)</f>
        <v>885740078.94000006</v>
      </c>
      <c r="P14" s="5">
        <f>+VLOOKUP($C14,Data!$C$619:$CV$689,Fondeo!P$4,FALSE)</f>
        <v>909318086.67000008</v>
      </c>
      <c r="Q14" s="5">
        <f>+VLOOKUP($C14,Data!$C$619:$CV$689,Fondeo!Q$4,FALSE)</f>
        <v>930287319.97000015</v>
      </c>
      <c r="R14" s="5">
        <f>+VLOOKUP($C14,Data!$C$619:$CV$689,Fondeo!R$4,FALSE)</f>
        <v>950682521.48000014</v>
      </c>
      <c r="S14" s="5">
        <f>+VLOOKUP($C14,Data!$C$619:$CV$689,Fondeo!S$4,FALSE)</f>
        <v>970203339.15999997</v>
      </c>
      <c r="T14" s="5">
        <f>+VLOOKUP($C14,Data!$C$619:$CV$689,Fondeo!T$4,FALSE)</f>
        <v>986031877.30000007</v>
      </c>
      <c r="U14" s="5">
        <f>+VLOOKUP($C14,Data!$C$619:$CV$689,Fondeo!U$4,FALSE)</f>
        <v>994300828.44999993</v>
      </c>
      <c r="V14" s="5">
        <f>+VLOOKUP($C14,Data!$C$619:$CV$689,Fondeo!V$4,FALSE)</f>
        <v>1001634511.8700001</v>
      </c>
      <c r="W14" s="5">
        <f>+VLOOKUP($C14,Data!$C$619:$CV$689,Fondeo!W$4,FALSE)</f>
        <v>1006157961.6900001</v>
      </c>
      <c r="X14" s="5">
        <f>+VLOOKUP($C14,Data!$C$619:$CV$689,Fondeo!X$4,FALSE)</f>
        <v>1012334462.77</v>
      </c>
      <c r="Y14" s="5">
        <f>+VLOOKUP($C14,Data!$C$619:$CV$689,Fondeo!Y$4,FALSE)</f>
        <v>1014383869.4600003</v>
      </c>
      <c r="Z14" s="5">
        <f>+VLOOKUP($C14,Data!$C$619:$CV$689,Fondeo!Z$4,FALSE)</f>
        <v>1010693085.5599999</v>
      </c>
      <c r="AA14" s="5">
        <f>+VLOOKUP($C14,Data!$C$619:$CV$689,Fondeo!AA$4,FALSE)</f>
        <v>1000992817.9800001</v>
      </c>
      <c r="AB14" s="5">
        <f>+VLOOKUP($C14,Data!$C$619:$CV$689,Fondeo!AB$4,FALSE)</f>
        <v>989010036.55999994</v>
      </c>
      <c r="AC14" s="5">
        <f>+VLOOKUP($C14,Data!$C$619:$CV$689,Fondeo!AC$4,FALSE)</f>
        <v>972974725.29999995</v>
      </c>
      <c r="AD14" s="5">
        <f>+VLOOKUP($C14,Data!$C$619:$CV$689,Fondeo!AD$4,FALSE)</f>
        <v>951147835.11000001</v>
      </c>
      <c r="AE14" s="5">
        <f>+VLOOKUP($C14,Data!$C$619:$CV$689,Fondeo!AE$4,FALSE)</f>
        <v>928779379.99999988</v>
      </c>
      <c r="AF14" s="5">
        <f>+VLOOKUP($C14,Data!$C$619:$CV$689,Fondeo!AF$4,FALSE)</f>
        <v>909765666.88999987</v>
      </c>
      <c r="AG14" s="5">
        <f>+VLOOKUP($C14,Data!$C$619:$CV$689,Fondeo!AG$4,FALSE)</f>
        <v>899135568.84000003</v>
      </c>
      <c r="AH14" s="5">
        <f>+VLOOKUP($C14,Data!$C$619:$CV$689,Fondeo!AH$4,FALSE)</f>
        <v>887427453.73000002</v>
      </c>
      <c r="AI14" s="5">
        <f>+VLOOKUP($C14,Data!$C$619:$CV$689,Fondeo!AI$4,FALSE)</f>
        <v>881015154.51999998</v>
      </c>
      <c r="AJ14" s="5">
        <f>+VLOOKUP($C14,Data!$C$619:$CV$689,Fondeo!AJ$4,FALSE)</f>
        <v>872727722.49000001</v>
      </c>
      <c r="AK14" s="5">
        <f>+VLOOKUP($C14,Data!$C$619:$CV$689,Fondeo!AK$4,FALSE)</f>
        <v>873300629.85999978</v>
      </c>
      <c r="AL14" s="5">
        <f>+VLOOKUP($C14,Data!$C$619:$CV$689,Fondeo!AL$4,FALSE)</f>
        <v>879665372.02999997</v>
      </c>
      <c r="AM14" s="5">
        <f>+VLOOKUP($C14,Data!$C$619:$CV$689,Fondeo!AM$4,FALSE)</f>
        <v>887328345.21000004</v>
      </c>
      <c r="AN14" s="5">
        <f>+VLOOKUP($C14,Data!$C$619:$CV$689,Fondeo!AN$4,FALSE)</f>
        <v>894098739.30999994</v>
      </c>
      <c r="AO14" s="5">
        <f>+VLOOKUP($C14,Data!$C$619:$CV$689,Fondeo!AO$4,FALSE)</f>
        <v>906123322.36999989</v>
      </c>
      <c r="AP14" s="5">
        <f>+VLOOKUP($C14,Data!$C$619:$CV$689,Fondeo!AP$4,FALSE)</f>
        <v>919516571.3499999</v>
      </c>
      <c r="AQ14" s="5">
        <f>+VLOOKUP($C14,Data!$C$619:$CV$689,Fondeo!AQ$4,FALSE)</f>
        <v>938972965.14999986</v>
      </c>
      <c r="AR14" s="5">
        <f>+VLOOKUP($C14,Data!$C$619:$CV$689,Fondeo!AR$4,FALSE)</f>
        <v>961016044.30999982</v>
      </c>
      <c r="AS14" s="5">
        <f>+VLOOKUP($C14,Data!$C$619:$CV$689,Fondeo!AS$4,FALSE)</f>
        <v>985645043.21999979</v>
      </c>
      <c r="AT14" s="5">
        <f>+VLOOKUP($C14,Data!$C$619:$CV$689,Fondeo!AT$4,FALSE)</f>
        <v>1010848371.9899999</v>
      </c>
      <c r="AU14" s="5">
        <f>+VLOOKUP($C14,Data!$C$619:$CV$689,Fondeo!AU$4,FALSE)</f>
        <v>1028049841.5799999</v>
      </c>
      <c r="AV14" s="5">
        <f>+VLOOKUP($C14,Data!$C$619:$CV$689,Fondeo!AV$4,FALSE)</f>
        <v>1048409285.53</v>
      </c>
      <c r="AW14" s="5">
        <f>+VLOOKUP($C14,Data!$C$619:$CV$689,Fondeo!AW$4,FALSE)</f>
        <v>1073379563.58</v>
      </c>
      <c r="AX14" s="5">
        <f>+VLOOKUP($C14,Data!$C$619:$CV$689,Fondeo!AX$4,FALSE)</f>
        <v>1096282609.47</v>
      </c>
      <c r="AY14" s="5">
        <f>+VLOOKUP($C14,Data!$C$619:$CV$689,Fondeo!AY$4,FALSE)</f>
        <v>1121770972.4200001</v>
      </c>
      <c r="AZ14" s="5">
        <f>+VLOOKUP($C14,Data!$C$619:$CV$689,Fondeo!AZ$4,FALSE)</f>
        <v>1148562013.74</v>
      </c>
      <c r="BA14" s="5">
        <f>+VLOOKUP($C14,Data!$C$619:$CV$689,Fondeo!BA$4,FALSE)</f>
        <v>1169861895.3800001</v>
      </c>
      <c r="BB14" s="5">
        <f>+VLOOKUP($C14,Data!$C$619:$CV$689,Fondeo!BB$4,FALSE)</f>
        <v>1130434774.1099999</v>
      </c>
      <c r="BC14" s="5">
        <f>+VLOOKUP($C14,Data!$C$619:$CV$689,Fondeo!BC$4,FALSE)</f>
        <v>1115286532</v>
      </c>
      <c r="BD14" s="5">
        <f>+VLOOKUP($C14,Data!$C$619:$CV$689,Fondeo!BD$4,FALSE)</f>
        <v>1098162719.0599999</v>
      </c>
      <c r="BE14" s="5">
        <f>+VLOOKUP($C14,Data!$C$619:$CV$689,Fondeo!BE$4,FALSE)</f>
        <v>1076349121.0599999</v>
      </c>
      <c r="BF14" s="5">
        <f>+VLOOKUP($C14,Data!$C$619:$CV$689,Fondeo!BF$4,FALSE)</f>
        <v>1053069743.99</v>
      </c>
      <c r="BG14" s="5">
        <f>+VLOOKUP($C14,Data!$C$619:$CV$689,Fondeo!BG$4,FALSE)</f>
        <v>1029091340.5899999</v>
      </c>
      <c r="BH14" s="5">
        <f>+VLOOKUP($C14,Data!$C$619:$CV$689,Fondeo!BH$4,FALSE)</f>
        <v>1006678892.77</v>
      </c>
      <c r="BI14" s="5">
        <f>+VLOOKUP($C14,Data!$C$619:$CV$689,Fondeo!BI$4,FALSE)</f>
        <v>975558624.8499999</v>
      </c>
      <c r="BJ14" s="5">
        <f>+VLOOKUP($C14,Data!$C$619:$CV$689,Fondeo!BJ$4,FALSE)</f>
        <v>945763690.94000018</v>
      </c>
      <c r="BK14" s="5">
        <f>+VLOOKUP($C14,Data!$C$619:$CV$689,Fondeo!BK$4,FALSE)</f>
        <v>911433245.04999983</v>
      </c>
      <c r="BL14" s="5">
        <f>+VLOOKUP($C14,Data!$C$619:$CV$689,Fondeo!BL$4,FALSE)</f>
        <v>872367819.1099999</v>
      </c>
      <c r="BM14" s="5">
        <f>+VLOOKUP($C14,Data!$C$619:$CV$689,Fondeo!BM$4,FALSE)</f>
        <v>838936167.59000003</v>
      </c>
      <c r="BN14" s="5">
        <f>+VLOOKUP($C14,Data!$C$619:$CV$689,Fondeo!BN$4,FALSE)</f>
        <v>870753455.58000004</v>
      </c>
      <c r="BO14" s="5">
        <f>+VLOOKUP($C14,Data!$C$619:$CV$689,Fondeo!BO$4,FALSE)</f>
        <v>871373700.49000013</v>
      </c>
      <c r="BP14" s="5">
        <f>+VLOOKUP($C14,Data!$C$619:$CV$689,Fondeo!BP$4,FALSE)</f>
        <v>871807473.51000011</v>
      </c>
      <c r="BQ14" s="5">
        <f>+VLOOKUP($C14,Data!$C$619:$CV$689,Fondeo!BQ$4,FALSE)</f>
        <v>874655679.74000013</v>
      </c>
      <c r="BR14" s="5">
        <f>+VLOOKUP($C14,Data!$C$619:$CV$689,Fondeo!BR$4,FALSE)</f>
        <v>879106460.48000002</v>
      </c>
      <c r="BS14" s="5">
        <f>+VLOOKUP($C14,Data!$C$619:$CV$689,Fondeo!BS$4,FALSE)</f>
        <v>882298304.65999997</v>
      </c>
      <c r="BT14" s="5">
        <f>+VLOOKUP($C14,Data!$C$619:$CV$689,Fondeo!BT$4,FALSE)</f>
        <v>882235739.22000003</v>
      </c>
      <c r="BU14" s="5">
        <f>+VLOOKUP($C14,Data!$C$619:$CV$689,Fondeo!BU$4,FALSE)</f>
        <v>885588952.57000017</v>
      </c>
      <c r="BV14" s="5">
        <f>+VLOOKUP($C14,Data!$C$619:$CV$689,Fondeo!BV$4,FALSE)</f>
        <v>890601788.49000013</v>
      </c>
      <c r="BW14" s="5">
        <f>+VLOOKUP($C14,Data!$C$619:$CV$689,Fondeo!BW$4,FALSE)</f>
        <v>896849777.77000022</v>
      </c>
      <c r="BX14" s="5">
        <f>+VLOOKUP($C14,Data!$C$619:$CV$689,Fondeo!BX$4,FALSE)</f>
        <v>905624971.27999985</v>
      </c>
      <c r="BY14" s="5">
        <f>+VLOOKUP($C14,Data!$C$619:$CV$689,Fondeo!BY$4,FALSE)</f>
        <v>918205570.60000002</v>
      </c>
      <c r="BZ14" s="5">
        <f>+VLOOKUP($C14,Data!$C$619:$CV$689,Fondeo!BZ$4,FALSE)</f>
        <v>920051375.98000002</v>
      </c>
      <c r="CA14" s="5">
        <f>+VLOOKUP($C14,Data!$C$619:$CV$689,Fondeo!CA$4,FALSE)</f>
        <v>923311267.58999991</v>
      </c>
      <c r="CB14" s="5">
        <f>+VLOOKUP($C14,Data!$C$619:$CV$689,Fondeo!CB$4,FALSE)</f>
        <v>927900588.55999994</v>
      </c>
      <c r="CC14" s="5">
        <f>+VLOOKUP($C14,Data!$C$619:$CV$689,Fondeo!CC$4,FALSE)</f>
        <v>935484164.48000002</v>
      </c>
      <c r="CD14" s="5">
        <f>+VLOOKUP($C14,Data!$C$619:$CV$689,Fondeo!CD$4,FALSE)</f>
        <v>941256178.12999988</v>
      </c>
      <c r="CE14" s="5">
        <f>+VLOOKUP($C14,Data!$C$619:$CV$689,Fondeo!CE$4,FALSE)</f>
        <v>950858990.9799999</v>
      </c>
      <c r="CF14" s="5">
        <f>+VLOOKUP($C14,Data!$C$619:$CV$689,Fondeo!CF$4,FALSE)</f>
        <v>958940638.9599998</v>
      </c>
      <c r="CG14" s="5">
        <f>+VLOOKUP($C14,Data!$C$619:$CV$689,Fondeo!CG$4,FALSE)</f>
        <v>956499489.69000006</v>
      </c>
      <c r="CH14" s="5">
        <f>+VLOOKUP($C14,Data!$C$619:$CV$689,Fondeo!CH$4,FALSE)</f>
        <v>963461228.94000006</v>
      </c>
      <c r="CI14" s="5">
        <f>+VLOOKUP($C14,Data!$C$619:$CV$689,Fondeo!CI$4,FALSE)</f>
        <v>974328808.49000001</v>
      </c>
      <c r="CJ14" s="5">
        <f>+VLOOKUP($C14,Data!$C$619:$CV$689,Fondeo!CJ$4,FALSE)</f>
        <v>990687259.55999994</v>
      </c>
      <c r="CK14" s="5">
        <f>+VLOOKUP($C14,Data!$C$619:$CV$689,Fondeo!CK$4,FALSE)</f>
        <v>1008386176.8399999</v>
      </c>
      <c r="CL14" s="5">
        <f>+VLOOKUP($C14,Data!$C$619:$CV$689,Fondeo!CL$4,FALSE)</f>
        <v>1030371993.24</v>
      </c>
      <c r="CM14" s="5">
        <f>+VLOOKUP($C14,Data!$C$619:$CV$689,Fondeo!CM$4,FALSE)</f>
        <v>1049746342.4499999</v>
      </c>
      <c r="CN14" s="5">
        <f>+VLOOKUP($C14,Data!$C$619:$CV$689,Fondeo!CN$4,FALSE)</f>
        <v>1068255840.5900002</v>
      </c>
      <c r="CO14" s="5">
        <f>+VLOOKUP($C14,Data!$C$619:$CV$689,Fondeo!CO$4,FALSE)</f>
        <v>1085831977.6599998</v>
      </c>
      <c r="CP14" s="5">
        <f>+VLOOKUP($C14,Data!$C$619:$CV$689,Fondeo!CP$4,FALSE)</f>
        <v>1104105254.0699999</v>
      </c>
      <c r="CQ14" s="5">
        <f>+VLOOKUP($C14,Data!$C$619:$CV$689,Fondeo!CQ$4,FALSE)</f>
        <v>1123453774.52</v>
      </c>
      <c r="CR14" s="5">
        <f>+VLOOKUP($C14,Data!$C$619:$CV$689,Fondeo!CR$4,FALSE)</f>
        <v>1145907038.6600001</v>
      </c>
      <c r="CS14" s="5">
        <f>+VLOOKUP($C14,Data!$C$619:$CV$689,Fondeo!CS$4,FALSE)</f>
        <v>1172806684.6300001</v>
      </c>
      <c r="CT14" s="5">
        <f>+VLOOKUP($C14,Data!$C$619:$CV$689,Fondeo!CT$4,FALSE)</f>
        <v>1182987595.0799999</v>
      </c>
      <c r="CU14" s="5">
        <f>+VLOOKUP($C14,Data!$C$619:$CV$689,Fondeo!CU$4,FALSE)</f>
        <v>1189670528.5599999</v>
      </c>
      <c r="CV14" s="5">
        <f>+VLOOKUP($C14,Data!$C$619:$CV$689,Fondeo!CV$4,FALSE)</f>
        <v>1192806731.4299998</v>
      </c>
    </row>
    <row r="15" spans="1:100" x14ac:dyDescent="0.3">
      <c r="A15" s="1">
        <v>2</v>
      </c>
      <c r="B15" s="1">
        <v>3</v>
      </c>
      <c r="C15" s="1" t="s">
        <v>13</v>
      </c>
      <c r="D15" s="5">
        <f>+VLOOKUP($C15,Data!$C$619:$CV$689,Fondeo!D$4,FALSE)</f>
        <v>284346100.36000001</v>
      </c>
      <c r="E15" s="5">
        <f>+VLOOKUP($C15,Data!$C$619:$CV$689,Fondeo!E$4,FALSE)</f>
        <v>289624624.94999999</v>
      </c>
      <c r="F15" s="5">
        <f>+VLOOKUP($C15,Data!$C$619:$CV$689,Fondeo!F$4,FALSE)</f>
        <v>295868298.07999998</v>
      </c>
      <c r="G15" s="5">
        <f>+VLOOKUP($C15,Data!$C$619:$CV$689,Fondeo!G$4,FALSE)</f>
        <v>300434880.69</v>
      </c>
      <c r="H15" s="5">
        <f>+VLOOKUP($C15,Data!$C$619:$CV$689,Fondeo!H$4,FALSE)</f>
        <v>306835279.81999999</v>
      </c>
      <c r="I15" s="5">
        <f>+VLOOKUP($C15,Data!$C$619:$CV$689,Fondeo!I$4,FALSE)</f>
        <v>312288743.75</v>
      </c>
      <c r="J15" s="5">
        <f>+VLOOKUP($C15,Data!$C$619:$CV$689,Fondeo!J$4,FALSE)</f>
        <v>316322508.04000002</v>
      </c>
      <c r="K15" s="5">
        <f>+VLOOKUP($C15,Data!$C$619:$CV$689,Fondeo!K$4,FALSE)</f>
        <v>321007393.94000006</v>
      </c>
      <c r="L15" s="5">
        <f>+VLOOKUP($C15,Data!$C$619:$CV$689,Fondeo!L$4,FALSE)</f>
        <v>331057390.45000005</v>
      </c>
      <c r="M15" s="5">
        <f>+VLOOKUP($C15,Data!$C$619:$CV$689,Fondeo!M$4,FALSE)</f>
        <v>334954480.16999996</v>
      </c>
      <c r="N15" s="5">
        <f>+VLOOKUP($C15,Data!$C$619:$CV$689,Fondeo!N$4,FALSE)</f>
        <v>338736245.11000001</v>
      </c>
      <c r="O15" s="5">
        <f>+VLOOKUP($C15,Data!$C$619:$CV$689,Fondeo!O$4,FALSE)</f>
        <v>346475432.96999997</v>
      </c>
      <c r="P15" s="5">
        <f>+VLOOKUP($C15,Data!$C$619:$CV$689,Fondeo!P$4,FALSE)</f>
        <v>350418580.47000003</v>
      </c>
      <c r="Q15" s="5">
        <f>+VLOOKUP($C15,Data!$C$619:$CV$689,Fondeo!Q$4,FALSE)</f>
        <v>352667036.47000003</v>
      </c>
      <c r="R15" s="5">
        <f>+VLOOKUP($C15,Data!$C$619:$CV$689,Fondeo!R$4,FALSE)</f>
        <v>356896522.41000003</v>
      </c>
      <c r="S15" s="5">
        <f>+VLOOKUP($C15,Data!$C$619:$CV$689,Fondeo!S$4,FALSE)</f>
        <v>362119783.49000001</v>
      </c>
      <c r="T15" s="5">
        <f>+VLOOKUP($C15,Data!$C$619:$CV$689,Fondeo!T$4,FALSE)</f>
        <v>365479182.63999999</v>
      </c>
      <c r="U15" s="5">
        <f>+VLOOKUP($C15,Data!$C$619:$CV$689,Fondeo!U$4,FALSE)</f>
        <v>369314087.08000004</v>
      </c>
      <c r="V15" s="5">
        <f>+VLOOKUP($C15,Data!$C$619:$CV$689,Fondeo!V$4,FALSE)</f>
        <v>372993733.04000008</v>
      </c>
      <c r="W15" s="5">
        <f>+VLOOKUP($C15,Data!$C$619:$CV$689,Fondeo!W$4,FALSE)</f>
        <v>378801210.13000005</v>
      </c>
      <c r="X15" s="5">
        <f>+VLOOKUP($C15,Data!$C$619:$CV$689,Fondeo!X$4,FALSE)</f>
        <v>376970690.52000004</v>
      </c>
      <c r="Y15" s="5">
        <f>+VLOOKUP($C15,Data!$C$619:$CV$689,Fondeo!Y$4,FALSE)</f>
        <v>381734909.79000002</v>
      </c>
      <c r="Z15" s="5">
        <f>+VLOOKUP($C15,Data!$C$619:$CV$689,Fondeo!Z$4,FALSE)</f>
        <v>384956592.97000003</v>
      </c>
      <c r="AA15" s="5">
        <f>+VLOOKUP($C15,Data!$C$619:$CV$689,Fondeo!AA$4,FALSE)</f>
        <v>386615220.85000002</v>
      </c>
      <c r="AB15" s="5">
        <f>+VLOOKUP($C15,Data!$C$619:$CV$689,Fondeo!AB$4,FALSE)</f>
        <v>390865334.89999998</v>
      </c>
      <c r="AC15" s="5">
        <f>+VLOOKUP($C15,Data!$C$619:$CV$689,Fondeo!AC$4,FALSE)</f>
        <v>392191195.19999999</v>
      </c>
      <c r="AD15" s="5">
        <f>+VLOOKUP($C15,Data!$C$619:$CV$689,Fondeo!AD$4,FALSE)</f>
        <v>389142895.67999995</v>
      </c>
      <c r="AE15" s="5">
        <f>+VLOOKUP($C15,Data!$C$619:$CV$689,Fondeo!AE$4,FALSE)</f>
        <v>387180305.88</v>
      </c>
      <c r="AF15" s="5">
        <f>+VLOOKUP($C15,Data!$C$619:$CV$689,Fondeo!AF$4,FALSE)</f>
        <v>385088826.56</v>
      </c>
      <c r="AG15" s="5">
        <f>+VLOOKUP($C15,Data!$C$619:$CV$689,Fondeo!AG$4,FALSE)</f>
        <v>384159959.99000001</v>
      </c>
      <c r="AH15" s="5">
        <f>+VLOOKUP($C15,Data!$C$619:$CV$689,Fondeo!AH$4,FALSE)</f>
        <v>383398923.06999999</v>
      </c>
      <c r="AI15" s="5">
        <f>+VLOOKUP($C15,Data!$C$619:$CV$689,Fondeo!AI$4,FALSE)</f>
        <v>379583733.34999996</v>
      </c>
      <c r="AJ15" s="5">
        <f>+VLOOKUP($C15,Data!$C$619:$CV$689,Fondeo!AJ$4,FALSE)</f>
        <v>380057374.7299999</v>
      </c>
      <c r="AK15" s="5">
        <f>+VLOOKUP($C15,Data!$C$619:$CV$689,Fondeo!AK$4,FALSE)</f>
        <v>378411327.43000007</v>
      </c>
      <c r="AL15" s="5">
        <f>+VLOOKUP($C15,Data!$C$619:$CV$689,Fondeo!AL$4,FALSE)</f>
        <v>379587351.1099999</v>
      </c>
      <c r="AM15" s="5">
        <f>+VLOOKUP($C15,Data!$C$619:$CV$689,Fondeo!AM$4,FALSE)</f>
        <v>381677219.56999999</v>
      </c>
      <c r="AN15" s="5">
        <f>+VLOOKUP($C15,Data!$C$619:$CV$689,Fondeo!AN$4,FALSE)</f>
        <v>384855238.21000004</v>
      </c>
      <c r="AO15" s="5">
        <f>+VLOOKUP($C15,Data!$C$619:$CV$689,Fondeo!AO$4,FALSE)</f>
        <v>392215293.06000006</v>
      </c>
      <c r="AP15" s="5">
        <f>+VLOOKUP($C15,Data!$C$619:$CV$689,Fondeo!AP$4,FALSE)</f>
        <v>400899304.23000002</v>
      </c>
      <c r="AQ15" s="5">
        <f>+VLOOKUP($C15,Data!$C$619:$CV$689,Fondeo!AQ$4,FALSE)</f>
        <v>411151136.36000007</v>
      </c>
      <c r="AR15" s="5">
        <f>+VLOOKUP($C15,Data!$C$619:$CV$689,Fondeo!AR$4,FALSE)</f>
        <v>425644036.76999998</v>
      </c>
      <c r="AS15" s="5">
        <f>+VLOOKUP($C15,Data!$C$619:$CV$689,Fondeo!AS$4,FALSE)</f>
        <v>441926067.41000003</v>
      </c>
      <c r="AT15" s="5">
        <f>+VLOOKUP($C15,Data!$C$619:$CV$689,Fondeo!AT$4,FALSE)</f>
        <v>456893485.84000003</v>
      </c>
      <c r="AU15" s="5">
        <f>+VLOOKUP($C15,Data!$C$619:$CV$689,Fondeo!AU$4,FALSE)</f>
        <v>473657192.84999996</v>
      </c>
      <c r="AV15" s="5">
        <f>+VLOOKUP($C15,Data!$C$619:$CV$689,Fondeo!AV$4,FALSE)</f>
        <v>491177638.37000006</v>
      </c>
      <c r="AW15" s="5">
        <f>+VLOOKUP($C15,Data!$C$619:$CV$689,Fondeo!AW$4,FALSE)</f>
        <v>516579794.01000005</v>
      </c>
      <c r="AX15" s="5">
        <f>+VLOOKUP($C15,Data!$C$619:$CV$689,Fondeo!AX$4,FALSE)</f>
        <v>538836179.46000004</v>
      </c>
      <c r="AY15" s="5">
        <f>+VLOOKUP($C15,Data!$C$619:$CV$689,Fondeo!AY$4,FALSE)</f>
        <v>557554670.63999999</v>
      </c>
      <c r="AZ15" s="5">
        <f>+VLOOKUP($C15,Data!$C$619:$CV$689,Fondeo!AZ$4,FALSE)</f>
        <v>581675103.01999998</v>
      </c>
      <c r="BA15" s="5">
        <f>+VLOOKUP($C15,Data!$C$619:$CV$689,Fondeo!BA$4,FALSE)</f>
        <v>586189577.13999999</v>
      </c>
      <c r="BB15" s="5">
        <f>+VLOOKUP($C15,Data!$C$619:$CV$689,Fondeo!BB$4,FALSE)</f>
        <v>591806393.57999992</v>
      </c>
      <c r="BC15" s="5">
        <f>+VLOOKUP($C15,Data!$C$619:$CV$689,Fondeo!BC$4,FALSE)</f>
        <v>594495553.18000007</v>
      </c>
      <c r="BD15" s="5">
        <f>+VLOOKUP($C15,Data!$C$619:$CV$689,Fondeo!BD$4,FALSE)</f>
        <v>594562387.88999999</v>
      </c>
      <c r="BE15" s="5">
        <f>+VLOOKUP($C15,Data!$C$619:$CV$689,Fondeo!BE$4,FALSE)</f>
        <v>596997632.21000004</v>
      </c>
      <c r="BF15" s="5">
        <f>+VLOOKUP($C15,Data!$C$619:$CV$689,Fondeo!BF$4,FALSE)</f>
        <v>594891378.83999991</v>
      </c>
      <c r="BG15" s="5">
        <f>+VLOOKUP($C15,Data!$C$619:$CV$689,Fondeo!BG$4,FALSE)</f>
        <v>597122468.30999994</v>
      </c>
      <c r="BH15" s="5">
        <f>+VLOOKUP($C15,Data!$C$619:$CV$689,Fondeo!BH$4,FALSE)</f>
        <v>599007697.88999999</v>
      </c>
      <c r="BI15" s="5">
        <f>+VLOOKUP($C15,Data!$C$619:$CV$689,Fondeo!BI$4,FALSE)</f>
        <v>595291341.74999988</v>
      </c>
      <c r="BJ15" s="5">
        <f>+VLOOKUP($C15,Data!$C$619:$CV$689,Fondeo!BJ$4,FALSE)</f>
        <v>596478244.81999993</v>
      </c>
      <c r="BK15" s="5">
        <f>+VLOOKUP($C15,Data!$C$619:$CV$689,Fondeo!BK$4,FALSE)</f>
        <v>598946170.32000005</v>
      </c>
      <c r="BL15" s="5">
        <f>+VLOOKUP($C15,Data!$C$619:$CV$689,Fondeo!BL$4,FALSE)</f>
        <v>596199100.67000008</v>
      </c>
      <c r="BM15" s="5">
        <f>+VLOOKUP($C15,Data!$C$619:$CV$689,Fondeo!BM$4,FALSE)</f>
        <v>609686256.58000004</v>
      </c>
      <c r="BN15" s="5">
        <f>+VLOOKUP($C15,Data!$C$619:$CV$689,Fondeo!BN$4,FALSE)</f>
        <v>619709319.88000011</v>
      </c>
      <c r="BO15" s="5">
        <f>+VLOOKUP($C15,Data!$C$619:$CV$689,Fondeo!BO$4,FALSE)</f>
        <v>634163825.38999999</v>
      </c>
      <c r="BP15" s="5">
        <f>+VLOOKUP($C15,Data!$C$619:$CV$689,Fondeo!BP$4,FALSE)</f>
        <v>650272753.44000006</v>
      </c>
      <c r="BQ15" s="5">
        <f>+VLOOKUP($C15,Data!$C$619:$CV$689,Fondeo!BQ$4,FALSE)</f>
        <v>659705266.50999999</v>
      </c>
      <c r="BR15" s="5">
        <f>+VLOOKUP($C15,Data!$C$619:$CV$689,Fondeo!BR$4,FALSE)</f>
        <v>672083481.73000002</v>
      </c>
      <c r="BS15" s="5">
        <f>+VLOOKUP($C15,Data!$C$619:$CV$689,Fondeo!BS$4,FALSE)</f>
        <v>686842545.33000016</v>
      </c>
      <c r="BT15" s="5">
        <f>+VLOOKUP($C15,Data!$C$619:$CV$689,Fondeo!BT$4,FALSE)</f>
        <v>701881656.09000003</v>
      </c>
      <c r="BU15" s="5">
        <f>+VLOOKUP($C15,Data!$C$619:$CV$689,Fondeo!BU$4,FALSE)</f>
        <v>716312212.57000017</v>
      </c>
      <c r="BV15" s="5">
        <f>+VLOOKUP($C15,Data!$C$619:$CV$689,Fondeo!BV$4,FALSE)</f>
        <v>731182001</v>
      </c>
      <c r="BW15" s="5">
        <f>+VLOOKUP($C15,Data!$C$619:$CV$689,Fondeo!BW$4,FALSE)</f>
        <v>741658613.5</v>
      </c>
      <c r="BX15" s="5">
        <f>+VLOOKUP($C15,Data!$C$619:$CV$689,Fondeo!BX$4,FALSE)</f>
        <v>726024988.47000003</v>
      </c>
      <c r="BY15" s="5">
        <f>+VLOOKUP($C15,Data!$C$619:$CV$689,Fondeo!BY$4,FALSE)</f>
        <v>735300169.10000002</v>
      </c>
      <c r="BZ15" s="5">
        <f>+VLOOKUP($C15,Data!$C$619:$CV$689,Fondeo!BZ$4,FALSE)</f>
        <v>743679962.67999995</v>
      </c>
      <c r="CA15" s="5">
        <f>+VLOOKUP($C15,Data!$C$619:$CV$689,Fondeo!CA$4,FALSE)</f>
        <v>748554548.61000013</v>
      </c>
      <c r="CB15" s="5">
        <f>+VLOOKUP($C15,Data!$C$619:$CV$689,Fondeo!CB$4,FALSE)</f>
        <v>750777965.00000012</v>
      </c>
      <c r="CC15" s="5">
        <f>+VLOOKUP($C15,Data!$C$619:$CV$689,Fondeo!CC$4,FALSE)</f>
        <v>755010344.33000004</v>
      </c>
      <c r="CD15" s="5">
        <f>+VLOOKUP($C15,Data!$C$619:$CV$689,Fondeo!CD$4,FALSE)</f>
        <v>766681465.99000013</v>
      </c>
      <c r="CE15" s="5">
        <f>+VLOOKUP($C15,Data!$C$619:$CV$689,Fondeo!CE$4,FALSE)</f>
        <v>774790214.55999994</v>
      </c>
      <c r="CF15" s="5">
        <f>+VLOOKUP($C15,Data!$C$619:$CV$689,Fondeo!CF$4,FALSE)</f>
        <v>777493680.2299999</v>
      </c>
      <c r="CG15" s="5">
        <f>+VLOOKUP($C15,Data!$C$619:$CV$689,Fondeo!CG$4,FALSE)</f>
        <v>777613820.72000003</v>
      </c>
      <c r="CH15" s="5">
        <f>+VLOOKUP($C15,Data!$C$619:$CV$689,Fondeo!CH$4,FALSE)</f>
        <v>782798656.96000004</v>
      </c>
      <c r="CI15" s="5">
        <f>+VLOOKUP($C15,Data!$C$619:$CV$689,Fondeo!CI$4,FALSE)</f>
        <v>790354080.65999985</v>
      </c>
      <c r="CJ15" s="5">
        <f>+VLOOKUP($C15,Data!$C$619:$CV$689,Fondeo!CJ$4,FALSE)</f>
        <v>826798215</v>
      </c>
      <c r="CK15" s="5">
        <f>+VLOOKUP($C15,Data!$C$619:$CV$689,Fondeo!CK$4,FALSE)</f>
        <v>844125518.70000005</v>
      </c>
      <c r="CL15" s="5">
        <f>+VLOOKUP($C15,Data!$C$619:$CV$689,Fondeo!CL$4,FALSE)</f>
        <v>860668408.50000012</v>
      </c>
      <c r="CM15" s="5">
        <f>+VLOOKUP($C15,Data!$C$619:$CV$689,Fondeo!CM$4,FALSE)</f>
        <v>882401731.58999991</v>
      </c>
      <c r="CN15" s="5">
        <f>+VLOOKUP($C15,Data!$C$619:$CV$689,Fondeo!CN$4,FALSE)</f>
        <v>907120054.68999982</v>
      </c>
      <c r="CO15" s="5">
        <f>+VLOOKUP($C15,Data!$C$619:$CV$689,Fondeo!CO$4,FALSE)</f>
        <v>938870482.97000015</v>
      </c>
      <c r="CP15" s="5">
        <f>+VLOOKUP($C15,Data!$C$619:$CV$689,Fondeo!CP$4,FALSE)</f>
        <v>962676292.30000007</v>
      </c>
      <c r="CQ15" s="5">
        <f>+VLOOKUP($C15,Data!$C$619:$CV$689,Fondeo!CQ$4,FALSE)</f>
        <v>974508876.39999998</v>
      </c>
      <c r="CR15" s="5">
        <f>+VLOOKUP($C15,Data!$C$619:$CV$689,Fondeo!CR$4,FALSE)</f>
        <v>993994160.73000014</v>
      </c>
      <c r="CS15" s="5">
        <f>+VLOOKUP($C15,Data!$C$619:$CV$689,Fondeo!CS$4,FALSE)</f>
        <v>1009943817.3499999</v>
      </c>
      <c r="CT15" s="5">
        <f>+VLOOKUP($C15,Data!$C$619:$CV$689,Fondeo!CT$4,FALSE)</f>
        <v>1020522224.3700001</v>
      </c>
      <c r="CU15" s="5">
        <f>+VLOOKUP($C15,Data!$C$619:$CV$689,Fondeo!CU$4,FALSE)</f>
        <v>1025300224.9700001</v>
      </c>
      <c r="CV15" s="5">
        <f>+VLOOKUP($C15,Data!$C$619:$CV$689,Fondeo!CV$4,FALSE)</f>
        <v>1024097258.8200002</v>
      </c>
    </row>
    <row r="16" spans="1:100" x14ac:dyDescent="0.3">
      <c r="C16" s="1" t="s">
        <v>15</v>
      </c>
      <c r="D16" s="6">
        <f>+SUM(D6:D15)</f>
        <v>2339395765.0799999</v>
      </c>
      <c r="E16" s="6">
        <f t="shared" ref="E16:BP16" si="0">+SUM(E6:E15)</f>
        <v>2369664833.52</v>
      </c>
      <c r="F16" s="6">
        <f t="shared" si="0"/>
        <v>2407003911.25</v>
      </c>
      <c r="G16" s="6">
        <f t="shared" si="0"/>
        <v>2444984206.0900002</v>
      </c>
      <c r="H16" s="6">
        <f t="shared" si="0"/>
        <v>2488690576.5700002</v>
      </c>
      <c r="I16" s="6">
        <f t="shared" si="0"/>
        <v>2542251193.1100001</v>
      </c>
      <c r="J16" s="6">
        <f t="shared" si="0"/>
        <v>2580816605.25</v>
      </c>
      <c r="K16" s="6">
        <f t="shared" si="0"/>
        <v>2623502604.0999999</v>
      </c>
      <c r="L16" s="6">
        <f t="shared" si="0"/>
        <v>2660679262.2799997</v>
      </c>
      <c r="M16" s="6">
        <f t="shared" si="0"/>
        <v>2688215051.71</v>
      </c>
      <c r="N16" s="6">
        <f t="shared" si="0"/>
        <v>2722683330.0599999</v>
      </c>
      <c r="O16" s="6">
        <f t="shared" si="0"/>
        <v>2781010630.8799996</v>
      </c>
      <c r="P16" s="6">
        <f t="shared" si="0"/>
        <v>2859051831.3600006</v>
      </c>
      <c r="Q16" s="6">
        <f t="shared" si="0"/>
        <v>2914226682.9400005</v>
      </c>
      <c r="R16" s="6">
        <f t="shared" si="0"/>
        <v>2960754801.2199998</v>
      </c>
      <c r="S16" s="6">
        <f t="shared" si="0"/>
        <v>3011744562.8100004</v>
      </c>
      <c r="T16" s="6">
        <f t="shared" si="0"/>
        <v>3050153282.0599999</v>
      </c>
      <c r="U16" s="6">
        <f t="shared" si="0"/>
        <v>3063793916.96</v>
      </c>
      <c r="V16" s="6">
        <f t="shared" si="0"/>
        <v>3095209110.0700002</v>
      </c>
      <c r="W16" s="6">
        <f t="shared" si="0"/>
        <v>3115706563.8200006</v>
      </c>
      <c r="X16" s="6">
        <f t="shared" si="0"/>
        <v>3140439537.8400002</v>
      </c>
      <c r="Y16" s="6">
        <f t="shared" si="0"/>
        <v>3170808258.5799999</v>
      </c>
      <c r="Z16" s="6">
        <f t="shared" si="0"/>
        <v>3192793020.3800001</v>
      </c>
      <c r="AA16" s="6">
        <f t="shared" si="0"/>
        <v>3189760913.04</v>
      </c>
      <c r="AB16" s="6">
        <f t="shared" si="0"/>
        <v>3189803433.7599998</v>
      </c>
      <c r="AC16" s="6">
        <f t="shared" si="0"/>
        <v>3174606479.1799994</v>
      </c>
      <c r="AD16" s="6">
        <f t="shared" si="0"/>
        <v>3145986853.9699998</v>
      </c>
      <c r="AE16" s="6">
        <f t="shared" si="0"/>
        <v>3113214292.4200001</v>
      </c>
      <c r="AF16" s="6">
        <f t="shared" si="0"/>
        <v>3089237395.2299995</v>
      </c>
      <c r="AG16" s="6">
        <f t="shared" si="0"/>
        <v>3074591277.9200001</v>
      </c>
      <c r="AH16" s="6">
        <f t="shared" si="0"/>
        <v>3049315816.9699998</v>
      </c>
      <c r="AI16" s="6">
        <f t="shared" si="0"/>
        <v>3043572470.5799994</v>
      </c>
      <c r="AJ16" s="6">
        <f t="shared" si="0"/>
        <v>3033893130.1700001</v>
      </c>
      <c r="AK16" s="6">
        <f t="shared" si="0"/>
        <v>3032227743.4099998</v>
      </c>
      <c r="AL16" s="6">
        <f t="shared" si="0"/>
        <v>3034035141.5999994</v>
      </c>
      <c r="AM16" s="6">
        <f t="shared" si="0"/>
        <v>3047235363.9099998</v>
      </c>
      <c r="AN16" s="6">
        <f t="shared" si="0"/>
        <v>3062759267.3099999</v>
      </c>
      <c r="AO16" s="6">
        <f t="shared" si="0"/>
        <v>3093384343.3399997</v>
      </c>
      <c r="AP16" s="6">
        <f t="shared" si="0"/>
        <v>3121525136.4400001</v>
      </c>
      <c r="AQ16" s="6">
        <f t="shared" si="0"/>
        <v>3169187258.0800004</v>
      </c>
      <c r="AR16" s="6">
        <f t="shared" si="0"/>
        <v>3224438232.8099999</v>
      </c>
      <c r="AS16" s="6">
        <f t="shared" si="0"/>
        <v>3286307241.3799996</v>
      </c>
      <c r="AT16" s="6">
        <f t="shared" si="0"/>
        <v>3349780696.0900002</v>
      </c>
      <c r="AU16" s="6">
        <f t="shared" si="0"/>
        <v>3413553692.4599996</v>
      </c>
      <c r="AV16" s="6">
        <f t="shared" si="0"/>
        <v>3489439165.9300003</v>
      </c>
      <c r="AW16" s="6">
        <f t="shared" si="0"/>
        <v>3587120513.9800005</v>
      </c>
      <c r="AX16" s="6">
        <f t="shared" si="0"/>
        <v>3684519061.5999999</v>
      </c>
      <c r="AY16" s="6">
        <f t="shared" si="0"/>
        <v>3786935476.2899995</v>
      </c>
      <c r="AZ16" s="6">
        <f t="shared" si="0"/>
        <v>3899475529.5999999</v>
      </c>
      <c r="BA16" s="6">
        <f t="shared" si="0"/>
        <v>3941115178.6000004</v>
      </c>
      <c r="BB16" s="6">
        <f t="shared" si="0"/>
        <v>3929778245.8500004</v>
      </c>
      <c r="BC16" s="6">
        <f t="shared" si="0"/>
        <v>3928544686.0500002</v>
      </c>
      <c r="BD16" s="6">
        <f t="shared" si="0"/>
        <v>3914297022.1799998</v>
      </c>
      <c r="BE16" s="6">
        <f t="shared" si="0"/>
        <v>3897954640.5100002</v>
      </c>
      <c r="BF16" s="6">
        <f t="shared" si="0"/>
        <v>3876020478.0300007</v>
      </c>
      <c r="BG16" s="6">
        <f t="shared" si="0"/>
        <v>3854671928.98</v>
      </c>
      <c r="BH16" s="6">
        <f t="shared" si="0"/>
        <v>3832820867.0100002</v>
      </c>
      <c r="BI16" s="6">
        <f t="shared" si="0"/>
        <v>3783260064.8299999</v>
      </c>
      <c r="BJ16" s="6">
        <f t="shared" si="0"/>
        <v>3734469521.6800003</v>
      </c>
      <c r="BK16" s="6">
        <f t="shared" si="0"/>
        <v>3671055149.4899998</v>
      </c>
      <c r="BL16" s="6">
        <f t="shared" si="0"/>
        <v>3588215537.0900002</v>
      </c>
      <c r="BM16" s="6">
        <f t="shared" si="0"/>
        <v>3576610849.48</v>
      </c>
      <c r="BN16" s="6">
        <f t="shared" si="0"/>
        <v>3616626221.6199999</v>
      </c>
      <c r="BO16" s="6">
        <f t="shared" si="0"/>
        <v>3638415685.5400004</v>
      </c>
      <c r="BP16" s="6">
        <f t="shared" si="0"/>
        <v>3666999700.1600003</v>
      </c>
      <c r="BQ16" s="6">
        <f t="shared" ref="BQ16:CV16" si="1">+SUM(BQ6:BQ15)</f>
        <v>3697428451.7600002</v>
      </c>
      <c r="BR16" s="6">
        <f t="shared" si="1"/>
        <v>3718048757.0100002</v>
      </c>
      <c r="BS16" s="6">
        <f t="shared" si="1"/>
        <v>3728856050.7200003</v>
      </c>
      <c r="BT16" s="6">
        <f t="shared" si="1"/>
        <v>3734427609.6700001</v>
      </c>
      <c r="BU16" s="6">
        <f t="shared" si="1"/>
        <v>3752546049.0100002</v>
      </c>
      <c r="BV16" s="6">
        <f t="shared" si="1"/>
        <v>3777757971.2400002</v>
      </c>
      <c r="BW16" s="6">
        <f t="shared" si="1"/>
        <v>3797181415.6500006</v>
      </c>
      <c r="BX16" s="6">
        <f t="shared" si="1"/>
        <v>3794271650.1499996</v>
      </c>
      <c r="BY16" s="6">
        <f t="shared" si="1"/>
        <v>3811946948.8899999</v>
      </c>
      <c r="BZ16" s="6">
        <f t="shared" si="1"/>
        <v>3820809376.6599998</v>
      </c>
      <c r="CA16" s="6">
        <f t="shared" si="1"/>
        <v>3819188196.4200001</v>
      </c>
      <c r="CB16" s="6">
        <f t="shared" si="1"/>
        <v>3820834990.25</v>
      </c>
      <c r="CC16" s="6">
        <f t="shared" si="1"/>
        <v>3822238799.9200001</v>
      </c>
      <c r="CD16" s="6">
        <f t="shared" si="1"/>
        <v>3834743700.3499999</v>
      </c>
      <c r="CE16" s="6">
        <f t="shared" si="1"/>
        <v>3861422532.8399997</v>
      </c>
      <c r="CF16" s="6">
        <f t="shared" si="1"/>
        <v>3883565032.3999996</v>
      </c>
      <c r="CG16" s="6">
        <f t="shared" si="1"/>
        <v>3886585441.6099997</v>
      </c>
      <c r="CH16" s="6">
        <f t="shared" si="1"/>
        <v>3905992142.9199996</v>
      </c>
      <c r="CI16" s="6">
        <f t="shared" si="1"/>
        <v>3934648975.1399994</v>
      </c>
      <c r="CJ16" s="6">
        <f t="shared" si="1"/>
        <v>4015060720.04</v>
      </c>
      <c r="CK16" s="6">
        <f t="shared" si="1"/>
        <v>4086177778.3400002</v>
      </c>
      <c r="CL16" s="6">
        <f t="shared" si="1"/>
        <v>4165093729.2700005</v>
      </c>
      <c r="CM16" s="6">
        <f t="shared" si="1"/>
        <v>4263622875.9700003</v>
      </c>
      <c r="CN16" s="6">
        <f t="shared" si="1"/>
        <v>4354329695.7399998</v>
      </c>
      <c r="CO16" s="6">
        <f t="shared" si="1"/>
        <v>4447583077.0700006</v>
      </c>
      <c r="CP16" s="6">
        <f t="shared" si="1"/>
        <v>4530697242.6899996</v>
      </c>
      <c r="CQ16" s="6">
        <f t="shared" si="1"/>
        <v>4600470980.9000006</v>
      </c>
      <c r="CR16" s="6">
        <f t="shared" si="1"/>
        <v>4673416537.8100004</v>
      </c>
      <c r="CS16" s="6">
        <f t="shared" si="1"/>
        <v>4748605443.8400002</v>
      </c>
      <c r="CT16" s="6">
        <f t="shared" si="1"/>
        <v>4792353546.0599995</v>
      </c>
      <c r="CU16" s="6">
        <f t="shared" si="1"/>
        <v>4827747057.6099997</v>
      </c>
      <c r="CV16" s="6">
        <f t="shared" si="1"/>
        <v>4833375955.6000004</v>
      </c>
    </row>
    <row r="17" spans="1:100" x14ac:dyDescent="0.3">
      <c r="C17" s="1" t="s">
        <v>20</v>
      </c>
      <c r="D17" s="6">
        <f>+SUM(D6:D9)</f>
        <v>302258116.14999998</v>
      </c>
      <c r="E17" s="6">
        <f t="shared" ref="E17:BP17" si="2">+SUM(E6:E9)</f>
        <v>311869458.82999998</v>
      </c>
      <c r="F17" s="6">
        <f t="shared" si="2"/>
        <v>321438004.88</v>
      </c>
      <c r="G17" s="6">
        <f t="shared" si="2"/>
        <v>329894560.84999996</v>
      </c>
      <c r="H17" s="6">
        <f t="shared" si="2"/>
        <v>337430776.75000006</v>
      </c>
      <c r="I17" s="6">
        <f t="shared" si="2"/>
        <v>348320732.60000002</v>
      </c>
      <c r="J17" s="6">
        <f t="shared" si="2"/>
        <v>358297972.31000006</v>
      </c>
      <c r="K17" s="6">
        <f t="shared" si="2"/>
        <v>367543626.43000001</v>
      </c>
      <c r="L17" s="6">
        <f t="shared" si="2"/>
        <v>375042838.56000006</v>
      </c>
      <c r="M17" s="6">
        <f t="shared" si="2"/>
        <v>381965734.61999995</v>
      </c>
      <c r="N17" s="6">
        <f t="shared" si="2"/>
        <v>389427423.59999996</v>
      </c>
      <c r="O17" s="6">
        <f t="shared" si="2"/>
        <v>396986902.17999995</v>
      </c>
      <c r="P17" s="6">
        <f t="shared" si="2"/>
        <v>406110191.10000002</v>
      </c>
      <c r="Q17" s="6">
        <f t="shared" si="2"/>
        <v>415441028.76999998</v>
      </c>
      <c r="R17" s="6">
        <f t="shared" si="2"/>
        <v>423421527.10999995</v>
      </c>
      <c r="S17" s="6">
        <f t="shared" si="2"/>
        <v>433874229.27000004</v>
      </c>
      <c r="T17" s="6">
        <f t="shared" si="2"/>
        <v>443042747.96000004</v>
      </c>
      <c r="U17" s="6">
        <f t="shared" si="2"/>
        <v>447813525.13999999</v>
      </c>
      <c r="V17" s="6">
        <f t="shared" si="2"/>
        <v>453420317.77999997</v>
      </c>
      <c r="W17" s="6">
        <f t="shared" si="2"/>
        <v>460788630.08000004</v>
      </c>
      <c r="X17" s="6">
        <f t="shared" si="2"/>
        <v>468950490.52000004</v>
      </c>
      <c r="Y17" s="6">
        <f t="shared" si="2"/>
        <v>476032671.79999995</v>
      </c>
      <c r="Z17" s="6">
        <f t="shared" si="2"/>
        <v>481804316.75999999</v>
      </c>
      <c r="AA17" s="6">
        <f t="shared" si="2"/>
        <v>487344016.46000004</v>
      </c>
      <c r="AB17" s="6">
        <f t="shared" si="2"/>
        <v>491645837.17999995</v>
      </c>
      <c r="AC17" s="6">
        <f t="shared" si="2"/>
        <v>496296262.32000005</v>
      </c>
      <c r="AD17" s="6">
        <f t="shared" si="2"/>
        <v>499403247.00999993</v>
      </c>
      <c r="AE17" s="6">
        <f t="shared" si="2"/>
        <v>500750939.87</v>
      </c>
      <c r="AF17" s="6">
        <f t="shared" si="2"/>
        <v>503662246.88999993</v>
      </c>
      <c r="AG17" s="6">
        <f t="shared" si="2"/>
        <v>508273545.57999998</v>
      </c>
      <c r="AH17" s="6">
        <f t="shared" si="2"/>
        <v>513448892.16999996</v>
      </c>
      <c r="AI17" s="6">
        <f t="shared" si="2"/>
        <v>518158297.16000003</v>
      </c>
      <c r="AJ17" s="6">
        <f t="shared" si="2"/>
        <v>522216914.00999999</v>
      </c>
      <c r="AK17" s="6">
        <f t="shared" si="2"/>
        <v>527074799.56000006</v>
      </c>
      <c r="AL17" s="6">
        <f t="shared" si="2"/>
        <v>532061912.92000002</v>
      </c>
      <c r="AM17" s="6">
        <f t="shared" si="2"/>
        <v>535721362.87</v>
      </c>
      <c r="AN17" s="6">
        <f t="shared" si="2"/>
        <v>540727823.10000002</v>
      </c>
      <c r="AO17" s="6">
        <f t="shared" si="2"/>
        <v>545271175.02999997</v>
      </c>
      <c r="AP17" s="6">
        <f t="shared" si="2"/>
        <v>543541374.67999995</v>
      </c>
      <c r="AQ17" s="6">
        <f t="shared" si="2"/>
        <v>549491247.09000003</v>
      </c>
      <c r="AR17" s="6">
        <f t="shared" si="2"/>
        <v>554504221.22000003</v>
      </c>
      <c r="AS17" s="6">
        <f t="shared" si="2"/>
        <v>558449859.52999997</v>
      </c>
      <c r="AT17" s="6">
        <f t="shared" si="2"/>
        <v>562067150.96000004</v>
      </c>
      <c r="AU17" s="6">
        <f t="shared" si="2"/>
        <v>567248930.14999998</v>
      </c>
      <c r="AV17" s="6">
        <f t="shared" si="2"/>
        <v>573065664.38</v>
      </c>
      <c r="AW17" s="6">
        <f t="shared" si="2"/>
        <v>580475382.79000008</v>
      </c>
      <c r="AX17" s="6">
        <f t="shared" si="2"/>
        <v>590083976.25999999</v>
      </c>
      <c r="AY17" s="6">
        <f t="shared" si="2"/>
        <v>599841976.75999999</v>
      </c>
      <c r="AZ17" s="6">
        <f t="shared" si="2"/>
        <v>610349972.3499999</v>
      </c>
      <c r="BA17" s="6">
        <f t="shared" si="2"/>
        <v>621689531.75999999</v>
      </c>
      <c r="BB17" s="6">
        <f t="shared" si="2"/>
        <v>640022961.49000001</v>
      </c>
      <c r="BC17" s="6">
        <f t="shared" si="2"/>
        <v>650775057.22000003</v>
      </c>
      <c r="BD17" s="6">
        <f t="shared" si="2"/>
        <v>659922770.49000001</v>
      </c>
      <c r="BE17" s="6">
        <f t="shared" si="2"/>
        <v>659048751.66999984</v>
      </c>
      <c r="BF17" s="6">
        <f t="shared" si="2"/>
        <v>668201673.47000003</v>
      </c>
      <c r="BG17" s="6">
        <f t="shared" si="2"/>
        <v>673925150.75</v>
      </c>
      <c r="BH17" s="6">
        <f t="shared" si="2"/>
        <v>679117619.39999998</v>
      </c>
      <c r="BI17" s="6">
        <f t="shared" si="2"/>
        <v>682643214.13999987</v>
      </c>
      <c r="BJ17" s="6">
        <f t="shared" si="2"/>
        <v>683892804.57000005</v>
      </c>
      <c r="BK17" s="6">
        <f t="shared" si="2"/>
        <v>684143176.25</v>
      </c>
      <c r="BL17" s="6">
        <f t="shared" si="2"/>
        <v>682516794.18999994</v>
      </c>
      <c r="BM17" s="6">
        <f t="shared" si="2"/>
        <v>679437142.12000012</v>
      </c>
      <c r="BN17" s="6">
        <f t="shared" si="2"/>
        <v>672663976.56000018</v>
      </c>
      <c r="BO17" s="6">
        <f t="shared" si="2"/>
        <v>668022825.23000002</v>
      </c>
      <c r="BP17" s="6">
        <f t="shared" si="2"/>
        <v>664297394.29999995</v>
      </c>
      <c r="BQ17" s="6">
        <f t="shared" ref="BQ17:CV17" si="3">+SUM(BQ6:BQ9)</f>
        <v>673269587.77999997</v>
      </c>
      <c r="BR17" s="6">
        <f t="shared" si="3"/>
        <v>670948740.17000008</v>
      </c>
      <c r="BS17" s="6">
        <f t="shared" si="3"/>
        <v>669596160.05000007</v>
      </c>
      <c r="BT17" s="6">
        <f t="shared" si="3"/>
        <v>669093905.25999999</v>
      </c>
      <c r="BU17" s="6">
        <f t="shared" si="3"/>
        <v>669059006.0200001</v>
      </c>
      <c r="BV17" s="6">
        <f t="shared" si="3"/>
        <v>671456014.32000005</v>
      </c>
      <c r="BW17" s="6">
        <f t="shared" si="3"/>
        <v>673241732.73000002</v>
      </c>
      <c r="BX17" s="6">
        <f t="shared" si="3"/>
        <v>674212084.74000001</v>
      </c>
      <c r="BY17" s="6">
        <f t="shared" si="3"/>
        <v>677170063.92999995</v>
      </c>
      <c r="BZ17" s="6">
        <f t="shared" si="3"/>
        <v>681120101.54999995</v>
      </c>
      <c r="CA17" s="6">
        <f t="shared" si="3"/>
        <v>683709939.38</v>
      </c>
      <c r="CB17" s="6">
        <f t="shared" si="3"/>
        <v>687641493.3499999</v>
      </c>
      <c r="CC17" s="6">
        <f t="shared" si="3"/>
        <v>689593419.21000004</v>
      </c>
      <c r="CD17" s="6">
        <f t="shared" si="3"/>
        <v>691641446.38999987</v>
      </c>
      <c r="CE17" s="6">
        <f t="shared" si="3"/>
        <v>697501567.76999998</v>
      </c>
      <c r="CF17" s="6">
        <f t="shared" si="3"/>
        <v>704953745.53999996</v>
      </c>
      <c r="CG17" s="6">
        <f t="shared" si="3"/>
        <v>711618865.04999983</v>
      </c>
      <c r="CH17" s="6">
        <f t="shared" si="3"/>
        <v>719370581.71999991</v>
      </c>
      <c r="CI17" s="6">
        <f t="shared" si="3"/>
        <v>731592529.06000006</v>
      </c>
      <c r="CJ17" s="6">
        <f t="shared" si="3"/>
        <v>747659188.77999997</v>
      </c>
      <c r="CK17" s="6">
        <f t="shared" si="3"/>
        <v>764152065.18000007</v>
      </c>
      <c r="CL17" s="6">
        <f t="shared" si="3"/>
        <v>781062997.73000002</v>
      </c>
      <c r="CM17" s="6">
        <f t="shared" si="3"/>
        <v>800463816.36000013</v>
      </c>
      <c r="CN17" s="6">
        <f t="shared" si="3"/>
        <v>818039126.55000007</v>
      </c>
      <c r="CO17" s="6">
        <f t="shared" si="3"/>
        <v>834598867.11000013</v>
      </c>
      <c r="CP17" s="6">
        <f t="shared" si="3"/>
        <v>850236291.81000006</v>
      </c>
      <c r="CQ17" s="6">
        <f t="shared" si="3"/>
        <v>862575718.1700002</v>
      </c>
      <c r="CR17" s="6">
        <f t="shared" si="3"/>
        <v>872160860.49000001</v>
      </c>
      <c r="CS17" s="6">
        <f t="shared" si="3"/>
        <v>881561544.31000018</v>
      </c>
      <c r="CT17" s="6">
        <f t="shared" si="3"/>
        <v>889436889.38999999</v>
      </c>
      <c r="CU17" s="6">
        <f t="shared" si="3"/>
        <v>892671851.32999992</v>
      </c>
      <c r="CV17" s="6">
        <f t="shared" si="3"/>
        <v>892308533.63000011</v>
      </c>
    </row>
    <row r="18" spans="1:100" x14ac:dyDescent="0.3">
      <c r="C18" s="1" t="s">
        <v>21</v>
      </c>
      <c r="D18" s="6">
        <f>+SUM(D10:D15)</f>
        <v>2037137648.9299998</v>
      </c>
      <c r="E18" s="6">
        <f t="shared" ref="E18:BP18" si="4">+SUM(E10:E15)</f>
        <v>2057795374.6899998</v>
      </c>
      <c r="F18" s="6">
        <f t="shared" si="4"/>
        <v>2085565906.3699999</v>
      </c>
      <c r="G18" s="6">
        <f t="shared" si="4"/>
        <v>2115089645.2400002</v>
      </c>
      <c r="H18" s="6">
        <f t="shared" si="4"/>
        <v>2151259799.8200002</v>
      </c>
      <c r="I18" s="6">
        <f t="shared" si="4"/>
        <v>2193930460.5100002</v>
      </c>
      <c r="J18" s="6">
        <f t="shared" si="4"/>
        <v>2222518632.9400001</v>
      </c>
      <c r="K18" s="6">
        <f t="shared" si="4"/>
        <v>2255958977.6700001</v>
      </c>
      <c r="L18" s="6">
        <f t="shared" si="4"/>
        <v>2285636423.7200003</v>
      </c>
      <c r="M18" s="6">
        <f t="shared" si="4"/>
        <v>2306249317.0900002</v>
      </c>
      <c r="N18" s="6">
        <f t="shared" si="4"/>
        <v>2333255906.46</v>
      </c>
      <c r="O18" s="6">
        <f t="shared" si="4"/>
        <v>2384023728.7000003</v>
      </c>
      <c r="P18" s="6">
        <f t="shared" si="4"/>
        <v>2452941640.2600002</v>
      </c>
      <c r="Q18" s="6">
        <f t="shared" si="4"/>
        <v>2498785654.1700001</v>
      </c>
      <c r="R18" s="6">
        <f t="shared" si="4"/>
        <v>2537333274.1100001</v>
      </c>
      <c r="S18" s="6">
        <f t="shared" si="4"/>
        <v>2577870333.54</v>
      </c>
      <c r="T18" s="6">
        <f t="shared" si="4"/>
        <v>2607110534.0999999</v>
      </c>
      <c r="U18" s="6">
        <f t="shared" si="4"/>
        <v>2615980391.8199997</v>
      </c>
      <c r="V18" s="6">
        <f t="shared" si="4"/>
        <v>2641788792.29</v>
      </c>
      <c r="W18" s="6">
        <f t="shared" si="4"/>
        <v>2654917933.7400002</v>
      </c>
      <c r="X18" s="6">
        <f t="shared" si="4"/>
        <v>2671489047.3200002</v>
      </c>
      <c r="Y18" s="6">
        <f t="shared" si="4"/>
        <v>2694775586.7800007</v>
      </c>
      <c r="Z18" s="6">
        <f t="shared" si="4"/>
        <v>2710988703.6199999</v>
      </c>
      <c r="AA18" s="6">
        <f t="shared" si="4"/>
        <v>2702416896.5799999</v>
      </c>
      <c r="AB18" s="6">
        <f t="shared" si="4"/>
        <v>2698157596.5799999</v>
      </c>
      <c r="AC18" s="6">
        <f t="shared" si="4"/>
        <v>2678310216.8599997</v>
      </c>
      <c r="AD18" s="6">
        <f t="shared" si="4"/>
        <v>2646583606.9599996</v>
      </c>
      <c r="AE18" s="6">
        <f t="shared" si="4"/>
        <v>2612463352.5499997</v>
      </c>
      <c r="AF18" s="6">
        <f t="shared" si="4"/>
        <v>2585575148.3399997</v>
      </c>
      <c r="AG18" s="6">
        <f t="shared" si="4"/>
        <v>2566317732.3400002</v>
      </c>
      <c r="AH18" s="6">
        <f t="shared" si="4"/>
        <v>2535866924.7999997</v>
      </c>
      <c r="AI18" s="6">
        <f t="shared" si="4"/>
        <v>2525414173.4199996</v>
      </c>
      <c r="AJ18" s="6">
        <f t="shared" si="4"/>
        <v>2511676216.1599998</v>
      </c>
      <c r="AK18" s="6">
        <f t="shared" si="4"/>
        <v>2505152943.8499994</v>
      </c>
      <c r="AL18" s="6">
        <f t="shared" si="4"/>
        <v>2501973228.6800003</v>
      </c>
      <c r="AM18" s="6">
        <f t="shared" si="4"/>
        <v>2511514001.04</v>
      </c>
      <c r="AN18" s="6">
        <f t="shared" si="4"/>
        <v>2522031444.21</v>
      </c>
      <c r="AO18" s="6">
        <f t="shared" si="4"/>
        <v>2548113168.3099999</v>
      </c>
      <c r="AP18" s="6">
        <f t="shared" si="4"/>
        <v>2577983761.7599998</v>
      </c>
      <c r="AQ18" s="6">
        <f t="shared" si="4"/>
        <v>2619696010.9900002</v>
      </c>
      <c r="AR18" s="6">
        <f t="shared" si="4"/>
        <v>2669934011.5900002</v>
      </c>
      <c r="AS18" s="6">
        <f t="shared" si="4"/>
        <v>2727857381.8499994</v>
      </c>
      <c r="AT18" s="6">
        <f t="shared" si="4"/>
        <v>2787713545.1300001</v>
      </c>
      <c r="AU18" s="6">
        <f t="shared" si="4"/>
        <v>2846304762.3099999</v>
      </c>
      <c r="AV18" s="6">
        <f t="shared" si="4"/>
        <v>2916373501.5500002</v>
      </c>
      <c r="AW18" s="6">
        <f t="shared" si="4"/>
        <v>3006645131.1900001</v>
      </c>
      <c r="AX18" s="6">
        <f t="shared" si="4"/>
        <v>3094435085.3400002</v>
      </c>
      <c r="AY18" s="6">
        <f t="shared" si="4"/>
        <v>3187093499.5299997</v>
      </c>
      <c r="AZ18" s="6">
        <f t="shared" si="4"/>
        <v>3289125557.2500005</v>
      </c>
      <c r="BA18" s="6">
        <f t="shared" si="4"/>
        <v>3319425646.8400002</v>
      </c>
      <c r="BB18" s="6">
        <f t="shared" si="4"/>
        <v>3289755284.3599997</v>
      </c>
      <c r="BC18" s="6">
        <f t="shared" si="4"/>
        <v>3277769628.8299999</v>
      </c>
      <c r="BD18" s="6">
        <f t="shared" si="4"/>
        <v>3254374251.6899996</v>
      </c>
      <c r="BE18" s="6">
        <f t="shared" si="4"/>
        <v>3238905888.8400002</v>
      </c>
      <c r="BF18" s="6">
        <f t="shared" si="4"/>
        <v>3207818804.5600004</v>
      </c>
      <c r="BG18" s="6">
        <f t="shared" si="4"/>
        <v>3180746778.23</v>
      </c>
      <c r="BH18" s="6">
        <f t="shared" si="4"/>
        <v>3153703247.6100001</v>
      </c>
      <c r="BI18" s="6">
        <f t="shared" si="4"/>
        <v>3100616850.6900001</v>
      </c>
      <c r="BJ18" s="6">
        <f t="shared" si="4"/>
        <v>3050576717.1100006</v>
      </c>
      <c r="BK18" s="6">
        <f t="shared" si="4"/>
        <v>2986911973.2400002</v>
      </c>
      <c r="BL18" s="6">
        <f t="shared" si="4"/>
        <v>2905698742.9000001</v>
      </c>
      <c r="BM18" s="6">
        <f t="shared" si="4"/>
        <v>2897173707.3599997</v>
      </c>
      <c r="BN18" s="6">
        <f t="shared" si="4"/>
        <v>2943962245.0599999</v>
      </c>
      <c r="BO18" s="6">
        <f t="shared" si="4"/>
        <v>2970392860.3099999</v>
      </c>
      <c r="BP18" s="6">
        <f t="shared" si="4"/>
        <v>3002702305.8600001</v>
      </c>
      <c r="BQ18" s="6">
        <f t="shared" ref="BQ18:CV18" si="5">+SUM(BQ10:BQ15)</f>
        <v>3024158863.9800005</v>
      </c>
      <c r="BR18" s="6">
        <f t="shared" si="5"/>
        <v>3047100016.8400002</v>
      </c>
      <c r="BS18" s="6">
        <f t="shared" si="5"/>
        <v>3059259890.6700001</v>
      </c>
      <c r="BT18" s="6">
        <f t="shared" si="5"/>
        <v>3065333704.4099998</v>
      </c>
      <c r="BU18" s="6">
        <f t="shared" si="5"/>
        <v>3083487042.9900002</v>
      </c>
      <c r="BV18" s="6">
        <f t="shared" si="5"/>
        <v>3106301956.9200001</v>
      </c>
      <c r="BW18" s="6">
        <f t="shared" si="5"/>
        <v>3123939682.9200001</v>
      </c>
      <c r="BX18" s="6">
        <f t="shared" si="5"/>
        <v>3120059565.4099998</v>
      </c>
      <c r="BY18" s="6">
        <f t="shared" si="5"/>
        <v>3134776884.96</v>
      </c>
      <c r="BZ18" s="6">
        <f t="shared" si="5"/>
        <v>3139689275.1099997</v>
      </c>
      <c r="CA18" s="6">
        <f t="shared" si="5"/>
        <v>3135478257.04</v>
      </c>
      <c r="CB18" s="6">
        <f t="shared" si="5"/>
        <v>3133193496.9000001</v>
      </c>
      <c r="CC18" s="6">
        <f t="shared" si="5"/>
        <v>3132645380.71</v>
      </c>
      <c r="CD18" s="6">
        <f t="shared" si="5"/>
        <v>3143102253.9599996</v>
      </c>
      <c r="CE18" s="6">
        <f t="shared" si="5"/>
        <v>3163920965.0699997</v>
      </c>
      <c r="CF18" s="6">
        <f t="shared" si="5"/>
        <v>3178611286.8599992</v>
      </c>
      <c r="CG18" s="6">
        <f t="shared" si="5"/>
        <v>3174966576.5600004</v>
      </c>
      <c r="CH18" s="6">
        <f t="shared" si="5"/>
        <v>3186621561.1999998</v>
      </c>
      <c r="CI18" s="6">
        <f t="shared" si="5"/>
        <v>3203056446.0799999</v>
      </c>
      <c r="CJ18" s="6">
        <f t="shared" si="5"/>
        <v>3267401531.2599998</v>
      </c>
      <c r="CK18" s="6">
        <f t="shared" si="5"/>
        <v>3322025713.1599998</v>
      </c>
      <c r="CL18" s="6">
        <f t="shared" si="5"/>
        <v>3384030731.54</v>
      </c>
      <c r="CM18" s="6">
        <f t="shared" si="5"/>
        <v>3463159059.6099997</v>
      </c>
      <c r="CN18" s="6">
        <f t="shared" si="5"/>
        <v>3536290569.1899996</v>
      </c>
      <c r="CO18" s="6">
        <f t="shared" si="5"/>
        <v>3612984209.96</v>
      </c>
      <c r="CP18" s="6">
        <f t="shared" si="5"/>
        <v>3680460950.8800001</v>
      </c>
      <c r="CQ18" s="6">
        <f t="shared" si="5"/>
        <v>3737895262.73</v>
      </c>
      <c r="CR18" s="6">
        <f t="shared" si="5"/>
        <v>3801255677.3200002</v>
      </c>
      <c r="CS18" s="6">
        <f t="shared" si="5"/>
        <v>3867043899.5300002</v>
      </c>
      <c r="CT18" s="6">
        <f t="shared" si="5"/>
        <v>3902916656.6700001</v>
      </c>
      <c r="CU18" s="6">
        <f t="shared" si="5"/>
        <v>3935075206.2800002</v>
      </c>
      <c r="CV18" s="6">
        <f t="shared" si="5"/>
        <v>3941067421.9699998</v>
      </c>
    </row>
    <row r="21" spans="1:100" x14ac:dyDescent="0.3">
      <c r="A21" s="2" t="s">
        <v>210</v>
      </c>
    </row>
    <row r="22" spans="1:100" x14ac:dyDescent="0.3">
      <c r="D22" s="1">
        <v>2</v>
      </c>
      <c r="E22" s="1">
        <v>3</v>
      </c>
      <c r="F22" s="1">
        <v>4</v>
      </c>
      <c r="G22" s="1">
        <v>5</v>
      </c>
      <c r="H22" s="1">
        <v>6</v>
      </c>
      <c r="I22" s="1">
        <v>7</v>
      </c>
      <c r="J22" s="1">
        <v>8</v>
      </c>
      <c r="K22" s="1">
        <v>9</v>
      </c>
      <c r="L22" s="1">
        <v>10</v>
      </c>
      <c r="M22" s="1">
        <v>11</v>
      </c>
      <c r="N22" s="1">
        <v>12</v>
      </c>
      <c r="O22" s="1">
        <v>13</v>
      </c>
      <c r="P22" s="1">
        <v>14</v>
      </c>
      <c r="Q22" s="1">
        <v>15</v>
      </c>
      <c r="R22" s="1">
        <v>16</v>
      </c>
      <c r="S22" s="1">
        <v>17</v>
      </c>
      <c r="T22" s="1">
        <v>18</v>
      </c>
      <c r="U22" s="1">
        <v>19</v>
      </c>
      <c r="V22" s="1">
        <v>20</v>
      </c>
      <c r="W22" s="1">
        <v>21</v>
      </c>
      <c r="X22" s="1">
        <v>22</v>
      </c>
      <c r="Y22" s="1">
        <v>23</v>
      </c>
      <c r="Z22" s="1">
        <v>24</v>
      </c>
      <c r="AA22" s="1">
        <v>25</v>
      </c>
      <c r="AB22" s="1">
        <v>26</v>
      </c>
      <c r="AC22" s="1">
        <v>27</v>
      </c>
      <c r="AD22" s="1">
        <v>28</v>
      </c>
      <c r="AE22" s="1">
        <v>29</v>
      </c>
      <c r="AF22" s="1">
        <v>30</v>
      </c>
      <c r="AG22" s="1">
        <v>31</v>
      </c>
      <c r="AH22" s="1">
        <v>32</v>
      </c>
      <c r="AI22" s="1">
        <v>33</v>
      </c>
      <c r="AJ22" s="1">
        <v>34</v>
      </c>
      <c r="AK22" s="1">
        <v>35</v>
      </c>
      <c r="AL22" s="1">
        <v>36</v>
      </c>
      <c r="AM22" s="1">
        <v>37</v>
      </c>
      <c r="AN22" s="1">
        <v>38</v>
      </c>
      <c r="AO22" s="1">
        <v>39</v>
      </c>
      <c r="AP22" s="1">
        <v>40</v>
      </c>
      <c r="AQ22" s="1">
        <v>41</v>
      </c>
      <c r="AR22" s="1">
        <v>42</v>
      </c>
      <c r="AS22" s="1">
        <v>43</v>
      </c>
      <c r="AT22" s="1">
        <v>44</v>
      </c>
      <c r="AU22" s="1">
        <v>45</v>
      </c>
      <c r="AV22" s="1">
        <v>46</v>
      </c>
      <c r="AW22" s="1">
        <v>47</v>
      </c>
      <c r="AX22" s="1">
        <v>48</v>
      </c>
      <c r="AY22" s="1">
        <v>49</v>
      </c>
      <c r="AZ22" s="1">
        <v>50</v>
      </c>
      <c r="BA22" s="1">
        <v>51</v>
      </c>
      <c r="BB22" s="1">
        <v>52</v>
      </c>
      <c r="BC22" s="1">
        <v>53</v>
      </c>
      <c r="BD22" s="1">
        <v>54</v>
      </c>
      <c r="BE22" s="1">
        <v>55</v>
      </c>
      <c r="BF22" s="1">
        <v>56</v>
      </c>
      <c r="BG22" s="1">
        <v>57</v>
      </c>
      <c r="BH22" s="1">
        <v>58</v>
      </c>
      <c r="BI22" s="1">
        <v>59</v>
      </c>
      <c r="BJ22" s="1">
        <v>60</v>
      </c>
      <c r="BK22" s="1">
        <v>61</v>
      </c>
      <c r="BL22" s="1">
        <v>62</v>
      </c>
      <c r="BM22" s="1">
        <v>63</v>
      </c>
      <c r="BN22" s="1">
        <v>64</v>
      </c>
      <c r="BO22" s="1">
        <v>65</v>
      </c>
      <c r="BP22" s="1">
        <v>66</v>
      </c>
      <c r="BQ22" s="1">
        <v>67</v>
      </c>
      <c r="BR22" s="1">
        <v>68</v>
      </c>
      <c r="BS22" s="1">
        <v>69</v>
      </c>
      <c r="BT22" s="1">
        <v>70</v>
      </c>
      <c r="BU22" s="1">
        <v>71</v>
      </c>
      <c r="BV22" s="1">
        <v>72</v>
      </c>
      <c r="BW22" s="1">
        <v>73</v>
      </c>
      <c r="BX22" s="1">
        <v>74</v>
      </c>
      <c r="BY22" s="1">
        <v>75</v>
      </c>
      <c r="BZ22" s="1">
        <v>76</v>
      </c>
      <c r="CA22" s="1">
        <v>77</v>
      </c>
      <c r="CB22" s="1">
        <v>78</v>
      </c>
      <c r="CC22" s="1">
        <v>79</v>
      </c>
      <c r="CD22" s="1">
        <v>80</v>
      </c>
      <c r="CE22" s="1">
        <v>81</v>
      </c>
      <c r="CF22" s="1">
        <v>82</v>
      </c>
      <c r="CG22" s="1">
        <v>83</v>
      </c>
      <c r="CH22" s="1">
        <v>84</v>
      </c>
      <c r="CI22" s="1">
        <v>85</v>
      </c>
      <c r="CJ22" s="1">
        <v>86</v>
      </c>
      <c r="CK22" s="1">
        <v>87</v>
      </c>
      <c r="CL22" s="1">
        <v>88</v>
      </c>
      <c r="CM22" s="1">
        <v>89</v>
      </c>
      <c r="CN22" s="1">
        <v>90</v>
      </c>
      <c r="CO22" s="1">
        <v>91</v>
      </c>
      <c r="CP22" s="1">
        <v>92</v>
      </c>
      <c r="CQ22" s="1">
        <v>93</v>
      </c>
      <c r="CR22" s="1">
        <v>94</v>
      </c>
      <c r="CS22" s="1">
        <v>95</v>
      </c>
      <c r="CT22" s="1">
        <v>96</v>
      </c>
      <c r="CU22" s="1">
        <v>97</v>
      </c>
      <c r="CV22" s="1">
        <v>98</v>
      </c>
    </row>
    <row r="23" spans="1:100" x14ac:dyDescent="0.3">
      <c r="A23" s="1" t="s">
        <v>6</v>
      </c>
      <c r="B23" s="1" t="s">
        <v>0</v>
      </c>
      <c r="C23" s="1" t="s">
        <v>1</v>
      </c>
      <c r="D23" s="3">
        <v>40908</v>
      </c>
      <c r="E23" s="3">
        <v>40939</v>
      </c>
      <c r="F23" s="3">
        <v>40968</v>
      </c>
      <c r="G23" s="3">
        <v>40999</v>
      </c>
      <c r="H23" s="3">
        <v>41029</v>
      </c>
      <c r="I23" s="3">
        <v>41060</v>
      </c>
      <c r="J23" s="3">
        <v>41090</v>
      </c>
      <c r="K23" s="3">
        <v>41121</v>
      </c>
      <c r="L23" s="3">
        <v>41152</v>
      </c>
      <c r="M23" s="3">
        <v>41182</v>
      </c>
      <c r="N23" s="3">
        <v>41213</v>
      </c>
      <c r="O23" s="3">
        <v>41243</v>
      </c>
      <c r="P23" s="3">
        <v>41274</v>
      </c>
      <c r="Q23" s="3">
        <v>41305</v>
      </c>
      <c r="R23" s="3">
        <v>41333</v>
      </c>
      <c r="S23" s="3">
        <v>41364</v>
      </c>
      <c r="T23" s="3">
        <v>41394</v>
      </c>
      <c r="U23" s="3">
        <v>41425</v>
      </c>
      <c r="V23" s="3">
        <v>41455</v>
      </c>
      <c r="W23" s="3">
        <v>41486</v>
      </c>
      <c r="X23" s="3">
        <v>41517</v>
      </c>
      <c r="Y23" s="3">
        <v>41547</v>
      </c>
      <c r="Z23" s="3">
        <v>41578</v>
      </c>
      <c r="AA23" s="3">
        <v>41608</v>
      </c>
      <c r="AB23" s="3">
        <v>41639</v>
      </c>
      <c r="AC23" s="3">
        <v>41670</v>
      </c>
      <c r="AD23" s="3">
        <v>41698</v>
      </c>
      <c r="AE23" s="3">
        <v>41729</v>
      </c>
      <c r="AF23" s="3">
        <v>41759</v>
      </c>
      <c r="AG23" s="3">
        <v>41790</v>
      </c>
      <c r="AH23" s="3">
        <v>41820</v>
      </c>
      <c r="AI23" s="3">
        <v>41851</v>
      </c>
      <c r="AJ23" s="3">
        <v>41882</v>
      </c>
      <c r="AK23" s="3">
        <v>41912</v>
      </c>
      <c r="AL23" s="3">
        <v>41943</v>
      </c>
      <c r="AM23" s="3">
        <v>41973</v>
      </c>
      <c r="AN23" s="3">
        <v>42004</v>
      </c>
      <c r="AO23" s="3">
        <v>42035</v>
      </c>
      <c r="AP23" s="3">
        <v>42063</v>
      </c>
      <c r="AQ23" s="3">
        <v>42094</v>
      </c>
      <c r="AR23" s="3">
        <v>42124</v>
      </c>
      <c r="AS23" s="3">
        <v>42155</v>
      </c>
      <c r="AT23" s="3">
        <v>42185</v>
      </c>
      <c r="AU23" s="3">
        <v>42216</v>
      </c>
      <c r="AV23" s="3">
        <v>42247</v>
      </c>
      <c r="AW23" s="3">
        <v>42277</v>
      </c>
      <c r="AX23" s="3">
        <v>42308</v>
      </c>
      <c r="AY23" s="3">
        <v>42338</v>
      </c>
      <c r="AZ23" s="3">
        <v>42369</v>
      </c>
      <c r="BA23" s="3">
        <v>42400</v>
      </c>
      <c r="BB23" s="3">
        <v>42429</v>
      </c>
      <c r="BC23" s="3">
        <v>42460</v>
      </c>
      <c r="BD23" s="3">
        <v>42490</v>
      </c>
      <c r="BE23" s="3">
        <v>42521</v>
      </c>
      <c r="BF23" s="3">
        <v>42551</v>
      </c>
      <c r="BG23" s="3">
        <v>42582</v>
      </c>
      <c r="BH23" s="3">
        <v>42613</v>
      </c>
      <c r="BI23" s="3">
        <v>42643</v>
      </c>
      <c r="BJ23" s="3">
        <v>42674</v>
      </c>
      <c r="BK23" s="3">
        <v>42704</v>
      </c>
      <c r="BL23" s="3">
        <v>42735</v>
      </c>
      <c r="BM23" s="3">
        <v>42766</v>
      </c>
      <c r="BN23" s="3">
        <v>42794</v>
      </c>
      <c r="BO23" s="3">
        <v>42825</v>
      </c>
      <c r="BP23" s="3">
        <v>42855</v>
      </c>
      <c r="BQ23" s="3">
        <v>42886</v>
      </c>
      <c r="BR23" s="3">
        <v>42916</v>
      </c>
      <c r="BS23" s="3">
        <v>42947</v>
      </c>
      <c r="BT23" s="3">
        <v>42978</v>
      </c>
      <c r="BU23" s="3">
        <v>43008</v>
      </c>
      <c r="BV23" s="3">
        <v>43039</v>
      </c>
      <c r="BW23" s="3">
        <v>43069</v>
      </c>
      <c r="BX23" s="3">
        <v>43100</v>
      </c>
      <c r="BY23" s="3">
        <v>43131</v>
      </c>
      <c r="BZ23" s="3">
        <v>43159</v>
      </c>
      <c r="CA23" s="3">
        <v>43190</v>
      </c>
      <c r="CB23" s="3">
        <v>43220</v>
      </c>
      <c r="CC23" s="3">
        <v>43251</v>
      </c>
      <c r="CD23" s="3">
        <v>43281</v>
      </c>
      <c r="CE23" s="3">
        <v>43312</v>
      </c>
      <c r="CF23" s="3">
        <v>43343</v>
      </c>
      <c r="CG23" s="3">
        <v>43373</v>
      </c>
      <c r="CH23" s="3">
        <v>43404</v>
      </c>
      <c r="CI23" s="3">
        <v>43434</v>
      </c>
      <c r="CJ23" s="3">
        <v>43465</v>
      </c>
      <c r="CK23" s="3">
        <v>43496</v>
      </c>
      <c r="CL23" s="3">
        <v>43524</v>
      </c>
      <c r="CM23" s="3">
        <v>43555</v>
      </c>
      <c r="CN23" s="3">
        <v>43585</v>
      </c>
      <c r="CO23" s="3">
        <v>43616</v>
      </c>
      <c r="CP23" s="3">
        <v>43646</v>
      </c>
      <c r="CQ23" s="3">
        <v>43677</v>
      </c>
      <c r="CR23" s="3">
        <v>43708</v>
      </c>
      <c r="CS23" s="3">
        <v>43738</v>
      </c>
      <c r="CT23" s="3">
        <v>43769</v>
      </c>
      <c r="CU23" s="3">
        <v>43799</v>
      </c>
      <c r="CV23" s="3">
        <v>43830</v>
      </c>
    </row>
    <row r="24" spans="1:100" x14ac:dyDescent="0.3">
      <c r="A24" s="1">
        <v>1</v>
      </c>
      <c r="B24" s="1">
        <v>9</v>
      </c>
      <c r="C24" s="1" t="s">
        <v>2</v>
      </c>
      <c r="D24" s="5">
        <f>+VLOOKUP($C24,Data!$C$696:$CV$766,Fondeo!D$22,FALSE)</f>
        <v>1350993304.6308334</v>
      </c>
      <c r="E24" s="5">
        <f>+VLOOKUP($C24,Data!$C$696:$CV$766,Fondeo!E$22,FALSE)</f>
        <v>1404445493.0025001</v>
      </c>
      <c r="F24" s="5">
        <f>+VLOOKUP($C24,Data!$C$696:$CV$766,Fondeo!F$22,FALSE)</f>
        <v>1448543581.7924998</v>
      </c>
      <c r="G24" s="5">
        <f>+VLOOKUP($C24,Data!$C$696:$CV$766,Fondeo!G$22,FALSE)</f>
        <v>1494310964.9508333</v>
      </c>
      <c r="H24" s="5">
        <f>+VLOOKUP($C24,Data!$C$696:$CV$766,Fondeo!H$22,FALSE)</f>
        <v>1531882753.1250002</v>
      </c>
      <c r="I24" s="5">
        <f>+VLOOKUP($C24,Data!$C$696:$CV$766,Fondeo!I$22,FALSE)</f>
        <v>1564390388.4116669</v>
      </c>
      <c r="J24" s="5">
        <f>+VLOOKUP($C24,Data!$C$696:$CV$766,Fondeo!J$22,FALSE)</f>
        <v>1624628286.9941666</v>
      </c>
      <c r="K24" s="5">
        <f>+VLOOKUP($C24,Data!$C$696:$CV$766,Fondeo!K$22,FALSE)</f>
        <v>1650951449.5799999</v>
      </c>
      <c r="L24" s="5">
        <f>+VLOOKUP($C24,Data!$C$696:$CV$766,Fondeo!L$22,FALSE)</f>
        <v>1674567824.5666668</v>
      </c>
      <c r="M24" s="5">
        <f>+VLOOKUP($C24,Data!$C$696:$CV$766,Fondeo!M$22,FALSE)</f>
        <v>1707197996.7199996</v>
      </c>
      <c r="N24" s="5">
        <f>+VLOOKUP($C24,Data!$C$696:$CV$766,Fondeo!N$22,FALSE)</f>
        <v>1736791446.5391667</v>
      </c>
      <c r="O24" s="5">
        <f>+VLOOKUP($C24,Data!$C$696:$CV$766,Fondeo!O$22,FALSE)</f>
        <v>1742780639.2891667</v>
      </c>
      <c r="P24" s="5">
        <f>+VLOOKUP($C24,Data!$C$696:$CV$766,Fondeo!P$22,FALSE)</f>
        <v>1751521584.1125</v>
      </c>
      <c r="Q24" s="5">
        <f>+VLOOKUP($C24,Data!$C$696:$CV$766,Fondeo!Q$22,FALSE)</f>
        <v>1771485537.6333334</v>
      </c>
      <c r="R24" s="5">
        <f>+VLOOKUP($C24,Data!$C$696:$CV$766,Fondeo!R$22,FALSE)</f>
        <v>1793085746.5708334</v>
      </c>
      <c r="S24" s="5">
        <f>+VLOOKUP($C24,Data!$C$696:$CV$766,Fondeo!S$22,FALSE)</f>
        <v>1813952314.3924999</v>
      </c>
      <c r="T24" s="5">
        <f>+VLOOKUP($C24,Data!$C$696:$CV$766,Fondeo!T$22,FALSE)</f>
        <v>1812844884.4758332</v>
      </c>
      <c r="U24" s="5">
        <f>+VLOOKUP($C24,Data!$C$696:$CV$766,Fondeo!U$22,FALSE)</f>
        <v>1847054998.6700001</v>
      </c>
      <c r="V24" s="5">
        <f>+VLOOKUP($C24,Data!$C$696:$CV$766,Fondeo!V$22,FALSE)</f>
        <v>1891571785.5283334</v>
      </c>
      <c r="W24" s="5">
        <f>+VLOOKUP($C24,Data!$C$696:$CV$766,Fondeo!W$22,FALSE)</f>
        <v>1911427548.8616667</v>
      </c>
      <c r="X24" s="5">
        <f>+VLOOKUP($C24,Data!$C$696:$CV$766,Fondeo!X$22,FALSE)</f>
        <v>1942376032.9108331</v>
      </c>
      <c r="Y24" s="5">
        <f>+VLOOKUP($C24,Data!$C$696:$CV$766,Fondeo!Y$22,FALSE)</f>
        <v>1942453153.9049997</v>
      </c>
      <c r="Z24" s="5">
        <f>+VLOOKUP($C24,Data!$C$696:$CV$766,Fondeo!Z$22,FALSE)</f>
        <v>1953262829.0699997</v>
      </c>
      <c r="AA24" s="5">
        <f>+VLOOKUP($C24,Data!$C$696:$CV$766,Fondeo!AA$22,FALSE)</f>
        <v>1989046080.6091664</v>
      </c>
      <c r="AB24" s="5">
        <f>+VLOOKUP($C24,Data!$C$696:$CV$766,Fondeo!AB$22,FALSE)</f>
        <v>2009388664.4216669</v>
      </c>
      <c r="AC24" s="5">
        <f>+VLOOKUP($C24,Data!$C$696:$CV$766,Fondeo!AC$22,FALSE)</f>
        <v>2041462875.3283331</v>
      </c>
      <c r="AD24" s="5">
        <f>+VLOOKUP($C24,Data!$C$696:$CV$766,Fondeo!AD$22,FALSE)</f>
        <v>2088304194.9508336</v>
      </c>
      <c r="AE24" s="5">
        <f>+VLOOKUP($C24,Data!$C$696:$CV$766,Fondeo!AE$22,FALSE)</f>
        <v>2103319776.3408329</v>
      </c>
      <c r="AF24" s="5">
        <f>+VLOOKUP($C24,Data!$C$696:$CV$766,Fondeo!AF$22,FALSE)</f>
        <v>2128235059.0550003</v>
      </c>
      <c r="AG24" s="5">
        <f>+VLOOKUP($C24,Data!$C$696:$CV$766,Fondeo!AG$22,FALSE)</f>
        <v>2111504237.4708335</v>
      </c>
      <c r="AH24" s="5">
        <f>+VLOOKUP($C24,Data!$C$696:$CV$766,Fondeo!AH$22,FALSE)</f>
        <v>2087184817.9941666</v>
      </c>
      <c r="AI24" s="5">
        <f>+VLOOKUP($C24,Data!$C$696:$CV$766,Fondeo!AI$22,FALSE)</f>
        <v>2111968965.325</v>
      </c>
      <c r="AJ24" s="5">
        <f>+VLOOKUP($C24,Data!$C$696:$CV$766,Fondeo!AJ$22,FALSE)</f>
        <v>2124510152.9600003</v>
      </c>
      <c r="AK24" s="5">
        <f>+VLOOKUP($C24,Data!$C$696:$CV$766,Fondeo!AK$22,FALSE)</f>
        <v>2158205511.8575006</v>
      </c>
      <c r="AL24" s="5">
        <f>+VLOOKUP($C24,Data!$C$696:$CV$766,Fondeo!AL$22,FALSE)</f>
        <v>2186336291.645</v>
      </c>
      <c r="AM24" s="5">
        <f>+VLOOKUP($C24,Data!$C$696:$CV$766,Fondeo!AM$22,FALSE)</f>
        <v>2203421465.2950001</v>
      </c>
      <c r="AN24" s="5">
        <f>+VLOOKUP($C24,Data!$C$696:$CV$766,Fondeo!AN$22,FALSE)</f>
        <v>2256641620.7633333</v>
      </c>
      <c r="AO24" s="5">
        <f>+VLOOKUP($C24,Data!$C$696:$CV$766,Fondeo!AO$22,FALSE)</f>
        <v>2297289598.3449998</v>
      </c>
      <c r="AP24" s="5">
        <f>+VLOOKUP($C24,Data!$C$696:$CV$766,Fondeo!AP$22,FALSE)</f>
        <v>2336486829.271667</v>
      </c>
      <c r="AQ24" s="5">
        <f>+VLOOKUP($C24,Data!$C$696:$CV$766,Fondeo!AQ$22,FALSE)</f>
        <v>2380916884.1391664</v>
      </c>
      <c r="AR24" s="5">
        <f>+VLOOKUP($C24,Data!$C$696:$CV$766,Fondeo!AR$22,FALSE)</f>
        <v>2409309104.3016667</v>
      </c>
      <c r="AS24" s="5">
        <f>+VLOOKUP($C24,Data!$C$696:$CV$766,Fondeo!AS$22,FALSE)</f>
        <v>2460210073.8000002</v>
      </c>
      <c r="AT24" s="5">
        <f>+VLOOKUP($C24,Data!$C$696:$CV$766,Fondeo!AT$22,FALSE)</f>
        <v>2512278525.4533334</v>
      </c>
      <c r="AU24" s="5">
        <f>+VLOOKUP($C24,Data!$C$696:$CV$766,Fondeo!AU$22,FALSE)</f>
        <v>2562223222.4908333</v>
      </c>
      <c r="AV24" s="5">
        <f>+VLOOKUP($C24,Data!$C$696:$CV$766,Fondeo!AV$22,FALSE)</f>
        <v>2681205404.6408339</v>
      </c>
      <c r="AW24" s="5">
        <f>+VLOOKUP($C24,Data!$C$696:$CV$766,Fondeo!AW$22,FALSE)</f>
        <v>2714302210.9558339</v>
      </c>
      <c r="AX24" s="5">
        <f>+VLOOKUP($C24,Data!$C$696:$CV$766,Fondeo!AX$22,FALSE)</f>
        <v>2765208472.1350002</v>
      </c>
      <c r="AY24" s="5">
        <f>+VLOOKUP($C24,Data!$C$696:$CV$766,Fondeo!AY$22,FALSE)</f>
        <v>2844080364.2516665</v>
      </c>
      <c r="AZ24" s="5">
        <f>+VLOOKUP($C24,Data!$C$696:$CV$766,Fondeo!AZ$22,FALSE)</f>
        <v>2885015398.7866669</v>
      </c>
      <c r="BA24" s="5">
        <f>+VLOOKUP($C24,Data!$C$696:$CV$766,Fondeo!BA$22,FALSE)</f>
        <v>2939577534.2383332</v>
      </c>
      <c r="BB24" s="5">
        <f>+VLOOKUP($C24,Data!$C$696:$CV$766,Fondeo!BB$22,FALSE)</f>
        <v>3004259049.3300004</v>
      </c>
      <c r="BC24" s="5">
        <f>+VLOOKUP($C24,Data!$C$696:$CV$766,Fondeo!BC$22,FALSE)</f>
        <v>3055910024.5433335</v>
      </c>
      <c r="BD24" s="5">
        <f>+VLOOKUP($C24,Data!$C$696:$CV$766,Fondeo!BD$22,FALSE)</f>
        <v>3094420222.75</v>
      </c>
      <c r="BE24" s="5">
        <f>+VLOOKUP($C24,Data!$C$696:$CV$766,Fondeo!BE$22,FALSE)</f>
        <v>3141558466.8458333</v>
      </c>
      <c r="BF24" s="5">
        <f>+VLOOKUP($C24,Data!$C$696:$CV$766,Fondeo!BF$22,FALSE)</f>
        <v>3168659742.9249997</v>
      </c>
      <c r="BG24" s="5">
        <f>+VLOOKUP($C24,Data!$C$696:$CV$766,Fondeo!BG$22,FALSE)</f>
        <v>3191930720.605</v>
      </c>
      <c r="BH24" s="5">
        <f>+VLOOKUP($C24,Data!$C$696:$CV$766,Fondeo!BH$22,FALSE)</f>
        <v>3149707674.7758331</v>
      </c>
      <c r="BI24" s="5">
        <f>+VLOOKUP($C24,Data!$C$696:$CV$766,Fondeo!BI$22,FALSE)</f>
        <v>3170652851.4266663</v>
      </c>
      <c r="BJ24" s="5">
        <f>+VLOOKUP($C24,Data!$C$696:$CV$766,Fondeo!BJ$22,FALSE)</f>
        <v>3190097989.7258334</v>
      </c>
      <c r="BK24" s="5">
        <f>+VLOOKUP($C24,Data!$C$696:$CV$766,Fondeo!BK$22,FALSE)</f>
        <v>3157396987.1016669</v>
      </c>
      <c r="BL24" s="5">
        <f>+VLOOKUP($C24,Data!$C$696:$CV$766,Fondeo!BL$22,FALSE)</f>
        <v>3142082126.9899998</v>
      </c>
      <c r="BM24" s="5">
        <f>+VLOOKUP($C24,Data!$C$696:$CV$766,Fondeo!BM$22,FALSE)</f>
        <v>3106411016.2049999</v>
      </c>
      <c r="BN24" s="5">
        <f>+VLOOKUP($C24,Data!$C$696:$CV$766,Fondeo!BN$22,FALSE)</f>
        <v>3044255654.4475002</v>
      </c>
      <c r="BO24" s="5">
        <f>+VLOOKUP($C24,Data!$C$696:$CV$766,Fondeo!BO$22,FALSE)</f>
        <v>3035578390.7049999</v>
      </c>
      <c r="BP24" s="5">
        <f>+VLOOKUP($C24,Data!$C$696:$CV$766,Fondeo!BP$22,FALSE)</f>
        <v>3052672678.3408332</v>
      </c>
      <c r="BQ24" s="5">
        <f>+VLOOKUP($C24,Data!$C$696:$CV$766,Fondeo!BQ$22,FALSE)</f>
        <v>3079760426.1725001</v>
      </c>
      <c r="BR24" s="5">
        <f>+VLOOKUP($C24,Data!$C$696:$CV$766,Fondeo!BR$22,FALSE)</f>
        <v>3076811253.2099996</v>
      </c>
      <c r="BS24" s="5">
        <f>+VLOOKUP($C24,Data!$C$696:$CV$766,Fondeo!BS$22,FALSE)</f>
        <v>3073621417.6008334</v>
      </c>
      <c r="BT24" s="5">
        <f>+VLOOKUP($C24,Data!$C$696:$CV$766,Fondeo!BT$22,FALSE)</f>
        <v>3066380882.9191666</v>
      </c>
      <c r="BU24" s="5">
        <f>+VLOOKUP($C24,Data!$C$696:$CV$766,Fondeo!BU$22,FALSE)</f>
        <v>3081497695.8666663</v>
      </c>
      <c r="BV24" s="5">
        <f>+VLOOKUP($C24,Data!$C$696:$CV$766,Fondeo!BV$22,FALSE)</f>
        <v>3093242513.1008325</v>
      </c>
      <c r="BW24" s="5">
        <f>+VLOOKUP($C24,Data!$C$696:$CV$766,Fondeo!BW$22,FALSE)</f>
        <v>3120104202.623333</v>
      </c>
      <c r="BX24" s="5">
        <f>+VLOOKUP($C24,Data!$C$696:$CV$766,Fondeo!BX$22,FALSE)</f>
        <v>3148123184.8066659</v>
      </c>
      <c r="BY24" s="5">
        <f>+VLOOKUP($C24,Data!$C$696:$CV$766,Fondeo!BY$22,FALSE)</f>
        <v>3186015395.5033326</v>
      </c>
      <c r="BZ24" s="5">
        <f>+VLOOKUP($C24,Data!$C$696:$CV$766,Fondeo!BZ$22,FALSE)</f>
        <v>3222502235.771667</v>
      </c>
      <c r="CA24" s="5">
        <f>+VLOOKUP($C24,Data!$C$696:$CV$766,Fondeo!CA$22,FALSE)</f>
        <v>3220785642.8691669</v>
      </c>
      <c r="CB24" s="5">
        <f>+VLOOKUP($C24,Data!$C$696:$CV$766,Fondeo!CB$22,FALSE)</f>
        <v>3225991446.2533336</v>
      </c>
      <c r="CC24" s="5">
        <f>+VLOOKUP($C24,Data!$C$696:$CV$766,Fondeo!CC$22,FALSE)</f>
        <v>3227080468.5483336</v>
      </c>
      <c r="CD24" s="5">
        <f>+VLOOKUP($C24,Data!$C$696:$CV$766,Fondeo!CD$22,FALSE)</f>
        <v>3281409753.542501</v>
      </c>
      <c r="CE24" s="5">
        <f>+VLOOKUP($C24,Data!$C$696:$CV$766,Fondeo!CE$22,FALSE)</f>
        <v>3303886066.4266663</v>
      </c>
      <c r="CF24" s="5">
        <f>+VLOOKUP($C24,Data!$C$696:$CV$766,Fondeo!CF$22,FALSE)</f>
        <v>3345539732.0499997</v>
      </c>
      <c r="CG24" s="5">
        <f>+VLOOKUP($C24,Data!$C$696:$CV$766,Fondeo!CG$22,FALSE)</f>
        <v>3381497126.6599998</v>
      </c>
      <c r="CH24" s="5">
        <f>+VLOOKUP($C24,Data!$C$696:$CV$766,Fondeo!CH$22,FALSE)</f>
        <v>3405023483.6816659</v>
      </c>
      <c r="CI24" s="5">
        <f>+VLOOKUP($C24,Data!$C$696:$CV$766,Fondeo!CI$22,FALSE)</f>
        <v>3443891291.4033332</v>
      </c>
      <c r="CJ24" s="5">
        <f>+VLOOKUP($C24,Data!$C$696:$CV$766,Fondeo!CJ$22,FALSE)</f>
        <v>3490737770.6133327</v>
      </c>
      <c r="CK24" s="5">
        <f>+VLOOKUP($C24,Data!$C$696:$CV$766,Fondeo!CK$22,FALSE)</f>
        <v>3529950424.5866661</v>
      </c>
      <c r="CL24" s="5">
        <f>+VLOOKUP($C24,Data!$C$696:$CV$766,Fondeo!CL$22,FALSE)</f>
        <v>3602873480.7758327</v>
      </c>
      <c r="CM24" s="5">
        <f>+VLOOKUP($C24,Data!$C$696:$CV$766,Fondeo!CM$22,FALSE)</f>
        <v>3695164184.6383328</v>
      </c>
      <c r="CN24" s="5">
        <f>+VLOOKUP($C24,Data!$C$696:$CV$766,Fondeo!CN$22,FALSE)</f>
        <v>3765766638.8141665</v>
      </c>
      <c r="CO24" s="5">
        <f>+VLOOKUP($C24,Data!$C$696:$CV$766,Fondeo!CO$22,FALSE)</f>
        <v>3835361988.3199997</v>
      </c>
      <c r="CP24" s="5">
        <f>+VLOOKUP($C24,Data!$C$696:$CV$766,Fondeo!CP$22,FALSE)</f>
        <v>3844820002.0933337</v>
      </c>
      <c r="CQ24" s="5">
        <f>+VLOOKUP($C24,Data!$C$696:$CV$766,Fondeo!CQ$22,FALSE)</f>
        <v>3857322147.4600005</v>
      </c>
      <c r="CR24" s="5">
        <f>+VLOOKUP($C24,Data!$C$696:$CV$766,Fondeo!CR$22,FALSE)</f>
        <v>3902558177.3850002</v>
      </c>
      <c r="CS24" s="5">
        <f>+VLOOKUP($C24,Data!$C$696:$CV$766,Fondeo!CS$22,FALSE)</f>
        <v>3964360201.3008327</v>
      </c>
      <c r="CT24" s="5">
        <f>+VLOOKUP($C24,Data!$C$696:$CV$766,Fondeo!CT$22,FALSE)</f>
        <v>3988160151.207499</v>
      </c>
      <c r="CU24" s="5">
        <f>+VLOOKUP($C24,Data!$C$696:$CV$766,Fondeo!CU$22,FALSE)</f>
        <v>4040829752.4774995</v>
      </c>
      <c r="CV24" s="5">
        <f>+VLOOKUP($C24,Data!$C$696:$CV$766,Fondeo!CV$22,FALSE)</f>
        <v>4029172037.3766665</v>
      </c>
    </row>
    <row r="25" spans="1:100" x14ac:dyDescent="0.3">
      <c r="A25" s="1">
        <v>1</v>
      </c>
      <c r="B25" s="1">
        <v>6</v>
      </c>
      <c r="C25" s="1" t="s">
        <v>3</v>
      </c>
      <c r="D25" s="5">
        <f>+VLOOKUP($C25,Data!$C$696:$CV$766,Fondeo!D$22,FALSE)</f>
        <v>3448555422.2725005</v>
      </c>
      <c r="E25" s="5">
        <f>+VLOOKUP($C25,Data!$C$696:$CV$766,Fondeo!E$22,FALSE)</f>
        <v>3493396749.5975003</v>
      </c>
      <c r="F25" s="5">
        <f>+VLOOKUP($C25,Data!$C$696:$CV$766,Fondeo!F$22,FALSE)</f>
        <v>3527507359.4841666</v>
      </c>
      <c r="G25" s="5">
        <f>+VLOOKUP($C25,Data!$C$696:$CV$766,Fondeo!G$22,FALSE)</f>
        <v>3561201132.1208339</v>
      </c>
      <c r="H25" s="5">
        <f>+VLOOKUP($C25,Data!$C$696:$CV$766,Fondeo!H$22,FALSE)</f>
        <v>3583203664.1683335</v>
      </c>
      <c r="I25" s="5">
        <f>+VLOOKUP($C25,Data!$C$696:$CV$766,Fondeo!I$22,FALSE)</f>
        <v>3629586770.9616666</v>
      </c>
      <c r="J25" s="5">
        <f>+VLOOKUP($C25,Data!$C$696:$CV$766,Fondeo!J$22,FALSE)</f>
        <v>3665849981.1916656</v>
      </c>
      <c r="K25" s="5">
        <f>+VLOOKUP($C25,Data!$C$696:$CV$766,Fondeo!K$22,FALSE)</f>
        <v>3691622748.3199997</v>
      </c>
      <c r="L25" s="5">
        <f>+VLOOKUP($C25,Data!$C$696:$CV$766,Fondeo!L$22,FALSE)</f>
        <v>3714417647.2083325</v>
      </c>
      <c r="M25" s="5">
        <f>+VLOOKUP($C25,Data!$C$696:$CV$766,Fondeo!M$22,FALSE)</f>
        <v>3730520057.6149998</v>
      </c>
      <c r="N25" s="5">
        <f>+VLOOKUP($C25,Data!$C$696:$CV$766,Fondeo!N$22,FALSE)</f>
        <v>3762357370.8316665</v>
      </c>
      <c r="O25" s="5">
        <f>+VLOOKUP($C25,Data!$C$696:$CV$766,Fondeo!O$22,FALSE)</f>
        <v>3791212110.3158336</v>
      </c>
      <c r="P25" s="5">
        <f>+VLOOKUP($C25,Data!$C$696:$CV$766,Fondeo!P$22,FALSE)</f>
        <v>3822758727.6458335</v>
      </c>
      <c r="Q25" s="5">
        <f>+VLOOKUP($C25,Data!$C$696:$CV$766,Fondeo!Q$22,FALSE)</f>
        <v>3863900137.9099998</v>
      </c>
      <c r="R25" s="5">
        <f>+VLOOKUP($C25,Data!$C$696:$CV$766,Fondeo!R$22,FALSE)</f>
        <v>3904049802.3758335</v>
      </c>
      <c r="S25" s="5">
        <f>+VLOOKUP($C25,Data!$C$696:$CV$766,Fondeo!S$22,FALSE)</f>
        <v>3947885330.1941662</v>
      </c>
      <c r="T25" s="5">
        <f>+VLOOKUP($C25,Data!$C$696:$CV$766,Fondeo!T$22,FALSE)</f>
        <v>4009853920.5683331</v>
      </c>
      <c r="U25" s="5">
        <f>+VLOOKUP($C25,Data!$C$696:$CV$766,Fondeo!U$22,FALSE)</f>
        <v>4058434067.2625003</v>
      </c>
      <c r="V25" s="5">
        <f>+VLOOKUP($C25,Data!$C$696:$CV$766,Fondeo!V$22,FALSE)</f>
        <v>4126996853.9166675</v>
      </c>
      <c r="W25" s="5">
        <f>+VLOOKUP($C25,Data!$C$696:$CV$766,Fondeo!W$22,FALSE)</f>
        <v>4216456057.1849999</v>
      </c>
      <c r="X25" s="5">
        <f>+VLOOKUP($C25,Data!$C$696:$CV$766,Fondeo!X$22,FALSE)</f>
        <v>4305596978.0508337</v>
      </c>
      <c r="Y25" s="5">
        <f>+VLOOKUP($C25,Data!$C$696:$CV$766,Fondeo!Y$22,FALSE)</f>
        <v>4387426661.831666</v>
      </c>
      <c r="Z25" s="5">
        <f>+VLOOKUP($C25,Data!$C$696:$CV$766,Fondeo!Z$22,FALSE)</f>
        <v>4473638742.8874998</v>
      </c>
      <c r="AA25" s="5">
        <f>+VLOOKUP($C25,Data!$C$696:$CV$766,Fondeo!AA$22,FALSE)</f>
        <v>4561777698.916667</v>
      </c>
      <c r="AB25" s="5">
        <f>+VLOOKUP($C25,Data!$C$696:$CV$766,Fondeo!AB$22,FALSE)</f>
        <v>4658148365.3316669</v>
      </c>
      <c r="AC25" s="5">
        <f>+VLOOKUP($C25,Data!$C$696:$CV$766,Fondeo!AC$22,FALSE)</f>
        <v>4741599853.1958332</v>
      </c>
      <c r="AD25" s="5">
        <f>+VLOOKUP($C25,Data!$C$696:$CV$766,Fondeo!AD$22,FALSE)</f>
        <v>4832652821.9274998</v>
      </c>
      <c r="AE25" s="5">
        <f>+VLOOKUP($C25,Data!$C$696:$CV$766,Fondeo!AE$22,FALSE)</f>
        <v>4918129479.9991674</v>
      </c>
      <c r="AF25" s="5">
        <f>+VLOOKUP($C25,Data!$C$696:$CV$766,Fondeo!AF$22,FALSE)</f>
        <v>4996896674.6541662</v>
      </c>
      <c r="AG25" s="5">
        <f>+VLOOKUP($C25,Data!$C$696:$CV$766,Fondeo!AG$22,FALSE)</f>
        <v>5079123111.8275003</v>
      </c>
      <c r="AH25" s="5">
        <f>+VLOOKUP($C25,Data!$C$696:$CV$766,Fondeo!AH$22,FALSE)</f>
        <v>5171231226.0016661</v>
      </c>
      <c r="AI25" s="5">
        <f>+VLOOKUP($C25,Data!$C$696:$CV$766,Fondeo!AI$22,FALSE)</f>
        <v>5234725047.7858334</v>
      </c>
      <c r="AJ25" s="5">
        <f>+VLOOKUP($C25,Data!$C$696:$CV$766,Fondeo!AJ$22,FALSE)</f>
        <v>5290541547.5516672</v>
      </c>
      <c r="AK25" s="5">
        <f>+VLOOKUP($C25,Data!$C$696:$CV$766,Fondeo!AK$22,FALSE)</f>
        <v>5393959505.2983332</v>
      </c>
      <c r="AL25" s="5">
        <f>+VLOOKUP($C25,Data!$C$696:$CV$766,Fondeo!AL$22,FALSE)</f>
        <v>5478922726.7799997</v>
      </c>
      <c r="AM25" s="5">
        <f>+VLOOKUP($C25,Data!$C$696:$CV$766,Fondeo!AM$22,FALSE)</f>
        <v>5570643638.6366663</v>
      </c>
      <c r="AN25" s="5">
        <f>+VLOOKUP($C25,Data!$C$696:$CV$766,Fondeo!AN$22,FALSE)</f>
        <v>5649803273.2799997</v>
      </c>
      <c r="AO25" s="5">
        <f>+VLOOKUP($C25,Data!$C$696:$CV$766,Fondeo!AO$22,FALSE)</f>
        <v>5751874520.0074997</v>
      </c>
      <c r="AP25" s="5">
        <f>+VLOOKUP($C25,Data!$C$696:$CV$766,Fondeo!AP$22,FALSE)</f>
        <v>5839911601.3549995</v>
      </c>
      <c r="AQ25" s="5">
        <f>+VLOOKUP($C25,Data!$C$696:$CV$766,Fondeo!AQ$22,FALSE)</f>
        <v>5945060228.6025</v>
      </c>
      <c r="AR25" s="5">
        <f>+VLOOKUP($C25,Data!$C$696:$CV$766,Fondeo!AR$22,FALSE)</f>
        <v>6051796756.0933332</v>
      </c>
      <c r="AS25" s="5">
        <f>+VLOOKUP($C25,Data!$C$696:$CV$766,Fondeo!AS$22,FALSE)</f>
        <v>6142375229.3633337</v>
      </c>
      <c r="AT25" s="5">
        <f>+VLOOKUP($C25,Data!$C$696:$CV$766,Fondeo!AT$22,FALSE)</f>
        <v>6202323407.9000006</v>
      </c>
      <c r="AU25" s="5">
        <f>+VLOOKUP($C25,Data!$C$696:$CV$766,Fondeo!AU$22,FALSE)</f>
        <v>6305095420.8633337</v>
      </c>
      <c r="AV25" s="5">
        <f>+VLOOKUP($C25,Data!$C$696:$CV$766,Fondeo!AV$22,FALSE)</f>
        <v>6420099589.7441673</v>
      </c>
      <c r="AW25" s="5">
        <f>+VLOOKUP($C25,Data!$C$696:$CV$766,Fondeo!AW$22,FALSE)</f>
        <v>6493366006.0200005</v>
      </c>
      <c r="AX25" s="5">
        <f>+VLOOKUP($C25,Data!$C$696:$CV$766,Fondeo!AX$22,FALSE)</f>
        <v>6556212176.9133339</v>
      </c>
      <c r="AY25" s="5">
        <f>+VLOOKUP($C25,Data!$C$696:$CV$766,Fondeo!AY$22,FALSE)</f>
        <v>6626869563.6950006</v>
      </c>
      <c r="AZ25" s="5">
        <f>+VLOOKUP($C25,Data!$C$696:$CV$766,Fondeo!AZ$22,FALSE)</f>
        <v>6719308551.5949984</v>
      </c>
      <c r="BA25" s="5">
        <f>+VLOOKUP($C25,Data!$C$696:$CV$766,Fondeo!BA$22,FALSE)</f>
        <v>6816070790.4616671</v>
      </c>
      <c r="BB25" s="5">
        <f>+VLOOKUP($C25,Data!$C$696:$CV$766,Fondeo!BB$22,FALSE)</f>
        <v>6932547199.0391665</v>
      </c>
      <c r="BC25" s="5">
        <f>+VLOOKUP($C25,Data!$C$696:$CV$766,Fondeo!BC$22,FALSE)</f>
        <v>6970179111.7200003</v>
      </c>
      <c r="BD25" s="5">
        <f>+VLOOKUP($C25,Data!$C$696:$CV$766,Fondeo!BD$22,FALSE)</f>
        <v>7024213133.310833</v>
      </c>
      <c r="BE25" s="5">
        <f>+VLOOKUP($C25,Data!$C$696:$CV$766,Fondeo!BE$22,FALSE)</f>
        <v>7121615782.5583334</v>
      </c>
      <c r="BF25" s="5">
        <f>+VLOOKUP($C25,Data!$C$696:$CV$766,Fondeo!BF$22,FALSE)</f>
        <v>7189270457.0349989</v>
      </c>
      <c r="BG25" s="5">
        <f>+VLOOKUP($C25,Data!$C$696:$CV$766,Fondeo!BG$22,FALSE)</f>
        <v>7257685056.1966658</v>
      </c>
      <c r="BH25" s="5">
        <f>+VLOOKUP($C25,Data!$C$696:$CV$766,Fondeo!BH$22,FALSE)</f>
        <v>7346692176.8266649</v>
      </c>
      <c r="BI25" s="5">
        <f>+VLOOKUP($C25,Data!$C$696:$CV$766,Fondeo!BI$22,FALSE)</f>
        <v>7417272748.6258326</v>
      </c>
      <c r="BJ25" s="5">
        <f>+VLOOKUP($C25,Data!$C$696:$CV$766,Fondeo!BJ$22,FALSE)</f>
        <v>7491056333.2199984</v>
      </c>
      <c r="BK25" s="5">
        <f>+VLOOKUP($C25,Data!$C$696:$CV$766,Fondeo!BK$22,FALSE)</f>
        <v>7547035306.7658339</v>
      </c>
      <c r="BL25" s="5">
        <f>+VLOOKUP($C25,Data!$C$696:$CV$766,Fondeo!BL$22,FALSE)</f>
        <v>7581242054.751667</v>
      </c>
      <c r="BM25" s="5">
        <f>+VLOOKUP($C25,Data!$C$696:$CV$766,Fondeo!BM$22,FALSE)</f>
        <v>7592546790.1300001</v>
      </c>
      <c r="BN25" s="5">
        <f>+VLOOKUP($C25,Data!$C$696:$CV$766,Fondeo!BN$22,FALSE)</f>
        <v>7567111861.4449997</v>
      </c>
      <c r="BO25" s="5">
        <f>+VLOOKUP($C25,Data!$C$696:$CV$766,Fondeo!BO$22,FALSE)</f>
        <v>7630421639.9691658</v>
      </c>
      <c r="BP25" s="5">
        <f>+VLOOKUP($C25,Data!$C$696:$CV$766,Fondeo!BP$22,FALSE)</f>
        <v>7678347686.8658323</v>
      </c>
      <c r="BQ25" s="5">
        <f>+VLOOKUP($C25,Data!$C$696:$CV$766,Fondeo!BQ$22,FALSE)</f>
        <v>7722359232.0708313</v>
      </c>
      <c r="BR25" s="5">
        <f>+VLOOKUP($C25,Data!$C$696:$CV$766,Fondeo!BR$22,FALSE)</f>
        <v>7800225801.0916662</v>
      </c>
      <c r="BS25" s="5">
        <f>+VLOOKUP($C25,Data!$C$696:$CV$766,Fondeo!BS$22,FALSE)</f>
        <v>7874305564.9674988</v>
      </c>
      <c r="BT25" s="5">
        <f>+VLOOKUP($C25,Data!$C$696:$CV$766,Fondeo!BT$22,FALSE)</f>
        <v>7888630028.1358328</v>
      </c>
      <c r="BU25" s="5">
        <f>+VLOOKUP($C25,Data!$C$696:$CV$766,Fondeo!BU$22,FALSE)</f>
        <v>7964803693.9891663</v>
      </c>
      <c r="BV25" s="5">
        <f>+VLOOKUP($C25,Data!$C$696:$CV$766,Fondeo!BV$22,FALSE)</f>
        <v>8032079057.5166674</v>
      </c>
      <c r="BW25" s="5">
        <f>+VLOOKUP($C25,Data!$C$696:$CV$766,Fondeo!BW$22,FALSE)</f>
        <v>8061072821.2324991</v>
      </c>
      <c r="BX25" s="5">
        <f>+VLOOKUP($C25,Data!$C$696:$CV$766,Fondeo!BX$22,FALSE)</f>
        <v>8130325813.2241669</v>
      </c>
      <c r="BY25" s="5">
        <f>+VLOOKUP($C25,Data!$C$696:$CV$766,Fondeo!BY$22,FALSE)</f>
        <v>8247297745.2966661</v>
      </c>
      <c r="BZ25" s="5">
        <f>+VLOOKUP($C25,Data!$C$696:$CV$766,Fondeo!BZ$22,FALSE)</f>
        <v>8422807107.7224998</v>
      </c>
      <c r="CA25" s="5">
        <f>+VLOOKUP($C25,Data!$C$696:$CV$766,Fondeo!CA$22,FALSE)</f>
        <v>8552858139.6199999</v>
      </c>
      <c r="CB25" s="5">
        <f>+VLOOKUP($C25,Data!$C$696:$CV$766,Fondeo!CB$22,FALSE)</f>
        <v>8700528011.2208347</v>
      </c>
      <c r="CC25" s="5">
        <f>+VLOOKUP($C25,Data!$C$696:$CV$766,Fondeo!CC$22,FALSE)</f>
        <v>8759747658.875</v>
      </c>
      <c r="CD25" s="5">
        <f>+VLOOKUP($C25,Data!$C$696:$CV$766,Fondeo!CD$22,FALSE)</f>
        <v>8850108626.5391655</v>
      </c>
      <c r="CE25" s="5">
        <f>+VLOOKUP($C25,Data!$C$696:$CV$766,Fondeo!CE$22,FALSE)</f>
        <v>8978956593.2408314</v>
      </c>
      <c r="CF25" s="5">
        <f>+VLOOKUP($C25,Data!$C$696:$CV$766,Fondeo!CF$22,FALSE)</f>
        <v>9112162826.5916653</v>
      </c>
      <c r="CG25" s="5">
        <f>+VLOOKUP($C25,Data!$C$696:$CV$766,Fondeo!CG$22,FALSE)</f>
        <v>9182188636.7158318</v>
      </c>
      <c r="CH25" s="5">
        <f>+VLOOKUP($C25,Data!$C$696:$CV$766,Fondeo!CH$22,FALSE)</f>
        <v>9277234848.5458317</v>
      </c>
      <c r="CI25" s="5">
        <f>+VLOOKUP($C25,Data!$C$696:$CV$766,Fondeo!CI$22,FALSE)</f>
        <v>9462695229.961668</v>
      </c>
      <c r="CJ25" s="5">
        <f>+VLOOKUP($C25,Data!$C$696:$CV$766,Fondeo!CJ$22,FALSE)</f>
        <v>9577222444.5841675</v>
      </c>
      <c r="CK25" s="5">
        <f>+VLOOKUP($C25,Data!$C$696:$CV$766,Fondeo!CK$22,FALSE)</f>
        <v>9653604027.0966682</v>
      </c>
      <c r="CL25" s="5">
        <f>+VLOOKUP($C25,Data!$C$696:$CV$766,Fondeo!CL$22,FALSE)</f>
        <v>9680927203.6291676</v>
      </c>
      <c r="CM25" s="5">
        <f>+VLOOKUP($C25,Data!$C$696:$CV$766,Fondeo!CM$22,FALSE)</f>
        <v>9723300044.2749996</v>
      </c>
      <c r="CN25" s="5">
        <f>+VLOOKUP($C25,Data!$C$696:$CV$766,Fondeo!CN$22,FALSE)</f>
        <v>9773938545.9683323</v>
      </c>
      <c r="CO25" s="5">
        <f>+VLOOKUP($C25,Data!$C$696:$CV$766,Fondeo!CO$22,FALSE)</f>
        <v>9864746667.7316666</v>
      </c>
      <c r="CP25" s="5">
        <f>+VLOOKUP($C25,Data!$C$696:$CV$766,Fondeo!CP$22,FALSE)</f>
        <v>9919451245.9100018</v>
      </c>
      <c r="CQ25" s="5">
        <f>+VLOOKUP($C25,Data!$C$696:$CV$766,Fondeo!CQ$22,FALSE)</f>
        <v>9896826219.6066666</v>
      </c>
      <c r="CR25" s="5">
        <f>+VLOOKUP($C25,Data!$C$696:$CV$766,Fondeo!CR$22,FALSE)</f>
        <v>9924635271.5491657</v>
      </c>
      <c r="CS25" s="5">
        <f>+VLOOKUP($C25,Data!$C$696:$CV$766,Fondeo!CS$22,FALSE)</f>
        <v>10012439254.961666</v>
      </c>
      <c r="CT25" s="5">
        <f>+VLOOKUP($C25,Data!$C$696:$CV$766,Fondeo!CT$22,FALSE)</f>
        <v>10046518445.102499</v>
      </c>
      <c r="CU25" s="5">
        <f>+VLOOKUP($C25,Data!$C$696:$CV$766,Fondeo!CU$22,FALSE)</f>
        <v>10035183901.688334</v>
      </c>
      <c r="CV25" s="5">
        <f>+VLOOKUP($C25,Data!$C$696:$CV$766,Fondeo!CV$22,FALSE)</f>
        <v>10043597138.325834</v>
      </c>
    </row>
    <row r="26" spans="1:100" x14ac:dyDescent="0.3">
      <c r="A26" s="1">
        <v>1</v>
      </c>
      <c r="B26" s="1">
        <v>7</v>
      </c>
      <c r="C26" s="1" t="s">
        <v>4</v>
      </c>
      <c r="D26" s="5">
        <f>+VLOOKUP($C26,Data!$C$696:$CV$766,Fondeo!D$22,FALSE)</f>
        <v>2641712785.0666666</v>
      </c>
      <c r="E26" s="5">
        <f>+VLOOKUP($C26,Data!$C$696:$CV$766,Fondeo!E$22,FALSE)</f>
        <v>2690330104.0349998</v>
      </c>
      <c r="F26" s="5">
        <f>+VLOOKUP($C26,Data!$C$696:$CV$766,Fondeo!F$22,FALSE)</f>
        <v>2731186089.1725001</v>
      </c>
      <c r="G26" s="5">
        <f>+VLOOKUP($C26,Data!$C$696:$CV$766,Fondeo!G$22,FALSE)</f>
        <v>2766100144.8474998</v>
      </c>
      <c r="H26" s="5">
        <f>+VLOOKUP($C26,Data!$C$696:$CV$766,Fondeo!H$22,FALSE)</f>
        <v>2795123793.7183337</v>
      </c>
      <c r="I26" s="5">
        <f>+VLOOKUP($C26,Data!$C$696:$CV$766,Fondeo!I$22,FALSE)</f>
        <v>2832564365.3816667</v>
      </c>
      <c r="J26" s="5">
        <f>+VLOOKUP($C26,Data!$C$696:$CV$766,Fondeo!J$22,FALSE)</f>
        <v>2864330015.3500004</v>
      </c>
      <c r="K26" s="5">
        <f>+VLOOKUP($C26,Data!$C$696:$CV$766,Fondeo!K$22,FALSE)</f>
        <v>2905653534.0325007</v>
      </c>
      <c r="L26" s="5">
        <f>+VLOOKUP($C26,Data!$C$696:$CV$766,Fondeo!L$22,FALSE)</f>
        <v>2943990094.6941667</v>
      </c>
      <c r="M26" s="5">
        <f>+VLOOKUP($C26,Data!$C$696:$CV$766,Fondeo!M$22,FALSE)</f>
        <v>2977741053.25</v>
      </c>
      <c r="N26" s="5">
        <f>+VLOOKUP($C26,Data!$C$696:$CV$766,Fondeo!N$22,FALSE)</f>
        <v>3005308200.5491662</v>
      </c>
      <c r="O26" s="5">
        <f>+VLOOKUP($C26,Data!$C$696:$CV$766,Fondeo!O$22,FALSE)</f>
        <v>3050181007.0941663</v>
      </c>
      <c r="P26" s="5">
        <f>+VLOOKUP($C26,Data!$C$696:$CV$766,Fondeo!P$22,FALSE)</f>
        <v>3092079651.75</v>
      </c>
      <c r="Q26" s="5">
        <f>+VLOOKUP($C26,Data!$C$696:$CV$766,Fondeo!Q$22,FALSE)</f>
        <v>3143401198.395</v>
      </c>
      <c r="R26" s="5">
        <f>+VLOOKUP($C26,Data!$C$696:$CV$766,Fondeo!R$22,FALSE)</f>
        <v>3177808604.8166671</v>
      </c>
      <c r="S26" s="5">
        <f>+VLOOKUP($C26,Data!$C$696:$CV$766,Fondeo!S$22,FALSE)</f>
        <v>3228129928.0825005</v>
      </c>
      <c r="T26" s="5">
        <f>+VLOOKUP($C26,Data!$C$696:$CV$766,Fondeo!T$22,FALSE)</f>
        <v>3289659791.3225002</v>
      </c>
      <c r="U26" s="5">
        <f>+VLOOKUP($C26,Data!$C$696:$CV$766,Fondeo!U$22,FALSE)</f>
        <v>3342468579.2741666</v>
      </c>
      <c r="V26" s="5">
        <f>+VLOOKUP($C26,Data!$C$696:$CV$766,Fondeo!V$22,FALSE)</f>
        <v>3410305125.9283333</v>
      </c>
      <c r="W26" s="5">
        <f>+VLOOKUP($C26,Data!$C$696:$CV$766,Fondeo!W$22,FALSE)</f>
        <v>3484033859.3549995</v>
      </c>
      <c r="X26" s="5">
        <f>+VLOOKUP($C26,Data!$C$696:$CV$766,Fondeo!X$22,FALSE)</f>
        <v>3548834999.9566665</v>
      </c>
      <c r="Y26" s="5">
        <f>+VLOOKUP($C26,Data!$C$696:$CV$766,Fondeo!Y$22,FALSE)</f>
        <v>3600405918.6258335</v>
      </c>
      <c r="Z26" s="5">
        <f>+VLOOKUP($C26,Data!$C$696:$CV$766,Fondeo!Z$22,FALSE)</f>
        <v>3652597814.5516663</v>
      </c>
      <c r="AA26" s="5">
        <f>+VLOOKUP($C26,Data!$C$696:$CV$766,Fondeo!AA$22,FALSE)</f>
        <v>3678883368.4524994</v>
      </c>
      <c r="AB26" s="5">
        <f>+VLOOKUP($C26,Data!$C$696:$CV$766,Fondeo!AB$22,FALSE)</f>
        <v>3721627467.8791661</v>
      </c>
      <c r="AC26" s="5">
        <f>+VLOOKUP($C26,Data!$C$696:$CV$766,Fondeo!AC$22,FALSE)</f>
        <v>3753058084.4008336</v>
      </c>
      <c r="AD26" s="5">
        <f>+VLOOKUP($C26,Data!$C$696:$CV$766,Fondeo!AD$22,FALSE)</f>
        <v>3815427144.6566672</v>
      </c>
      <c r="AE26" s="5">
        <f>+VLOOKUP($C26,Data!$C$696:$CV$766,Fondeo!AE$22,FALSE)</f>
        <v>3863112351.294167</v>
      </c>
      <c r="AF26" s="5">
        <f>+VLOOKUP($C26,Data!$C$696:$CV$766,Fondeo!AF$22,FALSE)</f>
        <v>3915715411.960834</v>
      </c>
      <c r="AG26" s="5">
        <f>+VLOOKUP($C26,Data!$C$696:$CV$766,Fondeo!AG$22,FALSE)</f>
        <v>3967024445.7525001</v>
      </c>
      <c r="AH26" s="5">
        <f>+VLOOKUP($C26,Data!$C$696:$CV$766,Fondeo!AH$22,FALSE)</f>
        <v>4003218897.9933333</v>
      </c>
      <c r="AI26" s="5">
        <f>+VLOOKUP($C26,Data!$C$696:$CV$766,Fondeo!AI$22,FALSE)</f>
        <v>4010038485.2533326</v>
      </c>
      <c r="AJ26" s="5">
        <f>+VLOOKUP($C26,Data!$C$696:$CV$766,Fondeo!AJ$22,FALSE)</f>
        <v>4018118042.3116665</v>
      </c>
      <c r="AK26" s="5">
        <f>+VLOOKUP($C26,Data!$C$696:$CV$766,Fondeo!AK$22,FALSE)</f>
        <v>4043261289.1166668</v>
      </c>
      <c r="AL26" s="5">
        <f>+VLOOKUP($C26,Data!$C$696:$CV$766,Fondeo!AL$22,FALSE)</f>
        <v>4064159010.3558331</v>
      </c>
      <c r="AM26" s="5">
        <f>+VLOOKUP($C26,Data!$C$696:$CV$766,Fondeo!AM$22,FALSE)</f>
        <v>4078402796.8025002</v>
      </c>
      <c r="AN26" s="5">
        <f>+VLOOKUP($C26,Data!$C$696:$CV$766,Fondeo!AN$22,FALSE)</f>
        <v>4092430012.4333339</v>
      </c>
      <c r="AO26" s="5">
        <f>+VLOOKUP($C26,Data!$C$696:$CV$766,Fondeo!AO$22,FALSE)</f>
        <v>4120192888.0900006</v>
      </c>
      <c r="AP26" s="5">
        <f>+VLOOKUP($C26,Data!$C$696:$CV$766,Fondeo!AP$22,FALSE)</f>
        <v>4119153886.0550003</v>
      </c>
      <c r="AQ26" s="5">
        <f>+VLOOKUP($C26,Data!$C$696:$CV$766,Fondeo!AQ$22,FALSE)</f>
        <v>4117406616.3108335</v>
      </c>
      <c r="AR26" s="5">
        <f>+VLOOKUP($C26,Data!$C$696:$CV$766,Fondeo!AR$22,FALSE)</f>
        <v>4106628738.0391669</v>
      </c>
      <c r="AS26" s="5">
        <f>+VLOOKUP($C26,Data!$C$696:$CV$766,Fondeo!AS$22,FALSE)</f>
        <v>4093527383.0008335</v>
      </c>
      <c r="AT26" s="5">
        <f>+VLOOKUP($C26,Data!$C$696:$CV$766,Fondeo!AT$22,FALSE)</f>
        <v>4091798679.9333339</v>
      </c>
      <c r="AU26" s="5">
        <f>+VLOOKUP($C26,Data!$C$696:$CV$766,Fondeo!AU$22,FALSE)</f>
        <v>4111937156.6133332</v>
      </c>
      <c r="AV26" s="5">
        <f>+VLOOKUP($C26,Data!$C$696:$CV$766,Fondeo!AV$22,FALSE)</f>
        <v>4150541350.8558335</v>
      </c>
      <c r="AW26" s="5">
        <f>+VLOOKUP($C26,Data!$C$696:$CV$766,Fondeo!AW$22,FALSE)</f>
        <v>4173926682.8266664</v>
      </c>
      <c r="AX26" s="5">
        <f>+VLOOKUP($C26,Data!$C$696:$CV$766,Fondeo!AX$22,FALSE)</f>
        <v>4195880546.3258328</v>
      </c>
      <c r="AY26" s="5">
        <f>+VLOOKUP($C26,Data!$C$696:$CV$766,Fondeo!AY$22,FALSE)</f>
        <v>4238804211.7266669</v>
      </c>
      <c r="AZ26" s="5">
        <f>+VLOOKUP($C26,Data!$C$696:$CV$766,Fondeo!AZ$22,FALSE)</f>
        <v>4275189688.290833</v>
      </c>
      <c r="BA26" s="5">
        <f>+VLOOKUP($C26,Data!$C$696:$CV$766,Fondeo!BA$22,FALSE)</f>
        <v>4294887004.2075</v>
      </c>
      <c r="BB26" s="5">
        <f>+VLOOKUP($C26,Data!$C$696:$CV$766,Fondeo!BB$22,FALSE)</f>
        <v>4330219339.6999998</v>
      </c>
      <c r="BC26" s="5">
        <f>+VLOOKUP($C26,Data!$C$696:$CV$766,Fondeo!BC$22,FALSE)</f>
        <v>4344029175.4133329</v>
      </c>
      <c r="BD26" s="5">
        <f>+VLOOKUP($C26,Data!$C$696:$CV$766,Fondeo!BD$22,FALSE)</f>
        <v>4361471028.1091671</v>
      </c>
      <c r="BE26" s="5">
        <f>+VLOOKUP($C26,Data!$C$696:$CV$766,Fondeo!BE$22,FALSE)</f>
        <v>4405627093.8200006</v>
      </c>
      <c r="BF26" s="5">
        <f>+VLOOKUP($C26,Data!$C$696:$CV$766,Fondeo!BF$22,FALSE)</f>
        <v>4427033943.7258339</v>
      </c>
      <c r="BG26" s="5">
        <f>+VLOOKUP($C26,Data!$C$696:$CV$766,Fondeo!BG$22,FALSE)</f>
        <v>4451324303.6016665</v>
      </c>
      <c r="BH26" s="5">
        <f>+VLOOKUP($C26,Data!$C$696:$CV$766,Fondeo!BH$22,FALSE)</f>
        <v>4482410535.6983328</v>
      </c>
      <c r="BI26" s="5">
        <f>+VLOOKUP($C26,Data!$C$696:$CV$766,Fondeo!BI$22,FALSE)</f>
        <v>4518789596.371666</v>
      </c>
      <c r="BJ26" s="5">
        <f>+VLOOKUP($C26,Data!$C$696:$CV$766,Fondeo!BJ$22,FALSE)</f>
        <v>4570379386.8433332</v>
      </c>
      <c r="BK26" s="5">
        <f>+VLOOKUP($C26,Data!$C$696:$CV$766,Fondeo!BK$22,FALSE)</f>
        <v>4616257815.9075003</v>
      </c>
      <c r="BL26" s="5">
        <f>+VLOOKUP($C26,Data!$C$696:$CV$766,Fondeo!BL$22,FALSE)</f>
        <v>4642658173.4416666</v>
      </c>
      <c r="BM26" s="5">
        <f>+VLOOKUP($C26,Data!$C$696:$CV$766,Fondeo!BM$22,FALSE)</f>
        <v>4663278111.6383333</v>
      </c>
      <c r="BN26" s="5">
        <f>+VLOOKUP($C26,Data!$C$696:$CV$766,Fondeo!BN$22,FALSE)</f>
        <v>4687592641.1300001</v>
      </c>
      <c r="BO26" s="5">
        <f>+VLOOKUP($C26,Data!$C$696:$CV$766,Fondeo!BO$22,FALSE)</f>
        <v>4732752164.4725008</v>
      </c>
      <c r="BP26" s="5">
        <f>+VLOOKUP($C26,Data!$C$696:$CV$766,Fondeo!BP$22,FALSE)</f>
        <v>4777009372.3933334</v>
      </c>
      <c r="BQ26" s="5">
        <f>+VLOOKUP($C26,Data!$C$696:$CV$766,Fondeo!BQ$22,FALSE)</f>
        <v>4790282264.7533331</v>
      </c>
      <c r="BR26" s="5">
        <f>+VLOOKUP($C26,Data!$C$696:$CV$766,Fondeo!BR$22,FALSE)</f>
        <v>4841407226.2675009</v>
      </c>
      <c r="BS26" s="5">
        <f>+VLOOKUP($C26,Data!$C$696:$CV$766,Fondeo!BS$22,FALSE)</f>
        <v>4887052544.6708336</v>
      </c>
      <c r="BT26" s="5">
        <f>+VLOOKUP($C26,Data!$C$696:$CV$766,Fondeo!BT$22,FALSE)</f>
        <v>4925310266.1333342</v>
      </c>
      <c r="BU26" s="5">
        <f>+VLOOKUP($C26,Data!$C$696:$CV$766,Fondeo!BU$22,FALSE)</f>
        <v>4971451012.6966667</v>
      </c>
      <c r="BV26" s="5">
        <f>+VLOOKUP($C26,Data!$C$696:$CV$766,Fondeo!BV$22,FALSE)</f>
        <v>5010275504.9691668</v>
      </c>
      <c r="BW26" s="5">
        <f>+VLOOKUP($C26,Data!$C$696:$CV$766,Fondeo!BW$22,FALSE)</f>
        <v>5038714754.9208326</v>
      </c>
      <c r="BX26" s="5">
        <f>+VLOOKUP($C26,Data!$C$696:$CV$766,Fondeo!BX$22,FALSE)</f>
        <v>5088220298.9783335</v>
      </c>
      <c r="BY26" s="5">
        <f>+VLOOKUP($C26,Data!$C$696:$CV$766,Fondeo!BY$22,FALSE)</f>
        <v>5149883918.9474993</v>
      </c>
      <c r="BZ26" s="5">
        <f>+VLOOKUP($C26,Data!$C$696:$CV$766,Fondeo!BZ$22,FALSE)</f>
        <v>5210212592.2850008</v>
      </c>
      <c r="CA26" s="5">
        <f>+VLOOKUP($C26,Data!$C$696:$CV$766,Fondeo!CA$22,FALSE)</f>
        <v>5267527019.2791672</v>
      </c>
      <c r="CB26" s="5">
        <f>+VLOOKUP($C26,Data!$C$696:$CV$766,Fondeo!CB$22,FALSE)</f>
        <v>5337468631.2166662</v>
      </c>
      <c r="CC26" s="5">
        <f>+VLOOKUP($C26,Data!$C$696:$CV$766,Fondeo!CC$22,FALSE)</f>
        <v>5413551409.3091669</v>
      </c>
      <c r="CD26" s="5">
        <f>+VLOOKUP($C26,Data!$C$696:$CV$766,Fondeo!CD$22,FALSE)</f>
        <v>5460409190.1008329</v>
      </c>
      <c r="CE26" s="5">
        <f>+VLOOKUP($C26,Data!$C$696:$CV$766,Fondeo!CE$22,FALSE)</f>
        <v>5507337506.3141661</v>
      </c>
      <c r="CF26" s="5">
        <f>+VLOOKUP($C26,Data!$C$696:$CV$766,Fondeo!CF$22,FALSE)</f>
        <v>5556952312.7158327</v>
      </c>
      <c r="CG26" s="5">
        <f>+VLOOKUP($C26,Data!$C$696:$CV$766,Fondeo!CG$22,FALSE)</f>
        <v>5601469033.1925001</v>
      </c>
      <c r="CH26" s="5">
        <f>+VLOOKUP($C26,Data!$C$696:$CV$766,Fondeo!CH$22,FALSE)</f>
        <v>5643236266.0958338</v>
      </c>
      <c r="CI26" s="5">
        <f>+VLOOKUP($C26,Data!$C$696:$CV$766,Fondeo!CI$22,FALSE)</f>
        <v>5711702968.8416681</v>
      </c>
      <c r="CJ26" s="5">
        <f>+VLOOKUP($C26,Data!$C$696:$CV$766,Fondeo!CJ$22,FALSE)</f>
        <v>5773424215.9550009</v>
      </c>
      <c r="CK26" s="5">
        <f>+VLOOKUP($C26,Data!$C$696:$CV$766,Fondeo!CK$22,FALSE)</f>
        <v>5833271676.7125006</v>
      </c>
      <c r="CL26" s="5">
        <f>+VLOOKUP($C26,Data!$C$696:$CV$766,Fondeo!CL$22,FALSE)</f>
        <v>5891260962.8525</v>
      </c>
      <c r="CM26" s="5">
        <f>+VLOOKUP($C26,Data!$C$696:$CV$766,Fondeo!CM$22,FALSE)</f>
        <v>5941988435.6141663</v>
      </c>
      <c r="CN26" s="5">
        <f>+VLOOKUP($C26,Data!$C$696:$CV$766,Fondeo!CN$22,FALSE)</f>
        <v>5979413585.5500002</v>
      </c>
      <c r="CO26" s="5">
        <f>+VLOOKUP($C26,Data!$C$696:$CV$766,Fondeo!CO$22,FALSE)</f>
        <v>6028852218.3441668</v>
      </c>
      <c r="CP26" s="5">
        <f>+VLOOKUP($C26,Data!$C$696:$CV$766,Fondeo!CP$22,FALSE)</f>
        <v>6072951461.045001</v>
      </c>
      <c r="CQ26" s="5">
        <f>+VLOOKUP($C26,Data!$C$696:$CV$766,Fondeo!CQ$22,FALSE)</f>
        <v>6114150704.3083334</v>
      </c>
      <c r="CR26" s="5">
        <f>+VLOOKUP($C26,Data!$C$696:$CV$766,Fondeo!CR$22,FALSE)</f>
        <v>6154480665.6624994</v>
      </c>
      <c r="CS26" s="5">
        <f>+VLOOKUP($C26,Data!$C$696:$CV$766,Fondeo!CS$22,FALSE)</f>
        <v>6196423082.6408339</v>
      </c>
      <c r="CT26" s="5">
        <f>+VLOOKUP($C26,Data!$C$696:$CV$766,Fondeo!CT$22,FALSE)</f>
        <v>6224471768.2591667</v>
      </c>
      <c r="CU26" s="5">
        <f>+VLOOKUP($C26,Data!$C$696:$CV$766,Fondeo!CU$22,FALSE)</f>
        <v>6240947025.3416662</v>
      </c>
      <c r="CV26" s="5">
        <f>+VLOOKUP($C26,Data!$C$696:$CV$766,Fondeo!CV$22,FALSE)</f>
        <v>6263953680.3983335</v>
      </c>
    </row>
    <row r="27" spans="1:100" x14ac:dyDescent="0.3">
      <c r="A27" s="1">
        <v>1</v>
      </c>
      <c r="B27" s="1">
        <v>8</v>
      </c>
      <c r="C27" s="1" t="s">
        <v>5</v>
      </c>
      <c r="D27" s="5">
        <f>+VLOOKUP($C27,Data!$C$696:$CV$766,Fondeo!D$22,FALSE)</f>
        <v>2687806500.7391667</v>
      </c>
      <c r="E27" s="5">
        <f>+VLOOKUP($C27,Data!$C$696:$CV$766,Fondeo!E$22,FALSE)</f>
        <v>2726565438.4783335</v>
      </c>
      <c r="F27" s="5">
        <f>+VLOOKUP($C27,Data!$C$696:$CV$766,Fondeo!F$22,FALSE)</f>
        <v>2779387886.1875</v>
      </c>
      <c r="G27" s="5">
        <f>+VLOOKUP($C27,Data!$C$696:$CV$766,Fondeo!G$22,FALSE)</f>
        <v>2780408850.3191667</v>
      </c>
      <c r="H27" s="5">
        <f>+VLOOKUP($C27,Data!$C$696:$CV$766,Fondeo!H$22,FALSE)</f>
        <v>2792698407.0541668</v>
      </c>
      <c r="I27" s="5">
        <f>+VLOOKUP($C27,Data!$C$696:$CV$766,Fondeo!I$22,FALSE)</f>
        <v>2864131066.0983334</v>
      </c>
      <c r="J27" s="5">
        <f>+VLOOKUP($C27,Data!$C$696:$CV$766,Fondeo!J$22,FALSE)</f>
        <v>2926468016.9558334</v>
      </c>
      <c r="K27" s="5">
        <f>+VLOOKUP($C27,Data!$C$696:$CV$766,Fondeo!K$22,FALSE)</f>
        <v>3001353284.4641666</v>
      </c>
      <c r="L27" s="5">
        <f>+VLOOKUP($C27,Data!$C$696:$CV$766,Fondeo!L$22,FALSE)</f>
        <v>3037394611.2433333</v>
      </c>
      <c r="M27" s="5">
        <f>+VLOOKUP($C27,Data!$C$696:$CV$766,Fondeo!M$22,FALSE)</f>
        <v>3052269326.0124993</v>
      </c>
      <c r="N27" s="5">
        <f>+VLOOKUP($C27,Data!$C$696:$CV$766,Fondeo!N$22,FALSE)</f>
        <v>3058291293.604166</v>
      </c>
      <c r="O27" s="5">
        <f>+VLOOKUP($C27,Data!$C$696:$CV$766,Fondeo!O$22,FALSE)</f>
        <v>3092498621.5616665</v>
      </c>
      <c r="P27" s="5">
        <f>+VLOOKUP($C27,Data!$C$696:$CV$766,Fondeo!P$22,FALSE)</f>
        <v>3130193253.0283337</v>
      </c>
      <c r="Q27" s="5">
        <f>+VLOOKUP($C27,Data!$C$696:$CV$766,Fondeo!Q$22,FALSE)</f>
        <v>3139096643.8225002</v>
      </c>
      <c r="R27" s="5">
        <f>+VLOOKUP($C27,Data!$C$696:$CV$766,Fondeo!R$22,FALSE)</f>
        <v>3140040538.0524998</v>
      </c>
      <c r="S27" s="5">
        <f>+VLOOKUP($C27,Data!$C$696:$CV$766,Fondeo!S$22,FALSE)</f>
        <v>3147663735.2966671</v>
      </c>
      <c r="T27" s="5">
        <f>+VLOOKUP($C27,Data!$C$696:$CV$766,Fondeo!T$22,FALSE)</f>
        <v>3177761853.6433334</v>
      </c>
      <c r="U27" s="5">
        <f>+VLOOKUP($C27,Data!$C$696:$CV$766,Fondeo!U$22,FALSE)</f>
        <v>3164231403.7291675</v>
      </c>
      <c r="V27" s="5">
        <f>+VLOOKUP($C27,Data!$C$696:$CV$766,Fondeo!V$22,FALSE)</f>
        <v>3175771124.1233335</v>
      </c>
      <c r="W27" s="5">
        <f>+VLOOKUP($C27,Data!$C$696:$CV$766,Fondeo!W$22,FALSE)</f>
        <v>3194898052.5450001</v>
      </c>
      <c r="X27" s="5">
        <f>+VLOOKUP($C27,Data!$C$696:$CV$766,Fondeo!X$22,FALSE)</f>
        <v>3205960789.5458336</v>
      </c>
      <c r="Y27" s="5">
        <f>+VLOOKUP($C27,Data!$C$696:$CV$766,Fondeo!Y$22,FALSE)</f>
        <v>3236111923.9641666</v>
      </c>
      <c r="Z27" s="5">
        <f>+VLOOKUP($C27,Data!$C$696:$CV$766,Fondeo!Z$22,FALSE)</f>
        <v>3258669284.2558331</v>
      </c>
      <c r="AA27" s="5">
        <f>+VLOOKUP($C27,Data!$C$696:$CV$766,Fondeo!AA$22,FALSE)</f>
        <v>3259845955.6574998</v>
      </c>
      <c r="AB27" s="5">
        <f>+VLOOKUP($C27,Data!$C$696:$CV$766,Fondeo!AB$22,FALSE)</f>
        <v>3233115380.5033336</v>
      </c>
      <c r="AC27" s="5">
        <f>+VLOOKUP($C27,Data!$C$696:$CV$766,Fondeo!AC$22,FALSE)</f>
        <v>3237471520.8733335</v>
      </c>
      <c r="AD27" s="5">
        <f>+VLOOKUP($C27,Data!$C$696:$CV$766,Fondeo!AD$22,FALSE)</f>
        <v>3245408165.4050007</v>
      </c>
      <c r="AE27" s="5">
        <f>+VLOOKUP($C27,Data!$C$696:$CV$766,Fondeo!AE$22,FALSE)</f>
        <v>3262161600.8975005</v>
      </c>
      <c r="AF27" s="5">
        <f>+VLOOKUP($C27,Data!$C$696:$CV$766,Fondeo!AF$22,FALSE)</f>
        <v>3266457852.7083335</v>
      </c>
      <c r="AG27" s="5">
        <f>+VLOOKUP($C27,Data!$C$696:$CV$766,Fondeo!AG$22,FALSE)</f>
        <v>3273881874.3349996</v>
      </c>
      <c r="AH27" s="5">
        <f>+VLOOKUP($C27,Data!$C$696:$CV$766,Fondeo!AH$22,FALSE)</f>
        <v>3278171590.0399995</v>
      </c>
      <c r="AI27" s="5">
        <f>+VLOOKUP($C27,Data!$C$696:$CV$766,Fondeo!AI$22,FALSE)</f>
        <v>3264103162.8608336</v>
      </c>
      <c r="AJ27" s="5">
        <f>+VLOOKUP($C27,Data!$C$696:$CV$766,Fondeo!AJ$22,FALSE)</f>
        <v>3274572289.7375007</v>
      </c>
      <c r="AK27" s="5">
        <f>+VLOOKUP($C27,Data!$C$696:$CV$766,Fondeo!AK$22,FALSE)</f>
        <v>3254651694.6141667</v>
      </c>
      <c r="AL27" s="5">
        <f>+VLOOKUP($C27,Data!$C$696:$CV$766,Fondeo!AL$22,FALSE)</f>
        <v>3259769379.9333339</v>
      </c>
      <c r="AM27" s="5">
        <f>+VLOOKUP($C27,Data!$C$696:$CV$766,Fondeo!AM$22,FALSE)</f>
        <v>3270059463.875</v>
      </c>
      <c r="AN27" s="5">
        <f>+VLOOKUP($C27,Data!$C$696:$CV$766,Fondeo!AN$22,FALSE)</f>
        <v>3304022114.5708332</v>
      </c>
      <c r="AO27" s="5">
        <f>+VLOOKUP($C27,Data!$C$696:$CV$766,Fondeo!AO$22,FALSE)</f>
        <v>3330514189.25</v>
      </c>
      <c r="AP27" s="5">
        <f>+VLOOKUP($C27,Data!$C$696:$CV$766,Fondeo!AP$22,FALSE)</f>
        <v>3337995392.7800002</v>
      </c>
      <c r="AQ27" s="5">
        <f>+VLOOKUP($C27,Data!$C$696:$CV$766,Fondeo!AQ$22,FALSE)</f>
        <v>3331273834.4074998</v>
      </c>
      <c r="AR27" s="5">
        <f>+VLOOKUP($C27,Data!$C$696:$CV$766,Fondeo!AR$22,FALSE)</f>
        <v>3328017644.8441663</v>
      </c>
      <c r="AS27" s="5">
        <f>+VLOOKUP($C27,Data!$C$696:$CV$766,Fondeo!AS$22,FALSE)</f>
        <v>3343382881.6374993</v>
      </c>
      <c r="AT27" s="5">
        <f>+VLOOKUP($C27,Data!$C$696:$CV$766,Fondeo!AT$22,FALSE)</f>
        <v>3345751126.4533329</v>
      </c>
      <c r="AU27" s="5">
        <f>+VLOOKUP($C27,Data!$C$696:$CV$766,Fondeo!AU$22,FALSE)</f>
        <v>3347978889.8941665</v>
      </c>
      <c r="AV27" s="5">
        <f>+VLOOKUP($C27,Data!$C$696:$CV$766,Fondeo!AV$22,FALSE)</f>
        <v>3360773224.27</v>
      </c>
      <c r="AW27" s="5">
        <f>+VLOOKUP($C27,Data!$C$696:$CV$766,Fondeo!AW$22,FALSE)</f>
        <v>3389761518.9224992</v>
      </c>
      <c r="AX27" s="5">
        <f>+VLOOKUP($C27,Data!$C$696:$CV$766,Fondeo!AX$22,FALSE)</f>
        <v>3412695069.4074993</v>
      </c>
      <c r="AY27" s="5">
        <f>+VLOOKUP($C27,Data!$C$696:$CV$766,Fondeo!AY$22,FALSE)</f>
        <v>3463272963.7374997</v>
      </c>
      <c r="AZ27" s="5">
        <f>+VLOOKUP($C27,Data!$C$696:$CV$766,Fondeo!AZ$22,FALSE)</f>
        <v>3513517153.9899998</v>
      </c>
      <c r="BA27" s="5">
        <f>+VLOOKUP($C27,Data!$C$696:$CV$766,Fondeo!BA$22,FALSE)</f>
        <v>3551868112.7674999</v>
      </c>
      <c r="BB27" s="5">
        <f>+VLOOKUP($C27,Data!$C$696:$CV$766,Fondeo!BB$22,FALSE)</f>
        <v>3605503744.6733336</v>
      </c>
      <c r="BC27" s="5">
        <f>+VLOOKUP($C27,Data!$C$696:$CV$766,Fondeo!BC$22,FALSE)</f>
        <v>3660750258.7724996</v>
      </c>
      <c r="BD27" s="5">
        <f>+VLOOKUP($C27,Data!$C$696:$CV$766,Fondeo!BD$22,FALSE)</f>
        <v>3701614665.248333</v>
      </c>
      <c r="BE27" s="5">
        <f>+VLOOKUP($C27,Data!$C$696:$CV$766,Fondeo!BE$22,FALSE)</f>
        <v>3714787973.4508338</v>
      </c>
      <c r="BF27" s="5">
        <f>+VLOOKUP($C27,Data!$C$696:$CV$766,Fondeo!BF$22,FALSE)</f>
        <v>3730333741.4208331</v>
      </c>
      <c r="BG27" s="5">
        <f>+VLOOKUP($C27,Data!$C$696:$CV$766,Fondeo!BG$22,FALSE)</f>
        <v>3752874849.7991662</v>
      </c>
      <c r="BH27" s="5">
        <f>+VLOOKUP($C27,Data!$C$696:$CV$766,Fondeo!BH$22,FALSE)</f>
        <v>3777117579.4241662</v>
      </c>
      <c r="BI27" s="5">
        <f>+VLOOKUP($C27,Data!$C$696:$CV$766,Fondeo!BI$22,FALSE)</f>
        <v>3798322084.0499997</v>
      </c>
      <c r="BJ27" s="5">
        <f>+VLOOKUP($C27,Data!$C$696:$CV$766,Fondeo!BJ$22,FALSE)</f>
        <v>3810709648.8483334</v>
      </c>
      <c r="BK27" s="5">
        <f>+VLOOKUP($C27,Data!$C$696:$CV$766,Fondeo!BK$22,FALSE)</f>
        <v>3807739095.1708336</v>
      </c>
      <c r="BL27" s="5">
        <f>+VLOOKUP($C27,Data!$C$696:$CV$766,Fondeo!BL$22,FALSE)</f>
        <v>3792362132.9166665</v>
      </c>
      <c r="BM27" s="5">
        <f>+VLOOKUP($C27,Data!$C$696:$CV$766,Fondeo!BM$22,FALSE)</f>
        <v>3765840847.9566669</v>
      </c>
      <c r="BN27" s="5">
        <f>+VLOOKUP($C27,Data!$C$696:$CV$766,Fondeo!BN$22,FALSE)</f>
        <v>3740015830.9833336</v>
      </c>
      <c r="BO27" s="5">
        <f>+VLOOKUP($C27,Data!$C$696:$CV$766,Fondeo!BO$22,FALSE)</f>
        <v>3724106808.4883332</v>
      </c>
      <c r="BP27" s="5">
        <f>+VLOOKUP($C27,Data!$C$696:$CV$766,Fondeo!BP$22,FALSE)</f>
        <v>3714819756.6766667</v>
      </c>
      <c r="BQ27" s="5">
        <f>+VLOOKUP($C27,Data!$C$696:$CV$766,Fondeo!BQ$22,FALSE)</f>
        <v>3726144177.1408334</v>
      </c>
      <c r="BR27" s="5">
        <f>+VLOOKUP($C27,Data!$C$696:$CV$766,Fondeo!BR$22,FALSE)</f>
        <v>3737898481.7241664</v>
      </c>
      <c r="BS27" s="5">
        <f>+VLOOKUP($C27,Data!$C$696:$CV$766,Fondeo!BS$22,FALSE)</f>
        <v>3724892741.5249996</v>
      </c>
      <c r="BT27" s="5">
        <f>+VLOOKUP($C27,Data!$C$696:$CV$766,Fondeo!BT$22,FALSE)</f>
        <v>3718512128.1099992</v>
      </c>
      <c r="BU27" s="5">
        <f>+VLOOKUP($C27,Data!$C$696:$CV$766,Fondeo!BU$22,FALSE)</f>
        <v>3699309615.8333335</v>
      </c>
      <c r="BV27" s="5">
        <f>+VLOOKUP($C27,Data!$C$696:$CV$766,Fondeo!BV$22,FALSE)</f>
        <v>3688298095.3958335</v>
      </c>
      <c r="BW27" s="5">
        <f>+VLOOKUP($C27,Data!$C$696:$CV$766,Fondeo!BW$22,FALSE)</f>
        <v>3680403261.7808337</v>
      </c>
      <c r="BX27" s="5">
        <f>+VLOOKUP($C27,Data!$C$696:$CV$766,Fondeo!BX$22,FALSE)</f>
        <v>3690667047.0250001</v>
      </c>
      <c r="BY27" s="5">
        <f>+VLOOKUP($C27,Data!$C$696:$CV$766,Fondeo!BY$22,FALSE)</f>
        <v>3722326826.1700001</v>
      </c>
      <c r="BZ27" s="5">
        <f>+VLOOKUP($C27,Data!$C$696:$CV$766,Fondeo!BZ$22,FALSE)</f>
        <v>3747986744.603334</v>
      </c>
      <c r="CA27" s="5">
        <f>+VLOOKUP($C27,Data!$C$696:$CV$766,Fondeo!CA$22,FALSE)</f>
        <v>3767092483.3633332</v>
      </c>
      <c r="CB27" s="5">
        <f>+VLOOKUP($C27,Data!$C$696:$CV$766,Fondeo!CB$22,FALSE)</f>
        <v>3784250102.1308331</v>
      </c>
      <c r="CC27" s="5">
        <f>+VLOOKUP($C27,Data!$C$696:$CV$766,Fondeo!CC$22,FALSE)</f>
        <v>3796650160.1499996</v>
      </c>
      <c r="CD27" s="5">
        <f>+VLOOKUP($C27,Data!$C$696:$CV$766,Fondeo!CD$22,FALSE)</f>
        <v>3798919745.4791665</v>
      </c>
      <c r="CE27" s="5">
        <f>+VLOOKUP($C27,Data!$C$696:$CV$766,Fondeo!CE$22,FALSE)</f>
        <v>3816807461.8508334</v>
      </c>
      <c r="CF27" s="5">
        <f>+VLOOKUP($C27,Data!$C$696:$CV$766,Fondeo!CF$22,FALSE)</f>
        <v>3839771201.662499</v>
      </c>
      <c r="CG27" s="5">
        <f>+VLOOKUP($C27,Data!$C$696:$CV$766,Fondeo!CG$22,FALSE)</f>
        <v>3869786714.6099992</v>
      </c>
      <c r="CH27" s="5">
        <f>+VLOOKUP($C27,Data!$C$696:$CV$766,Fondeo!CH$22,FALSE)</f>
        <v>3893736625.8483334</v>
      </c>
      <c r="CI27" s="5">
        <f>+VLOOKUP($C27,Data!$C$696:$CV$766,Fondeo!CI$22,FALSE)</f>
        <v>3899196223.7558331</v>
      </c>
      <c r="CJ27" s="5">
        <f>+VLOOKUP($C27,Data!$C$696:$CV$766,Fondeo!CJ$22,FALSE)</f>
        <v>3902855008.2625003</v>
      </c>
      <c r="CK27" s="5">
        <f>+VLOOKUP($C27,Data!$C$696:$CV$766,Fondeo!CK$22,FALSE)</f>
        <v>3899376126.8050008</v>
      </c>
      <c r="CL27" s="5">
        <f>+VLOOKUP($C27,Data!$C$696:$CV$766,Fondeo!CL$22,FALSE)</f>
        <v>3903686524.1716671</v>
      </c>
      <c r="CM27" s="5">
        <f>+VLOOKUP($C27,Data!$C$696:$CV$766,Fondeo!CM$22,FALSE)</f>
        <v>3897135199.0525002</v>
      </c>
      <c r="CN27" s="5">
        <f>+VLOOKUP($C27,Data!$C$696:$CV$766,Fondeo!CN$22,FALSE)</f>
        <v>3883426486.9866672</v>
      </c>
      <c r="CO27" s="5">
        <f>+VLOOKUP($C27,Data!$C$696:$CV$766,Fondeo!CO$22,FALSE)</f>
        <v>3853314723.7591667</v>
      </c>
      <c r="CP27" s="5">
        <f>+VLOOKUP($C27,Data!$C$696:$CV$766,Fondeo!CP$22,FALSE)</f>
        <v>3834221935.8041673</v>
      </c>
      <c r="CQ27" s="5">
        <f>+VLOOKUP($C27,Data!$C$696:$CV$766,Fondeo!CQ$22,FALSE)</f>
        <v>3807990919.9625001</v>
      </c>
      <c r="CR27" s="5">
        <f>+VLOOKUP($C27,Data!$C$696:$CV$766,Fondeo!CR$22,FALSE)</f>
        <v>3772671810.3658338</v>
      </c>
      <c r="CS27" s="5">
        <f>+VLOOKUP($C27,Data!$C$696:$CV$766,Fondeo!CS$22,FALSE)</f>
        <v>3734684592.9941673</v>
      </c>
      <c r="CT27" s="5">
        <f>+VLOOKUP($C27,Data!$C$696:$CV$766,Fondeo!CT$22,FALSE)</f>
        <v>3720165139.1341667</v>
      </c>
      <c r="CU27" s="5">
        <f>+VLOOKUP($C27,Data!$C$696:$CV$766,Fondeo!CU$22,FALSE)</f>
        <v>3718132286.8824997</v>
      </c>
      <c r="CV27" s="5">
        <f>+VLOOKUP($C27,Data!$C$696:$CV$766,Fondeo!CV$22,FALSE)</f>
        <v>3711068564.9724998</v>
      </c>
    </row>
    <row r="28" spans="1:100" x14ac:dyDescent="0.3">
      <c r="A28" s="1">
        <v>2</v>
      </c>
      <c r="B28" s="1">
        <v>10</v>
      </c>
      <c r="C28" s="1" t="s">
        <v>8</v>
      </c>
      <c r="D28" s="5">
        <f>+VLOOKUP($C28,Data!$C$696:$CV$766,Fondeo!D$22,FALSE)</f>
        <v>0</v>
      </c>
      <c r="E28" s="5">
        <f>+VLOOKUP($C28,Data!$C$696:$CV$766,Fondeo!E$22,FALSE)</f>
        <v>0</v>
      </c>
      <c r="F28" s="5">
        <f>+VLOOKUP($C28,Data!$C$696:$CV$766,Fondeo!F$22,FALSE)</f>
        <v>0</v>
      </c>
      <c r="G28" s="5">
        <f>+VLOOKUP($C28,Data!$C$696:$CV$766,Fondeo!G$22,FALSE)</f>
        <v>0</v>
      </c>
      <c r="H28" s="5">
        <f>+VLOOKUP($C28,Data!$C$696:$CV$766,Fondeo!H$22,FALSE)</f>
        <v>0</v>
      </c>
      <c r="I28" s="5">
        <f>+VLOOKUP($C28,Data!$C$696:$CV$766,Fondeo!I$22,FALSE)</f>
        <v>0</v>
      </c>
      <c r="J28" s="5">
        <f>+VLOOKUP($C28,Data!$C$696:$CV$766,Fondeo!J$22,FALSE)</f>
        <v>0</v>
      </c>
      <c r="K28" s="5">
        <f>+VLOOKUP($C28,Data!$C$696:$CV$766,Fondeo!K$22,FALSE)</f>
        <v>0</v>
      </c>
      <c r="L28" s="5">
        <f>+VLOOKUP($C28,Data!$C$696:$CV$766,Fondeo!L$22,FALSE)</f>
        <v>0</v>
      </c>
      <c r="M28" s="5">
        <f>+VLOOKUP($C28,Data!$C$696:$CV$766,Fondeo!M$22,FALSE)</f>
        <v>0</v>
      </c>
      <c r="N28" s="5">
        <f>+VLOOKUP($C28,Data!$C$696:$CV$766,Fondeo!N$22,FALSE)</f>
        <v>0</v>
      </c>
      <c r="O28" s="5">
        <f>+VLOOKUP($C28,Data!$C$696:$CV$766,Fondeo!O$22,FALSE)</f>
        <v>0</v>
      </c>
      <c r="P28" s="5">
        <f>+VLOOKUP($C28,Data!$C$696:$CV$766,Fondeo!P$22,FALSE)</f>
        <v>0</v>
      </c>
      <c r="Q28" s="5">
        <f>+VLOOKUP($C28,Data!$C$696:$CV$766,Fondeo!Q$22,FALSE)</f>
        <v>0</v>
      </c>
      <c r="R28" s="5">
        <f>+VLOOKUP($C28,Data!$C$696:$CV$766,Fondeo!R$22,FALSE)</f>
        <v>0</v>
      </c>
      <c r="S28" s="5">
        <f>+VLOOKUP($C28,Data!$C$696:$CV$766,Fondeo!S$22,FALSE)</f>
        <v>0</v>
      </c>
      <c r="T28" s="5">
        <f>+VLOOKUP($C28,Data!$C$696:$CV$766,Fondeo!T$22,FALSE)</f>
        <v>0</v>
      </c>
      <c r="U28" s="5">
        <f>+VLOOKUP($C28,Data!$C$696:$CV$766,Fondeo!U$22,FALSE)</f>
        <v>0</v>
      </c>
      <c r="V28" s="5">
        <f>+VLOOKUP($C28,Data!$C$696:$CV$766,Fondeo!V$22,FALSE)</f>
        <v>0</v>
      </c>
      <c r="W28" s="5">
        <f>+VLOOKUP($C28,Data!$C$696:$CV$766,Fondeo!W$22,FALSE)</f>
        <v>0</v>
      </c>
      <c r="X28" s="5">
        <f>+VLOOKUP($C28,Data!$C$696:$CV$766,Fondeo!X$22,FALSE)</f>
        <v>0</v>
      </c>
      <c r="Y28" s="5">
        <f>+VLOOKUP($C28,Data!$C$696:$CV$766,Fondeo!Y$22,FALSE)</f>
        <v>0</v>
      </c>
      <c r="Z28" s="5">
        <f>+VLOOKUP($C28,Data!$C$696:$CV$766,Fondeo!Z$22,FALSE)</f>
        <v>0</v>
      </c>
      <c r="AA28" s="5">
        <f>+VLOOKUP($C28,Data!$C$696:$CV$766,Fondeo!AA$22,FALSE)</f>
        <v>0</v>
      </c>
      <c r="AB28" s="5">
        <f>+VLOOKUP($C28,Data!$C$696:$CV$766,Fondeo!AB$22,FALSE)</f>
        <v>0</v>
      </c>
      <c r="AC28" s="5">
        <f>+VLOOKUP($C28,Data!$C$696:$CV$766,Fondeo!AC$22,FALSE)</f>
        <v>0</v>
      </c>
      <c r="AD28" s="5">
        <f>+VLOOKUP($C28,Data!$C$696:$CV$766,Fondeo!AD$22,FALSE)</f>
        <v>0</v>
      </c>
      <c r="AE28" s="5">
        <f>+VLOOKUP($C28,Data!$C$696:$CV$766,Fondeo!AE$22,FALSE)</f>
        <v>1294.5883333333334</v>
      </c>
      <c r="AF28" s="5">
        <f>+VLOOKUP($C28,Data!$C$696:$CV$766,Fondeo!AF$22,FALSE)</f>
        <v>3411.8691666666668</v>
      </c>
      <c r="AG28" s="5">
        <f>+VLOOKUP($C28,Data!$C$696:$CV$766,Fondeo!AG$22,FALSE)</f>
        <v>2319866.6066666669</v>
      </c>
      <c r="AH28" s="5">
        <f>+VLOOKUP($C28,Data!$C$696:$CV$766,Fondeo!AH$22,FALSE)</f>
        <v>4876513.5633333335</v>
      </c>
      <c r="AI28" s="5">
        <f>+VLOOKUP($C28,Data!$C$696:$CV$766,Fondeo!AI$22,FALSE)</f>
        <v>130936705.0675</v>
      </c>
      <c r="AJ28" s="5">
        <f>+VLOOKUP($C28,Data!$C$696:$CV$766,Fondeo!AJ$22,FALSE)</f>
        <v>134424337.97083333</v>
      </c>
      <c r="AK28" s="5">
        <f>+VLOOKUP($C28,Data!$C$696:$CV$766,Fondeo!AK$22,FALSE)</f>
        <v>146665650.89833331</v>
      </c>
      <c r="AL28" s="5">
        <f>+VLOOKUP($C28,Data!$C$696:$CV$766,Fondeo!AL$22,FALSE)</f>
        <v>152372685.83999997</v>
      </c>
      <c r="AM28" s="5">
        <f>+VLOOKUP($C28,Data!$C$696:$CV$766,Fondeo!AM$22,FALSE)</f>
        <v>157459146.01833332</v>
      </c>
      <c r="AN28" s="5">
        <f>+VLOOKUP($C28,Data!$C$696:$CV$766,Fondeo!AN$22,FALSE)</f>
        <v>165573383.82999998</v>
      </c>
      <c r="AO28" s="5">
        <f>+VLOOKUP($C28,Data!$C$696:$CV$766,Fondeo!AO$22,FALSE)</f>
        <v>169806233.21583334</v>
      </c>
      <c r="AP28" s="5">
        <f>+VLOOKUP($C28,Data!$C$696:$CV$766,Fondeo!AP$22,FALSE)</f>
        <v>176922898.60249999</v>
      </c>
      <c r="AQ28" s="5">
        <f>+VLOOKUP($C28,Data!$C$696:$CV$766,Fondeo!AQ$22,FALSE)</f>
        <v>182941318.04250002</v>
      </c>
      <c r="AR28" s="5">
        <f>+VLOOKUP($C28,Data!$C$696:$CV$766,Fondeo!AR$22,FALSE)</f>
        <v>189346543.6541667</v>
      </c>
      <c r="AS28" s="5">
        <f>+VLOOKUP($C28,Data!$C$696:$CV$766,Fondeo!AS$22,FALSE)</f>
        <v>192676847.29500005</v>
      </c>
      <c r="AT28" s="5">
        <f>+VLOOKUP($C28,Data!$C$696:$CV$766,Fondeo!AT$22,FALSE)</f>
        <v>194894565.99416664</v>
      </c>
      <c r="AU28" s="5">
        <f>+VLOOKUP($C28,Data!$C$696:$CV$766,Fondeo!AU$22,FALSE)</f>
        <v>80003251.110833332</v>
      </c>
      <c r="AV28" s="5">
        <f>+VLOOKUP($C28,Data!$C$696:$CV$766,Fondeo!AV$22,FALSE)</f>
        <v>93754627.610833332</v>
      </c>
      <c r="AW28" s="5">
        <f>+VLOOKUP($C28,Data!$C$696:$CV$766,Fondeo!AW$22,FALSE)</f>
        <v>94973485.353333339</v>
      </c>
      <c r="AX28" s="5">
        <f>+VLOOKUP($C28,Data!$C$696:$CV$766,Fondeo!AX$22,FALSE)</f>
        <v>95838756.282500014</v>
      </c>
      <c r="AY28" s="5">
        <f>+VLOOKUP($C28,Data!$C$696:$CV$766,Fondeo!AY$22,FALSE)</f>
        <v>106139003.37583333</v>
      </c>
      <c r="AZ28" s="5">
        <f>+VLOOKUP($C28,Data!$C$696:$CV$766,Fondeo!AZ$22,FALSE)</f>
        <v>114076837.26166666</v>
      </c>
      <c r="BA28" s="5">
        <f>+VLOOKUP($C28,Data!$C$696:$CV$766,Fondeo!BA$22,FALSE)</f>
        <v>121844290.66999997</v>
      </c>
      <c r="BB28" s="5">
        <f>+VLOOKUP($C28,Data!$C$696:$CV$766,Fondeo!BB$22,FALSE)</f>
        <v>130605880.04916666</v>
      </c>
      <c r="BC28" s="5">
        <f>+VLOOKUP($C28,Data!$C$696:$CV$766,Fondeo!BC$22,FALSE)</f>
        <v>154436742.58416668</v>
      </c>
      <c r="BD28" s="5">
        <f>+VLOOKUP($C28,Data!$C$696:$CV$766,Fondeo!BD$22,FALSE)</f>
        <v>162453008.83166668</v>
      </c>
      <c r="BE28" s="5">
        <f>+VLOOKUP($C28,Data!$C$696:$CV$766,Fondeo!BE$22,FALSE)</f>
        <v>172139043.95583335</v>
      </c>
      <c r="BF28" s="5">
        <f>+VLOOKUP($C28,Data!$C$696:$CV$766,Fondeo!BF$22,FALSE)</f>
        <v>179492012.63750002</v>
      </c>
      <c r="BG28" s="5">
        <f>+VLOOKUP($C28,Data!$C$696:$CV$766,Fondeo!BG$22,FALSE)</f>
        <v>185152940.72749999</v>
      </c>
      <c r="BH28" s="5">
        <f>+VLOOKUP($C28,Data!$C$696:$CV$766,Fondeo!BH$22,FALSE)</f>
        <v>180891637.32083333</v>
      </c>
      <c r="BI28" s="5">
        <f>+VLOOKUP($C28,Data!$C$696:$CV$766,Fondeo!BI$22,FALSE)</f>
        <v>182790300.42916667</v>
      </c>
      <c r="BJ28" s="5">
        <f>+VLOOKUP($C28,Data!$C$696:$CV$766,Fondeo!BJ$22,FALSE)</f>
        <v>190625162.30249998</v>
      </c>
      <c r="BK28" s="5">
        <f>+VLOOKUP($C28,Data!$C$696:$CV$766,Fondeo!BK$22,FALSE)</f>
        <v>189509654.98166665</v>
      </c>
      <c r="BL28" s="5">
        <f>+VLOOKUP($C28,Data!$C$696:$CV$766,Fondeo!BL$22,FALSE)</f>
        <v>184183658.44000003</v>
      </c>
      <c r="BM28" s="5">
        <f>+VLOOKUP($C28,Data!$C$696:$CV$766,Fondeo!BM$22,FALSE)</f>
        <v>184582506.38</v>
      </c>
      <c r="BN28" s="5">
        <f>+VLOOKUP($C28,Data!$C$696:$CV$766,Fondeo!BN$22,FALSE)</f>
        <v>190776196.965</v>
      </c>
      <c r="BO28" s="5">
        <f>+VLOOKUP($C28,Data!$C$696:$CV$766,Fondeo!BO$22,FALSE)</f>
        <v>177178728.17000002</v>
      </c>
      <c r="BP28" s="5">
        <f>+VLOOKUP($C28,Data!$C$696:$CV$766,Fondeo!BP$22,FALSE)</f>
        <v>192725875.07416666</v>
      </c>
      <c r="BQ28" s="5">
        <f>+VLOOKUP($C28,Data!$C$696:$CV$766,Fondeo!BQ$22,FALSE)</f>
        <v>195689348.55833337</v>
      </c>
      <c r="BR28" s="5">
        <f>+VLOOKUP($C28,Data!$C$696:$CV$766,Fondeo!BR$22,FALSE)</f>
        <v>198322118.74750003</v>
      </c>
      <c r="BS28" s="5">
        <f>+VLOOKUP($C28,Data!$C$696:$CV$766,Fondeo!BS$22,FALSE)</f>
        <v>195647272.98833334</v>
      </c>
      <c r="BT28" s="5">
        <f>+VLOOKUP($C28,Data!$C$696:$CV$766,Fondeo!BT$22,FALSE)</f>
        <v>195844249.18583331</v>
      </c>
      <c r="BU28" s="5">
        <f>+VLOOKUP($C28,Data!$C$696:$CV$766,Fondeo!BU$22,FALSE)</f>
        <v>311886173.35083336</v>
      </c>
      <c r="BV28" s="5">
        <f>+VLOOKUP($C28,Data!$C$696:$CV$766,Fondeo!BV$22,FALSE)</f>
        <v>333071657.0333333</v>
      </c>
      <c r="BW28" s="5">
        <f>+VLOOKUP($C28,Data!$C$696:$CV$766,Fondeo!BW$22,FALSE)</f>
        <v>359649683.09166664</v>
      </c>
      <c r="BX28" s="5">
        <f>+VLOOKUP($C28,Data!$C$696:$CV$766,Fondeo!BX$22,FALSE)</f>
        <v>387197675.70250005</v>
      </c>
      <c r="BY28" s="5">
        <f>+VLOOKUP($C28,Data!$C$696:$CV$766,Fondeo!BY$22,FALSE)</f>
        <v>417302159.56999999</v>
      </c>
      <c r="BZ28" s="5">
        <f>+VLOOKUP($C28,Data!$C$696:$CV$766,Fondeo!BZ$22,FALSE)</f>
        <v>432180920.47416669</v>
      </c>
      <c r="CA28" s="5">
        <f>+VLOOKUP($C28,Data!$C$696:$CV$766,Fondeo!CA$22,FALSE)</f>
        <v>448837288.72500008</v>
      </c>
      <c r="CB28" s="5">
        <f>+VLOOKUP($C28,Data!$C$696:$CV$766,Fondeo!CB$22,FALSE)</f>
        <v>455577715.27999997</v>
      </c>
      <c r="CC28" s="5">
        <f>+VLOOKUP($C28,Data!$C$696:$CV$766,Fondeo!CC$22,FALSE)</f>
        <v>476583862.43499994</v>
      </c>
      <c r="CD28" s="5">
        <f>+VLOOKUP($C28,Data!$C$696:$CV$766,Fondeo!CD$22,FALSE)</f>
        <v>501312832.81749994</v>
      </c>
      <c r="CE28" s="5">
        <f>+VLOOKUP($C28,Data!$C$696:$CV$766,Fondeo!CE$22,FALSE)</f>
        <v>521515925.79666662</v>
      </c>
      <c r="CF28" s="5">
        <f>+VLOOKUP($C28,Data!$C$696:$CV$766,Fondeo!CF$22,FALSE)</f>
        <v>538577411.46333325</v>
      </c>
      <c r="CG28" s="5">
        <f>+VLOOKUP($C28,Data!$C$696:$CV$766,Fondeo!CG$22,FALSE)</f>
        <v>438439100.79666662</v>
      </c>
      <c r="CH28" s="5">
        <f>+VLOOKUP($C28,Data!$C$696:$CV$766,Fondeo!CH$22,FALSE)</f>
        <v>445397005.04249996</v>
      </c>
      <c r="CI28" s="5">
        <f>+VLOOKUP($C28,Data!$C$696:$CV$766,Fondeo!CI$22,FALSE)</f>
        <v>444846217.11083335</v>
      </c>
      <c r="CJ28" s="5">
        <f>+VLOOKUP($C28,Data!$C$696:$CV$766,Fondeo!CJ$22,FALSE)</f>
        <v>449204525.67750001</v>
      </c>
      <c r="CK28" s="5">
        <f>+VLOOKUP($C28,Data!$C$696:$CV$766,Fondeo!CK$22,FALSE)</f>
        <v>453191717.77166677</v>
      </c>
      <c r="CL28" s="5">
        <f>+VLOOKUP($C28,Data!$C$696:$CV$766,Fondeo!CL$22,FALSE)</f>
        <v>469039535.39666671</v>
      </c>
      <c r="CM28" s="5">
        <f>+VLOOKUP($C28,Data!$C$696:$CV$766,Fondeo!CM$22,FALSE)</f>
        <v>507301625.02750009</v>
      </c>
      <c r="CN28" s="5">
        <f>+VLOOKUP($C28,Data!$C$696:$CV$766,Fondeo!CN$22,FALSE)</f>
        <v>534093523.76749998</v>
      </c>
      <c r="CO28" s="5">
        <f>+VLOOKUP($C28,Data!$C$696:$CV$766,Fondeo!CO$22,FALSE)</f>
        <v>548585406.00999987</v>
      </c>
      <c r="CP28" s="5">
        <f>+VLOOKUP($C28,Data!$C$696:$CV$766,Fondeo!CP$22,FALSE)</f>
        <v>556384281.6925</v>
      </c>
      <c r="CQ28" s="5">
        <f>+VLOOKUP($C28,Data!$C$696:$CV$766,Fondeo!CQ$22,FALSE)</f>
        <v>596025688.58916676</v>
      </c>
      <c r="CR28" s="5">
        <f>+VLOOKUP($C28,Data!$C$696:$CV$766,Fondeo!CR$22,FALSE)</f>
        <v>652323592.83583343</v>
      </c>
      <c r="CS28" s="5">
        <f>+VLOOKUP($C28,Data!$C$696:$CV$766,Fondeo!CS$22,FALSE)</f>
        <v>718453971.16583335</v>
      </c>
      <c r="CT28" s="5">
        <f>+VLOOKUP($C28,Data!$C$696:$CV$766,Fondeo!CT$22,FALSE)</f>
        <v>773629545.14499998</v>
      </c>
      <c r="CU28" s="5">
        <f>+VLOOKUP($C28,Data!$C$696:$CV$766,Fondeo!CU$22,FALSE)</f>
        <v>849645639.83666658</v>
      </c>
      <c r="CV28" s="5">
        <f>+VLOOKUP($C28,Data!$C$696:$CV$766,Fondeo!CV$22,FALSE)</f>
        <v>913349906.76083326</v>
      </c>
    </row>
    <row r="29" spans="1:100" x14ac:dyDescent="0.3">
      <c r="A29" s="1">
        <v>2</v>
      </c>
      <c r="B29" s="1">
        <v>5</v>
      </c>
      <c r="C29" s="1" t="s">
        <v>9</v>
      </c>
      <c r="D29" s="5">
        <f>+VLOOKUP($C29,Data!$C$696:$CV$766,Fondeo!D$22,FALSE)</f>
        <v>3243313554.5933328</v>
      </c>
      <c r="E29" s="5">
        <f>+VLOOKUP($C29,Data!$C$696:$CV$766,Fondeo!E$22,FALSE)</f>
        <v>3276278868.8466663</v>
      </c>
      <c r="F29" s="5">
        <f>+VLOOKUP($C29,Data!$C$696:$CV$766,Fondeo!F$22,FALSE)</f>
        <v>3295343342.040833</v>
      </c>
      <c r="G29" s="5">
        <f>+VLOOKUP($C29,Data!$C$696:$CV$766,Fondeo!G$22,FALSE)</f>
        <v>3268936869.7708335</v>
      </c>
      <c r="H29" s="5">
        <f>+VLOOKUP($C29,Data!$C$696:$CV$766,Fondeo!H$22,FALSE)</f>
        <v>3253101789.5125003</v>
      </c>
      <c r="I29" s="5">
        <f>+VLOOKUP($C29,Data!$C$696:$CV$766,Fondeo!I$22,FALSE)</f>
        <v>3280776851</v>
      </c>
      <c r="J29" s="5">
        <f>+VLOOKUP($C29,Data!$C$696:$CV$766,Fondeo!J$22,FALSE)</f>
        <v>3328068928.8883343</v>
      </c>
      <c r="K29" s="5">
        <f>+VLOOKUP($C29,Data!$C$696:$CV$766,Fondeo!K$22,FALSE)</f>
        <v>3332215661.1550002</v>
      </c>
      <c r="L29" s="5">
        <f>+VLOOKUP($C29,Data!$C$696:$CV$766,Fondeo!L$22,FALSE)</f>
        <v>3382063473.9341664</v>
      </c>
      <c r="M29" s="5">
        <f>+VLOOKUP($C29,Data!$C$696:$CV$766,Fondeo!M$22,FALSE)</f>
        <v>3404607581.8008332</v>
      </c>
      <c r="N29" s="5">
        <f>+VLOOKUP($C29,Data!$C$696:$CV$766,Fondeo!N$22,FALSE)</f>
        <v>3410035005.9533329</v>
      </c>
      <c r="O29" s="5">
        <f>+VLOOKUP($C29,Data!$C$696:$CV$766,Fondeo!O$22,FALSE)</f>
        <v>3401507799.4283333</v>
      </c>
      <c r="P29" s="5">
        <f>+VLOOKUP($C29,Data!$C$696:$CV$766,Fondeo!P$22,FALSE)</f>
        <v>3378815992.0266666</v>
      </c>
      <c r="Q29" s="5">
        <f>+VLOOKUP($C29,Data!$C$696:$CV$766,Fondeo!Q$22,FALSE)</f>
        <v>3439146870.0049996</v>
      </c>
      <c r="R29" s="5">
        <f>+VLOOKUP($C29,Data!$C$696:$CV$766,Fondeo!R$22,FALSE)</f>
        <v>3492260527.3899999</v>
      </c>
      <c r="S29" s="5">
        <f>+VLOOKUP($C29,Data!$C$696:$CV$766,Fondeo!S$22,FALSE)</f>
        <v>3538381617.0908337</v>
      </c>
      <c r="T29" s="5">
        <f>+VLOOKUP($C29,Data!$C$696:$CV$766,Fondeo!T$22,FALSE)</f>
        <v>3597113002.3283329</v>
      </c>
      <c r="U29" s="5">
        <f>+VLOOKUP($C29,Data!$C$696:$CV$766,Fondeo!U$22,FALSE)</f>
        <v>3611513108.5491662</v>
      </c>
      <c r="V29" s="5">
        <f>+VLOOKUP($C29,Data!$C$696:$CV$766,Fondeo!V$22,FALSE)</f>
        <v>3682759086.2758331</v>
      </c>
      <c r="W29" s="5">
        <f>+VLOOKUP($C29,Data!$C$696:$CV$766,Fondeo!W$22,FALSE)</f>
        <v>3793709579.4675002</v>
      </c>
      <c r="X29" s="5">
        <f>+VLOOKUP($C29,Data!$C$696:$CV$766,Fondeo!X$22,FALSE)</f>
        <v>3847148841.9458337</v>
      </c>
      <c r="Y29" s="5">
        <f>+VLOOKUP($C29,Data!$C$696:$CV$766,Fondeo!Y$22,FALSE)</f>
        <v>3980824746.938333</v>
      </c>
      <c r="Z29" s="5">
        <f>+VLOOKUP($C29,Data!$C$696:$CV$766,Fondeo!Z$22,FALSE)</f>
        <v>4090996853.7191663</v>
      </c>
      <c r="AA29" s="5">
        <f>+VLOOKUP($C29,Data!$C$696:$CV$766,Fondeo!AA$22,FALSE)</f>
        <v>4219088166.5883331</v>
      </c>
      <c r="AB29" s="5">
        <f>+VLOOKUP($C29,Data!$C$696:$CV$766,Fondeo!AB$22,FALSE)</f>
        <v>4374038699.3074999</v>
      </c>
      <c r="AC29" s="5">
        <f>+VLOOKUP($C29,Data!$C$696:$CV$766,Fondeo!AC$22,FALSE)</f>
        <v>4523555652.5999994</v>
      </c>
      <c r="AD29" s="5">
        <f>+VLOOKUP($C29,Data!$C$696:$CV$766,Fondeo!AD$22,FALSE)</f>
        <v>4679416016.8433332</v>
      </c>
      <c r="AE29" s="5">
        <f>+VLOOKUP($C29,Data!$C$696:$CV$766,Fondeo!AE$22,FALSE)</f>
        <v>4853473810.0216665</v>
      </c>
      <c r="AF29" s="5">
        <f>+VLOOKUP($C29,Data!$C$696:$CV$766,Fondeo!AF$22,FALSE)</f>
        <v>4948367369.7825003</v>
      </c>
      <c r="AG29" s="5">
        <f>+VLOOKUP($C29,Data!$C$696:$CV$766,Fondeo!AG$22,FALSE)</f>
        <v>5084054887.7191658</v>
      </c>
      <c r="AH29" s="5">
        <f>+VLOOKUP($C29,Data!$C$696:$CV$766,Fondeo!AH$22,FALSE)</f>
        <v>5148494194.4491663</v>
      </c>
      <c r="AI29" s="5">
        <f>+VLOOKUP($C29,Data!$C$696:$CV$766,Fondeo!AI$22,FALSE)</f>
        <v>5119222573.4024992</v>
      </c>
      <c r="AJ29" s="5">
        <f>+VLOOKUP($C29,Data!$C$696:$CV$766,Fondeo!AJ$22,FALSE)</f>
        <v>5166014288.9258327</v>
      </c>
      <c r="AK29" s="5">
        <f>+VLOOKUP($C29,Data!$C$696:$CV$766,Fondeo!AK$22,FALSE)</f>
        <v>5166642140.5633326</v>
      </c>
      <c r="AL29" s="5">
        <f>+VLOOKUP($C29,Data!$C$696:$CV$766,Fondeo!AL$22,FALSE)</f>
        <v>5264814951.6816664</v>
      </c>
      <c r="AM29" s="5">
        <f>+VLOOKUP($C29,Data!$C$696:$CV$766,Fondeo!AM$22,FALSE)</f>
        <v>5221523941.2808332</v>
      </c>
      <c r="AN29" s="5">
        <f>+VLOOKUP($C29,Data!$C$696:$CV$766,Fondeo!AN$22,FALSE)</f>
        <v>5197850770.5924997</v>
      </c>
      <c r="AO29" s="5">
        <f>+VLOOKUP($C29,Data!$C$696:$CV$766,Fondeo!AO$22,FALSE)</f>
        <v>5092897807.3583336</v>
      </c>
      <c r="AP29" s="5">
        <f>+VLOOKUP($C29,Data!$C$696:$CV$766,Fondeo!AP$22,FALSE)</f>
        <v>5023315286.9525003</v>
      </c>
      <c r="AQ29" s="5">
        <f>+VLOOKUP($C29,Data!$C$696:$CV$766,Fondeo!AQ$22,FALSE)</f>
        <v>4914757576.8733339</v>
      </c>
      <c r="AR29" s="5">
        <f>+VLOOKUP($C29,Data!$C$696:$CV$766,Fondeo!AR$22,FALSE)</f>
        <v>4885478818.1591682</v>
      </c>
      <c r="AS29" s="5">
        <f>+VLOOKUP($C29,Data!$C$696:$CV$766,Fondeo!AS$22,FALSE)</f>
        <v>4816246911.6508341</v>
      </c>
      <c r="AT29" s="5">
        <f>+VLOOKUP($C29,Data!$C$696:$CV$766,Fondeo!AT$22,FALSE)</f>
        <v>4750335785.1475</v>
      </c>
      <c r="AU29" s="5">
        <f>+VLOOKUP($C29,Data!$C$696:$CV$766,Fondeo!AU$22,FALSE)</f>
        <v>4719938016.8158331</v>
      </c>
      <c r="AV29" s="5">
        <f>+VLOOKUP($C29,Data!$C$696:$CV$766,Fondeo!AV$22,FALSE)</f>
        <v>4729243082.581666</v>
      </c>
      <c r="AW29" s="5">
        <f>+VLOOKUP($C29,Data!$C$696:$CV$766,Fondeo!AW$22,FALSE)</f>
        <v>4738185775.7266665</v>
      </c>
      <c r="AX29" s="5">
        <f>+VLOOKUP($C29,Data!$C$696:$CV$766,Fondeo!AX$22,FALSE)</f>
        <v>4650027477.1150007</v>
      </c>
      <c r="AY29" s="5">
        <f>+VLOOKUP($C29,Data!$C$696:$CV$766,Fondeo!AY$22,FALSE)</f>
        <v>4637731078.9666672</v>
      </c>
      <c r="AZ29" s="5">
        <f>+VLOOKUP($C29,Data!$C$696:$CV$766,Fondeo!AZ$22,FALSE)</f>
        <v>4596096052.8841667</v>
      </c>
      <c r="BA29" s="5">
        <f>+VLOOKUP($C29,Data!$C$696:$CV$766,Fondeo!BA$22,FALSE)</f>
        <v>4610038568.3266668</v>
      </c>
      <c r="BB29" s="5">
        <f>+VLOOKUP($C29,Data!$C$696:$CV$766,Fondeo!BB$22,FALSE)</f>
        <v>4621689026.7108335</v>
      </c>
      <c r="BC29" s="5">
        <f>+VLOOKUP($C29,Data!$C$696:$CV$766,Fondeo!BC$22,FALSE)</f>
        <v>4631573751.6925001</v>
      </c>
      <c r="BD29" s="5">
        <f>+VLOOKUP($C29,Data!$C$696:$CV$766,Fondeo!BD$22,FALSE)</f>
        <v>4625960133.2766657</v>
      </c>
      <c r="BE29" s="5">
        <f>+VLOOKUP($C29,Data!$C$696:$CV$766,Fondeo!BE$22,FALSE)</f>
        <v>4672019385.7058334</v>
      </c>
      <c r="BF29" s="5">
        <f>+VLOOKUP($C29,Data!$C$696:$CV$766,Fondeo!BF$22,FALSE)</f>
        <v>4700437513.3466673</v>
      </c>
      <c r="BG29" s="5">
        <f>+VLOOKUP($C29,Data!$C$696:$CV$766,Fondeo!BG$22,FALSE)</f>
        <v>4736228452.855834</v>
      </c>
      <c r="BH29" s="5">
        <f>+VLOOKUP($C29,Data!$C$696:$CV$766,Fondeo!BH$22,FALSE)</f>
        <v>4729575016.9450006</v>
      </c>
      <c r="BI29" s="5">
        <f>+VLOOKUP($C29,Data!$C$696:$CV$766,Fondeo!BI$22,FALSE)</f>
        <v>4710294591.6008329</v>
      </c>
      <c r="BJ29" s="5">
        <f>+VLOOKUP($C29,Data!$C$696:$CV$766,Fondeo!BJ$22,FALSE)</f>
        <v>4699129581.8941669</v>
      </c>
      <c r="BK29" s="5">
        <f>+VLOOKUP($C29,Data!$C$696:$CV$766,Fondeo!BK$22,FALSE)</f>
        <v>4749809635.8683329</v>
      </c>
      <c r="BL29" s="5">
        <f>+VLOOKUP($C29,Data!$C$696:$CV$766,Fondeo!BL$22,FALSE)</f>
        <v>4769797482.6991663</v>
      </c>
      <c r="BM29" s="5">
        <f>+VLOOKUP($C29,Data!$C$696:$CV$766,Fondeo!BM$22,FALSE)</f>
        <v>4856495436.5258331</v>
      </c>
      <c r="BN29" s="5">
        <f>+VLOOKUP($C29,Data!$C$696:$CV$766,Fondeo!BN$22,FALSE)</f>
        <v>4872180757.541666</v>
      </c>
      <c r="BO29" s="5">
        <f>+VLOOKUP($C29,Data!$C$696:$CV$766,Fondeo!BO$22,FALSE)</f>
        <v>4890795751.7658329</v>
      </c>
      <c r="BP29" s="5">
        <f>+VLOOKUP($C29,Data!$C$696:$CV$766,Fondeo!BP$22,FALSE)</f>
        <v>4865401041.6441669</v>
      </c>
      <c r="BQ29" s="5">
        <f>+VLOOKUP($C29,Data!$C$696:$CV$766,Fondeo!BQ$22,FALSE)</f>
        <v>4816642424.4433336</v>
      </c>
      <c r="BR29" s="5">
        <f>+VLOOKUP($C29,Data!$C$696:$CV$766,Fondeo!BR$22,FALSE)</f>
        <v>4753508284.354167</v>
      </c>
      <c r="BS29" s="5">
        <f>+VLOOKUP($C29,Data!$C$696:$CV$766,Fondeo!BS$22,FALSE)</f>
        <v>4671143952.4066668</v>
      </c>
      <c r="BT29" s="5">
        <f>+VLOOKUP($C29,Data!$C$696:$CV$766,Fondeo!BT$22,FALSE)</f>
        <v>4562403951.9716673</v>
      </c>
      <c r="BU29" s="5">
        <f>+VLOOKUP($C29,Data!$C$696:$CV$766,Fondeo!BU$22,FALSE)</f>
        <v>4408364218.8116665</v>
      </c>
      <c r="BV29" s="5">
        <f>+VLOOKUP($C29,Data!$C$696:$CV$766,Fondeo!BV$22,FALSE)</f>
        <v>4257836050.3075008</v>
      </c>
      <c r="BW29" s="5">
        <f>+VLOOKUP($C29,Data!$C$696:$CV$766,Fondeo!BW$22,FALSE)</f>
        <v>4152115526.5950007</v>
      </c>
      <c r="BX29" s="5">
        <f>+VLOOKUP($C29,Data!$C$696:$CV$766,Fondeo!BX$22,FALSE)</f>
        <v>4094666600.8875008</v>
      </c>
      <c r="BY29" s="5">
        <f>+VLOOKUP($C29,Data!$C$696:$CV$766,Fondeo!BY$22,FALSE)</f>
        <v>3943759602.003334</v>
      </c>
      <c r="BZ29" s="5">
        <f>+VLOOKUP($C29,Data!$C$696:$CV$766,Fondeo!BZ$22,FALSE)</f>
        <v>3825032286.7824993</v>
      </c>
      <c r="CA29" s="5">
        <f>+VLOOKUP($C29,Data!$C$696:$CV$766,Fondeo!CA$22,FALSE)</f>
        <v>3666559533.0758338</v>
      </c>
      <c r="CB29" s="5">
        <f>+VLOOKUP($C29,Data!$C$696:$CV$766,Fondeo!CB$22,FALSE)</f>
        <v>3556518326.8775001</v>
      </c>
      <c r="CC29" s="5">
        <f>+VLOOKUP($C29,Data!$C$696:$CV$766,Fondeo!CC$22,FALSE)</f>
        <v>3494216349.3916669</v>
      </c>
      <c r="CD29" s="5">
        <f>+VLOOKUP($C29,Data!$C$696:$CV$766,Fondeo!CD$22,FALSE)</f>
        <v>3488167645.2200007</v>
      </c>
      <c r="CE29" s="5">
        <f>+VLOOKUP($C29,Data!$C$696:$CV$766,Fondeo!CE$22,FALSE)</f>
        <v>3501579044.9991665</v>
      </c>
      <c r="CF29" s="5">
        <f>+VLOOKUP($C29,Data!$C$696:$CV$766,Fondeo!CF$22,FALSE)</f>
        <v>3520256585.1200004</v>
      </c>
      <c r="CG29" s="5">
        <f>+VLOOKUP($C29,Data!$C$696:$CV$766,Fondeo!CG$22,FALSE)</f>
        <v>3622845465.2450004</v>
      </c>
      <c r="CH29" s="5">
        <f>+VLOOKUP($C29,Data!$C$696:$CV$766,Fondeo!CH$22,FALSE)</f>
        <v>3749362361.7075</v>
      </c>
      <c r="CI29" s="5">
        <f>+VLOOKUP($C29,Data!$C$696:$CV$766,Fondeo!CI$22,FALSE)</f>
        <v>3823821959.8399997</v>
      </c>
      <c r="CJ29" s="5">
        <f>+VLOOKUP($C29,Data!$C$696:$CV$766,Fondeo!CJ$22,FALSE)</f>
        <v>3859211315.0808334</v>
      </c>
      <c r="CK29" s="5">
        <f>+VLOOKUP($C29,Data!$C$696:$CV$766,Fondeo!CK$22,FALSE)</f>
        <v>3927115803.9524999</v>
      </c>
      <c r="CL29" s="5">
        <f>+VLOOKUP($C29,Data!$C$696:$CV$766,Fondeo!CL$22,FALSE)</f>
        <v>3978002810.0149999</v>
      </c>
      <c r="CM29" s="5">
        <f>+VLOOKUP($C29,Data!$C$696:$CV$766,Fondeo!CM$22,FALSE)</f>
        <v>4086608993.0400004</v>
      </c>
      <c r="CN29" s="5">
        <f>+VLOOKUP($C29,Data!$C$696:$CV$766,Fondeo!CN$22,FALSE)</f>
        <v>4159344197.1783333</v>
      </c>
      <c r="CO29" s="5">
        <f>+VLOOKUP($C29,Data!$C$696:$CV$766,Fondeo!CO$22,FALSE)</f>
        <v>4200286230.3558335</v>
      </c>
      <c r="CP29" s="5">
        <f>+VLOOKUP($C29,Data!$C$696:$CV$766,Fondeo!CP$22,FALSE)</f>
        <v>4195038962.769999</v>
      </c>
      <c r="CQ29" s="5">
        <f>+VLOOKUP($C29,Data!$C$696:$CV$766,Fondeo!CQ$22,FALSE)</f>
        <v>4212592164.6900001</v>
      </c>
      <c r="CR29" s="5">
        <f>+VLOOKUP($C29,Data!$C$696:$CV$766,Fondeo!CR$22,FALSE)</f>
        <v>4191651742.1766658</v>
      </c>
      <c r="CS29" s="5">
        <f>+VLOOKUP($C29,Data!$C$696:$CV$766,Fondeo!CS$22,FALSE)</f>
        <v>4152187548.6166663</v>
      </c>
      <c r="CT29" s="5">
        <f>+VLOOKUP($C29,Data!$C$696:$CV$766,Fondeo!CT$22,FALSE)</f>
        <v>4090608031.4724998</v>
      </c>
      <c r="CU29" s="5">
        <f>+VLOOKUP($C29,Data!$C$696:$CV$766,Fondeo!CU$22,FALSE)</f>
        <v>4023873776.0099998</v>
      </c>
      <c r="CV29" s="5">
        <f>+VLOOKUP($C29,Data!$C$696:$CV$766,Fondeo!CV$22,FALSE)</f>
        <v>3963854737.7674994</v>
      </c>
    </row>
    <row r="30" spans="1:100" x14ac:dyDescent="0.3">
      <c r="A30" s="1">
        <v>2</v>
      </c>
      <c r="B30" s="1">
        <v>2</v>
      </c>
      <c r="C30" s="1" t="s">
        <v>10</v>
      </c>
      <c r="D30" s="5">
        <f>+VLOOKUP($C30,Data!$C$696:$CV$766,Fondeo!D$22,FALSE)</f>
        <v>12474452505.235001</v>
      </c>
      <c r="E30" s="5">
        <f>+VLOOKUP($C30,Data!$C$696:$CV$766,Fondeo!E$22,FALSE)</f>
        <v>12596083841.454165</v>
      </c>
      <c r="F30" s="5">
        <f>+VLOOKUP($C30,Data!$C$696:$CV$766,Fondeo!F$22,FALSE)</f>
        <v>12686728167.030836</v>
      </c>
      <c r="G30" s="5">
        <f>+VLOOKUP($C30,Data!$C$696:$CV$766,Fondeo!G$22,FALSE)</f>
        <v>12745227543.038332</v>
      </c>
      <c r="H30" s="5">
        <f>+VLOOKUP($C30,Data!$C$696:$CV$766,Fondeo!H$22,FALSE)</f>
        <v>12728270529.069166</v>
      </c>
      <c r="I30" s="5">
        <f>+VLOOKUP($C30,Data!$C$696:$CV$766,Fondeo!I$22,FALSE)</f>
        <v>12863294240.652498</v>
      </c>
      <c r="J30" s="5">
        <f>+VLOOKUP($C30,Data!$C$696:$CV$766,Fondeo!J$22,FALSE)</f>
        <v>13069798478.374166</v>
      </c>
      <c r="K30" s="5">
        <f>+VLOOKUP($C30,Data!$C$696:$CV$766,Fondeo!K$22,FALSE)</f>
        <v>13216873844.744165</v>
      </c>
      <c r="L30" s="5">
        <f>+VLOOKUP($C30,Data!$C$696:$CV$766,Fondeo!L$22,FALSE)</f>
        <v>13391457375.371668</v>
      </c>
      <c r="M30" s="5">
        <f>+VLOOKUP($C30,Data!$C$696:$CV$766,Fondeo!M$22,FALSE)</f>
        <v>13597618729.424166</v>
      </c>
      <c r="N30" s="5">
        <f>+VLOOKUP($C30,Data!$C$696:$CV$766,Fondeo!N$22,FALSE)</f>
        <v>13781779304.015837</v>
      </c>
      <c r="O30" s="5">
        <f>+VLOOKUP($C30,Data!$C$696:$CV$766,Fondeo!O$22,FALSE)</f>
        <v>13955460504.706671</v>
      </c>
      <c r="P30" s="5">
        <f>+VLOOKUP($C30,Data!$C$696:$CV$766,Fondeo!P$22,FALSE)</f>
        <v>14077788316.375834</v>
      </c>
      <c r="Q30" s="5">
        <f>+VLOOKUP($C30,Data!$C$696:$CV$766,Fondeo!Q$22,FALSE)</f>
        <v>14141388741.52667</v>
      </c>
      <c r="R30" s="5">
        <f>+VLOOKUP($C30,Data!$C$696:$CV$766,Fondeo!R$22,FALSE)</f>
        <v>14318916688.404165</v>
      </c>
      <c r="S30" s="5">
        <f>+VLOOKUP($C30,Data!$C$696:$CV$766,Fondeo!S$22,FALSE)</f>
        <v>14543022150.760832</v>
      </c>
      <c r="T30" s="5">
        <f>+VLOOKUP($C30,Data!$C$696:$CV$766,Fondeo!T$22,FALSE)</f>
        <v>14727792932.823332</v>
      </c>
      <c r="U30" s="5">
        <f>+VLOOKUP($C30,Data!$C$696:$CV$766,Fondeo!U$22,FALSE)</f>
        <v>14894176751.249166</v>
      </c>
      <c r="V30" s="5">
        <f>+VLOOKUP($C30,Data!$C$696:$CV$766,Fondeo!V$22,FALSE)</f>
        <v>15080252252.339998</v>
      </c>
      <c r="W30" s="5">
        <f>+VLOOKUP($C30,Data!$C$696:$CV$766,Fondeo!W$22,FALSE)</f>
        <v>15364625000.961664</v>
      </c>
      <c r="X30" s="5">
        <f>+VLOOKUP($C30,Data!$C$696:$CV$766,Fondeo!X$22,FALSE)</f>
        <v>15642871765.511667</v>
      </c>
      <c r="Y30" s="5">
        <f>+VLOOKUP($C30,Data!$C$696:$CV$766,Fondeo!Y$22,FALSE)</f>
        <v>15994280060.715002</v>
      </c>
      <c r="Z30" s="5">
        <f>+VLOOKUP($C30,Data!$C$696:$CV$766,Fondeo!Z$22,FALSE)</f>
        <v>16338327546.695833</v>
      </c>
      <c r="AA30" s="5">
        <f>+VLOOKUP($C30,Data!$C$696:$CV$766,Fondeo!AA$22,FALSE)</f>
        <v>16734303992.880835</v>
      </c>
      <c r="AB30" s="5">
        <f>+VLOOKUP($C30,Data!$C$696:$CV$766,Fondeo!AB$22,FALSE)</f>
        <v>17198956258.549168</v>
      </c>
      <c r="AC30" s="5">
        <f>+VLOOKUP($C30,Data!$C$696:$CV$766,Fondeo!AC$22,FALSE)</f>
        <v>17777605191.145832</v>
      </c>
      <c r="AD30" s="5">
        <f>+VLOOKUP($C30,Data!$C$696:$CV$766,Fondeo!AD$22,FALSE)</f>
        <v>18304321298.955002</v>
      </c>
      <c r="AE30" s="5">
        <f>+VLOOKUP($C30,Data!$C$696:$CV$766,Fondeo!AE$22,FALSE)</f>
        <v>18731584681.891666</v>
      </c>
      <c r="AF30" s="5">
        <f>+VLOOKUP($C30,Data!$C$696:$CV$766,Fondeo!AF$22,FALSE)</f>
        <v>19190012184.155003</v>
      </c>
      <c r="AG30" s="5">
        <f>+VLOOKUP($C30,Data!$C$696:$CV$766,Fondeo!AG$22,FALSE)</f>
        <v>19469007274.245834</v>
      </c>
      <c r="AH30" s="5">
        <f>+VLOOKUP($C30,Data!$C$696:$CV$766,Fondeo!AH$22,FALSE)</f>
        <v>19680931941.851669</v>
      </c>
      <c r="AI30" s="5">
        <f>+VLOOKUP($C30,Data!$C$696:$CV$766,Fondeo!AI$22,FALSE)</f>
        <v>19868468007.759998</v>
      </c>
      <c r="AJ30" s="5">
        <f>+VLOOKUP($C30,Data!$C$696:$CV$766,Fondeo!AJ$22,FALSE)</f>
        <v>20015136147.89333</v>
      </c>
      <c r="AK30" s="5">
        <f>+VLOOKUP($C30,Data!$C$696:$CV$766,Fondeo!AK$22,FALSE)</f>
        <v>20130784135.128334</v>
      </c>
      <c r="AL30" s="5">
        <f>+VLOOKUP($C30,Data!$C$696:$CV$766,Fondeo!AL$22,FALSE)</f>
        <v>20219289021.997501</v>
      </c>
      <c r="AM30" s="5">
        <f>+VLOOKUP($C30,Data!$C$696:$CV$766,Fondeo!AM$22,FALSE)</f>
        <v>20264694237.112499</v>
      </c>
      <c r="AN30" s="5">
        <f>+VLOOKUP($C30,Data!$C$696:$CV$766,Fondeo!AN$22,FALSE)</f>
        <v>20336060056.067501</v>
      </c>
      <c r="AO30" s="5">
        <f>+VLOOKUP($C30,Data!$C$696:$CV$766,Fondeo!AO$22,FALSE)</f>
        <v>20263759996.454166</v>
      </c>
      <c r="AP30" s="5">
        <f>+VLOOKUP($C30,Data!$C$696:$CV$766,Fondeo!AP$22,FALSE)</f>
        <v>20237638247.164165</v>
      </c>
      <c r="AQ30" s="5">
        <f>+VLOOKUP($C30,Data!$C$696:$CV$766,Fondeo!AQ$22,FALSE)</f>
        <v>20306425346.144165</v>
      </c>
      <c r="AR30" s="5">
        <f>+VLOOKUP($C30,Data!$C$696:$CV$766,Fondeo!AR$22,FALSE)</f>
        <v>20270790815.278332</v>
      </c>
      <c r="AS30" s="5">
        <f>+VLOOKUP($C30,Data!$C$696:$CV$766,Fondeo!AS$22,FALSE)</f>
        <v>20330798355.126667</v>
      </c>
      <c r="AT30" s="5">
        <f>+VLOOKUP($C30,Data!$C$696:$CV$766,Fondeo!AT$22,FALSE)</f>
        <v>20400018552.634167</v>
      </c>
      <c r="AU30" s="5">
        <f>+VLOOKUP($C30,Data!$C$696:$CV$766,Fondeo!AU$22,FALSE)</f>
        <v>20572363688.664165</v>
      </c>
      <c r="AV30" s="5">
        <f>+VLOOKUP($C30,Data!$C$696:$CV$766,Fondeo!AV$22,FALSE)</f>
        <v>20970088840.16</v>
      </c>
      <c r="AW30" s="5">
        <f>+VLOOKUP($C30,Data!$C$696:$CV$766,Fondeo!AW$22,FALSE)</f>
        <v>21229489509.727501</v>
      </c>
      <c r="AX30" s="5">
        <f>+VLOOKUP($C30,Data!$C$696:$CV$766,Fondeo!AX$22,FALSE)</f>
        <v>21677597524.928333</v>
      </c>
      <c r="AY30" s="5">
        <f>+VLOOKUP($C30,Data!$C$696:$CV$766,Fondeo!AY$22,FALSE)</f>
        <v>22133299697.916668</v>
      </c>
      <c r="AZ30" s="5">
        <f>+VLOOKUP($C30,Data!$C$696:$CV$766,Fondeo!AZ$22,FALSE)</f>
        <v>22527846296.943336</v>
      </c>
      <c r="BA30" s="5">
        <f>+VLOOKUP($C30,Data!$C$696:$CV$766,Fondeo!BA$22,FALSE)</f>
        <v>22863863700.573338</v>
      </c>
      <c r="BB30" s="5">
        <f>+VLOOKUP($C30,Data!$C$696:$CV$766,Fondeo!BB$22,FALSE)</f>
        <v>23150895598.12167</v>
      </c>
      <c r="BC30" s="5">
        <f>+VLOOKUP($C30,Data!$C$696:$CV$766,Fondeo!BC$22,FALSE)</f>
        <v>23413516952.375835</v>
      </c>
      <c r="BD30" s="5">
        <f>+VLOOKUP($C30,Data!$C$696:$CV$766,Fondeo!BD$22,FALSE)</f>
        <v>23693493964.230831</v>
      </c>
      <c r="BE30" s="5">
        <f>+VLOOKUP($C30,Data!$C$696:$CV$766,Fondeo!BE$22,FALSE)</f>
        <v>23995786133.534168</v>
      </c>
      <c r="BF30" s="5">
        <f>+VLOOKUP($C30,Data!$C$696:$CV$766,Fondeo!BF$22,FALSE)</f>
        <v>24177529852.602497</v>
      </c>
      <c r="BG30" s="5">
        <f>+VLOOKUP($C30,Data!$C$696:$CV$766,Fondeo!BG$22,FALSE)</f>
        <v>24378469233.494999</v>
      </c>
      <c r="BH30" s="5">
        <f>+VLOOKUP($C30,Data!$C$696:$CV$766,Fondeo!BH$22,FALSE)</f>
        <v>24561112264.349167</v>
      </c>
      <c r="BI30" s="5">
        <f>+VLOOKUP($C30,Data!$C$696:$CV$766,Fondeo!BI$22,FALSE)</f>
        <v>24727805088.169998</v>
      </c>
      <c r="BJ30" s="5">
        <f>+VLOOKUP($C30,Data!$C$696:$CV$766,Fondeo!BJ$22,FALSE)</f>
        <v>24673735624.516666</v>
      </c>
      <c r="BK30" s="5">
        <f>+VLOOKUP($C30,Data!$C$696:$CV$766,Fondeo!BK$22,FALSE)</f>
        <v>24610021721.735836</v>
      </c>
      <c r="BL30" s="5">
        <f>+VLOOKUP($C30,Data!$C$696:$CV$766,Fondeo!BL$22,FALSE)</f>
        <v>24695182101.399998</v>
      </c>
      <c r="BM30" s="5">
        <f>+VLOOKUP($C30,Data!$C$696:$CV$766,Fondeo!BM$22,FALSE)</f>
        <v>24943636926.591671</v>
      </c>
      <c r="BN30" s="5">
        <f>+VLOOKUP($C30,Data!$C$696:$CV$766,Fondeo!BN$22,FALSE)</f>
        <v>25065109952.556667</v>
      </c>
      <c r="BO30" s="5">
        <f>+VLOOKUP($C30,Data!$C$696:$CV$766,Fondeo!BO$22,FALSE)</f>
        <v>25039840933.349163</v>
      </c>
      <c r="BP30" s="5">
        <f>+VLOOKUP($C30,Data!$C$696:$CV$766,Fondeo!BP$22,FALSE)</f>
        <v>25126318042.399998</v>
      </c>
      <c r="BQ30" s="5">
        <f>+VLOOKUP($C30,Data!$C$696:$CV$766,Fondeo!BQ$22,FALSE)</f>
        <v>25216302364.897503</v>
      </c>
      <c r="BR30" s="5">
        <f>+VLOOKUP($C30,Data!$C$696:$CV$766,Fondeo!BR$22,FALSE)</f>
        <v>25413920549.23</v>
      </c>
      <c r="BS30" s="5">
        <f>+VLOOKUP($C30,Data!$C$696:$CV$766,Fondeo!BS$22,FALSE)</f>
        <v>25424556863.359165</v>
      </c>
      <c r="BT30" s="5">
        <f>+VLOOKUP($C30,Data!$C$696:$CV$766,Fondeo!BT$22,FALSE)</f>
        <v>25447288129.738331</v>
      </c>
      <c r="BU30" s="5">
        <f>+VLOOKUP($C30,Data!$C$696:$CV$766,Fondeo!BU$22,FALSE)</f>
        <v>25463478745.41333</v>
      </c>
      <c r="BV30" s="5">
        <f>+VLOOKUP($C30,Data!$C$696:$CV$766,Fondeo!BV$22,FALSE)</f>
        <v>25718764959.662495</v>
      </c>
      <c r="BW30" s="5">
        <f>+VLOOKUP($C30,Data!$C$696:$CV$766,Fondeo!BW$22,FALSE)</f>
        <v>25901626084.239162</v>
      </c>
      <c r="BX30" s="5">
        <f>+VLOOKUP($C30,Data!$C$696:$CV$766,Fondeo!BX$22,FALSE)</f>
        <v>26184444239.540836</v>
      </c>
      <c r="BY30" s="5">
        <f>+VLOOKUP($C30,Data!$C$696:$CV$766,Fondeo!BY$22,FALSE)</f>
        <v>26298957425.605835</v>
      </c>
      <c r="BZ30" s="5">
        <f>+VLOOKUP($C30,Data!$C$696:$CV$766,Fondeo!BZ$22,FALSE)</f>
        <v>26476995482.075001</v>
      </c>
      <c r="CA30" s="5">
        <f>+VLOOKUP($C30,Data!$C$696:$CV$766,Fondeo!CA$22,FALSE)</f>
        <v>26825908035.903332</v>
      </c>
      <c r="CB30" s="5">
        <f>+VLOOKUP($C30,Data!$C$696:$CV$766,Fondeo!CB$22,FALSE)</f>
        <v>27084446801.03833</v>
      </c>
      <c r="CC30" s="5">
        <f>+VLOOKUP($C30,Data!$C$696:$CV$766,Fondeo!CC$22,FALSE)</f>
        <v>27275365837.167496</v>
      </c>
      <c r="CD30" s="5">
        <f>+VLOOKUP($C30,Data!$C$696:$CV$766,Fondeo!CD$22,FALSE)</f>
        <v>27539217723.618332</v>
      </c>
      <c r="CE30" s="5">
        <f>+VLOOKUP($C30,Data!$C$696:$CV$766,Fondeo!CE$22,FALSE)</f>
        <v>27888997898.067501</v>
      </c>
      <c r="CF30" s="5">
        <f>+VLOOKUP($C30,Data!$C$696:$CV$766,Fondeo!CF$22,FALSE)</f>
        <v>28202146209.359165</v>
      </c>
      <c r="CG30" s="5">
        <f>+VLOOKUP($C30,Data!$C$696:$CV$766,Fondeo!CG$22,FALSE)</f>
        <v>28465275519.79417</v>
      </c>
      <c r="CH30" s="5">
        <f>+VLOOKUP($C30,Data!$C$696:$CV$766,Fondeo!CH$22,FALSE)</f>
        <v>28715490425.64917</v>
      </c>
      <c r="CI30" s="5">
        <f>+VLOOKUP($C30,Data!$C$696:$CV$766,Fondeo!CI$22,FALSE)</f>
        <v>28893902304.149998</v>
      </c>
      <c r="CJ30" s="5">
        <f>+VLOOKUP($C30,Data!$C$696:$CV$766,Fondeo!CJ$22,FALSE)</f>
        <v>28969909581.32333</v>
      </c>
      <c r="CK30" s="5">
        <f>+VLOOKUP($C30,Data!$C$696:$CV$766,Fondeo!CK$22,FALSE)</f>
        <v>29053754723.381657</v>
      </c>
      <c r="CL30" s="5">
        <f>+VLOOKUP($C30,Data!$C$696:$CV$766,Fondeo!CL$22,FALSE)</f>
        <v>29345382865.558331</v>
      </c>
      <c r="CM30" s="5">
        <f>+VLOOKUP($C30,Data!$C$696:$CV$766,Fondeo!CM$22,FALSE)</f>
        <v>29588166902.612492</v>
      </c>
      <c r="CN30" s="5">
        <f>+VLOOKUP($C30,Data!$C$696:$CV$766,Fondeo!CN$22,FALSE)</f>
        <v>29835462825.164997</v>
      </c>
      <c r="CO30" s="5">
        <f>+VLOOKUP($C30,Data!$C$696:$CV$766,Fondeo!CO$22,FALSE)</f>
        <v>30209943474.701664</v>
      </c>
      <c r="CP30" s="5">
        <f>+VLOOKUP($C30,Data!$C$696:$CV$766,Fondeo!CP$22,FALSE)</f>
        <v>30490146465.775833</v>
      </c>
      <c r="CQ30" s="5">
        <f>+VLOOKUP($C30,Data!$C$696:$CV$766,Fondeo!CQ$22,FALSE)</f>
        <v>30710443639.455002</v>
      </c>
      <c r="CR30" s="5">
        <f>+VLOOKUP($C30,Data!$C$696:$CV$766,Fondeo!CR$22,FALSE)</f>
        <v>30764065899.412502</v>
      </c>
      <c r="CS30" s="5">
        <f>+VLOOKUP($C30,Data!$C$696:$CV$766,Fondeo!CS$22,FALSE)</f>
        <v>31075351885.234173</v>
      </c>
      <c r="CT30" s="5">
        <f>+VLOOKUP($C30,Data!$C$696:$CV$766,Fondeo!CT$22,FALSE)</f>
        <v>31226821344.237503</v>
      </c>
      <c r="CU30" s="5">
        <f>+VLOOKUP($C30,Data!$C$696:$CV$766,Fondeo!CU$22,FALSE)</f>
        <v>31579963483.322506</v>
      </c>
      <c r="CV30" s="5">
        <f>+VLOOKUP($C30,Data!$C$696:$CV$766,Fondeo!CV$22,FALSE)</f>
        <v>31830423358.248333</v>
      </c>
    </row>
    <row r="31" spans="1:100" x14ac:dyDescent="0.3">
      <c r="A31" s="1">
        <v>2</v>
      </c>
      <c r="B31" s="1">
        <v>4</v>
      </c>
      <c r="C31" s="1" t="s">
        <v>11</v>
      </c>
      <c r="D31" s="5">
        <f>+VLOOKUP($C31,Data!$C$696:$CV$766,Fondeo!D$22,FALSE)</f>
        <v>27941566978.639164</v>
      </c>
      <c r="E31" s="5">
        <f>+VLOOKUP($C31,Data!$C$696:$CV$766,Fondeo!E$22,FALSE)</f>
        <v>28281226430.02417</v>
      </c>
      <c r="F31" s="5">
        <f>+VLOOKUP($C31,Data!$C$696:$CV$766,Fondeo!F$22,FALSE)</f>
        <v>28646744483.776669</v>
      </c>
      <c r="G31" s="5">
        <f>+VLOOKUP($C31,Data!$C$696:$CV$766,Fondeo!G$22,FALSE)</f>
        <v>29106168398.915005</v>
      </c>
      <c r="H31" s="5">
        <f>+VLOOKUP($C31,Data!$C$696:$CV$766,Fondeo!H$22,FALSE)</f>
        <v>29502722211.056671</v>
      </c>
      <c r="I31" s="5">
        <f>+VLOOKUP($C31,Data!$C$696:$CV$766,Fondeo!I$22,FALSE)</f>
        <v>29803389655.090836</v>
      </c>
      <c r="J31" s="5">
        <f>+VLOOKUP($C31,Data!$C$696:$CV$766,Fondeo!J$22,FALSE)</f>
        <v>30172387028.748337</v>
      </c>
      <c r="K31" s="5">
        <f>+VLOOKUP($C31,Data!$C$696:$CV$766,Fondeo!K$22,FALSE)</f>
        <v>30247380610.587505</v>
      </c>
      <c r="L31" s="5">
        <f>+VLOOKUP($C31,Data!$C$696:$CV$766,Fondeo!L$22,FALSE)</f>
        <v>30412478317.745007</v>
      </c>
      <c r="M31" s="5">
        <f>+VLOOKUP($C31,Data!$C$696:$CV$766,Fondeo!M$22,FALSE)</f>
        <v>30639399025.053333</v>
      </c>
      <c r="N31" s="5">
        <f>+VLOOKUP($C31,Data!$C$696:$CV$766,Fondeo!N$22,FALSE)</f>
        <v>30760798156.299164</v>
      </c>
      <c r="O31" s="5">
        <f>+VLOOKUP($C31,Data!$C$696:$CV$766,Fondeo!O$22,FALSE)</f>
        <v>30903530937.083332</v>
      </c>
      <c r="P31" s="5">
        <f>+VLOOKUP($C31,Data!$C$696:$CV$766,Fondeo!P$22,FALSE)</f>
        <v>31053508953.660831</v>
      </c>
      <c r="Q31" s="5">
        <f>+VLOOKUP($C31,Data!$C$696:$CV$766,Fondeo!Q$22,FALSE)</f>
        <v>31236592990.482498</v>
      </c>
      <c r="R31" s="5">
        <f>+VLOOKUP($C31,Data!$C$696:$CV$766,Fondeo!R$22,FALSE)</f>
        <v>31490100439.257496</v>
      </c>
      <c r="S31" s="5">
        <f>+VLOOKUP($C31,Data!$C$696:$CV$766,Fondeo!S$22,FALSE)</f>
        <v>31686667694.558334</v>
      </c>
      <c r="T31" s="5">
        <f>+VLOOKUP($C31,Data!$C$696:$CV$766,Fondeo!T$22,FALSE)</f>
        <v>31863568992.514996</v>
      </c>
      <c r="U31" s="5">
        <f>+VLOOKUP($C31,Data!$C$696:$CV$766,Fondeo!U$22,FALSE)</f>
        <v>32084466973.925831</v>
      </c>
      <c r="V31" s="5">
        <f>+VLOOKUP($C31,Data!$C$696:$CV$766,Fondeo!V$22,FALSE)</f>
        <v>32238911796.92667</v>
      </c>
      <c r="W31" s="5">
        <f>+VLOOKUP($C31,Data!$C$696:$CV$766,Fondeo!W$22,FALSE)</f>
        <v>32621037674.679169</v>
      </c>
      <c r="X31" s="5">
        <f>+VLOOKUP($C31,Data!$C$696:$CV$766,Fondeo!X$22,FALSE)</f>
        <v>32933018054.074169</v>
      </c>
      <c r="Y31" s="5">
        <f>+VLOOKUP($C31,Data!$C$696:$CV$766,Fondeo!Y$22,FALSE)</f>
        <v>33219049076.484173</v>
      </c>
      <c r="Z31" s="5">
        <f>+VLOOKUP($C31,Data!$C$696:$CV$766,Fondeo!Z$22,FALSE)</f>
        <v>33545996029.240002</v>
      </c>
      <c r="AA31" s="5">
        <f>+VLOOKUP($C31,Data!$C$696:$CV$766,Fondeo!AA$22,FALSE)</f>
        <v>33773143475.288342</v>
      </c>
      <c r="AB31" s="5">
        <f>+VLOOKUP($C31,Data!$C$696:$CV$766,Fondeo!AB$22,FALSE)</f>
        <v>34152353951.022503</v>
      </c>
      <c r="AC31" s="5">
        <f>+VLOOKUP($C31,Data!$C$696:$CV$766,Fondeo!AC$22,FALSE)</f>
        <v>34453117036.306664</v>
      </c>
      <c r="AD31" s="5">
        <f>+VLOOKUP($C31,Data!$C$696:$CV$766,Fondeo!AD$22,FALSE)</f>
        <v>34696547253.160835</v>
      </c>
      <c r="AE31" s="5">
        <f>+VLOOKUP($C31,Data!$C$696:$CV$766,Fondeo!AE$22,FALSE)</f>
        <v>35049523986.325836</v>
      </c>
      <c r="AF31" s="5">
        <f>+VLOOKUP($C31,Data!$C$696:$CV$766,Fondeo!AF$22,FALSE)</f>
        <v>35426932822.973335</v>
      </c>
      <c r="AG31" s="5">
        <f>+VLOOKUP($C31,Data!$C$696:$CV$766,Fondeo!AG$22,FALSE)</f>
        <v>35819514312.915001</v>
      </c>
      <c r="AH31" s="5">
        <f>+VLOOKUP($C31,Data!$C$696:$CV$766,Fondeo!AH$22,FALSE)</f>
        <v>36151649095.310005</v>
      </c>
      <c r="AI31" s="5">
        <f>+VLOOKUP($C31,Data!$C$696:$CV$766,Fondeo!AI$22,FALSE)</f>
        <v>36477303322.595009</v>
      </c>
      <c r="AJ31" s="5">
        <f>+VLOOKUP($C31,Data!$C$696:$CV$766,Fondeo!AJ$22,FALSE)</f>
        <v>36845882060.083336</v>
      </c>
      <c r="AK31" s="5">
        <f>+VLOOKUP($C31,Data!$C$696:$CV$766,Fondeo!AK$22,FALSE)</f>
        <v>37097925909.317505</v>
      </c>
      <c r="AL31" s="5">
        <f>+VLOOKUP($C31,Data!$C$696:$CV$766,Fondeo!AL$22,FALSE)</f>
        <v>37325655544.712502</v>
      </c>
      <c r="AM31" s="5">
        <f>+VLOOKUP($C31,Data!$C$696:$CV$766,Fondeo!AM$22,FALSE)</f>
        <v>37627235478.763329</v>
      </c>
      <c r="AN31" s="5">
        <f>+VLOOKUP($C31,Data!$C$696:$CV$766,Fondeo!AN$22,FALSE)</f>
        <v>37801121813.854996</v>
      </c>
      <c r="AO31" s="5">
        <f>+VLOOKUP($C31,Data!$C$696:$CV$766,Fondeo!AO$22,FALSE)</f>
        <v>38142325267.036667</v>
      </c>
      <c r="AP31" s="5">
        <f>+VLOOKUP($C31,Data!$C$696:$CV$766,Fondeo!AP$22,FALSE)</f>
        <v>38429493717.452499</v>
      </c>
      <c r="AQ31" s="5">
        <f>+VLOOKUP($C31,Data!$C$696:$CV$766,Fondeo!AQ$22,FALSE)</f>
        <v>38687342761.372498</v>
      </c>
      <c r="AR31" s="5">
        <f>+VLOOKUP($C31,Data!$C$696:$CV$766,Fondeo!AR$22,FALSE)</f>
        <v>39010853428.235832</v>
      </c>
      <c r="AS31" s="5">
        <f>+VLOOKUP($C31,Data!$C$696:$CV$766,Fondeo!AS$22,FALSE)</f>
        <v>39247939383.653336</v>
      </c>
      <c r="AT31" s="5">
        <f>+VLOOKUP($C31,Data!$C$696:$CV$766,Fondeo!AT$22,FALSE)</f>
        <v>39765740476.805</v>
      </c>
      <c r="AU31" s="5">
        <f>+VLOOKUP($C31,Data!$C$696:$CV$766,Fondeo!AU$22,FALSE)</f>
        <v>40136935371.668335</v>
      </c>
      <c r="AV31" s="5">
        <f>+VLOOKUP($C31,Data!$C$696:$CV$766,Fondeo!AV$22,FALSE)</f>
        <v>40444695869.6875</v>
      </c>
      <c r="AW31" s="5">
        <f>+VLOOKUP($C31,Data!$C$696:$CV$766,Fondeo!AW$22,FALSE)</f>
        <v>40897884351.326668</v>
      </c>
      <c r="AX31" s="5">
        <f>+VLOOKUP($C31,Data!$C$696:$CV$766,Fondeo!AX$22,FALSE)</f>
        <v>41517420328.869164</v>
      </c>
      <c r="AY31" s="5">
        <f>+VLOOKUP($C31,Data!$C$696:$CV$766,Fondeo!AY$22,FALSE)</f>
        <v>42029658133.116669</v>
      </c>
      <c r="AZ31" s="5">
        <f>+VLOOKUP($C31,Data!$C$696:$CV$766,Fondeo!AZ$22,FALSE)</f>
        <v>42687215105.171669</v>
      </c>
      <c r="BA31" s="5">
        <f>+VLOOKUP($C31,Data!$C$696:$CV$766,Fondeo!BA$22,FALSE)</f>
        <v>43155491703.853333</v>
      </c>
      <c r="BB31" s="5">
        <f>+VLOOKUP($C31,Data!$C$696:$CV$766,Fondeo!BB$22,FALSE)</f>
        <v>43652553842.054161</v>
      </c>
      <c r="BC31" s="5">
        <f>+VLOOKUP($C31,Data!$C$696:$CV$766,Fondeo!BC$22,FALSE)</f>
        <v>44067838040.980835</v>
      </c>
      <c r="BD31" s="5">
        <f>+VLOOKUP($C31,Data!$C$696:$CV$766,Fondeo!BD$22,FALSE)</f>
        <v>44292250822.286659</v>
      </c>
      <c r="BE31" s="5">
        <f>+VLOOKUP($C31,Data!$C$696:$CV$766,Fondeo!BE$22,FALSE)</f>
        <v>44578460871.095833</v>
      </c>
      <c r="BF31" s="5">
        <f>+VLOOKUP($C31,Data!$C$696:$CV$766,Fondeo!BF$22,FALSE)</f>
        <v>44696388101.791664</v>
      </c>
      <c r="BG31" s="5">
        <f>+VLOOKUP($C31,Data!$C$696:$CV$766,Fondeo!BG$22,FALSE)</f>
        <v>45048288686.108337</v>
      </c>
      <c r="BH31" s="5">
        <f>+VLOOKUP($C31,Data!$C$696:$CV$766,Fondeo!BH$22,FALSE)</f>
        <v>45384343287.025002</v>
      </c>
      <c r="BI31" s="5">
        <f>+VLOOKUP($C31,Data!$C$696:$CV$766,Fondeo!BI$22,FALSE)</f>
        <v>45572063727.071663</v>
      </c>
      <c r="BJ31" s="5">
        <f>+VLOOKUP($C31,Data!$C$696:$CV$766,Fondeo!BJ$22,FALSE)</f>
        <v>45542185798.303337</v>
      </c>
      <c r="BK31" s="5">
        <f>+VLOOKUP($C31,Data!$C$696:$CV$766,Fondeo!BK$22,FALSE)</f>
        <v>45613201179.706665</v>
      </c>
      <c r="BL31" s="5">
        <f>+VLOOKUP($C31,Data!$C$696:$CV$766,Fondeo!BL$22,FALSE)</f>
        <v>45735023321.893326</v>
      </c>
      <c r="BM31" s="5">
        <f>+VLOOKUP($C31,Data!$C$696:$CV$766,Fondeo!BM$22,FALSE)</f>
        <v>45851092305.228333</v>
      </c>
      <c r="BN31" s="5">
        <f>+VLOOKUP($C31,Data!$C$696:$CV$766,Fondeo!BN$22,FALSE)</f>
        <v>45978127484.120827</v>
      </c>
      <c r="BO31" s="5">
        <f>+VLOOKUP($C31,Data!$C$696:$CV$766,Fondeo!BO$22,FALSE)</f>
        <v>46075371236.425835</v>
      </c>
      <c r="BP31" s="5">
        <f>+VLOOKUP($C31,Data!$C$696:$CV$766,Fondeo!BP$22,FALSE)</f>
        <v>46247352647.854164</v>
      </c>
      <c r="BQ31" s="5">
        <f>+VLOOKUP($C31,Data!$C$696:$CV$766,Fondeo!BQ$22,FALSE)</f>
        <v>46478285461.384987</v>
      </c>
      <c r="BR31" s="5">
        <f>+VLOOKUP($C31,Data!$C$696:$CV$766,Fondeo!BR$22,FALSE)</f>
        <v>46526244511.805</v>
      </c>
      <c r="BS31" s="5">
        <f>+VLOOKUP($C31,Data!$C$696:$CV$766,Fondeo!BS$22,FALSE)</f>
        <v>46334536571.110832</v>
      </c>
      <c r="BT31" s="5">
        <f>+VLOOKUP($C31,Data!$C$696:$CV$766,Fondeo!BT$22,FALSE)</f>
        <v>46181240030.089165</v>
      </c>
      <c r="BU31" s="5">
        <f>+VLOOKUP($C31,Data!$C$696:$CV$766,Fondeo!BU$22,FALSE)</f>
        <v>46347791983.300835</v>
      </c>
      <c r="BV31" s="5">
        <f>+VLOOKUP($C31,Data!$C$696:$CV$766,Fondeo!BV$22,FALSE)</f>
        <v>46486436444.36834</v>
      </c>
      <c r="BW31" s="5">
        <f>+VLOOKUP($C31,Data!$C$696:$CV$766,Fondeo!BW$22,FALSE)</f>
        <v>46625842854.171661</v>
      </c>
      <c r="BX31" s="5">
        <f>+VLOOKUP($C31,Data!$C$696:$CV$766,Fondeo!BX$22,FALSE)</f>
        <v>46579497913.424156</v>
      </c>
      <c r="BY31" s="5">
        <f>+VLOOKUP($C31,Data!$C$696:$CV$766,Fondeo!BY$22,FALSE)</f>
        <v>46520719722.155823</v>
      </c>
      <c r="BZ31" s="5">
        <f>+VLOOKUP($C31,Data!$C$696:$CV$766,Fondeo!BZ$22,FALSE)</f>
        <v>46408433982.765831</v>
      </c>
      <c r="CA31" s="5">
        <f>+VLOOKUP($C31,Data!$C$696:$CV$766,Fondeo!CA$22,FALSE)</f>
        <v>46450116612.012489</v>
      </c>
      <c r="CB31" s="5">
        <f>+VLOOKUP($C31,Data!$C$696:$CV$766,Fondeo!CB$22,FALSE)</f>
        <v>46481039996.394165</v>
      </c>
      <c r="CC31" s="5">
        <f>+VLOOKUP($C31,Data!$C$696:$CV$766,Fondeo!CC$22,FALSE)</f>
        <v>46470785791.54834</v>
      </c>
      <c r="CD31" s="5">
        <f>+VLOOKUP($C31,Data!$C$696:$CV$766,Fondeo!CD$22,FALSE)</f>
        <v>46496512966.045837</v>
      </c>
      <c r="CE31" s="5">
        <f>+VLOOKUP($C31,Data!$C$696:$CV$766,Fondeo!CE$22,FALSE)</f>
        <v>46725513546.570007</v>
      </c>
      <c r="CF31" s="5">
        <f>+VLOOKUP($C31,Data!$C$696:$CV$766,Fondeo!CF$22,FALSE)</f>
        <v>46991348330.768333</v>
      </c>
      <c r="CG31" s="5">
        <f>+VLOOKUP($C31,Data!$C$696:$CV$766,Fondeo!CG$22,FALSE)</f>
        <v>47073706080.78833</v>
      </c>
      <c r="CH31" s="5">
        <f>+VLOOKUP($C31,Data!$C$696:$CV$766,Fondeo!CH$22,FALSE)</f>
        <v>47067132442.466652</v>
      </c>
      <c r="CI31" s="5">
        <f>+VLOOKUP($C31,Data!$C$696:$CV$766,Fondeo!CI$22,FALSE)</f>
        <v>47129899291.689171</v>
      </c>
      <c r="CJ31" s="5">
        <f>+VLOOKUP($C31,Data!$C$696:$CV$766,Fondeo!CJ$22,FALSE)</f>
        <v>47260306191.462494</v>
      </c>
      <c r="CK31" s="5">
        <f>+VLOOKUP($C31,Data!$C$696:$CV$766,Fondeo!CK$22,FALSE)</f>
        <v>47673367426.726662</v>
      </c>
      <c r="CL31" s="5">
        <f>+VLOOKUP($C31,Data!$C$696:$CV$766,Fondeo!CL$22,FALSE)</f>
        <v>48001906911.797508</v>
      </c>
      <c r="CM31" s="5">
        <f>+VLOOKUP($C31,Data!$C$696:$CV$766,Fondeo!CM$22,FALSE)</f>
        <v>48481633106.078331</v>
      </c>
      <c r="CN31" s="5">
        <f>+VLOOKUP($C31,Data!$C$696:$CV$766,Fondeo!CN$22,FALSE)</f>
        <v>48887647861.267487</v>
      </c>
      <c r="CO31" s="5">
        <f>+VLOOKUP($C31,Data!$C$696:$CV$766,Fondeo!CO$22,FALSE)</f>
        <v>49363305624.973328</v>
      </c>
      <c r="CP31" s="5">
        <f>+VLOOKUP($C31,Data!$C$696:$CV$766,Fondeo!CP$22,FALSE)</f>
        <v>49833431890.107506</v>
      </c>
      <c r="CQ31" s="5">
        <f>+VLOOKUP($C31,Data!$C$696:$CV$766,Fondeo!CQ$22,FALSE)</f>
        <v>50361317518.729164</v>
      </c>
      <c r="CR31" s="5">
        <f>+VLOOKUP($C31,Data!$C$696:$CV$766,Fondeo!CR$22,FALSE)</f>
        <v>50819973877.164177</v>
      </c>
      <c r="CS31" s="5">
        <f>+VLOOKUP($C31,Data!$C$696:$CV$766,Fondeo!CS$22,FALSE)</f>
        <v>51229076436.284172</v>
      </c>
      <c r="CT31" s="5">
        <f>+VLOOKUP($C31,Data!$C$696:$CV$766,Fondeo!CT$22,FALSE)</f>
        <v>51772608460.047508</v>
      </c>
      <c r="CU31" s="5">
        <f>+VLOOKUP($C31,Data!$C$696:$CV$766,Fondeo!CU$22,FALSE)</f>
        <v>52265602795.06916</v>
      </c>
      <c r="CV31" s="5">
        <f>+VLOOKUP($C31,Data!$C$696:$CV$766,Fondeo!CV$22,FALSE)</f>
        <v>52736607833.349159</v>
      </c>
    </row>
    <row r="32" spans="1:100" x14ac:dyDescent="0.3">
      <c r="A32" s="1">
        <v>2</v>
      </c>
      <c r="B32" s="1">
        <v>1</v>
      </c>
      <c r="C32" s="1" t="s">
        <v>12</v>
      </c>
      <c r="D32" s="5">
        <f>+VLOOKUP($C32,Data!$C$696:$CV$766,Fondeo!D$22,FALSE)</f>
        <v>43054088314.32</v>
      </c>
      <c r="E32" s="5">
        <f>+VLOOKUP($C32,Data!$C$696:$CV$766,Fondeo!E$22,FALSE)</f>
        <v>43258506783.275833</v>
      </c>
      <c r="F32" s="5">
        <f>+VLOOKUP($C32,Data!$C$696:$CV$766,Fondeo!F$22,FALSE)</f>
        <v>43565566705.372498</v>
      </c>
      <c r="G32" s="5">
        <f>+VLOOKUP($C32,Data!$C$696:$CV$766,Fondeo!G$22,FALSE)</f>
        <v>43941948839.735001</v>
      </c>
      <c r="H32" s="5">
        <f>+VLOOKUP($C32,Data!$C$696:$CV$766,Fondeo!H$22,FALSE)</f>
        <v>44174072547.215836</v>
      </c>
      <c r="I32" s="5">
        <f>+VLOOKUP($C32,Data!$C$696:$CV$766,Fondeo!I$22,FALSE)</f>
        <v>44524518453.873329</v>
      </c>
      <c r="J32" s="5">
        <f>+VLOOKUP($C32,Data!$C$696:$CV$766,Fondeo!J$22,FALSE)</f>
        <v>44860048012.510834</v>
      </c>
      <c r="K32" s="5">
        <f>+VLOOKUP($C32,Data!$C$696:$CV$766,Fondeo!K$22,FALSE)</f>
        <v>45411674662.89167</v>
      </c>
      <c r="L32" s="5">
        <f>+VLOOKUP($C32,Data!$C$696:$CV$766,Fondeo!L$22,FALSE)</f>
        <v>45972426692.077507</v>
      </c>
      <c r="M32" s="5">
        <f>+VLOOKUP($C32,Data!$C$696:$CV$766,Fondeo!M$22,FALSE)</f>
        <v>46510020822.223335</v>
      </c>
      <c r="N32" s="5">
        <f>+VLOOKUP($C32,Data!$C$696:$CV$766,Fondeo!N$22,FALSE)</f>
        <v>47141516564.674164</v>
      </c>
      <c r="O32" s="5">
        <f>+VLOOKUP($C32,Data!$C$696:$CV$766,Fondeo!O$22,FALSE)</f>
        <v>47770233124.957512</v>
      </c>
      <c r="P32" s="5">
        <f>+VLOOKUP($C32,Data!$C$696:$CV$766,Fondeo!P$22,FALSE)</f>
        <v>48562161820.427498</v>
      </c>
      <c r="Q32" s="5">
        <f>+VLOOKUP($C32,Data!$C$696:$CV$766,Fondeo!Q$22,FALSE)</f>
        <v>49297697197.272499</v>
      </c>
      <c r="R32" s="5">
        <f>+VLOOKUP($C32,Data!$C$696:$CV$766,Fondeo!R$22,FALSE)</f>
        <v>49987679784.639168</v>
      </c>
      <c r="S32" s="5">
        <f>+VLOOKUP($C32,Data!$C$696:$CV$766,Fondeo!S$22,FALSE)</f>
        <v>50709596091.946655</v>
      </c>
      <c r="T32" s="5">
        <f>+VLOOKUP($C32,Data!$C$696:$CV$766,Fondeo!T$22,FALSE)</f>
        <v>51534538285.140816</v>
      </c>
      <c r="U32" s="5">
        <f>+VLOOKUP($C32,Data!$C$696:$CV$766,Fondeo!U$22,FALSE)</f>
        <v>52295462430.565002</v>
      </c>
      <c r="V32" s="5">
        <f>+VLOOKUP($C32,Data!$C$696:$CV$766,Fondeo!V$22,FALSE)</f>
        <v>53056484612.970825</v>
      </c>
      <c r="W32" s="5">
        <f>+VLOOKUP($C32,Data!$C$696:$CV$766,Fondeo!W$22,FALSE)</f>
        <v>53882698590.266663</v>
      </c>
      <c r="X32" s="5">
        <f>+VLOOKUP($C32,Data!$C$696:$CV$766,Fondeo!X$22,FALSE)</f>
        <v>54694608646.810829</v>
      </c>
      <c r="Y32" s="5">
        <f>+VLOOKUP($C32,Data!$C$696:$CV$766,Fondeo!Y$22,FALSE)</f>
        <v>55417427201.03418</v>
      </c>
      <c r="Z32" s="5">
        <f>+VLOOKUP($C32,Data!$C$696:$CV$766,Fondeo!Z$22,FALSE)</f>
        <v>56039809802.477501</v>
      </c>
      <c r="AA32" s="5">
        <f>+VLOOKUP($C32,Data!$C$696:$CV$766,Fondeo!AA$22,FALSE)</f>
        <v>56741088501.143333</v>
      </c>
      <c r="AB32" s="5">
        <f>+VLOOKUP($C32,Data!$C$696:$CV$766,Fondeo!AB$22,FALSE)</f>
        <v>57227759570.023338</v>
      </c>
      <c r="AC32" s="5">
        <f>+VLOOKUP($C32,Data!$C$696:$CV$766,Fondeo!AC$22,FALSE)</f>
        <v>57532923475.035835</v>
      </c>
      <c r="AD32" s="5">
        <f>+VLOOKUP($C32,Data!$C$696:$CV$766,Fondeo!AD$22,FALSE)</f>
        <v>57916797750.293335</v>
      </c>
      <c r="AE32" s="5">
        <f>+VLOOKUP($C32,Data!$C$696:$CV$766,Fondeo!AE$22,FALSE)</f>
        <v>58173433746.048332</v>
      </c>
      <c r="AF32" s="5">
        <f>+VLOOKUP($C32,Data!$C$696:$CV$766,Fondeo!AF$22,FALSE)</f>
        <v>58436484494.659157</v>
      </c>
      <c r="AG32" s="5">
        <f>+VLOOKUP($C32,Data!$C$696:$CV$766,Fondeo!AG$22,FALSE)</f>
        <v>58659892208.395836</v>
      </c>
      <c r="AH32" s="5">
        <f>+VLOOKUP($C32,Data!$C$696:$CV$766,Fondeo!AH$22,FALSE)</f>
        <v>59084947777.31916</v>
      </c>
      <c r="AI32" s="5">
        <f>+VLOOKUP($C32,Data!$C$696:$CV$766,Fondeo!AI$22,FALSE)</f>
        <v>59164190970.622498</v>
      </c>
      <c r="AJ32" s="5">
        <f>+VLOOKUP($C32,Data!$C$696:$CV$766,Fondeo!AJ$22,FALSE)</f>
        <v>59279264841.825844</v>
      </c>
      <c r="AK32" s="5">
        <f>+VLOOKUP($C32,Data!$C$696:$CV$766,Fondeo!AK$22,FALSE)</f>
        <v>59511107764.905006</v>
      </c>
      <c r="AL32" s="5">
        <f>+VLOOKUP($C32,Data!$C$696:$CV$766,Fondeo!AL$22,FALSE)</f>
        <v>59930047451.412506</v>
      </c>
      <c r="AM32" s="5">
        <f>+VLOOKUP($C32,Data!$C$696:$CV$766,Fondeo!AM$22,FALSE)</f>
        <v>60213508386.939171</v>
      </c>
      <c r="AN32" s="5">
        <f>+VLOOKUP($C32,Data!$C$696:$CV$766,Fondeo!AN$22,FALSE)</f>
        <v>60493181398.579994</v>
      </c>
      <c r="AO32" s="5">
        <f>+VLOOKUP($C32,Data!$C$696:$CV$766,Fondeo!AO$22,FALSE)</f>
        <v>60824715000.352501</v>
      </c>
      <c r="AP32" s="5">
        <f>+VLOOKUP($C32,Data!$C$696:$CV$766,Fondeo!AP$22,FALSE)</f>
        <v>61147757103.613319</v>
      </c>
      <c r="AQ32" s="5">
        <f>+VLOOKUP($C32,Data!$C$696:$CV$766,Fondeo!AQ$22,FALSE)</f>
        <v>61398359087.772491</v>
      </c>
      <c r="AR32" s="5">
        <f>+VLOOKUP($C32,Data!$C$696:$CV$766,Fondeo!AR$22,FALSE)</f>
        <v>61756334061.510002</v>
      </c>
      <c r="AS32" s="5">
        <f>+VLOOKUP($C32,Data!$C$696:$CV$766,Fondeo!AS$22,FALSE)</f>
        <v>62142780738.739998</v>
      </c>
      <c r="AT32" s="5">
        <f>+VLOOKUP($C32,Data!$C$696:$CV$766,Fondeo!AT$22,FALSE)</f>
        <v>62349107870.215843</v>
      </c>
      <c r="AU32" s="5">
        <f>+VLOOKUP($C32,Data!$C$696:$CV$766,Fondeo!AU$22,FALSE)</f>
        <v>62766602714.404167</v>
      </c>
      <c r="AV32" s="5">
        <f>+VLOOKUP($C32,Data!$C$696:$CV$766,Fondeo!AV$22,FALSE)</f>
        <v>63229616410.385826</v>
      </c>
      <c r="AW32" s="5">
        <f>+VLOOKUP($C32,Data!$C$696:$CV$766,Fondeo!AW$22,FALSE)</f>
        <v>63952730480.687492</v>
      </c>
      <c r="AX32" s="5">
        <f>+VLOOKUP($C32,Data!$C$696:$CV$766,Fondeo!AX$22,FALSE)</f>
        <v>64466041472.924156</v>
      </c>
      <c r="AY32" s="5">
        <f>+VLOOKUP($C32,Data!$C$696:$CV$766,Fondeo!AY$22,FALSE)</f>
        <v>65180029991.039154</v>
      </c>
      <c r="AZ32" s="5">
        <f>+VLOOKUP($C32,Data!$C$696:$CV$766,Fondeo!AZ$22,FALSE)</f>
        <v>65939652385.289162</v>
      </c>
      <c r="BA32" s="5">
        <f>+VLOOKUP($C32,Data!$C$696:$CV$766,Fondeo!BA$22,FALSE)</f>
        <v>66800686716.78833</v>
      </c>
      <c r="BB32" s="5">
        <f>+VLOOKUP($C32,Data!$C$696:$CV$766,Fondeo!BB$22,FALSE)</f>
        <v>67650552348.183327</v>
      </c>
      <c r="BC32" s="5">
        <f>+VLOOKUP($C32,Data!$C$696:$CV$766,Fondeo!BC$22,FALSE)</f>
        <v>68507159025.729156</v>
      </c>
      <c r="BD32" s="5">
        <f>+VLOOKUP($C32,Data!$C$696:$CV$766,Fondeo!BD$22,FALSE)</f>
        <v>69216914289.997513</v>
      </c>
      <c r="BE32" s="5">
        <f>+VLOOKUP($C32,Data!$C$696:$CV$766,Fondeo!BE$22,FALSE)</f>
        <v>69984796138.570816</v>
      </c>
      <c r="BF32" s="5">
        <f>+VLOOKUP($C32,Data!$C$696:$CV$766,Fondeo!BF$22,FALSE)</f>
        <v>70446562657.391647</v>
      </c>
      <c r="BG32" s="5">
        <f>+VLOOKUP($C32,Data!$C$696:$CV$766,Fondeo!BG$22,FALSE)</f>
        <v>70701735772.334152</v>
      </c>
      <c r="BH32" s="5">
        <f>+VLOOKUP($C32,Data!$C$696:$CV$766,Fondeo!BH$22,FALSE)</f>
        <v>70982161161.405823</v>
      </c>
      <c r="BI32" s="5">
        <f>+VLOOKUP($C32,Data!$C$696:$CV$766,Fondeo!BI$22,FALSE)</f>
        <v>70965275559.882492</v>
      </c>
      <c r="BJ32" s="5">
        <f>+VLOOKUP($C32,Data!$C$696:$CV$766,Fondeo!BJ$22,FALSE)</f>
        <v>71130306101.042496</v>
      </c>
      <c r="BK32" s="5">
        <f>+VLOOKUP($C32,Data!$C$696:$CV$766,Fondeo!BK$22,FALSE)</f>
        <v>71100501793.357498</v>
      </c>
      <c r="BL32" s="5">
        <f>+VLOOKUP($C32,Data!$C$696:$CV$766,Fondeo!BL$22,FALSE)</f>
        <v>70757429527.955002</v>
      </c>
      <c r="BM32" s="5">
        <f>+VLOOKUP($C32,Data!$C$696:$CV$766,Fondeo!BM$22,FALSE)</f>
        <v>70480178782.493332</v>
      </c>
      <c r="BN32" s="5">
        <f>+VLOOKUP($C32,Data!$C$696:$CV$766,Fondeo!BN$22,FALSE)</f>
        <v>70256612175.257492</v>
      </c>
      <c r="BO32" s="5">
        <f>+VLOOKUP($C32,Data!$C$696:$CV$766,Fondeo!BO$22,FALSE)</f>
        <v>70041670277.099991</v>
      </c>
      <c r="BP32" s="5">
        <f>+VLOOKUP($C32,Data!$C$696:$CV$766,Fondeo!BP$22,FALSE)</f>
        <v>69977830736.436661</v>
      </c>
      <c r="BQ32" s="5">
        <f>+VLOOKUP($C32,Data!$C$696:$CV$766,Fondeo!BQ$22,FALSE)</f>
        <v>69842307278.962509</v>
      </c>
      <c r="BR32" s="5">
        <f>+VLOOKUP($C32,Data!$C$696:$CV$766,Fondeo!BR$22,FALSE)</f>
        <v>70030861428.045822</v>
      </c>
      <c r="BS32" s="5">
        <f>+VLOOKUP($C32,Data!$C$696:$CV$766,Fondeo!BS$22,FALSE)</f>
        <v>70374656343.574997</v>
      </c>
      <c r="BT32" s="5">
        <f>+VLOOKUP($C32,Data!$C$696:$CV$766,Fondeo!BT$22,FALSE)</f>
        <v>70666688679.683334</v>
      </c>
      <c r="BU32" s="5">
        <f>+VLOOKUP($C32,Data!$C$696:$CV$766,Fondeo!BU$22,FALSE)</f>
        <v>71077830856.594162</v>
      </c>
      <c r="BV32" s="5">
        <f>+VLOOKUP($C32,Data!$C$696:$CV$766,Fondeo!BV$22,FALSE)</f>
        <v>71396408148.493332</v>
      </c>
      <c r="BW32" s="5">
        <f>+VLOOKUP($C32,Data!$C$696:$CV$766,Fondeo!BW$22,FALSE)</f>
        <v>71813097949.098312</v>
      </c>
      <c r="BX32" s="5">
        <f>+VLOOKUP($C32,Data!$C$696:$CV$766,Fondeo!BX$22,FALSE)</f>
        <v>72623951291.354996</v>
      </c>
      <c r="BY32" s="5">
        <f>+VLOOKUP($C32,Data!$C$696:$CV$766,Fondeo!BY$22,FALSE)</f>
        <v>73567836473.056656</v>
      </c>
      <c r="BZ32" s="5">
        <f>+VLOOKUP($C32,Data!$C$696:$CV$766,Fondeo!BZ$22,FALSE)</f>
        <v>74221186492.132492</v>
      </c>
      <c r="CA32" s="5">
        <f>+VLOOKUP($C32,Data!$C$696:$CV$766,Fondeo!CA$22,FALSE)</f>
        <v>74851744642.127502</v>
      </c>
      <c r="CB32" s="5">
        <f>+VLOOKUP($C32,Data!$C$696:$CV$766,Fondeo!CB$22,FALSE)</f>
        <v>75444115800.190002</v>
      </c>
      <c r="CC32" s="5">
        <f>+VLOOKUP($C32,Data!$C$696:$CV$766,Fondeo!CC$22,FALSE)</f>
        <v>76063938117.254166</v>
      </c>
      <c r="CD32" s="5">
        <f>+VLOOKUP($C32,Data!$C$696:$CV$766,Fondeo!CD$22,FALSE)</f>
        <v>76450284912.933334</v>
      </c>
      <c r="CE32" s="5">
        <f>+VLOOKUP($C32,Data!$C$696:$CV$766,Fondeo!CE$22,FALSE)</f>
        <v>76806605889.376663</v>
      </c>
      <c r="CF32" s="5">
        <f>+VLOOKUP($C32,Data!$C$696:$CV$766,Fondeo!CF$22,FALSE)</f>
        <v>77204280283.870834</v>
      </c>
      <c r="CG32" s="5">
        <f>+VLOOKUP($C32,Data!$C$696:$CV$766,Fondeo!CG$22,FALSE)</f>
        <v>77459604847.214996</v>
      </c>
      <c r="CH32" s="5">
        <f>+VLOOKUP($C32,Data!$C$696:$CV$766,Fondeo!CH$22,FALSE)</f>
        <v>77864532046.309998</v>
      </c>
      <c r="CI32" s="5">
        <f>+VLOOKUP($C32,Data!$C$696:$CV$766,Fondeo!CI$22,FALSE)</f>
        <v>78287448669.008331</v>
      </c>
      <c r="CJ32" s="5">
        <f>+VLOOKUP($C32,Data!$C$696:$CV$766,Fondeo!CJ$22,FALSE)</f>
        <v>78784092975.768341</v>
      </c>
      <c r="CK32" s="5">
        <f>+VLOOKUP($C32,Data!$C$696:$CV$766,Fondeo!CK$22,FALSE)</f>
        <v>79027225223.297501</v>
      </c>
      <c r="CL32" s="5">
        <f>+VLOOKUP($C32,Data!$C$696:$CV$766,Fondeo!CL$22,FALSE)</f>
        <v>79320283413.515015</v>
      </c>
      <c r="CM32" s="5">
        <f>+VLOOKUP($C32,Data!$C$696:$CV$766,Fondeo!CM$22,FALSE)</f>
        <v>79741583098.910019</v>
      </c>
      <c r="CN32" s="5">
        <f>+VLOOKUP($C32,Data!$C$696:$CV$766,Fondeo!CN$22,FALSE)</f>
        <v>80303590927.515823</v>
      </c>
      <c r="CO32" s="5">
        <f>+VLOOKUP($C32,Data!$C$696:$CV$766,Fondeo!CO$22,FALSE)</f>
        <v>80858361958.245834</v>
      </c>
      <c r="CP32" s="5">
        <f>+VLOOKUP($C32,Data!$C$696:$CV$766,Fondeo!CP$22,FALSE)</f>
        <v>81438899927.351669</v>
      </c>
      <c r="CQ32" s="5">
        <f>+VLOOKUP($C32,Data!$C$696:$CV$766,Fondeo!CQ$22,FALSE)</f>
        <v>82118388397.357498</v>
      </c>
      <c r="CR32" s="5">
        <f>+VLOOKUP($C32,Data!$C$696:$CV$766,Fondeo!CR$22,FALSE)</f>
        <v>83096381401.558334</v>
      </c>
      <c r="CS32" s="5">
        <f>+VLOOKUP($C32,Data!$C$696:$CV$766,Fondeo!CS$22,FALSE)</f>
        <v>83930298625.228333</v>
      </c>
      <c r="CT32" s="5">
        <f>+VLOOKUP($C32,Data!$C$696:$CV$766,Fondeo!CT$22,FALSE)</f>
        <v>84714162233.035828</v>
      </c>
      <c r="CU32" s="5">
        <f>+VLOOKUP($C32,Data!$C$696:$CV$766,Fondeo!CU$22,FALSE)</f>
        <v>85452646054.289993</v>
      </c>
      <c r="CV32" s="5">
        <f>+VLOOKUP($C32,Data!$C$696:$CV$766,Fondeo!CV$22,FALSE)</f>
        <v>85938721742.828323</v>
      </c>
    </row>
    <row r="33" spans="1:100" x14ac:dyDescent="0.3">
      <c r="A33" s="1">
        <v>2</v>
      </c>
      <c r="B33" s="1">
        <v>3</v>
      </c>
      <c r="C33" s="1" t="s">
        <v>13</v>
      </c>
      <c r="D33" s="5">
        <f>+VLOOKUP($C33,Data!$C$696:$CV$766,Fondeo!D$22,FALSE)</f>
        <v>18290419955.428333</v>
      </c>
      <c r="E33" s="5">
        <f>+VLOOKUP($C33,Data!$C$696:$CV$766,Fondeo!E$22,FALSE)</f>
        <v>18470677920.3325</v>
      </c>
      <c r="F33" s="5">
        <f>+VLOOKUP($C33,Data!$C$696:$CV$766,Fondeo!F$22,FALSE)</f>
        <v>18650054782.881672</v>
      </c>
      <c r="G33" s="5">
        <f>+VLOOKUP($C33,Data!$C$696:$CV$766,Fondeo!G$22,FALSE)</f>
        <v>18690804458.031666</v>
      </c>
      <c r="H33" s="5">
        <f>+VLOOKUP($C33,Data!$C$696:$CV$766,Fondeo!H$22,FALSE)</f>
        <v>18676225588.646667</v>
      </c>
      <c r="I33" s="5">
        <f>+VLOOKUP($C33,Data!$C$696:$CV$766,Fondeo!I$22,FALSE)</f>
        <v>18647746150.530834</v>
      </c>
      <c r="J33" s="5">
        <f>+VLOOKUP($C33,Data!$C$696:$CV$766,Fondeo!J$22,FALSE)</f>
        <v>18550484769.300831</v>
      </c>
      <c r="K33" s="5">
        <f>+VLOOKUP($C33,Data!$C$696:$CV$766,Fondeo!K$22,FALSE)</f>
        <v>18576542663.021664</v>
      </c>
      <c r="L33" s="5">
        <f>+VLOOKUP($C33,Data!$C$696:$CV$766,Fondeo!L$22,FALSE)</f>
        <v>18606909749.877499</v>
      </c>
      <c r="M33" s="5">
        <f>+VLOOKUP($C33,Data!$C$696:$CV$766,Fondeo!M$22,FALSE)</f>
        <v>18651356123.116665</v>
      </c>
      <c r="N33" s="5">
        <f>+VLOOKUP($C33,Data!$C$696:$CV$766,Fondeo!N$22,FALSE)</f>
        <v>18735744648.396667</v>
      </c>
      <c r="O33" s="5">
        <f>+VLOOKUP($C33,Data!$C$696:$CV$766,Fondeo!O$22,FALSE)</f>
        <v>18834698049.305836</v>
      </c>
      <c r="P33" s="5">
        <f>+VLOOKUP($C33,Data!$C$696:$CV$766,Fondeo!P$22,FALSE)</f>
        <v>18753741130.865833</v>
      </c>
      <c r="Q33" s="5">
        <f>+VLOOKUP($C33,Data!$C$696:$CV$766,Fondeo!Q$22,FALSE)</f>
        <v>18809425919.37167</v>
      </c>
      <c r="R33" s="5">
        <f>+VLOOKUP($C33,Data!$C$696:$CV$766,Fondeo!R$22,FALSE)</f>
        <v>18957359625.291668</v>
      </c>
      <c r="S33" s="5">
        <f>+VLOOKUP($C33,Data!$C$696:$CV$766,Fondeo!S$22,FALSE)</f>
        <v>19032739700.603333</v>
      </c>
      <c r="T33" s="5">
        <f>+VLOOKUP($C33,Data!$C$696:$CV$766,Fondeo!T$22,FALSE)</f>
        <v>19193412813.194164</v>
      </c>
      <c r="U33" s="5">
        <f>+VLOOKUP($C33,Data!$C$696:$CV$766,Fondeo!U$22,FALSE)</f>
        <v>19408094841.827499</v>
      </c>
      <c r="V33" s="5">
        <f>+VLOOKUP($C33,Data!$C$696:$CV$766,Fondeo!V$22,FALSE)</f>
        <v>19808663014.09</v>
      </c>
      <c r="W33" s="5">
        <f>+VLOOKUP($C33,Data!$C$696:$CV$766,Fondeo!W$22,FALSE)</f>
        <v>20242128109.169167</v>
      </c>
      <c r="X33" s="5">
        <f>+VLOOKUP($C33,Data!$C$696:$CV$766,Fondeo!X$22,FALSE)</f>
        <v>20861328291.114166</v>
      </c>
      <c r="Y33" s="5">
        <f>+VLOOKUP($C33,Data!$C$696:$CV$766,Fondeo!Y$22,FALSE)</f>
        <v>21481017516.014164</v>
      </c>
      <c r="Z33" s="5">
        <f>+VLOOKUP($C33,Data!$C$696:$CV$766,Fondeo!Z$22,FALSE)</f>
        <v>22045995554.208332</v>
      </c>
      <c r="AA33" s="5">
        <f>+VLOOKUP($C33,Data!$C$696:$CV$766,Fondeo!AA$22,FALSE)</f>
        <v>22791309592.32</v>
      </c>
      <c r="AB33" s="5">
        <f>+VLOOKUP($C33,Data!$C$696:$CV$766,Fondeo!AB$22,FALSE)</f>
        <v>23560206466.299999</v>
      </c>
      <c r="AC33" s="5">
        <f>+VLOOKUP($C33,Data!$C$696:$CV$766,Fondeo!AC$22,FALSE)</f>
        <v>24290260743.829998</v>
      </c>
      <c r="AD33" s="5">
        <f>+VLOOKUP($C33,Data!$C$696:$CV$766,Fondeo!AD$22,FALSE)</f>
        <v>24947701004.169998</v>
      </c>
      <c r="AE33" s="5">
        <f>+VLOOKUP($C33,Data!$C$696:$CV$766,Fondeo!AE$22,FALSE)</f>
        <v>25648024933.03833</v>
      </c>
      <c r="AF33" s="5">
        <f>+VLOOKUP($C33,Data!$C$696:$CV$766,Fondeo!AF$22,FALSE)</f>
        <v>26205548528.194168</v>
      </c>
      <c r="AG33" s="5">
        <f>+VLOOKUP($C33,Data!$C$696:$CV$766,Fondeo!AG$22,FALSE)</f>
        <v>26680169434.580002</v>
      </c>
      <c r="AH33" s="5">
        <f>+VLOOKUP($C33,Data!$C$696:$CV$766,Fondeo!AH$22,FALSE)</f>
        <v>27099626995.94083</v>
      </c>
      <c r="AI33" s="5">
        <f>+VLOOKUP($C33,Data!$C$696:$CV$766,Fondeo!AI$22,FALSE)</f>
        <v>27249540128.352497</v>
      </c>
      <c r="AJ33" s="5">
        <f>+VLOOKUP($C33,Data!$C$696:$CV$766,Fondeo!AJ$22,FALSE)</f>
        <v>27173188621.904163</v>
      </c>
      <c r="AK33" s="5">
        <f>+VLOOKUP($C33,Data!$C$696:$CV$766,Fondeo!AK$22,FALSE)</f>
        <v>27216625085.224167</v>
      </c>
      <c r="AL33" s="5">
        <f>+VLOOKUP($C33,Data!$C$696:$CV$766,Fondeo!AL$22,FALSE)</f>
        <v>27250881540.822498</v>
      </c>
      <c r="AM33" s="5">
        <f>+VLOOKUP($C33,Data!$C$696:$CV$766,Fondeo!AM$22,FALSE)</f>
        <v>27089469745.655003</v>
      </c>
      <c r="AN33" s="5">
        <f>+VLOOKUP($C33,Data!$C$696:$CV$766,Fondeo!AN$22,FALSE)</f>
        <v>27009010650.537502</v>
      </c>
      <c r="AO33" s="5">
        <f>+VLOOKUP($C33,Data!$C$696:$CV$766,Fondeo!AO$22,FALSE)</f>
        <v>27046908990.150829</v>
      </c>
      <c r="AP33" s="5">
        <f>+VLOOKUP($C33,Data!$C$696:$CV$766,Fondeo!AP$22,FALSE)</f>
        <v>27118137315.635838</v>
      </c>
      <c r="AQ33" s="5">
        <f>+VLOOKUP($C33,Data!$C$696:$CV$766,Fondeo!AQ$22,FALSE)</f>
        <v>27212926547.083332</v>
      </c>
      <c r="AR33" s="5">
        <f>+VLOOKUP($C33,Data!$C$696:$CV$766,Fondeo!AR$22,FALSE)</f>
        <v>27430417785.578335</v>
      </c>
      <c r="AS33" s="5">
        <f>+VLOOKUP($C33,Data!$C$696:$CV$766,Fondeo!AS$22,FALSE)</f>
        <v>27760674646.473331</v>
      </c>
      <c r="AT33" s="5">
        <f>+VLOOKUP($C33,Data!$C$696:$CV$766,Fondeo!AT$22,FALSE)</f>
        <v>27862726908.273331</v>
      </c>
      <c r="AU33" s="5">
        <f>+VLOOKUP($C33,Data!$C$696:$CV$766,Fondeo!AU$22,FALSE)</f>
        <v>28114361900.164165</v>
      </c>
      <c r="AV33" s="5">
        <f>+VLOOKUP($C33,Data!$C$696:$CV$766,Fondeo!AV$22,FALSE)</f>
        <v>28428499682.889999</v>
      </c>
      <c r="AW33" s="5">
        <f>+VLOOKUP($C33,Data!$C$696:$CV$766,Fondeo!AW$22,FALSE)</f>
        <v>28699495329.256664</v>
      </c>
      <c r="AX33" s="5">
        <f>+VLOOKUP($C33,Data!$C$696:$CV$766,Fondeo!AX$22,FALSE)</f>
        <v>29081635764.484161</v>
      </c>
      <c r="AY33" s="5">
        <f>+VLOOKUP($C33,Data!$C$696:$CV$766,Fondeo!AY$22,FALSE)</f>
        <v>29642413863.521664</v>
      </c>
      <c r="AZ33" s="5">
        <f>+VLOOKUP($C33,Data!$C$696:$CV$766,Fondeo!AZ$22,FALSE)</f>
        <v>30128115584.266666</v>
      </c>
      <c r="BA33" s="5">
        <f>+VLOOKUP($C33,Data!$C$696:$CV$766,Fondeo!BA$22,FALSE)</f>
        <v>30525198410.283337</v>
      </c>
      <c r="BB33" s="5">
        <f>+VLOOKUP($C33,Data!$C$696:$CV$766,Fondeo!BB$22,FALSE)</f>
        <v>30898237333.788334</v>
      </c>
      <c r="BC33" s="5">
        <f>+VLOOKUP($C33,Data!$C$696:$CV$766,Fondeo!BC$22,FALSE)</f>
        <v>31087339118.663334</v>
      </c>
      <c r="BD33" s="5">
        <f>+VLOOKUP($C33,Data!$C$696:$CV$766,Fondeo!BD$22,FALSE)</f>
        <v>31216979392.637501</v>
      </c>
      <c r="BE33" s="5">
        <f>+VLOOKUP($C33,Data!$C$696:$CV$766,Fondeo!BE$22,FALSE)</f>
        <v>31325059958.117504</v>
      </c>
      <c r="BF33" s="5">
        <f>+VLOOKUP($C33,Data!$C$696:$CV$766,Fondeo!BF$22,FALSE)</f>
        <v>31547810253.826672</v>
      </c>
      <c r="BG33" s="5">
        <f>+VLOOKUP($C33,Data!$C$696:$CV$766,Fondeo!BG$22,FALSE)</f>
        <v>31877823569.497501</v>
      </c>
      <c r="BH33" s="5">
        <f>+VLOOKUP($C33,Data!$C$696:$CV$766,Fondeo!BH$22,FALSE)</f>
        <v>32142269514.983326</v>
      </c>
      <c r="BI33" s="5">
        <f>+VLOOKUP($C33,Data!$C$696:$CV$766,Fondeo!BI$22,FALSE)</f>
        <v>32469550643.705002</v>
      </c>
      <c r="BJ33" s="5">
        <f>+VLOOKUP($C33,Data!$C$696:$CV$766,Fondeo!BJ$22,FALSE)</f>
        <v>32653282220.936672</v>
      </c>
      <c r="BK33" s="5">
        <f>+VLOOKUP($C33,Data!$C$696:$CV$766,Fondeo!BK$22,FALSE)</f>
        <v>32767163924.940002</v>
      </c>
      <c r="BL33" s="5">
        <f>+VLOOKUP($C33,Data!$C$696:$CV$766,Fondeo!BL$22,FALSE)</f>
        <v>32810683638.543335</v>
      </c>
      <c r="BM33" s="5">
        <f>+VLOOKUP($C33,Data!$C$696:$CV$766,Fondeo!BM$22,FALSE)</f>
        <v>32798942709.619999</v>
      </c>
      <c r="BN33" s="5">
        <f>+VLOOKUP($C33,Data!$C$696:$CV$766,Fondeo!BN$22,FALSE)</f>
        <v>32736334618.427505</v>
      </c>
      <c r="BO33" s="5">
        <f>+VLOOKUP($C33,Data!$C$696:$CV$766,Fondeo!BO$22,FALSE)</f>
        <v>33043930767.274174</v>
      </c>
      <c r="BP33" s="5">
        <f>+VLOOKUP($C33,Data!$C$696:$CV$766,Fondeo!BP$22,FALSE)</f>
        <v>33302372828.84251</v>
      </c>
      <c r="BQ33" s="5">
        <f>+VLOOKUP($C33,Data!$C$696:$CV$766,Fondeo!BQ$22,FALSE)</f>
        <v>33455618201.631664</v>
      </c>
      <c r="BR33" s="5">
        <f>+VLOOKUP($C33,Data!$C$696:$CV$766,Fondeo!BR$22,FALSE)</f>
        <v>33680191390.647503</v>
      </c>
      <c r="BS33" s="5">
        <f>+VLOOKUP($C33,Data!$C$696:$CV$766,Fondeo!BS$22,FALSE)</f>
        <v>33848308243.138336</v>
      </c>
      <c r="BT33" s="5">
        <f>+VLOOKUP($C33,Data!$C$696:$CV$766,Fondeo!BT$22,FALSE)</f>
        <v>34060442178.819172</v>
      </c>
      <c r="BU33" s="5">
        <f>+VLOOKUP($C33,Data!$C$696:$CV$766,Fondeo!BU$22,FALSE)</f>
        <v>34095876045.108337</v>
      </c>
      <c r="BV33" s="5">
        <f>+VLOOKUP($C33,Data!$C$696:$CV$766,Fondeo!BV$22,FALSE)</f>
        <v>34273909138.726669</v>
      </c>
      <c r="BW33" s="5">
        <f>+VLOOKUP($C33,Data!$C$696:$CV$766,Fondeo!BW$22,FALSE)</f>
        <v>34474381912.861671</v>
      </c>
      <c r="BX33" s="5">
        <f>+VLOOKUP($C33,Data!$C$696:$CV$766,Fondeo!BX$22,FALSE)</f>
        <v>34617057543.341667</v>
      </c>
      <c r="BY33" s="5">
        <f>+VLOOKUP($C33,Data!$C$696:$CV$766,Fondeo!BY$22,FALSE)</f>
        <v>34903590306.409172</v>
      </c>
      <c r="BZ33" s="5">
        <f>+VLOOKUP($C33,Data!$C$696:$CV$766,Fondeo!BZ$22,FALSE)</f>
        <v>35208810612.748329</v>
      </c>
      <c r="CA33" s="5">
        <f>+VLOOKUP($C33,Data!$C$696:$CV$766,Fondeo!CA$22,FALSE)</f>
        <v>35204749754.001663</v>
      </c>
      <c r="CB33" s="5">
        <f>+VLOOKUP($C33,Data!$C$696:$CV$766,Fondeo!CB$22,FALSE)</f>
        <v>35073025227.690002</v>
      </c>
      <c r="CC33" s="5">
        <f>+VLOOKUP($C33,Data!$C$696:$CV$766,Fondeo!CC$22,FALSE)</f>
        <v>35291614477.322502</v>
      </c>
      <c r="CD33" s="5">
        <f>+VLOOKUP($C33,Data!$C$696:$CV$766,Fondeo!CD$22,FALSE)</f>
        <v>35699234736.231667</v>
      </c>
      <c r="CE33" s="5">
        <f>+VLOOKUP($C33,Data!$C$696:$CV$766,Fondeo!CE$22,FALSE)</f>
        <v>35955080428.315834</v>
      </c>
      <c r="CF33" s="5">
        <f>+VLOOKUP($C33,Data!$C$696:$CV$766,Fondeo!CF$22,FALSE)</f>
        <v>36076905438.760834</v>
      </c>
      <c r="CG33" s="5">
        <f>+VLOOKUP($C33,Data!$C$696:$CV$766,Fondeo!CG$22,FALSE)</f>
        <v>36246104278.360832</v>
      </c>
      <c r="CH33" s="5">
        <f>+VLOOKUP($C33,Data!$C$696:$CV$766,Fondeo!CH$22,FALSE)</f>
        <v>36426578380.769997</v>
      </c>
      <c r="CI33" s="5">
        <f>+VLOOKUP($C33,Data!$C$696:$CV$766,Fondeo!CI$22,FALSE)</f>
        <v>36599044021.025833</v>
      </c>
      <c r="CJ33" s="5">
        <f>+VLOOKUP($C33,Data!$C$696:$CV$766,Fondeo!CJ$22,FALSE)</f>
        <v>36743304795.503334</v>
      </c>
      <c r="CK33" s="5">
        <f>+VLOOKUP($C33,Data!$C$696:$CV$766,Fondeo!CK$22,FALSE)</f>
        <v>36880289722.894173</v>
      </c>
      <c r="CL33" s="5">
        <f>+VLOOKUP($C33,Data!$C$696:$CV$766,Fondeo!CL$22,FALSE)</f>
        <v>37099512836.871666</v>
      </c>
      <c r="CM33" s="5">
        <f>+VLOOKUP($C33,Data!$C$696:$CV$766,Fondeo!CM$22,FALSE)</f>
        <v>37355441592.345001</v>
      </c>
      <c r="CN33" s="5">
        <f>+VLOOKUP($C33,Data!$C$696:$CV$766,Fondeo!CN$22,FALSE)</f>
        <v>37878797151.926666</v>
      </c>
      <c r="CO33" s="5">
        <f>+VLOOKUP($C33,Data!$C$696:$CV$766,Fondeo!CO$22,FALSE)</f>
        <v>38420012295.910835</v>
      </c>
      <c r="CP33" s="5">
        <f>+VLOOKUP($C33,Data!$C$696:$CV$766,Fondeo!CP$22,FALSE)</f>
        <v>38661100482.500832</v>
      </c>
      <c r="CQ33" s="5">
        <f>+VLOOKUP($C33,Data!$C$696:$CV$766,Fondeo!CQ$22,FALSE)</f>
        <v>38939731269.348335</v>
      </c>
      <c r="CR33" s="5">
        <f>+VLOOKUP($C33,Data!$C$696:$CV$766,Fondeo!CR$22,FALSE)</f>
        <v>39468114842.973328</v>
      </c>
      <c r="CS33" s="5">
        <f>+VLOOKUP($C33,Data!$C$696:$CV$766,Fondeo!CS$22,FALSE)</f>
        <v>40051475516.58416</v>
      </c>
      <c r="CT33" s="5">
        <f>+VLOOKUP($C33,Data!$C$696:$CV$766,Fondeo!CT$22,FALSE)</f>
        <v>40497381366.178337</v>
      </c>
      <c r="CU33" s="5">
        <f>+VLOOKUP($C33,Data!$C$696:$CV$766,Fondeo!CU$22,FALSE)</f>
        <v>40689163282.630836</v>
      </c>
      <c r="CV33" s="5">
        <f>+VLOOKUP($C33,Data!$C$696:$CV$766,Fondeo!CV$22,FALSE)</f>
        <v>41070476946.533333</v>
      </c>
    </row>
    <row r="34" spans="1:100" x14ac:dyDescent="0.3">
      <c r="C34" s="1" t="s">
        <v>15</v>
      </c>
      <c r="D34" s="6">
        <f>+SUM(D24:D33)</f>
        <v>115132909320.925</v>
      </c>
      <c r="E34" s="6">
        <f t="shared" ref="E34:BP34" si="6">+SUM(E24:E33)</f>
        <v>116197511629.04668</v>
      </c>
      <c r="F34" s="6">
        <f t="shared" si="6"/>
        <v>117331062397.73917</v>
      </c>
      <c r="G34" s="6">
        <f t="shared" si="6"/>
        <v>118355107201.72917</v>
      </c>
      <c r="H34" s="6">
        <f t="shared" si="6"/>
        <v>119037301283.56668</v>
      </c>
      <c r="I34" s="6">
        <f t="shared" si="6"/>
        <v>120010397942.00084</v>
      </c>
      <c r="J34" s="6">
        <f t="shared" si="6"/>
        <v>121062063518.31416</v>
      </c>
      <c r="K34" s="6">
        <f t="shared" si="6"/>
        <v>122034268458.79668</v>
      </c>
      <c r="L34" s="6">
        <f t="shared" si="6"/>
        <v>123135705786.71835</v>
      </c>
      <c r="M34" s="6">
        <f t="shared" si="6"/>
        <v>124270730715.21582</v>
      </c>
      <c r="N34" s="6">
        <f t="shared" si="6"/>
        <v>125392621990.86333</v>
      </c>
      <c r="O34" s="6">
        <f t="shared" si="6"/>
        <v>126542102793.74251</v>
      </c>
      <c r="P34" s="6">
        <f t="shared" si="6"/>
        <v>127622569429.89333</v>
      </c>
      <c r="Q34" s="6">
        <f t="shared" si="6"/>
        <v>128842135236.41917</v>
      </c>
      <c r="R34" s="6">
        <f t="shared" si="6"/>
        <v>130261301756.79832</v>
      </c>
      <c r="S34" s="6">
        <f t="shared" si="6"/>
        <v>131648038562.92581</v>
      </c>
      <c r="T34" s="6">
        <f t="shared" si="6"/>
        <v>133206546476.01164</v>
      </c>
      <c r="U34" s="6">
        <f t="shared" si="6"/>
        <v>134705903155.05251</v>
      </c>
      <c r="V34" s="6">
        <f t="shared" si="6"/>
        <v>136471715652.09999</v>
      </c>
      <c r="W34" s="6">
        <f t="shared" si="6"/>
        <v>138711014472.49081</v>
      </c>
      <c r="X34" s="6">
        <f t="shared" si="6"/>
        <v>140981744399.92084</v>
      </c>
      <c r="Y34" s="6">
        <f t="shared" si="6"/>
        <v>143258996259.51251</v>
      </c>
      <c r="Z34" s="6">
        <f t="shared" si="6"/>
        <v>145399294457.10583</v>
      </c>
      <c r="AA34" s="6">
        <f t="shared" si="6"/>
        <v>147748486831.85669</v>
      </c>
      <c r="AB34" s="6">
        <f t="shared" si="6"/>
        <v>150135594823.33832</v>
      </c>
      <c r="AC34" s="6">
        <f t="shared" si="6"/>
        <v>152351054432.71664</v>
      </c>
      <c r="AD34" s="6">
        <f t="shared" si="6"/>
        <v>154526575650.36249</v>
      </c>
      <c r="AE34" s="6">
        <f t="shared" si="6"/>
        <v>156602765660.44583</v>
      </c>
      <c r="AF34" s="6">
        <f t="shared" si="6"/>
        <v>158514653810.01166</v>
      </c>
      <c r="AG34" s="6">
        <f t="shared" si="6"/>
        <v>160146491653.84833</v>
      </c>
      <c r="AH34" s="6">
        <f t="shared" si="6"/>
        <v>161710333050.46332</v>
      </c>
      <c r="AI34" s="6">
        <f t="shared" si="6"/>
        <v>162630497369.02502</v>
      </c>
      <c r="AJ34" s="6">
        <f t="shared" si="6"/>
        <v>163321652331.16418</v>
      </c>
      <c r="AK34" s="6">
        <f t="shared" si="6"/>
        <v>164119828686.92334</v>
      </c>
      <c r="AL34" s="6">
        <f t="shared" si="6"/>
        <v>165132248605.18085</v>
      </c>
      <c r="AM34" s="6">
        <f t="shared" si="6"/>
        <v>165696418300.37833</v>
      </c>
      <c r="AN34" s="6">
        <f t="shared" si="6"/>
        <v>166305695094.51001</v>
      </c>
      <c r="AO34" s="6">
        <f t="shared" si="6"/>
        <v>167040284490.26083</v>
      </c>
      <c r="AP34" s="6">
        <f t="shared" si="6"/>
        <v>167766812278.88248</v>
      </c>
      <c r="AQ34" s="6">
        <f t="shared" si="6"/>
        <v>168477410200.74832</v>
      </c>
      <c r="AR34" s="6">
        <f t="shared" si="6"/>
        <v>169438973695.69418</v>
      </c>
      <c r="AS34" s="6">
        <f t="shared" si="6"/>
        <v>170530612450.74081</v>
      </c>
      <c r="AT34" s="6">
        <f t="shared" si="6"/>
        <v>171474975898.81</v>
      </c>
      <c r="AU34" s="6">
        <f t="shared" si="6"/>
        <v>172717439632.68915</v>
      </c>
      <c r="AV34" s="6">
        <f t="shared" si="6"/>
        <v>174508518082.82666</v>
      </c>
      <c r="AW34" s="6">
        <f t="shared" si="6"/>
        <v>176384115350.80331</v>
      </c>
      <c r="AX34" s="6">
        <f t="shared" si="6"/>
        <v>178418557589.38498</v>
      </c>
      <c r="AY34" s="6">
        <f t="shared" si="6"/>
        <v>180902298871.34747</v>
      </c>
      <c r="AZ34" s="6">
        <f t="shared" si="6"/>
        <v>183386033054.47916</v>
      </c>
      <c r="BA34" s="6">
        <f t="shared" si="6"/>
        <v>185679526832.16998</v>
      </c>
      <c r="BB34" s="6">
        <f t="shared" si="6"/>
        <v>187977063361.64999</v>
      </c>
      <c r="BC34" s="6">
        <f t="shared" si="6"/>
        <v>189892732202.47498</v>
      </c>
      <c r="BD34" s="6">
        <f t="shared" si="6"/>
        <v>191389770660.6792</v>
      </c>
      <c r="BE34" s="6">
        <f t="shared" si="6"/>
        <v>193111850847.65497</v>
      </c>
      <c r="BF34" s="6">
        <f t="shared" si="6"/>
        <v>194263518276.70331</v>
      </c>
      <c r="BG34" s="6">
        <f t="shared" si="6"/>
        <v>195581513585.22083</v>
      </c>
      <c r="BH34" s="6">
        <f t="shared" si="6"/>
        <v>196736280848.75415</v>
      </c>
      <c r="BI34" s="6">
        <f t="shared" si="6"/>
        <v>197532817191.33331</v>
      </c>
      <c r="BJ34" s="6">
        <f t="shared" si="6"/>
        <v>197951507847.63333</v>
      </c>
      <c r="BK34" s="6">
        <f t="shared" si="6"/>
        <v>198158637115.53583</v>
      </c>
      <c r="BL34" s="6">
        <f t="shared" si="6"/>
        <v>198110644219.03082</v>
      </c>
      <c r="BM34" s="6">
        <f t="shared" si="6"/>
        <v>198243005432.76917</v>
      </c>
      <c r="BN34" s="6">
        <f t="shared" si="6"/>
        <v>198138117172.875</v>
      </c>
      <c r="BO34" s="6">
        <f t="shared" si="6"/>
        <v>198391646697.71997</v>
      </c>
      <c r="BP34" s="6">
        <f t="shared" si="6"/>
        <v>198934850666.52829</v>
      </c>
      <c r="BQ34" s="6">
        <f t="shared" ref="BQ34:CV34" si="7">+SUM(BQ24:BQ33)</f>
        <v>199323391180.01581</v>
      </c>
      <c r="BR34" s="6">
        <f t="shared" si="7"/>
        <v>200059391045.12332</v>
      </c>
      <c r="BS34" s="6">
        <f t="shared" si="7"/>
        <v>200408721515.3425</v>
      </c>
      <c r="BT34" s="6">
        <f t="shared" si="7"/>
        <v>200712740524.78586</v>
      </c>
      <c r="BU34" s="6">
        <f t="shared" si="7"/>
        <v>201422290040.965</v>
      </c>
      <c r="BV34" s="6">
        <f t="shared" si="7"/>
        <v>202290321569.57416</v>
      </c>
      <c r="BW34" s="6">
        <f t="shared" si="7"/>
        <v>203227009050.61496</v>
      </c>
      <c r="BX34" s="6">
        <f t="shared" si="7"/>
        <v>204544151608.28583</v>
      </c>
      <c r="BY34" s="6">
        <f t="shared" si="7"/>
        <v>205957689574.71832</v>
      </c>
      <c r="BZ34" s="6">
        <f t="shared" si="7"/>
        <v>207176148457.36081</v>
      </c>
      <c r="CA34" s="6">
        <f t="shared" si="7"/>
        <v>208256179150.97748</v>
      </c>
      <c r="CB34" s="6">
        <f t="shared" si="7"/>
        <v>209142962058.29166</v>
      </c>
      <c r="CC34" s="6">
        <f t="shared" si="7"/>
        <v>210269534132.00168</v>
      </c>
      <c r="CD34" s="6">
        <f t="shared" si="7"/>
        <v>211565578132.52835</v>
      </c>
      <c r="CE34" s="6">
        <f t="shared" si="7"/>
        <v>213006280360.95834</v>
      </c>
      <c r="CF34" s="6">
        <f t="shared" si="7"/>
        <v>214387940332.36252</v>
      </c>
      <c r="CG34" s="6">
        <f t="shared" si="7"/>
        <v>215340916803.37833</v>
      </c>
      <c r="CH34" s="6">
        <f t="shared" si="7"/>
        <v>216487723886.11746</v>
      </c>
      <c r="CI34" s="6">
        <f t="shared" si="7"/>
        <v>217696448176.78668</v>
      </c>
      <c r="CJ34" s="6">
        <f t="shared" si="7"/>
        <v>218810268824.23083</v>
      </c>
      <c r="CK34" s="6">
        <f t="shared" si="7"/>
        <v>219931146873.22498</v>
      </c>
      <c r="CL34" s="6">
        <f t="shared" si="7"/>
        <v>221292876544.58337</v>
      </c>
      <c r="CM34" s="6">
        <f t="shared" si="7"/>
        <v>223018323181.59335</v>
      </c>
      <c r="CN34" s="6">
        <f t="shared" si="7"/>
        <v>225001481744.13998</v>
      </c>
      <c r="CO34" s="6">
        <f t="shared" si="7"/>
        <v>227182770588.35248</v>
      </c>
      <c r="CP34" s="6">
        <f t="shared" si="7"/>
        <v>228846446655.05081</v>
      </c>
      <c r="CQ34" s="6">
        <f t="shared" si="7"/>
        <v>230614788669.50665</v>
      </c>
      <c r="CR34" s="6">
        <f t="shared" si="7"/>
        <v>232746857281.08331</v>
      </c>
      <c r="CS34" s="6">
        <f t="shared" si="7"/>
        <v>235064751115.01083</v>
      </c>
      <c r="CT34" s="6">
        <f t="shared" si="7"/>
        <v>237054526483.82001</v>
      </c>
      <c r="CU34" s="6">
        <f t="shared" si="7"/>
        <v>238895987997.54916</v>
      </c>
      <c r="CV34" s="6">
        <f t="shared" si="7"/>
        <v>240501225946.56079</v>
      </c>
    </row>
    <row r="35" spans="1:100" x14ac:dyDescent="0.3">
      <c r="C35" s="1" t="s">
        <v>20</v>
      </c>
      <c r="D35" s="6">
        <f>+SUM(D24:D27)</f>
        <v>10129068012.709167</v>
      </c>
      <c r="E35" s="6">
        <f t="shared" ref="E35:BP35" si="8">+SUM(E24:E27)</f>
        <v>10314737785.113335</v>
      </c>
      <c r="F35" s="6">
        <f t="shared" si="8"/>
        <v>10486624916.636667</v>
      </c>
      <c r="G35" s="6">
        <f t="shared" si="8"/>
        <v>10602021092.238333</v>
      </c>
      <c r="H35" s="6">
        <f t="shared" si="8"/>
        <v>10702908618.065834</v>
      </c>
      <c r="I35" s="6">
        <f t="shared" si="8"/>
        <v>10890672590.853333</v>
      </c>
      <c r="J35" s="6">
        <f t="shared" si="8"/>
        <v>11081276300.491665</v>
      </c>
      <c r="K35" s="6">
        <f t="shared" si="8"/>
        <v>11249581016.396667</v>
      </c>
      <c r="L35" s="6">
        <f t="shared" si="8"/>
        <v>11370370177.7125</v>
      </c>
      <c r="M35" s="6">
        <f t="shared" si="8"/>
        <v>11467728433.597498</v>
      </c>
      <c r="N35" s="6">
        <f t="shared" si="8"/>
        <v>11562748311.524166</v>
      </c>
      <c r="O35" s="6">
        <f t="shared" si="8"/>
        <v>11676672378.260834</v>
      </c>
      <c r="P35" s="6">
        <f t="shared" si="8"/>
        <v>11796553216.536667</v>
      </c>
      <c r="Q35" s="6">
        <f t="shared" si="8"/>
        <v>11917883517.760834</v>
      </c>
      <c r="R35" s="6">
        <f t="shared" si="8"/>
        <v>12014984691.815834</v>
      </c>
      <c r="S35" s="6">
        <f t="shared" si="8"/>
        <v>12137631307.965834</v>
      </c>
      <c r="T35" s="6">
        <f t="shared" si="8"/>
        <v>12290120450.01</v>
      </c>
      <c r="U35" s="6">
        <f t="shared" si="8"/>
        <v>12412189048.935835</v>
      </c>
      <c r="V35" s="6">
        <f t="shared" si="8"/>
        <v>12604644889.496666</v>
      </c>
      <c r="W35" s="6">
        <f t="shared" si="8"/>
        <v>12806815517.946667</v>
      </c>
      <c r="X35" s="6">
        <f t="shared" si="8"/>
        <v>13002768800.464167</v>
      </c>
      <c r="Y35" s="6">
        <f t="shared" si="8"/>
        <v>13166397658.326666</v>
      </c>
      <c r="Z35" s="6">
        <f t="shared" si="8"/>
        <v>13338168670.764999</v>
      </c>
      <c r="AA35" s="6">
        <f t="shared" si="8"/>
        <v>13489553103.635832</v>
      </c>
      <c r="AB35" s="6">
        <f t="shared" si="8"/>
        <v>13622279878.135834</v>
      </c>
      <c r="AC35" s="6">
        <f t="shared" si="8"/>
        <v>13773592333.798332</v>
      </c>
      <c r="AD35" s="6">
        <f t="shared" si="8"/>
        <v>13981792326.940001</v>
      </c>
      <c r="AE35" s="6">
        <f t="shared" si="8"/>
        <v>14146723208.531668</v>
      </c>
      <c r="AF35" s="6">
        <f t="shared" si="8"/>
        <v>14307304998.378334</v>
      </c>
      <c r="AG35" s="6">
        <f t="shared" si="8"/>
        <v>14431533669.385834</v>
      </c>
      <c r="AH35" s="6">
        <f t="shared" si="8"/>
        <v>14539806532.029165</v>
      </c>
      <c r="AI35" s="6">
        <f t="shared" si="8"/>
        <v>14620835661.225</v>
      </c>
      <c r="AJ35" s="6">
        <f t="shared" si="8"/>
        <v>14707742032.560835</v>
      </c>
      <c r="AK35" s="6">
        <f t="shared" si="8"/>
        <v>14850078000.886667</v>
      </c>
      <c r="AL35" s="6">
        <f t="shared" si="8"/>
        <v>14989187408.714167</v>
      </c>
      <c r="AM35" s="6">
        <f t="shared" si="8"/>
        <v>15122527364.609167</v>
      </c>
      <c r="AN35" s="6">
        <f t="shared" si="8"/>
        <v>15302897021.047501</v>
      </c>
      <c r="AO35" s="6">
        <f t="shared" si="8"/>
        <v>15499871195.692499</v>
      </c>
      <c r="AP35" s="6">
        <f t="shared" si="8"/>
        <v>15633547709.461668</v>
      </c>
      <c r="AQ35" s="6">
        <f t="shared" si="8"/>
        <v>15774657563.459999</v>
      </c>
      <c r="AR35" s="6">
        <f t="shared" si="8"/>
        <v>15895752243.278334</v>
      </c>
      <c r="AS35" s="6">
        <f t="shared" si="8"/>
        <v>16039495567.801666</v>
      </c>
      <c r="AT35" s="6">
        <f t="shared" si="8"/>
        <v>16152151739.740002</v>
      </c>
      <c r="AU35" s="6">
        <f t="shared" si="8"/>
        <v>16327234689.861668</v>
      </c>
      <c r="AV35" s="6">
        <f t="shared" si="8"/>
        <v>16612619569.510836</v>
      </c>
      <c r="AW35" s="6">
        <f t="shared" si="8"/>
        <v>16771356418.724998</v>
      </c>
      <c r="AX35" s="6">
        <f t="shared" si="8"/>
        <v>16929996264.781666</v>
      </c>
      <c r="AY35" s="6">
        <f t="shared" si="8"/>
        <v>17173027103.410833</v>
      </c>
      <c r="AZ35" s="6">
        <f t="shared" si="8"/>
        <v>17393030792.662498</v>
      </c>
      <c r="BA35" s="6">
        <f t="shared" si="8"/>
        <v>17602403441.675003</v>
      </c>
      <c r="BB35" s="6">
        <f t="shared" si="8"/>
        <v>17872529332.7425</v>
      </c>
      <c r="BC35" s="6">
        <f t="shared" si="8"/>
        <v>18030868570.449165</v>
      </c>
      <c r="BD35" s="6">
        <f t="shared" si="8"/>
        <v>18181719049.418335</v>
      </c>
      <c r="BE35" s="6">
        <f t="shared" si="8"/>
        <v>18383589316.674999</v>
      </c>
      <c r="BF35" s="6">
        <f t="shared" si="8"/>
        <v>18515297885.106667</v>
      </c>
      <c r="BG35" s="6">
        <f t="shared" si="8"/>
        <v>18653814930.202499</v>
      </c>
      <c r="BH35" s="6">
        <f t="shared" si="8"/>
        <v>18755927966.724998</v>
      </c>
      <c r="BI35" s="6">
        <f t="shared" si="8"/>
        <v>18905037280.474163</v>
      </c>
      <c r="BJ35" s="6">
        <f t="shared" si="8"/>
        <v>19062243358.637497</v>
      </c>
      <c r="BK35" s="6">
        <f t="shared" si="8"/>
        <v>19128429204.945835</v>
      </c>
      <c r="BL35" s="6">
        <f t="shared" si="8"/>
        <v>19158344488.100002</v>
      </c>
      <c r="BM35" s="6">
        <f t="shared" si="8"/>
        <v>19128076765.93</v>
      </c>
      <c r="BN35" s="6">
        <f t="shared" si="8"/>
        <v>19038975988.005833</v>
      </c>
      <c r="BO35" s="6">
        <f t="shared" si="8"/>
        <v>19122859003.635002</v>
      </c>
      <c r="BP35" s="6">
        <f t="shared" si="8"/>
        <v>19222849494.276665</v>
      </c>
      <c r="BQ35" s="6">
        <f t="shared" ref="BQ35:CV35" si="9">+SUM(BQ24:BQ27)</f>
        <v>19318546100.137501</v>
      </c>
      <c r="BR35" s="6">
        <f t="shared" si="9"/>
        <v>19456342762.293335</v>
      </c>
      <c r="BS35" s="6">
        <f t="shared" si="9"/>
        <v>19559872268.764168</v>
      </c>
      <c r="BT35" s="6">
        <f t="shared" si="9"/>
        <v>19598833305.298336</v>
      </c>
      <c r="BU35" s="6">
        <f t="shared" si="9"/>
        <v>19717062018.385834</v>
      </c>
      <c r="BV35" s="6">
        <f t="shared" si="9"/>
        <v>19823895170.982498</v>
      </c>
      <c r="BW35" s="6">
        <f t="shared" si="9"/>
        <v>19900295040.557499</v>
      </c>
      <c r="BX35" s="6">
        <f t="shared" si="9"/>
        <v>20057336344.034168</v>
      </c>
      <c r="BY35" s="6">
        <f t="shared" si="9"/>
        <v>20305523885.917496</v>
      </c>
      <c r="BZ35" s="6">
        <f t="shared" si="9"/>
        <v>20603508680.3825</v>
      </c>
      <c r="CA35" s="6">
        <f t="shared" si="9"/>
        <v>20808263285.131668</v>
      </c>
      <c r="CB35" s="6">
        <f t="shared" si="9"/>
        <v>21048238190.821667</v>
      </c>
      <c r="CC35" s="6">
        <f t="shared" si="9"/>
        <v>21197029696.8825</v>
      </c>
      <c r="CD35" s="6">
        <f t="shared" si="9"/>
        <v>21390847315.661667</v>
      </c>
      <c r="CE35" s="6">
        <f t="shared" si="9"/>
        <v>21606987627.832497</v>
      </c>
      <c r="CF35" s="6">
        <f t="shared" si="9"/>
        <v>21854426073.019997</v>
      </c>
      <c r="CG35" s="6">
        <f t="shared" si="9"/>
        <v>22034941511.178333</v>
      </c>
      <c r="CH35" s="6">
        <f t="shared" si="9"/>
        <v>22219231224.171661</v>
      </c>
      <c r="CI35" s="6">
        <f t="shared" si="9"/>
        <v>22517485713.962502</v>
      </c>
      <c r="CJ35" s="6">
        <f t="shared" si="9"/>
        <v>22744239439.415001</v>
      </c>
      <c r="CK35" s="6">
        <f t="shared" si="9"/>
        <v>22916202255.200836</v>
      </c>
      <c r="CL35" s="6">
        <f t="shared" si="9"/>
        <v>23078748171.429169</v>
      </c>
      <c r="CM35" s="6">
        <f t="shared" si="9"/>
        <v>23257587863.579998</v>
      </c>
      <c r="CN35" s="6">
        <f t="shared" si="9"/>
        <v>23402545257.319168</v>
      </c>
      <c r="CO35" s="6">
        <f t="shared" si="9"/>
        <v>23582275598.154999</v>
      </c>
      <c r="CP35" s="6">
        <f t="shared" si="9"/>
        <v>23671444644.852505</v>
      </c>
      <c r="CQ35" s="6">
        <f t="shared" si="9"/>
        <v>23676289991.337502</v>
      </c>
      <c r="CR35" s="6">
        <f t="shared" si="9"/>
        <v>23754345924.962498</v>
      </c>
      <c r="CS35" s="6">
        <f t="shared" si="9"/>
        <v>23907907131.897499</v>
      </c>
      <c r="CT35" s="6">
        <f t="shared" si="9"/>
        <v>23979315503.703331</v>
      </c>
      <c r="CU35" s="6">
        <f t="shared" si="9"/>
        <v>24035092966.389999</v>
      </c>
      <c r="CV35" s="6">
        <f t="shared" si="9"/>
        <v>24047791421.073334</v>
      </c>
    </row>
    <row r="36" spans="1:100" x14ac:dyDescent="0.3">
      <c r="C36" s="1" t="s">
        <v>21</v>
      </c>
      <c r="D36" s="6">
        <f>+SUM(D28:D33)</f>
        <v>105003841308.21584</v>
      </c>
      <c r="E36" s="6">
        <f t="shared" ref="E36:BP36" si="10">+SUM(E28:E33)</f>
        <v>105882773843.93333</v>
      </c>
      <c r="F36" s="6">
        <f t="shared" si="10"/>
        <v>106844437481.10249</v>
      </c>
      <c r="G36" s="6">
        <f t="shared" si="10"/>
        <v>107753086109.49083</v>
      </c>
      <c r="H36" s="6">
        <f t="shared" si="10"/>
        <v>108334392665.50084</v>
      </c>
      <c r="I36" s="6">
        <f t="shared" si="10"/>
        <v>109119725351.14751</v>
      </c>
      <c r="J36" s="6">
        <f t="shared" si="10"/>
        <v>109980787217.82249</v>
      </c>
      <c r="K36" s="6">
        <f t="shared" si="10"/>
        <v>110784687442.40001</v>
      </c>
      <c r="L36" s="6">
        <f t="shared" si="10"/>
        <v>111765335609.00586</v>
      </c>
      <c r="M36" s="6">
        <f t="shared" si="10"/>
        <v>112803002281.61835</v>
      </c>
      <c r="N36" s="6">
        <f t="shared" si="10"/>
        <v>113829873679.33917</v>
      </c>
      <c r="O36" s="6">
        <f t="shared" si="10"/>
        <v>114865430415.48167</v>
      </c>
      <c r="P36" s="6">
        <f t="shared" si="10"/>
        <v>115826016213.35666</v>
      </c>
      <c r="Q36" s="6">
        <f t="shared" si="10"/>
        <v>116924251718.65834</v>
      </c>
      <c r="R36" s="6">
        <f t="shared" si="10"/>
        <v>118246317064.9825</v>
      </c>
      <c r="S36" s="6">
        <f t="shared" si="10"/>
        <v>119510407254.95999</v>
      </c>
      <c r="T36" s="6">
        <f t="shared" si="10"/>
        <v>120916426026.00163</v>
      </c>
      <c r="U36" s="6">
        <f t="shared" si="10"/>
        <v>122293714106.11667</v>
      </c>
      <c r="V36" s="6">
        <f t="shared" si="10"/>
        <v>123867070762.60332</v>
      </c>
      <c r="W36" s="6">
        <f t="shared" si="10"/>
        <v>125904198954.54416</v>
      </c>
      <c r="X36" s="6">
        <f t="shared" si="10"/>
        <v>127978975599.45667</v>
      </c>
      <c r="Y36" s="6">
        <f t="shared" si="10"/>
        <v>130092598601.18585</v>
      </c>
      <c r="Z36" s="6">
        <f t="shared" si="10"/>
        <v>132061125786.34084</v>
      </c>
      <c r="AA36" s="6">
        <f t="shared" si="10"/>
        <v>134258933728.22086</v>
      </c>
      <c r="AB36" s="6">
        <f t="shared" si="10"/>
        <v>136513314945.2025</v>
      </c>
      <c r="AC36" s="6">
        <f t="shared" si="10"/>
        <v>138577462098.9183</v>
      </c>
      <c r="AD36" s="6">
        <f t="shared" si="10"/>
        <v>140544783323.42249</v>
      </c>
      <c r="AE36" s="6">
        <f t="shared" si="10"/>
        <v>142456042451.91415</v>
      </c>
      <c r="AF36" s="6">
        <f t="shared" si="10"/>
        <v>144207348811.63333</v>
      </c>
      <c r="AG36" s="6">
        <f t="shared" si="10"/>
        <v>145714957984.46252</v>
      </c>
      <c r="AH36" s="6">
        <f t="shared" si="10"/>
        <v>147170526518.43417</v>
      </c>
      <c r="AI36" s="6">
        <f t="shared" si="10"/>
        <v>148009661707.80002</v>
      </c>
      <c r="AJ36" s="6">
        <f t="shared" si="10"/>
        <v>148613910298.60336</v>
      </c>
      <c r="AK36" s="6">
        <f t="shared" si="10"/>
        <v>149269750686.03668</v>
      </c>
      <c r="AL36" s="6">
        <f t="shared" si="10"/>
        <v>150143061196.46667</v>
      </c>
      <c r="AM36" s="6">
        <f t="shared" si="10"/>
        <v>150573890935.76917</v>
      </c>
      <c r="AN36" s="6">
        <f t="shared" si="10"/>
        <v>151002798073.46249</v>
      </c>
      <c r="AO36" s="6">
        <f t="shared" si="10"/>
        <v>151540413294.56833</v>
      </c>
      <c r="AP36" s="6">
        <f t="shared" si="10"/>
        <v>152133264569.42081</v>
      </c>
      <c r="AQ36" s="6">
        <f t="shared" si="10"/>
        <v>152702752637.28833</v>
      </c>
      <c r="AR36" s="6">
        <f t="shared" si="10"/>
        <v>153543221452.41583</v>
      </c>
      <c r="AS36" s="6">
        <f t="shared" si="10"/>
        <v>154491116882.93918</v>
      </c>
      <c r="AT36" s="6">
        <f t="shared" si="10"/>
        <v>155322824159.07001</v>
      </c>
      <c r="AU36" s="6">
        <f t="shared" si="10"/>
        <v>156390204942.82748</v>
      </c>
      <c r="AV36" s="6">
        <f t="shared" si="10"/>
        <v>157895898513.31583</v>
      </c>
      <c r="AW36" s="6">
        <f t="shared" si="10"/>
        <v>159612758932.07831</v>
      </c>
      <c r="AX36" s="6">
        <f t="shared" si="10"/>
        <v>161488561324.60333</v>
      </c>
      <c r="AY36" s="6">
        <f t="shared" si="10"/>
        <v>163729271767.93665</v>
      </c>
      <c r="AZ36" s="6">
        <f t="shared" si="10"/>
        <v>165993002261.81665</v>
      </c>
      <c r="BA36" s="6">
        <f t="shared" si="10"/>
        <v>168077123390.495</v>
      </c>
      <c r="BB36" s="6">
        <f t="shared" si="10"/>
        <v>170104534028.90747</v>
      </c>
      <c r="BC36" s="6">
        <f t="shared" si="10"/>
        <v>171861863632.02582</v>
      </c>
      <c r="BD36" s="6">
        <f t="shared" si="10"/>
        <v>173208051611.26086</v>
      </c>
      <c r="BE36" s="6">
        <f t="shared" si="10"/>
        <v>174728261530.97998</v>
      </c>
      <c r="BF36" s="6">
        <f t="shared" si="10"/>
        <v>175748220391.59662</v>
      </c>
      <c r="BG36" s="6">
        <f t="shared" si="10"/>
        <v>176927698655.01831</v>
      </c>
      <c r="BH36" s="6">
        <f t="shared" si="10"/>
        <v>177980352882.02917</v>
      </c>
      <c r="BI36" s="6">
        <f t="shared" si="10"/>
        <v>178627779910.85919</v>
      </c>
      <c r="BJ36" s="6">
        <f t="shared" si="10"/>
        <v>178889264488.99582</v>
      </c>
      <c r="BK36" s="6">
        <f t="shared" si="10"/>
        <v>179030207910.59</v>
      </c>
      <c r="BL36" s="6">
        <f t="shared" si="10"/>
        <v>178952299730.93085</v>
      </c>
      <c r="BM36" s="6">
        <f t="shared" si="10"/>
        <v>179114928666.83917</v>
      </c>
      <c r="BN36" s="6">
        <f t="shared" si="10"/>
        <v>179099141184.86914</v>
      </c>
      <c r="BO36" s="6">
        <f t="shared" si="10"/>
        <v>179268787694.08499</v>
      </c>
      <c r="BP36" s="6">
        <f t="shared" si="10"/>
        <v>179712001172.25168</v>
      </c>
      <c r="BQ36" s="6">
        <f t="shared" ref="BQ36:CV36" si="11">+SUM(BQ28:BQ33)</f>
        <v>180004845079.8783</v>
      </c>
      <c r="BR36" s="6">
        <f t="shared" si="11"/>
        <v>180603048282.82999</v>
      </c>
      <c r="BS36" s="6">
        <f t="shared" si="11"/>
        <v>180848849246.57834</v>
      </c>
      <c r="BT36" s="6">
        <f t="shared" si="11"/>
        <v>181113907219.48752</v>
      </c>
      <c r="BU36" s="6">
        <f t="shared" si="11"/>
        <v>181705228022.57916</v>
      </c>
      <c r="BV36" s="6">
        <f t="shared" si="11"/>
        <v>182466426398.59167</v>
      </c>
      <c r="BW36" s="6">
        <f t="shared" si="11"/>
        <v>183326714010.05746</v>
      </c>
      <c r="BX36" s="6">
        <f t="shared" si="11"/>
        <v>184486815264.25165</v>
      </c>
      <c r="BY36" s="6">
        <f t="shared" si="11"/>
        <v>185652165688.80084</v>
      </c>
      <c r="BZ36" s="6">
        <f t="shared" si="11"/>
        <v>186572639776.9783</v>
      </c>
      <c r="CA36" s="6">
        <f t="shared" si="11"/>
        <v>187447915865.84583</v>
      </c>
      <c r="CB36" s="6">
        <f t="shared" si="11"/>
        <v>188094723867.47</v>
      </c>
      <c r="CC36" s="6">
        <f t="shared" si="11"/>
        <v>189072504435.1192</v>
      </c>
      <c r="CD36" s="6">
        <f t="shared" si="11"/>
        <v>190174730816.86667</v>
      </c>
      <c r="CE36" s="6">
        <f t="shared" si="11"/>
        <v>191399292733.12582</v>
      </c>
      <c r="CF36" s="6">
        <f t="shared" si="11"/>
        <v>192533514259.3425</v>
      </c>
      <c r="CG36" s="6">
        <f t="shared" si="11"/>
        <v>193305975292.20001</v>
      </c>
      <c r="CH36" s="6">
        <f t="shared" si="11"/>
        <v>194268492661.9458</v>
      </c>
      <c r="CI36" s="6">
        <f t="shared" si="11"/>
        <v>195178962462.82416</v>
      </c>
      <c r="CJ36" s="6">
        <f t="shared" si="11"/>
        <v>196066029384.81583</v>
      </c>
      <c r="CK36" s="6">
        <f t="shared" si="11"/>
        <v>197014944618.02417</v>
      </c>
      <c r="CL36" s="6">
        <f t="shared" si="11"/>
        <v>198214128373.15421</v>
      </c>
      <c r="CM36" s="6">
        <f t="shared" si="11"/>
        <v>199760735318.01334</v>
      </c>
      <c r="CN36" s="6">
        <f t="shared" si="11"/>
        <v>201598936486.82083</v>
      </c>
      <c r="CO36" s="6">
        <f t="shared" si="11"/>
        <v>203600494990.19751</v>
      </c>
      <c r="CP36" s="6">
        <f t="shared" si="11"/>
        <v>205175002010.19833</v>
      </c>
      <c r="CQ36" s="6">
        <f t="shared" si="11"/>
        <v>206938498678.16916</v>
      </c>
      <c r="CR36" s="6">
        <f t="shared" si="11"/>
        <v>208992511356.12085</v>
      </c>
      <c r="CS36" s="6">
        <f t="shared" si="11"/>
        <v>211156843983.11334</v>
      </c>
      <c r="CT36" s="6">
        <f t="shared" si="11"/>
        <v>213075210980.1167</v>
      </c>
      <c r="CU36" s="6">
        <f t="shared" si="11"/>
        <v>214860895031.15915</v>
      </c>
      <c r="CV36" s="6">
        <f t="shared" si="11"/>
        <v>216453434525.48749</v>
      </c>
    </row>
    <row r="39" spans="1:100" x14ac:dyDescent="0.3">
      <c r="A39" s="2" t="s">
        <v>209</v>
      </c>
    </row>
    <row r="40" spans="1:100" x14ac:dyDescent="0.3">
      <c r="D40" s="1">
        <v>2</v>
      </c>
      <c r="E40" s="1">
        <v>3</v>
      </c>
      <c r="F40" s="1">
        <v>4</v>
      </c>
      <c r="G40" s="1">
        <v>5</v>
      </c>
      <c r="H40" s="1">
        <v>6</v>
      </c>
      <c r="I40" s="1">
        <v>7</v>
      </c>
      <c r="J40" s="1">
        <v>8</v>
      </c>
      <c r="K40" s="1">
        <v>9</v>
      </c>
      <c r="L40" s="1">
        <v>10</v>
      </c>
      <c r="M40" s="1">
        <v>11</v>
      </c>
      <c r="N40" s="1">
        <v>12</v>
      </c>
      <c r="O40" s="1">
        <v>13</v>
      </c>
      <c r="P40" s="1">
        <v>14</v>
      </c>
      <c r="Q40" s="1">
        <v>15</v>
      </c>
      <c r="R40" s="1">
        <v>16</v>
      </c>
      <c r="S40" s="1">
        <v>17</v>
      </c>
      <c r="T40" s="1">
        <v>18</v>
      </c>
      <c r="U40" s="1">
        <v>19</v>
      </c>
      <c r="V40" s="1">
        <v>20</v>
      </c>
      <c r="W40" s="1">
        <v>21</v>
      </c>
      <c r="X40" s="1">
        <v>22</v>
      </c>
      <c r="Y40" s="1">
        <v>23</v>
      </c>
      <c r="Z40" s="1">
        <v>24</v>
      </c>
      <c r="AA40" s="1">
        <v>25</v>
      </c>
      <c r="AB40" s="1">
        <v>26</v>
      </c>
      <c r="AC40" s="1">
        <v>27</v>
      </c>
      <c r="AD40" s="1">
        <v>28</v>
      </c>
      <c r="AE40" s="1">
        <v>29</v>
      </c>
      <c r="AF40" s="1">
        <v>30</v>
      </c>
      <c r="AG40" s="1">
        <v>31</v>
      </c>
      <c r="AH40" s="1">
        <v>32</v>
      </c>
      <c r="AI40" s="1">
        <v>33</v>
      </c>
      <c r="AJ40" s="1">
        <v>34</v>
      </c>
      <c r="AK40" s="1">
        <v>35</v>
      </c>
      <c r="AL40" s="1">
        <v>36</v>
      </c>
      <c r="AM40" s="1">
        <v>37</v>
      </c>
      <c r="AN40" s="1">
        <v>38</v>
      </c>
      <c r="AO40" s="1">
        <v>39</v>
      </c>
      <c r="AP40" s="1">
        <v>40</v>
      </c>
      <c r="AQ40" s="1">
        <v>41</v>
      </c>
      <c r="AR40" s="1">
        <v>42</v>
      </c>
      <c r="AS40" s="1">
        <v>43</v>
      </c>
      <c r="AT40" s="1">
        <v>44</v>
      </c>
      <c r="AU40" s="1">
        <v>45</v>
      </c>
      <c r="AV40" s="1">
        <v>46</v>
      </c>
      <c r="AW40" s="1">
        <v>47</v>
      </c>
      <c r="AX40" s="1">
        <v>48</v>
      </c>
      <c r="AY40" s="1">
        <v>49</v>
      </c>
      <c r="AZ40" s="1">
        <v>50</v>
      </c>
      <c r="BA40" s="1">
        <v>51</v>
      </c>
      <c r="BB40" s="1">
        <v>52</v>
      </c>
      <c r="BC40" s="1">
        <v>53</v>
      </c>
      <c r="BD40" s="1">
        <v>54</v>
      </c>
      <c r="BE40" s="1">
        <v>55</v>
      </c>
      <c r="BF40" s="1">
        <v>56</v>
      </c>
      <c r="BG40" s="1">
        <v>57</v>
      </c>
      <c r="BH40" s="1">
        <v>58</v>
      </c>
      <c r="BI40" s="1">
        <v>59</v>
      </c>
      <c r="BJ40" s="1">
        <v>60</v>
      </c>
      <c r="BK40" s="1">
        <v>61</v>
      </c>
      <c r="BL40" s="1">
        <v>62</v>
      </c>
      <c r="BM40" s="1">
        <v>63</v>
      </c>
      <c r="BN40" s="1">
        <v>64</v>
      </c>
      <c r="BO40" s="1">
        <v>65</v>
      </c>
      <c r="BP40" s="1">
        <v>66</v>
      </c>
      <c r="BQ40" s="1">
        <v>67</v>
      </c>
      <c r="BR40" s="1">
        <v>68</v>
      </c>
      <c r="BS40" s="1">
        <v>69</v>
      </c>
      <c r="BT40" s="1">
        <v>70</v>
      </c>
      <c r="BU40" s="1">
        <v>71</v>
      </c>
      <c r="BV40" s="1">
        <v>72</v>
      </c>
      <c r="BW40" s="1">
        <v>73</v>
      </c>
      <c r="BX40" s="1">
        <v>74</v>
      </c>
      <c r="BY40" s="1">
        <v>75</v>
      </c>
      <c r="BZ40" s="1">
        <v>76</v>
      </c>
      <c r="CA40" s="1">
        <v>77</v>
      </c>
      <c r="CB40" s="1">
        <v>78</v>
      </c>
      <c r="CC40" s="1">
        <v>79</v>
      </c>
      <c r="CD40" s="1">
        <v>80</v>
      </c>
      <c r="CE40" s="1">
        <v>81</v>
      </c>
      <c r="CF40" s="1">
        <v>82</v>
      </c>
      <c r="CG40" s="1">
        <v>83</v>
      </c>
      <c r="CH40" s="1">
        <v>84</v>
      </c>
      <c r="CI40" s="1">
        <v>85</v>
      </c>
      <c r="CJ40" s="1">
        <v>86</v>
      </c>
      <c r="CK40" s="1">
        <v>87</v>
      </c>
      <c r="CL40" s="1">
        <v>88</v>
      </c>
      <c r="CM40" s="1">
        <v>89</v>
      </c>
      <c r="CN40" s="1">
        <v>90</v>
      </c>
      <c r="CO40" s="1">
        <v>91</v>
      </c>
      <c r="CP40" s="1">
        <v>92</v>
      </c>
      <c r="CQ40" s="1">
        <v>93</v>
      </c>
      <c r="CR40" s="1">
        <v>94</v>
      </c>
      <c r="CS40" s="1">
        <v>95</v>
      </c>
      <c r="CT40" s="1">
        <v>96</v>
      </c>
      <c r="CU40" s="1">
        <v>97</v>
      </c>
      <c r="CV40" s="1">
        <v>98</v>
      </c>
    </row>
    <row r="41" spans="1:100" x14ac:dyDescent="0.3">
      <c r="A41" s="1" t="s">
        <v>6</v>
      </c>
      <c r="B41" s="1" t="s">
        <v>0</v>
      </c>
      <c r="C41" s="1" t="s">
        <v>1</v>
      </c>
      <c r="D41" s="3">
        <v>40908</v>
      </c>
      <c r="E41" s="3">
        <v>40939</v>
      </c>
      <c r="F41" s="3">
        <v>40968</v>
      </c>
      <c r="G41" s="3">
        <v>40999</v>
      </c>
      <c r="H41" s="3">
        <v>41029</v>
      </c>
      <c r="I41" s="3">
        <v>41060</v>
      </c>
      <c r="J41" s="3">
        <v>41090</v>
      </c>
      <c r="K41" s="3">
        <v>41121</v>
      </c>
      <c r="L41" s="3">
        <v>41152</v>
      </c>
      <c r="M41" s="3">
        <v>41182</v>
      </c>
      <c r="N41" s="3">
        <v>41213</v>
      </c>
      <c r="O41" s="3">
        <v>41243</v>
      </c>
      <c r="P41" s="3">
        <v>41274</v>
      </c>
      <c r="Q41" s="3">
        <v>41305</v>
      </c>
      <c r="R41" s="3">
        <v>41333</v>
      </c>
      <c r="S41" s="3">
        <v>41364</v>
      </c>
      <c r="T41" s="3">
        <v>41394</v>
      </c>
      <c r="U41" s="3">
        <v>41425</v>
      </c>
      <c r="V41" s="3">
        <v>41455</v>
      </c>
      <c r="W41" s="3">
        <v>41486</v>
      </c>
      <c r="X41" s="3">
        <v>41517</v>
      </c>
      <c r="Y41" s="3">
        <v>41547</v>
      </c>
      <c r="Z41" s="3">
        <v>41578</v>
      </c>
      <c r="AA41" s="3">
        <v>41608</v>
      </c>
      <c r="AB41" s="3">
        <v>41639</v>
      </c>
      <c r="AC41" s="3">
        <v>41670</v>
      </c>
      <c r="AD41" s="3">
        <v>41698</v>
      </c>
      <c r="AE41" s="3">
        <v>41729</v>
      </c>
      <c r="AF41" s="3">
        <v>41759</v>
      </c>
      <c r="AG41" s="3">
        <v>41790</v>
      </c>
      <c r="AH41" s="3">
        <v>41820</v>
      </c>
      <c r="AI41" s="3">
        <v>41851</v>
      </c>
      <c r="AJ41" s="3">
        <v>41882</v>
      </c>
      <c r="AK41" s="3">
        <v>41912</v>
      </c>
      <c r="AL41" s="3">
        <v>41943</v>
      </c>
      <c r="AM41" s="3">
        <v>41973</v>
      </c>
      <c r="AN41" s="3">
        <v>42004</v>
      </c>
      <c r="AO41" s="3">
        <v>42035</v>
      </c>
      <c r="AP41" s="3">
        <v>42063</v>
      </c>
      <c r="AQ41" s="3">
        <v>42094</v>
      </c>
      <c r="AR41" s="3">
        <v>42124</v>
      </c>
      <c r="AS41" s="3">
        <v>42155</v>
      </c>
      <c r="AT41" s="3">
        <v>42185</v>
      </c>
      <c r="AU41" s="3">
        <v>42216</v>
      </c>
      <c r="AV41" s="3">
        <v>42247</v>
      </c>
      <c r="AW41" s="3">
        <v>42277</v>
      </c>
      <c r="AX41" s="3">
        <v>42308</v>
      </c>
      <c r="AY41" s="3">
        <v>42338</v>
      </c>
      <c r="AZ41" s="3">
        <v>42369</v>
      </c>
      <c r="BA41" s="3">
        <v>42400</v>
      </c>
      <c r="BB41" s="3">
        <v>42429</v>
      </c>
      <c r="BC41" s="3">
        <v>42460</v>
      </c>
      <c r="BD41" s="3">
        <v>42490</v>
      </c>
      <c r="BE41" s="3">
        <v>42521</v>
      </c>
      <c r="BF41" s="3">
        <v>42551</v>
      </c>
      <c r="BG41" s="3">
        <v>42582</v>
      </c>
      <c r="BH41" s="3">
        <v>42613</v>
      </c>
      <c r="BI41" s="3">
        <v>42643</v>
      </c>
      <c r="BJ41" s="3">
        <v>42674</v>
      </c>
      <c r="BK41" s="3">
        <v>42704</v>
      </c>
      <c r="BL41" s="3">
        <v>42735</v>
      </c>
      <c r="BM41" s="3">
        <v>42766</v>
      </c>
      <c r="BN41" s="3">
        <v>42794</v>
      </c>
      <c r="BO41" s="3">
        <v>42825</v>
      </c>
      <c r="BP41" s="3">
        <v>42855</v>
      </c>
      <c r="BQ41" s="3">
        <v>42886</v>
      </c>
      <c r="BR41" s="3">
        <v>42916</v>
      </c>
      <c r="BS41" s="3">
        <v>42947</v>
      </c>
      <c r="BT41" s="3">
        <v>42978</v>
      </c>
      <c r="BU41" s="3">
        <v>43008</v>
      </c>
      <c r="BV41" s="3">
        <v>43039</v>
      </c>
      <c r="BW41" s="3">
        <v>43069</v>
      </c>
      <c r="BX41" s="3">
        <v>43100</v>
      </c>
      <c r="BY41" s="3">
        <v>43131</v>
      </c>
      <c r="BZ41" s="3">
        <v>43159</v>
      </c>
      <c r="CA41" s="3">
        <v>43190</v>
      </c>
      <c r="CB41" s="3">
        <v>43220</v>
      </c>
      <c r="CC41" s="3">
        <v>43251</v>
      </c>
      <c r="CD41" s="3">
        <v>43281</v>
      </c>
      <c r="CE41" s="3">
        <v>43312</v>
      </c>
      <c r="CF41" s="3">
        <v>43343</v>
      </c>
      <c r="CG41" s="3">
        <v>43373</v>
      </c>
      <c r="CH41" s="3">
        <v>43404</v>
      </c>
      <c r="CI41" s="3">
        <v>43434</v>
      </c>
      <c r="CJ41" s="3">
        <v>43465</v>
      </c>
      <c r="CK41" s="3">
        <v>43496</v>
      </c>
      <c r="CL41" s="3">
        <v>43524</v>
      </c>
      <c r="CM41" s="3">
        <v>43555</v>
      </c>
      <c r="CN41" s="3">
        <v>43585</v>
      </c>
      <c r="CO41" s="3">
        <v>43616</v>
      </c>
      <c r="CP41" s="3">
        <v>43646</v>
      </c>
      <c r="CQ41" s="3">
        <v>43677</v>
      </c>
      <c r="CR41" s="3">
        <v>43708</v>
      </c>
      <c r="CS41" s="3">
        <v>43738</v>
      </c>
      <c r="CT41" s="3">
        <v>43769</v>
      </c>
      <c r="CU41" s="3">
        <v>43799</v>
      </c>
      <c r="CV41" s="3">
        <v>43830</v>
      </c>
    </row>
    <row r="42" spans="1:100" x14ac:dyDescent="0.3">
      <c r="A42" s="1">
        <v>1</v>
      </c>
      <c r="B42" s="1">
        <v>9</v>
      </c>
      <c r="C42" s="1" t="s">
        <v>2</v>
      </c>
      <c r="D42" s="5">
        <f>+VLOOKUP($C42,Data!$C$773:$CV$843,Fondeo!D$40,FALSE)</f>
        <v>194452680.84999999</v>
      </c>
      <c r="E42" s="5">
        <f>+VLOOKUP($C42,Data!$C$773:$CV$843,Fondeo!E$40,FALSE)</f>
        <v>205941430.84999999</v>
      </c>
      <c r="F42" s="5">
        <f>+VLOOKUP($C42,Data!$C$773:$CV$843,Fondeo!F$40,FALSE)</f>
        <v>214823176.57750002</v>
      </c>
      <c r="G42" s="5">
        <f>+VLOOKUP($C42,Data!$C$773:$CV$843,Fondeo!G$40,FALSE)</f>
        <v>224608624.02500001</v>
      </c>
      <c r="H42" s="5">
        <f>+VLOOKUP($C42,Data!$C$773:$CV$843,Fondeo!H$40,FALSE)</f>
        <v>232543986.98916665</v>
      </c>
      <c r="I42" s="5">
        <f>+VLOOKUP($C42,Data!$C$773:$CV$843,Fondeo!I$40,FALSE)</f>
        <v>240064415.39416668</v>
      </c>
      <c r="J42" s="5">
        <f>+VLOOKUP($C42,Data!$C$773:$CV$843,Fondeo!J$40,FALSE)</f>
        <v>251963761.02416667</v>
      </c>
      <c r="K42" s="5">
        <f>+VLOOKUP($C42,Data!$C$773:$CV$843,Fondeo!K$40,FALSE)</f>
        <v>259659544.84833333</v>
      </c>
      <c r="L42" s="5">
        <f>+VLOOKUP($C42,Data!$C$773:$CV$843,Fondeo!L$40,FALSE)</f>
        <v>272873475.43000001</v>
      </c>
      <c r="M42" s="5">
        <f>+VLOOKUP($C42,Data!$C$773:$CV$843,Fondeo!M$40,FALSE)</f>
        <v>284443800.24416667</v>
      </c>
      <c r="N42" s="5">
        <f>+VLOOKUP($C42,Data!$C$773:$CV$843,Fondeo!N$40,FALSE)</f>
        <v>300341074.81999999</v>
      </c>
      <c r="O42" s="5">
        <f>+VLOOKUP($C42,Data!$C$773:$CV$843,Fondeo!O$40,FALSE)</f>
        <v>315671370.22500002</v>
      </c>
      <c r="P42" s="5">
        <f>+VLOOKUP($C42,Data!$C$773:$CV$843,Fondeo!P$40,FALSE)</f>
        <v>332063055.05583334</v>
      </c>
      <c r="Q42" s="5">
        <f>+VLOOKUP($C42,Data!$C$773:$CV$843,Fondeo!Q$40,FALSE)</f>
        <v>349681555.17916667</v>
      </c>
      <c r="R42" s="5">
        <f>+VLOOKUP($C42,Data!$C$773:$CV$843,Fondeo!R$40,FALSE)</f>
        <v>368467296.72666669</v>
      </c>
      <c r="S42" s="5">
        <f>+VLOOKUP($C42,Data!$C$773:$CV$843,Fondeo!S$40,FALSE)</f>
        <v>387314084.03666669</v>
      </c>
      <c r="T42" s="5">
        <f>+VLOOKUP($C42,Data!$C$773:$CV$843,Fondeo!T$40,FALSE)</f>
        <v>406561942.76416665</v>
      </c>
      <c r="U42" s="5">
        <f>+VLOOKUP($C42,Data!$C$773:$CV$843,Fondeo!U$40,FALSE)</f>
        <v>419855679.36083341</v>
      </c>
      <c r="V42" s="5">
        <f>+VLOOKUP($C42,Data!$C$773:$CV$843,Fondeo!V$40,FALSE)</f>
        <v>466403089.99500006</v>
      </c>
      <c r="W42" s="5">
        <f>+VLOOKUP($C42,Data!$C$773:$CV$843,Fondeo!W$40,FALSE)</f>
        <v>484912495.65500003</v>
      </c>
      <c r="X42" s="5">
        <f>+VLOOKUP($C42,Data!$C$773:$CV$843,Fondeo!X$40,FALSE)</f>
        <v>503932149.9083333</v>
      </c>
      <c r="Y42" s="5">
        <f>+VLOOKUP($C42,Data!$C$773:$CV$843,Fondeo!Y$40,FALSE)</f>
        <v>523430340.4708333</v>
      </c>
      <c r="Z42" s="5">
        <f>+VLOOKUP($C42,Data!$C$773:$CV$843,Fondeo!Z$40,FALSE)</f>
        <v>538844050.32000005</v>
      </c>
      <c r="AA42" s="5">
        <f>+VLOOKUP($C42,Data!$C$773:$CV$843,Fondeo!AA$40,FALSE)</f>
        <v>555466373.86250007</v>
      </c>
      <c r="AB42" s="5">
        <f>+VLOOKUP($C42,Data!$C$773:$CV$843,Fondeo!AB$40,FALSE)</f>
        <v>567011267.47000003</v>
      </c>
      <c r="AC42" s="5">
        <f>+VLOOKUP($C42,Data!$C$773:$CV$843,Fondeo!AC$40,FALSE)</f>
        <v>584852021.09583342</v>
      </c>
      <c r="AD42" s="5">
        <f>+VLOOKUP($C42,Data!$C$773:$CV$843,Fondeo!AD$40,FALSE)</f>
        <v>608593946.08083332</v>
      </c>
      <c r="AE42" s="5">
        <f>+VLOOKUP($C42,Data!$C$773:$CV$843,Fondeo!AE$40,FALSE)</f>
        <v>621111985.42250001</v>
      </c>
      <c r="AF42" s="5">
        <f>+VLOOKUP($C42,Data!$C$773:$CV$843,Fondeo!AF$40,FALSE)</f>
        <v>628746840.84666669</v>
      </c>
      <c r="AG42" s="5">
        <f>+VLOOKUP($C42,Data!$C$773:$CV$843,Fondeo!AG$40,FALSE)</f>
        <v>639091121.14333332</v>
      </c>
      <c r="AH42" s="5">
        <f>+VLOOKUP($C42,Data!$C$773:$CV$843,Fondeo!AH$40,FALSE)</f>
        <v>609512122.39749992</v>
      </c>
      <c r="AI42" s="5">
        <f>+VLOOKUP($C42,Data!$C$773:$CV$843,Fondeo!AI$40,FALSE)</f>
        <v>607869503.28333318</v>
      </c>
      <c r="AJ42" s="5">
        <f>+VLOOKUP($C42,Data!$C$773:$CV$843,Fondeo!AJ$40,FALSE)</f>
        <v>601096168.94833326</v>
      </c>
      <c r="AK42" s="5">
        <f>+VLOOKUP($C42,Data!$C$773:$CV$843,Fondeo!AK$40,FALSE)</f>
        <v>601933231.65166664</v>
      </c>
      <c r="AL42" s="5">
        <f>+VLOOKUP($C42,Data!$C$773:$CV$843,Fondeo!AL$40,FALSE)</f>
        <v>601886541.1008333</v>
      </c>
      <c r="AM42" s="5">
        <f>+VLOOKUP($C42,Data!$C$773:$CV$843,Fondeo!AM$40,FALSE)</f>
        <v>604863171.98000002</v>
      </c>
      <c r="AN42" s="5">
        <f>+VLOOKUP($C42,Data!$C$773:$CV$843,Fondeo!AN$40,FALSE)</f>
        <v>616620529.04250014</v>
      </c>
      <c r="AO42" s="5">
        <f>+VLOOKUP($C42,Data!$C$773:$CV$843,Fondeo!AO$40,FALSE)</f>
        <v>622779090.55083334</v>
      </c>
      <c r="AP42" s="5">
        <f>+VLOOKUP($C42,Data!$C$773:$CV$843,Fondeo!AP$40,FALSE)</f>
        <v>632941803.41416681</v>
      </c>
      <c r="AQ42" s="5">
        <f>+VLOOKUP($C42,Data!$C$773:$CV$843,Fondeo!AQ$40,FALSE)</f>
        <v>657717886.74250007</v>
      </c>
      <c r="AR42" s="5">
        <f>+VLOOKUP($C42,Data!$C$773:$CV$843,Fondeo!AR$40,FALSE)</f>
        <v>693707737.5250001</v>
      </c>
      <c r="AS42" s="5">
        <f>+VLOOKUP($C42,Data!$C$773:$CV$843,Fondeo!AS$40,FALSE)</f>
        <v>729826697.4325</v>
      </c>
      <c r="AT42" s="5">
        <f>+VLOOKUP($C42,Data!$C$773:$CV$843,Fondeo!AT$40,FALSE)</f>
        <v>772275053.8366667</v>
      </c>
      <c r="AU42" s="5">
        <f>+VLOOKUP($C42,Data!$C$773:$CV$843,Fondeo!AU$40,FALSE)</f>
        <v>822461785.07083333</v>
      </c>
      <c r="AV42" s="5">
        <f>+VLOOKUP($C42,Data!$C$773:$CV$843,Fondeo!AV$40,FALSE)</f>
        <v>866126886.58833349</v>
      </c>
      <c r="AW42" s="5">
        <f>+VLOOKUP($C42,Data!$C$773:$CV$843,Fondeo!AW$40,FALSE)</f>
        <v>914814758.50833321</v>
      </c>
      <c r="AX42" s="5">
        <f>+VLOOKUP($C42,Data!$C$773:$CV$843,Fondeo!AX$40,FALSE)</f>
        <v>965751077.13416672</v>
      </c>
      <c r="AY42" s="5">
        <f>+VLOOKUP($C42,Data!$C$773:$CV$843,Fondeo!AY$40,FALSE)</f>
        <v>1024019493.9741665</v>
      </c>
      <c r="AZ42" s="5">
        <f>+VLOOKUP($C42,Data!$C$773:$CV$843,Fondeo!AZ$40,FALSE)</f>
        <v>1080998333.4733334</v>
      </c>
      <c r="BA42" s="5">
        <f>+VLOOKUP($C42,Data!$C$773:$CV$843,Fondeo!BA$40,FALSE)</f>
        <v>1130131268.2158334</v>
      </c>
      <c r="BB42" s="5">
        <f>+VLOOKUP($C42,Data!$C$773:$CV$843,Fondeo!BB$40,FALSE)</f>
        <v>1168714888.8199999</v>
      </c>
      <c r="BC42" s="5">
        <f>+VLOOKUP($C42,Data!$C$773:$CV$843,Fondeo!BC$40,FALSE)</f>
        <v>1200672424.6733334</v>
      </c>
      <c r="BD42" s="5">
        <f>+VLOOKUP($C42,Data!$C$773:$CV$843,Fondeo!BD$40,FALSE)</f>
        <v>1226906026.4058332</v>
      </c>
      <c r="BE42" s="5">
        <f>+VLOOKUP($C42,Data!$C$773:$CV$843,Fondeo!BE$40,FALSE)</f>
        <v>1197926269.0108335</v>
      </c>
      <c r="BF42" s="5">
        <f>+VLOOKUP($C42,Data!$C$773:$CV$843,Fondeo!BF$40,FALSE)</f>
        <v>1159400088.3683333</v>
      </c>
      <c r="BG42" s="5">
        <f>+VLOOKUP($C42,Data!$C$773:$CV$843,Fondeo!BG$40,FALSE)</f>
        <v>1114154407.8958333</v>
      </c>
      <c r="BH42" s="5">
        <f>+VLOOKUP($C42,Data!$C$773:$CV$843,Fondeo!BH$40,FALSE)</f>
        <v>1076706020.8333333</v>
      </c>
      <c r="BI42" s="5">
        <f>+VLOOKUP($C42,Data!$C$773:$CV$843,Fondeo!BI$40,FALSE)</f>
        <v>1028334062.5</v>
      </c>
      <c r="BJ42" s="5">
        <f>+VLOOKUP($C42,Data!$C$773:$CV$843,Fondeo!BJ$40,FALSE)</f>
        <v>978266104.16666663</v>
      </c>
      <c r="BK42" s="5">
        <f>+VLOOKUP($C42,Data!$C$773:$CV$843,Fondeo!BK$40,FALSE)</f>
        <v>909963187.5</v>
      </c>
      <c r="BL42" s="5">
        <f>+VLOOKUP($C42,Data!$C$773:$CV$843,Fondeo!BL$40,FALSE)</f>
        <v>831426979.16666663</v>
      </c>
      <c r="BM42" s="5">
        <f>+VLOOKUP($C42,Data!$C$773:$CV$843,Fondeo!BM$40,FALSE)</f>
        <v>742247604.16666663</v>
      </c>
      <c r="BN42" s="5">
        <f>+VLOOKUP($C42,Data!$C$773:$CV$843,Fondeo!BN$40,FALSE)</f>
        <v>652479979.16666663</v>
      </c>
      <c r="BO42" s="5">
        <f>+VLOOKUP($C42,Data!$C$773:$CV$843,Fondeo!BO$40,FALSE)</f>
        <v>569917786.42166674</v>
      </c>
      <c r="BP42" s="5">
        <f>+VLOOKUP($C42,Data!$C$773:$CV$843,Fondeo!BP$40,FALSE)</f>
        <v>486514869.77583337</v>
      </c>
      <c r="BQ42" s="5">
        <f>+VLOOKUP($C42,Data!$C$773:$CV$843,Fondeo!BQ$40,FALSE)</f>
        <v>457612881.12583333</v>
      </c>
      <c r="BR42" s="5">
        <f>+VLOOKUP($C42,Data!$C$773:$CV$843,Fondeo!BR$40,FALSE)</f>
        <v>433316114.08999991</v>
      </c>
      <c r="BS42" s="5">
        <f>+VLOOKUP($C42,Data!$C$773:$CV$843,Fondeo!BS$40,FALSE)</f>
        <v>407902800.35166669</v>
      </c>
      <c r="BT42" s="5">
        <f>+VLOOKUP($C42,Data!$C$773:$CV$843,Fondeo!BT$40,FALSE)</f>
        <v>380386467.01833326</v>
      </c>
      <c r="BU42" s="5">
        <f>+VLOOKUP($C42,Data!$C$773:$CV$843,Fondeo!BU$40,FALSE)</f>
        <v>354519804.17749995</v>
      </c>
      <c r="BV42" s="5">
        <f>+VLOOKUP($C42,Data!$C$773:$CV$843,Fondeo!BV$40,FALSE)</f>
        <v>331927721.10833329</v>
      </c>
      <c r="BW42" s="5">
        <f>+VLOOKUP($C42,Data!$C$773:$CV$843,Fondeo!BW$40,FALSE)</f>
        <v>316489274.60333329</v>
      </c>
      <c r="BX42" s="5">
        <f>+VLOOKUP($C42,Data!$C$773:$CV$843,Fondeo!BX$40,FALSE)</f>
        <v>307827041.26999998</v>
      </c>
      <c r="BY42" s="5">
        <f>+VLOOKUP($C42,Data!$C$773:$CV$843,Fondeo!BY$40,FALSE)</f>
        <v>323612666.26999998</v>
      </c>
      <c r="BZ42" s="5">
        <f>+VLOOKUP($C42,Data!$C$773:$CV$843,Fondeo!BZ$40,FALSE)</f>
        <v>346290624.60333329</v>
      </c>
      <c r="CA42" s="5">
        <f>+VLOOKUP($C42,Data!$C$773:$CV$843,Fondeo!CA$40,FALSE)</f>
        <v>367313246.51500005</v>
      </c>
      <c r="CB42" s="5">
        <f>+VLOOKUP($C42,Data!$C$773:$CV$843,Fondeo!CB$40,FALSE)</f>
        <v>384213708.99416667</v>
      </c>
      <c r="CC42" s="5">
        <f>+VLOOKUP($C42,Data!$C$773:$CV$843,Fondeo!CC$40,FALSE)</f>
        <v>401761060.14416665</v>
      </c>
      <c r="CD42" s="5">
        <f>+VLOOKUP($C42,Data!$C$773:$CV$843,Fondeo!CD$40,FALSE)</f>
        <v>422577923.01333332</v>
      </c>
      <c r="CE42" s="5">
        <f>+VLOOKUP($C42,Data!$C$773:$CV$843,Fondeo!CE$40,FALSE)</f>
        <v>445170686.75166672</v>
      </c>
      <c r="CF42" s="5">
        <f>+VLOOKUP($C42,Data!$C$773:$CV$843,Fondeo!CF$40,FALSE)</f>
        <v>467580138.89333338</v>
      </c>
      <c r="CG42" s="5">
        <f>+VLOOKUP($C42,Data!$C$773:$CV$843,Fondeo!CG$40,FALSE)</f>
        <v>492082521.41500002</v>
      </c>
      <c r="CH42" s="5">
        <f>+VLOOKUP($C42,Data!$C$773:$CV$843,Fondeo!CH$40,FALSE)</f>
        <v>524296463.33999997</v>
      </c>
      <c r="CI42" s="5">
        <f>+VLOOKUP($C42,Data!$C$773:$CV$843,Fondeo!CI$40,FALSE)</f>
        <v>564758743.89833331</v>
      </c>
      <c r="CJ42" s="5">
        <f>+VLOOKUP($C42,Data!$C$773:$CV$843,Fondeo!CJ$40,FALSE)</f>
        <v>606535359.31166661</v>
      </c>
      <c r="CK42" s="5">
        <f>+VLOOKUP($C42,Data!$C$773:$CV$843,Fondeo!CK$40,FALSE)</f>
        <v>637683254.20333326</v>
      </c>
      <c r="CL42" s="5">
        <f>+VLOOKUP($C42,Data!$C$773:$CV$843,Fondeo!CL$40,FALSE)</f>
        <v>659132638.37</v>
      </c>
      <c r="CM42" s="5">
        <f>+VLOOKUP($C42,Data!$C$773:$CV$843,Fondeo!CM$40,FALSE)</f>
        <v>667876180.87</v>
      </c>
      <c r="CN42" s="5">
        <f>+VLOOKUP($C42,Data!$C$773:$CV$843,Fondeo!CN$40,FALSE)</f>
        <v>685422045.87</v>
      </c>
      <c r="CO42" s="5">
        <f>+VLOOKUP($C42,Data!$C$773:$CV$843,Fondeo!CO$40,FALSE)</f>
        <v>707392570.57083333</v>
      </c>
      <c r="CP42" s="5">
        <f>+VLOOKUP($C42,Data!$C$773:$CV$843,Fondeo!CP$40,FALSE)</f>
        <v>724396157.14833343</v>
      </c>
      <c r="CQ42" s="5">
        <f>+VLOOKUP($C42,Data!$C$773:$CV$843,Fondeo!CQ$40,FALSE)</f>
        <v>740959376.05250013</v>
      </c>
      <c r="CR42" s="5">
        <f>+VLOOKUP($C42,Data!$C$773:$CV$843,Fondeo!CR$40,FALSE)</f>
        <v>760177112.78666675</v>
      </c>
      <c r="CS42" s="5">
        <f>+VLOOKUP($C42,Data!$C$773:$CV$843,Fondeo!CS$40,FALSE)</f>
        <v>785052794.20916665</v>
      </c>
      <c r="CT42" s="5">
        <f>+VLOOKUP($C42,Data!$C$773:$CV$843,Fondeo!CT$40,FALSE)</f>
        <v>796388262.34083354</v>
      </c>
      <c r="CU42" s="5">
        <f>+VLOOKUP($C42,Data!$C$773:$CV$843,Fondeo!CU$40,FALSE)</f>
        <v>813969143.78166676</v>
      </c>
      <c r="CV42" s="5">
        <f>+VLOOKUP($C42,Data!$C$773:$CV$843,Fondeo!CV$40,FALSE)</f>
        <v>839452162.85416663</v>
      </c>
    </row>
    <row r="43" spans="1:100" x14ac:dyDescent="0.3">
      <c r="A43" s="1">
        <v>1</v>
      </c>
      <c r="B43" s="1">
        <v>6</v>
      </c>
      <c r="C43" s="1" t="s">
        <v>3</v>
      </c>
      <c r="D43" s="5">
        <f>+VLOOKUP($C43,Data!$C$773:$CV$843,Fondeo!D$40,FALSE)</f>
        <v>485426578.10416669</v>
      </c>
      <c r="E43" s="5">
        <f>+VLOOKUP($C43,Data!$C$773:$CV$843,Fondeo!E$40,FALSE)</f>
        <v>501661228.13833338</v>
      </c>
      <c r="F43" s="5">
        <f>+VLOOKUP($C43,Data!$C$773:$CV$843,Fondeo!F$40,FALSE)</f>
        <v>526173536.98583335</v>
      </c>
      <c r="G43" s="5">
        <f>+VLOOKUP($C43,Data!$C$773:$CV$843,Fondeo!G$40,FALSE)</f>
        <v>550502618.96333325</v>
      </c>
      <c r="H43" s="5">
        <f>+VLOOKUP($C43,Data!$C$773:$CV$843,Fondeo!H$40,FALSE)</f>
        <v>572376215.02999997</v>
      </c>
      <c r="I43" s="5">
        <f>+VLOOKUP($C43,Data!$C$773:$CV$843,Fondeo!I$40,FALSE)</f>
        <v>595884447.86833322</v>
      </c>
      <c r="J43" s="5">
        <f>+VLOOKUP($C43,Data!$C$773:$CV$843,Fondeo!J$40,FALSE)</f>
        <v>612783611.08416665</v>
      </c>
      <c r="K43" s="5">
        <f>+VLOOKUP($C43,Data!$C$773:$CV$843,Fondeo!K$40,FALSE)</f>
        <v>631483113.41250002</v>
      </c>
      <c r="L43" s="5">
        <f>+VLOOKUP($C43,Data!$C$773:$CV$843,Fondeo!L$40,FALSE)</f>
        <v>651240520.46249998</v>
      </c>
      <c r="M43" s="5">
        <f>+VLOOKUP($C43,Data!$C$773:$CV$843,Fondeo!M$40,FALSE)</f>
        <v>676900680.37749994</v>
      </c>
      <c r="N43" s="5">
        <f>+VLOOKUP($C43,Data!$C$773:$CV$843,Fondeo!N$40,FALSE)</f>
        <v>702212050.50999999</v>
      </c>
      <c r="O43" s="5">
        <f>+VLOOKUP($C43,Data!$C$773:$CV$843,Fondeo!O$40,FALSE)</f>
        <v>727331299.70249999</v>
      </c>
      <c r="P43" s="5">
        <f>+VLOOKUP($C43,Data!$C$773:$CV$843,Fondeo!P$40,FALSE)</f>
        <v>757563437.29833329</v>
      </c>
      <c r="Q43" s="5">
        <f>+VLOOKUP($C43,Data!$C$773:$CV$843,Fondeo!Q$40,FALSE)</f>
        <v>782707873.81333339</v>
      </c>
      <c r="R43" s="5">
        <f>+VLOOKUP($C43,Data!$C$773:$CV$843,Fondeo!R$40,FALSE)</f>
        <v>810760625.56416667</v>
      </c>
      <c r="S43" s="5">
        <f>+VLOOKUP($C43,Data!$C$773:$CV$843,Fondeo!S$40,FALSE)</f>
        <v>838803659.53416693</v>
      </c>
      <c r="T43" s="5">
        <f>+VLOOKUP($C43,Data!$C$773:$CV$843,Fondeo!T$40,FALSE)</f>
        <v>873120977.6825</v>
      </c>
      <c r="U43" s="5">
        <f>+VLOOKUP($C43,Data!$C$773:$CV$843,Fondeo!U$40,FALSE)</f>
        <v>907699055.13999999</v>
      </c>
      <c r="V43" s="5">
        <f>+VLOOKUP($C43,Data!$C$773:$CV$843,Fondeo!V$40,FALSE)</f>
        <v>943269637.51833344</v>
      </c>
      <c r="W43" s="5">
        <f>+VLOOKUP($C43,Data!$C$773:$CV$843,Fondeo!W$40,FALSE)</f>
        <v>974798221.57999992</v>
      </c>
      <c r="X43" s="5">
        <f>+VLOOKUP($C43,Data!$C$773:$CV$843,Fondeo!X$40,FALSE)</f>
        <v>1010891505.335</v>
      </c>
      <c r="Y43" s="5">
        <f>+VLOOKUP($C43,Data!$C$773:$CV$843,Fondeo!Y$40,FALSE)</f>
        <v>1035277964.9008331</v>
      </c>
      <c r="Z43" s="5">
        <f>+VLOOKUP($C43,Data!$C$773:$CV$843,Fondeo!Z$40,FALSE)</f>
        <v>1053546846.4633331</v>
      </c>
      <c r="AA43" s="5">
        <f>+VLOOKUP($C43,Data!$C$773:$CV$843,Fondeo!AA$40,FALSE)</f>
        <v>1072190230.5550002</v>
      </c>
      <c r="AB43" s="5">
        <f>+VLOOKUP($C43,Data!$C$773:$CV$843,Fondeo!AB$40,FALSE)</f>
        <v>1095222869.6683333</v>
      </c>
      <c r="AC43" s="5">
        <f>+VLOOKUP($C43,Data!$C$773:$CV$843,Fondeo!AC$40,FALSE)</f>
        <v>1137408338.9208336</v>
      </c>
      <c r="AD43" s="5">
        <f>+VLOOKUP($C43,Data!$C$773:$CV$843,Fondeo!AD$40,FALSE)</f>
        <v>1175258541.5925</v>
      </c>
      <c r="AE43" s="5">
        <f>+VLOOKUP($C43,Data!$C$773:$CV$843,Fondeo!AE$40,FALSE)</f>
        <v>1212397658.4666669</v>
      </c>
      <c r="AF43" s="5">
        <f>+VLOOKUP($C43,Data!$C$773:$CV$843,Fondeo!AF$40,FALSE)</f>
        <v>1242174785.4641669</v>
      </c>
      <c r="AG43" s="5">
        <f>+VLOOKUP($C43,Data!$C$773:$CV$843,Fondeo!AG$40,FALSE)</f>
        <v>1272639805.1099999</v>
      </c>
      <c r="AH43" s="5">
        <f>+VLOOKUP($C43,Data!$C$773:$CV$843,Fondeo!AH$40,FALSE)</f>
        <v>1304529319.9108334</v>
      </c>
      <c r="AI43" s="5">
        <f>+VLOOKUP($C43,Data!$C$773:$CV$843,Fondeo!AI$40,FALSE)</f>
        <v>1344568904.335</v>
      </c>
      <c r="AJ43" s="5">
        <f>+VLOOKUP($C43,Data!$C$773:$CV$843,Fondeo!AJ$40,FALSE)</f>
        <v>1379476827.865</v>
      </c>
      <c r="AK43" s="5">
        <f>+VLOOKUP($C43,Data!$C$773:$CV$843,Fondeo!AK$40,FALSE)</f>
        <v>1424737727.2016666</v>
      </c>
      <c r="AL43" s="5">
        <f>+VLOOKUP($C43,Data!$C$773:$CV$843,Fondeo!AL$40,FALSE)</f>
        <v>1465057334.0299997</v>
      </c>
      <c r="AM43" s="5">
        <f>+VLOOKUP($C43,Data!$C$773:$CV$843,Fondeo!AM$40,FALSE)</f>
        <v>1503082173.3075001</v>
      </c>
      <c r="AN43" s="5">
        <f>+VLOOKUP($C43,Data!$C$773:$CV$843,Fondeo!AN$40,FALSE)</f>
        <v>1538560482.488333</v>
      </c>
      <c r="AO43" s="5">
        <f>+VLOOKUP($C43,Data!$C$773:$CV$843,Fondeo!AO$40,FALSE)</f>
        <v>1561723386.03</v>
      </c>
      <c r="AP43" s="5">
        <f>+VLOOKUP($C43,Data!$C$773:$CV$843,Fondeo!AP$40,FALSE)</f>
        <v>1588568356.2491665</v>
      </c>
      <c r="AQ43" s="5">
        <f>+VLOOKUP($C43,Data!$C$773:$CV$843,Fondeo!AQ$40,FALSE)</f>
        <v>1605794513.7124999</v>
      </c>
      <c r="AR43" s="5">
        <f>+VLOOKUP($C43,Data!$C$773:$CV$843,Fondeo!AR$40,FALSE)</f>
        <v>1616010625.0833333</v>
      </c>
      <c r="AS43" s="5">
        <f>+VLOOKUP($C43,Data!$C$773:$CV$843,Fondeo!AS$40,FALSE)</f>
        <v>1628942349.8133335</v>
      </c>
      <c r="AT43" s="5">
        <f>+VLOOKUP($C43,Data!$C$773:$CV$843,Fondeo!AT$40,FALSE)</f>
        <v>1637283603.6508331</v>
      </c>
      <c r="AU43" s="5">
        <f>+VLOOKUP($C43,Data!$C$773:$CV$843,Fondeo!AU$40,FALSE)</f>
        <v>1644610338.0358334</v>
      </c>
      <c r="AV43" s="5">
        <f>+VLOOKUP($C43,Data!$C$773:$CV$843,Fondeo!AV$40,FALSE)</f>
        <v>1650331550.0083332</v>
      </c>
      <c r="AW43" s="5">
        <f>+VLOOKUP($C43,Data!$C$773:$CV$843,Fondeo!AW$40,FALSE)</f>
        <v>1669589904.7558334</v>
      </c>
      <c r="AX43" s="5">
        <f>+VLOOKUP($C43,Data!$C$773:$CV$843,Fondeo!AX$40,FALSE)</f>
        <v>1692383529.6724999</v>
      </c>
      <c r="AY43" s="5">
        <f>+VLOOKUP($C43,Data!$C$773:$CV$843,Fondeo!AY$40,FALSE)</f>
        <v>1735101811.0233333</v>
      </c>
      <c r="AZ43" s="5">
        <f>+VLOOKUP($C43,Data!$C$773:$CV$843,Fondeo!AZ$40,FALSE)</f>
        <v>1780627012.1791666</v>
      </c>
      <c r="BA43" s="5">
        <f>+VLOOKUP($C43,Data!$C$773:$CV$843,Fondeo!BA$40,FALSE)</f>
        <v>1777870650.6683331</v>
      </c>
      <c r="BB43" s="5">
        <f>+VLOOKUP($C43,Data!$C$773:$CV$843,Fondeo!BB$40,FALSE)</f>
        <v>1775393997.4716671</v>
      </c>
      <c r="BC43" s="5">
        <f>+VLOOKUP($C43,Data!$C$773:$CV$843,Fondeo!BC$40,FALSE)</f>
        <v>1789322599.6191666</v>
      </c>
      <c r="BD43" s="5">
        <f>+VLOOKUP($C43,Data!$C$773:$CV$843,Fondeo!BD$40,FALSE)</f>
        <v>1811470542.135833</v>
      </c>
      <c r="BE43" s="5">
        <f>+VLOOKUP($C43,Data!$C$773:$CV$843,Fondeo!BE$40,FALSE)</f>
        <v>1831160413.5691664</v>
      </c>
      <c r="BF43" s="5">
        <f>+VLOOKUP($C43,Data!$C$773:$CV$843,Fondeo!BF$40,FALSE)</f>
        <v>1840047137.1824999</v>
      </c>
      <c r="BG43" s="5">
        <f>+VLOOKUP($C43,Data!$C$773:$CV$843,Fondeo!BG$40,FALSE)</f>
        <v>1853973219.2450001</v>
      </c>
      <c r="BH43" s="5">
        <f>+VLOOKUP($C43,Data!$C$773:$CV$843,Fondeo!BH$40,FALSE)</f>
        <v>1869079325.9783335</v>
      </c>
      <c r="BI43" s="5">
        <f>+VLOOKUP($C43,Data!$C$773:$CV$843,Fondeo!BI$40,FALSE)</f>
        <v>1849909620.6383333</v>
      </c>
      <c r="BJ43" s="5">
        <f>+VLOOKUP($C43,Data!$C$773:$CV$843,Fondeo!BJ$40,FALSE)</f>
        <v>1822438303.2008333</v>
      </c>
      <c r="BK43" s="5">
        <f>+VLOOKUP($C43,Data!$C$773:$CV$843,Fondeo!BK$40,FALSE)</f>
        <v>1778599220.9166667</v>
      </c>
      <c r="BL43" s="5">
        <f>+VLOOKUP($C43,Data!$C$773:$CV$843,Fondeo!BL$40,FALSE)</f>
        <v>1753522563.0766666</v>
      </c>
      <c r="BM43" s="5">
        <f>+VLOOKUP($C43,Data!$C$773:$CV$843,Fondeo!BM$40,FALSE)</f>
        <v>1728800616.5608332</v>
      </c>
      <c r="BN43" s="5">
        <f>+VLOOKUP($C43,Data!$C$773:$CV$843,Fondeo!BN$40,FALSE)</f>
        <v>1701622768.4975002</v>
      </c>
      <c r="BO43" s="5">
        <f>+VLOOKUP($C43,Data!$C$773:$CV$843,Fondeo!BO$40,FALSE)</f>
        <v>1668880343.6941669</v>
      </c>
      <c r="BP43" s="5">
        <f>+VLOOKUP($C43,Data!$C$773:$CV$843,Fondeo!BP$40,FALSE)</f>
        <v>1636770620.8483336</v>
      </c>
      <c r="BQ43" s="5">
        <f>+VLOOKUP($C43,Data!$C$773:$CV$843,Fondeo!BQ$40,FALSE)</f>
        <v>1598614741.1133335</v>
      </c>
      <c r="BR43" s="5">
        <f>+VLOOKUP($C43,Data!$C$773:$CV$843,Fondeo!BR$40,FALSE)</f>
        <v>1568092960.835</v>
      </c>
      <c r="BS43" s="5">
        <f>+VLOOKUP($C43,Data!$C$773:$CV$843,Fondeo!BS$40,FALSE)</f>
        <v>1525947217.7333333</v>
      </c>
      <c r="BT43" s="5">
        <f>+VLOOKUP($C43,Data!$C$773:$CV$843,Fondeo!BT$40,FALSE)</f>
        <v>1484520027.9858334</v>
      </c>
      <c r="BU43" s="5">
        <f>+VLOOKUP($C43,Data!$C$773:$CV$843,Fondeo!BU$40,FALSE)</f>
        <v>1459026657.8941667</v>
      </c>
      <c r="BV43" s="5">
        <f>+VLOOKUP($C43,Data!$C$773:$CV$843,Fondeo!BV$40,FALSE)</f>
        <v>1441874494.8116667</v>
      </c>
      <c r="BW43" s="5">
        <f>+VLOOKUP($C43,Data!$C$773:$CV$843,Fondeo!BW$40,FALSE)</f>
        <v>1423248061.0958335</v>
      </c>
      <c r="BX43" s="5">
        <f>+VLOOKUP($C43,Data!$C$773:$CV$843,Fondeo!BX$40,FALSE)</f>
        <v>1380976089.5191667</v>
      </c>
      <c r="BY43" s="5">
        <f>+VLOOKUP($C43,Data!$C$773:$CV$843,Fondeo!BY$40,FALSE)</f>
        <v>1377426074.1525002</v>
      </c>
      <c r="BZ43" s="5">
        <f>+VLOOKUP($C43,Data!$C$773:$CV$843,Fondeo!BZ$40,FALSE)</f>
        <v>1374766680.7891667</v>
      </c>
      <c r="CA43" s="5">
        <f>+VLOOKUP($C43,Data!$C$773:$CV$843,Fondeo!CA$40,FALSE)</f>
        <v>1370162022.4091666</v>
      </c>
      <c r="CB43" s="5">
        <f>+VLOOKUP($C43,Data!$C$773:$CV$843,Fondeo!CB$40,FALSE)</f>
        <v>1355094122.6291666</v>
      </c>
      <c r="CC43" s="5">
        <f>+VLOOKUP($C43,Data!$C$773:$CV$843,Fondeo!CC$40,FALSE)</f>
        <v>1349144617.9316666</v>
      </c>
      <c r="CD43" s="5">
        <f>+VLOOKUP($C43,Data!$C$773:$CV$843,Fondeo!CD$40,FALSE)</f>
        <v>1346703303.9750001</v>
      </c>
      <c r="CE43" s="5">
        <f>+VLOOKUP($C43,Data!$C$773:$CV$843,Fondeo!CE$40,FALSE)</f>
        <v>1344430874.875</v>
      </c>
      <c r="CF43" s="5">
        <f>+VLOOKUP($C43,Data!$C$773:$CV$843,Fondeo!CF$40,FALSE)</f>
        <v>1345815884.4241667</v>
      </c>
      <c r="CG43" s="5">
        <f>+VLOOKUP($C43,Data!$C$773:$CV$843,Fondeo!CG$40,FALSE)</f>
        <v>1346934966.8349998</v>
      </c>
      <c r="CH43" s="5">
        <f>+VLOOKUP($C43,Data!$C$773:$CV$843,Fondeo!CH$40,FALSE)</f>
        <v>1352358012.7024996</v>
      </c>
      <c r="CI43" s="5">
        <f>+VLOOKUP($C43,Data!$C$773:$CV$843,Fondeo!CI$40,FALSE)</f>
        <v>1360817656.5591664</v>
      </c>
      <c r="CJ43" s="5">
        <f>+VLOOKUP($C43,Data!$C$773:$CV$843,Fondeo!CJ$40,FALSE)</f>
        <v>1371784972.1183331</v>
      </c>
      <c r="CK43" s="5">
        <f>+VLOOKUP($C43,Data!$C$773:$CV$843,Fondeo!CK$40,FALSE)</f>
        <v>1386217231.5724998</v>
      </c>
      <c r="CL43" s="5">
        <f>+VLOOKUP($C43,Data!$C$773:$CV$843,Fondeo!CL$40,FALSE)</f>
        <v>1391095693.2883332</v>
      </c>
      <c r="CM43" s="5">
        <f>+VLOOKUP($C43,Data!$C$773:$CV$843,Fondeo!CM$40,FALSE)</f>
        <v>1390234452.6566665</v>
      </c>
      <c r="CN43" s="5">
        <f>+VLOOKUP($C43,Data!$C$773:$CV$843,Fondeo!CN$40,FALSE)</f>
        <v>1396727579.9433334</v>
      </c>
      <c r="CO43" s="5">
        <f>+VLOOKUP($C43,Data!$C$773:$CV$843,Fondeo!CO$40,FALSE)</f>
        <v>1388692173.0916667</v>
      </c>
      <c r="CP43" s="5">
        <f>+VLOOKUP($C43,Data!$C$773:$CV$843,Fondeo!CP$40,FALSE)</f>
        <v>1378966719.0200002</v>
      </c>
      <c r="CQ43" s="5">
        <f>+VLOOKUP($C43,Data!$C$773:$CV$843,Fondeo!CQ$40,FALSE)</f>
        <v>1371847481.22</v>
      </c>
      <c r="CR43" s="5">
        <f>+VLOOKUP($C43,Data!$C$773:$CV$843,Fondeo!CR$40,FALSE)</f>
        <v>1365003299.0341668</v>
      </c>
      <c r="CS43" s="5">
        <f>+VLOOKUP($C43,Data!$C$773:$CV$843,Fondeo!CS$40,FALSE)</f>
        <v>1371059098.7825005</v>
      </c>
      <c r="CT43" s="5">
        <f>+VLOOKUP($C43,Data!$C$773:$CV$843,Fondeo!CT$40,FALSE)</f>
        <v>1369376564.3908336</v>
      </c>
      <c r="CU43" s="5">
        <f>+VLOOKUP($C43,Data!$C$773:$CV$843,Fondeo!CU$40,FALSE)</f>
        <v>1365420001.1233335</v>
      </c>
      <c r="CV43" s="5">
        <f>+VLOOKUP($C43,Data!$C$773:$CV$843,Fondeo!CV$40,FALSE)</f>
        <v>1372372775.5816667</v>
      </c>
    </row>
    <row r="44" spans="1:100" x14ac:dyDescent="0.3">
      <c r="A44" s="1">
        <v>1</v>
      </c>
      <c r="B44" s="1">
        <v>7</v>
      </c>
      <c r="C44" s="1" t="s">
        <v>4</v>
      </c>
      <c r="D44" s="5">
        <f>+VLOOKUP($C44,Data!$C$773:$CV$843,Fondeo!D$40,FALSE)</f>
        <v>728670954.00916672</v>
      </c>
      <c r="E44" s="5">
        <f>+VLOOKUP($C44,Data!$C$773:$CV$843,Fondeo!E$40,FALSE)</f>
        <v>754870349.55499995</v>
      </c>
      <c r="F44" s="5">
        <f>+VLOOKUP($C44,Data!$C$773:$CV$843,Fondeo!F$40,FALSE)</f>
        <v>765672935.22916663</v>
      </c>
      <c r="G44" s="5">
        <f>+VLOOKUP($C44,Data!$C$773:$CV$843,Fondeo!G$40,FALSE)</f>
        <v>778948810.98083341</v>
      </c>
      <c r="H44" s="5">
        <f>+VLOOKUP($C44,Data!$C$773:$CV$843,Fondeo!H$40,FALSE)</f>
        <v>785369296.61500013</v>
      </c>
      <c r="I44" s="5">
        <f>+VLOOKUP($C44,Data!$C$773:$CV$843,Fondeo!I$40,FALSE)</f>
        <v>803053363.44999993</v>
      </c>
      <c r="J44" s="5">
        <f>+VLOOKUP($C44,Data!$C$773:$CV$843,Fondeo!J$40,FALSE)</f>
        <v>821150755.7791667</v>
      </c>
      <c r="K44" s="5">
        <f>+VLOOKUP($C44,Data!$C$773:$CV$843,Fondeo!K$40,FALSE)</f>
        <v>840493683.55750024</v>
      </c>
      <c r="L44" s="5">
        <f>+VLOOKUP($C44,Data!$C$773:$CV$843,Fondeo!L$40,FALSE)</f>
        <v>864996429.79166663</v>
      </c>
      <c r="M44" s="5">
        <f>+VLOOKUP($C44,Data!$C$773:$CV$843,Fondeo!M$40,FALSE)</f>
        <v>893490822.43499994</v>
      </c>
      <c r="N44" s="5">
        <f>+VLOOKUP($C44,Data!$C$773:$CV$843,Fondeo!N$40,FALSE)</f>
        <v>916631800.61166668</v>
      </c>
      <c r="O44" s="5">
        <f>+VLOOKUP($C44,Data!$C$773:$CV$843,Fondeo!O$40,FALSE)</f>
        <v>936022777.82000005</v>
      </c>
      <c r="P44" s="5">
        <f>+VLOOKUP($C44,Data!$C$773:$CV$843,Fondeo!P$40,FALSE)</f>
        <v>957549080.38833332</v>
      </c>
      <c r="Q44" s="5">
        <f>+VLOOKUP($C44,Data!$C$773:$CV$843,Fondeo!Q$40,FALSE)</f>
        <v>986244555.46333349</v>
      </c>
      <c r="R44" s="5">
        <f>+VLOOKUP($C44,Data!$C$773:$CV$843,Fondeo!R$40,FALSE)</f>
        <v>1015983243.9966666</v>
      </c>
      <c r="S44" s="5">
        <f>+VLOOKUP($C44,Data!$C$773:$CV$843,Fondeo!S$40,FALSE)</f>
        <v>1057527281.8075</v>
      </c>
      <c r="T44" s="5">
        <f>+VLOOKUP($C44,Data!$C$773:$CV$843,Fondeo!T$40,FALSE)</f>
        <v>1108558119.9166667</v>
      </c>
      <c r="U44" s="5">
        <f>+VLOOKUP($C44,Data!$C$773:$CV$843,Fondeo!U$40,FALSE)</f>
        <v>1147903647.8483334</v>
      </c>
      <c r="V44" s="5">
        <f>+VLOOKUP($C44,Data!$C$773:$CV$843,Fondeo!V$40,FALSE)</f>
        <v>1185532666.1366665</v>
      </c>
      <c r="W44" s="5">
        <f>+VLOOKUP($C44,Data!$C$773:$CV$843,Fondeo!W$40,FALSE)</f>
        <v>1225944708.1475</v>
      </c>
      <c r="X44" s="5">
        <f>+VLOOKUP($C44,Data!$C$773:$CV$843,Fondeo!X$40,FALSE)</f>
        <v>1268127864.5625</v>
      </c>
      <c r="Y44" s="5">
        <f>+VLOOKUP($C44,Data!$C$773:$CV$843,Fondeo!Y$40,FALSE)</f>
        <v>1300365102.3691666</v>
      </c>
      <c r="Z44" s="5">
        <f>+VLOOKUP($C44,Data!$C$773:$CV$843,Fondeo!Z$40,FALSE)</f>
        <v>1333835022.9041667</v>
      </c>
      <c r="AA44" s="5">
        <f>+VLOOKUP($C44,Data!$C$773:$CV$843,Fondeo!AA$40,FALSE)</f>
        <v>1364686453.9558332</v>
      </c>
      <c r="AB44" s="5">
        <f>+VLOOKUP($C44,Data!$C$773:$CV$843,Fondeo!AB$40,FALSE)</f>
        <v>1388879703.4149997</v>
      </c>
      <c r="AC44" s="5">
        <f>+VLOOKUP($C44,Data!$C$773:$CV$843,Fondeo!AC$40,FALSE)</f>
        <v>1405304608.9541667</v>
      </c>
      <c r="AD44" s="5">
        <f>+VLOOKUP($C44,Data!$C$773:$CV$843,Fondeo!AD$40,FALSE)</f>
        <v>1418996647.7983334</v>
      </c>
      <c r="AE44" s="5">
        <f>+VLOOKUP($C44,Data!$C$773:$CV$843,Fondeo!AE$40,FALSE)</f>
        <v>1411501720.7575002</v>
      </c>
      <c r="AF44" s="5">
        <f>+VLOOKUP($C44,Data!$C$773:$CV$843,Fondeo!AF$40,FALSE)</f>
        <v>1399380343.0266669</v>
      </c>
      <c r="AG44" s="5">
        <f>+VLOOKUP($C44,Data!$C$773:$CV$843,Fondeo!AG$40,FALSE)</f>
        <v>1390154708.4566667</v>
      </c>
      <c r="AH44" s="5">
        <f>+VLOOKUP($C44,Data!$C$773:$CV$843,Fondeo!AH$40,FALSE)</f>
        <v>1383325242.6666667</v>
      </c>
      <c r="AI44" s="5">
        <f>+VLOOKUP($C44,Data!$C$773:$CV$843,Fondeo!AI$40,FALSE)</f>
        <v>1367252540.9766667</v>
      </c>
      <c r="AJ44" s="5">
        <f>+VLOOKUP($C44,Data!$C$773:$CV$843,Fondeo!AJ$40,FALSE)</f>
        <v>1345986487.0916665</v>
      </c>
      <c r="AK44" s="5">
        <f>+VLOOKUP($C44,Data!$C$773:$CV$843,Fondeo!AK$40,FALSE)</f>
        <v>1329410687.3908331</v>
      </c>
      <c r="AL44" s="5">
        <f>+VLOOKUP($C44,Data!$C$773:$CV$843,Fondeo!AL$40,FALSE)</f>
        <v>1321130680.6525002</v>
      </c>
      <c r="AM44" s="5">
        <f>+VLOOKUP($C44,Data!$C$773:$CV$843,Fondeo!AM$40,FALSE)</f>
        <v>1312884186.9908335</v>
      </c>
      <c r="AN44" s="5">
        <f>+VLOOKUP($C44,Data!$C$773:$CV$843,Fondeo!AN$40,FALSE)</f>
        <v>1326924371.6691666</v>
      </c>
      <c r="AO44" s="5">
        <f>+VLOOKUP($C44,Data!$C$773:$CV$843,Fondeo!AO$40,FALSE)</f>
        <v>1349224096.4375</v>
      </c>
      <c r="AP44" s="5">
        <f>+VLOOKUP($C44,Data!$C$773:$CV$843,Fondeo!AP$40,FALSE)</f>
        <v>1379135006.1391666</v>
      </c>
      <c r="AQ44" s="5">
        <f>+VLOOKUP($C44,Data!$C$773:$CV$843,Fondeo!AQ$40,FALSE)</f>
        <v>1414112144.4066668</v>
      </c>
      <c r="AR44" s="5">
        <f>+VLOOKUP($C44,Data!$C$773:$CV$843,Fondeo!AR$40,FALSE)</f>
        <v>1448175468.1641667</v>
      </c>
      <c r="AS44" s="5">
        <f>+VLOOKUP($C44,Data!$C$773:$CV$843,Fondeo!AS$40,FALSE)</f>
        <v>1484912641.1400001</v>
      </c>
      <c r="AT44" s="5">
        <f>+VLOOKUP($C44,Data!$C$773:$CV$843,Fondeo!AT$40,FALSE)</f>
        <v>1527075227.4316666</v>
      </c>
      <c r="AU44" s="5">
        <f>+VLOOKUP($C44,Data!$C$773:$CV$843,Fondeo!AU$40,FALSE)</f>
        <v>1581731958.3508332</v>
      </c>
      <c r="AV44" s="5">
        <f>+VLOOKUP($C44,Data!$C$773:$CV$843,Fondeo!AV$40,FALSE)</f>
        <v>1647696536.0625</v>
      </c>
      <c r="AW44" s="5">
        <f>+VLOOKUP($C44,Data!$C$773:$CV$843,Fondeo!AW$40,FALSE)</f>
        <v>1723505149.905</v>
      </c>
      <c r="AX44" s="5">
        <f>+VLOOKUP($C44,Data!$C$773:$CV$843,Fondeo!AX$40,FALSE)</f>
        <v>1806692460.6724999</v>
      </c>
      <c r="AY44" s="5">
        <f>+VLOOKUP($C44,Data!$C$773:$CV$843,Fondeo!AY$40,FALSE)</f>
        <v>1893492163.7049999</v>
      </c>
      <c r="AZ44" s="5">
        <f>+VLOOKUP($C44,Data!$C$773:$CV$843,Fondeo!AZ$40,FALSE)</f>
        <v>1977114877.5125</v>
      </c>
      <c r="BA44" s="5">
        <f>+VLOOKUP($C44,Data!$C$773:$CV$843,Fondeo!BA$40,FALSE)</f>
        <v>1988564367.3391669</v>
      </c>
      <c r="BB44" s="5">
        <f>+VLOOKUP($C44,Data!$C$773:$CV$843,Fondeo!BB$40,FALSE)</f>
        <v>1990321742.9883337</v>
      </c>
      <c r="BC44" s="5">
        <f>+VLOOKUP($C44,Data!$C$773:$CV$843,Fondeo!BC$40,FALSE)</f>
        <v>1976287932.2574997</v>
      </c>
      <c r="BD44" s="5">
        <f>+VLOOKUP($C44,Data!$C$773:$CV$843,Fondeo!BD$40,FALSE)</f>
        <v>1954981515.0824997</v>
      </c>
      <c r="BE44" s="5">
        <f>+VLOOKUP($C44,Data!$C$773:$CV$843,Fondeo!BE$40,FALSE)</f>
        <v>1936970136.5100002</v>
      </c>
      <c r="BF44" s="5">
        <f>+VLOOKUP($C44,Data!$C$773:$CV$843,Fondeo!BF$40,FALSE)</f>
        <v>1919400681.2383337</v>
      </c>
      <c r="BG44" s="5">
        <f>+VLOOKUP($C44,Data!$C$773:$CV$843,Fondeo!BG$40,FALSE)</f>
        <v>1898624186.49</v>
      </c>
      <c r="BH44" s="5">
        <f>+VLOOKUP($C44,Data!$C$773:$CV$843,Fondeo!BH$40,FALSE)</f>
        <v>1872629419.3516667</v>
      </c>
      <c r="BI44" s="5">
        <f>+VLOOKUP($C44,Data!$C$773:$CV$843,Fondeo!BI$40,FALSE)</f>
        <v>1830572265.6108332</v>
      </c>
      <c r="BJ44" s="5">
        <f>+VLOOKUP($C44,Data!$C$773:$CV$843,Fondeo!BJ$40,FALSE)</f>
        <v>1775495480.8708334</v>
      </c>
      <c r="BK44" s="5">
        <f>+VLOOKUP($C44,Data!$C$773:$CV$843,Fondeo!BK$40,FALSE)</f>
        <v>1708772354.2149999</v>
      </c>
      <c r="BL44" s="5">
        <f>+VLOOKUP($C44,Data!$C$773:$CV$843,Fondeo!BL$40,FALSE)</f>
        <v>1625042168.135833</v>
      </c>
      <c r="BM44" s="5">
        <f>+VLOOKUP($C44,Data!$C$773:$CV$843,Fondeo!BM$40,FALSE)</f>
        <v>1592241989.1549997</v>
      </c>
      <c r="BN44" s="5">
        <f>+VLOOKUP($C44,Data!$C$773:$CV$843,Fondeo!BN$40,FALSE)</f>
        <v>1552049314.0516665</v>
      </c>
      <c r="BO44" s="5">
        <f>+VLOOKUP($C44,Data!$C$773:$CV$843,Fondeo!BO$40,FALSE)</f>
        <v>1523679777.3191664</v>
      </c>
      <c r="BP44" s="5">
        <f>+VLOOKUP($C44,Data!$C$773:$CV$843,Fondeo!BP$40,FALSE)</f>
        <v>1496952623.6166666</v>
      </c>
      <c r="BQ44" s="5">
        <f>+VLOOKUP($C44,Data!$C$773:$CV$843,Fondeo!BQ$40,FALSE)</f>
        <v>1469478763.9508333</v>
      </c>
      <c r="BR44" s="5">
        <f>+VLOOKUP($C44,Data!$C$773:$CV$843,Fondeo!BR$40,FALSE)</f>
        <v>1433146725.3666668</v>
      </c>
      <c r="BS44" s="5">
        <f>+VLOOKUP($C44,Data!$C$773:$CV$843,Fondeo!BS$40,FALSE)</f>
        <v>1385373390.5991666</v>
      </c>
      <c r="BT44" s="5">
        <f>+VLOOKUP($C44,Data!$C$773:$CV$843,Fondeo!BT$40,FALSE)</f>
        <v>1330944890.7983332</v>
      </c>
      <c r="BU44" s="5">
        <f>+VLOOKUP($C44,Data!$C$773:$CV$843,Fondeo!BU$40,FALSE)</f>
        <v>1277685189.8466666</v>
      </c>
      <c r="BV44" s="5">
        <f>+VLOOKUP($C44,Data!$C$773:$CV$843,Fondeo!BV$40,FALSE)</f>
        <v>1226330099.6499999</v>
      </c>
      <c r="BW44" s="5">
        <f>+VLOOKUP($C44,Data!$C$773:$CV$843,Fondeo!BW$40,FALSE)</f>
        <v>1181114793.0308332</v>
      </c>
      <c r="BX44" s="5">
        <f>+VLOOKUP($C44,Data!$C$773:$CV$843,Fondeo!BX$40,FALSE)</f>
        <v>1130915378.2133334</v>
      </c>
      <c r="BY44" s="5">
        <f>+VLOOKUP($C44,Data!$C$773:$CV$843,Fondeo!BY$40,FALSE)</f>
        <v>1091391048.9083335</v>
      </c>
      <c r="BZ44" s="5">
        <f>+VLOOKUP($C44,Data!$C$773:$CV$843,Fondeo!BZ$40,FALSE)</f>
        <v>1063502238.3858334</v>
      </c>
      <c r="CA44" s="5">
        <f>+VLOOKUP($C44,Data!$C$773:$CV$843,Fondeo!CA$40,FALSE)</f>
        <v>1035822910.6374999</v>
      </c>
      <c r="CB44" s="5">
        <f>+VLOOKUP($C44,Data!$C$773:$CV$843,Fondeo!CB$40,FALSE)</f>
        <v>1016509344.3708334</v>
      </c>
      <c r="CC44" s="5">
        <f>+VLOOKUP($C44,Data!$C$773:$CV$843,Fondeo!CC$40,FALSE)</f>
        <v>993342964.59833324</v>
      </c>
      <c r="CD44" s="5">
        <f>+VLOOKUP($C44,Data!$C$773:$CV$843,Fondeo!CD$40,FALSE)</f>
        <v>981412153.44749987</v>
      </c>
      <c r="CE44" s="5">
        <f>+VLOOKUP($C44,Data!$C$773:$CV$843,Fondeo!CE$40,FALSE)</f>
        <v>976886487.06833327</v>
      </c>
      <c r="CF44" s="5">
        <f>+VLOOKUP($C44,Data!$C$773:$CV$843,Fondeo!CF$40,FALSE)</f>
        <v>978943212.30583322</v>
      </c>
      <c r="CG44" s="5">
        <f>+VLOOKUP($C44,Data!$C$773:$CV$843,Fondeo!CG$40,FALSE)</f>
        <v>988970332.7258333</v>
      </c>
      <c r="CH44" s="5">
        <f>+VLOOKUP($C44,Data!$C$773:$CV$843,Fondeo!CH$40,FALSE)</f>
        <v>999617543.12833345</v>
      </c>
      <c r="CI44" s="5">
        <f>+VLOOKUP($C44,Data!$C$773:$CV$843,Fondeo!CI$40,FALSE)</f>
        <v>1015625534.3041668</v>
      </c>
      <c r="CJ44" s="5">
        <f>+VLOOKUP($C44,Data!$C$773:$CV$843,Fondeo!CJ$40,FALSE)</f>
        <v>1038404955.0533333</v>
      </c>
      <c r="CK44" s="5">
        <f>+VLOOKUP($C44,Data!$C$773:$CV$843,Fondeo!CK$40,FALSE)</f>
        <v>1072160261.8141667</v>
      </c>
      <c r="CL44" s="5">
        <f>+VLOOKUP($C44,Data!$C$773:$CV$843,Fondeo!CL$40,FALSE)</f>
        <v>1104407836.1875</v>
      </c>
      <c r="CM44" s="5">
        <f>+VLOOKUP($C44,Data!$C$773:$CV$843,Fondeo!CM$40,FALSE)</f>
        <v>1138277659.3241668</v>
      </c>
      <c r="CN44" s="5">
        <f>+VLOOKUP($C44,Data!$C$773:$CV$843,Fondeo!CN$40,FALSE)</f>
        <v>1161916529.3675001</v>
      </c>
      <c r="CO44" s="5">
        <f>+VLOOKUP($C44,Data!$C$773:$CV$843,Fondeo!CO$40,FALSE)</f>
        <v>1186984372.5383334</v>
      </c>
      <c r="CP44" s="5">
        <f>+VLOOKUP($C44,Data!$C$773:$CV$843,Fondeo!CP$40,FALSE)</f>
        <v>1200632378.9541667</v>
      </c>
      <c r="CQ44" s="5">
        <f>+VLOOKUP($C44,Data!$C$773:$CV$843,Fondeo!CQ$40,FALSE)</f>
        <v>1214643147.4750001</v>
      </c>
      <c r="CR44" s="5">
        <f>+VLOOKUP($C44,Data!$C$773:$CV$843,Fondeo!CR$40,FALSE)</f>
        <v>1223442369.7708333</v>
      </c>
      <c r="CS44" s="5">
        <f>+VLOOKUP($C44,Data!$C$773:$CV$843,Fondeo!CS$40,FALSE)</f>
        <v>1228844105.7525001</v>
      </c>
      <c r="CT44" s="5">
        <f>+VLOOKUP($C44,Data!$C$773:$CV$843,Fondeo!CT$40,FALSE)</f>
        <v>1227374692.9450002</v>
      </c>
      <c r="CU44" s="5">
        <f>+VLOOKUP($C44,Data!$C$773:$CV$843,Fondeo!CU$40,FALSE)</f>
        <v>1221211921.9775002</v>
      </c>
      <c r="CV44" s="5">
        <f>+VLOOKUP($C44,Data!$C$773:$CV$843,Fondeo!CV$40,FALSE)</f>
        <v>1210938252.5975001</v>
      </c>
    </row>
    <row r="45" spans="1:100" x14ac:dyDescent="0.3">
      <c r="A45" s="1">
        <v>1</v>
      </c>
      <c r="B45" s="1">
        <v>8</v>
      </c>
      <c r="C45" s="1" t="s">
        <v>5</v>
      </c>
      <c r="D45" s="5">
        <f>+VLOOKUP($C45,Data!$C$773:$CV$843,Fondeo!D$40,FALSE)</f>
        <v>382556583.33333331</v>
      </c>
      <c r="E45" s="5">
        <f>+VLOOKUP($C45,Data!$C$773:$CV$843,Fondeo!E$40,FALSE)</f>
        <v>367505583.33333331</v>
      </c>
      <c r="F45" s="5">
        <f>+VLOOKUP($C45,Data!$C$773:$CV$843,Fondeo!F$40,FALSE)</f>
        <v>319973833.33333331</v>
      </c>
      <c r="G45" s="5">
        <f>+VLOOKUP($C45,Data!$C$773:$CV$843,Fondeo!G$40,FALSE)</f>
        <v>301980000</v>
      </c>
      <c r="H45" s="5">
        <f>+VLOOKUP($C45,Data!$C$773:$CV$843,Fondeo!H$40,FALSE)</f>
        <v>281936500</v>
      </c>
      <c r="I45" s="5">
        <f>+VLOOKUP($C45,Data!$C$773:$CV$843,Fondeo!I$40,FALSE)</f>
        <v>256417666.66666666</v>
      </c>
      <c r="J45" s="5">
        <f>+VLOOKUP($C45,Data!$C$773:$CV$843,Fondeo!J$40,FALSE)</f>
        <v>229452416.66666666</v>
      </c>
      <c r="K45" s="5">
        <f>+VLOOKUP($C45,Data!$C$773:$CV$843,Fondeo!K$40,FALSE)</f>
        <v>202529833.33333334</v>
      </c>
      <c r="L45" s="5">
        <f>+VLOOKUP($C45,Data!$C$773:$CV$843,Fondeo!L$40,FALSE)</f>
        <v>180253000</v>
      </c>
      <c r="M45" s="5">
        <f>+VLOOKUP($C45,Data!$C$773:$CV$843,Fondeo!M$40,FALSE)</f>
        <v>157473333.33333334</v>
      </c>
      <c r="N45" s="5">
        <f>+VLOOKUP($C45,Data!$C$773:$CV$843,Fondeo!N$40,FALSE)</f>
        <v>135352166.66666666</v>
      </c>
      <c r="O45" s="5">
        <f>+VLOOKUP($C45,Data!$C$773:$CV$843,Fondeo!O$40,FALSE)</f>
        <v>146050800.22416666</v>
      </c>
      <c r="P45" s="5">
        <f>+VLOOKUP($C45,Data!$C$773:$CV$843,Fondeo!P$40,FALSE)</f>
        <v>135292120.5025</v>
      </c>
      <c r="Q45" s="5">
        <f>+VLOOKUP($C45,Data!$C$773:$CV$843,Fondeo!Q$40,FALSE)</f>
        <v>131594455.40499999</v>
      </c>
      <c r="R45" s="5">
        <f>+VLOOKUP($C45,Data!$C$773:$CV$843,Fondeo!R$40,FALSE)</f>
        <v>122424475.86</v>
      </c>
      <c r="S45" s="5">
        <f>+VLOOKUP($C45,Data!$C$773:$CV$843,Fondeo!S$40,FALSE)</f>
        <v>112400574.06083335</v>
      </c>
      <c r="T45" s="5">
        <f>+VLOOKUP($C45,Data!$C$773:$CV$843,Fondeo!T$40,FALSE)</f>
        <v>103163922.82166667</v>
      </c>
      <c r="U45" s="5">
        <f>+VLOOKUP($C45,Data!$C$773:$CV$843,Fondeo!U$40,FALSE)</f>
        <v>104549763.26416667</v>
      </c>
      <c r="V45" s="5">
        <f>+VLOOKUP($C45,Data!$C$773:$CV$843,Fondeo!V$40,FALSE)</f>
        <v>108856859.98916668</v>
      </c>
      <c r="W45" s="5">
        <f>+VLOOKUP($C45,Data!$C$773:$CV$843,Fondeo!W$40,FALSE)</f>
        <v>112296599.25666666</v>
      </c>
      <c r="X45" s="5">
        <f>+VLOOKUP($C45,Data!$C$773:$CV$843,Fondeo!X$40,FALSE)</f>
        <v>115308547.88833332</v>
      </c>
      <c r="Y45" s="5">
        <f>+VLOOKUP($C45,Data!$C$773:$CV$843,Fondeo!Y$40,FALSE)</f>
        <v>118875552.59749998</v>
      </c>
      <c r="Z45" s="5">
        <f>+VLOOKUP($C45,Data!$C$773:$CV$843,Fondeo!Z$40,FALSE)</f>
        <v>122058650.23999999</v>
      </c>
      <c r="AA45" s="5">
        <f>+VLOOKUP($C45,Data!$C$773:$CV$843,Fondeo!AA$40,FALSE)</f>
        <v>104201292.11083335</v>
      </c>
      <c r="AB45" s="5">
        <f>+VLOOKUP($C45,Data!$C$773:$CV$843,Fondeo!AB$40,FALSE)</f>
        <v>109358011.60750002</v>
      </c>
      <c r="AC45" s="5">
        <f>+VLOOKUP($C45,Data!$C$773:$CV$843,Fondeo!AC$40,FALSE)</f>
        <v>107364692.25166667</v>
      </c>
      <c r="AD45" s="5">
        <f>+VLOOKUP($C45,Data!$C$773:$CV$843,Fondeo!AD$40,FALSE)</f>
        <v>111040775.86666666</v>
      </c>
      <c r="AE45" s="5">
        <f>+VLOOKUP($C45,Data!$C$773:$CV$843,Fondeo!AE$40,FALSE)</f>
        <v>111534402.395</v>
      </c>
      <c r="AF45" s="5">
        <f>+VLOOKUP($C45,Data!$C$773:$CV$843,Fondeo!AF$40,FALSE)</f>
        <v>113526631.92916666</v>
      </c>
      <c r="AG45" s="5">
        <f>+VLOOKUP($C45,Data!$C$773:$CV$843,Fondeo!AG$40,FALSE)</f>
        <v>115005799.20666669</v>
      </c>
      <c r="AH45" s="5">
        <f>+VLOOKUP($C45,Data!$C$773:$CV$843,Fondeo!AH$40,FALSE)</f>
        <v>116391539.61666667</v>
      </c>
      <c r="AI45" s="5">
        <f>+VLOOKUP($C45,Data!$C$773:$CV$843,Fondeo!AI$40,FALSE)</f>
        <v>120340959.60583334</v>
      </c>
      <c r="AJ45" s="5">
        <f>+VLOOKUP($C45,Data!$C$773:$CV$843,Fondeo!AJ$40,FALSE)</f>
        <v>128774357.75833333</v>
      </c>
      <c r="AK45" s="5">
        <f>+VLOOKUP($C45,Data!$C$773:$CV$843,Fondeo!AK$40,FALSE)</f>
        <v>137186072.45083329</v>
      </c>
      <c r="AL45" s="5">
        <f>+VLOOKUP($C45,Data!$C$773:$CV$843,Fondeo!AL$40,FALSE)</f>
        <v>150478039.36000001</v>
      </c>
      <c r="AM45" s="5">
        <f>+VLOOKUP($C45,Data!$C$773:$CV$843,Fondeo!AM$40,FALSE)</f>
        <v>164862696.57666665</v>
      </c>
      <c r="AN45" s="5">
        <f>+VLOOKUP($C45,Data!$C$773:$CV$843,Fondeo!AN$40,FALSE)</f>
        <v>178879506.70250002</v>
      </c>
      <c r="AO45" s="5">
        <f>+VLOOKUP($C45,Data!$C$773:$CV$843,Fondeo!AO$40,FALSE)</f>
        <v>192916404.50999999</v>
      </c>
      <c r="AP45" s="5">
        <f>+VLOOKUP($C45,Data!$C$773:$CV$843,Fondeo!AP$40,FALSE)</f>
        <v>206762325.68583331</v>
      </c>
      <c r="AQ45" s="5">
        <f>+VLOOKUP($C45,Data!$C$773:$CV$843,Fondeo!AQ$40,FALSE)</f>
        <v>223019925.26750001</v>
      </c>
      <c r="AR45" s="5">
        <f>+VLOOKUP($C45,Data!$C$773:$CV$843,Fondeo!AR$40,FALSE)</f>
        <v>237290766.22499999</v>
      </c>
      <c r="AS45" s="5">
        <f>+VLOOKUP($C45,Data!$C$773:$CV$843,Fondeo!AS$40,FALSE)</f>
        <v>253138280.41166663</v>
      </c>
      <c r="AT45" s="5">
        <f>+VLOOKUP($C45,Data!$C$773:$CV$843,Fondeo!AT$40,FALSE)</f>
        <v>268692889.99499995</v>
      </c>
      <c r="AU45" s="5">
        <f>+VLOOKUP($C45,Data!$C$773:$CV$843,Fondeo!AU$40,FALSE)</f>
        <v>283581429.88583332</v>
      </c>
      <c r="AV45" s="5">
        <f>+VLOOKUP($C45,Data!$C$773:$CV$843,Fondeo!AV$40,FALSE)</f>
        <v>291374901.91416663</v>
      </c>
      <c r="AW45" s="5">
        <f>+VLOOKUP($C45,Data!$C$773:$CV$843,Fondeo!AW$40,FALSE)</f>
        <v>301915883.61916667</v>
      </c>
      <c r="AX45" s="5">
        <f>+VLOOKUP($C45,Data!$C$773:$CV$843,Fondeo!AX$40,FALSE)</f>
        <v>309562904.38083333</v>
      </c>
      <c r="AY45" s="5">
        <f>+VLOOKUP($C45,Data!$C$773:$CV$843,Fondeo!AY$40,FALSE)</f>
        <v>318038414.98416668</v>
      </c>
      <c r="AZ45" s="5">
        <f>+VLOOKUP($C45,Data!$C$773:$CV$843,Fondeo!AZ$40,FALSE)</f>
        <v>326337459.94083339</v>
      </c>
      <c r="BA45" s="5">
        <f>+VLOOKUP($C45,Data!$C$773:$CV$843,Fondeo!BA$40,FALSE)</f>
        <v>333551679.88249999</v>
      </c>
      <c r="BB45" s="5">
        <f>+VLOOKUP($C45,Data!$C$773:$CV$843,Fondeo!BB$40,FALSE)</f>
        <v>339865023.79083329</v>
      </c>
      <c r="BC45" s="5">
        <f>+VLOOKUP($C45,Data!$C$773:$CV$843,Fondeo!BC$40,FALSE)</f>
        <v>344294617.4683333</v>
      </c>
      <c r="BD45" s="5">
        <f>+VLOOKUP($C45,Data!$C$773:$CV$843,Fondeo!BD$40,FALSE)</f>
        <v>348244039.80166668</v>
      </c>
      <c r="BE45" s="5">
        <f>+VLOOKUP($C45,Data!$C$773:$CV$843,Fondeo!BE$40,FALSE)</f>
        <v>349947571.24916667</v>
      </c>
      <c r="BF45" s="5">
        <f>+VLOOKUP($C45,Data!$C$773:$CV$843,Fondeo!BF$40,FALSE)</f>
        <v>349110221.70416665</v>
      </c>
      <c r="BG45" s="5">
        <f>+VLOOKUP($C45,Data!$C$773:$CV$843,Fondeo!BG$40,FALSE)</f>
        <v>347850793.37833339</v>
      </c>
      <c r="BH45" s="5">
        <f>+VLOOKUP($C45,Data!$C$773:$CV$843,Fondeo!BH$40,FALSE)</f>
        <v>348786637.39583337</v>
      </c>
      <c r="BI45" s="5">
        <f>+VLOOKUP($C45,Data!$C$773:$CV$843,Fondeo!BI$40,FALSE)</f>
        <v>346657552.31833333</v>
      </c>
      <c r="BJ45" s="5">
        <f>+VLOOKUP($C45,Data!$C$773:$CV$843,Fondeo!BJ$40,FALSE)</f>
        <v>339930084.03916669</v>
      </c>
      <c r="BK45" s="5">
        <f>+VLOOKUP($C45,Data!$C$773:$CV$843,Fondeo!BK$40,FALSE)</f>
        <v>329584361.92166668</v>
      </c>
      <c r="BL45" s="5">
        <f>+VLOOKUP($C45,Data!$C$773:$CV$843,Fondeo!BL$40,FALSE)</f>
        <v>318546239.01333332</v>
      </c>
      <c r="BM45" s="5">
        <f>+VLOOKUP($C45,Data!$C$773:$CV$843,Fondeo!BM$40,FALSE)</f>
        <v>312951846.57249999</v>
      </c>
      <c r="BN45" s="5">
        <f>+VLOOKUP($C45,Data!$C$773:$CV$843,Fondeo!BN$40,FALSE)</f>
        <v>309985830.79749995</v>
      </c>
      <c r="BO45" s="5">
        <f>+VLOOKUP($C45,Data!$C$773:$CV$843,Fondeo!BO$40,FALSE)</f>
        <v>309323929.94916666</v>
      </c>
      <c r="BP45" s="5">
        <f>+VLOOKUP($C45,Data!$C$773:$CV$843,Fondeo!BP$40,FALSE)</f>
        <v>306364922.4975</v>
      </c>
      <c r="BQ45" s="5">
        <f>+VLOOKUP($C45,Data!$C$773:$CV$843,Fondeo!BQ$40,FALSE)</f>
        <v>306250377.70833331</v>
      </c>
      <c r="BR45" s="5">
        <f>+VLOOKUP($C45,Data!$C$773:$CV$843,Fondeo!BR$40,FALSE)</f>
        <v>308503853.93666667</v>
      </c>
      <c r="BS45" s="5">
        <f>+VLOOKUP($C45,Data!$C$773:$CV$843,Fondeo!BS$40,FALSE)</f>
        <v>310000526.19249994</v>
      </c>
      <c r="BT45" s="5">
        <f>+VLOOKUP($C45,Data!$C$773:$CV$843,Fondeo!BT$40,FALSE)</f>
        <v>311935509.52583331</v>
      </c>
      <c r="BU45" s="5">
        <f>+VLOOKUP($C45,Data!$C$773:$CV$843,Fondeo!BU$40,FALSE)</f>
        <v>319481714.40000004</v>
      </c>
      <c r="BV45" s="5">
        <f>+VLOOKUP($C45,Data!$C$773:$CV$843,Fondeo!BV$40,FALSE)</f>
        <v>332045607.74000001</v>
      </c>
      <c r="BW45" s="5">
        <f>+VLOOKUP($C45,Data!$C$773:$CV$843,Fondeo!BW$40,FALSE)</f>
        <v>347321404.95333338</v>
      </c>
      <c r="BX45" s="5">
        <f>+VLOOKUP($C45,Data!$C$773:$CV$843,Fondeo!BX$40,FALSE)</f>
        <v>362696747.28666669</v>
      </c>
      <c r="BY45" s="5">
        <f>+VLOOKUP($C45,Data!$C$773:$CV$843,Fondeo!BY$40,FALSE)</f>
        <v>368777429.19666666</v>
      </c>
      <c r="BZ45" s="5">
        <f>+VLOOKUP($C45,Data!$C$773:$CV$843,Fondeo!BZ$40,FALSE)</f>
        <v>371917752.21166658</v>
      </c>
      <c r="CA45" s="5">
        <f>+VLOOKUP($C45,Data!$C$773:$CV$843,Fondeo!CA$40,FALSE)</f>
        <v>372079224.00916672</v>
      </c>
      <c r="CB45" s="5">
        <f>+VLOOKUP($C45,Data!$C$773:$CV$843,Fondeo!CB$40,FALSE)</f>
        <v>371938115.34499997</v>
      </c>
      <c r="CC45" s="5">
        <f>+VLOOKUP($C45,Data!$C$773:$CV$843,Fondeo!CC$40,FALSE)</f>
        <v>367125688.79583329</v>
      </c>
      <c r="CD45" s="5">
        <f>+VLOOKUP($C45,Data!$C$773:$CV$843,Fondeo!CD$40,FALSE)</f>
        <v>369667641.33083338</v>
      </c>
      <c r="CE45" s="5">
        <f>+VLOOKUP($C45,Data!$C$773:$CV$843,Fondeo!CE$40,FALSE)</f>
        <v>371834677.00416666</v>
      </c>
      <c r="CF45" s="5">
        <f>+VLOOKUP($C45,Data!$C$773:$CV$843,Fondeo!CF$40,FALSE)</f>
        <v>382610506.01416665</v>
      </c>
      <c r="CG45" s="5">
        <f>+VLOOKUP($C45,Data!$C$773:$CV$843,Fondeo!CG$40,FALSE)</f>
        <v>394073819.98333335</v>
      </c>
      <c r="CH45" s="5">
        <f>+VLOOKUP($C45,Data!$C$773:$CV$843,Fondeo!CH$40,FALSE)</f>
        <v>407231458.69416666</v>
      </c>
      <c r="CI45" s="5">
        <f>+VLOOKUP($C45,Data!$C$773:$CV$843,Fondeo!CI$40,FALSE)</f>
        <v>414945150.63416672</v>
      </c>
      <c r="CJ45" s="5">
        <f>+VLOOKUP($C45,Data!$C$773:$CV$843,Fondeo!CJ$40,FALSE)</f>
        <v>423419483.67333335</v>
      </c>
      <c r="CK45" s="5">
        <f>+VLOOKUP($C45,Data!$C$773:$CV$843,Fondeo!CK$40,FALSE)</f>
        <v>435226234.16000003</v>
      </c>
      <c r="CL45" s="5">
        <f>+VLOOKUP($C45,Data!$C$773:$CV$843,Fondeo!CL$40,FALSE)</f>
        <v>449433203.07583338</v>
      </c>
      <c r="CM45" s="5">
        <f>+VLOOKUP($C45,Data!$C$773:$CV$843,Fondeo!CM$40,FALSE)</f>
        <v>466786258.53083342</v>
      </c>
      <c r="CN45" s="5">
        <f>+VLOOKUP($C45,Data!$C$773:$CV$843,Fondeo!CN$40,FALSE)</f>
        <v>485403106.5508334</v>
      </c>
      <c r="CO45" s="5">
        <f>+VLOOKUP($C45,Data!$C$773:$CV$843,Fondeo!CO$40,FALSE)</f>
        <v>505674012.9066667</v>
      </c>
      <c r="CP45" s="5">
        <f>+VLOOKUP($C45,Data!$C$773:$CV$843,Fondeo!CP$40,FALSE)</f>
        <v>521528051.98583335</v>
      </c>
      <c r="CQ45" s="5">
        <f>+VLOOKUP($C45,Data!$C$773:$CV$843,Fondeo!CQ$40,FALSE)</f>
        <v>523245634.70416665</v>
      </c>
      <c r="CR45" s="5">
        <f>+VLOOKUP($C45,Data!$C$773:$CV$843,Fondeo!CR$40,FALSE)</f>
        <v>516809275.86166668</v>
      </c>
      <c r="CS45" s="5">
        <f>+VLOOKUP($C45,Data!$C$773:$CV$843,Fondeo!CS$40,FALSE)</f>
        <v>503261033.08333343</v>
      </c>
      <c r="CT45" s="5">
        <f>+VLOOKUP($C45,Data!$C$773:$CV$843,Fondeo!CT$40,FALSE)</f>
        <v>486337809.20166665</v>
      </c>
      <c r="CU45" s="5">
        <f>+VLOOKUP($C45,Data!$C$773:$CV$843,Fondeo!CU$40,FALSE)</f>
        <v>473337387.05666667</v>
      </c>
      <c r="CV45" s="5">
        <f>+VLOOKUP($C45,Data!$C$773:$CV$843,Fondeo!CV$40,FALSE)</f>
        <v>456339174.51416665</v>
      </c>
    </row>
    <row r="46" spans="1:100" x14ac:dyDescent="0.3">
      <c r="A46" s="1">
        <v>2</v>
      </c>
      <c r="B46" s="1">
        <v>10</v>
      </c>
      <c r="C46" s="1" t="s">
        <v>8</v>
      </c>
      <c r="D46" s="5">
        <f>+VLOOKUP($C46,Data!$C$773:$CV$843,Fondeo!D$40,FALSE)</f>
        <v>0</v>
      </c>
      <c r="E46" s="5">
        <f>+VLOOKUP($C46,Data!$C$773:$CV$843,Fondeo!E$40,FALSE)</f>
        <v>0</v>
      </c>
      <c r="F46" s="5">
        <f>+VLOOKUP($C46,Data!$C$773:$CV$843,Fondeo!F$40,FALSE)</f>
        <v>0</v>
      </c>
      <c r="G46" s="5">
        <f>+VLOOKUP($C46,Data!$C$773:$CV$843,Fondeo!G$40,FALSE)</f>
        <v>0</v>
      </c>
      <c r="H46" s="5">
        <f>+VLOOKUP($C46,Data!$C$773:$CV$843,Fondeo!H$40,FALSE)</f>
        <v>0</v>
      </c>
      <c r="I46" s="5">
        <f>+VLOOKUP($C46,Data!$C$773:$CV$843,Fondeo!I$40,FALSE)</f>
        <v>0</v>
      </c>
      <c r="J46" s="5">
        <f>+VLOOKUP($C46,Data!$C$773:$CV$843,Fondeo!J$40,FALSE)</f>
        <v>0</v>
      </c>
      <c r="K46" s="5">
        <f>+VLOOKUP($C46,Data!$C$773:$CV$843,Fondeo!K$40,FALSE)</f>
        <v>0</v>
      </c>
      <c r="L46" s="5">
        <f>+VLOOKUP($C46,Data!$C$773:$CV$843,Fondeo!L$40,FALSE)</f>
        <v>0</v>
      </c>
      <c r="M46" s="5">
        <f>+VLOOKUP($C46,Data!$C$773:$CV$843,Fondeo!M$40,FALSE)</f>
        <v>0</v>
      </c>
      <c r="N46" s="5">
        <f>+VLOOKUP($C46,Data!$C$773:$CV$843,Fondeo!N$40,FALSE)</f>
        <v>0</v>
      </c>
      <c r="O46" s="5">
        <f>+VLOOKUP($C46,Data!$C$773:$CV$843,Fondeo!O$40,FALSE)</f>
        <v>0</v>
      </c>
      <c r="P46" s="5">
        <f>+VLOOKUP($C46,Data!$C$773:$CV$843,Fondeo!P$40,FALSE)</f>
        <v>0</v>
      </c>
      <c r="Q46" s="5">
        <f>+VLOOKUP($C46,Data!$C$773:$CV$843,Fondeo!Q$40,FALSE)</f>
        <v>0</v>
      </c>
      <c r="R46" s="5">
        <f>+VLOOKUP($C46,Data!$C$773:$CV$843,Fondeo!R$40,FALSE)</f>
        <v>0</v>
      </c>
      <c r="S46" s="5">
        <f>+VLOOKUP($C46,Data!$C$773:$CV$843,Fondeo!S$40,FALSE)</f>
        <v>0</v>
      </c>
      <c r="T46" s="5">
        <f>+VLOOKUP($C46,Data!$C$773:$CV$843,Fondeo!T$40,FALSE)</f>
        <v>0</v>
      </c>
      <c r="U46" s="5">
        <f>+VLOOKUP($C46,Data!$C$773:$CV$843,Fondeo!U$40,FALSE)</f>
        <v>0</v>
      </c>
      <c r="V46" s="5">
        <f>+VLOOKUP($C46,Data!$C$773:$CV$843,Fondeo!V$40,FALSE)</f>
        <v>0</v>
      </c>
      <c r="W46" s="5">
        <f>+VLOOKUP($C46,Data!$C$773:$CV$843,Fondeo!W$40,FALSE)</f>
        <v>0</v>
      </c>
      <c r="X46" s="5">
        <f>+VLOOKUP($C46,Data!$C$773:$CV$843,Fondeo!X$40,FALSE)</f>
        <v>0</v>
      </c>
      <c r="Y46" s="5">
        <f>+VLOOKUP($C46,Data!$C$773:$CV$843,Fondeo!Y$40,FALSE)</f>
        <v>0</v>
      </c>
      <c r="Z46" s="5">
        <f>+VLOOKUP($C46,Data!$C$773:$CV$843,Fondeo!Z$40,FALSE)</f>
        <v>0</v>
      </c>
      <c r="AA46" s="5">
        <f>+VLOOKUP($C46,Data!$C$773:$CV$843,Fondeo!AA$40,FALSE)</f>
        <v>0</v>
      </c>
      <c r="AB46" s="5">
        <f>+VLOOKUP($C46,Data!$C$773:$CV$843,Fondeo!AB$40,FALSE)</f>
        <v>0</v>
      </c>
      <c r="AC46" s="5">
        <f>+VLOOKUP($C46,Data!$C$773:$CV$843,Fondeo!AC$40,FALSE)</f>
        <v>0</v>
      </c>
      <c r="AD46" s="5">
        <f>+VLOOKUP($C46,Data!$C$773:$CV$843,Fondeo!AD$40,FALSE)</f>
        <v>0</v>
      </c>
      <c r="AE46" s="5">
        <f>+VLOOKUP($C46,Data!$C$773:$CV$843,Fondeo!AE$40,FALSE)</f>
        <v>0</v>
      </c>
      <c r="AF46" s="5">
        <f>+VLOOKUP($C46,Data!$C$773:$CV$843,Fondeo!AF$40,FALSE)</f>
        <v>0</v>
      </c>
      <c r="AG46" s="5">
        <f>+VLOOKUP($C46,Data!$C$773:$CV$843,Fondeo!AG$40,FALSE)</f>
        <v>0</v>
      </c>
      <c r="AH46" s="5">
        <f>+VLOOKUP($C46,Data!$C$773:$CV$843,Fondeo!AH$40,FALSE)</f>
        <v>0</v>
      </c>
      <c r="AI46" s="5">
        <f>+VLOOKUP($C46,Data!$C$773:$CV$843,Fondeo!AI$40,FALSE)</f>
        <v>0</v>
      </c>
      <c r="AJ46" s="5">
        <f>+VLOOKUP($C46,Data!$C$773:$CV$843,Fondeo!AJ$40,FALSE)</f>
        <v>0</v>
      </c>
      <c r="AK46" s="5">
        <f>+VLOOKUP($C46,Data!$C$773:$CV$843,Fondeo!AK$40,FALSE)</f>
        <v>0</v>
      </c>
      <c r="AL46" s="5">
        <f>+VLOOKUP($C46,Data!$C$773:$CV$843,Fondeo!AL$40,FALSE)</f>
        <v>0</v>
      </c>
      <c r="AM46" s="5">
        <f>+VLOOKUP($C46,Data!$C$773:$CV$843,Fondeo!AM$40,FALSE)</f>
        <v>6081250</v>
      </c>
      <c r="AN46" s="5">
        <f>+VLOOKUP($C46,Data!$C$773:$CV$843,Fondeo!AN$40,FALSE)</f>
        <v>12302083.333333334</v>
      </c>
      <c r="AO46" s="5">
        <f>+VLOOKUP($C46,Data!$C$773:$CV$843,Fondeo!AO$40,FALSE)</f>
        <v>18670833.333333332</v>
      </c>
      <c r="AP46" s="5">
        <f>+VLOOKUP($C46,Data!$C$773:$CV$843,Fondeo!AP$40,FALSE)</f>
        <v>23825833.333333332</v>
      </c>
      <c r="AQ46" s="5">
        <f>+VLOOKUP($C46,Data!$C$773:$CV$843,Fondeo!AQ$40,FALSE)</f>
        <v>28985833.333333332</v>
      </c>
      <c r="AR46" s="5">
        <f>+VLOOKUP($C46,Data!$C$773:$CV$843,Fondeo!AR$40,FALSE)</f>
        <v>36800833.333333336</v>
      </c>
      <c r="AS46" s="5">
        <f>+VLOOKUP($C46,Data!$C$773:$CV$843,Fondeo!AS$40,FALSE)</f>
        <v>43904083.333333336</v>
      </c>
      <c r="AT46" s="5">
        <f>+VLOOKUP($C46,Data!$C$773:$CV$843,Fondeo!AT$40,FALSE)</f>
        <v>52376083.333333336</v>
      </c>
      <c r="AU46" s="5">
        <f>+VLOOKUP($C46,Data!$C$773:$CV$843,Fondeo!AU$40,FALSE)</f>
        <v>60082833.333333336</v>
      </c>
      <c r="AV46" s="5">
        <f>+VLOOKUP($C46,Data!$C$773:$CV$843,Fondeo!AV$40,FALSE)</f>
        <v>67903166.666666672</v>
      </c>
      <c r="AW46" s="5">
        <f>+VLOOKUP($C46,Data!$C$773:$CV$843,Fondeo!AW$40,FALSE)</f>
        <v>77097000</v>
      </c>
      <c r="AX46" s="5">
        <f>+VLOOKUP($C46,Data!$C$773:$CV$843,Fondeo!AX$40,FALSE)</f>
        <v>87832833.333333328</v>
      </c>
      <c r="AY46" s="5">
        <f>+VLOOKUP($C46,Data!$C$773:$CV$843,Fondeo!AY$40,FALSE)</f>
        <v>95580916.666666672</v>
      </c>
      <c r="AZ46" s="5">
        <f>+VLOOKUP($C46,Data!$C$773:$CV$843,Fondeo!AZ$40,FALSE)</f>
        <v>105846583.33333333</v>
      </c>
      <c r="BA46" s="5">
        <f>+VLOOKUP($C46,Data!$C$773:$CV$843,Fondeo!BA$40,FALSE)</f>
        <v>111912000</v>
      </c>
      <c r="BB46" s="5">
        <f>+VLOOKUP($C46,Data!$C$773:$CV$843,Fondeo!BB$40,FALSE)</f>
        <v>119384666.66666667</v>
      </c>
      <c r="BC46" s="5">
        <f>+VLOOKUP($C46,Data!$C$773:$CV$843,Fondeo!BC$40,FALSE)</f>
        <v>126142833.33333333</v>
      </c>
      <c r="BD46" s="5">
        <f>+VLOOKUP($C46,Data!$C$773:$CV$843,Fondeo!BD$40,FALSE)</f>
        <v>123237333.33333333</v>
      </c>
      <c r="BE46" s="5">
        <f>+VLOOKUP($C46,Data!$C$773:$CV$843,Fondeo!BE$40,FALSE)</f>
        <v>126657083.33333333</v>
      </c>
      <c r="BF46" s="5">
        <f>+VLOOKUP($C46,Data!$C$773:$CV$843,Fondeo!BF$40,FALSE)</f>
        <v>128479833.33333333</v>
      </c>
      <c r="BG46" s="5">
        <f>+VLOOKUP($C46,Data!$C$773:$CV$843,Fondeo!BG$40,FALSE)</f>
        <v>131249333.33333333</v>
      </c>
      <c r="BH46" s="5">
        <f>+VLOOKUP($C46,Data!$C$773:$CV$843,Fondeo!BH$40,FALSE)</f>
        <v>134007000</v>
      </c>
      <c r="BI46" s="5">
        <f>+VLOOKUP($C46,Data!$C$773:$CV$843,Fondeo!BI$40,FALSE)</f>
        <v>135413166.66666666</v>
      </c>
      <c r="BJ46" s="5">
        <f>+VLOOKUP($C46,Data!$C$773:$CV$843,Fondeo!BJ$40,FALSE)</f>
        <v>135175583.33333334</v>
      </c>
      <c r="BK46" s="5">
        <f>+VLOOKUP($C46,Data!$C$773:$CV$843,Fondeo!BK$40,FALSE)</f>
        <v>130726500</v>
      </c>
      <c r="BL46" s="5">
        <f>+VLOOKUP($C46,Data!$C$773:$CV$843,Fondeo!BL$40,FALSE)</f>
        <v>123469000</v>
      </c>
      <c r="BM46" s="5">
        <f>+VLOOKUP($C46,Data!$C$773:$CV$843,Fondeo!BM$40,FALSE)</f>
        <v>118699833.33333333</v>
      </c>
      <c r="BN46" s="5">
        <f>+VLOOKUP($C46,Data!$C$773:$CV$843,Fondeo!BN$40,FALSE)</f>
        <v>112213666.66666667</v>
      </c>
      <c r="BO46" s="5">
        <f>+VLOOKUP($C46,Data!$C$773:$CV$843,Fondeo!BO$40,FALSE)</f>
        <v>106417500</v>
      </c>
      <c r="BP46" s="5">
        <f>+VLOOKUP($C46,Data!$C$773:$CV$843,Fondeo!BP$40,FALSE)</f>
        <v>111679000</v>
      </c>
      <c r="BQ46" s="5">
        <f>+VLOOKUP($C46,Data!$C$773:$CV$843,Fondeo!BQ$40,FALSE)</f>
        <v>108675416.66666667</v>
      </c>
      <c r="BR46" s="5">
        <f>+VLOOKUP($C46,Data!$C$773:$CV$843,Fondeo!BR$40,FALSE)</f>
        <v>104510166.66666667</v>
      </c>
      <c r="BS46" s="5">
        <f>+VLOOKUP($C46,Data!$C$773:$CV$843,Fondeo!BS$40,FALSE)</f>
        <v>100145416.66666667</v>
      </c>
      <c r="BT46" s="5">
        <f>+VLOOKUP($C46,Data!$C$773:$CV$843,Fondeo!BT$40,FALSE)</f>
        <v>95678916.666666672</v>
      </c>
      <c r="BU46" s="5">
        <f>+VLOOKUP($C46,Data!$C$773:$CV$843,Fondeo!BU$40,FALSE)</f>
        <v>95307666.666666672</v>
      </c>
      <c r="BV46" s="5">
        <f>+VLOOKUP($C46,Data!$C$773:$CV$843,Fondeo!BV$40,FALSE)</f>
        <v>90931416.666666672</v>
      </c>
      <c r="BW46" s="5">
        <f>+VLOOKUP($C46,Data!$C$773:$CV$843,Fondeo!BW$40,FALSE)</f>
        <v>85764750</v>
      </c>
      <c r="BX46" s="5">
        <f>+VLOOKUP($C46,Data!$C$773:$CV$843,Fondeo!BX$40,FALSE)</f>
        <v>80756666.666666672</v>
      </c>
      <c r="BY46" s="5">
        <f>+VLOOKUP($C46,Data!$C$773:$CV$843,Fondeo!BY$40,FALSE)</f>
        <v>77289666.666666672</v>
      </c>
      <c r="BZ46" s="5">
        <f>+VLOOKUP($C46,Data!$C$773:$CV$843,Fondeo!BZ$40,FALSE)</f>
        <v>74136500</v>
      </c>
      <c r="CA46" s="5">
        <f>+VLOOKUP($C46,Data!$C$773:$CV$843,Fondeo!CA$40,FALSE)</f>
        <v>75006333.333333328</v>
      </c>
      <c r="CB46" s="5">
        <f>+VLOOKUP($C46,Data!$C$773:$CV$843,Fondeo!CB$40,FALSE)</f>
        <v>69167333.333333328</v>
      </c>
      <c r="CC46" s="5">
        <f>+VLOOKUP($C46,Data!$C$773:$CV$843,Fondeo!CC$40,FALSE)</f>
        <v>64102666.666666664</v>
      </c>
      <c r="CD46" s="5">
        <f>+VLOOKUP($C46,Data!$C$773:$CV$843,Fondeo!CD$40,FALSE)</f>
        <v>57973166.666666664</v>
      </c>
      <c r="CE46" s="5">
        <f>+VLOOKUP($C46,Data!$C$773:$CV$843,Fondeo!CE$40,FALSE)</f>
        <v>51861666.666666664</v>
      </c>
      <c r="CF46" s="5">
        <f>+VLOOKUP($C46,Data!$C$773:$CV$843,Fondeo!CF$40,FALSE)</f>
        <v>53990166.666666664</v>
      </c>
      <c r="CG46" s="5">
        <f>+VLOOKUP($C46,Data!$C$773:$CV$843,Fondeo!CG$40,FALSE)</f>
        <v>47061416.666666664</v>
      </c>
      <c r="CH46" s="5">
        <f>+VLOOKUP($C46,Data!$C$773:$CV$843,Fondeo!CH$40,FALSE)</f>
        <v>44304416.666666664</v>
      </c>
      <c r="CI46" s="5">
        <f>+VLOOKUP($C46,Data!$C$773:$CV$843,Fondeo!CI$40,FALSE)</f>
        <v>43470833.333333336</v>
      </c>
      <c r="CJ46" s="5">
        <f>+VLOOKUP($C46,Data!$C$773:$CV$843,Fondeo!CJ$40,FALSE)</f>
        <v>47682416.666666664</v>
      </c>
      <c r="CK46" s="5">
        <f>+VLOOKUP($C46,Data!$C$773:$CV$843,Fondeo!CK$40,FALSE)</f>
        <v>51819416.666666664</v>
      </c>
      <c r="CL46" s="5">
        <f>+VLOOKUP($C46,Data!$C$773:$CV$843,Fondeo!CL$40,FALSE)</f>
        <v>57088583.333333336</v>
      </c>
      <c r="CM46" s="5">
        <f>+VLOOKUP($C46,Data!$C$773:$CV$843,Fondeo!CM$40,FALSE)</f>
        <v>53414750</v>
      </c>
      <c r="CN46" s="5">
        <f>+VLOOKUP($C46,Data!$C$773:$CV$843,Fondeo!CN$40,FALSE)</f>
        <v>52391750</v>
      </c>
      <c r="CO46" s="5">
        <f>+VLOOKUP($C46,Data!$C$773:$CV$843,Fondeo!CO$40,FALSE)</f>
        <v>53306000</v>
      </c>
      <c r="CP46" s="5">
        <f>+VLOOKUP($C46,Data!$C$773:$CV$843,Fondeo!CP$40,FALSE)</f>
        <v>62071333.333333336</v>
      </c>
      <c r="CQ46" s="5">
        <f>+VLOOKUP($C46,Data!$C$773:$CV$843,Fondeo!CQ$40,FALSE)</f>
        <v>70895333.333333328</v>
      </c>
      <c r="CR46" s="5">
        <f>+VLOOKUP($C46,Data!$C$773:$CV$843,Fondeo!CR$40,FALSE)</f>
        <v>66050333.333333336</v>
      </c>
      <c r="CS46" s="5">
        <f>+VLOOKUP($C46,Data!$C$773:$CV$843,Fondeo!CS$40,FALSE)</f>
        <v>66133333.333333336</v>
      </c>
      <c r="CT46" s="5">
        <f>+VLOOKUP($C46,Data!$C$773:$CV$843,Fondeo!CT$40,FALSE)</f>
        <v>66115333.333333336</v>
      </c>
      <c r="CU46" s="5">
        <f>+VLOOKUP($C46,Data!$C$773:$CV$843,Fondeo!CU$40,FALSE)</f>
        <v>66131333.333333336</v>
      </c>
      <c r="CV46" s="5">
        <f>+VLOOKUP($C46,Data!$C$773:$CV$843,Fondeo!CV$40,FALSE)</f>
        <v>61012833.333333336</v>
      </c>
    </row>
    <row r="47" spans="1:100" x14ac:dyDescent="0.3">
      <c r="A47" s="1">
        <v>2</v>
      </c>
      <c r="B47" s="1">
        <v>5</v>
      </c>
      <c r="C47" s="1" t="s">
        <v>9</v>
      </c>
      <c r="D47" s="5">
        <f>+VLOOKUP($C47,Data!$C$773:$CV$843,Fondeo!D$40,FALSE)</f>
        <v>261935429.0658333</v>
      </c>
      <c r="E47" s="5">
        <f>+VLOOKUP($C47,Data!$C$773:$CV$843,Fondeo!E$40,FALSE)</f>
        <v>260857395.73416665</v>
      </c>
      <c r="F47" s="5">
        <f>+VLOOKUP($C47,Data!$C$773:$CV$843,Fondeo!F$40,FALSE)</f>
        <v>219688529.06916666</v>
      </c>
      <c r="G47" s="5">
        <f>+VLOOKUP($C47,Data!$C$773:$CV$843,Fondeo!G$40,FALSE)</f>
        <v>242750284.62666664</v>
      </c>
      <c r="H47" s="5">
        <f>+VLOOKUP($C47,Data!$C$773:$CV$843,Fondeo!H$40,FALSE)</f>
        <v>269506778.18416667</v>
      </c>
      <c r="I47" s="5">
        <f>+VLOOKUP($C47,Data!$C$773:$CV$843,Fondeo!I$40,FALSE)</f>
        <v>284373133.74166662</v>
      </c>
      <c r="J47" s="5">
        <f>+VLOOKUP($C47,Data!$C$773:$CV$843,Fondeo!J$40,FALSE)</f>
        <v>293562052.14916664</v>
      </c>
      <c r="K47" s="5">
        <f>+VLOOKUP($C47,Data!$C$773:$CV$843,Fondeo!K$40,FALSE)</f>
        <v>308581615.70083332</v>
      </c>
      <c r="L47" s="5">
        <f>+VLOOKUP($C47,Data!$C$773:$CV$843,Fondeo!L$40,FALSE)</f>
        <v>315355875.74416667</v>
      </c>
      <c r="M47" s="5">
        <f>+VLOOKUP($C47,Data!$C$773:$CV$843,Fondeo!M$40,FALSE)</f>
        <v>378383999.8008334</v>
      </c>
      <c r="N47" s="5">
        <f>+VLOOKUP($C47,Data!$C$773:$CV$843,Fondeo!N$40,FALSE)</f>
        <v>431156333.13499999</v>
      </c>
      <c r="O47" s="5">
        <f>+VLOOKUP($C47,Data!$C$773:$CV$843,Fondeo!O$40,FALSE)</f>
        <v>487271640.64416671</v>
      </c>
      <c r="P47" s="5">
        <f>+VLOOKUP($C47,Data!$C$773:$CV$843,Fondeo!P$40,FALSE)</f>
        <v>543615840.14833343</v>
      </c>
      <c r="Q47" s="5">
        <f>+VLOOKUP($C47,Data!$C$773:$CV$843,Fondeo!Q$40,FALSE)</f>
        <v>631472652.30666673</v>
      </c>
      <c r="R47" s="5">
        <f>+VLOOKUP($C47,Data!$C$773:$CV$843,Fondeo!R$40,FALSE)</f>
        <v>685243443.09333336</v>
      </c>
      <c r="S47" s="5">
        <f>+VLOOKUP($C47,Data!$C$773:$CV$843,Fondeo!S$40,FALSE)</f>
        <v>700670215.65916669</v>
      </c>
      <c r="T47" s="5">
        <f>+VLOOKUP($C47,Data!$C$773:$CV$843,Fondeo!T$40,FALSE)</f>
        <v>702451690.5241667</v>
      </c>
      <c r="U47" s="5">
        <f>+VLOOKUP($C47,Data!$C$773:$CV$843,Fondeo!U$40,FALSE)</f>
        <v>701996938.88583338</v>
      </c>
      <c r="V47" s="5">
        <f>+VLOOKUP($C47,Data!$C$773:$CV$843,Fondeo!V$40,FALSE)</f>
        <v>742029046.46083343</v>
      </c>
      <c r="W47" s="5">
        <f>+VLOOKUP($C47,Data!$C$773:$CV$843,Fondeo!W$40,FALSE)</f>
        <v>733205890.05916679</v>
      </c>
      <c r="X47" s="5">
        <f>+VLOOKUP($C47,Data!$C$773:$CV$843,Fondeo!X$40,FALSE)</f>
        <v>736859762.71500003</v>
      </c>
      <c r="Y47" s="5">
        <f>+VLOOKUP($C47,Data!$C$773:$CV$843,Fondeo!Y$40,FALSE)</f>
        <v>677142822.40083337</v>
      </c>
      <c r="Z47" s="5">
        <f>+VLOOKUP($C47,Data!$C$773:$CV$843,Fondeo!Z$40,FALSE)</f>
        <v>630216090.27083349</v>
      </c>
      <c r="AA47" s="5">
        <f>+VLOOKUP($C47,Data!$C$773:$CV$843,Fondeo!AA$40,FALSE)</f>
        <v>587026469.87416685</v>
      </c>
      <c r="AB47" s="5">
        <f>+VLOOKUP($C47,Data!$C$773:$CV$843,Fondeo!AB$40,FALSE)</f>
        <v>534763274.35916686</v>
      </c>
      <c r="AC47" s="5">
        <f>+VLOOKUP($C47,Data!$C$773:$CV$843,Fondeo!AC$40,FALSE)</f>
        <v>459666833.87083334</v>
      </c>
      <c r="AD47" s="5">
        <f>+VLOOKUP($C47,Data!$C$773:$CV$843,Fondeo!AD$40,FALSE)</f>
        <v>389678885.00583339</v>
      </c>
      <c r="AE47" s="5">
        <f>+VLOOKUP($C47,Data!$C$773:$CV$843,Fondeo!AE$40,FALSE)</f>
        <v>352655624.05416673</v>
      </c>
      <c r="AF47" s="5">
        <f>+VLOOKUP($C47,Data!$C$773:$CV$843,Fondeo!AF$40,FALSE)</f>
        <v>332412186.94666678</v>
      </c>
      <c r="AG47" s="5">
        <f>+VLOOKUP($C47,Data!$C$773:$CV$843,Fondeo!AG$40,FALSE)</f>
        <v>328396870.73000008</v>
      </c>
      <c r="AH47" s="5">
        <f>+VLOOKUP($C47,Data!$C$773:$CV$843,Fondeo!AH$40,FALSE)</f>
        <v>285940637.94499999</v>
      </c>
      <c r="AI47" s="5">
        <f>+VLOOKUP($C47,Data!$C$773:$CV$843,Fondeo!AI$40,FALSE)</f>
        <v>283595496.49999994</v>
      </c>
      <c r="AJ47" s="5">
        <f>+VLOOKUP($C47,Data!$C$773:$CV$843,Fondeo!AJ$40,FALSE)</f>
        <v>278051525.76583332</v>
      </c>
      <c r="AK47" s="5">
        <f>+VLOOKUP($C47,Data!$C$773:$CV$843,Fondeo!AK$40,FALSE)</f>
        <v>280900377.35416669</v>
      </c>
      <c r="AL47" s="5">
        <f>+VLOOKUP($C47,Data!$C$773:$CV$843,Fondeo!AL$40,FALSE)</f>
        <v>280295249.23500001</v>
      </c>
      <c r="AM47" s="5">
        <f>+VLOOKUP($C47,Data!$C$773:$CV$843,Fondeo!AM$40,FALSE)</f>
        <v>273330303.29000002</v>
      </c>
      <c r="AN47" s="5">
        <f>+VLOOKUP($C47,Data!$C$773:$CV$843,Fondeo!AN$40,FALSE)</f>
        <v>268231493.85666668</v>
      </c>
      <c r="AO47" s="5">
        <f>+VLOOKUP($C47,Data!$C$773:$CV$843,Fondeo!AO$40,FALSE)</f>
        <v>260367665.44249997</v>
      </c>
      <c r="AP47" s="5">
        <f>+VLOOKUP($C47,Data!$C$773:$CV$843,Fondeo!AP$40,FALSE)</f>
        <v>259121286.63333333</v>
      </c>
      <c r="AQ47" s="5">
        <f>+VLOOKUP($C47,Data!$C$773:$CV$843,Fondeo!AQ$40,FALSE)</f>
        <v>258594773.34416664</v>
      </c>
      <c r="AR47" s="5">
        <f>+VLOOKUP($C47,Data!$C$773:$CV$843,Fondeo!AR$40,FALSE)</f>
        <v>249972391.92499995</v>
      </c>
      <c r="AS47" s="5">
        <f>+VLOOKUP($C47,Data!$C$773:$CV$843,Fondeo!AS$40,FALSE)</f>
        <v>239717272.08833328</v>
      </c>
      <c r="AT47" s="5">
        <f>+VLOOKUP($C47,Data!$C$773:$CV$843,Fondeo!AT$40,FALSE)</f>
        <v>233299229.31833336</v>
      </c>
      <c r="AU47" s="5">
        <f>+VLOOKUP($C47,Data!$C$773:$CV$843,Fondeo!AU$40,FALSE)</f>
        <v>229251349.13249996</v>
      </c>
      <c r="AV47" s="5">
        <f>+VLOOKUP($C47,Data!$C$773:$CV$843,Fondeo!AV$40,FALSE)</f>
        <v>223420634.26999998</v>
      </c>
      <c r="AW47" s="5">
        <f>+VLOOKUP($C47,Data!$C$773:$CV$843,Fondeo!AW$40,FALSE)</f>
        <v>214019901.79666665</v>
      </c>
      <c r="AX47" s="5">
        <f>+VLOOKUP($C47,Data!$C$773:$CV$843,Fondeo!AX$40,FALSE)</f>
        <v>208313512.05249998</v>
      </c>
      <c r="AY47" s="5">
        <f>+VLOOKUP($C47,Data!$C$773:$CV$843,Fondeo!AY$40,FALSE)</f>
        <v>201077231.41749999</v>
      </c>
      <c r="AZ47" s="5">
        <f>+VLOOKUP($C47,Data!$C$773:$CV$843,Fondeo!AZ$40,FALSE)</f>
        <v>195234235.23083332</v>
      </c>
      <c r="BA47" s="5">
        <f>+VLOOKUP($C47,Data!$C$773:$CV$843,Fondeo!BA$40,FALSE)</f>
        <v>191128116.90749994</v>
      </c>
      <c r="BB47" s="5">
        <f>+VLOOKUP($C47,Data!$C$773:$CV$843,Fondeo!BB$40,FALSE)</f>
        <v>190505037.79916665</v>
      </c>
      <c r="BC47" s="5">
        <f>+VLOOKUP($C47,Data!$C$773:$CV$843,Fondeo!BC$40,FALSE)</f>
        <v>186467320.03749999</v>
      </c>
      <c r="BD47" s="5">
        <f>+VLOOKUP($C47,Data!$C$773:$CV$843,Fondeo!BD$40,FALSE)</f>
        <v>182961093.87083331</v>
      </c>
      <c r="BE47" s="5">
        <f>+VLOOKUP($C47,Data!$C$773:$CV$843,Fondeo!BE$40,FALSE)</f>
        <v>180761654.97</v>
      </c>
      <c r="BF47" s="5">
        <f>+VLOOKUP($C47,Data!$C$773:$CV$843,Fondeo!BF$40,FALSE)</f>
        <v>175897251.77416667</v>
      </c>
      <c r="BG47" s="5">
        <f>+VLOOKUP($C47,Data!$C$773:$CV$843,Fondeo!BG$40,FALSE)</f>
        <v>174152548.84666663</v>
      </c>
      <c r="BH47" s="5">
        <f>+VLOOKUP($C47,Data!$C$773:$CV$843,Fondeo!BH$40,FALSE)</f>
        <v>169827765.27166668</v>
      </c>
      <c r="BI47" s="5">
        <f>+VLOOKUP($C47,Data!$C$773:$CV$843,Fondeo!BI$40,FALSE)</f>
        <v>164119517.96833333</v>
      </c>
      <c r="BJ47" s="5">
        <f>+VLOOKUP($C47,Data!$C$773:$CV$843,Fondeo!BJ$40,FALSE)</f>
        <v>160620264.87166664</v>
      </c>
      <c r="BK47" s="5">
        <f>+VLOOKUP($C47,Data!$C$773:$CV$843,Fondeo!BK$40,FALSE)</f>
        <v>157253082.69750002</v>
      </c>
      <c r="BL47" s="5">
        <f>+VLOOKUP($C47,Data!$C$773:$CV$843,Fondeo!BL$40,FALSE)</f>
        <v>164086999.63666669</v>
      </c>
      <c r="BM47" s="5">
        <f>+VLOOKUP($C47,Data!$C$773:$CV$843,Fondeo!BM$40,FALSE)</f>
        <v>176266519.81833336</v>
      </c>
      <c r="BN47" s="5">
        <f>+VLOOKUP($C47,Data!$C$773:$CV$843,Fondeo!BN$40,FALSE)</f>
        <v>171868608.3116667</v>
      </c>
      <c r="BO47" s="5">
        <f>+VLOOKUP($C47,Data!$C$773:$CV$843,Fondeo!BO$40,FALSE)</f>
        <v>169070800.24583337</v>
      </c>
      <c r="BP47" s="5">
        <f>+VLOOKUP($C47,Data!$C$773:$CV$843,Fondeo!BP$40,FALSE)</f>
        <v>166846262.53666666</v>
      </c>
      <c r="BQ47" s="5">
        <f>+VLOOKUP($C47,Data!$C$773:$CV$843,Fondeo!BQ$40,FALSE)</f>
        <v>161502336.19083333</v>
      </c>
      <c r="BR47" s="5">
        <f>+VLOOKUP($C47,Data!$C$773:$CV$843,Fondeo!BR$40,FALSE)</f>
        <v>173590847.17749998</v>
      </c>
      <c r="BS47" s="5">
        <f>+VLOOKUP($C47,Data!$C$773:$CV$843,Fondeo!BS$40,FALSE)</f>
        <v>166143714.86249998</v>
      </c>
      <c r="BT47" s="5">
        <f>+VLOOKUP($C47,Data!$C$773:$CV$843,Fondeo!BT$40,FALSE)</f>
        <v>165174250.76166666</v>
      </c>
      <c r="BU47" s="5">
        <f>+VLOOKUP($C47,Data!$C$773:$CV$843,Fondeo!BU$40,FALSE)</f>
        <v>161547356.595</v>
      </c>
      <c r="BV47" s="5">
        <f>+VLOOKUP($C47,Data!$C$773:$CV$843,Fondeo!BV$40,FALSE)</f>
        <v>155839132.18166664</v>
      </c>
      <c r="BW47" s="5">
        <f>+VLOOKUP($C47,Data!$C$773:$CV$843,Fondeo!BW$40,FALSE)</f>
        <v>148146444.68166667</v>
      </c>
      <c r="BX47" s="5">
        <f>+VLOOKUP($C47,Data!$C$773:$CV$843,Fondeo!BX$40,FALSE)</f>
        <v>136574741.78833333</v>
      </c>
      <c r="BY47" s="5">
        <f>+VLOOKUP($C47,Data!$C$773:$CV$843,Fondeo!BY$40,FALSE)</f>
        <v>115560899.82250001</v>
      </c>
      <c r="BZ47" s="5">
        <f>+VLOOKUP($C47,Data!$C$773:$CV$843,Fondeo!BZ$40,FALSE)</f>
        <v>110595504.7925</v>
      </c>
      <c r="CA47" s="5">
        <f>+VLOOKUP($C47,Data!$C$773:$CV$843,Fondeo!CA$40,FALSE)</f>
        <v>105841013.75749999</v>
      </c>
      <c r="CB47" s="5">
        <f>+VLOOKUP($C47,Data!$C$773:$CV$843,Fondeo!CB$40,FALSE)</f>
        <v>100689706.65499999</v>
      </c>
      <c r="CC47" s="5">
        <f>+VLOOKUP($C47,Data!$C$773:$CV$843,Fondeo!CC$40,FALSE)</f>
        <v>96738682.089999989</v>
      </c>
      <c r="CD47" s="5">
        <f>+VLOOKUP($C47,Data!$C$773:$CV$843,Fondeo!CD$40,FALSE)</f>
        <v>77942734.566666663</v>
      </c>
      <c r="CE47" s="5">
        <f>+VLOOKUP($C47,Data!$C$773:$CV$843,Fondeo!CE$40,FALSE)</f>
        <v>75782067.899999991</v>
      </c>
      <c r="CF47" s="5">
        <f>+VLOOKUP($C47,Data!$C$773:$CV$843,Fondeo!CF$40,FALSE)</f>
        <v>69496922.980000004</v>
      </c>
      <c r="CG47" s="5">
        <f>+VLOOKUP($C47,Data!$C$773:$CV$843,Fondeo!CG$40,FALSE)</f>
        <v>67320256.313333333</v>
      </c>
      <c r="CH47" s="5">
        <f>+VLOOKUP($C47,Data!$C$773:$CV$843,Fondeo!CH$40,FALSE)</f>
        <v>67752448.679999992</v>
      </c>
      <c r="CI47" s="5">
        <f>+VLOOKUP($C47,Data!$C$773:$CV$843,Fondeo!CI$40,FALSE)</f>
        <v>66167515.572499998</v>
      </c>
      <c r="CJ47" s="5">
        <f>+VLOOKUP($C47,Data!$C$773:$CV$843,Fondeo!CJ$40,FALSE)</f>
        <v>59653791.732499994</v>
      </c>
      <c r="CK47" s="5">
        <f>+VLOOKUP($C47,Data!$C$773:$CV$843,Fondeo!CK$40,FALSE)</f>
        <v>58565017.397500001</v>
      </c>
      <c r="CL47" s="5">
        <f>+VLOOKUP($C47,Data!$C$773:$CV$843,Fondeo!CL$40,FALSE)</f>
        <v>58675714.437499993</v>
      </c>
      <c r="CM47" s="5">
        <f>+VLOOKUP($C47,Data!$C$773:$CV$843,Fondeo!CM$40,FALSE)</f>
        <v>58819710.026666671</v>
      </c>
      <c r="CN47" s="5">
        <f>+VLOOKUP($C47,Data!$C$773:$CV$843,Fondeo!CN$40,FALSE)</f>
        <v>57982656.820833333</v>
      </c>
      <c r="CO47" s="5">
        <f>+VLOOKUP($C47,Data!$C$773:$CV$843,Fondeo!CO$40,FALSE)</f>
        <v>57548408.68083334</v>
      </c>
      <c r="CP47" s="5">
        <f>+VLOOKUP($C47,Data!$C$773:$CV$843,Fondeo!CP$40,FALSE)</f>
        <v>63298647.240833335</v>
      </c>
      <c r="CQ47" s="5">
        <f>+VLOOKUP($C47,Data!$C$773:$CV$843,Fondeo!CQ$40,FALSE)</f>
        <v>75287195.659999996</v>
      </c>
      <c r="CR47" s="5">
        <f>+VLOOKUP($C47,Data!$C$773:$CV$843,Fondeo!CR$40,FALSE)</f>
        <v>85210706.910833329</v>
      </c>
      <c r="CS47" s="5">
        <f>+VLOOKUP($C47,Data!$C$773:$CV$843,Fondeo!CS$40,FALSE)</f>
        <v>85362818.910833329</v>
      </c>
      <c r="CT47" s="5">
        <f>+VLOOKUP($C47,Data!$C$773:$CV$843,Fondeo!CT$40,FALSE)</f>
        <v>87473161.084166661</v>
      </c>
      <c r="CU47" s="5">
        <f>+VLOOKUP($C47,Data!$C$773:$CV$843,Fondeo!CU$40,FALSE)</f>
        <v>93929828.650833324</v>
      </c>
      <c r="CV47" s="5">
        <f>+VLOOKUP($C47,Data!$C$773:$CV$843,Fondeo!CV$40,FALSE)</f>
        <v>95368683.338333324</v>
      </c>
    </row>
    <row r="48" spans="1:100" x14ac:dyDescent="0.3">
      <c r="A48" s="1">
        <v>2</v>
      </c>
      <c r="B48" s="1">
        <v>2</v>
      </c>
      <c r="C48" s="1" t="s">
        <v>10</v>
      </c>
      <c r="D48" s="5">
        <f>+VLOOKUP($C48,Data!$C$773:$CV$843,Fondeo!D$40,FALSE)</f>
        <v>2414938431.9333334</v>
      </c>
      <c r="E48" s="5">
        <f>+VLOOKUP($C48,Data!$C$773:$CV$843,Fondeo!E$40,FALSE)</f>
        <v>2388667190.7574997</v>
      </c>
      <c r="F48" s="5">
        <f>+VLOOKUP($C48,Data!$C$773:$CV$843,Fondeo!F$40,FALSE)</f>
        <v>2349054285.1974998</v>
      </c>
      <c r="G48" s="5">
        <f>+VLOOKUP($C48,Data!$C$773:$CV$843,Fondeo!G$40,FALSE)</f>
        <v>2367465038.7800002</v>
      </c>
      <c r="H48" s="5">
        <f>+VLOOKUP($C48,Data!$C$773:$CV$843,Fondeo!H$40,FALSE)</f>
        <v>2418415149.0541663</v>
      </c>
      <c r="I48" s="5">
        <f>+VLOOKUP($C48,Data!$C$773:$CV$843,Fondeo!I$40,FALSE)</f>
        <v>2477315409.8666663</v>
      </c>
      <c r="J48" s="5">
        <f>+VLOOKUP($C48,Data!$C$773:$CV$843,Fondeo!J$40,FALSE)</f>
        <v>2503794608.4749999</v>
      </c>
      <c r="K48" s="5">
        <f>+VLOOKUP($C48,Data!$C$773:$CV$843,Fondeo!K$40,FALSE)</f>
        <v>2553109307.2308335</v>
      </c>
      <c r="L48" s="5">
        <f>+VLOOKUP($C48,Data!$C$773:$CV$843,Fondeo!L$40,FALSE)</f>
        <v>2603415967.4791665</v>
      </c>
      <c r="M48" s="5">
        <f>+VLOOKUP($C48,Data!$C$773:$CV$843,Fondeo!M$40,FALSE)</f>
        <v>2649188324.4808331</v>
      </c>
      <c r="N48" s="5">
        <f>+VLOOKUP($C48,Data!$C$773:$CV$843,Fondeo!N$40,FALSE)</f>
        <v>2696717416.1324997</v>
      </c>
      <c r="O48" s="5">
        <f>+VLOOKUP($C48,Data!$C$773:$CV$843,Fondeo!O$40,FALSE)</f>
        <v>2765887971.9575</v>
      </c>
      <c r="P48" s="5">
        <f>+VLOOKUP($C48,Data!$C$773:$CV$843,Fondeo!P$40,FALSE)</f>
        <v>2841336870.6541667</v>
      </c>
      <c r="Q48" s="5">
        <f>+VLOOKUP($C48,Data!$C$773:$CV$843,Fondeo!Q$40,FALSE)</f>
        <v>2922458080.8141665</v>
      </c>
      <c r="R48" s="5">
        <f>+VLOOKUP($C48,Data!$C$773:$CV$843,Fondeo!R$40,FALSE)</f>
        <v>3015181864.6999993</v>
      </c>
      <c r="S48" s="5">
        <f>+VLOOKUP($C48,Data!$C$773:$CV$843,Fondeo!S$40,FALSE)</f>
        <v>3063511192.9799995</v>
      </c>
      <c r="T48" s="5">
        <f>+VLOOKUP($C48,Data!$C$773:$CV$843,Fondeo!T$40,FALSE)</f>
        <v>3103845569.8058333</v>
      </c>
      <c r="U48" s="5">
        <f>+VLOOKUP($C48,Data!$C$773:$CV$843,Fondeo!U$40,FALSE)</f>
        <v>3140016551.4191666</v>
      </c>
      <c r="V48" s="5">
        <f>+VLOOKUP($C48,Data!$C$773:$CV$843,Fondeo!V$40,FALSE)</f>
        <v>3180765321.313333</v>
      </c>
      <c r="W48" s="5">
        <f>+VLOOKUP($C48,Data!$C$773:$CV$843,Fondeo!W$40,FALSE)</f>
        <v>3254085551.8041668</v>
      </c>
      <c r="X48" s="5">
        <f>+VLOOKUP($C48,Data!$C$773:$CV$843,Fondeo!X$40,FALSE)</f>
        <v>3300498646.2033334</v>
      </c>
      <c r="Y48" s="5">
        <f>+VLOOKUP($C48,Data!$C$773:$CV$843,Fondeo!Y$40,FALSE)</f>
        <v>3315399138.3674998</v>
      </c>
      <c r="Z48" s="5">
        <f>+VLOOKUP($C48,Data!$C$773:$CV$843,Fondeo!Z$40,FALSE)</f>
        <v>3326463337.9874997</v>
      </c>
      <c r="AA48" s="5">
        <f>+VLOOKUP($C48,Data!$C$773:$CV$843,Fondeo!AA$40,FALSE)</f>
        <v>3313964485.2266669</v>
      </c>
      <c r="AB48" s="5">
        <f>+VLOOKUP($C48,Data!$C$773:$CV$843,Fondeo!AB$40,FALSE)</f>
        <v>3290125878.2133336</v>
      </c>
      <c r="AC48" s="5">
        <f>+VLOOKUP($C48,Data!$C$773:$CV$843,Fondeo!AC$40,FALSE)</f>
        <v>3270357266.186667</v>
      </c>
      <c r="AD48" s="5">
        <f>+VLOOKUP($C48,Data!$C$773:$CV$843,Fondeo!AD$40,FALSE)</f>
        <v>3220285122.7383327</v>
      </c>
      <c r="AE48" s="5">
        <f>+VLOOKUP($C48,Data!$C$773:$CV$843,Fondeo!AE$40,FALSE)</f>
        <v>3167445244.4741664</v>
      </c>
      <c r="AF48" s="5">
        <f>+VLOOKUP($C48,Data!$C$773:$CV$843,Fondeo!AF$40,FALSE)</f>
        <v>3096937117.6341667</v>
      </c>
      <c r="AG48" s="5">
        <f>+VLOOKUP($C48,Data!$C$773:$CV$843,Fondeo!AG$40,FALSE)</f>
        <v>3022531236.3008332</v>
      </c>
      <c r="AH48" s="5">
        <f>+VLOOKUP($C48,Data!$C$773:$CV$843,Fondeo!AH$40,FALSE)</f>
        <v>2959963142.2400002</v>
      </c>
      <c r="AI48" s="5">
        <f>+VLOOKUP($C48,Data!$C$773:$CV$843,Fondeo!AI$40,FALSE)</f>
        <v>2888870528.646666</v>
      </c>
      <c r="AJ48" s="5">
        <f>+VLOOKUP($C48,Data!$C$773:$CV$843,Fondeo!AJ$40,FALSE)</f>
        <v>2849455499.4266667</v>
      </c>
      <c r="AK48" s="5">
        <f>+VLOOKUP($C48,Data!$C$773:$CV$843,Fondeo!AK$40,FALSE)</f>
        <v>2849864534.4166665</v>
      </c>
      <c r="AL48" s="5">
        <f>+VLOOKUP($C48,Data!$C$773:$CV$843,Fondeo!AL$40,FALSE)</f>
        <v>2851086178.4216666</v>
      </c>
      <c r="AM48" s="5">
        <f>+VLOOKUP($C48,Data!$C$773:$CV$843,Fondeo!AM$40,FALSE)</f>
        <v>2854504901.0700002</v>
      </c>
      <c r="AN48" s="5">
        <f>+VLOOKUP($C48,Data!$C$773:$CV$843,Fondeo!AN$40,FALSE)</f>
        <v>2881610267.8400002</v>
      </c>
      <c r="AO48" s="5">
        <f>+VLOOKUP($C48,Data!$C$773:$CV$843,Fondeo!AO$40,FALSE)</f>
        <v>2918939871.0858331</v>
      </c>
      <c r="AP48" s="5">
        <f>+VLOOKUP($C48,Data!$C$773:$CV$843,Fondeo!AP$40,FALSE)</f>
        <v>2980762701.1958332</v>
      </c>
      <c r="AQ48" s="5">
        <f>+VLOOKUP($C48,Data!$C$773:$CV$843,Fondeo!AQ$40,FALSE)</f>
        <v>3079615459.1800003</v>
      </c>
      <c r="AR48" s="5">
        <f>+VLOOKUP($C48,Data!$C$773:$CV$843,Fondeo!AR$40,FALSE)</f>
        <v>3197441017.0533333</v>
      </c>
      <c r="AS48" s="5">
        <f>+VLOOKUP($C48,Data!$C$773:$CV$843,Fondeo!AS$40,FALSE)</f>
        <v>3364282474.3858333</v>
      </c>
      <c r="AT48" s="5">
        <f>+VLOOKUP($C48,Data!$C$773:$CV$843,Fondeo!AT$40,FALSE)</f>
        <v>3600193746.478334</v>
      </c>
      <c r="AU48" s="5">
        <f>+VLOOKUP($C48,Data!$C$773:$CV$843,Fondeo!AU$40,FALSE)</f>
        <v>3807603646.2400002</v>
      </c>
      <c r="AV48" s="5">
        <f>+VLOOKUP($C48,Data!$C$773:$CV$843,Fondeo!AV$40,FALSE)</f>
        <v>4046861518.7608342</v>
      </c>
      <c r="AW48" s="5">
        <f>+VLOOKUP($C48,Data!$C$773:$CV$843,Fondeo!AW$40,FALSE)</f>
        <v>4319355352.0058336</v>
      </c>
      <c r="AX48" s="5">
        <f>+VLOOKUP($C48,Data!$C$773:$CV$843,Fondeo!AX$40,FALSE)</f>
        <v>4612933557.065834</v>
      </c>
      <c r="AY48" s="5">
        <f>+VLOOKUP($C48,Data!$C$773:$CV$843,Fondeo!AY$40,FALSE)</f>
        <v>4918108589.1916666</v>
      </c>
      <c r="AZ48" s="5">
        <f>+VLOOKUP($C48,Data!$C$773:$CV$843,Fondeo!AZ$40,FALSE)</f>
        <v>5158007337.4783335</v>
      </c>
      <c r="BA48" s="5">
        <f>+VLOOKUP($C48,Data!$C$773:$CV$843,Fondeo!BA$40,FALSE)</f>
        <v>5104400074.3808336</v>
      </c>
      <c r="BB48" s="5">
        <f>+VLOOKUP($C48,Data!$C$773:$CV$843,Fondeo!BB$40,FALSE)</f>
        <v>5044232444.1408339</v>
      </c>
      <c r="BC48" s="5">
        <f>+VLOOKUP($C48,Data!$C$773:$CV$843,Fondeo!BC$40,FALSE)</f>
        <v>4955990852.1591673</v>
      </c>
      <c r="BD48" s="5">
        <f>+VLOOKUP($C48,Data!$C$773:$CV$843,Fondeo!BD$40,FALSE)</f>
        <v>4859378475.5808334</v>
      </c>
      <c r="BE48" s="5">
        <f>+VLOOKUP($C48,Data!$C$773:$CV$843,Fondeo!BE$40,FALSE)</f>
        <v>4719518240.7441664</v>
      </c>
      <c r="BF48" s="5">
        <f>+VLOOKUP($C48,Data!$C$773:$CV$843,Fondeo!BF$40,FALSE)</f>
        <v>4483361550.0199995</v>
      </c>
      <c r="BG48" s="5">
        <f>+VLOOKUP($C48,Data!$C$773:$CV$843,Fondeo!BG$40,FALSE)</f>
        <v>4258564865.9216671</v>
      </c>
      <c r="BH48" s="5">
        <f>+VLOOKUP($C48,Data!$C$773:$CV$843,Fondeo!BH$40,FALSE)</f>
        <v>3993765416.4908333</v>
      </c>
      <c r="BI48" s="5">
        <f>+VLOOKUP($C48,Data!$C$773:$CV$843,Fondeo!BI$40,FALSE)</f>
        <v>3711065417.9474998</v>
      </c>
      <c r="BJ48" s="5">
        <f>+VLOOKUP($C48,Data!$C$773:$CV$843,Fondeo!BJ$40,FALSE)</f>
        <v>3354802115.7741675</v>
      </c>
      <c r="BK48" s="5">
        <f>+VLOOKUP($C48,Data!$C$773:$CV$843,Fondeo!BK$40,FALSE)</f>
        <v>2983894724.3433328</v>
      </c>
      <c r="BL48" s="5">
        <f>+VLOOKUP($C48,Data!$C$773:$CV$843,Fondeo!BL$40,FALSE)</f>
        <v>2657491563.7149997</v>
      </c>
      <c r="BM48" s="5">
        <f>+VLOOKUP($C48,Data!$C$773:$CV$843,Fondeo!BM$40,FALSE)</f>
        <v>2600133868.3258328</v>
      </c>
      <c r="BN48" s="5">
        <f>+VLOOKUP($C48,Data!$C$773:$CV$843,Fondeo!BN$40,FALSE)</f>
        <v>2540276157.0758328</v>
      </c>
      <c r="BO48" s="5">
        <f>+VLOOKUP($C48,Data!$C$773:$CV$843,Fondeo!BO$40,FALSE)</f>
        <v>2476541419.4708333</v>
      </c>
      <c r="BP48" s="5">
        <f>+VLOOKUP($C48,Data!$C$773:$CV$843,Fondeo!BP$40,FALSE)</f>
        <v>2408556651.1433334</v>
      </c>
      <c r="BQ48" s="5">
        <f>+VLOOKUP($C48,Data!$C$773:$CV$843,Fondeo!BQ$40,FALSE)</f>
        <v>2337640440.5108333</v>
      </c>
      <c r="BR48" s="5">
        <f>+VLOOKUP($C48,Data!$C$773:$CV$843,Fondeo!BR$40,FALSE)</f>
        <v>2291713717.9974999</v>
      </c>
      <c r="BS48" s="5">
        <f>+VLOOKUP($C48,Data!$C$773:$CV$843,Fondeo!BS$40,FALSE)</f>
        <v>2232675182.9041667</v>
      </c>
      <c r="BT48" s="5">
        <f>+VLOOKUP($C48,Data!$C$773:$CV$843,Fondeo!BT$40,FALSE)</f>
        <v>2171669298.3191667</v>
      </c>
      <c r="BU48" s="5">
        <f>+VLOOKUP($C48,Data!$C$773:$CV$843,Fondeo!BU$40,FALSE)</f>
        <v>2180036082.4924998</v>
      </c>
      <c r="BV48" s="5">
        <f>+VLOOKUP($C48,Data!$C$773:$CV$843,Fondeo!BV$40,FALSE)</f>
        <v>2244924681.6758327</v>
      </c>
      <c r="BW48" s="5">
        <f>+VLOOKUP($C48,Data!$C$773:$CV$843,Fondeo!BW$40,FALSE)</f>
        <v>2282879706.3491664</v>
      </c>
      <c r="BX48" s="5">
        <f>+VLOOKUP($C48,Data!$C$773:$CV$843,Fondeo!BX$40,FALSE)</f>
        <v>2282140855.9133329</v>
      </c>
      <c r="BY48" s="5">
        <f>+VLOOKUP($C48,Data!$C$773:$CV$843,Fondeo!BY$40,FALSE)</f>
        <v>2248949143.165833</v>
      </c>
      <c r="BZ48" s="5">
        <f>+VLOOKUP($C48,Data!$C$773:$CV$843,Fondeo!BZ$40,FALSE)</f>
        <v>2215726533.5991664</v>
      </c>
      <c r="CA48" s="5">
        <f>+VLOOKUP($C48,Data!$C$773:$CV$843,Fondeo!CA$40,FALSE)</f>
        <v>2182066933.7008333</v>
      </c>
      <c r="CB48" s="5">
        <f>+VLOOKUP($C48,Data!$C$773:$CV$843,Fondeo!CB$40,FALSE)</f>
        <v>2152511735.3208332</v>
      </c>
      <c r="CC48" s="5">
        <f>+VLOOKUP($C48,Data!$C$773:$CV$843,Fondeo!CC$40,FALSE)</f>
        <v>2122318316.8591664</v>
      </c>
      <c r="CD48" s="5">
        <f>+VLOOKUP($C48,Data!$C$773:$CV$843,Fondeo!CD$40,FALSE)</f>
        <v>2092723873.9749997</v>
      </c>
      <c r="CE48" s="5">
        <f>+VLOOKUP($C48,Data!$C$773:$CV$843,Fondeo!CE$40,FALSE)</f>
        <v>2064345125.1000001</v>
      </c>
      <c r="CF48" s="5">
        <f>+VLOOKUP($C48,Data!$C$773:$CV$843,Fondeo!CF$40,FALSE)</f>
        <v>2032985522.4475</v>
      </c>
      <c r="CG48" s="5">
        <f>+VLOOKUP($C48,Data!$C$773:$CV$843,Fondeo!CG$40,FALSE)</f>
        <v>1917876891.1483335</v>
      </c>
      <c r="CH48" s="5">
        <f>+VLOOKUP($C48,Data!$C$773:$CV$843,Fondeo!CH$40,FALSE)</f>
        <v>1811763147.8050003</v>
      </c>
      <c r="CI48" s="5">
        <f>+VLOOKUP($C48,Data!$C$773:$CV$843,Fondeo!CI$40,FALSE)</f>
        <v>1746283666.1099999</v>
      </c>
      <c r="CJ48" s="5">
        <f>+VLOOKUP($C48,Data!$C$773:$CV$843,Fondeo!CJ$40,FALSE)</f>
        <v>1721626709.6933334</v>
      </c>
      <c r="CK48" s="5">
        <f>+VLOOKUP($C48,Data!$C$773:$CV$843,Fondeo!CK$40,FALSE)</f>
        <v>1731793179.4216669</v>
      </c>
      <c r="CL48" s="5">
        <f>+VLOOKUP($C48,Data!$C$773:$CV$843,Fondeo!CL$40,FALSE)</f>
        <v>1740642067.7175</v>
      </c>
      <c r="CM48" s="5">
        <f>+VLOOKUP($C48,Data!$C$773:$CV$843,Fondeo!CM$40,FALSE)</f>
        <v>1750842857.2258332</v>
      </c>
      <c r="CN48" s="5">
        <f>+VLOOKUP($C48,Data!$C$773:$CV$843,Fondeo!CN$40,FALSE)</f>
        <v>1751570811.5066664</v>
      </c>
      <c r="CO48" s="5">
        <f>+VLOOKUP($C48,Data!$C$773:$CV$843,Fondeo!CO$40,FALSE)</f>
        <v>1747976653.3541667</v>
      </c>
      <c r="CP48" s="5">
        <f>+VLOOKUP($C48,Data!$C$773:$CV$843,Fondeo!CP$40,FALSE)</f>
        <v>1743600271.6558335</v>
      </c>
      <c r="CQ48" s="5">
        <f>+VLOOKUP($C48,Data!$C$773:$CV$843,Fondeo!CQ$40,FALSE)</f>
        <v>1740267234.0541668</v>
      </c>
      <c r="CR48" s="5">
        <f>+VLOOKUP($C48,Data!$C$773:$CV$843,Fondeo!CR$40,FALSE)</f>
        <v>1749995705.8749998</v>
      </c>
      <c r="CS48" s="5">
        <f>+VLOOKUP($C48,Data!$C$773:$CV$843,Fondeo!CS$40,FALSE)</f>
        <v>1759093963.2433336</v>
      </c>
      <c r="CT48" s="5">
        <f>+VLOOKUP($C48,Data!$C$773:$CV$843,Fondeo!CT$40,FALSE)</f>
        <v>1760475746.7366664</v>
      </c>
      <c r="CU48" s="5">
        <f>+VLOOKUP($C48,Data!$C$773:$CV$843,Fondeo!CU$40,FALSE)</f>
        <v>1748705542.3658333</v>
      </c>
      <c r="CV48" s="5">
        <f>+VLOOKUP($C48,Data!$C$773:$CV$843,Fondeo!CV$40,FALSE)</f>
        <v>1737164125.0658331</v>
      </c>
    </row>
    <row r="49" spans="1:100" x14ac:dyDescent="0.3">
      <c r="A49" s="1">
        <v>2</v>
      </c>
      <c r="B49" s="1">
        <v>4</v>
      </c>
      <c r="C49" s="1" t="s">
        <v>11</v>
      </c>
      <c r="D49" s="5">
        <f>+VLOOKUP($C49,Data!$C$773:$CV$843,Fondeo!D$40,FALSE)</f>
        <v>6538998140.8258333</v>
      </c>
      <c r="E49" s="5">
        <f>+VLOOKUP($C49,Data!$C$773:$CV$843,Fondeo!E$40,FALSE)</f>
        <v>6578003934.5716667</v>
      </c>
      <c r="F49" s="5">
        <f>+VLOOKUP($C49,Data!$C$773:$CV$843,Fondeo!F$40,FALSE)</f>
        <v>6554332573.9075012</v>
      </c>
      <c r="G49" s="5">
        <f>+VLOOKUP($C49,Data!$C$773:$CV$843,Fondeo!G$40,FALSE)</f>
        <v>6606237027.3100004</v>
      </c>
      <c r="H49" s="5">
        <f>+VLOOKUP($C49,Data!$C$773:$CV$843,Fondeo!H$40,FALSE)</f>
        <v>6756078362.3699989</v>
      </c>
      <c r="I49" s="5">
        <f>+VLOOKUP($C49,Data!$C$773:$CV$843,Fondeo!I$40,FALSE)</f>
        <v>6911196184.4424982</v>
      </c>
      <c r="J49" s="5">
        <f>+VLOOKUP($C49,Data!$C$773:$CV$843,Fondeo!J$40,FALSE)</f>
        <v>7000592864.8383322</v>
      </c>
      <c r="K49" s="5">
        <f>+VLOOKUP($C49,Data!$C$773:$CV$843,Fondeo!K$40,FALSE)</f>
        <v>7031873999.5099983</v>
      </c>
      <c r="L49" s="5">
        <f>+VLOOKUP($C49,Data!$C$773:$CV$843,Fondeo!L$40,FALSE)</f>
        <v>7078162816.0583334</v>
      </c>
      <c r="M49" s="5">
        <f>+VLOOKUP($C49,Data!$C$773:$CV$843,Fondeo!M$40,FALSE)</f>
        <v>7062633979.3100004</v>
      </c>
      <c r="N49" s="5">
        <f>+VLOOKUP($C49,Data!$C$773:$CV$843,Fondeo!N$40,FALSE)</f>
        <v>7265979385.5175009</v>
      </c>
      <c r="O49" s="5">
        <f>+VLOOKUP($C49,Data!$C$773:$CV$843,Fondeo!O$40,FALSE)</f>
        <v>7519612527.6483335</v>
      </c>
      <c r="P49" s="5">
        <f>+VLOOKUP($C49,Data!$C$773:$CV$843,Fondeo!P$40,FALSE)</f>
        <v>7752401039.3358316</v>
      </c>
      <c r="Q49" s="5">
        <f>+VLOOKUP($C49,Data!$C$773:$CV$843,Fondeo!Q$40,FALSE)</f>
        <v>7871692807.8249998</v>
      </c>
      <c r="R49" s="5">
        <f>+VLOOKUP($C49,Data!$C$773:$CV$843,Fondeo!R$40,FALSE)</f>
        <v>8063561207.9375</v>
      </c>
      <c r="S49" s="5">
        <f>+VLOOKUP($C49,Data!$C$773:$CV$843,Fondeo!S$40,FALSE)</f>
        <v>8239551920.373333</v>
      </c>
      <c r="T49" s="5">
        <f>+VLOOKUP($C49,Data!$C$773:$CV$843,Fondeo!T$40,FALSE)</f>
        <v>8248227229.6758337</v>
      </c>
      <c r="U49" s="5">
        <f>+VLOOKUP($C49,Data!$C$773:$CV$843,Fondeo!U$40,FALSE)</f>
        <v>8158032537.3908319</v>
      </c>
      <c r="V49" s="5">
        <f>+VLOOKUP($C49,Data!$C$773:$CV$843,Fondeo!V$40,FALSE)</f>
        <v>8038498683.8208342</v>
      </c>
      <c r="W49" s="5">
        <f>+VLOOKUP($C49,Data!$C$773:$CV$843,Fondeo!W$40,FALSE)</f>
        <v>7985420306.979167</v>
      </c>
      <c r="X49" s="5">
        <f>+VLOOKUP($C49,Data!$C$773:$CV$843,Fondeo!X$40,FALSE)</f>
        <v>7917037684.3525</v>
      </c>
      <c r="Y49" s="5">
        <f>+VLOOKUP($C49,Data!$C$773:$CV$843,Fondeo!Y$40,FALSE)</f>
        <v>7858395253.4674997</v>
      </c>
      <c r="Z49" s="5">
        <f>+VLOOKUP($C49,Data!$C$773:$CV$843,Fondeo!Z$40,FALSE)</f>
        <v>7752468192.2424994</v>
      </c>
      <c r="AA49" s="5">
        <f>+VLOOKUP($C49,Data!$C$773:$CV$843,Fondeo!AA$40,FALSE)</f>
        <v>7629374294.9425001</v>
      </c>
      <c r="AB49" s="5">
        <f>+VLOOKUP($C49,Data!$C$773:$CV$843,Fondeo!AB$40,FALSE)</f>
        <v>7520788493.3450003</v>
      </c>
      <c r="AC49" s="5">
        <f>+VLOOKUP($C49,Data!$C$773:$CV$843,Fondeo!AC$40,FALSE)</f>
        <v>7436817765.5358343</v>
      </c>
      <c r="AD49" s="5">
        <f>+VLOOKUP($C49,Data!$C$773:$CV$843,Fondeo!AD$40,FALSE)</f>
        <v>7210569107.9799995</v>
      </c>
      <c r="AE49" s="5">
        <f>+VLOOKUP($C49,Data!$C$773:$CV$843,Fondeo!AE$40,FALSE)</f>
        <v>7003989729.7133331</v>
      </c>
      <c r="AF49" s="5">
        <f>+VLOOKUP($C49,Data!$C$773:$CV$843,Fondeo!AF$40,FALSE)</f>
        <v>6895600512.3458328</v>
      </c>
      <c r="AG49" s="5">
        <f>+VLOOKUP($C49,Data!$C$773:$CV$843,Fondeo!AG$40,FALSE)</f>
        <v>6795570943.1925001</v>
      </c>
      <c r="AH49" s="5">
        <f>+VLOOKUP($C49,Data!$C$773:$CV$843,Fondeo!AH$40,FALSE)</f>
        <v>6730800840.1408319</v>
      </c>
      <c r="AI49" s="5">
        <f>+VLOOKUP($C49,Data!$C$773:$CV$843,Fondeo!AI$40,FALSE)</f>
        <v>6662375565.1699991</v>
      </c>
      <c r="AJ49" s="5">
        <f>+VLOOKUP($C49,Data!$C$773:$CV$843,Fondeo!AJ$40,FALSE)</f>
        <v>6611815987.9099989</v>
      </c>
      <c r="AK49" s="5">
        <f>+VLOOKUP($C49,Data!$C$773:$CV$843,Fondeo!AK$40,FALSE)</f>
        <v>6752811955.9791651</v>
      </c>
      <c r="AL49" s="5">
        <f>+VLOOKUP($C49,Data!$C$773:$CV$843,Fondeo!AL$40,FALSE)</f>
        <v>6733472861.4141684</v>
      </c>
      <c r="AM49" s="5">
        <f>+VLOOKUP($C49,Data!$C$773:$CV$843,Fondeo!AM$40,FALSE)</f>
        <v>6782580241.5183334</v>
      </c>
      <c r="AN49" s="5">
        <f>+VLOOKUP($C49,Data!$C$773:$CV$843,Fondeo!AN$40,FALSE)</f>
        <v>6932698268.020833</v>
      </c>
      <c r="AO49" s="5">
        <f>+VLOOKUP($C49,Data!$C$773:$CV$843,Fondeo!AO$40,FALSE)</f>
        <v>7068706305.4758339</v>
      </c>
      <c r="AP49" s="5">
        <f>+VLOOKUP($C49,Data!$C$773:$CV$843,Fondeo!AP$40,FALSE)</f>
        <v>7279118565.730834</v>
      </c>
      <c r="AQ49" s="5">
        <f>+VLOOKUP($C49,Data!$C$773:$CV$843,Fondeo!AQ$40,FALSE)</f>
        <v>7611323631.0158339</v>
      </c>
      <c r="AR49" s="5">
        <f>+VLOOKUP($C49,Data!$C$773:$CV$843,Fondeo!AR$40,FALSE)</f>
        <v>7974901884.9399996</v>
      </c>
      <c r="AS49" s="5">
        <f>+VLOOKUP($C49,Data!$C$773:$CV$843,Fondeo!AS$40,FALSE)</f>
        <v>8396102407.2549982</v>
      </c>
      <c r="AT49" s="5">
        <f>+VLOOKUP($C49,Data!$C$773:$CV$843,Fondeo!AT$40,FALSE)</f>
        <v>8836959648.3391666</v>
      </c>
      <c r="AU49" s="5">
        <f>+VLOOKUP($C49,Data!$C$773:$CV$843,Fondeo!AU$40,FALSE)</f>
        <v>9477027835.9225006</v>
      </c>
      <c r="AV49" s="5">
        <f>+VLOOKUP($C49,Data!$C$773:$CV$843,Fondeo!AV$40,FALSE)</f>
        <v>10080994850.655834</v>
      </c>
      <c r="AW49" s="5">
        <f>+VLOOKUP($C49,Data!$C$773:$CV$843,Fondeo!AW$40,FALSE)</f>
        <v>10599481756.78167</v>
      </c>
      <c r="AX49" s="5">
        <f>+VLOOKUP($C49,Data!$C$773:$CV$843,Fondeo!AX$40,FALSE)</f>
        <v>11464483726.335001</v>
      </c>
      <c r="AY49" s="5">
        <f>+VLOOKUP($C49,Data!$C$773:$CV$843,Fondeo!AY$40,FALSE)</f>
        <v>12257032983.9375</v>
      </c>
      <c r="AZ49" s="5">
        <f>+VLOOKUP($C49,Data!$C$773:$CV$843,Fondeo!AZ$40,FALSE)</f>
        <v>12887118233.416666</v>
      </c>
      <c r="BA49" s="5">
        <f>+VLOOKUP($C49,Data!$C$773:$CV$843,Fondeo!BA$40,FALSE)</f>
        <v>12713706316.345001</v>
      </c>
      <c r="BB49" s="5">
        <f>+VLOOKUP($C49,Data!$C$773:$CV$843,Fondeo!BB$40,FALSE)</f>
        <v>12505371575.288336</v>
      </c>
      <c r="BC49" s="5">
        <f>+VLOOKUP($C49,Data!$C$773:$CV$843,Fondeo!BC$40,FALSE)</f>
        <v>12112717403.045835</v>
      </c>
      <c r="BD49" s="5">
        <f>+VLOOKUP($C49,Data!$C$773:$CV$843,Fondeo!BD$40,FALSE)</f>
        <v>11740254491.472498</v>
      </c>
      <c r="BE49" s="5">
        <f>+VLOOKUP($C49,Data!$C$773:$CV$843,Fondeo!BE$40,FALSE)</f>
        <v>11315702566.585001</v>
      </c>
      <c r="BF49" s="5">
        <f>+VLOOKUP($C49,Data!$C$773:$CV$843,Fondeo!BF$40,FALSE)</f>
        <v>10809765510.668335</v>
      </c>
      <c r="BG49" s="5">
        <f>+VLOOKUP($C49,Data!$C$773:$CV$843,Fondeo!BG$40,FALSE)</f>
        <v>10129494216.712502</v>
      </c>
      <c r="BH49" s="5">
        <f>+VLOOKUP($C49,Data!$C$773:$CV$843,Fondeo!BH$40,FALSE)</f>
        <v>9475514406.6033363</v>
      </c>
      <c r="BI49" s="5">
        <f>+VLOOKUP($C49,Data!$C$773:$CV$843,Fondeo!BI$40,FALSE)</f>
        <v>8699322549.9450016</v>
      </c>
      <c r="BJ49" s="5">
        <f>+VLOOKUP($C49,Data!$C$773:$CV$843,Fondeo!BJ$40,FALSE)</f>
        <v>7762108830.9766693</v>
      </c>
      <c r="BK49" s="5">
        <f>+VLOOKUP($C49,Data!$C$773:$CV$843,Fondeo!BK$40,FALSE)</f>
        <v>6824510432.6300001</v>
      </c>
      <c r="BL49" s="5">
        <f>+VLOOKUP($C49,Data!$C$773:$CV$843,Fondeo!BL$40,FALSE)</f>
        <v>5926936935.689167</v>
      </c>
      <c r="BM49" s="5">
        <f>+VLOOKUP($C49,Data!$C$773:$CV$843,Fondeo!BM$40,FALSE)</f>
        <v>5693754768.0491667</v>
      </c>
      <c r="BN49" s="5">
        <f>+VLOOKUP($C49,Data!$C$773:$CV$843,Fondeo!BN$40,FALSE)</f>
        <v>5468013414.6475</v>
      </c>
      <c r="BO49" s="5">
        <f>+VLOOKUP($C49,Data!$C$773:$CV$843,Fondeo!BO$40,FALSE)</f>
        <v>5205933267.312499</v>
      </c>
      <c r="BP49" s="5">
        <f>+VLOOKUP($C49,Data!$C$773:$CV$843,Fondeo!BP$40,FALSE)</f>
        <v>4993352594.3308325</v>
      </c>
      <c r="BQ49" s="5">
        <f>+VLOOKUP($C49,Data!$C$773:$CV$843,Fondeo!BQ$40,FALSE)</f>
        <v>4778010772.9633322</v>
      </c>
      <c r="BR49" s="5">
        <f>+VLOOKUP($C49,Data!$C$773:$CV$843,Fondeo!BR$40,FALSE)</f>
        <v>4546299008.0983334</v>
      </c>
      <c r="BS49" s="5">
        <f>+VLOOKUP($C49,Data!$C$773:$CV$843,Fondeo!BS$40,FALSE)</f>
        <v>4291342401.2733331</v>
      </c>
      <c r="BT49" s="5">
        <f>+VLOOKUP($C49,Data!$C$773:$CV$843,Fondeo!BT$40,FALSE)</f>
        <v>4269119037.1924996</v>
      </c>
      <c r="BU49" s="5">
        <f>+VLOOKUP($C49,Data!$C$773:$CV$843,Fondeo!BU$40,FALSE)</f>
        <v>4199089570.2599998</v>
      </c>
      <c r="BV49" s="5">
        <f>+VLOOKUP($C49,Data!$C$773:$CV$843,Fondeo!BV$40,FALSE)</f>
        <v>4165212293.1808333</v>
      </c>
      <c r="BW49" s="5">
        <f>+VLOOKUP($C49,Data!$C$773:$CV$843,Fondeo!BW$40,FALSE)</f>
        <v>4041970373.8833332</v>
      </c>
      <c r="BX49" s="5">
        <f>+VLOOKUP($C49,Data!$C$773:$CV$843,Fondeo!BX$40,FALSE)</f>
        <v>3947763341.6066666</v>
      </c>
      <c r="BY49" s="5">
        <f>+VLOOKUP($C49,Data!$C$773:$CV$843,Fondeo!BY$40,FALSE)</f>
        <v>3955450507.0441666</v>
      </c>
      <c r="BZ49" s="5">
        <f>+VLOOKUP($C49,Data!$C$773:$CV$843,Fondeo!BZ$40,FALSE)</f>
        <v>3949039004.4324994</v>
      </c>
      <c r="CA49" s="5">
        <f>+VLOOKUP($C49,Data!$C$773:$CV$843,Fondeo!CA$40,FALSE)</f>
        <v>4150016164.2474999</v>
      </c>
      <c r="CB49" s="5">
        <f>+VLOOKUP($C49,Data!$C$773:$CV$843,Fondeo!CB$40,FALSE)</f>
        <v>4298771737.9241667</v>
      </c>
      <c r="CC49" s="5">
        <f>+VLOOKUP($C49,Data!$C$773:$CV$843,Fondeo!CC$40,FALSE)</f>
        <v>4431132911.46</v>
      </c>
      <c r="CD49" s="5">
        <f>+VLOOKUP($C49,Data!$C$773:$CV$843,Fondeo!CD$40,FALSE)</f>
        <v>4596173136.8233328</v>
      </c>
      <c r="CE49" s="5">
        <f>+VLOOKUP($C49,Data!$C$773:$CV$843,Fondeo!CE$40,FALSE)</f>
        <v>4710551674.7666664</v>
      </c>
      <c r="CF49" s="5">
        <f>+VLOOKUP($C49,Data!$C$773:$CV$843,Fondeo!CF$40,FALSE)</f>
        <v>4582014943.5633335</v>
      </c>
      <c r="CG49" s="5">
        <f>+VLOOKUP($C49,Data!$C$773:$CV$843,Fondeo!CG$40,FALSE)</f>
        <v>4439521715.0883341</v>
      </c>
      <c r="CH49" s="5">
        <f>+VLOOKUP($C49,Data!$C$773:$CV$843,Fondeo!CH$40,FALSE)</f>
        <v>4362858970.7799997</v>
      </c>
      <c r="CI49" s="5">
        <f>+VLOOKUP($C49,Data!$C$773:$CV$843,Fondeo!CI$40,FALSE)</f>
        <v>4317075198.3474998</v>
      </c>
      <c r="CJ49" s="5">
        <f>+VLOOKUP($C49,Data!$C$773:$CV$843,Fondeo!CJ$40,FALSE)</f>
        <v>4355614728.4025002</v>
      </c>
      <c r="CK49" s="5">
        <f>+VLOOKUP($C49,Data!$C$773:$CV$843,Fondeo!CK$40,FALSE)</f>
        <v>4370086977.6324997</v>
      </c>
      <c r="CL49" s="5">
        <f>+VLOOKUP($C49,Data!$C$773:$CV$843,Fondeo!CL$40,FALSE)</f>
        <v>4371942927.9375</v>
      </c>
      <c r="CM49" s="5">
        <f>+VLOOKUP($C49,Data!$C$773:$CV$843,Fondeo!CM$40,FALSE)</f>
        <v>4219197421.5283337</v>
      </c>
      <c r="CN49" s="5">
        <f>+VLOOKUP($C49,Data!$C$773:$CV$843,Fondeo!CN$40,FALSE)</f>
        <v>4059376096.9408336</v>
      </c>
      <c r="CO49" s="5">
        <f>+VLOOKUP($C49,Data!$C$773:$CV$843,Fondeo!CO$40,FALSE)</f>
        <v>3961115983.4391665</v>
      </c>
      <c r="CP49" s="5">
        <f>+VLOOKUP($C49,Data!$C$773:$CV$843,Fondeo!CP$40,FALSE)</f>
        <v>3863109010.0258331</v>
      </c>
      <c r="CQ49" s="5">
        <f>+VLOOKUP($C49,Data!$C$773:$CV$843,Fondeo!CQ$40,FALSE)</f>
        <v>3865729001.334167</v>
      </c>
      <c r="CR49" s="5">
        <f>+VLOOKUP($C49,Data!$C$773:$CV$843,Fondeo!CR$40,FALSE)</f>
        <v>3857921459.0725007</v>
      </c>
      <c r="CS49" s="5">
        <f>+VLOOKUP($C49,Data!$C$773:$CV$843,Fondeo!CS$40,FALSE)</f>
        <v>3933785678.1641674</v>
      </c>
      <c r="CT49" s="5">
        <f>+VLOOKUP($C49,Data!$C$773:$CV$843,Fondeo!CT$40,FALSE)</f>
        <v>3912326420.7874999</v>
      </c>
      <c r="CU49" s="5">
        <f>+VLOOKUP($C49,Data!$C$773:$CV$843,Fondeo!CU$40,FALSE)</f>
        <v>3938206694.2024999</v>
      </c>
      <c r="CV49" s="5">
        <f>+VLOOKUP($C49,Data!$C$773:$CV$843,Fondeo!CV$40,FALSE)</f>
        <v>3872353036.0433331</v>
      </c>
    </row>
    <row r="50" spans="1:100" x14ac:dyDescent="0.3">
      <c r="A50" s="1">
        <v>2</v>
      </c>
      <c r="B50" s="1">
        <v>1</v>
      </c>
      <c r="C50" s="1" t="s">
        <v>12</v>
      </c>
      <c r="D50" s="5">
        <f>+VLOOKUP($C50,Data!$C$773:$CV$843,Fondeo!D$40,FALSE)</f>
        <v>8076772585.0791674</v>
      </c>
      <c r="E50" s="5">
        <f>+VLOOKUP($C50,Data!$C$773:$CV$843,Fondeo!E$40,FALSE)</f>
        <v>7969262978.1375008</v>
      </c>
      <c r="F50" s="5">
        <f>+VLOOKUP($C50,Data!$C$773:$CV$843,Fondeo!F$40,FALSE)</f>
        <v>7847941302.6708336</v>
      </c>
      <c r="G50" s="5">
        <f>+VLOOKUP($C50,Data!$C$773:$CV$843,Fondeo!G$40,FALSE)</f>
        <v>7765748609.1208334</v>
      </c>
      <c r="H50" s="5">
        <f>+VLOOKUP($C50,Data!$C$773:$CV$843,Fondeo!H$40,FALSE)</f>
        <v>7706259923.6558313</v>
      </c>
      <c r="I50" s="5">
        <f>+VLOOKUP($C50,Data!$C$773:$CV$843,Fondeo!I$40,FALSE)</f>
        <v>7770681633.2283335</v>
      </c>
      <c r="J50" s="5">
        <f>+VLOOKUP($C50,Data!$C$773:$CV$843,Fondeo!J$40,FALSE)</f>
        <v>7704255244.416667</v>
      </c>
      <c r="K50" s="5">
        <f>+VLOOKUP($C50,Data!$C$773:$CV$843,Fondeo!K$40,FALSE)</f>
        <v>7724142929.0958338</v>
      </c>
      <c r="L50" s="5">
        <f>+VLOOKUP($C50,Data!$C$773:$CV$843,Fondeo!L$40,FALSE)</f>
        <v>7870791822.6483335</v>
      </c>
      <c r="M50" s="5">
        <f>+VLOOKUP($C50,Data!$C$773:$CV$843,Fondeo!M$40,FALSE)</f>
        <v>7985183653.4324989</v>
      </c>
      <c r="N50" s="5">
        <f>+VLOOKUP($C50,Data!$C$773:$CV$843,Fondeo!N$40,FALSE)</f>
        <v>8243599587.7883329</v>
      </c>
      <c r="O50" s="5">
        <f>+VLOOKUP($C50,Data!$C$773:$CV$843,Fondeo!O$40,FALSE)</f>
        <v>8448592350.230834</v>
      </c>
      <c r="P50" s="5">
        <f>+VLOOKUP($C50,Data!$C$773:$CV$843,Fondeo!P$40,FALSE)</f>
        <v>8642725307.2749996</v>
      </c>
      <c r="Q50" s="5">
        <f>+VLOOKUP($C50,Data!$C$773:$CV$843,Fondeo!Q$40,FALSE)</f>
        <v>8866989391.4283333</v>
      </c>
      <c r="R50" s="5">
        <f>+VLOOKUP($C50,Data!$C$773:$CV$843,Fondeo!R$40,FALSE)</f>
        <v>9058268313.2799988</v>
      </c>
      <c r="S50" s="5">
        <f>+VLOOKUP($C50,Data!$C$773:$CV$843,Fondeo!S$40,FALSE)</f>
        <v>9243953258.4708328</v>
      </c>
      <c r="T50" s="5">
        <f>+VLOOKUP($C50,Data!$C$773:$CV$843,Fondeo!T$40,FALSE)</f>
        <v>9440008208.6699982</v>
      </c>
      <c r="U50" s="5">
        <f>+VLOOKUP($C50,Data!$C$773:$CV$843,Fondeo!U$40,FALSE)</f>
        <v>9545935841.5141659</v>
      </c>
      <c r="V50" s="5">
        <f>+VLOOKUP($C50,Data!$C$773:$CV$843,Fondeo!V$40,FALSE)</f>
        <v>9737411126.2566662</v>
      </c>
      <c r="W50" s="5">
        <f>+VLOOKUP($C50,Data!$C$773:$CV$843,Fondeo!W$40,FALSE)</f>
        <v>9884284853.4191647</v>
      </c>
      <c r="X50" s="5">
        <f>+VLOOKUP($C50,Data!$C$773:$CV$843,Fondeo!X$40,FALSE)</f>
        <v>9956217811.1733341</v>
      </c>
      <c r="Y50" s="5">
        <f>+VLOOKUP($C50,Data!$C$773:$CV$843,Fondeo!Y$40,FALSE)</f>
        <v>9937777474.7824993</v>
      </c>
      <c r="Z50" s="5">
        <f>+VLOOKUP($C50,Data!$C$773:$CV$843,Fondeo!Z$40,FALSE)</f>
        <v>9875658470.8166637</v>
      </c>
      <c r="AA50" s="5">
        <f>+VLOOKUP($C50,Data!$C$773:$CV$843,Fondeo!AA$40,FALSE)</f>
        <v>9965331332.1208324</v>
      </c>
      <c r="AB50" s="5">
        <f>+VLOOKUP($C50,Data!$C$773:$CV$843,Fondeo!AB$40,FALSE)</f>
        <v>9995501125.4908314</v>
      </c>
      <c r="AC50" s="5">
        <f>+VLOOKUP($C50,Data!$C$773:$CV$843,Fondeo!AC$40,FALSE)</f>
        <v>10055424539.464167</v>
      </c>
      <c r="AD50" s="5">
        <f>+VLOOKUP($C50,Data!$C$773:$CV$843,Fondeo!AD$40,FALSE)</f>
        <v>10104851763.876665</v>
      </c>
      <c r="AE50" s="5">
        <f>+VLOOKUP($C50,Data!$C$773:$CV$843,Fondeo!AE$40,FALSE)</f>
        <v>10060399059.312498</v>
      </c>
      <c r="AF50" s="5">
        <f>+VLOOKUP($C50,Data!$C$773:$CV$843,Fondeo!AF$40,FALSE)</f>
        <v>10088120489.708334</v>
      </c>
      <c r="AG50" s="5">
        <f>+VLOOKUP($C50,Data!$C$773:$CV$843,Fondeo!AG$40,FALSE)</f>
        <v>10116164264.313332</v>
      </c>
      <c r="AH50" s="5">
        <f>+VLOOKUP($C50,Data!$C$773:$CV$843,Fondeo!AH$40,FALSE)</f>
        <v>10130613622.249166</v>
      </c>
      <c r="AI50" s="5">
        <f>+VLOOKUP($C50,Data!$C$773:$CV$843,Fondeo!AI$40,FALSE)</f>
        <v>10245627460</v>
      </c>
      <c r="AJ50" s="5">
        <f>+VLOOKUP($C50,Data!$C$773:$CV$843,Fondeo!AJ$40,FALSE)</f>
        <v>10315444980.865004</v>
      </c>
      <c r="AK50" s="5">
        <f>+VLOOKUP($C50,Data!$C$773:$CV$843,Fondeo!AK$40,FALSE)</f>
        <v>10743473235.395</v>
      </c>
      <c r="AL50" s="5">
        <f>+VLOOKUP($C50,Data!$C$773:$CV$843,Fondeo!AL$40,FALSE)</f>
        <v>11001639692.5525</v>
      </c>
      <c r="AM50" s="5">
        <f>+VLOOKUP($C50,Data!$C$773:$CV$843,Fondeo!AM$40,FALSE)</f>
        <v>11155490692.768333</v>
      </c>
      <c r="AN50" s="5">
        <f>+VLOOKUP($C50,Data!$C$773:$CV$843,Fondeo!AN$40,FALSE)</f>
        <v>11474115701.010002</v>
      </c>
      <c r="AO50" s="5">
        <f>+VLOOKUP($C50,Data!$C$773:$CV$843,Fondeo!AO$40,FALSE)</f>
        <v>11662611421.519165</v>
      </c>
      <c r="AP50" s="5">
        <f>+VLOOKUP($C50,Data!$C$773:$CV$843,Fondeo!AP$40,FALSE)</f>
        <v>12102091564.3125</v>
      </c>
      <c r="AQ50" s="5">
        <f>+VLOOKUP($C50,Data!$C$773:$CV$843,Fondeo!AQ$40,FALSE)</f>
        <v>12737265652.959999</v>
      </c>
      <c r="AR50" s="5">
        <f>+VLOOKUP($C50,Data!$C$773:$CV$843,Fondeo!AR$40,FALSE)</f>
        <v>13326077756.348333</v>
      </c>
      <c r="AS50" s="5">
        <f>+VLOOKUP($C50,Data!$C$773:$CV$843,Fondeo!AS$40,FALSE)</f>
        <v>13930151702.475836</v>
      </c>
      <c r="AT50" s="5">
        <f>+VLOOKUP($C50,Data!$C$773:$CV$843,Fondeo!AT$40,FALSE)</f>
        <v>14621461256.661667</v>
      </c>
      <c r="AU50" s="5">
        <f>+VLOOKUP($C50,Data!$C$773:$CV$843,Fondeo!AU$40,FALSE)</f>
        <v>15156118155.230001</v>
      </c>
      <c r="AV50" s="5">
        <f>+VLOOKUP($C50,Data!$C$773:$CV$843,Fondeo!AV$40,FALSE)</f>
        <v>15873938221.261665</v>
      </c>
      <c r="AW50" s="5">
        <f>+VLOOKUP($C50,Data!$C$773:$CV$843,Fondeo!AW$40,FALSE)</f>
        <v>16389957982.267502</v>
      </c>
      <c r="AX50" s="5">
        <f>+VLOOKUP($C50,Data!$C$773:$CV$843,Fondeo!AX$40,FALSE)</f>
        <v>16996660903.738333</v>
      </c>
      <c r="AY50" s="5">
        <f>+VLOOKUP($C50,Data!$C$773:$CV$843,Fondeo!AY$40,FALSE)</f>
        <v>17436687624.148331</v>
      </c>
      <c r="AZ50" s="5">
        <f>+VLOOKUP($C50,Data!$C$773:$CV$843,Fondeo!AZ$40,FALSE)</f>
        <v>17768805644.381664</v>
      </c>
      <c r="BA50" s="5">
        <f>+VLOOKUP($C50,Data!$C$773:$CV$843,Fondeo!BA$40,FALSE)</f>
        <v>17289109391.774166</v>
      </c>
      <c r="BB50" s="5">
        <f>+VLOOKUP($C50,Data!$C$773:$CV$843,Fondeo!BB$40,FALSE)</f>
        <v>16695591933.909166</v>
      </c>
      <c r="BC50" s="5">
        <f>+VLOOKUP($C50,Data!$C$773:$CV$843,Fondeo!BC$40,FALSE)</f>
        <v>15924018369.830833</v>
      </c>
      <c r="BD50" s="5">
        <f>+VLOOKUP($C50,Data!$C$773:$CV$843,Fondeo!BD$40,FALSE)</f>
        <v>15142917568.459166</v>
      </c>
      <c r="BE50" s="5">
        <f>+VLOOKUP($C50,Data!$C$773:$CV$843,Fondeo!BE$40,FALSE)</f>
        <v>14358467365.264168</v>
      </c>
      <c r="BF50" s="5">
        <f>+VLOOKUP($C50,Data!$C$773:$CV$843,Fondeo!BF$40,FALSE)</f>
        <v>13500309813.863333</v>
      </c>
      <c r="BG50" s="5">
        <f>+VLOOKUP($C50,Data!$C$773:$CV$843,Fondeo!BG$40,FALSE)</f>
        <v>12720739169.670835</v>
      </c>
      <c r="BH50" s="5">
        <f>+VLOOKUP($C50,Data!$C$773:$CV$843,Fondeo!BH$40,FALSE)</f>
        <v>11730651030.558334</v>
      </c>
      <c r="BI50" s="5">
        <f>+VLOOKUP($C50,Data!$C$773:$CV$843,Fondeo!BI$40,FALSE)</f>
        <v>10666170837.3475</v>
      </c>
      <c r="BJ50" s="5">
        <f>+VLOOKUP($C50,Data!$C$773:$CV$843,Fondeo!BJ$40,FALSE)</f>
        <v>9686074249.7933331</v>
      </c>
      <c r="BK50" s="5">
        <f>+VLOOKUP($C50,Data!$C$773:$CV$843,Fondeo!BK$40,FALSE)</f>
        <v>8821900504.5458336</v>
      </c>
      <c r="BL50" s="5">
        <f>+VLOOKUP($C50,Data!$C$773:$CV$843,Fondeo!BL$40,FALSE)</f>
        <v>7947824697.041667</v>
      </c>
      <c r="BM50" s="5">
        <f>+VLOOKUP($C50,Data!$C$773:$CV$843,Fondeo!BM$40,FALSE)</f>
        <v>7977367782.5866671</v>
      </c>
      <c r="BN50" s="5">
        <f>+VLOOKUP($C50,Data!$C$773:$CV$843,Fondeo!BN$40,FALSE)</f>
        <v>7835395543.1258316</v>
      </c>
      <c r="BO50" s="5">
        <f>+VLOOKUP($C50,Data!$C$773:$CV$843,Fondeo!BO$40,FALSE)</f>
        <v>7765954993.5366669</v>
      </c>
      <c r="BP50" s="5">
        <f>+VLOOKUP($C50,Data!$C$773:$CV$843,Fondeo!BP$40,FALSE)</f>
        <v>7678845408.7933321</v>
      </c>
      <c r="BQ50" s="5">
        <f>+VLOOKUP($C50,Data!$C$773:$CV$843,Fondeo!BQ$40,FALSE)</f>
        <v>7634157876.8249998</v>
      </c>
      <c r="BR50" s="5">
        <f>+VLOOKUP($C50,Data!$C$773:$CV$843,Fondeo!BR$40,FALSE)</f>
        <v>7589807508.7858324</v>
      </c>
      <c r="BS50" s="5">
        <f>+VLOOKUP($C50,Data!$C$773:$CV$843,Fondeo!BS$40,FALSE)</f>
        <v>7450699314.8908319</v>
      </c>
      <c r="BT50" s="5">
        <f>+VLOOKUP($C50,Data!$C$773:$CV$843,Fondeo!BT$40,FALSE)</f>
        <v>7364977881.0966654</v>
      </c>
      <c r="BU50" s="5">
        <f>+VLOOKUP($C50,Data!$C$773:$CV$843,Fondeo!BU$40,FALSE)</f>
        <v>7350009029.6141663</v>
      </c>
      <c r="BV50" s="5">
        <f>+VLOOKUP($C50,Data!$C$773:$CV$843,Fondeo!BV$40,FALSE)</f>
        <v>7313629033.1958323</v>
      </c>
      <c r="BW50" s="5">
        <f>+VLOOKUP($C50,Data!$C$773:$CV$843,Fondeo!BW$40,FALSE)</f>
        <v>7264247113.7716646</v>
      </c>
      <c r="BX50" s="5">
        <f>+VLOOKUP($C50,Data!$C$773:$CV$843,Fondeo!BX$40,FALSE)</f>
        <v>7223578967.4808321</v>
      </c>
      <c r="BY50" s="5">
        <f>+VLOOKUP($C50,Data!$C$773:$CV$843,Fondeo!BY$40,FALSE)</f>
        <v>7107834394.331666</v>
      </c>
      <c r="BZ50" s="5">
        <f>+VLOOKUP($C50,Data!$C$773:$CV$843,Fondeo!BZ$40,FALSE)</f>
        <v>7109666606.5325003</v>
      </c>
      <c r="CA50" s="5">
        <f>+VLOOKUP($C50,Data!$C$773:$CV$843,Fondeo!CA$40,FALSE)</f>
        <v>7057827072.7083321</v>
      </c>
      <c r="CB50" s="5">
        <f>+VLOOKUP($C50,Data!$C$773:$CV$843,Fondeo!CB$40,FALSE)</f>
        <v>6982169591.3525</v>
      </c>
      <c r="CC50" s="5">
        <f>+VLOOKUP($C50,Data!$C$773:$CV$843,Fondeo!CC$40,FALSE)</f>
        <v>6927452307.7508316</v>
      </c>
      <c r="CD50" s="5">
        <f>+VLOOKUP($C50,Data!$C$773:$CV$843,Fondeo!CD$40,FALSE)</f>
        <v>6875629496.890831</v>
      </c>
      <c r="CE50" s="5">
        <f>+VLOOKUP($C50,Data!$C$773:$CV$843,Fondeo!CE$40,FALSE)</f>
        <v>6897165936.7249994</v>
      </c>
      <c r="CF50" s="5">
        <f>+VLOOKUP($C50,Data!$C$773:$CV$843,Fondeo!CF$40,FALSE)</f>
        <v>6870633019.4758329</v>
      </c>
      <c r="CG50" s="5">
        <f>+VLOOKUP($C50,Data!$C$773:$CV$843,Fondeo!CG$40,FALSE)</f>
        <v>6804017401.9824991</v>
      </c>
      <c r="CH50" s="5">
        <f>+VLOOKUP($C50,Data!$C$773:$CV$843,Fondeo!CH$40,FALSE)</f>
        <v>6869491709.0783339</v>
      </c>
      <c r="CI50" s="5">
        <f>+VLOOKUP($C50,Data!$C$773:$CV$843,Fondeo!CI$40,FALSE)</f>
        <v>6948309267.0766668</v>
      </c>
      <c r="CJ50" s="5">
        <f>+VLOOKUP($C50,Data!$C$773:$CV$843,Fondeo!CJ$40,FALSE)</f>
        <v>7001989133.9458323</v>
      </c>
      <c r="CK50" s="5">
        <f>+VLOOKUP($C50,Data!$C$773:$CV$843,Fondeo!CK$40,FALSE)</f>
        <v>7053071753.3224993</v>
      </c>
      <c r="CL50" s="5">
        <f>+VLOOKUP($C50,Data!$C$773:$CV$843,Fondeo!CL$40,FALSE)</f>
        <v>7011623551.310833</v>
      </c>
      <c r="CM50" s="5">
        <f>+VLOOKUP($C50,Data!$C$773:$CV$843,Fondeo!CM$40,FALSE)</f>
        <v>7005061688.1933336</v>
      </c>
      <c r="CN50" s="5">
        <f>+VLOOKUP($C50,Data!$C$773:$CV$843,Fondeo!CN$40,FALSE)</f>
        <v>7004179465.482501</v>
      </c>
      <c r="CO50" s="5">
        <f>+VLOOKUP($C50,Data!$C$773:$CV$843,Fondeo!CO$40,FALSE)</f>
        <v>7003426642.8091669</v>
      </c>
      <c r="CP50" s="5">
        <f>+VLOOKUP($C50,Data!$C$773:$CV$843,Fondeo!CP$40,FALSE)</f>
        <v>7115611625.6066666</v>
      </c>
      <c r="CQ50" s="5">
        <f>+VLOOKUP($C50,Data!$C$773:$CV$843,Fondeo!CQ$40,FALSE)</f>
        <v>7142302351.2108345</v>
      </c>
      <c r="CR50" s="5">
        <f>+VLOOKUP($C50,Data!$C$773:$CV$843,Fondeo!CR$40,FALSE)</f>
        <v>7243010164.3275003</v>
      </c>
      <c r="CS50" s="5">
        <f>+VLOOKUP($C50,Data!$C$773:$CV$843,Fondeo!CS$40,FALSE)</f>
        <v>7342508118.4400015</v>
      </c>
      <c r="CT50" s="5">
        <f>+VLOOKUP($C50,Data!$C$773:$CV$843,Fondeo!CT$40,FALSE)</f>
        <v>7332915842.0825005</v>
      </c>
      <c r="CU50" s="5">
        <f>+VLOOKUP($C50,Data!$C$773:$CV$843,Fondeo!CU$40,FALSE)</f>
        <v>7354396584.871666</v>
      </c>
      <c r="CV50" s="5">
        <f>+VLOOKUP($C50,Data!$C$773:$CV$843,Fondeo!CV$40,FALSE)</f>
        <v>7396196268.9383326</v>
      </c>
    </row>
    <row r="51" spans="1:100" x14ac:dyDescent="0.3">
      <c r="A51" s="1">
        <v>2</v>
      </c>
      <c r="B51" s="1">
        <v>3</v>
      </c>
      <c r="C51" s="1" t="s">
        <v>13</v>
      </c>
      <c r="D51" s="5">
        <f>+VLOOKUP($C51,Data!$C$773:$CV$843,Fondeo!D$40,FALSE)</f>
        <v>3864354659.3074994</v>
      </c>
      <c r="E51" s="5">
        <f>+VLOOKUP($C51,Data!$C$773:$CV$843,Fondeo!E$40,FALSE)</f>
        <v>3943293197.0300002</v>
      </c>
      <c r="F51" s="5">
        <f>+VLOOKUP($C51,Data!$C$773:$CV$843,Fondeo!F$40,FALSE)</f>
        <v>4020348303.0724998</v>
      </c>
      <c r="G51" s="5">
        <f>+VLOOKUP($C51,Data!$C$773:$CV$843,Fondeo!G$40,FALSE)</f>
        <v>4097526574.7816663</v>
      </c>
      <c r="H51" s="5">
        <f>+VLOOKUP($C51,Data!$C$773:$CV$843,Fondeo!H$40,FALSE)</f>
        <v>4172620825.8616662</v>
      </c>
      <c r="I51" s="5">
        <f>+VLOOKUP($C51,Data!$C$773:$CV$843,Fondeo!I$40,FALSE)</f>
        <v>4281779470.6450005</v>
      </c>
      <c r="J51" s="5">
        <f>+VLOOKUP($C51,Data!$C$773:$CV$843,Fondeo!J$40,FALSE)</f>
        <v>4393086175.7091665</v>
      </c>
      <c r="K51" s="5">
        <f>+VLOOKUP($C51,Data!$C$773:$CV$843,Fondeo!K$40,FALSE)</f>
        <v>4501955264.9366674</v>
      </c>
      <c r="L51" s="5">
        <f>+VLOOKUP($C51,Data!$C$773:$CV$843,Fondeo!L$40,FALSE)</f>
        <v>4590145014.4616661</v>
      </c>
      <c r="M51" s="5">
        <f>+VLOOKUP($C51,Data!$C$773:$CV$843,Fondeo!M$40,FALSE)</f>
        <v>4666158013.4899988</v>
      </c>
      <c r="N51" s="5">
        <f>+VLOOKUP($C51,Data!$C$773:$CV$843,Fondeo!N$40,FALSE)</f>
        <v>4783627403.7908335</v>
      </c>
      <c r="O51" s="5">
        <f>+VLOOKUP($C51,Data!$C$773:$CV$843,Fondeo!O$40,FALSE)</f>
        <v>5019147342.0666656</v>
      </c>
      <c r="P51" s="5">
        <f>+VLOOKUP($C51,Data!$C$773:$CV$843,Fondeo!P$40,FALSE)</f>
        <v>5104115246.8683338</v>
      </c>
      <c r="Q51" s="5">
        <f>+VLOOKUP($C51,Data!$C$773:$CV$843,Fondeo!Q$40,FALSE)</f>
        <v>5312414667.0475006</v>
      </c>
      <c r="R51" s="5">
        <f>+VLOOKUP($C51,Data!$C$773:$CV$843,Fondeo!R$40,FALSE)</f>
        <v>5510041988.7733335</v>
      </c>
      <c r="S51" s="5">
        <f>+VLOOKUP($C51,Data!$C$773:$CV$843,Fondeo!S$40,FALSE)</f>
        <v>5666568402.0275002</v>
      </c>
      <c r="T51" s="5">
        <f>+VLOOKUP($C51,Data!$C$773:$CV$843,Fondeo!T$40,FALSE)</f>
        <v>5758401525.9433327</v>
      </c>
      <c r="U51" s="5">
        <f>+VLOOKUP($C51,Data!$C$773:$CV$843,Fondeo!U$40,FALSE)</f>
        <v>5797726330.6283331</v>
      </c>
      <c r="V51" s="5">
        <f>+VLOOKUP($C51,Data!$C$773:$CV$843,Fondeo!V$40,FALSE)</f>
        <v>5861930087.1274996</v>
      </c>
      <c r="W51" s="5">
        <f>+VLOOKUP($C51,Data!$C$773:$CV$843,Fondeo!W$40,FALSE)</f>
        <v>5890261974.829999</v>
      </c>
      <c r="X51" s="5">
        <f>+VLOOKUP($C51,Data!$C$773:$CV$843,Fondeo!X$40,FALSE)</f>
        <v>5956936550.3949995</v>
      </c>
      <c r="Y51" s="5">
        <f>+VLOOKUP($C51,Data!$C$773:$CV$843,Fondeo!Y$40,FALSE)</f>
        <v>5964000638.5941668</v>
      </c>
      <c r="Z51" s="5">
        <f>+VLOOKUP($C51,Data!$C$773:$CV$843,Fondeo!Z$40,FALSE)</f>
        <v>5909384624.4508333</v>
      </c>
      <c r="AA51" s="5">
        <f>+VLOOKUP($C51,Data!$C$773:$CV$843,Fondeo!AA$40,FALSE)</f>
        <v>5775024481.7908335</v>
      </c>
      <c r="AB51" s="5">
        <f>+VLOOKUP($C51,Data!$C$773:$CV$843,Fondeo!AB$40,FALSE)</f>
        <v>5763492331.4025002</v>
      </c>
      <c r="AC51" s="5">
        <f>+VLOOKUP($C51,Data!$C$773:$CV$843,Fondeo!AC$40,FALSE)</f>
        <v>5596114989.5750008</v>
      </c>
      <c r="AD51" s="5">
        <f>+VLOOKUP($C51,Data!$C$773:$CV$843,Fondeo!AD$40,FALSE)</f>
        <v>5396566341.6108332</v>
      </c>
      <c r="AE51" s="5">
        <f>+VLOOKUP($C51,Data!$C$773:$CV$843,Fondeo!AE$40,FALSE)</f>
        <v>5186334036.2866669</v>
      </c>
      <c r="AF51" s="5">
        <f>+VLOOKUP($C51,Data!$C$773:$CV$843,Fondeo!AF$40,FALSE)</f>
        <v>5083803046.5166664</v>
      </c>
      <c r="AG51" s="5">
        <f>+VLOOKUP($C51,Data!$C$773:$CV$843,Fondeo!AG$40,FALSE)</f>
        <v>5020849153.3825006</v>
      </c>
      <c r="AH51" s="5">
        <f>+VLOOKUP($C51,Data!$C$773:$CV$843,Fondeo!AH$40,FALSE)</f>
        <v>4942592161.0383348</v>
      </c>
      <c r="AI51" s="5">
        <f>+VLOOKUP($C51,Data!$C$773:$CV$843,Fondeo!AI$40,FALSE)</f>
        <v>4993185119.5658331</v>
      </c>
      <c r="AJ51" s="5">
        <f>+VLOOKUP($C51,Data!$C$773:$CV$843,Fondeo!AJ$40,FALSE)</f>
        <v>5058734678.4208326</v>
      </c>
      <c r="AK51" s="5">
        <f>+VLOOKUP($C51,Data!$C$773:$CV$843,Fondeo!AK$40,FALSE)</f>
        <v>5278334341.4708328</v>
      </c>
      <c r="AL51" s="5">
        <f>+VLOOKUP($C51,Data!$C$773:$CV$843,Fondeo!AL$40,FALSE)</f>
        <v>5539977447.0441666</v>
      </c>
      <c r="AM51" s="5">
        <f>+VLOOKUP($C51,Data!$C$773:$CV$843,Fondeo!AM$40,FALSE)</f>
        <v>5767428384.4491663</v>
      </c>
      <c r="AN51" s="5">
        <f>+VLOOKUP($C51,Data!$C$773:$CV$843,Fondeo!AN$40,FALSE)</f>
        <v>6036824970.748333</v>
      </c>
      <c r="AO51" s="5">
        <f>+VLOOKUP($C51,Data!$C$773:$CV$843,Fondeo!AO$40,FALSE)</f>
        <v>6378277862.5166664</v>
      </c>
      <c r="AP51" s="5">
        <f>+VLOOKUP($C51,Data!$C$773:$CV$843,Fondeo!AP$40,FALSE)</f>
        <v>6731927969.041667</v>
      </c>
      <c r="AQ51" s="5">
        <f>+VLOOKUP($C51,Data!$C$773:$CV$843,Fondeo!AQ$40,FALSE)</f>
        <v>7111741232.8291664</v>
      </c>
      <c r="AR51" s="5">
        <f>+VLOOKUP($C51,Data!$C$773:$CV$843,Fondeo!AR$40,FALSE)</f>
        <v>7537644948.3183327</v>
      </c>
      <c r="AS51" s="5">
        <f>+VLOOKUP($C51,Data!$C$773:$CV$843,Fondeo!AS$40,FALSE)</f>
        <v>7951030084.4141665</v>
      </c>
      <c r="AT51" s="5">
        <f>+VLOOKUP($C51,Data!$C$773:$CV$843,Fondeo!AT$40,FALSE)</f>
        <v>8398096589.5383329</v>
      </c>
      <c r="AU51" s="5">
        <f>+VLOOKUP($C51,Data!$C$773:$CV$843,Fondeo!AU$40,FALSE)</f>
        <v>8844641914.6933327</v>
      </c>
      <c r="AV51" s="5">
        <f>+VLOOKUP($C51,Data!$C$773:$CV$843,Fondeo!AV$40,FALSE)</f>
        <v>9287489157.5791664</v>
      </c>
      <c r="AW51" s="5">
        <f>+VLOOKUP($C51,Data!$C$773:$CV$843,Fondeo!AW$40,FALSE)</f>
        <v>9663613633.3058338</v>
      </c>
      <c r="AX51" s="5">
        <f>+VLOOKUP($C51,Data!$C$773:$CV$843,Fondeo!AX$40,FALSE)</f>
        <v>10034753577.4</v>
      </c>
      <c r="AY51" s="5">
        <f>+VLOOKUP($C51,Data!$C$773:$CV$843,Fondeo!AY$40,FALSE)</f>
        <v>10443694535.951666</v>
      </c>
      <c r="AZ51" s="5">
        <f>+VLOOKUP($C51,Data!$C$773:$CV$843,Fondeo!AZ$40,FALSE)</f>
        <v>10775689254.26</v>
      </c>
      <c r="BA51" s="5">
        <f>+VLOOKUP($C51,Data!$C$773:$CV$843,Fondeo!BA$40,FALSE)</f>
        <v>10709151076.374166</v>
      </c>
      <c r="BB51" s="5">
        <f>+VLOOKUP($C51,Data!$C$773:$CV$843,Fondeo!BB$40,FALSE)</f>
        <v>10647792764.801666</v>
      </c>
      <c r="BC51" s="5">
        <f>+VLOOKUP($C51,Data!$C$773:$CV$843,Fondeo!BC$40,FALSE)</f>
        <v>10534229156.644999</v>
      </c>
      <c r="BD51" s="5">
        <f>+VLOOKUP($C51,Data!$C$773:$CV$843,Fondeo!BD$40,FALSE)</f>
        <v>10333635710.334999</v>
      </c>
      <c r="BE51" s="5">
        <f>+VLOOKUP($C51,Data!$C$773:$CV$843,Fondeo!BE$40,FALSE)</f>
        <v>10082956547.505833</v>
      </c>
      <c r="BF51" s="5">
        <f>+VLOOKUP($C51,Data!$C$773:$CV$843,Fondeo!BF$40,FALSE)</f>
        <v>9723959969.5983334</v>
      </c>
      <c r="BG51" s="5">
        <f>+VLOOKUP($C51,Data!$C$773:$CV$843,Fondeo!BG$40,FALSE)</f>
        <v>9412219057.3850002</v>
      </c>
      <c r="BH51" s="5">
        <f>+VLOOKUP($C51,Data!$C$773:$CV$843,Fondeo!BH$40,FALSE)</f>
        <v>9007308468.350832</v>
      </c>
      <c r="BI51" s="5">
        <f>+VLOOKUP($C51,Data!$C$773:$CV$843,Fondeo!BI$40,FALSE)</f>
        <v>8626029867.5183334</v>
      </c>
      <c r="BJ51" s="5">
        <f>+VLOOKUP($C51,Data!$C$773:$CV$843,Fondeo!BJ$40,FALSE)</f>
        <v>8228211722.3800001</v>
      </c>
      <c r="BK51" s="5">
        <f>+VLOOKUP($C51,Data!$C$773:$CV$843,Fondeo!BK$40,FALSE)</f>
        <v>7739617133.6008339</v>
      </c>
      <c r="BL51" s="5">
        <f>+VLOOKUP($C51,Data!$C$773:$CV$843,Fondeo!BL$40,FALSE)</f>
        <v>7257434396.104167</v>
      </c>
      <c r="BM51" s="5">
        <f>+VLOOKUP($C51,Data!$C$773:$CV$843,Fondeo!BM$40,FALSE)</f>
        <v>7061983094.3691673</v>
      </c>
      <c r="BN51" s="5">
        <f>+VLOOKUP($C51,Data!$C$773:$CV$843,Fondeo!BN$40,FALSE)</f>
        <v>6916538108.1958342</v>
      </c>
      <c r="BO51" s="5">
        <f>+VLOOKUP($C51,Data!$C$773:$CV$843,Fondeo!BO$40,FALSE)</f>
        <v>6865098356.7458334</v>
      </c>
      <c r="BP51" s="5">
        <f>+VLOOKUP($C51,Data!$C$773:$CV$843,Fondeo!BP$40,FALSE)</f>
        <v>6783903851.4083328</v>
      </c>
      <c r="BQ51" s="5">
        <f>+VLOOKUP($C51,Data!$C$773:$CV$843,Fondeo!BQ$40,FALSE)</f>
        <v>6774250327.3975</v>
      </c>
      <c r="BR51" s="5">
        <f>+VLOOKUP($C51,Data!$C$773:$CV$843,Fondeo!BR$40,FALSE)</f>
        <v>6767051990.3983335</v>
      </c>
      <c r="BS51" s="5">
        <f>+VLOOKUP($C51,Data!$C$773:$CV$843,Fondeo!BS$40,FALSE)</f>
        <v>6751485608.2675018</v>
      </c>
      <c r="BT51" s="5">
        <f>+VLOOKUP($C51,Data!$C$773:$CV$843,Fondeo!BT$40,FALSE)</f>
        <v>6836509410.5616674</v>
      </c>
      <c r="BU51" s="5">
        <f>+VLOOKUP($C51,Data!$C$773:$CV$843,Fondeo!BU$40,FALSE)</f>
        <v>6982243738.185833</v>
      </c>
      <c r="BV51" s="5">
        <f>+VLOOKUP($C51,Data!$C$773:$CV$843,Fondeo!BV$40,FALSE)</f>
        <v>6970040414.6733332</v>
      </c>
      <c r="BW51" s="5">
        <f>+VLOOKUP($C51,Data!$C$773:$CV$843,Fondeo!BW$40,FALSE)</f>
        <v>7002931857.2883339</v>
      </c>
      <c r="BX51" s="5">
        <f>+VLOOKUP($C51,Data!$C$773:$CV$843,Fondeo!BX$40,FALSE)</f>
        <v>7068116057.1716681</v>
      </c>
      <c r="BY51" s="5">
        <f>+VLOOKUP($C51,Data!$C$773:$CV$843,Fondeo!BY$40,FALSE)</f>
        <v>7186075265.354167</v>
      </c>
      <c r="BZ51" s="5">
        <f>+VLOOKUP($C51,Data!$C$773:$CV$843,Fondeo!BZ$40,FALSE)</f>
        <v>7299352075.355835</v>
      </c>
      <c r="CA51" s="5">
        <f>+VLOOKUP($C51,Data!$C$773:$CV$843,Fondeo!CA$40,FALSE)</f>
        <v>7388125740.0808334</v>
      </c>
      <c r="CB51" s="5">
        <f>+VLOOKUP($C51,Data!$C$773:$CV$843,Fondeo!CB$40,FALSE)</f>
        <v>7563134765.9658327</v>
      </c>
      <c r="CC51" s="5">
        <f>+VLOOKUP($C51,Data!$C$773:$CV$843,Fondeo!CC$40,FALSE)</f>
        <v>7617758039.4416666</v>
      </c>
      <c r="CD51" s="5">
        <f>+VLOOKUP($C51,Data!$C$773:$CV$843,Fondeo!CD$40,FALSE)</f>
        <v>7752267949.5958338</v>
      </c>
      <c r="CE51" s="5">
        <f>+VLOOKUP($C51,Data!$C$773:$CV$843,Fondeo!CE$40,FALSE)</f>
        <v>7856039963.7383337</v>
      </c>
      <c r="CF51" s="5">
        <f>+VLOOKUP($C51,Data!$C$773:$CV$843,Fondeo!CF$40,FALSE)</f>
        <v>7888379283.7841673</v>
      </c>
      <c r="CG51" s="5">
        <f>+VLOOKUP($C51,Data!$C$773:$CV$843,Fondeo!CG$40,FALSE)</f>
        <v>7727064899.6099997</v>
      </c>
      <c r="CH51" s="5">
        <f>+VLOOKUP($C51,Data!$C$773:$CV$843,Fondeo!CH$40,FALSE)</f>
        <v>7788156349.7716665</v>
      </c>
      <c r="CI51" s="5">
        <f>+VLOOKUP($C51,Data!$C$773:$CV$843,Fondeo!CI$40,FALSE)</f>
        <v>7890488128.8791666</v>
      </c>
      <c r="CJ51" s="5">
        <f>+VLOOKUP($C51,Data!$C$773:$CV$843,Fondeo!CJ$40,FALSE)</f>
        <v>8050146496.6725006</v>
      </c>
      <c r="CK51" s="5">
        <f>+VLOOKUP($C51,Data!$C$773:$CV$843,Fondeo!CK$40,FALSE)</f>
        <v>8170716899.8550005</v>
      </c>
      <c r="CL51" s="5">
        <f>+VLOOKUP($C51,Data!$C$773:$CV$843,Fondeo!CL$40,FALSE)</f>
        <v>8258565650.6191664</v>
      </c>
      <c r="CM51" s="5">
        <f>+VLOOKUP($C51,Data!$C$773:$CV$843,Fondeo!CM$40,FALSE)</f>
        <v>8428471192.2599993</v>
      </c>
      <c r="CN51" s="5">
        <f>+VLOOKUP($C51,Data!$C$773:$CV$843,Fondeo!CN$40,FALSE)</f>
        <v>8540621523.4258347</v>
      </c>
      <c r="CO51" s="5">
        <f>+VLOOKUP($C51,Data!$C$773:$CV$843,Fondeo!CO$40,FALSE)</f>
        <v>8727017459.2775002</v>
      </c>
      <c r="CP51" s="5">
        <f>+VLOOKUP($C51,Data!$C$773:$CV$843,Fondeo!CP$40,FALSE)</f>
        <v>8795677702.663332</v>
      </c>
      <c r="CQ51" s="5">
        <f>+VLOOKUP($C51,Data!$C$773:$CV$843,Fondeo!CQ$40,FALSE)</f>
        <v>8860650774.899168</v>
      </c>
      <c r="CR51" s="5">
        <f>+VLOOKUP($C51,Data!$C$773:$CV$843,Fondeo!CR$40,FALSE)</f>
        <v>8963828708.0950012</v>
      </c>
      <c r="CS51" s="5">
        <f>+VLOOKUP($C51,Data!$C$773:$CV$843,Fondeo!CS$40,FALSE)</f>
        <v>9159493128.9116669</v>
      </c>
      <c r="CT51" s="5">
        <f>+VLOOKUP($C51,Data!$C$773:$CV$843,Fondeo!CT$40,FALSE)</f>
        <v>9306988146.4733334</v>
      </c>
      <c r="CU51" s="5">
        <f>+VLOOKUP($C51,Data!$C$773:$CV$843,Fondeo!CU$40,FALSE)</f>
        <v>9451979541.2091675</v>
      </c>
      <c r="CV51" s="5">
        <f>+VLOOKUP($C51,Data!$C$773:$CV$843,Fondeo!CV$40,FALSE)</f>
        <v>9531586478.7525005</v>
      </c>
    </row>
    <row r="52" spans="1:100" x14ac:dyDescent="0.3">
      <c r="C52" s="1" t="s">
        <v>15</v>
      </c>
      <c r="D52" s="6">
        <f>+SUM(D42:D51)</f>
        <v>22948106042.508331</v>
      </c>
      <c r="E52" s="6">
        <f t="shared" ref="E52" si="12">+SUM(E42:E51)</f>
        <v>22970063288.107498</v>
      </c>
      <c r="F52" s="6">
        <f t="shared" ref="F52" si="13">+SUM(F42:F51)</f>
        <v>22818008476.043331</v>
      </c>
      <c r="G52" s="6">
        <f t="shared" ref="G52" si="14">+SUM(G42:G51)</f>
        <v>22935767588.588333</v>
      </c>
      <c r="H52" s="6">
        <f t="shared" ref="H52" si="15">+SUM(H42:H51)</f>
        <v>23195107037.759998</v>
      </c>
      <c r="I52" s="6">
        <f t="shared" ref="I52" si="16">+SUM(I42:I51)</f>
        <v>23620765725.303329</v>
      </c>
      <c r="J52" s="6">
        <f t="shared" ref="J52" si="17">+SUM(J42:J51)</f>
        <v>23810641490.142502</v>
      </c>
      <c r="K52" s="6">
        <f t="shared" ref="K52" si="18">+SUM(K42:K51)</f>
        <v>24053829291.625835</v>
      </c>
      <c r="L52" s="6">
        <f t="shared" ref="L52" si="19">+SUM(L42:L51)</f>
        <v>24427234922.075832</v>
      </c>
      <c r="M52" s="6">
        <f t="shared" ref="M52" si="20">+SUM(M42:M51)</f>
        <v>24753856606.904163</v>
      </c>
      <c r="N52" s="6">
        <f t="shared" ref="N52" si="21">+SUM(N42:N51)</f>
        <v>25475617218.9725</v>
      </c>
      <c r="O52" s="6">
        <f t="shared" ref="O52" si="22">+SUM(O42:O51)</f>
        <v>26365588080.519169</v>
      </c>
      <c r="P52" s="6">
        <f t="shared" ref="P52" si="23">+SUM(P42:P51)</f>
        <v>27066661997.526665</v>
      </c>
      <c r="Q52" s="6">
        <f t="shared" ref="Q52" si="24">+SUM(Q42:Q51)</f>
        <v>27855256039.282501</v>
      </c>
      <c r="R52" s="6">
        <f t="shared" ref="R52" si="25">+SUM(R42:R51)</f>
        <v>28649932459.931667</v>
      </c>
      <c r="S52" s="6">
        <f t="shared" ref="S52" si="26">+SUM(S42:S51)</f>
        <v>29310300588.950001</v>
      </c>
      <c r="T52" s="6">
        <f t="shared" ref="T52" si="27">+SUM(T42:T51)</f>
        <v>29744339187.804165</v>
      </c>
      <c r="U52" s="6">
        <f t="shared" ref="U52" si="28">+SUM(U42:U51)</f>
        <v>29923716345.451668</v>
      </c>
      <c r="V52" s="6">
        <f t="shared" ref="V52" si="29">+SUM(V42:V51)</f>
        <v>30264696518.618336</v>
      </c>
      <c r="W52" s="6">
        <f t="shared" ref="W52" si="30">+SUM(W42:W51)</f>
        <v>30545210601.730831</v>
      </c>
      <c r="X52" s="6">
        <f t="shared" ref="X52" si="31">+SUM(X42:X51)</f>
        <v>30765810522.533337</v>
      </c>
      <c r="Y52" s="6">
        <f t="shared" ref="Y52" si="32">+SUM(Y42:Y51)</f>
        <v>30730664287.950832</v>
      </c>
      <c r="Z52" s="6">
        <f t="shared" ref="Z52" si="33">+SUM(Z42:Z51)</f>
        <v>30542475285.695827</v>
      </c>
      <c r="AA52" s="6">
        <f t="shared" ref="AA52" si="34">+SUM(AA42:AA51)</f>
        <v>30367265414.439163</v>
      </c>
      <c r="AB52" s="6">
        <f t="shared" ref="AB52" si="35">+SUM(AB42:AB51)</f>
        <v>30265142954.971668</v>
      </c>
      <c r="AC52" s="6">
        <f t="shared" ref="AC52" si="36">+SUM(AC42:AC51)</f>
        <v>30053311055.855</v>
      </c>
      <c r="AD52" s="6">
        <f t="shared" ref="AD52" si="37">+SUM(AD42:AD51)</f>
        <v>29635841132.549995</v>
      </c>
      <c r="AE52" s="6">
        <f t="shared" ref="AE52" si="38">+SUM(AE42:AE51)</f>
        <v>29127369460.8825</v>
      </c>
      <c r="AF52" s="6">
        <f t="shared" ref="AF52" si="39">+SUM(AF42:AF51)</f>
        <v>28880701954.418331</v>
      </c>
      <c r="AG52" s="6">
        <f t="shared" ref="AG52" si="40">+SUM(AG42:AG51)</f>
        <v>28700403901.835831</v>
      </c>
      <c r="AH52" s="6">
        <f t="shared" ref="AH52" si="41">+SUM(AH42:AH51)</f>
        <v>28463668628.204998</v>
      </c>
      <c r="AI52" s="6">
        <f t="shared" ref="AI52" si="42">+SUM(AI42:AI51)</f>
        <v>28513686078.083332</v>
      </c>
      <c r="AJ52" s="6">
        <f t="shared" ref="AJ52" si="43">+SUM(AJ42:AJ51)</f>
        <v>28568836514.05167</v>
      </c>
      <c r="AK52" s="6">
        <f t="shared" ref="AK52" si="44">+SUM(AK42:AK51)</f>
        <v>29398652163.310829</v>
      </c>
      <c r="AL52" s="6">
        <f t="shared" ref="AL52" si="45">+SUM(AL42:AL51)</f>
        <v>29945024023.810837</v>
      </c>
      <c r="AM52" s="6">
        <f t="shared" ref="AM52" si="46">+SUM(AM42:AM51)</f>
        <v>30425108001.950832</v>
      </c>
      <c r="AN52" s="6">
        <f t="shared" ref="AN52" si="47">+SUM(AN42:AN51)</f>
        <v>31266767674.711666</v>
      </c>
      <c r="AO52" s="6">
        <f t="shared" ref="AO52" si="48">+SUM(AO42:AO51)</f>
        <v>32034216936.901665</v>
      </c>
      <c r="AP52" s="6">
        <f t="shared" ref="AP52" si="49">+SUM(AP42:AP51)</f>
        <v>33184255411.735836</v>
      </c>
      <c r="AQ52" s="6">
        <f t="shared" ref="AQ52" si="50">+SUM(AQ42:AQ51)</f>
        <v>34728171052.791672</v>
      </c>
      <c r="AR52" s="6">
        <f t="shared" ref="AR52" si="51">+SUM(AR42:AR51)</f>
        <v>36318023428.915833</v>
      </c>
      <c r="AS52" s="6">
        <f t="shared" ref="AS52" si="52">+SUM(AS42:AS51)</f>
        <v>38022007992.750008</v>
      </c>
      <c r="AT52" s="6">
        <f t="shared" ref="AT52" si="53">+SUM(AT42:AT51)</f>
        <v>39947713328.583328</v>
      </c>
      <c r="AU52" s="6">
        <f t="shared" ref="AU52" si="54">+SUM(AU42:AU51)</f>
        <v>41907111245.895004</v>
      </c>
      <c r="AV52" s="6">
        <f t="shared" ref="AV52" si="55">+SUM(AV42:AV51)</f>
        <v>44036137423.767502</v>
      </c>
      <c r="AW52" s="6">
        <f t="shared" ref="AW52" si="56">+SUM(AW42:AW51)</f>
        <v>45873351322.945839</v>
      </c>
      <c r="AX52" s="6">
        <f t="shared" ref="AX52" si="57">+SUM(AX42:AX51)</f>
        <v>48179368081.785004</v>
      </c>
      <c r="AY52" s="6">
        <f t="shared" ref="AY52" si="58">+SUM(AY42:AY51)</f>
        <v>50322833765</v>
      </c>
      <c r="AZ52" s="6">
        <f t="shared" ref="AZ52" si="59">+SUM(AZ42:AZ51)</f>
        <v>52055778971.206665</v>
      </c>
      <c r="BA52" s="6">
        <f t="shared" ref="BA52" si="60">+SUM(BA42:BA51)</f>
        <v>51349524941.887505</v>
      </c>
      <c r="BB52" s="6">
        <f t="shared" ref="BB52" si="61">+SUM(BB42:BB51)</f>
        <v>50477174075.676666</v>
      </c>
      <c r="BC52" s="6">
        <f t="shared" ref="BC52" si="62">+SUM(BC42:BC51)</f>
        <v>49150143509.07</v>
      </c>
      <c r="BD52" s="6">
        <f t="shared" ref="BD52" si="63">+SUM(BD42:BD51)</f>
        <v>47723986796.477493</v>
      </c>
      <c r="BE52" s="6">
        <f t="shared" ref="BE52" si="64">+SUM(BE42:BE51)</f>
        <v>46100067848.741669</v>
      </c>
      <c r="BF52" s="6">
        <f t="shared" ref="BF52" si="65">+SUM(BF42:BF51)</f>
        <v>44089732057.750839</v>
      </c>
      <c r="BG52" s="6">
        <f t="shared" ref="BG52" si="66">+SUM(BG42:BG51)</f>
        <v>42041021798.879173</v>
      </c>
      <c r="BH52" s="6">
        <f t="shared" ref="BH52" si="67">+SUM(BH42:BH51)</f>
        <v>39678275490.834167</v>
      </c>
      <c r="BI52" s="6">
        <f t="shared" ref="BI52" si="68">+SUM(BI42:BI51)</f>
        <v>37057594858.460831</v>
      </c>
      <c r="BJ52" s="6">
        <f t="shared" ref="BJ52" si="69">+SUM(BJ42:BJ51)</f>
        <v>34243122739.40667</v>
      </c>
      <c r="BK52" s="6">
        <f t="shared" ref="BK52" si="70">+SUM(BK42:BK51)</f>
        <v>31384821502.370834</v>
      </c>
      <c r="BL52" s="6">
        <f t="shared" ref="BL52" si="71">+SUM(BL42:BL51)</f>
        <v>28605781541.579166</v>
      </c>
      <c r="BM52" s="6">
        <f t="shared" ref="BM52" si="72">+SUM(BM42:BM51)</f>
        <v>28004447922.9375</v>
      </c>
      <c r="BN52" s="6">
        <f t="shared" ref="BN52" si="73">+SUM(BN42:BN51)</f>
        <v>27260443390.536667</v>
      </c>
      <c r="BO52" s="6">
        <f t="shared" ref="BO52" si="74">+SUM(BO42:BO51)</f>
        <v>26660818174.695835</v>
      </c>
      <c r="BP52" s="6">
        <f t="shared" ref="BP52" si="75">+SUM(BP42:BP51)</f>
        <v>26069786804.950829</v>
      </c>
      <c r="BQ52" s="6">
        <f t="shared" ref="BQ52" si="76">+SUM(BQ42:BQ51)</f>
        <v>25626193934.452499</v>
      </c>
      <c r="BR52" s="6">
        <f t="shared" ref="BR52" si="77">+SUM(BR42:BR51)</f>
        <v>25216032893.352501</v>
      </c>
      <c r="BS52" s="6">
        <f t="shared" ref="BS52" si="78">+SUM(BS42:BS51)</f>
        <v>24621715573.741669</v>
      </c>
      <c r="BT52" s="6">
        <f t="shared" ref="BT52" si="79">+SUM(BT42:BT51)</f>
        <v>24410915689.926666</v>
      </c>
      <c r="BU52" s="6">
        <f t="shared" ref="BU52" si="80">+SUM(BU42:BU51)</f>
        <v>24378946810.132496</v>
      </c>
      <c r="BV52" s="6">
        <f t="shared" ref="BV52" si="81">+SUM(BV42:BV51)</f>
        <v>24272754894.884163</v>
      </c>
      <c r="BW52" s="6">
        <f t="shared" ref="BW52" si="82">+SUM(BW42:BW51)</f>
        <v>24094113779.657497</v>
      </c>
      <c r="BX52" s="6">
        <f t="shared" ref="BX52" si="83">+SUM(BX42:BX51)</f>
        <v>23921345886.916668</v>
      </c>
      <c r="BY52" s="6">
        <f t="shared" ref="BY52" si="84">+SUM(BY42:BY51)</f>
        <v>23852367094.912498</v>
      </c>
      <c r="BZ52" s="6">
        <f t="shared" ref="BZ52" si="85">+SUM(BZ42:BZ51)</f>
        <v>23914993520.702499</v>
      </c>
      <c r="CA52" s="6">
        <f t="shared" ref="CA52" si="86">+SUM(CA42:CA51)</f>
        <v>24104260661.399166</v>
      </c>
      <c r="CB52" s="6">
        <f t="shared" ref="CB52" si="87">+SUM(CB42:CB51)</f>
        <v>24294200161.890831</v>
      </c>
      <c r="CC52" s="6">
        <f t="shared" ref="CC52" si="88">+SUM(CC42:CC51)</f>
        <v>24370877255.738331</v>
      </c>
      <c r="CD52" s="6">
        <f t="shared" ref="CD52" si="89">+SUM(CD42:CD51)</f>
        <v>24573071380.284996</v>
      </c>
      <c r="CE52" s="6">
        <f t="shared" ref="CE52" si="90">+SUM(CE42:CE51)</f>
        <v>24794069160.595833</v>
      </c>
      <c r="CF52" s="6">
        <f t="shared" ref="CF52" si="91">+SUM(CF42:CF51)</f>
        <v>24672449600.555</v>
      </c>
      <c r="CG52" s="6">
        <f t="shared" ref="CG52" si="92">+SUM(CG42:CG51)</f>
        <v>24224924221.768333</v>
      </c>
      <c r="CH52" s="6">
        <f t="shared" ref="CH52" si="93">+SUM(CH42:CH51)</f>
        <v>24227830520.646667</v>
      </c>
      <c r="CI52" s="6">
        <f t="shared" ref="CI52" si="94">+SUM(CI42:CI51)</f>
        <v>24367941694.715</v>
      </c>
      <c r="CJ52" s="6">
        <f t="shared" ref="CJ52" si="95">+SUM(CJ42:CJ51)</f>
        <v>24676858047.27</v>
      </c>
      <c r="CK52" s="6">
        <f t="shared" ref="CK52" si="96">+SUM(CK42:CK51)</f>
        <v>24967340226.04583</v>
      </c>
      <c r="CL52" s="6">
        <f t="shared" ref="CL52" si="97">+SUM(CL42:CL51)</f>
        <v>25102607866.2775</v>
      </c>
      <c r="CM52" s="6">
        <f t="shared" ref="CM52" si="98">+SUM(CM42:CM51)</f>
        <v>25178982170.615833</v>
      </c>
      <c r="CN52" s="6">
        <f t="shared" ref="CN52" si="99">+SUM(CN42:CN51)</f>
        <v>25195591565.908337</v>
      </c>
      <c r="CO52" s="6">
        <f t="shared" ref="CO52" si="100">+SUM(CO42:CO51)</f>
        <v>25339134276.668335</v>
      </c>
      <c r="CP52" s="6">
        <f t="shared" ref="CP52" si="101">+SUM(CP42:CP51)</f>
        <v>25468891897.634163</v>
      </c>
      <c r="CQ52" s="6">
        <f t="shared" ref="CQ52" si="102">+SUM(CQ42:CQ51)</f>
        <v>25605827529.943336</v>
      </c>
      <c r="CR52" s="6">
        <f t="shared" ref="CR52" si="103">+SUM(CR42:CR51)</f>
        <v>25831449135.067501</v>
      </c>
      <c r="CS52" s="6">
        <f t="shared" ref="CS52" si="104">+SUM(CS42:CS51)</f>
        <v>26234594072.830837</v>
      </c>
      <c r="CT52" s="6">
        <f t="shared" ref="CT52" si="105">+SUM(CT42:CT51)</f>
        <v>26345771979.375832</v>
      </c>
      <c r="CU52" s="6">
        <f t="shared" ref="CU52" si="106">+SUM(CU42:CU51)</f>
        <v>26527287978.572502</v>
      </c>
      <c r="CV52" s="6">
        <f t="shared" ref="CV52" si="107">+SUM(CV42:CV51)</f>
        <v>26572783791.019165</v>
      </c>
    </row>
    <row r="53" spans="1:100" x14ac:dyDescent="0.3">
      <c r="C53" s="1" t="s">
        <v>20</v>
      </c>
      <c r="D53" s="6">
        <f>+SUM(D42:D45)</f>
        <v>1791106796.2966666</v>
      </c>
      <c r="E53" s="6">
        <f t="shared" ref="E53:BP53" si="108">+SUM(E42:E45)</f>
        <v>1829978591.8766665</v>
      </c>
      <c r="F53" s="6">
        <f t="shared" si="108"/>
        <v>1826643482.1258333</v>
      </c>
      <c r="G53" s="6">
        <f t="shared" si="108"/>
        <v>1856040053.9691668</v>
      </c>
      <c r="H53" s="6">
        <f t="shared" si="108"/>
        <v>1872225998.6341667</v>
      </c>
      <c r="I53" s="6">
        <f t="shared" si="108"/>
        <v>1895419893.3791666</v>
      </c>
      <c r="J53" s="6">
        <f t="shared" si="108"/>
        <v>1915350544.5541668</v>
      </c>
      <c r="K53" s="6">
        <f t="shared" si="108"/>
        <v>1934166175.1516669</v>
      </c>
      <c r="L53" s="6">
        <f t="shared" si="108"/>
        <v>1969363425.6841664</v>
      </c>
      <c r="M53" s="6">
        <f t="shared" si="108"/>
        <v>2012308636.3899999</v>
      </c>
      <c r="N53" s="6">
        <f t="shared" si="108"/>
        <v>2054537092.6083333</v>
      </c>
      <c r="O53" s="6">
        <f t="shared" si="108"/>
        <v>2125076247.9716666</v>
      </c>
      <c r="P53" s="6">
        <f t="shared" si="108"/>
        <v>2182467693.2449999</v>
      </c>
      <c r="Q53" s="6">
        <f t="shared" si="108"/>
        <v>2250228439.8608336</v>
      </c>
      <c r="R53" s="6">
        <f t="shared" si="108"/>
        <v>2317635642.1475</v>
      </c>
      <c r="S53" s="6">
        <f t="shared" si="108"/>
        <v>2396045599.439167</v>
      </c>
      <c r="T53" s="6">
        <f t="shared" si="108"/>
        <v>2491404963.1850004</v>
      </c>
      <c r="U53" s="6">
        <f t="shared" si="108"/>
        <v>2580008145.6133337</v>
      </c>
      <c r="V53" s="6">
        <f t="shared" si="108"/>
        <v>2704062253.6391668</v>
      </c>
      <c r="W53" s="6">
        <f t="shared" si="108"/>
        <v>2797952024.6391664</v>
      </c>
      <c r="X53" s="6">
        <f t="shared" si="108"/>
        <v>2898260067.6941667</v>
      </c>
      <c r="Y53" s="6">
        <f t="shared" si="108"/>
        <v>2977948960.3383331</v>
      </c>
      <c r="Z53" s="6">
        <f t="shared" si="108"/>
        <v>3048284569.9274998</v>
      </c>
      <c r="AA53" s="6">
        <f t="shared" si="108"/>
        <v>3096544350.4841666</v>
      </c>
      <c r="AB53" s="6">
        <f t="shared" si="108"/>
        <v>3160471852.1608334</v>
      </c>
      <c r="AC53" s="6">
        <f t="shared" si="108"/>
        <v>3234929661.2225003</v>
      </c>
      <c r="AD53" s="6">
        <f t="shared" si="108"/>
        <v>3313889911.3383331</v>
      </c>
      <c r="AE53" s="6">
        <f t="shared" si="108"/>
        <v>3356545767.041667</v>
      </c>
      <c r="AF53" s="6">
        <f t="shared" si="108"/>
        <v>3383828601.2666674</v>
      </c>
      <c r="AG53" s="6">
        <f t="shared" si="108"/>
        <v>3416891433.9166665</v>
      </c>
      <c r="AH53" s="6">
        <f t="shared" si="108"/>
        <v>3413758224.5916672</v>
      </c>
      <c r="AI53" s="6">
        <f t="shared" si="108"/>
        <v>3440031908.2008338</v>
      </c>
      <c r="AJ53" s="6">
        <f t="shared" si="108"/>
        <v>3455333841.6633329</v>
      </c>
      <c r="AK53" s="6">
        <f t="shared" si="108"/>
        <v>3493267718.6949997</v>
      </c>
      <c r="AL53" s="6">
        <f t="shared" si="108"/>
        <v>3538552595.1433334</v>
      </c>
      <c r="AM53" s="6">
        <f t="shared" si="108"/>
        <v>3585692228.8550005</v>
      </c>
      <c r="AN53" s="6">
        <f t="shared" si="108"/>
        <v>3660984889.9024997</v>
      </c>
      <c r="AO53" s="6">
        <f t="shared" si="108"/>
        <v>3726642977.5283337</v>
      </c>
      <c r="AP53" s="6">
        <f t="shared" si="108"/>
        <v>3807407491.4883332</v>
      </c>
      <c r="AQ53" s="6">
        <f t="shared" si="108"/>
        <v>3900644470.1291666</v>
      </c>
      <c r="AR53" s="6">
        <f t="shared" si="108"/>
        <v>3995184596.9974999</v>
      </c>
      <c r="AS53" s="6">
        <f t="shared" si="108"/>
        <v>4096819968.7975006</v>
      </c>
      <c r="AT53" s="6">
        <f t="shared" si="108"/>
        <v>4205326774.9141665</v>
      </c>
      <c r="AU53" s="6">
        <f t="shared" si="108"/>
        <v>4332385511.3433332</v>
      </c>
      <c r="AV53" s="6">
        <f t="shared" si="108"/>
        <v>4455529874.5733337</v>
      </c>
      <c r="AW53" s="6">
        <f t="shared" si="108"/>
        <v>4609825696.7883329</v>
      </c>
      <c r="AX53" s="6">
        <f t="shared" si="108"/>
        <v>4774389971.8599997</v>
      </c>
      <c r="AY53" s="6">
        <f t="shared" si="108"/>
        <v>4970651883.6866665</v>
      </c>
      <c r="AZ53" s="6">
        <f t="shared" si="108"/>
        <v>5165077683.1058331</v>
      </c>
      <c r="BA53" s="6">
        <f t="shared" si="108"/>
        <v>5230117966.1058331</v>
      </c>
      <c r="BB53" s="6">
        <f t="shared" si="108"/>
        <v>5274295653.0708342</v>
      </c>
      <c r="BC53" s="6">
        <f t="shared" si="108"/>
        <v>5310577574.0183325</v>
      </c>
      <c r="BD53" s="6">
        <f t="shared" si="108"/>
        <v>5341602123.4258318</v>
      </c>
      <c r="BE53" s="6">
        <f t="shared" si="108"/>
        <v>5316004390.3391666</v>
      </c>
      <c r="BF53" s="6">
        <f t="shared" si="108"/>
        <v>5267958128.4933338</v>
      </c>
      <c r="BG53" s="6">
        <f t="shared" si="108"/>
        <v>5214602607.0091667</v>
      </c>
      <c r="BH53" s="6">
        <f t="shared" si="108"/>
        <v>5167201403.559166</v>
      </c>
      <c r="BI53" s="6">
        <f t="shared" si="108"/>
        <v>5055473501.0675001</v>
      </c>
      <c r="BJ53" s="6">
        <f t="shared" si="108"/>
        <v>4916129972.2774992</v>
      </c>
      <c r="BK53" s="6">
        <f t="shared" si="108"/>
        <v>4726919124.5533342</v>
      </c>
      <c r="BL53" s="6">
        <f t="shared" si="108"/>
        <v>4528537949.3924999</v>
      </c>
      <c r="BM53" s="6">
        <f t="shared" si="108"/>
        <v>4376242056.4549999</v>
      </c>
      <c r="BN53" s="6">
        <f t="shared" si="108"/>
        <v>4216137892.5133338</v>
      </c>
      <c r="BO53" s="6">
        <f t="shared" si="108"/>
        <v>4071801837.3841672</v>
      </c>
      <c r="BP53" s="6">
        <f t="shared" si="108"/>
        <v>3926603036.7383332</v>
      </c>
      <c r="BQ53" s="6">
        <f t="shared" ref="BQ53:CV53" si="109">+SUM(BQ42:BQ45)</f>
        <v>3831956763.8983335</v>
      </c>
      <c r="BR53" s="6">
        <f t="shared" si="109"/>
        <v>3743059654.2283335</v>
      </c>
      <c r="BS53" s="6">
        <f t="shared" si="109"/>
        <v>3629223934.876667</v>
      </c>
      <c r="BT53" s="6">
        <f t="shared" si="109"/>
        <v>3507786895.3283329</v>
      </c>
      <c r="BU53" s="6">
        <f t="shared" si="109"/>
        <v>3410713366.3183331</v>
      </c>
      <c r="BV53" s="6">
        <f t="shared" si="109"/>
        <v>3332177923.3099995</v>
      </c>
      <c r="BW53" s="6">
        <f t="shared" si="109"/>
        <v>3268173533.6833334</v>
      </c>
      <c r="BX53" s="6">
        <f t="shared" si="109"/>
        <v>3182415256.2891669</v>
      </c>
      <c r="BY53" s="6">
        <f t="shared" si="109"/>
        <v>3161207218.5275002</v>
      </c>
      <c r="BZ53" s="6">
        <f t="shared" si="109"/>
        <v>3156477295.9899998</v>
      </c>
      <c r="CA53" s="6">
        <f t="shared" si="109"/>
        <v>3145377403.5708332</v>
      </c>
      <c r="CB53" s="6">
        <f t="shared" si="109"/>
        <v>3127755291.3391662</v>
      </c>
      <c r="CC53" s="6">
        <f t="shared" si="109"/>
        <v>3111374331.4699998</v>
      </c>
      <c r="CD53" s="6">
        <f t="shared" si="109"/>
        <v>3120361021.7666669</v>
      </c>
      <c r="CE53" s="6">
        <f t="shared" si="109"/>
        <v>3138322725.6991668</v>
      </c>
      <c r="CF53" s="6">
        <f t="shared" si="109"/>
        <v>3174949741.6375003</v>
      </c>
      <c r="CG53" s="6">
        <f t="shared" si="109"/>
        <v>3222061640.9591665</v>
      </c>
      <c r="CH53" s="6">
        <f t="shared" si="109"/>
        <v>3283503477.8649998</v>
      </c>
      <c r="CI53" s="6">
        <f t="shared" si="109"/>
        <v>3356147085.395833</v>
      </c>
      <c r="CJ53" s="6">
        <f t="shared" si="109"/>
        <v>3440144770.1566663</v>
      </c>
      <c r="CK53" s="6">
        <f t="shared" si="109"/>
        <v>3531286981.7499995</v>
      </c>
      <c r="CL53" s="6">
        <f t="shared" si="109"/>
        <v>3604069370.9216666</v>
      </c>
      <c r="CM53" s="6">
        <f t="shared" si="109"/>
        <v>3663174551.3816667</v>
      </c>
      <c r="CN53" s="6">
        <f t="shared" si="109"/>
        <v>3729469261.731667</v>
      </c>
      <c r="CO53" s="6">
        <f t="shared" si="109"/>
        <v>3788743129.1075001</v>
      </c>
      <c r="CP53" s="6">
        <f t="shared" si="109"/>
        <v>3825523307.1083336</v>
      </c>
      <c r="CQ53" s="6">
        <f t="shared" si="109"/>
        <v>3850695639.4516668</v>
      </c>
      <c r="CR53" s="6">
        <f t="shared" si="109"/>
        <v>3865432057.4533339</v>
      </c>
      <c r="CS53" s="6">
        <f t="shared" si="109"/>
        <v>3888217031.8275008</v>
      </c>
      <c r="CT53" s="6">
        <f t="shared" si="109"/>
        <v>3879477328.878334</v>
      </c>
      <c r="CU53" s="6">
        <f t="shared" si="109"/>
        <v>3873938453.9391675</v>
      </c>
      <c r="CV53" s="6">
        <f t="shared" si="109"/>
        <v>3879102365.5475006</v>
      </c>
    </row>
    <row r="54" spans="1:100" x14ac:dyDescent="0.3">
      <c r="C54" s="1" t="s">
        <v>21</v>
      </c>
      <c r="D54" s="6">
        <f>+SUM(D46:D51)</f>
        <v>21156999246.211666</v>
      </c>
      <c r="E54" s="6">
        <f t="shared" ref="E54:BP54" si="110">+SUM(E46:E51)</f>
        <v>21140084696.230835</v>
      </c>
      <c r="F54" s="6">
        <f t="shared" si="110"/>
        <v>20991364993.9175</v>
      </c>
      <c r="G54" s="6">
        <f t="shared" si="110"/>
        <v>21079727534.619167</v>
      </c>
      <c r="H54" s="6">
        <f t="shared" si="110"/>
        <v>21322881039.125832</v>
      </c>
      <c r="I54" s="6">
        <f t="shared" si="110"/>
        <v>21725345831.924164</v>
      </c>
      <c r="J54" s="6">
        <f t="shared" si="110"/>
        <v>21895290945.588333</v>
      </c>
      <c r="K54" s="6">
        <f t="shared" si="110"/>
        <v>22119663116.474167</v>
      </c>
      <c r="L54" s="6">
        <f t="shared" si="110"/>
        <v>22457871496.391666</v>
      </c>
      <c r="M54" s="6">
        <f t="shared" si="110"/>
        <v>22741547970.514164</v>
      </c>
      <c r="N54" s="6">
        <f t="shared" si="110"/>
        <v>23421080126.364166</v>
      </c>
      <c r="O54" s="6">
        <f t="shared" si="110"/>
        <v>24240511832.547501</v>
      </c>
      <c r="P54" s="6">
        <f t="shared" si="110"/>
        <v>24884194304.281662</v>
      </c>
      <c r="Q54" s="6">
        <f t="shared" si="110"/>
        <v>25605027599.421669</v>
      </c>
      <c r="R54" s="6">
        <f t="shared" si="110"/>
        <v>26332296817.784168</v>
      </c>
      <c r="S54" s="6">
        <f t="shared" si="110"/>
        <v>26914254989.51083</v>
      </c>
      <c r="T54" s="6">
        <f t="shared" si="110"/>
        <v>27252934224.619164</v>
      </c>
      <c r="U54" s="6">
        <f t="shared" si="110"/>
        <v>27343708199.838333</v>
      </c>
      <c r="V54" s="6">
        <f t="shared" si="110"/>
        <v>27560634264.979168</v>
      </c>
      <c r="W54" s="6">
        <f t="shared" si="110"/>
        <v>27747258577.091663</v>
      </c>
      <c r="X54" s="6">
        <f t="shared" si="110"/>
        <v>27867550454.839169</v>
      </c>
      <c r="Y54" s="6">
        <f t="shared" si="110"/>
        <v>27752715327.612499</v>
      </c>
      <c r="Z54" s="6">
        <f t="shared" si="110"/>
        <v>27494190715.76833</v>
      </c>
      <c r="AA54" s="6">
        <f t="shared" si="110"/>
        <v>27270721063.955002</v>
      </c>
      <c r="AB54" s="6">
        <f t="shared" si="110"/>
        <v>27104671102.810833</v>
      </c>
      <c r="AC54" s="6">
        <f t="shared" si="110"/>
        <v>26818381394.632504</v>
      </c>
      <c r="AD54" s="6">
        <f t="shared" si="110"/>
        <v>26321951221.211662</v>
      </c>
      <c r="AE54" s="6">
        <f t="shared" si="110"/>
        <v>25770823693.840832</v>
      </c>
      <c r="AF54" s="6">
        <f t="shared" si="110"/>
        <v>25496873353.151669</v>
      </c>
      <c r="AG54" s="6">
        <f t="shared" si="110"/>
        <v>25283512467.919167</v>
      </c>
      <c r="AH54" s="6">
        <f t="shared" si="110"/>
        <v>25049910403.613331</v>
      </c>
      <c r="AI54" s="6">
        <f t="shared" si="110"/>
        <v>25073654169.8825</v>
      </c>
      <c r="AJ54" s="6">
        <f t="shared" si="110"/>
        <v>25113502672.388336</v>
      </c>
      <c r="AK54" s="6">
        <f t="shared" si="110"/>
        <v>25905384444.615829</v>
      </c>
      <c r="AL54" s="6">
        <f t="shared" si="110"/>
        <v>26406471428.667503</v>
      </c>
      <c r="AM54" s="6">
        <f t="shared" si="110"/>
        <v>26839415773.095833</v>
      </c>
      <c r="AN54" s="6">
        <f t="shared" si="110"/>
        <v>27605782784.80917</v>
      </c>
      <c r="AO54" s="6">
        <f t="shared" si="110"/>
        <v>28307573959.373333</v>
      </c>
      <c r="AP54" s="6">
        <f t="shared" si="110"/>
        <v>29376847920.247501</v>
      </c>
      <c r="AQ54" s="6">
        <f t="shared" si="110"/>
        <v>30827526582.662498</v>
      </c>
      <c r="AR54" s="6">
        <f t="shared" si="110"/>
        <v>32322838831.918331</v>
      </c>
      <c r="AS54" s="6">
        <f t="shared" si="110"/>
        <v>33925188023.952499</v>
      </c>
      <c r="AT54" s="6">
        <f t="shared" si="110"/>
        <v>35742386553.669167</v>
      </c>
      <c r="AU54" s="6">
        <f t="shared" si="110"/>
        <v>37574725734.551666</v>
      </c>
      <c r="AV54" s="6">
        <f t="shared" si="110"/>
        <v>39580607549.194168</v>
      </c>
      <c r="AW54" s="6">
        <f t="shared" si="110"/>
        <v>41263525626.157501</v>
      </c>
      <c r="AX54" s="6">
        <f t="shared" si="110"/>
        <v>43404978109.925003</v>
      </c>
      <c r="AY54" s="6">
        <f t="shared" si="110"/>
        <v>45352181881.313332</v>
      </c>
      <c r="AZ54" s="6">
        <f t="shared" si="110"/>
        <v>46890701288.100838</v>
      </c>
      <c r="BA54" s="6">
        <f t="shared" si="110"/>
        <v>46119406975.78167</v>
      </c>
      <c r="BB54" s="6">
        <f t="shared" si="110"/>
        <v>45202878422.605835</v>
      </c>
      <c r="BC54" s="6">
        <f t="shared" si="110"/>
        <v>43839565935.051666</v>
      </c>
      <c r="BD54" s="6">
        <f t="shared" si="110"/>
        <v>42382384673.051666</v>
      </c>
      <c r="BE54" s="6">
        <f t="shared" si="110"/>
        <v>40784063458.402496</v>
      </c>
      <c r="BF54" s="6">
        <f t="shared" si="110"/>
        <v>38821773929.2575</v>
      </c>
      <c r="BG54" s="6">
        <f t="shared" si="110"/>
        <v>36826419191.870003</v>
      </c>
      <c r="BH54" s="6">
        <f t="shared" si="110"/>
        <v>34511074087.275002</v>
      </c>
      <c r="BI54" s="6">
        <f t="shared" si="110"/>
        <v>32002121357.393333</v>
      </c>
      <c r="BJ54" s="6">
        <f t="shared" si="110"/>
        <v>29326992767.129169</v>
      </c>
      <c r="BK54" s="6">
        <f t="shared" si="110"/>
        <v>26657902377.817501</v>
      </c>
      <c r="BL54" s="6">
        <f t="shared" si="110"/>
        <v>24077243592.186668</v>
      </c>
      <c r="BM54" s="6">
        <f t="shared" si="110"/>
        <v>23628205866.482502</v>
      </c>
      <c r="BN54" s="6">
        <f t="shared" si="110"/>
        <v>23044305498.023331</v>
      </c>
      <c r="BO54" s="6">
        <f t="shared" si="110"/>
        <v>22589016337.311665</v>
      </c>
      <c r="BP54" s="6">
        <f t="shared" si="110"/>
        <v>22143183768.212498</v>
      </c>
      <c r="BQ54" s="6">
        <f t="shared" ref="BQ54:CV54" si="111">+SUM(BQ46:BQ51)</f>
        <v>21794237170.554165</v>
      </c>
      <c r="BR54" s="6">
        <f t="shared" si="111"/>
        <v>21472973239.124168</v>
      </c>
      <c r="BS54" s="6">
        <f t="shared" si="111"/>
        <v>20992491638.865002</v>
      </c>
      <c r="BT54" s="6">
        <f t="shared" si="111"/>
        <v>20903128794.598331</v>
      </c>
      <c r="BU54" s="6">
        <f t="shared" si="111"/>
        <v>20968233443.814163</v>
      </c>
      <c r="BV54" s="6">
        <f t="shared" si="111"/>
        <v>20940576971.574165</v>
      </c>
      <c r="BW54" s="6">
        <f t="shared" si="111"/>
        <v>20825940245.974167</v>
      </c>
      <c r="BX54" s="6">
        <f t="shared" si="111"/>
        <v>20738930630.627499</v>
      </c>
      <c r="BY54" s="6">
        <f t="shared" si="111"/>
        <v>20691159876.384998</v>
      </c>
      <c r="BZ54" s="6">
        <f t="shared" si="111"/>
        <v>20758516224.712502</v>
      </c>
      <c r="CA54" s="6">
        <f t="shared" si="111"/>
        <v>20958883257.828331</v>
      </c>
      <c r="CB54" s="6">
        <f t="shared" si="111"/>
        <v>21166444870.551666</v>
      </c>
      <c r="CC54" s="6">
        <f t="shared" si="111"/>
        <v>21259502924.26833</v>
      </c>
      <c r="CD54" s="6">
        <f t="shared" si="111"/>
        <v>21452710358.51833</v>
      </c>
      <c r="CE54" s="6">
        <f t="shared" si="111"/>
        <v>21655746434.896667</v>
      </c>
      <c r="CF54" s="6">
        <f t="shared" si="111"/>
        <v>21497499858.9175</v>
      </c>
      <c r="CG54" s="6">
        <f t="shared" si="111"/>
        <v>21002862580.809166</v>
      </c>
      <c r="CH54" s="6">
        <f t="shared" si="111"/>
        <v>20944327042.781666</v>
      </c>
      <c r="CI54" s="6">
        <f t="shared" si="111"/>
        <v>21011794609.319164</v>
      </c>
      <c r="CJ54" s="6">
        <f t="shared" si="111"/>
        <v>21236713277.113335</v>
      </c>
      <c r="CK54" s="6">
        <f t="shared" si="111"/>
        <v>21436053244.295834</v>
      </c>
      <c r="CL54" s="6">
        <f t="shared" si="111"/>
        <v>21498538495.355831</v>
      </c>
      <c r="CM54" s="6">
        <f t="shared" si="111"/>
        <v>21515807619.234165</v>
      </c>
      <c r="CN54" s="6">
        <f t="shared" si="111"/>
        <v>21466122304.17667</v>
      </c>
      <c r="CO54" s="6">
        <f t="shared" si="111"/>
        <v>21550391147.560833</v>
      </c>
      <c r="CP54" s="6">
        <f t="shared" si="111"/>
        <v>21643368590.525833</v>
      </c>
      <c r="CQ54" s="6">
        <f t="shared" si="111"/>
        <v>21755131890.491669</v>
      </c>
      <c r="CR54" s="6">
        <f t="shared" si="111"/>
        <v>21966017077.61417</v>
      </c>
      <c r="CS54" s="6">
        <f t="shared" si="111"/>
        <v>22346377041.003334</v>
      </c>
      <c r="CT54" s="6">
        <f t="shared" si="111"/>
        <v>22466294650.497498</v>
      </c>
      <c r="CU54" s="6">
        <f t="shared" si="111"/>
        <v>22653349524.633331</v>
      </c>
      <c r="CV54" s="6">
        <f t="shared" si="111"/>
        <v>22693681425.471664</v>
      </c>
    </row>
    <row r="57" spans="1:100" x14ac:dyDescent="0.3">
      <c r="A57" s="2" t="s">
        <v>212</v>
      </c>
    </row>
    <row r="58" spans="1:100" x14ac:dyDescent="0.3">
      <c r="D58" s="1">
        <v>2</v>
      </c>
      <c r="E58" s="1">
        <v>3</v>
      </c>
      <c r="F58" s="1">
        <v>4</v>
      </c>
      <c r="G58" s="1">
        <v>5</v>
      </c>
      <c r="H58" s="1">
        <v>6</v>
      </c>
      <c r="I58" s="1">
        <v>7</v>
      </c>
      <c r="J58" s="1">
        <v>8</v>
      </c>
      <c r="K58" s="1">
        <v>9</v>
      </c>
      <c r="L58" s="1">
        <v>10</v>
      </c>
      <c r="M58" s="1">
        <v>11</v>
      </c>
      <c r="N58" s="1">
        <v>12</v>
      </c>
      <c r="O58" s="1">
        <v>13</v>
      </c>
      <c r="P58" s="1">
        <v>14</v>
      </c>
      <c r="Q58" s="1">
        <v>15</v>
      </c>
      <c r="R58" s="1">
        <v>16</v>
      </c>
      <c r="S58" s="1">
        <v>17</v>
      </c>
      <c r="T58" s="1">
        <v>18</v>
      </c>
      <c r="U58" s="1">
        <v>19</v>
      </c>
      <c r="V58" s="1">
        <v>20</v>
      </c>
      <c r="W58" s="1">
        <v>21</v>
      </c>
      <c r="X58" s="1">
        <v>22</v>
      </c>
      <c r="Y58" s="1">
        <v>23</v>
      </c>
      <c r="Z58" s="1">
        <v>24</v>
      </c>
      <c r="AA58" s="1">
        <v>25</v>
      </c>
      <c r="AB58" s="1">
        <v>26</v>
      </c>
      <c r="AC58" s="1">
        <v>27</v>
      </c>
      <c r="AD58" s="1">
        <v>28</v>
      </c>
      <c r="AE58" s="1">
        <v>29</v>
      </c>
      <c r="AF58" s="1">
        <v>30</v>
      </c>
      <c r="AG58" s="1">
        <v>31</v>
      </c>
      <c r="AH58" s="1">
        <v>32</v>
      </c>
      <c r="AI58" s="1">
        <v>33</v>
      </c>
      <c r="AJ58" s="1">
        <v>34</v>
      </c>
      <c r="AK58" s="1">
        <v>35</v>
      </c>
      <c r="AL58" s="1">
        <v>36</v>
      </c>
      <c r="AM58" s="1">
        <v>37</v>
      </c>
      <c r="AN58" s="1">
        <v>38</v>
      </c>
      <c r="AO58" s="1">
        <v>39</v>
      </c>
      <c r="AP58" s="1">
        <v>40</v>
      </c>
      <c r="AQ58" s="1">
        <v>41</v>
      </c>
      <c r="AR58" s="1">
        <v>42</v>
      </c>
      <c r="AS58" s="1">
        <v>43</v>
      </c>
      <c r="AT58" s="1">
        <v>44</v>
      </c>
      <c r="AU58" s="1">
        <v>45</v>
      </c>
      <c r="AV58" s="1">
        <v>46</v>
      </c>
      <c r="AW58" s="1">
        <v>47</v>
      </c>
      <c r="AX58" s="1">
        <v>48</v>
      </c>
      <c r="AY58" s="1">
        <v>49</v>
      </c>
      <c r="AZ58" s="1">
        <v>50</v>
      </c>
      <c r="BA58" s="1">
        <v>51</v>
      </c>
      <c r="BB58" s="1">
        <v>52</v>
      </c>
      <c r="BC58" s="1">
        <v>53</v>
      </c>
      <c r="BD58" s="1">
        <v>54</v>
      </c>
      <c r="BE58" s="1">
        <v>55</v>
      </c>
      <c r="BF58" s="1">
        <v>56</v>
      </c>
      <c r="BG58" s="1">
        <v>57</v>
      </c>
      <c r="BH58" s="1">
        <v>58</v>
      </c>
      <c r="BI58" s="1">
        <v>59</v>
      </c>
      <c r="BJ58" s="1">
        <v>60</v>
      </c>
      <c r="BK58" s="1">
        <v>61</v>
      </c>
      <c r="BL58" s="1">
        <v>62</v>
      </c>
      <c r="BM58" s="1">
        <v>63</v>
      </c>
      <c r="BN58" s="1">
        <v>64</v>
      </c>
      <c r="BO58" s="1">
        <v>65</v>
      </c>
      <c r="BP58" s="1">
        <v>66</v>
      </c>
      <c r="BQ58" s="1">
        <v>67</v>
      </c>
      <c r="BR58" s="1">
        <v>68</v>
      </c>
      <c r="BS58" s="1">
        <v>69</v>
      </c>
      <c r="BT58" s="1">
        <v>70</v>
      </c>
      <c r="BU58" s="1">
        <v>71</v>
      </c>
      <c r="BV58" s="1">
        <v>72</v>
      </c>
      <c r="BW58" s="1">
        <v>73</v>
      </c>
      <c r="BX58" s="1">
        <v>74</v>
      </c>
      <c r="BY58" s="1">
        <v>75</v>
      </c>
      <c r="BZ58" s="1">
        <v>76</v>
      </c>
      <c r="CA58" s="1">
        <v>77</v>
      </c>
      <c r="CB58" s="1">
        <v>78</v>
      </c>
      <c r="CC58" s="1">
        <v>79</v>
      </c>
      <c r="CD58" s="1">
        <v>80</v>
      </c>
      <c r="CE58" s="1">
        <v>81</v>
      </c>
      <c r="CF58" s="1">
        <v>82</v>
      </c>
      <c r="CG58" s="1">
        <v>83</v>
      </c>
      <c r="CH58" s="1">
        <v>84</v>
      </c>
      <c r="CI58" s="1">
        <v>85</v>
      </c>
      <c r="CJ58" s="1">
        <v>86</v>
      </c>
      <c r="CK58" s="1">
        <v>87</v>
      </c>
      <c r="CL58" s="1">
        <v>88</v>
      </c>
      <c r="CM58" s="1">
        <v>89</v>
      </c>
      <c r="CN58" s="1">
        <v>90</v>
      </c>
      <c r="CO58" s="1">
        <v>91</v>
      </c>
      <c r="CP58" s="1">
        <v>92</v>
      </c>
      <c r="CQ58" s="1">
        <v>93</v>
      </c>
      <c r="CR58" s="1">
        <v>94</v>
      </c>
      <c r="CS58" s="1">
        <v>95</v>
      </c>
      <c r="CT58" s="1">
        <v>96</v>
      </c>
      <c r="CU58" s="1">
        <v>97</v>
      </c>
      <c r="CV58" s="1">
        <v>98</v>
      </c>
    </row>
    <row r="59" spans="1:100" x14ac:dyDescent="0.3">
      <c r="A59" s="1" t="s">
        <v>6</v>
      </c>
      <c r="B59" s="1" t="s">
        <v>0</v>
      </c>
      <c r="C59" s="1" t="s">
        <v>1</v>
      </c>
      <c r="D59" s="3">
        <v>40908</v>
      </c>
      <c r="E59" s="3">
        <v>40939</v>
      </c>
      <c r="F59" s="3">
        <v>40968</v>
      </c>
      <c r="G59" s="3">
        <v>40999</v>
      </c>
      <c r="H59" s="3">
        <v>41029</v>
      </c>
      <c r="I59" s="3">
        <v>41060</v>
      </c>
      <c r="J59" s="3">
        <v>41090</v>
      </c>
      <c r="K59" s="3">
        <v>41121</v>
      </c>
      <c r="L59" s="3">
        <v>41152</v>
      </c>
      <c r="M59" s="3">
        <v>41182</v>
      </c>
      <c r="N59" s="3">
        <v>41213</v>
      </c>
      <c r="O59" s="3">
        <v>41243</v>
      </c>
      <c r="P59" s="3">
        <v>41274</v>
      </c>
      <c r="Q59" s="3">
        <v>41305</v>
      </c>
      <c r="R59" s="3">
        <v>41333</v>
      </c>
      <c r="S59" s="3">
        <v>41364</v>
      </c>
      <c r="T59" s="3">
        <v>41394</v>
      </c>
      <c r="U59" s="3">
        <v>41425</v>
      </c>
      <c r="V59" s="3">
        <v>41455</v>
      </c>
      <c r="W59" s="3">
        <v>41486</v>
      </c>
      <c r="X59" s="3">
        <v>41517</v>
      </c>
      <c r="Y59" s="3">
        <v>41547</v>
      </c>
      <c r="Z59" s="3">
        <v>41578</v>
      </c>
      <c r="AA59" s="3">
        <v>41608</v>
      </c>
      <c r="AB59" s="3">
        <v>41639</v>
      </c>
      <c r="AC59" s="3">
        <v>41670</v>
      </c>
      <c r="AD59" s="3">
        <v>41698</v>
      </c>
      <c r="AE59" s="3">
        <v>41729</v>
      </c>
      <c r="AF59" s="3">
        <v>41759</v>
      </c>
      <c r="AG59" s="3">
        <v>41790</v>
      </c>
      <c r="AH59" s="3">
        <v>41820</v>
      </c>
      <c r="AI59" s="3">
        <v>41851</v>
      </c>
      <c r="AJ59" s="3">
        <v>41882</v>
      </c>
      <c r="AK59" s="3">
        <v>41912</v>
      </c>
      <c r="AL59" s="3">
        <v>41943</v>
      </c>
      <c r="AM59" s="3">
        <v>41973</v>
      </c>
      <c r="AN59" s="3">
        <v>42004</v>
      </c>
      <c r="AO59" s="3">
        <v>42035</v>
      </c>
      <c r="AP59" s="3">
        <v>42063</v>
      </c>
      <c r="AQ59" s="3">
        <v>42094</v>
      </c>
      <c r="AR59" s="3">
        <v>42124</v>
      </c>
      <c r="AS59" s="3">
        <v>42155</v>
      </c>
      <c r="AT59" s="3">
        <v>42185</v>
      </c>
      <c r="AU59" s="3">
        <v>42216</v>
      </c>
      <c r="AV59" s="3">
        <v>42247</v>
      </c>
      <c r="AW59" s="3">
        <v>42277</v>
      </c>
      <c r="AX59" s="3">
        <v>42308</v>
      </c>
      <c r="AY59" s="3">
        <v>42338</v>
      </c>
      <c r="AZ59" s="3">
        <v>42369</v>
      </c>
      <c r="BA59" s="3">
        <v>42400</v>
      </c>
      <c r="BB59" s="3">
        <v>42429</v>
      </c>
      <c r="BC59" s="3">
        <v>42460</v>
      </c>
      <c r="BD59" s="3">
        <v>42490</v>
      </c>
      <c r="BE59" s="3">
        <v>42521</v>
      </c>
      <c r="BF59" s="3">
        <v>42551</v>
      </c>
      <c r="BG59" s="3">
        <v>42582</v>
      </c>
      <c r="BH59" s="3">
        <v>42613</v>
      </c>
      <c r="BI59" s="3">
        <v>42643</v>
      </c>
      <c r="BJ59" s="3">
        <v>42674</v>
      </c>
      <c r="BK59" s="3">
        <v>42704</v>
      </c>
      <c r="BL59" s="3">
        <v>42735</v>
      </c>
      <c r="BM59" s="3">
        <v>42766</v>
      </c>
      <c r="BN59" s="3">
        <v>42794</v>
      </c>
      <c r="BO59" s="3">
        <v>42825</v>
      </c>
      <c r="BP59" s="3">
        <v>42855</v>
      </c>
      <c r="BQ59" s="3">
        <v>42886</v>
      </c>
      <c r="BR59" s="3">
        <v>42916</v>
      </c>
      <c r="BS59" s="3">
        <v>42947</v>
      </c>
      <c r="BT59" s="3">
        <v>42978</v>
      </c>
      <c r="BU59" s="3">
        <v>43008</v>
      </c>
      <c r="BV59" s="3">
        <v>43039</v>
      </c>
      <c r="BW59" s="3">
        <v>43069</v>
      </c>
      <c r="BX59" s="3">
        <v>43100</v>
      </c>
      <c r="BY59" s="3">
        <v>43131</v>
      </c>
      <c r="BZ59" s="3">
        <v>43159</v>
      </c>
      <c r="CA59" s="3">
        <v>43190</v>
      </c>
      <c r="CB59" s="3">
        <v>43220</v>
      </c>
      <c r="CC59" s="3">
        <v>43251</v>
      </c>
      <c r="CD59" s="3">
        <v>43281</v>
      </c>
      <c r="CE59" s="3">
        <v>43312</v>
      </c>
      <c r="CF59" s="3">
        <v>43343</v>
      </c>
      <c r="CG59" s="3">
        <v>43373</v>
      </c>
      <c r="CH59" s="3">
        <v>43404</v>
      </c>
      <c r="CI59" s="3">
        <v>43434</v>
      </c>
      <c r="CJ59" s="3">
        <v>43465</v>
      </c>
      <c r="CK59" s="3">
        <v>43496</v>
      </c>
      <c r="CL59" s="3">
        <v>43524</v>
      </c>
      <c r="CM59" s="3">
        <v>43555</v>
      </c>
      <c r="CN59" s="3">
        <v>43585</v>
      </c>
      <c r="CO59" s="3">
        <v>43616</v>
      </c>
      <c r="CP59" s="3">
        <v>43646</v>
      </c>
      <c r="CQ59" s="3">
        <v>43677</v>
      </c>
      <c r="CR59" s="3">
        <v>43708</v>
      </c>
      <c r="CS59" s="3">
        <v>43738</v>
      </c>
      <c r="CT59" s="3">
        <v>43769</v>
      </c>
      <c r="CU59" s="3">
        <v>43799</v>
      </c>
      <c r="CV59" s="3">
        <v>43830</v>
      </c>
    </row>
    <row r="60" spans="1:100" x14ac:dyDescent="0.3">
      <c r="A60" s="1">
        <v>1</v>
      </c>
      <c r="B60" s="1">
        <v>9</v>
      </c>
      <c r="C60" s="1" t="s">
        <v>2</v>
      </c>
      <c r="D60" s="5">
        <f>+D24+D42</f>
        <v>1545445985.4808333</v>
      </c>
      <c r="E60" s="5">
        <f t="shared" ref="E60:BP60" si="112">+E24+E42</f>
        <v>1610386923.8525</v>
      </c>
      <c r="F60" s="5">
        <f t="shared" si="112"/>
        <v>1663366758.3699999</v>
      </c>
      <c r="G60" s="5">
        <f t="shared" si="112"/>
        <v>1718919588.9758334</v>
      </c>
      <c r="H60" s="5">
        <f t="shared" si="112"/>
        <v>1764426740.114167</v>
      </c>
      <c r="I60" s="5">
        <f t="shared" si="112"/>
        <v>1804454803.8058336</v>
      </c>
      <c r="J60" s="5">
        <f t="shared" si="112"/>
        <v>1876592048.0183332</v>
      </c>
      <c r="K60" s="5">
        <f t="shared" si="112"/>
        <v>1910610994.4283333</v>
      </c>
      <c r="L60" s="5">
        <f t="shared" si="112"/>
        <v>1947441299.9966669</v>
      </c>
      <c r="M60" s="5">
        <f t="shared" si="112"/>
        <v>1991641796.9641662</v>
      </c>
      <c r="N60" s="5">
        <f t="shared" si="112"/>
        <v>2037132521.3591666</v>
      </c>
      <c r="O60" s="5">
        <f t="shared" si="112"/>
        <v>2058452009.5141668</v>
      </c>
      <c r="P60" s="5">
        <f t="shared" si="112"/>
        <v>2083584639.1683333</v>
      </c>
      <c r="Q60" s="5">
        <f t="shared" si="112"/>
        <v>2121167092.8125</v>
      </c>
      <c r="R60" s="5">
        <f t="shared" si="112"/>
        <v>2161553043.2975001</v>
      </c>
      <c r="S60" s="5">
        <f t="shared" si="112"/>
        <v>2201266398.4291668</v>
      </c>
      <c r="T60" s="5">
        <f t="shared" si="112"/>
        <v>2219406827.2399998</v>
      </c>
      <c r="U60" s="5">
        <f t="shared" si="112"/>
        <v>2266910678.0308332</v>
      </c>
      <c r="V60" s="5">
        <f t="shared" si="112"/>
        <v>2357974875.5233335</v>
      </c>
      <c r="W60" s="5">
        <f t="shared" si="112"/>
        <v>2396340044.5166669</v>
      </c>
      <c r="X60" s="5">
        <f t="shared" si="112"/>
        <v>2446308182.8191662</v>
      </c>
      <c r="Y60" s="5">
        <f t="shared" si="112"/>
        <v>2465883494.375833</v>
      </c>
      <c r="Z60" s="5">
        <f t="shared" si="112"/>
        <v>2492106879.3899999</v>
      </c>
      <c r="AA60" s="5">
        <f t="shared" si="112"/>
        <v>2544512454.4716663</v>
      </c>
      <c r="AB60" s="5">
        <f t="shared" si="112"/>
        <v>2576399931.8916669</v>
      </c>
      <c r="AC60" s="5">
        <f t="shared" si="112"/>
        <v>2626314896.4241667</v>
      </c>
      <c r="AD60" s="5">
        <f t="shared" si="112"/>
        <v>2696898141.0316668</v>
      </c>
      <c r="AE60" s="5">
        <f t="shared" si="112"/>
        <v>2724431761.7633328</v>
      </c>
      <c r="AF60" s="5">
        <f t="shared" si="112"/>
        <v>2756981899.9016671</v>
      </c>
      <c r="AG60" s="5">
        <f t="shared" si="112"/>
        <v>2750595358.6141667</v>
      </c>
      <c r="AH60" s="5">
        <f t="shared" si="112"/>
        <v>2696696940.3916664</v>
      </c>
      <c r="AI60" s="5">
        <f t="shared" si="112"/>
        <v>2719838468.6083331</v>
      </c>
      <c r="AJ60" s="5">
        <f t="shared" si="112"/>
        <v>2725606321.9083338</v>
      </c>
      <c r="AK60" s="5">
        <f t="shared" si="112"/>
        <v>2760138743.5091672</v>
      </c>
      <c r="AL60" s="5">
        <f t="shared" si="112"/>
        <v>2788222832.7458334</v>
      </c>
      <c r="AM60" s="5">
        <f t="shared" si="112"/>
        <v>2808284637.2750001</v>
      </c>
      <c r="AN60" s="5">
        <f t="shared" si="112"/>
        <v>2873262149.8058333</v>
      </c>
      <c r="AO60" s="5">
        <f t="shared" si="112"/>
        <v>2920068688.895833</v>
      </c>
      <c r="AP60" s="5">
        <f t="shared" si="112"/>
        <v>2969428632.6858339</v>
      </c>
      <c r="AQ60" s="5">
        <f t="shared" si="112"/>
        <v>3038634770.8816662</v>
      </c>
      <c r="AR60" s="5">
        <f t="shared" si="112"/>
        <v>3103016841.8266668</v>
      </c>
      <c r="AS60" s="5">
        <f t="shared" si="112"/>
        <v>3190036771.2325001</v>
      </c>
      <c r="AT60" s="5">
        <f t="shared" si="112"/>
        <v>3284553579.29</v>
      </c>
      <c r="AU60" s="5">
        <f t="shared" si="112"/>
        <v>3384685007.5616665</v>
      </c>
      <c r="AV60" s="5">
        <f t="shared" si="112"/>
        <v>3547332291.2291675</v>
      </c>
      <c r="AW60" s="5">
        <f t="shared" si="112"/>
        <v>3629116969.4641671</v>
      </c>
      <c r="AX60" s="5">
        <f t="shared" si="112"/>
        <v>3730959549.2691669</v>
      </c>
      <c r="AY60" s="5">
        <f t="shared" si="112"/>
        <v>3868099858.2258329</v>
      </c>
      <c r="AZ60" s="5">
        <f t="shared" si="112"/>
        <v>3966013732.2600002</v>
      </c>
      <c r="BA60" s="5">
        <f t="shared" si="112"/>
        <v>4069708802.4541664</v>
      </c>
      <c r="BB60" s="5">
        <f t="shared" si="112"/>
        <v>4172973938.1500006</v>
      </c>
      <c r="BC60" s="5">
        <f t="shared" si="112"/>
        <v>4256582449.2166672</v>
      </c>
      <c r="BD60" s="5">
        <f t="shared" si="112"/>
        <v>4321326249.1558332</v>
      </c>
      <c r="BE60" s="5">
        <f t="shared" si="112"/>
        <v>4339484735.8566666</v>
      </c>
      <c r="BF60" s="5">
        <f t="shared" si="112"/>
        <v>4328059831.2933331</v>
      </c>
      <c r="BG60" s="5">
        <f t="shared" si="112"/>
        <v>4306085128.5008335</v>
      </c>
      <c r="BH60" s="5">
        <f t="shared" si="112"/>
        <v>4226413695.6091661</v>
      </c>
      <c r="BI60" s="5">
        <f t="shared" si="112"/>
        <v>4198986913.9266663</v>
      </c>
      <c r="BJ60" s="5">
        <f t="shared" si="112"/>
        <v>4168364093.8924999</v>
      </c>
      <c r="BK60" s="5">
        <f t="shared" si="112"/>
        <v>4067360174.6016669</v>
      </c>
      <c r="BL60" s="5">
        <f t="shared" si="112"/>
        <v>3973509106.1566663</v>
      </c>
      <c r="BM60" s="5">
        <f t="shared" si="112"/>
        <v>3848658620.3716664</v>
      </c>
      <c r="BN60" s="5">
        <f t="shared" si="112"/>
        <v>3696735633.6141667</v>
      </c>
      <c r="BO60" s="5">
        <f t="shared" si="112"/>
        <v>3605496177.1266665</v>
      </c>
      <c r="BP60" s="5">
        <f t="shared" si="112"/>
        <v>3539187548.1166668</v>
      </c>
      <c r="BQ60" s="5">
        <f t="shared" ref="BQ60:CV60" si="113">+BQ24+BQ42</f>
        <v>3537373307.2983336</v>
      </c>
      <c r="BR60" s="5">
        <f t="shared" si="113"/>
        <v>3510127367.2999992</v>
      </c>
      <c r="BS60" s="5">
        <f t="shared" si="113"/>
        <v>3481524217.9525003</v>
      </c>
      <c r="BT60" s="5">
        <f t="shared" si="113"/>
        <v>3446767349.9375</v>
      </c>
      <c r="BU60" s="5">
        <f t="shared" si="113"/>
        <v>3436017500.0441661</v>
      </c>
      <c r="BV60" s="5">
        <f t="shared" si="113"/>
        <v>3425170234.2091656</v>
      </c>
      <c r="BW60" s="5">
        <f t="shared" si="113"/>
        <v>3436593477.2266665</v>
      </c>
      <c r="BX60" s="5">
        <f t="shared" si="113"/>
        <v>3455950226.0766659</v>
      </c>
      <c r="BY60" s="5">
        <f t="shared" si="113"/>
        <v>3509628061.7733326</v>
      </c>
      <c r="BZ60" s="5">
        <f t="shared" si="113"/>
        <v>3568792860.3750005</v>
      </c>
      <c r="CA60" s="5">
        <f t="shared" si="113"/>
        <v>3588098889.3841667</v>
      </c>
      <c r="CB60" s="5">
        <f t="shared" si="113"/>
        <v>3610205155.2475004</v>
      </c>
      <c r="CC60" s="5">
        <f t="shared" si="113"/>
        <v>3628841528.6925001</v>
      </c>
      <c r="CD60" s="5">
        <f t="shared" si="113"/>
        <v>3703987676.5558343</v>
      </c>
      <c r="CE60" s="5">
        <f t="shared" si="113"/>
        <v>3749056753.1783328</v>
      </c>
      <c r="CF60" s="5">
        <f t="shared" si="113"/>
        <v>3813119870.9433331</v>
      </c>
      <c r="CG60" s="5">
        <f t="shared" si="113"/>
        <v>3873579648.0749998</v>
      </c>
      <c r="CH60" s="5">
        <f t="shared" si="113"/>
        <v>3929319947.021666</v>
      </c>
      <c r="CI60" s="5">
        <f t="shared" si="113"/>
        <v>4008650035.3016663</v>
      </c>
      <c r="CJ60" s="5">
        <f t="shared" si="113"/>
        <v>4097273129.9249992</v>
      </c>
      <c r="CK60" s="5">
        <f t="shared" si="113"/>
        <v>4167633678.7899995</v>
      </c>
      <c r="CL60" s="5">
        <f t="shared" si="113"/>
        <v>4262006119.1458325</v>
      </c>
      <c r="CM60" s="5">
        <f t="shared" si="113"/>
        <v>4363040365.5083332</v>
      </c>
      <c r="CN60" s="5">
        <f t="shared" si="113"/>
        <v>4451188684.6841669</v>
      </c>
      <c r="CO60" s="5">
        <f t="shared" si="113"/>
        <v>4542754558.8908329</v>
      </c>
      <c r="CP60" s="5">
        <f t="shared" si="113"/>
        <v>4569216159.2416668</v>
      </c>
      <c r="CQ60" s="5">
        <f t="shared" si="113"/>
        <v>4598281523.5125008</v>
      </c>
      <c r="CR60" s="5">
        <f t="shared" si="113"/>
        <v>4662735290.1716671</v>
      </c>
      <c r="CS60" s="5">
        <f t="shared" si="113"/>
        <v>4749412995.5099993</v>
      </c>
      <c r="CT60" s="5">
        <f t="shared" si="113"/>
        <v>4784548413.5483322</v>
      </c>
      <c r="CU60" s="5">
        <f t="shared" si="113"/>
        <v>4854798896.2591667</v>
      </c>
      <c r="CV60" s="5">
        <f t="shared" si="113"/>
        <v>4868624200.2308331</v>
      </c>
    </row>
    <row r="61" spans="1:100" x14ac:dyDescent="0.3">
      <c r="A61" s="1">
        <v>1</v>
      </c>
      <c r="B61" s="1">
        <v>6</v>
      </c>
      <c r="C61" s="1" t="s">
        <v>3</v>
      </c>
      <c r="D61" s="5">
        <f t="shared" ref="D61:BO61" si="114">+D25+D43</f>
        <v>3933982000.376667</v>
      </c>
      <c r="E61" s="5">
        <f t="shared" si="114"/>
        <v>3995057977.7358336</v>
      </c>
      <c r="F61" s="5">
        <f t="shared" si="114"/>
        <v>4053680896.4699998</v>
      </c>
      <c r="G61" s="5">
        <f t="shared" si="114"/>
        <v>4111703751.084167</v>
      </c>
      <c r="H61" s="5">
        <f t="shared" si="114"/>
        <v>4155579879.1983337</v>
      </c>
      <c r="I61" s="5">
        <f t="shared" si="114"/>
        <v>4225471218.8299999</v>
      </c>
      <c r="J61" s="5">
        <f t="shared" si="114"/>
        <v>4278633592.2758322</v>
      </c>
      <c r="K61" s="5">
        <f t="shared" si="114"/>
        <v>4323105861.7325001</v>
      </c>
      <c r="L61" s="5">
        <f t="shared" si="114"/>
        <v>4365658167.6708326</v>
      </c>
      <c r="M61" s="5">
        <f t="shared" si="114"/>
        <v>4407420737.9924994</v>
      </c>
      <c r="N61" s="5">
        <f t="shared" si="114"/>
        <v>4464569421.3416662</v>
      </c>
      <c r="O61" s="5">
        <f t="shared" si="114"/>
        <v>4518543410.0183334</v>
      </c>
      <c r="P61" s="5">
        <f t="shared" si="114"/>
        <v>4580322164.9441671</v>
      </c>
      <c r="Q61" s="5">
        <f t="shared" si="114"/>
        <v>4646608011.7233334</v>
      </c>
      <c r="R61" s="5">
        <f t="shared" si="114"/>
        <v>4714810427.9400005</v>
      </c>
      <c r="S61" s="5">
        <f t="shared" si="114"/>
        <v>4786688989.7283335</v>
      </c>
      <c r="T61" s="5">
        <f t="shared" si="114"/>
        <v>4882974898.2508335</v>
      </c>
      <c r="U61" s="5">
        <f t="shared" si="114"/>
        <v>4966133122.4025002</v>
      </c>
      <c r="V61" s="5">
        <f t="shared" si="114"/>
        <v>5070266491.4350014</v>
      </c>
      <c r="W61" s="5">
        <f t="shared" si="114"/>
        <v>5191254278.7649994</v>
      </c>
      <c r="X61" s="5">
        <f t="shared" si="114"/>
        <v>5316488483.3858337</v>
      </c>
      <c r="Y61" s="5">
        <f t="shared" si="114"/>
        <v>5422704626.7324991</v>
      </c>
      <c r="Z61" s="5">
        <f t="shared" si="114"/>
        <v>5527185589.3508329</v>
      </c>
      <c r="AA61" s="5">
        <f t="shared" si="114"/>
        <v>5633967929.4716673</v>
      </c>
      <c r="AB61" s="5">
        <f t="shared" si="114"/>
        <v>5753371235</v>
      </c>
      <c r="AC61" s="5">
        <f t="shared" si="114"/>
        <v>5879008192.1166668</v>
      </c>
      <c r="AD61" s="5">
        <f t="shared" si="114"/>
        <v>6007911363.5199995</v>
      </c>
      <c r="AE61" s="5">
        <f t="shared" si="114"/>
        <v>6130527138.4658346</v>
      </c>
      <c r="AF61" s="5">
        <f t="shared" si="114"/>
        <v>6239071460.1183329</v>
      </c>
      <c r="AG61" s="5">
        <f t="shared" si="114"/>
        <v>6351762916.9375</v>
      </c>
      <c r="AH61" s="5">
        <f t="shared" si="114"/>
        <v>6475760545.9124994</v>
      </c>
      <c r="AI61" s="5">
        <f t="shared" si="114"/>
        <v>6579293952.1208334</v>
      </c>
      <c r="AJ61" s="5">
        <f t="shared" si="114"/>
        <v>6670018375.416667</v>
      </c>
      <c r="AK61" s="5">
        <f t="shared" si="114"/>
        <v>6818697232.5</v>
      </c>
      <c r="AL61" s="5">
        <f t="shared" si="114"/>
        <v>6943980060.8099995</v>
      </c>
      <c r="AM61" s="5">
        <f t="shared" si="114"/>
        <v>7073725811.9441662</v>
      </c>
      <c r="AN61" s="5">
        <f t="shared" si="114"/>
        <v>7188363755.7683325</v>
      </c>
      <c r="AO61" s="5">
        <f t="shared" si="114"/>
        <v>7313597906.0374994</v>
      </c>
      <c r="AP61" s="5">
        <f t="shared" si="114"/>
        <v>7428479957.604166</v>
      </c>
      <c r="AQ61" s="5">
        <f t="shared" si="114"/>
        <v>7550854742.3149996</v>
      </c>
      <c r="AR61" s="5">
        <f t="shared" si="114"/>
        <v>7667807381.1766663</v>
      </c>
      <c r="AS61" s="5">
        <f t="shared" si="114"/>
        <v>7771317579.1766672</v>
      </c>
      <c r="AT61" s="5">
        <f t="shared" si="114"/>
        <v>7839607011.5508337</v>
      </c>
      <c r="AU61" s="5">
        <f t="shared" si="114"/>
        <v>7949705758.8991671</v>
      </c>
      <c r="AV61" s="5">
        <f t="shared" si="114"/>
        <v>8070431139.7525005</v>
      </c>
      <c r="AW61" s="5">
        <f t="shared" si="114"/>
        <v>8162955910.7758341</v>
      </c>
      <c r="AX61" s="5">
        <f t="shared" si="114"/>
        <v>8248595706.5858335</v>
      </c>
      <c r="AY61" s="5">
        <f t="shared" si="114"/>
        <v>8361971374.7183342</v>
      </c>
      <c r="AZ61" s="5">
        <f t="shared" si="114"/>
        <v>8499935563.7741652</v>
      </c>
      <c r="BA61" s="5">
        <f t="shared" si="114"/>
        <v>8593941441.1300011</v>
      </c>
      <c r="BB61" s="5">
        <f t="shared" si="114"/>
        <v>8707941196.5108337</v>
      </c>
      <c r="BC61" s="5">
        <f t="shared" si="114"/>
        <v>8759501711.3391666</v>
      </c>
      <c r="BD61" s="5">
        <f t="shared" si="114"/>
        <v>8835683675.4466667</v>
      </c>
      <c r="BE61" s="5">
        <f t="shared" si="114"/>
        <v>8952776196.1275005</v>
      </c>
      <c r="BF61" s="5">
        <f t="shared" si="114"/>
        <v>9029317594.2174988</v>
      </c>
      <c r="BG61" s="5">
        <f t="shared" si="114"/>
        <v>9111658275.4416656</v>
      </c>
      <c r="BH61" s="5">
        <f t="shared" si="114"/>
        <v>9215771502.8049984</v>
      </c>
      <c r="BI61" s="5">
        <f t="shared" si="114"/>
        <v>9267182369.2641659</v>
      </c>
      <c r="BJ61" s="5">
        <f t="shared" si="114"/>
        <v>9313494636.4208317</v>
      </c>
      <c r="BK61" s="5">
        <f t="shared" si="114"/>
        <v>9325634527.6825008</v>
      </c>
      <c r="BL61" s="5">
        <f t="shared" si="114"/>
        <v>9334764617.8283329</v>
      </c>
      <c r="BM61" s="5">
        <f t="shared" si="114"/>
        <v>9321347406.690834</v>
      </c>
      <c r="BN61" s="5">
        <f t="shared" si="114"/>
        <v>9268734629.9424992</v>
      </c>
      <c r="BO61" s="5">
        <f t="shared" si="114"/>
        <v>9299301983.663332</v>
      </c>
      <c r="BP61" s="5">
        <f t="shared" ref="BP61:CV61" si="115">+BP25+BP43</f>
        <v>9315118307.7141666</v>
      </c>
      <c r="BQ61" s="5">
        <f t="shared" si="115"/>
        <v>9320973973.184164</v>
      </c>
      <c r="BR61" s="5">
        <f t="shared" si="115"/>
        <v>9368318761.9266663</v>
      </c>
      <c r="BS61" s="5">
        <f t="shared" si="115"/>
        <v>9400252782.7008324</v>
      </c>
      <c r="BT61" s="5">
        <f t="shared" si="115"/>
        <v>9373150056.121666</v>
      </c>
      <c r="BU61" s="5">
        <f t="shared" si="115"/>
        <v>9423830351.8833332</v>
      </c>
      <c r="BV61" s="5">
        <f t="shared" si="115"/>
        <v>9473953552.3283348</v>
      </c>
      <c r="BW61" s="5">
        <f t="shared" si="115"/>
        <v>9484320882.3283329</v>
      </c>
      <c r="BX61" s="5">
        <f t="shared" si="115"/>
        <v>9511301902.7433338</v>
      </c>
      <c r="BY61" s="5">
        <f t="shared" si="115"/>
        <v>9624723819.4491653</v>
      </c>
      <c r="BZ61" s="5">
        <f t="shared" si="115"/>
        <v>9797573788.5116673</v>
      </c>
      <c r="CA61" s="5">
        <f t="shared" si="115"/>
        <v>9923020162.0291672</v>
      </c>
      <c r="CB61" s="5">
        <f t="shared" si="115"/>
        <v>10055622133.850002</v>
      </c>
      <c r="CC61" s="5">
        <f t="shared" si="115"/>
        <v>10108892276.806667</v>
      </c>
      <c r="CD61" s="5">
        <f t="shared" si="115"/>
        <v>10196811930.514166</v>
      </c>
      <c r="CE61" s="5">
        <f t="shared" si="115"/>
        <v>10323387468.115831</v>
      </c>
      <c r="CF61" s="5">
        <f t="shared" si="115"/>
        <v>10457978711.015831</v>
      </c>
      <c r="CG61" s="5">
        <f t="shared" si="115"/>
        <v>10529123603.550831</v>
      </c>
      <c r="CH61" s="5">
        <f t="shared" si="115"/>
        <v>10629592861.248331</v>
      </c>
      <c r="CI61" s="5">
        <f t="shared" si="115"/>
        <v>10823512886.520834</v>
      </c>
      <c r="CJ61" s="5">
        <f t="shared" si="115"/>
        <v>10949007416.702501</v>
      </c>
      <c r="CK61" s="5">
        <f t="shared" si="115"/>
        <v>11039821258.669168</v>
      </c>
      <c r="CL61" s="5">
        <f t="shared" si="115"/>
        <v>11072022896.917501</v>
      </c>
      <c r="CM61" s="5">
        <f t="shared" si="115"/>
        <v>11113534496.931665</v>
      </c>
      <c r="CN61" s="5">
        <f t="shared" si="115"/>
        <v>11170666125.911665</v>
      </c>
      <c r="CO61" s="5">
        <f t="shared" si="115"/>
        <v>11253438840.823334</v>
      </c>
      <c r="CP61" s="5">
        <f t="shared" si="115"/>
        <v>11298417964.930002</v>
      </c>
      <c r="CQ61" s="5">
        <f t="shared" si="115"/>
        <v>11268673700.826666</v>
      </c>
      <c r="CR61" s="5">
        <f t="shared" si="115"/>
        <v>11289638570.583332</v>
      </c>
      <c r="CS61" s="5">
        <f t="shared" si="115"/>
        <v>11383498353.744167</v>
      </c>
      <c r="CT61" s="5">
        <f t="shared" si="115"/>
        <v>11415895009.493332</v>
      </c>
      <c r="CU61" s="5">
        <f t="shared" si="115"/>
        <v>11400603902.811666</v>
      </c>
      <c r="CV61" s="5">
        <f t="shared" si="115"/>
        <v>11415969913.907501</v>
      </c>
    </row>
    <row r="62" spans="1:100" x14ac:dyDescent="0.3">
      <c r="A62" s="1">
        <v>1</v>
      </c>
      <c r="B62" s="1">
        <v>7</v>
      </c>
      <c r="C62" s="1" t="s">
        <v>4</v>
      </c>
      <c r="D62" s="5">
        <f t="shared" ref="D62:BO62" si="116">+D26+D44</f>
        <v>3370383739.0758333</v>
      </c>
      <c r="E62" s="5">
        <f t="shared" si="116"/>
        <v>3445200453.5899997</v>
      </c>
      <c r="F62" s="5">
        <f t="shared" si="116"/>
        <v>3496859024.4016666</v>
      </c>
      <c r="G62" s="5">
        <f t="shared" si="116"/>
        <v>3545048955.8283334</v>
      </c>
      <c r="H62" s="5">
        <f t="shared" si="116"/>
        <v>3580493090.333334</v>
      </c>
      <c r="I62" s="5">
        <f t="shared" si="116"/>
        <v>3635617728.8316665</v>
      </c>
      <c r="J62" s="5">
        <f t="shared" si="116"/>
        <v>3685480771.1291671</v>
      </c>
      <c r="K62" s="5">
        <f t="shared" si="116"/>
        <v>3746147217.5900011</v>
      </c>
      <c r="L62" s="5">
        <f t="shared" si="116"/>
        <v>3808986524.4858332</v>
      </c>
      <c r="M62" s="5">
        <f t="shared" si="116"/>
        <v>3871231875.6849999</v>
      </c>
      <c r="N62" s="5">
        <f t="shared" si="116"/>
        <v>3921940001.1608329</v>
      </c>
      <c r="O62" s="5">
        <f t="shared" si="116"/>
        <v>3986203784.9141665</v>
      </c>
      <c r="P62" s="5">
        <f t="shared" si="116"/>
        <v>4049628732.1383333</v>
      </c>
      <c r="Q62" s="5">
        <f t="shared" si="116"/>
        <v>4129645753.8583336</v>
      </c>
      <c r="R62" s="5">
        <f t="shared" si="116"/>
        <v>4193791848.8133335</v>
      </c>
      <c r="S62" s="5">
        <f t="shared" si="116"/>
        <v>4285657209.8900003</v>
      </c>
      <c r="T62" s="5">
        <f t="shared" si="116"/>
        <v>4398217911.2391672</v>
      </c>
      <c r="U62" s="5">
        <f t="shared" si="116"/>
        <v>4490372227.1224995</v>
      </c>
      <c r="V62" s="5">
        <f t="shared" si="116"/>
        <v>4595837792.0649996</v>
      </c>
      <c r="W62" s="5">
        <f t="shared" si="116"/>
        <v>4709978567.5024996</v>
      </c>
      <c r="X62" s="5">
        <f t="shared" si="116"/>
        <v>4816962864.5191669</v>
      </c>
      <c r="Y62" s="5">
        <f t="shared" si="116"/>
        <v>4900771020.9949999</v>
      </c>
      <c r="Z62" s="5">
        <f t="shared" si="116"/>
        <v>4986432837.4558334</v>
      </c>
      <c r="AA62" s="5">
        <f t="shared" si="116"/>
        <v>5043569822.4083328</v>
      </c>
      <c r="AB62" s="5">
        <f t="shared" si="116"/>
        <v>5110507171.2941656</v>
      </c>
      <c r="AC62" s="5">
        <f t="shared" si="116"/>
        <v>5158362693.3550005</v>
      </c>
      <c r="AD62" s="5">
        <f t="shared" si="116"/>
        <v>5234423792.4550009</v>
      </c>
      <c r="AE62" s="5">
        <f t="shared" si="116"/>
        <v>5274614072.0516672</v>
      </c>
      <c r="AF62" s="5">
        <f t="shared" si="116"/>
        <v>5315095754.9875011</v>
      </c>
      <c r="AG62" s="5">
        <f t="shared" si="116"/>
        <v>5357179154.2091665</v>
      </c>
      <c r="AH62" s="5">
        <f t="shared" si="116"/>
        <v>5386544140.6599998</v>
      </c>
      <c r="AI62" s="5">
        <f t="shared" si="116"/>
        <v>5377291026.2299995</v>
      </c>
      <c r="AJ62" s="5">
        <f t="shared" si="116"/>
        <v>5364104529.4033327</v>
      </c>
      <c r="AK62" s="5">
        <f t="shared" si="116"/>
        <v>5372671976.5074997</v>
      </c>
      <c r="AL62" s="5">
        <f t="shared" si="116"/>
        <v>5385289691.0083332</v>
      </c>
      <c r="AM62" s="5">
        <f t="shared" si="116"/>
        <v>5391286983.793334</v>
      </c>
      <c r="AN62" s="5">
        <f t="shared" si="116"/>
        <v>5419354384.1025009</v>
      </c>
      <c r="AO62" s="5">
        <f t="shared" si="116"/>
        <v>5469416984.5275002</v>
      </c>
      <c r="AP62" s="5">
        <f t="shared" si="116"/>
        <v>5498288892.1941671</v>
      </c>
      <c r="AQ62" s="5">
        <f t="shared" si="116"/>
        <v>5531518760.7175007</v>
      </c>
      <c r="AR62" s="5">
        <f t="shared" si="116"/>
        <v>5554804206.2033339</v>
      </c>
      <c r="AS62" s="5">
        <f t="shared" si="116"/>
        <v>5578440024.1408339</v>
      </c>
      <c r="AT62" s="5">
        <f t="shared" si="116"/>
        <v>5618873907.3650007</v>
      </c>
      <c r="AU62" s="5">
        <f t="shared" si="116"/>
        <v>5693669114.9641666</v>
      </c>
      <c r="AV62" s="5">
        <f t="shared" si="116"/>
        <v>5798237886.9183331</v>
      </c>
      <c r="AW62" s="5">
        <f t="shared" si="116"/>
        <v>5897431832.7316666</v>
      </c>
      <c r="AX62" s="5">
        <f t="shared" si="116"/>
        <v>6002573006.998333</v>
      </c>
      <c r="AY62" s="5">
        <f t="shared" si="116"/>
        <v>6132296375.4316673</v>
      </c>
      <c r="AZ62" s="5">
        <f t="shared" si="116"/>
        <v>6252304565.8033333</v>
      </c>
      <c r="BA62" s="5">
        <f t="shared" si="116"/>
        <v>6283451371.5466671</v>
      </c>
      <c r="BB62" s="5">
        <f t="shared" si="116"/>
        <v>6320541082.6883335</v>
      </c>
      <c r="BC62" s="5">
        <f t="shared" si="116"/>
        <v>6320317107.6708326</v>
      </c>
      <c r="BD62" s="5">
        <f t="shared" si="116"/>
        <v>6316452543.1916666</v>
      </c>
      <c r="BE62" s="5">
        <f t="shared" si="116"/>
        <v>6342597230.3300009</v>
      </c>
      <c r="BF62" s="5">
        <f t="shared" si="116"/>
        <v>6346434624.9641676</v>
      </c>
      <c r="BG62" s="5">
        <f t="shared" si="116"/>
        <v>6349948490.0916662</v>
      </c>
      <c r="BH62" s="5">
        <f t="shared" si="116"/>
        <v>6355039955.0499992</v>
      </c>
      <c r="BI62" s="5">
        <f t="shared" si="116"/>
        <v>6349361861.9824991</v>
      </c>
      <c r="BJ62" s="5">
        <f t="shared" si="116"/>
        <v>6345874867.7141666</v>
      </c>
      <c r="BK62" s="5">
        <f t="shared" si="116"/>
        <v>6325030170.1225004</v>
      </c>
      <c r="BL62" s="5">
        <f t="shared" si="116"/>
        <v>6267700341.5774994</v>
      </c>
      <c r="BM62" s="5">
        <f t="shared" si="116"/>
        <v>6255520100.7933331</v>
      </c>
      <c r="BN62" s="5">
        <f t="shared" si="116"/>
        <v>6239641955.1816664</v>
      </c>
      <c r="BO62" s="5">
        <f t="shared" si="116"/>
        <v>6256431941.791667</v>
      </c>
      <c r="BP62" s="5">
        <f t="shared" ref="BP62:CV62" si="117">+BP26+BP44</f>
        <v>6273961996.0100002</v>
      </c>
      <c r="BQ62" s="5">
        <f t="shared" si="117"/>
        <v>6259761028.7041664</v>
      </c>
      <c r="BR62" s="5">
        <f t="shared" si="117"/>
        <v>6274553951.6341677</v>
      </c>
      <c r="BS62" s="5">
        <f t="shared" si="117"/>
        <v>6272425935.2700005</v>
      </c>
      <c r="BT62" s="5">
        <f t="shared" si="117"/>
        <v>6256255156.9316673</v>
      </c>
      <c r="BU62" s="5">
        <f t="shared" si="117"/>
        <v>6249136202.5433331</v>
      </c>
      <c r="BV62" s="5">
        <f t="shared" si="117"/>
        <v>6236605604.6191664</v>
      </c>
      <c r="BW62" s="5">
        <f t="shared" si="117"/>
        <v>6219829547.9516659</v>
      </c>
      <c r="BX62" s="5">
        <f t="shared" si="117"/>
        <v>6219135677.1916666</v>
      </c>
      <c r="BY62" s="5">
        <f t="shared" si="117"/>
        <v>6241274967.8558331</v>
      </c>
      <c r="BZ62" s="5">
        <f t="shared" si="117"/>
        <v>6273714830.6708345</v>
      </c>
      <c r="CA62" s="5">
        <f t="shared" si="117"/>
        <v>6303349929.916667</v>
      </c>
      <c r="CB62" s="5">
        <f t="shared" si="117"/>
        <v>6353977975.5874996</v>
      </c>
      <c r="CC62" s="5">
        <f t="shared" si="117"/>
        <v>6406894373.9075003</v>
      </c>
      <c r="CD62" s="5">
        <f t="shared" si="117"/>
        <v>6441821343.5483332</v>
      </c>
      <c r="CE62" s="5">
        <f t="shared" si="117"/>
        <v>6484223993.3824997</v>
      </c>
      <c r="CF62" s="5">
        <f t="shared" si="117"/>
        <v>6535895525.0216656</v>
      </c>
      <c r="CG62" s="5">
        <f t="shared" si="117"/>
        <v>6590439365.9183331</v>
      </c>
      <c r="CH62" s="5">
        <f t="shared" si="117"/>
        <v>6642853809.2241669</v>
      </c>
      <c r="CI62" s="5">
        <f t="shared" si="117"/>
        <v>6727328503.1458349</v>
      </c>
      <c r="CJ62" s="5">
        <f t="shared" si="117"/>
        <v>6811829171.0083342</v>
      </c>
      <c r="CK62" s="5">
        <f t="shared" si="117"/>
        <v>6905431938.5266676</v>
      </c>
      <c r="CL62" s="5">
        <f t="shared" si="117"/>
        <v>6995668799.04</v>
      </c>
      <c r="CM62" s="5">
        <f t="shared" si="117"/>
        <v>7080266094.9383335</v>
      </c>
      <c r="CN62" s="5">
        <f t="shared" si="117"/>
        <v>7141330114.9175005</v>
      </c>
      <c r="CO62" s="5">
        <f t="shared" si="117"/>
        <v>7215836590.8824997</v>
      </c>
      <c r="CP62" s="5">
        <f t="shared" si="117"/>
        <v>7273583839.9991674</v>
      </c>
      <c r="CQ62" s="5">
        <f t="shared" si="117"/>
        <v>7328793851.7833338</v>
      </c>
      <c r="CR62" s="5">
        <f t="shared" si="117"/>
        <v>7377923035.4333324</v>
      </c>
      <c r="CS62" s="5">
        <f t="shared" si="117"/>
        <v>7425267188.3933334</v>
      </c>
      <c r="CT62" s="5">
        <f t="shared" si="117"/>
        <v>7451846461.2041664</v>
      </c>
      <c r="CU62" s="5">
        <f t="shared" si="117"/>
        <v>7462158947.3191662</v>
      </c>
      <c r="CV62" s="5">
        <f t="shared" si="117"/>
        <v>7474891932.9958334</v>
      </c>
    </row>
    <row r="63" spans="1:100" x14ac:dyDescent="0.3">
      <c r="A63" s="1">
        <v>1</v>
      </c>
      <c r="B63" s="1">
        <v>8</v>
      </c>
      <c r="C63" s="1" t="s">
        <v>5</v>
      </c>
      <c r="D63" s="5">
        <f t="shared" ref="D63:BO63" si="118">+D27+D45</f>
        <v>3070363084.0725002</v>
      </c>
      <c r="E63" s="5">
        <f t="shared" si="118"/>
        <v>3094071021.811667</v>
      </c>
      <c r="F63" s="5">
        <f t="shared" si="118"/>
        <v>3099361719.5208335</v>
      </c>
      <c r="G63" s="5">
        <f t="shared" si="118"/>
        <v>3082388850.3191667</v>
      </c>
      <c r="H63" s="5">
        <f t="shared" si="118"/>
        <v>3074634907.0541668</v>
      </c>
      <c r="I63" s="5">
        <f t="shared" si="118"/>
        <v>3120548732.7649999</v>
      </c>
      <c r="J63" s="5">
        <f t="shared" si="118"/>
        <v>3155920433.6224999</v>
      </c>
      <c r="K63" s="5">
        <f t="shared" si="118"/>
        <v>3203883117.7975001</v>
      </c>
      <c r="L63" s="5">
        <f t="shared" si="118"/>
        <v>3217647611.2433333</v>
      </c>
      <c r="M63" s="5">
        <f t="shared" si="118"/>
        <v>3209742659.3458328</v>
      </c>
      <c r="N63" s="5">
        <f t="shared" si="118"/>
        <v>3193643460.2708325</v>
      </c>
      <c r="O63" s="5">
        <f t="shared" si="118"/>
        <v>3238549421.7858334</v>
      </c>
      <c r="P63" s="5">
        <f t="shared" si="118"/>
        <v>3265485373.5308337</v>
      </c>
      <c r="Q63" s="5">
        <f t="shared" si="118"/>
        <v>3270691099.2275004</v>
      </c>
      <c r="R63" s="5">
        <f t="shared" si="118"/>
        <v>3262465013.9124999</v>
      </c>
      <c r="S63" s="5">
        <f t="shared" si="118"/>
        <v>3260064309.3575006</v>
      </c>
      <c r="T63" s="5">
        <f t="shared" si="118"/>
        <v>3280925776.4650002</v>
      </c>
      <c r="U63" s="5">
        <f t="shared" si="118"/>
        <v>3268781166.9933343</v>
      </c>
      <c r="V63" s="5">
        <f t="shared" si="118"/>
        <v>3284627984.1125002</v>
      </c>
      <c r="W63" s="5">
        <f t="shared" si="118"/>
        <v>3307194651.8016667</v>
      </c>
      <c r="X63" s="5">
        <f t="shared" si="118"/>
        <v>3321269337.4341669</v>
      </c>
      <c r="Y63" s="5">
        <f t="shared" si="118"/>
        <v>3354987476.5616665</v>
      </c>
      <c r="Z63" s="5">
        <f t="shared" si="118"/>
        <v>3380727934.4958329</v>
      </c>
      <c r="AA63" s="5">
        <f t="shared" si="118"/>
        <v>3364047247.768333</v>
      </c>
      <c r="AB63" s="5">
        <f t="shared" si="118"/>
        <v>3342473392.1108336</v>
      </c>
      <c r="AC63" s="5">
        <f t="shared" si="118"/>
        <v>3344836213.125</v>
      </c>
      <c r="AD63" s="5">
        <f t="shared" si="118"/>
        <v>3356448941.2716675</v>
      </c>
      <c r="AE63" s="5">
        <f t="shared" si="118"/>
        <v>3373696003.2925005</v>
      </c>
      <c r="AF63" s="5">
        <f t="shared" si="118"/>
        <v>3379984484.6375003</v>
      </c>
      <c r="AG63" s="5">
        <f t="shared" si="118"/>
        <v>3388887673.541666</v>
      </c>
      <c r="AH63" s="5">
        <f t="shared" si="118"/>
        <v>3394563129.6566663</v>
      </c>
      <c r="AI63" s="5">
        <f t="shared" si="118"/>
        <v>3384444122.4666672</v>
      </c>
      <c r="AJ63" s="5">
        <f t="shared" si="118"/>
        <v>3403346647.4958339</v>
      </c>
      <c r="AK63" s="5">
        <f t="shared" si="118"/>
        <v>3391837767.0650001</v>
      </c>
      <c r="AL63" s="5">
        <f t="shared" si="118"/>
        <v>3410247419.293334</v>
      </c>
      <c r="AM63" s="5">
        <f t="shared" si="118"/>
        <v>3434922160.4516668</v>
      </c>
      <c r="AN63" s="5">
        <f t="shared" si="118"/>
        <v>3482901621.2733331</v>
      </c>
      <c r="AO63" s="5">
        <f t="shared" si="118"/>
        <v>3523430593.7600002</v>
      </c>
      <c r="AP63" s="5">
        <f t="shared" si="118"/>
        <v>3544757718.4658337</v>
      </c>
      <c r="AQ63" s="5">
        <f t="shared" si="118"/>
        <v>3554293759.6749997</v>
      </c>
      <c r="AR63" s="5">
        <f t="shared" si="118"/>
        <v>3565308411.0691662</v>
      </c>
      <c r="AS63" s="5">
        <f t="shared" si="118"/>
        <v>3596521162.0491657</v>
      </c>
      <c r="AT63" s="5">
        <f t="shared" si="118"/>
        <v>3614444016.4483328</v>
      </c>
      <c r="AU63" s="5">
        <f t="shared" si="118"/>
        <v>3631560319.7799997</v>
      </c>
      <c r="AV63" s="5">
        <f t="shared" si="118"/>
        <v>3652148126.1841664</v>
      </c>
      <c r="AW63" s="5">
        <f t="shared" si="118"/>
        <v>3691677402.541666</v>
      </c>
      <c r="AX63" s="5">
        <f t="shared" si="118"/>
        <v>3722257973.7883325</v>
      </c>
      <c r="AY63" s="5">
        <f t="shared" si="118"/>
        <v>3781311378.7216663</v>
      </c>
      <c r="AZ63" s="5">
        <f t="shared" si="118"/>
        <v>3839854613.9308333</v>
      </c>
      <c r="BA63" s="5">
        <f t="shared" si="118"/>
        <v>3885419792.6500001</v>
      </c>
      <c r="BB63" s="5">
        <f t="shared" si="118"/>
        <v>3945368768.4641671</v>
      </c>
      <c r="BC63" s="5">
        <f t="shared" si="118"/>
        <v>4005044876.2408328</v>
      </c>
      <c r="BD63" s="5">
        <f t="shared" si="118"/>
        <v>4049858705.0499997</v>
      </c>
      <c r="BE63" s="5">
        <f t="shared" si="118"/>
        <v>4064735544.7000003</v>
      </c>
      <c r="BF63" s="5">
        <f t="shared" si="118"/>
        <v>4079443963.125</v>
      </c>
      <c r="BG63" s="5">
        <f t="shared" si="118"/>
        <v>4100725643.1774998</v>
      </c>
      <c r="BH63" s="5">
        <f t="shared" si="118"/>
        <v>4125904216.8199997</v>
      </c>
      <c r="BI63" s="5">
        <f t="shared" si="118"/>
        <v>4144979636.3683329</v>
      </c>
      <c r="BJ63" s="5">
        <f t="shared" si="118"/>
        <v>4150639732.8874998</v>
      </c>
      <c r="BK63" s="5">
        <f t="shared" si="118"/>
        <v>4137323457.0925002</v>
      </c>
      <c r="BL63" s="5">
        <f t="shared" si="118"/>
        <v>4110908371.9299998</v>
      </c>
      <c r="BM63" s="5">
        <f t="shared" si="118"/>
        <v>4078792694.5291672</v>
      </c>
      <c r="BN63" s="5">
        <f t="shared" si="118"/>
        <v>4050001661.7808337</v>
      </c>
      <c r="BO63" s="5">
        <f t="shared" si="118"/>
        <v>4033430738.4375</v>
      </c>
      <c r="BP63" s="5">
        <f t="shared" ref="BP63:CV63" si="119">+BP27+BP45</f>
        <v>4021184679.1741667</v>
      </c>
      <c r="BQ63" s="5">
        <f t="shared" si="119"/>
        <v>4032394554.8491669</v>
      </c>
      <c r="BR63" s="5">
        <f t="shared" si="119"/>
        <v>4046402335.6608329</v>
      </c>
      <c r="BS63" s="5">
        <f t="shared" si="119"/>
        <v>4034893267.7174997</v>
      </c>
      <c r="BT63" s="5">
        <f t="shared" si="119"/>
        <v>4030447637.6358323</v>
      </c>
      <c r="BU63" s="5">
        <f t="shared" si="119"/>
        <v>4018791330.2333336</v>
      </c>
      <c r="BV63" s="5">
        <f t="shared" si="119"/>
        <v>4020343703.1358337</v>
      </c>
      <c r="BW63" s="5">
        <f t="shared" si="119"/>
        <v>4027724666.7341671</v>
      </c>
      <c r="BX63" s="5">
        <f t="shared" si="119"/>
        <v>4053363794.311667</v>
      </c>
      <c r="BY63" s="5">
        <f t="shared" si="119"/>
        <v>4091104255.3666668</v>
      </c>
      <c r="BZ63" s="5">
        <f t="shared" si="119"/>
        <v>4119904496.8150005</v>
      </c>
      <c r="CA63" s="5">
        <f t="shared" si="119"/>
        <v>4139171707.3724999</v>
      </c>
      <c r="CB63" s="5">
        <f t="shared" si="119"/>
        <v>4156188217.4758329</v>
      </c>
      <c r="CC63" s="5">
        <f t="shared" si="119"/>
        <v>4163775848.9458327</v>
      </c>
      <c r="CD63" s="5">
        <f t="shared" si="119"/>
        <v>4168587386.8099999</v>
      </c>
      <c r="CE63" s="5">
        <f t="shared" si="119"/>
        <v>4188642138.855</v>
      </c>
      <c r="CF63" s="5">
        <f t="shared" si="119"/>
        <v>4222381707.6766658</v>
      </c>
      <c r="CG63" s="5">
        <f t="shared" si="119"/>
        <v>4263860534.5933323</v>
      </c>
      <c r="CH63" s="5">
        <f t="shared" si="119"/>
        <v>4300968084.5424995</v>
      </c>
      <c r="CI63" s="5">
        <f t="shared" si="119"/>
        <v>4314141374.3899994</v>
      </c>
      <c r="CJ63" s="5">
        <f t="shared" si="119"/>
        <v>4326274491.9358339</v>
      </c>
      <c r="CK63" s="5">
        <f t="shared" si="119"/>
        <v>4334602360.9650011</v>
      </c>
      <c r="CL63" s="5">
        <f t="shared" si="119"/>
        <v>4353119727.2475004</v>
      </c>
      <c r="CM63" s="5">
        <f t="shared" si="119"/>
        <v>4363921457.583334</v>
      </c>
      <c r="CN63" s="5">
        <f t="shared" si="119"/>
        <v>4368829593.5375004</v>
      </c>
      <c r="CO63" s="5">
        <f t="shared" si="119"/>
        <v>4358988736.6658335</v>
      </c>
      <c r="CP63" s="5">
        <f t="shared" si="119"/>
        <v>4355749987.7900009</v>
      </c>
      <c r="CQ63" s="5">
        <f t="shared" si="119"/>
        <v>4331236554.666667</v>
      </c>
      <c r="CR63" s="5">
        <f t="shared" si="119"/>
        <v>4289481086.2275004</v>
      </c>
      <c r="CS63" s="5">
        <f t="shared" si="119"/>
        <v>4237945626.0775008</v>
      </c>
      <c r="CT63" s="5">
        <f t="shared" si="119"/>
        <v>4206502948.3358335</v>
      </c>
      <c r="CU63" s="5">
        <f t="shared" si="119"/>
        <v>4191469673.9391665</v>
      </c>
      <c r="CV63" s="5">
        <f t="shared" si="119"/>
        <v>4167407739.4866667</v>
      </c>
    </row>
    <row r="64" spans="1:100" x14ac:dyDescent="0.3">
      <c r="A64" s="1">
        <v>2</v>
      </c>
      <c r="B64" s="1">
        <v>10</v>
      </c>
      <c r="C64" s="1" t="s">
        <v>8</v>
      </c>
      <c r="D64" s="5">
        <f t="shared" ref="D64:BO64" si="120">+D28+D46</f>
        <v>0</v>
      </c>
      <c r="E64" s="5">
        <f t="shared" si="120"/>
        <v>0</v>
      </c>
      <c r="F64" s="5">
        <f t="shared" si="120"/>
        <v>0</v>
      </c>
      <c r="G64" s="5">
        <f t="shared" si="120"/>
        <v>0</v>
      </c>
      <c r="H64" s="5">
        <f t="shared" si="120"/>
        <v>0</v>
      </c>
      <c r="I64" s="5">
        <f t="shared" si="120"/>
        <v>0</v>
      </c>
      <c r="J64" s="5">
        <f t="shared" si="120"/>
        <v>0</v>
      </c>
      <c r="K64" s="5">
        <f t="shared" si="120"/>
        <v>0</v>
      </c>
      <c r="L64" s="5">
        <f t="shared" si="120"/>
        <v>0</v>
      </c>
      <c r="M64" s="5">
        <f t="shared" si="120"/>
        <v>0</v>
      </c>
      <c r="N64" s="5">
        <f t="shared" si="120"/>
        <v>0</v>
      </c>
      <c r="O64" s="5">
        <f t="shared" si="120"/>
        <v>0</v>
      </c>
      <c r="P64" s="5">
        <f t="shared" si="120"/>
        <v>0</v>
      </c>
      <c r="Q64" s="5">
        <f t="shared" si="120"/>
        <v>0</v>
      </c>
      <c r="R64" s="5">
        <f t="shared" si="120"/>
        <v>0</v>
      </c>
      <c r="S64" s="5">
        <f t="shared" si="120"/>
        <v>0</v>
      </c>
      <c r="T64" s="5">
        <f t="shared" si="120"/>
        <v>0</v>
      </c>
      <c r="U64" s="5">
        <f t="shared" si="120"/>
        <v>0</v>
      </c>
      <c r="V64" s="5">
        <f t="shared" si="120"/>
        <v>0</v>
      </c>
      <c r="W64" s="5">
        <f t="shared" si="120"/>
        <v>0</v>
      </c>
      <c r="X64" s="5">
        <f t="shared" si="120"/>
        <v>0</v>
      </c>
      <c r="Y64" s="5">
        <f t="shared" si="120"/>
        <v>0</v>
      </c>
      <c r="Z64" s="5">
        <f t="shared" si="120"/>
        <v>0</v>
      </c>
      <c r="AA64" s="5">
        <f t="shared" si="120"/>
        <v>0</v>
      </c>
      <c r="AB64" s="5">
        <f t="shared" si="120"/>
        <v>0</v>
      </c>
      <c r="AC64" s="5">
        <f t="shared" si="120"/>
        <v>0</v>
      </c>
      <c r="AD64" s="5">
        <f t="shared" si="120"/>
        <v>0</v>
      </c>
      <c r="AE64" s="5">
        <f t="shared" si="120"/>
        <v>1294.5883333333334</v>
      </c>
      <c r="AF64" s="5">
        <f t="shared" si="120"/>
        <v>3411.8691666666668</v>
      </c>
      <c r="AG64" s="5">
        <f t="shared" si="120"/>
        <v>2319866.6066666669</v>
      </c>
      <c r="AH64" s="5">
        <f t="shared" si="120"/>
        <v>4876513.5633333335</v>
      </c>
      <c r="AI64" s="5">
        <f t="shared" si="120"/>
        <v>130936705.0675</v>
      </c>
      <c r="AJ64" s="5">
        <f t="shared" si="120"/>
        <v>134424337.97083333</v>
      </c>
      <c r="AK64" s="5">
        <f t="shared" si="120"/>
        <v>146665650.89833331</v>
      </c>
      <c r="AL64" s="5">
        <f t="shared" si="120"/>
        <v>152372685.83999997</v>
      </c>
      <c r="AM64" s="5">
        <f t="shared" si="120"/>
        <v>163540396.01833332</v>
      </c>
      <c r="AN64" s="5">
        <f t="shared" si="120"/>
        <v>177875467.16333333</v>
      </c>
      <c r="AO64" s="5">
        <f t="shared" si="120"/>
        <v>188477066.54916668</v>
      </c>
      <c r="AP64" s="5">
        <f t="shared" si="120"/>
        <v>200748731.93583333</v>
      </c>
      <c r="AQ64" s="5">
        <f t="shared" si="120"/>
        <v>211927151.37583336</v>
      </c>
      <c r="AR64" s="5">
        <f t="shared" si="120"/>
        <v>226147376.98750004</v>
      </c>
      <c r="AS64" s="5">
        <f t="shared" si="120"/>
        <v>236580930.62833339</v>
      </c>
      <c r="AT64" s="5">
        <f t="shared" si="120"/>
        <v>247270649.32749999</v>
      </c>
      <c r="AU64" s="5">
        <f t="shared" si="120"/>
        <v>140086084.44416666</v>
      </c>
      <c r="AV64" s="5">
        <f t="shared" si="120"/>
        <v>161657794.2775</v>
      </c>
      <c r="AW64" s="5">
        <f t="shared" si="120"/>
        <v>172070485.35333335</v>
      </c>
      <c r="AX64" s="5">
        <f t="shared" si="120"/>
        <v>183671589.61583334</v>
      </c>
      <c r="AY64" s="5">
        <f t="shared" si="120"/>
        <v>201719920.04250002</v>
      </c>
      <c r="AZ64" s="5">
        <f t="shared" si="120"/>
        <v>219923420.59499997</v>
      </c>
      <c r="BA64" s="5">
        <f t="shared" si="120"/>
        <v>233756290.66999996</v>
      </c>
      <c r="BB64" s="5">
        <f t="shared" si="120"/>
        <v>249990546.71583334</v>
      </c>
      <c r="BC64" s="5">
        <f t="shared" si="120"/>
        <v>280579575.91750002</v>
      </c>
      <c r="BD64" s="5">
        <f t="shared" si="120"/>
        <v>285690342.16500002</v>
      </c>
      <c r="BE64" s="5">
        <f t="shared" si="120"/>
        <v>298796127.28916669</v>
      </c>
      <c r="BF64" s="5">
        <f t="shared" si="120"/>
        <v>307971845.97083336</v>
      </c>
      <c r="BG64" s="5">
        <f t="shared" si="120"/>
        <v>316402274.06083333</v>
      </c>
      <c r="BH64" s="5">
        <f t="shared" si="120"/>
        <v>314898637.32083333</v>
      </c>
      <c r="BI64" s="5">
        <f t="shared" si="120"/>
        <v>318203467.0958333</v>
      </c>
      <c r="BJ64" s="5">
        <f t="shared" si="120"/>
        <v>325800745.63583332</v>
      </c>
      <c r="BK64" s="5">
        <f t="shared" si="120"/>
        <v>320236154.98166668</v>
      </c>
      <c r="BL64" s="5">
        <f t="shared" si="120"/>
        <v>307652658.44000006</v>
      </c>
      <c r="BM64" s="5">
        <f t="shared" si="120"/>
        <v>303282339.71333331</v>
      </c>
      <c r="BN64" s="5">
        <f t="shared" si="120"/>
        <v>302989863.63166666</v>
      </c>
      <c r="BO64" s="5">
        <f t="shared" si="120"/>
        <v>283596228.17000002</v>
      </c>
      <c r="BP64" s="5">
        <f t="shared" ref="BP64:CV64" si="121">+BP28+BP46</f>
        <v>304404875.07416666</v>
      </c>
      <c r="BQ64" s="5">
        <f t="shared" si="121"/>
        <v>304364765.22500002</v>
      </c>
      <c r="BR64" s="5">
        <f t="shared" si="121"/>
        <v>302832285.41416669</v>
      </c>
      <c r="BS64" s="5">
        <f t="shared" si="121"/>
        <v>295792689.65500003</v>
      </c>
      <c r="BT64" s="5">
        <f t="shared" si="121"/>
        <v>291523165.85249996</v>
      </c>
      <c r="BU64" s="5">
        <f t="shared" si="121"/>
        <v>407193840.01750004</v>
      </c>
      <c r="BV64" s="5">
        <f t="shared" si="121"/>
        <v>424003073.69999999</v>
      </c>
      <c r="BW64" s="5">
        <f t="shared" si="121"/>
        <v>445414433.09166664</v>
      </c>
      <c r="BX64" s="5">
        <f t="shared" si="121"/>
        <v>467954342.36916673</v>
      </c>
      <c r="BY64" s="5">
        <f t="shared" si="121"/>
        <v>494591826.23666668</v>
      </c>
      <c r="BZ64" s="5">
        <f t="shared" si="121"/>
        <v>506317420.47416669</v>
      </c>
      <c r="CA64" s="5">
        <f t="shared" si="121"/>
        <v>523843622.0583334</v>
      </c>
      <c r="CB64" s="5">
        <f t="shared" si="121"/>
        <v>524745048.61333328</v>
      </c>
      <c r="CC64" s="5">
        <f t="shared" si="121"/>
        <v>540686529.10166657</v>
      </c>
      <c r="CD64" s="5">
        <f t="shared" si="121"/>
        <v>559285999.48416662</v>
      </c>
      <c r="CE64" s="5">
        <f t="shared" si="121"/>
        <v>573377592.46333325</v>
      </c>
      <c r="CF64" s="5">
        <f t="shared" si="121"/>
        <v>592567578.12999988</v>
      </c>
      <c r="CG64" s="5">
        <f t="shared" si="121"/>
        <v>485500517.46333331</v>
      </c>
      <c r="CH64" s="5">
        <f t="shared" si="121"/>
        <v>489701421.70916665</v>
      </c>
      <c r="CI64" s="5">
        <f t="shared" si="121"/>
        <v>488317050.44416666</v>
      </c>
      <c r="CJ64" s="5">
        <f t="shared" si="121"/>
        <v>496886942.3441667</v>
      </c>
      <c r="CK64" s="5">
        <f t="shared" si="121"/>
        <v>505011134.43833345</v>
      </c>
      <c r="CL64" s="5">
        <f t="shared" si="121"/>
        <v>526128118.73000002</v>
      </c>
      <c r="CM64" s="5">
        <f t="shared" si="121"/>
        <v>560716375.02750015</v>
      </c>
      <c r="CN64" s="5">
        <f t="shared" si="121"/>
        <v>586485273.76749992</v>
      </c>
      <c r="CO64" s="5">
        <f t="shared" si="121"/>
        <v>601891406.00999987</v>
      </c>
      <c r="CP64" s="5">
        <f t="shared" si="121"/>
        <v>618455615.02583337</v>
      </c>
      <c r="CQ64" s="5">
        <f t="shared" si="121"/>
        <v>666921021.92250013</v>
      </c>
      <c r="CR64" s="5">
        <f t="shared" si="121"/>
        <v>718373926.1691668</v>
      </c>
      <c r="CS64" s="5">
        <f t="shared" si="121"/>
        <v>784587304.49916673</v>
      </c>
      <c r="CT64" s="5">
        <f t="shared" si="121"/>
        <v>839744878.47833335</v>
      </c>
      <c r="CU64" s="5">
        <f t="shared" si="121"/>
        <v>915776973.16999996</v>
      </c>
      <c r="CV64" s="5">
        <f t="shared" si="121"/>
        <v>974362740.09416664</v>
      </c>
    </row>
    <row r="65" spans="1:100" x14ac:dyDescent="0.3">
      <c r="A65" s="1">
        <v>2</v>
      </c>
      <c r="B65" s="1">
        <v>5</v>
      </c>
      <c r="C65" s="1" t="s">
        <v>9</v>
      </c>
      <c r="D65" s="5">
        <f t="shared" ref="D65:BO65" si="122">+D29+D47</f>
        <v>3505248983.6591659</v>
      </c>
      <c r="E65" s="5">
        <f t="shared" si="122"/>
        <v>3537136264.580833</v>
      </c>
      <c r="F65" s="5">
        <f t="shared" si="122"/>
        <v>3515031871.1099997</v>
      </c>
      <c r="G65" s="5">
        <f t="shared" si="122"/>
        <v>3511687154.3975</v>
      </c>
      <c r="H65" s="5">
        <f t="shared" si="122"/>
        <v>3522608567.6966667</v>
      </c>
      <c r="I65" s="5">
        <f t="shared" si="122"/>
        <v>3565149984.7416668</v>
      </c>
      <c r="J65" s="5">
        <f t="shared" si="122"/>
        <v>3621630981.0375009</v>
      </c>
      <c r="K65" s="5">
        <f t="shared" si="122"/>
        <v>3640797276.8558335</v>
      </c>
      <c r="L65" s="5">
        <f t="shared" si="122"/>
        <v>3697419349.6783333</v>
      </c>
      <c r="M65" s="5">
        <f t="shared" si="122"/>
        <v>3782991581.6016665</v>
      </c>
      <c r="N65" s="5">
        <f t="shared" si="122"/>
        <v>3841191339.0883331</v>
      </c>
      <c r="O65" s="5">
        <f t="shared" si="122"/>
        <v>3888779440.0725002</v>
      </c>
      <c r="P65" s="5">
        <f t="shared" si="122"/>
        <v>3922431832.1750002</v>
      </c>
      <c r="Q65" s="5">
        <f t="shared" si="122"/>
        <v>4070619522.3116665</v>
      </c>
      <c r="R65" s="5">
        <f t="shared" si="122"/>
        <v>4177503970.4833331</v>
      </c>
      <c r="S65" s="5">
        <f t="shared" si="122"/>
        <v>4239051832.7500005</v>
      </c>
      <c r="T65" s="5">
        <f t="shared" si="122"/>
        <v>4299564692.8525</v>
      </c>
      <c r="U65" s="5">
        <f t="shared" si="122"/>
        <v>4313510047.4349995</v>
      </c>
      <c r="V65" s="5">
        <f t="shared" si="122"/>
        <v>4424788132.7366667</v>
      </c>
      <c r="W65" s="5">
        <f t="shared" si="122"/>
        <v>4526915469.5266666</v>
      </c>
      <c r="X65" s="5">
        <f t="shared" si="122"/>
        <v>4584008604.6608334</v>
      </c>
      <c r="Y65" s="5">
        <f t="shared" si="122"/>
        <v>4657967569.3391666</v>
      </c>
      <c r="Z65" s="5">
        <f t="shared" si="122"/>
        <v>4721212943.9899998</v>
      </c>
      <c r="AA65" s="5">
        <f t="shared" si="122"/>
        <v>4806114636.4624996</v>
      </c>
      <c r="AB65" s="5">
        <f t="shared" si="122"/>
        <v>4908801973.666667</v>
      </c>
      <c r="AC65" s="5">
        <f t="shared" si="122"/>
        <v>4983222486.4708328</v>
      </c>
      <c r="AD65" s="5">
        <f t="shared" si="122"/>
        <v>5069094901.8491669</v>
      </c>
      <c r="AE65" s="5">
        <f t="shared" si="122"/>
        <v>5206129434.0758333</v>
      </c>
      <c r="AF65" s="5">
        <f t="shared" si="122"/>
        <v>5280779556.729167</v>
      </c>
      <c r="AG65" s="5">
        <f t="shared" si="122"/>
        <v>5412451758.4491663</v>
      </c>
      <c r="AH65" s="5">
        <f t="shared" si="122"/>
        <v>5434434832.394166</v>
      </c>
      <c r="AI65" s="5">
        <f t="shared" si="122"/>
        <v>5402818069.9024992</v>
      </c>
      <c r="AJ65" s="5">
        <f t="shared" si="122"/>
        <v>5444065814.6916656</v>
      </c>
      <c r="AK65" s="5">
        <f t="shared" si="122"/>
        <v>5447542517.9174995</v>
      </c>
      <c r="AL65" s="5">
        <f t="shared" si="122"/>
        <v>5545110200.916666</v>
      </c>
      <c r="AM65" s="5">
        <f t="shared" si="122"/>
        <v>5494854244.5708332</v>
      </c>
      <c r="AN65" s="5">
        <f t="shared" si="122"/>
        <v>5466082264.4491663</v>
      </c>
      <c r="AO65" s="5">
        <f t="shared" si="122"/>
        <v>5353265472.8008337</v>
      </c>
      <c r="AP65" s="5">
        <f t="shared" si="122"/>
        <v>5282436573.5858335</v>
      </c>
      <c r="AQ65" s="5">
        <f t="shared" si="122"/>
        <v>5173352350.2175007</v>
      </c>
      <c r="AR65" s="5">
        <f t="shared" si="122"/>
        <v>5135451210.0841684</v>
      </c>
      <c r="AS65" s="5">
        <f t="shared" si="122"/>
        <v>5055964183.7391672</v>
      </c>
      <c r="AT65" s="5">
        <f t="shared" si="122"/>
        <v>4983635014.4658337</v>
      </c>
      <c r="AU65" s="5">
        <f t="shared" si="122"/>
        <v>4949189365.9483328</v>
      </c>
      <c r="AV65" s="5">
        <f t="shared" si="122"/>
        <v>4952663716.8516655</v>
      </c>
      <c r="AW65" s="5">
        <f t="shared" si="122"/>
        <v>4952205677.5233335</v>
      </c>
      <c r="AX65" s="5">
        <f t="shared" si="122"/>
        <v>4858340989.1675005</v>
      </c>
      <c r="AY65" s="5">
        <f t="shared" si="122"/>
        <v>4838808310.3841667</v>
      </c>
      <c r="AZ65" s="5">
        <f t="shared" si="122"/>
        <v>4791330288.1149998</v>
      </c>
      <c r="BA65" s="5">
        <f t="shared" si="122"/>
        <v>4801166685.2341671</v>
      </c>
      <c r="BB65" s="5">
        <f t="shared" si="122"/>
        <v>4812194064.5100002</v>
      </c>
      <c r="BC65" s="5">
        <f t="shared" si="122"/>
        <v>4818041071.7300005</v>
      </c>
      <c r="BD65" s="5">
        <f t="shared" si="122"/>
        <v>4808921227.1474991</v>
      </c>
      <c r="BE65" s="5">
        <f t="shared" si="122"/>
        <v>4852781040.6758337</v>
      </c>
      <c r="BF65" s="5">
        <f t="shared" si="122"/>
        <v>4876334765.1208344</v>
      </c>
      <c r="BG65" s="5">
        <f t="shared" si="122"/>
        <v>4910381001.7025003</v>
      </c>
      <c r="BH65" s="5">
        <f t="shared" si="122"/>
        <v>4899402782.2166672</v>
      </c>
      <c r="BI65" s="5">
        <f t="shared" si="122"/>
        <v>4874414109.5691662</v>
      </c>
      <c r="BJ65" s="5">
        <f t="shared" si="122"/>
        <v>4859749846.7658339</v>
      </c>
      <c r="BK65" s="5">
        <f t="shared" si="122"/>
        <v>4907062718.5658331</v>
      </c>
      <c r="BL65" s="5">
        <f t="shared" si="122"/>
        <v>4933884482.3358326</v>
      </c>
      <c r="BM65" s="5">
        <f t="shared" si="122"/>
        <v>5032761956.3441668</v>
      </c>
      <c r="BN65" s="5">
        <f t="shared" si="122"/>
        <v>5044049365.8533325</v>
      </c>
      <c r="BO65" s="5">
        <f t="shared" si="122"/>
        <v>5059866552.0116663</v>
      </c>
      <c r="BP65" s="5">
        <f t="shared" ref="BP65:CV65" si="123">+BP29+BP47</f>
        <v>5032247304.1808338</v>
      </c>
      <c r="BQ65" s="5">
        <f t="shared" si="123"/>
        <v>4978144760.6341667</v>
      </c>
      <c r="BR65" s="5">
        <f t="shared" si="123"/>
        <v>4927099131.5316668</v>
      </c>
      <c r="BS65" s="5">
        <f t="shared" si="123"/>
        <v>4837287667.2691669</v>
      </c>
      <c r="BT65" s="5">
        <f t="shared" si="123"/>
        <v>4727578202.7333336</v>
      </c>
      <c r="BU65" s="5">
        <f t="shared" si="123"/>
        <v>4569911575.4066668</v>
      </c>
      <c r="BV65" s="5">
        <f t="shared" si="123"/>
        <v>4413675182.4891672</v>
      </c>
      <c r="BW65" s="5">
        <f t="shared" si="123"/>
        <v>4300261971.2766676</v>
      </c>
      <c r="BX65" s="5">
        <f t="shared" si="123"/>
        <v>4231241342.6758342</v>
      </c>
      <c r="BY65" s="5">
        <f t="shared" si="123"/>
        <v>4059320501.8258343</v>
      </c>
      <c r="BZ65" s="5">
        <f t="shared" si="123"/>
        <v>3935627791.5749993</v>
      </c>
      <c r="CA65" s="5">
        <f t="shared" si="123"/>
        <v>3772400546.833334</v>
      </c>
      <c r="CB65" s="5">
        <f t="shared" si="123"/>
        <v>3657208033.5325003</v>
      </c>
      <c r="CC65" s="5">
        <f t="shared" si="123"/>
        <v>3590955031.481667</v>
      </c>
      <c r="CD65" s="5">
        <f t="shared" si="123"/>
        <v>3566110379.7866673</v>
      </c>
      <c r="CE65" s="5">
        <f t="shared" si="123"/>
        <v>3577361112.8991666</v>
      </c>
      <c r="CF65" s="5">
        <f t="shared" si="123"/>
        <v>3589753508.1000004</v>
      </c>
      <c r="CG65" s="5">
        <f t="shared" si="123"/>
        <v>3690165721.5583339</v>
      </c>
      <c r="CH65" s="5">
        <f t="shared" si="123"/>
        <v>3817114810.3874998</v>
      </c>
      <c r="CI65" s="5">
        <f t="shared" si="123"/>
        <v>3889989475.4124999</v>
      </c>
      <c r="CJ65" s="5">
        <f t="shared" si="123"/>
        <v>3918865106.8133335</v>
      </c>
      <c r="CK65" s="5">
        <f t="shared" si="123"/>
        <v>3985680821.3499999</v>
      </c>
      <c r="CL65" s="5">
        <f t="shared" si="123"/>
        <v>4036678524.4524999</v>
      </c>
      <c r="CM65" s="5">
        <f t="shared" si="123"/>
        <v>4145428703.0666671</v>
      </c>
      <c r="CN65" s="5">
        <f t="shared" si="123"/>
        <v>4217326853.9991665</v>
      </c>
      <c r="CO65" s="5">
        <f t="shared" si="123"/>
        <v>4257834639.0366669</v>
      </c>
      <c r="CP65" s="5">
        <f t="shared" si="123"/>
        <v>4258337610.0108323</v>
      </c>
      <c r="CQ65" s="5">
        <f t="shared" si="123"/>
        <v>4287879360.3499999</v>
      </c>
      <c r="CR65" s="5">
        <f t="shared" si="123"/>
        <v>4276862449.0874991</v>
      </c>
      <c r="CS65" s="5">
        <f t="shared" si="123"/>
        <v>4237550367.5274997</v>
      </c>
      <c r="CT65" s="5">
        <f t="shared" si="123"/>
        <v>4178081192.5566664</v>
      </c>
      <c r="CU65" s="5">
        <f t="shared" si="123"/>
        <v>4117803604.6608329</v>
      </c>
      <c r="CV65" s="5">
        <f t="shared" si="123"/>
        <v>4059223421.1058326</v>
      </c>
    </row>
    <row r="66" spans="1:100" x14ac:dyDescent="0.3">
      <c r="A66" s="1">
        <v>2</v>
      </c>
      <c r="B66" s="1">
        <v>2</v>
      </c>
      <c r="C66" s="1" t="s">
        <v>10</v>
      </c>
      <c r="D66" s="5">
        <f t="shared" ref="D66:BO66" si="124">+D30+D48</f>
        <v>14889390937.168335</v>
      </c>
      <c r="E66" s="5">
        <f t="shared" si="124"/>
        <v>14984751032.211664</v>
      </c>
      <c r="F66" s="5">
        <f t="shared" si="124"/>
        <v>15035782452.228336</v>
      </c>
      <c r="G66" s="5">
        <f t="shared" si="124"/>
        <v>15112692581.818333</v>
      </c>
      <c r="H66" s="5">
        <f t="shared" si="124"/>
        <v>15146685678.123333</v>
      </c>
      <c r="I66" s="5">
        <f t="shared" si="124"/>
        <v>15340609650.519165</v>
      </c>
      <c r="J66" s="5">
        <f t="shared" si="124"/>
        <v>15573593086.849167</v>
      </c>
      <c r="K66" s="5">
        <f t="shared" si="124"/>
        <v>15769983151.974998</v>
      </c>
      <c r="L66" s="5">
        <f t="shared" si="124"/>
        <v>15994873342.850834</v>
      </c>
      <c r="M66" s="5">
        <f t="shared" si="124"/>
        <v>16246807053.904999</v>
      </c>
      <c r="N66" s="5">
        <f t="shared" si="124"/>
        <v>16478496720.148336</v>
      </c>
      <c r="O66" s="5">
        <f t="shared" si="124"/>
        <v>16721348476.664171</v>
      </c>
      <c r="P66" s="5">
        <f t="shared" si="124"/>
        <v>16919125187.030001</v>
      </c>
      <c r="Q66" s="5">
        <f t="shared" si="124"/>
        <v>17063846822.340837</v>
      </c>
      <c r="R66" s="5">
        <f t="shared" si="124"/>
        <v>17334098553.104164</v>
      </c>
      <c r="S66" s="5">
        <f t="shared" si="124"/>
        <v>17606533343.740829</v>
      </c>
      <c r="T66" s="5">
        <f t="shared" si="124"/>
        <v>17831638502.629166</v>
      </c>
      <c r="U66" s="5">
        <f t="shared" si="124"/>
        <v>18034193302.668335</v>
      </c>
      <c r="V66" s="5">
        <f t="shared" si="124"/>
        <v>18261017573.653332</v>
      </c>
      <c r="W66" s="5">
        <f t="shared" si="124"/>
        <v>18618710552.765831</v>
      </c>
      <c r="X66" s="5">
        <f t="shared" si="124"/>
        <v>18943370411.715</v>
      </c>
      <c r="Y66" s="5">
        <f t="shared" si="124"/>
        <v>19309679199.0825</v>
      </c>
      <c r="Z66" s="5">
        <f t="shared" si="124"/>
        <v>19664790884.683334</v>
      </c>
      <c r="AA66" s="5">
        <f t="shared" si="124"/>
        <v>20048268478.107502</v>
      </c>
      <c r="AB66" s="5">
        <f t="shared" si="124"/>
        <v>20489082136.762501</v>
      </c>
      <c r="AC66" s="5">
        <f t="shared" si="124"/>
        <v>21047962457.3325</v>
      </c>
      <c r="AD66" s="5">
        <f t="shared" si="124"/>
        <v>21524606421.693336</v>
      </c>
      <c r="AE66" s="5">
        <f t="shared" si="124"/>
        <v>21899029926.365833</v>
      </c>
      <c r="AF66" s="5">
        <f t="shared" si="124"/>
        <v>22286949301.789169</v>
      </c>
      <c r="AG66" s="5">
        <f t="shared" si="124"/>
        <v>22491538510.546669</v>
      </c>
      <c r="AH66" s="5">
        <f t="shared" si="124"/>
        <v>22640895084.091671</v>
      </c>
      <c r="AI66" s="5">
        <f t="shared" si="124"/>
        <v>22757338536.406666</v>
      </c>
      <c r="AJ66" s="5">
        <f t="shared" si="124"/>
        <v>22864591647.319996</v>
      </c>
      <c r="AK66" s="5">
        <f t="shared" si="124"/>
        <v>22980648669.545002</v>
      </c>
      <c r="AL66" s="5">
        <f t="shared" si="124"/>
        <v>23070375200.419167</v>
      </c>
      <c r="AM66" s="5">
        <f t="shared" si="124"/>
        <v>23119199138.182499</v>
      </c>
      <c r="AN66" s="5">
        <f t="shared" si="124"/>
        <v>23217670323.907501</v>
      </c>
      <c r="AO66" s="5">
        <f t="shared" si="124"/>
        <v>23182699867.540001</v>
      </c>
      <c r="AP66" s="5">
        <f t="shared" si="124"/>
        <v>23218400948.360001</v>
      </c>
      <c r="AQ66" s="5">
        <f t="shared" si="124"/>
        <v>23386040805.324165</v>
      </c>
      <c r="AR66" s="5">
        <f t="shared" si="124"/>
        <v>23468231832.331665</v>
      </c>
      <c r="AS66" s="5">
        <f t="shared" si="124"/>
        <v>23695080829.512501</v>
      </c>
      <c r="AT66" s="5">
        <f t="shared" si="124"/>
        <v>24000212299.112499</v>
      </c>
      <c r="AU66" s="5">
        <f t="shared" si="124"/>
        <v>24379967334.904167</v>
      </c>
      <c r="AV66" s="5">
        <f t="shared" si="124"/>
        <v>25016950358.920834</v>
      </c>
      <c r="AW66" s="5">
        <f t="shared" si="124"/>
        <v>25548844861.733334</v>
      </c>
      <c r="AX66" s="5">
        <f t="shared" si="124"/>
        <v>26290531081.994167</v>
      </c>
      <c r="AY66" s="5">
        <f t="shared" si="124"/>
        <v>27051408287.108334</v>
      </c>
      <c r="AZ66" s="5">
        <f t="shared" si="124"/>
        <v>27685853634.421669</v>
      </c>
      <c r="BA66" s="5">
        <f t="shared" si="124"/>
        <v>27968263774.95417</v>
      </c>
      <c r="BB66" s="5">
        <f t="shared" si="124"/>
        <v>28195128042.262505</v>
      </c>
      <c r="BC66" s="5">
        <f t="shared" si="124"/>
        <v>28369507804.535004</v>
      </c>
      <c r="BD66" s="5">
        <f t="shared" si="124"/>
        <v>28552872439.811665</v>
      </c>
      <c r="BE66" s="5">
        <f t="shared" si="124"/>
        <v>28715304374.278336</v>
      </c>
      <c r="BF66" s="5">
        <f t="shared" si="124"/>
        <v>28660891402.622498</v>
      </c>
      <c r="BG66" s="5">
        <f t="shared" si="124"/>
        <v>28637034099.416664</v>
      </c>
      <c r="BH66" s="5">
        <f t="shared" si="124"/>
        <v>28554877680.84</v>
      </c>
      <c r="BI66" s="5">
        <f t="shared" si="124"/>
        <v>28438870506.117496</v>
      </c>
      <c r="BJ66" s="5">
        <f t="shared" si="124"/>
        <v>28028537740.290833</v>
      </c>
      <c r="BK66" s="5">
        <f t="shared" si="124"/>
        <v>27593916446.07917</v>
      </c>
      <c r="BL66" s="5">
        <f t="shared" si="124"/>
        <v>27352673665.114998</v>
      </c>
      <c r="BM66" s="5">
        <f t="shared" si="124"/>
        <v>27543770794.917503</v>
      </c>
      <c r="BN66" s="5">
        <f t="shared" si="124"/>
        <v>27605386109.6325</v>
      </c>
      <c r="BO66" s="5">
        <f t="shared" si="124"/>
        <v>27516382352.819996</v>
      </c>
      <c r="BP66" s="5">
        <f t="shared" ref="BP66:CV66" si="125">+BP30+BP48</f>
        <v>27534874693.543331</v>
      </c>
      <c r="BQ66" s="5">
        <f t="shared" si="125"/>
        <v>27553942805.408337</v>
      </c>
      <c r="BR66" s="5">
        <f t="shared" si="125"/>
        <v>27705634267.227501</v>
      </c>
      <c r="BS66" s="5">
        <f t="shared" si="125"/>
        <v>27657232046.263332</v>
      </c>
      <c r="BT66" s="5">
        <f t="shared" si="125"/>
        <v>27618957428.057499</v>
      </c>
      <c r="BU66" s="5">
        <f t="shared" si="125"/>
        <v>27643514827.90583</v>
      </c>
      <c r="BV66" s="5">
        <f t="shared" si="125"/>
        <v>27963689641.338326</v>
      </c>
      <c r="BW66" s="5">
        <f t="shared" si="125"/>
        <v>28184505790.588329</v>
      </c>
      <c r="BX66" s="5">
        <f t="shared" si="125"/>
        <v>28466585095.45417</v>
      </c>
      <c r="BY66" s="5">
        <f t="shared" si="125"/>
        <v>28547906568.771667</v>
      </c>
      <c r="BZ66" s="5">
        <f t="shared" si="125"/>
        <v>28692722015.674168</v>
      </c>
      <c r="CA66" s="5">
        <f t="shared" si="125"/>
        <v>29007974969.604164</v>
      </c>
      <c r="CB66" s="5">
        <f t="shared" si="125"/>
        <v>29236958536.359161</v>
      </c>
      <c r="CC66" s="5">
        <f t="shared" si="125"/>
        <v>29397684154.026661</v>
      </c>
      <c r="CD66" s="5">
        <f t="shared" si="125"/>
        <v>29631941597.59333</v>
      </c>
      <c r="CE66" s="5">
        <f t="shared" si="125"/>
        <v>29953343023.1675</v>
      </c>
      <c r="CF66" s="5">
        <f t="shared" si="125"/>
        <v>30235131731.806664</v>
      </c>
      <c r="CG66" s="5">
        <f t="shared" si="125"/>
        <v>30383152410.942505</v>
      </c>
      <c r="CH66" s="5">
        <f t="shared" si="125"/>
        <v>30527253573.45417</v>
      </c>
      <c r="CI66" s="5">
        <f t="shared" si="125"/>
        <v>30640185970.259998</v>
      </c>
      <c r="CJ66" s="5">
        <f t="shared" si="125"/>
        <v>30691536291.016663</v>
      </c>
      <c r="CK66" s="5">
        <f t="shared" si="125"/>
        <v>30785547902.803322</v>
      </c>
      <c r="CL66" s="5">
        <f t="shared" si="125"/>
        <v>31086024933.275829</v>
      </c>
      <c r="CM66" s="5">
        <f t="shared" si="125"/>
        <v>31339009759.838326</v>
      </c>
      <c r="CN66" s="5">
        <f t="shared" si="125"/>
        <v>31587033636.671665</v>
      </c>
      <c r="CO66" s="5">
        <f t="shared" si="125"/>
        <v>31957920128.055832</v>
      </c>
      <c r="CP66" s="5">
        <f t="shared" si="125"/>
        <v>32233746737.431667</v>
      </c>
      <c r="CQ66" s="5">
        <f t="shared" si="125"/>
        <v>32450710873.509171</v>
      </c>
      <c r="CR66" s="5">
        <f t="shared" si="125"/>
        <v>32514061605.287502</v>
      </c>
      <c r="CS66" s="5">
        <f t="shared" si="125"/>
        <v>32834445848.477505</v>
      </c>
      <c r="CT66" s="5">
        <f t="shared" si="125"/>
        <v>32987297090.974171</v>
      </c>
      <c r="CU66" s="5">
        <f t="shared" si="125"/>
        <v>33328669025.688339</v>
      </c>
      <c r="CV66" s="5">
        <f t="shared" si="125"/>
        <v>33567587483.314167</v>
      </c>
    </row>
    <row r="67" spans="1:100" x14ac:dyDescent="0.3">
      <c r="A67" s="1">
        <v>2</v>
      </c>
      <c r="B67" s="1">
        <v>4</v>
      </c>
      <c r="C67" s="1" t="s">
        <v>11</v>
      </c>
      <c r="D67" s="5">
        <f t="shared" ref="D67:BO67" si="126">+D31+D49</f>
        <v>34480565119.464996</v>
      </c>
      <c r="E67" s="5">
        <f t="shared" si="126"/>
        <v>34859230364.59584</v>
      </c>
      <c r="F67" s="5">
        <f t="shared" si="126"/>
        <v>35201077057.684174</v>
      </c>
      <c r="G67" s="5">
        <f t="shared" si="126"/>
        <v>35712405426.225006</v>
      </c>
      <c r="H67" s="5">
        <f t="shared" si="126"/>
        <v>36258800573.426666</v>
      </c>
      <c r="I67" s="5">
        <f t="shared" si="126"/>
        <v>36714585839.533333</v>
      </c>
      <c r="J67" s="5">
        <f t="shared" si="126"/>
        <v>37172979893.58667</v>
      </c>
      <c r="K67" s="5">
        <f t="shared" si="126"/>
        <v>37279254610.097504</v>
      </c>
      <c r="L67" s="5">
        <f t="shared" si="126"/>
        <v>37490641133.803337</v>
      </c>
      <c r="M67" s="5">
        <f t="shared" si="126"/>
        <v>37702033004.363335</v>
      </c>
      <c r="N67" s="5">
        <f t="shared" si="126"/>
        <v>38026777541.816666</v>
      </c>
      <c r="O67" s="5">
        <f t="shared" si="126"/>
        <v>38423143464.731667</v>
      </c>
      <c r="P67" s="5">
        <f t="shared" si="126"/>
        <v>38805909992.996666</v>
      </c>
      <c r="Q67" s="5">
        <f t="shared" si="126"/>
        <v>39108285798.307495</v>
      </c>
      <c r="R67" s="5">
        <f t="shared" si="126"/>
        <v>39553661647.194992</v>
      </c>
      <c r="S67" s="5">
        <f t="shared" si="126"/>
        <v>39926219614.931671</v>
      </c>
      <c r="T67" s="5">
        <f t="shared" si="126"/>
        <v>40111796222.190826</v>
      </c>
      <c r="U67" s="5">
        <f t="shared" si="126"/>
        <v>40242499511.316666</v>
      </c>
      <c r="V67" s="5">
        <f t="shared" si="126"/>
        <v>40277410480.747505</v>
      </c>
      <c r="W67" s="5">
        <f t="shared" si="126"/>
        <v>40606457981.658333</v>
      </c>
      <c r="X67" s="5">
        <f t="shared" si="126"/>
        <v>40850055738.426666</v>
      </c>
      <c r="Y67" s="5">
        <f t="shared" si="126"/>
        <v>41077444329.951675</v>
      </c>
      <c r="Z67" s="5">
        <f t="shared" si="126"/>
        <v>41298464221.482498</v>
      </c>
      <c r="AA67" s="5">
        <f t="shared" si="126"/>
        <v>41402517770.230843</v>
      </c>
      <c r="AB67" s="5">
        <f t="shared" si="126"/>
        <v>41673142444.3675</v>
      </c>
      <c r="AC67" s="5">
        <f t="shared" si="126"/>
        <v>41889934801.842499</v>
      </c>
      <c r="AD67" s="5">
        <f t="shared" si="126"/>
        <v>41907116361.140839</v>
      </c>
      <c r="AE67" s="5">
        <f t="shared" si="126"/>
        <v>42053513716.039169</v>
      </c>
      <c r="AF67" s="5">
        <f t="shared" si="126"/>
        <v>42322533335.319168</v>
      </c>
      <c r="AG67" s="5">
        <f t="shared" si="126"/>
        <v>42615085256.107498</v>
      </c>
      <c r="AH67" s="5">
        <f t="shared" si="126"/>
        <v>42882449935.450836</v>
      </c>
      <c r="AI67" s="5">
        <f t="shared" si="126"/>
        <v>43139678887.765007</v>
      </c>
      <c r="AJ67" s="5">
        <f t="shared" si="126"/>
        <v>43457698047.993332</v>
      </c>
      <c r="AK67" s="5">
        <f t="shared" si="126"/>
        <v>43850737865.296669</v>
      </c>
      <c r="AL67" s="5">
        <f t="shared" si="126"/>
        <v>44059128406.126671</v>
      </c>
      <c r="AM67" s="5">
        <f t="shared" si="126"/>
        <v>44409815720.281662</v>
      </c>
      <c r="AN67" s="5">
        <f t="shared" si="126"/>
        <v>44733820081.875832</v>
      </c>
      <c r="AO67" s="5">
        <f t="shared" si="126"/>
        <v>45211031572.512497</v>
      </c>
      <c r="AP67" s="5">
        <f t="shared" si="126"/>
        <v>45708612283.183334</v>
      </c>
      <c r="AQ67" s="5">
        <f t="shared" si="126"/>
        <v>46298666392.388329</v>
      </c>
      <c r="AR67" s="5">
        <f t="shared" si="126"/>
        <v>46985755313.175835</v>
      </c>
      <c r="AS67" s="5">
        <f t="shared" si="126"/>
        <v>47644041790.908333</v>
      </c>
      <c r="AT67" s="5">
        <f t="shared" si="126"/>
        <v>48602700125.144165</v>
      </c>
      <c r="AU67" s="5">
        <f t="shared" si="126"/>
        <v>49613963207.590836</v>
      </c>
      <c r="AV67" s="5">
        <f t="shared" si="126"/>
        <v>50525690720.343338</v>
      </c>
      <c r="AW67" s="5">
        <f t="shared" si="126"/>
        <v>51497366108.108337</v>
      </c>
      <c r="AX67" s="5">
        <f t="shared" si="126"/>
        <v>52981904055.204163</v>
      </c>
      <c r="AY67" s="5">
        <f t="shared" si="126"/>
        <v>54286691117.054169</v>
      </c>
      <c r="AZ67" s="5">
        <f t="shared" si="126"/>
        <v>55574333338.588333</v>
      </c>
      <c r="BA67" s="5">
        <f t="shared" si="126"/>
        <v>55869198020.198334</v>
      </c>
      <c r="BB67" s="5">
        <f t="shared" si="126"/>
        <v>56157925417.342499</v>
      </c>
      <c r="BC67" s="5">
        <f t="shared" si="126"/>
        <v>56180555444.026672</v>
      </c>
      <c r="BD67" s="5">
        <f t="shared" si="126"/>
        <v>56032505313.759155</v>
      </c>
      <c r="BE67" s="5">
        <f t="shared" si="126"/>
        <v>55894163437.680832</v>
      </c>
      <c r="BF67" s="5">
        <f t="shared" si="126"/>
        <v>55506153612.459999</v>
      </c>
      <c r="BG67" s="5">
        <f t="shared" si="126"/>
        <v>55177782902.820839</v>
      </c>
      <c r="BH67" s="5">
        <f t="shared" si="126"/>
        <v>54859857693.628342</v>
      </c>
      <c r="BI67" s="5">
        <f t="shared" si="126"/>
        <v>54271386277.016663</v>
      </c>
      <c r="BJ67" s="5">
        <f t="shared" si="126"/>
        <v>53304294629.280006</v>
      </c>
      <c r="BK67" s="5">
        <f t="shared" si="126"/>
        <v>52437711612.336662</v>
      </c>
      <c r="BL67" s="5">
        <f t="shared" si="126"/>
        <v>51661960257.582489</v>
      </c>
      <c r="BM67" s="5">
        <f t="shared" si="126"/>
        <v>51544847073.277496</v>
      </c>
      <c r="BN67" s="5">
        <f t="shared" si="126"/>
        <v>51446140898.768326</v>
      </c>
      <c r="BO67" s="5">
        <f t="shared" si="126"/>
        <v>51281304503.738335</v>
      </c>
      <c r="BP67" s="5">
        <f t="shared" ref="BP67:CV67" si="127">+BP31+BP49</f>
        <v>51240705242.184998</v>
      </c>
      <c r="BQ67" s="5">
        <f t="shared" si="127"/>
        <v>51256296234.34832</v>
      </c>
      <c r="BR67" s="5">
        <f t="shared" si="127"/>
        <v>51072543519.903336</v>
      </c>
      <c r="BS67" s="5">
        <f t="shared" si="127"/>
        <v>50625878972.384163</v>
      </c>
      <c r="BT67" s="5">
        <f t="shared" si="127"/>
        <v>50450359067.281662</v>
      </c>
      <c r="BU67" s="5">
        <f t="shared" si="127"/>
        <v>50546881553.560837</v>
      </c>
      <c r="BV67" s="5">
        <f t="shared" si="127"/>
        <v>50651648737.549171</v>
      </c>
      <c r="BW67" s="5">
        <f t="shared" si="127"/>
        <v>50667813228.054993</v>
      </c>
      <c r="BX67" s="5">
        <f t="shared" si="127"/>
        <v>50527261255.030823</v>
      </c>
      <c r="BY67" s="5">
        <f t="shared" si="127"/>
        <v>50476170229.199989</v>
      </c>
      <c r="BZ67" s="5">
        <f t="shared" si="127"/>
        <v>50357472987.198334</v>
      </c>
      <c r="CA67" s="5">
        <f t="shared" si="127"/>
        <v>50600132776.259987</v>
      </c>
      <c r="CB67" s="5">
        <f t="shared" si="127"/>
        <v>50779811734.318329</v>
      </c>
      <c r="CC67" s="5">
        <f t="shared" si="127"/>
        <v>50901918703.008339</v>
      </c>
      <c r="CD67" s="5">
        <f t="shared" si="127"/>
        <v>51092686102.869171</v>
      </c>
      <c r="CE67" s="5">
        <f t="shared" si="127"/>
        <v>51436065221.33667</v>
      </c>
      <c r="CF67" s="5">
        <f t="shared" si="127"/>
        <v>51573363274.331665</v>
      </c>
      <c r="CG67" s="5">
        <f t="shared" si="127"/>
        <v>51513227795.876663</v>
      </c>
      <c r="CH67" s="5">
        <f t="shared" si="127"/>
        <v>51429991413.246651</v>
      </c>
      <c r="CI67" s="5">
        <f t="shared" si="127"/>
        <v>51446974490.036667</v>
      </c>
      <c r="CJ67" s="5">
        <f t="shared" si="127"/>
        <v>51615920919.86499</v>
      </c>
      <c r="CK67" s="5">
        <f t="shared" si="127"/>
        <v>52043454404.359161</v>
      </c>
      <c r="CL67" s="5">
        <f t="shared" si="127"/>
        <v>52373849839.735008</v>
      </c>
      <c r="CM67" s="5">
        <f t="shared" si="127"/>
        <v>52700830527.606667</v>
      </c>
      <c r="CN67" s="5">
        <f t="shared" si="127"/>
        <v>52947023958.208321</v>
      </c>
      <c r="CO67" s="5">
        <f t="shared" si="127"/>
        <v>53324421608.412491</v>
      </c>
      <c r="CP67" s="5">
        <f t="shared" si="127"/>
        <v>53696540900.133339</v>
      </c>
      <c r="CQ67" s="5">
        <f t="shared" si="127"/>
        <v>54227046520.063332</v>
      </c>
      <c r="CR67" s="5">
        <f t="shared" si="127"/>
        <v>54677895336.236679</v>
      </c>
      <c r="CS67" s="5">
        <f t="shared" si="127"/>
        <v>55162862114.448341</v>
      </c>
      <c r="CT67" s="5">
        <f t="shared" si="127"/>
        <v>55684934880.835007</v>
      </c>
      <c r="CU67" s="5">
        <f t="shared" si="127"/>
        <v>56203809489.27166</v>
      </c>
      <c r="CV67" s="5">
        <f t="shared" si="127"/>
        <v>56608960869.392494</v>
      </c>
    </row>
    <row r="68" spans="1:100" x14ac:dyDescent="0.3">
      <c r="A68" s="1">
        <v>2</v>
      </c>
      <c r="B68" s="1">
        <v>1</v>
      </c>
      <c r="C68" s="1" t="s">
        <v>12</v>
      </c>
      <c r="D68" s="5">
        <f t="shared" ref="D68:BO68" si="128">+D32+D50</f>
        <v>51130860899.39917</v>
      </c>
      <c r="E68" s="5">
        <f t="shared" si="128"/>
        <v>51227769761.41333</v>
      </c>
      <c r="F68" s="5">
        <f t="shared" si="128"/>
        <v>51413508008.043335</v>
      </c>
      <c r="G68" s="5">
        <f t="shared" si="128"/>
        <v>51707697448.855835</v>
      </c>
      <c r="H68" s="5">
        <f t="shared" si="128"/>
        <v>51880332470.871666</v>
      </c>
      <c r="I68" s="5">
        <f t="shared" si="128"/>
        <v>52295200087.101662</v>
      </c>
      <c r="J68" s="5">
        <f t="shared" si="128"/>
        <v>52564303256.927498</v>
      </c>
      <c r="K68" s="5">
        <f t="shared" si="128"/>
        <v>53135817591.987503</v>
      </c>
      <c r="L68" s="5">
        <f t="shared" si="128"/>
        <v>53843218514.725838</v>
      </c>
      <c r="M68" s="5">
        <f t="shared" si="128"/>
        <v>54495204475.655838</v>
      </c>
      <c r="N68" s="5">
        <f t="shared" si="128"/>
        <v>55385116152.462494</v>
      </c>
      <c r="O68" s="5">
        <f t="shared" si="128"/>
        <v>56218825475.188347</v>
      </c>
      <c r="P68" s="5">
        <f t="shared" si="128"/>
        <v>57204887127.702499</v>
      </c>
      <c r="Q68" s="5">
        <f t="shared" si="128"/>
        <v>58164686588.700836</v>
      </c>
      <c r="R68" s="5">
        <f t="shared" si="128"/>
        <v>59045948097.919167</v>
      </c>
      <c r="S68" s="5">
        <f t="shared" si="128"/>
        <v>59953549350.417488</v>
      </c>
      <c r="T68" s="5">
        <f t="shared" si="128"/>
        <v>60974546493.810814</v>
      </c>
      <c r="U68" s="5">
        <f t="shared" si="128"/>
        <v>61841398272.07917</v>
      </c>
      <c r="V68" s="5">
        <f t="shared" si="128"/>
        <v>62793895739.227493</v>
      </c>
      <c r="W68" s="5">
        <f t="shared" si="128"/>
        <v>63766983443.685829</v>
      </c>
      <c r="X68" s="5">
        <f t="shared" si="128"/>
        <v>64650826457.984161</v>
      </c>
      <c r="Y68" s="5">
        <f t="shared" si="128"/>
        <v>65355204675.816681</v>
      </c>
      <c r="Z68" s="5">
        <f t="shared" si="128"/>
        <v>65915468273.294167</v>
      </c>
      <c r="AA68" s="5">
        <f t="shared" si="128"/>
        <v>66706419833.264168</v>
      </c>
      <c r="AB68" s="5">
        <f t="shared" si="128"/>
        <v>67223260695.514168</v>
      </c>
      <c r="AC68" s="5">
        <f t="shared" si="128"/>
        <v>67588348014.5</v>
      </c>
      <c r="AD68" s="5">
        <f t="shared" si="128"/>
        <v>68021649514.169998</v>
      </c>
      <c r="AE68" s="5">
        <f t="shared" si="128"/>
        <v>68233832805.360832</v>
      </c>
      <c r="AF68" s="5">
        <f t="shared" si="128"/>
        <v>68524604984.367493</v>
      </c>
      <c r="AG68" s="5">
        <f t="shared" si="128"/>
        <v>68776056472.709167</v>
      </c>
      <c r="AH68" s="5">
        <f t="shared" si="128"/>
        <v>69215561399.568329</v>
      </c>
      <c r="AI68" s="5">
        <f t="shared" si="128"/>
        <v>69409818430.622498</v>
      </c>
      <c r="AJ68" s="5">
        <f t="shared" si="128"/>
        <v>69594709822.690842</v>
      </c>
      <c r="AK68" s="5">
        <f t="shared" si="128"/>
        <v>70254581000.300003</v>
      </c>
      <c r="AL68" s="5">
        <f t="shared" si="128"/>
        <v>70931687143.965012</v>
      </c>
      <c r="AM68" s="5">
        <f t="shared" si="128"/>
        <v>71368999079.707504</v>
      </c>
      <c r="AN68" s="5">
        <f t="shared" si="128"/>
        <v>71967297099.589996</v>
      </c>
      <c r="AO68" s="5">
        <f t="shared" si="128"/>
        <v>72487326421.871674</v>
      </c>
      <c r="AP68" s="5">
        <f t="shared" si="128"/>
        <v>73249848667.925812</v>
      </c>
      <c r="AQ68" s="5">
        <f t="shared" si="128"/>
        <v>74135624740.732483</v>
      </c>
      <c r="AR68" s="5">
        <f t="shared" si="128"/>
        <v>75082411817.858337</v>
      </c>
      <c r="AS68" s="5">
        <f t="shared" si="128"/>
        <v>76072932441.215836</v>
      </c>
      <c r="AT68" s="5">
        <f t="shared" si="128"/>
        <v>76970569126.877502</v>
      </c>
      <c r="AU68" s="5">
        <f t="shared" si="128"/>
        <v>77922720869.634171</v>
      </c>
      <c r="AV68" s="5">
        <f t="shared" si="128"/>
        <v>79103554631.647491</v>
      </c>
      <c r="AW68" s="5">
        <f t="shared" si="128"/>
        <v>80342688462.954987</v>
      </c>
      <c r="AX68" s="5">
        <f t="shared" si="128"/>
        <v>81462702376.662491</v>
      </c>
      <c r="AY68" s="5">
        <f t="shared" si="128"/>
        <v>82616717615.187485</v>
      </c>
      <c r="AZ68" s="5">
        <f t="shared" si="128"/>
        <v>83708458029.670822</v>
      </c>
      <c r="BA68" s="5">
        <f t="shared" si="128"/>
        <v>84089796108.5625</v>
      </c>
      <c r="BB68" s="5">
        <f t="shared" si="128"/>
        <v>84346144282.092499</v>
      </c>
      <c r="BC68" s="5">
        <f t="shared" si="128"/>
        <v>84431177395.559998</v>
      </c>
      <c r="BD68" s="5">
        <f t="shared" si="128"/>
        <v>84359831858.45668</v>
      </c>
      <c r="BE68" s="5">
        <f t="shared" si="128"/>
        <v>84343263503.834991</v>
      </c>
      <c r="BF68" s="5">
        <f t="shared" si="128"/>
        <v>83946872471.254974</v>
      </c>
      <c r="BG68" s="5">
        <f t="shared" si="128"/>
        <v>83422474942.00499</v>
      </c>
      <c r="BH68" s="5">
        <f t="shared" si="128"/>
        <v>82712812191.964157</v>
      </c>
      <c r="BI68" s="5">
        <f t="shared" si="128"/>
        <v>81631446397.229996</v>
      </c>
      <c r="BJ68" s="5">
        <f t="shared" si="128"/>
        <v>80816380350.835831</v>
      </c>
      <c r="BK68" s="5">
        <f t="shared" si="128"/>
        <v>79922402297.903336</v>
      </c>
      <c r="BL68" s="5">
        <f t="shared" si="128"/>
        <v>78705254224.996674</v>
      </c>
      <c r="BM68" s="5">
        <f t="shared" si="128"/>
        <v>78457546565.080002</v>
      </c>
      <c r="BN68" s="5">
        <f t="shared" si="128"/>
        <v>78092007718.383331</v>
      </c>
      <c r="BO68" s="5">
        <f t="shared" si="128"/>
        <v>77807625270.636658</v>
      </c>
      <c r="BP68" s="5">
        <f t="shared" ref="BP68:CV68" si="129">+BP32+BP50</f>
        <v>77656676145.229996</v>
      </c>
      <c r="BQ68" s="5">
        <f t="shared" si="129"/>
        <v>77476465155.787506</v>
      </c>
      <c r="BR68" s="5">
        <f t="shared" si="129"/>
        <v>77620668936.83165</v>
      </c>
      <c r="BS68" s="5">
        <f t="shared" si="129"/>
        <v>77825355658.465836</v>
      </c>
      <c r="BT68" s="5">
        <f t="shared" si="129"/>
        <v>78031666560.779999</v>
      </c>
      <c r="BU68" s="5">
        <f t="shared" si="129"/>
        <v>78427839886.208328</v>
      </c>
      <c r="BV68" s="5">
        <f t="shared" si="129"/>
        <v>78710037181.689163</v>
      </c>
      <c r="BW68" s="5">
        <f t="shared" si="129"/>
        <v>79077345062.86998</v>
      </c>
      <c r="BX68" s="5">
        <f t="shared" si="129"/>
        <v>79847530258.835831</v>
      </c>
      <c r="BY68" s="5">
        <f t="shared" si="129"/>
        <v>80675670867.388321</v>
      </c>
      <c r="BZ68" s="5">
        <f t="shared" si="129"/>
        <v>81330853098.664993</v>
      </c>
      <c r="CA68" s="5">
        <f t="shared" si="129"/>
        <v>81909571714.835831</v>
      </c>
      <c r="CB68" s="5">
        <f t="shared" si="129"/>
        <v>82426285391.542496</v>
      </c>
      <c r="CC68" s="5">
        <f t="shared" si="129"/>
        <v>82991390425.005005</v>
      </c>
      <c r="CD68" s="5">
        <f t="shared" si="129"/>
        <v>83325914409.824158</v>
      </c>
      <c r="CE68" s="5">
        <f t="shared" si="129"/>
        <v>83703771826.101669</v>
      </c>
      <c r="CF68" s="5">
        <f t="shared" si="129"/>
        <v>84074913303.346664</v>
      </c>
      <c r="CG68" s="5">
        <f t="shared" si="129"/>
        <v>84263622249.197495</v>
      </c>
      <c r="CH68" s="5">
        <f t="shared" si="129"/>
        <v>84734023755.388336</v>
      </c>
      <c r="CI68" s="5">
        <f t="shared" si="129"/>
        <v>85235757936.084991</v>
      </c>
      <c r="CJ68" s="5">
        <f t="shared" si="129"/>
        <v>85786082109.714172</v>
      </c>
      <c r="CK68" s="5">
        <f t="shared" si="129"/>
        <v>86080296976.619995</v>
      </c>
      <c r="CL68" s="5">
        <f t="shared" si="129"/>
        <v>86331906964.825851</v>
      </c>
      <c r="CM68" s="5">
        <f t="shared" si="129"/>
        <v>86746644787.103348</v>
      </c>
      <c r="CN68" s="5">
        <f t="shared" si="129"/>
        <v>87307770392.998322</v>
      </c>
      <c r="CO68" s="5">
        <f t="shared" si="129"/>
        <v>87861788601.055008</v>
      </c>
      <c r="CP68" s="5">
        <f t="shared" si="129"/>
        <v>88554511552.958344</v>
      </c>
      <c r="CQ68" s="5">
        <f t="shared" si="129"/>
        <v>89260690748.568329</v>
      </c>
      <c r="CR68" s="5">
        <f t="shared" si="129"/>
        <v>90339391565.885834</v>
      </c>
      <c r="CS68" s="5">
        <f t="shared" si="129"/>
        <v>91272806743.668335</v>
      </c>
      <c r="CT68" s="5">
        <f t="shared" si="129"/>
        <v>92047078075.118332</v>
      </c>
      <c r="CU68" s="5">
        <f t="shared" si="129"/>
        <v>92807042639.161652</v>
      </c>
      <c r="CV68" s="5">
        <f t="shared" si="129"/>
        <v>93334918011.766663</v>
      </c>
    </row>
    <row r="69" spans="1:100" x14ac:dyDescent="0.3">
      <c r="A69" s="1">
        <v>2</v>
      </c>
      <c r="B69" s="1">
        <v>3</v>
      </c>
      <c r="C69" s="1" t="s">
        <v>13</v>
      </c>
      <c r="D69" s="5">
        <f t="shared" ref="D69:BO69" si="130">+D33+D51</f>
        <v>22154774614.735832</v>
      </c>
      <c r="E69" s="5">
        <f t="shared" si="130"/>
        <v>22413971117.362499</v>
      </c>
      <c r="F69" s="5">
        <f t="shared" si="130"/>
        <v>22670403085.95417</v>
      </c>
      <c r="G69" s="5">
        <f t="shared" si="130"/>
        <v>22788331032.813332</v>
      </c>
      <c r="H69" s="5">
        <f t="shared" si="130"/>
        <v>22848846414.508335</v>
      </c>
      <c r="I69" s="5">
        <f t="shared" si="130"/>
        <v>22929525621.175835</v>
      </c>
      <c r="J69" s="5">
        <f t="shared" si="130"/>
        <v>22943570945.009998</v>
      </c>
      <c r="K69" s="5">
        <f t="shared" si="130"/>
        <v>23078497927.958332</v>
      </c>
      <c r="L69" s="5">
        <f t="shared" si="130"/>
        <v>23197054764.339165</v>
      </c>
      <c r="M69" s="5">
        <f t="shared" si="130"/>
        <v>23317514136.606663</v>
      </c>
      <c r="N69" s="5">
        <f t="shared" si="130"/>
        <v>23519372052.1875</v>
      </c>
      <c r="O69" s="5">
        <f t="shared" si="130"/>
        <v>23853845391.372501</v>
      </c>
      <c r="P69" s="5">
        <f t="shared" si="130"/>
        <v>23857856377.734169</v>
      </c>
      <c r="Q69" s="5">
        <f t="shared" si="130"/>
        <v>24121840586.41917</v>
      </c>
      <c r="R69" s="5">
        <f t="shared" si="130"/>
        <v>24467401614.065002</v>
      </c>
      <c r="S69" s="5">
        <f t="shared" si="130"/>
        <v>24699308102.630833</v>
      </c>
      <c r="T69" s="5">
        <f t="shared" si="130"/>
        <v>24951814339.137497</v>
      </c>
      <c r="U69" s="5">
        <f t="shared" si="130"/>
        <v>25205821172.455833</v>
      </c>
      <c r="V69" s="5">
        <f t="shared" si="130"/>
        <v>25670593101.217499</v>
      </c>
      <c r="W69" s="5">
        <f t="shared" si="130"/>
        <v>26132390083.999165</v>
      </c>
      <c r="X69" s="5">
        <f t="shared" si="130"/>
        <v>26818264841.509167</v>
      </c>
      <c r="Y69" s="5">
        <f t="shared" si="130"/>
        <v>27445018154.60833</v>
      </c>
      <c r="Z69" s="5">
        <f t="shared" si="130"/>
        <v>27955380178.659164</v>
      </c>
      <c r="AA69" s="5">
        <f t="shared" si="130"/>
        <v>28566334074.110832</v>
      </c>
      <c r="AB69" s="5">
        <f t="shared" si="130"/>
        <v>29323698797.702499</v>
      </c>
      <c r="AC69" s="5">
        <f t="shared" si="130"/>
        <v>29886375733.404999</v>
      </c>
      <c r="AD69" s="5">
        <f t="shared" si="130"/>
        <v>30344267345.78083</v>
      </c>
      <c r="AE69" s="5">
        <f t="shared" si="130"/>
        <v>30834358969.324997</v>
      </c>
      <c r="AF69" s="5">
        <f t="shared" si="130"/>
        <v>31289351574.710835</v>
      </c>
      <c r="AG69" s="5">
        <f t="shared" si="130"/>
        <v>31701018587.962502</v>
      </c>
      <c r="AH69" s="5">
        <f t="shared" si="130"/>
        <v>32042219156.979164</v>
      </c>
      <c r="AI69" s="5">
        <f t="shared" si="130"/>
        <v>32242725247.918331</v>
      </c>
      <c r="AJ69" s="5">
        <f t="shared" si="130"/>
        <v>32231923300.324997</v>
      </c>
      <c r="AK69" s="5">
        <f t="shared" si="130"/>
        <v>32494959426.695</v>
      </c>
      <c r="AL69" s="5">
        <f t="shared" si="130"/>
        <v>32790858987.866665</v>
      </c>
      <c r="AM69" s="5">
        <f t="shared" si="130"/>
        <v>32856898130.104168</v>
      </c>
      <c r="AN69" s="5">
        <f t="shared" si="130"/>
        <v>33045835621.285835</v>
      </c>
      <c r="AO69" s="5">
        <f t="shared" si="130"/>
        <v>33425186852.667496</v>
      </c>
      <c r="AP69" s="5">
        <f t="shared" si="130"/>
        <v>33850065284.677505</v>
      </c>
      <c r="AQ69" s="5">
        <f t="shared" si="130"/>
        <v>34324667779.912498</v>
      </c>
      <c r="AR69" s="5">
        <f t="shared" si="130"/>
        <v>34968062733.896667</v>
      </c>
      <c r="AS69" s="5">
        <f t="shared" si="130"/>
        <v>35711704730.887497</v>
      </c>
      <c r="AT69" s="5">
        <f t="shared" si="130"/>
        <v>36260823497.811661</v>
      </c>
      <c r="AU69" s="5">
        <f t="shared" si="130"/>
        <v>36959003814.857498</v>
      </c>
      <c r="AV69" s="5">
        <f t="shared" si="130"/>
        <v>37715988840.469162</v>
      </c>
      <c r="AW69" s="5">
        <f t="shared" si="130"/>
        <v>38363108962.5625</v>
      </c>
      <c r="AX69" s="5">
        <f t="shared" si="130"/>
        <v>39116389341.884163</v>
      </c>
      <c r="AY69" s="5">
        <f t="shared" si="130"/>
        <v>40086108399.473328</v>
      </c>
      <c r="AZ69" s="5">
        <f t="shared" si="130"/>
        <v>40903804838.526665</v>
      </c>
      <c r="BA69" s="5">
        <f t="shared" si="130"/>
        <v>41234349486.657501</v>
      </c>
      <c r="BB69" s="5">
        <f t="shared" si="130"/>
        <v>41546030098.589996</v>
      </c>
      <c r="BC69" s="5">
        <f t="shared" si="130"/>
        <v>41621568275.308334</v>
      </c>
      <c r="BD69" s="5">
        <f t="shared" si="130"/>
        <v>41550615102.972504</v>
      </c>
      <c r="BE69" s="5">
        <f t="shared" si="130"/>
        <v>41408016505.623337</v>
      </c>
      <c r="BF69" s="5">
        <f t="shared" si="130"/>
        <v>41271770223.425003</v>
      </c>
      <c r="BG69" s="5">
        <f t="shared" si="130"/>
        <v>41290042626.8825</v>
      </c>
      <c r="BH69" s="5">
        <f t="shared" si="130"/>
        <v>41149577983.33416</v>
      </c>
      <c r="BI69" s="5">
        <f t="shared" si="130"/>
        <v>41095580511.223335</v>
      </c>
      <c r="BJ69" s="5">
        <f t="shared" si="130"/>
        <v>40881493943.316673</v>
      </c>
      <c r="BK69" s="5">
        <f t="shared" si="130"/>
        <v>40506781058.540833</v>
      </c>
      <c r="BL69" s="5">
        <f t="shared" si="130"/>
        <v>40068118034.647499</v>
      </c>
      <c r="BM69" s="5">
        <f t="shared" si="130"/>
        <v>39860925803.989166</v>
      </c>
      <c r="BN69" s="5">
        <f t="shared" si="130"/>
        <v>39652872726.623337</v>
      </c>
      <c r="BO69" s="5">
        <f t="shared" si="130"/>
        <v>39909029124.020004</v>
      </c>
      <c r="BP69" s="5">
        <f t="shared" ref="BP69:CV69" si="131">+BP33+BP51</f>
        <v>40086276680.250839</v>
      </c>
      <c r="BQ69" s="5">
        <f t="shared" si="131"/>
        <v>40229868529.029167</v>
      </c>
      <c r="BR69" s="5">
        <f t="shared" si="131"/>
        <v>40447243381.045837</v>
      </c>
      <c r="BS69" s="5">
        <f t="shared" si="131"/>
        <v>40599793851.405838</v>
      </c>
      <c r="BT69" s="5">
        <f t="shared" si="131"/>
        <v>40896951589.380836</v>
      </c>
      <c r="BU69" s="5">
        <f t="shared" si="131"/>
        <v>41078119783.294174</v>
      </c>
      <c r="BV69" s="5">
        <f t="shared" si="131"/>
        <v>41243949553.400002</v>
      </c>
      <c r="BW69" s="5">
        <f t="shared" si="131"/>
        <v>41477313770.150009</v>
      </c>
      <c r="BX69" s="5">
        <f t="shared" si="131"/>
        <v>41685173600.513336</v>
      </c>
      <c r="BY69" s="5">
        <f t="shared" si="131"/>
        <v>42089665571.763336</v>
      </c>
      <c r="BZ69" s="5">
        <f t="shared" si="131"/>
        <v>42508162688.104164</v>
      </c>
      <c r="CA69" s="5">
        <f t="shared" si="131"/>
        <v>42592875494.082497</v>
      </c>
      <c r="CB69" s="5">
        <f t="shared" si="131"/>
        <v>42636159993.655838</v>
      </c>
      <c r="CC69" s="5">
        <f t="shared" si="131"/>
        <v>42909372516.764168</v>
      </c>
      <c r="CD69" s="5">
        <f t="shared" si="131"/>
        <v>43451502685.827499</v>
      </c>
      <c r="CE69" s="5">
        <f t="shared" si="131"/>
        <v>43811120392.054169</v>
      </c>
      <c r="CF69" s="5">
        <f t="shared" si="131"/>
        <v>43965284722.544998</v>
      </c>
      <c r="CG69" s="5">
        <f t="shared" si="131"/>
        <v>43973169177.970833</v>
      </c>
      <c r="CH69" s="5">
        <f t="shared" si="131"/>
        <v>44214734730.541664</v>
      </c>
      <c r="CI69" s="5">
        <f t="shared" si="131"/>
        <v>44489532149.904999</v>
      </c>
      <c r="CJ69" s="5">
        <f t="shared" si="131"/>
        <v>44793451292.175835</v>
      </c>
      <c r="CK69" s="5">
        <f t="shared" si="131"/>
        <v>45051006622.749176</v>
      </c>
      <c r="CL69" s="5">
        <f t="shared" si="131"/>
        <v>45358078487.490829</v>
      </c>
      <c r="CM69" s="5">
        <f t="shared" si="131"/>
        <v>45783912784.605003</v>
      </c>
      <c r="CN69" s="5">
        <f t="shared" si="131"/>
        <v>46419418675.352501</v>
      </c>
      <c r="CO69" s="5">
        <f t="shared" si="131"/>
        <v>47147029755.188339</v>
      </c>
      <c r="CP69" s="5">
        <f t="shared" si="131"/>
        <v>47456778185.164162</v>
      </c>
      <c r="CQ69" s="5">
        <f t="shared" si="131"/>
        <v>47800382044.247505</v>
      </c>
      <c r="CR69" s="5">
        <f t="shared" si="131"/>
        <v>48431943551.068329</v>
      </c>
      <c r="CS69" s="5">
        <f t="shared" si="131"/>
        <v>49210968645.495827</v>
      </c>
      <c r="CT69" s="5">
        <f t="shared" si="131"/>
        <v>49804369512.651672</v>
      </c>
      <c r="CU69" s="5">
        <f t="shared" si="131"/>
        <v>50141142823.840004</v>
      </c>
      <c r="CV69" s="5">
        <f t="shared" si="131"/>
        <v>50602063425.285835</v>
      </c>
    </row>
    <row r="70" spans="1:100" x14ac:dyDescent="0.3">
      <c r="C70" s="1" t="s">
        <v>15</v>
      </c>
      <c r="D70" s="6">
        <f>+SUM(D60:D69)</f>
        <v>138081015363.43335</v>
      </c>
      <c r="E70" s="6">
        <f t="shared" ref="E70" si="132">+SUM(E60:E69)</f>
        <v>139167574917.15417</v>
      </c>
      <c r="F70" s="6">
        <f t="shared" ref="F70" si="133">+SUM(F60:F69)</f>
        <v>140149070873.7825</v>
      </c>
      <c r="G70" s="6">
        <f t="shared" ref="G70" si="134">+SUM(G60:G69)</f>
        <v>141290874790.3175</v>
      </c>
      <c r="H70" s="6">
        <f t="shared" ref="H70" si="135">+SUM(H60:H69)</f>
        <v>142232408321.32666</v>
      </c>
      <c r="I70" s="6">
        <f t="shared" ref="I70" si="136">+SUM(I60:I69)</f>
        <v>143631163667.30417</v>
      </c>
      <c r="J70" s="6">
        <f t="shared" ref="J70" si="137">+SUM(J60:J69)</f>
        <v>144872705008.45667</v>
      </c>
      <c r="K70" s="6">
        <f t="shared" ref="K70" si="138">+SUM(K60:K69)</f>
        <v>146088097750.42252</v>
      </c>
      <c r="L70" s="6">
        <f t="shared" ref="L70" si="139">+SUM(L60:L69)</f>
        <v>147562940708.79419</v>
      </c>
      <c r="M70" s="6">
        <f t="shared" ref="M70" si="140">+SUM(M60:M69)</f>
        <v>149024587322.12</v>
      </c>
      <c r="N70" s="6">
        <f t="shared" ref="N70" si="141">+SUM(N60:N69)</f>
        <v>150868239209.83582</v>
      </c>
      <c r="O70" s="6">
        <f t="shared" ref="O70" si="142">+SUM(O60:O69)</f>
        <v>152907690874.26169</v>
      </c>
      <c r="P70" s="6">
        <f t="shared" ref="P70" si="143">+SUM(P60:P69)</f>
        <v>154689231427.42001</v>
      </c>
      <c r="Q70" s="6">
        <f t="shared" ref="Q70" si="144">+SUM(Q60:Q69)</f>
        <v>156697391275.70166</v>
      </c>
      <c r="R70" s="6">
        <f t="shared" ref="R70" si="145">+SUM(R60:R69)</f>
        <v>158911234216.72998</v>
      </c>
      <c r="S70" s="6">
        <f t="shared" ref="S70" si="146">+SUM(S60:S69)</f>
        <v>160958339151.87582</v>
      </c>
      <c r="T70" s="6">
        <f t="shared" ref="T70" si="147">+SUM(T60:T69)</f>
        <v>162950885663.8158</v>
      </c>
      <c r="U70" s="6">
        <f t="shared" ref="U70" si="148">+SUM(U60:U69)</f>
        <v>164629619500.50418</v>
      </c>
      <c r="V70" s="6">
        <f t="shared" ref="V70" si="149">+SUM(V60:V69)</f>
        <v>166736412170.71835</v>
      </c>
      <c r="W70" s="6">
        <f t="shared" ref="W70" si="150">+SUM(W60:W69)</f>
        <v>169256225074.22165</v>
      </c>
      <c r="X70" s="6">
        <f t="shared" ref="X70" si="151">+SUM(X60:X69)</f>
        <v>171747554922.45416</v>
      </c>
      <c r="Y70" s="6">
        <f t="shared" ref="Y70" si="152">+SUM(Y60:Y69)</f>
        <v>173989660547.46338</v>
      </c>
      <c r="Z70" s="6">
        <f t="shared" ref="Z70" si="153">+SUM(Z60:Z69)</f>
        <v>175941769742.80164</v>
      </c>
      <c r="AA70" s="6">
        <f t="shared" ref="AA70" si="154">+SUM(AA60:AA69)</f>
        <v>178115752246.29584</v>
      </c>
      <c r="AB70" s="6">
        <f t="shared" ref="AB70" si="155">+SUM(AB60:AB69)</f>
        <v>180400737778.31</v>
      </c>
      <c r="AC70" s="6">
        <f t="shared" ref="AC70" si="156">+SUM(AC60:AC69)</f>
        <v>182404365488.57169</v>
      </c>
      <c r="AD70" s="6">
        <f t="shared" ref="AD70" si="157">+SUM(AD60:AD69)</f>
        <v>184162416782.91248</v>
      </c>
      <c r="AE70" s="6">
        <f t="shared" ref="AE70" si="158">+SUM(AE60:AE69)</f>
        <v>185730135121.32831</v>
      </c>
      <c r="AF70" s="6">
        <f t="shared" ref="AF70" si="159">+SUM(AF60:AF69)</f>
        <v>187395355764.43002</v>
      </c>
      <c r="AG70" s="6">
        <f t="shared" ref="AG70" si="160">+SUM(AG60:AG69)</f>
        <v>188846895555.68417</v>
      </c>
      <c r="AH70" s="6">
        <f t="shared" ref="AH70" si="161">+SUM(AH60:AH69)</f>
        <v>190174001678.6683</v>
      </c>
      <c r="AI70" s="6">
        <f t="shared" ref="AI70" si="162">+SUM(AI60:AI69)</f>
        <v>191144183447.10834</v>
      </c>
      <c r="AJ70" s="6">
        <f t="shared" ref="AJ70" si="163">+SUM(AJ60:AJ69)</f>
        <v>191890488845.21582</v>
      </c>
      <c r="AK70" s="6">
        <f t="shared" ref="AK70" si="164">+SUM(AK60:AK69)</f>
        <v>193518480850.23419</v>
      </c>
      <c r="AL70" s="6">
        <f t="shared" ref="AL70" si="165">+SUM(AL60:AL69)</f>
        <v>195077272628.99167</v>
      </c>
      <c r="AM70" s="6">
        <f t="shared" ref="AM70" si="166">+SUM(AM60:AM69)</f>
        <v>196121526302.32916</v>
      </c>
      <c r="AN70" s="6">
        <f t="shared" ref="AN70" si="167">+SUM(AN60:AN69)</f>
        <v>197572462769.22165</v>
      </c>
      <c r="AO70" s="6">
        <f t="shared" ref="AO70" si="168">+SUM(AO60:AO69)</f>
        <v>199074501427.16248</v>
      </c>
      <c r="AP70" s="6">
        <f t="shared" ref="AP70" si="169">+SUM(AP60:AP69)</f>
        <v>200951067690.61835</v>
      </c>
      <c r="AQ70" s="6">
        <f t="shared" ref="AQ70" si="170">+SUM(AQ60:AQ69)</f>
        <v>203205581253.53998</v>
      </c>
      <c r="AR70" s="6">
        <f t="shared" ref="AR70" si="171">+SUM(AR60:AR69)</f>
        <v>205756997124.61002</v>
      </c>
      <c r="AS70" s="6">
        <f t="shared" ref="AS70" si="172">+SUM(AS60:AS69)</f>
        <v>208552620443.49084</v>
      </c>
      <c r="AT70" s="6">
        <f t="shared" ref="AT70" si="173">+SUM(AT60:AT69)</f>
        <v>211422689227.39331</v>
      </c>
      <c r="AU70" s="6">
        <f t="shared" ref="AU70" si="174">+SUM(AU60:AU69)</f>
        <v>214624550878.58417</v>
      </c>
      <c r="AV70" s="6">
        <f t="shared" ref="AV70" si="175">+SUM(AV60:AV69)</f>
        <v>218544655506.59418</v>
      </c>
      <c r="AW70" s="6">
        <f t="shared" ref="AW70" si="176">+SUM(AW60:AW69)</f>
        <v>222257466673.74915</v>
      </c>
      <c r="AX70" s="6">
        <f t="shared" ref="AX70" si="177">+SUM(AX60:AX69)</f>
        <v>226597925671.16998</v>
      </c>
      <c r="AY70" s="6">
        <f t="shared" ref="AY70" si="178">+SUM(AY60:AY69)</f>
        <v>231225132636.34747</v>
      </c>
      <c r="AZ70" s="6">
        <f t="shared" ref="AZ70" si="179">+SUM(AZ60:AZ69)</f>
        <v>235441812025.68585</v>
      </c>
      <c r="BA70" s="6">
        <f t="shared" ref="BA70" si="180">+SUM(BA60:BA69)</f>
        <v>237029051774.05753</v>
      </c>
      <c r="BB70" s="6">
        <f t="shared" ref="BB70" si="181">+SUM(BB60:BB69)</f>
        <v>238454237437.32666</v>
      </c>
      <c r="BC70" s="6">
        <f t="shared" ref="BC70" si="182">+SUM(BC60:BC69)</f>
        <v>239042875711.54498</v>
      </c>
      <c r="BD70" s="6">
        <f t="shared" ref="BD70" si="183">+SUM(BD60:BD69)</f>
        <v>239113757457.15665</v>
      </c>
      <c r="BE70" s="6">
        <f t="shared" ref="BE70" si="184">+SUM(BE60:BE69)</f>
        <v>239211918696.39667</v>
      </c>
      <c r="BF70" s="6">
        <f t="shared" ref="BF70" si="185">+SUM(BF60:BF69)</f>
        <v>238353250334.45416</v>
      </c>
      <c r="BG70" s="6">
        <f t="shared" ref="BG70" si="186">+SUM(BG60:BG69)</f>
        <v>237622535384.09998</v>
      </c>
      <c r="BH70" s="6">
        <f t="shared" ref="BH70" si="187">+SUM(BH60:BH69)</f>
        <v>236414556339.58832</v>
      </c>
      <c r="BI70" s="6">
        <f t="shared" ref="BI70" si="188">+SUM(BI60:BI69)</f>
        <v>234590412049.79413</v>
      </c>
      <c r="BJ70" s="6">
        <f t="shared" ref="BJ70" si="189">+SUM(BJ60:BJ69)</f>
        <v>232194630587.04001</v>
      </c>
      <c r="BK70" s="6">
        <f t="shared" ref="BK70" si="190">+SUM(BK60:BK69)</f>
        <v>229543458617.90668</v>
      </c>
      <c r="BL70" s="6">
        <f t="shared" ref="BL70" si="191">+SUM(BL60:BL69)</f>
        <v>226716425760.60999</v>
      </c>
      <c r="BM70" s="6">
        <f t="shared" ref="BM70" si="192">+SUM(BM60:BM69)</f>
        <v>226247453355.70667</v>
      </c>
      <c r="BN70" s="6">
        <f t="shared" ref="BN70" si="193">+SUM(BN60:BN69)</f>
        <v>225398560563.41168</v>
      </c>
      <c r="BO70" s="6">
        <f t="shared" ref="BO70" si="194">+SUM(BO60:BO69)</f>
        <v>225052464872.41583</v>
      </c>
      <c r="BP70" s="6">
        <f t="shared" ref="BP70" si="195">+SUM(BP60:BP69)</f>
        <v>225004637471.47919</v>
      </c>
      <c r="BQ70" s="6">
        <f t="shared" ref="BQ70" si="196">+SUM(BQ60:BQ69)</f>
        <v>224949585114.46832</v>
      </c>
      <c r="BR70" s="6">
        <f t="shared" ref="BR70" si="197">+SUM(BR60:BR69)</f>
        <v>225275423938.47583</v>
      </c>
      <c r="BS70" s="6">
        <f t="shared" ref="BS70" si="198">+SUM(BS60:BS69)</f>
        <v>225030437089.08417</v>
      </c>
      <c r="BT70" s="6">
        <f t="shared" ref="BT70" si="199">+SUM(BT60:BT69)</f>
        <v>225123656214.71249</v>
      </c>
      <c r="BU70" s="6">
        <f t="shared" ref="BU70" si="200">+SUM(BU60:BU69)</f>
        <v>225801236851.09753</v>
      </c>
      <c r="BV70" s="6">
        <f t="shared" ref="BV70" si="201">+SUM(BV60:BV69)</f>
        <v>226563076464.45834</v>
      </c>
      <c r="BW70" s="6">
        <f t="shared" ref="BW70" si="202">+SUM(BW60:BW69)</f>
        <v>227321122830.27252</v>
      </c>
      <c r="BX70" s="6">
        <f t="shared" ref="BX70" si="203">+SUM(BX60:BX69)</f>
        <v>228465497495.20248</v>
      </c>
      <c r="BY70" s="6">
        <f t="shared" ref="BY70" si="204">+SUM(BY60:BY69)</f>
        <v>229810056669.63083</v>
      </c>
      <c r="BZ70" s="6">
        <f t="shared" ref="BZ70" si="205">+SUM(BZ60:BZ69)</f>
        <v>231091141978.06332</v>
      </c>
      <c r="CA70" s="6">
        <f t="shared" ref="CA70" si="206">+SUM(CA60:CA69)</f>
        <v>232360439812.37662</v>
      </c>
      <c r="CB70" s="6">
        <f t="shared" ref="CB70" si="207">+SUM(CB60:CB69)</f>
        <v>233437162220.1825</v>
      </c>
      <c r="CC70" s="6">
        <f t="shared" ref="CC70" si="208">+SUM(CC60:CC69)</f>
        <v>234640411387.73999</v>
      </c>
      <c r="CD70" s="6">
        <f t="shared" ref="CD70" si="209">+SUM(CD60:CD69)</f>
        <v>236138649512.81335</v>
      </c>
      <c r="CE70" s="6">
        <f t="shared" ref="CE70" si="210">+SUM(CE60:CE69)</f>
        <v>237800349521.55417</v>
      </c>
      <c r="CF70" s="6">
        <f t="shared" ref="CF70" si="211">+SUM(CF60:CF69)</f>
        <v>239060389932.91748</v>
      </c>
      <c r="CG70" s="6">
        <f t="shared" ref="CG70" si="212">+SUM(CG60:CG69)</f>
        <v>239565841025.14667</v>
      </c>
      <c r="CH70" s="6">
        <f t="shared" ref="CH70" si="213">+SUM(CH60:CH69)</f>
        <v>240715554406.76413</v>
      </c>
      <c r="CI70" s="6">
        <f t="shared" ref="CI70" si="214">+SUM(CI60:CI69)</f>
        <v>242064389871.50165</v>
      </c>
      <c r="CJ70" s="6">
        <f t="shared" ref="CJ70" si="215">+SUM(CJ60:CJ69)</f>
        <v>243487126871.50082</v>
      </c>
      <c r="CK70" s="6">
        <f t="shared" ref="CK70" si="216">+SUM(CK60:CK69)</f>
        <v>244898487099.27081</v>
      </c>
      <c r="CL70" s="6">
        <f t="shared" ref="CL70" si="217">+SUM(CL60:CL69)</f>
        <v>246395484410.86084</v>
      </c>
      <c r="CM70" s="6">
        <f t="shared" ref="CM70" si="218">+SUM(CM60:CM69)</f>
        <v>248197305352.2092</v>
      </c>
      <c r="CN70" s="6">
        <f t="shared" ref="CN70" si="219">+SUM(CN60:CN69)</f>
        <v>250197073310.04831</v>
      </c>
      <c r="CO70" s="6">
        <f t="shared" ref="CO70" si="220">+SUM(CO60:CO69)</f>
        <v>252521904865.02081</v>
      </c>
      <c r="CP70" s="6">
        <f t="shared" ref="CP70" si="221">+SUM(CP60:CP69)</f>
        <v>254315338552.685</v>
      </c>
      <c r="CQ70" s="6">
        <f t="shared" ref="CQ70" si="222">+SUM(CQ60:CQ69)</f>
        <v>256220616199.45001</v>
      </c>
      <c r="CR70" s="6">
        <f t="shared" ref="CR70" si="223">+SUM(CR60:CR69)</f>
        <v>258578306416.15085</v>
      </c>
      <c r="CS70" s="6">
        <f t="shared" ref="CS70" si="224">+SUM(CS60:CS69)</f>
        <v>261299345187.84167</v>
      </c>
      <c r="CT70" s="6">
        <f t="shared" ref="CT70" si="225">+SUM(CT60:CT69)</f>
        <v>263400298463.19586</v>
      </c>
      <c r="CU70" s="6">
        <f t="shared" ref="CU70" si="226">+SUM(CU60:CU69)</f>
        <v>265423275976.12164</v>
      </c>
      <c r="CV70" s="6">
        <f t="shared" ref="CV70" si="227">+SUM(CV60:CV69)</f>
        <v>267074009737.57999</v>
      </c>
    </row>
    <row r="71" spans="1:100" x14ac:dyDescent="0.3">
      <c r="C71" s="1" t="s">
        <v>20</v>
      </c>
      <c r="D71" s="6">
        <f>+SUM(D60:D63)</f>
        <v>11920174809.005835</v>
      </c>
      <c r="E71" s="6">
        <f t="shared" ref="E71:BP71" si="228">+SUM(E60:E63)</f>
        <v>12144716376.99</v>
      </c>
      <c r="F71" s="6">
        <f t="shared" si="228"/>
        <v>12313268398.762501</v>
      </c>
      <c r="G71" s="6">
        <f t="shared" si="228"/>
        <v>12458061146.2075</v>
      </c>
      <c r="H71" s="6">
        <f t="shared" si="228"/>
        <v>12575134616.700003</v>
      </c>
      <c r="I71" s="6">
        <f t="shared" si="228"/>
        <v>12786092484.2325</v>
      </c>
      <c r="J71" s="6">
        <f t="shared" si="228"/>
        <v>12996626845.045832</v>
      </c>
      <c r="K71" s="6">
        <f t="shared" si="228"/>
        <v>13183747191.548336</v>
      </c>
      <c r="L71" s="6">
        <f t="shared" si="228"/>
        <v>13339733603.396666</v>
      </c>
      <c r="M71" s="6">
        <f t="shared" si="228"/>
        <v>13480037069.987497</v>
      </c>
      <c r="N71" s="6">
        <f t="shared" si="228"/>
        <v>13617285404.132498</v>
      </c>
      <c r="O71" s="6">
        <f t="shared" si="228"/>
        <v>13801748626.2325</v>
      </c>
      <c r="P71" s="6">
        <f t="shared" si="228"/>
        <v>13979020909.781668</v>
      </c>
      <c r="Q71" s="6">
        <f t="shared" si="228"/>
        <v>14168111957.621668</v>
      </c>
      <c r="R71" s="6">
        <f t="shared" si="228"/>
        <v>14332620333.963335</v>
      </c>
      <c r="S71" s="6">
        <f t="shared" si="228"/>
        <v>14533676907.405001</v>
      </c>
      <c r="T71" s="6">
        <f t="shared" si="228"/>
        <v>14781525413.195</v>
      </c>
      <c r="U71" s="6">
        <f t="shared" si="228"/>
        <v>14992197194.549166</v>
      </c>
      <c r="V71" s="6">
        <f t="shared" si="228"/>
        <v>15308707143.135834</v>
      </c>
      <c r="W71" s="6">
        <f t="shared" si="228"/>
        <v>15604767542.585831</v>
      </c>
      <c r="X71" s="6">
        <f t="shared" si="228"/>
        <v>15901028868.158333</v>
      </c>
      <c r="Y71" s="6">
        <f t="shared" si="228"/>
        <v>16144346618.664999</v>
      </c>
      <c r="Z71" s="6">
        <f t="shared" si="228"/>
        <v>16386453240.692499</v>
      </c>
      <c r="AA71" s="6">
        <f t="shared" si="228"/>
        <v>16586097454.119999</v>
      </c>
      <c r="AB71" s="6">
        <f t="shared" si="228"/>
        <v>16782751730.296667</v>
      </c>
      <c r="AC71" s="6">
        <f t="shared" si="228"/>
        <v>17008521995.020834</v>
      </c>
      <c r="AD71" s="6">
        <f t="shared" si="228"/>
        <v>17295682238.278336</v>
      </c>
      <c r="AE71" s="6">
        <f t="shared" si="228"/>
        <v>17503268975.573334</v>
      </c>
      <c r="AF71" s="6">
        <f t="shared" si="228"/>
        <v>17691133599.645</v>
      </c>
      <c r="AG71" s="6">
        <f t="shared" si="228"/>
        <v>17848425103.302498</v>
      </c>
      <c r="AH71" s="6">
        <f t="shared" si="228"/>
        <v>17953564756.620831</v>
      </c>
      <c r="AI71" s="6">
        <f t="shared" si="228"/>
        <v>18060867569.425835</v>
      </c>
      <c r="AJ71" s="6">
        <f t="shared" si="228"/>
        <v>18163075874.224167</v>
      </c>
      <c r="AK71" s="6">
        <f t="shared" si="228"/>
        <v>18343345719.581665</v>
      </c>
      <c r="AL71" s="6">
        <f t="shared" si="228"/>
        <v>18527740003.857498</v>
      </c>
      <c r="AM71" s="6">
        <f t="shared" si="228"/>
        <v>18708219593.464169</v>
      </c>
      <c r="AN71" s="6">
        <f t="shared" si="228"/>
        <v>18963881910.950001</v>
      </c>
      <c r="AO71" s="6">
        <f t="shared" si="228"/>
        <v>19226514173.220833</v>
      </c>
      <c r="AP71" s="6">
        <f t="shared" si="228"/>
        <v>19440955200.950005</v>
      </c>
      <c r="AQ71" s="6">
        <f t="shared" si="228"/>
        <v>19675302033.589169</v>
      </c>
      <c r="AR71" s="6">
        <f t="shared" si="228"/>
        <v>19890936840.275833</v>
      </c>
      <c r="AS71" s="6">
        <f t="shared" si="228"/>
        <v>20136315536.599167</v>
      </c>
      <c r="AT71" s="6">
        <f t="shared" si="228"/>
        <v>20357478514.654167</v>
      </c>
      <c r="AU71" s="6">
        <f t="shared" si="228"/>
        <v>20659620201.205002</v>
      </c>
      <c r="AV71" s="6">
        <f t="shared" si="228"/>
        <v>21068149444.084167</v>
      </c>
      <c r="AW71" s="6">
        <f t="shared" si="228"/>
        <v>21381182115.513336</v>
      </c>
      <c r="AX71" s="6">
        <f t="shared" si="228"/>
        <v>21704386236.641666</v>
      </c>
      <c r="AY71" s="6">
        <f t="shared" si="228"/>
        <v>22143678987.097504</v>
      </c>
      <c r="AZ71" s="6">
        <f t="shared" si="228"/>
        <v>22558108475.76833</v>
      </c>
      <c r="BA71" s="6">
        <f t="shared" si="228"/>
        <v>22832521407.780838</v>
      </c>
      <c r="BB71" s="6">
        <f t="shared" si="228"/>
        <v>23146824985.813335</v>
      </c>
      <c r="BC71" s="6">
        <f t="shared" si="228"/>
        <v>23341446144.467499</v>
      </c>
      <c r="BD71" s="6">
        <f t="shared" si="228"/>
        <v>23523321172.844166</v>
      </c>
      <c r="BE71" s="6">
        <f t="shared" si="228"/>
        <v>23699593707.014168</v>
      </c>
      <c r="BF71" s="6">
        <f t="shared" si="228"/>
        <v>23783256013.599998</v>
      </c>
      <c r="BG71" s="6">
        <f t="shared" si="228"/>
        <v>23868417537.211662</v>
      </c>
      <c r="BH71" s="6">
        <f t="shared" si="228"/>
        <v>23923129370.284164</v>
      </c>
      <c r="BI71" s="6">
        <f t="shared" si="228"/>
        <v>23960510781.541664</v>
      </c>
      <c r="BJ71" s="6">
        <f t="shared" si="228"/>
        <v>23978373330.914997</v>
      </c>
      <c r="BK71" s="6">
        <f t="shared" si="228"/>
        <v>23855348329.499168</v>
      </c>
      <c r="BL71" s="6">
        <f t="shared" si="228"/>
        <v>23686882437.4925</v>
      </c>
      <c r="BM71" s="6">
        <f t="shared" si="228"/>
        <v>23504318822.385002</v>
      </c>
      <c r="BN71" s="6">
        <f t="shared" si="228"/>
        <v>23255113880.519165</v>
      </c>
      <c r="BO71" s="6">
        <f t="shared" si="228"/>
        <v>23194660841.019165</v>
      </c>
      <c r="BP71" s="6">
        <f t="shared" si="228"/>
        <v>23149452531.015003</v>
      </c>
      <c r="BQ71" s="6">
        <f t="shared" ref="BQ71:CV71" si="229">+SUM(BQ60:BQ63)</f>
        <v>23150502864.035831</v>
      </c>
      <c r="BR71" s="6">
        <f t="shared" si="229"/>
        <v>23199402416.521664</v>
      </c>
      <c r="BS71" s="6">
        <f t="shared" si="229"/>
        <v>23189096203.640831</v>
      </c>
      <c r="BT71" s="6">
        <f t="shared" si="229"/>
        <v>23106620200.626667</v>
      </c>
      <c r="BU71" s="6">
        <f t="shared" si="229"/>
        <v>23127775384.704166</v>
      </c>
      <c r="BV71" s="6">
        <f t="shared" si="229"/>
        <v>23156073094.2925</v>
      </c>
      <c r="BW71" s="6">
        <f t="shared" si="229"/>
        <v>23168468574.240837</v>
      </c>
      <c r="BX71" s="6">
        <f t="shared" si="229"/>
        <v>23239751600.323334</v>
      </c>
      <c r="BY71" s="6">
        <f t="shared" si="229"/>
        <v>23466731104.445</v>
      </c>
      <c r="BZ71" s="6">
        <f t="shared" si="229"/>
        <v>23759985976.372505</v>
      </c>
      <c r="CA71" s="6">
        <f t="shared" si="229"/>
        <v>23953640688.702503</v>
      </c>
      <c r="CB71" s="6">
        <f t="shared" si="229"/>
        <v>24175993482.160839</v>
      </c>
      <c r="CC71" s="6">
        <f t="shared" si="229"/>
        <v>24308404028.352501</v>
      </c>
      <c r="CD71" s="6">
        <f t="shared" si="229"/>
        <v>24511208337.428333</v>
      </c>
      <c r="CE71" s="6">
        <f t="shared" si="229"/>
        <v>24745310353.531666</v>
      </c>
      <c r="CF71" s="6">
        <f t="shared" si="229"/>
        <v>25029375814.657494</v>
      </c>
      <c r="CG71" s="6">
        <f t="shared" si="229"/>
        <v>25257003152.137497</v>
      </c>
      <c r="CH71" s="6">
        <f t="shared" si="229"/>
        <v>25502734702.036663</v>
      </c>
      <c r="CI71" s="6">
        <f t="shared" si="229"/>
        <v>25873632799.358334</v>
      </c>
      <c r="CJ71" s="6">
        <f t="shared" si="229"/>
        <v>26184384209.571667</v>
      </c>
      <c r="CK71" s="6">
        <f t="shared" si="229"/>
        <v>26447489236.950836</v>
      </c>
      <c r="CL71" s="6">
        <f t="shared" si="229"/>
        <v>26682817542.350834</v>
      </c>
      <c r="CM71" s="6">
        <f t="shared" si="229"/>
        <v>26920762414.96167</v>
      </c>
      <c r="CN71" s="6">
        <f t="shared" si="229"/>
        <v>27132014519.050835</v>
      </c>
      <c r="CO71" s="6">
        <f t="shared" si="229"/>
        <v>27371018727.262497</v>
      </c>
      <c r="CP71" s="6">
        <f t="shared" si="229"/>
        <v>27496967951.960838</v>
      </c>
      <c r="CQ71" s="6">
        <f t="shared" si="229"/>
        <v>27526985630.789169</v>
      </c>
      <c r="CR71" s="6">
        <f t="shared" si="229"/>
        <v>27619777982.415833</v>
      </c>
      <c r="CS71" s="6">
        <f t="shared" si="229"/>
        <v>27796124163.724998</v>
      </c>
      <c r="CT71" s="6">
        <f t="shared" si="229"/>
        <v>27858792832.581665</v>
      </c>
      <c r="CU71" s="6">
        <f t="shared" si="229"/>
        <v>27909031420.329166</v>
      </c>
      <c r="CV71" s="6">
        <f t="shared" si="229"/>
        <v>27926893786.620834</v>
      </c>
    </row>
    <row r="72" spans="1:100" x14ac:dyDescent="0.3">
      <c r="C72" s="1" t="s">
        <v>21</v>
      </c>
      <c r="D72" s="6">
        <f>+SUM(D64:D69)</f>
        <v>126160840554.42749</v>
      </c>
      <c r="E72" s="6">
        <f t="shared" ref="E72:BP72" si="230">+SUM(E64:E69)</f>
        <v>127022858540.16417</v>
      </c>
      <c r="F72" s="6">
        <f t="shared" si="230"/>
        <v>127835802475.02002</v>
      </c>
      <c r="G72" s="6">
        <f t="shared" si="230"/>
        <v>128832813644.11002</v>
      </c>
      <c r="H72" s="6">
        <f t="shared" si="230"/>
        <v>129657273704.62666</v>
      </c>
      <c r="I72" s="6">
        <f t="shared" si="230"/>
        <v>130845071183.07166</v>
      </c>
      <c r="J72" s="6">
        <f t="shared" si="230"/>
        <v>131876078163.41084</v>
      </c>
      <c r="K72" s="6">
        <f t="shared" si="230"/>
        <v>132904350558.87416</v>
      </c>
      <c r="L72" s="6">
        <f t="shared" si="230"/>
        <v>134223207105.39752</v>
      </c>
      <c r="M72" s="6">
        <f t="shared" si="230"/>
        <v>135544550252.13249</v>
      </c>
      <c r="N72" s="6">
        <f t="shared" si="230"/>
        <v>137250953805.70334</v>
      </c>
      <c r="O72" s="6">
        <f t="shared" si="230"/>
        <v>139105942248.02917</v>
      </c>
      <c r="P72" s="6">
        <f t="shared" si="230"/>
        <v>140710210517.63834</v>
      </c>
      <c r="Q72" s="6">
        <f t="shared" si="230"/>
        <v>142529279318.07999</v>
      </c>
      <c r="R72" s="6">
        <f t="shared" si="230"/>
        <v>144578613882.76666</v>
      </c>
      <c r="S72" s="6">
        <f t="shared" si="230"/>
        <v>146424662244.47083</v>
      </c>
      <c r="T72" s="6">
        <f t="shared" si="230"/>
        <v>148169360250.62079</v>
      </c>
      <c r="U72" s="6">
        <f t="shared" si="230"/>
        <v>149637422305.95502</v>
      </c>
      <c r="V72" s="6">
        <f t="shared" si="230"/>
        <v>151427705027.58249</v>
      </c>
      <c r="W72" s="6">
        <f t="shared" si="230"/>
        <v>153651457531.63583</v>
      </c>
      <c r="X72" s="6">
        <f t="shared" si="230"/>
        <v>155846526054.29581</v>
      </c>
      <c r="Y72" s="6">
        <f t="shared" si="230"/>
        <v>157845313928.79837</v>
      </c>
      <c r="Z72" s="6">
        <f t="shared" si="230"/>
        <v>159555316502.10916</v>
      </c>
      <c r="AA72" s="6">
        <f t="shared" si="230"/>
        <v>161529654792.17584</v>
      </c>
      <c r="AB72" s="6">
        <f t="shared" si="230"/>
        <v>163617986048.01334</v>
      </c>
      <c r="AC72" s="6">
        <f t="shared" si="230"/>
        <v>165395843493.55084</v>
      </c>
      <c r="AD72" s="6">
        <f t="shared" si="230"/>
        <v>166866734544.63416</v>
      </c>
      <c r="AE72" s="6">
        <f t="shared" si="230"/>
        <v>168226866145.755</v>
      </c>
      <c r="AF72" s="6">
        <f t="shared" si="230"/>
        <v>169704222164.785</v>
      </c>
      <c r="AG72" s="6">
        <f t="shared" si="230"/>
        <v>170998470452.38165</v>
      </c>
      <c r="AH72" s="6">
        <f t="shared" si="230"/>
        <v>172220436922.04749</v>
      </c>
      <c r="AI72" s="6">
        <f t="shared" si="230"/>
        <v>173083315877.6825</v>
      </c>
      <c r="AJ72" s="6">
        <f t="shared" si="230"/>
        <v>173727412970.9917</v>
      </c>
      <c r="AK72" s="6">
        <f t="shared" si="230"/>
        <v>175175135130.65253</v>
      </c>
      <c r="AL72" s="6">
        <f t="shared" si="230"/>
        <v>176549532625.13419</v>
      </c>
      <c r="AM72" s="6">
        <f t="shared" si="230"/>
        <v>177413306708.86499</v>
      </c>
      <c r="AN72" s="6">
        <f t="shared" si="230"/>
        <v>178608580858.27167</v>
      </c>
      <c r="AO72" s="6">
        <f t="shared" si="230"/>
        <v>179847987253.94165</v>
      </c>
      <c r="AP72" s="6">
        <f t="shared" si="230"/>
        <v>181510112489.66833</v>
      </c>
      <c r="AQ72" s="6">
        <f t="shared" si="230"/>
        <v>183530279219.95084</v>
      </c>
      <c r="AR72" s="6">
        <f t="shared" si="230"/>
        <v>185866060284.33417</v>
      </c>
      <c r="AS72" s="6">
        <f t="shared" si="230"/>
        <v>188416304906.89166</v>
      </c>
      <c r="AT72" s="6">
        <f t="shared" si="230"/>
        <v>191065210712.73914</v>
      </c>
      <c r="AU72" s="6">
        <f t="shared" si="230"/>
        <v>193964930677.37915</v>
      </c>
      <c r="AV72" s="6">
        <f t="shared" si="230"/>
        <v>197476506062.51001</v>
      </c>
      <c r="AW72" s="6">
        <f t="shared" si="230"/>
        <v>200876284558.23584</v>
      </c>
      <c r="AX72" s="6">
        <f t="shared" si="230"/>
        <v>204893539434.52832</v>
      </c>
      <c r="AY72" s="6">
        <f t="shared" si="230"/>
        <v>209081453649.25</v>
      </c>
      <c r="AZ72" s="6">
        <f t="shared" si="230"/>
        <v>212883703549.91748</v>
      </c>
      <c r="BA72" s="6">
        <f t="shared" si="230"/>
        <v>214196530366.27667</v>
      </c>
      <c r="BB72" s="6">
        <f t="shared" si="230"/>
        <v>215307412451.51334</v>
      </c>
      <c r="BC72" s="6">
        <f t="shared" si="230"/>
        <v>215701429567.07751</v>
      </c>
      <c r="BD72" s="6">
        <f t="shared" si="230"/>
        <v>215590436284.3125</v>
      </c>
      <c r="BE72" s="6">
        <f t="shared" si="230"/>
        <v>215512324989.38251</v>
      </c>
      <c r="BF72" s="6">
        <f t="shared" si="230"/>
        <v>214569994320.85413</v>
      </c>
      <c r="BG72" s="6">
        <f t="shared" si="230"/>
        <v>213754117846.88834</v>
      </c>
      <c r="BH72" s="6">
        <f t="shared" si="230"/>
        <v>212491426969.30417</v>
      </c>
      <c r="BI72" s="6">
        <f t="shared" si="230"/>
        <v>210629901268.2525</v>
      </c>
      <c r="BJ72" s="6">
        <f t="shared" si="230"/>
        <v>208216257256.12503</v>
      </c>
      <c r="BK72" s="6">
        <f t="shared" si="230"/>
        <v>205688110288.4075</v>
      </c>
      <c r="BL72" s="6">
        <f t="shared" si="230"/>
        <v>203029543323.11749</v>
      </c>
      <c r="BM72" s="6">
        <f t="shared" si="230"/>
        <v>202743134533.32169</v>
      </c>
      <c r="BN72" s="6">
        <f t="shared" si="230"/>
        <v>202143446682.89252</v>
      </c>
      <c r="BO72" s="6">
        <f t="shared" si="230"/>
        <v>201857804031.39667</v>
      </c>
      <c r="BP72" s="6">
        <f t="shared" si="230"/>
        <v>201855184940.46417</v>
      </c>
      <c r="BQ72" s="6">
        <f t="shared" ref="BQ72:CV72" si="231">+SUM(BQ64:BQ69)</f>
        <v>201799082250.4325</v>
      </c>
      <c r="BR72" s="6">
        <f t="shared" si="231"/>
        <v>202076021521.95416</v>
      </c>
      <c r="BS72" s="6">
        <f t="shared" si="231"/>
        <v>201841340885.4433</v>
      </c>
      <c r="BT72" s="6">
        <f t="shared" si="231"/>
        <v>202017036014.08582</v>
      </c>
      <c r="BU72" s="6">
        <f t="shared" si="231"/>
        <v>202673461466.39337</v>
      </c>
      <c r="BV72" s="6">
        <f t="shared" si="231"/>
        <v>203407003370.1658</v>
      </c>
      <c r="BW72" s="6">
        <f t="shared" si="231"/>
        <v>204152654256.03168</v>
      </c>
      <c r="BX72" s="6">
        <f t="shared" si="231"/>
        <v>205225745894.87918</v>
      </c>
      <c r="BY72" s="6">
        <f t="shared" si="231"/>
        <v>206343325565.18582</v>
      </c>
      <c r="BZ72" s="6">
        <f t="shared" si="231"/>
        <v>207331156001.69083</v>
      </c>
      <c r="CA72" s="6">
        <f t="shared" si="231"/>
        <v>208406799123.67413</v>
      </c>
      <c r="CB72" s="6">
        <f t="shared" si="231"/>
        <v>209261168738.02167</v>
      </c>
      <c r="CC72" s="6">
        <f t="shared" si="231"/>
        <v>210332007359.38751</v>
      </c>
      <c r="CD72" s="6">
        <f t="shared" si="231"/>
        <v>211627441175.38501</v>
      </c>
      <c r="CE72" s="6">
        <f t="shared" si="231"/>
        <v>213055039168.02249</v>
      </c>
      <c r="CF72" s="6">
        <f t="shared" si="231"/>
        <v>214031014118.26001</v>
      </c>
      <c r="CG72" s="6">
        <f t="shared" si="231"/>
        <v>214308837873.00916</v>
      </c>
      <c r="CH72" s="6">
        <f t="shared" si="231"/>
        <v>215212819704.72748</v>
      </c>
      <c r="CI72" s="6">
        <f t="shared" si="231"/>
        <v>216190757072.14334</v>
      </c>
      <c r="CJ72" s="6">
        <f t="shared" si="231"/>
        <v>217302742661.92917</v>
      </c>
      <c r="CK72" s="6">
        <f t="shared" si="231"/>
        <v>218450997862.31998</v>
      </c>
      <c r="CL72" s="6">
        <f t="shared" si="231"/>
        <v>219712666868.51001</v>
      </c>
      <c r="CM72" s="6">
        <f t="shared" si="231"/>
        <v>221276542937.24753</v>
      </c>
      <c r="CN72" s="6">
        <f t="shared" si="231"/>
        <v>223065058790.99747</v>
      </c>
      <c r="CO72" s="6">
        <f t="shared" si="231"/>
        <v>225150886137.75836</v>
      </c>
      <c r="CP72" s="6">
        <f t="shared" si="231"/>
        <v>226818370600.72415</v>
      </c>
      <c r="CQ72" s="6">
        <f t="shared" si="231"/>
        <v>228693630568.66083</v>
      </c>
      <c r="CR72" s="6">
        <f t="shared" si="231"/>
        <v>230958528433.73502</v>
      </c>
      <c r="CS72" s="6">
        <f t="shared" si="231"/>
        <v>233503221024.11667</v>
      </c>
      <c r="CT72" s="6">
        <f t="shared" si="231"/>
        <v>235541505630.6142</v>
      </c>
      <c r="CU72" s="6">
        <f t="shared" si="231"/>
        <v>237514244555.79248</v>
      </c>
      <c r="CV72" s="6">
        <f t="shared" si="231"/>
        <v>239147115950.95917</v>
      </c>
    </row>
    <row r="73" spans="1:100" x14ac:dyDescent="0.3">
      <c r="A73" s="2" t="s">
        <v>211</v>
      </c>
    </row>
    <row r="75" spans="1:100" x14ac:dyDescent="0.3">
      <c r="A75" s="1" t="s">
        <v>6</v>
      </c>
      <c r="B75" s="1" t="s">
        <v>0</v>
      </c>
      <c r="C75" s="1" t="s">
        <v>1</v>
      </c>
      <c r="D75" s="3">
        <v>40908</v>
      </c>
      <c r="E75" s="3">
        <v>40939</v>
      </c>
      <c r="F75" s="3">
        <v>40968</v>
      </c>
      <c r="G75" s="3">
        <v>40999</v>
      </c>
      <c r="H75" s="3">
        <v>41029</v>
      </c>
      <c r="I75" s="3">
        <v>41060</v>
      </c>
      <c r="J75" s="3">
        <v>41090</v>
      </c>
      <c r="K75" s="3">
        <v>41121</v>
      </c>
      <c r="L75" s="3">
        <v>41152</v>
      </c>
      <c r="M75" s="3">
        <v>41182</v>
      </c>
      <c r="N75" s="3">
        <v>41213</v>
      </c>
      <c r="O75" s="3">
        <v>41243</v>
      </c>
      <c r="P75" s="3">
        <v>41274</v>
      </c>
      <c r="Q75" s="3">
        <v>41305</v>
      </c>
      <c r="R75" s="3">
        <v>41333</v>
      </c>
      <c r="S75" s="3">
        <v>41364</v>
      </c>
      <c r="T75" s="3">
        <v>41394</v>
      </c>
      <c r="U75" s="3">
        <v>41425</v>
      </c>
      <c r="V75" s="3">
        <v>41455</v>
      </c>
      <c r="W75" s="3">
        <v>41486</v>
      </c>
      <c r="X75" s="3">
        <v>41517</v>
      </c>
      <c r="Y75" s="3">
        <v>41547</v>
      </c>
      <c r="Z75" s="3">
        <v>41578</v>
      </c>
      <c r="AA75" s="3">
        <v>41608</v>
      </c>
      <c r="AB75" s="3">
        <v>41639</v>
      </c>
      <c r="AC75" s="3">
        <v>41670</v>
      </c>
      <c r="AD75" s="3">
        <v>41698</v>
      </c>
      <c r="AE75" s="3">
        <v>41729</v>
      </c>
      <c r="AF75" s="3">
        <v>41759</v>
      </c>
      <c r="AG75" s="3">
        <v>41790</v>
      </c>
      <c r="AH75" s="3">
        <v>41820</v>
      </c>
      <c r="AI75" s="3">
        <v>41851</v>
      </c>
      <c r="AJ75" s="3">
        <v>41882</v>
      </c>
      <c r="AK75" s="3">
        <v>41912</v>
      </c>
      <c r="AL75" s="3">
        <v>41943</v>
      </c>
      <c r="AM75" s="3">
        <v>41973</v>
      </c>
      <c r="AN75" s="3">
        <v>42004</v>
      </c>
      <c r="AO75" s="3">
        <v>42035</v>
      </c>
      <c r="AP75" s="3">
        <v>42063</v>
      </c>
      <c r="AQ75" s="3">
        <v>42094</v>
      </c>
      <c r="AR75" s="3">
        <v>42124</v>
      </c>
      <c r="AS75" s="3">
        <v>42155</v>
      </c>
      <c r="AT75" s="3">
        <v>42185</v>
      </c>
      <c r="AU75" s="3">
        <v>42216</v>
      </c>
      <c r="AV75" s="3">
        <v>42247</v>
      </c>
      <c r="AW75" s="3">
        <v>42277</v>
      </c>
      <c r="AX75" s="3">
        <v>42308</v>
      </c>
      <c r="AY75" s="3">
        <v>42338</v>
      </c>
      <c r="AZ75" s="3">
        <v>42369</v>
      </c>
      <c r="BA75" s="3">
        <v>42400</v>
      </c>
      <c r="BB75" s="3">
        <v>42429</v>
      </c>
      <c r="BC75" s="3">
        <v>42460</v>
      </c>
      <c r="BD75" s="3">
        <v>42490</v>
      </c>
      <c r="BE75" s="3">
        <v>42521</v>
      </c>
      <c r="BF75" s="3">
        <v>42551</v>
      </c>
      <c r="BG75" s="3">
        <v>42582</v>
      </c>
      <c r="BH75" s="3">
        <v>42613</v>
      </c>
      <c r="BI75" s="3">
        <v>42643</v>
      </c>
      <c r="BJ75" s="3">
        <v>42674</v>
      </c>
      <c r="BK75" s="3">
        <v>42704</v>
      </c>
      <c r="BL75" s="3">
        <v>42735</v>
      </c>
      <c r="BM75" s="3">
        <v>42766</v>
      </c>
      <c r="BN75" s="3">
        <v>42794</v>
      </c>
      <c r="BO75" s="3">
        <v>42825</v>
      </c>
      <c r="BP75" s="3">
        <v>42855</v>
      </c>
      <c r="BQ75" s="3">
        <v>42886</v>
      </c>
      <c r="BR75" s="3">
        <v>42916</v>
      </c>
      <c r="BS75" s="3">
        <v>42947</v>
      </c>
      <c r="BT75" s="3">
        <v>42978</v>
      </c>
      <c r="BU75" s="3">
        <v>43008</v>
      </c>
      <c r="BV75" s="3">
        <v>43039</v>
      </c>
      <c r="BW75" s="3">
        <v>43069</v>
      </c>
      <c r="BX75" s="3">
        <v>43100</v>
      </c>
      <c r="BY75" s="3">
        <v>43131</v>
      </c>
      <c r="BZ75" s="3">
        <v>43159</v>
      </c>
      <c r="CA75" s="3">
        <v>43190</v>
      </c>
      <c r="CB75" s="3">
        <v>43220</v>
      </c>
      <c r="CC75" s="3">
        <v>43251</v>
      </c>
      <c r="CD75" s="3">
        <v>43281</v>
      </c>
      <c r="CE75" s="3">
        <v>43312</v>
      </c>
      <c r="CF75" s="3">
        <v>43343</v>
      </c>
      <c r="CG75" s="3">
        <v>43373</v>
      </c>
      <c r="CH75" s="3">
        <v>43404</v>
      </c>
      <c r="CI75" s="3">
        <v>43434</v>
      </c>
      <c r="CJ75" s="3">
        <v>43465</v>
      </c>
      <c r="CK75" s="3">
        <v>43496</v>
      </c>
      <c r="CL75" s="3">
        <v>43524</v>
      </c>
      <c r="CM75" s="3">
        <v>43555</v>
      </c>
      <c r="CN75" s="3">
        <v>43585</v>
      </c>
      <c r="CO75" s="3">
        <v>43616</v>
      </c>
      <c r="CP75" s="3">
        <v>43646</v>
      </c>
      <c r="CQ75" s="3">
        <v>43677</v>
      </c>
      <c r="CR75" s="3">
        <v>43708</v>
      </c>
      <c r="CS75" s="3">
        <v>43738</v>
      </c>
      <c r="CT75" s="3">
        <v>43769</v>
      </c>
      <c r="CU75" s="3">
        <v>43799</v>
      </c>
      <c r="CV75" s="3">
        <v>43830</v>
      </c>
    </row>
    <row r="76" spans="1:100" x14ac:dyDescent="0.3">
      <c r="A76" s="1">
        <v>1</v>
      </c>
      <c r="B76" s="1">
        <v>9</v>
      </c>
      <c r="C76" s="1" t="s">
        <v>2</v>
      </c>
      <c r="D76" s="4">
        <f>+IFERROR(D6/D60*100,0)</f>
        <v>1.9880970566849392</v>
      </c>
      <c r="E76" s="4">
        <f t="shared" ref="E76:BP76" si="232">+IFERROR(E6/E60*100,0)</f>
        <v>2.0246426766804984</v>
      </c>
      <c r="F76" s="4">
        <f t="shared" si="232"/>
        <v>2.0540952461669821</v>
      </c>
      <c r="G76" s="4">
        <f t="shared" si="232"/>
        <v>2.0760766145705793</v>
      </c>
      <c r="H76" s="4">
        <f t="shared" si="232"/>
        <v>2.1149799825401305</v>
      </c>
      <c r="I76" s="4">
        <f t="shared" si="232"/>
        <v>2.1988388402034706</v>
      </c>
      <c r="J76" s="4">
        <f t="shared" si="232"/>
        <v>2.2130356021627069</v>
      </c>
      <c r="K76" s="4">
        <f t="shared" si="232"/>
        <v>2.2980351985851049</v>
      </c>
      <c r="L76" s="4">
        <f t="shared" si="232"/>
        <v>2.3014603382436589</v>
      </c>
      <c r="M76" s="4">
        <f t="shared" si="232"/>
        <v>2.2980072576184973</v>
      </c>
      <c r="N76" s="4">
        <f t="shared" si="232"/>
        <v>2.3076798022268474</v>
      </c>
      <c r="O76" s="4">
        <f t="shared" si="232"/>
        <v>2.3366500679970783</v>
      </c>
      <c r="P76" s="4">
        <f t="shared" si="232"/>
        <v>2.3781248545668903</v>
      </c>
      <c r="Q76" s="4">
        <f t="shared" si="232"/>
        <v>2.4160763276809019</v>
      </c>
      <c r="R76" s="4">
        <f t="shared" si="232"/>
        <v>2.4426114220845068</v>
      </c>
      <c r="S76" s="4">
        <f t="shared" si="232"/>
        <v>2.4809131320484883</v>
      </c>
      <c r="T76" s="4">
        <f t="shared" si="232"/>
        <v>2.4972640590154667</v>
      </c>
      <c r="U76" s="4">
        <f t="shared" si="232"/>
        <v>2.4334099691090563</v>
      </c>
      <c r="V76" s="4">
        <f t="shared" si="232"/>
        <v>2.3505056116299379</v>
      </c>
      <c r="W76" s="4">
        <f t="shared" si="232"/>
        <v>2.3199198923044722</v>
      </c>
      <c r="X76" s="4">
        <f t="shared" si="232"/>
        <v>2.2826411378654896</v>
      </c>
      <c r="Y76" s="4">
        <f t="shared" si="232"/>
        <v>2.2642229650080257</v>
      </c>
      <c r="Z76" s="4">
        <f t="shared" si="232"/>
        <v>2.2314624376628625</v>
      </c>
      <c r="AA76" s="4">
        <f t="shared" si="232"/>
        <v>2.1966682219130949</v>
      </c>
      <c r="AB76" s="4">
        <f t="shared" si="232"/>
        <v>2.1784486063384967</v>
      </c>
      <c r="AC76" s="4">
        <f t="shared" si="232"/>
        <v>2.1240096069953776</v>
      </c>
      <c r="AD76" s="4">
        <f t="shared" si="232"/>
        <v>2.0471985296737878</v>
      </c>
      <c r="AE76" s="4">
        <f t="shared" si="232"/>
        <v>1.9902601210648452</v>
      </c>
      <c r="AF76" s="4">
        <f t="shared" si="232"/>
        <v>1.9473822755932826</v>
      </c>
      <c r="AG76" s="4">
        <f t="shared" si="232"/>
        <v>1.9480843491642186</v>
      </c>
      <c r="AH76" s="4">
        <f t="shared" si="232"/>
        <v>1.9685855108468253</v>
      </c>
      <c r="AI76" s="4">
        <f t="shared" si="232"/>
        <v>1.9318293676787586</v>
      </c>
      <c r="AJ76" s="4">
        <f t="shared" si="232"/>
        <v>1.9371339197303086</v>
      </c>
      <c r="AK76" s="4">
        <f t="shared" si="232"/>
        <v>1.9365578482494306</v>
      </c>
      <c r="AL76" s="4">
        <f t="shared" si="232"/>
        <v>1.9441924373245201</v>
      </c>
      <c r="AM76" s="4">
        <f t="shared" si="232"/>
        <v>1.9498100215059508</v>
      </c>
      <c r="AN76" s="4">
        <f t="shared" si="232"/>
        <v>1.9219295682342017</v>
      </c>
      <c r="AO76" s="4">
        <f t="shared" si="232"/>
        <v>1.9364628268858219</v>
      </c>
      <c r="AP76" s="4">
        <f t="shared" si="232"/>
        <v>1.9565847951512938</v>
      </c>
      <c r="AQ76" s="4">
        <f t="shared" si="232"/>
        <v>1.980358767912731</v>
      </c>
      <c r="AR76" s="4">
        <f t="shared" si="232"/>
        <v>2.0103883771793161</v>
      </c>
      <c r="AS76" s="4">
        <f t="shared" si="232"/>
        <v>1.9884283219560701</v>
      </c>
      <c r="AT76" s="4">
        <f t="shared" si="232"/>
        <v>1.9754612057211673</v>
      </c>
      <c r="AU76" s="4">
        <f t="shared" si="232"/>
        <v>1.9844112811072654</v>
      </c>
      <c r="AV76" s="4">
        <f t="shared" si="232"/>
        <v>1.9470047246706639</v>
      </c>
      <c r="AW76" s="4">
        <f t="shared" si="232"/>
        <v>1.9454909534212277</v>
      </c>
      <c r="AX76" s="4">
        <f t="shared" si="232"/>
        <v>1.9463361285764802</v>
      </c>
      <c r="AY76" s="4">
        <f t="shared" si="232"/>
        <v>1.9451819127676497</v>
      </c>
      <c r="AZ76" s="4">
        <f t="shared" si="232"/>
        <v>1.97445619446651</v>
      </c>
      <c r="BA76" s="4">
        <f t="shared" si="232"/>
        <v>1.98133899141321</v>
      </c>
      <c r="BB76" s="4">
        <f t="shared" si="232"/>
        <v>1.9850519636056834</v>
      </c>
      <c r="BC76" s="4">
        <f t="shared" si="232"/>
        <v>1.9878594139665158</v>
      </c>
      <c r="BD76" s="4">
        <f t="shared" si="232"/>
        <v>2.0069726114047093</v>
      </c>
      <c r="BE76" s="4">
        <f t="shared" si="232"/>
        <v>1.7819979577537153</v>
      </c>
      <c r="BF76" s="4">
        <f t="shared" si="232"/>
        <v>1.7868484754031257</v>
      </c>
      <c r="BG76" s="4">
        <f t="shared" si="232"/>
        <v>1.785495449012815</v>
      </c>
      <c r="BH76" s="4">
        <f t="shared" si="232"/>
        <v>1.8093952080329365</v>
      </c>
      <c r="BI76" s="4">
        <f t="shared" si="232"/>
        <v>1.8130520177974907</v>
      </c>
      <c r="BJ76" s="4">
        <f t="shared" si="232"/>
        <v>1.8010139596489894</v>
      </c>
      <c r="BK76" s="4">
        <f t="shared" si="232"/>
        <v>1.792012714908833</v>
      </c>
      <c r="BL76" s="4">
        <f t="shared" si="232"/>
        <v>1.7482086710803968</v>
      </c>
      <c r="BM76" s="4">
        <f t="shared" si="232"/>
        <v>1.7265258788679756</v>
      </c>
      <c r="BN76" s="4">
        <f t="shared" si="232"/>
        <v>1.7008222857020874</v>
      </c>
      <c r="BO76" s="4">
        <f t="shared" si="232"/>
        <v>1.6540927134619128</v>
      </c>
      <c r="BP76" s="4">
        <f t="shared" si="232"/>
        <v>1.5933988796386054</v>
      </c>
      <c r="BQ76" s="4">
        <f t="shared" ref="BQ76:CV76" si="233">+IFERROR(BQ6/BQ60*100,0)</f>
        <v>1.8659058806097726</v>
      </c>
      <c r="BR76" s="4">
        <f t="shared" si="233"/>
        <v>1.870436497023805</v>
      </c>
      <c r="BS76" s="4">
        <f t="shared" si="233"/>
        <v>1.8655484498739783</v>
      </c>
      <c r="BT76" s="4">
        <f t="shared" si="233"/>
        <v>1.8606903167155433</v>
      </c>
      <c r="BU76" s="4">
        <f t="shared" si="233"/>
        <v>1.8569051074151945</v>
      </c>
      <c r="BV76" s="4">
        <f t="shared" si="233"/>
        <v>1.877098154943085</v>
      </c>
      <c r="BW76" s="4">
        <f t="shared" si="233"/>
        <v>1.8951192016623972</v>
      </c>
      <c r="BX76" s="4">
        <f t="shared" si="233"/>
        <v>1.9219192536057819</v>
      </c>
      <c r="BY76" s="4">
        <f t="shared" si="233"/>
        <v>1.932017389208442</v>
      </c>
      <c r="BZ76" s="4">
        <f t="shared" si="233"/>
        <v>1.9535304916148664</v>
      </c>
      <c r="CA76" s="4">
        <f t="shared" si="233"/>
        <v>1.9912111553386573</v>
      </c>
      <c r="CB76" s="4">
        <f t="shared" si="233"/>
        <v>2.0190393635677713</v>
      </c>
      <c r="CC76" s="4">
        <f t="shared" si="233"/>
        <v>2.0549018533985923</v>
      </c>
      <c r="CD76" s="4">
        <f t="shared" si="233"/>
        <v>2.0599460906130216</v>
      </c>
      <c r="CE76" s="4">
        <f t="shared" si="233"/>
        <v>2.1021386956382306</v>
      </c>
      <c r="CF76" s="4">
        <f t="shared" si="233"/>
        <v>2.1400849186997069</v>
      </c>
      <c r="CG76" s="4">
        <f t="shared" si="233"/>
        <v>2.1692571418212143</v>
      </c>
      <c r="CH76" s="4">
        <f t="shared" si="233"/>
        <v>2.2082319505635715</v>
      </c>
      <c r="CI76" s="4">
        <f t="shared" si="233"/>
        <v>2.2541363579821709</v>
      </c>
      <c r="CJ76" s="4">
        <f t="shared" si="233"/>
        <v>2.3129924446050971</v>
      </c>
      <c r="CK76" s="4">
        <f t="shared" si="233"/>
        <v>2.3623033473657862</v>
      </c>
      <c r="CL76" s="4">
        <f t="shared" si="233"/>
        <v>2.4034356884154211</v>
      </c>
      <c r="CM76" s="4">
        <f t="shared" si="233"/>
        <v>2.4584712815853762</v>
      </c>
      <c r="CN76" s="4">
        <f t="shared" si="233"/>
        <v>2.5131086663412749</v>
      </c>
      <c r="CO76" s="4">
        <f t="shared" si="233"/>
        <v>2.5478914565936921</v>
      </c>
      <c r="CP76" s="4">
        <f t="shared" si="233"/>
        <v>2.6170832222095224</v>
      </c>
      <c r="CQ76" s="4">
        <f t="shared" si="233"/>
        <v>2.6633016955093156</v>
      </c>
      <c r="CR76" s="4">
        <f t="shared" si="233"/>
        <v>2.6629343122205986</v>
      </c>
      <c r="CS76" s="4">
        <f t="shared" si="233"/>
        <v>2.6521346778871595</v>
      </c>
      <c r="CT76" s="4">
        <f t="shared" si="233"/>
        <v>2.6648582031055672</v>
      </c>
      <c r="CU76" s="4">
        <f t="shared" si="233"/>
        <v>2.640734958327223</v>
      </c>
      <c r="CV76" s="4">
        <f t="shared" si="233"/>
        <v>2.6179868272428344</v>
      </c>
    </row>
    <row r="77" spans="1:100" x14ac:dyDescent="0.3">
      <c r="A77" s="1">
        <v>1</v>
      </c>
      <c r="B77" s="1">
        <v>6</v>
      </c>
      <c r="C77" s="1" t="s">
        <v>3</v>
      </c>
      <c r="D77" s="4">
        <f t="shared" ref="D77:BO77" si="234">+IFERROR(D7/D61*100,0)</f>
        <v>2.224473168195003</v>
      </c>
      <c r="E77" s="4">
        <f t="shared" si="234"/>
        <v>2.248393721958132</v>
      </c>
      <c r="F77" s="4">
        <f t="shared" si="234"/>
        <v>2.2832688332867881</v>
      </c>
      <c r="G77" s="4">
        <f t="shared" si="234"/>
        <v>2.3016255649509412</v>
      </c>
      <c r="H77" s="4">
        <f t="shared" si="234"/>
        <v>2.3289113676878732</v>
      </c>
      <c r="I77" s="4">
        <f t="shared" si="234"/>
        <v>2.3457592887698189</v>
      </c>
      <c r="J77" s="4">
        <f t="shared" si="234"/>
        <v>2.3594743958035989</v>
      </c>
      <c r="K77" s="4">
        <f t="shared" si="234"/>
        <v>2.3704099528789384</v>
      </c>
      <c r="L77" s="4">
        <f t="shared" si="234"/>
        <v>2.3829353395184065</v>
      </c>
      <c r="M77" s="4">
        <f t="shared" si="234"/>
        <v>2.3978575364723862</v>
      </c>
      <c r="N77" s="4">
        <f t="shared" si="234"/>
        <v>2.4109874599654582</v>
      </c>
      <c r="O77" s="4">
        <f t="shared" si="234"/>
        <v>2.4297376571968035</v>
      </c>
      <c r="P77" s="4">
        <f t="shared" si="234"/>
        <v>2.4426713770550639</v>
      </c>
      <c r="Q77" s="4">
        <f t="shared" si="234"/>
        <v>2.4550548236947414</v>
      </c>
      <c r="R77" s="4">
        <f t="shared" si="234"/>
        <v>2.4620303726764643</v>
      </c>
      <c r="S77" s="4">
        <f t="shared" si="234"/>
        <v>2.4812787412106503</v>
      </c>
      <c r="T77" s="4">
        <f t="shared" si="234"/>
        <v>2.4921974744042346</v>
      </c>
      <c r="U77" s="4">
        <f t="shared" si="234"/>
        <v>2.4979524964885895</v>
      </c>
      <c r="V77" s="4">
        <f t="shared" si="234"/>
        <v>2.4949399049081853</v>
      </c>
      <c r="W77" s="4">
        <f t="shared" si="234"/>
        <v>2.4983688552982013</v>
      </c>
      <c r="X77" s="4">
        <f t="shared" si="234"/>
        <v>2.5036834699438573</v>
      </c>
      <c r="Y77" s="4">
        <f t="shared" si="234"/>
        <v>2.5078100663938008</v>
      </c>
      <c r="Z77" s="4">
        <f t="shared" si="234"/>
        <v>2.511109913468661</v>
      </c>
      <c r="AA77" s="4">
        <f t="shared" si="234"/>
        <v>2.5161084935975739</v>
      </c>
      <c r="AB77" s="4">
        <f t="shared" si="234"/>
        <v>2.5127532449242347</v>
      </c>
      <c r="AC77" s="4">
        <f t="shared" si="234"/>
        <v>2.5285725872832736</v>
      </c>
      <c r="AD77" s="4">
        <f t="shared" si="234"/>
        <v>2.5268773988878208</v>
      </c>
      <c r="AE77" s="4">
        <f t="shared" si="234"/>
        <v>2.5247063678888333</v>
      </c>
      <c r="AF77" s="4">
        <f t="shared" si="234"/>
        <v>2.5226838161109129</v>
      </c>
      <c r="AG77" s="4">
        <f t="shared" si="234"/>
        <v>2.525580602862707</v>
      </c>
      <c r="AH77" s="4">
        <f t="shared" si="234"/>
        <v>2.5294646656351718</v>
      </c>
      <c r="AI77" s="4">
        <f t="shared" si="234"/>
        <v>2.5510026705205577</v>
      </c>
      <c r="AJ77" s="4">
        <f t="shared" si="234"/>
        <v>2.5655601446421823</v>
      </c>
      <c r="AK77" s="4">
        <f t="shared" si="234"/>
        <v>2.5598582484062509</v>
      </c>
      <c r="AL77" s="4">
        <f t="shared" si="234"/>
        <v>2.5637126136740949</v>
      </c>
      <c r="AM77" s="4">
        <f t="shared" si="234"/>
        <v>2.5546242784088613</v>
      </c>
      <c r="AN77" s="4">
        <f t="shared" si="234"/>
        <v>2.5499524140373424</v>
      </c>
      <c r="AO77" s="4">
        <f t="shared" si="234"/>
        <v>2.5252767910242429</v>
      </c>
      <c r="AP77" s="4">
        <f t="shared" si="234"/>
        <v>2.5063811389759572</v>
      </c>
      <c r="AQ77" s="4">
        <f t="shared" si="234"/>
        <v>2.4991653392890503</v>
      </c>
      <c r="AR77" s="4">
        <f t="shared" si="234"/>
        <v>2.4914704971460004</v>
      </c>
      <c r="AS77" s="4">
        <f t="shared" si="234"/>
        <v>2.4953987307071999</v>
      </c>
      <c r="AT77" s="4">
        <f t="shared" si="234"/>
        <v>2.4988812665144873</v>
      </c>
      <c r="AU77" s="4">
        <f t="shared" si="234"/>
        <v>2.4830640510062651</v>
      </c>
      <c r="AV77" s="4">
        <f t="shared" si="234"/>
        <v>2.4719293296159397</v>
      </c>
      <c r="AW77" s="4">
        <f t="shared" si="234"/>
        <v>2.4729204538949205</v>
      </c>
      <c r="AX77" s="4">
        <f t="shared" si="234"/>
        <v>2.4846944527340837</v>
      </c>
      <c r="AY77" s="4">
        <f t="shared" si="234"/>
        <v>2.4931206667401713</v>
      </c>
      <c r="AZ77" s="4">
        <f t="shared" si="234"/>
        <v>2.5131047182333144</v>
      </c>
      <c r="BA77" s="4">
        <f t="shared" si="234"/>
        <v>2.5193579621544551</v>
      </c>
      <c r="BB77" s="4">
        <f t="shared" si="234"/>
        <v>2.5220426656991926</v>
      </c>
      <c r="BC77" s="4">
        <f t="shared" si="234"/>
        <v>2.5326171299541196</v>
      </c>
      <c r="BD77" s="4">
        <f t="shared" si="234"/>
        <v>2.5313057364368978</v>
      </c>
      <c r="BE77" s="4">
        <f t="shared" si="234"/>
        <v>2.5198629323223973</v>
      </c>
      <c r="BF77" s="4">
        <f t="shared" si="234"/>
        <v>2.5311898074818644</v>
      </c>
      <c r="BG77" s="4">
        <f t="shared" si="234"/>
        <v>2.5166601017956283</v>
      </c>
      <c r="BH77" s="4">
        <f t="shared" si="234"/>
        <v>2.5103024331667294</v>
      </c>
      <c r="BI77" s="4">
        <f t="shared" si="234"/>
        <v>2.5181947995756309</v>
      </c>
      <c r="BJ77" s="4">
        <f t="shared" si="234"/>
        <v>2.5150968172997143</v>
      </c>
      <c r="BK77" s="4">
        <f t="shared" si="234"/>
        <v>2.510294741393603</v>
      </c>
      <c r="BL77" s="4">
        <f t="shared" si="234"/>
        <v>2.4966028094045063</v>
      </c>
      <c r="BM77" s="4">
        <f t="shared" si="234"/>
        <v>2.5164120381526711</v>
      </c>
      <c r="BN77" s="4">
        <f t="shared" si="234"/>
        <v>2.5284729542575537</v>
      </c>
      <c r="BO77" s="4">
        <f t="shared" si="234"/>
        <v>2.5322806127136239</v>
      </c>
      <c r="BP77" s="4">
        <f t="shared" ref="BP77:CV77" si="235">+IFERROR(BP7/BP61*100,0)</f>
        <v>2.536803164854136</v>
      </c>
      <c r="BQ77" s="4">
        <f t="shared" si="235"/>
        <v>2.5513218426975359</v>
      </c>
      <c r="BR77" s="4">
        <f t="shared" si="235"/>
        <v>2.5414983467218595</v>
      </c>
      <c r="BS77" s="4">
        <f t="shared" si="235"/>
        <v>2.5493165726459028</v>
      </c>
      <c r="BT77" s="4">
        <f t="shared" si="235"/>
        <v>2.5659033649303837</v>
      </c>
      <c r="BU77" s="4">
        <f t="shared" si="235"/>
        <v>2.5554619908015654</v>
      </c>
      <c r="BV77" s="4">
        <f t="shared" si="235"/>
        <v>2.5586468159370082</v>
      </c>
      <c r="BW77" s="4">
        <f t="shared" si="235"/>
        <v>2.5690831980811599</v>
      </c>
      <c r="BX77" s="4">
        <f t="shared" si="235"/>
        <v>2.5653299301710151</v>
      </c>
      <c r="BY77" s="4">
        <f t="shared" si="235"/>
        <v>2.549935781368176</v>
      </c>
      <c r="BZ77" s="4">
        <f t="shared" si="235"/>
        <v>2.5291822440833349</v>
      </c>
      <c r="CA77" s="4">
        <f t="shared" si="235"/>
        <v>2.5093503189968436</v>
      </c>
      <c r="CB77" s="4">
        <f t="shared" si="235"/>
        <v>2.4982761801911142</v>
      </c>
      <c r="CC77" s="4">
        <f t="shared" si="235"/>
        <v>2.4871107658041218</v>
      </c>
      <c r="CD77" s="4">
        <f t="shared" si="235"/>
        <v>2.4729180510372037</v>
      </c>
      <c r="CE77" s="4">
        <f t="shared" si="235"/>
        <v>2.4682702021694669</v>
      </c>
      <c r="CF77" s="4">
        <f t="shared" si="235"/>
        <v>2.4624418132419947</v>
      </c>
      <c r="CG77" s="4">
        <f t="shared" si="235"/>
        <v>2.4664161384943917</v>
      </c>
      <c r="CH77" s="4">
        <f t="shared" si="235"/>
        <v>2.468879495627081</v>
      </c>
      <c r="CI77" s="4">
        <f t="shared" si="235"/>
        <v>2.4692705441579608</v>
      </c>
      <c r="CJ77" s="4">
        <f t="shared" si="235"/>
        <v>2.4983010388021221</v>
      </c>
      <c r="CK77" s="4">
        <f t="shared" si="235"/>
        <v>2.5357398271296514</v>
      </c>
      <c r="CL77" s="4">
        <f t="shared" si="235"/>
        <v>2.5810809562140791</v>
      </c>
      <c r="CM77" s="4">
        <f t="shared" si="235"/>
        <v>2.6252207815663913</v>
      </c>
      <c r="CN77" s="4">
        <f t="shared" si="235"/>
        <v>2.6610379118795864</v>
      </c>
      <c r="CO77" s="4">
        <f t="shared" si="235"/>
        <v>2.6993025173607808</v>
      </c>
      <c r="CP77" s="4">
        <f t="shared" si="235"/>
        <v>2.738838335513083</v>
      </c>
      <c r="CQ77" s="4">
        <f t="shared" si="235"/>
        <v>2.7819080088103272</v>
      </c>
      <c r="CR77" s="4">
        <f t="shared" si="235"/>
        <v>2.8106147286839565</v>
      </c>
      <c r="CS77" s="4">
        <f t="shared" si="235"/>
        <v>2.8275684603066784</v>
      </c>
      <c r="CT77" s="4">
        <f t="shared" si="235"/>
        <v>2.8529986450397051</v>
      </c>
      <c r="CU77" s="4">
        <f t="shared" si="235"/>
        <v>2.8632347226754837</v>
      </c>
      <c r="CV77" s="4">
        <f t="shared" si="235"/>
        <v>2.854329068378449</v>
      </c>
    </row>
    <row r="78" spans="1:100" x14ac:dyDescent="0.3">
      <c r="A78" s="1">
        <v>1</v>
      </c>
      <c r="B78" s="1">
        <v>7</v>
      </c>
      <c r="C78" s="1" t="s">
        <v>4</v>
      </c>
      <c r="D78" s="4">
        <f t="shared" ref="D78:BO78" si="236">+IFERROR(D8/D62*100,0)</f>
        <v>3.666568483501087</v>
      </c>
      <c r="E78" s="4">
        <f t="shared" si="236"/>
        <v>3.7063680357681776</v>
      </c>
      <c r="F78" s="4">
        <f t="shared" si="236"/>
        <v>3.7624463497641849</v>
      </c>
      <c r="G78" s="4">
        <f t="shared" si="236"/>
        <v>3.8157035568608459</v>
      </c>
      <c r="H78" s="4">
        <f t="shared" si="236"/>
        <v>3.8713701465932853</v>
      </c>
      <c r="I78" s="4">
        <f t="shared" si="236"/>
        <v>3.9080218047472979</v>
      </c>
      <c r="J78" s="4">
        <f t="shared" si="236"/>
        <v>3.951514762492732</v>
      </c>
      <c r="K78" s="4">
        <f t="shared" si="236"/>
        <v>3.9745598098994854</v>
      </c>
      <c r="L78" s="4">
        <f t="shared" si="236"/>
        <v>3.998224290398547</v>
      </c>
      <c r="M78" s="4">
        <f t="shared" si="236"/>
        <v>4.0153677767621376</v>
      </c>
      <c r="N78" s="4">
        <f t="shared" si="236"/>
        <v>4.0411687369793716</v>
      </c>
      <c r="O78" s="4">
        <f t="shared" si="236"/>
        <v>4.0557794009891843</v>
      </c>
      <c r="P78" s="4">
        <f t="shared" si="236"/>
        <v>4.0853997050895225</v>
      </c>
      <c r="Q78" s="4">
        <f t="shared" si="236"/>
        <v>4.0852808941875036</v>
      </c>
      <c r="R78" s="4">
        <f t="shared" si="236"/>
        <v>4.0825238839272853</v>
      </c>
      <c r="S78" s="4">
        <f t="shared" si="236"/>
        <v>4.0906229412244492</v>
      </c>
      <c r="T78" s="4">
        <f t="shared" si="236"/>
        <v>4.0800299985464248</v>
      </c>
      <c r="U78" s="4">
        <f t="shared" si="236"/>
        <v>4.0800128941070524</v>
      </c>
      <c r="V78" s="4">
        <f t="shared" si="236"/>
        <v>4.0689610763215374</v>
      </c>
      <c r="W78" s="4">
        <f t="shared" si="236"/>
        <v>4.0590892160126284</v>
      </c>
      <c r="X78" s="4">
        <f t="shared" si="236"/>
        <v>4.0620976028539912</v>
      </c>
      <c r="Y78" s="4">
        <f t="shared" si="236"/>
        <v>4.0675282674098101</v>
      </c>
      <c r="Z78" s="4">
        <f t="shared" si="236"/>
        <v>4.0604324899180675</v>
      </c>
      <c r="AA78" s="4">
        <f t="shared" si="236"/>
        <v>4.0660709664186925</v>
      </c>
      <c r="AB78" s="4">
        <f t="shared" si="236"/>
        <v>4.0528348179100506</v>
      </c>
      <c r="AC78" s="4">
        <f t="shared" si="236"/>
        <v>4.0512628520519973</v>
      </c>
      <c r="AD78" s="4">
        <f t="shared" si="236"/>
        <v>4.0253067255217152</v>
      </c>
      <c r="AE78" s="4">
        <f t="shared" si="236"/>
        <v>4.0058045840653174</v>
      </c>
      <c r="AF78" s="4">
        <f t="shared" si="236"/>
        <v>3.9838771696879411</v>
      </c>
      <c r="AG78" s="4">
        <f t="shared" si="236"/>
        <v>3.9629574156240883</v>
      </c>
      <c r="AH78" s="4">
        <f t="shared" si="236"/>
        <v>3.9537112110976871</v>
      </c>
      <c r="AI78" s="4">
        <f t="shared" si="236"/>
        <v>3.9476920204712815</v>
      </c>
      <c r="AJ78" s="4">
        <f t="shared" si="236"/>
        <v>3.9322917609784658</v>
      </c>
      <c r="AK78" s="4">
        <f t="shared" si="236"/>
        <v>3.9095020477416038</v>
      </c>
      <c r="AL78" s="4">
        <f t="shared" si="236"/>
        <v>3.8778102470268174</v>
      </c>
      <c r="AM78" s="4">
        <f t="shared" si="236"/>
        <v>3.8419404209542254</v>
      </c>
      <c r="AN78" s="4">
        <f t="shared" si="236"/>
        <v>3.8213900227212578</v>
      </c>
      <c r="AO78" s="4">
        <f t="shared" si="236"/>
        <v>3.785302796178843</v>
      </c>
      <c r="AP78" s="4">
        <f t="shared" si="236"/>
        <v>3.7611931574492643</v>
      </c>
      <c r="AQ78" s="4">
        <f t="shared" si="236"/>
        <v>3.7374148070896904</v>
      </c>
      <c r="AR78" s="4">
        <f t="shared" si="236"/>
        <v>3.7110354633164588</v>
      </c>
      <c r="AS78" s="4">
        <f t="shared" si="236"/>
        <v>3.6792210037538338</v>
      </c>
      <c r="AT78" s="4">
        <f t="shared" si="236"/>
        <v>3.6416057102081565</v>
      </c>
      <c r="AU78" s="4">
        <f t="shared" si="236"/>
        <v>3.6053936625941767</v>
      </c>
      <c r="AV78" s="4">
        <f t="shared" si="236"/>
        <v>3.5541270879026725</v>
      </c>
      <c r="AW78" s="4">
        <f t="shared" si="236"/>
        <v>3.5279846221406381</v>
      </c>
      <c r="AX78" s="4">
        <f t="shared" si="236"/>
        <v>3.4983670645100466</v>
      </c>
      <c r="AY78" s="4">
        <f t="shared" si="236"/>
        <v>3.4331897141090146</v>
      </c>
      <c r="AZ78" s="4">
        <f t="shared" si="236"/>
        <v>3.3410686806994994</v>
      </c>
      <c r="BA78" s="4">
        <f t="shared" si="236"/>
        <v>3.363768079070431</v>
      </c>
      <c r="BB78" s="4">
        <f t="shared" si="236"/>
        <v>3.3977691173974081</v>
      </c>
      <c r="BC78" s="4">
        <f t="shared" si="236"/>
        <v>3.4363316982371779</v>
      </c>
      <c r="BD78" s="4">
        <f t="shared" si="236"/>
        <v>3.4536038207891369</v>
      </c>
      <c r="BE78" s="4">
        <f t="shared" si="236"/>
        <v>3.4802960395218872</v>
      </c>
      <c r="BF78" s="4">
        <f t="shared" si="236"/>
        <v>3.5247680773401644</v>
      </c>
      <c r="BG78" s="4">
        <f t="shared" si="236"/>
        <v>3.5589989542850224</v>
      </c>
      <c r="BH78" s="4">
        <f t="shared" si="236"/>
        <v>3.5701705687893659</v>
      </c>
      <c r="BI78" s="4">
        <f t="shared" si="236"/>
        <v>3.5724643198895558</v>
      </c>
      <c r="BJ78" s="4">
        <f t="shared" si="236"/>
        <v>3.5856724182770172</v>
      </c>
      <c r="BK78" s="4">
        <f t="shared" si="236"/>
        <v>3.6332278766908908</v>
      </c>
      <c r="BL78" s="4">
        <f t="shared" si="236"/>
        <v>3.7104947675508524</v>
      </c>
      <c r="BM78" s="4">
        <f t="shared" si="236"/>
        <v>3.6923773684414698</v>
      </c>
      <c r="BN78" s="4">
        <f t="shared" si="236"/>
        <v>3.6566524914225971</v>
      </c>
      <c r="BO78" s="4">
        <f t="shared" si="236"/>
        <v>3.6070420033271202</v>
      </c>
      <c r="BP78" s="4">
        <f t="shared" ref="BP78:CV78" si="237">+IFERROR(BP8/BP62*100,0)</f>
        <v>3.5839155148373267</v>
      </c>
      <c r="BQ78" s="4">
        <f t="shared" si="237"/>
        <v>3.5642301585782188</v>
      </c>
      <c r="BR78" s="4">
        <f t="shared" si="237"/>
        <v>3.5139569639460362</v>
      </c>
      <c r="BS78" s="4">
        <f t="shared" si="237"/>
        <v>3.4822621322924867</v>
      </c>
      <c r="BT78" s="4">
        <f t="shared" si="237"/>
        <v>3.4803971725601777</v>
      </c>
      <c r="BU78" s="4">
        <f t="shared" si="237"/>
        <v>3.4758874367564063</v>
      </c>
      <c r="BV78" s="4">
        <f t="shared" si="237"/>
        <v>3.4791508056769263</v>
      </c>
      <c r="BW78" s="4">
        <f t="shared" si="237"/>
        <v>3.4838283177930571</v>
      </c>
      <c r="BX78" s="4">
        <f t="shared" si="237"/>
        <v>3.4753158618594155</v>
      </c>
      <c r="BY78" s="4">
        <f t="shared" si="237"/>
        <v>3.4673352990301831</v>
      </c>
      <c r="BZ78" s="4">
        <f t="shared" si="237"/>
        <v>3.4529572023412545</v>
      </c>
      <c r="CA78" s="4">
        <f t="shared" si="237"/>
        <v>3.4491386614621007</v>
      </c>
      <c r="CB78" s="4">
        <f t="shared" si="237"/>
        <v>3.4485037738856819</v>
      </c>
      <c r="CC78" s="4">
        <f t="shared" si="237"/>
        <v>3.4422810695643298</v>
      </c>
      <c r="CD78" s="4">
        <f t="shared" si="237"/>
        <v>3.4392621885096166</v>
      </c>
      <c r="CE78" s="4">
        <f t="shared" si="237"/>
        <v>3.4416364829122235</v>
      </c>
      <c r="CF78" s="4">
        <f t="shared" si="237"/>
        <v>3.4498112056228525</v>
      </c>
      <c r="CG78" s="4">
        <f t="shared" si="237"/>
        <v>3.4540990433386654</v>
      </c>
      <c r="CH78" s="4">
        <f t="shared" si="237"/>
        <v>3.4568817960607747</v>
      </c>
      <c r="CI78" s="4">
        <f t="shared" si="237"/>
        <v>3.457799376992269</v>
      </c>
      <c r="CJ78" s="4">
        <f t="shared" si="237"/>
        <v>3.4790896330554801</v>
      </c>
      <c r="CK78" s="4">
        <f t="shared" si="237"/>
        <v>3.5016476973863404</v>
      </c>
      <c r="CL78" s="4">
        <f t="shared" si="237"/>
        <v>3.5302496009229363</v>
      </c>
      <c r="CM78" s="4">
        <f t="shared" si="237"/>
        <v>3.5756336975948781</v>
      </c>
      <c r="CN78" s="4">
        <f t="shared" si="237"/>
        <v>3.6166083536803937</v>
      </c>
      <c r="CO78" s="4">
        <f t="shared" si="237"/>
        <v>3.6349987192257247</v>
      </c>
      <c r="CP78" s="4">
        <f t="shared" si="237"/>
        <v>3.6712268139612259</v>
      </c>
      <c r="CQ78" s="4">
        <f t="shared" si="237"/>
        <v>3.6993487276767691</v>
      </c>
      <c r="CR78" s="4">
        <f t="shared" si="237"/>
        <v>3.7187904283130715</v>
      </c>
      <c r="CS78" s="4">
        <f t="shared" si="237"/>
        <v>3.7391107160963335</v>
      </c>
      <c r="CT78" s="4">
        <f t="shared" si="237"/>
        <v>3.7603389762370285</v>
      </c>
      <c r="CU78" s="4">
        <f t="shared" si="237"/>
        <v>3.7799436691352439</v>
      </c>
      <c r="CV78" s="4">
        <f t="shared" si="237"/>
        <v>3.7899133053614671</v>
      </c>
    </row>
    <row r="79" spans="1:100" x14ac:dyDescent="0.3">
      <c r="A79" s="1">
        <v>1</v>
      </c>
      <c r="B79" s="1">
        <v>8</v>
      </c>
      <c r="C79" s="1" t="s">
        <v>5</v>
      </c>
      <c r="D79" s="4">
        <f t="shared" ref="D79:BO79" si="238">+IFERROR(D9/D63*100,0)</f>
        <v>1.9686710123489979</v>
      </c>
      <c r="E79" s="4">
        <f t="shared" si="238"/>
        <v>1.9957019840431629</v>
      </c>
      <c r="F79" s="4">
        <f t="shared" si="238"/>
        <v>2.037419180287309</v>
      </c>
      <c r="G79" s="4">
        <f t="shared" si="238"/>
        <v>2.0861705830314574</v>
      </c>
      <c r="H79" s="4">
        <f t="shared" si="238"/>
        <v>2.1049520852545185</v>
      </c>
      <c r="I79" s="4">
        <f t="shared" si="238"/>
        <v>2.1612725230616996</v>
      </c>
      <c r="J79" s="4">
        <f t="shared" si="238"/>
        <v>2.2238438140673042</v>
      </c>
      <c r="K79" s="4">
        <f t="shared" si="238"/>
        <v>2.2556665540808196</v>
      </c>
      <c r="L79" s="4">
        <f t="shared" si="238"/>
        <v>2.2967280025249259</v>
      </c>
      <c r="M79" s="4">
        <f t="shared" si="238"/>
        <v>2.3388103632364015</v>
      </c>
      <c r="N79" s="4">
        <f t="shared" si="238"/>
        <v>2.3886356354109362</v>
      </c>
      <c r="O79" s="4">
        <f t="shared" si="238"/>
        <v>2.3908141898079802</v>
      </c>
      <c r="P79" s="4">
        <f t="shared" si="238"/>
        <v>2.4264144250117199</v>
      </c>
      <c r="Q79" s="4">
        <f t="shared" si="238"/>
        <v>2.4890033081762915</v>
      </c>
      <c r="R79" s="4">
        <f t="shared" si="238"/>
        <v>2.5542210140076289</v>
      </c>
      <c r="S79" s="4">
        <f t="shared" si="238"/>
        <v>2.6128794010443226</v>
      </c>
      <c r="T79" s="4">
        <f t="shared" si="238"/>
        <v>2.635728985102888</v>
      </c>
      <c r="U79" s="4">
        <f t="shared" si="238"/>
        <v>2.6123156668374832</v>
      </c>
      <c r="V79" s="4">
        <f t="shared" si="238"/>
        <v>2.5723775583928066</v>
      </c>
      <c r="W79" s="4">
        <f t="shared" si="238"/>
        <v>2.5494885353683885</v>
      </c>
      <c r="X79" s="4">
        <f t="shared" si="238"/>
        <v>2.5391580333304304</v>
      </c>
      <c r="Y79" s="4">
        <f t="shared" si="238"/>
        <v>2.5296127905960626</v>
      </c>
      <c r="Z79" s="4">
        <f t="shared" si="238"/>
        <v>2.5121643975963859</v>
      </c>
      <c r="AA79" s="4">
        <f t="shared" si="238"/>
        <v>2.5153524881713327</v>
      </c>
      <c r="AB79" s="4">
        <f t="shared" si="238"/>
        <v>2.5080783756683442</v>
      </c>
      <c r="AC79" s="4">
        <f t="shared" si="238"/>
        <v>2.477827170274741</v>
      </c>
      <c r="AD79" s="4">
        <f t="shared" si="238"/>
        <v>2.4334712667803711</v>
      </c>
      <c r="AE79" s="4">
        <f t="shared" si="238"/>
        <v>2.3848953661348653</v>
      </c>
      <c r="AF79" s="4">
        <f t="shared" si="238"/>
        <v>2.3915594307430497</v>
      </c>
      <c r="AG79" s="4">
        <f t="shared" si="238"/>
        <v>2.4187289475527738</v>
      </c>
      <c r="AH79" s="4">
        <f t="shared" si="238"/>
        <v>2.4625151843458171</v>
      </c>
      <c r="AI79" s="4">
        <f t="shared" si="238"/>
        <v>2.5262289048426165</v>
      </c>
      <c r="AJ79" s="4">
        <f t="shared" si="238"/>
        <v>2.5669643717980084</v>
      </c>
      <c r="AK79" s="4">
        <f t="shared" si="238"/>
        <v>2.6248133824230124</v>
      </c>
      <c r="AL79" s="4">
        <f t="shared" si="238"/>
        <v>2.6683837300243911</v>
      </c>
      <c r="AM79" s="4">
        <f t="shared" si="238"/>
        <v>2.7112112708764959</v>
      </c>
      <c r="AN79" s="4">
        <f t="shared" si="238"/>
        <v>2.730804247787733</v>
      </c>
      <c r="AO79" s="4">
        <f t="shared" si="238"/>
        <v>2.753070997390771</v>
      </c>
      <c r="AP79" s="4">
        <f t="shared" si="238"/>
        <v>2.6082092693774928</v>
      </c>
      <c r="AQ79" s="4">
        <f t="shared" si="238"/>
        <v>2.6410656396781187</v>
      </c>
      <c r="AR79" s="4">
        <f t="shared" si="238"/>
        <v>2.6628725387470609</v>
      </c>
      <c r="AS79" s="4">
        <f t="shared" si="238"/>
        <v>2.6650689177479587</v>
      </c>
      <c r="AT79" s="4">
        <f t="shared" si="238"/>
        <v>2.6743356582676721</v>
      </c>
      <c r="AU79" s="4">
        <f t="shared" si="238"/>
        <v>2.6822461738953285</v>
      </c>
      <c r="AV79" s="4">
        <f t="shared" si="238"/>
        <v>2.6950396298092714</v>
      </c>
      <c r="AW79" s="4">
        <f t="shared" si="238"/>
        <v>2.7073694432560038</v>
      </c>
      <c r="AX79" s="4">
        <f t="shared" si="238"/>
        <v>2.7543100527139859</v>
      </c>
      <c r="AY79" s="4">
        <f t="shared" si="238"/>
        <v>2.7924966363308972</v>
      </c>
      <c r="AZ79" s="4">
        <f t="shared" si="238"/>
        <v>2.8526261586208341</v>
      </c>
      <c r="BA79" s="4">
        <f t="shared" si="238"/>
        <v>2.912990899312986</v>
      </c>
      <c r="BB79" s="4">
        <f t="shared" si="238"/>
        <v>3.1128110541060421</v>
      </c>
      <c r="BC79" s="4">
        <f t="shared" si="238"/>
        <v>3.1742086587884586</v>
      </c>
      <c r="BD79" s="4">
        <f t="shared" si="238"/>
        <v>3.2443483017360686</v>
      </c>
      <c r="BE79" s="4">
        <f t="shared" si="238"/>
        <v>3.3306071654900689</v>
      </c>
      <c r="BF79" s="4">
        <f t="shared" si="238"/>
        <v>3.3980006901188671</v>
      </c>
      <c r="BG79" s="4">
        <f t="shared" si="238"/>
        <v>3.4563670016747081</v>
      </c>
      <c r="BH79" s="4">
        <f t="shared" si="238"/>
        <v>3.5002167416117795</v>
      </c>
      <c r="BI79" s="4">
        <f t="shared" si="238"/>
        <v>3.530029540704787</v>
      </c>
      <c r="BJ79" s="4">
        <f t="shared" si="238"/>
        <v>3.5424489428696284</v>
      </c>
      <c r="BK79" s="4">
        <f t="shared" si="238"/>
        <v>3.561527006243582</v>
      </c>
      <c r="BL79" s="4">
        <f t="shared" si="238"/>
        <v>3.5864792204254585</v>
      </c>
      <c r="BM79" s="4">
        <f t="shared" si="238"/>
        <v>3.6149946651559497</v>
      </c>
      <c r="BN79" s="4">
        <f t="shared" si="238"/>
        <v>3.6362849704423041</v>
      </c>
      <c r="BO79" s="4">
        <f t="shared" si="238"/>
        <v>3.6501934935179845</v>
      </c>
      <c r="BP79" s="4">
        <f t="shared" ref="BP79:CV79" si="239">+IFERROR(BP9/BP63*100,0)</f>
        <v>3.6492804448896132</v>
      </c>
      <c r="BQ79" s="4">
        <f t="shared" si="239"/>
        <v>3.629238008815685</v>
      </c>
      <c r="BR79" s="4">
        <f t="shared" si="239"/>
        <v>3.6257700702923237</v>
      </c>
      <c r="BS79" s="4">
        <f t="shared" si="239"/>
        <v>3.6328624839417403</v>
      </c>
      <c r="BT79" s="4">
        <f t="shared" si="239"/>
        <v>3.6400854656942712</v>
      </c>
      <c r="BU79" s="4">
        <f t="shared" si="239"/>
        <v>3.6632924325397185</v>
      </c>
      <c r="BV79" s="4">
        <f t="shared" si="239"/>
        <v>3.6757126482677531</v>
      </c>
      <c r="BW79" s="4">
        <f t="shared" si="239"/>
        <v>3.6687193077131113</v>
      </c>
      <c r="BX79" s="4">
        <f t="shared" si="239"/>
        <v>3.6429157688046949</v>
      </c>
      <c r="BY79" s="4">
        <f t="shared" si="239"/>
        <v>3.6061958745360121</v>
      </c>
      <c r="BZ79" s="4">
        <f t="shared" si="239"/>
        <v>3.5674482319583665</v>
      </c>
      <c r="CA79" s="4">
        <f t="shared" si="239"/>
        <v>3.5236203484919715</v>
      </c>
      <c r="CB79" s="4">
        <f t="shared" si="239"/>
        <v>3.4747138431499511</v>
      </c>
      <c r="CC79" s="4">
        <f t="shared" si="239"/>
        <v>3.4358628386833003</v>
      </c>
      <c r="CD79" s="4">
        <f t="shared" si="239"/>
        <v>3.3975866481326902</v>
      </c>
      <c r="CE79" s="4">
        <f t="shared" si="239"/>
        <v>3.3595297725402387</v>
      </c>
      <c r="CF79" s="4">
        <f t="shared" si="239"/>
        <v>3.3240018349081866</v>
      </c>
      <c r="CG79" s="4">
        <f t="shared" si="239"/>
        <v>3.2894756726225154</v>
      </c>
      <c r="CH79" s="4">
        <f t="shared" si="239"/>
        <v>3.2675118196081399</v>
      </c>
      <c r="CI79" s="4">
        <f t="shared" si="239"/>
        <v>3.2764979230655515</v>
      </c>
      <c r="CJ79" s="4">
        <f t="shared" si="239"/>
        <v>3.2906086420397074</v>
      </c>
      <c r="CK79" s="4">
        <f t="shared" si="239"/>
        <v>3.3210629331626098</v>
      </c>
      <c r="CL79" s="4">
        <f t="shared" si="239"/>
        <v>3.3512971487288832</v>
      </c>
      <c r="CM79" s="4">
        <f t="shared" si="239"/>
        <v>3.3978733545336368</v>
      </c>
      <c r="CN79" s="4">
        <f t="shared" si="239"/>
        <v>3.44820764039047</v>
      </c>
      <c r="CO79" s="4">
        <f t="shared" si="239"/>
        <v>3.5052737104999183</v>
      </c>
      <c r="CP79" s="4">
        <f t="shared" si="239"/>
        <v>3.5397104965206596</v>
      </c>
      <c r="CQ79" s="4">
        <f t="shared" si="239"/>
        <v>3.5903795174255482</v>
      </c>
      <c r="CR79" s="4">
        <f t="shared" si="239"/>
        <v>3.6442063570789087</v>
      </c>
      <c r="CS79" s="4">
        <f t="shared" si="239"/>
        <v>3.6830473715744083</v>
      </c>
      <c r="CT79" s="4">
        <f t="shared" si="239"/>
        <v>3.7091485149612553</v>
      </c>
      <c r="CU79" s="4">
        <f t="shared" si="239"/>
        <v>3.7213206250735196</v>
      </c>
      <c r="CV79" s="4">
        <f t="shared" si="239"/>
        <v>3.7363111918388805</v>
      </c>
    </row>
    <row r="80" spans="1:100" x14ac:dyDescent="0.3">
      <c r="A80" s="1">
        <v>2</v>
      </c>
      <c r="B80" s="1">
        <v>10</v>
      </c>
      <c r="C80" s="1" t="s">
        <v>8</v>
      </c>
      <c r="D80" s="4">
        <f t="shared" ref="D80:BO80" si="240">+IFERROR(D10/D64*100,0)</f>
        <v>0</v>
      </c>
      <c r="E80" s="4">
        <f t="shared" si="240"/>
        <v>0</v>
      </c>
      <c r="F80" s="4">
        <f t="shared" si="240"/>
        <v>0</v>
      </c>
      <c r="G80" s="4">
        <f t="shared" si="240"/>
        <v>0</v>
      </c>
      <c r="H80" s="4">
        <f t="shared" si="240"/>
        <v>0</v>
      </c>
      <c r="I80" s="4">
        <f t="shared" si="240"/>
        <v>0</v>
      </c>
      <c r="J80" s="4">
        <f t="shared" si="240"/>
        <v>0</v>
      </c>
      <c r="K80" s="4">
        <f t="shared" si="240"/>
        <v>0</v>
      </c>
      <c r="L80" s="4">
        <f t="shared" si="240"/>
        <v>0</v>
      </c>
      <c r="M80" s="4">
        <f t="shared" si="240"/>
        <v>0</v>
      </c>
      <c r="N80" s="4">
        <f t="shared" si="240"/>
        <v>0</v>
      </c>
      <c r="O80" s="4">
        <f t="shared" si="240"/>
        <v>0</v>
      </c>
      <c r="P80" s="4">
        <f t="shared" si="240"/>
        <v>0</v>
      </c>
      <c r="Q80" s="4">
        <f t="shared" si="240"/>
        <v>0</v>
      </c>
      <c r="R80" s="4">
        <f t="shared" si="240"/>
        <v>0</v>
      </c>
      <c r="S80" s="4">
        <f t="shared" si="240"/>
        <v>0</v>
      </c>
      <c r="T80" s="4">
        <f t="shared" si="240"/>
        <v>0</v>
      </c>
      <c r="U80" s="4">
        <f t="shared" si="240"/>
        <v>0</v>
      </c>
      <c r="V80" s="4">
        <f t="shared" si="240"/>
        <v>0</v>
      </c>
      <c r="W80" s="4">
        <f t="shared" si="240"/>
        <v>0</v>
      </c>
      <c r="X80" s="4">
        <f t="shared" si="240"/>
        <v>0</v>
      </c>
      <c r="Y80" s="4">
        <f t="shared" si="240"/>
        <v>0</v>
      </c>
      <c r="Z80" s="4">
        <f t="shared" si="240"/>
        <v>0</v>
      </c>
      <c r="AA80" s="4">
        <f t="shared" si="240"/>
        <v>0</v>
      </c>
      <c r="AB80" s="4">
        <f t="shared" si="240"/>
        <v>0</v>
      </c>
      <c r="AC80" s="4">
        <f t="shared" si="240"/>
        <v>0</v>
      </c>
      <c r="AD80" s="4">
        <f t="shared" si="240"/>
        <v>0</v>
      </c>
      <c r="AE80" s="4">
        <f t="shared" si="240"/>
        <v>0</v>
      </c>
      <c r="AF80" s="4">
        <f t="shared" si="240"/>
        <v>0</v>
      </c>
      <c r="AG80" s="4">
        <f t="shared" si="240"/>
        <v>9.7760362319223096E-2</v>
      </c>
      <c r="AH80" s="4">
        <f t="shared" si="240"/>
        <v>7.7947901725956364E-2</v>
      </c>
      <c r="AI80" s="4">
        <f t="shared" si="240"/>
        <v>4.087494027928182E-3</v>
      </c>
      <c r="AJ80" s="4">
        <f t="shared" si="240"/>
        <v>2.1228655785674535E-2</v>
      </c>
      <c r="AK80" s="4">
        <f t="shared" si="240"/>
        <v>3.4077065552755109E-2</v>
      </c>
      <c r="AL80" s="4">
        <f t="shared" si="240"/>
        <v>4.6176622543677291E-2</v>
      </c>
      <c r="AM80" s="4">
        <f t="shared" si="240"/>
        <v>7.2517685469408483E-2</v>
      </c>
      <c r="AN80" s="4">
        <f t="shared" si="240"/>
        <v>0.11129865920082853</v>
      </c>
      <c r="AO80" s="4">
        <f t="shared" si="240"/>
        <v>0.14640537708497142</v>
      </c>
      <c r="AP80" s="4">
        <f t="shared" si="240"/>
        <v>0.17858855522663741</v>
      </c>
      <c r="AQ80" s="4">
        <f t="shared" si="240"/>
        <v>0.22210976599465418</v>
      </c>
      <c r="AR80" s="4">
        <f t="shared" si="240"/>
        <v>0.25865405020033982</v>
      </c>
      <c r="AS80" s="4">
        <f t="shared" si="240"/>
        <v>0.30717234819811279</v>
      </c>
      <c r="AT80" s="4">
        <f t="shared" si="240"/>
        <v>0.36752886865935425</v>
      </c>
      <c r="AU80" s="4">
        <f t="shared" si="240"/>
        <v>0.79330168618063335</v>
      </c>
      <c r="AV80" s="4">
        <f t="shared" si="240"/>
        <v>0.80945737621147784</v>
      </c>
      <c r="AW80" s="4">
        <f t="shared" si="240"/>
        <v>0.87154545238861802</v>
      </c>
      <c r="AX80" s="4">
        <f t="shared" si="240"/>
        <v>0.93365816323950979</v>
      </c>
      <c r="AY80" s="4">
        <f t="shared" si="240"/>
        <v>0.94626431023660806</v>
      </c>
      <c r="AZ80" s="4">
        <f t="shared" si="240"/>
        <v>0.9324910936960138</v>
      </c>
      <c r="BA80" s="4">
        <f t="shared" si="240"/>
        <v>0.94952481220427665</v>
      </c>
      <c r="BB80" s="4">
        <f t="shared" si="240"/>
        <v>0.95132864472005763</v>
      </c>
      <c r="BC80" s="4">
        <f t="shared" si="240"/>
        <v>0.89194417370416645</v>
      </c>
      <c r="BD80" s="4">
        <f t="shared" si="240"/>
        <v>0.93529920883946294</v>
      </c>
      <c r="BE80" s="4">
        <f t="shared" si="240"/>
        <v>0.94764428029541636</v>
      </c>
      <c r="BF80" s="4">
        <f t="shared" si="240"/>
        <v>0.95636282943829198</v>
      </c>
      <c r="BG80" s="4">
        <f t="shared" si="240"/>
        <v>0.9681938851713231</v>
      </c>
      <c r="BH80" s="4">
        <f t="shared" si="240"/>
        <v>1.029257972525869</v>
      </c>
      <c r="BI80" s="4">
        <f t="shared" si="240"/>
        <v>1.0928845187449363</v>
      </c>
      <c r="BJ80" s="4">
        <f t="shared" si="240"/>
        <v>1.1442588974817784</v>
      </c>
      <c r="BK80" s="4">
        <f t="shared" si="240"/>
        <v>1.2217312440014725</v>
      </c>
      <c r="BL80" s="4">
        <f t="shared" si="240"/>
        <v>1.3289683699571804</v>
      </c>
      <c r="BM80" s="4">
        <f t="shared" si="240"/>
        <v>1.3851258052053723</v>
      </c>
      <c r="BN80" s="4">
        <f t="shared" si="240"/>
        <v>1.4105469169079252</v>
      </c>
      <c r="BO80" s="4">
        <f t="shared" si="240"/>
        <v>1.5713951799558594</v>
      </c>
      <c r="BP80" s="4">
        <f t="shared" ref="BP80:CV80" si="241">+IFERROR(BP10/BP64*100,0)</f>
        <v>1.544669407431261</v>
      </c>
      <c r="BQ80" s="4">
        <f t="shared" si="241"/>
        <v>1.6368788438165707</v>
      </c>
      <c r="BR80" s="4">
        <f t="shared" si="241"/>
        <v>1.6943300589574359</v>
      </c>
      <c r="BS80" s="4">
        <f t="shared" si="241"/>
        <v>1.7604358803030271</v>
      </c>
      <c r="BT80" s="4">
        <f t="shared" si="241"/>
        <v>1.7653856032161592</v>
      </c>
      <c r="BU80" s="4">
        <f t="shared" si="241"/>
        <v>1.2737638392999979</v>
      </c>
      <c r="BV80" s="4">
        <f t="shared" si="241"/>
        <v>1.2398041679573797</v>
      </c>
      <c r="BW80" s="4">
        <f t="shared" si="241"/>
        <v>1.2105684749758241</v>
      </c>
      <c r="BX80" s="4">
        <f t="shared" si="241"/>
        <v>1.1809376085755756</v>
      </c>
      <c r="BY80" s="4">
        <f t="shared" si="241"/>
        <v>1.1338304340105696</v>
      </c>
      <c r="BZ80" s="4">
        <f t="shared" si="241"/>
        <v>1.117350111063115</v>
      </c>
      <c r="CA80" s="4">
        <f t="shared" si="241"/>
        <v>1.1072642761610441</v>
      </c>
      <c r="CB80" s="4">
        <f t="shared" si="241"/>
        <v>1.1396295373920848</v>
      </c>
      <c r="CC80" s="4">
        <f t="shared" si="241"/>
        <v>1.1327077743504157</v>
      </c>
      <c r="CD80" s="4">
        <f t="shared" si="241"/>
        <v>1.1139011303243553</v>
      </c>
      <c r="CE80" s="4">
        <f t="shared" si="241"/>
        <v>1.1148664238058423</v>
      </c>
      <c r="CF80" s="4">
        <f t="shared" si="241"/>
        <v>1.1329367430438768</v>
      </c>
      <c r="CG80" s="4">
        <f t="shared" si="241"/>
        <v>1.4256204228500595</v>
      </c>
      <c r="CH80" s="4">
        <f t="shared" si="241"/>
        <v>1.4540010206931195</v>
      </c>
      <c r="CI80" s="4">
        <f t="shared" si="241"/>
        <v>1.5206081485882925</v>
      </c>
      <c r="CJ80" s="4">
        <f t="shared" si="241"/>
        <v>1.6078429797952591</v>
      </c>
      <c r="CK80" s="4">
        <f t="shared" si="241"/>
        <v>1.7603374824373379</v>
      </c>
      <c r="CL80" s="4">
        <f t="shared" si="241"/>
        <v>1.8659959904249461</v>
      </c>
      <c r="CM80" s="4">
        <f t="shared" si="241"/>
        <v>1.912411118629108</v>
      </c>
      <c r="CN80" s="4">
        <f t="shared" si="241"/>
        <v>1.9316525540743745</v>
      </c>
      <c r="CO80" s="4">
        <f t="shared" si="241"/>
        <v>1.9823094533105479</v>
      </c>
      <c r="CP80" s="4">
        <f t="shared" si="241"/>
        <v>2.0835172835259579</v>
      </c>
      <c r="CQ80" s="4">
        <f t="shared" si="241"/>
        <v>2.0857121627238828</v>
      </c>
      <c r="CR80" s="4">
        <f t="shared" si="241"/>
        <v>2.072961790165702</v>
      </c>
      <c r="CS80" s="4">
        <f t="shared" si="241"/>
        <v>2.0268604613926544</v>
      </c>
      <c r="CT80" s="4">
        <f t="shared" si="241"/>
        <v>1.98695561683387</v>
      </c>
      <c r="CU80" s="4">
        <f t="shared" si="241"/>
        <v>1.8876373829494635</v>
      </c>
      <c r="CV80" s="4">
        <f t="shared" si="241"/>
        <v>1.7951434974114027</v>
      </c>
    </row>
    <row r="81" spans="1:100" x14ac:dyDescent="0.3">
      <c r="A81" s="1">
        <v>2</v>
      </c>
      <c r="B81" s="1">
        <v>5</v>
      </c>
      <c r="C81" s="1" t="s">
        <v>9</v>
      </c>
      <c r="D81" s="4">
        <f t="shared" ref="D81:BO81" si="242">+IFERROR(D11/D65*100,0)</f>
        <v>1.4296796676533272</v>
      </c>
      <c r="E81" s="4">
        <f t="shared" si="242"/>
        <v>1.4479083823497865</v>
      </c>
      <c r="F81" s="4">
        <f t="shared" si="242"/>
        <v>1.4759058450191931</v>
      </c>
      <c r="G81" s="4">
        <f t="shared" si="242"/>
        <v>1.5314471285591202</v>
      </c>
      <c r="H81" s="4">
        <f t="shared" si="242"/>
        <v>1.5651139938051586</v>
      </c>
      <c r="I81" s="4">
        <f t="shared" si="242"/>
        <v>1.5866912641011637</v>
      </c>
      <c r="J81" s="4">
        <f t="shared" si="242"/>
        <v>1.5140814654255963</v>
      </c>
      <c r="K81" s="4">
        <f t="shared" si="242"/>
        <v>1.5006649034626667</v>
      </c>
      <c r="L81" s="4">
        <f t="shared" si="242"/>
        <v>1.4754466139943259</v>
      </c>
      <c r="M81" s="4">
        <f t="shared" si="242"/>
        <v>1.4487494570843287</v>
      </c>
      <c r="N81" s="4">
        <f t="shared" si="242"/>
        <v>1.4438048012771656</v>
      </c>
      <c r="O81" s="4">
        <f t="shared" si="242"/>
        <v>1.4501117021167103</v>
      </c>
      <c r="P81" s="4">
        <f t="shared" si="242"/>
        <v>1.3384556361018662</v>
      </c>
      <c r="Q81" s="4">
        <f t="shared" si="242"/>
        <v>1.321972097982776</v>
      </c>
      <c r="R81" s="4">
        <f t="shared" si="242"/>
        <v>1.3315931884934624</v>
      </c>
      <c r="S81" s="4">
        <f t="shared" si="242"/>
        <v>1.325097516289623</v>
      </c>
      <c r="T81" s="4">
        <f t="shared" si="242"/>
        <v>1.3263142397833507</v>
      </c>
      <c r="U81" s="4">
        <f t="shared" si="242"/>
        <v>1.3431070928987563</v>
      </c>
      <c r="V81" s="4">
        <f t="shared" si="242"/>
        <v>1.3360505770348996</v>
      </c>
      <c r="W81" s="4">
        <f t="shared" si="242"/>
        <v>1.3218557775777682</v>
      </c>
      <c r="X81" s="4">
        <f t="shared" si="242"/>
        <v>1.3373653002672734</v>
      </c>
      <c r="Y81" s="4">
        <f t="shared" si="242"/>
        <v>1.3406048157363868</v>
      </c>
      <c r="Z81" s="4">
        <f t="shared" si="242"/>
        <v>1.3302888070310481</v>
      </c>
      <c r="AA81" s="4">
        <f t="shared" si="242"/>
        <v>1.3053273984362546</v>
      </c>
      <c r="AB81" s="4">
        <f t="shared" si="242"/>
        <v>1.2678548117008674</v>
      </c>
      <c r="AC81" s="4">
        <f t="shared" si="242"/>
        <v>1.2317916524227273</v>
      </c>
      <c r="AD81" s="4">
        <f t="shared" si="242"/>
        <v>1.1940756093936917</v>
      </c>
      <c r="AE81" s="4">
        <f t="shared" si="242"/>
        <v>1.1460607584872986</v>
      </c>
      <c r="AF81" s="4">
        <f t="shared" si="242"/>
        <v>1.117334306538373</v>
      </c>
      <c r="AG81" s="4">
        <f t="shared" si="242"/>
        <v>1.0681072415981139</v>
      </c>
      <c r="AH81" s="4">
        <f t="shared" si="242"/>
        <v>1.0417232885477332</v>
      </c>
      <c r="AI81" s="4">
        <f t="shared" si="242"/>
        <v>1.0411130895439369</v>
      </c>
      <c r="AJ81" s="4">
        <f t="shared" si="242"/>
        <v>1.0013202923243389</v>
      </c>
      <c r="AK81" s="4">
        <f t="shared" si="242"/>
        <v>0.98061732853480066</v>
      </c>
      <c r="AL81" s="4">
        <f t="shared" si="242"/>
        <v>0.95385863965798734</v>
      </c>
      <c r="AM81" s="4">
        <f t="shared" si="242"/>
        <v>0.95636584995721574</v>
      </c>
      <c r="AN81" s="4">
        <f t="shared" si="242"/>
        <v>0.99034988536630053</v>
      </c>
      <c r="AO81" s="4">
        <f t="shared" si="242"/>
        <v>0.9989114767742342</v>
      </c>
      <c r="AP81" s="4">
        <f t="shared" si="242"/>
        <v>1.0156927620917735</v>
      </c>
      <c r="AQ81" s="4">
        <f t="shared" si="242"/>
        <v>1.0425655149456889</v>
      </c>
      <c r="AR81" s="4">
        <f t="shared" si="242"/>
        <v>1.0639759504034789</v>
      </c>
      <c r="AS81" s="4">
        <f t="shared" si="242"/>
        <v>1.0942021092223393</v>
      </c>
      <c r="AT81" s="4">
        <f t="shared" si="242"/>
        <v>1.1168091366732162</v>
      </c>
      <c r="AU81" s="4">
        <f t="shared" si="242"/>
        <v>1.119704620342032</v>
      </c>
      <c r="AV81" s="4">
        <f t="shared" si="242"/>
        <v>1.1311400872904829</v>
      </c>
      <c r="AW81" s="4">
        <f t="shared" si="242"/>
        <v>1.1192842135288883</v>
      </c>
      <c r="AX81" s="4">
        <f t="shared" si="242"/>
        <v>1.1364236424142127</v>
      </c>
      <c r="AY81" s="4">
        <f t="shared" si="242"/>
        <v>1.13135104200178</v>
      </c>
      <c r="AZ81" s="4">
        <f t="shared" si="242"/>
        <v>1.0838100675048603</v>
      </c>
      <c r="BA81" s="4">
        <f t="shared" si="242"/>
        <v>1.0712144978880602</v>
      </c>
      <c r="BB81" s="4">
        <f t="shared" si="242"/>
        <v>1.0420495609232261</v>
      </c>
      <c r="BC81" s="4">
        <f t="shared" si="242"/>
        <v>1.0139825182614746</v>
      </c>
      <c r="BD81" s="4">
        <f t="shared" si="242"/>
        <v>0.9923399763881452</v>
      </c>
      <c r="BE81" s="4">
        <f t="shared" si="242"/>
        <v>0.96365081482199577</v>
      </c>
      <c r="BF81" s="4">
        <f t="shared" si="242"/>
        <v>0.95698385545200837</v>
      </c>
      <c r="BG81" s="4">
        <f t="shared" si="242"/>
        <v>0.94743366785326721</v>
      </c>
      <c r="BH81" s="4">
        <f t="shared" si="242"/>
        <v>0.93641330830209546</v>
      </c>
      <c r="BI81" s="4">
        <f t="shared" si="242"/>
        <v>0.94771826462817887</v>
      </c>
      <c r="BJ81" s="4">
        <f t="shared" si="242"/>
        <v>0.94042536984521807</v>
      </c>
      <c r="BK81" s="4">
        <f t="shared" si="242"/>
        <v>0.9417211107810306</v>
      </c>
      <c r="BL81" s="4">
        <f t="shared" si="242"/>
        <v>0.87398351348479919</v>
      </c>
      <c r="BM81" s="4">
        <f t="shared" si="242"/>
        <v>0.86763175804402981</v>
      </c>
      <c r="BN81" s="4">
        <f t="shared" si="242"/>
        <v>0.8795893517686495</v>
      </c>
      <c r="BO81" s="4">
        <f t="shared" si="242"/>
        <v>0.89665493553307829</v>
      </c>
      <c r="BP81" s="4">
        <f t="shared" ref="BP81:CV81" si="243">+IFERROR(BP11/BP65*100,0)</f>
        <v>0.90702561958906058</v>
      </c>
      <c r="BQ81" s="4">
        <f t="shared" si="243"/>
        <v>0.92503863917636886</v>
      </c>
      <c r="BR81" s="4">
        <f t="shared" si="243"/>
        <v>0.92219190820045682</v>
      </c>
      <c r="BS81" s="4">
        <f t="shared" si="243"/>
        <v>0.92521731863976875</v>
      </c>
      <c r="BT81" s="4">
        <f t="shared" si="243"/>
        <v>0.92770260626556733</v>
      </c>
      <c r="BU81" s="4">
        <f t="shared" si="243"/>
        <v>0.93836928554102195</v>
      </c>
      <c r="BV81" s="4">
        <f t="shared" si="243"/>
        <v>0.9520661039288687</v>
      </c>
      <c r="BW81" s="4">
        <f t="shared" si="243"/>
        <v>0.94611659619242339</v>
      </c>
      <c r="BX81" s="4">
        <f t="shared" si="243"/>
        <v>1.033957837827634</v>
      </c>
      <c r="BY81" s="4">
        <f t="shared" si="243"/>
        <v>1.0456845861495176</v>
      </c>
      <c r="BZ81" s="4">
        <f t="shared" si="243"/>
        <v>1.0460548888319705</v>
      </c>
      <c r="CA81" s="4">
        <f t="shared" si="243"/>
        <v>1.0458035802459289</v>
      </c>
      <c r="CB81" s="4">
        <f t="shared" si="243"/>
        <v>1.0328151364010814</v>
      </c>
      <c r="CC81" s="4">
        <f t="shared" si="243"/>
        <v>1.0089109198633239</v>
      </c>
      <c r="CD81" s="4">
        <f t="shared" si="243"/>
        <v>0.99735146874863922</v>
      </c>
      <c r="CE81" s="4">
        <f t="shared" si="243"/>
        <v>0.99425971707884864</v>
      </c>
      <c r="CF81" s="4">
        <f t="shared" si="243"/>
        <v>0.99406507437016856</v>
      </c>
      <c r="CG81" s="4">
        <f t="shared" si="243"/>
        <v>0.96954016051320668</v>
      </c>
      <c r="CH81" s="4">
        <f t="shared" si="243"/>
        <v>0.96777903298774126</v>
      </c>
      <c r="CI81" s="4">
        <f t="shared" si="243"/>
        <v>0.95797172423065136</v>
      </c>
      <c r="CJ81" s="4">
        <f t="shared" si="243"/>
        <v>0.95504423678502337</v>
      </c>
      <c r="CK81" s="4">
        <f t="shared" si="243"/>
        <v>0.97563413436675905</v>
      </c>
      <c r="CL81" s="4">
        <f t="shared" si="243"/>
        <v>0.97693664261631363</v>
      </c>
      <c r="CM81" s="4">
        <f t="shared" si="243"/>
        <v>0.98960252385120484</v>
      </c>
      <c r="CN81" s="4">
        <f t="shared" si="243"/>
        <v>0.98909373008270618</v>
      </c>
      <c r="CO81" s="4">
        <f t="shared" si="243"/>
        <v>0.99065495529773107</v>
      </c>
      <c r="CP81" s="4">
        <f t="shared" si="243"/>
        <v>0.99826286835655254</v>
      </c>
      <c r="CQ81" s="4">
        <f t="shared" si="243"/>
        <v>1.0065829663751771</v>
      </c>
      <c r="CR81" s="4">
        <f t="shared" si="243"/>
        <v>0.99958584988210764</v>
      </c>
      <c r="CS81" s="4">
        <f t="shared" si="243"/>
        <v>1.0544893576349927</v>
      </c>
      <c r="CT81" s="4">
        <f t="shared" si="243"/>
        <v>1.0469695823032219</v>
      </c>
      <c r="CU81" s="4">
        <f t="shared" si="243"/>
        <v>1.0383113233376662</v>
      </c>
      <c r="CV81" s="4">
        <f t="shared" si="243"/>
        <v>1.0237687771489756</v>
      </c>
    </row>
    <row r="82" spans="1:100" x14ac:dyDescent="0.3">
      <c r="A82" s="1">
        <v>2</v>
      </c>
      <c r="B82" s="1">
        <v>2</v>
      </c>
      <c r="C82" s="1" t="s">
        <v>10</v>
      </c>
      <c r="D82" s="4">
        <f t="shared" ref="D82:BO82" si="244">+IFERROR(D12/D66*100,0)</f>
        <v>2.0239955202446493</v>
      </c>
      <c r="E82" s="4">
        <f t="shared" si="244"/>
        <v>2.0219207950716407</v>
      </c>
      <c r="F82" s="4">
        <f t="shared" si="244"/>
        <v>2.0235116658987664</v>
      </c>
      <c r="G82" s="4">
        <f t="shared" si="244"/>
        <v>2.0207711317267836</v>
      </c>
      <c r="H82" s="4">
        <f t="shared" si="244"/>
        <v>2.019973558650543</v>
      </c>
      <c r="I82" s="4">
        <f t="shared" si="244"/>
        <v>2.0022916857127959</v>
      </c>
      <c r="J82" s="4">
        <f t="shared" si="244"/>
        <v>1.974893153203771</v>
      </c>
      <c r="K82" s="4">
        <f t="shared" si="244"/>
        <v>1.9633717757727815</v>
      </c>
      <c r="L82" s="4">
        <f t="shared" si="244"/>
        <v>1.9534249849477776</v>
      </c>
      <c r="M82" s="4">
        <f t="shared" si="244"/>
        <v>1.9507852657967142</v>
      </c>
      <c r="N82" s="4">
        <f t="shared" si="244"/>
        <v>1.9431039356186952</v>
      </c>
      <c r="O82" s="4">
        <f t="shared" si="244"/>
        <v>1.9640205951590599</v>
      </c>
      <c r="P82" s="4">
        <f t="shared" si="244"/>
        <v>1.9680038288578303</v>
      </c>
      <c r="Q82" s="4">
        <f t="shared" si="244"/>
        <v>1.9734768279161339</v>
      </c>
      <c r="R82" s="4">
        <f t="shared" si="244"/>
        <v>1.9597628981356277</v>
      </c>
      <c r="S82" s="4">
        <f t="shared" si="244"/>
        <v>1.9517174970855991</v>
      </c>
      <c r="T82" s="4">
        <f t="shared" si="244"/>
        <v>1.9471147489828662</v>
      </c>
      <c r="U82" s="4">
        <f t="shared" si="244"/>
        <v>1.9233575010459625</v>
      </c>
      <c r="V82" s="4">
        <f t="shared" si="244"/>
        <v>1.9106331590381258</v>
      </c>
      <c r="W82" s="4">
        <f t="shared" si="244"/>
        <v>1.8861849086956846</v>
      </c>
      <c r="X82" s="4">
        <f t="shared" si="244"/>
        <v>1.8892010963301442</v>
      </c>
      <c r="Y82" s="4">
        <f t="shared" si="244"/>
        <v>1.891633361974008</v>
      </c>
      <c r="Z82" s="4">
        <f t="shared" si="244"/>
        <v>1.8872008507299014</v>
      </c>
      <c r="AA82" s="4">
        <f t="shared" si="244"/>
        <v>1.8650197261090125</v>
      </c>
      <c r="AB82" s="4">
        <f t="shared" si="244"/>
        <v>1.8590813798171815</v>
      </c>
      <c r="AC82" s="4">
        <f t="shared" si="244"/>
        <v>1.8404970436701129</v>
      </c>
      <c r="AD82" s="4">
        <f t="shared" si="244"/>
        <v>1.8386413840818818</v>
      </c>
      <c r="AE82" s="4">
        <f t="shared" si="244"/>
        <v>1.8393313429150799</v>
      </c>
      <c r="AF82" s="4">
        <f t="shared" si="244"/>
        <v>1.8364090769800581</v>
      </c>
      <c r="AG82" s="4">
        <f t="shared" si="244"/>
        <v>1.8423403059141303</v>
      </c>
      <c r="AH82" s="4">
        <f t="shared" si="244"/>
        <v>1.8568250394190016</v>
      </c>
      <c r="AI82" s="4">
        <f t="shared" si="244"/>
        <v>1.8737739777339137</v>
      </c>
      <c r="AJ82" s="4">
        <f t="shared" si="244"/>
        <v>1.8832210154099576</v>
      </c>
      <c r="AK82" s="4">
        <f t="shared" si="244"/>
        <v>1.8812628906900206</v>
      </c>
      <c r="AL82" s="4">
        <f t="shared" si="244"/>
        <v>1.888675615436386</v>
      </c>
      <c r="AM82" s="4">
        <f t="shared" si="244"/>
        <v>1.8917862162780055</v>
      </c>
      <c r="AN82" s="4">
        <f t="shared" si="244"/>
        <v>1.8844601488267005</v>
      </c>
      <c r="AO82" s="4">
        <f t="shared" si="244"/>
        <v>1.8906030516043979</v>
      </c>
      <c r="AP82" s="4">
        <f t="shared" si="244"/>
        <v>1.8829249199044433</v>
      </c>
      <c r="AQ82" s="4">
        <f t="shared" si="244"/>
        <v>1.8733520523929803</v>
      </c>
      <c r="AR82" s="4">
        <f t="shared" si="244"/>
        <v>1.8744001119162936</v>
      </c>
      <c r="AS82" s="4">
        <f t="shared" si="244"/>
        <v>1.8749958147289449</v>
      </c>
      <c r="AT82" s="4">
        <f t="shared" si="244"/>
        <v>1.8724102049573021</v>
      </c>
      <c r="AU82" s="4">
        <f t="shared" si="244"/>
        <v>1.8675386933687608</v>
      </c>
      <c r="AV82" s="4">
        <f t="shared" si="244"/>
        <v>1.8522037700920968</v>
      </c>
      <c r="AW82" s="4">
        <f t="shared" si="244"/>
        <v>1.859068588816724</v>
      </c>
      <c r="AX82" s="4">
        <f t="shared" si="244"/>
        <v>1.8592190100897878</v>
      </c>
      <c r="AY82" s="4">
        <f t="shared" si="244"/>
        <v>1.8687611772172115</v>
      </c>
      <c r="AZ82" s="4">
        <f t="shared" si="244"/>
        <v>1.8880618264560118</v>
      </c>
      <c r="BA82" s="4">
        <f t="shared" si="244"/>
        <v>1.8855509277706823</v>
      </c>
      <c r="BB82" s="4">
        <f t="shared" si="244"/>
        <v>1.8926615535851221</v>
      </c>
      <c r="BC82" s="4">
        <f t="shared" si="244"/>
        <v>1.8931613396695766</v>
      </c>
      <c r="BD82" s="4">
        <f t="shared" si="244"/>
        <v>1.9004769282105167</v>
      </c>
      <c r="BE82" s="4">
        <f t="shared" si="244"/>
        <v>1.9122342726823349</v>
      </c>
      <c r="BF82" s="4">
        <f t="shared" si="244"/>
        <v>1.923403821311569</v>
      </c>
      <c r="BG82" s="4">
        <f t="shared" si="244"/>
        <v>1.937499577378728</v>
      </c>
      <c r="BH82" s="4">
        <f t="shared" si="244"/>
        <v>1.9547636958519798</v>
      </c>
      <c r="BI82" s="4">
        <f t="shared" si="244"/>
        <v>1.9623383442740949</v>
      </c>
      <c r="BJ82" s="4">
        <f t="shared" si="244"/>
        <v>1.9785610411021233</v>
      </c>
      <c r="BK82" s="4">
        <f t="shared" si="244"/>
        <v>1.9828543222531365</v>
      </c>
      <c r="BL82" s="4">
        <f t="shared" si="244"/>
        <v>1.9745368073425942</v>
      </c>
      <c r="BM82" s="4">
        <f t="shared" si="244"/>
        <v>1.9933239736779635</v>
      </c>
      <c r="BN82" s="4">
        <f t="shared" si="244"/>
        <v>2.0080620795105397</v>
      </c>
      <c r="BO82" s="4">
        <f t="shared" si="244"/>
        <v>2.0474412901965739</v>
      </c>
      <c r="BP82" s="4">
        <f t="shared" ref="BP82:CV82" si="245">+IFERROR(BP12/BP66*100,0)</f>
        <v>2.0624573985556078</v>
      </c>
      <c r="BQ82" s="4">
        <f t="shared" si="245"/>
        <v>2.0815657592837202</v>
      </c>
      <c r="BR82" s="4">
        <f t="shared" si="245"/>
        <v>2.089139441845095</v>
      </c>
      <c r="BS82" s="4">
        <f t="shared" si="245"/>
        <v>2.1002154287832218</v>
      </c>
      <c r="BT82" s="4">
        <f t="shared" si="245"/>
        <v>2.1145160359555057</v>
      </c>
      <c r="BU82" s="4">
        <f t="shared" si="245"/>
        <v>2.1234344779030705</v>
      </c>
      <c r="BV82" s="4">
        <f t="shared" si="245"/>
        <v>2.1192927816074745</v>
      </c>
      <c r="BW82" s="4">
        <f t="shared" si="245"/>
        <v>2.1264224169938508</v>
      </c>
      <c r="BX82" s="4">
        <f t="shared" si="245"/>
        <v>2.1243441403393657</v>
      </c>
      <c r="BY82" s="4">
        <f t="shared" si="245"/>
        <v>2.1229485391862726</v>
      </c>
      <c r="BZ82" s="4">
        <f t="shared" si="245"/>
        <v>2.114381792806511</v>
      </c>
      <c r="CA82" s="4">
        <f t="shared" si="245"/>
        <v>2.083968150942765</v>
      </c>
      <c r="CB82" s="4">
        <f t="shared" si="245"/>
        <v>2.0673719847374716</v>
      </c>
      <c r="CC82" s="4">
        <f t="shared" si="245"/>
        <v>2.0513651473032728</v>
      </c>
      <c r="CD82" s="4">
        <f t="shared" si="245"/>
        <v>2.0359353001998293</v>
      </c>
      <c r="CE82" s="4">
        <f t="shared" si="245"/>
        <v>2.0341929454042185</v>
      </c>
      <c r="CF82" s="4">
        <f t="shared" si="245"/>
        <v>2.0281240699703029</v>
      </c>
      <c r="CG82" s="4">
        <f t="shared" si="245"/>
        <v>2.0390084969158151</v>
      </c>
      <c r="CH82" s="4">
        <f t="shared" si="245"/>
        <v>2.0513157083496649</v>
      </c>
      <c r="CI82" s="4">
        <f t="shared" si="245"/>
        <v>2.0553405911806744</v>
      </c>
      <c r="CJ82" s="4">
        <f t="shared" si="245"/>
        <v>2.072003475909856</v>
      </c>
      <c r="CK82" s="4">
        <f t="shared" si="245"/>
        <v>2.1096849778361704</v>
      </c>
      <c r="CL82" s="4">
        <f t="shared" si="245"/>
        <v>2.1335886446517991</v>
      </c>
      <c r="CM82" s="4">
        <f t="shared" si="245"/>
        <v>2.1822078834680072</v>
      </c>
      <c r="CN82" s="4">
        <f t="shared" si="245"/>
        <v>2.2180439953582924</v>
      </c>
      <c r="CO82" s="4">
        <f t="shared" si="245"/>
        <v>2.2296483045667723</v>
      </c>
      <c r="CP82" s="4">
        <f t="shared" si="245"/>
        <v>2.2480080264716267</v>
      </c>
      <c r="CQ82" s="4">
        <f t="shared" si="245"/>
        <v>2.2610638537628294</v>
      </c>
      <c r="CR82" s="4">
        <f t="shared" si="245"/>
        <v>2.2784539226238247</v>
      </c>
      <c r="CS82" s="4">
        <f t="shared" si="245"/>
        <v>2.2835566640597564</v>
      </c>
      <c r="CT82" s="4">
        <f t="shared" si="245"/>
        <v>2.2897807582927787</v>
      </c>
      <c r="CU82" s="4">
        <f t="shared" si="245"/>
        <v>2.2871950113653132</v>
      </c>
      <c r="CV82" s="4">
        <f t="shared" si="245"/>
        <v>2.2933026764960585</v>
      </c>
    </row>
    <row r="83" spans="1:100" x14ac:dyDescent="0.3">
      <c r="A83" s="1">
        <v>2</v>
      </c>
      <c r="B83" s="1">
        <v>4</v>
      </c>
      <c r="C83" s="1" t="s">
        <v>11</v>
      </c>
      <c r="D83" s="4">
        <f t="shared" ref="D83:BO83" si="246">+IFERROR(D13/D67*100,0)</f>
        <v>1.8081699974750116</v>
      </c>
      <c r="E83" s="4">
        <f t="shared" si="246"/>
        <v>1.8204474312333474</v>
      </c>
      <c r="F83" s="4">
        <f t="shared" si="246"/>
        <v>1.8482164850350222</v>
      </c>
      <c r="G83" s="4">
        <f t="shared" si="246"/>
        <v>1.8639306586477766</v>
      </c>
      <c r="H83" s="4">
        <f t="shared" si="246"/>
        <v>1.8867061392575706</v>
      </c>
      <c r="I83" s="4">
        <f t="shared" si="246"/>
        <v>1.9333533845169542</v>
      </c>
      <c r="J83" s="4">
        <f t="shared" si="246"/>
        <v>1.9591825354728931</v>
      </c>
      <c r="K83" s="4">
        <f t="shared" si="246"/>
        <v>1.9874627579310986</v>
      </c>
      <c r="L83" s="4">
        <f t="shared" si="246"/>
        <v>1.9919656766996425</v>
      </c>
      <c r="M83" s="4">
        <f t="shared" si="246"/>
        <v>1.9806067257794282</v>
      </c>
      <c r="N83" s="4">
        <f t="shared" si="246"/>
        <v>1.9805634465392037</v>
      </c>
      <c r="O83" s="4">
        <f t="shared" si="246"/>
        <v>1.9962079466351559</v>
      </c>
      <c r="P83" s="4">
        <f t="shared" si="246"/>
        <v>2.0814765891220506</v>
      </c>
      <c r="Q83" s="4">
        <f t="shared" si="246"/>
        <v>2.1102121036348658</v>
      </c>
      <c r="R83" s="4">
        <f t="shared" si="246"/>
        <v>2.1095888597438468</v>
      </c>
      <c r="S83" s="4">
        <f t="shared" si="246"/>
        <v>2.1182717938156777</v>
      </c>
      <c r="T83" s="4">
        <f t="shared" si="246"/>
        <v>2.1224960044272474</v>
      </c>
      <c r="U83" s="4">
        <f t="shared" si="246"/>
        <v>2.1061524943589891</v>
      </c>
      <c r="V83" s="4">
        <f t="shared" si="246"/>
        <v>2.1330618647161237</v>
      </c>
      <c r="W83" s="4">
        <f t="shared" si="246"/>
        <v>2.1152698420235914</v>
      </c>
      <c r="X83" s="4">
        <f t="shared" si="246"/>
        <v>2.1126056659898169</v>
      </c>
      <c r="Y83" s="4">
        <f t="shared" si="246"/>
        <v>2.1202476209673793</v>
      </c>
      <c r="Z83" s="4">
        <f t="shared" si="246"/>
        <v>2.1342661851612061</v>
      </c>
      <c r="AA83" s="4">
        <f t="shared" si="246"/>
        <v>2.1210525640337252</v>
      </c>
      <c r="AB83" s="4">
        <f t="shared" si="246"/>
        <v>2.1000024976956895</v>
      </c>
      <c r="AC83" s="4">
        <f t="shared" si="246"/>
        <v>2.0634413852847082</v>
      </c>
      <c r="AD83" s="4">
        <f t="shared" si="246"/>
        <v>2.0283040273517408</v>
      </c>
      <c r="AE83" s="4">
        <f t="shared" si="246"/>
        <v>1.9832885893715391</v>
      </c>
      <c r="AF83" s="4">
        <f t="shared" si="246"/>
        <v>1.9432606426791006</v>
      </c>
      <c r="AG83" s="4">
        <f t="shared" si="246"/>
        <v>1.9027029094205377</v>
      </c>
      <c r="AH83" s="4">
        <f t="shared" si="246"/>
        <v>1.8376355962081883</v>
      </c>
      <c r="AI83" s="4">
        <f t="shared" si="246"/>
        <v>1.8130394570271708</v>
      </c>
      <c r="AJ83" s="4">
        <f t="shared" si="246"/>
        <v>1.7804883518806824</v>
      </c>
      <c r="AK83" s="4">
        <f t="shared" si="246"/>
        <v>1.7505863828291741</v>
      </c>
      <c r="AL83" s="4">
        <f t="shared" si="246"/>
        <v>1.7114117067852561</v>
      </c>
      <c r="AM83" s="4">
        <f t="shared" si="246"/>
        <v>1.6943846675237395</v>
      </c>
      <c r="AN83" s="4">
        <f t="shared" si="246"/>
        <v>1.6793075309129712</v>
      </c>
      <c r="AO83" s="4">
        <f t="shared" si="246"/>
        <v>1.6759878543684616</v>
      </c>
      <c r="AP83" s="4">
        <f t="shared" si="246"/>
        <v>1.6766446195566425</v>
      </c>
      <c r="AQ83" s="4">
        <f t="shared" si="246"/>
        <v>1.6783695863381327</v>
      </c>
      <c r="AR83" s="4">
        <f t="shared" si="246"/>
        <v>1.6774455499473107</v>
      </c>
      <c r="AS83" s="4">
        <f t="shared" si="246"/>
        <v>1.6790248882340861</v>
      </c>
      <c r="AT83" s="4">
        <f t="shared" si="246"/>
        <v>1.6748509418283795</v>
      </c>
      <c r="AU83" s="4">
        <f t="shared" si="246"/>
        <v>1.6784887627614251</v>
      </c>
      <c r="AV83" s="4">
        <f t="shared" si="246"/>
        <v>1.6943688490047872</v>
      </c>
      <c r="AW83" s="4">
        <f t="shared" si="246"/>
        <v>1.7181195116903061</v>
      </c>
      <c r="AX83" s="4">
        <f t="shared" si="246"/>
        <v>1.7243463792997868</v>
      </c>
      <c r="AY83" s="4">
        <f t="shared" si="246"/>
        <v>1.7418429990899611</v>
      </c>
      <c r="AZ83" s="4">
        <f t="shared" si="246"/>
        <v>1.7673315384028481</v>
      </c>
      <c r="BA83" s="4">
        <f t="shared" si="246"/>
        <v>1.758335513058279</v>
      </c>
      <c r="BB83" s="4">
        <f t="shared" si="246"/>
        <v>1.7474863648131531</v>
      </c>
      <c r="BC83" s="4">
        <f t="shared" si="246"/>
        <v>1.7435752895785042</v>
      </c>
      <c r="BD83" s="4">
        <f t="shared" si="246"/>
        <v>1.7286670995275846</v>
      </c>
      <c r="BE83" s="4">
        <f t="shared" si="246"/>
        <v>1.7298046806765437</v>
      </c>
      <c r="BF83" s="4">
        <f t="shared" si="246"/>
        <v>1.7277038204908657</v>
      </c>
      <c r="BG83" s="4">
        <f t="shared" si="246"/>
        <v>1.7218969563407887</v>
      </c>
      <c r="BH83" s="4">
        <f t="shared" si="246"/>
        <v>1.7147629162538987</v>
      </c>
      <c r="BI83" s="4">
        <f t="shared" si="246"/>
        <v>1.6989186705563633</v>
      </c>
      <c r="BJ83" s="4">
        <f t="shared" si="246"/>
        <v>1.6965663555432275</v>
      </c>
      <c r="BK83" s="4">
        <f t="shared" si="246"/>
        <v>1.6767743961449724</v>
      </c>
      <c r="BL83" s="4">
        <f t="shared" si="246"/>
        <v>1.6449884326936064</v>
      </c>
      <c r="BM83" s="4">
        <f t="shared" si="246"/>
        <v>1.6522466590681215</v>
      </c>
      <c r="BN83" s="4">
        <f t="shared" si="246"/>
        <v>1.6532346820796473</v>
      </c>
      <c r="BO83" s="4">
        <f t="shared" si="246"/>
        <v>1.6607370038293701</v>
      </c>
      <c r="BP83" s="4">
        <f t="shared" ref="BP83:CV83" si="247">+IFERROR(BP13/BP67*100,0)</f>
        <v>1.6830002500239325</v>
      </c>
      <c r="BQ83" s="4">
        <f t="shared" si="247"/>
        <v>1.6880123955975501</v>
      </c>
      <c r="BR83" s="4">
        <f t="shared" si="247"/>
        <v>1.6966698618844118</v>
      </c>
      <c r="BS83" s="4">
        <f t="shared" si="247"/>
        <v>1.6973432158061599</v>
      </c>
      <c r="BT83" s="4">
        <f t="shared" si="247"/>
        <v>1.681265835965243</v>
      </c>
      <c r="BU83" s="4">
        <f t="shared" si="247"/>
        <v>1.6747316403742922</v>
      </c>
      <c r="BV83" s="4">
        <f t="shared" si="247"/>
        <v>1.6674833284032347</v>
      </c>
      <c r="BW83" s="4">
        <f t="shared" si="247"/>
        <v>1.6579205810975686</v>
      </c>
      <c r="BX83" s="4">
        <f t="shared" si="247"/>
        <v>1.6513973886263651</v>
      </c>
      <c r="BY83" s="4">
        <f t="shared" si="247"/>
        <v>1.6387104144273938</v>
      </c>
      <c r="BZ83" s="4">
        <f t="shared" si="247"/>
        <v>1.633239382998988</v>
      </c>
      <c r="CA83" s="4">
        <f t="shared" si="247"/>
        <v>1.6083816451008008</v>
      </c>
      <c r="CB83" s="4">
        <f t="shared" si="247"/>
        <v>1.587886756805488</v>
      </c>
      <c r="CC83" s="4">
        <f t="shared" si="247"/>
        <v>1.5652515849327149</v>
      </c>
      <c r="CD83" s="4">
        <f t="shared" si="247"/>
        <v>1.5463679122472911</v>
      </c>
      <c r="CE83" s="4">
        <f t="shared" si="247"/>
        <v>1.5300593284369979</v>
      </c>
      <c r="CF83" s="4">
        <f t="shared" si="247"/>
        <v>1.525153745638073</v>
      </c>
      <c r="CG83" s="4">
        <f t="shared" si="247"/>
        <v>1.5115324878405805</v>
      </c>
      <c r="CH83" s="4">
        <f t="shared" si="247"/>
        <v>1.4973555425320382</v>
      </c>
      <c r="CI83" s="4">
        <f t="shared" si="247"/>
        <v>1.4848744691642517</v>
      </c>
      <c r="CJ83" s="4">
        <f t="shared" si="247"/>
        <v>1.4890178981078812</v>
      </c>
      <c r="CK83" s="4">
        <f t="shared" si="247"/>
        <v>1.4838760880471364</v>
      </c>
      <c r="CL83" s="4">
        <f t="shared" si="247"/>
        <v>1.490226731256747</v>
      </c>
      <c r="CM83" s="4">
        <f t="shared" si="247"/>
        <v>1.5092403035343989</v>
      </c>
      <c r="CN83" s="4">
        <f t="shared" si="247"/>
        <v>1.5246526384507992</v>
      </c>
      <c r="CO83" s="4">
        <f t="shared" si="247"/>
        <v>1.5407963183802835</v>
      </c>
      <c r="CP83" s="4">
        <f t="shared" si="247"/>
        <v>1.5525528159634763</v>
      </c>
      <c r="CQ83" s="4">
        <f t="shared" si="247"/>
        <v>1.5658794943143963</v>
      </c>
      <c r="CR83" s="4">
        <f t="shared" si="247"/>
        <v>1.5781405478643837</v>
      </c>
      <c r="CS83" s="4">
        <f t="shared" si="247"/>
        <v>1.584241970525136</v>
      </c>
      <c r="CT83" s="4">
        <f t="shared" si="247"/>
        <v>1.5868591036354456</v>
      </c>
      <c r="CU83" s="4">
        <f t="shared" si="247"/>
        <v>1.5973483577147365</v>
      </c>
      <c r="CV83" s="4">
        <f t="shared" si="247"/>
        <v>1.5815672367589388</v>
      </c>
    </row>
    <row r="84" spans="1:100" x14ac:dyDescent="0.3">
      <c r="A84" s="1">
        <v>2</v>
      </c>
      <c r="B84" s="1">
        <v>1</v>
      </c>
      <c r="C84" s="1" t="s">
        <v>12</v>
      </c>
      <c r="D84" s="4">
        <f t="shared" ref="D84:BO84" si="248">+IFERROR(D14/D68*100,0)</f>
        <v>1.5212923542798011</v>
      </c>
      <c r="E84" s="4">
        <f t="shared" si="248"/>
        <v>1.5214062606470524</v>
      </c>
      <c r="F84" s="4">
        <f t="shared" si="248"/>
        <v>1.5228996361374683</v>
      </c>
      <c r="G84" s="4">
        <f t="shared" si="248"/>
        <v>1.5274857880516144</v>
      </c>
      <c r="H84" s="4">
        <f t="shared" si="248"/>
        <v>1.5405368087390974</v>
      </c>
      <c r="I84" s="4">
        <f t="shared" si="248"/>
        <v>1.5452419199927885</v>
      </c>
      <c r="J84" s="4">
        <f t="shared" si="248"/>
        <v>1.5514584563479832</v>
      </c>
      <c r="K84" s="4">
        <f t="shared" si="248"/>
        <v>1.5616221869429272</v>
      </c>
      <c r="L84" s="4">
        <f t="shared" si="248"/>
        <v>1.5615281781308297</v>
      </c>
      <c r="M84" s="4">
        <f t="shared" si="248"/>
        <v>1.5649440267555512</v>
      </c>
      <c r="N84" s="4">
        <f t="shared" si="248"/>
        <v>1.5630942793310527</v>
      </c>
      <c r="O84" s="4">
        <f t="shared" si="248"/>
        <v>1.5755222053347826</v>
      </c>
      <c r="P84" s="4">
        <f t="shared" si="248"/>
        <v>1.5895811220465577</v>
      </c>
      <c r="Q84" s="4">
        <f t="shared" si="248"/>
        <v>1.5994022740091911</v>
      </c>
      <c r="R84" s="4">
        <f t="shared" si="248"/>
        <v>1.6100724132728474</v>
      </c>
      <c r="S84" s="4">
        <f t="shared" si="248"/>
        <v>1.6182583844858618</v>
      </c>
      <c r="T84" s="4">
        <f t="shared" si="248"/>
        <v>1.6171204773127532</v>
      </c>
      <c r="U84" s="4">
        <f t="shared" si="248"/>
        <v>1.6078239758995194</v>
      </c>
      <c r="V84" s="4">
        <f t="shared" si="248"/>
        <v>1.5951144614910022</v>
      </c>
      <c r="W84" s="4">
        <f t="shared" si="248"/>
        <v>1.5778666440738294</v>
      </c>
      <c r="X84" s="4">
        <f t="shared" si="248"/>
        <v>1.565849221475776</v>
      </c>
      <c r="Y84" s="4">
        <f t="shared" si="248"/>
        <v>1.5521087792344588</v>
      </c>
      <c r="Z84" s="4">
        <f t="shared" si="248"/>
        <v>1.5333170074276556</v>
      </c>
      <c r="AA84" s="4">
        <f t="shared" si="248"/>
        <v>1.5005944262666602</v>
      </c>
      <c r="AB84" s="4">
        <f t="shared" si="248"/>
        <v>1.4712318717172803</v>
      </c>
      <c r="AC84" s="4">
        <f t="shared" si="248"/>
        <v>1.4395598559255567</v>
      </c>
      <c r="AD84" s="4">
        <f t="shared" si="248"/>
        <v>1.3983016317648409</v>
      </c>
      <c r="AE84" s="4">
        <f t="shared" si="248"/>
        <v>1.361171345378432</v>
      </c>
      <c r="AF84" s="4">
        <f t="shared" si="248"/>
        <v>1.3276481741084747</v>
      </c>
      <c r="AG84" s="4">
        <f t="shared" si="248"/>
        <v>1.3073380693130952</v>
      </c>
      <c r="AH84" s="4">
        <f t="shared" si="248"/>
        <v>1.2821212972716487</v>
      </c>
      <c r="AI84" s="4">
        <f t="shared" si="248"/>
        <v>1.2692947113823745</v>
      </c>
      <c r="AJ84" s="4">
        <f t="shared" si="248"/>
        <v>1.2540144570089917</v>
      </c>
      <c r="AK84" s="4">
        <f t="shared" si="248"/>
        <v>1.2430515098457005</v>
      </c>
      <c r="AL84" s="4">
        <f t="shared" si="248"/>
        <v>1.2401585348514348</v>
      </c>
      <c r="AM84" s="4">
        <f t="shared" si="248"/>
        <v>1.2432966086843944</v>
      </c>
      <c r="AN84" s="4">
        <f t="shared" si="248"/>
        <v>1.2423680968214292</v>
      </c>
      <c r="AO84" s="4">
        <f t="shared" si="248"/>
        <v>1.2500437898570285</v>
      </c>
      <c r="AP84" s="4">
        <f t="shared" si="248"/>
        <v>1.2553153188323678</v>
      </c>
      <c r="AQ84" s="4">
        <f t="shared" si="248"/>
        <v>1.2665610742929345</v>
      </c>
      <c r="AR84" s="4">
        <f t="shared" si="248"/>
        <v>1.2799482875447834</v>
      </c>
      <c r="AS84" s="4">
        <f t="shared" si="248"/>
        <v>1.2956580107933153</v>
      </c>
      <c r="AT84" s="4">
        <f t="shared" si="248"/>
        <v>1.3132920588435923</v>
      </c>
      <c r="AU84" s="4">
        <f t="shared" si="248"/>
        <v>1.3193197441089641</v>
      </c>
      <c r="AV84" s="4">
        <f t="shared" si="248"/>
        <v>1.3253630515240535</v>
      </c>
      <c r="AW84" s="4">
        <f t="shared" si="248"/>
        <v>1.3360015505019129</v>
      </c>
      <c r="AX84" s="4">
        <f t="shared" si="248"/>
        <v>1.3457479036247439</v>
      </c>
      <c r="AY84" s="4">
        <f t="shared" si="248"/>
        <v>1.3578014290582081</v>
      </c>
      <c r="AZ84" s="4">
        <f t="shared" si="248"/>
        <v>1.3720979226888725</v>
      </c>
      <c r="BA84" s="4">
        <f t="shared" si="248"/>
        <v>1.391205532083432</v>
      </c>
      <c r="BB84" s="4">
        <f t="shared" si="248"/>
        <v>1.3402328982926635</v>
      </c>
      <c r="BC84" s="4">
        <f t="shared" si="248"/>
        <v>1.3209415839067167</v>
      </c>
      <c r="BD84" s="4">
        <f t="shared" si="248"/>
        <v>1.3017602037217837</v>
      </c>
      <c r="BE84" s="4">
        <f t="shared" si="248"/>
        <v>1.2761530397872967</v>
      </c>
      <c r="BF84" s="4">
        <f t="shared" si="248"/>
        <v>1.2544478584959688</v>
      </c>
      <c r="BG84" s="4">
        <f t="shared" si="248"/>
        <v>1.2335900383025324</v>
      </c>
      <c r="BH84" s="4">
        <f t="shared" si="248"/>
        <v>1.2170773379505557</v>
      </c>
      <c r="BI84" s="4">
        <f t="shared" si="248"/>
        <v>1.195076980631699</v>
      </c>
      <c r="BJ84" s="4">
        <f t="shared" si="248"/>
        <v>1.1702623735860236</v>
      </c>
      <c r="BK84" s="4">
        <f t="shared" si="248"/>
        <v>1.1403977093340074</v>
      </c>
      <c r="BL84" s="4">
        <f t="shared" si="248"/>
        <v>1.1083984515393854</v>
      </c>
      <c r="BM84" s="4">
        <f t="shared" si="248"/>
        <v>1.0692867726804434</v>
      </c>
      <c r="BN84" s="4">
        <f t="shared" si="248"/>
        <v>1.1150353038945104</v>
      </c>
      <c r="BO84" s="4">
        <f t="shared" si="248"/>
        <v>1.1199078463828178</v>
      </c>
      <c r="BP84" s="4">
        <f t="shared" ref="BP84:CV84" si="249">+IFERROR(BP14/BP68*100,0)</f>
        <v>1.1226433022700912</v>
      </c>
      <c r="BQ84" s="4">
        <f t="shared" si="249"/>
        <v>1.1289308023814291</v>
      </c>
      <c r="BR84" s="4">
        <f t="shared" si="249"/>
        <v>1.1325674881717707</v>
      </c>
      <c r="BS84" s="4">
        <f t="shared" si="249"/>
        <v>1.1336900386706086</v>
      </c>
      <c r="BT84" s="4">
        <f t="shared" si="249"/>
        <v>1.1306124527441868</v>
      </c>
      <c r="BU84" s="4">
        <f t="shared" si="249"/>
        <v>1.1291767742869232</v>
      </c>
      <c r="BV84" s="4">
        <f t="shared" si="249"/>
        <v>1.1314971004704171</v>
      </c>
      <c r="BW84" s="4">
        <f t="shared" si="249"/>
        <v>1.134142499418721</v>
      </c>
      <c r="BX84" s="4">
        <f t="shared" si="249"/>
        <v>1.1341928402097128</v>
      </c>
      <c r="BY84" s="4">
        <f t="shared" si="249"/>
        <v>1.138144326198802</v>
      </c>
      <c r="BZ84" s="4">
        <f t="shared" si="249"/>
        <v>1.1312452051423303</v>
      </c>
      <c r="CA84" s="4">
        <f t="shared" si="249"/>
        <v>1.1272324445846975</v>
      </c>
      <c r="CB84" s="4">
        <f t="shared" si="249"/>
        <v>1.125733841034172</v>
      </c>
      <c r="CC84" s="4">
        <f t="shared" si="249"/>
        <v>1.1272062796987941</v>
      </c>
      <c r="CD84" s="4">
        <f t="shared" si="249"/>
        <v>1.1296079794583394</v>
      </c>
      <c r="CE84" s="4">
        <f t="shared" si="249"/>
        <v>1.1359810558542713</v>
      </c>
      <c r="CF84" s="4">
        <f t="shared" si="249"/>
        <v>1.1405788020263452</v>
      </c>
      <c r="CG84" s="4">
        <f t="shared" si="249"/>
        <v>1.1351274300329637</v>
      </c>
      <c r="CH84" s="4">
        <f t="shared" si="249"/>
        <v>1.137041752816244</v>
      </c>
      <c r="CI84" s="4">
        <f t="shared" si="249"/>
        <v>1.143098661973079</v>
      </c>
      <c r="CJ84" s="4">
        <f t="shared" si="249"/>
        <v>1.1548344850310133</v>
      </c>
      <c r="CK84" s="4">
        <f t="shared" si="249"/>
        <v>1.1714483014781938</v>
      </c>
      <c r="CL84" s="4">
        <f t="shared" si="249"/>
        <v>1.1935007918449012</v>
      </c>
      <c r="CM84" s="4">
        <f t="shared" si="249"/>
        <v>1.2101290430613474</v>
      </c>
      <c r="CN84" s="4">
        <f t="shared" si="249"/>
        <v>1.2235518508621419</v>
      </c>
      <c r="CO84" s="4">
        <f t="shared" si="249"/>
        <v>1.2358409667601071</v>
      </c>
      <c r="CP84" s="4">
        <f t="shared" si="249"/>
        <v>1.2468085868326548</v>
      </c>
      <c r="CQ84" s="4">
        <f t="shared" si="249"/>
        <v>1.2586209731275457</v>
      </c>
      <c r="CR84" s="4">
        <f t="shared" si="249"/>
        <v>1.2684467083490079</v>
      </c>
      <c r="CS84" s="4">
        <f t="shared" si="249"/>
        <v>1.2849464440418983</v>
      </c>
      <c r="CT84" s="4">
        <f t="shared" si="249"/>
        <v>1.2851984221754222</v>
      </c>
      <c r="CU84" s="4">
        <f t="shared" si="249"/>
        <v>1.281875270161875</v>
      </c>
      <c r="CV84" s="4">
        <f t="shared" si="249"/>
        <v>1.2779855137169818</v>
      </c>
    </row>
    <row r="85" spans="1:100" x14ac:dyDescent="0.3">
      <c r="A85" s="1">
        <v>2</v>
      </c>
      <c r="B85" s="1">
        <v>3</v>
      </c>
      <c r="C85" s="1" t="s">
        <v>13</v>
      </c>
      <c r="D85" s="4">
        <f t="shared" ref="D85:BO85" si="250">+IFERROR(D15/D69*100,0)</f>
        <v>1.2834529138963686</v>
      </c>
      <c r="E85" s="4">
        <f t="shared" si="250"/>
        <v>1.2921611410735179</v>
      </c>
      <c r="F85" s="4">
        <f t="shared" si="250"/>
        <v>1.305086182006663</v>
      </c>
      <c r="G85" s="4">
        <f t="shared" si="250"/>
        <v>1.3183715834977048</v>
      </c>
      <c r="H85" s="4">
        <f t="shared" si="250"/>
        <v>1.3428917777886973</v>
      </c>
      <c r="I85" s="4">
        <f t="shared" si="250"/>
        <v>1.3619503033311586</v>
      </c>
      <c r="J85" s="4">
        <f t="shared" si="250"/>
        <v>1.3786978007832607</v>
      </c>
      <c r="K85" s="4">
        <f t="shared" si="250"/>
        <v>1.3909371179270607</v>
      </c>
      <c r="L85" s="4">
        <f t="shared" si="250"/>
        <v>1.4271526873270766</v>
      </c>
      <c r="M85" s="4">
        <f t="shared" si="250"/>
        <v>1.4364930935933167</v>
      </c>
      <c r="N85" s="4">
        <f t="shared" si="250"/>
        <v>1.4402435760545516</v>
      </c>
      <c r="O85" s="4">
        <f t="shared" si="250"/>
        <v>1.4524929934161215</v>
      </c>
      <c r="P85" s="4">
        <f t="shared" si="250"/>
        <v>1.4687764689414231</v>
      </c>
      <c r="Q85" s="4">
        <f t="shared" si="250"/>
        <v>1.4620237423696223</v>
      </c>
      <c r="R85" s="4">
        <f t="shared" si="250"/>
        <v>1.4586613161441684</v>
      </c>
      <c r="S85" s="4">
        <f t="shared" si="250"/>
        <v>1.4661130667519753</v>
      </c>
      <c r="T85" s="4">
        <f t="shared" si="250"/>
        <v>1.4647399089802358</v>
      </c>
      <c r="U85" s="4">
        <f t="shared" si="250"/>
        <v>1.4651936334594622</v>
      </c>
      <c r="V85" s="4">
        <f t="shared" si="250"/>
        <v>1.4530000595206731</v>
      </c>
      <c r="W85" s="4">
        <f t="shared" si="250"/>
        <v>1.449546746058791</v>
      </c>
      <c r="X85" s="4">
        <f t="shared" si="250"/>
        <v>1.4056490706905349</v>
      </c>
      <c r="Y85" s="4">
        <f t="shared" si="250"/>
        <v>1.3909078421429368</v>
      </c>
      <c r="Z85" s="4">
        <f t="shared" si="250"/>
        <v>1.3770393767131512</v>
      </c>
      <c r="AA85" s="4">
        <f t="shared" si="250"/>
        <v>1.3533945932543814</v>
      </c>
      <c r="AB85" s="4">
        <f t="shared" si="250"/>
        <v>1.332933261920642</v>
      </c>
      <c r="AC85" s="4">
        <f t="shared" si="250"/>
        <v>1.3122741904152493</v>
      </c>
      <c r="AD85" s="4">
        <f t="shared" si="250"/>
        <v>1.2824264011571453</v>
      </c>
      <c r="AE85" s="4">
        <f t="shared" si="250"/>
        <v>1.2556781422476766</v>
      </c>
      <c r="AF85" s="4">
        <f t="shared" si="250"/>
        <v>1.2307344421647985</v>
      </c>
      <c r="AG85" s="4">
        <f t="shared" si="250"/>
        <v>1.211822134118659</v>
      </c>
      <c r="AH85" s="4">
        <f t="shared" si="250"/>
        <v>1.1965429772253815</v>
      </c>
      <c r="AI85" s="4">
        <f t="shared" si="250"/>
        <v>1.1772693853616074</v>
      </c>
      <c r="AJ85" s="4">
        <f t="shared" si="250"/>
        <v>1.1791334050679121</v>
      </c>
      <c r="AK85" s="4">
        <f t="shared" si="250"/>
        <v>1.1645231571488919</v>
      </c>
      <c r="AL85" s="4">
        <f t="shared" si="250"/>
        <v>1.1576011206368686</v>
      </c>
      <c r="AM85" s="4">
        <f t="shared" si="250"/>
        <v>1.1616349725365567</v>
      </c>
      <c r="AN85" s="4">
        <f t="shared" si="250"/>
        <v>1.1646103993875192</v>
      </c>
      <c r="AO85" s="4">
        <f t="shared" si="250"/>
        <v>1.1734124173750111</v>
      </c>
      <c r="AP85" s="4">
        <f t="shared" si="250"/>
        <v>1.1843383487105716</v>
      </c>
      <c r="AQ85" s="4">
        <f t="shared" si="250"/>
        <v>1.19782990762292</v>
      </c>
      <c r="AR85" s="4">
        <f t="shared" si="250"/>
        <v>1.217236539550695</v>
      </c>
      <c r="AS85" s="4">
        <f t="shared" si="250"/>
        <v>1.2374824185521804</v>
      </c>
      <c r="AT85" s="4">
        <f t="shared" si="250"/>
        <v>1.2600196072975935</v>
      </c>
      <c r="AU85" s="4">
        <f t="shared" si="250"/>
        <v>1.2815745663025422</v>
      </c>
      <c r="AV85" s="4">
        <f t="shared" si="250"/>
        <v>1.3023061398378812</v>
      </c>
      <c r="AW85" s="4">
        <f t="shared" si="250"/>
        <v>1.3465535197215535</v>
      </c>
      <c r="AX85" s="4">
        <f t="shared" si="250"/>
        <v>1.3775202377460671</v>
      </c>
      <c r="AY85" s="4">
        <f t="shared" si="250"/>
        <v>1.3908924884495033</v>
      </c>
      <c r="AZ85" s="4">
        <f t="shared" si="250"/>
        <v>1.4220562251268352</v>
      </c>
      <c r="BA85" s="4">
        <f t="shared" si="250"/>
        <v>1.4216050075669986</v>
      </c>
      <c r="BB85" s="4">
        <f t="shared" si="250"/>
        <v>1.424459550468782</v>
      </c>
      <c r="BC85" s="4">
        <f t="shared" si="250"/>
        <v>1.4283353026192429</v>
      </c>
      <c r="BD85" s="4">
        <f t="shared" si="250"/>
        <v>1.4309352254269405</v>
      </c>
      <c r="BE85" s="4">
        <f t="shared" si="250"/>
        <v>1.4417440935112791</v>
      </c>
      <c r="BF85" s="4">
        <f t="shared" si="250"/>
        <v>1.4414002007172251</v>
      </c>
      <c r="BG85" s="4">
        <f t="shared" si="250"/>
        <v>1.4461657831305663</v>
      </c>
      <c r="BH85" s="4">
        <f t="shared" si="250"/>
        <v>1.4556836965195656</v>
      </c>
      <c r="BI85" s="4">
        <f t="shared" si="250"/>
        <v>1.4485531883104168</v>
      </c>
      <c r="BJ85" s="4">
        <f t="shared" si="250"/>
        <v>1.4590421906964397</v>
      </c>
      <c r="BK85" s="4">
        <f t="shared" si="250"/>
        <v>1.4786318603159225</v>
      </c>
      <c r="BL85" s="4">
        <f t="shared" si="250"/>
        <v>1.4879638223947973</v>
      </c>
      <c r="BM85" s="4">
        <f t="shared" si="250"/>
        <v>1.5295336078696506</v>
      </c>
      <c r="BN85" s="4">
        <f t="shared" si="250"/>
        <v>1.5628358735883492</v>
      </c>
      <c r="BO85" s="4">
        <f t="shared" si="250"/>
        <v>1.589023434820459</v>
      </c>
      <c r="BP85" s="4">
        <f t="shared" ref="BP85:CV85" si="251">+IFERROR(BP15/BP69*100,0)</f>
        <v>1.6221829695656609</v>
      </c>
      <c r="BQ85" s="4">
        <f t="shared" si="251"/>
        <v>1.6398394790526551</v>
      </c>
      <c r="BR85" s="4">
        <f t="shared" si="251"/>
        <v>1.6616298801834986</v>
      </c>
      <c r="BS85" s="4">
        <f t="shared" si="251"/>
        <v>1.6917389971087673</v>
      </c>
      <c r="BT85" s="4">
        <f t="shared" si="251"/>
        <v>1.7162199841619694</v>
      </c>
      <c r="BU85" s="4">
        <f t="shared" si="251"/>
        <v>1.7437804270226436</v>
      </c>
      <c r="BV85" s="4">
        <f t="shared" si="251"/>
        <v>1.7728224598211981</v>
      </c>
      <c r="BW85" s="4">
        <f t="shared" si="251"/>
        <v>1.7881066686477407</v>
      </c>
      <c r="BX85" s="4">
        <f t="shared" si="251"/>
        <v>1.7416863737399892</v>
      </c>
      <c r="BY85" s="4">
        <f t="shared" si="251"/>
        <v>1.7469850594234475</v>
      </c>
      <c r="BZ85" s="4">
        <f t="shared" si="251"/>
        <v>1.7494991918060894</v>
      </c>
      <c r="CA85" s="4">
        <f t="shared" si="251"/>
        <v>1.7574642235976723</v>
      </c>
      <c r="CB85" s="4">
        <f t="shared" si="251"/>
        <v>1.7608948955809205</v>
      </c>
      <c r="CC85" s="4">
        <f t="shared" si="251"/>
        <v>1.7595464581427442</v>
      </c>
      <c r="CD85" s="4">
        <f t="shared" si="251"/>
        <v>1.7644532837757698</v>
      </c>
      <c r="CE85" s="4">
        <f t="shared" si="251"/>
        <v>1.7684784311074599</v>
      </c>
      <c r="CF85" s="4">
        <f t="shared" si="251"/>
        <v>1.7684263507824123</v>
      </c>
      <c r="CG85" s="4">
        <f t="shared" si="251"/>
        <v>1.7683824824469552</v>
      </c>
      <c r="CH85" s="4">
        <f t="shared" si="251"/>
        <v>1.7704474803040624</v>
      </c>
      <c r="CI85" s="4">
        <f t="shared" si="251"/>
        <v>1.7764944751429299</v>
      </c>
      <c r="CJ85" s="4">
        <f t="shared" si="251"/>
        <v>1.8458015427456436</v>
      </c>
      <c r="CK85" s="4">
        <f t="shared" si="251"/>
        <v>1.8737106714808593</v>
      </c>
      <c r="CL85" s="4">
        <f t="shared" si="251"/>
        <v>1.8974975069487594</v>
      </c>
      <c r="CM85" s="4">
        <f t="shared" si="251"/>
        <v>1.9273183044475624</v>
      </c>
      <c r="CN85" s="4">
        <f t="shared" si="251"/>
        <v>1.9541822809850415</v>
      </c>
      <c r="CO85" s="4">
        <f t="shared" si="251"/>
        <v>1.9913671928965604</v>
      </c>
      <c r="CP85" s="4">
        <f t="shared" si="251"/>
        <v>2.0285327599439733</v>
      </c>
      <c r="CQ85" s="4">
        <f t="shared" si="251"/>
        <v>2.0387052042762415</v>
      </c>
      <c r="CR85" s="4">
        <f t="shared" si="251"/>
        <v>2.0523524101028445</v>
      </c>
      <c r="CS85" s="4">
        <f t="shared" si="251"/>
        <v>2.0522738022602161</v>
      </c>
      <c r="CT85" s="4">
        <f t="shared" si="251"/>
        <v>2.0490616272348547</v>
      </c>
      <c r="CU85" s="4">
        <f t="shared" si="251"/>
        <v>2.0448281934302326</v>
      </c>
      <c r="CV85" s="4">
        <f t="shared" si="251"/>
        <v>2.0238250962474766</v>
      </c>
    </row>
    <row r="86" spans="1:100" x14ac:dyDescent="0.3">
      <c r="C86" s="1" t="s">
        <v>15</v>
      </c>
      <c r="D86" s="4">
        <f t="shared" ref="D86:BO86" si="252">+IFERROR(D16/D70*100,0)</f>
        <v>1.6942197006030411</v>
      </c>
      <c r="E86" s="4">
        <f t="shared" si="252"/>
        <v>1.7027420610947994</v>
      </c>
      <c r="F86" s="4">
        <f t="shared" si="252"/>
        <v>1.7174597706878374</v>
      </c>
      <c r="G86" s="4">
        <f t="shared" si="252"/>
        <v>1.7304615104963257</v>
      </c>
      <c r="H86" s="4">
        <f t="shared" si="252"/>
        <v>1.7497352438465601</v>
      </c>
      <c r="I86" s="4">
        <f t="shared" si="252"/>
        <v>1.769985794307612</v>
      </c>
      <c r="J86" s="4">
        <f t="shared" si="252"/>
        <v>1.7814374385425811</v>
      </c>
      <c r="K86" s="4">
        <f t="shared" si="252"/>
        <v>1.7958359678158053</v>
      </c>
      <c r="L86" s="4">
        <f t="shared" si="252"/>
        <v>1.8030809426132788</v>
      </c>
      <c r="M86" s="4">
        <f t="shared" si="252"/>
        <v>1.8038735084025852</v>
      </c>
      <c r="N86" s="4">
        <f t="shared" si="252"/>
        <v>1.8046762819794979</v>
      </c>
      <c r="O86" s="4">
        <f t="shared" si="252"/>
        <v>1.8187513100089041</v>
      </c>
      <c r="P86" s="4">
        <f t="shared" si="252"/>
        <v>1.8482552437410382</v>
      </c>
      <c r="Q86" s="4">
        <f t="shared" si="252"/>
        <v>1.8597799613731643</v>
      </c>
      <c r="R86" s="4">
        <f t="shared" si="252"/>
        <v>1.863150088672771</v>
      </c>
      <c r="S86" s="4">
        <f t="shared" si="252"/>
        <v>1.871132976818431</v>
      </c>
      <c r="T86" s="4">
        <f t="shared" si="252"/>
        <v>1.8718236906995249</v>
      </c>
      <c r="U86" s="4">
        <f t="shared" si="252"/>
        <v>1.8610222912837486</v>
      </c>
      <c r="V86" s="4">
        <f t="shared" si="252"/>
        <v>1.8563486342148665</v>
      </c>
      <c r="W86" s="4">
        <f t="shared" si="252"/>
        <v>1.8408224350115996</v>
      </c>
      <c r="X86" s="4">
        <f t="shared" si="252"/>
        <v>1.8285206675914205</v>
      </c>
      <c r="Y86" s="4">
        <f t="shared" si="252"/>
        <v>1.8224118885012834</v>
      </c>
      <c r="Z86" s="4">
        <f t="shared" si="252"/>
        <v>1.8146873394801848</v>
      </c>
      <c r="AA86" s="4">
        <f t="shared" si="252"/>
        <v>1.7908359439367527</v>
      </c>
      <c r="AB86" s="4">
        <f t="shared" si="252"/>
        <v>1.7681764903200508</v>
      </c>
      <c r="AC86" s="4">
        <f t="shared" si="252"/>
        <v>1.7404224239243333</v>
      </c>
      <c r="AD86" s="4">
        <f t="shared" si="252"/>
        <v>1.7082675764830104</v>
      </c>
      <c r="AE86" s="4">
        <f t="shared" si="252"/>
        <v>1.6762031053206801</v>
      </c>
      <c r="AF86" s="4">
        <f t="shared" si="252"/>
        <v>1.6485133170073873</v>
      </c>
      <c r="AG86" s="4">
        <f t="shared" si="252"/>
        <v>1.6280867466065458</v>
      </c>
      <c r="AH86" s="4">
        <f t="shared" si="252"/>
        <v>1.6034346388326748</v>
      </c>
      <c r="AI86" s="4">
        <f t="shared" si="252"/>
        <v>1.5922914397351717</v>
      </c>
      <c r="AJ86" s="4">
        <f t="shared" si="252"/>
        <v>1.5810544589404962</v>
      </c>
      <c r="AK86" s="4">
        <f t="shared" si="252"/>
        <v>1.5668931102020536</v>
      </c>
      <c r="AL86" s="4">
        <f t="shared" si="252"/>
        <v>1.5552991390085142</v>
      </c>
      <c r="AM86" s="4">
        <f t="shared" si="252"/>
        <v>1.5537485463031555</v>
      </c>
      <c r="AN86" s="4">
        <f t="shared" si="252"/>
        <v>1.5501954191295957</v>
      </c>
      <c r="AO86" s="4">
        <f t="shared" si="252"/>
        <v>1.5538827530213906</v>
      </c>
      <c r="AP86" s="4">
        <f t="shared" si="252"/>
        <v>1.553375740827543</v>
      </c>
      <c r="AQ86" s="4">
        <f t="shared" si="252"/>
        <v>1.5595965615362699</v>
      </c>
      <c r="AR86" s="4">
        <f t="shared" si="252"/>
        <v>1.5671098810103767</v>
      </c>
      <c r="AS86" s="4">
        <f t="shared" si="252"/>
        <v>1.5757688560285692</v>
      </c>
      <c r="AT86" s="4">
        <f t="shared" si="252"/>
        <v>1.5843998145758049</v>
      </c>
      <c r="AU86" s="4">
        <f t="shared" si="252"/>
        <v>1.5904768016922213</v>
      </c>
      <c r="AV86" s="4">
        <f t="shared" si="252"/>
        <v>1.5966710134555147</v>
      </c>
      <c r="AW86" s="4">
        <f t="shared" si="252"/>
        <v>1.6139482590456771</v>
      </c>
      <c r="AX86" s="4">
        <f t="shared" si="252"/>
        <v>1.6260162358885974</v>
      </c>
      <c r="AY86" s="4">
        <f t="shared" si="252"/>
        <v>1.6377698363117779</v>
      </c>
      <c r="AZ86" s="4">
        <f t="shared" si="252"/>
        <v>1.6562374779780329</v>
      </c>
      <c r="BA86" s="4">
        <f t="shared" si="252"/>
        <v>1.6627139791947434</v>
      </c>
      <c r="BB86" s="4">
        <f t="shared" si="252"/>
        <v>1.648021980269011</v>
      </c>
      <c r="BC86" s="4">
        <f t="shared" si="252"/>
        <v>1.6434477180531444</v>
      </c>
      <c r="BD86" s="4">
        <f t="shared" si="252"/>
        <v>1.6370020126848395</v>
      </c>
      <c r="BE86" s="4">
        <f t="shared" si="252"/>
        <v>1.6294985056564892</v>
      </c>
      <c r="BF86" s="4">
        <f t="shared" si="252"/>
        <v>1.6261664032654135</v>
      </c>
      <c r="BG86" s="4">
        <f t="shared" si="252"/>
        <v>1.6221828130691376</v>
      </c>
      <c r="BH86" s="4">
        <f t="shared" si="252"/>
        <v>1.6212287967177861</v>
      </c>
      <c r="BI86" s="4">
        <f t="shared" si="252"/>
        <v>1.6127087342456972</v>
      </c>
      <c r="BJ86" s="4">
        <f t="shared" si="252"/>
        <v>1.6083358655789866</v>
      </c>
      <c r="BK86" s="4">
        <f t="shared" si="252"/>
        <v>1.599285456267679</v>
      </c>
      <c r="BL86" s="4">
        <f t="shared" si="252"/>
        <v>1.5826888259427658</v>
      </c>
      <c r="BM86" s="4">
        <f t="shared" si="252"/>
        <v>1.5808402686667353</v>
      </c>
      <c r="BN86" s="4">
        <f t="shared" si="252"/>
        <v>1.6045471686153601</v>
      </c>
      <c r="BO86" s="4">
        <f t="shared" si="252"/>
        <v>1.6166966611997113</v>
      </c>
      <c r="BP86" s="4">
        <f t="shared" ref="BP86:CV86" si="253">+IFERROR(BP16/BP70*100,0)</f>
        <v>1.6297440538863635</v>
      </c>
      <c r="BQ86" s="4">
        <f t="shared" si="253"/>
        <v>1.6436698248981072</v>
      </c>
      <c r="BR86" s="4">
        <f t="shared" si="253"/>
        <v>1.6504457929798075</v>
      </c>
      <c r="BS86" s="4">
        <f t="shared" si="253"/>
        <v>1.6570451975098086</v>
      </c>
      <c r="BT86" s="4">
        <f t="shared" si="253"/>
        <v>1.6588339370733551</v>
      </c>
      <c r="BU86" s="4">
        <f t="shared" si="253"/>
        <v>1.6618802010746208</v>
      </c>
      <c r="BV86" s="4">
        <f t="shared" si="253"/>
        <v>1.6674199654208126</v>
      </c>
      <c r="BW86" s="4">
        <f t="shared" si="253"/>
        <v>1.6704041262743257</v>
      </c>
      <c r="BX86" s="4">
        <f t="shared" si="253"/>
        <v>1.6607635252363104</v>
      </c>
      <c r="BY86" s="4">
        <f t="shared" si="253"/>
        <v>1.6587380918538126</v>
      </c>
      <c r="BZ86" s="4">
        <f t="shared" si="253"/>
        <v>1.653377686377393</v>
      </c>
      <c r="CA86" s="4">
        <f t="shared" si="253"/>
        <v>1.6436482042743026</v>
      </c>
      <c r="CB86" s="4">
        <f t="shared" si="253"/>
        <v>1.63677237759004</v>
      </c>
      <c r="CC86" s="4">
        <f t="shared" si="253"/>
        <v>1.6289771984774628</v>
      </c>
      <c r="CD86" s="4">
        <f t="shared" si="253"/>
        <v>1.6239373386193263</v>
      </c>
      <c r="CE86" s="4">
        <f t="shared" si="253"/>
        <v>1.6238086027245309</v>
      </c>
      <c r="CF86" s="4">
        <f t="shared" si="253"/>
        <v>1.6245121299642167</v>
      </c>
      <c r="CG86" s="4">
        <f t="shared" si="253"/>
        <v>1.6223454165997038</v>
      </c>
      <c r="CH86" s="4">
        <f t="shared" si="253"/>
        <v>1.622658806800497</v>
      </c>
      <c r="CI86" s="4">
        <f t="shared" si="253"/>
        <v>1.6254555150506371</v>
      </c>
      <c r="CJ86" s="4">
        <f t="shared" si="253"/>
        <v>1.6489827497775393</v>
      </c>
      <c r="CK86" s="4">
        <f t="shared" si="253"/>
        <v>1.6685189960702567</v>
      </c>
      <c r="CL86" s="4">
        <f t="shared" si="253"/>
        <v>1.6904099274501185</v>
      </c>
      <c r="CM86" s="4">
        <f t="shared" si="253"/>
        <v>1.7178360860604929</v>
      </c>
      <c r="CN86" s="4">
        <f t="shared" si="253"/>
        <v>1.7403599643006387</v>
      </c>
      <c r="CO86" s="4">
        <f t="shared" si="253"/>
        <v>1.7612662471587734</v>
      </c>
      <c r="CP86" s="4">
        <f t="shared" si="253"/>
        <v>1.7815273229189841</v>
      </c>
      <c r="CQ86" s="4">
        <f t="shared" si="253"/>
        <v>1.7955116372520361</v>
      </c>
      <c r="CR86" s="4">
        <f t="shared" si="253"/>
        <v>1.8073505865912414</v>
      </c>
      <c r="CS86" s="4">
        <f t="shared" si="253"/>
        <v>1.8173047622550849</v>
      </c>
      <c r="CT86" s="4">
        <f t="shared" si="253"/>
        <v>1.8194184190454215</v>
      </c>
      <c r="CU86" s="4">
        <f t="shared" si="253"/>
        <v>1.8188860942415315</v>
      </c>
      <c r="CV86" s="4">
        <f t="shared" si="253"/>
        <v>1.8097515218156759</v>
      </c>
    </row>
    <row r="87" spans="1:100" x14ac:dyDescent="0.3">
      <c r="C87" s="1" t="s">
        <v>20</v>
      </c>
      <c r="D87" s="4">
        <f t="shared" ref="D87:BO87" si="254">+IFERROR(D17/D71*100,0)</f>
        <v>2.5356852646291759</v>
      </c>
      <c r="E87" s="4">
        <f t="shared" si="254"/>
        <v>2.567943533213207</v>
      </c>
      <c r="F87" s="4">
        <f t="shared" si="254"/>
        <v>2.6105010828181485</v>
      </c>
      <c r="G87" s="4">
        <f t="shared" si="254"/>
        <v>2.6480409509823839</v>
      </c>
      <c r="H87" s="4">
        <f t="shared" si="254"/>
        <v>2.6833174119813079</v>
      </c>
      <c r="I87" s="4">
        <f t="shared" si="254"/>
        <v>2.7242156509468449</v>
      </c>
      <c r="J87" s="4">
        <f t="shared" si="254"/>
        <v>2.7568535788698068</v>
      </c>
      <c r="K87" s="4">
        <f t="shared" si="254"/>
        <v>2.7878540227593263</v>
      </c>
      <c r="L87" s="4">
        <f t="shared" si="254"/>
        <v>2.8114717258259474</v>
      </c>
      <c r="M87" s="4">
        <f t="shared" si="254"/>
        <v>2.8335659066578085</v>
      </c>
      <c r="N87" s="4">
        <f t="shared" si="254"/>
        <v>2.8598021708630612</v>
      </c>
      <c r="O87" s="4">
        <f t="shared" si="254"/>
        <v>2.8763522139901956</v>
      </c>
      <c r="P87" s="4">
        <f t="shared" si="254"/>
        <v>2.9051404509727061</v>
      </c>
      <c r="Q87" s="4">
        <f t="shared" si="254"/>
        <v>2.9322257617149581</v>
      </c>
      <c r="R87" s="4">
        <f t="shared" si="254"/>
        <v>2.9542506341749522</v>
      </c>
      <c r="S87" s="4">
        <f t="shared" si="254"/>
        <v>2.9853025633791153</v>
      </c>
      <c r="T87" s="4">
        <f t="shared" si="254"/>
        <v>2.9972735260767456</v>
      </c>
      <c r="U87" s="4">
        <f t="shared" si="254"/>
        <v>2.9869772877775058</v>
      </c>
      <c r="V87" s="4">
        <f t="shared" si="254"/>
        <v>2.9618459190612056</v>
      </c>
      <c r="W87" s="4">
        <f t="shared" si="254"/>
        <v>2.9528708378544923</v>
      </c>
      <c r="X87" s="4">
        <f t="shared" si="254"/>
        <v>2.9491833164272103</v>
      </c>
      <c r="Y87" s="4">
        <f t="shared" si="254"/>
        <v>2.9486028951437602</v>
      </c>
      <c r="Z87" s="4">
        <f t="shared" si="254"/>
        <v>2.9402599188672185</v>
      </c>
      <c r="AA87" s="4">
        <f t="shared" si="254"/>
        <v>2.9382681357569345</v>
      </c>
      <c r="AB87" s="4">
        <f t="shared" si="254"/>
        <v>2.9294709537558603</v>
      </c>
      <c r="AC87" s="4">
        <f t="shared" si="254"/>
        <v>2.9179270395469312</v>
      </c>
      <c r="AD87" s="4">
        <f t="shared" si="254"/>
        <v>2.8874446242122453</v>
      </c>
      <c r="AE87" s="4">
        <f t="shared" si="254"/>
        <v>2.8608995300753386</v>
      </c>
      <c r="AF87" s="4">
        <f t="shared" si="254"/>
        <v>2.8469755431619523</v>
      </c>
      <c r="AG87" s="4">
        <f t="shared" si="254"/>
        <v>2.8477220967017085</v>
      </c>
      <c r="AH87" s="4">
        <f t="shared" si="254"/>
        <v>2.8598715582689653</v>
      </c>
      <c r="AI87" s="4">
        <f t="shared" si="254"/>
        <v>2.8689557418446459</v>
      </c>
      <c r="AJ87" s="4">
        <f t="shared" si="254"/>
        <v>2.8751568160935541</v>
      </c>
      <c r="AK87" s="4">
        <f t="shared" si="254"/>
        <v>2.8733842103697778</v>
      </c>
      <c r="AL87" s="4">
        <f t="shared" si="254"/>
        <v>2.8717043352790146</v>
      </c>
      <c r="AM87" s="4">
        <f t="shared" si="254"/>
        <v>2.863561442571251</v>
      </c>
      <c r="AN87" s="4">
        <f t="shared" si="254"/>
        <v>2.8513562024860351</v>
      </c>
      <c r="AO87" s="4">
        <f t="shared" si="254"/>
        <v>2.836037620326763</v>
      </c>
      <c r="AP87" s="4">
        <f t="shared" si="254"/>
        <v>2.7958573488891081</v>
      </c>
      <c r="AQ87" s="4">
        <f t="shared" si="254"/>
        <v>2.79279701095273</v>
      </c>
      <c r="AR87" s="4">
        <f t="shared" si="254"/>
        <v>2.7877230000410105</v>
      </c>
      <c r="AS87" s="4">
        <f t="shared" si="254"/>
        <v>2.7733467848920927</v>
      </c>
      <c r="AT87" s="4">
        <f t="shared" si="254"/>
        <v>2.7609860943996605</v>
      </c>
      <c r="AU87" s="4">
        <f t="shared" si="254"/>
        <v>2.7456890524875885</v>
      </c>
      <c r="AV87" s="4">
        <f t="shared" si="254"/>
        <v>2.7200569556473977</v>
      </c>
      <c r="AW87" s="4">
        <f t="shared" si="254"/>
        <v>2.7148891003965128</v>
      </c>
      <c r="AX87" s="4">
        <f t="shared" si="254"/>
        <v>2.7187314574406694</v>
      </c>
      <c r="AY87" s="4">
        <f t="shared" si="254"/>
        <v>2.7088632250743472</v>
      </c>
      <c r="AZ87" s="4">
        <f t="shared" si="254"/>
        <v>2.7056788604666528</v>
      </c>
      <c r="BA87" s="4">
        <f t="shared" si="254"/>
        <v>2.7228246966545773</v>
      </c>
      <c r="BB87" s="4">
        <f t="shared" si="254"/>
        <v>2.7650572460035856</v>
      </c>
      <c r="BC87" s="4">
        <f t="shared" si="254"/>
        <v>2.788066571334741</v>
      </c>
      <c r="BD87" s="4">
        <f t="shared" si="254"/>
        <v>2.8053979522748227</v>
      </c>
      <c r="BE87" s="4">
        <f t="shared" si="254"/>
        <v>2.7808440930147538</v>
      </c>
      <c r="BF87" s="4">
        <f t="shared" si="254"/>
        <v>2.8095466536957838</v>
      </c>
      <c r="BG87" s="4">
        <f t="shared" si="254"/>
        <v>2.8235015987102123</v>
      </c>
      <c r="BH87" s="4">
        <f t="shared" si="254"/>
        <v>2.8387490987845343</v>
      </c>
      <c r="BI87" s="4">
        <f t="shared" si="254"/>
        <v>2.8490344816266782</v>
      </c>
      <c r="BJ87" s="4">
        <f t="shared" si="254"/>
        <v>2.8521234327779283</v>
      </c>
      <c r="BK87" s="4">
        <f t="shared" si="254"/>
        <v>2.8678817294987837</v>
      </c>
      <c r="BL87" s="4">
        <f t="shared" si="254"/>
        <v>2.8814125117186649</v>
      </c>
      <c r="BM87" s="4">
        <f t="shared" si="254"/>
        <v>2.8906906311742122</v>
      </c>
      <c r="BN87" s="4">
        <f t="shared" si="254"/>
        <v>2.8925421738032924</v>
      </c>
      <c r="BO87" s="4">
        <f t="shared" si="254"/>
        <v>2.8800715380524933</v>
      </c>
      <c r="BP87" s="4">
        <f t="shared" ref="BP87:CV87" si="255">+IFERROR(BP17/BP71*100,0)</f>
        <v>2.8696030431388926</v>
      </c>
      <c r="BQ87" s="4">
        <f t="shared" si="255"/>
        <v>2.9082287833406864</v>
      </c>
      <c r="BR87" s="4">
        <f t="shared" si="255"/>
        <v>2.8920949260838626</v>
      </c>
      <c r="BS87" s="4">
        <f t="shared" si="255"/>
        <v>2.8875474670067969</v>
      </c>
      <c r="BT87" s="4">
        <f t="shared" si="255"/>
        <v>2.8956805428508914</v>
      </c>
      <c r="BU87" s="4">
        <f t="shared" si="255"/>
        <v>2.8928809403021543</v>
      </c>
      <c r="BV87" s="4">
        <f t="shared" si="255"/>
        <v>2.8996972482588177</v>
      </c>
      <c r="BW87" s="4">
        <f t="shared" si="255"/>
        <v>2.9058534040464092</v>
      </c>
      <c r="BX87" s="4">
        <f t="shared" si="255"/>
        <v>2.9011157104218777</v>
      </c>
      <c r="BY87" s="4">
        <f t="shared" si="255"/>
        <v>2.8856599622506964</v>
      </c>
      <c r="BZ87" s="4">
        <f t="shared" si="255"/>
        <v>2.8666687860309428</v>
      </c>
      <c r="CA87" s="4">
        <f t="shared" si="255"/>
        <v>2.8543048978039693</v>
      </c>
      <c r="CB87" s="4">
        <f t="shared" si="255"/>
        <v>2.8443153488496837</v>
      </c>
      <c r="CC87" s="4">
        <f t="shared" si="255"/>
        <v>2.8368518904230879</v>
      </c>
      <c r="CD87" s="4">
        <f t="shared" si="255"/>
        <v>2.8217354153604548</v>
      </c>
      <c r="CE87" s="4">
        <f t="shared" si="255"/>
        <v>2.818722245972769</v>
      </c>
      <c r="CF87" s="4">
        <f t="shared" si="255"/>
        <v>2.8165054964222112</v>
      </c>
      <c r="CG87" s="4">
        <f t="shared" si="255"/>
        <v>2.817511090937864</v>
      </c>
      <c r="CH87" s="4">
        <f t="shared" si="255"/>
        <v>2.8207585975575813</v>
      </c>
      <c r="CI87" s="4">
        <f t="shared" si="255"/>
        <v>2.8275601448519572</v>
      </c>
      <c r="CJ87" s="4">
        <f t="shared" si="255"/>
        <v>2.8553628865050573</v>
      </c>
      <c r="CK87" s="4">
        <f t="shared" si="255"/>
        <v>2.8893179928489126</v>
      </c>
      <c r="CL87" s="4">
        <f t="shared" si="255"/>
        <v>2.9272133517770405</v>
      </c>
      <c r="CM87" s="4">
        <f t="shared" si="255"/>
        <v>2.9734069341035037</v>
      </c>
      <c r="CN87" s="4">
        <f t="shared" si="255"/>
        <v>3.0150327612997967</v>
      </c>
      <c r="CO87" s="4">
        <f t="shared" si="255"/>
        <v>3.0492064450590228</v>
      </c>
      <c r="CP87" s="4">
        <f t="shared" si="255"/>
        <v>3.092109258356861</v>
      </c>
      <c r="CQ87" s="4">
        <f t="shared" si="255"/>
        <v>3.1335640223722927</v>
      </c>
      <c r="CR87" s="4">
        <f t="shared" si="255"/>
        <v>3.157740301335016</v>
      </c>
      <c r="CS87" s="4">
        <f t="shared" si="255"/>
        <v>3.1715268615056469</v>
      </c>
      <c r="CT87" s="4">
        <f t="shared" si="255"/>
        <v>3.1926612712011617</v>
      </c>
      <c r="CU87" s="4">
        <f t="shared" si="255"/>
        <v>3.1985053077828076</v>
      </c>
      <c r="CV87" s="4">
        <f t="shared" si="255"/>
        <v>3.1951585466246364</v>
      </c>
    </row>
    <row r="88" spans="1:100" x14ac:dyDescent="0.3">
      <c r="C88" s="1" t="s">
        <v>21</v>
      </c>
      <c r="D88" s="4">
        <f t="shared" ref="D88:BO88" si="256">+IFERROR(D18/D72*100,0)</f>
        <v>1.6147147086033808</v>
      </c>
      <c r="E88" s="4">
        <f t="shared" si="256"/>
        <v>1.6200197337232276</v>
      </c>
      <c r="F88" s="4">
        <f t="shared" si="256"/>
        <v>1.6314411659265278</v>
      </c>
      <c r="G88" s="4">
        <f t="shared" si="256"/>
        <v>1.6417320909273627</v>
      </c>
      <c r="H88" s="4">
        <f t="shared" si="256"/>
        <v>1.6591894448751123</v>
      </c>
      <c r="I88" s="4">
        <f t="shared" si="256"/>
        <v>1.6767390935500857</v>
      </c>
      <c r="J88" s="4">
        <f t="shared" si="256"/>
        <v>1.6853084076294895</v>
      </c>
      <c r="K88" s="4">
        <f t="shared" si="256"/>
        <v>1.6974304965815639</v>
      </c>
      <c r="L88" s="4">
        <f t="shared" si="256"/>
        <v>1.7028623238939788</v>
      </c>
      <c r="M88" s="4">
        <f t="shared" si="256"/>
        <v>1.701469600068791</v>
      </c>
      <c r="N88" s="4">
        <f t="shared" si="256"/>
        <v>1.6999924894970337</v>
      </c>
      <c r="O88" s="4">
        <f t="shared" si="256"/>
        <v>1.7138187558150677</v>
      </c>
      <c r="P88" s="4">
        <f t="shared" si="256"/>
        <v>1.7432577431561149</v>
      </c>
      <c r="Q88" s="4">
        <f t="shared" si="256"/>
        <v>1.7531735697572044</v>
      </c>
      <c r="R88" s="4">
        <f t="shared" si="256"/>
        <v>1.7549851986874268</v>
      </c>
      <c r="S88" s="4">
        <f t="shared" si="256"/>
        <v>1.7605438141533727</v>
      </c>
      <c r="T88" s="4">
        <f t="shared" si="256"/>
        <v>1.7595476755047115</v>
      </c>
      <c r="U88" s="4">
        <f t="shared" si="256"/>
        <v>1.7482126806964471</v>
      </c>
      <c r="V88" s="4">
        <f t="shared" si="256"/>
        <v>1.7445874860276058</v>
      </c>
      <c r="W88" s="4">
        <f t="shared" si="256"/>
        <v>1.7278833382972432</v>
      </c>
      <c r="X88" s="4">
        <f t="shared" si="256"/>
        <v>1.7141794013356915</v>
      </c>
      <c r="Y88" s="4">
        <f t="shared" si="256"/>
        <v>1.7072255866877197</v>
      </c>
      <c r="Z88" s="4">
        <f t="shared" si="256"/>
        <v>1.6990901732717654</v>
      </c>
      <c r="AA88" s="4">
        <f t="shared" si="256"/>
        <v>1.6730159549074326</v>
      </c>
      <c r="AB88" s="4">
        <f t="shared" si="256"/>
        <v>1.6490592884991457</v>
      </c>
      <c r="AC88" s="4">
        <f t="shared" si="256"/>
        <v>1.6193334489475444</v>
      </c>
      <c r="AD88" s="4">
        <f t="shared" si="256"/>
        <v>1.5860462627151617</v>
      </c>
      <c r="AE88" s="4">
        <f t="shared" si="256"/>
        <v>1.5529406285714857</v>
      </c>
      <c r="AF88" s="4">
        <f t="shared" si="256"/>
        <v>1.523577383849279</v>
      </c>
      <c r="AG88" s="4">
        <f t="shared" si="256"/>
        <v>1.5007840278048854</v>
      </c>
      <c r="AH88" s="4">
        <f t="shared" si="256"/>
        <v>1.4724541234022155</v>
      </c>
      <c r="AI88" s="4">
        <f t="shared" si="256"/>
        <v>1.459074296453104</v>
      </c>
      <c r="AJ88" s="4">
        <f t="shared" si="256"/>
        <v>1.4457569897615348</v>
      </c>
      <c r="AK88" s="4">
        <f t="shared" si="256"/>
        <v>1.4300847788594868</v>
      </c>
      <c r="AL88" s="4">
        <f t="shared" si="256"/>
        <v>1.4171508649600417</v>
      </c>
      <c r="AM88" s="4">
        <f t="shared" si="256"/>
        <v>1.415628876790731</v>
      </c>
      <c r="AN88" s="4">
        <f t="shared" si="256"/>
        <v>1.412043829076312</v>
      </c>
      <c r="AO88" s="4">
        <f t="shared" si="256"/>
        <v>1.4168149486778057</v>
      </c>
      <c r="AP88" s="4">
        <f t="shared" si="256"/>
        <v>1.4202975946625234</v>
      </c>
      <c r="AQ88" s="4">
        <f t="shared" si="256"/>
        <v>1.4273917209325664</v>
      </c>
      <c r="AR88" s="4">
        <f t="shared" si="256"/>
        <v>1.4364828132180716</v>
      </c>
      <c r="AS88" s="4">
        <f t="shared" si="256"/>
        <v>1.4477820182271408</v>
      </c>
      <c r="AT88" s="4">
        <f t="shared" si="256"/>
        <v>1.4590377467100719</v>
      </c>
      <c r="AU88" s="4">
        <f t="shared" si="256"/>
        <v>1.467432670622425</v>
      </c>
      <c r="AV88" s="4">
        <f t="shared" si="256"/>
        <v>1.4768204885227409</v>
      </c>
      <c r="AW88" s="4">
        <f t="shared" si="256"/>
        <v>1.4967646070327165</v>
      </c>
      <c r="AX88" s="4">
        <f t="shared" si="256"/>
        <v>1.5102648399164367</v>
      </c>
      <c r="AY88" s="4">
        <f t="shared" si="256"/>
        <v>1.5243310412776214</v>
      </c>
      <c r="AZ88" s="4">
        <f t="shared" si="256"/>
        <v>1.5450339797751396</v>
      </c>
      <c r="BA88" s="4">
        <f t="shared" si="256"/>
        <v>1.5497102782961858</v>
      </c>
      <c r="BB88" s="4">
        <f t="shared" si="256"/>
        <v>1.5279340580533165</v>
      </c>
      <c r="BC88" s="4">
        <f t="shared" si="256"/>
        <v>1.5195864187866679</v>
      </c>
      <c r="BD88" s="4">
        <f t="shared" si="256"/>
        <v>1.5095169840457368</v>
      </c>
      <c r="BE88" s="4">
        <f t="shared" si="256"/>
        <v>1.5028866163452921</v>
      </c>
      <c r="BF88" s="4">
        <f t="shared" si="256"/>
        <v>1.4949987833635467</v>
      </c>
      <c r="BG88" s="4">
        <f t="shared" si="256"/>
        <v>1.4880400014133823</v>
      </c>
      <c r="BH88" s="4">
        <f t="shared" si="256"/>
        <v>1.4841555222204676</v>
      </c>
      <c r="BI88" s="4">
        <f t="shared" si="256"/>
        <v>1.4720687006072983</v>
      </c>
      <c r="BJ88" s="4">
        <f t="shared" si="256"/>
        <v>1.4651001594738648</v>
      </c>
      <c r="BK88" s="4">
        <f t="shared" si="256"/>
        <v>1.4521558728172834</v>
      </c>
      <c r="BL88" s="4">
        <f t="shared" si="256"/>
        <v>1.4311704076857614</v>
      </c>
      <c r="BM88" s="4">
        <f t="shared" si="256"/>
        <v>1.428987331200523</v>
      </c>
      <c r="BN88" s="4">
        <f t="shared" si="256"/>
        <v>1.4563728349196832</v>
      </c>
      <c r="BO88" s="4">
        <f t="shared" si="256"/>
        <v>1.4715273826361399</v>
      </c>
      <c r="BP88" s="4">
        <f t="shared" ref="BP88:CV88" si="257">+IFERROR(BP18/BP72*100,0)</f>
        <v>1.4875527258542438</v>
      </c>
      <c r="BQ88" s="4">
        <f t="shared" si="257"/>
        <v>1.4985989184167954</v>
      </c>
      <c r="BR88" s="4">
        <f t="shared" si="257"/>
        <v>1.5078978663032288</v>
      </c>
      <c r="BS88" s="4">
        <f t="shared" si="257"/>
        <v>1.5156755683694689</v>
      </c>
      <c r="BT88" s="4">
        <f t="shared" si="257"/>
        <v>1.5173639634017138</v>
      </c>
      <c r="BU88" s="4">
        <f t="shared" si="257"/>
        <v>1.5214064143771946</v>
      </c>
      <c r="BV88" s="4">
        <f t="shared" si="257"/>
        <v>1.5271361877678638</v>
      </c>
      <c r="BW88" s="4">
        <f t="shared" si="257"/>
        <v>1.5301979267936476</v>
      </c>
      <c r="BX88" s="4">
        <f t="shared" si="257"/>
        <v>1.5203061154949622</v>
      </c>
      <c r="BY88" s="4">
        <f t="shared" si="257"/>
        <v>1.5192044018742414</v>
      </c>
      <c r="BZ88" s="4">
        <f t="shared" si="257"/>
        <v>1.5143354890108243</v>
      </c>
      <c r="CA88" s="4">
        <f t="shared" si="257"/>
        <v>1.5044990231721393</v>
      </c>
      <c r="CB88" s="4">
        <f t="shared" si="257"/>
        <v>1.4972646457989103</v>
      </c>
      <c r="CC88" s="4">
        <f t="shared" si="257"/>
        <v>1.489381202622837</v>
      </c>
      <c r="CD88" s="4">
        <f t="shared" si="257"/>
        <v>1.4852054329547801</v>
      </c>
      <c r="CE88" s="4">
        <f t="shared" si="257"/>
        <v>1.4850251735068436</v>
      </c>
      <c r="CF88" s="4">
        <f t="shared" si="257"/>
        <v>1.4851171452674141</v>
      </c>
      <c r="CG88" s="4">
        <f t="shared" si="257"/>
        <v>1.4814912012361146</v>
      </c>
      <c r="CH88" s="4">
        <f t="shared" si="257"/>
        <v>1.4806838949334209</v>
      </c>
      <c r="CI88" s="4">
        <f t="shared" si="257"/>
        <v>1.481588061145062</v>
      </c>
      <c r="CJ88" s="4">
        <f t="shared" si="257"/>
        <v>1.5036172536226526</v>
      </c>
      <c r="CK88" s="4">
        <f t="shared" si="257"/>
        <v>1.5207189464310555</v>
      </c>
      <c r="CL88" s="4">
        <f t="shared" si="257"/>
        <v>1.5402073898475861</v>
      </c>
      <c r="CM88" s="4">
        <f t="shared" si="257"/>
        <v>1.5650818715981691</v>
      </c>
      <c r="CN88" s="4">
        <f t="shared" si="257"/>
        <v>1.5853180181407769</v>
      </c>
      <c r="CO88" s="4">
        <f t="shared" si="257"/>
        <v>1.604694643639732</v>
      </c>
      <c r="CP88" s="4">
        <f t="shared" si="257"/>
        <v>1.6226467640748716</v>
      </c>
      <c r="CQ88" s="4">
        <f t="shared" si="257"/>
        <v>1.6344553424752113</v>
      </c>
      <c r="CR88" s="4">
        <f t="shared" si="257"/>
        <v>1.6458607106213139</v>
      </c>
      <c r="CS88" s="4">
        <f t="shared" si="257"/>
        <v>1.6560987392677571</v>
      </c>
      <c r="CT88" s="4">
        <f t="shared" si="257"/>
        <v>1.6569974137767098</v>
      </c>
      <c r="CU88" s="4">
        <f t="shared" si="257"/>
        <v>1.6567744025793134</v>
      </c>
      <c r="CV88" s="4">
        <f t="shared" si="257"/>
        <v>1.6479677817976182</v>
      </c>
    </row>
    <row r="91" spans="1:100" x14ac:dyDescent="0.3">
      <c r="A91" s="2" t="s">
        <v>213</v>
      </c>
    </row>
    <row r="93" spans="1:100" ht="28" x14ac:dyDescent="0.3">
      <c r="C93" s="8"/>
      <c r="D93" s="9" t="s">
        <v>23</v>
      </c>
      <c r="E93" s="9"/>
      <c r="F93" s="8"/>
      <c r="G93" s="8"/>
      <c r="H93" s="8"/>
      <c r="I93" s="8"/>
      <c r="J93" s="8"/>
      <c r="K93" s="8"/>
      <c r="L93" s="8"/>
    </row>
    <row r="94" spans="1:100" x14ac:dyDescent="0.3">
      <c r="B94" s="1" t="s">
        <v>24</v>
      </c>
      <c r="C94" s="1" t="s">
        <v>15</v>
      </c>
      <c r="D94" s="4">
        <f>+AVERAGE(D86:CV86)</f>
        <v>1.6868641013604098</v>
      </c>
      <c r="E94" s="5"/>
    </row>
    <row r="95" spans="1:100" x14ac:dyDescent="0.3">
      <c r="B95" s="1" t="s">
        <v>25</v>
      </c>
      <c r="D95" s="38">
        <f>+_xlfn.STDEV.S(D86:CV86)</f>
        <v>9.4532161425084513E-2</v>
      </c>
      <c r="E95" s="5"/>
    </row>
    <row r="96" spans="1:100" x14ac:dyDescent="0.3">
      <c r="B96" s="1" t="s">
        <v>24</v>
      </c>
      <c r="C96" s="1" t="s">
        <v>20</v>
      </c>
      <c r="D96" s="4">
        <f>+AVERAGE(D87:CV87)</f>
        <v>2.8672653366797345</v>
      </c>
      <c r="E96" s="5"/>
    </row>
    <row r="97" spans="1:100" x14ac:dyDescent="0.3">
      <c r="B97" s="1" t="s">
        <v>25</v>
      </c>
      <c r="D97" s="38">
        <f>+_xlfn.STDEV.S(D87:CV87)</f>
        <v>0.12248465159867285</v>
      </c>
      <c r="E97" s="5"/>
    </row>
    <row r="98" spans="1:100" x14ac:dyDescent="0.3">
      <c r="B98" s="1" t="s">
        <v>24</v>
      </c>
      <c r="C98" s="1" t="s">
        <v>21</v>
      </c>
      <c r="D98" s="4">
        <f>+AVERAGE(D88:CV88)</f>
        <v>1.5576019813492801</v>
      </c>
      <c r="E98" s="5"/>
    </row>
    <row r="99" spans="1:100" x14ac:dyDescent="0.3">
      <c r="B99" s="1" t="s">
        <v>25</v>
      </c>
      <c r="D99" s="38">
        <f>+_xlfn.STDEV.S(D88:CV88)</f>
        <v>0.10243494246765705</v>
      </c>
      <c r="E99" s="5"/>
    </row>
    <row r="104" spans="1:100" x14ac:dyDescent="0.3">
      <c r="A104" s="2" t="s">
        <v>27</v>
      </c>
    </row>
    <row r="106" spans="1:100" x14ac:dyDescent="0.3">
      <c r="A106" s="2" t="s">
        <v>208</v>
      </c>
    </row>
    <row r="107" spans="1:100" x14ac:dyDescent="0.3">
      <c r="D107" s="14">
        <v>2</v>
      </c>
      <c r="E107" s="14">
        <v>3</v>
      </c>
      <c r="F107" s="14">
        <v>4</v>
      </c>
      <c r="G107" s="14">
        <v>5</v>
      </c>
      <c r="H107" s="14">
        <v>6</v>
      </c>
      <c r="I107" s="14">
        <v>7</v>
      </c>
      <c r="J107" s="14">
        <v>8</v>
      </c>
      <c r="K107" s="14">
        <v>9</v>
      </c>
      <c r="L107" s="14">
        <v>10</v>
      </c>
      <c r="M107" s="14">
        <v>11</v>
      </c>
      <c r="N107" s="14">
        <v>12</v>
      </c>
      <c r="O107" s="14">
        <v>13</v>
      </c>
      <c r="P107" s="14">
        <v>14</v>
      </c>
      <c r="Q107" s="14">
        <v>15</v>
      </c>
      <c r="R107" s="14">
        <v>16</v>
      </c>
      <c r="S107" s="14">
        <v>17</v>
      </c>
      <c r="T107" s="14">
        <v>18</v>
      </c>
      <c r="U107" s="14">
        <v>19</v>
      </c>
      <c r="V107" s="14">
        <v>20</v>
      </c>
      <c r="W107" s="14">
        <v>21</v>
      </c>
      <c r="X107" s="14">
        <v>22</v>
      </c>
      <c r="Y107" s="14">
        <v>23</v>
      </c>
      <c r="Z107" s="14">
        <v>24</v>
      </c>
      <c r="AA107" s="14">
        <v>25</v>
      </c>
      <c r="AB107" s="14">
        <v>26</v>
      </c>
      <c r="AC107" s="14">
        <v>27</v>
      </c>
      <c r="AD107" s="14">
        <v>28</v>
      </c>
      <c r="AE107" s="14">
        <v>29</v>
      </c>
      <c r="AF107" s="14">
        <v>30</v>
      </c>
      <c r="AG107" s="14">
        <v>31</v>
      </c>
      <c r="AH107" s="14">
        <v>32</v>
      </c>
      <c r="AI107" s="14">
        <v>33</v>
      </c>
      <c r="AJ107" s="14">
        <v>34</v>
      </c>
      <c r="AK107" s="14">
        <v>35</v>
      </c>
      <c r="AL107" s="14">
        <v>36</v>
      </c>
      <c r="AM107" s="14">
        <v>37</v>
      </c>
      <c r="AN107" s="14">
        <v>38</v>
      </c>
      <c r="AO107" s="14">
        <v>39</v>
      </c>
      <c r="AP107" s="14">
        <v>40</v>
      </c>
      <c r="AQ107" s="14">
        <v>41</v>
      </c>
      <c r="AR107" s="14">
        <v>42</v>
      </c>
      <c r="AS107" s="14">
        <v>43</v>
      </c>
      <c r="AT107" s="14">
        <v>44</v>
      </c>
      <c r="AU107" s="14">
        <v>45</v>
      </c>
      <c r="AV107" s="14">
        <v>46</v>
      </c>
      <c r="AW107" s="14">
        <v>47</v>
      </c>
      <c r="AX107" s="14">
        <v>48</v>
      </c>
      <c r="AY107" s="14">
        <v>49</v>
      </c>
      <c r="AZ107" s="14">
        <v>50</v>
      </c>
      <c r="BA107" s="14">
        <v>51</v>
      </c>
      <c r="BB107" s="14">
        <v>52</v>
      </c>
      <c r="BC107" s="14">
        <v>53</v>
      </c>
      <c r="BD107" s="14">
        <v>54</v>
      </c>
      <c r="BE107" s="14">
        <v>55</v>
      </c>
      <c r="BF107" s="14">
        <v>56</v>
      </c>
      <c r="BG107" s="14">
        <v>57</v>
      </c>
      <c r="BH107" s="14">
        <v>58</v>
      </c>
      <c r="BI107" s="14">
        <v>59</v>
      </c>
      <c r="BJ107" s="14">
        <v>60</v>
      </c>
      <c r="BK107" s="14">
        <v>61</v>
      </c>
      <c r="BL107" s="14">
        <v>62</v>
      </c>
      <c r="BM107" s="14">
        <v>63</v>
      </c>
      <c r="BN107" s="14">
        <v>64</v>
      </c>
      <c r="BO107" s="14">
        <v>65</v>
      </c>
      <c r="BP107" s="14">
        <v>66</v>
      </c>
      <c r="BQ107" s="14">
        <v>67</v>
      </c>
      <c r="BR107" s="14">
        <v>68</v>
      </c>
      <c r="BS107" s="14">
        <v>69</v>
      </c>
      <c r="BT107" s="14">
        <v>70</v>
      </c>
      <c r="BU107" s="14">
        <v>71</v>
      </c>
      <c r="BV107" s="14">
        <v>72</v>
      </c>
      <c r="BW107" s="14">
        <v>73</v>
      </c>
      <c r="BX107" s="14">
        <v>74</v>
      </c>
      <c r="BY107" s="14">
        <v>75</v>
      </c>
      <c r="BZ107" s="14">
        <v>76</v>
      </c>
      <c r="CA107" s="14">
        <v>77</v>
      </c>
      <c r="CB107" s="14">
        <v>78</v>
      </c>
      <c r="CC107" s="14">
        <v>79</v>
      </c>
      <c r="CD107" s="14">
        <v>80</v>
      </c>
      <c r="CE107" s="14">
        <v>81</v>
      </c>
      <c r="CF107" s="14">
        <v>82</v>
      </c>
      <c r="CG107" s="14">
        <v>83</v>
      </c>
      <c r="CH107" s="14">
        <v>84</v>
      </c>
      <c r="CI107" s="14">
        <v>85</v>
      </c>
      <c r="CJ107" s="14">
        <v>86</v>
      </c>
      <c r="CK107" s="14">
        <v>87</v>
      </c>
      <c r="CL107" s="14">
        <v>88</v>
      </c>
      <c r="CM107" s="14">
        <v>89</v>
      </c>
      <c r="CN107" s="14">
        <v>90</v>
      </c>
      <c r="CO107" s="14">
        <v>91</v>
      </c>
      <c r="CP107" s="14">
        <v>92</v>
      </c>
      <c r="CQ107" s="14">
        <v>93</v>
      </c>
      <c r="CR107" s="14">
        <v>94</v>
      </c>
      <c r="CS107" s="14">
        <v>95</v>
      </c>
      <c r="CT107" s="14">
        <v>96</v>
      </c>
      <c r="CU107" s="14">
        <v>97</v>
      </c>
      <c r="CV107" s="14">
        <v>98</v>
      </c>
    </row>
    <row r="108" spans="1:100" x14ac:dyDescent="0.3">
      <c r="A108" s="1" t="s">
        <v>6</v>
      </c>
      <c r="B108" s="1" t="s">
        <v>0</v>
      </c>
      <c r="C108" s="1" t="s">
        <v>1</v>
      </c>
      <c r="D108" s="3">
        <v>40908</v>
      </c>
      <c r="E108" s="3">
        <v>40939</v>
      </c>
      <c r="F108" s="3">
        <v>40968</v>
      </c>
      <c r="G108" s="3">
        <v>40999</v>
      </c>
      <c r="H108" s="3">
        <v>41029</v>
      </c>
      <c r="I108" s="3">
        <v>41060</v>
      </c>
      <c r="J108" s="3">
        <v>41090</v>
      </c>
      <c r="K108" s="3">
        <v>41121</v>
      </c>
      <c r="L108" s="3">
        <v>41152</v>
      </c>
      <c r="M108" s="3">
        <v>41182</v>
      </c>
      <c r="N108" s="3">
        <v>41213</v>
      </c>
      <c r="O108" s="3">
        <v>41243</v>
      </c>
      <c r="P108" s="3">
        <v>41274</v>
      </c>
      <c r="Q108" s="3">
        <v>41305</v>
      </c>
      <c r="R108" s="3">
        <v>41333</v>
      </c>
      <c r="S108" s="3">
        <v>41364</v>
      </c>
      <c r="T108" s="3">
        <v>41394</v>
      </c>
      <c r="U108" s="3">
        <v>41425</v>
      </c>
      <c r="V108" s="3">
        <v>41455</v>
      </c>
      <c r="W108" s="3">
        <v>41486</v>
      </c>
      <c r="X108" s="3">
        <v>41517</v>
      </c>
      <c r="Y108" s="3">
        <v>41547</v>
      </c>
      <c r="Z108" s="3">
        <v>41578</v>
      </c>
      <c r="AA108" s="3">
        <v>41608</v>
      </c>
      <c r="AB108" s="3">
        <v>41639</v>
      </c>
      <c r="AC108" s="3">
        <v>41670</v>
      </c>
      <c r="AD108" s="3">
        <v>41698</v>
      </c>
      <c r="AE108" s="3">
        <v>41729</v>
      </c>
      <c r="AF108" s="3">
        <v>41759</v>
      </c>
      <c r="AG108" s="3">
        <v>41790</v>
      </c>
      <c r="AH108" s="3">
        <v>41820</v>
      </c>
      <c r="AI108" s="3">
        <v>41851</v>
      </c>
      <c r="AJ108" s="3">
        <v>41882</v>
      </c>
      <c r="AK108" s="3">
        <v>41912</v>
      </c>
      <c r="AL108" s="3">
        <v>41943</v>
      </c>
      <c r="AM108" s="3">
        <v>41973</v>
      </c>
      <c r="AN108" s="3">
        <v>42004</v>
      </c>
      <c r="AO108" s="3">
        <v>42035</v>
      </c>
      <c r="AP108" s="3">
        <v>42063</v>
      </c>
      <c r="AQ108" s="3">
        <v>42094</v>
      </c>
      <c r="AR108" s="3">
        <v>42124</v>
      </c>
      <c r="AS108" s="3">
        <v>42155</v>
      </c>
      <c r="AT108" s="3">
        <v>42185</v>
      </c>
      <c r="AU108" s="3">
        <v>42216</v>
      </c>
      <c r="AV108" s="3">
        <v>42247</v>
      </c>
      <c r="AW108" s="3">
        <v>42277</v>
      </c>
      <c r="AX108" s="3">
        <v>42308</v>
      </c>
      <c r="AY108" s="3">
        <v>42338</v>
      </c>
      <c r="AZ108" s="3">
        <v>42369</v>
      </c>
      <c r="BA108" s="3">
        <v>42400</v>
      </c>
      <c r="BB108" s="3">
        <v>42429</v>
      </c>
      <c r="BC108" s="3">
        <v>42460</v>
      </c>
      <c r="BD108" s="3">
        <v>42490</v>
      </c>
      <c r="BE108" s="3">
        <v>42521</v>
      </c>
      <c r="BF108" s="3">
        <v>42551</v>
      </c>
      <c r="BG108" s="3">
        <v>42582</v>
      </c>
      <c r="BH108" s="3">
        <v>42613</v>
      </c>
      <c r="BI108" s="3">
        <v>42643</v>
      </c>
      <c r="BJ108" s="3">
        <v>42674</v>
      </c>
      <c r="BK108" s="3">
        <v>42704</v>
      </c>
      <c r="BL108" s="3">
        <v>42735</v>
      </c>
      <c r="BM108" s="3">
        <v>42766</v>
      </c>
      <c r="BN108" s="3">
        <v>42794</v>
      </c>
      <c r="BO108" s="3">
        <v>42825</v>
      </c>
      <c r="BP108" s="3">
        <v>42855</v>
      </c>
      <c r="BQ108" s="3">
        <v>42886</v>
      </c>
      <c r="BR108" s="3">
        <v>42916</v>
      </c>
      <c r="BS108" s="3">
        <v>42947</v>
      </c>
      <c r="BT108" s="3">
        <v>42978</v>
      </c>
      <c r="BU108" s="3">
        <v>43008</v>
      </c>
      <c r="BV108" s="3">
        <v>43039</v>
      </c>
      <c r="BW108" s="3">
        <v>43069</v>
      </c>
      <c r="BX108" s="3">
        <v>43100</v>
      </c>
      <c r="BY108" s="3">
        <v>43131</v>
      </c>
      <c r="BZ108" s="3">
        <v>43159</v>
      </c>
      <c r="CA108" s="3">
        <v>43190</v>
      </c>
      <c r="CB108" s="3">
        <v>43220</v>
      </c>
      <c r="CC108" s="3">
        <v>43251</v>
      </c>
      <c r="CD108" s="3">
        <v>43281</v>
      </c>
      <c r="CE108" s="3">
        <v>43312</v>
      </c>
      <c r="CF108" s="3">
        <v>43343</v>
      </c>
      <c r="CG108" s="3">
        <v>43373</v>
      </c>
      <c r="CH108" s="3">
        <v>43404</v>
      </c>
      <c r="CI108" s="3">
        <v>43434</v>
      </c>
      <c r="CJ108" s="3">
        <v>43465</v>
      </c>
      <c r="CK108" s="3">
        <v>43496</v>
      </c>
      <c r="CL108" s="3">
        <v>43524</v>
      </c>
      <c r="CM108" s="3">
        <v>43555</v>
      </c>
      <c r="CN108" s="3">
        <v>43585</v>
      </c>
      <c r="CO108" s="3">
        <v>43616</v>
      </c>
      <c r="CP108" s="3">
        <v>43646</v>
      </c>
      <c r="CQ108" s="3">
        <v>43677</v>
      </c>
      <c r="CR108" s="3">
        <v>43708</v>
      </c>
      <c r="CS108" s="3">
        <v>43738</v>
      </c>
      <c r="CT108" s="3">
        <v>43769</v>
      </c>
      <c r="CU108" s="3">
        <v>43799</v>
      </c>
      <c r="CV108" s="3">
        <v>43830</v>
      </c>
    </row>
    <row r="109" spans="1:100" x14ac:dyDescent="0.3">
      <c r="A109" s="1">
        <v>1</v>
      </c>
      <c r="B109" s="1">
        <v>13</v>
      </c>
      <c r="C109" s="1" t="s">
        <v>28</v>
      </c>
      <c r="D109" s="5">
        <f>+VLOOKUP($C109,Data!$C$619:$CV$689,Fondeo!D$107,FALSE)</f>
        <v>28594781.239999998</v>
      </c>
      <c r="E109" s="5">
        <f>+VLOOKUP($C109,Data!$C$619:$CV$689,Fondeo!E$107,FALSE)</f>
        <v>29265825.489999998</v>
      </c>
      <c r="F109" s="5">
        <f>+VLOOKUP($C109,Data!$C$619:$CV$689,Fondeo!F$107,FALSE)</f>
        <v>30221482.879999999</v>
      </c>
      <c r="G109" s="5">
        <f>+VLOOKUP($C109,Data!$C$619:$CV$689,Fondeo!G$107,FALSE)</f>
        <v>30763147.300000001</v>
      </c>
      <c r="H109" s="5">
        <f>+VLOOKUP($C109,Data!$C$619:$CV$689,Fondeo!H$107,FALSE)</f>
        <v>31373496.669999998</v>
      </c>
      <c r="I109" s="5">
        <f>+VLOOKUP($C109,Data!$C$619:$CV$689,Fondeo!I$107,FALSE)</f>
        <v>32044653.130000003</v>
      </c>
      <c r="J109" s="5">
        <f>+VLOOKUP($C109,Data!$C$619:$CV$689,Fondeo!J$107,FALSE)</f>
        <v>32783187.519999996</v>
      </c>
      <c r="K109" s="5">
        <f>+VLOOKUP($C109,Data!$C$619:$CV$689,Fondeo!K$107,FALSE)</f>
        <v>33489968.909999996</v>
      </c>
      <c r="L109" s="5">
        <f>+VLOOKUP($C109,Data!$C$619:$CV$689,Fondeo!L$107,FALSE)</f>
        <v>34223716.869999997</v>
      </c>
      <c r="M109" s="5">
        <f>+VLOOKUP($C109,Data!$C$619:$CV$689,Fondeo!M$107,FALSE)</f>
        <v>34693424.709999993</v>
      </c>
      <c r="N109" s="5">
        <f>+VLOOKUP($C109,Data!$C$619:$CV$689,Fondeo!N$107,FALSE)</f>
        <v>35394923.079999998</v>
      </c>
      <c r="O109" s="5">
        <f>+VLOOKUP($C109,Data!$C$619:$CV$689,Fondeo!O$107,FALSE)</f>
        <v>36010794.949999988</v>
      </c>
      <c r="P109" s="5">
        <f>+VLOOKUP($C109,Data!$C$619:$CV$689,Fondeo!P$107,FALSE)</f>
        <v>36319666.170000002</v>
      </c>
      <c r="Q109" s="5">
        <f>+VLOOKUP($C109,Data!$C$619:$CV$689,Fondeo!Q$107,FALSE)</f>
        <v>36766761.240000002</v>
      </c>
      <c r="R109" s="5">
        <f>+VLOOKUP($C109,Data!$C$619:$CV$689,Fondeo!R$107,FALSE)</f>
        <v>37064797.540000007</v>
      </c>
      <c r="S109" s="5">
        <f>+VLOOKUP($C109,Data!$C$619:$CV$689,Fondeo!S$107,FALSE)</f>
        <v>37548799.530000009</v>
      </c>
      <c r="T109" s="5">
        <f>+VLOOKUP($C109,Data!$C$619:$CV$689,Fondeo!T$107,FALSE)</f>
        <v>37880627.109999999</v>
      </c>
      <c r="U109" s="5">
        <f>+VLOOKUP($C109,Data!$C$619:$CV$689,Fondeo!U$107,FALSE)</f>
        <v>38295831.649999999</v>
      </c>
      <c r="V109" s="5">
        <f>+VLOOKUP($C109,Data!$C$619:$CV$689,Fondeo!V$107,FALSE)</f>
        <v>38728596.210000008</v>
      </c>
      <c r="W109" s="5">
        <f>+VLOOKUP($C109,Data!$C$619:$CV$689,Fondeo!W$107,FALSE)</f>
        <v>39178427.18</v>
      </c>
      <c r="X109" s="5">
        <f>+VLOOKUP($C109,Data!$C$619:$CV$689,Fondeo!X$107,FALSE)</f>
        <v>39644472.520000003</v>
      </c>
      <c r="Y109" s="5">
        <f>+VLOOKUP($C109,Data!$C$619:$CV$689,Fondeo!Y$107,FALSE)</f>
        <v>39987955.5</v>
      </c>
      <c r="Z109" s="5">
        <f>+VLOOKUP($C109,Data!$C$619:$CV$689,Fondeo!Z$107,FALSE)</f>
        <v>40285357.420000002</v>
      </c>
      <c r="AA109" s="5">
        <f>+VLOOKUP($C109,Data!$C$619:$CV$689,Fondeo!AA$107,FALSE)</f>
        <v>40622003.629999995</v>
      </c>
      <c r="AB109" s="5">
        <f>+VLOOKUP($C109,Data!$C$619:$CV$689,Fondeo!AB$107,FALSE)</f>
        <v>40889133.870000005</v>
      </c>
      <c r="AC109" s="5">
        <f>+VLOOKUP($C109,Data!$C$619:$CV$689,Fondeo!AC$107,FALSE)</f>
        <v>40961524.700000003</v>
      </c>
      <c r="AD109" s="5">
        <f>+VLOOKUP($C109,Data!$C$619:$CV$689,Fondeo!AD$107,FALSE)</f>
        <v>40985909.990000002</v>
      </c>
      <c r="AE109" s="5">
        <f>+VLOOKUP($C109,Data!$C$619:$CV$689,Fondeo!AE$107,FALSE)</f>
        <v>41017064.430000007</v>
      </c>
      <c r="AF109" s="5">
        <f>+VLOOKUP($C109,Data!$C$619:$CV$689,Fondeo!AF$107,FALSE)</f>
        <v>40974711.710000008</v>
      </c>
      <c r="AG109" s="5">
        <f>+VLOOKUP($C109,Data!$C$619:$CV$689,Fondeo!AG$107,FALSE)</f>
        <v>40773781.790000007</v>
      </c>
      <c r="AH109" s="5">
        <f>+VLOOKUP($C109,Data!$C$619:$CV$689,Fondeo!AH$107,FALSE)</f>
        <v>40554077.320000008</v>
      </c>
      <c r="AI109" s="5">
        <f>+VLOOKUP($C109,Data!$C$619:$CV$689,Fondeo!AI$107,FALSE)</f>
        <v>40288905.090000004</v>
      </c>
      <c r="AJ109" s="5">
        <f>+VLOOKUP($C109,Data!$C$619:$CV$689,Fondeo!AJ$107,FALSE)</f>
        <v>39955828.770000003</v>
      </c>
      <c r="AK109" s="5">
        <f>+VLOOKUP($C109,Data!$C$619:$CV$689,Fondeo!AK$107,FALSE)</f>
        <v>39821932.480000004</v>
      </c>
      <c r="AL109" s="5">
        <f>+VLOOKUP($C109,Data!$C$619:$CV$689,Fondeo!AL$107,FALSE)</f>
        <v>39651692</v>
      </c>
      <c r="AM109" s="5">
        <f>+VLOOKUP($C109,Data!$C$619:$CV$689,Fondeo!AM$107,FALSE)</f>
        <v>39457256.830000006</v>
      </c>
      <c r="AN109" s="5">
        <f>+VLOOKUP($C109,Data!$C$619:$CV$689,Fondeo!AN$107,FALSE)</f>
        <v>39406175.669999987</v>
      </c>
      <c r="AO109" s="5">
        <f>+VLOOKUP($C109,Data!$C$619:$CV$689,Fondeo!AO$107,FALSE)</f>
        <v>39369473.389999993</v>
      </c>
      <c r="AP109" s="5">
        <f>+VLOOKUP($C109,Data!$C$619:$CV$689,Fondeo!AP$107,FALSE)</f>
        <v>39268598.75999999</v>
      </c>
      <c r="AQ109" s="5">
        <f>+VLOOKUP($C109,Data!$C$619:$CV$689,Fondeo!AQ$107,FALSE)</f>
        <v>39137955.659999996</v>
      </c>
      <c r="AR109" s="5">
        <f>+VLOOKUP($C109,Data!$C$619:$CV$689,Fondeo!AR$107,FALSE)</f>
        <v>39033077.189999998</v>
      </c>
      <c r="AS109" s="5">
        <f>+VLOOKUP($C109,Data!$C$619:$CV$689,Fondeo!AS$107,FALSE)</f>
        <v>38907918.969999999</v>
      </c>
      <c r="AT109" s="5">
        <f>+VLOOKUP($C109,Data!$C$619:$CV$689,Fondeo!AT$107,FALSE)</f>
        <v>38609954.809999987</v>
      </c>
      <c r="AU109" s="5">
        <f>+VLOOKUP($C109,Data!$C$619:$CV$689,Fondeo!AU$107,FALSE)</f>
        <v>38264392.369999997</v>
      </c>
      <c r="AV109" s="5">
        <f>+VLOOKUP($C109,Data!$C$619:$CV$689,Fondeo!AV$107,FALSE)</f>
        <v>37802277.469999999</v>
      </c>
      <c r="AW109" s="5">
        <f>+VLOOKUP($C109,Data!$C$619:$CV$689,Fondeo!AW$107,FALSE)</f>
        <v>37217187.030000001</v>
      </c>
      <c r="AX109" s="5">
        <f>+VLOOKUP($C109,Data!$C$619:$CV$689,Fondeo!AX$107,FALSE)</f>
        <v>36568403.039999992</v>
      </c>
      <c r="AY109" s="5">
        <f>+VLOOKUP($C109,Data!$C$619:$CV$689,Fondeo!AY$107,FALSE)</f>
        <v>35867591.939999998</v>
      </c>
      <c r="AZ109" s="5">
        <f>+VLOOKUP($C109,Data!$C$619:$CV$689,Fondeo!AZ$107,FALSE)</f>
        <v>34986167.509999998</v>
      </c>
      <c r="BA109" s="5">
        <f>+VLOOKUP($C109,Data!$C$619:$CV$689,Fondeo!BA$107,FALSE)</f>
        <v>34082958.32</v>
      </c>
      <c r="BB109" s="5">
        <f>+VLOOKUP($C109,Data!$C$619:$CV$689,Fondeo!BB$107,FALSE)</f>
        <v>33418446.509999994</v>
      </c>
      <c r="BC109" s="5">
        <f>+VLOOKUP($C109,Data!$C$619:$CV$689,Fondeo!BC$107,FALSE)</f>
        <v>32600023.029999994</v>
      </c>
      <c r="BD109" s="5">
        <f>+VLOOKUP($C109,Data!$C$619:$CV$689,Fondeo!BD$107,FALSE)</f>
        <v>31874652.099999994</v>
      </c>
      <c r="BE109" s="5">
        <f>+VLOOKUP($C109,Data!$C$619:$CV$689,Fondeo!BE$107,FALSE)</f>
        <v>31272997.73</v>
      </c>
      <c r="BF109" s="5">
        <f>+VLOOKUP($C109,Data!$C$619:$CV$689,Fondeo!BF$107,FALSE)</f>
        <v>30908148</v>
      </c>
      <c r="BG109" s="5">
        <f>+VLOOKUP($C109,Data!$C$619:$CV$689,Fondeo!BG$107,FALSE)</f>
        <v>30621167.579999994</v>
      </c>
      <c r="BH109" s="5">
        <f>+VLOOKUP($C109,Data!$C$619:$CV$689,Fondeo!BH$107,FALSE)</f>
        <v>30446276.260000002</v>
      </c>
      <c r="BI109" s="5">
        <f>+VLOOKUP($C109,Data!$C$619:$CV$689,Fondeo!BI$107,FALSE)</f>
        <v>30295055.23</v>
      </c>
      <c r="BJ109" s="5">
        <f>+VLOOKUP($C109,Data!$C$619:$CV$689,Fondeo!BJ$107,FALSE)</f>
        <v>30284457.039999995</v>
      </c>
      <c r="BK109" s="5">
        <f>+VLOOKUP($C109,Data!$C$619:$CV$689,Fondeo!BK$107,FALSE)</f>
        <v>30356135.499999996</v>
      </c>
      <c r="BL109" s="5">
        <f>+VLOOKUP($C109,Data!$C$619:$CV$689,Fondeo!BL$107,FALSE)</f>
        <v>30615968.119999997</v>
      </c>
      <c r="BM109" s="5">
        <f>+VLOOKUP($C109,Data!$C$619:$CV$689,Fondeo!BM$107,FALSE)</f>
        <v>30989125.690000001</v>
      </c>
      <c r="BN109" s="5">
        <f>+VLOOKUP($C109,Data!$C$619:$CV$689,Fondeo!BN$107,FALSE)</f>
        <v>31210430.48</v>
      </c>
      <c r="BO109" s="5">
        <f>+VLOOKUP($C109,Data!$C$619:$CV$689,Fondeo!BO$107,FALSE)</f>
        <v>31506818.900000002</v>
      </c>
      <c r="BP109" s="5">
        <f>+VLOOKUP($C109,Data!$C$619:$CV$689,Fondeo!BP$107,FALSE)</f>
        <v>31782543.040000007</v>
      </c>
      <c r="BQ109" s="5">
        <f>+VLOOKUP($C109,Data!$C$619:$CV$689,Fondeo!BQ$107,FALSE)</f>
        <v>32071649.919999998</v>
      </c>
      <c r="BR109" s="5">
        <f>+VLOOKUP($C109,Data!$C$619:$CV$689,Fondeo!BR$107,FALSE)</f>
        <v>32292710.840000004</v>
      </c>
      <c r="BS109" s="5">
        <f>+VLOOKUP($C109,Data!$C$619:$CV$689,Fondeo!BS$107,FALSE)</f>
        <v>32599430.670000006</v>
      </c>
      <c r="BT109" s="5">
        <f>+VLOOKUP($C109,Data!$C$619:$CV$689,Fondeo!BT$107,FALSE)</f>
        <v>32961219.059999999</v>
      </c>
      <c r="BU109" s="5">
        <f>+VLOOKUP($C109,Data!$C$619:$CV$689,Fondeo!BU$107,FALSE)</f>
        <v>33378430.939999998</v>
      </c>
      <c r="BV109" s="5">
        <f>+VLOOKUP($C109,Data!$C$619:$CV$689,Fondeo!BV$107,FALSE)</f>
        <v>33730778.390000001</v>
      </c>
      <c r="BW109" s="5">
        <f>+VLOOKUP($C109,Data!$C$619:$CV$689,Fondeo!BW$107,FALSE)</f>
        <v>34060709.640000008</v>
      </c>
      <c r="BX109" s="5">
        <f>+VLOOKUP($C109,Data!$C$619:$CV$689,Fondeo!BX$107,FALSE)</f>
        <v>34355352.530000001</v>
      </c>
      <c r="BY109" s="5">
        <f>+VLOOKUP($C109,Data!$C$619:$CV$689,Fondeo!BY$107,FALSE)</f>
        <v>34700057.219999999</v>
      </c>
      <c r="BZ109" s="5">
        <f>+VLOOKUP($C109,Data!$C$619:$CV$689,Fondeo!BZ$107,FALSE)</f>
        <v>35109313.739999995</v>
      </c>
      <c r="CA109" s="5">
        <f>+VLOOKUP($C109,Data!$C$619:$CV$689,Fondeo!CA$107,FALSE)</f>
        <v>35612726.340000004</v>
      </c>
      <c r="CB109" s="5">
        <f>+VLOOKUP($C109,Data!$C$619:$CV$689,Fondeo!CB$107,FALSE)</f>
        <v>36167883.130000003</v>
      </c>
      <c r="CC109" s="5">
        <f>+VLOOKUP($C109,Data!$C$619:$CV$689,Fondeo!CC$107,FALSE)</f>
        <v>36733245.690000005</v>
      </c>
      <c r="CD109" s="5">
        <f>+VLOOKUP($C109,Data!$C$619:$CV$689,Fondeo!CD$107,FALSE)</f>
        <v>37292886.330000006</v>
      </c>
      <c r="CE109" s="5">
        <f>+VLOOKUP($C109,Data!$C$619:$CV$689,Fondeo!CE$107,FALSE)</f>
        <v>37777284.359999999</v>
      </c>
      <c r="CF109" s="5">
        <f>+VLOOKUP($C109,Data!$C$619:$CV$689,Fondeo!CF$107,FALSE)</f>
        <v>38277427.13000001</v>
      </c>
      <c r="CG109" s="5">
        <f>+VLOOKUP($C109,Data!$C$619:$CV$689,Fondeo!CG$107,FALSE)</f>
        <v>38726750.439999998</v>
      </c>
      <c r="CH109" s="5">
        <f>+VLOOKUP($C109,Data!$C$619:$CV$689,Fondeo!CH$107,FALSE)</f>
        <v>39147239.75</v>
      </c>
      <c r="CI109" s="5">
        <f>+VLOOKUP($C109,Data!$C$619:$CV$689,Fondeo!CI$107,FALSE)</f>
        <v>39517986.549999997</v>
      </c>
      <c r="CJ109" s="5">
        <f>+VLOOKUP($C109,Data!$C$619:$CV$689,Fondeo!CJ$107,FALSE)</f>
        <v>39872331.680000007</v>
      </c>
      <c r="CK109" s="5">
        <f>+VLOOKUP($C109,Data!$C$619:$CV$689,Fondeo!CK$107,FALSE)</f>
        <v>40141260.380000003</v>
      </c>
      <c r="CL109" s="5">
        <f>+VLOOKUP($C109,Data!$C$619:$CV$689,Fondeo!CL$107,FALSE)</f>
        <v>40338478.510000005</v>
      </c>
      <c r="CM109" s="5">
        <f>+VLOOKUP($C109,Data!$C$619:$CV$689,Fondeo!CM$107,FALSE)</f>
        <v>40548476.5</v>
      </c>
      <c r="CN109" s="5">
        <f>+VLOOKUP($C109,Data!$C$619:$CV$689,Fondeo!CN$107,FALSE)</f>
        <v>40662959.799999997</v>
      </c>
      <c r="CO109" s="5">
        <f>+VLOOKUP($C109,Data!$C$619:$CV$689,Fondeo!CO$107,FALSE)</f>
        <v>40730390.120000005</v>
      </c>
      <c r="CP109" s="5">
        <f>+VLOOKUP($C109,Data!$C$619:$CV$689,Fondeo!CP$107,FALSE)</f>
        <v>40744346.779999994</v>
      </c>
      <c r="CQ109" s="5">
        <f>+VLOOKUP($C109,Data!$C$619:$CV$689,Fondeo!CQ$107,FALSE)</f>
        <v>40797224.150000006</v>
      </c>
      <c r="CR109" s="5">
        <f>+VLOOKUP($C109,Data!$C$619:$CV$689,Fondeo!CR$107,FALSE)</f>
        <v>40678150.959999993</v>
      </c>
      <c r="CS109" s="5">
        <f>+VLOOKUP($C109,Data!$C$619:$CV$689,Fondeo!CS$107,FALSE)</f>
        <v>40538164.530000001</v>
      </c>
      <c r="CT109" s="5">
        <f>+VLOOKUP($C109,Data!$C$619:$CV$689,Fondeo!CT$107,FALSE)</f>
        <v>40419933.739999995</v>
      </c>
      <c r="CU109" s="5">
        <f>+VLOOKUP($C109,Data!$C$619:$CV$689,Fondeo!CU$107,FALSE)</f>
        <v>40283415.030000001</v>
      </c>
      <c r="CV109" s="5">
        <f>+VLOOKUP($C109,Data!$C$619:$CV$689,Fondeo!CV$107,FALSE)</f>
        <v>40080318.079999991</v>
      </c>
    </row>
    <row r="110" spans="1:100" x14ac:dyDescent="0.3">
      <c r="A110" s="1">
        <v>1</v>
      </c>
      <c r="B110" s="1">
        <v>35</v>
      </c>
      <c r="C110" s="1" t="s">
        <v>29</v>
      </c>
      <c r="D110" s="5">
        <f>+VLOOKUP($C110,Data!$C$619:$CV$689,Fondeo!D$107,FALSE)</f>
        <v>5924909.1200000001</v>
      </c>
      <c r="E110" s="5">
        <f>+VLOOKUP($C110,Data!$C$619:$CV$689,Fondeo!E$107,FALSE)</f>
        <v>5981197.3999999994</v>
      </c>
      <c r="F110" s="5">
        <f>+VLOOKUP($C110,Data!$C$619:$CV$689,Fondeo!F$107,FALSE)</f>
        <v>6051935.8400000008</v>
      </c>
      <c r="G110" s="5">
        <f>+VLOOKUP($C110,Data!$C$619:$CV$689,Fondeo!G$107,FALSE)</f>
        <v>6073780.4100000001</v>
      </c>
      <c r="H110" s="5">
        <f>+VLOOKUP($C110,Data!$C$619:$CV$689,Fondeo!H$107,FALSE)</f>
        <v>6075966.6500000004</v>
      </c>
      <c r="I110" s="5">
        <f>+VLOOKUP($C110,Data!$C$619:$CV$689,Fondeo!I$107,FALSE)</f>
        <v>6125036.6699999999</v>
      </c>
      <c r="J110" s="5">
        <f>+VLOOKUP($C110,Data!$C$619:$CV$689,Fondeo!J$107,FALSE)</f>
        <v>6132644.2299999986</v>
      </c>
      <c r="K110" s="5">
        <f>+VLOOKUP($C110,Data!$C$619:$CV$689,Fondeo!K$107,FALSE)</f>
        <v>6201866.6900000004</v>
      </c>
      <c r="L110" s="5">
        <f>+VLOOKUP($C110,Data!$C$619:$CV$689,Fondeo!L$107,FALSE)</f>
        <v>6246841.6000000015</v>
      </c>
      <c r="M110" s="5">
        <f>+VLOOKUP($C110,Data!$C$619:$CV$689,Fondeo!M$107,FALSE)</f>
        <v>6279736.4100000011</v>
      </c>
      <c r="N110" s="5">
        <f>+VLOOKUP($C110,Data!$C$619:$CV$689,Fondeo!N$107,FALSE)</f>
        <v>6317174.9799999995</v>
      </c>
      <c r="O110" s="5">
        <f>+VLOOKUP($C110,Data!$C$619:$CV$689,Fondeo!O$107,FALSE)</f>
        <v>6314632.0800000019</v>
      </c>
      <c r="P110" s="5">
        <f>+VLOOKUP($C110,Data!$C$619:$CV$689,Fondeo!P$107,FALSE)</f>
        <v>6312985.7399999993</v>
      </c>
      <c r="Q110" s="5">
        <f>+VLOOKUP($C110,Data!$C$619:$CV$689,Fondeo!Q$107,FALSE)</f>
        <v>6272652.8100000005</v>
      </c>
      <c r="R110" s="5">
        <f>+VLOOKUP($C110,Data!$C$619:$CV$689,Fondeo!R$107,FALSE)</f>
        <v>6208629.2000000002</v>
      </c>
      <c r="S110" s="5">
        <f>+VLOOKUP($C110,Data!$C$619:$CV$689,Fondeo!S$107,FALSE)</f>
        <v>6135429.0200000005</v>
      </c>
      <c r="T110" s="5">
        <f>+VLOOKUP($C110,Data!$C$619:$CV$689,Fondeo!T$107,FALSE)</f>
        <v>6021946.3399999999</v>
      </c>
      <c r="U110" s="5">
        <f>+VLOOKUP($C110,Data!$C$619:$CV$689,Fondeo!U$107,FALSE)</f>
        <v>5902724.5200000005</v>
      </c>
      <c r="V110" s="5">
        <f>+VLOOKUP($C110,Data!$C$619:$CV$689,Fondeo!V$107,FALSE)</f>
        <v>5762780.0999999996</v>
      </c>
      <c r="W110" s="5">
        <f>+VLOOKUP($C110,Data!$C$619:$CV$689,Fondeo!W$107,FALSE)</f>
        <v>5623341.1600000001</v>
      </c>
      <c r="X110" s="5">
        <f>+VLOOKUP($C110,Data!$C$619:$CV$689,Fondeo!X$107,FALSE)</f>
        <v>5500073.9000000004</v>
      </c>
      <c r="Y110" s="5">
        <f>+VLOOKUP($C110,Data!$C$619:$CV$689,Fondeo!Y$107,FALSE)</f>
        <v>5409808.3099999987</v>
      </c>
      <c r="Z110" s="5">
        <f>+VLOOKUP($C110,Data!$C$619:$CV$689,Fondeo!Z$107,FALSE)</f>
        <v>5334428.8</v>
      </c>
      <c r="AA110" s="5">
        <f>+VLOOKUP($C110,Data!$C$619:$CV$689,Fondeo!AA$107,FALSE)</f>
        <v>5324409.1499999985</v>
      </c>
      <c r="AB110" s="5">
        <f>+VLOOKUP($C110,Data!$C$619:$CV$689,Fondeo!AB$107,FALSE)</f>
        <v>5403815.1300000008</v>
      </c>
      <c r="AC110" s="5">
        <f>+VLOOKUP($C110,Data!$C$619:$CV$689,Fondeo!AC$107,FALSE)</f>
        <v>5581583.2600000007</v>
      </c>
      <c r="AD110" s="5">
        <f>+VLOOKUP($C110,Data!$C$619:$CV$689,Fondeo!AD$107,FALSE)</f>
        <v>5760536.1900000004</v>
      </c>
      <c r="AE110" s="5">
        <f>+VLOOKUP($C110,Data!$C$619:$CV$689,Fondeo!AE$107,FALSE)</f>
        <v>5960991.9800000004</v>
      </c>
      <c r="AF110" s="5">
        <f>+VLOOKUP($C110,Data!$C$619:$CV$689,Fondeo!AF$107,FALSE)</f>
        <v>6122836.2800000003</v>
      </c>
      <c r="AG110" s="5">
        <f>+VLOOKUP($C110,Data!$C$619:$CV$689,Fondeo!AG$107,FALSE)</f>
        <v>6332796</v>
      </c>
      <c r="AH110" s="5">
        <f>+VLOOKUP($C110,Data!$C$619:$CV$689,Fondeo!AH$107,FALSE)</f>
        <v>6524644.4300000016</v>
      </c>
      <c r="AI110" s="5">
        <f>+VLOOKUP($C110,Data!$C$619:$CV$689,Fondeo!AI$107,FALSE)</f>
        <v>6660789.1299999999</v>
      </c>
      <c r="AJ110" s="5">
        <f>+VLOOKUP($C110,Data!$C$619:$CV$689,Fondeo!AJ$107,FALSE)</f>
        <v>6889135.6699999999</v>
      </c>
      <c r="AK110" s="5">
        <f>+VLOOKUP($C110,Data!$C$619:$CV$689,Fondeo!AK$107,FALSE)</f>
        <v>7050714.2800000012</v>
      </c>
      <c r="AL110" s="5">
        <f>+VLOOKUP($C110,Data!$C$619:$CV$689,Fondeo!AL$107,FALSE)</f>
        <v>7179346.6400000015</v>
      </c>
      <c r="AM110" s="5">
        <f>+VLOOKUP($C110,Data!$C$619:$CV$689,Fondeo!AM$107,FALSE)</f>
        <v>7264389.1800000006</v>
      </c>
      <c r="AN110" s="5">
        <f>+VLOOKUP($C110,Data!$C$619:$CV$689,Fondeo!AN$107,FALSE)</f>
        <v>7308159</v>
      </c>
      <c r="AO110" s="5">
        <f>+VLOOKUP($C110,Data!$C$619:$CV$689,Fondeo!AO$107,FALSE)</f>
        <v>7278155.2300000004</v>
      </c>
      <c r="AP110" s="5">
        <f>+VLOOKUP($C110,Data!$C$619:$CV$689,Fondeo!AP$107,FALSE)</f>
        <v>7239724.9799999995</v>
      </c>
      <c r="AQ110" s="5">
        <f>+VLOOKUP($C110,Data!$C$619:$CV$689,Fondeo!AQ$107,FALSE)</f>
        <v>7263705.7700000005</v>
      </c>
      <c r="AR110" s="5">
        <f>+VLOOKUP($C110,Data!$C$619:$CV$689,Fondeo!AR$107,FALSE)</f>
        <v>7311044.3399999999</v>
      </c>
      <c r="AS110" s="5">
        <f>+VLOOKUP($C110,Data!$C$619:$CV$689,Fondeo!AS$107,FALSE)</f>
        <v>7314190.4900000002</v>
      </c>
      <c r="AT110" s="5">
        <f>+VLOOKUP($C110,Data!$C$619:$CV$689,Fondeo!AT$107,FALSE)</f>
        <v>7307268.9100000001</v>
      </c>
      <c r="AU110" s="5">
        <f>+VLOOKUP($C110,Data!$C$619:$CV$689,Fondeo!AU$107,FALSE)</f>
        <v>7324373.1200000001</v>
      </c>
      <c r="AV110" s="5">
        <f>+VLOOKUP($C110,Data!$C$619:$CV$689,Fondeo!AV$107,FALSE)</f>
        <v>7286726.2699999996</v>
      </c>
      <c r="AW110" s="5">
        <f>+VLOOKUP($C110,Data!$C$619:$CV$689,Fondeo!AW$107,FALSE)</f>
        <v>7365864.9800000004</v>
      </c>
      <c r="AX110" s="5">
        <f>+VLOOKUP($C110,Data!$C$619:$CV$689,Fondeo!AX$107,FALSE)</f>
        <v>7455174.8699999992</v>
      </c>
      <c r="AY110" s="5">
        <f>+VLOOKUP($C110,Data!$C$619:$CV$689,Fondeo!AY$107,FALSE)</f>
        <v>7500432.8600000013</v>
      </c>
      <c r="AZ110" s="5">
        <f>+VLOOKUP($C110,Data!$C$619:$CV$689,Fondeo!AZ$107,FALSE)</f>
        <v>7618310.7699999996</v>
      </c>
      <c r="BA110" s="5">
        <f>+VLOOKUP($C110,Data!$C$619:$CV$689,Fondeo!BA$107,FALSE)</f>
        <v>7734441.1999999993</v>
      </c>
      <c r="BB110" s="5">
        <f>+VLOOKUP($C110,Data!$C$619:$CV$689,Fondeo!BB$107,FALSE)</f>
        <v>7851790.2299999995</v>
      </c>
      <c r="BC110" s="5">
        <f>+VLOOKUP($C110,Data!$C$619:$CV$689,Fondeo!BC$107,FALSE)</f>
        <v>7922508.1099999994</v>
      </c>
      <c r="BD110" s="5">
        <f>+VLOOKUP($C110,Data!$C$619:$CV$689,Fondeo!BD$107,FALSE)</f>
        <v>8036938.0899999999</v>
      </c>
      <c r="BE110" s="5">
        <f>+VLOOKUP($C110,Data!$C$619:$CV$689,Fondeo!BE$107,FALSE)</f>
        <v>8173288.7699999996</v>
      </c>
      <c r="BF110" s="5">
        <f>+VLOOKUP($C110,Data!$C$619:$CV$689,Fondeo!BF$107,FALSE)</f>
        <v>8322233.6099999994</v>
      </c>
      <c r="BG110" s="5">
        <f>+VLOOKUP($C110,Data!$C$619:$CV$689,Fondeo!BG$107,FALSE)</f>
        <v>8476503.9999999981</v>
      </c>
      <c r="BH110" s="5">
        <f>+VLOOKUP($C110,Data!$C$619:$CV$689,Fondeo!BH$107,FALSE)</f>
        <v>8627398.870000001</v>
      </c>
      <c r="BI110" s="5">
        <f>+VLOOKUP($C110,Data!$C$619:$CV$689,Fondeo!BI$107,FALSE)</f>
        <v>8679686.8099999987</v>
      </c>
      <c r="BJ110" s="5">
        <f>+VLOOKUP($C110,Data!$C$619:$CV$689,Fondeo!BJ$107,FALSE)</f>
        <v>8752841.1999999993</v>
      </c>
      <c r="BK110" s="5">
        <f>+VLOOKUP($C110,Data!$C$619:$CV$689,Fondeo!BK$107,FALSE)</f>
        <v>8892841.8900000006</v>
      </c>
      <c r="BL110" s="5">
        <f>+VLOOKUP($C110,Data!$C$619:$CV$689,Fondeo!BL$107,FALSE)</f>
        <v>8982078.7599999998</v>
      </c>
      <c r="BM110" s="5">
        <f>+VLOOKUP($C110,Data!$C$619:$CV$689,Fondeo!BM$107,FALSE)</f>
        <v>8985764.3200000003</v>
      </c>
      <c r="BN110" s="5">
        <f>+VLOOKUP($C110,Data!$C$619:$CV$689,Fondeo!BN$107,FALSE)</f>
        <v>8958272.2699999996</v>
      </c>
      <c r="BO110" s="5">
        <f>+VLOOKUP($C110,Data!$C$619:$CV$689,Fondeo!BO$107,FALSE)</f>
        <v>8925498.209999999</v>
      </c>
      <c r="BP110" s="5">
        <f>+VLOOKUP($C110,Data!$C$619:$CV$689,Fondeo!BP$107,FALSE)</f>
        <v>8903956.0600000005</v>
      </c>
      <c r="BQ110" s="5">
        <f>+VLOOKUP($C110,Data!$C$619:$CV$689,Fondeo!BQ$107,FALSE)</f>
        <v>8848361.8599999994</v>
      </c>
      <c r="BR110" s="5">
        <f>+VLOOKUP($C110,Data!$C$619:$CV$689,Fondeo!BR$107,FALSE)</f>
        <v>4594219.93</v>
      </c>
      <c r="BS110" s="5">
        <f>+VLOOKUP($C110,Data!$C$619:$CV$689,Fondeo!BS$107,FALSE)</f>
        <v>3832958.2199999997</v>
      </c>
      <c r="BT110" s="5">
        <f>+VLOOKUP($C110,Data!$C$619:$CV$689,Fondeo!BT$107,FALSE)</f>
        <v>3064021.96</v>
      </c>
      <c r="BU110" s="5">
        <f>+VLOOKUP($C110,Data!$C$619:$CV$689,Fondeo!BU$107,FALSE)</f>
        <v>2346295.4699999997</v>
      </c>
      <c r="BV110" s="5">
        <f>+VLOOKUP($C110,Data!$C$619:$CV$689,Fondeo!BV$107,FALSE)</f>
        <v>1590963.33</v>
      </c>
      <c r="BW110" s="5">
        <f>+VLOOKUP($C110,Data!$C$619:$CV$689,Fondeo!BW$107,FALSE)</f>
        <v>833448.8599999994</v>
      </c>
      <c r="BX110" s="5">
        <f>+VLOOKUP($C110,Data!$C$619:$CV$689,Fondeo!BX$107,FALSE)</f>
        <v>0</v>
      </c>
      <c r="BY110" s="5">
        <f>+VLOOKUP($C110,Data!$C$619:$CV$689,Fondeo!BY$107,FALSE)</f>
        <v>-742199.6</v>
      </c>
      <c r="BZ110" s="5">
        <f>+VLOOKUP($C110,Data!$C$619:$CV$689,Fondeo!BZ$107,FALSE)</f>
        <v>-1392443.5</v>
      </c>
      <c r="CA110" s="5">
        <f>+VLOOKUP($C110,Data!$C$619:$CV$689,Fondeo!CA$107,FALSE)</f>
        <v>-2104130.44</v>
      </c>
      <c r="CB110" s="5">
        <f>+VLOOKUP($C110,Data!$C$619:$CV$689,Fondeo!CB$107,FALSE)</f>
        <v>-2806391.31</v>
      </c>
      <c r="CC110" s="5">
        <f>+VLOOKUP($C110,Data!$C$619:$CV$689,Fondeo!CC$107,FALSE)</f>
        <v>-3508923.61</v>
      </c>
      <c r="CD110" s="5">
        <f>+VLOOKUP($C110,Data!$C$619:$CV$689,Fondeo!CD$107,FALSE)</f>
        <v>0</v>
      </c>
      <c r="CE110" s="5">
        <f>+VLOOKUP($C110,Data!$C$619:$CV$689,Fondeo!CE$107,FALSE)</f>
        <v>0</v>
      </c>
      <c r="CF110" s="5">
        <f>+VLOOKUP($C110,Data!$C$619:$CV$689,Fondeo!CF$107,FALSE)</f>
        <v>0</v>
      </c>
      <c r="CG110" s="5">
        <f>+VLOOKUP($C110,Data!$C$619:$CV$689,Fondeo!CG$107,FALSE)</f>
        <v>0</v>
      </c>
      <c r="CH110" s="5">
        <f>+VLOOKUP($C110,Data!$C$619:$CV$689,Fondeo!CH$107,FALSE)</f>
        <v>0</v>
      </c>
      <c r="CI110" s="5">
        <f>+VLOOKUP($C110,Data!$C$619:$CV$689,Fondeo!CI$107,FALSE)</f>
        <v>0</v>
      </c>
      <c r="CJ110" s="5">
        <f>+VLOOKUP($C110,Data!$C$619:$CV$689,Fondeo!CJ$107,FALSE)</f>
        <v>0</v>
      </c>
      <c r="CK110" s="5">
        <f>+VLOOKUP($C110,Data!$C$619:$CV$689,Fondeo!CK$107,FALSE)</f>
        <v>0</v>
      </c>
      <c r="CL110" s="5">
        <f>+VLOOKUP($C110,Data!$C$619:$CV$689,Fondeo!CL$107,FALSE)</f>
        <v>0</v>
      </c>
      <c r="CM110" s="5">
        <f>+VLOOKUP($C110,Data!$C$619:$CV$689,Fondeo!CM$107,FALSE)</f>
        <v>0</v>
      </c>
      <c r="CN110" s="5">
        <f>+VLOOKUP($C110,Data!$C$619:$CV$689,Fondeo!CN$107,FALSE)</f>
        <v>0</v>
      </c>
      <c r="CO110" s="5">
        <f>+VLOOKUP($C110,Data!$C$619:$CV$689,Fondeo!CO$107,FALSE)</f>
        <v>0</v>
      </c>
      <c r="CP110" s="5">
        <f>+VLOOKUP($C110,Data!$C$619:$CV$689,Fondeo!CP$107,FALSE)</f>
        <v>0</v>
      </c>
      <c r="CQ110" s="5">
        <f>+VLOOKUP($C110,Data!$C$619:$CV$689,Fondeo!CQ$107,FALSE)</f>
        <v>0</v>
      </c>
      <c r="CR110" s="5">
        <f>+VLOOKUP($C110,Data!$C$619:$CV$689,Fondeo!CR$107,FALSE)</f>
        <v>0</v>
      </c>
      <c r="CS110" s="5">
        <f>+VLOOKUP($C110,Data!$C$619:$CV$689,Fondeo!CS$107,FALSE)</f>
        <v>0</v>
      </c>
      <c r="CT110" s="5">
        <f>+VLOOKUP($C110,Data!$C$619:$CV$689,Fondeo!CT$107,FALSE)</f>
        <v>0</v>
      </c>
      <c r="CU110" s="5">
        <f>+VLOOKUP($C110,Data!$C$619:$CV$689,Fondeo!CU$107,FALSE)</f>
        <v>0</v>
      </c>
      <c r="CV110" s="5">
        <f>+VLOOKUP($C110,Data!$C$619:$CV$689,Fondeo!CV$107,FALSE)</f>
        <v>0</v>
      </c>
    </row>
    <row r="111" spans="1:100" x14ac:dyDescent="0.3">
      <c r="A111" s="1">
        <v>1</v>
      </c>
      <c r="B111" s="1">
        <v>6</v>
      </c>
      <c r="C111" s="1" t="s">
        <v>30</v>
      </c>
      <c r="D111" s="5">
        <f>+VLOOKUP($C111,Data!$C$619:$CV$689,Fondeo!D$107,FALSE)</f>
        <v>38245334.370000005</v>
      </c>
      <c r="E111" s="5">
        <f>+VLOOKUP($C111,Data!$C$619:$CV$689,Fondeo!E$107,FALSE)</f>
        <v>39393544.799999997</v>
      </c>
      <c r="F111" s="5">
        <f>+VLOOKUP($C111,Data!$C$619:$CV$689,Fondeo!F$107,FALSE)</f>
        <v>40562428.949999996</v>
      </c>
      <c r="G111" s="5">
        <f>+VLOOKUP($C111,Data!$C$619:$CV$689,Fondeo!G$107,FALSE)</f>
        <v>41818947.779999994</v>
      </c>
      <c r="H111" s="5">
        <f>+VLOOKUP($C111,Data!$C$619:$CV$689,Fondeo!H$107,FALSE)</f>
        <v>42827672.609999999</v>
      </c>
      <c r="I111" s="5">
        <f>+VLOOKUP($C111,Data!$C$619:$CV$689,Fondeo!I$107,FALSE)</f>
        <v>43899471.340000004</v>
      </c>
      <c r="J111" s="5">
        <f>+VLOOKUP($C111,Data!$C$619:$CV$689,Fondeo!J$107,FALSE)</f>
        <v>44693284.370000005</v>
      </c>
      <c r="K111" s="5">
        <f>+VLOOKUP($C111,Data!$C$619:$CV$689,Fondeo!K$107,FALSE)</f>
        <v>45595196.810000002</v>
      </c>
      <c r="L111" s="5">
        <f>+VLOOKUP($C111,Data!$C$619:$CV$689,Fondeo!L$107,FALSE)</f>
        <v>46217007.639999993</v>
      </c>
      <c r="M111" s="5">
        <f>+VLOOKUP($C111,Data!$C$619:$CV$689,Fondeo!M$107,FALSE)</f>
        <v>46702593.480000004</v>
      </c>
      <c r="N111" s="5">
        <f>+VLOOKUP($C111,Data!$C$619:$CV$689,Fondeo!N$107,FALSE)</f>
        <v>47266800.399999999</v>
      </c>
      <c r="O111" s="5">
        <f>+VLOOKUP($C111,Data!$C$619:$CV$689,Fondeo!O$107,FALSE)</f>
        <v>47829168.809999995</v>
      </c>
      <c r="P111" s="5">
        <f>+VLOOKUP($C111,Data!$C$619:$CV$689,Fondeo!P$107,FALSE)</f>
        <v>48406379.259999998</v>
      </c>
      <c r="Q111" s="5">
        <f>+VLOOKUP($C111,Data!$C$619:$CV$689,Fondeo!Q$107,FALSE)</f>
        <v>48965313.049999997</v>
      </c>
      <c r="R111" s="5">
        <f>+VLOOKUP($C111,Data!$C$619:$CV$689,Fondeo!R$107,FALSE)</f>
        <v>49432887.799999997</v>
      </c>
      <c r="S111" s="5">
        <f>+VLOOKUP($C111,Data!$C$619:$CV$689,Fondeo!S$107,FALSE)</f>
        <v>49791836.359999999</v>
      </c>
      <c r="T111" s="5">
        <f>+VLOOKUP($C111,Data!$C$619:$CV$689,Fondeo!T$107,FALSE)</f>
        <v>50465484.199999996</v>
      </c>
      <c r="U111" s="5">
        <f>+VLOOKUP($C111,Data!$C$619:$CV$689,Fondeo!U$107,FALSE)</f>
        <v>51120292.870000005</v>
      </c>
      <c r="V111" s="5">
        <f>+VLOOKUP($C111,Data!$C$619:$CV$689,Fondeo!V$107,FALSE)</f>
        <v>52123791.870000005</v>
      </c>
      <c r="W111" s="5">
        <f>+VLOOKUP($C111,Data!$C$619:$CV$689,Fondeo!W$107,FALSE)</f>
        <v>53176345.339999996</v>
      </c>
      <c r="X111" s="5">
        <f>+VLOOKUP($C111,Data!$C$619:$CV$689,Fondeo!X$107,FALSE)</f>
        <v>54414318.75999999</v>
      </c>
      <c r="Y111" s="5">
        <f>+VLOOKUP($C111,Data!$C$619:$CV$689,Fondeo!Y$107,FALSE)</f>
        <v>55771498.300000012</v>
      </c>
      <c r="Z111" s="5">
        <f>+VLOOKUP($C111,Data!$C$619:$CV$689,Fondeo!Z$107,FALSE)</f>
        <v>57106858.040000007</v>
      </c>
      <c r="AA111" s="5">
        <f>+VLOOKUP($C111,Data!$C$619:$CV$689,Fondeo!AA$107,FALSE)</f>
        <v>58444642.039999999</v>
      </c>
      <c r="AB111" s="5">
        <f>+VLOOKUP($C111,Data!$C$619:$CV$689,Fondeo!AB$107,FALSE)</f>
        <v>59888357.559999995</v>
      </c>
      <c r="AC111" s="5">
        <f>+VLOOKUP($C111,Data!$C$619:$CV$689,Fondeo!AC$107,FALSE)</f>
        <v>61267587.5</v>
      </c>
      <c r="AD111" s="5">
        <f>+VLOOKUP($C111,Data!$C$619:$CV$689,Fondeo!AD$107,FALSE)</f>
        <v>62546480.820000008</v>
      </c>
      <c r="AE111" s="5">
        <f>+VLOOKUP($C111,Data!$C$619:$CV$689,Fondeo!AE$107,FALSE)</f>
        <v>64782261.780000001</v>
      </c>
      <c r="AF111" s="5">
        <f>+VLOOKUP($C111,Data!$C$619:$CV$689,Fondeo!AF$107,FALSE)</f>
        <v>66034911.379999995</v>
      </c>
      <c r="AG111" s="5">
        <f>+VLOOKUP($C111,Data!$C$619:$CV$689,Fondeo!AG$107,FALSE)</f>
        <v>67530589.310000017</v>
      </c>
      <c r="AH111" s="5">
        <f>+VLOOKUP($C111,Data!$C$619:$CV$689,Fondeo!AH$107,FALSE)</f>
        <v>68713119.570000008</v>
      </c>
      <c r="AI111" s="5">
        <f>+VLOOKUP($C111,Data!$C$619:$CV$689,Fondeo!AI$107,FALSE)</f>
        <v>70071625.569999993</v>
      </c>
      <c r="AJ111" s="5">
        <f>+VLOOKUP($C111,Data!$C$619:$CV$689,Fondeo!AJ$107,FALSE)</f>
        <v>70882849.390000015</v>
      </c>
      <c r="AK111" s="5">
        <f>+VLOOKUP($C111,Data!$C$619:$CV$689,Fondeo!AK$107,FALSE)</f>
        <v>71361304.030000001</v>
      </c>
      <c r="AL111" s="5">
        <f>+VLOOKUP($C111,Data!$C$619:$CV$689,Fondeo!AL$107,FALSE)</f>
        <v>71748534.680000007</v>
      </c>
      <c r="AM111" s="5">
        <f>+VLOOKUP($C111,Data!$C$619:$CV$689,Fondeo!AM$107,FALSE)</f>
        <v>71893045.689999998</v>
      </c>
      <c r="AN111" s="5">
        <f>+VLOOKUP($C111,Data!$C$619:$CV$689,Fondeo!AN$107,FALSE)</f>
        <v>71899068.900000006</v>
      </c>
      <c r="AO111" s="5">
        <f>+VLOOKUP($C111,Data!$C$619:$CV$689,Fondeo!AO$107,FALSE)</f>
        <v>71745049.030000001</v>
      </c>
      <c r="AP111" s="5">
        <f>+VLOOKUP($C111,Data!$C$619:$CV$689,Fondeo!AP$107,FALSE)</f>
        <v>71357196.280000001</v>
      </c>
      <c r="AQ111" s="5">
        <f>+VLOOKUP($C111,Data!$C$619:$CV$689,Fondeo!AQ$107,FALSE)</f>
        <v>70240521.320000008</v>
      </c>
      <c r="AR111" s="5">
        <f>+VLOOKUP($C111,Data!$C$619:$CV$689,Fondeo!AR$107,FALSE)</f>
        <v>69959050.99000001</v>
      </c>
      <c r="AS111" s="5">
        <f>+VLOOKUP($C111,Data!$C$619:$CV$689,Fondeo!AS$107,FALSE)</f>
        <v>69499528.439999998</v>
      </c>
      <c r="AT111" s="5">
        <f>+VLOOKUP($C111,Data!$C$619:$CV$689,Fondeo!AT$107,FALSE)</f>
        <v>69294422.420000002</v>
      </c>
      <c r="AU111" s="5">
        <f>+VLOOKUP($C111,Data!$C$619:$CV$689,Fondeo!AU$107,FALSE)</f>
        <v>68994185.580000013</v>
      </c>
      <c r="AV111" s="5">
        <f>+VLOOKUP($C111,Data!$C$619:$CV$689,Fondeo!AV$107,FALSE)</f>
        <v>69214529.920000017</v>
      </c>
      <c r="AW111" s="5">
        <f>+VLOOKUP($C111,Data!$C$619:$CV$689,Fondeo!AW$107,FALSE)</f>
        <v>69687825.739999995</v>
      </c>
      <c r="AX111" s="5">
        <f>+VLOOKUP($C111,Data!$C$619:$CV$689,Fondeo!AX$107,FALSE)</f>
        <v>70391522.330000013</v>
      </c>
      <c r="AY111" s="5">
        <f>+VLOOKUP($C111,Data!$C$619:$CV$689,Fondeo!AY$107,FALSE)</f>
        <v>71367245.180000007</v>
      </c>
      <c r="AZ111" s="5">
        <f>+VLOOKUP($C111,Data!$C$619:$CV$689,Fondeo!AZ$107,FALSE)</f>
        <v>73353881.840000004</v>
      </c>
      <c r="BA111" s="5">
        <f>+VLOOKUP($C111,Data!$C$619:$CV$689,Fondeo!BA$107,FALSE)</f>
        <v>74981401.030000016</v>
      </c>
      <c r="BB111" s="5">
        <f>+VLOOKUP($C111,Data!$C$619:$CV$689,Fondeo!BB$107,FALSE)</f>
        <v>77028594.550000012</v>
      </c>
      <c r="BC111" s="5">
        <f>+VLOOKUP($C111,Data!$C$619:$CV$689,Fondeo!BC$107,FALSE)</f>
        <v>78525093.640000001</v>
      </c>
      <c r="BD111" s="5">
        <f>+VLOOKUP($C111,Data!$C$619:$CV$689,Fondeo!BD$107,FALSE)</f>
        <v>80609527.520000011</v>
      </c>
      <c r="BE111" s="5">
        <f>+VLOOKUP($C111,Data!$C$619:$CV$689,Fondeo!BE$107,FALSE)</f>
        <v>82968768.099999994</v>
      </c>
      <c r="BF111" s="5">
        <f>+VLOOKUP($C111,Data!$C$619:$CV$689,Fondeo!BF$107,FALSE)</f>
        <v>85557586.700000003</v>
      </c>
      <c r="BG111" s="5">
        <f>+VLOOKUP($C111,Data!$C$619:$CV$689,Fondeo!BG$107,FALSE)</f>
        <v>88478172.769999996</v>
      </c>
      <c r="BH111" s="5">
        <f>+VLOOKUP($C111,Data!$C$619:$CV$689,Fondeo!BH$107,FALSE)</f>
        <v>92085758.519999981</v>
      </c>
      <c r="BI111" s="5">
        <f>+VLOOKUP($C111,Data!$C$619:$CV$689,Fondeo!BI$107,FALSE)</f>
        <v>95991622.890000015</v>
      </c>
      <c r="BJ111" s="5">
        <f>+VLOOKUP($C111,Data!$C$619:$CV$689,Fondeo!BJ$107,FALSE)</f>
        <v>99958015.030000001</v>
      </c>
      <c r="BK111" s="5">
        <f>+VLOOKUP($C111,Data!$C$619:$CV$689,Fondeo!BK$107,FALSE)</f>
        <v>103957949.19000001</v>
      </c>
      <c r="BL111" s="5">
        <f>+VLOOKUP($C111,Data!$C$619:$CV$689,Fondeo!BL$107,FALSE)</f>
        <v>107479431.17999998</v>
      </c>
      <c r="BM111" s="5">
        <f>+VLOOKUP($C111,Data!$C$619:$CV$689,Fondeo!BM$107,FALSE)</f>
        <v>111844545.81999999</v>
      </c>
      <c r="BN111" s="5">
        <f>+VLOOKUP($C111,Data!$C$619:$CV$689,Fondeo!BN$107,FALSE)</f>
        <v>115506747.89999999</v>
      </c>
      <c r="BO111" s="5">
        <f>+VLOOKUP($C111,Data!$C$619:$CV$689,Fondeo!BO$107,FALSE)</f>
        <v>120497139.47000001</v>
      </c>
      <c r="BP111" s="5">
        <f>+VLOOKUP($C111,Data!$C$619:$CV$689,Fondeo!BP$107,FALSE)</f>
        <v>124798647.15000001</v>
      </c>
      <c r="BQ111" s="5">
        <f>+VLOOKUP($C111,Data!$C$619:$CV$689,Fondeo!BQ$107,FALSE)</f>
        <v>129395180.13</v>
      </c>
      <c r="BR111" s="5">
        <f>+VLOOKUP($C111,Data!$C$619:$CV$689,Fondeo!BR$107,FALSE)</f>
        <v>133592734.41999997</v>
      </c>
      <c r="BS111" s="5">
        <f>+VLOOKUP($C111,Data!$C$619:$CV$689,Fondeo!BS$107,FALSE)</f>
        <v>137711160.13999999</v>
      </c>
      <c r="BT111" s="5">
        <f>+VLOOKUP($C111,Data!$C$619:$CV$689,Fondeo!BT$107,FALSE)</f>
        <v>141213722.00999999</v>
      </c>
      <c r="BU111" s="5">
        <f>+VLOOKUP($C111,Data!$C$619:$CV$689,Fondeo!BU$107,FALSE)</f>
        <v>144151941.64999998</v>
      </c>
      <c r="BV111" s="5">
        <f>+VLOOKUP($C111,Data!$C$619:$CV$689,Fondeo!BV$107,FALSE)</f>
        <v>147372750.06999999</v>
      </c>
      <c r="BW111" s="5">
        <f>+VLOOKUP($C111,Data!$C$619:$CV$689,Fondeo!BW$107,FALSE)</f>
        <v>149954492.62</v>
      </c>
      <c r="BX111" s="5">
        <f>+VLOOKUP($C111,Data!$C$619:$CV$689,Fondeo!BX$107,FALSE)</f>
        <v>152275724.35999995</v>
      </c>
      <c r="BY111" s="5">
        <f>+VLOOKUP($C111,Data!$C$619:$CV$689,Fondeo!BY$107,FALSE)</f>
        <v>154245008.12</v>
      </c>
      <c r="BZ111" s="5">
        <f>+VLOOKUP($C111,Data!$C$619:$CV$689,Fondeo!BZ$107,FALSE)</f>
        <v>155486713.53999999</v>
      </c>
      <c r="CA111" s="5">
        <f>+VLOOKUP($C111,Data!$C$619:$CV$689,Fondeo!CA$107,FALSE)</f>
        <v>156913048.24999997</v>
      </c>
      <c r="CB111" s="5">
        <f>+VLOOKUP($C111,Data!$C$619:$CV$689,Fondeo!CB$107,FALSE)</f>
        <v>157970756.89999998</v>
      </c>
      <c r="CC111" s="5">
        <f>+VLOOKUP($C111,Data!$C$619:$CV$689,Fondeo!CC$107,FALSE)</f>
        <v>158865040.21999997</v>
      </c>
      <c r="CD111" s="5">
        <f>+VLOOKUP($C111,Data!$C$619:$CV$689,Fondeo!CD$107,FALSE)</f>
        <v>159696999.03</v>
      </c>
      <c r="CE111" s="5">
        <f>+VLOOKUP($C111,Data!$C$619:$CV$689,Fondeo!CE$107,FALSE)</f>
        <v>160317769.14999998</v>
      </c>
      <c r="CF111" s="5">
        <f>+VLOOKUP($C111,Data!$C$619:$CV$689,Fondeo!CF$107,FALSE)</f>
        <v>160284398.85999998</v>
      </c>
      <c r="CG111" s="5">
        <f>+VLOOKUP($C111,Data!$C$619:$CV$689,Fondeo!CG$107,FALSE)</f>
        <v>160719592.41</v>
      </c>
      <c r="CH111" s="5">
        <f>+VLOOKUP($C111,Data!$C$619:$CV$689,Fondeo!CH$107,FALSE)</f>
        <v>160938650.85000002</v>
      </c>
      <c r="CI111" s="5">
        <f>+VLOOKUP($C111,Data!$C$619:$CV$689,Fondeo!CI$107,FALSE)</f>
        <v>161129174.96000001</v>
      </c>
      <c r="CJ111" s="5">
        <f>+VLOOKUP($C111,Data!$C$619:$CV$689,Fondeo!CJ$107,FALSE)</f>
        <v>161368335.86000004</v>
      </c>
      <c r="CK111" s="5">
        <f>+VLOOKUP($C111,Data!$C$619:$CV$689,Fondeo!CK$107,FALSE)</f>
        <v>162041459.75</v>
      </c>
      <c r="CL111" s="5">
        <f>+VLOOKUP($C111,Data!$C$619:$CV$689,Fondeo!CL$107,FALSE)</f>
        <v>162857298.90000001</v>
      </c>
      <c r="CM111" s="5">
        <f>+VLOOKUP($C111,Data!$C$619:$CV$689,Fondeo!CM$107,FALSE)</f>
        <v>163762102.34000003</v>
      </c>
      <c r="CN111" s="5">
        <f>+VLOOKUP($C111,Data!$C$619:$CV$689,Fondeo!CN$107,FALSE)</f>
        <v>165747979.13000003</v>
      </c>
      <c r="CO111" s="5">
        <f>+VLOOKUP($C111,Data!$C$619:$CV$689,Fondeo!CO$107,FALSE)</f>
        <v>167301478.94000003</v>
      </c>
      <c r="CP111" s="5">
        <f>+VLOOKUP($C111,Data!$C$619:$CV$689,Fondeo!CP$107,FALSE)</f>
        <v>168881149.77000001</v>
      </c>
      <c r="CQ111" s="5">
        <f>+VLOOKUP($C111,Data!$C$619:$CV$689,Fondeo!CQ$107,FALSE)</f>
        <v>170767678.35000002</v>
      </c>
      <c r="CR111" s="5">
        <f>+VLOOKUP($C111,Data!$C$619:$CV$689,Fondeo!CR$107,FALSE)</f>
        <v>173454771.53999999</v>
      </c>
      <c r="CS111" s="5">
        <f>+VLOOKUP($C111,Data!$C$619:$CV$689,Fondeo!CS$107,FALSE)</f>
        <v>175714093.85000002</v>
      </c>
      <c r="CT111" s="5">
        <f>+VLOOKUP($C111,Data!$C$619:$CV$689,Fondeo!CT$107,FALSE)</f>
        <v>178290247.12</v>
      </c>
      <c r="CU111" s="5">
        <f>+VLOOKUP($C111,Data!$C$619:$CV$689,Fondeo!CU$107,FALSE)</f>
        <v>181308289.03999996</v>
      </c>
      <c r="CV111" s="5">
        <f>+VLOOKUP($C111,Data!$C$619:$CV$689,Fondeo!CV$107,FALSE)</f>
        <v>184560186.23000002</v>
      </c>
    </row>
    <row r="112" spans="1:100" x14ac:dyDescent="0.3">
      <c r="A112" s="1">
        <v>1</v>
      </c>
      <c r="B112" s="1">
        <v>33</v>
      </c>
      <c r="C112" s="1" t="s">
        <v>31</v>
      </c>
      <c r="D112" s="5">
        <f>+VLOOKUP($C112,Data!$C$619:$CV$689,Fondeo!D$107,FALSE)</f>
        <v>32506870.02</v>
      </c>
      <c r="E112" s="5">
        <f>+VLOOKUP($C112,Data!$C$619:$CV$689,Fondeo!E$107,FALSE)</f>
        <v>33075921.259999998</v>
      </c>
      <c r="F112" s="5">
        <f>+VLOOKUP($C112,Data!$C$619:$CV$689,Fondeo!F$107,FALSE)</f>
        <v>33718960.719999999</v>
      </c>
      <c r="G112" s="5">
        <f>+VLOOKUP($C112,Data!$C$619:$CV$689,Fondeo!G$107,FALSE)</f>
        <v>34296423.159999996</v>
      </c>
      <c r="H112" s="5">
        <f>+VLOOKUP($C112,Data!$C$619:$CV$689,Fondeo!H$107,FALSE)</f>
        <v>34774489.32</v>
      </c>
      <c r="I112" s="5">
        <f>+VLOOKUP($C112,Data!$C$619:$CV$689,Fondeo!I$107,FALSE)</f>
        <v>35152762.909999996</v>
      </c>
      <c r="J112" s="5">
        <f>+VLOOKUP($C112,Data!$C$619:$CV$689,Fondeo!J$107,FALSE)</f>
        <v>35673468.660000004</v>
      </c>
      <c r="K112" s="5">
        <f>+VLOOKUP($C112,Data!$C$619:$CV$689,Fondeo!K$107,FALSE)</f>
        <v>35745573.850000001</v>
      </c>
      <c r="L112" s="5">
        <f>+VLOOKUP($C112,Data!$C$619:$CV$689,Fondeo!L$107,FALSE)</f>
        <v>35756505.270000003</v>
      </c>
      <c r="M112" s="5">
        <f>+VLOOKUP($C112,Data!$C$619:$CV$689,Fondeo!M$107,FALSE)</f>
        <v>35645238.900000006</v>
      </c>
      <c r="N112" s="5">
        <f>+VLOOKUP($C112,Data!$C$619:$CV$689,Fondeo!N$107,FALSE)</f>
        <v>35516579.74000001</v>
      </c>
      <c r="O112" s="5">
        <f>+VLOOKUP($C112,Data!$C$619:$CV$689,Fondeo!O$107,FALSE)</f>
        <v>35397773.99000001</v>
      </c>
      <c r="P112" s="5">
        <f>+VLOOKUP($C112,Data!$C$619:$CV$689,Fondeo!P$107,FALSE)</f>
        <v>35226293.38000001</v>
      </c>
      <c r="Q112" s="5">
        <f>+VLOOKUP($C112,Data!$C$619:$CV$689,Fondeo!Q$107,FALSE)</f>
        <v>34945872.470000006</v>
      </c>
      <c r="R112" s="5">
        <f>+VLOOKUP($C112,Data!$C$619:$CV$689,Fondeo!R$107,FALSE)</f>
        <v>34352260.690000005</v>
      </c>
      <c r="S112" s="5">
        <f>+VLOOKUP($C112,Data!$C$619:$CV$689,Fondeo!S$107,FALSE)</f>
        <v>33874946.070000008</v>
      </c>
      <c r="T112" s="5">
        <f>+VLOOKUP($C112,Data!$C$619:$CV$689,Fondeo!T$107,FALSE)</f>
        <v>33840698.960000008</v>
      </c>
      <c r="U112" s="5">
        <f>+VLOOKUP($C112,Data!$C$619:$CV$689,Fondeo!U$107,FALSE)</f>
        <v>40325493.689999998</v>
      </c>
      <c r="V112" s="5">
        <f>+VLOOKUP($C112,Data!$C$619:$CV$689,Fondeo!V$107,FALSE)</f>
        <v>43577041.560000002</v>
      </c>
      <c r="W112" s="5">
        <f>+VLOOKUP($C112,Data!$C$619:$CV$689,Fondeo!W$107,FALSE)</f>
        <v>47477369.759999998</v>
      </c>
      <c r="X112" s="5">
        <f>+VLOOKUP($C112,Data!$C$619:$CV$689,Fondeo!X$107,FALSE)</f>
        <v>50854245.020000003</v>
      </c>
      <c r="Y112" s="5">
        <f>+VLOOKUP($C112,Data!$C$619:$CV$689,Fondeo!Y$107,FALSE)</f>
        <v>54261444.659999996</v>
      </c>
      <c r="Z112" s="5">
        <f>+VLOOKUP($C112,Data!$C$619:$CV$689,Fondeo!Z$107,FALSE)</f>
        <v>57981440.399999999</v>
      </c>
      <c r="AA112" s="5">
        <f>+VLOOKUP($C112,Data!$C$619:$CV$689,Fondeo!AA$107,FALSE)</f>
        <v>61517096.06000001</v>
      </c>
      <c r="AB112" s="5">
        <f>+VLOOKUP($C112,Data!$C$619:$CV$689,Fondeo!AB$107,FALSE)</f>
        <v>65809879.490000002</v>
      </c>
      <c r="AC112" s="5">
        <f>+VLOOKUP($C112,Data!$C$619:$CV$689,Fondeo!AC$107,FALSE)</f>
        <v>70397356.840000004</v>
      </c>
      <c r="AD112" s="5">
        <f>+VLOOKUP($C112,Data!$C$619:$CV$689,Fondeo!AD$107,FALSE)</f>
        <v>74705341.939999998</v>
      </c>
      <c r="AE112" s="5">
        <f>+VLOOKUP($C112,Data!$C$619:$CV$689,Fondeo!AE$107,FALSE)</f>
        <v>79422001.680000007</v>
      </c>
      <c r="AF112" s="5">
        <f>+VLOOKUP($C112,Data!$C$619:$CV$689,Fondeo!AF$107,FALSE)</f>
        <v>83092302.799999997</v>
      </c>
      <c r="AG112" s="5">
        <f>+VLOOKUP($C112,Data!$C$619:$CV$689,Fondeo!AG$107,FALSE)</f>
        <v>80208097.00999999</v>
      </c>
      <c r="AH112" s="5">
        <f>+VLOOKUP($C112,Data!$C$619:$CV$689,Fondeo!AH$107,FALSE)</f>
        <v>80325791.959999993</v>
      </c>
      <c r="AI112" s="5">
        <f>+VLOOKUP($C112,Data!$C$619:$CV$689,Fondeo!AI$107,FALSE)</f>
        <v>79785059</v>
      </c>
      <c r="AJ112" s="5">
        <f>+VLOOKUP($C112,Data!$C$619:$CV$689,Fondeo!AJ$107,FALSE)</f>
        <v>79312889.939999998</v>
      </c>
      <c r="AK112" s="5">
        <f>+VLOOKUP($C112,Data!$C$619:$CV$689,Fondeo!AK$107,FALSE)</f>
        <v>78887243.979999989</v>
      </c>
      <c r="AL112" s="5">
        <f>+VLOOKUP($C112,Data!$C$619:$CV$689,Fondeo!AL$107,FALSE)</f>
        <v>79586504.280000001</v>
      </c>
      <c r="AM112" s="5">
        <f>+VLOOKUP($C112,Data!$C$619:$CV$689,Fondeo!AM$107,FALSE)</f>
        <v>78687175.480000004</v>
      </c>
      <c r="AN112" s="5">
        <f>+VLOOKUP($C112,Data!$C$619:$CV$689,Fondeo!AN$107,FALSE)</f>
        <v>76953778.780000001</v>
      </c>
      <c r="AO112" s="5">
        <f>+VLOOKUP($C112,Data!$C$619:$CV$689,Fondeo!AO$107,FALSE)</f>
        <v>74845350.359999999</v>
      </c>
      <c r="AP112" s="5">
        <f>+VLOOKUP($C112,Data!$C$619:$CV$689,Fondeo!AP$107,FALSE)</f>
        <v>72881744.280000001</v>
      </c>
      <c r="AQ112" s="5">
        <f>+VLOOKUP($C112,Data!$C$619:$CV$689,Fondeo!AQ$107,FALSE)</f>
        <v>71255002.379999995</v>
      </c>
      <c r="AR112" s="5">
        <f>+VLOOKUP($C112,Data!$C$619:$CV$689,Fondeo!AR$107,FALSE)</f>
        <v>70283792.010000005</v>
      </c>
      <c r="AS112" s="5">
        <f>+VLOOKUP($C112,Data!$C$619:$CV$689,Fondeo!AS$107,FALSE)</f>
        <v>69486016.939999998</v>
      </c>
      <c r="AT112" s="5">
        <f>+VLOOKUP($C112,Data!$C$619:$CV$689,Fondeo!AT$107,FALSE)</f>
        <v>68917455.260000005</v>
      </c>
      <c r="AU112" s="5">
        <f>+VLOOKUP($C112,Data!$C$619:$CV$689,Fondeo!AU$107,FALSE)</f>
        <v>68985710.030000001</v>
      </c>
      <c r="AV112" s="5">
        <f>+VLOOKUP($C112,Data!$C$619:$CV$689,Fondeo!AV$107,FALSE)</f>
        <v>69510776.010000005</v>
      </c>
      <c r="AW112" s="5">
        <f>+VLOOKUP($C112,Data!$C$619:$CV$689,Fondeo!AW$107,FALSE)</f>
        <v>70052704.829999998</v>
      </c>
      <c r="AX112" s="5">
        <f>+VLOOKUP($C112,Data!$C$619:$CV$689,Fondeo!AX$107,FALSE)</f>
        <v>69346517.540000021</v>
      </c>
      <c r="AY112" s="5">
        <f>+VLOOKUP($C112,Data!$C$619:$CV$689,Fondeo!AY$107,FALSE)</f>
        <v>70647203.129999995</v>
      </c>
      <c r="AZ112" s="5">
        <f>+VLOOKUP($C112,Data!$C$619:$CV$689,Fondeo!AZ$107,FALSE)</f>
        <v>72123496.109999985</v>
      </c>
      <c r="BA112" s="5">
        <f>+VLOOKUP($C112,Data!$C$619:$CV$689,Fondeo!BA$107,FALSE)</f>
        <v>74166475.789999992</v>
      </c>
      <c r="BB112" s="5">
        <f>+VLOOKUP($C112,Data!$C$619:$CV$689,Fondeo!BB$107,FALSE)</f>
        <v>76573102.219999999</v>
      </c>
      <c r="BC112" s="5">
        <f>+VLOOKUP($C112,Data!$C$619:$CV$689,Fondeo!BC$107,FALSE)</f>
        <v>78590005.640000015</v>
      </c>
      <c r="BD112" s="5">
        <f>+VLOOKUP($C112,Data!$C$619:$CV$689,Fondeo!BD$107,FALSE)</f>
        <v>80816619.75</v>
      </c>
      <c r="BE112" s="5">
        <f>+VLOOKUP($C112,Data!$C$619:$CV$689,Fondeo!BE$107,FALSE)</f>
        <v>83210002.549999997</v>
      </c>
      <c r="BF112" s="5">
        <f>+VLOOKUP($C112,Data!$C$619:$CV$689,Fondeo!BF$107,FALSE)</f>
        <v>85043398.620000005</v>
      </c>
      <c r="BG112" s="5">
        <f>+VLOOKUP($C112,Data!$C$619:$CV$689,Fondeo!BG$107,FALSE)</f>
        <v>86501348.75</v>
      </c>
      <c r="BH112" s="5">
        <f>+VLOOKUP($C112,Data!$C$619:$CV$689,Fondeo!BH$107,FALSE)</f>
        <v>87783408.679999992</v>
      </c>
      <c r="BI112" s="5">
        <f>+VLOOKUP($C112,Data!$C$619:$CV$689,Fondeo!BI$107,FALSE)</f>
        <v>88744362.189999998</v>
      </c>
      <c r="BJ112" s="5">
        <f>+VLOOKUP($C112,Data!$C$619:$CV$689,Fondeo!BJ$107,FALSE)</f>
        <v>89504903.780000016</v>
      </c>
      <c r="BK112" s="5">
        <f>+VLOOKUP($C112,Data!$C$619:$CV$689,Fondeo!BK$107,FALSE)</f>
        <v>89637383.800000012</v>
      </c>
      <c r="BL112" s="5">
        <f>+VLOOKUP($C112,Data!$C$619:$CV$689,Fondeo!BL$107,FALSE)</f>
        <v>89826135.229999974</v>
      </c>
      <c r="BM112" s="5">
        <f>+VLOOKUP($C112,Data!$C$619:$CV$689,Fondeo!BM$107,FALSE)</f>
        <v>89616213.439999998</v>
      </c>
      <c r="BN112" s="5">
        <f>+VLOOKUP($C112,Data!$C$619:$CV$689,Fondeo!BN$107,FALSE)</f>
        <v>88678128.919999987</v>
      </c>
      <c r="BO112" s="5">
        <f>+VLOOKUP($C112,Data!$C$619:$CV$689,Fondeo!BO$107,FALSE)</f>
        <v>87822201.909999996</v>
      </c>
      <c r="BP112" s="5">
        <f>+VLOOKUP($C112,Data!$C$619:$CV$689,Fondeo!BP$107,FALSE)</f>
        <v>86433890.359999985</v>
      </c>
      <c r="BQ112" s="5">
        <f>+VLOOKUP($C112,Data!$C$619:$CV$689,Fondeo!BQ$107,FALSE)</f>
        <v>84877335.099999994</v>
      </c>
      <c r="BR112" s="5">
        <f>+VLOOKUP($C112,Data!$C$619:$CV$689,Fondeo!BR$107,FALSE)</f>
        <v>83383373.109999985</v>
      </c>
      <c r="BS112" s="5">
        <f>+VLOOKUP($C112,Data!$C$619:$CV$689,Fondeo!BS$107,FALSE)</f>
        <v>82118757.689999968</v>
      </c>
      <c r="BT112" s="5">
        <f>+VLOOKUP($C112,Data!$C$619:$CV$689,Fondeo!BT$107,FALSE)</f>
        <v>80898096.719999984</v>
      </c>
      <c r="BU112" s="5">
        <f>+VLOOKUP($C112,Data!$C$619:$CV$689,Fondeo!BU$107,FALSE)</f>
        <v>79830206.609999999</v>
      </c>
      <c r="BV112" s="5">
        <f>+VLOOKUP($C112,Data!$C$619:$CV$689,Fondeo!BV$107,FALSE)</f>
        <v>78918868.649999976</v>
      </c>
      <c r="BW112" s="5">
        <f>+VLOOKUP($C112,Data!$C$619:$CV$689,Fondeo!BW$107,FALSE)</f>
        <v>78366422.109999999</v>
      </c>
      <c r="BX112" s="5">
        <f>+VLOOKUP($C112,Data!$C$619:$CV$689,Fondeo!BX$107,FALSE)</f>
        <v>77831474.819999993</v>
      </c>
      <c r="BY112" s="5">
        <f>+VLOOKUP($C112,Data!$C$619:$CV$689,Fondeo!BY$107,FALSE)</f>
        <v>77440872.379999995</v>
      </c>
      <c r="BZ112" s="5">
        <f>+VLOOKUP($C112,Data!$C$619:$CV$689,Fondeo!BZ$107,FALSE)</f>
        <v>77442368.099999994</v>
      </c>
      <c r="CA112" s="5">
        <f>+VLOOKUP($C112,Data!$C$619:$CV$689,Fondeo!CA$107,FALSE)</f>
        <v>76930936.999999985</v>
      </c>
      <c r="CB112" s="5">
        <f>+VLOOKUP($C112,Data!$C$619:$CV$689,Fondeo!CB$107,FALSE)</f>
        <v>76306936.399999991</v>
      </c>
      <c r="CC112" s="5">
        <f>+VLOOKUP($C112,Data!$C$619:$CV$689,Fondeo!CC$107,FALSE)</f>
        <v>75762603.379999995</v>
      </c>
      <c r="CD112" s="5">
        <f>+VLOOKUP($C112,Data!$C$619:$CV$689,Fondeo!CD$107,FALSE)</f>
        <v>75447171.419999987</v>
      </c>
      <c r="CE112" s="5">
        <f>+VLOOKUP($C112,Data!$C$619:$CV$689,Fondeo!CE$107,FALSE)</f>
        <v>75248215.359999999</v>
      </c>
      <c r="CF112" s="5">
        <f>+VLOOKUP($C112,Data!$C$619:$CV$689,Fondeo!CF$107,FALSE)</f>
        <v>75137672.299999982</v>
      </c>
      <c r="CG112" s="5">
        <f>+VLOOKUP($C112,Data!$C$619:$CV$689,Fondeo!CG$107,FALSE)</f>
        <v>75122981.179999977</v>
      </c>
      <c r="CH112" s="5">
        <f>+VLOOKUP($C112,Data!$C$619:$CV$689,Fondeo!CH$107,FALSE)</f>
        <v>75129138.320000023</v>
      </c>
      <c r="CI112" s="5">
        <f>+VLOOKUP($C112,Data!$C$619:$CV$689,Fondeo!CI$107,FALSE)</f>
        <v>75111543.529999986</v>
      </c>
      <c r="CJ112" s="5">
        <f>+VLOOKUP($C112,Data!$C$619:$CV$689,Fondeo!CJ$107,FALSE)</f>
        <v>74922869.889999986</v>
      </c>
      <c r="CK112" s="5">
        <f>+VLOOKUP($C112,Data!$C$619:$CV$689,Fondeo!CK$107,FALSE)</f>
        <v>74624096.480000004</v>
      </c>
      <c r="CL112" s="5">
        <f>+VLOOKUP($C112,Data!$C$619:$CV$689,Fondeo!CL$107,FALSE)</f>
        <v>74119555.209999993</v>
      </c>
      <c r="CM112" s="5">
        <f>+VLOOKUP($C112,Data!$C$619:$CV$689,Fondeo!CM$107,FALSE)</f>
        <v>74098751.810000002</v>
      </c>
      <c r="CN112" s="5">
        <f>+VLOOKUP($C112,Data!$C$619:$CV$689,Fondeo!CN$107,FALSE)</f>
        <v>74315221.5</v>
      </c>
      <c r="CO112" s="5">
        <f>+VLOOKUP($C112,Data!$C$619:$CV$689,Fondeo!CO$107,FALSE)</f>
        <v>74594816.089999989</v>
      </c>
      <c r="CP112" s="5">
        <f>+VLOOKUP($C112,Data!$C$619:$CV$689,Fondeo!CP$107,FALSE)</f>
        <v>74826135.750000015</v>
      </c>
      <c r="CQ112" s="5">
        <f>+VLOOKUP($C112,Data!$C$619:$CV$689,Fondeo!CQ$107,FALSE)</f>
        <v>74910092.99000001</v>
      </c>
      <c r="CR112" s="5">
        <f>+VLOOKUP($C112,Data!$C$619:$CV$689,Fondeo!CR$107,FALSE)</f>
        <v>75448602.090000004</v>
      </c>
      <c r="CS112" s="5">
        <f>+VLOOKUP($C112,Data!$C$619:$CV$689,Fondeo!CS$107,FALSE)</f>
        <v>75345680.930000007</v>
      </c>
      <c r="CT112" s="5">
        <f>+VLOOKUP($C112,Data!$C$619:$CV$689,Fondeo!CT$107,FALSE)</f>
        <v>75146730.63000001</v>
      </c>
      <c r="CU112" s="5">
        <f>+VLOOKUP($C112,Data!$C$619:$CV$689,Fondeo!CU$107,FALSE)</f>
        <v>75009327.650000006</v>
      </c>
      <c r="CV112" s="5">
        <f>+VLOOKUP($C112,Data!$C$619:$CV$689,Fondeo!CV$107,FALSE)</f>
        <v>74893871.809999987</v>
      </c>
    </row>
    <row r="113" spans="1:100" x14ac:dyDescent="0.3">
      <c r="A113" s="1">
        <v>1</v>
      </c>
      <c r="B113" s="1">
        <v>27</v>
      </c>
      <c r="C113" s="1" t="s">
        <v>32</v>
      </c>
      <c r="D113" s="5">
        <f>+VLOOKUP($C113,Data!$C$619:$CV$689,Fondeo!D$107,FALSE)</f>
        <v>0</v>
      </c>
      <c r="E113" s="5">
        <f>+VLOOKUP($C113,Data!$C$619:$CV$689,Fondeo!E$107,FALSE)</f>
        <v>0</v>
      </c>
      <c r="F113" s="5">
        <f>+VLOOKUP($C113,Data!$C$619:$CV$689,Fondeo!F$107,FALSE)</f>
        <v>0</v>
      </c>
      <c r="G113" s="5">
        <f>+VLOOKUP($C113,Data!$C$619:$CV$689,Fondeo!G$107,FALSE)</f>
        <v>0</v>
      </c>
      <c r="H113" s="5">
        <f>+VLOOKUP($C113,Data!$C$619:$CV$689,Fondeo!H$107,FALSE)</f>
        <v>0</v>
      </c>
      <c r="I113" s="5">
        <f>+VLOOKUP($C113,Data!$C$619:$CV$689,Fondeo!I$107,FALSE)</f>
        <v>0</v>
      </c>
      <c r="J113" s="5">
        <f>+VLOOKUP($C113,Data!$C$619:$CV$689,Fondeo!J$107,FALSE)</f>
        <v>0</v>
      </c>
      <c r="K113" s="5">
        <f>+VLOOKUP($C113,Data!$C$619:$CV$689,Fondeo!K$107,FALSE)</f>
        <v>0</v>
      </c>
      <c r="L113" s="5">
        <f>+VLOOKUP($C113,Data!$C$619:$CV$689,Fondeo!L$107,FALSE)</f>
        <v>0</v>
      </c>
      <c r="M113" s="5">
        <f>+VLOOKUP($C113,Data!$C$619:$CV$689,Fondeo!M$107,FALSE)</f>
        <v>0</v>
      </c>
      <c r="N113" s="5">
        <f>+VLOOKUP($C113,Data!$C$619:$CV$689,Fondeo!N$107,FALSE)</f>
        <v>0</v>
      </c>
      <c r="O113" s="5">
        <f>+VLOOKUP($C113,Data!$C$619:$CV$689,Fondeo!O$107,FALSE)</f>
        <v>0</v>
      </c>
      <c r="P113" s="5">
        <f>+VLOOKUP($C113,Data!$C$619:$CV$689,Fondeo!P$107,FALSE)</f>
        <v>0</v>
      </c>
      <c r="Q113" s="5">
        <f>+VLOOKUP($C113,Data!$C$619:$CV$689,Fondeo!Q$107,FALSE)</f>
        <v>0</v>
      </c>
      <c r="R113" s="5">
        <f>+VLOOKUP($C113,Data!$C$619:$CV$689,Fondeo!R$107,FALSE)</f>
        <v>0</v>
      </c>
      <c r="S113" s="5">
        <f>+VLOOKUP($C113,Data!$C$619:$CV$689,Fondeo!S$107,FALSE)</f>
        <v>0</v>
      </c>
      <c r="T113" s="5">
        <f>+VLOOKUP($C113,Data!$C$619:$CV$689,Fondeo!T$107,FALSE)</f>
        <v>0</v>
      </c>
      <c r="U113" s="5">
        <f>+VLOOKUP($C113,Data!$C$619:$CV$689,Fondeo!U$107,FALSE)</f>
        <v>0</v>
      </c>
      <c r="V113" s="5">
        <f>+VLOOKUP($C113,Data!$C$619:$CV$689,Fondeo!V$107,FALSE)</f>
        <v>0</v>
      </c>
      <c r="W113" s="5">
        <f>+VLOOKUP($C113,Data!$C$619:$CV$689,Fondeo!W$107,FALSE)</f>
        <v>0</v>
      </c>
      <c r="X113" s="5">
        <f>+VLOOKUP($C113,Data!$C$619:$CV$689,Fondeo!X$107,FALSE)</f>
        <v>0</v>
      </c>
      <c r="Y113" s="5">
        <f>+VLOOKUP($C113,Data!$C$619:$CV$689,Fondeo!Y$107,FALSE)</f>
        <v>0</v>
      </c>
      <c r="Z113" s="5">
        <f>+VLOOKUP($C113,Data!$C$619:$CV$689,Fondeo!Z$107,FALSE)</f>
        <v>0</v>
      </c>
      <c r="AA113" s="5">
        <f>+VLOOKUP($C113,Data!$C$619:$CV$689,Fondeo!AA$107,FALSE)</f>
        <v>0</v>
      </c>
      <c r="AB113" s="5">
        <f>+VLOOKUP($C113,Data!$C$619:$CV$689,Fondeo!AB$107,FALSE)</f>
        <v>0</v>
      </c>
      <c r="AC113" s="5">
        <f>+VLOOKUP($C113,Data!$C$619:$CV$689,Fondeo!AC$107,FALSE)</f>
        <v>0</v>
      </c>
      <c r="AD113" s="5">
        <f>+VLOOKUP($C113,Data!$C$619:$CV$689,Fondeo!AD$107,FALSE)</f>
        <v>0</v>
      </c>
      <c r="AE113" s="5">
        <f>+VLOOKUP($C113,Data!$C$619:$CV$689,Fondeo!AE$107,FALSE)</f>
        <v>0</v>
      </c>
      <c r="AF113" s="5">
        <f>+VLOOKUP($C113,Data!$C$619:$CV$689,Fondeo!AF$107,FALSE)</f>
        <v>0</v>
      </c>
      <c r="AG113" s="5">
        <f>+VLOOKUP($C113,Data!$C$619:$CV$689,Fondeo!AG$107,FALSE)</f>
        <v>0</v>
      </c>
      <c r="AH113" s="5">
        <f>+VLOOKUP($C113,Data!$C$619:$CV$689,Fondeo!AH$107,FALSE)</f>
        <v>0</v>
      </c>
      <c r="AI113" s="5">
        <f>+VLOOKUP($C113,Data!$C$619:$CV$689,Fondeo!AI$107,FALSE)</f>
        <v>0</v>
      </c>
      <c r="AJ113" s="5">
        <f>+VLOOKUP($C113,Data!$C$619:$CV$689,Fondeo!AJ$107,FALSE)</f>
        <v>0</v>
      </c>
      <c r="AK113" s="5">
        <f>+VLOOKUP($C113,Data!$C$619:$CV$689,Fondeo!AK$107,FALSE)</f>
        <v>760.16</v>
      </c>
      <c r="AL113" s="5">
        <f>+VLOOKUP($C113,Data!$C$619:$CV$689,Fondeo!AL$107,FALSE)</f>
        <v>2665.55</v>
      </c>
      <c r="AM113" s="5">
        <f>+VLOOKUP($C113,Data!$C$619:$CV$689,Fondeo!AM$107,FALSE)</f>
        <v>4908.6400000000003</v>
      </c>
      <c r="AN113" s="5">
        <f>+VLOOKUP($C113,Data!$C$619:$CV$689,Fondeo!AN$107,FALSE)</f>
        <v>7945.77</v>
      </c>
      <c r="AO113" s="5">
        <f>+VLOOKUP($C113,Data!$C$619:$CV$689,Fondeo!AO$107,FALSE)</f>
        <v>11778.6</v>
      </c>
      <c r="AP113" s="5">
        <f>+VLOOKUP($C113,Data!$C$619:$CV$689,Fondeo!AP$107,FALSE)</f>
        <v>17096.02</v>
      </c>
      <c r="AQ113" s="5">
        <f>+VLOOKUP($C113,Data!$C$619:$CV$689,Fondeo!AQ$107,FALSE)</f>
        <v>29183.760000000002</v>
      </c>
      <c r="AR113" s="5">
        <f>+VLOOKUP($C113,Data!$C$619:$CV$689,Fondeo!AR$107,FALSE)</f>
        <v>45526.649999999994</v>
      </c>
      <c r="AS113" s="5">
        <f>+VLOOKUP($C113,Data!$C$619:$CV$689,Fondeo!AS$107,FALSE)</f>
        <v>68945.08</v>
      </c>
      <c r="AT113" s="5">
        <f>+VLOOKUP($C113,Data!$C$619:$CV$689,Fondeo!AT$107,FALSE)</f>
        <v>99612.92</v>
      </c>
      <c r="AU113" s="5">
        <f>+VLOOKUP($C113,Data!$C$619:$CV$689,Fondeo!AU$107,FALSE)</f>
        <v>136988.63999999998</v>
      </c>
      <c r="AV113" s="5">
        <f>+VLOOKUP($C113,Data!$C$619:$CV$689,Fondeo!AV$107,FALSE)</f>
        <v>178491.58</v>
      </c>
      <c r="AW113" s="5">
        <f>+VLOOKUP($C113,Data!$C$619:$CV$689,Fondeo!AW$107,FALSE)</f>
        <v>221124.59</v>
      </c>
      <c r="AX113" s="5">
        <f>+VLOOKUP($C113,Data!$C$619:$CV$689,Fondeo!AX$107,FALSE)</f>
        <v>267850.59000000003</v>
      </c>
      <c r="AY113" s="5">
        <f>+VLOOKUP($C113,Data!$C$619:$CV$689,Fondeo!AY$107,FALSE)</f>
        <v>317862.08</v>
      </c>
      <c r="AZ113" s="5">
        <f>+VLOOKUP($C113,Data!$C$619:$CV$689,Fondeo!AZ$107,FALSE)</f>
        <v>374014.25</v>
      </c>
      <c r="BA113" s="5">
        <f>+VLOOKUP($C113,Data!$C$619:$CV$689,Fondeo!BA$107,FALSE)</f>
        <v>434742.89999999997</v>
      </c>
      <c r="BB113" s="5">
        <f>+VLOOKUP($C113,Data!$C$619:$CV$689,Fondeo!BB$107,FALSE)</f>
        <v>502640.65</v>
      </c>
      <c r="BC113" s="5">
        <f>+VLOOKUP($C113,Data!$C$619:$CV$689,Fondeo!BC$107,FALSE)</f>
        <v>580713.91</v>
      </c>
      <c r="BD113" s="5">
        <f>+VLOOKUP($C113,Data!$C$619:$CV$689,Fondeo!BD$107,FALSE)</f>
        <v>663464.73</v>
      </c>
      <c r="BE113" s="5">
        <f>+VLOOKUP($C113,Data!$C$619:$CV$689,Fondeo!BE$107,FALSE)</f>
        <v>757062.84000000008</v>
      </c>
      <c r="BF113" s="5">
        <f>+VLOOKUP($C113,Data!$C$619:$CV$689,Fondeo!BF$107,FALSE)</f>
        <v>850038.11</v>
      </c>
      <c r="BG113" s="5">
        <f>+VLOOKUP($C113,Data!$C$619:$CV$689,Fondeo!BG$107,FALSE)</f>
        <v>954316.44000000006</v>
      </c>
      <c r="BH113" s="5">
        <f>+VLOOKUP($C113,Data!$C$619:$CV$689,Fondeo!BH$107,FALSE)</f>
        <v>1077301.99</v>
      </c>
      <c r="BI113" s="5">
        <f>+VLOOKUP($C113,Data!$C$619:$CV$689,Fondeo!BI$107,FALSE)</f>
        <v>1213257.92</v>
      </c>
      <c r="BJ113" s="5">
        <f>+VLOOKUP($C113,Data!$C$619:$CV$689,Fondeo!BJ$107,FALSE)</f>
        <v>1366576.98</v>
      </c>
      <c r="BK113" s="5">
        <f>+VLOOKUP($C113,Data!$C$619:$CV$689,Fondeo!BK$107,FALSE)</f>
        <v>1532781.44</v>
      </c>
      <c r="BL113" s="5">
        <f>+VLOOKUP($C113,Data!$C$619:$CV$689,Fondeo!BL$107,FALSE)</f>
        <v>1724435.79</v>
      </c>
      <c r="BM113" s="5">
        <f>+VLOOKUP($C113,Data!$C$619:$CV$689,Fondeo!BM$107,FALSE)</f>
        <v>1929036.72</v>
      </c>
      <c r="BN113" s="5">
        <f>+VLOOKUP($C113,Data!$C$619:$CV$689,Fondeo!BN$107,FALSE)</f>
        <v>2119127.83</v>
      </c>
      <c r="BO113" s="5">
        <f>+VLOOKUP($C113,Data!$C$619:$CV$689,Fondeo!BO$107,FALSE)</f>
        <v>2340664.75</v>
      </c>
      <c r="BP113" s="5">
        <f>+VLOOKUP($C113,Data!$C$619:$CV$689,Fondeo!BP$107,FALSE)</f>
        <v>2574315.0300000003</v>
      </c>
      <c r="BQ113" s="5">
        <f>+VLOOKUP($C113,Data!$C$619:$CV$689,Fondeo!BQ$107,FALSE)</f>
        <v>2835734.27</v>
      </c>
      <c r="BR113" s="5">
        <f>+VLOOKUP($C113,Data!$C$619:$CV$689,Fondeo!BR$107,FALSE)</f>
        <v>3091977.8900000006</v>
      </c>
      <c r="BS113" s="5">
        <f>+VLOOKUP($C113,Data!$C$619:$CV$689,Fondeo!BS$107,FALSE)</f>
        <v>3393066.4899999998</v>
      </c>
      <c r="BT113" s="5">
        <f>+VLOOKUP($C113,Data!$C$619:$CV$689,Fondeo!BT$107,FALSE)</f>
        <v>3680611.4300000006</v>
      </c>
      <c r="BU113" s="5">
        <f>+VLOOKUP($C113,Data!$C$619:$CV$689,Fondeo!BU$107,FALSE)</f>
        <v>3958122.73</v>
      </c>
      <c r="BV113" s="5">
        <f>+VLOOKUP($C113,Data!$C$619:$CV$689,Fondeo!BV$107,FALSE)</f>
        <v>4256124.75</v>
      </c>
      <c r="BW113" s="5">
        <f>+VLOOKUP($C113,Data!$C$619:$CV$689,Fondeo!BW$107,FALSE)</f>
        <v>4543375.1900000004</v>
      </c>
      <c r="BX113" s="5">
        <f>+VLOOKUP($C113,Data!$C$619:$CV$689,Fondeo!BX$107,FALSE)</f>
        <v>4841053.38</v>
      </c>
      <c r="BY113" s="5">
        <f>+VLOOKUP($C113,Data!$C$619:$CV$689,Fondeo!BY$107,FALSE)</f>
        <v>5120863.9499999993</v>
      </c>
      <c r="BZ113" s="5">
        <f>+VLOOKUP($C113,Data!$C$619:$CV$689,Fondeo!BZ$107,FALSE)</f>
        <v>5365640.040000001</v>
      </c>
      <c r="CA113" s="5">
        <f>+VLOOKUP($C113,Data!$C$619:$CV$689,Fondeo!CA$107,FALSE)</f>
        <v>5643418.0999999996</v>
      </c>
      <c r="CB113" s="5">
        <f>+VLOOKUP($C113,Data!$C$619:$CV$689,Fondeo!CB$107,FALSE)</f>
        <v>5888290.0399999991</v>
      </c>
      <c r="CC113" s="5">
        <f>+VLOOKUP($C113,Data!$C$619:$CV$689,Fondeo!CC$107,FALSE)</f>
        <v>6088204.5200000005</v>
      </c>
      <c r="CD113" s="5">
        <f>+VLOOKUP($C113,Data!$C$619:$CV$689,Fondeo!CD$107,FALSE)</f>
        <v>6288039.3299999991</v>
      </c>
      <c r="CE113" s="5">
        <f>+VLOOKUP($C113,Data!$C$619:$CV$689,Fondeo!CE$107,FALSE)</f>
        <v>6414838.3000000007</v>
      </c>
      <c r="CF113" s="5">
        <f>+VLOOKUP($C113,Data!$C$619:$CV$689,Fondeo!CF$107,FALSE)</f>
        <v>6524860.7200000007</v>
      </c>
      <c r="CG113" s="5">
        <f>+VLOOKUP($C113,Data!$C$619:$CV$689,Fondeo!CG$107,FALSE)</f>
        <v>6599747.5199999996</v>
      </c>
      <c r="CH113" s="5">
        <f>+VLOOKUP($C113,Data!$C$619:$CV$689,Fondeo!CH$107,FALSE)</f>
        <v>6664452.2599999998</v>
      </c>
      <c r="CI113" s="5">
        <f>+VLOOKUP($C113,Data!$C$619:$CV$689,Fondeo!CI$107,FALSE)</f>
        <v>6687621.1399999997</v>
      </c>
      <c r="CJ113" s="5">
        <f>+VLOOKUP($C113,Data!$C$619:$CV$689,Fondeo!CJ$107,FALSE)</f>
        <v>6695772.9299999988</v>
      </c>
      <c r="CK113" s="5">
        <f>+VLOOKUP($C113,Data!$C$619:$CV$689,Fondeo!CK$107,FALSE)</f>
        <v>6704006.7799999993</v>
      </c>
      <c r="CL113" s="5">
        <f>+VLOOKUP($C113,Data!$C$619:$CV$689,Fondeo!CL$107,FALSE)</f>
        <v>6690320.209999999</v>
      </c>
      <c r="CM113" s="5">
        <f>+VLOOKUP($C113,Data!$C$619:$CV$689,Fondeo!CM$107,FALSE)</f>
        <v>6639537.3499999996</v>
      </c>
      <c r="CN113" s="5">
        <f>+VLOOKUP($C113,Data!$C$619:$CV$689,Fondeo!CN$107,FALSE)</f>
        <v>6587543.25</v>
      </c>
      <c r="CO113" s="5">
        <f>+VLOOKUP($C113,Data!$C$619:$CV$689,Fondeo!CO$107,FALSE)</f>
        <v>6586952.0899999999</v>
      </c>
      <c r="CP113" s="5">
        <f>+VLOOKUP($C113,Data!$C$619:$CV$689,Fondeo!CP$107,FALSE)</f>
        <v>6579048.0399999991</v>
      </c>
      <c r="CQ113" s="5">
        <f>+VLOOKUP($C113,Data!$C$619:$CV$689,Fondeo!CQ$107,FALSE)</f>
        <v>6585483.2699999996</v>
      </c>
      <c r="CR113" s="5">
        <f>+VLOOKUP($C113,Data!$C$619:$CV$689,Fondeo!CR$107,FALSE)</f>
        <v>6588100.4799999995</v>
      </c>
      <c r="CS113" s="5">
        <f>+VLOOKUP($C113,Data!$C$619:$CV$689,Fondeo!CS$107,FALSE)</f>
        <v>6601346.1499999985</v>
      </c>
      <c r="CT113" s="5">
        <f>+VLOOKUP($C113,Data!$C$619:$CV$689,Fondeo!CT$107,FALSE)</f>
        <v>6608407.3199999994</v>
      </c>
      <c r="CU113" s="5">
        <f>+VLOOKUP($C113,Data!$C$619:$CV$689,Fondeo!CU$107,FALSE)</f>
        <v>6624610.3499999987</v>
      </c>
      <c r="CV113" s="5">
        <f>+VLOOKUP($C113,Data!$C$619:$CV$689,Fondeo!CV$107,FALSE)</f>
        <v>6636764.4699999988</v>
      </c>
    </row>
    <row r="114" spans="1:100" x14ac:dyDescent="0.3">
      <c r="A114" s="1">
        <v>1</v>
      </c>
      <c r="B114" s="1">
        <v>18</v>
      </c>
      <c r="C114" s="1" t="s">
        <v>33</v>
      </c>
      <c r="D114" s="5">
        <f>+VLOOKUP($C114,Data!$C$619:$CV$689,Fondeo!D$107,FALSE)</f>
        <v>1796146.19</v>
      </c>
      <c r="E114" s="5">
        <f>+VLOOKUP($C114,Data!$C$619:$CV$689,Fondeo!E$107,FALSE)</f>
        <v>1797909.33</v>
      </c>
      <c r="F114" s="5">
        <f>+VLOOKUP($C114,Data!$C$619:$CV$689,Fondeo!F$107,FALSE)</f>
        <v>1825818.7499999998</v>
      </c>
      <c r="G114" s="5">
        <f>+VLOOKUP($C114,Data!$C$619:$CV$689,Fondeo!G$107,FALSE)</f>
        <v>1822098.3699999999</v>
      </c>
      <c r="H114" s="5">
        <f>+VLOOKUP($C114,Data!$C$619:$CV$689,Fondeo!H$107,FALSE)</f>
        <v>1822155.5899999999</v>
      </c>
      <c r="I114" s="5">
        <f>+VLOOKUP($C114,Data!$C$619:$CV$689,Fondeo!I$107,FALSE)</f>
        <v>1814536.12</v>
      </c>
      <c r="J114" s="5">
        <f>+VLOOKUP($C114,Data!$C$619:$CV$689,Fondeo!J$107,FALSE)</f>
        <v>1811192.3400000003</v>
      </c>
      <c r="K114" s="5">
        <f>+VLOOKUP($C114,Data!$C$619:$CV$689,Fondeo!K$107,FALSE)</f>
        <v>1775223.7599999998</v>
      </c>
      <c r="L114" s="5">
        <f>+VLOOKUP($C114,Data!$C$619:$CV$689,Fondeo!L$107,FALSE)</f>
        <v>1739076.14</v>
      </c>
      <c r="M114" s="5">
        <f>+VLOOKUP($C114,Data!$C$619:$CV$689,Fondeo!M$107,FALSE)</f>
        <v>1706845.7700000003</v>
      </c>
      <c r="N114" s="5">
        <f>+VLOOKUP($C114,Data!$C$619:$CV$689,Fondeo!N$107,FALSE)</f>
        <v>1683522.95</v>
      </c>
      <c r="O114" s="5">
        <f>+VLOOKUP($C114,Data!$C$619:$CV$689,Fondeo!O$107,FALSE)</f>
        <v>1668872.9</v>
      </c>
      <c r="P114" s="5">
        <f>+VLOOKUP($C114,Data!$C$619:$CV$689,Fondeo!P$107,FALSE)</f>
        <v>1645987.77</v>
      </c>
      <c r="Q114" s="5">
        <f>+VLOOKUP($C114,Data!$C$619:$CV$689,Fondeo!Q$107,FALSE)</f>
        <v>1634644.4</v>
      </c>
      <c r="R114" s="5">
        <f>+VLOOKUP($C114,Data!$C$619:$CV$689,Fondeo!R$107,FALSE)</f>
        <v>1619226.35</v>
      </c>
      <c r="S114" s="5">
        <f>+VLOOKUP($C114,Data!$C$619:$CV$689,Fondeo!S$107,FALSE)</f>
        <v>1620764.32</v>
      </c>
      <c r="T114" s="5">
        <f>+VLOOKUP($C114,Data!$C$619:$CV$689,Fondeo!T$107,FALSE)</f>
        <v>1625732.62</v>
      </c>
      <c r="U114" s="5">
        <f>+VLOOKUP($C114,Data!$C$619:$CV$689,Fondeo!U$107,FALSE)</f>
        <v>1650368.5500000003</v>
      </c>
      <c r="V114" s="5">
        <f>+VLOOKUP($C114,Data!$C$619:$CV$689,Fondeo!V$107,FALSE)</f>
        <v>1676271.6900000002</v>
      </c>
      <c r="W114" s="5">
        <f>+VLOOKUP($C114,Data!$C$619:$CV$689,Fondeo!W$107,FALSE)</f>
        <v>1715551.3000000003</v>
      </c>
      <c r="X114" s="5">
        <f>+VLOOKUP($C114,Data!$C$619:$CV$689,Fondeo!X$107,FALSE)</f>
        <v>1768457.02</v>
      </c>
      <c r="Y114" s="5">
        <f>+VLOOKUP($C114,Data!$C$619:$CV$689,Fondeo!Y$107,FALSE)</f>
        <v>1823290.1299999997</v>
      </c>
      <c r="Z114" s="5">
        <f>+VLOOKUP($C114,Data!$C$619:$CV$689,Fondeo!Z$107,FALSE)</f>
        <v>1901488.3800000004</v>
      </c>
      <c r="AA114" s="5">
        <f>+VLOOKUP($C114,Data!$C$619:$CV$689,Fondeo!AA$107,FALSE)</f>
        <v>1975968.4500000002</v>
      </c>
      <c r="AB114" s="5">
        <f>+VLOOKUP($C114,Data!$C$619:$CV$689,Fondeo!AB$107,FALSE)</f>
        <v>2071084.06</v>
      </c>
      <c r="AC114" s="5">
        <f>+VLOOKUP($C114,Data!$C$619:$CV$689,Fondeo!AC$107,FALSE)</f>
        <v>2170491.58</v>
      </c>
      <c r="AD114" s="5">
        <f>+VLOOKUP($C114,Data!$C$619:$CV$689,Fondeo!AD$107,FALSE)</f>
        <v>2273340.0300000003</v>
      </c>
      <c r="AE114" s="5">
        <f>+VLOOKUP($C114,Data!$C$619:$CV$689,Fondeo!AE$107,FALSE)</f>
        <v>2408589.79</v>
      </c>
      <c r="AF114" s="5">
        <f>+VLOOKUP($C114,Data!$C$619:$CV$689,Fondeo!AF$107,FALSE)</f>
        <v>2555872.38</v>
      </c>
      <c r="AG114" s="5">
        <f>+VLOOKUP($C114,Data!$C$619:$CV$689,Fondeo!AG$107,FALSE)</f>
        <v>2700201.05</v>
      </c>
      <c r="AH114" s="5">
        <f>+VLOOKUP($C114,Data!$C$619:$CV$689,Fondeo!AH$107,FALSE)</f>
        <v>2869307.9699999997</v>
      </c>
      <c r="AI114" s="5">
        <f>+VLOOKUP($C114,Data!$C$619:$CV$689,Fondeo!AI$107,FALSE)</f>
        <v>3029955.11</v>
      </c>
      <c r="AJ114" s="5">
        <f>+VLOOKUP($C114,Data!$C$619:$CV$689,Fondeo!AJ$107,FALSE)</f>
        <v>3164323.52</v>
      </c>
      <c r="AK114" s="5">
        <f>+VLOOKUP($C114,Data!$C$619:$CV$689,Fondeo!AK$107,FALSE)</f>
        <v>3274675.67</v>
      </c>
      <c r="AL114" s="5">
        <f>+VLOOKUP($C114,Data!$C$619:$CV$689,Fondeo!AL$107,FALSE)</f>
        <v>3342970.4800000004</v>
      </c>
      <c r="AM114" s="5">
        <f>+VLOOKUP($C114,Data!$C$619:$CV$689,Fondeo!AM$107,FALSE)</f>
        <v>3401167.5799999996</v>
      </c>
      <c r="AN114" s="5">
        <f>+VLOOKUP($C114,Data!$C$619:$CV$689,Fondeo!AN$107,FALSE)</f>
        <v>3434818.4200000004</v>
      </c>
      <c r="AO114" s="5">
        <f>+VLOOKUP($C114,Data!$C$619:$CV$689,Fondeo!AO$107,FALSE)</f>
        <v>3450513.9099999997</v>
      </c>
      <c r="AP114" s="5">
        <f>+VLOOKUP($C114,Data!$C$619:$CV$689,Fondeo!AP$107,FALSE)</f>
        <v>3442866.59</v>
      </c>
      <c r="AQ114" s="5">
        <f>+VLOOKUP($C114,Data!$C$619:$CV$689,Fondeo!AQ$107,FALSE)</f>
        <v>3376341.8999999994</v>
      </c>
      <c r="AR114" s="5">
        <f>+VLOOKUP($C114,Data!$C$619:$CV$689,Fondeo!AR$107,FALSE)</f>
        <v>3310158.7499999995</v>
      </c>
      <c r="AS114" s="5">
        <f>+VLOOKUP($C114,Data!$C$619:$CV$689,Fondeo!AS$107,FALSE)</f>
        <v>3244187.3899999997</v>
      </c>
      <c r="AT114" s="5">
        <f>+VLOOKUP($C114,Data!$C$619:$CV$689,Fondeo!AT$107,FALSE)</f>
        <v>3151132.51</v>
      </c>
      <c r="AU114" s="5">
        <f>+VLOOKUP($C114,Data!$C$619:$CV$689,Fondeo!AU$107,FALSE)</f>
        <v>3037038.33</v>
      </c>
      <c r="AV114" s="5">
        <f>+VLOOKUP($C114,Data!$C$619:$CV$689,Fondeo!AV$107,FALSE)</f>
        <v>2920242.2499999995</v>
      </c>
      <c r="AW114" s="5">
        <f>+VLOOKUP($C114,Data!$C$619:$CV$689,Fondeo!AW$107,FALSE)</f>
        <v>2810147.3699999996</v>
      </c>
      <c r="AX114" s="5">
        <f>+VLOOKUP($C114,Data!$C$619:$CV$689,Fondeo!AX$107,FALSE)</f>
        <v>535588.23999999976</v>
      </c>
      <c r="AY114" s="5">
        <f>+VLOOKUP($C114,Data!$C$619:$CV$689,Fondeo!AY$107,FALSE)</f>
        <v>263490.79999999981</v>
      </c>
      <c r="AZ114" s="5">
        <f>+VLOOKUP($C114,Data!$C$619:$CV$689,Fondeo!AZ$107,FALSE)</f>
        <v>0</v>
      </c>
      <c r="BA114" s="5">
        <f>+VLOOKUP($C114,Data!$C$619:$CV$689,Fondeo!BA$107,FALSE)</f>
        <v>-258329.21</v>
      </c>
      <c r="BB114" s="5">
        <f>+VLOOKUP($C114,Data!$C$619:$CV$689,Fondeo!BB$107,FALSE)</f>
        <v>-482237.87</v>
      </c>
      <c r="BC114" s="5">
        <f>+VLOOKUP($C114,Data!$C$619:$CV$689,Fondeo!BC$107,FALSE)</f>
        <v>-699152.72</v>
      </c>
      <c r="BD114" s="5">
        <f>+VLOOKUP($C114,Data!$C$619:$CV$689,Fondeo!BD$107,FALSE)</f>
        <v>-925350.27</v>
      </c>
      <c r="BE114" s="5">
        <f>+VLOOKUP($C114,Data!$C$619:$CV$689,Fondeo!BE$107,FALSE)</f>
        <v>-1168468.26</v>
      </c>
      <c r="BF114" s="5">
        <f>+VLOOKUP($C114,Data!$C$619:$CV$689,Fondeo!BF$107,FALSE)</f>
        <v>-1407260.72</v>
      </c>
      <c r="BG114" s="5">
        <f>+VLOOKUP($C114,Data!$C$619:$CV$689,Fondeo!BG$107,FALSE)</f>
        <v>-1627506.3299999998</v>
      </c>
      <c r="BH114" s="5">
        <f>+VLOOKUP($C114,Data!$C$619:$CV$689,Fondeo!BH$107,FALSE)</f>
        <v>-1818060.0999999999</v>
      </c>
      <c r="BI114" s="5">
        <f>+VLOOKUP($C114,Data!$C$619:$CV$689,Fondeo!BI$107,FALSE)</f>
        <v>-1995375.97</v>
      </c>
      <c r="BJ114" s="5">
        <f>+VLOOKUP($C114,Data!$C$619:$CV$689,Fondeo!BJ$107,FALSE)</f>
        <v>0</v>
      </c>
      <c r="BK114" s="5">
        <f>+VLOOKUP($C114,Data!$C$619:$CV$689,Fondeo!BK$107,FALSE)</f>
        <v>0</v>
      </c>
      <c r="BL114" s="5">
        <f>+VLOOKUP($C114,Data!$C$619:$CV$689,Fondeo!BL$107,FALSE)</f>
        <v>0</v>
      </c>
      <c r="BM114" s="5">
        <f>+VLOOKUP($C114,Data!$C$619:$CV$689,Fondeo!BM$107,FALSE)</f>
        <v>0</v>
      </c>
      <c r="BN114" s="5">
        <f>+VLOOKUP($C114,Data!$C$619:$CV$689,Fondeo!BN$107,FALSE)</f>
        <v>0</v>
      </c>
      <c r="BO114" s="5">
        <f>+VLOOKUP($C114,Data!$C$619:$CV$689,Fondeo!BO$107,FALSE)</f>
        <v>0</v>
      </c>
      <c r="BP114" s="5">
        <f>+VLOOKUP($C114,Data!$C$619:$CV$689,Fondeo!BP$107,FALSE)</f>
        <v>0</v>
      </c>
      <c r="BQ114" s="5">
        <f>+VLOOKUP($C114,Data!$C$619:$CV$689,Fondeo!BQ$107,FALSE)</f>
        <v>0</v>
      </c>
      <c r="BR114" s="5">
        <f>+VLOOKUP($C114,Data!$C$619:$CV$689,Fondeo!BR$107,FALSE)</f>
        <v>0</v>
      </c>
      <c r="BS114" s="5">
        <f>+VLOOKUP($C114,Data!$C$619:$CV$689,Fondeo!BS$107,FALSE)</f>
        <v>0</v>
      </c>
      <c r="BT114" s="5">
        <f>+VLOOKUP($C114,Data!$C$619:$CV$689,Fondeo!BT$107,FALSE)</f>
        <v>0</v>
      </c>
      <c r="BU114" s="5">
        <f>+VLOOKUP($C114,Data!$C$619:$CV$689,Fondeo!BU$107,FALSE)</f>
        <v>0</v>
      </c>
      <c r="BV114" s="5">
        <f>+VLOOKUP($C114,Data!$C$619:$CV$689,Fondeo!BV$107,FALSE)</f>
        <v>0</v>
      </c>
      <c r="BW114" s="5">
        <f>+VLOOKUP($C114,Data!$C$619:$CV$689,Fondeo!BW$107,FALSE)</f>
        <v>0</v>
      </c>
      <c r="BX114" s="5">
        <f>+VLOOKUP($C114,Data!$C$619:$CV$689,Fondeo!BX$107,FALSE)</f>
        <v>0</v>
      </c>
      <c r="BY114" s="5">
        <f>+VLOOKUP($C114,Data!$C$619:$CV$689,Fondeo!BY$107,FALSE)</f>
        <v>0</v>
      </c>
      <c r="BZ114" s="5">
        <f>+VLOOKUP($C114,Data!$C$619:$CV$689,Fondeo!BZ$107,FALSE)</f>
        <v>0</v>
      </c>
      <c r="CA114" s="5">
        <f>+VLOOKUP($C114,Data!$C$619:$CV$689,Fondeo!CA$107,FALSE)</f>
        <v>0</v>
      </c>
      <c r="CB114" s="5">
        <f>+VLOOKUP($C114,Data!$C$619:$CV$689,Fondeo!CB$107,FALSE)</f>
        <v>0</v>
      </c>
      <c r="CC114" s="5">
        <f>+VLOOKUP($C114,Data!$C$619:$CV$689,Fondeo!CC$107,FALSE)</f>
        <v>0</v>
      </c>
      <c r="CD114" s="5">
        <f>+VLOOKUP($C114,Data!$C$619:$CV$689,Fondeo!CD$107,FALSE)</f>
        <v>0</v>
      </c>
      <c r="CE114" s="5">
        <f>+VLOOKUP($C114,Data!$C$619:$CV$689,Fondeo!CE$107,FALSE)</f>
        <v>0</v>
      </c>
      <c r="CF114" s="5">
        <f>+VLOOKUP($C114,Data!$C$619:$CV$689,Fondeo!CF$107,FALSE)</f>
        <v>0</v>
      </c>
      <c r="CG114" s="5">
        <f>+VLOOKUP($C114,Data!$C$619:$CV$689,Fondeo!CG$107,FALSE)</f>
        <v>0</v>
      </c>
      <c r="CH114" s="5">
        <f>+VLOOKUP($C114,Data!$C$619:$CV$689,Fondeo!CH$107,FALSE)</f>
        <v>0</v>
      </c>
      <c r="CI114" s="5">
        <f>+VLOOKUP($C114,Data!$C$619:$CV$689,Fondeo!CI$107,FALSE)</f>
        <v>0</v>
      </c>
      <c r="CJ114" s="5">
        <f>+VLOOKUP($C114,Data!$C$619:$CV$689,Fondeo!CJ$107,FALSE)</f>
        <v>0</v>
      </c>
      <c r="CK114" s="5">
        <f>+VLOOKUP($C114,Data!$C$619:$CV$689,Fondeo!CK$107,FALSE)</f>
        <v>0</v>
      </c>
      <c r="CL114" s="5">
        <f>+VLOOKUP($C114,Data!$C$619:$CV$689,Fondeo!CL$107,FALSE)</f>
        <v>0</v>
      </c>
      <c r="CM114" s="5">
        <f>+VLOOKUP($C114,Data!$C$619:$CV$689,Fondeo!CM$107,FALSE)</f>
        <v>0</v>
      </c>
      <c r="CN114" s="5">
        <f>+VLOOKUP($C114,Data!$C$619:$CV$689,Fondeo!CN$107,FALSE)</f>
        <v>0</v>
      </c>
      <c r="CO114" s="5">
        <f>+VLOOKUP($C114,Data!$C$619:$CV$689,Fondeo!CO$107,FALSE)</f>
        <v>0</v>
      </c>
      <c r="CP114" s="5">
        <f>+VLOOKUP($C114,Data!$C$619:$CV$689,Fondeo!CP$107,FALSE)</f>
        <v>0</v>
      </c>
      <c r="CQ114" s="5">
        <f>+VLOOKUP($C114,Data!$C$619:$CV$689,Fondeo!CQ$107,FALSE)</f>
        <v>0</v>
      </c>
      <c r="CR114" s="5">
        <f>+VLOOKUP($C114,Data!$C$619:$CV$689,Fondeo!CR$107,FALSE)</f>
        <v>0</v>
      </c>
      <c r="CS114" s="5">
        <f>+VLOOKUP($C114,Data!$C$619:$CV$689,Fondeo!CS$107,FALSE)</f>
        <v>0</v>
      </c>
      <c r="CT114" s="5">
        <f>+VLOOKUP($C114,Data!$C$619:$CV$689,Fondeo!CT$107,FALSE)</f>
        <v>0</v>
      </c>
      <c r="CU114" s="5">
        <f>+VLOOKUP($C114,Data!$C$619:$CV$689,Fondeo!CU$107,FALSE)</f>
        <v>0</v>
      </c>
      <c r="CV114" s="5">
        <f>+VLOOKUP($C114,Data!$C$619:$CV$689,Fondeo!CV$107,FALSE)</f>
        <v>0</v>
      </c>
    </row>
    <row r="115" spans="1:100" x14ac:dyDescent="0.3">
      <c r="A115" s="1">
        <v>1</v>
      </c>
      <c r="B115" s="1">
        <v>23</v>
      </c>
      <c r="C115" s="1" t="s">
        <v>34</v>
      </c>
      <c r="D115" s="5">
        <f>+VLOOKUP($C115,Data!$C$619:$CV$689,Fondeo!D$107,FALSE)</f>
        <v>3942766.6599999992</v>
      </c>
      <c r="E115" s="5">
        <f>+VLOOKUP($C115,Data!$C$619:$CV$689,Fondeo!E$107,FALSE)</f>
        <v>3988764.5599999996</v>
      </c>
      <c r="F115" s="5">
        <f>+VLOOKUP($C115,Data!$C$619:$CV$689,Fondeo!F$107,FALSE)</f>
        <v>4086180.709999999</v>
      </c>
      <c r="G115" s="5">
        <f>+VLOOKUP($C115,Data!$C$619:$CV$689,Fondeo!G$107,FALSE)</f>
        <v>4085773.6599999997</v>
      </c>
      <c r="H115" s="5">
        <f>+VLOOKUP($C115,Data!$C$619:$CV$689,Fondeo!H$107,FALSE)</f>
        <v>4096204.0199999996</v>
      </c>
      <c r="I115" s="5">
        <f>+VLOOKUP($C115,Data!$C$619:$CV$689,Fondeo!I$107,FALSE)</f>
        <v>4088588.43</v>
      </c>
      <c r="J115" s="5">
        <f>+VLOOKUP($C115,Data!$C$619:$CV$689,Fondeo!J$107,FALSE)</f>
        <v>4097051.2299999995</v>
      </c>
      <c r="K115" s="5">
        <f>+VLOOKUP($C115,Data!$C$619:$CV$689,Fondeo!K$107,FALSE)</f>
        <v>4051546.54</v>
      </c>
      <c r="L115" s="5">
        <f>+VLOOKUP($C115,Data!$C$619:$CV$689,Fondeo!L$107,FALSE)</f>
        <v>4032237.669999999</v>
      </c>
      <c r="M115" s="5">
        <f>+VLOOKUP($C115,Data!$C$619:$CV$689,Fondeo!M$107,FALSE)</f>
        <v>3994776.7699999996</v>
      </c>
      <c r="N115" s="5">
        <f>+VLOOKUP($C115,Data!$C$619:$CV$689,Fondeo!N$107,FALSE)</f>
        <v>3959114.4</v>
      </c>
      <c r="O115" s="5">
        <f>+VLOOKUP($C115,Data!$C$619:$CV$689,Fondeo!O$107,FALSE)</f>
        <v>3923302.2300000004</v>
      </c>
      <c r="P115" s="5">
        <f>+VLOOKUP($C115,Data!$C$619:$CV$689,Fondeo!P$107,FALSE)</f>
        <v>3882281.4</v>
      </c>
      <c r="Q115" s="5">
        <f>+VLOOKUP($C115,Data!$C$619:$CV$689,Fondeo!Q$107,FALSE)</f>
        <v>3806343.59</v>
      </c>
      <c r="R115" s="5">
        <f>+VLOOKUP($C115,Data!$C$619:$CV$689,Fondeo!R$107,FALSE)</f>
        <v>3703206.8999999994</v>
      </c>
      <c r="S115" s="5">
        <f>+VLOOKUP($C115,Data!$C$619:$CV$689,Fondeo!S$107,FALSE)</f>
        <v>3664450.7499999995</v>
      </c>
      <c r="T115" s="5">
        <f>+VLOOKUP($C115,Data!$C$619:$CV$689,Fondeo!T$107,FALSE)</f>
        <v>3624257.71</v>
      </c>
      <c r="U115" s="5">
        <f>+VLOOKUP($C115,Data!$C$619:$CV$689,Fondeo!U$107,FALSE)</f>
        <v>3594844.3</v>
      </c>
      <c r="V115" s="5">
        <f>+VLOOKUP($C115,Data!$C$619:$CV$689,Fondeo!V$107,FALSE)</f>
        <v>3565529.44</v>
      </c>
      <c r="W115" s="5">
        <f>+VLOOKUP($C115,Data!$C$619:$CV$689,Fondeo!W$107,FALSE)</f>
        <v>3571859.77</v>
      </c>
      <c r="X115" s="5">
        <f>+VLOOKUP($C115,Data!$C$619:$CV$689,Fondeo!X$107,FALSE)</f>
        <v>3530886.7299999995</v>
      </c>
      <c r="Y115" s="5">
        <f>+VLOOKUP($C115,Data!$C$619:$CV$689,Fondeo!Y$107,FALSE)</f>
        <v>3522966.5300000003</v>
      </c>
      <c r="Z115" s="5">
        <f>+VLOOKUP($C115,Data!$C$619:$CV$689,Fondeo!Z$107,FALSE)</f>
        <v>3502463.21</v>
      </c>
      <c r="AA115" s="5">
        <f>+VLOOKUP($C115,Data!$C$619:$CV$689,Fondeo!AA$107,FALSE)</f>
        <v>3482297.4499999993</v>
      </c>
      <c r="AB115" s="5">
        <f>+VLOOKUP($C115,Data!$C$619:$CV$689,Fondeo!AB$107,FALSE)</f>
        <v>3467939.6500000008</v>
      </c>
      <c r="AC115" s="5">
        <f>+VLOOKUP($C115,Data!$C$619:$CV$689,Fondeo!AC$107,FALSE)</f>
        <v>3444865.7300000004</v>
      </c>
      <c r="AD115" s="5">
        <f>+VLOOKUP($C115,Data!$C$619:$CV$689,Fondeo!AD$107,FALSE)</f>
        <v>3433000.99</v>
      </c>
      <c r="AE115" s="5">
        <f>+VLOOKUP($C115,Data!$C$619:$CV$689,Fondeo!AE$107,FALSE)</f>
        <v>3403459.37</v>
      </c>
      <c r="AF115" s="5">
        <f>+VLOOKUP($C115,Data!$C$619:$CV$689,Fondeo!AF$107,FALSE)</f>
        <v>3355038.7200000007</v>
      </c>
      <c r="AG115" s="5">
        <f>+VLOOKUP($C115,Data!$C$619:$CV$689,Fondeo!AG$107,FALSE)</f>
        <v>3296569.6300000004</v>
      </c>
      <c r="AH115" s="5">
        <f>+VLOOKUP($C115,Data!$C$619:$CV$689,Fondeo!AH$107,FALSE)</f>
        <v>3218661.4</v>
      </c>
      <c r="AI115" s="5">
        <f>+VLOOKUP($C115,Data!$C$619:$CV$689,Fondeo!AI$107,FALSE)</f>
        <v>3143191.0200000005</v>
      </c>
      <c r="AJ115" s="5">
        <f>+VLOOKUP($C115,Data!$C$619:$CV$689,Fondeo!AJ$107,FALSE)</f>
        <v>3070772.1800000006</v>
      </c>
      <c r="AK115" s="5">
        <f>+VLOOKUP($C115,Data!$C$619:$CV$689,Fondeo!AK$107,FALSE)</f>
        <v>2963204.7</v>
      </c>
      <c r="AL115" s="5">
        <f>+VLOOKUP($C115,Data!$C$619:$CV$689,Fondeo!AL$107,FALSE)</f>
        <v>2857304.0500000003</v>
      </c>
      <c r="AM115" s="5">
        <f>+VLOOKUP($C115,Data!$C$619:$CV$689,Fondeo!AM$107,FALSE)</f>
        <v>2753613.25</v>
      </c>
      <c r="AN115" s="5">
        <f>+VLOOKUP($C115,Data!$C$619:$CV$689,Fondeo!AN$107,FALSE)</f>
        <v>2631072.8599999994</v>
      </c>
      <c r="AO115" s="5">
        <f>+VLOOKUP($C115,Data!$C$619:$CV$689,Fondeo!AO$107,FALSE)</f>
        <v>2519437.2799999998</v>
      </c>
      <c r="AP115" s="5">
        <f>+VLOOKUP($C115,Data!$C$619:$CV$689,Fondeo!AP$107,FALSE)</f>
        <v>2418949.7400000002</v>
      </c>
      <c r="AQ115" s="5">
        <f>+VLOOKUP($C115,Data!$C$619:$CV$689,Fondeo!AQ$107,FALSE)</f>
        <v>2328563.2799999998</v>
      </c>
      <c r="AR115" s="5">
        <f>+VLOOKUP($C115,Data!$C$619:$CV$689,Fondeo!AR$107,FALSE)</f>
        <v>2250683.71</v>
      </c>
      <c r="AS115" s="5">
        <f>+VLOOKUP($C115,Data!$C$619:$CV$689,Fondeo!AS$107,FALSE)</f>
        <v>2177819.65</v>
      </c>
      <c r="AT115" s="5">
        <f>+VLOOKUP($C115,Data!$C$619:$CV$689,Fondeo!AT$107,FALSE)</f>
        <v>2128305.9300000002</v>
      </c>
      <c r="AU115" s="5">
        <f>+VLOOKUP($C115,Data!$C$619:$CV$689,Fondeo!AU$107,FALSE)</f>
        <v>2079281.41</v>
      </c>
      <c r="AV115" s="5">
        <f>+VLOOKUP($C115,Data!$C$619:$CV$689,Fondeo!AV$107,FALSE)</f>
        <v>2046196.21</v>
      </c>
      <c r="AW115" s="5">
        <f>+VLOOKUP($C115,Data!$C$619:$CV$689,Fondeo!AW$107,FALSE)</f>
        <v>2028860.9900000002</v>
      </c>
      <c r="AX115" s="5">
        <f>+VLOOKUP($C115,Data!$C$619:$CV$689,Fondeo!AX$107,FALSE)</f>
        <v>2024893.79</v>
      </c>
      <c r="AY115" s="5">
        <f>+VLOOKUP($C115,Data!$C$619:$CV$689,Fondeo!AY$107,FALSE)</f>
        <v>2007607.63</v>
      </c>
      <c r="AZ115" s="5">
        <f>+VLOOKUP($C115,Data!$C$619:$CV$689,Fondeo!AZ$107,FALSE)</f>
        <v>2014878.69</v>
      </c>
      <c r="BA115" s="5">
        <f>+VLOOKUP($C115,Data!$C$619:$CV$689,Fondeo!BA$107,FALSE)</f>
        <v>2020566.0699999998</v>
      </c>
      <c r="BB115" s="5">
        <f>+VLOOKUP($C115,Data!$C$619:$CV$689,Fondeo!BB$107,FALSE)</f>
        <v>2038743.2100000002</v>
      </c>
      <c r="BC115" s="5">
        <f>+VLOOKUP($C115,Data!$C$619:$CV$689,Fondeo!BC$107,FALSE)</f>
        <v>2070925.4899999998</v>
      </c>
      <c r="BD115" s="5">
        <f>+VLOOKUP($C115,Data!$C$619:$CV$689,Fondeo!BD$107,FALSE)</f>
        <v>2113574.88</v>
      </c>
      <c r="BE115" s="5">
        <f>+VLOOKUP($C115,Data!$C$619:$CV$689,Fondeo!BE$107,FALSE)</f>
        <v>2156938.02</v>
      </c>
      <c r="BF115" s="5">
        <f>+VLOOKUP($C115,Data!$C$619:$CV$689,Fondeo!BF$107,FALSE)</f>
        <v>2168337.5300000003</v>
      </c>
      <c r="BG115" s="5">
        <f>+VLOOKUP($C115,Data!$C$619:$CV$689,Fondeo!BG$107,FALSE)</f>
        <v>2144265.9800000004</v>
      </c>
      <c r="BH115" s="5">
        <f>+VLOOKUP($C115,Data!$C$619:$CV$689,Fondeo!BH$107,FALSE)</f>
        <v>668331.17999999993</v>
      </c>
      <c r="BI115" s="5">
        <f>+VLOOKUP($C115,Data!$C$619:$CV$689,Fondeo!BI$107,FALSE)</f>
        <v>503491.76</v>
      </c>
      <c r="BJ115" s="5">
        <f>+VLOOKUP($C115,Data!$C$619:$CV$689,Fondeo!BJ$107,FALSE)</f>
        <v>330800.95999999996</v>
      </c>
      <c r="BK115" s="5">
        <f>+VLOOKUP($C115,Data!$C$619:$CV$689,Fondeo!BK$107,FALSE)</f>
        <v>177343.86999999988</v>
      </c>
      <c r="BL115" s="5">
        <f>+VLOOKUP($C115,Data!$C$619:$CV$689,Fondeo!BL$107,FALSE)</f>
        <v>0</v>
      </c>
      <c r="BM115" s="5">
        <f>+VLOOKUP($C115,Data!$C$619:$CV$689,Fondeo!BM$107,FALSE)</f>
        <v>-181944.71</v>
      </c>
      <c r="BN115" s="5">
        <f>+VLOOKUP($C115,Data!$C$619:$CV$689,Fondeo!BN$107,FALSE)</f>
        <v>-358766.45</v>
      </c>
      <c r="BO115" s="5">
        <f>+VLOOKUP($C115,Data!$C$619:$CV$689,Fondeo!BO$107,FALSE)</f>
        <v>-562770.65</v>
      </c>
      <c r="BP115" s="5">
        <f>+VLOOKUP($C115,Data!$C$619:$CV$689,Fondeo!BP$107,FALSE)</f>
        <v>-763519.08</v>
      </c>
      <c r="BQ115" s="5">
        <f>+VLOOKUP($C115,Data!$C$619:$CV$689,Fondeo!BQ$107,FALSE)</f>
        <v>-977087.33</v>
      </c>
      <c r="BR115" s="5">
        <f>+VLOOKUP($C115,Data!$C$619:$CV$689,Fondeo!BR$107,FALSE)</f>
        <v>-1154985.6000000001</v>
      </c>
      <c r="BS115" s="5">
        <f>+VLOOKUP($C115,Data!$C$619:$CV$689,Fondeo!BS$107,FALSE)</f>
        <v>-1301703.55</v>
      </c>
      <c r="BT115" s="5">
        <f>+VLOOKUP($C115,Data!$C$619:$CV$689,Fondeo!BT$107,FALSE)</f>
        <v>0</v>
      </c>
      <c r="BU115" s="5">
        <f>+VLOOKUP($C115,Data!$C$619:$CV$689,Fondeo!BU$107,FALSE)</f>
        <v>0</v>
      </c>
      <c r="BV115" s="5">
        <f>+VLOOKUP($C115,Data!$C$619:$CV$689,Fondeo!BV$107,FALSE)</f>
        <v>0</v>
      </c>
      <c r="BW115" s="5">
        <f>+VLOOKUP($C115,Data!$C$619:$CV$689,Fondeo!BW$107,FALSE)</f>
        <v>0</v>
      </c>
      <c r="BX115" s="5">
        <f>+VLOOKUP($C115,Data!$C$619:$CV$689,Fondeo!BX$107,FALSE)</f>
        <v>0</v>
      </c>
      <c r="BY115" s="5">
        <f>+VLOOKUP($C115,Data!$C$619:$CV$689,Fondeo!BY$107,FALSE)</f>
        <v>0</v>
      </c>
      <c r="BZ115" s="5">
        <f>+VLOOKUP($C115,Data!$C$619:$CV$689,Fondeo!BZ$107,FALSE)</f>
        <v>0</v>
      </c>
      <c r="CA115" s="5">
        <f>+VLOOKUP($C115,Data!$C$619:$CV$689,Fondeo!CA$107,FALSE)</f>
        <v>0</v>
      </c>
      <c r="CB115" s="5">
        <f>+VLOOKUP($C115,Data!$C$619:$CV$689,Fondeo!CB$107,FALSE)</f>
        <v>0</v>
      </c>
      <c r="CC115" s="5">
        <f>+VLOOKUP($C115,Data!$C$619:$CV$689,Fondeo!CC$107,FALSE)</f>
        <v>0</v>
      </c>
      <c r="CD115" s="5">
        <f>+VLOOKUP($C115,Data!$C$619:$CV$689,Fondeo!CD$107,FALSE)</f>
        <v>0</v>
      </c>
      <c r="CE115" s="5">
        <f>+VLOOKUP($C115,Data!$C$619:$CV$689,Fondeo!CE$107,FALSE)</f>
        <v>0</v>
      </c>
      <c r="CF115" s="5">
        <f>+VLOOKUP($C115,Data!$C$619:$CV$689,Fondeo!CF$107,FALSE)</f>
        <v>0</v>
      </c>
      <c r="CG115" s="5">
        <f>+VLOOKUP($C115,Data!$C$619:$CV$689,Fondeo!CG$107,FALSE)</f>
        <v>0</v>
      </c>
      <c r="CH115" s="5">
        <f>+VLOOKUP($C115,Data!$C$619:$CV$689,Fondeo!CH$107,FALSE)</f>
        <v>0</v>
      </c>
      <c r="CI115" s="5">
        <f>+VLOOKUP($C115,Data!$C$619:$CV$689,Fondeo!CI$107,FALSE)</f>
        <v>0</v>
      </c>
      <c r="CJ115" s="5">
        <f>+VLOOKUP($C115,Data!$C$619:$CV$689,Fondeo!CJ$107,FALSE)</f>
        <v>0</v>
      </c>
      <c r="CK115" s="5">
        <f>+VLOOKUP($C115,Data!$C$619:$CV$689,Fondeo!CK$107,FALSE)</f>
        <v>0</v>
      </c>
      <c r="CL115" s="5">
        <f>+VLOOKUP($C115,Data!$C$619:$CV$689,Fondeo!CL$107,FALSE)</f>
        <v>0</v>
      </c>
      <c r="CM115" s="5">
        <f>+VLOOKUP($C115,Data!$C$619:$CV$689,Fondeo!CM$107,FALSE)</f>
        <v>0</v>
      </c>
      <c r="CN115" s="5">
        <f>+VLOOKUP($C115,Data!$C$619:$CV$689,Fondeo!CN$107,FALSE)</f>
        <v>0</v>
      </c>
      <c r="CO115" s="5">
        <f>+VLOOKUP($C115,Data!$C$619:$CV$689,Fondeo!CO$107,FALSE)</f>
        <v>0</v>
      </c>
      <c r="CP115" s="5">
        <f>+VLOOKUP($C115,Data!$C$619:$CV$689,Fondeo!CP$107,FALSE)</f>
        <v>0</v>
      </c>
      <c r="CQ115" s="5">
        <f>+VLOOKUP($C115,Data!$C$619:$CV$689,Fondeo!CQ$107,FALSE)</f>
        <v>0</v>
      </c>
      <c r="CR115" s="5">
        <f>+VLOOKUP($C115,Data!$C$619:$CV$689,Fondeo!CR$107,FALSE)</f>
        <v>0</v>
      </c>
      <c r="CS115" s="5">
        <f>+VLOOKUP($C115,Data!$C$619:$CV$689,Fondeo!CS$107,FALSE)</f>
        <v>0</v>
      </c>
      <c r="CT115" s="5">
        <f>+VLOOKUP($C115,Data!$C$619:$CV$689,Fondeo!CT$107,FALSE)</f>
        <v>0</v>
      </c>
      <c r="CU115" s="5">
        <f>+VLOOKUP($C115,Data!$C$619:$CV$689,Fondeo!CU$107,FALSE)</f>
        <v>0</v>
      </c>
      <c r="CV115" s="5">
        <f>+VLOOKUP($C115,Data!$C$619:$CV$689,Fondeo!CV$107,FALSE)</f>
        <v>0</v>
      </c>
    </row>
    <row r="116" spans="1:100" x14ac:dyDescent="0.3">
      <c r="A116" s="1">
        <v>1</v>
      </c>
      <c r="B116" s="1">
        <v>12</v>
      </c>
      <c r="C116" s="1" t="s">
        <v>35</v>
      </c>
      <c r="D116" s="5">
        <f>+VLOOKUP($C116,Data!$C$619:$CV$689,Fondeo!D$107,FALSE)</f>
        <v>3506457.75</v>
      </c>
      <c r="E116" s="5">
        <f>+VLOOKUP($C116,Data!$C$619:$CV$689,Fondeo!E$107,FALSE)</f>
        <v>3561502.3</v>
      </c>
      <c r="F116" s="5">
        <f>+VLOOKUP($C116,Data!$C$619:$CV$689,Fondeo!F$107,FALSE)</f>
        <v>3632844.59</v>
      </c>
      <c r="G116" s="5">
        <f>+VLOOKUP($C116,Data!$C$619:$CV$689,Fondeo!G$107,FALSE)</f>
        <v>3697677.6799999997</v>
      </c>
      <c r="H116" s="5">
        <f>+VLOOKUP($C116,Data!$C$619:$CV$689,Fondeo!H$107,FALSE)</f>
        <v>3759695.09</v>
      </c>
      <c r="I116" s="5">
        <f>+VLOOKUP($C116,Data!$C$619:$CV$689,Fondeo!I$107,FALSE)</f>
        <v>3818555.6999999993</v>
      </c>
      <c r="J116" s="5">
        <f>+VLOOKUP($C116,Data!$C$619:$CV$689,Fondeo!J$107,FALSE)</f>
        <v>3885149.5999999996</v>
      </c>
      <c r="K116" s="5">
        <f>+VLOOKUP($C116,Data!$C$619:$CV$689,Fondeo!K$107,FALSE)</f>
        <v>3959113.919999999</v>
      </c>
      <c r="L116" s="5">
        <f>+VLOOKUP($C116,Data!$C$619:$CV$689,Fondeo!L$107,FALSE)</f>
        <v>4063815.1900000004</v>
      </c>
      <c r="M116" s="5">
        <f>+VLOOKUP($C116,Data!$C$619:$CV$689,Fondeo!M$107,FALSE)</f>
        <v>4147140.77</v>
      </c>
      <c r="N116" s="5">
        <f>+VLOOKUP($C116,Data!$C$619:$CV$689,Fondeo!N$107,FALSE)</f>
        <v>4222158.72</v>
      </c>
      <c r="O116" s="5">
        <f>+VLOOKUP($C116,Data!$C$619:$CV$689,Fondeo!O$107,FALSE)</f>
        <v>4275579.05</v>
      </c>
      <c r="P116" s="5">
        <f>+VLOOKUP($C116,Data!$C$619:$CV$689,Fondeo!P$107,FALSE)</f>
        <v>4311085.2</v>
      </c>
      <c r="Q116" s="5">
        <f>+VLOOKUP($C116,Data!$C$619:$CV$689,Fondeo!Q$107,FALSE)</f>
        <v>4334072.42</v>
      </c>
      <c r="R116" s="5">
        <f>+VLOOKUP($C116,Data!$C$619:$CV$689,Fondeo!R$107,FALSE)</f>
        <v>4325199.5200000005</v>
      </c>
      <c r="S116" s="5">
        <f>+VLOOKUP($C116,Data!$C$619:$CV$689,Fondeo!S$107,FALSE)</f>
        <v>4322983.7100000009</v>
      </c>
      <c r="T116" s="5">
        <f>+VLOOKUP($C116,Data!$C$619:$CV$689,Fondeo!T$107,FALSE)</f>
        <v>4289290.4500000011</v>
      </c>
      <c r="U116" s="5">
        <f>+VLOOKUP($C116,Data!$C$619:$CV$689,Fondeo!U$107,FALSE)</f>
        <v>4270474.5300000012</v>
      </c>
      <c r="V116" s="5">
        <f>+VLOOKUP($C116,Data!$C$619:$CV$689,Fondeo!V$107,FALSE)</f>
        <v>4235035.63</v>
      </c>
      <c r="W116" s="5">
        <f>+VLOOKUP($C116,Data!$C$619:$CV$689,Fondeo!W$107,FALSE)</f>
        <v>4193127.0900000003</v>
      </c>
      <c r="X116" s="5">
        <f>+VLOOKUP($C116,Data!$C$619:$CV$689,Fondeo!X$107,FALSE)</f>
        <v>4131729.1199999996</v>
      </c>
      <c r="Y116" s="5">
        <f>+VLOOKUP($C116,Data!$C$619:$CV$689,Fondeo!Y$107,FALSE)</f>
        <v>4058376.12</v>
      </c>
      <c r="Z116" s="5">
        <f>+VLOOKUP($C116,Data!$C$619:$CV$689,Fondeo!Z$107,FALSE)</f>
        <v>3983984.62</v>
      </c>
      <c r="AA116" s="5">
        <f>+VLOOKUP($C116,Data!$C$619:$CV$689,Fondeo!AA$107,FALSE)</f>
        <v>3906816.99</v>
      </c>
      <c r="AB116" s="5">
        <f>+VLOOKUP($C116,Data!$C$619:$CV$689,Fondeo!AB$107,FALSE)</f>
        <v>3841617.2</v>
      </c>
      <c r="AC116" s="5">
        <f>+VLOOKUP($C116,Data!$C$619:$CV$689,Fondeo!AC$107,FALSE)</f>
        <v>3776492.95</v>
      </c>
      <c r="AD116" s="5">
        <f>+VLOOKUP($C116,Data!$C$619:$CV$689,Fondeo!AD$107,FALSE)</f>
        <v>3734199.9100000006</v>
      </c>
      <c r="AE116" s="5">
        <f>+VLOOKUP($C116,Data!$C$619:$CV$689,Fondeo!AE$107,FALSE)</f>
        <v>3708376.65</v>
      </c>
      <c r="AF116" s="5">
        <f>+VLOOKUP($C116,Data!$C$619:$CV$689,Fondeo!AF$107,FALSE)</f>
        <v>3725368.43</v>
      </c>
      <c r="AG116" s="5">
        <f>+VLOOKUP($C116,Data!$C$619:$CV$689,Fondeo!AG$107,FALSE)</f>
        <v>2185643.6800000002</v>
      </c>
      <c r="AH116" s="5">
        <f>+VLOOKUP($C116,Data!$C$619:$CV$689,Fondeo!AH$107,FALSE)</f>
        <v>1864699.0500000003</v>
      </c>
      <c r="AI116" s="5">
        <f>+VLOOKUP($C116,Data!$C$619:$CV$689,Fondeo!AI$107,FALSE)</f>
        <v>1531013.0300000003</v>
      </c>
      <c r="AJ116" s="5">
        <f>+VLOOKUP($C116,Data!$C$619:$CV$689,Fondeo!AJ$107,FALSE)</f>
        <v>1208977.6400000001</v>
      </c>
      <c r="AK116" s="5">
        <f>+VLOOKUP($C116,Data!$C$619:$CV$689,Fondeo!AK$107,FALSE)</f>
        <v>3228148.12</v>
      </c>
      <c r="AL116" s="5">
        <f>+VLOOKUP($C116,Data!$C$619:$CV$689,Fondeo!AL$107,FALSE)</f>
        <v>2937324.040000001</v>
      </c>
      <c r="AM116" s="5">
        <f>+VLOOKUP($C116,Data!$C$619:$CV$689,Fondeo!AM$107,FALSE)</f>
        <v>2672469.9400000004</v>
      </c>
      <c r="AN116" s="5">
        <f>+VLOOKUP($C116,Data!$C$619:$CV$689,Fondeo!AN$107,FALSE)</f>
        <v>2189496.3500000006</v>
      </c>
      <c r="AO116" s="5">
        <f>+VLOOKUP($C116,Data!$C$619:$CV$689,Fondeo!AO$107,FALSE)</f>
        <v>1928398.6400000001</v>
      </c>
      <c r="AP116" s="5">
        <f>+VLOOKUP($C116,Data!$C$619:$CV$689,Fondeo!AP$107,FALSE)</f>
        <v>1628693.0500000003</v>
      </c>
      <c r="AQ116" s="5">
        <f>+VLOOKUP($C116,Data!$C$619:$CV$689,Fondeo!AQ$107,FALSE)</f>
        <v>1398043.3199999998</v>
      </c>
      <c r="AR116" s="5">
        <f>+VLOOKUP($C116,Data!$C$619:$CV$689,Fondeo!AR$107,FALSE)</f>
        <v>1115297.44</v>
      </c>
      <c r="AS116" s="5">
        <f>+VLOOKUP($C116,Data!$C$619:$CV$689,Fondeo!AS$107,FALSE)</f>
        <v>2349331.31</v>
      </c>
      <c r="AT116" s="5">
        <f>+VLOOKUP($C116,Data!$C$619:$CV$689,Fondeo!AT$107,FALSE)</f>
        <v>2381415.1</v>
      </c>
      <c r="AU116" s="5">
        <f>+VLOOKUP($C116,Data!$C$619:$CV$689,Fondeo!AU$107,FALSE)</f>
        <v>2414122.81</v>
      </c>
      <c r="AV116" s="5">
        <f>+VLOOKUP($C116,Data!$C$619:$CV$689,Fondeo!AV$107,FALSE)</f>
        <v>2447397.29</v>
      </c>
      <c r="AW116" s="5">
        <f>+VLOOKUP($C116,Data!$C$619:$CV$689,Fondeo!AW$107,FALSE)</f>
        <v>156165.85000000009</v>
      </c>
      <c r="AX116" s="5">
        <f>+VLOOKUP($C116,Data!$C$619:$CV$689,Fondeo!AX$107,FALSE)</f>
        <v>167850.97999999998</v>
      </c>
      <c r="AY116" s="5">
        <f>+VLOOKUP($C116,Data!$C$619:$CV$689,Fondeo!AY$107,FALSE)</f>
        <v>181550.41999999993</v>
      </c>
      <c r="AZ116" s="5">
        <f>+VLOOKUP($C116,Data!$C$619:$CV$689,Fondeo!AZ$107,FALSE)</f>
        <v>397529.10000000009</v>
      </c>
      <c r="BA116" s="5">
        <f>+VLOOKUP($C116,Data!$C$619:$CV$689,Fondeo!BA$107,FALSE)</f>
        <v>399651.12</v>
      </c>
      <c r="BB116" s="5">
        <f>+VLOOKUP($C116,Data!$C$619:$CV$689,Fondeo!BB$107,FALSE)</f>
        <v>461536.73</v>
      </c>
      <c r="BC116" s="5">
        <f>+VLOOKUP($C116,Data!$C$619:$CV$689,Fondeo!BC$107,FALSE)</f>
        <v>415317.25999999995</v>
      </c>
      <c r="BD116" s="5">
        <f>+VLOOKUP($C116,Data!$C$619:$CV$689,Fondeo!BD$107,FALSE)</f>
        <v>420332.26999999996</v>
      </c>
      <c r="BE116" s="5">
        <f>+VLOOKUP($C116,Data!$C$619:$CV$689,Fondeo!BE$107,FALSE)</f>
        <v>492437.77</v>
      </c>
      <c r="BF116" s="5">
        <f>+VLOOKUP($C116,Data!$C$619:$CV$689,Fondeo!BF$107,FALSE)</f>
        <v>497688.07999999996</v>
      </c>
      <c r="BG116" s="5">
        <f>+VLOOKUP($C116,Data!$C$619:$CV$689,Fondeo!BG$107,FALSE)</f>
        <v>504403.53</v>
      </c>
      <c r="BH116" s="5">
        <f>+VLOOKUP($C116,Data!$C$619:$CV$689,Fondeo!BH$107,FALSE)</f>
        <v>139628.15999999997</v>
      </c>
      <c r="BI116" s="5">
        <f>+VLOOKUP($C116,Data!$C$619:$CV$689,Fondeo!BI$107,FALSE)</f>
        <v>105922.00999999995</v>
      </c>
      <c r="BJ116" s="5">
        <f>+VLOOKUP($C116,Data!$C$619:$CV$689,Fondeo!BJ$107,FALSE)</f>
        <v>751732.23</v>
      </c>
      <c r="BK116" s="5">
        <f>+VLOOKUP($C116,Data!$C$619:$CV$689,Fondeo!BK$107,FALSE)</f>
        <v>35121.579999999958</v>
      </c>
      <c r="BL116" s="5">
        <f>+VLOOKUP($C116,Data!$C$619:$CV$689,Fondeo!BL$107,FALSE)</f>
        <v>0</v>
      </c>
      <c r="BM116" s="5">
        <f>+VLOOKUP($C116,Data!$C$619:$CV$689,Fondeo!BM$107,FALSE)</f>
        <v>-36443.449999999997</v>
      </c>
      <c r="BN116" s="5">
        <f>+VLOOKUP($C116,Data!$C$619:$CV$689,Fondeo!BN$107,FALSE)</f>
        <v>-71400.44</v>
      </c>
      <c r="BO116" s="5">
        <f>+VLOOKUP($C116,Data!$C$619:$CV$689,Fondeo!BO$107,FALSE)</f>
        <v>-112335.73</v>
      </c>
      <c r="BP116" s="5">
        <f>+VLOOKUP($C116,Data!$C$619:$CV$689,Fondeo!BP$107,FALSE)</f>
        <v>-149062.59</v>
      </c>
      <c r="BQ116" s="5">
        <f>+VLOOKUP($C116,Data!$C$619:$CV$689,Fondeo!BQ$107,FALSE)</f>
        <v>-254743.63</v>
      </c>
      <c r="BR116" s="5">
        <f>+VLOOKUP($C116,Data!$C$619:$CV$689,Fondeo!BR$107,FALSE)</f>
        <v>-292077.73</v>
      </c>
      <c r="BS116" s="5">
        <f>+VLOOKUP($C116,Data!$C$619:$CV$689,Fondeo!BS$107,FALSE)</f>
        <v>-331500.89</v>
      </c>
      <c r="BT116" s="5">
        <f>+VLOOKUP($C116,Data!$C$619:$CV$689,Fondeo!BT$107,FALSE)</f>
        <v>0</v>
      </c>
      <c r="BU116" s="5">
        <f>+VLOOKUP($C116,Data!$C$619:$CV$689,Fondeo!BU$107,FALSE)</f>
        <v>0</v>
      </c>
      <c r="BV116" s="5">
        <f>+VLOOKUP($C116,Data!$C$619:$CV$689,Fondeo!BV$107,FALSE)</f>
        <v>-682410.69</v>
      </c>
      <c r="BW116" s="5">
        <f>+VLOOKUP($C116,Data!$C$619:$CV$689,Fondeo!BW$107,FALSE)</f>
        <v>0</v>
      </c>
      <c r="BX116" s="5">
        <f>+VLOOKUP($C116,Data!$C$619:$CV$689,Fondeo!BX$107,FALSE)</f>
        <v>0</v>
      </c>
      <c r="BY116" s="5">
        <f>+VLOOKUP($C116,Data!$C$619:$CV$689,Fondeo!BY$107,FALSE)</f>
        <v>0</v>
      </c>
      <c r="BZ116" s="5">
        <f>+VLOOKUP($C116,Data!$C$619:$CV$689,Fondeo!BZ$107,FALSE)</f>
        <v>0</v>
      </c>
      <c r="CA116" s="5">
        <f>+VLOOKUP($C116,Data!$C$619:$CV$689,Fondeo!CA$107,FALSE)</f>
        <v>0</v>
      </c>
      <c r="CB116" s="5">
        <f>+VLOOKUP($C116,Data!$C$619:$CV$689,Fondeo!CB$107,FALSE)</f>
        <v>0</v>
      </c>
      <c r="CC116" s="5">
        <f>+VLOOKUP($C116,Data!$C$619:$CV$689,Fondeo!CC$107,FALSE)</f>
        <v>0</v>
      </c>
      <c r="CD116" s="5">
        <f>+VLOOKUP($C116,Data!$C$619:$CV$689,Fondeo!CD$107,FALSE)</f>
        <v>0</v>
      </c>
      <c r="CE116" s="5">
        <f>+VLOOKUP($C116,Data!$C$619:$CV$689,Fondeo!CE$107,FALSE)</f>
        <v>0</v>
      </c>
      <c r="CF116" s="5">
        <f>+VLOOKUP($C116,Data!$C$619:$CV$689,Fondeo!CF$107,FALSE)</f>
        <v>0</v>
      </c>
      <c r="CG116" s="5">
        <f>+VLOOKUP($C116,Data!$C$619:$CV$689,Fondeo!CG$107,FALSE)</f>
        <v>0</v>
      </c>
      <c r="CH116" s="5">
        <f>+VLOOKUP($C116,Data!$C$619:$CV$689,Fondeo!CH$107,FALSE)</f>
        <v>0</v>
      </c>
      <c r="CI116" s="5">
        <f>+VLOOKUP($C116,Data!$C$619:$CV$689,Fondeo!CI$107,FALSE)</f>
        <v>0</v>
      </c>
      <c r="CJ116" s="5">
        <f>+VLOOKUP($C116,Data!$C$619:$CV$689,Fondeo!CJ$107,FALSE)</f>
        <v>0</v>
      </c>
      <c r="CK116" s="5">
        <f>+VLOOKUP($C116,Data!$C$619:$CV$689,Fondeo!CK$107,FALSE)</f>
        <v>0</v>
      </c>
      <c r="CL116" s="5">
        <f>+VLOOKUP($C116,Data!$C$619:$CV$689,Fondeo!CL$107,FALSE)</f>
        <v>0</v>
      </c>
      <c r="CM116" s="5">
        <f>+VLOOKUP($C116,Data!$C$619:$CV$689,Fondeo!CM$107,FALSE)</f>
        <v>0</v>
      </c>
      <c r="CN116" s="5">
        <f>+VLOOKUP($C116,Data!$C$619:$CV$689,Fondeo!CN$107,FALSE)</f>
        <v>0</v>
      </c>
      <c r="CO116" s="5">
        <f>+VLOOKUP($C116,Data!$C$619:$CV$689,Fondeo!CO$107,FALSE)</f>
        <v>0</v>
      </c>
      <c r="CP116" s="5">
        <f>+VLOOKUP($C116,Data!$C$619:$CV$689,Fondeo!CP$107,FALSE)</f>
        <v>0</v>
      </c>
      <c r="CQ116" s="5">
        <f>+VLOOKUP($C116,Data!$C$619:$CV$689,Fondeo!CQ$107,FALSE)</f>
        <v>0</v>
      </c>
      <c r="CR116" s="5">
        <f>+VLOOKUP($C116,Data!$C$619:$CV$689,Fondeo!CR$107,FALSE)</f>
        <v>0</v>
      </c>
      <c r="CS116" s="5">
        <f>+VLOOKUP($C116,Data!$C$619:$CV$689,Fondeo!CS$107,FALSE)</f>
        <v>0</v>
      </c>
      <c r="CT116" s="5">
        <f>+VLOOKUP($C116,Data!$C$619:$CV$689,Fondeo!CT$107,FALSE)</f>
        <v>0</v>
      </c>
      <c r="CU116" s="5">
        <f>+VLOOKUP($C116,Data!$C$619:$CV$689,Fondeo!CU$107,FALSE)</f>
        <v>0</v>
      </c>
      <c r="CV116" s="5">
        <f>+VLOOKUP($C116,Data!$C$619:$CV$689,Fondeo!CV$107,FALSE)</f>
        <v>0</v>
      </c>
    </row>
    <row r="117" spans="1:100" x14ac:dyDescent="0.3">
      <c r="A117" s="1">
        <v>1</v>
      </c>
      <c r="B117" s="1">
        <v>16</v>
      </c>
      <c r="C117" s="1" t="s">
        <v>36</v>
      </c>
      <c r="D117" s="5">
        <f>+VLOOKUP($C117,Data!$C$619:$CV$689,Fondeo!D$107,FALSE)</f>
        <v>12937526.09</v>
      </c>
      <c r="E117" s="5">
        <f>+VLOOKUP($C117,Data!$C$619:$CV$689,Fondeo!E$107,FALSE)</f>
        <v>13214513.569999998</v>
      </c>
      <c r="F117" s="5">
        <f>+VLOOKUP($C117,Data!$C$619:$CV$689,Fondeo!F$107,FALSE)</f>
        <v>13480890.419999998</v>
      </c>
      <c r="G117" s="5">
        <f>+VLOOKUP($C117,Data!$C$619:$CV$689,Fondeo!G$107,FALSE)</f>
        <v>13701802.600000001</v>
      </c>
      <c r="H117" s="5">
        <f>+VLOOKUP($C117,Data!$C$619:$CV$689,Fondeo!H$107,FALSE)</f>
        <v>14061530.190000001</v>
      </c>
      <c r="I117" s="5">
        <f>+VLOOKUP($C117,Data!$C$619:$CV$689,Fondeo!I$107,FALSE)</f>
        <v>14260058.639999999</v>
      </c>
      <c r="J117" s="5">
        <f>+VLOOKUP($C117,Data!$C$619:$CV$689,Fondeo!J$107,FALSE)</f>
        <v>14488073.419999998</v>
      </c>
      <c r="K117" s="5">
        <f>+VLOOKUP($C117,Data!$C$619:$CV$689,Fondeo!K$107,FALSE)</f>
        <v>14719754.130000003</v>
      </c>
      <c r="L117" s="5">
        <f>+VLOOKUP($C117,Data!$C$619:$CV$689,Fondeo!L$107,FALSE)</f>
        <v>14934917.469999999</v>
      </c>
      <c r="M117" s="5">
        <f>+VLOOKUP($C117,Data!$C$619:$CV$689,Fondeo!M$107,FALSE)</f>
        <v>15109276.899999999</v>
      </c>
      <c r="N117" s="5">
        <f>+VLOOKUP($C117,Data!$C$619:$CV$689,Fondeo!N$107,FALSE)</f>
        <v>15313116.07</v>
      </c>
      <c r="O117" s="5">
        <f>+VLOOKUP($C117,Data!$C$619:$CV$689,Fondeo!O$107,FALSE)</f>
        <v>15584644.979999999</v>
      </c>
      <c r="P117" s="5">
        <f>+VLOOKUP($C117,Data!$C$619:$CV$689,Fondeo!P$107,FALSE)</f>
        <v>15842810.190000001</v>
      </c>
      <c r="Q117" s="5">
        <f>+VLOOKUP($C117,Data!$C$619:$CV$689,Fondeo!Q$107,FALSE)</f>
        <v>16145210.280000001</v>
      </c>
      <c r="R117" s="5">
        <f>+VLOOKUP($C117,Data!$C$619:$CV$689,Fondeo!R$107,FALSE)</f>
        <v>16428294.93</v>
      </c>
      <c r="S117" s="5">
        <f>+VLOOKUP($C117,Data!$C$619:$CV$689,Fondeo!S$107,FALSE)</f>
        <v>16821467.889999997</v>
      </c>
      <c r="T117" s="5">
        <f>+VLOOKUP($C117,Data!$C$619:$CV$689,Fondeo!T$107,FALSE)</f>
        <v>17231638.269999996</v>
      </c>
      <c r="U117" s="5">
        <f>+VLOOKUP($C117,Data!$C$619:$CV$689,Fondeo!U$107,FALSE)</f>
        <v>17708879.91</v>
      </c>
      <c r="V117" s="5">
        <f>+VLOOKUP($C117,Data!$C$619:$CV$689,Fondeo!V$107,FALSE)</f>
        <v>18134833.600000001</v>
      </c>
      <c r="W117" s="5">
        <f>+VLOOKUP($C117,Data!$C$619:$CV$689,Fondeo!W$107,FALSE)</f>
        <v>18616709.18</v>
      </c>
      <c r="X117" s="5">
        <f>+VLOOKUP($C117,Data!$C$619:$CV$689,Fondeo!X$107,FALSE)</f>
        <v>19014130.530000001</v>
      </c>
      <c r="Y117" s="5">
        <f>+VLOOKUP($C117,Data!$C$619:$CV$689,Fondeo!Y$107,FALSE)</f>
        <v>19454216.089999996</v>
      </c>
      <c r="Z117" s="5">
        <f>+VLOOKUP($C117,Data!$C$619:$CV$689,Fondeo!Z$107,FALSE)</f>
        <v>19935693.810000002</v>
      </c>
      <c r="AA117" s="5">
        <f>+VLOOKUP($C117,Data!$C$619:$CV$689,Fondeo!AA$107,FALSE)</f>
        <v>20381847.490000002</v>
      </c>
      <c r="AB117" s="5">
        <f>+VLOOKUP($C117,Data!$C$619:$CV$689,Fondeo!AB$107,FALSE)</f>
        <v>20974532.090000004</v>
      </c>
      <c r="AC117" s="5">
        <f>+VLOOKUP($C117,Data!$C$619:$CV$689,Fondeo!AC$107,FALSE)</f>
        <v>21575381.43</v>
      </c>
      <c r="AD117" s="5">
        <f>+VLOOKUP($C117,Data!$C$619:$CV$689,Fondeo!AD$107,FALSE)</f>
        <v>22025364.869999997</v>
      </c>
      <c r="AE117" s="5">
        <f>+VLOOKUP($C117,Data!$C$619:$CV$689,Fondeo!AE$107,FALSE)</f>
        <v>22548147.02</v>
      </c>
      <c r="AF117" s="5">
        <f>+VLOOKUP($C117,Data!$C$619:$CV$689,Fondeo!AF$107,FALSE)</f>
        <v>23000057.539999999</v>
      </c>
      <c r="AG117" s="5">
        <f>+VLOOKUP($C117,Data!$C$619:$CV$689,Fondeo!AG$107,FALSE)</f>
        <v>23467758.230000004</v>
      </c>
      <c r="AH117" s="5">
        <f>+VLOOKUP($C117,Data!$C$619:$CV$689,Fondeo!AH$107,FALSE)</f>
        <v>23917745.209999997</v>
      </c>
      <c r="AI117" s="5">
        <f>+VLOOKUP($C117,Data!$C$619:$CV$689,Fondeo!AI$107,FALSE)</f>
        <v>24490500.119999997</v>
      </c>
      <c r="AJ117" s="5">
        <f>+VLOOKUP($C117,Data!$C$619:$CV$689,Fondeo!AJ$107,FALSE)</f>
        <v>24922821.310000002</v>
      </c>
      <c r="AK117" s="5">
        <f>+VLOOKUP($C117,Data!$C$619:$CV$689,Fondeo!AK$107,FALSE)</f>
        <v>25368787.5</v>
      </c>
      <c r="AL117" s="5">
        <f>+VLOOKUP($C117,Data!$C$619:$CV$689,Fondeo!AL$107,FALSE)</f>
        <v>25758097.079999994</v>
      </c>
      <c r="AM117" s="5">
        <f>+VLOOKUP($C117,Data!$C$619:$CV$689,Fondeo!AM$107,FALSE)</f>
        <v>26108823.009999994</v>
      </c>
      <c r="AN117" s="5">
        <f>+VLOOKUP($C117,Data!$C$619:$CV$689,Fondeo!AN$107,FALSE)</f>
        <v>26342196.849999998</v>
      </c>
      <c r="AO117" s="5">
        <f>+VLOOKUP($C117,Data!$C$619:$CV$689,Fondeo!AO$107,FALSE)</f>
        <v>26720162.740000002</v>
      </c>
      <c r="AP117" s="5">
        <f>+VLOOKUP($C117,Data!$C$619:$CV$689,Fondeo!AP$107,FALSE)</f>
        <v>26991060.259999998</v>
      </c>
      <c r="AQ117" s="5">
        <f>+VLOOKUP($C117,Data!$C$619:$CV$689,Fondeo!AQ$107,FALSE)</f>
        <v>27219431.91</v>
      </c>
      <c r="AR117" s="5">
        <f>+VLOOKUP($C117,Data!$C$619:$CV$689,Fondeo!AR$107,FALSE)</f>
        <v>27498936.609999999</v>
      </c>
      <c r="AS117" s="5">
        <f>+VLOOKUP($C117,Data!$C$619:$CV$689,Fondeo!AS$107,FALSE)</f>
        <v>27737135.039999999</v>
      </c>
      <c r="AT117" s="5">
        <f>+VLOOKUP($C117,Data!$C$619:$CV$689,Fondeo!AT$107,FALSE)</f>
        <v>27953237.109999999</v>
      </c>
      <c r="AU117" s="5">
        <f>+VLOOKUP($C117,Data!$C$619:$CV$689,Fondeo!AU$107,FALSE)</f>
        <v>28181423.560000002</v>
      </c>
      <c r="AV117" s="5">
        <f>+VLOOKUP($C117,Data!$C$619:$CV$689,Fondeo!AV$107,FALSE)</f>
        <v>28613075.739999998</v>
      </c>
      <c r="AW117" s="5">
        <f>+VLOOKUP($C117,Data!$C$619:$CV$689,Fondeo!AW$107,FALSE)</f>
        <v>6931110.0500000045</v>
      </c>
      <c r="AX117" s="5">
        <f>+VLOOKUP($C117,Data!$C$619:$CV$689,Fondeo!AX$107,FALSE)</f>
        <v>4641974.3400000036</v>
      </c>
      <c r="AY117" s="5">
        <f>+VLOOKUP($C117,Data!$C$619:$CV$689,Fondeo!AY$107,FALSE)</f>
        <v>2357776.5900000036</v>
      </c>
      <c r="AZ117" s="5">
        <f>+VLOOKUP($C117,Data!$C$619:$CV$689,Fondeo!AZ$107,FALSE)</f>
        <v>0</v>
      </c>
      <c r="BA117" s="5">
        <f>+VLOOKUP($C117,Data!$C$619:$CV$689,Fondeo!BA$107,FALSE)</f>
        <v>-2531344.1799999997</v>
      </c>
      <c r="BB117" s="5">
        <f>+VLOOKUP($C117,Data!$C$619:$CV$689,Fondeo!BB$107,FALSE)</f>
        <v>-4707526.6500000004</v>
      </c>
      <c r="BC117" s="5">
        <f>+VLOOKUP($C117,Data!$C$619:$CV$689,Fondeo!BC$107,FALSE)</f>
        <v>-7107116.9700000007</v>
      </c>
      <c r="BD117" s="5">
        <f>+VLOOKUP($C117,Data!$C$619:$CV$689,Fondeo!BD$107,FALSE)</f>
        <v>-9463949.8900000006</v>
      </c>
      <c r="BE117" s="5">
        <f>+VLOOKUP($C117,Data!$C$619:$CV$689,Fondeo!BE$107,FALSE)</f>
        <v>-11902608.84</v>
      </c>
      <c r="BF117" s="5">
        <f>+VLOOKUP($C117,Data!$C$619:$CV$689,Fondeo!BF$107,FALSE)</f>
        <v>-14264713.719999999</v>
      </c>
      <c r="BG117" s="5">
        <f>+VLOOKUP($C117,Data!$C$619:$CV$689,Fondeo!BG$107,FALSE)</f>
        <v>-16820590.130000003</v>
      </c>
      <c r="BH117" s="5">
        <f>+VLOOKUP($C117,Data!$C$619:$CV$689,Fondeo!BH$107,FALSE)</f>
        <v>-19459210.689999998</v>
      </c>
      <c r="BI117" s="5">
        <f>+VLOOKUP($C117,Data!$C$619:$CV$689,Fondeo!BI$107,FALSE)</f>
        <v>0</v>
      </c>
      <c r="BJ117" s="5">
        <f>+VLOOKUP($C117,Data!$C$619:$CV$689,Fondeo!BJ$107,FALSE)</f>
        <v>0</v>
      </c>
      <c r="BK117" s="5">
        <f>+VLOOKUP($C117,Data!$C$619:$CV$689,Fondeo!BK$107,FALSE)</f>
        <v>0</v>
      </c>
      <c r="BL117" s="5">
        <f>+VLOOKUP($C117,Data!$C$619:$CV$689,Fondeo!BL$107,FALSE)</f>
        <v>0</v>
      </c>
      <c r="BM117" s="5">
        <f>+VLOOKUP($C117,Data!$C$619:$CV$689,Fondeo!BM$107,FALSE)</f>
        <v>0</v>
      </c>
      <c r="BN117" s="5">
        <f>+VLOOKUP($C117,Data!$C$619:$CV$689,Fondeo!BN$107,FALSE)</f>
        <v>0</v>
      </c>
      <c r="BO117" s="5">
        <f>+VLOOKUP($C117,Data!$C$619:$CV$689,Fondeo!BO$107,FALSE)</f>
        <v>0</v>
      </c>
      <c r="BP117" s="5">
        <f>+VLOOKUP($C117,Data!$C$619:$CV$689,Fondeo!BP$107,FALSE)</f>
        <v>0</v>
      </c>
      <c r="BQ117" s="5">
        <f>+VLOOKUP($C117,Data!$C$619:$CV$689,Fondeo!BQ$107,FALSE)</f>
        <v>0</v>
      </c>
      <c r="BR117" s="5">
        <f>+VLOOKUP($C117,Data!$C$619:$CV$689,Fondeo!BR$107,FALSE)</f>
        <v>0</v>
      </c>
      <c r="BS117" s="5">
        <f>+VLOOKUP($C117,Data!$C$619:$CV$689,Fondeo!BS$107,FALSE)</f>
        <v>0</v>
      </c>
      <c r="BT117" s="5">
        <f>+VLOOKUP($C117,Data!$C$619:$CV$689,Fondeo!BT$107,FALSE)</f>
        <v>0</v>
      </c>
      <c r="BU117" s="5">
        <f>+VLOOKUP($C117,Data!$C$619:$CV$689,Fondeo!BU$107,FALSE)</f>
        <v>0</v>
      </c>
      <c r="BV117" s="5">
        <f>+VLOOKUP($C117,Data!$C$619:$CV$689,Fondeo!BV$107,FALSE)</f>
        <v>0</v>
      </c>
      <c r="BW117" s="5">
        <f>+VLOOKUP($C117,Data!$C$619:$CV$689,Fondeo!BW$107,FALSE)</f>
        <v>0</v>
      </c>
      <c r="BX117" s="5">
        <f>+VLOOKUP($C117,Data!$C$619:$CV$689,Fondeo!BX$107,FALSE)</f>
        <v>0</v>
      </c>
      <c r="BY117" s="5">
        <f>+VLOOKUP($C117,Data!$C$619:$CV$689,Fondeo!BY$107,FALSE)</f>
        <v>0</v>
      </c>
      <c r="BZ117" s="5">
        <f>+VLOOKUP($C117,Data!$C$619:$CV$689,Fondeo!BZ$107,FALSE)</f>
        <v>0</v>
      </c>
      <c r="CA117" s="5">
        <f>+VLOOKUP($C117,Data!$C$619:$CV$689,Fondeo!CA$107,FALSE)</f>
        <v>0</v>
      </c>
      <c r="CB117" s="5">
        <f>+VLOOKUP($C117,Data!$C$619:$CV$689,Fondeo!CB$107,FALSE)</f>
        <v>0</v>
      </c>
      <c r="CC117" s="5">
        <f>+VLOOKUP($C117,Data!$C$619:$CV$689,Fondeo!CC$107,FALSE)</f>
        <v>0</v>
      </c>
      <c r="CD117" s="5">
        <f>+VLOOKUP($C117,Data!$C$619:$CV$689,Fondeo!CD$107,FALSE)</f>
        <v>0</v>
      </c>
      <c r="CE117" s="5">
        <f>+VLOOKUP($C117,Data!$C$619:$CV$689,Fondeo!CE$107,FALSE)</f>
        <v>0</v>
      </c>
      <c r="CF117" s="5">
        <f>+VLOOKUP($C117,Data!$C$619:$CV$689,Fondeo!CF$107,FALSE)</f>
        <v>0</v>
      </c>
      <c r="CG117" s="5">
        <f>+VLOOKUP($C117,Data!$C$619:$CV$689,Fondeo!CG$107,FALSE)</f>
        <v>0</v>
      </c>
      <c r="CH117" s="5">
        <f>+VLOOKUP($C117,Data!$C$619:$CV$689,Fondeo!CH$107,FALSE)</f>
        <v>0</v>
      </c>
      <c r="CI117" s="5">
        <f>+VLOOKUP($C117,Data!$C$619:$CV$689,Fondeo!CI$107,FALSE)</f>
        <v>0</v>
      </c>
      <c r="CJ117" s="5">
        <f>+VLOOKUP($C117,Data!$C$619:$CV$689,Fondeo!CJ$107,FALSE)</f>
        <v>0</v>
      </c>
      <c r="CK117" s="5">
        <f>+VLOOKUP($C117,Data!$C$619:$CV$689,Fondeo!CK$107,FALSE)</f>
        <v>0</v>
      </c>
      <c r="CL117" s="5">
        <f>+VLOOKUP($C117,Data!$C$619:$CV$689,Fondeo!CL$107,FALSE)</f>
        <v>0</v>
      </c>
      <c r="CM117" s="5">
        <f>+VLOOKUP($C117,Data!$C$619:$CV$689,Fondeo!CM$107,FALSE)</f>
        <v>0</v>
      </c>
      <c r="CN117" s="5">
        <f>+VLOOKUP($C117,Data!$C$619:$CV$689,Fondeo!CN$107,FALSE)</f>
        <v>0</v>
      </c>
      <c r="CO117" s="5">
        <f>+VLOOKUP($C117,Data!$C$619:$CV$689,Fondeo!CO$107,FALSE)</f>
        <v>0</v>
      </c>
      <c r="CP117" s="5">
        <f>+VLOOKUP($C117,Data!$C$619:$CV$689,Fondeo!CP$107,FALSE)</f>
        <v>0</v>
      </c>
      <c r="CQ117" s="5">
        <f>+VLOOKUP($C117,Data!$C$619:$CV$689,Fondeo!CQ$107,FALSE)</f>
        <v>0</v>
      </c>
      <c r="CR117" s="5">
        <f>+VLOOKUP($C117,Data!$C$619:$CV$689,Fondeo!CR$107,FALSE)</f>
        <v>0</v>
      </c>
      <c r="CS117" s="5">
        <f>+VLOOKUP($C117,Data!$C$619:$CV$689,Fondeo!CS$107,FALSE)</f>
        <v>0</v>
      </c>
      <c r="CT117" s="5">
        <f>+VLOOKUP($C117,Data!$C$619:$CV$689,Fondeo!CT$107,FALSE)</f>
        <v>0</v>
      </c>
      <c r="CU117" s="5">
        <f>+VLOOKUP($C117,Data!$C$619:$CV$689,Fondeo!CU$107,FALSE)</f>
        <v>0</v>
      </c>
      <c r="CV117" s="5">
        <f>+VLOOKUP($C117,Data!$C$619:$CV$689,Fondeo!CV$107,FALSE)</f>
        <v>0</v>
      </c>
    </row>
    <row r="118" spans="1:100" x14ac:dyDescent="0.3">
      <c r="A118" s="1">
        <v>1</v>
      </c>
      <c r="B118" s="1">
        <v>20</v>
      </c>
      <c r="C118" s="1" t="s">
        <v>37</v>
      </c>
      <c r="D118" s="5">
        <f>+VLOOKUP($C118,Data!$C$619:$CV$689,Fondeo!D$107,FALSE)</f>
        <v>43297638.050000004</v>
      </c>
      <c r="E118" s="5">
        <f>+VLOOKUP($C118,Data!$C$619:$CV$689,Fondeo!E$107,FALSE)</f>
        <v>44790709.539999999</v>
      </c>
      <c r="F118" s="5">
        <f>+VLOOKUP($C118,Data!$C$619:$CV$689,Fondeo!F$107,FALSE)</f>
        <v>46028854.310000002</v>
      </c>
      <c r="G118" s="5">
        <f>+VLOOKUP($C118,Data!$C$619:$CV$689,Fondeo!G$107,FALSE)</f>
        <v>47116511.729999997</v>
      </c>
      <c r="H118" s="5">
        <f>+VLOOKUP($C118,Data!$C$619:$CV$689,Fondeo!H$107,FALSE)</f>
        <v>47942412.349999994</v>
      </c>
      <c r="I118" s="5">
        <f>+VLOOKUP($C118,Data!$C$619:$CV$689,Fondeo!I$107,FALSE)</f>
        <v>48865035.780000001</v>
      </c>
      <c r="J118" s="5">
        <f>+VLOOKUP($C118,Data!$C$619:$CV$689,Fondeo!J$107,FALSE)</f>
        <v>49609604.379999988</v>
      </c>
      <c r="K118" s="5">
        <f>+VLOOKUP($C118,Data!$C$619:$CV$689,Fondeo!K$107,FALSE)</f>
        <v>50438714.36999999</v>
      </c>
      <c r="L118" s="5">
        <f>+VLOOKUP($C118,Data!$C$619:$CV$689,Fondeo!L$107,FALSE)</f>
        <v>51114513.409999996</v>
      </c>
      <c r="M118" s="5">
        <f>+VLOOKUP($C118,Data!$C$619:$CV$689,Fondeo!M$107,FALSE)</f>
        <v>51752236.609999999</v>
      </c>
      <c r="N118" s="5">
        <f>+VLOOKUP($C118,Data!$C$619:$CV$689,Fondeo!N$107,FALSE)</f>
        <v>52314224.179999992</v>
      </c>
      <c r="O118" s="5">
        <f>+VLOOKUP($C118,Data!$C$619:$CV$689,Fondeo!O$107,FALSE)</f>
        <v>52841768.209999993</v>
      </c>
      <c r="P118" s="5">
        <f>+VLOOKUP($C118,Data!$C$619:$CV$689,Fondeo!P$107,FALSE)</f>
        <v>53450952.149999991</v>
      </c>
      <c r="Q118" s="5">
        <f>+VLOOKUP($C118,Data!$C$619:$CV$689,Fondeo!Q$107,FALSE)</f>
        <v>53923074.039999999</v>
      </c>
      <c r="R118" s="5">
        <f>+VLOOKUP($C118,Data!$C$619:$CV$689,Fondeo!R$107,FALSE)</f>
        <v>53965224.870000005</v>
      </c>
      <c r="S118" s="5">
        <f>+VLOOKUP($C118,Data!$C$619:$CV$689,Fondeo!S$107,FALSE)</f>
        <v>54369711.060000002</v>
      </c>
      <c r="T118" s="5">
        <f>+VLOOKUP($C118,Data!$C$619:$CV$689,Fondeo!T$107,FALSE)</f>
        <v>55110347.960000008</v>
      </c>
      <c r="U118" s="5">
        <f>+VLOOKUP($C118,Data!$C$619:$CV$689,Fondeo!U$107,FALSE)</f>
        <v>55684994.439999998</v>
      </c>
      <c r="V118" s="5">
        <f>+VLOOKUP($C118,Data!$C$619:$CV$689,Fondeo!V$107,FALSE)</f>
        <v>56378051.030000009</v>
      </c>
      <c r="W118" s="5">
        <f>+VLOOKUP($C118,Data!$C$619:$CV$689,Fondeo!W$107,FALSE)</f>
        <v>57294130.5</v>
      </c>
      <c r="X118" s="5">
        <f>+VLOOKUP($C118,Data!$C$619:$CV$689,Fondeo!X$107,FALSE)</f>
        <v>58094124.549999997</v>
      </c>
      <c r="Y118" s="5">
        <f>+VLOOKUP($C118,Data!$C$619:$CV$689,Fondeo!Y$107,FALSE)</f>
        <v>59043430.499999993</v>
      </c>
      <c r="Z118" s="5">
        <f>+VLOOKUP($C118,Data!$C$619:$CV$689,Fondeo!Z$107,FALSE)</f>
        <v>59963291.019999996</v>
      </c>
      <c r="AA118" s="5">
        <f>+VLOOKUP($C118,Data!$C$619:$CV$689,Fondeo!AA$107,FALSE)</f>
        <v>60685277.699999988</v>
      </c>
      <c r="AB118" s="5">
        <f>+VLOOKUP($C118,Data!$C$619:$CV$689,Fondeo!AB$107,FALSE)</f>
        <v>61289948.06000001</v>
      </c>
      <c r="AC118" s="5">
        <f>+VLOOKUP($C118,Data!$C$619:$CV$689,Fondeo!AC$107,FALSE)</f>
        <v>61639788.519999996</v>
      </c>
      <c r="AD118" s="5">
        <f>+VLOOKUP($C118,Data!$C$619:$CV$689,Fondeo!AD$107,FALSE)</f>
        <v>61443373.290000007</v>
      </c>
      <c r="AE118" s="5">
        <f>+VLOOKUP($C118,Data!$C$619:$CV$689,Fondeo!AE$107,FALSE)</f>
        <v>61106959.180000007</v>
      </c>
      <c r="AF118" s="5">
        <f>+VLOOKUP($C118,Data!$C$619:$CV$689,Fondeo!AF$107,FALSE)</f>
        <v>60268410.590000004</v>
      </c>
      <c r="AG118" s="5">
        <f>+VLOOKUP($C118,Data!$C$619:$CV$689,Fondeo!AG$107,FALSE)</f>
        <v>59929120.030000016</v>
      </c>
      <c r="AH118" s="5">
        <f>+VLOOKUP($C118,Data!$C$619:$CV$689,Fondeo!AH$107,FALSE)</f>
        <v>58972262.219999999</v>
      </c>
      <c r="AI118" s="5">
        <f>+VLOOKUP($C118,Data!$C$619:$CV$689,Fondeo!AI$107,FALSE)</f>
        <v>57570779.009999998</v>
      </c>
      <c r="AJ118" s="5">
        <f>+VLOOKUP($C118,Data!$C$619:$CV$689,Fondeo!AJ$107,FALSE)</f>
        <v>55990322.860000007</v>
      </c>
      <c r="AK118" s="5">
        <f>+VLOOKUP($C118,Data!$C$619:$CV$689,Fondeo!AK$107,FALSE)</f>
        <v>54497619.220000006</v>
      </c>
      <c r="AL118" s="5">
        <f>+VLOOKUP($C118,Data!$C$619:$CV$689,Fondeo!AL$107,FALSE)</f>
        <v>52731918.079999998</v>
      </c>
      <c r="AM118" s="5">
        <f>+VLOOKUP($C118,Data!$C$619:$CV$689,Fondeo!AM$107,FALSE)</f>
        <v>50890074.400000006</v>
      </c>
      <c r="AN118" s="5">
        <f>+VLOOKUP($C118,Data!$C$619:$CV$689,Fondeo!AN$107,FALSE)</f>
        <v>48778812.920000002</v>
      </c>
      <c r="AO118" s="5">
        <f>+VLOOKUP($C118,Data!$C$619:$CV$689,Fondeo!AO$107,FALSE)</f>
        <v>46790560</v>
      </c>
      <c r="AP118" s="5">
        <f>+VLOOKUP($C118,Data!$C$619:$CV$689,Fondeo!AP$107,FALSE)</f>
        <v>45645019.899999999</v>
      </c>
      <c r="AQ118" s="5">
        <f>+VLOOKUP($C118,Data!$C$619:$CV$689,Fondeo!AQ$107,FALSE)</f>
        <v>44492593.420000002</v>
      </c>
      <c r="AR118" s="5">
        <f>+VLOOKUP($C118,Data!$C$619:$CV$689,Fondeo!AR$107,FALSE)</f>
        <v>43633899.020000003</v>
      </c>
      <c r="AS118" s="5">
        <f>+VLOOKUP($C118,Data!$C$619:$CV$689,Fondeo!AS$107,FALSE)</f>
        <v>42169483.380000003</v>
      </c>
      <c r="AT118" s="5">
        <f>+VLOOKUP($C118,Data!$C$619:$CV$689,Fondeo!AT$107,FALSE)</f>
        <v>40046333.469999999</v>
      </c>
      <c r="AU118" s="5">
        <f>+VLOOKUP($C118,Data!$C$619:$CV$689,Fondeo!AU$107,FALSE)</f>
        <v>18163877.900000002</v>
      </c>
      <c r="AV118" s="5">
        <f>+VLOOKUP($C118,Data!$C$619:$CV$689,Fondeo!AV$107,FALSE)</f>
        <v>14329875.689999998</v>
      </c>
      <c r="AW118" s="5">
        <f>+VLOOKUP($C118,Data!$C$619:$CV$689,Fondeo!AW$107,FALSE)</f>
        <v>10501046.590000004</v>
      </c>
      <c r="AX118" s="5">
        <f>+VLOOKUP($C118,Data!$C$619:$CV$689,Fondeo!AX$107,FALSE)</f>
        <v>6801267.3900000006</v>
      </c>
      <c r="AY118" s="5">
        <f>+VLOOKUP($C118,Data!$C$619:$CV$689,Fondeo!AY$107,FALSE)</f>
        <v>3378492.5300000012</v>
      </c>
      <c r="AZ118" s="5">
        <f>+VLOOKUP($C118,Data!$C$619:$CV$689,Fondeo!AZ$107,FALSE)</f>
        <v>0</v>
      </c>
      <c r="BA118" s="5">
        <f>+VLOOKUP($C118,Data!$C$619:$CV$689,Fondeo!BA$107,FALSE)</f>
        <v>-3260170.1</v>
      </c>
      <c r="BB118" s="5">
        <f>+VLOOKUP($C118,Data!$C$619:$CV$689,Fondeo!BB$107,FALSE)</f>
        <v>-6177312.879999999</v>
      </c>
      <c r="BC118" s="5">
        <f>+VLOOKUP($C118,Data!$C$619:$CV$689,Fondeo!BC$107,FALSE)</f>
        <v>-9508009.3399999999</v>
      </c>
      <c r="BD118" s="5">
        <f>+VLOOKUP($C118,Data!$C$619:$CV$689,Fondeo!BD$107,FALSE)</f>
        <v>-12691258.130000001</v>
      </c>
      <c r="BE118" s="5">
        <f>+VLOOKUP($C118,Data!$C$619:$CV$689,Fondeo!BE$107,FALSE)</f>
        <v>-15918967.699999999</v>
      </c>
      <c r="BF118" s="5">
        <f>+VLOOKUP($C118,Data!$C$619:$CV$689,Fondeo!BF$107,FALSE)</f>
        <v>-17833613.93</v>
      </c>
      <c r="BG118" s="5">
        <f>+VLOOKUP($C118,Data!$C$619:$CV$689,Fondeo!BG$107,FALSE)</f>
        <v>0</v>
      </c>
      <c r="BH118" s="5">
        <f>+VLOOKUP($C118,Data!$C$619:$CV$689,Fondeo!BH$107,FALSE)</f>
        <v>0</v>
      </c>
      <c r="BI118" s="5">
        <f>+VLOOKUP($C118,Data!$C$619:$CV$689,Fondeo!BI$107,FALSE)</f>
        <v>0</v>
      </c>
      <c r="BJ118" s="5">
        <f>+VLOOKUP($C118,Data!$C$619:$CV$689,Fondeo!BJ$107,FALSE)</f>
        <v>0</v>
      </c>
      <c r="BK118" s="5">
        <f>+VLOOKUP($C118,Data!$C$619:$CV$689,Fondeo!BK$107,FALSE)</f>
        <v>0</v>
      </c>
      <c r="BL118" s="5">
        <f>+VLOOKUP($C118,Data!$C$619:$CV$689,Fondeo!BL$107,FALSE)</f>
        <v>0</v>
      </c>
      <c r="BM118" s="5">
        <f>+VLOOKUP($C118,Data!$C$619:$CV$689,Fondeo!BM$107,FALSE)</f>
        <v>0</v>
      </c>
      <c r="BN118" s="5">
        <f>+VLOOKUP($C118,Data!$C$619:$CV$689,Fondeo!BN$107,FALSE)</f>
        <v>0</v>
      </c>
      <c r="BO118" s="5">
        <f>+VLOOKUP($C118,Data!$C$619:$CV$689,Fondeo!BO$107,FALSE)</f>
        <v>0</v>
      </c>
      <c r="BP118" s="5">
        <f>+VLOOKUP($C118,Data!$C$619:$CV$689,Fondeo!BP$107,FALSE)</f>
        <v>0</v>
      </c>
      <c r="BQ118" s="5">
        <f>+VLOOKUP($C118,Data!$C$619:$CV$689,Fondeo!BQ$107,FALSE)</f>
        <v>0</v>
      </c>
      <c r="BR118" s="5">
        <f>+VLOOKUP($C118,Data!$C$619:$CV$689,Fondeo!BR$107,FALSE)</f>
        <v>0</v>
      </c>
      <c r="BS118" s="5">
        <f>+VLOOKUP($C118,Data!$C$619:$CV$689,Fondeo!BS$107,FALSE)</f>
        <v>0</v>
      </c>
      <c r="BT118" s="5">
        <f>+VLOOKUP($C118,Data!$C$619:$CV$689,Fondeo!BT$107,FALSE)</f>
        <v>0</v>
      </c>
      <c r="BU118" s="5">
        <f>+VLOOKUP($C118,Data!$C$619:$CV$689,Fondeo!BU$107,FALSE)</f>
        <v>0</v>
      </c>
      <c r="BV118" s="5">
        <f>+VLOOKUP($C118,Data!$C$619:$CV$689,Fondeo!BV$107,FALSE)</f>
        <v>0</v>
      </c>
      <c r="BW118" s="5">
        <f>+VLOOKUP($C118,Data!$C$619:$CV$689,Fondeo!BW$107,FALSE)</f>
        <v>0</v>
      </c>
      <c r="BX118" s="5">
        <f>+VLOOKUP($C118,Data!$C$619:$CV$689,Fondeo!BX$107,FALSE)</f>
        <v>0</v>
      </c>
      <c r="BY118" s="5">
        <f>+VLOOKUP($C118,Data!$C$619:$CV$689,Fondeo!BY$107,FALSE)</f>
        <v>0</v>
      </c>
      <c r="BZ118" s="5">
        <f>+VLOOKUP($C118,Data!$C$619:$CV$689,Fondeo!BZ$107,FALSE)</f>
        <v>0</v>
      </c>
      <c r="CA118" s="5">
        <f>+VLOOKUP($C118,Data!$C$619:$CV$689,Fondeo!CA$107,FALSE)</f>
        <v>0</v>
      </c>
      <c r="CB118" s="5">
        <f>+VLOOKUP($C118,Data!$C$619:$CV$689,Fondeo!CB$107,FALSE)</f>
        <v>0</v>
      </c>
      <c r="CC118" s="5">
        <f>+VLOOKUP($C118,Data!$C$619:$CV$689,Fondeo!CC$107,FALSE)</f>
        <v>0</v>
      </c>
      <c r="CD118" s="5">
        <f>+VLOOKUP($C118,Data!$C$619:$CV$689,Fondeo!CD$107,FALSE)</f>
        <v>0</v>
      </c>
      <c r="CE118" s="5">
        <f>+VLOOKUP($C118,Data!$C$619:$CV$689,Fondeo!CE$107,FALSE)</f>
        <v>0</v>
      </c>
      <c r="CF118" s="5">
        <f>+VLOOKUP($C118,Data!$C$619:$CV$689,Fondeo!CF$107,FALSE)</f>
        <v>0</v>
      </c>
      <c r="CG118" s="5">
        <f>+VLOOKUP($C118,Data!$C$619:$CV$689,Fondeo!CG$107,FALSE)</f>
        <v>0</v>
      </c>
      <c r="CH118" s="5">
        <f>+VLOOKUP($C118,Data!$C$619:$CV$689,Fondeo!CH$107,FALSE)</f>
        <v>0</v>
      </c>
      <c r="CI118" s="5">
        <f>+VLOOKUP($C118,Data!$C$619:$CV$689,Fondeo!CI$107,FALSE)</f>
        <v>0</v>
      </c>
      <c r="CJ118" s="5">
        <f>+VLOOKUP($C118,Data!$C$619:$CV$689,Fondeo!CJ$107,FALSE)</f>
        <v>0</v>
      </c>
      <c r="CK118" s="5">
        <f>+VLOOKUP($C118,Data!$C$619:$CV$689,Fondeo!CK$107,FALSE)</f>
        <v>0</v>
      </c>
      <c r="CL118" s="5">
        <f>+VLOOKUP($C118,Data!$C$619:$CV$689,Fondeo!CL$107,FALSE)</f>
        <v>0</v>
      </c>
      <c r="CM118" s="5">
        <f>+VLOOKUP($C118,Data!$C$619:$CV$689,Fondeo!CM$107,FALSE)</f>
        <v>0</v>
      </c>
      <c r="CN118" s="5">
        <f>+VLOOKUP($C118,Data!$C$619:$CV$689,Fondeo!CN$107,FALSE)</f>
        <v>0</v>
      </c>
      <c r="CO118" s="5">
        <f>+VLOOKUP($C118,Data!$C$619:$CV$689,Fondeo!CO$107,FALSE)</f>
        <v>0</v>
      </c>
      <c r="CP118" s="5">
        <f>+VLOOKUP($C118,Data!$C$619:$CV$689,Fondeo!CP$107,FALSE)</f>
        <v>0</v>
      </c>
      <c r="CQ118" s="5">
        <f>+VLOOKUP($C118,Data!$C$619:$CV$689,Fondeo!CQ$107,FALSE)</f>
        <v>0</v>
      </c>
      <c r="CR118" s="5">
        <f>+VLOOKUP($C118,Data!$C$619:$CV$689,Fondeo!CR$107,FALSE)</f>
        <v>0</v>
      </c>
      <c r="CS118" s="5">
        <f>+VLOOKUP($C118,Data!$C$619:$CV$689,Fondeo!CS$107,FALSE)</f>
        <v>0</v>
      </c>
      <c r="CT118" s="5">
        <f>+VLOOKUP($C118,Data!$C$619:$CV$689,Fondeo!CT$107,FALSE)</f>
        <v>0</v>
      </c>
      <c r="CU118" s="5">
        <f>+VLOOKUP($C118,Data!$C$619:$CV$689,Fondeo!CU$107,FALSE)</f>
        <v>0</v>
      </c>
      <c r="CV118" s="5">
        <f>+VLOOKUP($C118,Data!$C$619:$CV$689,Fondeo!CV$107,FALSE)</f>
        <v>0</v>
      </c>
    </row>
    <row r="119" spans="1:100" x14ac:dyDescent="0.3">
      <c r="A119" s="1">
        <v>1</v>
      </c>
      <c r="B119" s="1">
        <v>29</v>
      </c>
      <c r="C119" s="1" t="s">
        <v>38</v>
      </c>
      <c r="D119" s="5">
        <f>+VLOOKUP($C119,Data!$C$619:$CV$689,Fondeo!D$107,FALSE)</f>
        <v>50207752.300000012</v>
      </c>
      <c r="E119" s="5">
        <f>+VLOOKUP($C119,Data!$C$619:$CV$689,Fondeo!E$107,FALSE)</f>
        <v>51888169.259999998</v>
      </c>
      <c r="F119" s="5">
        <f>+VLOOKUP($C119,Data!$C$619:$CV$689,Fondeo!F$107,FALSE)</f>
        <v>53643546.970000006</v>
      </c>
      <c r="G119" s="5">
        <f>+VLOOKUP($C119,Data!$C$619:$CV$689,Fondeo!G$107,FALSE)</f>
        <v>55884686.410000004</v>
      </c>
      <c r="H119" s="5">
        <f>+VLOOKUP($C119,Data!$C$619:$CV$689,Fondeo!H$107,FALSE)</f>
        <v>57732782.930000007</v>
      </c>
      <c r="I119" s="5">
        <f>+VLOOKUP($C119,Data!$C$619:$CV$689,Fondeo!I$107,FALSE)</f>
        <v>59723325.720000006</v>
      </c>
      <c r="J119" s="5">
        <f>+VLOOKUP($C119,Data!$C$619:$CV$689,Fondeo!J$107,FALSE)</f>
        <v>61412304.470000006</v>
      </c>
      <c r="K119" s="5">
        <f>+VLOOKUP($C119,Data!$C$619:$CV$689,Fondeo!K$107,FALSE)</f>
        <v>63013854.620000005</v>
      </c>
      <c r="L119" s="5">
        <f>+VLOOKUP($C119,Data!$C$619:$CV$689,Fondeo!L$107,FALSE)</f>
        <v>64053211.450000003</v>
      </c>
      <c r="M119" s="5">
        <f>+VLOOKUP($C119,Data!$C$619:$CV$689,Fondeo!M$107,FALSE)</f>
        <v>66195400.680000007</v>
      </c>
      <c r="N119" s="5">
        <f>+VLOOKUP($C119,Data!$C$619:$CV$689,Fondeo!N$107,FALSE)</f>
        <v>68929641.519999996</v>
      </c>
      <c r="O119" s="5">
        <f>+VLOOKUP($C119,Data!$C$619:$CV$689,Fondeo!O$107,FALSE)</f>
        <v>71255069.890000015</v>
      </c>
      <c r="P119" s="5">
        <f>+VLOOKUP($C119,Data!$C$619:$CV$689,Fondeo!P$107,FALSE)</f>
        <v>73695013.069999993</v>
      </c>
      <c r="Q119" s="5">
        <f>+VLOOKUP($C119,Data!$C$619:$CV$689,Fondeo!Q$107,FALSE)</f>
        <v>76117756.999999985</v>
      </c>
      <c r="R119" s="5">
        <f>+VLOOKUP($C119,Data!$C$619:$CV$689,Fondeo!R$107,FALSE)</f>
        <v>78754449.109999985</v>
      </c>
      <c r="S119" s="5">
        <f>+VLOOKUP($C119,Data!$C$619:$CV$689,Fondeo!S$107,FALSE)</f>
        <v>81163677.23999998</v>
      </c>
      <c r="T119" s="5">
        <f>+VLOOKUP($C119,Data!$C$619:$CV$689,Fondeo!T$107,FALSE)</f>
        <v>83161018.609999999</v>
      </c>
      <c r="U119" s="5">
        <f>+VLOOKUP($C119,Data!$C$619:$CV$689,Fondeo!U$107,FALSE)</f>
        <v>85383560.229999989</v>
      </c>
      <c r="V119" s="5">
        <f>+VLOOKUP($C119,Data!$C$619:$CV$689,Fondeo!V$107,FALSE)</f>
        <v>87561666.539999992</v>
      </c>
      <c r="W119" s="5">
        <f>+VLOOKUP($C119,Data!$C$619:$CV$689,Fondeo!W$107,FALSE)</f>
        <v>90072880.519999996</v>
      </c>
      <c r="X119" s="5">
        <f>+VLOOKUP($C119,Data!$C$619:$CV$689,Fondeo!X$107,FALSE)</f>
        <v>92931180.48999998</v>
      </c>
      <c r="Y119" s="5">
        <f>+VLOOKUP($C119,Data!$C$619:$CV$689,Fondeo!Y$107,FALSE)</f>
        <v>94756140.889999986</v>
      </c>
      <c r="Z119" s="5">
        <f>+VLOOKUP($C119,Data!$C$619:$CV$689,Fondeo!Z$107,FALSE)</f>
        <v>96270319.189999983</v>
      </c>
      <c r="AA119" s="5">
        <f>+VLOOKUP($C119,Data!$C$619:$CV$689,Fondeo!AA$107,FALSE)</f>
        <v>98600487.619999975</v>
      </c>
      <c r="AB119" s="5">
        <f>+VLOOKUP($C119,Data!$C$619:$CV$689,Fondeo!AB$107,FALSE)</f>
        <v>101294516.93000001</v>
      </c>
      <c r="AC119" s="5">
        <f>+VLOOKUP($C119,Data!$C$619:$CV$689,Fondeo!AC$107,FALSE)</f>
        <v>104463776.22000001</v>
      </c>
      <c r="AD119" s="5">
        <f>+VLOOKUP($C119,Data!$C$619:$CV$689,Fondeo!AD$107,FALSE)</f>
        <v>106323132.40000001</v>
      </c>
      <c r="AE119" s="5">
        <f>+VLOOKUP($C119,Data!$C$619:$CV$689,Fondeo!AE$107,FALSE)</f>
        <v>108903758.18000002</v>
      </c>
      <c r="AF119" s="5">
        <f>+VLOOKUP($C119,Data!$C$619:$CV$689,Fondeo!AF$107,FALSE)</f>
        <v>112052868.98999999</v>
      </c>
      <c r="AG119" s="5">
        <f>+VLOOKUP($C119,Data!$C$619:$CV$689,Fondeo!AG$107,FALSE)</f>
        <v>116055141.42999999</v>
      </c>
      <c r="AH119" s="5">
        <f>+VLOOKUP($C119,Data!$C$619:$CV$689,Fondeo!AH$107,FALSE)</f>
        <v>120020362.23</v>
      </c>
      <c r="AI119" s="5">
        <f>+VLOOKUP($C119,Data!$C$619:$CV$689,Fondeo!AI$107,FALSE)</f>
        <v>123450918.5</v>
      </c>
      <c r="AJ119" s="5">
        <f>+VLOOKUP($C119,Data!$C$619:$CV$689,Fondeo!AJ$107,FALSE)</f>
        <v>126141518.43000001</v>
      </c>
      <c r="AK119" s="5">
        <f>+VLOOKUP($C119,Data!$C$619:$CV$689,Fondeo!AK$107,FALSE)</f>
        <v>129009715.39000002</v>
      </c>
      <c r="AL119" s="5">
        <f>+VLOOKUP($C119,Data!$C$619:$CV$689,Fondeo!AL$107,FALSE)</f>
        <v>132993958.70000002</v>
      </c>
      <c r="AM119" s="5">
        <f>+VLOOKUP($C119,Data!$C$619:$CV$689,Fondeo!AM$107,FALSE)</f>
        <v>135624291.43000001</v>
      </c>
      <c r="AN119" s="5">
        <f>+VLOOKUP($C119,Data!$C$619:$CV$689,Fondeo!AN$107,FALSE)</f>
        <v>138781909.28</v>
      </c>
      <c r="AO119" s="5">
        <f>+VLOOKUP($C119,Data!$C$619:$CV$689,Fondeo!AO$107,FALSE)</f>
        <v>141323448.81</v>
      </c>
      <c r="AP119" s="5">
        <f>+VLOOKUP($C119,Data!$C$619:$CV$689,Fondeo!AP$107,FALSE)</f>
        <v>143975198.39000002</v>
      </c>
      <c r="AQ119" s="5">
        <f>+VLOOKUP($C119,Data!$C$619:$CV$689,Fondeo!AQ$107,FALSE)</f>
        <v>107949014.20999998</v>
      </c>
      <c r="AR119" s="5">
        <f>+VLOOKUP($C119,Data!$C$619:$CV$689,Fondeo!AR$107,FALSE)</f>
        <v>97062731.969999999</v>
      </c>
      <c r="AS119" s="5">
        <f>+VLOOKUP($C119,Data!$C$619:$CV$689,Fondeo!AS$107,FALSE)</f>
        <v>84995709.570000008</v>
      </c>
      <c r="AT119" s="5">
        <f>+VLOOKUP($C119,Data!$C$619:$CV$689,Fondeo!AT$107,FALSE)</f>
        <v>73161340.300000012</v>
      </c>
      <c r="AU119" s="5">
        <f>+VLOOKUP($C119,Data!$C$619:$CV$689,Fondeo!AU$107,FALSE)</f>
        <v>61225199.960000008</v>
      </c>
      <c r="AV119" s="5">
        <f>+VLOOKUP($C119,Data!$C$619:$CV$689,Fondeo!AV$107,FALSE)</f>
        <v>49865904.530000001</v>
      </c>
      <c r="AW119" s="5">
        <f>+VLOOKUP($C119,Data!$C$619:$CV$689,Fondeo!AW$107,FALSE)</f>
        <v>38722836.550000012</v>
      </c>
      <c r="AX119" s="5">
        <f>+VLOOKUP($C119,Data!$C$619:$CV$689,Fondeo!AX$107,FALSE)</f>
        <v>26003954.75999999</v>
      </c>
      <c r="AY119" s="5">
        <f>+VLOOKUP($C119,Data!$C$619:$CV$689,Fondeo!AY$107,FALSE)</f>
        <v>13863190.280000016</v>
      </c>
      <c r="AZ119" s="5">
        <f>+VLOOKUP($C119,Data!$C$619:$CV$689,Fondeo!AZ$107,FALSE)</f>
        <v>620349.96000000834</v>
      </c>
      <c r="BA119" s="5">
        <f>+VLOOKUP($C119,Data!$C$619:$CV$689,Fondeo!BA$107,FALSE)</f>
        <v>-12804214.239999998</v>
      </c>
      <c r="BB119" s="5">
        <f>+VLOOKUP($C119,Data!$C$619:$CV$689,Fondeo!BB$107,FALSE)</f>
        <v>-25250031.409999996</v>
      </c>
      <c r="BC119" s="5">
        <f>+VLOOKUP($C119,Data!$C$619:$CV$689,Fondeo!BC$107,FALSE)</f>
        <v>2928.7600000000093</v>
      </c>
      <c r="BD119" s="5">
        <f>+VLOOKUP($C119,Data!$C$619:$CV$689,Fondeo!BD$107,FALSE)</f>
        <v>2928.7600000000093</v>
      </c>
      <c r="BE119" s="5">
        <f>+VLOOKUP($C119,Data!$C$619:$CV$689,Fondeo!BE$107,FALSE)</f>
        <v>2653.9699999999721</v>
      </c>
      <c r="BF119" s="5">
        <f>+VLOOKUP($C119,Data!$C$619:$CV$689,Fondeo!BF$107,FALSE)</f>
        <v>2358.8699999999953</v>
      </c>
      <c r="BG119" s="5">
        <f>+VLOOKUP($C119,Data!$C$619:$CV$689,Fondeo!BG$107,FALSE)</f>
        <v>2085.2800000000279</v>
      </c>
      <c r="BH119" s="5">
        <f>+VLOOKUP($C119,Data!$C$619:$CV$689,Fondeo!BH$107,FALSE)</f>
        <v>1821.8299999999581</v>
      </c>
      <c r="BI119" s="5">
        <f>+VLOOKUP($C119,Data!$C$619:$CV$689,Fondeo!BI$107,FALSE)</f>
        <v>1534.9400000000605</v>
      </c>
      <c r="BJ119" s="5">
        <f>+VLOOKUP($C119,Data!$C$619:$CV$689,Fondeo!BJ$107,FALSE)</f>
        <v>1266.0400000000373</v>
      </c>
      <c r="BK119" s="5">
        <f>+VLOOKUP($C119,Data!$C$619:$CV$689,Fondeo!BK$107,FALSE)</f>
        <v>592.5</v>
      </c>
      <c r="BL119" s="5">
        <f>+VLOOKUP($C119,Data!$C$619:$CV$689,Fondeo!BL$107,FALSE)</f>
        <v>0</v>
      </c>
      <c r="BM119" s="5">
        <f>+VLOOKUP($C119,Data!$C$619:$CV$689,Fondeo!BM$107,FALSE)</f>
        <v>0</v>
      </c>
      <c r="BN119" s="5">
        <f>+VLOOKUP($C119,Data!$C$619:$CV$689,Fondeo!BN$107,FALSE)</f>
        <v>0</v>
      </c>
      <c r="BO119" s="5">
        <f>+VLOOKUP($C119,Data!$C$619:$CV$689,Fondeo!BO$107,FALSE)</f>
        <v>0</v>
      </c>
      <c r="BP119" s="5">
        <f>+VLOOKUP($C119,Data!$C$619:$CV$689,Fondeo!BP$107,FALSE)</f>
        <v>0</v>
      </c>
      <c r="BQ119" s="5">
        <f>+VLOOKUP($C119,Data!$C$619:$CV$689,Fondeo!BQ$107,FALSE)</f>
        <v>0</v>
      </c>
      <c r="BR119" s="5">
        <f>+VLOOKUP($C119,Data!$C$619:$CV$689,Fondeo!BR$107,FALSE)</f>
        <v>0</v>
      </c>
      <c r="BS119" s="5">
        <f>+VLOOKUP($C119,Data!$C$619:$CV$689,Fondeo!BS$107,FALSE)</f>
        <v>0</v>
      </c>
      <c r="BT119" s="5">
        <f>+VLOOKUP($C119,Data!$C$619:$CV$689,Fondeo!BT$107,FALSE)</f>
        <v>0</v>
      </c>
      <c r="BU119" s="5">
        <f>+VLOOKUP($C119,Data!$C$619:$CV$689,Fondeo!BU$107,FALSE)</f>
        <v>0</v>
      </c>
      <c r="BV119" s="5">
        <f>+VLOOKUP($C119,Data!$C$619:$CV$689,Fondeo!BV$107,FALSE)</f>
        <v>0</v>
      </c>
      <c r="BW119" s="5">
        <f>+VLOOKUP($C119,Data!$C$619:$CV$689,Fondeo!BW$107,FALSE)</f>
        <v>0</v>
      </c>
      <c r="BX119" s="5">
        <f>+VLOOKUP($C119,Data!$C$619:$CV$689,Fondeo!BX$107,FALSE)</f>
        <v>0</v>
      </c>
      <c r="BY119" s="5">
        <f>+VLOOKUP($C119,Data!$C$619:$CV$689,Fondeo!BY$107,FALSE)</f>
        <v>0</v>
      </c>
      <c r="BZ119" s="5">
        <f>+VLOOKUP($C119,Data!$C$619:$CV$689,Fondeo!BZ$107,FALSE)</f>
        <v>0</v>
      </c>
      <c r="CA119" s="5">
        <f>+VLOOKUP($C119,Data!$C$619:$CV$689,Fondeo!CA$107,FALSE)</f>
        <v>0</v>
      </c>
      <c r="CB119" s="5">
        <f>+VLOOKUP($C119,Data!$C$619:$CV$689,Fondeo!CB$107,FALSE)</f>
        <v>0</v>
      </c>
      <c r="CC119" s="5">
        <f>+VLOOKUP($C119,Data!$C$619:$CV$689,Fondeo!CC$107,FALSE)</f>
        <v>0</v>
      </c>
      <c r="CD119" s="5">
        <f>+VLOOKUP($C119,Data!$C$619:$CV$689,Fondeo!CD$107,FALSE)</f>
        <v>0</v>
      </c>
      <c r="CE119" s="5">
        <f>+VLOOKUP($C119,Data!$C$619:$CV$689,Fondeo!CE$107,FALSE)</f>
        <v>0</v>
      </c>
      <c r="CF119" s="5">
        <f>+VLOOKUP($C119,Data!$C$619:$CV$689,Fondeo!CF$107,FALSE)</f>
        <v>0</v>
      </c>
      <c r="CG119" s="5">
        <f>+VLOOKUP($C119,Data!$C$619:$CV$689,Fondeo!CG$107,FALSE)</f>
        <v>0</v>
      </c>
      <c r="CH119" s="5">
        <f>+VLOOKUP($C119,Data!$C$619:$CV$689,Fondeo!CH$107,FALSE)</f>
        <v>0</v>
      </c>
      <c r="CI119" s="5">
        <f>+VLOOKUP($C119,Data!$C$619:$CV$689,Fondeo!CI$107,FALSE)</f>
        <v>0</v>
      </c>
      <c r="CJ119" s="5">
        <f>+VLOOKUP($C119,Data!$C$619:$CV$689,Fondeo!CJ$107,FALSE)</f>
        <v>0</v>
      </c>
      <c r="CK119" s="5">
        <f>+VLOOKUP($C119,Data!$C$619:$CV$689,Fondeo!CK$107,FALSE)</f>
        <v>0</v>
      </c>
      <c r="CL119" s="5">
        <f>+VLOOKUP($C119,Data!$C$619:$CV$689,Fondeo!CL$107,FALSE)</f>
        <v>0</v>
      </c>
      <c r="CM119" s="5">
        <f>+VLOOKUP($C119,Data!$C$619:$CV$689,Fondeo!CM$107,FALSE)</f>
        <v>0</v>
      </c>
      <c r="CN119" s="5">
        <f>+VLOOKUP($C119,Data!$C$619:$CV$689,Fondeo!CN$107,FALSE)</f>
        <v>0</v>
      </c>
      <c r="CO119" s="5">
        <f>+VLOOKUP($C119,Data!$C$619:$CV$689,Fondeo!CO$107,FALSE)</f>
        <v>0</v>
      </c>
      <c r="CP119" s="5">
        <f>+VLOOKUP($C119,Data!$C$619:$CV$689,Fondeo!CP$107,FALSE)</f>
        <v>0</v>
      </c>
      <c r="CQ119" s="5">
        <f>+VLOOKUP($C119,Data!$C$619:$CV$689,Fondeo!CQ$107,FALSE)</f>
        <v>0</v>
      </c>
      <c r="CR119" s="5">
        <f>+VLOOKUP($C119,Data!$C$619:$CV$689,Fondeo!CR$107,FALSE)</f>
        <v>0</v>
      </c>
      <c r="CS119" s="5">
        <f>+VLOOKUP($C119,Data!$C$619:$CV$689,Fondeo!CS$107,FALSE)</f>
        <v>0</v>
      </c>
      <c r="CT119" s="5">
        <f>+VLOOKUP($C119,Data!$C$619:$CV$689,Fondeo!CT$107,FALSE)</f>
        <v>0</v>
      </c>
      <c r="CU119" s="5">
        <f>+VLOOKUP($C119,Data!$C$619:$CV$689,Fondeo!CU$107,FALSE)</f>
        <v>0</v>
      </c>
      <c r="CV119" s="5">
        <f>+VLOOKUP($C119,Data!$C$619:$CV$689,Fondeo!CV$107,FALSE)</f>
        <v>0</v>
      </c>
    </row>
    <row r="120" spans="1:100" x14ac:dyDescent="0.3">
      <c r="A120" s="1">
        <v>1</v>
      </c>
      <c r="B120" s="1">
        <v>34</v>
      </c>
      <c r="C120" s="1" t="s">
        <v>39</v>
      </c>
      <c r="D120" s="5">
        <f>+VLOOKUP($C120,Data!$C$619:$CV$689,Fondeo!D$107,FALSE)</f>
        <v>23141553.819999997</v>
      </c>
      <c r="E120" s="5">
        <f>+VLOOKUP($C120,Data!$C$619:$CV$689,Fondeo!E$107,FALSE)</f>
        <v>23577572.719999999</v>
      </c>
      <c r="F120" s="5">
        <f>+VLOOKUP($C120,Data!$C$619:$CV$689,Fondeo!F$107,FALSE)</f>
        <v>23959765.870000001</v>
      </c>
      <c r="G120" s="5">
        <f>+VLOOKUP($C120,Data!$C$619:$CV$689,Fondeo!G$107,FALSE)</f>
        <v>24330457.740000002</v>
      </c>
      <c r="H120" s="5">
        <f>+VLOOKUP($C120,Data!$C$619:$CV$689,Fondeo!H$107,FALSE)</f>
        <v>24569112.879999999</v>
      </c>
      <c r="I120" s="5">
        <f>+VLOOKUP($C120,Data!$C$619:$CV$689,Fondeo!I$107,FALSE)</f>
        <v>24809893.880000003</v>
      </c>
      <c r="J120" s="5">
        <f>+VLOOKUP($C120,Data!$C$619:$CV$689,Fondeo!J$107,FALSE)</f>
        <v>25096177.530000005</v>
      </c>
      <c r="K120" s="5">
        <f>+VLOOKUP($C120,Data!$C$619:$CV$689,Fondeo!K$107,FALSE)</f>
        <v>25354652.579999998</v>
      </c>
      <c r="L120" s="5">
        <f>+VLOOKUP($C120,Data!$C$619:$CV$689,Fondeo!L$107,FALSE)</f>
        <v>25609910.340000004</v>
      </c>
      <c r="M120" s="5">
        <f>+VLOOKUP($C120,Data!$C$619:$CV$689,Fondeo!M$107,FALSE)</f>
        <v>25736906.57</v>
      </c>
      <c r="N120" s="5">
        <f>+VLOOKUP($C120,Data!$C$619:$CV$689,Fondeo!N$107,FALSE)</f>
        <v>25891516.649999995</v>
      </c>
      <c r="O120" s="5">
        <f>+VLOOKUP($C120,Data!$C$619:$CV$689,Fondeo!O$107,FALSE)</f>
        <v>25981152.130000003</v>
      </c>
      <c r="P120" s="5">
        <f>+VLOOKUP($C120,Data!$C$619:$CV$689,Fondeo!P$107,FALSE)</f>
        <v>26029080.669999994</v>
      </c>
      <c r="Q120" s="5">
        <f>+VLOOKUP($C120,Data!$C$619:$CV$689,Fondeo!Q$107,FALSE)</f>
        <v>26029656.419999998</v>
      </c>
      <c r="R120" s="5">
        <f>+VLOOKUP($C120,Data!$C$619:$CV$689,Fondeo!R$107,FALSE)</f>
        <v>25991467</v>
      </c>
      <c r="S120" s="5">
        <f>+VLOOKUP($C120,Data!$C$619:$CV$689,Fondeo!S$107,FALSE)</f>
        <v>25930666.93</v>
      </c>
      <c r="T120" s="5">
        <f>+VLOOKUP($C120,Data!$C$619:$CV$689,Fondeo!T$107,FALSE)</f>
        <v>26012030.710000001</v>
      </c>
      <c r="U120" s="5">
        <f>+VLOOKUP($C120,Data!$C$619:$CV$689,Fondeo!U$107,FALSE)</f>
        <v>26102357.550000001</v>
      </c>
      <c r="V120" s="5">
        <f>+VLOOKUP($C120,Data!$C$619:$CV$689,Fondeo!V$107,FALSE)</f>
        <v>26125486.620000001</v>
      </c>
      <c r="W120" s="5">
        <f>+VLOOKUP($C120,Data!$C$619:$CV$689,Fondeo!W$107,FALSE)</f>
        <v>26070694.849999994</v>
      </c>
      <c r="X120" s="5">
        <f>+VLOOKUP($C120,Data!$C$619:$CV$689,Fondeo!X$107,FALSE)</f>
        <v>25996816.159999996</v>
      </c>
      <c r="Y120" s="5">
        <f>+VLOOKUP($C120,Data!$C$619:$CV$689,Fondeo!Y$107,FALSE)</f>
        <v>26079477.439999998</v>
      </c>
      <c r="Z120" s="5">
        <f>+VLOOKUP($C120,Data!$C$619:$CV$689,Fondeo!Z$107,FALSE)</f>
        <v>26157164.199999999</v>
      </c>
      <c r="AA120" s="5">
        <f>+VLOOKUP($C120,Data!$C$619:$CV$689,Fondeo!AA$107,FALSE)</f>
        <v>26367745.620000001</v>
      </c>
      <c r="AB120" s="5">
        <f>+VLOOKUP($C120,Data!$C$619:$CV$689,Fondeo!AB$107,FALSE)</f>
        <v>26691343.279999997</v>
      </c>
      <c r="AC120" s="5">
        <f>+VLOOKUP($C120,Data!$C$619:$CV$689,Fondeo!AC$107,FALSE)</f>
        <v>27024754.809999999</v>
      </c>
      <c r="AD120" s="5">
        <f>+VLOOKUP($C120,Data!$C$619:$CV$689,Fondeo!AD$107,FALSE)</f>
        <v>27359592.819999997</v>
      </c>
      <c r="AE120" s="5">
        <f>+VLOOKUP($C120,Data!$C$619:$CV$689,Fondeo!AE$107,FALSE)</f>
        <v>27814277.579999998</v>
      </c>
      <c r="AF120" s="5">
        <f>+VLOOKUP($C120,Data!$C$619:$CV$689,Fondeo!AF$107,FALSE)</f>
        <v>28238473.369999997</v>
      </c>
      <c r="AG120" s="5">
        <f>+VLOOKUP($C120,Data!$C$619:$CV$689,Fondeo!AG$107,FALSE)</f>
        <v>28551883.299999993</v>
      </c>
      <c r="AH120" s="5">
        <f>+VLOOKUP($C120,Data!$C$619:$CV$689,Fondeo!AH$107,FALSE)</f>
        <v>28886555.849999994</v>
      </c>
      <c r="AI120" s="5">
        <f>+VLOOKUP($C120,Data!$C$619:$CV$689,Fondeo!AI$107,FALSE)</f>
        <v>29336481.890000001</v>
      </c>
      <c r="AJ120" s="5">
        <f>+VLOOKUP($C120,Data!$C$619:$CV$689,Fondeo!AJ$107,FALSE)</f>
        <v>29745815.789999995</v>
      </c>
      <c r="AK120" s="5">
        <f>+VLOOKUP($C120,Data!$C$619:$CV$689,Fondeo!AK$107,FALSE)</f>
        <v>30127641.119999994</v>
      </c>
      <c r="AL120" s="5">
        <f>+VLOOKUP($C120,Data!$C$619:$CV$689,Fondeo!AL$107,FALSE)</f>
        <v>30468237.959999997</v>
      </c>
      <c r="AM120" s="5">
        <f>+VLOOKUP($C120,Data!$C$619:$CV$689,Fondeo!AM$107,FALSE)</f>
        <v>30739934.519999996</v>
      </c>
      <c r="AN120" s="5">
        <f>+VLOOKUP($C120,Data!$C$619:$CV$689,Fondeo!AN$107,FALSE)</f>
        <v>30970353.179999996</v>
      </c>
      <c r="AO120" s="5">
        <f>+VLOOKUP($C120,Data!$C$619:$CV$689,Fondeo!AO$107,FALSE)</f>
        <v>31254645.010000002</v>
      </c>
      <c r="AP120" s="5">
        <f>+VLOOKUP($C120,Data!$C$619:$CV$689,Fondeo!AP$107,FALSE)</f>
        <v>31533456.369999997</v>
      </c>
      <c r="AQ120" s="5">
        <f>+VLOOKUP($C120,Data!$C$619:$CV$689,Fondeo!AQ$107,FALSE)</f>
        <v>32020210.570000004</v>
      </c>
      <c r="AR120" s="5">
        <f>+VLOOKUP($C120,Data!$C$619:$CV$689,Fondeo!AR$107,FALSE)</f>
        <v>32419287.719999999</v>
      </c>
      <c r="AS120" s="5">
        <f>+VLOOKUP($C120,Data!$C$619:$CV$689,Fondeo!AS$107,FALSE)</f>
        <v>33010528.93</v>
      </c>
      <c r="AT120" s="5">
        <f>+VLOOKUP($C120,Data!$C$619:$CV$689,Fondeo!AT$107,FALSE)</f>
        <v>33569053.380000003</v>
      </c>
      <c r="AU120" s="5">
        <f>+VLOOKUP($C120,Data!$C$619:$CV$689,Fondeo!AU$107,FALSE)</f>
        <v>34010570.629999995</v>
      </c>
      <c r="AV120" s="5">
        <f>+VLOOKUP($C120,Data!$C$619:$CV$689,Fondeo!AV$107,FALSE)</f>
        <v>34433935.280000001</v>
      </c>
      <c r="AW120" s="5">
        <f>+VLOOKUP($C120,Data!$C$619:$CV$689,Fondeo!AW$107,FALSE)</f>
        <v>34698612.249999993</v>
      </c>
      <c r="AX120" s="5">
        <f>+VLOOKUP($C120,Data!$C$619:$CV$689,Fondeo!AX$107,FALSE)</f>
        <v>34491424.470000006</v>
      </c>
      <c r="AY120" s="5">
        <f>+VLOOKUP($C120,Data!$C$619:$CV$689,Fondeo!AY$107,FALSE)</f>
        <v>34788933.159999996</v>
      </c>
      <c r="AZ120" s="5">
        <f>+VLOOKUP($C120,Data!$C$619:$CV$689,Fondeo!AZ$107,FALSE)</f>
        <v>35054061.649999999</v>
      </c>
      <c r="BA120" s="5">
        <f>+VLOOKUP($C120,Data!$C$619:$CV$689,Fondeo!BA$107,FALSE)</f>
        <v>35462155.709999993</v>
      </c>
      <c r="BB120" s="5">
        <f>+VLOOKUP($C120,Data!$C$619:$CV$689,Fondeo!BB$107,FALSE)</f>
        <v>35721853.609999999</v>
      </c>
      <c r="BC120" s="5">
        <f>+VLOOKUP($C120,Data!$C$619:$CV$689,Fondeo!BC$107,FALSE)</f>
        <v>35848449.849999994</v>
      </c>
      <c r="BD120" s="5">
        <f>+VLOOKUP($C120,Data!$C$619:$CV$689,Fondeo!BD$107,FALSE)</f>
        <v>35836190.449999996</v>
      </c>
      <c r="BE120" s="5">
        <f>+VLOOKUP($C120,Data!$C$619:$CV$689,Fondeo!BE$107,FALSE)</f>
        <v>20324823.369999997</v>
      </c>
      <c r="BF120" s="5">
        <f>+VLOOKUP($C120,Data!$C$619:$CV$689,Fondeo!BF$107,FALSE)</f>
        <v>17310428.409999996</v>
      </c>
      <c r="BG120" s="5">
        <f>+VLOOKUP($C120,Data!$C$619:$CV$689,Fondeo!BG$107,FALSE)</f>
        <v>14284473.769999996</v>
      </c>
      <c r="BH120" s="5">
        <f>+VLOOKUP($C120,Data!$C$619:$CV$689,Fondeo!BH$107,FALSE)</f>
        <v>11295448.699999999</v>
      </c>
      <c r="BI120" s="5">
        <f>+VLOOKUP($C120,Data!$C$619:$CV$689,Fondeo!BI$107,FALSE)</f>
        <v>8493140.4800000004</v>
      </c>
      <c r="BJ120" s="5">
        <f>+VLOOKUP($C120,Data!$C$619:$CV$689,Fondeo!BJ$107,FALSE)</f>
        <v>6059274.4499999955</v>
      </c>
      <c r="BK120" s="5">
        <f>+VLOOKUP($C120,Data!$C$619:$CV$689,Fondeo!BK$107,FALSE)</f>
        <v>3122472.0099999979</v>
      </c>
      <c r="BL120" s="5">
        <f>+VLOOKUP($C120,Data!$C$619:$CV$689,Fondeo!BL$107,FALSE)</f>
        <v>0</v>
      </c>
      <c r="BM120" s="5">
        <f>+VLOOKUP($C120,Data!$C$619:$CV$689,Fondeo!BM$107,FALSE)</f>
        <v>-3330673.94</v>
      </c>
      <c r="BN120" s="5">
        <f>+VLOOKUP($C120,Data!$C$619:$CV$689,Fondeo!BN$107,FALSE)</f>
        <v>-6253434.6499999994</v>
      </c>
      <c r="BO120" s="5">
        <f>+VLOOKUP($C120,Data!$C$619:$CV$689,Fondeo!BO$107,FALSE)</f>
        <v>-9485096.6399999987</v>
      </c>
      <c r="BP120" s="5">
        <f>+VLOOKUP($C120,Data!$C$619:$CV$689,Fondeo!BP$107,FALSE)</f>
        <v>-12413798.26</v>
      </c>
      <c r="BQ120" s="5">
        <f>+VLOOKUP($C120,Data!$C$619:$CV$689,Fondeo!BQ$107,FALSE)</f>
        <v>0</v>
      </c>
      <c r="BR120" s="5">
        <f>+VLOOKUP($C120,Data!$C$619:$CV$689,Fondeo!BR$107,FALSE)</f>
        <v>0</v>
      </c>
      <c r="BS120" s="5">
        <f>+VLOOKUP($C120,Data!$C$619:$CV$689,Fondeo!BS$107,FALSE)</f>
        <v>0</v>
      </c>
      <c r="BT120" s="5">
        <f>+VLOOKUP($C120,Data!$C$619:$CV$689,Fondeo!BT$107,FALSE)</f>
        <v>0</v>
      </c>
      <c r="BU120" s="5">
        <f>+VLOOKUP($C120,Data!$C$619:$CV$689,Fondeo!BU$107,FALSE)</f>
        <v>0</v>
      </c>
      <c r="BV120" s="5">
        <f>+VLOOKUP($C120,Data!$C$619:$CV$689,Fondeo!BV$107,FALSE)</f>
        <v>0</v>
      </c>
      <c r="BW120" s="5">
        <f>+VLOOKUP($C120,Data!$C$619:$CV$689,Fondeo!BW$107,FALSE)</f>
        <v>0</v>
      </c>
      <c r="BX120" s="5">
        <f>+VLOOKUP($C120,Data!$C$619:$CV$689,Fondeo!BX$107,FALSE)</f>
        <v>0</v>
      </c>
      <c r="BY120" s="5">
        <f>+VLOOKUP($C120,Data!$C$619:$CV$689,Fondeo!BY$107,FALSE)</f>
        <v>0</v>
      </c>
      <c r="BZ120" s="5">
        <f>+VLOOKUP($C120,Data!$C$619:$CV$689,Fondeo!BZ$107,FALSE)</f>
        <v>0</v>
      </c>
      <c r="CA120" s="5">
        <f>+VLOOKUP($C120,Data!$C$619:$CV$689,Fondeo!CA$107,FALSE)</f>
        <v>0</v>
      </c>
      <c r="CB120" s="5">
        <f>+VLOOKUP($C120,Data!$C$619:$CV$689,Fondeo!CB$107,FALSE)</f>
        <v>0</v>
      </c>
      <c r="CC120" s="5">
        <f>+VLOOKUP($C120,Data!$C$619:$CV$689,Fondeo!CC$107,FALSE)</f>
        <v>0</v>
      </c>
      <c r="CD120" s="5">
        <f>+VLOOKUP($C120,Data!$C$619:$CV$689,Fondeo!CD$107,FALSE)</f>
        <v>0</v>
      </c>
      <c r="CE120" s="5">
        <f>+VLOOKUP($C120,Data!$C$619:$CV$689,Fondeo!CE$107,FALSE)</f>
        <v>0</v>
      </c>
      <c r="CF120" s="5">
        <f>+VLOOKUP($C120,Data!$C$619:$CV$689,Fondeo!CF$107,FALSE)</f>
        <v>0</v>
      </c>
      <c r="CG120" s="5">
        <f>+VLOOKUP($C120,Data!$C$619:$CV$689,Fondeo!CG$107,FALSE)</f>
        <v>0</v>
      </c>
      <c r="CH120" s="5">
        <f>+VLOOKUP($C120,Data!$C$619:$CV$689,Fondeo!CH$107,FALSE)</f>
        <v>0</v>
      </c>
      <c r="CI120" s="5">
        <f>+VLOOKUP($C120,Data!$C$619:$CV$689,Fondeo!CI$107,FALSE)</f>
        <v>0</v>
      </c>
      <c r="CJ120" s="5">
        <f>+VLOOKUP($C120,Data!$C$619:$CV$689,Fondeo!CJ$107,FALSE)</f>
        <v>0</v>
      </c>
      <c r="CK120" s="5">
        <f>+VLOOKUP($C120,Data!$C$619:$CV$689,Fondeo!CK$107,FALSE)</f>
        <v>0</v>
      </c>
      <c r="CL120" s="5">
        <f>+VLOOKUP($C120,Data!$C$619:$CV$689,Fondeo!CL$107,FALSE)</f>
        <v>0</v>
      </c>
      <c r="CM120" s="5">
        <f>+VLOOKUP($C120,Data!$C$619:$CV$689,Fondeo!CM$107,FALSE)</f>
        <v>0</v>
      </c>
      <c r="CN120" s="5">
        <f>+VLOOKUP($C120,Data!$C$619:$CV$689,Fondeo!CN$107,FALSE)</f>
        <v>0</v>
      </c>
      <c r="CO120" s="5">
        <f>+VLOOKUP($C120,Data!$C$619:$CV$689,Fondeo!CO$107,FALSE)</f>
        <v>0</v>
      </c>
      <c r="CP120" s="5">
        <f>+VLOOKUP($C120,Data!$C$619:$CV$689,Fondeo!CP$107,FALSE)</f>
        <v>0</v>
      </c>
      <c r="CQ120" s="5">
        <f>+VLOOKUP($C120,Data!$C$619:$CV$689,Fondeo!CQ$107,FALSE)</f>
        <v>0</v>
      </c>
      <c r="CR120" s="5">
        <f>+VLOOKUP($C120,Data!$C$619:$CV$689,Fondeo!CR$107,FALSE)</f>
        <v>0</v>
      </c>
      <c r="CS120" s="5">
        <f>+VLOOKUP($C120,Data!$C$619:$CV$689,Fondeo!CS$107,FALSE)</f>
        <v>0</v>
      </c>
      <c r="CT120" s="5">
        <f>+VLOOKUP($C120,Data!$C$619:$CV$689,Fondeo!CT$107,FALSE)</f>
        <v>0</v>
      </c>
      <c r="CU120" s="5">
        <f>+VLOOKUP($C120,Data!$C$619:$CV$689,Fondeo!CU$107,FALSE)</f>
        <v>0</v>
      </c>
      <c r="CV120" s="5">
        <f>+VLOOKUP($C120,Data!$C$619:$CV$689,Fondeo!CV$107,FALSE)</f>
        <v>0</v>
      </c>
    </row>
    <row r="121" spans="1:100" x14ac:dyDescent="0.3">
      <c r="A121" s="1">
        <v>1</v>
      </c>
      <c r="B121" s="1">
        <v>19</v>
      </c>
      <c r="C121" s="1" t="s">
        <v>40</v>
      </c>
      <c r="D121" s="5">
        <f>+VLOOKUP($C121,Data!$C$619:$CV$689,Fondeo!D$107,FALSE)</f>
        <v>47417561.160000004</v>
      </c>
      <c r="E121" s="5">
        <f>+VLOOKUP($C121,Data!$C$619:$CV$689,Fondeo!E$107,FALSE)</f>
        <v>47156892.950000003</v>
      </c>
      <c r="F121" s="5">
        <f>+VLOOKUP($C121,Data!$C$619:$CV$689,Fondeo!F$107,FALSE)</f>
        <v>46953640.960000001</v>
      </c>
      <c r="G121" s="5">
        <f>+VLOOKUP($C121,Data!$C$619:$CV$689,Fondeo!G$107,FALSE)</f>
        <v>46692436.300000004</v>
      </c>
      <c r="H121" s="5">
        <f>+VLOOKUP($C121,Data!$C$619:$CV$689,Fondeo!H$107,FALSE)</f>
        <v>46304200.100000009</v>
      </c>
      <c r="I121" s="5">
        <f>+VLOOKUP($C121,Data!$C$619:$CV$689,Fondeo!I$107,FALSE)</f>
        <v>45657231.150000006</v>
      </c>
      <c r="J121" s="5">
        <f>+VLOOKUP($C121,Data!$C$619:$CV$689,Fondeo!J$107,FALSE)</f>
        <v>45037668.010000013</v>
      </c>
      <c r="K121" s="5">
        <f>+VLOOKUP($C121,Data!$C$619:$CV$689,Fondeo!K$107,FALSE)</f>
        <v>44208576.969999999</v>
      </c>
      <c r="L121" s="5">
        <f>+VLOOKUP($C121,Data!$C$619:$CV$689,Fondeo!L$107,FALSE)</f>
        <v>43368228.810000002</v>
      </c>
      <c r="M121" s="5">
        <f>+VLOOKUP($C121,Data!$C$619:$CV$689,Fondeo!M$107,FALSE)</f>
        <v>42388971.649999991</v>
      </c>
      <c r="N121" s="5">
        <f>+VLOOKUP($C121,Data!$C$619:$CV$689,Fondeo!N$107,FALSE)</f>
        <v>41687855.420000009</v>
      </c>
      <c r="O121" s="5">
        <f>+VLOOKUP($C121,Data!$C$619:$CV$689,Fondeo!O$107,FALSE)</f>
        <v>40916646.280000016</v>
      </c>
      <c r="P121" s="5">
        <f>+VLOOKUP($C121,Data!$C$619:$CV$689,Fondeo!P$107,FALSE)</f>
        <v>40431181.490000002</v>
      </c>
      <c r="Q121" s="5">
        <f>+VLOOKUP($C121,Data!$C$619:$CV$689,Fondeo!Q$107,FALSE)</f>
        <v>40340826.100000001</v>
      </c>
      <c r="R121" s="5">
        <f>+VLOOKUP($C121,Data!$C$619:$CV$689,Fondeo!R$107,FALSE)</f>
        <v>40275046.980000004</v>
      </c>
      <c r="S121" s="5">
        <f>+VLOOKUP($C121,Data!$C$619:$CV$689,Fondeo!S$107,FALSE)</f>
        <v>40416805.43</v>
      </c>
      <c r="T121" s="5">
        <f>+VLOOKUP($C121,Data!$C$619:$CV$689,Fondeo!T$107,FALSE)</f>
        <v>40660922.219999999</v>
      </c>
      <c r="U121" s="5">
        <f>+VLOOKUP($C121,Data!$C$619:$CV$689,Fondeo!U$107,FALSE)</f>
        <v>23323958.850000001</v>
      </c>
      <c r="V121" s="5">
        <f>+VLOOKUP($C121,Data!$C$619:$CV$689,Fondeo!V$107,FALSE)</f>
        <v>20021100.850000001</v>
      </c>
      <c r="W121" s="5">
        <f>+VLOOKUP($C121,Data!$C$619:$CV$689,Fondeo!W$107,FALSE)</f>
        <v>16702166.950000003</v>
      </c>
      <c r="X121" s="5">
        <f>+VLOOKUP($C121,Data!$C$619:$CV$689,Fondeo!X$107,FALSE)</f>
        <v>13318593.320000004</v>
      </c>
      <c r="Y121" s="5">
        <f>+VLOOKUP($C121,Data!$C$619:$CV$689,Fondeo!Y$107,FALSE)</f>
        <v>10204128.270000003</v>
      </c>
      <c r="Z121" s="5">
        <f>+VLOOKUP($C121,Data!$C$619:$CV$689,Fondeo!Z$107,FALSE)</f>
        <v>6732567.6300000027</v>
      </c>
      <c r="AA121" s="5">
        <f>+VLOOKUP($C121,Data!$C$619:$CV$689,Fondeo!AA$107,FALSE)</f>
        <v>3511195.0700000003</v>
      </c>
      <c r="AB121" s="5">
        <f>+VLOOKUP($C121,Data!$C$619:$CV$689,Fondeo!AB$107,FALSE)</f>
        <v>0</v>
      </c>
      <c r="AC121" s="5">
        <f>+VLOOKUP($C121,Data!$C$619:$CV$689,Fondeo!AC$107,FALSE)</f>
        <v>-3521027.39</v>
      </c>
      <c r="AD121" s="5">
        <f>+VLOOKUP($C121,Data!$C$619:$CV$689,Fondeo!AD$107,FALSE)</f>
        <v>-6711675.8200000003</v>
      </c>
      <c r="AE121" s="5">
        <f>+VLOOKUP($C121,Data!$C$619:$CV$689,Fondeo!AE$107,FALSE)</f>
        <v>-10326052.51</v>
      </c>
      <c r="AF121" s="5">
        <f>+VLOOKUP($C121,Data!$C$619:$CV$689,Fondeo!AF$107,FALSE)</f>
        <v>-13871760.370000001</v>
      </c>
      <c r="AG121" s="5">
        <f>+VLOOKUP($C121,Data!$C$619:$CV$689,Fondeo!AG$107,FALSE)</f>
        <v>0</v>
      </c>
      <c r="AH121" s="5">
        <f>+VLOOKUP($C121,Data!$C$619:$CV$689,Fondeo!AH$107,FALSE)</f>
        <v>0</v>
      </c>
      <c r="AI121" s="5">
        <f>+VLOOKUP($C121,Data!$C$619:$CV$689,Fondeo!AI$107,FALSE)</f>
        <v>0</v>
      </c>
      <c r="AJ121" s="5">
        <f>+VLOOKUP($C121,Data!$C$619:$CV$689,Fondeo!AJ$107,FALSE)</f>
        <v>0</v>
      </c>
      <c r="AK121" s="5">
        <f>+VLOOKUP($C121,Data!$C$619:$CV$689,Fondeo!AK$107,FALSE)</f>
        <v>0</v>
      </c>
      <c r="AL121" s="5">
        <f>+VLOOKUP($C121,Data!$C$619:$CV$689,Fondeo!AL$107,FALSE)</f>
        <v>0</v>
      </c>
      <c r="AM121" s="5">
        <f>+VLOOKUP($C121,Data!$C$619:$CV$689,Fondeo!AM$107,FALSE)</f>
        <v>0</v>
      </c>
      <c r="AN121" s="5">
        <f>+VLOOKUP($C121,Data!$C$619:$CV$689,Fondeo!AN$107,FALSE)</f>
        <v>0</v>
      </c>
      <c r="AO121" s="5">
        <f>+VLOOKUP($C121,Data!$C$619:$CV$689,Fondeo!AO$107,FALSE)</f>
        <v>0</v>
      </c>
      <c r="AP121" s="5">
        <f>+VLOOKUP($C121,Data!$C$619:$CV$689,Fondeo!AP$107,FALSE)</f>
        <v>0</v>
      </c>
      <c r="AQ121" s="5">
        <f>+VLOOKUP($C121,Data!$C$619:$CV$689,Fondeo!AQ$107,FALSE)</f>
        <v>0</v>
      </c>
      <c r="AR121" s="5">
        <f>+VLOOKUP($C121,Data!$C$619:$CV$689,Fondeo!AR$107,FALSE)</f>
        <v>0</v>
      </c>
      <c r="AS121" s="5">
        <f>+VLOOKUP($C121,Data!$C$619:$CV$689,Fondeo!AS$107,FALSE)</f>
        <v>0</v>
      </c>
      <c r="AT121" s="5">
        <f>+VLOOKUP($C121,Data!$C$619:$CV$689,Fondeo!AT$107,FALSE)</f>
        <v>0</v>
      </c>
      <c r="AU121" s="5">
        <f>+VLOOKUP($C121,Data!$C$619:$CV$689,Fondeo!AU$107,FALSE)</f>
        <v>0</v>
      </c>
      <c r="AV121" s="5">
        <f>+VLOOKUP($C121,Data!$C$619:$CV$689,Fondeo!AV$107,FALSE)</f>
        <v>0</v>
      </c>
      <c r="AW121" s="5">
        <f>+VLOOKUP($C121,Data!$C$619:$CV$689,Fondeo!AW$107,FALSE)</f>
        <v>0</v>
      </c>
      <c r="AX121" s="5">
        <f>+VLOOKUP($C121,Data!$C$619:$CV$689,Fondeo!AX$107,FALSE)</f>
        <v>0</v>
      </c>
      <c r="AY121" s="5">
        <f>+VLOOKUP($C121,Data!$C$619:$CV$689,Fondeo!AY$107,FALSE)</f>
        <v>0</v>
      </c>
      <c r="AZ121" s="5">
        <f>+VLOOKUP($C121,Data!$C$619:$CV$689,Fondeo!AZ$107,FALSE)</f>
        <v>0</v>
      </c>
      <c r="BA121" s="5">
        <f>+VLOOKUP($C121,Data!$C$619:$CV$689,Fondeo!BA$107,FALSE)</f>
        <v>0</v>
      </c>
      <c r="BB121" s="5">
        <f>+VLOOKUP($C121,Data!$C$619:$CV$689,Fondeo!BB$107,FALSE)</f>
        <v>0</v>
      </c>
      <c r="BC121" s="5">
        <f>+VLOOKUP($C121,Data!$C$619:$CV$689,Fondeo!BC$107,FALSE)</f>
        <v>0</v>
      </c>
      <c r="BD121" s="5">
        <f>+VLOOKUP($C121,Data!$C$619:$CV$689,Fondeo!BD$107,FALSE)</f>
        <v>0</v>
      </c>
      <c r="BE121" s="5">
        <f>+VLOOKUP($C121,Data!$C$619:$CV$689,Fondeo!BE$107,FALSE)</f>
        <v>0</v>
      </c>
      <c r="BF121" s="5">
        <f>+VLOOKUP($C121,Data!$C$619:$CV$689,Fondeo!BF$107,FALSE)</f>
        <v>0</v>
      </c>
      <c r="BG121" s="5">
        <f>+VLOOKUP($C121,Data!$C$619:$CV$689,Fondeo!BG$107,FALSE)</f>
        <v>0</v>
      </c>
      <c r="BH121" s="5">
        <f>+VLOOKUP($C121,Data!$C$619:$CV$689,Fondeo!BH$107,FALSE)</f>
        <v>0</v>
      </c>
      <c r="BI121" s="5">
        <f>+VLOOKUP($C121,Data!$C$619:$CV$689,Fondeo!BI$107,FALSE)</f>
        <v>0</v>
      </c>
      <c r="BJ121" s="5">
        <f>+VLOOKUP($C121,Data!$C$619:$CV$689,Fondeo!BJ$107,FALSE)</f>
        <v>0</v>
      </c>
      <c r="BK121" s="5">
        <f>+VLOOKUP($C121,Data!$C$619:$CV$689,Fondeo!BK$107,FALSE)</f>
        <v>0</v>
      </c>
      <c r="BL121" s="5">
        <f>+VLOOKUP($C121,Data!$C$619:$CV$689,Fondeo!BL$107,FALSE)</f>
        <v>0</v>
      </c>
      <c r="BM121" s="5">
        <f>+VLOOKUP($C121,Data!$C$619:$CV$689,Fondeo!BM$107,FALSE)</f>
        <v>0</v>
      </c>
      <c r="BN121" s="5">
        <f>+VLOOKUP($C121,Data!$C$619:$CV$689,Fondeo!BN$107,FALSE)</f>
        <v>0</v>
      </c>
      <c r="BO121" s="5">
        <f>+VLOOKUP($C121,Data!$C$619:$CV$689,Fondeo!BO$107,FALSE)</f>
        <v>0</v>
      </c>
      <c r="BP121" s="5">
        <f>+VLOOKUP($C121,Data!$C$619:$CV$689,Fondeo!BP$107,FALSE)</f>
        <v>0</v>
      </c>
      <c r="BQ121" s="5">
        <f>+VLOOKUP($C121,Data!$C$619:$CV$689,Fondeo!BQ$107,FALSE)</f>
        <v>0</v>
      </c>
      <c r="BR121" s="5">
        <f>+VLOOKUP($C121,Data!$C$619:$CV$689,Fondeo!BR$107,FALSE)</f>
        <v>0</v>
      </c>
      <c r="BS121" s="5">
        <f>+VLOOKUP($C121,Data!$C$619:$CV$689,Fondeo!BS$107,FALSE)</f>
        <v>0</v>
      </c>
      <c r="BT121" s="5">
        <f>+VLOOKUP($C121,Data!$C$619:$CV$689,Fondeo!BT$107,FALSE)</f>
        <v>0</v>
      </c>
      <c r="BU121" s="5">
        <f>+VLOOKUP($C121,Data!$C$619:$CV$689,Fondeo!BU$107,FALSE)</f>
        <v>0</v>
      </c>
      <c r="BV121" s="5">
        <f>+VLOOKUP($C121,Data!$C$619:$CV$689,Fondeo!BV$107,FALSE)</f>
        <v>0</v>
      </c>
      <c r="BW121" s="5">
        <f>+VLOOKUP($C121,Data!$C$619:$CV$689,Fondeo!BW$107,FALSE)</f>
        <v>0</v>
      </c>
      <c r="BX121" s="5">
        <f>+VLOOKUP($C121,Data!$C$619:$CV$689,Fondeo!BX$107,FALSE)</f>
        <v>0</v>
      </c>
      <c r="BY121" s="5">
        <f>+VLOOKUP($C121,Data!$C$619:$CV$689,Fondeo!BY$107,FALSE)</f>
        <v>0</v>
      </c>
      <c r="BZ121" s="5">
        <f>+VLOOKUP($C121,Data!$C$619:$CV$689,Fondeo!BZ$107,FALSE)</f>
        <v>0</v>
      </c>
      <c r="CA121" s="5">
        <f>+VLOOKUP($C121,Data!$C$619:$CV$689,Fondeo!CA$107,FALSE)</f>
        <v>0</v>
      </c>
      <c r="CB121" s="5">
        <f>+VLOOKUP($C121,Data!$C$619:$CV$689,Fondeo!CB$107,FALSE)</f>
        <v>0</v>
      </c>
      <c r="CC121" s="5">
        <f>+VLOOKUP($C121,Data!$C$619:$CV$689,Fondeo!CC$107,FALSE)</f>
        <v>0</v>
      </c>
      <c r="CD121" s="5">
        <f>+VLOOKUP($C121,Data!$C$619:$CV$689,Fondeo!CD$107,FALSE)</f>
        <v>0</v>
      </c>
      <c r="CE121" s="5">
        <f>+VLOOKUP($C121,Data!$C$619:$CV$689,Fondeo!CE$107,FALSE)</f>
        <v>0</v>
      </c>
      <c r="CF121" s="5">
        <f>+VLOOKUP($C121,Data!$C$619:$CV$689,Fondeo!CF$107,FALSE)</f>
        <v>0</v>
      </c>
      <c r="CG121" s="5">
        <f>+VLOOKUP($C121,Data!$C$619:$CV$689,Fondeo!CG$107,FALSE)</f>
        <v>0</v>
      </c>
      <c r="CH121" s="5">
        <f>+VLOOKUP($C121,Data!$C$619:$CV$689,Fondeo!CH$107,FALSE)</f>
        <v>0</v>
      </c>
      <c r="CI121" s="5">
        <f>+VLOOKUP($C121,Data!$C$619:$CV$689,Fondeo!CI$107,FALSE)</f>
        <v>0</v>
      </c>
      <c r="CJ121" s="5">
        <f>+VLOOKUP($C121,Data!$C$619:$CV$689,Fondeo!CJ$107,FALSE)</f>
        <v>0</v>
      </c>
      <c r="CK121" s="5">
        <f>+VLOOKUP($C121,Data!$C$619:$CV$689,Fondeo!CK$107,FALSE)</f>
        <v>0</v>
      </c>
      <c r="CL121" s="5">
        <f>+VLOOKUP($C121,Data!$C$619:$CV$689,Fondeo!CL$107,FALSE)</f>
        <v>0</v>
      </c>
      <c r="CM121" s="5">
        <f>+VLOOKUP($C121,Data!$C$619:$CV$689,Fondeo!CM$107,FALSE)</f>
        <v>0</v>
      </c>
      <c r="CN121" s="5">
        <f>+VLOOKUP($C121,Data!$C$619:$CV$689,Fondeo!CN$107,FALSE)</f>
        <v>0</v>
      </c>
      <c r="CO121" s="5">
        <f>+VLOOKUP($C121,Data!$C$619:$CV$689,Fondeo!CO$107,FALSE)</f>
        <v>0</v>
      </c>
      <c r="CP121" s="5">
        <f>+VLOOKUP($C121,Data!$C$619:$CV$689,Fondeo!CP$107,FALSE)</f>
        <v>0</v>
      </c>
      <c r="CQ121" s="5">
        <f>+VLOOKUP($C121,Data!$C$619:$CV$689,Fondeo!CQ$107,FALSE)</f>
        <v>0</v>
      </c>
      <c r="CR121" s="5">
        <f>+VLOOKUP($C121,Data!$C$619:$CV$689,Fondeo!CR$107,FALSE)</f>
        <v>0</v>
      </c>
      <c r="CS121" s="5">
        <f>+VLOOKUP($C121,Data!$C$619:$CV$689,Fondeo!CS$107,FALSE)</f>
        <v>0</v>
      </c>
      <c r="CT121" s="5">
        <f>+VLOOKUP($C121,Data!$C$619:$CV$689,Fondeo!CT$107,FALSE)</f>
        <v>0</v>
      </c>
      <c r="CU121" s="5">
        <f>+VLOOKUP($C121,Data!$C$619:$CV$689,Fondeo!CU$107,FALSE)</f>
        <v>0</v>
      </c>
      <c r="CV121" s="5">
        <f>+VLOOKUP($C121,Data!$C$619:$CV$689,Fondeo!CV$107,FALSE)</f>
        <v>0</v>
      </c>
    </row>
    <row r="122" spans="1:100" x14ac:dyDescent="0.3">
      <c r="A122" s="1">
        <v>1</v>
      </c>
      <c r="B122" s="1">
        <v>21</v>
      </c>
      <c r="C122" s="1" t="s">
        <v>41</v>
      </c>
      <c r="D122" s="5">
        <f>+VLOOKUP($C122,Data!$C$619:$CV$689,Fondeo!D$107,FALSE)</f>
        <v>18598386.979999997</v>
      </c>
      <c r="E122" s="5">
        <f>+VLOOKUP($C122,Data!$C$619:$CV$689,Fondeo!E$107,FALSE)</f>
        <v>18664448.529999994</v>
      </c>
      <c r="F122" s="5">
        <f>+VLOOKUP($C122,Data!$C$619:$CV$689,Fondeo!F$107,FALSE)</f>
        <v>18904430.889999993</v>
      </c>
      <c r="G122" s="5">
        <f>+VLOOKUP($C122,Data!$C$619:$CV$689,Fondeo!G$107,FALSE)</f>
        <v>18838076.039999999</v>
      </c>
      <c r="H122" s="5">
        <f>+VLOOKUP($C122,Data!$C$619:$CV$689,Fondeo!H$107,FALSE)</f>
        <v>18950179.169999994</v>
      </c>
      <c r="I122" s="5">
        <f>+VLOOKUP($C122,Data!$C$619:$CV$689,Fondeo!I$107,FALSE)</f>
        <v>18974170.749999996</v>
      </c>
      <c r="J122" s="5">
        <f>+VLOOKUP($C122,Data!$C$619:$CV$689,Fondeo!J$107,FALSE)</f>
        <v>19062630.489999998</v>
      </c>
      <c r="K122" s="5">
        <f>+VLOOKUP($C122,Data!$C$619:$CV$689,Fondeo!K$107,FALSE)</f>
        <v>19267651.059999995</v>
      </c>
      <c r="L122" s="5">
        <f>+VLOOKUP($C122,Data!$C$619:$CV$689,Fondeo!L$107,FALSE)</f>
        <v>19430464.329999998</v>
      </c>
      <c r="M122" s="5">
        <f>+VLOOKUP($C122,Data!$C$619:$CV$689,Fondeo!M$107,FALSE)</f>
        <v>19394857.049999997</v>
      </c>
      <c r="N122" s="5">
        <f>+VLOOKUP($C122,Data!$C$619:$CV$689,Fondeo!N$107,FALSE)</f>
        <v>19450065.609999996</v>
      </c>
      <c r="O122" s="5">
        <f>+VLOOKUP($C122,Data!$C$619:$CV$689,Fondeo!O$107,FALSE)</f>
        <v>19579760.029999997</v>
      </c>
      <c r="P122" s="5">
        <f>+VLOOKUP($C122,Data!$C$619:$CV$689,Fondeo!P$107,FALSE)</f>
        <v>0</v>
      </c>
      <c r="Q122" s="5">
        <f>+VLOOKUP($C122,Data!$C$619:$CV$689,Fondeo!Q$107,FALSE)</f>
        <v>-1569395.24</v>
      </c>
      <c r="R122" s="5">
        <f>+VLOOKUP($C122,Data!$C$619:$CV$689,Fondeo!R$107,FALSE)</f>
        <v>-3083103.83</v>
      </c>
      <c r="S122" s="5">
        <f>+VLOOKUP($C122,Data!$C$619:$CV$689,Fondeo!S$107,FALSE)</f>
        <v>-4659143.5600000005</v>
      </c>
      <c r="T122" s="5">
        <f>+VLOOKUP($C122,Data!$C$619:$CV$689,Fondeo!T$107,FALSE)</f>
        <v>-6318578.5899999999</v>
      </c>
      <c r="U122" s="5">
        <f>+VLOOKUP($C122,Data!$C$619:$CV$689,Fondeo!U$107,FALSE)</f>
        <v>-7963731.4699999997</v>
      </c>
      <c r="V122" s="5">
        <f>+VLOOKUP($C122,Data!$C$619:$CV$689,Fondeo!V$107,FALSE)</f>
        <v>-9615443.2799999993</v>
      </c>
      <c r="W122" s="5">
        <f>+VLOOKUP($C122,Data!$C$619:$CV$689,Fondeo!W$107,FALSE)</f>
        <v>-11359591.32</v>
      </c>
      <c r="X122" s="5">
        <f>+VLOOKUP($C122,Data!$C$619:$CV$689,Fondeo!X$107,FALSE)</f>
        <v>-13048283.459999999</v>
      </c>
      <c r="Y122" s="5">
        <f>+VLOOKUP($C122,Data!$C$619:$CV$689,Fondeo!Y$107,FALSE)</f>
        <v>-14710453.32</v>
      </c>
      <c r="Z122" s="5">
        <f>+VLOOKUP($C122,Data!$C$619:$CV$689,Fondeo!Z$107,FALSE)</f>
        <v>-16333739.609999999</v>
      </c>
      <c r="AA122" s="5">
        <f>+VLOOKUP($C122,Data!$C$619:$CV$689,Fondeo!AA$107,FALSE)</f>
        <v>-18019408.82</v>
      </c>
      <c r="AB122" s="5">
        <f>+VLOOKUP($C122,Data!$C$619:$CV$689,Fondeo!AB$107,FALSE)</f>
        <v>0</v>
      </c>
      <c r="AC122" s="5">
        <f>+VLOOKUP($C122,Data!$C$619:$CV$689,Fondeo!AC$107,FALSE)</f>
        <v>0</v>
      </c>
      <c r="AD122" s="5">
        <f>+VLOOKUP($C122,Data!$C$619:$CV$689,Fondeo!AD$107,FALSE)</f>
        <v>0</v>
      </c>
      <c r="AE122" s="5">
        <f>+VLOOKUP($C122,Data!$C$619:$CV$689,Fondeo!AE$107,FALSE)</f>
        <v>0</v>
      </c>
      <c r="AF122" s="5">
        <f>+VLOOKUP($C122,Data!$C$619:$CV$689,Fondeo!AF$107,FALSE)</f>
        <v>0</v>
      </c>
      <c r="AG122" s="5">
        <f>+VLOOKUP($C122,Data!$C$619:$CV$689,Fondeo!AG$107,FALSE)</f>
        <v>0</v>
      </c>
      <c r="AH122" s="5">
        <f>+VLOOKUP($C122,Data!$C$619:$CV$689,Fondeo!AH$107,FALSE)</f>
        <v>0</v>
      </c>
      <c r="AI122" s="5">
        <f>+VLOOKUP($C122,Data!$C$619:$CV$689,Fondeo!AI$107,FALSE)</f>
        <v>0</v>
      </c>
      <c r="AJ122" s="5">
        <f>+VLOOKUP($C122,Data!$C$619:$CV$689,Fondeo!AJ$107,FALSE)</f>
        <v>0</v>
      </c>
      <c r="AK122" s="5">
        <f>+VLOOKUP($C122,Data!$C$619:$CV$689,Fondeo!AK$107,FALSE)</f>
        <v>0</v>
      </c>
      <c r="AL122" s="5">
        <f>+VLOOKUP($C122,Data!$C$619:$CV$689,Fondeo!AL$107,FALSE)</f>
        <v>0</v>
      </c>
      <c r="AM122" s="5">
        <f>+VLOOKUP($C122,Data!$C$619:$CV$689,Fondeo!AM$107,FALSE)</f>
        <v>0</v>
      </c>
      <c r="AN122" s="5">
        <f>+VLOOKUP($C122,Data!$C$619:$CV$689,Fondeo!AN$107,FALSE)</f>
        <v>0</v>
      </c>
      <c r="AO122" s="5">
        <f>+VLOOKUP($C122,Data!$C$619:$CV$689,Fondeo!AO$107,FALSE)</f>
        <v>0</v>
      </c>
      <c r="AP122" s="5">
        <f>+VLOOKUP($C122,Data!$C$619:$CV$689,Fondeo!AP$107,FALSE)</f>
        <v>0</v>
      </c>
      <c r="AQ122" s="5">
        <f>+VLOOKUP($C122,Data!$C$619:$CV$689,Fondeo!AQ$107,FALSE)</f>
        <v>0</v>
      </c>
      <c r="AR122" s="5">
        <f>+VLOOKUP($C122,Data!$C$619:$CV$689,Fondeo!AR$107,FALSE)</f>
        <v>0</v>
      </c>
      <c r="AS122" s="5">
        <f>+VLOOKUP($C122,Data!$C$619:$CV$689,Fondeo!AS$107,FALSE)</f>
        <v>0</v>
      </c>
      <c r="AT122" s="5">
        <f>+VLOOKUP($C122,Data!$C$619:$CV$689,Fondeo!AT$107,FALSE)</f>
        <v>0</v>
      </c>
      <c r="AU122" s="5">
        <f>+VLOOKUP($C122,Data!$C$619:$CV$689,Fondeo!AU$107,FALSE)</f>
        <v>0</v>
      </c>
      <c r="AV122" s="5">
        <f>+VLOOKUP($C122,Data!$C$619:$CV$689,Fondeo!AV$107,FALSE)</f>
        <v>0</v>
      </c>
      <c r="AW122" s="5">
        <f>+VLOOKUP($C122,Data!$C$619:$CV$689,Fondeo!AW$107,FALSE)</f>
        <v>0</v>
      </c>
      <c r="AX122" s="5">
        <f>+VLOOKUP($C122,Data!$C$619:$CV$689,Fondeo!AX$107,FALSE)</f>
        <v>0</v>
      </c>
      <c r="AY122" s="5">
        <f>+VLOOKUP($C122,Data!$C$619:$CV$689,Fondeo!AY$107,FALSE)</f>
        <v>0</v>
      </c>
      <c r="AZ122" s="5">
        <f>+VLOOKUP($C122,Data!$C$619:$CV$689,Fondeo!AZ$107,FALSE)</f>
        <v>0</v>
      </c>
      <c r="BA122" s="5">
        <f>+VLOOKUP($C122,Data!$C$619:$CV$689,Fondeo!BA$107,FALSE)</f>
        <v>0</v>
      </c>
      <c r="BB122" s="5">
        <f>+VLOOKUP($C122,Data!$C$619:$CV$689,Fondeo!BB$107,FALSE)</f>
        <v>0</v>
      </c>
      <c r="BC122" s="5">
        <f>+VLOOKUP($C122,Data!$C$619:$CV$689,Fondeo!BC$107,FALSE)</f>
        <v>0</v>
      </c>
      <c r="BD122" s="5">
        <f>+VLOOKUP($C122,Data!$C$619:$CV$689,Fondeo!BD$107,FALSE)</f>
        <v>0</v>
      </c>
      <c r="BE122" s="5">
        <f>+VLOOKUP($C122,Data!$C$619:$CV$689,Fondeo!BE$107,FALSE)</f>
        <v>0</v>
      </c>
      <c r="BF122" s="5">
        <f>+VLOOKUP($C122,Data!$C$619:$CV$689,Fondeo!BF$107,FALSE)</f>
        <v>0</v>
      </c>
      <c r="BG122" s="5">
        <f>+VLOOKUP($C122,Data!$C$619:$CV$689,Fondeo!BG$107,FALSE)</f>
        <v>0</v>
      </c>
      <c r="BH122" s="5">
        <f>+VLOOKUP($C122,Data!$C$619:$CV$689,Fondeo!BH$107,FALSE)</f>
        <v>0</v>
      </c>
      <c r="BI122" s="5">
        <f>+VLOOKUP($C122,Data!$C$619:$CV$689,Fondeo!BI$107,FALSE)</f>
        <v>0</v>
      </c>
      <c r="BJ122" s="5">
        <f>+VLOOKUP($C122,Data!$C$619:$CV$689,Fondeo!BJ$107,FALSE)</f>
        <v>0</v>
      </c>
      <c r="BK122" s="5">
        <f>+VLOOKUP($C122,Data!$C$619:$CV$689,Fondeo!BK$107,FALSE)</f>
        <v>0</v>
      </c>
      <c r="BL122" s="5">
        <f>+VLOOKUP($C122,Data!$C$619:$CV$689,Fondeo!BL$107,FALSE)</f>
        <v>0</v>
      </c>
      <c r="BM122" s="5">
        <f>+VLOOKUP($C122,Data!$C$619:$CV$689,Fondeo!BM$107,FALSE)</f>
        <v>0</v>
      </c>
      <c r="BN122" s="5">
        <f>+VLOOKUP($C122,Data!$C$619:$CV$689,Fondeo!BN$107,FALSE)</f>
        <v>0</v>
      </c>
      <c r="BO122" s="5">
        <f>+VLOOKUP($C122,Data!$C$619:$CV$689,Fondeo!BO$107,FALSE)</f>
        <v>0</v>
      </c>
      <c r="BP122" s="5">
        <f>+VLOOKUP($C122,Data!$C$619:$CV$689,Fondeo!BP$107,FALSE)</f>
        <v>0</v>
      </c>
      <c r="BQ122" s="5">
        <f>+VLOOKUP($C122,Data!$C$619:$CV$689,Fondeo!BQ$107,FALSE)</f>
        <v>0</v>
      </c>
      <c r="BR122" s="5">
        <f>+VLOOKUP($C122,Data!$C$619:$CV$689,Fondeo!BR$107,FALSE)</f>
        <v>0</v>
      </c>
      <c r="BS122" s="5">
        <f>+VLOOKUP($C122,Data!$C$619:$CV$689,Fondeo!BS$107,FALSE)</f>
        <v>0</v>
      </c>
      <c r="BT122" s="5">
        <f>+VLOOKUP($C122,Data!$C$619:$CV$689,Fondeo!BT$107,FALSE)</f>
        <v>0</v>
      </c>
      <c r="BU122" s="5">
        <f>+VLOOKUP($C122,Data!$C$619:$CV$689,Fondeo!BU$107,FALSE)</f>
        <v>0</v>
      </c>
      <c r="BV122" s="5">
        <f>+VLOOKUP($C122,Data!$C$619:$CV$689,Fondeo!BV$107,FALSE)</f>
        <v>0</v>
      </c>
      <c r="BW122" s="5">
        <f>+VLOOKUP($C122,Data!$C$619:$CV$689,Fondeo!BW$107,FALSE)</f>
        <v>0</v>
      </c>
      <c r="BX122" s="5">
        <f>+VLOOKUP($C122,Data!$C$619:$CV$689,Fondeo!BX$107,FALSE)</f>
        <v>0</v>
      </c>
      <c r="BY122" s="5">
        <f>+VLOOKUP($C122,Data!$C$619:$CV$689,Fondeo!BY$107,FALSE)</f>
        <v>0</v>
      </c>
      <c r="BZ122" s="5">
        <f>+VLOOKUP($C122,Data!$C$619:$CV$689,Fondeo!BZ$107,FALSE)</f>
        <v>0</v>
      </c>
      <c r="CA122" s="5">
        <f>+VLOOKUP($C122,Data!$C$619:$CV$689,Fondeo!CA$107,FALSE)</f>
        <v>0</v>
      </c>
      <c r="CB122" s="5">
        <f>+VLOOKUP($C122,Data!$C$619:$CV$689,Fondeo!CB$107,FALSE)</f>
        <v>0</v>
      </c>
      <c r="CC122" s="5">
        <f>+VLOOKUP($C122,Data!$C$619:$CV$689,Fondeo!CC$107,FALSE)</f>
        <v>0</v>
      </c>
      <c r="CD122" s="5">
        <f>+VLOOKUP($C122,Data!$C$619:$CV$689,Fondeo!CD$107,FALSE)</f>
        <v>0</v>
      </c>
      <c r="CE122" s="5">
        <f>+VLOOKUP($C122,Data!$C$619:$CV$689,Fondeo!CE$107,FALSE)</f>
        <v>0</v>
      </c>
      <c r="CF122" s="5">
        <f>+VLOOKUP($C122,Data!$C$619:$CV$689,Fondeo!CF$107,FALSE)</f>
        <v>0</v>
      </c>
      <c r="CG122" s="5">
        <f>+VLOOKUP($C122,Data!$C$619:$CV$689,Fondeo!CG$107,FALSE)</f>
        <v>0</v>
      </c>
      <c r="CH122" s="5">
        <f>+VLOOKUP($C122,Data!$C$619:$CV$689,Fondeo!CH$107,FALSE)</f>
        <v>0</v>
      </c>
      <c r="CI122" s="5">
        <f>+VLOOKUP($C122,Data!$C$619:$CV$689,Fondeo!CI$107,FALSE)</f>
        <v>0</v>
      </c>
      <c r="CJ122" s="5">
        <f>+VLOOKUP($C122,Data!$C$619:$CV$689,Fondeo!CJ$107,FALSE)</f>
        <v>0</v>
      </c>
      <c r="CK122" s="5">
        <f>+VLOOKUP($C122,Data!$C$619:$CV$689,Fondeo!CK$107,FALSE)</f>
        <v>0</v>
      </c>
      <c r="CL122" s="5">
        <f>+VLOOKUP($C122,Data!$C$619:$CV$689,Fondeo!CL$107,FALSE)</f>
        <v>0</v>
      </c>
      <c r="CM122" s="5">
        <f>+VLOOKUP($C122,Data!$C$619:$CV$689,Fondeo!CM$107,FALSE)</f>
        <v>0</v>
      </c>
      <c r="CN122" s="5">
        <f>+VLOOKUP($C122,Data!$C$619:$CV$689,Fondeo!CN$107,FALSE)</f>
        <v>0</v>
      </c>
      <c r="CO122" s="5">
        <f>+VLOOKUP($C122,Data!$C$619:$CV$689,Fondeo!CO$107,FALSE)</f>
        <v>0</v>
      </c>
      <c r="CP122" s="5">
        <f>+VLOOKUP($C122,Data!$C$619:$CV$689,Fondeo!CP$107,FALSE)</f>
        <v>0</v>
      </c>
      <c r="CQ122" s="5">
        <f>+VLOOKUP($C122,Data!$C$619:$CV$689,Fondeo!CQ$107,FALSE)</f>
        <v>0</v>
      </c>
      <c r="CR122" s="5">
        <f>+VLOOKUP($C122,Data!$C$619:$CV$689,Fondeo!CR$107,FALSE)</f>
        <v>0</v>
      </c>
      <c r="CS122" s="5">
        <f>+VLOOKUP($C122,Data!$C$619:$CV$689,Fondeo!CS$107,FALSE)</f>
        <v>0</v>
      </c>
      <c r="CT122" s="5">
        <f>+VLOOKUP($C122,Data!$C$619:$CV$689,Fondeo!CT$107,FALSE)</f>
        <v>0</v>
      </c>
      <c r="CU122" s="5">
        <f>+VLOOKUP($C122,Data!$C$619:$CV$689,Fondeo!CU$107,FALSE)</f>
        <v>0</v>
      </c>
      <c r="CV122" s="5">
        <f>+VLOOKUP($C122,Data!$C$619:$CV$689,Fondeo!CV$107,FALSE)</f>
        <v>0</v>
      </c>
    </row>
    <row r="123" spans="1:100" x14ac:dyDescent="0.3">
      <c r="A123" s="1">
        <v>1</v>
      </c>
      <c r="B123" s="1">
        <v>7</v>
      </c>
      <c r="C123" s="1" t="s">
        <v>42</v>
      </c>
      <c r="D123" s="5">
        <f>+VLOOKUP($C123,Data!$C$619:$CV$689,Fondeo!D$107,FALSE)</f>
        <v>34239435.760000005</v>
      </c>
      <c r="E123" s="5">
        <f>+VLOOKUP($C123,Data!$C$619:$CV$689,Fondeo!E$107,FALSE)</f>
        <v>35016846.600000009</v>
      </c>
      <c r="F123" s="5">
        <f>+VLOOKUP($C123,Data!$C$619:$CV$689,Fondeo!F$107,FALSE)</f>
        <v>36068781.360000007</v>
      </c>
      <c r="G123" s="5">
        <f>+VLOOKUP($C123,Data!$C$619:$CV$689,Fondeo!G$107,FALSE)</f>
        <v>37210305.080000006</v>
      </c>
      <c r="H123" s="5">
        <f>+VLOOKUP($C123,Data!$C$619:$CV$689,Fondeo!H$107,FALSE)</f>
        <v>38451435.090000004</v>
      </c>
      <c r="I123" s="5">
        <f>+VLOOKUP($C123,Data!$C$619:$CV$689,Fondeo!I$107,FALSE)</f>
        <v>39873889.560000002</v>
      </c>
      <c r="J123" s="5">
        <f>+VLOOKUP($C123,Data!$C$619:$CV$689,Fondeo!J$107,FALSE)</f>
        <v>41354219.110000007</v>
      </c>
      <c r="K123" s="5">
        <f>+VLOOKUP($C123,Data!$C$619:$CV$689,Fondeo!K$107,FALSE)</f>
        <v>42948237.440000005</v>
      </c>
      <c r="L123" s="5">
        <f>+VLOOKUP($C123,Data!$C$619:$CV$689,Fondeo!L$107,FALSE)</f>
        <v>44422058.530000001</v>
      </c>
      <c r="M123" s="5">
        <f>+VLOOKUP($C123,Data!$C$619:$CV$689,Fondeo!M$107,FALSE)</f>
        <v>45812813.699999988</v>
      </c>
      <c r="N123" s="5">
        <f>+VLOOKUP($C123,Data!$C$619:$CV$689,Fondeo!N$107,FALSE)</f>
        <v>46946704.800000004</v>
      </c>
      <c r="O123" s="5">
        <f>+VLOOKUP($C123,Data!$C$619:$CV$689,Fondeo!O$107,FALSE)</f>
        <v>48070484.679999992</v>
      </c>
      <c r="P123" s="5">
        <f>+VLOOKUP($C123,Data!$C$619:$CV$689,Fondeo!P$107,FALSE)</f>
        <v>49029486.780000001</v>
      </c>
      <c r="Q123" s="5">
        <f>+VLOOKUP($C123,Data!$C$619:$CV$689,Fondeo!Q$107,FALSE)</f>
        <v>49751312.640000001</v>
      </c>
      <c r="R123" s="5">
        <f>+VLOOKUP($C123,Data!$C$619:$CV$689,Fondeo!R$107,FALSE)</f>
        <v>50231004.650000006</v>
      </c>
      <c r="S123" s="5">
        <f>+VLOOKUP($C123,Data!$C$619:$CV$689,Fondeo!S$107,FALSE)</f>
        <v>50532408.699999996</v>
      </c>
      <c r="T123" s="5">
        <f>+VLOOKUP($C123,Data!$C$619:$CV$689,Fondeo!T$107,FALSE)</f>
        <v>50653159.289999999</v>
      </c>
      <c r="U123" s="5">
        <f>+VLOOKUP($C123,Data!$C$619:$CV$689,Fondeo!U$107,FALSE)</f>
        <v>50732701.050000004</v>
      </c>
      <c r="V123" s="5">
        <f>+VLOOKUP($C123,Data!$C$619:$CV$689,Fondeo!V$107,FALSE)</f>
        <v>50828854.129999995</v>
      </c>
      <c r="W123" s="5">
        <f>+VLOOKUP($C123,Data!$C$619:$CV$689,Fondeo!W$107,FALSE)</f>
        <v>50757417.099999994</v>
      </c>
      <c r="X123" s="5">
        <f>+VLOOKUP($C123,Data!$C$619:$CV$689,Fondeo!X$107,FALSE)</f>
        <v>50698411</v>
      </c>
      <c r="Y123" s="5">
        <f>+VLOOKUP($C123,Data!$C$619:$CV$689,Fondeo!Y$107,FALSE)</f>
        <v>50264683.710000001</v>
      </c>
      <c r="Z123" s="5">
        <f>+VLOOKUP($C123,Data!$C$619:$CV$689,Fondeo!Z$107,FALSE)</f>
        <v>50046558.890000001</v>
      </c>
      <c r="AA123" s="5">
        <f>+VLOOKUP($C123,Data!$C$619:$CV$689,Fondeo!AA$107,FALSE)</f>
        <v>49707079.259999998</v>
      </c>
      <c r="AB123" s="5">
        <f>+VLOOKUP($C123,Data!$C$619:$CV$689,Fondeo!AB$107,FALSE)</f>
        <v>49420660.180000007</v>
      </c>
      <c r="AC123" s="5">
        <f>+VLOOKUP($C123,Data!$C$619:$CV$689,Fondeo!AC$107,FALSE)</f>
        <v>49063148.879999995</v>
      </c>
      <c r="AD123" s="5">
        <f>+VLOOKUP($C123,Data!$C$619:$CV$689,Fondeo!AD$107,FALSE)</f>
        <v>48320258.640000001</v>
      </c>
      <c r="AE123" s="5">
        <f>+VLOOKUP($C123,Data!$C$619:$CV$689,Fondeo!AE$107,FALSE)</f>
        <v>47680342.379999995</v>
      </c>
      <c r="AF123" s="5">
        <f>+VLOOKUP($C123,Data!$C$619:$CV$689,Fondeo!AF$107,FALSE)</f>
        <v>46916596.880000003</v>
      </c>
      <c r="AG123" s="5">
        <f>+VLOOKUP($C123,Data!$C$619:$CV$689,Fondeo!AG$107,FALSE)</f>
        <v>46096561.030000001</v>
      </c>
      <c r="AH123" s="5">
        <f>+VLOOKUP($C123,Data!$C$619:$CV$689,Fondeo!AH$107,FALSE)</f>
        <v>45015035.299999997</v>
      </c>
      <c r="AI123" s="5">
        <f>+VLOOKUP($C123,Data!$C$619:$CV$689,Fondeo!AI$107,FALSE)</f>
        <v>43790452.43999999</v>
      </c>
      <c r="AJ123" s="5">
        <f>+VLOOKUP($C123,Data!$C$619:$CV$689,Fondeo!AJ$107,FALSE)</f>
        <v>42399074.890000001</v>
      </c>
      <c r="AK123" s="5">
        <f>+VLOOKUP($C123,Data!$C$619:$CV$689,Fondeo!AK$107,FALSE)</f>
        <v>41336078.790000007</v>
      </c>
      <c r="AL123" s="5">
        <f>+VLOOKUP($C123,Data!$C$619:$CV$689,Fondeo!AL$107,FALSE)</f>
        <v>40152555.299999997</v>
      </c>
      <c r="AM123" s="5">
        <f>+VLOOKUP($C123,Data!$C$619:$CV$689,Fondeo!AM$107,FALSE)</f>
        <v>38950414.969999991</v>
      </c>
      <c r="AN123" s="5">
        <f>+VLOOKUP($C123,Data!$C$619:$CV$689,Fondeo!AN$107,FALSE)</f>
        <v>37730520.289999999</v>
      </c>
      <c r="AO123" s="5">
        <f>+VLOOKUP($C123,Data!$C$619:$CV$689,Fondeo!AO$107,FALSE)</f>
        <v>36579167.350000001</v>
      </c>
      <c r="AP123" s="5">
        <f>+VLOOKUP($C123,Data!$C$619:$CV$689,Fondeo!AP$107,FALSE)</f>
        <v>35763509.239999995</v>
      </c>
      <c r="AQ123" s="5">
        <f>+VLOOKUP($C123,Data!$C$619:$CV$689,Fondeo!AQ$107,FALSE)</f>
        <v>34922040.009999998</v>
      </c>
      <c r="AR123" s="5">
        <f>+VLOOKUP($C123,Data!$C$619:$CV$689,Fondeo!AR$107,FALSE)</f>
        <v>34147908.030000001</v>
      </c>
      <c r="AS123" s="5">
        <f>+VLOOKUP($C123,Data!$C$619:$CV$689,Fondeo!AS$107,FALSE)</f>
        <v>33279679.910000004</v>
      </c>
      <c r="AT123" s="5">
        <f>+VLOOKUP($C123,Data!$C$619:$CV$689,Fondeo!AT$107,FALSE)</f>
        <v>32589673.720000003</v>
      </c>
      <c r="AU123" s="5">
        <f>+VLOOKUP($C123,Data!$C$619:$CV$689,Fondeo!AU$107,FALSE)</f>
        <v>31975720.530000001</v>
      </c>
      <c r="AV123" s="5">
        <f>+VLOOKUP($C123,Data!$C$619:$CV$689,Fondeo!AV$107,FALSE)</f>
        <v>31479798.32</v>
      </c>
      <c r="AW123" s="5">
        <f>+VLOOKUP($C123,Data!$C$619:$CV$689,Fondeo!AW$107,FALSE)</f>
        <v>31042657.489999998</v>
      </c>
      <c r="AX123" s="5">
        <f>+VLOOKUP($C123,Data!$C$619:$CV$689,Fondeo!AX$107,FALSE)</f>
        <v>30604393.349999998</v>
      </c>
      <c r="AY123" s="5">
        <f>+VLOOKUP($C123,Data!$C$619:$CV$689,Fondeo!AY$107,FALSE)</f>
        <v>30085928.310000002</v>
      </c>
      <c r="AZ123" s="5">
        <f>+VLOOKUP($C123,Data!$C$619:$CV$689,Fondeo!AZ$107,FALSE)</f>
        <v>29749942.350000001</v>
      </c>
      <c r="BA123" s="5">
        <f>+VLOOKUP($C123,Data!$C$619:$CV$689,Fondeo!BA$107,FALSE)</f>
        <v>29415510.260000002</v>
      </c>
      <c r="BB123" s="5">
        <f>+VLOOKUP($C123,Data!$C$619:$CV$689,Fondeo!BB$107,FALSE)</f>
        <v>29252981.579999998</v>
      </c>
      <c r="BC123" s="5">
        <f>+VLOOKUP($C123,Data!$C$619:$CV$689,Fondeo!BC$107,FALSE)</f>
        <v>28914424.010000005</v>
      </c>
      <c r="BD123" s="5">
        <f>+VLOOKUP($C123,Data!$C$619:$CV$689,Fondeo!BD$107,FALSE)</f>
        <v>28658312.440000001</v>
      </c>
      <c r="BE123" s="5">
        <f>+VLOOKUP($C123,Data!$C$619:$CV$689,Fondeo!BE$107,FALSE)</f>
        <v>28444455.219999999</v>
      </c>
      <c r="BF123" s="5">
        <f>+VLOOKUP($C123,Data!$C$619:$CV$689,Fondeo!BF$107,FALSE)</f>
        <v>28311205.890000001</v>
      </c>
      <c r="BG123" s="5">
        <f>+VLOOKUP($C123,Data!$C$619:$CV$689,Fondeo!BG$107,FALSE)</f>
        <v>28188953.359999999</v>
      </c>
      <c r="BH123" s="5">
        <f>+VLOOKUP($C123,Data!$C$619:$CV$689,Fondeo!BH$107,FALSE)</f>
        <v>28215093.130000003</v>
      </c>
      <c r="BI123" s="5">
        <f>+VLOOKUP($C123,Data!$C$619:$CV$689,Fondeo!BI$107,FALSE)</f>
        <v>28262307.490000002</v>
      </c>
      <c r="BJ123" s="5">
        <f>+VLOOKUP($C123,Data!$C$619:$CV$689,Fondeo!BJ$107,FALSE)</f>
        <v>28459710.059999999</v>
      </c>
      <c r="BK123" s="5">
        <f>+VLOOKUP($C123,Data!$C$619:$CV$689,Fondeo!BK$107,FALSE)</f>
        <v>28768202.370000001</v>
      </c>
      <c r="BL123" s="5">
        <f>+VLOOKUP($C123,Data!$C$619:$CV$689,Fondeo!BL$107,FALSE)</f>
        <v>28955982.770000003</v>
      </c>
      <c r="BM123" s="5">
        <f>+VLOOKUP($C123,Data!$C$619:$CV$689,Fondeo!BM$107,FALSE)</f>
        <v>29337314.18</v>
      </c>
      <c r="BN123" s="5">
        <f>+VLOOKUP($C123,Data!$C$619:$CV$689,Fondeo!BN$107,FALSE)</f>
        <v>29576431.199999999</v>
      </c>
      <c r="BO123" s="5">
        <f>+VLOOKUP($C123,Data!$C$619:$CV$689,Fondeo!BO$107,FALSE)</f>
        <v>30023722.839999996</v>
      </c>
      <c r="BP123" s="5">
        <f>+VLOOKUP($C123,Data!$C$619:$CV$689,Fondeo!BP$107,FALSE)</f>
        <v>30519844.469999999</v>
      </c>
      <c r="BQ123" s="5">
        <f>+VLOOKUP($C123,Data!$C$619:$CV$689,Fondeo!BQ$107,FALSE)</f>
        <v>31022199.880000003</v>
      </c>
      <c r="BR123" s="5">
        <f>+VLOOKUP($C123,Data!$C$619:$CV$689,Fondeo!BR$107,FALSE)</f>
        <v>31549533.159999996</v>
      </c>
      <c r="BS123" s="5">
        <f>+VLOOKUP($C123,Data!$C$619:$CV$689,Fondeo!BS$107,FALSE)</f>
        <v>32205210.82</v>
      </c>
      <c r="BT123" s="5">
        <f>+VLOOKUP($C123,Data!$C$619:$CV$689,Fondeo!BT$107,FALSE)</f>
        <v>32882686.289999999</v>
      </c>
      <c r="BU123" s="5">
        <f>+VLOOKUP($C123,Data!$C$619:$CV$689,Fondeo!BU$107,FALSE)</f>
        <v>33585323.030000001</v>
      </c>
      <c r="BV123" s="5">
        <f>+VLOOKUP($C123,Data!$C$619:$CV$689,Fondeo!BV$107,FALSE)</f>
        <v>34309912.07</v>
      </c>
      <c r="BW123" s="5">
        <f>+VLOOKUP($C123,Data!$C$619:$CV$689,Fondeo!BW$107,FALSE)</f>
        <v>35090680.789999999</v>
      </c>
      <c r="BX123" s="5">
        <f>+VLOOKUP($C123,Data!$C$619:$CV$689,Fondeo!BX$107,FALSE)</f>
        <v>35873933.140000001</v>
      </c>
      <c r="BY123" s="5">
        <f>+VLOOKUP($C123,Data!$C$619:$CV$689,Fondeo!BY$107,FALSE)</f>
        <v>36619201.759999998</v>
      </c>
      <c r="BZ123" s="5">
        <f>+VLOOKUP($C123,Data!$C$619:$CV$689,Fondeo!BZ$107,FALSE)</f>
        <v>37333745.329999998</v>
      </c>
      <c r="CA123" s="5">
        <f>+VLOOKUP($C123,Data!$C$619:$CV$689,Fondeo!CA$107,FALSE)</f>
        <v>38177627.019999996</v>
      </c>
      <c r="CB123" s="5">
        <f>+VLOOKUP($C123,Data!$C$619:$CV$689,Fondeo!CB$107,FALSE)</f>
        <v>38974948.390000001</v>
      </c>
      <c r="CC123" s="5">
        <f>+VLOOKUP($C123,Data!$C$619:$CV$689,Fondeo!CC$107,FALSE)</f>
        <v>39779384.300000004</v>
      </c>
      <c r="CD123" s="5">
        <f>+VLOOKUP($C123,Data!$C$619:$CV$689,Fondeo!CD$107,FALSE)</f>
        <v>40447390.359999999</v>
      </c>
      <c r="CE123" s="5">
        <f>+VLOOKUP($C123,Data!$C$619:$CV$689,Fondeo!CE$107,FALSE)</f>
        <v>41142452.480000004</v>
      </c>
      <c r="CF123" s="5">
        <f>+VLOOKUP($C123,Data!$C$619:$CV$689,Fondeo!CF$107,FALSE)</f>
        <v>41786718.810000002</v>
      </c>
      <c r="CG123" s="5">
        <f>+VLOOKUP($C123,Data!$C$619:$CV$689,Fondeo!CG$107,FALSE)</f>
        <v>42327954.719999999</v>
      </c>
      <c r="CH123" s="5">
        <f>+VLOOKUP($C123,Data!$C$619:$CV$689,Fondeo!CH$107,FALSE)</f>
        <v>42816210.790000007</v>
      </c>
      <c r="CI123" s="5">
        <f>+VLOOKUP($C123,Data!$C$619:$CV$689,Fondeo!CI$107,FALSE)</f>
        <v>43263686.340000004</v>
      </c>
      <c r="CJ123" s="5">
        <f>+VLOOKUP($C123,Data!$C$619:$CV$689,Fondeo!CJ$107,FALSE)</f>
        <v>43714194.769999996</v>
      </c>
      <c r="CK123" s="5">
        <f>+VLOOKUP($C123,Data!$C$619:$CV$689,Fondeo!CK$107,FALSE)</f>
        <v>44147710.879999995</v>
      </c>
      <c r="CL123" s="5">
        <f>+VLOOKUP($C123,Data!$C$619:$CV$689,Fondeo!CL$107,FALSE)</f>
        <v>44517841.059999995</v>
      </c>
      <c r="CM123" s="5">
        <f>+VLOOKUP($C123,Data!$C$619:$CV$689,Fondeo!CM$107,FALSE)</f>
        <v>44854947.93</v>
      </c>
      <c r="CN123" s="5">
        <f>+VLOOKUP($C123,Data!$C$619:$CV$689,Fondeo!CN$107,FALSE)</f>
        <v>45139681.029999994</v>
      </c>
      <c r="CO123" s="5">
        <f>+VLOOKUP($C123,Data!$C$619:$CV$689,Fondeo!CO$107,FALSE)</f>
        <v>45419401.789999992</v>
      </c>
      <c r="CP123" s="5">
        <f>+VLOOKUP($C123,Data!$C$619:$CV$689,Fondeo!CP$107,FALSE)</f>
        <v>45724715.25999999</v>
      </c>
      <c r="CQ123" s="5">
        <f>+VLOOKUP($C123,Data!$C$619:$CV$689,Fondeo!CQ$107,FALSE)</f>
        <v>45947854.229999989</v>
      </c>
      <c r="CR123" s="5">
        <f>+VLOOKUP($C123,Data!$C$619:$CV$689,Fondeo!CR$107,FALSE)</f>
        <v>46160990.569999993</v>
      </c>
      <c r="CS123" s="5">
        <f>+VLOOKUP($C123,Data!$C$619:$CV$689,Fondeo!CS$107,FALSE)</f>
        <v>46398385.049999982</v>
      </c>
      <c r="CT123" s="5">
        <f>+VLOOKUP($C123,Data!$C$619:$CV$689,Fondeo!CT$107,FALSE)</f>
        <v>46712613.170000002</v>
      </c>
      <c r="CU123" s="5">
        <f>+VLOOKUP($C123,Data!$C$619:$CV$689,Fondeo!CU$107,FALSE)</f>
        <v>46984947.929999992</v>
      </c>
      <c r="CV123" s="5">
        <f>+VLOOKUP($C123,Data!$C$619:$CV$689,Fondeo!CV$107,FALSE)</f>
        <v>47132616.650000006</v>
      </c>
    </row>
    <row r="124" spans="1:100" x14ac:dyDescent="0.3">
      <c r="A124" s="1">
        <v>1</v>
      </c>
      <c r="B124" s="1">
        <v>24</v>
      </c>
      <c r="C124" s="1" t="s">
        <v>43</v>
      </c>
      <c r="D124" s="5">
        <f>+VLOOKUP($C124,Data!$C$619:$CV$689,Fondeo!D$107,FALSE)</f>
        <v>5275725.34</v>
      </c>
      <c r="E124" s="5">
        <f>+VLOOKUP($C124,Data!$C$619:$CV$689,Fondeo!E$107,FALSE)</f>
        <v>5596501.0600000005</v>
      </c>
      <c r="F124" s="5">
        <f>+VLOOKUP($C124,Data!$C$619:$CV$689,Fondeo!F$107,FALSE)</f>
        <v>5840143.4900000002</v>
      </c>
      <c r="G124" s="5">
        <f>+VLOOKUP($C124,Data!$C$619:$CV$689,Fondeo!G$107,FALSE)</f>
        <v>6087901.5099999998</v>
      </c>
      <c r="H124" s="5">
        <f>+VLOOKUP($C124,Data!$C$619:$CV$689,Fondeo!H$107,FALSE)</f>
        <v>6333754.5299999993</v>
      </c>
      <c r="I124" s="5">
        <f>+VLOOKUP($C124,Data!$C$619:$CV$689,Fondeo!I$107,FALSE)</f>
        <v>6591095.5999999996</v>
      </c>
      <c r="J124" s="5">
        <f>+VLOOKUP($C124,Data!$C$619:$CV$689,Fondeo!J$107,FALSE)</f>
        <v>6816338.1399999997</v>
      </c>
      <c r="K124" s="5">
        <f>+VLOOKUP($C124,Data!$C$619:$CV$689,Fondeo!K$107,FALSE)</f>
        <v>7074516.2300000004</v>
      </c>
      <c r="L124" s="5">
        <f>+VLOOKUP($C124,Data!$C$619:$CV$689,Fondeo!L$107,FALSE)</f>
        <v>7242719.7100000009</v>
      </c>
      <c r="M124" s="5">
        <f>+VLOOKUP($C124,Data!$C$619:$CV$689,Fondeo!M$107,FALSE)</f>
        <v>7443781.1500000004</v>
      </c>
      <c r="N124" s="5">
        <f>+VLOOKUP($C124,Data!$C$619:$CV$689,Fondeo!N$107,FALSE)</f>
        <v>7631964.1699999999</v>
      </c>
      <c r="O124" s="5">
        <f>+VLOOKUP($C124,Data!$C$619:$CV$689,Fondeo!O$107,FALSE)</f>
        <v>7783380.8499999996</v>
      </c>
      <c r="P124" s="5">
        <f>+VLOOKUP($C124,Data!$C$619:$CV$689,Fondeo!P$107,FALSE)</f>
        <v>7891174.7599999998</v>
      </c>
      <c r="Q124" s="5">
        <f>+VLOOKUP($C124,Data!$C$619:$CV$689,Fondeo!Q$107,FALSE)</f>
        <v>7934305.7699999986</v>
      </c>
      <c r="R124" s="5">
        <f>+VLOOKUP($C124,Data!$C$619:$CV$689,Fondeo!R$107,FALSE)</f>
        <v>8033271.1099999994</v>
      </c>
      <c r="S124" s="5">
        <f>+VLOOKUP($C124,Data!$C$619:$CV$689,Fondeo!S$107,FALSE)</f>
        <v>8157041.5600000005</v>
      </c>
      <c r="T124" s="5">
        <f>+VLOOKUP($C124,Data!$C$619:$CV$689,Fondeo!T$107,FALSE)</f>
        <v>8277538.4000000004</v>
      </c>
      <c r="U124" s="5">
        <f>+VLOOKUP($C124,Data!$C$619:$CV$689,Fondeo!U$107,FALSE)</f>
        <v>8387923.3699999992</v>
      </c>
      <c r="V124" s="5">
        <f>+VLOOKUP($C124,Data!$C$619:$CV$689,Fondeo!V$107,FALSE)</f>
        <v>8491735.3300000001</v>
      </c>
      <c r="W124" s="5">
        <f>+VLOOKUP($C124,Data!$C$619:$CV$689,Fondeo!W$107,FALSE)</f>
        <v>8617872.4299999997</v>
      </c>
      <c r="X124" s="5">
        <f>+VLOOKUP($C124,Data!$C$619:$CV$689,Fondeo!X$107,FALSE)</f>
        <v>8850808.8599999994</v>
      </c>
      <c r="Y124" s="5">
        <f>+VLOOKUP($C124,Data!$C$619:$CV$689,Fondeo!Y$107,FALSE)</f>
        <v>8923165.3900000006</v>
      </c>
      <c r="Z124" s="5">
        <f>+VLOOKUP($C124,Data!$C$619:$CV$689,Fondeo!Z$107,FALSE)</f>
        <v>9020469.5899999999</v>
      </c>
      <c r="AA124" s="5">
        <f>+VLOOKUP($C124,Data!$C$619:$CV$689,Fondeo!AA$107,FALSE)</f>
        <v>9151487.2599999998</v>
      </c>
      <c r="AB124" s="5">
        <f>+VLOOKUP($C124,Data!$C$619:$CV$689,Fondeo!AB$107,FALSE)</f>
        <v>9315460.2000000011</v>
      </c>
      <c r="AC124" s="5">
        <f>+VLOOKUP($C124,Data!$C$619:$CV$689,Fondeo!AC$107,FALSE)</f>
        <v>9541108.4699999988</v>
      </c>
      <c r="AD124" s="5">
        <f>+VLOOKUP($C124,Data!$C$619:$CV$689,Fondeo!AD$107,FALSE)</f>
        <v>9755629.5099999998</v>
      </c>
      <c r="AE124" s="5">
        <f>+VLOOKUP($C124,Data!$C$619:$CV$689,Fondeo!AE$107,FALSE)</f>
        <v>9965408.3300000001</v>
      </c>
      <c r="AF124" s="5">
        <f>+VLOOKUP($C124,Data!$C$619:$CV$689,Fondeo!AF$107,FALSE)</f>
        <v>10196680.609999999</v>
      </c>
      <c r="AG124" s="5">
        <f>+VLOOKUP($C124,Data!$C$619:$CV$689,Fondeo!AG$107,FALSE)</f>
        <v>10374021.41</v>
      </c>
      <c r="AH124" s="5">
        <f>+VLOOKUP($C124,Data!$C$619:$CV$689,Fondeo!AH$107,FALSE)</f>
        <v>10483678.829999998</v>
      </c>
      <c r="AI124" s="5">
        <f>+VLOOKUP($C124,Data!$C$619:$CV$689,Fondeo!AI$107,FALSE)</f>
        <v>10565086.67</v>
      </c>
      <c r="AJ124" s="5">
        <f>+VLOOKUP($C124,Data!$C$619:$CV$689,Fondeo!AJ$107,FALSE)</f>
        <v>10520645.959999999</v>
      </c>
      <c r="AK124" s="5">
        <f>+VLOOKUP($C124,Data!$C$619:$CV$689,Fondeo!AK$107,FALSE)</f>
        <v>10589291.940000001</v>
      </c>
      <c r="AL124" s="5">
        <f>+VLOOKUP($C124,Data!$C$619:$CV$689,Fondeo!AL$107,FALSE)</f>
        <v>10627523.649999999</v>
      </c>
      <c r="AM124" s="5">
        <f>+VLOOKUP($C124,Data!$C$619:$CV$689,Fondeo!AM$107,FALSE)</f>
        <v>10620058.359999999</v>
      </c>
      <c r="AN124" s="5">
        <f>+VLOOKUP($C124,Data!$C$619:$CV$689,Fondeo!AN$107,FALSE)</f>
        <v>10675833.210000001</v>
      </c>
      <c r="AO124" s="5">
        <f>+VLOOKUP($C124,Data!$C$619:$CV$689,Fondeo!AO$107,FALSE)</f>
        <v>10683548.620000001</v>
      </c>
      <c r="AP124" s="5">
        <f>+VLOOKUP($C124,Data!$C$619:$CV$689,Fondeo!AP$107,FALSE)</f>
        <v>10650235.040000001</v>
      </c>
      <c r="AQ124" s="5">
        <f>+VLOOKUP($C124,Data!$C$619:$CV$689,Fondeo!AQ$107,FALSE)</f>
        <v>10552724.640000001</v>
      </c>
      <c r="AR124" s="5">
        <f>+VLOOKUP($C124,Data!$C$619:$CV$689,Fondeo!AR$107,FALSE)</f>
        <v>10371535.17</v>
      </c>
      <c r="AS124" s="5">
        <f>+VLOOKUP($C124,Data!$C$619:$CV$689,Fondeo!AS$107,FALSE)</f>
        <v>10318992.27</v>
      </c>
      <c r="AT124" s="5">
        <f>+VLOOKUP($C124,Data!$C$619:$CV$689,Fondeo!AT$107,FALSE)</f>
        <v>10266619.000000002</v>
      </c>
      <c r="AU124" s="5">
        <f>+VLOOKUP($C124,Data!$C$619:$CV$689,Fondeo!AU$107,FALSE)</f>
        <v>10222404.640000001</v>
      </c>
      <c r="AV124" s="5">
        <f>+VLOOKUP($C124,Data!$C$619:$CV$689,Fondeo!AV$107,FALSE)</f>
        <v>10144125.460000001</v>
      </c>
      <c r="AW124" s="5">
        <f>+VLOOKUP($C124,Data!$C$619:$CV$689,Fondeo!AW$107,FALSE)</f>
        <v>10100909.520000001</v>
      </c>
      <c r="AX124" s="5">
        <f>+VLOOKUP($C124,Data!$C$619:$CV$689,Fondeo!AX$107,FALSE)</f>
        <v>10038925.350000001</v>
      </c>
      <c r="AY124" s="5">
        <f>+VLOOKUP($C124,Data!$C$619:$CV$689,Fondeo!AY$107,FALSE)</f>
        <v>9988186.120000001</v>
      </c>
      <c r="AZ124" s="5">
        <f>+VLOOKUP($C124,Data!$C$619:$CV$689,Fondeo!AZ$107,FALSE)</f>
        <v>9824704.3200000003</v>
      </c>
      <c r="BA124" s="5">
        <f>+VLOOKUP($C124,Data!$C$619:$CV$689,Fondeo!BA$107,FALSE)</f>
        <v>9620668.6600000001</v>
      </c>
      <c r="BB124" s="5">
        <f>+VLOOKUP($C124,Data!$C$619:$CV$689,Fondeo!BB$107,FALSE)</f>
        <v>9468140.1899999995</v>
      </c>
      <c r="BC124" s="5">
        <f>+VLOOKUP($C124,Data!$C$619:$CV$689,Fondeo!BC$107,FALSE)</f>
        <v>9350419.1499999985</v>
      </c>
      <c r="BD124" s="5">
        <f>+VLOOKUP($C124,Data!$C$619:$CV$689,Fondeo!BD$107,FALSE)</f>
        <v>9261694.4700000007</v>
      </c>
      <c r="BE124" s="5">
        <f>+VLOOKUP($C124,Data!$C$619:$CV$689,Fondeo!BE$107,FALSE)</f>
        <v>9146047.4000000022</v>
      </c>
      <c r="BF124" s="5">
        <f>+VLOOKUP($C124,Data!$C$619:$CV$689,Fondeo!BF$107,FALSE)</f>
        <v>9081304.1400000006</v>
      </c>
      <c r="BG124" s="5">
        <f>+VLOOKUP($C124,Data!$C$619:$CV$689,Fondeo!BG$107,FALSE)</f>
        <v>9066161.0999999996</v>
      </c>
      <c r="BH124" s="5">
        <f>+VLOOKUP($C124,Data!$C$619:$CV$689,Fondeo!BH$107,FALSE)</f>
        <v>9102055.7599999998</v>
      </c>
      <c r="BI124" s="5">
        <f>+VLOOKUP($C124,Data!$C$619:$CV$689,Fondeo!BI$107,FALSE)</f>
        <v>9137966.8000000007</v>
      </c>
      <c r="BJ124" s="5">
        <f>+VLOOKUP($C124,Data!$C$619:$CV$689,Fondeo!BJ$107,FALSE)</f>
        <v>9222817.3299999982</v>
      </c>
      <c r="BK124" s="5">
        <f>+VLOOKUP($C124,Data!$C$619:$CV$689,Fondeo!BK$107,FALSE)</f>
        <v>9493931.9199999981</v>
      </c>
      <c r="BL124" s="5">
        <f>+VLOOKUP($C124,Data!$C$619:$CV$689,Fondeo!BL$107,FALSE)</f>
        <v>9840933.1000000015</v>
      </c>
      <c r="BM124" s="5">
        <f>+VLOOKUP($C124,Data!$C$619:$CV$689,Fondeo!BM$107,FALSE)</f>
        <v>10255237.479999999</v>
      </c>
      <c r="BN124" s="5">
        <f>+VLOOKUP($C124,Data!$C$619:$CV$689,Fondeo!BN$107,FALSE)</f>
        <v>10652052.07</v>
      </c>
      <c r="BO124" s="5">
        <f>+VLOOKUP($C124,Data!$C$619:$CV$689,Fondeo!BO$107,FALSE)</f>
        <v>11169445.149999999</v>
      </c>
      <c r="BP124" s="5">
        <f>+VLOOKUP($C124,Data!$C$619:$CV$689,Fondeo!BP$107,FALSE)</f>
        <v>11832214.969999999</v>
      </c>
      <c r="BQ124" s="5">
        <f>+VLOOKUP($C124,Data!$C$619:$CV$689,Fondeo!BQ$107,FALSE)</f>
        <v>12574743.129999999</v>
      </c>
      <c r="BR124" s="5">
        <f>+VLOOKUP($C124,Data!$C$619:$CV$689,Fondeo!BR$107,FALSE)</f>
        <v>13691615.34</v>
      </c>
      <c r="BS124" s="5">
        <f>+VLOOKUP($C124,Data!$C$619:$CV$689,Fondeo!BS$107,FALSE)</f>
        <v>14836543.149999999</v>
      </c>
      <c r="BT124" s="5">
        <f>+VLOOKUP($C124,Data!$C$619:$CV$689,Fondeo!BT$107,FALSE)</f>
        <v>16105623.76</v>
      </c>
      <c r="BU124" s="5">
        <f>+VLOOKUP($C124,Data!$C$619:$CV$689,Fondeo!BU$107,FALSE)</f>
        <v>17398185.160000004</v>
      </c>
      <c r="BV124" s="5">
        <f>+VLOOKUP($C124,Data!$C$619:$CV$689,Fondeo!BV$107,FALSE)</f>
        <v>18786028.880000003</v>
      </c>
      <c r="BW124" s="5">
        <f>+VLOOKUP($C124,Data!$C$619:$CV$689,Fondeo!BW$107,FALSE)</f>
        <v>19924121.43</v>
      </c>
      <c r="BX124" s="5">
        <f>+VLOOKUP($C124,Data!$C$619:$CV$689,Fondeo!BX$107,FALSE)</f>
        <v>21038275.920000002</v>
      </c>
      <c r="BY124" s="5">
        <f>+VLOOKUP($C124,Data!$C$619:$CV$689,Fondeo!BY$107,FALSE)</f>
        <v>22058029.650000002</v>
      </c>
      <c r="BZ124" s="5">
        <f>+VLOOKUP($C124,Data!$C$619:$CV$689,Fondeo!BZ$107,FALSE)</f>
        <v>22901727.820000004</v>
      </c>
      <c r="CA124" s="5">
        <f>+VLOOKUP($C124,Data!$C$619:$CV$689,Fondeo!CA$107,FALSE)</f>
        <v>23764673.52</v>
      </c>
      <c r="CB124" s="5">
        <f>+VLOOKUP($C124,Data!$C$619:$CV$689,Fondeo!CB$107,FALSE)</f>
        <v>24419408.710000001</v>
      </c>
      <c r="CC124" s="5">
        <f>+VLOOKUP($C124,Data!$C$619:$CV$689,Fondeo!CC$107,FALSE)</f>
        <v>25014130.280000001</v>
      </c>
      <c r="CD124" s="5">
        <f>+VLOOKUP($C124,Data!$C$619:$CV$689,Fondeo!CD$107,FALSE)</f>
        <v>25194544.109999999</v>
      </c>
      <c r="CE124" s="5">
        <f>+VLOOKUP($C124,Data!$C$619:$CV$689,Fondeo!CE$107,FALSE)</f>
        <v>25325937.370000001</v>
      </c>
      <c r="CF124" s="5">
        <f>+VLOOKUP($C124,Data!$C$619:$CV$689,Fondeo!CF$107,FALSE)</f>
        <v>25339851.07</v>
      </c>
      <c r="CG124" s="5">
        <f>+VLOOKUP($C124,Data!$C$619:$CV$689,Fondeo!CG$107,FALSE)</f>
        <v>25328350.480000004</v>
      </c>
      <c r="CH124" s="5">
        <f>+VLOOKUP($C124,Data!$C$619:$CV$689,Fondeo!CH$107,FALSE)</f>
        <v>25271877.020000003</v>
      </c>
      <c r="CI124" s="5">
        <f>+VLOOKUP($C124,Data!$C$619:$CV$689,Fondeo!CI$107,FALSE)</f>
        <v>25282216.420000006</v>
      </c>
      <c r="CJ124" s="5">
        <f>+VLOOKUP($C124,Data!$C$619:$CV$689,Fondeo!CJ$107,FALSE)</f>
        <v>25335711.090000004</v>
      </c>
      <c r="CK124" s="5">
        <f>+VLOOKUP($C124,Data!$C$619:$CV$689,Fondeo!CK$107,FALSE)</f>
        <v>25524906.450000003</v>
      </c>
      <c r="CL124" s="5">
        <f>+VLOOKUP($C124,Data!$C$619:$CV$689,Fondeo!CL$107,FALSE)</f>
        <v>25783529.820000004</v>
      </c>
      <c r="CM124" s="5">
        <f>+VLOOKUP($C124,Data!$C$619:$CV$689,Fondeo!CM$107,FALSE)</f>
        <v>25968008.930000007</v>
      </c>
      <c r="CN124" s="5">
        <f>+VLOOKUP($C124,Data!$C$619:$CV$689,Fondeo!CN$107,FALSE)</f>
        <v>26145549.050000008</v>
      </c>
      <c r="CO124" s="5">
        <f>+VLOOKUP($C124,Data!$C$619:$CV$689,Fondeo!CO$107,FALSE)</f>
        <v>26277438.720000006</v>
      </c>
      <c r="CP124" s="5">
        <f>+VLOOKUP($C124,Data!$C$619:$CV$689,Fondeo!CP$107,FALSE)</f>
        <v>26356669.900000006</v>
      </c>
      <c r="CQ124" s="5">
        <f>+VLOOKUP($C124,Data!$C$619:$CV$689,Fondeo!CQ$107,FALSE)</f>
        <v>26414498.540000007</v>
      </c>
      <c r="CR124" s="5">
        <f>+VLOOKUP($C124,Data!$C$619:$CV$689,Fondeo!CR$107,FALSE)</f>
        <v>26403029.230000004</v>
      </c>
      <c r="CS124" s="5">
        <f>+VLOOKUP($C124,Data!$C$619:$CV$689,Fondeo!CS$107,FALSE)</f>
        <v>26271091.120000005</v>
      </c>
      <c r="CT124" s="5">
        <f>+VLOOKUP($C124,Data!$C$619:$CV$689,Fondeo!CT$107,FALSE)</f>
        <v>26119974.020000007</v>
      </c>
      <c r="CU124" s="5">
        <f>+VLOOKUP($C124,Data!$C$619:$CV$689,Fondeo!CU$107,FALSE)</f>
        <v>25940667.220000003</v>
      </c>
      <c r="CV124" s="5">
        <f>+VLOOKUP($C124,Data!$C$619:$CV$689,Fondeo!CV$107,FALSE)</f>
        <v>25549989.810000002</v>
      </c>
    </row>
    <row r="125" spans="1:100" x14ac:dyDescent="0.3">
      <c r="A125" s="1">
        <v>1</v>
      </c>
      <c r="B125" s="1">
        <v>26</v>
      </c>
      <c r="C125" s="1" t="s">
        <v>44</v>
      </c>
      <c r="D125" s="5">
        <f>+VLOOKUP($C125,Data!$C$619:$CV$689,Fondeo!D$107,FALSE)</f>
        <v>31880.37</v>
      </c>
      <c r="E125" s="5">
        <f>+VLOOKUP($C125,Data!$C$619:$CV$689,Fondeo!E$107,FALSE)</f>
        <v>63164.74</v>
      </c>
      <c r="F125" s="5">
        <f>+VLOOKUP($C125,Data!$C$619:$CV$689,Fondeo!F$107,FALSE)</f>
        <v>95742.68</v>
      </c>
      <c r="G125" s="5">
        <f>+VLOOKUP($C125,Data!$C$619:$CV$689,Fondeo!G$107,FALSE)</f>
        <v>137996.67000000001</v>
      </c>
      <c r="H125" s="5">
        <f>+VLOOKUP($C125,Data!$C$619:$CV$689,Fondeo!H$107,FALSE)</f>
        <v>192386.56</v>
      </c>
      <c r="I125" s="5">
        <f>+VLOOKUP($C125,Data!$C$619:$CV$689,Fondeo!I$107,FALSE)</f>
        <v>257449.65</v>
      </c>
      <c r="J125" s="5">
        <f>+VLOOKUP($C125,Data!$C$619:$CV$689,Fondeo!J$107,FALSE)</f>
        <v>322531.74</v>
      </c>
      <c r="K125" s="5">
        <f>+VLOOKUP($C125,Data!$C$619:$CV$689,Fondeo!K$107,FALSE)</f>
        <v>409870.2</v>
      </c>
      <c r="L125" s="5">
        <f>+VLOOKUP($C125,Data!$C$619:$CV$689,Fondeo!L$107,FALSE)</f>
        <v>513734.67</v>
      </c>
      <c r="M125" s="5">
        <f>+VLOOKUP($C125,Data!$C$619:$CV$689,Fondeo!M$107,FALSE)</f>
        <v>627096.22</v>
      </c>
      <c r="N125" s="5">
        <f>+VLOOKUP($C125,Data!$C$619:$CV$689,Fondeo!N$107,FALSE)</f>
        <v>742694.37</v>
      </c>
      <c r="O125" s="5">
        <f>+VLOOKUP($C125,Data!$C$619:$CV$689,Fondeo!O$107,FALSE)</f>
        <v>850187.06</v>
      </c>
      <c r="P125" s="5">
        <f>+VLOOKUP($C125,Data!$C$619:$CV$689,Fondeo!P$107,FALSE)</f>
        <v>954043.08</v>
      </c>
      <c r="Q125" s="5">
        <f>+VLOOKUP($C125,Data!$C$619:$CV$689,Fondeo!Q$107,FALSE)</f>
        <v>1052544.6499999999</v>
      </c>
      <c r="R125" s="5">
        <f>+VLOOKUP($C125,Data!$C$619:$CV$689,Fondeo!R$107,FALSE)</f>
        <v>1138540.5399999998</v>
      </c>
      <c r="S125" s="5">
        <f>+VLOOKUP($C125,Data!$C$619:$CV$689,Fondeo!S$107,FALSE)</f>
        <v>1228205.98</v>
      </c>
      <c r="T125" s="5">
        <f>+VLOOKUP($C125,Data!$C$619:$CV$689,Fondeo!T$107,FALSE)</f>
        <v>1279361.5900000001</v>
      </c>
      <c r="U125" s="5">
        <f>+VLOOKUP($C125,Data!$C$619:$CV$689,Fondeo!U$107,FALSE)</f>
        <v>1349928.49</v>
      </c>
      <c r="V125" s="5">
        <f>+VLOOKUP($C125,Data!$C$619:$CV$689,Fondeo!V$107,FALSE)</f>
        <v>1430694.25</v>
      </c>
      <c r="W125" s="5">
        <f>+VLOOKUP($C125,Data!$C$619:$CV$689,Fondeo!W$107,FALSE)</f>
        <v>1498479.31</v>
      </c>
      <c r="X125" s="5">
        <f>+VLOOKUP($C125,Data!$C$619:$CV$689,Fondeo!X$107,FALSE)</f>
        <v>1554117.9799999997</v>
      </c>
      <c r="Y125" s="5">
        <f>+VLOOKUP($C125,Data!$C$619:$CV$689,Fondeo!Y$107,FALSE)</f>
        <v>1595244.54</v>
      </c>
      <c r="Z125" s="5">
        <f>+VLOOKUP($C125,Data!$C$619:$CV$689,Fondeo!Z$107,FALSE)</f>
        <v>1638932.1400000001</v>
      </c>
      <c r="AA125" s="5">
        <f>+VLOOKUP($C125,Data!$C$619:$CV$689,Fondeo!AA$107,FALSE)</f>
        <v>1688264</v>
      </c>
      <c r="AB125" s="5">
        <f>+VLOOKUP($C125,Data!$C$619:$CV$689,Fondeo!AB$107,FALSE)</f>
        <v>1754737.6099999999</v>
      </c>
      <c r="AC125" s="5">
        <f>+VLOOKUP($C125,Data!$C$619:$CV$689,Fondeo!AC$107,FALSE)</f>
        <v>1778814.6500000001</v>
      </c>
      <c r="AD125" s="5">
        <f>+VLOOKUP($C125,Data!$C$619:$CV$689,Fondeo!AD$107,FALSE)</f>
        <v>1862664.0100000002</v>
      </c>
      <c r="AE125" s="5">
        <f>+VLOOKUP($C125,Data!$C$619:$CV$689,Fondeo!AE$107,FALSE)</f>
        <v>1913929.82</v>
      </c>
      <c r="AF125" s="5">
        <f>+VLOOKUP($C125,Data!$C$619:$CV$689,Fondeo!AF$107,FALSE)</f>
        <v>1988797.0000000002</v>
      </c>
      <c r="AG125" s="5">
        <f>+VLOOKUP($C125,Data!$C$619:$CV$689,Fondeo!AG$107,FALSE)</f>
        <v>2047195.83</v>
      </c>
      <c r="AH125" s="5">
        <f>+VLOOKUP($C125,Data!$C$619:$CV$689,Fondeo!AH$107,FALSE)</f>
        <v>2091792.6900000004</v>
      </c>
      <c r="AI125" s="5">
        <f>+VLOOKUP($C125,Data!$C$619:$CV$689,Fondeo!AI$107,FALSE)</f>
        <v>2114791.46</v>
      </c>
      <c r="AJ125" s="5">
        <f>+VLOOKUP($C125,Data!$C$619:$CV$689,Fondeo!AJ$107,FALSE)</f>
        <v>2130055.42</v>
      </c>
      <c r="AK125" s="5">
        <f>+VLOOKUP($C125,Data!$C$619:$CV$689,Fondeo!AK$107,FALSE)</f>
        <v>2127217.85</v>
      </c>
      <c r="AL125" s="5">
        <f>+VLOOKUP($C125,Data!$C$619:$CV$689,Fondeo!AL$107,FALSE)</f>
        <v>2134849.12</v>
      </c>
      <c r="AM125" s="5">
        <f>+VLOOKUP($C125,Data!$C$619:$CV$689,Fondeo!AM$107,FALSE)</f>
        <v>2125095.83</v>
      </c>
      <c r="AN125" s="5">
        <f>+VLOOKUP($C125,Data!$C$619:$CV$689,Fondeo!AN$107,FALSE)</f>
        <v>2093347.6499999997</v>
      </c>
      <c r="AO125" s="5">
        <f>+VLOOKUP($C125,Data!$C$619:$CV$689,Fondeo!AO$107,FALSE)</f>
        <v>2096454.8599999999</v>
      </c>
      <c r="AP125" s="5">
        <f>+VLOOKUP($C125,Data!$C$619:$CV$689,Fondeo!AP$107,FALSE)</f>
        <v>2034673.31</v>
      </c>
      <c r="AQ125" s="5">
        <f>+VLOOKUP($C125,Data!$C$619:$CV$689,Fondeo!AQ$107,FALSE)</f>
        <v>1967400.0999999996</v>
      </c>
      <c r="AR125" s="5">
        <f>+VLOOKUP($C125,Data!$C$619:$CV$689,Fondeo!AR$107,FALSE)</f>
        <v>1910400.56</v>
      </c>
      <c r="AS125" s="5">
        <f>+VLOOKUP($C125,Data!$C$619:$CV$689,Fondeo!AS$107,FALSE)</f>
        <v>1844853.67</v>
      </c>
      <c r="AT125" s="5">
        <f>+VLOOKUP($C125,Data!$C$619:$CV$689,Fondeo!AT$107,FALSE)</f>
        <v>1791022.5899999999</v>
      </c>
      <c r="AU125" s="5">
        <f>+VLOOKUP($C125,Data!$C$619:$CV$689,Fondeo!AU$107,FALSE)</f>
        <v>1748367.1300000001</v>
      </c>
      <c r="AV125" s="5">
        <f>+VLOOKUP($C125,Data!$C$619:$CV$689,Fondeo!AV$107,FALSE)</f>
        <v>1710220.7999999996</v>
      </c>
      <c r="AW125" s="5">
        <f>+VLOOKUP($C125,Data!$C$619:$CV$689,Fondeo!AW$107,FALSE)</f>
        <v>1688014.97</v>
      </c>
      <c r="AX125" s="5">
        <f>+VLOOKUP($C125,Data!$C$619:$CV$689,Fondeo!AX$107,FALSE)</f>
        <v>1653147.2799999996</v>
      </c>
      <c r="AY125" s="5">
        <f>+VLOOKUP($C125,Data!$C$619:$CV$689,Fondeo!AY$107,FALSE)</f>
        <v>1637421.45</v>
      </c>
      <c r="AZ125" s="5">
        <f>+VLOOKUP($C125,Data!$C$619:$CV$689,Fondeo!AZ$107,FALSE)</f>
        <v>1630706.4700000002</v>
      </c>
      <c r="BA125" s="5">
        <f>+VLOOKUP($C125,Data!$C$619:$CV$689,Fondeo!BA$107,FALSE)</f>
        <v>1624574.95</v>
      </c>
      <c r="BB125" s="5">
        <f>+VLOOKUP($C125,Data!$C$619:$CV$689,Fondeo!BB$107,FALSE)</f>
        <v>1618886.8299999998</v>
      </c>
      <c r="BC125" s="5">
        <f>+VLOOKUP($C125,Data!$C$619:$CV$689,Fondeo!BC$107,FALSE)</f>
        <v>1645635.2200000002</v>
      </c>
      <c r="BD125" s="5">
        <f>+VLOOKUP($C125,Data!$C$619:$CV$689,Fondeo!BD$107,FALSE)</f>
        <v>1677917.6400000001</v>
      </c>
      <c r="BE125" s="5">
        <f>+VLOOKUP($C125,Data!$C$619:$CV$689,Fondeo!BE$107,FALSE)</f>
        <v>1713897.3899999997</v>
      </c>
      <c r="BF125" s="5">
        <f>+VLOOKUP($C125,Data!$C$619:$CV$689,Fondeo!BF$107,FALSE)</f>
        <v>1727395.2200000002</v>
      </c>
      <c r="BG125" s="5">
        <f>+VLOOKUP($C125,Data!$C$619:$CV$689,Fondeo!BG$107,FALSE)</f>
        <v>1762769.5099999998</v>
      </c>
      <c r="BH125" s="5">
        <f>+VLOOKUP($C125,Data!$C$619:$CV$689,Fondeo!BH$107,FALSE)</f>
        <v>1787205.97</v>
      </c>
      <c r="BI125" s="5">
        <f>+VLOOKUP($C125,Data!$C$619:$CV$689,Fondeo!BI$107,FALSE)</f>
        <v>1815432.6600000001</v>
      </c>
      <c r="BJ125" s="5">
        <f>+VLOOKUP($C125,Data!$C$619:$CV$689,Fondeo!BJ$107,FALSE)</f>
        <v>1853245.07</v>
      </c>
      <c r="BK125" s="5">
        <f>+VLOOKUP($C125,Data!$C$619:$CV$689,Fondeo!BK$107,FALSE)</f>
        <v>1881214.6099999999</v>
      </c>
      <c r="BL125" s="5">
        <f>+VLOOKUP($C125,Data!$C$619:$CV$689,Fondeo!BL$107,FALSE)</f>
        <v>1912853.2700000003</v>
      </c>
      <c r="BM125" s="5">
        <f>+VLOOKUP($C125,Data!$C$619:$CV$689,Fondeo!BM$107,FALSE)</f>
        <v>1939950.53</v>
      </c>
      <c r="BN125" s="5">
        <f>+VLOOKUP($C125,Data!$C$619:$CV$689,Fondeo!BN$107,FALSE)</f>
        <v>1963413.6800000002</v>
      </c>
      <c r="BO125" s="5">
        <f>+VLOOKUP($C125,Data!$C$619:$CV$689,Fondeo!BO$107,FALSE)</f>
        <v>1995788.62</v>
      </c>
      <c r="BP125" s="5">
        <f>+VLOOKUP($C125,Data!$C$619:$CV$689,Fondeo!BP$107,FALSE)</f>
        <v>2011154.1600000001</v>
      </c>
      <c r="BQ125" s="5">
        <f>+VLOOKUP($C125,Data!$C$619:$CV$689,Fondeo!BQ$107,FALSE)</f>
        <v>2039156.4700000002</v>
      </c>
      <c r="BR125" s="5">
        <f>+VLOOKUP($C125,Data!$C$619:$CV$689,Fondeo!BR$107,FALSE)</f>
        <v>2085344.17</v>
      </c>
      <c r="BS125" s="5">
        <f>+VLOOKUP($C125,Data!$C$619:$CV$689,Fondeo!BS$107,FALSE)</f>
        <v>2119199.09</v>
      </c>
      <c r="BT125" s="5">
        <f>+VLOOKUP($C125,Data!$C$619:$CV$689,Fondeo!BT$107,FALSE)</f>
        <v>2163492.75</v>
      </c>
      <c r="BU125" s="5">
        <f>+VLOOKUP($C125,Data!$C$619:$CV$689,Fondeo!BU$107,FALSE)</f>
        <v>2200828.06</v>
      </c>
      <c r="BV125" s="5">
        <f>+VLOOKUP($C125,Data!$C$619:$CV$689,Fondeo!BV$107,FALSE)</f>
        <v>2246589.34</v>
      </c>
      <c r="BW125" s="5">
        <f>+VLOOKUP($C125,Data!$C$619:$CV$689,Fondeo!BW$107,FALSE)</f>
        <v>2293864.29</v>
      </c>
      <c r="BX125" s="5">
        <f>+VLOOKUP($C125,Data!$C$619:$CV$689,Fondeo!BX$107,FALSE)</f>
        <v>2341374.35</v>
      </c>
      <c r="BY125" s="5">
        <f>+VLOOKUP($C125,Data!$C$619:$CV$689,Fondeo!BY$107,FALSE)</f>
        <v>2399501.2799999998</v>
      </c>
      <c r="BZ125" s="5">
        <f>+VLOOKUP($C125,Data!$C$619:$CV$689,Fondeo!BZ$107,FALSE)</f>
        <v>2451947.73</v>
      </c>
      <c r="CA125" s="5">
        <f>+VLOOKUP($C125,Data!$C$619:$CV$689,Fondeo!CA$107,FALSE)</f>
        <v>2511564.17</v>
      </c>
      <c r="CB125" s="5">
        <f>+VLOOKUP($C125,Data!$C$619:$CV$689,Fondeo!CB$107,FALSE)</f>
        <v>2557671.14</v>
      </c>
      <c r="CC125" s="5">
        <f>+VLOOKUP($C125,Data!$C$619:$CV$689,Fondeo!CC$107,FALSE)</f>
        <v>2597889.1799999997</v>
      </c>
      <c r="CD125" s="5">
        <f>+VLOOKUP($C125,Data!$C$619:$CV$689,Fondeo!CD$107,FALSE)</f>
        <v>2628940.46</v>
      </c>
      <c r="CE125" s="5">
        <f>+VLOOKUP($C125,Data!$C$619:$CV$689,Fondeo!CE$107,FALSE)</f>
        <v>2662968.9300000002</v>
      </c>
      <c r="CF125" s="5">
        <f>+VLOOKUP($C125,Data!$C$619:$CV$689,Fondeo!CF$107,FALSE)</f>
        <v>2689847.79</v>
      </c>
      <c r="CG125" s="5">
        <f>+VLOOKUP($C125,Data!$C$619:$CV$689,Fondeo!CG$107,FALSE)</f>
        <v>2720242.1999999997</v>
      </c>
      <c r="CH125" s="5">
        <f>+VLOOKUP($C125,Data!$C$619:$CV$689,Fondeo!CH$107,FALSE)</f>
        <v>2739411.1800000006</v>
      </c>
      <c r="CI125" s="5">
        <f>+VLOOKUP($C125,Data!$C$619:$CV$689,Fondeo!CI$107,FALSE)</f>
        <v>2752140.76</v>
      </c>
      <c r="CJ125" s="5">
        <f>+VLOOKUP($C125,Data!$C$619:$CV$689,Fondeo!CJ$107,FALSE)</f>
        <v>2762393.9199999995</v>
      </c>
      <c r="CK125" s="5">
        <f>+VLOOKUP($C125,Data!$C$619:$CV$689,Fondeo!CK$107,FALSE)</f>
        <v>2767019.16</v>
      </c>
      <c r="CL125" s="5">
        <f>+VLOOKUP($C125,Data!$C$619:$CV$689,Fondeo!CL$107,FALSE)</f>
        <v>2772466.4099999997</v>
      </c>
      <c r="CM125" s="5">
        <f>+VLOOKUP($C125,Data!$C$619:$CV$689,Fondeo!CM$107,FALSE)</f>
        <v>2770190.7800000003</v>
      </c>
      <c r="CN125" s="5">
        <f>+VLOOKUP($C125,Data!$C$619:$CV$689,Fondeo!CN$107,FALSE)</f>
        <v>2774609.21</v>
      </c>
      <c r="CO125" s="5">
        <f>+VLOOKUP($C125,Data!$C$619:$CV$689,Fondeo!CO$107,FALSE)</f>
        <v>2777018.89</v>
      </c>
      <c r="CP125" s="5">
        <f>+VLOOKUP($C125,Data!$C$619:$CV$689,Fondeo!CP$107,FALSE)</f>
        <v>2784012.1899999995</v>
      </c>
      <c r="CQ125" s="5">
        <f>+VLOOKUP($C125,Data!$C$619:$CV$689,Fondeo!CQ$107,FALSE)</f>
        <v>2793031.5199999996</v>
      </c>
      <c r="CR125" s="5">
        <f>+VLOOKUP($C125,Data!$C$619:$CV$689,Fondeo!CR$107,FALSE)</f>
        <v>2812156.08</v>
      </c>
      <c r="CS125" s="5">
        <f>+VLOOKUP($C125,Data!$C$619:$CV$689,Fondeo!CS$107,FALSE)</f>
        <v>2830852.2199999997</v>
      </c>
      <c r="CT125" s="5">
        <f>+VLOOKUP($C125,Data!$C$619:$CV$689,Fondeo!CT$107,FALSE)</f>
        <v>2841863.29</v>
      </c>
      <c r="CU125" s="5">
        <f>+VLOOKUP($C125,Data!$C$619:$CV$689,Fondeo!CU$107,FALSE)</f>
        <v>2851808.2300000004</v>
      </c>
      <c r="CV125" s="5">
        <f>+VLOOKUP($C125,Data!$C$619:$CV$689,Fondeo!CV$107,FALSE)</f>
        <v>2864398.1099999994</v>
      </c>
    </row>
    <row r="126" spans="1:100" x14ac:dyDescent="0.3">
      <c r="A126" s="1">
        <v>1</v>
      </c>
      <c r="B126" s="1">
        <v>36</v>
      </c>
      <c r="C126" s="1" t="s">
        <v>45</v>
      </c>
      <c r="D126" s="5">
        <f>+VLOOKUP($C126,Data!$C$619:$CV$689,Fondeo!D$107,FALSE)</f>
        <v>2054643.6999999997</v>
      </c>
      <c r="E126" s="5">
        <f>+VLOOKUP($C126,Data!$C$619:$CV$689,Fondeo!E$107,FALSE)</f>
        <v>2083679.04</v>
      </c>
      <c r="F126" s="5">
        <f>+VLOOKUP($C126,Data!$C$619:$CV$689,Fondeo!F$107,FALSE)</f>
        <v>2097505.69</v>
      </c>
      <c r="G126" s="5">
        <f>+VLOOKUP($C126,Data!$C$619:$CV$689,Fondeo!G$107,FALSE)</f>
        <v>2116386.8100000005</v>
      </c>
      <c r="H126" s="5">
        <f>+VLOOKUP($C126,Data!$C$619:$CV$689,Fondeo!H$107,FALSE)</f>
        <v>2129328.9500000002</v>
      </c>
      <c r="I126" s="5">
        <f>+VLOOKUP($C126,Data!$C$619:$CV$689,Fondeo!I$107,FALSE)</f>
        <v>2144223.0300000003</v>
      </c>
      <c r="J126" s="5">
        <f>+VLOOKUP($C126,Data!$C$619:$CV$689,Fondeo!J$107,FALSE)</f>
        <v>2153183.3200000003</v>
      </c>
      <c r="K126" s="5">
        <f>+VLOOKUP($C126,Data!$C$619:$CV$689,Fondeo!K$107,FALSE)</f>
        <v>2158017.4000000004</v>
      </c>
      <c r="L126" s="5">
        <f>+VLOOKUP($C126,Data!$C$619:$CV$689,Fondeo!L$107,FALSE)</f>
        <v>2152563.08</v>
      </c>
      <c r="M126" s="5">
        <f>+VLOOKUP($C126,Data!$C$619:$CV$689,Fondeo!M$107,FALSE)</f>
        <v>2135154.4700000002</v>
      </c>
      <c r="N126" s="5">
        <f>+VLOOKUP($C126,Data!$C$619:$CV$689,Fondeo!N$107,FALSE)</f>
        <v>2099070.1099999994</v>
      </c>
      <c r="O126" s="5">
        <f>+VLOOKUP($C126,Data!$C$619:$CV$689,Fondeo!O$107,FALSE)</f>
        <v>2050395.6500000004</v>
      </c>
      <c r="P126" s="5">
        <f>+VLOOKUP($C126,Data!$C$619:$CV$689,Fondeo!P$107,FALSE)</f>
        <v>2020634.76</v>
      </c>
      <c r="Q126" s="5">
        <f>+VLOOKUP($C126,Data!$C$619:$CV$689,Fondeo!Q$107,FALSE)</f>
        <v>1981705.9999999998</v>
      </c>
      <c r="R126" s="5">
        <f>+VLOOKUP($C126,Data!$C$619:$CV$689,Fondeo!R$107,FALSE)</f>
        <v>1946425.83</v>
      </c>
      <c r="S126" s="5">
        <f>+VLOOKUP($C126,Data!$C$619:$CV$689,Fondeo!S$107,FALSE)</f>
        <v>1920295.1099999999</v>
      </c>
      <c r="T126" s="5">
        <f>+VLOOKUP($C126,Data!$C$619:$CV$689,Fondeo!T$107,FALSE)</f>
        <v>1896754.8199999998</v>
      </c>
      <c r="U126" s="5">
        <f>+VLOOKUP($C126,Data!$C$619:$CV$689,Fondeo!U$107,FALSE)</f>
        <v>1870171.81</v>
      </c>
      <c r="V126" s="5">
        <f>+VLOOKUP($C126,Data!$C$619:$CV$689,Fondeo!V$107,FALSE)</f>
        <v>1854025.75</v>
      </c>
      <c r="W126" s="5">
        <f>+VLOOKUP($C126,Data!$C$619:$CV$689,Fondeo!W$107,FALSE)</f>
        <v>1844034.83</v>
      </c>
      <c r="X126" s="5">
        <f>+VLOOKUP($C126,Data!$C$619:$CV$689,Fondeo!X$107,FALSE)</f>
        <v>1849736.4300000002</v>
      </c>
      <c r="Y126" s="5">
        <f>+VLOOKUP($C126,Data!$C$619:$CV$689,Fondeo!Y$107,FALSE)</f>
        <v>1852797.9900000002</v>
      </c>
      <c r="Z126" s="5">
        <f>+VLOOKUP($C126,Data!$C$619:$CV$689,Fondeo!Z$107,FALSE)</f>
        <v>1856105.1</v>
      </c>
      <c r="AA126" s="5">
        <f>+VLOOKUP($C126,Data!$C$619:$CV$689,Fondeo!AA$107,FALSE)</f>
        <v>1887934.0699999998</v>
      </c>
      <c r="AB126" s="5">
        <f>+VLOOKUP($C126,Data!$C$619:$CV$689,Fondeo!AB$107,FALSE)</f>
        <v>1838460.41</v>
      </c>
      <c r="AC126" s="5">
        <f>+VLOOKUP($C126,Data!$C$619:$CV$689,Fondeo!AC$107,FALSE)</f>
        <v>1843324.18</v>
      </c>
      <c r="AD126" s="5">
        <f>+VLOOKUP($C126,Data!$C$619:$CV$689,Fondeo!AD$107,FALSE)</f>
        <v>1852212.2100000002</v>
      </c>
      <c r="AE126" s="5">
        <f>+VLOOKUP($C126,Data!$C$619:$CV$689,Fondeo!AE$107,FALSE)</f>
        <v>1852762.24</v>
      </c>
      <c r="AF126" s="5">
        <f>+VLOOKUP($C126,Data!$C$619:$CV$689,Fondeo!AF$107,FALSE)</f>
        <v>1863458.15</v>
      </c>
      <c r="AG126" s="5">
        <f>+VLOOKUP($C126,Data!$C$619:$CV$689,Fondeo!AG$107,FALSE)</f>
        <v>1892016.87</v>
      </c>
      <c r="AH126" s="5">
        <f>+VLOOKUP($C126,Data!$C$619:$CV$689,Fondeo!AH$107,FALSE)</f>
        <v>1904733.76</v>
      </c>
      <c r="AI126" s="5">
        <f>+VLOOKUP($C126,Data!$C$619:$CV$689,Fondeo!AI$107,FALSE)</f>
        <v>1891265.9</v>
      </c>
      <c r="AJ126" s="5">
        <f>+VLOOKUP($C126,Data!$C$619:$CV$689,Fondeo!AJ$107,FALSE)</f>
        <v>1889279.1199999999</v>
      </c>
      <c r="AK126" s="5">
        <f>+VLOOKUP($C126,Data!$C$619:$CV$689,Fondeo!AK$107,FALSE)</f>
        <v>1878434.3199999998</v>
      </c>
      <c r="AL126" s="5">
        <f>+VLOOKUP($C126,Data!$C$619:$CV$689,Fondeo!AL$107,FALSE)</f>
        <v>1861806.3099999996</v>
      </c>
      <c r="AM126" s="5">
        <f>+VLOOKUP($C126,Data!$C$619:$CV$689,Fondeo!AM$107,FALSE)</f>
        <v>1860776.57</v>
      </c>
      <c r="AN126" s="5">
        <f>+VLOOKUP($C126,Data!$C$619:$CV$689,Fondeo!AN$107,FALSE)</f>
        <v>2014509.0400000003</v>
      </c>
      <c r="AO126" s="5">
        <f>+VLOOKUP($C126,Data!$C$619:$CV$689,Fondeo!AO$107,FALSE)</f>
        <v>2044763.2599999998</v>
      </c>
      <c r="AP126" s="5">
        <f>+VLOOKUP($C126,Data!$C$619:$CV$689,Fondeo!AP$107,FALSE)</f>
        <v>2065009.8900000001</v>
      </c>
      <c r="AQ126" s="5">
        <f>+VLOOKUP($C126,Data!$C$619:$CV$689,Fondeo!AQ$107,FALSE)</f>
        <v>2096356.14</v>
      </c>
      <c r="AR126" s="5">
        <f>+VLOOKUP($C126,Data!$C$619:$CV$689,Fondeo!AR$107,FALSE)</f>
        <v>2121035.1100000003</v>
      </c>
      <c r="AS126" s="5">
        <f>+VLOOKUP($C126,Data!$C$619:$CV$689,Fondeo!AS$107,FALSE)</f>
        <v>2135515.6000000006</v>
      </c>
      <c r="AT126" s="5">
        <f>+VLOOKUP($C126,Data!$C$619:$CV$689,Fondeo!AT$107,FALSE)</f>
        <v>2176471.4400000004</v>
      </c>
      <c r="AU126" s="5">
        <f>+VLOOKUP($C126,Data!$C$619:$CV$689,Fondeo!AU$107,FALSE)</f>
        <v>2246218.3500000006</v>
      </c>
      <c r="AV126" s="5">
        <f>+VLOOKUP($C126,Data!$C$619:$CV$689,Fondeo!AV$107,FALSE)</f>
        <v>2289209.89</v>
      </c>
      <c r="AW126" s="5">
        <f>+VLOOKUP($C126,Data!$C$619:$CV$689,Fondeo!AW$107,FALSE)</f>
        <v>2335328.9899999998</v>
      </c>
      <c r="AX126" s="5">
        <f>+VLOOKUP($C126,Data!$C$619:$CV$689,Fondeo!AX$107,FALSE)</f>
        <v>2406072.5799999996</v>
      </c>
      <c r="AY126" s="5">
        <f>+VLOOKUP($C126,Data!$C$619:$CV$689,Fondeo!AY$107,FALSE)</f>
        <v>2462497.2600000007</v>
      </c>
      <c r="AZ126" s="5">
        <f>+VLOOKUP($C126,Data!$C$619:$CV$689,Fondeo!AZ$107,FALSE)</f>
        <v>2441908.7600000007</v>
      </c>
      <c r="BA126" s="5">
        <f>+VLOOKUP($C126,Data!$C$619:$CV$689,Fondeo!BA$107,FALSE)</f>
        <v>2504620.7600000002</v>
      </c>
      <c r="BB126" s="5">
        <f>+VLOOKUP($C126,Data!$C$619:$CV$689,Fondeo!BB$107,FALSE)</f>
        <v>2562441.48</v>
      </c>
      <c r="BC126" s="5">
        <f>+VLOOKUP($C126,Data!$C$619:$CV$689,Fondeo!BC$107,FALSE)</f>
        <v>2623929.6200000006</v>
      </c>
      <c r="BD126" s="5">
        <f>+VLOOKUP($C126,Data!$C$619:$CV$689,Fondeo!BD$107,FALSE)</f>
        <v>2679436.62</v>
      </c>
      <c r="BE126" s="5">
        <f>+VLOOKUP($C126,Data!$C$619:$CV$689,Fondeo!BE$107,FALSE)</f>
        <v>2731886.7199999997</v>
      </c>
      <c r="BF126" s="5">
        <f>+VLOOKUP($C126,Data!$C$619:$CV$689,Fondeo!BF$107,FALSE)</f>
        <v>2764015.4700000007</v>
      </c>
      <c r="BG126" s="5">
        <f>+VLOOKUP($C126,Data!$C$619:$CV$689,Fondeo!BG$107,FALSE)</f>
        <v>2793510.99</v>
      </c>
      <c r="BH126" s="5">
        <f>+VLOOKUP($C126,Data!$C$619:$CV$689,Fondeo!BH$107,FALSE)</f>
        <v>2835969.0800000005</v>
      </c>
      <c r="BI126" s="5">
        <f>+VLOOKUP($C126,Data!$C$619:$CV$689,Fondeo!BI$107,FALSE)</f>
        <v>2875716.9400000004</v>
      </c>
      <c r="BJ126" s="5">
        <f>+VLOOKUP($C126,Data!$C$619:$CV$689,Fondeo!BJ$107,FALSE)</f>
        <v>2909580.6400000006</v>
      </c>
      <c r="BK126" s="5">
        <f>+VLOOKUP($C126,Data!$C$619:$CV$689,Fondeo!BK$107,FALSE)</f>
        <v>2937940.0799999996</v>
      </c>
      <c r="BL126" s="5">
        <f>+VLOOKUP($C126,Data!$C$619:$CV$689,Fondeo!BL$107,FALSE)</f>
        <v>2951469.2000000007</v>
      </c>
      <c r="BM126" s="5">
        <f>+VLOOKUP($C126,Data!$C$619:$CV$689,Fondeo!BM$107,FALSE)</f>
        <v>2956939.43</v>
      </c>
      <c r="BN126" s="5">
        <f>+VLOOKUP($C126,Data!$C$619:$CV$689,Fondeo!BN$107,FALSE)</f>
        <v>2950675.4800000004</v>
      </c>
      <c r="BO126" s="5">
        <f>+VLOOKUP($C126,Data!$C$619:$CV$689,Fondeo!BO$107,FALSE)</f>
        <v>2943700.3200000003</v>
      </c>
      <c r="BP126" s="5">
        <f>+VLOOKUP($C126,Data!$C$619:$CV$689,Fondeo!BP$107,FALSE)</f>
        <v>2937185.5700000003</v>
      </c>
      <c r="BQ126" s="5">
        <f>+VLOOKUP($C126,Data!$C$619:$CV$689,Fondeo!BQ$107,FALSE)</f>
        <v>2933340.49</v>
      </c>
      <c r="BR126" s="5">
        <f>+VLOOKUP($C126,Data!$C$619:$CV$689,Fondeo!BR$107,FALSE)</f>
        <v>2918237.49</v>
      </c>
      <c r="BS126" s="5">
        <f>+VLOOKUP($C126,Data!$C$619:$CV$689,Fondeo!BS$107,FALSE)</f>
        <v>2906348.9600000009</v>
      </c>
      <c r="BT126" s="5">
        <f>+VLOOKUP($C126,Data!$C$619:$CV$689,Fondeo!BT$107,FALSE)</f>
        <v>2882528.1000000006</v>
      </c>
      <c r="BU126" s="5">
        <f>+VLOOKUP($C126,Data!$C$619:$CV$689,Fondeo!BU$107,FALSE)</f>
        <v>2861326.7800000007</v>
      </c>
      <c r="BV126" s="5">
        <f>+VLOOKUP($C126,Data!$C$619:$CV$689,Fondeo!BV$107,FALSE)</f>
        <v>2843374.1600000006</v>
      </c>
      <c r="BW126" s="5">
        <f>+VLOOKUP($C126,Data!$C$619:$CV$689,Fondeo!BW$107,FALSE)</f>
        <v>2822612.8800000008</v>
      </c>
      <c r="BX126" s="5">
        <f>+VLOOKUP($C126,Data!$C$619:$CV$689,Fondeo!BX$107,FALSE)</f>
        <v>2818996.3200000003</v>
      </c>
      <c r="BY126" s="5">
        <f>+VLOOKUP($C126,Data!$C$619:$CV$689,Fondeo!BY$107,FALSE)</f>
        <v>2817132.9100000006</v>
      </c>
      <c r="BZ126" s="5">
        <f>+VLOOKUP($C126,Data!$C$619:$CV$689,Fondeo!BZ$107,FALSE)</f>
        <v>2818262.48</v>
      </c>
      <c r="CA126" s="5">
        <f>+VLOOKUP($C126,Data!$C$619:$CV$689,Fondeo!CA$107,FALSE)</f>
        <v>2821521.0500000003</v>
      </c>
      <c r="CB126" s="5">
        <f>+VLOOKUP($C126,Data!$C$619:$CV$689,Fondeo!CB$107,FALSE)</f>
        <v>2825667.41</v>
      </c>
      <c r="CC126" s="5">
        <f>+VLOOKUP($C126,Data!$C$619:$CV$689,Fondeo!CC$107,FALSE)</f>
        <v>2827505.71</v>
      </c>
      <c r="CD126" s="5">
        <f>+VLOOKUP($C126,Data!$C$619:$CV$689,Fondeo!CD$107,FALSE)</f>
        <v>2843365.3099999996</v>
      </c>
      <c r="CE126" s="5">
        <f>+VLOOKUP($C126,Data!$C$619:$CV$689,Fondeo!CE$107,FALSE)</f>
        <v>2873196.81</v>
      </c>
      <c r="CF126" s="5">
        <f>+VLOOKUP($C126,Data!$C$619:$CV$689,Fondeo!CF$107,FALSE)</f>
        <v>2905738.6399999997</v>
      </c>
      <c r="CG126" s="5">
        <f>+VLOOKUP($C126,Data!$C$619:$CV$689,Fondeo!CG$107,FALSE)</f>
        <v>2938172.4200000004</v>
      </c>
      <c r="CH126" s="5">
        <f>+VLOOKUP($C126,Data!$C$619:$CV$689,Fondeo!CH$107,FALSE)</f>
        <v>2971738.3400000003</v>
      </c>
      <c r="CI126" s="5">
        <f>+VLOOKUP($C126,Data!$C$619:$CV$689,Fondeo!CI$107,FALSE)</f>
        <v>3004375.9400000009</v>
      </c>
      <c r="CJ126" s="5">
        <f>+VLOOKUP($C126,Data!$C$619:$CV$689,Fondeo!CJ$107,FALSE)</f>
        <v>3021178.4000000004</v>
      </c>
      <c r="CK126" s="5">
        <f>+VLOOKUP($C126,Data!$C$619:$CV$689,Fondeo!CK$107,FALSE)</f>
        <v>3039283.01</v>
      </c>
      <c r="CL126" s="5">
        <f>+VLOOKUP($C126,Data!$C$619:$CV$689,Fondeo!CL$107,FALSE)</f>
        <v>3057740.84</v>
      </c>
      <c r="CM126" s="5">
        <f>+VLOOKUP($C126,Data!$C$619:$CV$689,Fondeo!CM$107,FALSE)</f>
        <v>3077738.03</v>
      </c>
      <c r="CN126" s="5">
        <f>+VLOOKUP($C126,Data!$C$619:$CV$689,Fondeo!CN$107,FALSE)</f>
        <v>3097512.12</v>
      </c>
      <c r="CO126" s="5">
        <f>+VLOOKUP($C126,Data!$C$619:$CV$689,Fondeo!CO$107,FALSE)</f>
        <v>3117945.3499999996</v>
      </c>
      <c r="CP126" s="5">
        <f>+VLOOKUP($C126,Data!$C$619:$CV$689,Fondeo!CP$107,FALSE)</f>
        <v>3124409.27</v>
      </c>
      <c r="CQ126" s="5">
        <f>+VLOOKUP($C126,Data!$C$619:$CV$689,Fondeo!CQ$107,FALSE)</f>
        <v>2951596.5600000005</v>
      </c>
      <c r="CR126" s="5">
        <f>+VLOOKUP($C126,Data!$C$619:$CV$689,Fondeo!CR$107,FALSE)</f>
        <v>2778365.9099999997</v>
      </c>
      <c r="CS126" s="5">
        <f>+VLOOKUP($C126,Data!$C$619:$CV$689,Fondeo!CS$107,FALSE)</f>
        <v>2610723.3299999991</v>
      </c>
      <c r="CT126" s="5">
        <f>+VLOOKUP($C126,Data!$C$619:$CV$689,Fondeo!CT$107,FALSE)</f>
        <v>2344918.8199999994</v>
      </c>
      <c r="CU126" s="5">
        <f>+VLOOKUP($C126,Data!$C$619:$CV$689,Fondeo!CU$107,FALSE)</f>
        <v>2087688.6399999992</v>
      </c>
      <c r="CV126" s="5">
        <f>+VLOOKUP($C126,Data!$C$619:$CV$689,Fondeo!CV$107,FALSE)</f>
        <v>1821884.1299999994</v>
      </c>
    </row>
    <row r="127" spans="1:100" x14ac:dyDescent="0.3">
      <c r="A127" s="1">
        <v>1</v>
      </c>
      <c r="B127" s="1">
        <v>5</v>
      </c>
      <c r="C127" s="1" t="s">
        <v>46</v>
      </c>
      <c r="D127" s="5">
        <f>+VLOOKUP($C127,Data!$C$619:$CV$689,Fondeo!D$107,FALSE)</f>
        <v>37068089.75</v>
      </c>
      <c r="E127" s="5">
        <f>+VLOOKUP($C127,Data!$C$619:$CV$689,Fondeo!E$107,FALSE)</f>
        <v>38152352.229999997</v>
      </c>
      <c r="F127" s="5">
        <f>+VLOOKUP($C127,Data!$C$619:$CV$689,Fondeo!F$107,FALSE)</f>
        <v>39281622.609999999</v>
      </c>
      <c r="G127" s="5">
        <f>+VLOOKUP($C127,Data!$C$619:$CV$689,Fondeo!G$107,FALSE)</f>
        <v>40340692.359999999</v>
      </c>
      <c r="H127" s="5">
        <f>+VLOOKUP($C127,Data!$C$619:$CV$689,Fondeo!H$107,FALSE)</f>
        <v>41229922.759999998</v>
      </c>
      <c r="I127" s="5">
        <f>+VLOOKUP($C127,Data!$C$619:$CV$689,Fondeo!I$107,FALSE)</f>
        <v>42118145.740000002</v>
      </c>
      <c r="J127" s="5">
        <f>+VLOOKUP($C127,Data!$C$619:$CV$689,Fondeo!J$107,FALSE)</f>
        <v>42787033.579999998</v>
      </c>
      <c r="K127" s="5">
        <f>+VLOOKUP($C127,Data!$C$619:$CV$689,Fondeo!K$107,FALSE)</f>
        <v>43254895.590000004</v>
      </c>
      <c r="L127" s="5">
        <f>+VLOOKUP($C127,Data!$C$619:$CV$689,Fondeo!L$107,FALSE)</f>
        <v>43608498.989999995</v>
      </c>
      <c r="M127" s="5">
        <f>+VLOOKUP($C127,Data!$C$619:$CV$689,Fondeo!M$107,FALSE)</f>
        <v>43889178.670000002</v>
      </c>
      <c r="N127" s="5">
        <f>+VLOOKUP($C127,Data!$C$619:$CV$689,Fondeo!N$107,FALSE)</f>
        <v>44110126.809999987</v>
      </c>
      <c r="O127" s="5">
        <f>+VLOOKUP($C127,Data!$C$619:$CV$689,Fondeo!O$107,FALSE)</f>
        <v>44356191.969999999</v>
      </c>
      <c r="P127" s="5">
        <f>+VLOOKUP($C127,Data!$C$619:$CV$689,Fondeo!P$107,FALSE)</f>
        <v>44757083.209999993</v>
      </c>
      <c r="Q127" s="5">
        <f>+VLOOKUP($C127,Data!$C$619:$CV$689,Fondeo!Q$107,FALSE)</f>
        <v>44795725.709999993</v>
      </c>
      <c r="R127" s="5">
        <f>+VLOOKUP($C127,Data!$C$619:$CV$689,Fondeo!R$107,FALSE)</f>
        <v>44737418.319999993</v>
      </c>
      <c r="S127" s="5">
        <f>+VLOOKUP($C127,Data!$C$619:$CV$689,Fondeo!S$107,FALSE)</f>
        <v>44746570.61999999</v>
      </c>
      <c r="T127" s="5">
        <f>+VLOOKUP($C127,Data!$C$619:$CV$689,Fondeo!T$107,FALSE)</f>
        <v>44843142</v>
      </c>
      <c r="U127" s="5">
        <f>+VLOOKUP($C127,Data!$C$619:$CV$689,Fondeo!U$107,FALSE)</f>
        <v>45159512.819999993</v>
      </c>
      <c r="V127" s="5">
        <f>+VLOOKUP($C127,Data!$C$619:$CV$689,Fondeo!V$107,FALSE)</f>
        <v>45413847.629999995</v>
      </c>
      <c r="W127" s="5">
        <f>+VLOOKUP($C127,Data!$C$619:$CV$689,Fondeo!W$107,FALSE)</f>
        <v>45811100.639999986</v>
      </c>
      <c r="X127" s="5">
        <f>+VLOOKUP($C127,Data!$C$619:$CV$689,Fondeo!X$107,FALSE)</f>
        <v>46347178.019999996</v>
      </c>
      <c r="Y127" s="5">
        <f>+VLOOKUP($C127,Data!$C$619:$CV$689,Fondeo!Y$107,FALSE)</f>
        <v>46940562.569999993</v>
      </c>
      <c r="Z127" s="5">
        <f>+VLOOKUP($C127,Data!$C$619:$CV$689,Fondeo!Z$107,FALSE)</f>
        <v>47497832.079999991</v>
      </c>
      <c r="AA127" s="5">
        <f>+VLOOKUP($C127,Data!$C$619:$CV$689,Fondeo!AA$107,FALSE)</f>
        <v>47778491.450000003</v>
      </c>
      <c r="AB127" s="5">
        <f>+VLOOKUP($C127,Data!$C$619:$CV$689,Fondeo!AB$107,FALSE)</f>
        <v>48396939.200000003</v>
      </c>
      <c r="AC127" s="5">
        <f>+VLOOKUP($C127,Data!$C$619:$CV$689,Fondeo!AC$107,FALSE)</f>
        <v>49240060.670000002</v>
      </c>
      <c r="AD127" s="5">
        <f>+VLOOKUP($C127,Data!$C$619:$CV$689,Fondeo!AD$107,FALSE)</f>
        <v>50080035.330000006</v>
      </c>
      <c r="AE127" s="5">
        <f>+VLOOKUP($C127,Data!$C$619:$CV$689,Fondeo!AE$107,FALSE)</f>
        <v>50882511.260000005</v>
      </c>
      <c r="AF127" s="5">
        <f>+VLOOKUP($C127,Data!$C$619:$CV$689,Fondeo!AF$107,FALSE)</f>
        <v>51465715.789999992</v>
      </c>
      <c r="AG127" s="5">
        <f>+VLOOKUP($C127,Data!$C$619:$CV$689,Fondeo!AG$107,FALSE)</f>
        <v>51692334.600000009</v>
      </c>
      <c r="AH127" s="5">
        <f>+VLOOKUP($C127,Data!$C$619:$CV$689,Fondeo!AH$107,FALSE)</f>
        <v>52215592.640000001</v>
      </c>
      <c r="AI127" s="5">
        <f>+VLOOKUP($C127,Data!$C$619:$CV$689,Fondeo!AI$107,FALSE)</f>
        <v>52808343.970000006</v>
      </c>
      <c r="AJ127" s="5">
        <f>+VLOOKUP($C127,Data!$C$619:$CV$689,Fondeo!AJ$107,FALSE)</f>
        <v>53278957.109999999</v>
      </c>
      <c r="AK127" s="5">
        <f>+VLOOKUP($C127,Data!$C$619:$CV$689,Fondeo!AK$107,FALSE)</f>
        <v>53674008.570000008</v>
      </c>
      <c r="AL127" s="5">
        <f>+VLOOKUP($C127,Data!$C$619:$CV$689,Fondeo!AL$107,FALSE)</f>
        <v>54121315.020000011</v>
      </c>
      <c r="AM127" s="5">
        <f>+VLOOKUP($C127,Data!$C$619:$CV$689,Fondeo!AM$107,FALSE)</f>
        <v>54540846.220000006</v>
      </c>
      <c r="AN127" s="5">
        <f>+VLOOKUP($C127,Data!$C$619:$CV$689,Fondeo!AN$107,FALSE)</f>
        <v>54848385.589999989</v>
      </c>
      <c r="AO127" s="5">
        <f>+VLOOKUP($C127,Data!$C$619:$CV$689,Fondeo!AO$107,FALSE)</f>
        <v>55060610.630000003</v>
      </c>
      <c r="AP127" s="5">
        <f>+VLOOKUP($C127,Data!$C$619:$CV$689,Fondeo!AP$107,FALSE)</f>
        <v>55087507.589999989</v>
      </c>
      <c r="AQ127" s="5">
        <f>+VLOOKUP($C127,Data!$C$619:$CV$689,Fondeo!AQ$107,FALSE)</f>
        <v>55296781.769999988</v>
      </c>
      <c r="AR127" s="5">
        <f>+VLOOKUP($C127,Data!$C$619:$CV$689,Fondeo!AR$107,FALSE)</f>
        <v>55658167.75</v>
      </c>
      <c r="AS127" s="5">
        <f>+VLOOKUP($C127,Data!$C$619:$CV$689,Fondeo!AS$107,FALSE)</f>
        <v>56196297.990000002</v>
      </c>
      <c r="AT127" s="5">
        <f>+VLOOKUP($C127,Data!$C$619:$CV$689,Fondeo!AT$107,FALSE)</f>
        <v>56982707.989999995</v>
      </c>
      <c r="AU127" s="5">
        <f>+VLOOKUP($C127,Data!$C$619:$CV$689,Fondeo!AU$107,FALSE)</f>
        <v>57729277.420000002</v>
      </c>
      <c r="AV127" s="5">
        <f>+VLOOKUP($C127,Data!$C$619:$CV$689,Fondeo!AV$107,FALSE)</f>
        <v>58394763.109999985</v>
      </c>
      <c r="AW127" s="5">
        <f>+VLOOKUP($C127,Data!$C$619:$CV$689,Fondeo!AW$107,FALSE)</f>
        <v>58944453.449999996</v>
      </c>
      <c r="AX127" s="5">
        <f>+VLOOKUP($C127,Data!$C$619:$CV$689,Fondeo!AX$107,FALSE)</f>
        <v>59544730.649999991</v>
      </c>
      <c r="AY127" s="5">
        <f>+VLOOKUP($C127,Data!$C$619:$CV$689,Fondeo!AY$107,FALSE)</f>
        <v>60040080.370000005</v>
      </c>
      <c r="AZ127" s="5">
        <f>+VLOOKUP($C127,Data!$C$619:$CV$689,Fondeo!AZ$107,FALSE)</f>
        <v>60746799.449999996</v>
      </c>
      <c r="BA127" s="5">
        <f>+VLOOKUP($C127,Data!$C$619:$CV$689,Fondeo!BA$107,FALSE)</f>
        <v>61396609.739999995</v>
      </c>
      <c r="BB127" s="5">
        <f>+VLOOKUP($C127,Data!$C$619:$CV$689,Fondeo!BB$107,FALSE)</f>
        <v>62272600.229999989</v>
      </c>
      <c r="BC127" s="5">
        <f>+VLOOKUP($C127,Data!$C$619:$CV$689,Fondeo!BC$107,FALSE)</f>
        <v>63126995.939999998</v>
      </c>
      <c r="BD127" s="5">
        <f>+VLOOKUP($C127,Data!$C$619:$CV$689,Fondeo!BD$107,FALSE)</f>
        <v>63841071.189999998</v>
      </c>
      <c r="BE127" s="5">
        <f>+VLOOKUP($C127,Data!$C$619:$CV$689,Fondeo!BE$107,FALSE)</f>
        <v>64483874.949999988</v>
      </c>
      <c r="BF127" s="5">
        <f>+VLOOKUP($C127,Data!$C$619:$CV$689,Fondeo!BF$107,FALSE)</f>
        <v>64995435.729999997</v>
      </c>
      <c r="BG127" s="5">
        <f>+VLOOKUP($C127,Data!$C$619:$CV$689,Fondeo!BG$107,FALSE)</f>
        <v>65747363.25999999</v>
      </c>
      <c r="BH127" s="5">
        <f>+VLOOKUP($C127,Data!$C$619:$CV$689,Fondeo!BH$107,FALSE)</f>
        <v>66618819.450000003</v>
      </c>
      <c r="BI127" s="5">
        <f>+VLOOKUP($C127,Data!$C$619:$CV$689,Fondeo!BI$107,FALSE)</f>
        <v>67741913.75999999</v>
      </c>
      <c r="BJ127" s="5">
        <f>+VLOOKUP($C127,Data!$C$619:$CV$689,Fondeo!BJ$107,FALSE)</f>
        <v>68989967.75999999</v>
      </c>
      <c r="BK127" s="5">
        <f>+VLOOKUP($C127,Data!$C$619:$CV$689,Fondeo!BK$107,FALSE)</f>
        <v>70250175.50999999</v>
      </c>
      <c r="BL127" s="5">
        <f>+VLOOKUP($C127,Data!$C$619:$CV$689,Fondeo!BL$107,FALSE)</f>
        <v>71087666.140000015</v>
      </c>
      <c r="BM127" s="5">
        <f>+VLOOKUP($C127,Data!$C$619:$CV$689,Fondeo!BM$107,FALSE)</f>
        <v>72032624.659999996</v>
      </c>
      <c r="BN127" s="5">
        <f>+VLOOKUP($C127,Data!$C$619:$CV$689,Fondeo!BN$107,FALSE)</f>
        <v>72692907.829999998</v>
      </c>
      <c r="BO127" s="5">
        <f>+VLOOKUP($C127,Data!$C$619:$CV$689,Fondeo!BO$107,FALSE)</f>
        <v>73698151.070000008</v>
      </c>
      <c r="BP127" s="5">
        <f>+VLOOKUP($C127,Data!$C$619:$CV$689,Fondeo!BP$107,FALSE)</f>
        <v>74871381.010000005</v>
      </c>
      <c r="BQ127" s="5">
        <f>+VLOOKUP($C127,Data!$C$619:$CV$689,Fondeo!BQ$107,FALSE)</f>
        <v>76100891.349999994</v>
      </c>
      <c r="BR127" s="5">
        <f>+VLOOKUP($C127,Data!$C$619:$CV$689,Fondeo!BR$107,FALSE)</f>
        <v>77252231.189999998</v>
      </c>
      <c r="BS127" s="5">
        <f>+VLOOKUP($C127,Data!$C$619:$CV$689,Fondeo!BS$107,FALSE)</f>
        <v>78281004.729999989</v>
      </c>
      <c r="BT127" s="5">
        <f>+VLOOKUP($C127,Data!$C$619:$CV$689,Fondeo!BT$107,FALSE)</f>
        <v>79530785.760000005</v>
      </c>
      <c r="BU127" s="5">
        <f>+VLOOKUP($C127,Data!$C$619:$CV$689,Fondeo!BU$107,FALSE)</f>
        <v>80570261.840000004</v>
      </c>
      <c r="BV127" s="5">
        <f>+VLOOKUP($C127,Data!$C$619:$CV$689,Fondeo!BV$107,FALSE)</f>
        <v>81770815.879999995</v>
      </c>
      <c r="BW127" s="5">
        <f>+VLOOKUP($C127,Data!$C$619:$CV$689,Fondeo!BW$107,FALSE)</f>
        <v>82953056.879999965</v>
      </c>
      <c r="BX127" s="5">
        <f>+VLOOKUP($C127,Data!$C$619:$CV$689,Fondeo!BX$107,FALSE)</f>
        <v>84460255.429999992</v>
      </c>
      <c r="BY127" s="5">
        <f>+VLOOKUP($C127,Data!$C$619:$CV$689,Fondeo!BY$107,FALSE)</f>
        <v>85941459.169999987</v>
      </c>
      <c r="BZ127" s="5">
        <f>+VLOOKUP($C127,Data!$C$619:$CV$689,Fondeo!BZ$107,FALSE)</f>
        <v>87274003.439999998</v>
      </c>
      <c r="CA127" s="5">
        <f>+VLOOKUP($C127,Data!$C$619:$CV$689,Fondeo!CA$107,FALSE)</f>
        <v>88499650.529999986</v>
      </c>
      <c r="CB127" s="5">
        <f>+VLOOKUP($C127,Data!$C$619:$CV$689,Fondeo!CB$107,FALSE)</f>
        <v>89598143.349999994</v>
      </c>
      <c r="CC127" s="5">
        <f>+VLOOKUP($C127,Data!$C$619:$CV$689,Fondeo!CC$107,FALSE)</f>
        <v>90763019.099999994</v>
      </c>
      <c r="CD127" s="5">
        <f>+VLOOKUP($C127,Data!$C$619:$CV$689,Fondeo!CD$107,FALSE)</f>
        <v>91920362.120000005</v>
      </c>
      <c r="CE127" s="5">
        <f>+VLOOKUP($C127,Data!$C$619:$CV$689,Fondeo!CE$107,FALSE)</f>
        <v>93160530.369999975</v>
      </c>
      <c r="CF127" s="5">
        <f>+VLOOKUP($C127,Data!$C$619:$CV$689,Fondeo!CF$107,FALSE)</f>
        <v>94077979.689999983</v>
      </c>
      <c r="CG127" s="5">
        <f>+VLOOKUP($C127,Data!$C$619:$CV$689,Fondeo!CG$107,FALSE)</f>
        <v>95069929.50999999</v>
      </c>
      <c r="CH127" s="5">
        <f>+VLOOKUP($C127,Data!$C$619:$CV$689,Fondeo!CH$107,FALSE)</f>
        <v>96173664.189999998</v>
      </c>
      <c r="CI127" s="5">
        <f>+VLOOKUP($C127,Data!$C$619:$CV$689,Fondeo!CI$107,FALSE)</f>
        <v>97440622.129999995</v>
      </c>
      <c r="CJ127" s="5">
        <f>+VLOOKUP($C127,Data!$C$619:$CV$689,Fondeo!CJ$107,FALSE)</f>
        <v>98995757.100000009</v>
      </c>
      <c r="CK127" s="5">
        <f>+VLOOKUP($C127,Data!$C$619:$CV$689,Fondeo!CK$107,FALSE)</f>
        <v>100507241.80000001</v>
      </c>
      <c r="CL127" s="5">
        <f>+VLOOKUP($C127,Data!$C$619:$CV$689,Fondeo!CL$107,FALSE)</f>
        <v>101887356.93000001</v>
      </c>
      <c r="CM127" s="5">
        <f>+VLOOKUP($C127,Data!$C$619:$CV$689,Fondeo!CM$107,FALSE)</f>
        <v>103761295.96000001</v>
      </c>
      <c r="CN127" s="5">
        <f>+VLOOKUP($C127,Data!$C$619:$CV$689,Fondeo!CN$107,FALSE)</f>
        <v>105675992.83000001</v>
      </c>
      <c r="CO127" s="5">
        <f>+VLOOKUP($C127,Data!$C$619:$CV$689,Fondeo!CO$107,FALSE)</f>
        <v>107776324.95000002</v>
      </c>
      <c r="CP127" s="5">
        <f>+VLOOKUP($C127,Data!$C$619:$CV$689,Fondeo!CP$107,FALSE)</f>
        <v>109882545.2</v>
      </c>
      <c r="CQ127" s="5">
        <f>+VLOOKUP($C127,Data!$C$619:$CV$689,Fondeo!CQ$107,FALSE)</f>
        <v>112046218.78999999</v>
      </c>
      <c r="CR127" s="5">
        <f>+VLOOKUP($C127,Data!$C$619:$CV$689,Fondeo!CR$107,FALSE)</f>
        <v>114545295.26000002</v>
      </c>
      <c r="CS127" s="5">
        <f>+VLOOKUP($C127,Data!$C$619:$CV$689,Fondeo!CS$107,FALSE)</f>
        <v>117063023.97000001</v>
      </c>
      <c r="CT127" s="5">
        <f>+VLOOKUP($C127,Data!$C$619:$CV$689,Fondeo!CT$107,FALSE)</f>
        <v>119552527.70000002</v>
      </c>
      <c r="CU127" s="5">
        <f>+VLOOKUP($C127,Data!$C$619:$CV$689,Fondeo!CU$107,FALSE)</f>
        <v>122012727.94000003</v>
      </c>
      <c r="CV127" s="5">
        <f>+VLOOKUP($C127,Data!$C$619:$CV$689,Fondeo!CV$107,FALSE)</f>
        <v>124646929.14</v>
      </c>
    </row>
    <row r="128" spans="1:100" x14ac:dyDescent="0.3">
      <c r="A128" s="1">
        <v>1</v>
      </c>
      <c r="B128" s="1">
        <v>4</v>
      </c>
      <c r="C128" s="1" t="s">
        <v>47</v>
      </c>
      <c r="D128" s="5">
        <f>+VLOOKUP($C128,Data!$C$619:$CV$689,Fondeo!D$107,FALSE)</f>
        <v>88029242.059999987</v>
      </c>
      <c r="E128" s="5">
        <f>+VLOOKUP($C128,Data!$C$619:$CV$689,Fondeo!E$107,FALSE)</f>
        <v>89635562.00999999</v>
      </c>
      <c r="F128" s="5">
        <f>+VLOOKUP($C128,Data!$C$619:$CV$689,Fondeo!F$107,FALSE)</f>
        <v>91473391.349999994</v>
      </c>
      <c r="G128" s="5">
        <f>+VLOOKUP($C128,Data!$C$619:$CV$689,Fondeo!G$107,FALSE)</f>
        <v>93171384.269999981</v>
      </c>
      <c r="H128" s="5">
        <f>+VLOOKUP($C128,Data!$C$619:$CV$689,Fondeo!H$107,FALSE)</f>
        <v>94951275.059999973</v>
      </c>
      <c r="I128" s="5">
        <f>+VLOOKUP($C128,Data!$C$619:$CV$689,Fondeo!I$107,FALSE)</f>
        <v>97051565.159999996</v>
      </c>
      <c r="J128" s="5">
        <f>+VLOOKUP($C128,Data!$C$619:$CV$689,Fondeo!J$107,FALSE)</f>
        <v>99073830.359999985</v>
      </c>
      <c r="K128" s="5">
        <f>+VLOOKUP($C128,Data!$C$619:$CV$689,Fondeo!K$107,FALSE)</f>
        <v>100964628.30999997</v>
      </c>
      <c r="L128" s="5">
        <f>+VLOOKUP($C128,Data!$C$619:$CV$689,Fondeo!L$107,FALSE)</f>
        <v>102986698.81</v>
      </c>
      <c r="M128" s="5">
        <f>+VLOOKUP($C128,Data!$C$619:$CV$689,Fondeo!M$107,FALSE)</f>
        <v>104938256.08</v>
      </c>
      <c r="N128" s="5">
        <f>+VLOOKUP($C128,Data!$C$619:$CV$689,Fondeo!N$107,FALSE)</f>
        <v>107165141.58999997</v>
      </c>
      <c r="O128" s="5">
        <f>+VLOOKUP($C128,Data!$C$619:$CV$689,Fondeo!O$107,FALSE)</f>
        <v>108812329.83999999</v>
      </c>
      <c r="P128" s="5">
        <f>+VLOOKUP($C128,Data!$C$619:$CV$689,Fondeo!P$107,FALSE)</f>
        <v>112358926.77999999</v>
      </c>
      <c r="Q128" s="5">
        <f>+VLOOKUP($C128,Data!$C$619:$CV$689,Fondeo!Q$107,FALSE)</f>
        <v>114895405.88</v>
      </c>
      <c r="R128" s="5">
        <f>+VLOOKUP($C128,Data!$C$619:$CV$689,Fondeo!R$107,FALSE)</f>
        <v>117128713.48999999</v>
      </c>
      <c r="S128" s="5">
        <f>+VLOOKUP($C128,Data!$C$619:$CV$689,Fondeo!S$107,FALSE)</f>
        <v>119899358.01000002</v>
      </c>
      <c r="T128" s="5">
        <f>+VLOOKUP($C128,Data!$C$619:$CV$689,Fondeo!T$107,FALSE)</f>
        <v>122771981.06999999</v>
      </c>
      <c r="U128" s="5">
        <f>+VLOOKUP($C128,Data!$C$619:$CV$689,Fondeo!U$107,FALSE)</f>
        <v>125613963.56</v>
      </c>
      <c r="V128" s="5">
        <f>+VLOOKUP($C128,Data!$C$619:$CV$689,Fondeo!V$107,FALSE)</f>
        <v>128269763.27999999</v>
      </c>
      <c r="W128" s="5">
        <f>+VLOOKUP($C128,Data!$C$619:$CV$689,Fondeo!W$107,FALSE)</f>
        <v>130214001.38</v>
      </c>
      <c r="X128" s="5">
        <f>+VLOOKUP($C128,Data!$C$619:$CV$689,Fondeo!X$107,FALSE)</f>
        <v>131790830.25</v>
      </c>
      <c r="Y128" s="5">
        <f>+VLOOKUP($C128,Data!$C$619:$CV$689,Fondeo!Y$107,FALSE)</f>
        <v>133740413.30999999</v>
      </c>
      <c r="Z128" s="5">
        <f>+VLOOKUP($C128,Data!$C$619:$CV$689,Fondeo!Z$107,FALSE)</f>
        <v>134557303.91999999</v>
      </c>
      <c r="AA128" s="5">
        <f>+VLOOKUP($C128,Data!$C$619:$CV$689,Fondeo!AA$107,FALSE)</f>
        <v>135542772.43000001</v>
      </c>
      <c r="AB128" s="5">
        <f>+VLOOKUP($C128,Data!$C$619:$CV$689,Fondeo!AB$107,FALSE)</f>
        <v>138301852.25999999</v>
      </c>
      <c r="AC128" s="5">
        <f>+VLOOKUP($C128,Data!$C$619:$CV$689,Fondeo!AC$107,FALSE)</f>
        <v>139148614.49000001</v>
      </c>
      <c r="AD128" s="5">
        <f>+VLOOKUP($C128,Data!$C$619:$CV$689,Fondeo!AD$107,FALSE)</f>
        <v>139349993.54999998</v>
      </c>
      <c r="AE128" s="5">
        <f>+VLOOKUP($C128,Data!$C$619:$CV$689,Fondeo!AE$107,FALSE)</f>
        <v>139202706.23000002</v>
      </c>
      <c r="AF128" s="5">
        <f>+VLOOKUP($C128,Data!$C$619:$CV$689,Fondeo!AF$107,FALSE)</f>
        <v>138243070.88999999</v>
      </c>
      <c r="AG128" s="5">
        <f>+VLOOKUP($C128,Data!$C$619:$CV$689,Fondeo!AG$107,FALSE)</f>
        <v>137005097.56999999</v>
      </c>
      <c r="AH128" s="5">
        <f>+VLOOKUP($C128,Data!$C$619:$CV$689,Fondeo!AH$107,FALSE)</f>
        <v>135780983.44</v>
      </c>
      <c r="AI128" s="5">
        <f>+VLOOKUP($C128,Data!$C$619:$CV$689,Fondeo!AI$107,FALSE)</f>
        <v>134777335.33999997</v>
      </c>
      <c r="AJ128" s="5">
        <f>+VLOOKUP($C128,Data!$C$619:$CV$689,Fondeo!AJ$107,FALSE)</f>
        <v>133869172.63</v>
      </c>
      <c r="AK128" s="5">
        <f>+VLOOKUP($C128,Data!$C$619:$CV$689,Fondeo!AK$107,FALSE)</f>
        <v>132536854.87</v>
      </c>
      <c r="AL128" s="5">
        <f>+VLOOKUP($C128,Data!$C$619:$CV$689,Fondeo!AL$107,FALSE)</f>
        <v>131637098.70999999</v>
      </c>
      <c r="AM128" s="5">
        <f>+VLOOKUP($C128,Data!$C$619:$CV$689,Fondeo!AM$107,FALSE)</f>
        <v>130543043.22999997</v>
      </c>
      <c r="AN128" s="5">
        <f>+VLOOKUP($C128,Data!$C$619:$CV$689,Fondeo!AN$107,FALSE)</f>
        <v>126581695.94</v>
      </c>
      <c r="AO128" s="5">
        <f>+VLOOKUP($C128,Data!$C$619:$CV$689,Fondeo!AO$107,FALSE)</f>
        <v>124508372.84</v>
      </c>
      <c r="AP128" s="5">
        <f>+VLOOKUP($C128,Data!$C$619:$CV$689,Fondeo!AP$107,FALSE)</f>
        <v>122858712.95999999</v>
      </c>
      <c r="AQ128" s="5">
        <f>+VLOOKUP($C128,Data!$C$619:$CV$689,Fondeo!AQ$107,FALSE)</f>
        <v>121300302.64</v>
      </c>
      <c r="AR128" s="5">
        <f>+VLOOKUP($C128,Data!$C$619:$CV$689,Fondeo!AR$107,FALSE)</f>
        <v>120138076.90000001</v>
      </c>
      <c r="AS128" s="5">
        <f>+VLOOKUP($C128,Data!$C$619:$CV$689,Fondeo!AS$107,FALSE)</f>
        <v>119214315.60999998</v>
      </c>
      <c r="AT128" s="5">
        <f>+VLOOKUP($C128,Data!$C$619:$CV$689,Fondeo!AT$107,FALSE)</f>
        <v>118263316.34999998</v>
      </c>
      <c r="AU128" s="5">
        <f>+VLOOKUP($C128,Data!$C$619:$CV$689,Fondeo!AU$107,FALSE)</f>
        <v>117502789.13000001</v>
      </c>
      <c r="AV128" s="5">
        <f>+VLOOKUP($C128,Data!$C$619:$CV$689,Fondeo!AV$107,FALSE)</f>
        <v>116587598.32999998</v>
      </c>
      <c r="AW128" s="5">
        <f>+VLOOKUP($C128,Data!$C$619:$CV$689,Fondeo!AW$107,FALSE)</f>
        <v>115639721.19000001</v>
      </c>
      <c r="AX128" s="5">
        <f>+VLOOKUP($C128,Data!$C$619:$CV$689,Fondeo!AX$107,FALSE)</f>
        <v>115007480.27000001</v>
      </c>
      <c r="AY128" s="5">
        <f>+VLOOKUP($C128,Data!$C$619:$CV$689,Fondeo!AY$107,FALSE)</f>
        <v>114297293.31999999</v>
      </c>
      <c r="AZ128" s="5">
        <f>+VLOOKUP($C128,Data!$C$619:$CV$689,Fondeo!AZ$107,FALSE)</f>
        <v>114211398.5</v>
      </c>
      <c r="BA128" s="5">
        <f>+VLOOKUP($C128,Data!$C$619:$CV$689,Fondeo!BA$107,FALSE)</f>
        <v>114159176.2</v>
      </c>
      <c r="BB128" s="5">
        <f>+VLOOKUP($C128,Data!$C$619:$CV$689,Fondeo!BB$107,FALSE)</f>
        <v>114483638.47</v>
      </c>
      <c r="BC128" s="5">
        <f>+VLOOKUP($C128,Data!$C$619:$CV$689,Fondeo!BC$107,FALSE)</f>
        <v>114716893.13999999</v>
      </c>
      <c r="BD128" s="5">
        <f>+VLOOKUP($C128,Data!$C$619:$CV$689,Fondeo!BD$107,FALSE)</f>
        <v>115343147.56</v>
      </c>
      <c r="BE128" s="5">
        <f>+VLOOKUP($C128,Data!$C$619:$CV$689,Fondeo!BE$107,FALSE)</f>
        <v>116363409.46000001</v>
      </c>
      <c r="BF128" s="5">
        <f>+VLOOKUP($C128,Data!$C$619:$CV$689,Fondeo!BF$107,FALSE)</f>
        <v>123685947.42999999</v>
      </c>
      <c r="BG128" s="5">
        <f>+VLOOKUP($C128,Data!$C$619:$CV$689,Fondeo!BG$107,FALSE)</f>
        <v>125813912.72999999</v>
      </c>
      <c r="BH128" s="5">
        <f>+VLOOKUP($C128,Data!$C$619:$CV$689,Fondeo!BH$107,FALSE)</f>
        <v>128412423.90000001</v>
      </c>
      <c r="BI128" s="5">
        <f>+VLOOKUP($C128,Data!$C$619:$CV$689,Fondeo!BI$107,FALSE)</f>
        <v>131356728.68000001</v>
      </c>
      <c r="BJ128" s="5">
        <f>+VLOOKUP($C128,Data!$C$619:$CV$689,Fondeo!BJ$107,FALSE)</f>
        <v>134840733.00999996</v>
      </c>
      <c r="BK128" s="5">
        <f>+VLOOKUP($C128,Data!$C$619:$CV$689,Fondeo!BK$107,FALSE)</f>
        <v>138409292.31</v>
      </c>
      <c r="BL128" s="5">
        <f>+VLOOKUP($C128,Data!$C$619:$CV$689,Fondeo!BL$107,FALSE)</f>
        <v>142077914.28</v>
      </c>
      <c r="BM128" s="5">
        <f>+VLOOKUP($C128,Data!$C$619:$CV$689,Fondeo!BM$107,FALSE)</f>
        <v>146128093.06999999</v>
      </c>
      <c r="BN128" s="5">
        <f>+VLOOKUP($C128,Data!$C$619:$CV$689,Fondeo!BN$107,FALSE)</f>
        <v>149681349.36000001</v>
      </c>
      <c r="BO128" s="5">
        <f>+VLOOKUP($C128,Data!$C$619:$CV$689,Fondeo!BO$107,FALSE)</f>
        <v>153816880.74000001</v>
      </c>
      <c r="BP128" s="5">
        <f>+VLOOKUP($C128,Data!$C$619:$CV$689,Fondeo!BP$107,FALSE)</f>
        <v>157775460.23999998</v>
      </c>
      <c r="BQ128" s="5">
        <f>+VLOOKUP($C128,Data!$C$619:$CV$689,Fondeo!BQ$107,FALSE)</f>
        <v>161607597.87</v>
      </c>
      <c r="BR128" s="5">
        <f>+VLOOKUP($C128,Data!$C$619:$CV$689,Fondeo!BR$107,FALSE)</f>
        <v>159292731.46000004</v>
      </c>
      <c r="BS128" s="5">
        <f>+VLOOKUP($C128,Data!$C$619:$CV$689,Fondeo!BS$107,FALSE)</f>
        <v>162379515.81999999</v>
      </c>
      <c r="BT128" s="5">
        <f>+VLOOKUP($C128,Data!$C$619:$CV$689,Fondeo!BT$107,FALSE)</f>
        <v>165446619.44</v>
      </c>
      <c r="BU128" s="5">
        <f>+VLOOKUP($C128,Data!$C$619:$CV$689,Fondeo!BU$107,FALSE)</f>
        <v>168129100.49000001</v>
      </c>
      <c r="BV128" s="5">
        <f>+VLOOKUP($C128,Data!$C$619:$CV$689,Fondeo!BV$107,FALSE)</f>
        <v>170772575.34000003</v>
      </c>
      <c r="BW128" s="5">
        <f>+VLOOKUP($C128,Data!$C$619:$CV$689,Fondeo!BW$107,FALSE)</f>
        <v>172879330.01000005</v>
      </c>
      <c r="BX128" s="5">
        <f>+VLOOKUP($C128,Data!$C$619:$CV$689,Fondeo!BX$107,FALSE)</f>
        <v>174614265.29000005</v>
      </c>
      <c r="BY128" s="5">
        <f>+VLOOKUP($C128,Data!$C$619:$CV$689,Fondeo!BY$107,FALSE)</f>
        <v>176452066.56000003</v>
      </c>
      <c r="BZ128" s="5">
        <f>+VLOOKUP($C128,Data!$C$619:$CV$689,Fondeo!BZ$107,FALSE)</f>
        <v>177987214.34999999</v>
      </c>
      <c r="CA128" s="5">
        <f>+VLOOKUP($C128,Data!$C$619:$CV$689,Fondeo!CA$107,FALSE)</f>
        <v>179551995.32000002</v>
      </c>
      <c r="CB128" s="5">
        <f>+VLOOKUP($C128,Data!$C$619:$CV$689,Fondeo!CB$107,FALSE)</f>
        <v>180364514.96000004</v>
      </c>
      <c r="CC128" s="5">
        <f>+VLOOKUP($C128,Data!$C$619:$CV$689,Fondeo!CC$107,FALSE)</f>
        <v>180723420.32000002</v>
      </c>
      <c r="CD128" s="5">
        <f>+VLOOKUP($C128,Data!$C$619:$CV$689,Fondeo!CD$107,FALSE)</f>
        <v>180472034.78000003</v>
      </c>
      <c r="CE128" s="5">
        <f>+VLOOKUP($C128,Data!$C$619:$CV$689,Fondeo!CE$107,FALSE)</f>
        <v>180128751.22000003</v>
      </c>
      <c r="CF128" s="5">
        <f>+VLOOKUP($C128,Data!$C$619:$CV$689,Fondeo!CF$107,FALSE)</f>
        <v>179824245.81000003</v>
      </c>
      <c r="CG128" s="5">
        <f>+VLOOKUP($C128,Data!$C$619:$CV$689,Fondeo!CG$107,FALSE)</f>
        <v>179577410.94</v>
      </c>
      <c r="CH128" s="5">
        <f>+VLOOKUP($C128,Data!$C$619:$CV$689,Fondeo!CH$107,FALSE)</f>
        <v>178960614.95000002</v>
      </c>
      <c r="CI128" s="5">
        <f>+VLOOKUP($C128,Data!$C$619:$CV$689,Fondeo!CI$107,FALSE)</f>
        <v>178775914.69</v>
      </c>
      <c r="CJ128" s="5">
        <f>+VLOOKUP($C128,Data!$C$619:$CV$689,Fondeo!CJ$107,FALSE)</f>
        <v>178897481.5</v>
      </c>
      <c r="CK128" s="5">
        <f>+VLOOKUP($C128,Data!$C$619:$CV$689,Fondeo!CK$107,FALSE)</f>
        <v>178767841.65000001</v>
      </c>
      <c r="CL128" s="5">
        <f>+VLOOKUP($C128,Data!$C$619:$CV$689,Fondeo!CL$107,FALSE)</f>
        <v>178817012.81999999</v>
      </c>
      <c r="CM128" s="5">
        <f>+VLOOKUP($C128,Data!$C$619:$CV$689,Fondeo!CM$107,FALSE)</f>
        <v>179079960.28</v>
      </c>
      <c r="CN128" s="5">
        <f>+VLOOKUP($C128,Data!$C$619:$CV$689,Fondeo!CN$107,FALSE)</f>
        <v>179865384.94999999</v>
      </c>
      <c r="CO128" s="5">
        <f>+VLOOKUP($C128,Data!$C$619:$CV$689,Fondeo!CO$107,FALSE)</f>
        <v>181130928.79000002</v>
      </c>
      <c r="CP128" s="5">
        <f>+VLOOKUP($C128,Data!$C$619:$CV$689,Fondeo!CP$107,FALSE)</f>
        <v>183006002.71999997</v>
      </c>
      <c r="CQ128" s="5">
        <f>+VLOOKUP($C128,Data!$C$619:$CV$689,Fondeo!CQ$107,FALSE)</f>
        <v>185149959.99999997</v>
      </c>
      <c r="CR128" s="5">
        <f>+VLOOKUP($C128,Data!$C$619:$CV$689,Fondeo!CR$107,FALSE)</f>
        <v>187003969.97000003</v>
      </c>
      <c r="CS128" s="5">
        <f>+VLOOKUP($C128,Data!$C$619:$CV$689,Fondeo!CS$107,FALSE)</f>
        <v>188723663.52000001</v>
      </c>
      <c r="CT128" s="5">
        <f>+VLOOKUP($C128,Data!$C$619:$CV$689,Fondeo!CT$107,FALSE)</f>
        <v>190440987.31</v>
      </c>
      <c r="CU128" s="5">
        <f>+VLOOKUP($C128,Data!$C$619:$CV$689,Fondeo!CU$107,FALSE)</f>
        <v>192133326.47</v>
      </c>
      <c r="CV128" s="5">
        <f>+VLOOKUP($C128,Data!$C$619:$CV$689,Fondeo!CV$107,FALSE)</f>
        <v>193924282.94</v>
      </c>
    </row>
    <row r="129" spans="1:100" x14ac:dyDescent="0.3">
      <c r="A129" s="1">
        <v>1</v>
      </c>
      <c r="B129" s="1">
        <v>32</v>
      </c>
      <c r="C129" s="1" t="s">
        <v>48</v>
      </c>
      <c r="D129" s="5">
        <f>+VLOOKUP($C129,Data!$C$619:$CV$689,Fondeo!D$107,FALSE)</f>
        <v>13316441.560000001</v>
      </c>
      <c r="E129" s="5">
        <f>+VLOOKUP($C129,Data!$C$619:$CV$689,Fondeo!E$107,FALSE)</f>
        <v>13519369.110000001</v>
      </c>
      <c r="F129" s="5">
        <f>+VLOOKUP($C129,Data!$C$619:$CV$689,Fondeo!F$107,FALSE)</f>
        <v>13630629.600000001</v>
      </c>
      <c r="G129" s="5">
        <f>+VLOOKUP($C129,Data!$C$619:$CV$689,Fondeo!G$107,FALSE)</f>
        <v>13616384.860000001</v>
      </c>
      <c r="H129" s="5">
        <f>+VLOOKUP($C129,Data!$C$619:$CV$689,Fondeo!H$107,FALSE)</f>
        <v>13736616.650000002</v>
      </c>
      <c r="I129" s="5">
        <f>+VLOOKUP($C129,Data!$C$619:$CV$689,Fondeo!I$107,FALSE)</f>
        <v>13782377.42</v>
      </c>
      <c r="J129" s="5">
        <f>+VLOOKUP($C129,Data!$C$619:$CV$689,Fondeo!J$107,FALSE)</f>
        <v>13956938.370000001</v>
      </c>
      <c r="K129" s="5">
        <f>+VLOOKUP($C129,Data!$C$619:$CV$689,Fondeo!K$107,FALSE)</f>
        <v>14158842.510000002</v>
      </c>
      <c r="L129" s="5">
        <f>+VLOOKUP($C129,Data!$C$619:$CV$689,Fondeo!L$107,FALSE)</f>
        <v>14349594.989999996</v>
      </c>
      <c r="M129" s="5">
        <f>+VLOOKUP($C129,Data!$C$619:$CV$689,Fondeo!M$107,FALSE)</f>
        <v>14146481.570000002</v>
      </c>
      <c r="N129" s="5">
        <f>+VLOOKUP($C129,Data!$C$619:$CV$689,Fondeo!N$107,FALSE)</f>
        <v>14467458.249999996</v>
      </c>
      <c r="O129" s="5">
        <f>+VLOOKUP($C129,Data!$C$619:$CV$689,Fondeo!O$107,FALSE)</f>
        <v>14639890</v>
      </c>
      <c r="P129" s="5">
        <f>+VLOOKUP($C129,Data!$C$619:$CV$689,Fondeo!P$107,FALSE)</f>
        <v>15050077.970000001</v>
      </c>
      <c r="Q129" s="5">
        <f>+VLOOKUP($C129,Data!$C$619:$CV$689,Fondeo!Q$107,FALSE)</f>
        <v>15256133.209999999</v>
      </c>
      <c r="R129" s="5">
        <f>+VLOOKUP($C129,Data!$C$619:$CV$689,Fondeo!R$107,FALSE)</f>
        <v>15400150.939999998</v>
      </c>
      <c r="S129" s="5">
        <f>+VLOOKUP($C129,Data!$C$619:$CV$689,Fondeo!S$107,FALSE)</f>
        <v>15604953.339999996</v>
      </c>
      <c r="T129" s="5">
        <f>+VLOOKUP($C129,Data!$C$619:$CV$689,Fondeo!T$107,FALSE)</f>
        <v>15531497.890000001</v>
      </c>
      <c r="U129" s="5">
        <f>+VLOOKUP($C129,Data!$C$619:$CV$689,Fondeo!U$107,FALSE)</f>
        <v>15594634.599999998</v>
      </c>
      <c r="V129" s="5">
        <f>+VLOOKUP($C129,Data!$C$619:$CV$689,Fondeo!V$107,FALSE)</f>
        <v>15778091.479999999</v>
      </c>
      <c r="W129" s="5">
        <f>+VLOOKUP($C129,Data!$C$619:$CV$689,Fondeo!W$107,FALSE)</f>
        <v>15558308.010000002</v>
      </c>
      <c r="X129" s="5">
        <f>+VLOOKUP($C129,Data!$C$619:$CV$689,Fondeo!X$107,FALSE)</f>
        <v>15622829.690000001</v>
      </c>
      <c r="Y129" s="5">
        <f>+VLOOKUP($C129,Data!$C$619:$CV$689,Fondeo!Y$107,FALSE)</f>
        <v>16024304.039999995</v>
      </c>
      <c r="Z129" s="5">
        <f>+VLOOKUP($C129,Data!$C$619:$CV$689,Fondeo!Z$107,FALSE)</f>
        <v>16123900.98</v>
      </c>
      <c r="AA129" s="5">
        <f>+VLOOKUP($C129,Data!$C$619:$CV$689,Fondeo!AA$107,FALSE)</f>
        <v>16203845.849999998</v>
      </c>
      <c r="AB129" s="5">
        <f>+VLOOKUP($C129,Data!$C$619:$CV$689,Fondeo!AB$107,FALSE)</f>
        <v>16049120.939999998</v>
      </c>
      <c r="AC129" s="5">
        <f>+VLOOKUP($C129,Data!$C$619:$CV$689,Fondeo!AC$107,FALSE)</f>
        <v>15774563.460000001</v>
      </c>
      <c r="AD129" s="5">
        <f>+VLOOKUP($C129,Data!$C$619:$CV$689,Fondeo!AD$107,FALSE)</f>
        <v>15164707.739999998</v>
      </c>
      <c r="AE129" s="5">
        <f>+VLOOKUP($C129,Data!$C$619:$CV$689,Fondeo!AE$107,FALSE)</f>
        <v>16245020.499999998</v>
      </c>
      <c r="AF129" s="5">
        <f>+VLOOKUP($C129,Data!$C$619:$CV$689,Fondeo!AF$107,FALSE)</f>
        <v>17668351.159999996</v>
      </c>
      <c r="AG129" s="5">
        <f>+VLOOKUP($C129,Data!$C$619:$CV$689,Fondeo!AG$107,FALSE)</f>
        <v>18156766.330000002</v>
      </c>
      <c r="AH129" s="5">
        <f>+VLOOKUP($C129,Data!$C$619:$CV$689,Fondeo!AH$107,FALSE)</f>
        <v>18295569.559999999</v>
      </c>
      <c r="AI129" s="5">
        <f>+VLOOKUP($C129,Data!$C$619:$CV$689,Fondeo!AI$107,FALSE)</f>
        <v>18571002.579999998</v>
      </c>
      <c r="AJ129" s="5">
        <f>+VLOOKUP($C129,Data!$C$619:$CV$689,Fondeo!AJ$107,FALSE)</f>
        <v>18423363.919999998</v>
      </c>
      <c r="AK129" s="5">
        <f>+VLOOKUP($C129,Data!$C$619:$CV$689,Fondeo!AK$107,FALSE)</f>
        <v>18276860.610000003</v>
      </c>
      <c r="AL129" s="5">
        <f>+VLOOKUP($C129,Data!$C$619:$CV$689,Fondeo!AL$107,FALSE)</f>
        <v>17854791.409999996</v>
      </c>
      <c r="AM129" s="5">
        <f>+VLOOKUP($C129,Data!$C$619:$CV$689,Fondeo!AM$107,FALSE)</f>
        <v>17575317.849999998</v>
      </c>
      <c r="AN129" s="5">
        <f>+VLOOKUP($C129,Data!$C$619:$CV$689,Fondeo!AN$107,FALSE)</f>
        <v>17233325.759999998</v>
      </c>
      <c r="AO129" s="5">
        <f>+VLOOKUP($C129,Data!$C$619:$CV$689,Fondeo!AO$107,FALSE)</f>
        <v>17148908.709999997</v>
      </c>
      <c r="AP129" s="5">
        <f>+VLOOKUP($C129,Data!$C$619:$CV$689,Fondeo!AP$107,FALSE)</f>
        <v>17429074.149999999</v>
      </c>
      <c r="AQ129" s="5">
        <f>+VLOOKUP($C129,Data!$C$619:$CV$689,Fondeo!AQ$107,FALSE)</f>
        <v>15929134.609999996</v>
      </c>
      <c r="AR129" s="5">
        <f>+VLOOKUP($C129,Data!$C$619:$CV$689,Fondeo!AR$107,FALSE)</f>
        <v>14169989.639999997</v>
      </c>
      <c r="AS129" s="5">
        <f>+VLOOKUP($C129,Data!$C$619:$CV$689,Fondeo!AS$107,FALSE)</f>
        <v>13366537.929999996</v>
      </c>
      <c r="AT129" s="5">
        <f>+VLOOKUP($C129,Data!$C$619:$CV$689,Fondeo!AT$107,FALSE)</f>
        <v>12758270.239999998</v>
      </c>
      <c r="AU129" s="5">
        <f>+VLOOKUP($C129,Data!$C$619:$CV$689,Fondeo!AU$107,FALSE)</f>
        <v>12325572.23</v>
      </c>
      <c r="AV129" s="5">
        <f>+VLOOKUP($C129,Data!$C$619:$CV$689,Fondeo!AV$107,FALSE)</f>
        <v>12065404.26</v>
      </c>
      <c r="AW129" s="5">
        <f>+VLOOKUP($C129,Data!$C$619:$CV$689,Fondeo!AW$107,FALSE)</f>
        <v>33630026.109999999</v>
      </c>
      <c r="AX129" s="5">
        <f>+VLOOKUP($C129,Data!$C$619:$CV$689,Fondeo!AX$107,FALSE)</f>
        <v>36010574.799999997</v>
      </c>
      <c r="AY129" s="5">
        <f>+VLOOKUP($C129,Data!$C$619:$CV$689,Fondeo!AY$107,FALSE)</f>
        <v>37971002.579999998</v>
      </c>
      <c r="AZ129" s="5">
        <f>+VLOOKUP($C129,Data!$C$619:$CV$689,Fondeo!AZ$107,FALSE)</f>
        <v>40513729.640000001</v>
      </c>
      <c r="BA129" s="5">
        <f>+VLOOKUP($C129,Data!$C$619:$CV$689,Fondeo!BA$107,FALSE)</f>
        <v>43154209.710000001</v>
      </c>
      <c r="BB129" s="5">
        <f>+VLOOKUP($C129,Data!$C$619:$CV$689,Fondeo!BB$107,FALSE)</f>
        <v>45444333.640000001</v>
      </c>
      <c r="BC129" s="5">
        <f>+VLOOKUP($C129,Data!$C$619:$CV$689,Fondeo!BC$107,FALSE)</f>
        <v>47771754.710000001</v>
      </c>
      <c r="BD129" s="5">
        <f>+VLOOKUP($C129,Data!$C$619:$CV$689,Fondeo!BD$107,FALSE)</f>
        <v>50253284.460000001</v>
      </c>
      <c r="BE129" s="5">
        <f>+VLOOKUP($C129,Data!$C$619:$CV$689,Fondeo!BE$107,FALSE)</f>
        <v>52733895.550000004</v>
      </c>
      <c r="BF129" s="5">
        <f>+VLOOKUP($C129,Data!$C$619:$CV$689,Fondeo!BF$107,FALSE)</f>
        <v>55364391.060000002</v>
      </c>
      <c r="BG129" s="5">
        <f>+VLOOKUP($C129,Data!$C$619:$CV$689,Fondeo!BG$107,FALSE)</f>
        <v>58375493.460000001</v>
      </c>
      <c r="BH129" s="5">
        <f>+VLOOKUP($C129,Data!$C$619:$CV$689,Fondeo!BH$107,FALSE)</f>
        <v>61054075.650000006</v>
      </c>
      <c r="BI129" s="5">
        <f>+VLOOKUP($C129,Data!$C$619:$CV$689,Fondeo!BI$107,FALSE)</f>
        <v>41959382.989999995</v>
      </c>
      <c r="BJ129" s="5">
        <f>+VLOOKUP($C129,Data!$C$619:$CV$689,Fondeo!BJ$107,FALSE)</f>
        <v>42009500.619999997</v>
      </c>
      <c r="BK129" s="5">
        <f>+VLOOKUP($C129,Data!$C$619:$CV$689,Fondeo!BK$107,FALSE)</f>
        <v>42543806.550000012</v>
      </c>
      <c r="BL129" s="5">
        <f>+VLOOKUP($C129,Data!$C$619:$CV$689,Fondeo!BL$107,FALSE)</f>
        <v>42828637.370000005</v>
      </c>
      <c r="BM129" s="5">
        <f>+VLOOKUP($C129,Data!$C$619:$CV$689,Fondeo!BM$107,FALSE)</f>
        <v>43017048.570000008</v>
      </c>
      <c r="BN129" s="5">
        <f>+VLOOKUP($C129,Data!$C$619:$CV$689,Fondeo!BN$107,FALSE)</f>
        <v>43259279.850000001</v>
      </c>
      <c r="BO129" s="5">
        <f>+VLOOKUP($C129,Data!$C$619:$CV$689,Fondeo!BO$107,FALSE)</f>
        <v>43862495.31000001</v>
      </c>
      <c r="BP129" s="5">
        <f>+VLOOKUP($C129,Data!$C$619:$CV$689,Fondeo!BP$107,FALSE)</f>
        <v>44558532.950000003</v>
      </c>
      <c r="BQ129" s="5">
        <f>+VLOOKUP($C129,Data!$C$619:$CV$689,Fondeo!BQ$107,FALSE)</f>
        <v>45271561.109999999</v>
      </c>
      <c r="BR129" s="5">
        <f>+VLOOKUP($C129,Data!$C$619:$CV$689,Fondeo!BR$107,FALSE)</f>
        <v>45845021.68</v>
      </c>
      <c r="BS129" s="5">
        <f>+VLOOKUP($C129,Data!$C$619:$CV$689,Fondeo!BS$107,FALSE)</f>
        <v>46215903.74000001</v>
      </c>
      <c r="BT129" s="5">
        <f>+VLOOKUP($C129,Data!$C$619:$CV$689,Fondeo!BT$107,FALSE)</f>
        <v>46769790.590000004</v>
      </c>
      <c r="BU129" s="5">
        <f>+VLOOKUP($C129,Data!$C$619:$CV$689,Fondeo!BU$107,FALSE)</f>
        <v>46910743.470000006</v>
      </c>
      <c r="BV129" s="5">
        <f>+VLOOKUP($C129,Data!$C$619:$CV$689,Fondeo!BV$107,FALSE)</f>
        <v>47627771.18</v>
      </c>
      <c r="BW129" s="5">
        <f>+VLOOKUP($C129,Data!$C$619:$CV$689,Fondeo!BW$107,FALSE)</f>
        <v>48386586.93</v>
      </c>
      <c r="BX129" s="5">
        <f>+VLOOKUP($C129,Data!$C$619:$CV$689,Fondeo!BX$107,FALSE)</f>
        <v>48927736.079999998</v>
      </c>
      <c r="BY129" s="5">
        <f>+VLOOKUP($C129,Data!$C$619:$CV$689,Fondeo!BY$107,FALSE)</f>
        <v>49283432.909999996</v>
      </c>
      <c r="BZ129" s="5">
        <f>+VLOOKUP($C129,Data!$C$619:$CV$689,Fondeo!BZ$107,FALSE)</f>
        <v>49536668.890000001</v>
      </c>
      <c r="CA129" s="5">
        <f>+VLOOKUP($C129,Data!$C$619:$CV$689,Fondeo!CA$107,FALSE)</f>
        <v>49776282.61999999</v>
      </c>
      <c r="CB129" s="5">
        <f>+VLOOKUP($C129,Data!$C$619:$CV$689,Fondeo!CB$107,FALSE)</f>
        <v>49754161.849999994</v>
      </c>
      <c r="CC129" s="5">
        <f>+VLOOKUP($C129,Data!$C$619:$CV$689,Fondeo!CC$107,FALSE)</f>
        <v>49706598.700000003</v>
      </c>
      <c r="CD129" s="5">
        <f>+VLOOKUP($C129,Data!$C$619:$CV$689,Fondeo!CD$107,FALSE)</f>
        <v>49679454.840000004</v>
      </c>
      <c r="CE129" s="5">
        <f>+VLOOKUP($C129,Data!$C$619:$CV$689,Fondeo!CE$107,FALSE)</f>
        <v>49502735.229999989</v>
      </c>
      <c r="CF129" s="5">
        <f>+VLOOKUP($C129,Data!$C$619:$CV$689,Fondeo!CF$107,FALSE)</f>
        <v>49332784.489999995</v>
      </c>
      <c r="CG129" s="5">
        <f>+VLOOKUP($C129,Data!$C$619:$CV$689,Fondeo!CG$107,FALSE)</f>
        <v>49509883.919999987</v>
      </c>
      <c r="CH129" s="5">
        <f>+VLOOKUP($C129,Data!$C$619:$CV$689,Fondeo!CH$107,FALSE)</f>
        <v>49326282.890000001</v>
      </c>
      <c r="CI129" s="5">
        <f>+VLOOKUP($C129,Data!$C$619:$CV$689,Fondeo!CI$107,FALSE)</f>
        <v>48991973.430000007</v>
      </c>
      <c r="CJ129" s="5">
        <f>+VLOOKUP($C129,Data!$C$619:$CV$689,Fondeo!CJ$107,FALSE)</f>
        <v>48763391.140000001</v>
      </c>
      <c r="CK129" s="5">
        <f>+VLOOKUP($C129,Data!$C$619:$CV$689,Fondeo!CK$107,FALSE)</f>
        <v>48734779.590000004</v>
      </c>
      <c r="CL129" s="5">
        <f>+VLOOKUP($C129,Data!$C$619:$CV$689,Fondeo!CL$107,FALSE)</f>
        <v>48843598.950000003</v>
      </c>
      <c r="CM129" s="5">
        <f>+VLOOKUP($C129,Data!$C$619:$CV$689,Fondeo!CM$107,FALSE)</f>
        <v>48979390.689999998</v>
      </c>
      <c r="CN129" s="5">
        <f>+VLOOKUP($C129,Data!$C$619:$CV$689,Fondeo!CN$107,FALSE)</f>
        <v>49181102.019999996</v>
      </c>
      <c r="CO129" s="5">
        <f>+VLOOKUP($C129,Data!$C$619:$CV$689,Fondeo!CO$107,FALSE)</f>
        <v>49402613.179999992</v>
      </c>
      <c r="CP129" s="5">
        <f>+VLOOKUP($C129,Data!$C$619:$CV$689,Fondeo!CP$107,FALSE)</f>
        <v>49376165.439999998</v>
      </c>
      <c r="CQ129" s="5">
        <f>+VLOOKUP($C129,Data!$C$619:$CV$689,Fondeo!CQ$107,FALSE)</f>
        <v>49439538.489999995</v>
      </c>
      <c r="CR129" s="5">
        <f>+VLOOKUP($C129,Data!$C$619:$CV$689,Fondeo!CR$107,FALSE)</f>
        <v>49509587.950000003</v>
      </c>
      <c r="CS129" s="5">
        <f>+VLOOKUP($C129,Data!$C$619:$CV$689,Fondeo!CS$107,FALSE)</f>
        <v>49563201.82</v>
      </c>
      <c r="CT129" s="5">
        <f>+VLOOKUP($C129,Data!$C$619:$CV$689,Fondeo!CT$107,FALSE)</f>
        <v>49733109.739999995</v>
      </c>
      <c r="CU129" s="5">
        <f>+VLOOKUP($C129,Data!$C$619:$CV$689,Fondeo!CU$107,FALSE)</f>
        <v>49847076.379999995</v>
      </c>
      <c r="CV129" s="5">
        <f>+VLOOKUP($C129,Data!$C$619:$CV$689,Fondeo!CV$107,FALSE)</f>
        <v>49897313.890000001</v>
      </c>
    </row>
    <row r="130" spans="1:100" x14ac:dyDescent="0.3">
      <c r="A130" s="1">
        <v>1</v>
      </c>
      <c r="B130" s="1">
        <v>10</v>
      </c>
      <c r="C130" s="1" t="s">
        <v>49</v>
      </c>
      <c r="D130" s="5">
        <f>+VLOOKUP($C130,Data!$C$619:$CV$689,Fondeo!D$107,FALSE)</f>
        <v>14869735.290000001</v>
      </c>
      <c r="E130" s="5">
        <f>+VLOOKUP($C130,Data!$C$619:$CV$689,Fondeo!E$107,FALSE)</f>
        <v>14661412.690000001</v>
      </c>
      <c r="F130" s="5">
        <f>+VLOOKUP($C130,Data!$C$619:$CV$689,Fondeo!F$107,FALSE)</f>
        <v>14557924.870000001</v>
      </c>
      <c r="G130" s="5">
        <f>+VLOOKUP($C130,Data!$C$619:$CV$689,Fondeo!G$107,FALSE)</f>
        <v>14386314.760000002</v>
      </c>
      <c r="H130" s="5">
        <f>+VLOOKUP($C130,Data!$C$619:$CV$689,Fondeo!H$107,FALSE)</f>
        <v>14218133.34</v>
      </c>
      <c r="I130" s="5">
        <f>+VLOOKUP($C130,Data!$C$619:$CV$689,Fondeo!I$107,FALSE)</f>
        <v>14068012.870000001</v>
      </c>
      <c r="J130" s="5">
        <f>+VLOOKUP($C130,Data!$C$619:$CV$689,Fondeo!J$107,FALSE)</f>
        <v>13906991.01</v>
      </c>
      <c r="K130" s="5">
        <f>+VLOOKUP($C130,Data!$C$619:$CV$689,Fondeo!K$107,FALSE)</f>
        <v>13710434.689999999</v>
      </c>
      <c r="L130" s="5">
        <f>+VLOOKUP($C130,Data!$C$619:$CV$689,Fondeo!L$107,FALSE)</f>
        <v>13500079.370000001</v>
      </c>
      <c r="M130" s="5">
        <f>+VLOOKUP($C130,Data!$C$619:$CV$689,Fondeo!M$107,FALSE)</f>
        <v>13351225.57</v>
      </c>
      <c r="N130" s="5">
        <f>+VLOOKUP($C130,Data!$C$619:$CV$689,Fondeo!N$107,FALSE)</f>
        <v>13141990.52</v>
      </c>
      <c r="O130" s="5">
        <f>+VLOOKUP($C130,Data!$C$619:$CV$689,Fondeo!O$107,FALSE)</f>
        <v>12949733.310000004</v>
      </c>
      <c r="P130" s="5">
        <f>+VLOOKUP($C130,Data!$C$619:$CV$689,Fondeo!P$107,FALSE)</f>
        <v>12749836.24</v>
      </c>
      <c r="Q130" s="5">
        <f>+VLOOKUP($C130,Data!$C$619:$CV$689,Fondeo!Q$107,FALSE)</f>
        <v>12586220.35</v>
      </c>
      <c r="R130" s="5">
        <f>+VLOOKUP($C130,Data!$C$619:$CV$689,Fondeo!R$107,FALSE)</f>
        <v>12381078.720000001</v>
      </c>
      <c r="S130" s="5">
        <f>+VLOOKUP($C130,Data!$C$619:$CV$689,Fondeo!S$107,FALSE)</f>
        <v>12264236.629999999</v>
      </c>
      <c r="T130" s="5">
        <f>+VLOOKUP($C130,Data!$C$619:$CV$689,Fondeo!T$107,FALSE)</f>
        <v>12157032.07</v>
      </c>
      <c r="U130" s="5">
        <f>+VLOOKUP($C130,Data!$C$619:$CV$689,Fondeo!U$107,FALSE)</f>
        <v>12075658.870000001</v>
      </c>
      <c r="V130" s="5">
        <f>+VLOOKUP($C130,Data!$C$619:$CV$689,Fondeo!V$107,FALSE)</f>
        <v>12044160.780000001</v>
      </c>
      <c r="W130" s="5">
        <f>+VLOOKUP($C130,Data!$C$619:$CV$689,Fondeo!W$107,FALSE)</f>
        <v>12035848.509999998</v>
      </c>
      <c r="X130" s="5">
        <f>+VLOOKUP($C130,Data!$C$619:$CV$689,Fondeo!X$107,FALSE)</f>
        <v>12039601.169999998</v>
      </c>
      <c r="Y130" s="5">
        <f>+VLOOKUP($C130,Data!$C$619:$CV$689,Fondeo!Y$107,FALSE)</f>
        <v>12072309.009999998</v>
      </c>
      <c r="Z130" s="5">
        <f>+VLOOKUP($C130,Data!$C$619:$CV$689,Fondeo!Z$107,FALSE)</f>
        <v>12074410.200000005</v>
      </c>
      <c r="AA130" s="5">
        <f>+VLOOKUP($C130,Data!$C$619:$CV$689,Fondeo!AA$107,FALSE)</f>
        <v>12068693.780000001</v>
      </c>
      <c r="AB130" s="5">
        <f>+VLOOKUP($C130,Data!$C$619:$CV$689,Fondeo!AB$107,FALSE)</f>
        <v>12053019.909999998</v>
      </c>
      <c r="AC130" s="5">
        <f>+VLOOKUP($C130,Data!$C$619:$CV$689,Fondeo!AC$107,FALSE)</f>
        <v>11993717.42</v>
      </c>
      <c r="AD130" s="5">
        <f>+VLOOKUP($C130,Data!$C$619:$CV$689,Fondeo!AD$107,FALSE)</f>
        <v>11872873.799999999</v>
      </c>
      <c r="AE130" s="5">
        <f>+VLOOKUP($C130,Data!$C$619:$CV$689,Fondeo!AE$107,FALSE)</f>
        <v>11741539.460000001</v>
      </c>
      <c r="AF130" s="5">
        <f>+VLOOKUP($C130,Data!$C$619:$CV$689,Fondeo!AF$107,FALSE)</f>
        <v>11561896.310000001</v>
      </c>
      <c r="AG130" s="5">
        <f>+VLOOKUP($C130,Data!$C$619:$CV$689,Fondeo!AG$107,FALSE)</f>
        <v>11326958.130000001</v>
      </c>
      <c r="AH130" s="5">
        <f>+VLOOKUP($C130,Data!$C$619:$CV$689,Fondeo!AH$107,FALSE)</f>
        <v>11094505.350000001</v>
      </c>
      <c r="AI130" s="5">
        <f>+VLOOKUP($C130,Data!$C$619:$CV$689,Fondeo!AI$107,FALSE)</f>
        <v>10772108.07</v>
      </c>
      <c r="AJ130" s="5">
        <f>+VLOOKUP($C130,Data!$C$619:$CV$689,Fondeo!AJ$107,FALSE)</f>
        <v>10460376.280000001</v>
      </c>
      <c r="AK130" s="5">
        <f>+VLOOKUP($C130,Data!$C$619:$CV$689,Fondeo!AK$107,FALSE)</f>
        <v>10174036.480000002</v>
      </c>
      <c r="AL130" s="5">
        <f>+VLOOKUP($C130,Data!$C$619:$CV$689,Fondeo!AL$107,FALSE)</f>
        <v>9869121.2899999991</v>
      </c>
      <c r="AM130" s="5">
        <f>+VLOOKUP($C130,Data!$C$619:$CV$689,Fondeo!AM$107,FALSE)</f>
        <v>9572826.9199999999</v>
      </c>
      <c r="AN130" s="5">
        <f>+VLOOKUP($C130,Data!$C$619:$CV$689,Fondeo!AN$107,FALSE)</f>
        <v>9276248.2300000004</v>
      </c>
      <c r="AO130" s="5">
        <f>+VLOOKUP($C130,Data!$C$619:$CV$689,Fondeo!AO$107,FALSE)</f>
        <v>9035258.4099999983</v>
      </c>
      <c r="AP130" s="5">
        <f>+VLOOKUP($C130,Data!$C$619:$CV$689,Fondeo!AP$107,FALSE)</f>
        <v>8864408.3899999987</v>
      </c>
      <c r="AQ130" s="5">
        <f>+VLOOKUP($C130,Data!$C$619:$CV$689,Fondeo!AQ$107,FALSE)</f>
        <v>8664830.1899999976</v>
      </c>
      <c r="AR130" s="5">
        <f>+VLOOKUP($C130,Data!$C$619:$CV$689,Fondeo!AR$107,FALSE)</f>
        <v>8483540.5999999996</v>
      </c>
      <c r="AS130" s="5">
        <f>+VLOOKUP($C130,Data!$C$619:$CV$689,Fondeo!AS$107,FALSE)</f>
        <v>8360196.2599999988</v>
      </c>
      <c r="AT130" s="5">
        <f>+VLOOKUP($C130,Data!$C$619:$CV$689,Fondeo!AT$107,FALSE)</f>
        <v>8227236.0299999984</v>
      </c>
      <c r="AU130" s="5">
        <f>+VLOOKUP($C130,Data!$C$619:$CV$689,Fondeo!AU$107,FALSE)</f>
        <v>8176628.919999999</v>
      </c>
      <c r="AV130" s="5">
        <f>+VLOOKUP($C130,Data!$C$619:$CV$689,Fondeo!AV$107,FALSE)</f>
        <v>8126138.1699999981</v>
      </c>
      <c r="AW130" s="5">
        <f>+VLOOKUP($C130,Data!$C$619:$CV$689,Fondeo!AW$107,FALSE)</f>
        <v>8075995.7799999984</v>
      </c>
      <c r="AX130" s="5">
        <f>+VLOOKUP($C130,Data!$C$619:$CV$689,Fondeo!AX$107,FALSE)</f>
        <v>8029522.29</v>
      </c>
      <c r="AY130" s="5">
        <f>+VLOOKUP($C130,Data!$C$619:$CV$689,Fondeo!AY$107,FALSE)</f>
        <v>7992698.629999999</v>
      </c>
      <c r="AZ130" s="5">
        <f>+VLOOKUP($C130,Data!$C$619:$CV$689,Fondeo!AZ$107,FALSE)</f>
        <v>7970731.3699999992</v>
      </c>
      <c r="BA130" s="5">
        <f>+VLOOKUP($C130,Data!$C$619:$CV$689,Fondeo!BA$107,FALSE)</f>
        <v>7943623.54</v>
      </c>
      <c r="BB130" s="5">
        <f>+VLOOKUP($C130,Data!$C$619:$CV$689,Fondeo!BB$107,FALSE)</f>
        <v>7930012.5200000014</v>
      </c>
      <c r="BC130" s="5">
        <f>+VLOOKUP($C130,Data!$C$619:$CV$689,Fondeo!BC$107,FALSE)</f>
        <v>7893327.1000000006</v>
      </c>
      <c r="BD130" s="5">
        <f>+VLOOKUP($C130,Data!$C$619:$CV$689,Fondeo!BD$107,FALSE)</f>
        <v>7877836.1799999997</v>
      </c>
      <c r="BE130" s="5">
        <f>+VLOOKUP($C130,Data!$C$619:$CV$689,Fondeo!BE$107,FALSE)</f>
        <v>7851651.5399999991</v>
      </c>
      <c r="BF130" s="5">
        <f>+VLOOKUP($C130,Data!$C$619:$CV$689,Fondeo!BF$107,FALSE)</f>
        <v>7827838.5500000007</v>
      </c>
      <c r="BG130" s="5">
        <f>+VLOOKUP($C130,Data!$C$619:$CV$689,Fondeo!BG$107,FALSE)</f>
        <v>7778351.2999999989</v>
      </c>
      <c r="BH130" s="5">
        <f>+VLOOKUP($C130,Data!$C$619:$CV$689,Fondeo!BH$107,FALSE)</f>
        <v>7733355.1699999999</v>
      </c>
      <c r="BI130" s="5">
        <f>+VLOOKUP($C130,Data!$C$619:$CV$689,Fondeo!BI$107,FALSE)</f>
        <v>7675569.6799999997</v>
      </c>
      <c r="BJ130" s="5">
        <f>+VLOOKUP($C130,Data!$C$619:$CV$689,Fondeo!BJ$107,FALSE)</f>
        <v>7623888.0399999991</v>
      </c>
      <c r="BK130" s="5">
        <f>+VLOOKUP($C130,Data!$C$619:$CV$689,Fondeo!BK$107,FALSE)</f>
        <v>7563752.0100000007</v>
      </c>
      <c r="BL130" s="5">
        <f>+VLOOKUP($C130,Data!$C$619:$CV$689,Fondeo!BL$107,FALSE)</f>
        <v>7476551.04</v>
      </c>
      <c r="BM130" s="5">
        <f>+VLOOKUP($C130,Data!$C$619:$CV$689,Fondeo!BM$107,FALSE)</f>
        <v>7378639.4199999999</v>
      </c>
      <c r="BN130" s="5">
        <f>+VLOOKUP($C130,Data!$C$619:$CV$689,Fondeo!BN$107,FALSE)</f>
        <v>7289534.6099999994</v>
      </c>
      <c r="BO130" s="5">
        <f>+VLOOKUP($C130,Data!$C$619:$CV$689,Fondeo!BO$107,FALSE)</f>
        <v>7209136.1600000001</v>
      </c>
      <c r="BP130" s="5">
        <f>+VLOOKUP($C130,Data!$C$619:$CV$689,Fondeo!BP$107,FALSE)</f>
        <v>7142989.370000001</v>
      </c>
      <c r="BQ130" s="5">
        <f>+VLOOKUP($C130,Data!$C$619:$CV$689,Fondeo!BQ$107,FALSE)</f>
        <v>7058584.1400000006</v>
      </c>
      <c r="BR130" s="5">
        <f>+VLOOKUP($C130,Data!$C$619:$CV$689,Fondeo!BR$107,FALSE)</f>
        <v>6993631.5000000019</v>
      </c>
      <c r="BS130" s="5">
        <f>+VLOOKUP($C130,Data!$C$619:$CV$689,Fondeo!BS$107,FALSE)</f>
        <v>6938424.5999999996</v>
      </c>
      <c r="BT130" s="5">
        <f>+VLOOKUP($C130,Data!$C$619:$CV$689,Fondeo!BT$107,FALSE)</f>
        <v>6894572.2999999998</v>
      </c>
      <c r="BU130" s="5">
        <f>+VLOOKUP($C130,Data!$C$619:$CV$689,Fondeo!BU$107,FALSE)</f>
        <v>6855080.2400000012</v>
      </c>
      <c r="BV130" s="5">
        <f>+VLOOKUP($C130,Data!$C$619:$CV$689,Fondeo!BV$107,FALSE)</f>
        <v>6824443.9500000002</v>
      </c>
      <c r="BW130" s="5">
        <f>+VLOOKUP($C130,Data!$C$619:$CV$689,Fondeo!BW$107,FALSE)</f>
        <v>6804651.8300000001</v>
      </c>
      <c r="BX130" s="5">
        <f>+VLOOKUP($C130,Data!$C$619:$CV$689,Fondeo!BX$107,FALSE)</f>
        <v>6797778.79</v>
      </c>
      <c r="BY130" s="5">
        <f>+VLOOKUP($C130,Data!$C$619:$CV$689,Fondeo!BY$107,FALSE)</f>
        <v>6777833.1000000006</v>
      </c>
      <c r="BZ130" s="5">
        <f>+VLOOKUP($C130,Data!$C$619:$CV$689,Fondeo!BZ$107,FALSE)</f>
        <v>6750900.8899999997</v>
      </c>
      <c r="CA130" s="5">
        <f>+VLOOKUP($C130,Data!$C$619:$CV$689,Fondeo!CA$107,FALSE)</f>
        <v>6716783.3999999994</v>
      </c>
      <c r="CB130" s="5">
        <f>+VLOOKUP($C130,Data!$C$619:$CV$689,Fondeo!CB$107,FALSE)</f>
        <v>6681545.2400000002</v>
      </c>
      <c r="CC130" s="5">
        <f>+VLOOKUP($C130,Data!$C$619:$CV$689,Fondeo!CC$107,FALSE)</f>
        <v>6649064.6300000008</v>
      </c>
      <c r="CD130" s="5">
        <f>+VLOOKUP($C130,Data!$C$619:$CV$689,Fondeo!CD$107,FALSE)</f>
        <v>6592364.6500000004</v>
      </c>
      <c r="CE130" s="5">
        <f>+VLOOKUP($C130,Data!$C$619:$CV$689,Fondeo!CE$107,FALSE)</f>
        <v>6542229.9899999984</v>
      </c>
      <c r="CF130" s="5">
        <f>+VLOOKUP($C130,Data!$C$619:$CV$689,Fondeo!CF$107,FALSE)</f>
        <v>6485273.1900000023</v>
      </c>
      <c r="CG130" s="5">
        <f>+VLOOKUP($C130,Data!$C$619:$CV$689,Fondeo!CG$107,FALSE)</f>
        <v>6427966.4699999997</v>
      </c>
      <c r="CH130" s="5">
        <f>+VLOOKUP($C130,Data!$C$619:$CV$689,Fondeo!CH$107,FALSE)</f>
        <v>6364462.3200000012</v>
      </c>
      <c r="CI130" s="5">
        <f>+VLOOKUP($C130,Data!$C$619:$CV$689,Fondeo!CI$107,FALSE)</f>
        <v>6287356.5100000007</v>
      </c>
      <c r="CJ130" s="5">
        <f>+VLOOKUP($C130,Data!$C$619:$CV$689,Fondeo!CJ$107,FALSE)</f>
        <v>6213447.6599999992</v>
      </c>
      <c r="CK130" s="5">
        <f>+VLOOKUP($C130,Data!$C$619:$CV$689,Fondeo!CK$107,FALSE)</f>
        <v>6142885.2000000002</v>
      </c>
      <c r="CL130" s="5">
        <f>+VLOOKUP($C130,Data!$C$619:$CV$689,Fondeo!CL$107,FALSE)</f>
        <v>6086241.4400000004</v>
      </c>
      <c r="CM130" s="5">
        <f>+VLOOKUP($C130,Data!$C$619:$CV$689,Fondeo!CM$107,FALSE)</f>
        <v>6029574.1099999994</v>
      </c>
      <c r="CN130" s="5">
        <f>+VLOOKUP($C130,Data!$C$619:$CV$689,Fondeo!CN$107,FALSE)</f>
        <v>5948335.2600000007</v>
      </c>
      <c r="CO130" s="5">
        <f>+VLOOKUP($C130,Data!$C$619:$CV$689,Fondeo!CO$107,FALSE)</f>
        <v>5879951.3200000003</v>
      </c>
      <c r="CP130" s="5">
        <f>+VLOOKUP($C130,Data!$C$619:$CV$689,Fondeo!CP$107,FALSE)</f>
        <v>5821241.4000000004</v>
      </c>
      <c r="CQ130" s="5">
        <f>+VLOOKUP($C130,Data!$C$619:$CV$689,Fondeo!CQ$107,FALSE)</f>
        <v>5754996.1400000006</v>
      </c>
      <c r="CR130" s="5">
        <f>+VLOOKUP($C130,Data!$C$619:$CV$689,Fondeo!CR$107,FALSE)</f>
        <v>5696052.6600000001</v>
      </c>
      <c r="CS130" s="5">
        <f>+VLOOKUP($C130,Data!$C$619:$CV$689,Fondeo!CS$107,FALSE)</f>
        <v>5648119.4699999997</v>
      </c>
      <c r="CT130" s="5">
        <f>+VLOOKUP($C130,Data!$C$619:$CV$689,Fondeo!CT$107,FALSE)</f>
        <v>5594141.1399999987</v>
      </c>
      <c r="CU130" s="5">
        <f>+VLOOKUP($C130,Data!$C$619:$CV$689,Fondeo!CU$107,FALSE)</f>
        <v>5554386.2700000005</v>
      </c>
      <c r="CV130" s="5">
        <f>+VLOOKUP($C130,Data!$C$619:$CV$689,Fondeo!CV$107,FALSE)</f>
        <v>5511298.8200000003</v>
      </c>
    </row>
    <row r="131" spans="1:100" x14ac:dyDescent="0.3">
      <c r="A131" s="1">
        <v>1</v>
      </c>
      <c r="B131" s="1">
        <v>37</v>
      </c>
      <c r="C131" s="1" t="s">
        <v>50</v>
      </c>
      <c r="D131" s="5">
        <f>+VLOOKUP($C131,Data!$C$619:$CV$689,Fondeo!D$107,FALSE)</f>
        <v>3405387.3</v>
      </c>
      <c r="E131" s="5">
        <f>+VLOOKUP($C131,Data!$C$619:$CV$689,Fondeo!E$107,FALSE)</f>
        <v>3595844.0800000005</v>
      </c>
      <c r="F131" s="5">
        <f>+VLOOKUP($C131,Data!$C$619:$CV$689,Fondeo!F$107,FALSE)</f>
        <v>3753664.1300000004</v>
      </c>
      <c r="G131" s="5">
        <f>+VLOOKUP($C131,Data!$C$619:$CV$689,Fondeo!G$107,FALSE)</f>
        <v>3909815.26</v>
      </c>
      <c r="H131" s="5">
        <f>+VLOOKUP($C131,Data!$C$619:$CV$689,Fondeo!H$107,FALSE)</f>
        <v>4038036.0500000003</v>
      </c>
      <c r="I131" s="5">
        <f>+VLOOKUP($C131,Data!$C$619:$CV$689,Fondeo!I$107,FALSE)</f>
        <v>4128613.1799999997</v>
      </c>
      <c r="J131" s="5">
        <f>+VLOOKUP($C131,Data!$C$619:$CV$689,Fondeo!J$107,FALSE)</f>
        <v>4276940.8500000015</v>
      </c>
      <c r="K131" s="5">
        <f>+VLOOKUP($C131,Data!$C$619:$CV$689,Fondeo!K$107,FALSE)</f>
        <v>4353893.2200000007</v>
      </c>
      <c r="L131" s="5">
        <f>+VLOOKUP($C131,Data!$C$619:$CV$689,Fondeo!L$107,FALSE)</f>
        <v>4399689.28</v>
      </c>
      <c r="M131" s="5">
        <f>+VLOOKUP($C131,Data!$C$619:$CV$689,Fondeo!M$107,FALSE)</f>
        <v>4463455.01</v>
      </c>
      <c r="N131" s="5">
        <f>+VLOOKUP($C131,Data!$C$619:$CV$689,Fondeo!N$107,FALSE)</f>
        <v>4543324.9700000016</v>
      </c>
      <c r="O131" s="5">
        <f>+VLOOKUP($C131,Data!$C$619:$CV$689,Fondeo!O$107,FALSE)</f>
        <v>4634616.6500000004</v>
      </c>
      <c r="P131" s="5">
        <f>+VLOOKUP($C131,Data!$C$619:$CV$689,Fondeo!P$107,FALSE)</f>
        <v>4793717.34</v>
      </c>
      <c r="Q131" s="5">
        <f>+VLOOKUP($C131,Data!$C$619:$CV$689,Fondeo!Q$107,FALSE)</f>
        <v>4940051.1400000006</v>
      </c>
      <c r="R131" s="5">
        <f>+VLOOKUP($C131,Data!$C$619:$CV$689,Fondeo!R$107,FALSE)</f>
        <v>5073169.4500000011</v>
      </c>
      <c r="S131" s="5">
        <f>+VLOOKUP($C131,Data!$C$619:$CV$689,Fondeo!S$107,FALSE)</f>
        <v>5230435.6700000009</v>
      </c>
      <c r="T131" s="5">
        <f>+VLOOKUP($C131,Data!$C$619:$CV$689,Fondeo!T$107,FALSE)</f>
        <v>5435455.3800000008</v>
      </c>
      <c r="U131" s="5">
        <f>+VLOOKUP($C131,Data!$C$619:$CV$689,Fondeo!U$107,FALSE)</f>
        <v>5708512.6400000006</v>
      </c>
      <c r="V131" s="5">
        <f>+VLOOKUP($C131,Data!$C$619:$CV$689,Fondeo!V$107,FALSE)</f>
        <v>5886707.3100000005</v>
      </c>
      <c r="W131" s="5">
        <f>+VLOOKUP($C131,Data!$C$619:$CV$689,Fondeo!W$107,FALSE)</f>
        <v>6262158.6499999994</v>
      </c>
      <c r="X131" s="5">
        <f>+VLOOKUP($C131,Data!$C$619:$CV$689,Fondeo!X$107,FALSE)</f>
        <v>6672048.6299999999</v>
      </c>
      <c r="Y131" s="5">
        <f>+VLOOKUP($C131,Data!$C$619:$CV$689,Fondeo!Y$107,FALSE)</f>
        <v>6983499.2600000016</v>
      </c>
      <c r="Z131" s="5">
        <f>+VLOOKUP($C131,Data!$C$619:$CV$689,Fondeo!Z$107,FALSE)</f>
        <v>7274947.7400000002</v>
      </c>
      <c r="AA131" s="5">
        <f>+VLOOKUP($C131,Data!$C$619:$CV$689,Fondeo!AA$107,FALSE)</f>
        <v>7538705.3899999997</v>
      </c>
      <c r="AB131" s="5">
        <f>+VLOOKUP($C131,Data!$C$619:$CV$689,Fondeo!AB$107,FALSE)</f>
        <v>7839053.54</v>
      </c>
      <c r="AC131" s="5">
        <f>+VLOOKUP($C131,Data!$C$619:$CV$689,Fondeo!AC$107,FALSE)</f>
        <v>8227244.3399999999</v>
      </c>
      <c r="AD131" s="5">
        <f>+VLOOKUP($C131,Data!$C$619:$CV$689,Fondeo!AD$107,FALSE)</f>
        <v>8601984.4800000004</v>
      </c>
      <c r="AE131" s="5">
        <f>+VLOOKUP($C131,Data!$C$619:$CV$689,Fondeo!AE$107,FALSE)</f>
        <v>9043618.2800000012</v>
      </c>
      <c r="AF131" s="5">
        <f>+VLOOKUP($C131,Data!$C$619:$CV$689,Fondeo!AF$107,FALSE)</f>
        <v>9435945.8399999999</v>
      </c>
      <c r="AG131" s="5">
        <f>+VLOOKUP($C131,Data!$C$619:$CV$689,Fondeo!AG$107,FALSE)</f>
        <v>9755605.9499999993</v>
      </c>
      <c r="AH131" s="5">
        <f>+VLOOKUP($C131,Data!$C$619:$CV$689,Fondeo!AH$107,FALSE)</f>
        <v>10083697.109999999</v>
      </c>
      <c r="AI131" s="5">
        <f>+VLOOKUP($C131,Data!$C$619:$CV$689,Fondeo!AI$107,FALSE)</f>
        <v>10312405.59</v>
      </c>
      <c r="AJ131" s="5">
        <f>+VLOOKUP($C131,Data!$C$619:$CV$689,Fondeo!AJ$107,FALSE)</f>
        <v>10534985.260000002</v>
      </c>
      <c r="AK131" s="5">
        <f>+VLOOKUP($C131,Data!$C$619:$CV$689,Fondeo!AK$107,FALSE)</f>
        <v>10945323.41</v>
      </c>
      <c r="AL131" s="5">
        <f>+VLOOKUP($C131,Data!$C$619:$CV$689,Fondeo!AL$107,FALSE)</f>
        <v>11274009.600000001</v>
      </c>
      <c r="AM131" s="5">
        <f>+VLOOKUP($C131,Data!$C$619:$CV$689,Fondeo!AM$107,FALSE)</f>
        <v>11529321.960000001</v>
      </c>
      <c r="AN131" s="5">
        <f>+VLOOKUP($C131,Data!$C$619:$CV$689,Fondeo!AN$107,FALSE)</f>
        <v>11561109.219999999</v>
      </c>
      <c r="AO131" s="5">
        <f>+VLOOKUP($C131,Data!$C$619:$CV$689,Fondeo!AO$107,FALSE)</f>
        <v>11795422.469999999</v>
      </c>
      <c r="AP131" s="5">
        <f>+VLOOKUP($C131,Data!$C$619:$CV$689,Fondeo!AP$107,FALSE)</f>
        <v>12104959.59</v>
      </c>
      <c r="AQ131" s="5">
        <f>+VLOOKUP($C131,Data!$C$619:$CV$689,Fondeo!AQ$107,FALSE)</f>
        <v>12411794.009999998</v>
      </c>
      <c r="AR131" s="5">
        <f>+VLOOKUP($C131,Data!$C$619:$CV$689,Fondeo!AR$107,FALSE)</f>
        <v>12760272.909999996</v>
      </c>
      <c r="AS131" s="5">
        <f>+VLOOKUP($C131,Data!$C$619:$CV$689,Fondeo!AS$107,FALSE)</f>
        <v>13200597.779999997</v>
      </c>
      <c r="AT131" s="5">
        <f>+VLOOKUP($C131,Data!$C$619:$CV$689,Fondeo!AT$107,FALSE)</f>
        <v>13684960.34</v>
      </c>
      <c r="AU131" s="5">
        <f>+VLOOKUP($C131,Data!$C$619:$CV$689,Fondeo!AU$107,FALSE)</f>
        <v>14125516.689999998</v>
      </c>
      <c r="AV131" s="5">
        <f>+VLOOKUP($C131,Data!$C$619:$CV$689,Fondeo!AV$107,FALSE)</f>
        <v>14569736.59</v>
      </c>
      <c r="AW131" s="5">
        <f>+VLOOKUP($C131,Data!$C$619:$CV$689,Fondeo!AW$107,FALSE)</f>
        <v>14848807.619999997</v>
      </c>
      <c r="AX131" s="5">
        <f>+VLOOKUP($C131,Data!$C$619:$CV$689,Fondeo!AX$107,FALSE)</f>
        <v>15197825.299999997</v>
      </c>
      <c r="AY131" s="5">
        <f>+VLOOKUP($C131,Data!$C$619:$CV$689,Fondeo!AY$107,FALSE)</f>
        <v>15590419.810000001</v>
      </c>
      <c r="AZ131" s="5">
        <f>+VLOOKUP($C131,Data!$C$619:$CV$689,Fondeo!AZ$107,FALSE)</f>
        <v>16260778.100000001</v>
      </c>
      <c r="BA131" s="5">
        <f>+VLOOKUP($C131,Data!$C$619:$CV$689,Fondeo!BA$107,FALSE)</f>
        <v>16622806.65</v>
      </c>
      <c r="BB131" s="5">
        <f>+VLOOKUP($C131,Data!$C$619:$CV$689,Fondeo!BB$107,FALSE)</f>
        <v>16880283.539999999</v>
      </c>
      <c r="BC131" s="5">
        <f>+VLOOKUP($C131,Data!$C$619:$CV$689,Fondeo!BC$107,FALSE)</f>
        <v>17125793.620000001</v>
      </c>
      <c r="BD131" s="5">
        <f>+VLOOKUP($C131,Data!$C$619:$CV$689,Fondeo!BD$107,FALSE)</f>
        <v>17407708.350000001</v>
      </c>
      <c r="BE131" s="5">
        <f>+VLOOKUP($C131,Data!$C$619:$CV$689,Fondeo!BE$107,FALSE)</f>
        <v>17718345.229999997</v>
      </c>
      <c r="BF131" s="5">
        <f>+VLOOKUP($C131,Data!$C$619:$CV$689,Fondeo!BF$107,FALSE)</f>
        <v>18054992.059999999</v>
      </c>
      <c r="BG131" s="5">
        <f>+VLOOKUP($C131,Data!$C$619:$CV$689,Fondeo!BG$107,FALSE)</f>
        <v>18199212.02</v>
      </c>
      <c r="BH131" s="5">
        <f>+VLOOKUP($C131,Data!$C$619:$CV$689,Fondeo!BH$107,FALSE)</f>
        <v>18189451.73</v>
      </c>
      <c r="BI131" s="5">
        <f>+VLOOKUP($C131,Data!$C$619:$CV$689,Fondeo!BI$107,FALSE)</f>
        <v>18104097.73</v>
      </c>
      <c r="BJ131" s="5">
        <f>+VLOOKUP($C131,Data!$C$619:$CV$689,Fondeo!BJ$107,FALSE)</f>
        <v>17920104.299999997</v>
      </c>
      <c r="BK131" s="5">
        <f>+VLOOKUP($C131,Data!$C$619:$CV$689,Fondeo!BK$107,FALSE)</f>
        <v>17765238.199999999</v>
      </c>
      <c r="BL131" s="5">
        <f>+VLOOKUP($C131,Data!$C$619:$CV$689,Fondeo!BL$107,FALSE)</f>
        <v>17465083.529999994</v>
      </c>
      <c r="BM131" s="5">
        <f>+VLOOKUP($C131,Data!$C$619:$CV$689,Fondeo!BM$107,FALSE)</f>
        <v>17208377.249999996</v>
      </c>
      <c r="BN131" s="5">
        <f>+VLOOKUP($C131,Data!$C$619:$CV$689,Fondeo!BN$107,FALSE)</f>
        <v>17049904.689999998</v>
      </c>
      <c r="BO131" s="5">
        <f>+VLOOKUP($C131,Data!$C$619:$CV$689,Fondeo!BO$107,FALSE)</f>
        <v>17089798.519999996</v>
      </c>
      <c r="BP131" s="5">
        <f>+VLOOKUP($C131,Data!$C$619:$CV$689,Fondeo!BP$107,FALSE)</f>
        <v>17106561.899999999</v>
      </c>
      <c r="BQ131" s="5">
        <f>+VLOOKUP($C131,Data!$C$619:$CV$689,Fondeo!BQ$107,FALSE)</f>
        <v>17169556.809999995</v>
      </c>
      <c r="BR131" s="5">
        <f>+VLOOKUP($C131,Data!$C$619:$CV$689,Fondeo!BR$107,FALSE)</f>
        <v>17421440.130000003</v>
      </c>
      <c r="BS131" s="5">
        <f>+VLOOKUP($C131,Data!$C$619:$CV$689,Fondeo!BS$107,FALSE)</f>
        <v>18061497.210000001</v>
      </c>
      <c r="BT131" s="5">
        <f>+VLOOKUP($C131,Data!$C$619:$CV$689,Fondeo!BT$107,FALSE)</f>
        <v>19086214.549999997</v>
      </c>
      <c r="BU131" s="5">
        <f>+VLOOKUP($C131,Data!$C$619:$CV$689,Fondeo!BU$107,FALSE)</f>
        <v>20402132.689999998</v>
      </c>
      <c r="BV131" s="5">
        <f>+VLOOKUP($C131,Data!$C$619:$CV$689,Fondeo!BV$107,FALSE)</f>
        <v>22135430.880000003</v>
      </c>
      <c r="BW131" s="5">
        <f>+VLOOKUP($C131,Data!$C$619:$CV$689,Fondeo!BW$107,FALSE)</f>
        <v>24227491.339999996</v>
      </c>
      <c r="BX131" s="5">
        <f>+VLOOKUP($C131,Data!$C$619:$CV$689,Fondeo!BX$107,FALSE)</f>
        <v>26412930.569999997</v>
      </c>
      <c r="BY131" s="5">
        <f>+VLOOKUP($C131,Data!$C$619:$CV$689,Fondeo!BY$107,FALSE)</f>
        <v>28499169.450000003</v>
      </c>
      <c r="BZ131" s="5">
        <f>+VLOOKUP($C131,Data!$C$619:$CV$689,Fondeo!BZ$107,FALSE)</f>
        <v>30492013.080000002</v>
      </c>
      <c r="CA131" s="5">
        <f>+VLOOKUP($C131,Data!$C$619:$CV$689,Fondeo!CA$107,FALSE)</f>
        <v>32517091.529999997</v>
      </c>
      <c r="CB131" s="5">
        <f>+VLOOKUP($C131,Data!$C$619:$CV$689,Fondeo!CB$107,FALSE)</f>
        <v>34428383.950000003</v>
      </c>
      <c r="CC131" s="5">
        <f>+VLOOKUP($C131,Data!$C$619:$CV$689,Fondeo!CC$107,FALSE)</f>
        <v>36347921.680000007</v>
      </c>
      <c r="CD131" s="5">
        <f>+VLOOKUP($C131,Data!$C$619:$CV$689,Fondeo!CD$107,FALSE)</f>
        <v>38018301.670000009</v>
      </c>
      <c r="CE131" s="5">
        <f>+VLOOKUP($C131,Data!$C$619:$CV$689,Fondeo!CE$107,FALSE)</f>
        <v>39398429.679999992</v>
      </c>
      <c r="CF131" s="5">
        <f>+VLOOKUP($C131,Data!$C$619:$CV$689,Fondeo!CF$107,FALSE)</f>
        <v>40663626.030000001</v>
      </c>
      <c r="CG131" s="5">
        <f>+VLOOKUP($C131,Data!$C$619:$CV$689,Fondeo!CG$107,FALSE)</f>
        <v>41746558.590000004</v>
      </c>
      <c r="CH131" s="5">
        <f>+VLOOKUP($C131,Data!$C$619:$CV$689,Fondeo!CH$107,FALSE)</f>
        <v>42814565.75</v>
      </c>
      <c r="CI131" s="5">
        <f>+VLOOKUP($C131,Data!$C$619:$CV$689,Fondeo!CI$107,FALSE)</f>
        <v>43411899.299999997</v>
      </c>
      <c r="CJ131" s="5">
        <f>+VLOOKUP($C131,Data!$C$619:$CV$689,Fondeo!CJ$107,FALSE)</f>
        <v>44003140.199999996</v>
      </c>
      <c r="CK131" s="5">
        <f>+VLOOKUP($C131,Data!$C$619:$CV$689,Fondeo!CK$107,FALSE)</f>
        <v>44848048.669999994</v>
      </c>
      <c r="CL131" s="5">
        <f>+VLOOKUP($C131,Data!$C$619:$CV$689,Fondeo!CL$107,FALSE)</f>
        <v>45466832.289999992</v>
      </c>
      <c r="CM131" s="5">
        <f>+VLOOKUP($C131,Data!$C$619:$CV$689,Fondeo!CM$107,FALSE)</f>
        <v>46126130.25</v>
      </c>
      <c r="CN131" s="5">
        <f>+VLOOKUP($C131,Data!$C$619:$CV$689,Fondeo!CN$107,FALSE)</f>
        <v>46818031.519999988</v>
      </c>
      <c r="CO131" s="5">
        <f>+VLOOKUP($C131,Data!$C$619:$CV$689,Fondeo!CO$107,FALSE)</f>
        <v>47907902.439999998</v>
      </c>
      <c r="CP131" s="5">
        <f>+VLOOKUP($C131,Data!$C$619:$CV$689,Fondeo!CP$107,FALSE)</f>
        <v>49135794.609999999</v>
      </c>
      <c r="CQ131" s="5">
        <f>+VLOOKUP($C131,Data!$C$619:$CV$689,Fondeo!CQ$107,FALSE)</f>
        <v>50610961.039999992</v>
      </c>
      <c r="CR131" s="5">
        <f>+VLOOKUP($C131,Data!$C$619:$CV$689,Fondeo!CR$107,FALSE)</f>
        <v>52448317.299999997</v>
      </c>
      <c r="CS131" s="5">
        <f>+VLOOKUP($C131,Data!$C$619:$CV$689,Fondeo!CS$107,FALSE)</f>
        <v>54105729.910000011</v>
      </c>
      <c r="CT131" s="5">
        <f>+VLOOKUP($C131,Data!$C$619:$CV$689,Fondeo!CT$107,FALSE)</f>
        <v>55566015.889999978</v>
      </c>
      <c r="CU131" s="5">
        <f>+VLOOKUP($C131,Data!$C$619:$CV$689,Fondeo!CU$107,FALSE)</f>
        <v>56953407.010000005</v>
      </c>
      <c r="CV131" s="5">
        <f>+VLOOKUP($C131,Data!$C$619:$CV$689,Fondeo!CV$107,FALSE)</f>
        <v>58419818.110000007</v>
      </c>
    </row>
    <row r="132" spans="1:100" x14ac:dyDescent="0.3">
      <c r="A132" s="1">
        <v>1</v>
      </c>
      <c r="B132" s="1">
        <v>2</v>
      </c>
      <c r="C132" s="1" t="s">
        <v>51</v>
      </c>
      <c r="D132" s="5">
        <f>+VLOOKUP($C132,Data!$C$619:$CV$689,Fondeo!D$107,FALSE)</f>
        <v>47722200.220000006</v>
      </c>
      <c r="E132" s="5">
        <f>+VLOOKUP($C132,Data!$C$619:$CV$689,Fondeo!E$107,FALSE)</f>
        <v>47344647.07</v>
      </c>
      <c r="F132" s="5">
        <f>+VLOOKUP($C132,Data!$C$619:$CV$689,Fondeo!F$107,FALSE)</f>
        <v>46797022.829999998</v>
      </c>
      <c r="G132" s="5">
        <f>+VLOOKUP($C132,Data!$C$619:$CV$689,Fondeo!G$107,FALSE)</f>
        <v>45904932.780000001</v>
      </c>
      <c r="H132" s="5">
        <f>+VLOOKUP($C132,Data!$C$619:$CV$689,Fondeo!H$107,FALSE)</f>
        <v>45173459.689999998</v>
      </c>
      <c r="I132" s="5">
        <f>+VLOOKUP($C132,Data!$C$619:$CV$689,Fondeo!I$107,FALSE)</f>
        <v>44174235.790000007</v>
      </c>
      <c r="J132" s="5">
        <f>+VLOOKUP($C132,Data!$C$619:$CV$689,Fondeo!J$107,FALSE)</f>
        <v>43428181.279999994</v>
      </c>
      <c r="K132" s="5">
        <f>+VLOOKUP($C132,Data!$C$619:$CV$689,Fondeo!K$107,FALSE)</f>
        <v>43080355.86999999</v>
      </c>
      <c r="L132" s="5">
        <f>+VLOOKUP($C132,Data!$C$619:$CV$689,Fondeo!L$107,FALSE)</f>
        <v>42586290.530000001</v>
      </c>
      <c r="M132" s="5">
        <f>+VLOOKUP($C132,Data!$C$619:$CV$689,Fondeo!M$107,FALSE)</f>
        <v>42366779.759999998</v>
      </c>
      <c r="N132" s="5">
        <f>+VLOOKUP($C132,Data!$C$619:$CV$689,Fondeo!N$107,FALSE)</f>
        <v>42346204.370000005</v>
      </c>
      <c r="O132" s="5">
        <f>+VLOOKUP($C132,Data!$C$619:$CV$689,Fondeo!O$107,FALSE)</f>
        <v>42367695.07</v>
      </c>
      <c r="P132" s="5">
        <f>+VLOOKUP($C132,Data!$C$619:$CV$689,Fondeo!P$107,FALSE)</f>
        <v>42589299.459999993</v>
      </c>
      <c r="Q132" s="5">
        <f>+VLOOKUP($C132,Data!$C$619:$CV$689,Fondeo!Q$107,FALSE)</f>
        <v>42494780.489999995</v>
      </c>
      <c r="R132" s="5">
        <f>+VLOOKUP($C132,Data!$C$619:$CV$689,Fondeo!R$107,FALSE)</f>
        <v>42666437.889999993</v>
      </c>
      <c r="S132" s="5">
        <f>+VLOOKUP($C132,Data!$C$619:$CV$689,Fondeo!S$107,FALSE)</f>
        <v>42953721.059999995</v>
      </c>
      <c r="T132" s="5">
        <f>+VLOOKUP($C132,Data!$C$619:$CV$689,Fondeo!T$107,FALSE)</f>
        <v>43480774.50999999</v>
      </c>
      <c r="U132" s="5">
        <f>+VLOOKUP($C132,Data!$C$619:$CV$689,Fondeo!U$107,FALSE)</f>
        <v>43937430.29999999</v>
      </c>
      <c r="V132" s="5">
        <f>+VLOOKUP($C132,Data!$C$619:$CV$689,Fondeo!V$107,FALSE)</f>
        <v>44305015.659999989</v>
      </c>
      <c r="W132" s="5">
        <f>+VLOOKUP($C132,Data!$C$619:$CV$689,Fondeo!W$107,FALSE)</f>
        <v>44630437.489999995</v>
      </c>
      <c r="X132" s="5">
        <f>+VLOOKUP($C132,Data!$C$619:$CV$689,Fondeo!X$107,FALSE)</f>
        <v>44657222.829999991</v>
      </c>
      <c r="Y132" s="5">
        <f>+VLOOKUP($C132,Data!$C$619:$CV$689,Fondeo!Y$107,FALSE)</f>
        <v>44504695.390000001</v>
      </c>
      <c r="Z132" s="5">
        <f>+VLOOKUP($C132,Data!$C$619:$CV$689,Fondeo!Z$107,FALSE)</f>
        <v>44128906.649999984</v>
      </c>
      <c r="AA132" s="5">
        <f>+VLOOKUP($C132,Data!$C$619:$CV$689,Fondeo!AA$107,FALSE)</f>
        <v>43698215.030000001</v>
      </c>
      <c r="AB132" s="5">
        <f>+VLOOKUP($C132,Data!$C$619:$CV$689,Fondeo!AB$107,FALSE)</f>
        <v>43207759.219999999</v>
      </c>
      <c r="AC132" s="5">
        <f>+VLOOKUP($C132,Data!$C$619:$CV$689,Fondeo!AC$107,FALSE)</f>
        <v>42883749.079999998</v>
      </c>
      <c r="AD132" s="5">
        <f>+VLOOKUP($C132,Data!$C$619:$CV$689,Fondeo!AD$107,FALSE)</f>
        <v>42149295.109999999</v>
      </c>
      <c r="AE132" s="5">
        <f>+VLOOKUP($C132,Data!$C$619:$CV$689,Fondeo!AE$107,FALSE)</f>
        <v>41271919.609999999</v>
      </c>
      <c r="AF132" s="5">
        <f>+VLOOKUP($C132,Data!$C$619:$CV$689,Fondeo!AF$107,FALSE)</f>
        <v>39983969.849999994</v>
      </c>
      <c r="AG132" s="5">
        <f>+VLOOKUP($C132,Data!$C$619:$CV$689,Fondeo!AG$107,FALSE)</f>
        <v>38763327.339999996</v>
      </c>
      <c r="AH132" s="5">
        <f>+VLOOKUP($C132,Data!$C$619:$CV$689,Fondeo!AH$107,FALSE)</f>
        <v>37161477.340000004</v>
      </c>
      <c r="AI132" s="5">
        <f>+VLOOKUP($C132,Data!$C$619:$CV$689,Fondeo!AI$107,FALSE)</f>
        <v>35503253.260000005</v>
      </c>
      <c r="AJ132" s="5">
        <f>+VLOOKUP($C132,Data!$C$619:$CV$689,Fondeo!AJ$107,FALSE)</f>
        <v>33973883.879999995</v>
      </c>
      <c r="AK132" s="5">
        <f>+VLOOKUP($C132,Data!$C$619:$CV$689,Fondeo!AK$107,FALSE)</f>
        <v>32773090.59</v>
      </c>
      <c r="AL132" s="5">
        <f>+VLOOKUP($C132,Data!$C$619:$CV$689,Fondeo!AL$107,FALSE)</f>
        <v>31628547.009999998</v>
      </c>
      <c r="AM132" s="5">
        <f>+VLOOKUP($C132,Data!$C$619:$CV$689,Fondeo!AM$107,FALSE)</f>
        <v>30555289.050000004</v>
      </c>
      <c r="AN132" s="5">
        <f>+VLOOKUP($C132,Data!$C$619:$CV$689,Fondeo!AN$107,FALSE)</f>
        <v>29507686.979999989</v>
      </c>
      <c r="AO132" s="5">
        <f>+VLOOKUP($C132,Data!$C$619:$CV$689,Fondeo!AO$107,FALSE)</f>
        <v>28585746.029999994</v>
      </c>
      <c r="AP132" s="5">
        <f>+VLOOKUP($C132,Data!$C$619:$CV$689,Fondeo!AP$107,FALSE)</f>
        <v>27913135.529999994</v>
      </c>
      <c r="AQ132" s="5">
        <f>+VLOOKUP($C132,Data!$C$619:$CV$689,Fondeo!AQ$107,FALSE)</f>
        <v>27282859.749999996</v>
      </c>
      <c r="AR132" s="5">
        <f>+VLOOKUP($C132,Data!$C$619:$CV$689,Fondeo!AR$107,FALSE)</f>
        <v>26870961.940000001</v>
      </c>
      <c r="AS132" s="5">
        <f>+VLOOKUP($C132,Data!$C$619:$CV$689,Fondeo!AS$107,FALSE)</f>
        <v>26409132.709999997</v>
      </c>
      <c r="AT132" s="5">
        <f>+VLOOKUP($C132,Data!$C$619:$CV$689,Fondeo!AT$107,FALSE)</f>
        <v>26576015.079999998</v>
      </c>
      <c r="AU132" s="5">
        <f>+VLOOKUP($C132,Data!$C$619:$CV$689,Fondeo!AU$107,FALSE)</f>
        <v>26599623.709999997</v>
      </c>
      <c r="AV132" s="5">
        <f>+VLOOKUP($C132,Data!$C$619:$CV$689,Fondeo!AV$107,FALSE)</f>
        <v>26576123.540000003</v>
      </c>
      <c r="AW132" s="5">
        <f>+VLOOKUP($C132,Data!$C$619:$CV$689,Fondeo!AW$107,FALSE)</f>
        <v>26320334.509999998</v>
      </c>
      <c r="AX132" s="5">
        <f>+VLOOKUP($C132,Data!$C$619:$CV$689,Fondeo!AX$107,FALSE)</f>
        <v>26160097.539999995</v>
      </c>
      <c r="AY132" s="5">
        <f>+VLOOKUP($C132,Data!$C$619:$CV$689,Fondeo!AY$107,FALSE)</f>
        <v>26048892.529999997</v>
      </c>
      <c r="AZ132" s="5">
        <f>+VLOOKUP($C132,Data!$C$619:$CV$689,Fondeo!AZ$107,FALSE)</f>
        <v>25866522.890000001</v>
      </c>
      <c r="BA132" s="5">
        <f>+VLOOKUP($C132,Data!$C$619:$CV$689,Fondeo!BA$107,FALSE)</f>
        <v>25451770.610000003</v>
      </c>
      <c r="BB132" s="5">
        <f>+VLOOKUP($C132,Data!$C$619:$CV$689,Fondeo!BB$107,FALSE)</f>
        <v>25172315.800000004</v>
      </c>
      <c r="BC132" s="5">
        <f>+VLOOKUP($C132,Data!$C$619:$CV$689,Fondeo!BC$107,FALSE)</f>
        <v>24747613.030000001</v>
      </c>
      <c r="BD132" s="5">
        <f>+VLOOKUP($C132,Data!$C$619:$CV$689,Fondeo!BD$107,FALSE)</f>
        <v>24302822.420000002</v>
      </c>
      <c r="BE132" s="5">
        <f>+VLOOKUP($C132,Data!$C$619:$CV$689,Fondeo!BE$107,FALSE)</f>
        <v>23860545.549999997</v>
      </c>
      <c r="BF132" s="5">
        <f>+VLOOKUP($C132,Data!$C$619:$CV$689,Fondeo!BF$107,FALSE)</f>
        <v>23307596.589999996</v>
      </c>
      <c r="BG132" s="5">
        <f>+VLOOKUP($C132,Data!$C$619:$CV$689,Fondeo!BG$107,FALSE)</f>
        <v>22699460.509999998</v>
      </c>
      <c r="BH132" s="5">
        <f>+VLOOKUP($C132,Data!$C$619:$CV$689,Fondeo!BH$107,FALSE)</f>
        <v>21890297.969999995</v>
      </c>
      <c r="BI132" s="5">
        <f>+VLOOKUP($C132,Data!$C$619:$CV$689,Fondeo!BI$107,FALSE)</f>
        <v>21279915.710000005</v>
      </c>
      <c r="BJ132" s="5">
        <f>+VLOOKUP($C132,Data!$C$619:$CV$689,Fondeo!BJ$107,FALSE)</f>
        <v>20536454.649999999</v>
      </c>
      <c r="BK132" s="5">
        <f>+VLOOKUP($C132,Data!$C$619:$CV$689,Fondeo!BK$107,FALSE)</f>
        <v>19805377.629999995</v>
      </c>
      <c r="BL132" s="5">
        <f>+VLOOKUP($C132,Data!$C$619:$CV$689,Fondeo!BL$107,FALSE)</f>
        <v>19077279.769999996</v>
      </c>
      <c r="BM132" s="5">
        <f>+VLOOKUP($C132,Data!$C$619:$CV$689,Fondeo!BM$107,FALSE)</f>
        <v>18674151.18</v>
      </c>
      <c r="BN132" s="5">
        <f>+VLOOKUP($C132,Data!$C$619:$CV$689,Fondeo!BN$107,FALSE)</f>
        <v>18206913.68</v>
      </c>
      <c r="BO132" s="5">
        <f>+VLOOKUP($C132,Data!$C$619:$CV$689,Fondeo!BO$107,FALSE)</f>
        <v>17773170.149999999</v>
      </c>
      <c r="BP132" s="5">
        <f>+VLOOKUP($C132,Data!$C$619:$CV$689,Fondeo!BP$107,FALSE)</f>
        <v>17372513.48</v>
      </c>
      <c r="BQ132" s="5">
        <f>+VLOOKUP($C132,Data!$C$619:$CV$689,Fondeo!BQ$107,FALSE)</f>
        <v>16920476.529999997</v>
      </c>
      <c r="BR132" s="5">
        <f>+VLOOKUP($C132,Data!$C$619:$CV$689,Fondeo!BR$107,FALSE)</f>
        <v>16500487.83</v>
      </c>
      <c r="BS132" s="5">
        <f>+VLOOKUP($C132,Data!$C$619:$CV$689,Fondeo!BS$107,FALSE)</f>
        <v>16176688.569999998</v>
      </c>
      <c r="BT132" s="5">
        <f>+VLOOKUP($C132,Data!$C$619:$CV$689,Fondeo!BT$107,FALSE)</f>
        <v>16080553.970000003</v>
      </c>
      <c r="BU132" s="5">
        <f>+VLOOKUP($C132,Data!$C$619:$CV$689,Fondeo!BU$107,FALSE)</f>
        <v>17831125.469999999</v>
      </c>
      <c r="BV132" s="5">
        <f>+VLOOKUP($C132,Data!$C$619:$CV$689,Fondeo!BV$107,FALSE)</f>
        <v>17892035</v>
      </c>
      <c r="BW132" s="5">
        <f>+VLOOKUP($C132,Data!$C$619:$CV$689,Fondeo!BW$107,FALSE)</f>
        <v>17936335.800000001</v>
      </c>
      <c r="BX132" s="5">
        <f>+VLOOKUP($C132,Data!$C$619:$CV$689,Fondeo!BX$107,FALSE)</f>
        <v>17985112.900000002</v>
      </c>
      <c r="BY132" s="5">
        <f>+VLOOKUP($C132,Data!$C$619:$CV$689,Fondeo!BY$107,FALSE)</f>
        <v>18061415.859999996</v>
      </c>
      <c r="BZ132" s="5">
        <f>+VLOOKUP($C132,Data!$C$619:$CV$689,Fondeo!BZ$107,FALSE)</f>
        <v>18105439.519999996</v>
      </c>
      <c r="CA132" s="5">
        <f>+VLOOKUP($C132,Data!$C$619:$CV$689,Fondeo!CA$107,FALSE)</f>
        <v>18161590.600000001</v>
      </c>
      <c r="CB132" s="5">
        <f>+VLOOKUP($C132,Data!$C$619:$CV$689,Fondeo!CB$107,FALSE)</f>
        <v>18286483.259999998</v>
      </c>
      <c r="CC132" s="5">
        <f>+VLOOKUP($C132,Data!$C$619:$CV$689,Fondeo!CC$107,FALSE)</f>
        <v>18402528.510000002</v>
      </c>
      <c r="CD132" s="5">
        <f>+VLOOKUP($C132,Data!$C$619:$CV$689,Fondeo!CD$107,FALSE)</f>
        <v>18569109.859999999</v>
      </c>
      <c r="CE132" s="5">
        <f>+VLOOKUP($C132,Data!$C$619:$CV$689,Fondeo!CE$107,FALSE)</f>
        <v>18795306.84</v>
      </c>
      <c r="CF132" s="5">
        <f>+VLOOKUP($C132,Data!$C$619:$CV$689,Fondeo!CF$107,FALSE)</f>
        <v>19099823.350000001</v>
      </c>
      <c r="CG132" s="5">
        <f>+VLOOKUP($C132,Data!$C$619:$CV$689,Fondeo!CG$107,FALSE)</f>
        <v>17395485.57</v>
      </c>
      <c r="CH132" s="5">
        <f>+VLOOKUP($C132,Data!$C$619:$CV$689,Fondeo!CH$107,FALSE)</f>
        <v>17482935.220000003</v>
      </c>
      <c r="CI132" s="5">
        <f>+VLOOKUP($C132,Data!$C$619:$CV$689,Fondeo!CI$107,FALSE)</f>
        <v>17566821.069999997</v>
      </c>
      <c r="CJ132" s="5">
        <f>+VLOOKUP($C132,Data!$C$619:$CV$689,Fondeo!CJ$107,FALSE)</f>
        <v>17599232.160000004</v>
      </c>
      <c r="CK132" s="5">
        <f>+VLOOKUP($C132,Data!$C$619:$CV$689,Fondeo!CK$107,FALSE)</f>
        <v>17579683.630000003</v>
      </c>
      <c r="CL132" s="5">
        <f>+VLOOKUP($C132,Data!$C$619:$CV$689,Fondeo!CL$107,FALSE)</f>
        <v>17570680.180000003</v>
      </c>
      <c r="CM132" s="5">
        <f>+VLOOKUP($C132,Data!$C$619:$CV$689,Fondeo!CM$107,FALSE)</f>
        <v>17489433.75</v>
      </c>
      <c r="CN132" s="5">
        <f>+VLOOKUP($C132,Data!$C$619:$CV$689,Fondeo!CN$107,FALSE)</f>
        <v>17364135.199999999</v>
      </c>
      <c r="CO132" s="5">
        <f>+VLOOKUP($C132,Data!$C$619:$CV$689,Fondeo!CO$107,FALSE)</f>
        <v>17227131.530000001</v>
      </c>
      <c r="CP132" s="5">
        <f>+VLOOKUP($C132,Data!$C$619:$CV$689,Fondeo!CP$107,FALSE)</f>
        <v>16985412.060000002</v>
      </c>
      <c r="CQ132" s="5">
        <f>+VLOOKUP($C132,Data!$C$619:$CV$689,Fondeo!CQ$107,FALSE)</f>
        <v>16738237.039999999</v>
      </c>
      <c r="CR132" s="5">
        <f>+VLOOKUP($C132,Data!$C$619:$CV$689,Fondeo!CR$107,FALSE)</f>
        <v>16394616.520000001</v>
      </c>
      <c r="CS132" s="5">
        <f>+VLOOKUP($C132,Data!$C$619:$CV$689,Fondeo!CS$107,FALSE)</f>
        <v>16163782.700000001</v>
      </c>
      <c r="CT132" s="5">
        <f>+VLOOKUP($C132,Data!$C$619:$CV$689,Fondeo!CT$107,FALSE)</f>
        <v>15888485.640000002</v>
      </c>
      <c r="CU132" s="5">
        <f>+VLOOKUP($C132,Data!$C$619:$CV$689,Fondeo!CU$107,FALSE)</f>
        <v>15613281.08</v>
      </c>
      <c r="CV132" s="5">
        <f>+VLOOKUP($C132,Data!$C$619:$CV$689,Fondeo!CV$107,FALSE)</f>
        <v>15392923.419999998</v>
      </c>
    </row>
    <row r="133" spans="1:100" x14ac:dyDescent="0.3">
      <c r="A133" s="1">
        <v>1</v>
      </c>
      <c r="B133" s="1">
        <v>14</v>
      </c>
      <c r="C133" s="1" t="s">
        <v>52</v>
      </c>
      <c r="D133" s="5">
        <f>+VLOOKUP($C133,Data!$C$619:$CV$689,Fondeo!D$107,FALSE)</f>
        <v>184854426.22000003</v>
      </c>
      <c r="E133" s="5">
        <f>+VLOOKUP($C133,Data!$C$619:$CV$689,Fondeo!E$107,FALSE)</f>
        <v>188123285.26000002</v>
      </c>
      <c r="F133" s="5">
        <f>+VLOOKUP($C133,Data!$C$619:$CV$689,Fondeo!F$107,FALSE)</f>
        <v>191984809.87</v>
      </c>
      <c r="G133" s="5">
        <f>+VLOOKUP($C133,Data!$C$619:$CV$689,Fondeo!G$107,FALSE)</f>
        <v>195397076.27999997</v>
      </c>
      <c r="H133" s="5">
        <f>+VLOOKUP($C133,Data!$C$619:$CV$689,Fondeo!H$107,FALSE)</f>
        <v>197725369.94999999</v>
      </c>
      <c r="I133" s="5">
        <f>+VLOOKUP($C133,Data!$C$619:$CV$689,Fondeo!I$107,FALSE)</f>
        <v>199166259.57999998</v>
      </c>
      <c r="J133" s="5">
        <f>+VLOOKUP($C133,Data!$C$619:$CV$689,Fondeo!J$107,FALSE)</f>
        <v>199133458.28999996</v>
      </c>
      <c r="K133" s="5">
        <f>+VLOOKUP($C133,Data!$C$619:$CV$689,Fondeo!K$107,FALSE)</f>
        <v>199265298.55000004</v>
      </c>
      <c r="L133" s="5">
        <f>+VLOOKUP($C133,Data!$C$619:$CV$689,Fondeo!L$107,FALSE)</f>
        <v>199045228.29000002</v>
      </c>
      <c r="M133" s="5">
        <f>+VLOOKUP($C133,Data!$C$619:$CV$689,Fondeo!M$107,FALSE)</f>
        <v>198963465.66999999</v>
      </c>
      <c r="N133" s="5">
        <f>+VLOOKUP($C133,Data!$C$619:$CV$689,Fondeo!N$107,FALSE)</f>
        <v>198330077.69999996</v>
      </c>
      <c r="O133" s="5">
        <f>+VLOOKUP($C133,Data!$C$619:$CV$689,Fondeo!O$107,FALSE)</f>
        <v>197638693.87000003</v>
      </c>
      <c r="P133" s="5">
        <f>+VLOOKUP($C133,Data!$C$619:$CV$689,Fondeo!P$107,FALSE)</f>
        <v>197014786.88000003</v>
      </c>
      <c r="Q133" s="5">
        <f>+VLOOKUP($C133,Data!$C$619:$CV$689,Fondeo!Q$107,FALSE)</f>
        <v>197086444.44999999</v>
      </c>
      <c r="R133" s="5">
        <f>+VLOOKUP($C133,Data!$C$619:$CV$689,Fondeo!R$107,FALSE)</f>
        <v>196372420.25</v>
      </c>
      <c r="S133" s="5">
        <f>+VLOOKUP($C133,Data!$C$619:$CV$689,Fondeo!S$107,FALSE)</f>
        <v>195580072.42000002</v>
      </c>
      <c r="T133" s="5">
        <f>+VLOOKUP($C133,Data!$C$619:$CV$689,Fondeo!T$107,FALSE)</f>
        <v>195553836.36000001</v>
      </c>
      <c r="U133" s="5">
        <f>+VLOOKUP($C133,Data!$C$619:$CV$689,Fondeo!U$107,FALSE)</f>
        <v>195099247.11999997</v>
      </c>
      <c r="V133" s="5">
        <f>+VLOOKUP($C133,Data!$C$619:$CV$689,Fondeo!V$107,FALSE)</f>
        <v>194702498.25</v>
      </c>
      <c r="W133" s="5">
        <f>+VLOOKUP($C133,Data!$C$619:$CV$689,Fondeo!W$107,FALSE)</f>
        <v>194309471.19999999</v>
      </c>
      <c r="X133" s="5">
        <f>+VLOOKUP($C133,Data!$C$619:$CV$689,Fondeo!X$107,FALSE)</f>
        <v>193743713.46000001</v>
      </c>
      <c r="Y133" s="5">
        <f>+VLOOKUP($C133,Data!$C$619:$CV$689,Fondeo!Y$107,FALSE)</f>
        <v>192848314.41</v>
      </c>
      <c r="Z133" s="5">
        <f>+VLOOKUP($C133,Data!$C$619:$CV$689,Fondeo!Z$107,FALSE)</f>
        <v>192538937.79000002</v>
      </c>
      <c r="AA133" s="5">
        <f>+VLOOKUP($C133,Data!$C$619:$CV$689,Fondeo!AA$107,FALSE)</f>
        <v>192642531.10000002</v>
      </c>
      <c r="AB133" s="5">
        <f>+VLOOKUP($C133,Data!$C$619:$CV$689,Fondeo!AB$107,FALSE)</f>
        <v>192489065.63</v>
      </c>
      <c r="AC133" s="5">
        <f>+VLOOKUP($C133,Data!$C$619:$CV$689,Fondeo!AC$107,FALSE)</f>
        <v>191835786.10999998</v>
      </c>
      <c r="AD133" s="5">
        <f>+VLOOKUP($C133,Data!$C$619:$CV$689,Fondeo!AD$107,FALSE)</f>
        <v>190791964.59999999</v>
      </c>
      <c r="AE133" s="5">
        <f>+VLOOKUP($C133,Data!$C$619:$CV$689,Fondeo!AE$107,FALSE)</f>
        <v>190102748.34</v>
      </c>
      <c r="AF133" s="5">
        <f>+VLOOKUP($C133,Data!$C$619:$CV$689,Fondeo!AF$107,FALSE)</f>
        <v>189803728.08999997</v>
      </c>
      <c r="AG133" s="5">
        <f>+VLOOKUP($C133,Data!$C$619:$CV$689,Fondeo!AG$107,FALSE)</f>
        <v>189993283.57999998</v>
      </c>
      <c r="AH133" s="5">
        <f>+VLOOKUP($C133,Data!$C$619:$CV$689,Fondeo!AH$107,FALSE)</f>
        <v>190504341.05000001</v>
      </c>
      <c r="AI133" s="5">
        <f>+VLOOKUP($C133,Data!$C$619:$CV$689,Fondeo!AI$107,FALSE)</f>
        <v>190070653.00999999</v>
      </c>
      <c r="AJ133" s="5">
        <f>+VLOOKUP($C133,Data!$C$619:$CV$689,Fondeo!AJ$107,FALSE)</f>
        <v>189110491.44</v>
      </c>
      <c r="AK133" s="5">
        <f>+VLOOKUP($C133,Data!$C$619:$CV$689,Fondeo!AK$107,FALSE)</f>
        <v>188075696.39999998</v>
      </c>
      <c r="AL133" s="5">
        <f>+VLOOKUP($C133,Data!$C$619:$CV$689,Fondeo!AL$107,FALSE)</f>
        <v>186837182.75</v>
      </c>
      <c r="AM133" s="5">
        <f>+VLOOKUP($C133,Data!$C$619:$CV$689,Fondeo!AM$107,FALSE)</f>
        <v>184776137.53999999</v>
      </c>
      <c r="AN133" s="5">
        <f>+VLOOKUP($C133,Data!$C$619:$CV$689,Fondeo!AN$107,FALSE)</f>
        <v>182933821.50999999</v>
      </c>
      <c r="AO133" s="5">
        <f>+VLOOKUP($C133,Data!$C$619:$CV$689,Fondeo!AO$107,FALSE)</f>
        <v>181533121.90000001</v>
      </c>
      <c r="AP133" s="5">
        <f>+VLOOKUP($C133,Data!$C$619:$CV$689,Fondeo!AP$107,FALSE)</f>
        <v>180223067.86000001</v>
      </c>
      <c r="AQ133" s="5">
        <f>+VLOOKUP($C133,Data!$C$619:$CV$689,Fondeo!AQ$107,FALSE)</f>
        <v>189548892.02999997</v>
      </c>
      <c r="AR133" s="5">
        <f>+VLOOKUP($C133,Data!$C$619:$CV$689,Fondeo!AR$107,FALSE)</f>
        <v>199544204.21000001</v>
      </c>
      <c r="AS133" s="5">
        <f>+VLOOKUP($C133,Data!$C$619:$CV$689,Fondeo!AS$107,FALSE)</f>
        <v>213970233.53</v>
      </c>
      <c r="AT133" s="5">
        <f>+VLOOKUP($C133,Data!$C$619:$CV$689,Fondeo!AT$107,FALSE)</f>
        <v>224833573.53</v>
      </c>
      <c r="AU133" s="5">
        <f>+VLOOKUP($C133,Data!$C$619:$CV$689,Fondeo!AU$107,FALSE)</f>
        <v>237483866.88999999</v>
      </c>
      <c r="AV133" s="5">
        <f>+VLOOKUP($C133,Data!$C$619:$CV$689,Fondeo!AV$107,FALSE)</f>
        <v>250725241.33999997</v>
      </c>
      <c r="AW133" s="5">
        <f>+VLOOKUP($C133,Data!$C$619:$CV$689,Fondeo!AW$107,FALSE)</f>
        <v>263516808.22000003</v>
      </c>
      <c r="AX133" s="5">
        <f>+VLOOKUP($C133,Data!$C$619:$CV$689,Fondeo!AX$107,FALSE)</f>
        <v>278039562.44999993</v>
      </c>
      <c r="AY133" s="5">
        <f>+VLOOKUP($C133,Data!$C$619:$CV$689,Fondeo!AY$107,FALSE)</f>
        <v>292961427.88</v>
      </c>
      <c r="AZ133" s="5">
        <f>+VLOOKUP($C133,Data!$C$619:$CV$689,Fondeo!AZ$107,FALSE)</f>
        <v>309336703.37</v>
      </c>
      <c r="BA133" s="5">
        <f>+VLOOKUP($C133,Data!$C$619:$CV$689,Fondeo!BA$107,FALSE)</f>
        <v>324827649.38</v>
      </c>
      <c r="BB133" s="5">
        <f>+VLOOKUP($C133,Data!$C$619:$CV$689,Fondeo!BB$107,FALSE)</f>
        <v>340609061.91000003</v>
      </c>
      <c r="BC133" s="5">
        <f>+VLOOKUP($C133,Data!$C$619:$CV$689,Fondeo!BC$107,FALSE)</f>
        <v>346141817.19999999</v>
      </c>
      <c r="BD133" s="5">
        <f>+VLOOKUP($C133,Data!$C$619:$CV$689,Fondeo!BD$107,FALSE)</f>
        <v>351305446.36000001</v>
      </c>
      <c r="BE133" s="5">
        <f>+VLOOKUP($C133,Data!$C$619:$CV$689,Fondeo!BE$107,FALSE)</f>
        <v>353384844.91000003</v>
      </c>
      <c r="BF133" s="5">
        <f>+VLOOKUP($C133,Data!$C$619:$CV$689,Fondeo!BF$107,FALSE)</f>
        <v>357843747.63</v>
      </c>
      <c r="BG133" s="5">
        <f>+VLOOKUP($C133,Data!$C$619:$CV$689,Fondeo!BG$107,FALSE)</f>
        <v>362861805.16000003</v>
      </c>
      <c r="BH133" s="5">
        <f>+VLOOKUP($C133,Data!$C$619:$CV$689,Fondeo!BH$107,FALSE)</f>
        <v>368246420.13999999</v>
      </c>
      <c r="BI133" s="5">
        <f>+VLOOKUP($C133,Data!$C$619:$CV$689,Fondeo!BI$107,FALSE)</f>
        <v>372564400.96999991</v>
      </c>
      <c r="BJ133" s="5">
        <f>+VLOOKUP($C133,Data!$C$619:$CV$689,Fondeo!BJ$107,FALSE)</f>
        <v>375374229.80999994</v>
      </c>
      <c r="BK133" s="5">
        <f>+VLOOKUP($C133,Data!$C$619:$CV$689,Fondeo!BK$107,FALSE)</f>
        <v>378049222.49000001</v>
      </c>
      <c r="BL133" s="5">
        <f>+VLOOKUP($C133,Data!$C$619:$CV$689,Fondeo!BL$107,FALSE)</f>
        <v>380006442.59000003</v>
      </c>
      <c r="BM133" s="5">
        <f>+VLOOKUP($C133,Data!$C$619:$CV$689,Fondeo!BM$107,FALSE)</f>
        <v>382906480.95999998</v>
      </c>
      <c r="BN133" s="5">
        <f>+VLOOKUP($C133,Data!$C$619:$CV$689,Fondeo!BN$107,FALSE)</f>
        <v>384579300.69999999</v>
      </c>
      <c r="BO133" s="5">
        <f>+VLOOKUP($C133,Data!$C$619:$CV$689,Fondeo!BO$107,FALSE)</f>
        <v>387698535.40999997</v>
      </c>
      <c r="BP133" s="5">
        <f>+VLOOKUP($C133,Data!$C$619:$CV$689,Fondeo!BP$107,FALSE)</f>
        <v>390497710.05999994</v>
      </c>
      <c r="BQ133" s="5">
        <f>+VLOOKUP($C133,Data!$C$619:$CV$689,Fondeo!BQ$107,FALSE)</f>
        <v>392601190.06999993</v>
      </c>
      <c r="BR133" s="5">
        <f>+VLOOKUP($C133,Data!$C$619:$CV$689,Fondeo!BR$107,FALSE)</f>
        <v>395414532.71999991</v>
      </c>
      <c r="BS133" s="5">
        <f>+VLOOKUP($C133,Data!$C$619:$CV$689,Fondeo!BS$107,FALSE)</f>
        <v>397173234.48000002</v>
      </c>
      <c r="BT133" s="5">
        <f>+VLOOKUP($C133,Data!$C$619:$CV$689,Fondeo!BT$107,FALSE)</f>
        <v>397619891.83999991</v>
      </c>
      <c r="BU133" s="5">
        <f>+VLOOKUP($C133,Data!$C$619:$CV$689,Fondeo!BU$107,FALSE)</f>
        <v>399004731.13999993</v>
      </c>
      <c r="BV133" s="5">
        <f>+VLOOKUP($C133,Data!$C$619:$CV$689,Fondeo!BV$107,FALSE)</f>
        <v>400566516.32999998</v>
      </c>
      <c r="BW133" s="5">
        <f>+VLOOKUP($C133,Data!$C$619:$CV$689,Fondeo!BW$107,FALSE)</f>
        <v>401708638.37</v>
      </c>
      <c r="BX133" s="5">
        <f>+VLOOKUP($C133,Data!$C$619:$CV$689,Fondeo!BX$107,FALSE)</f>
        <v>402213773.48999995</v>
      </c>
      <c r="BY133" s="5">
        <f>+VLOOKUP($C133,Data!$C$619:$CV$689,Fondeo!BY$107,FALSE)</f>
        <v>403104993.35000002</v>
      </c>
      <c r="BZ133" s="5">
        <f>+VLOOKUP($C133,Data!$C$619:$CV$689,Fondeo!BZ$107,FALSE)</f>
        <v>402838222.56999999</v>
      </c>
      <c r="CA133" s="5">
        <f>+VLOOKUP($C133,Data!$C$619:$CV$689,Fondeo!CA$107,FALSE)</f>
        <v>401396812.25</v>
      </c>
      <c r="CB133" s="5">
        <f>+VLOOKUP($C133,Data!$C$619:$CV$689,Fondeo!CB$107,FALSE)</f>
        <v>398693457.77000004</v>
      </c>
      <c r="CC133" s="5">
        <f>+VLOOKUP($C133,Data!$C$619:$CV$689,Fondeo!CC$107,FALSE)</f>
        <v>395010367.59000009</v>
      </c>
      <c r="CD133" s="5">
        <f>+VLOOKUP($C133,Data!$C$619:$CV$689,Fondeo!CD$107,FALSE)</f>
        <v>391391420.27999997</v>
      </c>
      <c r="CE133" s="5">
        <f>+VLOOKUP($C133,Data!$C$619:$CV$689,Fondeo!CE$107,FALSE)</f>
        <v>387774805.13</v>
      </c>
      <c r="CF133" s="5">
        <f>+VLOOKUP($C133,Data!$C$619:$CV$689,Fondeo!CF$107,FALSE)</f>
        <v>384887975.19000006</v>
      </c>
      <c r="CG133" s="5">
        <f>+VLOOKUP($C133,Data!$C$619:$CV$689,Fondeo!CG$107,FALSE)</f>
        <v>382586269.6500001</v>
      </c>
      <c r="CH133" s="5">
        <f>+VLOOKUP($C133,Data!$C$619:$CV$689,Fondeo!CH$107,FALSE)</f>
        <v>378670255.63000005</v>
      </c>
      <c r="CI133" s="5">
        <f>+VLOOKUP($C133,Data!$C$619:$CV$689,Fondeo!CI$107,FALSE)</f>
        <v>376506576.88</v>
      </c>
      <c r="CJ133" s="5">
        <f>+VLOOKUP($C133,Data!$C$619:$CV$689,Fondeo!CJ$107,FALSE)</f>
        <v>375952125.91000009</v>
      </c>
      <c r="CK133" s="5">
        <f>+VLOOKUP($C133,Data!$C$619:$CV$689,Fondeo!CK$107,FALSE)</f>
        <v>376005795.23000002</v>
      </c>
      <c r="CL133" s="5">
        <f>+VLOOKUP($C133,Data!$C$619:$CV$689,Fondeo!CL$107,FALSE)</f>
        <v>376000059.75</v>
      </c>
      <c r="CM133" s="5">
        <f>+VLOOKUP($C133,Data!$C$619:$CV$689,Fondeo!CM$107,FALSE)</f>
        <v>377163895.00999999</v>
      </c>
      <c r="CN133" s="5">
        <f>+VLOOKUP($C133,Data!$C$619:$CV$689,Fondeo!CN$107,FALSE)</f>
        <v>379251932.16000003</v>
      </c>
      <c r="CO133" s="5">
        <f>+VLOOKUP($C133,Data!$C$619:$CV$689,Fondeo!CO$107,FALSE)</f>
        <v>382515493.68000001</v>
      </c>
      <c r="CP133" s="5">
        <f>+VLOOKUP($C133,Data!$C$619:$CV$689,Fondeo!CP$107,FALSE)</f>
        <v>385436710.95000005</v>
      </c>
      <c r="CQ133" s="5">
        <f>+VLOOKUP($C133,Data!$C$619:$CV$689,Fondeo!CQ$107,FALSE)</f>
        <v>389106609.12000012</v>
      </c>
      <c r="CR133" s="5">
        <f>+VLOOKUP($C133,Data!$C$619:$CV$689,Fondeo!CR$107,FALSE)</f>
        <v>392085035.60000002</v>
      </c>
      <c r="CS133" s="5">
        <f>+VLOOKUP($C133,Data!$C$619:$CV$689,Fondeo!CS$107,FALSE)</f>
        <v>394196073.85999995</v>
      </c>
      <c r="CT133" s="5">
        <f>+VLOOKUP($C133,Data!$C$619:$CV$689,Fondeo!CT$107,FALSE)</f>
        <v>397779356.71000004</v>
      </c>
      <c r="CU133" s="5">
        <f>+VLOOKUP($C133,Data!$C$619:$CV$689,Fondeo!CU$107,FALSE)</f>
        <v>400087709.00999993</v>
      </c>
      <c r="CV133" s="5">
        <f>+VLOOKUP($C133,Data!$C$619:$CV$689,Fondeo!CV$107,FALSE)</f>
        <v>402138195.54000002</v>
      </c>
    </row>
    <row r="134" spans="1:100" x14ac:dyDescent="0.3">
      <c r="A134" s="1">
        <v>1</v>
      </c>
      <c r="B134" s="1">
        <v>30</v>
      </c>
      <c r="C134" s="1" t="s">
        <v>53</v>
      </c>
      <c r="D134" s="5">
        <f>+VLOOKUP($C134,Data!$C$619:$CV$689,Fondeo!D$107,FALSE)</f>
        <v>15160331.219999997</v>
      </c>
      <c r="E134" s="5">
        <f>+VLOOKUP($C134,Data!$C$619:$CV$689,Fondeo!E$107,FALSE)</f>
        <v>15354341.139999999</v>
      </c>
      <c r="F134" s="5">
        <f>+VLOOKUP($C134,Data!$C$619:$CV$689,Fondeo!F$107,FALSE)</f>
        <v>15547136.5</v>
      </c>
      <c r="G134" s="5">
        <f>+VLOOKUP($C134,Data!$C$619:$CV$689,Fondeo!G$107,FALSE)</f>
        <v>15639754.58</v>
      </c>
      <c r="H134" s="5">
        <f>+VLOOKUP($C134,Data!$C$619:$CV$689,Fondeo!H$107,FALSE)</f>
        <v>15710143.150000002</v>
      </c>
      <c r="I134" s="5">
        <f>+VLOOKUP($C134,Data!$C$619:$CV$689,Fondeo!I$107,FALSE)</f>
        <v>15850337.089999998</v>
      </c>
      <c r="J134" s="5">
        <f>+VLOOKUP($C134,Data!$C$619:$CV$689,Fondeo!J$107,FALSE)</f>
        <v>15975844.209999999</v>
      </c>
      <c r="K134" s="5">
        <f>+VLOOKUP($C134,Data!$C$619:$CV$689,Fondeo!K$107,FALSE)</f>
        <v>16073600.440000001</v>
      </c>
      <c r="L134" s="5">
        <f>+VLOOKUP($C134,Data!$C$619:$CV$689,Fondeo!L$107,FALSE)</f>
        <v>16106969.559999999</v>
      </c>
      <c r="M134" s="5">
        <f>+VLOOKUP($C134,Data!$C$619:$CV$689,Fondeo!M$107,FALSE)</f>
        <v>16201480.66</v>
      </c>
      <c r="N134" s="5">
        <f>+VLOOKUP($C134,Data!$C$619:$CV$689,Fondeo!N$107,FALSE)</f>
        <v>16379061.569999997</v>
      </c>
      <c r="O134" s="5">
        <f>+VLOOKUP($C134,Data!$C$619:$CV$689,Fondeo!O$107,FALSE)</f>
        <v>16449527.289999997</v>
      </c>
      <c r="P134" s="5">
        <f>+VLOOKUP($C134,Data!$C$619:$CV$689,Fondeo!P$107,FALSE)</f>
        <v>16594293.350000001</v>
      </c>
      <c r="Q134" s="5">
        <f>+VLOOKUP($C134,Data!$C$619:$CV$689,Fondeo!Q$107,FALSE)</f>
        <v>16750738.950000001</v>
      </c>
      <c r="R134" s="5">
        <f>+VLOOKUP($C134,Data!$C$619:$CV$689,Fondeo!R$107,FALSE)</f>
        <v>16793573.710000001</v>
      </c>
      <c r="S134" s="5">
        <f>+VLOOKUP($C134,Data!$C$619:$CV$689,Fondeo!S$107,FALSE)</f>
        <v>16907855.909999996</v>
      </c>
      <c r="T134" s="5">
        <f>+VLOOKUP($C134,Data!$C$619:$CV$689,Fondeo!T$107,FALSE)</f>
        <v>16903307.990000002</v>
      </c>
      <c r="U134" s="5">
        <f>+VLOOKUP($C134,Data!$C$619:$CV$689,Fondeo!U$107,FALSE)</f>
        <v>16885025.880000003</v>
      </c>
      <c r="V134" s="5">
        <f>+VLOOKUP($C134,Data!$C$619:$CV$689,Fondeo!V$107,FALSE)</f>
        <v>16853553.690000001</v>
      </c>
      <c r="W134" s="5">
        <f>+VLOOKUP($C134,Data!$C$619:$CV$689,Fondeo!W$107,FALSE)</f>
        <v>16812770.82</v>
      </c>
      <c r="X134" s="5">
        <f>+VLOOKUP($C134,Data!$C$619:$CV$689,Fondeo!X$107,FALSE)</f>
        <v>16906045.82</v>
      </c>
      <c r="Y134" s="5">
        <f>+VLOOKUP($C134,Data!$C$619:$CV$689,Fondeo!Y$107,FALSE)</f>
        <v>17012234.859999999</v>
      </c>
      <c r="Z134" s="5">
        <f>+VLOOKUP($C134,Data!$C$619:$CV$689,Fondeo!Z$107,FALSE)</f>
        <v>17071479</v>
      </c>
      <c r="AA134" s="5">
        <f>+VLOOKUP($C134,Data!$C$619:$CV$689,Fondeo!AA$107,FALSE)</f>
        <v>17104941.560000002</v>
      </c>
      <c r="AB134" s="5">
        <f>+VLOOKUP($C134,Data!$C$619:$CV$689,Fondeo!AB$107,FALSE)</f>
        <v>17166999.589999996</v>
      </c>
      <c r="AC134" s="5">
        <f>+VLOOKUP($C134,Data!$C$619:$CV$689,Fondeo!AC$107,FALSE)</f>
        <v>17263325.91</v>
      </c>
      <c r="AD134" s="5">
        <f>+VLOOKUP($C134,Data!$C$619:$CV$689,Fondeo!AD$107,FALSE)</f>
        <v>17478428.98</v>
      </c>
      <c r="AE134" s="5">
        <f>+VLOOKUP($C134,Data!$C$619:$CV$689,Fondeo!AE$107,FALSE)</f>
        <v>17772372.75</v>
      </c>
      <c r="AF134" s="5">
        <f>+VLOOKUP($C134,Data!$C$619:$CV$689,Fondeo!AF$107,FALSE)</f>
        <v>18214374.190000001</v>
      </c>
      <c r="AG134" s="5">
        <f>+VLOOKUP($C134,Data!$C$619:$CV$689,Fondeo!AG$107,FALSE)</f>
        <v>18670495.93</v>
      </c>
      <c r="AH134" s="5">
        <f>+VLOOKUP($C134,Data!$C$619:$CV$689,Fondeo!AH$107,FALSE)</f>
        <v>19231573.649999999</v>
      </c>
      <c r="AI134" s="5">
        <f>+VLOOKUP($C134,Data!$C$619:$CV$689,Fondeo!AI$107,FALSE)</f>
        <v>19781943.549999997</v>
      </c>
      <c r="AJ134" s="5">
        <f>+VLOOKUP($C134,Data!$C$619:$CV$689,Fondeo!AJ$107,FALSE)</f>
        <v>20280196.240000002</v>
      </c>
      <c r="AK134" s="5">
        <f>+VLOOKUP($C134,Data!$C$619:$CV$689,Fondeo!AK$107,FALSE)</f>
        <v>20705547.93</v>
      </c>
      <c r="AL134" s="5">
        <f>+VLOOKUP($C134,Data!$C$619:$CV$689,Fondeo!AL$107,FALSE)</f>
        <v>21095318.429999996</v>
      </c>
      <c r="AM134" s="5">
        <f>+VLOOKUP($C134,Data!$C$619:$CV$689,Fondeo!AM$107,FALSE)</f>
        <v>21474485.59999999</v>
      </c>
      <c r="AN134" s="5">
        <f>+VLOOKUP($C134,Data!$C$619:$CV$689,Fondeo!AN$107,FALSE)</f>
        <v>21888957.200000007</v>
      </c>
      <c r="AO134" s="5">
        <f>+VLOOKUP($C134,Data!$C$619:$CV$689,Fondeo!AO$107,FALSE)</f>
        <v>22316448.930000003</v>
      </c>
      <c r="AP134" s="5">
        <f>+VLOOKUP($C134,Data!$C$619:$CV$689,Fondeo!AP$107,FALSE)</f>
        <v>22664263.520000003</v>
      </c>
      <c r="AQ134" s="5">
        <f>+VLOOKUP($C134,Data!$C$619:$CV$689,Fondeo!AQ$107,FALSE)</f>
        <v>23032049.130000003</v>
      </c>
      <c r="AR134" s="5">
        <f>+VLOOKUP($C134,Data!$C$619:$CV$689,Fondeo!AR$107,FALSE)</f>
        <v>23296132.120000005</v>
      </c>
      <c r="AS134" s="5">
        <f>+VLOOKUP($C134,Data!$C$619:$CV$689,Fondeo!AS$107,FALSE)</f>
        <v>23509818.170000006</v>
      </c>
      <c r="AT134" s="5">
        <f>+VLOOKUP($C134,Data!$C$619:$CV$689,Fondeo!AT$107,FALSE)</f>
        <v>23630404.960000005</v>
      </c>
      <c r="AU134" s="5">
        <f>+VLOOKUP($C134,Data!$C$619:$CV$689,Fondeo!AU$107,FALSE)</f>
        <v>23731617.910000008</v>
      </c>
      <c r="AV134" s="5">
        <f>+VLOOKUP($C134,Data!$C$619:$CV$689,Fondeo!AV$107,FALSE)</f>
        <v>23808521.630000006</v>
      </c>
      <c r="AW134" s="5">
        <f>+VLOOKUP($C134,Data!$C$619:$CV$689,Fondeo!AW$107,FALSE)</f>
        <v>23907520.980000008</v>
      </c>
      <c r="AX134" s="5">
        <f>+VLOOKUP($C134,Data!$C$619:$CV$689,Fondeo!AX$107,FALSE)</f>
        <v>24015668.080000006</v>
      </c>
      <c r="AY134" s="5">
        <f>+VLOOKUP($C134,Data!$C$619:$CV$689,Fondeo!AY$107,FALSE)</f>
        <v>24082479.220000006</v>
      </c>
      <c r="AZ134" s="5">
        <f>+VLOOKUP($C134,Data!$C$619:$CV$689,Fondeo!AZ$107,FALSE)</f>
        <v>24109841.269999996</v>
      </c>
      <c r="BA134" s="5">
        <f>+VLOOKUP($C134,Data!$C$619:$CV$689,Fondeo!BA$107,FALSE)</f>
        <v>24106212.760000002</v>
      </c>
      <c r="BB134" s="5">
        <f>+VLOOKUP($C134,Data!$C$619:$CV$689,Fondeo!BB$107,FALSE)</f>
        <v>24154389.59</v>
      </c>
      <c r="BC134" s="5">
        <f>+VLOOKUP($C134,Data!$C$619:$CV$689,Fondeo!BC$107,FALSE)</f>
        <v>24141697.73</v>
      </c>
      <c r="BD134" s="5">
        <f>+VLOOKUP($C134,Data!$C$619:$CV$689,Fondeo!BD$107,FALSE)</f>
        <v>24059793.32</v>
      </c>
      <c r="BE134" s="5">
        <f>+VLOOKUP($C134,Data!$C$619:$CV$689,Fondeo!BE$107,FALSE)</f>
        <v>24001021.239999995</v>
      </c>
      <c r="BF134" s="5">
        <f>+VLOOKUP($C134,Data!$C$619:$CV$689,Fondeo!BF$107,FALSE)</f>
        <v>23872717.100000001</v>
      </c>
      <c r="BG134" s="5">
        <f>+VLOOKUP($C134,Data!$C$619:$CV$689,Fondeo!BG$107,FALSE)</f>
        <v>23730417.329999998</v>
      </c>
      <c r="BH134" s="5">
        <f>+VLOOKUP($C134,Data!$C$619:$CV$689,Fondeo!BH$107,FALSE)</f>
        <v>23560536.550000001</v>
      </c>
      <c r="BI134" s="5">
        <f>+VLOOKUP($C134,Data!$C$619:$CV$689,Fondeo!BI$107,FALSE)</f>
        <v>23367306.759999994</v>
      </c>
      <c r="BJ134" s="5">
        <f>+VLOOKUP($C134,Data!$C$619:$CV$689,Fondeo!BJ$107,FALSE)</f>
        <v>23158785.879999999</v>
      </c>
      <c r="BK134" s="5">
        <f>+VLOOKUP($C134,Data!$C$619:$CV$689,Fondeo!BK$107,FALSE)</f>
        <v>22927026.32</v>
      </c>
      <c r="BL134" s="5">
        <f>+VLOOKUP($C134,Data!$C$619:$CV$689,Fondeo!BL$107,FALSE)</f>
        <v>22654514.490000006</v>
      </c>
      <c r="BM134" s="5">
        <f>+VLOOKUP($C134,Data!$C$619:$CV$689,Fondeo!BM$107,FALSE)</f>
        <v>22431804.640000001</v>
      </c>
      <c r="BN134" s="5">
        <f>+VLOOKUP($C134,Data!$C$619:$CV$689,Fondeo!BN$107,FALSE)</f>
        <v>22091783.420000002</v>
      </c>
      <c r="BO134" s="5">
        <f>+VLOOKUP($C134,Data!$C$619:$CV$689,Fondeo!BO$107,FALSE)</f>
        <v>21825610.16</v>
      </c>
      <c r="BP134" s="5">
        <f>+VLOOKUP($C134,Data!$C$619:$CV$689,Fondeo!BP$107,FALSE)</f>
        <v>21604433.970000003</v>
      </c>
      <c r="BQ134" s="5">
        <f>+VLOOKUP($C134,Data!$C$619:$CV$689,Fondeo!BQ$107,FALSE)</f>
        <v>21283434.509999998</v>
      </c>
      <c r="BR134" s="5">
        <f>+VLOOKUP($C134,Data!$C$619:$CV$689,Fondeo!BR$107,FALSE)</f>
        <v>21061880.840000004</v>
      </c>
      <c r="BS134" s="5">
        <f>+VLOOKUP($C134,Data!$C$619:$CV$689,Fondeo!BS$107,FALSE)</f>
        <v>20835558.220000006</v>
      </c>
      <c r="BT134" s="5">
        <f>+VLOOKUP($C134,Data!$C$619:$CV$689,Fondeo!BT$107,FALSE)</f>
        <v>20630883.650000006</v>
      </c>
      <c r="BU134" s="5">
        <f>+VLOOKUP($C134,Data!$C$619:$CV$689,Fondeo!BU$107,FALSE)</f>
        <v>20462179.940000005</v>
      </c>
      <c r="BV134" s="5">
        <f>+VLOOKUP($C134,Data!$C$619:$CV$689,Fondeo!BV$107,FALSE)</f>
        <v>20382577.380000003</v>
      </c>
      <c r="BW134" s="5">
        <f>+VLOOKUP($C134,Data!$C$619:$CV$689,Fondeo!BW$107,FALSE)</f>
        <v>20427543.320000004</v>
      </c>
      <c r="BX134" s="5">
        <f>+VLOOKUP($C134,Data!$C$619:$CV$689,Fondeo!BX$107,FALSE)</f>
        <v>20485508.550000004</v>
      </c>
      <c r="BY134" s="5">
        <f>+VLOOKUP($C134,Data!$C$619:$CV$689,Fondeo!BY$107,FALSE)</f>
        <v>20452966.580000002</v>
      </c>
      <c r="BZ134" s="5">
        <f>+VLOOKUP($C134,Data!$C$619:$CV$689,Fondeo!BZ$107,FALSE)</f>
        <v>20352383.579999998</v>
      </c>
      <c r="CA134" s="5">
        <f>+VLOOKUP($C134,Data!$C$619:$CV$689,Fondeo!CA$107,FALSE)</f>
        <v>20126601.800000001</v>
      </c>
      <c r="CB134" s="5">
        <f>+VLOOKUP($C134,Data!$C$619:$CV$689,Fondeo!CB$107,FALSE)</f>
        <v>19932283.550000001</v>
      </c>
      <c r="CC134" s="5">
        <f>+VLOOKUP($C134,Data!$C$619:$CV$689,Fondeo!CC$107,FALSE)</f>
        <v>19821655.880000003</v>
      </c>
      <c r="CD134" s="5">
        <f>+VLOOKUP($C134,Data!$C$619:$CV$689,Fondeo!CD$107,FALSE)</f>
        <v>19665170.600000001</v>
      </c>
      <c r="CE134" s="5">
        <f>+VLOOKUP($C134,Data!$C$619:$CV$689,Fondeo!CE$107,FALSE)</f>
        <v>19485033.150000002</v>
      </c>
      <c r="CF134" s="5">
        <f>+VLOOKUP($C134,Data!$C$619:$CV$689,Fondeo!CF$107,FALSE)</f>
        <v>19321320.739999998</v>
      </c>
      <c r="CG134" s="5">
        <f>+VLOOKUP($C134,Data!$C$619:$CV$689,Fondeo!CG$107,FALSE)</f>
        <v>19143447.75</v>
      </c>
      <c r="CH134" s="5">
        <f>+VLOOKUP($C134,Data!$C$619:$CV$689,Fondeo!CH$107,FALSE)</f>
        <v>18968956.75</v>
      </c>
      <c r="CI134" s="5">
        <f>+VLOOKUP($C134,Data!$C$619:$CV$689,Fondeo!CI$107,FALSE)</f>
        <v>18813328.809999995</v>
      </c>
      <c r="CJ134" s="5">
        <f>+VLOOKUP($C134,Data!$C$619:$CV$689,Fondeo!CJ$107,FALSE)</f>
        <v>18703529.330000002</v>
      </c>
      <c r="CK134" s="5">
        <f>+VLOOKUP($C134,Data!$C$619:$CV$689,Fondeo!CK$107,FALSE)</f>
        <v>18629944.240000002</v>
      </c>
      <c r="CL134" s="5">
        <f>+VLOOKUP($C134,Data!$C$619:$CV$689,Fondeo!CL$107,FALSE)</f>
        <v>18736438.690000005</v>
      </c>
      <c r="CM134" s="5">
        <f>+VLOOKUP($C134,Data!$C$619:$CV$689,Fondeo!CM$107,FALSE)</f>
        <v>18957272.080000002</v>
      </c>
      <c r="CN134" s="5">
        <f>+VLOOKUP($C134,Data!$C$619:$CV$689,Fondeo!CN$107,FALSE)</f>
        <v>19116482.25</v>
      </c>
      <c r="CO134" s="5">
        <f>+VLOOKUP($C134,Data!$C$619:$CV$689,Fondeo!CO$107,FALSE)</f>
        <v>19345470.500000004</v>
      </c>
      <c r="CP134" s="5">
        <f>+VLOOKUP($C134,Data!$C$619:$CV$689,Fondeo!CP$107,FALSE)</f>
        <v>19629319.82</v>
      </c>
      <c r="CQ134" s="5">
        <f>+VLOOKUP($C134,Data!$C$619:$CV$689,Fondeo!CQ$107,FALSE)</f>
        <v>19979485.820000004</v>
      </c>
      <c r="CR134" s="5">
        <f>+VLOOKUP($C134,Data!$C$619:$CV$689,Fondeo!CR$107,FALSE)</f>
        <v>20305019.510000002</v>
      </c>
      <c r="CS134" s="5">
        <f>+VLOOKUP($C134,Data!$C$619:$CV$689,Fondeo!CS$107,FALSE)</f>
        <v>20658585.600000001</v>
      </c>
      <c r="CT134" s="5">
        <f>+VLOOKUP($C134,Data!$C$619:$CV$689,Fondeo!CT$107,FALSE)</f>
        <v>20974938.550000004</v>
      </c>
      <c r="CU134" s="5">
        <f>+VLOOKUP($C134,Data!$C$619:$CV$689,Fondeo!CU$107,FALSE)</f>
        <v>21252210.150000006</v>
      </c>
      <c r="CV134" s="5">
        <f>+VLOOKUP($C134,Data!$C$619:$CV$689,Fondeo!CV$107,FALSE)</f>
        <v>21561778.629999999</v>
      </c>
    </row>
    <row r="135" spans="1:100" x14ac:dyDescent="0.3">
      <c r="A135" s="1">
        <v>1</v>
      </c>
      <c r="B135" s="1">
        <v>31</v>
      </c>
      <c r="C135" s="1" t="s">
        <v>54</v>
      </c>
      <c r="D135" s="5">
        <f>+VLOOKUP($C135,Data!$C$619:$CV$689,Fondeo!D$107,FALSE)</f>
        <v>33102636.169999994</v>
      </c>
      <c r="E135" s="5">
        <f>+VLOOKUP($C135,Data!$C$619:$CV$689,Fondeo!E$107,FALSE)</f>
        <v>33606759.199999996</v>
      </c>
      <c r="F135" s="5">
        <f>+VLOOKUP($C135,Data!$C$619:$CV$689,Fondeo!F$107,FALSE)</f>
        <v>34025814.93</v>
      </c>
      <c r="G135" s="5">
        <f>+VLOOKUP($C135,Data!$C$619:$CV$689,Fondeo!G$107,FALSE)</f>
        <v>35010694.719999999</v>
      </c>
      <c r="H135" s="5">
        <f>+VLOOKUP($C135,Data!$C$619:$CV$689,Fondeo!H$107,FALSE)</f>
        <v>35971564.239999995</v>
      </c>
      <c r="I135" s="5">
        <f>+VLOOKUP($C135,Data!$C$619:$CV$689,Fondeo!I$107,FALSE)</f>
        <v>36836485.879999995</v>
      </c>
      <c r="J135" s="5">
        <f>+VLOOKUP($C135,Data!$C$619:$CV$689,Fondeo!J$107,FALSE)</f>
        <v>37460950.459999993</v>
      </c>
      <c r="K135" s="5">
        <f>+VLOOKUP($C135,Data!$C$619:$CV$689,Fondeo!K$107,FALSE)</f>
        <v>38398986.409999996</v>
      </c>
      <c r="L135" s="5">
        <f>+VLOOKUP($C135,Data!$C$619:$CV$689,Fondeo!L$107,FALSE)</f>
        <v>39286696.409999996</v>
      </c>
      <c r="M135" s="5">
        <f>+VLOOKUP($C135,Data!$C$619:$CV$689,Fondeo!M$107,FALSE)</f>
        <v>40214128.700000003</v>
      </c>
      <c r="N135" s="5">
        <f>+VLOOKUP($C135,Data!$C$619:$CV$689,Fondeo!N$107,FALSE)</f>
        <v>41010873.399999999</v>
      </c>
      <c r="O135" s="5">
        <f>+VLOOKUP($C135,Data!$C$619:$CV$689,Fondeo!O$107,FALSE)</f>
        <v>41855851.920000002</v>
      </c>
      <c r="P135" s="5">
        <f>+VLOOKUP($C135,Data!$C$619:$CV$689,Fondeo!P$107,FALSE)</f>
        <v>42761893.870000005</v>
      </c>
      <c r="Q135" s="5">
        <f>+VLOOKUP($C135,Data!$C$619:$CV$689,Fondeo!Q$107,FALSE)</f>
        <v>43594146.690000005</v>
      </c>
      <c r="R135" s="5">
        <f>+VLOOKUP($C135,Data!$C$619:$CV$689,Fondeo!R$107,FALSE)</f>
        <v>44350323.930000007</v>
      </c>
      <c r="S135" s="5">
        <f>+VLOOKUP($C135,Data!$C$619:$CV$689,Fondeo!S$107,FALSE)</f>
        <v>44749035.32</v>
      </c>
      <c r="T135" s="5">
        <f>+VLOOKUP($C135,Data!$C$619:$CV$689,Fondeo!T$107,FALSE)</f>
        <v>45130664.440000005</v>
      </c>
      <c r="U135" s="5">
        <f>+VLOOKUP($C135,Data!$C$619:$CV$689,Fondeo!U$107,FALSE)</f>
        <v>45749869.260000005</v>
      </c>
      <c r="V135" s="5">
        <f>+VLOOKUP($C135,Data!$C$619:$CV$689,Fondeo!V$107,FALSE)</f>
        <v>46877192.500000007</v>
      </c>
      <c r="W135" s="5">
        <f>+VLOOKUP($C135,Data!$C$619:$CV$689,Fondeo!W$107,FALSE)</f>
        <v>47220147.390000008</v>
      </c>
      <c r="X135" s="5">
        <f>+VLOOKUP($C135,Data!$C$619:$CV$689,Fondeo!X$107,FALSE)</f>
        <v>47895270.530000001</v>
      </c>
      <c r="Y135" s="5">
        <f>+VLOOKUP($C135,Data!$C$619:$CV$689,Fondeo!Y$107,FALSE)</f>
        <v>49006354.579999998</v>
      </c>
      <c r="Z135" s="5">
        <f>+VLOOKUP($C135,Data!$C$619:$CV$689,Fondeo!Z$107,FALSE)</f>
        <v>49290194.160000004</v>
      </c>
      <c r="AA135" s="5">
        <f>+VLOOKUP($C135,Data!$C$619:$CV$689,Fondeo!AA$107,FALSE)</f>
        <v>49954779.700000018</v>
      </c>
      <c r="AB135" s="5">
        <f>+VLOOKUP($C135,Data!$C$619:$CV$689,Fondeo!AB$107,FALSE)</f>
        <v>50930221.719999999</v>
      </c>
      <c r="AC135" s="5">
        <f>+VLOOKUP($C135,Data!$C$619:$CV$689,Fondeo!AC$107,FALSE)</f>
        <v>52163552.419999994</v>
      </c>
      <c r="AD135" s="5">
        <f>+VLOOKUP($C135,Data!$C$619:$CV$689,Fondeo!AD$107,FALSE)</f>
        <v>53075013.509999998</v>
      </c>
      <c r="AE135" s="5">
        <f>+VLOOKUP($C135,Data!$C$619:$CV$689,Fondeo!AE$107,FALSE)</f>
        <v>54315693.719999999</v>
      </c>
      <c r="AF135" s="5">
        <f>+VLOOKUP($C135,Data!$C$619:$CV$689,Fondeo!AF$107,FALSE)</f>
        <v>55667640.679999992</v>
      </c>
      <c r="AG135" s="5">
        <f>+VLOOKUP($C135,Data!$C$619:$CV$689,Fondeo!AG$107,FALSE)</f>
        <v>57162414.140000001</v>
      </c>
      <c r="AH135" s="5">
        <f>+VLOOKUP($C135,Data!$C$619:$CV$689,Fondeo!AH$107,FALSE)</f>
        <v>58202344.969999999</v>
      </c>
      <c r="AI135" s="5">
        <f>+VLOOKUP($C135,Data!$C$619:$CV$689,Fondeo!AI$107,FALSE)</f>
        <v>59511035.369999997</v>
      </c>
      <c r="AJ135" s="5">
        <f>+VLOOKUP($C135,Data!$C$619:$CV$689,Fondeo!AJ$107,FALSE)</f>
        <v>60609808.74000001</v>
      </c>
      <c r="AK135" s="5">
        <f>+VLOOKUP($C135,Data!$C$619:$CV$689,Fondeo!AK$107,FALSE)</f>
        <v>61131210.089999996</v>
      </c>
      <c r="AL135" s="5">
        <f>+VLOOKUP($C135,Data!$C$619:$CV$689,Fondeo!AL$107,FALSE)</f>
        <v>62314938.769999996</v>
      </c>
      <c r="AM135" s="5">
        <f>+VLOOKUP($C135,Data!$C$619:$CV$689,Fondeo!AM$107,FALSE)</f>
        <v>62982111.759999998</v>
      </c>
      <c r="AN135" s="5">
        <f>+VLOOKUP($C135,Data!$C$619:$CV$689,Fondeo!AN$107,FALSE)</f>
        <v>63317368.120000005</v>
      </c>
      <c r="AO135" s="5">
        <f>+VLOOKUP($C135,Data!$C$619:$CV$689,Fondeo!AO$107,FALSE)</f>
        <v>63567510.080000013</v>
      </c>
      <c r="AP135" s="5">
        <f>+VLOOKUP($C135,Data!$C$619:$CV$689,Fondeo!AP$107,FALSE)</f>
        <v>63947661</v>
      </c>
      <c r="AQ135" s="5">
        <f>+VLOOKUP($C135,Data!$C$619:$CV$689,Fondeo!AQ$107,FALSE)</f>
        <v>64144375.900000006</v>
      </c>
      <c r="AR135" s="5">
        <f>+VLOOKUP($C135,Data!$C$619:$CV$689,Fondeo!AR$107,FALSE)</f>
        <v>64189664.440000005</v>
      </c>
      <c r="AS135" s="5">
        <f>+VLOOKUP($C135,Data!$C$619:$CV$689,Fondeo!AS$107,FALSE)</f>
        <v>63966711.310000002</v>
      </c>
      <c r="AT135" s="5">
        <f>+VLOOKUP($C135,Data!$C$619:$CV$689,Fondeo!AT$107,FALSE)</f>
        <v>62890476.689999998</v>
      </c>
      <c r="AU135" s="5">
        <f>+VLOOKUP($C135,Data!$C$619:$CV$689,Fondeo!AU$107,FALSE)</f>
        <v>62754111.540000007</v>
      </c>
      <c r="AV135" s="5">
        <f>+VLOOKUP($C135,Data!$C$619:$CV$689,Fondeo!AV$107,FALSE)</f>
        <v>61831562.909999996</v>
      </c>
      <c r="AW135" s="5">
        <f>+VLOOKUP($C135,Data!$C$619:$CV$689,Fondeo!AW$107,FALSE)</f>
        <v>60932165.530000009</v>
      </c>
      <c r="AX135" s="5">
        <f>+VLOOKUP($C135,Data!$C$619:$CV$689,Fondeo!AX$107,FALSE)</f>
        <v>60279385.759999998</v>
      </c>
      <c r="AY135" s="5">
        <f>+VLOOKUP($C135,Data!$C$619:$CV$689,Fondeo!AY$107,FALSE)</f>
        <v>59655983.350000016</v>
      </c>
      <c r="AZ135" s="5">
        <f>+VLOOKUP($C135,Data!$C$619:$CV$689,Fondeo!AZ$107,FALSE)</f>
        <v>58753174.460000008</v>
      </c>
      <c r="BA135" s="5">
        <f>+VLOOKUP($C135,Data!$C$619:$CV$689,Fondeo!BA$107,FALSE)</f>
        <v>58000629.310000002</v>
      </c>
      <c r="BB135" s="5">
        <f>+VLOOKUP($C135,Data!$C$619:$CV$689,Fondeo!BB$107,FALSE)</f>
        <v>57628402.009999998</v>
      </c>
      <c r="BC135" s="5">
        <f>+VLOOKUP($C135,Data!$C$619:$CV$689,Fondeo!BC$107,FALSE)</f>
        <v>57236152.709999993</v>
      </c>
      <c r="BD135" s="5">
        <f>+VLOOKUP($C135,Data!$C$619:$CV$689,Fondeo!BD$107,FALSE)</f>
        <v>56958680.179999992</v>
      </c>
      <c r="BE135" s="5">
        <f>+VLOOKUP($C135,Data!$C$619:$CV$689,Fondeo!BE$107,FALSE)</f>
        <v>56847946.409999996</v>
      </c>
      <c r="BF135" s="5">
        <f>+VLOOKUP($C135,Data!$C$619:$CV$689,Fondeo!BF$107,FALSE)</f>
        <v>57635975.480000004</v>
      </c>
      <c r="BG135" s="5">
        <f>+VLOOKUP($C135,Data!$C$619:$CV$689,Fondeo!BG$107,FALSE)</f>
        <v>57560729.039999992</v>
      </c>
      <c r="BH135" s="5">
        <f>+VLOOKUP($C135,Data!$C$619:$CV$689,Fondeo!BH$107,FALSE)</f>
        <v>58365533.690000013</v>
      </c>
      <c r="BI135" s="5">
        <f>+VLOOKUP($C135,Data!$C$619:$CV$689,Fondeo!BI$107,FALSE)</f>
        <v>59152147.109999999</v>
      </c>
      <c r="BJ135" s="5">
        <f>+VLOOKUP($C135,Data!$C$619:$CV$689,Fondeo!BJ$107,FALSE)</f>
        <v>60162171.820000008</v>
      </c>
      <c r="BK135" s="5">
        <f>+VLOOKUP($C135,Data!$C$619:$CV$689,Fondeo!BK$107,FALSE)</f>
        <v>61269304.429999992</v>
      </c>
      <c r="BL135" s="5">
        <f>+VLOOKUP($C135,Data!$C$619:$CV$689,Fondeo!BL$107,FALSE)</f>
        <v>62438120.989999987</v>
      </c>
      <c r="BM135" s="5">
        <f>+VLOOKUP($C135,Data!$C$619:$CV$689,Fondeo!BM$107,FALSE)</f>
        <v>63465278.159999996</v>
      </c>
      <c r="BN135" s="5">
        <f>+VLOOKUP($C135,Data!$C$619:$CV$689,Fondeo!BN$107,FALSE)</f>
        <v>64158205.909999989</v>
      </c>
      <c r="BO135" s="5">
        <f>+VLOOKUP($C135,Data!$C$619:$CV$689,Fondeo!BO$107,FALSE)</f>
        <v>64876790.060000002</v>
      </c>
      <c r="BP135" s="5">
        <f>+VLOOKUP($C135,Data!$C$619:$CV$689,Fondeo!BP$107,FALSE)</f>
        <v>65790082.670000002</v>
      </c>
      <c r="BQ135" s="5">
        <f>+VLOOKUP($C135,Data!$C$619:$CV$689,Fondeo!BQ$107,FALSE)</f>
        <v>66602845.929999992</v>
      </c>
      <c r="BR135" s="5">
        <f>+VLOOKUP($C135,Data!$C$619:$CV$689,Fondeo!BR$107,FALSE)</f>
        <v>67647918.479999989</v>
      </c>
      <c r="BS135" s="5">
        <f>+VLOOKUP($C135,Data!$C$619:$CV$689,Fondeo!BS$107,FALSE)</f>
        <v>68435300.899999991</v>
      </c>
      <c r="BT135" s="5">
        <f>+VLOOKUP($C135,Data!$C$619:$CV$689,Fondeo!BT$107,FALSE)</f>
        <v>69726163.439999998</v>
      </c>
      <c r="BU135" s="5">
        <f>+VLOOKUP($C135,Data!$C$619:$CV$689,Fondeo!BU$107,FALSE)</f>
        <v>67920021.180000007</v>
      </c>
      <c r="BV135" s="5">
        <f>+VLOOKUP($C135,Data!$C$619:$CV$689,Fondeo!BV$107,FALSE)</f>
        <v>68745010.019999996</v>
      </c>
      <c r="BW135" s="5">
        <f>+VLOOKUP($C135,Data!$C$619:$CV$689,Fondeo!BW$107,FALSE)</f>
        <v>69079169.87999998</v>
      </c>
      <c r="BX135" s="5">
        <f>+VLOOKUP($C135,Data!$C$619:$CV$689,Fondeo!BX$107,FALSE)</f>
        <v>65083634.310000002</v>
      </c>
      <c r="BY135" s="5">
        <f>+VLOOKUP($C135,Data!$C$619:$CV$689,Fondeo!BY$107,FALSE)</f>
        <v>65589970.469999999</v>
      </c>
      <c r="BZ135" s="5">
        <f>+VLOOKUP($C135,Data!$C$619:$CV$689,Fondeo!BZ$107,FALSE)</f>
        <v>66253598.039999999</v>
      </c>
      <c r="CA135" s="5">
        <f>+VLOOKUP($C135,Data!$C$619:$CV$689,Fondeo!CA$107,FALSE)</f>
        <v>67143348.669999987</v>
      </c>
      <c r="CB135" s="5">
        <f>+VLOOKUP($C135,Data!$C$619:$CV$689,Fondeo!CB$107,FALSE)</f>
        <v>67897789.939999998</v>
      </c>
      <c r="CC135" s="5">
        <f>+VLOOKUP($C135,Data!$C$619:$CV$689,Fondeo!CC$107,FALSE)</f>
        <v>68796338.75</v>
      </c>
      <c r="CD135" s="5">
        <f>+VLOOKUP($C135,Data!$C$619:$CV$689,Fondeo!CD$107,FALSE)</f>
        <v>69404790.569999993</v>
      </c>
      <c r="CE135" s="5">
        <f>+VLOOKUP($C135,Data!$C$619:$CV$689,Fondeo!CE$107,FALSE)</f>
        <v>70175038.840000004</v>
      </c>
      <c r="CF135" s="5">
        <f>+VLOOKUP($C135,Data!$C$619:$CV$689,Fondeo!CF$107,FALSE)</f>
        <v>70521118.909999996</v>
      </c>
      <c r="CG135" s="5">
        <f>+VLOOKUP($C135,Data!$C$619:$CV$689,Fondeo!CG$107,FALSE)</f>
        <v>73884603.780000001</v>
      </c>
      <c r="CH135" s="5">
        <f>+VLOOKUP($C135,Data!$C$619:$CV$689,Fondeo!CH$107,FALSE)</f>
        <v>74443156.180000007</v>
      </c>
      <c r="CI135" s="5">
        <f>+VLOOKUP($C135,Data!$C$619:$CV$689,Fondeo!CI$107,FALSE)</f>
        <v>75686320.589999974</v>
      </c>
      <c r="CJ135" s="5">
        <f>+VLOOKUP($C135,Data!$C$619:$CV$689,Fondeo!CJ$107,FALSE)</f>
        <v>81557125.590000004</v>
      </c>
      <c r="CK135" s="5">
        <f>+VLOOKUP($C135,Data!$C$619:$CV$689,Fondeo!CK$107,FALSE)</f>
        <v>83530749.430000007</v>
      </c>
      <c r="CL135" s="5">
        <f>+VLOOKUP($C135,Data!$C$619:$CV$689,Fondeo!CL$107,FALSE)</f>
        <v>85259037.690000013</v>
      </c>
      <c r="CM135" s="5">
        <f>+VLOOKUP($C135,Data!$C$619:$CV$689,Fondeo!CM$107,FALSE)</f>
        <v>86930288.159999996</v>
      </c>
      <c r="CN135" s="5">
        <f>+VLOOKUP($C135,Data!$C$619:$CV$689,Fondeo!CN$107,FALSE)</f>
        <v>88492584.189999998</v>
      </c>
      <c r="CO135" s="5">
        <f>+VLOOKUP($C135,Data!$C$619:$CV$689,Fondeo!CO$107,FALSE)</f>
        <v>90031341.330000013</v>
      </c>
      <c r="CP135" s="5">
        <f>+VLOOKUP($C135,Data!$C$619:$CV$689,Fondeo!CP$107,FALSE)</f>
        <v>91780663.530000001</v>
      </c>
      <c r="CQ135" s="5">
        <f>+VLOOKUP($C135,Data!$C$619:$CV$689,Fondeo!CQ$107,FALSE)</f>
        <v>93695104.500000015</v>
      </c>
      <c r="CR135" s="5">
        <f>+VLOOKUP($C135,Data!$C$619:$CV$689,Fondeo!CR$107,FALSE)</f>
        <v>95519938.089999989</v>
      </c>
      <c r="CS135" s="5">
        <f>+VLOOKUP($C135,Data!$C$619:$CV$689,Fondeo!CS$107,FALSE)</f>
        <v>97380233.719999984</v>
      </c>
      <c r="CT135" s="5">
        <f>+VLOOKUP($C135,Data!$C$619:$CV$689,Fondeo!CT$107,FALSE)</f>
        <v>99083033.5</v>
      </c>
      <c r="CU135" s="5">
        <f>+VLOOKUP($C135,Data!$C$619:$CV$689,Fondeo!CU$107,FALSE)</f>
        <v>100577448.45000003</v>
      </c>
      <c r="CV135" s="5">
        <f>+VLOOKUP($C135,Data!$C$619:$CV$689,Fondeo!CV$107,FALSE)</f>
        <v>102016927.78</v>
      </c>
    </row>
    <row r="136" spans="1:100" x14ac:dyDescent="0.3">
      <c r="A136" s="1">
        <v>1</v>
      </c>
      <c r="B136" s="1">
        <v>17</v>
      </c>
      <c r="C136" s="1" t="s">
        <v>55</v>
      </c>
      <c r="D136" s="5">
        <f>+VLOOKUP($C136,Data!$C$619:$CV$689,Fondeo!D$107,FALSE)</f>
        <v>7309712.709999999</v>
      </c>
      <c r="E136" s="5">
        <f>+VLOOKUP($C136,Data!$C$619:$CV$689,Fondeo!E$107,FALSE)</f>
        <v>7139083.5299999993</v>
      </c>
      <c r="F136" s="5">
        <f>+VLOOKUP($C136,Data!$C$619:$CV$689,Fondeo!F$107,FALSE)</f>
        <v>7018606.5800000001</v>
      </c>
      <c r="G136" s="5">
        <f>+VLOOKUP($C136,Data!$C$619:$CV$689,Fondeo!G$107,FALSE)</f>
        <v>6918819.5499999989</v>
      </c>
      <c r="H136" s="5">
        <f>+VLOOKUP($C136,Data!$C$619:$CV$689,Fondeo!H$107,FALSE)</f>
        <v>6780430.1200000001</v>
      </c>
      <c r="I136" s="5">
        <f>+VLOOKUP($C136,Data!$C$619:$CV$689,Fondeo!I$107,FALSE)</f>
        <v>6694899.1899999995</v>
      </c>
      <c r="J136" s="5">
        <f>+VLOOKUP($C136,Data!$C$619:$CV$689,Fondeo!J$107,FALSE)</f>
        <v>6565308.4499999993</v>
      </c>
      <c r="K136" s="5">
        <f>+VLOOKUP($C136,Data!$C$619:$CV$689,Fondeo!K$107,FALSE)</f>
        <v>6452257.2399999993</v>
      </c>
      <c r="L136" s="5">
        <f>+VLOOKUP($C136,Data!$C$619:$CV$689,Fondeo!L$107,FALSE)</f>
        <v>6340785.8600000003</v>
      </c>
      <c r="M136" s="5">
        <f>+VLOOKUP($C136,Data!$C$619:$CV$689,Fondeo!M$107,FALSE)</f>
        <v>6317659.4600000009</v>
      </c>
      <c r="N136" s="5">
        <f>+VLOOKUP($C136,Data!$C$619:$CV$689,Fondeo!N$107,FALSE)</f>
        <v>6295936.4499999983</v>
      </c>
      <c r="O136" s="5">
        <f>+VLOOKUP($C136,Data!$C$619:$CV$689,Fondeo!O$107,FALSE)</f>
        <v>6315363.4700000016</v>
      </c>
      <c r="P136" s="5">
        <f>+VLOOKUP($C136,Data!$C$619:$CV$689,Fondeo!P$107,FALSE)</f>
        <v>6369735.1100000003</v>
      </c>
      <c r="Q136" s="5">
        <f>+VLOOKUP($C136,Data!$C$619:$CV$689,Fondeo!Q$107,FALSE)</f>
        <v>6472770.8500000006</v>
      </c>
      <c r="R136" s="5">
        <f>+VLOOKUP($C136,Data!$C$619:$CV$689,Fondeo!R$107,FALSE)</f>
        <v>6562473.3500000006</v>
      </c>
      <c r="S136" s="5">
        <f>+VLOOKUP($C136,Data!$C$619:$CV$689,Fondeo!S$107,FALSE)</f>
        <v>6715587.7300000004</v>
      </c>
      <c r="T136" s="5">
        <f>+VLOOKUP($C136,Data!$C$619:$CV$689,Fondeo!T$107,FALSE)</f>
        <v>6890792.7199999997</v>
      </c>
      <c r="U136" s="5">
        <f>+VLOOKUP($C136,Data!$C$619:$CV$689,Fondeo!U$107,FALSE)</f>
        <v>7077868.0600000015</v>
      </c>
      <c r="V136" s="5">
        <f>+VLOOKUP($C136,Data!$C$619:$CV$689,Fondeo!V$107,FALSE)</f>
        <v>7270050.3800000008</v>
      </c>
      <c r="W136" s="5">
        <f>+VLOOKUP($C136,Data!$C$619:$CV$689,Fondeo!W$107,FALSE)</f>
        <v>7470509.9299999997</v>
      </c>
      <c r="X136" s="5">
        <f>+VLOOKUP($C136,Data!$C$619:$CV$689,Fondeo!X$107,FALSE)</f>
        <v>7678342.1900000013</v>
      </c>
      <c r="Y136" s="5">
        <f>+VLOOKUP($C136,Data!$C$619:$CV$689,Fondeo!Y$107,FALSE)</f>
        <v>7813245.5600000005</v>
      </c>
      <c r="Z136" s="5">
        <f>+VLOOKUP($C136,Data!$C$619:$CV$689,Fondeo!Z$107,FALSE)</f>
        <v>8021360.1800000016</v>
      </c>
      <c r="AA136" s="5">
        <f>+VLOOKUP($C136,Data!$C$619:$CV$689,Fondeo!AA$107,FALSE)</f>
        <v>8206876.25</v>
      </c>
      <c r="AB136" s="5">
        <f>+VLOOKUP($C136,Data!$C$619:$CV$689,Fondeo!AB$107,FALSE)</f>
        <v>8354468.4400000004</v>
      </c>
      <c r="AC136" s="5">
        <f>+VLOOKUP($C136,Data!$C$619:$CV$689,Fondeo!AC$107,FALSE)</f>
        <v>8406856.7599999998</v>
      </c>
      <c r="AD136" s="5">
        <f>+VLOOKUP($C136,Data!$C$619:$CV$689,Fondeo!AD$107,FALSE)</f>
        <v>8458626.1300000008</v>
      </c>
      <c r="AE136" s="5">
        <f>+VLOOKUP($C136,Data!$C$619:$CV$689,Fondeo!AE$107,FALSE)</f>
        <v>8506628.5800000001</v>
      </c>
      <c r="AF136" s="5">
        <f>+VLOOKUP($C136,Data!$C$619:$CV$689,Fondeo!AF$107,FALSE)</f>
        <v>8547621.129999999</v>
      </c>
      <c r="AG136" s="5">
        <f>+VLOOKUP($C136,Data!$C$619:$CV$689,Fondeo!AG$107,FALSE)</f>
        <v>8496874.6600000001</v>
      </c>
      <c r="AH136" s="5">
        <f>+VLOOKUP($C136,Data!$C$619:$CV$689,Fondeo!AH$107,FALSE)</f>
        <v>8484683.0699999984</v>
      </c>
      <c r="AI136" s="5">
        <f>+VLOOKUP($C136,Data!$C$619:$CV$689,Fondeo!AI$107,FALSE)</f>
        <v>8489673.8399999999</v>
      </c>
      <c r="AJ136" s="5">
        <f>+VLOOKUP($C136,Data!$C$619:$CV$689,Fondeo!AJ$107,FALSE)</f>
        <v>8460799.2299999986</v>
      </c>
      <c r="AK136" s="5">
        <f>+VLOOKUP($C136,Data!$C$619:$CV$689,Fondeo!AK$107,FALSE)</f>
        <v>8468592.9400000013</v>
      </c>
      <c r="AL136" s="5">
        <f>+VLOOKUP($C136,Data!$C$619:$CV$689,Fondeo!AL$107,FALSE)</f>
        <v>8389731.3499999978</v>
      </c>
      <c r="AM136" s="5">
        <f>+VLOOKUP($C136,Data!$C$619:$CV$689,Fondeo!AM$107,FALSE)</f>
        <v>8301404.9299999988</v>
      </c>
      <c r="AN136" s="5">
        <f>+VLOOKUP($C136,Data!$C$619:$CV$689,Fondeo!AN$107,FALSE)</f>
        <v>8198467.2400000002</v>
      </c>
      <c r="AO136" s="5">
        <f>+VLOOKUP($C136,Data!$C$619:$CV$689,Fondeo!AO$107,FALSE)</f>
        <v>8145987.0199999996</v>
      </c>
      <c r="AP136" s="5">
        <f>+VLOOKUP($C136,Data!$C$619:$CV$689,Fondeo!AP$107,FALSE)</f>
        <v>8087304.2000000002</v>
      </c>
      <c r="AQ136" s="5">
        <f>+VLOOKUP($C136,Data!$C$619:$CV$689,Fondeo!AQ$107,FALSE)</f>
        <v>7984945.6899999995</v>
      </c>
      <c r="AR136" s="5">
        <f>+VLOOKUP($C136,Data!$C$619:$CV$689,Fondeo!AR$107,FALSE)</f>
        <v>7877359.1499999985</v>
      </c>
      <c r="AS136" s="5">
        <f>+VLOOKUP($C136,Data!$C$619:$CV$689,Fondeo!AS$107,FALSE)</f>
        <v>7841415.4199999981</v>
      </c>
      <c r="AT136" s="5">
        <f>+VLOOKUP($C136,Data!$C$619:$CV$689,Fondeo!AT$107,FALSE)</f>
        <v>7709764.2700000005</v>
      </c>
      <c r="AU136" s="5">
        <f>+VLOOKUP($C136,Data!$C$619:$CV$689,Fondeo!AU$107,FALSE)</f>
        <v>7533753.2299999995</v>
      </c>
      <c r="AV136" s="5">
        <f>+VLOOKUP($C136,Data!$C$619:$CV$689,Fondeo!AV$107,FALSE)</f>
        <v>7300129.1399999997</v>
      </c>
      <c r="AW136" s="5">
        <f>+VLOOKUP($C136,Data!$C$619:$CV$689,Fondeo!AW$107,FALSE)</f>
        <v>7052662.3199999994</v>
      </c>
      <c r="AX136" s="5">
        <f>+VLOOKUP($C136,Data!$C$619:$CV$689,Fondeo!AX$107,FALSE)</f>
        <v>6803349.290000001</v>
      </c>
      <c r="AY136" s="5">
        <f>+VLOOKUP($C136,Data!$C$619:$CV$689,Fondeo!AY$107,FALSE)</f>
        <v>6549456.7800000012</v>
      </c>
      <c r="AZ136" s="5">
        <f>+VLOOKUP($C136,Data!$C$619:$CV$689,Fondeo!AZ$107,FALSE)</f>
        <v>6271775.3899999997</v>
      </c>
      <c r="BA136" s="5">
        <f>+VLOOKUP($C136,Data!$C$619:$CV$689,Fondeo!BA$107,FALSE)</f>
        <v>5980161.6699999999</v>
      </c>
      <c r="BB136" s="5">
        <f>+VLOOKUP($C136,Data!$C$619:$CV$689,Fondeo!BB$107,FALSE)</f>
        <v>5690564.2999999998</v>
      </c>
      <c r="BC136" s="5">
        <f>+VLOOKUP($C136,Data!$C$619:$CV$689,Fondeo!BC$107,FALSE)</f>
        <v>4438949.26</v>
      </c>
      <c r="BD136" s="5">
        <f>+VLOOKUP($C136,Data!$C$619:$CV$689,Fondeo!BD$107,FALSE)</f>
        <v>3837990.23</v>
      </c>
      <c r="BE136" s="5">
        <f>+VLOOKUP($C136,Data!$C$619:$CV$689,Fondeo!BE$107,FALSE)</f>
        <v>19012735.970000003</v>
      </c>
      <c r="BF136" s="5">
        <f>+VLOOKUP($C136,Data!$C$619:$CV$689,Fondeo!BF$107,FALSE)</f>
        <v>21906441.530000001</v>
      </c>
      <c r="BG136" s="5">
        <f>+VLOOKUP($C136,Data!$C$619:$CV$689,Fondeo!BG$107,FALSE)</f>
        <v>24920240.079999994</v>
      </c>
      <c r="BH136" s="5">
        <f>+VLOOKUP($C136,Data!$C$619:$CV$689,Fondeo!BH$107,FALSE)</f>
        <v>28046934.259999998</v>
      </c>
      <c r="BI136" s="5">
        <f>+VLOOKUP($C136,Data!$C$619:$CV$689,Fondeo!BI$107,FALSE)</f>
        <v>31244895.889999993</v>
      </c>
      <c r="BJ136" s="5">
        <f>+VLOOKUP($C136,Data!$C$619:$CV$689,Fondeo!BJ$107,FALSE)</f>
        <v>34603829.629999995</v>
      </c>
      <c r="BK136" s="5">
        <f>+VLOOKUP($C136,Data!$C$619:$CV$689,Fondeo!BK$107,FALSE)</f>
        <v>38036028.170000002</v>
      </c>
      <c r="BL136" s="5">
        <f>+VLOOKUP($C136,Data!$C$619:$CV$689,Fondeo!BL$107,FALSE)</f>
        <v>41706088.43</v>
      </c>
      <c r="BM136" s="5">
        <f>+VLOOKUP($C136,Data!$C$619:$CV$689,Fondeo!BM$107,FALSE)</f>
        <v>45588040.100000001</v>
      </c>
      <c r="BN136" s="5">
        <f>+VLOOKUP($C136,Data!$C$619:$CV$689,Fondeo!BN$107,FALSE)</f>
        <v>48824314.179999992</v>
      </c>
      <c r="BO136" s="5">
        <f>+VLOOKUP($C136,Data!$C$619:$CV$689,Fondeo!BO$107,FALSE)</f>
        <v>53736795.509999998</v>
      </c>
      <c r="BP136" s="5">
        <f>+VLOOKUP($C136,Data!$C$619:$CV$689,Fondeo!BP$107,FALSE)</f>
        <v>57854920.730000004</v>
      </c>
      <c r="BQ136" s="5">
        <f>+VLOOKUP($C136,Data!$C$619:$CV$689,Fondeo!BQ$107,FALSE)</f>
        <v>46311953.5</v>
      </c>
      <c r="BR136" s="5">
        <f>+VLOOKUP($C136,Data!$C$619:$CV$689,Fondeo!BR$107,FALSE)</f>
        <v>46962110.239999995</v>
      </c>
      <c r="BS136" s="5">
        <f>+VLOOKUP($C136,Data!$C$619:$CV$689,Fondeo!BS$107,FALSE)</f>
        <v>47643118.430000007</v>
      </c>
      <c r="BT136" s="5">
        <f>+VLOOKUP($C136,Data!$C$619:$CV$689,Fondeo!BT$107,FALSE)</f>
        <v>48570579.469999999</v>
      </c>
      <c r="BU136" s="5">
        <f>+VLOOKUP($C136,Data!$C$619:$CV$689,Fondeo!BU$107,FALSE)</f>
        <v>48956843.370000005</v>
      </c>
      <c r="BV136" s="5">
        <f>+VLOOKUP($C136,Data!$C$619:$CV$689,Fondeo!BV$107,FALSE)</f>
        <v>49098927.390000001</v>
      </c>
      <c r="BW136" s="5">
        <f>+VLOOKUP($C136,Data!$C$619:$CV$689,Fondeo!BW$107,FALSE)</f>
        <v>49208890.389999993</v>
      </c>
      <c r="BX136" s="5">
        <f>+VLOOKUP($C136,Data!$C$619:$CV$689,Fondeo!BX$107,FALSE)</f>
        <v>49388030.430000015</v>
      </c>
      <c r="BY136" s="5">
        <f>+VLOOKUP($C136,Data!$C$619:$CV$689,Fondeo!BY$107,FALSE)</f>
        <v>49431284.820000008</v>
      </c>
      <c r="BZ136" s="5">
        <f>+VLOOKUP($C136,Data!$C$619:$CV$689,Fondeo!BZ$107,FALSE)</f>
        <v>49802816.030000001</v>
      </c>
      <c r="CA136" s="5">
        <f>+VLOOKUP($C136,Data!$C$619:$CV$689,Fondeo!CA$107,FALSE)</f>
        <v>49888128.510000005</v>
      </c>
      <c r="CB136" s="5">
        <f>+VLOOKUP($C136,Data!$C$619:$CV$689,Fondeo!CB$107,FALSE)</f>
        <v>49956083.080000013</v>
      </c>
      <c r="CC136" s="5">
        <f>+VLOOKUP($C136,Data!$C$619:$CV$689,Fondeo!CC$107,FALSE)</f>
        <v>49790511.980000004</v>
      </c>
      <c r="CD136" s="5">
        <f>+VLOOKUP($C136,Data!$C$619:$CV$689,Fondeo!CD$107,FALSE)</f>
        <v>49503118.180000007</v>
      </c>
      <c r="CE136" s="5">
        <f>+VLOOKUP($C136,Data!$C$619:$CV$689,Fondeo!CE$107,FALSE)</f>
        <v>49167127.600000009</v>
      </c>
      <c r="CF136" s="5">
        <f>+VLOOKUP($C136,Data!$C$619:$CV$689,Fondeo!CF$107,FALSE)</f>
        <v>48499457.06000001</v>
      </c>
      <c r="CG136" s="5">
        <f>+VLOOKUP($C136,Data!$C$619:$CV$689,Fondeo!CG$107,FALSE)</f>
        <v>48300980.320000008</v>
      </c>
      <c r="CH136" s="5">
        <f>+VLOOKUP($C136,Data!$C$619:$CV$689,Fondeo!CH$107,FALSE)</f>
        <v>48222535.590000018</v>
      </c>
      <c r="CI136" s="5">
        <f>+VLOOKUP($C136,Data!$C$619:$CV$689,Fondeo!CI$107,FALSE)</f>
        <v>48011220.170000002</v>
      </c>
      <c r="CJ136" s="5">
        <f>+VLOOKUP($C136,Data!$C$619:$CV$689,Fondeo!CJ$107,FALSE)</f>
        <v>47552366.989999995</v>
      </c>
      <c r="CK136" s="5">
        <f>+VLOOKUP($C136,Data!$C$619:$CV$689,Fondeo!CK$107,FALSE)</f>
        <v>47060794.669999994</v>
      </c>
      <c r="CL136" s="5">
        <f>+VLOOKUP($C136,Data!$C$619:$CV$689,Fondeo!CL$107,FALSE)</f>
        <v>46515407.119999997</v>
      </c>
      <c r="CM136" s="5">
        <f>+VLOOKUP($C136,Data!$C$619:$CV$689,Fondeo!CM$107,FALSE)</f>
        <v>45835173.229999989</v>
      </c>
      <c r="CN136" s="5">
        <f>+VLOOKUP($C136,Data!$C$619:$CV$689,Fondeo!CN$107,FALSE)</f>
        <v>45113729.199999988</v>
      </c>
      <c r="CO136" s="5">
        <f>+VLOOKUP($C136,Data!$C$619:$CV$689,Fondeo!CO$107,FALSE)</f>
        <v>44597920.569999993</v>
      </c>
      <c r="CP136" s="5">
        <f>+VLOOKUP($C136,Data!$C$619:$CV$689,Fondeo!CP$107,FALSE)</f>
        <v>44339810.870000005</v>
      </c>
      <c r="CQ136" s="5">
        <f>+VLOOKUP($C136,Data!$C$619:$CV$689,Fondeo!CQ$107,FALSE)</f>
        <v>44028945.269999996</v>
      </c>
      <c r="CR136" s="5">
        <f>+VLOOKUP($C136,Data!$C$619:$CV$689,Fondeo!CR$107,FALSE)</f>
        <v>43535713.31000001</v>
      </c>
      <c r="CS136" s="5">
        <f>+VLOOKUP($C136,Data!$C$619:$CV$689,Fondeo!CS$107,FALSE)</f>
        <v>42822058</v>
      </c>
      <c r="CT136" s="5">
        <f>+VLOOKUP($C136,Data!$C$619:$CV$689,Fondeo!CT$107,FALSE)</f>
        <v>42229992.559999987</v>
      </c>
      <c r="CU136" s="5">
        <f>+VLOOKUP($C136,Data!$C$619:$CV$689,Fondeo!CU$107,FALSE)</f>
        <v>41695301.099999987</v>
      </c>
      <c r="CV136" s="5">
        <f>+VLOOKUP($C136,Data!$C$619:$CV$689,Fondeo!CV$107,FALSE)</f>
        <v>41179917.320000008</v>
      </c>
    </row>
    <row r="137" spans="1:100" x14ac:dyDescent="0.3">
      <c r="A137" s="1">
        <v>1</v>
      </c>
      <c r="B137" s="1">
        <v>28</v>
      </c>
      <c r="C137" s="1" t="s">
        <v>56</v>
      </c>
      <c r="D137" s="5">
        <f>+VLOOKUP($C137,Data!$C$619:$CV$689,Fondeo!D$107,FALSE)</f>
        <v>7627.76</v>
      </c>
      <c r="E137" s="5">
        <f>+VLOOKUP($C137,Data!$C$619:$CV$689,Fondeo!E$107,FALSE)</f>
        <v>6989.83</v>
      </c>
      <c r="F137" s="5">
        <f>+VLOOKUP($C137,Data!$C$619:$CV$689,Fondeo!F$107,FALSE)</f>
        <v>6351.9000000000005</v>
      </c>
      <c r="G137" s="5">
        <f>+VLOOKUP($C137,Data!$C$619:$CV$689,Fondeo!G$107,FALSE)</f>
        <v>5709.76</v>
      </c>
      <c r="H137" s="5">
        <f>+VLOOKUP($C137,Data!$C$619:$CV$689,Fondeo!H$107,FALSE)</f>
        <v>5066.41</v>
      </c>
      <c r="I137" s="5">
        <f>+VLOOKUP($C137,Data!$C$619:$CV$689,Fondeo!I$107,FALSE)</f>
        <v>4431.0300000000007</v>
      </c>
      <c r="J137" s="5">
        <f>+VLOOKUP($C137,Data!$C$619:$CV$689,Fondeo!J$107,FALSE)</f>
        <v>3795.88</v>
      </c>
      <c r="K137" s="5">
        <f>+VLOOKUP($C137,Data!$C$619:$CV$689,Fondeo!K$107,FALSE)</f>
        <v>3162.04</v>
      </c>
      <c r="L137" s="5">
        <f>+VLOOKUP($C137,Data!$C$619:$CV$689,Fondeo!L$107,FALSE)</f>
        <v>2528.6400000000003</v>
      </c>
      <c r="M137" s="5">
        <f>+VLOOKUP($C137,Data!$C$619:$CV$689,Fondeo!M$107,FALSE)</f>
        <v>1891.7200000000003</v>
      </c>
      <c r="N137" s="5">
        <f>+VLOOKUP($C137,Data!$C$619:$CV$689,Fondeo!N$107,FALSE)</f>
        <v>1260.3500000000004</v>
      </c>
      <c r="O137" s="5">
        <f>+VLOOKUP($C137,Data!$C$619:$CV$689,Fondeo!O$107,FALSE)</f>
        <v>629.18000000000029</v>
      </c>
      <c r="P137" s="5">
        <f>+VLOOKUP($C137,Data!$C$619:$CV$689,Fondeo!P$107,FALSE)</f>
        <v>0</v>
      </c>
      <c r="Q137" s="5">
        <f>+VLOOKUP($C137,Data!$C$619:$CV$689,Fondeo!Q$107,FALSE)</f>
        <v>0</v>
      </c>
      <c r="R137" s="5">
        <f>+VLOOKUP($C137,Data!$C$619:$CV$689,Fondeo!R$107,FALSE)</f>
        <v>0</v>
      </c>
      <c r="S137" s="5">
        <f>+VLOOKUP($C137,Data!$C$619:$CV$689,Fondeo!S$107,FALSE)</f>
        <v>0</v>
      </c>
      <c r="T137" s="5">
        <f>+VLOOKUP($C137,Data!$C$619:$CV$689,Fondeo!T$107,FALSE)</f>
        <v>0</v>
      </c>
      <c r="U137" s="5">
        <f>+VLOOKUP($C137,Data!$C$619:$CV$689,Fondeo!U$107,FALSE)</f>
        <v>0</v>
      </c>
      <c r="V137" s="5">
        <f>+VLOOKUP($C137,Data!$C$619:$CV$689,Fondeo!V$107,FALSE)</f>
        <v>0</v>
      </c>
      <c r="W137" s="5">
        <f>+VLOOKUP($C137,Data!$C$619:$CV$689,Fondeo!W$107,FALSE)</f>
        <v>0</v>
      </c>
      <c r="X137" s="5">
        <f>+VLOOKUP($C137,Data!$C$619:$CV$689,Fondeo!X$107,FALSE)</f>
        <v>0</v>
      </c>
      <c r="Y137" s="5">
        <f>+VLOOKUP($C137,Data!$C$619:$CV$689,Fondeo!Y$107,FALSE)</f>
        <v>0</v>
      </c>
      <c r="Z137" s="5">
        <f>+VLOOKUP($C137,Data!$C$619:$CV$689,Fondeo!Z$107,FALSE)</f>
        <v>0</v>
      </c>
      <c r="AA137" s="5">
        <f>+VLOOKUP($C137,Data!$C$619:$CV$689,Fondeo!AA$107,FALSE)</f>
        <v>0</v>
      </c>
      <c r="AB137" s="5">
        <f>+VLOOKUP($C137,Data!$C$619:$CV$689,Fondeo!AB$107,FALSE)</f>
        <v>0</v>
      </c>
      <c r="AC137" s="5">
        <f>+VLOOKUP($C137,Data!$C$619:$CV$689,Fondeo!AC$107,FALSE)</f>
        <v>0</v>
      </c>
      <c r="AD137" s="5">
        <f>+VLOOKUP($C137,Data!$C$619:$CV$689,Fondeo!AD$107,FALSE)</f>
        <v>0</v>
      </c>
      <c r="AE137" s="5">
        <f>+VLOOKUP($C137,Data!$C$619:$CV$689,Fondeo!AE$107,FALSE)</f>
        <v>0</v>
      </c>
      <c r="AF137" s="5">
        <f>+VLOOKUP($C137,Data!$C$619:$CV$689,Fondeo!AF$107,FALSE)</f>
        <v>0</v>
      </c>
      <c r="AG137" s="5">
        <f>+VLOOKUP($C137,Data!$C$619:$CV$689,Fondeo!AG$107,FALSE)</f>
        <v>0</v>
      </c>
      <c r="AH137" s="5">
        <f>+VLOOKUP($C137,Data!$C$619:$CV$689,Fondeo!AH$107,FALSE)</f>
        <v>0</v>
      </c>
      <c r="AI137" s="5">
        <f>+VLOOKUP($C137,Data!$C$619:$CV$689,Fondeo!AI$107,FALSE)</f>
        <v>0</v>
      </c>
      <c r="AJ137" s="5">
        <f>+VLOOKUP($C137,Data!$C$619:$CV$689,Fondeo!AJ$107,FALSE)</f>
        <v>0</v>
      </c>
      <c r="AK137" s="5">
        <f>+VLOOKUP($C137,Data!$C$619:$CV$689,Fondeo!AK$107,FALSE)</f>
        <v>0</v>
      </c>
      <c r="AL137" s="5">
        <f>+VLOOKUP($C137,Data!$C$619:$CV$689,Fondeo!AL$107,FALSE)</f>
        <v>0</v>
      </c>
      <c r="AM137" s="5">
        <f>+VLOOKUP($C137,Data!$C$619:$CV$689,Fondeo!AM$107,FALSE)</f>
        <v>0</v>
      </c>
      <c r="AN137" s="5">
        <f>+VLOOKUP($C137,Data!$C$619:$CV$689,Fondeo!AN$107,FALSE)</f>
        <v>0</v>
      </c>
      <c r="AO137" s="5">
        <f>+VLOOKUP($C137,Data!$C$619:$CV$689,Fondeo!AO$107,FALSE)</f>
        <v>0</v>
      </c>
      <c r="AP137" s="5">
        <f>+VLOOKUP($C137,Data!$C$619:$CV$689,Fondeo!AP$107,FALSE)</f>
        <v>0</v>
      </c>
      <c r="AQ137" s="5">
        <f>+VLOOKUP($C137,Data!$C$619:$CV$689,Fondeo!AQ$107,FALSE)</f>
        <v>0</v>
      </c>
      <c r="AR137" s="5">
        <f>+VLOOKUP($C137,Data!$C$619:$CV$689,Fondeo!AR$107,FALSE)</f>
        <v>0</v>
      </c>
      <c r="AS137" s="5">
        <f>+VLOOKUP($C137,Data!$C$619:$CV$689,Fondeo!AS$107,FALSE)</f>
        <v>0</v>
      </c>
      <c r="AT137" s="5">
        <f>+VLOOKUP($C137,Data!$C$619:$CV$689,Fondeo!AT$107,FALSE)</f>
        <v>0</v>
      </c>
      <c r="AU137" s="5">
        <f>+VLOOKUP($C137,Data!$C$619:$CV$689,Fondeo!AU$107,FALSE)</f>
        <v>0</v>
      </c>
      <c r="AV137" s="5">
        <f>+VLOOKUP($C137,Data!$C$619:$CV$689,Fondeo!AV$107,FALSE)</f>
        <v>0</v>
      </c>
      <c r="AW137" s="5">
        <f>+VLOOKUP($C137,Data!$C$619:$CV$689,Fondeo!AW$107,FALSE)</f>
        <v>0</v>
      </c>
      <c r="AX137" s="5">
        <f>+VLOOKUP($C137,Data!$C$619:$CV$689,Fondeo!AX$107,FALSE)</f>
        <v>0</v>
      </c>
      <c r="AY137" s="5">
        <f>+VLOOKUP($C137,Data!$C$619:$CV$689,Fondeo!AY$107,FALSE)</f>
        <v>0</v>
      </c>
      <c r="AZ137" s="5">
        <f>+VLOOKUP($C137,Data!$C$619:$CV$689,Fondeo!AZ$107,FALSE)</f>
        <v>0</v>
      </c>
      <c r="BA137" s="5">
        <f>+VLOOKUP($C137,Data!$C$619:$CV$689,Fondeo!BA$107,FALSE)</f>
        <v>0</v>
      </c>
      <c r="BB137" s="5">
        <f>+VLOOKUP($C137,Data!$C$619:$CV$689,Fondeo!BB$107,FALSE)</f>
        <v>0</v>
      </c>
      <c r="BC137" s="5">
        <f>+VLOOKUP($C137,Data!$C$619:$CV$689,Fondeo!BC$107,FALSE)</f>
        <v>0</v>
      </c>
      <c r="BD137" s="5">
        <f>+VLOOKUP($C137,Data!$C$619:$CV$689,Fondeo!BD$107,FALSE)</f>
        <v>0</v>
      </c>
      <c r="BE137" s="5">
        <f>+VLOOKUP($C137,Data!$C$619:$CV$689,Fondeo!BE$107,FALSE)</f>
        <v>0</v>
      </c>
      <c r="BF137" s="5">
        <f>+VLOOKUP($C137,Data!$C$619:$CV$689,Fondeo!BF$107,FALSE)</f>
        <v>0</v>
      </c>
      <c r="BG137" s="5">
        <f>+VLOOKUP($C137,Data!$C$619:$CV$689,Fondeo!BG$107,FALSE)</f>
        <v>0</v>
      </c>
      <c r="BH137" s="5">
        <f>+VLOOKUP($C137,Data!$C$619:$CV$689,Fondeo!BH$107,FALSE)</f>
        <v>0</v>
      </c>
      <c r="BI137" s="5">
        <f>+VLOOKUP($C137,Data!$C$619:$CV$689,Fondeo!BI$107,FALSE)</f>
        <v>0</v>
      </c>
      <c r="BJ137" s="5">
        <f>+VLOOKUP($C137,Data!$C$619:$CV$689,Fondeo!BJ$107,FALSE)</f>
        <v>0</v>
      </c>
      <c r="BK137" s="5">
        <f>+VLOOKUP($C137,Data!$C$619:$CV$689,Fondeo!BK$107,FALSE)</f>
        <v>0</v>
      </c>
      <c r="BL137" s="5">
        <f>+VLOOKUP($C137,Data!$C$619:$CV$689,Fondeo!BL$107,FALSE)</f>
        <v>0</v>
      </c>
      <c r="BM137" s="5">
        <f>+VLOOKUP($C137,Data!$C$619:$CV$689,Fondeo!BM$107,FALSE)</f>
        <v>0</v>
      </c>
      <c r="BN137" s="5">
        <f>+VLOOKUP($C137,Data!$C$619:$CV$689,Fondeo!BN$107,FALSE)</f>
        <v>0</v>
      </c>
      <c r="BO137" s="5">
        <f>+VLOOKUP($C137,Data!$C$619:$CV$689,Fondeo!BO$107,FALSE)</f>
        <v>0</v>
      </c>
      <c r="BP137" s="5">
        <f>+VLOOKUP($C137,Data!$C$619:$CV$689,Fondeo!BP$107,FALSE)</f>
        <v>0</v>
      </c>
      <c r="BQ137" s="5">
        <f>+VLOOKUP($C137,Data!$C$619:$CV$689,Fondeo!BQ$107,FALSE)</f>
        <v>0</v>
      </c>
      <c r="BR137" s="5">
        <f>+VLOOKUP($C137,Data!$C$619:$CV$689,Fondeo!BR$107,FALSE)</f>
        <v>0</v>
      </c>
      <c r="BS137" s="5">
        <f>+VLOOKUP($C137,Data!$C$619:$CV$689,Fondeo!BS$107,FALSE)</f>
        <v>0</v>
      </c>
      <c r="BT137" s="5">
        <f>+VLOOKUP($C137,Data!$C$619:$CV$689,Fondeo!BT$107,FALSE)</f>
        <v>0</v>
      </c>
      <c r="BU137" s="5">
        <f>+VLOOKUP($C137,Data!$C$619:$CV$689,Fondeo!BU$107,FALSE)</f>
        <v>0</v>
      </c>
      <c r="BV137" s="5">
        <f>+VLOOKUP($C137,Data!$C$619:$CV$689,Fondeo!BV$107,FALSE)</f>
        <v>0</v>
      </c>
      <c r="BW137" s="5">
        <f>+VLOOKUP($C137,Data!$C$619:$CV$689,Fondeo!BW$107,FALSE)</f>
        <v>0</v>
      </c>
      <c r="BX137" s="5">
        <f>+VLOOKUP($C137,Data!$C$619:$CV$689,Fondeo!BX$107,FALSE)</f>
        <v>0</v>
      </c>
      <c r="BY137" s="5">
        <f>+VLOOKUP($C137,Data!$C$619:$CV$689,Fondeo!BY$107,FALSE)</f>
        <v>0</v>
      </c>
      <c r="BZ137" s="5">
        <f>+VLOOKUP($C137,Data!$C$619:$CV$689,Fondeo!BZ$107,FALSE)</f>
        <v>0</v>
      </c>
      <c r="CA137" s="5">
        <f>+VLOOKUP($C137,Data!$C$619:$CV$689,Fondeo!CA$107,FALSE)</f>
        <v>0</v>
      </c>
      <c r="CB137" s="5">
        <f>+VLOOKUP($C137,Data!$C$619:$CV$689,Fondeo!CB$107,FALSE)</f>
        <v>0</v>
      </c>
      <c r="CC137" s="5">
        <f>+VLOOKUP($C137,Data!$C$619:$CV$689,Fondeo!CC$107,FALSE)</f>
        <v>0</v>
      </c>
      <c r="CD137" s="5">
        <f>+VLOOKUP($C137,Data!$C$619:$CV$689,Fondeo!CD$107,FALSE)</f>
        <v>0</v>
      </c>
      <c r="CE137" s="5">
        <f>+VLOOKUP($C137,Data!$C$619:$CV$689,Fondeo!CE$107,FALSE)</f>
        <v>0</v>
      </c>
      <c r="CF137" s="5">
        <f>+VLOOKUP($C137,Data!$C$619:$CV$689,Fondeo!CF$107,FALSE)</f>
        <v>0</v>
      </c>
      <c r="CG137" s="5">
        <f>+VLOOKUP($C137,Data!$C$619:$CV$689,Fondeo!CG$107,FALSE)</f>
        <v>0</v>
      </c>
      <c r="CH137" s="5">
        <f>+VLOOKUP($C137,Data!$C$619:$CV$689,Fondeo!CH$107,FALSE)</f>
        <v>0</v>
      </c>
      <c r="CI137" s="5">
        <f>+VLOOKUP($C137,Data!$C$619:$CV$689,Fondeo!CI$107,FALSE)</f>
        <v>0</v>
      </c>
      <c r="CJ137" s="5">
        <f>+VLOOKUP($C137,Data!$C$619:$CV$689,Fondeo!CJ$107,FALSE)</f>
        <v>0</v>
      </c>
      <c r="CK137" s="5">
        <f>+VLOOKUP($C137,Data!$C$619:$CV$689,Fondeo!CK$107,FALSE)</f>
        <v>0</v>
      </c>
      <c r="CL137" s="5">
        <f>+VLOOKUP($C137,Data!$C$619:$CV$689,Fondeo!CL$107,FALSE)</f>
        <v>0</v>
      </c>
      <c r="CM137" s="5">
        <f>+VLOOKUP($C137,Data!$C$619:$CV$689,Fondeo!CM$107,FALSE)</f>
        <v>0</v>
      </c>
      <c r="CN137" s="5">
        <f>+VLOOKUP($C137,Data!$C$619:$CV$689,Fondeo!CN$107,FALSE)</f>
        <v>0</v>
      </c>
      <c r="CO137" s="5">
        <f>+VLOOKUP($C137,Data!$C$619:$CV$689,Fondeo!CO$107,FALSE)</f>
        <v>0</v>
      </c>
      <c r="CP137" s="5">
        <f>+VLOOKUP($C137,Data!$C$619:$CV$689,Fondeo!CP$107,FALSE)</f>
        <v>0</v>
      </c>
      <c r="CQ137" s="5">
        <f>+VLOOKUP($C137,Data!$C$619:$CV$689,Fondeo!CQ$107,FALSE)</f>
        <v>0</v>
      </c>
      <c r="CR137" s="5">
        <f>+VLOOKUP($C137,Data!$C$619:$CV$689,Fondeo!CR$107,FALSE)</f>
        <v>0</v>
      </c>
      <c r="CS137" s="5">
        <f>+VLOOKUP($C137,Data!$C$619:$CV$689,Fondeo!CS$107,FALSE)</f>
        <v>0</v>
      </c>
      <c r="CT137" s="5">
        <f>+VLOOKUP($C137,Data!$C$619:$CV$689,Fondeo!CT$107,FALSE)</f>
        <v>0</v>
      </c>
      <c r="CU137" s="5">
        <f>+VLOOKUP($C137,Data!$C$619:$CV$689,Fondeo!CU$107,FALSE)</f>
        <v>0</v>
      </c>
      <c r="CV137" s="5">
        <f>+VLOOKUP($C137,Data!$C$619:$CV$689,Fondeo!CV$107,FALSE)</f>
        <v>0</v>
      </c>
    </row>
    <row r="138" spans="1:100" x14ac:dyDescent="0.3">
      <c r="A138" s="1">
        <v>1</v>
      </c>
      <c r="B138" s="1">
        <v>15</v>
      </c>
      <c r="C138" s="1" t="s">
        <v>57</v>
      </c>
      <c r="D138" s="5">
        <f>+VLOOKUP($C138,Data!$C$619:$CV$689,Fondeo!D$107,FALSE)</f>
        <v>587858.79999999993</v>
      </c>
      <c r="E138" s="5">
        <f>+VLOOKUP($C138,Data!$C$619:$CV$689,Fondeo!E$107,FALSE)</f>
        <v>776668.89999999991</v>
      </c>
      <c r="F138" s="5">
        <f>+VLOOKUP($C138,Data!$C$619:$CV$689,Fondeo!F$107,FALSE)</f>
        <v>1005688.3099999999</v>
      </c>
      <c r="G138" s="5">
        <f>+VLOOKUP($C138,Data!$C$619:$CV$689,Fondeo!G$107,FALSE)</f>
        <v>1250997.0299999998</v>
      </c>
      <c r="H138" s="5">
        <f>+VLOOKUP($C138,Data!$C$619:$CV$689,Fondeo!H$107,FALSE)</f>
        <v>1528723.72</v>
      </c>
      <c r="I138" s="5">
        <f>+VLOOKUP($C138,Data!$C$619:$CV$689,Fondeo!I$107,FALSE)</f>
        <v>1820217.04</v>
      </c>
      <c r="J138" s="5">
        <f>+VLOOKUP($C138,Data!$C$619:$CV$689,Fondeo!J$107,FALSE)</f>
        <v>2083816.8599999999</v>
      </c>
      <c r="K138" s="5">
        <f>+VLOOKUP($C138,Data!$C$619:$CV$689,Fondeo!K$107,FALSE)</f>
        <v>2369981.15</v>
      </c>
      <c r="L138" s="5">
        <f>+VLOOKUP($C138,Data!$C$619:$CV$689,Fondeo!L$107,FALSE)</f>
        <v>2663094.89</v>
      </c>
      <c r="M138" s="5">
        <f>+VLOOKUP($C138,Data!$C$619:$CV$689,Fondeo!M$107,FALSE)</f>
        <v>2923575.3299999996</v>
      </c>
      <c r="N138" s="5">
        <f>+VLOOKUP($C138,Data!$C$619:$CV$689,Fondeo!N$107,FALSE)</f>
        <v>3162697.0799999996</v>
      </c>
      <c r="O138" s="5">
        <f>+VLOOKUP($C138,Data!$C$619:$CV$689,Fondeo!O$107,FALSE)</f>
        <v>3392096.75</v>
      </c>
      <c r="P138" s="5">
        <f>+VLOOKUP($C138,Data!$C$619:$CV$689,Fondeo!P$107,FALSE)</f>
        <v>23361344.039999999</v>
      </c>
      <c r="Q138" s="5">
        <f>+VLOOKUP($C138,Data!$C$619:$CV$689,Fondeo!Q$107,FALSE)</f>
        <v>25274503.219999999</v>
      </c>
      <c r="R138" s="5">
        <f>+VLOOKUP($C138,Data!$C$619:$CV$689,Fondeo!R$107,FALSE)</f>
        <v>26927895.999999996</v>
      </c>
      <c r="S138" s="5">
        <f>+VLOOKUP($C138,Data!$C$619:$CV$689,Fondeo!S$107,FALSE)</f>
        <v>28766805.289999999</v>
      </c>
      <c r="T138" s="5">
        <f>+VLOOKUP($C138,Data!$C$619:$CV$689,Fondeo!T$107,FALSE)</f>
        <v>30469371.039999999</v>
      </c>
      <c r="U138" s="5">
        <f>+VLOOKUP($C138,Data!$C$619:$CV$689,Fondeo!U$107,FALSE)</f>
        <v>32138955.369999997</v>
      </c>
      <c r="V138" s="5">
        <f>+VLOOKUP($C138,Data!$C$619:$CV$689,Fondeo!V$107,FALSE)</f>
        <v>33726979.100000001</v>
      </c>
      <c r="W138" s="5">
        <f>+VLOOKUP($C138,Data!$C$619:$CV$689,Fondeo!W$107,FALSE)</f>
        <v>35285026.239999995</v>
      </c>
      <c r="X138" s="5">
        <f>+VLOOKUP($C138,Data!$C$619:$CV$689,Fondeo!X$107,FALSE)</f>
        <v>36897289</v>
      </c>
      <c r="Y138" s="5">
        <f>+VLOOKUP($C138,Data!$C$619:$CV$689,Fondeo!Y$107,FALSE)</f>
        <v>38400350.879999995</v>
      </c>
      <c r="Z138" s="5">
        <f>+VLOOKUP($C138,Data!$C$619:$CV$689,Fondeo!Z$107,FALSE)</f>
        <v>39909697.979999997</v>
      </c>
      <c r="AA138" s="5">
        <f>+VLOOKUP($C138,Data!$C$619:$CV$689,Fondeo!AA$107,FALSE)</f>
        <v>41188460.57</v>
      </c>
      <c r="AB138" s="5">
        <f>+VLOOKUP($C138,Data!$C$619:$CV$689,Fondeo!AB$107,FALSE)</f>
        <v>22743029.450000003</v>
      </c>
      <c r="AC138" s="5">
        <f>+VLOOKUP($C138,Data!$C$619:$CV$689,Fondeo!AC$107,FALSE)</f>
        <v>22276775.720000003</v>
      </c>
      <c r="AD138" s="5">
        <f>+VLOOKUP($C138,Data!$C$619:$CV$689,Fondeo!AD$107,FALSE)</f>
        <v>21856898.000000004</v>
      </c>
      <c r="AE138" s="5">
        <f>+VLOOKUP($C138,Data!$C$619:$CV$689,Fondeo!AE$107,FALSE)</f>
        <v>21316825.130000003</v>
      </c>
      <c r="AF138" s="5">
        <f>+VLOOKUP($C138,Data!$C$619:$CV$689,Fondeo!AF$107,FALSE)</f>
        <v>20850420.630000003</v>
      </c>
      <c r="AG138" s="5">
        <f>+VLOOKUP($C138,Data!$C$619:$CV$689,Fondeo!AG$107,FALSE)</f>
        <v>20393854</v>
      </c>
      <c r="AH138" s="5">
        <f>+VLOOKUP($C138,Data!$C$619:$CV$689,Fondeo!AH$107,FALSE)</f>
        <v>19973735.270000003</v>
      </c>
      <c r="AI138" s="5">
        <f>+VLOOKUP($C138,Data!$C$619:$CV$689,Fondeo!AI$107,FALSE)</f>
        <v>19554160.570000008</v>
      </c>
      <c r="AJ138" s="5">
        <f>+VLOOKUP($C138,Data!$C$619:$CV$689,Fondeo!AJ$107,FALSE)</f>
        <v>19052484.440000005</v>
      </c>
      <c r="AK138" s="5">
        <f>+VLOOKUP($C138,Data!$C$619:$CV$689,Fondeo!AK$107,FALSE)</f>
        <v>18597004.460000001</v>
      </c>
      <c r="AL138" s="5">
        <f>+VLOOKUP($C138,Data!$C$619:$CV$689,Fondeo!AL$107,FALSE)</f>
        <v>18186403.850000001</v>
      </c>
      <c r="AM138" s="5">
        <f>+VLOOKUP($C138,Data!$C$619:$CV$689,Fondeo!AM$107,FALSE)</f>
        <v>17923198.640000001</v>
      </c>
      <c r="AN138" s="5">
        <f>+VLOOKUP($C138,Data!$C$619:$CV$689,Fondeo!AN$107,FALSE)</f>
        <v>17627928.5</v>
      </c>
      <c r="AO138" s="5">
        <f>+VLOOKUP($C138,Data!$C$619:$CV$689,Fondeo!AO$107,FALSE)</f>
        <v>17385341.259999998</v>
      </c>
      <c r="AP138" s="5">
        <f>+VLOOKUP($C138,Data!$C$619:$CV$689,Fondeo!AP$107,FALSE)</f>
        <v>17136123.59</v>
      </c>
      <c r="AQ138" s="5">
        <f>+VLOOKUP($C138,Data!$C$619:$CV$689,Fondeo!AQ$107,FALSE)</f>
        <v>16917061.419999998</v>
      </c>
      <c r="AR138" s="5">
        <f>+VLOOKUP($C138,Data!$C$619:$CV$689,Fondeo!AR$107,FALSE)</f>
        <v>16618094.51</v>
      </c>
      <c r="AS138" s="5">
        <f>+VLOOKUP($C138,Data!$C$619:$CV$689,Fondeo!AS$107,FALSE)</f>
        <v>16409993.279999999</v>
      </c>
      <c r="AT138" s="5">
        <f>+VLOOKUP($C138,Data!$C$619:$CV$689,Fondeo!AT$107,FALSE)</f>
        <v>16144852.120000001</v>
      </c>
      <c r="AU138" s="5">
        <f>+VLOOKUP($C138,Data!$C$619:$CV$689,Fondeo!AU$107,FALSE)</f>
        <v>15911535.060000001</v>
      </c>
      <c r="AV138" s="5">
        <f>+VLOOKUP($C138,Data!$C$619:$CV$689,Fondeo!AV$107,FALSE)</f>
        <v>15668914.039999999</v>
      </c>
      <c r="AW138" s="5">
        <f>+VLOOKUP($C138,Data!$C$619:$CV$689,Fondeo!AW$107,FALSE)</f>
        <v>15400684.720000001</v>
      </c>
      <c r="AX138" s="5">
        <f>+VLOOKUP($C138,Data!$C$619:$CV$689,Fondeo!AX$107,FALSE)</f>
        <v>15043164.529999999</v>
      </c>
      <c r="AY138" s="5">
        <f>+VLOOKUP($C138,Data!$C$619:$CV$689,Fondeo!AY$107,FALSE)</f>
        <v>14756782.379999999</v>
      </c>
      <c r="AZ138" s="5">
        <f>+VLOOKUP($C138,Data!$C$619:$CV$689,Fondeo!AZ$107,FALSE)</f>
        <v>14415873.009999998</v>
      </c>
      <c r="BA138" s="5">
        <f>+VLOOKUP($C138,Data!$C$619:$CV$689,Fondeo!BA$107,FALSE)</f>
        <v>14114914.449999999</v>
      </c>
      <c r="BB138" s="5">
        <f>+VLOOKUP($C138,Data!$C$619:$CV$689,Fondeo!BB$107,FALSE)</f>
        <v>13896420.130000001</v>
      </c>
      <c r="BC138" s="5">
        <f>+VLOOKUP($C138,Data!$C$619:$CV$689,Fondeo!BC$107,FALSE)</f>
        <v>13716040.24</v>
      </c>
      <c r="BD138" s="5">
        <f>+VLOOKUP($C138,Data!$C$619:$CV$689,Fondeo!BD$107,FALSE)</f>
        <v>13672448.82</v>
      </c>
      <c r="BE138" s="5">
        <f>+VLOOKUP($C138,Data!$C$619:$CV$689,Fondeo!BE$107,FALSE)</f>
        <v>13671917.839999998</v>
      </c>
      <c r="BF138" s="5">
        <f>+VLOOKUP($C138,Data!$C$619:$CV$689,Fondeo!BF$107,FALSE)</f>
        <v>13785797.369999997</v>
      </c>
      <c r="BG138" s="5">
        <f>+VLOOKUP($C138,Data!$C$619:$CV$689,Fondeo!BG$107,FALSE)</f>
        <v>13957172.23</v>
      </c>
      <c r="BH138" s="5">
        <f>+VLOOKUP($C138,Data!$C$619:$CV$689,Fondeo!BH$107,FALSE)</f>
        <v>14247894.75</v>
      </c>
      <c r="BI138" s="5">
        <f>+VLOOKUP($C138,Data!$C$619:$CV$689,Fondeo!BI$107,FALSE)</f>
        <v>14544380.260000002</v>
      </c>
      <c r="BJ138" s="5">
        <f>+VLOOKUP($C138,Data!$C$619:$CV$689,Fondeo!BJ$107,FALSE)</f>
        <v>14942910.879999999</v>
      </c>
      <c r="BK138" s="5">
        <f>+VLOOKUP($C138,Data!$C$619:$CV$689,Fondeo!BK$107,FALSE)</f>
        <v>15252060.369999995</v>
      </c>
      <c r="BL138" s="5">
        <f>+VLOOKUP($C138,Data!$C$619:$CV$689,Fondeo!BL$107,FALSE)</f>
        <v>15603043.719999997</v>
      </c>
      <c r="BM138" s="5">
        <f>+VLOOKUP($C138,Data!$C$619:$CV$689,Fondeo!BM$107,FALSE)</f>
        <v>15905770.02</v>
      </c>
      <c r="BN138" s="5">
        <f>+VLOOKUP($C138,Data!$C$619:$CV$689,Fondeo!BN$107,FALSE)</f>
        <v>16197641.239999998</v>
      </c>
      <c r="BO138" s="5">
        <f>+VLOOKUP($C138,Data!$C$619:$CV$689,Fondeo!BO$107,FALSE)</f>
        <v>16485902.260000002</v>
      </c>
      <c r="BP138" s="5">
        <f>+VLOOKUP($C138,Data!$C$619:$CV$689,Fondeo!BP$107,FALSE)</f>
        <v>16697728.01</v>
      </c>
      <c r="BQ138" s="5">
        <f>+VLOOKUP($C138,Data!$C$619:$CV$689,Fondeo!BQ$107,FALSE)</f>
        <v>16829472.469999999</v>
      </c>
      <c r="BR138" s="5">
        <f>+VLOOKUP($C138,Data!$C$619:$CV$689,Fondeo!BR$107,FALSE)</f>
        <v>16888371.809999999</v>
      </c>
      <c r="BS138" s="5">
        <f>+VLOOKUP($C138,Data!$C$619:$CV$689,Fondeo!BS$107,FALSE)</f>
        <v>16934659.969999999</v>
      </c>
      <c r="BT138" s="5">
        <f>+VLOOKUP($C138,Data!$C$619:$CV$689,Fondeo!BT$107,FALSE)</f>
        <v>16877070.110000003</v>
      </c>
      <c r="BU138" s="5">
        <f>+VLOOKUP($C138,Data!$C$619:$CV$689,Fondeo!BU$107,FALSE)</f>
        <v>16880700.949999999</v>
      </c>
      <c r="BV138" s="5">
        <f>+VLOOKUP($C138,Data!$C$619:$CV$689,Fondeo!BV$107,FALSE)</f>
        <v>16853145.640000001</v>
      </c>
      <c r="BW138" s="5">
        <f>+VLOOKUP($C138,Data!$C$619:$CV$689,Fondeo!BW$107,FALSE)</f>
        <v>16868706.079999998</v>
      </c>
      <c r="BX138" s="5">
        <f>+VLOOKUP($C138,Data!$C$619:$CV$689,Fondeo!BX$107,FALSE)</f>
        <v>16889782.59</v>
      </c>
      <c r="BY138" s="5">
        <f>+VLOOKUP($C138,Data!$C$619:$CV$689,Fondeo!BY$107,FALSE)</f>
        <v>16953915.329999998</v>
      </c>
      <c r="BZ138" s="5">
        <f>+VLOOKUP($C138,Data!$C$619:$CV$689,Fondeo!BZ$107,FALSE)</f>
        <v>16960653.289999999</v>
      </c>
      <c r="CA138" s="5">
        <f>+VLOOKUP($C138,Data!$C$619:$CV$689,Fondeo!CA$107,FALSE)</f>
        <v>16951156.469999999</v>
      </c>
      <c r="CB138" s="5">
        <f>+VLOOKUP($C138,Data!$C$619:$CV$689,Fondeo!CB$107,FALSE)</f>
        <v>16940910.84</v>
      </c>
      <c r="CC138" s="5">
        <f>+VLOOKUP($C138,Data!$C$619:$CV$689,Fondeo!CC$107,FALSE)</f>
        <v>16921620.27</v>
      </c>
      <c r="CD138" s="5">
        <f>+VLOOKUP($C138,Data!$C$619:$CV$689,Fondeo!CD$107,FALSE)</f>
        <v>16926455.52</v>
      </c>
      <c r="CE138" s="5">
        <f>+VLOOKUP($C138,Data!$C$619:$CV$689,Fondeo!CE$107,FALSE)</f>
        <v>16954727.960000001</v>
      </c>
      <c r="CF138" s="5">
        <f>+VLOOKUP($C138,Data!$C$619:$CV$689,Fondeo!CF$107,FALSE)</f>
        <v>16939255.269999996</v>
      </c>
      <c r="CG138" s="5">
        <f>+VLOOKUP($C138,Data!$C$619:$CV$689,Fondeo!CG$107,FALSE)</f>
        <v>16896015.100000001</v>
      </c>
      <c r="CH138" s="5">
        <f>+VLOOKUP($C138,Data!$C$619:$CV$689,Fondeo!CH$107,FALSE)</f>
        <v>16849944.380000003</v>
      </c>
      <c r="CI138" s="5">
        <f>+VLOOKUP($C138,Data!$C$619:$CV$689,Fondeo!CI$107,FALSE)</f>
        <v>16786551.75</v>
      </c>
      <c r="CJ138" s="5">
        <f>+VLOOKUP($C138,Data!$C$619:$CV$689,Fondeo!CJ$107,FALSE)</f>
        <v>16706063.890000004</v>
      </c>
      <c r="CK138" s="5">
        <f>+VLOOKUP($C138,Data!$C$619:$CV$689,Fondeo!CK$107,FALSE)</f>
        <v>16622135.540000003</v>
      </c>
      <c r="CL138" s="5">
        <f>+VLOOKUP($C138,Data!$C$619:$CV$689,Fondeo!CL$107,FALSE)</f>
        <v>16569849.780000001</v>
      </c>
      <c r="CM138" s="5">
        <f>+VLOOKUP($C138,Data!$C$619:$CV$689,Fondeo!CM$107,FALSE)</f>
        <v>16525970.359999999</v>
      </c>
      <c r="CN138" s="5">
        <f>+VLOOKUP($C138,Data!$C$619:$CV$689,Fondeo!CN$107,FALSE)</f>
        <v>16497803.050000001</v>
      </c>
      <c r="CO138" s="5">
        <f>+VLOOKUP($C138,Data!$C$619:$CV$689,Fondeo!CO$107,FALSE)</f>
        <v>16430195.48</v>
      </c>
      <c r="CP138" s="5">
        <f>+VLOOKUP($C138,Data!$C$619:$CV$689,Fondeo!CP$107,FALSE)</f>
        <v>16354519.489999998</v>
      </c>
      <c r="CQ138" s="5">
        <f>+VLOOKUP($C138,Data!$C$619:$CV$689,Fondeo!CQ$107,FALSE)</f>
        <v>16227179.32</v>
      </c>
      <c r="CR138" s="5">
        <f>+VLOOKUP($C138,Data!$C$619:$CV$689,Fondeo!CR$107,FALSE)</f>
        <v>16124435.529999999</v>
      </c>
      <c r="CS138" s="5">
        <f>+VLOOKUP($C138,Data!$C$619:$CV$689,Fondeo!CS$107,FALSE)</f>
        <v>16012055.569999998</v>
      </c>
      <c r="CT138" s="5">
        <f>+VLOOKUP($C138,Data!$C$619:$CV$689,Fondeo!CT$107,FALSE)</f>
        <v>15871194.639999999</v>
      </c>
      <c r="CU138" s="5">
        <f>+VLOOKUP($C138,Data!$C$619:$CV$689,Fondeo!CU$107,FALSE)</f>
        <v>15689921.129999997</v>
      </c>
      <c r="CV138" s="5">
        <f>+VLOOKUP($C138,Data!$C$619:$CV$689,Fondeo!CV$107,FALSE)</f>
        <v>15363590.98</v>
      </c>
    </row>
    <row r="139" spans="1:100" x14ac:dyDescent="0.3">
      <c r="A139" s="1">
        <v>1</v>
      </c>
      <c r="B139" s="1">
        <v>25</v>
      </c>
      <c r="C139" s="1" t="s">
        <v>58</v>
      </c>
      <c r="D139" s="5">
        <f>+VLOOKUP($C139,Data!$C$619:$CV$689,Fondeo!D$107,FALSE)</f>
        <v>7240121.4900000002</v>
      </c>
      <c r="E139" s="5">
        <f>+VLOOKUP($C139,Data!$C$619:$CV$689,Fondeo!E$107,FALSE)</f>
        <v>7472980.6100000003</v>
      </c>
      <c r="F139" s="5">
        <f>+VLOOKUP($C139,Data!$C$619:$CV$689,Fondeo!F$107,FALSE)</f>
        <v>7696292.7200000007</v>
      </c>
      <c r="G139" s="5">
        <f>+VLOOKUP($C139,Data!$C$619:$CV$689,Fondeo!G$107,FALSE)</f>
        <v>7932796.4700000007</v>
      </c>
      <c r="H139" s="5">
        <f>+VLOOKUP($C139,Data!$C$619:$CV$689,Fondeo!H$107,FALSE)</f>
        <v>8186278.5200000005</v>
      </c>
      <c r="I139" s="5">
        <f>+VLOOKUP($C139,Data!$C$619:$CV$689,Fondeo!I$107,FALSE)</f>
        <v>8494762.9100000001</v>
      </c>
      <c r="J139" s="5">
        <f>+VLOOKUP($C139,Data!$C$619:$CV$689,Fondeo!J$107,FALSE)</f>
        <v>8771941.1500000004</v>
      </c>
      <c r="K139" s="5">
        <f>+VLOOKUP($C139,Data!$C$619:$CV$689,Fondeo!K$107,FALSE)</f>
        <v>9041155.370000001</v>
      </c>
      <c r="L139" s="5">
        <f>+VLOOKUP($C139,Data!$C$619:$CV$689,Fondeo!L$107,FALSE)</f>
        <v>9370459.120000001</v>
      </c>
      <c r="M139" s="5">
        <f>+VLOOKUP($C139,Data!$C$619:$CV$689,Fondeo!M$107,FALSE)</f>
        <v>9688956.6099999994</v>
      </c>
      <c r="N139" s="5">
        <f>+VLOOKUP($C139,Data!$C$619:$CV$689,Fondeo!N$107,FALSE)</f>
        <v>10086526.030000001</v>
      </c>
      <c r="O139" s="5">
        <f>+VLOOKUP($C139,Data!$C$619:$CV$689,Fondeo!O$107,FALSE)</f>
        <v>10459425.15</v>
      </c>
      <c r="P139" s="5">
        <f>+VLOOKUP($C139,Data!$C$619:$CV$689,Fondeo!P$107,FALSE)</f>
        <v>10822717.409999998</v>
      </c>
      <c r="Q139" s="5">
        <f>+VLOOKUP($C139,Data!$C$619:$CV$689,Fondeo!Q$107,FALSE)</f>
        <v>11123896.959999999</v>
      </c>
      <c r="R139" s="5">
        <f>+VLOOKUP($C139,Data!$C$619:$CV$689,Fondeo!R$107,FALSE)</f>
        <v>11384807.91</v>
      </c>
      <c r="S139" s="5">
        <f>+VLOOKUP($C139,Data!$C$619:$CV$689,Fondeo!S$107,FALSE)</f>
        <v>11625240.73</v>
      </c>
      <c r="T139" s="5">
        <f>+VLOOKUP($C139,Data!$C$619:$CV$689,Fondeo!T$107,FALSE)</f>
        <v>11795418.559999999</v>
      </c>
      <c r="U139" s="5">
        <f>+VLOOKUP($C139,Data!$C$619:$CV$689,Fondeo!U$107,FALSE)</f>
        <v>11899060.760000002</v>
      </c>
      <c r="V139" s="5">
        <f>+VLOOKUP($C139,Data!$C$619:$CV$689,Fondeo!V$107,FALSE)</f>
        <v>12011985.59</v>
      </c>
      <c r="W139" s="5">
        <f>+VLOOKUP($C139,Data!$C$619:$CV$689,Fondeo!W$107,FALSE)</f>
        <v>12114499.17</v>
      </c>
      <c r="X139" s="5">
        <f>+VLOOKUP($C139,Data!$C$619:$CV$689,Fondeo!X$107,FALSE)</f>
        <v>12163119.620000001</v>
      </c>
      <c r="Y139" s="5">
        <f>+VLOOKUP($C139,Data!$C$619:$CV$689,Fondeo!Y$107,FALSE)</f>
        <v>12233328.620000005</v>
      </c>
      <c r="Z139" s="5">
        <f>+VLOOKUP($C139,Data!$C$619:$CV$689,Fondeo!Z$107,FALSE)</f>
        <v>12229796.67</v>
      </c>
      <c r="AA139" s="5">
        <f>+VLOOKUP($C139,Data!$C$619:$CV$689,Fondeo!AA$107,FALSE)</f>
        <v>12165644.729999999</v>
      </c>
      <c r="AB139" s="5">
        <f>+VLOOKUP($C139,Data!$C$619:$CV$689,Fondeo!AB$107,FALSE)</f>
        <v>12126319.34</v>
      </c>
      <c r="AC139" s="5">
        <f>+VLOOKUP($C139,Data!$C$619:$CV$689,Fondeo!AC$107,FALSE)</f>
        <v>12121931.540000001</v>
      </c>
      <c r="AD139" s="5">
        <f>+VLOOKUP($C139,Data!$C$619:$CV$689,Fondeo!AD$107,FALSE)</f>
        <v>12097010.619999999</v>
      </c>
      <c r="AE139" s="5">
        <f>+VLOOKUP($C139,Data!$C$619:$CV$689,Fondeo!AE$107,FALSE)</f>
        <v>12100344.810000001</v>
      </c>
      <c r="AF139" s="5">
        <f>+VLOOKUP($C139,Data!$C$619:$CV$689,Fondeo!AF$107,FALSE)</f>
        <v>12038613.93</v>
      </c>
      <c r="AG139" s="5">
        <f>+VLOOKUP($C139,Data!$C$619:$CV$689,Fondeo!AG$107,FALSE)</f>
        <v>11942793.939999998</v>
      </c>
      <c r="AH139" s="5">
        <f>+VLOOKUP($C139,Data!$C$619:$CV$689,Fondeo!AH$107,FALSE)</f>
        <v>11836589.09</v>
      </c>
      <c r="AI139" s="5">
        <f>+VLOOKUP($C139,Data!$C$619:$CV$689,Fondeo!AI$107,FALSE)</f>
        <v>11725148.509999998</v>
      </c>
      <c r="AJ139" s="5">
        <f>+VLOOKUP($C139,Data!$C$619:$CV$689,Fondeo!AJ$107,FALSE)</f>
        <v>11564891.84</v>
      </c>
      <c r="AK139" s="5">
        <f>+VLOOKUP($C139,Data!$C$619:$CV$689,Fondeo!AK$107,FALSE)</f>
        <v>11337784.089999998</v>
      </c>
      <c r="AL139" s="5">
        <f>+VLOOKUP($C139,Data!$C$619:$CV$689,Fondeo!AL$107,FALSE)</f>
        <v>11102985.890000001</v>
      </c>
      <c r="AM139" s="5">
        <f>+VLOOKUP($C139,Data!$C$619:$CV$689,Fondeo!AM$107,FALSE)</f>
        <v>10822583.17</v>
      </c>
      <c r="AN139" s="5">
        <f>+VLOOKUP($C139,Data!$C$619:$CV$689,Fondeo!AN$107,FALSE)</f>
        <v>10576646.849999998</v>
      </c>
      <c r="AO139" s="5">
        <f>+VLOOKUP($C139,Data!$C$619:$CV$689,Fondeo!AO$107,FALSE)</f>
        <v>10290811.749999998</v>
      </c>
      <c r="AP139" s="5">
        <f>+VLOOKUP($C139,Data!$C$619:$CV$689,Fondeo!AP$107,FALSE)</f>
        <v>10058640.649999999</v>
      </c>
      <c r="AQ139" s="5">
        <f>+VLOOKUP($C139,Data!$C$619:$CV$689,Fondeo!AQ$107,FALSE)</f>
        <v>9802929.3200000003</v>
      </c>
      <c r="AR139" s="5">
        <f>+VLOOKUP($C139,Data!$C$619:$CV$689,Fondeo!AR$107,FALSE)</f>
        <v>9621050.2699999996</v>
      </c>
      <c r="AS139" s="5">
        <f>+VLOOKUP($C139,Data!$C$619:$CV$689,Fondeo!AS$107,FALSE)</f>
        <v>9433034.709999999</v>
      </c>
      <c r="AT139" s="5">
        <f>+VLOOKUP($C139,Data!$C$619:$CV$689,Fondeo!AT$107,FALSE)</f>
        <v>9255809.9100000001</v>
      </c>
      <c r="AU139" s="5">
        <f>+VLOOKUP($C139,Data!$C$619:$CV$689,Fondeo!AU$107,FALSE)</f>
        <v>9031143.3499999996</v>
      </c>
      <c r="AV139" s="5">
        <f>+VLOOKUP($C139,Data!$C$619:$CV$689,Fondeo!AV$107,FALSE)</f>
        <v>8828491.8099999987</v>
      </c>
      <c r="AW139" s="5">
        <f>+VLOOKUP($C139,Data!$C$619:$CV$689,Fondeo!AW$107,FALSE)</f>
        <v>8689394.8500000015</v>
      </c>
      <c r="AX139" s="5">
        <f>+VLOOKUP($C139,Data!$C$619:$CV$689,Fondeo!AX$107,FALSE)</f>
        <v>8536332.4899999984</v>
      </c>
      <c r="AY139" s="5">
        <f>+VLOOKUP($C139,Data!$C$619:$CV$689,Fondeo!AY$107,FALSE)</f>
        <v>8455063.5</v>
      </c>
      <c r="AZ139" s="5">
        <f>+VLOOKUP($C139,Data!$C$619:$CV$689,Fondeo!AZ$107,FALSE)</f>
        <v>8304897.0099999998</v>
      </c>
      <c r="BA139" s="5">
        <f>+VLOOKUP($C139,Data!$C$619:$CV$689,Fondeo!BA$107,FALSE)</f>
        <v>8192742.2399999993</v>
      </c>
      <c r="BB139" s="5">
        <f>+VLOOKUP($C139,Data!$C$619:$CV$689,Fondeo!BB$107,FALSE)</f>
        <v>8081914.5599999996</v>
      </c>
      <c r="BC139" s="5">
        <f>+VLOOKUP($C139,Data!$C$619:$CV$689,Fondeo!BC$107,FALSE)</f>
        <v>7942630.9899999984</v>
      </c>
      <c r="BD139" s="5">
        <f>+VLOOKUP($C139,Data!$C$619:$CV$689,Fondeo!BD$107,FALSE)</f>
        <v>7792496.1099999994</v>
      </c>
      <c r="BE139" s="5">
        <f>+VLOOKUP($C139,Data!$C$619:$CV$689,Fondeo!BE$107,FALSE)</f>
        <v>7635828.3800000008</v>
      </c>
      <c r="BF139" s="5">
        <f>+VLOOKUP($C139,Data!$C$619:$CV$689,Fondeo!BF$107,FALSE)</f>
        <v>7469403.1500000004</v>
      </c>
      <c r="BG139" s="5">
        <f>+VLOOKUP($C139,Data!$C$619:$CV$689,Fondeo!BG$107,FALSE)</f>
        <v>7335159.2300000004</v>
      </c>
      <c r="BH139" s="5">
        <f>+VLOOKUP($C139,Data!$C$619:$CV$689,Fondeo!BH$107,FALSE)</f>
        <v>7227590.6599999992</v>
      </c>
      <c r="BI139" s="5">
        <f>+VLOOKUP($C139,Data!$C$619:$CV$689,Fondeo!BI$107,FALSE)</f>
        <v>7139762.8399999999</v>
      </c>
      <c r="BJ139" s="5">
        <f>+VLOOKUP($C139,Data!$C$619:$CV$689,Fondeo!BJ$107,FALSE)</f>
        <v>7054842.1300000008</v>
      </c>
      <c r="BK139" s="5">
        <f>+VLOOKUP($C139,Data!$C$619:$CV$689,Fondeo!BK$107,FALSE)</f>
        <v>6999044.4999999991</v>
      </c>
      <c r="BL139" s="5">
        <f>+VLOOKUP($C139,Data!$C$619:$CV$689,Fondeo!BL$107,FALSE)</f>
        <v>6955747.2999999989</v>
      </c>
      <c r="BM139" s="5">
        <f>+VLOOKUP($C139,Data!$C$619:$CV$689,Fondeo!BM$107,FALSE)</f>
        <v>6933883.1200000001</v>
      </c>
      <c r="BN139" s="5">
        <f>+VLOOKUP($C139,Data!$C$619:$CV$689,Fondeo!BN$107,FALSE)</f>
        <v>6879713.7400000002</v>
      </c>
      <c r="BO139" s="5">
        <f>+VLOOKUP($C139,Data!$C$619:$CV$689,Fondeo!BO$107,FALSE)</f>
        <v>6856540.21</v>
      </c>
      <c r="BP139" s="5">
        <f>+VLOOKUP($C139,Data!$C$619:$CV$689,Fondeo!BP$107,FALSE)</f>
        <v>6861065.0700000003</v>
      </c>
      <c r="BQ139" s="5">
        <f>+VLOOKUP($C139,Data!$C$619:$CV$689,Fondeo!BQ$107,FALSE)</f>
        <v>6867676.8300000001</v>
      </c>
      <c r="BR139" s="5">
        <f>+VLOOKUP($C139,Data!$C$619:$CV$689,Fondeo!BR$107,FALSE)</f>
        <v>6894882.0700000003</v>
      </c>
      <c r="BS139" s="5">
        <f>+VLOOKUP($C139,Data!$C$619:$CV$689,Fondeo!BS$107,FALSE)</f>
        <v>6923998.7899999991</v>
      </c>
      <c r="BT139" s="5">
        <f>+VLOOKUP($C139,Data!$C$619:$CV$689,Fondeo!BT$107,FALSE)</f>
        <v>6934569.3299999982</v>
      </c>
      <c r="BU139" s="5">
        <f>+VLOOKUP($C139,Data!$C$619:$CV$689,Fondeo!BU$107,FALSE)</f>
        <v>6917548.1800000016</v>
      </c>
      <c r="BV139" s="5">
        <f>+VLOOKUP($C139,Data!$C$619:$CV$689,Fondeo!BV$107,FALSE)</f>
        <v>6921129.8899999997</v>
      </c>
      <c r="BW139" s="5">
        <f>+VLOOKUP($C139,Data!$C$619:$CV$689,Fondeo!BW$107,FALSE)</f>
        <v>6894203.1399999997</v>
      </c>
      <c r="BX139" s="5">
        <f>+VLOOKUP($C139,Data!$C$619:$CV$689,Fondeo!BX$107,FALSE)</f>
        <v>6876101.0100000007</v>
      </c>
      <c r="BY139" s="5">
        <f>+VLOOKUP($C139,Data!$C$619:$CV$689,Fondeo!BY$107,FALSE)</f>
        <v>6861692.6600000011</v>
      </c>
      <c r="BZ139" s="5">
        <f>+VLOOKUP($C139,Data!$C$619:$CV$689,Fondeo!BZ$107,FALSE)</f>
        <v>6876397.5700000012</v>
      </c>
      <c r="CA139" s="5">
        <f>+VLOOKUP($C139,Data!$C$619:$CV$689,Fondeo!CA$107,FALSE)</f>
        <v>6894028.3000000007</v>
      </c>
      <c r="CB139" s="5">
        <f>+VLOOKUP($C139,Data!$C$619:$CV$689,Fondeo!CB$107,FALSE)</f>
        <v>6915011.9199999999</v>
      </c>
      <c r="CC139" s="5">
        <f>+VLOOKUP($C139,Data!$C$619:$CV$689,Fondeo!CC$107,FALSE)</f>
        <v>6957635.0300000012</v>
      </c>
      <c r="CD139" s="5">
        <f>+VLOOKUP($C139,Data!$C$619:$CV$689,Fondeo!CD$107,FALSE)</f>
        <v>6982745.7200000007</v>
      </c>
      <c r="CE139" s="5">
        <f>+VLOOKUP($C139,Data!$C$619:$CV$689,Fondeo!CE$107,FALSE)</f>
        <v>7044501.5899999999</v>
      </c>
      <c r="CF139" s="5">
        <f>+VLOOKUP($C139,Data!$C$619:$CV$689,Fondeo!CF$107,FALSE)</f>
        <v>7127246.0900000017</v>
      </c>
      <c r="CG139" s="5">
        <f>+VLOOKUP($C139,Data!$C$619:$CV$689,Fondeo!CG$107,FALSE)</f>
        <v>7241930.5100000016</v>
      </c>
      <c r="CH139" s="5">
        <f>+VLOOKUP($C139,Data!$C$619:$CV$689,Fondeo!CH$107,FALSE)</f>
        <v>7353066.9399999995</v>
      </c>
      <c r="CI139" s="5">
        <f>+VLOOKUP($C139,Data!$C$619:$CV$689,Fondeo!CI$107,FALSE)</f>
        <v>7442981.3099999996</v>
      </c>
      <c r="CJ139" s="5">
        <f>+VLOOKUP($C139,Data!$C$619:$CV$689,Fondeo!CJ$107,FALSE)</f>
        <v>7512527.9899999993</v>
      </c>
      <c r="CK139" s="5">
        <f>+VLOOKUP($C139,Data!$C$619:$CV$689,Fondeo!CK$107,FALSE)</f>
        <v>7550127.8499999987</v>
      </c>
      <c r="CL139" s="5">
        <f>+VLOOKUP($C139,Data!$C$619:$CV$689,Fondeo!CL$107,FALSE)</f>
        <v>7569356.5600000005</v>
      </c>
      <c r="CM139" s="5">
        <f>+VLOOKUP($C139,Data!$C$619:$CV$689,Fondeo!CM$107,FALSE)</f>
        <v>7571038.5799999982</v>
      </c>
      <c r="CN139" s="5">
        <f>+VLOOKUP($C139,Data!$C$619:$CV$689,Fondeo!CN$107,FALSE)</f>
        <v>7550353.0499999989</v>
      </c>
      <c r="CO139" s="5">
        <f>+VLOOKUP($C139,Data!$C$619:$CV$689,Fondeo!CO$107,FALSE)</f>
        <v>7494250.4899999993</v>
      </c>
      <c r="CP139" s="5">
        <f>+VLOOKUP($C139,Data!$C$619:$CV$689,Fondeo!CP$107,FALSE)</f>
        <v>7443114.7299999995</v>
      </c>
      <c r="CQ139" s="5">
        <f>+VLOOKUP($C139,Data!$C$619:$CV$689,Fondeo!CQ$107,FALSE)</f>
        <v>7339970.5599999996</v>
      </c>
      <c r="CR139" s="5">
        <f>+VLOOKUP($C139,Data!$C$619:$CV$689,Fondeo!CR$107,FALSE)</f>
        <v>7207000.1199999992</v>
      </c>
      <c r="CS139" s="5">
        <f>+VLOOKUP($C139,Data!$C$619:$CV$689,Fondeo!CS$107,FALSE)</f>
        <v>7033673.4899999984</v>
      </c>
      <c r="CT139" s="5">
        <f>+VLOOKUP($C139,Data!$C$619:$CV$689,Fondeo!CT$107,FALSE)</f>
        <v>6875451.5099999998</v>
      </c>
      <c r="CU139" s="5">
        <f>+VLOOKUP($C139,Data!$C$619:$CV$689,Fondeo!CU$107,FALSE)</f>
        <v>6749995.4299999997</v>
      </c>
      <c r="CV139" s="5">
        <f>+VLOOKUP($C139,Data!$C$619:$CV$689,Fondeo!CV$107,FALSE)</f>
        <v>6637361.6700000009</v>
      </c>
    </row>
    <row r="140" spans="1:100" x14ac:dyDescent="0.3">
      <c r="A140" s="1">
        <v>2</v>
      </c>
      <c r="B140" s="1">
        <v>8</v>
      </c>
      <c r="C140" s="1" t="s">
        <v>59</v>
      </c>
      <c r="D140" s="5">
        <f>+VLOOKUP($C140,Data!$C$619:$CV$689,Fondeo!D$107,FALSE)</f>
        <v>18424335.560000002</v>
      </c>
      <c r="E140" s="5">
        <f>+VLOOKUP($C140,Data!$C$619:$CV$689,Fondeo!E$107,FALSE)</f>
        <v>18704426.340000004</v>
      </c>
      <c r="F140" s="5">
        <f>+VLOOKUP($C140,Data!$C$619:$CV$689,Fondeo!F$107,FALSE)</f>
        <v>19017598.970000003</v>
      </c>
      <c r="G140" s="5">
        <f>+VLOOKUP($C140,Data!$C$619:$CV$689,Fondeo!G$107,FALSE)</f>
        <v>19202869.330000006</v>
      </c>
      <c r="H140" s="5">
        <f>+VLOOKUP($C140,Data!$C$619:$CV$689,Fondeo!H$107,FALSE)</f>
        <v>19381034.170000002</v>
      </c>
      <c r="I140" s="5">
        <f>+VLOOKUP($C140,Data!$C$619:$CV$689,Fondeo!I$107,FALSE)</f>
        <v>19675364.000000004</v>
      </c>
      <c r="J140" s="5">
        <f>+VLOOKUP($C140,Data!$C$619:$CV$689,Fondeo!J$107,FALSE)</f>
        <v>19852455.010000002</v>
      </c>
      <c r="K140" s="5">
        <f>+VLOOKUP($C140,Data!$C$619:$CV$689,Fondeo!K$107,FALSE)</f>
        <v>19960863.510000002</v>
      </c>
      <c r="L140" s="5">
        <f>+VLOOKUP($C140,Data!$C$619:$CV$689,Fondeo!L$107,FALSE)</f>
        <v>20050313.060000002</v>
      </c>
      <c r="M140" s="5">
        <f>+VLOOKUP($C140,Data!$C$619:$CV$689,Fondeo!M$107,FALSE)</f>
        <v>20060564.530000005</v>
      </c>
      <c r="N140" s="5">
        <f>+VLOOKUP($C140,Data!$C$619:$CV$689,Fondeo!N$107,FALSE)</f>
        <v>20033195.750000004</v>
      </c>
      <c r="O140" s="5">
        <f>+VLOOKUP($C140,Data!$C$619:$CV$689,Fondeo!O$107,FALSE)</f>
        <v>20043371.979999997</v>
      </c>
      <c r="P140" s="5">
        <f>+VLOOKUP($C140,Data!$C$619:$CV$689,Fondeo!P$107,FALSE)</f>
        <v>20065751.780000001</v>
      </c>
      <c r="Q140" s="5">
        <f>+VLOOKUP($C140,Data!$C$619:$CV$689,Fondeo!Q$107,FALSE)</f>
        <v>20316260.330000002</v>
      </c>
      <c r="R140" s="5">
        <f>+VLOOKUP($C140,Data!$C$619:$CV$689,Fondeo!R$107,FALSE)</f>
        <v>20337010.400000002</v>
      </c>
      <c r="S140" s="5">
        <f>+VLOOKUP($C140,Data!$C$619:$CV$689,Fondeo!S$107,FALSE)</f>
        <v>20414941.460000001</v>
      </c>
      <c r="T140" s="5">
        <f>+VLOOKUP($C140,Data!$C$619:$CV$689,Fondeo!T$107,FALSE)</f>
        <v>20870771.57</v>
      </c>
      <c r="U140" s="5">
        <f>+VLOOKUP($C140,Data!$C$619:$CV$689,Fondeo!U$107,FALSE)</f>
        <v>20927428.599999998</v>
      </c>
      <c r="V140" s="5">
        <f>+VLOOKUP($C140,Data!$C$619:$CV$689,Fondeo!V$107,FALSE)</f>
        <v>21103226.880000003</v>
      </c>
      <c r="W140" s="5">
        <f>+VLOOKUP($C140,Data!$C$619:$CV$689,Fondeo!W$107,FALSE)</f>
        <v>21353707.02</v>
      </c>
      <c r="X140" s="5">
        <f>+VLOOKUP($C140,Data!$C$619:$CV$689,Fondeo!X$107,FALSE)</f>
        <v>21755271.25</v>
      </c>
      <c r="Y140" s="5">
        <f>+VLOOKUP($C140,Data!$C$619:$CV$689,Fondeo!Y$107,FALSE)</f>
        <v>22055566.939999998</v>
      </c>
      <c r="Z140" s="5">
        <f>+VLOOKUP($C140,Data!$C$619:$CV$689,Fondeo!Z$107,FALSE)</f>
        <v>22281008.5</v>
      </c>
      <c r="AA140" s="5">
        <f>+VLOOKUP($C140,Data!$C$619:$CV$689,Fondeo!AA$107,FALSE)</f>
        <v>22514440.23</v>
      </c>
      <c r="AB140" s="5">
        <f>+VLOOKUP($C140,Data!$C$619:$CV$689,Fondeo!AB$107,FALSE)</f>
        <v>22709239.109999999</v>
      </c>
      <c r="AC140" s="5">
        <f>+VLOOKUP($C140,Data!$C$619:$CV$689,Fondeo!AC$107,FALSE)</f>
        <v>22758877.479999997</v>
      </c>
      <c r="AD140" s="5">
        <f>+VLOOKUP($C140,Data!$C$619:$CV$689,Fondeo!AD$107,FALSE)</f>
        <v>22918659.199999999</v>
      </c>
      <c r="AE140" s="5">
        <f>+VLOOKUP($C140,Data!$C$619:$CV$689,Fondeo!AE$107,FALSE)</f>
        <v>22909790.009999998</v>
      </c>
      <c r="AF140" s="5">
        <f>+VLOOKUP($C140,Data!$C$619:$CV$689,Fondeo!AF$107,FALSE)</f>
        <v>22518111.689999998</v>
      </c>
      <c r="AG140" s="5">
        <f>+VLOOKUP($C140,Data!$C$619:$CV$689,Fondeo!AG$107,FALSE)</f>
        <v>22337140.210000001</v>
      </c>
      <c r="AH140" s="5">
        <f>+VLOOKUP($C140,Data!$C$619:$CV$689,Fondeo!AH$107,FALSE)</f>
        <v>22025616.27</v>
      </c>
      <c r="AI140" s="5">
        <f>+VLOOKUP($C140,Data!$C$619:$CV$689,Fondeo!AI$107,FALSE)</f>
        <v>21672342.329999998</v>
      </c>
      <c r="AJ140" s="5">
        <f>+VLOOKUP($C140,Data!$C$619:$CV$689,Fondeo!AJ$107,FALSE)</f>
        <v>21088166.219999999</v>
      </c>
      <c r="AK140" s="5">
        <f>+VLOOKUP($C140,Data!$C$619:$CV$689,Fondeo!AK$107,FALSE)</f>
        <v>20517438.949999996</v>
      </c>
      <c r="AL140" s="5">
        <f>+VLOOKUP($C140,Data!$C$619:$CV$689,Fondeo!AL$107,FALSE)</f>
        <v>20009829.640000001</v>
      </c>
      <c r="AM140" s="5">
        <f>+VLOOKUP($C140,Data!$C$619:$CV$689,Fondeo!AM$107,FALSE)</f>
        <v>19512206.859999999</v>
      </c>
      <c r="AN140" s="5">
        <f>+VLOOKUP($C140,Data!$C$619:$CV$689,Fondeo!AN$107,FALSE)</f>
        <v>18809400.159999996</v>
      </c>
      <c r="AO140" s="5">
        <f>+VLOOKUP($C140,Data!$C$619:$CV$689,Fondeo!AO$107,FALSE)</f>
        <v>18232937.110000003</v>
      </c>
      <c r="AP140" s="5">
        <f>+VLOOKUP($C140,Data!$C$619:$CV$689,Fondeo!AP$107,FALSE)</f>
        <v>17849205.039999999</v>
      </c>
      <c r="AQ140" s="5">
        <f>+VLOOKUP($C140,Data!$C$619:$CV$689,Fondeo!AQ$107,FALSE)</f>
        <v>17494159.740000002</v>
      </c>
      <c r="AR140" s="5">
        <f>+VLOOKUP($C140,Data!$C$619:$CV$689,Fondeo!AR$107,FALSE)</f>
        <v>17091107.18</v>
      </c>
      <c r="AS140" s="5">
        <f>+VLOOKUP($C140,Data!$C$619:$CV$689,Fondeo!AS$107,FALSE)</f>
        <v>16795748.560000002</v>
      </c>
      <c r="AT140" s="5">
        <f>+VLOOKUP($C140,Data!$C$619:$CV$689,Fondeo!AT$107,FALSE)</f>
        <v>16527180.09</v>
      </c>
      <c r="AU140" s="5">
        <f>+VLOOKUP($C140,Data!$C$619:$CV$689,Fondeo!AU$107,FALSE)</f>
        <v>16240679.730000002</v>
      </c>
      <c r="AV140" s="5">
        <f>+VLOOKUP($C140,Data!$C$619:$CV$689,Fondeo!AV$107,FALSE)</f>
        <v>15958269.809999999</v>
      </c>
      <c r="AW140" s="5">
        <f>+VLOOKUP($C140,Data!$C$619:$CV$689,Fondeo!AW$107,FALSE)</f>
        <v>15792883.960000001</v>
      </c>
      <c r="AX140" s="5">
        <f>+VLOOKUP($C140,Data!$C$619:$CV$689,Fondeo!AX$107,FALSE)</f>
        <v>15702885.039999999</v>
      </c>
      <c r="AY140" s="5">
        <f>+VLOOKUP($C140,Data!$C$619:$CV$689,Fondeo!AY$107,FALSE)</f>
        <v>15509059.209999997</v>
      </c>
      <c r="AZ140" s="5">
        <f>+VLOOKUP($C140,Data!$C$619:$CV$689,Fondeo!AZ$107,FALSE)</f>
        <v>15446368.169999998</v>
      </c>
      <c r="BA140" s="5">
        <f>+VLOOKUP($C140,Data!$C$619:$CV$689,Fondeo!BA$107,FALSE)</f>
        <v>15318943.030000001</v>
      </c>
      <c r="BB140" s="5">
        <f>+VLOOKUP($C140,Data!$C$619:$CV$689,Fondeo!BB$107,FALSE)</f>
        <v>15187488.600000001</v>
      </c>
      <c r="BC140" s="5">
        <f>+VLOOKUP($C140,Data!$C$619:$CV$689,Fondeo!BC$107,FALSE)</f>
        <v>15196959.690000003</v>
      </c>
      <c r="BD140" s="5">
        <f>+VLOOKUP($C140,Data!$C$619:$CV$689,Fondeo!BD$107,FALSE)</f>
        <v>15072740.330000002</v>
      </c>
      <c r="BE140" s="5">
        <f>+VLOOKUP($C140,Data!$C$619:$CV$689,Fondeo!BE$107,FALSE)</f>
        <v>14983296.010000002</v>
      </c>
      <c r="BF140" s="5">
        <f>+VLOOKUP($C140,Data!$C$619:$CV$689,Fondeo!BF$107,FALSE)</f>
        <v>15003725.260000002</v>
      </c>
      <c r="BG140" s="5">
        <f>+VLOOKUP($C140,Data!$C$619:$CV$689,Fondeo!BG$107,FALSE)</f>
        <v>15123355.940000003</v>
      </c>
      <c r="BH140" s="5">
        <f>+VLOOKUP($C140,Data!$C$619:$CV$689,Fondeo!BH$107,FALSE)</f>
        <v>15349318.430000003</v>
      </c>
      <c r="BI140" s="5">
        <f>+VLOOKUP($C140,Data!$C$619:$CV$689,Fondeo!BI$107,FALSE)</f>
        <v>15550500.920000002</v>
      </c>
      <c r="BJ140" s="5">
        <f>+VLOOKUP($C140,Data!$C$619:$CV$689,Fondeo!BJ$107,FALSE)</f>
        <v>15739087.180000003</v>
      </c>
      <c r="BK140" s="5">
        <f>+VLOOKUP($C140,Data!$C$619:$CV$689,Fondeo!BK$107,FALSE)</f>
        <v>15845344.51</v>
      </c>
      <c r="BL140" s="5">
        <f>+VLOOKUP($C140,Data!$C$619:$CV$689,Fondeo!BL$107,FALSE)</f>
        <v>16017202.140000001</v>
      </c>
      <c r="BM140" s="5">
        <f>+VLOOKUP($C140,Data!$C$619:$CV$689,Fondeo!BM$107,FALSE)</f>
        <v>16173952.570000002</v>
      </c>
      <c r="BN140" s="5">
        <f>+VLOOKUP($C140,Data!$C$619:$CV$689,Fondeo!BN$107,FALSE)</f>
        <v>16247902.84</v>
      </c>
      <c r="BO140" s="5">
        <f>+VLOOKUP($C140,Data!$C$619:$CV$689,Fondeo!BO$107,FALSE)</f>
        <v>16438144.690000001</v>
      </c>
      <c r="BP140" s="5">
        <f>+VLOOKUP($C140,Data!$C$619:$CV$689,Fondeo!BP$107,FALSE)</f>
        <v>16758562.390000001</v>
      </c>
      <c r="BQ140" s="5">
        <f>+VLOOKUP($C140,Data!$C$619:$CV$689,Fondeo!BQ$107,FALSE)</f>
        <v>16986619.449999999</v>
      </c>
      <c r="BR140" s="5">
        <f>+VLOOKUP($C140,Data!$C$619:$CV$689,Fondeo!BR$107,FALSE)</f>
        <v>17148908.219999999</v>
      </c>
      <c r="BS140" s="5">
        <f>+VLOOKUP($C140,Data!$C$619:$CV$689,Fondeo!BS$107,FALSE)</f>
        <v>17253360.359999999</v>
      </c>
      <c r="BT140" s="5">
        <f>+VLOOKUP($C140,Data!$C$619:$CV$689,Fondeo!BT$107,FALSE)</f>
        <v>17292772.549999997</v>
      </c>
      <c r="BU140" s="5">
        <f>+VLOOKUP($C140,Data!$C$619:$CV$689,Fondeo!BU$107,FALSE)</f>
        <v>17311335.390000001</v>
      </c>
      <c r="BV140" s="5">
        <f>+VLOOKUP($C140,Data!$C$619:$CV$689,Fondeo!BV$107,FALSE)</f>
        <v>17290379.329999998</v>
      </c>
      <c r="BW140" s="5">
        <f>+VLOOKUP($C140,Data!$C$619:$CV$689,Fondeo!BW$107,FALSE)</f>
        <v>17350870.259999998</v>
      </c>
      <c r="BX140" s="5">
        <f>+VLOOKUP($C140,Data!$C$619:$CV$689,Fondeo!BX$107,FALSE)</f>
        <v>17363878.789999999</v>
      </c>
      <c r="BY140" s="5">
        <f>+VLOOKUP($C140,Data!$C$619:$CV$689,Fondeo!BY$107,FALSE)</f>
        <v>17389210.569999997</v>
      </c>
      <c r="BZ140" s="5">
        <f>+VLOOKUP($C140,Data!$C$619:$CV$689,Fondeo!BZ$107,FALSE)</f>
        <v>17416539.670000002</v>
      </c>
      <c r="CA140" s="5">
        <f>+VLOOKUP($C140,Data!$C$619:$CV$689,Fondeo!CA$107,FALSE)</f>
        <v>17316068.990000002</v>
      </c>
      <c r="CB140" s="5">
        <f>+VLOOKUP($C140,Data!$C$619:$CV$689,Fondeo!CB$107,FALSE)</f>
        <v>17197625.079999998</v>
      </c>
      <c r="CC140" s="5">
        <f>+VLOOKUP($C140,Data!$C$619:$CV$689,Fondeo!CC$107,FALSE)</f>
        <v>17076614.620000001</v>
      </c>
      <c r="CD140" s="5">
        <f>+VLOOKUP($C140,Data!$C$619:$CV$689,Fondeo!CD$107,FALSE)</f>
        <v>16896074.299999997</v>
      </c>
      <c r="CE140" s="5">
        <f>+VLOOKUP($C140,Data!$C$619:$CV$689,Fondeo!CE$107,FALSE)</f>
        <v>16729670.229999997</v>
      </c>
      <c r="CF140" s="5">
        <f>+VLOOKUP($C140,Data!$C$619:$CV$689,Fondeo!CF$107,FALSE)</f>
        <v>16571419.369999999</v>
      </c>
      <c r="CG140" s="5">
        <f>+VLOOKUP($C140,Data!$C$619:$CV$689,Fondeo!CG$107,FALSE)</f>
        <v>16480203.719999999</v>
      </c>
      <c r="CH140" s="5">
        <f>+VLOOKUP($C140,Data!$C$619:$CV$689,Fondeo!CH$107,FALSE)</f>
        <v>16368479.969999997</v>
      </c>
      <c r="CI140" s="5">
        <f>+VLOOKUP($C140,Data!$C$619:$CV$689,Fondeo!CI$107,FALSE)</f>
        <v>16301972.180000003</v>
      </c>
      <c r="CJ140" s="5">
        <f>+VLOOKUP($C140,Data!$C$619:$CV$689,Fondeo!CJ$107,FALSE)</f>
        <v>16252149.229999997</v>
      </c>
      <c r="CK140" s="5">
        <f>+VLOOKUP($C140,Data!$C$619:$CV$689,Fondeo!CK$107,FALSE)</f>
        <v>16198868.029999999</v>
      </c>
      <c r="CL140" s="5">
        <f>+VLOOKUP($C140,Data!$C$619:$CV$689,Fondeo!CL$107,FALSE)</f>
        <v>16170231.180000002</v>
      </c>
      <c r="CM140" s="5">
        <f>+VLOOKUP($C140,Data!$C$619:$CV$689,Fondeo!CM$107,FALSE)</f>
        <v>16322024.18</v>
      </c>
      <c r="CN140" s="5">
        <f>+VLOOKUP($C140,Data!$C$619:$CV$689,Fondeo!CN$107,FALSE)</f>
        <v>16432599.430000003</v>
      </c>
      <c r="CO140" s="5">
        <f>+VLOOKUP($C140,Data!$C$619:$CV$689,Fondeo!CO$107,FALSE)</f>
        <v>16599762.640000001</v>
      </c>
      <c r="CP140" s="5">
        <f>+VLOOKUP($C140,Data!$C$619:$CV$689,Fondeo!CP$107,FALSE)</f>
        <v>16881271.000000004</v>
      </c>
      <c r="CQ140" s="5">
        <f>+VLOOKUP($C140,Data!$C$619:$CV$689,Fondeo!CQ$107,FALSE)</f>
        <v>17188291.510000005</v>
      </c>
      <c r="CR140" s="5">
        <f>+VLOOKUP($C140,Data!$C$619:$CV$689,Fondeo!CR$107,FALSE)</f>
        <v>17552752.600000001</v>
      </c>
      <c r="CS140" s="5">
        <f>+VLOOKUP($C140,Data!$C$619:$CV$689,Fondeo!CS$107,FALSE)</f>
        <v>17863379.859999999</v>
      </c>
      <c r="CT140" s="5">
        <f>+VLOOKUP($C140,Data!$C$619:$CV$689,Fondeo!CT$107,FALSE)</f>
        <v>18171939.149999999</v>
      </c>
      <c r="CU140" s="5">
        <f>+VLOOKUP($C140,Data!$C$619:$CV$689,Fondeo!CU$107,FALSE)</f>
        <v>18454472.039999999</v>
      </c>
      <c r="CV140" s="5">
        <f>+VLOOKUP($C140,Data!$C$619:$CV$689,Fondeo!CV$107,FALSE)</f>
        <v>18672713.750000004</v>
      </c>
    </row>
    <row r="141" spans="1:100" x14ac:dyDescent="0.3">
      <c r="A141" s="1">
        <v>2</v>
      </c>
      <c r="B141" s="1">
        <v>22</v>
      </c>
      <c r="C141" s="1" t="s">
        <v>60</v>
      </c>
      <c r="D141" s="5">
        <f>+VLOOKUP($C141,Data!$C$619:$CV$689,Fondeo!D$107,FALSE)</f>
        <v>2221495.58</v>
      </c>
      <c r="E141" s="5">
        <f>+VLOOKUP($C141,Data!$C$619:$CV$689,Fondeo!E$107,FALSE)</f>
        <v>2185823.67</v>
      </c>
      <c r="F141" s="5">
        <f>+VLOOKUP($C141,Data!$C$619:$CV$689,Fondeo!F$107,FALSE)</f>
        <v>2167022.81</v>
      </c>
      <c r="G141" s="5">
        <f>+VLOOKUP($C141,Data!$C$619:$CV$689,Fondeo!G$107,FALSE)</f>
        <v>2141868.29</v>
      </c>
      <c r="H141" s="5">
        <f>+VLOOKUP($C141,Data!$C$619:$CV$689,Fondeo!H$107,FALSE)</f>
        <v>2124515.6000000006</v>
      </c>
      <c r="I141" s="5">
        <f>+VLOOKUP($C141,Data!$C$619:$CV$689,Fondeo!I$107,FALSE)</f>
        <v>2112141.6800000002</v>
      </c>
      <c r="J141" s="5">
        <f>+VLOOKUP($C141,Data!$C$619:$CV$689,Fondeo!J$107,FALSE)</f>
        <v>2107033.25</v>
      </c>
      <c r="K141" s="5">
        <f>+VLOOKUP($C141,Data!$C$619:$CV$689,Fondeo!K$107,FALSE)</f>
        <v>2109251.0299999998</v>
      </c>
      <c r="L141" s="5">
        <f>+VLOOKUP($C141,Data!$C$619:$CV$689,Fondeo!L$107,FALSE)</f>
        <v>2094223.3400000003</v>
      </c>
      <c r="M141" s="5">
        <f>+VLOOKUP($C141,Data!$C$619:$CV$689,Fondeo!M$107,FALSE)</f>
        <v>2085092.2100000002</v>
      </c>
      <c r="N141" s="5">
        <f>+VLOOKUP($C141,Data!$C$619:$CV$689,Fondeo!N$107,FALSE)</f>
        <v>2051617.9100000001</v>
      </c>
      <c r="O141" s="5">
        <f>+VLOOKUP($C141,Data!$C$619:$CV$689,Fondeo!O$107,FALSE)</f>
        <v>2046795.9</v>
      </c>
      <c r="P141" s="5">
        <f>+VLOOKUP($C141,Data!$C$619:$CV$689,Fondeo!P$107,FALSE)</f>
        <v>2046709.7800000003</v>
      </c>
      <c r="Q141" s="5">
        <f>+VLOOKUP($C141,Data!$C$619:$CV$689,Fondeo!Q$107,FALSE)</f>
        <v>2049121.3399999999</v>
      </c>
      <c r="R141" s="5">
        <f>+VLOOKUP($C141,Data!$C$619:$CV$689,Fondeo!R$107,FALSE)</f>
        <v>2043164.7600000002</v>
      </c>
      <c r="S141" s="5">
        <f>+VLOOKUP($C141,Data!$C$619:$CV$689,Fondeo!S$107,FALSE)</f>
        <v>2045789.3699999999</v>
      </c>
      <c r="T141" s="5">
        <f>+VLOOKUP($C141,Data!$C$619:$CV$689,Fondeo!T$107,FALSE)</f>
        <v>2051350.2599999998</v>
      </c>
      <c r="U141" s="5">
        <f>+VLOOKUP($C141,Data!$C$619:$CV$689,Fondeo!U$107,FALSE)</f>
        <v>2062730.3900000001</v>
      </c>
      <c r="V141" s="5">
        <f>+VLOOKUP($C141,Data!$C$619:$CV$689,Fondeo!V$107,FALSE)</f>
        <v>2076711.59</v>
      </c>
      <c r="W141" s="5">
        <f>+VLOOKUP($C141,Data!$C$619:$CV$689,Fondeo!W$107,FALSE)</f>
        <v>2099003.08</v>
      </c>
      <c r="X141" s="5">
        <f>+VLOOKUP($C141,Data!$C$619:$CV$689,Fondeo!X$107,FALSE)</f>
        <v>2130409.41</v>
      </c>
      <c r="Y141" s="5">
        <f>+VLOOKUP($C141,Data!$C$619:$CV$689,Fondeo!Y$107,FALSE)</f>
        <v>2169309.9300000002</v>
      </c>
      <c r="Z141" s="5">
        <f>+VLOOKUP($C141,Data!$C$619:$CV$689,Fondeo!Z$107,FALSE)</f>
        <v>2231317.8400000003</v>
      </c>
      <c r="AA141" s="5">
        <f>+VLOOKUP($C141,Data!$C$619:$CV$689,Fondeo!AA$107,FALSE)</f>
        <v>2271406.0800000001</v>
      </c>
      <c r="AB141" s="5">
        <f>+VLOOKUP($C141,Data!$C$619:$CV$689,Fondeo!AB$107,FALSE)</f>
        <v>2302259.63</v>
      </c>
      <c r="AC141" s="5">
        <f>+VLOOKUP($C141,Data!$C$619:$CV$689,Fondeo!AC$107,FALSE)</f>
        <v>2306213.6999999997</v>
      </c>
      <c r="AD141" s="5">
        <f>+VLOOKUP($C141,Data!$C$619:$CV$689,Fondeo!AD$107,FALSE)</f>
        <v>2337315.71</v>
      </c>
      <c r="AE141" s="5">
        <f>+VLOOKUP($C141,Data!$C$619:$CV$689,Fondeo!AE$107,FALSE)</f>
        <v>2369218.7699999996</v>
      </c>
      <c r="AF141" s="5">
        <f>+VLOOKUP($C141,Data!$C$619:$CV$689,Fondeo!AF$107,FALSE)</f>
        <v>2399276.9000000004</v>
      </c>
      <c r="AG141" s="5">
        <f>+VLOOKUP($C141,Data!$C$619:$CV$689,Fondeo!AG$107,FALSE)</f>
        <v>2441307.46</v>
      </c>
      <c r="AH141" s="5">
        <f>+VLOOKUP($C141,Data!$C$619:$CV$689,Fondeo!AH$107,FALSE)</f>
        <v>2484049.6399999997</v>
      </c>
      <c r="AI141" s="5">
        <f>+VLOOKUP($C141,Data!$C$619:$CV$689,Fondeo!AI$107,FALSE)</f>
        <v>2506593.3600000003</v>
      </c>
      <c r="AJ141" s="5">
        <f>+VLOOKUP($C141,Data!$C$619:$CV$689,Fondeo!AJ$107,FALSE)</f>
        <v>2528338.48</v>
      </c>
      <c r="AK141" s="5">
        <f>+VLOOKUP($C141,Data!$C$619:$CV$689,Fondeo!AK$107,FALSE)</f>
        <v>2535483.8999999994</v>
      </c>
      <c r="AL141" s="5">
        <f>+VLOOKUP($C141,Data!$C$619:$CV$689,Fondeo!AL$107,FALSE)</f>
        <v>2542297.12</v>
      </c>
      <c r="AM141" s="5">
        <f>+VLOOKUP($C141,Data!$C$619:$CV$689,Fondeo!AM$107,FALSE)</f>
        <v>2550440.0199999996</v>
      </c>
      <c r="AN141" s="5">
        <f>+VLOOKUP($C141,Data!$C$619:$CV$689,Fondeo!AN$107,FALSE)</f>
        <v>2567838.37</v>
      </c>
      <c r="AO141" s="5">
        <f>+VLOOKUP($C141,Data!$C$619:$CV$689,Fondeo!AO$107,FALSE)</f>
        <v>2603641.8600000003</v>
      </c>
      <c r="AP141" s="5">
        <f>+VLOOKUP($C141,Data!$C$619:$CV$689,Fondeo!AP$107,FALSE)</f>
        <v>2607775.37</v>
      </c>
      <c r="AQ141" s="5">
        <f>+VLOOKUP($C141,Data!$C$619:$CV$689,Fondeo!AQ$107,FALSE)</f>
        <v>2608769.0099999998</v>
      </c>
      <c r="AR141" s="5">
        <f>+VLOOKUP($C141,Data!$C$619:$CV$689,Fondeo!AR$107,FALSE)</f>
        <v>2605843.7399999998</v>
      </c>
      <c r="AS141" s="5">
        <f>+VLOOKUP($C141,Data!$C$619:$CV$689,Fondeo!AS$107,FALSE)</f>
        <v>2587671.3200000003</v>
      </c>
      <c r="AT141" s="5">
        <f>+VLOOKUP($C141,Data!$C$619:$CV$689,Fondeo!AT$107,FALSE)</f>
        <v>2573199.75</v>
      </c>
      <c r="AU141" s="5">
        <f>+VLOOKUP($C141,Data!$C$619:$CV$689,Fondeo!AU$107,FALSE)</f>
        <v>2559441.89</v>
      </c>
      <c r="AV141" s="5">
        <f>+VLOOKUP($C141,Data!$C$619:$CV$689,Fondeo!AV$107,FALSE)</f>
        <v>2558211.5399999996</v>
      </c>
      <c r="AW141" s="5">
        <f>+VLOOKUP($C141,Data!$C$619:$CV$689,Fondeo!AW$107,FALSE)</f>
        <v>2543986.9300000002</v>
      </c>
      <c r="AX141" s="5">
        <f>+VLOOKUP($C141,Data!$C$619:$CV$689,Fondeo!AX$107,FALSE)</f>
        <v>2549085.7199999997</v>
      </c>
      <c r="AY141" s="5">
        <f>+VLOOKUP($C141,Data!$C$619:$CV$689,Fondeo!AY$107,FALSE)</f>
        <v>2547992.9800000004</v>
      </c>
      <c r="AZ141" s="5">
        <f>+VLOOKUP($C141,Data!$C$619:$CV$689,Fondeo!AZ$107,FALSE)</f>
        <v>2541176.8199999994</v>
      </c>
      <c r="BA141" s="5">
        <f>+VLOOKUP($C141,Data!$C$619:$CV$689,Fondeo!BA$107,FALSE)</f>
        <v>2543493.09</v>
      </c>
      <c r="BB141" s="5">
        <f>+VLOOKUP($C141,Data!$C$619:$CV$689,Fondeo!BB$107,FALSE)</f>
        <v>2564104.29</v>
      </c>
      <c r="BC141" s="5">
        <f>+VLOOKUP($C141,Data!$C$619:$CV$689,Fondeo!BC$107,FALSE)</f>
        <v>2557578.7199999997</v>
      </c>
      <c r="BD141" s="5">
        <f>+VLOOKUP($C141,Data!$C$619:$CV$689,Fondeo!BD$107,FALSE)</f>
        <v>2525816.83</v>
      </c>
      <c r="BE141" s="5">
        <f>+VLOOKUP($C141,Data!$C$619:$CV$689,Fondeo!BE$107,FALSE)</f>
        <v>2529659.9</v>
      </c>
      <c r="BF141" s="5">
        <f>+VLOOKUP($C141,Data!$C$619:$CV$689,Fondeo!BF$107,FALSE)</f>
        <v>2531190.39</v>
      </c>
      <c r="BG141" s="5">
        <f>+VLOOKUP($C141,Data!$C$619:$CV$689,Fondeo!BG$107,FALSE)</f>
        <v>2541861.8199999998</v>
      </c>
      <c r="BH141" s="5">
        <f>+VLOOKUP($C141,Data!$C$619:$CV$689,Fondeo!BH$107,FALSE)</f>
        <v>2535140.9200000004</v>
      </c>
      <c r="BI141" s="5">
        <f>+VLOOKUP($C141,Data!$C$619:$CV$689,Fondeo!BI$107,FALSE)</f>
        <v>2541881.5199999996</v>
      </c>
      <c r="BJ141" s="5">
        <f>+VLOOKUP($C141,Data!$C$619:$CV$689,Fondeo!BJ$107,FALSE)</f>
        <v>2533799.8499999996</v>
      </c>
      <c r="BK141" s="5">
        <f>+VLOOKUP($C141,Data!$C$619:$CV$689,Fondeo!BK$107,FALSE)</f>
        <v>2513412.1200000006</v>
      </c>
      <c r="BL141" s="5">
        <f>+VLOOKUP($C141,Data!$C$619:$CV$689,Fondeo!BL$107,FALSE)</f>
        <v>2511455.73</v>
      </c>
      <c r="BM141" s="5">
        <f>+VLOOKUP($C141,Data!$C$619:$CV$689,Fondeo!BM$107,FALSE)</f>
        <v>2529974.7599999998</v>
      </c>
      <c r="BN141" s="5">
        <f>+VLOOKUP($C141,Data!$C$619:$CV$689,Fondeo!BN$107,FALSE)</f>
        <v>2520379.5999999996</v>
      </c>
      <c r="BO141" s="5">
        <f>+VLOOKUP($C141,Data!$C$619:$CV$689,Fondeo!BO$107,FALSE)</f>
        <v>2572607.62</v>
      </c>
      <c r="BP141" s="5">
        <f>+VLOOKUP($C141,Data!$C$619:$CV$689,Fondeo!BP$107,FALSE)</f>
        <v>2658820.31</v>
      </c>
      <c r="BQ141" s="5">
        <f>+VLOOKUP($C141,Data!$C$619:$CV$689,Fondeo!BQ$107,FALSE)</f>
        <v>2724025.19</v>
      </c>
      <c r="BR141" s="5">
        <f>+VLOOKUP($C141,Data!$C$619:$CV$689,Fondeo!BR$107,FALSE)</f>
        <v>2796284.9299999997</v>
      </c>
      <c r="BS141" s="5">
        <f>+VLOOKUP($C141,Data!$C$619:$CV$689,Fondeo!BS$107,FALSE)</f>
        <v>2879440.2600000002</v>
      </c>
      <c r="BT141" s="5">
        <f>+VLOOKUP($C141,Data!$C$619:$CV$689,Fondeo!BT$107,FALSE)</f>
        <v>2969228.0199999996</v>
      </c>
      <c r="BU141" s="5">
        <f>+VLOOKUP($C141,Data!$C$619:$CV$689,Fondeo!BU$107,FALSE)</f>
        <v>3063305.63</v>
      </c>
      <c r="BV141" s="5">
        <f>+VLOOKUP($C141,Data!$C$619:$CV$689,Fondeo!BV$107,FALSE)</f>
        <v>3181795.1900000004</v>
      </c>
      <c r="BW141" s="5">
        <f>+VLOOKUP($C141,Data!$C$619:$CV$689,Fondeo!BW$107,FALSE)</f>
        <v>3321776.0599999996</v>
      </c>
      <c r="BX141" s="5">
        <f>+VLOOKUP($C141,Data!$C$619:$CV$689,Fondeo!BX$107,FALSE)</f>
        <v>3443753.4499999997</v>
      </c>
      <c r="BY141" s="5">
        <f>+VLOOKUP($C141,Data!$C$619:$CV$689,Fondeo!BY$107,FALSE)</f>
        <v>3535840.7699999996</v>
      </c>
      <c r="BZ141" s="5">
        <f>+VLOOKUP($C141,Data!$C$619:$CV$689,Fondeo!BZ$107,FALSE)</f>
        <v>3615245.17</v>
      </c>
      <c r="CA141" s="5">
        <f>+VLOOKUP($C141,Data!$C$619:$CV$689,Fondeo!CA$107,FALSE)</f>
        <v>3674460.4199999995</v>
      </c>
      <c r="CB141" s="5">
        <f>+VLOOKUP($C141,Data!$C$619:$CV$689,Fondeo!CB$107,FALSE)</f>
        <v>3728185.0899999994</v>
      </c>
      <c r="CC141" s="5">
        <f>+VLOOKUP($C141,Data!$C$619:$CV$689,Fondeo!CC$107,FALSE)</f>
        <v>3772469.4899999993</v>
      </c>
      <c r="CD141" s="5">
        <f>+VLOOKUP($C141,Data!$C$619:$CV$689,Fondeo!CD$107,FALSE)</f>
        <v>3816403.05</v>
      </c>
      <c r="CE141" s="5">
        <f>+VLOOKUP($C141,Data!$C$619:$CV$689,Fondeo!CE$107,FALSE)</f>
        <v>3856416.7699999996</v>
      </c>
      <c r="CF141" s="5">
        <f>+VLOOKUP($C141,Data!$C$619:$CV$689,Fondeo!CF$107,FALSE)</f>
        <v>3893212.4699999997</v>
      </c>
      <c r="CG141" s="5">
        <f>+VLOOKUP($C141,Data!$C$619:$CV$689,Fondeo!CG$107,FALSE)</f>
        <v>3921972.3699999996</v>
      </c>
      <c r="CH141" s="5">
        <f>+VLOOKUP($C141,Data!$C$619:$CV$689,Fondeo!CH$107,FALSE)</f>
        <v>3885737.42</v>
      </c>
      <c r="CI141" s="5">
        <f>+VLOOKUP($C141,Data!$C$619:$CV$689,Fondeo!CI$107,FALSE)</f>
        <v>3872451.28</v>
      </c>
      <c r="CJ141" s="5">
        <f>+VLOOKUP($C141,Data!$C$619:$CV$689,Fondeo!CJ$107,FALSE)</f>
        <v>3862133.6</v>
      </c>
      <c r="CK141" s="5">
        <f>+VLOOKUP($C141,Data!$C$619:$CV$689,Fondeo!CK$107,FALSE)</f>
        <v>3862238.7500000005</v>
      </c>
      <c r="CL141" s="5">
        <f>+VLOOKUP($C141,Data!$C$619:$CV$689,Fondeo!CL$107,FALSE)</f>
        <v>3872244.46</v>
      </c>
      <c r="CM141" s="5">
        <f>+VLOOKUP($C141,Data!$C$619:$CV$689,Fondeo!CM$107,FALSE)</f>
        <v>3886552.51</v>
      </c>
      <c r="CN141" s="5">
        <f>+VLOOKUP($C141,Data!$C$619:$CV$689,Fondeo!CN$107,FALSE)</f>
        <v>3895474.7800000003</v>
      </c>
      <c r="CO141" s="5">
        <f>+VLOOKUP($C141,Data!$C$619:$CV$689,Fondeo!CO$107,FALSE)</f>
        <v>3899273.6799999997</v>
      </c>
      <c r="CP141" s="5">
        <f>+VLOOKUP($C141,Data!$C$619:$CV$689,Fondeo!CP$107,FALSE)</f>
        <v>3882630.0900000003</v>
      </c>
      <c r="CQ141" s="5">
        <f>+VLOOKUP($C141,Data!$C$619:$CV$689,Fondeo!CQ$107,FALSE)</f>
        <v>3840228.5199999996</v>
      </c>
      <c r="CR141" s="5">
        <f>+VLOOKUP($C141,Data!$C$619:$CV$689,Fondeo!CR$107,FALSE)</f>
        <v>3796108.65</v>
      </c>
      <c r="CS141" s="5">
        <f>+VLOOKUP($C141,Data!$C$619:$CV$689,Fondeo!CS$107,FALSE)</f>
        <v>3736844.1600000006</v>
      </c>
      <c r="CT141" s="5">
        <f>+VLOOKUP($C141,Data!$C$619:$CV$689,Fondeo!CT$107,FALSE)</f>
        <v>3733655.5499999993</v>
      </c>
      <c r="CU141" s="5">
        <f>+VLOOKUP($C141,Data!$C$619:$CV$689,Fondeo!CU$107,FALSE)</f>
        <v>3672053.7300000004</v>
      </c>
      <c r="CV141" s="5">
        <f>+VLOOKUP($C141,Data!$C$619:$CV$689,Fondeo!CV$107,FALSE)</f>
        <v>3618385.53</v>
      </c>
    </row>
    <row r="142" spans="1:100" x14ac:dyDescent="0.3">
      <c r="A142" s="1">
        <v>2</v>
      </c>
      <c r="B142" s="1">
        <v>38</v>
      </c>
      <c r="C142" s="1" t="s">
        <v>61</v>
      </c>
      <c r="D142" s="5">
        <f>+VLOOKUP($C142,Data!$C$619:$CV$689,Fondeo!D$107,FALSE)</f>
        <v>5968257.5800000001</v>
      </c>
      <c r="E142" s="5">
        <f>+VLOOKUP($C142,Data!$C$619:$CV$689,Fondeo!E$107,FALSE)</f>
        <v>5865194.4000000004</v>
      </c>
      <c r="F142" s="5">
        <f>+VLOOKUP($C142,Data!$C$619:$CV$689,Fondeo!F$107,FALSE)</f>
        <v>5785721.6200000001</v>
      </c>
      <c r="G142" s="5">
        <f>+VLOOKUP($C142,Data!$C$619:$CV$689,Fondeo!G$107,FALSE)</f>
        <v>5650015.2000000011</v>
      </c>
      <c r="H142" s="5">
        <f>+VLOOKUP($C142,Data!$C$619:$CV$689,Fondeo!H$107,FALSE)</f>
        <v>5534320.3500000006</v>
      </c>
      <c r="I142" s="5">
        <f>+VLOOKUP($C142,Data!$C$619:$CV$689,Fondeo!I$107,FALSE)</f>
        <v>5443447.2599999998</v>
      </c>
      <c r="J142" s="5">
        <f>+VLOOKUP($C142,Data!$C$619:$CV$689,Fondeo!J$107,FALSE)</f>
        <v>5360794.57</v>
      </c>
      <c r="K142" s="5">
        <f>+VLOOKUP($C142,Data!$C$619:$CV$689,Fondeo!K$107,FALSE)</f>
        <v>5227747.4900000012</v>
      </c>
      <c r="L142" s="5">
        <f>+VLOOKUP($C142,Data!$C$619:$CV$689,Fondeo!L$107,FALSE)</f>
        <v>5109885.87</v>
      </c>
      <c r="M142" s="5">
        <f>+VLOOKUP($C142,Data!$C$619:$CV$689,Fondeo!M$107,FALSE)</f>
        <v>5026207.0100000016</v>
      </c>
      <c r="N142" s="5">
        <f>+VLOOKUP($C142,Data!$C$619:$CV$689,Fondeo!N$107,FALSE)</f>
        <v>4905761.9499999993</v>
      </c>
      <c r="O142" s="5">
        <f>+VLOOKUP($C142,Data!$C$619:$CV$689,Fondeo!O$107,FALSE)</f>
        <v>4843025.1999999993</v>
      </c>
      <c r="P142" s="5">
        <f>+VLOOKUP($C142,Data!$C$619:$CV$689,Fondeo!P$107,FALSE)</f>
        <v>4799205.6199999992</v>
      </c>
      <c r="Q142" s="5">
        <f>+VLOOKUP($C142,Data!$C$619:$CV$689,Fondeo!Q$107,FALSE)</f>
        <v>4844916.5500000007</v>
      </c>
      <c r="R142" s="5">
        <f>+VLOOKUP($C142,Data!$C$619:$CV$689,Fondeo!R$107,FALSE)</f>
        <v>4792743.41</v>
      </c>
      <c r="S142" s="5">
        <f>+VLOOKUP($C142,Data!$C$619:$CV$689,Fondeo!S$107,FALSE)</f>
        <v>4918445.7299999995</v>
      </c>
      <c r="T142" s="5">
        <f>+VLOOKUP($C142,Data!$C$619:$CV$689,Fondeo!T$107,FALSE)</f>
        <v>5052471.3499999996</v>
      </c>
      <c r="U142" s="5">
        <f>+VLOOKUP($C142,Data!$C$619:$CV$689,Fondeo!U$107,FALSE)</f>
        <v>5226451.6999999993</v>
      </c>
      <c r="V142" s="5">
        <f>+VLOOKUP($C142,Data!$C$619:$CV$689,Fondeo!V$107,FALSE)</f>
        <v>5434889.9699999997</v>
      </c>
      <c r="W142" s="5">
        <f>+VLOOKUP($C142,Data!$C$619:$CV$689,Fondeo!W$107,FALSE)</f>
        <v>5774198.8500000006</v>
      </c>
      <c r="X142" s="5">
        <f>+VLOOKUP($C142,Data!$C$619:$CV$689,Fondeo!X$107,FALSE)</f>
        <v>6000751.25</v>
      </c>
      <c r="Y142" s="5">
        <f>+VLOOKUP($C142,Data!$C$619:$CV$689,Fondeo!Y$107,FALSE)</f>
        <v>6252037.580000001</v>
      </c>
      <c r="Z142" s="5">
        <f>+VLOOKUP($C142,Data!$C$619:$CV$689,Fondeo!Z$107,FALSE)</f>
        <v>6517320.6599999992</v>
      </c>
      <c r="AA142" s="5">
        <f>+VLOOKUP($C142,Data!$C$619:$CV$689,Fondeo!AA$107,FALSE)</f>
        <v>6722270.6000000006</v>
      </c>
      <c r="AB142" s="5">
        <f>+VLOOKUP($C142,Data!$C$619:$CV$689,Fondeo!AB$107,FALSE)</f>
        <v>6934270.8899999997</v>
      </c>
      <c r="AC142" s="5">
        <f>+VLOOKUP($C142,Data!$C$619:$CV$689,Fondeo!AC$107,FALSE)</f>
        <v>7128343.709999999</v>
      </c>
      <c r="AD142" s="5">
        <f>+VLOOKUP($C142,Data!$C$619:$CV$689,Fondeo!AD$107,FALSE)</f>
        <v>7379338.7299999995</v>
      </c>
      <c r="AE142" s="5">
        <f>+VLOOKUP($C142,Data!$C$619:$CV$689,Fondeo!AE$107,FALSE)</f>
        <v>7546294.9000000004</v>
      </c>
      <c r="AF142" s="5">
        <f>+VLOOKUP($C142,Data!$C$619:$CV$689,Fondeo!AF$107,FALSE)</f>
        <v>7662970.2599999988</v>
      </c>
      <c r="AG142" s="5">
        <f>+VLOOKUP($C142,Data!$C$619:$CV$689,Fondeo!AG$107,FALSE)</f>
        <v>7732627.7300000004</v>
      </c>
      <c r="AH142" s="5">
        <f>+VLOOKUP($C142,Data!$C$619:$CV$689,Fondeo!AH$107,FALSE)</f>
        <v>7775830.2100000009</v>
      </c>
      <c r="AI142" s="5">
        <f>+VLOOKUP($C142,Data!$C$619:$CV$689,Fondeo!AI$107,FALSE)</f>
        <v>7679276.9100000001</v>
      </c>
      <c r="AJ142" s="5">
        <f>+VLOOKUP($C142,Data!$C$619:$CV$689,Fondeo!AJ$107,FALSE)</f>
        <v>7694365.9900000012</v>
      </c>
      <c r="AK142" s="5">
        <f>+VLOOKUP($C142,Data!$C$619:$CV$689,Fondeo!AK$107,FALSE)</f>
        <v>7650980.6199999992</v>
      </c>
      <c r="AL142" s="5">
        <f>+VLOOKUP($C142,Data!$C$619:$CV$689,Fondeo!AL$107,FALSE)</f>
        <v>7639324.0100000007</v>
      </c>
      <c r="AM142" s="5">
        <f>+VLOOKUP($C142,Data!$C$619:$CV$689,Fondeo!AM$107,FALSE)</f>
        <v>7633059.7399999993</v>
      </c>
      <c r="AN142" s="5">
        <f>+VLOOKUP($C142,Data!$C$619:$CV$689,Fondeo!AN$107,FALSE)</f>
        <v>7674816.6199999982</v>
      </c>
      <c r="AO142" s="5">
        <f>+VLOOKUP($C142,Data!$C$619:$CV$689,Fondeo!AO$107,FALSE)</f>
        <v>7688974.0299999993</v>
      </c>
      <c r="AP142" s="5">
        <f>+VLOOKUP($C142,Data!$C$619:$CV$689,Fondeo!AP$107,FALSE)</f>
        <v>7712802.8999999994</v>
      </c>
      <c r="AQ142" s="5">
        <f>+VLOOKUP($C142,Data!$C$619:$CV$689,Fondeo!AQ$107,FALSE)</f>
        <v>7699449.129999999</v>
      </c>
      <c r="AR142" s="5">
        <f>+VLOOKUP($C142,Data!$C$619:$CV$689,Fondeo!AR$107,FALSE)</f>
        <v>7688640.4699999988</v>
      </c>
      <c r="AS142" s="5">
        <f>+VLOOKUP($C142,Data!$C$619:$CV$689,Fondeo!AS$107,FALSE)</f>
        <v>7731122.5099999998</v>
      </c>
      <c r="AT142" s="5">
        <f>+VLOOKUP($C142,Data!$C$619:$CV$689,Fondeo!AT$107,FALSE)</f>
        <v>7762751.379999999</v>
      </c>
      <c r="AU142" s="5">
        <f>+VLOOKUP($C142,Data!$C$619:$CV$689,Fondeo!AU$107,FALSE)</f>
        <v>7829124.3399999989</v>
      </c>
      <c r="AV142" s="5">
        <f>+VLOOKUP($C142,Data!$C$619:$CV$689,Fondeo!AV$107,FALSE)</f>
        <v>7901295.3099999987</v>
      </c>
      <c r="AW142" s="5">
        <f>+VLOOKUP($C142,Data!$C$619:$CV$689,Fondeo!AW$107,FALSE)</f>
        <v>7960528.5000000009</v>
      </c>
      <c r="AX142" s="5">
        <f>+VLOOKUP($C142,Data!$C$619:$CV$689,Fondeo!AX$107,FALSE)</f>
        <v>8004152.5599999977</v>
      </c>
      <c r="AY142" s="5">
        <f>+VLOOKUP($C142,Data!$C$619:$CV$689,Fondeo!AY$107,FALSE)</f>
        <v>8084482.7099999981</v>
      </c>
      <c r="AZ142" s="5">
        <f>+VLOOKUP($C142,Data!$C$619:$CV$689,Fondeo!AZ$107,FALSE)</f>
        <v>8127385.2000000011</v>
      </c>
      <c r="BA142" s="5">
        <f>+VLOOKUP($C142,Data!$C$619:$CV$689,Fondeo!BA$107,FALSE)</f>
        <v>8176164.7400000002</v>
      </c>
      <c r="BB142" s="5">
        <f>+VLOOKUP($C142,Data!$C$619:$CV$689,Fondeo!BB$107,FALSE)</f>
        <v>8313521.8300000001</v>
      </c>
      <c r="BC142" s="5">
        <f>+VLOOKUP($C142,Data!$C$619:$CV$689,Fondeo!BC$107,FALSE)</f>
        <v>8419351.8300000001</v>
      </c>
      <c r="BD142" s="5">
        <f>+VLOOKUP($C142,Data!$C$619:$CV$689,Fondeo!BD$107,FALSE)</f>
        <v>8580454.1400000006</v>
      </c>
      <c r="BE142" s="5">
        <f>+VLOOKUP($C142,Data!$C$619:$CV$689,Fondeo!BE$107,FALSE)</f>
        <v>8709974.9199999999</v>
      </c>
      <c r="BF142" s="5">
        <f>+VLOOKUP($C142,Data!$C$619:$CV$689,Fondeo!BF$107,FALSE)</f>
        <v>8835117.0099999998</v>
      </c>
      <c r="BG142" s="5">
        <f>+VLOOKUP($C142,Data!$C$619:$CV$689,Fondeo!BG$107,FALSE)</f>
        <v>8964599.5800000001</v>
      </c>
      <c r="BH142" s="5">
        <f>+VLOOKUP($C142,Data!$C$619:$CV$689,Fondeo!BH$107,FALSE)</f>
        <v>9105864.5200000014</v>
      </c>
      <c r="BI142" s="5">
        <f>+VLOOKUP($C142,Data!$C$619:$CV$689,Fondeo!BI$107,FALSE)</f>
        <v>9235062.5599999987</v>
      </c>
      <c r="BJ142" s="5">
        <f>+VLOOKUP($C142,Data!$C$619:$CV$689,Fondeo!BJ$107,FALSE)</f>
        <v>9373907.0500000007</v>
      </c>
      <c r="BK142" s="5">
        <f>+VLOOKUP($C142,Data!$C$619:$CV$689,Fondeo!BK$107,FALSE)</f>
        <v>9513398.2600000016</v>
      </c>
      <c r="BL142" s="5">
        <f>+VLOOKUP($C142,Data!$C$619:$CV$689,Fondeo!BL$107,FALSE)</f>
        <v>9645353.3900000006</v>
      </c>
      <c r="BM142" s="5">
        <f>+VLOOKUP($C142,Data!$C$619:$CV$689,Fondeo!BM$107,FALSE)</f>
        <v>9796775.5100000016</v>
      </c>
      <c r="BN142" s="5">
        <f>+VLOOKUP($C142,Data!$C$619:$CV$689,Fondeo!BN$107,FALSE)</f>
        <v>9843189.4400000013</v>
      </c>
      <c r="BO142" s="5">
        <f>+VLOOKUP($C142,Data!$C$619:$CV$689,Fondeo!BO$107,FALSE)</f>
        <v>9945929.3100000005</v>
      </c>
      <c r="BP142" s="5">
        <f>+VLOOKUP($C142,Data!$C$619:$CV$689,Fondeo!BP$107,FALSE)</f>
        <v>10019374.649999999</v>
      </c>
      <c r="BQ142" s="5">
        <f>+VLOOKUP($C142,Data!$C$619:$CV$689,Fondeo!BQ$107,FALSE)</f>
        <v>10124183.619999999</v>
      </c>
      <c r="BR142" s="5">
        <f>+VLOOKUP($C142,Data!$C$619:$CV$689,Fondeo!BR$107,FALSE)</f>
        <v>10233899.039999999</v>
      </c>
      <c r="BS142" s="5">
        <f>+VLOOKUP($C142,Data!$C$619:$CV$689,Fondeo!BS$107,FALSE)</f>
        <v>10371140.430000002</v>
      </c>
      <c r="BT142" s="5">
        <f>+VLOOKUP($C142,Data!$C$619:$CV$689,Fondeo!BT$107,FALSE)</f>
        <v>10492678.200000001</v>
      </c>
      <c r="BU142" s="5">
        <f>+VLOOKUP($C142,Data!$C$619:$CV$689,Fondeo!BU$107,FALSE)</f>
        <v>10606669.84</v>
      </c>
      <c r="BV142" s="5">
        <f>+VLOOKUP($C142,Data!$C$619:$CV$689,Fondeo!BV$107,FALSE)</f>
        <v>10729616.219999999</v>
      </c>
      <c r="BW142" s="5">
        <f>+VLOOKUP($C142,Data!$C$619:$CV$689,Fondeo!BW$107,FALSE)</f>
        <v>10844726.08</v>
      </c>
      <c r="BX142" s="5">
        <f>+VLOOKUP($C142,Data!$C$619:$CV$689,Fondeo!BX$107,FALSE)</f>
        <v>10961473.609999999</v>
      </c>
      <c r="BY142" s="5">
        <f>+VLOOKUP($C142,Data!$C$619:$CV$689,Fondeo!BY$107,FALSE)</f>
        <v>11049363.399999999</v>
      </c>
      <c r="BZ142" s="5">
        <f>+VLOOKUP($C142,Data!$C$619:$CV$689,Fondeo!BZ$107,FALSE)</f>
        <v>11143327.109999999</v>
      </c>
      <c r="CA142" s="5">
        <f>+VLOOKUP($C142,Data!$C$619:$CV$689,Fondeo!CA$107,FALSE)</f>
        <v>11238610.699999999</v>
      </c>
      <c r="CB142" s="5">
        <f>+VLOOKUP($C142,Data!$C$619:$CV$689,Fondeo!CB$107,FALSE)</f>
        <v>11327763.870000001</v>
      </c>
      <c r="CC142" s="5">
        <f>+VLOOKUP($C142,Data!$C$619:$CV$689,Fondeo!CC$107,FALSE)</f>
        <v>11430159.799999999</v>
      </c>
      <c r="CD142" s="5">
        <f>+VLOOKUP($C142,Data!$C$619:$CV$689,Fondeo!CD$107,FALSE)</f>
        <v>11515951.43</v>
      </c>
      <c r="CE142" s="5">
        <f>+VLOOKUP($C142,Data!$C$619:$CV$689,Fondeo!CE$107,FALSE)</f>
        <v>11574613.640000001</v>
      </c>
      <c r="CF142" s="5">
        <f>+VLOOKUP($C142,Data!$C$619:$CV$689,Fondeo!CF$107,FALSE)</f>
        <v>11632517.459999997</v>
      </c>
      <c r="CG142" s="5">
        <f>+VLOOKUP($C142,Data!$C$619:$CV$689,Fondeo!CG$107,FALSE)</f>
        <v>11834008.010000002</v>
      </c>
      <c r="CH142" s="5">
        <f>+VLOOKUP($C142,Data!$C$619:$CV$689,Fondeo!CH$107,FALSE)</f>
        <v>11884317.729999999</v>
      </c>
      <c r="CI142" s="5">
        <f>+VLOOKUP($C142,Data!$C$619:$CV$689,Fondeo!CI$107,FALSE)</f>
        <v>11903373.659999998</v>
      </c>
      <c r="CJ142" s="5">
        <f>+VLOOKUP($C142,Data!$C$619:$CV$689,Fondeo!CJ$107,FALSE)</f>
        <v>11948348.299999997</v>
      </c>
      <c r="CK142" s="5">
        <f>+VLOOKUP($C142,Data!$C$619:$CV$689,Fondeo!CK$107,FALSE)</f>
        <v>12032575.17</v>
      </c>
      <c r="CL142" s="5">
        <f>+VLOOKUP($C142,Data!$C$619:$CV$689,Fondeo!CL$107,FALSE)</f>
        <v>12066856.42</v>
      </c>
      <c r="CM142" s="5">
        <f>+VLOOKUP($C142,Data!$C$619:$CV$689,Fondeo!CM$107,FALSE)</f>
        <v>12086386.829999998</v>
      </c>
      <c r="CN142" s="5">
        <f>+VLOOKUP($C142,Data!$C$619:$CV$689,Fondeo!CN$107,FALSE)</f>
        <v>12120506.43</v>
      </c>
      <c r="CO142" s="5">
        <f>+VLOOKUP($C142,Data!$C$619:$CV$689,Fondeo!CO$107,FALSE)</f>
        <v>12127687.120000001</v>
      </c>
      <c r="CP142" s="5">
        <f>+VLOOKUP($C142,Data!$C$619:$CV$689,Fondeo!CP$107,FALSE)</f>
        <v>12140625.669999998</v>
      </c>
      <c r="CQ142" s="5">
        <f>+VLOOKUP($C142,Data!$C$619:$CV$689,Fondeo!CQ$107,FALSE)</f>
        <v>12176000.859999999</v>
      </c>
      <c r="CR142" s="5">
        <f>+VLOOKUP($C142,Data!$C$619:$CV$689,Fondeo!CR$107,FALSE)</f>
        <v>12225169.42</v>
      </c>
      <c r="CS142" s="5">
        <f>+VLOOKUP($C142,Data!$C$619:$CV$689,Fondeo!CS$107,FALSE)</f>
        <v>12109075.09</v>
      </c>
      <c r="CT142" s="5">
        <f>+VLOOKUP($C142,Data!$C$619:$CV$689,Fondeo!CT$107,FALSE)</f>
        <v>12104521.43</v>
      </c>
      <c r="CU142" s="5">
        <f>+VLOOKUP($C142,Data!$C$619:$CV$689,Fondeo!CU$107,FALSE)</f>
        <v>12123104.749999996</v>
      </c>
      <c r="CV142" s="5">
        <f>+VLOOKUP($C142,Data!$C$619:$CV$689,Fondeo!CV$107,FALSE)</f>
        <v>12155314.369999999</v>
      </c>
    </row>
    <row r="143" spans="1:100" x14ac:dyDescent="0.3">
      <c r="A143" s="1">
        <v>2</v>
      </c>
      <c r="B143" s="1">
        <v>9</v>
      </c>
      <c r="C143" s="1" t="s">
        <v>62</v>
      </c>
      <c r="D143" s="5">
        <f>+VLOOKUP($C143,Data!$C$619:$CV$689,Fondeo!D$107,FALSE)</f>
        <v>20830880.709999997</v>
      </c>
      <c r="E143" s="5">
        <f>+VLOOKUP($C143,Data!$C$619:$CV$689,Fondeo!E$107,FALSE)</f>
        <v>20735505.440000001</v>
      </c>
      <c r="F143" s="5">
        <f>+VLOOKUP($C143,Data!$C$619:$CV$689,Fondeo!F$107,FALSE)</f>
        <v>21111202.93</v>
      </c>
      <c r="G143" s="5">
        <f>+VLOOKUP($C143,Data!$C$619:$CV$689,Fondeo!G$107,FALSE)</f>
        <v>20968911.200000003</v>
      </c>
      <c r="H143" s="5">
        <f>+VLOOKUP($C143,Data!$C$619:$CV$689,Fondeo!H$107,FALSE)</f>
        <v>20711355.300000004</v>
      </c>
      <c r="I143" s="5">
        <f>+VLOOKUP($C143,Data!$C$619:$CV$689,Fondeo!I$107,FALSE)</f>
        <v>20949229.509999998</v>
      </c>
      <c r="J143" s="5">
        <f>+VLOOKUP($C143,Data!$C$619:$CV$689,Fondeo!J$107,FALSE)</f>
        <v>20720121.07</v>
      </c>
      <c r="K143" s="5">
        <f>+VLOOKUP($C143,Data!$C$619:$CV$689,Fondeo!K$107,FALSE)</f>
        <v>20671709.270000003</v>
      </c>
      <c r="L143" s="5">
        <f>+VLOOKUP($C143,Data!$C$619:$CV$689,Fondeo!L$107,FALSE)</f>
        <v>20648318.420000002</v>
      </c>
      <c r="M143" s="5">
        <f>+VLOOKUP($C143,Data!$C$619:$CV$689,Fondeo!M$107,FALSE)</f>
        <v>20778970.220000003</v>
      </c>
      <c r="N143" s="5">
        <f>+VLOOKUP($C143,Data!$C$619:$CV$689,Fondeo!N$107,FALSE)</f>
        <v>20917531.5</v>
      </c>
      <c r="O143" s="5">
        <f>+VLOOKUP($C143,Data!$C$619:$CV$689,Fondeo!O$107,FALSE)</f>
        <v>20953106.93</v>
      </c>
      <c r="P143" s="5">
        <f>+VLOOKUP($C143,Data!$C$619:$CV$689,Fondeo!P$107,FALSE)</f>
        <v>20934935.890000001</v>
      </c>
      <c r="Q143" s="5">
        <f>+VLOOKUP($C143,Data!$C$619:$CV$689,Fondeo!Q$107,FALSE)</f>
        <v>20724986.239999998</v>
      </c>
      <c r="R143" s="5">
        <f>+VLOOKUP($C143,Data!$C$619:$CV$689,Fondeo!R$107,FALSE)</f>
        <v>20531781.800000001</v>
      </c>
      <c r="S143" s="5">
        <f>+VLOOKUP($C143,Data!$C$619:$CV$689,Fondeo!S$107,FALSE)</f>
        <v>20676065.260000002</v>
      </c>
      <c r="T143" s="5">
        <f>+VLOOKUP($C143,Data!$C$619:$CV$689,Fondeo!T$107,FALSE)</f>
        <v>20710283.760000002</v>
      </c>
      <c r="U143" s="5">
        <f>+VLOOKUP($C143,Data!$C$619:$CV$689,Fondeo!U$107,FALSE)</f>
        <v>20674470.770000003</v>
      </c>
      <c r="V143" s="5">
        <f>+VLOOKUP($C143,Data!$C$619:$CV$689,Fondeo!V$107,FALSE)</f>
        <v>20654553.650000002</v>
      </c>
      <c r="W143" s="5">
        <f>+VLOOKUP($C143,Data!$C$619:$CV$689,Fondeo!W$107,FALSE)</f>
        <v>20598196.310000002</v>
      </c>
      <c r="X143" s="5">
        <f>+VLOOKUP($C143,Data!$C$619:$CV$689,Fondeo!X$107,FALSE)</f>
        <v>20405871.969999999</v>
      </c>
      <c r="Y143" s="5">
        <f>+VLOOKUP($C143,Data!$C$619:$CV$689,Fondeo!Y$107,FALSE)</f>
        <v>20124977.009999998</v>
      </c>
      <c r="Z143" s="5">
        <f>+VLOOKUP($C143,Data!$C$619:$CV$689,Fondeo!Z$107,FALSE)</f>
        <v>19797276.23</v>
      </c>
      <c r="AA143" s="5">
        <f>+VLOOKUP($C143,Data!$C$619:$CV$689,Fondeo!AA$107,FALSE)</f>
        <v>19449243.580000006</v>
      </c>
      <c r="AB143" s="5">
        <f>+VLOOKUP($C143,Data!$C$619:$CV$689,Fondeo!AB$107,FALSE)</f>
        <v>19048142.93</v>
      </c>
      <c r="AC143" s="5">
        <f>+VLOOKUP($C143,Data!$C$619:$CV$689,Fondeo!AC$107,FALSE)</f>
        <v>18651190.440000001</v>
      </c>
      <c r="AD143" s="5">
        <f>+VLOOKUP($C143,Data!$C$619:$CV$689,Fondeo!AD$107,FALSE)</f>
        <v>18276909.57</v>
      </c>
      <c r="AE143" s="5">
        <f>+VLOOKUP($C143,Data!$C$619:$CV$689,Fondeo!AE$107,FALSE)</f>
        <v>17785766.649999999</v>
      </c>
      <c r="AF143" s="5">
        <f>+VLOOKUP($C143,Data!$C$619:$CV$689,Fondeo!AF$107,FALSE)</f>
        <v>17269046.130000003</v>
      </c>
      <c r="AG143" s="5">
        <f>+VLOOKUP($C143,Data!$C$619:$CV$689,Fondeo!AG$107,FALSE)</f>
        <v>16751258.25</v>
      </c>
      <c r="AH143" s="5">
        <f>+VLOOKUP($C143,Data!$C$619:$CV$689,Fondeo!AH$107,FALSE)</f>
        <v>16201209.519999998</v>
      </c>
      <c r="AI143" s="5">
        <f>+VLOOKUP($C143,Data!$C$619:$CV$689,Fondeo!AI$107,FALSE)</f>
        <v>15649508.92</v>
      </c>
      <c r="AJ143" s="5">
        <f>+VLOOKUP($C143,Data!$C$619:$CV$689,Fondeo!AJ$107,FALSE)</f>
        <v>15195273.569999997</v>
      </c>
      <c r="AK143" s="5">
        <f>+VLOOKUP($C143,Data!$C$619:$CV$689,Fondeo!AK$107,FALSE)</f>
        <v>14863655.009999998</v>
      </c>
      <c r="AL143" s="5">
        <f>+VLOOKUP($C143,Data!$C$619:$CV$689,Fondeo!AL$107,FALSE)</f>
        <v>14562086.419999996</v>
      </c>
      <c r="AM143" s="5">
        <f>+VLOOKUP($C143,Data!$C$619:$CV$689,Fondeo!AM$107,FALSE)</f>
        <v>14254980.120000001</v>
      </c>
      <c r="AN143" s="5">
        <f>+VLOOKUP($C143,Data!$C$619:$CV$689,Fondeo!AN$107,FALSE)</f>
        <v>13961791.91</v>
      </c>
      <c r="AO143" s="5">
        <f>+VLOOKUP($C143,Data!$C$619:$CV$689,Fondeo!AO$107,FALSE)</f>
        <v>13665569.33</v>
      </c>
      <c r="AP143" s="5">
        <f>+VLOOKUP($C143,Data!$C$619:$CV$689,Fondeo!AP$107,FALSE)</f>
        <v>13404421.4</v>
      </c>
      <c r="AQ143" s="5">
        <f>+VLOOKUP($C143,Data!$C$619:$CV$689,Fondeo!AQ$107,FALSE)</f>
        <v>13134923.449999999</v>
      </c>
      <c r="AR143" s="5">
        <f>+VLOOKUP($C143,Data!$C$619:$CV$689,Fondeo!AR$107,FALSE)</f>
        <v>12886736.77</v>
      </c>
      <c r="AS143" s="5">
        <f>+VLOOKUP($C143,Data!$C$619:$CV$689,Fondeo!AS$107,FALSE)</f>
        <v>12644862.100000003</v>
      </c>
      <c r="AT143" s="5">
        <f>+VLOOKUP($C143,Data!$C$619:$CV$689,Fondeo!AT$107,FALSE)</f>
        <v>12429208.529999999</v>
      </c>
      <c r="AU143" s="5">
        <f>+VLOOKUP($C143,Data!$C$619:$CV$689,Fondeo!AU$107,FALSE)</f>
        <v>12199199.52</v>
      </c>
      <c r="AV143" s="5">
        <f>+VLOOKUP($C143,Data!$C$619:$CV$689,Fondeo!AV$107,FALSE)</f>
        <v>11983788.520000001</v>
      </c>
      <c r="AW143" s="5">
        <f>+VLOOKUP($C143,Data!$C$619:$CV$689,Fondeo!AW$107,FALSE)</f>
        <v>11778042.1</v>
      </c>
      <c r="AX143" s="5">
        <f>+VLOOKUP($C143,Data!$C$619:$CV$689,Fondeo!AX$107,FALSE)</f>
        <v>11539617.450000001</v>
      </c>
      <c r="AY143" s="5">
        <f>+VLOOKUP($C143,Data!$C$619:$CV$689,Fondeo!AY$107,FALSE)</f>
        <v>11341086.520000003</v>
      </c>
      <c r="AZ143" s="5">
        <f>+VLOOKUP($C143,Data!$C$619:$CV$689,Fondeo!AZ$107,FALSE)</f>
        <v>11144741.510000002</v>
      </c>
      <c r="BA143" s="5">
        <f>+VLOOKUP($C143,Data!$C$619:$CV$689,Fondeo!BA$107,FALSE)</f>
        <v>10974861.889999999</v>
      </c>
      <c r="BB143" s="5">
        <f>+VLOOKUP($C143,Data!$C$619:$CV$689,Fondeo!BB$107,FALSE)</f>
        <v>10872833</v>
      </c>
      <c r="BC143" s="5">
        <f>+VLOOKUP($C143,Data!$C$619:$CV$689,Fondeo!BC$107,FALSE)</f>
        <v>10735859.84</v>
      </c>
      <c r="BD143" s="5">
        <f>+VLOOKUP($C143,Data!$C$619:$CV$689,Fondeo!BD$107,FALSE)</f>
        <v>10610003.050000001</v>
      </c>
      <c r="BE143" s="5">
        <f>+VLOOKUP($C143,Data!$C$619:$CV$689,Fondeo!BE$107,FALSE)</f>
        <v>10505099.889999999</v>
      </c>
      <c r="BF143" s="5">
        <f>+VLOOKUP($C143,Data!$C$619:$CV$689,Fondeo!BF$107,FALSE)</f>
        <v>10422482.02</v>
      </c>
      <c r="BG143" s="5">
        <f>+VLOOKUP($C143,Data!$C$619:$CV$689,Fondeo!BG$107,FALSE)</f>
        <v>10378612.460000001</v>
      </c>
      <c r="BH143" s="5">
        <f>+VLOOKUP($C143,Data!$C$619:$CV$689,Fondeo!BH$107,FALSE)</f>
        <v>10340261.279999997</v>
      </c>
      <c r="BI143" s="5">
        <f>+VLOOKUP($C143,Data!$C$619:$CV$689,Fondeo!BI$107,FALSE)</f>
        <v>10311212.379999997</v>
      </c>
      <c r="BJ143" s="5">
        <f>+VLOOKUP($C143,Data!$C$619:$CV$689,Fondeo!BJ$107,FALSE)</f>
        <v>10266464.98</v>
      </c>
      <c r="BK143" s="5">
        <f>+VLOOKUP($C143,Data!$C$619:$CV$689,Fondeo!BK$107,FALSE)</f>
        <v>10218194.549999999</v>
      </c>
      <c r="BL143" s="5">
        <f>+VLOOKUP($C143,Data!$C$619:$CV$689,Fondeo!BL$107,FALSE)</f>
        <v>10163145.179999998</v>
      </c>
      <c r="BM143" s="5">
        <f>+VLOOKUP($C143,Data!$C$619:$CV$689,Fondeo!BM$107,FALSE)</f>
        <v>10041618.640000001</v>
      </c>
      <c r="BN143" s="5">
        <f>+VLOOKUP($C143,Data!$C$619:$CV$689,Fondeo!BN$107,FALSE)</f>
        <v>9941097.0600000005</v>
      </c>
      <c r="BO143" s="5">
        <f>+VLOOKUP($C143,Data!$C$619:$CV$689,Fondeo!BO$107,FALSE)</f>
        <v>9840521.1099999994</v>
      </c>
      <c r="BP143" s="5">
        <f>+VLOOKUP($C143,Data!$C$619:$CV$689,Fondeo!BP$107,FALSE)</f>
        <v>9763150.0500000007</v>
      </c>
      <c r="BQ143" s="5">
        <f>+VLOOKUP($C143,Data!$C$619:$CV$689,Fondeo!BQ$107,FALSE)</f>
        <v>9673610.6600000001</v>
      </c>
      <c r="BR143" s="5">
        <f>+VLOOKUP($C143,Data!$C$619:$CV$689,Fondeo!BR$107,FALSE)</f>
        <v>9587306.7599999979</v>
      </c>
      <c r="BS143" s="5">
        <f>+VLOOKUP($C143,Data!$C$619:$CV$689,Fondeo!BS$107,FALSE)</f>
        <v>9473362.5199999996</v>
      </c>
      <c r="BT143" s="5">
        <f>+VLOOKUP($C143,Data!$C$619:$CV$689,Fondeo!BT$107,FALSE)</f>
        <v>9366882.5500000007</v>
      </c>
      <c r="BU143" s="5">
        <f>+VLOOKUP($C143,Data!$C$619:$CV$689,Fondeo!BU$107,FALSE)</f>
        <v>9268574.4299999997</v>
      </c>
      <c r="BV143" s="5">
        <f>+VLOOKUP($C143,Data!$C$619:$CV$689,Fondeo!BV$107,FALSE)</f>
        <v>9180662.1800000016</v>
      </c>
      <c r="BW143" s="5">
        <f>+VLOOKUP($C143,Data!$C$619:$CV$689,Fondeo!BW$107,FALSE)</f>
        <v>9096350.1599999983</v>
      </c>
      <c r="BX143" s="5">
        <f>+VLOOKUP($C143,Data!$C$619:$CV$689,Fondeo!BX$107,FALSE)</f>
        <v>9000384.2800000012</v>
      </c>
      <c r="BY143" s="5">
        <f>+VLOOKUP($C143,Data!$C$619:$CV$689,Fondeo!BY$107,FALSE)</f>
        <v>8959972.1399999987</v>
      </c>
      <c r="BZ143" s="5">
        <f>+VLOOKUP($C143,Data!$C$619:$CV$689,Fondeo!BZ$107,FALSE)</f>
        <v>8901006.2899999991</v>
      </c>
      <c r="CA143" s="5">
        <f>+VLOOKUP($C143,Data!$C$619:$CV$689,Fondeo!CA$107,FALSE)</f>
        <v>8829668.0399999991</v>
      </c>
      <c r="CB143" s="5">
        <f>+VLOOKUP($C143,Data!$C$619:$CV$689,Fondeo!CB$107,FALSE)</f>
        <v>8745869.2199999988</v>
      </c>
      <c r="CC143" s="5">
        <f>+VLOOKUP($C143,Data!$C$619:$CV$689,Fondeo!CC$107,FALSE)</f>
        <v>8647561.2400000002</v>
      </c>
      <c r="CD143" s="5">
        <f>+VLOOKUP($C143,Data!$C$619:$CV$689,Fondeo!CD$107,FALSE)</f>
        <v>8542299.2699999996</v>
      </c>
      <c r="CE143" s="5">
        <f>+VLOOKUP($C143,Data!$C$619:$CV$689,Fondeo!CE$107,FALSE)</f>
        <v>8434011.3999999985</v>
      </c>
      <c r="CF143" s="5">
        <f>+VLOOKUP($C143,Data!$C$619:$CV$689,Fondeo!CF$107,FALSE)</f>
        <v>8345287.7700000005</v>
      </c>
      <c r="CG143" s="5">
        <f>+VLOOKUP($C143,Data!$C$619:$CV$689,Fondeo!CG$107,FALSE)</f>
        <v>8245478.0700000003</v>
      </c>
      <c r="CH143" s="5">
        <f>+VLOOKUP($C143,Data!$C$619:$CV$689,Fondeo!CH$107,FALSE)</f>
        <v>8138007.7899999991</v>
      </c>
      <c r="CI143" s="5">
        <f>+VLOOKUP($C143,Data!$C$619:$CV$689,Fondeo!CI$107,FALSE)</f>
        <v>8043455.1299999999</v>
      </c>
      <c r="CJ143" s="5">
        <f>+VLOOKUP($C143,Data!$C$619:$CV$689,Fondeo!CJ$107,FALSE)</f>
        <v>7966259.1899999995</v>
      </c>
      <c r="CK143" s="5">
        <f>+VLOOKUP($C143,Data!$C$619:$CV$689,Fondeo!CK$107,FALSE)</f>
        <v>7897053.4600000009</v>
      </c>
      <c r="CL143" s="5">
        <f>+VLOOKUP($C143,Data!$C$619:$CV$689,Fondeo!CL$107,FALSE)</f>
        <v>7834810</v>
      </c>
      <c r="CM143" s="5">
        <f>+VLOOKUP($C143,Data!$C$619:$CV$689,Fondeo!CM$107,FALSE)</f>
        <v>7715747.5800000001</v>
      </c>
      <c r="CN143" s="5">
        <f>+VLOOKUP($C143,Data!$C$619:$CV$689,Fondeo!CN$107,FALSE)</f>
        <v>7636124.709999999</v>
      </c>
      <c r="CO143" s="5">
        <f>+VLOOKUP($C143,Data!$C$619:$CV$689,Fondeo!CO$107,FALSE)</f>
        <v>7567011.8600000003</v>
      </c>
      <c r="CP143" s="5">
        <f>+VLOOKUP($C143,Data!$C$619:$CV$689,Fondeo!CP$107,FALSE)</f>
        <v>7491548.8400000017</v>
      </c>
      <c r="CQ143" s="5">
        <f>+VLOOKUP($C143,Data!$C$619:$CV$689,Fondeo!CQ$107,FALSE)</f>
        <v>7413023.5</v>
      </c>
      <c r="CR143" s="5">
        <f>+VLOOKUP($C143,Data!$C$619:$CV$689,Fondeo!CR$107,FALSE)</f>
        <v>7303933.9400000004</v>
      </c>
      <c r="CS143" s="5">
        <f>+VLOOKUP($C143,Data!$C$619:$CV$689,Fondeo!CS$107,FALSE)</f>
        <v>7211092.3100000015</v>
      </c>
      <c r="CT143" s="5">
        <f>+VLOOKUP($C143,Data!$C$619:$CV$689,Fondeo!CT$107,FALSE)</f>
        <v>7096965.9400000013</v>
      </c>
      <c r="CU143" s="5">
        <f>+VLOOKUP($C143,Data!$C$619:$CV$689,Fondeo!CU$107,FALSE)</f>
        <v>6998987.5599999987</v>
      </c>
      <c r="CV143" s="5">
        <f>+VLOOKUP($C143,Data!$C$619:$CV$689,Fondeo!CV$107,FALSE)</f>
        <v>6880353.6200000001</v>
      </c>
    </row>
    <row r="144" spans="1:100" x14ac:dyDescent="0.3">
      <c r="A144" s="1">
        <v>2</v>
      </c>
      <c r="B144" s="1">
        <v>11</v>
      </c>
      <c r="C144" s="1" t="s">
        <v>63</v>
      </c>
      <c r="D144" s="5">
        <f>+VLOOKUP($C144,Data!$C$619:$CV$689,Fondeo!D$107,FALSE)</f>
        <v>62902064.870000005</v>
      </c>
      <c r="E144" s="5">
        <f>+VLOOKUP($C144,Data!$C$619:$CV$689,Fondeo!E$107,FALSE)</f>
        <v>62412313.969999991</v>
      </c>
      <c r="F144" s="5">
        <f>+VLOOKUP($C144,Data!$C$619:$CV$689,Fondeo!F$107,FALSE)</f>
        <v>62502945.00999999</v>
      </c>
      <c r="G144" s="5">
        <f>+VLOOKUP($C144,Data!$C$619:$CV$689,Fondeo!G$107,FALSE)</f>
        <v>62522048.36999999</v>
      </c>
      <c r="H144" s="5">
        <f>+VLOOKUP($C144,Data!$C$619:$CV$689,Fondeo!H$107,FALSE)</f>
        <v>62990043.489999995</v>
      </c>
      <c r="I144" s="5">
        <f>+VLOOKUP($C144,Data!$C$619:$CV$689,Fondeo!I$107,FALSE)</f>
        <v>63635922.539999999</v>
      </c>
      <c r="J144" s="5">
        <f>+VLOOKUP($C144,Data!$C$619:$CV$689,Fondeo!J$107,FALSE)</f>
        <v>64732100.379999995</v>
      </c>
      <c r="K144" s="5">
        <f>+VLOOKUP($C144,Data!$C$619:$CV$689,Fondeo!K$107,FALSE)</f>
        <v>65638002.079999998</v>
      </c>
      <c r="L144" s="5">
        <f>+VLOOKUP($C144,Data!$C$619:$CV$689,Fondeo!L$107,FALSE)</f>
        <v>66723160.159999996</v>
      </c>
      <c r="M144" s="5">
        <f>+VLOOKUP($C144,Data!$C$619:$CV$689,Fondeo!M$107,FALSE)</f>
        <v>67761459.989999995</v>
      </c>
      <c r="N144" s="5">
        <f>+VLOOKUP($C144,Data!$C$619:$CV$689,Fondeo!N$107,FALSE)</f>
        <v>68924313.120000005</v>
      </c>
      <c r="O144" s="5">
        <f>+VLOOKUP($C144,Data!$C$619:$CV$689,Fondeo!O$107,FALSE)</f>
        <v>69935970.969999999</v>
      </c>
      <c r="P144" s="5">
        <f>+VLOOKUP($C144,Data!$C$619:$CV$689,Fondeo!P$107,FALSE)</f>
        <v>70936136.569999993</v>
      </c>
      <c r="Q144" s="5">
        <f>+VLOOKUP($C144,Data!$C$619:$CV$689,Fondeo!Q$107,FALSE)</f>
        <v>72009832.900000006</v>
      </c>
      <c r="R144" s="5">
        <f>+VLOOKUP($C144,Data!$C$619:$CV$689,Fondeo!R$107,FALSE)</f>
        <v>72778097.99000001</v>
      </c>
      <c r="S144" s="5">
        <f>+VLOOKUP($C144,Data!$C$619:$CV$689,Fondeo!S$107,FALSE)</f>
        <v>73839920.930000007</v>
      </c>
      <c r="T144" s="5">
        <f>+VLOOKUP($C144,Data!$C$619:$CV$689,Fondeo!T$107,FALSE)</f>
        <v>74739108.599999994</v>
      </c>
      <c r="U144" s="5">
        <f>+VLOOKUP($C144,Data!$C$619:$CV$689,Fondeo!U$107,FALSE)</f>
        <v>75899024.930000007</v>
      </c>
      <c r="V144" s="5">
        <f>+VLOOKUP($C144,Data!$C$619:$CV$689,Fondeo!V$107,FALSE)</f>
        <v>76474708.110000014</v>
      </c>
      <c r="W144" s="5">
        <f>+VLOOKUP($C144,Data!$C$619:$CV$689,Fondeo!W$107,FALSE)</f>
        <v>77140022.230000019</v>
      </c>
      <c r="X144" s="5">
        <f>+VLOOKUP($C144,Data!$C$619:$CV$689,Fondeo!X$107,FALSE)</f>
        <v>77573730.650000006</v>
      </c>
      <c r="Y144" s="5">
        <f>+VLOOKUP($C144,Data!$C$619:$CV$689,Fondeo!Y$107,FALSE)</f>
        <v>77752628.310000002</v>
      </c>
      <c r="Z144" s="5">
        <f>+VLOOKUP($C144,Data!$C$619:$CV$689,Fondeo!Z$107,FALSE)</f>
        <v>77714758.210000008</v>
      </c>
      <c r="AA144" s="5">
        <f>+VLOOKUP($C144,Data!$C$619:$CV$689,Fondeo!AA$107,FALSE)</f>
        <v>77566157.110000014</v>
      </c>
      <c r="AB144" s="5">
        <f>+VLOOKUP($C144,Data!$C$619:$CV$689,Fondeo!AB$107,FALSE)</f>
        <v>77106649.209999993</v>
      </c>
      <c r="AC144" s="5">
        <f>+VLOOKUP($C144,Data!$C$619:$CV$689,Fondeo!AC$107,FALSE)</f>
        <v>76480999.429999992</v>
      </c>
      <c r="AD144" s="5">
        <f>+VLOOKUP($C144,Data!$C$619:$CV$689,Fondeo!AD$107,FALSE)</f>
        <v>75806533.539999992</v>
      </c>
      <c r="AE144" s="5">
        <f>+VLOOKUP($C144,Data!$C$619:$CV$689,Fondeo!AE$107,FALSE)</f>
        <v>74712924.959999993</v>
      </c>
      <c r="AF144" s="5">
        <f>+VLOOKUP($C144,Data!$C$619:$CV$689,Fondeo!AF$107,FALSE)</f>
        <v>73571964.159999996</v>
      </c>
      <c r="AG144" s="5">
        <f>+VLOOKUP($C144,Data!$C$619:$CV$689,Fondeo!AG$107,FALSE)</f>
        <v>71997056.109999985</v>
      </c>
      <c r="AH144" s="5">
        <f>+VLOOKUP($C144,Data!$C$619:$CV$689,Fondeo!AH$107,FALSE)</f>
        <v>70629382.25999999</v>
      </c>
      <c r="AI144" s="5">
        <f>+VLOOKUP($C144,Data!$C$619:$CV$689,Fondeo!AI$107,FALSE)</f>
        <v>69373802.969999999</v>
      </c>
      <c r="AJ144" s="5">
        <f>+VLOOKUP($C144,Data!$C$619:$CV$689,Fondeo!AJ$107,FALSE)</f>
        <v>68006771.219999999</v>
      </c>
      <c r="AK144" s="5">
        <f>+VLOOKUP($C144,Data!$C$619:$CV$689,Fondeo!AK$107,FALSE)</f>
        <v>67012231.169999987</v>
      </c>
      <c r="AL144" s="5">
        <f>+VLOOKUP($C144,Data!$C$619:$CV$689,Fondeo!AL$107,FALSE)</f>
        <v>65932420.100000001</v>
      </c>
      <c r="AM144" s="5">
        <f>+VLOOKUP($C144,Data!$C$619:$CV$689,Fondeo!AM$107,FALSE)</f>
        <v>64906904.469999984</v>
      </c>
      <c r="AN144" s="5">
        <f>+VLOOKUP($C144,Data!$C$619:$CV$689,Fondeo!AN$107,FALSE)</f>
        <v>63822931.230000004</v>
      </c>
      <c r="AO144" s="5">
        <f>+VLOOKUP($C144,Data!$C$619:$CV$689,Fondeo!AO$107,FALSE)</f>
        <v>62833556.890000001</v>
      </c>
      <c r="AP144" s="5">
        <f>+VLOOKUP($C144,Data!$C$619:$CV$689,Fondeo!AP$107,FALSE)</f>
        <v>61959829.030000001</v>
      </c>
      <c r="AQ144" s="5">
        <f>+VLOOKUP($C144,Data!$C$619:$CV$689,Fondeo!AQ$107,FALSE)</f>
        <v>61208437.329999998</v>
      </c>
      <c r="AR144" s="5">
        <f>+VLOOKUP($C144,Data!$C$619:$CV$689,Fondeo!AR$107,FALSE)</f>
        <v>60408601.629999995</v>
      </c>
      <c r="AS144" s="5">
        <f>+VLOOKUP($C144,Data!$C$619:$CV$689,Fondeo!AS$107,FALSE)</f>
        <v>59470057.049999997</v>
      </c>
      <c r="AT144" s="5">
        <f>+VLOOKUP($C144,Data!$C$619:$CV$689,Fondeo!AT$107,FALSE)</f>
        <v>58674093.879999995</v>
      </c>
      <c r="AU144" s="5">
        <f>+VLOOKUP($C144,Data!$C$619:$CV$689,Fondeo!AU$107,FALSE)</f>
        <v>57784481.200000003</v>
      </c>
      <c r="AV144" s="5">
        <f>+VLOOKUP($C144,Data!$C$619:$CV$689,Fondeo!AV$107,FALSE)</f>
        <v>56803086.739999995</v>
      </c>
      <c r="AW144" s="5">
        <f>+VLOOKUP($C144,Data!$C$619:$CV$689,Fondeo!AW$107,FALSE)</f>
        <v>55886144.589999996</v>
      </c>
      <c r="AX144" s="5">
        <f>+VLOOKUP($C144,Data!$C$619:$CV$689,Fondeo!AX$107,FALSE)</f>
        <v>55004908.009999983</v>
      </c>
      <c r="AY144" s="5">
        <f>+VLOOKUP($C144,Data!$C$619:$CV$689,Fondeo!AY$107,FALSE)</f>
        <v>54261239.600000001</v>
      </c>
      <c r="AZ144" s="5">
        <f>+VLOOKUP($C144,Data!$C$619:$CV$689,Fondeo!AZ$107,FALSE)</f>
        <v>53579475.169999994</v>
      </c>
      <c r="BA144" s="5">
        <f>+VLOOKUP($C144,Data!$C$619:$CV$689,Fondeo!BA$107,FALSE)</f>
        <v>53041329.579999998</v>
      </c>
      <c r="BB144" s="5">
        <f>+VLOOKUP($C144,Data!$C$619:$CV$689,Fondeo!BB$107,FALSE)</f>
        <v>52814009.909999996</v>
      </c>
      <c r="BC144" s="5">
        <f>+VLOOKUP($C144,Data!$C$619:$CV$689,Fondeo!BC$107,FALSE)</f>
        <v>52505484.129999995</v>
      </c>
      <c r="BD144" s="5">
        <f>+VLOOKUP($C144,Data!$C$619:$CV$689,Fondeo!BD$107,FALSE)</f>
        <v>52330455.839999989</v>
      </c>
      <c r="BE144" s="5">
        <f>+VLOOKUP($C144,Data!$C$619:$CV$689,Fondeo!BE$107,FALSE)</f>
        <v>52480568.43</v>
      </c>
      <c r="BF144" s="5">
        <f>+VLOOKUP($C144,Data!$C$619:$CV$689,Fondeo!BF$107,FALSE)</f>
        <v>52415386.139999986</v>
      </c>
      <c r="BG144" s="5">
        <f>+VLOOKUP($C144,Data!$C$619:$CV$689,Fondeo!BG$107,FALSE)</f>
        <v>52620175.469999991</v>
      </c>
      <c r="BH144" s="5">
        <f>+VLOOKUP($C144,Data!$C$619:$CV$689,Fondeo!BH$107,FALSE)</f>
        <v>53166144.009999998</v>
      </c>
      <c r="BI144" s="5">
        <f>+VLOOKUP($C144,Data!$C$619:$CV$689,Fondeo!BI$107,FALSE)</f>
        <v>53609145.899999999</v>
      </c>
      <c r="BJ144" s="5">
        <f>+VLOOKUP($C144,Data!$C$619:$CV$689,Fondeo!BJ$107,FALSE)</f>
        <v>54260355.799999997</v>
      </c>
      <c r="BK144" s="5">
        <f>+VLOOKUP($C144,Data!$C$619:$CV$689,Fondeo!BK$107,FALSE)</f>
        <v>55211049.989999995</v>
      </c>
      <c r="BL144" s="5">
        <f>+VLOOKUP($C144,Data!$C$619:$CV$689,Fondeo!BL$107,FALSE)</f>
        <v>56031658.990000002</v>
      </c>
      <c r="BM144" s="5">
        <f>+VLOOKUP($C144,Data!$C$619:$CV$689,Fondeo!BM$107,FALSE)</f>
        <v>56863947.5</v>
      </c>
      <c r="BN144" s="5">
        <f>+VLOOKUP($C144,Data!$C$619:$CV$689,Fondeo!BN$107,FALSE)</f>
        <v>57376429.039999999</v>
      </c>
      <c r="BO144" s="5">
        <f>+VLOOKUP($C144,Data!$C$619:$CV$689,Fondeo!BO$107,FALSE)</f>
        <v>58133923.159999996</v>
      </c>
      <c r="BP144" s="5">
        <f>+VLOOKUP($C144,Data!$C$619:$CV$689,Fondeo!BP$107,FALSE)</f>
        <v>58848223.339999989</v>
      </c>
      <c r="BQ144" s="5">
        <f>+VLOOKUP($C144,Data!$C$619:$CV$689,Fondeo!BQ$107,FALSE)</f>
        <v>59348994.400000006</v>
      </c>
      <c r="BR144" s="5">
        <f>+VLOOKUP($C144,Data!$C$619:$CV$689,Fondeo!BR$107,FALSE)</f>
        <v>60030705.400000006</v>
      </c>
      <c r="BS144" s="5">
        <f>+VLOOKUP($C144,Data!$C$619:$CV$689,Fondeo!BS$107,FALSE)</f>
        <v>60421450.00999999</v>
      </c>
      <c r="BT144" s="5">
        <f>+VLOOKUP($C144,Data!$C$619:$CV$689,Fondeo!BT$107,FALSE)</f>
        <v>60739327.009999998</v>
      </c>
      <c r="BU144" s="5">
        <f>+VLOOKUP($C144,Data!$C$619:$CV$689,Fondeo!BU$107,FALSE)</f>
        <v>61132788.169999994</v>
      </c>
      <c r="BV144" s="5">
        <f>+VLOOKUP($C144,Data!$C$619:$CV$689,Fondeo!BV$107,FALSE)</f>
        <v>61449863.520000003</v>
      </c>
      <c r="BW144" s="5">
        <f>+VLOOKUP($C144,Data!$C$619:$CV$689,Fondeo!BW$107,FALSE)</f>
        <v>61531351.79999999</v>
      </c>
      <c r="BX144" s="5">
        <f>+VLOOKUP($C144,Data!$C$619:$CV$689,Fondeo!BX$107,FALSE)</f>
        <v>61869524.56000001</v>
      </c>
      <c r="BY144" s="5">
        <f>+VLOOKUP($C144,Data!$C$619:$CV$689,Fondeo!BY$107,FALSE)</f>
        <v>62029508.160000011</v>
      </c>
      <c r="BZ144" s="5">
        <f>+VLOOKUP($C144,Data!$C$619:$CV$689,Fondeo!BZ$107,FALSE)</f>
        <v>62124953.600000001</v>
      </c>
      <c r="CA144" s="5">
        <f>+VLOOKUP($C144,Data!$C$619:$CV$689,Fondeo!CA$107,FALSE)</f>
        <v>62288411.340000004</v>
      </c>
      <c r="CB144" s="5">
        <f>+VLOOKUP($C144,Data!$C$619:$CV$689,Fondeo!CB$107,FALSE)</f>
        <v>62485153.680000007</v>
      </c>
      <c r="CC144" s="5">
        <f>+VLOOKUP($C144,Data!$C$619:$CV$689,Fondeo!CC$107,FALSE)</f>
        <v>62899483.369999997</v>
      </c>
      <c r="CD144" s="5">
        <f>+VLOOKUP($C144,Data!$C$619:$CV$689,Fondeo!CD$107,FALSE)</f>
        <v>63294568.200000003</v>
      </c>
      <c r="CE144" s="5">
        <f>+VLOOKUP($C144,Data!$C$619:$CV$689,Fondeo!CE$107,FALSE)</f>
        <v>63813033.690000005</v>
      </c>
      <c r="CF144" s="5">
        <f>+VLOOKUP($C144,Data!$C$619:$CV$689,Fondeo!CF$107,FALSE)</f>
        <v>64491963.739999995</v>
      </c>
      <c r="CG144" s="5">
        <f>+VLOOKUP($C144,Data!$C$619:$CV$689,Fondeo!CG$107,FALSE)</f>
        <v>65148290.959999993</v>
      </c>
      <c r="CH144" s="5">
        <f>+VLOOKUP($C144,Data!$C$619:$CV$689,Fondeo!CH$107,FALSE)</f>
        <v>65908600.219999991</v>
      </c>
      <c r="CI144" s="5">
        <f>+VLOOKUP($C144,Data!$C$619:$CV$689,Fondeo!CI$107,FALSE)</f>
        <v>66668776.770000011</v>
      </c>
      <c r="CJ144" s="5">
        <f>+VLOOKUP($C144,Data!$C$619:$CV$689,Fondeo!CJ$107,FALSE)</f>
        <v>67434334.600000009</v>
      </c>
      <c r="CK144" s="5">
        <f>+VLOOKUP($C144,Data!$C$619:$CV$689,Fondeo!CK$107,FALSE)</f>
        <v>68198389.730000019</v>
      </c>
      <c r="CL144" s="5">
        <f>+VLOOKUP($C144,Data!$C$619:$CV$689,Fondeo!CL$107,FALSE)</f>
        <v>69153268.830000013</v>
      </c>
      <c r="CM144" s="5">
        <f>+VLOOKUP($C144,Data!$C$619:$CV$689,Fondeo!CM$107,FALSE)</f>
        <v>70061811.620000005</v>
      </c>
      <c r="CN144" s="5">
        <f>+VLOOKUP($C144,Data!$C$619:$CV$689,Fondeo!CN$107,FALSE)</f>
        <v>70865305.470000014</v>
      </c>
      <c r="CO144" s="5">
        <f>+VLOOKUP($C144,Data!$C$619:$CV$689,Fondeo!CO$107,FALSE)</f>
        <v>71588070.790000021</v>
      </c>
      <c r="CP144" s="5">
        <f>+VLOOKUP($C144,Data!$C$619:$CV$689,Fondeo!CP$107,FALSE)</f>
        <v>72224796.030000016</v>
      </c>
      <c r="CQ144" s="5">
        <f>+VLOOKUP($C144,Data!$C$619:$CV$689,Fondeo!CQ$107,FALSE)</f>
        <v>72799335.180000007</v>
      </c>
      <c r="CR144" s="5">
        <f>+VLOOKUP($C144,Data!$C$619:$CV$689,Fondeo!CR$107,FALSE)</f>
        <v>73226292.640000015</v>
      </c>
      <c r="CS144" s="5">
        <f>+VLOOKUP($C144,Data!$C$619:$CV$689,Fondeo!CS$107,FALSE)</f>
        <v>73505641.75</v>
      </c>
      <c r="CT144" s="5">
        <f>+VLOOKUP($C144,Data!$C$619:$CV$689,Fondeo!CT$107,FALSE)</f>
        <v>73572899.930000007</v>
      </c>
      <c r="CU144" s="5">
        <f>+VLOOKUP($C144,Data!$C$619:$CV$689,Fondeo!CU$107,FALSE)</f>
        <v>73310161.140000001</v>
      </c>
      <c r="CV144" s="5">
        <f>+VLOOKUP($C144,Data!$C$619:$CV$689,Fondeo!CV$107,FALSE)</f>
        <v>73040571.149999991</v>
      </c>
    </row>
    <row r="145" spans="1:100" x14ac:dyDescent="0.3">
      <c r="A145" s="1">
        <v>2</v>
      </c>
      <c r="B145" s="1">
        <v>1</v>
      </c>
      <c r="C145" s="1" t="s">
        <v>64</v>
      </c>
      <c r="D145" s="5">
        <f>+VLOOKUP($C145,Data!$C$619:$CV$689,Fondeo!D$107,FALSE)</f>
        <v>67201610.810000002</v>
      </c>
      <c r="E145" s="5">
        <f>+VLOOKUP($C145,Data!$C$619:$CV$689,Fondeo!E$107,FALSE)</f>
        <v>66193650.43</v>
      </c>
      <c r="F145" s="5">
        <f>+VLOOKUP($C145,Data!$C$619:$CV$689,Fondeo!F$107,FALSE)</f>
        <v>65592253.410000011</v>
      </c>
      <c r="G145" s="5">
        <f>+VLOOKUP($C145,Data!$C$619:$CV$689,Fondeo!G$107,FALSE)</f>
        <v>64812499.829999998</v>
      </c>
      <c r="H145" s="5">
        <f>+VLOOKUP($C145,Data!$C$619:$CV$689,Fondeo!H$107,FALSE)</f>
        <v>63981035.519999996</v>
      </c>
      <c r="I145" s="5">
        <f>+VLOOKUP($C145,Data!$C$619:$CV$689,Fondeo!I$107,FALSE)</f>
        <v>63429970.329999998</v>
      </c>
      <c r="J145" s="5">
        <f>+VLOOKUP($C145,Data!$C$619:$CV$689,Fondeo!J$107,FALSE)</f>
        <v>63438411.030000001</v>
      </c>
      <c r="K145" s="5">
        <f>+VLOOKUP($C145,Data!$C$619:$CV$689,Fondeo!K$107,FALSE)</f>
        <v>63499600.859999999</v>
      </c>
      <c r="L145" s="5">
        <f>+VLOOKUP($C145,Data!$C$619:$CV$689,Fondeo!L$107,FALSE)</f>
        <v>63730024.320000008</v>
      </c>
      <c r="M145" s="5">
        <f>+VLOOKUP($C145,Data!$C$619:$CV$689,Fondeo!M$107,FALSE)</f>
        <v>64337468.419999994</v>
      </c>
      <c r="N145" s="5">
        <f>+VLOOKUP($C145,Data!$C$619:$CV$689,Fondeo!N$107,FALSE)</f>
        <v>65239042.610000014</v>
      </c>
      <c r="O145" s="5">
        <f>+VLOOKUP($C145,Data!$C$619:$CV$689,Fondeo!O$107,FALSE)</f>
        <v>65980860.879999995</v>
      </c>
      <c r="P145" s="5">
        <f>+VLOOKUP($C145,Data!$C$619:$CV$689,Fondeo!P$107,FALSE)</f>
        <v>66840523.919999987</v>
      </c>
      <c r="Q145" s="5">
        <f>+VLOOKUP($C145,Data!$C$619:$CV$689,Fondeo!Q$107,FALSE)</f>
        <v>67666291.810000002</v>
      </c>
      <c r="R145" s="5">
        <f>+VLOOKUP($C145,Data!$C$619:$CV$689,Fondeo!R$107,FALSE)</f>
        <v>68279022.469999999</v>
      </c>
      <c r="S145" s="5">
        <f>+VLOOKUP($C145,Data!$C$619:$CV$689,Fondeo!S$107,FALSE)</f>
        <v>69355241.519999981</v>
      </c>
      <c r="T145" s="5">
        <f>+VLOOKUP($C145,Data!$C$619:$CV$689,Fondeo!T$107,FALSE)</f>
        <v>70239936.879999995</v>
      </c>
      <c r="U145" s="5">
        <f>+VLOOKUP($C145,Data!$C$619:$CV$689,Fondeo!U$107,FALSE)</f>
        <v>70941406.200000003</v>
      </c>
      <c r="V145" s="5">
        <f>+VLOOKUP($C145,Data!$C$619:$CV$689,Fondeo!V$107,FALSE)</f>
        <v>71551457.75</v>
      </c>
      <c r="W145" s="5">
        <f>+VLOOKUP($C145,Data!$C$619:$CV$689,Fondeo!W$107,FALSE)</f>
        <v>71951619.599999994</v>
      </c>
      <c r="X145" s="5">
        <f>+VLOOKUP($C145,Data!$C$619:$CV$689,Fondeo!X$107,FALSE)</f>
        <v>72557463.449999988</v>
      </c>
      <c r="Y145" s="5">
        <f>+VLOOKUP($C145,Data!$C$619:$CV$689,Fondeo!Y$107,FALSE)</f>
        <v>72440358.610000014</v>
      </c>
      <c r="Z145" s="5">
        <f>+VLOOKUP($C145,Data!$C$619:$CV$689,Fondeo!Z$107,FALSE)</f>
        <v>72053886.269999981</v>
      </c>
      <c r="AA145" s="5">
        <f>+VLOOKUP($C145,Data!$C$619:$CV$689,Fondeo!AA$107,FALSE)</f>
        <v>71564141.019999996</v>
      </c>
      <c r="AB145" s="5">
        <f>+VLOOKUP($C145,Data!$C$619:$CV$689,Fondeo!AB$107,FALSE)</f>
        <v>70927314.850000024</v>
      </c>
      <c r="AC145" s="5">
        <f>+VLOOKUP($C145,Data!$C$619:$CV$689,Fondeo!AC$107,FALSE)</f>
        <v>70145527.790000007</v>
      </c>
      <c r="AD145" s="5">
        <f>+VLOOKUP($C145,Data!$C$619:$CV$689,Fondeo!AD$107,FALSE)</f>
        <v>69349608.260000005</v>
      </c>
      <c r="AE145" s="5">
        <f>+VLOOKUP($C145,Data!$C$619:$CV$689,Fondeo!AE$107,FALSE)</f>
        <v>68244769.780000001</v>
      </c>
      <c r="AF145" s="5">
        <f>+VLOOKUP($C145,Data!$C$619:$CV$689,Fondeo!AF$107,FALSE)</f>
        <v>67349780.940000013</v>
      </c>
      <c r="AG145" s="5">
        <f>+VLOOKUP($C145,Data!$C$619:$CV$689,Fondeo!AG$107,FALSE)</f>
        <v>66460712.320000008</v>
      </c>
      <c r="AH145" s="5">
        <f>+VLOOKUP($C145,Data!$C$619:$CV$689,Fondeo!AH$107,FALSE)</f>
        <v>65801326.750000015</v>
      </c>
      <c r="AI145" s="5">
        <f>+VLOOKUP($C145,Data!$C$619:$CV$689,Fondeo!AI$107,FALSE)</f>
        <v>65091891.780000001</v>
      </c>
      <c r="AJ145" s="5">
        <f>+VLOOKUP($C145,Data!$C$619:$CV$689,Fondeo!AJ$107,FALSE)</f>
        <v>64061192.110000007</v>
      </c>
      <c r="AK145" s="5">
        <f>+VLOOKUP($C145,Data!$C$619:$CV$689,Fondeo!AK$107,FALSE)</f>
        <v>63481052.609999999</v>
      </c>
      <c r="AL145" s="5">
        <f>+VLOOKUP($C145,Data!$C$619:$CV$689,Fondeo!AL$107,FALSE)</f>
        <v>63244228.270000018</v>
      </c>
      <c r="AM145" s="5">
        <f>+VLOOKUP($C145,Data!$C$619:$CV$689,Fondeo!AM$107,FALSE)</f>
        <v>63384001.979999997</v>
      </c>
      <c r="AN145" s="5">
        <f>+VLOOKUP($C145,Data!$C$619:$CV$689,Fondeo!AN$107,FALSE)</f>
        <v>64108230.969999984</v>
      </c>
      <c r="AO145" s="5">
        <f>+VLOOKUP($C145,Data!$C$619:$CV$689,Fondeo!AO$107,FALSE)</f>
        <v>64887189.680000007</v>
      </c>
      <c r="AP145" s="5">
        <f>+VLOOKUP($C145,Data!$C$619:$CV$689,Fondeo!AP$107,FALSE)</f>
        <v>65868856.909999996</v>
      </c>
      <c r="AQ145" s="5">
        <f>+VLOOKUP($C145,Data!$C$619:$CV$689,Fondeo!AQ$107,FALSE)</f>
        <v>67092463.939999998</v>
      </c>
      <c r="AR145" s="5">
        <f>+VLOOKUP($C145,Data!$C$619:$CV$689,Fondeo!AR$107,FALSE)</f>
        <v>68512908.709999993</v>
      </c>
      <c r="AS145" s="5">
        <f>+VLOOKUP($C145,Data!$C$619:$CV$689,Fondeo!AS$107,FALSE)</f>
        <v>70097769.320000008</v>
      </c>
      <c r="AT145" s="5">
        <f>+VLOOKUP($C145,Data!$C$619:$CV$689,Fondeo!AT$107,FALSE)</f>
        <v>71566874.180000007</v>
      </c>
      <c r="AU145" s="5">
        <f>+VLOOKUP($C145,Data!$C$619:$CV$689,Fondeo!AU$107,FALSE)</f>
        <v>73473485.569999993</v>
      </c>
      <c r="AV145" s="5">
        <f>+VLOOKUP($C145,Data!$C$619:$CV$689,Fondeo!AV$107,FALSE)</f>
        <v>75764392.230000004</v>
      </c>
      <c r="AW145" s="5">
        <f>+VLOOKUP($C145,Data!$C$619:$CV$689,Fondeo!AW$107,FALSE)</f>
        <v>78105643.63000001</v>
      </c>
      <c r="AX145" s="5">
        <f>+VLOOKUP($C145,Data!$C$619:$CV$689,Fondeo!AX$107,FALSE)</f>
        <v>80627910.599999994</v>
      </c>
      <c r="AY145" s="5">
        <f>+VLOOKUP($C145,Data!$C$619:$CV$689,Fondeo!AY$107,FALSE)</f>
        <v>83446567.049999982</v>
      </c>
      <c r="AZ145" s="5">
        <f>+VLOOKUP($C145,Data!$C$619:$CV$689,Fondeo!AZ$107,FALSE)</f>
        <v>85961053.879999995</v>
      </c>
      <c r="BA145" s="5">
        <f>+VLOOKUP($C145,Data!$C$619:$CV$689,Fondeo!BA$107,FALSE)</f>
        <v>88205045.069999993</v>
      </c>
      <c r="BB145" s="5">
        <f>+VLOOKUP($C145,Data!$C$619:$CV$689,Fondeo!BB$107,FALSE)</f>
        <v>90339119.019999996</v>
      </c>
      <c r="BC145" s="5">
        <f>+VLOOKUP($C145,Data!$C$619:$CV$689,Fondeo!BC$107,FALSE)</f>
        <v>92214454.439999998</v>
      </c>
      <c r="BD145" s="5">
        <f>+VLOOKUP($C145,Data!$C$619:$CV$689,Fondeo!BD$107,FALSE)</f>
        <v>94101597.649999991</v>
      </c>
      <c r="BE145" s="5">
        <f>+VLOOKUP($C145,Data!$C$619:$CV$689,Fondeo!BE$107,FALSE)</f>
        <v>96445066.909999996</v>
      </c>
      <c r="BF145" s="5">
        <f>+VLOOKUP($C145,Data!$C$619:$CV$689,Fondeo!BF$107,FALSE)</f>
        <v>98796985.179999977</v>
      </c>
      <c r="BG145" s="5">
        <f>+VLOOKUP($C145,Data!$C$619:$CV$689,Fondeo!BG$107,FALSE)</f>
        <v>101166597.13999999</v>
      </c>
      <c r="BH145" s="5">
        <f>+VLOOKUP($C145,Data!$C$619:$CV$689,Fondeo!BH$107,FALSE)</f>
        <v>103750685.83</v>
      </c>
      <c r="BI145" s="5">
        <f>+VLOOKUP($C145,Data!$C$619:$CV$689,Fondeo!BI$107,FALSE)</f>
        <v>106201543.06</v>
      </c>
      <c r="BJ145" s="5">
        <f>+VLOOKUP($C145,Data!$C$619:$CV$689,Fondeo!BJ$107,FALSE)</f>
        <v>108649332.94000001</v>
      </c>
      <c r="BK145" s="5">
        <f>+VLOOKUP($C145,Data!$C$619:$CV$689,Fondeo!BK$107,FALSE)</f>
        <v>110955468.71999998</v>
      </c>
      <c r="BL145" s="5">
        <f>+VLOOKUP($C145,Data!$C$619:$CV$689,Fondeo!BL$107,FALSE)</f>
        <v>114046963.43000001</v>
      </c>
      <c r="BM145" s="5">
        <f>+VLOOKUP($C145,Data!$C$619:$CV$689,Fondeo!BM$107,FALSE)</f>
        <v>117050172.98</v>
      </c>
      <c r="BN145" s="5">
        <f>+VLOOKUP($C145,Data!$C$619:$CV$689,Fondeo!BN$107,FALSE)</f>
        <v>119846002.88000003</v>
      </c>
      <c r="BO145" s="5">
        <f>+VLOOKUP($C145,Data!$C$619:$CV$689,Fondeo!BO$107,FALSE)</f>
        <v>123267060.82000002</v>
      </c>
      <c r="BP145" s="5">
        <f>+VLOOKUP($C145,Data!$C$619:$CV$689,Fondeo!BP$107,FALSE)</f>
        <v>126723541.52000001</v>
      </c>
      <c r="BQ145" s="5">
        <f>+VLOOKUP($C145,Data!$C$619:$CV$689,Fondeo!BQ$107,FALSE)</f>
        <v>130029009.26999998</v>
      </c>
      <c r="BR145" s="5">
        <f>+VLOOKUP($C145,Data!$C$619:$CV$689,Fondeo!BR$107,FALSE)</f>
        <v>133133333.17</v>
      </c>
      <c r="BS145" s="5">
        <f>+VLOOKUP($C145,Data!$C$619:$CV$689,Fondeo!BS$107,FALSE)</f>
        <v>136106663.69000003</v>
      </c>
      <c r="BT145" s="5">
        <f>+VLOOKUP($C145,Data!$C$619:$CV$689,Fondeo!BT$107,FALSE)</f>
        <v>138598674.49000001</v>
      </c>
      <c r="BU145" s="5">
        <f>+VLOOKUP($C145,Data!$C$619:$CV$689,Fondeo!BU$107,FALSE)</f>
        <v>140678039.61000001</v>
      </c>
      <c r="BV145" s="5">
        <f>+VLOOKUP($C145,Data!$C$619:$CV$689,Fondeo!BV$107,FALSE)</f>
        <v>142943502.74000001</v>
      </c>
      <c r="BW145" s="5">
        <f>+VLOOKUP($C145,Data!$C$619:$CV$689,Fondeo!BW$107,FALSE)</f>
        <v>144823937.36000001</v>
      </c>
      <c r="BX145" s="5">
        <f>+VLOOKUP($C145,Data!$C$619:$CV$689,Fondeo!BX$107,FALSE)</f>
        <v>145883442.34999999</v>
      </c>
      <c r="BY145" s="5">
        <f>+VLOOKUP($C145,Data!$C$619:$CV$689,Fondeo!BY$107,FALSE)</f>
        <v>147527617.62</v>
      </c>
      <c r="BZ145" s="5">
        <f>+VLOOKUP($C145,Data!$C$619:$CV$689,Fondeo!BZ$107,FALSE)</f>
        <v>147903911.65999997</v>
      </c>
      <c r="CA145" s="5">
        <f>+VLOOKUP($C145,Data!$C$619:$CV$689,Fondeo!CA$107,FALSE)</f>
        <v>149191547.13</v>
      </c>
      <c r="CB145" s="5">
        <f>+VLOOKUP($C145,Data!$C$619:$CV$689,Fondeo!CB$107,FALSE)</f>
        <v>150139235.78999999</v>
      </c>
      <c r="CC145" s="5">
        <f>+VLOOKUP($C145,Data!$C$619:$CV$689,Fondeo!CC$107,FALSE)</f>
        <v>150992181.27999997</v>
      </c>
      <c r="CD145" s="5">
        <f>+VLOOKUP($C145,Data!$C$619:$CV$689,Fondeo!CD$107,FALSE)</f>
        <v>153022555</v>
      </c>
      <c r="CE145" s="5">
        <f>+VLOOKUP($C145,Data!$C$619:$CV$689,Fondeo!CE$107,FALSE)</f>
        <v>153864761.76999998</v>
      </c>
      <c r="CF145" s="5">
        <f>+VLOOKUP($C145,Data!$C$619:$CV$689,Fondeo!CF$107,FALSE)</f>
        <v>154684329.36999997</v>
      </c>
      <c r="CG145" s="5">
        <f>+VLOOKUP($C145,Data!$C$619:$CV$689,Fondeo!CG$107,FALSE)</f>
        <v>155464442.37</v>
      </c>
      <c r="CH145" s="5">
        <f>+VLOOKUP($C145,Data!$C$619:$CV$689,Fondeo!CH$107,FALSE)</f>
        <v>155524628.00999999</v>
      </c>
      <c r="CI145" s="5">
        <f>+VLOOKUP($C145,Data!$C$619:$CV$689,Fondeo!CI$107,FALSE)</f>
        <v>155036896.01999998</v>
      </c>
      <c r="CJ145" s="5">
        <f>+VLOOKUP($C145,Data!$C$619:$CV$689,Fondeo!CJ$107,FALSE)</f>
        <v>154726018.94999996</v>
      </c>
      <c r="CK145" s="5">
        <f>+VLOOKUP($C145,Data!$C$619:$CV$689,Fondeo!CK$107,FALSE)</f>
        <v>154078564.13999999</v>
      </c>
      <c r="CL145" s="5">
        <f>+VLOOKUP($C145,Data!$C$619:$CV$689,Fondeo!CL$107,FALSE)</f>
        <v>154158677.81</v>
      </c>
      <c r="CM145" s="5">
        <f>+VLOOKUP($C145,Data!$C$619:$CV$689,Fondeo!CM$107,FALSE)</f>
        <v>153408067.75999999</v>
      </c>
      <c r="CN145" s="5">
        <f>+VLOOKUP($C145,Data!$C$619:$CV$689,Fondeo!CN$107,FALSE)</f>
        <v>152503778.00999999</v>
      </c>
      <c r="CO145" s="5">
        <f>+VLOOKUP($C145,Data!$C$619:$CV$689,Fondeo!CO$107,FALSE)</f>
        <v>151381226.01999998</v>
      </c>
      <c r="CP145" s="5">
        <f>+VLOOKUP($C145,Data!$C$619:$CV$689,Fondeo!CP$107,FALSE)</f>
        <v>148887448.66999999</v>
      </c>
      <c r="CQ145" s="5">
        <f>+VLOOKUP($C145,Data!$C$619:$CV$689,Fondeo!CQ$107,FALSE)</f>
        <v>147564935.63999999</v>
      </c>
      <c r="CR145" s="5">
        <f>+VLOOKUP($C145,Data!$C$619:$CV$689,Fondeo!CR$107,FALSE)</f>
        <v>146011655.65000001</v>
      </c>
      <c r="CS145" s="5">
        <f>+VLOOKUP($C145,Data!$C$619:$CV$689,Fondeo!CS$107,FALSE)</f>
        <v>144447056.19</v>
      </c>
      <c r="CT145" s="5">
        <f>+VLOOKUP($C145,Data!$C$619:$CV$689,Fondeo!CT$107,FALSE)</f>
        <v>143058380.17000002</v>
      </c>
      <c r="CU145" s="5">
        <f>+VLOOKUP($C145,Data!$C$619:$CV$689,Fondeo!CU$107,FALSE)</f>
        <v>142001965.86999995</v>
      </c>
      <c r="CV145" s="5">
        <f>+VLOOKUP($C145,Data!$C$619:$CV$689,Fondeo!CV$107,FALSE)</f>
        <v>140632707.85999995</v>
      </c>
    </row>
    <row r="146" spans="1:100" x14ac:dyDescent="0.3">
      <c r="A146" s="1">
        <v>2</v>
      </c>
      <c r="B146" s="1">
        <v>3</v>
      </c>
      <c r="C146" s="1" t="s">
        <v>65</v>
      </c>
      <c r="D146" s="5">
        <f>+VLOOKUP($C146,Data!$C$619:$CV$689,Fondeo!D$107,FALSE)</f>
        <v>96530645.340000018</v>
      </c>
      <c r="E146" s="5">
        <f>+VLOOKUP($C146,Data!$C$619:$CV$689,Fondeo!E$107,FALSE)</f>
        <v>96229825.850000009</v>
      </c>
      <c r="F146" s="5">
        <f>+VLOOKUP($C146,Data!$C$619:$CV$689,Fondeo!F$107,FALSE)</f>
        <v>96384502.280000001</v>
      </c>
      <c r="G146" s="5">
        <f>+VLOOKUP($C146,Data!$C$619:$CV$689,Fondeo!G$107,FALSE)</f>
        <v>96488177.060000002</v>
      </c>
      <c r="H146" s="5">
        <f>+VLOOKUP($C146,Data!$C$619:$CV$689,Fondeo!H$107,FALSE)</f>
        <v>96421196.370000005</v>
      </c>
      <c r="I146" s="5">
        <f>+VLOOKUP($C146,Data!$C$619:$CV$689,Fondeo!I$107,FALSE)</f>
        <v>96376526.49000001</v>
      </c>
      <c r="J146" s="5">
        <f>+VLOOKUP($C146,Data!$C$619:$CV$689,Fondeo!J$107,FALSE)</f>
        <v>96786137.449999988</v>
      </c>
      <c r="K146" s="5">
        <f>+VLOOKUP($C146,Data!$C$619:$CV$689,Fondeo!K$107,FALSE)</f>
        <v>96616667.99000001</v>
      </c>
      <c r="L146" s="5">
        <f>+VLOOKUP($C146,Data!$C$619:$CV$689,Fondeo!L$107,FALSE)</f>
        <v>96705441.349999994</v>
      </c>
      <c r="M146" s="5">
        <f>+VLOOKUP($C146,Data!$C$619:$CV$689,Fondeo!M$107,FALSE)</f>
        <v>96786054.780000001</v>
      </c>
      <c r="N146" s="5">
        <f>+VLOOKUP($C146,Data!$C$619:$CV$689,Fondeo!N$107,FALSE)</f>
        <v>97184689.929999992</v>
      </c>
      <c r="O146" s="5">
        <f>+VLOOKUP($C146,Data!$C$619:$CV$689,Fondeo!O$107,FALSE)</f>
        <v>97423385.569999993</v>
      </c>
      <c r="P146" s="5">
        <f>+VLOOKUP($C146,Data!$C$619:$CV$689,Fondeo!P$107,FALSE)</f>
        <v>97737877.179999977</v>
      </c>
      <c r="Q146" s="5">
        <f>+VLOOKUP($C146,Data!$C$619:$CV$689,Fondeo!Q$107,FALSE)</f>
        <v>98578846.779999986</v>
      </c>
      <c r="R146" s="5">
        <f>+VLOOKUP($C146,Data!$C$619:$CV$689,Fondeo!R$107,FALSE)</f>
        <v>99140054.379999995</v>
      </c>
      <c r="S146" s="5">
        <f>+VLOOKUP($C146,Data!$C$619:$CV$689,Fondeo!S$107,FALSE)</f>
        <v>99305025.980000004</v>
      </c>
      <c r="T146" s="5">
        <f>+VLOOKUP($C146,Data!$C$619:$CV$689,Fondeo!T$107,FALSE)</f>
        <v>99941349.430000007</v>
      </c>
      <c r="U146" s="5">
        <f>+VLOOKUP($C146,Data!$C$619:$CV$689,Fondeo!U$107,FALSE)</f>
        <v>100344865.47</v>
      </c>
      <c r="V146" s="5">
        <f>+VLOOKUP($C146,Data!$C$619:$CV$689,Fondeo!V$107,FALSE)</f>
        <v>100833613.57000001</v>
      </c>
      <c r="W146" s="5">
        <f>+VLOOKUP($C146,Data!$C$619:$CV$689,Fondeo!W$107,FALSE)</f>
        <v>101846012.43999997</v>
      </c>
      <c r="X146" s="5">
        <f>+VLOOKUP($C146,Data!$C$619:$CV$689,Fondeo!X$107,FALSE)</f>
        <v>102915495.89</v>
      </c>
      <c r="Y146" s="5">
        <f>+VLOOKUP($C146,Data!$C$619:$CV$689,Fondeo!Y$107,FALSE)</f>
        <v>103356123.30000001</v>
      </c>
      <c r="Z146" s="5">
        <f>+VLOOKUP($C146,Data!$C$619:$CV$689,Fondeo!Z$107,FALSE)</f>
        <v>103736081.35999997</v>
      </c>
      <c r="AA146" s="5">
        <f>+VLOOKUP($C146,Data!$C$619:$CV$689,Fondeo!AA$107,FALSE)</f>
        <v>104246363.90000001</v>
      </c>
      <c r="AB146" s="5">
        <f>+VLOOKUP($C146,Data!$C$619:$CV$689,Fondeo!AB$107,FALSE)</f>
        <v>104716364.39</v>
      </c>
      <c r="AC146" s="5">
        <f>+VLOOKUP($C146,Data!$C$619:$CV$689,Fondeo!AC$107,FALSE)</f>
        <v>104707115.63000001</v>
      </c>
      <c r="AD146" s="5">
        <f>+VLOOKUP($C146,Data!$C$619:$CV$689,Fondeo!AD$107,FALSE)</f>
        <v>104502831.98999999</v>
      </c>
      <c r="AE146" s="5">
        <f>+VLOOKUP($C146,Data!$C$619:$CV$689,Fondeo!AE$107,FALSE)</f>
        <v>104824226.01000002</v>
      </c>
      <c r="AF146" s="5">
        <f>+VLOOKUP($C146,Data!$C$619:$CV$689,Fondeo!AF$107,FALSE)</f>
        <v>104129760.53999999</v>
      </c>
      <c r="AG146" s="5">
        <f>+VLOOKUP($C146,Data!$C$619:$CV$689,Fondeo!AG$107,FALSE)</f>
        <v>103738326.87</v>
      </c>
      <c r="AH146" s="5">
        <f>+VLOOKUP($C146,Data!$C$619:$CV$689,Fondeo!AH$107,FALSE)</f>
        <v>102810586.15000001</v>
      </c>
      <c r="AI146" s="5">
        <f>+VLOOKUP($C146,Data!$C$619:$CV$689,Fondeo!AI$107,FALSE)</f>
        <v>101714667.10999998</v>
      </c>
      <c r="AJ146" s="5">
        <f>+VLOOKUP($C146,Data!$C$619:$CV$689,Fondeo!AJ$107,FALSE)</f>
        <v>100188289.57999998</v>
      </c>
      <c r="AK146" s="5">
        <f>+VLOOKUP($C146,Data!$C$619:$CV$689,Fondeo!AK$107,FALSE)</f>
        <v>99285469.730000019</v>
      </c>
      <c r="AL146" s="5">
        <f>+VLOOKUP($C146,Data!$C$619:$CV$689,Fondeo!AL$107,FALSE)</f>
        <v>98422618.099999994</v>
      </c>
      <c r="AM146" s="5">
        <f>+VLOOKUP($C146,Data!$C$619:$CV$689,Fondeo!AM$107,FALSE)</f>
        <v>96920831.399999991</v>
      </c>
      <c r="AN146" s="5">
        <f>+VLOOKUP($C146,Data!$C$619:$CV$689,Fondeo!AN$107,FALSE)</f>
        <v>95581877.249999985</v>
      </c>
      <c r="AO146" s="5">
        <f>+VLOOKUP($C146,Data!$C$619:$CV$689,Fondeo!AO$107,FALSE)</f>
        <v>94233063.25999999</v>
      </c>
      <c r="AP146" s="5">
        <f>+VLOOKUP($C146,Data!$C$619:$CV$689,Fondeo!AP$107,FALSE)</f>
        <v>93086352.24000001</v>
      </c>
      <c r="AQ146" s="5">
        <f>+VLOOKUP($C146,Data!$C$619:$CV$689,Fondeo!AQ$107,FALSE)</f>
        <v>91702736.25</v>
      </c>
      <c r="AR146" s="5">
        <f>+VLOOKUP($C146,Data!$C$619:$CV$689,Fondeo!AR$107,FALSE)</f>
        <v>91172273.109999999</v>
      </c>
      <c r="AS146" s="5">
        <f>+VLOOKUP($C146,Data!$C$619:$CV$689,Fondeo!AS$107,FALSE)</f>
        <v>90739573.520000011</v>
      </c>
      <c r="AT146" s="5">
        <f>+VLOOKUP($C146,Data!$C$619:$CV$689,Fondeo!AT$107,FALSE)</f>
        <v>90239382.989999995</v>
      </c>
      <c r="AU146" s="5">
        <f>+VLOOKUP($C146,Data!$C$619:$CV$689,Fondeo!AU$107,FALSE)</f>
        <v>89563531.639999986</v>
      </c>
      <c r="AV146" s="5">
        <f>+VLOOKUP($C146,Data!$C$619:$CV$689,Fondeo!AV$107,FALSE)</f>
        <v>89005319.850000024</v>
      </c>
      <c r="AW146" s="5">
        <f>+VLOOKUP($C146,Data!$C$619:$CV$689,Fondeo!AW$107,FALSE)</f>
        <v>88232114.949999988</v>
      </c>
      <c r="AX146" s="5">
        <f>+VLOOKUP($C146,Data!$C$619:$CV$689,Fondeo!AX$107,FALSE)</f>
        <v>87085692.569999993</v>
      </c>
      <c r="AY146" s="5">
        <f>+VLOOKUP($C146,Data!$C$619:$CV$689,Fondeo!AY$107,FALSE)</f>
        <v>86796525.569999978</v>
      </c>
      <c r="AZ146" s="5">
        <f>+VLOOKUP($C146,Data!$C$619:$CV$689,Fondeo!AZ$107,FALSE)</f>
        <v>86154231.129999995</v>
      </c>
      <c r="BA146" s="5">
        <f>+VLOOKUP($C146,Data!$C$619:$CV$689,Fondeo!BA$107,FALSE)</f>
        <v>85583816.340000018</v>
      </c>
      <c r="BB146" s="5">
        <f>+VLOOKUP($C146,Data!$C$619:$CV$689,Fondeo!BB$107,FALSE)</f>
        <v>85209685.730000019</v>
      </c>
      <c r="BC146" s="5">
        <f>+VLOOKUP($C146,Data!$C$619:$CV$689,Fondeo!BC$107,FALSE)</f>
        <v>84633439.060000002</v>
      </c>
      <c r="BD146" s="5">
        <f>+VLOOKUP($C146,Data!$C$619:$CV$689,Fondeo!BD$107,FALSE)</f>
        <v>84210489.940000013</v>
      </c>
      <c r="BE146" s="5">
        <f>+VLOOKUP($C146,Data!$C$619:$CV$689,Fondeo!BE$107,FALSE)</f>
        <v>84079092.110000014</v>
      </c>
      <c r="BF146" s="5">
        <f>+VLOOKUP($C146,Data!$C$619:$CV$689,Fondeo!BF$107,FALSE)</f>
        <v>84194447.840000018</v>
      </c>
      <c r="BG146" s="5">
        <f>+VLOOKUP($C146,Data!$C$619:$CV$689,Fondeo!BG$107,FALSE)</f>
        <v>84662800.840000018</v>
      </c>
      <c r="BH146" s="5">
        <f>+VLOOKUP($C146,Data!$C$619:$CV$689,Fondeo!BH$107,FALSE)</f>
        <v>85103397.089999989</v>
      </c>
      <c r="BI146" s="5">
        <f>+VLOOKUP($C146,Data!$C$619:$CV$689,Fondeo!BI$107,FALSE)</f>
        <v>86140876.020000011</v>
      </c>
      <c r="BJ146" s="5">
        <f>+VLOOKUP($C146,Data!$C$619:$CV$689,Fondeo!BJ$107,FALSE)</f>
        <v>87124394.980000019</v>
      </c>
      <c r="BK146" s="5">
        <f>+VLOOKUP($C146,Data!$C$619:$CV$689,Fondeo!BK$107,FALSE)</f>
        <v>88347433.030000016</v>
      </c>
      <c r="BL146" s="5">
        <f>+VLOOKUP($C146,Data!$C$619:$CV$689,Fondeo!BL$107,FALSE)</f>
        <v>89985044.749999985</v>
      </c>
      <c r="BM146" s="5">
        <f>+VLOOKUP($C146,Data!$C$619:$CV$689,Fondeo!BM$107,FALSE)</f>
        <v>91808018.109999999</v>
      </c>
      <c r="BN146" s="5">
        <f>+VLOOKUP($C146,Data!$C$619:$CV$689,Fondeo!BN$107,FALSE)</f>
        <v>93519795.329999998</v>
      </c>
      <c r="BO146" s="5">
        <f>+VLOOKUP($C146,Data!$C$619:$CV$689,Fondeo!BO$107,FALSE)</f>
        <v>96054199.780000001</v>
      </c>
      <c r="BP146" s="5">
        <f>+VLOOKUP($C146,Data!$C$619:$CV$689,Fondeo!BP$107,FALSE)</f>
        <v>98585374.540000007</v>
      </c>
      <c r="BQ146" s="5">
        <f>+VLOOKUP($C146,Data!$C$619:$CV$689,Fondeo!BQ$107,FALSE)</f>
        <v>101365520.89</v>
      </c>
      <c r="BR146" s="5">
        <f>+VLOOKUP($C146,Data!$C$619:$CV$689,Fondeo!BR$107,FALSE)</f>
        <v>104289710.16</v>
      </c>
      <c r="BS146" s="5">
        <f>+VLOOKUP($C146,Data!$C$619:$CV$689,Fondeo!BS$107,FALSE)</f>
        <v>107581747.64000002</v>
      </c>
      <c r="BT146" s="5">
        <f>+VLOOKUP($C146,Data!$C$619:$CV$689,Fondeo!BT$107,FALSE)</f>
        <v>111421989.80000001</v>
      </c>
      <c r="BU146" s="5">
        <f>+VLOOKUP($C146,Data!$C$619:$CV$689,Fondeo!BU$107,FALSE)</f>
        <v>115178025.28999999</v>
      </c>
      <c r="BV146" s="5">
        <f>+VLOOKUP($C146,Data!$C$619:$CV$689,Fondeo!BV$107,FALSE)</f>
        <v>119229012.11000001</v>
      </c>
      <c r="BW146" s="5">
        <f>+VLOOKUP($C146,Data!$C$619:$CV$689,Fondeo!BW$107,FALSE)</f>
        <v>123294545.27999999</v>
      </c>
      <c r="BX146" s="5">
        <f>+VLOOKUP($C146,Data!$C$619:$CV$689,Fondeo!BX$107,FALSE)</f>
        <v>127496340.31999999</v>
      </c>
      <c r="BY146" s="5">
        <f>+VLOOKUP($C146,Data!$C$619:$CV$689,Fondeo!BY$107,FALSE)</f>
        <v>131582135.25</v>
      </c>
      <c r="BZ146" s="5">
        <f>+VLOOKUP($C146,Data!$C$619:$CV$689,Fondeo!BZ$107,FALSE)</f>
        <v>135451526.18000001</v>
      </c>
      <c r="CA146" s="5">
        <f>+VLOOKUP($C146,Data!$C$619:$CV$689,Fondeo!CA$107,FALSE)</f>
        <v>139713820.70000002</v>
      </c>
      <c r="CB146" s="5">
        <f>+VLOOKUP($C146,Data!$C$619:$CV$689,Fondeo!CB$107,FALSE)</f>
        <v>143805977.09999999</v>
      </c>
      <c r="CC146" s="5">
        <f>+VLOOKUP($C146,Data!$C$619:$CV$689,Fondeo!CC$107,FALSE)</f>
        <v>148044624.27000001</v>
      </c>
      <c r="CD146" s="5">
        <f>+VLOOKUP($C146,Data!$C$619:$CV$689,Fondeo!CD$107,FALSE)</f>
        <v>151898797.71000001</v>
      </c>
      <c r="CE146" s="5">
        <f>+VLOOKUP($C146,Data!$C$619:$CV$689,Fondeo!CE$107,FALSE)</f>
        <v>155650138.25999999</v>
      </c>
      <c r="CF146" s="5">
        <f>+VLOOKUP($C146,Data!$C$619:$CV$689,Fondeo!CF$107,FALSE)</f>
        <v>158673726.88</v>
      </c>
      <c r="CG146" s="5">
        <f>+VLOOKUP($C146,Data!$C$619:$CV$689,Fondeo!CG$107,FALSE)</f>
        <v>160879384.31</v>
      </c>
      <c r="CH146" s="5">
        <f>+VLOOKUP($C146,Data!$C$619:$CV$689,Fondeo!CH$107,FALSE)</f>
        <v>164641856.47</v>
      </c>
      <c r="CI146" s="5">
        <f>+VLOOKUP($C146,Data!$C$619:$CV$689,Fondeo!CI$107,FALSE)</f>
        <v>167637028.18000001</v>
      </c>
      <c r="CJ146" s="5">
        <f>+VLOOKUP($C146,Data!$C$619:$CV$689,Fondeo!CJ$107,FALSE)</f>
        <v>170660024.49000001</v>
      </c>
      <c r="CK146" s="5">
        <f>+VLOOKUP($C146,Data!$C$619:$CV$689,Fondeo!CK$107,FALSE)</f>
        <v>173677652.86999997</v>
      </c>
      <c r="CL146" s="5">
        <f>+VLOOKUP($C146,Data!$C$619:$CV$689,Fondeo!CL$107,FALSE)</f>
        <v>176089559.70999998</v>
      </c>
      <c r="CM146" s="5">
        <f>+VLOOKUP($C146,Data!$C$619:$CV$689,Fondeo!CM$107,FALSE)</f>
        <v>177885524.87999997</v>
      </c>
      <c r="CN146" s="5">
        <f>+VLOOKUP($C146,Data!$C$619:$CV$689,Fondeo!CN$107,FALSE)</f>
        <v>180759820.20999998</v>
      </c>
      <c r="CO146" s="5">
        <f>+VLOOKUP($C146,Data!$C$619:$CV$689,Fondeo!CO$107,FALSE)</f>
        <v>182913189.19</v>
      </c>
      <c r="CP146" s="5">
        <f>+VLOOKUP($C146,Data!$C$619:$CV$689,Fondeo!CP$107,FALSE)</f>
        <v>185378253.39999998</v>
      </c>
      <c r="CQ146" s="5">
        <f>+VLOOKUP($C146,Data!$C$619:$CV$689,Fondeo!CQ$107,FALSE)</f>
        <v>188070357.21999997</v>
      </c>
      <c r="CR146" s="5">
        <f>+VLOOKUP($C146,Data!$C$619:$CV$689,Fondeo!CR$107,FALSE)</f>
        <v>190400189.82999998</v>
      </c>
      <c r="CS146" s="5">
        <f>+VLOOKUP($C146,Data!$C$619:$CV$689,Fondeo!CS$107,FALSE)</f>
        <v>193499298.84999996</v>
      </c>
      <c r="CT146" s="5">
        <f>+VLOOKUP($C146,Data!$C$619:$CV$689,Fondeo!CT$107,FALSE)</f>
        <v>195362116.09999996</v>
      </c>
      <c r="CU146" s="5">
        <f>+VLOOKUP($C146,Data!$C$619:$CV$689,Fondeo!CU$107,FALSE)</f>
        <v>197346396.15999997</v>
      </c>
      <c r="CV146" s="5">
        <f>+VLOOKUP($C146,Data!$C$619:$CV$689,Fondeo!CV$107,FALSE)</f>
        <v>199708560.72</v>
      </c>
    </row>
    <row r="147" spans="1:100" x14ac:dyDescent="0.3">
      <c r="C147" s="1" t="s">
        <v>15</v>
      </c>
      <c r="D147" s="6">
        <f>+SUM(D109:D146)</f>
        <v>1078472469.9200001</v>
      </c>
      <c r="E147" s="6">
        <f t="shared" ref="E147:BP147" si="258">+SUM(E109:E146)</f>
        <v>1090833198.9100001</v>
      </c>
      <c r="F147" s="6">
        <f t="shared" si="258"/>
        <v>1106513158.3099999</v>
      </c>
      <c r="G147" s="6">
        <f t="shared" si="258"/>
        <v>1119946171.21</v>
      </c>
      <c r="H147" s="6">
        <f t="shared" si="258"/>
        <v>1131795323.1599998</v>
      </c>
      <c r="I147" s="6">
        <f t="shared" si="258"/>
        <v>1143912922.75</v>
      </c>
      <c r="J147" s="6">
        <f t="shared" si="258"/>
        <v>1154850792.0700002</v>
      </c>
      <c r="K147" s="6">
        <f t="shared" si="258"/>
        <v>1165263669.0999999</v>
      </c>
      <c r="L147" s="6">
        <f t="shared" si="258"/>
        <v>1174429503.4399996</v>
      </c>
      <c r="M147" s="6">
        <f t="shared" si="258"/>
        <v>1184068603.7800002</v>
      </c>
      <c r="N147" s="6">
        <f t="shared" si="258"/>
        <v>1195663959.03</v>
      </c>
      <c r="O147" s="6">
        <f t="shared" si="258"/>
        <v>1205432175.6699998</v>
      </c>
      <c r="P147" s="6">
        <f t="shared" si="258"/>
        <v>1218033908.27</v>
      </c>
      <c r="Q147" s="6">
        <f t="shared" si="258"/>
        <v>1229893731.49</v>
      </c>
      <c r="R147" s="6">
        <f t="shared" si="258"/>
        <v>1238067168.3600001</v>
      </c>
      <c r="S147" s="6">
        <f t="shared" si="258"/>
        <v>1248439649.0799999</v>
      </c>
      <c r="T147" s="6">
        <f t="shared" si="258"/>
        <v>1260280776.55</v>
      </c>
      <c r="U147" s="6">
        <f t="shared" si="258"/>
        <v>1260756891.6400001</v>
      </c>
      <c r="V147" s="6">
        <f t="shared" si="258"/>
        <v>1272149058.49</v>
      </c>
      <c r="W147" s="6">
        <f t="shared" si="258"/>
        <v>1283537854.9099998</v>
      </c>
      <c r="X147" s="6">
        <f t="shared" si="258"/>
        <v>1294856304.0100005</v>
      </c>
      <c r="Y147" s="6">
        <f t="shared" si="258"/>
        <v>1304028785.2199996</v>
      </c>
      <c r="Z147" s="6">
        <f t="shared" si="258"/>
        <v>1310433799.2499998</v>
      </c>
      <c r="AA147" s="6">
        <f t="shared" si="258"/>
        <v>1317663123.4000001</v>
      </c>
      <c r="AB147" s="6">
        <f t="shared" si="258"/>
        <v>1327353575.9700005</v>
      </c>
      <c r="AC147" s="6">
        <f t="shared" si="258"/>
        <v>1334523418.4300003</v>
      </c>
      <c r="AD147" s="6">
        <f t="shared" si="258"/>
        <v>1337217390.6500001</v>
      </c>
      <c r="AE147" s="6">
        <f t="shared" si="258"/>
        <v>1343057197.6500001</v>
      </c>
      <c r="AF147" s="6">
        <f t="shared" si="258"/>
        <v>1344896883.5700002</v>
      </c>
      <c r="AG147" s="6">
        <f t="shared" si="258"/>
        <v>1356259611.7200003</v>
      </c>
      <c r="AH147" s="6">
        <f t="shared" si="258"/>
        <v>1355955561.1300006</v>
      </c>
      <c r="AI147" s="6">
        <f t="shared" si="258"/>
        <v>1353285960.98</v>
      </c>
      <c r="AJ147" s="6">
        <f t="shared" si="258"/>
        <v>1346606119.0699997</v>
      </c>
      <c r="AK147" s="6">
        <f t="shared" si="258"/>
        <v>1343565091.98</v>
      </c>
      <c r="AL147" s="6">
        <f t="shared" si="258"/>
        <v>1340699535.6599998</v>
      </c>
      <c r="AM147" s="6">
        <f t="shared" si="258"/>
        <v>1332812487.1399999</v>
      </c>
      <c r="AN147" s="6">
        <f t="shared" si="258"/>
        <v>1321296525.8200002</v>
      </c>
      <c r="AO147" s="6">
        <f t="shared" si="258"/>
        <v>1312159379.2800002</v>
      </c>
      <c r="AP147" s="6">
        <f t="shared" si="258"/>
        <v>1305777134.0200002</v>
      </c>
      <c r="AQ147" s="6">
        <f t="shared" si="258"/>
        <v>1269505983.7</v>
      </c>
      <c r="AR147" s="6">
        <f t="shared" si="258"/>
        <v>1262067991.3199999</v>
      </c>
      <c r="AS147" s="6">
        <f t="shared" si="258"/>
        <v>1260484925.7199998</v>
      </c>
      <c r="AT147" s="6">
        <f t="shared" si="258"/>
        <v>1254173397.1800003</v>
      </c>
      <c r="AU147" s="6">
        <f t="shared" si="258"/>
        <v>1231565254.96</v>
      </c>
      <c r="AV147" s="6">
        <f t="shared" si="258"/>
        <v>1228729771.5799994</v>
      </c>
      <c r="AW147" s="6">
        <f t="shared" si="258"/>
        <v>1222818317.7300003</v>
      </c>
      <c r="AX147" s="6">
        <f t="shared" si="258"/>
        <v>1216580906.2999997</v>
      </c>
      <c r="AY147" s="6">
        <f t="shared" si="258"/>
        <v>1217103943.73</v>
      </c>
      <c r="AZ147" s="6">
        <f t="shared" si="258"/>
        <v>1219906608.1199999</v>
      </c>
      <c r="BA147" s="6">
        <f t="shared" si="258"/>
        <v>1221387869.0399997</v>
      </c>
      <c r="BB147" s="6">
        <f t="shared" si="258"/>
        <v>1227426748.0599999</v>
      </c>
      <c r="BC147" s="6">
        <f t="shared" si="258"/>
        <v>1257038888.0400004</v>
      </c>
      <c r="BD147" s="6">
        <f t="shared" si="258"/>
        <v>1263655314.3900003</v>
      </c>
      <c r="BE147" s="6">
        <f t="shared" si="258"/>
        <v>1269703990.25</v>
      </c>
      <c r="BF147" s="6">
        <f t="shared" si="258"/>
        <v>1286988167.8</v>
      </c>
      <c r="BG147" s="6">
        <f t="shared" si="258"/>
        <v>1319767356.2</v>
      </c>
      <c r="BH147" s="6">
        <f t="shared" si="258"/>
        <v>1335732573.3399997</v>
      </c>
      <c r="BI147" s="6">
        <f t="shared" si="258"/>
        <v>1353844846.8900001</v>
      </c>
      <c r="BJ147" s="6">
        <f t="shared" si="258"/>
        <v>1374619982.1200001</v>
      </c>
      <c r="BK147" s="6">
        <f t="shared" si="258"/>
        <v>1392268540.4299998</v>
      </c>
      <c r="BL147" s="6">
        <f t="shared" si="258"/>
        <v>1410067200.6800003</v>
      </c>
      <c r="BM147" s="6">
        <f t="shared" si="258"/>
        <v>1430239716.7299995</v>
      </c>
      <c r="BN147" s="6">
        <f t="shared" si="258"/>
        <v>1445137323.6899998</v>
      </c>
      <c r="BO147" s="6">
        <f t="shared" si="258"/>
        <v>1468246969.1999996</v>
      </c>
      <c r="BP147" s="6">
        <f t="shared" si="258"/>
        <v>1489957797.1399999</v>
      </c>
      <c r="BQ147" s="6">
        <f t="shared" ref="BQ147:CV147" si="259">+SUM(BQ109:BQ146)</f>
        <v>1510243074.8900001</v>
      </c>
      <c r="BR147" s="6">
        <f t="shared" si="259"/>
        <v>1521148070.6500001</v>
      </c>
      <c r="BS147" s="6">
        <f t="shared" si="259"/>
        <v>1540175541.1600003</v>
      </c>
      <c r="BT147" s="6">
        <f t="shared" si="259"/>
        <v>1560901249.1499996</v>
      </c>
      <c r="BU147" s="6">
        <f t="shared" si="259"/>
        <v>1577789867.7500005</v>
      </c>
      <c r="BV147" s="6">
        <f t="shared" si="259"/>
        <v>1596968189.1200004</v>
      </c>
      <c r="BW147" s="6">
        <f t="shared" si="259"/>
        <v>1615527888.78</v>
      </c>
      <c r="BX147" s="6">
        <f t="shared" si="259"/>
        <v>1627529891.6199996</v>
      </c>
      <c r="BY147" s="6">
        <f t="shared" si="259"/>
        <v>1644142315.8400002</v>
      </c>
      <c r="BZ147" s="6">
        <f t="shared" si="259"/>
        <v>1657304096.2099998</v>
      </c>
      <c r="CA147" s="6">
        <f t="shared" si="259"/>
        <v>1670147442.3300002</v>
      </c>
      <c r="CB147" s="6">
        <f t="shared" si="259"/>
        <v>1679183750.3499997</v>
      </c>
      <c r="CC147" s="6">
        <f t="shared" si="259"/>
        <v>1686912856.1800001</v>
      </c>
      <c r="CD147" s="6">
        <f t="shared" si="259"/>
        <v>1697951314.0999999</v>
      </c>
      <c r="CE147" s="6">
        <f t="shared" si="259"/>
        <v>1703814526.1200001</v>
      </c>
      <c r="CF147" s="6">
        <f t="shared" si="259"/>
        <v>1708019078.1999998</v>
      </c>
      <c r="CG147" s="6">
        <f t="shared" si="259"/>
        <v>1714238053.2899995</v>
      </c>
      <c r="CH147" s="6">
        <f t="shared" si="259"/>
        <v>1717660786.9100006</v>
      </c>
      <c r="CI147" s="6">
        <f t="shared" si="259"/>
        <v>1721934265.5000002</v>
      </c>
      <c r="CJ147" s="6">
        <f t="shared" si="259"/>
        <v>1732998246.3599999</v>
      </c>
      <c r="CK147" s="6">
        <f t="shared" si="259"/>
        <v>1740915112.54</v>
      </c>
      <c r="CL147" s="6">
        <f t="shared" si="259"/>
        <v>1748804751.5700002</v>
      </c>
      <c r="CM147" s="6">
        <f t="shared" si="259"/>
        <v>1757535291.4899993</v>
      </c>
      <c r="CN147" s="6">
        <f t="shared" si="259"/>
        <v>1769560529.8100002</v>
      </c>
      <c r="CO147" s="6">
        <f t="shared" si="259"/>
        <v>1782621187.55</v>
      </c>
      <c r="CP147" s="6">
        <f t="shared" si="259"/>
        <v>1795098361.48</v>
      </c>
      <c r="CQ147" s="6">
        <f t="shared" si="259"/>
        <v>1810336838.1299999</v>
      </c>
      <c r="CR147" s="6">
        <f t="shared" si="259"/>
        <v>1825215251.4100001</v>
      </c>
      <c r="CS147" s="6">
        <f t="shared" si="259"/>
        <v>1838052927.0199997</v>
      </c>
      <c r="CT147" s="6">
        <f t="shared" si="259"/>
        <v>1851174401.2700005</v>
      </c>
      <c r="CU147" s="6">
        <f t="shared" si="259"/>
        <v>1863164685.7600002</v>
      </c>
      <c r="CV147" s="6">
        <f t="shared" si="259"/>
        <v>1874938974.53</v>
      </c>
    </row>
    <row r="148" spans="1:100" x14ac:dyDescent="0.3">
      <c r="C148" s="1" t="s">
        <v>20</v>
      </c>
      <c r="D148" s="6">
        <f>+SUM(D109:D139)</f>
        <v>804393179.47000003</v>
      </c>
      <c r="E148" s="6">
        <f t="shared" ref="E148:BP148" si="260">+SUM(E109:E139)</f>
        <v>818506458.81000006</v>
      </c>
      <c r="F148" s="6">
        <f t="shared" si="260"/>
        <v>833951911.27999997</v>
      </c>
      <c r="G148" s="6">
        <f t="shared" si="260"/>
        <v>848159781.92999995</v>
      </c>
      <c r="H148" s="6">
        <f t="shared" si="260"/>
        <v>860651822.36000001</v>
      </c>
      <c r="I148" s="6">
        <f t="shared" si="260"/>
        <v>872290320.93999994</v>
      </c>
      <c r="J148" s="6">
        <f t="shared" si="260"/>
        <v>881853739.31000006</v>
      </c>
      <c r="K148" s="6">
        <f t="shared" si="260"/>
        <v>891539826.87</v>
      </c>
      <c r="L148" s="6">
        <f t="shared" si="260"/>
        <v>899368136.91999972</v>
      </c>
      <c r="M148" s="6">
        <f t="shared" si="260"/>
        <v>907232786.62000024</v>
      </c>
      <c r="N148" s="6">
        <f t="shared" si="260"/>
        <v>916407806.25999999</v>
      </c>
      <c r="O148" s="6">
        <f t="shared" si="260"/>
        <v>924205658.24000001</v>
      </c>
      <c r="P148" s="6">
        <f t="shared" si="260"/>
        <v>934672767.52999997</v>
      </c>
      <c r="Q148" s="6">
        <f t="shared" si="260"/>
        <v>943703475.54000008</v>
      </c>
      <c r="R148" s="6">
        <f t="shared" si="260"/>
        <v>950165293.1500001</v>
      </c>
      <c r="S148" s="6">
        <f t="shared" si="260"/>
        <v>957884218.82999992</v>
      </c>
      <c r="T148" s="6">
        <f t="shared" si="260"/>
        <v>966675504.70000005</v>
      </c>
      <c r="U148" s="6">
        <f t="shared" si="260"/>
        <v>964680513.57999992</v>
      </c>
      <c r="V148" s="6">
        <f t="shared" si="260"/>
        <v>974019896.97000003</v>
      </c>
      <c r="W148" s="6">
        <f t="shared" si="260"/>
        <v>982775095.37999988</v>
      </c>
      <c r="X148" s="6">
        <f t="shared" si="260"/>
        <v>991517310.14000022</v>
      </c>
      <c r="Y148" s="6">
        <f t="shared" si="260"/>
        <v>999877783.53999984</v>
      </c>
      <c r="Z148" s="6">
        <f t="shared" si="260"/>
        <v>1006102150.1799999</v>
      </c>
      <c r="AA148" s="6">
        <f t="shared" si="260"/>
        <v>1013329100.88</v>
      </c>
      <c r="AB148" s="6">
        <f t="shared" si="260"/>
        <v>1023609334.9600003</v>
      </c>
      <c r="AC148" s="6">
        <f t="shared" si="260"/>
        <v>1032345150.25</v>
      </c>
      <c r="AD148" s="6">
        <f t="shared" si="260"/>
        <v>1036646193.65</v>
      </c>
      <c r="AE148" s="6">
        <f t="shared" si="260"/>
        <v>1044664206.5700001</v>
      </c>
      <c r="AF148" s="6">
        <f t="shared" si="260"/>
        <v>1049995972.9499998</v>
      </c>
      <c r="AG148" s="6">
        <f t="shared" si="260"/>
        <v>1064801182.7700002</v>
      </c>
      <c r="AH148" s="6">
        <f t="shared" si="260"/>
        <v>1068227560.3300003</v>
      </c>
      <c r="AI148" s="6">
        <f t="shared" si="260"/>
        <v>1069597877.6000001</v>
      </c>
      <c r="AJ148" s="6">
        <f t="shared" si="260"/>
        <v>1067843721.9</v>
      </c>
      <c r="AK148" s="6">
        <f t="shared" si="260"/>
        <v>1068218779.9900001</v>
      </c>
      <c r="AL148" s="6">
        <f t="shared" si="260"/>
        <v>1068346732</v>
      </c>
      <c r="AM148" s="6">
        <f t="shared" si="260"/>
        <v>1063650062.5499998</v>
      </c>
      <c r="AN148" s="6">
        <f t="shared" si="260"/>
        <v>1054769639.3100002</v>
      </c>
      <c r="AO148" s="6">
        <f t="shared" si="260"/>
        <v>1048014447.12</v>
      </c>
      <c r="AP148" s="6">
        <f t="shared" si="260"/>
        <v>1043287891.1300001</v>
      </c>
      <c r="AQ148" s="6">
        <f t="shared" si="260"/>
        <v>1008565044.8499999</v>
      </c>
      <c r="AR148" s="6">
        <f t="shared" si="260"/>
        <v>1001701879.7100002</v>
      </c>
      <c r="AS148" s="6">
        <f t="shared" si="260"/>
        <v>1000418121.3399998</v>
      </c>
      <c r="AT148" s="6">
        <f t="shared" si="260"/>
        <v>994400706.38000011</v>
      </c>
      <c r="AU148" s="6">
        <f t="shared" si="260"/>
        <v>971915311.07000005</v>
      </c>
      <c r="AV148" s="6">
        <f t="shared" si="260"/>
        <v>968755407.57999957</v>
      </c>
      <c r="AW148" s="6">
        <f t="shared" si="260"/>
        <v>962518973.07000017</v>
      </c>
      <c r="AX148" s="6">
        <f t="shared" si="260"/>
        <v>956066654.34999979</v>
      </c>
      <c r="AY148" s="6">
        <f t="shared" si="260"/>
        <v>955116990.09000003</v>
      </c>
      <c r="AZ148" s="6">
        <f t="shared" si="260"/>
        <v>956952176.23999989</v>
      </c>
      <c r="BA148" s="6">
        <f t="shared" si="260"/>
        <v>957544215.29999983</v>
      </c>
      <c r="BB148" s="6">
        <f t="shared" si="260"/>
        <v>962125985.67999983</v>
      </c>
      <c r="BC148" s="6">
        <f t="shared" si="260"/>
        <v>990775760.33000016</v>
      </c>
      <c r="BD148" s="6">
        <f t="shared" si="260"/>
        <v>996223756.61000013</v>
      </c>
      <c r="BE148" s="6">
        <f t="shared" si="260"/>
        <v>999971232.08000016</v>
      </c>
      <c r="BF148" s="6">
        <f t="shared" si="260"/>
        <v>1014788833.96</v>
      </c>
      <c r="BG148" s="6">
        <f t="shared" si="260"/>
        <v>1044309352.95</v>
      </c>
      <c r="BH148" s="6">
        <f t="shared" si="260"/>
        <v>1056381761.26</v>
      </c>
      <c r="BI148" s="6">
        <f t="shared" si="260"/>
        <v>1070254624.53</v>
      </c>
      <c r="BJ148" s="6">
        <f t="shared" si="260"/>
        <v>1086672639.3400002</v>
      </c>
      <c r="BK148" s="6">
        <f t="shared" si="260"/>
        <v>1099664239.25</v>
      </c>
      <c r="BL148" s="6">
        <f t="shared" si="260"/>
        <v>1111666377.0699999</v>
      </c>
      <c r="BM148" s="6">
        <f t="shared" si="260"/>
        <v>1125975256.6599996</v>
      </c>
      <c r="BN148" s="6">
        <f t="shared" si="260"/>
        <v>1135842527.5</v>
      </c>
      <c r="BO148" s="6">
        <f t="shared" si="260"/>
        <v>1151994582.7099998</v>
      </c>
      <c r="BP148" s="6">
        <f t="shared" si="260"/>
        <v>1166600750.3399999</v>
      </c>
      <c r="BQ148" s="6">
        <f t="shared" ref="BQ148:CV148" si="261">+SUM(BQ109:BQ139)</f>
        <v>1179991111.4099998</v>
      </c>
      <c r="BR148" s="6">
        <f t="shared" si="261"/>
        <v>1183927922.9699998</v>
      </c>
      <c r="BS148" s="6">
        <f t="shared" si="261"/>
        <v>1196088376.2500002</v>
      </c>
      <c r="BT148" s="6">
        <f t="shared" si="261"/>
        <v>1210019696.5299997</v>
      </c>
      <c r="BU148" s="6">
        <f t="shared" si="261"/>
        <v>1220551129.3900003</v>
      </c>
      <c r="BV148" s="6">
        <f t="shared" si="261"/>
        <v>1232963357.8300004</v>
      </c>
      <c r="BW148" s="6">
        <f t="shared" si="261"/>
        <v>1245264331.78</v>
      </c>
      <c r="BX148" s="6">
        <f t="shared" si="261"/>
        <v>1251511094.26</v>
      </c>
      <c r="BY148" s="6">
        <f t="shared" si="261"/>
        <v>1262068667.9300001</v>
      </c>
      <c r="BZ148" s="6">
        <f t="shared" si="261"/>
        <v>1270747586.5299997</v>
      </c>
      <c r="CA148" s="6">
        <f t="shared" si="261"/>
        <v>1277894855.01</v>
      </c>
      <c r="CB148" s="6">
        <f t="shared" si="261"/>
        <v>1281753940.52</v>
      </c>
      <c r="CC148" s="6">
        <f t="shared" si="261"/>
        <v>1284049762.1100004</v>
      </c>
      <c r="CD148" s="6">
        <f t="shared" si="261"/>
        <v>1288964665.1399999</v>
      </c>
      <c r="CE148" s="6">
        <f t="shared" si="261"/>
        <v>1289891880.3599999</v>
      </c>
      <c r="CF148" s="6">
        <f t="shared" si="261"/>
        <v>1289726621.1400001</v>
      </c>
      <c r="CG148" s="6">
        <f t="shared" si="261"/>
        <v>1292264273.4799998</v>
      </c>
      <c r="CH148" s="6">
        <f t="shared" si="261"/>
        <v>1291309159.3000004</v>
      </c>
      <c r="CI148" s="6">
        <f t="shared" si="261"/>
        <v>1292470312.28</v>
      </c>
      <c r="CJ148" s="6">
        <f t="shared" si="261"/>
        <v>1300148978</v>
      </c>
      <c r="CK148" s="6">
        <f t="shared" si="261"/>
        <v>1304969770.3900001</v>
      </c>
      <c r="CL148" s="6">
        <f t="shared" si="261"/>
        <v>1309459103.1600001</v>
      </c>
      <c r="CM148" s="6">
        <f t="shared" si="261"/>
        <v>1316169176.1299996</v>
      </c>
      <c r="CN148" s="6">
        <f t="shared" si="261"/>
        <v>1325346920.77</v>
      </c>
      <c r="CO148" s="6">
        <f t="shared" si="261"/>
        <v>1336544966.25</v>
      </c>
      <c r="CP148" s="6">
        <f t="shared" si="261"/>
        <v>1348211787.78</v>
      </c>
      <c r="CQ148" s="6">
        <f t="shared" si="261"/>
        <v>1361284665.6999998</v>
      </c>
      <c r="CR148" s="6">
        <f t="shared" si="261"/>
        <v>1374699148.6799998</v>
      </c>
      <c r="CS148" s="6">
        <f t="shared" si="261"/>
        <v>1385680538.8099999</v>
      </c>
      <c r="CT148" s="6">
        <f t="shared" si="261"/>
        <v>1398073923.0000002</v>
      </c>
      <c r="CU148" s="6">
        <f t="shared" si="261"/>
        <v>1409257544.5100002</v>
      </c>
      <c r="CV148" s="6">
        <f t="shared" si="261"/>
        <v>1420230367.5300002</v>
      </c>
    </row>
    <row r="149" spans="1:100" x14ac:dyDescent="0.3">
      <c r="C149" s="1" t="s">
        <v>21</v>
      </c>
      <c r="D149" s="6">
        <f>+SUM(D140:D146)</f>
        <v>274079290.45000005</v>
      </c>
      <c r="E149" s="6">
        <f t="shared" ref="E149:BP149" si="262">+SUM(E140:E146)</f>
        <v>272326740.10000002</v>
      </c>
      <c r="F149" s="6">
        <f t="shared" si="262"/>
        <v>272561247.02999997</v>
      </c>
      <c r="G149" s="6">
        <f t="shared" si="262"/>
        <v>271786389.27999997</v>
      </c>
      <c r="H149" s="6">
        <f t="shared" si="262"/>
        <v>271143500.80000001</v>
      </c>
      <c r="I149" s="6">
        <f t="shared" si="262"/>
        <v>271622601.81</v>
      </c>
      <c r="J149" s="6">
        <f t="shared" si="262"/>
        <v>272997052.75999999</v>
      </c>
      <c r="K149" s="6">
        <f t="shared" si="262"/>
        <v>273723842.23000002</v>
      </c>
      <c r="L149" s="6">
        <f t="shared" si="262"/>
        <v>275061366.51999998</v>
      </c>
      <c r="M149" s="6">
        <f t="shared" si="262"/>
        <v>276835817.15999997</v>
      </c>
      <c r="N149" s="6">
        <f t="shared" si="262"/>
        <v>279256152.77000004</v>
      </c>
      <c r="O149" s="6">
        <f t="shared" si="262"/>
        <v>281226517.42999995</v>
      </c>
      <c r="P149" s="6">
        <f t="shared" si="262"/>
        <v>283361140.73999995</v>
      </c>
      <c r="Q149" s="6">
        <f t="shared" si="262"/>
        <v>286190255.94999999</v>
      </c>
      <c r="R149" s="6">
        <f t="shared" si="262"/>
        <v>287901875.21000004</v>
      </c>
      <c r="S149" s="6">
        <f t="shared" si="262"/>
        <v>290555430.25</v>
      </c>
      <c r="T149" s="6">
        <f t="shared" si="262"/>
        <v>293605271.85000002</v>
      </c>
      <c r="U149" s="6">
        <f t="shared" si="262"/>
        <v>296076378.06000006</v>
      </c>
      <c r="V149" s="6">
        <f t="shared" si="262"/>
        <v>298129161.52000004</v>
      </c>
      <c r="W149" s="6">
        <f t="shared" si="262"/>
        <v>300762759.52999997</v>
      </c>
      <c r="X149" s="6">
        <f t="shared" si="262"/>
        <v>303338993.87</v>
      </c>
      <c r="Y149" s="6">
        <f t="shared" si="262"/>
        <v>304151001.68000001</v>
      </c>
      <c r="Z149" s="6">
        <f t="shared" si="262"/>
        <v>304331649.06999993</v>
      </c>
      <c r="AA149" s="6">
        <f t="shared" si="262"/>
        <v>304334022.51999998</v>
      </c>
      <c r="AB149" s="6">
        <f t="shared" si="262"/>
        <v>303744241.00999999</v>
      </c>
      <c r="AC149" s="6">
        <f t="shared" si="262"/>
        <v>302178268.18000001</v>
      </c>
      <c r="AD149" s="6">
        <f t="shared" si="262"/>
        <v>300571197</v>
      </c>
      <c r="AE149" s="6">
        <f t="shared" si="262"/>
        <v>298392991.08000004</v>
      </c>
      <c r="AF149" s="6">
        <f t="shared" si="262"/>
        <v>294900910.62</v>
      </c>
      <c r="AG149" s="6">
        <f t="shared" si="262"/>
        <v>291458428.94999999</v>
      </c>
      <c r="AH149" s="6">
        <f t="shared" si="262"/>
        <v>287728000.80000001</v>
      </c>
      <c r="AI149" s="6">
        <f t="shared" si="262"/>
        <v>283688083.38</v>
      </c>
      <c r="AJ149" s="6">
        <f t="shared" si="262"/>
        <v>278762397.16999996</v>
      </c>
      <c r="AK149" s="6">
        <f t="shared" si="262"/>
        <v>275346311.99000001</v>
      </c>
      <c r="AL149" s="6">
        <f t="shared" si="262"/>
        <v>272352803.65999997</v>
      </c>
      <c r="AM149" s="6">
        <f t="shared" si="262"/>
        <v>269162424.58999997</v>
      </c>
      <c r="AN149" s="6">
        <f t="shared" si="262"/>
        <v>266526886.50999999</v>
      </c>
      <c r="AO149" s="6">
        <f t="shared" si="262"/>
        <v>264144932.16</v>
      </c>
      <c r="AP149" s="6">
        <f t="shared" si="262"/>
        <v>262489242.89000002</v>
      </c>
      <c r="AQ149" s="6">
        <f t="shared" si="262"/>
        <v>260940938.84999999</v>
      </c>
      <c r="AR149" s="6">
        <f t="shared" si="262"/>
        <v>260366111.61000001</v>
      </c>
      <c r="AS149" s="6">
        <f t="shared" si="262"/>
        <v>260066804.38000003</v>
      </c>
      <c r="AT149" s="6">
        <f t="shared" si="262"/>
        <v>259772690.80000001</v>
      </c>
      <c r="AU149" s="6">
        <f t="shared" si="262"/>
        <v>259649943.88999999</v>
      </c>
      <c r="AV149" s="6">
        <f t="shared" si="262"/>
        <v>259974364</v>
      </c>
      <c r="AW149" s="6">
        <f t="shared" si="262"/>
        <v>260299344.66</v>
      </c>
      <c r="AX149" s="6">
        <f t="shared" si="262"/>
        <v>260514251.94999996</v>
      </c>
      <c r="AY149" s="6">
        <f t="shared" si="262"/>
        <v>261986953.63999999</v>
      </c>
      <c r="AZ149" s="6">
        <f t="shared" si="262"/>
        <v>262954431.88</v>
      </c>
      <c r="BA149" s="6">
        <f t="shared" si="262"/>
        <v>263843653.74000001</v>
      </c>
      <c r="BB149" s="6">
        <f t="shared" si="262"/>
        <v>265300762.38</v>
      </c>
      <c r="BC149" s="6">
        <f t="shared" si="262"/>
        <v>266263127.70999998</v>
      </c>
      <c r="BD149" s="6">
        <f t="shared" si="262"/>
        <v>267431557.77999997</v>
      </c>
      <c r="BE149" s="6">
        <f t="shared" si="262"/>
        <v>269732758.17000002</v>
      </c>
      <c r="BF149" s="6">
        <f t="shared" si="262"/>
        <v>272199333.83999997</v>
      </c>
      <c r="BG149" s="6">
        <f t="shared" si="262"/>
        <v>275458003.25</v>
      </c>
      <c r="BH149" s="6">
        <f t="shared" si="262"/>
        <v>279350812.07999998</v>
      </c>
      <c r="BI149" s="6">
        <f t="shared" si="262"/>
        <v>283590222.36000001</v>
      </c>
      <c r="BJ149" s="6">
        <f t="shared" si="262"/>
        <v>287947342.78000003</v>
      </c>
      <c r="BK149" s="6">
        <f t="shared" si="262"/>
        <v>292604301.18000001</v>
      </c>
      <c r="BL149" s="6">
        <f t="shared" si="262"/>
        <v>298400823.61000001</v>
      </c>
      <c r="BM149" s="6">
        <f t="shared" si="262"/>
        <v>304264460.06999999</v>
      </c>
      <c r="BN149" s="6">
        <f t="shared" si="262"/>
        <v>309294796.19</v>
      </c>
      <c r="BO149" s="6">
        <f t="shared" si="262"/>
        <v>316252386.49000001</v>
      </c>
      <c r="BP149" s="6">
        <f t="shared" si="262"/>
        <v>323357046.80000001</v>
      </c>
      <c r="BQ149" s="6">
        <f t="shared" ref="BQ149:CV149" si="263">+SUM(BQ140:BQ146)</f>
        <v>330251963.47999996</v>
      </c>
      <c r="BR149" s="6">
        <f t="shared" si="263"/>
        <v>337220147.67999995</v>
      </c>
      <c r="BS149" s="6">
        <f t="shared" si="263"/>
        <v>344087164.91000009</v>
      </c>
      <c r="BT149" s="6">
        <f t="shared" si="263"/>
        <v>350881552.62</v>
      </c>
      <c r="BU149" s="6">
        <f t="shared" si="263"/>
        <v>357238738.36000001</v>
      </c>
      <c r="BV149" s="6">
        <f t="shared" si="263"/>
        <v>364004831.29000002</v>
      </c>
      <c r="BW149" s="6">
        <f t="shared" si="263"/>
        <v>370263557</v>
      </c>
      <c r="BX149" s="6">
        <f t="shared" si="263"/>
        <v>376018797.36000001</v>
      </c>
      <c r="BY149" s="6">
        <f t="shared" si="263"/>
        <v>382073647.91000003</v>
      </c>
      <c r="BZ149" s="6">
        <f t="shared" si="263"/>
        <v>386556509.67999995</v>
      </c>
      <c r="CA149" s="6">
        <f t="shared" si="263"/>
        <v>392252587.32000005</v>
      </c>
      <c r="CB149" s="6">
        <f t="shared" si="263"/>
        <v>397429809.82999998</v>
      </c>
      <c r="CC149" s="6">
        <f t="shared" si="263"/>
        <v>402863094.06999993</v>
      </c>
      <c r="CD149" s="6">
        <f t="shared" si="263"/>
        <v>408986648.96000004</v>
      </c>
      <c r="CE149" s="6">
        <f t="shared" si="263"/>
        <v>413922645.75999999</v>
      </c>
      <c r="CF149" s="6">
        <f t="shared" si="263"/>
        <v>418292457.05999994</v>
      </c>
      <c r="CG149" s="6">
        <f t="shared" si="263"/>
        <v>421973779.81</v>
      </c>
      <c r="CH149" s="6">
        <f t="shared" si="263"/>
        <v>426351627.61000001</v>
      </c>
      <c r="CI149" s="6">
        <f t="shared" si="263"/>
        <v>429463953.22000003</v>
      </c>
      <c r="CJ149" s="6">
        <f t="shared" si="263"/>
        <v>432849268.35999995</v>
      </c>
      <c r="CK149" s="6">
        <f t="shared" si="263"/>
        <v>435945342.14999998</v>
      </c>
      <c r="CL149" s="6">
        <f t="shared" si="263"/>
        <v>439345648.40999997</v>
      </c>
      <c r="CM149" s="6">
        <f t="shared" si="263"/>
        <v>441366115.35999995</v>
      </c>
      <c r="CN149" s="6">
        <f t="shared" si="263"/>
        <v>444213609.03999996</v>
      </c>
      <c r="CO149" s="6">
        <f t="shared" si="263"/>
        <v>446076221.30000001</v>
      </c>
      <c r="CP149" s="6">
        <f t="shared" si="263"/>
        <v>446886573.69999999</v>
      </c>
      <c r="CQ149" s="6">
        <f t="shared" si="263"/>
        <v>449052172.42999995</v>
      </c>
      <c r="CR149" s="6">
        <f t="shared" si="263"/>
        <v>450516102.73000002</v>
      </c>
      <c r="CS149" s="6">
        <f t="shared" si="263"/>
        <v>452372388.20999998</v>
      </c>
      <c r="CT149" s="6">
        <f t="shared" si="263"/>
        <v>453100478.26999998</v>
      </c>
      <c r="CU149" s="6">
        <f t="shared" si="263"/>
        <v>453907141.24999988</v>
      </c>
      <c r="CV149" s="6">
        <f t="shared" si="263"/>
        <v>454708606.99999994</v>
      </c>
    </row>
    <row r="152" spans="1:100" x14ac:dyDescent="0.3">
      <c r="A152" s="2" t="s">
        <v>210</v>
      </c>
    </row>
    <row r="153" spans="1:100" x14ac:dyDescent="0.3">
      <c r="D153" s="14">
        <v>2</v>
      </c>
      <c r="E153" s="14">
        <v>3</v>
      </c>
      <c r="F153" s="14">
        <v>4</v>
      </c>
      <c r="G153" s="14">
        <v>5</v>
      </c>
      <c r="H153" s="14">
        <v>6</v>
      </c>
      <c r="I153" s="14">
        <v>7</v>
      </c>
      <c r="J153" s="14">
        <v>8</v>
      </c>
      <c r="K153" s="14">
        <v>9</v>
      </c>
      <c r="L153" s="14">
        <v>10</v>
      </c>
      <c r="M153" s="14">
        <v>11</v>
      </c>
      <c r="N153" s="14">
        <v>12</v>
      </c>
      <c r="O153" s="14">
        <v>13</v>
      </c>
      <c r="P153" s="14">
        <v>14</v>
      </c>
      <c r="Q153" s="14">
        <v>15</v>
      </c>
      <c r="R153" s="14">
        <v>16</v>
      </c>
      <c r="S153" s="14">
        <v>17</v>
      </c>
      <c r="T153" s="14">
        <v>18</v>
      </c>
      <c r="U153" s="14">
        <v>19</v>
      </c>
      <c r="V153" s="14">
        <v>20</v>
      </c>
      <c r="W153" s="14">
        <v>21</v>
      </c>
      <c r="X153" s="14">
        <v>22</v>
      </c>
      <c r="Y153" s="14">
        <v>23</v>
      </c>
      <c r="Z153" s="14">
        <v>24</v>
      </c>
      <c r="AA153" s="14">
        <v>25</v>
      </c>
      <c r="AB153" s="14">
        <v>26</v>
      </c>
      <c r="AC153" s="14">
        <v>27</v>
      </c>
      <c r="AD153" s="14">
        <v>28</v>
      </c>
      <c r="AE153" s="14">
        <v>29</v>
      </c>
      <c r="AF153" s="14">
        <v>30</v>
      </c>
      <c r="AG153" s="14">
        <v>31</v>
      </c>
      <c r="AH153" s="14">
        <v>32</v>
      </c>
      <c r="AI153" s="14">
        <v>33</v>
      </c>
      <c r="AJ153" s="14">
        <v>34</v>
      </c>
      <c r="AK153" s="14">
        <v>35</v>
      </c>
      <c r="AL153" s="14">
        <v>36</v>
      </c>
      <c r="AM153" s="14">
        <v>37</v>
      </c>
      <c r="AN153" s="14">
        <v>38</v>
      </c>
      <c r="AO153" s="14">
        <v>39</v>
      </c>
      <c r="AP153" s="14">
        <v>40</v>
      </c>
      <c r="AQ153" s="14">
        <v>41</v>
      </c>
      <c r="AR153" s="14">
        <v>42</v>
      </c>
      <c r="AS153" s="14">
        <v>43</v>
      </c>
      <c r="AT153" s="14">
        <v>44</v>
      </c>
      <c r="AU153" s="14">
        <v>45</v>
      </c>
      <c r="AV153" s="14">
        <v>46</v>
      </c>
      <c r="AW153" s="14">
        <v>47</v>
      </c>
      <c r="AX153" s="14">
        <v>48</v>
      </c>
      <c r="AY153" s="14">
        <v>49</v>
      </c>
      <c r="AZ153" s="14">
        <v>50</v>
      </c>
      <c r="BA153" s="14">
        <v>51</v>
      </c>
      <c r="BB153" s="14">
        <v>52</v>
      </c>
      <c r="BC153" s="14">
        <v>53</v>
      </c>
      <c r="BD153" s="14">
        <v>54</v>
      </c>
      <c r="BE153" s="14">
        <v>55</v>
      </c>
      <c r="BF153" s="14">
        <v>56</v>
      </c>
      <c r="BG153" s="14">
        <v>57</v>
      </c>
      <c r="BH153" s="14">
        <v>58</v>
      </c>
      <c r="BI153" s="14">
        <v>59</v>
      </c>
      <c r="BJ153" s="14">
        <v>60</v>
      </c>
      <c r="BK153" s="14">
        <v>61</v>
      </c>
      <c r="BL153" s="14">
        <v>62</v>
      </c>
      <c r="BM153" s="14">
        <v>63</v>
      </c>
      <c r="BN153" s="14">
        <v>64</v>
      </c>
      <c r="BO153" s="14">
        <v>65</v>
      </c>
      <c r="BP153" s="14">
        <v>66</v>
      </c>
      <c r="BQ153" s="14">
        <v>67</v>
      </c>
      <c r="BR153" s="14">
        <v>68</v>
      </c>
      <c r="BS153" s="14">
        <v>69</v>
      </c>
      <c r="BT153" s="14">
        <v>70</v>
      </c>
      <c r="BU153" s="14">
        <v>71</v>
      </c>
      <c r="BV153" s="14">
        <v>72</v>
      </c>
      <c r="BW153" s="14">
        <v>73</v>
      </c>
      <c r="BX153" s="14">
        <v>74</v>
      </c>
      <c r="BY153" s="14">
        <v>75</v>
      </c>
      <c r="BZ153" s="14">
        <v>76</v>
      </c>
      <c r="CA153" s="14">
        <v>77</v>
      </c>
      <c r="CB153" s="14">
        <v>78</v>
      </c>
      <c r="CC153" s="14">
        <v>79</v>
      </c>
      <c r="CD153" s="14">
        <v>80</v>
      </c>
      <c r="CE153" s="14">
        <v>81</v>
      </c>
      <c r="CF153" s="14">
        <v>82</v>
      </c>
      <c r="CG153" s="14">
        <v>83</v>
      </c>
      <c r="CH153" s="14">
        <v>84</v>
      </c>
      <c r="CI153" s="14">
        <v>85</v>
      </c>
      <c r="CJ153" s="14">
        <v>86</v>
      </c>
      <c r="CK153" s="14">
        <v>87</v>
      </c>
      <c r="CL153" s="14">
        <v>88</v>
      </c>
      <c r="CM153" s="14">
        <v>89</v>
      </c>
      <c r="CN153" s="14">
        <v>90</v>
      </c>
      <c r="CO153" s="14">
        <v>91</v>
      </c>
      <c r="CP153" s="14">
        <v>92</v>
      </c>
      <c r="CQ153" s="14">
        <v>93</v>
      </c>
      <c r="CR153" s="14">
        <v>94</v>
      </c>
      <c r="CS153" s="14">
        <v>95</v>
      </c>
      <c r="CT153" s="14">
        <v>96</v>
      </c>
      <c r="CU153" s="14">
        <v>97</v>
      </c>
      <c r="CV153" s="14">
        <v>98</v>
      </c>
    </row>
    <row r="154" spans="1:100" x14ac:dyDescent="0.3">
      <c r="A154" s="1" t="s">
        <v>6</v>
      </c>
      <c r="B154" s="1" t="s">
        <v>0</v>
      </c>
      <c r="C154" s="1" t="s">
        <v>1</v>
      </c>
      <c r="D154" s="3">
        <v>40908</v>
      </c>
      <c r="E154" s="3">
        <v>40939</v>
      </c>
      <c r="F154" s="3">
        <v>40968</v>
      </c>
      <c r="G154" s="3">
        <v>40999</v>
      </c>
      <c r="H154" s="3">
        <v>41029</v>
      </c>
      <c r="I154" s="3">
        <v>41060</v>
      </c>
      <c r="J154" s="3">
        <v>41090</v>
      </c>
      <c r="K154" s="3">
        <v>41121</v>
      </c>
      <c r="L154" s="3">
        <v>41152</v>
      </c>
      <c r="M154" s="3">
        <v>41182</v>
      </c>
      <c r="N154" s="3">
        <v>41213</v>
      </c>
      <c r="O154" s="3">
        <v>41243</v>
      </c>
      <c r="P154" s="3">
        <v>41274</v>
      </c>
      <c r="Q154" s="3">
        <v>41305</v>
      </c>
      <c r="R154" s="3">
        <v>41333</v>
      </c>
      <c r="S154" s="3">
        <v>41364</v>
      </c>
      <c r="T154" s="3">
        <v>41394</v>
      </c>
      <c r="U154" s="3">
        <v>41425</v>
      </c>
      <c r="V154" s="3">
        <v>41455</v>
      </c>
      <c r="W154" s="3">
        <v>41486</v>
      </c>
      <c r="X154" s="3">
        <v>41517</v>
      </c>
      <c r="Y154" s="3">
        <v>41547</v>
      </c>
      <c r="Z154" s="3">
        <v>41578</v>
      </c>
      <c r="AA154" s="3">
        <v>41608</v>
      </c>
      <c r="AB154" s="3">
        <v>41639</v>
      </c>
      <c r="AC154" s="3">
        <v>41670</v>
      </c>
      <c r="AD154" s="3">
        <v>41698</v>
      </c>
      <c r="AE154" s="3">
        <v>41729</v>
      </c>
      <c r="AF154" s="3">
        <v>41759</v>
      </c>
      <c r="AG154" s="3">
        <v>41790</v>
      </c>
      <c r="AH154" s="3">
        <v>41820</v>
      </c>
      <c r="AI154" s="3">
        <v>41851</v>
      </c>
      <c r="AJ154" s="3">
        <v>41882</v>
      </c>
      <c r="AK154" s="3">
        <v>41912</v>
      </c>
      <c r="AL154" s="3">
        <v>41943</v>
      </c>
      <c r="AM154" s="3">
        <v>41973</v>
      </c>
      <c r="AN154" s="3">
        <v>42004</v>
      </c>
      <c r="AO154" s="3">
        <v>42035</v>
      </c>
      <c r="AP154" s="3">
        <v>42063</v>
      </c>
      <c r="AQ154" s="3">
        <v>42094</v>
      </c>
      <c r="AR154" s="3">
        <v>42124</v>
      </c>
      <c r="AS154" s="3">
        <v>42155</v>
      </c>
      <c r="AT154" s="3">
        <v>42185</v>
      </c>
      <c r="AU154" s="3">
        <v>42216</v>
      </c>
      <c r="AV154" s="3">
        <v>42247</v>
      </c>
      <c r="AW154" s="3">
        <v>42277</v>
      </c>
      <c r="AX154" s="3">
        <v>42308</v>
      </c>
      <c r="AY154" s="3">
        <v>42338</v>
      </c>
      <c r="AZ154" s="3">
        <v>42369</v>
      </c>
      <c r="BA154" s="3">
        <v>42400</v>
      </c>
      <c r="BB154" s="3">
        <v>42429</v>
      </c>
      <c r="BC154" s="3">
        <v>42460</v>
      </c>
      <c r="BD154" s="3">
        <v>42490</v>
      </c>
      <c r="BE154" s="3">
        <v>42521</v>
      </c>
      <c r="BF154" s="3">
        <v>42551</v>
      </c>
      <c r="BG154" s="3">
        <v>42582</v>
      </c>
      <c r="BH154" s="3">
        <v>42613</v>
      </c>
      <c r="BI154" s="3">
        <v>42643</v>
      </c>
      <c r="BJ154" s="3">
        <v>42674</v>
      </c>
      <c r="BK154" s="3">
        <v>42704</v>
      </c>
      <c r="BL154" s="3">
        <v>42735</v>
      </c>
      <c r="BM154" s="3">
        <v>42766</v>
      </c>
      <c r="BN154" s="3">
        <v>42794</v>
      </c>
      <c r="BO154" s="3">
        <v>42825</v>
      </c>
      <c r="BP154" s="3">
        <v>42855</v>
      </c>
      <c r="BQ154" s="3">
        <v>42886</v>
      </c>
      <c r="BR154" s="3">
        <v>42916</v>
      </c>
      <c r="BS154" s="3">
        <v>42947</v>
      </c>
      <c r="BT154" s="3">
        <v>42978</v>
      </c>
      <c r="BU154" s="3">
        <v>43008</v>
      </c>
      <c r="BV154" s="3">
        <v>43039</v>
      </c>
      <c r="BW154" s="3">
        <v>43069</v>
      </c>
      <c r="BX154" s="3">
        <v>43100</v>
      </c>
      <c r="BY154" s="3">
        <v>43131</v>
      </c>
      <c r="BZ154" s="3">
        <v>43159</v>
      </c>
      <c r="CA154" s="3">
        <v>43190</v>
      </c>
      <c r="CB154" s="3">
        <v>43220</v>
      </c>
      <c r="CC154" s="3">
        <v>43251</v>
      </c>
      <c r="CD154" s="3">
        <v>43281</v>
      </c>
      <c r="CE154" s="3">
        <v>43312</v>
      </c>
      <c r="CF154" s="3">
        <v>43343</v>
      </c>
      <c r="CG154" s="3">
        <v>43373</v>
      </c>
      <c r="CH154" s="3">
        <v>43404</v>
      </c>
      <c r="CI154" s="3">
        <v>43434</v>
      </c>
      <c r="CJ154" s="3">
        <v>43465</v>
      </c>
      <c r="CK154" s="3">
        <v>43496</v>
      </c>
      <c r="CL154" s="3">
        <v>43524</v>
      </c>
      <c r="CM154" s="3">
        <v>43555</v>
      </c>
      <c r="CN154" s="3">
        <v>43585</v>
      </c>
      <c r="CO154" s="3">
        <v>43616</v>
      </c>
      <c r="CP154" s="3">
        <v>43646</v>
      </c>
      <c r="CQ154" s="3">
        <v>43677</v>
      </c>
      <c r="CR154" s="3">
        <v>43708</v>
      </c>
      <c r="CS154" s="3">
        <v>43738</v>
      </c>
      <c r="CT154" s="3">
        <v>43769</v>
      </c>
      <c r="CU154" s="3">
        <v>43799</v>
      </c>
      <c r="CV154" s="3">
        <v>43830</v>
      </c>
    </row>
    <row r="155" spans="1:100" x14ac:dyDescent="0.3">
      <c r="A155" s="1">
        <v>1</v>
      </c>
      <c r="B155" s="1">
        <v>13</v>
      </c>
      <c r="C155" s="1" t="s">
        <v>28</v>
      </c>
      <c r="D155" s="5">
        <f>+VLOOKUP($C155,Data!$C$696:$CV$766,Fondeo!D$153,FALSE)</f>
        <v>343740950.03000003</v>
      </c>
      <c r="E155" s="5">
        <f>+VLOOKUP($C155,Data!$C$696:$CV$766,Fondeo!E$153,FALSE)</f>
        <v>351119335.78500003</v>
      </c>
      <c r="F155" s="5">
        <f>+VLOOKUP($C155,Data!$C$696:$CV$766,Fondeo!F$153,FALSE)</f>
        <v>358706718.90333337</v>
      </c>
      <c r="G155" s="5">
        <f>+VLOOKUP($C155,Data!$C$696:$CV$766,Fondeo!G$153,FALSE)</f>
        <v>367067378.33833331</v>
      </c>
      <c r="H155" s="5">
        <f>+VLOOKUP($C155,Data!$C$696:$CV$766,Fondeo!H$153,FALSE)</f>
        <v>375238683.55083328</v>
      </c>
      <c r="I155" s="5">
        <f>+VLOOKUP($C155,Data!$C$696:$CV$766,Fondeo!I$153,FALSE)</f>
        <v>383680148.11750001</v>
      </c>
      <c r="J155" s="5">
        <f>+VLOOKUP($C155,Data!$C$696:$CV$766,Fondeo!J$153,FALSE)</f>
        <v>393162963.40749997</v>
      </c>
      <c r="K155" s="5">
        <f>+VLOOKUP($C155,Data!$C$696:$CV$766,Fondeo!K$153,FALSE)</f>
        <v>402951407.92833334</v>
      </c>
      <c r="L155" s="5">
        <f>+VLOOKUP($C155,Data!$C$696:$CV$766,Fondeo!L$153,FALSE)</f>
        <v>412193934.11750001</v>
      </c>
      <c r="M155" s="5">
        <f>+VLOOKUP($C155,Data!$C$696:$CV$766,Fondeo!M$153,FALSE)</f>
        <v>421345975.02749997</v>
      </c>
      <c r="N155" s="5">
        <f>+VLOOKUP($C155,Data!$C$696:$CV$766,Fondeo!N$153,FALSE)</f>
        <v>430170753.9066667</v>
      </c>
      <c r="O155" s="5">
        <f>+VLOOKUP($C155,Data!$C$696:$CV$766,Fondeo!O$153,FALSE)</f>
        <v>439110889.70833331</v>
      </c>
      <c r="P155" s="5">
        <f>+VLOOKUP($C155,Data!$C$696:$CV$766,Fondeo!P$153,FALSE)</f>
        <v>447021270.36583328</v>
      </c>
      <c r="Q155" s="5">
        <f>+VLOOKUP($C155,Data!$C$696:$CV$766,Fondeo!Q$153,FALSE)</f>
        <v>455072269.79666662</v>
      </c>
      <c r="R155" s="5">
        <f>+VLOOKUP($C155,Data!$C$696:$CV$766,Fondeo!R$153,FALSE)</f>
        <v>463442108.34500003</v>
      </c>
      <c r="S155" s="5">
        <f>+VLOOKUP($C155,Data!$C$696:$CV$766,Fondeo!S$153,FALSE)</f>
        <v>471683267.17083335</v>
      </c>
      <c r="T155" s="5">
        <f>+VLOOKUP($C155,Data!$C$696:$CV$766,Fondeo!T$153,FALSE)</f>
        <v>480143195.76749998</v>
      </c>
      <c r="U155" s="5">
        <f>+VLOOKUP($C155,Data!$C$696:$CV$766,Fondeo!U$153,FALSE)</f>
        <v>490135185.40000004</v>
      </c>
      <c r="V155" s="5">
        <f>+VLOOKUP($C155,Data!$C$696:$CV$766,Fondeo!V$153,FALSE)</f>
        <v>499725391.99250007</v>
      </c>
      <c r="W155" s="5">
        <f>+VLOOKUP($C155,Data!$C$696:$CV$766,Fondeo!W$153,FALSE)</f>
        <v>508980104.80916673</v>
      </c>
      <c r="X155" s="5">
        <f>+VLOOKUP($C155,Data!$C$696:$CV$766,Fondeo!X$153,FALSE)</f>
        <v>518847208.94666672</v>
      </c>
      <c r="Y155" s="5">
        <f>+VLOOKUP($C155,Data!$C$696:$CV$766,Fondeo!Y$153,FALSE)</f>
        <v>528105028.06166673</v>
      </c>
      <c r="Z155" s="5">
        <f>+VLOOKUP($C155,Data!$C$696:$CV$766,Fondeo!Z$153,FALSE)</f>
        <v>536648808.37333328</v>
      </c>
      <c r="AA155" s="5">
        <f>+VLOOKUP($C155,Data!$C$696:$CV$766,Fondeo!AA$153,FALSE)</f>
        <v>545250135.40083325</v>
      </c>
      <c r="AB155" s="5">
        <f>+VLOOKUP($C155,Data!$C$696:$CV$766,Fondeo!AB$153,FALSE)</f>
        <v>553788236.5958333</v>
      </c>
      <c r="AC155" s="5">
        <f>+VLOOKUP($C155,Data!$C$696:$CV$766,Fondeo!AC$153,FALSE)</f>
        <v>560889062.66250002</v>
      </c>
      <c r="AD155" s="5">
        <f>+VLOOKUP($C155,Data!$C$696:$CV$766,Fondeo!AD$153,FALSE)</f>
        <v>569546042.40333343</v>
      </c>
      <c r="AE155" s="5">
        <f>+VLOOKUP($C155,Data!$C$696:$CV$766,Fondeo!AE$153,FALSE)</f>
        <v>577451196.03250015</v>
      </c>
      <c r="AF155" s="5">
        <f>+VLOOKUP($C155,Data!$C$696:$CV$766,Fondeo!AF$153,FALSE)</f>
        <v>585027875.11333334</v>
      </c>
      <c r="AG155" s="5">
        <f>+VLOOKUP($C155,Data!$C$696:$CV$766,Fondeo!AG$153,FALSE)</f>
        <v>590992266.57000005</v>
      </c>
      <c r="AH155" s="5">
        <f>+VLOOKUP($C155,Data!$C$696:$CV$766,Fondeo!AH$153,FALSE)</f>
        <v>596731820.81750011</v>
      </c>
      <c r="AI155" s="5">
        <f>+VLOOKUP($C155,Data!$C$696:$CV$766,Fondeo!AI$153,FALSE)</f>
        <v>602657134.47000015</v>
      </c>
      <c r="AJ155" s="5">
        <f>+VLOOKUP($C155,Data!$C$696:$CV$766,Fondeo!AJ$153,FALSE)</f>
        <v>608288869.32416677</v>
      </c>
      <c r="AK155" s="5">
        <f>+VLOOKUP($C155,Data!$C$696:$CV$766,Fondeo!AK$153,FALSE)</f>
        <v>614653882.35000002</v>
      </c>
      <c r="AL155" s="5">
        <f>+VLOOKUP($C155,Data!$C$696:$CV$766,Fondeo!AL$153,FALSE)</f>
        <v>621159656.64333332</v>
      </c>
      <c r="AM155" s="5">
        <f>+VLOOKUP($C155,Data!$C$696:$CV$766,Fondeo!AM$153,FALSE)</f>
        <v>626145216.94916666</v>
      </c>
      <c r="AN155" s="5">
        <f>+VLOOKUP($C155,Data!$C$696:$CV$766,Fondeo!AN$153,FALSE)</f>
        <v>630846389.60749996</v>
      </c>
      <c r="AO155" s="5">
        <f>+VLOOKUP($C155,Data!$C$696:$CV$766,Fondeo!AO$153,FALSE)</f>
        <v>638518111.98250008</v>
      </c>
      <c r="AP155" s="5">
        <f>+VLOOKUP($C155,Data!$C$696:$CV$766,Fondeo!AP$153,FALSE)</f>
        <v>644651775.8458333</v>
      </c>
      <c r="AQ155" s="5">
        <f>+VLOOKUP($C155,Data!$C$696:$CV$766,Fondeo!AQ$153,FALSE)</f>
        <v>650806593.07833338</v>
      </c>
      <c r="AR155" s="5">
        <f>+VLOOKUP($C155,Data!$C$696:$CV$766,Fondeo!AR$153,FALSE)</f>
        <v>656204213.55833328</v>
      </c>
      <c r="AS155" s="5">
        <f>+VLOOKUP($C155,Data!$C$696:$CV$766,Fondeo!AS$153,FALSE)</f>
        <v>661372622.14333332</v>
      </c>
      <c r="AT155" s="5">
        <f>+VLOOKUP($C155,Data!$C$696:$CV$766,Fondeo!AT$153,FALSE)</f>
        <v>666074995.64416659</v>
      </c>
      <c r="AU155" s="5">
        <f>+VLOOKUP($C155,Data!$C$696:$CV$766,Fondeo!AU$153,FALSE)</f>
        <v>669499583.28000009</v>
      </c>
      <c r="AV155" s="5">
        <f>+VLOOKUP($C155,Data!$C$696:$CV$766,Fondeo!AV$153,FALSE)</f>
        <v>671658057.77083337</v>
      </c>
      <c r="AW155" s="5">
        <f>+VLOOKUP($C155,Data!$C$696:$CV$766,Fondeo!AW$153,FALSE)</f>
        <v>672253792.71083343</v>
      </c>
      <c r="AX155" s="5">
        <f>+VLOOKUP($C155,Data!$C$696:$CV$766,Fondeo!AX$153,FALSE)</f>
        <v>671789799.82000005</v>
      </c>
      <c r="AY155" s="5">
        <f>+VLOOKUP($C155,Data!$C$696:$CV$766,Fondeo!AY$153,FALSE)</f>
        <v>672043760.04333341</v>
      </c>
      <c r="AZ155" s="5">
        <f>+VLOOKUP($C155,Data!$C$696:$CV$766,Fondeo!AZ$153,FALSE)</f>
        <v>670889552.87666667</v>
      </c>
      <c r="BA155" s="5">
        <f>+VLOOKUP($C155,Data!$C$696:$CV$766,Fondeo!BA$153,FALSE)</f>
        <v>666938267.31833327</v>
      </c>
      <c r="BB155" s="5">
        <f>+VLOOKUP($C155,Data!$C$696:$CV$766,Fondeo!BB$153,FALSE)</f>
        <v>663141460.68416667</v>
      </c>
      <c r="BC155" s="5">
        <f>+VLOOKUP($C155,Data!$C$696:$CV$766,Fondeo!BC$153,FALSE)</f>
        <v>659318988.24916661</v>
      </c>
      <c r="BD155" s="5">
        <f>+VLOOKUP($C155,Data!$C$696:$CV$766,Fondeo!BD$153,FALSE)</f>
        <v>656219364.84249985</v>
      </c>
      <c r="BE155" s="5">
        <f>+VLOOKUP($C155,Data!$C$696:$CV$766,Fondeo!BE$153,FALSE)</f>
        <v>654099469.30916667</v>
      </c>
      <c r="BF155" s="5">
        <f>+VLOOKUP($C155,Data!$C$696:$CV$766,Fondeo!BF$153,FALSE)</f>
        <v>651154874.34000003</v>
      </c>
      <c r="BG155" s="5">
        <f>+VLOOKUP($C155,Data!$C$696:$CV$766,Fondeo!BG$153,FALSE)</f>
        <v>649125492.69416666</v>
      </c>
      <c r="BH155" s="5">
        <f>+VLOOKUP($C155,Data!$C$696:$CV$766,Fondeo!BH$153,FALSE)</f>
        <v>648185483.25583339</v>
      </c>
      <c r="BI155" s="5">
        <f>+VLOOKUP($C155,Data!$C$696:$CV$766,Fondeo!BI$153,FALSE)</f>
        <v>649182884.41583347</v>
      </c>
      <c r="BJ155" s="5">
        <f>+VLOOKUP($C155,Data!$C$696:$CV$766,Fondeo!BJ$153,FALSE)</f>
        <v>651856120.78250003</v>
      </c>
      <c r="BK155" s="5">
        <f>+VLOOKUP($C155,Data!$C$696:$CV$766,Fondeo!BK$153,FALSE)</f>
        <v>655143399.53000009</v>
      </c>
      <c r="BL155" s="5">
        <f>+VLOOKUP($C155,Data!$C$696:$CV$766,Fondeo!BL$153,FALSE)</f>
        <v>659880488.71583343</v>
      </c>
      <c r="BM155" s="5">
        <f>+VLOOKUP($C155,Data!$C$696:$CV$766,Fondeo!BM$153,FALSE)</f>
        <v>664549935.36833346</v>
      </c>
      <c r="BN155" s="5">
        <f>+VLOOKUP($C155,Data!$C$696:$CV$766,Fondeo!BN$153,FALSE)</f>
        <v>668592101.69333339</v>
      </c>
      <c r="BO155" s="5">
        <f>+VLOOKUP($C155,Data!$C$696:$CV$766,Fondeo!BO$153,FALSE)</f>
        <v>671789821.64999998</v>
      </c>
      <c r="BP155" s="5">
        <f>+VLOOKUP($C155,Data!$C$696:$CV$766,Fondeo!BP$153,FALSE)</f>
        <v>675653760.46083331</v>
      </c>
      <c r="BQ155" s="5">
        <f>+VLOOKUP($C155,Data!$C$696:$CV$766,Fondeo!BQ$153,FALSE)</f>
        <v>679119343.68083334</v>
      </c>
      <c r="BR155" s="5">
        <f>+VLOOKUP($C155,Data!$C$696:$CV$766,Fondeo!BR$153,FALSE)</f>
        <v>683845362.11249983</v>
      </c>
      <c r="BS155" s="5">
        <f>+VLOOKUP($C155,Data!$C$696:$CV$766,Fondeo!BS$153,FALSE)</f>
        <v>690089282.38333333</v>
      </c>
      <c r="BT155" s="5">
        <f>+VLOOKUP($C155,Data!$C$696:$CV$766,Fondeo!BT$153,FALSE)</f>
        <v>696720720.5091666</v>
      </c>
      <c r="BU155" s="5">
        <f>+VLOOKUP($C155,Data!$C$696:$CV$766,Fondeo!BU$153,FALSE)</f>
        <v>703317278.27666676</v>
      </c>
      <c r="BV155" s="5">
        <f>+VLOOKUP($C155,Data!$C$696:$CV$766,Fondeo!BV$153,FALSE)</f>
        <v>709598648.74083328</v>
      </c>
      <c r="BW155" s="5">
        <f>+VLOOKUP($C155,Data!$C$696:$CV$766,Fondeo!BW$153,FALSE)</f>
        <v>716184807.52333343</v>
      </c>
      <c r="BX155" s="5">
        <f>+VLOOKUP($C155,Data!$C$696:$CV$766,Fondeo!BX$153,FALSE)</f>
        <v>721825512.0291667</v>
      </c>
      <c r="BY155" s="5">
        <f>+VLOOKUP($C155,Data!$C$696:$CV$766,Fondeo!BY$153,FALSE)</f>
        <v>728660084.44500005</v>
      </c>
      <c r="BZ155" s="5">
        <f>+VLOOKUP($C155,Data!$C$696:$CV$766,Fondeo!BZ$153,FALSE)</f>
        <v>735915824.58916664</v>
      </c>
      <c r="CA155" s="5">
        <f>+VLOOKUP($C155,Data!$C$696:$CV$766,Fondeo!CA$153,FALSE)</f>
        <v>744235050.75666666</v>
      </c>
      <c r="CB155" s="5">
        <f>+VLOOKUP($C155,Data!$C$696:$CV$766,Fondeo!CB$153,FALSE)</f>
        <v>753022566.23833334</v>
      </c>
      <c r="CC155" s="5">
        <f>+VLOOKUP($C155,Data!$C$696:$CV$766,Fondeo!CC$153,FALSE)</f>
        <v>763080868.06916666</v>
      </c>
      <c r="CD155" s="5">
        <f>+VLOOKUP($C155,Data!$C$696:$CV$766,Fondeo!CD$153,FALSE)</f>
        <v>773606049.04250002</v>
      </c>
      <c r="CE155" s="5">
        <f>+VLOOKUP($C155,Data!$C$696:$CV$766,Fondeo!CE$153,FALSE)</f>
        <v>783484184.26916659</v>
      </c>
      <c r="CF155" s="5">
        <f>+VLOOKUP($C155,Data!$C$696:$CV$766,Fondeo!CF$153,FALSE)</f>
        <v>792781135.2166667</v>
      </c>
      <c r="CG155" s="5">
        <f>+VLOOKUP($C155,Data!$C$696:$CV$766,Fondeo!CG$153,FALSE)</f>
        <v>801079091.68499994</v>
      </c>
      <c r="CH155" s="5">
        <f>+VLOOKUP($C155,Data!$C$696:$CV$766,Fondeo!CH$153,FALSE)</f>
        <v>808972795.76416647</v>
      </c>
      <c r="CI155" s="5">
        <f>+VLOOKUP($C155,Data!$C$696:$CV$766,Fondeo!CI$153,FALSE)</f>
        <v>816435412.07916677</v>
      </c>
      <c r="CJ155" s="5">
        <f>+VLOOKUP($C155,Data!$C$696:$CV$766,Fondeo!CJ$153,FALSE)</f>
        <v>823216831.28166664</v>
      </c>
      <c r="CK155" s="5">
        <f>+VLOOKUP($C155,Data!$C$696:$CV$766,Fondeo!CK$153,FALSE)</f>
        <v>829645833.63999999</v>
      </c>
      <c r="CL155" s="5">
        <f>+VLOOKUP($C155,Data!$C$696:$CV$766,Fondeo!CL$153,FALSE)</f>
        <v>836065100.81583345</v>
      </c>
      <c r="CM155" s="5">
        <f>+VLOOKUP($C155,Data!$C$696:$CV$766,Fondeo!CM$153,FALSE)</f>
        <v>842270803.56250012</v>
      </c>
      <c r="CN155" s="5">
        <f>+VLOOKUP($C155,Data!$C$696:$CV$766,Fondeo!CN$153,FALSE)</f>
        <v>847275039.8991667</v>
      </c>
      <c r="CO155" s="5">
        <f>+VLOOKUP($C155,Data!$C$696:$CV$766,Fondeo!CO$153,FALSE)</f>
        <v>851019102.21416664</v>
      </c>
      <c r="CP155" s="5">
        <f>+VLOOKUP($C155,Data!$C$696:$CV$766,Fondeo!CP$153,FALSE)</f>
        <v>853630034.47166669</v>
      </c>
      <c r="CQ155" s="5">
        <f>+VLOOKUP($C155,Data!$C$696:$CV$766,Fondeo!CQ$153,FALSE)</f>
        <v>855470558.53166676</v>
      </c>
      <c r="CR155" s="5">
        <f>+VLOOKUP($C155,Data!$C$696:$CV$766,Fondeo!CR$153,FALSE)</f>
        <v>857275252.43833339</v>
      </c>
      <c r="CS155" s="5">
        <f>+VLOOKUP($C155,Data!$C$696:$CV$766,Fondeo!CS$153,FALSE)</f>
        <v>858800092.03833342</v>
      </c>
      <c r="CT155" s="5">
        <f>+VLOOKUP($C155,Data!$C$696:$CV$766,Fondeo!CT$153,FALSE)</f>
        <v>859783905.38166666</v>
      </c>
      <c r="CU155" s="5">
        <f>+VLOOKUP($C155,Data!$C$696:$CV$766,Fondeo!CU$153,FALSE)</f>
        <v>860485427.97416675</v>
      </c>
      <c r="CV155" s="5">
        <f>+VLOOKUP($C155,Data!$C$696:$CV$766,Fondeo!CV$153,FALSE)</f>
        <v>861871550.48083341</v>
      </c>
    </row>
    <row r="156" spans="1:100" x14ac:dyDescent="0.3">
      <c r="A156" s="1">
        <v>1</v>
      </c>
      <c r="B156" s="1">
        <v>35</v>
      </c>
      <c r="C156" s="1" t="s">
        <v>29</v>
      </c>
      <c r="D156" s="5">
        <f>+VLOOKUP($C156,Data!$C$696:$CV$766,Fondeo!D$153,FALSE)</f>
        <v>0</v>
      </c>
      <c r="E156" s="5">
        <f>+VLOOKUP($C156,Data!$C$696:$CV$766,Fondeo!E$153,FALSE)</f>
        <v>0</v>
      </c>
      <c r="F156" s="5">
        <f>+VLOOKUP($C156,Data!$C$696:$CV$766,Fondeo!F$153,FALSE)</f>
        <v>0</v>
      </c>
      <c r="G156" s="5">
        <f>+VLOOKUP($C156,Data!$C$696:$CV$766,Fondeo!G$153,FALSE)</f>
        <v>0</v>
      </c>
      <c r="H156" s="5">
        <f>+VLOOKUP($C156,Data!$C$696:$CV$766,Fondeo!H$153,FALSE)</f>
        <v>0</v>
      </c>
      <c r="I156" s="5">
        <f>+VLOOKUP($C156,Data!$C$696:$CV$766,Fondeo!I$153,FALSE)</f>
        <v>0</v>
      </c>
      <c r="J156" s="5">
        <f>+VLOOKUP($C156,Data!$C$696:$CV$766,Fondeo!J$153,FALSE)</f>
        <v>0</v>
      </c>
      <c r="K156" s="5">
        <f>+VLOOKUP($C156,Data!$C$696:$CV$766,Fondeo!K$153,FALSE)</f>
        <v>0</v>
      </c>
      <c r="L156" s="5">
        <f>+VLOOKUP($C156,Data!$C$696:$CV$766,Fondeo!L$153,FALSE)</f>
        <v>0</v>
      </c>
      <c r="M156" s="5">
        <f>+VLOOKUP($C156,Data!$C$696:$CV$766,Fondeo!M$153,FALSE)</f>
        <v>0</v>
      </c>
      <c r="N156" s="5">
        <f>+VLOOKUP($C156,Data!$C$696:$CV$766,Fondeo!N$153,FALSE)</f>
        <v>0</v>
      </c>
      <c r="O156" s="5">
        <f>+VLOOKUP($C156,Data!$C$696:$CV$766,Fondeo!O$153,FALSE)</f>
        <v>0</v>
      </c>
      <c r="P156" s="5">
        <f>+VLOOKUP($C156,Data!$C$696:$CV$766,Fondeo!P$153,FALSE)</f>
        <v>0</v>
      </c>
      <c r="Q156" s="5">
        <f>+VLOOKUP($C156,Data!$C$696:$CV$766,Fondeo!Q$153,FALSE)</f>
        <v>0</v>
      </c>
      <c r="R156" s="5">
        <f>+VLOOKUP($C156,Data!$C$696:$CV$766,Fondeo!R$153,FALSE)</f>
        <v>0</v>
      </c>
      <c r="S156" s="5">
        <f>+VLOOKUP($C156,Data!$C$696:$CV$766,Fondeo!S$153,FALSE)</f>
        <v>0</v>
      </c>
      <c r="T156" s="5">
        <f>+VLOOKUP($C156,Data!$C$696:$CV$766,Fondeo!T$153,FALSE)</f>
        <v>0</v>
      </c>
      <c r="U156" s="5">
        <f>+VLOOKUP($C156,Data!$C$696:$CV$766,Fondeo!U$153,FALSE)</f>
        <v>0</v>
      </c>
      <c r="V156" s="5">
        <f>+VLOOKUP($C156,Data!$C$696:$CV$766,Fondeo!V$153,FALSE)</f>
        <v>0</v>
      </c>
      <c r="W156" s="5">
        <f>+VLOOKUP($C156,Data!$C$696:$CV$766,Fondeo!W$153,FALSE)</f>
        <v>0</v>
      </c>
      <c r="X156" s="5">
        <f>+VLOOKUP($C156,Data!$C$696:$CV$766,Fondeo!X$153,FALSE)</f>
        <v>0</v>
      </c>
      <c r="Y156" s="5">
        <f>+VLOOKUP($C156,Data!$C$696:$CV$766,Fondeo!Y$153,FALSE)</f>
        <v>0</v>
      </c>
      <c r="Z156" s="5">
        <f>+VLOOKUP($C156,Data!$C$696:$CV$766,Fondeo!Z$153,FALSE)</f>
        <v>0</v>
      </c>
      <c r="AA156" s="5">
        <f>+VLOOKUP($C156,Data!$C$696:$CV$766,Fondeo!AA$153,FALSE)</f>
        <v>0</v>
      </c>
      <c r="AB156" s="5">
        <f>+VLOOKUP($C156,Data!$C$696:$CV$766,Fondeo!AB$153,FALSE)</f>
        <v>0</v>
      </c>
      <c r="AC156" s="5">
        <f>+VLOOKUP($C156,Data!$C$696:$CV$766,Fondeo!AC$153,FALSE)</f>
        <v>0</v>
      </c>
      <c r="AD156" s="5">
        <f>+VLOOKUP($C156,Data!$C$696:$CV$766,Fondeo!AD$153,FALSE)</f>
        <v>0</v>
      </c>
      <c r="AE156" s="5">
        <f>+VLOOKUP($C156,Data!$C$696:$CV$766,Fondeo!AE$153,FALSE)</f>
        <v>0</v>
      </c>
      <c r="AF156" s="5">
        <f>+VLOOKUP($C156,Data!$C$696:$CV$766,Fondeo!AF$153,FALSE)</f>
        <v>0</v>
      </c>
      <c r="AG156" s="5">
        <f>+VLOOKUP($C156,Data!$C$696:$CV$766,Fondeo!AG$153,FALSE)</f>
        <v>0</v>
      </c>
      <c r="AH156" s="5">
        <f>+VLOOKUP($C156,Data!$C$696:$CV$766,Fondeo!AH$153,FALSE)</f>
        <v>0</v>
      </c>
      <c r="AI156" s="5">
        <f>+VLOOKUP($C156,Data!$C$696:$CV$766,Fondeo!AI$153,FALSE)</f>
        <v>0</v>
      </c>
      <c r="AJ156" s="5">
        <f>+VLOOKUP($C156,Data!$C$696:$CV$766,Fondeo!AJ$153,FALSE)</f>
        <v>0</v>
      </c>
      <c r="AK156" s="5">
        <f>+VLOOKUP($C156,Data!$C$696:$CV$766,Fondeo!AK$153,FALSE)</f>
        <v>0</v>
      </c>
      <c r="AL156" s="5">
        <f>+VLOOKUP($C156,Data!$C$696:$CV$766,Fondeo!AL$153,FALSE)</f>
        <v>0</v>
      </c>
      <c r="AM156" s="5">
        <f>+VLOOKUP($C156,Data!$C$696:$CV$766,Fondeo!AM$153,FALSE)</f>
        <v>0</v>
      </c>
      <c r="AN156" s="5">
        <f>+VLOOKUP($C156,Data!$C$696:$CV$766,Fondeo!AN$153,FALSE)</f>
        <v>1436.1266666666668</v>
      </c>
      <c r="AO156" s="5">
        <f>+VLOOKUP($C156,Data!$C$696:$CV$766,Fondeo!AO$153,FALSE)</f>
        <v>4830.5475000000006</v>
      </c>
      <c r="AP156" s="5">
        <f>+VLOOKUP($C156,Data!$C$696:$CV$766,Fondeo!AP$153,FALSE)</f>
        <v>10082.085000000001</v>
      </c>
      <c r="AQ156" s="5">
        <f>+VLOOKUP($C156,Data!$C$696:$CV$766,Fondeo!AQ$153,FALSE)</f>
        <v>15134.370833333334</v>
      </c>
      <c r="AR156" s="5">
        <f>+VLOOKUP($C156,Data!$C$696:$CV$766,Fondeo!AR$153,FALSE)</f>
        <v>17678.749166666668</v>
      </c>
      <c r="AS156" s="5">
        <f>+VLOOKUP($C156,Data!$C$696:$CV$766,Fondeo!AS$153,FALSE)</f>
        <v>19238.049166666668</v>
      </c>
      <c r="AT156" s="5">
        <f>+VLOOKUP($C156,Data!$C$696:$CV$766,Fondeo!AT$153,FALSE)</f>
        <v>20581.1525</v>
      </c>
      <c r="AU156" s="5">
        <f>+VLOOKUP($C156,Data!$C$696:$CV$766,Fondeo!AU$153,FALSE)</f>
        <v>22135.844166666666</v>
      </c>
      <c r="AV156" s="5">
        <f>+VLOOKUP($C156,Data!$C$696:$CV$766,Fondeo!AV$153,FALSE)</f>
        <v>22683.459166666667</v>
      </c>
      <c r="AW156" s="5">
        <f>+VLOOKUP($C156,Data!$C$696:$CV$766,Fondeo!AW$153,FALSE)</f>
        <v>26978.791666666668</v>
      </c>
      <c r="AX156" s="5">
        <f>+VLOOKUP($C156,Data!$C$696:$CV$766,Fondeo!AX$153,FALSE)</f>
        <v>27844.0625</v>
      </c>
      <c r="AY156" s="5">
        <f>+VLOOKUP($C156,Data!$C$696:$CV$766,Fondeo!AY$153,FALSE)</f>
        <v>29946.240833333333</v>
      </c>
      <c r="AZ156" s="5">
        <f>+VLOOKUP($C156,Data!$C$696:$CV$766,Fondeo!AZ$153,FALSE)</f>
        <v>33535.364166666666</v>
      </c>
      <c r="BA156" s="5">
        <f>+VLOOKUP($C156,Data!$C$696:$CV$766,Fondeo!BA$153,FALSE)</f>
        <v>36535.398333333338</v>
      </c>
      <c r="BB156" s="5">
        <f>+VLOOKUP($C156,Data!$C$696:$CV$766,Fondeo!BB$153,FALSE)</f>
        <v>38043.865833333337</v>
      </c>
      <c r="BC156" s="5">
        <f>+VLOOKUP($C156,Data!$C$696:$CV$766,Fondeo!BC$153,FALSE)</f>
        <v>40171.060000000005</v>
      </c>
      <c r="BD156" s="5">
        <f>+VLOOKUP($C156,Data!$C$696:$CV$766,Fondeo!BD$153,FALSE)</f>
        <v>40001.907500000001</v>
      </c>
      <c r="BE156" s="5">
        <f>+VLOOKUP($C156,Data!$C$696:$CV$766,Fondeo!BE$153,FALSE)</f>
        <v>41039.195833333339</v>
      </c>
      <c r="BF156" s="5">
        <f>+VLOOKUP($C156,Data!$C$696:$CV$766,Fondeo!BF$153,FALSE)</f>
        <v>42749.530833333338</v>
      </c>
      <c r="BG156" s="5">
        <f>+VLOOKUP($C156,Data!$C$696:$CV$766,Fondeo!BG$153,FALSE)</f>
        <v>41997.918333333342</v>
      </c>
      <c r="BH156" s="5">
        <f>+VLOOKUP($C156,Data!$C$696:$CV$766,Fondeo!BH$153,FALSE)</f>
        <v>42699.780833333338</v>
      </c>
      <c r="BI156" s="5">
        <f>+VLOOKUP($C156,Data!$C$696:$CV$766,Fondeo!BI$153,FALSE)</f>
        <v>39899.505833333336</v>
      </c>
      <c r="BJ156" s="5">
        <f>+VLOOKUP($C156,Data!$C$696:$CV$766,Fondeo!BJ$153,FALSE)</f>
        <v>40814.125</v>
      </c>
      <c r="BK156" s="5">
        <f>+VLOOKUP($C156,Data!$C$696:$CV$766,Fondeo!BK$153,FALSE)</f>
        <v>41743.77583333334</v>
      </c>
      <c r="BL156" s="5">
        <f>+VLOOKUP($C156,Data!$C$696:$CV$766,Fondeo!BL$153,FALSE)</f>
        <v>38614.354166666672</v>
      </c>
      <c r="BM156" s="5">
        <f>+VLOOKUP($C156,Data!$C$696:$CV$766,Fondeo!BM$153,FALSE)</f>
        <v>32614.012499999997</v>
      </c>
      <c r="BN156" s="5">
        <f>+VLOOKUP($C156,Data!$C$696:$CV$766,Fondeo!BN$153,FALSE)</f>
        <v>26324.306666666671</v>
      </c>
      <c r="BO156" s="5">
        <f>+VLOOKUP($C156,Data!$C$696:$CV$766,Fondeo!BO$153,FALSE)</f>
        <v>19585.557499999995</v>
      </c>
      <c r="BP156" s="5">
        <f>+VLOOKUP($C156,Data!$C$696:$CV$766,Fondeo!BP$153,FALSE)</f>
        <v>17778.114999999998</v>
      </c>
      <c r="BQ156" s="5">
        <f>+VLOOKUP($C156,Data!$C$696:$CV$766,Fondeo!BQ$153,FALSE)</f>
        <v>15684.290833333333</v>
      </c>
      <c r="BR156" s="5">
        <f>+VLOOKUP($C156,Data!$C$696:$CV$766,Fondeo!BR$153,FALSE)</f>
        <v>12630.852500000001</v>
      </c>
      <c r="BS156" s="5">
        <f>+VLOOKUP($C156,Data!$C$696:$CV$766,Fondeo!BS$153,FALSE)</f>
        <v>11827.773333333333</v>
      </c>
      <c r="BT156" s="5">
        <f>+VLOOKUP($C156,Data!$C$696:$CV$766,Fondeo!BT$153,FALSE)</f>
        <v>10578.295833333332</v>
      </c>
      <c r="BU156" s="5">
        <f>+VLOOKUP($C156,Data!$C$696:$CV$766,Fondeo!BU$153,FALSE)</f>
        <v>9083.2383333333328</v>
      </c>
      <c r="BV156" s="5">
        <f>+VLOOKUP($C156,Data!$C$696:$CV$766,Fondeo!BV$153,FALSE)</f>
        <v>7303.3483333333324</v>
      </c>
      <c r="BW156" s="5">
        <f>+VLOOKUP($C156,Data!$C$696:$CV$766,Fondeo!BW$153,FALSE)</f>
        <v>4271.5191666666669</v>
      </c>
      <c r="BX156" s="5">
        <f>+VLOOKUP($C156,Data!$C$696:$CV$766,Fondeo!BX$153,FALSE)</f>
        <v>2375.6908333333336</v>
      </c>
      <c r="BY156" s="5">
        <f>+VLOOKUP($C156,Data!$C$696:$CV$766,Fondeo!BY$153,FALSE)</f>
        <v>1981.5775000000001</v>
      </c>
      <c r="BZ156" s="5">
        <f>+VLOOKUP($C156,Data!$C$696:$CV$766,Fondeo!BZ$153,FALSE)</f>
        <v>1511.2783333333334</v>
      </c>
      <c r="CA156" s="5">
        <f>+VLOOKUP($C156,Data!$C$696:$CV$766,Fondeo!CA$153,FALSE)</f>
        <v>1070.5474999999999</v>
      </c>
      <c r="CB156" s="5">
        <f>+VLOOKUP($C156,Data!$C$696:$CV$766,Fondeo!CB$153,FALSE)</f>
        <v>502.76416666666665</v>
      </c>
      <c r="CC156" s="5">
        <f>+VLOOKUP($C156,Data!$C$696:$CV$766,Fondeo!CC$153,FALSE)</f>
        <v>0</v>
      </c>
      <c r="CD156" s="5">
        <f>+VLOOKUP($C156,Data!$C$696:$CV$766,Fondeo!CD$153,FALSE)</f>
        <v>0</v>
      </c>
      <c r="CE156" s="5">
        <f>+VLOOKUP($C156,Data!$C$696:$CV$766,Fondeo!CE$153,FALSE)</f>
        <v>0</v>
      </c>
      <c r="CF156" s="5">
        <f>+VLOOKUP($C156,Data!$C$696:$CV$766,Fondeo!CF$153,FALSE)</f>
        <v>0</v>
      </c>
      <c r="CG156" s="5">
        <f>+VLOOKUP($C156,Data!$C$696:$CV$766,Fondeo!CG$153,FALSE)</f>
        <v>0</v>
      </c>
      <c r="CH156" s="5">
        <f>+VLOOKUP($C156,Data!$C$696:$CV$766,Fondeo!CH$153,FALSE)</f>
        <v>0</v>
      </c>
      <c r="CI156" s="5">
        <f>+VLOOKUP($C156,Data!$C$696:$CV$766,Fondeo!CI$153,FALSE)</f>
        <v>0</v>
      </c>
      <c r="CJ156" s="5">
        <f>+VLOOKUP($C156,Data!$C$696:$CV$766,Fondeo!CJ$153,FALSE)</f>
        <v>0</v>
      </c>
      <c r="CK156" s="5">
        <f>+VLOOKUP($C156,Data!$C$696:$CV$766,Fondeo!CK$153,FALSE)</f>
        <v>0</v>
      </c>
      <c r="CL156" s="5">
        <f>+VLOOKUP($C156,Data!$C$696:$CV$766,Fondeo!CL$153,FALSE)</f>
        <v>0</v>
      </c>
      <c r="CM156" s="5">
        <f>+VLOOKUP($C156,Data!$C$696:$CV$766,Fondeo!CM$153,FALSE)</f>
        <v>0</v>
      </c>
      <c r="CN156" s="5">
        <f>+VLOOKUP($C156,Data!$C$696:$CV$766,Fondeo!CN$153,FALSE)</f>
        <v>0</v>
      </c>
      <c r="CO156" s="5">
        <f>+VLOOKUP($C156,Data!$C$696:$CV$766,Fondeo!CO$153,FALSE)</f>
        <v>0</v>
      </c>
      <c r="CP156" s="5">
        <f>+VLOOKUP($C156,Data!$C$696:$CV$766,Fondeo!CP$153,FALSE)</f>
        <v>0</v>
      </c>
      <c r="CQ156" s="5">
        <f>+VLOOKUP($C156,Data!$C$696:$CV$766,Fondeo!CQ$153,FALSE)</f>
        <v>0</v>
      </c>
      <c r="CR156" s="5">
        <f>+VLOOKUP($C156,Data!$C$696:$CV$766,Fondeo!CR$153,FALSE)</f>
        <v>0</v>
      </c>
      <c r="CS156" s="5">
        <f>+VLOOKUP($C156,Data!$C$696:$CV$766,Fondeo!CS$153,FALSE)</f>
        <v>0</v>
      </c>
      <c r="CT156" s="5">
        <f>+VLOOKUP($C156,Data!$C$696:$CV$766,Fondeo!CT$153,FALSE)</f>
        <v>0</v>
      </c>
      <c r="CU156" s="5">
        <f>+VLOOKUP($C156,Data!$C$696:$CV$766,Fondeo!CU$153,FALSE)</f>
        <v>0</v>
      </c>
      <c r="CV156" s="5">
        <f>+VLOOKUP($C156,Data!$C$696:$CV$766,Fondeo!CV$153,FALSE)</f>
        <v>0</v>
      </c>
    </row>
    <row r="157" spans="1:100" x14ac:dyDescent="0.3">
      <c r="A157" s="1">
        <v>1</v>
      </c>
      <c r="B157" s="1">
        <v>6</v>
      </c>
      <c r="C157" s="1" t="s">
        <v>30</v>
      </c>
      <c r="D157" s="5">
        <f>+VLOOKUP($C157,Data!$C$696:$CV$766,Fondeo!D$153,FALSE)</f>
        <v>606694395.42999995</v>
      </c>
      <c r="E157" s="5">
        <f>+VLOOKUP($C157,Data!$C$696:$CV$766,Fondeo!E$153,FALSE)</f>
        <v>625264271.48166668</v>
      </c>
      <c r="F157" s="5">
        <f>+VLOOKUP($C157,Data!$C$696:$CV$766,Fondeo!F$153,FALSE)</f>
        <v>643913919.32250011</v>
      </c>
      <c r="G157" s="5">
        <f>+VLOOKUP($C157,Data!$C$696:$CV$766,Fondeo!G$153,FALSE)</f>
        <v>662669321.28333342</v>
      </c>
      <c r="H157" s="5">
        <f>+VLOOKUP($C157,Data!$C$696:$CV$766,Fondeo!H$153,FALSE)</f>
        <v>680069937.94666684</v>
      </c>
      <c r="I157" s="5">
        <f>+VLOOKUP($C157,Data!$C$696:$CV$766,Fondeo!I$153,FALSE)</f>
        <v>697985262.9325</v>
      </c>
      <c r="J157" s="5">
        <f>+VLOOKUP($C157,Data!$C$696:$CV$766,Fondeo!J$153,FALSE)</f>
        <v>714825477.86333334</v>
      </c>
      <c r="K157" s="5">
        <f>+VLOOKUP($C157,Data!$C$696:$CV$766,Fondeo!K$153,FALSE)</f>
        <v>731652375.58000004</v>
      </c>
      <c r="L157" s="5">
        <f>+VLOOKUP($C157,Data!$C$696:$CV$766,Fondeo!L$153,FALSE)</f>
        <v>746535893.99000013</v>
      </c>
      <c r="M157" s="5">
        <f>+VLOOKUP($C157,Data!$C$696:$CV$766,Fondeo!M$153,FALSE)</f>
        <v>760599008.52750015</v>
      </c>
      <c r="N157" s="5">
        <f>+VLOOKUP($C157,Data!$C$696:$CV$766,Fondeo!N$153,FALSE)</f>
        <v>774887666.94333327</v>
      </c>
      <c r="O157" s="5">
        <f>+VLOOKUP($C157,Data!$C$696:$CV$766,Fondeo!O$153,FALSE)</f>
        <v>789068604.26083326</v>
      </c>
      <c r="P157" s="5">
        <f>+VLOOKUP($C157,Data!$C$696:$CV$766,Fondeo!P$153,FALSE)</f>
        <v>803184469.46083343</v>
      </c>
      <c r="Q157" s="5">
        <f>+VLOOKUP($C157,Data!$C$696:$CV$766,Fondeo!Q$153,FALSE)</f>
        <v>816889876.78166664</v>
      </c>
      <c r="R157" s="5">
        <f>+VLOOKUP($C157,Data!$C$696:$CV$766,Fondeo!R$153,FALSE)</f>
        <v>830686423.74333346</v>
      </c>
      <c r="S157" s="5">
        <f>+VLOOKUP($C157,Data!$C$696:$CV$766,Fondeo!S$153,FALSE)</f>
        <v>844897598.35500002</v>
      </c>
      <c r="T157" s="5">
        <f>+VLOOKUP($C157,Data!$C$696:$CV$766,Fondeo!T$153,FALSE)</f>
        <v>858734817.85916662</v>
      </c>
      <c r="U157" s="5">
        <f>+VLOOKUP($C157,Data!$C$696:$CV$766,Fondeo!U$153,FALSE)</f>
        <v>873188185.73833323</v>
      </c>
      <c r="V157" s="5">
        <f>+VLOOKUP($C157,Data!$C$696:$CV$766,Fondeo!V$153,FALSE)</f>
        <v>890501083.07833326</v>
      </c>
      <c r="W157" s="5">
        <f>+VLOOKUP($C157,Data!$C$696:$CV$766,Fondeo!W$153,FALSE)</f>
        <v>909504985.6833334</v>
      </c>
      <c r="X157" s="5">
        <f>+VLOOKUP($C157,Data!$C$696:$CV$766,Fondeo!X$153,FALSE)</f>
        <v>929761714.16833341</v>
      </c>
      <c r="Y157" s="5">
        <f>+VLOOKUP($C157,Data!$C$696:$CV$766,Fondeo!Y$153,FALSE)</f>
        <v>950599540.17666662</v>
      </c>
      <c r="Z157" s="5">
        <f>+VLOOKUP($C157,Data!$C$696:$CV$766,Fondeo!Z$153,FALSE)</f>
        <v>971758129.36083317</v>
      </c>
      <c r="AA157" s="5">
        <f>+VLOOKUP($C157,Data!$C$696:$CV$766,Fondeo!AA$153,FALSE)</f>
        <v>995275680.54333317</v>
      </c>
      <c r="AB157" s="5">
        <f>+VLOOKUP($C157,Data!$C$696:$CV$766,Fondeo!AB$153,FALSE)</f>
        <v>1018782520.9349999</v>
      </c>
      <c r="AC157" s="5">
        <f>+VLOOKUP($C157,Data!$C$696:$CV$766,Fondeo!AC$153,FALSE)</f>
        <v>1042477872.6891667</v>
      </c>
      <c r="AD157" s="5">
        <f>+VLOOKUP($C157,Data!$C$696:$CV$766,Fondeo!AD$153,FALSE)</f>
        <v>1066915296.0575</v>
      </c>
      <c r="AE157" s="5">
        <f>+VLOOKUP($C157,Data!$C$696:$CV$766,Fondeo!AE$153,FALSE)</f>
        <v>1091820702.9258335</v>
      </c>
      <c r="AF157" s="5">
        <f>+VLOOKUP($C157,Data!$C$696:$CV$766,Fondeo!AF$153,FALSE)</f>
        <v>1117617272.0383332</v>
      </c>
      <c r="AG157" s="5">
        <f>+VLOOKUP($C157,Data!$C$696:$CV$766,Fondeo!AG$153,FALSE)</f>
        <v>1143356977.3525</v>
      </c>
      <c r="AH157" s="5">
        <f>+VLOOKUP($C157,Data!$C$696:$CV$766,Fondeo!AH$153,FALSE)</f>
        <v>1165880724.9583333</v>
      </c>
      <c r="AI157" s="5">
        <f>+VLOOKUP($C157,Data!$C$696:$CV$766,Fondeo!AI$153,FALSE)</f>
        <v>1184767475.4849999</v>
      </c>
      <c r="AJ157" s="5">
        <f>+VLOOKUP($C157,Data!$C$696:$CV$766,Fondeo!AJ$153,FALSE)</f>
        <v>1202129681.9016666</v>
      </c>
      <c r="AK157" s="5">
        <f>+VLOOKUP($C157,Data!$C$696:$CV$766,Fondeo!AK$153,FALSE)</f>
        <v>1217263844.9100001</v>
      </c>
      <c r="AL157" s="5">
        <f>+VLOOKUP($C157,Data!$C$696:$CV$766,Fondeo!AL$153,FALSE)</f>
        <v>1230164801.4316666</v>
      </c>
      <c r="AM157" s="5">
        <f>+VLOOKUP($C157,Data!$C$696:$CV$766,Fondeo!AM$153,FALSE)</f>
        <v>1241772852.3075001</v>
      </c>
      <c r="AN157" s="5">
        <f>+VLOOKUP($C157,Data!$C$696:$CV$766,Fondeo!AN$153,FALSE)</f>
        <v>1252381265.2433333</v>
      </c>
      <c r="AO157" s="5">
        <f>+VLOOKUP($C157,Data!$C$696:$CV$766,Fondeo!AO$153,FALSE)</f>
        <v>1260145713.9958332</v>
      </c>
      <c r="AP157" s="5">
        <f>+VLOOKUP($C157,Data!$C$696:$CV$766,Fondeo!AP$153,FALSE)</f>
        <v>1268176700.5508335</v>
      </c>
      <c r="AQ157" s="5">
        <f>+VLOOKUP($C157,Data!$C$696:$CV$766,Fondeo!AQ$153,FALSE)</f>
        <v>1273931833.4575002</v>
      </c>
      <c r="AR157" s="5">
        <f>+VLOOKUP($C157,Data!$C$696:$CV$766,Fondeo!AR$153,FALSE)</f>
        <v>1278194713.2225001</v>
      </c>
      <c r="AS157" s="5">
        <f>+VLOOKUP($C157,Data!$C$696:$CV$766,Fondeo!AS$153,FALSE)</f>
        <v>1282703746.9424999</v>
      </c>
      <c r="AT157" s="5">
        <f>+VLOOKUP($C157,Data!$C$696:$CV$766,Fondeo!AT$153,FALSE)</f>
        <v>1288621090.23</v>
      </c>
      <c r="AU157" s="5">
        <f>+VLOOKUP($C157,Data!$C$696:$CV$766,Fondeo!AU$153,FALSE)</f>
        <v>1296087166.1874998</v>
      </c>
      <c r="AV157" s="5">
        <f>+VLOOKUP($C157,Data!$C$696:$CV$766,Fondeo!AV$153,FALSE)</f>
        <v>1304720499.5358331</v>
      </c>
      <c r="AW157" s="5">
        <f>+VLOOKUP($C157,Data!$C$696:$CV$766,Fondeo!AW$153,FALSE)</f>
        <v>1316527790.9433331</v>
      </c>
      <c r="AX157" s="5">
        <f>+VLOOKUP($C157,Data!$C$696:$CV$766,Fondeo!AX$153,FALSE)</f>
        <v>1331859245.26</v>
      </c>
      <c r="AY157" s="5">
        <f>+VLOOKUP($C157,Data!$C$696:$CV$766,Fondeo!AY$153,FALSE)</f>
        <v>1349155889.4925001</v>
      </c>
      <c r="AZ157" s="5">
        <f>+VLOOKUP($C157,Data!$C$696:$CV$766,Fondeo!AZ$153,FALSE)</f>
        <v>1367830741.425</v>
      </c>
      <c r="BA157" s="5">
        <f>+VLOOKUP($C157,Data!$C$696:$CV$766,Fondeo!BA$153,FALSE)</f>
        <v>1387447547.9741666</v>
      </c>
      <c r="BB157" s="5">
        <f>+VLOOKUP($C157,Data!$C$696:$CV$766,Fondeo!BB$153,FALSE)</f>
        <v>1406968646.8733335</v>
      </c>
      <c r="BC157" s="5">
        <f>+VLOOKUP($C157,Data!$C$696:$CV$766,Fondeo!BC$153,FALSE)</f>
        <v>1427453902.5833333</v>
      </c>
      <c r="BD157" s="5">
        <f>+VLOOKUP($C157,Data!$C$696:$CV$766,Fondeo!BD$153,FALSE)</f>
        <v>1448673701.6941664</v>
      </c>
      <c r="BE157" s="5">
        <f>+VLOOKUP($C157,Data!$C$696:$CV$766,Fondeo!BE$153,FALSE)</f>
        <v>1474128367.4858332</v>
      </c>
      <c r="BF157" s="5">
        <f>+VLOOKUP($C157,Data!$C$696:$CV$766,Fondeo!BF$153,FALSE)</f>
        <v>1504930867.5491664</v>
      </c>
      <c r="BG157" s="5">
        <f>+VLOOKUP($C157,Data!$C$696:$CV$766,Fondeo!BG$153,FALSE)</f>
        <v>1542618591.8774998</v>
      </c>
      <c r="BH157" s="5">
        <f>+VLOOKUP($C157,Data!$C$696:$CV$766,Fondeo!BH$153,FALSE)</f>
        <v>1586601214.3891666</v>
      </c>
      <c r="BI157" s="5">
        <f>+VLOOKUP($C157,Data!$C$696:$CV$766,Fondeo!BI$153,FALSE)</f>
        <v>1635363135.2316668</v>
      </c>
      <c r="BJ157" s="5">
        <f>+VLOOKUP($C157,Data!$C$696:$CV$766,Fondeo!BJ$153,FALSE)</f>
        <v>1686153597.6508338</v>
      </c>
      <c r="BK157" s="5">
        <f>+VLOOKUP($C157,Data!$C$696:$CV$766,Fondeo!BK$153,FALSE)</f>
        <v>1740726568.3358333</v>
      </c>
      <c r="BL157" s="5">
        <f>+VLOOKUP($C157,Data!$C$696:$CV$766,Fondeo!BL$153,FALSE)</f>
        <v>1797784390.2650001</v>
      </c>
      <c r="BM157" s="5">
        <f>+VLOOKUP($C157,Data!$C$696:$CV$766,Fondeo!BM$153,FALSE)</f>
        <v>1858231926.0675001</v>
      </c>
      <c r="BN157" s="5">
        <f>+VLOOKUP($C157,Data!$C$696:$CV$766,Fondeo!BN$153,FALSE)</f>
        <v>1920348524.2725</v>
      </c>
      <c r="BO157" s="5">
        <f>+VLOOKUP($C157,Data!$C$696:$CV$766,Fondeo!BO$153,FALSE)</f>
        <v>1983707961.2433331</v>
      </c>
      <c r="BP157" s="5">
        <f>+VLOOKUP($C157,Data!$C$696:$CV$766,Fondeo!BP$153,FALSE)</f>
        <v>2048153092.3</v>
      </c>
      <c r="BQ157" s="5">
        <f>+VLOOKUP($C157,Data!$C$696:$CV$766,Fondeo!BQ$153,FALSE)</f>
        <v>2114000124.3433332</v>
      </c>
      <c r="BR157" s="5">
        <f>+VLOOKUP($C157,Data!$C$696:$CV$766,Fondeo!BR$153,FALSE)</f>
        <v>2177076606.1841664</v>
      </c>
      <c r="BS157" s="5">
        <f>+VLOOKUP($C157,Data!$C$696:$CV$766,Fondeo!BS$153,FALSE)</f>
        <v>2236131585.7166667</v>
      </c>
      <c r="BT157" s="5">
        <f>+VLOOKUP($C157,Data!$C$696:$CV$766,Fondeo!BT$153,FALSE)</f>
        <v>2291811717.2516665</v>
      </c>
      <c r="BU157" s="5">
        <f>+VLOOKUP($C157,Data!$C$696:$CV$766,Fondeo!BU$153,FALSE)</f>
        <v>2341528660.9208336</v>
      </c>
      <c r="BV157" s="5">
        <f>+VLOOKUP($C157,Data!$C$696:$CV$766,Fondeo!BV$153,FALSE)</f>
        <v>2386025853.4416661</v>
      </c>
      <c r="BW157" s="5">
        <f>+VLOOKUP($C157,Data!$C$696:$CV$766,Fondeo!BW$153,FALSE)</f>
        <v>2428839958.6141667</v>
      </c>
      <c r="BX157" s="5">
        <f>+VLOOKUP($C157,Data!$C$696:$CV$766,Fondeo!BX$153,FALSE)</f>
        <v>2470032981.8333335</v>
      </c>
      <c r="BY157" s="5">
        <f>+VLOOKUP($C157,Data!$C$696:$CV$766,Fondeo!BY$153,FALSE)</f>
        <v>2507060890.1991668</v>
      </c>
      <c r="BZ157" s="5">
        <f>+VLOOKUP($C157,Data!$C$696:$CV$766,Fondeo!BZ$153,FALSE)</f>
        <v>2543011470.3499999</v>
      </c>
      <c r="CA157" s="5">
        <f>+VLOOKUP($C157,Data!$C$696:$CV$766,Fondeo!CA$153,FALSE)</f>
        <v>2577066886.8975</v>
      </c>
      <c r="CB157" s="5">
        <f>+VLOOKUP($C157,Data!$C$696:$CV$766,Fondeo!CB$153,FALSE)</f>
        <v>2611108900.335</v>
      </c>
      <c r="CC157" s="5">
        <f>+VLOOKUP($C157,Data!$C$696:$CV$766,Fondeo!CC$153,FALSE)</f>
        <v>2644551089.9641666</v>
      </c>
      <c r="CD157" s="5">
        <f>+VLOOKUP($C157,Data!$C$696:$CV$766,Fondeo!CD$153,FALSE)</f>
        <v>2675215469.3200002</v>
      </c>
      <c r="CE157" s="5">
        <f>+VLOOKUP($C157,Data!$C$696:$CV$766,Fondeo!CE$153,FALSE)</f>
        <v>2705028950.2350001</v>
      </c>
      <c r="CF157" s="5">
        <f>+VLOOKUP($C157,Data!$C$696:$CV$766,Fondeo!CF$153,FALSE)</f>
        <v>2732419932.0050006</v>
      </c>
      <c r="CG157" s="5">
        <f>+VLOOKUP($C157,Data!$C$696:$CV$766,Fondeo!CG$153,FALSE)</f>
        <v>2759201287.9658337</v>
      </c>
      <c r="CH157" s="5">
        <f>+VLOOKUP($C157,Data!$C$696:$CV$766,Fondeo!CH$153,FALSE)</f>
        <v>2788347065.3408337</v>
      </c>
      <c r="CI157" s="5">
        <f>+VLOOKUP($C157,Data!$C$696:$CV$766,Fondeo!CI$153,FALSE)</f>
        <v>2820289062.9891667</v>
      </c>
      <c r="CJ157" s="5">
        <f>+VLOOKUP($C157,Data!$C$696:$CV$766,Fondeo!CJ$153,FALSE)</f>
        <v>2854801543.9883332</v>
      </c>
      <c r="CK157" s="5">
        <f>+VLOOKUP($C157,Data!$C$696:$CV$766,Fondeo!CK$153,FALSE)</f>
        <v>2893097824.5475001</v>
      </c>
      <c r="CL157" s="5">
        <f>+VLOOKUP($C157,Data!$C$696:$CV$766,Fondeo!CL$153,FALSE)</f>
        <v>2931641167.4641662</v>
      </c>
      <c r="CM157" s="5">
        <f>+VLOOKUP($C157,Data!$C$696:$CV$766,Fondeo!CM$153,FALSE)</f>
        <v>2976118552.3908329</v>
      </c>
      <c r="CN157" s="5">
        <f>+VLOOKUP($C157,Data!$C$696:$CV$766,Fondeo!CN$153,FALSE)</f>
        <v>3019939248.9183331</v>
      </c>
      <c r="CO157" s="5">
        <f>+VLOOKUP($C157,Data!$C$696:$CV$766,Fondeo!CO$153,FALSE)</f>
        <v>3065885319.5999999</v>
      </c>
      <c r="CP157" s="5">
        <f>+VLOOKUP($C157,Data!$C$696:$CV$766,Fondeo!CP$153,FALSE)</f>
        <v>3116040041.8083329</v>
      </c>
      <c r="CQ157" s="5">
        <f>+VLOOKUP($C157,Data!$C$696:$CV$766,Fondeo!CQ$153,FALSE)</f>
        <v>3170975629.4699998</v>
      </c>
      <c r="CR157" s="5">
        <f>+VLOOKUP($C157,Data!$C$696:$CV$766,Fondeo!CR$153,FALSE)</f>
        <v>3229624558.7341666</v>
      </c>
      <c r="CS157" s="5">
        <f>+VLOOKUP($C157,Data!$C$696:$CV$766,Fondeo!CS$153,FALSE)</f>
        <v>3291391799.6991668</v>
      </c>
      <c r="CT157" s="5">
        <f>+VLOOKUP($C157,Data!$C$696:$CV$766,Fondeo!CT$153,FALSE)</f>
        <v>3354292947.1533332</v>
      </c>
      <c r="CU157" s="5">
        <f>+VLOOKUP($C157,Data!$C$696:$CV$766,Fondeo!CU$153,FALSE)</f>
        <v>3419210370.5983329</v>
      </c>
      <c r="CV157" s="5">
        <f>+VLOOKUP($C157,Data!$C$696:$CV$766,Fondeo!CV$153,FALSE)</f>
        <v>3486088216.4483333</v>
      </c>
    </row>
    <row r="158" spans="1:100" x14ac:dyDescent="0.3">
      <c r="A158" s="1">
        <v>1</v>
      </c>
      <c r="B158" s="1">
        <v>33</v>
      </c>
      <c r="C158" s="1" t="s">
        <v>31</v>
      </c>
      <c r="D158" s="5">
        <f>+VLOOKUP($C158,Data!$C$696:$CV$766,Fondeo!D$153,FALSE)</f>
        <v>66235698.175833322</v>
      </c>
      <c r="E158" s="5">
        <f>+VLOOKUP($C158,Data!$C$696:$CV$766,Fondeo!E$153,FALSE)</f>
        <v>72478885.989999995</v>
      </c>
      <c r="F158" s="5">
        <f>+VLOOKUP($C158,Data!$C$696:$CV$766,Fondeo!F$153,FALSE)</f>
        <v>79130920.519999996</v>
      </c>
      <c r="G158" s="5">
        <f>+VLOOKUP($C158,Data!$C$696:$CV$766,Fondeo!G$153,FALSE)</f>
        <v>85846472.671666667</v>
      </c>
      <c r="H158" s="5">
        <f>+VLOOKUP($C158,Data!$C$696:$CV$766,Fondeo!H$153,FALSE)</f>
        <v>91419549.374166667</v>
      </c>
      <c r="I158" s="5">
        <f>+VLOOKUP($C158,Data!$C$696:$CV$766,Fondeo!I$153,FALSE)</f>
        <v>96894659.902499989</v>
      </c>
      <c r="J158" s="5">
        <f>+VLOOKUP($C158,Data!$C$696:$CV$766,Fondeo!J$153,FALSE)</f>
        <v>102896121.64666666</v>
      </c>
      <c r="K158" s="5">
        <f>+VLOOKUP($C158,Data!$C$696:$CV$766,Fondeo!K$153,FALSE)</f>
        <v>108767401.69416666</v>
      </c>
      <c r="L158" s="5">
        <f>+VLOOKUP($C158,Data!$C$696:$CV$766,Fondeo!L$153,FALSE)</f>
        <v>113782437.36083333</v>
      </c>
      <c r="M158" s="5">
        <f>+VLOOKUP($C158,Data!$C$696:$CV$766,Fondeo!M$153,FALSE)</f>
        <v>118553820.29666667</v>
      </c>
      <c r="N158" s="5">
        <f>+VLOOKUP($C158,Data!$C$696:$CV$766,Fondeo!N$153,FALSE)</f>
        <v>123338567.28666668</v>
      </c>
      <c r="O158" s="5">
        <f>+VLOOKUP($C158,Data!$C$696:$CV$766,Fondeo!O$153,FALSE)</f>
        <v>128831774.72583334</v>
      </c>
      <c r="P158" s="5">
        <f>+VLOOKUP($C158,Data!$C$696:$CV$766,Fondeo!P$153,FALSE)</f>
        <v>133362264.90500002</v>
      </c>
      <c r="Q158" s="5">
        <f>+VLOOKUP($C158,Data!$C$696:$CV$766,Fondeo!Q$153,FALSE)</f>
        <v>137656372.09</v>
      </c>
      <c r="R158" s="5">
        <f>+VLOOKUP($C158,Data!$C$696:$CV$766,Fondeo!R$153,FALSE)</f>
        <v>141285508.34666666</v>
      </c>
      <c r="S158" s="5">
        <f>+VLOOKUP($C158,Data!$C$696:$CV$766,Fondeo!S$153,FALSE)</f>
        <v>144535992.11499998</v>
      </c>
      <c r="T158" s="5">
        <f>+VLOOKUP($C158,Data!$C$696:$CV$766,Fondeo!T$153,FALSE)</f>
        <v>147868579.35749999</v>
      </c>
      <c r="U158" s="5">
        <f>+VLOOKUP($C158,Data!$C$696:$CV$766,Fondeo!U$153,FALSE)</f>
        <v>202235674.4083333</v>
      </c>
      <c r="V158" s="5">
        <f>+VLOOKUP($C158,Data!$C$696:$CV$766,Fondeo!V$153,FALSE)</f>
        <v>255952321.50416663</v>
      </c>
      <c r="W158" s="5">
        <f>+VLOOKUP($C158,Data!$C$696:$CV$766,Fondeo!W$153,FALSE)</f>
        <v>309157555.10916662</v>
      </c>
      <c r="X158" s="5">
        <f>+VLOOKUP($C158,Data!$C$696:$CV$766,Fondeo!X$153,FALSE)</f>
        <v>362614343.47666663</v>
      </c>
      <c r="Y158" s="5">
        <f>+VLOOKUP($C158,Data!$C$696:$CV$766,Fondeo!Y$153,FALSE)</f>
        <v>415846637.70666665</v>
      </c>
      <c r="Z158" s="5">
        <f>+VLOOKUP($C158,Data!$C$696:$CV$766,Fondeo!Z$153,FALSE)</f>
        <v>468176996.21499997</v>
      </c>
      <c r="AA158" s="5">
        <f>+VLOOKUP($C158,Data!$C$696:$CV$766,Fondeo!AA$153,FALSE)</f>
        <v>518501167.84083337</v>
      </c>
      <c r="AB158" s="5">
        <f>+VLOOKUP($C158,Data!$C$696:$CV$766,Fondeo!AB$153,FALSE)</f>
        <v>567722016.48916662</v>
      </c>
      <c r="AC158" s="5">
        <f>+VLOOKUP($C158,Data!$C$696:$CV$766,Fondeo!AC$153,FALSE)</f>
        <v>621744734.09166658</v>
      </c>
      <c r="AD158" s="5">
        <f>+VLOOKUP($C158,Data!$C$696:$CV$766,Fondeo!AD$153,FALSE)</f>
        <v>679546999.49249995</v>
      </c>
      <c r="AE158" s="5">
        <f>+VLOOKUP($C158,Data!$C$696:$CV$766,Fondeo!AE$153,FALSE)</f>
        <v>736278724.10749996</v>
      </c>
      <c r="AF158" s="5">
        <f>+VLOOKUP($C158,Data!$C$696:$CV$766,Fondeo!AF$153,FALSE)</f>
        <v>794236083.3841666</v>
      </c>
      <c r="AG158" s="5">
        <f>+VLOOKUP($C158,Data!$C$696:$CV$766,Fondeo!AG$153,FALSE)</f>
        <v>801658670.95166647</v>
      </c>
      <c r="AH158" s="5">
        <f>+VLOOKUP($C158,Data!$C$696:$CV$766,Fondeo!AH$153,FALSE)</f>
        <v>809045801.85749996</v>
      </c>
      <c r="AI158" s="5">
        <f>+VLOOKUP($C158,Data!$C$696:$CV$766,Fondeo!AI$153,FALSE)</f>
        <v>814744463.67833328</v>
      </c>
      <c r="AJ158" s="5">
        <f>+VLOOKUP($C158,Data!$C$696:$CV$766,Fondeo!AJ$153,FALSE)</f>
        <v>818882578.46833324</v>
      </c>
      <c r="AK158" s="5">
        <f>+VLOOKUP($C158,Data!$C$696:$CV$766,Fondeo!AK$153,FALSE)</f>
        <v>824306775.37833321</v>
      </c>
      <c r="AL158" s="5">
        <f>+VLOOKUP($C158,Data!$C$696:$CV$766,Fondeo!AL$153,FALSE)</f>
        <v>832355913.49166667</v>
      </c>
      <c r="AM158" s="5">
        <f>+VLOOKUP($C158,Data!$C$696:$CV$766,Fondeo!AM$153,FALSE)</f>
        <v>844357502.30083323</v>
      </c>
      <c r="AN158" s="5">
        <f>+VLOOKUP($C158,Data!$C$696:$CV$766,Fondeo!AN$153,FALSE)</f>
        <v>856575690.75666666</v>
      </c>
      <c r="AO158" s="5">
        <f>+VLOOKUP($C158,Data!$C$696:$CV$766,Fondeo!AO$153,FALSE)</f>
        <v>863015530.11583328</v>
      </c>
      <c r="AP158" s="5">
        <f>+VLOOKUP($C158,Data!$C$696:$CV$766,Fondeo!AP$153,FALSE)</f>
        <v>866844835.57499993</v>
      </c>
      <c r="AQ158" s="5">
        <f>+VLOOKUP($C158,Data!$C$696:$CV$766,Fondeo!AQ$153,FALSE)</f>
        <v>868342836.23416674</v>
      </c>
      <c r="AR158" s="5">
        <f>+VLOOKUP($C158,Data!$C$696:$CV$766,Fondeo!AR$153,FALSE)</f>
        <v>868547569.63166678</v>
      </c>
      <c r="AS158" s="5">
        <f>+VLOOKUP($C158,Data!$C$696:$CV$766,Fondeo!AS$153,FALSE)</f>
        <v>870363486.97750008</v>
      </c>
      <c r="AT158" s="5">
        <f>+VLOOKUP($C158,Data!$C$696:$CV$766,Fondeo!AT$153,FALSE)</f>
        <v>871444633.17916667</v>
      </c>
      <c r="AU158" s="5">
        <f>+VLOOKUP($C158,Data!$C$696:$CV$766,Fondeo!AU$153,FALSE)</f>
        <v>874089350.81500006</v>
      </c>
      <c r="AV158" s="5">
        <f>+VLOOKUP($C158,Data!$C$696:$CV$766,Fondeo!AV$153,FALSE)</f>
        <v>876654668.78083324</v>
      </c>
      <c r="AW158" s="5">
        <f>+VLOOKUP($C158,Data!$C$696:$CV$766,Fondeo!AW$153,FALSE)</f>
        <v>876489736.39833319</v>
      </c>
      <c r="AX158" s="5">
        <f>+VLOOKUP($C158,Data!$C$696:$CV$766,Fondeo!AX$153,FALSE)</f>
        <v>877735928.42833328</v>
      </c>
      <c r="AY158" s="5">
        <f>+VLOOKUP($C158,Data!$C$696:$CV$766,Fondeo!AY$153,FALSE)</f>
        <v>876141587.08166683</v>
      </c>
      <c r="AZ158" s="5">
        <f>+VLOOKUP($C158,Data!$C$696:$CV$766,Fondeo!AZ$153,FALSE)</f>
        <v>875787988.79000008</v>
      </c>
      <c r="BA158" s="5">
        <f>+VLOOKUP($C158,Data!$C$696:$CV$766,Fondeo!BA$153,FALSE)</f>
        <v>876409895.03083336</v>
      </c>
      <c r="BB158" s="5">
        <f>+VLOOKUP($C158,Data!$C$696:$CV$766,Fondeo!BB$153,FALSE)</f>
        <v>875044609.86666679</v>
      </c>
      <c r="BC158" s="5">
        <f>+VLOOKUP($C158,Data!$C$696:$CV$766,Fondeo!BC$153,FALSE)</f>
        <v>875551138.13916683</v>
      </c>
      <c r="BD158" s="5">
        <f>+VLOOKUP($C158,Data!$C$696:$CV$766,Fondeo!BD$153,FALSE)</f>
        <v>876322468.07083368</v>
      </c>
      <c r="BE158" s="5">
        <f>+VLOOKUP($C158,Data!$C$696:$CV$766,Fondeo!BE$153,FALSE)</f>
        <v>874637142.42833364</v>
      </c>
      <c r="BF158" s="5">
        <f>+VLOOKUP($C158,Data!$C$696:$CV$766,Fondeo!BF$153,FALSE)</f>
        <v>873085398.67916679</v>
      </c>
      <c r="BG158" s="5">
        <f>+VLOOKUP($C158,Data!$C$696:$CV$766,Fondeo!BG$153,FALSE)</f>
        <v>872656007.42583334</v>
      </c>
      <c r="BH158" s="5">
        <f>+VLOOKUP($C158,Data!$C$696:$CV$766,Fondeo!BH$153,FALSE)</f>
        <v>874060129.52166665</v>
      </c>
      <c r="BI158" s="5">
        <f>+VLOOKUP($C158,Data!$C$696:$CV$766,Fondeo!BI$153,FALSE)</f>
        <v>880753336.33166683</v>
      </c>
      <c r="BJ158" s="5">
        <f>+VLOOKUP($C158,Data!$C$696:$CV$766,Fondeo!BJ$153,FALSE)</f>
        <v>884407478.19833338</v>
      </c>
      <c r="BK158" s="5">
        <f>+VLOOKUP($C158,Data!$C$696:$CV$766,Fondeo!BK$153,FALSE)</f>
        <v>887098269.23916662</v>
      </c>
      <c r="BL158" s="5">
        <f>+VLOOKUP($C158,Data!$C$696:$CV$766,Fondeo!BL$153,FALSE)</f>
        <v>888135276.14333332</v>
      </c>
      <c r="BM158" s="5">
        <f>+VLOOKUP($C158,Data!$C$696:$CV$766,Fondeo!BM$153,FALSE)</f>
        <v>890079453.04499996</v>
      </c>
      <c r="BN158" s="5">
        <f>+VLOOKUP($C158,Data!$C$696:$CV$766,Fondeo!BN$153,FALSE)</f>
        <v>892854274.14333344</v>
      </c>
      <c r="BO158" s="5">
        <f>+VLOOKUP($C158,Data!$C$696:$CV$766,Fondeo!BO$153,FALSE)</f>
        <v>897710742.25583327</v>
      </c>
      <c r="BP158" s="5">
        <f>+VLOOKUP($C158,Data!$C$696:$CV$766,Fondeo!BP$153,FALSE)</f>
        <v>902226791.16166651</v>
      </c>
      <c r="BQ158" s="5">
        <f>+VLOOKUP($C158,Data!$C$696:$CV$766,Fondeo!BQ$153,FALSE)</f>
        <v>908126139.93083334</v>
      </c>
      <c r="BR158" s="5">
        <f>+VLOOKUP($C158,Data!$C$696:$CV$766,Fondeo!BR$153,FALSE)</f>
        <v>915826415.35416663</v>
      </c>
      <c r="BS158" s="5">
        <f>+VLOOKUP($C158,Data!$C$696:$CV$766,Fondeo!BS$153,FALSE)</f>
        <v>922188497.12</v>
      </c>
      <c r="BT158" s="5">
        <f>+VLOOKUP($C158,Data!$C$696:$CV$766,Fondeo!BT$153,FALSE)</f>
        <v>929748290.50666666</v>
      </c>
      <c r="BU158" s="5">
        <f>+VLOOKUP($C158,Data!$C$696:$CV$766,Fondeo!BU$153,FALSE)</f>
        <v>934158364.2991668</v>
      </c>
      <c r="BV158" s="5">
        <f>+VLOOKUP($C158,Data!$C$696:$CV$766,Fondeo!BV$153,FALSE)</f>
        <v>938271474.75500011</v>
      </c>
      <c r="BW158" s="5">
        <f>+VLOOKUP($C158,Data!$C$696:$CV$766,Fondeo!BW$153,FALSE)</f>
        <v>945112031.47583342</v>
      </c>
      <c r="BX158" s="5">
        <f>+VLOOKUP($C158,Data!$C$696:$CV$766,Fondeo!BX$153,FALSE)</f>
        <v>954114381.43333352</v>
      </c>
      <c r="BY158" s="5">
        <f>+VLOOKUP($C158,Data!$C$696:$CV$766,Fondeo!BY$153,FALSE)</f>
        <v>966436737.22166681</v>
      </c>
      <c r="BZ158" s="5">
        <f>+VLOOKUP($C158,Data!$C$696:$CV$766,Fondeo!BZ$153,FALSE)</f>
        <v>979129260.27750003</v>
      </c>
      <c r="CA158" s="5">
        <f>+VLOOKUP($C158,Data!$C$696:$CV$766,Fondeo!CA$153,FALSE)</f>
        <v>992707492.56916666</v>
      </c>
      <c r="CB158" s="5">
        <f>+VLOOKUP($C158,Data!$C$696:$CV$766,Fondeo!CB$153,FALSE)</f>
        <v>1006615415.4308332</v>
      </c>
      <c r="CC158" s="5">
        <f>+VLOOKUP($C158,Data!$C$696:$CV$766,Fondeo!CC$153,FALSE)</f>
        <v>1016640550.7074999</v>
      </c>
      <c r="CD158" s="5">
        <f>+VLOOKUP($C158,Data!$C$696:$CV$766,Fondeo!CD$153,FALSE)</f>
        <v>1026152634.505</v>
      </c>
      <c r="CE158" s="5">
        <f>+VLOOKUP($C158,Data!$C$696:$CV$766,Fondeo!CE$153,FALSE)</f>
        <v>1035919092.5224999</v>
      </c>
      <c r="CF158" s="5">
        <f>+VLOOKUP($C158,Data!$C$696:$CV$766,Fondeo!CF$153,FALSE)</f>
        <v>1044333480.765</v>
      </c>
      <c r="CG158" s="5">
        <f>+VLOOKUP($C158,Data!$C$696:$CV$766,Fondeo!CG$153,FALSE)</f>
        <v>1050868206.9524997</v>
      </c>
      <c r="CH158" s="5">
        <f>+VLOOKUP($C158,Data!$C$696:$CV$766,Fondeo!CH$153,FALSE)</f>
        <v>1058689453.2716665</v>
      </c>
      <c r="CI158" s="5">
        <f>+VLOOKUP($C158,Data!$C$696:$CV$766,Fondeo!CI$153,FALSE)</f>
        <v>1066784370.9124998</v>
      </c>
      <c r="CJ158" s="5">
        <f>+VLOOKUP($C158,Data!$C$696:$CV$766,Fondeo!CJ$153,FALSE)</f>
        <v>1073477283.8924999</v>
      </c>
      <c r="CK158" s="5">
        <f>+VLOOKUP($C158,Data!$C$696:$CV$766,Fondeo!CK$153,FALSE)</f>
        <v>1076600988.3174999</v>
      </c>
      <c r="CL158" s="5">
        <f>+VLOOKUP($C158,Data!$C$696:$CV$766,Fondeo!CL$153,FALSE)</f>
        <v>1080901070.5450001</v>
      </c>
      <c r="CM158" s="5">
        <f>+VLOOKUP($C158,Data!$C$696:$CV$766,Fondeo!CM$153,FALSE)</f>
        <v>1083446028.845</v>
      </c>
      <c r="CN158" s="5">
        <f>+VLOOKUP($C158,Data!$C$696:$CV$766,Fondeo!CN$153,FALSE)</f>
        <v>1083511620.2275</v>
      </c>
      <c r="CO158" s="5">
        <f>+VLOOKUP($C158,Data!$C$696:$CV$766,Fondeo!CO$153,FALSE)</f>
        <v>1089171226.9808333</v>
      </c>
      <c r="CP158" s="5">
        <f>+VLOOKUP($C158,Data!$C$696:$CV$766,Fondeo!CP$153,FALSE)</f>
        <v>1091945376.7716668</v>
      </c>
      <c r="CQ158" s="5">
        <f>+VLOOKUP($C158,Data!$C$696:$CV$766,Fondeo!CQ$153,FALSE)</f>
        <v>1097935772.3975</v>
      </c>
      <c r="CR158" s="5">
        <f>+VLOOKUP($C158,Data!$C$696:$CV$766,Fondeo!CR$153,FALSE)</f>
        <v>1104723798.8216667</v>
      </c>
      <c r="CS158" s="5">
        <f>+VLOOKUP($C158,Data!$C$696:$CV$766,Fondeo!CS$153,FALSE)</f>
        <v>1113011312.5833335</v>
      </c>
      <c r="CT158" s="5">
        <f>+VLOOKUP($C158,Data!$C$696:$CV$766,Fondeo!CT$153,FALSE)</f>
        <v>1120890055.22</v>
      </c>
      <c r="CU158" s="5">
        <f>+VLOOKUP($C158,Data!$C$696:$CV$766,Fondeo!CU$153,FALSE)</f>
        <v>1128743697.4058335</v>
      </c>
      <c r="CV158" s="5">
        <f>+VLOOKUP($C158,Data!$C$696:$CV$766,Fondeo!CV$153,FALSE)</f>
        <v>1141138626.8558333</v>
      </c>
    </row>
    <row r="159" spans="1:100" x14ac:dyDescent="0.3">
      <c r="A159" s="1">
        <v>1</v>
      </c>
      <c r="B159" s="1">
        <v>27</v>
      </c>
      <c r="C159" s="1" t="s">
        <v>32</v>
      </c>
      <c r="D159" s="5">
        <f>+VLOOKUP($C159,Data!$C$696:$CV$766,Fondeo!D$153,FALSE)</f>
        <v>0</v>
      </c>
      <c r="E159" s="5">
        <f>+VLOOKUP($C159,Data!$C$696:$CV$766,Fondeo!E$153,FALSE)</f>
        <v>0</v>
      </c>
      <c r="F159" s="5">
        <f>+VLOOKUP($C159,Data!$C$696:$CV$766,Fondeo!F$153,FALSE)</f>
        <v>0</v>
      </c>
      <c r="G159" s="5">
        <f>+VLOOKUP($C159,Data!$C$696:$CV$766,Fondeo!G$153,FALSE)</f>
        <v>0</v>
      </c>
      <c r="H159" s="5">
        <f>+VLOOKUP($C159,Data!$C$696:$CV$766,Fondeo!H$153,FALSE)</f>
        <v>0</v>
      </c>
      <c r="I159" s="5">
        <f>+VLOOKUP($C159,Data!$C$696:$CV$766,Fondeo!I$153,FALSE)</f>
        <v>0</v>
      </c>
      <c r="J159" s="5">
        <f>+VLOOKUP($C159,Data!$C$696:$CV$766,Fondeo!J$153,FALSE)</f>
        <v>0</v>
      </c>
      <c r="K159" s="5">
        <f>+VLOOKUP($C159,Data!$C$696:$CV$766,Fondeo!K$153,FALSE)</f>
        <v>0</v>
      </c>
      <c r="L159" s="5">
        <f>+VLOOKUP($C159,Data!$C$696:$CV$766,Fondeo!L$153,FALSE)</f>
        <v>0</v>
      </c>
      <c r="M159" s="5">
        <f>+VLOOKUP($C159,Data!$C$696:$CV$766,Fondeo!M$153,FALSE)</f>
        <v>0</v>
      </c>
      <c r="N159" s="5">
        <f>+VLOOKUP($C159,Data!$C$696:$CV$766,Fondeo!N$153,FALSE)</f>
        <v>0</v>
      </c>
      <c r="O159" s="5">
        <f>+VLOOKUP($C159,Data!$C$696:$CV$766,Fondeo!O$153,FALSE)</f>
        <v>0</v>
      </c>
      <c r="P159" s="5">
        <f>+VLOOKUP($C159,Data!$C$696:$CV$766,Fondeo!P$153,FALSE)</f>
        <v>0</v>
      </c>
      <c r="Q159" s="5">
        <f>+VLOOKUP($C159,Data!$C$696:$CV$766,Fondeo!Q$153,FALSE)</f>
        <v>0</v>
      </c>
      <c r="R159" s="5">
        <f>+VLOOKUP($C159,Data!$C$696:$CV$766,Fondeo!R$153,FALSE)</f>
        <v>0</v>
      </c>
      <c r="S159" s="5">
        <f>+VLOOKUP($C159,Data!$C$696:$CV$766,Fondeo!S$153,FALSE)</f>
        <v>0</v>
      </c>
      <c r="T159" s="5">
        <f>+VLOOKUP($C159,Data!$C$696:$CV$766,Fondeo!T$153,FALSE)</f>
        <v>0</v>
      </c>
      <c r="U159" s="5">
        <f>+VLOOKUP($C159,Data!$C$696:$CV$766,Fondeo!U$153,FALSE)</f>
        <v>0</v>
      </c>
      <c r="V159" s="5">
        <f>+VLOOKUP($C159,Data!$C$696:$CV$766,Fondeo!V$153,FALSE)</f>
        <v>0</v>
      </c>
      <c r="W159" s="5">
        <f>+VLOOKUP($C159,Data!$C$696:$CV$766,Fondeo!W$153,FALSE)</f>
        <v>0</v>
      </c>
      <c r="X159" s="5">
        <f>+VLOOKUP($C159,Data!$C$696:$CV$766,Fondeo!X$153,FALSE)</f>
        <v>0</v>
      </c>
      <c r="Y159" s="5">
        <f>+VLOOKUP($C159,Data!$C$696:$CV$766,Fondeo!Y$153,FALSE)</f>
        <v>0</v>
      </c>
      <c r="Z159" s="5">
        <f>+VLOOKUP($C159,Data!$C$696:$CV$766,Fondeo!Z$153,FALSE)</f>
        <v>0</v>
      </c>
      <c r="AA159" s="5">
        <f>+VLOOKUP($C159,Data!$C$696:$CV$766,Fondeo!AA$153,FALSE)</f>
        <v>0</v>
      </c>
      <c r="AB159" s="5">
        <f>+VLOOKUP($C159,Data!$C$696:$CV$766,Fondeo!AB$153,FALSE)</f>
        <v>0</v>
      </c>
      <c r="AC159" s="5">
        <f>+VLOOKUP($C159,Data!$C$696:$CV$766,Fondeo!AC$153,FALSE)</f>
        <v>0</v>
      </c>
      <c r="AD159" s="5">
        <f>+VLOOKUP($C159,Data!$C$696:$CV$766,Fondeo!AD$153,FALSE)</f>
        <v>0</v>
      </c>
      <c r="AE159" s="5">
        <f>+VLOOKUP($C159,Data!$C$696:$CV$766,Fondeo!AE$153,FALSE)</f>
        <v>0</v>
      </c>
      <c r="AF159" s="5">
        <f>+VLOOKUP($C159,Data!$C$696:$CV$766,Fondeo!AF$153,FALSE)</f>
        <v>0</v>
      </c>
      <c r="AG159" s="5">
        <f>+VLOOKUP($C159,Data!$C$696:$CV$766,Fondeo!AG$153,FALSE)</f>
        <v>0</v>
      </c>
      <c r="AH159" s="5">
        <f>+VLOOKUP($C159,Data!$C$696:$CV$766,Fondeo!AH$153,FALSE)</f>
        <v>0</v>
      </c>
      <c r="AI159" s="5">
        <f>+VLOOKUP($C159,Data!$C$696:$CV$766,Fondeo!AI$153,FALSE)</f>
        <v>0</v>
      </c>
      <c r="AJ159" s="5">
        <f>+VLOOKUP($C159,Data!$C$696:$CV$766,Fondeo!AJ$153,FALSE)</f>
        <v>0</v>
      </c>
      <c r="AK159" s="5">
        <f>+VLOOKUP($C159,Data!$C$696:$CV$766,Fondeo!AK$153,FALSE)</f>
        <v>28536.849166666667</v>
      </c>
      <c r="AL159" s="5">
        <f>+VLOOKUP($C159,Data!$C$696:$CV$766,Fondeo!AL$153,FALSE)</f>
        <v>62353.230833333335</v>
      </c>
      <c r="AM159" s="5">
        <f>+VLOOKUP($C159,Data!$C$696:$CV$766,Fondeo!AM$153,FALSE)</f>
        <v>118668.8875</v>
      </c>
      <c r="AN159" s="5">
        <f>+VLOOKUP($C159,Data!$C$696:$CV$766,Fondeo!AN$153,FALSE)</f>
        <v>174747.86</v>
      </c>
      <c r="AO159" s="5">
        <f>+VLOOKUP($C159,Data!$C$696:$CV$766,Fondeo!AO$153,FALSE)</f>
        <v>259274.28249999997</v>
      </c>
      <c r="AP159" s="5">
        <f>+VLOOKUP($C159,Data!$C$696:$CV$766,Fondeo!AP$153,FALSE)</f>
        <v>406952.2475</v>
      </c>
      <c r="AQ159" s="5">
        <f>+VLOOKUP($C159,Data!$C$696:$CV$766,Fondeo!AQ$153,FALSE)</f>
        <v>664371.98</v>
      </c>
      <c r="AR159" s="5">
        <f>+VLOOKUP($C159,Data!$C$696:$CV$766,Fondeo!AR$153,FALSE)</f>
        <v>971117.84083333332</v>
      </c>
      <c r="AS159" s="5">
        <f>+VLOOKUP($C159,Data!$C$696:$CV$766,Fondeo!AS$153,FALSE)</f>
        <v>1412148.61</v>
      </c>
      <c r="AT159" s="5">
        <f>+VLOOKUP($C159,Data!$C$696:$CV$766,Fondeo!AT$153,FALSE)</f>
        <v>1970140.6591666667</v>
      </c>
      <c r="AU159" s="5">
        <f>+VLOOKUP($C159,Data!$C$696:$CV$766,Fondeo!AU$153,FALSE)</f>
        <v>2610242.0150000001</v>
      </c>
      <c r="AV159" s="5">
        <f>+VLOOKUP($C159,Data!$C$696:$CV$766,Fondeo!AV$153,FALSE)</f>
        <v>3373896.5625</v>
      </c>
      <c r="AW159" s="5">
        <f>+VLOOKUP($C159,Data!$C$696:$CV$766,Fondeo!AW$153,FALSE)</f>
        <v>4138829.5891666668</v>
      </c>
      <c r="AX159" s="5">
        <f>+VLOOKUP($C159,Data!$C$696:$CV$766,Fondeo!AX$153,FALSE)</f>
        <v>4954055.335</v>
      </c>
      <c r="AY159" s="5">
        <f>+VLOOKUP($C159,Data!$C$696:$CV$766,Fondeo!AY$153,FALSE)</f>
        <v>5838223.4899999993</v>
      </c>
      <c r="AZ159" s="5">
        <f>+VLOOKUP($C159,Data!$C$696:$CV$766,Fondeo!AZ$153,FALSE)</f>
        <v>6786218.9524999997</v>
      </c>
      <c r="BA159" s="5">
        <f>+VLOOKUP($C159,Data!$C$696:$CV$766,Fondeo!BA$153,FALSE)</f>
        <v>7824700.4308333332</v>
      </c>
      <c r="BB159" s="5">
        <f>+VLOOKUP($C159,Data!$C$696:$CV$766,Fondeo!BB$153,FALSE)</f>
        <v>9031812.5316666663</v>
      </c>
      <c r="BC159" s="5">
        <f>+VLOOKUP($C159,Data!$C$696:$CV$766,Fondeo!BC$153,FALSE)</f>
        <v>10296154.529166667</v>
      </c>
      <c r="BD159" s="5">
        <f>+VLOOKUP($C159,Data!$C$696:$CV$766,Fondeo!BD$153,FALSE)</f>
        <v>11657432.510833332</v>
      </c>
      <c r="BE159" s="5">
        <f>+VLOOKUP($C159,Data!$C$696:$CV$766,Fondeo!BE$153,FALSE)</f>
        <v>12958725.744999997</v>
      </c>
      <c r="BF159" s="5">
        <f>+VLOOKUP($C159,Data!$C$696:$CV$766,Fondeo!BF$153,FALSE)</f>
        <v>14315090.578333333</v>
      </c>
      <c r="BG159" s="5">
        <f>+VLOOKUP($C159,Data!$C$696:$CV$766,Fondeo!BG$153,FALSE)</f>
        <v>15846763.180833332</v>
      </c>
      <c r="BH159" s="5">
        <f>+VLOOKUP($C159,Data!$C$696:$CV$766,Fondeo!BH$153,FALSE)</f>
        <v>17458523.571666665</v>
      </c>
      <c r="BI159" s="5">
        <f>+VLOOKUP($C159,Data!$C$696:$CV$766,Fondeo!BI$153,FALSE)</f>
        <v>19242385.709166665</v>
      </c>
      <c r="BJ159" s="5">
        <f>+VLOOKUP($C159,Data!$C$696:$CV$766,Fondeo!BJ$153,FALSE)</f>
        <v>21283287.072500002</v>
      </c>
      <c r="BK159" s="5">
        <f>+VLOOKUP($C159,Data!$C$696:$CV$766,Fondeo!BK$153,FALSE)</f>
        <v>23505273.983333334</v>
      </c>
      <c r="BL159" s="5">
        <f>+VLOOKUP($C159,Data!$C$696:$CV$766,Fondeo!BL$153,FALSE)</f>
        <v>25862155.325833332</v>
      </c>
      <c r="BM159" s="5">
        <f>+VLOOKUP($C159,Data!$C$696:$CV$766,Fondeo!BM$153,FALSE)</f>
        <v>28363606.911666662</v>
      </c>
      <c r="BN159" s="5">
        <f>+VLOOKUP($C159,Data!$C$696:$CV$766,Fondeo!BN$153,FALSE)</f>
        <v>30933825.644999996</v>
      </c>
      <c r="BO159" s="5">
        <f>+VLOOKUP($C159,Data!$C$696:$CV$766,Fondeo!BO$153,FALSE)</f>
        <v>33717371.213333331</v>
      </c>
      <c r="BP159" s="5">
        <f>+VLOOKUP($C159,Data!$C$696:$CV$766,Fondeo!BP$153,FALSE)</f>
        <v>36567924.582499996</v>
      </c>
      <c r="BQ159" s="5">
        <f>+VLOOKUP($C159,Data!$C$696:$CV$766,Fondeo!BQ$153,FALSE)</f>
        <v>39877511.519166663</v>
      </c>
      <c r="BR159" s="5">
        <f>+VLOOKUP($C159,Data!$C$696:$CV$766,Fondeo!BR$153,FALSE)</f>
        <v>43313457.431666665</v>
      </c>
      <c r="BS159" s="5">
        <f>+VLOOKUP($C159,Data!$C$696:$CV$766,Fondeo!BS$153,FALSE)</f>
        <v>46862690.639166661</v>
      </c>
      <c r="BT159" s="5">
        <f>+VLOOKUP($C159,Data!$C$696:$CV$766,Fondeo!BT$153,FALSE)</f>
        <v>50511133.533333339</v>
      </c>
      <c r="BU159" s="5">
        <f>+VLOOKUP($C159,Data!$C$696:$CV$766,Fondeo!BU$153,FALSE)</f>
        <v>54266795.770833336</v>
      </c>
      <c r="BV159" s="5">
        <f>+VLOOKUP($C159,Data!$C$696:$CV$766,Fondeo!BV$153,FALSE)</f>
        <v>58141365.67666667</v>
      </c>
      <c r="BW159" s="5">
        <f>+VLOOKUP($C159,Data!$C$696:$CV$766,Fondeo!BW$153,FALSE)</f>
        <v>62145508.110000007</v>
      </c>
      <c r="BX159" s="5">
        <f>+VLOOKUP($C159,Data!$C$696:$CV$766,Fondeo!BX$153,FALSE)</f>
        <v>65948977.127499998</v>
      </c>
      <c r="BY159" s="5">
        <f>+VLOOKUP($C159,Data!$C$696:$CV$766,Fondeo!BY$153,FALSE)</f>
        <v>69697788.445833325</v>
      </c>
      <c r="BZ159" s="5">
        <f>+VLOOKUP($C159,Data!$C$696:$CV$766,Fondeo!BZ$153,FALSE)</f>
        <v>73274119.479999989</v>
      </c>
      <c r="CA159" s="5">
        <f>+VLOOKUP($C159,Data!$C$696:$CV$766,Fondeo!CA$153,FALSE)</f>
        <v>76833902.393333316</v>
      </c>
      <c r="CB159" s="5">
        <f>+VLOOKUP($C159,Data!$C$696:$CV$766,Fondeo!CB$153,FALSE)</f>
        <v>80276285.000833333</v>
      </c>
      <c r="CC159" s="5">
        <f>+VLOOKUP($C159,Data!$C$696:$CV$766,Fondeo!CC$153,FALSE)</f>
        <v>83380079.914166674</v>
      </c>
      <c r="CD159" s="5">
        <f>+VLOOKUP($C159,Data!$C$696:$CV$766,Fondeo!CD$153,FALSE)</f>
        <v>85945292.516666666</v>
      </c>
      <c r="CE159" s="5">
        <f>+VLOOKUP($C159,Data!$C$696:$CV$766,Fondeo!CE$153,FALSE)</f>
        <v>88038636.179999992</v>
      </c>
      <c r="CF159" s="5">
        <f>+VLOOKUP($C159,Data!$C$696:$CV$766,Fondeo!CF$153,FALSE)</f>
        <v>89792887.375833333</v>
      </c>
      <c r="CG159" s="5">
        <f>+VLOOKUP($C159,Data!$C$696:$CV$766,Fondeo!CG$153,FALSE)</f>
        <v>91248534.116666675</v>
      </c>
      <c r="CH159" s="5">
        <f>+VLOOKUP($C159,Data!$C$696:$CV$766,Fondeo!CH$153,FALSE)</f>
        <v>92325800.044166684</v>
      </c>
      <c r="CI159" s="5">
        <f>+VLOOKUP($C159,Data!$C$696:$CV$766,Fondeo!CI$153,FALSE)</f>
        <v>93183061.547499999</v>
      </c>
      <c r="CJ159" s="5">
        <f>+VLOOKUP($C159,Data!$C$696:$CV$766,Fondeo!CJ$153,FALSE)</f>
        <v>93898232.553333342</v>
      </c>
      <c r="CK159" s="5">
        <f>+VLOOKUP($C159,Data!$C$696:$CV$766,Fondeo!CK$153,FALSE)</f>
        <v>94299427.859999999</v>
      </c>
      <c r="CL159" s="5">
        <f>+VLOOKUP($C159,Data!$C$696:$CV$766,Fondeo!CL$153,FALSE)</f>
        <v>94546788.92916666</v>
      </c>
      <c r="CM159" s="5">
        <f>+VLOOKUP($C159,Data!$C$696:$CV$766,Fondeo!CM$153,FALSE)</f>
        <v>94453639.582499996</v>
      </c>
      <c r="CN159" s="5">
        <f>+VLOOKUP($C159,Data!$C$696:$CV$766,Fondeo!CN$153,FALSE)</f>
        <v>94388801.370000005</v>
      </c>
      <c r="CO159" s="5">
        <f>+VLOOKUP($C159,Data!$C$696:$CV$766,Fondeo!CO$153,FALSE)</f>
        <v>94683077.667500004</v>
      </c>
      <c r="CP159" s="5">
        <f>+VLOOKUP($C159,Data!$C$696:$CV$766,Fondeo!CP$153,FALSE)</f>
        <v>95161479.524166659</v>
      </c>
      <c r="CQ159" s="5">
        <f>+VLOOKUP($C159,Data!$C$696:$CV$766,Fondeo!CQ$153,FALSE)</f>
        <v>95531241.138333321</v>
      </c>
      <c r="CR159" s="5">
        <f>+VLOOKUP($C159,Data!$C$696:$CV$766,Fondeo!CR$153,FALSE)</f>
        <v>95950009.370000005</v>
      </c>
      <c r="CS159" s="5">
        <f>+VLOOKUP($C159,Data!$C$696:$CV$766,Fondeo!CS$153,FALSE)</f>
        <v>96682604.227499977</v>
      </c>
      <c r="CT159" s="5">
        <f>+VLOOKUP($C159,Data!$C$696:$CV$766,Fondeo!CT$153,FALSE)</f>
        <v>97301664.824999988</v>
      </c>
      <c r="CU159" s="5">
        <f>+VLOOKUP($C159,Data!$C$696:$CV$766,Fondeo!CU$153,FALSE)</f>
        <v>97956181.089999989</v>
      </c>
      <c r="CV159" s="5">
        <f>+VLOOKUP($C159,Data!$C$696:$CV$766,Fondeo!CV$153,FALSE)</f>
        <v>98711017.275833324</v>
      </c>
    </row>
    <row r="160" spans="1:100" x14ac:dyDescent="0.3">
      <c r="A160" s="1">
        <v>1</v>
      </c>
      <c r="B160" s="1">
        <v>18</v>
      </c>
      <c r="C160" s="1" t="s">
        <v>33</v>
      </c>
      <c r="D160" s="5">
        <f>+VLOOKUP($C160,Data!$C$696:$CV$766,Fondeo!D$153,FALSE)</f>
        <v>33898909.770833336</v>
      </c>
      <c r="E160" s="5">
        <f>+VLOOKUP($C160,Data!$C$696:$CV$766,Fondeo!E$153,FALSE)</f>
        <v>34284324.902500004</v>
      </c>
      <c r="F160" s="5">
        <f>+VLOOKUP($C160,Data!$C$696:$CV$766,Fondeo!F$153,FALSE)</f>
        <v>34763454.870833337</v>
      </c>
      <c r="G160" s="5">
        <f>+VLOOKUP($C160,Data!$C$696:$CV$766,Fondeo!G$153,FALSE)</f>
        <v>35035230.589166671</v>
      </c>
      <c r="H160" s="5">
        <f>+VLOOKUP($C160,Data!$C$696:$CV$766,Fondeo!H$153,FALSE)</f>
        <v>35357471.704166673</v>
      </c>
      <c r="I160" s="5">
        <f>+VLOOKUP($C160,Data!$C$696:$CV$766,Fondeo!I$153,FALSE)</f>
        <v>35687509.728333332</v>
      </c>
      <c r="J160" s="5">
        <f>+VLOOKUP($C160,Data!$C$696:$CV$766,Fondeo!J$153,FALSE)</f>
        <v>36179771.900833331</v>
      </c>
      <c r="K160" s="5">
        <f>+VLOOKUP($C160,Data!$C$696:$CV$766,Fondeo!K$153,FALSE)</f>
        <v>36210115.44583334</v>
      </c>
      <c r="L160" s="5">
        <f>+VLOOKUP($C160,Data!$C$696:$CV$766,Fondeo!L$153,FALSE)</f>
        <v>36219535.854999997</v>
      </c>
      <c r="M160" s="5">
        <f>+VLOOKUP($C160,Data!$C$696:$CV$766,Fondeo!M$153,FALSE)</f>
        <v>36164494.876666673</v>
      </c>
      <c r="N160" s="5">
        <f>+VLOOKUP($C160,Data!$C$696:$CV$766,Fondeo!N$153,FALSE)</f>
        <v>36288835.423333332</v>
      </c>
      <c r="O160" s="5">
        <f>+VLOOKUP($C160,Data!$C$696:$CV$766,Fondeo!O$153,FALSE)</f>
        <v>36357014.665833332</v>
      </c>
      <c r="P160" s="5">
        <f>+VLOOKUP($C160,Data!$C$696:$CV$766,Fondeo!P$153,FALSE)</f>
        <v>36398745.701666676</v>
      </c>
      <c r="Q160" s="5">
        <f>+VLOOKUP($C160,Data!$C$696:$CV$766,Fondeo!Q$153,FALSE)</f>
        <v>36244815.644166671</v>
      </c>
      <c r="R160" s="5">
        <f>+VLOOKUP($C160,Data!$C$696:$CV$766,Fondeo!R$153,FALSE)</f>
        <v>36094610.43333333</v>
      </c>
      <c r="S160" s="5">
        <f>+VLOOKUP($C160,Data!$C$696:$CV$766,Fondeo!S$153,FALSE)</f>
        <v>36168412.473333329</v>
      </c>
      <c r="T160" s="5">
        <f>+VLOOKUP($C160,Data!$C$696:$CV$766,Fondeo!T$153,FALSE)</f>
        <v>36278614.306666665</v>
      </c>
      <c r="U160" s="5">
        <f>+VLOOKUP($C160,Data!$C$696:$CV$766,Fondeo!U$153,FALSE)</f>
        <v>36493944.434166662</v>
      </c>
      <c r="V160" s="5">
        <f>+VLOOKUP($C160,Data!$C$696:$CV$766,Fondeo!V$153,FALSE)</f>
        <v>36775028.068333328</v>
      </c>
      <c r="W160" s="5">
        <f>+VLOOKUP($C160,Data!$C$696:$CV$766,Fondeo!W$153,FALSE)</f>
        <v>37449044.572499998</v>
      </c>
      <c r="X160" s="5">
        <f>+VLOOKUP($C160,Data!$C$696:$CV$766,Fondeo!X$153,FALSE)</f>
        <v>38068829.994166665</v>
      </c>
      <c r="Y160" s="5">
        <f>+VLOOKUP($C160,Data!$C$696:$CV$766,Fondeo!Y$153,FALSE)</f>
        <v>39165470.156666674</v>
      </c>
      <c r="Z160" s="5">
        <f>+VLOOKUP($C160,Data!$C$696:$CV$766,Fondeo!Z$153,FALSE)</f>
        <v>40250265.990000002</v>
      </c>
      <c r="AA160" s="5">
        <f>+VLOOKUP($C160,Data!$C$696:$CV$766,Fondeo!AA$153,FALSE)</f>
        <v>41310883.702500001</v>
      </c>
      <c r="AB160" s="5">
        <f>+VLOOKUP($C160,Data!$C$696:$CV$766,Fondeo!AB$153,FALSE)</f>
        <v>42425612.175833337</v>
      </c>
      <c r="AC160" s="5">
        <f>+VLOOKUP($C160,Data!$C$696:$CV$766,Fondeo!AC$153,FALSE)</f>
        <v>43695452.38583333</v>
      </c>
      <c r="AD160" s="5">
        <f>+VLOOKUP($C160,Data!$C$696:$CV$766,Fondeo!AD$153,FALSE)</f>
        <v>45085460.832500003</v>
      </c>
      <c r="AE160" s="5">
        <f>+VLOOKUP($C160,Data!$C$696:$CV$766,Fondeo!AE$153,FALSE)</f>
        <v>46590572.619166665</v>
      </c>
      <c r="AF160" s="5">
        <f>+VLOOKUP($C160,Data!$C$696:$CV$766,Fondeo!AF$153,FALSE)</f>
        <v>48270068.693333335</v>
      </c>
      <c r="AG160" s="5">
        <f>+VLOOKUP($C160,Data!$C$696:$CV$766,Fondeo!AG$153,FALSE)</f>
        <v>49894393.513333328</v>
      </c>
      <c r="AH160" s="5">
        <f>+VLOOKUP($C160,Data!$C$696:$CV$766,Fondeo!AH$153,FALSE)</f>
        <v>51747379.790833332</v>
      </c>
      <c r="AI160" s="5">
        <f>+VLOOKUP($C160,Data!$C$696:$CV$766,Fondeo!AI$153,FALSE)</f>
        <v>53615674.354166679</v>
      </c>
      <c r="AJ160" s="5">
        <f>+VLOOKUP($C160,Data!$C$696:$CV$766,Fondeo!AJ$153,FALSE)</f>
        <v>55405480.42750001</v>
      </c>
      <c r="AK160" s="5">
        <f>+VLOOKUP($C160,Data!$C$696:$CV$766,Fondeo!AK$153,FALSE)</f>
        <v>56584680.720833339</v>
      </c>
      <c r="AL160" s="5">
        <f>+VLOOKUP($C160,Data!$C$696:$CV$766,Fondeo!AL$153,FALSE)</f>
        <v>57480869.80166667</v>
      </c>
      <c r="AM160" s="5">
        <f>+VLOOKUP($C160,Data!$C$696:$CV$766,Fondeo!AM$153,FALSE)</f>
        <v>58545451.470833331</v>
      </c>
      <c r="AN160" s="5">
        <f>+VLOOKUP($C160,Data!$C$696:$CV$766,Fondeo!AN$153,FALSE)</f>
        <v>59210541.139166661</v>
      </c>
      <c r="AO160" s="5">
        <f>+VLOOKUP($C160,Data!$C$696:$CV$766,Fondeo!AO$153,FALSE)</f>
        <v>59893892.240000002</v>
      </c>
      <c r="AP160" s="5">
        <f>+VLOOKUP($C160,Data!$C$696:$CV$766,Fondeo!AP$153,FALSE)</f>
        <v>60329521.494999997</v>
      </c>
      <c r="AQ160" s="5">
        <f>+VLOOKUP($C160,Data!$C$696:$CV$766,Fondeo!AQ$153,FALSE)</f>
        <v>60607379.949999996</v>
      </c>
      <c r="AR160" s="5">
        <f>+VLOOKUP($C160,Data!$C$696:$CV$766,Fondeo!AR$153,FALSE)</f>
        <v>60698733.751666665</v>
      </c>
      <c r="AS160" s="5">
        <f>+VLOOKUP($C160,Data!$C$696:$CV$766,Fondeo!AS$153,FALSE)</f>
        <v>60682987.251666673</v>
      </c>
      <c r="AT160" s="5">
        <f>+VLOOKUP($C160,Data!$C$696:$CV$766,Fondeo!AT$153,FALSE)</f>
        <v>59963409.026666671</v>
      </c>
      <c r="AU160" s="5">
        <f>+VLOOKUP($C160,Data!$C$696:$CV$766,Fondeo!AU$153,FALSE)</f>
        <v>59109068.781666666</v>
      </c>
      <c r="AV160" s="5">
        <f>+VLOOKUP($C160,Data!$C$696:$CV$766,Fondeo!AV$153,FALSE)</f>
        <v>58171523.460000001</v>
      </c>
      <c r="AW160" s="5">
        <f>+VLOOKUP($C160,Data!$C$696:$CV$766,Fondeo!AW$153,FALSE)</f>
        <v>57182103.859166674</v>
      </c>
      <c r="AX160" s="5">
        <f>+VLOOKUP($C160,Data!$C$696:$CV$766,Fondeo!AX$153,FALSE)</f>
        <v>52199885.731666662</v>
      </c>
      <c r="AY160" s="5">
        <f>+VLOOKUP($C160,Data!$C$696:$CV$766,Fondeo!AY$153,FALSE)</f>
        <v>47088676.909999996</v>
      </c>
      <c r="AZ160" s="5">
        <f>+VLOOKUP($C160,Data!$C$696:$CV$766,Fondeo!AZ$153,FALSE)</f>
        <v>42225685.457500003</v>
      </c>
      <c r="BA160" s="5">
        <f>+VLOOKUP($C160,Data!$C$696:$CV$766,Fondeo!BA$153,FALSE)</f>
        <v>37324685.104999997</v>
      </c>
      <c r="BB160" s="5">
        <f>+VLOOKUP($C160,Data!$C$696:$CV$766,Fondeo!BB$153,FALSE)</f>
        <v>32531467.250833333</v>
      </c>
      <c r="BC160" s="5">
        <f>+VLOOKUP($C160,Data!$C$696:$CV$766,Fondeo!BC$153,FALSE)</f>
        <v>27694128.074166667</v>
      </c>
      <c r="BD160" s="5">
        <f>+VLOOKUP($C160,Data!$C$696:$CV$766,Fondeo!BD$153,FALSE)</f>
        <v>22790723.209999997</v>
      </c>
      <c r="BE160" s="5">
        <f>+VLOOKUP($C160,Data!$C$696:$CV$766,Fondeo!BE$153,FALSE)</f>
        <v>17797477.316666666</v>
      </c>
      <c r="BF160" s="5">
        <f>+VLOOKUP($C160,Data!$C$696:$CV$766,Fondeo!BF$153,FALSE)</f>
        <v>13089805.189166665</v>
      </c>
      <c r="BG160" s="5">
        <f>+VLOOKUP($C160,Data!$C$696:$CV$766,Fondeo!BG$153,FALSE)</f>
        <v>8527545.7516666669</v>
      </c>
      <c r="BH160" s="5">
        <f>+VLOOKUP($C160,Data!$C$696:$CV$766,Fondeo!BH$153,FALSE)</f>
        <v>4139870.2816666663</v>
      </c>
      <c r="BI160" s="5">
        <f>+VLOOKUP($C160,Data!$C$696:$CV$766,Fondeo!BI$153,FALSE)</f>
        <v>0</v>
      </c>
      <c r="BJ160" s="5">
        <f>+VLOOKUP($C160,Data!$C$696:$CV$766,Fondeo!BJ$153,FALSE)</f>
        <v>0</v>
      </c>
      <c r="BK160" s="5">
        <f>+VLOOKUP($C160,Data!$C$696:$CV$766,Fondeo!BK$153,FALSE)</f>
        <v>0</v>
      </c>
      <c r="BL160" s="5">
        <f>+VLOOKUP($C160,Data!$C$696:$CV$766,Fondeo!BL$153,FALSE)</f>
        <v>0</v>
      </c>
      <c r="BM160" s="5">
        <f>+VLOOKUP($C160,Data!$C$696:$CV$766,Fondeo!BM$153,FALSE)</f>
        <v>0</v>
      </c>
      <c r="BN160" s="5">
        <f>+VLOOKUP($C160,Data!$C$696:$CV$766,Fondeo!BN$153,FALSE)</f>
        <v>0</v>
      </c>
      <c r="BO160" s="5">
        <f>+VLOOKUP($C160,Data!$C$696:$CV$766,Fondeo!BO$153,FALSE)</f>
        <v>0</v>
      </c>
      <c r="BP160" s="5">
        <f>+VLOOKUP($C160,Data!$C$696:$CV$766,Fondeo!BP$153,FALSE)</f>
        <v>0</v>
      </c>
      <c r="BQ160" s="5">
        <f>+VLOOKUP($C160,Data!$C$696:$CV$766,Fondeo!BQ$153,FALSE)</f>
        <v>0</v>
      </c>
      <c r="BR160" s="5">
        <f>+VLOOKUP($C160,Data!$C$696:$CV$766,Fondeo!BR$153,FALSE)</f>
        <v>0</v>
      </c>
      <c r="BS160" s="5">
        <f>+VLOOKUP($C160,Data!$C$696:$CV$766,Fondeo!BS$153,FALSE)</f>
        <v>0</v>
      </c>
      <c r="BT160" s="5">
        <f>+VLOOKUP($C160,Data!$C$696:$CV$766,Fondeo!BT$153,FALSE)</f>
        <v>0</v>
      </c>
      <c r="BU160" s="5">
        <f>+VLOOKUP($C160,Data!$C$696:$CV$766,Fondeo!BU$153,FALSE)</f>
        <v>0</v>
      </c>
      <c r="BV160" s="5">
        <f>+VLOOKUP($C160,Data!$C$696:$CV$766,Fondeo!BV$153,FALSE)</f>
        <v>0</v>
      </c>
      <c r="BW160" s="5">
        <f>+VLOOKUP($C160,Data!$C$696:$CV$766,Fondeo!BW$153,FALSE)</f>
        <v>0</v>
      </c>
      <c r="BX160" s="5">
        <f>+VLOOKUP($C160,Data!$C$696:$CV$766,Fondeo!BX$153,FALSE)</f>
        <v>0</v>
      </c>
      <c r="BY160" s="5">
        <f>+VLOOKUP($C160,Data!$C$696:$CV$766,Fondeo!BY$153,FALSE)</f>
        <v>0</v>
      </c>
      <c r="BZ160" s="5">
        <f>+VLOOKUP($C160,Data!$C$696:$CV$766,Fondeo!BZ$153,FALSE)</f>
        <v>0</v>
      </c>
      <c r="CA160" s="5">
        <f>+VLOOKUP($C160,Data!$C$696:$CV$766,Fondeo!CA$153,FALSE)</f>
        <v>0</v>
      </c>
      <c r="CB160" s="5">
        <f>+VLOOKUP($C160,Data!$C$696:$CV$766,Fondeo!CB$153,FALSE)</f>
        <v>0</v>
      </c>
      <c r="CC160" s="5">
        <f>+VLOOKUP($C160,Data!$C$696:$CV$766,Fondeo!CC$153,FALSE)</f>
        <v>0</v>
      </c>
      <c r="CD160" s="5">
        <f>+VLOOKUP($C160,Data!$C$696:$CV$766,Fondeo!CD$153,FALSE)</f>
        <v>0</v>
      </c>
      <c r="CE160" s="5">
        <f>+VLOOKUP($C160,Data!$C$696:$CV$766,Fondeo!CE$153,FALSE)</f>
        <v>0</v>
      </c>
      <c r="CF160" s="5">
        <f>+VLOOKUP($C160,Data!$C$696:$CV$766,Fondeo!CF$153,FALSE)</f>
        <v>0</v>
      </c>
      <c r="CG160" s="5">
        <f>+VLOOKUP($C160,Data!$C$696:$CV$766,Fondeo!CG$153,FALSE)</f>
        <v>0</v>
      </c>
      <c r="CH160" s="5">
        <f>+VLOOKUP($C160,Data!$C$696:$CV$766,Fondeo!CH$153,FALSE)</f>
        <v>0</v>
      </c>
      <c r="CI160" s="5">
        <f>+VLOOKUP($C160,Data!$C$696:$CV$766,Fondeo!CI$153,FALSE)</f>
        <v>0</v>
      </c>
      <c r="CJ160" s="5">
        <f>+VLOOKUP($C160,Data!$C$696:$CV$766,Fondeo!CJ$153,FALSE)</f>
        <v>0</v>
      </c>
      <c r="CK160" s="5">
        <f>+VLOOKUP($C160,Data!$C$696:$CV$766,Fondeo!CK$153,FALSE)</f>
        <v>0</v>
      </c>
      <c r="CL160" s="5">
        <f>+VLOOKUP($C160,Data!$C$696:$CV$766,Fondeo!CL$153,FALSE)</f>
        <v>0</v>
      </c>
      <c r="CM160" s="5">
        <f>+VLOOKUP($C160,Data!$C$696:$CV$766,Fondeo!CM$153,FALSE)</f>
        <v>0</v>
      </c>
      <c r="CN160" s="5">
        <f>+VLOOKUP($C160,Data!$C$696:$CV$766,Fondeo!CN$153,FALSE)</f>
        <v>0</v>
      </c>
      <c r="CO160" s="5">
        <f>+VLOOKUP($C160,Data!$C$696:$CV$766,Fondeo!CO$153,FALSE)</f>
        <v>0</v>
      </c>
      <c r="CP160" s="5">
        <f>+VLOOKUP($C160,Data!$C$696:$CV$766,Fondeo!CP$153,FALSE)</f>
        <v>0</v>
      </c>
      <c r="CQ160" s="5">
        <f>+VLOOKUP($C160,Data!$C$696:$CV$766,Fondeo!CQ$153,FALSE)</f>
        <v>0</v>
      </c>
      <c r="CR160" s="5">
        <f>+VLOOKUP($C160,Data!$C$696:$CV$766,Fondeo!CR$153,FALSE)</f>
        <v>0</v>
      </c>
      <c r="CS160" s="5">
        <f>+VLOOKUP($C160,Data!$C$696:$CV$766,Fondeo!CS$153,FALSE)</f>
        <v>0</v>
      </c>
      <c r="CT160" s="5">
        <f>+VLOOKUP($C160,Data!$C$696:$CV$766,Fondeo!CT$153,FALSE)</f>
        <v>0</v>
      </c>
      <c r="CU160" s="5">
        <f>+VLOOKUP($C160,Data!$C$696:$CV$766,Fondeo!CU$153,FALSE)</f>
        <v>0</v>
      </c>
      <c r="CV160" s="5">
        <f>+VLOOKUP($C160,Data!$C$696:$CV$766,Fondeo!CV$153,FALSE)</f>
        <v>0</v>
      </c>
    </row>
    <row r="161" spans="1:100" x14ac:dyDescent="0.3">
      <c r="A161" s="1">
        <v>1</v>
      </c>
      <c r="B161" s="1">
        <v>23</v>
      </c>
      <c r="C161" s="1" t="s">
        <v>34</v>
      </c>
      <c r="D161" s="5">
        <f>+VLOOKUP($C161,Data!$C$696:$CV$766,Fondeo!D$153,FALSE)</f>
        <v>61986326.055833332</v>
      </c>
      <c r="E161" s="5">
        <f>+VLOOKUP($C161,Data!$C$696:$CV$766,Fondeo!E$153,FALSE)</f>
        <v>62408368.377499998</v>
      </c>
      <c r="F161" s="5">
        <f>+VLOOKUP($C161,Data!$C$696:$CV$766,Fondeo!F$153,FALSE)</f>
        <v>62787833.758333333</v>
      </c>
      <c r="G161" s="5">
        <f>+VLOOKUP($C161,Data!$C$696:$CV$766,Fondeo!G$153,FALSE)</f>
        <v>63217886.70000001</v>
      </c>
      <c r="H161" s="5">
        <f>+VLOOKUP($C161,Data!$C$696:$CV$766,Fondeo!H$153,FALSE)</f>
        <v>63776071.483333342</v>
      </c>
      <c r="I161" s="5">
        <f>+VLOOKUP($C161,Data!$C$696:$CV$766,Fondeo!I$153,FALSE)</f>
        <v>64422625.213333331</v>
      </c>
      <c r="J161" s="5">
        <f>+VLOOKUP($C161,Data!$C$696:$CV$766,Fondeo!J$153,FALSE)</f>
        <v>65001338.710833333</v>
      </c>
      <c r="K161" s="5">
        <f>+VLOOKUP($C161,Data!$C$696:$CV$766,Fondeo!K$153,FALSE)</f>
        <v>65757765.724166662</v>
      </c>
      <c r="L161" s="5">
        <f>+VLOOKUP($C161,Data!$C$696:$CV$766,Fondeo!L$153,FALSE)</f>
        <v>66248919.258333333</v>
      </c>
      <c r="M161" s="5">
        <f>+VLOOKUP($C161,Data!$C$696:$CV$766,Fondeo!M$153,FALSE)</f>
        <v>66688327.763333343</v>
      </c>
      <c r="N161" s="5">
        <f>+VLOOKUP($C161,Data!$C$696:$CV$766,Fondeo!N$153,FALSE)</f>
        <v>67120425.390000015</v>
      </c>
      <c r="O161" s="5">
        <f>+VLOOKUP($C161,Data!$C$696:$CV$766,Fondeo!O$153,FALSE)</f>
        <v>67561965.837500021</v>
      </c>
      <c r="P161" s="5">
        <f>+VLOOKUP($C161,Data!$C$696:$CV$766,Fondeo!P$153,FALSE)</f>
        <v>67918063.438333347</v>
      </c>
      <c r="Q161" s="5">
        <f>+VLOOKUP($C161,Data!$C$696:$CV$766,Fondeo!Q$153,FALSE)</f>
        <v>68135478.172499999</v>
      </c>
      <c r="R161" s="5">
        <f>+VLOOKUP($C161,Data!$C$696:$CV$766,Fondeo!R$153,FALSE)</f>
        <v>68404079.725833341</v>
      </c>
      <c r="S161" s="5">
        <f>+VLOOKUP($C161,Data!$C$696:$CV$766,Fondeo!S$153,FALSE)</f>
        <v>68480884.879166663</v>
      </c>
      <c r="T161" s="5">
        <f>+VLOOKUP($C161,Data!$C$696:$CV$766,Fondeo!T$153,FALSE)</f>
        <v>68383512.446666673</v>
      </c>
      <c r="U161" s="5">
        <f>+VLOOKUP($C161,Data!$C$696:$CV$766,Fondeo!U$153,FALSE)</f>
        <v>68282623.673333332</v>
      </c>
      <c r="V161" s="5">
        <f>+VLOOKUP($C161,Data!$C$696:$CV$766,Fondeo!V$153,FALSE)</f>
        <v>68236342.539166674</v>
      </c>
      <c r="W161" s="5">
        <f>+VLOOKUP($C161,Data!$C$696:$CV$766,Fondeo!W$153,FALSE)</f>
        <v>67976335.399999991</v>
      </c>
      <c r="X161" s="5">
        <f>+VLOOKUP($C161,Data!$C$696:$CV$766,Fondeo!X$153,FALSE)</f>
        <v>67887919.191666678</v>
      </c>
      <c r="Y161" s="5">
        <f>+VLOOKUP($C161,Data!$C$696:$CV$766,Fondeo!Y$153,FALSE)</f>
        <v>67793911.513333336</v>
      </c>
      <c r="Z161" s="5">
        <f>+VLOOKUP($C161,Data!$C$696:$CV$766,Fondeo!Z$153,FALSE)</f>
        <v>67705147.272500008</v>
      </c>
      <c r="AA161" s="5">
        <f>+VLOOKUP($C161,Data!$C$696:$CV$766,Fondeo!AA$153,FALSE)</f>
        <v>67688296.022499993</v>
      </c>
      <c r="AB161" s="5">
        <f>+VLOOKUP($C161,Data!$C$696:$CV$766,Fondeo!AB$153,FALSE)</f>
        <v>67603563.223333329</v>
      </c>
      <c r="AC161" s="5">
        <f>+VLOOKUP($C161,Data!$C$696:$CV$766,Fondeo!AC$153,FALSE)</f>
        <v>67610039.012500003</v>
      </c>
      <c r="AD161" s="5">
        <f>+VLOOKUP($C161,Data!$C$696:$CV$766,Fondeo!AD$153,FALSE)</f>
        <v>67721260.61666666</v>
      </c>
      <c r="AE161" s="5">
        <f>+VLOOKUP($C161,Data!$C$696:$CV$766,Fondeo!AE$153,FALSE)</f>
        <v>67755834.032499999</v>
      </c>
      <c r="AF161" s="5">
        <f>+VLOOKUP($C161,Data!$C$696:$CV$766,Fondeo!AF$153,FALSE)</f>
        <v>67746668.015000001</v>
      </c>
      <c r="AG161" s="5">
        <f>+VLOOKUP($C161,Data!$C$696:$CV$766,Fondeo!AG$153,FALSE)</f>
        <v>67758091.559999987</v>
      </c>
      <c r="AH161" s="5">
        <f>+VLOOKUP($C161,Data!$C$696:$CV$766,Fondeo!AH$153,FALSE)</f>
        <v>67738045.921666667</v>
      </c>
      <c r="AI161" s="5">
        <f>+VLOOKUP($C161,Data!$C$696:$CV$766,Fondeo!AI$153,FALSE)</f>
        <v>67714356.446666673</v>
      </c>
      <c r="AJ161" s="5">
        <f>+VLOOKUP($C161,Data!$C$696:$CV$766,Fondeo!AJ$153,FALSE)</f>
        <v>67601277.864166662</v>
      </c>
      <c r="AK161" s="5">
        <f>+VLOOKUP($C161,Data!$C$696:$CV$766,Fondeo!AK$153,FALSE)</f>
        <v>67471744.790833339</v>
      </c>
      <c r="AL161" s="5">
        <f>+VLOOKUP($C161,Data!$C$696:$CV$766,Fondeo!AL$153,FALSE)</f>
        <v>67140938.87666668</v>
      </c>
      <c r="AM161" s="5">
        <f>+VLOOKUP($C161,Data!$C$696:$CV$766,Fondeo!AM$153,FALSE)</f>
        <v>66660408.765833341</v>
      </c>
      <c r="AN161" s="5">
        <f>+VLOOKUP($C161,Data!$C$696:$CV$766,Fondeo!AN$153,FALSE)</f>
        <v>66008495.902500004</v>
      </c>
      <c r="AO161" s="5">
        <f>+VLOOKUP($C161,Data!$C$696:$CV$766,Fondeo!AO$153,FALSE)</f>
        <v>65372316.25</v>
      </c>
      <c r="AP161" s="5">
        <f>+VLOOKUP($C161,Data!$C$696:$CV$766,Fondeo!AP$153,FALSE)</f>
        <v>64530432.317499995</v>
      </c>
      <c r="AQ161" s="5">
        <f>+VLOOKUP($C161,Data!$C$696:$CV$766,Fondeo!AQ$153,FALSE)</f>
        <v>63715945.883333325</v>
      </c>
      <c r="AR161" s="5">
        <f>+VLOOKUP($C161,Data!$C$696:$CV$766,Fondeo!AR$153,FALSE)</f>
        <v>63041132.86416667</v>
      </c>
      <c r="AS161" s="5">
        <f>+VLOOKUP($C161,Data!$C$696:$CV$766,Fondeo!AS$153,FALSE)</f>
        <v>62283395.405833334</v>
      </c>
      <c r="AT161" s="5">
        <f>+VLOOKUP($C161,Data!$C$696:$CV$766,Fondeo!AT$153,FALSE)</f>
        <v>61514359.140833326</v>
      </c>
      <c r="AU161" s="5">
        <f>+VLOOKUP($C161,Data!$C$696:$CV$766,Fondeo!AU$153,FALSE)</f>
        <v>60687015.297499992</v>
      </c>
      <c r="AV161" s="5">
        <f>+VLOOKUP($C161,Data!$C$696:$CV$766,Fondeo!AV$153,FALSE)</f>
        <v>59897523.88166666</v>
      </c>
      <c r="AW161" s="5">
        <f>+VLOOKUP($C161,Data!$C$696:$CV$766,Fondeo!AW$153,FALSE)</f>
        <v>59143471.971666671</v>
      </c>
      <c r="AX161" s="5">
        <f>+VLOOKUP($C161,Data!$C$696:$CV$766,Fondeo!AX$153,FALSE)</f>
        <v>58556811.37083333</v>
      </c>
      <c r="AY161" s="5">
        <f>+VLOOKUP($C161,Data!$C$696:$CV$766,Fondeo!AY$153,FALSE)</f>
        <v>58160890.477499999</v>
      </c>
      <c r="AZ161" s="5">
        <f>+VLOOKUP($C161,Data!$C$696:$CV$766,Fondeo!AZ$153,FALSE)</f>
        <v>57900742.045833342</v>
      </c>
      <c r="BA161" s="5">
        <f>+VLOOKUP($C161,Data!$C$696:$CV$766,Fondeo!BA$153,FALSE)</f>
        <v>57623828.509166665</v>
      </c>
      <c r="BB161" s="5">
        <f>+VLOOKUP($C161,Data!$C$696:$CV$766,Fondeo!BB$153,FALSE)</f>
        <v>58462591.947499998</v>
      </c>
      <c r="BC161" s="5">
        <f>+VLOOKUP($C161,Data!$C$696:$CV$766,Fondeo!BC$153,FALSE)</f>
        <v>59102921.962500006</v>
      </c>
      <c r="BD161" s="5">
        <f>+VLOOKUP($C161,Data!$C$696:$CV$766,Fondeo!BD$153,FALSE)</f>
        <v>59606261.030833341</v>
      </c>
      <c r="BE161" s="5">
        <f>+VLOOKUP($C161,Data!$C$696:$CV$766,Fondeo!BE$153,FALSE)</f>
        <v>60037032.194166668</v>
      </c>
      <c r="BF161" s="5">
        <f>+VLOOKUP($C161,Data!$C$696:$CV$766,Fondeo!BF$153,FALSE)</f>
        <v>60257736.154166669</v>
      </c>
      <c r="BG161" s="5">
        <f>+VLOOKUP($C161,Data!$C$696:$CV$766,Fondeo!BG$153,FALSE)</f>
        <v>60242800.303333335</v>
      </c>
      <c r="BH161" s="5">
        <f>+VLOOKUP($C161,Data!$C$696:$CV$766,Fondeo!BH$153,FALSE)</f>
        <v>55550899.711666666</v>
      </c>
      <c r="BI161" s="5">
        <f>+VLOOKUP($C161,Data!$C$696:$CV$766,Fondeo!BI$153,FALSE)</f>
        <v>50905420.44083333</v>
      </c>
      <c r="BJ161" s="5">
        <f>+VLOOKUP($C161,Data!$C$696:$CV$766,Fondeo!BJ$153,FALSE)</f>
        <v>46241605.542499997</v>
      </c>
      <c r="BK161" s="5">
        <f>+VLOOKUP($C161,Data!$C$696:$CV$766,Fondeo!BK$153,FALSE)</f>
        <v>41385798.844999999</v>
      </c>
      <c r="BL161" s="5">
        <f>+VLOOKUP($C161,Data!$C$696:$CV$766,Fondeo!BL$153,FALSE)</f>
        <v>36584338.93083334</v>
      </c>
      <c r="BM161" s="5">
        <f>+VLOOKUP($C161,Data!$C$696:$CV$766,Fondeo!BM$153,FALSE)</f>
        <v>31777573.443333339</v>
      </c>
      <c r="BN161" s="5">
        <f>+VLOOKUP($C161,Data!$C$696:$CV$766,Fondeo!BN$153,FALSE)</f>
        <v>25963682.888333332</v>
      </c>
      <c r="BO161" s="5">
        <f>+VLOOKUP($C161,Data!$C$696:$CV$766,Fondeo!BO$153,FALSE)</f>
        <v>20492682.746666666</v>
      </c>
      <c r="BP161" s="5">
        <f>+VLOOKUP($C161,Data!$C$696:$CV$766,Fondeo!BP$153,FALSE)</f>
        <v>15128554.714166665</v>
      </c>
      <c r="BQ161" s="5">
        <f>+VLOOKUP($C161,Data!$C$696:$CV$766,Fondeo!BQ$153,FALSE)</f>
        <v>9810345.0683333334</v>
      </c>
      <c r="BR161" s="5">
        <f>+VLOOKUP($C161,Data!$C$696:$CV$766,Fondeo!BR$153,FALSE)</f>
        <v>4759182.0025000004</v>
      </c>
      <c r="BS161" s="5">
        <f>+VLOOKUP($C161,Data!$C$696:$CV$766,Fondeo!BS$153,FALSE)</f>
        <v>0</v>
      </c>
      <c r="BT161" s="5">
        <f>+VLOOKUP($C161,Data!$C$696:$CV$766,Fondeo!BT$153,FALSE)</f>
        <v>0</v>
      </c>
      <c r="BU161" s="5">
        <f>+VLOOKUP($C161,Data!$C$696:$CV$766,Fondeo!BU$153,FALSE)</f>
        <v>0</v>
      </c>
      <c r="BV161" s="5">
        <f>+VLOOKUP($C161,Data!$C$696:$CV$766,Fondeo!BV$153,FALSE)</f>
        <v>0</v>
      </c>
      <c r="BW161" s="5">
        <f>+VLOOKUP($C161,Data!$C$696:$CV$766,Fondeo!BW$153,FALSE)</f>
        <v>0</v>
      </c>
      <c r="BX161" s="5">
        <f>+VLOOKUP($C161,Data!$C$696:$CV$766,Fondeo!BX$153,FALSE)</f>
        <v>0</v>
      </c>
      <c r="BY161" s="5">
        <f>+VLOOKUP($C161,Data!$C$696:$CV$766,Fondeo!BY$153,FALSE)</f>
        <v>0</v>
      </c>
      <c r="BZ161" s="5">
        <f>+VLOOKUP($C161,Data!$C$696:$CV$766,Fondeo!BZ$153,FALSE)</f>
        <v>0</v>
      </c>
      <c r="CA161" s="5">
        <f>+VLOOKUP($C161,Data!$C$696:$CV$766,Fondeo!CA$153,FALSE)</f>
        <v>0</v>
      </c>
      <c r="CB161" s="5">
        <f>+VLOOKUP($C161,Data!$C$696:$CV$766,Fondeo!CB$153,FALSE)</f>
        <v>0</v>
      </c>
      <c r="CC161" s="5">
        <f>+VLOOKUP($C161,Data!$C$696:$CV$766,Fondeo!CC$153,FALSE)</f>
        <v>0</v>
      </c>
      <c r="CD161" s="5">
        <f>+VLOOKUP($C161,Data!$C$696:$CV$766,Fondeo!CD$153,FALSE)</f>
        <v>0</v>
      </c>
      <c r="CE161" s="5">
        <f>+VLOOKUP($C161,Data!$C$696:$CV$766,Fondeo!CE$153,FALSE)</f>
        <v>0</v>
      </c>
      <c r="CF161" s="5">
        <f>+VLOOKUP($C161,Data!$C$696:$CV$766,Fondeo!CF$153,FALSE)</f>
        <v>0</v>
      </c>
      <c r="CG161" s="5">
        <f>+VLOOKUP($C161,Data!$C$696:$CV$766,Fondeo!CG$153,FALSE)</f>
        <v>0</v>
      </c>
      <c r="CH161" s="5">
        <f>+VLOOKUP($C161,Data!$C$696:$CV$766,Fondeo!CH$153,FALSE)</f>
        <v>0</v>
      </c>
      <c r="CI161" s="5">
        <f>+VLOOKUP($C161,Data!$C$696:$CV$766,Fondeo!CI$153,FALSE)</f>
        <v>0</v>
      </c>
      <c r="CJ161" s="5">
        <f>+VLOOKUP($C161,Data!$C$696:$CV$766,Fondeo!CJ$153,FALSE)</f>
        <v>0</v>
      </c>
      <c r="CK161" s="5">
        <f>+VLOOKUP($C161,Data!$C$696:$CV$766,Fondeo!CK$153,FALSE)</f>
        <v>0</v>
      </c>
      <c r="CL161" s="5">
        <f>+VLOOKUP($C161,Data!$C$696:$CV$766,Fondeo!CL$153,FALSE)</f>
        <v>0</v>
      </c>
      <c r="CM161" s="5">
        <f>+VLOOKUP($C161,Data!$C$696:$CV$766,Fondeo!CM$153,FALSE)</f>
        <v>0</v>
      </c>
      <c r="CN161" s="5">
        <f>+VLOOKUP($C161,Data!$C$696:$CV$766,Fondeo!CN$153,FALSE)</f>
        <v>0</v>
      </c>
      <c r="CO161" s="5">
        <f>+VLOOKUP($C161,Data!$C$696:$CV$766,Fondeo!CO$153,FALSE)</f>
        <v>0</v>
      </c>
      <c r="CP161" s="5">
        <f>+VLOOKUP($C161,Data!$C$696:$CV$766,Fondeo!CP$153,FALSE)</f>
        <v>0</v>
      </c>
      <c r="CQ161" s="5">
        <f>+VLOOKUP($C161,Data!$C$696:$CV$766,Fondeo!CQ$153,FALSE)</f>
        <v>0</v>
      </c>
      <c r="CR161" s="5">
        <f>+VLOOKUP($C161,Data!$C$696:$CV$766,Fondeo!CR$153,FALSE)</f>
        <v>0</v>
      </c>
      <c r="CS161" s="5">
        <f>+VLOOKUP($C161,Data!$C$696:$CV$766,Fondeo!CS$153,FALSE)</f>
        <v>0</v>
      </c>
      <c r="CT161" s="5">
        <f>+VLOOKUP($C161,Data!$C$696:$CV$766,Fondeo!CT$153,FALSE)</f>
        <v>0</v>
      </c>
      <c r="CU161" s="5">
        <f>+VLOOKUP($C161,Data!$C$696:$CV$766,Fondeo!CU$153,FALSE)</f>
        <v>0</v>
      </c>
      <c r="CV161" s="5">
        <f>+VLOOKUP($C161,Data!$C$696:$CV$766,Fondeo!CV$153,FALSE)</f>
        <v>0</v>
      </c>
    </row>
    <row r="162" spans="1:100" x14ac:dyDescent="0.3">
      <c r="A162" s="1">
        <v>1</v>
      </c>
      <c r="B162" s="1">
        <v>12</v>
      </c>
      <c r="C162" s="1" t="s">
        <v>35</v>
      </c>
      <c r="D162" s="5">
        <f>+VLOOKUP($C162,Data!$C$696:$CV$766,Fondeo!D$153,FALSE)</f>
        <v>41411347.498333342</v>
      </c>
      <c r="E162" s="5">
        <f>+VLOOKUP($C162,Data!$C$696:$CV$766,Fondeo!E$153,FALSE)</f>
        <v>42483770.409999996</v>
      </c>
      <c r="F162" s="5">
        <f>+VLOOKUP($C162,Data!$C$696:$CV$766,Fondeo!F$153,FALSE)</f>
        <v>43603074.990833335</v>
      </c>
      <c r="G162" s="5">
        <f>+VLOOKUP($C162,Data!$C$696:$CV$766,Fondeo!G$153,FALSE)</f>
        <v>44649693.677500002</v>
      </c>
      <c r="H162" s="5">
        <f>+VLOOKUP($C162,Data!$C$696:$CV$766,Fondeo!H$153,FALSE)</f>
        <v>45759231.535000004</v>
      </c>
      <c r="I162" s="5">
        <f>+VLOOKUP($C162,Data!$C$696:$CV$766,Fondeo!I$153,FALSE)</f>
        <v>46935079.355833344</v>
      </c>
      <c r="J162" s="5">
        <f>+VLOOKUP($C162,Data!$C$696:$CV$766,Fondeo!J$153,FALSE)</f>
        <v>48164488.917499997</v>
      </c>
      <c r="K162" s="5">
        <f>+VLOOKUP($C162,Data!$C$696:$CV$766,Fondeo!K$153,FALSE)</f>
        <v>49440025.199166678</v>
      </c>
      <c r="L162" s="5">
        <f>+VLOOKUP($C162,Data!$C$696:$CV$766,Fondeo!L$153,FALSE)</f>
        <v>50693538.979166679</v>
      </c>
      <c r="M162" s="5">
        <f>+VLOOKUP($C162,Data!$C$696:$CV$766,Fondeo!M$153,FALSE)</f>
        <v>52009884.401666671</v>
      </c>
      <c r="N162" s="5">
        <f>+VLOOKUP($C162,Data!$C$696:$CV$766,Fondeo!N$153,FALSE)</f>
        <v>53117817.697499998</v>
      </c>
      <c r="O162" s="5">
        <f>+VLOOKUP($C162,Data!$C$696:$CV$766,Fondeo!O$153,FALSE)</f>
        <v>54061741.520833336</v>
      </c>
      <c r="P162" s="5">
        <f>+VLOOKUP($C162,Data!$C$696:$CV$766,Fondeo!P$153,FALSE)</f>
        <v>54805716.671666674</v>
      </c>
      <c r="Q162" s="5">
        <f>+VLOOKUP($C162,Data!$C$696:$CV$766,Fondeo!Q$153,FALSE)</f>
        <v>55352835.602499999</v>
      </c>
      <c r="R162" s="5">
        <f>+VLOOKUP($C162,Data!$C$696:$CV$766,Fondeo!R$153,FALSE)</f>
        <v>55732697.455000006</v>
      </c>
      <c r="S162" s="5">
        <f>+VLOOKUP($C162,Data!$C$696:$CV$766,Fondeo!S$153,FALSE)</f>
        <v>56024481.369166672</v>
      </c>
      <c r="T162" s="5">
        <f>+VLOOKUP($C162,Data!$C$696:$CV$766,Fondeo!T$153,FALSE)</f>
        <v>56151415.077500008</v>
      </c>
      <c r="U162" s="5">
        <f>+VLOOKUP($C162,Data!$C$696:$CV$766,Fondeo!U$153,FALSE)</f>
        <v>56248357.24000001</v>
      </c>
      <c r="V162" s="5">
        <f>+VLOOKUP($C162,Data!$C$696:$CV$766,Fondeo!V$153,FALSE)</f>
        <v>56231730.004999995</v>
      </c>
      <c r="W162" s="5">
        <f>+VLOOKUP($C162,Data!$C$696:$CV$766,Fondeo!W$153,FALSE)</f>
        <v>55924963.344999999</v>
      </c>
      <c r="X162" s="5">
        <f>+VLOOKUP($C162,Data!$C$696:$CV$766,Fondeo!X$153,FALSE)</f>
        <v>55518181.101666659</v>
      </c>
      <c r="Y162" s="5">
        <f>+VLOOKUP($C162,Data!$C$696:$CV$766,Fondeo!Y$153,FALSE)</f>
        <v>54966409.973333329</v>
      </c>
      <c r="Z162" s="5">
        <f>+VLOOKUP($C162,Data!$C$696:$CV$766,Fondeo!Z$153,FALSE)</f>
        <v>54447442.928333342</v>
      </c>
      <c r="AA162" s="5">
        <f>+VLOOKUP($C162,Data!$C$696:$CV$766,Fondeo!AA$153,FALSE)</f>
        <v>53989583.416666679</v>
      </c>
      <c r="AB162" s="5">
        <f>+VLOOKUP($C162,Data!$C$696:$CV$766,Fondeo!AB$153,FALSE)</f>
        <v>53723876.904166676</v>
      </c>
      <c r="AC162" s="5">
        <f>+VLOOKUP($C162,Data!$C$696:$CV$766,Fondeo!AC$153,FALSE)</f>
        <v>53598805.397500001</v>
      </c>
      <c r="AD162" s="5">
        <f>+VLOOKUP($C162,Data!$C$696:$CV$766,Fondeo!AD$153,FALSE)</f>
        <v>53664730.050000004</v>
      </c>
      <c r="AE162" s="5">
        <f>+VLOOKUP($C162,Data!$C$696:$CV$766,Fondeo!AE$153,FALSE)</f>
        <v>53883994.844166666</v>
      </c>
      <c r="AF162" s="5">
        <f>+VLOOKUP($C162,Data!$C$696:$CV$766,Fondeo!AF$153,FALSE)</f>
        <v>54230893.007499993</v>
      </c>
      <c r="AG162" s="5">
        <f>+VLOOKUP($C162,Data!$C$696:$CV$766,Fondeo!AG$153,FALSE)</f>
        <v>49584065.064999998</v>
      </c>
      <c r="AH162" s="5">
        <f>+VLOOKUP($C162,Data!$C$696:$CV$766,Fondeo!AH$153,FALSE)</f>
        <v>44970092.460833341</v>
      </c>
      <c r="AI162" s="5">
        <f>+VLOOKUP($C162,Data!$C$696:$CV$766,Fondeo!AI$153,FALSE)</f>
        <v>40505848.825833343</v>
      </c>
      <c r="AJ162" s="5">
        <f>+VLOOKUP($C162,Data!$C$696:$CV$766,Fondeo!AJ$153,FALSE)</f>
        <v>36118369.177500002</v>
      </c>
      <c r="AK162" s="5">
        <f>+VLOOKUP($C162,Data!$C$696:$CV$766,Fondeo!AK$153,FALSE)</f>
        <v>31828006.411666673</v>
      </c>
      <c r="AL162" s="5">
        <f>+VLOOKUP($C162,Data!$C$696:$CV$766,Fondeo!AL$153,FALSE)</f>
        <v>27575646.845000003</v>
      </c>
      <c r="AM162" s="5">
        <f>+VLOOKUP($C162,Data!$C$696:$CV$766,Fondeo!AM$153,FALSE)</f>
        <v>23300081.872500002</v>
      </c>
      <c r="AN162" s="5">
        <f>+VLOOKUP($C162,Data!$C$696:$CV$766,Fondeo!AN$153,FALSE)</f>
        <v>18894456.5075</v>
      </c>
      <c r="AO162" s="5">
        <f>+VLOOKUP($C162,Data!$C$696:$CV$766,Fondeo!AO$153,FALSE)</f>
        <v>14418502.67666667</v>
      </c>
      <c r="AP162" s="5">
        <f>+VLOOKUP($C162,Data!$C$696:$CV$766,Fondeo!AP$153,FALSE)</f>
        <v>9816916.2541666683</v>
      </c>
      <c r="AQ162" s="5">
        <f>+VLOOKUP($C162,Data!$C$696:$CV$766,Fondeo!AQ$153,FALSE)</f>
        <v>5109292.97</v>
      </c>
      <c r="AR162" s="5">
        <f>+VLOOKUP($C162,Data!$C$696:$CV$766,Fondeo!AR$153,FALSE)</f>
        <v>302000.88833333337</v>
      </c>
      <c r="AS162" s="5">
        <f>+VLOOKUP($C162,Data!$C$696:$CV$766,Fondeo!AS$153,FALSE)</f>
        <v>309564.20583333337</v>
      </c>
      <c r="AT162" s="5">
        <f>+VLOOKUP($C162,Data!$C$696:$CV$766,Fondeo!AT$153,FALSE)</f>
        <v>317136.34750000003</v>
      </c>
      <c r="AU162" s="5">
        <f>+VLOOKUP($C162,Data!$C$696:$CV$766,Fondeo!AU$153,FALSE)</f>
        <v>324547.54166666669</v>
      </c>
      <c r="AV162" s="5">
        <f>+VLOOKUP($C162,Data!$C$696:$CV$766,Fondeo!AV$153,FALSE)</f>
        <v>331979.47166666674</v>
      </c>
      <c r="AW162" s="5">
        <f>+VLOOKUP($C162,Data!$C$696:$CV$766,Fondeo!AW$153,FALSE)</f>
        <v>270838.06666666671</v>
      </c>
      <c r="AX162" s="5">
        <f>+VLOOKUP($C162,Data!$C$696:$CV$766,Fondeo!AX$153,FALSE)</f>
        <v>226378.91750000007</v>
      </c>
      <c r="AY162" s="5">
        <f>+VLOOKUP($C162,Data!$C$696:$CV$766,Fondeo!AY$153,FALSE)</f>
        <v>184222.39333333334</v>
      </c>
      <c r="AZ162" s="5">
        <f>+VLOOKUP($C162,Data!$C$696:$CV$766,Fondeo!AZ$153,FALSE)</f>
        <v>143271.20916666667</v>
      </c>
      <c r="BA162" s="5">
        <f>+VLOOKUP($C162,Data!$C$696:$CV$766,Fondeo!BA$153,FALSE)</f>
        <v>102286.33</v>
      </c>
      <c r="BB162" s="5">
        <f>+VLOOKUP($C162,Data!$C$696:$CV$766,Fondeo!BB$153,FALSE)</f>
        <v>61284.395000000011</v>
      </c>
      <c r="BC162" s="5">
        <f>+VLOOKUP($C162,Data!$C$696:$CV$766,Fondeo!BC$153,FALSE)</f>
        <v>45609.499166666676</v>
      </c>
      <c r="BD162" s="5">
        <f>+VLOOKUP($C162,Data!$C$696:$CV$766,Fondeo!BD$153,FALSE)</f>
        <v>37404.336666666662</v>
      </c>
      <c r="BE162" s="5">
        <f>+VLOOKUP($C162,Data!$C$696:$CV$766,Fondeo!BE$153,FALSE)</f>
        <v>32264.755833333333</v>
      </c>
      <c r="BF162" s="5">
        <f>+VLOOKUP($C162,Data!$C$696:$CV$766,Fondeo!BF$153,FALSE)</f>
        <v>27081.305833333332</v>
      </c>
      <c r="BG162" s="5">
        <f>+VLOOKUP($C162,Data!$C$696:$CV$766,Fondeo!BG$153,FALSE)</f>
        <v>23955.737499999999</v>
      </c>
      <c r="BH162" s="5">
        <f>+VLOOKUP($C162,Data!$C$696:$CV$766,Fondeo!BH$153,FALSE)</f>
        <v>16523.807499999999</v>
      </c>
      <c r="BI162" s="5">
        <f>+VLOOKUP($C162,Data!$C$696:$CV$766,Fondeo!BI$153,FALSE)</f>
        <v>9098.0541666666668</v>
      </c>
      <c r="BJ162" s="5">
        <f>+VLOOKUP($C162,Data!$C$696:$CV$766,Fondeo!BJ$153,FALSE)</f>
        <v>13110.844999999999</v>
      </c>
      <c r="BK162" s="5">
        <f>+VLOOKUP($C162,Data!$C$696:$CV$766,Fondeo!BK$153,FALSE)</f>
        <v>13110.844999999999</v>
      </c>
      <c r="BL162" s="5">
        <f>+VLOOKUP($C162,Data!$C$696:$CV$766,Fondeo!BL$153,FALSE)</f>
        <v>13110.844999999999</v>
      </c>
      <c r="BM162" s="5">
        <f>+VLOOKUP($C162,Data!$C$696:$CV$766,Fondeo!BM$153,FALSE)</f>
        <v>13110.844999999999</v>
      </c>
      <c r="BN162" s="5">
        <f>+VLOOKUP($C162,Data!$C$696:$CV$766,Fondeo!BN$153,FALSE)</f>
        <v>13110.844999999999</v>
      </c>
      <c r="BO162" s="5">
        <f>+VLOOKUP($C162,Data!$C$696:$CV$766,Fondeo!BO$153,FALSE)</f>
        <v>13110.844999999999</v>
      </c>
      <c r="BP162" s="5">
        <f>+VLOOKUP($C162,Data!$C$696:$CV$766,Fondeo!BP$153,FALSE)</f>
        <v>13110.844999999999</v>
      </c>
      <c r="BQ162" s="5">
        <f>+VLOOKUP($C162,Data!$C$696:$CV$766,Fondeo!BQ$153,FALSE)</f>
        <v>10687.108333333332</v>
      </c>
      <c r="BR162" s="5">
        <f>+VLOOKUP($C162,Data!$C$696:$CV$766,Fondeo!BR$153,FALSE)</f>
        <v>8298.4166666666661</v>
      </c>
      <c r="BS162" s="5">
        <f>+VLOOKUP($C162,Data!$C$696:$CV$766,Fondeo!BS$153,FALSE)</f>
        <v>4012.790833333333</v>
      </c>
      <c r="BT162" s="5">
        <f>+VLOOKUP($C162,Data!$C$696:$CV$766,Fondeo!BT$153,FALSE)</f>
        <v>4012.790833333333</v>
      </c>
      <c r="BU162" s="5">
        <f>+VLOOKUP($C162,Data!$C$696:$CV$766,Fondeo!BU$153,FALSE)</f>
        <v>4012.790833333333</v>
      </c>
      <c r="BV162" s="5">
        <f>+VLOOKUP($C162,Data!$C$696:$CV$766,Fondeo!BV$153,FALSE)</f>
        <v>0</v>
      </c>
      <c r="BW162" s="5">
        <f>+VLOOKUP($C162,Data!$C$696:$CV$766,Fondeo!BW$153,FALSE)</f>
        <v>0</v>
      </c>
      <c r="BX162" s="5">
        <f>+VLOOKUP($C162,Data!$C$696:$CV$766,Fondeo!BX$153,FALSE)</f>
        <v>0</v>
      </c>
      <c r="BY162" s="5">
        <f>+VLOOKUP($C162,Data!$C$696:$CV$766,Fondeo!BY$153,FALSE)</f>
        <v>0</v>
      </c>
      <c r="BZ162" s="5">
        <f>+VLOOKUP($C162,Data!$C$696:$CV$766,Fondeo!BZ$153,FALSE)</f>
        <v>0</v>
      </c>
      <c r="CA162" s="5">
        <f>+VLOOKUP($C162,Data!$C$696:$CV$766,Fondeo!CA$153,FALSE)</f>
        <v>0</v>
      </c>
      <c r="CB162" s="5">
        <f>+VLOOKUP($C162,Data!$C$696:$CV$766,Fondeo!CB$153,FALSE)</f>
        <v>0</v>
      </c>
      <c r="CC162" s="5">
        <f>+VLOOKUP($C162,Data!$C$696:$CV$766,Fondeo!CC$153,FALSE)</f>
        <v>0</v>
      </c>
      <c r="CD162" s="5">
        <f>+VLOOKUP($C162,Data!$C$696:$CV$766,Fondeo!CD$153,FALSE)</f>
        <v>0</v>
      </c>
      <c r="CE162" s="5">
        <f>+VLOOKUP($C162,Data!$C$696:$CV$766,Fondeo!CE$153,FALSE)</f>
        <v>0</v>
      </c>
      <c r="CF162" s="5">
        <f>+VLOOKUP($C162,Data!$C$696:$CV$766,Fondeo!CF$153,FALSE)</f>
        <v>0</v>
      </c>
      <c r="CG162" s="5">
        <f>+VLOOKUP($C162,Data!$C$696:$CV$766,Fondeo!CG$153,FALSE)</f>
        <v>0</v>
      </c>
      <c r="CH162" s="5">
        <f>+VLOOKUP($C162,Data!$C$696:$CV$766,Fondeo!CH$153,FALSE)</f>
        <v>0</v>
      </c>
      <c r="CI162" s="5">
        <f>+VLOOKUP($C162,Data!$C$696:$CV$766,Fondeo!CI$153,FALSE)</f>
        <v>0</v>
      </c>
      <c r="CJ162" s="5">
        <f>+VLOOKUP($C162,Data!$C$696:$CV$766,Fondeo!CJ$153,FALSE)</f>
        <v>0</v>
      </c>
      <c r="CK162" s="5">
        <f>+VLOOKUP($C162,Data!$C$696:$CV$766,Fondeo!CK$153,FALSE)</f>
        <v>0</v>
      </c>
      <c r="CL162" s="5">
        <f>+VLOOKUP($C162,Data!$C$696:$CV$766,Fondeo!CL$153,FALSE)</f>
        <v>0</v>
      </c>
      <c r="CM162" s="5">
        <f>+VLOOKUP($C162,Data!$C$696:$CV$766,Fondeo!CM$153,FALSE)</f>
        <v>0</v>
      </c>
      <c r="CN162" s="5">
        <f>+VLOOKUP($C162,Data!$C$696:$CV$766,Fondeo!CN$153,FALSE)</f>
        <v>0</v>
      </c>
      <c r="CO162" s="5">
        <f>+VLOOKUP($C162,Data!$C$696:$CV$766,Fondeo!CO$153,FALSE)</f>
        <v>0</v>
      </c>
      <c r="CP162" s="5">
        <f>+VLOOKUP($C162,Data!$C$696:$CV$766,Fondeo!CP$153,FALSE)</f>
        <v>0</v>
      </c>
      <c r="CQ162" s="5">
        <f>+VLOOKUP($C162,Data!$C$696:$CV$766,Fondeo!CQ$153,FALSE)</f>
        <v>0</v>
      </c>
      <c r="CR162" s="5">
        <f>+VLOOKUP($C162,Data!$C$696:$CV$766,Fondeo!CR$153,FALSE)</f>
        <v>0</v>
      </c>
      <c r="CS162" s="5">
        <f>+VLOOKUP($C162,Data!$C$696:$CV$766,Fondeo!CS$153,FALSE)</f>
        <v>0</v>
      </c>
      <c r="CT162" s="5">
        <f>+VLOOKUP($C162,Data!$C$696:$CV$766,Fondeo!CT$153,FALSE)</f>
        <v>0</v>
      </c>
      <c r="CU162" s="5">
        <f>+VLOOKUP($C162,Data!$C$696:$CV$766,Fondeo!CU$153,FALSE)</f>
        <v>0</v>
      </c>
      <c r="CV162" s="5">
        <f>+VLOOKUP($C162,Data!$C$696:$CV$766,Fondeo!CV$153,FALSE)</f>
        <v>0</v>
      </c>
    </row>
    <row r="163" spans="1:100" x14ac:dyDescent="0.3">
      <c r="A163" s="1">
        <v>1</v>
      </c>
      <c r="B163" s="1">
        <v>16</v>
      </c>
      <c r="C163" s="1" t="s">
        <v>36</v>
      </c>
      <c r="D163" s="5">
        <f>+VLOOKUP($C163,Data!$C$696:$CV$766,Fondeo!D$153,FALSE)</f>
        <v>189161585.70333335</v>
      </c>
      <c r="E163" s="5">
        <f>+VLOOKUP($C163,Data!$C$696:$CV$766,Fondeo!E$153,FALSE)</f>
        <v>193692321.50583336</v>
      </c>
      <c r="F163" s="5">
        <f>+VLOOKUP($C163,Data!$C$696:$CV$766,Fondeo!F$153,FALSE)</f>
        <v>198313337.43666673</v>
      </c>
      <c r="G163" s="5">
        <f>+VLOOKUP($C163,Data!$C$696:$CV$766,Fondeo!G$153,FALSE)</f>
        <v>202408045.67000005</v>
      </c>
      <c r="H163" s="5">
        <f>+VLOOKUP($C163,Data!$C$696:$CV$766,Fondeo!H$153,FALSE)</f>
        <v>206934496.49666667</v>
      </c>
      <c r="I163" s="5">
        <f>+VLOOKUP($C163,Data!$C$696:$CV$766,Fondeo!I$153,FALSE)</f>
        <v>211779398.54250002</v>
      </c>
      <c r="J163" s="5">
        <f>+VLOOKUP($C163,Data!$C$696:$CV$766,Fondeo!J$153,FALSE)</f>
        <v>216198188.66749999</v>
      </c>
      <c r="K163" s="5">
        <f>+VLOOKUP($C163,Data!$C$696:$CV$766,Fondeo!K$153,FALSE)</f>
        <v>220413121.54333332</v>
      </c>
      <c r="L163" s="5">
        <f>+VLOOKUP($C163,Data!$C$696:$CV$766,Fondeo!L$153,FALSE)</f>
        <v>224191950.04249999</v>
      </c>
      <c r="M163" s="5">
        <f>+VLOOKUP($C163,Data!$C$696:$CV$766,Fondeo!M$153,FALSE)</f>
        <v>229068488.64833328</v>
      </c>
      <c r="N163" s="5">
        <f>+VLOOKUP($C163,Data!$C$696:$CV$766,Fondeo!N$153,FALSE)</f>
        <v>234046508.88416669</v>
      </c>
      <c r="O163" s="5">
        <f>+VLOOKUP($C163,Data!$C$696:$CV$766,Fondeo!O$153,FALSE)</f>
        <v>239002398.70333329</v>
      </c>
      <c r="P163" s="5">
        <f>+VLOOKUP($C163,Data!$C$696:$CV$766,Fondeo!P$153,FALSE)</f>
        <v>243709027.45666668</v>
      </c>
      <c r="Q163" s="5">
        <f>+VLOOKUP($C163,Data!$C$696:$CV$766,Fondeo!Q$153,FALSE)</f>
        <v>249908552.34583339</v>
      </c>
      <c r="R163" s="5">
        <f>+VLOOKUP($C163,Data!$C$696:$CV$766,Fondeo!R$153,FALSE)</f>
        <v>255862439.30333331</v>
      </c>
      <c r="S163" s="5">
        <f>+VLOOKUP($C163,Data!$C$696:$CV$766,Fondeo!S$153,FALSE)</f>
        <v>262043923.68416667</v>
      </c>
      <c r="T163" s="5">
        <f>+VLOOKUP($C163,Data!$C$696:$CV$766,Fondeo!T$153,FALSE)</f>
        <v>268873207.67749995</v>
      </c>
      <c r="U163" s="5">
        <f>+VLOOKUP($C163,Data!$C$696:$CV$766,Fondeo!U$153,FALSE)</f>
        <v>275876948.16916668</v>
      </c>
      <c r="V163" s="5">
        <f>+VLOOKUP($C163,Data!$C$696:$CV$766,Fondeo!V$153,FALSE)</f>
        <v>282019848.51000005</v>
      </c>
      <c r="W163" s="5">
        <f>+VLOOKUP($C163,Data!$C$696:$CV$766,Fondeo!W$153,FALSE)</f>
        <v>288318478.22583336</v>
      </c>
      <c r="X163" s="5">
        <f>+VLOOKUP($C163,Data!$C$696:$CV$766,Fondeo!X$153,FALSE)</f>
        <v>295038140.79666674</v>
      </c>
      <c r="Y163" s="5">
        <f>+VLOOKUP($C163,Data!$C$696:$CV$766,Fondeo!Y$153,FALSE)</f>
        <v>299947887.63250005</v>
      </c>
      <c r="Z163" s="5">
        <f>+VLOOKUP($C163,Data!$C$696:$CV$766,Fondeo!Z$153,FALSE)</f>
        <v>305765376.32416672</v>
      </c>
      <c r="AA163" s="5">
        <f>+VLOOKUP($C163,Data!$C$696:$CV$766,Fondeo!AA$153,FALSE)</f>
        <v>312718824.55833334</v>
      </c>
      <c r="AB163" s="5">
        <f>+VLOOKUP($C163,Data!$C$696:$CV$766,Fondeo!AB$153,FALSE)</f>
        <v>319356786.44916672</v>
      </c>
      <c r="AC163" s="5">
        <f>+VLOOKUP($C163,Data!$C$696:$CV$766,Fondeo!AC$153,FALSE)</f>
        <v>323846681.59250003</v>
      </c>
      <c r="AD163" s="5">
        <f>+VLOOKUP($C163,Data!$C$696:$CV$766,Fondeo!AD$153,FALSE)</f>
        <v>328997765.745</v>
      </c>
      <c r="AE163" s="5">
        <f>+VLOOKUP($C163,Data!$C$696:$CV$766,Fondeo!AE$153,FALSE)</f>
        <v>334411482.75166672</v>
      </c>
      <c r="AF163" s="5">
        <f>+VLOOKUP($C163,Data!$C$696:$CV$766,Fondeo!AF$153,FALSE)</f>
        <v>338511143.42916662</v>
      </c>
      <c r="AG163" s="5">
        <f>+VLOOKUP($C163,Data!$C$696:$CV$766,Fondeo!AG$153,FALSE)</f>
        <v>343032589.60083336</v>
      </c>
      <c r="AH163" s="5">
        <f>+VLOOKUP($C163,Data!$C$696:$CV$766,Fondeo!AH$153,FALSE)</f>
        <v>349455907.34999996</v>
      </c>
      <c r="AI163" s="5">
        <f>+VLOOKUP($C163,Data!$C$696:$CV$766,Fondeo!AI$153,FALSE)</f>
        <v>353595940.80333328</v>
      </c>
      <c r="AJ163" s="5">
        <f>+VLOOKUP($C163,Data!$C$696:$CV$766,Fondeo!AJ$153,FALSE)</f>
        <v>358945648.03916663</v>
      </c>
      <c r="AK163" s="5">
        <f>+VLOOKUP($C163,Data!$C$696:$CV$766,Fondeo!AK$153,FALSE)</f>
        <v>365555311.75</v>
      </c>
      <c r="AL163" s="5">
        <f>+VLOOKUP($C163,Data!$C$696:$CV$766,Fondeo!AL$153,FALSE)</f>
        <v>369613742.22916669</v>
      </c>
      <c r="AM163" s="5">
        <f>+VLOOKUP($C163,Data!$C$696:$CV$766,Fondeo!AM$153,FALSE)</f>
        <v>371940037.92583328</v>
      </c>
      <c r="AN163" s="5">
        <f>+VLOOKUP($C163,Data!$C$696:$CV$766,Fondeo!AN$153,FALSE)</f>
        <v>373951183.7816667</v>
      </c>
      <c r="AO163" s="5">
        <f>+VLOOKUP($C163,Data!$C$696:$CV$766,Fondeo!AO$153,FALSE)</f>
        <v>377200775.92333335</v>
      </c>
      <c r="AP163" s="5">
        <f>+VLOOKUP($C163,Data!$C$696:$CV$766,Fondeo!AP$153,FALSE)</f>
        <v>381730188.69666666</v>
      </c>
      <c r="AQ163" s="5">
        <f>+VLOOKUP($C163,Data!$C$696:$CV$766,Fondeo!AQ$153,FALSE)</f>
        <v>384483584.58916664</v>
      </c>
      <c r="AR163" s="5">
        <f>+VLOOKUP($C163,Data!$C$696:$CV$766,Fondeo!AR$153,FALSE)</f>
        <v>387169545.13333338</v>
      </c>
      <c r="AS163" s="5">
        <f>+VLOOKUP($C163,Data!$C$696:$CV$766,Fondeo!AS$153,FALSE)</f>
        <v>390049990.63749999</v>
      </c>
      <c r="AT163" s="5">
        <f>+VLOOKUP($C163,Data!$C$696:$CV$766,Fondeo!AT$153,FALSE)</f>
        <v>392031828.80666661</v>
      </c>
      <c r="AU163" s="5">
        <f>+VLOOKUP($C163,Data!$C$696:$CV$766,Fondeo!AU$153,FALSE)</f>
        <v>395285267.27583337</v>
      </c>
      <c r="AV163" s="5">
        <f>+VLOOKUP($C163,Data!$C$696:$CV$766,Fondeo!AV$153,FALSE)</f>
        <v>396525294.44166666</v>
      </c>
      <c r="AW163" s="5">
        <f>+VLOOKUP($C163,Data!$C$696:$CV$766,Fondeo!AW$153,FALSE)</f>
        <v>363180163.62666661</v>
      </c>
      <c r="AX163" s="5">
        <f>+VLOOKUP($C163,Data!$C$696:$CV$766,Fondeo!AX$153,FALSE)</f>
        <v>330966677.80416667</v>
      </c>
      <c r="AY163" s="5">
        <f>+VLOOKUP($C163,Data!$C$696:$CV$766,Fondeo!AY$153,FALSE)</f>
        <v>298767399.23166662</v>
      </c>
      <c r="AZ163" s="5">
        <f>+VLOOKUP($C163,Data!$C$696:$CV$766,Fondeo!AZ$153,FALSE)</f>
        <v>266995376.77833331</v>
      </c>
      <c r="BA163" s="5">
        <f>+VLOOKUP($C163,Data!$C$696:$CV$766,Fondeo!BA$153,FALSE)</f>
        <v>234677590.63416669</v>
      </c>
      <c r="BB163" s="5">
        <f>+VLOOKUP($C163,Data!$C$696:$CV$766,Fondeo!BB$153,FALSE)</f>
        <v>200188496.88916668</v>
      </c>
      <c r="BC163" s="5">
        <f>+VLOOKUP($C163,Data!$C$696:$CV$766,Fondeo!BC$153,FALSE)</f>
        <v>167192854.37749997</v>
      </c>
      <c r="BD163" s="5">
        <f>+VLOOKUP($C163,Data!$C$696:$CV$766,Fondeo!BD$153,FALSE)</f>
        <v>134880978.62249997</v>
      </c>
      <c r="BE163" s="5">
        <f>+VLOOKUP($C163,Data!$C$696:$CV$766,Fondeo!BE$153,FALSE)</f>
        <v>101237634.33999999</v>
      </c>
      <c r="BF163" s="5">
        <f>+VLOOKUP($C163,Data!$C$696:$CV$766,Fondeo!BF$153,FALSE)</f>
        <v>67040284.537500001</v>
      </c>
      <c r="BG163" s="5">
        <f>+VLOOKUP($C163,Data!$C$696:$CV$766,Fondeo!BG$153,FALSE)</f>
        <v>33616177.612500004</v>
      </c>
      <c r="BH163" s="5">
        <f>+VLOOKUP($C163,Data!$C$696:$CV$766,Fondeo!BH$153,FALSE)</f>
        <v>0</v>
      </c>
      <c r="BI163" s="5">
        <f>+VLOOKUP($C163,Data!$C$696:$CV$766,Fondeo!BI$153,FALSE)</f>
        <v>0</v>
      </c>
      <c r="BJ163" s="5">
        <f>+VLOOKUP($C163,Data!$C$696:$CV$766,Fondeo!BJ$153,FALSE)</f>
        <v>0</v>
      </c>
      <c r="BK163" s="5">
        <f>+VLOOKUP($C163,Data!$C$696:$CV$766,Fondeo!BK$153,FALSE)</f>
        <v>0</v>
      </c>
      <c r="BL163" s="5">
        <f>+VLOOKUP($C163,Data!$C$696:$CV$766,Fondeo!BL$153,FALSE)</f>
        <v>0</v>
      </c>
      <c r="BM163" s="5">
        <f>+VLOOKUP($C163,Data!$C$696:$CV$766,Fondeo!BM$153,FALSE)</f>
        <v>0</v>
      </c>
      <c r="BN163" s="5">
        <f>+VLOOKUP($C163,Data!$C$696:$CV$766,Fondeo!BN$153,FALSE)</f>
        <v>0</v>
      </c>
      <c r="BO163" s="5">
        <f>+VLOOKUP($C163,Data!$C$696:$CV$766,Fondeo!BO$153,FALSE)</f>
        <v>0</v>
      </c>
      <c r="BP163" s="5">
        <f>+VLOOKUP($C163,Data!$C$696:$CV$766,Fondeo!BP$153,FALSE)</f>
        <v>0</v>
      </c>
      <c r="BQ163" s="5">
        <f>+VLOOKUP($C163,Data!$C$696:$CV$766,Fondeo!BQ$153,FALSE)</f>
        <v>0</v>
      </c>
      <c r="BR163" s="5">
        <f>+VLOOKUP($C163,Data!$C$696:$CV$766,Fondeo!BR$153,FALSE)</f>
        <v>0</v>
      </c>
      <c r="BS163" s="5">
        <f>+VLOOKUP($C163,Data!$C$696:$CV$766,Fondeo!BS$153,FALSE)</f>
        <v>0</v>
      </c>
      <c r="BT163" s="5">
        <f>+VLOOKUP($C163,Data!$C$696:$CV$766,Fondeo!BT$153,FALSE)</f>
        <v>0</v>
      </c>
      <c r="BU163" s="5">
        <f>+VLOOKUP($C163,Data!$C$696:$CV$766,Fondeo!BU$153,FALSE)</f>
        <v>0</v>
      </c>
      <c r="BV163" s="5">
        <f>+VLOOKUP($C163,Data!$C$696:$CV$766,Fondeo!BV$153,FALSE)</f>
        <v>0</v>
      </c>
      <c r="BW163" s="5">
        <f>+VLOOKUP($C163,Data!$C$696:$CV$766,Fondeo!BW$153,FALSE)</f>
        <v>0</v>
      </c>
      <c r="BX163" s="5">
        <f>+VLOOKUP($C163,Data!$C$696:$CV$766,Fondeo!BX$153,FALSE)</f>
        <v>0</v>
      </c>
      <c r="BY163" s="5">
        <f>+VLOOKUP($C163,Data!$C$696:$CV$766,Fondeo!BY$153,FALSE)</f>
        <v>0</v>
      </c>
      <c r="BZ163" s="5">
        <f>+VLOOKUP($C163,Data!$C$696:$CV$766,Fondeo!BZ$153,FALSE)</f>
        <v>0</v>
      </c>
      <c r="CA163" s="5">
        <f>+VLOOKUP($C163,Data!$C$696:$CV$766,Fondeo!CA$153,FALSE)</f>
        <v>0</v>
      </c>
      <c r="CB163" s="5">
        <f>+VLOOKUP($C163,Data!$C$696:$CV$766,Fondeo!CB$153,FALSE)</f>
        <v>0</v>
      </c>
      <c r="CC163" s="5">
        <f>+VLOOKUP($C163,Data!$C$696:$CV$766,Fondeo!CC$153,FALSE)</f>
        <v>0</v>
      </c>
      <c r="CD163" s="5">
        <f>+VLOOKUP($C163,Data!$C$696:$CV$766,Fondeo!CD$153,FALSE)</f>
        <v>0</v>
      </c>
      <c r="CE163" s="5">
        <f>+VLOOKUP($C163,Data!$C$696:$CV$766,Fondeo!CE$153,FALSE)</f>
        <v>0</v>
      </c>
      <c r="CF163" s="5">
        <f>+VLOOKUP($C163,Data!$C$696:$CV$766,Fondeo!CF$153,FALSE)</f>
        <v>0</v>
      </c>
      <c r="CG163" s="5">
        <f>+VLOOKUP($C163,Data!$C$696:$CV$766,Fondeo!CG$153,FALSE)</f>
        <v>0</v>
      </c>
      <c r="CH163" s="5">
        <f>+VLOOKUP($C163,Data!$C$696:$CV$766,Fondeo!CH$153,FALSE)</f>
        <v>0</v>
      </c>
      <c r="CI163" s="5">
        <f>+VLOOKUP($C163,Data!$C$696:$CV$766,Fondeo!CI$153,FALSE)</f>
        <v>0</v>
      </c>
      <c r="CJ163" s="5">
        <f>+VLOOKUP($C163,Data!$C$696:$CV$766,Fondeo!CJ$153,FALSE)</f>
        <v>0</v>
      </c>
      <c r="CK163" s="5">
        <f>+VLOOKUP($C163,Data!$C$696:$CV$766,Fondeo!CK$153,FALSE)</f>
        <v>0</v>
      </c>
      <c r="CL163" s="5">
        <f>+VLOOKUP($C163,Data!$C$696:$CV$766,Fondeo!CL$153,FALSE)</f>
        <v>0</v>
      </c>
      <c r="CM163" s="5">
        <f>+VLOOKUP($C163,Data!$C$696:$CV$766,Fondeo!CM$153,FALSE)</f>
        <v>0</v>
      </c>
      <c r="CN163" s="5">
        <f>+VLOOKUP($C163,Data!$C$696:$CV$766,Fondeo!CN$153,FALSE)</f>
        <v>0</v>
      </c>
      <c r="CO163" s="5">
        <f>+VLOOKUP($C163,Data!$C$696:$CV$766,Fondeo!CO$153,FALSE)</f>
        <v>0</v>
      </c>
      <c r="CP163" s="5">
        <f>+VLOOKUP($C163,Data!$C$696:$CV$766,Fondeo!CP$153,FALSE)</f>
        <v>0</v>
      </c>
      <c r="CQ163" s="5">
        <f>+VLOOKUP($C163,Data!$C$696:$CV$766,Fondeo!CQ$153,FALSE)</f>
        <v>0</v>
      </c>
      <c r="CR163" s="5">
        <f>+VLOOKUP($C163,Data!$C$696:$CV$766,Fondeo!CR$153,FALSE)</f>
        <v>0</v>
      </c>
      <c r="CS163" s="5">
        <f>+VLOOKUP($C163,Data!$C$696:$CV$766,Fondeo!CS$153,FALSE)</f>
        <v>0</v>
      </c>
      <c r="CT163" s="5">
        <f>+VLOOKUP($C163,Data!$C$696:$CV$766,Fondeo!CT$153,FALSE)</f>
        <v>0</v>
      </c>
      <c r="CU163" s="5">
        <f>+VLOOKUP($C163,Data!$C$696:$CV$766,Fondeo!CU$153,FALSE)</f>
        <v>0</v>
      </c>
      <c r="CV163" s="5">
        <f>+VLOOKUP($C163,Data!$C$696:$CV$766,Fondeo!CV$153,FALSE)</f>
        <v>0</v>
      </c>
    </row>
    <row r="164" spans="1:100" x14ac:dyDescent="0.3">
      <c r="A164" s="1">
        <v>1</v>
      </c>
      <c r="B164" s="1">
        <v>20</v>
      </c>
      <c r="C164" s="1" t="s">
        <v>37</v>
      </c>
      <c r="D164" s="5">
        <f>+VLOOKUP($C164,Data!$C$696:$CV$766,Fondeo!D$153,FALSE)</f>
        <v>423378460.81500006</v>
      </c>
      <c r="E164" s="5">
        <f>+VLOOKUP($C164,Data!$C$696:$CV$766,Fondeo!E$153,FALSE)</f>
        <v>437054703.56916666</v>
      </c>
      <c r="F164" s="5">
        <f>+VLOOKUP($C164,Data!$C$696:$CV$766,Fondeo!F$153,FALSE)</f>
        <v>451658184.12916678</v>
      </c>
      <c r="G164" s="5">
        <f>+VLOOKUP($C164,Data!$C$696:$CV$766,Fondeo!G$153,FALSE)</f>
        <v>467312956.73250002</v>
      </c>
      <c r="H164" s="5">
        <f>+VLOOKUP($C164,Data!$C$696:$CV$766,Fondeo!H$153,FALSE)</f>
        <v>482980389.78416663</v>
      </c>
      <c r="I164" s="5">
        <f>+VLOOKUP($C164,Data!$C$696:$CV$766,Fondeo!I$153,FALSE)</f>
        <v>498894980.64083338</v>
      </c>
      <c r="J164" s="5">
        <f>+VLOOKUP($C164,Data!$C$696:$CV$766,Fondeo!J$153,FALSE)</f>
        <v>514590108.98000002</v>
      </c>
      <c r="K164" s="5">
        <f>+VLOOKUP($C164,Data!$C$696:$CV$766,Fondeo!K$153,FALSE)</f>
        <v>531161405.77500004</v>
      </c>
      <c r="L164" s="5">
        <f>+VLOOKUP($C164,Data!$C$696:$CV$766,Fondeo!L$153,FALSE)</f>
        <v>548781235.4708333</v>
      </c>
      <c r="M164" s="5">
        <f>+VLOOKUP($C164,Data!$C$696:$CV$766,Fondeo!M$153,FALSE)</f>
        <v>564938959.17666662</v>
      </c>
      <c r="N164" s="5">
        <f>+VLOOKUP($C164,Data!$C$696:$CV$766,Fondeo!N$153,FALSE)</f>
        <v>580771352.8366667</v>
      </c>
      <c r="O164" s="5">
        <f>+VLOOKUP($C164,Data!$C$696:$CV$766,Fondeo!O$153,FALSE)</f>
        <v>597026715.89250004</v>
      </c>
      <c r="P164" s="5">
        <f>+VLOOKUP($C164,Data!$C$696:$CV$766,Fondeo!P$153,FALSE)</f>
        <v>611560925.52833331</v>
      </c>
      <c r="Q164" s="5">
        <f>+VLOOKUP($C164,Data!$C$696:$CV$766,Fondeo!Q$153,FALSE)</f>
        <v>626894869.99249995</v>
      </c>
      <c r="R164" s="5">
        <f>+VLOOKUP($C164,Data!$C$696:$CV$766,Fondeo!R$153,FALSE)</f>
        <v>641046143.96833336</v>
      </c>
      <c r="S164" s="5">
        <f>+VLOOKUP($C164,Data!$C$696:$CV$766,Fondeo!S$153,FALSE)</f>
        <v>652798272.8175</v>
      </c>
      <c r="T164" s="5">
        <f>+VLOOKUP($C164,Data!$C$696:$CV$766,Fondeo!T$153,FALSE)</f>
        <v>665973573.67166674</v>
      </c>
      <c r="U164" s="5">
        <f>+VLOOKUP($C164,Data!$C$696:$CV$766,Fondeo!U$153,FALSE)</f>
        <v>680563554.97416663</v>
      </c>
      <c r="V164" s="5">
        <f>+VLOOKUP($C164,Data!$C$696:$CV$766,Fondeo!V$153,FALSE)</f>
        <v>695766811.92999995</v>
      </c>
      <c r="W164" s="5">
        <f>+VLOOKUP($C164,Data!$C$696:$CV$766,Fondeo!W$153,FALSE)</f>
        <v>710721847.59749997</v>
      </c>
      <c r="X164" s="5">
        <f>+VLOOKUP($C164,Data!$C$696:$CV$766,Fondeo!X$153,FALSE)</f>
        <v>724387295.98916674</v>
      </c>
      <c r="Y164" s="5">
        <f>+VLOOKUP($C164,Data!$C$696:$CV$766,Fondeo!Y$153,FALSE)</f>
        <v>738506889.41499996</v>
      </c>
      <c r="Z164" s="5">
        <f>+VLOOKUP($C164,Data!$C$696:$CV$766,Fondeo!Z$153,FALSE)</f>
        <v>751826679.62666667</v>
      </c>
      <c r="AA164" s="5">
        <f>+VLOOKUP($C164,Data!$C$696:$CV$766,Fondeo!AA$153,FALSE)</f>
        <v>764916597.34000003</v>
      </c>
      <c r="AB164" s="5">
        <f>+VLOOKUP($C164,Data!$C$696:$CV$766,Fondeo!AB$153,FALSE)</f>
        <v>775726847.625</v>
      </c>
      <c r="AC164" s="5">
        <f>+VLOOKUP($C164,Data!$C$696:$CV$766,Fondeo!AC$153,FALSE)</f>
        <v>784513669.02416658</v>
      </c>
      <c r="AD164" s="5">
        <f>+VLOOKUP($C164,Data!$C$696:$CV$766,Fondeo!AD$153,FALSE)</f>
        <v>790080747.47416651</v>
      </c>
      <c r="AE164" s="5">
        <f>+VLOOKUP($C164,Data!$C$696:$CV$766,Fondeo!AE$153,FALSE)</f>
        <v>792975955.86333334</v>
      </c>
      <c r="AF164" s="5">
        <f>+VLOOKUP($C164,Data!$C$696:$CV$766,Fondeo!AF$153,FALSE)</f>
        <v>792813719.12416661</v>
      </c>
      <c r="AG164" s="5">
        <f>+VLOOKUP($C164,Data!$C$696:$CV$766,Fondeo!AG$153,FALSE)</f>
        <v>790496733.44083321</v>
      </c>
      <c r="AH164" s="5">
        <f>+VLOOKUP($C164,Data!$C$696:$CV$766,Fondeo!AH$153,FALSE)</f>
        <v>784536523.05249989</v>
      </c>
      <c r="AI164" s="5">
        <f>+VLOOKUP($C164,Data!$C$696:$CV$766,Fondeo!AI$153,FALSE)</f>
        <v>774711608.93583333</v>
      </c>
      <c r="AJ164" s="5">
        <f>+VLOOKUP($C164,Data!$C$696:$CV$766,Fondeo!AJ$153,FALSE)</f>
        <v>762810811.66083336</v>
      </c>
      <c r="AK164" s="5">
        <f>+VLOOKUP($C164,Data!$C$696:$CV$766,Fondeo!AK$153,FALSE)</f>
        <v>748479823.53166676</v>
      </c>
      <c r="AL164" s="5">
        <f>+VLOOKUP($C164,Data!$C$696:$CV$766,Fondeo!AL$153,FALSE)</f>
        <v>732335450.84333336</v>
      </c>
      <c r="AM164" s="5">
        <f>+VLOOKUP($C164,Data!$C$696:$CV$766,Fondeo!AM$153,FALSE)</f>
        <v>713872163.16750002</v>
      </c>
      <c r="AN164" s="5">
        <f>+VLOOKUP($C164,Data!$C$696:$CV$766,Fondeo!AN$153,FALSE)</f>
        <v>694433085.81333339</v>
      </c>
      <c r="AO164" s="5">
        <f>+VLOOKUP($C164,Data!$C$696:$CV$766,Fondeo!AO$153,FALSE)</f>
        <v>674826479.59833336</v>
      </c>
      <c r="AP164" s="5">
        <f>+VLOOKUP($C164,Data!$C$696:$CV$766,Fondeo!AP$153,FALSE)</f>
        <v>656578741.13750005</v>
      </c>
      <c r="AQ164" s="5">
        <f>+VLOOKUP($C164,Data!$C$696:$CV$766,Fondeo!AQ$153,FALSE)</f>
        <v>639899581.13166678</v>
      </c>
      <c r="AR164" s="5">
        <f>+VLOOKUP($C164,Data!$C$696:$CV$766,Fondeo!AR$153,FALSE)</f>
        <v>623325624.91083336</v>
      </c>
      <c r="AS164" s="5">
        <f>+VLOOKUP($C164,Data!$C$696:$CV$766,Fondeo!AS$153,FALSE)</f>
        <v>606403278.18166673</v>
      </c>
      <c r="AT164" s="5">
        <f>+VLOOKUP($C164,Data!$C$696:$CV$766,Fondeo!AT$153,FALSE)</f>
        <v>546869380.20916665</v>
      </c>
      <c r="AU164" s="5">
        <f>+VLOOKUP($C164,Data!$C$696:$CV$766,Fondeo!AU$153,FALSE)</f>
        <v>490127940.86083335</v>
      </c>
      <c r="AV164" s="5">
        <f>+VLOOKUP($C164,Data!$C$696:$CV$766,Fondeo!AV$153,FALSE)</f>
        <v>434994968.39166665</v>
      </c>
      <c r="AW164" s="5">
        <f>+VLOOKUP($C164,Data!$C$696:$CV$766,Fondeo!AW$153,FALSE)</f>
        <v>381663857.20166659</v>
      </c>
      <c r="AX164" s="5">
        <f>+VLOOKUP($C164,Data!$C$696:$CV$766,Fondeo!AX$153,FALSE)</f>
        <v>330112356.89749992</v>
      </c>
      <c r="AY164" s="5">
        <f>+VLOOKUP($C164,Data!$C$696:$CV$766,Fondeo!AY$153,FALSE)</f>
        <v>278351234.81333321</v>
      </c>
      <c r="AZ164" s="5">
        <f>+VLOOKUP($C164,Data!$C$696:$CV$766,Fondeo!AZ$153,FALSE)</f>
        <v>229090158.70499995</v>
      </c>
      <c r="BA164" s="5">
        <f>+VLOOKUP($C164,Data!$C$696:$CV$766,Fondeo!BA$153,FALSE)</f>
        <v>181163185.29833332</v>
      </c>
      <c r="BB164" s="5">
        <f>+VLOOKUP($C164,Data!$C$696:$CV$766,Fondeo!BB$153,FALSE)</f>
        <v>134592307.20833334</v>
      </c>
      <c r="BC164" s="5">
        <f>+VLOOKUP($C164,Data!$C$696:$CV$766,Fondeo!BC$153,FALSE)</f>
        <v>89232798.957499996</v>
      </c>
      <c r="BD164" s="5">
        <f>+VLOOKUP($C164,Data!$C$696:$CV$766,Fondeo!BD$153,FALSE)</f>
        <v>45003372.642500006</v>
      </c>
      <c r="BE164" s="5">
        <f>+VLOOKUP($C164,Data!$C$696:$CV$766,Fondeo!BE$153,FALSE)</f>
        <v>379.9975</v>
      </c>
      <c r="BF164" s="5">
        <f>+VLOOKUP($C164,Data!$C$696:$CV$766,Fondeo!BF$153,FALSE)</f>
        <v>0</v>
      </c>
      <c r="BG164" s="5">
        <f>+VLOOKUP($C164,Data!$C$696:$CV$766,Fondeo!BG$153,FALSE)</f>
        <v>0</v>
      </c>
      <c r="BH164" s="5">
        <f>+VLOOKUP($C164,Data!$C$696:$CV$766,Fondeo!BH$153,FALSE)</f>
        <v>0</v>
      </c>
      <c r="BI164" s="5">
        <f>+VLOOKUP($C164,Data!$C$696:$CV$766,Fondeo!BI$153,FALSE)</f>
        <v>0</v>
      </c>
      <c r="BJ164" s="5">
        <f>+VLOOKUP($C164,Data!$C$696:$CV$766,Fondeo!BJ$153,FALSE)</f>
        <v>0</v>
      </c>
      <c r="BK164" s="5">
        <f>+VLOOKUP($C164,Data!$C$696:$CV$766,Fondeo!BK$153,FALSE)</f>
        <v>0</v>
      </c>
      <c r="BL164" s="5">
        <f>+VLOOKUP($C164,Data!$C$696:$CV$766,Fondeo!BL$153,FALSE)</f>
        <v>0</v>
      </c>
      <c r="BM164" s="5">
        <f>+VLOOKUP($C164,Data!$C$696:$CV$766,Fondeo!BM$153,FALSE)</f>
        <v>0</v>
      </c>
      <c r="BN164" s="5">
        <f>+VLOOKUP($C164,Data!$C$696:$CV$766,Fondeo!BN$153,FALSE)</f>
        <v>0</v>
      </c>
      <c r="BO164" s="5">
        <f>+VLOOKUP($C164,Data!$C$696:$CV$766,Fondeo!BO$153,FALSE)</f>
        <v>0</v>
      </c>
      <c r="BP164" s="5">
        <f>+VLOOKUP($C164,Data!$C$696:$CV$766,Fondeo!BP$153,FALSE)</f>
        <v>0</v>
      </c>
      <c r="BQ164" s="5">
        <f>+VLOOKUP($C164,Data!$C$696:$CV$766,Fondeo!BQ$153,FALSE)</f>
        <v>0</v>
      </c>
      <c r="BR164" s="5">
        <f>+VLOOKUP($C164,Data!$C$696:$CV$766,Fondeo!BR$153,FALSE)</f>
        <v>0</v>
      </c>
      <c r="BS164" s="5">
        <f>+VLOOKUP($C164,Data!$C$696:$CV$766,Fondeo!BS$153,FALSE)</f>
        <v>0</v>
      </c>
      <c r="BT164" s="5">
        <f>+VLOOKUP($C164,Data!$C$696:$CV$766,Fondeo!BT$153,FALSE)</f>
        <v>0</v>
      </c>
      <c r="BU164" s="5">
        <f>+VLOOKUP($C164,Data!$C$696:$CV$766,Fondeo!BU$153,FALSE)</f>
        <v>0</v>
      </c>
      <c r="BV164" s="5">
        <f>+VLOOKUP($C164,Data!$C$696:$CV$766,Fondeo!BV$153,FALSE)</f>
        <v>0</v>
      </c>
      <c r="BW164" s="5">
        <f>+VLOOKUP($C164,Data!$C$696:$CV$766,Fondeo!BW$153,FALSE)</f>
        <v>0</v>
      </c>
      <c r="BX164" s="5">
        <f>+VLOOKUP($C164,Data!$C$696:$CV$766,Fondeo!BX$153,FALSE)</f>
        <v>0</v>
      </c>
      <c r="BY164" s="5">
        <f>+VLOOKUP($C164,Data!$C$696:$CV$766,Fondeo!BY$153,FALSE)</f>
        <v>0</v>
      </c>
      <c r="BZ164" s="5">
        <f>+VLOOKUP($C164,Data!$C$696:$CV$766,Fondeo!BZ$153,FALSE)</f>
        <v>0</v>
      </c>
      <c r="CA164" s="5">
        <f>+VLOOKUP($C164,Data!$C$696:$CV$766,Fondeo!CA$153,FALSE)</f>
        <v>0</v>
      </c>
      <c r="CB164" s="5">
        <f>+VLOOKUP($C164,Data!$C$696:$CV$766,Fondeo!CB$153,FALSE)</f>
        <v>0</v>
      </c>
      <c r="CC164" s="5">
        <f>+VLOOKUP($C164,Data!$C$696:$CV$766,Fondeo!CC$153,FALSE)</f>
        <v>0</v>
      </c>
      <c r="CD164" s="5">
        <f>+VLOOKUP($C164,Data!$C$696:$CV$766,Fondeo!CD$153,FALSE)</f>
        <v>0</v>
      </c>
      <c r="CE164" s="5">
        <f>+VLOOKUP($C164,Data!$C$696:$CV$766,Fondeo!CE$153,FALSE)</f>
        <v>0</v>
      </c>
      <c r="CF164" s="5">
        <f>+VLOOKUP($C164,Data!$C$696:$CV$766,Fondeo!CF$153,FALSE)</f>
        <v>0</v>
      </c>
      <c r="CG164" s="5">
        <f>+VLOOKUP($C164,Data!$C$696:$CV$766,Fondeo!CG$153,FALSE)</f>
        <v>0</v>
      </c>
      <c r="CH164" s="5">
        <f>+VLOOKUP($C164,Data!$C$696:$CV$766,Fondeo!CH$153,FALSE)</f>
        <v>0</v>
      </c>
      <c r="CI164" s="5">
        <f>+VLOOKUP($C164,Data!$C$696:$CV$766,Fondeo!CI$153,FALSE)</f>
        <v>0</v>
      </c>
      <c r="CJ164" s="5">
        <f>+VLOOKUP($C164,Data!$C$696:$CV$766,Fondeo!CJ$153,FALSE)</f>
        <v>0</v>
      </c>
      <c r="CK164" s="5">
        <f>+VLOOKUP($C164,Data!$C$696:$CV$766,Fondeo!CK$153,FALSE)</f>
        <v>0</v>
      </c>
      <c r="CL164" s="5">
        <f>+VLOOKUP($C164,Data!$C$696:$CV$766,Fondeo!CL$153,FALSE)</f>
        <v>0</v>
      </c>
      <c r="CM164" s="5">
        <f>+VLOOKUP($C164,Data!$C$696:$CV$766,Fondeo!CM$153,FALSE)</f>
        <v>0</v>
      </c>
      <c r="CN164" s="5">
        <f>+VLOOKUP($C164,Data!$C$696:$CV$766,Fondeo!CN$153,FALSE)</f>
        <v>0</v>
      </c>
      <c r="CO164" s="5">
        <f>+VLOOKUP($C164,Data!$C$696:$CV$766,Fondeo!CO$153,FALSE)</f>
        <v>0</v>
      </c>
      <c r="CP164" s="5">
        <f>+VLOOKUP($C164,Data!$C$696:$CV$766,Fondeo!CP$153,FALSE)</f>
        <v>0</v>
      </c>
      <c r="CQ164" s="5">
        <f>+VLOOKUP($C164,Data!$C$696:$CV$766,Fondeo!CQ$153,FALSE)</f>
        <v>0</v>
      </c>
      <c r="CR164" s="5">
        <f>+VLOOKUP($C164,Data!$C$696:$CV$766,Fondeo!CR$153,FALSE)</f>
        <v>0</v>
      </c>
      <c r="CS164" s="5">
        <f>+VLOOKUP($C164,Data!$C$696:$CV$766,Fondeo!CS$153,FALSE)</f>
        <v>0</v>
      </c>
      <c r="CT164" s="5">
        <f>+VLOOKUP($C164,Data!$C$696:$CV$766,Fondeo!CT$153,FALSE)</f>
        <v>0</v>
      </c>
      <c r="CU164" s="5">
        <f>+VLOOKUP($C164,Data!$C$696:$CV$766,Fondeo!CU$153,FALSE)</f>
        <v>0</v>
      </c>
      <c r="CV164" s="5">
        <f>+VLOOKUP($C164,Data!$C$696:$CV$766,Fondeo!CV$153,FALSE)</f>
        <v>0</v>
      </c>
    </row>
    <row r="165" spans="1:100" x14ac:dyDescent="0.3">
      <c r="A165" s="1">
        <v>1</v>
      </c>
      <c r="B165" s="1">
        <v>29</v>
      </c>
      <c r="C165" s="1" t="s">
        <v>38</v>
      </c>
      <c r="D165" s="5">
        <f>+VLOOKUP($C165,Data!$C$696:$CV$766,Fondeo!D$153,FALSE)</f>
        <v>387832456.51916665</v>
      </c>
      <c r="E165" s="5">
        <f>+VLOOKUP($C165,Data!$C$696:$CV$766,Fondeo!E$153,FALSE)</f>
        <v>405824863.18916661</v>
      </c>
      <c r="F165" s="5">
        <f>+VLOOKUP($C165,Data!$C$696:$CV$766,Fondeo!F$153,FALSE)</f>
        <v>432002676.65166664</v>
      </c>
      <c r="G165" s="5">
        <f>+VLOOKUP($C165,Data!$C$696:$CV$766,Fondeo!G$153,FALSE)</f>
        <v>465033726.0266667</v>
      </c>
      <c r="H165" s="5">
        <f>+VLOOKUP($C165,Data!$C$696:$CV$766,Fondeo!H$153,FALSE)</f>
        <v>503342237.6208334</v>
      </c>
      <c r="I165" s="5">
        <f>+VLOOKUP($C165,Data!$C$696:$CV$766,Fondeo!I$153,FALSE)</f>
        <v>542162328.13583338</v>
      </c>
      <c r="J165" s="5">
        <f>+VLOOKUP($C165,Data!$C$696:$CV$766,Fondeo!J$153,FALSE)</f>
        <v>579527174.55083334</v>
      </c>
      <c r="K165" s="5">
        <f>+VLOOKUP($C165,Data!$C$696:$CV$766,Fondeo!K$153,FALSE)</f>
        <v>622429885.23916674</v>
      </c>
      <c r="L165" s="5">
        <f>+VLOOKUP($C165,Data!$C$696:$CV$766,Fondeo!L$153,FALSE)</f>
        <v>661295689.22333324</v>
      </c>
      <c r="M165" s="5">
        <f>+VLOOKUP($C165,Data!$C$696:$CV$766,Fondeo!M$153,FALSE)</f>
        <v>735032212.00583327</v>
      </c>
      <c r="N165" s="5">
        <f>+VLOOKUP($C165,Data!$C$696:$CV$766,Fondeo!N$153,FALSE)</f>
        <v>804953183.56083333</v>
      </c>
      <c r="O165" s="5">
        <f>+VLOOKUP($C165,Data!$C$696:$CV$766,Fondeo!O$153,FALSE)</f>
        <v>875374040.33416653</v>
      </c>
      <c r="P165" s="5">
        <f>+VLOOKUP($C165,Data!$C$696:$CV$766,Fondeo!P$153,FALSE)</f>
        <v>934689213.64416659</v>
      </c>
      <c r="Q165" s="5">
        <f>+VLOOKUP($C165,Data!$C$696:$CV$766,Fondeo!Q$153,FALSE)</f>
        <v>993042427.73416662</v>
      </c>
      <c r="R165" s="5">
        <f>+VLOOKUP($C165,Data!$C$696:$CV$766,Fondeo!R$153,FALSE)</f>
        <v>1056048507.8449999</v>
      </c>
      <c r="S165" s="5">
        <f>+VLOOKUP($C165,Data!$C$696:$CV$766,Fondeo!S$153,FALSE)</f>
        <v>1104494469.915</v>
      </c>
      <c r="T165" s="5">
        <f>+VLOOKUP($C165,Data!$C$696:$CV$766,Fondeo!T$153,FALSE)</f>
        <v>1151518992.2175</v>
      </c>
      <c r="U165" s="5">
        <f>+VLOOKUP($C165,Data!$C$696:$CV$766,Fondeo!U$153,FALSE)</f>
        <v>1185813882.8708332</v>
      </c>
      <c r="V165" s="5">
        <f>+VLOOKUP($C165,Data!$C$696:$CV$766,Fondeo!V$153,FALSE)</f>
        <v>1214909234.0233333</v>
      </c>
      <c r="W165" s="5">
        <f>+VLOOKUP($C165,Data!$C$696:$CV$766,Fondeo!W$153,FALSE)</f>
        <v>1241619520.6483333</v>
      </c>
      <c r="X165" s="5">
        <f>+VLOOKUP($C165,Data!$C$696:$CV$766,Fondeo!X$153,FALSE)</f>
        <v>1254556551.7574999</v>
      </c>
      <c r="Y165" s="5">
        <f>+VLOOKUP($C165,Data!$C$696:$CV$766,Fondeo!Y$153,FALSE)</f>
        <v>1247677750.2950001</v>
      </c>
      <c r="Z165" s="5">
        <f>+VLOOKUP($C165,Data!$C$696:$CV$766,Fondeo!Z$153,FALSE)</f>
        <v>1245797890.9366667</v>
      </c>
      <c r="AA165" s="5">
        <f>+VLOOKUP($C165,Data!$C$696:$CV$766,Fondeo!AA$153,FALSE)</f>
        <v>1227597118.3991668</v>
      </c>
      <c r="AB165" s="5">
        <f>+VLOOKUP($C165,Data!$C$696:$CV$766,Fondeo!AB$153,FALSE)</f>
        <v>1219426078.0791667</v>
      </c>
      <c r="AC165" s="5">
        <f>+VLOOKUP($C165,Data!$C$696:$CV$766,Fondeo!AC$153,FALSE)</f>
        <v>1218360883.6941669</v>
      </c>
      <c r="AD165" s="5">
        <f>+VLOOKUP($C165,Data!$C$696:$CV$766,Fondeo!AD$153,FALSE)</f>
        <v>1196654152.491667</v>
      </c>
      <c r="AE165" s="5">
        <f>+VLOOKUP($C165,Data!$C$696:$CV$766,Fondeo!AE$153,FALSE)</f>
        <v>1195858629.0333335</v>
      </c>
      <c r="AF165" s="5">
        <f>+VLOOKUP($C165,Data!$C$696:$CV$766,Fondeo!AF$153,FALSE)</f>
        <v>1206403197.3658335</v>
      </c>
      <c r="AG165" s="5">
        <f>+VLOOKUP($C165,Data!$C$696:$CV$766,Fondeo!AG$153,FALSE)</f>
        <v>1226371341.0925002</v>
      </c>
      <c r="AH165" s="5">
        <f>+VLOOKUP($C165,Data!$C$696:$CV$766,Fondeo!AH$153,FALSE)</f>
        <v>1254401177.3099999</v>
      </c>
      <c r="AI165" s="5">
        <f>+VLOOKUP($C165,Data!$C$696:$CV$766,Fondeo!AI$153,FALSE)</f>
        <v>1274913265.4749999</v>
      </c>
      <c r="AJ165" s="5">
        <f>+VLOOKUP($C165,Data!$C$696:$CV$766,Fondeo!AJ$153,FALSE)</f>
        <v>1295881833.5458333</v>
      </c>
      <c r="AK165" s="5">
        <f>+VLOOKUP($C165,Data!$C$696:$CV$766,Fondeo!AK$153,FALSE)</f>
        <v>1319731524.6491666</v>
      </c>
      <c r="AL165" s="5">
        <f>+VLOOKUP($C165,Data!$C$696:$CV$766,Fondeo!AL$153,FALSE)</f>
        <v>1338697899.7416666</v>
      </c>
      <c r="AM165" s="5">
        <f>+VLOOKUP($C165,Data!$C$696:$CV$766,Fondeo!AM$153,FALSE)</f>
        <v>1361612433.1674998</v>
      </c>
      <c r="AN165" s="5">
        <f>+VLOOKUP($C165,Data!$C$696:$CV$766,Fondeo!AN$153,FALSE)</f>
        <v>1389864909.5649998</v>
      </c>
      <c r="AO165" s="5">
        <f>+VLOOKUP($C165,Data!$C$696:$CV$766,Fondeo!AO$153,FALSE)</f>
        <v>1398289715.2566664</v>
      </c>
      <c r="AP165" s="5">
        <f>+VLOOKUP($C165,Data!$C$696:$CV$766,Fondeo!AP$153,FALSE)</f>
        <v>1425362371.113333</v>
      </c>
      <c r="AQ165" s="5">
        <f>+VLOOKUP($C165,Data!$C$696:$CV$766,Fondeo!AQ$153,FALSE)</f>
        <v>1316897495.6049998</v>
      </c>
      <c r="AR165" s="5">
        <f>+VLOOKUP($C165,Data!$C$696:$CV$766,Fondeo!AR$153,FALSE)</f>
        <v>1198556265.5641668</v>
      </c>
      <c r="AS165" s="5">
        <f>+VLOOKUP($C165,Data!$C$696:$CV$766,Fondeo!AS$153,FALSE)</f>
        <v>1073743883.0024998</v>
      </c>
      <c r="AT165" s="5">
        <f>+VLOOKUP($C165,Data!$C$696:$CV$766,Fondeo!AT$153,FALSE)</f>
        <v>950504401.36583328</v>
      </c>
      <c r="AU165" s="5">
        <f>+VLOOKUP($C165,Data!$C$696:$CV$766,Fondeo!AU$153,FALSE)</f>
        <v>833660205.38666677</v>
      </c>
      <c r="AV165" s="5">
        <f>+VLOOKUP($C165,Data!$C$696:$CV$766,Fondeo!AV$153,FALSE)</f>
        <v>719281612.60000002</v>
      </c>
      <c r="AW165" s="5">
        <f>+VLOOKUP($C165,Data!$C$696:$CV$766,Fondeo!AW$153,FALSE)</f>
        <v>603738513.52583325</v>
      </c>
      <c r="AX165" s="5">
        <f>+VLOOKUP($C165,Data!$C$696:$CV$766,Fondeo!AX$153,FALSE)</f>
        <v>485978698.81999999</v>
      </c>
      <c r="AY165" s="5">
        <f>+VLOOKUP($C165,Data!$C$696:$CV$766,Fondeo!AY$153,FALSE)</f>
        <v>364640545.46000004</v>
      </c>
      <c r="AZ165" s="5">
        <f>+VLOOKUP($C165,Data!$C$696:$CV$766,Fondeo!AZ$153,FALSE)</f>
        <v>245563424.22749999</v>
      </c>
      <c r="BA165" s="5">
        <f>+VLOOKUP($C165,Data!$C$696:$CV$766,Fondeo!BA$153,FALSE)</f>
        <v>126594372.41500001</v>
      </c>
      <c r="BB165" s="5">
        <f>+VLOOKUP($C165,Data!$C$696:$CV$766,Fondeo!BB$153,FALSE)</f>
        <v>0</v>
      </c>
      <c r="BC165" s="5">
        <f>+VLOOKUP($C165,Data!$C$696:$CV$766,Fondeo!BC$153,FALSE)</f>
        <v>0</v>
      </c>
      <c r="BD165" s="5">
        <f>+VLOOKUP($C165,Data!$C$696:$CV$766,Fondeo!BD$153,FALSE)</f>
        <v>0</v>
      </c>
      <c r="BE165" s="5">
        <f>+VLOOKUP($C165,Data!$C$696:$CV$766,Fondeo!BE$153,FALSE)</f>
        <v>0</v>
      </c>
      <c r="BF165" s="5">
        <f>+VLOOKUP($C165,Data!$C$696:$CV$766,Fondeo!BF$153,FALSE)</f>
        <v>0</v>
      </c>
      <c r="BG165" s="5">
        <f>+VLOOKUP($C165,Data!$C$696:$CV$766,Fondeo!BG$153,FALSE)</f>
        <v>0</v>
      </c>
      <c r="BH165" s="5">
        <f>+VLOOKUP($C165,Data!$C$696:$CV$766,Fondeo!BH$153,FALSE)</f>
        <v>0</v>
      </c>
      <c r="BI165" s="5">
        <f>+VLOOKUP($C165,Data!$C$696:$CV$766,Fondeo!BI$153,FALSE)</f>
        <v>0</v>
      </c>
      <c r="BJ165" s="5">
        <f>+VLOOKUP($C165,Data!$C$696:$CV$766,Fondeo!BJ$153,FALSE)</f>
        <v>0</v>
      </c>
      <c r="BK165" s="5">
        <f>+VLOOKUP($C165,Data!$C$696:$CV$766,Fondeo!BK$153,FALSE)</f>
        <v>0</v>
      </c>
      <c r="BL165" s="5">
        <f>+VLOOKUP($C165,Data!$C$696:$CV$766,Fondeo!BL$153,FALSE)</f>
        <v>0</v>
      </c>
      <c r="BM165" s="5">
        <f>+VLOOKUP($C165,Data!$C$696:$CV$766,Fondeo!BM$153,FALSE)</f>
        <v>0</v>
      </c>
      <c r="BN165" s="5">
        <f>+VLOOKUP($C165,Data!$C$696:$CV$766,Fondeo!BN$153,FALSE)</f>
        <v>0</v>
      </c>
      <c r="BO165" s="5">
        <f>+VLOOKUP($C165,Data!$C$696:$CV$766,Fondeo!BO$153,FALSE)</f>
        <v>0</v>
      </c>
      <c r="BP165" s="5">
        <f>+VLOOKUP($C165,Data!$C$696:$CV$766,Fondeo!BP$153,FALSE)</f>
        <v>0</v>
      </c>
      <c r="BQ165" s="5">
        <f>+VLOOKUP($C165,Data!$C$696:$CV$766,Fondeo!BQ$153,FALSE)</f>
        <v>0</v>
      </c>
      <c r="BR165" s="5">
        <f>+VLOOKUP($C165,Data!$C$696:$CV$766,Fondeo!BR$153,FALSE)</f>
        <v>0</v>
      </c>
      <c r="BS165" s="5">
        <f>+VLOOKUP($C165,Data!$C$696:$CV$766,Fondeo!BS$153,FALSE)</f>
        <v>0</v>
      </c>
      <c r="BT165" s="5">
        <f>+VLOOKUP($C165,Data!$C$696:$CV$766,Fondeo!BT$153,FALSE)</f>
        <v>0</v>
      </c>
      <c r="BU165" s="5">
        <f>+VLOOKUP($C165,Data!$C$696:$CV$766,Fondeo!BU$153,FALSE)</f>
        <v>0</v>
      </c>
      <c r="BV165" s="5">
        <f>+VLOOKUP($C165,Data!$C$696:$CV$766,Fondeo!BV$153,FALSE)</f>
        <v>0</v>
      </c>
      <c r="BW165" s="5">
        <f>+VLOOKUP($C165,Data!$C$696:$CV$766,Fondeo!BW$153,FALSE)</f>
        <v>0</v>
      </c>
      <c r="BX165" s="5">
        <f>+VLOOKUP($C165,Data!$C$696:$CV$766,Fondeo!BX$153,FALSE)</f>
        <v>0</v>
      </c>
      <c r="BY165" s="5">
        <f>+VLOOKUP($C165,Data!$C$696:$CV$766,Fondeo!BY$153,FALSE)</f>
        <v>0</v>
      </c>
      <c r="BZ165" s="5">
        <f>+VLOOKUP($C165,Data!$C$696:$CV$766,Fondeo!BZ$153,FALSE)</f>
        <v>0</v>
      </c>
      <c r="CA165" s="5">
        <f>+VLOOKUP($C165,Data!$C$696:$CV$766,Fondeo!CA$153,FALSE)</f>
        <v>0</v>
      </c>
      <c r="CB165" s="5">
        <f>+VLOOKUP($C165,Data!$C$696:$CV$766,Fondeo!CB$153,FALSE)</f>
        <v>0</v>
      </c>
      <c r="CC165" s="5">
        <f>+VLOOKUP($C165,Data!$C$696:$CV$766,Fondeo!CC$153,FALSE)</f>
        <v>0</v>
      </c>
      <c r="CD165" s="5">
        <f>+VLOOKUP($C165,Data!$C$696:$CV$766,Fondeo!CD$153,FALSE)</f>
        <v>0</v>
      </c>
      <c r="CE165" s="5">
        <f>+VLOOKUP($C165,Data!$C$696:$CV$766,Fondeo!CE$153,FALSE)</f>
        <v>0</v>
      </c>
      <c r="CF165" s="5">
        <f>+VLOOKUP($C165,Data!$C$696:$CV$766,Fondeo!CF$153,FALSE)</f>
        <v>0</v>
      </c>
      <c r="CG165" s="5">
        <f>+VLOOKUP($C165,Data!$C$696:$CV$766,Fondeo!CG$153,FALSE)</f>
        <v>0</v>
      </c>
      <c r="CH165" s="5">
        <f>+VLOOKUP($C165,Data!$C$696:$CV$766,Fondeo!CH$153,FALSE)</f>
        <v>0</v>
      </c>
      <c r="CI165" s="5">
        <f>+VLOOKUP($C165,Data!$C$696:$CV$766,Fondeo!CI$153,FALSE)</f>
        <v>0</v>
      </c>
      <c r="CJ165" s="5">
        <f>+VLOOKUP($C165,Data!$C$696:$CV$766,Fondeo!CJ$153,FALSE)</f>
        <v>0</v>
      </c>
      <c r="CK165" s="5">
        <f>+VLOOKUP($C165,Data!$C$696:$CV$766,Fondeo!CK$153,FALSE)</f>
        <v>0</v>
      </c>
      <c r="CL165" s="5">
        <f>+VLOOKUP($C165,Data!$C$696:$CV$766,Fondeo!CL$153,FALSE)</f>
        <v>0</v>
      </c>
      <c r="CM165" s="5">
        <f>+VLOOKUP($C165,Data!$C$696:$CV$766,Fondeo!CM$153,FALSE)</f>
        <v>0</v>
      </c>
      <c r="CN165" s="5">
        <f>+VLOOKUP($C165,Data!$C$696:$CV$766,Fondeo!CN$153,FALSE)</f>
        <v>0</v>
      </c>
      <c r="CO165" s="5">
        <f>+VLOOKUP($C165,Data!$C$696:$CV$766,Fondeo!CO$153,FALSE)</f>
        <v>0</v>
      </c>
      <c r="CP165" s="5">
        <f>+VLOOKUP($C165,Data!$C$696:$CV$766,Fondeo!CP$153,FALSE)</f>
        <v>0</v>
      </c>
      <c r="CQ165" s="5">
        <f>+VLOOKUP($C165,Data!$C$696:$CV$766,Fondeo!CQ$153,FALSE)</f>
        <v>0</v>
      </c>
      <c r="CR165" s="5">
        <f>+VLOOKUP($C165,Data!$C$696:$CV$766,Fondeo!CR$153,FALSE)</f>
        <v>0</v>
      </c>
      <c r="CS165" s="5">
        <f>+VLOOKUP($C165,Data!$C$696:$CV$766,Fondeo!CS$153,FALSE)</f>
        <v>0</v>
      </c>
      <c r="CT165" s="5">
        <f>+VLOOKUP($C165,Data!$C$696:$CV$766,Fondeo!CT$153,FALSE)</f>
        <v>0</v>
      </c>
      <c r="CU165" s="5">
        <f>+VLOOKUP($C165,Data!$C$696:$CV$766,Fondeo!CU$153,FALSE)</f>
        <v>0</v>
      </c>
      <c r="CV165" s="5">
        <f>+VLOOKUP($C165,Data!$C$696:$CV$766,Fondeo!CV$153,FALSE)</f>
        <v>0</v>
      </c>
    </row>
    <row r="166" spans="1:100" x14ac:dyDescent="0.3">
      <c r="A166" s="1">
        <v>1</v>
      </c>
      <c r="B166" s="1">
        <v>34</v>
      </c>
      <c r="C166" s="1" t="s">
        <v>39</v>
      </c>
      <c r="D166" s="5">
        <f>+VLOOKUP($C166,Data!$C$696:$CV$766,Fondeo!D$153,FALSE)</f>
        <v>0</v>
      </c>
      <c r="E166" s="5">
        <f>+VLOOKUP($C166,Data!$C$696:$CV$766,Fondeo!E$153,FALSE)</f>
        <v>0</v>
      </c>
      <c r="F166" s="5">
        <f>+VLOOKUP($C166,Data!$C$696:$CV$766,Fondeo!F$153,FALSE)</f>
        <v>0</v>
      </c>
      <c r="G166" s="5">
        <f>+VLOOKUP($C166,Data!$C$696:$CV$766,Fondeo!G$153,FALSE)</f>
        <v>0</v>
      </c>
      <c r="H166" s="5">
        <f>+VLOOKUP($C166,Data!$C$696:$CV$766,Fondeo!H$153,FALSE)</f>
        <v>0</v>
      </c>
      <c r="I166" s="5">
        <f>+VLOOKUP($C166,Data!$C$696:$CV$766,Fondeo!I$153,FALSE)</f>
        <v>0</v>
      </c>
      <c r="J166" s="5">
        <f>+VLOOKUP($C166,Data!$C$696:$CV$766,Fondeo!J$153,FALSE)</f>
        <v>0</v>
      </c>
      <c r="K166" s="5">
        <f>+VLOOKUP($C166,Data!$C$696:$CV$766,Fondeo!K$153,FALSE)</f>
        <v>0</v>
      </c>
      <c r="L166" s="5">
        <f>+VLOOKUP($C166,Data!$C$696:$CV$766,Fondeo!L$153,FALSE)</f>
        <v>0</v>
      </c>
      <c r="M166" s="5">
        <f>+VLOOKUP($C166,Data!$C$696:$CV$766,Fondeo!M$153,FALSE)</f>
        <v>0</v>
      </c>
      <c r="N166" s="5">
        <f>+VLOOKUP($C166,Data!$C$696:$CV$766,Fondeo!N$153,FALSE)</f>
        <v>0</v>
      </c>
      <c r="O166" s="5">
        <f>+VLOOKUP($C166,Data!$C$696:$CV$766,Fondeo!O$153,FALSE)</f>
        <v>0</v>
      </c>
      <c r="P166" s="5">
        <f>+VLOOKUP($C166,Data!$C$696:$CV$766,Fondeo!P$153,FALSE)</f>
        <v>0</v>
      </c>
      <c r="Q166" s="5">
        <f>+VLOOKUP($C166,Data!$C$696:$CV$766,Fondeo!Q$153,FALSE)</f>
        <v>0</v>
      </c>
      <c r="R166" s="5">
        <f>+VLOOKUP($C166,Data!$C$696:$CV$766,Fondeo!R$153,FALSE)</f>
        <v>0</v>
      </c>
      <c r="S166" s="5">
        <f>+VLOOKUP($C166,Data!$C$696:$CV$766,Fondeo!S$153,FALSE)</f>
        <v>0</v>
      </c>
      <c r="T166" s="5">
        <f>+VLOOKUP($C166,Data!$C$696:$CV$766,Fondeo!T$153,FALSE)</f>
        <v>0</v>
      </c>
      <c r="U166" s="5">
        <f>+VLOOKUP($C166,Data!$C$696:$CV$766,Fondeo!U$153,FALSE)</f>
        <v>0</v>
      </c>
      <c r="V166" s="5">
        <f>+VLOOKUP($C166,Data!$C$696:$CV$766,Fondeo!V$153,FALSE)</f>
        <v>0</v>
      </c>
      <c r="W166" s="5">
        <f>+VLOOKUP($C166,Data!$C$696:$CV$766,Fondeo!W$153,FALSE)</f>
        <v>0</v>
      </c>
      <c r="X166" s="5">
        <f>+VLOOKUP($C166,Data!$C$696:$CV$766,Fondeo!X$153,FALSE)</f>
        <v>0</v>
      </c>
      <c r="Y166" s="5">
        <f>+VLOOKUP($C166,Data!$C$696:$CV$766,Fondeo!Y$153,FALSE)</f>
        <v>0</v>
      </c>
      <c r="Z166" s="5">
        <f>+VLOOKUP($C166,Data!$C$696:$CV$766,Fondeo!Z$153,FALSE)</f>
        <v>0</v>
      </c>
      <c r="AA166" s="5">
        <f>+VLOOKUP($C166,Data!$C$696:$CV$766,Fondeo!AA$153,FALSE)</f>
        <v>0</v>
      </c>
      <c r="AB166" s="5">
        <f>+VLOOKUP($C166,Data!$C$696:$CV$766,Fondeo!AB$153,FALSE)</f>
        <v>0</v>
      </c>
      <c r="AC166" s="5">
        <f>+VLOOKUP($C166,Data!$C$696:$CV$766,Fondeo!AC$153,FALSE)</f>
        <v>0</v>
      </c>
      <c r="AD166" s="5">
        <f>+VLOOKUP($C166,Data!$C$696:$CV$766,Fondeo!AD$153,FALSE)</f>
        <v>0</v>
      </c>
      <c r="AE166" s="5">
        <f>+VLOOKUP($C166,Data!$C$696:$CV$766,Fondeo!AE$153,FALSE)</f>
        <v>0</v>
      </c>
      <c r="AF166" s="5">
        <f>+VLOOKUP($C166,Data!$C$696:$CV$766,Fondeo!AF$153,FALSE)</f>
        <v>0</v>
      </c>
      <c r="AG166" s="5">
        <f>+VLOOKUP($C166,Data!$C$696:$CV$766,Fondeo!AG$153,FALSE)</f>
        <v>0</v>
      </c>
      <c r="AH166" s="5">
        <f>+VLOOKUP($C166,Data!$C$696:$CV$766,Fondeo!AH$153,FALSE)</f>
        <v>0</v>
      </c>
      <c r="AI166" s="5">
        <f>+VLOOKUP($C166,Data!$C$696:$CV$766,Fondeo!AI$153,FALSE)</f>
        <v>0</v>
      </c>
      <c r="AJ166" s="5">
        <f>+VLOOKUP($C166,Data!$C$696:$CV$766,Fondeo!AJ$153,FALSE)</f>
        <v>0</v>
      </c>
      <c r="AK166" s="5">
        <f>+VLOOKUP($C166,Data!$C$696:$CV$766,Fondeo!AK$153,FALSE)</f>
        <v>0</v>
      </c>
      <c r="AL166" s="5">
        <f>+VLOOKUP($C166,Data!$C$696:$CV$766,Fondeo!AL$153,FALSE)</f>
        <v>0</v>
      </c>
      <c r="AM166" s="5">
        <f>+VLOOKUP($C166,Data!$C$696:$CV$766,Fondeo!AM$153,FALSE)</f>
        <v>0</v>
      </c>
      <c r="AN166" s="5">
        <f>+VLOOKUP($C166,Data!$C$696:$CV$766,Fondeo!AN$153,FALSE)</f>
        <v>0</v>
      </c>
      <c r="AO166" s="5">
        <f>+VLOOKUP($C166,Data!$C$696:$CV$766,Fondeo!AO$153,FALSE)</f>
        <v>0</v>
      </c>
      <c r="AP166" s="5">
        <f>+VLOOKUP($C166,Data!$C$696:$CV$766,Fondeo!AP$153,FALSE)</f>
        <v>0</v>
      </c>
      <c r="AQ166" s="5">
        <f>+VLOOKUP($C166,Data!$C$696:$CV$766,Fondeo!AQ$153,FALSE)</f>
        <v>0</v>
      </c>
      <c r="AR166" s="5">
        <f>+VLOOKUP($C166,Data!$C$696:$CV$766,Fondeo!AR$153,FALSE)</f>
        <v>0</v>
      </c>
      <c r="AS166" s="5">
        <f>+VLOOKUP($C166,Data!$C$696:$CV$766,Fondeo!AS$153,FALSE)</f>
        <v>0</v>
      </c>
      <c r="AT166" s="5">
        <f>+VLOOKUP($C166,Data!$C$696:$CV$766,Fondeo!AT$153,FALSE)</f>
        <v>0</v>
      </c>
      <c r="AU166" s="5">
        <f>+VLOOKUP($C166,Data!$C$696:$CV$766,Fondeo!AU$153,FALSE)</f>
        <v>0</v>
      </c>
      <c r="AV166" s="5">
        <f>+VLOOKUP($C166,Data!$C$696:$CV$766,Fondeo!AV$153,FALSE)</f>
        <v>0</v>
      </c>
      <c r="AW166" s="5">
        <f>+VLOOKUP($C166,Data!$C$696:$CV$766,Fondeo!AW$153,FALSE)</f>
        <v>0</v>
      </c>
      <c r="AX166" s="5">
        <f>+VLOOKUP($C166,Data!$C$696:$CV$766,Fondeo!AX$153,FALSE)</f>
        <v>0</v>
      </c>
      <c r="AY166" s="5">
        <f>+VLOOKUP($C166,Data!$C$696:$CV$766,Fondeo!AY$153,FALSE)</f>
        <v>0</v>
      </c>
      <c r="AZ166" s="5">
        <f>+VLOOKUP($C166,Data!$C$696:$CV$766,Fondeo!AZ$153,FALSE)</f>
        <v>0</v>
      </c>
      <c r="BA166" s="5">
        <f>+VLOOKUP($C166,Data!$C$696:$CV$766,Fondeo!BA$153,FALSE)</f>
        <v>0</v>
      </c>
      <c r="BB166" s="5">
        <f>+VLOOKUP($C166,Data!$C$696:$CV$766,Fondeo!BB$153,FALSE)</f>
        <v>0</v>
      </c>
      <c r="BC166" s="5">
        <f>+VLOOKUP($C166,Data!$C$696:$CV$766,Fondeo!BC$153,FALSE)</f>
        <v>0</v>
      </c>
      <c r="BD166" s="5">
        <f>+VLOOKUP($C166,Data!$C$696:$CV$766,Fondeo!BD$153,FALSE)</f>
        <v>0</v>
      </c>
      <c r="BE166" s="5">
        <f>+VLOOKUP($C166,Data!$C$696:$CV$766,Fondeo!BE$153,FALSE)</f>
        <v>0</v>
      </c>
      <c r="BF166" s="5">
        <f>+VLOOKUP($C166,Data!$C$696:$CV$766,Fondeo!BF$153,FALSE)</f>
        <v>0</v>
      </c>
      <c r="BG166" s="5">
        <f>+VLOOKUP($C166,Data!$C$696:$CV$766,Fondeo!BG$153,FALSE)</f>
        <v>0</v>
      </c>
      <c r="BH166" s="5">
        <f>+VLOOKUP($C166,Data!$C$696:$CV$766,Fondeo!BH$153,FALSE)</f>
        <v>0</v>
      </c>
      <c r="BI166" s="5">
        <f>+VLOOKUP($C166,Data!$C$696:$CV$766,Fondeo!BI$153,FALSE)</f>
        <v>0</v>
      </c>
      <c r="BJ166" s="5">
        <f>+VLOOKUP($C166,Data!$C$696:$CV$766,Fondeo!BJ$153,FALSE)</f>
        <v>0</v>
      </c>
      <c r="BK166" s="5">
        <f>+VLOOKUP($C166,Data!$C$696:$CV$766,Fondeo!BK$153,FALSE)</f>
        <v>0</v>
      </c>
      <c r="BL166" s="5">
        <f>+VLOOKUP($C166,Data!$C$696:$CV$766,Fondeo!BL$153,FALSE)</f>
        <v>0</v>
      </c>
      <c r="BM166" s="5">
        <f>+VLOOKUP($C166,Data!$C$696:$CV$766,Fondeo!BM$153,FALSE)</f>
        <v>0</v>
      </c>
      <c r="BN166" s="5">
        <f>+VLOOKUP($C166,Data!$C$696:$CV$766,Fondeo!BN$153,FALSE)</f>
        <v>0</v>
      </c>
      <c r="BO166" s="5">
        <f>+VLOOKUP($C166,Data!$C$696:$CV$766,Fondeo!BO$153,FALSE)</f>
        <v>0</v>
      </c>
      <c r="BP166" s="5">
        <f>+VLOOKUP($C166,Data!$C$696:$CV$766,Fondeo!BP$153,FALSE)</f>
        <v>0</v>
      </c>
      <c r="BQ166" s="5">
        <f>+VLOOKUP($C166,Data!$C$696:$CV$766,Fondeo!BQ$153,FALSE)</f>
        <v>0</v>
      </c>
      <c r="BR166" s="5">
        <f>+VLOOKUP($C166,Data!$C$696:$CV$766,Fondeo!BR$153,FALSE)</f>
        <v>0</v>
      </c>
      <c r="BS166" s="5">
        <f>+VLOOKUP($C166,Data!$C$696:$CV$766,Fondeo!BS$153,FALSE)</f>
        <v>0</v>
      </c>
      <c r="BT166" s="5">
        <f>+VLOOKUP($C166,Data!$C$696:$CV$766,Fondeo!BT$153,FALSE)</f>
        <v>0</v>
      </c>
      <c r="BU166" s="5">
        <f>+VLOOKUP($C166,Data!$C$696:$CV$766,Fondeo!BU$153,FALSE)</f>
        <v>0</v>
      </c>
      <c r="BV166" s="5">
        <f>+VLOOKUP($C166,Data!$C$696:$CV$766,Fondeo!BV$153,FALSE)</f>
        <v>0</v>
      </c>
      <c r="BW166" s="5">
        <f>+VLOOKUP($C166,Data!$C$696:$CV$766,Fondeo!BW$153,FALSE)</f>
        <v>0</v>
      </c>
      <c r="BX166" s="5">
        <f>+VLOOKUP($C166,Data!$C$696:$CV$766,Fondeo!BX$153,FALSE)</f>
        <v>0</v>
      </c>
      <c r="BY166" s="5">
        <f>+VLOOKUP($C166,Data!$C$696:$CV$766,Fondeo!BY$153,FALSE)</f>
        <v>0</v>
      </c>
      <c r="BZ166" s="5">
        <f>+VLOOKUP($C166,Data!$C$696:$CV$766,Fondeo!BZ$153,FALSE)</f>
        <v>0</v>
      </c>
      <c r="CA166" s="5">
        <f>+VLOOKUP($C166,Data!$C$696:$CV$766,Fondeo!CA$153,FALSE)</f>
        <v>0</v>
      </c>
      <c r="CB166" s="5">
        <f>+VLOOKUP($C166,Data!$C$696:$CV$766,Fondeo!CB$153,FALSE)</f>
        <v>0</v>
      </c>
      <c r="CC166" s="5">
        <f>+VLOOKUP($C166,Data!$C$696:$CV$766,Fondeo!CC$153,FALSE)</f>
        <v>0</v>
      </c>
      <c r="CD166" s="5">
        <f>+VLOOKUP($C166,Data!$C$696:$CV$766,Fondeo!CD$153,FALSE)</f>
        <v>0</v>
      </c>
      <c r="CE166" s="5">
        <f>+VLOOKUP($C166,Data!$C$696:$CV$766,Fondeo!CE$153,FALSE)</f>
        <v>0</v>
      </c>
      <c r="CF166" s="5">
        <f>+VLOOKUP($C166,Data!$C$696:$CV$766,Fondeo!CF$153,FALSE)</f>
        <v>0</v>
      </c>
      <c r="CG166" s="5">
        <f>+VLOOKUP($C166,Data!$C$696:$CV$766,Fondeo!CG$153,FALSE)</f>
        <v>0</v>
      </c>
      <c r="CH166" s="5">
        <f>+VLOOKUP($C166,Data!$C$696:$CV$766,Fondeo!CH$153,FALSE)</f>
        <v>0</v>
      </c>
      <c r="CI166" s="5">
        <f>+VLOOKUP($C166,Data!$C$696:$CV$766,Fondeo!CI$153,FALSE)</f>
        <v>0</v>
      </c>
      <c r="CJ166" s="5">
        <f>+VLOOKUP($C166,Data!$C$696:$CV$766,Fondeo!CJ$153,FALSE)</f>
        <v>0</v>
      </c>
      <c r="CK166" s="5">
        <f>+VLOOKUP($C166,Data!$C$696:$CV$766,Fondeo!CK$153,FALSE)</f>
        <v>0</v>
      </c>
      <c r="CL166" s="5">
        <f>+VLOOKUP($C166,Data!$C$696:$CV$766,Fondeo!CL$153,FALSE)</f>
        <v>0</v>
      </c>
      <c r="CM166" s="5">
        <f>+VLOOKUP($C166,Data!$C$696:$CV$766,Fondeo!CM$153,FALSE)</f>
        <v>0</v>
      </c>
      <c r="CN166" s="5">
        <f>+VLOOKUP($C166,Data!$C$696:$CV$766,Fondeo!CN$153,FALSE)</f>
        <v>0</v>
      </c>
      <c r="CO166" s="5">
        <f>+VLOOKUP($C166,Data!$C$696:$CV$766,Fondeo!CO$153,FALSE)</f>
        <v>0</v>
      </c>
      <c r="CP166" s="5">
        <f>+VLOOKUP($C166,Data!$C$696:$CV$766,Fondeo!CP$153,FALSE)</f>
        <v>0</v>
      </c>
      <c r="CQ166" s="5">
        <f>+VLOOKUP($C166,Data!$C$696:$CV$766,Fondeo!CQ$153,FALSE)</f>
        <v>0</v>
      </c>
      <c r="CR166" s="5">
        <f>+VLOOKUP($C166,Data!$C$696:$CV$766,Fondeo!CR$153,FALSE)</f>
        <v>0</v>
      </c>
      <c r="CS166" s="5">
        <f>+VLOOKUP($C166,Data!$C$696:$CV$766,Fondeo!CS$153,FALSE)</f>
        <v>0</v>
      </c>
      <c r="CT166" s="5">
        <f>+VLOOKUP($C166,Data!$C$696:$CV$766,Fondeo!CT$153,FALSE)</f>
        <v>0</v>
      </c>
      <c r="CU166" s="5">
        <f>+VLOOKUP($C166,Data!$C$696:$CV$766,Fondeo!CU$153,FALSE)</f>
        <v>0</v>
      </c>
      <c r="CV166" s="5">
        <f>+VLOOKUP($C166,Data!$C$696:$CV$766,Fondeo!CV$153,FALSE)</f>
        <v>0</v>
      </c>
    </row>
    <row r="167" spans="1:100" x14ac:dyDescent="0.3">
      <c r="A167" s="1">
        <v>1</v>
      </c>
      <c r="B167" s="1">
        <v>19</v>
      </c>
      <c r="C167" s="1" t="s">
        <v>40</v>
      </c>
      <c r="D167" s="5">
        <f>+VLOOKUP($C167,Data!$C$696:$CV$766,Fondeo!D$153,FALSE)</f>
        <v>580712442.59083331</v>
      </c>
      <c r="E167" s="5">
        <f>+VLOOKUP($C167,Data!$C$696:$CV$766,Fondeo!E$153,FALSE)</f>
        <v>585277062.85000002</v>
      </c>
      <c r="F167" s="5">
        <f>+VLOOKUP($C167,Data!$C$696:$CV$766,Fondeo!F$153,FALSE)</f>
        <v>589155446.59249997</v>
      </c>
      <c r="G167" s="5">
        <f>+VLOOKUP($C167,Data!$C$696:$CV$766,Fondeo!G$153,FALSE)</f>
        <v>591794730.72500002</v>
      </c>
      <c r="H167" s="5">
        <f>+VLOOKUP($C167,Data!$C$696:$CV$766,Fondeo!H$153,FALSE)</f>
        <v>592236391.7750001</v>
      </c>
      <c r="I167" s="5">
        <f>+VLOOKUP($C167,Data!$C$696:$CV$766,Fondeo!I$153,FALSE)</f>
        <v>593401410.42666662</v>
      </c>
      <c r="J167" s="5">
        <f>+VLOOKUP($C167,Data!$C$696:$CV$766,Fondeo!J$153,FALSE)</f>
        <v>594466023.70000005</v>
      </c>
      <c r="K167" s="5">
        <f>+VLOOKUP($C167,Data!$C$696:$CV$766,Fondeo!K$153,FALSE)</f>
        <v>595727308.82000005</v>
      </c>
      <c r="L167" s="5">
        <f>+VLOOKUP($C167,Data!$C$696:$CV$766,Fondeo!L$153,FALSE)</f>
        <v>595500687.01499999</v>
      </c>
      <c r="M167" s="5">
        <f>+VLOOKUP($C167,Data!$C$696:$CV$766,Fondeo!M$153,FALSE)</f>
        <v>594269967.9958334</v>
      </c>
      <c r="N167" s="5">
        <f>+VLOOKUP($C167,Data!$C$696:$CV$766,Fondeo!N$153,FALSE)</f>
        <v>594948848.89666665</v>
      </c>
      <c r="O167" s="5">
        <f>+VLOOKUP($C167,Data!$C$696:$CV$766,Fondeo!O$153,FALSE)</f>
        <v>594681598.8033334</v>
      </c>
      <c r="P167" s="5">
        <f>+VLOOKUP($C167,Data!$C$696:$CV$766,Fondeo!P$153,FALSE)</f>
        <v>595552787.35000002</v>
      </c>
      <c r="Q167" s="5">
        <f>+VLOOKUP($C167,Data!$C$696:$CV$766,Fondeo!Q$153,FALSE)</f>
        <v>597205665.83916676</v>
      </c>
      <c r="R167" s="5">
        <f>+VLOOKUP($C167,Data!$C$696:$CV$766,Fondeo!R$153,FALSE)</f>
        <v>598389005.7166667</v>
      </c>
      <c r="S167" s="5">
        <f>+VLOOKUP($C167,Data!$C$696:$CV$766,Fondeo!S$153,FALSE)</f>
        <v>599443441.46916676</v>
      </c>
      <c r="T167" s="5">
        <f>+VLOOKUP($C167,Data!$C$696:$CV$766,Fondeo!T$153,FALSE)</f>
        <v>600493597.6208334</v>
      </c>
      <c r="U167" s="5">
        <f>+VLOOKUP($C167,Data!$C$696:$CV$766,Fondeo!U$153,FALSE)</f>
        <v>550413194.82250011</v>
      </c>
      <c r="V167" s="5">
        <f>+VLOOKUP($C167,Data!$C$696:$CV$766,Fondeo!V$153,FALSE)</f>
        <v>500111486.86750007</v>
      </c>
      <c r="W167" s="5">
        <f>+VLOOKUP($C167,Data!$C$696:$CV$766,Fondeo!W$153,FALSE)</f>
        <v>450193023.82583332</v>
      </c>
      <c r="X167" s="5">
        <f>+VLOOKUP($C167,Data!$C$696:$CV$766,Fondeo!X$153,FALSE)</f>
        <v>400905187.71749997</v>
      </c>
      <c r="Y167" s="5">
        <f>+VLOOKUP($C167,Data!$C$696:$CV$766,Fondeo!Y$153,FALSE)</f>
        <v>351590030.92583328</v>
      </c>
      <c r="Z167" s="5">
        <f>+VLOOKUP($C167,Data!$C$696:$CV$766,Fondeo!Z$153,FALSE)</f>
        <v>301620386.59750003</v>
      </c>
      <c r="AA167" s="5">
        <f>+VLOOKUP($C167,Data!$C$696:$CV$766,Fondeo!AA$153,FALSE)</f>
        <v>251638719.35333332</v>
      </c>
      <c r="AB167" s="5">
        <f>+VLOOKUP($C167,Data!$C$696:$CV$766,Fondeo!AB$153,FALSE)</f>
        <v>201870634.17500004</v>
      </c>
      <c r="AC167" s="5">
        <f>+VLOOKUP($C167,Data!$C$696:$CV$766,Fondeo!AC$153,FALSE)</f>
        <v>150753200.35916665</v>
      </c>
      <c r="AD167" s="5">
        <f>+VLOOKUP($C167,Data!$C$696:$CV$766,Fondeo!AD$153,FALSE)</f>
        <v>100475332.995</v>
      </c>
      <c r="AE167" s="5">
        <f>+VLOOKUP($C167,Data!$C$696:$CV$766,Fondeo!AE$153,FALSE)</f>
        <v>50131909.042499997</v>
      </c>
      <c r="AF167" s="5">
        <f>+VLOOKUP($C167,Data!$C$696:$CV$766,Fondeo!AF$153,FALSE)</f>
        <v>0</v>
      </c>
      <c r="AG167" s="5">
        <f>+VLOOKUP($C167,Data!$C$696:$CV$766,Fondeo!AG$153,FALSE)</f>
        <v>0</v>
      </c>
      <c r="AH167" s="5">
        <f>+VLOOKUP($C167,Data!$C$696:$CV$766,Fondeo!AH$153,FALSE)</f>
        <v>0</v>
      </c>
      <c r="AI167" s="5">
        <f>+VLOOKUP($C167,Data!$C$696:$CV$766,Fondeo!AI$153,FALSE)</f>
        <v>0</v>
      </c>
      <c r="AJ167" s="5">
        <f>+VLOOKUP($C167,Data!$C$696:$CV$766,Fondeo!AJ$153,FALSE)</f>
        <v>0</v>
      </c>
      <c r="AK167" s="5">
        <f>+VLOOKUP($C167,Data!$C$696:$CV$766,Fondeo!AK$153,FALSE)</f>
        <v>0</v>
      </c>
      <c r="AL167" s="5">
        <f>+VLOOKUP($C167,Data!$C$696:$CV$766,Fondeo!AL$153,FALSE)</f>
        <v>0</v>
      </c>
      <c r="AM167" s="5">
        <f>+VLOOKUP($C167,Data!$C$696:$CV$766,Fondeo!AM$153,FALSE)</f>
        <v>0</v>
      </c>
      <c r="AN167" s="5">
        <f>+VLOOKUP($C167,Data!$C$696:$CV$766,Fondeo!AN$153,FALSE)</f>
        <v>0</v>
      </c>
      <c r="AO167" s="5">
        <f>+VLOOKUP($C167,Data!$C$696:$CV$766,Fondeo!AO$153,FALSE)</f>
        <v>0</v>
      </c>
      <c r="AP167" s="5">
        <f>+VLOOKUP($C167,Data!$C$696:$CV$766,Fondeo!AP$153,FALSE)</f>
        <v>0</v>
      </c>
      <c r="AQ167" s="5">
        <f>+VLOOKUP($C167,Data!$C$696:$CV$766,Fondeo!AQ$153,FALSE)</f>
        <v>0</v>
      </c>
      <c r="AR167" s="5">
        <f>+VLOOKUP($C167,Data!$C$696:$CV$766,Fondeo!AR$153,FALSE)</f>
        <v>0</v>
      </c>
      <c r="AS167" s="5">
        <f>+VLOOKUP($C167,Data!$C$696:$CV$766,Fondeo!AS$153,FALSE)</f>
        <v>0</v>
      </c>
      <c r="AT167" s="5">
        <f>+VLOOKUP($C167,Data!$C$696:$CV$766,Fondeo!AT$153,FALSE)</f>
        <v>0</v>
      </c>
      <c r="AU167" s="5">
        <f>+VLOOKUP($C167,Data!$C$696:$CV$766,Fondeo!AU$153,FALSE)</f>
        <v>0</v>
      </c>
      <c r="AV167" s="5">
        <f>+VLOOKUP($C167,Data!$C$696:$CV$766,Fondeo!AV$153,FALSE)</f>
        <v>0</v>
      </c>
      <c r="AW167" s="5">
        <f>+VLOOKUP($C167,Data!$C$696:$CV$766,Fondeo!AW$153,FALSE)</f>
        <v>0</v>
      </c>
      <c r="AX167" s="5">
        <f>+VLOOKUP($C167,Data!$C$696:$CV$766,Fondeo!AX$153,FALSE)</f>
        <v>0</v>
      </c>
      <c r="AY167" s="5">
        <f>+VLOOKUP($C167,Data!$C$696:$CV$766,Fondeo!AY$153,FALSE)</f>
        <v>0</v>
      </c>
      <c r="AZ167" s="5">
        <f>+VLOOKUP($C167,Data!$C$696:$CV$766,Fondeo!AZ$153,FALSE)</f>
        <v>0</v>
      </c>
      <c r="BA167" s="5">
        <f>+VLOOKUP($C167,Data!$C$696:$CV$766,Fondeo!BA$153,FALSE)</f>
        <v>0</v>
      </c>
      <c r="BB167" s="5">
        <f>+VLOOKUP($C167,Data!$C$696:$CV$766,Fondeo!BB$153,FALSE)</f>
        <v>0</v>
      </c>
      <c r="BC167" s="5">
        <f>+VLOOKUP($C167,Data!$C$696:$CV$766,Fondeo!BC$153,FALSE)</f>
        <v>0</v>
      </c>
      <c r="BD167" s="5">
        <f>+VLOOKUP($C167,Data!$C$696:$CV$766,Fondeo!BD$153,FALSE)</f>
        <v>0</v>
      </c>
      <c r="BE167" s="5">
        <f>+VLOOKUP($C167,Data!$C$696:$CV$766,Fondeo!BE$153,FALSE)</f>
        <v>0</v>
      </c>
      <c r="BF167" s="5">
        <f>+VLOOKUP($C167,Data!$C$696:$CV$766,Fondeo!BF$153,FALSE)</f>
        <v>0</v>
      </c>
      <c r="BG167" s="5">
        <f>+VLOOKUP($C167,Data!$C$696:$CV$766,Fondeo!BG$153,FALSE)</f>
        <v>0</v>
      </c>
      <c r="BH167" s="5">
        <f>+VLOOKUP($C167,Data!$C$696:$CV$766,Fondeo!BH$153,FALSE)</f>
        <v>0</v>
      </c>
      <c r="BI167" s="5">
        <f>+VLOOKUP($C167,Data!$C$696:$CV$766,Fondeo!BI$153,FALSE)</f>
        <v>0</v>
      </c>
      <c r="BJ167" s="5">
        <f>+VLOOKUP($C167,Data!$C$696:$CV$766,Fondeo!BJ$153,FALSE)</f>
        <v>0</v>
      </c>
      <c r="BK167" s="5">
        <f>+VLOOKUP($C167,Data!$C$696:$CV$766,Fondeo!BK$153,FALSE)</f>
        <v>0</v>
      </c>
      <c r="BL167" s="5">
        <f>+VLOOKUP($C167,Data!$C$696:$CV$766,Fondeo!BL$153,FALSE)</f>
        <v>0</v>
      </c>
      <c r="BM167" s="5">
        <f>+VLOOKUP($C167,Data!$C$696:$CV$766,Fondeo!BM$153,FALSE)</f>
        <v>0</v>
      </c>
      <c r="BN167" s="5">
        <f>+VLOOKUP($C167,Data!$C$696:$CV$766,Fondeo!BN$153,FALSE)</f>
        <v>0</v>
      </c>
      <c r="BO167" s="5">
        <f>+VLOOKUP($C167,Data!$C$696:$CV$766,Fondeo!BO$153,FALSE)</f>
        <v>0</v>
      </c>
      <c r="BP167" s="5">
        <f>+VLOOKUP($C167,Data!$C$696:$CV$766,Fondeo!BP$153,FALSE)</f>
        <v>0</v>
      </c>
      <c r="BQ167" s="5">
        <f>+VLOOKUP($C167,Data!$C$696:$CV$766,Fondeo!BQ$153,FALSE)</f>
        <v>0</v>
      </c>
      <c r="BR167" s="5">
        <f>+VLOOKUP($C167,Data!$C$696:$CV$766,Fondeo!BR$153,FALSE)</f>
        <v>0</v>
      </c>
      <c r="BS167" s="5">
        <f>+VLOOKUP($C167,Data!$C$696:$CV$766,Fondeo!BS$153,FALSE)</f>
        <v>0</v>
      </c>
      <c r="BT167" s="5">
        <f>+VLOOKUP($C167,Data!$C$696:$CV$766,Fondeo!BT$153,FALSE)</f>
        <v>0</v>
      </c>
      <c r="BU167" s="5">
        <f>+VLOOKUP($C167,Data!$C$696:$CV$766,Fondeo!BU$153,FALSE)</f>
        <v>0</v>
      </c>
      <c r="BV167" s="5">
        <f>+VLOOKUP($C167,Data!$C$696:$CV$766,Fondeo!BV$153,FALSE)</f>
        <v>0</v>
      </c>
      <c r="BW167" s="5">
        <f>+VLOOKUP($C167,Data!$C$696:$CV$766,Fondeo!BW$153,FALSE)</f>
        <v>0</v>
      </c>
      <c r="BX167" s="5">
        <f>+VLOOKUP($C167,Data!$C$696:$CV$766,Fondeo!BX$153,FALSE)</f>
        <v>0</v>
      </c>
      <c r="BY167" s="5">
        <f>+VLOOKUP($C167,Data!$C$696:$CV$766,Fondeo!BY$153,FALSE)</f>
        <v>0</v>
      </c>
      <c r="BZ167" s="5">
        <f>+VLOOKUP($C167,Data!$C$696:$CV$766,Fondeo!BZ$153,FALSE)</f>
        <v>0</v>
      </c>
      <c r="CA167" s="5">
        <f>+VLOOKUP($C167,Data!$C$696:$CV$766,Fondeo!CA$153,FALSE)</f>
        <v>0</v>
      </c>
      <c r="CB167" s="5">
        <f>+VLOOKUP($C167,Data!$C$696:$CV$766,Fondeo!CB$153,FALSE)</f>
        <v>0</v>
      </c>
      <c r="CC167" s="5">
        <f>+VLOOKUP($C167,Data!$C$696:$CV$766,Fondeo!CC$153,FALSE)</f>
        <v>0</v>
      </c>
      <c r="CD167" s="5">
        <f>+VLOOKUP($C167,Data!$C$696:$CV$766,Fondeo!CD$153,FALSE)</f>
        <v>0</v>
      </c>
      <c r="CE167" s="5">
        <f>+VLOOKUP($C167,Data!$C$696:$CV$766,Fondeo!CE$153,FALSE)</f>
        <v>0</v>
      </c>
      <c r="CF167" s="5">
        <f>+VLOOKUP($C167,Data!$C$696:$CV$766,Fondeo!CF$153,FALSE)</f>
        <v>0</v>
      </c>
      <c r="CG167" s="5">
        <f>+VLOOKUP($C167,Data!$C$696:$CV$766,Fondeo!CG$153,FALSE)</f>
        <v>0</v>
      </c>
      <c r="CH167" s="5">
        <f>+VLOOKUP($C167,Data!$C$696:$CV$766,Fondeo!CH$153,FALSE)</f>
        <v>0</v>
      </c>
      <c r="CI167" s="5">
        <f>+VLOOKUP($C167,Data!$C$696:$CV$766,Fondeo!CI$153,FALSE)</f>
        <v>0</v>
      </c>
      <c r="CJ167" s="5">
        <f>+VLOOKUP($C167,Data!$C$696:$CV$766,Fondeo!CJ$153,FALSE)</f>
        <v>0</v>
      </c>
      <c r="CK167" s="5">
        <f>+VLOOKUP($C167,Data!$C$696:$CV$766,Fondeo!CK$153,FALSE)</f>
        <v>0</v>
      </c>
      <c r="CL167" s="5">
        <f>+VLOOKUP($C167,Data!$C$696:$CV$766,Fondeo!CL$153,FALSE)</f>
        <v>0</v>
      </c>
      <c r="CM167" s="5">
        <f>+VLOOKUP($C167,Data!$C$696:$CV$766,Fondeo!CM$153,FALSE)</f>
        <v>0</v>
      </c>
      <c r="CN167" s="5">
        <f>+VLOOKUP($C167,Data!$C$696:$CV$766,Fondeo!CN$153,FALSE)</f>
        <v>0</v>
      </c>
      <c r="CO167" s="5">
        <f>+VLOOKUP($C167,Data!$C$696:$CV$766,Fondeo!CO$153,FALSE)</f>
        <v>0</v>
      </c>
      <c r="CP167" s="5">
        <f>+VLOOKUP($C167,Data!$C$696:$CV$766,Fondeo!CP$153,FALSE)</f>
        <v>0</v>
      </c>
      <c r="CQ167" s="5">
        <f>+VLOOKUP($C167,Data!$C$696:$CV$766,Fondeo!CQ$153,FALSE)</f>
        <v>0</v>
      </c>
      <c r="CR167" s="5">
        <f>+VLOOKUP($C167,Data!$C$696:$CV$766,Fondeo!CR$153,FALSE)</f>
        <v>0</v>
      </c>
      <c r="CS167" s="5">
        <f>+VLOOKUP($C167,Data!$C$696:$CV$766,Fondeo!CS$153,FALSE)</f>
        <v>0</v>
      </c>
      <c r="CT167" s="5">
        <f>+VLOOKUP($C167,Data!$C$696:$CV$766,Fondeo!CT$153,FALSE)</f>
        <v>0</v>
      </c>
      <c r="CU167" s="5">
        <f>+VLOOKUP($C167,Data!$C$696:$CV$766,Fondeo!CU$153,FALSE)</f>
        <v>0</v>
      </c>
      <c r="CV167" s="5">
        <f>+VLOOKUP($C167,Data!$C$696:$CV$766,Fondeo!CV$153,FALSE)</f>
        <v>0</v>
      </c>
    </row>
    <row r="168" spans="1:100" x14ac:dyDescent="0.3">
      <c r="A168" s="1">
        <v>1</v>
      </c>
      <c r="B168" s="1">
        <v>21</v>
      </c>
      <c r="C168" s="1" t="s">
        <v>41</v>
      </c>
      <c r="D168" s="5">
        <f>+VLOOKUP($C168,Data!$C$696:$CV$766,Fondeo!D$153,FALSE)</f>
        <v>179030387.29583335</v>
      </c>
      <c r="E168" s="5">
        <f>+VLOOKUP($C168,Data!$C$696:$CV$766,Fondeo!E$153,FALSE)</f>
        <v>182643304.9325</v>
      </c>
      <c r="F168" s="5">
        <f>+VLOOKUP($C168,Data!$C$696:$CV$766,Fondeo!F$153,FALSE)</f>
        <v>186382048.85166669</v>
      </c>
      <c r="G168" s="5">
        <f>+VLOOKUP($C168,Data!$C$696:$CV$766,Fondeo!G$153,FALSE)</f>
        <v>189967466.18333331</v>
      </c>
      <c r="H168" s="5">
        <f>+VLOOKUP($C168,Data!$C$696:$CV$766,Fondeo!H$153,FALSE)</f>
        <v>193773251.29583332</v>
      </c>
      <c r="I168" s="5">
        <f>+VLOOKUP($C168,Data!$C$696:$CV$766,Fondeo!I$153,FALSE)</f>
        <v>197516568.54249999</v>
      </c>
      <c r="J168" s="5">
        <f>+VLOOKUP($C168,Data!$C$696:$CV$766,Fondeo!J$153,FALSE)</f>
        <v>201011769.09666666</v>
      </c>
      <c r="K168" s="5">
        <f>+VLOOKUP($C168,Data!$C$696:$CV$766,Fondeo!K$153,FALSE)</f>
        <v>204207140.55416667</v>
      </c>
      <c r="L168" s="5">
        <f>+VLOOKUP($C168,Data!$C$696:$CV$766,Fondeo!L$153,FALSE)</f>
        <v>207764351.09666666</v>
      </c>
      <c r="M168" s="5">
        <f>+VLOOKUP($C168,Data!$C$696:$CV$766,Fondeo!M$153,FALSE)</f>
        <v>211141333.56500003</v>
      </c>
      <c r="N168" s="5">
        <f>+VLOOKUP($C168,Data!$C$696:$CV$766,Fondeo!N$153,FALSE)</f>
        <v>214504146.03083336</v>
      </c>
      <c r="O168" s="5">
        <f>+VLOOKUP($C168,Data!$C$696:$CV$766,Fondeo!O$153,FALSE)</f>
        <v>218557356.42833331</v>
      </c>
      <c r="P168" s="5">
        <f>+VLOOKUP($C168,Data!$C$696:$CV$766,Fondeo!P$153,FALSE)</f>
        <v>202213612.77666667</v>
      </c>
      <c r="Q168" s="5">
        <f>+VLOOKUP($C168,Data!$C$696:$CV$766,Fondeo!Q$153,FALSE)</f>
        <v>185604548.47333336</v>
      </c>
      <c r="R168" s="5">
        <f>+VLOOKUP($C168,Data!$C$696:$CV$766,Fondeo!R$153,FALSE)</f>
        <v>168559649.63083336</v>
      </c>
      <c r="S168" s="5">
        <f>+VLOOKUP($C168,Data!$C$696:$CV$766,Fondeo!S$153,FALSE)</f>
        <v>150918365.94999999</v>
      </c>
      <c r="T168" s="5">
        <f>+VLOOKUP($C168,Data!$C$696:$CV$766,Fondeo!T$153,FALSE)</f>
        <v>132919747.41499998</v>
      </c>
      <c r="U168" s="5">
        <f>+VLOOKUP($C168,Data!$C$696:$CV$766,Fondeo!U$153,FALSE)</f>
        <v>114500895.83416665</v>
      </c>
      <c r="V168" s="5">
        <f>+VLOOKUP($C168,Data!$C$696:$CV$766,Fondeo!V$153,FALSE)</f>
        <v>96226824.464166656</v>
      </c>
      <c r="W168" s="5">
        <f>+VLOOKUP($C168,Data!$C$696:$CV$766,Fondeo!W$153,FALSE)</f>
        <v>77891987.199166656</v>
      </c>
      <c r="X168" s="5">
        <f>+VLOOKUP($C168,Data!$C$696:$CV$766,Fondeo!X$153,FALSE)</f>
        <v>58728817.830000006</v>
      </c>
      <c r="Y168" s="5">
        <f>+VLOOKUP($C168,Data!$C$696:$CV$766,Fondeo!Y$153,FALSE)</f>
        <v>39466766.774166666</v>
      </c>
      <c r="Z168" s="5">
        <f>+VLOOKUP($C168,Data!$C$696:$CV$766,Fondeo!Z$153,FALSE)</f>
        <v>20171681.857500002</v>
      </c>
      <c r="AA168" s="5">
        <f>+VLOOKUP($C168,Data!$C$696:$CV$766,Fondeo!AA$153,FALSE)</f>
        <v>0</v>
      </c>
      <c r="AB168" s="5">
        <f>+VLOOKUP($C168,Data!$C$696:$CV$766,Fondeo!AB$153,FALSE)</f>
        <v>0</v>
      </c>
      <c r="AC168" s="5">
        <f>+VLOOKUP($C168,Data!$C$696:$CV$766,Fondeo!AC$153,FALSE)</f>
        <v>0</v>
      </c>
      <c r="AD168" s="5">
        <f>+VLOOKUP($C168,Data!$C$696:$CV$766,Fondeo!AD$153,FALSE)</f>
        <v>0</v>
      </c>
      <c r="AE168" s="5">
        <f>+VLOOKUP($C168,Data!$C$696:$CV$766,Fondeo!AE$153,FALSE)</f>
        <v>0</v>
      </c>
      <c r="AF168" s="5">
        <f>+VLOOKUP($C168,Data!$C$696:$CV$766,Fondeo!AF$153,FALSE)</f>
        <v>0</v>
      </c>
      <c r="AG168" s="5">
        <f>+VLOOKUP($C168,Data!$C$696:$CV$766,Fondeo!AG$153,FALSE)</f>
        <v>0</v>
      </c>
      <c r="AH168" s="5">
        <f>+VLOOKUP($C168,Data!$C$696:$CV$766,Fondeo!AH$153,FALSE)</f>
        <v>0</v>
      </c>
      <c r="AI168" s="5">
        <f>+VLOOKUP($C168,Data!$C$696:$CV$766,Fondeo!AI$153,FALSE)</f>
        <v>0</v>
      </c>
      <c r="AJ168" s="5">
        <f>+VLOOKUP($C168,Data!$C$696:$CV$766,Fondeo!AJ$153,FALSE)</f>
        <v>0</v>
      </c>
      <c r="AK168" s="5">
        <f>+VLOOKUP($C168,Data!$C$696:$CV$766,Fondeo!AK$153,FALSE)</f>
        <v>0</v>
      </c>
      <c r="AL168" s="5">
        <f>+VLOOKUP($C168,Data!$C$696:$CV$766,Fondeo!AL$153,FALSE)</f>
        <v>0</v>
      </c>
      <c r="AM168" s="5">
        <f>+VLOOKUP($C168,Data!$C$696:$CV$766,Fondeo!AM$153,FALSE)</f>
        <v>0</v>
      </c>
      <c r="AN168" s="5">
        <f>+VLOOKUP($C168,Data!$C$696:$CV$766,Fondeo!AN$153,FALSE)</f>
        <v>0</v>
      </c>
      <c r="AO168" s="5">
        <f>+VLOOKUP($C168,Data!$C$696:$CV$766,Fondeo!AO$153,FALSE)</f>
        <v>0</v>
      </c>
      <c r="AP168" s="5">
        <f>+VLOOKUP($C168,Data!$C$696:$CV$766,Fondeo!AP$153,FALSE)</f>
        <v>0</v>
      </c>
      <c r="AQ168" s="5">
        <f>+VLOOKUP($C168,Data!$C$696:$CV$766,Fondeo!AQ$153,FALSE)</f>
        <v>0</v>
      </c>
      <c r="AR168" s="5">
        <f>+VLOOKUP($C168,Data!$C$696:$CV$766,Fondeo!AR$153,FALSE)</f>
        <v>0</v>
      </c>
      <c r="AS168" s="5">
        <f>+VLOOKUP($C168,Data!$C$696:$CV$766,Fondeo!AS$153,FALSE)</f>
        <v>0</v>
      </c>
      <c r="AT168" s="5">
        <f>+VLOOKUP($C168,Data!$C$696:$CV$766,Fondeo!AT$153,FALSE)</f>
        <v>0</v>
      </c>
      <c r="AU168" s="5">
        <f>+VLOOKUP($C168,Data!$C$696:$CV$766,Fondeo!AU$153,FALSE)</f>
        <v>0</v>
      </c>
      <c r="AV168" s="5">
        <f>+VLOOKUP($C168,Data!$C$696:$CV$766,Fondeo!AV$153,FALSE)</f>
        <v>0</v>
      </c>
      <c r="AW168" s="5">
        <f>+VLOOKUP($C168,Data!$C$696:$CV$766,Fondeo!AW$153,FALSE)</f>
        <v>0</v>
      </c>
      <c r="AX168" s="5">
        <f>+VLOOKUP($C168,Data!$C$696:$CV$766,Fondeo!AX$153,FALSE)</f>
        <v>0</v>
      </c>
      <c r="AY168" s="5">
        <f>+VLOOKUP($C168,Data!$C$696:$CV$766,Fondeo!AY$153,FALSE)</f>
        <v>0</v>
      </c>
      <c r="AZ168" s="5">
        <f>+VLOOKUP($C168,Data!$C$696:$CV$766,Fondeo!AZ$153,FALSE)</f>
        <v>0</v>
      </c>
      <c r="BA168" s="5">
        <f>+VLOOKUP($C168,Data!$C$696:$CV$766,Fondeo!BA$153,FALSE)</f>
        <v>0</v>
      </c>
      <c r="BB168" s="5">
        <f>+VLOOKUP($C168,Data!$C$696:$CV$766,Fondeo!BB$153,FALSE)</f>
        <v>0</v>
      </c>
      <c r="BC168" s="5">
        <f>+VLOOKUP($C168,Data!$C$696:$CV$766,Fondeo!BC$153,FALSE)</f>
        <v>0</v>
      </c>
      <c r="BD168" s="5">
        <f>+VLOOKUP($C168,Data!$C$696:$CV$766,Fondeo!BD$153,FALSE)</f>
        <v>0</v>
      </c>
      <c r="BE168" s="5">
        <f>+VLOOKUP($C168,Data!$C$696:$CV$766,Fondeo!BE$153,FALSE)</f>
        <v>0</v>
      </c>
      <c r="BF168" s="5">
        <f>+VLOOKUP($C168,Data!$C$696:$CV$766,Fondeo!BF$153,FALSE)</f>
        <v>0</v>
      </c>
      <c r="BG168" s="5">
        <f>+VLOOKUP($C168,Data!$C$696:$CV$766,Fondeo!BG$153,FALSE)</f>
        <v>0</v>
      </c>
      <c r="BH168" s="5">
        <f>+VLOOKUP($C168,Data!$C$696:$CV$766,Fondeo!BH$153,FALSE)</f>
        <v>0</v>
      </c>
      <c r="BI168" s="5">
        <f>+VLOOKUP($C168,Data!$C$696:$CV$766,Fondeo!BI$153,FALSE)</f>
        <v>0</v>
      </c>
      <c r="BJ168" s="5">
        <f>+VLOOKUP($C168,Data!$C$696:$CV$766,Fondeo!BJ$153,FALSE)</f>
        <v>0</v>
      </c>
      <c r="BK168" s="5">
        <f>+VLOOKUP($C168,Data!$C$696:$CV$766,Fondeo!BK$153,FALSE)</f>
        <v>0</v>
      </c>
      <c r="BL168" s="5">
        <f>+VLOOKUP($C168,Data!$C$696:$CV$766,Fondeo!BL$153,FALSE)</f>
        <v>0</v>
      </c>
      <c r="BM168" s="5">
        <f>+VLOOKUP($C168,Data!$C$696:$CV$766,Fondeo!BM$153,FALSE)</f>
        <v>0</v>
      </c>
      <c r="BN168" s="5">
        <f>+VLOOKUP($C168,Data!$C$696:$CV$766,Fondeo!BN$153,FALSE)</f>
        <v>0</v>
      </c>
      <c r="BO168" s="5">
        <f>+VLOOKUP($C168,Data!$C$696:$CV$766,Fondeo!BO$153,FALSE)</f>
        <v>0</v>
      </c>
      <c r="BP168" s="5">
        <f>+VLOOKUP($C168,Data!$C$696:$CV$766,Fondeo!BP$153,FALSE)</f>
        <v>0</v>
      </c>
      <c r="BQ168" s="5">
        <f>+VLOOKUP($C168,Data!$C$696:$CV$766,Fondeo!BQ$153,FALSE)</f>
        <v>0</v>
      </c>
      <c r="BR168" s="5">
        <f>+VLOOKUP($C168,Data!$C$696:$CV$766,Fondeo!BR$153,FALSE)</f>
        <v>0</v>
      </c>
      <c r="BS168" s="5">
        <f>+VLOOKUP($C168,Data!$C$696:$CV$766,Fondeo!BS$153,FALSE)</f>
        <v>0</v>
      </c>
      <c r="BT168" s="5">
        <f>+VLOOKUP($C168,Data!$C$696:$CV$766,Fondeo!BT$153,FALSE)</f>
        <v>0</v>
      </c>
      <c r="BU168" s="5">
        <f>+VLOOKUP($C168,Data!$C$696:$CV$766,Fondeo!BU$153,FALSE)</f>
        <v>0</v>
      </c>
      <c r="BV168" s="5">
        <f>+VLOOKUP($C168,Data!$C$696:$CV$766,Fondeo!BV$153,FALSE)</f>
        <v>0</v>
      </c>
      <c r="BW168" s="5">
        <f>+VLOOKUP($C168,Data!$C$696:$CV$766,Fondeo!BW$153,FALSE)</f>
        <v>0</v>
      </c>
      <c r="BX168" s="5">
        <f>+VLOOKUP($C168,Data!$C$696:$CV$766,Fondeo!BX$153,FALSE)</f>
        <v>0</v>
      </c>
      <c r="BY168" s="5">
        <f>+VLOOKUP($C168,Data!$C$696:$CV$766,Fondeo!BY$153,FALSE)</f>
        <v>0</v>
      </c>
      <c r="BZ168" s="5">
        <f>+VLOOKUP($C168,Data!$C$696:$CV$766,Fondeo!BZ$153,FALSE)</f>
        <v>0</v>
      </c>
      <c r="CA168" s="5">
        <f>+VLOOKUP($C168,Data!$C$696:$CV$766,Fondeo!CA$153,FALSE)</f>
        <v>0</v>
      </c>
      <c r="CB168" s="5">
        <f>+VLOOKUP($C168,Data!$C$696:$CV$766,Fondeo!CB$153,FALSE)</f>
        <v>0</v>
      </c>
      <c r="CC168" s="5">
        <f>+VLOOKUP($C168,Data!$C$696:$CV$766,Fondeo!CC$153,FALSE)</f>
        <v>0</v>
      </c>
      <c r="CD168" s="5">
        <f>+VLOOKUP($C168,Data!$C$696:$CV$766,Fondeo!CD$153,FALSE)</f>
        <v>0</v>
      </c>
      <c r="CE168" s="5">
        <f>+VLOOKUP($C168,Data!$C$696:$CV$766,Fondeo!CE$153,FALSE)</f>
        <v>0</v>
      </c>
      <c r="CF168" s="5">
        <f>+VLOOKUP($C168,Data!$C$696:$CV$766,Fondeo!CF$153,FALSE)</f>
        <v>0</v>
      </c>
      <c r="CG168" s="5">
        <f>+VLOOKUP($C168,Data!$C$696:$CV$766,Fondeo!CG$153,FALSE)</f>
        <v>0</v>
      </c>
      <c r="CH168" s="5">
        <f>+VLOOKUP($C168,Data!$C$696:$CV$766,Fondeo!CH$153,FALSE)</f>
        <v>0</v>
      </c>
      <c r="CI168" s="5">
        <f>+VLOOKUP($C168,Data!$C$696:$CV$766,Fondeo!CI$153,FALSE)</f>
        <v>0</v>
      </c>
      <c r="CJ168" s="5">
        <f>+VLOOKUP($C168,Data!$C$696:$CV$766,Fondeo!CJ$153,FALSE)</f>
        <v>0</v>
      </c>
      <c r="CK168" s="5">
        <f>+VLOOKUP($C168,Data!$C$696:$CV$766,Fondeo!CK$153,FALSE)</f>
        <v>0</v>
      </c>
      <c r="CL168" s="5">
        <f>+VLOOKUP($C168,Data!$C$696:$CV$766,Fondeo!CL$153,FALSE)</f>
        <v>0</v>
      </c>
      <c r="CM168" s="5">
        <f>+VLOOKUP($C168,Data!$C$696:$CV$766,Fondeo!CM$153,FALSE)</f>
        <v>0</v>
      </c>
      <c r="CN168" s="5">
        <f>+VLOOKUP($C168,Data!$C$696:$CV$766,Fondeo!CN$153,FALSE)</f>
        <v>0</v>
      </c>
      <c r="CO168" s="5">
        <f>+VLOOKUP($C168,Data!$C$696:$CV$766,Fondeo!CO$153,FALSE)</f>
        <v>0</v>
      </c>
      <c r="CP168" s="5">
        <f>+VLOOKUP($C168,Data!$C$696:$CV$766,Fondeo!CP$153,FALSE)</f>
        <v>0</v>
      </c>
      <c r="CQ168" s="5">
        <f>+VLOOKUP($C168,Data!$C$696:$CV$766,Fondeo!CQ$153,FALSE)</f>
        <v>0</v>
      </c>
      <c r="CR168" s="5">
        <f>+VLOOKUP($C168,Data!$C$696:$CV$766,Fondeo!CR$153,FALSE)</f>
        <v>0</v>
      </c>
      <c r="CS168" s="5">
        <f>+VLOOKUP($C168,Data!$C$696:$CV$766,Fondeo!CS$153,FALSE)</f>
        <v>0</v>
      </c>
      <c r="CT168" s="5">
        <f>+VLOOKUP($C168,Data!$C$696:$CV$766,Fondeo!CT$153,FALSE)</f>
        <v>0</v>
      </c>
      <c r="CU168" s="5">
        <f>+VLOOKUP($C168,Data!$C$696:$CV$766,Fondeo!CU$153,FALSE)</f>
        <v>0</v>
      </c>
      <c r="CV168" s="5">
        <f>+VLOOKUP($C168,Data!$C$696:$CV$766,Fondeo!CV$153,FALSE)</f>
        <v>0</v>
      </c>
    </row>
    <row r="169" spans="1:100" x14ac:dyDescent="0.3">
      <c r="A169" s="1">
        <v>1</v>
      </c>
      <c r="B169" s="1">
        <v>7</v>
      </c>
      <c r="C169" s="1" t="s">
        <v>42</v>
      </c>
      <c r="D169" s="5">
        <f>+VLOOKUP($C169,Data!$C$696:$CV$766,Fondeo!D$153,FALSE)</f>
        <v>389202655.37916666</v>
      </c>
      <c r="E169" s="5">
        <f>+VLOOKUP($C169,Data!$C$696:$CV$766,Fondeo!E$153,FALSE)</f>
        <v>401715452.92833328</v>
      </c>
      <c r="F169" s="5">
        <f>+VLOOKUP($C169,Data!$C$696:$CV$766,Fondeo!F$153,FALSE)</f>
        <v>416082412.17416668</v>
      </c>
      <c r="G169" s="5">
        <f>+VLOOKUP($C169,Data!$C$696:$CV$766,Fondeo!G$153,FALSE)</f>
        <v>432331895.9333334</v>
      </c>
      <c r="H169" s="5">
        <f>+VLOOKUP($C169,Data!$C$696:$CV$766,Fondeo!H$153,FALSE)</f>
        <v>449865947.97916669</v>
      </c>
      <c r="I169" s="5">
        <f>+VLOOKUP($C169,Data!$C$696:$CV$766,Fondeo!I$153,FALSE)</f>
        <v>468859369.93583328</v>
      </c>
      <c r="J169" s="5">
        <f>+VLOOKUP($C169,Data!$C$696:$CV$766,Fondeo!J$153,FALSE)</f>
        <v>489060981.9066667</v>
      </c>
      <c r="K169" s="5">
        <f>+VLOOKUP($C169,Data!$C$696:$CV$766,Fondeo!K$153,FALSE)</f>
        <v>510344820.73666668</v>
      </c>
      <c r="L169" s="5">
        <f>+VLOOKUP($C169,Data!$C$696:$CV$766,Fondeo!L$153,FALSE)</f>
        <v>530837930.83916664</v>
      </c>
      <c r="M169" s="5">
        <f>+VLOOKUP($C169,Data!$C$696:$CV$766,Fondeo!M$153,FALSE)</f>
        <v>551210701.19999993</v>
      </c>
      <c r="N169" s="5">
        <f>+VLOOKUP($C169,Data!$C$696:$CV$766,Fondeo!N$153,FALSE)</f>
        <v>571628047.16499996</v>
      </c>
      <c r="O169" s="5">
        <f>+VLOOKUP($C169,Data!$C$696:$CV$766,Fondeo!O$153,FALSE)</f>
        <v>592436289.56000006</v>
      </c>
      <c r="P169" s="5">
        <f>+VLOOKUP($C169,Data!$C$696:$CV$766,Fondeo!P$153,FALSE)</f>
        <v>610098890.57583344</v>
      </c>
      <c r="Q169" s="5">
        <f>+VLOOKUP($C169,Data!$C$696:$CV$766,Fondeo!Q$153,FALSE)</f>
        <v>626573038.90916669</v>
      </c>
      <c r="R169" s="5">
        <f>+VLOOKUP($C169,Data!$C$696:$CV$766,Fondeo!R$153,FALSE)</f>
        <v>640485816.16500008</v>
      </c>
      <c r="S169" s="5">
        <f>+VLOOKUP($C169,Data!$C$696:$CV$766,Fondeo!S$153,FALSE)</f>
        <v>652377246.05000007</v>
      </c>
      <c r="T169" s="5">
        <f>+VLOOKUP($C169,Data!$C$696:$CV$766,Fondeo!T$153,FALSE)</f>
        <v>663481538.80000007</v>
      </c>
      <c r="U169" s="5">
        <f>+VLOOKUP($C169,Data!$C$696:$CV$766,Fondeo!U$153,FALSE)</f>
        <v>674974810.67750001</v>
      </c>
      <c r="V169" s="5">
        <f>+VLOOKUP($C169,Data!$C$696:$CV$766,Fondeo!V$153,FALSE)</f>
        <v>685100482.98416662</v>
      </c>
      <c r="W169" s="5">
        <f>+VLOOKUP($C169,Data!$C$696:$CV$766,Fondeo!W$153,FALSE)</f>
        <v>694082406.95166659</v>
      </c>
      <c r="X169" s="5">
        <f>+VLOOKUP($C169,Data!$C$696:$CV$766,Fondeo!X$153,FALSE)</f>
        <v>702624706.5091666</v>
      </c>
      <c r="Y169" s="5">
        <f>+VLOOKUP($C169,Data!$C$696:$CV$766,Fondeo!Y$153,FALSE)</f>
        <v>709889118.39416659</v>
      </c>
      <c r="Z169" s="5">
        <f>+VLOOKUP($C169,Data!$C$696:$CV$766,Fondeo!Z$153,FALSE)</f>
        <v>716415111.53166664</v>
      </c>
      <c r="AA169" s="5">
        <f>+VLOOKUP($C169,Data!$C$696:$CV$766,Fondeo!AA$153,FALSE)</f>
        <v>723033717.92666662</v>
      </c>
      <c r="AB169" s="5">
        <f>+VLOOKUP($C169,Data!$C$696:$CV$766,Fondeo!AB$153,FALSE)</f>
        <v>729005355.92083323</v>
      </c>
      <c r="AC169" s="5">
        <f>+VLOOKUP($C169,Data!$C$696:$CV$766,Fondeo!AC$153,FALSE)</f>
        <v>733880533.98833334</v>
      </c>
      <c r="AD169" s="5">
        <f>+VLOOKUP($C169,Data!$C$696:$CV$766,Fondeo!AD$153,FALSE)</f>
        <v>738390397.93749988</v>
      </c>
      <c r="AE169" s="5">
        <f>+VLOOKUP($C169,Data!$C$696:$CV$766,Fondeo!AE$153,FALSE)</f>
        <v>741869272.39333332</v>
      </c>
      <c r="AF169" s="5">
        <f>+VLOOKUP($C169,Data!$C$696:$CV$766,Fondeo!AF$153,FALSE)</f>
        <v>743180528.40250003</v>
      </c>
      <c r="AG169" s="5">
        <f>+VLOOKUP($C169,Data!$C$696:$CV$766,Fondeo!AG$153,FALSE)</f>
        <v>743353239.8549999</v>
      </c>
      <c r="AH169" s="5">
        <f>+VLOOKUP($C169,Data!$C$696:$CV$766,Fondeo!AH$153,FALSE)</f>
        <v>741676725.02583325</v>
      </c>
      <c r="AI169" s="5">
        <f>+VLOOKUP($C169,Data!$C$696:$CV$766,Fondeo!AI$153,FALSE)</f>
        <v>738496110.41166675</v>
      </c>
      <c r="AJ169" s="5">
        <f>+VLOOKUP($C169,Data!$C$696:$CV$766,Fondeo!AJ$153,FALSE)</f>
        <v>734103860.11166668</v>
      </c>
      <c r="AK169" s="5">
        <f>+VLOOKUP($C169,Data!$C$696:$CV$766,Fondeo!AK$153,FALSE)</f>
        <v>728908358.51999998</v>
      </c>
      <c r="AL169" s="5">
        <f>+VLOOKUP($C169,Data!$C$696:$CV$766,Fondeo!AL$153,FALSE)</f>
        <v>722835598.75166667</v>
      </c>
      <c r="AM169" s="5">
        <f>+VLOOKUP($C169,Data!$C$696:$CV$766,Fondeo!AM$153,FALSE)</f>
        <v>714916154.67250001</v>
      </c>
      <c r="AN169" s="5">
        <f>+VLOOKUP($C169,Data!$C$696:$CV$766,Fondeo!AN$153,FALSE)</f>
        <v>707551603.79666674</v>
      </c>
      <c r="AO169" s="5">
        <f>+VLOOKUP($C169,Data!$C$696:$CV$766,Fondeo!AO$153,FALSE)</f>
        <v>700360080.18916678</v>
      </c>
      <c r="AP169" s="5">
        <f>+VLOOKUP($C169,Data!$C$696:$CV$766,Fondeo!AP$153,FALSE)</f>
        <v>693462968.14750016</v>
      </c>
      <c r="AQ169" s="5">
        <f>+VLOOKUP($C169,Data!$C$696:$CV$766,Fondeo!AQ$153,FALSE)</f>
        <v>687052336.62166667</v>
      </c>
      <c r="AR169" s="5">
        <f>+VLOOKUP($C169,Data!$C$696:$CV$766,Fondeo!AR$153,FALSE)</f>
        <v>681683705.8075</v>
      </c>
      <c r="AS169" s="5">
        <f>+VLOOKUP($C169,Data!$C$696:$CV$766,Fondeo!AS$153,FALSE)</f>
        <v>676151759.96416664</v>
      </c>
      <c r="AT169" s="5">
        <f>+VLOOKUP($C169,Data!$C$696:$CV$766,Fondeo!AT$153,FALSE)</f>
        <v>671295801.23000002</v>
      </c>
      <c r="AU169" s="5">
        <f>+VLOOKUP($C169,Data!$C$696:$CV$766,Fondeo!AU$153,FALSE)</f>
        <v>667512394.86749995</v>
      </c>
      <c r="AV169" s="5">
        <f>+VLOOKUP($C169,Data!$C$696:$CV$766,Fondeo!AV$153,FALSE)</f>
        <v>664571663.26750004</v>
      </c>
      <c r="AW169" s="5">
        <f>+VLOOKUP($C169,Data!$C$696:$CV$766,Fondeo!AW$153,FALSE)</f>
        <v>662600313.48000002</v>
      </c>
      <c r="AX169" s="5">
        <f>+VLOOKUP($C169,Data!$C$696:$CV$766,Fondeo!AX$153,FALSE)</f>
        <v>661056586.13333333</v>
      </c>
      <c r="AY169" s="5">
        <f>+VLOOKUP($C169,Data!$C$696:$CV$766,Fondeo!AY$153,FALSE)</f>
        <v>660028295.90666676</v>
      </c>
      <c r="AZ169" s="5">
        <f>+VLOOKUP($C169,Data!$C$696:$CV$766,Fondeo!AZ$153,FALSE)</f>
        <v>658429463.21833336</v>
      </c>
      <c r="BA169" s="5">
        <f>+VLOOKUP($C169,Data!$C$696:$CV$766,Fondeo!BA$153,FALSE)</f>
        <v>656769742.2741667</v>
      </c>
      <c r="BB169" s="5">
        <f>+VLOOKUP($C169,Data!$C$696:$CV$766,Fondeo!BB$153,FALSE)</f>
        <v>654953627.14166653</v>
      </c>
      <c r="BC169" s="5">
        <f>+VLOOKUP($C169,Data!$C$696:$CV$766,Fondeo!BC$153,FALSE)</f>
        <v>652715019.39499998</v>
      </c>
      <c r="BD169" s="5">
        <f>+VLOOKUP($C169,Data!$C$696:$CV$766,Fondeo!BD$153,FALSE)</f>
        <v>650670003.00833333</v>
      </c>
      <c r="BE169" s="5">
        <f>+VLOOKUP($C169,Data!$C$696:$CV$766,Fondeo!BE$153,FALSE)</f>
        <v>648421516.0383333</v>
      </c>
      <c r="BF169" s="5">
        <f>+VLOOKUP($C169,Data!$C$696:$CV$766,Fondeo!BF$153,FALSE)</f>
        <v>646825674.65249991</v>
      </c>
      <c r="BG169" s="5">
        <f>+VLOOKUP($C169,Data!$C$696:$CV$766,Fondeo!BG$153,FALSE)</f>
        <v>645719598.86416662</v>
      </c>
      <c r="BH169" s="5">
        <f>+VLOOKUP($C169,Data!$C$696:$CV$766,Fondeo!BH$153,FALSE)</f>
        <v>644803098.13583338</v>
      </c>
      <c r="BI169" s="5">
        <f>+VLOOKUP($C169,Data!$C$696:$CV$766,Fondeo!BI$153,FALSE)</f>
        <v>644411958.52750003</v>
      </c>
      <c r="BJ169" s="5">
        <f>+VLOOKUP($C169,Data!$C$696:$CV$766,Fondeo!BJ$153,FALSE)</f>
        <v>644339852.41166675</v>
      </c>
      <c r="BK169" s="5">
        <f>+VLOOKUP($C169,Data!$C$696:$CV$766,Fondeo!BK$153,FALSE)</f>
        <v>644852257.33083332</v>
      </c>
      <c r="BL169" s="5">
        <f>+VLOOKUP($C169,Data!$C$696:$CV$766,Fondeo!BL$153,FALSE)</f>
        <v>647039871.63583338</v>
      </c>
      <c r="BM169" s="5">
        <f>+VLOOKUP($C169,Data!$C$696:$CV$766,Fondeo!BM$153,FALSE)</f>
        <v>649773264.60249996</v>
      </c>
      <c r="BN169" s="5">
        <f>+VLOOKUP($C169,Data!$C$696:$CV$766,Fondeo!BN$153,FALSE)</f>
        <v>652652440.64166653</v>
      </c>
      <c r="BO169" s="5">
        <f>+VLOOKUP($C169,Data!$C$696:$CV$766,Fondeo!BO$153,FALSE)</f>
        <v>656602009.80416667</v>
      </c>
      <c r="BP169" s="5">
        <f>+VLOOKUP($C169,Data!$C$696:$CV$766,Fondeo!BP$153,FALSE)</f>
        <v>660454244.39833319</v>
      </c>
      <c r="BQ169" s="5">
        <f>+VLOOKUP($C169,Data!$C$696:$CV$766,Fondeo!BQ$153,FALSE)</f>
        <v>665331672.00666654</v>
      </c>
      <c r="BR169" s="5">
        <f>+VLOOKUP($C169,Data!$C$696:$CV$766,Fondeo!BR$153,FALSE)</f>
        <v>671467050.20916665</v>
      </c>
      <c r="BS169" s="5">
        <f>+VLOOKUP($C169,Data!$C$696:$CV$766,Fondeo!BS$153,FALSE)</f>
        <v>678007021.39166665</v>
      </c>
      <c r="BT169" s="5">
        <f>+VLOOKUP($C169,Data!$C$696:$CV$766,Fondeo!BT$153,FALSE)</f>
        <v>685956213.51416671</v>
      </c>
      <c r="BU169" s="5">
        <f>+VLOOKUP($C169,Data!$C$696:$CV$766,Fondeo!BU$153,FALSE)</f>
        <v>694368364.2741667</v>
      </c>
      <c r="BV169" s="5">
        <f>+VLOOKUP($C169,Data!$C$696:$CV$766,Fondeo!BV$153,FALSE)</f>
        <v>703540256.63499999</v>
      </c>
      <c r="BW169" s="5">
        <f>+VLOOKUP($C169,Data!$C$696:$CV$766,Fondeo!BW$153,FALSE)</f>
        <v>713270388.61000001</v>
      </c>
      <c r="BX169" s="5">
        <f>+VLOOKUP($C169,Data!$C$696:$CV$766,Fondeo!BX$153,FALSE)</f>
        <v>723226114.94333327</v>
      </c>
      <c r="BY169" s="5">
        <f>+VLOOKUP($C169,Data!$C$696:$CV$766,Fondeo!BY$153,FALSE)</f>
        <v>734359709.09749997</v>
      </c>
      <c r="BZ169" s="5">
        <f>+VLOOKUP($C169,Data!$C$696:$CV$766,Fondeo!BZ$153,FALSE)</f>
        <v>746501860.0916667</v>
      </c>
      <c r="CA169" s="5">
        <f>+VLOOKUP($C169,Data!$C$696:$CV$766,Fondeo!CA$153,FALSE)</f>
        <v>759352996.06000006</v>
      </c>
      <c r="CB169" s="5">
        <f>+VLOOKUP($C169,Data!$C$696:$CV$766,Fondeo!CB$153,FALSE)</f>
        <v>773376355.45583344</v>
      </c>
      <c r="CC169" s="5">
        <f>+VLOOKUP($C169,Data!$C$696:$CV$766,Fondeo!CC$153,FALSE)</f>
        <v>787875178.69999993</v>
      </c>
      <c r="CD169" s="5">
        <f>+VLOOKUP($C169,Data!$C$696:$CV$766,Fondeo!CD$153,FALSE)</f>
        <v>801334324.29750001</v>
      </c>
      <c r="CE169" s="5">
        <f>+VLOOKUP($C169,Data!$C$696:$CV$766,Fondeo!CE$153,FALSE)</f>
        <v>815381555.995</v>
      </c>
      <c r="CF169" s="5">
        <f>+VLOOKUP($C169,Data!$C$696:$CV$766,Fondeo!CF$153,FALSE)</f>
        <v>828485204.16833341</v>
      </c>
      <c r="CG169" s="5">
        <f>+VLOOKUP($C169,Data!$C$696:$CV$766,Fondeo!CG$153,FALSE)</f>
        <v>841751683.46416664</v>
      </c>
      <c r="CH169" s="5">
        <f>+VLOOKUP($C169,Data!$C$696:$CV$766,Fondeo!CH$153,FALSE)</f>
        <v>854957591.44583333</v>
      </c>
      <c r="CI169" s="5">
        <f>+VLOOKUP($C169,Data!$C$696:$CV$766,Fondeo!CI$153,FALSE)</f>
        <v>868159911.72249985</v>
      </c>
      <c r="CJ169" s="5">
        <f>+VLOOKUP($C169,Data!$C$696:$CV$766,Fondeo!CJ$153,FALSE)</f>
        <v>880982005.77333319</v>
      </c>
      <c r="CK169" s="5">
        <f>+VLOOKUP($C169,Data!$C$696:$CV$766,Fondeo!CK$153,FALSE)</f>
        <v>893741413.15250015</v>
      </c>
      <c r="CL169" s="5">
        <f>+VLOOKUP($C169,Data!$C$696:$CV$766,Fondeo!CL$153,FALSE)</f>
        <v>906564272.35333347</v>
      </c>
      <c r="CM169" s="5">
        <f>+VLOOKUP($C169,Data!$C$696:$CV$766,Fondeo!CM$153,FALSE)</f>
        <v>918578148.80666649</v>
      </c>
      <c r="CN169" s="5">
        <f>+VLOOKUP($C169,Data!$C$696:$CV$766,Fondeo!CN$153,FALSE)</f>
        <v>929960388.84333324</v>
      </c>
      <c r="CO169" s="5">
        <f>+VLOOKUP($C169,Data!$C$696:$CV$766,Fondeo!CO$153,FALSE)</f>
        <v>940870249.07250011</v>
      </c>
      <c r="CP169" s="5">
        <f>+VLOOKUP($C169,Data!$C$696:$CV$766,Fondeo!CP$153,FALSE)</f>
        <v>951781721.11250007</v>
      </c>
      <c r="CQ169" s="5">
        <f>+VLOOKUP($C169,Data!$C$696:$CV$766,Fondeo!CQ$153,FALSE)</f>
        <v>962099807.75500011</v>
      </c>
      <c r="CR169" s="5">
        <f>+VLOOKUP($C169,Data!$C$696:$CV$766,Fondeo!CR$153,FALSE)</f>
        <v>972469478.99833345</v>
      </c>
      <c r="CS169" s="5">
        <f>+VLOOKUP($C169,Data!$C$696:$CV$766,Fondeo!CS$153,FALSE)</f>
        <v>982541831.72500002</v>
      </c>
      <c r="CT169" s="5">
        <f>+VLOOKUP($C169,Data!$C$696:$CV$766,Fondeo!CT$153,FALSE)</f>
        <v>992662384.56916678</v>
      </c>
      <c r="CU169" s="5">
        <f>+VLOOKUP($C169,Data!$C$696:$CV$766,Fondeo!CU$153,FALSE)</f>
        <v>1002482391.4374999</v>
      </c>
      <c r="CV169" s="5">
        <f>+VLOOKUP($C169,Data!$C$696:$CV$766,Fondeo!CV$153,FALSE)</f>
        <v>1012003209.1458334</v>
      </c>
    </row>
    <row r="170" spans="1:100" x14ac:dyDescent="0.3">
      <c r="A170" s="1">
        <v>1</v>
      </c>
      <c r="B170" s="1">
        <v>24</v>
      </c>
      <c r="C170" s="1" t="s">
        <v>43</v>
      </c>
      <c r="D170" s="5">
        <f>+VLOOKUP($C170,Data!$C$696:$CV$766,Fondeo!D$153,FALSE)</f>
        <v>59857357.289166667</v>
      </c>
      <c r="E170" s="5">
        <f>+VLOOKUP($C170,Data!$C$696:$CV$766,Fondeo!E$153,FALSE)</f>
        <v>61096005.442499995</v>
      </c>
      <c r="F170" s="5">
        <f>+VLOOKUP($C170,Data!$C$696:$CV$766,Fondeo!F$153,FALSE)</f>
        <v>62332917.285833329</v>
      </c>
      <c r="G170" s="5">
        <f>+VLOOKUP($C170,Data!$C$696:$CV$766,Fondeo!G$153,FALSE)</f>
        <v>63590390.854999997</v>
      </c>
      <c r="H170" s="5">
        <f>+VLOOKUP($C170,Data!$C$696:$CV$766,Fondeo!H$153,FALSE)</f>
        <v>64787817.55250001</v>
      </c>
      <c r="I170" s="5">
        <f>+VLOOKUP($C170,Data!$C$696:$CV$766,Fondeo!I$153,FALSE)</f>
        <v>66131704.335000001</v>
      </c>
      <c r="J170" s="5">
        <f>+VLOOKUP($C170,Data!$C$696:$CV$766,Fondeo!J$153,FALSE)</f>
        <v>67591302.18583335</v>
      </c>
      <c r="K170" s="5">
        <f>+VLOOKUP($C170,Data!$C$696:$CV$766,Fondeo!K$153,FALSE)</f>
        <v>69109837.157500014</v>
      </c>
      <c r="L170" s="5">
        <f>+VLOOKUP($C170,Data!$C$696:$CV$766,Fondeo!L$153,FALSE)</f>
        <v>70738568.275000006</v>
      </c>
      <c r="M170" s="5">
        <f>+VLOOKUP($C170,Data!$C$696:$CV$766,Fondeo!M$153,FALSE)</f>
        <v>72427181.68250002</v>
      </c>
      <c r="N170" s="5">
        <f>+VLOOKUP($C170,Data!$C$696:$CV$766,Fondeo!N$153,FALSE)</f>
        <v>74077559.608333334</v>
      </c>
      <c r="O170" s="5">
        <f>+VLOOKUP($C170,Data!$C$696:$CV$766,Fondeo!O$153,FALSE)</f>
        <v>75573730.910833344</v>
      </c>
      <c r="P170" s="5">
        <f>+VLOOKUP($C170,Data!$C$696:$CV$766,Fondeo!P$153,FALSE)</f>
        <v>76732886.490833357</v>
      </c>
      <c r="Q170" s="5">
        <f>+VLOOKUP($C170,Data!$C$696:$CV$766,Fondeo!Q$153,FALSE)</f>
        <v>77666469.884166673</v>
      </c>
      <c r="R170" s="5">
        <f>+VLOOKUP($C170,Data!$C$696:$CV$766,Fondeo!R$153,FALSE)</f>
        <v>78458349.588333353</v>
      </c>
      <c r="S170" s="5">
        <f>+VLOOKUP($C170,Data!$C$696:$CV$766,Fondeo!S$153,FALSE)</f>
        <v>79102107.114999995</v>
      </c>
      <c r="T170" s="5">
        <f>+VLOOKUP($C170,Data!$C$696:$CV$766,Fondeo!T$153,FALSE)</f>
        <v>79730088.049999997</v>
      </c>
      <c r="U170" s="5">
        <f>+VLOOKUP($C170,Data!$C$696:$CV$766,Fondeo!U$153,FALSE)</f>
        <v>80366899.043333322</v>
      </c>
      <c r="V170" s="5">
        <f>+VLOOKUP($C170,Data!$C$696:$CV$766,Fondeo!V$153,FALSE)</f>
        <v>81026747.428333327</v>
      </c>
      <c r="W170" s="5">
        <f>+VLOOKUP($C170,Data!$C$696:$CV$766,Fondeo!W$153,FALSE)</f>
        <v>81986818.080833331</v>
      </c>
      <c r="X170" s="5">
        <f>+VLOOKUP($C170,Data!$C$696:$CV$766,Fondeo!X$153,FALSE)</f>
        <v>82966848.234999999</v>
      </c>
      <c r="Y170" s="5">
        <f>+VLOOKUP($C170,Data!$C$696:$CV$766,Fondeo!Y$153,FALSE)</f>
        <v>83999047.708333328</v>
      </c>
      <c r="Z170" s="5">
        <f>+VLOOKUP($C170,Data!$C$696:$CV$766,Fondeo!Z$153,FALSE)</f>
        <v>85102280.30749999</v>
      </c>
      <c r="AA170" s="5">
        <f>+VLOOKUP($C170,Data!$C$696:$CV$766,Fondeo!AA$153,FALSE)</f>
        <v>86267055.049166664</v>
      </c>
      <c r="AB170" s="5">
        <f>+VLOOKUP($C170,Data!$C$696:$CV$766,Fondeo!AB$153,FALSE)</f>
        <v>87604808.911666676</v>
      </c>
      <c r="AC170" s="5">
        <f>+VLOOKUP($C170,Data!$C$696:$CV$766,Fondeo!AC$153,FALSE)</f>
        <v>89183580.361666679</v>
      </c>
      <c r="AD170" s="5">
        <f>+VLOOKUP($C170,Data!$C$696:$CV$766,Fondeo!AD$153,FALSE)</f>
        <v>91064507.716666654</v>
      </c>
      <c r="AE170" s="5">
        <f>+VLOOKUP($C170,Data!$C$696:$CV$766,Fondeo!AE$153,FALSE)</f>
        <v>93323659.125833347</v>
      </c>
      <c r="AF170" s="5">
        <f>+VLOOKUP($C170,Data!$C$696:$CV$766,Fondeo!AF$153,FALSE)</f>
        <v>95783349.046666667</v>
      </c>
      <c r="AG170" s="5">
        <f>+VLOOKUP($C170,Data!$C$696:$CV$766,Fondeo!AG$153,FALSE)</f>
        <v>98117848.36500001</v>
      </c>
      <c r="AH170" s="5">
        <f>+VLOOKUP($C170,Data!$C$696:$CV$766,Fondeo!AH$153,FALSE)</f>
        <v>100475520.70583333</v>
      </c>
      <c r="AI170" s="5">
        <f>+VLOOKUP($C170,Data!$C$696:$CV$766,Fondeo!AI$153,FALSE)</f>
        <v>102529686.65749998</v>
      </c>
      <c r="AJ170" s="5">
        <f>+VLOOKUP($C170,Data!$C$696:$CV$766,Fondeo!AJ$153,FALSE)</f>
        <v>104817764.99916665</v>
      </c>
      <c r="AK170" s="5">
        <f>+VLOOKUP($C170,Data!$C$696:$CV$766,Fondeo!AK$153,FALSE)</f>
        <v>107117933.07833333</v>
      </c>
      <c r="AL170" s="5">
        <f>+VLOOKUP($C170,Data!$C$696:$CV$766,Fondeo!AL$153,FALSE)</f>
        <v>109347306.82083334</v>
      </c>
      <c r="AM170" s="5">
        <f>+VLOOKUP($C170,Data!$C$696:$CV$766,Fondeo!AM$153,FALSE)</f>
        <v>111663815.26333334</v>
      </c>
      <c r="AN170" s="5">
        <f>+VLOOKUP($C170,Data!$C$696:$CV$766,Fondeo!AN$153,FALSE)</f>
        <v>114259475.03166668</v>
      </c>
      <c r="AO170" s="5">
        <f>+VLOOKUP($C170,Data!$C$696:$CV$766,Fondeo!AO$153,FALSE)</f>
        <v>116433858.4575</v>
      </c>
      <c r="AP170" s="5">
        <f>+VLOOKUP($C170,Data!$C$696:$CV$766,Fondeo!AP$153,FALSE)</f>
        <v>118309053.62416665</v>
      </c>
      <c r="AQ170" s="5">
        <f>+VLOOKUP($C170,Data!$C$696:$CV$766,Fondeo!AQ$153,FALSE)</f>
        <v>119864951.83666664</v>
      </c>
      <c r="AR170" s="5">
        <f>+VLOOKUP($C170,Data!$C$696:$CV$766,Fondeo!AR$153,FALSE)</f>
        <v>121373385.94583333</v>
      </c>
      <c r="AS170" s="5">
        <f>+VLOOKUP($C170,Data!$C$696:$CV$766,Fondeo!AS$153,FALSE)</f>
        <v>123038615.40749998</v>
      </c>
      <c r="AT170" s="5">
        <f>+VLOOKUP($C170,Data!$C$696:$CV$766,Fondeo!AT$153,FALSE)</f>
        <v>124683006.31833333</v>
      </c>
      <c r="AU170" s="5">
        <f>+VLOOKUP($C170,Data!$C$696:$CV$766,Fondeo!AU$153,FALSE)</f>
        <v>126117785.23833334</v>
      </c>
      <c r="AV170" s="5">
        <f>+VLOOKUP($C170,Data!$C$696:$CV$766,Fondeo!AV$153,FALSE)</f>
        <v>127087051.39750002</v>
      </c>
      <c r="AW170" s="5">
        <f>+VLOOKUP($C170,Data!$C$696:$CV$766,Fondeo!AW$153,FALSE)</f>
        <v>127918595.55499999</v>
      </c>
      <c r="AX170" s="5">
        <f>+VLOOKUP($C170,Data!$C$696:$CV$766,Fondeo!AX$153,FALSE)</f>
        <v>128666900.90166669</v>
      </c>
      <c r="AY170" s="5">
        <f>+VLOOKUP($C170,Data!$C$696:$CV$766,Fondeo!AY$153,FALSE)</f>
        <v>129217520.13833332</v>
      </c>
      <c r="AZ170" s="5">
        <f>+VLOOKUP($C170,Data!$C$696:$CV$766,Fondeo!AZ$153,FALSE)</f>
        <v>129176721.44083335</v>
      </c>
      <c r="BA170" s="5">
        <f>+VLOOKUP($C170,Data!$C$696:$CV$766,Fondeo!BA$153,FALSE)</f>
        <v>128983386.62583335</v>
      </c>
      <c r="BB170" s="5">
        <f>+VLOOKUP($C170,Data!$C$696:$CV$766,Fondeo!BB$153,FALSE)</f>
        <v>128635010.09250002</v>
      </c>
      <c r="BC170" s="5">
        <f>+VLOOKUP($C170,Data!$C$696:$CV$766,Fondeo!BC$153,FALSE)</f>
        <v>128100544.57833333</v>
      </c>
      <c r="BD170" s="5">
        <f>+VLOOKUP($C170,Data!$C$696:$CV$766,Fondeo!BD$153,FALSE)</f>
        <v>127033565.6375</v>
      </c>
      <c r="BE170" s="5">
        <f>+VLOOKUP($C170,Data!$C$696:$CV$766,Fondeo!BE$153,FALSE)</f>
        <v>126061019.46416666</v>
      </c>
      <c r="BF170" s="5">
        <f>+VLOOKUP($C170,Data!$C$696:$CV$766,Fondeo!BF$153,FALSE)</f>
        <v>124836253.24166666</v>
      </c>
      <c r="BG170" s="5">
        <f>+VLOOKUP($C170,Data!$C$696:$CV$766,Fondeo!BG$153,FALSE)</f>
        <v>123971577.35250001</v>
      </c>
      <c r="BH170" s="5">
        <f>+VLOOKUP($C170,Data!$C$696:$CV$766,Fondeo!BH$153,FALSE)</f>
        <v>123474176.98416667</v>
      </c>
      <c r="BI170" s="5">
        <f>+VLOOKUP($C170,Data!$C$696:$CV$766,Fondeo!BI$153,FALSE)</f>
        <v>123246042.65999998</v>
      </c>
      <c r="BJ170" s="5">
        <f>+VLOOKUP($C170,Data!$C$696:$CV$766,Fondeo!BJ$153,FALSE)</f>
        <v>123271782.76583333</v>
      </c>
      <c r="BK170" s="5">
        <f>+VLOOKUP($C170,Data!$C$696:$CV$766,Fondeo!BK$153,FALSE)</f>
        <v>124000590.21583332</v>
      </c>
      <c r="BL170" s="5">
        <f>+VLOOKUP($C170,Data!$C$696:$CV$766,Fondeo!BL$153,FALSE)</f>
        <v>125768460.60916667</v>
      </c>
      <c r="BM170" s="5">
        <f>+VLOOKUP($C170,Data!$C$696:$CV$766,Fondeo!BM$153,FALSE)</f>
        <v>128945914.51750003</v>
      </c>
      <c r="BN170" s="5">
        <f>+VLOOKUP($C170,Data!$C$696:$CV$766,Fondeo!BN$153,FALSE)</f>
        <v>133248395.74083333</v>
      </c>
      <c r="BO170" s="5">
        <f>+VLOOKUP($C170,Data!$C$696:$CV$766,Fondeo!BO$153,FALSE)</f>
        <v>139855352.5925</v>
      </c>
      <c r="BP170" s="5">
        <f>+VLOOKUP($C170,Data!$C$696:$CV$766,Fondeo!BP$153,FALSE)</f>
        <v>148676099.93083337</v>
      </c>
      <c r="BQ170" s="5">
        <f>+VLOOKUP($C170,Data!$C$696:$CV$766,Fondeo!BQ$153,FALSE)</f>
        <v>158650811.23833334</v>
      </c>
      <c r="BR170" s="5">
        <f>+VLOOKUP($C170,Data!$C$696:$CV$766,Fondeo!BR$153,FALSE)</f>
        <v>170964750.27250001</v>
      </c>
      <c r="BS170" s="5">
        <f>+VLOOKUP($C170,Data!$C$696:$CV$766,Fondeo!BS$153,FALSE)</f>
        <v>185828329.09833336</v>
      </c>
      <c r="BT170" s="5">
        <f>+VLOOKUP($C170,Data!$C$696:$CV$766,Fondeo!BT$153,FALSE)</f>
        <v>201561982.63000003</v>
      </c>
      <c r="BU170" s="5">
        <f>+VLOOKUP($C170,Data!$C$696:$CV$766,Fondeo!BU$153,FALSE)</f>
        <v>218422540.255</v>
      </c>
      <c r="BV170" s="5">
        <f>+VLOOKUP($C170,Data!$C$696:$CV$766,Fondeo!BV$153,FALSE)</f>
        <v>236244665.23916665</v>
      </c>
      <c r="BW170" s="5">
        <f>+VLOOKUP($C170,Data!$C$696:$CV$766,Fondeo!BW$153,FALSE)</f>
        <v>253723533.83416668</v>
      </c>
      <c r="BX170" s="5">
        <f>+VLOOKUP($C170,Data!$C$696:$CV$766,Fondeo!BX$153,FALSE)</f>
        <v>270873709.46166664</v>
      </c>
      <c r="BY170" s="5">
        <f>+VLOOKUP($C170,Data!$C$696:$CV$766,Fondeo!BY$153,FALSE)</f>
        <v>286630226.23750001</v>
      </c>
      <c r="BZ170" s="5">
        <f>+VLOOKUP($C170,Data!$C$696:$CV$766,Fondeo!BZ$153,FALSE)</f>
        <v>301209835.93833333</v>
      </c>
      <c r="CA170" s="5">
        <f>+VLOOKUP($C170,Data!$C$696:$CV$766,Fondeo!CA$153,FALSE)</f>
        <v>313996890.1225</v>
      </c>
      <c r="CB170" s="5">
        <f>+VLOOKUP($C170,Data!$C$696:$CV$766,Fondeo!CB$153,FALSE)</f>
        <v>325285858.57250005</v>
      </c>
      <c r="CC170" s="5">
        <f>+VLOOKUP($C170,Data!$C$696:$CV$766,Fondeo!CC$153,FALSE)</f>
        <v>335936156.02583337</v>
      </c>
      <c r="CD170" s="5">
        <f>+VLOOKUP($C170,Data!$C$696:$CV$766,Fondeo!CD$153,FALSE)</f>
        <v>345028317.41000003</v>
      </c>
      <c r="CE170" s="5">
        <f>+VLOOKUP($C170,Data!$C$696:$CV$766,Fondeo!CE$153,FALSE)</f>
        <v>352106631.05833334</v>
      </c>
      <c r="CF170" s="5">
        <f>+VLOOKUP($C170,Data!$C$696:$CV$766,Fondeo!CF$153,FALSE)</f>
        <v>358637307.75416666</v>
      </c>
      <c r="CG170" s="5">
        <f>+VLOOKUP($C170,Data!$C$696:$CV$766,Fondeo!CG$153,FALSE)</f>
        <v>364995401.49083334</v>
      </c>
      <c r="CH170" s="5">
        <f>+VLOOKUP($C170,Data!$C$696:$CV$766,Fondeo!CH$153,FALSE)</f>
        <v>370951571.57916665</v>
      </c>
      <c r="CI170" s="5">
        <f>+VLOOKUP($C170,Data!$C$696:$CV$766,Fondeo!CI$153,FALSE)</f>
        <v>377425903.00749999</v>
      </c>
      <c r="CJ170" s="5">
        <f>+VLOOKUP($C170,Data!$C$696:$CV$766,Fondeo!CJ$153,FALSE)</f>
        <v>384291651.70666665</v>
      </c>
      <c r="CK170" s="5">
        <f>+VLOOKUP($C170,Data!$C$696:$CV$766,Fondeo!CK$153,FALSE)</f>
        <v>392847836.6608333</v>
      </c>
      <c r="CL170" s="5">
        <f>+VLOOKUP($C170,Data!$C$696:$CV$766,Fondeo!CL$153,FALSE)</f>
        <v>401805813.72750002</v>
      </c>
      <c r="CM170" s="5">
        <f>+VLOOKUP($C170,Data!$C$696:$CV$766,Fondeo!CM$153,FALSE)</f>
        <v>409899214.94333333</v>
      </c>
      <c r="CN170" s="5">
        <f>+VLOOKUP($C170,Data!$C$696:$CV$766,Fondeo!CN$153,FALSE)</f>
        <v>417375950.35916668</v>
      </c>
      <c r="CO170" s="5">
        <f>+VLOOKUP($C170,Data!$C$696:$CV$766,Fondeo!CO$153,FALSE)</f>
        <v>424082213.8300001</v>
      </c>
      <c r="CP170" s="5">
        <f>+VLOOKUP($C170,Data!$C$696:$CV$766,Fondeo!CP$153,FALSE)</f>
        <v>429730791.55583334</v>
      </c>
      <c r="CQ170" s="5">
        <f>+VLOOKUP($C170,Data!$C$696:$CV$766,Fondeo!CQ$153,FALSE)</f>
        <v>434039495.94250005</v>
      </c>
      <c r="CR170" s="5">
        <f>+VLOOKUP($C170,Data!$C$696:$CV$766,Fondeo!CR$153,FALSE)</f>
        <v>437605948.12416673</v>
      </c>
      <c r="CS170" s="5">
        <f>+VLOOKUP($C170,Data!$C$696:$CV$766,Fondeo!CS$153,FALSE)</f>
        <v>439456497.21166676</v>
      </c>
      <c r="CT170" s="5">
        <f>+VLOOKUP($C170,Data!$C$696:$CV$766,Fondeo!CT$153,FALSE)</f>
        <v>440445741.0916667</v>
      </c>
      <c r="CU170" s="5">
        <f>+VLOOKUP($C170,Data!$C$696:$CV$766,Fondeo!CU$153,FALSE)</f>
        <v>440728362.39249998</v>
      </c>
      <c r="CV170" s="5">
        <f>+VLOOKUP($C170,Data!$C$696:$CV$766,Fondeo!CV$153,FALSE)</f>
        <v>439624611.44499999</v>
      </c>
    </row>
    <row r="171" spans="1:100" x14ac:dyDescent="0.3">
      <c r="A171" s="1">
        <v>1</v>
      </c>
      <c r="B171" s="1">
        <v>26</v>
      </c>
      <c r="C171" s="1" t="s">
        <v>44</v>
      </c>
      <c r="D171" s="5">
        <f>+VLOOKUP($C171,Data!$C$696:$CV$766,Fondeo!D$153,FALSE)</f>
        <v>545142.96000000008</v>
      </c>
      <c r="E171" s="5">
        <f>+VLOOKUP($C171,Data!$C$696:$CV$766,Fondeo!E$153,FALSE)</f>
        <v>938394.70583333343</v>
      </c>
      <c r="F171" s="5">
        <f>+VLOOKUP($C171,Data!$C$696:$CV$766,Fondeo!F$153,FALSE)</f>
        <v>1370776.5741666667</v>
      </c>
      <c r="G171" s="5">
        <f>+VLOOKUP($C171,Data!$C$696:$CV$766,Fondeo!G$153,FALSE)</f>
        <v>1977745.5125</v>
      </c>
      <c r="H171" s="5">
        <f>+VLOOKUP($C171,Data!$C$696:$CV$766,Fondeo!H$153,FALSE)</f>
        <v>2723176.8516666666</v>
      </c>
      <c r="I171" s="5">
        <f>+VLOOKUP($C171,Data!$C$696:$CV$766,Fondeo!I$153,FALSE)</f>
        <v>3533223.6750000003</v>
      </c>
      <c r="J171" s="5">
        <f>+VLOOKUP($C171,Data!$C$696:$CV$766,Fondeo!J$153,FALSE)</f>
        <v>4376004.7450000001</v>
      </c>
      <c r="K171" s="5">
        <f>+VLOOKUP($C171,Data!$C$696:$CV$766,Fondeo!K$153,FALSE)</f>
        <v>5582835.1583333332</v>
      </c>
      <c r="L171" s="5">
        <f>+VLOOKUP($C171,Data!$C$696:$CV$766,Fondeo!L$153,FALSE)</f>
        <v>6866415.1466666656</v>
      </c>
      <c r="M171" s="5">
        <f>+VLOOKUP($C171,Data!$C$696:$CV$766,Fondeo!M$153,FALSE)</f>
        <v>8327136.6766666658</v>
      </c>
      <c r="N171" s="5">
        <f>+VLOOKUP($C171,Data!$C$696:$CV$766,Fondeo!N$153,FALSE)</f>
        <v>9813681.4308333322</v>
      </c>
      <c r="O171" s="5">
        <f>+VLOOKUP($C171,Data!$C$696:$CV$766,Fondeo!O$153,FALSE)</f>
        <v>11203925.512500001</v>
      </c>
      <c r="P171" s="5">
        <f>+VLOOKUP($C171,Data!$C$696:$CV$766,Fondeo!P$153,FALSE)</f>
        <v>12388803.2875</v>
      </c>
      <c r="Q171" s="5">
        <f>+VLOOKUP($C171,Data!$C$696:$CV$766,Fondeo!Q$153,FALSE)</f>
        <v>13543658.088333333</v>
      </c>
      <c r="R171" s="5">
        <f>+VLOOKUP($C171,Data!$C$696:$CV$766,Fondeo!R$153,FALSE)</f>
        <v>14680404.373333333</v>
      </c>
      <c r="S171" s="5">
        <f>+VLOOKUP($C171,Data!$C$696:$CV$766,Fondeo!S$153,FALSE)</f>
        <v>15659124.438333333</v>
      </c>
      <c r="T171" s="5">
        <f>+VLOOKUP($C171,Data!$C$696:$CV$766,Fondeo!T$153,FALSE)</f>
        <v>16389139.031666666</v>
      </c>
      <c r="U171" s="5">
        <f>+VLOOKUP($C171,Data!$C$696:$CV$766,Fondeo!U$153,FALSE)</f>
        <v>17307707.35083333</v>
      </c>
      <c r="V171" s="5">
        <f>+VLOOKUP($C171,Data!$C$696:$CV$766,Fondeo!V$153,FALSE)</f>
        <v>18275891.050000001</v>
      </c>
      <c r="W171" s="5">
        <f>+VLOOKUP($C171,Data!$C$696:$CV$766,Fondeo!W$153,FALSE)</f>
        <v>18921752.119166665</v>
      </c>
      <c r="X171" s="5">
        <f>+VLOOKUP($C171,Data!$C$696:$CV$766,Fondeo!X$153,FALSE)</f>
        <v>19531024.289999999</v>
      </c>
      <c r="Y171" s="5">
        <f>+VLOOKUP($C171,Data!$C$696:$CV$766,Fondeo!Y$153,FALSE)</f>
        <v>19947859.709999997</v>
      </c>
      <c r="Z171" s="5">
        <f>+VLOOKUP($C171,Data!$C$696:$CV$766,Fondeo!Z$153,FALSE)</f>
        <v>20376000.781666666</v>
      </c>
      <c r="AA171" s="5">
        <f>+VLOOKUP($C171,Data!$C$696:$CV$766,Fondeo!AA$153,FALSE)</f>
        <v>20993848.27333333</v>
      </c>
      <c r="AB171" s="5">
        <f>+VLOOKUP($C171,Data!$C$696:$CV$766,Fondeo!AB$153,FALSE)</f>
        <v>21678689.555</v>
      </c>
      <c r="AC171" s="5">
        <f>+VLOOKUP($C171,Data!$C$696:$CV$766,Fondeo!AC$153,FALSE)</f>
        <v>22355997.888333332</v>
      </c>
      <c r="AD171" s="5">
        <f>+VLOOKUP($C171,Data!$C$696:$CV$766,Fondeo!AD$153,FALSE)</f>
        <v>23031344.552499998</v>
      </c>
      <c r="AE171" s="5">
        <f>+VLOOKUP($C171,Data!$C$696:$CV$766,Fondeo!AE$153,FALSE)</f>
        <v>23704811.050000001</v>
      </c>
      <c r="AF171" s="5">
        <f>+VLOOKUP($C171,Data!$C$696:$CV$766,Fondeo!AF$153,FALSE)</f>
        <v>24533295.08666667</v>
      </c>
      <c r="AG171" s="5">
        <f>+VLOOKUP($C171,Data!$C$696:$CV$766,Fondeo!AG$153,FALSE)</f>
        <v>25200227.303333338</v>
      </c>
      <c r="AH171" s="5">
        <f>+VLOOKUP($C171,Data!$C$696:$CV$766,Fondeo!AH$153,FALSE)</f>
        <v>25860842.6525</v>
      </c>
      <c r="AI171" s="5">
        <f>+VLOOKUP($C171,Data!$C$696:$CV$766,Fondeo!AI$153,FALSE)</f>
        <v>26491873.244999994</v>
      </c>
      <c r="AJ171" s="5">
        <f>+VLOOKUP($C171,Data!$C$696:$CV$766,Fondeo!AJ$153,FALSE)</f>
        <v>27022790.131666664</v>
      </c>
      <c r="AK171" s="5">
        <f>+VLOOKUP($C171,Data!$C$696:$CV$766,Fondeo!AK$153,FALSE)</f>
        <v>27492558.389999997</v>
      </c>
      <c r="AL171" s="5">
        <f>+VLOOKUP($C171,Data!$C$696:$CV$766,Fondeo!AL$153,FALSE)</f>
        <v>27866966.973333333</v>
      </c>
      <c r="AM171" s="5">
        <f>+VLOOKUP($C171,Data!$C$696:$CV$766,Fondeo!AM$153,FALSE)</f>
        <v>27996941.438333336</v>
      </c>
      <c r="AN171" s="5">
        <f>+VLOOKUP($C171,Data!$C$696:$CV$766,Fondeo!AN$153,FALSE)</f>
        <v>28148434.940833334</v>
      </c>
      <c r="AO171" s="5">
        <f>+VLOOKUP($C171,Data!$C$696:$CV$766,Fondeo!AO$153,FALSE)</f>
        <v>28313129.644166663</v>
      </c>
      <c r="AP171" s="5">
        <f>+VLOOKUP($C171,Data!$C$696:$CV$766,Fondeo!AP$153,FALSE)</f>
        <v>28437332.315000001</v>
      </c>
      <c r="AQ171" s="5">
        <f>+VLOOKUP($C171,Data!$C$696:$CV$766,Fondeo!AQ$153,FALSE)</f>
        <v>28161427.987499997</v>
      </c>
      <c r="AR171" s="5">
        <f>+VLOOKUP($C171,Data!$C$696:$CV$766,Fondeo!AR$153,FALSE)</f>
        <v>27827705.265833333</v>
      </c>
      <c r="AS171" s="5">
        <f>+VLOOKUP($C171,Data!$C$696:$CV$766,Fondeo!AS$153,FALSE)</f>
        <v>27597851.069999997</v>
      </c>
      <c r="AT171" s="5">
        <f>+VLOOKUP($C171,Data!$C$696:$CV$766,Fondeo!AT$153,FALSE)</f>
        <v>27397468.750833333</v>
      </c>
      <c r="AU171" s="5">
        <f>+VLOOKUP($C171,Data!$C$696:$CV$766,Fondeo!AU$153,FALSE)</f>
        <v>27092346.25333333</v>
      </c>
      <c r="AV171" s="5">
        <f>+VLOOKUP($C171,Data!$C$696:$CV$766,Fondeo!AV$153,FALSE)</f>
        <v>26801227.393333334</v>
      </c>
      <c r="AW171" s="5">
        <f>+VLOOKUP($C171,Data!$C$696:$CV$766,Fondeo!AW$153,FALSE)</f>
        <v>26583423.12166667</v>
      </c>
      <c r="AX171" s="5">
        <f>+VLOOKUP($C171,Data!$C$696:$CV$766,Fondeo!AX$153,FALSE)</f>
        <v>26559078.670000002</v>
      </c>
      <c r="AY171" s="5">
        <f>+VLOOKUP($C171,Data!$C$696:$CV$766,Fondeo!AY$153,FALSE)</f>
        <v>26688533.981666669</v>
      </c>
      <c r="AZ171" s="5">
        <f>+VLOOKUP($C171,Data!$C$696:$CV$766,Fondeo!AZ$153,FALSE)</f>
        <v>26687690.740833338</v>
      </c>
      <c r="BA171" s="5">
        <f>+VLOOKUP($C171,Data!$C$696:$CV$766,Fondeo!BA$153,FALSE)</f>
        <v>26634657.709166672</v>
      </c>
      <c r="BB171" s="5">
        <f>+VLOOKUP($C171,Data!$C$696:$CV$766,Fondeo!BB$153,FALSE)</f>
        <v>26550792.929166671</v>
      </c>
      <c r="BC171" s="5">
        <f>+VLOOKUP($C171,Data!$C$696:$CV$766,Fondeo!BC$153,FALSE)</f>
        <v>27013065.050000001</v>
      </c>
      <c r="BD171" s="5">
        <f>+VLOOKUP($C171,Data!$C$696:$CV$766,Fondeo!BD$153,FALSE)</f>
        <v>27384100.105833333</v>
      </c>
      <c r="BE171" s="5">
        <f>+VLOOKUP($C171,Data!$C$696:$CV$766,Fondeo!BE$153,FALSE)</f>
        <v>27791153.133333337</v>
      </c>
      <c r="BF171" s="5">
        <f>+VLOOKUP($C171,Data!$C$696:$CV$766,Fondeo!BF$153,FALSE)</f>
        <v>28006621.462500006</v>
      </c>
      <c r="BG171" s="5">
        <f>+VLOOKUP($C171,Data!$C$696:$CV$766,Fondeo!BG$153,FALSE)</f>
        <v>28378821.360833336</v>
      </c>
      <c r="BH171" s="5">
        <f>+VLOOKUP($C171,Data!$C$696:$CV$766,Fondeo!BH$153,FALSE)</f>
        <v>28696941.810833331</v>
      </c>
      <c r="BI171" s="5">
        <f>+VLOOKUP($C171,Data!$C$696:$CV$766,Fondeo!BI$153,FALSE)</f>
        <v>29076715.909999996</v>
      </c>
      <c r="BJ171" s="5">
        <f>+VLOOKUP($C171,Data!$C$696:$CV$766,Fondeo!BJ$153,FALSE)</f>
        <v>29368087.493333336</v>
      </c>
      <c r="BK171" s="5">
        <f>+VLOOKUP($C171,Data!$C$696:$CV$766,Fondeo!BK$153,FALSE)</f>
        <v>29667536.455833334</v>
      </c>
      <c r="BL171" s="5">
        <f>+VLOOKUP($C171,Data!$C$696:$CV$766,Fondeo!BL$153,FALSE)</f>
        <v>29987574.895833332</v>
      </c>
      <c r="BM171" s="5">
        <f>+VLOOKUP($C171,Data!$C$696:$CV$766,Fondeo!BM$153,FALSE)</f>
        <v>30324143.543333333</v>
      </c>
      <c r="BN171" s="5">
        <f>+VLOOKUP($C171,Data!$C$696:$CV$766,Fondeo!BN$153,FALSE)</f>
        <v>30671283.283333331</v>
      </c>
      <c r="BO171" s="5">
        <f>+VLOOKUP($C171,Data!$C$696:$CV$766,Fondeo!BO$153,FALSE)</f>
        <v>30998297.021666665</v>
      </c>
      <c r="BP171" s="5">
        <f>+VLOOKUP($C171,Data!$C$696:$CV$766,Fondeo!BP$153,FALSE)</f>
        <v>31412659.182500001</v>
      </c>
      <c r="BQ171" s="5">
        <f>+VLOOKUP($C171,Data!$C$696:$CV$766,Fondeo!BQ$153,FALSE)</f>
        <v>31785562.194999997</v>
      </c>
      <c r="BR171" s="5">
        <f>+VLOOKUP($C171,Data!$C$696:$CV$766,Fondeo!BR$153,FALSE)</f>
        <v>32299365.35166667</v>
      </c>
      <c r="BS171" s="5">
        <f>+VLOOKUP($C171,Data!$C$696:$CV$766,Fondeo!BS$153,FALSE)</f>
        <v>32839345.306666669</v>
      </c>
      <c r="BT171" s="5">
        <f>+VLOOKUP($C171,Data!$C$696:$CV$766,Fondeo!BT$153,FALSE)</f>
        <v>33440826.145</v>
      </c>
      <c r="BU171" s="5">
        <f>+VLOOKUP($C171,Data!$C$696:$CV$766,Fondeo!BU$153,FALSE)</f>
        <v>34029019.817500003</v>
      </c>
      <c r="BV171" s="5">
        <f>+VLOOKUP($C171,Data!$C$696:$CV$766,Fondeo!BV$153,FALSE)</f>
        <v>34698934.874166675</v>
      </c>
      <c r="BW171" s="5">
        <f>+VLOOKUP($C171,Data!$C$696:$CV$766,Fondeo!BW$153,FALSE)</f>
        <v>35341708.536666669</v>
      </c>
      <c r="BX171" s="5">
        <f>+VLOOKUP($C171,Data!$C$696:$CV$766,Fondeo!BX$153,FALSE)</f>
        <v>36109485.43</v>
      </c>
      <c r="BY171" s="5">
        <f>+VLOOKUP($C171,Data!$C$696:$CV$766,Fondeo!BY$153,FALSE)</f>
        <v>36913257.143333338</v>
      </c>
      <c r="BZ171" s="5">
        <f>+VLOOKUP($C171,Data!$C$696:$CV$766,Fondeo!BZ$153,FALSE)</f>
        <v>37719235.580000006</v>
      </c>
      <c r="CA171" s="5">
        <f>+VLOOKUP($C171,Data!$C$696:$CV$766,Fondeo!CA$153,FALSE)</f>
        <v>38386255.485833332</v>
      </c>
      <c r="CB171" s="5">
        <f>+VLOOKUP($C171,Data!$C$696:$CV$766,Fondeo!CB$153,FALSE)</f>
        <v>38939779.228333332</v>
      </c>
      <c r="CC171" s="5">
        <f>+VLOOKUP($C171,Data!$C$696:$CV$766,Fondeo!CC$153,FALSE)</f>
        <v>39461315.650833331</v>
      </c>
      <c r="CD171" s="5">
        <f>+VLOOKUP($C171,Data!$C$696:$CV$766,Fondeo!CD$153,FALSE)</f>
        <v>39914720.43</v>
      </c>
      <c r="CE171" s="5">
        <f>+VLOOKUP($C171,Data!$C$696:$CV$766,Fondeo!CE$153,FALSE)</f>
        <v>40406819.420833334</v>
      </c>
      <c r="CF171" s="5">
        <f>+VLOOKUP($C171,Data!$C$696:$CV$766,Fondeo!CF$153,FALSE)</f>
        <v>40919160.769166671</v>
      </c>
      <c r="CG171" s="5">
        <f>+VLOOKUP($C171,Data!$C$696:$CV$766,Fondeo!CG$153,FALSE)</f>
        <v>41199155.414166667</v>
      </c>
      <c r="CH171" s="5">
        <f>+VLOOKUP($C171,Data!$C$696:$CV$766,Fondeo!CH$153,FALSE)</f>
        <v>41412329.293333329</v>
      </c>
      <c r="CI171" s="5">
        <f>+VLOOKUP($C171,Data!$C$696:$CV$766,Fondeo!CI$153,FALSE)</f>
        <v>41583758.199166663</v>
      </c>
      <c r="CJ171" s="5">
        <f>+VLOOKUP($C171,Data!$C$696:$CV$766,Fondeo!CJ$153,FALSE)</f>
        <v>41614934.107500002</v>
      </c>
      <c r="CK171" s="5">
        <f>+VLOOKUP($C171,Data!$C$696:$CV$766,Fondeo!CK$153,FALSE)</f>
        <v>41687408.63583333</v>
      </c>
      <c r="CL171" s="5">
        <f>+VLOOKUP($C171,Data!$C$696:$CV$766,Fondeo!CL$153,FALSE)</f>
        <v>41674337.005000003</v>
      </c>
      <c r="CM171" s="5">
        <f>+VLOOKUP($C171,Data!$C$696:$CV$766,Fondeo!CM$153,FALSE)</f>
        <v>41629533.75083334</v>
      </c>
      <c r="CN171" s="5">
        <f>+VLOOKUP($C171,Data!$C$696:$CV$766,Fondeo!CN$153,FALSE)</f>
        <v>41705443.323333338</v>
      </c>
      <c r="CO171" s="5">
        <f>+VLOOKUP($C171,Data!$C$696:$CV$766,Fondeo!CO$153,FALSE)</f>
        <v>41764070.775000006</v>
      </c>
      <c r="CP171" s="5">
        <f>+VLOOKUP($C171,Data!$C$696:$CV$766,Fondeo!CP$153,FALSE)</f>
        <v>41934542.653333336</v>
      </c>
      <c r="CQ171" s="5">
        <f>+VLOOKUP($C171,Data!$C$696:$CV$766,Fondeo!CQ$153,FALSE)</f>
        <v>41983364.295833327</v>
      </c>
      <c r="CR171" s="5">
        <f>+VLOOKUP($C171,Data!$C$696:$CV$766,Fondeo!CR$153,FALSE)</f>
        <v>42148629.436666667</v>
      </c>
      <c r="CS171" s="5">
        <f>+VLOOKUP($C171,Data!$C$696:$CV$766,Fondeo!CS$153,FALSE)</f>
        <v>42426034.990000002</v>
      </c>
      <c r="CT171" s="5">
        <f>+VLOOKUP($C171,Data!$C$696:$CV$766,Fondeo!CT$153,FALSE)</f>
        <v>42672077.212499999</v>
      </c>
      <c r="CU171" s="5">
        <f>+VLOOKUP($C171,Data!$C$696:$CV$766,Fondeo!CU$153,FALSE)</f>
        <v>42971874.730833329</v>
      </c>
      <c r="CV171" s="5">
        <f>+VLOOKUP($C171,Data!$C$696:$CV$766,Fondeo!CV$153,FALSE)</f>
        <v>43310717.334166668</v>
      </c>
    </row>
    <row r="172" spans="1:100" x14ac:dyDescent="0.3">
      <c r="A172" s="1">
        <v>1</v>
      </c>
      <c r="B172" s="1">
        <v>36</v>
      </c>
      <c r="C172" s="1" t="s">
        <v>45</v>
      </c>
      <c r="D172" s="5">
        <f>+VLOOKUP($C172,Data!$C$696:$CV$766,Fondeo!D$153,FALSE)</f>
        <v>0</v>
      </c>
      <c r="E172" s="5">
        <f>+VLOOKUP($C172,Data!$C$696:$CV$766,Fondeo!E$153,FALSE)</f>
        <v>0</v>
      </c>
      <c r="F172" s="5">
        <f>+VLOOKUP($C172,Data!$C$696:$CV$766,Fondeo!F$153,FALSE)</f>
        <v>0</v>
      </c>
      <c r="G172" s="5">
        <f>+VLOOKUP($C172,Data!$C$696:$CV$766,Fondeo!G$153,FALSE)</f>
        <v>0</v>
      </c>
      <c r="H172" s="5">
        <f>+VLOOKUP($C172,Data!$C$696:$CV$766,Fondeo!H$153,FALSE)</f>
        <v>0</v>
      </c>
      <c r="I172" s="5">
        <f>+VLOOKUP($C172,Data!$C$696:$CV$766,Fondeo!I$153,FALSE)</f>
        <v>0</v>
      </c>
      <c r="J172" s="5">
        <f>+VLOOKUP($C172,Data!$C$696:$CV$766,Fondeo!J$153,FALSE)</f>
        <v>0</v>
      </c>
      <c r="K172" s="5">
        <f>+VLOOKUP($C172,Data!$C$696:$CV$766,Fondeo!K$153,FALSE)</f>
        <v>0</v>
      </c>
      <c r="L172" s="5">
        <f>+VLOOKUP($C172,Data!$C$696:$CV$766,Fondeo!L$153,FALSE)</f>
        <v>0</v>
      </c>
      <c r="M172" s="5">
        <f>+VLOOKUP($C172,Data!$C$696:$CV$766,Fondeo!M$153,FALSE)</f>
        <v>0</v>
      </c>
      <c r="N172" s="5">
        <f>+VLOOKUP($C172,Data!$C$696:$CV$766,Fondeo!N$153,FALSE)</f>
        <v>0</v>
      </c>
      <c r="O172" s="5">
        <f>+VLOOKUP($C172,Data!$C$696:$CV$766,Fondeo!O$153,FALSE)</f>
        <v>0</v>
      </c>
      <c r="P172" s="5">
        <f>+VLOOKUP($C172,Data!$C$696:$CV$766,Fondeo!P$153,FALSE)</f>
        <v>0</v>
      </c>
      <c r="Q172" s="5">
        <f>+VLOOKUP($C172,Data!$C$696:$CV$766,Fondeo!Q$153,FALSE)</f>
        <v>0</v>
      </c>
      <c r="R172" s="5">
        <f>+VLOOKUP($C172,Data!$C$696:$CV$766,Fondeo!R$153,FALSE)</f>
        <v>0</v>
      </c>
      <c r="S172" s="5">
        <f>+VLOOKUP($C172,Data!$C$696:$CV$766,Fondeo!S$153,FALSE)</f>
        <v>0</v>
      </c>
      <c r="T172" s="5">
        <f>+VLOOKUP($C172,Data!$C$696:$CV$766,Fondeo!T$153,FALSE)</f>
        <v>0</v>
      </c>
      <c r="U172" s="5">
        <f>+VLOOKUP($C172,Data!$C$696:$CV$766,Fondeo!U$153,FALSE)</f>
        <v>0</v>
      </c>
      <c r="V172" s="5">
        <f>+VLOOKUP($C172,Data!$C$696:$CV$766,Fondeo!V$153,FALSE)</f>
        <v>0</v>
      </c>
      <c r="W172" s="5">
        <f>+VLOOKUP($C172,Data!$C$696:$CV$766,Fondeo!W$153,FALSE)</f>
        <v>0</v>
      </c>
      <c r="X172" s="5">
        <f>+VLOOKUP($C172,Data!$C$696:$CV$766,Fondeo!X$153,FALSE)</f>
        <v>0</v>
      </c>
      <c r="Y172" s="5">
        <f>+VLOOKUP($C172,Data!$C$696:$CV$766,Fondeo!Y$153,FALSE)</f>
        <v>0</v>
      </c>
      <c r="Z172" s="5">
        <f>+VLOOKUP($C172,Data!$C$696:$CV$766,Fondeo!Z$153,FALSE)</f>
        <v>0</v>
      </c>
      <c r="AA172" s="5">
        <f>+VLOOKUP($C172,Data!$C$696:$CV$766,Fondeo!AA$153,FALSE)</f>
        <v>0</v>
      </c>
      <c r="AB172" s="5">
        <f>+VLOOKUP($C172,Data!$C$696:$CV$766,Fondeo!AB$153,FALSE)</f>
        <v>0</v>
      </c>
      <c r="AC172" s="5">
        <f>+VLOOKUP($C172,Data!$C$696:$CV$766,Fondeo!AC$153,FALSE)</f>
        <v>0</v>
      </c>
      <c r="AD172" s="5">
        <f>+VLOOKUP($C172,Data!$C$696:$CV$766,Fondeo!AD$153,FALSE)</f>
        <v>0</v>
      </c>
      <c r="AE172" s="5">
        <f>+VLOOKUP($C172,Data!$C$696:$CV$766,Fondeo!AE$153,FALSE)</f>
        <v>0</v>
      </c>
      <c r="AF172" s="5">
        <f>+VLOOKUP($C172,Data!$C$696:$CV$766,Fondeo!AF$153,FALSE)</f>
        <v>0</v>
      </c>
      <c r="AG172" s="5">
        <f>+VLOOKUP($C172,Data!$C$696:$CV$766,Fondeo!AG$153,FALSE)</f>
        <v>0</v>
      </c>
      <c r="AH172" s="5">
        <f>+VLOOKUP($C172,Data!$C$696:$CV$766,Fondeo!AH$153,FALSE)</f>
        <v>0</v>
      </c>
      <c r="AI172" s="5">
        <f>+VLOOKUP($C172,Data!$C$696:$CV$766,Fondeo!AI$153,FALSE)</f>
        <v>0</v>
      </c>
      <c r="AJ172" s="5">
        <f>+VLOOKUP($C172,Data!$C$696:$CV$766,Fondeo!AJ$153,FALSE)</f>
        <v>0</v>
      </c>
      <c r="AK172" s="5">
        <f>+VLOOKUP($C172,Data!$C$696:$CV$766,Fondeo!AK$153,FALSE)</f>
        <v>0</v>
      </c>
      <c r="AL172" s="5">
        <f>+VLOOKUP($C172,Data!$C$696:$CV$766,Fondeo!AL$153,FALSE)</f>
        <v>0</v>
      </c>
      <c r="AM172" s="5">
        <f>+VLOOKUP($C172,Data!$C$696:$CV$766,Fondeo!AM$153,FALSE)</f>
        <v>0</v>
      </c>
      <c r="AN172" s="5">
        <f>+VLOOKUP($C172,Data!$C$696:$CV$766,Fondeo!AN$153,FALSE)</f>
        <v>0</v>
      </c>
      <c r="AO172" s="5">
        <f>+VLOOKUP($C172,Data!$C$696:$CV$766,Fondeo!AO$153,FALSE)</f>
        <v>0</v>
      </c>
      <c r="AP172" s="5">
        <f>+VLOOKUP($C172,Data!$C$696:$CV$766,Fondeo!AP$153,FALSE)</f>
        <v>0</v>
      </c>
      <c r="AQ172" s="5">
        <f>+VLOOKUP($C172,Data!$C$696:$CV$766,Fondeo!AQ$153,FALSE)</f>
        <v>0</v>
      </c>
      <c r="AR172" s="5">
        <f>+VLOOKUP($C172,Data!$C$696:$CV$766,Fondeo!AR$153,FALSE)</f>
        <v>0</v>
      </c>
      <c r="AS172" s="5">
        <f>+VLOOKUP($C172,Data!$C$696:$CV$766,Fondeo!AS$153,FALSE)</f>
        <v>0</v>
      </c>
      <c r="AT172" s="5">
        <f>+VLOOKUP($C172,Data!$C$696:$CV$766,Fondeo!AT$153,FALSE)</f>
        <v>0</v>
      </c>
      <c r="AU172" s="5">
        <f>+VLOOKUP($C172,Data!$C$696:$CV$766,Fondeo!AU$153,FALSE)</f>
        <v>0</v>
      </c>
      <c r="AV172" s="5">
        <f>+VLOOKUP($C172,Data!$C$696:$CV$766,Fondeo!AV$153,FALSE)</f>
        <v>0</v>
      </c>
      <c r="AW172" s="5">
        <f>+VLOOKUP($C172,Data!$C$696:$CV$766,Fondeo!AW$153,FALSE)</f>
        <v>0</v>
      </c>
      <c r="AX172" s="5">
        <f>+VLOOKUP($C172,Data!$C$696:$CV$766,Fondeo!AX$153,FALSE)</f>
        <v>0</v>
      </c>
      <c r="AY172" s="5">
        <f>+VLOOKUP($C172,Data!$C$696:$CV$766,Fondeo!AY$153,FALSE)</f>
        <v>0</v>
      </c>
      <c r="AZ172" s="5">
        <f>+VLOOKUP($C172,Data!$C$696:$CV$766,Fondeo!AZ$153,FALSE)</f>
        <v>0</v>
      </c>
      <c r="BA172" s="5">
        <f>+VLOOKUP($C172,Data!$C$696:$CV$766,Fondeo!BA$153,FALSE)</f>
        <v>0</v>
      </c>
      <c r="BB172" s="5">
        <f>+VLOOKUP($C172,Data!$C$696:$CV$766,Fondeo!BB$153,FALSE)</f>
        <v>0</v>
      </c>
      <c r="BC172" s="5">
        <f>+VLOOKUP($C172,Data!$C$696:$CV$766,Fondeo!BC$153,FALSE)</f>
        <v>0</v>
      </c>
      <c r="BD172" s="5">
        <f>+VLOOKUP($C172,Data!$C$696:$CV$766,Fondeo!BD$153,FALSE)</f>
        <v>0</v>
      </c>
      <c r="BE172" s="5">
        <f>+VLOOKUP($C172,Data!$C$696:$CV$766,Fondeo!BE$153,FALSE)</f>
        <v>0</v>
      </c>
      <c r="BF172" s="5">
        <f>+VLOOKUP($C172,Data!$C$696:$CV$766,Fondeo!BF$153,FALSE)</f>
        <v>0</v>
      </c>
      <c r="BG172" s="5">
        <f>+VLOOKUP($C172,Data!$C$696:$CV$766,Fondeo!BG$153,FALSE)</f>
        <v>0</v>
      </c>
      <c r="BH172" s="5">
        <f>+VLOOKUP($C172,Data!$C$696:$CV$766,Fondeo!BH$153,FALSE)</f>
        <v>0</v>
      </c>
      <c r="BI172" s="5">
        <f>+VLOOKUP($C172,Data!$C$696:$CV$766,Fondeo!BI$153,FALSE)</f>
        <v>0</v>
      </c>
      <c r="BJ172" s="5">
        <f>+VLOOKUP($C172,Data!$C$696:$CV$766,Fondeo!BJ$153,FALSE)</f>
        <v>0</v>
      </c>
      <c r="BK172" s="5">
        <f>+VLOOKUP($C172,Data!$C$696:$CV$766,Fondeo!BK$153,FALSE)</f>
        <v>0</v>
      </c>
      <c r="BL172" s="5">
        <f>+VLOOKUP($C172,Data!$C$696:$CV$766,Fondeo!BL$153,FALSE)</f>
        <v>0</v>
      </c>
      <c r="BM172" s="5">
        <f>+VLOOKUP($C172,Data!$C$696:$CV$766,Fondeo!BM$153,FALSE)</f>
        <v>0</v>
      </c>
      <c r="BN172" s="5">
        <f>+VLOOKUP($C172,Data!$C$696:$CV$766,Fondeo!BN$153,FALSE)</f>
        <v>0</v>
      </c>
      <c r="BO172" s="5">
        <f>+VLOOKUP($C172,Data!$C$696:$CV$766,Fondeo!BO$153,FALSE)</f>
        <v>0</v>
      </c>
      <c r="BP172" s="5">
        <f>+VLOOKUP($C172,Data!$C$696:$CV$766,Fondeo!BP$153,FALSE)</f>
        <v>0</v>
      </c>
      <c r="BQ172" s="5">
        <f>+VLOOKUP($C172,Data!$C$696:$CV$766,Fondeo!BQ$153,FALSE)</f>
        <v>0</v>
      </c>
      <c r="BR172" s="5">
        <f>+VLOOKUP($C172,Data!$C$696:$CV$766,Fondeo!BR$153,FALSE)</f>
        <v>0</v>
      </c>
      <c r="BS172" s="5">
        <f>+VLOOKUP($C172,Data!$C$696:$CV$766,Fondeo!BS$153,FALSE)</f>
        <v>0</v>
      </c>
      <c r="BT172" s="5">
        <f>+VLOOKUP($C172,Data!$C$696:$CV$766,Fondeo!BT$153,FALSE)</f>
        <v>0</v>
      </c>
      <c r="BU172" s="5">
        <f>+VLOOKUP($C172,Data!$C$696:$CV$766,Fondeo!BU$153,FALSE)</f>
        <v>0</v>
      </c>
      <c r="BV172" s="5">
        <f>+VLOOKUP($C172,Data!$C$696:$CV$766,Fondeo!BV$153,FALSE)</f>
        <v>0</v>
      </c>
      <c r="BW172" s="5">
        <f>+VLOOKUP($C172,Data!$C$696:$CV$766,Fondeo!BW$153,FALSE)</f>
        <v>0</v>
      </c>
      <c r="BX172" s="5">
        <f>+VLOOKUP($C172,Data!$C$696:$CV$766,Fondeo!BX$153,FALSE)</f>
        <v>0</v>
      </c>
      <c r="BY172" s="5">
        <f>+VLOOKUP($C172,Data!$C$696:$CV$766,Fondeo!BY$153,FALSE)</f>
        <v>0</v>
      </c>
      <c r="BZ172" s="5">
        <f>+VLOOKUP($C172,Data!$C$696:$CV$766,Fondeo!BZ$153,FALSE)</f>
        <v>0</v>
      </c>
      <c r="CA172" s="5">
        <f>+VLOOKUP($C172,Data!$C$696:$CV$766,Fondeo!CA$153,FALSE)</f>
        <v>0</v>
      </c>
      <c r="CB172" s="5">
        <f>+VLOOKUP($C172,Data!$C$696:$CV$766,Fondeo!CB$153,FALSE)</f>
        <v>0</v>
      </c>
      <c r="CC172" s="5">
        <f>+VLOOKUP($C172,Data!$C$696:$CV$766,Fondeo!CC$153,FALSE)</f>
        <v>0</v>
      </c>
      <c r="CD172" s="5">
        <f>+VLOOKUP($C172,Data!$C$696:$CV$766,Fondeo!CD$153,FALSE)</f>
        <v>0</v>
      </c>
      <c r="CE172" s="5">
        <f>+VLOOKUP($C172,Data!$C$696:$CV$766,Fondeo!CE$153,FALSE)</f>
        <v>0</v>
      </c>
      <c r="CF172" s="5">
        <f>+VLOOKUP($C172,Data!$C$696:$CV$766,Fondeo!CF$153,FALSE)</f>
        <v>0</v>
      </c>
      <c r="CG172" s="5">
        <f>+VLOOKUP($C172,Data!$C$696:$CV$766,Fondeo!CG$153,FALSE)</f>
        <v>0</v>
      </c>
      <c r="CH172" s="5">
        <f>+VLOOKUP($C172,Data!$C$696:$CV$766,Fondeo!CH$153,FALSE)</f>
        <v>0</v>
      </c>
      <c r="CI172" s="5">
        <f>+VLOOKUP($C172,Data!$C$696:$CV$766,Fondeo!CI$153,FALSE)</f>
        <v>0</v>
      </c>
      <c r="CJ172" s="5">
        <f>+VLOOKUP($C172,Data!$C$696:$CV$766,Fondeo!CJ$153,FALSE)</f>
        <v>0</v>
      </c>
      <c r="CK172" s="5">
        <f>+VLOOKUP($C172,Data!$C$696:$CV$766,Fondeo!CK$153,FALSE)</f>
        <v>0</v>
      </c>
      <c r="CL172" s="5">
        <f>+VLOOKUP($C172,Data!$C$696:$CV$766,Fondeo!CL$153,FALSE)</f>
        <v>0</v>
      </c>
      <c r="CM172" s="5">
        <f>+VLOOKUP($C172,Data!$C$696:$CV$766,Fondeo!CM$153,FALSE)</f>
        <v>0</v>
      </c>
      <c r="CN172" s="5">
        <f>+VLOOKUP($C172,Data!$C$696:$CV$766,Fondeo!CN$153,FALSE)</f>
        <v>0</v>
      </c>
      <c r="CO172" s="5">
        <f>+VLOOKUP($C172,Data!$C$696:$CV$766,Fondeo!CO$153,FALSE)</f>
        <v>0</v>
      </c>
      <c r="CP172" s="5">
        <f>+VLOOKUP($C172,Data!$C$696:$CV$766,Fondeo!CP$153,FALSE)</f>
        <v>0</v>
      </c>
      <c r="CQ172" s="5">
        <f>+VLOOKUP($C172,Data!$C$696:$CV$766,Fondeo!CQ$153,FALSE)</f>
        <v>0</v>
      </c>
      <c r="CR172" s="5">
        <f>+VLOOKUP($C172,Data!$C$696:$CV$766,Fondeo!CR$153,FALSE)</f>
        <v>0</v>
      </c>
      <c r="CS172" s="5">
        <f>+VLOOKUP($C172,Data!$C$696:$CV$766,Fondeo!CS$153,FALSE)</f>
        <v>0</v>
      </c>
      <c r="CT172" s="5">
        <f>+VLOOKUP($C172,Data!$C$696:$CV$766,Fondeo!CT$153,FALSE)</f>
        <v>0</v>
      </c>
      <c r="CU172" s="5">
        <f>+VLOOKUP($C172,Data!$C$696:$CV$766,Fondeo!CU$153,FALSE)</f>
        <v>0</v>
      </c>
      <c r="CV172" s="5">
        <f>+VLOOKUP($C172,Data!$C$696:$CV$766,Fondeo!CV$153,FALSE)</f>
        <v>0</v>
      </c>
    </row>
    <row r="173" spans="1:100" x14ac:dyDescent="0.3">
      <c r="A173" s="1">
        <v>1</v>
      </c>
      <c r="B173" s="1">
        <v>5</v>
      </c>
      <c r="C173" s="1" t="s">
        <v>46</v>
      </c>
      <c r="D173" s="5">
        <f>+VLOOKUP($C173,Data!$C$696:$CV$766,Fondeo!D$153,FALSE)</f>
        <v>765242107.55416667</v>
      </c>
      <c r="E173" s="5">
        <f>+VLOOKUP($C173,Data!$C$696:$CV$766,Fondeo!E$153,FALSE)</f>
        <v>781818506.35833323</v>
      </c>
      <c r="F173" s="5">
        <f>+VLOOKUP($C173,Data!$C$696:$CV$766,Fondeo!F$153,FALSE)</f>
        <v>800555457.00249994</v>
      </c>
      <c r="G173" s="5">
        <f>+VLOOKUP($C173,Data!$C$696:$CV$766,Fondeo!G$153,FALSE)</f>
        <v>818106089.28583336</v>
      </c>
      <c r="H173" s="5">
        <f>+VLOOKUP($C173,Data!$C$696:$CV$766,Fondeo!H$153,FALSE)</f>
        <v>832802339.48249996</v>
      </c>
      <c r="I173" s="5">
        <f>+VLOOKUP($C173,Data!$C$696:$CV$766,Fondeo!I$153,FALSE)</f>
        <v>848552256.16916656</v>
      </c>
      <c r="J173" s="5">
        <f>+VLOOKUP($C173,Data!$C$696:$CV$766,Fondeo!J$153,FALSE)</f>
        <v>862387664.48583329</v>
      </c>
      <c r="K173" s="5">
        <f>+VLOOKUP($C173,Data!$C$696:$CV$766,Fondeo!K$153,FALSE)</f>
        <v>874461915.13166666</v>
      </c>
      <c r="L173" s="5">
        <f>+VLOOKUP($C173,Data!$C$696:$CV$766,Fondeo!L$153,FALSE)</f>
        <v>885918799.24833333</v>
      </c>
      <c r="M173" s="5">
        <f>+VLOOKUP($C173,Data!$C$696:$CV$766,Fondeo!M$153,FALSE)</f>
        <v>896423408.80166662</v>
      </c>
      <c r="N173" s="5">
        <f>+VLOOKUP($C173,Data!$C$696:$CV$766,Fondeo!N$153,FALSE)</f>
        <v>905880294.24749982</v>
      </c>
      <c r="O173" s="5">
        <f>+VLOOKUP($C173,Data!$C$696:$CV$766,Fondeo!O$153,FALSE)</f>
        <v>914986857.85750008</v>
      </c>
      <c r="P173" s="5">
        <f>+VLOOKUP($C173,Data!$C$696:$CV$766,Fondeo!P$153,FALSE)</f>
        <v>923838522.76249993</v>
      </c>
      <c r="Q173" s="5">
        <f>+VLOOKUP($C173,Data!$C$696:$CV$766,Fondeo!Q$153,FALSE)</f>
        <v>932787922.77583325</v>
      </c>
      <c r="R173" s="5">
        <f>+VLOOKUP($C173,Data!$C$696:$CV$766,Fondeo!R$153,FALSE)</f>
        <v>940587078.87333333</v>
      </c>
      <c r="S173" s="5">
        <f>+VLOOKUP($C173,Data!$C$696:$CV$766,Fondeo!S$153,FALSE)</f>
        <v>948431673.06583321</v>
      </c>
      <c r="T173" s="5">
        <f>+VLOOKUP($C173,Data!$C$696:$CV$766,Fondeo!T$153,FALSE)</f>
        <v>958631761.47666657</v>
      </c>
      <c r="U173" s="5">
        <f>+VLOOKUP($C173,Data!$C$696:$CV$766,Fondeo!U$153,FALSE)</f>
        <v>969012632.6583333</v>
      </c>
      <c r="V173" s="5">
        <f>+VLOOKUP($C173,Data!$C$696:$CV$766,Fondeo!V$153,FALSE)</f>
        <v>979989409.49166667</v>
      </c>
      <c r="W173" s="5">
        <f>+VLOOKUP($C173,Data!$C$696:$CV$766,Fondeo!W$153,FALSE)</f>
        <v>992678789.74749982</v>
      </c>
      <c r="X173" s="5">
        <f>+VLOOKUP($C173,Data!$C$696:$CV$766,Fondeo!X$153,FALSE)</f>
        <v>1007281670.8624998</v>
      </c>
      <c r="Y173" s="5">
        <f>+VLOOKUP($C173,Data!$C$696:$CV$766,Fondeo!Y$153,FALSE)</f>
        <v>1021563473.2758332</v>
      </c>
      <c r="Z173" s="5">
        <f>+VLOOKUP($C173,Data!$C$696:$CV$766,Fondeo!Z$153,FALSE)</f>
        <v>1036971891.0708333</v>
      </c>
      <c r="AA173" s="5">
        <f>+VLOOKUP($C173,Data!$C$696:$CV$766,Fondeo!AA$153,FALSE)</f>
        <v>1052847746.41</v>
      </c>
      <c r="AB173" s="5">
        <f>+VLOOKUP($C173,Data!$C$696:$CV$766,Fondeo!AB$153,FALSE)</f>
        <v>1068614342.0008334</v>
      </c>
      <c r="AC173" s="5">
        <f>+VLOOKUP($C173,Data!$C$696:$CV$766,Fondeo!AC$153,FALSE)</f>
        <v>1085430664.8058333</v>
      </c>
      <c r="AD173" s="5">
        <f>+VLOOKUP($C173,Data!$C$696:$CV$766,Fondeo!AD$153,FALSE)</f>
        <v>1101819122.4108334</v>
      </c>
      <c r="AE173" s="5">
        <f>+VLOOKUP($C173,Data!$C$696:$CV$766,Fondeo!AE$153,FALSE)</f>
        <v>1119759865.8683333</v>
      </c>
      <c r="AF173" s="5">
        <f>+VLOOKUP($C173,Data!$C$696:$CV$766,Fondeo!AF$153,FALSE)</f>
        <v>1138784811.7658331</v>
      </c>
      <c r="AG173" s="5">
        <f>+VLOOKUP($C173,Data!$C$696:$CV$766,Fondeo!AG$153,FALSE)</f>
        <v>1155793912.0433333</v>
      </c>
      <c r="AH173" s="5">
        <f>+VLOOKUP($C173,Data!$C$696:$CV$766,Fondeo!AH$153,FALSE)</f>
        <v>1174906296.3666666</v>
      </c>
      <c r="AI173" s="5">
        <f>+VLOOKUP($C173,Data!$C$696:$CV$766,Fondeo!AI$153,FALSE)</f>
        <v>1195574587.8616667</v>
      </c>
      <c r="AJ173" s="5">
        <f>+VLOOKUP($C173,Data!$C$696:$CV$766,Fondeo!AJ$153,FALSE)</f>
        <v>1215466844.325</v>
      </c>
      <c r="AK173" s="5">
        <f>+VLOOKUP($C173,Data!$C$696:$CV$766,Fondeo!AK$153,FALSE)</f>
        <v>1235442752.6108334</v>
      </c>
      <c r="AL173" s="5">
        <f>+VLOOKUP($C173,Data!$C$696:$CV$766,Fondeo!AL$153,FALSE)</f>
        <v>1255257172.9641669</v>
      </c>
      <c r="AM173" s="5">
        <f>+VLOOKUP($C173,Data!$C$696:$CV$766,Fondeo!AM$153,FALSE)</f>
        <v>1275540013.6816669</v>
      </c>
      <c r="AN173" s="5">
        <f>+VLOOKUP($C173,Data!$C$696:$CV$766,Fondeo!AN$153,FALSE)</f>
        <v>1297458162.5158336</v>
      </c>
      <c r="AO173" s="5">
        <f>+VLOOKUP($C173,Data!$C$696:$CV$766,Fondeo!AO$153,FALSE)</f>
        <v>1318241722.3633335</v>
      </c>
      <c r="AP173" s="5">
        <f>+VLOOKUP($C173,Data!$C$696:$CV$766,Fondeo!AP$153,FALSE)</f>
        <v>1339540673.0200002</v>
      </c>
      <c r="AQ173" s="5">
        <f>+VLOOKUP($C173,Data!$C$696:$CV$766,Fondeo!AQ$153,FALSE)</f>
        <v>1357836373.3525002</v>
      </c>
      <c r="AR173" s="5">
        <f>+VLOOKUP($C173,Data!$C$696:$CV$766,Fondeo!AR$153,FALSE)</f>
        <v>1373860795.2525001</v>
      </c>
      <c r="AS173" s="5">
        <f>+VLOOKUP($C173,Data!$C$696:$CV$766,Fondeo!AS$153,FALSE)</f>
        <v>1392669614.6658332</v>
      </c>
      <c r="AT173" s="5">
        <f>+VLOOKUP($C173,Data!$C$696:$CV$766,Fondeo!AT$153,FALSE)</f>
        <v>1410661409.6491666</v>
      </c>
      <c r="AU173" s="5">
        <f>+VLOOKUP($C173,Data!$C$696:$CV$766,Fondeo!AU$153,FALSE)</f>
        <v>1428655542.5899999</v>
      </c>
      <c r="AV173" s="5">
        <f>+VLOOKUP($C173,Data!$C$696:$CV$766,Fondeo!AV$153,FALSE)</f>
        <v>1444205148.5725</v>
      </c>
      <c r="AW173" s="5">
        <f>+VLOOKUP($C173,Data!$C$696:$CV$766,Fondeo!AW$153,FALSE)</f>
        <v>1463368414.49</v>
      </c>
      <c r="AX173" s="5">
        <f>+VLOOKUP($C173,Data!$C$696:$CV$766,Fondeo!AX$153,FALSE)</f>
        <v>1481940030.5266666</v>
      </c>
      <c r="AY173" s="5">
        <f>+VLOOKUP($C173,Data!$C$696:$CV$766,Fondeo!AY$153,FALSE)</f>
        <v>1500013690.6566668</v>
      </c>
      <c r="AZ173" s="5">
        <f>+VLOOKUP($C173,Data!$C$696:$CV$766,Fondeo!AZ$153,FALSE)</f>
        <v>1517885442.1508334</v>
      </c>
      <c r="BA173" s="5">
        <f>+VLOOKUP($C173,Data!$C$696:$CV$766,Fondeo!BA$153,FALSE)</f>
        <v>1533869510.2883337</v>
      </c>
      <c r="BB173" s="5">
        <f>+VLOOKUP($C173,Data!$C$696:$CV$766,Fondeo!BB$153,FALSE)</f>
        <v>1550161760.0216665</v>
      </c>
      <c r="BC173" s="5">
        <f>+VLOOKUP($C173,Data!$C$696:$CV$766,Fondeo!BC$153,FALSE)</f>
        <v>1565047955.6800001</v>
      </c>
      <c r="BD173" s="5">
        <f>+VLOOKUP($C173,Data!$C$696:$CV$766,Fondeo!BD$153,FALSE)</f>
        <v>1581085014.1658335</v>
      </c>
      <c r="BE173" s="5">
        <f>+VLOOKUP($C173,Data!$C$696:$CV$766,Fondeo!BE$153,FALSE)</f>
        <v>1595117668.2883337</v>
      </c>
      <c r="BF173" s="5">
        <f>+VLOOKUP($C173,Data!$C$696:$CV$766,Fondeo!BF$153,FALSE)</f>
        <v>1614897906.585</v>
      </c>
      <c r="BG173" s="5">
        <f>+VLOOKUP($C173,Data!$C$696:$CV$766,Fondeo!BG$153,FALSE)</f>
        <v>1633115297.6025002</v>
      </c>
      <c r="BH173" s="5">
        <f>+VLOOKUP($C173,Data!$C$696:$CV$766,Fondeo!BH$153,FALSE)</f>
        <v>1653248964.0666666</v>
      </c>
      <c r="BI173" s="5">
        <f>+VLOOKUP($C173,Data!$C$696:$CV$766,Fondeo!BI$153,FALSE)</f>
        <v>1672215184.9591663</v>
      </c>
      <c r="BJ173" s="5">
        <f>+VLOOKUP($C173,Data!$C$696:$CV$766,Fondeo!BJ$153,FALSE)</f>
        <v>1690798031.8874998</v>
      </c>
      <c r="BK173" s="5">
        <f>+VLOOKUP($C173,Data!$C$696:$CV$766,Fondeo!BK$153,FALSE)</f>
        <v>1709586314.0658333</v>
      </c>
      <c r="BL173" s="5">
        <f>+VLOOKUP($C173,Data!$C$696:$CV$766,Fondeo!BL$153,FALSE)</f>
        <v>1722326215.1766665</v>
      </c>
      <c r="BM173" s="5">
        <f>+VLOOKUP($C173,Data!$C$696:$CV$766,Fondeo!BM$153,FALSE)</f>
        <v>1738199771.1525002</v>
      </c>
      <c r="BN173" s="5">
        <f>+VLOOKUP($C173,Data!$C$696:$CV$766,Fondeo!BN$153,FALSE)</f>
        <v>1752630381.385</v>
      </c>
      <c r="BO173" s="5">
        <f>+VLOOKUP($C173,Data!$C$696:$CV$766,Fondeo!BO$153,FALSE)</f>
        <v>1771157488.6424999</v>
      </c>
      <c r="BP173" s="5">
        <f>+VLOOKUP($C173,Data!$C$696:$CV$766,Fondeo!BP$153,FALSE)</f>
        <v>1788550543.7425001</v>
      </c>
      <c r="BQ173" s="5">
        <f>+VLOOKUP($C173,Data!$C$696:$CV$766,Fondeo!BQ$153,FALSE)</f>
        <v>1809414715.1716669</v>
      </c>
      <c r="BR173" s="5">
        <f>+VLOOKUP($C173,Data!$C$696:$CV$766,Fondeo!BR$153,FALSE)</f>
        <v>1821742284.3116667</v>
      </c>
      <c r="BS173" s="5">
        <f>+VLOOKUP($C173,Data!$C$696:$CV$766,Fondeo!BS$153,FALSE)</f>
        <v>1839135941.6033335</v>
      </c>
      <c r="BT173" s="5">
        <f>+VLOOKUP($C173,Data!$C$696:$CV$766,Fondeo!BT$153,FALSE)</f>
        <v>1854665249.7475002</v>
      </c>
      <c r="BU173" s="5">
        <f>+VLOOKUP($C173,Data!$C$696:$CV$766,Fondeo!BU$153,FALSE)</f>
        <v>1871208034.5425003</v>
      </c>
      <c r="BV173" s="5">
        <f>+VLOOKUP($C173,Data!$C$696:$CV$766,Fondeo!BV$153,FALSE)</f>
        <v>1890704276.7983334</v>
      </c>
      <c r="BW173" s="5">
        <f>+VLOOKUP($C173,Data!$C$696:$CV$766,Fondeo!BW$153,FALSE)</f>
        <v>1908952035.9633334</v>
      </c>
      <c r="BX173" s="5">
        <f>+VLOOKUP($C173,Data!$C$696:$CV$766,Fondeo!BX$153,FALSE)</f>
        <v>1933781922.4275</v>
      </c>
      <c r="BY173" s="5">
        <f>+VLOOKUP($C173,Data!$C$696:$CV$766,Fondeo!BY$153,FALSE)</f>
        <v>1958441069.4283335</v>
      </c>
      <c r="BZ173" s="5">
        <f>+VLOOKUP($C173,Data!$C$696:$CV$766,Fondeo!BZ$153,FALSE)</f>
        <v>1985386523.5891666</v>
      </c>
      <c r="CA173" s="5">
        <f>+VLOOKUP($C173,Data!$C$696:$CV$766,Fondeo!CA$153,FALSE)</f>
        <v>2005396816.3541667</v>
      </c>
      <c r="CB173" s="5">
        <f>+VLOOKUP($C173,Data!$C$696:$CV$766,Fondeo!CB$153,FALSE)</f>
        <v>2030160315.6241667</v>
      </c>
      <c r="CC173" s="5">
        <f>+VLOOKUP($C173,Data!$C$696:$CV$766,Fondeo!CC$153,FALSE)</f>
        <v>2057854098.3850005</v>
      </c>
      <c r="CD173" s="5">
        <f>+VLOOKUP($C173,Data!$C$696:$CV$766,Fondeo!CD$153,FALSE)</f>
        <v>2088055071.4708335</v>
      </c>
      <c r="CE173" s="5">
        <f>+VLOOKUP($C173,Data!$C$696:$CV$766,Fondeo!CE$153,FALSE)</f>
        <v>2114018101.0416667</v>
      </c>
      <c r="CF173" s="5">
        <f>+VLOOKUP($C173,Data!$C$696:$CV$766,Fondeo!CF$153,FALSE)</f>
        <v>2143259739.885833</v>
      </c>
      <c r="CG173" s="5">
        <f>+VLOOKUP($C173,Data!$C$696:$CV$766,Fondeo!CG$153,FALSE)</f>
        <v>2176163678.5774999</v>
      </c>
      <c r="CH173" s="5">
        <f>+VLOOKUP($C173,Data!$C$696:$CV$766,Fondeo!CH$153,FALSE)</f>
        <v>2209089770.77</v>
      </c>
      <c r="CI173" s="5">
        <f>+VLOOKUP($C173,Data!$C$696:$CV$766,Fondeo!CI$153,FALSE)</f>
        <v>2248142388.7483335</v>
      </c>
      <c r="CJ173" s="5">
        <f>+VLOOKUP($C173,Data!$C$696:$CV$766,Fondeo!CJ$153,FALSE)</f>
        <v>2287381467.4683332</v>
      </c>
      <c r="CK173" s="5">
        <f>+VLOOKUP($C173,Data!$C$696:$CV$766,Fondeo!CK$153,FALSE)</f>
        <v>2322236071.0799999</v>
      </c>
      <c r="CL173" s="5">
        <f>+VLOOKUP($C173,Data!$C$696:$CV$766,Fondeo!CL$153,FALSE)</f>
        <v>2357112862.333333</v>
      </c>
      <c r="CM173" s="5">
        <f>+VLOOKUP($C173,Data!$C$696:$CV$766,Fondeo!CM$153,FALSE)</f>
        <v>2399419442.7024999</v>
      </c>
      <c r="CN173" s="5">
        <f>+VLOOKUP($C173,Data!$C$696:$CV$766,Fondeo!CN$153,FALSE)</f>
        <v>2439167596.2366667</v>
      </c>
      <c r="CO173" s="5">
        <f>+VLOOKUP($C173,Data!$C$696:$CV$766,Fondeo!CO$153,FALSE)</f>
        <v>2476217123.5916667</v>
      </c>
      <c r="CP173" s="5">
        <f>+VLOOKUP($C173,Data!$C$696:$CV$766,Fondeo!CP$153,FALSE)</f>
        <v>2513864354.2658334</v>
      </c>
      <c r="CQ173" s="5">
        <f>+VLOOKUP($C173,Data!$C$696:$CV$766,Fondeo!CQ$153,FALSE)</f>
        <v>2556293775.4591665</v>
      </c>
      <c r="CR173" s="5">
        <f>+VLOOKUP($C173,Data!$C$696:$CV$766,Fondeo!CR$153,FALSE)</f>
        <v>2599779223.8074999</v>
      </c>
      <c r="CS173" s="5">
        <f>+VLOOKUP($C173,Data!$C$696:$CV$766,Fondeo!CS$153,FALSE)</f>
        <v>2639664029.2324996</v>
      </c>
      <c r="CT173" s="5">
        <f>+VLOOKUP($C173,Data!$C$696:$CV$766,Fondeo!CT$153,FALSE)</f>
        <v>2677253867.0583329</v>
      </c>
      <c r="CU173" s="5">
        <f>+VLOOKUP($C173,Data!$C$696:$CV$766,Fondeo!CU$153,FALSE)</f>
        <v>2715748834.5075002</v>
      </c>
      <c r="CV173" s="5">
        <f>+VLOOKUP($C173,Data!$C$696:$CV$766,Fondeo!CV$153,FALSE)</f>
        <v>2756522558.5016665</v>
      </c>
    </row>
    <row r="174" spans="1:100" x14ac:dyDescent="0.3">
      <c r="A174" s="1">
        <v>1</v>
      </c>
      <c r="B174" s="1">
        <v>4</v>
      </c>
      <c r="C174" s="1" t="s">
        <v>47</v>
      </c>
      <c r="D174" s="5">
        <f>+VLOOKUP($C174,Data!$C$696:$CV$766,Fondeo!D$153,FALSE)</f>
        <v>1628916174.8358333</v>
      </c>
      <c r="E174" s="5">
        <f>+VLOOKUP($C174,Data!$C$696:$CV$766,Fondeo!E$153,FALSE)</f>
        <v>1662889603.5741665</v>
      </c>
      <c r="F174" s="5">
        <f>+VLOOKUP($C174,Data!$C$696:$CV$766,Fondeo!F$153,FALSE)</f>
        <v>1699231802.1474998</v>
      </c>
      <c r="G174" s="5">
        <f>+VLOOKUP($C174,Data!$C$696:$CV$766,Fondeo!G$153,FALSE)</f>
        <v>1736428838.4483335</v>
      </c>
      <c r="H174" s="5">
        <f>+VLOOKUP($C174,Data!$C$696:$CV$766,Fondeo!H$153,FALSE)</f>
        <v>1771228474.0433333</v>
      </c>
      <c r="I174" s="5">
        <f>+VLOOKUP($C174,Data!$C$696:$CV$766,Fondeo!I$153,FALSE)</f>
        <v>1807395532.3441665</v>
      </c>
      <c r="J174" s="5">
        <f>+VLOOKUP($C174,Data!$C$696:$CV$766,Fondeo!J$153,FALSE)</f>
        <v>1838855268.7316668</v>
      </c>
      <c r="K174" s="5">
        <f>+VLOOKUP($C174,Data!$C$696:$CV$766,Fondeo!K$153,FALSE)</f>
        <v>1872692766.2725</v>
      </c>
      <c r="L174" s="5">
        <f>+VLOOKUP($C174,Data!$C$696:$CV$766,Fondeo!L$153,FALSE)</f>
        <v>1906465156.4125001</v>
      </c>
      <c r="M174" s="5">
        <f>+VLOOKUP($C174,Data!$C$696:$CV$766,Fondeo!M$153,FALSE)</f>
        <v>1940905045.7083333</v>
      </c>
      <c r="N174" s="5">
        <f>+VLOOKUP($C174,Data!$C$696:$CV$766,Fondeo!N$153,FALSE)</f>
        <v>1977643163.6308334</v>
      </c>
      <c r="O174" s="5">
        <f>+VLOOKUP($C174,Data!$C$696:$CV$766,Fondeo!O$153,FALSE)</f>
        <v>2019048933.4983332</v>
      </c>
      <c r="P174" s="5">
        <f>+VLOOKUP($C174,Data!$C$696:$CV$766,Fondeo!P$153,FALSE)</f>
        <v>2057982519.6033332</v>
      </c>
      <c r="Q174" s="5">
        <f>+VLOOKUP($C174,Data!$C$696:$CV$766,Fondeo!Q$153,FALSE)</f>
        <v>2098390016.5791664</v>
      </c>
      <c r="R174" s="5">
        <f>+VLOOKUP($C174,Data!$C$696:$CV$766,Fondeo!R$153,FALSE)</f>
        <v>2138118075.8724995</v>
      </c>
      <c r="S174" s="5">
        <f>+VLOOKUP($C174,Data!$C$696:$CV$766,Fondeo!S$153,FALSE)</f>
        <v>2179532196.6524997</v>
      </c>
      <c r="T174" s="5">
        <f>+VLOOKUP($C174,Data!$C$696:$CV$766,Fondeo!T$153,FALSE)</f>
        <v>2226909256.6025</v>
      </c>
      <c r="U174" s="5">
        <f>+VLOOKUP($C174,Data!$C$696:$CV$766,Fondeo!U$153,FALSE)</f>
        <v>2273250515.4866667</v>
      </c>
      <c r="V174" s="5">
        <f>+VLOOKUP($C174,Data!$C$696:$CV$766,Fondeo!V$153,FALSE)</f>
        <v>2319107259.3433328</v>
      </c>
      <c r="W174" s="5">
        <f>+VLOOKUP($C174,Data!$C$696:$CV$766,Fondeo!W$153,FALSE)</f>
        <v>2360695972.8574996</v>
      </c>
      <c r="X174" s="5">
        <f>+VLOOKUP($C174,Data!$C$696:$CV$766,Fondeo!X$153,FALSE)</f>
        <v>2404170186.5041661</v>
      </c>
      <c r="Y174" s="5">
        <f>+VLOOKUP($C174,Data!$C$696:$CV$766,Fondeo!Y$153,FALSE)</f>
        <v>2445949569.4058337</v>
      </c>
      <c r="Z174" s="5">
        <f>+VLOOKUP($C174,Data!$C$696:$CV$766,Fondeo!Z$153,FALSE)</f>
        <v>2486837338.2141671</v>
      </c>
      <c r="AA174" s="5">
        <f>+VLOOKUP($C174,Data!$C$696:$CV$766,Fondeo!AA$153,FALSE)</f>
        <v>2528298936.0550003</v>
      </c>
      <c r="AB174" s="5">
        <f>+VLOOKUP($C174,Data!$C$696:$CV$766,Fondeo!AB$153,FALSE)</f>
        <v>2568682635.9149995</v>
      </c>
      <c r="AC174" s="5">
        <f>+VLOOKUP($C174,Data!$C$696:$CV$766,Fondeo!AC$153,FALSE)</f>
        <v>2606571950.9216666</v>
      </c>
      <c r="AD174" s="5">
        <f>+VLOOKUP($C174,Data!$C$696:$CV$766,Fondeo!AD$153,FALSE)</f>
        <v>2641185900.9199996</v>
      </c>
      <c r="AE174" s="5">
        <f>+VLOOKUP($C174,Data!$C$696:$CV$766,Fondeo!AE$153,FALSE)</f>
        <v>2669203467.7691665</v>
      </c>
      <c r="AF174" s="5">
        <f>+VLOOKUP($C174,Data!$C$696:$CV$766,Fondeo!AF$153,FALSE)</f>
        <v>2691445888.5691667</v>
      </c>
      <c r="AG174" s="5">
        <f>+VLOOKUP($C174,Data!$C$696:$CV$766,Fondeo!AG$153,FALSE)</f>
        <v>2714155451.4083333</v>
      </c>
      <c r="AH174" s="5">
        <f>+VLOOKUP($C174,Data!$C$696:$CV$766,Fondeo!AH$153,FALSE)</f>
        <v>2734833218.2199998</v>
      </c>
      <c r="AI174" s="5">
        <f>+VLOOKUP($C174,Data!$C$696:$CV$766,Fondeo!AI$153,FALSE)</f>
        <v>2755740675.8150001</v>
      </c>
      <c r="AJ174" s="5">
        <f>+VLOOKUP($C174,Data!$C$696:$CV$766,Fondeo!AJ$153,FALSE)</f>
        <v>2777009556.9866667</v>
      </c>
      <c r="AK174" s="5">
        <f>+VLOOKUP($C174,Data!$C$696:$CV$766,Fondeo!AK$153,FALSE)</f>
        <v>2794456370.1483331</v>
      </c>
      <c r="AL174" s="5">
        <f>+VLOOKUP($C174,Data!$C$696:$CV$766,Fondeo!AL$153,FALSE)</f>
        <v>2808920713.5475001</v>
      </c>
      <c r="AM174" s="5">
        <f>+VLOOKUP($C174,Data!$C$696:$CV$766,Fondeo!AM$153,FALSE)</f>
        <v>2819687519.7100005</v>
      </c>
      <c r="AN174" s="5">
        <f>+VLOOKUP($C174,Data!$C$696:$CV$766,Fondeo!AN$153,FALSE)</f>
        <v>2828247346.0158334</v>
      </c>
      <c r="AO174" s="5">
        <f>+VLOOKUP($C174,Data!$C$696:$CV$766,Fondeo!AO$153,FALSE)</f>
        <v>2834951115.3691669</v>
      </c>
      <c r="AP174" s="5">
        <f>+VLOOKUP($C174,Data!$C$696:$CV$766,Fondeo!AP$153,FALSE)</f>
        <v>2842106920.3808331</v>
      </c>
      <c r="AQ174" s="5">
        <f>+VLOOKUP($C174,Data!$C$696:$CV$766,Fondeo!AQ$153,FALSE)</f>
        <v>2851676249.6116667</v>
      </c>
      <c r="AR174" s="5">
        <f>+VLOOKUP($C174,Data!$C$696:$CV$766,Fondeo!AR$153,FALSE)</f>
        <v>2859017617.9625001</v>
      </c>
      <c r="AS174" s="5">
        <f>+VLOOKUP($C174,Data!$C$696:$CV$766,Fondeo!AS$153,FALSE)</f>
        <v>2866735011.8075004</v>
      </c>
      <c r="AT174" s="5">
        <f>+VLOOKUP($C174,Data!$C$696:$CV$766,Fondeo!AT$153,FALSE)</f>
        <v>2874544846.9641666</v>
      </c>
      <c r="AU174" s="5">
        <f>+VLOOKUP($C174,Data!$C$696:$CV$766,Fondeo!AU$153,FALSE)</f>
        <v>2883929220.2933335</v>
      </c>
      <c r="AV174" s="5">
        <f>+VLOOKUP($C174,Data!$C$696:$CV$766,Fondeo!AV$153,FALSE)</f>
        <v>2886513592.9808335</v>
      </c>
      <c r="AW174" s="5">
        <f>+VLOOKUP($C174,Data!$C$696:$CV$766,Fondeo!AW$153,FALSE)</f>
        <v>2891162061.6216664</v>
      </c>
      <c r="AX174" s="5">
        <f>+VLOOKUP($C174,Data!$C$696:$CV$766,Fondeo!AX$153,FALSE)</f>
        <v>2925610015.0791669</v>
      </c>
      <c r="AY174" s="5">
        <f>+VLOOKUP($C174,Data!$C$696:$CV$766,Fondeo!AY$153,FALSE)</f>
        <v>2960930470.0866666</v>
      </c>
      <c r="AZ174" s="5">
        <f>+VLOOKUP($C174,Data!$C$696:$CV$766,Fondeo!AZ$153,FALSE)</f>
        <v>2997657784.1733336</v>
      </c>
      <c r="BA174" s="5">
        <f>+VLOOKUP($C174,Data!$C$696:$CV$766,Fondeo!BA$153,FALSE)</f>
        <v>3033232748.3700004</v>
      </c>
      <c r="BB174" s="5">
        <f>+VLOOKUP($C174,Data!$C$696:$CV$766,Fondeo!BB$153,FALSE)</f>
        <v>3067549620.0000005</v>
      </c>
      <c r="BC174" s="5">
        <f>+VLOOKUP($C174,Data!$C$696:$CV$766,Fondeo!BC$153,FALSE)</f>
        <v>3098766436.6583333</v>
      </c>
      <c r="BD174" s="5">
        <f>+VLOOKUP($C174,Data!$C$696:$CV$766,Fondeo!BD$153,FALSE)</f>
        <v>3134469196.9000001</v>
      </c>
      <c r="BE174" s="5">
        <f>+VLOOKUP($C174,Data!$C$696:$CV$766,Fondeo!BE$153,FALSE)</f>
        <v>3172655253.273334</v>
      </c>
      <c r="BF174" s="5">
        <f>+VLOOKUP($C174,Data!$C$696:$CV$766,Fondeo!BF$153,FALSE)</f>
        <v>3210759220.3075004</v>
      </c>
      <c r="BG174" s="5">
        <f>+VLOOKUP($C174,Data!$C$696:$CV$766,Fondeo!BG$153,FALSE)</f>
        <v>3249641769.3433328</v>
      </c>
      <c r="BH174" s="5">
        <f>+VLOOKUP($C174,Data!$C$696:$CV$766,Fondeo!BH$153,FALSE)</f>
        <v>3294350022.3875003</v>
      </c>
      <c r="BI174" s="5">
        <f>+VLOOKUP($C174,Data!$C$696:$CV$766,Fondeo!BI$153,FALSE)</f>
        <v>3341800113.2758336</v>
      </c>
      <c r="BJ174" s="5">
        <f>+VLOOKUP($C174,Data!$C$696:$CV$766,Fondeo!BJ$153,FALSE)</f>
        <v>3363656438.856667</v>
      </c>
      <c r="BK174" s="5">
        <f>+VLOOKUP($C174,Data!$C$696:$CV$766,Fondeo!BK$153,FALSE)</f>
        <v>3387305058.3916669</v>
      </c>
      <c r="BL174" s="5">
        <f>+VLOOKUP($C174,Data!$C$696:$CV$766,Fondeo!BL$153,FALSE)</f>
        <v>3412201797.7241669</v>
      </c>
      <c r="BM174" s="5">
        <f>+VLOOKUP($C174,Data!$C$696:$CV$766,Fondeo!BM$153,FALSE)</f>
        <v>3440180957.7366672</v>
      </c>
      <c r="BN174" s="5">
        <f>+VLOOKUP($C174,Data!$C$696:$CV$766,Fondeo!BN$153,FALSE)</f>
        <v>3467480250.7108331</v>
      </c>
      <c r="BO174" s="5">
        <f>+VLOOKUP($C174,Data!$C$696:$CV$766,Fondeo!BO$153,FALSE)</f>
        <v>3498587079.290833</v>
      </c>
      <c r="BP174" s="5">
        <f>+VLOOKUP($C174,Data!$C$696:$CV$766,Fondeo!BP$153,FALSE)</f>
        <v>3531476577.3066669</v>
      </c>
      <c r="BQ174" s="5">
        <f>+VLOOKUP($C174,Data!$C$696:$CV$766,Fondeo!BQ$153,FALSE)</f>
        <v>3566037732.039166</v>
      </c>
      <c r="BR174" s="5">
        <f>+VLOOKUP($C174,Data!$C$696:$CV$766,Fondeo!BR$153,FALSE)</f>
        <v>3602980593.8916664</v>
      </c>
      <c r="BS174" s="5">
        <f>+VLOOKUP($C174,Data!$C$696:$CV$766,Fondeo!BS$153,FALSE)</f>
        <v>3638922104.9874992</v>
      </c>
      <c r="BT174" s="5">
        <f>+VLOOKUP($C174,Data!$C$696:$CV$766,Fondeo!BT$153,FALSE)</f>
        <v>3674861840.5733323</v>
      </c>
      <c r="BU174" s="5">
        <f>+VLOOKUP($C174,Data!$C$696:$CV$766,Fondeo!BU$153,FALSE)</f>
        <v>3708218076.5874996</v>
      </c>
      <c r="BV174" s="5">
        <f>+VLOOKUP($C174,Data!$C$696:$CV$766,Fondeo!BV$153,FALSE)</f>
        <v>3742494023.0016665</v>
      </c>
      <c r="BW174" s="5">
        <f>+VLOOKUP($C174,Data!$C$696:$CV$766,Fondeo!BW$153,FALSE)</f>
        <v>3771191750.2400002</v>
      </c>
      <c r="BX174" s="5">
        <f>+VLOOKUP($C174,Data!$C$696:$CV$766,Fondeo!BX$153,FALSE)</f>
        <v>3800915090.811667</v>
      </c>
      <c r="BY174" s="5">
        <f>+VLOOKUP($C174,Data!$C$696:$CV$766,Fondeo!BY$153,FALSE)</f>
        <v>3830455216.208334</v>
      </c>
      <c r="BZ174" s="5">
        <f>+VLOOKUP($C174,Data!$C$696:$CV$766,Fondeo!BZ$153,FALSE)</f>
        <v>3864091566.3075008</v>
      </c>
      <c r="CA174" s="5">
        <f>+VLOOKUP($C174,Data!$C$696:$CV$766,Fondeo!CA$153,FALSE)</f>
        <v>3893771749.9975009</v>
      </c>
      <c r="CB174" s="5">
        <f>+VLOOKUP($C174,Data!$C$696:$CV$766,Fondeo!CB$153,FALSE)</f>
        <v>3922154632.9883342</v>
      </c>
      <c r="CC174" s="5">
        <f>+VLOOKUP($C174,Data!$C$696:$CV$766,Fondeo!CC$153,FALSE)</f>
        <v>3945522762.9066677</v>
      </c>
      <c r="CD174" s="5">
        <f>+VLOOKUP($C174,Data!$C$696:$CV$766,Fondeo!CD$153,FALSE)</f>
        <v>3965632813.8366675</v>
      </c>
      <c r="CE174" s="5">
        <f>+VLOOKUP($C174,Data!$C$696:$CV$766,Fondeo!CE$153,FALSE)</f>
        <v>3992999596.3441672</v>
      </c>
      <c r="CF174" s="5">
        <f>+VLOOKUP($C174,Data!$C$696:$CV$766,Fondeo!CF$153,FALSE)</f>
        <v>4016811469.9016666</v>
      </c>
      <c r="CG174" s="5">
        <f>+VLOOKUP($C174,Data!$C$696:$CV$766,Fondeo!CG$153,FALSE)</f>
        <v>4042372454.7583332</v>
      </c>
      <c r="CH174" s="5">
        <f>+VLOOKUP($C174,Data!$C$696:$CV$766,Fondeo!CH$153,FALSE)</f>
        <v>4066863800.185833</v>
      </c>
      <c r="CI174" s="5">
        <f>+VLOOKUP($C174,Data!$C$696:$CV$766,Fondeo!CI$153,FALSE)</f>
        <v>4096002423.8624997</v>
      </c>
      <c r="CJ174" s="5">
        <f>+VLOOKUP($C174,Data!$C$696:$CV$766,Fondeo!CJ$153,FALSE)</f>
        <v>4128215925.6966667</v>
      </c>
      <c r="CK174" s="5">
        <f>+VLOOKUP($C174,Data!$C$696:$CV$766,Fondeo!CK$153,FALSE)</f>
        <v>4156334932.0124993</v>
      </c>
      <c r="CL174" s="5">
        <f>+VLOOKUP($C174,Data!$C$696:$CV$766,Fondeo!CL$153,FALSE)</f>
        <v>4184600042.0366664</v>
      </c>
      <c r="CM174" s="5">
        <f>+VLOOKUP($C174,Data!$C$696:$CV$766,Fondeo!CM$153,FALSE)</f>
        <v>4215090871.0916667</v>
      </c>
      <c r="CN174" s="5">
        <f>+VLOOKUP($C174,Data!$C$696:$CV$766,Fondeo!CN$153,FALSE)</f>
        <v>4244617817.6183333</v>
      </c>
      <c r="CO174" s="5">
        <f>+VLOOKUP($C174,Data!$C$696:$CV$766,Fondeo!CO$153,FALSE)</f>
        <v>4278176516.478334</v>
      </c>
      <c r="CP174" s="5">
        <f>+VLOOKUP($C174,Data!$C$696:$CV$766,Fondeo!CP$153,FALSE)</f>
        <v>4312572755.5266676</v>
      </c>
      <c r="CQ174" s="5">
        <f>+VLOOKUP($C174,Data!$C$696:$CV$766,Fondeo!CQ$153,FALSE)</f>
        <v>4338677842.3658342</v>
      </c>
      <c r="CR174" s="5">
        <f>+VLOOKUP($C174,Data!$C$696:$CV$766,Fondeo!CR$153,FALSE)</f>
        <v>4368414914.1850004</v>
      </c>
      <c r="CS174" s="5">
        <f>+VLOOKUP($C174,Data!$C$696:$CV$766,Fondeo!CS$153,FALSE)</f>
        <v>4398168853.6900015</v>
      </c>
      <c r="CT174" s="5">
        <f>+VLOOKUP($C174,Data!$C$696:$CV$766,Fondeo!CT$153,FALSE)</f>
        <v>4419697263.1341677</v>
      </c>
      <c r="CU174" s="5">
        <f>+VLOOKUP($C174,Data!$C$696:$CV$766,Fondeo!CU$153,FALSE)</f>
        <v>4455491186.2441673</v>
      </c>
      <c r="CV174" s="5">
        <f>+VLOOKUP($C174,Data!$C$696:$CV$766,Fondeo!CV$153,FALSE)</f>
        <v>4480978332.3850002</v>
      </c>
    </row>
    <row r="175" spans="1:100" x14ac:dyDescent="0.3">
      <c r="A175" s="1">
        <v>1</v>
      </c>
      <c r="B175" s="1">
        <v>32</v>
      </c>
      <c r="C175" s="1" t="s">
        <v>48</v>
      </c>
      <c r="D175" s="5">
        <f>+VLOOKUP($C175,Data!$C$696:$CV$766,Fondeo!D$153,FALSE)</f>
        <v>7000</v>
      </c>
      <c r="E175" s="5">
        <f>+VLOOKUP($C175,Data!$C$696:$CV$766,Fondeo!E$153,FALSE)</f>
        <v>6000</v>
      </c>
      <c r="F175" s="5">
        <f>+VLOOKUP($C175,Data!$C$696:$CV$766,Fondeo!F$153,FALSE)</f>
        <v>5000</v>
      </c>
      <c r="G175" s="5">
        <f>+VLOOKUP($C175,Data!$C$696:$CV$766,Fondeo!G$153,FALSE)</f>
        <v>4000</v>
      </c>
      <c r="H175" s="5">
        <f>+VLOOKUP($C175,Data!$C$696:$CV$766,Fondeo!H$153,FALSE)</f>
        <v>3000</v>
      </c>
      <c r="I175" s="5">
        <f>+VLOOKUP($C175,Data!$C$696:$CV$766,Fondeo!I$153,FALSE)</f>
        <v>2000</v>
      </c>
      <c r="J175" s="5">
        <f>+VLOOKUP($C175,Data!$C$696:$CV$766,Fondeo!J$153,FALSE)</f>
        <v>1000</v>
      </c>
      <c r="K175" s="5">
        <f>+VLOOKUP($C175,Data!$C$696:$CV$766,Fondeo!K$153,FALSE)</f>
        <v>0</v>
      </c>
      <c r="L175" s="5">
        <f>+VLOOKUP($C175,Data!$C$696:$CV$766,Fondeo!L$153,FALSE)</f>
        <v>0</v>
      </c>
      <c r="M175" s="5">
        <f>+VLOOKUP($C175,Data!$C$696:$CV$766,Fondeo!M$153,FALSE)</f>
        <v>0</v>
      </c>
      <c r="N175" s="5">
        <f>+VLOOKUP($C175,Data!$C$696:$CV$766,Fondeo!N$153,FALSE)</f>
        <v>0</v>
      </c>
      <c r="O175" s="5">
        <f>+VLOOKUP($C175,Data!$C$696:$CV$766,Fondeo!O$153,FALSE)</f>
        <v>0</v>
      </c>
      <c r="P175" s="5">
        <f>+VLOOKUP($C175,Data!$C$696:$CV$766,Fondeo!P$153,FALSE)</f>
        <v>0</v>
      </c>
      <c r="Q175" s="5">
        <f>+VLOOKUP($C175,Data!$C$696:$CV$766,Fondeo!Q$153,FALSE)</f>
        <v>0</v>
      </c>
      <c r="R175" s="5">
        <f>+VLOOKUP($C175,Data!$C$696:$CV$766,Fondeo!R$153,FALSE)</f>
        <v>0</v>
      </c>
      <c r="S175" s="5">
        <f>+VLOOKUP($C175,Data!$C$696:$CV$766,Fondeo!S$153,FALSE)</f>
        <v>0</v>
      </c>
      <c r="T175" s="5">
        <f>+VLOOKUP($C175,Data!$C$696:$CV$766,Fondeo!T$153,FALSE)</f>
        <v>0</v>
      </c>
      <c r="U175" s="5">
        <f>+VLOOKUP($C175,Data!$C$696:$CV$766,Fondeo!U$153,FALSE)</f>
        <v>0</v>
      </c>
      <c r="V175" s="5">
        <f>+VLOOKUP($C175,Data!$C$696:$CV$766,Fondeo!V$153,FALSE)</f>
        <v>0</v>
      </c>
      <c r="W175" s="5">
        <f>+VLOOKUP($C175,Data!$C$696:$CV$766,Fondeo!W$153,FALSE)</f>
        <v>0</v>
      </c>
      <c r="X175" s="5">
        <f>+VLOOKUP($C175,Data!$C$696:$CV$766,Fondeo!X$153,FALSE)</f>
        <v>0</v>
      </c>
      <c r="Y175" s="5">
        <f>+VLOOKUP($C175,Data!$C$696:$CV$766,Fondeo!Y$153,FALSE)</f>
        <v>0</v>
      </c>
      <c r="Z175" s="5">
        <f>+VLOOKUP($C175,Data!$C$696:$CV$766,Fondeo!Z$153,FALSE)</f>
        <v>0</v>
      </c>
      <c r="AA175" s="5">
        <f>+VLOOKUP($C175,Data!$C$696:$CV$766,Fondeo!AA$153,FALSE)</f>
        <v>0</v>
      </c>
      <c r="AB175" s="5">
        <f>+VLOOKUP($C175,Data!$C$696:$CV$766,Fondeo!AB$153,FALSE)</f>
        <v>0</v>
      </c>
      <c r="AC175" s="5">
        <f>+VLOOKUP($C175,Data!$C$696:$CV$766,Fondeo!AC$153,FALSE)</f>
        <v>0</v>
      </c>
      <c r="AD175" s="5">
        <f>+VLOOKUP($C175,Data!$C$696:$CV$766,Fondeo!AD$153,FALSE)</f>
        <v>0</v>
      </c>
      <c r="AE175" s="5">
        <f>+VLOOKUP($C175,Data!$C$696:$CV$766,Fondeo!AE$153,FALSE)</f>
        <v>0</v>
      </c>
      <c r="AF175" s="5">
        <f>+VLOOKUP($C175,Data!$C$696:$CV$766,Fondeo!AF$153,FALSE)</f>
        <v>0</v>
      </c>
      <c r="AG175" s="5">
        <f>+VLOOKUP($C175,Data!$C$696:$CV$766,Fondeo!AG$153,FALSE)</f>
        <v>834116.75083333335</v>
      </c>
      <c r="AH175" s="5">
        <f>+VLOOKUP($C175,Data!$C$696:$CV$766,Fondeo!AH$153,FALSE)</f>
        <v>4253509.3049999997</v>
      </c>
      <c r="AI175" s="5">
        <f>+VLOOKUP($C175,Data!$C$696:$CV$766,Fondeo!AI$153,FALSE)</f>
        <v>8513387.6383333337</v>
      </c>
      <c r="AJ175" s="5">
        <f>+VLOOKUP($C175,Data!$C$696:$CV$766,Fondeo!AJ$153,FALSE)</f>
        <v>12398265.971666666</v>
      </c>
      <c r="AK175" s="5">
        <f>+VLOOKUP($C175,Data!$C$696:$CV$766,Fondeo!AK$153,FALSE)</f>
        <v>16283144.305</v>
      </c>
      <c r="AL175" s="5">
        <f>+VLOOKUP($C175,Data!$C$696:$CV$766,Fondeo!AL$153,FALSE)</f>
        <v>19859689.305</v>
      </c>
      <c r="AM175" s="5">
        <f>+VLOOKUP($C175,Data!$C$696:$CV$766,Fondeo!AM$153,FALSE)</f>
        <v>23686704.34</v>
      </c>
      <c r="AN175" s="5">
        <f>+VLOOKUP($C175,Data!$C$696:$CV$766,Fondeo!AN$153,FALSE)</f>
        <v>27662893.944166664</v>
      </c>
      <c r="AO175" s="5">
        <f>+VLOOKUP($C175,Data!$C$696:$CV$766,Fondeo!AO$153,FALSE)</f>
        <v>31017409.186666667</v>
      </c>
      <c r="AP175" s="5">
        <f>+VLOOKUP($C175,Data!$C$696:$CV$766,Fondeo!AP$153,FALSE)</f>
        <v>33049058.466666669</v>
      </c>
      <c r="AQ175" s="5">
        <f>+VLOOKUP($C175,Data!$C$696:$CV$766,Fondeo!AQ$153,FALSE)</f>
        <v>35414041.080000006</v>
      </c>
      <c r="AR175" s="5">
        <f>+VLOOKUP($C175,Data!$C$696:$CV$766,Fondeo!AR$153,FALSE)</f>
        <v>37910016.047500007</v>
      </c>
      <c r="AS175" s="5">
        <f>+VLOOKUP($C175,Data!$C$696:$CV$766,Fondeo!AS$153,FALSE)</f>
        <v>40113540.93083334</v>
      </c>
      <c r="AT175" s="5">
        <f>+VLOOKUP($C175,Data!$C$696:$CV$766,Fondeo!AT$153,FALSE)</f>
        <v>38698338.429166675</v>
      </c>
      <c r="AU175" s="5">
        <f>+VLOOKUP($C175,Data!$C$696:$CV$766,Fondeo!AU$153,FALSE)</f>
        <v>36526280.645000003</v>
      </c>
      <c r="AV175" s="5">
        <f>+VLOOKUP($C175,Data!$C$696:$CV$766,Fondeo!AV$153,FALSE)</f>
        <v>36342691.297499999</v>
      </c>
      <c r="AW175" s="5">
        <f>+VLOOKUP($C175,Data!$C$696:$CV$766,Fondeo!AW$153,FALSE)</f>
        <v>71121355.917500004</v>
      </c>
      <c r="AX175" s="5">
        <f>+VLOOKUP($C175,Data!$C$696:$CV$766,Fondeo!AX$153,FALSE)</f>
        <v>105940379.94583333</v>
      </c>
      <c r="AY175" s="5">
        <f>+VLOOKUP($C175,Data!$C$696:$CV$766,Fondeo!AY$153,FALSE)</f>
        <v>142124472.905</v>
      </c>
      <c r="AZ175" s="5">
        <f>+VLOOKUP($C175,Data!$C$696:$CV$766,Fondeo!AZ$153,FALSE)</f>
        <v>179328054.36083332</v>
      </c>
      <c r="BA175" s="5">
        <f>+VLOOKUP($C175,Data!$C$696:$CV$766,Fondeo!BA$153,FALSE)</f>
        <v>216273401.88750002</v>
      </c>
      <c r="BB175" s="5">
        <f>+VLOOKUP($C175,Data!$C$696:$CV$766,Fondeo!BB$153,FALSE)</f>
        <v>253525834.69916666</v>
      </c>
      <c r="BC175" s="5">
        <f>+VLOOKUP($C175,Data!$C$696:$CV$766,Fondeo!BC$153,FALSE)</f>
        <v>290022970.16750002</v>
      </c>
      <c r="BD175" s="5">
        <f>+VLOOKUP($C175,Data!$C$696:$CV$766,Fondeo!BD$153,FALSE)</f>
        <v>326614029.04000002</v>
      </c>
      <c r="BE175" s="5">
        <f>+VLOOKUP($C175,Data!$C$696:$CV$766,Fondeo!BE$153,FALSE)</f>
        <v>363872693.37083334</v>
      </c>
      <c r="BF175" s="5">
        <f>+VLOOKUP($C175,Data!$C$696:$CV$766,Fondeo!BF$153,FALSE)</f>
        <v>406241011.54833335</v>
      </c>
      <c r="BG175" s="5">
        <f>+VLOOKUP($C175,Data!$C$696:$CV$766,Fondeo!BG$153,FALSE)</f>
        <v>446818123.43583328</v>
      </c>
      <c r="BH175" s="5">
        <f>+VLOOKUP($C175,Data!$C$696:$CV$766,Fondeo!BH$153,FALSE)</f>
        <v>490705992.75499994</v>
      </c>
      <c r="BI175" s="5">
        <f>+VLOOKUP($C175,Data!$C$696:$CV$766,Fondeo!BI$153,FALSE)</f>
        <v>499385776.14166665</v>
      </c>
      <c r="BJ175" s="5">
        <f>+VLOOKUP($C175,Data!$C$696:$CV$766,Fondeo!BJ$153,FALSE)</f>
        <v>505572320.95999998</v>
      </c>
      <c r="BK175" s="5">
        <f>+VLOOKUP($C175,Data!$C$696:$CV$766,Fondeo!BK$153,FALSE)</f>
        <v>509743496.35833329</v>
      </c>
      <c r="BL175" s="5">
        <f>+VLOOKUP($C175,Data!$C$696:$CV$766,Fondeo!BL$153,FALSE)</f>
        <v>514016366.97583324</v>
      </c>
      <c r="BM175" s="5">
        <f>+VLOOKUP($C175,Data!$C$696:$CV$766,Fondeo!BM$153,FALSE)</f>
        <v>518887395.30833334</v>
      </c>
      <c r="BN175" s="5">
        <f>+VLOOKUP($C175,Data!$C$696:$CV$766,Fondeo!BN$153,FALSE)</f>
        <v>523901487.75333327</v>
      </c>
      <c r="BO175" s="5">
        <f>+VLOOKUP($C175,Data!$C$696:$CV$766,Fondeo!BO$153,FALSE)</f>
        <v>533035181.84499997</v>
      </c>
      <c r="BP175" s="5">
        <f>+VLOOKUP($C175,Data!$C$696:$CV$766,Fondeo!BP$153,FALSE)</f>
        <v>540360926.37749994</v>
      </c>
      <c r="BQ175" s="5">
        <f>+VLOOKUP($C175,Data!$C$696:$CV$766,Fondeo!BQ$153,FALSE)</f>
        <v>547130877.91666663</v>
      </c>
      <c r="BR175" s="5">
        <f>+VLOOKUP($C175,Data!$C$696:$CV$766,Fondeo!BR$153,FALSE)</f>
        <v>552737134.61000001</v>
      </c>
      <c r="BS175" s="5">
        <f>+VLOOKUP($C175,Data!$C$696:$CV$766,Fondeo!BS$153,FALSE)</f>
        <v>557732861.96333325</v>
      </c>
      <c r="BT175" s="5">
        <f>+VLOOKUP($C175,Data!$C$696:$CV$766,Fondeo!BT$153,FALSE)</f>
        <v>555853251.12249994</v>
      </c>
      <c r="BU175" s="5">
        <f>+VLOOKUP($C175,Data!$C$696:$CV$766,Fondeo!BU$153,FALSE)</f>
        <v>557688847.07916653</v>
      </c>
      <c r="BV175" s="5">
        <f>+VLOOKUP($C175,Data!$C$696:$CV$766,Fondeo!BV$153,FALSE)</f>
        <v>560331000.81083333</v>
      </c>
      <c r="BW175" s="5">
        <f>+VLOOKUP($C175,Data!$C$696:$CV$766,Fondeo!BW$153,FALSE)</f>
        <v>563794473.84499991</v>
      </c>
      <c r="BX175" s="5">
        <f>+VLOOKUP($C175,Data!$C$696:$CV$766,Fondeo!BX$153,FALSE)</f>
        <v>566545711.99166667</v>
      </c>
      <c r="BY175" s="5">
        <f>+VLOOKUP($C175,Data!$C$696:$CV$766,Fondeo!BY$153,FALSE)</f>
        <v>568473297.11666667</v>
      </c>
      <c r="BZ175" s="5">
        <f>+VLOOKUP($C175,Data!$C$696:$CV$766,Fondeo!BZ$153,FALSE)</f>
        <v>571307714.76333332</v>
      </c>
      <c r="CA175" s="5">
        <f>+VLOOKUP($C175,Data!$C$696:$CV$766,Fondeo!CA$153,FALSE)</f>
        <v>571842464.99833333</v>
      </c>
      <c r="CB175" s="5">
        <f>+VLOOKUP($C175,Data!$C$696:$CV$766,Fondeo!CB$153,FALSE)</f>
        <v>571378634.1008333</v>
      </c>
      <c r="CC175" s="5">
        <f>+VLOOKUP($C175,Data!$C$696:$CV$766,Fondeo!CC$153,FALSE)</f>
        <v>572225203.25833321</v>
      </c>
      <c r="CD175" s="5">
        <f>+VLOOKUP($C175,Data!$C$696:$CV$766,Fondeo!CD$153,FALSE)</f>
        <v>572191734.30833328</v>
      </c>
      <c r="CE175" s="5">
        <f>+VLOOKUP($C175,Data!$C$696:$CV$766,Fondeo!CE$153,FALSE)</f>
        <v>573222209.93749988</v>
      </c>
      <c r="CF175" s="5">
        <f>+VLOOKUP($C175,Data!$C$696:$CV$766,Fondeo!CF$153,FALSE)</f>
        <v>577229114.63</v>
      </c>
      <c r="CG175" s="5">
        <f>+VLOOKUP($C175,Data!$C$696:$CV$766,Fondeo!CG$153,FALSE)</f>
        <v>579520853.46500003</v>
      </c>
      <c r="CH175" s="5">
        <f>+VLOOKUP($C175,Data!$C$696:$CV$766,Fondeo!CH$153,FALSE)</f>
        <v>582209789.93916667</v>
      </c>
      <c r="CI175" s="5">
        <f>+VLOOKUP($C175,Data!$C$696:$CV$766,Fondeo!CI$153,FALSE)</f>
        <v>585173564.76666665</v>
      </c>
      <c r="CJ175" s="5">
        <f>+VLOOKUP($C175,Data!$C$696:$CV$766,Fondeo!CJ$153,FALSE)</f>
        <v>587974788.47166669</v>
      </c>
      <c r="CK175" s="5">
        <f>+VLOOKUP($C175,Data!$C$696:$CV$766,Fondeo!CK$153,FALSE)</f>
        <v>591606288.75666678</v>
      </c>
      <c r="CL175" s="5">
        <f>+VLOOKUP($C175,Data!$C$696:$CV$766,Fondeo!CL$153,FALSE)</f>
        <v>595066005.98833334</v>
      </c>
      <c r="CM175" s="5">
        <f>+VLOOKUP($C175,Data!$C$696:$CV$766,Fondeo!CM$153,FALSE)</f>
        <v>599275294.82666671</v>
      </c>
      <c r="CN175" s="5">
        <f>+VLOOKUP($C175,Data!$C$696:$CV$766,Fondeo!CN$153,FALSE)</f>
        <v>605358420.21749997</v>
      </c>
      <c r="CO175" s="5">
        <f>+VLOOKUP($C175,Data!$C$696:$CV$766,Fondeo!CO$153,FALSE)</f>
        <v>610445624.10916674</v>
      </c>
      <c r="CP175" s="5">
        <f>+VLOOKUP($C175,Data!$C$696:$CV$766,Fondeo!CP$153,FALSE)</f>
        <v>614049769.23916662</v>
      </c>
      <c r="CQ175" s="5">
        <f>+VLOOKUP($C175,Data!$C$696:$CV$766,Fondeo!CQ$153,FALSE)</f>
        <v>619983803.64666665</v>
      </c>
      <c r="CR175" s="5">
        <f>+VLOOKUP($C175,Data!$C$696:$CV$766,Fondeo!CR$153,FALSE)</f>
        <v>626687391.3658334</v>
      </c>
      <c r="CS175" s="5">
        <f>+VLOOKUP($C175,Data!$C$696:$CV$766,Fondeo!CS$153,FALSE)</f>
        <v>630587857.12416661</v>
      </c>
      <c r="CT175" s="5">
        <f>+VLOOKUP($C175,Data!$C$696:$CV$766,Fondeo!CT$153,FALSE)</f>
        <v>637120891.63</v>
      </c>
      <c r="CU175" s="5">
        <f>+VLOOKUP($C175,Data!$C$696:$CV$766,Fondeo!CU$153,FALSE)</f>
        <v>643693124.1925</v>
      </c>
      <c r="CV175" s="5">
        <f>+VLOOKUP($C175,Data!$C$696:$CV$766,Fondeo!CV$153,FALSE)</f>
        <v>650505741.92666662</v>
      </c>
    </row>
    <row r="176" spans="1:100" x14ac:dyDescent="0.3">
      <c r="A176" s="1">
        <v>1</v>
      </c>
      <c r="B176" s="1">
        <v>10</v>
      </c>
      <c r="C176" s="1" t="s">
        <v>49</v>
      </c>
      <c r="D176" s="5">
        <f>+VLOOKUP($C176,Data!$C$696:$CV$766,Fondeo!D$153,FALSE)</f>
        <v>181537764.28916666</v>
      </c>
      <c r="E176" s="5">
        <f>+VLOOKUP($C176,Data!$C$696:$CV$766,Fondeo!E$153,FALSE)</f>
        <v>182012531.84666669</v>
      </c>
      <c r="F176" s="5">
        <f>+VLOOKUP($C176,Data!$C$696:$CV$766,Fondeo!F$153,FALSE)</f>
        <v>182534327.34583333</v>
      </c>
      <c r="G176" s="5">
        <f>+VLOOKUP($C176,Data!$C$696:$CV$766,Fondeo!G$153,FALSE)</f>
        <v>183026522.79666671</v>
      </c>
      <c r="H176" s="5">
        <f>+VLOOKUP($C176,Data!$C$696:$CV$766,Fondeo!H$153,FALSE)</f>
        <v>183425058.08166668</v>
      </c>
      <c r="I176" s="5">
        <f>+VLOOKUP($C176,Data!$C$696:$CV$766,Fondeo!I$153,FALSE)</f>
        <v>183973343.57083333</v>
      </c>
      <c r="J176" s="5">
        <f>+VLOOKUP($C176,Data!$C$696:$CV$766,Fondeo!J$153,FALSE)</f>
        <v>184286994.87916663</v>
      </c>
      <c r="K176" s="5">
        <f>+VLOOKUP($C176,Data!$C$696:$CV$766,Fondeo!K$153,FALSE)</f>
        <v>184406559.85666665</v>
      </c>
      <c r="L176" s="5">
        <f>+VLOOKUP($C176,Data!$C$696:$CV$766,Fondeo!L$153,FALSE)</f>
        <v>184776629.04916668</v>
      </c>
      <c r="M176" s="5">
        <f>+VLOOKUP($C176,Data!$C$696:$CV$766,Fondeo!M$153,FALSE)</f>
        <v>184947093.09083334</v>
      </c>
      <c r="N176" s="5">
        <f>+VLOOKUP($C176,Data!$C$696:$CV$766,Fondeo!N$153,FALSE)</f>
        <v>184947258.92333332</v>
      </c>
      <c r="O176" s="5">
        <f>+VLOOKUP($C176,Data!$C$696:$CV$766,Fondeo!O$153,FALSE)</f>
        <v>184802005.82166663</v>
      </c>
      <c r="P176" s="5">
        <f>+VLOOKUP($C176,Data!$C$696:$CV$766,Fondeo!P$153,FALSE)</f>
        <v>184200061.93416667</v>
      </c>
      <c r="Q176" s="5">
        <f>+VLOOKUP($C176,Data!$C$696:$CV$766,Fondeo!Q$153,FALSE)</f>
        <v>184026746.01999998</v>
      </c>
      <c r="R176" s="5">
        <f>+VLOOKUP($C176,Data!$C$696:$CV$766,Fondeo!R$153,FALSE)</f>
        <v>183897981.84416664</v>
      </c>
      <c r="S176" s="5">
        <f>+VLOOKUP($C176,Data!$C$696:$CV$766,Fondeo!S$153,FALSE)</f>
        <v>184109195.94083333</v>
      </c>
      <c r="T176" s="5">
        <f>+VLOOKUP($C176,Data!$C$696:$CV$766,Fondeo!T$153,FALSE)</f>
        <v>184463523.79333338</v>
      </c>
      <c r="U176" s="5">
        <f>+VLOOKUP($C176,Data!$C$696:$CV$766,Fondeo!U$153,FALSE)</f>
        <v>185082831.04583332</v>
      </c>
      <c r="V176" s="5">
        <f>+VLOOKUP($C176,Data!$C$696:$CV$766,Fondeo!V$153,FALSE)</f>
        <v>185859733.0566667</v>
      </c>
      <c r="W176" s="5">
        <f>+VLOOKUP($C176,Data!$C$696:$CV$766,Fondeo!W$153,FALSE)</f>
        <v>186794150.94500002</v>
      </c>
      <c r="X176" s="5">
        <f>+VLOOKUP($C176,Data!$C$696:$CV$766,Fondeo!X$153,FALSE)</f>
        <v>187718080.42333338</v>
      </c>
      <c r="Y176" s="5">
        <f>+VLOOKUP($C176,Data!$C$696:$CV$766,Fondeo!Y$153,FALSE)</f>
        <v>188700887.52583334</v>
      </c>
      <c r="Z176" s="5">
        <f>+VLOOKUP($C176,Data!$C$696:$CV$766,Fondeo!Z$153,FALSE)</f>
        <v>189806875.97000003</v>
      </c>
      <c r="AA176" s="5">
        <f>+VLOOKUP($C176,Data!$C$696:$CV$766,Fondeo!AA$153,FALSE)</f>
        <v>190908505.89583334</v>
      </c>
      <c r="AB176" s="5">
        <f>+VLOOKUP($C176,Data!$C$696:$CV$766,Fondeo!AB$153,FALSE)</f>
        <v>192067684.08249998</v>
      </c>
      <c r="AC176" s="5">
        <f>+VLOOKUP($C176,Data!$C$696:$CV$766,Fondeo!AC$153,FALSE)</f>
        <v>192863822.98583332</v>
      </c>
      <c r="AD176" s="5">
        <f>+VLOOKUP($C176,Data!$C$696:$CV$766,Fondeo!AD$153,FALSE)</f>
        <v>193377728.74416664</v>
      </c>
      <c r="AE176" s="5">
        <f>+VLOOKUP($C176,Data!$C$696:$CV$766,Fondeo!AE$153,FALSE)</f>
        <v>193716624.7558333</v>
      </c>
      <c r="AF176" s="5">
        <f>+VLOOKUP($C176,Data!$C$696:$CV$766,Fondeo!AF$153,FALSE)</f>
        <v>193875238.88249996</v>
      </c>
      <c r="AG176" s="5">
        <f>+VLOOKUP($C176,Data!$C$696:$CV$766,Fondeo!AG$153,FALSE)</f>
        <v>193546430.95666662</v>
      </c>
      <c r="AH176" s="5">
        <f>+VLOOKUP($C176,Data!$C$696:$CV$766,Fondeo!AH$153,FALSE)</f>
        <v>192842640.11166665</v>
      </c>
      <c r="AI176" s="5">
        <f>+VLOOKUP($C176,Data!$C$696:$CV$766,Fondeo!AI$153,FALSE)</f>
        <v>191783116.54749998</v>
      </c>
      <c r="AJ176" s="5">
        <f>+VLOOKUP($C176,Data!$C$696:$CV$766,Fondeo!AJ$153,FALSE)</f>
        <v>190500156.94666663</v>
      </c>
      <c r="AK176" s="5">
        <f>+VLOOKUP($C176,Data!$C$696:$CV$766,Fondeo!AK$153,FALSE)</f>
        <v>189258381.90416661</v>
      </c>
      <c r="AL176" s="5">
        <f>+VLOOKUP($C176,Data!$C$696:$CV$766,Fondeo!AL$153,FALSE)</f>
        <v>188083324.88666663</v>
      </c>
      <c r="AM176" s="5">
        <f>+VLOOKUP($C176,Data!$C$696:$CV$766,Fondeo!AM$153,FALSE)</f>
        <v>186872546.68999997</v>
      </c>
      <c r="AN176" s="5">
        <f>+VLOOKUP($C176,Data!$C$696:$CV$766,Fondeo!AN$153,FALSE)</f>
        <v>185775333.35249999</v>
      </c>
      <c r="AO176" s="5">
        <f>+VLOOKUP($C176,Data!$C$696:$CV$766,Fondeo!AO$153,FALSE)</f>
        <v>184879178.18333331</v>
      </c>
      <c r="AP176" s="5">
        <f>+VLOOKUP($C176,Data!$C$696:$CV$766,Fondeo!AP$153,FALSE)</f>
        <v>183966819.49833333</v>
      </c>
      <c r="AQ176" s="5">
        <f>+VLOOKUP($C176,Data!$C$696:$CV$766,Fondeo!AQ$153,FALSE)</f>
        <v>183247673.60166666</v>
      </c>
      <c r="AR176" s="5">
        <f>+VLOOKUP($C176,Data!$C$696:$CV$766,Fondeo!AR$153,FALSE)</f>
        <v>182679745.33583334</v>
      </c>
      <c r="AS176" s="5">
        <f>+VLOOKUP($C176,Data!$C$696:$CV$766,Fondeo!AS$153,FALSE)</f>
        <v>182359264.94916666</v>
      </c>
      <c r="AT176" s="5">
        <f>+VLOOKUP($C176,Data!$C$696:$CV$766,Fondeo!AT$153,FALSE)</f>
        <v>182218237.25833336</v>
      </c>
      <c r="AU176" s="5">
        <f>+VLOOKUP($C176,Data!$C$696:$CV$766,Fondeo!AU$153,FALSE)</f>
        <v>182289759.05583334</v>
      </c>
      <c r="AV176" s="5">
        <f>+VLOOKUP($C176,Data!$C$696:$CV$766,Fondeo!AV$153,FALSE)</f>
        <v>182522273.71083331</v>
      </c>
      <c r="AW176" s="5">
        <f>+VLOOKUP($C176,Data!$C$696:$CV$766,Fondeo!AW$153,FALSE)</f>
        <v>182718856.99333334</v>
      </c>
      <c r="AX176" s="5">
        <f>+VLOOKUP($C176,Data!$C$696:$CV$766,Fondeo!AX$153,FALSE)</f>
        <v>182623444.56750003</v>
      </c>
      <c r="AY176" s="5">
        <f>+VLOOKUP($C176,Data!$C$696:$CV$766,Fondeo!AY$153,FALSE)</f>
        <v>182435433.83833334</v>
      </c>
      <c r="AZ176" s="5">
        <f>+VLOOKUP($C176,Data!$C$696:$CV$766,Fondeo!AZ$153,FALSE)</f>
        <v>182320596.71833336</v>
      </c>
      <c r="BA176" s="5">
        <f>+VLOOKUP($C176,Data!$C$696:$CV$766,Fondeo!BA$153,FALSE)</f>
        <v>182035915.39416668</v>
      </c>
      <c r="BB176" s="5">
        <f>+VLOOKUP($C176,Data!$C$696:$CV$766,Fondeo!BB$153,FALSE)</f>
        <v>181850545.72416666</v>
      </c>
      <c r="BC176" s="5">
        <f>+VLOOKUP($C176,Data!$C$696:$CV$766,Fondeo!BC$153,FALSE)</f>
        <v>181378944.83916667</v>
      </c>
      <c r="BD176" s="5">
        <f>+VLOOKUP($C176,Data!$C$696:$CV$766,Fondeo!BD$153,FALSE)</f>
        <v>180686130.2441667</v>
      </c>
      <c r="BE176" s="5">
        <f>+VLOOKUP($C176,Data!$C$696:$CV$766,Fondeo!BE$153,FALSE)</f>
        <v>180015125.40583333</v>
      </c>
      <c r="BF176" s="5">
        <f>+VLOOKUP($C176,Data!$C$696:$CV$766,Fondeo!BF$153,FALSE)</f>
        <v>179271485.3808333</v>
      </c>
      <c r="BG176" s="5">
        <f>+VLOOKUP($C176,Data!$C$696:$CV$766,Fondeo!BG$153,FALSE)</f>
        <v>178294781.44666669</v>
      </c>
      <c r="BH176" s="5">
        <f>+VLOOKUP($C176,Data!$C$696:$CV$766,Fondeo!BH$153,FALSE)</f>
        <v>177208683.99916667</v>
      </c>
      <c r="BI176" s="5">
        <f>+VLOOKUP($C176,Data!$C$696:$CV$766,Fondeo!BI$153,FALSE)</f>
        <v>175774244.88083336</v>
      </c>
      <c r="BJ176" s="5">
        <f>+VLOOKUP($C176,Data!$C$696:$CV$766,Fondeo!BJ$153,FALSE)</f>
        <v>174387626.83666667</v>
      </c>
      <c r="BK176" s="5">
        <f>+VLOOKUP($C176,Data!$C$696:$CV$766,Fondeo!BK$153,FALSE)</f>
        <v>173057528.405</v>
      </c>
      <c r="BL176" s="5">
        <f>+VLOOKUP($C176,Data!$C$696:$CV$766,Fondeo!BL$153,FALSE)</f>
        <v>171343664.59083334</v>
      </c>
      <c r="BM176" s="5">
        <f>+VLOOKUP($C176,Data!$C$696:$CV$766,Fondeo!BM$153,FALSE)</f>
        <v>169634596.67249998</v>
      </c>
      <c r="BN176" s="5">
        <f>+VLOOKUP($C176,Data!$C$696:$CV$766,Fondeo!BN$153,FALSE)</f>
        <v>167926245.79999998</v>
      </c>
      <c r="BO176" s="5">
        <f>+VLOOKUP($C176,Data!$C$696:$CV$766,Fondeo!BO$153,FALSE)</f>
        <v>166159653.70749998</v>
      </c>
      <c r="BP176" s="5">
        <f>+VLOOKUP($C176,Data!$C$696:$CV$766,Fondeo!BP$153,FALSE)</f>
        <v>164504214.30666664</v>
      </c>
      <c r="BQ176" s="5">
        <f>+VLOOKUP($C176,Data!$C$696:$CV$766,Fondeo!BQ$153,FALSE)</f>
        <v>162852729.97583333</v>
      </c>
      <c r="BR176" s="5">
        <f>+VLOOKUP($C176,Data!$C$696:$CV$766,Fondeo!BR$153,FALSE)</f>
        <v>161401842.28166667</v>
      </c>
      <c r="BS176" s="5">
        <f>+VLOOKUP($C176,Data!$C$696:$CV$766,Fondeo!BS$153,FALSE)</f>
        <v>160038156.34833333</v>
      </c>
      <c r="BT176" s="5">
        <f>+VLOOKUP($C176,Data!$C$696:$CV$766,Fondeo!BT$153,FALSE)</f>
        <v>158846689.3775</v>
      </c>
      <c r="BU176" s="5">
        <f>+VLOOKUP($C176,Data!$C$696:$CV$766,Fondeo!BU$153,FALSE)</f>
        <v>157899285.72333333</v>
      </c>
      <c r="BV176" s="5">
        <f>+VLOOKUP($C176,Data!$C$696:$CV$766,Fondeo!BV$153,FALSE)</f>
        <v>157104435.53749999</v>
      </c>
      <c r="BW176" s="5">
        <f>+VLOOKUP($C176,Data!$C$696:$CV$766,Fondeo!BW$153,FALSE)</f>
        <v>156269971.76500002</v>
      </c>
      <c r="BX176" s="5">
        <f>+VLOOKUP($C176,Data!$C$696:$CV$766,Fondeo!BX$153,FALSE)</f>
        <v>155443149.71083334</v>
      </c>
      <c r="BY176" s="5">
        <f>+VLOOKUP($C176,Data!$C$696:$CV$766,Fondeo!BY$153,FALSE)</f>
        <v>154624239.79166666</v>
      </c>
      <c r="BZ176" s="5">
        <f>+VLOOKUP($C176,Data!$C$696:$CV$766,Fondeo!BZ$153,FALSE)</f>
        <v>153753118.04416668</v>
      </c>
      <c r="CA176" s="5">
        <f>+VLOOKUP($C176,Data!$C$696:$CV$766,Fondeo!CA$153,FALSE)</f>
        <v>152993784.03916666</v>
      </c>
      <c r="CB176" s="5">
        <f>+VLOOKUP($C176,Data!$C$696:$CV$766,Fondeo!CB$153,FALSE)</f>
        <v>152401111.95750001</v>
      </c>
      <c r="CC176" s="5">
        <f>+VLOOKUP($C176,Data!$C$696:$CV$766,Fondeo!CC$153,FALSE)</f>
        <v>151741872.39916667</v>
      </c>
      <c r="CD176" s="5">
        <f>+VLOOKUP($C176,Data!$C$696:$CV$766,Fondeo!CD$153,FALSE)</f>
        <v>150996390.69916666</v>
      </c>
      <c r="CE176" s="5">
        <f>+VLOOKUP($C176,Data!$C$696:$CV$766,Fondeo!CE$153,FALSE)</f>
        <v>150220510.16916665</v>
      </c>
      <c r="CF176" s="5">
        <f>+VLOOKUP($C176,Data!$C$696:$CV$766,Fondeo!CF$153,FALSE)</f>
        <v>149370515.44</v>
      </c>
      <c r="CG176" s="5">
        <f>+VLOOKUP($C176,Data!$C$696:$CV$766,Fondeo!CG$153,FALSE)</f>
        <v>148623099.11083335</v>
      </c>
      <c r="CH176" s="5">
        <f>+VLOOKUP($C176,Data!$C$696:$CV$766,Fondeo!CH$153,FALSE)</f>
        <v>147806567.26250002</v>
      </c>
      <c r="CI176" s="5">
        <f>+VLOOKUP($C176,Data!$C$696:$CV$766,Fondeo!CI$153,FALSE)</f>
        <v>147134222.78833336</v>
      </c>
      <c r="CJ176" s="5">
        <f>+VLOOKUP($C176,Data!$C$696:$CV$766,Fondeo!CJ$153,FALSE)</f>
        <v>146553867.69833332</v>
      </c>
      <c r="CK176" s="5">
        <f>+VLOOKUP($C176,Data!$C$696:$CV$766,Fondeo!CK$153,FALSE)</f>
        <v>146050088.51416665</v>
      </c>
      <c r="CL176" s="5">
        <f>+VLOOKUP($C176,Data!$C$696:$CV$766,Fondeo!CL$153,FALSE)</f>
        <v>145619461.77500001</v>
      </c>
      <c r="CM176" s="5">
        <f>+VLOOKUP($C176,Data!$C$696:$CV$766,Fondeo!CM$153,FALSE)</f>
        <v>145152131.04916665</v>
      </c>
      <c r="CN176" s="5">
        <f>+VLOOKUP($C176,Data!$C$696:$CV$766,Fondeo!CN$153,FALSE)</f>
        <v>144533771.04750001</v>
      </c>
      <c r="CO176" s="5">
        <f>+VLOOKUP($C176,Data!$C$696:$CV$766,Fondeo!CO$153,FALSE)</f>
        <v>143886735.35166669</v>
      </c>
      <c r="CP176" s="5">
        <f>+VLOOKUP($C176,Data!$C$696:$CV$766,Fondeo!CP$153,FALSE)</f>
        <v>143418868.88083333</v>
      </c>
      <c r="CQ176" s="5">
        <f>+VLOOKUP($C176,Data!$C$696:$CV$766,Fondeo!CQ$153,FALSE)</f>
        <v>143032874.08083332</v>
      </c>
      <c r="CR176" s="5">
        <f>+VLOOKUP($C176,Data!$C$696:$CV$766,Fondeo!CR$153,FALSE)</f>
        <v>142863966.75666666</v>
      </c>
      <c r="CS176" s="5">
        <f>+VLOOKUP($C176,Data!$C$696:$CV$766,Fondeo!CS$153,FALSE)</f>
        <v>142542105.77583334</v>
      </c>
      <c r="CT176" s="5">
        <f>+VLOOKUP($C176,Data!$C$696:$CV$766,Fondeo!CT$153,FALSE)</f>
        <v>142177791.07333332</v>
      </c>
      <c r="CU176" s="5">
        <f>+VLOOKUP($C176,Data!$C$696:$CV$766,Fondeo!CU$153,FALSE)</f>
        <v>141814680.47749999</v>
      </c>
      <c r="CV176" s="5">
        <f>+VLOOKUP($C176,Data!$C$696:$CV$766,Fondeo!CV$153,FALSE)</f>
        <v>141406552.76166669</v>
      </c>
    </row>
    <row r="177" spans="1:100" x14ac:dyDescent="0.3">
      <c r="A177" s="1">
        <v>1</v>
      </c>
      <c r="B177" s="1">
        <v>37</v>
      </c>
      <c r="C177" s="1" t="s">
        <v>50</v>
      </c>
      <c r="D177" s="5">
        <f>+VLOOKUP($C177,Data!$C$696:$CV$766,Fondeo!D$153,FALSE)</f>
        <v>43101.747499999998</v>
      </c>
      <c r="E177" s="5">
        <f>+VLOOKUP($C177,Data!$C$696:$CV$766,Fondeo!E$153,FALSE)</f>
        <v>41142.424166666657</v>
      </c>
      <c r="F177" s="5">
        <f>+VLOOKUP($C177,Data!$C$696:$CV$766,Fondeo!F$153,FALSE)</f>
        <v>51764.88749999999</v>
      </c>
      <c r="G177" s="5">
        <f>+VLOOKUP($C177,Data!$C$696:$CV$766,Fondeo!G$153,FALSE)</f>
        <v>56826.305833333325</v>
      </c>
      <c r="H177" s="5">
        <f>+VLOOKUP($C177,Data!$C$696:$CV$766,Fondeo!H$153,FALSE)</f>
        <v>63082.027499999997</v>
      </c>
      <c r="I177" s="5">
        <f>+VLOOKUP($C177,Data!$C$696:$CV$766,Fondeo!I$153,FALSE)</f>
        <v>66306.135000000009</v>
      </c>
      <c r="J177" s="5">
        <f>+VLOOKUP($C177,Data!$C$696:$CV$766,Fondeo!J$153,FALSE)</f>
        <v>74718.683333333334</v>
      </c>
      <c r="K177" s="5">
        <f>+VLOOKUP($C177,Data!$C$696:$CV$766,Fondeo!K$153,FALSE)</f>
        <v>75140.77</v>
      </c>
      <c r="L177" s="5">
        <f>+VLOOKUP($C177,Data!$C$696:$CV$766,Fondeo!L$153,FALSE)</f>
        <v>78932.390833333353</v>
      </c>
      <c r="M177" s="5">
        <f>+VLOOKUP($C177,Data!$C$696:$CV$766,Fondeo!M$153,FALSE)</f>
        <v>82123.523333333331</v>
      </c>
      <c r="N177" s="5">
        <f>+VLOOKUP($C177,Data!$C$696:$CV$766,Fondeo!N$153,FALSE)</f>
        <v>82438.293333333335</v>
      </c>
      <c r="O177" s="5">
        <f>+VLOOKUP($C177,Data!$C$696:$CV$766,Fondeo!O$153,FALSE)</f>
        <v>82404.625833333339</v>
      </c>
      <c r="P177" s="5">
        <f>+VLOOKUP($C177,Data!$C$696:$CV$766,Fondeo!P$153,FALSE)</f>
        <v>103189.83916666669</v>
      </c>
      <c r="Q177" s="5">
        <f>+VLOOKUP($C177,Data!$C$696:$CV$766,Fondeo!Q$153,FALSE)</f>
        <v>121071.66583333333</v>
      </c>
      <c r="R177" s="5">
        <f>+VLOOKUP($C177,Data!$C$696:$CV$766,Fondeo!R$153,FALSE)</f>
        <v>118582.09749999999</v>
      </c>
      <c r="S177" s="5">
        <f>+VLOOKUP($C177,Data!$C$696:$CV$766,Fondeo!S$153,FALSE)</f>
        <v>129276.37083333333</v>
      </c>
      <c r="T177" s="5">
        <f>+VLOOKUP($C177,Data!$C$696:$CV$766,Fondeo!T$153,FALSE)</f>
        <v>147774.22500000001</v>
      </c>
      <c r="U177" s="5">
        <f>+VLOOKUP($C177,Data!$C$696:$CV$766,Fondeo!U$153,FALSE)</f>
        <v>158236.31</v>
      </c>
      <c r="V177" s="5">
        <f>+VLOOKUP($C177,Data!$C$696:$CV$766,Fondeo!V$153,FALSE)</f>
        <v>161523.47750000001</v>
      </c>
      <c r="W177" s="5">
        <f>+VLOOKUP($C177,Data!$C$696:$CV$766,Fondeo!W$153,FALSE)</f>
        <v>165181.43666666668</v>
      </c>
      <c r="X177" s="5">
        <f>+VLOOKUP($C177,Data!$C$696:$CV$766,Fondeo!X$153,FALSE)</f>
        <v>170825.83333333334</v>
      </c>
      <c r="Y177" s="5">
        <f>+VLOOKUP($C177,Data!$C$696:$CV$766,Fondeo!Y$153,FALSE)</f>
        <v>176544.37749999997</v>
      </c>
      <c r="Z177" s="5">
        <f>+VLOOKUP($C177,Data!$C$696:$CV$766,Fondeo!Z$153,FALSE)</f>
        <v>188578.21083333332</v>
      </c>
      <c r="AA177" s="5">
        <f>+VLOOKUP($C177,Data!$C$696:$CV$766,Fondeo!AA$153,FALSE)</f>
        <v>191893.31916666668</v>
      </c>
      <c r="AB177" s="5">
        <f>+VLOOKUP($C177,Data!$C$696:$CV$766,Fondeo!AB$153,FALSE)</f>
        <v>167447.595</v>
      </c>
      <c r="AC177" s="5">
        <f>+VLOOKUP($C177,Data!$C$696:$CV$766,Fondeo!AC$153,FALSE)</f>
        <v>157298.46333333335</v>
      </c>
      <c r="AD177" s="5">
        <f>+VLOOKUP($C177,Data!$C$696:$CV$766,Fondeo!AD$153,FALSE)</f>
        <v>170272.76333333334</v>
      </c>
      <c r="AE177" s="5">
        <f>+VLOOKUP($C177,Data!$C$696:$CV$766,Fondeo!AE$153,FALSE)</f>
        <v>398833.44833333342</v>
      </c>
      <c r="AF177" s="5">
        <f>+VLOOKUP($C177,Data!$C$696:$CV$766,Fondeo!AF$153,FALSE)</f>
        <v>394951.47666666663</v>
      </c>
      <c r="AG177" s="5">
        <f>+VLOOKUP($C177,Data!$C$696:$CV$766,Fondeo!AG$153,FALSE)</f>
        <v>396082.37083333335</v>
      </c>
      <c r="AH177" s="5">
        <f>+VLOOKUP($C177,Data!$C$696:$CV$766,Fondeo!AH$153,FALSE)</f>
        <v>484746.5708333333</v>
      </c>
      <c r="AI177" s="5">
        <f>+VLOOKUP($C177,Data!$C$696:$CV$766,Fondeo!AI$153,FALSE)</f>
        <v>503862.97000000003</v>
      </c>
      <c r="AJ177" s="5">
        <f>+VLOOKUP($C177,Data!$C$696:$CV$766,Fondeo!AJ$153,FALSE)</f>
        <v>511802.68583333347</v>
      </c>
      <c r="AK177" s="5">
        <f>+VLOOKUP($C177,Data!$C$696:$CV$766,Fondeo!AK$153,FALSE)</f>
        <v>516146.01333333337</v>
      </c>
      <c r="AL177" s="5">
        <f>+VLOOKUP($C177,Data!$C$696:$CV$766,Fondeo!AL$153,FALSE)</f>
        <v>507950.52750000008</v>
      </c>
      <c r="AM177" s="5">
        <f>+VLOOKUP($C177,Data!$C$696:$CV$766,Fondeo!AM$153,FALSE)</f>
        <v>530356.95750000014</v>
      </c>
      <c r="AN177" s="5">
        <f>+VLOOKUP($C177,Data!$C$696:$CV$766,Fondeo!AN$153,FALSE)</f>
        <v>535982.56583333341</v>
      </c>
      <c r="AO177" s="5">
        <f>+VLOOKUP($C177,Data!$C$696:$CV$766,Fondeo!AO$153,FALSE)</f>
        <v>534957.57583333342</v>
      </c>
      <c r="AP177" s="5">
        <f>+VLOOKUP($C177,Data!$C$696:$CV$766,Fondeo!AP$153,FALSE)</f>
        <v>518430.21666666662</v>
      </c>
      <c r="AQ177" s="5">
        <f>+VLOOKUP($C177,Data!$C$696:$CV$766,Fondeo!AQ$153,FALSE)</f>
        <v>393506.45750000002</v>
      </c>
      <c r="AR177" s="5">
        <f>+VLOOKUP($C177,Data!$C$696:$CV$766,Fondeo!AR$153,FALSE)</f>
        <v>387460.23666666663</v>
      </c>
      <c r="AS177" s="5">
        <f>+VLOOKUP($C177,Data!$C$696:$CV$766,Fondeo!AS$153,FALSE)</f>
        <v>380257.23416666669</v>
      </c>
      <c r="AT177" s="5">
        <f>+VLOOKUP($C177,Data!$C$696:$CV$766,Fondeo!AT$153,FALSE)</f>
        <v>299183.17</v>
      </c>
      <c r="AU177" s="5">
        <f>+VLOOKUP($C177,Data!$C$696:$CV$766,Fondeo!AU$153,FALSE)</f>
        <v>285242.01166666672</v>
      </c>
      <c r="AV177" s="5">
        <f>+VLOOKUP($C177,Data!$C$696:$CV$766,Fondeo!AV$153,FALSE)</f>
        <v>281393.94916666672</v>
      </c>
      <c r="AW177" s="5">
        <f>+VLOOKUP($C177,Data!$C$696:$CV$766,Fondeo!AW$153,FALSE)</f>
        <v>288724.22416666668</v>
      </c>
      <c r="AX177" s="5">
        <f>+VLOOKUP($C177,Data!$C$696:$CV$766,Fondeo!AX$153,FALSE)</f>
        <v>288426.96416666673</v>
      </c>
      <c r="AY177" s="5">
        <f>+VLOOKUP($C177,Data!$C$696:$CV$766,Fondeo!AY$153,FALSE)</f>
        <v>279262.27499999997</v>
      </c>
      <c r="AZ177" s="5">
        <f>+VLOOKUP($C177,Data!$C$696:$CV$766,Fondeo!AZ$153,FALSE)</f>
        <v>289187.61416666664</v>
      </c>
      <c r="BA177" s="5">
        <f>+VLOOKUP($C177,Data!$C$696:$CV$766,Fondeo!BA$153,FALSE)</f>
        <v>291907.70583333331</v>
      </c>
      <c r="BB177" s="5">
        <f>+VLOOKUP($C177,Data!$C$696:$CV$766,Fondeo!BB$153,FALSE)</f>
        <v>304555.01833333325</v>
      </c>
      <c r="BC177" s="5">
        <f>+VLOOKUP($C177,Data!$C$696:$CV$766,Fondeo!BC$153,FALSE)</f>
        <v>245122.60583333333</v>
      </c>
      <c r="BD177" s="5">
        <f>+VLOOKUP($C177,Data!$C$696:$CV$766,Fondeo!BD$153,FALSE)</f>
        <v>257148.10166666665</v>
      </c>
      <c r="BE177" s="5">
        <f>+VLOOKUP($C177,Data!$C$696:$CV$766,Fondeo!BE$153,FALSE)</f>
        <v>288725.4375</v>
      </c>
      <c r="BF177" s="5">
        <f>+VLOOKUP($C177,Data!$C$696:$CV$766,Fondeo!BF$153,FALSE)</f>
        <v>337172.51500000001</v>
      </c>
      <c r="BG177" s="5">
        <f>+VLOOKUP($C177,Data!$C$696:$CV$766,Fondeo!BG$153,FALSE)</f>
        <v>372877.76666666666</v>
      </c>
      <c r="BH177" s="5">
        <f>+VLOOKUP($C177,Data!$C$696:$CV$766,Fondeo!BH$153,FALSE)</f>
        <v>423807.6316666666</v>
      </c>
      <c r="BI177" s="5">
        <f>+VLOOKUP($C177,Data!$C$696:$CV$766,Fondeo!BI$153,FALSE)</f>
        <v>434614.80416666664</v>
      </c>
      <c r="BJ177" s="5">
        <f>+VLOOKUP($C177,Data!$C$696:$CV$766,Fondeo!BJ$153,FALSE)</f>
        <v>520394.07916666666</v>
      </c>
      <c r="BK177" s="5">
        <f>+VLOOKUP($C177,Data!$C$696:$CV$766,Fondeo!BK$153,FALSE)</f>
        <v>582872.6366666666</v>
      </c>
      <c r="BL177" s="5">
        <f>+VLOOKUP($C177,Data!$C$696:$CV$766,Fondeo!BL$153,FALSE)</f>
        <v>563462.13416666666</v>
      </c>
      <c r="BM177" s="5">
        <f>+VLOOKUP($C177,Data!$C$696:$CV$766,Fondeo!BM$153,FALSE)</f>
        <v>550045.05250000011</v>
      </c>
      <c r="BN177" s="5">
        <f>+VLOOKUP($C177,Data!$C$696:$CV$766,Fondeo!BN$153,FALSE)</f>
        <v>530859.15166666673</v>
      </c>
      <c r="BO177" s="5">
        <f>+VLOOKUP($C177,Data!$C$696:$CV$766,Fondeo!BO$153,FALSE)</f>
        <v>470135.24750000006</v>
      </c>
      <c r="BP177" s="5">
        <f>+VLOOKUP($C177,Data!$C$696:$CV$766,Fondeo!BP$153,FALSE)</f>
        <v>441325.92250000004</v>
      </c>
      <c r="BQ177" s="5">
        <f>+VLOOKUP($C177,Data!$C$696:$CV$766,Fondeo!BQ$153,FALSE)</f>
        <v>401011.03166666668</v>
      </c>
      <c r="BR177" s="5">
        <f>+VLOOKUP($C177,Data!$C$696:$CV$766,Fondeo!BR$153,FALSE)</f>
        <v>330989.39500000002</v>
      </c>
      <c r="BS177" s="5">
        <f>+VLOOKUP($C177,Data!$C$696:$CV$766,Fondeo!BS$153,FALSE)</f>
        <v>281862.40750000003</v>
      </c>
      <c r="BT177" s="5">
        <f>+VLOOKUP($C177,Data!$C$696:$CV$766,Fondeo!BT$153,FALSE)</f>
        <v>215191.85750000001</v>
      </c>
      <c r="BU177" s="5">
        <f>+VLOOKUP($C177,Data!$C$696:$CV$766,Fondeo!BU$153,FALSE)</f>
        <v>179620.12750000003</v>
      </c>
      <c r="BV177" s="5">
        <f>+VLOOKUP($C177,Data!$C$696:$CV$766,Fondeo!BV$153,FALSE)</f>
        <v>84678.742500000008</v>
      </c>
      <c r="BW177" s="5">
        <f>+VLOOKUP($C177,Data!$C$696:$CV$766,Fondeo!BW$153,FALSE)</f>
        <v>0.65833333333333333</v>
      </c>
      <c r="BX177" s="5">
        <f>+VLOOKUP($C177,Data!$C$696:$CV$766,Fondeo!BX$153,FALSE)</f>
        <v>0.65833333333333333</v>
      </c>
      <c r="BY177" s="5">
        <f>+VLOOKUP($C177,Data!$C$696:$CV$766,Fondeo!BY$153,FALSE)</f>
        <v>0.65833333333333333</v>
      </c>
      <c r="BZ177" s="5">
        <f>+VLOOKUP($C177,Data!$C$696:$CV$766,Fondeo!BZ$153,FALSE)</f>
        <v>0.65833333333333333</v>
      </c>
      <c r="CA177" s="5">
        <f>+VLOOKUP($C177,Data!$C$696:$CV$766,Fondeo!CA$153,FALSE)</f>
        <v>0.65833333333333333</v>
      </c>
      <c r="CB177" s="5">
        <f>+VLOOKUP($C177,Data!$C$696:$CV$766,Fondeo!CB$153,FALSE)</f>
        <v>0.65833333333333333</v>
      </c>
      <c r="CC177" s="5">
        <f>+VLOOKUP($C177,Data!$C$696:$CV$766,Fondeo!CC$153,FALSE)</f>
        <v>0.65833333333333333</v>
      </c>
      <c r="CD177" s="5">
        <f>+VLOOKUP($C177,Data!$C$696:$CV$766,Fondeo!CD$153,FALSE)</f>
        <v>0.65833333333333333</v>
      </c>
      <c r="CE177" s="5">
        <f>+VLOOKUP($C177,Data!$C$696:$CV$766,Fondeo!CE$153,FALSE)</f>
        <v>0.65833333333333333</v>
      </c>
      <c r="CF177" s="5">
        <f>+VLOOKUP($C177,Data!$C$696:$CV$766,Fondeo!CF$153,FALSE)</f>
        <v>0.65833333333333333</v>
      </c>
      <c r="CG177" s="5">
        <f>+VLOOKUP($C177,Data!$C$696:$CV$766,Fondeo!CG$153,FALSE)</f>
        <v>0.65833333333333333</v>
      </c>
      <c r="CH177" s="5">
        <f>+VLOOKUP($C177,Data!$C$696:$CV$766,Fondeo!CH$153,FALSE)</f>
        <v>0.65833333333333333</v>
      </c>
      <c r="CI177" s="5">
        <f>+VLOOKUP($C177,Data!$C$696:$CV$766,Fondeo!CI$153,FALSE)</f>
        <v>0</v>
      </c>
      <c r="CJ177" s="5">
        <f>+VLOOKUP($C177,Data!$C$696:$CV$766,Fondeo!CJ$153,FALSE)</f>
        <v>0</v>
      </c>
      <c r="CK177" s="5">
        <f>+VLOOKUP($C177,Data!$C$696:$CV$766,Fondeo!CK$153,FALSE)</f>
        <v>0</v>
      </c>
      <c r="CL177" s="5">
        <f>+VLOOKUP($C177,Data!$C$696:$CV$766,Fondeo!CL$153,FALSE)</f>
        <v>0</v>
      </c>
      <c r="CM177" s="5">
        <f>+VLOOKUP($C177,Data!$C$696:$CV$766,Fondeo!CM$153,FALSE)</f>
        <v>0</v>
      </c>
      <c r="CN177" s="5">
        <f>+VLOOKUP($C177,Data!$C$696:$CV$766,Fondeo!CN$153,FALSE)</f>
        <v>0</v>
      </c>
      <c r="CO177" s="5">
        <f>+VLOOKUP($C177,Data!$C$696:$CV$766,Fondeo!CO$153,FALSE)</f>
        <v>0</v>
      </c>
      <c r="CP177" s="5">
        <f>+VLOOKUP($C177,Data!$C$696:$CV$766,Fondeo!CP$153,FALSE)</f>
        <v>0</v>
      </c>
      <c r="CQ177" s="5">
        <f>+VLOOKUP($C177,Data!$C$696:$CV$766,Fondeo!CQ$153,FALSE)</f>
        <v>0</v>
      </c>
      <c r="CR177" s="5">
        <f>+VLOOKUP($C177,Data!$C$696:$CV$766,Fondeo!CR$153,FALSE)</f>
        <v>0</v>
      </c>
      <c r="CS177" s="5">
        <f>+VLOOKUP($C177,Data!$C$696:$CV$766,Fondeo!CS$153,FALSE)</f>
        <v>0</v>
      </c>
      <c r="CT177" s="5">
        <f>+VLOOKUP($C177,Data!$C$696:$CV$766,Fondeo!CT$153,FALSE)</f>
        <v>0</v>
      </c>
      <c r="CU177" s="5">
        <f>+VLOOKUP($C177,Data!$C$696:$CV$766,Fondeo!CU$153,FALSE)</f>
        <v>0</v>
      </c>
      <c r="CV177" s="5">
        <f>+VLOOKUP($C177,Data!$C$696:$CV$766,Fondeo!CV$153,FALSE)</f>
        <v>0</v>
      </c>
    </row>
    <row r="178" spans="1:100" x14ac:dyDescent="0.3">
      <c r="A178" s="1">
        <v>1</v>
      </c>
      <c r="B178" s="1">
        <v>2</v>
      </c>
      <c r="C178" s="1" t="s">
        <v>51</v>
      </c>
      <c r="D178" s="5">
        <f>+VLOOKUP($C178,Data!$C$696:$CV$766,Fondeo!D$153,FALSE)</f>
        <v>553595553.60083342</v>
      </c>
      <c r="E178" s="5">
        <f>+VLOOKUP($C178,Data!$C$696:$CV$766,Fondeo!E$153,FALSE)</f>
        <v>553037220.51499999</v>
      </c>
      <c r="F178" s="5">
        <f>+VLOOKUP($C178,Data!$C$696:$CV$766,Fondeo!F$153,FALSE)</f>
        <v>549911331.99333346</v>
      </c>
      <c r="G178" s="5">
        <f>+VLOOKUP($C178,Data!$C$696:$CV$766,Fondeo!G$153,FALSE)</f>
        <v>545645215.45749998</v>
      </c>
      <c r="H178" s="5">
        <f>+VLOOKUP($C178,Data!$C$696:$CV$766,Fondeo!H$153,FALSE)</f>
        <v>541709237.61833322</v>
      </c>
      <c r="I178" s="5">
        <f>+VLOOKUP($C178,Data!$C$696:$CV$766,Fondeo!I$153,FALSE)</f>
        <v>540376719.255</v>
      </c>
      <c r="J178" s="5">
        <f>+VLOOKUP($C178,Data!$C$696:$CV$766,Fondeo!J$153,FALSE)</f>
        <v>538944780.9283334</v>
      </c>
      <c r="K178" s="5">
        <f>+VLOOKUP($C178,Data!$C$696:$CV$766,Fondeo!K$153,FALSE)</f>
        <v>541533627.08083332</v>
      </c>
      <c r="L178" s="5">
        <f>+VLOOKUP($C178,Data!$C$696:$CV$766,Fondeo!L$153,FALSE)</f>
        <v>544927049.06416667</v>
      </c>
      <c r="M178" s="5">
        <f>+VLOOKUP($C178,Data!$C$696:$CV$766,Fondeo!M$153,FALSE)</f>
        <v>548959047.57499993</v>
      </c>
      <c r="N178" s="5">
        <f>+VLOOKUP($C178,Data!$C$696:$CV$766,Fondeo!N$153,FALSE)</f>
        <v>554986968.73833334</v>
      </c>
      <c r="O178" s="5">
        <f>+VLOOKUP($C178,Data!$C$696:$CV$766,Fondeo!O$153,FALSE)</f>
        <v>563664316.88083327</v>
      </c>
      <c r="P178" s="5">
        <f>+VLOOKUP($C178,Data!$C$696:$CV$766,Fondeo!P$153,FALSE)</f>
        <v>571983333.07416677</v>
      </c>
      <c r="Q178" s="5">
        <f>+VLOOKUP($C178,Data!$C$696:$CV$766,Fondeo!Q$153,FALSE)</f>
        <v>580812610.22833335</v>
      </c>
      <c r="R178" s="5">
        <f>+VLOOKUP($C178,Data!$C$696:$CV$766,Fondeo!R$153,FALSE)</f>
        <v>588444441.58749998</v>
      </c>
      <c r="S178" s="5">
        <f>+VLOOKUP($C178,Data!$C$696:$CV$766,Fondeo!S$153,FALSE)</f>
        <v>595658291.73500001</v>
      </c>
      <c r="T178" s="5">
        <f>+VLOOKUP($C178,Data!$C$696:$CV$766,Fondeo!T$153,FALSE)</f>
        <v>605320155.27583349</v>
      </c>
      <c r="U178" s="5">
        <f>+VLOOKUP($C178,Data!$C$696:$CV$766,Fondeo!U$153,FALSE)</f>
        <v>614284802.73750007</v>
      </c>
      <c r="V178" s="5">
        <f>+VLOOKUP($C178,Data!$C$696:$CV$766,Fondeo!V$153,FALSE)</f>
        <v>624452939.98083341</v>
      </c>
      <c r="W178" s="5">
        <f>+VLOOKUP($C178,Data!$C$696:$CV$766,Fondeo!W$153,FALSE)</f>
        <v>631172308.09666669</v>
      </c>
      <c r="X178" s="5">
        <f>+VLOOKUP($C178,Data!$C$696:$CV$766,Fondeo!X$153,FALSE)</f>
        <v>639484209.33416665</v>
      </c>
      <c r="Y178" s="5">
        <f>+VLOOKUP($C178,Data!$C$696:$CV$766,Fondeo!Y$153,FALSE)</f>
        <v>645747764.19666672</v>
      </c>
      <c r="Z178" s="5">
        <f>+VLOOKUP($C178,Data!$C$696:$CV$766,Fondeo!Z$153,FALSE)</f>
        <v>650222302.21416664</v>
      </c>
      <c r="AA178" s="5">
        <f>+VLOOKUP($C178,Data!$C$696:$CV$766,Fondeo!AA$153,FALSE)</f>
        <v>653024520.35666668</v>
      </c>
      <c r="AB178" s="5">
        <f>+VLOOKUP($C178,Data!$C$696:$CV$766,Fondeo!AB$153,FALSE)</f>
        <v>653911729.56500006</v>
      </c>
      <c r="AC178" s="5">
        <f>+VLOOKUP($C178,Data!$C$696:$CV$766,Fondeo!AC$153,FALSE)</f>
        <v>653688503.64750004</v>
      </c>
      <c r="AD178" s="5">
        <f>+VLOOKUP($C178,Data!$C$696:$CV$766,Fondeo!AD$153,FALSE)</f>
        <v>653861859.84916675</v>
      </c>
      <c r="AE178" s="5">
        <f>+VLOOKUP($C178,Data!$C$696:$CV$766,Fondeo!AE$153,FALSE)</f>
        <v>653404792.62</v>
      </c>
      <c r="AF178" s="5">
        <f>+VLOOKUP($C178,Data!$C$696:$CV$766,Fondeo!AF$153,FALSE)</f>
        <v>649489250.70333338</v>
      </c>
      <c r="AG178" s="5">
        <f>+VLOOKUP($C178,Data!$C$696:$CV$766,Fondeo!AG$153,FALSE)</f>
        <v>644834436.32916665</v>
      </c>
      <c r="AH178" s="5">
        <f>+VLOOKUP($C178,Data!$C$696:$CV$766,Fondeo!AH$153,FALSE)</f>
        <v>635122654.32499993</v>
      </c>
      <c r="AI178" s="5">
        <f>+VLOOKUP($C178,Data!$C$696:$CV$766,Fondeo!AI$153,FALSE)</f>
        <v>622407753.2741667</v>
      </c>
      <c r="AJ178" s="5">
        <f>+VLOOKUP($C178,Data!$C$696:$CV$766,Fondeo!AJ$153,FALSE)</f>
        <v>605461095.67750001</v>
      </c>
      <c r="AK178" s="5">
        <f>+VLOOKUP($C178,Data!$C$696:$CV$766,Fondeo!AK$153,FALSE)</f>
        <v>590211760.78499997</v>
      </c>
      <c r="AL178" s="5">
        <f>+VLOOKUP($C178,Data!$C$696:$CV$766,Fondeo!AL$153,FALSE)</f>
        <v>575050883.55916667</v>
      </c>
      <c r="AM178" s="5">
        <f>+VLOOKUP($C178,Data!$C$696:$CV$766,Fondeo!AM$153,FALSE)</f>
        <v>558695971.75333345</v>
      </c>
      <c r="AN178" s="5">
        <f>+VLOOKUP($C178,Data!$C$696:$CV$766,Fondeo!AN$153,FALSE)</f>
        <v>542729933.40833342</v>
      </c>
      <c r="AO178" s="5">
        <f>+VLOOKUP($C178,Data!$C$696:$CV$766,Fondeo!AO$153,FALSE)</f>
        <v>527976784.71166676</v>
      </c>
      <c r="AP178" s="5">
        <f>+VLOOKUP($C178,Data!$C$696:$CV$766,Fondeo!AP$153,FALSE)</f>
        <v>514053441.78833342</v>
      </c>
      <c r="AQ178" s="5">
        <f>+VLOOKUP($C178,Data!$C$696:$CV$766,Fondeo!AQ$153,FALSE)</f>
        <v>501003142.55083328</v>
      </c>
      <c r="AR178" s="5">
        <f>+VLOOKUP($C178,Data!$C$696:$CV$766,Fondeo!AR$153,FALSE)</f>
        <v>489298375.99333334</v>
      </c>
      <c r="AS178" s="5">
        <f>+VLOOKUP($C178,Data!$C$696:$CV$766,Fondeo!AS$153,FALSE)</f>
        <v>477309915.72999996</v>
      </c>
      <c r="AT178" s="5">
        <f>+VLOOKUP($C178,Data!$C$696:$CV$766,Fondeo!AT$153,FALSE)</f>
        <v>470696928.24083328</v>
      </c>
      <c r="AU178" s="5">
        <f>+VLOOKUP($C178,Data!$C$696:$CV$766,Fondeo!AU$153,FALSE)</f>
        <v>467477284.62833333</v>
      </c>
      <c r="AV178" s="5">
        <f>+VLOOKUP($C178,Data!$C$696:$CV$766,Fondeo!AV$153,FALSE)</f>
        <v>464339543.18333334</v>
      </c>
      <c r="AW178" s="5">
        <f>+VLOOKUP($C178,Data!$C$696:$CV$766,Fondeo!AW$153,FALSE)</f>
        <v>461251209.67500001</v>
      </c>
      <c r="AX178" s="5">
        <f>+VLOOKUP($C178,Data!$C$696:$CV$766,Fondeo!AX$153,FALSE)</f>
        <v>458045707.21333331</v>
      </c>
      <c r="AY178" s="5">
        <f>+VLOOKUP($C178,Data!$C$696:$CV$766,Fondeo!AY$153,FALSE)</f>
        <v>455845204.41833335</v>
      </c>
      <c r="AZ178" s="5">
        <f>+VLOOKUP($C178,Data!$C$696:$CV$766,Fondeo!AZ$153,FALSE)</f>
        <v>454863944.54083329</v>
      </c>
      <c r="BA178" s="5">
        <f>+VLOOKUP($C178,Data!$C$696:$CV$766,Fondeo!BA$153,FALSE)</f>
        <v>454325681.38583326</v>
      </c>
      <c r="BB178" s="5">
        <f>+VLOOKUP($C178,Data!$C$696:$CV$766,Fondeo!BB$153,FALSE)</f>
        <v>454352610.47166663</v>
      </c>
      <c r="BC178" s="5">
        <f>+VLOOKUP($C178,Data!$C$696:$CV$766,Fondeo!BC$153,FALSE)</f>
        <v>453878696.315</v>
      </c>
      <c r="BD178" s="5">
        <f>+VLOOKUP($C178,Data!$C$696:$CV$766,Fondeo!BD$153,FALSE)</f>
        <v>452674942.98000002</v>
      </c>
      <c r="BE178" s="5">
        <f>+VLOOKUP($C178,Data!$C$696:$CV$766,Fondeo!BE$153,FALSE)</f>
        <v>451527197.46333337</v>
      </c>
      <c r="BF178" s="5">
        <f>+VLOOKUP($C178,Data!$C$696:$CV$766,Fondeo!BF$153,FALSE)</f>
        <v>447363749.18583339</v>
      </c>
      <c r="BG178" s="5">
        <f>+VLOOKUP($C178,Data!$C$696:$CV$766,Fondeo!BG$153,FALSE)</f>
        <v>441818920.26833338</v>
      </c>
      <c r="BH178" s="5">
        <f>+VLOOKUP($C178,Data!$C$696:$CV$766,Fondeo!BH$153,FALSE)</f>
        <v>436742257.94250005</v>
      </c>
      <c r="BI178" s="5">
        <f>+VLOOKUP($C178,Data!$C$696:$CV$766,Fondeo!BI$153,FALSE)</f>
        <v>431167477.82333332</v>
      </c>
      <c r="BJ178" s="5">
        <f>+VLOOKUP($C178,Data!$C$696:$CV$766,Fondeo!BJ$153,FALSE)</f>
        <v>425174195.185</v>
      </c>
      <c r="BK178" s="5">
        <f>+VLOOKUP($C178,Data!$C$696:$CV$766,Fondeo!BK$153,FALSE)</f>
        <v>419277833.95749998</v>
      </c>
      <c r="BL178" s="5">
        <f>+VLOOKUP($C178,Data!$C$696:$CV$766,Fondeo!BL$153,FALSE)</f>
        <v>413728779.73750013</v>
      </c>
      <c r="BM178" s="5">
        <f>+VLOOKUP($C178,Data!$C$696:$CV$766,Fondeo!BM$153,FALSE)</f>
        <v>407590169.54749995</v>
      </c>
      <c r="BN178" s="5">
        <f>+VLOOKUP($C178,Data!$C$696:$CV$766,Fondeo!BN$153,FALSE)</f>
        <v>401191064.13749999</v>
      </c>
      <c r="BO178" s="5">
        <f>+VLOOKUP($C178,Data!$C$696:$CV$766,Fondeo!BO$153,FALSE)</f>
        <v>395303184.44666666</v>
      </c>
      <c r="BP178" s="5">
        <f>+VLOOKUP($C178,Data!$C$696:$CV$766,Fondeo!BP$153,FALSE)</f>
        <v>389684005.85666674</v>
      </c>
      <c r="BQ178" s="5">
        <f>+VLOOKUP($C178,Data!$C$696:$CV$766,Fondeo!BQ$153,FALSE)</f>
        <v>383678670.22333336</v>
      </c>
      <c r="BR178" s="5">
        <f>+VLOOKUP($C178,Data!$C$696:$CV$766,Fondeo!BR$153,FALSE)</f>
        <v>378780828.87166667</v>
      </c>
      <c r="BS178" s="5">
        <f>+VLOOKUP($C178,Data!$C$696:$CV$766,Fondeo!BS$153,FALSE)</f>
        <v>374188019.47666669</v>
      </c>
      <c r="BT178" s="5">
        <f>+VLOOKUP($C178,Data!$C$696:$CV$766,Fondeo!BT$153,FALSE)</f>
        <v>370124951.82750005</v>
      </c>
      <c r="BU178" s="5">
        <f>+VLOOKUP($C178,Data!$C$696:$CV$766,Fondeo!BU$153,FALSE)</f>
        <v>366633485.42500001</v>
      </c>
      <c r="BV178" s="5">
        <f>+VLOOKUP($C178,Data!$C$696:$CV$766,Fondeo!BV$153,FALSE)</f>
        <v>363778808.97583336</v>
      </c>
      <c r="BW178" s="5">
        <f>+VLOOKUP($C178,Data!$C$696:$CV$766,Fondeo!BW$153,FALSE)</f>
        <v>360863090.9258334</v>
      </c>
      <c r="BX178" s="5">
        <f>+VLOOKUP($C178,Data!$C$696:$CV$766,Fondeo!BX$153,FALSE)</f>
        <v>358304603.72583336</v>
      </c>
      <c r="BY178" s="5">
        <f>+VLOOKUP($C178,Data!$C$696:$CV$766,Fondeo!BY$153,FALSE)</f>
        <v>356169979.0558334</v>
      </c>
      <c r="BZ178" s="5">
        <f>+VLOOKUP($C178,Data!$C$696:$CV$766,Fondeo!BZ$153,FALSE)</f>
        <v>354000020.73416668</v>
      </c>
      <c r="CA178" s="5">
        <f>+VLOOKUP($C178,Data!$C$696:$CV$766,Fondeo!CA$153,FALSE)</f>
        <v>352159391.65166664</v>
      </c>
      <c r="CB178" s="5">
        <f>+VLOOKUP($C178,Data!$C$696:$CV$766,Fondeo!CB$153,FALSE)</f>
        <v>351117084.25916666</v>
      </c>
      <c r="CC178" s="5">
        <f>+VLOOKUP($C178,Data!$C$696:$CV$766,Fondeo!CC$153,FALSE)</f>
        <v>350574953.52499998</v>
      </c>
      <c r="CD178" s="5">
        <f>+VLOOKUP($C178,Data!$C$696:$CV$766,Fondeo!CD$153,FALSE)</f>
        <v>350944061.88999999</v>
      </c>
      <c r="CE178" s="5">
        <f>+VLOOKUP($C178,Data!$C$696:$CV$766,Fondeo!CE$153,FALSE)</f>
        <v>352009548.32499999</v>
      </c>
      <c r="CF178" s="5">
        <f>+VLOOKUP($C178,Data!$C$696:$CV$766,Fondeo!CF$153,FALSE)</f>
        <v>353927010.85999995</v>
      </c>
      <c r="CG178" s="5">
        <f>+VLOOKUP($C178,Data!$C$696:$CV$766,Fondeo!CG$153,FALSE)</f>
        <v>355797576.70333338</v>
      </c>
      <c r="CH178" s="5">
        <f>+VLOOKUP($C178,Data!$C$696:$CV$766,Fondeo!CH$153,FALSE)</f>
        <v>357889728.68166667</v>
      </c>
      <c r="CI178" s="5">
        <f>+VLOOKUP($C178,Data!$C$696:$CV$766,Fondeo!CI$153,FALSE)</f>
        <v>359754134.14750004</v>
      </c>
      <c r="CJ178" s="5">
        <f>+VLOOKUP($C178,Data!$C$696:$CV$766,Fondeo!CJ$153,FALSE)</f>
        <v>361157278.43583339</v>
      </c>
      <c r="CK178" s="5">
        <f>+VLOOKUP($C178,Data!$C$696:$CV$766,Fondeo!CK$153,FALSE)</f>
        <v>362039552.84083337</v>
      </c>
      <c r="CL178" s="5">
        <f>+VLOOKUP($C178,Data!$C$696:$CV$766,Fondeo!CL$153,FALSE)</f>
        <v>362935500.08750004</v>
      </c>
      <c r="CM178" s="5">
        <f>+VLOOKUP($C178,Data!$C$696:$CV$766,Fondeo!CM$153,FALSE)</f>
        <v>363053531.5025</v>
      </c>
      <c r="CN178" s="5">
        <f>+VLOOKUP($C178,Data!$C$696:$CV$766,Fondeo!CN$153,FALSE)</f>
        <v>362097215.99499995</v>
      </c>
      <c r="CO178" s="5">
        <f>+VLOOKUP($C178,Data!$C$696:$CV$766,Fondeo!CO$153,FALSE)</f>
        <v>360446209.46749997</v>
      </c>
      <c r="CP178" s="5">
        <f>+VLOOKUP($C178,Data!$C$696:$CV$766,Fondeo!CP$153,FALSE)</f>
        <v>358177278.77166671</v>
      </c>
      <c r="CQ178" s="5">
        <f>+VLOOKUP($C178,Data!$C$696:$CV$766,Fondeo!CQ$153,FALSE)</f>
        <v>355275654.49083328</v>
      </c>
      <c r="CR178" s="5">
        <f>+VLOOKUP($C178,Data!$C$696:$CV$766,Fondeo!CR$153,FALSE)</f>
        <v>352259808.74916661</v>
      </c>
      <c r="CS178" s="5">
        <f>+VLOOKUP($C178,Data!$C$696:$CV$766,Fondeo!CS$153,FALSE)</f>
        <v>349021070.63916665</v>
      </c>
      <c r="CT178" s="5">
        <f>+VLOOKUP($C178,Data!$C$696:$CV$766,Fondeo!CT$153,FALSE)</f>
        <v>345620064.70999998</v>
      </c>
      <c r="CU178" s="5">
        <f>+VLOOKUP($C178,Data!$C$696:$CV$766,Fondeo!CU$153,FALSE)</f>
        <v>342079666.86750001</v>
      </c>
      <c r="CV178" s="5">
        <f>+VLOOKUP($C178,Data!$C$696:$CV$766,Fondeo!CV$153,FALSE)</f>
        <v>338924288.91416669</v>
      </c>
    </row>
    <row r="179" spans="1:100" x14ac:dyDescent="0.3">
      <c r="A179" s="1">
        <v>1</v>
      </c>
      <c r="B179" s="1">
        <v>14</v>
      </c>
      <c r="C179" s="1" t="s">
        <v>52</v>
      </c>
      <c r="D179" s="5">
        <f>+VLOOKUP($C179,Data!$C$696:$CV$766,Fondeo!D$153,FALSE)</f>
        <v>3217814085.8033333</v>
      </c>
      <c r="E179" s="5">
        <f>+VLOOKUP($C179,Data!$C$696:$CV$766,Fondeo!E$153,FALSE)</f>
        <v>3293171964.1708331</v>
      </c>
      <c r="F179" s="5">
        <f>+VLOOKUP($C179,Data!$C$696:$CV$766,Fondeo!F$153,FALSE)</f>
        <v>3370238412.9166665</v>
      </c>
      <c r="G179" s="5">
        <f>+VLOOKUP($C179,Data!$C$696:$CV$766,Fondeo!G$153,FALSE)</f>
        <v>3433805282.6750007</v>
      </c>
      <c r="H179" s="5">
        <f>+VLOOKUP($C179,Data!$C$696:$CV$766,Fondeo!H$153,FALSE)</f>
        <v>3485522495.4025006</v>
      </c>
      <c r="I179" s="5">
        <f>+VLOOKUP($C179,Data!$C$696:$CV$766,Fondeo!I$153,FALSE)</f>
        <v>3522936149.165834</v>
      </c>
      <c r="J179" s="5">
        <f>+VLOOKUP($C179,Data!$C$696:$CV$766,Fondeo!J$153,FALSE)</f>
        <v>3548796472.5866675</v>
      </c>
      <c r="K179" s="5">
        <f>+VLOOKUP($C179,Data!$C$696:$CV$766,Fondeo!K$153,FALSE)</f>
        <v>3571021809.773334</v>
      </c>
      <c r="L179" s="5">
        <f>+VLOOKUP($C179,Data!$C$696:$CV$766,Fondeo!L$153,FALSE)</f>
        <v>3592245869.8491669</v>
      </c>
      <c r="M179" s="5">
        <f>+VLOOKUP($C179,Data!$C$696:$CV$766,Fondeo!M$153,FALSE)</f>
        <v>3603600979.1950002</v>
      </c>
      <c r="N179" s="5">
        <f>+VLOOKUP($C179,Data!$C$696:$CV$766,Fondeo!N$153,FALSE)</f>
        <v>3610554274.5650005</v>
      </c>
      <c r="O179" s="5">
        <f>+VLOOKUP($C179,Data!$C$696:$CV$766,Fondeo!O$153,FALSE)</f>
        <v>3611211663.4450002</v>
      </c>
      <c r="P179" s="5">
        <f>+VLOOKUP($C179,Data!$C$696:$CV$766,Fondeo!P$153,FALSE)</f>
        <v>3611591414.8916669</v>
      </c>
      <c r="Q179" s="5">
        <f>+VLOOKUP($C179,Data!$C$696:$CV$766,Fondeo!Q$153,FALSE)</f>
        <v>3619072227.3099999</v>
      </c>
      <c r="R179" s="5">
        <f>+VLOOKUP($C179,Data!$C$696:$CV$766,Fondeo!R$153,FALSE)</f>
        <v>3630867014.0175004</v>
      </c>
      <c r="S179" s="5">
        <f>+VLOOKUP($C179,Data!$C$696:$CV$766,Fondeo!S$153,FALSE)</f>
        <v>3643331619.7150002</v>
      </c>
      <c r="T179" s="5">
        <f>+VLOOKUP($C179,Data!$C$696:$CV$766,Fondeo!T$153,FALSE)</f>
        <v>3660326718.8208332</v>
      </c>
      <c r="U179" s="5">
        <f>+VLOOKUP($C179,Data!$C$696:$CV$766,Fondeo!U$153,FALSE)</f>
        <v>3693593026.3475003</v>
      </c>
      <c r="V179" s="5">
        <f>+VLOOKUP($C179,Data!$C$696:$CV$766,Fondeo!V$153,FALSE)</f>
        <v>3714139275.5616679</v>
      </c>
      <c r="W179" s="5">
        <f>+VLOOKUP($C179,Data!$C$696:$CV$766,Fondeo!W$153,FALSE)</f>
        <v>3731374739.6275001</v>
      </c>
      <c r="X179" s="5">
        <f>+VLOOKUP($C179,Data!$C$696:$CV$766,Fondeo!X$153,FALSE)</f>
        <v>3742892619.5141664</v>
      </c>
      <c r="Y179" s="5">
        <f>+VLOOKUP($C179,Data!$C$696:$CV$766,Fondeo!Y$153,FALSE)</f>
        <v>3760251912.3625007</v>
      </c>
      <c r="Z179" s="5">
        <f>+VLOOKUP($C179,Data!$C$696:$CV$766,Fondeo!Z$153,FALSE)</f>
        <v>3792870896.9125004</v>
      </c>
      <c r="AA179" s="5">
        <f>+VLOOKUP($C179,Data!$C$696:$CV$766,Fondeo!AA$153,FALSE)</f>
        <v>3819961938.9666672</v>
      </c>
      <c r="AB179" s="5">
        <f>+VLOOKUP($C179,Data!$C$696:$CV$766,Fondeo!AB$153,FALSE)</f>
        <v>3844407924.6991668</v>
      </c>
      <c r="AC179" s="5">
        <f>+VLOOKUP($C179,Data!$C$696:$CV$766,Fondeo!AC$153,FALSE)</f>
        <v>3857729270.7633328</v>
      </c>
      <c r="AD179" s="5">
        <f>+VLOOKUP($C179,Data!$C$696:$CV$766,Fondeo!AD$153,FALSE)</f>
        <v>3856217646.146666</v>
      </c>
      <c r="AE179" s="5">
        <f>+VLOOKUP($C179,Data!$C$696:$CV$766,Fondeo!AE$153,FALSE)</f>
        <v>3889631718.1016669</v>
      </c>
      <c r="AF179" s="5">
        <f>+VLOOKUP($C179,Data!$C$696:$CV$766,Fondeo!AF$153,FALSE)</f>
        <v>3899496981.6650004</v>
      </c>
      <c r="AG179" s="5">
        <f>+VLOOKUP($C179,Data!$C$696:$CV$766,Fondeo!AG$153,FALSE)</f>
        <v>3902222903.3099999</v>
      </c>
      <c r="AH179" s="5">
        <f>+VLOOKUP($C179,Data!$C$696:$CV$766,Fondeo!AH$153,FALSE)</f>
        <v>3898713314.7383332</v>
      </c>
      <c r="AI179" s="5">
        <f>+VLOOKUP($C179,Data!$C$696:$CV$766,Fondeo!AI$153,FALSE)</f>
        <v>3875722097.7949996</v>
      </c>
      <c r="AJ179" s="5">
        <f>+VLOOKUP($C179,Data!$C$696:$CV$766,Fondeo!AJ$153,FALSE)</f>
        <v>3847316474.3575001</v>
      </c>
      <c r="AK179" s="5">
        <f>+VLOOKUP($C179,Data!$C$696:$CV$766,Fondeo!AK$153,FALSE)</f>
        <v>3811500042.9449997</v>
      </c>
      <c r="AL179" s="5">
        <f>+VLOOKUP($C179,Data!$C$696:$CV$766,Fondeo!AL$153,FALSE)</f>
        <v>3778866127.3241668</v>
      </c>
      <c r="AM179" s="5">
        <f>+VLOOKUP($C179,Data!$C$696:$CV$766,Fondeo!AM$153,FALSE)</f>
        <v>3749311900.7075</v>
      </c>
      <c r="AN179" s="5">
        <f>+VLOOKUP($C179,Data!$C$696:$CV$766,Fondeo!AN$153,FALSE)</f>
        <v>3744296861.9933333</v>
      </c>
      <c r="AO179" s="5">
        <f>+VLOOKUP($C179,Data!$C$696:$CV$766,Fondeo!AO$153,FALSE)</f>
        <v>3736022073.5083337</v>
      </c>
      <c r="AP179" s="5">
        <f>+VLOOKUP($C179,Data!$C$696:$CV$766,Fondeo!AP$153,FALSE)</f>
        <v>3731999050.9166675</v>
      </c>
      <c r="AQ179" s="5">
        <f>+VLOOKUP($C179,Data!$C$696:$CV$766,Fondeo!AQ$153,FALSE)</f>
        <v>3797251318.815834</v>
      </c>
      <c r="AR179" s="5">
        <f>+VLOOKUP($C179,Data!$C$696:$CV$766,Fondeo!AR$153,FALSE)</f>
        <v>3853019777.5075002</v>
      </c>
      <c r="AS179" s="5">
        <f>+VLOOKUP($C179,Data!$C$696:$CV$766,Fondeo!AS$153,FALSE)</f>
        <v>3916458328.5241666</v>
      </c>
      <c r="AT179" s="5">
        <f>+VLOOKUP($C179,Data!$C$696:$CV$766,Fondeo!AT$153,FALSE)</f>
        <v>3999613558.7299995</v>
      </c>
      <c r="AU179" s="5">
        <f>+VLOOKUP($C179,Data!$C$696:$CV$766,Fondeo!AU$153,FALSE)</f>
        <v>4103211427.9824996</v>
      </c>
      <c r="AV179" s="5">
        <f>+VLOOKUP($C179,Data!$C$696:$CV$766,Fondeo!AV$153,FALSE)</f>
        <v>4215185592.3566666</v>
      </c>
      <c r="AW179" s="5">
        <f>+VLOOKUP($C179,Data!$C$696:$CV$766,Fondeo!AW$153,FALSE)</f>
        <v>4361736449.4858332</v>
      </c>
      <c r="AX179" s="5">
        <f>+VLOOKUP($C179,Data!$C$696:$CV$766,Fondeo!AX$153,FALSE)</f>
        <v>4498770979.2366667</v>
      </c>
      <c r="AY179" s="5">
        <f>+VLOOKUP($C179,Data!$C$696:$CV$766,Fondeo!AY$153,FALSE)</f>
        <v>4645359085.7725</v>
      </c>
      <c r="AZ179" s="5">
        <f>+VLOOKUP($C179,Data!$C$696:$CV$766,Fondeo!AZ$153,FALSE)</f>
        <v>4804924708.9916668</v>
      </c>
      <c r="BA179" s="5">
        <f>+VLOOKUP($C179,Data!$C$696:$CV$766,Fondeo!BA$153,FALSE)</f>
        <v>4978820853.7825003</v>
      </c>
      <c r="BB179" s="5">
        <f>+VLOOKUP($C179,Data!$C$696:$CV$766,Fondeo!BB$153,FALSE)</f>
        <v>5157663127.2066669</v>
      </c>
      <c r="BC179" s="5">
        <f>+VLOOKUP($C179,Data!$C$696:$CV$766,Fondeo!BC$153,FALSE)</f>
        <v>5210075841.8875008</v>
      </c>
      <c r="BD179" s="5">
        <f>+VLOOKUP($C179,Data!$C$696:$CV$766,Fondeo!BD$153,FALSE)</f>
        <v>5290056601.0233335</v>
      </c>
      <c r="BE179" s="5">
        <f>+VLOOKUP($C179,Data!$C$696:$CV$766,Fondeo!BE$153,FALSE)</f>
        <v>5364691321.8208332</v>
      </c>
      <c r="BF179" s="5">
        <f>+VLOOKUP($C179,Data!$C$696:$CV$766,Fondeo!BF$153,FALSE)</f>
        <v>5435155981.6133318</v>
      </c>
      <c r="BG179" s="5">
        <f>+VLOOKUP($C179,Data!$C$696:$CV$766,Fondeo!BG$153,FALSE)</f>
        <v>5558620078.0516663</v>
      </c>
      <c r="BH179" s="5">
        <f>+VLOOKUP($C179,Data!$C$696:$CV$766,Fondeo!BH$153,FALSE)</f>
        <v>5675371874.7649994</v>
      </c>
      <c r="BI179" s="5">
        <f>+VLOOKUP($C179,Data!$C$696:$CV$766,Fondeo!BI$153,FALSE)</f>
        <v>5770629885.0408325</v>
      </c>
      <c r="BJ179" s="5">
        <f>+VLOOKUP($C179,Data!$C$696:$CV$766,Fondeo!BJ$153,FALSE)</f>
        <v>5872904542.6116667</v>
      </c>
      <c r="BK179" s="5">
        <f>+VLOOKUP($C179,Data!$C$696:$CV$766,Fondeo!BK$153,FALSE)</f>
        <v>5952601876.7058325</v>
      </c>
      <c r="BL179" s="5">
        <f>+VLOOKUP($C179,Data!$C$696:$CV$766,Fondeo!BL$153,FALSE)</f>
        <v>5992395401.3599997</v>
      </c>
      <c r="BM179" s="5">
        <f>+VLOOKUP($C179,Data!$C$696:$CV$766,Fondeo!BM$153,FALSE)</f>
        <v>6032539204.7149992</v>
      </c>
      <c r="BN179" s="5">
        <f>+VLOOKUP($C179,Data!$C$696:$CV$766,Fondeo!BN$153,FALSE)</f>
        <v>6079326662.6033325</v>
      </c>
      <c r="BO179" s="5">
        <f>+VLOOKUP($C179,Data!$C$696:$CV$766,Fondeo!BO$153,FALSE)</f>
        <v>6147316812.3141661</v>
      </c>
      <c r="BP179" s="5">
        <f>+VLOOKUP($C179,Data!$C$696:$CV$766,Fondeo!BP$153,FALSE)</f>
        <v>6220480938.0291662</v>
      </c>
      <c r="BQ179" s="5">
        <f>+VLOOKUP($C179,Data!$C$696:$CV$766,Fondeo!BQ$153,FALSE)</f>
        <v>6314684125.7108335</v>
      </c>
      <c r="BR179" s="5">
        <f>+VLOOKUP($C179,Data!$C$696:$CV$766,Fondeo!BR$153,FALSE)</f>
        <v>6397742775.7850008</v>
      </c>
      <c r="BS179" s="5">
        <f>+VLOOKUP($C179,Data!$C$696:$CV$766,Fondeo!BS$153,FALSE)</f>
        <v>6432210038.9174995</v>
      </c>
      <c r="BT179" s="5">
        <f>+VLOOKUP($C179,Data!$C$696:$CV$766,Fondeo!BT$153,FALSE)</f>
        <v>6457558463.5383329</v>
      </c>
      <c r="BU179" s="5">
        <f>+VLOOKUP($C179,Data!$C$696:$CV$766,Fondeo!BU$153,FALSE)</f>
        <v>6486514994.184166</v>
      </c>
      <c r="BV179" s="5">
        <f>+VLOOKUP($C179,Data!$C$696:$CV$766,Fondeo!BV$153,FALSE)</f>
        <v>6509698267.8566666</v>
      </c>
      <c r="BW179" s="5">
        <f>+VLOOKUP($C179,Data!$C$696:$CV$766,Fondeo!BW$153,FALSE)</f>
        <v>6569823088.4408331</v>
      </c>
      <c r="BX179" s="5">
        <f>+VLOOKUP($C179,Data!$C$696:$CV$766,Fondeo!BX$153,FALSE)</f>
        <v>6635545358.8408327</v>
      </c>
      <c r="BY179" s="5">
        <f>+VLOOKUP($C179,Data!$C$696:$CV$766,Fondeo!BY$153,FALSE)</f>
        <v>6721778578.5141668</v>
      </c>
      <c r="BZ179" s="5">
        <f>+VLOOKUP($C179,Data!$C$696:$CV$766,Fondeo!BZ$153,FALSE)</f>
        <v>6785309840.3841667</v>
      </c>
      <c r="CA179" s="5">
        <f>+VLOOKUP($C179,Data!$C$696:$CV$766,Fondeo!CA$153,FALSE)</f>
        <v>6851080690.0558329</v>
      </c>
      <c r="CB179" s="5">
        <f>+VLOOKUP($C179,Data!$C$696:$CV$766,Fondeo!CB$153,FALSE)</f>
        <v>6935925037.9191666</v>
      </c>
      <c r="CC179" s="5">
        <f>+VLOOKUP($C179,Data!$C$696:$CV$766,Fondeo!CC$153,FALSE)</f>
        <v>6989317525.9508333</v>
      </c>
      <c r="CD179" s="5">
        <f>+VLOOKUP($C179,Data!$C$696:$CV$766,Fondeo!CD$153,FALSE)</f>
        <v>7050328840.5475006</v>
      </c>
      <c r="CE179" s="5">
        <f>+VLOOKUP($C179,Data!$C$696:$CV$766,Fondeo!CE$153,FALSE)</f>
        <v>7123733102.2524996</v>
      </c>
      <c r="CF179" s="5">
        <f>+VLOOKUP($C179,Data!$C$696:$CV$766,Fondeo!CF$153,FALSE)</f>
        <v>7211148468.5058336</v>
      </c>
      <c r="CG179" s="5">
        <f>+VLOOKUP($C179,Data!$C$696:$CV$766,Fondeo!CG$153,FALSE)</f>
        <v>7289873887.4199991</v>
      </c>
      <c r="CH179" s="5">
        <f>+VLOOKUP($C179,Data!$C$696:$CV$766,Fondeo!CH$153,FALSE)</f>
        <v>7352452223.6699991</v>
      </c>
      <c r="CI179" s="5">
        <f>+VLOOKUP($C179,Data!$C$696:$CV$766,Fondeo!CI$153,FALSE)</f>
        <v>7407049233.295001</v>
      </c>
      <c r="CJ179" s="5">
        <f>+VLOOKUP($C179,Data!$C$696:$CV$766,Fondeo!CJ$153,FALSE)</f>
        <v>7467141633.3316679</v>
      </c>
      <c r="CK179" s="5">
        <f>+VLOOKUP($C179,Data!$C$696:$CV$766,Fondeo!CK$153,FALSE)</f>
        <v>7509261185.3208342</v>
      </c>
      <c r="CL179" s="5">
        <f>+VLOOKUP($C179,Data!$C$696:$CV$766,Fondeo!CL$153,FALSE)</f>
        <v>7570840189.5166655</v>
      </c>
      <c r="CM179" s="5">
        <f>+VLOOKUP($C179,Data!$C$696:$CV$766,Fondeo!CM$153,FALSE)</f>
        <v>7621569887.6766663</v>
      </c>
      <c r="CN179" s="5">
        <f>+VLOOKUP($C179,Data!$C$696:$CV$766,Fondeo!CN$153,FALSE)</f>
        <v>7672784729.2991676</v>
      </c>
      <c r="CO179" s="5">
        <f>+VLOOKUP($C179,Data!$C$696:$CV$766,Fondeo!CO$153,FALSE)</f>
        <v>7722807219.9550009</v>
      </c>
      <c r="CP179" s="5">
        <f>+VLOOKUP($C179,Data!$C$696:$CV$766,Fondeo!CP$153,FALSE)</f>
        <v>7764963262.4749994</v>
      </c>
      <c r="CQ179" s="5">
        <f>+VLOOKUP($C179,Data!$C$696:$CV$766,Fondeo!CQ$153,FALSE)</f>
        <v>7811387399.1966658</v>
      </c>
      <c r="CR179" s="5">
        <f>+VLOOKUP($C179,Data!$C$696:$CV$766,Fondeo!CR$153,FALSE)</f>
        <v>7849469091.9841652</v>
      </c>
      <c r="CS179" s="5">
        <f>+VLOOKUP($C179,Data!$C$696:$CV$766,Fondeo!CS$153,FALSE)</f>
        <v>7882659382.1333342</v>
      </c>
      <c r="CT179" s="5">
        <f>+VLOOKUP($C179,Data!$C$696:$CV$766,Fondeo!CT$153,FALSE)</f>
        <v>7928858223.1000013</v>
      </c>
      <c r="CU179" s="5">
        <f>+VLOOKUP($C179,Data!$C$696:$CV$766,Fondeo!CU$153,FALSE)</f>
        <v>7968269406.0441666</v>
      </c>
      <c r="CV179" s="5">
        <f>+VLOOKUP($C179,Data!$C$696:$CV$766,Fondeo!CV$153,FALSE)</f>
        <v>8008872392.3649988</v>
      </c>
    </row>
    <row r="180" spans="1:100" x14ac:dyDescent="0.3">
      <c r="A180" s="1">
        <v>1</v>
      </c>
      <c r="B180" s="1">
        <v>30</v>
      </c>
      <c r="C180" s="1" t="s">
        <v>53</v>
      </c>
      <c r="D180" s="5">
        <f>+VLOOKUP($C180,Data!$C$696:$CV$766,Fondeo!D$153,FALSE)</f>
        <v>0</v>
      </c>
      <c r="E180" s="5">
        <f>+VLOOKUP($C180,Data!$C$696:$CV$766,Fondeo!E$153,FALSE)</f>
        <v>0</v>
      </c>
      <c r="F180" s="5">
        <f>+VLOOKUP($C180,Data!$C$696:$CV$766,Fondeo!F$153,FALSE)</f>
        <v>0</v>
      </c>
      <c r="G180" s="5">
        <f>+VLOOKUP($C180,Data!$C$696:$CV$766,Fondeo!G$153,FALSE)</f>
        <v>0</v>
      </c>
      <c r="H180" s="5">
        <f>+VLOOKUP($C180,Data!$C$696:$CV$766,Fondeo!H$153,FALSE)</f>
        <v>0</v>
      </c>
      <c r="I180" s="5">
        <f>+VLOOKUP($C180,Data!$C$696:$CV$766,Fondeo!I$153,FALSE)</f>
        <v>0</v>
      </c>
      <c r="J180" s="5">
        <f>+VLOOKUP($C180,Data!$C$696:$CV$766,Fondeo!J$153,FALSE)</f>
        <v>0</v>
      </c>
      <c r="K180" s="5">
        <f>+VLOOKUP($C180,Data!$C$696:$CV$766,Fondeo!K$153,FALSE)</f>
        <v>0</v>
      </c>
      <c r="L180" s="5">
        <f>+VLOOKUP($C180,Data!$C$696:$CV$766,Fondeo!L$153,FALSE)</f>
        <v>0</v>
      </c>
      <c r="M180" s="5">
        <f>+VLOOKUP($C180,Data!$C$696:$CV$766,Fondeo!M$153,FALSE)</f>
        <v>0</v>
      </c>
      <c r="N180" s="5">
        <f>+VLOOKUP($C180,Data!$C$696:$CV$766,Fondeo!N$153,FALSE)</f>
        <v>0</v>
      </c>
      <c r="O180" s="5">
        <f>+VLOOKUP($C180,Data!$C$696:$CV$766,Fondeo!O$153,FALSE)</f>
        <v>0</v>
      </c>
      <c r="P180" s="5">
        <f>+VLOOKUP($C180,Data!$C$696:$CV$766,Fondeo!P$153,FALSE)</f>
        <v>0</v>
      </c>
      <c r="Q180" s="5">
        <f>+VLOOKUP($C180,Data!$C$696:$CV$766,Fondeo!Q$153,FALSE)</f>
        <v>0</v>
      </c>
      <c r="R180" s="5">
        <f>+VLOOKUP($C180,Data!$C$696:$CV$766,Fondeo!R$153,FALSE)</f>
        <v>0</v>
      </c>
      <c r="S180" s="5">
        <f>+VLOOKUP($C180,Data!$C$696:$CV$766,Fondeo!S$153,FALSE)</f>
        <v>2308.3458333333333</v>
      </c>
      <c r="T180" s="5">
        <f>+VLOOKUP($C180,Data!$C$696:$CV$766,Fondeo!T$153,FALSE)</f>
        <v>15869.2125</v>
      </c>
      <c r="U180" s="5">
        <f>+VLOOKUP($C180,Data!$C$696:$CV$766,Fondeo!U$153,FALSE)</f>
        <v>52652.065000000002</v>
      </c>
      <c r="V180" s="5">
        <f>+VLOOKUP($C180,Data!$C$696:$CV$766,Fondeo!V$153,FALSE)</f>
        <v>600603.28083333338</v>
      </c>
      <c r="W180" s="5">
        <f>+VLOOKUP($C180,Data!$C$696:$CV$766,Fondeo!W$153,FALSE)</f>
        <v>1429993.2833333334</v>
      </c>
      <c r="X180" s="5">
        <f>+VLOOKUP($C180,Data!$C$696:$CV$766,Fondeo!X$153,FALSE)</f>
        <v>2315382.2758333334</v>
      </c>
      <c r="Y180" s="5">
        <f>+VLOOKUP($C180,Data!$C$696:$CV$766,Fondeo!Y$153,FALSE)</f>
        <v>3366204.4725000001</v>
      </c>
      <c r="Z180" s="5">
        <f>+VLOOKUP($C180,Data!$C$696:$CV$766,Fondeo!Z$153,FALSE)</f>
        <v>4774277.4141666666</v>
      </c>
      <c r="AA180" s="5">
        <f>+VLOOKUP($C180,Data!$C$696:$CV$766,Fondeo!AA$153,FALSE)</f>
        <v>6222446.5874999994</v>
      </c>
      <c r="AB180" s="5">
        <f>+VLOOKUP($C180,Data!$C$696:$CV$766,Fondeo!AB$153,FALSE)</f>
        <v>7724994.6566666663</v>
      </c>
      <c r="AC180" s="5">
        <f>+VLOOKUP($C180,Data!$C$696:$CV$766,Fondeo!AC$153,FALSE)</f>
        <v>10043481.733333332</v>
      </c>
      <c r="AD180" s="5">
        <f>+VLOOKUP($C180,Data!$C$696:$CV$766,Fondeo!AD$153,FALSE)</f>
        <v>12493042.083333334</v>
      </c>
      <c r="AE180" s="5">
        <f>+VLOOKUP($C180,Data!$C$696:$CV$766,Fondeo!AE$153,FALSE)</f>
        <v>15243835.050833331</v>
      </c>
      <c r="AF180" s="5">
        <f>+VLOOKUP($C180,Data!$C$696:$CV$766,Fondeo!AF$153,FALSE)</f>
        <v>18015336.572499998</v>
      </c>
      <c r="AG180" s="5">
        <f>+VLOOKUP($C180,Data!$C$696:$CV$766,Fondeo!AG$153,FALSE)</f>
        <v>21726835.423333332</v>
      </c>
      <c r="AH180" s="5">
        <f>+VLOOKUP($C180,Data!$C$696:$CV$766,Fondeo!AH$153,FALSE)</f>
        <v>25568216.734999999</v>
      </c>
      <c r="AI180" s="5">
        <f>+VLOOKUP($C180,Data!$C$696:$CV$766,Fondeo!AI$153,FALSE)</f>
        <v>29215122.430000003</v>
      </c>
      <c r="AJ180" s="5">
        <f>+VLOOKUP($C180,Data!$C$696:$CV$766,Fondeo!AJ$153,FALSE)</f>
        <v>32121449.179166663</v>
      </c>
      <c r="AK180" s="5">
        <f>+VLOOKUP($C180,Data!$C$696:$CV$766,Fondeo!AK$153,FALSE)</f>
        <v>34825333.264999993</v>
      </c>
      <c r="AL180" s="5">
        <f>+VLOOKUP($C180,Data!$C$696:$CV$766,Fondeo!AL$153,FALSE)</f>
        <v>37245862.939166665</v>
      </c>
      <c r="AM180" s="5">
        <f>+VLOOKUP($C180,Data!$C$696:$CV$766,Fondeo!AM$153,FALSE)</f>
        <v>39594438.00666666</v>
      </c>
      <c r="AN180" s="5">
        <f>+VLOOKUP($C180,Data!$C$696:$CV$766,Fondeo!AN$153,FALSE)</f>
        <v>42153103.570833333</v>
      </c>
      <c r="AO180" s="5">
        <f>+VLOOKUP($C180,Data!$C$696:$CV$766,Fondeo!AO$153,FALSE)</f>
        <v>44078074.828333326</v>
      </c>
      <c r="AP180" s="5">
        <f>+VLOOKUP($C180,Data!$C$696:$CV$766,Fondeo!AP$153,FALSE)</f>
        <v>46459088.782499999</v>
      </c>
      <c r="AQ180" s="5">
        <f>+VLOOKUP($C180,Data!$C$696:$CV$766,Fondeo!AQ$153,FALSE)</f>
        <v>48031689.185000002</v>
      </c>
      <c r="AR180" s="5">
        <f>+VLOOKUP($C180,Data!$C$696:$CV$766,Fondeo!AR$153,FALSE)</f>
        <v>49796399.299166657</v>
      </c>
      <c r="AS180" s="5">
        <f>+VLOOKUP($C180,Data!$C$696:$CV$766,Fondeo!AS$153,FALSE)</f>
        <v>51643213.162499994</v>
      </c>
      <c r="AT180" s="5">
        <f>+VLOOKUP($C180,Data!$C$696:$CV$766,Fondeo!AT$153,FALSE)</f>
        <v>54255564.294166654</v>
      </c>
      <c r="AU180" s="5">
        <f>+VLOOKUP($C180,Data!$C$696:$CV$766,Fondeo!AU$153,FALSE)</f>
        <v>57601309.472500004</v>
      </c>
      <c r="AV180" s="5">
        <f>+VLOOKUP($C180,Data!$C$696:$CV$766,Fondeo!AV$153,FALSE)</f>
        <v>62934893.134166665</v>
      </c>
      <c r="AW180" s="5">
        <f>+VLOOKUP($C180,Data!$C$696:$CV$766,Fondeo!AW$153,FALSE)</f>
        <v>68997915.040000007</v>
      </c>
      <c r="AX180" s="5">
        <f>+VLOOKUP($C180,Data!$C$696:$CV$766,Fondeo!AX$153,FALSE)</f>
        <v>75362723.751666665</v>
      </c>
      <c r="AY180" s="5">
        <f>+VLOOKUP($C180,Data!$C$696:$CV$766,Fondeo!AY$153,FALSE)</f>
        <v>82312487.721666679</v>
      </c>
      <c r="AZ180" s="5">
        <f>+VLOOKUP($C180,Data!$C$696:$CV$766,Fondeo!AZ$153,FALSE)</f>
        <v>89326518.536666662</v>
      </c>
      <c r="BA180" s="5">
        <f>+VLOOKUP($C180,Data!$C$696:$CV$766,Fondeo!BA$153,FALSE)</f>
        <v>96374553.68083334</v>
      </c>
      <c r="BB180" s="5">
        <f>+VLOOKUP($C180,Data!$C$696:$CV$766,Fondeo!BB$153,FALSE)</f>
        <v>103315230.21666665</v>
      </c>
      <c r="BC180" s="5">
        <f>+VLOOKUP($C180,Data!$C$696:$CV$766,Fondeo!BC$153,FALSE)</f>
        <v>110234990.13499999</v>
      </c>
      <c r="BD180" s="5">
        <f>+VLOOKUP($C180,Data!$C$696:$CV$766,Fondeo!BD$153,FALSE)</f>
        <v>117332985.88083334</v>
      </c>
      <c r="BE180" s="5">
        <f>+VLOOKUP($C180,Data!$C$696:$CV$766,Fondeo!BE$153,FALSE)</f>
        <v>124356477.53249998</v>
      </c>
      <c r="BF180" s="5">
        <f>+VLOOKUP($C180,Data!$C$696:$CV$766,Fondeo!BF$153,FALSE)</f>
        <v>129891536.65416665</v>
      </c>
      <c r="BG180" s="5">
        <f>+VLOOKUP($C180,Data!$C$696:$CV$766,Fondeo!BG$153,FALSE)</f>
        <v>134912895.02249998</v>
      </c>
      <c r="BH180" s="5">
        <f>+VLOOKUP($C180,Data!$C$696:$CV$766,Fondeo!BH$153,FALSE)</f>
        <v>138357730.06833336</v>
      </c>
      <c r="BI180" s="5">
        <f>+VLOOKUP($C180,Data!$C$696:$CV$766,Fondeo!BI$153,FALSE)</f>
        <v>141275238.02833334</v>
      </c>
      <c r="BJ180" s="5">
        <f>+VLOOKUP($C180,Data!$C$696:$CV$766,Fondeo!BJ$153,FALSE)</f>
        <v>144506486.80250001</v>
      </c>
      <c r="BK180" s="5">
        <f>+VLOOKUP($C180,Data!$C$696:$CV$766,Fondeo!BK$153,FALSE)</f>
        <v>147275486.54166666</v>
      </c>
      <c r="BL180" s="5">
        <f>+VLOOKUP($C180,Data!$C$696:$CV$766,Fondeo!BL$153,FALSE)</f>
        <v>149996954.94</v>
      </c>
      <c r="BM180" s="5">
        <f>+VLOOKUP($C180,Data!$C$696:$CV$766,Fondeo!BM$153,FALSE)</f>
        <v>153333159.97583336</v>
      </c>
      <c r="BN180" s="5">
        <f>+VLOOKUP($C180,Data!$C$696:$CV$766,Fondeo!BN$153,FALSE)</f>
        <v>156042717.83500001</v>
      </c>
      <c r="BO180" s="5">
        <f>+VLOOKUP($C180,Data!$C$696:$CV$766,Fondeo!BO$153,FALSE)</f>
        <v>160081030.76583335</v>
      </c>
      <c r="BP180" s="5">
        <f>+VLOOKUP($C180,Data!$C$696:$CV$766,Fondeo!BP$153,FALSE)</f>
        <v>163782330.99083337</v>
      </c>
      <c r="BQ180" s="5">
        <f>+VLOOKUP($C180,Data!$C$696:$CV$766,Fondeo!BQ$153,FALSE)</f>
        <v>167837007.8075</v>
      </c>
      <c r="BR180" s="5">
        <f>+VLOOKUP($C180,Data!$C$696:$CV$766,Fondeo!BR$153,FALSE)</f>
        <v>172472342.75583336</v>
      </c>
      <c r="BS180" s="5">
        <f>+VLOOKUP($C180,Data!$C$696:$CV$766,Fondeo!BS$153,FALSE)</f>
        <v>177596881.93916669</v>
      </c>
      <c r="BT180" s="5">
        <f>+VLOOKUP($C180,Data!$C$696:$CV$766,Fondeo!BT$153,FALSE)</f>
        <v>183829243.94083333</v>
      </c>
      <c r="BU180" s="5">
        <f>+VLOOKUP($C180,Data!$C$696:$CV$766,Fondeo!BU$153,FALSE)</f>
        <v>191023373.6575</v>
      </c>
      <c r="BV180" s="5">
        <f>+VLOOKUP($C180,Data!$C$696:$CV$766,Fondeo!BV$153,FALSE)</f>
        <v>198527119.41666666</v>
      </c>
      <c r="BW180" s="5">
        <f>+VLOOKUP($C180,Data!$C$696:$CV$766,Fondeo!BW$153,FALSE)</f>
        <v>207425058.15833339</v>
      </c>
      <c r="BX180" s="5">
        <f>+VLOOKUP($C180,Data!$C$696:$CV$766,Fondeo!BX$153,FALSE)</f>
        <v>215906708.36250004</v>
      </c>
      <c r="BY180" s="5">
        <f>+VLOOKUP($C180,Data!$C$696:$CV$766,Fondeo!BY$153,FALSE)</f>
        <v>223291441.01833335</v>
      </c>
      <c r="BZ180" s="5">
        <f>+VLOOKUP($C180,Data!$C$696:$CV$766,Fondeo!BZ$153,FALSE)</f>
        <v>229556635.83000001</v>
      </c>
      <c r="CA180" s="5">
        <f>+VLOOKUP($C180,Data!$C$696:$CV$766,Fondeo!CA$153,FALSE)</f>
        <v>234241155.8125</v>
      </c>
      <c r="CB180" s="5">
        <f>+VLOOKUP($C180,Data!$C$696:$CV$766,Fondeo!CB$153,FALSE)</f>
        <v>238573606.30416664</v>
      </c>
      <c r="CC180" s="5">
        <f>+VLOOKUP($C180,Data!$C$696:$CV$766,Fondeo!CC$153,FALSE)</f>
        <v>242546660.25083336</v>
      </c>
      <c r="CD180" s="5">
        <f>+VLOOKUP($C180,Data!$C$696:$CV$766,Fondeo!CD$153,FALSE)</f>
        <v>245883309.13166669</v>
      </c>
      <c r="CE180" s="5">
        <f>+VLOOKUP($C180,Data!$C$696:$CV$766,Fondeo!CE$153,FALSE)</f>
        <v>248095709.23916671</v>
      </c>
      <c r="CF180" s="5">
        <f>+VLOOKUP($C180,Data!$C$696:$CV$766,Fondeo!CF$153,FALSE)</f>
        <v>249965078.68583336</v>
      </c>
      <c r="CG180" s="5">
        <f>+VLOOKUP($C180,Data!$C$696:$CV$766,Fondeo!CG$153,FALSE)</f>
        <v>251935617.70083332</v>
      </c>
      <c r="CH180" s="5">
        <f>+VLOOKUP($C180,Data!$C$696:$CV$766,Fondeo!CH$153,FALSE)</f>
        <v>254036562.33583328</v>
      </c>
      <c r="CI180" s="5">
        <f>+VLOOKUP($C180,Data!$C$696:$CV$766,Fondeo!CI$153,FALSE)</f>
        <v>256123597.10749996</v>
      </c>
      <c r="CJ180" s="5">
        <f>+VLOOKUP($C180,Data!$C$696:$CV$766,Fondeo!CJ$153,FALSE)</f>
        <v>258669794.17749998</v>
      </c>
      <c r="CK180" s="5">
        <f>+VLOOKUP($C180,Data!$C$696:$CV$766,Fondeo!CK$153,FALSE)</f>
        <v>261740698.09833333</v>
      </c>
      <c r="CL180" s="5">
        <f>+VLOOKUP($C180,Data!$C$696:$CV$766,Fondeo!CL$153,FALSE)</f>
        <v>266676904.45833334</v>
      </c>
      <c r="CM180" s="5">
        <f>+VLOOKUP($C180,Data!$C$696:$CV$766,Fondeo!CM$153,FALSE)</f>
        <v>272776488.83166665</v>
      </c>
      <c r="CN180" s="5">
        <f>+VLOOKUP($C180,Data!$C$696:$CV$766,Fondeo!CN$153,FALSE)</f>
        <v>278271022.7258333</v>
      </c>
      <c r="CO180" s="5">
        <f>+VLOOKUP($C180,Data!$C$696:$CV$766,Fondeo!CO$153,FALSE)</f>
        <v>284319800.40499991</v>
      </c>
      <c r="CP180" s="5">
        <f>+VLOOKUP($C180,Data!$C$696:$CV$766,Fondeo!CP$153,FALSE)</f>
        <v>291315566.5933333</v>
      </c>
      <c r="CQ180" s="5">
        <f>+VLOOKUP($C180,Data!$C$696:$CV$766,Fondeo!CQ$153,FALSE)</f>
        <v>299852041.61999995</v>
      </c>
      <c r="CR180" s="5">
        <f>+VLOOKUP($C180,Data!$C$696:$CV$766,Fondeo!CR$153,FALSE)</f>
        <v>307998460.58999997</v>
      </c>
      <c r="CS180" s="5">
        <f>+VLOOKUP($C180,Data!$C$696:$CV$766,Fondeo!CS$153,FALSE)</f>
        <v>315851824.18416661</v>
      </c>
      <c r="CT180" s="5">
        <f>+VLOOKUP($C180,Data!$C$696:$CV$766,Fondeo!CT$153,FALSE)</f>
        <v>322370370.84166664</v>
      </c>
      <c r="CU180" s="5">
        <f>+VLOOKUP($C180,Data!$C$696:$CV$766,Fondeo!CU$153,FALSE)</f>
        <v>328844260.04166669</v>
      </c>
      <c r="CV180" s="5">
        <f>+VLOOKUP($C180,Data!$C$696:$CV$766,Fondeo!CV$153,FALSE)</f>
        <v>335817876.36250001</v>
      </c>
    </row>
    <row r="181" spans="1:100" x14ac:dyDescent="0.3">
      <c r="A181" s="1">
        <v>1</v>
      </c>
      <c r="B181" s="1">
        <v>31</v>
      </c>
      <c r="C181" s="1" t="s">
        <v>54</v>
      </c>
      <c r="D181" s="5">
        <f>+VLOOKUP($C181,Data!$C$696:$CV$766,Fondeo!D$153,FALSE)</f>
        <v>29396335.274166662</v>
      </c>
      <c r="E181" s="5">
        <f>+VLOOKUP($C181,Data!$C$696:$CV$766,Fondeo!E$153,FALSE)</f>
        <v>35730941.919999994</v>
      </c>
      <c r="F181" s="5">
        <f>+VLOOKUP($C181,Data!$C$696:$CV$766,Fondeo!F$153,FALSE)</f>
        <v>42409713.463333331</v>
      </c>
      <c r="G181" s="5">
        <f>+VLOOKUP($C181,Data!$C$696:$CV$766,Fondeo!G$153,FALSE)</f>
        <v>50293044.482499994</v>
      </c>
      <c r="H181" s="5">
        <f>+VLOOKUP($C181,Data!$C$696:$CV$766,Fondeo!H$153,FALSE)</f>
        <v>58391281.777499996</v>
      </c>
      <c r="I181" s="5">
        <f>+VLOOKUP($C181,Data!$C$696:$CV$766,Fondeo!I$153,FALSE)</f>
        <v>67027679.237500004</v>
      </c>
      <c r="J181" s="5">
        <f>+VLOOKUP($C181,Data!$C$696:$CV$766,Fondeo!J$153,FALSE)</f>
        <v>71802137.553333342</v>
      </c>
      <c r="K181" s="5">
        <f>+VLOOKUP($C181,Data!$C$696:$CV$766,Fondeo!K$153,FALSE)</f>
        <v>75651100.393333331</v>
      </c>
      <c r="L181" s="5">
        <f>+VLOOKUP($C181,Data!$C$696:$CV$766,Fondeo!L$153,FALSE)</f>
        <v>79740681.443333343</v>
      </c>
      <c r="M181" s="5">
        <f>+VLOOKUP($C181,Data!$C$696:$CV$766,Fondeo!M$153,FALSE)</f>
        <v>83989953.450833336</v>
      </c>
      <c r="N181" s="5">
        <f>+VLOOKUP($C181,Data!$C$696:$CV$766,Fondeo!N$153,FALSE)</f>
        <v>88251357.19916667</v>
      </c>
      <c r="O181" s="5">
        <f>+VLOOKUP($C181,Data!$C$696:$CV$766,Fondeo!O$153,FALSE)</f>
        <v>92600637.36833334</v>
      </c>
      <c r="P181" s="5">
        <f>+VLOOKUP($C181,Data!$C$696:$CV$766,Fondeo!P$153,FALSE)</f>
        <v>97790134.648333326</v>
      </c>
      <c r="Q181" s="5">
        <f>+VLOOKUP($C181,Data!$C$696:$CV$766,Fondeo!Q$153,FALSE)</f>
        <v>101891071.04166667</v>
      </c>
      <c r="R181" s="5">
        <f>+VLOOKUP($C181,Data!$C$696:$CV$766,Fondeo!R$153,FALSE)</f>
        <v>105977440.96499999</v>
      </c>
      <c r="S181" s="5">
        <f>+VLOOKUP($C181,Data!$C$696:$CV$766,Fondeo!S$153,FALSE)</f>
        <v>108683378.6425</v>
      </c>
      <c r="T181" s="5">
        <f>+VLOOKUP($C181,Data!$C$696:$CV$766,Fondeo!T$153,FALSE)</f>
        <v>111633519.80416667</v>
      </c>
      <c r="U181" s="5">
        <f>+VLOOKUP($C181,Data!$C$696:$CV$766,Fondeo!U$153,FALSE)</f>
        <v>114793007.98083334</v>
      </c>
      <c r="V181" s="5">
        <f>+VLOOKUP($C181,Data!$C$696:$CV$766,Fondeo!V$153,FALSE)</f>
        <v>118205952.95833336</v>
      </c>
      <c r="W181" s="5">
        <f>+VLOOKUP($C181,Data!$C$696:$CV$766,Fondeo!W$153,FALSE)</f>
        <v>122726433.25333333</v>
      </c>
      <c r="X181" s="5">
        <f>+VLOOKUP($C181,Data!$C$696:$CV$766,Fondeo!X$153,FALSE)</f>
        <v>126790353.52916668</v>
      </c>
      <c r="Y181" s="5">
        <f>+VLOOKUP($C181,Data!$C$696:$CV$766,Fondeo!Y$153,FALSE)</f>
        <v>130800914.9875</v>
      </c>
      <c r="Z181" s="5">
        <f>+VLOOKUP($C181,Data!$C$696:$CV$766,Fondeo!Z$153,FALSE)</f>
        <v>134878631.92333332</v>
      </c>
      <c r="AA181" s="5">
        <f>+VLOOKUP($C181,Data!$C$696:$CV$766,Fondeo!AA$153,FALSE)</f>
        <v>138324663.9075</v>
      </c>
      <c r="AB181" s="5">
        <f>+VLOOKUP($C181,Data!$C$696:$CV$766,Fondeo!AB$153,FALSE)</f>
        <v>139835931.06666666</v>
      </c>
      <c r="AC181" s="5">
        <f>+VLOOKUP($C181,Data!$C$696:$CV$766,Fondeo!AC$153,FALSE)</f>
        <v>140601293.45583332</v>
      </c>
      <c r="AD181" s="5">
        <f>+VLOOKUP($C181,Data!$C$696:$CV$766,Fondeo!AD$153,FALSE)</f>
        <v>142709336.88583332</v>
      </c>
      <c r="AE181" s="5">
        <f>+VLOOKUP($C181,Data!$C$696:$CV$766,Fondeo!AE$153,FALSE)</f>
        <v>144459612.26666665</v>
      </c>
      <c r="AF181" s="5">
        <f>+VLOOKUP($C181,Data!$C$696:$CV$766,Fondeo!AF$153,FALSE)</f>
        <v>145694577.47416666</v>
      </c>
      <c r="AG181" s="5">
        <f>+VLOOKUP($C181,Data!$C$696:$CV$766,Fondeo!AG$153,FALSE)</f>
        <v>146972808.64666668</v>
      </c>
      <c r="AH181" s="5">
        <f>+VLOOKUP($C181,Data!$C$696:$CV$766,Fondeo!AH$153,FALSE)</f>
        <v>149350998.22416666</v>
      </c>
      <c r="AI181" s="5">
        <f>+VLOOKUP($C181,Data!$C$696:$CV$766,Fondeo!AI$153,FALSE)</f>
        <v>151180974.6825</v>
      </c>
      <c r="AJ181" s="5">
        <f>+VLOOKUP($C181,Data!$C$696:$CV$766,Fondeo!AJ$153,FALSE)</f>
        <v>153792820.59999999</v>
      </c>
      <c r="AK181" s="5">
        <f>+VLOOKUP($C181,Data!$C$696:$CV$766,Fondeo!AK$153,FALSE)</f>
        <v>156516632.69416666</v>
      </c>
      <c r="AL181" s="5">
        <f>+VLOOKUP($C181,Data!$C$696:$CV$766,Fondeo!AL$153,FALSE)</f>
        <v>160033934.98583332</v>
      </c>
      <c r="AM181" s="5">
        <f>+VLOOKUP($C181,Data!$C$696:$CV$766,Fondeo!AM$153,FALSE)</f>
        <v>163867755.44416669</v>
      </c>
      <c r="AN181" s="5">
        <f>+VLOOKUP($C181,Data!$C$696:$CV$766,Fondeo!AN$153,FALSE)</f>
        <v>167840943.08583334</v>
      </c>
      <c r="AO181" s="5">
        <f>+VLOOKUP($C181,Data!$C$696:$CV$766,Fondeo!AO$153,FALSE)</f>
        <v>172058320.87333331</v>
      </c>
      <c r="AP181" s="5">
        <f>+VLOOKUP($C181,Data!$C$696:$CV$766,Fondeo!AP$153,FALSE)</f>
        <v>174593759.30166668</v>
      </c>
      <c r="AQ181" s="5">
        <f>+VLOOKUP($C181,Data!$C$696:$CV$766,Fondeo!AQ$153,FALSE)</f>
        <v>177697683.785</v>
      </c>
      <c r="AR181" s="5">
        <f>+VLOOKUP($C181,Data!$C$696:$CV$766,Fondeo!AR$153,FALSE)</f>
        <v>180745510.86749998</v>
      </c>
      <c r="AS181" s="5">
        <f>+VLOOKUP($C181,Data!$C$696:$CV$766,Fondeo!AS$153,FALSE)</f>
        <v>183069586.62</v>
      </c>
      <c r="AT181" s="5">
        <f>+VLOOKUP($C181,Data!$C$696:$CV$766,Fondeo!AT$153,FALSE)</f>
        <v>183596910.80666664</v>
      </c>
      <c r="AU181" s="5">
        <f>+VLOOKUP($C181,Data!$C$696:$CV$766,Fondeo!AU$153,FALSE)</f>
        <v>183669573.77166665</v>
      </c>
      <c r="AV181" s="5">
        <f>+VLOOKUP($C181,Data!$C$696:$CV$766,Fondeo!AV$153,FALSE)</f>
        <v>183174125.1525</v>
      </c>
      <c r="AW181" s="5">
        <f>+VLOOKUP($C181,Data!$C$696:$CV$766,Fondeo!AW$153,FALSE)</f>
        <v>181937711.03416666</v>
      </c>
      <c r="AX181" s="5">
        <f>+VLOOKUP($C181,Data!$C$696:$CV$766,Fondeo!AX$153,FALSE)</f>
        <v>179475366.36083332</v>
      </c>
      <c r="AY181" s="5">
        <f>+VLOOKUP($C181,Data!$C$696:$CV$766,Fondeo!AY$153,FALSE)</f>
        <v>177158601.06499997</v>
      </c>
      <c r="AZ181" s="5">
        <f>+VLOOKUP($C181,Data!$C$696:$CV$766,Fondeo!AZ$153,FALSE)</f>
        <v>175769183.9758333</v>
      </c>
      <c r="BA181" s="5">
        <f>+VLOOKUP($C181,Data!$C$696:$CV$766,Fondeo!BA$153,FALSE)</f>
        <v>174849115.28833333</v>
      </c>
      <c r="BB181" s="5">
        <f>+VLOOKUP($C181,Data!$C$696:$CV$766,Fondeo!BB$153,FALSE)</f>
        <v>175931497.79333332</v>
      </c>
      <c r="BC181" s="5">
        <f>+VLOOKUP($C181,Data!$C$696:$CV$766,Fondeo!BC$153,FALSE)</f>
        <v>178301347.87666669</v>
      </c>
      <c r="BD181" s="5">
        <f>+VLOOKUP($C181,Data!$C$696:$CV$766,Fondeo!BD$153,FALSE)</f>
        <v>182032723.50999999</v>
      </c>
      <c r="BE181" s="5">
        <f>+VLOOKUP($C181,Data!$C$696:$CV$766,Fondeo!BE$153,FALSE)</f>
        <v>189302549.98666668</v>
      </c>
      <c r="BF181" s="5">
        <f>+VLOOKUP($C181,Data!$C$696:$CV$766,Fondeo!BF$153,FALSE)</f>
        <v>200869031.45083332</v>
      </c>
      <c r="BG181" s="5">
        <f>+VLOOKUP($C181,Data!$C$696:$CV$766,Fondeo!BG$153,FALSE)</f>
        <v>215598196.58749998</v>
      </c>
      <c r="BH181" s="5">
        <f>+VLOOKUP($C181,Data!$C$696:$CV$766,Fondeo!BH$153,FALSE)</f>
        <v>234700590.9366667</v>
      </c>
      <c r="BI181" s="5">
        <f>+VLOOKUP($C181,Data!$C$696:$CV$766,Fondeo!BI$153,FALSE)</f>
        <v>253177085.5616667</v>
      </c>
      <c r="BJ181" s="5">
        <f>+VLOOKUP($C181,Data!$C$696:$CV$766,Fondeo!BJ$153,FALSE)</f>
        <v>272816135.93000001</v>
      </c>
      <c r="BK181" s="5">
        <f>+VLOOKUP($C181,Data!$C$696:$CV$766,Fondeo!BK$153,FALSE)</f>
        <v>293873345.80916667</v>
      </c>
      <c r="BL181" s="5">
        <f>+VLOOKUP($C181,Data!$C$696:$CV$766,Fondeo!BL$153,FALSE)</f>
        <v>313860865.47583336</v>
      </c>
      <c r="BM181" s="5">
        <f>+VLOOKUP($C181,Data!$C$696:$CV$766,Fondeo!BM$153,FALSE)</f>
        <v>335773056.96249998</v>
      </c>
      <c r="BN181" s="5">
        <f>+VLOOKUP($C181,Data!$C$696:$CV$766,Fondeo!BN$153,FALSE)</f>
        <v>357905362.42416662</v>
      </c>
      <c r="BO181" s="5">
        <f>+VLOOKUP($C181,Data!$C$696:$CV$766,Fondeo!BO$153,FALSE)</f>
        <v>380285841.56333333</v>
      </c>
      <c r="BP181" s="5">
        <f>+VLOOKUP($C181,Data!$C$696:$CV$766,Fondeo!BP$153,FALSE)</f>
        <v>404698620.15333325</v>
      </c>
      <c r="BQ181" s="5">
        <f>+VLOOKUP($C181,Data!$C$696:$CV$766,Fondeo!BQ$153,FALSE)</f>
        <v>429380877.05999994</v>
      </c>
      <c r="BR181" s="5">
        <f>+VLOOKUP($C181,Data!$C$696:$CV$766,Fondeo!BR$153,FALSE)</f>
        <v>454631278.47999996</v>
      </c>
      <c r="BS181" s="5">
        <f>+VLOOKUP($C181,Data!$C$696:$CV$766,Fondeo!BS$153,FALSE)</f>
        <v>478887494.41666657</v>
      </c>
      <c r="BT181" s="5">
        <f>+VLOOKUP($C181,Data!$C$696:$CV$766,Fondeo!BT$153,FALSE)</f>
        <v>503330199.36499995</v>
      </c>
      <c r="BU181" s="5">
        <f>+VLOOKUP($C181,Data!$C$696:$CV$766,Fondeo!BU$153,FALSE)</f>
        <v>514436555.51749992</v>
      </c>
      <c r="BV181" s="5">
        <f>+VLOOKUP($C181,Data!$C$696:$CV$766,Fondeo!BV$153,FALSE)</f>
        <v>526991644.90833324</v>
      </c>
      <c r="BW181" s="5">
        <f>+VLOOKUP($C181,Data!$C$696:$CV$766,Fondeo!BW$153,FALSE)</f>
        <v>543905264.35666656</v>
      </c>
      <c r="BX181" s="5">
        <f>+VLOOKUP($C181,Data!$C$696:$CV$766,Fondeo!BX$153,FALSE)</f>
        <v>563580987.21999991</v>
      </c>
      <c r="BY181" s="5">
        <f>+VLOOKUP($C181,Data!$C$696:$CV$766,Fondeo!BY$153,FALSE)</f>
        <v>586344585.09416664</v>
      </c>
      <c r="BZ181" s="5">
        <f>+VLOOKUP($C181,Data!$C$696:$CV$766,Fondeo!BZ$153,FALSE)</f>
        <v>610414189.94583333</v>
      </c>
      <c r="CA181" s="5">
        <f>+VLOOKUP($C181,Data!$C$696:$CV$766,Fondeo!CA$153,FALSE)</f>
        <v>633575393.89083338</v>
      </c>
      <c r="CB181" s="5">
        <f>+VLOOKUP($C181,Data!$C$696:$CV$766,Fondeo!CB$153,FALSE)</f>
        <v>660327979.76583338</v>
      </c>
      <c r="CC181" s="5">
        <f>+VLOOKUP($C181,Data!$C$696:$CV$766,Fondeo!CC$153,FALSE)</f>
        <v>686939945.34249997</v>
      </c>
      <c r="CD181" s="5">
        <f>+VLOOKUP($C181,Data!$C$696:$CV$766,Fondeo!CD$153,FALSE)</f>
        <v>708136199.59416664</v>
      </c>
      <c r="CE181" s="5">
        <f>+VLOOKUP($C181,Data!$C$696:$CV$766,Fondeo!CE$153,FALSE)</f>
        <v>731208220.54750001</v>
      </c>
      <c r="CF181" s="5">
        <f>+VLOOKUP($C181,Data!$C$696:$CV$766,Fondeo!CF$153,FALSE)</f>
        <v>752756037.07166672</v>
      </c>
      <c r="CG181" s="5">
        <f>+VLOOKUP($C181,Data!$C$696:$CV$766,Fondeo!CG$153,FALSE)</f>
        <v>788607849.12750006</v>
      </c>
      <c r="CH181" s="5">
        <f>+VLOOKUP($C181,Data!$C$696:$CV$766,Fondeo!CH$153,FALSE)</f>
        <v>826144977.5875001</v>
      </c>
      <c r="CI181" s="5">
        <f>+VLOOKUP($C181,Data!$C$696:$CV$766,Fondeo!CI$153,FALSE)</f>
        <v>861344112.02833331</v>
      </c>
      <c r="CJ181" s="5">
        <f>+VLOOKUP($C181,Data!$C$696:$CV$766,Fondeo!CJ$153,FALSE)</f>
        <v>899421619.51833332</v>
      </c>
      <c r="CK181" s="5">
        <f>+VLOOKUP($C181,Data!$C$696:$CV$766,Fondeo!CK$153,FALSE)</f>
        <v>936547244.32999992</v>
      </c>
      <c r="CL181" s="5">
        <f>+VLOOKUP($C181,Data!$C$696:$CV$766,Fondeo!CL$153,FALSE)</f>
        <v>968403806.72500002</v>
      </c>
      <c r="CM181" s="5">
        <f>+VLOOKUP($C181,Data!$C$696:$CV$766,Fondeo!CM$153,FALSE)</f>
        <v>1003422902.8475002</v>
      </c>
      <c r="CN181" s="5">
        <f>+VLOOKUP($C181,Data!$C$696:$CV$766,Fondeo!CN$153,FALSE)</f>
        <v>1033605183.6908334</v>
      </c>
      <c r="CO181" s="5">
        <f>+VLOOKUP($C181,Data!$C$696:$CV$766,Fondeo!CO$153,FALSE)</f>
        <v>1061766601.9975001</v>
      </c>
      <c r="CP181" s="5">
        <f>+VLOOKUP($C181,Data!$C$696:$CV$766,Fondeo!CP$153,FALSE)</f>
        <v>1096898195.0833333</v>
      </c>
      <c r="CQ181" s="5">
        <f>+VLOOKUP($C181,Data!$C$696:$CV$766,Fondeo!CQ$153,FALSE)</f>
        <v>1131084590.4491665</v>
      </c>
      <c r="CR181" s="5">
        <f>+VLOOKUP($C181,Data!$C$696:$CV$766,Fondeo!CR$153,FALSE)</f>
        <v>1161973620.7024999</v>
      </c>
      <c r="CS181" s="5">
        <f>+VLOOKUP($C181,Data!$C$696:$CV$766,Fondeo!CS$153,FALSE)</f>
        <v>1197550107.0566666</v>
      </c>
      <c r="CT181" s="5">
        <f>+VLOOKUP($C181,Data!$C$696:$CV$766,Fondeo!CT$153,FALSE)</f>
        <v>1235304677.7591667</v>
      </c>
      <c r="CU181" s="5">
        <f>+VLOOKUP($C181,Data!$C$696:$CV$766,Fondeo!CU$153,FALSE)</f>
        <v>1272267054.5075002</v>
      </c>
      <c r="CV181" s="5">
        <f>+VLOOKUP($C181,Data!$C$696:$CV$766,Fondeo!CV$153,FALSE)</f>
        <v>1308784763.6516669</v>
      </c>
    </row>
    <row r="182" spans="1:100" x14ac:dyDescent="0.3">
      <c r="A182" s="1">
        <v>1</v>
      </c>
      <c r="B182" s="1">
        <v>17</v>
      </c>
      <c r="C182" s="1" t="s">
        <v>55</v>
      </c>
      <c r="D182" s="5">
        <f>+VLOOKUP($C182,Data!$C$696:$CV$766,Fondeo!D$153,FALSE)</f>
        <v>94091746.471666679</v>
      </c>
      <c r="E182" s="5">
        <f>+VLOOKUP($C182,Data!$C$696:$CV$766,Fondeo!E$153,FALSE)</f>
        <v>92965015.954166651</v>
      </c>
      <c r="F182" s="5">
        <f>+VLOOKUP($C182,Data!$C$696:$CV$766,Fondeo!F$153,FALSE)</f>
        <v>91822976.120833337</v>
      </c>
      <c r="G182" s="5">
        <f>+VLOOKUP($C182,Data!$C$696:$CV$766,Fondeo!G$153,FALSE)</f>
        <v>90744446.55916667</v>
      </c>
      <c r="H182" s="5">
        <f>+VLOOKUP($C182,Data!$C$696:$CV$766,Fondeo!H$153,FALSE)</f>
        <v>89544326.523333326</v>
      </c>
      <c r="I182" s="5">
        <f>+VLOOKUP($C182,Data!$C$696:$CV$766,Fondeo!I$153,FALSE)</f>
        <v>88630801.44916667</v>
      </c>
      <c r="J182" s="5">
        <f>+VLOOKUP($C182,Data!$C$696:$CV$766,Fondeo!J$153,FALSE)</f>
        <v>87728320.015000001</v>
      </c>
      <c r="K182" s="5">
        <f>+VLOOKUP($C182,Data!$C$696:$CV$766,Fondeo!K$153,FALSE)</f>
        <v>86738285.598333344</v>
      </c>
      <c r="L182" s="5">
        <f>+VLOOKUP($C182,Data!$C$696:$CV$766,Fondeo!L$153,FALSE)</f>
        <v>86252333.025000006</v>
      </c>
      <c r="M182" s="5">
        <f>+VLOOKUP($C182,Data!$C$696:$CV$766,Fondeo!M$153,FALSE)</f>
        <v>86098678.232500002</v>
      </c>
      <c r="N182" s="5">
        <f>+VLOOKUP($C182,Data!$C$696:$CV$766,Fondeo!N$153,FALSE)</f>
        <v>86182489.730833337</v>
      </c>
      <c r="O182" s="5">
        <f>+VLOOKUP($C182,Data!$C$696:$CV$766,Fondeo!O$153,FALSE)</f>
        <v>86647509.610833332</v>
      </c>
      <c r="P182" s="5">
        <f>+VLOOKUP($C182,Data!$C$696:$CV$766,Fondeo!P$153,FALSE)</f>
        <v>87470483.011666656</v>
      </c>
      <c r="Q182" s="5">
        <f>+VLOOKUP($C182,Data!$C$696:$CV$766,Fondeo!Q$153,FALSE)</f>
        <v>88665937.439999998</v>
      </c>
      <c r="R182" s="5">
        <f>+VLOOKUP($C182,Data!$C$696:$CV$766,Fondeo!R$153,FALSE)</f>
        <v>90232100.781666651</v>
      </c>
      <c r="S182" s="5">
        <f>+VLOOKUP($C182,Data!$C$696:$CV$766,Fondeo!S$153,FALSE)</f>
        <v>91847732.137499988</v>
      </c>
      <c r="T182" s="5">
        <f>+VLOOKUP($C182,Data!$C$696:$CV$766,Fondeo!T$153,FALSE)</f>
        <v>93677611.698333323</v>
      </c>
      <c r="U182" s="5">
        <f>+VLOOKUP($C182,Data!$C$696:$CV$766,Fondeo!U$153,FALSE)</f>
        <v>95591437.297499999</v>
      </c>
      <c r="V182" s="5">
        <f>+VLOOKUP($C182,Data!$C$696:$CV$766,Fondeo!V$153,FALSE)</f>
        <v>97651003.079166666</v>
      </c>
      <c r="W182" s="5">
        <f>+VLOOKUP($C182,Data!$C$696:$CV$766,Fondeo!W$153,FALSE)</f>
        <v>99989664.061666667</v>
      </c>
      <c r="X182" s="5">
        <f>+VLOOKUP($C182,Data!$C$696:$CV$766,Fondeo!X$153,FALSE)</f>
        <v>102332572.56083333</v>
      </c>
      <c r="Y182" s="5">
        <f>+VLOOKUP($C182,Data!$C$696:$CV$766,Fondeo!Y$153,FALSE)</f>
        <v>104591989.18250002</v>
      </c>
      <c r="Z182" s="5">
        <f>+VLOOKUP($C182,Data!$C$696:$CV$766,Fondeo!Z$153,FALSE)</f>
        <v>106868255.12833335</v>
      </c>
      <c r="AA182" s="5">
        <f>+VLOOKUP($C182,Data!$C$696:$CV$766,Fondeo!AA$153,FALSE)</f>
        <v>109038782.09916668</v>
      </c>
      <c r="AB182" s="5">
        <f>+VLOOKUP($C182,Data!$C$696:$CV$766,Fondeo!AB$153,FALSE)</f>
        <v>110849163.28500001</v>
      </c>
      <c r="AC182" s="5">
        <f>+VLOOKUP($C182,Data!$C$696:$CV$766,Fondeo!AC$153,FALSE)</f>
        <v>112277557.35916668</v>
      </c>
      <c r="AD182" s="5">
        <f>+VLOOKUP($C182,Data!$C$696:$CV$766,Fondeo!AD$153,FALSE)</f>
        <v>113491371.35083334</v>
      </c>
      <c r="AE182" s="5">
        <f>+VLOOKUP($C182,Data!$C$696:$CV$766,Fondeo!AE$153,FALSE)</f>
        <v>114861142.84166668</v>
      </c>
      <c r="AF182" s="5">
        <f>+VLOOKUP($C182,Data!$C$696:$CV$766,Fondeo!AF$153,FALSE)</f>
        <v>116364027.69666666</v>
      </c>
      <c r="AG182" s="5">
        <f>+VLOOKUP($C182,Data!$C$696:$CV$766,Fondeo!AG$153,FALSE)</f>
        <v>117586093.2525</v>
      </c>
      <c r="AH182" s="5">
        <f>+VLOOKUP($C182,Data!$C$696:$CV$766,Fondeo!AH$153,FALSE)</f>
        <v>118758961.47416668</v>
      </c>
      <c r="AI182" s="5">
        <f>+VLOOKUP($C182,Data!$C$696:$CV$766,Fondeo!AI$153,FALSE)</f>
        <v>119557345.37249999</v>
      </c>
      <c r="AJ182" s="5">
        <f>+VLOOKUP($C182,Data!$C$696:$CV$766,Fondeo!AJ$153,FALSE)</f>
        <v>120139213.24416666</v>
      </c>
      <c r="AK182" s="5">
        <f>+VLOOKUP($C182,Data!$C$696:$CV$766,Fondeo!AK$153,FALSE)</f>
        <v>120694482.82583332</v>
      </c>
      <c r="AL182" s="5">
        <f>+VLOOKUP($C182,Data!$C$696:$CV$766,Fondeo!AL$153,FALSE)</f>
        <v>121072269.65750001</v>
      </c>
      <c r="AM182" s="5">
        <f>+VLOOKUP($C182,Data!$C$696:$CV$766,Fondeo!AM$153,FALSE)</f>
        <v>121304810.11166668</v>
      </c>
      <c r="AN182" s="5">
        <f>+VLOOKUP($C182,Data!$C$696:$CV$766,Fondeo!AN$153,FALSE)</f>
        <v>121408344.33999999</v>
      </c>
      <c r="AO182" s="5">
        <f>+VLOOKUP($C182,Data!$C$696:$CV$766,Fondeo!AO$153,FALSE)</f>
        <v>121781916.14916666</v>
      </c>
      <c r="AP182" s="5">
        <f>+VLOOKUP($C182,Data!$C$696:$CV$766,Fondeo!AP$153,FALSE)</f>
        <v>122170125.79916668</v>
      </c>
      <c r="AQ182" s="5">
        <f>+VLOOKUP($C182,Data!$C$696:$CV$766,Fondeo!AQ$153,FALSE)</f>
        <v>122421727.27916664</v>
      </c>
      <c r="AR182" s="5">
        <f>+VLOOKUP($C182,Data!$C$696:$CV$766,Fondeo!AR$153,FALSE)</f>
        <v>122324325.47416663</v>
      </c>
      <c r="AS182" s="5">
        <f>+VLOOKUP($C182,Data!$C$696:$CV$766,Fondeo!AS$153,FALSE)</f>
        <v>122028846.92583333</v>
      </c>
      <c r="AT182" s="5">
        <f>+VLOOKUP($C182,Data!$C$696:$CV$766,Fondeo!AT$153,FALSE)</f>
        <v>121048653.74000001</v>
      </c>
      <c r="AU182" s="5">
        <f>+VLOOKUP($C182,Data!$C$696:$CV$766,Fondeo!AU$153,FALSE)</f>
        <v>119773643.32000001</v>
      </c>
      <c r="AV182" s="5">
        <f>+VLOOKUP($C182,Data!$C$696:$CV$766,Fondeo!AV$153,FALSE)</f>
        <v>117902323.24000001</v>
      </c>
      <c r="AW182" s="5">
        <f>+VLOOKUP($C182,Data!$C$696:$CV$766,Fondeo!AW$153,FALSE)</f>
        <v>115640634.02666669</v>
      </c>
      <c r="AX182" s="5">
        <f>+VLOOKUP($C182,Data!$C$696:$CV$766,Fondeo!AX$153,FALSE)</f>
        <v>113063615.86</v>
      </c>
      <c r="AY182" s="5">
        <f>+VLOOKUP($C182,Data!$C$696:$CV$766,Fondeo!AY$153,FALSE)</f>
        <v>110304182.41666664</v>
      </c>
      <c r="AZ182" s="5">
        <f>+VLOOKUP($C182,Data!$C$696:$CV$766,Fondeo!AZ$153,FALSE)</f>
        <v>107290214.40583332</v>
      </c>
      <c r="BA182" s="5">
        <f>+VLOOKUP($C182,Data!$C$696:$CV$766,Fondeo!BA$153,FALSE)</f>
        <v>103870756.39833331</v>
      </c>
      <c r="BB182" s="5">
        <f>+VLOOKUP($C182,Data!$C$696:$CV$766,Fondeo!BB$153,FALSE)</f>
        <v>100016858.25666668</v>
      </c>
      <c r="BC182" s="5">
        <f>+VLOOKUP($C182,Data!$C$696:$CV$766,Fondeo!BC$153,FALSE)</f>
        <v>89698557.188333333</v>
      </c>
      <c r="BD182" s="5">
        <f>+VLOOKUP($C182,Data!$C$696:$CV$766,Fondeo!BD$153,FALSE)</f>
        <v>79485993.279166654</v>
      </c>
      <c r="BE182" s="5">
        <f>+VLOOKUP($C182,Data!$C$696:$CV$766,Fondeo!BE$153,FALSE)</f>
        <v>75114364.49499999</v>
      </c>
      <c r="BF182" s="5">
        <f>+VLOOKUP($C182,Data!$C$696:$CV$766,Fondeo!BF$153,FALSE)</f>
        <v>71519226.794166669</v>
      </c>
      <c r="BG182" s="5">
        <f>+VLOOKUP($C182,Data!$C$696:$CV$766,Fondeo!BG$153,FALSE)</f>
        <v>71244918.267499998</v>
      </c>
      <c r="BH182" s="5">
        <f>+VLOOKUP($C182,Data!$C$696:$CV$766,Fondeo!BH$153,FALSE)</f>
        <v>72921143.502499998</v>
      </c>
      <c r="BI182" s="5">
        <f>+VLOOKUP($C182,Data!$C$696:$CV$766,Fondeo!BI$153,FALSE)</f>
        <v>78116569.229166672</v>
      </c>
      <c r="BJ182" s="5">
        <f>+VLOOKUP($C182,Data!$C$696:$CV$766,Fondeo!BJ$153,FALSE)</f>
        <v>85602774.029999986</v>
      </c>
      <c r="BK182" s="5">
        <f>+VLOOKUP($C182,Data!$C$696:$CV$766,Fondeo!BK$153,FALSE)</f>
        <v>95220094.398333326</v>
      </c>
      <c r="BL182" s="5">
        <f>+VLOOKUP($C182,Data!$C$696:$CV$766,Fondeo!BL$153,FALSE)</f>
        <v>105844235.75166667</v>
      </c>
      <c r="BM182" s="5">
        <f>+VLOOKUP($C182,Data!$C$696:$CV$766,Fondeo!BM$153,FALSE)</f>
        <v>117690254.46499999</v>
      </c>
      <c r="BN182" s="5">
        <f>+VLOOKUP($C182,Data!$C$696:$CV$766,Fondeo!BN$153,FALSE)</f>
        <v>130157048.52499998</v>
      </c>
      <c r="BO182" s="5">
        <f>+VLOOKUP($C182,Data!$C$696:$CV$766,Fondeo!BO$153,FALSE)</f>
        <v>149416418.97999999</v>
      </c>
      <c r="BP182" s="5">
        <f>+VLOOKUP($C182,Data!$C$696:$CV$766,Fondeo!BP$153,FALSE)</f>
        <v>168948654.33999997</v>
      </c>
      <c r="BQ182" s="5">
        <f>+VLOOKUP($C182,Data!$C$696:$CV$766,Fondeo!BQ$153,FALSE)</f>
        <v>183745649.0058333</v>
      </c>
      <c r="BR182" s="5">
        <f>+VLOOKUP($C182,Data!$C$696:$CV$766,Fondeo!BR$153,FALSE)</f>
        <v>199408264.11083332</v>
      </c>
      <c r="BS182" s="5">
        <f>+VLOOKUP($C182,Data!$C$696:$CV$766,Fondeo!BS$153,FALSE)</f>
        <v>215627374.01583335</v>
      </c>
      <c r="BT182" s="5">
        <f>+VLOOKUP($C182,Data!$C$696:$CV$766,Fondeo!BT$153,FALSE)</f>
        <v>234087510.41416669</v>
      </c>
      <c r="BU182" s="5">
        <f>+VLOOKUP($C182,Data!$C$696:$CV$766,Fondeo!BU$153,FALSE)</f>
        <v>251794651.79833332</v>
      </c>
      <c r="BV182" s="5">
        <f>+VLOOKUP($C182,Data!$C$696:$CV$766,Fondeo!BV$153,FALSE)</f>
        <v>265704486.42833331</v>
      </c>
      <c r="BW182" s="5">
        <f>+VLOOKUP($C182,Data!$C$696:$CV$766,Fondeo!BW$153,FALSE)</f>
        <v>277782841.22750002</v>
      </c>
      <c r="BX182" s="5">
        <f>+VLOOKUP($C182,Data!$C$696:$CV$766,Fondeo!BX$153,FALSE)</f>
        <v>292455561.28500003</v>
      </c>
      <c r="BY182" s="5">
        <f>+VLOOKUP($C182,Data!$C$696:$CV$766,Fondeo!BY$153,FALSE)</f>
        <v>306263839.81916666</v>
      </c>
      <c r="BZ182" s="5">
        <f>+VLOOKUP($C182,Data!$C$696:$CV$766,Fondeo!BZ$153,FALSE)</f>
        <v>322058541.39749998</v>
      </c>
      <c r="CA182" s="5">
        <f>+VLOOKUP($C182,Data!$C$696:$CV$766,Fondeo!CA$153,FALSE)</f>
        <v>341408556.33499998</v>
      </c>
      <c r="CB182" s="5">
        <f>+VLOOKUP($C182,Data!$C$696:$CV$766,Fondeo!CB$153,FALSE)</f>
        <v>360138287.25666666</v>
      </c>
      <c r="CC182" s="5">
        <f>+VLOOKUP($C182,Data!$C$696:$CV$766,Fondeo!CC$153,FALSE)</f>
        <v>379892257.59999996</v>
      </c>
      <c r="CD182" s="5">
        <f>+VLOOKUP($C182,Data!$C$696:$CV$766,Fondeo!CD$153,FALSE)</f>
        <v>397617703.68000001</v>
      </c>
      <c r="CE182" s="5">
        <f>+VLOOKUP($C182,Data!$C$696:$CV$766,Fondeo!CE$153,FALSE)</f>
        <v>413052146.22166663</v>
      </c>
      <c r="CF182" s="5">
        <f>+VLOOKUP($C182,Data!$C$696:$CV$766,Fondeo!CF$153,FALSE)</f>
        <v>426525536.00416666</v>
      </c>
      <c r="CG182" s="5">
        <f>+VLOOKUP($C182,Data!$C$696:$CV$766,Fondeo!CG$153,FALSE)</f>
        <v>440799509.15499997</v>
      </c>
      <c r="CH182" s="5">
        <f>+VLOOKUP($C182,Data!$C$696:$CV$766,Fondeo!CH$153,FALSE)</f>
        <v>456049690.53833336</v>
      </c>
      <c r="CI182" s="5">
        <f>+VLOOKUP($C182,Data!$C$696:$CV$766,Fondeo!CI$153,FALSE)</f>
        <v>470845518.08833331</v>
      </c>
      <c r="CJ182" s="5">
        <f>+VLOOKUP($C182,Data!$C$696:$CV$766,Fondeo!CJ$153,FALSE)</f>
        <v>481360230.39666671</v>
      </c>
      <c r="CK182" s="5">
        <f>+VLOOKUP($C182,Data!$C$696:$CV$766,Fondeo!CK$153,FALSE)</f>
        <v>490520459.93416667</v>
      </c>
      <c r="CL182" s="5">
        <f>+VLOOKUP($C182,Data!$C$696:$CV$766,Fondeo!CL$153,FALSE)</f>
        <v>498112332.2166667</v>
      </c>
      <c r="CM182" s="5">
        <f>+VLOOKUP($C182,Data!$C$696:$CV$766,Fondeo!CM$153,FALSE)</f>
        <v>501448916.25666666</v>
      </c>
      <c r="CN182" s="5">
        <f>+VLOOKUP($C182,Data!$C$696:$CV$766,Fondeo!CN$153,FALSE)</f>
        <v>505213077.30750006</v>
      </c>
      <c r="CO182" s="5">
        <f>+VLOOKUP($C182,Data!$C$696:$CV$766,Fondeo!CO$153,FALSE)</f>
        <v>507498006.37583333</v>
      </c>
      <c r="CP182" s="5">
        <f>+VLOOKUP($C182,Data!$C$696:$CV$766,Fondeo!CP$153,FALSE)</f>
        <v>510924109.37416667</v>
      </c>
      <c r="CQ182" s="5">
        <f>+VLOOKUP($C182,Data!$C$696:$CV$766,Fondeo!CQ$153,FALSE)</f>
        <v>514236954.11583328</v>
      </c>
      <c r="CR182" s="5">
        <f>+VLOOKUP($C182,Data!$C$696:$CV$766,Fondeo!CR$153,FALSE)</f>
        <v>513651452.86833328</v>
      </c>
      <c r="CS182" s="5">
        <f>+VLOOKUP($C182,Data!$C$696:$CV$766,Fondeo!CS$153,FALSE)</f>
        <v>510873441.32666659</v>
      </c>
      <c r="CT182" s="5">
        <f>+VLOOKUP($C182,Data!$C$696:$CV$766,Fondeo!CT$153,FALSE)</f>
        <v>511776416.75083327</v>
      </c>
      <c r="CU182" s="5">
        <f>+VLOOKUP($C182,Data!$C$696:$CV$766,Fondeo!CU$153,FALSE)</f>
        <v>514740454.61333328</v>
      </c>
      <c r="CV182" s="5">
        <f>+VLOOKUP($C182,Data!$C$696:$CV$766,Fondeo!CV$153,FALSE)</f>
        <v>519434067.38166672</v>
      </c>
    </row>
    <row r="183" spans="1:100" x14ac:dyDescent="0.3">
      <c r="A183" s="1">
        <v>1</v>
      </c>
      <c r="B183" s="1">
        <v>28</v>
      </c>
      <c r="C183" s="1" t="s">
        <v>56</v>
      </c>
      <c r="D183" s="5">
        <f>+VLOOKUP($C183,Data!$C$696:$CV$766,Fondeo!D$153,FALSE)</f>
        <v>120399.5208333333</v>
      </c>
      <c r="E183" s="5">
        <f>+VLOOKUP($C183,Data!$C$696:$CV$766,Fondeo!E$153,FALSE)</f>
        <v>106599.05416666665</v>
      </c>
      <c r="F183" s="5">
        <f>+VLOOKUP($C183,Data!$C$696:$CV$766,Fondeo!F$153,FALSE)</f>
        <v>92574.737499999988</v>
      </c>
      <c r="G183" s="5">
        <f>+VLOOKUP($C183,Data!$C$696:$CV$766,Fondeo!G$153,FALSE)</f>
        <v>81739.225000000006</v>
      </c>
      <c r="H183" s="5">
        <f>+VLOOKUP($C183,Data!$C$696:$CV$766,Fondeo!H$153,FALSE)</f>
        <v>68585.136666666658</v>
      </c>
      <c r="I183" s="5">
        <f>+VLOOKUP($C183,Data!$C$696:$CV$766,Fondeo!I$153,FALSE)</f>
        <v>65547.667499999996</v>
      </c>
      <c r="J183" s="5">
        <f>+VLOOKUP($C183,Data!$C$696:$CV$766,Fondeo!J$153,FALSE)</f>
        <v>56904.834166666675</v>
      </c>
      <c r="K183" s="5">
        <f>+VLOOKUP($C183,Data!$C$696:$CV$766,Fondeo!K$153,FALSE)</f>
        <v>50560.578333333338</v>
      </c>
      <c r="L183" s="5">
        <f>+VLOOKUP($C183,Data!$C$696:$CV$766,Fondeo!L$153,FALSE)</f>
        <v>48992.819166666675</v>
      </c>
      <c r="M183" s="5">
        <f>+VLOOKUP($C183,Data!$C$696:$CV$766,Fondeo!M$153,FALSE)</f>
        <v>47538.736666666664</v>
      </c>
      <c r="N183" s="5">
        <f>+VLOOKUP($C183,Data!$C$696:$CV$766,Fondeo!N$153,FALSE)</f>
        <v>45210.044999999991</v>
      </c>
      <c r="O183" s="5">
        <f>+VLOOKUP($C183,Data!$C$696:$CV$766,Fondeo!O$153,FALSE)</f>
        <v>41484.522499999999</v>
      </c>
      <c r="P183" s="5">
        <f>+VLOOKUP($C183,Data!$C$696:$CV$766,Fondeo!P$153,FALSE)</f>
        <v>36971.48333333333</v>
      </c>
      <c r="Q183" s="5">
        <f>+VLOOKUP($C183,Data!$C$696:$CV$766,Fondeo!Q$153,FALSE)</f>
        <v>33174.47833333334</v>
      </c>
      <c r="R183" s="5">
        <f>+VLOOKUP($C183,Data!$C$696:$CV$766,Fondeo!R$153,FALSE)</f>
        <v>29487.473333333342</v>
      </c>
      <c r="S183" s="5">
        <f>+VLOOKUP($C183,Data!$C$696:$CV$766,Fondeo!S$153,FALSE)</f>
        <v>25921.035833333342</v>
      </c>
      <c r="T183" s="5">
        <f>+VLOOKUP($C183,Data!$C$696:$CV$766,Fondeo!T$153,FALSE)</f>
        <v>22958.940000000006</v>
      </c>
      <c r="U183" s="5">
        <f>+VLOOKUP($C183,Data!$C$696:$CV$766,Fondeo!U$153,FALSE)</f>
        <v>19996.844166666677</v>
      </c>
      <c r="V183" s="5">
        <f>+VLOOKUP($C183,Data!$C$696:$CV$766,Fondeo!V$153,FALSE)</f>
        <v>17120.581666666676</v>
      </c>
      <c r="W183" s="5">
        <f>+VLOOKUP($C183,Data!$C$696:$CV$766,Fondeo!W$153,FALSE)</f>
        <v>14244.319166666668</v>
      </c>
      <c r="X183" s="5">
        <f>+VLOOKUP($C183,Data!$C$696:$CV$766,Fondeo!X$153,FALSE)</f>
        <v>12497.14</v>
      </c>
      <c r="Y183" s="5">
        <f>+VLOOKUP($C183,Data!$C$696:$CV$766,Fondeo!Y$153,FALSE)</f>
        <v>11644.89</v>
      </c>
      <c r="Z183" s="5">
        <f>+VLOOKUP($C183,Data!$C$696:$CV$766,Fondeo!Z$153,FALSE)</f>
        <v>11644.89</v>
      </c>
      <c r="AA183" s="5">
        <f>+VLOOKUP($C183,Data!$C$696:$CV$766,Fondeo!AA$153,FALSE)</f>
        <v>11644.89</v>
      </c>
      <c r="AB183" s="5">
        <f>+VLOOKUP($C183,Data!$C$696:$CV$766,Fondeo!AB$153,FALSE)</f>
        <v>11644.89</v>
      </c>
      <c r="AC183" s="5">
        <f>+VLOOKUP($C183,Data!$C$696:$CV$766,Fondeo!AC$153,FALSE)</f>
        <v>11644.89</v>
      </c>
      <c r="AD183" s="5">
        <f>+VLOOKUP($C183,Data!$C$696:$CV$766,Fondeo!AD$153,FALSE)</f>
        <v>11644.89</v>
      </c>
      <c r="AE183" s="5">
        <f>+VLOOKUP($C183,Data!$C$696:$CV$766,Fondeo!AE$153,FALSE)</f>
        <v>11644.89</v>
      </c>
      <c r="AF183" s="5">
        <f>+VLOOKUP($C183,Data!$C$696:$CV$766,Fondeo!AF$153,FALSE)</f>
        <v>11644.89</v>
      </c>
      <c r="AG183" s="5">
        <f>+VLOOKUP($C183,Data!$C$696:$CV$766,Fondeo!AG$153,FALSE)</f>
        <v>11644.89</v>
      </c>
      <c r="AH183" s="5">
        <f>+VLOOKUP($C183,Data!$C$696:$CV$766,Fondeo!AH$153,FALSE)</f>
        <v>11336.488333333333</v>
      </c>
      <c r="AI183" s="5">
        <f>+VLOOKUP($C183,Data!$C$696:$CV$766,Fondeo!AI$153,FALSE)</f>
        <v>11028.086666666668</v>
      </c>
      <c r="AJ183" s="5">
        <f>+VLOOKUP($C183,Data!$C$696:$CV$766,Fondeo!AJ$153,FALSE)</f>
        <v>10719.684999999999</v>
      </c>
      <c r="AK183" s="5">
        <f>+VLOOKUP($C183,Data!$C$696:$CV$766,Fondeo!AK$153,FALSE)</f>
        <v>10411.283333333335</v>
      </c>
      <c r="AL183" s="5">
        <f>+VLOOKUP($C183,Data!$C$696:$CV$766,Fondeo!AL$153,FALSE)</f>
        <v>10102.881666666668</v>
      </c>
      <c r="AM183" s="5">
        <f>+VLOOKUP($C183,Data!$C$696:$CV$766,Fondeo!AM$153,FALSE)</f>
        <v>9794.4800000000032</v>
      </c>
      <c r="AN183" s="5">
        <f>+VLOOKUP($C183,Data!$C$696:$CV$766,Fondeo!AN$153,FALSE)</f>
        <v>9486.0783333333366</v>
      </c>
      <c r="AO183" s="5">
        <f>+VLOOKUP($C183,Data!$C$696:$CV$766,Fondeo!AO$153,FALSE)</f>
        <v>9177.6766666666681</v>
      </c>
      <c r="AP183" s="5">
        <f>+VLOOKUP($C183,Data!$C$696:$CV$766,Fondeo!AP$153,FALSE)</f>
        <v>8869.2750000000015</v>
      </c>
      <c r="AQ183" s="5">
        <f>+VLOOKUP($C183,Data!$C$696:$CV$766,Fondeo!AQ$153,FALSE)</f>
        <v>8560.8733333333348</v>
      </c>
      <c r="AR183" s="5">
        <f>+VLOOKUP($C183,Data!$C$696:$CV$766,Fondeo!AR$153,FALSE)</f>
        <v>8252.47166666667</v>
      </c>
      <c r="AS183" s="5">
        <f>+VLOOKUP($C183,Data!$C$696:$CV$766,Fondeo!AS$153,FALSE)</f>
        <v>7944.0700000000024</v>
      </c>
      <c r="AT183" s="5">
        <f>+VLOOKUP($C183,Data!$C$696:$CV$766,Fondeo!AT$153,FALSE)</f>
        <v>7944.0700000000024</v>
      </c>
      <c r="AU183" s="5">
        <f>+VLOOKUP($C183,Data!$C$696:$CV$766,Fondeo!AU$153,FALSE)</f>
        <v>7338.3233333333346</v>
      </c>
      <c r="AV183" s="5">
        <f>+VLOOKUP($C183,Data!$C$696:$CV$766,Fondeo!AV$153,FALSE)</f>
        <v>6676.317500000001</v>
      </c>
      <c r="AW183" s="5">
        <f>+VLOOKUP($C183,Data!$C$696:$CV$766,Fondeo!AW$153,FALSE)</f>
        <v>6014.3116666666674</v>
      </c>
      <c r="AX183" s="5">
        <f>+VLOOKUP($C183,Data!$C$696:$CV$766,Fondeo!AX$153,FALSE)</f>
        <v>5352.3058333333329</v>
      </c>
      <c r="AY183" s="5">
        <f>+VLOOKUP($C183,Data!$C$696:$CV$766,Fondeo!AY$153,FALSE)</f>
        <v>4690.3</v>
      </c>
      <c r="AZ183" s="5">
        <f>+VLOOKUP($C183,Data!$C$696:$CV$766,Fondeo!AZ$153,FALSE)</f>
        <v>4028.2941666666666</v>
      </c>
      <c r="BA183" s="5">
        <f>+VLOOKUP($C183,Data!$C$696:$CV$766,Fondeo!BA$153,FALSE)</f>
        <v>3366.2883333333334</v>
      </c>
      <c r="BB183" s="5">
        <f>+VLOOKUP($C183,Data!$C$696:$CV$766,Fondeo!BB$153,FALSE)</f>
        <v>2704.2824999999998</v>
      </c>
      <c r="BC183" s="5">
        <f>+VLOOKUP($C183,Data!$C$696:$CV$766,Fondeo!BC$153,FALSE)</f>
        <v>2042.2766666666666</v>
      </c>
      <c r="BD183" s="5">
        <f>+VLOOKUP($C183,Data!$C$696:$CV$766,Fondeo!BD$153,FALSE)</f>
        <v>1380.2708333333333</v>
      </c>
      <c r="BE183" s="5">
        <f>+VLOOKUP($C183,Data!$C$696:$CV$766,Fondeo!BE$153,FALSE)</f>
        <v>718.26499999999999</v>
      </c>
      <c r="BF183" s="5">
        <f>+VLOOKUP($C183,Data!$C$696:$CV$766,Fondeo!BF$153,FALSE)</f>
        <v>56.259166666666665</v>
      </c>
      <c r="BG183" s="5">
        <f>+VLOOKUP($C183,Data!$C$696:$CV$766,Fondeo!BG$153,FALSE)</f>
        <v>0</v>
      </c>
      <c r="BH183" s="5">
        <f>+VLOOKUP($C183,Data!$C$696:$CV$766,Fondeo!BH$153,FALSE)</f>
        <v>0</v>
      </c>
      <c r="BI183" s="5">
        <f>+VLOOKUP($C183,Data!$C$696:$CV$766,Fondeo!BI$153,FALSE)</f>
        <v>0</v>
      </c>
      <c r="BJ183" s="5">
        <f>+VLOOKUP($C183,Data!$C$696:$CV$766,Fondeo!BJ$153,FALSE)</f>
        <v>0</v>
      </c>
      <c r="BK183" s="5">
        <f>+VLOOKUP($C183,Data!$C$696:$CV$766,Fondeo!BK$153,FALSE)</f>
        <v>0</v>
      </c>
      <c r="BL183" s="5">
        <f>+VLOOKUP($C183,Data!$C$696:$CV$766,Fondeo!BL$153,FALSE)</f>
        <v>0</v>
      </c>
      <c r="BM183" s="5">
        <f>+VLOOKUP($C183,Data!$C$696:$CV$766,Fondeo!BM$153,FALSE)</f>
        <v>0</v>
      </c>
      <c r="BN183" s="5">
        <f>+VLOOKUP($C183,Data!$C$696:$CV$766,Fondeo!BN$153,FALSE)</f>
        <v>0</v>
      </c>
      <c r="BO183" s="5">
        <f>+VLOOKUP($C183,Data!$C$696:$CV$766,Fondeo!BO$153,FALSE)</f>
        <v>0</v>
      </c>
      <c r="BP183" s="5">
        <f>+VLOOKUP($C183,Data!$C$696:$CV$766,Fondeo!BP$153,FALSE)</f>
        <v>0</v>
      </c>
      <c r="BQ183" s="5">
        <f>+VLOOKUP($C183,Data!$C$696:$CV$766,Fondeo!BQ$153,FALSE)</f>
        <v>0</v>
      </c>
      <c r="BR183" s="5">
        <f>+VLOOKUP($C183,Data!$C$696:$CV$766,Fondeo!BR$153,FALSE)</f>
        <v>0</v>
      </c>
      <c r="BS183" s="5">
        <f>+VLOOKUP($C183,Data!$C$696:$CV$766,Fondeo!BS$153,FALSE)</f>
        <v>0</v>
      </c>
      <c r="BT183" s="5">
        <f>+VLOOKUP($C183,Data!$C$696:$CV$766,Fondeo!BT$153,FALSE)</f>
        <v>0</v>
      </c>
      <c r="BU183" s="5">
        <f>+VLOOKUP($C183,Data!$C$696:$CV$766,Fondeo!BU$153,FALSE)</f>
        <v>0</v>
      </c>
      <c r="BV183" s="5">
        <f>+VLOOKUP($C183,Data!$C$696:$CV$766,Fondeo!BV$153,FALSE)</f>
        <v>0</v>
      </c>
      <c r="BW183" s="5">
        <f>+VLOOKUP($C183,Data!$C$696:$CV$766,Fondeo!BW$153,FALSE)</f>
        <v>0</v>
      </c>
      <c r="BX183" s="5">
        <f>+VLOOKUP($C183,Data!$C$696:$CV$766,Fondeo!BX$153,FALSE)</f>
        <v>0</v>
      </c>
      <c r="BY183" s="5">
        <f>+VLOOKUP($C183,Data!$C$696:$CV$766,Fondeo!BY$153,FALSE)</f>
        <v>0</v>
      </c>
      <c r="BZ183" s="5">
        <f>+VLOOKUP($C183,Data!$C$696:$CV$766,Fondeo!BZ$153,FALSE)</f>
        <v>0</v>
      </c>
      <c r="CA183" s="5">
        <f>+VLOOKUP($C183,Data!$C$696:$CV$766,Fondeo!CA$153,FALSE)</f>
        <v>0</v>
      </c>
      <c r="CB183" s="5">
        <f>+VLOOKUP($C183,Data!$C$696:$CV$766,Fondeo!CB$153,FALSE)</f>
        <v>0</v>
      </c>
      <c r="CC183" s="5">
        <f>+VLOOKUP($C183,Data!$C$696:$CV$766,Fondeo!CC$153,FALSE)</f>
        <v>0</v>
      </c>
      <c r="CD183" s="5">
        <f>+VLOOKUP($C183,Data!$C$696:$CV$766,Fondeo!CD$153,FALSE)</f>
        <v>0</v>
      </c>
      <c r="CE183" s="5">
        <f>+VLOOKUP($C183,Data!$C$696:$CV$766,Fondeo!CE$153,FALSE)</f>
        <v>0</v>
      </c>
      <c r="CF183" s="5">
        <f>+VLOOKUP($C183,Data!$C$696:$CV$766,Fondeo!CF$153,FALSE)</f>
        <v>115.37916666666666</v>
      </c>
      <c r="CG183" s="5">
        <f>+VLOOKUP($C183,Data!$C$696:$CV$766,Fondeo!CG$153,FALSE)</f>
        <v>362.9783333333333</v>
      </c>
      <c r="CH183" s="5">
        <f>+VLOOKUP($C183,Data!$C$696:$CV$766,Fondeo!CH$153,FALSE)</f>
        <v>611.35416666666663</v>
      </c>
      <c r="CI183" s="5">
        <f>+VLOOKUP($C183,Data!$C$696:$CV$766,Fondeo!CI$153,FALSE)</f>
        <v>812.42000000000007</v>
      </c>
      <c r="CJ183" s="5">
        <f>+VLOOKUP($C183,Data!$C$696:$CV$766,Fondeo!CJ$153,FALSE)</f>
        <v>1249.4808333333333</v>
      </c>
      <c r="CK183" s="5">
        <f>+VLOOKUP($C183,Data!$C$696:$CV$766,Fondeo!CK$153,FALSE)</f>
        <v>1508.25</v>
      </c>
      <c r="CL183" s="5">
        <f>+VLOOKUP($C183,Data!$C$696:$CV$766,Fondeo!CL$153,FALSE)</f>
        <v>1757.3433333333332</v>
      </c>
      <c r="CM183" s="5">
        <f>+VLOOKUP($C183,Data!$C$696:$CV$766,Fondeo!CM$153,FALSE)</f>
        <v>2264.52</v>
      </c>
      <c r="CN183" s="5">
        <f>+VLOOKUP($C183,Data!$C$696:$CV$766,Fondeo!CN$153,FALSE)</f>
        <v>2707.6958333333332</v>
      </c>
      <c r="CO183" s="5">
        <f>+VLOOKUP($C183,Data!$C$696:$CV$766,Fondeo!CO$153,FALSE)</f>
        <v>3047.3558333333331</v>
      </c>
      <c r="CP183" s="5">
        <f>+VLOOKUP($C183,Data!$C$696:$CV$766,Fondeo!CP$153,FALSE)</f>
        <v>3892.8616666666662</v>
      </c>
      <c r="CQ183" s="5">
        <f>+VLOOKUP($C183,Data!$C$696:$CV$766,Fondeo!CQ$153,FALSE)</f>
        <v>5888.854166666667</v>
      </c>
      <c r="CR183" s="5">
        <f>+VLOOKUP($C183,Data!$C$696:$CV$766,Fondeo!CR$153,FALSE)</f>
        <v>7049.5424999999996</v>
      </c>
      <c r="CS183" s="5">
        <f>+VLOOKUP($C183,Data!$C$696:$CV$766,Fondeo!CS$153,FALSE)</f>
        <v>7855.7</v>
      </c>
      <c r="CT183" s="5">
        <f>+VLOOKUP($C183,Data!$C$696:$CV$766,Fondeo!CT$153,FALSE)</f>
        <v>8494.3041666666668</v>
      </c>
      <c r="CU183" s="5">
        <f>+VLOOKUP($C183,Data!$C$696:$CV$766,Fondeo!CU$153,FALSE)</f>
        <v>9337.972499999998</v>
      </c>
      <c r="CV183" s="5">
        <f>+VLOOKUP($C183,Data!$C$696:$CV$766,Fondeo!CV$153,FALSE)</f>
        <v>10269.393333333332</v>
      </c>
    </row>
    <row r="184" spans="1:100" x14ac:dyDescent="0.3">
      <c r="A184" s="1">
        <v>1</v>
      </c>
      <c r="B184" s="1">
        <v>15</v>
      </c>
      <c r="C184" s="1" t="s">
        <v>57</v>
      </c>
      <c r="D184" s="5">
        <f>+VLOOKUP($C184,Data!$C$696:$CV$766,Fondeo!D$153,FALSE)</f>
        <v>173494.09583333333</v>
      </c>
      <c r="E184" s="5">
        <f>+VLOOKUP($C184,Data!$C$696:$CV$766,Fondeo!E$153,FALSE)</f>
        <v>448134.99833333335</v>
      </c>
      <c r="F184" s="5">
        <f>+VLOOKUP($C184,Data!$C$696:$CV$766,Fondeo!F$153,FALSE)</f>
        <v>892181.70750000002</v>
      </c>
      <c r="G184" s="5">
        <f>+VLOOKUP($C184,Data!$C$696:$CV$766,Fondeo!G$153,FALSE)</f>
        <v>1362714.4533333334</v>
      </c>
      <c r="H184" s="5">
        <f>+VLOOKUP($C184,Data!$C$696:$CV$766,Fondeo!H$153,FALSE)</f>
        <v>1849379.3041666669</v>
      </c>
      <c r="I184" s="5">
        <f>+VLOOKUP($C184,Data!$C$696:$CV$766,Fondeo!I$153,FALSE)</f>
        <v>2528614.6991666667</v>
      </c>
      <c r="J184" s="5">
        <f>+VLOOKUP($C184,Data!$C$696:$CV$766,Fondeo!J$153,FALSE)</f>
        <v>3294258.2183333337</v>
      </c>
      <c r="K184" s="5">
        <f>+VLOOKUP($C184,Data!$C$696:$CV$766,Fondeo!K$153,FALSE)</f>
        <v>4126434.6158333332</v>
      </c>
      <c r="L184" s="5">
        <f>+VLOOKUP($C184,Data!$C$696:$CV$766,Fondeo!L$153,FALSE)</f>
        <v>5080148.6258333335</v>
      </c>
      <c r="M184" s="5">
        <f>+VLOOKUP($C184,Data!$C$696:$CV$766,Fondeo!M$153,FALSE)</f>
        <v>6079178.4016666664</v>
      </c>
      <c r="N184" s="5">
        <f>+VLOOKUP($C184,Data!$C$696:$CV$766,Fondeo!N$153,FALSE)</f>
        <v>7427776.0058333324</v>
      </c>
      <c r="O184" s="5">
        <f>+VLOOKUP($C184,Data!$C$696:$CV$766,Fondeo!O$153,FALSE)</f>
        <v>9525674.1399999987</v>
      </c>
      <c r="P184" s="5">
        <f>+VLOOKUP($C184,Data!$C$696:$CV$766,Fondeo!P$153,FALSE)</f>
        <v>32551738.932500001</v>
      </c>
      <c r="Q184" s="5">
        <f>+VLOOKUP($C184,Data!$C$696:$CV$766,Fondeo!Q$153,FALSE)</f>
        <v>56870066.689999998</v>
      </c>
      <c r="R184" s="5">
        <f>+VLOOKUP($C184,Data!$C$696:$CV$766,Fondeo!R$153,FALSE)</f>
        <v>81526706.362499997</v>
      </c>
      <c r="S184" s="5">
        <f>+VLOOKUP($C184,Data!$C$696:$CV$766,Fondeo!S$153,FALSE)</f>
        <v>105938820.77583335</v>
      </c>
      <c r="T184" s="5">
        <f>+VLOOKUP($C184,Data!$C$696:$CV$766,Fondeo!T$153,FALSE)</f>
        <v>130868459.87166667</v>
      </c>
      <c r="U184" s="5">
        <f>+VLOOKUP($C184,Data!$C$696:$CV$766,Fondeo!U$153,FALSE)</f>
        <v>154290396.40083334</v>
      </c>
      <c r="V184" s="5">
        <f>+VLOOKUP($C184,Data!$C$696:$CV$766,Fondeo!V$153,FALSE)</f>
        <v>178204566.19250003</v>
      </c>
      <c r="W184" s="5">
        <f>+VLOOKUP($C184,Data!$C$696:$CV$766,Fondeo!W$153,FALSE)</f>
        <v>202235282.92583334</v>
      </c>
      <c r="X184" s="5">
        <f>+VLOOKUP($C184,Data!$C$696:$CV$766,Fondeo!X$153,FALSE)</f>
        <v>225871292.77250001</v>
      </c>
      <c r="Y184" s="5">
        <f>+VLOOKUP($C184,Data!$C$696:$CV$766,Fondeo!Y$153,FALSE)</f>
        <v>248970600.84333333</v>
      </c>
      <c r="Z184" s="5">
        <f>+VLOOKUP($C184,Data!$C$696:$CV$766,Fondeo!Z$153,FALSE)</f>
        <v>271165121.88083333</v>
      </c>
      <c r="AA184" s="5">
        <f>+VLOOKUP($C184,Data!$C$696:$CV$766,Fondeo!AA$153,FALSE)</f>
        <v>291845404.04833335</v>
      </c>
      <c r="AB184" s="5">
        <f>+VLOOKUP($C184,Data!$C$696:$CV$766,Fondeo!AB$153,FALSE)</f>
        <v>290738934.51749998</v>
      </c>
      <c r="AC184" s="5">
        <f>+VLOOKUP($C184,Data!$C$696:$CV$766,Fondeo!AC$153,FALSE)</f>
        <v>287811796.27500004</v>
      </c>
      <c r="AD184" s="5">
        <f>+VLOOKUP($C184,Data!$C$696:$CV$766,Fondeo!AD$153,FALSE)</f>
        <v>284211379.94416672</v>
      </c>
      <c r="AE184" s="5">
        <f>+VLOOKUP($C184,Data!$C$696:$CV$766,Fondeo!AE$153,FALSE)</f>
        <v>280444239.30000001</v>
      </c>
      <c r="AF184" s="5">
        <f>+VLOOKUP($C184,Data!$C$696:$CV$766,Fondeo!AF$153,FALSE)</f>
        <v>276159270.21916664</v>
      </c>
      <c r="AG184" s="5">
        <f>+VLOOKUP($C184,Data!$C$696:$CV$766,Fondeo!AG$153,FALSE)</f>
        <v>273056748.13416666</v>
      </c>
      <c r="AH184" s="5">
        <f>+VLOOKUP($C184,Data!$C$696:$CV$766,Fondeo!AH$153,FALSE)</f>
        <v>269259721.22416669</v>
      </c>
      <c r="AI184" s="5">
        <f>+VLOOKUP($C184,Data!$C$696:$CV$766,Fondeo!AI$153,FALSE)</f>
        <v>265256742.60499999</v>
      </c>
      <c r="AJ184" s="5">
        <f>+VLOOKUP($C184,Data!$C$696:$CV$766,Fondeo!AJ$153,FALSE)</f>
        <v>261751150.93166664</v>
      </c>
      <c r="AK184" s="5">
        <f>+VLOOKUP($C184,Data!$C$696:$CV$766,Fondeo!AK$153,FALSE)</f>
        <v>258734136.88916662</v>
      </c>
      <c r="AL184" s="5">
        <f>+VLOOKUP($C184,Data!$C$696:$CV$766,Fondeo!AL$153,FALSE)</f>
        <v>256041110.89416662</v>
      </c>
      <c r="AM184" s="5">
        <f>+VLOOKUP($C184,Data!$C$696:$CV$766,Fondeo!AM$153,FALSE)</f>
        <v>254098441.37999997</v>
      </c>
      <c r="AN184" s="5">
        <f>+VLOOKUP($C184,Data!$C$696:$CV$766,Fondeo!AN$153,FALSE)</f>
        <v>252717293.9408333</v>
      </c>
      <c r="AO184" s="5">
        <f>+VLOOKUP($C184,Data!$C$696:$CV$766,Fondeo!AO$153,FALSE)</f>
        <v>251355649.40583336</v>
      </c>
      <c r="AP184" s="5">
        <f>+VLOOKUP($C184,Data!$C$696:$CV$766,Fondeo!AP$153,FALSE)</f>
        <v>249669954.83250001</v>
      </c>
      <c r="AQ184" s="5">
        <f>+VLOOKUP($C184,Data!$C$696:$CV$766,Fondeo!AQ$153,FALSE)</f>
        <v>248075649.86333337</v>
      </c>
      <c r="AR184" s="5">
        <f>+VLOOKUP($C184,Data!$C$696:$CV$766,Fondeo!AR$153,FALSE)</f>
        <v>246060483.06500003</v>
      </c>
      <c r="AS184" s="5">
        <f>+VLOOKUP($C184,Data!$C$696:$CV$766,Fondeo!AS$153,FALSE)</f>
        <v>244179555.14333335</v>
      </c>
      <c r="AT184" s="5">
        <f>+VLOOKUP($C184,Data!$C$696:$CV$766,Fondeo!AT$153,FALSE)</f>
        <v>242234986.61500001</v>
      </c>
      <c r="AU184" s="5">
        <f>+VLOOKUP($C184,Data!$C$696:$CV$766,Fondeo!AU$153,FALSE)</f>
        <v>240004955.4916667</v>
      </c>
      <c r="AV184" s="5">
        <f>+VLOOKUP($C184,Data!$C$696:$CV$766,Fondeo!AV$153,FALSE)</f>
        <v>237205346.28749999</v>
      </c>
      <c r="AW184" s="5">
        <f>+VLOOKUP($C184,Data!$C$696:$CV$766,Fondeo!AW$153,FALSE)</f>
        <v>234121190.4991667</v>
      </c>
      <c r="AX184" s="5">
        <f>+VLOOKUP($C184,Data!$C$696:$CV$766,Fondeo!AX$153,FALSE)</f>
        <v>231218416.91083333</v>
      </c>
      <c r="AY184" s="5">
        <f>+VLOOKUP($C184,Data!$C$696:$CV$766,Fondeo!AY$153,FALSE)</f>
        <v>228240356.12916669</v>
      </c>
      <c r="AZ184" s="5">
        <f>+VLOOKUP($C184,Data!$C$696:$CV$766,Fondeo!AZ$153,FALSE)</f>
        <v>225239505.67166671</v>
      </c>
      <c r="BA184" s="5">
        <f>+VLOOKUP($C184,Data!$C$696:$CV$766,Fondeo!BA$153,FALSE)</f>
        <v>222560830.1208334</v>
      </c>
      <c r="BB184" s="5">
        <f>+VLOOKUP($C184,Data!$C$696:$CV$766,Fondeo!BB$153,FALSE)</f>
        <v>220365656.10250005</v>
      </c>
      <c r="BC184" s="5">
        <f>+VLOOKUP($C184,Data!$C$696:$CV$766,Fondeo!BC$153,FALSE)</f>
        <v>219460899.93333337</v>
      </c>
      <c r="BD184" s="5">
        <f>+VLOOKUP($C184,Data!$C$696:$CV$766,Fondeo!BD$153,FALSE)</f>
        <v>220303341.11833337</v>
      </c>
      <c r="BE184" s="5">
        <f>+VLOOKUP($C184,Data!$C$696:$CV$766,Fondeo!BE$153,FALSE)</f>
        <v>221920870.96333337</v>
      </c>
      <c r="BF184" s="5">
        <f>+VLOOKUP($C184,Data!$C$696:$CV$766,Fondeo!BF$153,FALSE)</f>
        <v>224288021.7441667</v>
      </c>
      <c r="BG184" s="5">
        <f>+VLOOKUP($C184,Data!$C$696:$CV$766,Fondeo!BG$153,FALSE)</f>
        <v>227427444.24166667</v>
      </c>
      <c r="BH184" s="5">
        <f>+VLOOKUP($C184,Data!$C$696:$CV$766,Fondeo!BH$153,FALSE)</f>
        <v>231363812.91999999</v>
      </c>
      <c r="BI184" s="5">
        <f>+VLOOKUP($C184,Data!$C$696:$CV$766,Fondeo!BI$153,FALSE)</f>
        <v>235672848.58166668</v>
      </c>
      <c r="BJ184" s="5">
        <f>+VLOOKUP($C184,Data!$C$696:$CV$766,Fondeo!BJ$153,FALSE)</f>
        <v>239913203.60083333</v>
      </c>
      <c r="BK184" s="5">
        <f>+VLOOKUP($C184,Data!$C$696:$CV$766,Fondeo!BK$153,FALSE)</f>
        <v>243889496.30916667</v>
      </c>
      <c r="BL184" s="5">
        <f>+VLOOKUP($C184,Data!$C$696:$CV$766,Fondeo!BL$153,FALSE)</f>
        <v>247759562.94833329</v>
      </c>
      <c r="BM184" s="5">
        <f>+VLOOKUP($C184,Data!$C$696:$CV$766,Fondeo!BM$153,FALSE)</f>
        <v>251457965.28166667</v>
      </c>
      <c r="BN184" s="5">
        <f>+VLOOKUP($C184,Data!$C$696:$CV$766,Fondeo!BN$153,FALSE)</f>
        <v>255454299.58166671</v>
      </c>
      <c r="BO184" s="5">
        <f>+VLOOKUP($C184,Data!$C$696:$CV$766,Fondeo!BO$153,FALSE)</f>
        <v>258599030.25916672</v>
      </c>
      <c r="BP184" s="5">
        <f>+VLOOKUP($C184,Data!$C$696:$CV$766,Fondeo!BP$153,FALSE)</f>
        <v>259986731.34416673</v>
      </c>
      <c r="BQ184" s="5">
        <f>+VLOOKUP($C184,Data!$C$696:$CV$766,Fondeo!BQ$153,FALSE)</f>
        <v>260535381.97500002</v>
      </c>
      <c r="BR184" s="5">
        <f>+VLOOKUP($C184,Data!$C$696:$CV$766,Fondeo!BR$153,FALSE)</f>
        <v>260504692.32583335</v>
      </c>
      <c r="BS184" s="5">
        <f>+VLOOKUP($C184,Data!$C$696:$CV$766,Fondeo!BS$153,FALSE)</f>
        <v>260160819.00916669</v>
      </c>
      <c r="BT184" s="5">
        <f>+VLOOKUP($C184,Data!$C$696:$CV$766,Fondeo!BT$153,FALSE)</f>
        <v>259474534.70666671</v>
      </c>
      <c r="BU184" s="5">
        <f>+VLOOKUP($C184,Data!$C$696:$CV$766,Fondeo!BU$153,FALSE)</f>
        <v>258703753.28750002</v>
      </c>
      <c r="BV184" s="5">
        <f>+VLOOKUP($C184,Data!$C$696:$CV$766,Fondeo!BV$153,FALSE)</f>
        <v>258001382.94666669</v>
      </c>
      <c r="BW184" s="5">
        <f>+VLOOKUP($C184,Data!$C$696:$CV$766,Fondeo!BW$153,FALSE)</f>
        <v>257838504.5</v>
      </c>
      <c r="BX184" s="5">
        <f>+VLOOKUP($C184,Data!$C$696:$CV$766,Fondeo!BX$153,FALSE)</f>
        <v>258006541.60083333</v>
      </c>
      <c r="BY184" s="5">
        <f>+VLOOKUP($C184,Data!$C$696:$CV$766,Fondeo!BY$153,FALSE)</f>
        <v>258606082.34499994</v>
      </c>
      <c r="BZ184" s="5">
        <f>+VLOOKUP($C184,Data!$C$696:$CV$766,Fondeo!BZ$153,FALSE)</f>
        <v>258645279.60499999</v>
      </c>
      <c r="CA184" s="5">
        <f>+VLOOKUP($C184,Data!$C$696:$CV$766,Fondeo!CA$153,FALSE)</f>
        <v>258272560.13499999</v>
      </c>
      <c r="CB184" s="5">
        <f>+VLOOKUP($C184,Data!$C$696:$CV$766,Fondeo!CB$153,FALSE)</f>
        <v>258477783.8666667</v>
      </c>
      <c r="CC184" s="5">
        <f>+VLOOKUP($C184,Data!$C$696:$CV$766,Fondeo!CC$153,FALSE)</f>
        <v>259094756.43583336</v>
      </c>
      <c r="CD184" s="5">
        <f>+VLOOKUP($C184,Data!$C$696:$CV$766,Fondeo!CD$153,FALSE)</f>
        <v>260070486.03333333</v>
      </c>
      <c r="CE184" s="5">
        <f>+VLOOKUP($C184,Data!$C$696:$CV$766,Fondeo!CE$153,FALSE)</f>
        <v>260806381.64750001</v>
      </c>
      <c r="CF184" s="5">
        <f>+VLOOKUP($C184,Data!$C$696:$CV$766,Fondeo!CF$153,FALSE)</f>
        <v>261167355.46749997</v>
      </c>
      <c r="CG184" s="5">
        <f>+VLOOKUP($C184,Data!$C$696:$CV$766,Fondeo!CG$153,FALSE)</f>
        <v>261463428.27249995</v>
      </c>
      <c r="CH184" s="5">
        <f>+VLOOKUP($C184,Data!$C$696:$CV$766,Fondeo!CH$153,FALSE)</f>
        <v>261811849.72749996</v>
      </c>
      <c r="CI184" s="5">
        <f>+VLOOKUP($C184,Data!$C$696:$CV$766,Fondeo!CI$153,FALSE)</f>
        <v>262026291.56416669</v>
      </c>
      <c r="CJ184" s="5">
        <f>+VLOOKUP($C184,Data!$C$696:$CV$766,Fondeo!CJ$153,FALSE)</f>
        <v>261974755.92166665</v>
      </c>
      <c r="CK184" s="5">
        <f>+VLOOKUP($C184,Data!$C$696:$CV$766,Fondeo!CK$153,FALSE)</f>
        <v>261747595.35666668</v>
      </c>
      <c r="CL184" s="5">
        <f>+VLOOKUP($C184,Data!$C$696:$CV$766,Fondeo!CL$153,FALSE)</f>
        <v>261979810.6875</v>
      </c>
      <c r="CM184" s="5">
        <f>+VLOOKUP($C184,Data!$C$696:$CV$766,Fondeo!CM$153,FALSE)</f>
        <v>262492891.66499996</v>
      </c>
      <c r="CN184" s="5">
        <f>+VLOOKUP($C184,Data!$C$696:$CV$766,Fondeo!CN$153,FALSE)</f>
        <v>262727086.20749998</v>
      </c>
      <c r="CO184" s="5">
        <f>+VLOOKUP($C184,Data!$C$696:$CV$766,Fondeo!CO$153,FALSE)</f>
        <v>262555357.57166663</v>
      </c>
      <c r="CP184" s="5">
        <f>+VLOOKUP($C184,Data!$C$696:$CV$766,Fondeo!CP$153,FALSE)</f>
        <v>262060495.64333335</v>
      </c>
      <c r="CQ184" s="5">
        <f>+VLOOKUP($C184,Data!$C$696:$CV$766,Fondeo!CQ$153,FALSE)</f>
        <v>261575940.76666668</v>
      </c>
      <c r="CR184" s="5">
        <f>+VLOOKUP($C184,Data!$C$696:$CV$766,Fondeo!CR$153,FALSE)</f>
        <v>261150058.55333328</v>
      </c>
      <c r="CS184" s="5">
        <f>+VLOOKUP($C184,Data!$C$696:$CV$766,Fondeo!CS$153,FALSE)</f>
        <v>260264267.04916665</v>
      </c>
      <c r="CT184" s="5">
        <f>+VLOOKUP($C184,Data!$C$696:$CV$766,Fondeo!CT$153,FALSE)</f>
        <v>259097908.94833335</v>
      </c>
      <c r="CU184" s="5">
        <f>+VLOOKUP($C184,Data!$C$696:$CV$766,Fondeo!CU$153,FALSE)</f>
        <v>257528387.98749998</v>
      </c>
      <c r="CV184" s="5">
        <f>+VLOOKUP($C184,Data!$C$696:$CV$766,Fondeo!CV$153,FALSE)</f>
        <v>255311161.7441667</v>
      </c>
    </row>
    <row r="185" spans="1:100" x14ac:dyDescent="0.3">
      <c r="A185" s="1">
        <v>1</v>
      </c>
      <c r="B185" s="1">
        <v>25</v>
      </c>
      <c r="C185" s="1" t="s">
        <v>58</v>
      </c>
      <c r="D185" s="5">
        <f>+VLOOKUP($C185,Data!$C$696:$CV$766,Fondeo!D$153,FALSE)</f>
        <v>90348542.870833322</v>
      </c>
      <c r="E185" s="5">
        <f>+VLOOKUP($C185,Data!$C$696:$CV$766,Fondeo!E$153,FALSE)</f>
        <v>93195064.685833335</v>
      </c>
      <c r="F185" s="5">
        <f>+VLOOKUP($C185,Data!$C$696:$CV$766,Fondeo!F$153,FALSE)</f>
        <v>96097504.189999998</v>
      </c>
      <c r="G185" s="5">
        <f>+VLOOKUP($C185,Data!$C$696:$CV$766,Fondeo!G$153,FALSE)</f>
        <v>99163436.546666682</v>
      </c>
      <c r="H185" s="5">
        <f>+VLOOKUP($C185,Data!$C$696:$CV$766,Fondeo!H$153,FALSE)</f>
        <v>102536254.93333334</v>
      </c>
      <c r="I185" s="5">
        <f>+VLOOKUP($C185,Data!$C$696:$CV$766,Fondeo!I$153,FALSE)</f>
        <v>106704626.90000002</v>
      </c>
      <c r="J185" s="5">
        <f>+VLOOKUP($C185,Data!$C$696:$CV$766,Fondeo!J$153,FALSE)</f>
        <v>110972571.4425</v>
      </c>
      <c r="K185" s="5">
        <f>+VLOOKUP($C185,Data!$C$696:$CV$766,Fondeo!K$153,FALSE)</f>
        <v>115409951.32416666</v>
      </c>
      <c r="L185" s="5">
        <f>+VLOOKUP($C185,Data!$C$696:$CV$766,Fondeo!L$153,FALSE)</f>
        <v>120131896.8175</v>
      </c>
      <c r="M185" s="5">
        <f>+VLOOKUP($C185,Data!$C$696:$CV$766,Fondeo!M$153,FALSE)</f>
        <v>125413886.42833333</v>
      </c>
      <c r="N185" s="5">
        <f>+VLOOKUP($C185,Data!$C$696:$CV$766,Fondeo!N$153,FALSE)</f>
        <v>130921051.78166668</v>
      </c>
      <c r="O185" s="5">
        <f>+VLOOKUP($C185,Data!$C$696:$CV$766,Fondeo!O$153,FALSE)</f>
        <v>136023661.97583336</v>
      </c>
      <c r="P185" s="5">
        <f>+VLOOKUP($C185,Data!$C$696:$CV$766,Fondeo!P$153,FALSE)</f>
        <v>141220239.34333333</v>
      </c>
      <c r="Q185" s="5">
        <f>+VLOOKUP($C185,Data!$C$696:$CV$766,Fondeo!Q$153,FALSE)</f>
        <v>145912852.72999999</v>
      </c>
      <c r="R185" s="5">
        <f>+VLOOKUP($C185,Data!$C$696:$CV$766,Fondeo!R$153,FALSE)</f>
        <v>150308940.99000001</v>
      </c>
      <c r="S185" s="5">
        <f>+VLOOKUP($C185,Data!$C$696:$CV$766,Fondeo!S$153,FALSE)</f>
        <v>154004963.12833333</v>
      </c>
      <c r="T185" s="5">
        <f>+VLOOKUP($C185,Data!$C$696:$CV$766,Fondeo!T$153,FALSE)</f>
        <v>157066816.87583336</v>
      </c>
      <c r="U185" s="5">
        <f>+VLOOKUP($C185,Data!$C$696:$CV$766,Fondeo!U$153,FALSE)</f>
        <v>159099769.04166669</v>
      </c>
      <c r="V185" s="5">
        <f>+VLOOKUP($C185,Data!$C$696:$CV$766,Fondeo!V$153,FALSE)</f>
        <v>160921718.5275</v>
      </c>
      <c r="W185" s="5">
        <f>+VLOOKUP($C185,Data!$C$696:$CV$766,Fondeo!W$153,FALSE)</f>
        <v>162590645.53583333</v>
      </c>
      <c r="X185" s="5">
        <f>+VLOOKUP($C185,Data!$C$696:$CV$766,Fondeo!X$153,FALSE)</f>
        <v>164660757.39166668</v>
      </c>
      <c r="Y185" s="5">
        <f>+VLOOKUP($C185,Data!$C$696:$CV$766,Fondeo!Y$153,FALSE)</f>
        <v>166296712.85416666</v>
      </c>
      <c r="Z185" s="5">
        <f>+VLOOKUP($C185,Data!$C$696:$CV$766,Fondeo!Z$153,FALSE)</f>
        <v>167136146.67166665</v>
      </c>
      <c r="AA185" s="5">
        <f>+VLOOKUP($C185,Data!$C$696:$CV$766,Fondeo!AA$153,FALSE)</f>
        <v>168001695.94166669</v>
      </c>
      <c r="AB185" s="5">
        <f>+VLOOKUP($C185,Data!$C$696:$CV$766,Fondeo!AB$153,FALSE)</f>
        <v>168880601.21083334</v>
      </c>
      <c r="AC185" s="5">
        <f>+VLOOKUP($C185,Data!$C$696:$CV$766,Fondeo!AC$153,FALSE)</f>
        <v>169637544.2491667</v>
      </c>
      <c r="AD185" s="5">
        <f>+VLOOKUP($C185,Data!$C$696:$CV$766,Fondeo!AD$153,FALSE)</f>
        <v>170258045.35083333</v>
      </c>
      <c r="AE185" s="5">
        <f>+VLOOKUP($C185,Data!$C$696:$CV$766,Fondeo!AE$153,FALSE)</f>
        <v>171112523.24083334</v>
      </c>
      <c r="AF185" s="5">
        <f>+VLOOKUP($C185,Data!$C$696:$CV$766,Fondeo!AF$153,FALSE)</f>
        <v>171493598.03583336</v>
      </c>
      <c r="AG185" s="5">
        <f>+VLOOKUP($C185,Data!$C$696:$CV$766,Fondeo!AG$153,FALSE)</f>
        <v>171692031.36666664</v>
      </c>
      <c r="AH185" s="5">
        <f>+VLOOKUP($C185,Data!$C$696:$CV$766,Fondeo!AH$153,FALSE)</f>
        <v>171431405.07583335</v>
      </c>
      <c r="AI185" s="5">
        <f>+VLOOKUP($C185,Data!$C$696:$CV$766,Fondeo!AI$153,FALSE)</f>
        <v>170817357.47749996</v>
      </c>
      <c r="AJ185" s="5">
        <f>+VLOOKUP($C185,Data!$C$696:$CV$766,Fondeo!AJ$153,FALSE)</f>
        <v>168979777.94916666</v>
      </c>
      <c r="AK185" s="5">
        <f>+VLOOKUP($C185,Data!$C$696:$CV$766,Fondeo!AK$153,FALSE)</f>
        <v>166655868.49083331</v>
      </c>
      <c r="AL185" s="5">
        <f>+VLOOKUP($C185,Data!$C$696:$CV$766,Fondeo!AL$153,FALSE)</f>
        <v>164488852.67999998</v>
      </c>
      <c r="AM185" s="5">
        <f>+VLOOKUP($C185,Data!$C$696:$CV$766,Fondeo!AM$153,FALSE)</f>
        <v>161823948.60749999</v>
      </c>
      <c r="AN185" s="5">
        <f>+VLOOKUP($C185,Data!$C$696:$CV$766,Fondeo!AN$153,FALSE)</f>
        <v>158938931.08250001</v>
      </c>
      <c r="AO185" s="5">
        <f>+VLOOKUP($C185,Data!$C$696:$CV$766,Fondeo!AO$153,FALSE)</f>
        <v>156412234.11166668</v>
      </c>
      <c r="AP185" s="5">
        <f>+VLOOKUP($C185,Data!$C$696:$CV$766,Fondeo!AP$153,FALSE)</f>
        <v>154075122.47416666</v>
      </c>
      <c r="AQ185" s="5">
        <f>+VLOOKUP($C185,Data!$C$696:$CV$766,Fondeo!AQ$153,FALSE)</f>
        <v>151850749.47666666</v>
      </c>
      <c r="AR185" s="5">
        <f>+VLOOKUP($C185,Data!$C$696:$CV$766,Fondeo!AR$153,FALSE)</f>
        <v>150005561.77833334</v>
      </c>
      <c r="AS185" s="5">
        <f>+VLOOKUP($C185,Data!$C$696:$CV$766,Fondeo!AS$153,FALSE)</f>
        <v>147872755.00999999</v>
      </c>
      <c r="AT185" s="5">
        <f>+VLOOKUP($C185,Data!$C$696:$CV$766,Fondeo!AT$153,FALSE)</f>
        <v>146262406.08500001</v>
      </c>
      <c r="AU185" s="5">
        <f>+VLOOKUP($C185,Data!$C$696:$CV$766,Fondeo!AU$153,FALSE)</f>
        <v>144286850.7225</v>
      </c>
      <c r="AV185" s="5">
        <f>+VLOOKUP($C185,Data!$C$696:$CV$766,Fondeo!AV$153,FALSE)</f>
        <v>142649917.6241667</v>
      </c>
      <c r="AW185" s="5">
        <f>+VLOOKUP($C185,Data!$C$696:$CV$766,Fondeo!AW$153,FALSE)</f>
        <v>141193676.68833336</v>
      </c>
      <c r="AX185" s="5">
        <f>+VLOOKUP($C185,Data!$C$696:$CV$766,Fondeo!AX$153,FALSE)</f>
        <v>139810340.30083337</v>
      </c>
      <c r="AY185" s="5">
        <f>+VLOOKUP($C185,Data!$C$696:$CV$766,Fondeo!AY$153,FALSE)</f>
        <v>138509695.12000003</v>
      </c>
      <c r="AZ185" s="5">
        <f>+VLOOKUP($C185,Data!$C$696:$CV$766,Fondeo!AZ$153,FALSE)</f>
        <v>137038298.60416669</v>
      </c>
      <c r="BA185" s="5">
        <f>+VLOOKUP($C185,Data!$C$696:$CV$766,Fondeo!BA$153,FALSE)</f>
        <v>135542350.80666667</v>
      </c>
      <c r="BB185" s="5">
        <f>+VLOOKUP($C185,Data!$C$696:$CV$766,Fondeo!BB$153,FALSE)</f>
        <v>133903923.62583333</v>
      </c>
      <c r="BC185" s="5">
        <f>+VLOOKUP($C185,Data!$C$696:$CV$766,Fondeo!BC$153,FALSE)</f>
        <v>132250324.88083334</v>
      </c>
      <c r="BD185" s="5">
        <f>+VLOOKUP($C185,Data!$C$696:$CV$766,Fondeo!BD$153,FALSE)</f>
        <v>130401197.54416667</v>
      </c>
      <c r="BE185" s="5">
        <f>+VLOOKUP($C185,Data!$C$696:$CV$766,Fondeo!BE$153,FALSE)</f>
        <v>128454698.97250001</v>
      </c>
      <c r="BF185" s="5">
        <f>+VLOOKUP($C185,Data!$C$696:$CV$766,Fondeo!BF$153,FALSE)</f>
        <v>126212984.68333332</v>
      </c>
      <c r="BG185" s="5">
        <f>+VLOOKUP($C185,Data!$C$696:$CV$766,Fondeo!BG$153,FALSE)</f>
        <v>124626665.31333333</v>
      </c>
      <c r="BH185" s="5">
        <f>+VLOOKUP($C185,Data!$C$696:$CV$766,Fondeo!BH$153,FALSE)</f>
        <v>123356670.21583332</v>
      </c>
      <c r="BI185" s="5">
        <f>+VLOOKUP($C185,Data!$C$696:$CV$766,Fondeo!BI$153,FALSE)</f>
        <v>122342901.02750002</v>
      </c>
      <c r="BJ185" s="5">
        <f>+VLOOKUP($C185,Data!$C$696:$CV$766,Fondeo!BJ$153,FALSE)</f>
        <v>121592107.49166667</v>
      </c>
      <c r="BK185" s="5">
        <f>+VLOOKUP($C185,Data!$C$696:$CV$766,Fondeo!BK$153,FALSE)</f>
        <v>120827413.01916666</v>
      </c>
      <c r="BL185" s="5">
        <f>+VLOOKUP($C185,Data!$C$696:$CV$766,Fondeo!BL$153,FALSE)</f>
        <v>121262052.29833335</v>
      </c>
      <c r="BM185" s="5">
        <f>+VLOOKUP($C185,Data!$C$696:$CV$766,Fondeo!BM$153,FALSE)</f>
        <v>121069664.21250002</v>
      </c>
      <c r="BN185" s="5">
        <f>+VLOOKUP($C185,Data!$C$696:$CV$766,Fondeo!BN$153,FALSE)</f>
        <v>120887752.86083335</v>
      </c>
      <c r="BO185" s="5">
        <f>+VLOOKUP($C185,Data!$C$696:$CV$766,Fondeo!BO$153,FALSE)</f>
        <v>120739818.74000001</v>
      </c>
      <c r="BP185" s="5">
        <f>+VLOOKUP($C185,Data!$C$696:$CV$766,Fondeo!BP$153,FALSE)</f>
        <v>120631362.05916667</v>
      </c>
      <c r="BQ185" s="5">
        <f>+VLOOKUP($C185,Data!$C$696:$CV$766,Fondeo!BQ$153,FALSE)</f>
        <v>120728884.93416665</v>
      </c>
      <c r="BR185" s="5">
        <f>+VLOOKUP($C185,Data!$C$696:$CV$766,Fondeo!BR$153,FALSE)</f>
        <v>121007946.08499999</v>
      </c>
      <c r="BS185" s="5">
        <f>+VLOOKUP($C185,Data!$C$696:$CV$766,Fondeo!BS$153,FALSE)</f>
        <v>121235397.58499999</v>
      </c>
      <c r="BT185" s="5">
        <f>+VLOOKUP($C185,Data!$C$696:$CV$766,Fondeo!BT$153,FALSE)</f>
        <v>121072808.57916667</v>
      </c>
      <c r="BU185" s="5">
        <f>+VLOOKUP($C185,Data!$C$696:$CV$766,Fondeo!BU$153,FALSE)</f>
        <v>120737112.45750003</v>
      </c>
      <c r="BV185" s="5">
        <f>+VLOOKUP($C185,Data!$C$696:$CV$766,Fondeo!BV$153,FALSE)</f>
        <v>120620745.26916666</v>
      </c>
      <c r="BW185" s="5">
        <f>+VLOOKUP($C185,Data!$C$696:$CV$766,Fondeo!BW$153,FALSE)</f>
        <v>120650322.10833333</v>
      </c>
      <c r="BX185" s="5">
        <f>+VLOOKUP($C185,Data!$C$696:$CV$766,Fondeo!BX$153,FALSE)</f>
        <v>119774605.81333333</v>
      </c>
      <c r="BY185" s="5">
        <f>+VLOOKUP($C185,Data!$C$696:$CV$766,Fondeo!BY$153,FALSE)</f>
        <v>119866902.60666667</v>
      </c>
      <c r="BZ185" s="5">
        <f>+VLOOKUP($C185,Data!$C$696:$CV$766,Fondeo!BZ$153,FALSE)</f>
        <v>120304650.45</v>
      </c>
      <c r="CA185" s="5">
        <f>+VLOOKUP($C185,Data!$C$696:$CV$766,Fondeo!CA$153,FALSE)</f>
        <v>120805459.01083332</v>
      </c>
      <c r="CB185" s="5">
        <f>+VLOOKUP($C185,Data!$C$696:$CV$766,Fondeo!CB$153,FALSE)</f>
        <v>121687908.0675</v>
      </c>
      <c r="CC185" s="5">
        <f>+VLOOKUP($C185,Data!$C$696:$CV$766,Fondeo!CC$153,FALSE)</f>
        <v>122684947.34666665</v>
      </c>
      <c r="CD185" s="5">
        <f>+VLOOKUP($C185,Data!$C$696:$CV$766,Fondeo!CD$153,FALSE)</f>
        <v>123913185.41250001</v>
      </c>
      <c r="CE185" s="5">
        <f>+VLOOKUP($C185,Data!$C$696:$CV$766,Fondeo!CE$153,FALSE)</f>
        <v>125497055.34166665</v>
      </c>
      <c r="CF185" s="5">
        <f>+VLOOKUP($C185,Data!$C$696:$CV$766,Fondeo!CF$153,FALSE)</f>
        <v>127652198.62</v>
      </c>
      <c r="CG185" s="5">
        <f>+VLOOKUP($C185,Data!$C$696:$CV$766,Fondeo!CG$153,FALSE)</f>
        <v>130598836.39749999</v>
      </c>
      <c r="CH185" s="5">
        <f>+VLOOKUP($C185,Data!$C$696:$CV$766,Fondeo!CH$153,FALSE)</f>
        <v>132841113.40499999</v>
      </c>
      <c r="CI185" s="5">
        <f>+VLOOKUP($C185,Data!$C$696:$CV$766,Fondeo!CI$153,FALSE)</f>
        <v>134593079.35249999</v>
      </c>
      <c r="CJ185" s="5">
        <f>+VLOOKUP($C185,Data!$C$696:$CV$766,Fondeo!CJ$153,FALSE)</f>
        <v>136540158.80500001</v>
      </c>
      <c r="CK185" s="5">
        <f>+VLOOKUP($C185,Data!$C$696:$CV$766,Fondeo!CK$153,FALSE)</f>
        <v>137568664.14250001</v>
      </c>
      <c r="CL185" s="5">
        <f>+VLOOKUP($C185,Data!$C$696:$CV$766,Fondeo!CL$153,FALSE)</f>
        <v>138170381.26583335</v>
      </c>
      <c r="CM185" s="5">
        <f>+VLOOKUP($C185,Data!$C$696:$CV$766,Fondeo!CM$153,FALSE)</f>
        <v>138601337.00750002</v>
      </c>
      <c r="CN185" s="5">
        <f>+VLOOKUP($C185,Data!$C$696:$CV$766,Fondeo!CN$153,FALSE)</f>
        <v>138735743.85083333</v>
      </c>
      <c r="CO185" s="5">
        <f>+VLOOKUP($C185,Data!$C$696:$CV$766,Fondeo!CO$153,FALSE)</f>
        <v>138380806.21833333</v>
      </c>
      <c r="CP185" s="5">
        <f>+VLOOKUP($C185,Data!$C$696:$CV$766,Fondeo!CP$153,FALSE)</f>
        <v>137551316.6825</v>
      </c>
      <c r="CQ185" s="5">
        <f>+VLOOKUP($C185,Data!$C$696:$CV$766,Fondeo!CQ$153,FALSE)</f>
        <v>136339478.49583331</v>
      </c>
      <c r="CR185" s="5">
        <f>+VLOOKUP($C185,Data!$C$696:$CV$766,Fondeo!CR$153,FALSE)</f>
        <v>134609468.19</v>
      </c>
      <c r="CS185" s="5">
        <f>+VLOOKUP($C185,Data!$C$696:$CV$766,Fondeo!CS$153,FALSE)</f>
        <v>131935249.96083331</v>
      </c>
      <c r="CT185" s="5">
        <f>+VLOOKUP($C185,Data!$C$696:$CV$766,Fondeo!CT$153,FALSE)</f>
        <v>129786532.75916667</v>
      </c>
      <c r="CU185" s="5">
        <f>+VLOOKUP($C185,Data!$C$696:$CV$766,Fondeo!CU$153,FALSE)</f>
        <v>128179838.765</v>
      </c>
      <c r="CV185" s="5">
        <f>+VLOOKUP($C185,Data!$C$696:$CV$766,Fondeo!CV$153,FALSE)</f>
        <v>126593024.82500003</v>
      </c>
    </row>
    <row r="186" spans="1:100" x14ac:dyDescent="0.3">
      <c r="A186" s="1">
        <v>2</v>
      </c>
      <c r="B186" s="1">
        <v>8</v>
      </c>
      <c r="C186" s="1" t="s">
        <v>59</v>
      </c>
      <c r="D186" s="5">
        <f>+VLOOKUP($C186,Data!$C$696:$CV$766,Fondeo!D$153,FALSE)</f>
        <v>209279938.61416665</v>
      </c>
      <c r="E186" s="5">
        <f>+VLOOKUP($C186,Data!$C$696:$CV$766,Fondeo!E$153,FALSE)</f>
        <v>214864479.3416667</v>
      </c>
      <c r="F186" s="5">
        <f>+VLOOKUP($C186,Data!$C$696:$CV$766,Fondeo!F$153,FALSE)</f>
        <v>220193970.52250004</v>
      </c>
      <c r="G186" s="5">
        <f>+VLOOKUP($C186,Data!$C$696:$CV$766,Fondeo!G$153,FALSE)</f>
        <v>225278351.7441667</v>
      </c>
      <c r="H186" s="5">
        <f>+VLOOKUP($C186,Data!$C$696:$CV$766,Fondeo!H$153,FALSE)</f>
        <v>230125832.58250007</v>
      </c>
      <c r="I186" s="5">
        <f>+VLOOKUP($C186,Data!$C$696:$CV$766,Fondeo!I$153,FALSE)</f>
        <v>234384549.27583337</v>
      </c>
      <c r="J186" s="5">
        <f>+VLOOKUP($C186,Data!$C$696:$CV$766,Fondeo!J$153,FALSE)</f>
        <v>238261816.91999999</v>
      </c>
      <c r="K186" s="5">
        <f>+VLOOKUP($C186,Data!$C$696:$CV$766,Fondeo!K$153,FALSE)</f>
        <v>242171810.89000008</v>
      </c>
      <c r="L186" s="5">
        <f>+VLOOKUP($C186,Data!$C$696:$CV$766,Fondeo!L$153,FALSE)</f>
        <v>245733500.07500002</v>
      </c>
      <c r="M186" s="5">
        <f>+VLOOKUP($C186,Data!$C$696:$CV$766,Fondeo!M$153,FALSE)</f>
        <v>248555550.61750004</v>
      </c>
      <c r="N186" s="5">
        <f>+VLOOKUP($C186,Data!$C$696:$CV$766,Fondeo!N$153,FALSE)</f>
        <v>251730319.18416667</v>
      </c>
      <c r="O186" s="5">
        <f>+VLOOKUP($C186,Data!$C$696:$CV$766,Fondeo!O$153,FALSE)</f>
        <v>254696793.91666672</v>
      </c>
      <c r="P186" s="5">
        <f>+VLOOKUP($C186,Data!$C$696:$CV$766,Fondeo!P$153,FALSE)</f>
        <v>257774015.29416668</v>
      </c>
      <c r="Q186" s="5">
        <f>+VLOOKUP($C186,Data!$C$696:$CV$766,Fondeo!Q$153,FALSE)</f>
        <v>261210516.71083334</v>
      </c>
      <c r="R186" s="5">
        <f>+VLOOKUP($C186,Data!$C$696:$CV$766,Fondeo!R$153,FALSE)</f>
        <v>264828883.41916668</v>
      </c>
      <c r="S186" s="5">
        <f>+VLOOKUP($C186,Data!$C$696:$CV$766,Fondeo!S$153,FALSE)</f>
        <v>268436527.38916665</v>
      </c>
      <c r="T186" s="5">
        <f>+VLOOKUP($C186,Data!$C$696:$CV$766,Fondeo!T$153,FALSE)</f>
        <v>272897586.00999999</v>
      </c>
      <c r="U186" s="5">
        <f>+VLOOKUP($C186,Data!$C$696:$CV$766,Fondeo!U$153,FALSE)</f>
        <v>277694285.09249997</v>
      </c>
      <c r="V186" s="5">
        <f>+VLOOKUP($C186,Data!$C$696:$CV$766,Fondeo!V$153,FALSE)</f>
        <v>282735678.96499997</v>
      </c>
      <c r="W186" s="5">
        <f>+VLOOKUP($C186,Data!$C$696:$CV$766,Fondeo!W$153,FALSE)</f>
        <v>287842837.38583332</v>
      </c>
      <c r="X186" s="5">
        <f>+VLOOKUP($C186,Data!$C$696:$CV$766,Fondeo!X$153,FALSE)</f>
        <v>292605844.7616666</v>
      </c>
      <c r="Y186" s="5">
        <f>+VLOOKUP($C186,Data!$C$696:$CV$766,Fondeo!Y$153,FALSE)</f>
        <v>297305419.4758333</v>
      </c>
      <c r="Z186" s="5">
        <f>+VLOOKUP($C186,Data!$C$696:$CV$766,Fondeo!Z$153,FALSE)</f>
        <v>301615177.50583333</v>
      </c>
      <c r="AA186" s="5">
        <f>+VLOOKUP($C186,Data!$C$696:$CV$766,Fondeo!AA$153,FALSE)</f>
        <v>306242926.3458333</v>
      </c>
      <c r="AB186" s="5">
        <f>+VLOOKUP($C186,Data!$C$696:$CV$766,Fondeo!AB$153,FALSE)</f>
        <v>310772924.88499999</v>
      </c>
      <c r="AC186" s="5">
        <f>+VLOOKUP($C186,Data!$C$696:$CV$766,Fondeo!AC$153,FALSE)</f>
        <v>314629805.05833334</v>
      </c>
      <c r="AD186" s="5">
        <f>+VLOOKUP($C186,Data!$C$696:$CV$766,Fondeo!AD$153,FALSE)</f>
        <v>318789228.94833332</v>
      </c>
      <c r="AE186" s="5">
        <f>+VLOOKUP($C186,Data!$C$696:$CV$766,Fondeo!AE$153,FALSE)</f>
        <v>322524344.91583335</v>
      </c>
      <c r="AF186" s="5">
        <f>+VLOOKUP($C186,Data!$C$696:$CV$766,Fondeo!AF$153,FALSE)</f>
        <v>324824056.0291667</v>
      </c>
      <c r="AG186" s="5">
        <f>+VLOOKUP($C186,Data!$C$696:$CV$766,Fondeo!AG$153,FALSE)</f>
        <v>326848840.97083336</v>
      </c>
      <c r="AH186" s="5">
        <f>+VLOOKUP($C186,Data!$C$696:$CV$766,Fondeo!AH$153,FALSE)</f>
        <v>328403968.86083335</v>
      </c>
      <c r="AI186" s="5">
        <f>+VLOOKUP($C186,Data!$C$696:$CV$766,Fondeo!AI$153,FALSE)</f>
        <v>329099758.59666669</v>
      </c>
      <c r="AJ186" s="5">
        <f>+VLOOKUP($C186,Data!$C$696:$CV$766,Fondeo!AJ$153,FALSE)</f>
        <v>329040201.46499997</v>
      </c>
      <c r="AK186" s="5">
        <f>+VLOOKUP($C186,Data!$C$696:$CV$766,Fondeo!AK$153,FALSE)</f>
        <v>328220196.24916667</v>
      </c>
      <c r="AL186" s="5">
        <f>+VLOOKUP($C186,Data!$C$696:$CV$766,Fondeo!AL$153,FALSE)</f>
        <v>327143310.62</v>
      </c>
      <c r="AM186" s="5">
        <f>+VLOOKUP($C186,Data!$C$696:$CV$766,Fondeo!AM$153,FALSE)</f>
        <v>325528803.53249997</v>
      </c>
      <c r="AN186" s="5">
        <f>+VLOOKUP($C186,Data!$C$696:$CV$766,Fondeo!AN$153,FALSE)</f>
        <v>323568340.5308333</v>
      </c>
      <c r="AO186" s="5">
        <f>+VLOOKUP($C186,Data!$C$696:$CV$766,Fondeo!AO$153,FALSE)</f>
        <v>322062272.38</v>
      </c>
      <c r="AP186" s="5">
        <f>+VLOOKUP($C186,Data!$C$696:$CV$766,Fondeo!AP$153,FALSE)</f>
        <v>320137222.08000004</v>
      </c>
      <c r="AQ186" s="5">
        <f>+VLOOKUP($C186,Data!$C$696:$CV$766,Fondeo!AQ$153,FALSE)</f>
        <v>318330424.14500004</v>
      </c>
      <c r="AR186" s="5">
        <f>+VLOOKUP($C186,Data!$C$696:$CV$766,Fondeo!AR$153,FALSE)</f>
        <v>317297611.19999999</v>
      </c>
      <c r="AS186" s="5">
        <f>+VLOOKUP($C186,Data!$C$696:$CV$766,Fondeo!AS$153,FALSE)</f>
        <v>316298794.03750002</v>
      </c>
      <c r="AT186" s="5">
        <f>+VLOOKUP($C186,Data!$C$696:$CV$766,Fondeo!AT$153,FALSE)</f>
        <v>315306103.75333333</v>
      </c>
      <c r="AU186" s="5">
        <f>+VLOOKUP($C186,Data!$C$696:$CV$766,Fondeo!AU$153,FALSE)</f>
        <v>314336269.71000004</v>
      </c>
      <c r="AV186" s="5">
        <f>+VLOOKUP($C186,Data!$C$696:$CV$766,Fondeo!AV$153,FALSE)</f>
        <v>313793143.18666667</v>
      </c>
      <c r="AW186" s="5">
        <f>+VLOOKUP($C186,Data!$C$696:$CV$766,Fondeo!AW$153,FALSE)</f>
        <v>313645130.02500004</v>
      </c>
      <c r="AX186" s="5">
        <f>+VLOOKUP($C186,Data!$C$696:$CV$766,Fondeo!AX$153,FALSE)</f>
        <v>313705505.47999996</v>
      </c>
      <c r="AY186" s="5">
        <f>+VLOOKUP($C186,Data!$C$696:$CV$766,Fondeo!AY$153,FALSE)</f>
        <v>313854703.65333337</v>
      </c>
      <c r="AZ186" s="5">
        <f>+VLOOKUP($C186,Data!$C$696:$CV$766,Fondeo!AZ$153,FALSE)</f>
        <v>314198201.07749999</v>
      </c>
      <c r="BA186" s="5">
        <f>+VLOOKUP($C186,Data!$C$696:$CV$766,Fondeo!BA$153,FALSE)</f>
        <v>314285398.91416663</v>
      </c>
      <c r="BB186" s="5">
        <f>+VLOOKUP($C186,Data!$C$696:$CV$766,Fondeo!BB$153,FALSE)</f>
        <v>314081180.42916667</v>
      </c>
      <c r="BC186" s="5">
        <f>+VLOOKUP($C186,Data!$C$696:$CV$766,Fondeo!BC$153,FALSE)</f>
        <v>313591246.01833332</v>
      </c>
      <c r="BD186" s="5">
        <f>+VLOOKUP($C186,Data!$C$696:$CV$766,Fondeo!BD$153,FALSE)</f>
        <v>312534342.05083328</v>
      </c>
      <c r="BE186" s="5">
        <f>+VLOOKUP($C186,Data!$C$696:$CV$766,Fondeo!BE$153,FALSE)</f>
        <v>311707466.47166669</v>
      </c>
      <c r="BF186" s="5">
        <f>+VLOOKUP($C186,Data!$C$696:$CV$766,Fondeo!BF$153,FALSE)</f>
        <v>311952848.27583337</v>
      </c>
      <c r="BG186" s="5">
        <f>+VLOOKUP($C186,Data!$C$696:$CV$766,Fondeo!BG$153,FALSE)</f>
        <v>313061657.61916667</v>
      </c>
      <c r="BH186" s="5">
        <f>+VLOOKUP($C186,Data!$C$696:$CV$766,Fondeo!BH$153,FALSE)</f>
        <v>314255916.57666671</v>
      </c>
      <c r="BI186" s="5">
        <f>+VLOOKUP($C186,Data!$C$696:$CV$766,Fondeo!BI$153,FALSE)</f>
        <v>315840264.4666667</v>
      </c>
      <c r="BJ186" s="5">
        <f>+VLOOKUP($C186,Data!$C$696:$CV$766,Fondeo!BJ$153,FALSE)</f>
        <v>317333053.22083336</v>
      </c>
      <c r="BK186" s="5">
        <f>+VLOOKUP($C186,Data!$C$696:$CV$766,Fondeo!BK$153,FALSE)</f>
        <v>318958902.62333339</v>
      </c>
      <c r="BL186" s="5">
        <f>+VLOOKUP($C186,Data!$C$696:$CV$766,Fondeo!BL$153,FALSE)</f>
        <v>320089053.77500004</v>
      </c>
      <c r="BM186" s="5">
        <f>+VLOOKUP($C186,Data!$C$696:$CV$766,Fondeo!BM$153,FALSE)</f>
        <v>320948189.79000002</v>
      </c>
      <c r="BN186" s="5">
        <f>+VLOOKUP($C186,Data!$C$696:$CV$766,Fondeo!BN$153,FALSE)</f>
        <v>322054986.38666672</v>
      </c>
      <c r="BO186" s="5">
        <f>+VLOOKUP($C186,Data!$C$696:$CV$766,Fondeo!BO$153,FALSE)</f>
        <v>323639382.03333336</v>
      </c>
      <c r="BP186" s="5">
        <f>+VLOOKUP($C186,Data!$C$696:$CV$766,Fondeo!BP$153,FALSE)</f>
        <v>325656727.11416668</v>
      </c>
      <c r="BQ186" s="5">
        <f>+VLOOKUP($C186,Data!$C$696:$CV$766,Fondeo!BQ$153,FALSE)</f>
        <v>327314425.95333332</v>
      </c>
      <c r="BR186" s="5">
        <f>+VLOOKUP($C186,Data!$C$696:$CV$766,Fondeo!BR$153,FALSE)</f>
        <v>327831756.16583335</v>
      </c>
      <c r="BS186" s="5">
        <f>+VLOOKUP($C186,Data!$C$696:$CV$766,Fondeo!BS$153,FALSE)</f>
        <v>327776653.62166667</v>
      </c>
      <c r="BT186" s="5">
        <f>+VLOOKUP($C186,Data!$C$696:$CV$766,Fondeo!BT$153,FALSE)</f>
        <v>327429444.20583332</v>
      </c>
      <c r="BU186" s="5">
        <f>+VLOOKUP($C186,Data!$C$696:$CV$766,Fondeo!BU$153,FALSE)</f>
        <v>326669111.53833336</v>
      </c>
      <c r="BV186" s="5">
        <f>+VLOOKUP($C186,Data!$C$696:$CV$766,Fondeo!BV$153,FALSE)</f>
        <v>325277910.31833333</v>
      </c>
      <c r="BW186" s="5">
        <f>+VLOOKUP($C186,Data!$C$696:$CV$766,Fondeo!BW$153,FALSE)</f>
        <v>323964056.22499996</v>
      </c>
      <c r="BX186" s="5">
        <f>+VLOOKUP($C186,Data!$C$696:$CV$766,Fondeo!BX$153,FALSE)</f>
        <v>323455422.76249999</v>
      </c>
      <c r="BY186" s="5">
        <f>+VLOOKUP($C186,Data!$C$696:$CV$766,Fondeo!BY$153,FALSE)</f>
        <v>322802343.16333336</v>
      </c>
      <c r="BZ186" s="5">
        <f>+VLOOKUP($C186,Data!$C$696:$CV$766,Fondeo!BZ$153,FALSE)</f>
        <v>322682673.78666663</v>
      </c>
      <c r="CA186" s="5">
        <f>+VLOOKUP($C186,Data!$C$696:$CV$766,Fondeo!CA$153,FALSE)</f>
        <v>322452462.07333332</v>
      </c>
      <c r="CB186" s="5">
        <f>+VLOOKUP($C186,Data!$C$696:$CV$766,Fondeo!CB$153,FALSE)</f>
        <v>322385772.41249996</v>
      </c>
      <c r="CC186" s="5">
        <f>+VLOOKUP($C186,Data!$C$696:$CV$766,Fondeo!CC$153,FALSE)</f>
        <v>322400015.1316666</v>
      </c>
      <c r="CD186" s="5">
        <f>+VLOOKUP($C186,Data!$C$696:$CV$766,Fondeo!CD$153,FALSE)</f>
        <v>322500376.67583328</v>
      </c>
      <c r="CE186" s="5">
        <f>+VLOOKUP($C186,Data!$C$696:$CV$766,Fondeo!CE$153,FALSE)</f>
        <v>323133940.00999993</v>
      </c>
      <c r="CF186" s="5">
        <f>+VLOOKUP($C186,Data!$C$696:$CV$766,Fondeo!CF$153,FALSE)</f>
        <v>324254652.24166662</v>
      </c>
      <c r="CG186" s="5">
        <f>+VLOOKUP($C186,Data!$C$696:$CV$766,Fondeo!CG$153,FALSE)</f>
        <v>325958845.63749999</v>
      </c>
      <c r="CH186" s="5">
        <f>+VLOOKUP($C186,Data!$C$696:$CV$766,Fondeo!CH$153,FALSE)</f>
        <v>327796290.23416668</v>
      </c>
      <c r="CI186" s="5">
        <f>+VLOOKUP($C186,Data!$C$696:$CV$766,Fondeo!CI$153,FALSE)</f>
        <v>329646020.80500001</v>
      </c>
      <c r="CJ186" s="5">
        <f>+VLOOKUP($C186,Data!$C$696:$CV$766,Fondeo!CJ$153,FALSE)</f>
        <v>331113069.83166671</v>
      </c>
      <c r="CK186" s="5">
        <f>+VLOOKUP($C186,Data!$C$696:$CV$766,Fondeo!CK$153,FALSE)</f>
        <v>332504677.74250001</v>
      </c>
      <c r="CL186" s="5">
        <f>+VLOOKUP($C186,Data!$C$696:$CV$766,Fondeo!CL$153,FALSE)</f>
        <v>333518562.70916671</v>
      </c>
      <c r="CM186" s="5">
        <f>+VLOOKUP($C186,Data!$C$696:$CV$766,Fondeo!CM$153,FALSE)</f>
        <v>334673397.86000007</v>
      </c>
      <c r="CN186" s="5">
        <f>+VLOOKUP($C186,Data!$C$696:$CV$766,Fondeo!CN$153,FALSE)</f>
        <v>335553914.74083334</v>
      </c>
      <c r="CO186" s="5">
        <f>+VLOOKUP($C186,Data!$C$696:$CV$766,Fondeo!CO$153,FALSE)</f>
        <v>337811566.3008334</v>
      </c>
      <c r="CP186" s="5">
        <f>+VLOOKUP($C186,Data!$C$696:$CV$766,Fondeo!CP$153,FALSE)</f>
        <v>340654539.20333332</v>
      </c>
      <c r="CQ186" s="5">
        <f>+VLOOKUP($C186,Data!$C$696:$CV$766,Fondeo!CQ$153,FALSE)</f>
        <v>343372989.10666662</v>
      </c>
      <c r="CR186" s="5">
        <f>+VLOOKUP($C186,Data!$C$696:$CV$766,Fondeo!CR$153,FALSE)</f>
        <v>346099887.17916667</v>
      </c>
      <c r="CS186" s="5">
        <f>+VLOOKUP($C186,Data!$C$696:$CV$766,Fondeo!CS$153,FALSE)</f>
        <v>348158774.39666671</v>
      </c>
      <c r="CT186" s="5">
        <f>+VLOOKUP($C186,Data!$C$696:$CV$766,Fondeo!CT$153,FALSE)</f>
        <v>350782107.14166671</v>
      </c>
      <c r="CU186" s="5">
        <f>+VLOOKUP($C186,Data!$C$696:$CV$766,Fondeo!CU$153,FALSE)</f>
        <v>353307630.49666667</v>
      </c>
      <c r="CV186" s="5">
        <f>+VLOOKUP($C186,Data!$C$696:$CV$766,Fondeo!CV$153,FALSE)</f>
        <v>355827722.68583339</v>
      </c>
    </row>
    <row r="187" spans="1:100" x14ac:dyDescent="0.3">
      <c r="A187" s="1">
        <v>2</v>
      </c>
      <c r="B187" s="1">
        <v>22</v>
      </c>
      <c r="C187" s="1" t="s">
        <v>60</v>
      </c>
      <c r="D187" s="5">
        <f>+VLOOKUP($C187,Data!$C$696:$CV$766,Fondeo!D$153,FALSE)</f>
        <v>35999873.919166662</v>
      </c>
      <c r="E187" s="5">
        <f>+VLOOKUP($C187,Data!$C$696:$CV$766,Fondeo!E$153,FALSE)</f>
        <v>36031943.053333327</v>
      </c>
      <c r="F187" s="5">
        <f>+VLOOKUP($C187,Data!$C$696:$CV$766,Fondeo!F$153,FALSE)</f>
        <v>36041095.315833338</v>
      </c>
      <c r="G187" s="5">
        <f>+VLOOKUP($C187,Data!$C$696:$CV$766,Fondeo!G$153,FALSE)</f>
        <v>36048205.391666673</v>
      </c>
      <c r="H187" s="5">
        <f>+VLOOKUP($C187,Data!$C$696:$CV$766,Fondeo!H$153,FALSE)</f>
        <v>36201110.912500001</v>
      </c>
      <c r="I187" s="5">
        <f>+VLOOKUP($C187,Data!$C$696:$CV$766,Fondeo!I$153,FALSE)</f>
        <v>36344034.470833339</v>
      </c>
      <c r="J187" s="5">
        <f>+VLOOKUP($C187,Data!$C$696:$CV$766,Fondeo!J$153,FALSE)</f>
        <v>36479983.660000004</v>
      </c>
      <c r="K187" s="5">
        <f>+VLOOKUP($C187,Data!$C$696:$CV$766,Fondeo!K$153,FALSE)</f>
        <v>36627785.898333333</v>
      </c>
      <c r="L187" s="5">
        <f>+VLOOKUP($C187,Data!$C$696:$CV$766,Fondeo!L$153,FALSE)</f>
        <v>36733081.625000007</v>
      </c>
      <c r="M187" s="5">
        <f>+VLOOKUP($C187,Data!$C$696:$CV$766,Fondeo!M$153,FALSE)</f>
        <v>36736967.571666665</v>
      </c>
      <c r="N187" s="5">
        <f>+VLOOKUP($C187,Data!$C$696:$CV$766,Fondeo!N$153,FALSE)</f>
        <v>36749866.560833335</v>
      </c>
      <c r="O187" s="5">
        <f>+VLOOKUP($C187,Data!$C$696:$CV$766,Fondeo!O$153,FALSE)</f>
        <v>36844990.546666659</v>
      </c>
      <c r="P187" s="5">
        <f>+VLOOKUP($C187,Data!$C$696:$CV$766,Fondeo!P$153,FALSE)</f>
        <v>36895050.460000001</v>
      </c>
      <c r="Q187" s="5">
        <f>+VLOOKUP($C187,Data!$C$696:$CV$766,Fondeo!Q$153,FALSE)</f>
        <v>36962549.763333328</v>
      </c>
      <c r="R187" s="5">
        <f>+VLOOKUP($C187,Data!$C$696:$CV$766,Fondeo!R$153,FALSE)</f>
        <v>37040667.090833336</v>
      </c>
      <c r="S187" s="5">
        <f>+VLOOKUP($C187,Data!$C$696:$CV$766,Fondeo!S$153,FALSE)</f>
        <v>37151721.460000001</v>
      </c>
      <c r="T187" s="5">
        <f>+VLOOKUP($C187,Data!$C$696:$CV$766,Fondeo!T$153,FALSE)</f>
        <v>37243741.980833337</v>
      </c>
      <c r="U187" s="5">
        <f>+VLOOKUP($C187,Data!$C$696:$CV$766,Fondeo!U$153,FALSE)</f>
        <v>37398810.406666666</v>
      </c>
      <c r="V187" s="5">
        <f>+VLOOKUP($C187,Data!$C$696:$CV$766,Fondeo!V$153,FALSE)</f>
        <v>37575000.798333339</v>
      </c>
      <c r="W187" s="5">
        <f>+VLOOKUP($C187,Data!$C$696:$CV$766,Fondeo!W$153,FALSE)</f>
        <v>37894398.194166668</v>
      </c>
      <c r="X187" s="5">
        <f>+VLOOKUP($C187,Data!$C$696:$CV$766,Fondeo!X$153,FALSE)</f>
        <v>38229633.902500004</v>
      </c>
      <c r="Y187" s="5">
        <f>+VLOOKUP($C187,Data!$C$696:$CV$766,Fondeo!Y$153,FALSE)</f>
        <v>38658451.665833339</v>
      </c>
      <c r="Z187" s="5">
        <f>+VLOOKUP($C187,Data!$C$696:$CV$766,Fondeo!Z$153,FALSE)</f>
        <v>39188406.647500008</v>
      </c>
      <c r="AA187" s="5">
        <f>+VLOOKUP($C187,Data!$C$696:$CV$766,Fondeo!AA$153,FALSE)</f>
        <v>39736675.409166671</v>
      </c>
      <c r="AB187" s="5">
        <f>+VLOOKUP($C187,Data!$C$696:$CV$766,Fondeo!AB$153,FALSE)</f>
        <v>40271521.595000006</v>
      </c>
      <c r="AC187" s="5">
        <f>+VLOOKUP($C187,Data!$C$696:$CV$766,Fondeo!AC$153,FALSE)</f>
        <v>40816740.078333341</v>
      </c>
      <c r="AD187" s="5">
        <f>+VLOOKUP($C187,Data!$C$696:$CV$766,Fondeo!AD$153,FALSE)</f>
        <v>41434736.965833336</v>
      </c>
      <c r="AE187" s="5">
        <f>+VLOOKUP($C187,Data!$C$696:$CV$766,Fondeo!AE$153,FALSE)</f>
        <v>42120278.465000004</v>
      </c>
      <c r="AF187" s="5">
        <f>+VLOOKUP($C187,Data!$C$696:$CV$766,Fondeo!AF$153,FALSE)</f>
        <v>42858565.709166668</v>
      </c>
      <c r="AG187" s="5">
        <f>+VLOOKUP($C187,Data!$C$696:$CV$766,Fondeo!AG$153,FALSE)</f>
        <v>43752417.589166664</v>
      </c>
      <c r="AH187" s="5">
        <f>+VLOOKUP($C187,Data!$C$696:$CV$766,Fondeo!AH$153,FALSE)</f>
        <v>44673918.671666667</v>
      </c>
      <c r="AI187" s="5">
        <f>+VLOOKUP($C187,Data!$C$696:$CV$766,Fondeo!AI$153,FALSE)</f>
        <v>45459962.862500004</v>
      </c>
      <c r="AJ187" s="5">
        <f>+VLOOKUP($C187,Data!$C$696:$CV$766,Fondeo!AJ$153,FALSE)</f>
        <v>46172076.970833331</v>
      </c>
      <c r="AK187" s="5">
        <f>+VLOOKUP($C187,Data!$C$696:$CV$766,Fondeo!AK$153,FALSE)</f>
        <v>46778987.134999998</v>
      </c>
      <c r="AL187" s="5">
        <f>+VLOOKUP($C187,Data!$C$696:$CV$766,Fondeo!AL$153,FALSE)</f>
        <v>47383815.480833329</v>
      </c>
      <c r="AM187" s="5">
        <f>+VLOOKUP($C187,Data!$C$696:$CV$766,Fondeo!AM$153,FALSE)</f>
        <v>48089405.913333327</v>
      </c>
      <c r="AN187" s="5">
        <f>+VLOOKUP($C187,Data!$C$696:$CV$766,Fondeo!AN$153,FALSE)</f>
        <v>48824641.825833328</v>
      </c>
      <c r="AO187" s="5">
        <f>+VLOOKUP($C187,Data!$C$696:$CV$766,Fondeo!AO$153,FALSE)</f>
        <v>49429309.659166656</v>
      </c>
      <c r="AP187" s="5">
        <f>+VLOOKUP($C187,Data!$C$696:$CV$766,Fondeo!AP$153,FALSE)</f>
        <v>49944318.005833328</v>
      </c>
      <c r="AQ187" s="5">
        <f>+VLOOKUP($C187,Data!$C$696:$CV$766,Fondeo!AQ$153,FALSE)</f>
        <v>50346611.968333334</v>
      </c>
      <c r="AR187" s="5">
        <f>+VLOOKUP($C187,Data!$C$696:$CV$766,Fondeo!AR$153,FALSE)</f>
        <v>50668203.377500005</v>
      </c>
      <c r="AS187" s="5">
        <f>+VLOOKUP($C187,Data!$C$696:$CV$766,Fondeo!AS$153,FALSE)</f>
        <v>50945152.425833344</v>
      </c>
      <c r="AT187" s="5">
        <f>+VLOOKUP($C187,Data!$C$696:$CV$766,Fondeo!AT$153,FALSE)</f>
        <v>51204435.951666676</v>
      </c>
      <c r="AU187" s="5">
        <f>+VLOOKUP($C187,Data!$C$696:$CV$766,Fondeo!AU$153,FALSE)</f>
        <v>51502203.707500003</v>
      </c>
      <c r="AV187" s="5">
        <f>+VLOOKUP($C187,Data!$C$696:$CV$766,Fondeo!AV$153,FALSE)</f>
        <v>51898118.584166676</v>
      </c>
      <c r="AW187" s="5">
        <f>+VLOOKUP($C187,Data!$C$696:$CV$766,Fondeo!AW$153,FALSE)</f>
        <v>52201859.522500008</v>
      </c>
      <c r="AX187" s="5">
        <f>+VLOOKUP($C187,Data!$C$696:$CV$766,Fondeo!AX$153,FALSE)</f>
        <v>52441707.842500009</v>
      </c>
      <c r="AY187" s="5">
        <f>+VLOOKUP($C187,Data!$C$696:$CV$766,Fondeo!AY$153,FALSE)</f>
        <v>52563190.986666672</v>
      </c>
      <c r="AZ187" s="5">
        <f>+VLOOKUP($C187,Data!$C$696:$CV$766,Fondeo!AZ$153,FALSE)</f>
        <v>52734933.499166667</v>
      </c>
      <c r="BA187" s="5">
        <f>+VLOOKUP($C187,Data!$C$696:$CV$766,Fondeo!BA$153,FALSE)</f>
        <v>52910871.434999995</v>
      </c>
      <c r="BB187" s="5">
        <f>+VLOOKUP($C187,Data!$C$696:$CV$766,Fondeo!BB$153,FALSE)</f>
        <v>53051804.376666665</v>
      </c>
      <c r="BC187" s="5">
        <f>+VLOOKUP($C187,Data!$C$696:$CV$766,Fondeo!BC$153,FALSE)</f>
        <v>53140508.651666664</v>
      </c>
      <c r="BD187" s="5">
        <f>+VLOOKUP($C187,Data!$C$696:$CV$766,Fondeo!BD$153,FALSE)</f>
        <v>53237473.679166667</v>
      </c>
      <c r="BE187" s="5">
        <f>+VLOOKUP($C187,Data!$C$696:$CV$766,Fondeo!BE$153,FALSE)</f>
        <v>53299191.166666664</v>
      </c>
      <c r="BF187" s="5">
        <f>+VLOOKUP($C187,Data!$C$696:$CV$766,Fondeo!BF$153,FALSE)</f>
        <v>53381905.006666668</v>
      </c>
      <c r="BG187" s="5">
        <f>+VLOOKUP($C187,Data!$C$696:$CV$766,Fondeo!BG$153,FALSE)</f>
        <v>53454203.641666658</v>
      </c>
      <c r="BH187" s="5">
        <f>+VLOOKUP($C187,Data!$C$696:$CV$766,Fondeo!BH$153,FALSE)</f>
        <v>53444168.19083333</v>
      </c>
      <c r="BI187" s="5">
        <f>+VLOOKUP($C187,Data!$C$696:$CV$766,Fondeo!BI$153,FALSE)</f>
        <v>53522165.761666663</v>
      </c>
      <c r="BJ187" s="5">
        <f>+VLOOKUP($C187,Data!$C$696:$CV$766,Fondeo!BJ$153,FALSE)</f>
        <v>53367893.51083333</v>
      </c>
      <c r="BK187" s="5">
        <f>+VLOOKUP($C187,Data!$C$696:$CV$766,Fondeo!BK$153,FALSE)</f>
        <v>53238558.995000005</v>
      </c>
      <c r="BL187" s="5">
        <f>+VLOOKUP($C187,Data!$C$696:$CV$766,Fondeo!BL$153,FALSE)</f>
        <v>53098903.533333324</v>
      </c>
      <c r="BM187" s="5">
        <f>+VLOOKUP($C187,Data!$C$696:$CV$766,Fondeo!BM$153,FALSE)</f>
        <v>53048858.732499994</v>
      </c>
      <c r="BN187" s="5">
        <f>+VLOOKUP($C187,Data!$C$696:$CV$766,Fondeo!BN$153,FALSE)</f>
        <v>53141891.157499999</v>
      </c>
      <c r="BO187" s="5">
        <f>+VLOOKUP($C187,Data!$C$696:$CV$766,Fondeo!BO$153,FALSE)</f>
        <v>53327594.491666667</v>
      </c>
      <c r="BP187" s="5">
        <f>+VLOOKUP($C187,Data!$C$696:$CV$766,Fondeo!BP$153,FALSE)</f>
        <v>53484548.2575</v>
      </c>
      <c r="BQ187" s="5">
        <f>+VLOOKUP($C187,Data!$C$696:$CV$766,Fondeo!BQ$153,FALSE)</f>
        <v>53798731.477500014</v>
      </c>
      <c r="BR187" s="5">
        <f>+VLOOKUP($C187,Data!$C$696:$CV$766,Fondeo!BR$153,FALSE)</f>
        <v>54071313.80166667</v>
      </c>
      <c r="BS187" s="5">
        <f>+VLOOKUP($C187,Data!$C$696:$CV$766,Fondeo!BS$153,FALSE)</f>
        <v>54460501.905000001</v>
      </c>
      <c r="BT187" s="5">
        <f>+VLOOKUP($C187,Data!$C$696:$CV$766,Fondeo!BT$153,FALSE)</f>
        <v>54790382.98916667</v>
      </c>
      <c r="BU187" s="5">
        <f>+VLOOKUP($C187,Data!$C$696:$CV$766,Fondeo!BU$153,FALSE)</f>
        <v>55627524.763333328</v>
      </c>
      <c r="BV187" s="5">
        <f>+VLOOKUP($C187,Data!$C$696:$CV$766,Fondeo!BV$153,FALSE)</f>
        <v>56417952.485833339</v>
      </c>
      <c r="BW187" s="5">
        <f>+VLOOKUP($C187,Data!$C$696:$CV$766,Fondeo!BW$153,FALSE)</f>
        <v>57217290.604999997</v>
      </c>
      <c r="BX187" s="5">
        <f>+VLOOKUP($C187,Data!$C$696:$CV$766,Fondeo!BX$153,FALSE)</f>
        <v>57986582.022499986</v>
      </c>
      <c r="BY187" s="5">
        <f>+VLOOKUP($C187,Data!$C$696:$CV$766,Fondeo!BY$153,FALSE)</f>
        <v>58746810.734999992</v>
      </c>
      <c r="BZ187" s="5">
        <f>+VLOOKUP($C187,Data!$C$696:$CV$766,Fondeo!BZ$153,FALSE)</f>
        <v>59352773.399999999</v>
      </c>
      <c r="CA187" s="5">
        <f>+VLOOKUP($C187,Data!$C$696:$CV$766,Fondeo!CA$153,FALSE)</f>
        <v>59916416.419999994</v>
      </c>
      <c r="CB187" s="5">
        <f>+VLOOKUP($C187,Data!$C$696:$CV$766,Fondeo!CB$153,FALSE)</f>
        <v>60686607.400833331</v>
      </c>
      <c r="CC187" s="5">
        <f>+VLOOKUP($C187,Data!$C$696:$CV$766,Fondeo!CC$153,FALSE)</f>
        <v>61441425.786666669</v>
      </c>
      <c r="CD187" s="5">
        <f>+VLOOKUP($C187,Data!$C$696:$CV$766,Fondeo!CD$153,FALSE)</f>
        <v>62419628.536666662</v>
      </c>
      <c r="CE187" s="5">
        <f>+VLOOKUP($C187,Data!$C$696:$CV$766,Fondeo!CE$153,FALSE)</f>
        <v>63075824.222499996</v>
      </c>
      <c r="CF187" s="5">
        <f>+VLOOKUP($C187,Data!$C$696:$CV$766,Fondeo!CF$153,FALSE)</f>
        <v>63811116.667499997</v>
      </c>
      <c r="CG187" s="5">
        <f>+VLOOKUP($C187,Data!$C$696:$CV$766,Fondeo!CG$153,FALSE)</f>
        <v>64168862.745833337</v>
      </c>
      <c r="CH187" s="5">
        <f>+VLOOKUP($C187,Data!$C$696:$CV$766,Fondeo!CH$153,FALSE)</f>
        <v>64723911.357499994</v>
      </c>
      <c r="CI187" s="5">
        <f>+VLOOKUP($C187,Data!$C$696:$CV$766,Fondeo!CI$153,FALSE)</f>
        <v>65309957.517500006</v>
      </c>
      <c r="CJ187" s="5">
        <f>+VLOOKUP($C187,Data!$C$696:$CV$766,Fondeo!CJ$153,FALSE)</f>
        <v>65803925.145000003</v>
      </c>
      <c r="CK187" s="5">
        <f>+VLOOKUP($C187,Data!$C$696:$CV$766,Fondeo!CK$153,FALSE)</f>
        <v>66312048.525000006</v>
      </c>
      <c r="CL187" s="5">
        <f>+VLOOKUP($C187,Data!$C$696:$CV$766,Fondeo!CL$153,FALSE)</f>
        <v>66900251.43083334</v>
      </c>
      <c r="CM187" s="5">
        <f>+VLOOKUP($C187,Data!$C$696:$CV$766,Fondeo!CM$153,FALSE)</f>
        <v>67548407.094166666</v>
      </c>
      <c r="CN187" s="5">
        <f>+VLOOKUP($C187,Data!$C$696:$CV$766,Fondeo!CN$153,FALSE)</f>
        <v>67924414.905833334</v>
      </c>
      <c r="CO187" s="5">
        <f>+VLOOKUP($C187,Data!$C$696:$CV$766,Fondeo!CO$153,FALSE)</f>
        <v>68075962.947500005</v>
      </c>
      <c r="CP187" s="5">
        <f>+VLOOKUP($C187,Data!$C$696:$CV$766,Fondeo!CP$153,FALSE)</f>
        <v>67922999.510000005</v>
      </c>
      <c r="CQ187" s="5">
        <f>+VLOOKUP($C187,Data!$C$696:$CV$766,Fondeo!CQ$153,FALSE)</f>
        <v>67865744.210833326</v>
      </c>
      <c r="CR187" s="5">
        <f>+VLOOKUP($C187,Data!$C$696:$CV$766,Fondeo!CR$153,FALSE)</f>
        <v>67760946.237499997</v>
      </c>
      <c r="CS187" s="5">
        <f>+VLOOKUP($C187,Data!$C$696:$CV$766,Fondeo!CS$153,FALSE)</f>
        <v>67444158.239999995</v>
      </c>
      <c r="CT187" s="5">
        <f>+VLOOKUP($C187,Data!$C$696:$CV$766,Fondeo!CT$153,FALSE)</f>
        <v>67076522.25999999</v>
      </c>
      <c r="CU187" s="5">
        <f>+VLOOKUP($C187,Data!$C$696:$CV$766,Fondeo!CU$153,FALSE)</f>
        <v>66501115.359999985</v>
      </c>
      <c r="CV187" s="5">
        <f>+VLOOKUP($C187,Data!$C$696:$CV$766,Fondeo!CV$153,FALSE)</f>
        <v>65833064.595833331</v>
      </c>
    </row>
    <row r="188" spans="1:100" x14ac:dyDescent="0.3">
      <c r="A188" s="1">
        <v>2</v>
      </c>
      <c r="B188" s="1">
        <v>38</v>
      </c>
      <c r="C188" s="1" t="s">
        <v>61</v>
      </c>
      <c r="D188" s="5">
        <f>+VLOOKUP($C188,Data!$C$696:$CV$766,Fondeo!D$153,FALSE)</f>
        <v>275030.14083333331</v>
      </c>
      <c r="E188" s="5">
        <f>+VLOOKUP($C188,Data!$C$696:$CV$766,Fondeo!E$153,FALSE)</f>
        <v>229090.7583333333</v>
      </c>
      <c r="F188" s="5">
        <f>+VLOOKUP($C188,Data!$C$696:$CV$766,Fondeo!F$153,FALSE)</f>
        <v>178668.68499999997</v>
      </c>
      <c r="G188" s="5">
        <f>+VLOOKUP($C188,Data!$C$696:$CV$766,Fondeo!G$153,FALSE)</f>
        <v>168996.12666666668</v>
      </c>
      <c r="H188" s="5">
        <f>+VLOOKUP($C188,Data!$C$696:$CV$766,Fondeo!H$153,FALSE)</f>
        <v>143841.61916666667</v>
      </c>
      <c r="I188" s="5">
        <f>+VLOOKUP($C188,Data!$C$696:$CV$766,Fondeo!I$153,FALSE)</f>
        <v>90481.617499999993</v>
      </c>
      <c r="J188" s="5">
        <f>+VLOOKUP($C188,Data!$C$696:$CV$766,Fondeo!J$153,FALSE)</f>
        <v>80379.130833333315</v>
      </c>
      <c r="K188" s="5">
        <f>+VLOOKUP($C188,Data!$C$696:$CV$766,Fondeo!K$153,FALSE)</f>
        <v>77934.983333333323</v>
      </c>
      <c r="L188" s="5">
        <f>+VLOOKUP($C188,Data!$C$696:$CV$766,Fondeo!L$153,FALSE)</f>
        <v>81383.955833333326</v>
      </c>
      <c r="M188" s="5">
        <f>+VLOOKUP($C188,Data!$C$696:$CV$766,Fondeo!M$153,FALSE)</f>
        <v>110829.80249999999</v>
      </c>
      <c r="N188" s="5">
        <f>+VLOOKUP($C188,Data!$C$696:$CV$766,Fondeo!N$153,FALSE)</f>
        <v>152960.56916666668</v>
      </c>
      <c r="O188" s="5">
        <f>+VLOOKUP($C188,Data!$C$696:$CV$766,Fondeo!O$153,FALSE)</f>
        <v>163644.43</v>
      </c>
      <c r="P188" s="5">
        <f>+VLOOKUP($C188,Data!$C$696:$CV$766,Fondeo!P$153,FALSE)</f>
        <v>165947.66499999998</v>
      </c>
      <c r="Q188" s="5">
        <f>+VLOOKUP($C188,Data!$C$696:$CV$766,Fondeo!Q$153,FALSE)</f>
        <v>164530.14416666667</v>
      </c>
      <c r="R188" s="5">
        <f>+VLOOKUP($C188,Data!$C$696:$CV$766,Fondeo!R$153,FALSE)</f>
        <v>192496.88249999998</v>
      </c>
      <c r="S188" s="5">
        <f>+VLOOKUP($C188,Data!$C$696:$CV$766,Fondeo!S$153,FALSE)</f>
        <v>219745.48333333331</v>
      </c>
      <c r="T188" s="5">
        <f>+VLOOKUP($C188,Data!$C$696:$CV$766,Fondeo!T$153,FALSE)</f>
        <v>286741.64083333331</v>
      </c>
      <c r="U188" s="5">
        <f>+VLOOKUP($C188,Data!$C$696:$CV$766,Fondeo!U$153,FALSE)</f>
        <v>331092.72500000003</v>
      </c>
      <c r="V188" s="5">
        <f>+VLOOKUP($C188,Data!$C$696:$CV$766,Fondeo!V$153,FALSE)</f>
        <v>336367.16416666663</v>
      </c>
      <c r="W188" s="5">
        <f>+VLOOKUP($C188,Data!$C$696:$CV$766,Fondeo!W$153,FALSE)</f>
        <v>334880.34499999997</v>
      </c>
      <c r="X188" s="5">
        <f>+VLOOKUP($C188,Data!$C$696:$CV$766,Fondeo!X$153,FALSE)</f>
        <v>328335.84416666656</v>
      </c>
      <c r="Y188" s="5">
        <f>+VLOOKUP($C188,Data!$C$696:$CV$766,Fondeo!Y$153,FALSE)</f>
        <v>287605.58500000002</v>
      </c>
      <c r="Z188" s="5">
        <f>+VLOOKUP($C188,Data!$C$696:$CV$766,Fondeo!Z$153,FALSE)</f>
        <v>240353.47416666665</v>
      </c>
      <c r="AA188" s="5">
        <f>+VLOOKUP($C188,Data!$C$696:$CV$766,Fondeo!AA$153,FALSE)</f>
        <v>232426.82499999992</v>
      </c>
      <c r="AB188" s="5">
        <f>+VLOOKUP($C188,Data!$C$696:$CV$766,Fondeo!AB$153,FALSE)</f>
        <v>238220.12333333329</v>
      </c>
      <c r="AC188" s="5">
        <f>+VLOOKUP($C188,Data!$C$696:$CV$766,Fondeo!AC$153,FALSE)</f>
        <v>234043.19333333327</v>
      </c>
      <c r="AD188" s="5">
        <f>+VLOOKUP($C188,Data!$C$696:$CV$766,Fondeo!AD$153,FALSE)</f>
        <v>203889.7883333333</v>
      </c>
      <c r="AE188" s="5">
        <f>+VLOOKUP($C188,Data!$C$696:$CV$766,Fondeo!AE$153,FALSE)</f>
        <v>168174.215</v>
      </c>
      <c r="AF188" s="5">
        <f>+VLOOKUP($C188,Data!$C$696:$CV$766,Fondeo!AF$153,FALSE)</f>
        <v>103848.63333333335</v>
      </c>
      <c r="AG188" s="5">
        <f>+VLOOKUP($C188,Data!$C$696:$CV$766,Fondeo!AG$153,FALSE)</f>
        <v>56798.528333333328</v>
      </c>
      <c r="AH188" s="5">
        <f>+VLOOKUP($C188,Data!$C$696:$CV$766,Fondeo!AH$153,FALSE)</f>
        <v>38945.681666666664</v>
      </c>
      <c r="AI188" s="5">
        <f>+VLOOKUP($C188,Data!$C$696:$CV$766,Fondeo!AI$153,FALSE)</f>
        <v>41164.186666666668</v>
      </c>
      <c r="AJ188" s="5">
        <f>+VLOOKUP($C188,Data!$C$696:$CV$766,Fondeo!AJ$153,FALSE)</f>
        <v>43937.834999999999</v>
      </c>
      <c r="AK188" s="5">
        <f>+VLOOKUP($C188,Data!$C$696:$CV$766,Fondeo!AK$153,FALSE)</f>
        <v>44316.296666666669</v>
      </c>
      <c r="AL188" s="5">
        <f>+VLOOKUP($C188,Data!$C$696:$CV$766,Fondeo!AL$153,FALSE)</f>
        <v>40959.778333333335</v>
      </c>
      <c r="AM188" s="5">
        <f>+VLOOKUP($C188,Data!$C$696:$CV$766,Fondeo!AM$153,FALSE)</f>
        <v>35855.247499999998</v>
      </c>
      <c r="AN188" s="5">
        <f>+VLOOKUP($C188,Data!$C$696:$CV$766,Fondeo!AN$153,FALSE)</f>
        <v>23790.599166666667</v>
      </c>
      <c r="AO188" s="5">
        <f>+VLOOKUP($C188,Data!$C$696:$CV$766,Fondeo!AO$153,FALSE)</f>
        <v>22042.688333333335</v>
      </c>
      <c r="AP188" s="5">
        <f>+VLOOKUP($C188,Data!$C$696:$CV$766,Fondeo!AP$153,FALSE)</f>
        <v>19092.714166666668</v>
      </c>
      <c r="AQ188" s="5">
        <f>+VLOOKUP($C188,Data!$C$696:$CV$766,Fondeo!AQ$153,FALSE)</f>
        <v>17656.965833333335</v>
      </c>
      <c r="AR188" s="5">
        <f>+VLOOKUP($C188,Data!$C$696:$CV$766,Fondeo!AR$153,FALSE)</f>
        <v>14384.203333333337</v>
      </c>
      <c r="AS188" s="5">
        <f>+VLOOKUP($C188,Data!$C$696:$CV$766,Fondeo!AS$153,FALSE)</f>
        <v>13087.748333333337</v>
      </c>
      <c r="AT188" s="5">
        <f>+VLOOKUP($C188,Data!$C$696:$CV$766,Fondeo!AT$153,FALSE)</f>
        <v>11604.844166666669</v>
      </c>
      <c r="AU188" s="5">
        <f>+VLOOKUP($C188,Data!$C$696:$CV$766,Fondeo!AU$153,FALSE)</f>
        <v>6826.4116666666669</v>
      </c>
      <c r="AV188" s="5">
        <f>+VLOOKUP($C188,Data!$C$696:$CV$766,Fondeo!AV$153,FALSE)</f>
        <v>2592.4433333333332</v>
      </c>
      <c r="AW188" s="5">
        <f>+VLOOKUP($C188,Data!$C$696:$CV$766,Fondeo!AW$153,FALSE)</f>
        <v>409.51833333333326</v>
      </c>
      <c r="AX188" s="5">
        <f>+VLOOKUP($C188,Data!$C$696:$CV$766,Fondeo!AX$153,FALSE)</f>
        <v>331.33499999999998</v>
      </c>
      <c r="AY188" s="5">
        <f>+VLOOKUP($C188,Data!$C$696:$CV$766,Fondeo!AY$153,FALSE)</f>
        <v>281.35166666666663</v>
      </c>
      <c r="AZ188" s="5">
        <f>+VLOOKUP($C188,Data!$C$696:$CV$766,Fondeo!AZ$153,FALSE)</f>
        <v>211.75166666666667</v>
      </c>
      <c r="BA188" s="5">
        <f>+VLOOKUP($C188,Data!$C$696:$CV$766,Fondeo!BA$153,FALSE)</f>
        <v>140.05083333333334</v>
      </c>
      <c r="BB188" s="5">
        <f>+VLOOKUP($C188,Data!$C$696:$CV$766,Fondeo!BB$153,FALSE)</f>
        <v>105.60000000000001</v>
      </c>
      <c r="BC188" s="5">
        <f>+VLOOKUP($C188,Data!$C$696:$CV$766,Fondeo!BC$153,FALSE)</f>
        <v>100</v>
      </c>
      <c r="BD188" s="5">
        <f>+VLOOKUP($C188,Data!$C$696:$CV$766,Fondeo!BD$153,FALSE)</f>
        <v>100</v>
      </c>
      <c r="BE188" s="5">
        <f>+VLOOKUP($C188,Data!$C$696:$CV$766,Fondeo!BE$153,FALSE)</f>
        <v>100</v>
      </c>
      <c r="BF188" s="5">
        <f>+VLOOKUP($C188,Data!$C$696:$CV$766,Fondeo!BF$153,FALSE)</f>
        <v>83.333333333333329</v>
      </c>
      <c r="BG188" s="5">
        <f>+VLOOKUP($C188,Data!$C$696:$CV$766,Fondeo!BG$153,FALSE)</f>
        <v>67.25</v>
      </c>
      <c r="BH188" s="5">
        <f>+VLOOKUP($C188,Data!$C$696:$CV$766,Fondeo!BH$153,FALSE)</f>
        <v>51.166666666666664</v>
      </c>
      <c r="BI188" s="5">
        <f>+VLOOKUP($C188,Data!$C$696:$CV$766,Fondeo!BI$153,FALSE)</f>
        <v>117.41666666666667</v>
      </c>
      <c r="BJ188" s="5">
        <f>+VLOOKUP($C188,Data!$C$696:$CV$766,Fondeo!BJ$153,FALSE)</f>
        <v>617.24166666666667</v>
      </c>
      <c r="BK188" s="5">
        <f>+VLOOKUP($C188,Data!$C$696:$CV$766,Fondeo!BK$153,FALSE)</f>
        <v>1951.9124999999997</v>
      </c>
      <c r="BL188" s="5">
        <f>+VLOOKUP($C188,Data!$C$696:$CV$766,Fondeo!BL$153,FALSE)</f>
        <v>2239.5374999999999</v>
      </c>
      <c r="BM188" s="5">
        <f>+VLOOKUP($C188,Data!$C$696:$CV$766,Fondeo!BM$153,FALSE)</f>
        <v>4371.3458333333328</v>
      </c>
      <c r="BN188" s="5">
        <f>+VLOOKUP($C188,Data!$C$696:$CV$766,Fondeo!BN$153,FALSE)</f>
        <v>7967.2774999999992</v>
      </c>
      <c r="BO188" s="5">
        <f>+VLOOKUP($C188,Data!$C$696:$CV$766,Fondeo!BO$153,FALSE)</f>
        <v>12261.075833333331</v>
      </c>
      <c r="BP188" s="5">
        <f>+VLOOKUP($C188,Data!$C$696:$CV$766,Fondeo!BP$153,FALSE)</f>
        <v>19212.932499999999</v>
      </c>
      <c r="BQ188" s="5">
        <f>+VLOOKUP($C188,Data!$C$696:$CV$766,Fondeo!BQ$153,FALSE)</f>
        <v>24428.76</v>
      </c>
      <c r="BR188" s="5">
        <f>+VLOOKUP($C188,Data!$C$696:$CV$766,Fondeo!BR$153,FALSE)</f>
        <v>31838.0425</v>
      </c>
      <c r="BS188" s="5">
        <f>+VLOOKUP($C188,Data!$C$696:$CV$766,Fondeo!BS$153,FALSE)</f>
        <v>38656.814166666671</v>
      </c>
      <c r="BT188" s="5">
        <f>+VLOOKUP($C188,Data!$C$696:$CV$766,Fondeo!BT$153,FALSE)</f>
        <v>45320.744166666671</v>
      </c>
      <c r="BU188" s="5">
        <f>+VLOOKUP($C188,Data!$C$696:$CV$766,Fondeo!BU$153,FALSE)</f>
        <v>53536.928333333337</v>
      </c>
      <c r="BV188" s="5">
        <f>+VLOOKUP($C188,Data!$C$696:$CV$766,Fondeo!BV$153,FALSE)</f>
        <v>63916.230833333335</v>
      </c>
      <c r="BW188" s="5">
        <f>+VLOOKUP($C188,Data!$C$696:$CV$766,Fondeo!BW$153,FALSE)</f>
        <v>72762.995833333334</v>
      </c>
      <c r="BX188" s="5">
        <f>+VLOOKUP($C188,Data!$C$696:$CV$766,Fondeo!BX$153,FALSE)</f>
        <v>85603.844166666662</v>
      </c>
      <c r="BY188" s="5">
        <f>+VLOOKUP($C188,Data!$C$696:$CV$766,Fondeo!BY$153,FALSE)</f>
        <v>102520.40916666666</v>
      </c>
      <c r="BZ188" s="5">
        <f>+VLOOKUP($C188,Data!$C$696:$CV$766,Fondeo!BZ$153,FALSE)</f>
        <v>113243.22833333333</v>
      </c>
      <c r="CA188" s="5">
        <f>+VLOOKUP($C188,Data!$C$696:$CV$766,Fondeo!CA$153,FALSE)</f>
        <v>121749.22916666667</v>
      </c>
      <c r="CB188" s="5">
        <f>+VLOOKUP($C188,Data!$C$696:$CV$766,Fondeo!CB$153,FALSE)</f>
        <v>126641.32916666666</v>
      </c>
      <c r="CC188" s="5">
        <f>+VLOOKUP($C188,Data!$C$696:$CV$766,Fondeo!CC$153,FALSE)</f>
        <v>132751.94833333333</v>
      </c>
      <c r="CD188" s="5">
        <f>+VLOOKUP($C188,Data!$C$696:$CV$766,Fondeo!CD$153,FALSE)</f>
        <v>137397.89333333334</v>
      </c>
      <c r="CE188" s="5">
        <f>+VLOOKUP($C188,Data!$C$696:$CV$766,Fondeo!CE$153,FALSE)</f>
        <v>142513.345</v>
      </c>
      <c r="CF188" s="5">
        <f>+VLOOKUP($C188,Data!$C$696:$CV$766,Fondeo!CF$153,FALSE)</f>
        <v>150431.37583333332</v>
      </c>
      <c r="CG188" s="5">
        <f>+VLOOKUP($C188,Data!$C$696:$CV$766,Fondeo!CG$153,FALSE)</f>
        <v>155139.69416666668</v>
      </c>
      <c r="CH188" s="5">
        <f>+VLOOKUP($C188,Data!$C$696:$CV$766,Fondeo!CH$153,FALSE)</f>
        <v>157920.11500000002</v>
      </c>
      <c r="CI188" s="5">
        <f>+VLOOKUP($C188,Data!$C$696:$CV$766,Fondeo!CI$153,FALSE)</f>
        <v>164256.43333333335</v>
      </c>
      <c r="CJ188" s="5">
        <f>+VLOOKUP($C188,Data!$C$696:$CV$766,Fondeo!CJ$153,FALSE)</f>
        <v>161501.19750000001</v>
      </c>
      <c r="CK188" s="5">
        <f>+VLOOKUP($C188,Data!$C$696:$CV$766,Fondeo!CK$153,FALSE)</f>
        <v>150556.56583333333</v>
      </c>
      <c r="CL188" s="5">
        <f>+VLOOKUP($C188,Data!$C$696:$CV$766,Fondeo!CL$153,FALSE)</f>
        <v>145510.74416666667</v>
      </c>
      <c r="CM188" s="5">
        <f>+VLOOKUP($C188,Data!$C$696:$CV$766,Fondeo!CM$153,FALSE)</f>
        <v>150519.62000000002</v>
      </c>
      <c r="CN188" s="5">
        <f>+VLOOKUP($C188,Data!$C$696:$CV$766,Fondeo!CN$153,FALSE)</f>
        <v>152428.88000000003</v>
      </c>
      <c r="CO188" s="5">
        <f>+VLOOKUP($C188,Data!$C$696:$CV$766,Fondeo!CO$153,FALSE)</f>
        <v>153444.68000000002</v>
      </c>
      <c r="CP188" s="5">
        <f>+VLOOKUP($C188,Data!$C$696:$CV$766,Fondeo!CP$153,FALSE)</f>
        <v>155694.94166666668</v>
      </c>
      <c r="CQ188" s="5">
        <f>+VLOOKUP($C188,Data!$C$696:$CV$766,Fondeo!CQ$153,FALSE)</f>
        <v>155974.59583333335</v>
      </c>
      <c r="CR188" s="5">
        <f>+VLOOKUP($C188,Data!$C$696:$CV$766,Fondeo!CR$153,FALSE)</f>
        <v>157535.46250000002</v>
      </c>
      <c r="CS188" s="5">
        <f>+VLOOKUP($C188,Data!$C$696:$CV$766,Fondeo!CS$153,FALSE)</f>
        <v>156129.88749999998</v>
      </c>
      <c r="CT188" s="5">
        <f>+VLOOKUP($C188,Data!$C$696:$CV$766,Fondeo!CT$153,FALSE)</f>
        <v>152303.68083333332</v>
      </c>
      <c r="CU188" s="5">
        <f>+VLOOKUP($C188,Data!$C$696:$CV$766,Fondeo!CU$153,FALSE)</f>
        <v>153066.93500000003</v>
      </c>
      <c r="CV188" s="5">
        <f>+VLOOKUP($C188,Data!$C$696:$CV$766,Fondeo!CV$153,FALSE)</f>
        <v>158622.40583333335</v>
      </c>
    </row>
    <row r="189" spans="1:100" x14ac:dyDescent="0.3">
      <c r="A189" s="1">
        <v>2</v>
      </c>
      <c r="B189" s="1">
        <v>9</v>
      </c>
      <c r="C189" s="1" t="s">
        <v>62</v>
      </c>
      <c r="D189" s="5">
        <f>+VLOOKUP($C189,Data!$C$696:$CV$766,Fondeo!D$153,FALSE)</f>
        <v>200706028.10333326</v>
      </c>
      <c r="E189" s="5">
        <f>+VLOOKUP($C189,Data!$C$696:$CV$766,Fondeo!E$153,FALSE)</f>
        <v>203144462.76416668</v>
      </c>
      <c r="F189" s="5">
        <f>+VLOOKUP($C189,Data!$C$696:$CV$766,Fondeo!F$153,FALSE)</f>
        <v>205521349.1883333</v>
      </c>
      <c r="G189" s="5">
        <f>+VLOOKUP($C189,Data!$C$696:$CV$766,Fondeo!G$153,FALSE)</f>
        <v>207928053.39833334</v>
      </c>
      <c r="H189" s="5">
        <f>+VLOOKUP($C189,Data!$C$696:$CV$766,Fondeo!H$153,FALSE)</f>
        <v>210721930.61166668</v>
      </c>
      <c r="I189" s="5">
        <f>+VLOOKUP($C189,Data!$C$696:$CV$766,Fondeo!I$153,FALSE)</f>
        <v>213659816.03166667</v>
      </c>
      <c r="J189" s="5">
        <f>+VLOOKUP($C189,Data!$C$696:$CV$766,Fondeo!J$153,FALSE)</f>
        <v>216453766.45166671</v>
      </c>
      <c r="K189" s="5">
        <f>+VLOOKUP($C189,Data!$C$696:$CV$766,Fondeo!K$153,FALSE)</f>
        <v>219970296.5533334</v>
      </c>
      <c r="L189" s="5">
        <f>+VLOOKUP($C189,Data!$C$696:$CV$766,Fondeo!L$153,FALSE)</f>
        <v>223290844.25916672</v>
      </c>
      <c r="M189" s="5">
        <f>+VLOOKUP($C189,Data!$C$696:$CV$766,Fondeo!M$153,FALSE)</f>
        <v>226363583.09083334</v>
      </c>
      <c r="N189" s="5">
        <f>+VLOOKUP($C189,Data!$C$696:$CV$766,Fondeo!N$153,FALSE)</f>
        <v>229181490.0925</v>
      </c>
      <c r="O189" s="5">
        <f>+VLOOKUP($C189,Data!$C$696:$CV$766,Fondeo!O$153,FALSE)</f>
        <v>231896198.7825</v>
      </c>
      <c r="P189" s="5">
        <f>+VLOOKUP($C189,Data!$C$696:$CV$766,Fondeo!P$153,FALSE)</f>
        <v>233848517.655</v>
      </c>
      <c r="Q189" s="5">
        <f>+VLOOKUP($C189,Data!$C$696:$CV$766,Fondeo!Q$153,FALSE)</f>
        <v>235189878.54499999</v>
      </c>
      <c r="R189" s="5">
        <f>+VLOOKUP($C189,Data!$C$696:$CV$766,Fondeo!R$153,FALSE)</f>
        <v>236559246.6191667</v>
      </c>
      <c r="S189" s="5">
        <f>+VLOOKUP($C189,Data!$C$696:$CV$766,Fondeo!S$153,FALSE)</f>
        <v>237963228.03583336</v>
      </c>
      <c r="T189" s="5">
        <f>+VLOOKUP($C189,Data!$C$696:$CV$766,Fondeo!T$153,FALSE)</f>
        <v>239536184.24333334</v>
      </c>
      <c r="U189" s="5">
        <f>+VLOOKUP($C189,Data!$C$696:$CV$766,Fondeo!U$153,FALSE)</f>
        <v>240623492.52416667</v>
      </c>
      <c r="V189" s="5">
        <f>+VLOOKUP($C189,Data!$C$696:$CV$766,Fondeo!V$153,FALSE)</f>
        <v>241965896.60833335</v>
      </c>
      <c r="W189" s="5">
        <f>+VLOOKUP($C189,Data!$C$696:$CV$766,Fondeo!W$153,FALSE)</f>
        <v>243120067.43999997</v>
      </c>
      <c r="X189" s="5">
        <f>+VLOOKUP($C189,Data!$C$696:$CV$766,Fondeo!X$153,FALSE)</f>
        <v>243770780.32250002</v>
      </c>
      <c r="Y189" s="5">
        <f>+VLOOKUP($C189,Data!$C$696:$CV$766,Fondeo!Y$153,FALSE)</f>
        <v>243442157.68250003</v>
      </c>
      <c r="Z189" s="5">
        <f>+VLOOKUP($C189,Data!$C$696:$CV$766,Fondeo!Z$153,FALSE)</f>
        <v>242262919.39833334</v>
      </c>
      <c r="AA189" s="5">
        <f>+VLOOKUP($C189,Data!$C$696:$CV$766,Fondeo!AA$153,FALSE)</f>
        <v>240556866.80500004</v>
      </c>
      <c r="AB189" s="5">
        <f>+VLOOKUP($C189,Data!$C$696:$CV$766,Fondeo!AB$153,FALSE)</f>
        <v>238470723.65750003</v>
      </c>
      <c r="AC189" s="5">
        <f>+VLOOKUP($C189,Data!$C$696:$CV$766,Fondeo!AC$153,FALSE)</f>
        <v>235847614.02916667</v>
      </c>
      <c r="AD189" s="5">
        <f>+VLOOKUP($C189,Data!$C$696:$CV$766,Fondeo!AD$153,FALSE)</f>
        <v>232966256.87750003</v>
      </c>
      <c r="AE189" s="5">
        <f>+VLOOKUP($C189,Data!$C$696:$CV$766,Fondeo!AE$153,FALSE)</f>
        <v>229923858.09166667</v>
      </c>
      <c r="AF189" s="5">
        <f>+VLOOKUP($C189,Data!$C$696:$CV$766,Fondeo!AF$153,FALSE)</f>
        <v>226507115.465</v>
      </c>
      <c r="AG189" s="5">
        <f>+VLOOKUP($C189,Data!$C$696:$CV$766,Fondeo!AG$153,FALSE)</f>
        <v>222880183.73000002</v>
      </c>
      <c r="AH189" s="5">
        <f>+VLOOKUP($C189,Data!$C$696:$CV$766,Fondeo!AH$153,FALSE)</f>
        <v>218928906.46916667</v>
      </c>
      <c r="AI189" s="5">
        <f>+VLOOKUP($C189,Data!$C$696:$CV$766,Fondeo!AI$153,FALSE)</f>
        <v>214659692.55666664</v>
      </c>
      <c r="AJ189" s="5">
        <f>+VLOOKUP($C189,Data!$C$696:$CV$766,Fondeo!AJ$153,FALSE)</f>
        <v>210854625.35583332</v>
      </c>
      <c r="AK189" s="5">
        <f>+VLOOKUP($C189,Data!$C$696:$CV$766,Fondeo!AK$153,FALSE)</f>
        <v>208128713.90166667</v>
      </c>
      <c r="AL189" s="5">
        <f>+VLOOKUP($C189,Data!$C$696:$CV$766,Fondeo!AL$153,FALSE)</f>
        <v>206020404.45583335</v>
      </c>
      <c r="AM189" s="5">
        <f>+VLOOKUP($C189,Data!$C$696:$CV$766,Fondeo!AM$153,FALSE)</f>
        <v>203888634.14916661</v>
      </c>
      <c r="AN189" s="5">
        <f>+VLOOKUP($C189,Data!$C$696:$CV$766,Fondeo!AN$153,FALSE)</f>
        <v>201891212.25166667</v>
      </c>
      <c r="AO189" s="5">
        <f>+VLOOKUP($C189,Data!$C$696:$CV$766,Fondeo!AO$153,FALSE)</f>
        <v>200052184.57583335</v>
      </c>
      <c r="AP189" s="5">
        <f>+VLOOKUP($C189,Data!$C$696:$CV$766,Fondeo!AP$153,FALSE)</f>
        <v>198478924.75750002</v>
      </c>
      <c r="AQ189" s="5">
        <f>+VLOOKUP($C189,Data!$C$696:$CV$766,Fondeo!AQ$153,FALSE)</f>
        <v>196942162.91583332</v>
      </c>
      <c r="AR189" s="5">
        <f>+VLOOKUP($C189,Data!$C$696:$CV$766,Fondeo!AR$153,FALSE)</f>
        <v>195039616.77250001</v>
      </c>
      <c r="AS189" s="5">
        <f>+VLOOKUP($C189,Data!$C$696:$CV$766,Fondeo!AS$153,FALSE)</f>
        <v>193379815.64583334</v>
      </c>
      <c r="AT189" s="5">
        <f>+VLOOKUP($C189,Data!$C$696:$CV$766,Fondeo!AT$153,FALSE)</f>
        <v>191755670.39249995</v>
      </c>
      <c r="AU189" s="5">
        <f>+VLOOKUP($C189,Data!$C$696:$CV$766,Fondeo!AU$153,FALSE)</f>
        <v>190260813.53999999</v>
      </c>
      <c r="AV189" s="5">
        <f>+VLOOKUP($C189,Data!$C$696:$CV$766,Fondeo!AV$153,FALSE)</f>
        <v>188676154.67583334</v>
      </c>
      <c r="AW189" s="5">
        <f>+VLOOKUP($C189,Data!$C$696:$CV$766,Fondeo!AW$153,FALSE)</f>
        <v>186741340.53083336</v>
      </c>
      <c r="AX189" s="5">
        <f>+VLOOKUP($C189,Data!$C$696:$CV$766,Fondeo!AX$153,FALSE)</f>
        <v>184857915.45666668</v>
      </c>
      <c r="AY189" s="5">
        <f>+VLOOKUP($C189,Data!$C$696:$CV$766,Fondeo!AY$153,FALSE)</f>
        <v>183090885.19749999</v>
      </c>
      <c r="AZ189" s="5">
        <f>+VLOOKUP($C189,Data!$C$696:$CV$766,Fondeo!AZ$153,FALSE)</f>
        <v>181391229.06500003</v>
      </c>
      <c r="BA189" s="5">
        <f>+VLOOKUP($C189,Data!$C$696:$CV$766,Fondeo!BA$153,FALSE)</f>
        <v>179738982.26499999</v>
      </c>
      <c r="BB189" s="5">
        <f>+VLOOKUP($C189,Data!$C$696:$CV$766,Fondeo!BB$153,FALSE)</f>
        <v>177924208.56333333</v>
      </c>
      <c r="BC189" s="5">
        <f>+VLOOKUP($C189,Data!$C$696:$CV$766,Fondeo!BC$153,FALSE)</f>
        <v>176104701.20916668</v>
      </c>
      <c r="BD189" s="5">
        <f>+VLOOKUP($C189,Data!$C$696:$CV$766,Fondeo!BD$153,FALSE)</f>
        <v>174618113.79416668</v>
      </c>
      <c r="BE189" s="5">
        <f>+VLOOKUP($C189,Data!$C$696:$CV$766,Fondeo!BE$153,FALSE)</f>
        <v>173108159</v>
      </c>
      <c r="BF189" s="5">
        <f>+VLOOKUP($C189,Data!$C$696:$CV$766,Fondeo!BF$153,FALSE)</f>
        <v>171835314.51583335</v>
      </c>
      <c r="BG189" s="5">
        <f>+VLOOKUP($C189,Data!$C$696:$CV$766,Fondeo!BG$153,FALSE)</f>
        <v>170733285.68499997</v>
      </c>
      <c r="BH189" s="5">
        <f>+VLOOKUP($C189,Data!$C$696:$CV$766,Fondeo!BH$153,FALSE)</f>
        <v>169825028.95916665</v>
      </c>
      <c r="BI189" s="5">
        <f>+VLOOKUP($C189,Data!$C$696:$CV$766,Fondeo!BI$153,FALSE)</f>
        <v>168974779.1583333</v>
      </c>
      <c r="BJ189" s="5">
        <f>+VLOOKUP($C189,Data!$C$696:$CV$766,Fondeo!BJ$153,FALSE)</f>
        <v>167995092.23749998</v>
      </c>
      <c r="BK189" s="5">
        <f>+VLOOKUP($C189,Data!$C$696:$CV$766,Fondeo!BK$153,FALSE)</f>
        <v>166989861.93749997</v>
      </c>
      <c r="BL189" s="5">
        <f>+VLOOKUP($C189,Data!$C$696:$CV$766,Fondeo!BL$153,FALSE)</f>
        <v>165942893.35916662</v>
      </c>
      <c r="BM189" s="5">
        <f>+VLOOKUP($C189,Data!$C$696:$CV$766,Fondeo!BM$153,FALSE)</f>
        <v>164581597.29083329</v>
      </c>
      <c r="BN189" s="5">
        <f>+VLOOKUP($C189,Data!$C$696:$CV$766,Fondeo!BN$153,FALSE)</f>
        <v>163206393.3833333</v>
      </c>
      <c r="BO189" s="5">
        <f>+VLOOKUP($C189,Data!$C$696:$CV$766,Fondeo!BO$153,FALSE)</f>
        <v>161629760.19249997</v>
      </c>
      <c r="BP189" s="5">
        <f>+VLOOKUP($C189,Data!$C$696:$CV$766,Fondeo!BP$153,FALSE)</f>
        <v>160333483.65333331</v>
      </c>
      <c r="BQ189" s="5">
        <f>+VLOOKUP($C189,Data!$C$696:$CV$766,Fondeo!BQ$153,FALSE)</f>
        <v>158988333.24083331</v>
      </c>
      <c r="BR189" s="5">
        <f>+VLOOKUP($C189,Data!$C$696:$CV$766,Fondeo!BR$153,FALSE)</f>
        <v>157614832.05333334</v>
      </c>
      <c r="BS189" s="5">
        <f>+VLOOKUP($C189,Data!$C$696:$CV$766,Fondeo!BS$153,FALSE)</f>
        <v>156160934.85416669</v>
      </c>
      <c r="BT189" s="5">
        <f>+VLOOKUP($C189,Data!$C$696:$CV$766,Fondeo!BT$153,FALSE)</f>
        <v>154624683.56000003</v>
      </c>
      <c r="BU189" s="5">
        <f>+VLOOKUP($C189,Data!$C$696:$CV$766,Fondeo!BU$153,FALSE)</f>
        <v>153182627.98083335</v>
      </c>
      <c r="BV189" s="5">
        <f>+VLOOKUP($C189,Data!$C$696:$CV$766,Fondeo!BV$153,FALSE)</f>
        <v>151822834.13500002</v>
      </c>
      <c r="BW189" s="5">
        <f>+VLOOKUP($C189,Data!$C$696:$CV$766,Fondeo!BW$153,FALSE)</f>
        <v>150447308.38999999</v>
      </c>
      <c r="BX189" s="5">
        <f>+VLOOKUP($C189,Data!$C$696:$CV$766,Fondeo!BX$153,FALSE)</f>
        <v>148937524.52833334</v>
      </c>
      <c r="BY189" s="5">
        <f>+VLOOKUP($C189,Data!$C$696:$CV$766,Fondeo!BY$153,FALSE)</f>
        <v>147734437.58250001</v>
      </c>
      <c r="BZ189" s="5">
        <f>+VLOOKUP($C189,Data!$C$696:$CV$766,Fondeo!BZ$153,FALSE)</f>
        <v>146693622.4975</v>
      </c>
      <c r="CA189" s="5">
        <f>+VLOOKUP($C189,Data!$C$696:$CV$766,Fondeo!CA$153,FALSE)</f>
        <v>145562780.20500001</v>
      </c>
      <c r="CB189" s="5">
        <f>+VLOOKUP($C189,Data!$C$696:$CV$766,Fondeo!CB$153,FALSE)</f>
        <v>144270598.965</v>
      </c>
      <c r="CC189" s="5">
        <f>+VLOOKUP($C189,Data!$C$696:$CV$766,Fondeo!CC$153,FALSE)</f>
        <v>142972658.80499998</v>
      </c>
      <c r="CD189" s="5">
        <f>+VLOOKUP($C189,Data!$C$696:$CV$766,Fondeo!CD$153,FALSE)</f>
        <v>141631313.90833333</v>
      </c>
      <c r="CE189" s="5">
        <f>+VLOOKUP($C189,Data!$C$696:$CV$766,Fondeo!CE$153,FALSE)</f>
        <v>140523184.85249999</v>
      </c>
      <c r="CF189" s="5">
        <f>+VLOOKUP($C189,Data!$C$696:$CV$766,Fondeo!CF$153,FALSE)</f>
        <v>139555195.49916664</v>
      </c>
      <c r="CG189" s="5">
        <f>+VLOOKUP($C189,Data!$C$696:$CV$766,Fondeo!CG$153,FALSE)</f>
        <v>138561798.36666664</v>
      </c>
      <c r="CH189" s="5">
        <f>+VLOOKUP($C189,Data!$C$696:$CV$766,Fondeo!CH$153,FALSE)</f>
        <v>137576688.02833331</v>
      </c>
      <c r="CI189" s="5">
        <f>+VLOOKUP($C189,Data!$C$696:$CV$766,Fondeo!CI$153,FALSE)</f>
        <v>136682662.32499999</v>
      </c>
      <c r="CJ189" s="5">
        <f>+VLOOKUP($C189,Data!$C$696:$CV$766,Fondeo!CJ$153,FALSE)</f>
        <v>136127465.66</v>
      </c>
      <c r="CK189" s="5">
        <f>+VLOOKUP($C189,Data!$C$696:$CV$766,Fondeo!CK$153,FALSE)</f>
        <v>135707467.90416667</v>
      </c>
      <c r="CL189" s="5">
        <f>+VLOOKUP($C189,Data!$C$696:$CV$766,Fondeo!CL$153,FALSE)</f>
        <v>135283687.85333335</v>
      </c>
      <c r="CM189" s="5">
        <f>+VLOOKUP($C189,Data!$C$696:$CV$766,Fondeo!CM$153,FALSE)</f>
        <v>134723467.97083336</v>
      </c>
      <c r="CN189" s="5">
        <f>+VLOOKUP($C189,Data!$C$696:$CV$766,Fondeo!CN$153,FALSE)</f>
        <v>134094690.95833336</v>
      </c>
      <c r="CO189" s="5">
        <f>+VLOOKUP($C189,Data!$C$696:$CV$766,Fondeo!CO$153,FALSE)</f>
        <v>133367327.02333337</v>
      </c>
      <c r="CP189" s="5">
        <f>+VLOOKUP($C189,Data!$C$696:$CV$766,Fondeo!CP$153,FALSE)</f>
        <v>132588199.28250001</v>
      </c>
      <c r="CQ189" s="5">
        <f>+VLOOKUP($C189,Data!$C$696:$CV$766,Fondeo!CQ$153,FALSE)</f>
        <v>131508571.83333333</v>
      </c>
      <c r="CR189" s="5">
        <f>+VLOOKUP($C189,Data!$C$696:$CV$766,Fondeo!CR$153,FALSE)</f>
        <v>130278584.08583333</v>
      </c>
      <c r="CS189" s="5">
        <f>+VLOOKUP($C189,Data!$C$696:$CV$766,Fondeo!CS$153,FALSE)</f>
        <v>129093489.38916667</v>
      </c>
      <c r="CT189" s="5">
        <f>+VLOOKUP($C189,Data!$C$696:$CV$766,Fondeo!CT$153,FALSE)</f>
        <v>127913555.67166667</v>
      </c>
      <c r="CU189" s="5">
        <f>+VLOOKUP($C189,Data!$C$696:$CV$766,Fondeo!CU$153,FALSE)</f>
        <v>126708472.68749999</v>
      </c>
      <c r="CV189" s="5">
        <f>+VLOOKUP($C189,Data!$C$696:$CV$766,Fondeo!CV$153,FALSE)</f>
        <v>125456121.17833333</v>
      </c>
    </row>
    <row r="190" spans="1:100" x14ac:dyDescent="0.3">
      <c r="A190" s="1">
        <v>2</v>
      </c>
      <c r="B190" s="1">
        <v>11</v>
      </c>
      <c r="C190" s="1" t="s">
        <v>63</v>
      </c>
      <c r="D190" s="5">
        <f>+VLOOKUP($C190,Data!$C$696:$CV$766,Fondeo!D$153,FALSE)</f>
        <v>1008319659.3658333</v>
      </c>
      <c r="E190" s="5">
        <f>+VLOOKUP($C190,Data!$C$696:$CV$766,Fondeo!E$153,FALSE)</f>
        <v>1008801104.2591666</v>
      </c>
      <c r="F190" s="5">
        <f>+VLOOKUP($C190,Data!$C$696:$CV$766,Fondeo!F$153,FALSE)</f>
        <v>1010998484.2708331</v>
      </c>
      <c r="G190" s="5">
        <f>+VLOOKUP($C190,Data!$C$696:$CV$766,Fondeo!G$153,FALSE)</f>
        <v>1014929446.9775</v>
      </c>
      <c r="H190" s="5">
        <f>+VLOOKUP($C190,Data!$C$696:$CV$766,Fondeo!H$153,FALSE)</f>
        <v>1021640767.3491668</v>
      </c>
      <c r="I190" s="5">
        <f>+VLOOKUP($C190,Data!$C$696:$CV$766,Fondeo!I$153,FALSE)</f>
        <v>1030794706.8058332</v>
      </c>
      <c r="J190" s="5">
        <f>+VLOOKUP($C190,Data!$C$696:$CV$766,Fondeo!J$153,FALSE)</f>
        <v>1041980035.1383333</v>
      </c>
      <c r="K190" s="5">
        <f>+VLOOKUP($C190,Data!$C$696:$CV$766,Fondeo!K$153,FALSE)</f>
        <v>1054884333.1733332</v>
      </c>
      <c r="L190" s="5">
        <f>+VLOOKUP($C190,Data!$C$696:$CV$766,Fondeo!L$153,FALSE)</f>
        <v>1070174809.8333331</v>
      </c>
      <c r="M190" s="5">
        <f>+VLOOKUP($C190,Data!$C$696:$CV$766,Fondeo!M$153,FALSE)</f>
        <v>1087945230.9083333</v>
      </c>
      <c r="N190" s="5">
        <f>+VLOOKUP($C190,Data!$C$696:$CV$766,Fondeo!N$153,FALSE)</f>
        <v>1107368896.3074999</v>
      </c>
      <c r="O190" s="5">
        <f>+VLOOKUP($C190,Data!$C$696:$CV$766,Fondeo!O$153,FALSE)</f>
        <v>1125927859.7225001</v>
      </c>
      <c r="P190" s="5">
        <f>+VLOOKUP($C190,Data!$C$696:$CV$766,Fondeo!P$153,FALSE)</f>
        <v>1146359760.9766667</v>
      </c>
      <c r="Q190" s="5">
        <f>+VLOOKUP($C190,Data!$C$696:$CV$766,Fondeo!Q$153,FALSE)</f>
        <v>1167886889.2349999</v>
      </c>
      <c r="R190" s="5">
        <f>+VLOOKUP($C190,Data!$C$696:$CV$766,Fondeo!R$153,FALSE)</f>
        <v>1188428320.8041668</v>
      </c>
      <c r="S190" s="5">
        <f>+VLOOKUP($C190,Data!$C$696:$CV$766,Fondeo!S$153,FALSE)</f>
        <v>1209114036.3383334</v>
      </c>
      <c r="T190" s="5">
        <f>+VLOOKUP($C190,Data!$C$696:$CV$766,Fondeo!T$153,FALSE)</f>
        <v>1229342809.0508335</v>
      </c>
      <c r="U190" s="5">
        <f>+VLOOKUP($C190,Data!$C$696:$CV$766,Fondeo!U$153,FALSE)</f>
        <v>1252598651.6600001</v>
      </c>
      <c r="V190" s="5">
        <f>+VLOOKUP($C190,Data!$C$696:$CV$766,Fondeo!V$153,FALSE)</f>
        <v>1276312846.6133335</v>
      </c>
      <c r="W190" s="5">
        <f>+VLOOKUP($C190,Data!$C$696:$CV$766,Fondeo!W$153,FALSE)</f>
        <v>1298874839.5441668</v>
      </c>
      <c r="X190" s="5">
        <f>+VLOOKUP($C190,Data!$C$696:$CV$766,Fondeo!X$153,FALSE)</f>
        <v>1319098345.4150002</v>
      </c>
      <c r="Y190" s="5">
        <f>+VLOOKUP($C190,Data!$C$696:$CV$766,Fondeo!Y$153,FALSE)</f>
        <v>1334302342.1108334</v>
      </c>
      <c r="Z190" s="5">
        <f>+VLOOKUP($C190,Data!$C$696:$CV$766,Fondeo!Z$153,FALSE)</f>
        <v>1347376900.0950003</v>
      </c>
      <c r="AA190" s="5">
        <f>+VLOOKUP($C190,Data!$C$696:$CV$766,Fondeo!AA$153,FALSE)</f>
        <v>1356234150.3625002</v>
      </c>
      <c r="AB190" s="5">
        <f>+VLOOKUP($C190,Data!$C$696:$CV$766,Fondeo!AB$153,FALSE)</f>
        <v>1364814994.6625001</v>
      </c>
      <c r="AC190" s="5">
        <f>+VLOOKUP($C190,Data!$C$696:$CV$766,Fondeo!AC$153,FALSE)</f>
        <v>1371759378.5441668</v>
      </c>
      <c r="AD190" s="5">
        <f>+VLOOKUP($C190,Data!$C$696:$CV$766,Fondeo!AD$153,FALSE)</f>
        <v>1375819681.2499998</v>
      </c>
      <c r="AE190" s="5">
        <f>+VLOOKUP($C190,Data!$C$696:$CV$766,Fondeo!AE$153,FALSE)</f>
        <v>1377634035.115833</v>
      </c>
      <c r="AF190" s="5">
        <f>+VLOOKUP($C190,Data!$C$696:$CV$766,Fondeo!AF$153,FALSE)</f>
        <v>1379334425.8366666</v>
      </c>
      <c r="AG190" s="5">
        <f>+VLOOKUP($C190,Data!$C$696:$CV$766,Fondeo!AG$153,FALSE)</f>
        <v>1376798659.8225</v>
      </c>
      <c r="AH190" s="5">
        <f>+VLOOKUP($C190,Data!$C$696:$CV$766,Fondeo!AH$153,FALSE)</f>
        <v>1374938206.8050001</v>
      </c>
      <c r="AI190" s="5">
        <f>+VLOOKUP($C190,Data!$C$696:$CV$766,Fondeo!AI$153,FALSE)</f>
        <v>1371422217.2225001</v>
      </c>
      <c r="AJ190" s="5">
        <f>+VLOOKUP($C190,Data!$C$696:$CV$766,Fondeo!AJ$153,FALSE)</f>
        <v>1367084400.5000002</v>
      </c>
      <c r="AK190" s="5">
        <f>+VLOOKUP($C190,Data!$C$696:$CV$766,Fondeo!AK$153,FALSE)</f>
        <v>1363230490.3050001</v>
      </c>
      <c r="AL190" s="5">
        <f>+VLOOKUP($C190,Data!$C$696:$CV$766,Fondeo!AL$153,FALSE)</f>
        <v>1362682120.7566669</v>
      </c>
      <c r="AM190" s="5">
        <f>+VLOOKUP($C190,Data!$C$696:$CV$766,Fondeo!AM$153,FALSE)</f>
        <v>1361720632.0908334</v>
      </c>
      <c r="AN190" s="5">
        <f>+VLOOKUP($C190,Data!$C$696:$CV$766,Fondeo!AN$153,FALSE)</f>
        <v>1361138547.6566668</v>
      </c>
      <c r="AO190" s="5">
        <f>+VLOOKUP($C190,Data!$C$696:$CV$766,Fondeo!AO$153,FALSE)</f>
        <v>1358330200.0858335</v>
      </c>
      <c r="AP190" s="5">
        <f>+VLOOKUP($C190,Data!$C$696:$CV$766,Fondeo!AP$153,FALSE)</f>
        <v>1356683825.4833333</v>
      </c>
      <c r="AQ190" s="5">
        <f>+VLOOKUP($C190,Data!$C$696:$CV$766,Fondeo!AQ$153,FALSE)</f>
        <v>1353847491.5066669</v>
      </c>
      <c r="AR190" s="5">
        <f>+VLOOKUP($C190,Data!$C$696:$CV$766,Fondeo!AR$153,FALSE)</f>
        <v>1348468896.1483333</v>
      </c>
      <c r="AS190" s="5">
        <f>+VLOOKUP($C190,Data!$C$696:$CV$766,Fondeo!AS$153,FALSE)</f>
        <v>1344370761.6975</v>
      </c>
      <c r="AT190" s="5">
        <f>+VLOOKUP($C190,Data!$C$696:$CV$766,Fondeo!AT$153,FALSE)</f>
        <v>1337877086.6850002</v>
      </c>
      <c r="AU190" s="5">
        <f>+VLOOKUP($C190,Data!$C$696:$CV$766,Fondeo!AU$153,FALSE)</f>
        <v>1329775266.865</v>
      </c>
      <c r="AV190" s="5">
        <f>+VLOOKUP($C190,Data!$C$696:$CV$766,Fondeo!AV$153,FALSE)</f>
        <v>1323504520.5158334</v>
      </c>
      <c r="AW190" s="5">
        <f>+VLOOKUP($C190,Data!$C$696:$CV$766,Fondeo!AW$153,FALSE)</f>
        <v>1320579689.2991667</v>
      </c>
      <c r="AX190" s="5">
        <f>+VLOOKUP($C190,Data!$C$696:$CV$766,Fondeo!AX$153,FALSE)</f>
        <v>1311028981.5241668</v>
      </c>
      <c r="AY190" s="5">
        <f>+VLOOKUP($C190,Data!$C$696:$CV$766,Fondeo!AY$153,FALSE)</f>
        <v>1304253220.9633334</v>
      </c>
      <c r="AZ190" s="5">
        <f>+VLOOKUP($C190,Data!$C$696:$CV$766,Fondeo!AZ$153,FALSE)</f>
        <v>1296206274.76</v>
      </c>
      <c r="BA190" s="5">
        <f>+VLOOKUP($C190,Data!$C$696:$CV$766,Fondeo!BA$153,FALSE)</f>
        <v>1290954442.4675</v>
      </c>
      <c r="BB190" s="5">
        <f>+VLOOKUP($C190,Data!$C$696:$CV$766,Fondeo!BB$153,FALSE)</f>
        <v>1288405568.4708333</v>
      </c>
      <c r="BC190" s="5">
        <f>+VLOOKUP($C190,Data!$C$696:$CV$766,Fondeo!BC$153,FALSE)</f>
        <v>1286691095.3441668</v>
      </c>
      <c r="BD190" s="5">
        <f>+VLOOKUP($C190,Data!$C$696:$CV$766,Fondeo!BD$153,FALSE)</f>
        <v>1287415153.1391666</v>
      </c>
      <c r="BE190" s="5">
        <f>+VLOOKUP($C190,Data!$C$696:$CV$766,Fondeo!BE$153,FALSE)</f>
        <v>1284213442.5891666</v>
      </c>
      <c r="BF190" s="5">
        <f>+VLOOKUP($C190,Data!$C$696:$CV$766,Fondeo!BF$153,FALSE)</f>
        <v>1283621735.6591666</v>
      </c>
      <c r="BG190" s="5">
        <f>+VLOOKUP($C190,Data!$C$696:$CV$766,Fondeo!BG$153,FALSE)</f>
        <v>1287062889.2033331</v>
      </c>
      <c r="BH190" s="5">
        <f>+VLOOKUP($C190,Data!$C$696:$CV$766,Fondeo!BH$153,FALSE)</f>
        <v>1289324545.9425001</v>
      </c>
      <c r="BI190" s="5">
        <f>+VLOOKUP($C190,Data!$C$696:$CV$766,Fondeo!BI$153,FALSE)</f>
        <v>1291727048.3525002</v>
      </c>
      <c r="BJ190" s="5">
        <f>+VLOOKUP($C190,Data!$C$696:$CV$766,Fondeo!BJ$153,FALSE)</f>
        <v>1300536865.3716667</v>
      </c>
      <c r="BK190" s="5">
        <f>+VLOOKUP($C190,Data!$C$696:$CV$766,Fondeo!BK$153,FALSE)</f>
        <v>1310699504.8883331</v>
      </c>
      <c r="BL190" s="5">
        <f>+VLOOKUP($C190,Data!$C$696:$CV$766,Fondeo!BL$153,FALSE)</f>
        <v>1322978287.2766666</v>
      </c>
      <c r="BM190" s="5">
        <f>+VLOOKUP($C190,Data!$C$696:$CV$766,Fondeo!BM$153,FALSE)</f>
        <v>1332112160.5874999</v>
      </c>
      <c r="BN190" s="5">
        <f>+VLOOKUP($C190,Data!$C$696:$CV$766,Fondeo!BN$153,FALSE)</f>
        <v>1340605867.7041667</v>
      </c>
      <c r="BO190" s="5">
        <f>+VLOOKUP($C190,Data!$C$696:$CV$766,Fondeo!BO$153,FALSE)</f>
        <v>1350824024.095</v>
      </c>
      <c r="BP190" s="5">
        <f>+VLOOKUP($C190,Data!$C$696:$CV$766,Fondeo!BP$153,FALSE)</f>
        <v>1359261441.9508336</v>
      </c>
      <c r="BQ190" s="5">
        <f>+VLOOKUP($C190,Data!$C$696:$CV$766,Fondeo!BQ$153,FALSE)</f>
        <v>1371342836.2475002</v>
      </c>
      <c r="BR190" s="5">
        <f>+VLOOKUP($C190,Data!$C$696:$CV$766,Fondeo!BR$153,FALSE)</f>
        <v>1382152181.2600002</v>
      </c>
      <c r="BS190" s="5">
        <f>+VLOOKUP($C190,Data!$C$696:$CV$766,Fondeo!BS$153,FALSE)</f>
        <v>1390643827.1008334</v>
      </c>
      <c r="BT190" s="5">
        <f>+VLOOKUP($C190,Data!$C$696:$CV$766,Fondeo!BT$153,FALSE)</f>
        <v>1399208014.1775</v>
      </c>
      <c r="BU190" s="5">
        <f>+VLOOKUP($C190,Data!$C$696:$CV$766,Fondeo!BU$153,FALSE)</f>
        <v>1409150928.071667</v>
      </c>
      <c r="BV190" s="5">
        <f>+VLOOKUP($C190,Data!$C$696:$CV$766,Fondeo!BV$153,FALSE)</f>
        <v>1417881904.8383334</v>
      </c>
      <c r="BW190" s="5">
        <f>+VLOOKUP($C190,Data!$C$696:$CV$766,Fondeo!BW$153,FALSE)</f>
        <v>1426721446.4133334</v>
      </c>
      <c r="BX190" s="5">
        <f>+VLOOKUP($C190,Data!$C$696:$CV$766,Fondeo!BX$153,FALSE)</f>
        <v>1432144843.915</v>
      </c>
      <c r="BY190" s="5">
        <f>+VLOOKUP($C190,Data!$C$696:$CV$766,Fondeo!BY$153,FALSE)</f>
        <v>1440311733.489167</v>
      </c>
      <c r="BZ190" s="5">
        <f>+VLOOKUP($C190,Data!$C$696:$CV$766,Fondeo!BZ$153,FALSE)</f>
        <v>1448231374.9208333</v>
      </c>
      <c r="CA190" s="5">
        <f>+VLOOKUP($C190,Data!$C$696:$CV$766,Fondeo!CA$153,FALSE)</f>
        <v>1454744981.4366667</v>
      </c>
      <c r="CB190" s="5">
        <f>+VLOOKUP($C190,Data!$C$696:$CV$766,Fondeo!CB$153,FALSE)</f>
        <v>1466083738.0266666</v>
      </c>
      <c r="CC190" s="5">
        <f>+VLOOKUP($C190,Data!$C$696:$CV$766,Fondeo!CC$153,FALSE)</f>
        <v>1478624670.3758335</v>
      </c>
      <c r="CD190" s="5">
        <f>+VLOOKUP($C190,Data!$C$696:$CV$766,Fondeo!CD$153,FALSE)</f>
        <v>1490662974.9775</v>
      </c>
      <c r="CE190" s="5">
        <f>+VLOOKUP($C190,Data!$C$696:$CV$766,Fondeo!CE$153,FALSE)</f>
        <v>1504150695.4175003</v>
      </c>
      <c r="CF190" s="5">
        <f>+VLOOKUP($C190,Data!$C$696:$CV$766,Fondeo!CF$153,FALSE)</f>
        <v>1520444278.0058334</v>
      </c>
      <c r="CG190" s="5">
        <f>+VLOOKUP($C190,Data!$C$696:$CV$766,Fondeo!CG$153,FALSE)</f>
        <v>1534391449.7425001</v>
      </c>
      <c r="CH190" s="5">
        <f>+VLOOKUP($C190,Data!$C$696:$CV$766,Fondeo!CH$153,FALSE)</f>
        <v>1548839889.4883335</v>
      </c>
      <c r="CI190" s="5">
        <f>+VLOOKUP($C190,Data!$C$696:$CV$766,Fondeo!CI$153,FALSE)</f>
        <v>1563854341.6866667</v>
      </c>
      <c r="CJ190" s="5">
        <f>+VLOOKUP($C190,Data!$C$696:$CV$766,Fondeo!CJ$153,FALSE)</f>
        <v>1580987959.4483335</v>
      </c>
      <c r="CK190" s="5">
        <f>+VLOOKUP($C190,Data!$C$696:$CV$766,Fondeo!CK$153,FALSE)</f>
        <v>1598318753.2216666</v>
      </c>
      <c r="CL190" s="5">
        <f>+VLOOKUP($C190,Data!$C$696:$CV$766,Fondeo!CL$153,FALSE)</f>
        <v>1616623033.1458333</v>
      </c>
      <c r="CM190" s="5">
        <f>+VLOOKUP($C190,Data!$C$696:$CV$766,Fondeo!CM$153,FALSE)</f>
        <v>1635217026.9233334</v>
      </c>
      <c r="CN190" s="5">
        <f>+VLOOKUP($C190,Data!$C$696:$CV$766,Fondeo!CN$153,FALSE)</f>
        <v>1650843290.6200001</v>
      </c>
      <c r="CO190" s="5">
        <f>+VLOOKUP($C190,Data!$C$696:$CV$766,Fondeo!CO$153,FALSE)</f>
        <v>1664318897.6783335</v>
      </c>
      <c r="CP190" s="5">
        <f>+VLOOKUP($C190,Data!$C$696:$CV$766,Fondeo!CP$153,FALSE)</f>
        <v>1676717276.0283337</v>
      </c>
      <c r="CQ190" s="5">
        <f>+VLOOKUP($C190,Data!$C$696:$CV$766,Fondeo!CQ$153,FALSE)</f>
        <v>1689547232.2925003</v>
      </c>
      <c r="CR190" s="5">
        <f>+VLOOKUP($C190,Data!$C$696:$CV$766,Fondeo!CR$153,FALSE)</f>
        <v>1698590891.2033336</v>
      </c>
      <c r="CS190" s="5">
        <f>+VLOOKUP($C190,Data!$C$696:$CV$766,Fondeo!CS$153,FALSE)</f>
        <v>1708395203.6275003</v>
      </c>
      <c r="CT190" s="5">
        <f>+VLOOKUP($C190,Data!$C$696:$CV$766,Fondeo!CT$153,FALSE)</f>
        <v>1712680563.3316669</v>
      </c>
      <c r="CU190" s="5">
        <f>+VLOOKUP($C190,Data!$C$696:$CV$766,Fondeo!CU$153,FALSE)</f>
        <v>1715334018.0150001</v>
      </c>
      <c r="CV190" s="5">
        <f>+VLOOKUP($C190,Data!$C$696:$CV$766,Fondeo!CV$153,FALSE)</f>
        <v>1719796403.8491669</v>
      </c>
    </row>
    <row r="191" spans="1:100" x14ac:dyDescent="0.3">
      <c r="A191" s="1">
        <v>2</v>
      </c>
      <c r="B191" s="1">
        <v>1</v>
      </c>
      <c r="C191" s="1" t="s">
        <v>64</v>
      </c>
      <c r="D191" s="5">
        <f>+VLOOKUP($C191,Data!$C$696:$CV$766,Fondeo!D$153,FALSE)</f>
        <v>934219060.60666656</v>
      </c>
      <c r="E191" s="5">
        <f>+VLOOKUP($C191,Data!$C$696:$CV$766,Fondeo!E$153,FALSE)</f>
        <v>933340431.48583329</v>
      </c>
      <c r="F191" s="5">
        <f>+VLOOKUP($C191,Data!$C$696:$CV$766,Fondeo!F$153,FALSE)</f>
        <v>932682604.60250008</v>
      </c>
      <c r="G191" s="5">
        <f>+VLOOKUP($C191,Data!$C$696:$CV$766,Fondeo!G$153,FALSE)</f>
        <v>932924049.495</v>
      </c>
      <c r="H191" s="5">
        <f>+VLOOKUP($C191,Data!$C$696:$CV$766,Fondeo!H$153,FALSE)</f>
        <v>934854510.21333325</v>
      </c>
      <c r="I191" s="5">
        <f>+VLOOKUP($C191,Data!$C$696:$CV$766,Fondeo!I$153,FALSE)</f>
        <v>937466397.39083338</v>
      </c>
      <c r="J191" s="5">
        <f>+VLOOKUP($C191,Data!$C$696:$CV$766,Fondeo!J$153,FALSE)</f>
        <v>943319365.77916658</v>
      </c>
      <c r="K191" s="5">
        <f>+VLOOKUP($C191,Data!$C$696:$CV$766,Fondeo!K$153,FALSE)</f>
        <v>950764166.32416666</v>
      </c>
      <c r="L191" s="5">
        <f>+VLOOKUP($C191,Data!$C$696:$CV$766,Fondeo!L$153,FALSE)</f>
        <v>960679874.70166647</v>
      </c>
      <c r="M191" s="5">
        <f>+VLOOKUP($C191,Data!$C$696:$CV$766,Fondeo!M$153,FALSE)</f>
        <v>972459199.03083324</v>
      </c>
      <c r="N191" s="5">
        <f>+VLOOKUP($C191,Data!$C$696:$CV$766,Fondeo!N$153,FALSE)</f>
        <v>988692031.0041666</v>
      </c>
      <c r="O191" s="5">
        <f>+VLOOKUP($C191,Data!$C$696:$CV$766,Fondeo!O$153,FALSE)</f>
        <v>1005968131.9841667</v>
      </c>
      <c r="P191" s="5">
        <f>+VLOOKUP($C191,Data!$C$696:$CV$766,Fondeo!P$153,FALSE)</f>
        <v>1022641966.0691667</v>
      </c>
      <c r="Q191" s="5">
        <f>+VLOOKUP($C191,Data!$C$696:$CV$766,Fondeo!Q$153,FALSE)</f>
        <v>1042416321.5141665</v>
      </c>
      <c r="R191" s="5">
        <f>+VLOOKUP($C191,Data!$C$696:$CV$766,Fondeo!R$153,FALSE)</f>
        <v>1060908524.6708332</v>
      </c>
      <c r="S191" s="5">
        <f>+VLOOKUP($C191,Data!$C$696:$CV$766,Fondeo!S$153,FALSE)</f>
        <v>1078555606.4066665</v>
      </c>
      <c r="T191" s="5">
        <f>+VLOOKUP($C191,Data!$C$696:$CV$766,Fondeo!T$153,FALSE)</f>
        <v>1095985302.2649999</v>
      </c>
      <c r="U191" s="5">
        <f>+VLOOKUP($C191,Data!$C$696:$CV$766,Fondeo!U$153,FALSE)</f>
        <v>1113913411.3666666</v>
      </c>
      <c r="V191" s="5">
        <f>+VLOOKUP($C191,Data!$C$696:$CV$766,Fondeo!V$153,FALSE)</f>
        <v>1133027777.3208332</v>
      </c>
      <c r="W191" s="5">
        <f>+VLOOKUP($C191,Data!$C$696:$CV$766,Fondeo!W$153,FALSE)</f>
        <v>1152556289.4016666</v>
      </c>
      <c r="X191" s="5">
        <f>+VLOOKUP($C191,Data!$C$696:$CV$766,Fondeo!X$153,FALSE)</f>
        <v>1169558972.0316668</v>
      </c>
      <c r="Y191" s="5">
        <f>+VLOOKUP($C191,Data!$C$696:$CV$766,Fondeo!Y$153,FALSE)</f>
        <v>1182568247.9341667</v>
      </c>
      <c r="Z191" s="5">
        <f>+VLOOKUP($C191,Data!$C$696:$CV$766,Fondeo!Z$153,FALSE)</f>
        <v>1189845399.2433333</v>
      </c>
      <c r="AA191" s="5">
        <f>+VLOOKUP($C191,Data!$C$696:$CV$766,Fondeo!AA$153,FALSE)</f>
        <v>1196325446.0933335</v>
      </c>
      <c r="AB191" s="5">
        <f>+VLOOKUP($C191,Data!$C$696:$CV$766,Fondeo!AB$153,FALSE)</f>
        <v>1201987147.6716666</v>
      </c>
      <c r="AC191" s="5">
        <f>+VLOOKUP($C191,Data!$C$696:$CV$766,Fondeo!AC$153,FALSE)</f>
        <v>1203804367.8100002</v>
      </c>
      <c r="AD191" s="5">
        <f>+VLOOKUP($C191,Data!$C$696:$CV$766,Fondeo!AD$153,FALSE)</f>
        <v>1207694123.0391667</v>
      </c>
      <c r="AE191" s="5">
        <f>+VLOOKUP($C191,Data!$C$696:$CV$766,Fondeo!AE$153,FALSE)</f>
        <v>1211245468.0416667</v>
      </c>
      <c r="AF191" s="5">
        <f>+VLOOKUP($C191,Data!$C$696:$CV$766,Fondeo!AF$153,FALSE)</f>
        <v>1213622070.0025001</v>
      </c>
      <c r="AG191" s="5">
        <f>+VLOOKUP($C191,Data!$C$696:$CV$766,Fondeo!AG$153,FALSE)</f>
        <v>1216572014.0258334</v>
      </c>
      <c r="AH191" s="5">
        <f>+VLOOKUP($C191,Data!$C$696:$CV$766,Fondeo!AH$153,FALSE)</f>
        <v>1225424231.4591668</v>
      </c>
      <c r="AI191" s="5">
        <f>+VLOOKUP($C191,Data!$C$696:$CV$766,Fondeo!AI$153,FALSE)</f>
        <v>1232499770.1691666</v>
      </c>
      <c r="AJ191" s="5">
        <f>+VLOOKUP($C191,Data!$C$696:$CV$766,Fondeo!AJ$153,FALSE)</f>
        <v>1238738733.7466667</v>
      </c>
      <c r="AK191" s="5">
        <f>+VLOOKUP($C191,Data!$C$696:$CV$766,Fondeo!AK$153,FALSE)</f>
        <v>1244838736.4016666</v>
      </c>
      <c r="AL191" s="5">
        <f>+VLOOKUP($C191,Data!$C$696:$CV$766,Fondeo!AL$153,FALSE)</f>
        <v>1255737166.9991667</v>
      </c>
      <c r="AM191" s="5">
        <f>+VLOOKUP($C191,Data!$C$696:$CV$766,Fondeo!AM$153,FALSE)</f>
        <v>1266549771.1816669</v>
      </c>
      <c r="AN191" s="5">
        <f>+VLOOKUP($C191,Data!$C$696:$CV$766,Fondeo!AN$153,FALSE)</f>
        <v>1280393190.0283334</v>
      </c>
      <c r="AO191" s="5">
        <f>+VLOOKUP($C191,Data!$C$696:$CV$766,Fondeo!AO$153,FALSE)</f>
        <v>1295999957.365</v>
      </c>
      <c r="AP191" s="5">
        <f>+VLOOKUP($C191,Data!$C$696:$CV$766,Fondeo!AP$153,FALSE)</f>
        <v>1312724332.155</v>
      </c>
      <c r="AQ191" s="5">
        <f>+VLOOKUP($C191,Data!$C$696:$CV$766,Fondeo!AQ$153,FALSE)</f>
        <v>1328252236.3925002</v>
      </c>
      <c r="AR191" s="5">
        <f>+VLOOKUP($C191,Data!$C$696:$CV$766,Fondeo!AR$153,FALSE)</f>
        <v>1346053006.0991669</v>
      </c>
      <c r="AS191" s="5">
        <f>+VLOOKUP($C191,Data!$C$696:$CV$766,Fondeo!AS$153,FALSE)</f>
        <v>1362056635.0908334</v>
      </c>
      <c r="AT191" s="5">
        <f>+VLOOKUP($C191,Data!$C$696:$CV$766,Fondeo!AT$153,FALSE)</f>
        <v>1370165403.0191667</v>
      </c>
      <c r="AU191" s="5">
        <f>+VLOOKUP($C191,Data!$C$696:$CV$766,Fondeo!AU$153,FALSE)</f>
        <v>1385477872.1383336</v>
      </c>
      <c r="AV191" s="5">
        <f>+VLOOKUP($C191,Data!$C$696:$CV$766,Fondeo!AV$153,FALSE)</f>
        <v>1402788312.2583332</v>
      </c>
      <c r="AW191" s="5">
        <f>+VLOOKUP($C191,Data!$C$696:$CV$766,Fondeo!AW$153,FALSE)</f>
        <v>1426118088.415</v>
      </c>
      <c r="AX191" s="5">
        <f>+VLOOKUP($C191,Data!$C$696:$CV$766,Fondeo!AX$153,FALSE)</f>
        <v>1454760345.4441662</v>
      </c>
      <c r="AY191" s="5">
        <f>+VLOOKUP($C191,Data!$C$696:$CV$766,Fondeo!AY$153,FALSE)</f>
        <v>1490910370.6416664</v>
      </c>
      <c r="AZ191" s="5">
        <f>+VLOOKUP($C191,Data!$C$696:$CV$766,Fondeo!AZ$153,FALSE)</f>
        <v>1527342221.4308331</v>
      </c>
      <c r="BA191" s="5">
        <f>+VLOOKUP($C191,Data!$C$696:$CV$766,Fondeo!BA$153,FALSE)</f>
        <v>1565698223.9099998</v>
      </c>
      <c r="BB191" s="5">
        <f>+VLOOKUP($C191,Data!$C$696:$CV$766,Fondeo!BB$153,FALSE)</f>
        <v>1603351433.7024996</v>
      </c>
      <c r="BC191" s="5">
        <f>+VLOOKUP($C191,Data!$C$696:$CV$766,Fondeo!BC$153,FALSE)</f>
        <v>1644108648.1141665</v>
      </c>
      <c r="BD191" s="5">
        <f>+VLOOKUP($C191,Data!$C$696:$CV$766,Fondeo!BD$153,FALSE)</f>
        <v>1687016474.1166666</v>
      </c>
      <c r="BE191" s="5">
        <f>+VLOOKUP($C191,Data!$C$696:$CV$766,Fondeo!BE$153,FALSE)</f>
        <v>1729839771.115833</v>
      </c>
      <c r="BF191" s="5">
        <f>+VLOOKUP($C191,Data!$C$696:$CV$766,Fondeo!BF$153,FALSE)</f>
        <v>1777426999.3349998</v>
      </c>
      <c r="BG191" s="5">
        <f>+VLOOKUP($C191,Data!$C$696:$CV$766,Fondeo!BG$153,FALSE)</f>
        <v>1816082213.7891665</v>
      </c>
      <c r="BH191" s="5">
        <f>+VLOOKUP($C191,Data!$C$696:$CV$766,Fondeo!BH$153,FALSE)</f>
        <v>1856028880.2108328</v>
      </c>
      <c r="BI191" s="5">
        <f>+VLOOKUP($C191,Data!$C$696:$CV$766,Fondeo!BI$153,FALSE)</f>
        <v>1894528695.8758328</v>
      </c>
      <c r="BJ191" s="5">
        <f>+VLOOKUP($C191,Data!$C$696:$CV$766,Fondeo!BJ$153,FALSE)</f>
        <v>1928977099.9216664</v>
      </c>
      <c r="BK191" s="5">
        <f>+VLOOKUP($C191,Data!$C$696:$CV$766,Fondeo!BK$153,FALSE)</f>
        <v>1959428355.3616664</v>
      </c>
      <c r="BL191" s="5">
        <f>+VLOOKUP($C191,Data!$C$696:$CV$766,Fondeo!BL$153,FALSE)</f>
        <v>2006362759.5041666</v>
      </c>
      <c r="BM191" s="5">
        <f>+VLOOKUP($C191,Data!$C$696:$CV$766,Fondeo!BM$153,FALSE)</f>
        <v>2044320225.8183334</v>
      </c>
      <c r="BN191" s="5">
        <f>+VLOOKUP($C191,Data!$C$696:$CV$766,Fondeo!BN$153,FALSE)</f>
        <v>2081940205.178333</v>
      </c>
      <c r="BO191" s="5">
        <f>+VLOOKUP($C191,Data!$C$696:$CV$766,Fondeo!BO$153,FALSE)</f>
        <v>2119620681.3449996</v>
      </c>
      <c r="BP191" s="5">
        <f>+VLOOKUP($C191,Data!$C$696:$CV$766,Fondeo!BP$153,FALSE)</f>
        <v>2154539623.0258331</v>
      </c>
      <c r="BQ191" s="5">
        <f>+VLOOKUP($C191,Data!$C$696:$CV$766,Fondeo!BQ$153,FALSE)</f>
        <v>2193205427.7466669</v>
      </c>
      <c r="BR191" s="5">
        <f>+VLOOKUP($C191,Data!$C$696:$CV$766,Fondeo!BR$153,FALSE)</f>
        <v>2231907145.1308331</v>
      </c>
      <c r="BS191" s="5">
        <f>+VLOOKUP($C191,Data!$C$696:$CV$766,Fondeo!BS$153,FALSE)</f>
        <v>2267820028.3058333</v>
      </c>
      <c r="BT191" s="5">
        <f>+VLOOKUP($C191,Data!$C$696:$CV$766,Fondeo!BT$153,FALSE)</f>
        <v>2304294024.4666667</v>
      </c>
      <c r="BU191" s="5">
        <f>+VLOOKUP($C191,Data!$C$696:$CV$766,Fondeo!BU$153,FALSE)</f>
        <v>2339750669.310833</v>
      </c>
      <c r="BV191" s="5">
        <f>+VLOOKUP($C191,Data!$C$696:$CV$766,Fondeo!BV$153,FALSE)</f>
        <v>2374102872.5149999</v>
      </c>
      <c r="BW191" s="5">
        <f>+VLOOKUP($C191,Data!$C$696:$CV$766,Fondeo!BW$153,FALSE)</f>
        <v>2405701458.6624999</v>
      </c>
      <c r="BX191" s="5">
        <f>+VLOOKUP($C191,Data!$C$696:$CV$766,Fondeo!BX$153,FALSE)</f>
        <v>2413654057.0925002</v>
      </c>
      <c r="BY191" s="5">
        <f>+VLOOKUP($C191,Data!$C$696:$CV$766,Fondeo!BY$153,FALSE)</f>
        <v>2431142847.3675003</v>
      </c>
      <c r="BZ191" s="5">
        <f>+VLOOKUP($C191,Data!$C$696:$CV$766,Fondeo!BZ$153,FALSE)</f>
        <v>2447132684.0700002</v>
      </c>
      <c r="CA191" s="5">
        <f>+VLOOKUP($C191,Data!$C$696:$CV$766,Fondeo!CA$153,FALSE)</f>
        <v>2458437536.6941671</v>
      </c>
      <c r="CB191" s="5">
        <f>+VLOOKUP($C191,Data!$C$696:$CV$766,Fondeo!CB$153,FALSE)</f>
        <v>2470001200.4000001</v>
      </c>
      <c r="CC191" s="5">
        <f>+VLOOKUP($C191,Data!$C$696:$CV$766,Fondeo!CC$153,FALSE)</f>
        <v>2482923643.6800003</v>
      </c>
      <c r="CD191" s="5">
        <f>+VLOOKUP($C191,Data!$C$696:$CV$766,Fondeo!CD$153,FALSE)</f>
        <v>2491755947.2474999</v>
      </c>
      <c r="CE191" s="5">
        <f>+VLOOKUP($C191,Data!$C$696:$CV$766,Fondeo!CE$153,FALSE)</f>
        <v>2501158194.001667</v>
      </c>
      <c r="CF191" s="5">
        <f>+VLOOKUP($C191,Data!$C$696:$CV$766,Fondeo!CF$153,FALSE)</f>
        <v>2507061644.3241668</v>
      </c>
      <c r="CG191" s="5">
        <f>+VLOOKUP($C191,Data!$C$696:$CV$766,Fondeo!CG$153,FALSE)</f>
        <v>2508280257.7083335</v>
      </c>
      <c r="CH191" s="5">
        <f>+VLOOKUP($C191,Data!$C$696:$CV$766,Fondeo!CH$153,FALSE)</f>
        <v>2507038207.9883337</v>
      </c>
      <c r="CI191" s="5">
        <f>+VLOOKUP($C191,Data!$C$696:$CV$766,Fondeo!CI$153,FALSE)</f>
        <v>2502235932.4941669</v>
      </c>
      <c r="CJ191" s="5">
        <f>+VLOOKUP($C191,Data!$C$696:$CV$766,Fondeo!CJ$153,FALSE)</f>
        <v>2498782701.0108337</v>
      </c>
      <c r="CK191" s="5">
        <f>+VLOOKUP($C191,Data!$C$696:$CV$766,Fondeo!CK$153,FALSE)</f>
        <v>2492251735.3925004</v>
      </c>
      <c r="CL191" s="5">
        <f>+VLOOKUP($C191,Data!$C$696:$CV$766,Fondeo!CL$153,FALSE)</f>
        <v>2485200430.5574999</v>
      </c>
      <c r="CM191" s="5">
        <f>+VLOOKUP($C191,Data!$C$696:$CV$766,Fondeo!CM$153,FALSE)</f>
        <v>2480083275.311667</v>
      </c>
      <c r="CN191" s="5">
        <f>+VLOOKUP($C191,Data!$C$696:$CV$766,Fondeo!CN$153,FALSE)</f>
        <v>2472061201.165</v>
      </c>
      <c r="CO191" s="5">
        <f>+VLOOKUP($C191,Data!$C$696:$CV$766,Fondeo!CO$153,FALSE)</f>
        <v>2458855959.5500002</v>
      </c>
      <c r="CP191" s="5">
        <f>+VLOOKUP($C191,Data!$C$696:$CV$766,Fondeo!CP$153,FALSE)</f>
        <v>2442939450.1933331</v>
      </c>
      <c r="CQ191" s="5">
        <f>+VLOOKUP($C191,Data!$C$696:$CV$766,Fondeo!CQ$153,FALSE)</f>
        <v>2429525525.5458331</v>
      </c>
      <c r="CR191" s="5">
        <f>+VLOOKUP($C191,Data!$C$696:$CV$766,Fondeo!CR$153,FALSE)</f>
        <v>2414268940.1408334</v>
      </c>
      <c r="CS191" s="5">
        <f>+VLOOKUP($C191,Data!$C$696:$CV$766,Fondeo!CS$153,FALSE)</f>
        <v>2397755414.2125001</v>
      </c>
      <c r="CT191" s="5">
        <f>+VLOOKUP($C191,Data!$C$696:$CV$766,Fondeo!CT$153,FALSE)</f>
        <v>2378092963.9725003</v>
      </c>
      <c r="CU191" s="5">
        <f>+VLOOKUP($C191,Data!$C$696:$CV$766,Fondeo!CU$153,FALSE)</f>
        <v>2362197027.3916669</v>
      </c>
      <c r="CV191" s="5">
        <f>+VLOOKUP($C191,Data!$C$696:$CV$766,Fondeo!CV$153,FALSE)</f>
        <v>2347821587.5891671</v>
      </c>
    </row>
    <row r="192" spans="1:100" x14ac:dyDescent="0.3">
      <c r="A192" s="1">
        <v>2</v>
      </c>
      <c r="B192" s="1">
        <v>3</v>
      </c>
      <c r="C192" s="1" t="s">
        <v>65</v>
      </c>
      <c r="D192" s="5">
        <f>+VLOOKUP($C192,Data!$C$696:$CV$766,Fondeo!D$153,FALSE)</f>
        <v>1488371885.1241667</v>
      </c>
      <c r="E192" s="5">
        <f>+VLOOKUP($C192,Data!$C$696:$CV$766,Fondeo!E$153,FALSE)</f>
        <v>1502808895.0291669</v>
      </c>
      <c r="F192" s="5">
        <f>+VLOOKUP($C192,Data!$C$696:$CV$766,Fondeo!F$153,FALSE)</f>
        <v>1516732102.1800001</v>
      </c>
      <c r="G192" s="5">
        <f>+VLOOKUP($C192,Data!$C$696:$CV$766,Fondeo!G$153,FALSE)</f>
        <v>1529594551.6016667</v>
      </c>
      <c r="H192" s="5">
        <f>+VLOOKUP($C192,Data!$C$696:$CV$766,Fondeo!H$153,FALSE)</f>
        <v>1541624496.0466669</v>
      </c>
      <c r="I192" s="5">
        <f>+VLOOKUP($C192,Data!$C$696:$CV$766,Fondeo!I$153,FALSE)</f>
        <v>1555484602.1499999</v>
      </c>
      <c r="J192" s="5">
        <f>+VLOOKUP($C192,Data!$C$696:$CV$766,Fondeo!J$153,FALSE)</f>
        <v>1567937945.5816667</v>
      </c>
      <c r="K192" s="5">
        <f>+VLOOKUP($C192,Data!$C$696:$CV$766,Fondeo!K$153,FALSE)</f>
        <v>1583310351.9316666</v>
      </c>
      <c r="L192" s="5">
        <f>+VLOOKUP($C192,Data!$C$696:$CV$766,Fondeo!L$153,FALSE)</f>
        <v>1596177835.1933334</v>
      </c>
      <c r="M192" s="5">
        <f>+VLOOKUP($C192,Data!$C$696:$CV$766,Fondeo!M$153,FALSE)</f>
        <v>1608262187.1775</v>
      </c>
      <c r="N192" s="5">
        <f>+VLOOKUP($C192,Data!$C$696:$CV$766,Fondeo!N$153,FALSE)</f>
        <v>1624349546.2533331</v>
      </c>
      <c r="O192" s="5">
        <f>+VLOOKUP($C192,Data!$C$696:$CV$766,Fondeo!O$153,FALSE)</f>
        <v>1642590892.0758331</v>
      </c>
      <c r="P192" s="5">
        <f>+VLOOKUP($C192,Data!$C$696:$CV$766,Fondeo!P$153,FALSE)</f>
        <v>1660374791.7841666</v>
      </c>
      <c r="Q192" s="5">
        <f>+VLOOKUP($C192,Data!$C$696:$CV$766,Fondeo!Q$153,FALSE)</f>
        <v>1680081977.0225</v>
      </c>
      <c r="R192" s="5">
        <f>+VLOOKUP($C192,Data!$C$696:$CV$766,Fondeo!R$153,FALSE)</f>
        <v>1702094084.7266667</v>
      </c>
      <c r="S192" s="5">
        <f>+VLOOKUP($C192,Data!$C$696:$CV$766,Fondeo!S$153,FALSE)</f>
        <v>1724347837.0408335</v>
      </c>
      <c r="T192" s="5">
        <f>+VLOOKUP($C192,Data!$C$696:$CV$766,Fondeo!T$153,FALSE)</f>
        <v>1749886456.5841668</v>
      </c>
      <c r="U192" s="5">
        <f>+VLOOKUP($C192,Data!$C$696:$CV$766,Fondeo!U$153,FALSE)</f>
        <v>1777310462.595</v>
      </c>
      <c r="V192" s="5">
        <f>+VLOOKUP($C192,Data!$C$696:$CV$766,Fondeo!V$153,FALSE)</f>
        <v>1807623635.0975001</v>
      </c>
      <c r="W192" s="5">
        <f>+VLOOKUP($C192,Data!$C$696:$CV$766,Fondeo!W$153,FALSE)</f>
        <v>1838019306.9525003</v>
      </c>
      <c r="X192" s="5">
        <f>+VLOOKUP($C192,Data!$C$696:$CV$766,Fondeo!X$153,FALSE)</f>
        <v>1870628118.7258332</v>
      </c>
      <c r="Y192" s="5">
        <f>+VLOOKUP($C192,Data!$C$696:$CV$766,Fondeo!Y$153,FALSE)</f>
        <v>1903366035.8574998</v>
      </c>
      <c r="Z192" s="5">
        <f>+VLOOKUP($C192,Data!$C$696:$CV$766,Fondeo!Z$153,FALSE)</f>
        <v>1933558891.7783329</v>
      </c>
      <c r="AA192" s="5">
        <f>+VLOOKUP($C192,Data!$C$696:$CV$766,Fondeo!AA$153,FALSE)</f>
        <v>1964601803.8099995</v>
      </c>
      <c r="AB192" s="5">
        <f>+VLOOKUP($C192,Data!$C$696:$CV$766,Fondeo!AB$153,FALSE)</f>
        <v>1996057006.9266665</v>
      </c>
      <c r="AC192" s="5">
        <f>+VLOOKUP($C192,Data!$C$696:$CV$766,Fondeo!AC$153,FALSE)</f>
        <v>2025357250.4449999</v>
      </c>
      <c r="AD192" s="5">
        <f>+VLOOKUP($C192,Data!$C$696:$CV$766,Fondeo!AD$153,FALSE)</f>
        <v>2054449909.0699999</v>
      </c>
      <c r="AE192" s="5">
        <f>+VLOOKUP($C192,Data!$C$696:$CV$766,Fondeo!AE$153,FALSE)</f>
        <v>2082402065.7166665</v>
      </c>
      <c r="AF192" s="5">
        <f>+VLOOKUP($C192,Data!$C$696:$CV$766,Fondeo!AF$153,FALSE)</f>
        <v>2107277904.3325002</v>
      </c>
      <c r="AG192" s="5">
        <f>+VLOOKUP($C192,Data!$C$696:$CV$766,Fondeo!AG$153,FALSE)</f>
        <v>2128527272.5083332</v>
      </c>
      <c r="AH192" s="5">
        <f>+VLOOKUP($C192,Data!$C$696:$CV$766,Fondeo!AH$153,FALSE)</f>
        <v>2146796004.4708335</v>
      </c>
      <c r="AI192" s="5">
        <f>+VLOOKUP($C192,Data!$C$696:$CV$766,Fondeo!AI$153,FALSE)</f>
        <v>2162004620.4108334</v>
      </c>
      <c r="AJ192" s="5">
        <f>+VLOOKUP($C192,Data!$C$696:$CV$766,Fondeo!AJ$153,FALSE)</f>
        <v>2176625658.9141665</v>
      </c>
      <c r="AK192" s="5">
        <f>+VLOOKUP($C192,Data!$C$696:$CV$766,Fondeo!AK$153,FALSE)</f>
        <v>2190190818.6924996</v>
      </c>
      <c r="AL192" s="5">
        <f>+VLOOKUP($C192,Data!$C$696:$CV$766,Fondeo!AL$153,FALSE)</f>
        <v>2202985657.1933331</v>
      </c>
      <c r="AM192" s="5">
        <f>+VLOOKUP($C192,Data!$C$696:$CV$766,Fondeo!AM$153,FALSE)</f>
        <v>2214035188.5374999</v>
      </c>
      <c r="AN192" s="5">
        <f>+VLOOKUP($C192,Data!$C$696:$CV$766,Fondeo!AN$153,FALSE)</f>
        <v>2225169828.0358334</v>
      </c>
      <c r="AO192" s="5">
        <f>+VLOOKUP($C192,Data!$C$696:$CV$766,Fondeo!AO$153,FALSE)</f>
        <v>2236636587.8708334</v>
      </c>
      <c r="AP192" s="5">
        <f>+VLOOKUP($C192,Data!$C$696:$CV$766,Fondeo!AP$153,FALSE)</f>
        <v>2245035932.0174999</v>
      </c>
      <c r="AQ192" s="5">
        <f>+VLOOKUP($C192,Data!$C$696:$CV$766,Fondeo!AQ$153,FALSE)</f>
        <v>2254510468.4625001</v>
      </c>
      <c r="AR192" s="5">
        <f>+VLOOKUP($C192,Data!$C$696:$CV$766,Fondeo!AR$153,FALSE)</f>
        <v>2264804412.5458331</v>
      </c>
      <c r="AS192" s="5">
        <f>+VLOOKUP($C192,Data!$C$696:$CV$766,Fondeo!AS$153,FALSE)</f>
        <v>2275637126.645</v>
      </c>
      <c r="AT192" s="5">
        <f>+VLOOKUP($C192,Data!$C$696:$CV$766,Fondeo!AT$153,FALSE)</f>
        <v>2286751849.7483335</v>
      </c>
      <c r="AU192" s="5">
        <f>+VLOOKUP($C192,Data!$C$696:$CV$766,Fondeo!AU$153,FALSE)</f>
        <v>2298500627.7049999</v>
      </c>
      <c r="AV192" s="5">
        <f>+VLOOKUP($C192,Data!$C$696:$CV$766,Fondeo!AV$153,FALSE)</f>
        <v>2307837136.6783333</v>
      </c>
      <c r="AW192" s="5">
        <f>+VLOOKUP($C192,Data!$C$696:$CV$766,Fondeo!AW$153,FALSE)</f>
        <v>2316779039.4883332</v>
      </c>
      <c r="AX192" s="5">
        <f>+VLOOKUP($C192,Data!$C$696:$CV$766,Fondeo!AX$153,FALSE)</f>
        <v>2325669105.9625001</v>
      </c>
      <c r="AY192" s="5">
        <f>+VLOOKUP($C192,Data!$C$696:$CV$766,Fondeo!AY$153,FALSE)</f>
        <v>2333350634.6708331</v>
      </c>
      <c r="AZ192" s="5">
        <f>+VLOOKUP($C192,Data!$C$696:$CV$766,Fondeo!AZ$153,FALSE)</f>
        <v>2341312685.0791669</v>
      </c>
      <c r="BA192" s="5">
        <f>+VLOOKUP($C192,Data!$C$696:$CV$766,Fondeo!BA$153,FALSE)</f>
        <v>2347495324.4616666</v>
      </c>
      <c r="BB192" s="5">
        <f>+VLOOKUP($C192,Data!$C$696:$CV$766,Fondeo!BB$153,FALSE)</f>
        <v>2353532365.875</v>
      </c>
      <c r="BC192" s="5">
        <f>+VLOOKUP($C192,Data!$C$696:$CV$766,Fondeo!BC$153,FALSE)</f>
        <v>2354086991.6275001</v>
      </c>
      <c r="BD192" s="5">
        <f>+VLOOKUP($C192,Data!$C$696:$CV$766,Fondeo!BD$153,FALSE)</f>
        <v>2356836359.4391665</v>
      </c>
      <c r="BE192" s="5">
        <f>+VLOOKUP($C192,Data!$C$696:$CV$766,Fondeo!BE$153,FALSE)</f>
        <v>2362806073.7099996</v>
      </c>
      <c r="BF192" s="5">
        <f>+VLOOKUP($C192,Data!$C$696:$CV$766,Fondeo!BF$153,FALSE)</f>
        <v>2369215891.4099998</v>
      </c>
      <c r="BG192" s="5">
        <f>+VLOOKUP($C192,Data!$C$696:$CV$766,Fondeo!BG$153,FALSE)</f>
        <v>2379238951.8224998</v>
      </c>
      <c r="BH192" s="5">
        <f>+VLOOKUP($C192,Data!$C$696:$CV$766,Fondeo!BH$153,FALSE)</f>
        <v>2393266519.6958337</v>
      </c>
      <c r="BI192" s="5">
        <f>+VLOOKUP($C192,Data!$C$696:$CV$766,Fondeo!BI$153,FALSE)</f>
        <v>2411491013.0900002</v>
      </c>
      <c r="BJ192" s="5">
        <f>+VLOOKUP($C192,Data!$C$696:$CV$766,Fondeo!BJ$153,FALSE)</f>
        <v>2428224733.6766667</v>
      </c>
      <c r="BK192" s="5">
        <f>+VLOOKUP($C192,Data!$C$696:$CV$766,Fondeo!BK$153,FALSE)</f>
        <v>2449120183.2133331</v>
      </c>
      <c r="BL192" s="5">
        <f>+VLOOKUP($C192,Data!$C$696:$CV$766,Fondeo!BL$153,FALSE)</f>
        <v>2474966482.4375</v>
      </c>
      <c r="BM192" s="5">
        <f>+VLOOKUP($C192,Data!$C$696:$CV$766,Fondeo!BM$153,FALSE)</f>
        <v>2502165451.0691667</v>
      </c>
      <c r="BN192" s="5">
        <f>+VLOOKUP($C192,Data!$C$696:$CV$766,Fondeo!BN$153,FALSE)</f>
        <v>2529721269.46</v>
      </c>
      <c r="BO192" s="5">
        <f>+VLOOKUP($C192,Data!$C$696:$CV$766,Fondeo!BO$153,FALSE)</f>
        <v>2562271207.669167</v>
      </c>
      <c r="BP192" s="5">
        <f>+VLOOKUP($C192,Data!$C$696:$CV$766,Fondeo!BP$153,FALSE)</f>
        <v>2594186967.3333335</v>
      </c>
      <c r="BQ192" s="5">
        <f>+VLOOKUP($C192,Data!$C$696:$CV$766,Fondeo!BQ$153,FALSE)</f>
        <v>2629588731.4908338</v>
      </c>
      <c r="BR192" s="5">
        <f>+VLOOKUP($C192,Data!$C$696:$CV$766,Fondeo!BR$153,FALSE)</f>
        <v>2669618644.2541671</v>
      </c>
      <c r="BS192" s="5">
        <f>+VLOOKUP($C192,Data!$C$696:$CV$766,Fondeo!BS$153,FALSE)</f>
        <v>2712160197.1291671</v>
      </c>
      <c r="BT192" s="5">
        <f>+VLOOKUP($C192,Data!$C$696:$CV$766,Fondeo!BT$153,FALSE)</f>
        <v>2755477018.9758334</v>
      </c>
      <c r="BU192" s="5">
        <f>+VLOOKUP($C192,Data!$C$696:$CV$766,Fondeo!BU$153,FALSE)</f>
        <v>2800384735.0608335</v>
      </c>
      <c r="BV192" s="5">
        <f>+VLOOKUP($C192,Data!$C$696:$CV$766,Fondeo!BV$153,FALSE)</f>
        <v>2848847708.3408332</v>
      </c>
      <c r="BW192" s="5">
        <f>+VLOOKUP($C192,Data!$C$696:$CV$766,Fondeo!BW$153,FALSE)</f>
        <v>2900226267.4516664</v>
      </c>
      <c r="BX192" s="5">
        <f>+VLOOKUP($C192,Data!$C$696:$CV$766,Fondeo!BX$153,FALSE)</f>
        <v>2950604806.2708335</v>
      </c>
      <c r="BY192" s="5">
        <f>+VLOOKUP($C192,Data!$C$696:$CV$766,Fondeo!BY$153,FALSE)</f>
        <v>3006709832.6291661</v>
      </c>
      <c r="BZ192" s="5">
        <f>+VLOOKUP($C192,Data!$C$696:$CV$766,Fondeo!BZ$153,FALSE)</f>
        <v>3068942229.4791665</v>
      </c>
      <c r="CA192" s="5">
        <f>+VLOOKUP($C192,Data!$C$696:$CV$766,Fondeo!CA$153,FALSE)</f>
        <v>3134909203.4566669</v>
      </c>
      <c r="CB192" s="5">
        <f>+VLOOKUP($C192,Data!$C$696:$CV$766,Fondeo!CB$153,FALSE)</f>
        <v>3204655852.8241668</v>
      </c>
      <c r="CC192" s="5">
        <f>+VLOOKUP($C192,Data!$C$696:$CV$766,Fondeo!CC$153,FALSE)</f>
        <v>3275671282.2449994</v>
      </c>
      <c r="CD192" s="5">
        <f>+VLOOKUP($C192,Data!$C$696:$CV$766,Fondeo!CD$153,FALSE)</f>
        <v>3344229461.1908336</v>
      </c>
      <c r="CE192" s="5">
        <f>+VLOOKUP($C192,Data!$C$696:$CV$766,Fondeo!CE$153,FALSE)</f>
        <v>3413348952.8783336</v>
      </c>
      <c r="CF192" s="5">
        <f>+VLOOKUP($C192,Data!$C$696:$CV$766,Fondeo!CF$153,FALSE)</f>
        <v>3482506005.165833</v>
      </c>
      <c r="CG192" s="5">
        <f>+VLOOKUP($C192,Data!$C$696:$CV$766,Fondeo!CG$153,FALSE)</f>
        <v>3547723153.8299999</v>
      </c>
      <c r="CH192" s="5">
        <f>+VLOOKUP($C192,Data!$C$696:$CV$766,Fondeo!CH$153,FALSE)</f>
        <v>3615762896.2349992</v>
      </c>
      <c r="CI192" s="5">
        <f>+VLOOKUP($C192,Data!$C$696:$CV$766,Fondeo!CI$153,FALSE)</f>
        <v>3685846539.8600001</v>
      </c>
      <c r="CJ192" s="5">
        <f>+VLOOKUP($C192,Data!$C$696:$CV$766,Fondeo!CJ$153,FALSE)</f>
        <v>3752647880.0075002</v>
      </c>
      <c r="CK192" s="5">
        <f>+VLOOKUP($C192,Data!$C$696:$CV$766,Fondeo!CK$153,FALSE)</f>
        <v>3814929545.4825001</v>
      </c>
      <c r="CL192" s="5">
        <f>+VLOOKUP($C192,Data!$C$696:$CV$766,Fondeo!CL$153,FALSE)</f>
        <v>3871620203.9491668</v>
      </c>
      <c r="CM192" s="5">
        <f>+VLOOKUP($C192,Data!$C$696:$CV$766,Fondeo!CM$153,FALSE)</f>
        <v>3924380920.7749996</v>
      </c>
      <c r="CN192" s="5">
        <f>+VLOOKUP($C192,Data!$C$696:$CV$766,Fondeo!CN$153,FALSE)</f>
        <v>3970584639.7866664</v>
      </c>
      <c r="CO192" s="5">
        <f>+VLOOKUP($C192,Data!$C$696:$CV$766,Fondeo!CO$153,FALSE)</f>
        <v>4022774823.8941665</v>
      </c>
      <c r="CP192" s="5">
        <f>+VLOOKUP($C192,Data!$C$696:$CV$766,Fondeo!CP$153,FALSE)</f>
        <v>4076929492.5925002</v>
      </c>
      <c r="CQ192" s="5">
        <f>+VLOOKUP($C192,Data!$C$696:$CV$766,Fondeo!CQ$153,FALSE)</f>
        <v>4130056146.7258334</v>
      </c>
      <c r="CR192" s="5">
        <f>+VLOOKUP($C192,Data!$C$696:$CV$766,Fondeo!CR$153,FALSE)</f>
        <v>4182267191.1474991</v>
      </c>
      <c r="CS192" s="5">
        <f>+VLOOKUP($C192,Data!$C$696:$CV$766,Fondeo!CS$153,FALSE)</f>
        <v>4233272490.2858329</v>
      </c>
      <c r="CT192" s="5">
        <f>+VLOOKUP($C192,Data!$C$696:$CV$766,Fondeo!CT$153,FALSE)</f>
        <v>4278816292.9400001</v>
      </c>
      <c r="CU192" s="5">
        <f>+VLOOKUP($C192,Data!$C$696:$CV$766,Fondeo!CU$153,FALSE)</f>
        <v>4325826830.9533319</v>
      </c>
      <c r="CV192" s="5">
        <f>+VLOOKUP($C192,Data!$C$696:$CV$766,Fondeo!CV$153,FALSE)</f>
        <v>4369706874.8183336</v>
      </c>
    </row>
    <row r="193" spans="1:100" x14ac:dyDescent="0.3">
      <c r="C193" s="1" t="s">
        <v>15</v>
      </c>
      <c r="D193" s="6">
        <f>+SUM(D155:D192)</f>
        <v>13802145897.451664</v>
      </c>
      <c r="E193" s="6">
        <f t="shared" ref="E193:BP193" si="264">+SUM(E155:E192)</f>
        <v>14050924198.263332</v>
      </c>
      <c r="F193" s="6">
        <f t="shared" si="264"/>
        <v>14316395043.33917</v>
      </c>
      <c r="G193" s="6">
        <f t="shared" si="264"/>
        <v>14578492751.869171</v>
      </c>
      <c r="H193" s="6">
        <f t="shared" si="264"/>
        <v>14830720658.615835</v>
      </c>
      <c r="I193" s="6">
        <f t="shared" si="264"/>
        <v>15084368433.82</v>
      </c>
      <c r="J193" s="6">
        <f t="shared" si="264"/>
        <v>15318766101.299166</v>
      </c>
      <c r="K193" s="6">
        <f t="shared" si="264"/>
        <v>15567730277.705</v>
      </c>
      <c r="L193" s="6">
        <f t="shared" si="264"/>
        <v>15810188905.058332</v>
      </c>
      <c r="M193" s="6">
        <f t="shared" si="264"/>
        <v>16078757973.187498</v>
      </c>
      <c r="N193" s="6">
        <f t="shared" si="264"/>
        <v>16354814788.193333</v>
      </c>
      <c r="O193" s="6">
        <f t="shared" si="264"/>
        <v>16635571708.069166</v>
      </c>
      <c r="P193" s="6">
        <f t="shared" si="264"/>
        <v>16896465337.081669</v>
      </c>
      <c r="Q193" s="6">
        <f t="shared" si="264"/>
        <v>17172287239.248333</v>
      </c>
      <c r="R193" s="6">
        <f t="shared" si="264"/>
        <v>17449335819.71833</v>
      </c>
      <c r="S193" s="6">
        <f t="shared" si="264"/>
        <v>17706111667.501667</v>
      </c>
      <c r="T193" s="6">
        <f t="shared" si="264"/>
        <v>17981203267.670834</v>
      </c>
      <c r="U193" s="6">
        <f t="shared" si="264"/>
        <v>18265501375.222496</v>
      </c>
      <c r="V193" s="6">
        <f t="shared" si="264"/>
        <v>18539747532.544174</v>
      </c>
      <c r="W193" s="6">
        <f t="shared" si="264"/>
        <v>18803238848.92083</v>
      </c>
      <c r="X193" s="6">
        <f t="shared" si="264"/>
        <v>19049357249.149166</v>
      </c>
      <c r="Y193" s="6">
        <f t="shared" si="264"/>
        <v>19263860827.129169</v>
      </c>
      <c r="Z193" s="6">
        <f t="shared" si="264"/>
        <v>19481882206.746662</v>
      </c>
      <c r="AA193" s="6">
        <f t="shared" si="264"/>
        <v>19671790101.955002</v>
      </c>
      <c r="AB193" s="6">
        <f t="shared" si="264"/>
        <v>19857220600.044998</v>
      </c>
      <c r="AC193" s="6">
        <f t="shared" si="264"/>
        <v>20022184541.855831</v>
      </c>
      <c r="AD193" s="6">
        <f t="shared" si="264"/>
        <v>20152339215.643337</v>
      </c>
      <c r="AE193" s="6">
        <f t="shared" si="264"/>
        <v>20324323268.536667</v>
      </c>
      <c r="AF193" s="6">
        <f t="shared" si="264"/>
        <v>20464107656.665836</v>
      </c>
      <c r="AG193" s="6">
        <f t="shared" si="264"/>
        <v>20588082126.727501</v>
      </c>
      <c r="AH193" s="6">
        <f t="shared" si="264"/>
        <v>20707261763.180836</v>
      </c>
      <c r="AI193" s="6">
        <f t="shared" si="264"/>
        <v>20776214677.349167</v>
      </c>
      <c r="AJ193" s="6">
        <f t="shared" si="264"/>
        <v>20826027928.979164</v>
      </c>
      <c r="AK193" s="6">
        <f t="shared" si="264"/>
        <v>20865960704.471668</v>
      </c>
      <c r="AL193" s="6">
        <f t="shared" si="264"/>
        <v>20904068577.117504</v>
      </c>
      <c r="AM193" s="6">
        <f t="shared" si="264"/>
        <v>20937774220.711662</v>
      </c>
      <c r="AN193" s="6">
        <f t="shared" si="264"/>
        <v>21003085882.895004</v>
      </c>
      <c r="AO193" s="6">
        <f t="shared" si="264"/>
        <v>21038903379.728336</v>
      </c>
      <c r="AP193" s="6">
        <f t="shared" si="264"/>
        <v>21093882833.370827</v>
      </c>
      <c r="AQ193" s="6">
        <f t="shared" si="264"/>
        <v>21076708183.985004</v>
      </c>
      <c r="AR193" s="6">
        <f t="shared" si="264"/>
        <v>21035373844.772499</v>
      </c>
      <c r="AS193" s="6">
        <f t="shared" si="264"/>
        <v>21003661775.913334</v>
      </c>
      <c r="AT193" s="6">
        <f t="shared" si="264"/>
        <v>20939919354.507496</v>
      </c>
      <c r="AU193" s="6">
        <f t="shared" si="264"/>
        <v>20919803358.030838</v>
      </c>
      <c r="AV193" s="6">
        <f t="shared" si="264"/>
        <v>20905856146.563335</v>
      </c>
      <c r="AW193" s="6">
        <f t="shared" si="264"/>
        <v>20941328179.648335</v>
      </c>
      <c r="AX193" s="6">
        <f t="shared" si="264"/>
        <v>20995308940.220833</v>
      </c>
      <c r="AY193" s="6">
        <f t="shared" si="264"/>
        <v>21067877645.830833</v>
      </c>
      <c r="AZ193" s="6">
        <f t="shared" si="264"/>
        <v>21162663795.933331</v>
      </c>
      <c r="BA193" s="6">
        <f t="shared" si="264"/>
        <v>21271665055.955002</v>
      </c>
      <c r="BB193" s="6">
        <f t="shared" si="264"/>
        <v>21379490742.112503</v>
      </c>
      <c r="BC193" s="6">
        <f t="shared" si="264"/>
        <v>21480844717.864166</v>
      </c>
      <c r="BD193" s="6">
        <f t="shared" si="264"/>
        <v>21627378077.897499</v>
      </c>
      <c r="BE193" s="6">
        <f t="shared" si="264"/>
        <v>21779535090.732498</v>
      </c>
      <c r="BF193" s="6">
        <f t="shared" si="264"/>
        <v>21997854599.478333</v>
      </c>
      <c r="BG193" s="6">
        <f t="shared" si="264"/>
        <v>22282894566.437496</v>
      </c>
      <c r="BH193" s="6">
        <f t="shared" si="264"/>
        <v>22587926223.184166</v>
      </c>
      <c r="BI193" s="6">
        <f t="shared" si="264"/>
        <v>22890306900.262501</v>
      </c>
      <c r="BJ193" s="6">
        <f t="shared" si="264"/>
        <v>23180855350.339996</v>
      </c>
      <c r="BK193" s="6">
        <f t="shared" si="264"/>
        <v>23458112684.086658</v>
      </c>
      <c r="BL193" s="6">
        <f t="shared" si="264"/>
        <v>23719834260.257492</v>
      </c>
      <c r="BM193" s="6">
        <f t="shared" si="264"/>
        <v>23986178638.073334</v>
      </c>
      <c r="BN193" s="6">
        <f t="shared" si="264"/>
        <v>24259416676.775833</v>
      </c>
      <c r="BO193" s="6">
        <f t="shared" si="264"/>
        <v>24587383521.634998</v>
      </c>
      <c r="BP193" s="6">
        <f t="shared" si="264"/>
        <v>24919332250.387493</v>
      </c>
      <c r="BQ193" s="6">
        <f t="shared" ref="BQ193:CV193" si="265">+SUM(BQ155:BQ192)</f>
        <v>25287418459.149998</v>
      </c>
      <c r="BR193" s="6">
        <f t="shared" si="265"/>
        <v>25646541801.799992</v>
      </c>
      <c r="BS193" s="6">
        <f t="shared" si="265"/>
        <v>25957040344.620831</v>
      </c>
      <c r="BT193" s="6">
        <f t="shared" si="265"/>
        <v>26259554299.345837</v>
      </c>
      <c r="BU193" s="6">
        <f t="shared" si="265"/>
        <v>26549961043.685001</v>
      </c>
      <c r="BV193" s="6">
        <f t="shared" si="265"/>
        <v>26834984472.267494</v>
      </c>
      <c r="BW193" s="6">
        <f t="shared" si="265"/>
        <v>27157469201.15583</v>
      </c>
      <c r="BX193" s="6">
        <f t="shared" si="265"/>
        <v>27469262620.833328</v>
      </c>
      <c r="BY193" s="6">
        <f t="shared" si="265"/>
        <v>27821626431.400005</v>
      </c>
      <c r="BZ193" s="6">
        <f t="shared" si="265"/>
        <v>28164739800.676674</v>
      </c>
      <c r="CA193" s="6">
        <f t="shared" si="265"/>
        <v>28494273697.286674</v>
      </c>
      <c r="CB193" s="6">
        <f t="shared" si="265"/>
        <v>28859178457.152496</v>
      </c>
      <c r="CC193" s="6">
        <f t="shared" si="265"/>
        <v>29193486671.063328</v>
      </c>
      <c r="CD193" s="6">
        <f t="shared" si="265"/>
        <v>29514303705.214172</v>
      </c>
      <c r="CE193" s="6">
        <f t="shared" si="265"/>
        <v>29850761756.134171</v>
      </c>
      <c r="CF193" s="6">
        <f t="shared" si="265"/>
        <v>30194965072.444157</v>
      </c>
      <c r="CG193" s="6">
        <f t="shared" si="265"/>
        <v>30535340023.13916</v>
      </c>
      <c r="CH193" s="6">
        <f t="shared" si="265"/>
        <v>30864749096.30167</v>
      </c>
      <c r="CI193" s="6">
        <f t="shared" si="265"/>
        <v>31195790569.748337</v>
      </c>
      <c r="CJ193" s="6">
        <f t="shared" si="265"/>
        <v>31534299755.006668</v>
      </c>
      <c r="CK193" s="6">
        <f t="shared" si="265"/>
        <v>31837749806.285004</v>
      </c>
      <c r="CL193" s="6">
        <f t="shared" si="265"/>
        <v>32152009285.664158</v>
      </c>
      <c r="CM193" s="6">
        <f t="shared" si="265"/>
        <v>32465478897.414169</v>
      </c>
      <c r="CN193" s="6">
        <f t="shared" si="265"/>
        <v>32752485445.890007</v>
      </c>
      <c r="CO193" s="6">
        <f t="shared" si="265"/>
        <v>33039336291.091671</v>
      </c>
      <c r="CP193" s="6">
        <f t="shared" si="265"/>
        <v>33323931505.046665</v>
      </c>
      <c r="CQ193" s="6">
        <f t="shared" si="265"/>
        <v>33617814297.383335</v>
      </c>
      <c r="CR193" s="6">
        <f t="shared" si="265"/>
        <v>33898086158.674999</v>
      </c>
      <c r="CS193" s="6">
        <f t="shared" si="265"/>
        <v>34167711876.386677</v>
      </c>
      <c r="CT193" s="6">
        <f t="shared" si="265"/>
        <v>34432635586.520821</v>
      </c>
      <c r="CU193" s="6">
        <f t="shared" si="265"/>
        <v>34711272699.689171</v>
      </c>
      <c r="CV193" s="6">
        <f t="shared" si="265"/>
        <v>34990509376.320839</v>
      </c>
    </row>
    <row r="194" spans="1:100" x14ac:dyDescent="0.3">
      <c r="C194" s="1" t="s">
        <v>20</v>
      </c>
      <c r="D194" s="6">
        <f>+SUM(D155:D185)</f>
        <v>9924974421.5774994</v>
      </c>
      <c r="E194" s="6">
        <f t="shared" ref="E194:BP194" si="266">+SUM(E155:E185)</f>
        <v>10151703791.571665</v>
      </c>
      <c r="F194" s="6">
        <f t="shared" si="266"/>
        <v>10394046768.574167</v>
      </c>
      <c r="G194" s="6">
        <f t="shared" si="266"/>
        <v>10631621097.134169</v>
      </c>
      <c r="H194" s="6">
        <f t="shared" si="266"/>
        <v>10855408169.280832</v>
      </c>
      <c r="I194" s="6">
        <f t="shared" si="266"/>
        <v>11076143846.077501</v>
      </c>
      <c r="J194" s="6">
        <f t="shared" si="266"/>
        <v>11274252808.637501</v>
      </c>
      <c r="K194" s="6">
        <f t="shared" si="266"/>
        <v>11479923597.950834</v>
      </c>
      <c r="L194" s="6">
        <f t="shared" si="266"/>
        <v>11677317575.414999</v>
      </c>
      <c r="M194" s="6">
        <f t="shared" si="266"/>
        <v>11898324424.988333</v>
      </c>
      <c r="N194" s="6">
        <f t="shared" si="266"/>
        <v>12116589678.221666</v>
      </c>
      <c r="O194" s="6">
        <f t="shared" si="266"/>
        <v>12337483196.610834</v>
      </c>
      <c r="P194" s="6">
        <f t="shared" si="266"/>
        <v>12538405287.177502</v>
      </c>
      <c r="Q194" s="6">
        <f t="shared" si="266"/>
        <v>12748374576.313332</v>
      </c>
      <c r="R194" s="6">
        <f t="shared" si="266"/>
        <v>12959283595.504997</v>
      </c>
      <c r="S194" s="6">
        <f t="shared" si="266"/>
        <v>13150322965.347502</v>
      </c>
      <c r="T194" s="6">
        <f t="shared" si="266"/>
        <v>13356024445.895834</v>
      </c>
      <c r="U194" s="6">
        <f t="shared" si="266"/>
        <v>13565631168.852497</v>
      </c>
      <c r="V194" s="6">
        <f t="shared" si="266"/>
        <v>13760170329.976671</v>
      </c>
      <c r="W194" s="6">
        <f t="shared" si="266"/>
        <v>13944596229.657497</v>
      </c>
      <c r="X194" s="6">
        <f t="shared" si="266"/>
        <v>14115137218.145832</v>
      </c>
      <c r="Y194" s="6">
        <f t="shared" si="266"/>
        <v>14263930566.817503</v>
      </c>
      <c r="Z194" s="6">
        <f t="shared" si="266"/>
        <v>14427794158.604166</v>
      </c>
      <c r="AA194" s="6">
        <f t="shared" si="266"/>
        <v>14567859806.304169</v>
      </c>
      <c r="AB194" s="6">
        <f t="shared" si="266"/>
        <v>14704608060.523333</v>
      </c>
      <c r="AC194" s="6">
        <f t="shared" si="266"/>
        <v>14829735342.6975</v>
      </c>
      <c r="AD194" s="6">
        <f t="shared" si="266"/>
        <v>14920981389.704168</v>
      </c>
      <c r="AE194" s="6">
        <f t="shared" si="266"/>
        <v>15058305043.975</v>
      </c>
      <c r="AF194" s="6">
        <f t="shared" si="266"/>
        <v>15169579670.657501</v>
      </c>
      <c r="AG194" s="6">
        <f t="shared" si="266"/>
        <v>15272645939.5525</v>
      </c>
      <c r="AH194" s="6">
        <f t="shared" si="266"/>
        <v>15368057580.762501</v>
      </c>
      <c r="AI194" s="6">
        <f t="shared" si="266"/>
        <v>15421027491.344166</v>
      </c>
      <c r="AJ194" s="6">
        <f t="shared" si="266"/>
        <v>15457468294.191668</v>
      </c>
      <c r="AK194" s="6">
        <f t="shared" si="266"/>
        <v>15484528445.49</v>
      </c>
      <c r="AL194" s="6">
        <f t="shared" si="266"/>
        <v>15502075141.833334</v>
      </c>
      <c r="AM194" s="6">
        <f t="shared" si="266"/>
        <v>15517925930.059166</v>
      </c>
      <c r="AN194" s="6">
        <f t="shared" si="266"/>
        <v>15562076331.966669</v>
      </c>
      <c r="AO194" s="6">
        <f t="shared" si="266"/>
        <v>15576370825.103333</v>
      </c>
      <c r="AP194" s="6">
        <f t="shared" si="266"/>
        <v>15610859186.157499</v>
      </c>
      <c r="AQ194" s="6">
        <f t="shared" si="266"/>
        <v>15574461131.628334</v>
      </c>
      <c r="AR194" s="6">
        <f t="shared" si="266"/>
        <v>15513027714.425831</v>
      </c>
      <c r="AS194" s="6">
        <f t="shared" si="266"/>
        <v>15460960402.622501</v>
      </c>
      <c r="AT194" s="6">
        <f t="shared" si="266"/>
        <v>15386847200.113333</v>
      </c>
      <c r="AU194" s="6">
        <f t="shared" si="266"/>
        <v>15349943477.953337</v>
      </c>
      <c r="AV194" s="6">
        <f t="shared" si="266"/>
        <v>15317356168.220833</v>
      </c>
      <c r="AW194" s="6">
        <f t="shared" si="266"/>
        <v>15325262622.849165</v>
      </c>
      <c r="AX194" s="6">
        <f t="shared" si="266"/>
        <v>15352845047.175835</v>
      </c>
      <c r="AY194" s="6">
        <f t="shared" si="266"/>
        <v>15389854358.365831</v>
      </c>
      <c r="AZ194" s="6">
        <f t="shared" si="266"/>
        <v>15449478039.27</v>
      </c>
      <c r="BA194" s="6">
        <f t="shared" si="266"/>
        <v>15520581672.450836</v>
      </c>
      <c r="BB194" s="6">
        <f t="shared" si="266"/>
        <v>15589144075.095001</v>
      </c>
      <c r="BC194" s="6">
        <f t="shared" si="266"/>
        <v>15653121426.899166</v>
      </c>
      <c r="BD194" s="6">
        <f t="shared" si="266"/>
        <v>15755720061.678335</v>
      </c>
      <c r="BE194" s="6">
        <f t="shared" si="266"/>
        <v>15864560886.679167</v>
      </c>
      <c r="BF194" s="6">
        <f t="shared" si="266"/>
        <v>16030419821.942499</v>
      </c>
      <c r="BG194" s="6">
        <f t="shared" si="266"/>
        <v>16263261297.426664</v>
      </c>
      <c r="BH194" s="6">
        <f t="shared" si="266"/>
        <v>16511781112.441664</v>
      </c>
      <c r="BI194" s="6">
        <f t="shared" si="266"/>
        <v>16754222816.140833</v>
      </c>
      <c r="BJ194" s="6">
        <f t="shared" si="266"/>
        <v>16984419995.159166</v>
      </c>
      <c r="BK194" s="6">
        <f t="shared" si="266"/>
        <v>17199675365.154995</v>
      </c>
      <c r="BL194" s="6">
        <f t="shared" si="266"/>
        <v>17376393640.834164</v>
      </c>
      <c r="BM194" s="6">
        <f t="shared" si="266"/>
        <v>17568997783.439167</v>
      </c>
      <c r="BN194" s="6">
        <f t="shared" si="266"/>
        <v>17768738096.228333</v>
      </c>
      <c r="BO194" s="6">
        <f t="shared" si="266"/>
        <v>18016058610.732498</v>
      </c>
      <c r="BP194" s="6">
        <f t="shared" si="266"/>
        <v>18271850246.119999</v>
      </c>
      <c r="BQ194" s="6">
        <f t="shared" ref="BQ194:CV194" si="267">+SUM(BQ155:BQ185)</f>
        <v>18553155544.23333</v>
      </c>
      <c r="BR194" s="6">
        <f t="shared" si="267"/>
        <v>18823314091.09166</v>
      </c>
      <c r="BS194" s="6">
        <f t="shared" si="267"/>
        <v>19047979544.889999</v>
      </c>
      <c r="BT194" s="6">
        <f t="shared" si="267"/>
        <v>19263685410.226665</v>
      </c>
      <c r="BU194" s="6">
        <f t="shared" si="267"/>
        <v>19465141910.030834</v>
      </c>
      <c r="BV194" s="6">
        <f t="shared" si="267"/>
        <v>19660569373.403332</v>
      </c>
      <c r="BW194" s="6">
        <f t="shared" si="267"/>
        <v>19893118610.412498</v>
      </c>
      <c r="BX194" s="6">
        <f t="shared" si="267"/>
        <v>20142393780.397499</v>
      </c>
      <c r="BY194" s="6">
        <f t="shared" si="267"/>
        <v>20414075906.02417</v>
      </c>
      <c r="BZ194" s="6">
        <f t="shared" si="267"/>
        <v>20671591199.29417</v>
      </c>
      <c r="CA194" s="6">
        <f t="shared" si="267"/>
        <v>20918128567.771667</v>
      </c>
      <c r="CB194" s="6">
        <f t="shared" si="267"/>
        <v>21190968045.794167</v>
      </c>
      <c r="CC194" s="6">
        <f t="shared" si="267"/>
        <v>21429320223.090828</v>
      </c>
      <c r="CD194" s="6">
        <f t="shared" si="267"/>
        <v>21660966604.784168</v>
      </c>
      <c r="CE194" s="6">
        <f t="shared" si="267"/>
        <v>21905228451.40667</v>
      </c>
      <c r="CF194" s="6">
        <f t="shared" si="267"/>
        <v>22157181749.164162</v>
      </c>
      <c r="CG194" s="6">
        <f t="shared" si="267"/>
        <v>22416100515.414158</v>
      </c>
      <c r="CH194" s="6">
        <f t="shared" si="267"/>
        <v>22662853292.855003</v>
      </c>
      <c r="CI194" s="6">
        <f t="shared" si="267"/>
        <v>22912050858.626663</v>
      </c>
      <c r="CJ194" s="6">
        <f t="shared" si="267"/>
        <v>23168675252.705837</v>
      </c>
      <c r="CK194" s="6">
        <f t="shared" si="267"/>
        <v>23397575021.450829</v>
      </c>
      <c r="CL194" s="6">
        <f t="shared" si="267"/>
        <v>23642717605.274162</v>
      </c>
      <c r="CM194" s="6">
        <f t="shared" si="267"/>
        <v>23888701881.859169</v>
      </c>
      <c r="CN194" s="6">
        <f t="shared" si="267"/>
        <v>24121270864.83334</v>
      </c>
      <c r="CO194" s="6">
        <f t="shared" si="267"/>
        <v>24353978309.017506</v>
      </c>
      <c r="CP194" s="6">
        <f t="shared" si="267"/>
        <v>24586023853.295002</v>
      </c>
      <c r="CQ194" s="6">
        <f t="shared" si="267"/>
        <v>24825782113.072502</v>
      </c>
      <c r="CR194" s="6">
        <f t="shared" si="267"/>
        <v>25058662183.21833</v>
      </c>
      <c r="CS194" s="6">
        <f t="shared" si="267"/>
        <v>25283436216.347507</v>
      </c>
      <c r="CT194" s="6">
        <f t="shared" si="267"/>
        <v>25517121277.522495</v>
      </c>
      <c r="CU194" s="6">
        <f t="shared" si="267"/>
        <v>25761244537.850002</v>
      </c>
      <c r="CV194" s="6">
        <f t="shared" si="267"/>
        <v>26005908979.198338</v>
      </c>
    </row>
    <row r="195" spans="1:100" x14ac:dyDescent="0.3">
      <c r="C195" s="1" t="s">
        <v>21</v>
      </c>
      <c r="D195" s="6">
        <f>+SUM(D186:D192)</f>
        <v>3877171475.8741665</v>
      </c>
      <c r="E195" s="6">
        <f t="shared" ref="E195:BP195" si="268">+SUM(E186:E192)</f>
        <v>3899220406.6916666</v>
      </c>
      <c r="F195" s="6">
        <f t="shared" si="268"/>
        <v>3922348274.7650003</v>
      </c>
      <c r="G195" s="6">
        <f t="shared" si="268"/>
        <v>3946871654.7349997</v>
      </c>
      <c r="H195" s="6">
        <f t="shared" si="268"/>
        <v>3975312489.335</v>
      </c>
      <c r="I195" s="6">
        <f t="shared" si="268"/>
        <v>4008224587.7424994</v>
      </c>
      <c r="J195" s="6">
        <f t="shared" si="268"/>
        <v>4044513292.6616669</v>
      </c>
      <c r="K195" s="6">
        <f t="shared" si="268"/>
        <v>4087806679.7541666</v>
      </c>
      <c r="L195" s="6">
        <f t="shared" si="268"/>
        <v>4132871329.6433334</v>
      </c>
      <c r="M195" s="6">
        <f t="shared" si="268"/>
        <v>4180433548.1991663</v>
      </c>
      <c r="N195" s="6">
        <f t="shared" si="268"/>
        <v>4238225109.9716663</v>
      </c>
      <c r="O195" s="6">
        <f t="shared" si="268"/>
        <v>4298088511.458333</v>
      </c>
      <c r="P195" s="6">
        <f t="shared" si="268"/>
        <v>4358060049.9041662</v>
      </c>
      <c r="Q195" s="6">
        <f t="shared" si="268"/>
        <v>4423912662.9349995</v>
      </c>
      <c r="R195" s="6">
        <f t="shared" si="268"/>
        <v>4490052224.2133331</v>
      </c>
      <c r="S195" s="6">
        <f t="shared" si="268"/>
        <v>4555788702.1541672</v>
      </c>
      <c r="T195" s="6">
        <f t="shared" si="268"/>
        <v>4625178821.7749996</v>
      </c>
      <c r="U195" s="6">
        <f t="shared" si="268"/>
        <v>4699870206.3699999</v>
      </c>
      <c r="V195" s="6">
        <f t="shared" si="268"/>
        <v>4779577202.5675001</v>
      </c>
      <c r="W195" s="6">
        <f t="shared" si="268"/>
        <v>4858642619.2633343</v>
      </c>
      <c r="X195" s="6">
        <f t="shared" si="268"/>
        <v>4934220031.0033331</v>
      </c>
      <c r="Y195" s="6">
        <f t="shared" si="268"/>
        <v>4999930260.3116665</v>
      </c>
      <c r="Z195" s="6">
        <f t="shared" si="268"/>
        <v>5054088048.1424999</v>
      </c>
      <c r="AA195" s="6">
        <f t="shared" si="268"/>
        <v>5103930295.6508331</v>
      </c>
      <c r="AB195" s="6">
        <f t="shared" si="268"/>
        <v>5152612539.5216665</v>
      </c>
      <c r="AC195" s="6">
        <f t="shared" si="268"/>
        <v>5192449199.1583338</v>
      </c>
      <c r="AD195" s="6">
        <f t="shared" si="268"/>
        <v>5231357825.9391661</v>
      </c>
      <c r="AE195" s="6">
        <f t="shared" si="268"/>
        <v>5266018224.5616665</v>
      </c>
      <c r="AF195" s="6">
        <f t="shared" si="268"/>
        <v>5294527986.0083332</v>
      </c>
      <c r="AG195" s="6">
        <f t="shared" si="268"/>
        <v>5315436187.1750002</v>
      </c>
      <c r="AH195" s="6">
        <f t="shared" si="268"/>
        <v>5339204182.418334</v>
      </c>
      <c r="AI195" s="6">
        <f t="shared" si="268"/>
        <v>5355187186.0050001</v>
      </c>
      <c r="AJ195" s="6">
        <f t="shared" si="268"/>
        <v>5368559634.7875004</v>
      </c>
      <c r="AK195" s="6">
        <f t="shared" si="268"/>
        <v>5381432258.9816666</v>
      </c>
      <c r="AL195" s="6">
        <f t="shared" si="268"/>
        <v>5401993435.2841663</v>
      </c>
      <c r="AM195" s="6">
        <f t="shared" si="268"/>
        <v>5419848290.6525002</v>
      </c>
      <c r="AN195" s="6">
        <f t="shared" si="268"/>
        <v>5441009550.9283333</v>
      </c>
      <c r="AO195" s="6">
        <f t="shared" si="268"/>
        <v>5462532554.625</v>
      </c>
      <c r="AP195" s="6">
        <f t="shared" si="268"/>
        <v>5483023647.2133331</v>
      </c>
      <c r="AQ195" s="6">
        <f t="shared" si="268"/>
        <v>5502247052.3566666</v>
      </c>
      <c r="AR195" s="6">
        <f t="shared" si="268"/>
        <v>5522346130.3466663</v>
      </c>
      <c r="AS195" s="6">
        <f t="shared" si="268"/>
        <v>5542701373.2908335</v>
      </c>
      <c r="AT195" s="6">
        <f t="shared" si="268"/>
        <v>5553072154.3941669</v>
      </c>
      <c r="AU195" s="6">
        <f t="shared" si="268"/>
        <v>5569859880.0775003</v>
      </c>
      <c r="AV195" s="6">
        <f t="shared" si="268"/>
        <v>5588499978.3424997</v>
      </c>
      <c r="AW195" s="6">
        <f t="shared" si="268"/>
        <v>5616065556.7991667</v>
      </c>
      <c r="AX195" s="6">
        <f t="shared" si="268"/>
        <v>5642463893.0450001</v>
      </c>
      <c r="AY195" s="6">
        <f t="shared" si="268"/>
        <v>5678023287.4650002</v>
      </c>
      <c r="AZ195" s="6">
        <f t="shared" si="268"/>
        <v>5713185756.6633339</v>
      </c>
      <c r="BA195" s="6">
        <f t="shared" si="268"/>
        <v>5751083383.5041656</v>
      </c>
      <c r="BB195" s="6">
        <f t="shared" si="268"/>
        <v>5790346667.0174999</v>
      </c>
      <c r="BC195" s="6">
        <f t="shared" si="268"/>
        <v>5827723290.9650002</v>
      </c>
      <c r="BD195" s="6">
        <f t="shared" si="268"/>
        <v>5871658016.2191658</v>
      </c>
      <c r="BE195" s="6">
        <f t="shared" si="268"/>
        <v>5914974204.0533333</v>
      </c>
      <c r="BF195" s="6">
        <f t="shared" si="268"/>
        <v>5967434777.5358334</v>
      </c>
      <c r="BG195" s="6">
        <f t="shared" si="268"/>
        <v>6019633269.0108328</v>
      </c>
      <c r="BH195" s="6">
        <f t="shared" si="268"/>
        <v>6076145110.7425003</v>
      </c>
      <c r="BI195" s="6">
        <f t="shared" si="268"/>
        <v>6136084084.121666</v>
      </c>
      <c r="BJ195" s="6">
        <f t="shared" si="268"/>
        <v>6196435355.1808338</v>
      </c>
      <c r="BK195" s="6">
        <f t="shared" si="268"/>
        <v>6258437318.9316664</v>
      </c>
      <c r="BL195" s="6">
        <f t="shared" si="268"/>
        <v>6343440619.4233332</v>
      </c>
      <c r="BM195" s="6">
        <f t="shared" si="268"/>
        <v>6417180854.6341667</v>
      </c>
      <c r="BN195" s="6">
        <f t="shared" si="268"/>
        <v>6490678580.5474997</v>
      </c>
      <c r="BO195" s="6">
        <f t="shared" si="268"/>
        <v>6571324910.9025002</v>
      </c>
      <c r="BP195" s="6">
        <f t="shared" si="268"/>
        <v>6647482004.2674999</v>
      </c>
      <c r="BQ195" s="6">
        <f t="shared" ref="BQ195:CV195" si="269">+SUM(BQ186:BQ192)</f>
        <v>6734262914.9166679</v>
      </c>
      <c r="BR195" s="6">
        <f t="shared" si="269"/>
        <v>6823227710.708334</v>
      </c>
      <c r="BS195" s="6">
        <f t="shared" si="269"/>
        <v>6909060799.7308331</v>
      </c>
      <c r="BT195" s="6">
        <f t="shared" si="269"/>
        <v>6995868889.1191673</v>
      </c>
      <c r="BU195" s="6">
        <f t="shared" si="269"/>
        <v>7084819133.6541672</v>
      </c>
      <c r="BV195" s="6">
        <f t="shared" si="269"/>
        <v>7174415098.8641663</v>
      </c>
      <c r="BW195" s="6">
        <f t="shared" si="269"/>
        <v>7264350590.7433319</v>
      </c>
      <c r="BX195" s="6">
        <f t="shared" si="269"/>
        <v>7326868840.435833</v>
      </c>
      <c r="BY195" s="6">
        <f t="shared" si="269"/>
        <v>7407550525.3758335</v>
      </c>
      <c r="BZ195" s="6">
        <f t="shared" si="269"/>
        <v>7493148601.3824997</v>
      </c>
      <c r="CA195" s="6">
        <f t="shared" si="269"/>
        <v>7576145129.5150013</v>
      </c>
      <c r="CB195" s="6">
        <f t="shared" si="269"/>
        <v>7668210411.3583336</v>
      </c>
      <c r="CC195" s="6">
        <f t="shared" si="269"/>
        <v>7764166447.9724998</v>
      </c>
      <c r="CD195" s="6">
        <f t="shared" si="269"/>
        <v>7853337100.4300003</v>
      </c>
      <c r="CE195" s="6">
        <f t="shared" si="269"/>
        <v>7945533304.7275009</v>
      </c>
      <c r="CF195" s="6">
        <f t="shared" si="269"/>
        <v>8037783323.2799988</v>
      </c>
      <c r="CG195" s="6">
        <f t="shared" si="269"/>
        <v>8119239507.7250004</v>
      </c>
      <c r="CH195" s="6">
        <f t="shared" si="269"/>
        <v>8201895803.4466667</v>
      </c>
      <c r="CI195" s="6">
        <f t="shared" si="269"/>
        <v>8283739711.1216679</v>
      </c>
      <c r="CJ195" s="6">
        <f t="shared" si="269"/>
        <v>8365624502.3008347</v>
      </c>
      <c r="CK195" s="6">
        <f t="shared" si="269"/>
        <v>8440174784.8341675</v>
      </c>
      <c r="CL195" s="6">
        <f t="shared" si="269"/>
        <v>8509291680.3899994</v>
      </c>
      <c r="CM195" s="6">
        <f t="shared" si="269"/>
        <v>8576777015.5550003</v>
      </c>
      <c r="CN195" s="6">
        <f t="shared" si="269"/>
        <v>8631214581.0566673</v>
      </c>
      <c r="CO195" s="6">
        <f t="shared" si="269"/>
        <v>8685357982.0741673</v>
      </c>
      <c r="CP195" s="6">
        <f t="shared" si="269"/>
        <v>8737907651.751667</v>
      </c>
      <c r="CQ195" s="6">
        <f t="shared" si="269"/>
        <v>8792032184.310833</v>
      </c>
      <c r="CR195" s="6">
        <f t="shared" si="269"/>
        <v>8839423975.456665</v>
      </c>
      <c r="CS195" s="6">
        <f t="shared" si="269"/>
        <v>8884275660.0391674</v>
      </c>
      <c r="CT195" s="6">
        <f t="shared" si="269"/>
        <v>8915514308.9983349</v>
      </c>
      <c r="CU195" s="6">
        <f t="shared" si="269"/>
        <v>8950028161.8391647</v>
      </c>
      <c r="CV195" s="6">
        <f t="shared" si="269"/>
        <v>8984600397.1225014</v>
      </c>
    </row>
    <row r="198" spans="1:100" x14ac:dyDescent="0.3">
      <c r="A198" s="2" t="s">
        <v>209</v>
      </c>
    </row>
    <row r="199" spans="1:100" x14ac:dyDescent="0.3">
      <c r="D199" s="14">
        <v>2</v>
      </c>
      <c r="E199" s="14">
        <v>3</v>
      </c>
      <c r="F199" s="14">
        <v>4</v>
      </c>
      <c r="G199" s="14">
        <v>5</v>
      </c>
      <c r="H199" s="14">
        <v>6</v>
      </c>
      <c r="I199" s="14">
        <v>7</v>
      </c>
      <c r="J199" s="14">
        <v>8</v>
      </c>
      <c r="K199" s="14">
        <v>9</v>
      </c>
      <c r="L199" s="14">
        <v>10</v>
      </c>
      <c r="M199" s="14">
        <v>11</v>
      </c>
      <c r="N199" s="14">
        <v>12</v>
      </c>
      <c r="O199" s="14">
        <v>13</v>
      </c>
      <c r="P199" s="14">
        <v>14</v>
      </c>
      <c r="Q199" s="14">
        <v>15</v>
      </c>
      <c r="R199" s="14">
        <v>16</v>
      </c>
      <c r="S199" s="14">
        <v>17</v>
      </c>
      <c r="T199" s="14">
        <v>18</v>
      </c>
      <c r="U199" s="14">
        <v>19</v>
      </c>
      <c r="V199" s="14">
        <v>20</v>
      </c>
      <c r="W199" s="14">
        <v>21</v>
      </c>
      <c r="X199" s="14">
        <v>22</v>
      </c>
      <c r="Y199" s="14">
        <v>23</v>
      </c>
      <c r="Z199" s="14">
        <v>24</v>
      </c>
      <c r="AA199" s="14">
        <v>25</v>
      </c>
      <c r="AB199" s="14">
        <v>26</v>
      </c>
      <c r="AC199" s="14">
        <v>27</v>
      </c>
      <c r="AD199" s="14">
        <v>28</v>
      </c>
      <c r="AE199" s="14">
        <v>29</v>
      </c>
      <c r="AF199" s="14">
        <v>30</v>
      </c>
      <c r="AG199" s="14">
        <v>31</v>
      </c>
      <c r="AH199" s="14">
        <v>32</v>
      </c>
      <c r="AI199" s="14">
        <v>33</v>
      </c>
      <c r="AJ199" s="14">
        <v>34</v>
      </c>
      <c r="AK199" s="14">
        <v>35</v>
      </c>
      <c r="AL199" s="14">
        <v>36</v>
      </c>
      <c r="AM199" s="14">
        <v>37</v>
      </c>
      <c r="AN199" s="14">
        <v>38</v>
      </c>
      <c r="AO199" s="14">
        <v>39</v>
      </c>
      <c r="AP199" s="14">
        <v>40</v>
      </c>
      <c r="AQ199" s="14">
        <v>41</v>
      </c>
      <c r="AR199" s="14">
        <v>42</v>
      </c>
      <c r="AS199" s="14">
        <v>43</v>
      </c>
      <c r="AT199" s="14">
        <v>44</v>
      </c>
      <c r="AU199" s="14">
        <v>45</v>
      </c>
      <c r="AV199" s="14">
        <v>46</v>
      </c>
      <c r="AW199" s="14">
        <v>47</v>
      </c>
      <c r="AX199" s="14">
        <v>48</v>
      </c>
      <c r="AY199" s="14">
        <v>49</v>
      </c>
      <c r="AZ199" s="14">
        <v>50</v>
      </c>
      <c r="BA199" s="14">
        <v>51</v>
      </c>
      <c r="BB199" s="14">
        <v>52</v>
      </c>
      <c r="BC199" s="14">
        <v>53</v>
      </c>
      <c r="BD199" s="14">
        <v>54</v>
      </c>
      <c r="BE199" s="14">
        <v>55</v>
      </c>
      <c r="BF199" s="14">
        <v>56</v>
      </c>
      <c r="BG199" s="14">
        <v>57</v>
      </c>
      <c r="BH199" s="14">
        <v>58</v>
      </c>
      <c r="BI199" s="14">
        <v>59</v>
      </c>
      <c r="BJ199" s="14">
        <v>60</v>
      </c>
      <c r="BK199" s="14">
        <v>61</v>
      </c>
      <c r="BL199" s="14">
        <v>62</v>
      </c>
      <c r="BM199" s="14">
        <v>63</v>
      </c>
      <c r="BN199" s="14">
        <v>64</v>
      </c>
      <c r="BO199" s="14">
        <v>65</v>
      </c>
      <c r="BP199" s="14">
        <v>66</v>
      </c>
      <c r="BQ199" s="14">
        <v>67</v>
      </c>
      <c r="BR199" s="14">
        <v>68</v>
      </c>
      <c r="BS199" s="14">
        <v>69</v>
      </c>
      <c r="BT199" s="14">
        <v>70</v>
      </c>
      <c r="BU199" s="14">
        <v>71</v>
      </c>
      <c r="BV199" s="14">
        <v>72</v>
      </c>
      <c r="BW199" s="14">
        <v>73</v>
      </c>
      <c r="BX199" s="14">
        <v>74</v>
      </c>
      <c r="BY199" s="14">
        <v>75</v>
      </c>
      <c r="BZ199" s="14">
        <v>76</v>
      </c>
      <c r="CA199" s="14">
        <v>77</v>
      </c>
      <c r="CB199" s="14">
        <v>78</v>
      </c>
      <c r="CC199" s="14">
        <v>79</v>
      </c>
      <c r="CD199" s="14">
        <v>80</v>
      </c>
      <c r="CE199" s="14">
        <v>81</v>
      </c>
      <c r="CF199" s="14">
        <v>82</v>
      </c>
      <c r="CG199" s="14">
        <v>83</v>
      </c>
      <c r="CH199" s="14">
        <v>84</v>
      </c>
      <c r="CI199" s="14">
        <v>85</v>
      </c>
      <c r="CJ199" s="14">
        <v>86</v>
      </c>
      <c r="CK199" s="14">
        <v>87</v>
      </c>
      <c r="CL199" s="14">
        <v>88</v>
      </c>
      <c r="CM199" s="14">
        <v>89</v>
      </c>
      <c r="CN199" s="14">
        <v>90</v>
      </c>
      <c r="CO199" s="14">
        <v>91</v>
      </c>
      <c r="CP199" s="14">
        <v>92</v>
      </c>
      <c r="CQ199" s="14">
        <v>93</v>
      </c>
      <c r="CR199" s="14">
        <v>94</v>
      </c>
      <c r="CS199" s="14">
        <v>95</v>
      </c>
      <c r="CT199" s="14">
        <v>96</v>
      </c>
      <c r="CU199" s="14">
        <v>97</v>
      </c>
      <c r="CV199" s="14">
        <v>98</v>
      </c>
    </row>
    <row r="200" spans="1:100" x14ac:dyDescent="0.3">
      <c r="A200" s="1" t="s">
        <v>6</v>
      </c>
      <c r="B200" s="1" t="s">
        <v>0</v>
      </c>
      <c r="C200" s="1" t="s">
        <v>1</v>
      </c>
      <c r="D200" s="3">
        <v>40908</v>
      </c>
      <c r="E200" s="3">
        <v>40939</v>
      </c>
      <c r="F200" s="3">
        <v>40968</v>
      </c>
      <c r="G200" s="3">
        <v>40999</v>
      </c>
      <c r="H200" s="3">
        <v>41029</v>
      </c>
      <c r="I200" s="3">
        <v>41060</v>
      </c>
      <c r="J200" s="3">
        <v>41090</v>
      </c>
      <c r="K200" s="3">
        <v>41121</v>
      </c>
      <c r="L200" s="3">
        <v>41152</v>
      </c>
      <c r="M200" s="3">
        <v>41182</v>
      </c>
      <c r="N200" s="3">
        <v>41213</v>
      </c>
      <c r="O200" s="3">
        <v>41243</v>
      </c>
      <c r="P200" s="3">
        <v>41274</v>
      </c>
      <c r="Q200" s="3">
        <v>41305</v>
      </c>
      <c r="R200" s="3">
        <v>41333</v>
      </c>
      <c r="S200" s="3">
        <v>41364</v>
      </c>
      <c r="T200" s="3">
        <v>41394</v>
      </c>
      <c r="U200" s="3">
        <v>41425</v>
      </c>
      <c r="V200" s="3">
        <v>41455</v>
      </c>
      <c r="W200" s="3">
        <v>41486</v>
      </c>
      <c r="X200" s="3">
        <v>41517</v>
      </c>
      <c r="Y200" s="3">
        <v>41547</v>
      </c>
      <c r="Z200" s="3">
        <v>41578</v>
      </c>
      <c r="AA200" s="3">
        <v>41608</v>
      </c>
      <c r="AB200" s="3">
        <v>41639</v>
      </c>
      <c r="AC200" s="3">
        <v>41670</v>
      </c>
      <c r="AD200" s="3">
        <v>41698</v>
      </c>
      <c r="AE200" s="3">
        <v>41729</v>
      </c>
      <c r="AF200" s="3">
        <v>41759</v>
      </c>
      <c r="AG200" s="3">
        <v>41790</v>
      </c>
      <c r="AH200" s="3">
        <v>41820</v>
      </c>
      <c r="AI200" s="3">
        <v>41851</v>
      </c>
      <c r="AJ200" s="3">
        <v>41882</v>
      </c>
      <c r="AK200" s="3">
        <v>41912</v>
      </c>
      <c r="AL200" s="3">
        <v>41943</v>
      </c>
      <c r="AM200" s="3">
        <v>41973</v>
      </c>
      <c r="AN200" s="3">
        <v>42004</v>
      </c>
      <c r="AO200" s="3">
        <v>42035</v>
      </c>
      <c r="AP200" s="3">
        <v>42063</v>
      </c>
      <c r="AQ200" s="3">
        <v>42094</v>
      </c>
      <c r="AR200" s="3">
        <v>42124</v>
      </c>
      <c r="AS200" s="3">
        <v>42155</v>
      </c>
      <c r="AT200" s="3">
        <v>42185</v>
      </c>
      <c r="AU200" s="3">
        <v>42216</v>
      </c>
      <c r="AV200" s="3">
        <v>42247</v>
      </c>
      <c r="AW200" s="3">
        <v>42277</v>
      </c>
      <c r="AX200" s="3">
        <v>42308</v>
      </c>
      <c r="AY200" s="3">
        <v>42338</v>
      </c>
      <c r="AZ200" s="3">
        <v>42369</v>
      </c>
      <c r="BA200" s="3">
        <v>42400</v>
      </c>
      <c r="BB200" s="3">
        <v>42429</v>
      </c>
      <c r="BC200" s="3">
        <v>42460</v>
      </c>
      <c r="BD200" s="3">
        <v>42490</v>
      </c>
      <c r="BE200" s="3">
        <v>42521</v>
      </c>
      <c r="BF200" s="3">
        <v>42551</v>
      </c>
      <c r="BG200" s="3">
        <v>42582</v>
      </c>
      <c r="BH200" s="3">
        <v>42613</v>
      </c>
      <c r="BI200" s="3">
        <v>42643</v>
      </c>
      <c r="BJ200" s="3">
        <v>42674</v>
      </c>
      <c r="BK200" s="3">
        <v>42704</v>
      </c>
      <c r="BL200" s="3">
        <v>42735</v>
      </c>
      <c r="BM200" s="3">
        <v>42766</v>
      </c>
      <c r="BN200" s="3">
        <v>42794</v>
      </c>
      <c r="BO200" s="3">
        <v>42825</v>
      </c>
      <c r="BP200" s="3">
        <v>42855</v>
      </c>
      <c r="BQ200" s="3">
        <v>42886</v>
      </c>
      <c r="BR200" s="3">
        <v>42916</v>
      </c>
      <c r="BS200" s="3">
        <v>42947</v>
      </c>
      <c r="BT200" s="3">
        <v>42978</v>
      </c>
      <c r="BU200" s="3">
        <v>43008</v>
      </c>
      <c r="BV200" s="3">
        <v>43039</v>
      </c>
      <c r="BW200" s="3">
        <v>43069</v>
      </c>
      <c r="BX200" s="3">
        <v>43100</v>
      </c>
      <c r="BY200" s="3">
        <v>43131</v>
      </c>
      <c r="BZ200" s="3">
        <v>43159</v>
      </c>
      <c r="CA200" s="3">
        <v>43190</v>
      </c>
      <c r="CB200" s="3">
        <v>43220</v>
      </c>
      <c r="CC200" s="3">
        <v>43251</v>
      </c>
      <c r="CD200" s="3">
        <v>43281</v>
      </c>
      <c r="CE200" s="3">
        <v>43312</v>
      </c>
      <c r="CF200" s="3">
        <v>43343</v>
      </c>
      <c r="CG200" s="3">
        <v>43373</v>
      </c>
      <c r="CH200" s="3">
        <v>43404</v>
      </c>
      <c r="CI200" s="3">
        <v>43434</v>
      </c>
      <c r="CJ200" s="3">
        <v>43465</v>
      </c>
      <c r="CK200" s="3">
        <v>43496</v>
      </c>
      <c r="CL200" s="3">
        <v>43524</v>
      </c>
      <c r="CM200" s="3">
        <v>43555</v>
      </c>
      <c r="CN200" s="3">
        <v>43585</v>
      </c>
      <c r="CO200" s="3">
        <v>43616</v>
      </c>
      <c r="CP200" s="3">
        <v>43646</v>
      </c>
      <c r="CQ200" s="3">
        <v>43677</v>
      </c>
      <c r="CR200" s="3">
        <v>43708</v>
      </c>
      <c r="CS200" s="3">
        <v>43738</v>
      </c>
      <c r="CT200" s="3">
        <v>43769</v>
      </c>
      <c r="CU200" s="3">
        <v>43799</v>
      </c>
      <c r="CV200" s="3">
        <v>43830</v>
      </c>
    </row>
    <row r="201" spans="1:100" x14ac:dyDescent="0.3">
      <c r="A201" s="1">
        <v>1</v>
      </c>
      <c r="B201" s="1">
        <v>13</v>
      </c>
      <c r="C201" s="1" t="s">
        <v>28</v>
      </c>
      <c r="D201" s="5">
        <f>+VLOOKUP($C201,Data!$C$773:$CV$843,Fondeo!D$199,FALSE)</f>
        <v>102138296.78999998</v>
      </c>
      <c r="E201" s="5">
        <f>+VLOOKUP($C201,Data!$C$773:$CV$843,Fondeo!E$199,FALSE)</f>
        <v>101941361.27333333</v>
      </c>
      <c r="F201" s="5">
        <f>+VLOOKUP($C201,Data!$C$773:$CV$843,Fondeo!F$199,FALSE)</f>
        <v>101962290.7475</v>
      </c>
      <c r="G201" s="5">
        <f>+VLOOKUP($C201,Data!$C$773:$CV$843,Fondeo!G$199,FALSE)</f>
        <v>101298518.36833332</v>
      </c>
      <c r="H201" s="5">
        <f>+VLOOKUP($C201,Data!$C$773:$CV$843,Fondeo!H$199,FALSE)</f>
        <v>100077913.1675</v>
      </c>
      <c r="I201" s="5">
        <f>+VLOOKUP($C201,Data!$C$773:$CV$843,Fondeo!I$199,FALSE)</f>
        <v>99745839.569999993</v>
      </c>
      <c r="J201" s="5">
        <f>+VLOOKUP($C201,Data!$C$773:$CV$843,Fondeo!J$199,FALSE)</f>
        <v>99541715.696666673</v>
      </c>
      <c r="K201" s="5">
        <f>+VLOOKUP($C201,Data!$C$773:$CV$843,Fondeo!K$199,FALSE)</f>
        <v>98370792.990833342</v>
      </c>
      <c r="L201" s="5">
        <f>+VLOOKUP($C201,Data!$C$773:$CV$843,Fondeo!L$199,FALSE)</f>
        <v>97617350.533333346</v>
      </c>
      <c r="M201" s="5">
        <f>+VLOOKUP($C201,Data!$C$773:$CV$843,Fondeo!M$199,FALSE)</f>
        <v>96369374.839999989</v>
      </c>
      <c r="N201" s="5">
        <f>+VLOOKUP($C201,Data!$C$773:$CV$843,Fondeo!N$199,FALSE)</f>
        <v>95849013.718333319</v>
      </c>
      <c r="O201" s="5">
        <f>+VLOOKUP($C201,Data!$C$773:$CV$843,Fondeo!O$199,FALSE)</f>
        <v>95588198.74166666</v>
      </c>
      <c r="P201" s="5">
        <f>+VLOOKUP($C201,Data!$C$773:$CV$843,Fondeo!P$199,FALSE)</f>
        <v>95320968.049166679</v>
      </c>
      <c r="Q201" s="5">
        <f>+VLOOKUP($C201,Data!$C$773:$CV$843,Fondeo!Q$199,FALSE)</f>
        <v>94909289.19749999</v>
      </c>
      <c r="R201" s="5">
        <f>+VLOOKUP($C201,Data!$C$773:$CV$843,Fondeo!R$199,FALSE)</f>
        <v>94860064.492500007</v>
      </c>
      <c r="S201" s="5">
        <f>+VLOOKUP($C201,Data!$C$773:$CV$843,Fondeo!S$199,FALSE)</f>
        <v>94206312.501666665</v>
      </c>
      <c r="T201" s="5">
        <f>+VLOOKUP($C201,Data!$C$773:$CV$843,Fondeo!T$199,FALSE)</f>
        <v>93939293.781666681</v>
      </c>
      <c r="U201" s="5">
        <f>+VLOOKUP($C201,Data!$C$773:$CV$843,Fondeo!U$199,FALSE)</f>
        <v>92890896.080833331</v>
      </c>
      <c r="V201" s="5">
        <f>+VLOOKUP($C201,Data!$C$773:$CV$843,Fondeo!V$199,FALSE)</f>
        <v>92194631.973333314</v>
      </c>
      <c r="W201" s="5">
        <f>+VLOOKUP($C201,Data!$C$773:$CV$843,Fondeo!W$199,FALSE)</f>
        <v>91695131.298333332</v>
      </c>
      <c r="X201" s="5">
        <f>+VLOOKUP($C201,Data!$C$773:$CV$843,Fondeo!X$199,FALSE)</f>
        <v>90927175.269999996</v>
      </c>
      <c r="Y201" s="5">
        <f>+VLOOKUP($C201,Data!$C$773:$CV$843,Fondeo!Y$199,FALSE)</f>
        <v>89669846.06916666</v>
      </c>
      <c r="Z201" s="5">
        <f>+VLOOKUP($C201,Data!$C$773:$CV$843,Fondeo!Z$199,FALSE)</f>
        <v>88251887.955833346</v>
      </c>
      <c r="AA201" s="5">
        <f>+VLOOKUP($C201,Data!$C$773:$CV$843,Fondeo!AA$199,FALSE)</f>
        <v>86539850.540000007</v>
      </c>
      <c r="AB201" s="5">
        <f>+VLOOKUP($C201,Data!$C$773:$CV$843,Fondeo!AB$199,FALSE)</f>
        <v>84733862.532499999</v>
      </c>
      <c r="AC201" s="5">
        <f>+VLOOKUP($C201,Data!$C$773:$CV$843,Fondeo!AC$199,FALSE)</f>
        <v>83070159.711666688</v>
      </c>
      <c r="AD201" s="5">
        <f>+VLOOKUP($C201,Data!$C$773:$CV$843,Fondeo!AD$199,FALSE)</f>
        <v>81023226.649166673</v>
      </c>
      <c r="AE201" s="5">
        <f>+VLOOKUP($C201,Data!$C$773:$CV$843,Fondeo!AE$199,FALSE)</f>
        <v>80706006.577500001</v>
      </c>
      <c r="AF201" s="5">
        <f>+VLOOKUP($C201,Data!$C$773:$CV$843,Fondeo!AF$199,FALSE)</f>
        <v>78531746.774999991</v>
      </c>
      <c r="AG201" s="5">
        <f>+VLOOKUP($C201,Data!$C$773:$CV$843,Fondeo!AG$199,FALSE)</f>
        <v>76761811.950000003</v>
      </c>
      <c r="AH201" s="5">
        <f>+VLOOKUP($C201,Data!$C$773:$CV$843,Fondeo!AH$199,FALSE)</f>
        <v>74520004.098333329</v>
      </c>
      <c r="AI201" s="5">
        <f>+VLOOKUP($C201,Data!$C$773:$CV$843,Fondeo!AI$199,FALSE)</f>
        <v>72087190.68583332</v>
      </c>
      <c r="AJ201" s="5">
        <f>+VLOOKUP($C201,Data!$C$773:$CV$843,Fondeo!AJ$199,FALSE)</f>
        <v>69690258.245000005</v>
      </c>
      <c r="AK201" s="5">
        <f>+VLOOKUP($C201,Data!$C$773:$CV$843,Fondeo!AK$199,FALSE)</f>
        <v>67963130.683333337</v>
      </c>
      <c r="AL201" s="5">
        <f>+VLOOKUP($C201,Data!$C$773:$CV$843,Fondeo!AL$199,FALSE)</f>
        <v>65947072.582499988</v>
      </c>
      <c r="AM201" s="5">
        <f>+VLOOKUP($C201,Data!$C$773:$CV$843,Fondeo!AM$199,FALSE)</f>
        <v>64139279.752499998</v>
      </c>
      <c r="AN201" s="5">
        <f>+VLOOKUP($C201,Data!$C$773:$CV$843,Fondeo!AN$199,FALSE)</f>
        <v>62550754.789999999</v>
      </c>
      <c r="AO201" s="5">
        <f>+VLOOKUP($C201,Data!$C$773:$CV$843,Fondeo!AO$199,FALSE)</f>
        <v>61062124.542499989</v>
      </c>
      <c r="AP201" s="5">
        <f>+VLOOKUP($C201,Data!$C$773:$CV$843,Fondeo!AP$199,FALSE)</f>
        <v>58234950.961666666</v>
      </c>
      <c r="AQ201" s="5">
        <f>+VLOOKUP($C201,Data!$C$773:$CV$843,Fondeo!AQ$199,FALSE)</f>
        <v>54543095.857500009</v>
      </c>
      <c r="AR201" s="5">
        <f>+VLOOKUP($C201,Data!$C$773:$CV$843,Fondeo!AR$199,FALSE)</f>
        <v>52387252.700833328</v>
      </c>
      <c r="AS201" s="5">
        <f>+VLOOKUP($C201,Data!$C$773:$CV$843,Fondeo!AS$199,FALSE)</f>
        <v>50320617.119999997</v>
      </c>
      <c r="AT201" s="5">
        <f>+VLOOKUP($C201,Data!$C$773:$CV$843,Fondeo!AT$199,FALSE)</f>
        <v>48685757.215833329</v>
      </c>
      <c r="AU201" s="5">
        <f>+VLOOKUP($C201,Data!$C$773:$CV$843,Fondeo!AU$199,FALSE)</f>
        <v>47128398.654999994</v>
      </c>
      <c r="AV201" s="5">
        <f>+VLOOKUP($C201,Data!$C$773:$CV$843,Fondeo!AV$199,FALSE)</f>
        <v>45544926.539999999</v>
      </c>
      <c r="AW201" s="5">
        <f>+VLOOKUP($C201,Data!$C$773:$CV$843,Fondeo!AW$199,FALSE)</f>
        <v>44015308.037500001</v>
      </c>
      <c r="AX201" s="5">
        <f>+VLOOKUP($C201,Data!$C$773:$CV$843,Fondeo!AX$199,FALSE)</f>
        <v>42564469.707500003</v>
      </c>
      <c r="AY201" s="5">
        <f>+VLOOKUP($C201,Data!$C$773:$CV$843,Fondeo!AY$199,FALSE)</f>
        <v>41192136.704166673</v>
      </c>
      <c r="AZ201" s="5">
        <f>+VLOOKUP($C201,Data!$C$773:$CV$843,Fondeo!AZ$199,FALSE)</f>
        <v>39894644.414999999</v>
      </c>
      <c r="BA201" s="5">
        <f>+VLOOKUP($C201,Data!$C$773:$CV$843,Fondeo!BA$199,FALSE)</f>
        <v>38554451.378333338</v>
      </c>
      <c r="BB201" s="5">
        <f>+VLOOKUP($C201,Data!$C$773:$CV$843,Fondeo!BB$199,FALSE)</f>
        <v>38635620.857499994</v>
      </c>
      <c r="BC201" s="5">
        <f>+VLOOKUP($C201,Data!$C$773:$CV$843,Fondeo!BC$199,FALSE)</f>
        <v>38538015.816666663</v>
      </c>
      <c r="BD201" s="5">
        <f>+VLOOKUP($C201,Data!$C$773:$CV$843,Fondeo!BD$199,FALSE)</f>
        <v>38373590.234166659</v>
      </c>
      <c r="BE201" s="5">
        <f>+VLOOKUP($C201,Data!$C$773:$CV$843,Fondeo!BE$199,FALSE)</f>
        <v>38263120.610833324</v>
      </c>
      <c r="BF201" s="5">
        <f>+VLOOKUP($C201,Data!$C$773:$CV$843,Fondeo!BF$199,FALSE)</f>
        <v>38120998.532499991</v>
      </c>
      <c r="BG201" s="5">
        <f>+VLOOKUP($C201,Data!$C$773:$CV$843,Fondeo!BG$199,FALSE)</f>
        <v>38424082.104999997</v>
      </c>
      <c r="BH201" s="5">
        <f>+VLOOKUP($C201,Data!$C$773:$CV$843,Fondeo!BH$199,FALSE)</f>
        <v>38720225.361666672</v>
      </c>
      <c r="BI201" s="5">
        <f>+VLOOKUP($C201,Data!$C$773:$CV$843,Fondeo!BI$199,FALSE)</f>
        <v>37175366.039166667</v>
      </c>
      <c r="BJ201" s="5">
        <f>+VLOOKUP($C201,Data!$C$773:$CV$843,Fondeo!BJ$199,FALSE)</f>
        <v>35570261.259166665</v>
      </c>
      <c r="BK201" s="5">
        <f>+VLOOKUP($C201,Data!$C$773:$CV$843,Fondeo!BK$199,FALSE)</f>
        <v>33903461.838333338</v>
      </c>
      <c r="BL201" s="5">
        <f>+VLOOKUP($C201,Data!$C$773:$CV$843,Fondeo!BL$199,FALSE)</f>
        <v>32248189.829166669</v>
      </c>
      <c r="BM201" s="5">
        <f>+VLOOKUP($C201,Data!$C$773:$CV$843,Fondeo!BM$199,FALSE)</f>
        <v>29779000.129999999</v>
      </c>
      <c r="BN201" s="5">
        <f>+VLOOKUP($C201,Data!$C$773:$CV$843,Fondeo!BN$199,FALSE)</f>
        <v>27265762.15750001</v>
      </c>
      <c r="BO201" s="5">
        <f>+VLOOKUP($C201,Data!$C$773:$CV$843,Fondeo!BO$199,FALSE)</f>
        <v>25387387.16333333</v>
      </c>
      <c r="BP201" s="5">
        <f>+VLOOKUP($C201,Data!$C$773:$CV$843,Fondeo!BP$199,FALSE)</f>
        <v>23966427.516666669</v>
      </c>
      <c r="BQ201" s="5">
        <f>+VLOOKUP($C201,Data!$C$773:$CV$843,Fondeo!BQ$199,FALSE)</f>
        <v>22466007.47666667</v>
      </c>
      <c r="BR201" s="5">
        <f>+VLOOKUP($C201,Data!$C$773:$CV$843,Fondeo!BR$199,FALSE)</f>
        <v>21033179.271666668</v>
      </c>
      <c r="BS201" s="5">
        <f>+VLOOKUP($C201,Data!$C$773:$CV$843,Fondeo!BS$199,FALSE)</f>
        <v>18743702.818333335</v>
      </c>
      <c r="BT201" s="5">
        <f>+VLOOKUP($C201,Data!$C$773:$CV$843,Fondeo!BT$199,FALSE)</f>
        <v>16429760.032499999</v>
      </c>
      <c r="BU201" s="5">
        <f>+VLOOKUP($C201,Data!$C$773:$CV$843,Fondeo!BU$199,FALSE)</f>
        <v>15938491.358333334</v>
      </c>
      <c r="BV201" s="5">
        <f>+VLOOKUP($C201,Data!$C$773:$CV$843,Fondeo!BV$199,FALSE)</f>
        <v>15043462.840000002</v>
      </c>
      <c r="BW201" s="5">
        <f>+VLOOKUP($C201,Data!$C$773:$CV$843,Fondeo!BW$199,FALSE)</f>
        <v>14139033.731666669</v>
      </c>
      <c r="BX201" s="5">
        <f>+VLOOKUP($C201,Data!$C$773:$CV$843,Fondeo!BX$199,FALSE)</f>
        <v>13287843.954166668</v>
      </c>
      <c r="BY201" s="5">
        <f>+VLOOKUP($C201,Data!$C$773:$CV$843,Fondeo!BY$199,FALSE)</f>
        <v>14079344.064999999</v>
      </c>
      <c r="BZ201" s="5">
        <f>+VLOOKUP($C201,Data!$C$773:$CV$843,Fondeo!BZ$199,FALSE)</f>
        <v>14906934.880833333</v>
      </c>
      <c r="CA201" s="5">
        <f>+VLOOKUP($C201,Data!$C$773:$CV$843,Fondeo!CA$199,FALSE)</f>
        <v>15366620.718333334</v>
      </c>
      <c r="CB201" s="5">
        <f>+VLOOKUP($C201,Data!$C$773:$CV$843,Fondeo!CB$199,FALSE)</f>
        <v>15422449.972500002</v>
      </c>
      <c r="CC201" s="5">
        <f>+VLOOKUP($C201,Data!$C$773:$CV$843,Fondeo!CC$199,FALSE)</f>
        <v>15568327.409166666</v>
      </c>
      <c r="CD201" s="5">
        <f>+VLOOKUP($C201,Data!$C$773:$CV$843,Fondeo!CD$199,FALSE)</f>
        <v>15713525.215833331</v>
      </c>
      <c r="CE201" s="5">
        <f>+VLOOKUP($C201,Data!$C$773:$CV$843,Fondeo!CE$199,FALSE)</f>
        <v>15910683.113333335</v>
      </c>
      <c r="CF201" s="5">
        <f>+VLOOKUP($C201,Data!$C$773:$CV$843,Fondeo!CF$199,FALSE)</f>
        <v>16113373.714166665</v>
      </c>
      <c r="CG201" s="5">
        <f>+VLOOKUP($C201,Data!$C$773:$CV$843,Fondeo!CG$199,FALSE)</f>
        <v>16409196.965000002</v>
      </c>
      <c r="CH201" s="5">
        <f>+VLOOKUP($C201,Data!$C$773:$CV$843,Fondeo!CH$199,FALSE)</f>
        <v>17130101.650833335</v>
      </c>
      <c r="CI201" s="5">
        <f>+VLOOKUP($C201,Data!$C$773:$CV$843,Fondeo!CI$199,FALSE)</f>
        <v>17858465.118333332</v>
      </c>
      <c r="CJ201" s="5">
        <f>+VLOOKUP($C201,Data!$C$773:$CV$843,Fondeo!CJ$199,FALSE)</f>
        <v>18530048.442499999</v>
      </c>
      <c r="CK201" s="5">
        <f>+VLOOKUP($C201,Data!$C$773:$CV$843,Fondeo!CK$199,FALSE)</f>
        <v>18222745.564166665</v>
      </c>
      <c r="CL201" s="5">
        <f>+VLOOKUP($C201,Data!$C$773:$CV$843,Fondeo!CL$199,FALSE)</f>
        <v>17878993.250833333</v>
      </c>
      <c r="CM201" s="5">
        <f>+VLOOKUP($C201,Data!$C$773:$CV$843,Fondeo!CM$199,FALSE)</f>
        <v>17448092.116666667</v>
      </c>
      <c r="CN201" s="5">
        <f>+VLOOKUP($C201,Data!$C$773:$CV$843,Fondeo!CN$199,FALSE)</f>
        <v>16785110.407499999</v>
      </c>
      <c r="CO201" s="5">
        <f>+VLOOKUP($C201,Data!$C$773:$CV$843,Fondeo!CO$199,FALSE)</f>
        <v>16028856.276666665</v>
      </c>
      <c r="CP201" s="5">
        <f>+VLOOKUP($C201,Data!$C$773:$CV$843,Fondeo!CP$199,FALSE)</f>
        <v>15236273.603333332</v>
      </c>
      <c r="CQ201" s="5">
        <f>+VLOOKUP($C201,Data!$C$773:$CV$843,Fondeo!CQ$199,FALSE)</f>
        <v>14517758.469999999</v>
      </c>
      <c r="CR201" s="5">
        <f>+VLOOKUP($C201,Data!$C$773:$CV$843,Fondeo!CR$199,FALSE)</f>
        <v>13584185.823333336</v>
      </c>
      <c r="CS201" s="5">
        <f>+VLOOKUP($C201,Data!$C$773:$CV$843,Fondeo!CS$199,FALSE)</f>
        <v>12660986.900000004</v>
      </c>
      <c r="CT201" s="5">
        <f>+VLOOKUP($C201,Data!$C$773:$CV$843,Fondeo!CT$199,FALSE)</f>
        <v>11729137.710833332</v>
      </c>
      <c r="CU201" s="5">
        <f>+VLOOKUP($C201,Data!$C$773:$CV$843,Fondeo!CU$199,FALSE)</f>
        <v>10801830.672499999</v>
      </c>
      <c r="CV201" s="5">
        <f>+VLOOKUP($C201,Data!$C$773:$CV$843,Fondeo!CV$199,FALSE)</f>
        <v>9895666.3908333313</v>
      </c>
    </row>
    <row r="202" spans="1:100" x14ac:dyDescent="0.3">
      <c r="A202" s="1">
        <v>1</v>
      </c>
      <c r="B202" s="1">
        <v>35</v>
      </c>
      <c r="C202" s="1" t="s">
        <v>29</v>
      </c>
      <c r="D202" s="5">
        <f>+VLOOKUP($C202,Data!$C$773:$CV$843,Fondeo!D$199,FALSE)</f>
        <v>63965515.964166671</v>
      </c>
      <c r="E202" s="5">
        <f>+VLOOKUP($C202,Data!$C$773:$CV$843,Fondeo!E$199,FALSE)</f>
        <v>64067688.648333333</v>
      </c>
      <c r="F202" s="5">
        <f>+VLOOKUP($C202,Data!$C$773:$CV$843,Fondeo!F$199,FALSE)</f>
        <v>64029146.650000013</v>
      </c>
      <c r="G202" s="5">
        <f>+VLOOKUP($C202,Data!$C$773:$CV$843,Fondeo!G$199,FALSE)</f>
        <v>63929439.784166671</v>
      </c>
      <c r="H202" s="5">
        <f>+VLOOKUP($C202,Data!$C$773:$CV$843,Fondeo!H$199,FALSE)</f>
        <v>63902743.55833333</v>
      </c>
      <c r="I202" s="5">
        <f>+VLOOKUP($C202,Data!$C$773:$CV$843,Fondeo!I$199,FALSE)</f>
        <v>63910750.407499999</v>
      </c>
      <c r="J202" s="5">
        <f>+VLOOKUP($C202,Data!$C$773:$CV$843,Fondeo!J$199,FALSE)</f>
        <v>64553552.535833322</v>
      </c>
      <c r="K202" s="5">
        <f>+VLOOKUP($C202,Data!$C$773:$CV$843,Fondeo!K$199,FALSE)</f>
        <v>64733062.56916666</v>
      </c>
      <c r="L202" s="5">
        <f>+VLOOKUP($C202,Data!$C$773:$CV$843,Fondeo!L$199,FALSE)</f>
        <v>65076216.11249999</v>
      </c>
      <c r="M202" s="5">
        <f>+VLOOKUP($C202,Data!$C$773:$CV$843,Fondeo!M$199,FALSE)</f>
        <v>65734185.50083334</v>
      </c>
      <c r="N202" s="5">
        <f>+VLOOKUP($C202,Data!$C$773:$CV$843,Fondeo!N$199,FALSE)</f>
        <v>66281070.236666679</v>
      </c>
      <c r="O202" s="5">
        <f>+VLOOKUP($C202,Data!$C$773:$CV$843,Fondeo!O$199,FALSE)</f>
        <v>66495918.714166671</v>
      </c>
      <c r="P202" s="5">
        <f>+VLOOKUP($C202,Data!$C$773:$CV$843,Fondeo!P$199,FALSE)</f>
        <v>66559104.557499982</v>
      </c>
      <c r="Q202" s="5">
        <f>+VLOOKUP($C202,Data!$C$773:$CV$843,Fondeo!Q$199,FALSE)</f>
        <v>66258500.236666657</v>
      </c>
      <c r="R202" s="5">
        <f>+VLOOKUP($C202,Data!$C$773:$CV$843,Fondeo!R$199,FALSE)</f>
        <v>66147274.625833325</v>
      </c>
      <c r="S202" s="5">
        <f>+VLOOKUP($C202,Data!$C$773:$CV$843,Fondeo!S$199,FALSE)</f>
        <v>65393039.462499999</v>
      </c>
      <c r="T202" s="5">
        <f>+VLOOKUP($C202,Data!$C$773:$CV$843,Fondeo!T$199,FALSE)</f>
        <v>64519541.583333343</v>
      </c>
      <c r="U202" s="5">
        <f>+VLOOKUP($C202,Data!$C$773:$CV$843,Fondeo!U$199,FALSE)</f>
        <v>63599147.582500011</v>
      </c>
      <c r="V202" s="5">
        <f>+VLOOKUP($C202,Data!$C$773:$CV$843,Fondeo!V$199,FALSE)</f>
        <v>62584506.273333341</v>
      </c>
      <c r="W202" s="5">
        <f>+VLOOKUP($C202,Data!$C$773:$CV$843,Fondeo!W$199,FALSE)</f>
        <v>62076357.685833335</v>
      </c>
      <c r="X202" s="5">
        <f>+VLOOKUP($C202,Data!$C$773:$CV$843,Fondeo!X$199,FALSE)</f>
        <v>61232967.868333332</v>
      </c>
      <c r="Y202" s="5">
        <f>+VLOOKUP($C202,Data!$C$773:$CV$843,Fondeo!Y$199,FALSE)</f>
        <v>60668920.910833329</v>
      </c>
      <c r="Z202" s="5">
        <f>+VLOOKUP($C202,Data!$C$773:$CV$843,Fondeo!Z$199,FALSE)</f>
        <v>60778456.721666664</v>
      </c>
      <c r="AA202" s="5">
        <f>+VLOOKUP($C202,Data!$C$773:$CV$843,Fondeo!AA$199,FALSE)</f>
        <v>61630400.439166665</v>
      </c>
      <c r="AB202" s="5">
        <f>+VLOOKUP($C202,Data!$C$773:$CV$843,Fondeo!AB$199,FALSE)</f>
        <v>63676777.424166672</v>
      </c>
      <c r="AC202" s="5">
        <f>+VLOOKUP($C202,Data!$C$773:$CV$843,Fondeo!AC$199,FALSE)</f>
        <v>66148488.149999999</v>
      </c>
      <c r="AD202" s="5">
        <f>+VLOOKUP($C202,Data!$C$773:$CV$843,Fondeo!AD$199,FALSE)</f>
        <v>68336667.665833324</v>
      </c>
      <c r="AE202" s="5">
        <f>+VLOOKUP($C202,Data!$C$773:$CV$843,Fondeo!AE$199,FALSE)</f>
        <v>70347358.654166654</v>
      </c>
      <c r="AF202" s="5">
        <f>+VLOOKUP($C202,Data!$C$773:$CV$843,Fondeo!AF$199,FALSE)</f>
        <v>72732414.06916666</v>
      </c>
      <c r="AG202" s="5">
        <f>+VLOOKUP($C202,Data!$C$773:$CV$843,Fondeo!AG$199,FALSE)</f>
        <v>74923583.034999996</v>
      </c>
      <c r="AH202" s="5">
        <f>+VLOOKUP($C202,Data!$C$773:$CV$843,Fondeo!AH$199,FALSE)</f>
        <v>76521448.433333322</v>
      </c>
      <c r="AI202" s="5">
        <f>+VLOOKUP($C202,Data!$C$773:$CV$843,Fondeo!AI$199,FALSE)</f>
        <v>78293622.964166656</v>
      </c>
      <c r="AJ202" s="5">
        <f>+VLOOKUP($C202,Data!$C$773:$CV$843,Fondeo!AJ$199,FALSE)</f>
        <v>80161022.799999997</v>
      </c>
      <c r="AK202" s="5">
        <f>+VLOOKUP($C202,Data!$C$773:$CV$843,Fondeo!AK$199,FALSE)</f>
        <v>81446416.407499984</v>
      </c>
      <c r="AL202" s="5">
        <f>+VLOOKUP($C202,Data!$C$773:$CV$843,Fondeo!AL$199,FALSE)</f>
        <v>82300664.301666662</v>
      </c>
      <c r="AM202" s="5">
        <f>+VLOOKUP($C202,Data!$C$773:$CV$843,Fondeo!AM$199,FALSE)</f>
        <v>82731317.139166653</v>
      </c>
      <c r="AN202" s="5">
        <f>+VLOOKUP($C202,Data!$C$773:$CV$843,Fondeo!AN$199,FALSE)</f>
        <v>82584466.313333318</v>
      </c>
      <c r="AO202" s="5">
        <f>+VLOOKUP($C202,Data!$C$773:$CV$843,Fondeo!AO$199,FALSE)</f>
        <v>82328797.128333315</v>
      </c>
      <c r="AP202" s="5">
        <f>+VLOOKUP($C202,Data!$C$773:$CV$843,Fondeo!AP$199,FALSE)</f>
        <v>82101426.730833322</v>
      </c>
      <c r="AQ202" s="5">
        <f>+VLOOKUP($C202,Data!$C$773:$CV$843,Fondeo!AQ$199,FALSE)</f>
        <v>82640854.818333313</v>
      </c>
      <c r="AR202" s="5">
        <f>+VLOOKUP($C202,Data!$C$773:$CV$843,Fondeo!AR$199,FALSE)</f>
        <v>82786200.42583333</v>
      </c>
      <c r="AS202" s="5">
        <f>+VLOOKUP($C202,Data!$C$773:$CV$843,Fondeo!AS$199,FALSE)</f>
        <v>82765314.968333334</v>
      </c>
      <c r="AT202" s="5">
        <f>+VLOOKUP($C202,Data!$C$773:$CV$843,Fondeo!AT$199,FALSE)</f>
        <v>82399343.873333335</v>
      </c>
      <c r="AU202" s="5">
        <f>+VLOOKUP($C202,Data!$C$773:$CV$843,Fondeo!AU$199,FALSE)</f>
        <v>82350531.244166672</v>
      </c>
      <c r="AV202" s="5">
        <f>+VLOOKUP($C202,Data!$C$773:$CV$843,Fondeo!AV$199,FALSE)</f>
        <v>83087301.510833338</v>
      </c>
      <c r="AW202" s="5">
        <f>+VLOOKUP($C202,Data!$C$773:$CV$843,Fondeo!AW$199,FALSE)</f>
        <v>83650575.845833346</v>
      </c>
      <c r="AX202" s="5">
        <f>+VLOOKUP($C202,Data!$C$773:$CV$843,Fondeo!AX$199,FALSE)</f>
        <v>84192624.297499999</v>
      </c>
      <c r="AY202" s="5">
        <f>+VLOOKUP($C202,Data!$C$773:$CV$843,Fondeo!AY$199,FALSE)</f>
        <v>84767570.632500008</v>
      </c>
      <c r="AZ202" s="5">
        <f>+VLOOKUP($C202,Data!$C$773:$CV$843,Fondeo!AZ$199,FALSE)</f>
        <v>85537161.181666672</v>
      </c>
      <c r="BA202" s="5">
        <f>+VLOOKUP($C202,Data!$C$773:$CV$843,Fondeo!BA$199,FALSE)</f>
        <v>86262968.369166672</v>
      </c>
      <c r="BB202" s="5">
        <f>+VLOOKUP($C202,Data!$C$773:$CV$843,Fondeo!BB$199,FALSE)</f>
        <v>87017110.132500008</v>
      </c>
      <c r="BC202" s="5">
        <f>+VLOOKUP($C202,Data!$C$773:$CV$843,Fondeo!BC$199,FALSE)</f>
        <v>87811439.50833334</v>
      </c>
      <c r="BD202" s="5">
        <f>+VLOOKUP($C202,Data!$C$773:$CV$843,Fondeo!BD$199,FALSE)</f>
        <v>88555348.388333336</v>
      </c>
      <c r="BE202" s="5">
        <f>+VLOOKUP($C202,Data!$C$773:$CV$843,Fondeo!BE$199,FALSE)</f>
        <v>89768284.624166667</v>
      </c>
      <c r="BF202" s="5">
        <f>+VLOOKUP($C202,Data!$C$773:$CV$843,Fondeo!BF$199,FALSE)</f>
        <v>91227112.171666667</v>
      </c>
      <c r="BG202" s="5">
        <f>+VLOOKUP($C202,Data!$C$773:$CV$843,Fondeo!BG$199,FALSE)</f>
        <v>92286322.44749999</v>
      </c>
      <c r="BH202" s="5">
        <f>+VLOOKUP($C202,Data!$C$773:$CV$843,Fondeo!BH$199,FALSE)</f>
        <v>92798516.382499993</v>
      </c>
      <c r="BI202" s="5">
        <f>+VLOOKUP($C202,Data!$C$773:$CV$843,Fondeo!BI$199,FALSE)</f>
        <v>93595401.977500007</v>
      </c>
      <c r="BJ202" s="5">
        <f>+VLOOKUP($C202,Data!$C$773:$CV$843,Fondeo!BJ$199,FALSE)</f>
        <v>94464026.774166659</v>
      </c>
      <c r="BK202" s="5">
        <f>+VLOOKUP($C202,Data!$C$773:$CV$843,Fondeo!BK$199,FALSE)</f>
        <v>94824185.055000007</v>
      </c>
      <c r="BL202" s="5">
        <f>+VLOOKUP($C202,Data!$C$773:$CV$843,Fondeo!BL$199,FALSE)</f>
        <v>94559768.1875</v>
      </c>
      <c r="BM202" s="5">
        <f>+VLOOKUP($C202,Data!$C$773:$CV$843,Fondeo!BM$199,FALSE)</f>
        <v>94574241.927499995</v>
      </c>
      <c r="BN202" s="5">
        <f>+VLOOKUP($C202,Data!$C$773:$CV$843,Fondeo!BN$199,FALSE)</f>
        <v>94520295.288333312</v>
      </c>
      <c r="BO202" s="5">
        <f>+VLOOKUP($C202,Data!$C$773:$CV$843,Fondeo!BO$199,FALSE)</f>
        <v>94163740.554999992</v>
      </c>
      <c r="BP202" s="5">
        <f>+VLOOKUP($C202,Data!$C$773:$CV$843,Fondeo!BP$199,FALSE)</f>
        <v>94047037.61833334</v>
      </c>
      <c r="BQ202" s="5">
        <f>+VLOOKUP($C202,Data!$C$773:$CV$843,Fondeo!BQ$199,FALSE)</f>
        <v>93805588.55749999</v>
      </c>
      <c r="BR202" s="5">
        <f>+VLOOKUP($C202,Data!$C$773:$CV$843,Fondeo!BR$199,FALSE)</f>
        <v>85921635.249999985</v>
      </c>
      <c r="BS202" s="5">
        <f>+VLOOKUP($C202,Data!$C$773:$CV$843,Fondeo!BS$199,FALSE)</f>
        <v>77951045.454166666</v>
      </c>
      <c r="BT202" s="5">
        <f>+VLOOKUP($C202,Data!$C$773:$CV$843,Fondeo!BT$199,FALSE)</f>
        <v>70098944.187499985</v>
      </c>
      <c r="BU202" s="5">
        <f>+VLOOKUP($C202,Data!$C$773:$CV$843,Fondeo!BU$199,FALSE)</f>
        <v>62145787.12083333</v>
      </c>
      <c r="BV202" s="5">
        <f>+VLOOKUP($C202,Data!$C$773:$CV$843,Fondeo!BV$199,FALSE)</f>
        <v>54062883.099166662</v>
      </c>
      <c r="BW202" s="5">
        <f>+VLOOKUP($C202,Data!$C$773:$CV$843,Fondeo!BW$199,FALSE)</f>
        <v>46481631.043333322</v>
      </c>
      <c r="BX202" s="5">
        <f>+VLOOKUP($C202,Data!$C$773:$CV$843,Fondeo!BX$199,FALSE)</f>
        <v>38755396.228333332</v>
      </c>
      <c r="BY202" s="5">
        <f>+VLOOKUP($C202,Data!$C$773:$CV$843,Fondeo!BY$199,FALSE)</f>
        <v>30912492.256666664</v>
      </c>
      <c r="BZ202" s="5">
        <f>+VLOOKUP($C202,Data!$C$773:$CV$843,Fondeo!BZ$199,FALSE)</f>
        <v>23112507.421666667</v>
      </c>
      <c r="CA202" s="5">
        <f>+VLOOKUP($C202,Data!$C$773:$CV$843,Fondeo!CA$199,FALSE)</f>
        <v>15518364.883333331</v>
      </c>
      <c r="CB202" s="5">
        <f>+VLOOKUP($C202,Data!$C$773:$CV$843,Fondeo!CB$199,FALSE)</f>
        <v>7825393.8908333322</v>
      </c>
      <c r="CC202" s="5">
        <f>+VLOOKUP($C202,Data!$C$773:$CV$843,Fondeo!CC$199,FALSE)</f>
        <v>0</v>
      </c>
      <c r="CD202" s="5">
        <f>+VLOOKUP($C202,Data!$C$773:$CV$843,Fondeo!CD$199,FALSE)</f>
        <v>0</v>
      </c>
      <c r="CE202" s="5">
        <f>+VLOOKUP($C202,Data!$C$773:$CV$843,Fondeo!CE$199,FALSE)</f>
        <v>0</v>
      </c>
      <c r="CF202" s="5">
        <f>+VLOOKUP($C202,Data!$C$773:$CV$843,Fondeo!CF$199,FALSE)</f>
        <v>0</v>
      </c>
      <c r="CG202" s="5">
        <f>+VLOOKUP($C202,Data!$C$773:$CV$843,Fondeo!CG$199,FALSE)</f>
        <v>0</v>
      </c>
      <c r="CH202" s="5">
        <f>+VLOOKUP($C202,Data!$C$773:$CV$843,Fondeo!CH$199,FALSE)</f>
        <v>0</v>
      </c>
      <c r="CI202" s="5">
        <f>+VLOOKUP($C202,Data!$C$773:$CV$843,Fondeo!CI$199,FALSE)</f>
        <v>0</v>
      </c>
      <c r="CJ202" s="5">
        <f>+VLOOKUP($C202,Data!$C$773:$CV$843,Fondeo!CJ$199,FALSE)</f>
        <v>0</v>
      </c>
      <c r="CK202" s="5">
        <f>+VLOOKUP($C202,Data!$C$773:$CV$843,Fondeo!CK$199,FALSE)</f>
        <v>0</v>
      </c>
      <c r="CL202" s="5">
        <f>+VLOOKUP($C202,Data!$C$773:$CV$843,Fondeo!CL$199,FALSE)</f>
        <v>0</v>
      </c>
      <c r="CM202" s="5">
        <f>+VLOOKUP($C202,Data!$C$773:$CV$843,Fondeo!CM$199,FALSE)</f>
        <v>0</v>
      </c>
      <c r="CN202" s="5">
        <f>+VLOOKUP($C202,Data!$C$773:$CV$843,Fondeo!CN$199,FALSE)</f>
        <v>0</v>
      </c>
      <c r="CO202" s="5">
        <f>+VLOOKUP($C202,Data!$C$773:$CV$843,Fondeo!CO$199,FALSE)</f>
        <v>0</v>
      </c>
      <c r="CP202" s="5">
        <f>+VLOOKUP($C202,Data!$C$773:$CV$843,Fondeo!CP$199,FALSE)</f>
        <v>0</v>
      </c>
      <c r="CQ202" s="5">
        <f>+VLOOKUP($C202,Data!$C$773:$CV$843,Fondeo!CQ$199,FALSE)</f>
        <v>0</v>
      </c>
      <c r="CR202" s="5">
        <f>+VLOOKUP($C202,Data!$C$773:$CV$843,Fondeo!CR$199,FALSE)</f>
        <v>0</v>
      </c>
      <c r="CS202" s="5">
        <f>+VLOOKUP($C202,Data!$C$773:$CV$843,Fondeo!CS$199,FALSE)</f>
        <v>0</v>
      </c>
      <c r="CT202" s="5">
        <f>+VLOOKUP($C202,Data!$C$773:$CV$843,Fondeo!CT$199,FALSE)</f>
        <v>0</v>
      </c>
      <c r="CU202" s="5">
        <f>+VLOOKUP($C202,Data!$C$773:$CV$843,Fondeo!CU$199,FALSE)</f>
        <v>0</v>
      </c>
      <c r="CV202" s="5">
        <f>+VLOOKUP($C202,Data!$C$773:$CV$843,Fondeo!CV$199,FALSE)</f>
        <v>0</v>
      </c>
    </row>
    <row r="203" spans="1:100" x14ac:dyDescent="0.3">
      <c r="A203" s="1">
        <v>1</v>
      </c>
      <c r="B203" s="1">
        <v>6</v>
      </c>
      <c r="C203" s="1" t="s">
        <v>30</v>
      </c>
      <c r="D203" s="5">
        <f>+VLOOKUP($C203,Data!$C$773:$CV$843,Fondeo!D$199,FALSE)</f>
        <v>74166985.439999983</v>
      </c>
      <c r="E203" s="5">
        <f>+VLOOKUP($C203,Data!$C$773:$CV$843,Fondeo!E$199,FALSE)</f>
        <v>75968747.694166645</v>
      </c>
      <c r="F203" s="5">
        <f>+VLOOKUP($C203,Data!$C$773:$CV$843,Fondeo!F$199,FALSE)</f>
        <v>78670656.814999998</v>
      </c>
      <c r="G203" s="5">
        <f>+VLOOKUP($C203,Data!$C$773:$CV$843,Fondeo!G$199,FALSE)</f>
        <v>79725802.979166672</v>
      </c>
      <c r="H203" s="5">
        <f>+VLOOKUP($C203,Data!$C$773:$CV$843,Fondeo!H$199,FALSE)</f>
        <v>80341708.13166666</v>
      </c>
      <c r="I203" s="5">
        <f>+VLOOKUP($C203,Data!$C$773:$CV$843,Fondeo!I$199,FALSE)</f>
        <v>81075457.690833345</v>
      </c>
      <c r="J203" s="5">
        <f>+VLOOKUP($C203,Data!$C$773:$CV$843,Fondeo!J$199,FALSE)</f>
        <v>81795352.284999996</v>
      </c>
      <c r="K203" s="5">
        <f>+VLOOKUP($C203,Data!$C$773:$CV$843,Fondeo!K$199,FALSE)</f>
        <v>82005289.891666681</v>
      </c>
      <c r="L203" s="5">
        <f>+VLOOKUP($C203,Data!$C$773:$CV$843,Fondeo!L$199,FALSE)</f>
        <v>82267441.51166667</v>
      </c>
      <c r="M203" s="5">
        <f>+VLOOKUP($C203,Data!$C$773:$CV$843,Fondeo!M$199,FALSE)</f>
        <v>82586602.514166668</v>
      </c>
      <c r="N203" s="5">
        <f>+VLOOKUP($C203,Data!$C$773:$CV$843,Fondeo!N$199,FALSE)</f>
        <v>84103345.01166667</v>
      </c>
      <c r="O203" s="5">
        <f>+VLOOKUP($C203,Data!$C$773:$CV$843,Fondeo!O$199,FALSE)</f>
        <v>85325830.234999999</v>
      </c>
      <c r="P203" s="5">
        <f>+VLOOKUP($C203,Data!$C$773:$CV$843,Fondeo!P$199,FALSE)</f>
        <v>86385748.131666675</v>
      </c>
      <c r="Q203" s="5">
        <f>+VLOOKUP($C203,Data!$C$773:$CV$843,Fondeo!Q$199,FALSE)</f>
        <v>87450340.560000002</v>
      </c>
      <c r="R203" s="5">
        <f>+VLOOKUP($C203,Data!$C$773:$CV$843,Fondeo!R$199,FALSE)</f>
        <v>87646428.644166663</v>
      </c>
      <c r="S203" s="5">
        <f>+VLOOKUP($C203,Data!$C$773:$CV$843,Fondeo!S$199,FALSE)</f>
        <v>88529996.696666673</v>
      </c>
      <c r="T203" s="5">
        <f>+VLOOKUP($C203,Data!$C$773:$CV$843,Fondeo!T$199,FALSE)</f>
        <v>89654171.819999993</v>
      </c>
      <c r="U203" s="5">
        <f>+VLOOKUP($C203,Data!$C$773:$CV$843,Fondeo!U$199,FALSE)</f>
        <v>90807765.442499995</v>
      </c>
      <c r="V203" s="5">
        <f>+VLOOKUP($C203,Data!$C$773:$CV$843,Fondeo!V$199,FALSE)</f>
        <v>92188141.462499991</v>
      </c>
      <c r="W203" s="5">
        <f>+VLOOKUP($C203,Data!$C$773:$CV$843,Fondeo!W$199,FALSE)</f>
        <v>93851989.776666686</v>
      </c>
      <c r="X203" s="5">
        <f>+VLOOKUP($C203,Data!$C$773:$CV$843,Fondeo!X$199,FALSE)</f>
        <v>95553575.653333321</v>
      </c>
      <c r="Y203" s="5">
        <f>+VLOOKUP($C203,Data!$C$773:$CV$843,Fondeo!Y$199,FALSE)</f>
        <v>97355597.006666675</v>
      </c>
      <c r="Z203" s="5">
        <f>+VLOOKUP($C203,Data!$C$773:$CV$843,Fondeo!Z$199,FALSE)</f>
        <v>97948286.417500004</v>
      </c>
      <c r="AA203" s="5">
        <f>+VLOOKUP($C203,Data!$C$773:$CV$843,Fondeo!AA$199,FALSE)</f>
        <v>98592346.986666664</v>
      </c>
      <c r="AB203" s="5">
        <f>+VLOOKUP($C203,Data!$C$773:$CV$843,Fondeo!AB$199,FALSE)</f>
        <v>99353308.200833336</v>
      </c>
      <c r="AC203" s="5">
        <f>+VLOOKUP($C203,Data!$C$773:$CV$843,Fondeo!AC$199,FALSE)</f>
        <v>100135698.96499999</v>
      </c>
      <c r="AD203" s="5">
        <f>+VLOOKUP($C203,Data!$C$773:$CV$843,Fondeo!AD$199,FALSE)</f>
        <v>101028409.45333333</v>
      </c>
      <c r="AE203" s="5">
        <f>+VLOOKUP($C203,Data!$C$773:$CV$843,Fondeo!AE$199,FALSE)</f>
        <v>101914519.13583334</v>
      </c>
      <c r="AF203" s="5">
        <f>+VLOOKUP($C203,Data!$C$773:$CV$843,Fondeo!AF$199,FALSE)</f>
        <v>102709447.52750002</v>
      </c>
      <c r="AG203" s="5">
        <f>+VLOOKUP($C203,Data!$C$773:$CV$843,Fondeo!AG$199,FALSE)</f>
        <v>103401548.87083334</v>
      </c>
      <c r="AH203" s="5">
        <f>+VLOOKUP($C203,Data!$C$773:$CV$843,Fondeo!AH$199,FALSE)</f>
        <v>104079707.49583334</v>
      </c>
      <c r="AI203" s="5">
        <f>+VLOOKUP($C203,Data!$C$773:$CV$843,Fondeo!AI$199,FALSE)</f>
        <v>106019968.87499999</v>
      </c>
      <c r="AJ203" s="5">
        <f>+VLOOKUP($C203,Data!$C$773:$CV$843,Fondeo!AJ$199,FALSE)</f>
        <v>107968311.25500001</v>
      </c>
      <c r="AK203" s="5">
        <f>+VLOOKUP($C203,Data!$C$773:$CV$843,Fondeo!AK$199,FALSE)</f>
        <v>110031953.07833332</v>
      </c>
      <c r="AL203" s="5">
        <f>+VLOOKUP($C203,Data!$C$773:$CV$843,Fondeo!AL$199,FALSE)</f>
        <v>111565994.62833332</v>
      </c>
      <c r="AM203" s="5">
        <f>+VLOOKUP($C203,Data!$C$773:$CV$843,Fondeo!AM$199,FALSE)</f>
        <v>113135876.31333332</v>
      </c>
      <c r="AN203" s="5">
        <f>+VLOOKUP($C203,Data!$C$773:$CV$843,Fondeo!AN$199,FALSE)</f>
        <v>114745723.60083334</v>
      </c>
      <c r="AO203" s="5">
        <f>+VLOOKUP($C203,Data!$C$773:$CV$843,Fondeo!AO$199,FALSE)</f>
        <v>116442945.91500001</v>
      </c>
      <c r="AP203" s="5">
        <f>+VLOOKUP($C203,Data!$C$773:$CV$843,Fondeo!AP$199,FALSE)</f>
        <v>118010952.13416666</v>
      </c>
      <c r="AQ203" s="5">
        <f>+VLOOKUP($C203,Data!$C$773:$CV$843,Fondeo!AQ$199,FALSE)</f>
        <v>119489493.3775</v>
      </c>
      <c r="AR203" s="5">
        <f>+VLOOKUP($C203,Data!$C$773:$CV$843,Fondeo!AR$199,FALSE)</f>
        <v>122239459.33916666</v>
      </c>
      <c r="AS203" s="5">
        <f>+VLOOKUP($C203,Data!$C$773:$CV$843,Fondeo!AS$199,FALSE)</f>
        <v>126412676.11583333</v>
      </c>
      <c r="AT203" s="5">
        <f>+VLOOKUP($C203,Data!$C$773:$CV$843,Fondeo!AT$199,FALSE)</f>
        <v>130703926.73916666</v>
      </c>
      <c r="AU203" s="5">
        <f>+VLOOKUP($C203,Data!$C$773:$CV$843,Fondeo!AU$199,FALSE)</f>
        <v>134619985.63333333</v>
      </c>
      <c r="AV203" s="5">
        <f>+VLOOKUP($C203,Data!$C$773:$CV$843,Fondeo!AV$199,FALSE)</f>
        <v>138475748.0325</v>
      </c>
      <c r="AW203" s="5">
        <f>+VLOOKUP($C203,Data!$C$773:$CV$843,Fondeo!AW$199,FALSE)</f>
        <v>141528217.40166667</v>
      </c>
      <c r="AX203" s="5">
        <f>+VLOOKUP($C203,Data!$C$773:$CV$843,Fondeo!AX$199,FALSE)</f>
        <v>145332634.07583335</v>
      </c>
      <c r="AY203" s="5">
        <f>+VLOOKUP($C203,Data!$C$773:$CV$843,Fondeo!AY$199,FALSE)</f>
        <v>149158448.0925</v>
      </c>
      <c r="AZ203" s="5">
        <f>+VLOOKUP($C203,Data!$C$773:$CV$843,Fondeo!AZ$199,FALSE)</f>
        <v>155723188.66083336</v>
      </c>
      <c r="BA203" s="5">
        <f>+VLOOKUP($C203,Data!$C$773:$CV$843,Fondeo!BA$199,FALSE)</f>
        <v>162485993.18166667</v>
      </c>
      <c r="BB203" s="5">
        <f>+VLOOKUP($C203,Data!$C$773:$CV$843,Fondeo!BB$199,FALSE)</f>
        <v>170873879.67833334</v>
      </c>
      <c r="BC203" s="5">
        <f>+VLOOKUP($C203,Data!$C$773:$CV$843,Fondeo!BC$199,FALSE)</f>
        <v>182009730.36249998</v>
      </c>
      <c r="BD203" s="5">
        <f>+VLOOKUP($C203,Data!$C$773:$CV$843,Fondeo!BD$199,FALSE)</f>
        <v>192130302.08416665</v>
      </c>
      <c r="BE203" s="5">
        <f>+VLOOKUP($C203,Data!$C$773:$CV$843,Fondeo!BE$199,FALSE)</f>
        <v>200361110.21249998</v>
      </c>
      <c r="BF203" s="5">
        <f>+VLOOKUP($C203,Data!$C$773:$CV$843,Fondeo!BF$199,FALSE)</f>
        <v>207599241.73249999</v>
      </c>
      <c r="BG203" s="5">
        <f>+VLOOKUP($C203,Data!$C$773:$CV$843,Fondeo!BG$199,FALSE)</f>
        <v>213411431.84999999</v>
      </c>
      <c r="BH203" s="5">
        <f>+VLOOKUP($C203,Data!$C$773:$CV$843,Fondeo!BH$199,FALSE)</f>
        <v>218601583.96083331</v>
      </c>
      <c r="BI203" s="5">
        <f>+VLOOKUP($C203,Data!$C$773:$CV$843,Fondeo!BI$199,FALSE)</f>
        <v>222175073.47333333</v>
      </c>
      <c r="BJ203" s="5">
        <f>+VLOOKUP($C203,Data!$C$773:$CV$843,Fondeo!BJ$199,FALSE)</f>
        <v>225517769.74750003</v>
      </c>
      <c r="BK203" s="5">
        <f>+VLOOKUP($C203,Data!$C$773:$CV$843,Fondeo!BK$199,FALSE)</f>
        <v>228067794.30249998</v>
      </c>
      <c r="BL203" s="5">
        <f>+VLOOKUP($C203,Data!$C$773:$CV$843,Fondeo!BL$199,FALSE)</f>
        <v>227790429.98749998</v>
      </c>
      <c r="BM203" s="5">
        <f>+VLOOKUP($C203,Data!$C$773:$CV$843,Fondeo!BM$199,FALSE)</f>
        <v>227123677.6875</v>
      </c>
      <c r="BN203" s="5">
        <f>+VLOOKUP($C203,Data!$C$773:$CV$843,Fondeo!BN$199,FALSE)</f>
        <v>224430396.82749999</v>
      </c>
      <c r="BO203" s="5">
        <f>+VLOOKUP($C203,Data!$C$773:$CV$843,Fondeo!BO$199,FALSE)</f>
        <v>219313592.10916671</v>
      </c>
      <c r="BP203" s="5">
        <f>+VLOOKUP($C203,Data!$C$773:$CV$843,Fondeo!BP$199,FALSE)</f>
        <v>213654986.5566667</v>
      </c>
      <c r="BQ203" s="5">
        <f>+VLOOKUP($C203,Data!$C$773:$CV$843,Fondeo!BQ$199,FALSE)</f>
        <v>208408624.17583334</v>
      </c>
      <c r="BR203" s="5">
        <f>+VLOOKUP($C203,Data!$C$773:$CV$843,Fondeo!BR$199,FALSE)</f>
        <v>202747815.46000001</v>
      </c>
      <c r="BS203" s="5">
        <f>+VLOOKUP($C203,Data!$C$773:$CV$843,Fondeo!BS$199,FALSE)</f>
        <v>197645814.36416671</v>
      </c>
      <c r="BT203" s="5">
        <f>+VLOOKUP($C203,Data!$C$773:$CV$843,Fondeo!BT$199,FALSE)</f>
        <v>193163278.92916667</v>
      </c>
      <c r="BU203" s="5">
        <f>+VLOOKUP($C203,Data!$C$773:$CV$843,Fondeo!BU$199,FALSE)</f>
        <v>190823451.76333332</v>
      </c>
      <c r="BV203" s="5">
        <f>+VLOOKUP($C203,Data!$C$773:$CV$843,Fondeo!BV$199,FALSE)</f>
        <v>190257908.87083331</v>
      </c>
      <c r="BW203" s="5">
        <f>+VLOOKUP($C203,Data!$C$773:$CV$843,Fondeo!BW$199,FALSE)</f>
        <v>190407478.60916665</v>
      </c>
      <c r="BX203" s="5">
        <f>+VLOOKUP($C203,Data!$C$773:$CV$843,Fondeo!BX$199,FALSE)</f>
        <v>190655769.46916667</v>
      </c>
      <c r="BY203" s="5">
        <f>+VLOOKUP($C203,Data!$C$773:$CV$843,Fondeo!BY$199,FALSE)</f>
        <v>191160503.58750001</v>
      </c>
      <c r="BZ203" s="5">
        <f>+VLOOKUP($C203,Data!$C$773:$CV$843,Fondeo!BZ$199,FALSE)</f>
        <v>192128699.38083336</v>
      </c>
      <c r="CA203" s="5">
        <f>+VLOOKUP($C203,Data!$C$773:$CV$843,Fondeo!CA$199,FALSE)</f>
        <v>192933294.91499999</v>
      </c>
      <c r="CB203" s="5">
        <f>+VLOOKUP($C203,Data!$C$773:$CV$843,Fondeo!CB$199,FALSE)</f>
        <v>194214629.24833336</v>
      </c>
      <c r="CC203" s="5">
        <f>+VLOOKUP($C203,Data!$C$773:$CV$843,Fondeo!CC$199,FALSE)</f>
        <v>195701818.61666667</v>
      </c>
      <c r="CD203" s="5">
        <f>+VLOOKUP($C203,Data!$C$773:$CV$843,Fondeo!CD$199,FALSE)</f>
        <v>198434519.67416668</v>
      </c>
      <c r="CE203" s="5">
        <f>+VLOOKUP($C203,Data!$C$773:$CV$843,Fondeo!CE$199,FALSE)</f>
        <v>201364564.70083335</v>
      </c>
      <c r="CF203" s="5">
        <f>+VLOOKUP($C203,Data!$C$773:$CV$843,Fondeo!CF$199,FALSE)</f>
        <v>204552461.80166671</v>
      </c>
      <c r="CG203" s="5">
        <f>+VLOOKUP($C203,Data!$C$773:$CV$843,Fondeo!CG$199,FALSE)</f>
        <v>208215864.7491667</v>
      </c>
      <c r="CH203" s="5">
        <f>+VLOOKUP($C203,Data!$C$773:$CV$843,Fondeo!CH$199,FALSE)</f>
        <v>210422062.27250004</v>
      </c>
      <c r="CI203" s="5">
        <f>+VLOOKUP($C203,Data!$C$773:$CV$843,Fondeo!CI$199,FALSE)</f>
        <v>212761663.80083334</v>
      </c>
      <c r="CJ203" s="5">
        <f>+VLOOKUP($C203,Data!$C$773:$CV$843,Fondeo!CJ$199,FALSE)</f>
        <v>219456653.92333332</v>
      </c>
      <c r="CK203" s="5">
        <f>+VLOOKUP($C203,Data!$C$773:$CV$843,Fondeo!CK$199,FALSE)</f>
        <v>226321060.33333328</v>
      </c>
      <c r="CL203" s="5">
        <f>+VLOOKUP($C203,Data!$C$773:$CV$843,Fondeo!CL$199,FALSE)</f>
        <v>233258517.74416664</v>
      </c>
      <c r="CM203" s="5">
        <f>+VLOOKUP($C203,Data!$C$773:$CV$843,Fondeo!CM$199,FALSE)</f>
        <v>239477691.49249998</v>
      </c>
      <c r="CN203" s="5">
        <f>+VLOOKUP($C203,Data!$C$773:$CV$843,Fondeo!CN$199,FALSE)</f>
        <v>250692683.39999998</v>
      </c>
      <c r="CO203" s="5">
        <f>+VLOOKUP($C203,Data!$C$773:$CV$843,Fondeo!CO$199,FALSE)</f>
        <v>262105446.85749996</v>
      </c>
      <c r="CP203" s="5">
        <f>+VLOOKUP($C203,Data!$C$773:$CV$843,Fondeo!CP$199,FALSE)</f>
        <v>272733211.70749998</v>
      </c>
      <c r="CQ203" s="5">
        <f>+VLOOKUP($C203,Data!$C$773:$CV$843,Fondeo!CQ$199,FALSE)</f>
        <v>283420954.63249993</v>
      </c>
      <c r="CR203" s="5">
        <f>+VLOOKUP($C203,Data!$C$773:$CV$843,Fondeo!CR$199,FALSE)</f>
        <v>294110965.99166662</v>
      </c>
      <c r="CS203" s="5">
        <f>+VLOOKUP($C203,Data!$C$773:$CV$843,Fondeo!CS$199,FALSE)</f>
        <v>303813920.09999996</v>
      </c>
      <c r="CT203" s="5">
        <f>+VLOOKUP($C203,Data!$C$773:$CV$843,Fondeo!CT$199,FALSE)</f>
        <v>315686874.29083335</v>
      </c>
      <c r="CU203" s="5">
        <f>+VLOOKUP($C203,Data!$C$773:$CV$843,Fondeo!CU$199,FALSE)</f>
        <v>327991166.56999999</v>
      </c>
      <c r="CV203" s="5">
        <f>+VLOOKUP($C203,Data!$C$773:$CV$843,Fondeo!CV$199,FALSE)</f>
        <v>334588967.2191667</v>
      </c>
    </row>
    <row r="204" spans="1:100" x14ac:dyDescent="0.3">
      <c r="A204" s="1">
        <v>1</v>
      </c>
      <c r="B204" s="1">
        <v>33</v>
      </c>
      <c r="C204" s="1" t="s">
        <v>31</v>
      </c>
      <c r="D204" s="5">
        <f>+VLOOKUP($C204,Data!$C$773:$CV$843,Fondeo!D$199,FALSE)</f>
        <v>343274626.23333335</v>
      </c>
      <c r="E204" s="5">
        <f>+VLOOKUP($C204,Data!$C$773:$CV$843,Fondeo!E$199,FALSE)</f>
        <v>341647888.88999999</v>
      </c>
      <c r="F204" s="5">
        <f>+VLOOKUP($C204,Data!$C$773:$CV$843,Fondeo!F$199,FALSE)</f>
        <v>340279155.07249999</v>
      </c>
      <c r="G204" s="5">
        <f>+VLOOKUP($C204,Data!$C$773:$CV$843,Fondeo!G$199,FALSE)</f>
        <v>339025579.78250003</v>
      </c>
      <c r="H204" s="5">
        <f>+VLOOKUP($C204,Data!$C$773:$CV$843,Fondeo!H$199,FALSE)</f>
        <v>337626518.58499998</v>
      </c>
      <c r="I204" s="5">
        <f>+VLOOKUP($C204,Data!$C$773:$CV$843,Fondeo!I$199,FALSE)</f>
        <v>334835765.55166668</v>
      </c>
      <c r="J204" s="5">
        <f>+VLOOKUP($C204,Data!$C$773:$CV$843,Fondeo!J$199,FALSE)</f>
        <v>333415625.01083338</v>
      </c>
      <c r="K204" s="5">
        <f>+VLOOKUP($C204,Data!$C$773:$CV$843,Fondeo!K$199,FALSE)</f>
        <v>331109451.32583332</v>
      </c>
      <c r="L204" s="5">
        <f>+VLOOKUP($C204,Data!$C$773:$CV$843,Fondeo!L$199,FALSE)</f>
        <v>328177693.70916665</v>
      </c>
      <c r="M204" s="5">
        <f>+VLOOKUP($C204,Data!$C$773:$CV$843,Fondeo!M$199,FALSE)</f>
        <v>324623319.42500001</v>
      </c>
      <c r="N204" s="5">
        <f>+VLOOKUP($C204,Data!$C$773:$CV$843,Fondeo!N$199,FALSE)</f>
        <v>322283824.45666665</v>
      </c>
      <c r="O204" s="5">
        <f>+VLOOKUP($C204,Data!$C$773:$CV$843,Fondeo!O$199,FALSE)</f>
        <v>318306346.98583329</v>
      </c>
      <c r="P204" s="5">
        <f>+VLOOKUP($C204,Data!$C$773:$CV$843,Fondeo!P$199,FALSE)</f>
        <v>315463270.55999994</v>
      </c>
      <c r="Q204" s="5">
        <f>+VLOOKUP($C204,Data!$C$773:$CV$843,Fondeo!Q$199,FALSE)</f>
        <v>310298123.90666664</v>
      </c>
      <c r="R204" s="5">
        <f>+VLOOKUP($C204,Data!$C$773:$CV$843,Fondeo!R$199,FALSE)</f>
        <v>307023238.76833326</v>
      </c>
      <c r="S204" s="5">
        <f>+VLOOKUP($C204,Data!$C$773:$CV$843,Fondeo!S$199,FALSE)</f>
        <v>305670116.07916665</v>
      </c>
      <c r="T204" s="5">
        <f>+VLOOKUP($C204,Data!$C$773:$CV$843,Fondeo!T$199,FALSE)</f>
        <v>308180433.69916672</v>
      </c>
      <c r="U204" s="5">
        <f>+VLOOKUP($C204,Data!$C$773:$CV$843,Fondeo!U$199,FALSE)</f>
        <v>322247145.39916664</v>
      </c>
      <c r="V204" s="5">
        <f>+VLOOKUP($C204,Data!$C$773:$CV$843,Fondeo!V$199,FALSE)</f>
        <v>333581817.51750004</v>
      </c>
      <c r="W204" s="5">
        <f>+VLOOKUP($C204,Data!$C$773:$CV$843,Fondeo!W$199,FALSE)</f>
        <v>343637226.58750004</v>
      </c>
      <c r="X204" s="5">
        <f>+VLOOKUP($C204,Data!$C$773:$CV$843,Fondeo!X$199,FALSE)</f>
        <v>355192748.11083335</v>
      </c>
      <c r="Y204" s="5">
        <f>+VLOOKUP($C204,Data!$C$773:$CV$843,Fondeo!Y$199,FALSE)</f>
        <v>369215709.82499999</v>
      </c>
      <c r="Z204" s="5">
        <f>+VLOOKUP($C204,Data!$C$773:$CV$843,Fondeo!Z$199,FALSE)</f>
        <v>383181474.9691667</v>
      </c>
      <c r="AA204" s="5">
        <f>+VLOOKUP($C204,Data!$C$773:$CV$843,Fondeo!AA$199,FALSE)</f>
        <v>402370989.49250001</v>
      </c>
      <c r="AB204" s="5">
        <f>+VLOOKUP($C204,Data!$C$773:$CV$843,Fondeo!AB$199,FALSE)</f>
        <v>429660967.8441667</v>
      </c>
      <c r="AC204" s="5">
        <f>+VLOOKUP($C204,Data!$C$773:$CV$843,Fondeo!AC$199,FALSE)</f>
        <v>456645715.1225</v>
      </c>
      <c r="AD204" s="5">
        <f>+VLOOKUP($C204,Data!$C$773:$CV$843,Fondeo!AD$199,FALSE)</f>
        <v>480230101.10416669</v>
      </c>
      <c r="AE204" s="5">
        <f>+VLOOKUP($C204,Data!$C$773:$CV$843,Fondeo!AE$199,FALSE)</f>
        <v>498062439.05166674</v>
      </c>
      <c r="AF204" s="5">
        <f>+VLOOKUP($C204,Data!$C$773:$CV$843,Fondeo!AF$199,FALSE)</f>
        <v>508357498.53750008</v>
      </c>
      <c r="AG204" s="5">
        <f>+VLOOKUP($C204,Data!$C$773:$CV$843,Fondeo!AG$199,FALSE)</f>
        <v>503084958.17416668</v>
      </c>
      <c r="AH204" s="5">
        <f>+VLOOKUP($C204,Data!$C$773:$CV$843,Fondeo!AH$199,FALSE)</f>
        <v>501232094.81333333</v>
      </c>
      <c r="AI204" s="5">
        <f>+VLOOKUP($C204,Data!$C$773:$CV$843,Fondeo!AI$199,FALSE)</f>
        <v>503488993.57666665</v>
      </c>
      <c r="AJ204" s="5">
        <f>+VLOOKUP($C204,Data!$C$773:$CV$843,Fondeo!AJ$199,FALSE)</f>
        <v>498517817.46750003</v>
      </c>
      <c r="AK204" s="5">
        <f>+VLOOKUP($C204,Data!$C$773:$CV$843,Fondeo!AK$199,FALSE)</f>
        <v>487089458.7208333</v>
      </c>
      <c r="AL204" s="5">
        <f>+VLOOKUP($C204,Data!$C$773:$CV$843,Fondeo!AL$199,FALSE)</f>
        <v>473605857.47000003</v>
      </c>
      <c r="AM204" s="5">
        <f>+VLOOKUP($C204,Data!$C$773:$CV$843,Fondeo!AM$199,FALSE)</f>
        <v>457777447.33999991</v>
      </c>
      <c r="AN204" s="5">
        <f>+VLOOKUP($C204,Data!$C$773:$CV$843,Fondeo!AN$199,FALSE)</f>
        <v>434111071.74416661</v>
      </c>
      <c r="AO204" s="5">
        <f>+VLOOKUP($C204,Data!$C$773:$CV$843,Fondeo!AO$199,FALSE)</f>
        <v>413179939.84666657</v>
      </c>
      <c r="AP204" s="5">
        <f>+VLOOKUP($C204,Data!$C$773:$CV$843,Fondeo!AP$199,FALSE)</f>
        <v>395584040.77333337</v>
      </c>
      <c r="AQ204" s="5">
        <f>+VLOOKUP($C204,Data!$C$773:$CV$843,Fondeo!AQ$199,FALSE)</f>
        <v>387738785.72416663</v>
      </c>
      <c r="AR204" s="5">
        <f>+VLOOKUP($C204,Data!$C$773:$CV$843,Fondeo!AR$199,FALSE)</f>
        <v>384000238.67416668</v>
      </c>
      <c r="AS204" s="5">
        <f>+VLOOKUP($C204,Data!$C$773:$CV$843,Fondeo!AS$199,FALSE)</f>
        <v>385281269.44499993</v>
      </c>
      <c r="AT204" s="5">
        <f>+VLOOKUP($C204,Data!$C$773:$CV$843,Fondeo!AT$199,FALSE)</f>
        <v>387892974.49999994</v>
      </c>
      <c r="AU204" s="5">
        <f>+VLOOKUP($C204,Data!$C$773:$CV$843,Fondeo!AU$199,FALSE)</f>
        <v>388159875.95916659</v>
      </c>
      <c r="AV204" s="5">
        <f>+VLOOKUP($C204,Data!$C$773:$CV$843,Fondeo!AV$199,FALSE)</f>
        <v>394894961.87583327</v>
      </c>
      <c r="AW204" s="5">
        <f>+VLOOKUP($C204,Data!$C$773:$CV$843,Fondeo!AW$199,FALSE)</f>
        <v>408982596.73583335</v>
      </c>
      <c r="AX204" s="5">
        <f>+VLOOKUP($C204,Data!$C$773:$CV$843,Fondeo!AX$199,FALSE)</f>
        <v>423065824.83749992</v>
      </c>
      <c r="AY204" s="5">
        <f>+VLOOKUP($C204,Data!$C$773:$CV$843,Fondeo!AY$199,FALSE)</f>
        <v>435710930.60583329</v>
      </c>
      <c r="AZ204" s="5">
        <f>+VLOOKUP($C204,Data!$C$773:$CV$843,Fondeo!AZ$199,FALSE)</f>
        <v>446927232.27999997</v>
      </c>
      <c r="BA204" s="5">
        <f>+VLOOKUP($C204,Data!$C$773:$CV$843,Fondeo!BA$199,FALSE)</f>
        <v>465039343.3375001</v>
      </c>
      <c r="BB204" s="5">
        <f>+VLOOKUP($C204,Data!$C$773:$CV$843,Fondeo!BB$199,FALSE)</f>
        <v>481783327.98583335</v>
      </c>
      <c r="BC204" s="5">
        <f>+VLOOKUP($C204,Data!$C$773:$CV$843,Fondeo!BC$199,FALSE)</f>
        <v>497902164.82166666</v>
      </c>
      <c r="BD204" s="5">
        <f>+VLOOKUP($C204,Data!$C$773:$CV$843,Fondeo!BD$199,FALSE)</f>
        <v>516799104.9066667</v>
      </c>
      <c r="BE204" s="5">
        <f>+VLOOKUP($C204,Data!$C$773:$CV$843,Fondeo!BE$199,FALSE)</f>
        <v>528265311.33333343</v>
      </c>
      <c r="BF204" s="5">
        <f>+VLOOKUP($C204,Data!$C$773:$CV$843,Fondeo!BF$199,FALSE)</f>
        <v>537459350.37333333</v>
      </c>
      <c r="BG204" s="5">
        <f>+VLOOKUP($C204,Data!$C$773:$CV$843,Fondeo!BG$199,FALSE)</f>
        <v>541505674.78750002</v>
      </c>
      <c r="BH204" s="5">
        <f>+VLOOKUP($C204,Data!$C$773:$CV$843,Fondeo!BH$199,FALSE)</f>
        <v>542900477.17750013</v>
      </c>
      <c r="BI204" s="5">
        <f>+VLOOKUP($C204,Data!$C$773:$CV$843,Fondeo!BI$199,FALSE)</f>
        <v>536587818.97416669</v>
      </c>
      <c r="BJ204" s="5">
        <f>+VLOOKUP($C204,Data!$C$773:$CV$843,Fondeo!BJ$199,FALSE)</f>
        <v>529798863.80666667</v>
      </c>
      <c r="BK204" s="5">
        <f>+VLOOKUP($C204,Data!$C$773:$CV$843,Fondeo!BK$199,FALSE)</f>
        <v>522398376.91249996</v>
      </c>
      <c r="BL204" s="5">
        <f>+VLOOKUP($C204,Data!$C$773:$CV$843,Fondeo!BL$199,FALSE)</f>
        <v>517491763.31500006</v>
      </c>
      <c r="BM204" s="5">
        <f>+VLOOKUP($C204,Data!$C$773:$CV$843,Fondeo!BM$199,FALSE)</f>
        <v>501791406.66750008</v>
      </c>
      <c r="BN204" s="5">
        <f>+VLOOKUP($C204,Data!$C$773:$CV$843,Fondeo!BN$199,FALSE)</f>
        <v>484100759.96916658</v>
      </c>
      <c r="BO204" s="5">
        <f>+VLOOKUP($C204,Data!$C$773:$CV$843,Fondeo!BO$199,FALSE)</f>
        <v>464660755.91833329</v>
      </c>
      <c r="BP204" s="5">
        <f>+VLOOKUP($C204,Data!$C$773:$CV$843,Fondeo!BP$199,FALSE)</f>
        <v>439116250.47500008</v>
      </c>
      <c r="BQ204" s="5">
        <f>+VLOOKUP($C204,Data!$C$773:$CV$843,Fondeo!BQ$199,FALSE)</f>
        <v>419725142.46249992</v>
      </c>
      <c r="BR204" s="5">
        <f>+VLOOKUP($C204,Data!$C$773:$CV$843,Fondeo!BR$199,FALSE)</f>
        <v>398572408.13416666</v>
      </c>
      <c r="BS204" s="5">
        <f>+VLOOKUP($C204,Data!$C$773:$CV$843,Fondeo!BS$199,FALSE)</f>
        <v>384589917.70166665</v>
      </c>
      <c r="BT204" s="5">
        <f>+VLOOKUP($C204,Data!$C$773:$CV$843,Fondeo!BT$199,FALSE)</f>
        <v>369230097.69999999</v>
      </c>
      <c r="BU204" s="5">
        <f>+VLOOKUP($C204,Data!$C$773:$CV$843,Fondeo!BU$199,FALSE)</f>
        <v>363401706.85416669</v>
      </c>
      <c r="BV204" s="5">
        <f>+VLOOKUP($C204,Data!$C$773:$CV$843,Fondeo!BV$199,FALSE)</f>
        <v>358404279.68083334</v>
      </c>
      <c r="BW204" s="5">
        <f>+VLOOKUP($C204,Data!$C$773:$CV$843,Fondeo!BW$199,FALSE)</f>
        <v>355448479.38333338</v>
      </c>
      <c r="BX204" s="5">
        <f>+VLOOKUP($C204,Data!$C$773:$CV$843,Fondeo!BX$199,FALSE)</f>
        <v>355843539.59833336</v>
      </c>
      <c r="BY204" s="5">
        <f>+VLOOKUP($C204,Data!$C$773:$CV$843,Fondeo!BY$199,FALSE)</f>
        <v>353594568.48500001</v>
      </c>
      <c r="BZ204" s="5">
        <f>+VLOOKUP($C204,Data!$C$773:$CV$843,Fondeo!BZ$199,FALSE)</f>
        <v>353676017.1991666</v>
      </c>
      <c r="CA204" s="5">
        <f>+VLOOKUP($C204,Data!$C$773:$CV$843,Fondeo!CA$199,FALSE)</f>
        <v>345313667.755</v>
      </c>
      <c r="CB204" s="5">
        <f>+VLOOKUP($C204,Data!$C$773:$CV$843,Fondeo!CB$199,FALSE)</f>
        <v>336150790.63999993</v>
      </c>
      <c r="CC204" s="5">
        <f>+VLOOKUP($C204,Data!$C$773:$CV$843,Fondeo!CC$199,FALSE)</f>
        <v>331440226.57749999</v>
      </c>
      <c r="CD204" s="5">
        <f>+VLOOKUP($C204,Data!$C$773:$CV$843,Fondeo!CD$199,FALSE)</f>
        <v>330022812.64500004</v>
      </c>
      <c r="CE204" s="5">
        <f>+VLOOKUP($C204,Data!$C$773:$CV$843,Fondeo!CE$199,FALSE)</f>
        <v>324669528.41416663</v>
      </c>
      <c r="CF204" s="5">
        <f>+VLOOKUP($C204,Data!$C$773:$CV$843,Fondeo!CF$199,FALSE)</f>
        <v>322521020.45833331</v>
      </c>
      <c r="CG204" s="5">
        <f>+VLOOKUP($C204,Data!$C$773:$CV$843,Fondeo!CG$199,FALSE)</f>
        <v>322096075.55500001</v>
      </c>
      <c r="CH204" s="5">
        <f>+VLOOKUP($C204,Data!$C$773:$CV$843,Fondeo!CH$199,FALSE)</f>
        <v>325518109.77166659</v>
      </c>
      <c r="CI204" s="5">
        <f>+VLOOKUP($C204,Data!$C$773:$CV$843,Fondeo!CI$199,FALSE)</f>
        <v>321631461.07249993</v>
      </c>
      <c r="CJ204" s="5">
        <f>+VLOOKUP($C204,Data!$C$773:$CV$843,Fondeo!CJ$199,FALSE)</f>
        <v>314469216.6991666</v>
      </c>
      <c r="CK204" s="5">
        <f>+VLOOKUP($C204,Data!$C$773:$CV$843,Fondeo!CK$199,FALSE)</f>
        <v>313335607.26249999</v>
      </c>
      <c r="CL204" s="5">
        <f>+VLOOKUP($C204,Data!$C$773:$CV$843,Fondeo!CL$199,FALSE)</f>
        <v>314359781.0983333</v>
      </c>
      <c r="CM204" s="5">
        <f>+VLOOKUP($C204,Data!$C$773:$CV$843,Fondeo!CM$199,FALSE)</f>
        <v>318355619.2791667</v>
      </c>
      <c r="CN204" s="5">
        <f>+VLOOKUP($C204,Data!$C$773:$CV$843,Fondeo!CN$199,FALSE)</f>
        <v>326067490.20666671</v>
      </c>
      <c r="CO204" s="5">
        <f>+VLOOKUP($C204,Data!$C$773:$CV$843,Fondeo!CO$199,FALSE)</f>
        <v>329471575.64833337</v>
      </c>
      <c r="CP204" s="5">
        <f>+VLOOKUP($C204,Data!$C$773:$CV$843,Fondeo!CP$199,FALSE)</f>
        <v>334465104.50749999</v>
      </c>
      <c r="CQ204" s="5">
        <f>+VLOOKUP($C204,Data!$C$773:$CV$843,Fondeo!CQ$199,FALSE)</f>
        <v>338629561.74250001</v>
      </c>
      <c r="CR204" s="5">
        <f>+VLOOKUP($C204,Data!$C$773:$CV$843,Fondeo!CR$199,FALSE)</f>
        <v>341099846.73500001</v>
      </c>
      <c r="CS204" s="5">
        <f>+VLOOKUP($C204,Data!$C$773:$CV$843,Fondeo!CS$199,FALSE)</f>
        <v>335642689.23583335</v>
      </c>
      <c r="CT204" s="5">
        <f>+VLOOKUP($C204,Data!$C$773:$CV$843,Fondeo!CT$199,FALSE)</f>
        <v>327131494.9641667</v>
      </c>
      <c r="CU204" s="5">
        <f>+VLOOKUP($C204,Data!$C$773:$CV$843,Fondeo!CU$199,FALSE)</f>
        <v>323423567.07999998</v>
      </c>
      <c r="CV204" s="5">
        <f>+VLOOKUP($C204,Data!$C$773:$CV$843,Fondeo!CV$199,FALSE)</f>
        <v>317022985.71250004</v>
      </c>
    </row>
    <row r="205" spans="1:100" x14ac:dyDescent="0.3">
      <c r="A205" s="1">
        <v>1</v>
      </c>
      <c r="B205" s="1">
        <v>27</v>
      </c>
      <c r="C205" s="1" t="s">
        <v>32</v>
      </c>
      <c r="D205" s="5">
        <f>+VLOOKUP($C205,Data!$C$773:$CV$843,Fondeo!D$199,FALSE)</f>
        <v>0</v>
      </c>
      <c r="E205" s="5">
        <f>+VLOOKUP($C205,Data!$C$773:$CV$843,Fondeo!E$199,FALSE)</f>
        <v>0</v>
      </c>
      <c r="F205" s="5">
        <f>+VLOOKUP($C205,Data!$C$773:$CV$843,Fondeo!F$199,FALSE)</f>
        <v>0</v>
      </c>
      <c r="G205" s="5">
        <f>+VLOOKUP($C205,Data!$C$773:$CV$843,Fondeo!G$199,FALSE)</f>
        <v>0</v>
      </c>
      <c r="H205" s="5">
        <f>+VLOOKUP($C205,Data!$C$773:$CV$843,Fondeo!H$199,FALSE)</f>
        <v>0</v>
      </c>
      <c r="I205" s="5">
        <f>+VLOOKUP($C205,Data!$C$773:$CV$843,Fondeo!I$199,FALSE)</f>
        <v>0</v>
      </c>
      <c r="J205" s="5">
        <f>+VLOOKUP($C205,Data!$C$773:$CV$843,Fondeo!J$199,FALSE)</f>
        <v>0</v>
      </c>
      <c r="K205" s="5">
        <f>+VLOOKUP($C205,Data!$C$773:$CV$843,Fondeo!K$199,FALSE)</f>
        <v>0</v>
      </c>
      <c r="L205" s="5">
        <f>+VLOOKUP($C205,Data!$C$773:$CV$843,Fondeo!L$199,FALSE)</f>
        <v>0</v>
      </c>
      <c r="M205" s="5">
        <f>+VLOOKUP($C205,Data!$C$773:$CV$843,Fondeo!M$199,FALSE)</f>
        <v>0</v>
      </c>
      <c r="N205" s="5">
        <f>+VLOOKUP($C205,Data!$C$773:$CV$843,Fondeo!N$199,FALSE)</f>
        <v>0</v>
      </c>
      <c r="O205" s="5">
        <f>+VLOOKUP($C205,Data!$C$773:$CV$843,Fondeo!O$199,FALSE)</f>
        <v>0</v>
      </c>
      <c r="P205" s="5">
        <f>+VLOOKUP($C205,Data!$C$773:$CV$843,Fondeo!P$199,FALSE)</f>
        <v>0</v>
      </c>
      <c r="Q205" s="5">
        <f>+VLOOKUP($C205,Data!$C$773:$CV$843,Fondeo!Q$199,FALSE)</f>
        <v>0</v>
      </c>
      <c r="R205" s="5">
        <f>+VLOOKUP($C205,Data!$C$773:$CV$843,Fondeo!R$199,FALSE)</f>
        <v>0</v>
      </c>
      <c r="S205" s="5">
        <f>+VLOOKUP($C205,Data!$C$773:$CV$843,Fondeo!S$199,FALSE)</f>
        <v>0</v>
      </c>
      <c r="T205" s="5">
        <f>+VLOOKUP($C205,Data!$C$773:$CV$843,Fondeo!T$199,FALSE)</f>
        <v>0</v>
      </c>
      <c r="U205" s="5">
        <f>+VLOOKUP($C205,Data!$C$773:$CV$843,Fondeo!U$199,FALSE)</f>
        <v>0</v>
      </c>
      <c r="V205" s="5">
        <f>+VLOOKUP($C205,Data!$C$773:$CV$843,Fondeo!V$199,FALSE)</f>
        <v>0</v>
      </c>
      <c r="W205" s="5">
        <f>+VLOOKUP($C205,Data!$C$773:$CV$843,Fondeo!W$199,FALSE)</f>
        <v>0</v>
      </c>
      <c r="X205" s="5">
        <f>+VLOOKUP($C205,Data!$C$773:$CV$843,Fondeo!X$199,FALSE)</f>
        <v>0</v>
      </c>
      <c r="Y205" s="5">
        <f>+VLOOKUP($C205,Data!$C$773:$CV$843,Fondeo!Y$199,FALSE)</f>
        <v>0</v>
      </c>
      <c r="Z205" s="5">
        <f>+VLOOKUP($C205,Data!$C$773:$CV$843,Fondeo!Z$199,FALSE)</f>
        <v>0</v>
      </c>
      <c r="AA205" s="5">
        <f>+VLOOKUP($C205,Data!$C$773:$CV$843,Fondeo!AA$199,FALSE)</f>
        <v>0</v>
      </c>
      <c r="AB205" s="5">
        <f>+VLOOKUP($C205,Data!$C$773:$CV$843,Fondeo!AB$199,FALSE)</f>
        <v>0</v>
      </c>
      <c r="AC205" s="5">
        <f>+VLOOKUP($C205,Data!$C$773:$CV$843,Fondeo!AC$199,FALSE)</f>
        <v>0</v>
      </c>
      <c r="AD205" s="5">
        <f>+VLOOKUP($C205,Data!$C$773:$CV$843,Fondeo!AD$199,FALSE)</f>
        <v>0</v>
      </c>
      <c r="AE205" s="5">
        <f>+VLOOKUP($C205,Data!$C$773:$CV$843,Fondeo!AE$199,FALSE)</f>
        <v>0</v>
      </c>
      <c r="AF205" s="5">
        <f>+VLOOKUP($C205,Data!$C$773:$CV$843,Fondeo!AF$199,FALSE)</f>
        <v>0</v>
      </c>
      <c r="AG205" s="5">
        <f>+VLOOKUP($C205,Data!$C$773:$CV$843,Fondeo!AG$199,FALSE)</f>
        <v>0</v>
      </c>
      <c r="AH205" s="5">
        <f>+VLOOKUP($C205,Data!$C$773:$CV$843,Fondeo!AH$199,FALSE)</f>
        <v>0</v>
      </c>
      <c r="AI205" s="5">
        <f>+VLOOKUP($C205,Data!$C$773:$CV$843,Fondeo!AI$199,FALSE)</f>
        <v>0</v>
      </c>
      <c r="AJ205" s="5">
        <f>+VLOOKUP($C205,Data!$C$773:$CV$843,Fondeo!AJ$199,FALSE)</f>
        <v>0</v>
      </c>
      <c r="AK205" s="5">
        <f>+VLOOKUP($C205,Data!$C$773:$CV$843,Fondeo!AK$199,FALSE)</f>
        <v>0</v>
      </c>
      <c r="AL205" s="5">
        <f>+VLOOKUP($C205,Data!$C$773:$CV$843,Fondeo!AL$199,FALSE)</f>
        <v>0</v>
      </c>
      <c r="AM205" s="5">
        <f>+VLOOKUP($C205,Data!$C$773:$CV$843,Fondeo!AM$199,FALSE)</f>
        <v>0</v>
      </c>
      <c r="AN205" s="5">
        <f>+VLOOKUP($C205,Data!$C$773:$CV$843,Fondeo!AN$199,FALSE)</f>
        <v>0</v>
      </c>
      <c r="AO205" s="5">
        <f>+VLOOKUP($C205,Data!$C$773:$CV$843,Fondeo!AO$199,FALSE)</f>
        <v>0</v>
      </c>
      <c r="AP205" s="5">
        <f>+VLOOKUP($C205,Data!$C$773:$CV$843,Fondeo!AP$199,FALSE)</f>
        <v>0</v>
      </c>
      <c r="AQ205" s="5">
        <f>+VLOOKUP($C205,Data!$C$773:$CV$843,Fondeo!AQ$199,FALSE)</f>
        <v>0</v>
      </c>
      <c r="AR205" s="5">
        <f>+VLOOKUP($C205,Data!$C$773:$CV$843,Fondeo!AR$199,FALSE)</f>
        <v>0</v>
      </c>
      <c r="AS205" s="5">
        <f>+VLOOKUP($C205,Data!$C$773:$CV$843,Fondeo!AS$199,FALSE)</f>
        <v>0</v>
      </c>
      <c r="AT205" s="5">
        <f>+VLOOKUP($C205,Data!$C$773:$CV$843,Fondeo!AT$199,FALSE)</f>
        <v>0</v>
      </c>
      <c r="AU205" s="5">
        <f>+VLOOKUP($C205,Data!$C$773:$CV$843,Fondeo!AU$199,FALSE)</f>
        <v>0</v>
      </c>
      <c r="AV205" s="5">
        <f>+VLOOKUP($C205,Data!$C$773:$CV$843,Fondeo!AV$199,FALSE)</f>
        <v>0</v>
      </c>
      <c r="AW205" s="5">
        <f>+VLOOKUP($C205,Data!$C$773:$CV$843,Fondeo!AW$199,FALSE)</f>
        <v>0</v>
      </c>
      <c r="AX205" s="5">
        <f>+VLOOKUP($C205,Data!$C$773:$CV$843,Fondeo!AX$199,FALSE)</f>
        <v>0</v>
      </c>
      <c r="AY205" s="5">
        <f>+VLOOKUP($C205,Data!$C$773:$CV$843,Fondeo!AY$199,FALSE)</f>
        <v>0</v>
      </c>
      <c r="AZ205" s="5">
        <f>+VLOOKUP($C205,Data!$C$773:$CV$843,Fondeo!AZ$199,FALSE)</f>
        <v>0</v>
      </c>
      <c r="BA205" s="5">
        <f>+VLOOKUP($C205,Data!$C$773:$CV$843,Fondeo!BA$199,FALSE)</f>
        <v>0</v>
      </c>
      <c r="BB205" s="5">
        <f>+VLOOKUP($C205,Data!$C$773:$CV$843,Fondeo!BB$199,FALSE)</f>
        <v>0</v>
      </c>
      <c r="BC205" s="5">
        <f>+VLOOKUP($C205,Data!$C$773:$CV$843,Fondeo!BC$199,FALSE)</f>
        <v>0</v>
      </c>
      <c r="BD205" s="5">
        <f>+VLOOKUP($C205,Data!$C$773:$CV$843,Fondeo!BD$199,FALSE)</f>
        <v>0</v>
      </c>
      <c r="BE205" s="5">
        <f>+VLOOKUP($C205,Data!$C$773:$CV$843,Fondeo!BE$199,FALSE)</f>
        <v>0</v>
      </c>
      <c r="BF205" s="5">
        <f>+VLOOKUP($C205,Data!$C$773:$CV$843,Fondeo!BF$199,FALSE)</f>
        <v>0</v>
      </c>
      <c r="BG205" s="5">
        <f>+VLOOKUP($C205,Data!$C$773:$CV$843,Fondeo!BG$199,FALSE)</f>
        <v>0</v>
      </c>
      <c r="BH205" s="5">
        <f>+VLOOKUP($C205,Data!$C$773:$CV$843,Fondeo!BH$199,FALSE)</f>
        <v>0</v>
      </c>
      <c r="BI205" s="5">
        <f>+VLOOKUP($C205,Data!$C$773:$CV$843,Fondeo!BI$199,FALSE)</f>
        <v>0</v>
      </c>
      <c r="BJ205" s="5">
        <f>+VLOOKUP($C205,Data!$C$773:$CV$843,Fondeo!BJ$199,FALSE)</f>
        <v>0</v>
      </c>
      <c r="BK205" s="5">
        <f>+VLOOKUP($C205,Data!$C$773:$CV$843,Fondeo!BK$199,FALSE)</f>
        <v>0</v>
      </c>
      <c r="BL205" s="5">
        <f>+VLOOKUP($C205,Data!$C$773:$CV$843,Fondeo!BL$199,FALSE)</f>
        <v>0</v>
      </c>
      <c r="BM205" s="5">
        <f>+VLOOKUP($C205,Data!$C$773:$CV$843,Fondeo!BM$199,FALSE)</f>
        <v>0</v>
      </c>
      <c r="BN205" s="5">
        <f>+VLOOKUP($C205,Data!$C$773:$CV$843,Fondeo!BN$199,FALSE)</f>
        <v>0</v>
      </c>
      <c r="BO205" s="5">
        <f>+VLOOKUP($C205,Data!$C$773:$CV$843,Fondeo!BO$199,FALSE)</f>
        <v>0</v>
      </c>
      <c r="BP205" s="5">
        <f>+VLOOKUP($C205,Data!$C$773:$CV$843,Fondeo!BP$199,FALSE)</f>
        <v>0</v>
      </c>
      <c r="BQ205" s="5">
        <f>+VLOOKUP($C205,Data!$C$773:$CV$843,Fondeo!BQ$199,FALSE)</f>
        <v>0</v>
      </c>
      <c r="BR205" s="5">
        <f>+VLOOKUP($C205,Data!$C$773:$CV$843,Fondeo!BR$199,FALSE)</f>
        <v>0</v>
      </c>
      <c r="BS205" s="5">
        <f>+VLOOKUP($C205,Data!$C$773:$CV$843,Fondeo!BS$199,FALSE)</f>
        <v>0</v>
      </c>
      <c r="BT205" s="5">
        <f>+VLOOKUP($C205,Data!$C$773:$CV$843,Fondeo!BT$199,FALSE)</f>
        <v>0</v>
      </c>
      <c r="BU205" s="5">
        <f>+VLOOKUP($C205,Data!$C$773:$CV$843,Fondeo!BU$199,FALSE)</f>
        <v>0</v>
      </c>
      <c r="BV205" s="5">
        <f>+VLOOKUP($C205,Data!$C$773:$CV$843,Fondeo!BV$199,FALSE)</f>
        <v>0</v>
      </c>
      <c r="BW205" s="5">
        <f>+VLOOKUP($C205,Data!$C$773:$CV$843,Fondeo!BW$199,FALSE)</f>
        <v>0</v>
      </c>
      <c r="BX205" s="5">
        <f>+VLOOKUP($C205,Data!$C$773:$CV$843,Fondeo!BX$199,FALSE)</f>
        <v>0</v>
      </c>
      <c r="BY205" s="5">
        <f>+VLOOKUP($C205,Data!$C$773:$CV$843,Fondeo!BY$199,FALSE)</f>
        <v>0</v>
      </c>
      <c r="BZ205" s="5">
        <f>+VLOOKUP($C205,Data!$C$773:$CV$843,Fondeo!BZ$199,FALSE)</f>
        <v>0</v>
      </c>
      <c r="CA205" s="5">
        <f>+VLOOKUP($C205,Data!$C$773:$CV$843,Fondeo!CA$199,FALSE)</f>
        <v>0</v>
      </c>
      <c r="CB205" s="5">
        <f>+VLOOKUP($C205,Data!$C$773:$CV$843,Fondeo!CB$199,FALSE)</f>
        <v>0</v>
      </c>
      <c r="CC205" s="5">
        <f>+VLOOKUP($C205,Data!$C$773:$CV$843,Fondeo!CC$199,FALSE)</f>
        <v>0</v>
      </c>
      <c r="CD205" s="5">
        <f>+VLOOKUP($C205,Data!$C$773:$CV$843,Fondeo!CD$199,FALSE)</f>
        <v>0</v>
      </c>
      <c r="CE205" s="5">
        <f>+VLOOKUP($C205,Data!$C$773:$CV$843,Fondeo!CE$199,FALSE)</f>
        <v>0</v>
      </c>
      <c r="CF205" s="5">
        <f>+VLOOKUP($C205,Data!$C$773:$CV$843,Fondeo!CF$199,FALSE)</f>
        <v>0</v>
      </c>
      <c r="CG205" s="5">
        <f>+VLOOKUP($C205,Data!$C$773:$CV$843,Fondeo!CG$199,FALSE)</f>
        <v>0</v>
      </c>
      <c r="CH205" s="5">
        <f>+VLOOKUP($C205,Data!$C$773:$CV$843,Fondeo!CH$199,FALSE)</f>
        <v>0</v>
      </c>
      <c r="CI205" s="5">
        <f>+VLOOKUP($C205,Data!$C$773:$CV$843,Fondeo!CI$199,FALSE)</f>
        <v>0</v>
      </c>
      <c r="CJ205" s="5">
        <f>+VLOOKUP($C205,Data!$C$773:$CV$843,Fondeo!CJ$199,FALSE)</f>
        <v>0</v>
      </c>
      <c r="CK205" s="5">
        <f>+VLOOKUP($C205,Data!$C$773:$CV$843,Fondeo!CK$199,FALSE)</f>
        <v>0</v>
      </c>
      <c r="CL205" s="5">
        <f>+VLOOKUP($C205,Data!$C$773:$CV$843,Fondeo!CL$199,FALSE)</f>
        <v>0</v>
      </c>
      <c r="CM205" s="5">
        <f>+VLOOKUP($C205,Data!$C$773:$CV$843,Fondeo!CM$199,FALSE)</f>
        <v>0</v>
      </c>
      <c r="CN205" s="5">
        <f>+VLOOKUP($C205,Data!$C$773:$CV$843,Fondeo!CN$199,FALSE)</f>
        <v>0</v>
      </c>
      <c r="CO205" s="5">
        <f>+VLOOKUP($C205,Data!$C$773:$CV$843,Fondeo!CO$199,FALSE)</f>
        <v>0</v>
      </c>
      <c r="CP205" s="5">
        <f>+VLOOKUP($C205,Data!$C$773:$CV$843,Fondeo!CP$199,FALSE)</f>
        <v>0</v>
      </c>
      <c r="CQ205" s="5">
        <f>+VLOOKUP($C205,Data!$C$773:$CV$843,Fondeo!CQ$199,FALSE)</f>
        <v>0</v>
      </c>
      <c r="CR205" s="5">
        <f>+VLOOKUP($C205,Data!$C$773:$CV$843,Fondeo!CR$199,FALSE)</f>
        <v>0</v>
      </c>
      <c r="CS205" s="5">
        <f>+VLOOKUP($C205,Data!$C$773:$CV$843,Fondeo!CS$199,FALSE)</f>
        <v>0</v>
      </c>
      <c r="CT205" s="5">
        <f>+VLOOKUP($C205,Data!$C$773:$CV$843,Fondeo!CT$199,FALSE)</f>
        <v>0</v>
      </c>
      <c r="CU205" s="5">
        <f>+VLOOKUP($C205,Data!$C$773:$CV$843,Fondeo!CU$199,FALSE)</f>
        <v>0</v>
      </c>
      <c r="CV205" s="5">
        <f>+VLOOKUP($C205,Data!$C$773:$CV$843,Fondeo!CV$199,FALSE)</f>
        <v>0</v>
      </c>
    </row>
    <row r="206" spans="1:100" x14ac:dyDescent="0.3">
      <c r="A206" s="1">
        <v>1</v>
      </c>
      <c r="B206" s="1">
        <v>18</v>
      </c>
      <c r="C206" s="1" t="s">
        <v>33</v>
      </c>
      <c r="D206" s="5">
        <f>+VLOOKUP($C206,Data!$C$773:$CV$843,Fondeo!D$199,FALSE)</f>
        <v>7238.734166666668</v>
      </c>
      <c r="E206" s="5">
        <f>+VLOOKUP($C206,Data!$C$773:$CV$843,Fondeo!E$199,FALSE)</f>
        <v>6435.8533333333353</v>
      </c>
      <c r="F206" s="5">
        <f>+VLOOKUP($C206,Data!$C$773:$CV$843,Fondeo!F$199,FALSE)</f>
        <v>5444.0475000000006</v>
      </c>
      <c r="G206" s="5">
        <f>+VLOOKUP($C206,Data!$C$773:$CV$843,Fondeo!G$199,FALSE)</f>
        <v>3333.2900000000009</v>
      </c>
      <c r="H206" s="5">
        <f>+VLOOKUP($C206,Data!$C$773:$CV$843,Fondeo!H$199,FALSE)</f>
        <v>3462.3366666666675</v>
      </c>
      <c r="I206" s="5">
        <f>+VLOOKUP($C206,Data!$C$773:$CV$843,Fondeo!I$199,FALSE)</f>
        <v>4085.0791666666664</v>
      </c>
      <c r="J206" s="5">
        <f>+VLOOKUP($C206,Data!$C$773:$CV$843,Fondeo!J$199,FALSE)</f>
        <v>3640.0625</v>
      </c>
      <c r="K206" s="5">
        <f>+VLOOKUP($C206,Data!$C$773:$CV$843,Fondeo!K$199,FALSE)</f>
        <v>2731.290833333333</v>
      </c>
      <c r="L206" s="5">
        <f>+VLOOKUP($C206,Data!$C$773:$CV$843,Fondeo!L$199,FALSE)</f>
        <v>2642.0025000000001</v>
      </c>
      <c r="M206" s="5">
        <f>+VLOOKUP($C206,Data!$C$773:$CV$843,Fondeo!M$199,FALSE)</f>
        <v>2074.6258333333335</v>
      </c>
      <c r="N206" s="5">
        <f>+VLOOKUP($C206,Data!$C$773:$CV$843,Fondeo!N$199,FALSE)</f>
        <v>2078.8508333333334</v>
      </c>
      <c r="O206" s="5">
        <f>+VLOOKUP($C206,Data!$C$773:$CV$843,Fondeo!O$199,FALSE)</f>
        <v>2078.8508333333334</v>
      </c>
      <c r="P206" s="5">
        <f>+VLOOKUP($C206,Data!$C$773:$CV$843,Fondeo!P$199,FALSE)</f>
        <v>2350.3424999999997</v>
      </c>
      <c r="Q206" s="5">
        <f>+VLOOKUP($C206,Data!$C$773:$CV$843,Fondeo!Q$199,FALSE)</f>
        <v>2328.2574999999997</v>
      </c>
      <c r="R206" s="5">
        <f>+VLOOKUP($C206,Data!$C$773:$CV$843,Fondeo!R$199,FALSE)</f>
        <v>2458.8375000000001</v>
      </c>
      <c r="S206" s="5">
        <f>+VLOOKUP($C206,Data!$C$773:$CV$843,Fondeo!S$199,FALSE)</f>
        <v>2270.0641666666666</v>
      </c>
      <c r="T206" s="5">
        <f>+VLOOKUP($C206,Data!$C$773:$CV$843,Fondeo!T$199,FALSE)</f>
        <v>2170.3433333333332</v>
      </c>
      <c r="U206" s="5">
        <f>+VLOOKUP($C206,Data!$C$773:$CV$843,Fondeo!U$199,FALSE)</f>
        <v>2184.7149999999997</v>
      </c>
      <c r="V206" s="5">
        <f>+VLOOKUP($C206,Data!$C$773:$CV$843,Fondeo!V$199,FALSE)</f>
        <v>2550.0716666666663</v>
      </c>
      <c r="W206" s="5">
        <f>+VLOOKUP($C206,Data!$C$773:$CV$843,Fondeo!W$199,FALSE)</f>
        <v>4457.163333333333</v>
      </c>
      <c r="X206" s="5">
        <f>+VLOOKUP($C206,Data!$C$773:$CV$843,Fondeo!X$199,FALSE)</f>
        <v>4239.663333333333</v>
      </c>
      <c r="Y206" s="5">
        <f>+VLOOKUP($C206,Data!$C$773:$CV$843,Fondeo!Y$199,FALSE)</f>
        <v>4805.0958333333338</v>
      </c>
      <c r="Z206" s="5">
        <f>+VLOOKUP($C206,Data!$C$773:$CV$843,Fondeo!Z$199,FALSE)</f>
        <v>5178.6191666666664</v>
      </c>
      <c r="AA206" s="5">
        <f>+VLOOKUP($C206,Data!$C$773:$CV$843,Fondeo!AA$199,FALSE)</f>
        <v>5815.5691666666671</v>
      </c>
      <c r="AB206" s="5">
        <f>+VLOOKUP($C206,Data!$C$773:$CV$843,Fondeo!AB$199,FALSE)</f>
        <v>5992.9449999999997</v>
      </c>
      <c r="AC206" s="5">
        <f>+VLOOKUP($C206,Data!$C$773:$CV$843,Fondeo!AC$199,FALSE)</f>
        <v>6079.6525000000001</v>
      </c>
      <c r="AD206" s="5">
        <f>+VLOOKUP($C206,Data!$C$773:$CV$843,Fondeo!AD$199,FALSE)</f>
        <v>5852.7591666666667</v>
      </c>
      <c r="AE206" s="5">
        <f>+VLOOKUP($C206,Data!$C$773:$CV$843,Fondeo!AE$199,FALSE)</f>
        <v>5690.730833333334</v>
      </c>
      <c r="AF206" s="5">
        <f>+VLOOKUP($C206,Data!$C$773:$CV$843,Fondeo!AF$199,FALSE)</f>
        <v>5692.2925000000005</v>
      </c>
      <c r="AG206" s="5">
        <f>+VLOOKUP($C206,Data!$C$773:$CV$843,Fondeo!AG$199,FALSE)</f>
        <v>4953.1425000000008</v>
      </c>
      <c r="AH206" s="5">
        <f>+VLOOKUP($C206,Data!$C$773:$CV$843,Fondeo!AH$199,FALSE)</f>
        <v>4593.1475</v>
      </c>
      <c r="AI206" s="5">
        <f>+VLOOKUP($C206,Data!$C$773:$CV$843,Fondeo!AI$199,FALSE)</f>
        <v>2785.7125000000001</v>
      </c>
      <c r="AJ206" s="5">
        <f>+VLOOKUP($C206,Data!$C$773:$CV$843,Fondeo!AJ$199,FALSE)</f>
        <v>2785.7125000000001</v>
      </c>
      <c r="AK206" s="5">
        <f>+VLOOKUP($C206,Data!$C$773:$CV$843,Fondeo!AK$199,FALSE)</f>
        <v>2220.2800000000002</v>
      </c>
      <c r="AL206" s="5">
        <f>+VLOOKUP($C206,Data!$C$773:$CV$843,Fondeo!AL$199,FALSE)</f>
        <v>1947.7349999999999</v>
      </c>
      <c r="AM206" s="5">
        <f>+VLOOKUP($C206,Data!$C$773:$CV$843,Fondeo!AM$199,FALSE)</f>
        <v>1697.1658333333332</v>
      </c>
      <c r="AN206" s="5">
        <f>+VLOOKUP($C206,Data!$C$773:$CV$843,Fondeo!AN$199,FALSE)</f>
        <v>1573.2166666666665</v>
      </c>
      <c r="AO206" s="5">
        <f>+VLOOKUP($C206,Data!$C$773:$CV$843,Fondeo!AO$199,FALSE)</f>
        <v>2602.3916666666669</v>
      </c>
      <c r="AP206" s="5">
        <f>+VLOOKUP($C206,Data!$C$773:$CV$843,Fondeo!AP$199,FALSE)</f>
        <v>4004.4166666666665</v>
      </c>
      <c r="AQ206" s="5">
        <f>+VLOOKUP($C206,Data!$C$773:$CV$843,Fondeo!AQ$199,FALSE)</f>
        <v>4004.4166666666665</v>
      </c>
      <c r="AR206" s="5">
        <f>+VLOOKUP($C206,Data!$C$773:$CV$843,Fondeo!AR$199,FALSE)</f>
        <v>4007.3233333333333</v>
      </c>
      <c r="AS206" s="5">
        <f>+VLOOKUP($C206,Data!$C$773:$CV$843,Fondeo!AS$199,FALSE)</f>
        <v>4040.4541666666664</v>
      </c>
      <c r="AT206" s="5">
        <f>+VLOOKUP($C206,Data!$C$773:$CV$843,Fondeo!AT$199,FALSE)</f>
        <v>3919.0333333333333</v>
      </c>
      <c r="AU206" s="5">
        <f>+VLOOKUP($C206,Data!$C$773:$CV$843,Fondeo!AU$199,FALSE)</f>
        <v>170899.3725</v>
      </c>
      <c r="AV206" s="5">
        <f>+VLOOKUP($C206,Data!$C$773:$CV$843,Fondeo!AV$199,FALSE)</f>
        <v>337566.03916666663</v>
      </c>
      <c r="AW206" s="5">
        <f>+VLOOKUP($C206,Data!$C$773:$CV$843,Fondeo!AW$199,FALSE)</f>
        <v>504350.12666666665</v>
      </c>
      <c r="AX206" s="5">
        <f>+VLOOKUP($C206,Data!$C$773:$CV$843,Fondeo!AX$199,FALSE)</f>
        <v>504125.59666666668</v>
      </c>
      <c r="AY206" s="5">
        <f>+VLOOKUP($C206,Data!$C$773:$CV$843,Fondeo!AY$199,FALSE)</f>
        <v>503739.21583333332</v>
      </c>
      <c r="AZ206" s="5">
        <f>+VLOOKUP($C206,Data!$C$773:$CV$843,Fondeo!AZ$199,FALSE)</f>
        <v>503314.53916666663</v>
      </c>
      <c r="BA206" s="5">
        <f>+VLOOKUP($C206,Data!$C$773:$CV$843,Fondeo!BA$199,FALSE)</f>
        <v>502178.16583333333</v>
      </c>
      <c r="BB206" s="5">
        <f>+VLOOKUP($C206,Data!$C$773:$CV$843,Fondeo!BB$199,FALSE)</f>
        <v>500695.01583333331</v>
      </c>
      <c r="BC206" s="5">
        <f>+VLOOKUP($C206,Data!$C$773:$CV$843,Fondeo!BC$199,FALSE)</f>
        <v>500695.01583333331</v>
      </c>
      <c r="BD206" s="5">
        <f>+VLOOKUP($C206,Data!$C$773:$CV$843,Fondeo!BD$199,FALSE)</f>
        <v>500661.22083333327</v>
      </c>
      <c r="BE206" s="5">
        <f>+VLOOKUP($C206,Data!$C$773:$CV$843,Fondeo!BE$199,FALSE)</f>
        <v>500530.75</v>
      </c>
      <c r="BF206" s="5">
        <f>+VLOOKUP($C206,Data!$C$773:$CV$843,Fondeo!BF$199,FALSE)</f>
        <v>500530.75</v>
      </c>
      <c r="BG206" s="5">
        <f>+VLOOKUP($C206,Data!$C$773:$CV$843,Fondeo!BG$199,FALSE)</f>
        <v>333450.75416666665</v>
      </c>
      <c r="BH206" s="5">
        <f>+VLOOKUP($C206,Data!$C$773:$CV$843,Fondeo!BH$199,FALSE)</f>
        <v>166784.08749999999</v>
      </c>
      <c r="BI206" s="5">
        <f>+VLOOKUP($C206,Data!$C$773:$CV$843,Fondeo!BI$199,FALSE)</f>
        <v>0</v>
      </c>
      <c r="BJ206" s="5">
        <f>+VLOOKUP($C206,Data!$C$773:$CV$843,Fondeo!BJ$199,FALSE)</f>
        <v>0</v>
      </c>
      <c r="BK206" s="5">
        <f>+VLOOKUP($C206,Data!$C$773:$CV$843,Fondeo!BK$199,FALSE)</f>
        <v>0</v>
      </c>
      <c r="BL206" s="5">
        <f>+VLOOKUP($C206,Data!$C$773:$CV$843,Fondeo!BL$199,FALSE)</f>
        <v>0</v>
      </c>
      <c r="BM206" s="5">
        <f>+VLOOKUP($C206,Data!$C$773:$CV$843,Fondeo!BM$199,FALSE)</f>
        <v>0</v>
      </c>
      <c r="BN206" s="5">
        <f>+VLOOKUP($C206,Data!$C$773:$CV$843,Fondeo!BN$199,FALSE)</f>
        <v>0</v>
      </c>
      <c r="BO206" s="5">
        <f>+VLOOKUP($C206,Data!$C$773:$CV$843,Fondeo!BO$199,FALSE)</f>
        <v>0</v>
      </c>
      <c r="BP206" s="5">
        <f>+VLOOKUP($C206,Data!$C$773:$CV$843,Fondeo!BP$199,FALSE)</f>
        <v>0</v>
      </c>
      <c r="BQ206" s="5">
        <f>+VLOOKUP($C206,Data!$C$773:$CV$843,Fondeo!BQ$199,FALSE)</f>
        <v>0</v>
      </c>
      <c r="BR206" s="5">
        <f>+VLOOKUP($C206,Data!$C$773:$CV$843,Fondeo!BR$199,FALSE)</f>
        <v>0</v>
      </c>
      <c r="BS206" s="5">
        <f>+VLOOKUP($C206,Data!$C$773:$CV$843,Fondeo!BS$199,FALSE)</f>
        <v>0</v>
      </c>
      <c r="BT206" s="5">
        <f>+VLOOKUP($C206,Data!$C$773:$CV$843,Fondeo!BT$199,FALSE)</f>
        <v>0</v>
      </c>
      <c r="BU206" s="5">
        <f>+VLOOKUP($C206,Data!$C$773:$CV$843,Fondeo!BU$199,FALSE)</f>
        <v>0</v>
      </c>
      <c r="BV206" s="5">
        <f>+VLOOKUP($C206,Data!$C$773:$CV$843,Fondeo!BV$199,FALSE)</f>
        <v>0</v>
      </c>
      <c r="BW206" s="5">
        <f>+VLOOKUP($C206,Data!$C$773:$CV$843,Fondeo!BW$199,FALSE)</f>
        <v>0</v>
      </c>
      <c r="BX206" s="5">
        <f>+VLOOKUP($C206,Data!$C$773:$CV$843,Fondeo!BX$199,FALSE)</f>
        <v>0</v>
      </c>
      <c r="BY206" s="5">
        <f>+VLOOKUP($C206,Data!$C$773:$CV$843,Fondeo!BY$199,FALSE)</f>
        <v>0</v>
      </c>
      <c r="BZ206" s="5">
        <f>+VLOOKUP($C206,Data!$C$773:$CV$843,Fondeo!BZ$199,FALSE)</f>
        <v>0</v>
      </c>
      <c r="CA206" s="5">
        <f>+VLOOKUP($C206,Data!$C$773:$CV$843,Fondeo!CA$199,FALSE)</f>
        <v>0</v>
      </c>
      <c r="CB206" s="5">
        <f>+VLOOKUP($C206,Data!$C$773:$CV$843,Fondeo!CB$199,FALSE)</f>
        <v>0</v>
      </c>
      <c r="CC206" s="5">
        <f>+VLOOKUP($C206,Data!$C$773:$CV$843,Fondeo!CC$199,FALSE)</f>
        <v>0</v>
      </c>
      <c r="CD206" s="5">
        <f>+VLOOKUP($C206,Data!$C$773:$CV$843,Fondeo!CD$199,FALSE)</f>
        <v>0</v>
      </c>
      <c r="CE206" s="5">
        <f>+VLOOKUP($C206,Data!$C$773:$CV$843,Fondeo!CE$199,FALSE)</f>
        <v>0</v>
      </c>
      <c r="CF206" s="5">
        <f>+VLOOKUP($C206,Data!$C$773:$CV$843,Fondeo!CF$199,FALSE)</f>
        <v>0</v>
      </c>
      <c r="CG206" s="5">
        <f>+VLOOKUP($C206,Data!$C$773:$CV$843,Fondeo!CG$199,FALSE)</f>
        <v>0</v>
      </c>
      <c r="CH206" s="5">
        <f>+VLOOKUP($C206,Data!$C$773:$CV$843,Fondeo!CH$199,FALSE)</f>
        <v>0</v>
      </c>
      <c r="CI206" s="5">
        <f>+VLOOKUP($C206,Data!$C$773:$CV$843,Fondeo!CI$199,FALSE)</f>
        <v>0</v>
      </c>
      <c r="CJ206" s="5">
        <f>+VLOOKUP($C206,Data!$C$773:$CV$843,Fondeo!CJ$199,FALSE)</f>
        <v>0</v>
      </c>
      <c r="CK206" s="5">
        <f>+VLOOKUP($C206,Data!$C$773:$CV$843,Fondeo!CK$199,FALSE)</f>
        <v>0</v>
      </c>
      <c r="CL206" s="5">
        <f>+VLOOKUP($C206,Data!$C$773:$CV$843,Fondeo!CL$199,FALSE)</f>
        <v>0</v>
      </c>
      <c r="CM206" s="5">
        <f>+VLOOKUP($C206,Data!$C$773:$CV$843,Fondeo!CM$199,FALSE)</f>
        <v>0</v>
      </c>
      <c r="CN206" s="5">
        <f>+VLOOKUP($C206,Data!$C$773:$CV$843,Fondeo!CN$199,FALSE)</f>
        <v>0</v>
      </c>
      <c r="CO206" s="5">
        <f>+VLOOKUP($C206,Data!$C$773:$CV$843,Fondeo!CO$199,FALSE)</f>
        <v>0</v>
      </c>
      <c r="CP206" s="5">
        <f>+VLOOKUP($C206,Data!$C$773:$CV$843,Fondeo!CP$199,FALSE)</f>
        <v>0</v>
      </c>
      <c r="CQ206" s="5">
        <f>+VLOOKUP($C206,Data!$C$773:$CV$843,Fondeo!CQ$199,FALSE)</f>
        <v>0</v>
      </c>
      <c r="CR206" s="5">
        <f>+VLOOKUP($C206,Data!$C$773:$CV$843,Fondeo!CR$199,FALSE)</f>
        <v>0</v>
      </c>
      <c r="CS206" s="5">
        <f>+VLOOKUP($C206,Data!$C$773:$CV$843,Fondeo!CS$199,FALSE)</f>
        <v>0</v>
      </c>
      <c r="CT206" s="5">
        <f>+VLOOKUP($C206,Data!$C$773:$CV$843,Fondeo!CT$199,FALSE)</f>
        <v>0</v>
      </c>
      <c r="CU206" s="5">
        <f>+VLOOKUP($C206,Data!$C$773:$CV$843,Fondeo!CU$199,FALSE)</f>
        <v>0</v>
      </c>
      <c r="CV206" s="5">
        <f>+VLOOKUP($C206,Data!$C$773:$CV$843,Fondeo!CV$199,FALSE)</f>
        <v>0</v>
      </c>
    </row>
    <row r="207" spans="1:100" x14ac:dyDescent="0.3">
      <c r="A207" s="1">
        <v>1</v>
      </c>
      <c r="B207" s="1">
        <v>23</v>
      </c>
      <c r="C207" s="1" t="s">
        <v>34</v>
      </c>
      <c r="D207" s="5">
        <f>+VLOOKUP($C207,Data!$C$773:$CV$843,Fondeo!D$199,FALSE)</f>
        <v>0</v>
      </c>
      <c r="E207" s="5">
        <f>+VLOOKUP($C207,Data!$C$773:$CV$843,Fondeo!E$199,FALSE)</f>
        <v>0</v>
      </c>
      <c r="F207" s="5">
        <f>+VLOOKUP($C207,Data!$C$773:$CV$843,Fondeo!F$199,FALSE)</f>
        <v>0</v>
      </c>
      <c r="G207" s="5">
        <f>+VLOOKUP($C207,Data!$C$773:$CV$843,Fondeo!G$199,FALSE)</f>
        <v>0</v>
      </c>
      <c r="H207" s="5">
        <f>+VLOOKUP($C207,Data!$C$773:$CV$843,Fondeo!H$199,FALSE)</f>
        <v>0</v>
      </c>
      <c r="I207" s="5">
        <f>+VLOOKUP($C207,Data!$C$773:$CV$843,Fondeo!I$199,FALSE)</f>
        <v>0</v>
      </c>
      <c r="J207" s="5">
        <f>+VLOOKUP($C207,Data!$C$773:$CV$843,Fondeo!J$199,FALSE)</f>
        <v>0</v>
      </c>
      <c r="K207" s="5">
        <f>+VLOOKUP($C207,Data!$C$773:$CV$843,Fondeo!K$199,FALSE)</f>
        <v>0</v>
      </c>
      <c r="L207" s="5">
        <f>+VLOOKUP($C207,Data!$C$773:$CV$843,Fondeo!L$199,FALSE)</f>
        <v>0</v>
      </c>
      <c r="M207" s="5">
        <f>+VLOOKUP($C207,Data!$C$773:$CV$843,Fondeo!M$199,FALSE)</f>
        <v>0</v>
      </c>
      <c r="N207" s="5">
        <f>+VLOOKUP($C207,Data!$C$773:$CV$843,Fondeo!N$199,FALSE)</f>
        <v>0</v>
      </c>
      <c r="O207" s="5">
        <f>+VLOOKUP($C207,Data!$C$773:$CV$843,Fondeo!O$199,FALSE)</f>
        <v>0</v>
      </c>
      <c r="P207" s="5">
        <f>+VLOOKUP($C207,Data!$C$773:$CV$843,Fondeo!P$199,FALSE)</f>
        <v>0</v>
      </c>
      <c r="Q207" s="5">
        <f>+VLOOKUP($C207,Data!$C$773:$CV$843,Fondeo!Q$199,FALSE)</f>
        <v>0</v>
      </c>
      <c r="R207" s="5">
        <f>+VLOOKUP($C207,Data!$C$773:$CV$843,Fondeo!R$199,FALSE)</f>
        <v>0</v>
      </c>
      <c r="S207" s="5">
        <f>+VLOOKUP($C207,Data!$C$773:$CV$843,Fondeo!S$199,FALSE)</f>
        <v>0</v>
      </c>
      <c r="T207" s="5">
        <f>+VLOOKUP($C207,Data!$C$773:$CV$843,Fondeo!T$199,FALSE)</f>
        <v>0</v>
      </c>
      <c r="U207" s="5">
        <f>+VLOOKUP($C207,Data!$C$773:$CV$843,Fondeo!U$199,FALSE)</f>
        <v>0</v>
      </c>
      <c r="V207" s="5">
        <f>+VLOOKUP($C207,Data!$C$773:$CV$843,Fondeo!V$199,FALSE)</f>
        <v>0</v>
      </c>
      <c r="W207" s="5">
        <f>+VLOOKUP($C207,Data!$C$773:$CV$843,Fondeo!W$199,FALSE)</f>
        <v>0</v>
      </c>
      <c r="X207" s="5">
        <f>+VLOOKUP($C207,Data!$C$773:$CV$843,Fondeo!X$199,FALSE)</f>
        <v>0</v>
      </c>
      <c r="Y207" s="5">
        <f>+VLOOKUP($C207,Data!$C$773:$CV$843,Fondeo!Y$199,FALSE)</f>
        <v>0</v>
      </c>
      <c r="Z207" s="5">
        <f>+VLOOKUP($C207,Data!$C$773:$CV$843,Fondeo!Z$199,FALSE)</f>
        <v>0</v>
      </c>
      <c r="AA207" s="5">
        <f>+VLOOKUP($C207,Data!$C$773:$CV$843,Fondeo!AA$199,FALSE)</f>
        <v>0</v>
      </c>
      <c r="AB207" s="5">
        <f>+VLOOKUP($C207,Data!$C$773:$CV$843,Fondeo!AB$199,FALSE)</f>
        <v>0</v>
      </c>
      <c r="AC207" s="5">
        <f>+VLOOKUP($C207,Data!$C$773:$CV$843,Fondeo!AC$199,FALSE)</f>
        <v>0</v>
      </c>
      <c r="AD207" s="5">
        <f>+VLOOKUP($C207,Data!$C$773:$CV$843,Fondeo!AD$199,FALSE)</f>
        <v>0</v>
      </c>
      <c r="AE207" s="5">
        <f>+VLOOKUP($C207,Data!$C$773:$CV$843,Fondeo!AE$199,FALSE)</f>
        <v>0</v>
      </c>
      <c r="AF207" s="5">
        <f>+VLOOKUP($C207,Data!$C$773:$CV$843,Fondeo!AF$199,FALSE)</f>
        <v>0</v>
      </c>
      <c r="AG207" s="5">
        <f>+VLOOKUP($C207,Data!$C$773:$CV$843,Fondeo!AG$199,FALSE)</f>
        <v>0</v>
      </c>
      <c r="AH207" s="5">
        <f>+VLOOKUP($C207,Data!$C$773:$CV$843,Fondeo!AH$199,FALSE)</f>
        <v>0</v>
      </c>
      <c r="AI207" s="5">
        <f>+VLOOKUP($C207,Data!$C$773:$CV$843,Fondeo!AI$199,FALSE)</f>
        <v>0</v>
      </c>
      <c r="AJ207" s="5">
        <f>+VLOOKUP($C207,Data!$C$773:$CV$843,Fondeo!AJ$199,FALSE)</f>
        <v>0</v>
      </c>
      <c r="AK207" s="5">
        <f>+VLOOKUP($C207,Data!$C$773:$CV$843,Fondeo!AK$199,FALSE)</f>
        <v>0</v>
      </c>
      <c r="AL207" s="5">
        <f>+VLOOKUP($C207,Data!$C$773:$CV$843,Fondeo!AL$199,FALSE)</f>
        <v>0</v>
      </c>
      <c r="AM207" s="5">
        <f>+VLOOKUP($C207,Data!$C$773:$CV$843,Fondeo!AM$199,FALSE)</f>
        <v>0</v>
      </c>
      <c r="AN207" s="5">
        <f>+VLOOKUP($C207,Data!$C$773:$CV$843,Fondeo!AN$199,FALSE)</f>
        <v>0</v>
      </c>
      <c r="AO207" s="5">
        <f>+VLOOKUP($C207,Data!$C$773:$CV$843,Fondeo!AO$199,FALSE)</f>
        <v>0</v>
      </c>
      <c r="AP207" s="5">
        <f>+VLOOKUP($C207,Data!$C$773:$CV$843,Fondeo!AP$199,FALSE)</f>
        <v>0</v>
      </c>
      <c r="AQ207" s="5">
        <f>+VLOOKUP($C207,Data!$C$773:$CV$843,Fondeo!AQ$199,FALSE)</f>
        <v>0</v>
      </c>
      <c r="AR207" s="5">
        <f>+VLOOKUP($C207,Data!$C$773:$CV$843,Fondeo!AR$199,FALSE)</f>
        <v>0</v>
      </c>
      <c r="AS207" s="5">
        <f>+VLOOKUP($C207,Data!$C$773:$CV$843,Fondeo!AS$199,FALSE)</f>
        <v>0</v>
      </c>
      <c r="AT207" s="5">
        <f>+VLOOKUP($C207,Data!$C$773:$CV$843,Fondeo!AT$199,FALSE)</f>
        <v>0</v>
      </c>
      <c r="AU207" s="5">
        <f>+VLOOKUP($C207,Data!$C$773:$CV$843,Fondeo!AU$199,FALSE)</f>
        <v>0</v>
      </c>
      <c r="AV207" s="5">
        <f>+VLOOKUP($C207,Data!$C$773:$CV$843,Fondeo!AV$199,FALSE)</f>
        <v>0</v>
      </c>
      <c r="AW207" s="5">
        <f>+VLOOKUP($C207,Data!$C$773:$CV$843,Fondeo!AW$199,FALSE)</f>
        <v>0</v>
      </c>
      <c r="AX207" s="5">
        <f>+VLOOKUP($C207,Data!$C$773:$CV$843,Fondeo!AX$199,FALSE)</f>
        <v>0</v>
      </c>
      <c r="AY207" s="5">
        <f>+VLOOKUP($C207,Data!$C$773:$CV$843,Fondeo!AY$199,FALSE)</f>
        <v>0</v>
      </c>
      <c r="AZ207" s="5">
        <f>+VLOOKUP($C207,Data!$C$773:$CV$843,Fondeo!AZ$199,FALSE)</f>
        <v>0</v>
      </c>
      <c r="BA207" s="5">
        <f>+VLOOKUP($C207,Data!$C$773:$CV$843,Fondeo!BA$199,FALSE)</f>
        <v>0</v>
      </c>
      <c r="BB207" s="5">
        <f>+VLOOKUP($C207,Data!$C$773:$CV$843,Fondeo!BB$199,FALSE)</f>
        <v>0</v>
      </c>
      <c r="BC207" s="5">
        <f>+VLOOKUP($C207,Data!$C$773:$CV$843,Fondeo!BC$199,FALSE)</f>
        <v>0</v>
      </c>
      <c r="BD207" s="5">
        <f>+VLOOKUP($C207,Data!$C$773:$CV$843,Fondeo!BD$199,FALSE)</f>
        <v>0</v>
      </c>
      <c r="BE207" s="5">
        <f>+VLOOKUP($C207,Data!$C$773:$CV$843,Fondeo!BE$199,FALSE)</f>
        <v>0</v>
      </c>
      <c r="BF207" s="5">
        <f>+VLOOKUP($C207,Data!$C$773:$CV$843,Fondeo!BF$199,FALSE)</f>
        <v>0</v>
      </c>
      <c r="BG207" s="5">
        <f>+VLOOKUP($C207,Data!$C$773:$CV$843,Fondeo!BG$199,FALSE)</f>
        <v>0</v>
      </c>
      <c r="BH207" s="5">
        <f>+VLOOKUP($C207,Data!$C$773:$CV$843,Fondeo!BH$199,FALSE)</f>
        <v>0</v>
      </c>
      <c r="BI207" s="5">
        <f>+VLOOKUP($C207,Data!$C$773:$CV$843,Fondeo!BI$199,FALSE)</f>
        <v>0</v>
      </c>
      <c r="BJ207" s="5">
        <f>+VLOOKUP($C207,Data!$C$773:$CV$843,Fondeo!BJ$199,FALSE)</f>
        <v>0</v>
      </c>
      <c r="BK207" s="5">
        <f>+VLOOKUP($C207,Data!$C$773:$CV$843,Fondeo!BK$199,FALSE)</f>
        <v>0</v>
      </c>
      <c r="BL207" s="5">
        <f>+VLOOKUP($C207,Data!$C$773:$CV$843,Fondeo!BL$199,FALSE)</f>
        <v>0</v>
      </c>
      <c r="BM207" s="5">
        <f>+VLOOKUP($C207,Data!$C$773:$CV$843,Fondeo!BM$199,FALSE)</f>
        <v>0</v>
      </c>
      <c r="BN207" s="5">
        <f>+VLOOKUP($C207,Data!$C$773:$CV$843,Fondeo!BN$199,FALSE)</f>
        <v>0</v>
      </c>
      <c r="BO207" s="5">
        <f>+VLOOKUP($C207,Data!$C$773:$CV$843,Fondeo!BO$199,FALSE)</f>
        <v>0</v>
      </c>
      <c r="BP207" s="5">
        <f>+VLOOKUP($C207,Data!$C$773:$CV$843,Fondeo!BP$199,FALSE)</f>
        <v>0</v>
      </c>
      <c r="BQ207" s="5">
        <f>+VLOOKUP($C207,Data!$C$773:$CV$843,Fondeo!BQ$199,FALSE)</f>
        <v>0</v>
      </c>
      <c r="BR207" s="5">
        <f>+VLOOKUP($C207,Data!$C$773:$CV$843,Fondeo!BR$199,FALSE)</f>
        <v>0</v>
      </c>
      <c r="BS207" s="5">
        <f>+VLOOKUP($C207,Data!$C$773:$CV$843,Fondeo!BS$199,FALSE)</f>
        <v>0</v>
      </c>
      <c r="BT207" s="5">
        <f>+VLOOKUP($C207,Data!$C$773:$CV$843,Fondeo!BT$199,FALSE)</f>
        <v>0</v>
      </c>
      <c r="BU207" s="5">
        <f>+VLOOKUP($C207,Data!$C$773:$CV$843,Fondeo!BU$199,FALSE)</f>
        <v>0</v>
      </c>
      <c r="BV207" s="5">
        <f>+VLOOKUP($C207,Data!$C$773:$CV$843,Fondeo!BV$199,FALSE)</f>
        <v>0</v>
      </c>
      <c r="BW207" s="5">
        <f>+VLOOKUP($C207,Data!$C$773:$CV$843,Fondeo!BW$199,FALSE)</f>
        <v>0</v>
      </c>
      <c r="BX207" s="5">
        <f>+VLOOKUP($C207,Data!$C$773:$CV$843,Fondeo!BX$199,FALSE)</f>
        <v>0</v>
      </c>
      <c r="BY207" s="5">
        <f>+VLOOKUP($C207,Data!$C$773:$CV$843,Fondeo!BY$199,FALSE)</f>
        <v>0</v>
      </c>
      <c r="BZ207" s="5">
        <f>+VLOOKUP($C207,Data!$C$773:$CV$843,Fondeo!BZ$199,FALSE)</f>
        <v>0</v>
      </c>
      <c r="CA207" s="5">
        <f>+VLOOKUP($C207,Data!$C$773:$CV$843,Fondeo!CA$199,FALSE)</f>
        <v>0</v>
      </c>
      <c r="CB207" s="5">
        <f>+VLOOKUP($C207,Data!$C$773:$CV$843,Fondeo!CB$199,FALSE)</f>
        <v>0</v>
      </c>
      <c r="CC207" s="5">
        <f>+VLOOKUP($C207,Data!$C$773:$CV$843,Fondeo!CC$199,FALSE)</f>
        <v>0</v>
      </c>
      <c r="CD207" s="5">
        <f>+VLOOKUP($C207,Data!$C$773:$CV$843,Fondeo!CD$199,FALSE)</f>
        <v>0</v>
      </c>
      <c r="CE207" s="5">
        <f>+VLOOKUP($C207,Data!$C$773:$CV$843,Fondeo!CE$199,FALSE)</f>
        <v>0</v>
      </c>
      <c r="CF207" s="5">
        <f>+VLOOKUP($C207,Data!$C$773:$CV$843,Fondeo!CF$199,FALSE)</f>
        <v>0</v>
      </c>
      <c r="CG207" s="5">
        <f>+VLOOKUP($C207,Data!$C$773:$CV$843,Fondeo!CG$199,FALSE)</f>
        <v>0</v>
      </c>
      <c r="CH207" s="5">
        <f>+VLOOKUP($C207,Data!$C$773:$CV$843,Fondeo!CH$199,FALSE)</f>
        <v>0</v>
      </c>
      <c r="CI207" s="5">
        <f>+VLOOKUP($C207,Data!$C$773:$CV$843,Fondeo!CI$199,FALSE)</f>
        <v>0</v>
      </c>
      <c r="CJ207" s="5">
        <f>+VLOOKUP($C207,Data!$C$773:$CV$843,Fondeo!CJ$199,FALSE)</f>
        <v>0</v>
      </c>
      <c r="CK207" s="5">
        <f>+VLOOKUP($C207,Data!$C$773:$CV$843,Fondeo!CK$199,FALSE)</f>
        <v>0</v>
      </c>
      <c r="CL207" s="5">
        <f>+VLOOKUP($C207,Data!$C$773:$CV$843,Fondeo!CL$199,FALSE)</f>
        <v>0</v>
      </c>
      <c r="CM207" s="5">
        <f>+VLOOKUP($C207,Data!$C$773:$CV$843,Fondeo!CM$199,FALSE)</f>
        <v>0</v>
      </c>
      <c r="CN207" s="5">
        <f>+VLOOKUP($C207,Data!$C$773:$CV$843,Fondeo!CN$199,FALSE)</f>
        <v>0</v>
      </c>
      <c r="CO207" s="5">
        <f>+VLOOKUP($C207,Data!$C$773:$CV$843,Fondeo!CO$199,FALSE)</f>
        <v>0</v>
      </c>
      <c r="CP207" s="5">
        <f>+VLOOKUP($C207,Data!$C$773:$CV$843,Fondeo!CP$199,FALSE)</f>
        <v>0</v>
      </c>
      <c r="CQ207" s="5">
        <f>+VLOOKUP($C207,Data!$C$773:$CV$843,Fondeo!CQ$199,FALSE)</f>
        <v>0</v>
      </c>
      <c r="CR207" s="5">
        <f>+VLOOKUP($C207,Data!$C$773:$CV$843,Fondeo!CR$199,FALSE)</f>
        <v>0</v>
      </c>
      <c r="CS207" s="5">
        <f>+VLOOKUP($C207,Data!$C$773:$CV$843,Fondeo!CS$199,FALSE)</f>
        <v>0</v>
      </c>
      <c r="CT207" s="5">
        <f>+VLOOKUP($C207,Data!$C$773:$CV$843,Fondeo!CT$199,FALSE)</f>
        <v>0</v>
      </c>
      <c r="CU207" s="5">
        <f>+VLOOKUP($C207,Data!$C$773:$CV$843,Fondeo!CU$199,FALSE)</f>
        <v>0</v>
      </c>
      <c r="CV207" s="5">
        <f>+VLOOKUP($C207,Data!$C$773:$CV$843,Fondeo!CV$199,FALSE)</f>
        <v>0</v>
      </c>
    </row>
    <row r="208" spans="1:100" x14ac:dyDescent="0.3">
      <c r="A208" s="1">
        <v>1</v>
      </c>
      <c r="B208" s="1">
        <v>12</v>
      </c>
      <c r="C208" s="1" t="s">
        <v>35</v>
      </c>
      <c r="D208" s="5">
        <f>+VLOOKUP($C208,Data!$C$773:$CV$843,Fondeo!D$199,FALSE)</f>
        <v>0</v>
      </c>
      <c r="E208" s="5">
        <f>+VLOOKUP($C208,Data!$C$773:$CV$843,Fondeo!E$199,FALSE)</f>
        <v>0</v>
      </c>
      <c r="F208" s="5">
        <f>+VLOOKUP($C208,Data!$C$773:$CV$843,Fondeo!F$199,FALSE)</f>
        <v>0</v>
      </c>
      <c r="G208" s="5">
        <f>+VLOOKUP($C208,Data!$C$773:$CV$843,Fondeo!G$199,FALSE)</f>
        <v>0</v>
      </c>
      <c r="H208" s="5">
        <f>+VLOOKUP($C208,Data!$C$773:$CV$843,Fondeo!H$199,FALSE)</f>
        <v>0</v>
      </c>
      <c r="I208" s="5">
        <f>+VLOOKUP($C208,Data!$C$773:$CV$843,Fondeo!I$199,FALSE)</f>
        <v>0</v>
      </c>
      <c r="J208" s="5">
        <f>+VLOOKUP($C208,Data!$C$773:$CV$843,Fondeo!J$199,FALSE)</f>
        <v>0</v>
      </c>
      <c r="K208" s="5">
        <f>+VLOOKUP($C208,Data!$C$773:$CV$843,Fondeo!K$199,FALSE)</f>
        <v>0</v>
      </c>
      <c r="L208" s="5">
        <f>+VLOOKUP($C208,Data!$C$773:$CV$843,Fondeo!L$199,FALSE)</f>
        <v>0</v>
      </c>
      <c r="M208" s="5">
        <f>+VLOOKUP($C208,Data!$C$773:$CV$843,Fondeo!M$199,FALSE)</f>
        <v>0</v>
      </c>
      <c r="N208" s="5">
        <f>+VLOOKUP($C208,Data!$C$773:$CV$843,Fondeo!N$199,FALSE)</f>
        <v>0</v>
      </c>
      <c r="O208" s="5">
        <f>+VLOOKUP($C208,Data!$C$773:$CV$843,Fondeo!O$199,FALSE)</f>
        <v>0</v>
      </c>
      <c r="P208" s="5">
        <f>+VLOOKUP($C208,Data!$C$773:$CV$843,Fondeo!P$199,FALSE)</f>
        <v>0</v>
      </c>
      <c r="Q208" s="5">
        <f>+VLOOKUP($C208,Data!$C$773:$CV$843,Fondeo!Q$199,FALSE)</f>
        <v>0</v>
      </c>
      <c r="R208" s="5">
        <f>+VLOOKUP($C208,Data!$C$773:$CV$843,Fondeo!R$199,FALSE)</f>
        <v>0</v>
      </c>
      <c r="S208" s="5">
        <f>+VLOOKUP($C208,Data!$C$773:$CV$843,Fondeo!S$199,FALSE)</f>
        <v>0</v>
      </c>
      <c r="T208" s="5">
        <f>+VLOOKUP($C208,Data!$C$773:$CV$843,Fondeo!T$199,FALSE)</f>
        <v>0</v>
      </c>
      <c r="U208" s="5">
        <f>+VLOOKUP($C208,Data!$C$773:$CV$843,Fondeo!U$199,FALSE)</f>
        <v>0</v>
      </c>
      <c r="V208" s="5">
        <f>+VLOOKUP($C208,Data!$C$773:$CV$843,Fondeo!V$199,FALSE)</f>
        <v>0</v>
      </c>
      <c r="W208" s="5">
        <f>+VLOOKUP($C208,Data!$C$773:$CV$843,Fondeo!W$199,FALSE)</f>
        <v>0</v>
      </c>
      <c r="X208" s="5">
        <f>+VLOOKUP($C208,Data!$C$773:$CV$843,Fondeo!X$199,FALSE)</f>
        <v>0</v>
      </c>
      <c r="Y208" s="5">
        <f>+VLOOKUP($C208,Data!$C$773:$CV$843,Fondeo!Y$199,FALSE)</f>
        <v>0</v>
      </c>
      <c r="Z208" s="5">
        <f>+VLOOKUP($C208,Data!$C$773:$CV$843,Fondeo!Z$199,FALSE)</f>
        <v>0</v>
      </c>
      <c r="AA208" s="5">
        <f>+VLOOKUP($C208,Data!$C$773:$CV$843,Fondeo!AA$199,FALSE)</f>
        <v>0</v>
      </c>
      <c r="AB208" s="5">
        <f>+VLOOKUP($C208,Data!$C$773:$CV$843,Fondeo!AB$199,FALSE)</f>
        <v>0</v>
      </c>
      <c r="AC208" s="5">
        <f>+VLOOKUP($C208,Data!$C$773:$CV$843,Fondeo!AC$199,FALSE)</f>
        <v>0</v>
      </c>
      <c r="AD208" s="5">
        <f>+VLOOKUP($C208,Data!$C$773:$CV$843,Fondeo!AD$199,FALSE)</f>
        <v>0</v>
      </c>
      <c r="AE208" s="5">
        <f>+VLOOKUP($C208,Data!$C$773:$CV$843,Fondeo!AE$199,FALSE)</f>
        <v>0</v>
      </c>
      <c r="AF208" s="5">
        <f>+VLOOKUP($C208,Data!$C$773:$CV$843,Fondeo!AF$199,FALSE)</f>
        <v>0</v>
      </c>
      <c r="AG208" s="5">
        <f>+VLOOKUP($C208,Data!$C$773:$CV$843,Fondeo!AG$199,FALSE)</f>
        <v>0</v>
      </c>
      <c r="AH208" s="5">
        <f>+VLOOKUP($C208,Data!$C$773:$CV$843,Fondeo!AH$199,FALSE)</f>
        <v>0</v>
      </c>
      <c r="AI208" s="5">
        <f>+VLOOKUP($C208,Data!$C$773:$CV$843,Fondeo!AI$199,FALSE)</f>
        <v>0</v>
      </c>
      <c r="AJ208" s="5">
        <f>+VLOOKUP($C208,Data!$C$773:$CV$843,Fondeo!AJ$199,FALSE)</f>
        <v>0</v>
      </c>
      <c r="AK208" s="5">
        <f>+VLOOKUP($C208,Data!$C$773:$CV$843,Fondeo!AK$199,FALSE)</f>
        <v>4333497.7749999994</v>
      </c>
      <c r="AL208" s="5">
        <f>+VLOOKUP($C208,Data!$C$773:$CV$843,Fondeo!AL$199,FALSE)</f>
        <v>6086258.5374999987</v>
      </c>
      <c r="AM208" s="5">
        <f>+VLOOKUP($C208,Data!$C$773:$CV$843,Fondeo!AM$199,FALSE)</f>
        <v>7851194.1966666654</v>
      </c>
      <c r="AN208" s="5">
        <f>+VLOOKUP($C208,Data!$C$773:$CV$843,Fondeo!AN$199,FALSE)</f>
        <v>9436013.7024999987</v>
      </c>
      <c r="AO208" s="5">
        <f>+VLOOKUP($C208,Data!$C$773:$CV$843,Fondeo!AO$199,FALSE)</f>
        <v>11023933.926666664</v>
      </c>
      <c r="AP208" s="5">
        <f>+VLOOKUP($C208,Data!$C$773:$CV$843,Fondeo!AP$199,FALSE)</f>
        <v>11023933.926666664</v>
      </c>
      <c r="AQ208" s="5">
        <f>+VLOOKUP($C208,Data!$C$773:$CV$843,Fondeo!AQ$199,FALSE)</f>
        <v>11023933.926666664</v>
      </c>
      <c r="AR208" s="5">
        <f>+VLOOKUP($C208,Data!$C$773:$CV$843,Fondeo!AR$199,FALSE)</f>
        <v>11023933.926666664</v>
      </c>
      <c r="AS208" s="5">
        <f>+VLOOKUP($C208,Data!$C$773:$CV$843,Fondeo!AS$199,FALSE)</f>
        <v>11023933.926666664</v>
      </c>
      <c r="AT208" s="5">
        <f>+VLOOKUP($C208,Data!$C$773:$CV$843,Fondeo!AT$199,FALSE)</f>
        <v>11023933.926666664</v>
      </c>
      <c r="AU208" s="5">
        <f>+VLOOKUP($C208,Data!$C$773:$CV$843,Fondeo!AU$199,FALSE)</f>
        <v>11023933.926666664</v>
      </c>
      <c r="AV208" s="5">
        <f>+VLOOKUP($C208,Data!$C$773:$CV$843,Fondeo!AV$199,FALSE)</f>
        <v>11023933.926666664</v>
      </c>
      <c r="AW208" s="5">
        <f>+VLOOKUP($C208,Data!$C$773:$CV$843,Fondeo!AW$199,FALSE)</f>
        <v>6690436.1516666673</v>
      </c>
      <c r="AX208" s="5">
        <f>+VLOOKUP($C208,Data!$C$773:$CV$843,Fondeo!AX$199,FALSE)</f>
        <v>4937675.3891666671</v>
      </c>
      <c r="AY208" s="5">
        <f>+VLOOKUP($C208,Data!$C$773:$CV$843,Fondeo!AY$199,FALSE)</f>
        <v>3172739.7300000004</v>
      </c>
      <c r="AZ208" s="5">
        <f>+VLOOKUP($C208,Data!$C$773:$CV$843,Fondeo!AZ$199,FALSE)</f>
        <v>1587920.2241666669</v>
      </c>
      <c r="BA208" s="5">
        <f>+VLOOKUP($C208,Data!$C$773:$CV$843,Fondeo!BA$199,FALSE)</f>
        <v>0</v>
      </c>
      <c r="BB208" s="5">
        <f>+VLOOKUP($C208,Data!$C$773:$CV$843,Fondeo!BB$199,FALSE)</f>
        <v>0</v>
      </c>
      <c r="BC208" s="5">
        <f>+VLOOKUP($C208,Data!$C$773:$CV$843,Fondeo!BC$199,FALSE)</f>
        <v>0</v>
      </c>
      <c r="BD208" s="5">
        <f>+VLOOKUP($C208,Data!$C$773:$CV$843,Fondeo!BD$199,FALSE)</f>
        <v>0</v>
      </c>
      <c r="BE208" s="5">
        <f>+VLOOKUP($C208,Data!$C$773:$CV$843,Fondeo!BE$199,FALSE)</f>
        <v>0</v>
      </c>
      <c r="BF208" s="5">
        <f>+VLOOKUP($C208,Data!$C$773:$CV$843,Fondeo!BF$199,FALSE)</f>
        <v>0</v>
      </c>
      <c r="BG208" s="5">
        <f>+VLOOKUP($C208,Data!$C$773:$CV$843,Fondeo!BG$199,FALSE)</f>
        <v>0</v>
      </c>
      <c r="BH208" s="5">
        <f>+VLOOKUP($C208,Data!$C$773:$CV$843,Fondeo!BH$199,FALSE)</f>
        <v>0</v>
      </c>
      <c r="BI208" s="5">
        <f>+VLOOKUP($C208,Data!$C$773:$CV$843,Fondeo!BI$199,FALSE)</f>
        <v>0</v>
      </c>
      <c r="BJ208" s="5">
        <f>+VLOOKUP($C208,Data!$C$773:$CV$843,Fondeo!BJ$199,FALSE)</f>
        <v>0</v>
      </c>
      <c r="BK208" s="5">
        <f>+VLOOKUP($C208,Data!$C$773:$CV$843,Fondeo!BK$199,FALSE)</f>
        <v>0</v>
      </c>
      <c r="BL208" s="5">
        <f>+VLOOKUP($C208,Data!$C$773:$CV$843,Fondeo!BL$199,FALSE)</f>
        <v>0</v>
      </c>
      <c r="BM208" s="5">
        <f>+VLOOKUP($C208,Data!$C$773:$CV$843,Fondeo!BM$199,FALSE)</f>
        <v>0</v>
      </c>
      <c r="BN208" s="5">
        <f>+VLOOKUP($C208,Data!$C$773:$CV$843,Fondeo!BN$199,FALSE)</f>
        <v>0</v>
      </c>
      <c r="BO208" s="5">
        <f>+VLOOKUP($C208,Data!$C$773:$CV$843,Fondeo!BO$199,FALSE)</f>
        <v>0</v>
      </c>
      <c r="BP208" s="5">
        <f>+VLOOKUP($C208,Data!$C$773:$CV$843,Fondeo!BP$199,FALSE)</f>
        <v>0</v>
      </c>
      <c r="BQ208" s="5">
        <f>+VLOOKUP($C208,Data!$C$773:$CV$843,Fondeo!BQ$199,FALSE)</f>
        <v>0</v>
      </c>
      <c r="BR208" s="5">
        <f>+VLOOKUP($C208,Data!$C$773:$CV$843,Fondeo!BR$199,FALSE)</f>
        <v>0</v>
      </c>
      <c r="BS208" s="5">
        <f>+VLOOKUP($C208,Data!$C$773:$CV$843,Fondeo!BS$199,FALSE)</f>
        <v>0</v>
      </c>
      <c r="BT208" s="5">
        <f>+VLOOKUP($C208,Data!$C$773:$CV$843,Fondeo!BT$199,FALSE)</f>
        <v>0</v>
      </c>
      <c r="BU208" s="5">
        <f>+VLOOKUP($C208,Data!$C$773:$CV$843,Fondeo!BU$199,FALSE)</f>
        <v>0</v>
      </c>
      <c r="BV208" s="5">
        <f>+VLOOKUP($C208,Data!$C$773:$CV$843,Fondeo!BV$199,FALSE)</f>
        <v>0</v>
      </c>
      <c r="BW208" s="5">
        <f>+VLOOKUP($C208,Data!$C$773:$CV$843,Fondeo!BW$199,FALSE)</f>
        <v>0</v>
      </c>
      <c r="BX208" s="5">
        <f>+VLOOKUP($C208,Data!$C$773:$CV$843,Fondeo!BX$199,FALSE)</f>
        <v>0</v>
      </c>
      <c r="BY208" s="5">
        <f>+VLOOKUP($C208,Data!$C$773:$CV$843,Fondeo!BY$199,FALSE)</f>
        <v>0</v>
      </c>
      <c r="BZ208" s="5">
        <f>+VLOOKUP($C208,Data!$C$773:$CV$843,Fondeo!BZ$199,FALSE)</f>
        <v>0</v>
      </c>
      <c r="CA208" s="5">
        <f>+VLOOKUP($C208,Data!$C$773:$CV$843,Fondeo!CA$199,FALSE)</f>
        <v>0</v>
      </c>
      <c r="CB208" s="5">
        <f>+VLOOKUP($C208,Data!$C$773:$CV$843,Fondeo!CB$199,FALSE)</f>
        <v>0</v>
      </c>
      <c r="CC208" s="5">
        <f>+VLOOKUP($C208,Data!$C$773:$CV$843,Fondeo!CC$199,FALSE)</f>
        <v>0</v>
      </c>
      <c r="CD208" s="5">
        <f>+VLOOKUP($C208,Data!$C$773:$CV$843,Fondeo!CD$199,FALSE)</f>
        <v>0</v>
      </c>
      <c r="CE208" s="5">
        <f>+VLOOKUP($C208,Data!$C$773:$CV$843,Fondeo!CE$199,FALSE)</f>
        <v>0</v>
      </c>
      <c r="CF208" s="5">
        <f>+VLOOKUP($C208,Data!$C$773:$CV$843,Fondeo!CF$199,FALSE)</f>
        <v>0</v>
      </c>
      <c r="CG208" s="5">
        <f>+VLOOKUP($C208,Data!$C$773:$CV$843,Fondeo!CG$199,FALSE)</f>
        <v>0</v>
      </c>
      <c r="CH208" s="5">
        <f>+VLOOKUP($C208,Data!$C$773:$CV$843,Fondeo!CH$199,FALSE)</f>
        <v>0</v>
      </c>
      <c r="CI208" s="5">
        <f>+VLOOKUP($C208,Data!$C$773:$CV$843,Fondeo!CI$199,FALSE)</f>
        <v>0</v>
      </c>
      <c r="CJ208" s="5">
        <f>+VLOOKUP($C208,Data!$C$773:$CV$843,Fondeo!CJ$199,FALSE)</f>
        <v>0</v>
      </c>
      <c r="CK208" s="5">
        <f>+VLOOKUP($C208,Data!$C$773:$CV$843,Fondeo!CK$199,FALSE)</f>
        <v>0</v>
      </c>
      <c r="CL208" s="5">
        <f>+VLOOKUP($C208,Data!$C$773:$CV$843,Fondeo!CL$199,FALSE)</f>
        <v>0</v>
      </c>
      <c r="CM208" s="5">
        <f>+VLOOKUP($C208,Data!$C$773:$CV$843,Fondeo!CM$199,FALSE)</f>
        <v>0</v>
      </c>
      <c r="CN208" s="5">
        <f>+VLOOKUP($C208,Data!$C$773:$CV$843,Fondeo!CN$199,FALSE)</f>
        <v>0</v>
      </c>
      <c r="CO208" s="5">
        <f>+VLOOKUP($C208,Data!$C$773:$CV$843,Fondeo!CO$199,FALSE)</f>
        <v>0</v>
      </c>
      <c r="CP208" s="5">
        <f>+VLOOKUP($C208,Data!$C$773:$CV$843,Fondeo!CP$199,FALSE)</f>
        <v>0</v>
      </c>
      <c r="CQ208" s="5">
        <f>+VLOOKUP($C208,Data!$C$773:$CV$843,Fondeo!CQ$199,FALSE)</f>
        <v>0</v>
      </c>
      <c r="CR208" s="5">
        <f>+VLOOKUP($C208,Data!$C$773:$CV$843,Fondeo!CR$199,FALSE)</f>
        <v>0</v>
      </c>
      <c r="CS208" s="5">
        <f>+VLOOKUP($C208,Data!$C$773:$CV$843,Fondeo!CS$199,FALSE)</f>
        <v>0</v>
      </c>
      <c r="CT208" s="5">
        <f>+VLOOKUP($C208,Data!$C$773:$CV$843,Fondeo!CT$199,FALSE)</f>
        <v>0</v>
      </c>
      <c r="CU208" s="5">
        <f>+VLOOKUP($C208,Data!$C$773:$CV$843,Fondeo!CU$199,FALSE)</f>
        <v>0</v>
      </c>
      <c r="CV208" s="5">
        <f>+VLOOKUP($C208,Data!$C$773:$CV$843,Fondeo!CV$199,FALSE)</f>
        <v>0</v>
      </c>
    </row>
    <row r="209" spans="1:100" x14ac:dyDescent="0.3">
      <c r="A209" s="1">
        <v>1</v>
      </c>
      <c r="B209" s="1">
        <v>16</v>
      </c>
      <c r="C209" s="1" t="s">
        <v>36</v>
      </c>
      <c r="D209" s="5">
        <f>+VLOOKUP($C209,Data!$C$773:$CV$843,Fondeo!D$199,FALSE)</f>
        <v>18254238.910833336</v>
      </c>
      <c r="E209" s="5">
        <f>+VLOOKUP($C209,Data!$C$773:$CV$843,Fondeo!E$199,FALSE)</f>
        <v>18241655.745000001</v>
      </c>
      <c r="F209" s="5">
        <f>+VLOOKUP($C209,Data!$C$773:$CV$843,Fondeo!F$199,FALSE)</f>
        <v>18381382.555000003</v>
      </c>
      <c r="G209" s="5">
        <f>+VLOOKUP($C209,Data!$C$773:$CV$843,Fondeo!G$199,FALSE)</f>
        <v>18435590.982499998</v>
      </c>
      <c r="H209" s="5">
        <f>+VLOOKUP($C209,Data!$C$773:$CV$843,Fondeo!H$199,FALSE)</f>
        <v>17644660.627499998</v>
      </c>
      <c r="I209" s="5">
        <f>+VLOOKUP($C209,Data!$C$773:$CV$843,Fondeo!I$199,FALSE)</f>
        <v>17040616.452499997</v>
      </c>
      <c r="J209" s="5">
        <f>+VLOOKUP($C209,Data!$C$773:$CV$843,Fondeo!J$199,FALSE)</f>
        <v>16726466.116666665</v>
      </c>
      <c r="K209" s="5">
        <f>+VLOOKUP($C209,Data!$C$773:$CV$843,Fondeo!K$199,FALSE)</f>
        <v>17597518.076666664</v>
      </c>
      <c r="L209" s="5">
        <f>+VLOOKUP($C209,Data!$C$773:$CV$843,Fondeo!L$199,FALSE)</f>
        <v>17990077.424166664</v>
      </c>
      <c r="M209" s="5">
        <f>+VLOOKUP($C209,Data!$C$773:$CV$843,Fondeo!M$199,FALSE)</f>
        <v>18734305.314999998</v>
      </c>
      <c r="N209" s="5">
        <f>+VLOOKUP($C209,Data!$C$773:$CV$843,Fondeo!N$199,FALSE)</f>
        <v>19916022.059166666</v>
      </c>
      <c r="O209" s="5">
        <f>+VLOOKUP($C209,Data!$C$773:$CV$843,Fondeo!O$199,FALSE)</f>
        <v>21171655.926666666</v>
      </c>
      <c r="P209" s="5">
        <f>+VLOOKUP($C209,Data!$C$773:$CV$843,Fondeo!P$199,FALSE)</f>
        <v>22521263.545000002</v>
      </c>
      <c r="Q209" s="5">
        <f>+VLOOKUP($C209,Data!$C$773:$CV$843,Fondeo!Q$199,FALSE)</f>
        <v>23924197.279166669</v>
      </c>
      <c r="R209" s="5">
        <f>+VLOOKUP($C209,Data!$C$773:$CV$843,Fondeo!R$199,FALSE)</f>
        <v>25580630.52416667</v>
      </c>
      <c r="S209" s="5">
        <f>+VLOOKUP($C209,Data!$C$773:$CV$843,Fondeo!S$199,FALSE)</f>
        <v>27364351.141666666</v>
      </c>
      <c r="T209" s="5">
        <f>+VLOOKUP($C209,Data!$C$773:$CV$843,Fondeo!T$199,FALSE)</f>
        <v>29264839.605</v>
      </c>
      <c r="U209" s="5">
        <f>+VLOOKUP($C209,Data!$C$773:$CV$843,Fondeo!U$199,FALSE)</f>
        <v>31743433.142500002</v>
      </c>
      <c r="V209" s="5">
        <f>+VLOOKUP($C209,Data!$C$773:$CV$843,Fondeo!V$199,FALSE)</f>
        <v>34633025.879166663</v>
      </c>
      <c r="W209" s="5">
        <f>+VLOOKUP($C209,Data!$C$773:$CV$843,Fondeo!W$199,FALSE)</f>
        <v>36357236.839999996</v>
      </c>
      <c r="X209" s="5">
        <f>+VLOOKUP($C209,Data!$C$773:$CV$843,Fondeo!X$199,FALSE)</f>
        <v>38633254.456666663</v>
      </c>
      <c r="Y209" s="5">
        <f>+VLOOKUP($C209,Data!$C$773:$CV$843,Fondeo!Y$199,FALSE)</f>
        <v>41713710.214999996</v>
      </c>
      <c r="Z209" s="5">
        <f>+VLOOKUP($C209,Data!$C$773:$CV$843,Fondeo!Z$199,FALSE)</f>
        <v>44946476.990833335</v>
      </c>
      <c r="AA209" s="5">
        <f>+VLOOKUP($C209,Data!$C$773:$CV$843,Fondeo!AA$199,FALSE)</f>
        <v>48250306.986666672</v>
      </c>
      <c r="AB209" s="5">
        <f>+VLOOKUP($C209,Data!$C$773:$CV$843,Fondeo!AB$199,FALSE)</f>
        <v>52479994.065833338</v>
      </c>
      <c r="AC209" s="5">
        <f>+VLOOKUP($C209,Data!$C$773:$CV$843,Fondeo!AC$199,FALSE)</f>
        <v>57187328.178333342</v>
      </c>
      <c r="AD209" s="5">
        <f>+VLOOKUP($C209,Data!$C$773:$CV$843,Fondeo!AD$199,FALSE)</f>
        <v>61675105.494166672</v>
      </c>
      <c r="AE209" s="5">
        <f>+VLOOKUP($C209,Data!$C$773:$CV$843,Fondeo!AE$199,FALSE)</f>
        <v>66263730.235833339</v>
      </c>
      <c r="AF209" s="5">
        <f>+VLOOKUP($C209,Data!$C$773:$CV$843,Fondeo!AF$199,FALSE)</f>
        <v>70762537.547499999</v>
      </c>
      <c r="AG209" s="5">
        <f>+VLOOKUP($C209,Data!$C$773:$CV$843,Fondeo!AG$199,FALSE)</f>
        <v>74126720.399166673</v>
      </c>
      <c r="AH209" s="5">
        <f>+VLOOKUP($C209,Data!$C$773:$CV$843,Fondeo!AH$199,FALSE)</f>
        <v>77364499.115833342</v>
      </c>
      <c r="AI209" s="5">
        <f>+VLOOKUP($C209,Data!$C$773:$CV$843,Fondeo!AI$199,FALSE)</f>
        <v>80650022.407499999</v>
      </c>
      <c r="AJ209" s="5">
        <f>+VLOOKUP($C209,Data!$C$773:$CV$843,Fondeo!AJ$199,FALSE)</f>
        <v>83997179.592500001</v>
      </c>
      <c r="AK209" s="5">
        <f>+VLOOKUP($C209,Data!$C$773:$CV$843,Fondeo!AK$199,FALSE)</f>
        <v>88038932.436666667</v>
      </c>
      <c r="AL209" s="5">
        <f>+VLOOKUP($C209,Data!$C$773:$CV$843,Fondeo!AL$199,FALSE)</f>
        <v>92257738.326666668</v>
      </c>
      <c r="AM209" s="5">
        <f>+VLOOKUP($C209,Data!$C$773:$CV$843,Fondeo!AM$199,FALSE)</f>
        <v>96381993.450000003</v>
      </c>
      <c r="AN209" s="5">
        <f>+VLOOKUP($C209,Data!$C$773:$CV$843,Fondeo!AN$199,FALSE)</f>
        <v>99677493.049999997</v>
      </c>
      <c r="AO209" s="5">
        <f>+VLOOKUP($C209,Data!$C$773:$CV$843,Fondeo!AO$199,FALSE)</f>
        <v>102548982.31166667</v>
      </c>
      <c r="AP209" s="5">
        <f>+VLOOKUP($C209,Data!$C$773:$CV$843,Fondeo!AP$199,FALSE)</f>
        <v>105062105.12750001</v>
      </c>
      <c r="AQ209" s="5">
        <f>+VLOOKUP($C209,Data!$C$773:$CV$843,Fondeo!AQ$199,FALSE)</f>
        <v>107375232.92</v>
      </c>
      <c r="AR209" s="5">
        <f>+VLOOKUP($C209,Data!$C$773:$CV$843,Fondeo!AR$199,FALSE)</f>
        <v>109750140.65499999</v>
      </c>
      <c r="AS209" s="5">
        <f>+VLOOKUP($C209,Data!$C$773:$CV$843,Fondeo!AS$199,FALSE)</f>
        <v>112253945.11750001</v>
      </c>
      <c r="AT209" s="5">
        <f>+VLOOKUP($C209,Data!$C$773:$CV$843,Fondeo!AT$199,FALSE)</f>
        <v>115050046.89083332</v>
      </c>
      <c r="AU209" s="5">
        <f>+VLOOKUP($C209,Data!$C$773:$CV$843,Fondeo!AU$199,FALSE)</f>
        <v>117813546.4175</v>
      </c>
      <c r="AV209" s="5">
        <f>+VLOOKUP($C209,Data!$C$773:$CV$843,Fondeo!AV$199,FALSE)</f>
        <v>121645257.64083333</v>
      </c>
      <c r="AW209" s="5">
        <f>+VLOOKUP($C209,Data!$C$773:$CV$843,Fondeo!AW$199,FALSE)</f>
        <v>112406905.75500001</v>
      </c>
      <c r="AX209" s="5">
        <f>+VLOOKUP($C209,Data!$C$773:$CV$843,Fondeo!AX$199,FALSE)</f>
        <v>102403374.04333334</v>
      </c>
      <c r="AY209" s="5">
        <f>+VLOOKUP($C209,Data!$C$773:$CV$843,Fondeo!AY$199,FALSE)</f>
        <v>92346199.536666676</v>
      </c>
      <c r="AZ209" s="5">
        <f>+VLOOKUP($C209,Data!$C$773:$CV$843,Fondeo!AZ$199,FALSE)</f>
        <v>82168979.200000003</v>
      </c>
      <c r="BA209" s="5">
        <f>+VLOOKUP($C209,Data!$C$773:$CV$843,Fondeo!BA$199,FALSE)</f>
        <v>71875043.657499999</v>
      </c>
      <c r="BB209" s="5">
        <f>+VLOOKUP($C209,Data!$C$773:$CV$843,Fondeo!BB$199,FALSE)</f>
        <v>61844132.688333333</v>
      </c>
      <c r="BC209" s="5">
        <f>+VLOOKUP($C209,Data!$C$773:$CV$843,Fondeo!BC$199,FALSE)</f>
        <v>51883311.195</v>
      </c>
      <c r="BD209" s="5">
        <f>+VLOOKUP($C209,Data!$C$773:$CV$843,Fondeo!BD$199,FALSE)</f>
        <v>41814613.322499998</v>
      </c>
      <c r="BE209" s="5">
        <f>+VLOOKUP($C209,Data!$C$773:$CV$843,Fondeo!BE$199,FALSE)</f>
        <v>31899446.405000001</v>
      </c>
      <c r="BF209" s="5">
        <f>+VLOOKUP($C209,Data!$C$773:$CV$843,Fondeo!BF$199,FALSE)</f>
        <v>21685174.237500001</v>
      </c>
      <c r="BG209" s="5">
        <f>+VLOOKUP($C209,Data!$C$773:$CV$843,Fondeo!BG$199,FALSE)</f>
        <v>11426376.304166667</v>
      </c>
      <c r="BH209" s="5">
        <f>+VLOOKUP($C209,Data!$C$773:$CV$843,Fondeo!BH$199,FALSE)</f>
        <v>0</v>
      </c>
      <c r="BI209" s="5">
        <f>+VLOOKUP($C209,Data!$C$773:$CV$843,Fondeo!BI$199,FALSE)</f>
        <v>0</v>
      </c>
      <c r="BJ209" s="5">
        <f>+VLOOKUP($C209,Data!$C$773:$CV$843,Fondeo!BJ$199,FALSE)</f>
        <v>0</v>
      </c>
      <c r="BK209" s="5">
        <f>+VLOOKUP($C209,Data!$C$773:$CV$843,Fondeo!BK$199,FALSE)</f>
        <v>0</v>
      </c>
      <c r="BL209" s="5">
        <f>+VLOOKUP($C209,Data!$C$773:$CV$843,Fondeo!BL$199,FALSE)</f>
        <v>0</v>
      </c>
      <c r="BM209" s="5">
        <f>+VLOOKUP($C209,Data!$C$773:$CV$843,Fondeo!BM$199,FALSE)</f>
        <v>0</v>
      </c>
      <c r="BN209" s="5">
        <f>+VLOOKUP($C209,Data!$C$773:$CV$843,Fondeo!BN$199,FALSE)</f>
        <v>0</v>
      </c>
      <c r="BO209" s="5">
        <f>+VLOOKUP($C209,Data!$C$773:$CV$843,Fondeo!BO$199,FALSE)</f>
        <v>0</v>
      </c>
      <c r="BP209" s="5">
        <f>+VLOOKUP($C209,Data!$C$773:$CV$843,Fondeo!BP$199,FALSE)</f>
        <v>0</v>
      </c>
      <c r="BQ209" s="5">
        <f>+VLOOKUP($C209,Data!$C$773:$CV$843,Fondeo!BQ$199,FALSE)</f>
        <v>0</v>
      </c>
      <c r="BR209" s="5">
        <f>+VLOOKUP($C209,Data!$C$773:$CV$843,Fondeo!BR$199,FALSE)</f>
        <v>0</v>
      </c>
      <c r="BS209" s="5">
        <f>+VLOOKUP($C209,Data!$C$773:$CV$843,Fondeo!BS$199,FALSE)</f>
        <v>0</v>
      </c>
      <c r="BT209" s="5">
        <f>+VLOOKUP($C209,Data!$C$773:$CV$843,Fondeo!BT$199,FALSE)</f>
        <v>0</v>
      </c>
      <c r="BU209" s="5">
        <f>+VLOOKUP($C209,Data!$C$773:$CV$843,Fondeo!BU$199,FALSE)</f>
        <v>0</v>
      </c>
      <c r="BV209" s="5">
        <f>+VLOOKUP($C209,Data!$C$773:$CV$843,Fondeo!BV$199,FALSE)</f>
        <v>0</v>
      </c>
      <c r="BW209" s="5">
        <f>+VLOOKUP($C209,Data!$C$773:$CV$843,Fondeo!BW$199,FALSE)</f>
        <v>0</v>
      </c>
      <c r="BX209" s="5">
        <f>+VLOOKUP($C209,Data!$C$773:$CV$843,Fondeo!BX$199,FALSE)</f>
        <v>0</v>
      </c>
      <c r="BY209" s="5">
        <f>+VLOOKUP($C209,Data!$C$773:$CV$843,Fondeo!BY$199,FALSE)</f>
        <v>0</v>
      </c>
      <c r="BZ209" s="5">
        <f>+VLOOKUP($C209,Data!$C$773:$CV$843,Fondeo!BZ$199,FALSE)</f>
        <v>0</v>
      </c>
      <c r="CA209" s="5">
        <f>+VLOOKUP($C209,Data!$C$773:$CV$843,Fondeo!CA$199,FALSE)</f>
        <v>0</v>
      </c>
      <c r="CB209" s="5">
        <f>+VLOOKUP($C209,Data!$C$773:$CV$843,Fondeo!CB$199,FALSE)</f>
        <v>0</v>
      </c>
      <c r="CC209" s="5">
        <f>+VLOOKUP($C209,Data!$C$773:$CV$843,Fondeo!CC$199,FALSE)</f>
        <v>0</v>
      </c>
      <c r="CD209" s="5">
        <f>+VLOOKUP($C209,Data!$C$773:$CV$843,Fondeo!CD$199,FALSE)</f>
        <v>0</v>
      </c>
      <c r="CE209" s="5">
        <f>+VLOOKUP($C209,Data!$C$773:$CV$843,Fondeo!CE$199,FALSE)</f>
        <v>0</v>
      </c>
      <c r="CF209" s="5">
        <f>+VLOOKUP($C209,Data!$C$773:$CV$843,Fondeo!CF$199,FALSE)</f>
        <v>0</v>
      </c>
      <c r="CG209" s="5">
        <f>+VLOOKUP($C209,Data!$C$773:$CV$843,Fondeo!CG$199,FALSE)</f>
        <v>0</v>
      </c>
      <c r="CH209" s="5">
        <f>+VLOOKUP($C209,Data!$C$773:$CV$843,Fondeo!CH$199,FALSE)</f>
        <v>0</v>
      </c>
      <c r="CI209" s="5">
        <f>+VLOOKUP($C209,Data!$C$773:$CV$843,Fondeo!CI$199,FALSE)</f>
        <v>0</v>
      </c>
      <c r="CJ209" s="5">
        <f>+VLOOKUP($C209,Data!$C$773:$CV$843,Fondeo!CJ$199,FALSE)</f>
        <v>0</v>
      </c>
      <c r="CK209" s="5">
        <f>+VLOOKUP($C209,Data!$C$773:$CV$843,Fondeo!CK$199,FALSE)</f>
        <v>0</v>
      </c>
      <c r="CL209" s="5">
        <f>+VLOOKUP($C209,Data!$C$773:$CV$843,Fondeo!CL$199,FALSE)</f>
        <v>0</v>
      </c>
      <c r="CM209" s="5">
        <f>+VLOOKUP($C209,Data!$C$773:$CV$843,Fondeo!CM$199,FALSE)</f>
        <v>0</v>
      </c>
      <c r="CN209" s="5">
        <f>+VLOOKUP($C209,Data!$C$773:$CV$843,Fondeo!CN$199,FALSE)</f>
        <v>0</v>
      </c>
      <c r="CO209" s="5">
        <f>+VLOOKUP($C209,Data!$C$773:$CV$843,Fondeo!CO$199,FALSE)</f>
        <v>0</v>
      </c>
      <c r="CP209" s="5">
        <f>+VLOOKUP($C209,Data!$C$773:$CV$843,Fondeo!CP$199,FALSE)</f>
        <v>0</v>
      </c>
      <c r="CQ209" s="5">
        <f>+VLOOKUP($C209,Data!$C$773:$CV$843,Fondeo!CQ$199,FALSE)</f>
        <v>0</v>
      </c>
      <c r="CR209" s="5">
        <f>+VLOOKUP($C209,Data!$C$773:$CV$843,Fondeo!CR$199,FALSE)</f>
        <v>0</v>
      </c>
      <c r="CS209" s="5">
        <f>+VLOOKUP($C209,Data!$C$773:$CV$843,Fondeo!CS$199,FALSE)</f>
        <v>0</v>
      </c>
      <c r="CT209" s="5">
        <f>+VLOOKUP($C209,Data!$C$773:$CV$843,Fondeo!CT$199,FALSE)</f>
        <v>0</v>
      </c>
      <c r="CU209" s="5">
        <f>+VLOOKUP($C209,Data!$C$773:$CV$843,Fondeo!CU$199,FALSE)</f>
        <v>0</v>
      </c>
      <c r="CV209" s="5">
        <f>+VLOOKUP($C209,Data!$C$773:$CV$843,Fondeo!CV$199,FALSE)</f>
        <v>0</v>
      </c>
    </row>
    <row r="210" spans="1:100" x14ac:dyDescent="0.3">
      <c r="A210" s="1">
        <v>1</v>
      </c>
      <c r="B210" s="1">
        <v>20</v>
      </c>
      <c r="C210" s="1" t="s">
        <v>37</v>
      </c>
      <c r="D210" s="5">
        <f>+VLOOKUP($C210,Data!$C$773:$CV$843,Fondeo!D$199,FALSE)</f>
        <v>68315893.457500011</v>
      </c>
      <c r="E210" s="5">
        <f>+VLOOKUP($C210,Data!$C$773:$CV$843,Fondeo!E$199,FALSE)</f>
        <v>68070460.946666673</v>
      </c>
      <c r="F210" s="5">
        <f>+VLOOKUP($C210,Data!$C$773:$CV$843,Fondeo!F$199,FALSE)</f>
        <v>67441649.469166681</v>
      </c>
      <c r="G210" s="5">
        <f>+VLOOKUP($C210,Data!$C$773:$CV$843,Fondeo!G$199,FALSE)</f>
        <v>66809373.984166682</v>
      </c>
      <c r="H210" s="5">
        <f>+VLOOKUP($C210,Data!$C$773:$CV$843,Fondeo!H$199,FALSE)</f>
        <v>66363324.669166684</v>
      </c>
      <c r="I210" s="5">
        <f>+VLOOKUP($C210,Data!$C$773:$CV$843,Fondeo!I$199,FALSE)</f>
        <v>66343803.994166672</v>
      </c>
      <c r="J210" s="5">
        <f>+VLOOKUP($C210,Data!$C$773:$CV$843,Fondeo!J$199,FALSE)</f>
        <v>66900873.419166662</v>
      </c>
      <c r="K210" s="5">
        <f>+VLOOKUP($C210,Data!$C$773:$CV$843,Fondeo!K$199,FALSE)</f>
        <v>67253140.38666667</v>
      </c>
      <c r="L210" s="5">
        <f>+VLOOKUP($C210,Data!$C$773:$CV$843,Fondeo!L$199,FALSE)</f>
        <v>68256715.797499999</v>
      </c>
      <c r="M210" s="5">
        <f>+VLOOKUP($C210,Data!$C$773:$CV$843,Fondeo!M$199,FALSE)</f>
        <v>69247895.739999995</v>
      </c>
      <c r="N210" s="5">
        <f>+VLOOKUP($C210,Data!$C$773:$CV$843,Fondeo!N$199,FALSE)</f>
        <v>70734242.956666663</v>
      </c>
      <c r="O210" s="5">
        <f>+VLOOKUP($C210,Data!$C$773:$CV$843,Fondeo!O$199,FALSE)</f>
        <v>72841599.4375</v>
      </c>
      <c r="P210" s="5">
        <f>+VLOOKUP($C210,Data!$C$773:$CV$843,Fondeo!P$199,FALSE)</f>
        <v>75297073.702500001</v>
      </c>
      <c r="Q210" s="5">
        <f>+VLOOKUP($C210,Data!$C$773:$CV$843,Fondeo!Q$199,FALSE)</f>
        <v>77623759.484999999</v>
      </c>
      <c r="R210" s="5">
        <f>+VLOOKUP($C210,Data!$C$773:$CV$843,Fondeo!R$199,FALSE)</f>
        <v>80672283.266666666</v>
      </c>
      <c r="S210" s="5">
        <f>+VLOOKUP($C210,Data!$C$773:$CV$843,Fondeo!S$199,FALSE)</f>
        <v>84202948.545833319</v>
      </c>
      <c r="T210" s="5">
        <f>+VLOOKUP($C210,Data!$C$773:$CV$843,Fondeo!T$199,FALSE)</f>
        <v>88089859.399166659</v>
      </c>
      <c r="U210" s="5">
        <f>+VLOOKUP($C210,Data!$C$773:$CV$843,Fondeo!U$199,FALSE)</f>
        <v>91818299.994166657</v>
      </c>
      <c r="V210" s="5">
        <f>+VLOOKUP($C210,Data!$C$773:$CV$843,Fondeo!V$199,FALSE)</f>
        <v>96161709.309166655</v>
      </c>
      <c r="W210" s="5">
        <f>+VLOOKUP($C210,Data!$C$773:$CV$843,Fondeo!W$199,FALSE)</f>
        <v>100574837.27583332</v>
      </c>
      <c r="X210" s="5">
        <f>+VLOOKUP($C210,Data!$C$773:$CV$843,Fondeo!X$199,FALSE)</f>
        <v>105270173.4225</v>
      </c>
      <c r="Y210" s="5">
        <f>+VLOOKUP($C210,Data!$C$773:$CV$843,Fondeo!Y$199,FALSE)</f>
        <v>110507525.03166668</v>
      </c>
      <c r="Z210" s="5">
        <f>+VLOOKUP($C210,Data!$C$773:$CV$843,Fondeo!Z$199,FALSE)</f>
        <v>116088902.50083333</v>
      </c>
      <c r="AA210" s="5">
        <f>+VLOOKUP($C210,Data!$C$773:$CV$843,Fondeo!AA$199,FALSE)</f>
        <v>122007244.33583333</v>
      </c>
      <c r="AB210" s="5">
        <f>+VLOOKUP($C210,Data!$C$773:$CV$843,Fondeo!AB$199,FALSE)</f>
        <v>127553803.73250002</v>
      </c>
      <c r="AC210" s="5">
        <f>+VLOOKUP($C210,Data!$C$773:$CV$843,Fondeo!AC$199,FALSE)</f>
        <v>131161684.95999999</v>
      </c>
      <c r="AD210" s="5">
        <f>+VLOOKUP($C210,Data!$C$773:$CV$843,Fondeo!AD$199,FALSE)</f>
        <v>135649327.29416668</v>
      </c>
      <c r="AE210" s="5">
        <f>+VLOOKUP($C210,Data!$C$773:$CV$843,Fondeo!AE$199,FALSE)</f>
        <v>140033651.51666668</v>
      </c>
      <c r="AF210" s="5">
        <f>+VLOOKUP($C210,Data!$C$773:$CV$843,Fondeo!AF$199,FALSE)</f>
        <v>144383615.57666668</v>
      </c>
      <c r="AG210" s="5">
        <f>+VLOOKUP($C210,Data!$C$773:$CV$843,Fondeo!AG$199,FALSE)</f>
        <v>148732014.04833332</v>
      </c>
      <c r="AH210" s="5">
        <f>+VLOOKUP($C210,Data!$C$773:$CV$843,Fondeo!AH$199,FALSE)</f>
        <v>152095502.48249999</v>
      </c>
      <c r="AI210" s="5">
        <f>+VLOOKUP($C210,Data!$C$773:$CV$843,Fondeo!AI$199,FALSE)</f>
        <v>154686063.27083334</v>
      </c>
      <c r="AJ210" s="5">
        <f>+VLOOKUP($C210,Data!$C$773:$CV$843,Fondeo!AJ$199,FALSE)</f>
        <v>156657834.26666668</v>
      </c>
      <c r="AK210" s="5">
        <f>+VLOOKUP($C210,Data!$C$773:$CV$843,Fondeo!AK$199,FALSE)</f>
        <v>158050641.51833335</v>
      </c>
      <c r="AL210" s="5">
        <f>+VLOOKUP($C210,Data!$C$773:$CV$843,Fondeo!AL$199,FALSE)</f>
        <v>159013265.77166668</v>
      </c>
      <c r="AM210" s="5">
        <f>+VLOOKUP($C210,Data!$C$773:$CV$843,Fondeo!AM$199,FALSE)</f>
        <v>158969884.67583334</v>
      </c>
      <c r="AN210" s="5">
        <f>+VLOOKUP($C210,Data!$C$773:$CV$843,Fondeo!AN$199,FALSE)</f>
        <v>158839051.28916669</v>
      </c>
      <c r="AO210" s="5">
        <f>+VLOOKUP($C210,Data!$C$773:$CV$843,Fondeo!AO$199,FALSE)</f>
        <v>160108621.19416666</v>
      </c>
      <c r="AP210" s="5">
        <f>+VLOOKUP($C210,Data!$C$773:$CV$843,Fondeo!AP$199,FALSE)</f>
        <v>160006351.78916666</v>
      </c>
      <c r="AQ210" s="5">
        <f>+VLOOKUP($C210,Data!$C$773:$CV$843,Fondeo!AQ$199,FALSE)</f>
        <v>159589309.52166665</v>
      </c>
      <c r="AR210" s="5">
        <f>+VLOOKUP($C210,Data!$C$773:$CV$843,Fondeo!AR$199,FALSE)</f>
        <v>158763884.59583333</v>
      </c>
      <c r="AS210" s="5">
        <f>+VLOOKUP($C210,Data!$C$773:$CV$843,Fondeo!AS$199,FALSE)</f>
        <v>157598256.16999999</v>
      </c>
      <c r="AT210" s="5">
        <f>+VLOOKUP($C210,Data!$C$773:$CV$843,Fondeo!AT$199,FALSE)</f>
        <v>150575503.2508333</v>
      </c>
      <c r="AU210" s="5">
        <f>+VLOOKUP($C210,Data!$C$773:$CV$843,Fondeo!AU$199,FALSE)</f>
        <v>137014338.85999998</v>
      </c>
      <c r="AV210" s="5">
        <f>+VLOOKUP($C210,Data!$C$773:$CV$843,Fondeo!AV$199,FALSE)</f>
        <v>123526487.92583333</v>
      </c>
      <c r="AW210" s="5">
        <f>+VLOOKUP($C210,Data!$C$773:$CV$843,Fondeo!AW$199,FALSE)</f>
        <v>110112556.17666668</v>
      </c>
      <c r="AX210" s="5">
        <f>+VLOOKUP($C210,Data!$C$773:$CV$843,Fondeo!AX$199,FALSE)</f>
        <v>96824299.25</v>
      </c>
      <c r="AY210" s="5">
        <f>+VLOOKUP($C210,Data!$C$773:$CV$843,Fondeo!AY$199,FALSE)</f>
        <v>83612164.227500007</v>
      </c>
      <c r="AZ210" s="5">
        <f>+VLOOKUP($C210,Data!$C$773:$CV$843,Fondeo!AZ$199,FALSE)</f>
        <v>70551593.600833341</v>
      </c>
      <c r="BA210" s="5">
        <f>+VLOOKUP($C210,Data!$C$773:$CV$843,Fondeo!BA$199,FALSE)</f>
        <v>57579580.225833334</v>
      </c>
      <c r="BB210" s="5">
        <f>+VLOOKUP($C210,Data!$C$773:$CV$843,Fondeo!BB$199,FALSE)</f>
        <v>44700728.821666665</v>
      </c>
      <c r="BC210" s="5">
        <f>+VLOOKUP($C210,Data!$C$773:$CV$843,Fondeo!BC$199,FALSE)</f>
        <v>31933061.874166667</v>
      </c>
      <c r="BD210" s="5">
        <f>+VLOOKUP($C210,Data!$C$773:$CV$843,Fondeo!BD$199,FALSE)</f>
        <v>19236509.599166665</v>
      </c>
      <c r="BE210" s="5">
        <f>+VLOOKUP($C210,Data!$C$773:$CV$843,Fondeo!BE$199,FALSE)</f>
        <v>6636587.54</v>
      </c>
      <c r="BF210" s="5">
        <f>+VLOOKUP($C210,Data!$C$773:$CV$843,Fondeo!BF$199,FALSE)</f>
        <v>0</v>
      </c>
      <c r="BG210" s="5">
        <f>+VLOOKUP($C210,Data!$C$773:$CV$843,Fondeo!BG$199,FALSE)</f>
        <v>0</v>
      </c>
      <c r="BH210" s="5">
        <f>+VLOOKUP($C210,Data!$C$773:$CV$843,Fondeo!BH$199,FALSE)</f>
        <v>0</v>
      </c>
      <c r="BI210" s="5">
        <f>+VLOOKUP($C210,Data!$C$773:$CV$843,Fondeo!BI$199,FALSE)</f>
        <v>0</v>
      </c>
      <c r="BJ210" s="5">
        <f>+VLOOKUP($C210,Data!$C$773:$CV$843,Fondeo!BJ$199,FALSE)</f>
        <v>0</v>
      </c>
      <c r="BK210" s="5">
        <f>+VLOOKUP($C210,Data!$C$773:$CV$843,Fondeo!BK$199,FALSE)</f>
        <v>0</v>
      </c>
      <c r="BL210" s="5">
        <f>+VLOOKUP($C210,Data!$C$773:$CV$843,Fondeo!BL$199,FALSE)</f>
        <v>0</v>
      </c>
      <c r="BM210" s="5">
        <f>+VLOOKUP($C210,Data!$C$773:$CV$843,Fondeo!BM$199,FALSE)</f>
        <v>0</v>
      </c>
      <c r="BN210" s="5">
        <f>+VLOOKUP($C210,Data!$C$773:$CV$843,Fondeo!BN$199,FALSE)</f>
        <v>0</v>
      </c>
      <c r="BO210" s="5">
        <f>+VLOOKUP($C210,Data!$C$773:$CV$843,Fondeo!BO$199,FALSE)</f>
        <v>0</v>
      </c>
      <c r="BP210" s="5">
        <f>+VLOOKUP($C210,Data!$C$773:$CV$843,Fondeo!BP$199,FALSE)</f>
        <v>0</v>
      </c>
      <c r="BQ210" s="5">
        <f>+VLOOKUP($C210,Data!$C$773:$CV$843,Fondeo!BQ$199,FALSE)</f>
        <v>0</v>
      </c>
      <c r="BR210" s="5">
        <f>+VLOOKUP($C210,Data!$C$773:$CV$843,Fondeo!BR$199,FALSE)</f>
        <v>0</v>
      </c>
      <c r="BS210" s="5">
        <f>+VLOOKUP($C210,Data!$C$773:$CV$843,Fondeo!BS$199,FALSE)</f>
        <v>0</v>
      </c>
      <c r="BT210" s="5">
        <f>+VLOOKUP($C210,Data!$C$773:$CV$843,Fondeo!BT$199,FALSE)</f>
        <v>0</v>
      </c>
      <c r="BU210" s="5">
        <f>+VLOOKUP($C210,Data!$C$773:$CV$843,Fondeo!BU$199,FALSE)</f>
        <v>0</v>
      </c>
      <c r="BV210" s="5">
        <f>+VLOOKUP($C210,Data!$C$773:$CV$843,Fondeo!BV$199,FALSE)</f>
        <v>0</v>
      </c>
      <c r="BW210" s="5">
        <f>+VLOOKUP($C210,Data!$C$773:$CV$843,Fondeo!BW$199,FALSE)</f>
        <v>0</v>
      </c>
      <c r="BX210" s="5">
        <f>+VLOOKUP($C210,Data!$C$773:$CV$843,Fondeo!BX$199,FALSE)</f>
        <v>0</v>
      </c>
      <c r="BY210" s="5">
        <f>+VLOOKUP($C210,Data!$C$773:$CV$843,Fondeo!BY$199,FALSE)</f>
        <v>0</v>
      </c>
      <c r="BZ210" s="5">
        <f>+VLOOKUP($C210,Data!$C$773:$CV$843,Fondeo!BZ$199,FALSE)</f>
        <v>0</v>
      </c>
      <c r="CA210" s="5">
        <f>+VLOOKUP($C210,Data!$C$773:$CV$843,Fondeo!CA$199,FALSE)</f>
        <v>0</v>
      </c>
      <c r="CB210" s="5">
        <f>+VLOOKUP($C210,Data!$C$773:$CV$843,Fondeo!CB$199,FALSE)</f>
        <v>0</v>
      </c>
      <c r="CC210" s="5">
        <f>+VLOOKUP($C210,Data!$C$773:$CV$843,Fondeo!CC$199,FALSE)</f>
        <v>0</v>
      </c>
      <c r="CD210" s="5">
        <f>+VLOOKUP($C210,Data!$C$773:$CV$843,Fondeo!CD$199,FALSE)</f>
        <v>0</v>
      </c>
      <c r="CE210" s="5">
        <f>+VLOOKUP($C210,Data!$C$773:$CV$843,Fondeo!CE$199,FALSE)</f>
        <v>0</v>
      </c>
      <c r="CF210" s="5">
        <f>+VLOOKUP($C210,Data!$C$773:$CV$843,Fondeo!CF$199,FALSE)</f>
        <v>0</v>
      </c>
      <c r="CG210" s="5">
        <f>+VLOOKUP($C210,Data!$C$773:$CV$843,Fondeo!CG$199,FALSE)</f>
        <v>0</v>
      </c>
      <c r="CH210" s="5">
        <f>+VLOOKUP($C210,Data!$C$773:$CV$843,Fondeo!CH$199,FALSE)</f>
        <v>0</v>
      </c>
      <c r="CI210" s="5">
        <f>+VLOOKUP($C210,Data!$C$773:$CV$843,Fondeo!CI$199,FALSE)</f>
        <v>0</v>
      </c>
      <c r="CJ210" s="5">
        <f>+VLOOKUP($C210,Data!$C$773:$CV$843,Fondeo!CJ$199,FALSE)</f>
        <v>0</v>
      </c>
      <c r="CK210" s="5">
        <f>+VLOOKUP($C210,Data!$C$773:$CV$843,Fondeo!CK$199,FALSE)</f>
        <v>0</v>
      </c>
      <c r="CL210" s="5">
        <f>+VLOOKUP($C210,Data!$C$773:$CV$843,Fondeo!CL$199,FALSE)</f>
        <v>0</v>
      </c>
      <c r="CM210" s="5">
        <f>+VLOOKUP($C210,Data!$C$773:$CV$843,Fondeo!CM$199,FALSE)</f>
        <v>0</v>
      </c>
      <c r="CN210" s="5">
        <f>+VLOOKUP($C210,Data!$C$773:$CV$843,Fondeo!CN$199,FALSE)</f>
        <v>0</v>
      </c>
      <c r="CO210" s="5">
        <f>+VLOOKUP($C210,Data!$C$773:$CV$843,Fondeo!CO$199,FALSE)</f>
        <v>0</v>
      </c>
      <c r="CP210" s="5">
        <f>+VLOOKUP($C210,Data!$C$773:$CV$843,Fondeo!CP$199,FALSE)</f>
        <v>0</v>
      </c>
      <c r="CQ210" s="5">
        <f>+VLOOKUP($C210,Data!$C$773:$CV$843,Fondeo!CQ$199,FALSE)</f>
        <v>0</v>
      </c>
      <c r="CR210" s="5">
        <f>+VLOOKUP($C210,Data!$C$773:$CV$843,Fondeo!CR$199,FALSE)</f>
        <v>0</v>
      </c>
      <c r="CS210" s="5">
        <f>+VLOOKUP($C210,Data!$C$773:$CV$843,Fondeo!CS$199,FALSE)</f>
        <v>0</v>
      </c>
      <c r="CT210" s="5">
        <f>+VLOOKUP($C210,Data!$C$773:$CV$843,Fondeo!CT$199,FALSE)</f>
        <v>0</v>
      </c>
      <c r="CU210" s="5">
        <f>+VLOOKUP($C210,Data!$C$773:$CV$843,Fondeo!CU$199,FALSE)</f>
        <v>0</v>
      </c>
      <c r="CV210" s="5">
        <f>+VLOOKUP($C210,Data!$C$773:$CV$843,Fondeo!CV$199,FALSE)</f>
        <v>0</v>
      </c>
    </row>
    <row r="211" spans="1:100" x14ac:dyDescent="0.3">
      <c r="A211" s="1">
        <v>1</v>
      </c>
      <c r="B211" s="1">
        <v>29</v>
      </c>
      <c r="C211" s="1" t="s">
        <v>38</v>
      </c>
      <c r="D211" s="5">
        <f>+VLOOKUP($C211,Data!$C$773:$CV$843,Fondeo!D$199,FALSE)</f>
        <v>648644376.21416664</v>
      </c>
      <c r="E211" s="5">
        <f>+VLOOKUP($C211,Data!$C$773:$CV$843,Fondeo!E$199,FALSE)</f>
        <v>650371062.38499987</v>
      </c>
      <c r="F211" s="5">
        <f>+VLOOKUP($C211,Data!$C$773:$CV$843,Fondeo!F$199,FALSE)</f>
        <v>648694910.29666674</v>
      </c>
      <c r="G211" s="5">
        <f>+VLOOKUP($C211,Data!$C$773:$CV$843,Fondeo!G$199,FALSE)</f>
        <v>653039611.44333339</v>
      </c>
      <c r="H211" s="5">
        <f>+VLOOKUP($C211,Data!$C$773:$CV$843,Fondeo!H$199,FALSE)</f>
        <v>652374931.23416674</v>
      </c>
      <c r="I211" s="5">
        <f>+VLOOKUP($C211,Data!$C$773:$CV$843,Fondeo!I$199,FALSE)</f>
        <v>650791308.01499999</v>
      </c>
      <c r="J211" s="5">
        <f>+VLOOKUP($C211,Data!$C$773:$CV$843,Fondeo!J$199,FALSE)</f>
        <v>653158911.27666676</v>
      </c>
      <c r="K211" s="5">
        <f>+VLOOKUP($C211,Data!$C$773:$CV$843,Fondeo!K$199,FALSE)</f>
        <v>648855955.16583347</v>
      </c>
      <c r="L211" s="5">
        <f>+VLOOKUP($C211,Data!$C$773:$CV$843,Fondeo!L$199,FALSE)</f>
        <v>647193458.88083351</v>
      </c>
      <c r="M211" s="5">
        <f>+VLOOKUP($C211,Data!$C$773:$CV$843,Fondeo!M$199,FALSE)</f>
        <v>650677699.08583343</v>
      </c>
      <c r="N211" s="5">
        <f>+VLOOKUP($C211,Data!$C$773:$CV$843,Fondeo!N$199,FALSE)</f>
        <v>649920970.60166657</v>
      </c>
      <c r="O211" s="5">
        <f>+VLOOKUP($C211,Data!$C$773:$CV$843,Fondeo!O$199,FALSE)</f>
        <v>659230668.68416655</v>
      </c>
      <c r="P211" s="5">
        <f>+VLOOKUP($C211,Data!$C$773:$CV$843,Fondeo!P$199,FALSE)</f>
        <v>666533075.72249985</v>
      </c>
      <c r="Q211" s="5">
        <f>+VLOOKUP($C211,Data!$C$773:$CV$843,Fondeo!Q$199,FALSE)</f>
        <v>681841219.80166662</v>
      </c>
      <c r="R211" s="5">
        <f>+VLOOKUP($C211,Data!$C$773:$CV$843,Fondeo!R$199,FALSE)</f>
        <v>710718256.89416659</v>
      </c>
      <c r="S211" s="5">
        <f>+VLOOKUP($C211,Data!$C$773:$CV$843,Fondeo!S$199,FALSE)</f>
        <v>729650414.45749998</v>
      </c>
      <c r="T211" s="5">
        <f>+VLOOKUP($C211,Data!$C$773:$CV$843,Fondeo!T$199,FALSE)</f>
        <v>753458351.07083321</v>
      </c>
      <c r="U211" s="5">
        <f>+VLOOKUP($C211,Data!$C$773:$CV$843,Fondeo!U$199,FALSE)</f>
        <v>783274712.83333337</v>
      </c>
      <c r="V211" s="5">
        <f>+VLOOKUP($C211,Data!$C$773:$CV$843,Fondeo!V$199,FALSE)</f>
        <v>820086508.13500011</v>
      </c>
      <c r="W211" s="5">
        <f>+VLOOKUP($C211,Data!$C$773:$CV$843,Fondeo!W$199,FALSE)</f>
        <v>865507909.01583338</v>
      </c>
      <c r="X211" s="5">
        <f>+VLOOKUP($C211,Data!$C$773:$CV$843,Fondeo!X$199,FALSE)</f>
        <v>905290380.60583341</v>
      </c>
      <c r="Y211" s="5">
        <f>+VLOOKUP($C211,Data!$C$773:$CV$843,Fondeo!Y$199,FALSE)</f>
        <v>944431254.6450001</v>
      </c>
      <c r="Z211" s="5">
        <f>+VLOOKUP($C211,Data!$C$773:$CV$843,Fondeo!Z$199,FALSE)</f>
        <v>991347452.41583347</v>
      </c>
      <c r="AA211" s="5">
        <f>+VLOOKUP($C211,Data!$C$773:$CV$843,Fondeo!AA$199,FALSE)</f>
        <v>1034376144.3641669</v>
      </c>
      <c r="AB211" s="5">
        <f>+VLOOKUP($C211,Data!$C$773:$CV$843,Fondeo!AB$199,FALSE)</f>
        <v>1093336186.8766668</v>
      </c>
      <c r="AC211" s="5">
        <f>+VLOOKUP($C211,Data!$C$773:$CV$843,Fondeo!AC$199,FALSE)</f>
        <v>1141368459.8875</v>
      </c>
      <c r="AD211" s="5">
        <f>+VLOOKUP($C211,Data!$C$773:$CV$843,Fondeo!AD$199,FALSE)</f>
        <v>1177993735.1541667</v>
      </c>
      <c r="AE211" s="5">
        <f>+VLOOKUP($C211,Data!$C$773:$CV$843,Fondeo!AE$199,FALSE)</f>
        <v>1218882117.9341667</v>
      </c>
      <c r="AF211" s="5">
        <f>+VLOOKUP($C211,Data!$C$773:$CV$843,Fondeo!AF$199,FALSE)</f>
        <v>1269192624.2475002</v>
      </c>
      <c r="AG211" s="5">
        <f>+VLOOKUP($C211,Data!$C$773:$CV$843,Fondeo!AG$199,FALSE)</f>
        <v>1309643597.9158332</v>
      </c>
      <c r="AH211" s="5">
        <f>+VLOOKUP($C211,Data!$C$773:$CV$843,Fondeo!AH$199,FALSE)</f>
        <v>1343272074.95</v>
      </c>
      <c r="AI211" s="5">
        <f>+VLOOKUP($C211,Data!$C$773:$CV$843,Fondeo!AI$199,FALSE)</f>
        <v>1372440742.7858334</v>
      </c>
      <c r="AJ211" s="5">
        <f>+VLOOKUP($C211,Data!$C$773:$CV$843,Fondeo!AJ$199,FALSE)</f>
        <v>1403733024.4333334</v>
      </c>
      <c r="AK211" s="5">
        <f>+VLOOKUP($C211,Data!$C$773:$CV$843,Fondeo!AK$199,FALSE)</f>
        <v>1447654435.1783333</v>
      </c>
      <c r="AL211" s="5">
        <f>+VLOOKUP($C211,Data!$C$773:$CV$843,Fondeo!AL$199,FALSE)</f>
        <v>1497962088.3516667</v>
      </c>
      <c r="AM211" s="5">
        <f>+VLOOKUP($C211,Data!$C$773:$CV$843,Fondeo!AM$199,FALSE)</f>
        <v>1545961500.3508332</v>
      </c>
      <c r="AN211" s="5">
        <f>+VLOOKUP($C211,Data!$C$773:$CV$843,Fondeo!AN$199,FALSE)</f>
        <v>1579147026.2208335</v>
      </c>
      <c r="AO211" s="5">
        <f>+VLOOKUP($C211,Data!$C$773:$CV$843,Fondeo!AO$199,FALSE)</f>
        <v>1613552606.0450001</v>
      </c>
      <c r="AP211" s="5">
        <f>+VLOOKUP($C211,Data!$C$773:$CV$843,Fondeo!AP$199,FALSE)</f>
        <v>1648097387.6533329</v>
      </c>
      <c r="AQ211" s="5">
        <f>+VLOOKUP($C211,Data!$C$773:$CV$843,Fondeo!AQ$199,FALSE)</f>
        <v>1530494622.1625001</v>
      </c>
      <c r="AR211" s="5">
        <f>+VLOOKUP($C211,Data!$C$773:$CV$843,Fondeo!AR$199,FALSE)</f>
        <v>1403620616.8733332</v>
      </c>
      <c r="AS211" s="5">
        <f>+VLOOKUP($C211,Data!$C$773:$CV$843,Fondeo!AS$199,FALSE)</f>
        <v>1278654679.8716667</v>
      </c>
      <c r="AT211" s="5">
        <f>+VLOOKUP($C211,Data!$C$773:$CV$843,Fondeo!AT$199,FALSE)</f>
        <v>1149922843.9891667</v>
      </c>
      <c r="AU211" s="5">
        <f>+VLOOKUP($C211,Data!$C$773:$CV$843,Fondeo!AU$199,FALSE)</f>
        <v>1022895528.75</v>
      </c>
      <c r="AV211" s="5">
        <f>+VLOOKUP($C211,Data!$C$773:$CV$843,Fondeo!AV$199,FALSE)</f>
        <v>897045596.35833323</v>
      </c>
      <c r="AW211" s="5">
        <f>+VLOOKUP($C211,Data!$C$773:$CV$843,Fondeo!AW$199,FALSE)</f>
        <v>755935604.86749995</v>
      </c>
      <c r="AX211" s="5">
        <f>+VLOOKUP($C211,Data!$C$773:$CV$843,Fondeo!AX$199,FALSE)</f>
        <v>604979476.03583324</v>
      </c>
      <c r="AY211" s="5">
        <f>+VLOOKUP($C211,Data!$C$773:$CV$843,Fondeo!AY$199,FALSE)</f>
        <v>452947836.97750002</v>
      </c>
      <c r="AZ211" s="5">
        <f>+VLOOKUP($C211,Data!$C$773:$CV$843,Fondeo!AZ$199,FALSE)</f>
        <v>302921328.74916673</v>
      </c>
      <c r="BA211" s="5">
        <f>+VLOOKUP($C211,Data!$C$773:$CV$843,Fondeo!BA$199,FALSE)</f>
        <v>150316388.76666668</v>
      </c>
      <c r="BB211" s="5">
        <f>+VLOOKUP($C211,Data!$C$773:$CV$843,Fondeo!BB$199,FALSE)</f>
        <v>2607.2608333333333</v>
      </c>
      <c r="BC211" s="5">
        <f>+VLOOKUP($C211,Data!$C$773:$CV$843,Fondeo!BC$199,FALSE)</f>
        <v>0</v>
      </c>
      <c r="BD211" s="5">
        <f>+VLOOKUP($C211,Data!$C$773:$CV$843,Fondeo!BD$199,FALSE)</f>
        <v>0</v>
      </c>
      <c r="BE211" s="5">
        <f>+VLOOKUP($C211,Data!$C$773:$CV$843,Fondeo!BE$199,FALSE)</f>
        <v>0</v>
      </c>
      <c r="BF211" s="5">
        <f>+VLOOKUP($C211,Data!$C$773:$CV$843,Fondeo!BF$199,FALSE)</f>
        <v>0</v>
      </c>
      <c r="BG211" s="5">
        <f>+VLOOKUP($C211,Data!$C$773:$CV$843,Fondeo!BG$199,FALSE)</f>
        <v>0</v>
      </c>
      <c r="BH211" s="5">
        <f>+VLOOKUP($C211,Data!$C$773:$CV$843,Fondeo!BH$199,FALSE)</f>
        <v>0</v>
      </c>
      <c r="BI211" s="5">
        <f>+VLOOKUP($C211,Data!$C$773:$CV$843,Fondeo!BI$199,FALSE)</f>
        <v>0</v>
      </c>
      <c r="BJ211" s="5">
        <f>+VLOOKUP($C211,Data!$C$773:$CV$843,Fondeo!BJ$199,FALSE)</f>
        <v>0</v>
      </c>
      <c r="BK211" s="5">
        <f>+VLOOKUP($C211,Data!$C$773:$CV$843,Fondeo!BK$199,FALSE)</f>
        <v>0</v>
      </c>
      <c r="BL211" s="5">
        <f>+VLOOKUP($C211,Data!$C$773:$CV$843,Fondeo!BL$199,FALSE)</f>
        <v>0</v>
      </c>
      <c r="BM211" s="5">
        <f>+VLOOKUP($C211,Data!$C$773:$CV$843,Fondeo!BM$199,FALSE)</f>
        <v>0</v>
      </c>
      <c r="BN211" s="5">
        <f>+VLOOKUP($C211,Data!$C$773:$CV$843,Fondeo!BN$199,FALSE)</f>
        <v>0</v>
      </c>
      <c r="BO211" s="5">
        <f>+VLOOKUP($C211,Data!$C$773:$CV$843,Fondeo!BO$199,FALSE)</f>
        <v>0</v>
      </c>
      <c r="BP211" s="5">
        <f>+VLOOKUP($C211,Data!$C$773:$CV$843,Fondeo!BP$199,FALSE)</f>
        <v>0</v>
      </c>
      <c r="BQ211" s="5">
        <f>+VLOOKUP($C211,Data!$C$773:$CV$843,Fondeo!BQ$199,FALSE)</f>
        <v>0</v>
      </c>
      <c r="BR211" s="5">
        <f>+VLOOKUP($C211,Data!$C$773:$CV$843,Fondeo!BR$199,FALSE)</f>
        <v>0</v>
      </c>
      <c r="BS211" s="5">
        <f>+VLOOKUP($C211,Data!$C$773:$CV$843,Fondeo!BS$199,FALSE)</f>
        <v>0</v>
      </c>
      <c r="BT211" s="5">
        <f>+VLOOKUP($C211,Data!$C$773:$CV$843,Fondeo!BT$199,FALSE)</f>
        <v>0</v>
      </c>
      <c r="BU211" s="5">
        <f>+VLOOKUP($C211,Data!$C$773:$CV$843,Fondeo!BU$199,FALSE)</f>
        <v>0</v>
      </c>
      <c r="BV211" s="5">
        <f>+VLOOKUP($C211,Data!$C$773:$CV$843,Fondeo!BV$199,FALSE)</f>
        <v>0</v>
      </c>
      <c r="BW211" s="5">
        <f>+VLOOKUP($C211,Data!$C$773:$CV$843,Fondeo!BW$199,FALSE)</f>
        <v>0</v>
      </c>
      <c r="BX211" s="5">
        <f>+VLOOKUP($C211,Data!$C$773:$CV$843,Fondeo!BX$199,FALSE)</f>
        <v>0</v>
      </c>
      <c r="BY211" s="5">
        <f>+VLOOKUP($C211,Data!$C$773:$CV$843,Fondeo!BY$199,FALSE)</f>
        <v>0</v>
      </c>
      <c r="BZ211" s="5">
        <f>+VLOOKUP($C211,Data!$C$773:$CV$843,Fondeo!BZ$199,FALSE)</f>
        <v>0</v>
      </c>
      <c r="CA211" s="5">
        <f>+VLOOKUP($C211,Data!$C$773:$CV$843,Fondeo!CA$199,FALSE)</f>
        <v>0</v>
      </c>
      <c r="CB211" s="5">
        <f>+VLOOKUP($C211,Data!$C$773:$CV$843,Fondeo!CB$199,FALSE)</f>
        <v>0</v>
      </c>
      <c r="CC211" s="5">
        <f>+VLOOKUP($C211,Data!$C$773:$CV$843,Fondeo!CC$199,FALSE)</f>
        <v>0</v>
      </c>
      <c r="CD211" s="5">
        <f>+VLOOKUP($C211,Data!$C$773:$CV$843,Fondeo!CD$199,FALSE)</f>
        <v>0</v>
      </c>
      <c r="CE211" s="5">
        <f>+VLOOKUP($C211,Data!$C$773:$CV$843,Fondeo!CE$199,FALSE)</f>
        <v>0</v>
      </c>
      <c r="CF211" s="5">
        <f>+VLOOKUP($C211,Data!$C$773:$CV$843,Fondeo!CF$199,FALSE)</f>
        <v>0</v>
      </c>
      <c r="CG211" s="5">
        <f>+VLOOKUP($C211,Data!$C$773:$CV$843,Fondeo!CG$199,FALSE)</f>
        <v>0</v>
      </c>
      <c r="CH211" s="5">
        <f>+VLOOKUP($C211,Data!$C$773:$CV$843,Fondeo!CH$199,FALSE)</f>
        <v>0</v>
      </c>
      <c r="CI211" s="5">
        <f>+VLOOKUP($C211,Data!$C$773:$CV$843,Fondeo!CI$199,FALSE)</f>
        <v>0</v>
      </c>
      <c r="CJ211" s="5">
        <f>+VLOOKUP($C211,Data!$C$773:$CV$843,Fondeo!CJ$199,FALSE)</f>
        <v>0</v>
      </c>
      <c r="CK211" s="5">
        <f>+VLOOKUP($C211,Data!$C$773:$CV$843,Fondeo!CK$199,FALSE)</f>
        <v>0</v>
      </c>
      <c r="CL211" s="5">
        <f>+VLOOKUP($C211,Data!$C$773:$CV$843,Fondeo!CL$199,FALSE)</f>
        <v>0</v>
      </c>
      <c r="CM211" s="5">
        <f>+VLOOKUP($C211,Data!$C$773:$CV$843,Fondeo!CM$199,FALSE)</f>
        <v>0</v>
      </c>
      <c r="CN211" s="5">
        <f>+VLOOKUP($C211,Data!$C$773:$CV$843,Fondeo!CN$199,FALSE)</f>
        <v>0</v>
      </c>
      <c r="CO211" s="5">
        <f>+VLOOKUP($C211,Data!$C$773:$CV$843,Fondeo!CO$199,FALSE)</f>
        <v>0</v>
      </c>
      <c r="CP211" s="5">
        <f>+VLOOKUP($C211,Data!$C$773:$CV$843,Fondeo!CP$199,FALSE)</f>
        <v>0</v>
      </c>
      <c r="CQ211" s="5">
        <f>+VLOOKUP($C211,Data!$C$773:$CV$843,Fondeo!CQ$199,FALSE)</f>
        <v>0</v>
      </c>
      <c r="CR211" s="5">
        <f>+VLOOKUP($C211,Data!$C$773:$CV$843,Fondeo!CR$199,FALSE)</f>
        <v>0</v>
      </c>
      <c r="CS211" s="5">
        <f>+VLOOKUP($C211,Data!$C$773:$CV$843,Fondeo!CS$199,FALSE)</f>
        <v>0</v>
      </c>
      <c r="CT211" s="5">
        <f>+VLOOKUP($C211,Data!$C$773:$CV$843,Fondeo!CT$199,FALSE)</f>
        <v>0</v>
      </c>
      <c r="CU211" s="5">
        <f>+VLOOKUP($C211,Data!$C$773:$CV$843,Fondeo!CU$199,FALSE)</f>
        <v>0</v>
      </c>
      <c r="CV211" s="5">
        <f>+VLOOKUP($C211,Data!$C$773:$CV$843,Fondeo!CV$199,FALSE)</f>
        <v>0</v>
      </c>
    </row>
    <row r="212" spans="1:100" x14ac:dyDescent="0.3">
      <c r="A212" s="1">
        <v>1</v>
      </c>
      <c r="B212" s="1">
        <v>34</v>
      </c>
      <c r="C212" s="1" t="s">
        <v>39</v>
      </c>
      <c r="D212" s="5">
        <f>+VLOOKUP($C212,Data!$C$773:$CV$843,Fondeo!D$199,FALSE)</f>
        <v>346628592.74166662</v>
      </c>
      <c r="E212" s="5">
        <f>+VLOOKUP($C212,Data!$C$773:$CV$843,Fondeo!E$199,FALSE)</f>
        <v>348919713.1941666</v>
      </c>
      <c r="F212" s="5">
        <f>+VLOOKUP($C212,Data!$C$773:$CV$843,Fondeo!F$199,FALSE)</f>
        <v>352179466.6991666</v>
      </c>
      <c r="G212" s="5">
        <f>+VLOOKUP($C212,Data!$C$773:$CV$843,Fondeo!G$199,FALSE)</f>
        <v>354257576.54333323</v>
      </c>
      <c r="H212" s="5">
        <f>+VLOOKUP($C212,Data!$C$773:$CV$843,Fondeo!H$199,FALSE)</f>
        <v>355917093.62666667</v>
      </c>
      <c r="I212" s="5">
        <f>+VLOOKUP($C212,Data!$C$773:$CV$843,Fondeo!I$199,FALSE)</f>
        <v>357712155.90249997</v>
      </c>
      <c r="J212" s="5">
        <f>+VLOOKUP($C212,Data!$C$773:$CV$843,Fondeo!J$199,FALSE)</f>
        <v>360009426.11250001</v>
      </c>
      <c r="K212" s="5">
        <f>+VLOOKUP($C212,Data!$C$773:$CV$843,Fondeo!K$199,FALSE)</f>
        <v>361729281.22916669</v>
      </c>
      <c r="L212" s="5">
        <f>+VLOOKUP($C212,Data!$C$773:$CV$843,Fondeo!L$199,FALSE)</f>
        <v>364417383.39750004</v>
      </c>
      <c r="M212" s="5">
        <f>+VLOOKUP($C212,Data!$C$773:$CV$843,Fondeo!M$199,FALSE)</f>
        <v>365796832.42916662</v>
      </c>
      <c r="N212" s="5">
        <f>+VLOOKUP($C212,Data!$C$773:$CV$843,Fondeo!N$199,FALSE)</f>
        <v>367293439.75583333</v>
      </c>
      <c r="O212" s="5">
        <f>+VLOOKUP($C212,Data!$C$773:$CV$843,Fondeo!O$199,FALSE)</f>
        <v>367333416.39333326</v>
      </c>
      <c r="P212" s="5">
        <f>+VLOOKUP($C212,Data!$C$773:$CV$843,Fondeo!P$199,FALSE)</f>
        <v>367900149.13916665</v>
      </c>
      <c r="Q212" s="5">
        <f>+VLOOKUP($C212,Data!$C$773:$CV$843,Fondeo!Q$199,FALSE)</f>
        <v>368415788.88083333</v>
      </c>
      <c r="R212" s="5">
        <f>+VLOOKUP($C212,Data!$C$773:$CV$843,Fondeo!R$199,FALSE)</f>
        <v>367549748.54083329</v>
      </c>
      <c r="S212" s="5">
        <f>+VLOOKUP($C212,Data!$C$773:$CV$843,Fondeo!S$199,FALSE)</f>
        <v>367578235.14833331</v>
      </c>
      <c r="T212" s="5">
        <f>+VLOOKUP($C212,Data!$C$773:$CV$843,Fondeo!T$199,FALSE)</f>
        <v>369211415.19749993</v>
      </c>
      <c r="U212" s="5">
        <f>+VLOOKUP($C212,Data!$C$773:$CV$843,Fondeo!U$199,FALSE)</f>
        <v>370466304.52999997</v>
      </c>
      <c r="V212" s="5">
        <f>+VLOOKUP($C212,Data!$C$773:$CV$843,Fondeo!V$199,FALSE)</f>
        <v>371009604.72166663</v>
      </c>
      <c r="W212" s="5">
        <f>+VLOOKUP($C212,Data!$C$773:$CV$843,Fondeo!W$199,FALSE)</f>
        <v>370257984.61416674</v>
      </c>
      <c r="X212" s="5">
        <f>+VLOOKUP($C212,Data!$C$773:$CV$843,Fondeo!X$199,FALSE)</f>
        <v>369532039.90333337</v>
      </c>
      <c r="Y212" s="5">
        <f>+VLOOKUP($C212,Data!$C$773:$CV$843,Fondeo!Y$199,FALSE)</f>
        <v>370687973.125</v>
      </c>
      <c r="Z212" s="5">
        <f>+VLOOKUP($C212,Data!$C$773:$CV$843,Fondeo!Z$199,FALSE)</f>
        <v>373596258.04333335</v>
      </c>
      <c r="AA212" s="5">
        <f>+VLOOKUP($C212,Data!$C$773:$CV$843,Fondeo!AA$199,FALSE)</f>
        <v>377240917.11166668</v>
      </c>
      <c r="AB212" s="5">
        <f>+VLOOKUP($C212,Data!$C$773:$CV$843,Fondeo!AB$199,FALSE)</f>
        <v>380326062.55166668</v>
      </c>
      <c r="AC212" s="5">
        <f>+VLOOKUP($C212,Data!$C$773:$CV$843,Fondeo!AC$199,FALSE)</f>
        <v>383340829.78416663</v>
      </c>
      <c r="AD212" s="5">
        <f>+VLOOKUP($C212,Data!$C$773:$CV$843,Fondeo!AD$199,FALSE)</f>
        <v>387579841.17583328</v>
      </c>
      <c r="AE212" s="5">
        <f>+VLOOKUP($C212,Data!$C$773:$CV$843,Fondeo!AE$199,FALSE)</f>
        <v>391675821.85416669</v>
      </c>
      <c r="AF212" s="5">
        <f>+VLOOKUP($C212,Data!$C$773:$CV$843,Fondeo!AF$199,FALSE)</f>
        <v>394490713.16333336</v>
      </c>
      <c r="AG212" s="5">
        <f>+VLOOKUP($C212,Data!$C$773:$CV$843,Fondeo!AG$199,FALSE)</f>
        <v>397698542.96916658</v>
      </c>
      <c r="AH212" s="5">
        <f>+VLOOKUP($C212,Data!$C$773:$CV$843,Fondeo!AH$199,FALSE)</f>
        <v>400718344.12999994</v>
      </c>
      <c r="AI212" s="5">
        <f>+VLOOKUP($C212,Data!$C$773:$CV$843,Fondeo!AI$199,FALSE)</f>
        <v>404375318.39499998</v>
      </c>
      <c r="AJ212" s="5">
        <f>+VLOOKUP($C212,Data!$C$773:$CV$843,Fondeo!AJ$199,FALSE)</f>
        <v>407858101.9625001</v>
      </c>
      <c r="AK212" s="5">
        <f>+VLOOKUP($C212,Data!$C$773:$CV$843,Fondeo!AK$199,FALSE)</f>
        <v>411391375.32500005</v>
      </c>
      <c r="AL212" s="5">
        <f>+VLOOKUP($C212,Data!$C$773:$CV$843,Fondeo!AL$199,FALSE)</f>
        <v>413130987.24583334</v>
      </c>
      <c r="AM212" s="5">
        <f>+VLOOKUP($C212,Data!$C$773:$CV$843,Fondeo!AM$199,FALSE)</f>
        <v>415220919.27250004</v>
      </c>
      <c r="AN212" s="5">
        <f>+VLOOKUP($C212,Data!$C$773:$CV$843,Fondeo!AN$199,FALSE)</f>
        <v>419111533.9083333</v>
      </c>
      <c r="AO212" s="5">
        <f>+VLOOKUP($C212,Data!$C$773:$CV$843,Fondeo!AO$199,FALSE)</f>
        <v>421866036.25999999</v>
      </c>
      <c r="AP212" s="5">
        <f>+VLOOKUP($C212,Data!$C$773:$CV$843,Fondeo!AP$199,FALSE)</f>
        <v>425428687.9041667</v>
      </c>
      <c r="AQ212" s="5">
        <f>+VLOOKUP($C212,Data!$C$773:$CV$843,Fondeo!AQ$199,FALSE)</f>
        <v>429087740.84166664</v>
      </c>
      <c r="AR212" s="5">
        <f>+VLOOKUP($C212,Data!$C$773:$CV$843,Fondeo!AR$199,FALSE)</f>
        <v>433195394.89166665</v>
      </c>
      <c r="AS212" s="5">
        <f>+VLOOKUP($C212,Data!$C$773:$CV$843,Fondeo!AS$199,FALSE)</f>
        <v>437955897.98250002</v>
      </c>
      <c r="AT212" s="5">
        <f>+VLOOKUP($C212,Data!$C$773:$CV$843,Fondeo!AT$199,FALSE)</f>
        <v>443281333.55583334</v>
      </c>
      <c r="AU212" s="5">
        <f>+VLOOKUP($C212,Data!$C$773:$CV$843,Fondeo!AU$199,FALSE)</f>
        <v>446403289.97416669</v>
      </c>
      <c r="AV212" s="5">
        <f>+VLOOKUP($C212,Data!$C$773:$CV$843,Fondeo!AV$199,FALSE)</f>
        <v>449507744.16250008</v>
      </c>
      <c r="AW212" s="5">
        <f>+VLOOKUP($C212,Data!$C$773:$CV$843,Fondeo!AW$199,FALSE)</f>
        <v>451224897.46499997</v>
      </c>
      <c r="AX212" s="5">
        <f>+VLOOKUP($C212,Data!$C$773:$CV$843,Fondeo!AX$199,FALSE)</f>
        <v>454080359.98000002</v>
      </c>
      <c r="AY212" s="5">
        <f>+VLOOKUP($C212,Data!$C$773:$CV$843,Fondeo!AY$199,FALSE)</f>
        <v>457038424.25999999</v>
      </c>
      <c r="AZ212" s="5">
        <f>+VLOOKUP($C212,Data!$C$773:$CV$843,Fondeo!AZ$199,FALSE)</f>
        <v>459774688.29583329</v>
      </c>
      <c r="BA212" s="5">
        <f>+VLOOKUP($C212,Data!$C$773:$CV$843,Fondeo!BA$199,FALSE)</f>
        <v>463517028.05083323</v>
      </c>
      <c r="BB212" s="5">
        <f>+VLOOKUP($C212,Data!$C$773:$CV$843,Fondeo!BB$199,FALSE)</f>
        <v>465661796.80083328</v>
      </c>
      <c r="BC212" s="5">
        <f>+VLOOKUP($C212,Data!$C$773:$CV$843,Fondeo!BC$199,FALSE)</f>
        <v>467168450.5333333</v>
      </c>
      <c r="BD212" s="5">
        <f>+VLOOKUP($C212,Data!$C$773:$CV$843,Fondeo!BD$199,FALSE)</f>
        <v>469288695.15999991</v>
      </c>
      <c r="BE212" s="5">
        <f>+VLOOKUP($C212,Data!$C$773:$CV$843,Fondeo!BE$199,FALSE)</f>
        <v>430608364.4691667</v>
      </c>
      <c r="BF212" s="5">
        <f>+VLOOKUP($C212,Data!$C$773:$CV$843,Fondeo!BF$199,FALSE)</f>
        <v>391722068.68916672</v>
      </c>
      <c r="BG212" s="5">
        <f>+VLOOKUP($C212,Data!$C$773:$CV$843,Fondeo!BG$199,FALSE)</f>
        <v>354587647.98666668</v>
      </c>
      <c r="BH212" s="5">
        <f>+VLOOKUP($C212,Data!$C$773:$CV$843,Fondeo!BH$199,FALSE)</f>
        <v>317588057.74250001</v>
      </c>
      <c r="BI212" s="5">
        <f>+VLOOKUP($C212,Data!$C$773:$CV$843,Fondeo!BI$199,FALSE)</f>
        <v>280780228.84500003</v>
      </c>
      <c r="BJ212" s="5">
        <f>+VLOOKUP($C212,Data!$C$773:$CV$843,Fondeo!BJ$199,FALSE)</f>
        <v>242462207.64916667</v>
      </c>
      <c r="BK212" s="5">
        <f>+VLOOKUP($C212,Data!$C$773:$CV$843,Fondeo!BK$199,FALSE)</f>
        <v>202906413.32750002</v>
      </c>
      <c r="BL212" s="5">
        <f>+VLOOKUP($C212,Data!$C$773:$CV$843,Fondeo!BL$199,FALSE)</f>
        <v>161012643.96666667</v>
      </c>
      <c r="BM212" s="5">
        <f>+VLOOKUP($C212,Data!$C$773:$CV$843,Fondeo!BM$199,FALSE)</f>
        <v>120000877.49583334</v>
      </c>
      <c r="BN212" s="5">
        <f>+VLOOKUP($C212,Data!$C$773:$CV$843,Fondeo!BN$199,FALSE)</f>
        <v>79677414.589166656</v>
      </c>
      <c r="BO212" s="5">
        <f>+VLOOKUP($C212,Data!$C$773:$CV$843,Fondeo!BO$199,FALSE)</f>
        <v>39990948.975833334</v>
      </c>
      <c r="BP212" s="5">
        <f>+VLOOKUP($C212,Data!$C$773:$CV$843,Fondeo!BP$199,FALSE)</f>
        <v>0</v>
      </c>
      <c r="BQ212" s="5">
        <f>+VLOOKUP($C212,Data!$C$773:$CV$843,Fondeo!BQ$199,FALSE)</f>
        <v>0</v>
      </c>
      <c r="BR212" s="5">
        <f>+VLOOKUP($C212,Data!$C$773:$CV$843,Fondeo!BR$199,FALSE)</f>
        <v>0</v>
      </c>
      <c r="BS212" s="5">
        <f>+VLOOKUP($C212,Data!$C$773:$CV$843,Fondeo!BS$199,FALSE)</f>
        <v>0</v>
      </c>
      <c r="BT212" s="5">
        <f>+VLOOKUP($C212,Data!$C$773:$CV$843,Fondeo!BT$199,FALSE)</f>
        <v>0</v>
      </c>
      <c r="BU212" s="5">
        <f>+VLOOKUP($C212,Data!$C$773:$CV$843,Fondeo!BU$199,FALSE)</f>
        <v>0</v>
      </c>
      <c r="BV212" s="5">
        <f>+VLOOKUP($C212,Data!$C$773:$CV$843,Fondeo!BV$199,FALSE)</f>
        <v>0</v>
      </c>
      <c r="BW212" s="5">
        <f>+VLOOKUP($C212,Data!$C$773:$CV$843,Fondeo!BW$199,FALSE)</f>
        <v>0</v>
      </c>
      <c r="BX212" s="5">
        <f>+VLOOKUP($C212,Data!$C$773:$CV$843,Fondeo!BX$199,FALSE)</f>
        <v>0</v>
      </c>
      <c r="BY212" s="5">
        <f>+VLOOKUP($C212,Data!$C$773:$CV$843,Fondeo!BY$199,FALSE)</f>
        <v>0</v>
      </c>
      <c r="BZ212" s="5">
        <f>+VLOOKUP($C212,Data!$C$773:$CV$843,Fondeo!BZ$199,FALSE)</f>
        <v>0</v>
      </c>
      <c r="CA212" s="5">
        <f>+VLOOKUP($C212,Data!$C$773:$CV$843,Fondeo!CA$199,FALSE)</f>
        <v>0</v>
      </c>
      <c r="CB212" s="5">
        <f>+VLOOKUP($C212,Data!$C$773:$CV$843,Fondeo!CB$199,FALSE)</f>
        <v>0</v>
      </c>
      <c r="CC212" s="5">
        <f>+VLOOKUP($C212,Data!$C$773:$CV$843,Fondeo!CC$199,FALSE)</f>
        <v>0</v>
      </c>
      <c r="CD212" s="5">
        <f>+VLOOKUP($C212,Data!$C$773:$CV$843,Fondeo!CD$199,FALSE)</f>
        <v>0</v>
      </c>
      <c r="CE212" s="5">
        <f>+VLOOKUP($C212,Data!$C$773:$CV$843,Fondeo!CE$199,FALSE)</f>
        <v>0</v>
      </c>
      <c r="CF212" s="5">
        <f>+VLOOKUP($C212,Data!$C$773:$CV$843,Fondeo!CF$199,FALSE)</f>
        <v>0</v>
      </c>
      <c r="CG212" s="5">
        <f>+VLOOKUP($C212,Data!$C$773:$CV$843,Fondeo!CG$199,FALSE)</f>
        <v>0</v>
      </c>
      <c r="CH212" s="5">
        <f>+VLOOKUP($C212,Data!$C$773:$CV$843,Fondeo!CH$199,FALSE)</f>
        <v>0</v>
      </c>
      <c r="CI212" s="5">
        <f>+VLOOKUP($C212,Data!$C$773:$CV$843,Fondeo!CI$199,FALSE)</f>
        <v>0</v>
      </c>
      <c r="CJ212" s="5">
        <f>+VLOOKUP($C212,Data!$C$773:$CV$843,Fondeo!CJ$199,FALSE)</f>
        <v>0</v>
      </c>
      <c r="CK212" s="5">
        <f>+VLOOKUP($C212,Data!$C$773:$CV$843,Fondeo!CK$199,FALSE)</f>
        <v>0</v>
      </c>
      <c r="CL212" s="5">
        <f>+VLOOKUP($C212,Data!$C$773:$CV$843,Fondeo!CL$199,FALSE)</f>
        <v>0</v>
      </c>
      <c r="CM212" s="5">
        <f>+VLOOKUP($C212,Data!$C$773:$CV$843,Fondeo!CM$199,FALSE)</f>
        <v>0</v>
      </c>
      <c r="CN212" s="5">
        <f>+VLOOKUP($C212,Data!$C$773:$CV$843,Fondeo!CN$199,FALSE)</f>
        <v>0</v>
      </c>
      <c r="CO212" s="5">
        <f>+VLOOKUP($C212,Data!$C$773:$CV$843,Fondeo!CO$199,FALSE)</f>
        <v>0</v>
      </c>
      <c r="CP212" s="5">
        <f>+VLOOKUP($C212,Data!$C$773:$CV$843,Fondeo!CP$199,FALSE)</f>
        <v>0</v>
      </c>
      <c r="CQ212" s="5">
        <f>+VLOOKUP($C212,Data!$C$773:$CV$843,Fondeo!CQ$199,FALSE)</f>
        <v>0</v>
      </c>
      <c r="CR212" s="5">
        <f>+VLOOKUP($C212,Data!$C$773:$CV$843,Fondeo!CR$199,FALSE)</f>
        <v>0</v>
      </c>
      <c r="CS212" s="5">
        <f>+VLOOKUP($C212,Data!$C$773:$CV$843,Fondeo!CS$199,FALSE)</f>
        <v>0</v>
      </c>
      <c r="CT212" s="5">
        <f>+VLOOKUP($C212,Data!$C$773:$CV$843,Fondeo!CT$199,FALSE)</f>
        <v>0</v>
      </c>
      <c r="CU212" s="5">
        <f>+VLOOKUP($C212,Data!$C$773:$CV$843,Fondeo!CU$199,FALSE)</f>
        <v>0</v>
      </c>
      <c r="CV212" s="5">
        <f>+VLOOKUP($C212,Data!$C$773:$CV$843,Fondeo!CV$199,FALSE)</f>
        <v>0</v>
      </c>
    </row>
    <row r="213" spans="1:100" x14ac:dyDescent="0.3">
      <c r="A213" s="1">
        <v>1</v>
      </c>
      <c r="B213" s="1">
        <v>19</v>
      </c>
      <c r="C213" s="1" t="s">
        <v>40</v>
      </c>
      <c r="D213" s="5">
        <f>+VLOOKUP($C213,Data!$C$773:$CV$843,Fondeo!D$199,FALSE)</f>
        <v>158217680.12416667</v>
      </c>
      <c r="E213" s="5">
        <f>+VLOOKUP($C213,Data!$C$773:$CV$843,Fondeo!E$199,FALSE)</f>
        <v>152996066.875</v>
      </c>
      <c r="F213" s="5">
        <f>+VLOOKUP($C213,Data!$C$773:$CV$843,Fondeo!F$199,FALSE)</f>
        <v>148271900.66166666</v>
      </c>
      <c r="G213" s="5">
        <f>+VLOOKUP($C213,Data!$C$773:$CV$843,Fondeo!G$199,FALSE)</f>
        <v>143605873.48166665</v>
      </c>
      <c r="H213" s="5">
        <f>+VLOOKUP($C213,Data!$C$773:$CV$843,Fondeo!H$199,FALSE)</f>
        <v>137182119.43916667</v>
      </c>
      <c r="I213" s="5">
        <f>+VLOOKUP($C213,Data!$C$773:$CV$843,Fondeo!I$199,FALSE)</f>
        <v>129371668.03333332</v>
      </c>
      <c r="J213" s="5">
        <f>+VLOOKUP($C213,Data!$C$773:$CV$843,Fondeo!J$199,FALSE)</f>
        <v>121322988.77333333</v>
      </c>
      <c r="K213" s="5">
        <f>+VLOOKUP($C213,Data!$C$773:$CV$843,Fondeo!K$199,FALSE)</f>
        <v>112354340.68166666</v>
      </c>
      <c r="L213" s="5">
        <f>+VLOOKUP($C213,Data!$C$773:$CV$843,Fondeo!L$199,FALSE)</f>
        <v>104129408.0125</v>
      </c>
      <c r="M213" s="5">
        <f>+VLOOKUP($C213,Data!$C$773:$CV$843,Fondeo!M$199,FALSE)</f>
        <v>98131745.31916666</v>
      </c>
      <c r="N213" s="5">
        <f>+VLOOKUP($C213,Data!$C$773:$CV$843,Fondeo!N$199,FALSE)</f>
        <v>93585067.959166646</v>
      </c>
      <c r="O213" s="5">
        <f>+VLOOKUP($C213,Data!$C$773:$CV$843,Fondeo!O$199,FALSE)</f>
        <v>89654015.400833324</v>
      </c>
      <c r="P213" s="5">
        <f>+VLOOKUP($C213,Data!$C$773:$CV$843,Fondeo!P$199,FALSE)</f>
        <v>94709264.292500004</v>
      </c>
      <c r="Q213" s="5">
        <f>+VLOOKUP($C213,Data!$C$773:$CV$843,Fondeo!Q$199,FALSE)</f>
        <v>98245058.064166665</v>
      </c>
      <c r="R213" s="5">
        <f>+VLOOKUP($C213,Data!$C$773:$CV$843,Fondeo!R$199,FALSE)</f>
        <v>103133968.50083333</v>
      </c>
      <c r="S213" s="5">
        <f>+VLOOKUP($C213,Data!$C$773:$CV$843,Fondeo!S$199,FALSE)</f>
        <v>109433323.15833335</v>
      </c>
      <c r="T213" s="5">
        <f>+VLOOKUP($C213,Data!$C$773:$CV$843,Fondeo!T$199,FALSE)</f>
        <v>117225951.35666667</v>
      </c>
      <c r="U213" s="5">
        <f>+VLOOKUP($C213,Data!$C$773:$CV$843,Fondeo!U$199,FALSE)</f>
        <v>110452986.22583334</v>
      </c>
      <c r="V213" s="5">
        <f>+VLOOKUP($C213,Data!$C$773:$CV$843,Fondeo!V$199,FALSE)</f>
        <v>102861183.53416668</v>
      </c>
      <c r="W213" s="5">
        <f>+VLOOKUP($C213,Data!$C$773:$CV$843,Fondeo!W$199,FALSE)</f>
        <v>96137873.073333338</v>
      </c>
      <c r="X213" s="5">
        <f>+VLOOKUP($C213,Data!$C$773:$CV$843,Fondeo!X$199,FALSE)</f>
        <v>88618569.850833341</v>
      </c>
      <c r="Y213" s="5">
        <f>+VLOOKUP($C213,Data!$C$773:$CV$843,Fondeo!Y$199,FALSE)</f>
        <v>80293414.143333331</v>
      </c>
      <c r="Z213" s="5">
        <f>+VLOOKUP($C213,Data!$C$773:$CV$843,Fondeo!Z$199,FALSE)</f>
        <v>71734992.080833331</v>
      </c>
      <c r="AA213" s="5">
        <f>+VLOOKUP($C213,Data!$C$773:$CV$843,Fondeo!AA$199,FALSE)</f>
        <v>62282743.017500006</v>
      </c>
      <c r="AB213" s="5">
        <f>+VLOOKUP($C213,Data!$C$773:$CV$843,Fondeo!AB$199,FALSE)</f>
        <v>50346139.063333333</v>
      </c>
      <c r="AC213" s="5">
        <f>+VLOOKUP($C213,Data!$C$773:$CV$843,Fondeo!AC$199,FALSE)</f>
        <v>39419719.145000003</v>
      </c>
      <c r="AD213" s="5">
        <f>+VLOOKUP($C213,Data!$C$773:$CV$843,Fondeo!AD$199,FALSE)</f>
        <v>27461181.58583333</v>
      </c>
      <c r="AE213" s="5">
        <f>+VLOOKUP($C213,Data!$C$773:$CV$843,Fondeo!AE$199,FALSE)</f>
        <v>14479439.598333335</v>
      </c>
      <c r="AF213" s="5">
        <f>+VLOOKUP($C213,Data!$C$773:$CV$843,Fondeo!AF$199,FALSE)</f>
        <v>0</v>
      </c>
      <c r="AG213" s="5">
        <f>+VLOOKUP($C213,Data!$C$773:$CV$843,Fondeo!AG$199,FALSE)</f>
        <v>0</v>
      </c>
      <c r="AH213" s="5">
        <f>+VLOOKUP($C213,Data!$C$773:$CV$843,Fondeo!AH$199,FALSE)</f>
        <v>0</v>
      </c>
      <c r="AI213" s="5">
        <f>+VLOOKUP($C213,Data!$C$773:$CV$843,Fondeo!AI$199,FALSE)</f>
        <v>0</v>
      </c>
      <c r="AJ213" s="5">
        <f>+VLOOKUP($C213,Data!$C$773:$CV$843,Fondeo!AJ$199,FALSE)</f>
        <v>0</v>
      </c>
      <c r="AK213" s="5">
        <f>+VLOOKUP($C213,Data!$C$773:$CV$843,Fondeo!AK$199,FALSE)</f>
        <v>0</v>
      </c>
      <c r="AL213" s="5">
        <f>+VLOOKUP($C213,Data!$C$773:$CV$843,Fondeo!AL$199,FALSE)</f>
        <v>0</v>
      </c>
      <c r="AM213" s="5">
        <f>+VLOOKUP($C213,Data!$C$773:$CV$843,Fondeo!AM$199,FALSE)</f>
        <v>0</v>
      </c>
      <c r="AN213" s="5">
        <f>+VLOOKUP($C213,Data!$C$773:$CV$843,Fondeo!AN$199,FALSE)</f>
        <v>0</v>
      </c>
      <c r="AO213" s="5">
        <f>+VLOOKUP($C213,Data!$C$773:$CV$843,Fondeo!AO$199,FALSE)</f>
        <v>0</v>
      </c>
      <c r="AP213" s="5">
        <f>+VLOOKUP($C213,Data!$C$773:$CV$843,Fondeo!AP$199,FALSE)</f>
        <v>0</v>
      </c>
      <c r="AQ213" s="5">
        <f>+VLOOKUP($C213,Data!$C$773:$CV$843,Fondeo!AQ$199,FALSE)</f>
        <v>0</v>
      </c>
      <c r="AR213" s="5">
        <f>+VLOOKUP($C213,Data!$C$773:$CV$843,Fondeo!AR$199,FALSE)</f>
        <v>0</v>
      </c>
      <c r="AS213" s="5">
        <f>+VLOOKUP($C213,Data!$C$773:$CV$843,Fondeo!AS$199,FALSE)</f>
        <v>0</v>
      </c>
      <c r="AT213" s="5">
        <f>+VLOOKUP($C213,Data!$C$773:$CV$843,Fondeo!AT$199,FALSE)</f>
        <v>0</v>
      </c>
      <c r="AU213" s="5">
        <f>+VLOOKUP($C213,Data!$C$773:$CV$843,Fondeo!AU$199,FALSE)</f>
        <v>0</v>
      </c>
      <c r="AV213" s="5">
        <f>+VLOOKUP($C213,Data!$C$773:$CV$843,Fondeo!AV$199,FALSE)</f>
        <v>0</v>
      </c>
      <c r="AW213" s="5">
        <f>+VLOOKUP($C213,Data!$C$773:$CV$843,Fondeo!AW$199,FALSE)</f>
        <v>0</v>
      </c>
      <c r="AX213" s="5">
        <f>+VLOOKUP($C213,Data!$C$773:$CV$843,Fondeo!AX$199,FALSE)</f>
        <v>0</v>
      </c>
      <c r="AY213" s="5">
        <f>+VLOOKUP($C213,Data!$C$773:$CV$843,Fondeo!AY$199,FALSE)</f>
        <v>0</v>
      </c>
      <c r="AZ213" s="5">
        <f>+VLOOKUP($C213,Data!$C$773:$CV$843,Fondeo!AZ$199,FALSE)</f>
        <v>0</v>
      </c>
      <c r="BA213" s="5">
        <f>+VLOOKUP($C213,Data!$C$773:$CV$843,Fondeo!BA$199,FALSE)</f>
        <v>0</v>
      </c>
      <c r="BB213" s="5">
        <f>+VLOOKUP($C213,Data!$C$773:$CV$843,Fondeo!BB$199,FALSE)</f>
        <v>0</v>
      </c>
      <c r="BC213" s="5">
        <f>+VLOOKUP($C213,Data!$C$773:$CV$843,Fondeo!BC$199,FALSE)</f>
        <v>0</v>
      </c>
      <c r="BD213" s="5">
        <f>+VLOOKUP($C213,Data!$C$773:$CV$843,Fondeo!BD$199,FALSE)</f>
        <v>0</v>
      </c>
      <c r="BE213" s="5">
        <f>+VLOOKUP($C213,Data!$C$773:$CV$843,Fondeo!BE$199,FALSE)</f>
        <v>0</v>
      </c>
      <c r="BF213" s="5">
        <f>+VLOOKUP($C213,Data!$C$773:$CV$843,Fondeo!BF$199,FALSE)</f>
        <v>0</v>
      </c>
      <c r="BG213" s="5">
        <f>+VLOOKUP($C213,Data!$C$773:$CV$843,Fondeo!BG$199,FALSE)</f>
        <v>0</v>
      </c>
      <c r="BH213" s="5">
        <f>+VLOOKUP($C213,Data!$C$773:$CV$843,Fondeo!BH$199,FALSE)</f>
        <v>0</v>
      </c>
      <c r="BI213" s="5">
        <f>+VLOOKUP($C213,Data!$C$773:$CV$843,Fondeo!BI$199,FALSE)</f>
        <v>0</v>
      </c>
      <c r="BJ213" s="5">
        <f>+VLOOKUP($C213,Data!$C$773:$CV$843,Fondeo!BJ$199,FALSE)</f>
        <v>0</v>
      </c>
      <c r="BK213" s="5">
        <f>+VLOOKUP($C213,Data!$C$773:$CV$843,Fondeo!BK$199,FALSE)</f>
        <v>0</v>
      </c>
      <c r="BL213" s="5">
        <f>+VLOOKUP($C213,Data!$C$773:$CV$843,Fondeo!BL$199,FALSE)</f>
        <v>0</v>
      </c>
      <c r="BM213" s="5">
        <f>+VLOOKUP($C213,Data!$C$773:$CV$843,Fondeo!BM$199,FALSE)</f>
        <v>0</v>
      </c>
      <c r="BN213" s="5">
        <f>+VLOOKUP($C213,Data!$C$773:$CV$843,Fondeo!BN$199,FALSE)</f>
        <v>0</v>
      </c>
      <c r="BO213" s="5">
        <f>+VLOOKUP($C213,Data!$C$773:$CV$843,Fondeo!BO$199,FALSE)</f>
        <v>0</v>
      </c>
      <c r="BP213" s="5">
        <f>+VLOOKUP($C213,Data!$C$773:$CV$843,Fondeo!BP$199,FALSE)</f>
        <v>0</v>
      </c>
      <c r="BQ213" s="5">
        <f>+VLOOKUP($C213,Data!$C$773:$CV$843,Fondeo!BQ$199,FALSE)</f>
        <v>0</v>
      </c>
      <c r="BR213" s="5">
        <f>+VLOOKUP($C213,Data!$C$773:$CV$843,Fondeo!BR$199,FALSE)</f>
        <v>0</v>
      </c>
      <c r="BS213" s="5">
        <f>+VLOOKUP($C213,Data!$C$773:$CV$843,Fondeo!BS$199,FALSE)</f>
        <v>0</v>
      </c>
      <c r="BT213" s="5">
        <f>+VLOOKUP($C213,Data!$C$773:$CV$843,Fondeo!BT$199,FALSE)</f>
        <v>0</v>
      </c>
      <c r="BU213" s="5">
        <f>+VLOOKUP($C213,Data!$C$773:$CV$843,Fondeo!BU$199,FALSE)</f>
        <v>0</v>
      </c>
      <c r="BV213" s="5">
        <f>+VLOOKUP($C213,Data!$C$773:$CV$843,Fondeo!BV$199,FALSE)</f>
        <v>0</v>
      </c>
      <c r="BW213" s="5">
        <f>+VLOOKUP($C213,Data!$C$773:$CV$843,Fondeo!BW$199,FALSE)</f>
        <v>0</v>
      </c>
      <c r="BX213" s="5">
        <f>+VLOOKUP($C213,Data!$C$773:$CV$843,Fondeo!BX$199,FALSE)</f>
        <v>0</v>
      </c>
      <c r="BY213" s="5">
        <f>+VLOOKUP($C213,Data!$C$773:$CV$843,Fondeo!BY$199,FALSE)</f>
        <v>0</v>
      </c>
      <c r="BZ213" s="5">
        <f>+VLOOKUP($C213,Data!$C$773:$CV$843,Fondeo!BZ$199,FALSE)</f>
        <v>0</v>
      </c>
      <c r="CA213" s="5">
        <f>+VLOOKUP($C213,Data!$C$773:$CV$843,Fondeo!CA$199,FALSE)</f>
        <v>0</v>
      </c>
      <c r="CB213" s="5">
        <f>+VLOOKUP($C213,Data!$C$773:$CV$843,Fondeo!CB$199,FALSE)</f>
        <v>0</v>
      </c>
      <c r="CC213" s="5">
        <f>+VLOOKUP($C213,Data!$C$773:$CV$843,Fondeo!CC$199,FALSE)</f>
        <v>0</v>
      </c>
      <c r="CD213" s="5">
        <f>+VLOOKUP($C213,Data!$C$773:$CV$843,Fondeo!CD$199,FALSE)</f>
        <v>0</v>
      </c>
      <c r="CE213" s="5">
        <f>+VLOOKUP($C213,Data!$C$773:$CV$843,Fondeo!CE$199,FALSE)</f>
        <v>0</v>
      </c>
      <c r="CF213" s="5">
        <f>+VLOOKUP($C213,Data!$C$773:$CV$843,Fondeo!CF$199,FALSE)</f>
        <v>0</v>
      </c>
      <c r="CG213" s="5">
        <f>+VLOOKUP($C213,Data!$C$773:$CV$843,Fondeo!CG$199,FALSE)</f>
        <v>0</v>
      </c>
      <c r="CH213" s="5">
        <f>+VLOOKUP($C213,Data!$C$773:$CV$843,Fondeo!CH$199,FALSE)</f>
        <v>0</v>
      </c>
      <c r="CI213" s="5">
        <f>+VLOOKUP($C213,Data!$C$773:$CV$843,Fondeo!CI$199,FALSE)</f>
        <v>0</v>
      </c>
      <c r="CJ213" s="5">
        <f>+VLOOKUP($C213,Data!$C$773:$CV$843,Fondeo!CJ$199,FALSE)</f>
        <v>0</v>
      </c>
      <c r="CK213" s="5">
        <f>+VLOOKUP($C213,Data!$C$773:$CV$843,Fondeo!CK$199,FALSE)</f>
        <v>0</v>
      </c>
      <c r="CL213" s="5">
        <f>+VLOOKUP($C213,Data!$C$773:$CV$843,Fondeo!CL$199,FALSE)</f>
        <v>0</v>
      </c>
      <c r="CM213" s="5">
        <f>+VLOOKUP($C213,Data!$C$773:$CV$843,Fondeo!CM$199,FALSE)</f>
        <v>0</v>
      </c>
      <c r="CN213" s="5">
        <f>+VLOOKUP($C213,Data!$C$773:$CV$843,Fondeo!CN$199,FALSE)</f>
        <v>0</v>
      </c>
      <c r="CO213" s="5">
        <f>+VLOOKUP($C213,Data!$C$773:$CV$843,Fondeo!CO$199,FALSE)</f>
        <v>0</v>
      </c>
      <c r="CP213" s="5">
        <f>+VLOOKUP($C213,Data!$C$773:$CV$843,Fondeo!CP$199,FALSE)</f>
        <v>0</v>
      </c>
      <c r="CQ213" s="5">
        <f>+VLOOKUP($C213,Data!$C$773:$CV$843,Fondeo!CQ$199,FALSE)</f>
        <v>0</v>
      </c>
      <c r="CR213" s="5">
        <f>+VLOOKUP($C213,Data!$C$773:$CV$843,Fondeo!CR$199,FALSE)</f>
        <v>0</v>
      </c>
      <c r="CS213" s="5">
        <f>+VLOOKUP($C213,Data!$C$773:$CV$843,Fondeo!CS$199,FALSE)</f>
        <v>0</v>
      </c>
      <c r="CT213" s="5">
        <f>+VLOOKUP($C213,Data!$C$773:$CV$843,Fondeo!CT$199,FALSE)</f>
        <v>0</v>
      </c>
      <c r="CU213" s="5">
        <f>+VLOOKUP($C213,Data!$C$773:$CV$843,Fondeo!CU$199,FALSE)</f>
        <v>0</v>
      </c>
      <c r="CV213" s="5">
        <f>+VLOOKUP($C213,Data!$C$773:$CV$843,Fondeo!CV$199,FALSE)</f>
        <v>0</v>
      </c>
    </row>
    <row r="214" spans="1:100" x14ac:dyDescent="0.3">
      <c r="A214" s="1">
        <v>1</v>
      </c>
      <c r="B214" s="1">
        <v>21</v>
      </c>
      <c r="C214" s="1" t="s">
        <v>41</v>
      </c>
      <c r="D214" s="5">
        <f>+VLOOKUP($C214,Data!$C$773:$CV$843,Fondeo!D$199,FALSE)</f>
        <v>24219310.795000002</v>
      </c>
      <c r="E214" s="5">
        <f>+VLOOKUP($C214,Data!$C$773:$CV$843,Fondeo!E$199,FALSE)</f>
        <v>22769670.7925</v>
      </c>
      <c r="F214" s="5">
        <f>+VLOOKUP($C214,Data!$C$773:$CV$843,Fondeo!F$199,FALSE)</f>
        <v>21254408.091666669</v>
      </c>
      <c r="G214" s="5">
        <f>+VLOOKUP($C214,Data!$C$773:$CV$843,Fondeo!G$199,FALSE)</f>
        <v>19892975.545833334</v>
      </c>
      <c r="H214" s="5">
        <f>+VLOOKUP($C214,Data!$C$773:$CV$843,Fondeo!H$199,FALSE)</f>
        <v>18521924.142500002</v>
      </c>
      <c r="I214" s="5">
        <f>+VLOOKUP($C214,Data!$C$773:$CV$843,Fondeo!I$199,FALSE)</f>
        <v>17262296.184999999</v>
      </c>
      <c r="J214" s="5">
        <f>+VLOOKUP($C214,Data!$C$773:$CV$843,Fondeo!J$199,FALSE)</f>
        <v>16137985.307499999</v>
      </c>
      <c r="K214" s="5">
        <f>+VLOOKUP($C214,Data!$C$773:$CV$843,Fondeo!K$199,FALSE)</f>
        <v>15387713.435000002</v>
      </c>
      <c r="L214" s="5">
        <f>+VLOOKUP($C214,Data!$C$773:$CV$843,Fondeo!L$199,FALSE)</f>
        <v>14585932.395000001</v>
      </c>
      <c r="M214" s="5">
        <f>+VLOOKUP($C214,Data!$C$773:$CV$843,Fondeo!M$199,FALSE)</f>
        <v>13776667.476666667</v>
      </c>
      <c r="N214" s="5">
        <f>+VLOOKUP($C214,Data!$C$773:$CV$843,Fondeo!N$199,FALSE)</f>
        <v>13426452.883333335</v>
      </c>
      <c r="O214" s="5">
        <f>+VLOOKUP($C214,Data!$C$773:$CV$843,Fondeo!O$199,FALSE)</f>
        <v>13036390.515833333</v>
      </c>
      <c r="P214" s="5">
        <f>+VLOOKUP($C214,Data!$C$773:$CV$843,Fondeo!P$199,FALSE)</f>
        <v>11772183.297499999</v>
      </c>
      <c r="Q214" s="5">
        <f>+VLOOKUP($C214,Data!$C$773:$CV$843,Fondeo!Q$199,FALSE)</f>
        <v>10514184.999166666</v>
      </c>
      <c r="R214" s="5">
        <f>+VLOOKUP($C214,Data!$C$773:$CV$843,Fondeo!R$199,FALSE)</f>
        <v>9263381.4199999999</v>
      </c>
      <c r="S214" s="5">
        <f>+VLOOKUP($C214,Data!$C$773:$CV$843,Fondeo!S$199,FALSE)</f>
        <v>8080200.6025</v>
      </c>
      <c r="T214" s="5">
        <f>+VLOOKUP($C214,Data!$C$773:$CV$843,Fondeo!T$199,FALSE)</f>
        <v>6907414.958333333</v>
      </c>
      <c r="U214" s="5">
        <f>+VLOOKUP($C214,Data!$C$773:$CV$843,Fondeo!U$199,FALSE)</f>
        <v>5782990.9516666671</v>
      </c>
      <c r="V214" s="5">
        <f>+VLOOKUP($C214,Data!$C$773:$CV$843,Fondeo!V$199,FALSE)</f>
        <v>4767925.41</v>
      </c>
      <c r="W214" s="5">
        <f>+VLOOKUP($C214,Data!$C$773:$CV$843,Fondeo!W$199,FALSE)</f>
        <v>3761151.7675000001</v>
      </c>
      <c r="X214" s="5">
        <f>+VLOOKUP($C214,Data!$C$773:$CV$843,Fondeo!X$199,FALSE)</f>
        <v>2758129.2225000001</v>
      </c>
      <c r="Y214" s="5">
        <f>+VLOOKUP($C214,Data!$C$773:$CV$843,Fondeo!Y$199,FALSE)</f>
        <v>1818267.4575000003</v>
      </c>
      <c r="Z214" s="5">
        <f>+VLOOKUP($C214,Data!$C$773:$CV$843,Fondeo!Z$199,FALSE)</f>
        <v>879590.25</v>
      </c>
      <c r="AA214" s="5">
        <f>+VLOOKUP($C214,Data!$C$773:$CV$843,Fondeo!AA$199,FALSE)</f>
        <v>0</v>
      </c>
      <c r="AB214" s="5">
        <f>+VLOOKUP($C214,Data!$C$773:$CV$843,Fondeo!AB$199,FALSE)</f>
        <v>0</v>
      </c>
      <c r="AC214" s="5">
        <f>+VLOOKUP($C214,Data!$C$773:$CV$843,Fondeo!AC$199,FALSE)</f>
        <v>0</v>
      </c>
      <c r="AD214" s="5">
        <f>+VLOOKUP($C214,Data!$C$773:$CV$843,Fondeo!AD$199,FALSE)</f>
        <v>0</v>
      </c>
      <c r="AE214" s="5">
        <f>+VLOOKUP($C214,Data!$C$773:$CV$843,Fondeo!AE$199,FALSE)</f>
        <v>0</v>
      </c>
      <c r="AF214" s="5">
        <f>+VLOOKUP($C214,Data!$C$773:$CV$843,Fondeo!AF$199,FALSE)</f>
        <v>0</v>
      </c>
      <c r="AG214" s="5">
        <f>+VLOOKUP($C214,Data!$C$773:$CV$843,Fondeo!AG$199,FALSE)</f>
        <v>0</v>
      </c>
      <c r="AH214" s="5">
        <f>+VLOOKUP($C214,Data!$C$773:$CV$843,Fondeo!AH$199,FALSE)</f>
        <v>0</v>
      </c>
      <c r="AI214" s="5">
        <f>+VLOOKUP($C214,Data!$C$773:$CV$843,Fondeo!AI$199,FALSE)</f>
        <v>0</v>
      </c>
      <c r="AJ214" s="5">
        <f>+VLOOKUP($C214,Data!$C$773:$CV$843,Fondeo!AJ$199,FALSE)</f>
        <v>0</v>
      </c>
      <c r="AK214" s="5">
        <f>+VLOOKUP($C214,Data!$C$773:$CV$843,Fondeo!AK$199,FALSE)</f>
        <v>0</v>
      </c>
      <c r="AL214" s="5">
        <f>+VLOOKUP($C214,Data!$C$773:$CV$843,Fondeo!AL$199,FALSE)</f>
        <v>0</v>
      </c>
      <c r="AM214" s="5">
        <f>+VLOOKUP($C214,Data!$C$773:$CV$843,Fondeo!AM$199,FALSE)</f>
        <v>0</v>
      </c>
      <c r="AN214" s="5">
        <f>+VLOOKUP($C214,Data!$C$773:$CV$843,Fondeo!AN$199,FALSE)</f>
        <v>0</v>
      </c>
      <c r="AO214" s="5">
        <f>+VLOOKUP($C214,Data!$C$773:$CV$843,Fondeo!AO$199,FALSE)</f>
        <v>0</v>
      </c>
      <c r="AP214" s="5">
        <f>+VLOOKUP($C214,Data!$C$773:$CV$843,Fondeo!AP$199,FALSE)</f>
        <v>0</v>
      </c>
      <c r="AQ214" s="5">
        <f>+VLOOKUP($C214,Data!$C$773:$CV$843,Fondeo!AQ$199,FALSE)</f>
        <v>0</v>
      </c>
      <c r="AR214" s="5">
        <f>+VLOOKUP($C214,Data!$C$773:$CV$843,Fondeo!AR$199,FALSE)</f>
        <v>0</v>
      </c>
      <c r="AS214" s="5">
        <f>+VLOOKUP($C214,Data!$C$773:$CV$843,Fondeo!AS$199,FALSE)</f>
        <v>0</v>
      </c>
      <c r="AT214" s="5">
        <f>+VLOOKUP($C214,Data!$C$773:$CV$843,Fondeo!AT$199,FALSE)</f>
        <v>0</v>
      </c>
      <c r="AU214" s="5">
        <f>+VLOOKUP($C214,Data!$C$773:$CV$843,Fondeo!AU$199,FALSE)</f>
        <v>0</v>
      </c>
      <c r="AV214" s="5">
        <f>+VLOOKUP($C214,Data!$C$773:$CV$843,Fondeo!AV$199,FALSE)</f>
        <v>0</v>
      </c>
      <c r="AW214" s="5">
        <f>+VLOOKUP($C214,Data!$C$773:$CV$843,Fondeo!AW$199,FALSE)</f>
        <v>0</v>
      </c>
      <c r="AX214" s="5">
        <f>+VLOOKUP($C214,Data!$C$773:$CV$843,Fondeo!AX$199,FALSE)</f>
        <v>0</v>
      </c>
      <c r="AY214" s="5">
        <f>+VLOOKUP($C214,Data!$C$773:$CV$843,Fondeo!AY$199,FALSE)</f>
        <v>0</v>
      </c>
      <c r="AZ214" s="5">
        <f>+VLOOKUP($C214,Data!$C$773:$CV$843,Fondeo!AZ$199,FALSE)</f>
        <v>0</v>
      </c>
      <c r="BA214" s="5">
        <f>+VLOOKUP($C214,Data!$C$773:$CV$843,Fondeo!BA$199,FALSE)</f>
        <v>0</v>
      </c>
      <c r="BB214" s="5">
        <f>+VLOOKUP($C214,Data!$C$773:$CV$843,Fondeo!BB$199,FALSE)</f>
        <v>0</v>
      </c>
      <c r="BC214" s="5">
        <f>+VLOOKUP($C214,Data!$C$773:$CV$843,Fondeo!BC$199,FALSE)</f>
        <v>0</v>
      </c>
      <c r="BD214" s="5">
        <f>+VLOOKUP($C214,Data!$C$773:$CV$843,Fondeo!BD$199,FALSE)</f>
        <v>0</v>
      </c>
      <c r="BE214" s="5">
        <f>+VLOOKUP($C214,Data!$C$773:$CV$843,Fondeo!BE$199,FALSE)</f>
        <v>0</v>
      </c>
      <c r="BF214" s="5">
        <f>+VLOOKUP($C214,Data!$C$773:$CV$843,Fondeo!BF$199,FALSE)</f>
        <v>0</v>
      </c>
      <c r="BG214" s="5">
        <f>+VLOOKUP($C214,Data!$C$773:$CV$843,Fondeo!BG$199,FALSE)</f>
        <v>0</v>
      </c>
      <c r="BH214" s="5">
        <f>+VLOOKUP($C214,Data!$C$773:$CV$843,Fondeo!BH$199,FALSE)</f>
        <v>0</v>
      </c>
      <c r="BI214" s="5">
        <f>+VLOOKUP($C214,Data!$C$773:$CV$843,Fondeo!BI$199,FALSE)</f>
        <v>0</v>
      </c>
      <c r="BJ214" s="5">
        <f>+VLOOKUP($C214,Data!$C$773:$CV$843,Fondeo!BJ$199,FALSE)</f>
        <v>0</v>
      </c>
      <c r="BK214" s="5">
        <f>+VLOOKUP($C214,Data!$C$773:$CV$843,Fondeo!BK$199,FALSE)</f>
        <v>0</v>
      </c>
      <c r="BL214" s="5">
        <f>+VLOOKUP($C214,Data!$C$773:$CV$843,Fondeo!BL$199,FALSE)</f>
        <v>0</v>
      </c>
      <c r="BM214" s="5">
        <f>+VLOOKUP($C214,Data!$C$773:$CV$843,Fondeo!BM$199,FALSE)</f>
        <v>0</v>
      </c>
      <c r="BN214" s="5">
        <f>+VLOOKUP($C214,Data!$C$773:$CV$843,Fondeo!BN$199,FALSE)</f>
        <v>0</v>
      </c>
      <c r="BO214" s="5">
        <f>+VLOOKUP($C214,Data!$C$773:$CV$843,Fondeo!BO$199,FALSE)</f>
        <v>0</v>
      </c>
      <c r="BP214" s="5">
        <f>+VLOOKUP($C214,Data!$C$773:$CV$843,Fondeo!BP$199,FALSE)</f>
        <v>0</v>
      </c>
      <c r="BQ214" s="5">
        <f>+VLOOKUP($C214,Data!$C$773:$CV$843,Fondeo!BQ$199,FALSE)</f>
        <v>0</v>
      </c>
      <c r="BR214" s="5">
        <f>+VLOOKUP($C214,Data!$C$773:$CV$843,Fondeo!BR$199,FALSE)</f>
        <v>0</v>
      </c>
      <c r="BS214" s="5">
        <f>+VLOOKUP($C214,Data!$C$773:$CV$843,Fondeo!BS$199,FALSE)</f>
        <v>0</v>
      </c>
      <c r="BT214" s="5">
        <f>+VLOOKUP($C214,Data!$C$773:$CV$843,Fondeo!BT$199,FALSE)</f>
        <v>0</v>
      </c>
      <c r="BU214" s="5">
        <f>+VLOOKUP($C214,Data!$C$773:$CV$843,Fondeo!BU$199,FALSE)</f>
        <v>0</v>
      </c>
      <c r="BV214" s="5">
        <f>+VLOOKUP($C214,Data!$C$773:$CV$843,Fondeo!BV$199,FALSE)</f>
        <v>0</v>
      </c>
      <c r="BW214" s="5">
        <f>+VLOOKUP($C214,Data!$C$773:$CV$843,Fondeo!BW$199,FALSE)</f>
        <v>0</v>
      </c>
      <c r="BX214" s="5">
        <f>+VLOOKUP($C214,Data!$C$773:$CV$843,Fondeo!BX$199,FALSE)</f>
        <v>0</v>
      </c>
      <c r="BY214" s="5">
        <f>+VLOOKUP($C214,Data!$C$773:$CV$843,Fondeo!BY$199,FALSE)</f>
        <v>0</v>
      </c>
      <c r="BZ214" s="5">
        <f>+VLOOKUP($C214,Data!$C$773:$CV$843,Fondeo!BZ$199,FALSE)</f>
        <v>0</v>
      </c>
      <c r="CA214" s="5">
        <f>+VLOOKUP($C214,Data!$C$773:$CV$843,Fondeo!CA$199,FALSE)</f>
        <v>0</v>
      </c>
      <c r="CB214" s="5">
        <f>+VLOOKUP($C214,Data!$C$773:$CV$843,Fondeo!CB$199,FALSE)</f>
        <v>0</v>
      </c>
      <c r="CC214" s="5">
        <f>+VLOOKUP($C214,Data!$C$773:$CV$843,Fondeo!CC$199,FALSE)</f>
        <v>0</v>
      </c>
      <c r="CD214" s="5">
        <f>+VLOOKUP($C214,Data!$C$773:$CV$843,Fondeo!CD$199,FALSE)</f>
        <v>0</v>
      </c>
      <c r="CE214" s="5">
        <f>+VLOOKUP($C214,Data!$C$773:$CV$843,Fondeo!CE$199,FALSE)</f>
        <v>0</v>
      </c>
      <c r="CF214" s="5">
        <f>+VLOOKUP($C214,Data!$C$773:$CV$843,Fondeo!CF$199,FALSE)</f>
        <v>0</v>
      </c>
      <c r="CG214" s="5">
        <f>+VLOOKUP($C214,Data!$C$773:$CV$843,Fondeo!CG$199,FALSE)</f>
        <v>0</v>
      </c>
      <c r="CH214" s="5">
        <f>+VLOOKUP($C214,Data!$C$773:$CV$843,Fondeo!CH$199,FALSE)</f>
        <v>0</v>
      </c>
      <c r="CI214" s="5">
        <f>+VLOOKUP($C214,Data!$C$773:$CV$843,Fondeo!CI$199,FALSE)</f>
        <v>0</v>
      </c>
      <c r="CJ214" s="5">
        <f>+VLOOKUP($C214,Data!$C$773:$CV$843,Fondeo!CJ$199,FALSE)</f>
        <v>0</v>
      </c>
      <c r="CK214" s="5">
        <f>+VLOOKUP($C214,Data!$C$773:$CV$843,Fondeo!CK$199,FALSE)</f>
        <v>0</v>
      </c>
      <c r="CL214" s="5">
        <f>+VLOOKUP($C214,Data!$C$773:$CV$843,Fondeo!CL$199,FALSE)</f>
        <v>0</v>
      </c>
      <c r="CM214" s="5">
        <f>+VLOOKUP($C214,Data!$C$773:$CV$843,Fondeo!CM$199,FALSE)</f>
        <v>0</v>
      </c>
      <c r="CN214" s="5">
        <f>+VLOOKUP($C214,Data!$C$773:$CV$843,Fondeo!CN$199,FALSE)</f>
        <v>0</v>
      </c>
      <c r="CO214" s="5">
        <f>+VLOOKUP($C214,Data!$C$773:$CV$843,Fondeo!CO$199,FALSE)</f>
        <v>0</v>
      </c>
      <c r="CP214" s="5">
        <f>+VLOOKUP($C214,Data!$C$773:$CV$843,Fondeo!CP$199,FALSE)</f>
        <v>0</v>
      </c>
      <c r="CQ214" s="5">
        <f>+VLOOKUP($C214,Data!$C$773:$CV$843,Fondeo!CQ$199,FALSE)</f>
        <v>0</v>
      </c>
      <c r="CR214" s="5">
        <f>+VLOOKUP($C214,Data!$C$773:$CV$843,Fondeo!CR$199,FALSE)</f>
        <v>0</v>
      </c>
      <c r="CS214" s="5">
        <f>+VLOOKUP($C214,Data!$C$773:$CV$843,Fondeo!CS$199,FALSE)</f>
        <v>0</v>
      </c>
      <c r="CT214" s="5">
        <f>+VLOOKUP($C214,Data!$C$773:$CV$843,Fondeo!CT$199,FALSE)</f>
        <v>0</v>
      </c>
      <c r="CU214" s="5">
        <f>+VLOOKUP($C214,Data!$C$773:$CV$843,Fondeo!CU$199,FALSE)</f>
        <v>0</v>
      </c>
      <c r="CV214" s="5">
        <f>+VLOOKUP($C214,Data!$C$773:$CV$843,Fondeo!CV$199,FALSE)</f>
        <v>0</v>
      </c>
    </row>
    <row r="215" spans="1:100" x14ac:dyDescent="0.3">
      <c r="A215" s="1">
        <v>1</v>
      </c>
      <c r="B215" s="1">
        <v>7</v>
      </c>
      <c r="C215" s="1" t="s">
        <v>42</v>
      </c>
      <c r="D215" s="5">
        <f>+VLOOKUP($C215,Data!$C$773:$CV$843,Fondeo!D$199,FALSE)</f>
        <v>80844151.87666668</v>
      </c>
      <c r="E215" s="5">
        <f>+VLOOKUP($C215,Data!$C$773:$CV$843,Fondeo!E$199,FALSE)</f>
        <v>80489002.031666681</v>
      </c>
      <c r="F215" s="5">
        <f>+VLOOKUP($C215,Data!$C$773:$CV$843,Fondeo!F$199,FALSE)</f>
        <v>80136995.624166682</v>
      </c>
      <c r="G215" s="5">
        <f>+VLOOKUP($C215,Data!$C$773:$CV$843,Fondeo!G$199,FALSE)</f>
        <v>78732312.640000015</v>
      </c>
      <c r="H215" s="5">
        <f>+VLOOKUP($C215,Data!$C$773:$CV$843,Fondeo!H$199,FALSE)</f>
        <v>77033980.987500027</v>
      </c>
      <c r="I215" s="5">
        <f>+VLOOKUP($C215,Data!$C$773:$CV$843,Fondeo!I$199,FALSE)</f>
        <v>75623557.145000026</v>
      </c>
      <c r="J215" s="5">
        <f>+VLOOKUP($C215,Data!$C$773:$CV$843,Fondeo!J$199,FALSE)</f>
        <v>73840966.113333344</v>
      </c>
      <c r="K215" s="5">
        <f>+VLOOKUP($C215,Data!$C$773:$CV$843,Fondeo!K$199,FALSE)</f>
        <v>72245819.766666666</v>
      </c>
      <c r="L215" s="5">
        <f>+VLOOKUP($C215,Data!$C$773:$CV$843,Fondeo!L$199,FALSE)</f>
        <v>70428980.775833324</v>
      </c>
      <c r="M215" s="5">
        <f>+VLOOKUP($C215,Data!$C$773:$CV$843,Fondeo!M$199,FALSE)</f>
        <v>67814409.282499984</v>
      </c>
      <c r="N215" s="5">
        <f>+VLOOKUP($C215,Data!$C$773:$CV$843,Fondeo!N$199,FALSE)</f>
        <v>65025871.392500006</v>
      </c>
      <c r="O215" s="5">
        <f>+VLOOKUP($C215,Data!$C$773:$CV$843,Fondeo!O$199,FALSE)</f>
        <v>62476903.949166656</v>
      </c>
      <c r="P215" s="5">
        <f>+VLOOKUP($C215,Data!$C$773:$CV$843,Fondeo!P$199,FALSE)</f>
        <v>58876434.589166671</v>
      </c>
      <c r="Q215" s="5">
        <f>+VLOOKUP($C215,Data!$C$773:$CV$843,Fondeo!Q$199,FALSE)</f>
        <v>55738045.860833347</v>
      </c>
      <c r="R215" s="5">
        <f>+VLOOKUP($C215,Data!$C$773:$CV$843,Fondeo!R$199,FALSE)</f>
        <v>52387464.039999999</v>
      </c>
      <c r="S215" s="5">
        <f>+VLOOKUP($C215,Data!$C$773:$CV$843,Fondeo!S$199,FALSE)</f>
        <v>50045314.0625</v>
      </c>
      <c r="T215" s="5">
        <f>+VLOOKUP($C215,Data!$C$773:$CV$843,Fondeo!T$199,FALSE)</f>
        <v>47782541.008333333</v>
      </c>
      <c r="U215" s="5">
        <f>+VLOOKUP($C215,Data!$C$773:$CV$843,Fondeo!U$199,FALSE)</f>
        <v>45295311.905833334</v>
      </c>
      <c r="V215" s="5">
        <f>+VLOOKUP($C215,Data!$C$773:$CV$843,Fondeo!V$199,FALSE)</f>
        <v>42833857.577499993</v>
      </c>
      <c r="W215" s="5">
        <f>+VLOOKUP($C215,Data!$C$773:$CV$843,Fondeo!W$199,FALSE)</f>
        <v>40462780.761666663</v>
      </c>
      <c r="X215" s="5">
        <f>+VLOOKUP($C215,Data!$C$773:$CV$843,Fondeo!X$199,FALSE)</f>
        <v>38190646.394166671</v>
      </c>
      <c r="Y215" s="5">
        <f>+VLOOKUP($C215,Data!$C$773:$CV$843,Fondeo!Y$199,FALSE)</f>
        <v>36803386.44416666</v>
      </c>
      <c r="Z215" s="5">
        <f>+VLOOKUP($C215,Data!$C$773:$CV$843,Fondeo!Z$199,FALSE)</f>
        <v>35473766.373333327</v>
      </c>
      <c r="AA215" s="5">
        <f>+VLOOKUP($C215,Data!$C$773:$CV$843,Fondeo!AA$199,FALSE)</f>
        <v>34224369.584166668</v>
      </c>
      <c r="AB215" s="5">
        <f>+VLOOKUP($C215,Data!$C$773:$CV$843,Fondeo!AB$199,FALSE)</f>
        <v>33859163.829999998</v>
      </c>
      <c r="AC215" s="5">
        <f>+VLOOKUP($C215,Data!$C$773:$CV$843,Fondeo!AC$199,FALSE)</f>
        <v>33504837.757500004</v>
      </c>
      <c r="AD215" s="5">
        <f>+VLOOKUP($C215,Data!$C$773:$CV$843,Fondeo!AD$199,FALSE)</f>
        <v>33630944.502499998</v>
      </c>
      <c r="AE215" s="5">
        <f>+VLOOKUP($C215,Data!$C$773:$CV$843,Fondeo!AE$199,FALSE)</f>
        <v>33755198.439166665</v>
      </c>
      <c r="AF215" s="5">
        <f>+VLOOKUP($C215,Data!$C$773:$CV$843,Fondeo!AF$199,FALSE)</f>
        <v>33951605.301666662</v>
      </c>
      <c r="AG215" s="5">
        <f>+VLOOKUP($C215,Data!$C$773:$CV$843,Fondeo!AG$199,FALSE)</f>
        <v>34214586.674999997</v>
      </c>
      <c r="AH215" s="5">
        <f>+VLOOKUP($C215,Data!$C$773:$CV$843,Fondeo!AH$199,FALSE)</f>
        <v>34664180.749166667</v>
      </c>
      <c r="AI215" s="5">
        <f>+VLOOKUP($C215,Data!$C$773:$CV$843,Fondeo!AI$199,FALSE)</f>
        <v>35102027.4925</v>
      </c>
      <c r="AJ215" s="5">
        <f>+VLOOKUP($C215,Data!$C$773:$CV$843,Fondeo!AJ$199,FALSE)</f>
        <v>35509161.704166666</v>
      </c>
      <c r="AK215" s="5">
        <f>+VLOOKUP($C215,Data!$C$773:$CV$843,Fondeo!AK$199,FALSE)</f>
        <v>36187180.182499997</v>
      </c>
      <c r="AL215" s="5">
        <f>+VLOOKUP($C215,Data!$C$773:$CV$843,Fondeo!AL$199,FALSE)</f>
        <v>36828819.48833333</v>
      </c>
      <c r="AM215" s="5">
        <f>+VLOOKUP($C215,Data!$C$773:$CV$843,Fondeo!AM$199,FALSE)</f>
        <v>37459632.1325</v>
      </c>
      <c r="AN215" s="5">
        <f>+VLOOKUP($C215,Data!$C$773:$CV$843,Fondeo!AN$199,FALSE)</f>
        <v>38153197.204166666</v>
      </c>
      <c r="AO215" s="5">
        <f>+VLOOKUP($C215,Data!$C$773:$CV$843,Fondeo!AO$199,FALSE)</f>
        <v>38844188.288333334</v>
      </c>
      <c r="AP215" s="5">
        <f>+VLOOKUP($C215,Data!$C$773:$CV$843,Fondeo!AP$199,FALSE)</f>
        <v>39540773.345000006</v>
      </c>
      <c r="AQ215" s="5">
        <f>+VLOOKUP($C215,Data!$C$773:$CV$843,Fondeo!AQ$199,FALSE)</f>
        <v>40139223.850000001</v>
      </c>
      <c r="AR215" s="5">
        <f>+VLOOKUP($C215,Data!$C$773:$CV$843,Fondeo!AR$199,FALSE)</f>
        <v>40659807.907499999</v>
      </c>
      <c r="AS215" s="5">
        <f>+VLOOKUP($C215,Data!$C$773:$CV$843,Fondeo!AS$199,FALSE)</f>
        <v>41214665.270833336</v>
      </c>
      <c r="AT215" s="5">
        <f>+VLOOKUP($C215,Data!$C$773:$CV$843,Fondeo!AT$199,FALSE)</f>
        <v>41638412.787500009</v>
      </c>
      <c r="AU215" s="5">
        <f>+VLOOKUP($C215,Data!$C$773:$CV$843,Fondeo!AU$199,FALSE)</f>
        <v>41242798.878333338</v>
      </c>
      <c r="AV215" s="5">
        <f>+VLOOKUP($C215,Data!$C$773:$CV$843,Fondeo!AV$199,FALSE)</f>
        <v>40950663.401666671</v>
      </c>
      <c r="AW215" s="5">
        <f>+VLOOKUP($C215,Data!$C$773:$CV$843,Fondeo!AW$199,FALSE)</f>
        <v>40710749.097500004</v>
      </c>
      <c r="AX215" s="5">
        <f>+VLOOKUP($C215,Data!$C$773:$CV$843,Fondeo!AX$199,FALSE)</f>
        <v>40486273.985000007</v>
      </c>
      <c r="AY215" s="5">
        <f>+VLOOKUP($C215,Data!$C$773:$CV$843,Fondeo!AY$199,FALSE)</f>
        <v>40305951.278333336</v>
      </c>
      <c r="AZ215" s="5">
        <f>+VLOOKUP($C215,Data!$C$773:$CV$843,Fondeo!AZ$199,FALSE)</f>
        <v>40089079.593333341</v>
      </c>
      <c r="BA215" s="5">
        <f>+VLOOKUP($C215,Data!$C$773:$CV$843,Fondeo!BA$199,FALSE)</f>
        <v>39842873.878333338</v>
      </c>
      <c r="BB215" s="5">
        <f>+VLOOKUP($C215,Data!$C$773:$CV$843,Fondeo!BB$199,FALSE)</f>
        <v>39471260.528333329</v>
      </c>
      <c r="BC215" s="5">
        <f>+VLOOKUP($C215,Data!$C$773:$CV$843,Fondeo!BC$199,FALSE)</f>
        <v>39182701.770833336</v>
      </c>
      <c r="BD215" s="5">
        <f>+VLOOKUP($C215,Data!$C$773:$CV$843,Fondeo!BD$199,FALSE)</f>
        <v>38891823.869999997</v>
      </c>
      <c r="BE215" s="5">
        <f>+VLOOKUP($C215,Data!$C$773:$CV$843,Fondeo!BE$199,FALSE)</f>
        <v>38351006.355833329</v>
      </c>
      <c r="BF215" s="5">
        <f>+VLOOKUP($C215,Data!$C$773:$CV$843,Fondeo!BF$199,FALSE)</f>
        <v>37816232.555833332</v>
      </c>
      <c r="BG215" s="5">
        <f>+VLOOKUP($C215,Data!$C$773:$CV$843,Fondeo!BG$199,FALSE)</f>
        <v>38054697.847499996</v>
      </c>
      <c r="BH215" s="5">
        <f>+VLOOKUP($C215,Data!$C$773:$CV$843,Fondeo!BH$199,FALSE)</f>
        <v>38153263.575833328</v>
      </c>
      <c r="BI215" s="5">
        <f>+VLOOKUP($C215,Data!$C$773:$CV$843,Fondeo!BI$199,FALSE)</f>
        <v>38200800.084166661</v>
      </c>
      <c r="BJ215" s="5">
        <f>+VLOOKUP($C215,Data!$C$773:$CV$843,Fondeo!BJ$199,FALSE)</f>
        <v>38220451.807499997</v>
      </c>
      <c r="BK215" s="5">
        <f>+VLOOKUP($C215,Data!$C$773:$CV$843,Fondeo!BK$199,FALSE)</f>
        <v>38138954.449999996</v>
      </c>
      <c r="BL215" s="5">
        <f>+VLOOKUP($C215,Data!$C$773:$CV$843,Fondeo!BL$199,FALSE)</f>
        <v>38013741.665833332</v>
      </c>
      <c r="BM215" s="5">
        <f>+VLOOKUP($C215,Data!$C$773:$CV$843,Fondeo!BM$199,FALSE)</f>
        <v>37897241.388333336</v>
      </c>
      <c r="BN215" s="5">
        <f>+VLOOKUP($C215,Data!$C$773:$CV$843,Fondeo!BN$199,FALSE)</f>
        <v>37879581.590000004</v>
      </c>
      <c r="BO215" s="5">
        <f>+VLOOKUP($C215,Data!$C$773:$CV$843,Fondeo!BO$199,FALSE)</f>
        <v>37875521.395000003</v>
      </c>
      <c r="BP215" s="5">
        <f>+VLOOKUP($C215,Data!$C$773:$CV$843,Fondeo!BP$199,FALSE)</f>
        <v>37839817.088333331</v>
      </c>
      <c r="BQ215" s="5">
        <f>+VLOOKUP($C215,Data!$C$773:$CV$843,Fondeo!BQ$199,FALSE)</f>
        <v>37930330.902499996</v>
      </c>
      <c r="BR215" s="5">
        <f>+VLOOKUP($C215,Data!$C$773:$CV$843,Fondeo!BR$199,FALSE)</f>
        <v>37953658.671666667</v>
      </c>
      <c r="BS215" s="5">
        <f>+VLOOKUP($C215,Data!$C$773:$CV$843,Fondeo!BS$199,FALSE)</f>
        <v>37922569.098333336</v>
      </c>
      <c r="BT215" s="5">
        <f>+VLOOKUP($C215,Data!$C$773:$CV$843,Fondeo!BT$199,FALSE)</f>
        <v>37897998.956666663</v>
      </c>
      <c r="BU215" s="5">
        <f>+VLOOKUP($C215,Data!$C$773:$CV$843,Fondeo!BU$199,FALSE)</f>
        <v>37824315.976666667</v>
      </c>
      <c r="BV215" s="5">
        <f>+VLOOKUP($C215,Data!$C$773:$CV$843,Fondeo!BV$199,FALSE)</f>
        <v>37734064.413333334</v>
      </c>
      <c r="BW215" s="5">
        <f>+VLOOKUP($C215,Data!$C$773:$CV$843,Fondeo!BW$199,FALSE)</f>
        <v>37660278.725000001</v>
      </c>
      <c r="BX215" s="5">
        <f>+VLOOKUP($C215,Data!$C$773:$CV$843,Fondeo!BX$199,FALSE)</f>
        <v>37588995.464999996</v>
      </c>
      <c r="BY215" s="5">
        <f>+VLOOKUP($C215,Data!$C$773:$CV$843,Fondeo!BY$199,FALSE)</f>
        <v>37536020.168333337</v>
      </c>
      <c r="BZ215" s="5">
        <f>+VLOOKUP($C215,Data!$C$773:$CV$843,Fondeo!BZ$199,FALSE)</f>
        <v>37482141.067500003</v>
      </c>
      <c r="CA215" s="5">
        <f>+VLOOKUP($C215,Data!$C$773:$CV$843,Fondeo!CA$199,FALSE)</f>
        <v>37377980.399999999</v>
      </c>
      <c r="CB215" s="5">
        <f>+VLOOKUP($C215,Data!$C$773:$CV$843,Fondeo!CB$199,FALSE)</f>
        <v>37290561.369999997</v>
      </c>
      <c r="CC215" s="5">
        <f>+VLOOKUP($C215,Data!$C$773:$CV$843,Fondeo!CC$199,FALSE)</f>
        <v>37212093.693333328</v>
      </c>
      <c r="CD215" s="5">
        <f>+VLOOKUP($C215,Data!$C$773:$CV$843,Fondeo!CD$199,FALSE)</f>
        <v>37047433.545833327</v>
      </c>
      <c r="CE215" s="5">
        <f>+VLOOKUP($C215,Data!$C$773:$CV$843,Fondeo!CE$199,FALSE)</f>
        <v>36916030.155833326</v>
      </c>
      <c r="CF215" s="5">
        <f>+VLOOKUP($C215,Data!$C$773:$CV$843,Fondeo!CF$199,FALSE)</f>
        <v>36789936.684999995</v>
      </c>
      <c r="CG215" s="5">
        <f>+VLOOKUP($C215,Data!$C$773:$CV$843,Fondeo!CG$199,FALSE)</f>
        <v>36682354.294999994</v>
      </c>
      <c r="CH215" s="5">
        <f>+VLOOKUP($C215,Data!$C$773:$CV$843,Fondeo!CH$199,FALSE)</f>
        <v>36596815.820833333</v>
      </c>
      <c r="CI215" s="5">
        <f>+VLOOKUP($C215,Data!$C$773:$CV$843,Fondeo!CI$199,FALSE)</f>
        <v>36509216.480833337</v>
      </c>
      <c r="CJ215" s="5">
        <f>+VLOOKUP($C215,Data!$C$773:$CV$843,Fondeo!CJ$199,FALSE)</f>
        <v>36412675.458333328</v>
      </c>
      <c r="CK215" s="5">
        <f>+VLOOKUP($C215,Data!$C$773:$CV$843,Fondeo!CK$199,FALSE)</f>
        <v>36279613.68333333</v>
      </c>
      <c r="CL215" s="5">
        <f>+VLOOKUP($C215,Data!$C$773:$CV$843,Fondeo!CL$199,FALSE)</f>
        <v>36158675.939999998</v>
      </c>
      <c r="CM215" s="5">
        <f>+VLOOKUP($C215,Data!$C$773:$CV$843,Fondeo!CM$199,FALSE)</f>
        <v>36046302.545000002</v>
      </c>
      <c r="CN215" s="5">
        <f>+VLOOKUP($C215,Data!$C$773:$CV$843,Fondeo!CN$199,FALSE)</f>
        <v>35962662.917499997</v>
      </c>
      <c r="CO215" s="5">
        <f>+VLOOKUP($C215,Data!$C$773:$CV$843,Fondeo!CO$199,FALSE)</f>
        <v>35905029.4375</v>
      </c>
      <c r="CP215" s="5">
        <f>+VLOOKUP($C215,Data!$C$773:$CV$843,Fondeo!CP$199,FALSE)</f>
        <v>35933192.233333334</v>
      </c>
      <c r="CQ215" s="5">
        <f>+VLOOKUP($C215,Data!$C$773:$CV$843,Fondeo!CQ$199,FALSE)</f>
        <v>35973128.519166671</v>
      </c>
      <c r="CR215" s="5">
        <f>+VLOOKUP($C215,Data!$C$773:$CV$843,Fondeo!CR$199,FALSE)</f>
        <v>36005688.839999996</v>
      </c>
      <c r="CS215" s="5">
        <f>+VLOOKUP($C215,Data!$C$773:$CV$843,Fondeo!CS$199,FALSE)</f>
        <v>36078674.188333333</v>
      </c>
      <c r="CT215" s="5">
        <f>+VLOOKUP($C215,Data!$C$773:$CV$843,Fondeo!CT$199,FALSE)</f>
        <v>36167128.018333331</v>
      </c>
      <c r="CU215" s="5">
        <f>+VLOOKUP($C215,Data!$C$773:$CV$843,Fondeo!CU$199,FALSE)</f>
        <v>36326457.759166665</v>
      </c>
      <c r="CV215" s="5">
        <f>+VLOOKUP($C215,Data!$C$773:$CV$843,Fondeo!CV$199,FALSE)</f>
        <v>36471452.923333332</v>
      </c>
    </row>
    <row r="216" spans="1:100" x14ac:dyDescent="0.3">
      <c r="A216" s="1">
        <v>1</v>
      </c>
      <c r="B216" s="1">
        <v>24</v>
      </c>
      <c r="C216" s="1" t="s">
        <v>43</v>
      </c>
      <c r="D216" s="5">
        <f>+VLOOKUP($C216,Data!$C$773:$CV$843,Fondeo!D$199,FALSE)</f>
        <v>7875867.5074999994</v>
      </c>
      <c r="E216" s="5">
        <f>+VLOOKUP($C216,Data!$C$773:$CV$843,Fondeo!E$199,FALSE)</f>
        <v>9544413.5958333332</v>
      </c>
      <c r="F216" s="5">
        <f>+VLOOKUP($C216,Data!$C$773:$CV$843,Fondeo!F$199,FALSE)</f>
        <v>11147797.924999999</v>
      </c>
      <c r="G216" s="5">
        <f>+VLOOKUP($C216,Data!$C$773:$CV$843,Fondeo!G$199,FALSE)</f>
        <v>12491424.429166667</v>
      </c>
      <c r="H216" s="5">
        <f>+VLOOKUP($C216,Data!$C$773:$CV$843,Fondeo!H$199,FALSE)</f>
        <v>14012079.195</v>
      </c>
      <c r="I216" s="5">
        <f>+VLOOKUP($C216,Data!$C$773:$CV$843,Fondeo!I$199,FALSE)</f>
        <v>15600948.918333331</v>
      </c>
      <c r="J216" s="5">
        <f>+VLOOKUP($C216,Data!$C$773:$CV$843,Fondeo!J$199,FALSE)</f>
        <v>16929025.795833331</v>
      </c>
      <c r="K216" s="5">
        <f>+VLOOKUP($C216,Data!$C$773:$CV$843,Fondeo!K$199,FALSE)</f>
        <v>17983833.515833333</v>
      </c>
      <c r="L216" s="5">
        <f>+VLOOKUP($C216,Data!$C$773:$CV$843,Fondeo!L$199,FALSE)</f>
        <v>18933905.792500004</v>
      </c>
      <c r="M216" s="5">
        <f>+VLOOKUP($C216,Data!$C$773:$CV$843,Fondeo!M$199,FALSE)</f>
        <v>19772840.868333336</v>
      </c>
      <c r="N216" s="5">
        <f>+VLOOKUP($C216,Data!$C$773:$CV$843,Fondeo!N$199,FALSE)</f>
        <v>20401285.47666667</v>
      </c>
      <c r="O216" s="5">
        <f>+VLOOKUP($C216,Data!$C$773:$CV$843,Fondeo!O$199,FALSE)</f>
        <v>21124239.063333336</v>
      </c>
      <c r="P216" s="5">
        <f>+VLOOKUP($C216,Data!$C$773:$CV$843,Fondeo!P$199,FALSE)</f>
        <v>21919320.989999998</v>
      </c>
      <c r="Q216" s="5">
        <f>+VLOOKUP($C216,Data!$C$773:$CV$843,Fondeo!Q$199,FALSE)</f>
        <v>22898114.281666666</v>
      </c>
      <c r="R216" s="5">
        <f>+VLOOKUP($C216,Data!$C$773:$CV$843,Fondeo!R$199,FALSE)</f>
        <v>23923990.804166663</v>
      </c>
      <c r="S216" s="5">
        <f>+VLOOKUP($C216,Data!$C$773:$CV$843,Fondeo!S$199,FALSE)</f>
        <v>25231647.371666666</v>
      </c>
      <c r="T216" s="5">
        <f>+VLOOKUP($C216,Data!$C$773:$CV$843,Fondeo!T$199,FALSE)</f>
        <v>26672421.612500001</v>
      </c>
      <c r="U216" s="5">
        <f>+VLOOKUP($C216,Data!$C$773:$CV$843,Fondeo!U$199,FALSE)</f>
        <v>27982574.879999999</v>
      </c>
      <c r="V216" s="5">
        <f>+VLOOKUP($C216,Data!$C$773:$CV$843,Fondeo!V$199,FALSE)</f>
        <v>29330203.965</v>
      </c>
      <c r="W216" s="5">
        <f>+VLOOKUP($C216,Data!$C$773:$CV$843,Fondeo!W$199,FALSE)</f>
        <v>30957415.712500002</v>
      </c>
      <c r="X216" s="5">
        <f>+VLOOKUP($C216,Data!$C$773:$CV$843,Fondeo!X$199,FALSE)</f>
        <v>32900739.504166666</v>
      </c>
      <c r="Y216" s="5">
        <f>+VLOOKUP($C216,Data!$C$773:$CV$843,Fondeo!Y$199,FALSE)</f>
        <v>34549505.685833335</v>
      </c>
      <c r="Z216" s="5">
        <f>+VLOOKUP($C216,Data!$C$773:$CV$843,Fondeo!Z$199,FALSE)</f>
        <v>36453378.980833329</v>
      </c>
      <c r="AA216" s="5">
        <f>+VLOOKUP($C216,Data!$C$773:$CV$843,Fondeo!AA$199,FALSE)</f>
        <v>38273070.527499996</v>
      </c>
      <c r="AB216" s="5">
        <f>+VLOOKUP($C216,Data!$C$773:$CV$843,Fondeo!AB$199,FALSE)</f>
        <v>40181730.921666659</v>
      </c>
      <c r="AC216" s="5">
        <f>+VLOOKUP($C216,Data!$C$773:$CV$843,Fondeo!AC$199,FALSE)</f>
        <v>41828414.733333327</v>
      </c>
      <c r="AD216" s="5">
        <f>+VLOOKUP($C216,Data!$C$773:$CV$843,Fondeo!AD$199,FALSE)</f>
        <v>43187678.23916667</v>
      </c>
      <c r="AE216" s="5">
        <f>+VLOOKUP($C216,Data!$C$773:$CV$843,Fondeo!AE$199,FALSE)</f>
        <v>44348755.63583333</v>
      </c>
      <c r="AF216" s="5">
        <f>+VLOOKUP($C216,Data!$C$773:$CV$843,Fondeo!AF$199,FALSE)</f>
        <v>45096710.476666667</v>
      </c>
      <c r="AG216" s="5">
        <f>+VLOOKUP($C216,Data!$C$773:$CV$843,Fondeo!AG$199,FALSE)</f>
        <v>45606365.769166671</v>
      </c>
      <c r="AH216" s="5">
        <f>+VLOOKUP($C216,Data!$C$773:$CV$843,Fondeo!AH$199,FALSE)</f>
        <v>45905758.212500006</v>
      </c>
      <c r="AI216" s="5">
        <f>+VLOOKUP($C216,Data!$C$773:$CV$843,Fondeo!AI$199,FALSE)</f>
        <v>45931059.452500008</v>
      </c>
      <c r="AJ216" s="5">
        <f>+VLOOKUP($C216,Data!$C$773:$CV$843,Fondeo!AJ$199,FALSE)</f>
        <v>45540118.050833337</v>
      </c>
      <c r="AK216" s="5">
        <f>+VLOOKUP($C216,Data!$C$773:$CV$843,Fondeo!AK$199,FALSE)</f>
        <v>45017035.901666671</v>
      </c>
      <c r="AL216" s="5">
        <f>+VLOOKUP($C216,Data!$C$773:$CV$843,Fondeo!AL$199,FALSE)</f>
        <v>44195459.5625</v>
      </c>
      <c r="AM216" s="5">
        <f>+VLOOKUP($C216,Data!$C$773:$CV$843,Fondeo!AM$199,FALSE)</f>
        <v>43223508.009999998</v>
      </c>
      <c r="AN216" s="5">
        <f>+VLOOKUP($C216,Data!$C$773:$CV$843,Fondeo!AN$199,FALSE)</f>
        <v>41956785.469999999</v>
      </c>
      <c r="AO216" s="5">
        <f>+VLOOKUP($C216,Data!$C$773:$CV$843,Fondeo!AO$199,FALSE)</f>
        <v>40900505.919999994</v>
      </c>
      <c r="AP216" s="5">
        <f>+VLOOKUP($C216,Data!$C$773:$CV$843,Fondeo!AP$199,FALSE)</f>
        <v>40230854.688333333</v>
      </c>
      <c r="AQ216" s="5">
        <f>+VLOOKUP($C216,Data!$C$773:$CV$843,Fondeo!AQ$199,FALSE)</f>
        <v>39543599.703333333</v>
      </c>
      <c r="AR216" s="5">
        <f>+VLOOKUP($C216,Data!$C$773:$CV$843,Fondeo!AR$199,FALSE)</f>
        <v>39018081.157499999</v>
      </c>
      <c r="AS216" s="5">
        <f>+VLOOKUP($C216,Data!$C$773:$CV$843,Fondeo!AS$199,FALSE)</f>
        <v>38437143.335833333</v>
      </c>
      <c r="AT216" s="5">
        <f>+VLOOKUP($C216,Data!$C$773:$CV$843,Fondeo!AT$199,FALSE)</f>
        <v>37817025.519166671</v>
      </c>
      <c r="AU216" s="5">
        <f>+VLOOKUP($C216,Data!$C$773:$CV$843,Fondeo!AU$199,FALSE)</f>
        <v>36936521.878333338</v>
      </c>
      <c r="AV216" s="5">
        <f>+VLOOKUP($C216,Data!$C$773:$CV$843,Fondeo!AV$199,FALSE)</f>
        <v>35962222.630833335</v>
      </c>
      <c r="AW216" s="5">
        <f>+VLOOKUP($C216,Data!$C$773:$CV$843,Fondeo!AW$199,FALSE)</f>
        <v>35262356.69916667</v>
      </c>
      <c r="AX216" s="5">
        <f>+VLOOKUP($C216,Data!$C$773:$CV$843,Fondeo!AX$199,FALSE)</f>
        <v>34518849.354166664</v>
      </c>
      <c r="AY216" s="5">
        <f>+VLOOKUP($C216,Data!$C$773:$CV$843,Fondeo!AY$199,FALSE)</f>
        <v>33833659.23916667</v>
      </c>
      <c r="AZ216" s="5">
        <f>+VLOOKUP($C216,Data!$C$773:$CV$843,Fondeo!AZ$199,FALSE)</f>
        <v>32908859.27333333</v>
      </c>
      <c r="BA216" s="5">
        <f>+VLOOKUP($C216,Data!$C$773:$CV$843,Fondeo!BA$199,FALSE)</f>
        <v>31806069.747499991</v>
      </c>
      <c r="BB216" s="5">
        <f>+VLOOKUP($C216,Data!$C$773:$CV$843,Fondeo!BB$199,FALSE)</f>
        <v>30733817.404166657</v>
      </c>
      <c r="BC216" s="5">
        <f>+VLOOKUP($C216,Data!$C$773:$CV$843,Fondeo!BC$199,FALSE)</f>
        <v>30088666.036666662</v>
      </c>
      <c r="BD216" s="5">
        <f>+VLOOKUP($C216,Data!$C$773:$CV$843,Fondeo!BD$199,FALSE)</f>
        <v>29796525.710833326</v>
      </c>
      <c r="BE216" s="5">
        <f>+VLOOKUP($C216,Data!$C$773:$CV$843,Fondeo!BE$199,FALSE)</f>
        <v>29835510.224999994</v>
      </c>
      <c r="BF216" s="5">
        <f>+VLOOKUP($C216,Data!$C$773:$CV$843,Fondeo!BF$199,FALSE)</f>
        <v>30472775.418333326</v>
      </c>
      <c r="BG216" s="5">
        <f>+VLOOKUP($C216,Data!$C$773:$CV$843,Fondeo!BG$199,FALSE)</f>
        <v>31683230.15916666</v>
      </c>
      <c r="BH216" s="5">
        <f>+VLOOKUP($C216,Data!$C$773:$CV$843,Fondeo!BH$199,FALSE)</f>
        <v>32879575.368333325</v>
      </c>
      <c r="BI216" s="5">
        <f>+VLOOKUP($C216,Data!$C$773:$CV$843,Fondeo!BI$199,FALSE)</f>
        <v>34053733.305833325</v>
      </c>
      <c r="BJ216" s="5">
        <f>+VLOOKUP($C216,Data!$C$773:$CV$843,Fondeo!BJ$199,FALSE)</f>
        <v>36565235.894999988</v>
      </c>
      <c r="BK216" s="5">
        <f>+VLOOKUP($C216,Data!$C$773:$CV$843,Fondeo!BK$199,FALSE)</f>
        <v>39451741.056666657</v>
      </c>
      <c r="BL216" s="5">
        <f>+VLOOKUP($C216,Data!$C$773:$CV$843,Fondeo!BL$199,FALSE)</f>
        <v>41507794.646666653</v>
      </c>
      <c r="BM216" s="5">
        <f>+VLOOKUP($C216,Data!$C$773:$CV$843,Fondeo!BM$199,FALSE)</f>
        <v>43409638.850833327</v>
      </c>
      <c r="BN216" s="5">
        <f>+VLOOKUP($C216,Data!$C$773:$CV$843,Fondeo!BN$199,FALSE)</f>
        <v>44817464.69083333</v>
      </c>
      <c r="BO216" s="5">
        <f>+VLOOKUP($C216,Data!$C$773:$CV$843,Fondeo!BO$199,FALSE)</f>
        <v>45502415.465833336</v>
      </c>
      <c r="BP216" s="5">
        <f>+VLOOKUP($C216,Data!$C$773:$CV$843,Fondeo!BP$199,FALSE)</f>
        <v>45190008.978333332</v>
      </c>
      <c r="BQ216" s="5">
        <f>+VLOOKUP($C216,Data!$C$773:$CV$843,Fondeo!BQ$199,FALSE)</f>
        <v>44877602.490833335</v>
      </c>
      <c r="BR216" s="5">
        <f>+VLOOKUP($C216,Data!$C$773:$CV$843,Fondeo!BR$199,FALSE)</f>
        <v>46767715.82500001</v>
      </c>
      <c r="BS216" s="5">
        <f>+VLOOKUP($C216,Data!$C$773:$CV$843,Fondeo!BS$199,FALSE)</f>
        <v>47366370.825833343</v>
      </c>
      <c r="BT216" s="5">
        <f>+VLOOKUP($C216,Data!$C$773:$CV$843,Fondeo!BT$199,FALSE)</f>
        <v>48010859.160000004</v>
      </c>
      <c r="BU216" s="5">
        <f>+VLOOKUP($C216,Data!$C$773:$CV$843,Fondeo!BU$199,FALSE)</f>
        <v>48340395.783333331</v>
      </c>
      <c r="BV216" s="5">
        <f>+VLOOKUP($C216,Data!$C$773:$CV$843,Fondeo!BV$199,FALSE)</f>
        <v>46532640.735833324</v>
      </c>
      <c r="BW216" s="5">
        <f>+VLOOKUP($C216,Data!$C$773:$CV$843,Fondeo!BW$199,FALSE)</f>
        <v>44124885.688333325</v>
      </c>
      <c r="BX216" s="5">
        <f>+VLOOKUP($C216,Data!$C$773:$CV$843,Fondeo!BX$199,FALSE)</f>
        <v>41928093.220833331</v>
      </c>
      <c r="BY216" s="5">
        <f>+VLOOKUP($C216,Data!$C$773:$CV$843,Fondeo!BY$199,FALSE)</f>
        <v>39885510.139166668</v>
      </c>
      <c r="BZ216" s="5">
        <f>+VLOOKUP($C216,Data!$C$773:$CV$843,Fondeo!BZ$199,FALSE)</f>
        <v>38211945.421666674</v>
      </c>
      <c r="CA216" s="5">
        <f>+VLOOKUP($C216,Data!$C$773:$CV$843,Fondeo!CA$199,FALSE)</f>
        <v>36413710.505000003</v>
      </c>
      <c r="CB216" s="5">
        <f>+VLOOKUP($C216,Data!$C$773:$CV$843,Fondeo!CB$199,FALSE)</f>
        <v>35499082.850833334</v>
      </c>
      <c r="CC216" s="5">
        <f>+VLOOKUP($C216,Data!$C$773:$CV$843,Fondeo!CC$199,FALSE)</f>
        <v>34584455.196666665</v>
      </c>
      <c r="CD216" s="5">
        <f>+VLOOKUP($C216,Data!$C$773:$CV$843,Fondeo!CD$199,FALSE)</f>
        <v>30648723.404999997</v>
      </c>
      <c r="CE216" s="5">
        <f>+VLOOKUP($C216,Data!$C$773:$CV$843,Fondeo!CE$199,FALSE)</f>
        <v>27712783.279999997</v>
      </c>
      <c r="CF216" s="5">
        <f>+VLOOKUP($C216,Data!$C$773:$CV$843,Fondeo!CF$199,FALSE)</f>
        <v>24776843.155000001</v>
      </c>
      <c r="CG216" s="5">
        <f>+VLOOKUP($C216,Data!$C$773:$CV$843,Fondeo!CG$199,FALSE)</f>
        <v>21929246.622499999</v>
      </c>
      <c r="CH216" s="5">
        <f>+VLOOKUP($C216,Data!$C$773:$CV$843,Fondeo!CH$199,FALSE)</f>
        <v>19906441.760833334</v>
      </c>
      <c r="CI216" s="5">
        <f>+VLOOKUP($C216,Data!$C$773:$CV$843,Fondeo!CI$199,FALSE)</f>
        <v>18133636.899166666</v>
      </c>
      <c r="CJ216" s="5">
        <f>+VLOOKUP($C216,Data!$C$773:$CV$843,Fondeo!CJ$199,FALSE)</f>
        <v>17298131.739999998</v>
      </c>
      <c r="CK216" s="5">
        <f>+VLOOKUP($C216,Data!$C$773:$CV$843,Fondeo!CK$199,FALSE)</f>
        <v>16462626.580833331</v>
      </c>
      <c r="CL216" s="5">
        <f>+VLOOKUP($C216,Data!$C$773:$CV$843,Fondeo!CL$199,FALSE)</f>
        <v>15085995.876666667</v>
      </c>
      <c r="CM216" s="5">
        <f>+VLOOKUP($C216,Data!$C$773:$CV$843,Fondeo!CM$199,FALSE)</f>
        <v>13729659.235833334</v>
      </c>
      <c r="CN216" s="5">
        <f>+VLOOKUP($C216,Data!$C$773:$CV$843,Fondeo!CN$199,FALSE)</f>
        <v>12164989.261666669</v>
      </c>
      <c r="CO216" s="5">
        <f>+VLOOKUP($C216,Data!$C$773:$CV$843,Fondeo!CO$199,FALSE)</f>
        <v>10367069.287500001</v>
      </c>
      <c r="CP216" s="5">
        <f>+VLOOKUP($C216,Data!$C$773:$CV$843,Fondeo!CP$199,FALSE)</f>
        <v>9080441.9625000004</v>
      </c>
      <c r="CQ216" s="5">
        <f>+VLOOKUP($C216,Data!$C$773:$CV$843,Fondeo!CQ$199,FALSE)</f>
        <v>7793814.6375000002</v>
      </c>
      <c r="CR216" s="5">
        <f>+VLOOKUP($C216,Data!$C$773:$CV$843,Fondeo!CR$199,FALSE)</f>
        <v>6507187.3125</v>
      </c>
      <c r="CS216" s="5">
        <f>+VLOOKUP($C216,Data!$C$773:$CV$843,Fondeo!CS$199,FALSE)</f>
        <v>5535709.7725</v>
      </c>
      <c r="CT216" s="5">
        <f>+VLOOKUP($C216,Data!$C$773:$CV$843,Fondeo!CT$199,FALSE)</f>
        <v>4564232.232499999</v>
      </c>
      <c r="CU216" s="5">
        <f>+VLOOKUP($C216,Data!$C$773:$CV$843,Fondeo!CU$199,FALSE)</f>
        <v>3592754.6925000004</v>
      </c>
      <c r="CV216" s="5">
        <f>+VLOOKUP($C216,Data!$C$773:$CV$843,Fondeo!CV$199,FALSE)</f>
        <v>2370294.6133333333</v>
      </c>
    </row>
    <row r="217" spans="1:100" x14ac:dyDescent="0.3">
      <c r="A217" s="1">
        <v>1</v>
      </c>
      <c r="B217" s="1">
        <v>26</v>
      </c>
      <c r="C217" s="1" t="s">
        <v>44</v>
      </c>
      <c r="D217" s="5">
        <f>+VLOOKUP($C217,Data!$C$773:$CV$843,Fondeo!D$199,FALSE)</f>
        <v>0</v>
      </c>
      <c r="E217" s="5">
        <f>+VLOOKUP($C217,Data!$C$773:$CV$843,Fondeo!E$199,FALSE)</f>
        <v>0</v>
      </c>
      <c r="F217" s="5">
        <f>+VLOOKUP($C217,Data!$C$773:$CV$843,Fondeo!F$199,FALSE)</f>
        <v>0</v>
      </c>
      <c r="G217" s="5">
        <f>+VLOOKUP($C217,Data!$C$773:$CV$843,Fondeo!G$199,FALSE)</f>
        <v>0</v>
      </c>
      <c r="H217" s="5">
        <f>+VLOOKUP($C217,Data!$C$773:$CV$843,Fondeo!H$199,FALSE)</f>
        <v>0</v>
      </c>
      <c r="I217" s="5">
        <f>+VLOOKUP($C217,Data!$C$773:$CV$843,Fondeo!I$199,FALSE)</f>
        <v>0</v>
      </c>
      <c r="J217" s="5">
        <f>+VLOOKUP($C217,Data!$C$773:$CV$843,Fondeo!J$199,FALSE)</f>
        <v>0</v>
      </c>
      <c r="K217" s="5">
        <f>+VLOOKUP($C217,Data!$C$773:$CV$843,Fondeo!K$199,FALSE)</f>
        <v>0</v>
      </c>
      <c r="L217" s="5">
        <f>+VLOOKUP($C217,Data!$C$773:$CV$843,Fondeo!L$199,FALSE)</f>
        <v>0</v>
      </c>
      <c r="M217" s="5">
        <f>+VLOOKUP($C217,Data!$C$773:$CV$843,Fondeo!M$199,FALSE)</f>
        <v>0</v>
      </c>
      <c r="N217" s="5">
        <f>+VLOOKUP($C217,Data!$C$773:$CV$843,Fondeo!N$199,FALSE)</f>
        <v>0</v>
      </c>
      <c r="O217" s="5">
        <f>+VLOOKUP($C217,Data!$C$773:$CV$843,Fondeo!O$199,FALSE)</f>
        <v>0</v>
      </c>
      <c r="P217" s="5">
        <f>+VLOOKUP($C217,Data!$C$773:$CV$843,Fondeo!P$199,FALSE)</f>
        <v>0</v>
      </c>
      <c r="Q217" s="5">
        <f>+VLOOKUP($C217,Data!$C$773:$CV$843,Fondeo!Q$199,FALSE)</f>
        <v>0</v>
      </c>
      <c r="R217" s="5">
        <f>+VLOOKUP($C217,Data!$C$773:$CV$843,Fondeo!R$199,FALSE)</f>
        <v>0</v>
      </c>
      <c r="S217" s="5">
        <f>+VLOOKUP($C217,Data!$C$773:$CV$843,Fondeo!S$199,FALSE)</f>
        <v>0</v>
      </c>
      <c r="T217" s="5">
        <f>+VLOOKUP($C217,Data!$C$773:$CV$843,Fondeo!T$199,FALSE)</f>
        <v>0</v>
      </c>
      <c r="U217" s="5">
        <f>+VLOOKUP($C217,Data!$C$773:$CV$843,Fondeo!U$199,FALSE)</f>
        <v>0</v>
      </c>
      <c r="V217" s="5">
        <f>+VLOOKUP($C217,Data!$C$773:$CV$843,Fondeo!V$199,FALSE)</f>
        <v>0</v>
      </c>
      <c r="W217" s="5">
        <f>+VLOOKUP($C217,Data!$C$773:$CV$843,Fondeo!W$199,FALSE)</f>
        <v>0</v>
      </c>
      <c r="X217" s="5">
        <f>+VLOOKUP($C217,Data!$C$773:$CV$843,Fondeo!X$199,FALSE)</f>
        <v>0</v>
      </c>
      <c r="Y217" s="5">
        <f>+VLOOKUP($C217,Data!$C$773:$CV$843,Fondeo!Y$199,FALSE)</f>
        <v>0</v>
      </c>
      <c r="Z217" s="5">
        <f>+VLOOKUP($C217,Data!$C$773:$CV$843,Fondeo!Z$199,FALSE)</f>
        <v>0</v>
      </c>
      <c r="AA217" s="5">
        <f>+VLOOKUP($C217,Data!$C$773:$CV$843,Fondeo!AA$199,FALSE)</f>
        <v>0</v>
      </c>
      <c r="AB217" s="5">
        <f>+VLOOKUP($C217,Data!$C$773:$CV$843,Fondeo!AB$199,FALSE)</f>
        <v>0</v>
      </c>
      <c r="AC217" s="5">
        <f>+VLOOKUP($C217,Data!$C$773:$CV$843,Fondeo!AC$199,FALSE)</f>
        <v>0</v>
      </c>
      <c r="AD217" s="5">
        <f>+VLOOKUP($C217,Data!$C$773:$CV$843,Fondeo!AD$199,FALSE)</f>
        <v>0</v>
      </c>
      <c r="AE217" s="5">
        <f>+VLOOKUP($C217,Data!$C$773:$CV$843,Fondeo!AE$199,FALSE)</f>
        <v>0</v>
      </c>
      <c r="AF217" s="5">
        <f>+VLOOKUP($C217,Data!$C$773:$CV$843,Fondeo!AF$199,FALSE)</f>
        <v>0</v>
      </c>
      <c r="AG217" s="5">
        <f>+VLOOKUP($C217,Data!$C$773:$CV$843,Fondeo!AG$199,FALSE)</f>
        <v>0</v>
      </c>
      <c r="AH217" s="5">
        <f>+VLOOKUP($C217,Data!$C$773:$CV$843,Fondeo!AH$199,FALSE)</f>
        <v>0</v>
      </c>
      <c r="AI217" s="5">
        <f>+VLOOKUP($C217,Data!$C$773:$CV$843,Fondeo!AI$199,FALSE)</f>
        <v>0</v>
      </c>
      <c r="AJ217" s="5">
        <f>+VLOOKUP($C217,Data!$C$773:$CV$843,Fondeo!AJ$199,FALSE)</f>
        <v>0</v>
      </c>
      <c r="AK217" s="5">
        <f>+VLOOKUP($C217,Data!$C$773:$CV$843,Fondeo!AK$199,FALSE)</f>
        <v>0</v>
      </c>
      <c r="AL217" s="5">
        <f>+VLOOKUP($C217,Data!$C$773:$CV$843,Fondeo!AL$199,FALSE)</f>
        <v>0</v>
      </c>
      <c r="AM217" s="5">
        <f>+VLOOKUP($C217,Data!$C$773:$CV$843,Fondeo!AM$199,FALSE)</f>
        <v>0</v>
      </c>
      <c r="AN217" s="5">
        <f>+VLOOKUP($C217,Data!$C$773:$CV$843,Fondeo!AN$199,FALSE)</f>
        <v>0</v>
      </c>
      <c r="AO217" s="5">
        <f>+VLOOKUP($C217,Data!$C$773:$CV$843,Fondeo!AO$199,FALSE)</f>
        <v>0</v>
      </c>
      <c r="AP217" s="5">
        <f>+VLOOKUP($C217,Data!$C$773:$CV$843,Fondeo!AP$199,FALSE)</f>
        <v>0</v>
      </c>
      <c r="AQ217" s="5">
        <f>+VLOOKUP($C217,Data!$C$773:$CV$843,Fondeo!AQ$199,FALSE)</f>
        <v>0</v>
      </c>
      <c r="AR217" s="5">
        <f>+VLOOKUP($C217,Data!$C$773:$CV$843,Fondeo!AR$199,FALSE)</f>
        <v>0</v>
      </c>
      <c r="AS217" s="5">
        <f>+VLOOKUP($C217,Data!$C$773:$CV$843,Fondeo!AS$199,FALSE)</f>
        <v>0</v>
      </c>
      <c r="AT217" s="5">
        <f>+VLOOKUP($C217,Data!$C$773:$CV$843,Fondeo!AT$199,FALSE)</f>
        <v>0</v>
      </c>
      <c r="AU217" s="5">
        <f>+VLOOKUP($C217,Data!$C$773:$CV$843,Fondeo!AU$199,FALSE)</f>
        <v>0</v>
      </c>
      <c r="AV217" s="5">
        <f>+VLOOKUP($C217,Data!$C$773:$CV$843,Fondeo!AV$199,FALSE)</f>
        <v>0</v>
      </c>
      <c r="AW217" s="5">
        <f>+VLOOKUP($C217,Data!$C$773:$CV$843,Fondeo!AW$199,FALSE)</f>
        <v>0</v>
      </c>
      <c r="AX217" s="5">
        <f>+VLOOKUP($C217,Data!$C$773:$CV$843,Fondeo!AX$199,FALSE)</f>
        <v>0</v>
      </c>
      <c r="AY217" s="5">
        <f>+VLOOKUP($C217,Data!$C$773:$CV$843,Fondeo!AY$199,FALSE)</f>
        <v>0</v>
      </c>
      <c r="AZ217" s="5">
        <f>+VLOOKUP($C217,Data!$C$773:$CV$843,Fondeo!AZ$199,FALSE)</f>
        <v>0</v>
      </c>
      <c r="BA217" s="5">
        <f>+VLOOKUP($C217,Data!$C$773:$CV$843,Fondeo!BA$199,FALSE)</f>
        <v>0</v>
      </c>
      <c r="BB217" s="5">
        <f>+VLOOKUP($C217,Data!$C$773:$CV$843,Fondeo!BB$199,FALSE)</f>
        <v>0</v>
      </c>
      <c r="BC217" s="5">
        <f>+VLOOKUP($C217,Data!$C$773:$CV$843,Fondeo!BC$199,FALSE)</f>
        <v>0</v>
      </c>
      <c r="BD217" s="5">
        <f>+VLOOKUP($C217,Data!$C$773:$CV$843,Fondeo!BD$199,FALSE)</f>
        <v>0</v>
      </c>
      <c r="BE217" s="5">
        <f>+VLOOKUP($C217,Data!$C$773:$CV$843,Fondeo!BE$199,FALSE)</f>
        <v>0</v>
      </c>
      <c r="BF217" s="5">
        <f>+VLOOKUP($C217,Data!$C$773:$CV$843,Fondeo!BF$199,FALSE)</f>
        <v>0</v>
      </c>
      <c r="BG217" s="5">
        <f>+VLOOKUP($C217,Data!$C$773:$CV$843,Fondeo!BG$199,FALSE)</f>
        <v>0</v>
      </c>
      <c r="BH217" s="5">
        <f>+VLOOKUP($C217,Data!$C$773:$CV$843,Fondeo!BH$199,FALSE)</f>
        <v>0</v>
      </c>
      <c r="BI217" s="5">
        <f>+VLOOKUP($C217,Data!$C$773:$CV$843,Fondeo!BI$199,FALSE)</f>
        <v>0</v>
      </c>
      <c r="BJ217" s="5">
        <f>+VLOOKUP($C217,Data!$C$773:$CV$843,Fondeo!BJ$199,FALSE)</f>
        <v>0</v>
      </c>
      <c r="BK217" s="5">
        <f>+VLOOKUP($C217,Data!$C$773:$CV$843,Fondeo!BK$199,FALSE)</f>
        <v>0</v>
      </c>
      <c r="BL217" s="5">
        <f>+VLOOKUP($C217,Data!$C$773:$CV$843,Fondeo!BL$199,FALSE)</f>
        <v>0</v>
      </c>
      <c r="BM217" s="5">
        <f>+VLOOKUP($C217,Data!$C$773:$CV$843,Fondeo!BM$199,FALSE)</f>
        <v>0</v>
      </c>
      <c r="BN217" s="5">
        <f>+VLOOKUP($C217,Data!$C$773:$CV$843,Fondeo!BN$199,FALSE)</f>
        <v>0</v>
      </c>
      <c r="BO217" s="5">
        <f>+VLOOKUP($C217,Data!$C$773:$CV$843,Fondeo!BO$199,FALSE)</f>
        <v>0</v>
      </c>
      <c r="BP217" s="5">
        <f>+VLOOKUP($C217,Data!$C$773:$CV$843,Fondeo!BP$199,FALSE)</f>
        <v>0</v>
      </c>
      <c r="BQ217" s="5">
        <f>+VLOOKUP($C217,Data!$C$773:$CV$843,Fondeo!BQ$199,FALSE)</f>
        <v>0</v>
      </c>
      <c r="BR217" s="5">
        <f>+VLOOKUP($C217,Data!$C$773:$CV$843,Fondeo!BR$199,FALSE)</f>
        <v>0</v>
      </c>
      <c r="BS217" s="5">
        <f>+VLOOKUP($C217,Data!$C$773:$CV$843,Fondeo!BS$199,FALSE)</f>
        <v>0</v>
      </c>
      <c r="BT217" s="5">
        <f>+VLOOKUP($C217,Data!$C$773:$CV$843,Fondeo!BT$199,FALSE)</f>
        <v>0</v>
      </c>
      <c r="BU217" s="5">
        <f>+VLOOKUP($C217,Data!$C$773:$CV$843,Fondeo!BU$199,FALSE)</f>
        <v>0</v>
      </c>
      <c r="BV217" s="5">
        <f>+VLOOKUP($C217,Data!$C$773:$CV$843,Fondeo!BV$199,FALSE)</f>
        <v>0</v>
      </c>
      <c r="BW217" s="5">
        <f>+VLOOKUP($C217,Data!$C$773:$CV$843,Fondeo!BW$199,FALSE)</f>
        <v>0</v>
      </c>
      <c r="BX217" s="5">
        <f>+VLOOKUP($C217,Data!$C$773:$CV$843,Fondeo!BX$199,FALSE)</f>
        <v>0</v>
      </c>
      <c r="BY217" s="5">
        <f>+VLOOKUP($C217,Data!$C$773:$CV$843,Fondeo!BY$199,FALSE)</f>
        <v>0</v>
      </c>
      <c r="BZ217" s="5">
        <f>+VLOOKUP($C217,Data!$C$773:$CV$843,Fondeo!BZ$199,FALSE)</f>
        <v>0</v>
      </c>
      <c r="CA217" s="5">
        <f>+VLOOKUP($C217,Data!$C$773:$CV$843,Fondeo!CA$199,FALSE)</f>
        <v>0</v>
      </c>
      <c r="CB217" s="5">
        <f>+VLOOKUP($C217,Data!$C$773:$CV$843,Fondeo!CB$199,FALSE)</f>
        <v>0</v>
      </c>
      <c r="CC217" s="5">
        <f>+VLOOKUP($C217,Data!$C$773:$CV$843,Fondeo!CC$199,FALSE)</f>
        <v>0</v>
      </c>
      <c r="CD217" s="5">
        <f>+VLOOKUP($C217,Data!$C$773:$CV$843,Fondeo!CD$199,FALSE)</f>
        <v>0</v>
      </c>
      <c r="CE217" s="5">
        <f>+VLOOKUP($C217,Data!$C$773:$CV$843,Fondeo!CE$199,FALSE)</f>
        <v>0</v>
      </c>
      <c r="CF217" s="5">
        <f>+VLOOKUP($C217,Data!$C$773:$CV$843,Fondeo!CF$199,FALSE)</f>
        <v>0</v>
      </c>
      <c r="CG217" s="5">
        <f>+VLOOKUP($C217,Data!$C$773:$CV$843,Fondeo!CG$199,FALSE)</f>
        <v>0</v>
      </c>
      <c r="CH217" s="5">
        <f>+VLOOKUP($C217,Data!$C$773:$CV$843,Fondeo!CH$199,FALSE)</f>
        <v>0</v>
      </c>
      <c r="CI217" s="5">
        <f>+VLOOKUP($C217,Data!$C$773:$CV$843,Fondeo!CI$199,FALSE)</f>
        <v>0</v>
      </c>
      <c r="CJ217" s="5">
        <f>+VLOOKUP($C217,Data!$C$773:$CV$843,Fondeo!CJ$199,FALSE)</f>
        <v>0</v>
      </c>
      <c r="CK217" s="5">
        <f>+VLOOKUP($C217,Data!$C$773:$CV$843,Fondeo!CK$199,FALSE)</f>
        <v>0</v>
      </c>
      <c r="CL217" s="5">
        <f>+VLOOKUP($C217,Data!$C$773:$CV$843,Fondeo!CL$199,FALSE)</f>
        <v>0</v>
      </c>
      <c r="CM217" s="5">
        <f>+VLOOKUP($C217,Data!$C$773:$CV$843,Fondeo!CM$199,FALSE)</f>
        <v>0</v>
      </c>
      <c r="CN217" s="5">
        <f>+VLOOKUP($C217,Data!$C$773:$CV$843,Fondeo!CN$199,FALSE)</f>
        <v>0</v>
      </c>
      <c r="CO217" s="5">
        <f>+VLOOKUP($C217,Data!$C$773:$CV$843,Fondeo!CO$199,FALSE)</f>
        <v>0</v>
      </c>
      <c r="CP217" s="5">
        <f>+VLOOKUP($C217,Data!$C$773:$CV$843,Fondeo!CP$199,FALSE)</f>
        <v>0</v>
      </c>
      <c r="CQ217" s="5">
        <f>+VLOOKUP($C217,Data!$C$773:$CV$843,Fondeo!CQ$199,FALSE)</f>
        <v>0</v>
      </c>
      <c r="CR217" s="5">
        <f>+VLOOKUP($C217,Data!$C$773:$CV$843,Fondeo!CR$199,FALSE)</f>
        <v>0</v>
      </c>
      <c r="CS217" s="5">
        <f>+VLOOKUP($C217,Data!$C$773:$CV$843,Fondeo!CS$199,FALSE)</f>
        <v>0</v>
      </c>
      <c r="CT217" s="5">
        <f>+VLOOKUP($C217,Data!$C$773:$CV$843,Fondeo!CT$199,FALSE)</f>
        <v>0</v>
      </c>
      <c r="CU217" s="5">
        <f>+VLOOKUP($C217,Data!$C$773:$CV$843,Fondeo!CU$199,FALSE)</f>
        <v>0</v>
      </c>
      <c r="CV217" s="5">
        <f>+VLOOKUP($C217,Data!$C$773:$CV$843,Fondeo!CV$199,FALSE)</f>
        <v>0</v>
      </c>
    </row>
    <row r="218" spans="1:100" x14ac:dyDescent="0.3">
      <c r="A218" s="1">
        <v>1</v>
      </c>
      <c r="B218" s="1">
        <v>36</v>
      </c>
      <c r="C218" s="1" t="s">
        <v>45</v>
      </c>
      <c r="D218" s="5">
        <f>+VLOOKUP($C218,Data!$C$773:$CV$843,Fondeo!D$199,FALSE)</f>
        <v>22490895.245000005</v>
      </c>
      <c r="E218" s="5">
        <f>+VLOOKUP($C218,Data!$C$773:$CV$843,Fondeo!E$199,FALSE)</f>
        <v>22398586.747500002</v>
      </c>
      <c r="F218" s="5">
        <f>+VLOOKUP($C218,Data!$C$773:$CV$843,Fondeo!F$199,FALSE)</f>
        <v>22268922.679166663</v>
      </c>
      <c r="G218" s="5">
        <f>+VLOOKUP($C218,Data!$C$773:$CV$843,Fondeo!G$199,FALSE)</f>
        <v>22152647.490833331</v>
      </c>
      <c r="H218" s="5">
        <f>+VLOOKUP($C218,Data!$C$773:$CV$843,Fondeo!H$199,FALSE)</f>
        <v>21989813.668333333</v>
      </c>
      <c r="I218" s="5">
        <f>+VLOOKUP($C218,Data!$C$773:$CV$843,Fondeo!I$199,FALSE)</f>
        <v>21769368.809999999</v>
      </c>
      <c r="J218" s="5">
        <f>+VLOOKUP($C218,Data!$C$773:$CV$843,Fondeo!J$199,FALSE)</f>
        <v>21547396.069166664</v>
      </c>
      <c r="K218" s="5">
        <f>+VLOOKUP($C218,Data!$C$773:$CV$843,Fondeo!K$199,FALSE)</f>
        <v>21358830.550833333</v>
      </c>
      <c r="L218" s="5">
        <f>+VLOOKUP($C218,Data!$C$773:$CV$843,Fondeo!L$199,FALSE)</f>
        <v>21058944.645</v>
      </c>
      <c r="M218" s="5">
        <f>+VLOOKUP($C218,Data!$C$773:$CV$843,Fondeo!M$199,FALSE)</f>
        <v>20617976.329999998</v>
      </c>
      <c r="N218" s="5">
        <f>+VLOOKUP($C218,Data!$C$773:$CV$843,Fondeo!N$199,FALSE)</f>
        <v>20178304.759166665</v>
      </c>
      <c r="O218" s="5">
        <f>+VLOOKUP($C218,Data!$C$773:$CV$843,Fondeo!O$199,FALSE)</f>
        <v>19685362.731666669</v>
      </c>
      <c r="P218" s="5">
        <f>+VLOOKUP($C218,Data!$C$773:$CV$843,Fondeo!P$199,FALSE)</f>
        <v>19581523.169166669</v>
      </c>
      <c r="Q218" s="5">
        <f>+VLOOKUP($C218,Data!$C$773:$CV$843,Fondeo!Q$199,FALSE)</f>
        <v>19479729.643333334</v>
      </c>
      <c r="R218" s="5">
        <f>+VLOOKUP($C218,Data!$C$773:$CV$843,Fondeo!R$199,FALSE)</f>
        <v>19384048.664166663</v>
      </c>
      <c r="S218" s="5">
        <f>+VLOOKUP($C218,Data!$C$773:$CV$843,Fondeo!S$199,FALSE)</f>
        <v>19293708.798333336</v>
      </c>
      <c r="T218" s="5">
        <f>+VLOOKUP($C218,Data!$C$773:$CV$843,Fondeo!T$199,FALSE)</f>
        <v>19230616.790833332</v>
      </c>
      <c r="U218" s="5">
        <f>+VLOOKUP($C218,Data!$C$773:$CV$843,Fondeo!U$199,FALSE)</f>
        <v>19163787.399166662</v>
      </c>
      <c r="V218" s="5">
        <f>+VLOOKUP($C218,Data!$C$773:$CV$843,Fondeo!V$199,FALSE)</f>
        <v>19101642.820833337</v>
      </c>
      <c r="W218" s="5">
        <f>+VLOOKUP($C218,Data!$C$773:$CV$843,Fondeo!W$199,FALSE)</f>
        <v>19475051.561666667</v>
      </c>
      <c r="X218" s="5">
        <f>+VLOOKUP($C218,Data!$C$773:$CV$843,Fondeo!X$199,FALSE)</f>
        <v>19841171.950000003</v>
      </c>
      <c r="Y218" s="5">
        <f>+VLOOKUP($C218,Data!$C$773:$CV$843,Fondeo!Y$199,FALSE)</f>
        <v>19988577.262500003</v>
      </c>
      <c r="Z218" s="5">
        <f>+VLOOKUP($C218,Data!$C$773:$CV$843,Fondeo!Z$199,FALSE)</f>
        <v>20145120.258333337</v>
      </c>
      <c r="AA218" s="5">
        <f>+VLOOKUP($C218,Data!$C$773:$CV$843,Fondeo!AA$199,FALSE)</f>
        <v>20310005.951666672</v>
      </c>
      <c r="AB218" s="5">
        <f>+VLOOKUP($C218,Data!$C$773:$CV$843,Fondeo!AB$199,FALSE)</f>
        <v>20298886.545000006</v>
      </c>
      <c r="AC218" s="5">
        <f>+VLOOKUP($C218,Data!$C$773:$CV$843,Fondeo!AC$199,FALSE)</f>
        <v>20298091.59083334</v>
      </c>
      <c r="AD218" s="5">
        <f>+VLOOKUP($C218,Data!$C$773:$CV$843,Fondeo!AD$199,FALSE)</f>
        <v>20304515.943333335</v>
      </c>
      <c r="AE218" s="5">
        <f>+VLOOKUP($C218,Data!$C$773:$CV$843,Fondeo!AE$199,FALSE)</f>
        <v>20330672.089166667</v>
      </c>
      <c r="AF218" s="5">
        <f>+VLOOKUP($C218,Data!$C$773:$CV$843,Fondeo!AF$199,FALSE)</f>
        <v>20355930.409166668</v>
      </c>
      <c r="AG218" s="5">
        <f>+VLOOKUP($C218,Data!$C$773:$CV$843,Fondeo!AG$199,FALSE)</f>
        <v>20454615.348333333</v>
      </c>
      <c r="AH218" s="5">
        <f>+VLOOKUP($C218,Data!$C$773:$CV$843,Fondeo!AH$199,FALSE)</f>
        <v>20543869.820833333</v>
      </c>
      <c r="AI218" s="5">
        <f>+VLOOKUP($C218,Data!$C$773:$CV$843,Fondeo!AI$199,FALSE)</f>
        <v>20172925.4575</v>
      </c>
      <c r="AJ218" s="5">
        <f>+VLOOKUP($C218,Data!$C$773:$CV$843,Fondeo!AJ$199,FALSE)</f>
        <v>19856199.283333331</v>
      </c>
      <c r="AK218" s="5">
        <f>+VLOOKUP($C218,Data!$C$773:$CV$843,Fondeo!AK$199,FALSE)</f>
        <v>19775524.0825</v>
      </c>
      <c r="AL218" s="5">
        <f>+VLOOKUP($C218,Data!$C$773:$CV$843,Fondeo!AL$199,FALSE)</f>
        <v>19706468.391666662</v>
      </c>
      <c r="AM218" s="5">
        <f>+VLOOKUP($C218,Data!$C$773:$CV$843,Fondeo!AM$199,FALSE)</f>
        <v>19676306.629999999</v>
      </c>
      <c r="AN218" s="5">
        <f>+VLOOKUP($C218,Data!$C$773:$CV$843,Fondeo!AN$199,FALSE)</f>
        <v>19723001.74583333</v>
      </c>
      <c r="AO218" s="5">
        <f>+VLOOKUP($C218,Data!$C$773:$CV$843,Fondeo!AO$199,FALSE)</f>
        <v>19752490.99583333</v>
      </c>
      <c r="AP218" s="5">
        <f>+VLOOKUP($C218,Data!$C$773:$CV$843,Fondeo!AP$199,FALSE)</f>
        <v>19829626.678333331</v>
      </c>
      <c r="AQ218" s="5">
        <f>+VLOOKUP($C218,Data!$C$773:$CV$843,Fondeo!AQ$199,FALSE)</f>
        <v>19952580.711666666</v>
      </c>
      <c r="AR218" s="5">
        <f>+VLOOKUP($C218,Data!$C$773:$CV$843,Fondeo!AR$199,FALSE)</f>
        <v>20074197.219999999</v>
      </c>
      <c r="AS218" s="5">
        <f>+VLOOKUP($C218,Data!$C$773:$CV$843,Fondeo!AS$199,FALSE)</f>
        <v>20424053.904999997</v>
      </c>
      <c r="AT218" s="5">
        <f>+VLOOKUP($C218,Data!$C$773:$CV$843,Fondeo!AT$199,FALSE)</f>
        <v>20754854.200833332</v>
      </c>
      <c r="AU218" s="5">
        <f>+VLOOKUP($C218,Data!$C$773:$CV$843,Fondeo!AU$199,FALSE)</f>
        <v>21037935.923333336</v>
      </c>
      <c r="AV218" s="5">
        <f>+VLOOKUP($C218,Data!$C$773:$CV$843,Fondeo!AV$199,FALSE)</f>
        <v>21295850.623333331</v>
      </c>
      <c r="AW218" s="5">
        <f>+VLOOKUP($C218,Data!$C$773:$CV$843,Fondeo!AW$199,FALSE)</f>
        <v>21539391.158333335</v>
      </c>
      <c r="AX218" s="5">
        <f>+VLOOKUP($C218,Data!$C$773:$CV$843,Fondeo!AX$199,FALSE)</f>
        <v>21766265.986666668</v>
      </c>
      <c r="AY218" s="5">
        <f>+VLOOKUP($C218,Data!$C$773:$CV$843,Fondeo!AY$199,FALSE)</f>
        <v>22132271.393333334</v>
      </c>
      <c r="AZ218" s="5">
        <f>+VLOOKUP($C218,Data!$C$773:$CV$843,Fondeo!AZ$199,FALSE)</f>
        <v>22507693.28833333</v>
      </c>
      <c r="BA218" s="5">
        <f>+VLOOKUP($C218,Data!$C$773:$CV$843,Fondeo!BA$199,FALSE)</f>
        <v>22884724.109166667</v>
      </c>
      <c r="BB218" s="5">
        <f>+VLOOKUP($C218,Data!$C$773:$CV$843,Fondeo!BB$199,FALSE)</f>
        <v>23210719.130833331</v>
      </c>
      <c r="BC218" s="5">
        <f>+VLOOKUP($C218,Data!$C$773:$CV$843,Fondeo!BC$199,FALSE)</f>
        <v>23559034.092499997</v>
      </c>
      <c r="BD218" s="5">
        <f>+VLOOKUP($C218,Data!$C$773:$CV$843,Fondeo!BD$199,FALSE)</f>
        <v>23867633.649166662</v>
      </c>
      <c r="BE218" s="5">
        <f>+VLOOKUP($C218,Data!$C$773:$CV$843,Fondeo!BE$199,FALSE)</f>
        <v>23999844.464166667</v>
      </c>
      <c r="BF218" s="5">
        <f>+VLOOKUP($C218,Data!$C$773:$CV$843,Fondeo!BF$199,FALSE)</f>
        <v>24143927.139166664</v>
      </c>
      <c r="BG218" s="5">
        <f>+VLOOKUP($C218,Data!$C$773:$CV$843,Fondeo!BG$199,FALSE)</f>
        <v>24412314.115833331</v>
      </c>
      <c r="BH218" s="5">
        <f>+VLOOKUP($C218,Data!$C$773:$CV$843,Fondeo!BH$199,FALSE)</f>
        <v>24686951.406666663</v>
      </c>
      <c r="BI218" s="5">
        <f>+VLOOKUP($C218,Data!$C$773:$CV$843,Fondeo!BI$199,FALSE)</f>
        <v>24967335.485833336</v>
      </c>
      <c r="BJ218" s="5">
        <f>+VLOOKUP($C218,Data!$C$773:$CV$843,Fondeo!BJ$199,FALSE)</f>
        <v>25291479.197500002</v>
      </c>
      <c r="BK218" s="5">
        <f>+VLOOKUP($C218,Data!$C$773:$CV$843,Fondeo!BK$199,FALSE)</f>
        <v>25433952.308333334</v>
      </c>
      <c r="BL218" s="5">
        <f>+VLOOKUP($C218,Data!$C$773:$CV$843,Fondeo!BL$199,FALSE)</f>
        <v>25514724.999166667</v>
      </c>
      <c r="BM218" s="5">
        <f>+VLOOKUP($C218,Data!$C$773:$CV$843,Fondeo!BM$199,FALSE)</f>
        <v>25525474.524166662</v>
      </c>
      <c r="BN218" s="5">
        <f>+VLOOKUP($C218,Data!$C$773:$CV$843,Fondeo!BN$199,FALSE)</f>
        <v>25524501.784999996</v>
      </c>
      <c r="BO218" s="5">
        <f>+VLOOKUP($C218,Data!$C$773:$CV$843,Fondeo!BO$199,FALSE)</f>
        <v>25455823.664999995</v>
      </c>
      <c r="BP218" s="5">
        <f>+VLOOKUP($C218,Data!$C$773:$CV$843,Fondeo!BP$199,FALSE)</f>
        <v>25397620.536666662</v>
      </c>
      <c r="BQ218" s="5">
        <f>+VLOOKUP($C218,Data!$C$773:$CV$843,Fondeo!BQ$199,FALSE)</f>
        <v>25280804.420833331</v>
      </c>
      <c r="BR218" s="5">
        <f>+VLOOKUP($C218,Data!$C$773:$CV$843,Fondeo!BR$199,FALSE)</f>
        <v>25173400.849166662</v>
      </c>
      <c r="BS218" s="5">
        <f>+VLOOKUP($C218,Data!$C$773:$CV$843,Fondeo!BS$199,FALSE)</f>
        <v>25029811.540000003</v>
      </c>
      <c r="BT218" s="5">
        <f>+VLOOKUP($C218,Data!$C$773:$CV$843,Fondeo!BT$199,FALSE)</f>
        <v>24851184.092499997</v>
      </c>
      <c r="BU218" s="5">
        <f>+VLOOKUP($C218,Data!$C$773:$CV$843,Fondeo!BU$199,FALSE)</f>
        <v>24700187.007499997</v>
      </c>
      <c r="BV218" s="5">
        <f>+VLOOKUP($C218,Data!$C$773:$CV$843,Fondeo!BV$199,FALSE)</f>
        <v>24474335.200833332</v>
      </c>
      <c r="BW218" s="5">
        <f>+VLOOKUP($C218,Data!$C$773:$CV$843,Fondeo!BW$199,FALSE)</f>
        <v>24268835.916666668</v>
      </c>
      <c r="BX218" s="5">
        <f>+VLOOKUP($C218,Data!$C$773:$CV$843,Fondeo!BX$199,FALSE)</f>
        <v>24256756.14833333</v>
      </c>
      <c r="BY218" s="5">
        <f>+VLOOKUP($C218,Data!$C$773:$CV$843,Fondeo!BY$199,FALSE)</f>
        <v>24030202.490833331</v>
      </c>
      <c r="BZ218" s="5">
        <f>+VLOOKUP($C218,Data!$C$773:$CV$843,Fondeo!BZ$199,FALSE)</f>
        <v>23820990.229999993</v>
      </c>
      <c r="CA218" s="5">
        <f>+VLOOKUP($C218,Data!$C$773:$CV$843,Fondeo!CA$199,FALSE)</f>
        <v>23630055.201666664</v>
      </c>
      <c r="CB218" s="5">
        <f>+VLOOKUP($C218,Data!$C$773:$CV$843,Fondeo!CB$199,FALSE)</f>
        <v>23451863.84</v>
      </c>
      <c r="CC218" s="5">
        <f>+VLOOKUP($C218,Data!$C$773:$CV$843,Fondeo!CC$199,FALSE)</f>
        <v>23284893.561666664</v>
      </c>
      <c r="CD218" s="5">
        <f>+VLOOKUP($C218,Data!$C$773:$CV$843,Fondeo!CD$199,FALSE)</f>
        <v>23266902.700833332</v>
      </c>
      <c r="CE218" s="5">
        <f>+VLOOKUP($C218,Data!$C$773:$CV$843,Fondeo!CE$199,FALSE)</f>
        <v>23208647.849166665</v>
      </c>
      <c r="CF218" s="5">
        <f>+VLOOKUP($C218,Data!$C$773:$CV$843,Fondeo!CF$199,FALSE)</f>
        <v>23199251.238333333</v>
      </c>
      <c r="CG218" s="5">
        <f>+VLOOKUP($C218,Data!$C$773:$CV$843,Fondeo!CG$199,FALSE)</f>
        <v>23187354.627499998</v>
      </c>
      <c r="CH218" s="5">
        <f>+VLOOKUP($C218,Data!$C$773:$CV$843,Fondeo!CH$199,FALSE)</f>
        <v>23212979.627499998</v>
      </c>
      <c r="CI218" s="5">
        <f>+VLOOKUP($C218,Data!$C$773:$CV$843,Fondeo!CI$199,FALSE)</f>
        <v>23218500.46083333</v>
      </c>
      <c r="CJ218" s="5">
        <f>+VLOOKUP($C218,Data!$C$773:$CV$843,Fondeo!CJ$199,FALSE)</f>
        <v>23059239.876666665</v>
      </c>
      <c r="CK218" s="5">
        <f>+VLOOKUP($C218,Data!$C$773:$CV$843,Fondeo!CK$199,FALSE)</f>
        <v>23197312.625833333</v>
      </c>
      <c r="CL218" s="5">
        <f>+VLOOKUP($C218,Data!$C$773:$CV$843,Fondeo!CL$199,FALSE)</f>
        <v>23335385.375</v>
      </c>
      <c r="CM218" s="5">
        <f>+VLOOKUP($C218,Data!$C$773:$CV$843,Fondeo!CM$199,FALSE)</f>
        <v>23471697.916666668</v>
      </c>
      <c r="CN218" s="5">
        <f>+VLOOKUP($C218,Data!$C$773:$CV$843,Fondeo!CN$199,FALSE)</f>
        <v>23608010.458333332</v>
      </c>
      <c r="CO218" s="5">
        <f>+VLOOKUP($C218,Data!$C$773:$CV$843,Fondeo!CO$199,FALSE)</f>
        <v>23744323</v>
      </c>
      <c r="CP218" s="5">
        <f>+VLOOKUP($C218,Data!$C$773:$CV$843,Fondeo!CP$199,FALSE)</f>
        <v>23729225.5</v>
      </c>
      <c r="CQ218" s="5">
        <f>+VLOOKUP($C218,Data!$C$773:$CV$843,Fondeo!CQ$199,FALSE)</f>
        <v>23714128</v>
      </c>
      <c r="CR218" s="5">
        <f>+VLOOKUP($C218,Data!$C$773:$CV$843,Fondeo!CR$199,FALSE)</f>
        <v>23699030.5</v>
      </c>
      <c r="CS218" s="5">
        <f>+VLOOKUP($C218,Data!$C$773:$CV$843,Fondeo!CS$199,FALSE)</f>
        <v>23683933</v>
      </c>
      <c r="CT218" s="5">
        <f>+VLOOKUP($C218,Data!$C$773:$CV$843,Fondeo!CT$199,FALSE)</f>
        <v>23668835.5</v>
      </c>
      <c r="CU218" s="5">
        <f>+VLOOKUP($C218,Data!$C$773:$CV$843,Fondeo!CU$199,FALSE)</f>
        <v>23653738</v>
      </c>
      <c r="CV218" s="5">
        <f>+VLOOKUP($C218,Data!$C$773:$CV$843,Fondeo!CV$199,FALSE)</f>
        <v>23638640.5</v>
      </c>
    </row>
    <row r="219" spans="1:100" x14ac:dyDescent="0.3">
      <c r="A219" s="1">
        <v>1</v>
      </c>
      <c r="B219" s="1">
        <v>5</v>
      </c>
      <c r="C219" s="1" t="s">
        <v>46</v>
      </c>
      <c r="D219" s="5">
        <f>+VLOOKUP($C219,Data!$C$773:$CV$843,Fondeo!D$199,FALSE)</f>
        <v>22843719.434166666</v>
      </c>
      <c r="E219" s="5">
        <f>+VLOOKUP($C219,Data!$C$773:$CV$843,Fondeo!E$199,FALSE)</f>
        <v>24205586.849999998</v>
      </c>
      <c r="F219" s="5">
        <f>+VLOOKUP($C219,Data!$C$773:$CV$843,Fondeo!F$199,FALSE)</f>
        <v>24136556.75</v>
      </c>
      <c r="G219" s="5">
        <f>+VLOOKUP($C219,Data!$C$773:$CV$843,Fondeo!G$199,FALSE)</f>
        <v>23516881.933333334</v>
      </c>
      <c r="H219" s="5">
        <f>+VLOOKUP($C219,Data!$C$773:$CV$843,Fondeo!H$199,FALSE)</f>
        <v>21761879.316666666</v>
      </c>
      <c r="I219" s="5">
        <f>+VLOOKUP($C219,Data!$C$773:$CV$843,Fondeo!I$199,FALSE)</f>
        <v>20504612.065000001</v>
      </c>
      <c r="J219" s="5">
        <f>+VLOOKUP($C219,Data!$C$773:$CV$843,Fondeo!J$199,FALSE)</f>
        <v>18783043.796666671</v>
      </c>
      <c r="K219" s="5">
        <f>+VLOOKUP($C219,Data!$C$773:$CV$843,Fondeo!K$199,FALSE)</f>
        <v>17157695.848333333</v>
      </c>
      <c r="L219" s="5">
        <f>+VLOOKUP($C219,Data!$C$773:$CV$843,Fondeo!L$199,FALSE)</f>
        <v>16245380.369166665</v>
      </c>
      <c r="M219" s="5">
        <f>+VLOOKUP($C219,Data!$C$773:$CV$843,Fondeo!M$199,FALSE)</f>
        <v>15229407.024999999</v>
      </c>
      <c r="N219" s="5">
        <f>+VLOOKUP($C219,Data!$C$773:$CV$843,Fondeo!N$199,FALSE)</f>
        <v>14599904.192500001</v>
      </c>
      <c r="O219" s="5">
        <f>+VLOOKUP($C219,Data!$C$773:$CV$843,Fondeo!O$199,FALSE)</f>
        <v>13906085.618333332</v>
      </c>
      <c r="P219" s="5">
        <f>+VLOOKUP($C219,Data!$C$773:$CV$843,Fondeo!P$199,FALSE)</f>
        <v>14952476.397500001</v>
      </c>
      <c r="Q219" s="5">
        <f>+VLOOKUP($C219,Data!$C$773:$CV$843,Fondeo!Q$199,FALSE)</f>
        <v>15956347.015000001</v>
      </c>
      <c r="R219" s="5">
        <f>+VLOOKUP($C219,Data!$C$773:$CV$843,Fondeo!R$199,FALSE)</f>
        <v>18392094.065000001</v>
      </c>
      <c r="S219" s="5">
        <f>+VLOOKUP($C219,Data!$C$773:$CV$843,Fondeo!S$199,FALSE)</f>
        <v>20537132.817499999</v>
      </c>
      <c r="T219" s="5">
        <f>+VLOOKUP($C219,Data!$C$773:$CV$843,Fondeo!T$199,FALSE)</f>
        <v>22700397.370000001</v>
      </c>
      <c r="U219" s="5">
        <f>+VLOOKUP($C219,Data!$C$773:$CV$843,Fondeo!U$199,FALSE)</f>
        <v>24532776.072500002</v>
      </c>
      <c r="V219" s="5">
        <f>+VLOOKUP($C219,Data!$C$773:$CV$843,Fondeo!V$199,FALSE)</f>
        <v>26139147.330833331</v>
      </c>
      <c r="W219" s="5">
        <f>+VLOOKUP($C219,Data!$C$773:$CV$843,Fondeo!W$199,FALSE)</f>
        <v>29203899.037500005</v>
      </c>
      <c r="X219" s="5">
        <f>+VLOOKUP($C219,Data!$C$773:$CV$843,Fondeo!X$199,FALSE)</f>
        <v>31720462.85083333</v>
      </c>
      <c r="Y219" s="5">
        <f>+VLOOKUP($C219,Data!$C$773:$CV$843,Fondeo!Y$199,FALSE)</f>
        <v>34179375.366666667</v>
      </c>
      <c r="Z219" s="5">
        <f>+VLOOKUP($C219,Data!$C$773:$CV$843,Fondeo!Z$199,FALSE)</f>
        <v>35854120.862500004</v>
      </c>
      <c r="AA219" s="5">
        <f>+VLOOKUP($C219,Data!$C$773:$CV$843,Fondeo!AA$199,FALSE)</f>
        <v>37765673.353333332</v>
      </c>
      <c r="AB219" s="5">
        <f>+VLOOKUP($C219,Data!$C$773:$CV$843,Fondeo!AB$199,FALSE)</f>
        <v>39454693.262499996</v>
      </c>
      <c r="AC219" s="5">
        <f>+VLOOKUP($C219,Data!$C$773:$CV$843,Fondeo!AC$199,FALSE)</f>
        <v>41085239.026666664</v>
      </c>
      <c r="AD219" s="5">
        <f>+VLOOKUP($C219,Data!$C$773:$CV$843,Fondeo!AD$199,FALSE)</f>
        <v>41462532.021666668</v>
      </c>
      <c r="AE219" s="5">
        <f>+VLOOKUP($C219,Data!$C$773:$CV$843,Fondeo!AE$199,FALSE)</f>
        <v>40856476.706666671</v>
      </c>
      <c r="AF219" s="5">
        <f>+VLOOKUP($C219,Data!$C$773:$CV$843,Fondeo!AF$199,FALSE)</f>
        <v>39989252.602500007</v>
      </c>
      <c r="AG219" s="5">
        <f>+VLOOKUP($C219,Data!$C$773:$CV$843,Fondeo!AG$199,FALSE)</f>
        <v>39103829.464999996</v>
      </c>
      <c r="AH219" s="5">
        <f>+VLOOKUP($C219,Data!$C$773:$CV$843,Fondeo!AH$199,FALSE)</f>
        <v>37529161.454166673</v>
      </c>
      <c r="AI219" s="5">
        <f>+VLOOKUP($C219,Data!$C$773:$CV$843,Fondeo!AI$199,FALSE)</f>
        <v>34560752.276666664</v>
      </c>
      <c r="AJ219" s="5">
        <f>+VLOOKUP($C219,Data!$C$773:$CV$843,Fondeo!AJ$199,FALSE)</f>
        <v>31336563.813333333</v>
      </c>
      <c r="AK219" s="5">
        <f>+VLOOKUP($C219,Data!$C$773:$CV$843,Fondeo!AK$199,FALSE)</f>
        <v>28524858.997500002</v>
      </c>
      <c r="AL219" s="5">
        <f>+VLOOKUP($C219,Data!$C$773:$CV$843,Fondeo!AL$199,FALSE)</f>
        <v>26286630.198333338</v>
      </c>
      <c r="AM219" s="5">
        <f>+VLOOKUP($C219,Data!$C$773:$CV$843,Fondeo!AM$199,FALSE)</f>
        <v>25038453.754166674</v>
      </c>
      <c r="AN219" s="5">
        <f>+VLOOKUP($C219,Data!$C$773:$CV$843,Fondeo!AN$199,FALSE)</f>
        <v>21532519.678333331</v>
      </c>
      <c r="AO219" s="5">
        <f>+VLOOKUP($C219,Data!$C$773:$CV$843,Fondeo!AO$199,FALSE)</f>
        <v>17736431.988333333</v>
      </c>
      <c r="AP219" s="5">
        <f>+VLOOKUP($C219,Data!$C$773:$CV$843,Fondeo!AP$199,FALSE)</f>
        <v>14747428.956666665</v>
      </c>
      <c r="AQ219" s="5">
        <f>+VLOOKUP($C219,Data!$C$773:$CV$843,Fondeo!AQ$199,FALSE)</f>
        <v>15474613.869166667</v>
      </c>
      <c r="AR219" s="5">
        <f>+VLOOKUP($C219,Data!$C$773:$CV$843,Fondeo!AR$199,FALSE)</f>
        <v>17057808.979166668</v>
      </c>
      <c r="AS219" s="5">
        <f>+VLOOKUP($C219,Data!$C$773:$CV$843,Fondeo!AS$199,FALSE)</f>
        <v>22476777.127499998</v>
      </c>
      <c r="AT219" s="5">
        <f>+VLOOKUP($C219,Data!$C$773:$CV$843,Fondeo!AT$199,FALSE)</f>
        <v>28217441.52416667</v>
      </c>
      <c r="AU219" s="5">
        <f>+VLOOKUP($C219,Data!$C$773:$CV$843,Fondeo!AU$199,FALSE)</f>
        <v>33284823.295000002</v>
      </c>
      <c r="AV219" s="5">
        <f>+VLOOKUP($C219,Data!$C$773:$CV$843,Fondeo!AV$199,FALSE)</f>
        <v>37929241.1325</v>
      </c>
      <c r="AW219" s="5">
        <f>+VLOOKUP($C219,Data!$C$773:$CV$843,Fondeo!AW$199,FALSE)</f>
        <v>41804260.36416667</v>
      </c>
      <c r="AX219" s="5">
        <f>+VLOOKUP($C219,Data!$C$773:$CV$843,Fondeo!AX$199,FALSE)</f>
        <v>45906106.292499997</v>
      </c>
      <c r="AY219" s="5">
        <f>+VLOOKUP($C219,Data!$C$773:$CV$843,Fondeo!AY$199,FALSE)</f>
        <v>51252169.219999999</v>
      </c>
      <c r="AZ219" s="5">
        <f>+VLOOKUP($C219,Data!$C$773:$CV$843,Fondeo!AZ$199,FALSE)</f>
        <v>55847385.804166667</v>
      </c>
      <c r="BA219" s="5">
        <f>+VLOOKUP($C219,Data!$C$773:$CV$843,Fondeo!BA$199,FALSE)</f>
        <v>60957413.731666662</v>
      </c>
      <c r="BB219" s="5">
        <f>+VLOOKUP($C219,Data!$C$773:$CV$843,Fondeo!BB$199,FALSE)</f>
        <v>67897171.836666673</v>
      </c>
      <c r="BC219" s="5">
        <f>+VLOOKUP($C219,Data!$C$773:$CV$843,Fondeo!BC$199,FALSE)</f>
        <v>71566560.804166675</v>
      </c>
      <c r="BD219" s="5">
        <f>+VLOOKUP($C219,Data!$C$773:$CV$843,Fondeo!BD$199,FALSE)</f>
        <v>75278691.040833339</v>
      </c>
      <c r="BE219" s="5">
        <f>+VLOOKUP($C219,Data!$C$773:$CV$843,Fondeo!BE$199,FALSE)</f>
        <v>73735007.625</v>
      </c>
      <c r="BF219" s="5">
        <f>+VLOOKUP($C219,Data!$C$773:$CV$843,Fondeo!BF$199,FALSE)</f>
        <v>72620885.851666659</v>
      </c>
      <c r="BG219" s="5">
        <f>+VLOOKUP($C219,Data!$C$773:$CV$843,Fondeo!BG$199,FALSE)</f>
        <v>71852132.856666669</v>
      </c>
      <c r="BH219" s="5">
        <f>+VLOOKUP($C219,Data!$C$773:$CV$843,Fondeo!BH$199,FALSE)</f>
        <v>72347010.834166661</v>
      </c>
      <c r="BI219" s="5">
        <f>+VLOOKUP($C219,Data!$C$773:$CV$843,Fondeo!BI$199,FALSE)</f>
        <v>73128334.459166646</v>
      </c>
      <c r="BJ219" s="5">
        <f>+VLOOKUP($C219,Data!$C$773:$CV$843,Fondeo!BJ$199,FALSE)</f>
        <v>73289284.339166656</v>
      </c>
      <c r="BK219" s="5">
        <f>+VLOOKUP($C219,Data!$C$773:$CV$843,Fondeo!BK$199,FALSE)</f>
        <v>70811418.196666673</v>
      </c>
      <c r="BL219" s="5">
        <f>+VLOOKUP($C219,Data!$C$773:$CV$843,Fondeo!BL$199,FALSE)</f>
        <v>68685762.55250001</v>
      </c>
      <c r="BM219" s="5">
        <f>+VLOOKUP($C219,Data!$C$773:$CV$843,Fondeo!BM$199,FALSE)</f>
        <v>66507200.713333338</v>
      </c>
      <c r="BN219" s="5">
        <f>+VLOOKUP($C219,Data!$C$773:$CV$843,Fondeo!BN$199,FALSE)</f>
        <v>63426692.503333338</v>
      </c>
      <c r="BO219" s="5">
        <f>+VLOOKUP($C219,Data!$C$773:$CV$843,Fondeo!BO$199,FALSE)</f>
        <v>64285081.31666667</v>
      </c>
      <c r="BP219" s="5">
        <f>+VLOOKUP($C219,Data!$C$773:$CV$843,Fondeo!BP$199,FALSE)</f>
        <v>64099341.770833336</v>
      </c>
      <c r="BQ219" s="5">
        <f>+VLOOKUP($C219,Data!$C$773:$CV$843,Fondeo!BQ$199,FALSE)</f>
        <v>64936892.646666668</v>
      </c>
      <c r="BR219" s="5">
        <f>+VLOOKUP($C219,Data!$C$773:$CV$843,Fondeo!BR$199,FALSE)</f>
        <v>68254496.61333333</v>
      </c>
      <c r="BS219" s="5">
        <f>+VLOOKUP($C219,Data!$C$773:$CV$843,Fondeo!BS$199,FALSE)</f>
        <v>71439461.701666653</v>
      </c>
      <c r="BT219" s="5">
        <f>+VLOOKUP($C219,Data!$C$773:$CV$843,Fondeo!BT$199,FALSE)</f>
        <v>74358182.747499987</v>
      </c>
      <c r="BU219" s="5">
        <f>+VLOOKUP($C219,Data!$C$773:$CV$843,Fondeo!BU$199,FALSE)</f>
        <v>77324870.662500009</v>
      </c>
      <c r="BV219" s="5">
        <f>+VLOOKUP($C219,Data!$C$773:$CV$843,Fondeo!BV$199,FALSE)</f>
        <v>80418438.017499998</v>
      </c>
      <c r="BW219" s="5">
        <f>+VLOOKUP($C219,Data!$C$773:$CV$843,Fondeo!BW$199,FALSE)</f>
        <v>84468570.789166674</v>
      </c>
      <c r="BX219" s="5">
        <f>+VLOOKUP($C219,Data!$C$773:$CV$843,Fondeo!BX$199,FALSE)</f>
        <v>89164168.929166675</v>
      </c>
      <c r="BY219" s="5">
        <f>+VLOOKUP($C219,Data!$C$773:$CV$843,Fondeo!BY$199,FALSE)</f>
        <v>93636689.372500002</v>
      </c>
      <c r="BZ219" s="5">
        <f>+VLOOKUP($C219,Data!$C$773:$CV$843,Fondeo!BZ$199,FALSE)</f>
        <v>97303864.3241667</v>
      </c>
      <c r="CA219" s="5">
        <f>+VLOOKUP($C219,Data!$C$773:$CV$843,Fondeo!CA$199,FALSE)</f>
        <v>97593481.931666672</v>
      </c>
      <c r="CB219" s="5">
        <f>+VLOOKUP($C219,Data!$C$773:$CV$843,Fondeo!CB$199,FALSE)</f>
        <v>98628589.477500007</v>
      </c>
      <c r="CC219" s="5">
        <f>+VLOOKUP($C219,Data!$C$773:$CV$843,Fondeo!CC$199,FALSE)</f>
        <v>99584953.80583334</v>
      </c>
      <c r="CD219" s="5">
        <f>+VLOOKUP($C219,Data!$C$773:$CV$843,Fondeo!CD$199,FALSE)</f>
        <v>98619725.400000021</v>
      </c>
      <c r="CE219" s="5">
        <f>+VLOOKUP($C219,Data!$C$773:$CV$843,Fondeo!CE$199,FALSE)</f>
        <v>97692101.630833328</v>
      </c>
      <c r="CF219" s="5">
        <f>+VLOOKUP($C219,Data!$C$773:$CV$843,Fondeo!CF$199,FALSE)</f>
        <v>96102531.435833335</v>
      </c>
      <c r="CG219" s="5">
        <f>+VLOOKUP($C219,Data!$C$773:$CV$843,Fondeo!CG$199,FALSE)</f>
        <v>94728570.389166653</v>
      </c>
      <c r="CH219" s="5">
        <f>+VLOOKUP($C219,Data!$C$773:$CV$843,Fondeo!CH$199,FALSE)</f>
        <v>93188368.216666654</v>
      </c>
      <c r="CI219" s="5">
        <f>+VLOOKUP($C219,Data!$C$773:$CV$843,Fondeo!CI$199,FALSE)</f>
        <v>90788337.611666664</v>
      </c>
      <c r="CJ219" s="5">
        <f>+VLOOKUP($C219,Data!$C$773:$CV$843,Fondeo!CJ$199,FALSE)</f>
        <v>88774918.798333332</v>
      </c>
      <c r="CK219" s="5">
        <f>+VLOOKUP($C219,Data!$C$773:$CV$843,Fondeo!CK$199,FALSE)</f>
        <v>86429983.412499994</v>
      </c>
      <c r="CL219" s="5">
        <f>+VLOOKUP($C219,Data!$C$773:$CV$843,Fondeo!CL$199,FALSE)</f>
        <v>83724820.270833328</v>
      </c>
      <c r="CM219" s="5">
        <f>+VLOOKUP($C219,Data!$C$773:$CV$843,Fondeo!CM$199,FALSE)</f>
        <v>81120782.953333333</v>
      </c>
      <c r="CN219" s="5">
        <f>+VLOOKUP($C219,Data!$C$773:$CV$843,Fondeo!CN$199,FALSE)</f>
        <v>77912913.244166657</v>
      </c>
      <c r="CO219" s="5">
        <f>+VLOOKUP($C219,Data!$C$773:$CV$843,Fondeo!CO$199,FALSE)</f>
        <v>75160337.431666672</v>
      </c>
      <c r="CP219" s="5">
        <f>+VLOOKUP($C219,Data!$C$773:$CV$843,Fondeo!CP$199,FALSE)</f>
        <v>72142898.780833334</v>
      </c>
      <c r="CQ219" s="5">
        <f>+VLOOKUP($C219,Data!$C$773:$CV$843,Fondeo!CQ$199,FALSE)</f>
        <v>68573114.967500001</v>
      </c>
      <c r="CR219" s="5">
        <f>+VLOOKUP($C219,Data!$C$773:$CV$843,Fondeo!CR$199,FALSE)</f>
        <v>66445367.232500009</v>
      </c>
      <c r="CS219" s="5">
        <f>+VLOOKUP($C219,Data!$C$773:$CV$843,Fondeo!CS$199,FALSE)</f>
        <v>64246893.607500009</v>
      </c>
      <c r="CT219" s="5">
        <f>+VLOOKUP($C219,Data!$C$773:$CV$843,Fondeo!CT$199,FALSE)</f>
        <v>62278148.209166668</v>
      </c>
      <c r="CU219" s="5">
        <f>+VLOOKUP($C219,Data!$C$773:$CV$843,Fondeo!CU$199,FALSE)</f>
        <v>60391662.912500001</v>
      </c>
      <c r="CV219" s="5">
        <f>+VLOOKUP($C219,Data!$C$773:$CV$843,Fondeo!CV$199,FALSE)</f>
        <v>57689498.850833334</v>
      </c>
    </row>
    <row r="220" spans="1:100" x14ac:dyDescent="0.3">
      <c r="A220" s="1">
        <v>1</v>
      </c>
      <c r="B220" s="1">
        <v>4</v>
      </c>
      <c r="C220" s="1" t="s">
        <v>47</v>
      </c>
      <c r="D220" s="5">
        <f>+VLOOKUP($C220,Data!$C$773:$CV$843,Fondeo!D$199,FALSE)</f>
        <v>84065854.126666665</v>
      </c>
      <c r="E220" s="5">
        <f>+VLOOKUP($C220,Data!$C$773:$CV$843,Fondeo!E$199,FALSE)</f>
        <v>87909790.543333337</v>
      </c>
      <c r="F220" s="5">
        <f>+VLOOKUP($C220,Data!$C$773:$CV$843,Fondeo!F$199,FALSE)</f>
        <v>91115256.06583333</v>
      </c>
      <c r="G220" s="5">
        <f>+VLOOKUP($C220,Data!$C$773:$CV$843,Fondeo!G$199,FALSE)</f>
        <v>92041163.109999999</v>
      </c>
      <c r="H220" s="5">
        <f>+VLOOKUP($C220,Data!$C$773:$CV$843,Fondeo!H$199,FALSE)</f>
        <v>93603013.514166668</v>
      </c>
      <c r="I220" s="5">
        <f>+VLOOKUP($C220,Data!$C$773:$CV$843,Fondeo!I$199,FALSE)</f>
        <v>95249455.228333309</v>
      </c>
      <c r="J220" s="5">
        <f>+VLOOKUP($C220,Data!$C$773:$CV$843,Fondeo!J$199,FALSE)</f>
        <v>98265266.319999993</v>
      </c>
      <c r="K220" s="5">
        <f>+VLOOKUP($C220,Data!$C$773:$CV$843,Fondeo!K$199,FALSE)</f>
        <v>101917791.72500001</v>
      </c>
      <c r="L220" s="5">
        <f>+VLOOKUP($C220,Data!$C$773:$CV$843,Fondeo!L$199,FALSE)</f>
        <v>109696366.78583334</v>
      </c>
      <c r="M220" s="5">
        <f>+VLOOKUP($C220,Data!$C$773:$CV$843,Fondeo!M$199,FALSE)</f>
        <v>116132917.87750001</v>
      </c>
      <c r="N220" s="5">
        <f>+VLOOKUP($C220,Data!$C$773:$CV$843,Fondeo!N$199,FALSE)</f>
        <v>124836707.50583334</v>
      </c>
      <c r="O220" s="5">
        <f>+VLOOKUP($C220,Data!$C$773:$CV$843,Fondeo!O$199,FALSE)</f>
        <v>134845931.38083336</v>
      </c>
      <c r="P220" s="5">
        <f>+VLOOKUP($C220,Data!$C$773:$CV$843,Fondeo!P$199,FALSE)</f>
        <v>147643010.60499999</v>
      </c>
      <c r="Q220" s="5">
        <f>+VLOOKUP($C220,Data!$C$773:$CV$843,Fondeo!Q$199,FALSE)</f>
        <v>160505777.29083335</v>
      </c>
      <c r="R220" s="5">
        <f>+VLOOKUP($C220,Data!$C$773:$CV$843,Fondeo!R$199,FALSE)</f>
        <v>174531726.94333336</v>
      </c>
      <c r="S220" s="5">
        <f>+VLOOKUP($C220,Data!$C$773:$CV$843,Fondeo!S$199,FALSE)</f>
        <v>189949336.79416665</v>
      </c>
      <c r="T220" s="5">
        <f>+VLOOKUP($C220,Data!$C$773:$CV$843,Fondeo!T$199,FALSE)</f>
        <v>202941171.78083333</v>
      </c>
      <c r="U220" s="5">
        <f>+VLOOKUP($C220,Data!$C$773:$CV$843,Fondeo!U$199,FALSE)</f>
        <v>213822783.29666671</v>
      </c>
      <c r="V220" s="5">
        <f>+VLOOKUP($C220,Data!$C$773:$CV$843,Fondeo!V$199,FALSE)</f>
        <v>221310772.17166671</v>
      </c>
      <c r="W220" s="5">
        <f>+VLOOKUP($C220,Data!$C$773:$CV$843,Fondeo!W$199,FALSE)</f>
        <v>229421867.07666671</v>
      </c>
      <c r="X220" s="5">
        <f>+VLOOKUP($C220,Data!$C$773:$CV$843,Fondeo!X$199,FALSE)</f>
        <v>234054648.80166665</v>
      </c>
      <c r="Y220" s="5">
        <f>+VLOOKUP($C220,Data!$C$773:$CV$843,Fondeo!Y$199,FALSE)</f>
        <v>235386138.70250002</v>
      </c>
      <c r="Z220" s="5">
        <f>+VLOOKUP($C220,Data!$C$773:$CV$843,Fondeo!Z$199,FALSE)</f>
        <v>231436955.76750004</v>
      </c>
      <c r="AA220" s="5">
        <f>+VLOOKUP($C220,Data!$C$773:$CV$843,Fondeo!AA$199,FALSE)</f>
        <v>226365940.36583331</v>
      </c>
      <c r="AB220" s="5">
        <f>+VLOOKUP($C220,Data!$C$773:$CV$843,Fondeo!AB$199,FALSE)</f>
        <v>216689585.03083333</v>
      </c>
      <c r="AC220" s="5">
        <f>+VLOOKUP($C220,Data!$C$773:$CV$843,Fondeo!AC$199,FALSE)</f>
        <v>208905324.82333329</v>
      </c>
      <c r="AD220" s="5">
        <f>+VLOOKUP($C220,Data!$C$773:$CV$843,Fondeo!AD$199,FALSE)</f>
        <v>199781180.11166665</v>
      </c>
      <c r="AE220" s="5">
        <f>+VLOOKUP($C220,Data!$C$773:$CV$843,Fondeo!AE$199,FALSE)</f>
        <v>190183637.06416667</v>
      </c>
      <c r="AF220" s="5">
        <f>+VLOOKUP($C220,Data!$C$773:$CV$843,Fondeo!AF$199,FALSE)</f>
        <v>182079073.27166665</v>
      </c>
      <c r="AG220" s="5">
        <f>+VLOOKUP($C220,Data!$C$773:$CV$843,Fondeo!AG$199,FALSE)</f>
        <v>174302882.21583334</v>
      </c>
      <c r="AH220" s="5">
        <f>+VLOOKUP($C220,Data!$C$773:$CV$843,Fondeo!AH$199,FALSE)</f>
        <v>167122571.15666667</v>
      </c>
      <c r="AI220" s="5">
        <f>+VLOOKUP($C220,Data!$C$773:$CV$843,Fondeo!AI$199,FALSE)</f>
        <v>159231747.91833335</v>
      </c>
      <c r="AJ220" s="5">
        <f>+VLOOKUP($C220,Data!$C$773:$CV$843,Fondeo!AJ$199,FALSE)</f>
        <v>151914882.13</v>
      </c>
      <c r="AK220" s="5">
        <f>+VLOOKUP($C220,Data!$C$773:$CV$843,Fondeo!AK$199,FALSE)</f>
        <v>150121936.76333335</v>
      </c>
      <c r="AL220" s="5">
        <f>+VLOOKUP($C220,Data!$C$773:$CV$843,Fondeo!AL$199,FALSE)</f>
        <v>151039559.6875</v>
      </c>
      <c r="AM220" s="5">
        <f>+VLOOKUP($C220,Data!$C$773:$CV$843,Fondeo!AM$199,FALSE)</f>
        <v>151269948.39500001</v>
      </c>
      <c r="AN220" s="5">
        <f>+VLOOKUP($C220,Data!$C$773:$CV$843,Fondeo!AN$199,FALSE)</f>
        <v>153057229.37333331</v>
      </c>
      <c r="AO220" s="5">
        <f>+VLOOKUP($C220,Data!$C$773:$CV$843,Fondeo!AO$199,FALSE)</f>
        <v>152898974.29583332</v>
      </c>
      <c r="AP220" s="5">
        <f>+VLOOKUP($C220,Data!$C$773:$CV$843,Fondeo!AP$199,FALSE)</f>
        <v>153675527.13166669</v>
      </c>
      <c r="AQ220" s="5">
        <f>+VLOOKUP($C220,Data!$C$773:$CV$843,Fondeo!AQ$199,FALSE)</f>
        <v>154699726.66416666</v>
      </c>
      <c r="AR220" s="5">
        <f>+VLOOKUP($C220,Data!$C$773:$CV$843,Fondeo!AR$199,FALSE)</f>
        <v>154947075.42583334</v>
      </c>
      <c r="AS220" s="5">
        <f>+VLOOKUP($C220,Data!$C$773:$CV$843,Fondeo!AS$199,FALSE)</f>
        <v>155791869.87166667</v>
      </c>
      <c r="AT220" s="5">
        <f>+VLOOKUP($C220,Data!$C$773:$CV$843,Fondeo!AT$199,FALSE)</f>
        <v>156819118.46166667</v>
      </c>
      <c r="AU220" s="5">
        <f>+VLOOKUP($C220,Data!$C$773:$CV$843,Fondeo!AU$199,FALSE)</f>
        <v>158171596.24333334</v>
      </c>
      <c r="AV220" s="5">
        <f>+VLOOKUP($C220,Data!$C$773:$CV$843,Fondeo!AV$199,FALSE)</f>
        <v>159241433.72083333</v>
      </c>
      <c r="AW220" s="5">
        <f>+VLOOKUP($C220,Data!$C$773:$CV$843,Fondeo!AW$199,FALSE)</f>
        <v>159724233.93333334</v>
      </c>
      <c r="AX220" s="5">
        <f>+VLOOKUP($C220,Data!$C$773:$CV$843,Fondeo!AX$199,FALSE)</f>
        <v>160391897.83750001</v>
      </c>
      <c r="AY220" s="5">
        <f>+VLOOKUP($C220,Data!$C$773:$CV$843,Fondeo!AY$199,FALSE)</f>
        <v>161482767.26499999</v>
      </c>
      <c r="AZ220" s="5">
        <f>+VLOOKUP($C220,Data!$C$773:$CV$843,Fondeo!AZ$199,FALSE)</f>
        <v>164509191.49666667</v>
      </c>
      <c r="BA220" s="5">
        <f>+VLOOKUP($C220,Data!$C$773:$CV$843,Fondeo!BA$199,FALSE)</f>
        <v>163789279.19833335</v>
      </c>
      <c r="BB220" s="5">
        <f>+VLOOKUP($C220,Data!$C$773:$CV$843,Fondeo!BB$199,FALSE)</f>
        <v>163138872.66416666</v>
      </c>
      <c r="BC220" s="5">
        <f>+VLOOKUP($C220,Data!$C$773:$CV$843,Fondeo!BC$199,FALSE)</f>
        <v>162182402.31833333</v>
      </c>
      <c r="BD220" s="5">
        <f>+VLOOKUP($C220,Data!$C$773:$CV$843,Fondeo!BD$199,FALSE)</f>
        <v>161092372.49916667</v>
      </c>
      <c r="BE220" s="5">
        <f>+VLOOKUP($C220,Data!$C$773:$CV$843,Fondeo!BE$199,FALSE)</f>
        <v>158896170.73083332</v>
      </c>
      <c r="BF220" s="5">
        <f>+VLOOKUP($C220,Data!$C$773:$CV$843,Fondeo!BF$199,FALSE)</f>
        <v>155459959.81500003</v>
      </c>
      <c r="BG220" s="5">
        <f>+VLOOKUP($C220,Data!$C$773:$CV$843,Fondeo!BG$199,FALSE)</f>
        <v>151297932.26250002</v>
      </c>
      <c r="BH220" s="5">
        <f>+VLOOKUP($C220,Data!$C$773:$CV$843,Fondeo!BH$199,FALSE)</f>
        <v>147405825.01583335</v>
      </c>
      <c r="BI220" s="5">
        <f>+VLOOKUP($C220,Data!$C$773:$CV$843,Fondeo!BI$199,FALSE)</f>
        <v>143307045.22333333</v>
      </c>
      <c r="BJ220" s="5">
        <f>+VLOOKUP($C220,Data!$C$773:$CV$843,Fondeo!BJ$199,FALSE)</f>
        <v>139390430.46333334</v>
      </c>
      <c r="BK220" s="5">
        <f>+VLOOKUP($C220,Data!$C$773:$CV$843,Fondeo!BK$199,FALSE)</f>
        <v>136373818.41916665</v>
      </c>
      <c r="BL220" s="5">
        <f>+VLOOKUP($C220,Data!$C$773:$CV$843,Fondeo!BL$199,FALSE)</f>
        <v>133360229.72166665</v>
      </c>
      <c r="BM220" s="5">
        <f>+VLOOKUP($C220,Data!$C$773:$CV$843,Fondeo!BM$199,FALSE)</f>
        <v>133874876.7025</v>
      </c>
      <c r="BN220" s="5">
        <f>+VLOOKUP($C220,Data!$C$773:$CV$843,Fondeo!BN$199,FALSE)</f>
        <v>134249643.49000001</v>
      </c>
      <c r="BO220" s="5">
        <f>+VLOOKUP($C220,Data!$C$773:$CV$843,Fondeo!BO$199,FALSE)</f>
        <v>134922737.64750001</v>
      </c>
      <c r="BP220" s="5">
        <f>+VLOOKUP($C220,Data!$C$773:$CV$843,Fondeo!BP$199,FALSE)</f>
        <v>135736006.4075</v>
      </c>
      <c r="BQ220" s="5">
        <f>+VLOOKUP($C220,Data!$C$773:$CV$843,Fondeo!BQ$199,FALSE)</f>
        <v>136454464.73333335</v>
      </c>
      <c r="BR220" s="5">
        <f>+VLOOKUP($C220,Data!$C$773:$CV$843,Fondeo!BR$199,FALSE)</f>
        <v>138297781.00833336</v>
      </c>
      <c r="BS220" s="5">
        <f>+VLOOKUP($C220,Data!$C$773:$CV$843,Fondeo!BS$199,FALSE)</f>
        <v>140024182.91916668</v>
      </c>
      <c r="BT220" s="5">
        <f>+VLOOKUP($C220,Data!$C$773:$CV$843,Fondeo!BT$199,FALSE)</f>
        <v>142952584.46833333</v>
      </c>
      <c r="BU220" s="5">
        <f>+VLOOKUP($C220,Data!$C$773:$CV$843,Fondeo!BU$199,FALSE)</f>
        <v>145809221.11750004</v>
      </c>
      <c r="BV220" s="5">
        <f>+VLOOKUP($C220,Data!$C$773:$CV$843,Fondeo!BV$199,FALSE)</f>
        <v>148709391.91249999</v>
      </c>
      <c r="BW220" s="5">
        <f>+VLOOKUP($C220,Data!$C$773:$CV$843,Fondeo!BW$199,FALSE)</f>
        <v>151518018.5325</v>
      </c>
      <c r="BX220" s="5">
        <f>+VLOOKUP($C220,Data!$C$773:$CV$843,Fondeo!BX$199,FALSE)</f>
        <v>154346903.58333331</v>
      </c>
      <c r="BY220" s="5">
        <f>+VLOOKUP($C220,Data!$C$773:$CV$843,Fondeo!BY$199,FALSE)</f>
        <v>157305392.20250002</v>
      </c>
      <c r="BZ220" s="5">
        <f>+VLOOKUP($C220,Data!$C$773:$CV$843,Fondeo!BZ$199,FALSE)</f>
        <v>160435329.715</v>
      </c>
      <c r="CA220" s="5">
        <f>+VLOOKUP($C220,Data!$C$773:$CV$843,Fondeo!CA$199,FALSE)</f>
        <v>163342454.35583335</v>
      </c>
      <c r="CB220" s="5">
        <f>+VLOOKUP($C220,Data!$C$773:$CV$843,Fondeo!CB$199,FALSE)</f>
        <v>166747336.6825</v>
      </c>
      <c r="CC220" s="5">
        <f>+VLOOKUP($C220,Data!$C$773:$CV$843,Fondeo!CC$199,FALSE)</f>
        <v>170171581.8475</v>
      </c>
      <c r="CD220" s="5">
        <f>+VLOOKUP($C220,Data!$C$773:$CV$843,Fondeo!CD$199,FALSE)</f>
        <v>173424579.1525</v>
      </c>
      <c r="CE220" s="5">
        <f>+VLOOKUP($C220,Data!$C$773:$CV$843,Fondeo!CE$199,FALSE)</f>
        <v>178259063.73666668</v>
      </c>
      <c r="CF220" s="5">
        <f>+VLOOKUP($C220,Data!$C$773:$CV$843,Fondeo!CF$199,FALSE)</f>
        <v>181934137.51166666</v>
      </c>
      <c r="CG220" s="5">
        <f>+VLOOKUP($C220,Data!$C$773:$CV$843,Fondeo!CG$199,FALSE)</f>
        <v>185495194.79250002</v>
      </c>
      <c r="CH220" s="5">
        <f>+VLOOKUP($C220,Data!$C$773:$CV$843,Fondeo!CH$199,FALSE)</f>
        <v>189159808.08166668</v>
      </c>
      <c r="CI220" s="5">
        <f>+VLOOKUP($C220,Data!$C$773:$CV$843,Fondeo!CI$199,FALSE)</f>
        <v>192920874.14750004</v>
      </c>
      <c r="CJ220" s="5">
        <f>+VLOOKUP($C220,Data!$C$773:$CV$843,Fondeo!CJ$199,FALSE)</f>
        <v>194466376.64416671</v>
      </c>
      <c r="CK220" s="5">
        <f>+VLOOKUP($C220,Data!$C$773:$CV$843,Fondeo!CK$199,FALSE)</f>
        <v>196903595.06750003</v>
      </c>
      <c r="CL220" s="5">
        <f>+VLOOKUP($C220,Data!$C$773:$CV$843,Fondeo!CL$199,FALSE)</f>
        <v>199204628.49166667</v>
      </c>
      <c r="CM220" s="5">
        <f>+VLOOKUP($C220,Data!$C$773:$CV$843,Fondeo!CM$199,FALSE)</f>
        <v>201524891.20000002</v>
      </c>
      <c r="CN220" s="5">
        <f>+VLOOKUP($C220,Data!$C$773:$CV$843,Fondeo!CN$199,FALSE)</f>
        <v>203273663.90583333</v>
      </c>
      <c r="CO220" s="5">
        <f>+VLOOKUP($C220,Data!$C$773:$CV$843,Fondeo!CO$199,FALSE)</f>
        <v>209775642.79083335</v>
      </c>
      <c r="CP220" s="5">
        <f>+VLOOKUP($C220,Data!$C$773:$CV$843,Fondeo!CP$199,FALSE)</f>
        <v>216061361.40833333</v>
      </c>
      <c r="CQ220" s="5">
        <f>+VLOOKUP($C220,Data!$C$773:$CV$843,Fondeo!CQ$199,FALSE)</f>
        <v>220862750.80833331</v>
      </c>
      <c r="CR220" s="5">
        <f>+VLOOKUP($C220,Data!$C$773:$CV$843,Fondeo!CR$199,FALSE)</f>
        <v>225811289.25750002</v>
      </c>
      <c r="CS220" s="5">
        <f>+VLOOKUP($C220,Data!$C$773:$CV$843,Fondeo!CS$199,FALSE)</f>
        <v>230585352.32750002</v>
      </c>
      <c r="CT220" s="5">
        <f>+VLOOKUP($C220,Data!$C$773:$CV$843,Fondeo!CT$199,FALSE)</f>
        <v>235286924.99833333</v>
      </c>
      <c r="CU220" s="5">
        <f>+VLOOKUP($C220,Data!$C$773:$CV$843,Fondeo!CU$199,FALSE)</f>
        <v>240081351.68999997</v>
      </c>
      <c r="CV220" s="5">
        <f>+VLOOKUP($C220,Data!$C$773:$CV$843,Fondeo!CV$199,FALSE)</f>
        <v>250486838.01249996</v>
      </c>
    </row>
    <row r="221" spans="1:100" x14ac:dyDescent="0.3">
      <c r="A221" s="1">
        <v>1</v>
      </c>
      <c r="B221" s="1">
        <v>32</v>
      </c>
      <c r="C221" s="1" t="s">
        <v>48</v>
      </c>
      <c r="D221" s="5">
        <f>+VLOOKUP($C221,Data!$C$773:$CV$843,Fondeo!D$199,FALSE)</f>
        <v>145235195.96833333</v>
      </c>
      <c r="E221" s="5">
        <f>+VLOOKUP($C221,Data!$C$773:$CV$843,Fondeo!E$199,FALSE)</f>
        <v>145877338.19333333</v>
      </c>
      <c r="F221" s="5">
        <f>+VLOOKUP($C221,Data!$C$773:$CV$843,Fondeo!F$199,FALSE)</f>
        <v>146276728.25</v>
      </c>
      <c r="G221" s="5">
        <f>+VLOOKUP($C221,Data!$C$773:$CV$843,Fondeo!G$199,FALSE)</f>
        <v>146392928.39750001</v>
      </c>
      <c r="H221" s="5">
        <f>+VLOOKUP($C221,Data!$C$773:$CV$843,Fondeo!H$199,FALSE)</f>
        <v>147024269.14083335</v>
      </c>
      <c r="I221" s="5">
        <f>+VLOOKUP($C221,Data!$C$773:$CV$843,Fondeo!I$199,FALSE)</f>
        <v>148309034.99666667</v>
      </c>
      <c r="J221" s="5">
        <f>+VLOOKUP($C221,Data!$C$773:$CV$843,Fondeo!J$199,FALSE)</f>
        <v>150130298.20833331</v>
      </c>
      <c r="K221" s="5">
        <f>+VLOOKUP($C221,Data!$C$773:$CV$843,Fondeo!K$199,FALSE)</f>
        <v>152259226.44833332</v>
      </c>
      <c r="L221" s="5">
        <f>+VLOOKUP($C221,Data!$C$773:$CV$843,Fondeo!L$199,FALSE)</f>
        <v>154176092.79166666</v>
      </c>
      <c r="M221" s="5">
        <f>+VLOOKUP($C221,Data!$C$773:$CV$843,Fondeo!M$199,FALSE)</f>
        <v>156102791.64750001</v>
      </c>
      <c r="N221" s="5">
        <f>+VLOOKUP($C221,Data!$C$773:$CV$843,Fondeo!N$199,FALSE)</f>
        <v>157889250.44000003</v>
      </c>
      <c r="O221" s="5">
        <f>+VLOOKUP($C221,Data!$C$773:$CV$843,Fondeo!O$199,FALSE)</f>
        <v>159955149.31416669</v>
      </c>
      <c r="P221" s="5">
        <f>+VLOOKUP($C221,Data!$C$773:$CV$843,Fondeo!P$199,FALSE)</f>
        <v>160725410.83750001</v>
      </c>
      <c r="Q221" s="5">
        <f>+VLOOKUP($C221,Data!$C$773:$CV$843,Fondeo!Q$199,FALSE)</f>
        <v>161938021.18916667</v>
      </c>
      <c r="R221" s="5">
        <f>+VLOOKUP($C221,Data!$C$773:$CV$843,Fondeo!R$199,FALSE)</f>
        <v>163399754.31000003</v>
      </c>
      <c r="S221" s="5">
        <f>+VLOOKUP($C221,Data!$C$773:$CV$843,Fondeo!S$199,FALSE)</f>
        <v>164431126.61249998</v>
      </c>
      <c r="T221" s="5">
        <f>+VLOOKUP($C221,Data!$C$773:$CV$843,Fondeo!T$199,FALSE)</f>
        <v>165628984.64166665</v>
      </c>
      <c r="U221" s="5">
        <f>+VLOOKUP($C221,Data!$C$773:$CV$843,Fondeo!U$199,FALSE)</f>
        <v>166096515.59</v>
      </c>
      <c r="V221" s="5">
        <f>+VLOOKUP($C221,Data!$C$773:$CV$843,Fondeo!V$199,FALSE)</f>
        <v>166108718.66083333</v>
      </c>
      <c r="W221" s="5">
        <f>+VLOOKUP($C221,Data!$C$773:$CV$843,Fondeo!W$199,FALSE)</f>
        <v>166399274.01750001</v>
      </c>
      <c r="X221" s="5">
        <f>+VLOOKUP($C221,Data!$C$773:$CV$843,Fondeo!X$199,FALSE)</f>
        <v>167360445.57666668</v>
      </c>
      <c r="Y221" s="5">
        <f>+VLOOKUP($C221,Data!$C$773:$CV$843,Fondeo!Y$199,FALSE)</f>
        <v>168647429.59999999</v>
      </c>
      <c r="Z221" s="5">
        <f>+VLOOKUP($C221,Data!$C$773:$CV$843,Fondeo!Z$199,FALSE)</f>
        <v>170725714.89083335</v>
      </c>
      <c r="AA221" s="5">
        <f>+VLOOKUP($C221,Data!$C$773:$CV$843,Fondeo!AA$199,FALSE)</f>
        <v>173210788.74333331</v>
      </c>
      <c r="AB221" s="5">
        <f>+VLOOKUP($C221,Data!$C$773:$CV$843,Fondeo!AB$199,FALSE)</f>
        <v>176176249.53166667</v>
      </c>
      <c r="AC221" s="5">
        <f>+VLOOKUP($C221,Data!$C$773:$CV$843,Fondeo!AC$199,FALSE)</f>
        <v>178465927.49416664</v>
      </c>
      <c r="AD221" s="5">
        <f>+VLOOKUP($C221,Data!$C$773:$CV$843,Fondeo!AD$199,FALSE)</f>
        <v>181123764.66916665</v>
      </c>
      <c r="AE221" s="5">
        <f>+VLOOKUP($C221,Data!$C$773:$CV$843,Fondeo!AE$199,FALSE)</f>
        <v>184304476.15333334</v>
      </c>
      <c r="AF221" s="5">
        <f>+VLOOKUP($C221,Data!$C$773:$CV$843,Fondeo!AF$199,FALSE)</f>
        <v>186396447.7833333</v>
      </c>
      <c r="AG221" s="5">
        <f>+VLOOKUP($C221,Data!$C$773:$CV$843,Fondeo!AG$199,FALSE)</f>
        <v>188231434.72916666</v>
      </c>
      <c r="AH221" s="5">
        <f>+VLOOKUP($C221,Data!$C$773:$CV$843,Fondeo!AH$199,FALSE)</f>
        <v>186395033.68916667</v>
      </c>
      <c r="AI221" s="5">
        <f>+VLOOKUP($C221,Data!$C$773:$CV$843,Fondeo!AI$199,FALSE)</f>
        <v>183247718.53583336</v>
      </c>
      <c r="AJ221" s="5">
        <f>+VLOOKUP($C221,Data!$C$773:$CV$843,Fondeo!AJ$199,FALSE)</f>
        <v>179511792.66083336</v>
      </c>
      <c r="AK221" s="5">
        <f>+VLOOKUP($C221,Data!$C$773:$CV$843,Fondeo!AK$199,FALSE)</f>
        <v>174516837.5266667</v>
      </c>
      <c r="AL221" s="5">
        <f>+VLOOKUP($C221,Data!$C$773:$CV$843,Fondeo!AL$199,FALSE)</f>
        <v>168558439.81083336</v>
      </c>
      <c r="AM221" s="5">
        <f>+VLOOKUP($C221,Data!$C$773:$CV$843,Fondeo!AM$199,FALSE)</f>
        <v>161430753.17916667</v>
      </c>
      <c r="AN221" s="5">
        <f>+VLOOKUP($C221,Data!$C$773:$CV$843,Fondeo!AN$199,FALSE)</f>
        <v>153859598.34833336</v>
      </c>
      <c r="AO221" s="5">
        <f>+VLOOKUP($C221,Data!$C$773:$CV$843,Fondeo!AO$199,FALSE)</f>
        <v>146538699.54583332</v>
      </c>
      <c r="AP221" s="5">
        <f>+VLOOKUP($C221,Data!$C$773:$CV$843,Fondeo!AP$199,FALSE)</f>
        <v>138716681.91999999</v>
      </c>
      <c r="AQ221" s="5">
        <f>+VLOOKUP($C221,Data!$C$773:$CV$843,Fondeo!AQ$199,FALSE)</f>
        <v>130041839.25416666</v>
      </c>
      <c r="AR221" s="5">
        <f>+VLOOKUP($C221,Data!$C$773:$CV$843,Fondeo!AR$199,FALSE)</f>
        <v>121511405.925</v>
      </c>
      <c r="AS221" s="5">
        <f>+VLOOKUP($C221,Data!$C$773:$CV$843,Fondeo!AS$199,FALSE)</f>
        <v>113540186.33499999</v>
      </c>
      <c r="AT221" s="5">
        <f>+VLOOKUP($C221,Data!$C$773:$CV$843,Fondeo!AT$199,FALSE)</f>
        <v>109425105.76916666</v>
      </c>
      <c r="AU221" s="5">
        <f>+VLOOKUP($C221,Data!$C$773:$CV$843,Fondeo!AU$199,FALSE)</f>
        <v>106097234.89833337</v>
      </c>
      <c r="AV221" s="5">
        <f>+VLOOKUP($C221,Data!$C$773:$CV$843,Fondeo!AV$199,FALSE)</f>
        <v>102845021.86250001</v>
      </c>
      <c r="AW221" s="5">
        <f>+VLOOKUP($C221,Data!$C$773:$CV$843,Fondeo!AW$199,FALSE)</f>
        <v>110710716.22166668</v>
      </c>
      <c r="AX221" s="5">
        <f>+VLOOKUP($C221,Data!$C$773:$CV$843,Fondeo!AX$199,FALSE)</f>
        <v>118736743.85083334</v>
      </c>
      <c r="AY221" s="5">
        <f>+VLOOKUP($C221,Data!$C$773:$CV$843,Fondeo!AY$199,FALSE)</f>
        <v>127080444.74000001</v>
      </c>
      <c r="AZ221" s="5">
        <f>+VLOOKUP($C221,Data!$C$773:$CV$843,Fondeo!AZ$199,FALSE)</f>
        <v>134864283.96583334</v>
      </c>
      <c r="BA221" s="5">
        <f>+VLOOKUP($C221,Data!$C$773:$CV$843,Fondeo!BA$199,FALSE)</f>
        <v>142665551.13916668</v>
      </c>
      <c r="BB221" s="5">
        <f>+VLOOKUP($C221,Data!$C$773:$CV$843,Fondeo!BB$199,FALSE)</f>
        <v>149599535.20666668</v>
      </c>
      <c r="BC221" s="5">
        <f>+VLOOKUP($C221,Data!$C$773:$CV$843,Fondeo!BC$199,FALSE)</f>
        <v>157319405.37416667</v>
      </c>
      <c r="BD221" s="5">
        <f>+VLOOKUP($C221,Data!$C$773:$CV$843,Fondeo!BD$199,FALSE)</f>
        <v>166481339.30833334</v>
      </c>
      <c r="BE221" s="5">
        <f>+VLOOKUP($C221,Data!$C$773:$CV$843,Fondeo!BE$199,FALSE)</f>
        <v>176493185.89250001</v>
      </c>
      <c r="BF221" s="5">
        <f>+VLOOKUP($C221,Data!$C$773:$CV$843,Fondeo!BF$199,FALSE)</f>
        <v>185124062.17166665</v>
      </c>
      <c r="BG221" s="5">
        <f>+VLOOKUP($C221,Data!$C$773:$CV$843,Fondeo!BG$199,FALSE)</f>
        <v>194418331.33916667</v>
      </c>
      <c r="BH221" s="5">
        <f>+VLOOKUP($C221,Data!$C$773:$CV$843,Fondeo!BH$199,FALSE)</f>
        <v>203342566.16249999</v>
      </c>
      <c r="BI221" s="5">
        <f>+VLOOKUP($C221,Data!$C$773:$CV$843,Fondeo!BI$199,FALSE)</f>
        <v>200921043.76083335</v>
      </c>
      <c r="BJ221" s="5">
        <f>+VLOOKUP($C221,Data!$C$773:$CV$843,Fondeo!BJ$199,FALSE)</f>
        <v>198353995.0683333</v>
      </c>
      <c r="BK221" s="5">
        <f>+VLOOKUP($C221,Data!$C$773:$CV$843,Fondeo!BK$199,FALSE)</f>
        <v>196874310.48166668</v>
      </c>
      <c r="BL221" s="5">
        <f>+VLOOKUP($C221,Data!$C$773:$CV$843,Fondeo!BL$199,FALSE)</f>
        <v>197768715.27249995</v>
      </c>
      <c r="BM221" s="5">
        <f>+VLOOKUP($C221,Data!$C$773:$CV$843,Fondeo!BM$199,FALSE)</f>
        <v>198301767.59333333</v>
      </c>
      <c r="BN221" s="5">
        <f>+VLOOKUP($C221,Data!$C$773:$CV$843,Fondeo!BN$199,FALSE)</f>
        <v>200088961.51416662</v>
      </c>
      <c r="BO221" s="5">
        <f>+VLOOKUP($C221,Data!$C$773:$CV$843,Fondeo!BO$199,FALSE)</f>
        <v>203310536.54249999</v>
      </c>
      <c r="BP221" s="5">
        <f>+VLOOKUP($C221,Data!$C$773:$CV$843,Fondeo!BP$199,FALSE)</f>
        <v>205334310.12833333</v>
      </c>
      <c r="BQ221" s="5">
        <f>+VLOOKUP($C221,Data!$C$773:$CV$843,Fondeo!BQ$199,FALSE)</f>
        <v>206835156.01166669</v>
      </c>
      <c r="BR221" s="5">
        <f>+VLOOKUP($C221,Data!$C$773:$CV$843,Fondeo!BR$199,FALSE)</f>
        <v>209860164.79833338</v>
      </c>
      <c r="BS221" s="5">
        <f>+VLOOKUP($C221,Data!$C$773:$CV$843,Fondeo!BS$199,FALSE)</f>
        <v>214278721.17833337</v>
      </c>
      <c r="BT221" s="5">
        <f>+VLOOKUP($C221,Data!$C$773:$CV$843,Fondeo!BT$199,FALSE)</f>
        <v>218480784.46416673</v>
      </c>
      <c r="BU221" s="5">
        <f>+VLOOKUP($C221,Data!$C$773:$CV$843,Fondeo!BU$199,FALSE)</f>
        <v>223756431.50583336</v>
      </c>
      <c r="BV221" s="5">
        <f>+VLOOKUP($C221,Data!$C$773:$CV$843,Fondeo!BV$199,FALSE)</f>
        <v>229185002.24250004</v>
      </c>
      <c r="BW221" s="5">
        <f>+VLOOKUP($C221,Data!$C$773:$CV$843,Fondeo!BW$199,FALSE)</f>
        <v>233439673.58500004</v>
      </c>
      <c r="BX221" s="5">
        <f>+VLOOKUP($C221,Data!$C$773:$CV$843,Fondeo!BX$199,FALSE)</f>
        <v>236541123.63666669</v>
      </c>
      <c r="BY221" s="5">
        <f>+VLOOKUP($C221,Data!$C$773:$CV$843,Fondeo!BY$199,FALSE)</f>
        <v>236991090.23499998</v>
      </c>
      <c r="BZ221" s="5">
        <f>+VLOOKUP($C221,Data!$C$773:$CV$843,Fondeo!BZ$199,FALSE)</f>
        <v>237352270.86166665</v>
      </c>
      <c r="CA221" s="5">
        <f>+VLOOKUP($C221,Data!$C$773:$CV$843,Fondeo!CA$199,FALSE)</f>
        <v>235925588.66833329</v>
      </c>
      <c r="CB221" s="5">
        <f>+VLOOKUP($C221,Data!$C$773:$CV$843,Fondeo!CB$199,FALSE)</f>
        <v>233749499.73833331</v>
      </c>
      <c r="CC221" s="5">
        <f>+VLOOKUP($C221,Data!$C$773:$CV$843,Fondeo!CC$199,FALSE)</f>
        <v>231282974.05166662</v>
      </c>
      <c r="CD221" s="5">
        <f>+VLOOKUP($C221,Data!$C$773:$CV$843,Fondeo!CD$199,FALSE)</f>
        <v>227376284.65333334</v>
      </c>
      <c r="CE221" s="5">
        <f>+VLOOKUP($C221,Data!$C$773:$CV$843,Fondeo!CE$199,FALSE)</f>
        <v>221624907.68499997</v>
      </c>
      <c r="CF221" s="5">
        <f>+VLOOKUP($C221,Data!$C$773:$CV$843,Fondeo!CF$199,FALSE)</f>
        <v>216489092.19500002</v>
      </c>
      <c r="CG221" s="5">
        <f>+VLOOKUP($C221,Data!$C$773:$CV$843,Fondeo!CG$199,FALSE)</f>
        <v>210895187.60750005</v>
      </c>
      <c r="CH221" s="5">
        <f>+VLOOKUP($C221,Data!$C$773:$CV$843,Fondeo!CH$199,FALSE)</f>
        <v>205481668.905</v>
      </c>
      <c r="CI221" s="5">
        <f>+VLOOKUP($C221,Data!$C$773:$CV$843,Fondeo!CI$199,FALSE)</f>
        <v>199835311.05083334</v>
      </c>
      <c r="CJ221" s="5">
        <f>+VLOOKUP($C221,Data!$C$773:$CV$843,Fondeo!CJ$199,FALSE)</f>
        <v>195735069.44916666</v>
      </c>
      <c r="CK221" s="5">
        <f>+VLOOKUP($C221,Data!$C$773:$CV$843,Fondeo!CK$199,FALSE)</f>
        <v>194582810.79499999</v>
      </c>
      <c r="CL221" s="5">
        <f>+VLOOKUP($C221,Data!$C$773:$CV$843,Fondeo!CL$199,FALSE)</f>
        <v>192567168.6525</v>
      </c>
      <c r="CM221" s="5">
        <f>+VLOOKUP($C221,Data!$C$773:$CV$843,Fondeo!CM$199,FALSE)</f>
        <v>191138185.20166662</v>
      </c>
      <c r="CN221" s="5">
        <f>+VLOOKUP($C221,Data!$C$773:$CV$843,Fondeo!CN$199,FALSE)</f>
        <v>190458223.26583335</v>
      </c>
      <c r="CO221" s="5">
        <f>+VLOOKUP($C221,Data!$C$773:$CV$843,Fondeo!CO$199,FALSE)</f>
        <v>188053835.73749998</v>
      </c>
      <c r="CP221" s="5">
        <f>+VLOOKUP($C221,Data!$C$773:$CV$843,Fondeo!CP$199,FALSE)</f>
        <v>186300932.07916665</v>
      </c>
      <c r="CQ221" s="5">
        <f>+VLOOKUP($C221,Data!$C$773:$CV$843,Fondeo!CQ$199,FALSE)</f>
        <v>184599786.30499998</v>
      </c>
      <c r="CR221" s="5">
        <f>+VLOOKUP($C221,Data!$C$773:$CV$843,Fondeo!CR$199,FALSE)</f>
        <v>184276599.33166668</v>
      </c>
      <c r="CS221" s="5">
        <f>+VLOOKUP($C221,Data!$C$773:$CV$843,Fondeo!CS$199,FALSE)</f>
        <v>185139359.4425</v>
      </c>
      <c r="CT221" s="5">
        <f>+VLOOKUP($C221,Data!$C$773:$CV$843,Fondeo!CT$199,FALSE)</f>
        <v>185431744.69083333</v>
      </c>
      <c r="CU221" s="5">
        <f>+VLOOKUP($C221,Data!$C$773:$CV$843,Fondeo!CU$199,FALSE)</f>
        <v>185831419.77000001</v>
      </c>
      <c r="CV221" s="5">
        <f>+VLOOKUP($C221,Data!$C$773:$CV$843,Fondeo!CV$199,FALSE)</f>
        <v>184913684.72333336</v>
      </c>
    </row>
    <row r="222" spans="1:100" x14ac:dyDescent="0.3">
      <c r="A222" s="1">
        <v>1</v>
      </c>
      <c r="B222" s="1">
        <v>10</v>
      </c>
      <c r="C222" s="1" t="s">
        <v>49</v>
      </c>
      <c r="D222" s="5">
        <f>+VLOOKUP($C222,Data!$C$773:$CV$843,Fondeo!D$199,FALSE)</f>
        <v>6498181.7483333321</v>
      </c>
      <c r="E222" s="5">
        <f>+VLOOKUP($C222,Data!$C$773:$CV$843,Fondeo!E$199,FALSE)</f>
        <v>6103477.1424999991</v>
      </c>
      <c r="F222" s="5">
        <f>+VLOOKUP($C222,Data!$C$773:$CV$843,Fondeo!F$199,FALSE)</f>
        <v>5755362.5958333341</v>
      </c>
      <c r="G222" s="5">
        <f>+VLOOKUP($C222,Data!$C$773:$CV$843,Fondeo!G$199,FALSE)</f>
        <v>5421831.0483333338</v>
      </c>
      <c r="H222" s="5">
        <f>+VLOOKUP($C222,Data!$C$773:$CV$843,Fondeo!H$199,FALSE)</f>
        <v>5094637.3174999999</v>
      </c>
      <c r="I222" s="5">
        <f>+VLOOKUP($C222,Data!$C$773:$CV$843,Fondeo!I$199,FALSE)</f>
        <v>4778290.126666666</v>
      </c>
      <c r="J222" s="5">
        <f>+VLOOKUP($C222,Data!$C$773:$CV$843,Fondeo!J$199,FALSE)</f>
        <v>4482885.2124999994</v>
      </c>
      <c r="K222" s="5">
        <f>+VLOOKUP($C222,Data!$C$773:$CV$843,Fondeo!K$199,FALSE)</f>
        <v>4195780.0858333334</v>
      </c>
      <c r="L222" s="5">
        <f>+VLOOKUP($C222,Data!$C$773:$CV$843,Fondeo!L$199,FALSE)</f>
        <v>3917075.5608333331</v>
      </c>
      <c r="M222" s="5">
        <f>+VLOOKUP($C222,Data!$C$773:$CV$843,Fondeo!M$199,FALSE)</f>
        <v>3679984.0816666665</v>
      </c>
      <c r="N222" s="5">
        <f>+VLOOKUP($C222,Data!$C$773:$CV$843,Fondeo!N$199,FALSE)</f>
        <v>3453140.9291666658</v>
      </c>
      <c r="O222" s="5">
        <f>+VLOOKUP($C222,Data!$C$773:$CV$843,Fondeo!O$199,FALSE)</f>
        <v>3234446.4624999999</v>
      </c>
      <c r="P222" s="5">
        <f>+VLOOKUP($C222,Data!$C$773:$CV$843,Fondeo!P$199,FALSE)</f>
        <v>3057149.1975000002</v>
      </c>
      <c r="Q222" s="5">
        <f>+VLOOKUP($C222,Data!$C$773:$CV$843,Fondeo!Q$199,FALSE)</f>
        <v>2910765.73</v>
      </c>
      <c r="R222" s="5">
        <f>+VLOOKUP($C222,Data!$C$773:$CV$843,Fondeo!R$199,FALSE)</f>
        <v>2772287.1566666667</v>
      </c>
      <c r="S222" s="5">
        <f>+VLOOKUP($C222,Data!$C$773:$CV$843,Fondeo!S$199,FALSE)</f>
        <v>2684820.16</v>
      </c>
      <c r="T222" s="5">
        <f>+VLOOKUP($C222,Data!$C$773:$CV$843,Fondeo!T$199,FALSE)</f>
        <v>2597747.7325000004</v>
      </c>
      <c r="U222" s="5">
        <f>+VLOOKUP($C222,Data!$C$773:$CV$843,Fondeo!U$199,FALSE)</f>
        <v>2510631.2600000002</v>
      </c>
      <c r="V222" s="5">
        <f>+VLOOKUP($C222,Data!$C$773:$CV$843,Fondeo!V$199,FALSE)</f>
        <v>2454806.6708333329</v>
      </c>
      <c r="W222" s="5">
        <f>+VLOOKUP($C222,Data!$C$773:$CV$843,Fondeo!W$199,FALSE)</f>
        <v>2399208.3174999999</v>
      </c>
      <c r="X222" s="5">
        <f>+VLOOKUP($C222,Data!$C$773:$CV$843,Fondeo!X$199,FALSE)</f>
        <v>2343969.5</v>
      </c>
      <c r="Y222" s="5">
        <f>+VLOOKUP($C222,Data!$C$773:$CV$843,Fondeo!Y$199,FALSE)</f>
        <v>2308244.9916666667</v>
      </c>
      <c r="Z222" s="5">
        <f>+VLOOKUP($C222,Data!$C$773:$CV$843,Fondeo!Z$199,FALSE)</f>
        <v>2272700.3441666663</v>
      </c>
      <c r="AA222" s="5">
        <f>+VLOOKUP($C222,Data!$C$773:$CV$843,Fondeo!AA$199,FALSE)</f>
        <v>2237535.7091666665</v>
      </c>
      <c r="AB222" s="5">
        <f>+VLOOKUP($C222,Data!$C$773:$CV$843,Fondeo!AB$199,FALSE)</f>
        <v>2216815.9041666663</v>
      </c>
      <c r="AC222" s="5">
        <f>+VLOOKUP($C222,Data!$C$773:$CV$843,Fondeo!AC$199,FALSE)</f>
        <v>2196245.8725000001</v>
      </c>
      <c r="AD222" s="5">
        <f>+VLOOKUP($C222,Data!$C$773:$CV$843,Fondeo!AD$199,FALSE)</f>
        <v>2175769.1775000002</v>
      </c>
      <c r="AE222" s="5">
        <f>+VLOOKUP($C222,Data!$C$773:$CV$843,Fondeo!AE$199,FALSE)</f>
        <v>2148804.291666667</v>
      </c>
      <c r="AF222" s="5">
        <f>+VLOOKUP($C222,Data!$C$773:$CV$843,Fondeo!AF$199,FALSE)</f>
        <v>2121777.7933333335</v>
      </c>
      <c r="AG222" s="5">
        <f>+VLOOKUP($C222,Data!$C$773:$CV$843,Fondeo!AG$199,FALSE)</f>
        <v>2094468.5333333332</v>
      </c>
      <c r="AH222" s="5">
        <f>+VLOOKUP($C222,Data!$C$773:$CV$843,Fondeo!AH$199,FALSE)</f>
        <v>2057425.915</v>
      </c>
      <c r="AI222" s="5">
        <f>+VLOOKUP($C222,Data!$C$773:$CV$843,Fondeo!AI$199,FALSE)</f>
        <v>2020557.7241666669</v>
      </c>
      <c r="AJ222" s="5">
        <f>+VLOOKUP($C222,Data!$C$773:$CV$843,Fondeo!AJ$199,FALSE)</f>
        <v>1983720.7208333332</v>
      </c>
      <c r="AK222" s="5">
        <f>+VLOOKUP($C222,Data!$C$773:$CV$843,Fondeo!AK$199,FALSE)</f>
        <v>1936633.5008333332</v>
      </c>
      <c r="AL222" s="5">
        <f>+VLOOKUP($C222,Data!$C$773:$CV$843,Fondeo!AL$199,FALSE)</f>
        <v>1889618.89</v>
      </c>
      <c r="AM222" s="5">
        <f>+VLOOKUP($C222,Data!$C$773:$CV$843,Fondeo!AM$199,FALSE)</f>
        <v>1842438.155833333</v>
      </c>
      <c r="AN222" s="5">
        <f>+VLOOKUP($C222,Data!$C$773:$CV$843,Fondeo!AN$199,FALSE)</f>
        <v>1784945.8016666668</v>
      </c>
      <c r="AO222" s="5">
        <f>+VLOOKUP($C222,Data!$C$773:$CV$843,Fondeo!AO$199,FALSE)</f>
        <v>1727438.5733333335</v>
      </c>
      <c r="AP222" s="5">
        <f>+VLOOKUP($C222,Data!$C$773:$CV$843,Fondeo!AP$199,FALSE)</f>
        <v>1669999.3133333335</v>
      </c>
      <c r="AQ222" s="5">
        <f>+VLOOKUP($C222,Data!$C$773:$CV$843,Fondeo!AQ$199,FALSE)</f>
        <v>1612472.1616666669</v>
      </c>
      <c r="AR222" s="5">
        <f>+VLOOKUP($C222,Data!$C$773:$CV$843,Fondeo!AR$199,FALSE)</f>
        <v>1554918.655833333</v>
      </c>
      <c r="AS222" s="5">
        <f>+VLOOKUP($C222,Data!$C$773:$CV$843,Fondeo!AS$199,FALSE)</f>
        <v>1497448.8066666666</v>
      </c>
      <c r="AT222" s="5">
        <f>+VLOOKUP($C222,Data!$C$773:$CV$843,Fondeo!AT$199,FALSE)</f>
        <v>1439838.0091666665</v>
      </c>
      <c r="AU222" s="5">
        <f>+VLOOKUP($C222,Data!$C$773:$CV$843,Fondeo!AU$199,FALSE)</f>
        <v>1382155.9758333333</v>
      </c>
      <c r="AV222" s="5">
        <f>+VLOOKUP($C222,Data!$C$773:$CV$843,Fondeo!AV$199,FALSE)</f>
        <v>1324314.6624999999</v>
      </c>
      <c r="AW222" s="5">
        <f>+VLOOKUP($C222,Data!$C$773:$CV$843,Fondeo!AW$199,FALSE)</f>
        <v>1266268.5825</v>
      </c>
      <c r="AX222" s="5">
        <f>+VLOOKUP($C222,Data!$C$773:$CV$843,Fondeo!AX$199,FALSE)</f>
        <v>1208111.0616666668</v>
      </c>
      <c r="AY222" s="5">
        <f>+VLOOKUP($C222,Data!$C$773:$CV$843,Fondeo!AY$199,FALSE)</f>
        <v>1149915.6525000001</v>
      </c>
      <c r="AZ222" s="5">
        <f>+VLOOKUP($C222,Data!$C$773:$CV$843,Fondeo!AZ$199,FALSE)</f>
        <v>1091501.3083333333</v>
      </c>
      <c r="BA222" s="5">
        <f>+VLOOKUP($C222,Data!$C$773:$CV$843,Fondeo!BA$199,FALSE)</f>
        <v>1032873.9466666667</v>
      </c>
      <c r="BB222" s="5">
        <f>+VLOOKUP($C222,Data!$C$773:$CV$843,Fondeo!BB$199,FALSE)</f>
        <v>974095.73916666664</v>
      </c>
      <c r="BC222" s="5">
        <f>+VLOOKUP($C222,Data!$C$773:$CV$843,Fondeo!BC$199,FALSE)</f>
        <v>915722.94</v>
      </c>
      <c r="BD222" s="5">
        <f>+VLOOKUP($C222,Data!$C$773:$CV$843,Fondeo!BD$199,FALSE)</f>
        <v>857723.89333333343</v>
      </c>
      <c r="BE222" s="5">
        <f>+VLOOKUP($C222,Data!$C$773:$CV$843,Fondeo!BE$199,FALSE)</f>
        <v>800109.28750000009</v>
      </c>
      <c r="BF222" s="5">
        <f>+VLOOKUP($C222,Data!$C$773:$CV$843,Fondeo!BF$199,FALSE)</f>
        <v>742899.96166666655</v>
      </c>
      <c r="BG222" s="5">
        <f>+VLOOKUP($C222,Data!$C$773:$CV$843,Fondeo!BG$199,FALSE)</f>
        <v>686113.1841666667</v>
      </c>
      <c r="BH222" s="5">
        <f>+VLOOKUP($C222,Data!$C$773:$CV$843,Fondeo!BH$199,FALSE)</f>
        <v>629725.66666666663</v>
      </c>
      <c r="BI222" s="5">
        <f>+VLOOKUP($C222,Data!$C$773:$CV$843,Fondeo!BI$199,FALSE)</f>
        <v>575229.67916666658</v>
      </c>
      <c r="BJ222" s="5">
        <f>+VLOOKUP($C222,Data!$C$773:$CV$843,Fondeo!BJ$199,FALSE)</f>
        <v>521148.29666666663</v>
      </c>
      <c r="BK222" s="5">
        <f>+VLOOKUP($C222,Data!$C$773:$CV$843,Fondeo!BK$199,FALSE)</f>
        <v>467490.76666666666</v>
      </c>
      <c r="BL222" s="5">
        <f>+VLOOKUP($C222,Data!$C$773:$CV$843,Fondeo!BL$199,FALSE)</f>
        <v>415732.73583333334</v>
      </c>
      <c r="BM222" s="5">
        <f>+VLOOKUP($C222,Data!$C$773:$CV$843,Fondeo!BM$199,FALSE)</f>
        <v>364453.1241666667</v>
      </c>
      <c r="BN222" s="5">
        <f>+VLOOKUP($C222,Data!$C$773:$CV$843,Fondeo!BN$199,FALSE)</f>
        <v>313671.875</v>
      </c>
      <c r="BO222" s="5">
        <f>+VLOOKUP($C222,Data!$C$773:$CV$843,Fondeo!BO$199,FALSE)</f>
        <v>274739.58333333331</v>
      </c>
      <c r="BP222" s="5">
        <f>+VLOOKUP($C222,Data!$C$773:$CV$843,Fondeo!BP$199,FALSE)</f>
        <v>235807.29166666666</v>
      </c>
      <c r="BQ222" s="5">
        <f>+VLOOKUP($C222,Data!$C$773:$CV$843,Fondeo!BQ$199,FALSE)</f>
        <v>196875</v>
      </c>
      <c r="BR222" s="5">
        <f>+VLOOKUP($C222,Data!$C$773:$CV$843,Fondeo!BR$199,FALSE)</f>
        <v>169791.66666666666</v>
      </c>
      <c r="BS222" s="5">
        <f>+VLOOKUP($C222,Data!$C$773:$CV$843,Fondeo!BS$199,FALSE)</f>
        <v>142708.33333333334</v>
      </c>
      <c r="BT222" s="5">
        <f>+VLOOKUP($C222,Data!$C$773:$CV$843,Fondeo!BT$199,FALSE)</f>
        <v>115625</v>
      </c>
      <c r="BU222" s="5">
        <f>+VLOOKUP($C222,Data!$C$773:$CV$843,Fondeo!BU$199,FALSE)</f>
        <v>98958.333333333328</v>
      </c>
      <c r="BV222" s="5">
        <f>+VLOOKUP($C222,Data!$C$773:$CV$843,Fondeo!BV$199,FALSE)</f>
        <v>82291.666666666672</v>
      </c>
      <c r="BW222" s="5">
        <f>+VLOOKUP($C222,Data!$C$773:$CV$843,Fondeo!BW$199,FALSE)</f>
        <v>65625</v>
      </c>
      <c r="BX222" s="5">
        <f>+VLOOKUP($C222,Data!$C$773:$CV$843,Fondeo!BX$199,FALSE)</f>
        <v>59375</v>
      </c>
      <c r="BY222" s="5">
        <f>+VLOOKUP($C222,Data!$C$773:$CV$843,Fondeo!BY$199,FALSE)</f>
        <v>53125</v>
      </c>
      <c r="BZ222" s="5">
        <f>+VLOOKUP($C222,Data!$C$773:$CV$843,Fondeo!BZ$199,FALSE)</f>
        <v>46875</v>
      </c>
      <c r="CA222" s="5">
        <f>+VLOOKUP($C222,Data!$C$773:$CV$843,Fondeo!CA$199,FALSE)</f>
        <v>40625</v>
      </c>
      <c r="CB222" s="5">
        <f>+VLOOKUP($C222,Data!$C$773:$CV$843,Fondeo!CB$199,FALSE)</f>
        <v>34375</v>
      </c>
      <c r="CC222" s="5">
        <f>+VLOOKUP($C222,Data!$C$773:$CV$843,Fondeo!CC$199,FALSE)</f>
        <v>28125</v>
      </c>
      <c r="CD222" s="5">
        <f>+VLOOKUP($C222,Data!$C$773:$CV$843,Fondeo!CD$199,FALSE)</f>
        <v>23437.5</v>
      </c>
      <c r="CE222" s="5">
        <f>+VLOOKUP($C222,Data!$C$773:$CV$843,Fondeo!CE$199,FALSE)</f>
        <v>18750</v>
      </c>
      <c r="CF222" s="5">
        <f>+VLOOKUP($C222,Data!$C$773:$CV$843,Fondeo!CF$199,FALSE)</f>
        <v>14062.5</v>
      </c>
      <c r="CG222" s="5">
        <f>+VLOOKUP($C222,Data!$C$773:$CV$843,Fondeo!CG$199,FALSE)</f>
        <v>10937.5</v>
      </c>
      <c r="CH222" s="5">
        <f>+VLOOKUP($C222,Data!$C$773:$CV$843,Fondeo!CH$199,FALSE)</f>
        <v>7812.5</v>
      </c>
      <c r="CI222" s="5">
        <f>+VLOOKUP($C222,Data!$C$773:$CV$843,Fondeo!CI$199,FALSE)</f>
        <v>4687.5</v>
      </c>
      <c r="CJ222" s="5">
        <f>+VLOOKUP($C222,Data!$C$773:$CV$843,Fondeo!CJ$199,FALSE)</f>
        <v>3125</v>
      </c>
      <c r="CK222" s="5">
        <f>+VLOOKUP($C222,Data!$C$773:$CV$843,Fondeo!CK$199,FALSE)</f>
        <v>1562.5</v>
      </c>
      <c r="CL222" s="5">
        <f>+VLOOKUP($C222,Data!$C$773:$CV$843,Fondeo!CL$199,FALSE)</f>
        <v>0</v>
      </c>
      <c r="CM222" s="5">
        <f>+VLOOKUP($C222,Data!$C$773:$CV$843,Fondeo!CM$199,FALSE)</f>
        <v>0</v>
      </c>
      <c r="CN222" s="5">
        <f>+VLOOKUP($C222,Data!$C$773:$CV$843,Fondeo!CN$199,FALSE)</f>
        <v>0</v>
      </c>
      <c r="CO222" s="5">
        <f>+VLOOKUP($C222,Data!$C$773:$CV$843,Fondeo!CO$199,FALSE)</f>
        <v>0</v>
      </c>
      <c r="CP222" s="5">
        <f>+VLOOKUP($C222,Data!$C$773:$CV$843,Fondeo!CP$199,FALSE)</f>
        <v>0</v>
      </c>
      <c r="CQ222" s="5">
        <f>+VLOOKUP($C222,Data!$C$773:$CV$843,Fondeo!CQ$199,FALSE)</f>
        <v>0</v>
      </c>
      <c r="CR222" s="5">
        <f>+VLOOKUP($C222,Data!$C$773:$CV$843,Fondeo!CR$199,FALSE)</f>
        <v>0</v>
      </c>
      <c r="CS222" s="5">
        <f>+VLOOKUP($C222,Data!$C$773:$CV$843,Fondeo!CS$199,FALSE)</f>
        <v>0</v>
      </c>
      <c r="CT222" s="5">
        <f>+VLOOKUP($C222,Data!$C$773:$CV$843,Fondeo!CT$199,FALSE)</f>
        <v>0</v>
      </c>
      <c r="CU222" s="5">
        <f>+VLOOKUP($C222,Data!$C$773:$CV$843,Fondeo!CU$199,FALSE)</f>
        <v>0</v>
      </c>
      <c r="CV222" s="5">
        <f>+VLOOKUP($C222,Data!$C$773:$CV$843,Fondeo!CV$199,FALSE)</f>
        <v>0</v>
      </c>
    </row>
    <row r="223" spans="1:100" x14ac:dyDescent="0.3">
      <c r="A223" s="1">
        <v>1</v>
      </c>
      <c r="B223" s="1">
        <v>37</v>
      </c>
      <c r="C223" s="1" t="s">
        <v>50</v>
      </c>
      <c r="D223" s="5">
        <f>+VLOOKUP($C223,Data!$C$773:$CV$843,Fondeo!D$199,FALSE)</f>
        <v>26673679.329999998</v>
      </c>
      <c r="E223" s="5">
        <f>+VLOOKUP($C223,Data!$C$773:$CV$843,Fondeo!E$199,FALSE)</f>
        <v>28080043.964166667</v>
      </c>
      <c r="F223" s="5">
        <f>+VLOOKUP($C223,Data!$C$773:$CV$843,Fondeo!F$199,FALSE)</f>
        <v>29643596.145</v>
      </c>
      <c r="G223" s="5">
        <f>+VLOOKUP($C223,Data!$C$773:$CV$843,Fondeo!G$199,FALSE)</f>
        <v>30980867.309166666</v>
      </c>
      <c r="H223" s="5">
        <f>+VLOOKUP($C223,Data!$C$773:$CV$843,Fondeo!H$199,FALSE)</f>
        <v>32112117.200000003</v>
      </c>
      <c r="I223" s="5">
        <f>+VLOOKUP($C223,Data!$C$773:$CV$843,Fondeo!I$199,FALSE)</f>
        <v>32950080.695000004</v>
      </c>
      <c r="J223" s="5">
        <f>+VLOOKUP($C223,Data!$C$773:$CV$843,Fondeo!J$199,FALSE)</f>
        <v>33795580.037500001</v>
      </c>
      <c r="K223" s="5">
        <f>+VLOOKUP($C223,Data!$C$773:$CV$843,Fondeo!K$199,FALSE)</f>
        <v>34276547.735833339</v>
      </c>
      <c r="L223" s="5">
        <f>+VLOOKUP($C223,Data!$C$773:$CV$843,Fondeo!L$199,FALSE)</f>
        <v>34903857.49583333</v>
      </c>
      <c r="M223" s="5">
        <f>+VLOOKUP($C223,Data!$C$773:$CV$843,Fondeo!M$199,FALSE)</f>
        <v>35153348.409166664</v>
      </c>
      <c r="N223" s="5">
        <f>+VLOOKUP($C223,Data!$C$773:$CV$843,Fondeo!N$199,FALSE)</f>
        <v>35780354.61333333</v>
      </c>
      <c r="O223" s="5">
        <f>+VLOOKUP($C223,Data!$C$773:$CV$843,Fondeo!O$199,FALSE)</f>
        <v>36864557.140833341</v>
      </c>
      <c r="P223" s="5">
        <f>+VLOOKUP($C223,Data!$C$773:$CV$843,Fondeo!P$199,FALSE)</f>
        <v>37802677.620833337</v>
      </c>
      <c r="Q223" s="5">
        <f>+VLOOKUP($C223,Data!$C$773:$CV$843,Fondeo!Q$199,FALSE)</f>
        <v>38623869.072500005</v>
      </c>
      <c r="R223" s="5">
        <f>+VLOOKUP($C223,Data!$C$773:$CV$843,Fondeo!R$199,FALSE)</f>
        <v>39302377.38583333</v>
      </c>
      <c r="S223" s="5">
        <f>+VLOOKUP($C223,Data!$C$773:$CV$843,Fondeo!S$199,FALSE)</f>
        <v>40201688.05833333</v>
      </c>
      <c r="T223" s="5">
        <f>+VLOOKUP($C223,Data!$C$773:$CV$843,Fondeo!T$199,FALSE)</f>
        <v>41322133.269999996</v>
      </c>
      <c r="U223" s="5">
        <f>+VLOOKUP($C223,Data!$C$773:$CV$843,Fondeo!U$199,FALSE)</f>
        <v>42986579.621666662</v>
      </c>
      <c r="V223" s="5">
        <f>+VLOOKUP($C223,Data!$C$773:$CV$843,Fondeo!V$199,FALSE)</f>
        <v>45260777.150833331</v>
      </c>
      <c r="W223" s="5">
        <f>+VLOOKUP($C223,Data!$C$773:$CV$843,Fondeo!W$199,FALSE)</f>
        <v>47736168.817500003</v>
      </c>
      <c r="X223" s="5">
        <f>+VLOOKUP($C223,Data!$C$773:$CV$843,Fondeo!X$199,FALSE)</f>
        <v>50083950.405000001</v>
      </c>
      <c r="Y223" s="5">
        <f>+VLOOKUP($C223,Data!$C$773:$CV$843,Fondeo!Y$199,FALSE)</f>
        <v>52716541.722499996</v>
      </c>
      <c r="Z223" s="5">
        <f>+VLOOKUP($C223,Data!$C$773:$CV$843,Fondeo!Z$199,FALSE)</f>
        <v>55368814.484166659</v>
      </c>
      <c r="AA223" s="5">
        <f>+VLOOKUP($C223,Data!$C$773:$CV$843,Fondeo!AA$199,FALSE)</f>
        <v>57586333.089999996</v>
      </c>
      <c r="AB223" s="5">
        <f>+VLOOKUP($C223,Data!$C$773:$CV$843,Fondeo!AB$199,FALSE)</f>
        <v>60418230.970833339</v>
      </c>
      <c r="AC223" s="5">
        <f>+VLOOKUP($C223,Data!$C$773:$CV$843,Fondeo!AC$199,FALSE)</f>
        <v>63522793.749999993</v>
      </c>
      <c r="AD223" s="5">
        <f>+VLOOKUP($C223,Data!$C$773:$CV$843,Fondeo!AD$199,FALSE)</f>
        <v>66843400.470000006</v>
      </c>
      <c r="AE223" s="5">
        <f>+VLOOKUP($C223,Data!$C$773:$CV$843,Fondeo!AE$199,FALSE)</f>
        <v>69781531.870833322</v>
      </c>
      <c r="AF223" s="5">
        <f>+VLOOKUP($C223,Data!$C$773:$CV$843,Fondeo!AF$199,FALSE)</f>
        <v>72765842.694166675</v>
      </c>
      <c r="AG223" s="5">
        <f>+VLOOKUP($C223,Data!$C$773:$CV$843,Fondeo!AG$199,FALSE)</f>
        <v>75113679.400833338</v>
      </c>
      <c r="AH223" s="5">
        <f>+VLOOKUP($C223,Data!$C$773:$CV$843,Fondeo!AH$199,FALSE)</f>
        <v>76752530.530833334</v>
      </c>
      <c r="AI223" s="5">
        <f>+VLOOKUP($C223,Data!$C$773:$CV$843,Fondeo!AI$199,FALSE)</f>
        <v>78133942.144166663</v>
      </c>
      <c r="AJ223" s="5">
        <f>+VLOOKUP($C223,Data!$C$773:$CV$843,Fondeo!AJ$199,FALSE)</f>
        <v>79970250.00666666</v>
      </c>
      <c r="AK223" s="5">
        <f>+VLOOKUP($C223,Data!$C$773:$CV$843,Fondeo!AK$199,FALSE)</f>
        <v>81787612.859166667</v>
      </c>
      <c r="AL223" s="5">
        <f>+VLOOKUP($C223,Data!$C$773:$CV$843,Fondeo!AL$199,FALSE)</f>
        <v>83242669.360833332</v>
      </c>
      <c r="AM223" s="5">
        <f>+VLOOKUP($C223,Data!$C$773:$CV$843,Fondeo!AM$199,FALSE)</f>
        <v>84585681.328333333</v>
      </c>
      <c r="AN223" s="5">
        <f>+VLOOKUP($C223,Data!$C$773:$CV$843,Fondeo!AN$199,FALSE)</f>
        <v>86573693.124166653</v>
      </c>
      <c r="AO223" s="5">
        <f>+VLOOKUP($C223,Data!$C$773:$CV$843,Fondeo!AO$199,FALSE)</f>
        <v>89080474.073333338</v>
      </c>
      <c r="AP223" s="5">
        <f>+VLOOKUP($C223,Data!$C$773:$CV$843,Fondeo!AP$199,FALSE)</f>
        <v>91473767.034166649</v>
      </c>
      <c r="AQ223" s="5">
        <f>+VLOOKUP($C223,Data!$C$773:$CV$843,Fondeo!AQ$199,FALSE)</f>
        <v>94204824.423333332</v>
      </c>
      <c r="AR223" s="5">
        <f>+VLOOKUP($C223,Data!$C$773:$CV$843,Fondeo!AR$199,FALSE)</f>
        <v>97146691.344999984</v>
      </c>
      <c r="AS223" s="5">
        <f>+VLOOKUP($C223,Data!$C$773:$CV$843,Fondeo!AS$199,FALSE)</f>
        <v>100250049.02166665</v>
      </c>
      <c r="AT223" s="5">
        <f>+VLOOKUP($C223,Data!$C$773:$CV$843,Fondeo!AT$199,FALSE)</f>
        <v>103529227.44916666</v>
      </c>
      <c r="AU223" s="5">
        <f>+VLOOKUP($C223,Data!$C$773:$CV$843,Fondeo!AU$199,FALSE)</f>
        <v>107178525.05500001</v>
      </c>
      <c r="AV223" s="5">
        <f>+VLOOKUP($C223,Data!$C$773:$CV$843,Fondeo!AV$199,FALSE)</f>
        <v>110149739.87666667</v>
      </c>
      <c r="AW223" s="5">
        <f>+VLOOKUP($C223,Data!$C$773:$CV$843,Fondeo!AW$199,FALSE)</f>
        <v>112842430.52083333</v>
      </c>
      <c r="AX223" s="5">
        <f>+VLOOKUP($C223,Data!$C$773:$CV$843,Fondeo!AX$199,FALSE)</f>
        <v>115468181.28499997</v>
      </c>
      <c r="AY223" s="5">
        <f>+VLOOKUP($C223,Data!$C$773:$CV$843,Fondeo!AY$199,FALSE)</f>
        <v>118381606.87999998</v>
      </c>
      <c r="AZ223" s="5">
        <f>+VLOOKUP($C223,Data!$C$773:$CV$843,Fondeo!AZ$199,FALSE)</f>
        <v>121107291.88166662</v>
      </c>
      <c r="BA223" s="5">
        <f>+VLOOKUP($C223,Data!$C$773:$CV$843,Fondeo!BA$199,FALSE)</f>
        <v>122822443.79916663</v>
      </c>
      <c r="BB223" s="5">
        <f>+VLOOKUP($C223,Data!$C$773:$CV$843,Fondeo!BB$199,FALSE)</f>
        <v>124452212.92833333</v>
      </c>
      <c r="BC223" s="5">
        <f>+VLOOKUP($C223,Data!$C$773:$CV$843,Fondeo!BC$199,FALSE)</f>
        <v>126912265.67833333</v>
      </c>
      <c r="BD223" s="5">
        <f>+VLOOKUP($C223,Data!$C$773:$CV$843,Fondeo!BD$199,FALSE)</f>
        <v>129366269.47750001</v>
      </c>
      <c r="BE223" s="5">
        <f>+VLOOKUP($C223,Data!$C$773:$CV$843,Fondeo!BE$199,FALSE)</f>
        <v>132325769.2375</v>
      </c>
      <c r="BF223" s="5">
        <f>+VLOOKUP($C223,Data!$C$773:$CV$843,Fondeo!BF$199,FALSE)</f>
        <v>134362829.07750002</v>
      </c>
      <c r="BG223" s="5">
        <f>+VLOOKUP($C223,Data!$C$773:$CV$843,Fondeo!BG$199,FALSE)</f>
        <v>135826484.62083334</v>
      </c>
      <c r="BH223" s="5">
        <f>+VLOOKUP($C223,Data!$C$773:$CV$843,Fondeo!BH$199,FALSE)</f>
        <v>136140315.21250001</v>
      </c>
      <c r="BI223" s="5">
        <f>+VLOOKUP($C223,Data!$C$773:$CV$843,Fondeo!BI$199,FALSE)</f>
        <v>136214644.68000004</v>
      </c>
      <c r="BJ223" s="5">
        <f>+VLOOKUP($C223,Data!$C$773:$CV$843,Fondeo!BJ$199,FALSE)</f>
        <v>136072920.75833333</v>
      </c>
      <c r="BK223" s="5">
        <f>+VLOOKUP($C223,Data!$C$773:$CV$843,Fondeo!BK$199,FALSE)</f>
        <v>135609436.93333337</v>
      </c>
      <c r="BL223" s="5">
        <f>+VLOOKUP($C223,Data!$C$773:$CV$843,Fondeo!BL$199,FALSE)</f>
        <v>134832078.38416669</v>
      </c>
      <c r="BM223" s="5">
        <f>+VLOOKUP($C223,Data!$C$773:$CV$843,Fondeo!BM$199,FALSE)</f>
        <v>135008610.52416667</v>
      </c>
      <c r="BN223" s="5">
        <f>+VLOOKUP($C223,Data!$C$773:$CV$843,Fondeo!BN$199,FALSE)</f>
        <v>135451522.5291667</v>
      </c>
      <c r="BO223" s="5">
        <f>+VLOOKUP($C223,Data!$C$773:$CV$843,Fondeo!BO$199,FALSE)</f>
        <v>137709247.14583334</v>
      </c>
      <c r="BP223" s="5">
        <f>+VLOOKUP($C223,Data!$C$773:$CV$843,Fondeo!BP$199,FALSE)</f>
        <v>141226481.00416669</v>
      </c>
      <c r="BQ223" s="5">
        <f>+VLOOKUP($C223,Data!$C$773:$CV$843,Fondeo!BQ$199,FALSE)</f>
        <v>144796715.98583332</v>
      </c>
      <c r="BR223" s="5">
        <f>+VLOOKUP($C223,Data!$C$773:$CV$843,Fondeo!BR$199,FALSE)</f>
        <v>152430229.28333333</v>
      </c>
      <c r="BS223" s="5">
        <f>+VLOOKUP($C223,Data!$C$773:$CV$843,Fondeo!BS$199,FALSE)</f>
        <v>161760615.22499999</v>
      </c>
      <c r="BT223" s="5">
        <f>+VLOOKUP($C223,Data!$C$773:$CV$843,Fondeo!BT$199,FALSE)</f>
        <v>175070175.53166667</v>
      </c>
      <c r="BU223" s="5">
        <f>+VLOOKUP($C223,Data!$C$773:$CV$843,Fondeo!BU$199,FALSE)</f>
        <v>192283160.79499999</v>
      </c>
      <c r="BV223" s="5">
        <f>+VLOOKUP($C223,Data!$C$773:$CV$843,Fondeo!BV$199,FALSE)</f>
        <v>212322800.46166667</v>
      </c>
      <c r="BW223" s="5">
        <f>+VLOOKUP($C223,Data!$C$773:$CV$843,Fondeo!BW$199,FALSE)</f>
        <v>235071908.78916666</v>
      </c>
      <c r="BX223" s="5">
        <f>+VLOOKUP($C223,Data!$C$773:$CV$843,Fondeo!BX$199,FALSE)</f>
        <v>257107462.35666668</v>
      </c>
      <c r="BY223" s="5">
        <f>+VLOOKUP($C223,Data!$C$773:$CV$843,Fondeo!BY$199,FALSE)</f>
        <v>279167238.71750003</v>
      </c>
      <c r="BZ223" s="5">
        <f>+VLOOKUP($C223,Data!$C$773:$CV$843,Fondeo!BZ$199,FALSE)</f>
        <v>302910360.39833337</v>
      </c>
      <c r="CA223" s="5">
        <f>+VLOOKUP($C223,Data!$C$773:$CV$843,Fondeo!CA$199,FALSE)</f>
        <v>324082860.78416663</v>
      </c>
      <c r="CB223" s="5">
        <f>+VLOOKUP($C223,Data!$C$773:$CV$843,Fondeo!CB$199,FALSE)</f>
        <v>344300560.91249996</v>
      </c>
      <c r="CC223" s="5">
        <f>+VLOOKUP($C223,Data!$C$773:$CV$843,Fondeo!CC$199,FALSE)</f>
        <v>366120358.30500001</v>
      </c>
      <c r="CD223" s="5">
        <f>+VLOOKUP($C223,Data!$C$773:$CV$843,Fondeo!CD$199,FALSE)</f>
        <v>383552674.03416663</v>
      </c>
      <c r="CE223" s="5">
        <f>+VLOOKUP($C223,Data!$C$773:$CV$843,Fondeo!CE$199,FALSE)</f>
        <v>400418874.06750005</v>
      </c>
      <c r="CF223" s="5">
        <f>+VLOOKUP($C223,Data!$C$773:$CV$843,Fondeo!CF$199,FALSE)</f>
        <v>415366727.51499993</v>
      </c>
      <c r="CG223" s="5">
        <f>+VLOOKUP($C223,Data!$C$773:$CV$843,Fondeo!CG$199,FALSE)</f>
        <v>427585816.72666669</v>
      </c>
      <c r="CH223" s="5">
        <f>+VLOOKUP($C223,Data!$C$773:$CV$843,Fondeo!CH$199,FALSE)</f>
        <v>441973190.87583333</v>
      </c>
      <c r="CI223" s="5">
        <f>+VLOOKUP($C223,Data!$C$773:$CV$843,Fondeo!CI$199,FALSE)</f>
        <v>452549577.76583338</v>
      </c>
      <c r="CJ223" s="5">
        <f>+VLOOKUP($C223,Data!$C$773:$CV$843,Fondeo!CJ$199,FALSE)</f>
        <v>467624093.21250004</v>
      </c>
      <c r="CK223" s="5">
        <f>+VLOOKUP($C223,Data!$C$773:$CV$843,Fondeo!CK$199,FALSE)</f>
        <v>480912013.17666668</v>
      </c>
      <c r="CL223" s="5">
        <f>+VLOOKUP($C223,Data!$C$773:$CV$843,Fondeo!CL$199,FALSE)</f>
        <v>495589947.06833333</v>
      </c>
      <c r="CM223" s="5">
        <f>+VLOOKUP($C223,Data!$C$773:$CV$843,Fondeo!CM$199,FALSE)</f>
        <v>508744985.85583329</v>
      </c>
      <c r="CN223" s="5">
        <f>+VLOOKUP($C223,Data!$C$773:$CV$843,Fondeo!CN$199,FALSE)</f>
        <v>525933732.57583326</v>
      </c>
      <c r="CO223" s="5">
        <f>+VLOOKUP($C223,Data!$C$773:$CV$843,Fondeo!CO$199,FALSE)</f>
        <v>543114237.19416666</v>
      </c>
      <c r="CP223" s="5">
        <f>+VLOOKUP($C223,Data!$C$773:$CV$843,Fondeo!CP$199,FALSE)</f>
        <v>562749066.25166667</v>
      </c>
      <c r="CQ223" s="5">
        <f>+VLOOKUP($C223,Data!$C$773:$CV$843,Fondeo!CQ$199,FALSE)</f>
        <v>583826761.70416653</v>
      </c>
      <c r="CR223" s="5">
        <f>+VLOOKUP($C223,Data!$C$773:$CV$843,Fondeo!CR$199,FALSE)</f>
        <v>605787113.99083328</v>
      </c>
      <c r="CS223" s="5">
        <f>+VLOOKUP($C223,Data!$C$773:$CV$843,Fondeo!CS$199,FALSE)</f>
        <v>630012511.10000002</v>
      </c>
      <c r="CT223" s="5">
        <f>+VLOOKUP($C223,Data!$C$773:$CV$843,Fondeo!CT$199,FALSE)</f>
        <v>650523686.95916665</v>
      </c>
      <c r="CU223" s="5">
        <f>+VLOOKUP($C223,Data!$C$773:$CV$843,Fondeo!CU$199,FALSE)</f>
        <v>673456863.2741667</v>
      </c>
      <c r="CV223" s="5">
        <f>+VLOOKUP($C223,Data!$C$773:$CV$843,Fondeo!CV$199,FALSE)</f>
        <v>694003357.09749997</v>
      </c>
    </row>
    <row r="224" spans="1:100" x14ac:dyDescent="0.3">
      <c r="A224" s="1">
        <v>1</v>
      </c>
      <c r="B224" s="1">
        <v>2</v>
      </c>
      <c r="C224" s="1" t="s">
        <v>51</v>
      </c>
      <c r="D224" s="5">
        <f>+VLOOKUP($C224,Data!$C$773:$CV$843,Fondeo!D$199,FALSE)</f>
        <v>101608542.03083332</v>
      </c>
      <c r="E224" s="5">
        <f>+VLOOKUP($C224,Data!$C$773:$CV$843,Fondeo!E$199,FALSE)</f>
        <v>99643851.81583333</v>
      </c>
      <c r="F224" s="5">
        <f>+VLOOKUP($C224,Data!$C$773:$CV$843,Fondeo!F$199,FALSE)</f>
        <v>97958715.728333339</v>
      </c>
      <c r="G224" s="5">
        <f>+VLOOKUP($C224,Data!$C$773:$CV$843,Fondeo!G$199,FALSE)</f>
        <v>95945662.225833341</v>
      </c>
      <c r="H224" s="5">
        <f>+VLOOKUP($C224,Data!$C$773:$CV$843,Fondeo!H$199,FALSE)</f>
        <v>94781515.143333331</v>
      </c>
      <c r="I224" s="5">
        <f>+VLOOKUP($C224,Data!$C$773:$CV$843,Fondeo!I$199,FALSE)</f>
        <v>93895396.634166658</v>
      </c>
      <c r="J224" s="5">
        <f>+VLOOKUP($C224,Data!$C$773:$CV$843,Fondeo!J$199,FALSE)</f>
        <v>93865672.213333324</v>
      </c>
      <c r="K224" s="5">
        <f>+VLOOKUP($C224,Data!$C$773:$CV$843,Fondeo!K$199,FALSE)</f>
        <v>93988451.531666681</v>
      </c>
      <c r="L224" s="5">
        <f>+VLOOKUP($C224,Data!$C$773:$CV$843,Fondeo!L$199,FALSE)</f>
        <v>94850954.298333332</v>
      </c>
      <c r="M224" s="5">
        <f>+VLOOKUP($C224,Data!$C$773:$CV$843,Fondeo!M$199,FALSE)</f>
        <v>95482942.792500004</v>
      </c>
      <c r="N224" s="5">
        <f>+VLOOKUP($C224,Data!$C$773:$CV$843,Fondeo!N$199,FALSE)</f>
        <v>96933790.794166669</v>
      </c>
      <c r="O224" s="5">
        <f>+VLOOKUP($C224,Data!$C$773:$CV$843,Fondeo!O$199,FALSE)</f>
        <v>99190023.997500002</v>
      </c>
      <c r="P224" s="5">
        <f>+VLOOKUP($C224,Data!$C$773:$CV$843,Fondeo!P$199,FALSE)</f>
        <v>103039383.38166666</v>
      </c>
      <c r="Q224" s="5">
        <f>+VLOOKUP($C224,Data!$C$773:$CV$843,Fondeo!Q$199,FALSE)</f>
        <v>106273512.66833334</v>
      </c>
      <c r="R224" s="5">
        <f>+VLOOKUP($C224,Data!$C$773:$CV$843,Fondeo!R$199,FALSE)</f>
        <v>109073257.015</v>
      </c>
      <c r="S224" s="5">
        <f>+VLOOKUP($C224,Data!$C$773:$CV$843,Fondeo!S$199,FALSE)</f>
        <v>113185564.03833334</v>
      </c>
      <c r="T224" s="5">
        <f>+VLOOKUP($C224,Data!$C$773:$CV$843,Fondeo!T$199,FALSE)</f>
        <v>116393298.74250001</v>
      </c>
      <c r="U224" s="5">
        <f>+VLOOKUP($C224,Data!$C$773:$CV$843,Fondeo!U$199,FALSE)</f>
        <v>118870016.77666669</v>
      </c>
      <c r="V224" s="5">
        <f>+VLOOKUP($C224,Data!$C$773:$CV$843,Fondeo!V$199,FALSE)</f>
        <v>120116932.95</v>
      </c>
      <c r="W224" s="5">
        <f>+VLOOKUP($C224,Data!$C$773:$CV$843,Fondeo!W$199,FALSE)</f>
        <v>121381406.36</v>
      </c>
      <c r="X224" s="5">
        <f>+VLOOKUP($C224,Data!$C$773:$CV$843,Fondeo!X$199,FALSE)</f>
        <v>121135189.47249998</v>
      </c>
      <c r="Y224" s="5">
        <f>+VLOOKUP($C224,Data!$C$773:$CV$843,Fondeo!Y$199,FALSE)</f>
        <v>121126372.54249997</v>
      </c>
      <c r="Z224" s="5">
        <f>+VLOOKUP($C224,Data!$C$773:$CV$843,Fondeo!Z$199,FALSE)</f>
        <v>120506520.09416665</v>
      </c>
      <c r="AA224" s="5">
        <f>+VLOOKUP($C224,Data!$C$773:$CV$843,Fondeo!AA$199,FALSE)</f>
        <v>118894602.22750001</v>
      </c>
      <c r="AB224" s="5">
        <f>+VLOOKUP($C224,Data!$C$773:$CV$843,Fondeo!AB$199,FALSE)</f>
        <v>115499688.82833336</v>
      </c>
      <c r="AC224" s="5">
        <f>+VLOOKUP($C224,Data!$C$773:$CV$843,Fondeo!AC$199,FALSE)</f>
        <v>113002507.765</v>
      </c>
      <c r="AD224" s="5">
        <f>+VLOOKUP($C224,Data!$C$773:$CV$843,Fondeo!AD$199,FALSE)</f>
        <v>110716347.71833335</v>
      </c>
      <c r="AE224" s="5">
        <f>+VLOOKUP($C224,Data!$C$773:$CV$843,Fondeo!AE$199,FALSE)</f>
        <v>107293062.51666667</v>
      </c>
      <c r="AF224" s="5">
        <f>+VLOOKUP($C224,Data!$C$773:$CV$843,Fondeo!AF$199,FALSE)</f>
        <v>104075589.75333335</v>
      </c>
      <c r="AG224" s="5">
        <f>+VLOOKUP($C224,Data!$C$773:$CV$843,Fondeo!AG$199,FALSE)</f>
        <v>101407026.0475</v>
      </c>
      <c r="AH224" s="5">
        <f>+VLOOKUP($C224,Data!$C$773:$CV$843,Fondeo!AH$199,FALSE)</f>
        <v>98811344.456666663</v>
      </c>
      <c r="AI224" s="5">
        <f>+VLOOKUP($C224,Data!$C$773:$CV$843,Fondeo!AI$199,FALSE)</f>
        <v>96227466.123333335</v>
      </c>
      <c r="AJ224" s="5">
        <f>+VLOOKUP($C224,Data!$C$773:$CV$843,Fondeo!AJ$199,FALSE)</f>
        <v>94741137.717500016</v>
      </c>
      <c r="AK224" s="5">
        <f>+VLOOKUP($C224,Data!$C$773:$CV$843,Fondeo!AK$199,FALSE)</f>
        <v>93358501.296666682</v>
      </c>
      <c r="AL224" s="5">
        <f>+VLOOKUP($C224,Data!$C$773:$CV$843,Fondeo!AL$199,FALSE)</f>
        <v>92064687.295833349</v>
      </c>
      <c r="AM224" s="5">
        <f>+VLOOKUP($C224,Data!$C$773:$CV$843,Fondeo!AM$199,FALSE)</f>
        <v>90846337.044166669</v>
      </c>
      <c r="AN224" s="5">
        <f>+VLOOKUP($C224,Data!$C$773:$CV$843,Fondeo!AN$199,FALSE)</f>
        <v>89817467.849166676</v>
      </c>
      <c r="AO224" s="5">
        <f>+VLOOKUP($C224,Data!$C$773:$CV$843,Fondeo!AO$199,FALSE)</f>
        <v>88925735.07083334</v>
      </c>
      <c r="AP224" s="5">
        <f>+VLOOKUP($C224,Data!$C$773:$CV$843,Fondeo!AP$199,FALSE)</f>
        <v>88066516.772500008</v>
      </c>
      <c r="AQ224" s="5">
        <f>+VLOOKUP($C224,Data!$C$773:$CV$843,Fondeo!AQ$199,FALSE)</f>
        <v>87198402.000000015</v>
      </c>
      <c r="AR224" s="5">
        <f>+VLOOKUP($C224,Data!$C$773:$CV$843,Fondeo!AR$199,FALSE)</f>
        <v>86323830.438333347</v>
      </c>
      <c r="AS224" s="5">
        <f>+VLOOKUP($C224,Data!$C$773:$CV$843,Fondeo!AS$199,FALSE)</f>
        <v>85473141.214166656</v>
      </c>
      <c r="AT224" s="5">
        <f>+VLOOKUP($C224,Data!$C$773:$CV$843,Fondeo!AT$199,FALSE)</f>
        <v>85063153.094166651</v>
      </c>
      <c r="AU224" s="5">
        <f>+VLOOKUP($C224,Data!$C$773:$CV$843,Fondeo!AU$199,FALSE)</f>
        <v>84594950.906666651</v>
      </c>
      <c r="AV224" s="5">
        <f>+VLOOKUP($C224,Data!$C$773:$CV$843,Fondeo!AV$199,FALSE)</f>
        <v>83937129.87666665</v>
      </c>
      <c r="AW224" s="5">
        <f>+VLOOKUP($C224,Data!$C$773:$CV$843,Fondeo!AW$199,FALSE)</f>
        <v>83170784.946666658</v>
      </c>
      <c r="AX224" s="5">
        <f>+VLOOKUP($C224,Data!$C$773:$CV$843,Fondeo!AX$199,FALSE)</f>
        <v>82353870.532499999</v>
      </c>
      <c r="AY224" s="5">
        <f>+VLOOKUP($C224,Data!$C$773:$CV$843,Fondeo!AY$199,FALSE)</f>
        <v>81504192.194999993</v>
      </c>
      <c r="AZ224" s="5">
        <f>+VLOOKUP($C224,Data!$C$773:$CV$843,Fondeo!AZ$199,FALSE)</f>
        <v>75975727.025000006</v>
      </c>
      <c r="BA224" s="5">
        <f>+VLOOKUP($C224,Data!$C$773:$CV$843,Fondeo!BA$199,FALSE)</f>
        <v>70331180.603333339</v>
      </c>
      <c r="BB224" s="5">
        <f>+VLOOKUP($C224,Data!$C$773:$CV$843,Fondeo!BB$199,FALSE)</f>
        <v>64706805.328333326</v>
      </c>
      <c r="BC224" s="5">
        <f>+VLOOKUP($C224,Data!$C$773:$CV$843,Fondeo!BC$199,FALSE)</f>
        <v>59102792.762499996</v>
      </c>
      <c r="BD224" s="5">
        <f>+VLOOKUP($C224,Data!$C$773:$CV$843,Fondeo!BD$199,FALSE)</f>
        <v>53546958.12916667</v>
      </c>
      <c r="BE224" s="5">
        <f>+VLOOKUP($C224,Data!$C$773:$CV$843,Fondeo!BE$199,FALSE)</f>
        <v>48009261.138333343</v>
      </c>
      <c r="BF224" s="5">
        <f>+VLOOKUP($C224,Data!$C$773:$CV$843,Fondeo!BF$199,FALSE)</f>
        <v>42613651.624999993</v>
      </c>
      <c r="BG224" s="5">
        <f>+VLOOKUP($C224,Data!$C$773:$CV$843,Fondeo!BG$199,FALSE)</f>
        <v>36482678.843333334</v>
      </c>
      <c r="BH224" s="5">
        <f>+VLOOKUP($C224,Data!$C$773:$CV$843,Fondeo!BH$199,FALSE)</f>
        <v>30426817.661666665</v>
      </c>
      <c r="BI224" s="5">
        <f>+VLOOKUP($C224,Data!$C$773:$CV$843,Fondeo!BI$199,FALSE)</f>
        <v>24022245.342500001</v>
      </c>
      <c r="BJ224" s="5">
        <f>+VLOOKUP($C224,Data!$C$773:$CV$843,Fondeo!BJ$199,FALSE)</f>
        <v>17681601.745833334</v>
      </c>
      <c r="BK224" s="5">
        <f>+VLOOKUP($C224,Data!$C$773:$CV$843,Fondeo!BK$199,FALSE)</f>
        <v>11374254.254166665</v>
      </c>
      <c r="BL224" s="5">
        <f>+VLOOKUP($C224,Data!$C$773:$CV$843,Fondeo!BL$199,FALSE)</f>
        <v>9733279.7475000005</v>
      </c>
      <c r="BM224" s="5">
        <f>+VLOOKUP($C224,Data!$C$773:$CV$843,Fondeo!BM$199,FALSE)</f>
        <v>8142305.4325000001</v>
      </c>
      <c r="BN224" s="5">
        <f>+VLOOKUP($C224,Data!$C$773:$CV$843,Fondeo!BN$199,FALSE)</f>
        <v>6600896.8666666672</v>
      </c>
      <c r="BO224" s="5">
        <f>+VLOOKUP($C224,Data!$C$773:$CV$843,Fondeo!BO$199,FALSE)</f>
        <v>5109407.8500000006</v>
      </c>
      <c r="BP224" s="5">
        <f>+VLOOKUP($C224,Data!$C$773:$CV$843,Fondeo!BP$199,FALSE)</f>
        <v>3669002.2591666668</v>
      </c>
      <c r="BQ224" s="5">
        <f>+VLOOKUP($C224,Data!$C$773:$CV$843,Fondeo!BQ$199,FALSE)</f>
        <v>2278968.374166667</v>
      </c>
      <c r="BR224" s="5">
        <f>+VLOOKUP($C224,Data!$C$773:$CV$843,Fondeo!BR$199,FALSE)</f>
        <v>940405.11333333328</v>
      </c>
      <c r="BS224" s="5">
        <f>+VLOOKUP($C224,Data!$C$773:$CV$843,Fondeo!BS$199,FALSE)</f>
        <v>456167.30583333335</v>
      </c>
      <c r="BT224" s="5">
        <f>+VLOOKUP($C224,Data!$C$773:$CV$843,Fondeo!BT$199,FALSE)</f>
        <v>0</v>
      </c>
      <c r="BU224" s="5">
        <f>+VLOOKUP($C224,Data!$C$773:$CV$843,Fondeo!BU$199,FALSE)</f>
        <v>3306954.9791666665</v>
      </c>
      <c r="BV224" s="5">
        <f>+VLOOKUP($C224,Data!$C$773:$CV$843,Fondeo!BV$199,FALSE)</f>
        <v>6576245.8783333329</v>
      </c>
      <c r="BW224" s="5">
        <f>+VLOOKUP($C224,Data!$C$773:$CV$843,Fondeo!BW$199,FALSE)</f>
        <v>9772989.5633333325</v>
      </c>
      <c r="BX224" s="5">
        <f>+VLOOKUP($C224,Data!$C$773:$CV$843,Fondeo!BX$199,FALSE)</f>
        <v>12925743.123333333</v>
      </c>
      <c r="BY224" s="5">
        <f>+VLOOKUP($C224,Data!$C$773:$CV$843,Fondeo!BY$199,FALSE)</f>
        <v>16028287.835833333</v>
      </c>
      <c r="BZ224" s="5">
        <f>+VLOOKUP($C224,Data!$C$773:$CV$843,Fondeo!BZ$199,FALSE)</f>
        <v>19106561.379999999</v>
      </c>
      <c r="CA224" s="5">
        <f>+VLOOKUP($C224,Data!$C$773:$CV$843,Fondeo!CA$199,FALSE)</f>
        <v>21967957.271666665</v>
      </c>
      <c r="CB224" s="5">
        <f>+VLOOKUP($C224,Data!$C$773:$CV$843,Fondeo!CB$199,FALSE)</f>
        <v>24783744.819999997</v>
      </c>
      <c r="CC224" s="5">
        <f>+VLOOKUP($C224,Data!$C$773:$CV$843,Fondeo!CC$199,FALSE)</f>
        <v>27553499.018333331</v>
      </c>
      <c r="CD224" s="5">
        <f>+VLOOKUP($C224,Data!$C$773:$CV$843,Fondeo!CD$199,FALSE)</f>
        <v>30290459.96833333</v>
      </c>
      <c r="CE224" s="5">
        <f>+VLOOKUP($C224,Data!$C$773:$CV$843,Fondeo!CE$199,FALSE)</f>
        <v>32998182.03083333</v>
      </c>
      <c r="CF224" s="5">
        <f>+VLOOKUP($C224,Data!$C$773:$CV$843,Fondeo!CF$199,FALSE)</f>
        <v>35672452.673333324</v>
      </c>
      <c r="CG224" s="5">
        <f>+VLOOKUP($C224,Data!$C$773:$CV$843,Fondeo!CG$199,FALSE)</f>
        <v>35006403.180833325</v>
      </c>
      <c r="CH224" s="5">
        <f>+VLOOKUP($C224,Data!$C$773:$CV$843,Fondeo!CH$199,FALSE)</f>
        <v>34366832.919166662</v>
      </c>
      <c r="CI224" s="5">
        <f>+VLOOKUP($C224,Data!$C$773:$CV$843,Fondeo!CI$199,FALSE)</f>
        <v>33768954.619166665</v>
      </c>
      <c r="CJ224" s="5">
        <f>+VLOOKUP($C224,Data!$C$773:$CV$843,Fondeo!CJ$199,FALSE)</f>
        <v>33173089.430833329</v>
      </c>
      <c r="CK224" s="5">
        <f>+VLOOKUP($C224,Data!$C$773:$CV$843,Fondeo!CK$199,FALSE)</f>
        <v>32587490.318333331</v>
      </c>
      <c r="CL224" s="5">
        <f>+VLOOKUP($C224,Data!$C$773:$CV$843,Fondeo!CL$199,FALSE)</f>
        <v>31980151.767499998</v>
      </c>
      <c r="CM224" s="5">
        <f>+VLOOKUP($C224,Data!$C$773:$CV$843,Fondeo!CM$199,FALSE)</f>
        <v>31565837.536666665</v>
      </c>
      <c r="CN224" s="5">
        <f>+VLOOKUP($C224,Data!$C$773:$CV$843,Fondeo!CN$199,FALSE)</f>
        <v>31164953.475833341</v>
      </c>
      <c r="CO224" s="5">
        <f>+VLOOKUP($C224,Data!$C$773:$CV$843,Fondeo!CO$199,FALSE)</f>
        <v>30789222.005833339</v>
      </c>
      <c r="CP224" s="5">
        <f>+VLOOKUP($C224,Data!$C$773:$CV$843,Fondeo!CP$199,FALSE)</f>
        <v>30396587.75</v>
      </c>
      <c r="CQ224" s="5">
        <f>+VLOOKUP($C224,Data!$C$773:$CV$843,Fondeo!CQ$199,FALSE)</f>
        <v>29973850.796666667</v>
      </c>
      <c r="CR224" s="5">
        <f>+VLOOKUP($C224,Data!$C$773:$CV$843,Fondeo!CR$199,FALSE)</f>
        <v>29560609.908333331</v>
      </c>
      <c r="CS224" s="5">
        <f>+VLOOKUP($C224,Data!$C$773:$CV$843,Fondeo!CS$199,FALSE)</f>
        <v>29142904.681666669</v>
      </c>
      <c r="CT224" s="5">
        <f>+VLOOKUP($C224,Data!$C$773:$CV$843,Fondeo!CT$199,FALSE)</f>
        <v>28693586.631666671</v>
      </c>
      <c r="CU224" s="5">
        <f>+VLOOKUP($C224,Data!$C$773:$CV$843,Fondeo!CU$199,FALSE)</f>
        <v>28236804.590833336</v>
      </c>
      <c r="CV224" s="5">
        <f>+VLOOKUP($C224,Data!$C$773:$CV$843,Fondeo!CV$199,FALSE)</f>
        <v>27769798.828333333</v>
      </c>
    </row>
    <row r="225" spans="1:100" x14ac:dyDescent="0.3">
      <c r="A225" s="1">
        <v>1</v>
      </c>
      <c r="B225" s="1">
        <v>14</v>
      </c>
      <c r="C225" s="1" t="s">
        <v>52</v>
      </c>
      <c r="D225" s="5">
        <f>+VLOOKUP($C225,Data!$C$773:$CV$843,Fondeo!D$199,FALSE)</f>
        <v>674739897.14833343</v>
      </c>
      <c r="E225" s="5">
        <f>+VLOOKUP($C225,Data!$C$773:$CV$843,Fondeo!E$199,FALSE)</f>
        <v>666521009.75833333</v>
      </c>
      <c r="F225" s="5">
        <f>+VLOOKUP($C225,Data!$C$773:$CV$843,Fondeo!F$199,FALSE)</f>
        <v>660901144.53333342</v>
      </c>
      <c r="G225" s="5">
        <f>+VLOOKUP($C225,Data!$C$773:$CV$843,Fondeo!G$199,FALSE)</f>
        <v>654750951.9041667</v>
      </c>
      <c r="H225" s="5">
        <f>+VLOOKUP($C225,Data!$C$773:$CV$843,Fondeo!H$199,FALSE)</f>
        <v>638938557.28249991</v>
      </c>
      <c r="I225" s="5">
        <f>+VLOOKUP($C225,Data!$C$773:$CV$843,Fondeo!I$199,FALSE)</f>
        <v>621358641.63666666</v>
      </c>
      <c r="J225" s="5">
        <f>+VLOOKUP($C225,Data!$C$773:$CV$843,Fondeo!J$199,FALSE)</f>
        <v>613378347.28250003</v>
      </c>
      <c r="K225" s="5">
        <f>+VLOOKUP($C225,Data!$C$773:$CV$843,Fondeo!K$199,FALSE)</f>
        <v>609126439.19000006</v>
      </c>
      <c r="L225" s="5">
        <f>+VLOOKUP($C225,Data!$C$773:$CV$843,Fondeo!L$199,FALSE)</f>
        <v>603112860.05499995</v>
      </c>
      <c r="M225" s="5">
        <f>+VLOOKUP($C225,Data!$C$773:$CV$843,Fondeo!M$199,FALSE)</f>
        <v>602232576.30666661</v>
      </c>
      <c r="N225" s="5">
        <f>+VLOOKUP($C225,Data!$C$773:$CV$843,Fondeo!N$199,FALSE)</f>
        <v>608350283.67666674</v>
      </c>
      <c r="O225" s="5">
        <f>+VLOOKUP($C225,Data!$C$773:$CV$843,Fondeo!O$199,FALSE)</f>
        <v>612492814.17333329</v>
      </c>
      <c r="P225" s="5">
        <f>+VLOOKUP($C225,Data!$C$773:$CV$843,Fondeo!P$199,FALSE)</f>
        <v>619471088.11833334</v>
      </c>
      <c r="Q225" s="5">
        <f>+VLOOKUP($C225,Data!$C$773:$CV$843,Fondeo!Q$199,FALSE)</f>
        <v>627096348.78000009</v>
      </c>
      <c r="R225" s="5">
        <f>+VLOOKUP($C225,Data!$C$773:$CV$843,Fondeo!R$199,FALSE)</f>
        <v>637709866.49000001</v>
      </c>
      <c r="S225" s="5">
        <f>+VLOOKUP($C225,Data!$C$773:$CV$843,Fondeo!S$199,FALSE)</f>
        <v>647119921.81083333</v>
      </c>
      <c r="T225" s="5">
        <f>+VLOOKUP($C225,Data!$C$773:$CV$843,Fondeo!T$199,FALSE)</f>
        <v>662965930.91666651</v>
      </c>
      <c r="U225" s="5">
        <f>+VLOOKUP($C225,Data!$C$773:$CV$843,Fondeo!U$199,FALSE)</f>
        <v>672067209.89583337</v>
      </c>
      <c r="V225" s="5">
        <f>+VLOOKUP($C225,Data!$C$773:$CV$843,Fondeo!V$199,FALSE)</f>
        <v>676117227.97249997</v>
      </c>
      <c r="W225" s="5">
        <f>+VLOOKUP($C225,Data!$C$773:$CV$843,Fondeo!W$199,FALSE)</f>
        <v>678419848.52083337</v>
      </c>
      <c r="X225" s="5">
        <f>+VLOOKUP($C225,Data!$C$773:$CV$843,Fondeo!X$199,FALSE)</f>
        <v>684903303.37833345</v>
      </c>
      <c r="Y225" s="5">
        <f>+VLOOKUP($C225,Data!$C$773:$CV$843,Fondeo!Y$199,FALSE)</f>
        <v>686051887.75999999</v>
      </c>
      <c r="Z225" s="5">
        <f>+VLOOKUP($C225,Data!$C$773:$CV$843,Fondeo!Z$199,FALSE)</f>
        <v>696171514.25083327</v>
      </c>
      <c r="AA225" s="5">
        <f>+VLOOKUP($C225,Data!$C$773:$CV$843,Fondeo!AA$199,FALSE)</f>
        <v>701915261.62916672</v>
      </c>
      <c r="AB225" s="5">
        <f>+VLOOKUP($C225,Data!$C$773:$CV$843,Fondeo!AB$199,FALSE)</f>
        <v>705653873.83416665</v>
      </c>
      <c r="AC225" s="5">
        <f>+VLOOKUP($C225,Data!$C$773:$CV$843,Fondeo!AC$199,FALSE)</f>
        <v>708257847.41083324</v>
      </c>
      <c r="AD225" s="5">
        <f>+VLOOKUP($C225,Data!$C$773:$CV$843,Fondeo!AD$199,FALSE)</f>
        <v>704708114.13250005</v>
      </c>
      <c r="AE225" s="5">
        <f>+VLOOKUP($C225,Data!$C$773:$CV$843,Fondeo!AE$199,FALSE)</f>
        <v>703272909.32416666</v>
      </c>
      <c r="AF225" s="5">
        <f>+VLOOKUP($C225,Data!$C$773:$CV$843,Fondeo!AF$199,FALSE)</f>
        <v>700673359.30083323</v>
      </c>
      <c r="AG225" s="5">
        <f>+VLOOKUP($C225,Data!$C$773:$CV$843,Fondeo!AG$199,FALSE)</f>
        <v>705983105.67499983</v>
      </c>
      <c r="AH225" s="5">
        <f>+VLOOKUP($C225,Data!$C$773:$CV$843,Fondeo!AH$199,FALSE)</f>
        <v>714937108.89083314</v>
      </c>
      <c r="AI225" s="5">
        <f>+VLOOKUP($C225,Data!$C$773:$CV$843,Fondeo!AI$199,FALSE)</f>
        <v>726222798.37666655</v>
      </c>
      <c r="AJ225" s="5">
        <f>+VLOOKUP($C225,Data!$C$773:$CV$843,Fondeo!AJ$199,FALSE)</f>
        <v>734242317.79833329</v>
      </c>
      <c r="AK225" s="5">
        <f>+VLOOKUP($C225,Data!$C$773:$CV$843,Fondeo!AK$199,FALSE)</f>
        <v>739038229.33166659</v>
      </c>
      <c r="AL225" s="5">
        <f>+VLOOKUP($C225,Data!$C$773:$CV$843,Fondeo!AL$199,FALSE)</f>
        <v>730702111.5383333</v>
      </c>
      <c r="AM225" s="5">
        <f>+VLOOKUP($C225,Data!$C$773:$CV$843,Fondeo!AM$199,FALSE)</f>
        <v>720622646.00083339</v>
      </c>
      <c r="AN225" s="5">
        <f>+VLOOKUP($C225,Data!$C$773:$CV$843,Fondeo!AN$199,FALSE)</f>
        <v>715739870.89999998</v>
      </c>
      <c r="AO225" s="5">
        <f>+VLOOKUP($C225,Data!$C$773:$CV$843,Fondeo!AO$199,FALSE)</f>
        <v>711578622.3549999</v>
      </c>
      <c r="AP225" s="5">
        <f>+VLOOKUP($C225,Data!$C$773:$CV$843,Fondeo!AP$199,FALSE)</f>
        <v>710230024.20583332</v>
      </c>
      <c r="AQ225" s="5">
        <f>+VLOOKUP($C225,Data!$C$773:$CV$843,Fondeo!AQ$199,FALSE)</f>
        <v>858776137.97916663</v>
      </c>
      <c r="AR225" s="5">
        <f>+VLOOKUP($C225,Data!$C$773:$CV$843,Fondeo!AR$199,FALSE)</f>
        <v>1032003095.3249998</v>
      </c>
      <c r="AS225" s="5">
        <f>+VLOOKUP($C225,Data!$C$773:$CV$843,Fondeo!AS$199,FALSE)</f>
        <v>1198356904.4266665</v>
      </c>
      <c r="AT225" s="5">
        <f>+VLOOKUP($C225,Data!$C$773:$CV$843,Fondeo!AT$199,FALSE)</f>
        <v>1370623331.0266666</v>
      </c>
      <c r="AU225" s="5">
        <f>+VLOOKUP($C225,Data!$C$773:$CV$843,Fondeo!AU$199,FALSE)</f>
        <v>1533483604.9966667</v>
      </c>
      <c r="AV225" s="5">
        <f>+VLOOKUP($C225,Data!$C$773:$CV$843,Fondeo!AV$199,FALSE)</f>
        <v>1695169840.6658332</v>
      </c>
      <c r="AW225" s="5">
        <f>+VLOOKUP($C225,Data!$C$773:$CV$843,Fondeo!AW$199,FALSE)</f>
        <v>1857763540.3041666</v>
      </c>
      <c r="AX225" s="5">
        <f>+VLOOKUP($C225,Data!$C$773:$CV$843,Fondeo!AX$199,FALSE)</f>
        <v>2017803952.3466663</v>
      </c>
      <c r="AY225" s="5">
        <f>+VLOOKUP($C225,Data!$C$773:$CV$843,Fondeo!AY$199,FALSE)</f>
        <v>2179067779.2141666</v>
      </c>
      <c r="AZ225" s="5">
        <f>+VLOOKUP($C225,Data!$C$773:$CV$843,Fondeo!AZ$199,FALSE)</f>
        <v>2336936568.3924999</v>
      </c>
      <c r="BA225" s="5">
        <f>+VLOOKUP($C225,Data!$C$773:$CV$843,Fondeo!BA$199,FALSE)</f>
        <v>2445940093.8333335</v>
      </c>
      <c r="BB225" s="5">
        <f>+VLOOKUP($C225,Data!$C$773:$CV$843,Fondeo!BB$199,FALSE)</f>
        <v>2550803072.3899999</v>
      </c>
      <c r="BC225" s="5">
        <f>+VLOOKUP($C225,Data!$C$773:$CV$843,Fondeo!BC$199,FALSE)</f>
        <v>2505133161.8108335</v>
      </c>
      <c r="BD225" s="5">
        <f>+VLOOKUP($C225,Data!$C$773:$CV$843,Fondeo!BD$199,FALSE)</f>
        <v>2433734206.2391667</v>
      </c>
      <c r="BE225" s="5">
        <f>+VLOOKUP($C225,Data!$C$773:$CV$843,Fondeo!BE$199,FALSE)</f>
        <v>2372844765.8583331</v>
      </c>
      <c r="BF225" s="5">
        <f>+VLOOKUP($C225,Data!$C$773:$CV$843,Fondeo!BF$199,FALSE)</f>
        <v>2290103874.9225001</v>
      </c>
      <c r="BG225" s="5">
        <f>+VLOOKUP($C225,Data!$C$773:$CV$843,Fondeo!BG$199,FALSE)</f>
        <v>2206837817.8733335</v>
      </c>
      <c r="BH225" s="5">
        <f>+VLOOKUP($C225,Data!$C$773:$CV$843,Fondeo!BH$199,FALSE)</f>
        <v>2119242513.3758335</v>
      </c>
      <c r="BI225" s="5">
        <f>+VLOOKUP($C225,Data!$C$773:$CV$843,Fondeo!BI$199,FALSE)</f>
        <v>2021582443.4425001</v>
      </c>
      <c r="BJ225" s="5">
        <f>+VLOOKUP($C225,Data!$C$773:$CV$843,Fondeo!BJ$199,FALSE)</f>
        <v>1928373658.6116667</v>
      </c>
      <c r="BK225" s="5">
        <f>+VLOOKUP($C225,Data!$C$773:$CV$843,Fondeo!BK$199,FALSE)</f>
        <v>1847579262.79</v>
      </c>
      <c r="BL225" s="5">
        <f>+VLOOKUP($C225,Data!$C$773:$CV$843,Fondeo!BL$199,FALSE)</f>
        <v>1768436434.7491663</v>
      </c>
      <c r="BM225" s="5">
        <f>+VLOOKUP($C225,Data!$C$773:$CV$843,Fondeo!BM$199,FALSE)</f>
        <v>1731308167.7375</v>
      </c>
      <c r="BN225" s="5">
        <f>+VLOOKUP($C225,Data!$C$773:$CV$843,Fondeo!BN$199,FALSE)</f>
        <v>1705250775.4966667</v>
      </c>
      <c r="BO225" s="5">
        <f>+VLOOKUP($C225,Data!$C$773:$CV$843,Fondeo!BO$199,FALSE)</f>
        <v>1688745440.0591667</v>
      </c>
      <c r="BP225" s="5">
        <f>+VLOOKUP($C225,Data!$C$773:$CV$843,Fondeo!BP$199,FALSE)</f>
        <v>1672020469.1058333</v>
      </c>
      <c r="BQ225" s="5">
        <f>+VLOOKUP($C225,Data!$C$773:$CV$843,Fondeo!BQ$199,FALSE)</f>
        <v>1644112353.5558331</v>
      </c>
      <c r="BR225" s="5">
        <f>+VLOOKUP($C225,Data!$C$773:$CV$843,Fondeo!BR$199,FALSE)</f>
        <v>1626110213.4083331</v>
      </c>
      <c r="BS225" s="5">
        <f>+VLOOKUP($C225,Data!$C$773:$CV$843,Fondeo!BS$199,FALSE)</f>
        <v>1619476153.2074997</v>
      </c>
      <c r="BT225" s="5">
        <f>+VLOOKUP($C225,Data!$C$773:$CV$843,Fondeo!BT$199,FALSE)</f>
        <v>1618454094.7958333</v>
      </c>
      <c r="BU225" s="5">
        <f>+VLOOKUP($C225,Data!$C$773:$CV$843,Fondeo!BU$199,FALSE)</f>
        <v>1648131476.8566666</v>
      </c>
      <c r="BV225" s="5">
        <f>+VLOOKUP($C225,Data!$C$773:$CV$843,Fondeo!BV$199,FALSE)</f>
        <v>1680723399.9241664</v>
      </c>
      <c r="BW225" s="5">
        <f>+VLOOKUP($C225,Data!$C$773:$CV$843,Fondeo!BW$199,FALSE)</f>
        <v>1695295266.2983334</v>
      </c>
      <c r="BX225" s="5">
        <f>+VLOOKUP($C225,Data!$C$773:$CV$843,Fondeo!BX$199,FALSE)</f>
        <v>1705920516.9000003</v>
      </c>
      <c r="BY225" s="5">
        <f>+VLOOKUP($C225,Data!$C$773:$CV$843,Fondeo!BY$199,FALSE)</f>
        <v>1718402912.6108334</v>
      </c>
      <c r="BZ225" s="5">
        <f>+VLOOKUP($C225,Data!$C$773:$CV$843,Fondeo!BZ$199,FALSE)</f>
        <v>1710533862.0800002</v>
      </c>
      <c r="CA225" s="5">
        <f>+VLOOKUP($C225,Data!$C$773:$CV$843,Fondeo!CA$199,FALSE)</f>
        <v>1713216044.5866668</v>
      </c>
      <c r="CB225" s="5">
        <f>+VLOOKUP($C225,Data!$C$773:$CV$843,Fondeo!CB$199,FALSE)</f>
        <v>1705188157.7716668</v>
      </c>
      <c r="CC225" s="5">
        <f>+VLOOKUP($C225,Data!$C$773:$CV$843,Fondeo!CC$199,FALSE)</f>
        <v>1704044173.3974998</v>
      </c>
      <c r="CD225" s="5">
        <f>+VLOOKUP($C225,Data!$C$773:$CV$843,Fondeo!CD$199,FALSE)</f>
        <v>1700293633.0316665</v>
      </c>
      <c r="CE225" s="5">
        <f>+VLOOKUP($C225,Data!$C$773:$CV$843,Fondeo!CE$199,FALSE)</f>
        <v>1697684799.6966665</v>
      </c>
      <c r="CF225" s="5">
        <f>+VLOOKUP($C225,Data!$C$773:$CV$843,Fondeo!CF$199,FALSE)</f>
        <v>1685909299.6941664</v>
      </c>
      <c r="CG225" s="5">
        <f>+VLOOKUP($C225,Data!$C$773:$CV$843,Fondeo!CG$199,FALSE)</f>
        <v>1658179409.1558332</v>
      </c>
      <c r="CH225" s="5">
        <f>+VLOOKUP($C225,Data!$C$773:$CV$843,Fondeo!CH$199,FALSE)</f>
        <v>1631047975.8216667</v>
      </c>
      <c r="CI225" s="5">
        <f>+VLOOKUP($C225,Data!$C$773:$CV$843,Fondeo!CI$199,FALSE)</f>
        <v>1619103666.6558335</v>
      </c>
      <c r="CJ225" s="5">
        <f>+VLOOKUP($C225,Data!$C$773:$CV$843,Fondeo!CJ$199,FALSE)</f>
        <v>1622013333.3241665</v>
      </c>
      <c r="CK225" s="5">
        <f>+VLOOKUP($C225,Data!$C$773:$CV$843,Fondeo!CK$199,FALSE)</f>
        <v>1620910999.9908333</v>
      </c>
      <c r="CL225" s="5">
        <f>+VLOOKUP($C225,Data!$C$773:$CV$843,Fondeo!CL$199,FALSE)</f>
        <v>1620600333.325</v>
      </c>
      <c r="CM225" s="5">
        <f>+VLOOKUP($C225,Data!$C$773:$CV$843,Fondeo!CM$199,FALSE)</f>
        <v>1605433833.3266666</v>
      </c>
      <c r="CN225" s="5">
        <f>+VLOOKUP($C225,Data!$C$773:$CV$843,Fondeo!CN$199,FALSE)</f>
        <v>1602956499.9958334</v>
      </c>
      <c r="CO225" s="5">
        <f>+VLOOKUP($C225,Data!$C$773:$CV$843,Fondeo!CO$199,FALSE)</f>
        <v>1602979166.6658332</v>
      </c>
      <c r="CP225" s="5">
        <f>+VLOOKUP($C225,Data!$C$773:$CV$843,Fondeo!CP$199,FALSE)</f>
        <v>1608466666.6658332</v>
      </c>
      <c r="CQ225" s="5">
        <f>+VLOOKUP($C225,Data!$C$773:$CV$843,Fondeo!CQ$199,FALSE)</f>
        <v>1612287499.9991665</v>
      </c>
      <c r="CR225" s="5">
        <f>+VLOOKUP($C225,Data!$C$773:$CV$843,Fondeo!CR$199,FALSE)</f>
        <v>1628197234.9991665</v>
      </c>
      <c r="CS225" s="5">
        <f>+VLOOKUP($C225,Data!$C$773:$CV$843,Fondeo!CS$199,FALSE)</f>
        <v>1637547624.6599998</v>
      </c>
      <c r="CT225" s="5">
        <f>+VLOOKUP($C225,Data!$C$773:$CV$843,Fondeo!CT$199,FALSE)</f>
        <v>1662157056.2641666</v>
      </c>
      <c r="CU225" s="5">
        <f>+VLOOKUP($C225,Data!$C$773:$CV$843,Fondeo!CU$199,FALSE)</f>
        <v>1697573867.7591665</v>
      </c>
      <c r="CV225" s="5">
        <f>+VLOOKUP($C225,Data!$C$773:$CV$843,Fondeo!CV$199,FALSE)</f>
        <v>1721198852.9891665</v>
      </c>
    </row>
    <row r="226" spans="1:100" x14ac:dyDescent="0.3">
      <c r="A226" s="1">
        <v>1</v>
      </c>
      <c r="B226" s="1">
        <v>30</v>
      </c>
      <c r="C226" s="1" t="s">
        <v>53</v>
      </c>
      <c r="D226" s="5">
        <f>+VLOOKUP($C226,Data!$C$773:$CV$843,Fondeo!D$199,FALSE)</f>
        <v>156712749.51083335</v>
      </c>
      <c r="E226" s="5">
        <f>+VLOOKUP($C226,Data!$C$773:$CV$843,Fondeo!E$199,FALSE)</f>
        <v>158497889.99416667</v>
      </c>
      <c r="F226" s="5">
        <f>+VLOOKUP($C226,Data!$C$773:$CV$843,Fondeo!F$199,FALSE)</f>
        <v>159487940.56916669</v>
      </c>
      <c r="G226" s="5">
        <f>+VLOOKUP($C226,Data!$C$773:$CV$843,Fondeo!G$199,FALSE)</f>
        <v>159865071.44916669</v>
      </c>
      <c r="H226" s="5">
        <f>+VLOOKUP($C226,Data!$C$773:$CV$843,Fondeo!H$199,FALSE)</f>
        <v>161000599.37250003</v>
      </c>
      <c r="I226" s="5">
        <f>+VLOOKUP($C226,Data!$C$773:$CV$843,Fondeo!I$199,FALSE)</f>
        <v>162058523.32083336</v>
      </c>
      <c r="J226" s="5">
        <f>+VLOOKUP($C226,Data!$C$773:$CV$843,Fondeo!J$199,FALSE)</f>
        <v>163957266.2225</v>
      </c>
      <c r="K226" s="5">
        <f>+VLOOKUP($C226,Data!$C$773:$CV$843,Fondeo!K$199,FALSE)</f>
        <v>164897968.97083336</v>
      </c>
      <c r="L226" s="5">
        <f>+VLOOKUP($C226,Data!$C$773:$CV$843,Fondeo!L$199,FALSE)</f>
        <v>166331721.03416669</v>
      </c>
      <c r="M226" s="5">
        <f>+VLOOKUP($C226,Data!$C$773:$CV$843,Fondeo!M$199,FALSE)</f>
        <v>168662209.55333337</v>
      </c>
      <c r="N226" s="5">
        <f>+VLOOKUP($C226,Data!$C$773:$CV$843,Fondeo!N$199,FALSE)</f>
        <v>171000925.67750004</v>
      </c>
      <c r="O226" s="5">
        <f>+VLOOKUP($C226,Data!$C$773:$CV$843,Fondeo!O$199,FALSE)</f>
        <v>173805865.40000004</v>
      </c>
      <c r="P226" s="5">
        <f>+VLOOKUP($C226,Data!$C$773:$CV$843,Fondeo!P$199,FALSE)</f>
        <v>176274626.35666668</v>
      </c>
      <c r="Q226" s="5">
        <f>+VLOOKUP($C226,Data!$C$773:$CV$843,Fondeo!Q$199,FALSE)</f>
        <v>177772400.9075</v>
      </c>
      <c r="R226" s="5">
        <f>+VLOOKUP($C226,Data!$C$773:$CV$843,Fondeo!R$199,FALSE)</f>
        <v>179067866.83500004</v>
      </c>
      <c r="S226" s="5">
        <f>+VLOOKUP($C226,Data!$C$773:$CV$843,Fondeo!S$199,FALSE)</f>
        <v>179816528.53416666</v>
      </c>
      <c r="T226" s="5">
        <f>+VLOOKUP($C226,Data!$C$773:$CV$843,Fondeo!T$199,FALSE)</f>
        <v>180690433.27249995</v>
      </c>
      <c r="U226" s="5">
        <f>+VLOOKUP($C226,Data!$C$773:$CV$843,Fondeo!U$199,FALSE)</f>
        <v>182315162.42750001</v>
      </c>
      <c r="V226" s="5">
        <f>+VLOOKUP($C226,Data!$C$773:$CV$843,Fondeo!V$199,FALSE)</f>
        <v>181733538.02583334</v>
      </c>
      <c r="W226" s="5">
        <f>+VLOOKUP($C226,Data!$C$773:$CV$843,Fondeo!W$199,FALSE)</f>
        <v>183118870.59916663</v>
      </c>
      <c r="X226" s="5">
        <f>+VLOOKUP($C226,Data!$C$773:$CV$843,Fondeo!X$199,FALSE)</f>
        <v>185476371.45333329</v>
      </c>
      <c r="Y226" s="5">
        <f>+VLOOKUP($C226,Data!$C$773:$CV$843,Fondeo!Y$199,FALSE)</f>
        <v>186830039.80083331</v>
      </c>
      <c r="Z226" s="5">
        <f>+VLOOKUP($C226,Data!$C$773:$CV$843,Fondeo!Z$199,FALSE)</f>
        <v>188459506.61166668</v>
      </c>
      <c r="AA226" s="5">
        <f>+VLOOKUP($C226,Data!$C$773:$CV$843,Fondeo!AA$199,FALSE)</f>
        <v>190279689.88749996</v>
      </c>
      <c r="AB226" s="5">
        <f>+VLOOKUP($C226,Data!$C$773:$CV$843,Fondeo!AB$199,FALSE)</f>
        <v>192397463.66583332</v>
      </c>
      <c r="AC226" s="5">
        <f>+VLOOKUP($C226,Data!$C$773:$CV$843,Fondeo!AC$199,FALSE)</f>
        <v>194684851.65666664</v>
      </c>
      <c r="AD226" s="5">
        <f>+VLOOKUP($C226,Data!$C$773:$CV$843,Fondeo!AD$199,FALSE)</f>
        <v>198069397.7508333</v>
      </c>
      <c r="AE226" s="5">
        <f>+VLOOKUP($C226,Data!$C$773:$CV$843,Fondeo!AE$199,FALSE)</f>
        <v>202791474.14249995</v>
      </c>
      <c r="AF226" s="5">
        <f>+VLOOKUP($C226,Data!$C$773:$CV$843,Fondeo!AF$199,FALSE)</f>
        <v>208092102.84416664</v>
      </c>
      <c r="AG226" s="5">
        <f>+VLOOKUP($C226,Data!$C$773:$CV$843,Fondeo!AG$199,FALSE)</f>
        <v>212697510.53999999</v>
      </c>
      <c r="AH226" s="5">
        <f>+VLOOKUP($C226,Data!$C$773:$CV$843,Fondeo!AH$199,FALSE)</f>
        <v>217926552.22500002</v>
      </c>
      <c r="AI226" s="5">
        <f>+VLOOKUP($C226,Data!$C$773:$CV$843,Fondeo!AI$199,FALSE)</f>
        <v>222677479.19750002</v>
      </c>
      <c r="AJ226" s="5">
        <f>+VLOOKUP($C226,Data!$C$773:$CV$843,Fondeo!AJ$199,FALSE)</f>
        <v>226625257.04750001</v>
      </c>
      <c r="AK226" s="5">
        <f>+VLOOKUP($C226,Data!$C$773:$CV$843,Fondeo!AK$199,FALSE)</f>
        <v>230570361.54750001</v>
      </c>
      <c r="AL226" s="5">
        <f>+VLOOKUP($C226,Data!$C$773:$CV$843,Fondeo!AL$199,FALSE)</f>
        <v>233710652.5575</v>
      </c>
      <c r="AM226" s="5">
        <f>+VLOOKUP($C226,Data!$C$773:$CV$843,Fondeo!AM$199,FALSE)</f>
        <v>237123210.16333333</v>
      </c>
      <c r="AN226" s="5">
        <f>+VLOOKUP($C226,Data!$C$773:$CV$843,Fondeo!AN$199,FALSE)</f>
        <v>240349311.65833333</v>
      </c>
      <c r="AO226" s="5">
        <f>+VLOOKUP($C226,Data!$C$773:$CV$843,Fondeo!AO$199,FALSE)</f>
        <v>244066930.83500001</v>
      </c>
      <c r="AP226" s="5">
        <f>+VLOOKUP($C226,Data!$C$773:$CV$843,Fondeo!AP$199,FALSE)</f>
        <v>247305847.58999994</v>
      </c>
      <c r="AQ226" s="5">
        <f>+VLOOKUP($C226,Data!$C$773:$CV$843,Fondeo!AQ$199,FALSE)</f>
        <v>249540350.49166664</v>
      </c>
      <c r="AR226" s="5">
        <f>+VLOOKUP($C226,Data!$C$773:$CV$843,Fondeo!AR$199,FALSE)</f>
        <v>250246455.16583332</v>
      </c>
      <c r="AS226" s="5">
        <f>+VLOOKUP($C226,Data!$C$773:$CV$843,Fondeo!AS$199,FALSE)</f>
        <v>250158240.54916668</v>
      </c>
      <c r="AT226" s="5">
        <f>+VLOOKUP($C226,Data!$C$773:$CV$843,Fondeo!AT$199,FALSE)</f>
        <v>249281351.27250001</v>
      </c>
      <c r="AU226" s="5">
        <f>+VLOOKUP($C226,Data!$C$773:$CV$843,Fondeo!AU$199,FALSE)</f>
        <v>246687556.51999998</v>
      </c>
      <c r="AV226" s="5">
        <f>+VLOOKUP($C226,Data!$C$773:$CV$843,Fondeo!AV$199,FALSE)</f>
        <v>243236227.76666665</v>
      </c>
      <c r="AW226" s="5">
        <f>+VLOOKUP($C226,Data!$C$773:$CV$843,Fondeo!AW$199,FALSE)</f>
        <v>239731820.41750002</v>
      </c>
      <c r="AX226" s="5">
        <f>+VLOOKUP($C226,Data!$C$773:$CV$843,Fondeo!AX$199,FALSE)</f>
        <v>235827407.14000002</v>
      </c>
      <c r="AY226" s="5">
        <f>+VLOOKUP($C226,Data!$C$773:$CV$843,Fondeo!AY$199,FALSE)</f>
        <v>230384071.9325</v>
      </c>
      <c r="AZ226" s="5">
        <f>+VLOOKUP($C226,Data!$C$773:$CV$843,Fondeo!AZ$199,FALSE)</f>
        <v>225032368.54916668</v>
      </c>
      <c r="BA226" s="5">
        <f>+VLOOKUP($C226,Data!$C$773:$CV$843,Fondeo!BA$199,FALSE)</f>
        <v>218719839.7441667</v>
      </c>
      <c r="BB226" s="5">
        <f>+VLOOKUP($C226,Data!$C$773:$CV$843,Fondeo!BB$199,FALSE)</f>
        <v>213759407.87333336</v>
      </c>
      <c r="BC226" s="5">
        <f>+VLOOKUP($C226,Data!$C$773:$CV$843,Fondeo!BC$199,FALSE)</f>
        <v>208315756.6541667</v>
      </c>
      <c r="BD226" s="5">
        <f>+VLOOKUP($C226,Data!$C$773:$CV$843,Fondeo!BD$199,FALSE)</f>
        <v>203244053.95666668</v>
      </c>
      <c r="BE226" s="5">
        <f>+VLOOKUP($C226,Data!$C$773:$CV$843,Fondeo!BE$199,FALSE)</f>
        <v>198120175.95000002</v>
      </c>
      <c r="BF226" s="5">
        <f>+VLOOKUP($C226,Data!$C$773:$CV$843,Fondeo!BF$199,FALSE)</f>
        <v>192617342.89000002</v>
      </c>
      <c r="BG226" s="5">
        <f>+VLOOKUP($C226,Data!$C$773:$CV$843,Fondeo!BG$199,FALSE)</f>
        <v>188125565.53166664</v>
      </c>
      <c r="BH226" s="5">
        <f>+VLOOKUP($C226,Data!$C$773:$CV$843,Fondeo!BH$199,FALSE)</f>
        <v>184240002.84</v>
      </c>
      <c r="BI226" s="5">
        <f>+VLOOKUP($C226,Data!$C$773:$CV$843,Fondeo!BI$199,FALSE)</f>
        <v>180525710.65416667</v>
      </c>
      <c r="BJ226" s="5">
        <f>+VLOOKUP($C226,Data!$C$773:$CV$843,Fondeo!BJ$199,FALSE)</f>
        <v>175727887.39916664</v>
      </c>
      <c r="BK226" s="5">
        <f>+VLOOKUP($C226,Data!$C$773:$CV$843,Fondeo!BK$199,FALSE)</f>
        <v>170449226.15833333</v>
      </c>
      <c r="BL226" s="5">
        <f>+VLOOKUP($C226,Data!$C$773:$CV$843,Fondeo!BL$199,FALSE)</f>
        <v>166131817.72916666</v>
      </c>
      <c r="BM226" s="5">
        <f>+VLOOKUP($C226,Data!$C$773:$CV$843,Fondeo!BM$199,FALSE)</f>
        <v>160669340.87916666</v>
      </c>
      <c r="BN226" s="5">
        <f>+VLOOKUP($C226,Data!$C$773:$CV$843,Fondeo!BN$199,FALSE)</f>
        <v>153599966.45916665</v>
      </c>
      <c r="BO226" s="5">
        <f>+VLOOKUP($C226,Data!$C$773:$CV$843,Fondeo!BO$199,FALSE)</f>
        <v>146917736.53583333</v>
      </c>
      <c r="BP226" s="5">
        <f>+VLOOKUP($C226,Data!$C$773:$CV$843,Fondeo!BP$199,FALSE)</f>
        <v>138705254.94416666</v>
      </c>
      <c r="BQ226" s="5">
        <f>+VLOOKUP($C226,Data!$C$773:$CV$843,Fondeo!BQ$199,FALSE)</f>
        <v>130864091.88499999</v>
      </c>
      <c r="BR226" s="5">
        <f>+VLOOKUP($C226,Data!$C$773:$CV$843,Fondeo!BR$199,FALSE)</f>
        <v>123387274.26583333</v>
      </c>
      <c r="BS226" s="5">
        <f>+VLOOKUP($C226,Data!$C$773:$CV$843,Fondeo!BS$199,FALSE)</f>
        <v>115763265.41166668</v>
      </c>
      <c r="BT226" s="5">
        <f>+VLOOKUP($C226,Data!$C$773:$CV$843,Fondeo!BT$199,FALSE)</f>
        <v>106821648.86166668</v>
      </c>
      <c r="BU226" s="5">
        <f>+VLOOKUP($C226,Data!$C$773:$CV$843,Fondeo!BU$199,FALSE)</f>
        <v>98133927.982500002</v>
      </c>
      <c r="BV226" s="5">
        <f>+VLOOKUP($C226,Data!$C$773:$CV$843,Fondeo!BV$199,FALSE)</f>
        <v>90423849.688333333</v>
      </c>
      <c r="BW226" s="5">
        <f>+VLOOKUP($C226,Data!$C$773:$CV$843,Fondeo!BW$199,FALSE)</f>
        <v>83634496.915000007</v>
      </c>
      <c r="BX226" s="5">
        <f>+VLOOKUP($C226,Data!$C$773:$CV$843,Fondeo!BX$199,FALSE)</f>
        <v>75174136.540000007</v>
      </c>
      <c r="BY226" s="5">
        <f>+VLOOKUP($C226,Data!$C$773:$CV$843,Fondeo!BY$199,FALSE)</f>
        <v>68306287.026666686</v>
      </c>
      <c r="BZ226" s="5">
        <f>+VLOOKUP($C226,Data!$C$773:$CV$843,Fondeo!BZ$199,FALSE)</f>
        <v>61732257.199999996</v>
      </c>
      <c r="CA226" s="5">
        <f>+VLOOKUP($C226,Data!$C$773:$CV$843,Fondeo!CA$199,FALSE)</f>
        <v>55243101.852500014</v>
      </c>
      <c r="CB226" s="5">
        <f>+VLOOKUP($C226,Data!$C$773:$CV$843,Fondeo!CB$199,FALSE)</f>
        <v>50427451.806666672</v>
      </c>
      <c r="CC226" s="5">
        <f>+VLOOKUP($C226,Data!$C$773:$CV$843,Fondeo!CC$199,FALSE)</f>
        <v>45926088.324166663</v>
      </c>
      <c r="CD226" s="5">
        <f>+VLOOKUP($C226,Data!$C$773:$CV$843,Fondeo!CD$199,FALSE)</f>
        <v>42223211.102499999</v>
      </c>
      <c r="CE226" s="5">
        <f>+VLOOKUP($C226,Data!$C$773:$CV$843,Fondeo!CE$199,FALSE)</f>
        <v>38499538.56583333</v>
      </c>
      <c r="CF226" s="5">
        <f>+VLOOKUP($C226,Data!$C$773:$CV$843,Fondeo!CF$199,FALSE)</f>
        <v>36197664.36999999</v>
      </c>
      <c r="CG226" s="5">
        <f>+VLOOKUP($C226,Data!$C$773:$CV$843,Fondeo!CG$199,FALSE)</f>
        <v>34101100.24166666</v>
      </c>
      <c r="CH226" s="5">
        <f>+VLOOKUP($C226,Data!$C$773:$CV$843,Fondeo!CH$199,FALSE)</f>
        <v>32373898.409999996</v>
      </c>
      <c r="CI226" s="5">
        <f>+VLOOKUP($C226,Data!$C$773:$CV$843,Fondeo!CI$199,FALSE)</f>
        <v>30901247.85083333</v>
      </c>
      <c r="CJ226" s="5">
        <f>+VLOOKUP($C226,Data!$C$773:$CV$843,Fondeo!CJ$199,FALSE)</f>
        <v>29624539.912499998</v>
      </c>
      <c r="CK226" s="5">
        <f>+VLOOKUP($C226,Data!$C$773:$CV$843,Fondeo!CK$199,FALSE)</f>
        <v>28922514.118333336</v>
      </c>
      <c r="CL226" s="5">
        <f>+VLOOKUP($C226,Data!$C$773:$CV$843,Fondeo!CL$199,FALSE)</f>
        <v>28291684.5625</v>
      </c>
      <c r="CM226" s="5">
        <f>+VLOOKUP($C226,Data!$C$773:$CV$843,Fondeo!CM$199,FALSE)</f>
        <v>27524763.364999998</v>
      </c>
      <c r="CN226" s="5">
        <f>+VLOOKUP($C226,Data!$C$773:$CV$843,Fondeo!CN$199,FALSE)</f>
        <v>26860313.495833334</v>
      </c>
      <c r="CO226" s="5">
        <f>+VLOOKUP($C226,Data!$C$773:$CV$843,Fondeo!CO$199,FALSE)</f>
        <v>26162848.25</v>
      </c>
      <c r="CP226" s="5">
        <f>+VLOOKUP($C226,Data!$C$773:$CV$843,Fondeo!CP$199,FALSE)</f>
        <v>25472628.323333327</v>
      </c>
      <c r="CQ226" s="5">
        <f>+VLOOKUP($C226,Data!$C$773:$CV$843,Fondeo!CQ$199,FALSE)</f>
        <v>24734849.713333327</v>
      </c>
      <c r="CR226" s="5">
        <f>+VLOOKUP($C226,Data!$C$773:$CV$843,Fondeo!CR$199,FALSE)</f>
        <v>23659582.525000002</v>
      </c>
      <c r="CS226" s="5">
        <f>+VLOOKUP($C226,Data!$C$773:$CV$843,Fondeo!CS$199,FALSE)</f>
        <v>22461464.987500001</v>
      </c>
      <c r="CT226" s="5">
        <f>+VLOOKUP($C226,Data!$C$773:$CV$843,Fondeo!CT$199,FALSE)</f>
        <v>21551952.449999999</v>
      </c>
      <c r="CU226" s="5">
        <f>+VLOOKUP($C226,Data!$C$773:$CV$843,Fondeo!CU$199,FALSE)</f>
        <v>20611259.454166669</v>
      </c>
      <c r="CV226" s="5">
        <f>+VLOOKUP($C226,Data!$C$773:$CV$843,Fondeo!CV$199,FALSE)</f>
        <v>19450628.73</v>
      </c>
    </row>
    <row r="227" spans="1:100" x14ac:dyDescent="0.3">
      <c r="A227" s="1">
        <v>1</v>
      </c>
      <c r="B227" s="1">
        <v>31</v>
      </c>
      <c r="C227" s="1" t="s">
        <v>54</v>
      </c>
      <c r="D227" s="5">
        <f>+VLOOKUP($C227,Data!$C$773:$CV$843,Fondeo!D$199,FALSE)</f>
        <v>365272193.2166667</v>
      </c>
      <c r="E227" s="5">
        <f>+VLOOKUP($C227,Data!$C$773:$CV$843,Fondeo!E$199,FALSE)</f>
        <v>368231218.68583328</v>
      </c>
      <c r="F227" s="5">
        <f>+VLOOKUP($C227,Data!$C$773:$CV$843,Fondeo!F$199,FALSE)</f>
        <v>372258124.67333323</v>
      </c>
      <c r="G227" s="5">
        <f>+VLOOKUP($C227,Data!$C$773:$CV$843,Fondeo!G$199,FALSE)</f>
        <v>376267108.40333337</v>
      </c>
      <c r="H227" s="5">
        <f>+VLOOKUP($C227,Data!$C$773:$CV$843,Fondeo!H$199,FALSE)</f>
        <v>380330737.06</v>
      </c>
      <c r="I227" s="5">
        <f>+VLOOKUP($C227,Data!$C$773:$CV$843,Fondeo!I$199,FALSE)</f>
        <v>383429938.95999998</v>
      </c>
      <c r="J227" s="5">
        <f>+VLOOKUP($C227,Data!$C$773:$CV$843,Fondeo!J$199,FALSE)</f>
        <v>388392015.73166674</v>
      </c>
      <c r="K227" s="5">
        <f>+VLOOKUP($C227,Data!$C$773:$CV$843,Fondeo!K$199,FALSE)</f>
        <v>394061334.16416669</v>
      </c>
      <c r="L227" s="5">
        <f>+VLOOKUP($C227,Data!$C$773:$CV$843,Fondeo!L$199,FALSE)</f>
        <v>398715571.88999993</v>
      </c>
      <c r="M227" s="5">
        <f>+VLOOKUP($C227,Data!$C$773:$CV$843,Fondeo!M$199,FALSE)</f>
        <v>404321730.59999996</v>
      </c>
      <c r="N227" s="5">
        <f>+VLOOKUP($C227,Data!$C$773:$CV$843,Fondeo!N$199,FALSE)</f>
        <v>410360254.74416667</v>
      </c>
      <c r="O227" s="5">
        <f>+VLOOKUP($C227,Data!$C$773:$CV$843,Fondeo!O$199,FALSE)</f>
        <v>414458797.83333331</v>
      </c>
      <c r="P227" s="5">
        <f>+VLOOKUP($C227,Data!$C$773:$CV$843,Fondeo!P$199,FALSE)</f>
        <v>420955872.75833327</v>
      </c>
      <c r="Q227" s="5">
        <f>+VLOOKUP($C227,Data!$C$773:$CV$843,Fondeo!Q$199,FALSE)</f>
        <v>428536230.35333329</v>
      </c>
      <c r="R227" s="5">
        <f>+VLOOKUP($C227,Data!$C$773:$CV$843,Fondeo!R$199,FALSE)</f>
        <v>435100134.97499996</v>
      </c>
      <c r="S227" s="5">
        <f>+VLOOKUP($C227,Data!$C$773:$CV$843,Fondeo!S$199,FALSE)</f>
        <v>441072860.30583334</v>
      </c>
      <c r="T227" s="5">
        <f>+VLOOKUP($C227,Data!$C$773:$CV$843,Fondeo!T$199,FALSE)</f>
        <v>446003443.51333332</v>
      </c>
      <c r="U227" s="5">
        <f>+VLOOKUP($C227,Data!$C$773:$CV$843,Fondeo!U$199,FALSE)</f>
        <v>451811050.80583334</v>
      </c>
      <c r="V227" s="5">
        <f>+VLOOKUP($C227,Data!$C$773:$CV$843,Fondeo!V$199,FALSE)</f>
        <v>459897913.76833326</v>
      </c>
      <c r="W227" s="5">
        <f>+VLOOKUP($C227,Data!$C$773:$CV$843,Fondeo!W$199,FALSE)</f>
        <v>467438956.07333332</v>
      </c>
      <c r="X227" s="5">
        <f>+VLOOKUP($C227,Data!$C$773:$CV$843,Fondeo!X$199,FALSE)</f>
        <v>478968199.93833333</v>
      </c>
      <c r="Y227" s="5">
        <f>+VLOOKUP($C227,Data!$C$773:$CV$843,Fondeo!Y$199,FALSE)</f>
        <v>489805108.04416674</v>
      </c>
      <c r="Z227" s="5">
        <f>+VLOOKUP($C227,Data!$C$773:$CV$843,Fondeo!Z$199,FALSE)</f>
        <v>500480955.72916669</v>
      </c>
      <c r="AA227" s="5">
        <f>+VLOOKUP($C227,Data!$C$773:$CV$843,Fondeo!AA$199,FALSE)</f>
        <v>513845953.31999999</v>
      </c>
      <c r="AB227" s="5">
        <f>+VLOOKUP($C227,Data!$C$773:$CV$843,Fondeo!AB$199,FALSE)</f>
        <v>528421312.60250002</v>
      </c>
      <c r="AC227" s="5">
        <f>+VLOOKUP($C227,Data!$C$773:$CV$843,Fondeo!AC$199,FALSE)</f>
        <v>541603028.78583336</v>
      </c>
      <c r="AD227" s="5">
        <f>+VLOOKUP($C227,Data!$C$773:$CV$843,Fondeo!AD$199,FALSE)</f>
        <v>554611592.78916669</v>
      </c>
      <c r="AE227" s="5">
        <f>+VLOOKUP($C227,Data!$C$773:$CV$843,Fondeo!AE$199,FALSE)</f>
        <v>570763498.93666661</v>
      </c>
      <c r="AF227" s="5">
        <f>+VLOOKUP($C227,Data!$C$773:$CV$843,Fondeo!AF$199,FALSE)</f>
        <v>589812591.06333339</v>
      </c>
      <c r="AG227" s="5">
        <f>+VLOOKUP($C227,Data!$C$773:$CV$843,Fondeo!AG$199,FALSE)</f>
        <v>607036246.41583347</v>
      </c>
      <c r="AH227" s="5">
        <f>+VLOOKUP($C227,Data!$C$773:$CV$843,Fondeo!AH$199,FALSE)</f>
        <v>621241919.73416674</v>
      </c>
      <c r="AI227" s="5">
        <f>+VLOOKUP($C227,Data!$C$773:$CV$843,Fondeo!AI$199,FALSE)</f>
        <v>633046309.58583343</v>
      </c>
      <c r="AJ227" s="5">
        <f>+VLOOKUP($C227,Data!$C$773:$CV$843,Fondeo!AJ$199,FALSE)</f>
        <v>640923954.88416672</v>
      </c>
      <c r="AK227" s="5">
        <f>+VLOOKUP($C227,Data!$C$773:$CV$843,Fondeo!AK$199,FALSE)</f>
        <v>646105634.44833338</v>
      </c>
      <c r="AL227" s="5">
        <f>+VLOOKUP($C227,Data!$C$773:$CV$843,Fondeo!AL$199,FALSE)</f>
        <v>649768163.51833332</v>
      </c>
      <c r="AM227" s="5">
        <f>+VLOOKUP($C227,Data!$C$773:$CV$843,Fondeo!AM$199,FALSE)</f>
        <v>652394609.79833329</v>
      </c>
      <c r="AN227" s="5">
        <f>+VLOOKUP($C227,Data!$C$773:$CV$843,Fondeo!AN$199,FALSE)</f>
        <v>653381967.77416658</v>
      </c>
      <c r="AO227" s="5">
        <f>+VLOOKUP($C227,Data!$C$773:$CV$843,Fondeo!AO$199,FALSE)</f>
        <v>654117959.85166657</v>
      </c>
      <c r="AP227" s="5">
        <f>+VLOOKUP($C227,Data!$C$773:$CV$843,Fondeo!AP$199,FALSE)</f>
        <v>655658810.27416658</v>
      </c>
      <c r="AQ227" s="5">
        <f>+VLOOKUP($C227,Data!$C$773:$CV$843,Fondeo!AQ$199,FALSE)</f>
        <v>654207377.96999991</v>
      </c>
      <c r="AR227" s="5">
        <f>+VLOOKUP($C227,Data!$C$773:$CV$843,Fondeo!AR$199,FALSE)</f>
        <v>649899265.78583336</v>
      </c>
      <c r="AS227" s="5">
        <f>+VLOOKUP($C227,Data!$C$773:$CV$843,Fondeo!AS$199,FALSE)</f>
        <v>642671320.72833335</v>
      </c>
      <c r="AT227" s="5">
        <f>+VLOOKUP($C227,Data!$C$773:$CV$843,Fondeo!AT$199,FALSE)</f>
        <v>631491649.88249993</v>
      </c>
      <c r="AU227" s="5">
        <f>+VLOOKUP($C227,Data!$C$773:$CV$843,Fondeo!AU$199,FALSE)</f>
        <v>621858422.95583332</v>
      </c>
      <c r="AV227" s="5">
        <f>+VLOOKUP($C227,Data!$C$773:$CV$843,Fondeo!AV$199,FALSE)</f>
        <v>611634738.92500007</v>
      </c>
      <c r="AW227" s="5">
        <f>+VLOOKUP($C227,Data!$C$773:$CV$843,Fondeo!AW$199,FALSE)</f>
        <v>604621277.4416666</v>
      </c>
      <c r="AX227" s="5">
        <f>+VLOOKUP($C227,Data!$C$773:$CV$843,Fondeo!AX$199,FALSE)</f>
        <v>600266254.59916663</v>
      </c>
      <c r="AY227" s="5">
        <f>+VLOOKUP($C227,Data!$C$773:$CV$843,Fondeo!AY$199,FALSE)</f>
        <v>593923366.68833327</v>
      </c>
      <c r="AZ227" s="5">
        <f>+VLOOKUP($C227,Data!$C$773:$CV$843,Fondeo!AZ$199,FALSE)</f>
        <v>587170658.59166658</v>
      </c>
      <c r="BA227" s="5">
        <f>+VLOOKUP($C227,Data!$C$773:$CV$843,Fondeo!BA$199,FALSE)</f>
        <v>581000850.38999999</v>
      </c>
      <c r="BB227" s="5">
        <f>+VLOOKUP($C227,Data!$C$773:$CV$843,Fondeo!BB$199,FALSE)</f>
        <v>574800599.27999997</v>
      </c>
      <c r="BC227" s="5">
        <f>+VLOOKUP($C227,Data!$C$773:$CV$843,Fondeo!BC$199,FALSE)</f>
        <v>570214997.12083328</v>
      </c>
      <c r="BD227" s="5">
        <f>+VLOOKUP($C227,Data!$C$773:$CV$843,Fondeo!BD$199,FALSE)</f>
        <v>564873132.10333347</v>
      </c>
      <c r="BE227" s="5">
        <f>+VLOOKUP($C227,Data!$C$773:$CV$843,Fondeo!BE$199,FALSE)</f>
        <v>563300488.69999993</v>
      </c>
      <c r="BF227" s="5">
        <f>+VLOOKUP($C227,Data!$C$773:$CV$843,Fondeo!BF$199,FALSE)</f>
        <v>562169622.80166662</v>
      </c>
      <c r="BG227" s="5">
        <f>+VLOOKUP($C227,Data!$C$773:$CV$843,Fondeo!BG$199,FALSE)</f>
        <v>560101455.50083339</v>
      </c>
      <c r="BH227" s="5">
        <f>+VLOOKUP($C227,Data!$C$773:$CV$843,Fondeo!BH$199,FALSE)</f>
        <v>557802004.6341666</v>
      </c>
      <c r="BI227" s="5">
        <f>+VLOOKUP($C227,Data!$C$773:$CV$843,Fondeo!BI$199,FALSE)</f>
        <v>556994199.44166672</v>
      </c>
      <c r="BJ227" s="5">
        <f>+VLOOKUP($C227,Data!$C$773:$CV$843,Fondeo!BJ$199,FALSE)</f>
        <v>555552929.02750003</v>
      </c>
      <c r="BK227" s="5">
        <f>+VLOOKUP($C227,Data!$C$773:$CV$843,Fondeo!BK$199,FALSE)</f>
        <v>552964812.25416672</v>
      </c>
      <c r="BL227" s="5">
        <f>+VLOOKUP($C227,Data!$C$773:$CV$843,Fondeo!BL$199,FALSE)</f>
        <v>550153043.65333331</v>
      </c>
      <c r="BM227" s="5">
        <f>+VLOOKUP($C227,Data!$C$773:$CV$843,Fondeo!BM$199,FALSE)</f>
        <v>546904954.0958333</v>
      </c>
      <c r="BN227" s="5">
        <f>+VLOOKUP($C227,Data!$C$773:$CV$843,Fondeo!BN$199,FALSE)</f>
        <v>541937835.51416659</v>
      </c>
      <c r="BO227" s="5">
        <f>+VLOOKUP($C227,Data!$C$773:$CV$843,Fondeo!BO$199,FALSE)</f>
        <v>535940580.04833323</v>
      </c>
      <c r="BP227" s="5">
        <f>+VLOOKUP($C227,Data!$C$773:$CV$843,Fondeo!BP$199,FALSE)</f>
        <v>530021005.29083323</v>
      </c>
      <c r="BQ227" s="5">
        <f>+VLOOKUP($C227,Data!$C$773:$CV$843,Fondeo!BQ$199,FALSE)</f>
        <v>524515750.14499992</v>
      </c>
      <c r="BR227" s="5">
        <f>+VLOOKUP($C227,Data!$C$773:$CV$843,Fondeo!BR$199,FALSE)</f>
        <v>518675588.86083323</v>
      </c>
      <c r="BS227" s="5">
        <f>+VLOOKUP($C227,Data!$C$773:$CV$843,Fondeo!BS$199,FALSE)</f>
        <v>512917038.51166672</v>
      </c>
      <c r="BT227" s="5">
        <f>+VLOOKUP($C227,Data!$C$773:$CV$843,Fondeo!BT$199,FALSE)</f>
        <v>509968609.69250005</v>
      </c>
      <c r="BU227" s="5">
        <f>+VLOOKUP($C227,Data!$C$773:$CV$843,Fondeo!BU$199,FALSE)</f>
        <v>504152805.29000014</v>
      </c>
      <c r="BV227" s="5">
        <f>+VLOOKUP($C227,Data!$C$773:$CV$843,Fondeo!BV$199,FALSE)</f>
        <v>495746301.81</v>
      </c>
      <c r="BW227" s="5">
        <f>+VLOOKUP($C227,Data!$C$773:$CV$843,Fondeo!BW$199,FALSE)</f>
        <v>491970767.59833336</v>
      </c>
      <c r="BX227" s="5">
        <f>+VLOOKUP($C227,Data!$C$773:$CV$843,Fondeo!BX$199,FALSE)</f>
        <v>489644156.2324999</v>
      </c>
      <c r="BY227" s="5">
        <f>+VLOOKUP($C227,Data!$C$773:$CV$843,Fondeo!BY$199,FALSE)</f>
        <v>488027803.91500002</v>
      </c>
      <c r="BZ227" s="5">
        <f>+VLOOKUP($C227,Data!$C$773:$CV$843,Fondeo!BZ$199,FALSE)</f>
        <v>487696511.91250008</v>
      </c>
      <c r="CA227" s="5">
        <f>+VLOOKUP($C227,Data!$C$773:$CV$843,Fondeo!CA$199,FALSE)</f>
        <v>489807254.7833333</v>
      </c>
      <c r="CB227" s="5">
        <f>+VLOOKUP($C227,Data!$C$773:$CV$843,Fondeo!CB$199,FALSE)</f>
        <v>492564761.24000001</v>
      </c>
      <c r="CC227" s="5">
        <f>+VLOOKUP($C227,Data!$C$773:$CV$843,Fondeo!CC$199,FALSE)</f>
        <v>495052386.20916671</v>
      </c>
      <c r="CD227" s="5">
        <f>+VLOOKUP($C227,Data!$C$773:$CV$843,Fondeo!CD$199,FALSE)</f>
        <v>498562273.85833335</v>
      </c>
      <c r="CE227" s="5">
        <f>+VLOOKUP($C227,Data!$C$773:$CV$843,Fondeo!CE$199,FALSE)</f>
        <v>503073278.24333328</v>
      </c>
      <c r="CF227" s="5">
        <f>+VLOOKUP($C227,Data!$C$773:$CV$843,Fondeo!CF$199,FALSE)</f>
        <v>504781892.13249999</v>
      </c>
      <c r="CG227" s="5">
        <f>+VLOOKUP($C227,Data!$C$773:$CV$843,Fondeo!CG$199,FALSE)</f>
        <v>506009218.71166664</v>
      </c>
      <c r="CH227" s="5">
        <f>+VLOOKUP($C227,Data!$C$773:$CV$843,Fondeo!CH$199,FALSE)</f>
        <v>510207081.29333335</v>
      </c>
      <c r="CI227" s="5">
        <f>+VLOOKUP($C227,Data!$C$773:$CV$843,Fondeo!CI$199,FALSE)</f>
        <v>510942835.72166675</v>
      </c>
      <c r="CJ227" s="5">
        <f>+VLOOKUP($C227,Data!$C$773:$CV$843,Fondeo!CJ$199,FALSE)</f>
        <v>513287713.44416666</v>
      </c>
      <c r="CK227" s="5">
        <f>+VLOOKUP($C227,Data!$C$773:$CV$843,Fondeo!CK$199,FALSE)</f>
        <v>515810703.18333334</v>
      </c>
      <c r="CL227" s="5">
        <f>+VLOOKUP($C227,Data!$C$773:$CV$843,Fondeo!CL$199,FALSE)</f>
        <v>515578946.80833334</v>
      </c>
      <c r="CM227" s="5">
        <f>+VLOOKUP($C227,Data!$C$773:$CV$843,Fondeo!CM$199,FALSE)</f>
        <v>512102578.97000003</v>
      </c>
      <c r="CN227" s="5">
        <f>+VLOOKUP($C227,Data!$C$773:$CV$843,Fondeo!CN$199,FALSE)</f>
        <v>507955900.14833331</v>
      </c>
      <c r="CO227" s="5">
        <f>+VLOOKUP($C227,Data!$C$773:$CV$843,Fondeo!CO$199,FALSE)</f>
        <v>504237450.5333333</v>
      </c>
      <c r="CP227" s="5">
        <f>+VLOOKUP($C227,Data!$C$773:$CV$843,Fondeo!CP$199,FALSE)</f>
        <v>502290674.77249998</v>
      </c>
      <c r="CQ227" s="5">
        <f>+VLOOKUP($C227,Data!$C$773:$CV$843,Fondeo!CQ$199,FALSE)</f>
        <v>500365874.44999999</v>
      </c>
      <c r="CR227" s="5">
        <f>+VLOOKUP($C227,Data!$C$773:$CV$843,Fondeo!CR$199,FALSE)</f>
        <v>498881243.81083339</v>
      </c>
      <c r="CS227" s="5">
        <f>+VLOOKUP($C227,Data!$C$773:$CV$843,Fondeo!CS$199,FALSE)</f>
        <v>500390425.68583339</v>
      </c>
      <c r="CT227" s="5">
        <f>+VLOOKUP($C227,Data!$C$773:$CV$843,Fondeo!CT$199,FALSE)</f>
        <v>500297022.9958334</v>
      </c>
      <c r="CU227" s="5">
        <f>+VLOOKUP($C227,Data!$C$773:$CV$843,Fondeo!CU$199,FALSE)</f>
        <v>503837122.85583329</v>
      </c>
      <c r="CV227" s="5">
        <f>+VLOOKUP($C227,Data!$C$773:$CV$843,Fondeo!CV$199,FALSE)</f>
        <v>508440848.08166653</v>
      </c>
    </row>
    <row r="228" spans="1:100" x14ac:dyDescent="0.3">
      <c r="A228" s="1">
        <v>1</v>
      </c>
      <c r="B228" s="1">
        <v>17</v>
      </c>
      <c r="C228" s="1" t="s">
        <v>55</v>
      </c>
      <c r="D228" s="5">
        <f>+VLOOKUP($C228,Data!$C$773:$CV$843,Fondeo!D$199,FALSE)</f>
        <v>1077898.8616666666</v>
      </c>
      <c r="E228" s="5">
        <f>+VLOOKUP($C228,Data!$C$773:$CV$843,Fondeo!E$199,FALSE)</f>
        <v>678977.6841666667</v>
      </c>
      <c r="F228" s="5">
        <f>+VLOOKUP($C228,Data!$C$773:$CV$843,Fondeo!F$199,FALSE)</f>
        <v>280966.95333333331</v>
      </c>
      <c r="G228" s="5">
        <f>+VLOOKUP($C228,Data!$C$773:$CV$843,Fondeo!G$199,FALSE)</f>
        <v>336709.76499999996</v>
      </c>
      <c r="H228" s="5">
        <f>+VLOOKUP($C228,Data!$C$773:$CV$843,Fondeo!H$199,FALSE)</f>
        <v>415909.76499999996</v>
      </c>
      <c r="I228" s="5">
        <f>+VLOOKUP($C228,Data!$C$773:$CV$843,Fondeo!I$199,FALSE)</f>
        <v>537814.76500000001</v>
      </c>
      <c r="J228" s="5">
        <f>+VLOOKUP($C228,Data!$C$773:$CV$843,Fondeo!J$199,FALSE)</f>
        <v>680268.09833333327</v>
      </c>
      <c r="K228" s="5">
        <f>+VLOOKUP($C228,Data!$C$773:$CV$843,Fondeo!K$199,FALSE)</f>
        <v>819386.01500000001</v>
      </c>
      <c r="L228" s="5">
        <f>+VLOOKUP($C228,Data!$C$773:$CV$843,Fondeo!L$199,FALSE)</f>
        <v>957498.51500000001</v>
      </c>
      <c r="M228" s="5">
        <f>+VLOOKUP($C228,Data!$C$773:$CV$843,Fondeo!M$199,FALSE)</f>
        <v>1094976.0149999999</v>
      </c>
      <c r="N228" s="5">
        <f>+VLOOKUP($C228,Data!$C$773:$CV$843,Fondeo!N$199,FALSE)</f>
        <v>1123900.1816666666</v>
      </c>
      <c r="O228" s="5">
        <f>+VLOOKUP($C228,Data!$C$773:$CV$843,Fondeo!O$199,FALSE)</f>
        <v>1152542.2649999999</v>
      </c>
      <c r="P228" s="5">
        <f>+VLOOKUP($C228,Data!$C$773:$CV$843,Fondeo!P$199,FALSE)</f>
        <v>1153750.5983333334</v>
      </c>
      <c r="Q228" s="5">
        <f>+VLOOKUP($C228,Data!$C$773:$CV$843,Fondeo!Q$199,FALSE)</f>
        <v>1182407.1325000001</v>
      </c>
      <c r="R228" s="5">
        <f>+VLOOKUP($C228,Data!$C$773:$CV$843,Fondeo!R$199,FALSE)</f>
        <v>1211577.8116666668</v>
      </c>
      <c r="S228" s="5">
        <f>+VLOOKUP($C228,Data!$C$773:$CV$843,Fondeo!S$199,FALSE)</f>
        <v>1241056.25</v>
      </c>
      <c r="T228" s="5">
        <f>+VLOOKUP($C228,Data!$C$773:$CV$843,Fondeo!T$199,FALSE)</f>
        <v>1332287.0833333333</v>
      </c>
      <c r="U228" s="5">
        <f>+VLOOKUP($C228,Data!$C$773:$CV$843,Fondeo!U$199,FALSE)</f>
        <v>1383643.75</v>
      </c>
      <c r="V228" s="5">
        <f>+VLOOKUP($C228,Data!$C$773:$CV$843,Fondeo!V$199,FALSE)</f>
        <v>1387118.75</v>
      </c>
      <c r="W228" s="5">
        <f>+VLOOKUP($C228,Data!$C$773:$CV$843,Fondeo!W$199,FALSE)</f>
        <v>1414667.5</v>
      </c>
      <c r="X228" s="5">
        <f>+VLOOKUP($C228,Data!$C$773:$CV$843,Fondeo!X$199,FALSE)</f>
        <v>1443221.6666666667</v>
      </c>
      <c r="Y228" s="5">
        <f>+VLOOKUP($C228,Data!$C$773:$CV$843,Fondeo!Y$199,FALSE)</f>
        <v>1555744.1666666667</v>
      </c>
      <c r="Z228" s="5">
        <f>+VLOOKUP($C228,Data!$C$773:$CV$843,Fondeo!Z$199,FALSE)</f>
        <v>1720424.1666666667</v>
      </c>
      <c r="AA228" s="5">
        <f>+VLOOKUP($C228,Data!$C$773:$CV$843,Fondeo!AA$199,FALSE)</f>
        <v>1885532.0833333333</v>
      </c>
      <c r="AB228" s="5">
        <f>+VLOOKUP($C228,Data!$C$773:$CV$843,Fondeo!AB$199,FALSE)</f>
        <v>2078157.0833333333</v>
      </c>
      <c r="AC228" s="5">
        <f>+VLOOKUP($C228,Data!$C$773:$CV$843,Fondeo!AC$199,FALSE)</f>
        <v>2243297.9166666665</v>
      </c>
      <c r="AD228" s="5">
        <f>+VLOOKUP($C228,Data!$C$773:$CV$843,Fondeo!AD$199,FALSE)</f>
        <v>2408175.4166666665</v>
      </c>
      <c r="AE228" s="5">
        <f>+VLOOKUP($C228,Data!$C$773:$CV$843,Fondeo!AE$199,FALSE)</f>
        <v>2572954.1666666665</v>
      </c>
      <c r="AF228" s="5">
        <f>+VLOOKUP($C228,Data!$C$773:$CV$843,Fondeo!AF$199,FALSE)</f>
        <v>2652523.3333333335</v>
      </c>
      <c r="AG228" s="5">
        <f>+VLOOKUP($C228,Data!$C$773:$CV$843,Fondeo!AG$199,FALSE)</f>
        <v>2729261.6666666665</v>
      </c>
      <c r="AH228" s="5">
        <f>+VLOOKUP($C228,Data!$C$773:$CV$843,Fondeo!AH$199,FALSE)</f>
        <v>2883333.3333333335</v>
      </c>
      <c r="AI228" s="5">
        <f>+VLOOKUP($C228,Data!$C$773:$CV$843,Fondeo!AI$199,FALSE)</f>
        <v>3016666.6666666665</v>
      </c>
      <c r="AJ228" s="5">
        <f>+VLOOKUP($C228,Data!$C$773:$CV$843,Fondeo!AJ$199,FALSE)</f>
        <v>3150000</v>
      </c>
      <c r="AK228" s="5">
        <f>+VLOOKUP($C228,Data!$C$773:$CV$843,Fondeo!AK$199,FALSE)</f>
        <v>3200000</v>
      </c>
      <c r="AL228" s="5">
        <f>+VLOOKUP($C228,Data!$C$773:$CV$843,Fondeo!AL$199,FALSE)</f>
        <v>3250000</v>
      </c>
      <c r="AM228" s="5">
        <f>+VLOOKUP($C228,Data!$C$773:$CV$843,Fondeo!AM$199,FALSE)</f>
        <v>3300000</v>
      </c>
      <c r="AN228" s="5">
        <f>+VLOOKUP($C228,Data!$C$773:$CV$843,Fondeo!AN$199,FALSE)</f>
        <v>3350000</v>
      </c>
      <c r="AO228" s="5">
        <f>+VLOOKUP($C228,Data!$C$773:$CV$843,Fondeo!AO$199,FALSE)</f>
        <v>3400000</v>
      </c>
      <c r="AP228" s="5">
        <f>+VLOOKUP($C228,Data!$C$773:$CV$843,Fondeo!AP$199,FALSE)</f>
        <v>3450000</v>
      </c>
      <c r="AQ228" s="5">
        <f>+VLOOKUP($C228,Data!$C$773:$CV$843,Fondeo!AQ$199,FALSE)</f>
        <v>3500000</v>
      </c>
      <c r="AR228" s="5">
        <f>+VLOOKUP($C228,Data!$C$773:$CV$843,Fondeo!AR$199,FALSE)</f>
        <v>3550000</v>
      </c>
      <c r="AS228" s="5">
        <f>+VLOOKUP($C228,Data!$C$773:$CV$843,Fondeo!AS$199,FALSE)</f>
        <v>3600000</v>
      </c>
      <c r="AT228" s="5">
        <f>+VLOOKUP($C228,Data!$C$773:$CV$843,Fondeo!AT$199,FALSE)</f>
        <v>3600000</v>
      </c>
      <c r="AU228" s="5">
        <f>+VLOOKUP($C228,Data!$C$773:$CV$843,Fondeo!AU$199,FALSE)</f>
        <v>3600000</v>
      </c>
      <c r="AV228" s="5">
        <f>+VLOOKUP($C228,Data!$C$773:$CV$843,Fondeo!AV$199,FALSE)</f>
        <v>3600000</v>
      </c>
      <c r="AW228" s="5">
        <f>+VLOOKUP($C228,Data!$C$773:$CV$843,Fondeo!AW$199,FALSE)</f>
        <v>3600000</v>
      </c>
      <c r="AX228" s="5">
        <f>+VLOOKUP($C228,Data!$C$773:$CV$843,Fondeo!AX$199,FALSE)</f>
        <v>3600000</v>
      </c>
      <c r="AY228" s="5">
        <f>+VLOOKUP($C228,Data!$C$773:$CV$843,Fondeo!AY$199,FALSE)</f>
        <v>3600000</v>
      </c>
      <c r="AZ228" s="5">
        <f>+VLOOKUP($C228,Data!$C$773:$CV$843,Fondeo!AZ$199,FALSE)</f>
        <v>3600000</v>
      </c>
      <c r="BA228" s="5">
        <f>+VLOOKUP($C228,Data!$C$773:$CV$843,Fondeo!BA$199,FALSE)</f>
        <v>3600000</v>
      </c>
      <c r="BB228" s="5">
        <f>+VLOOKUP($C228,Data!$C$773:$CV$843,Fondeo!BB$199,FALSE)</f>
        <v>3600000</v>
      </c>
      <c r="BC228" s="5">
        <f>+VLOOKUP($C228,Data!$C$773:$CV$843,Fondeo!BC$199,FALSE)</f>
        <v>3300000</v>
      </c>
      <c r="BD228" s="5">
        <f>+VLOOKUP($C228,Data!$C$773:$CV$843,Fondeo!BD$199,FALSE)</f>
        <v>3000000</v>
      </c>
      <c r="BE228" s="5">
        <f>+VLOOKUP($C228,Data!$C$773:$CV$843,Fondeo!BE$199,FALSE)</f>
        <v>41394797.912500001</v>
      </c>
      <c r="BF228" s="5">
        <f>+VLOOKUP($C228,Data!$C$773:$CV$843,Fondeo!BF$199,FALSE)</f>
        <v>79990965.915000007</v>
      </c>
      <c r="BG228" s="5">
        <f>+VLOOKUP($C228,Data!$C$773:$CV$843,Fondeo!BG$199,FALSE)</f>
        <v>118470902.96833332</v>
      </c>
      <c r="BH228" s="5">
        <f>+VLOOKUP($C228,Data!$C$773:$CV$843,Fondeo!BH$199,FALSE)</f>
        <v>155580752.86583331</v>
      </c>
      <c r="BI228" s="5">
        <f>+VLOOKUP($C228,Data!$C$773:$CV$843,Fondeo!BI$199,FALSE)</f>
        <v>190787642.98916665</v>
      </c>
      <c r="BJ228" s="5">
        <f>+VLOOKUP($C228,Data!$C$773:$CV$843,Fondeo!BJ$199,FALSE)</f>
        <v>225314323.61333331</v>
      </c>
      <c r="BK228" s="5">
        <f>+VLOOKUP($C228,Data!$C$773:$CV$843,Fondeo!BK$199,FALSE)</f>
        <v>259106607.4758333</v>
      </c>
      <c r="BL228" s="5">
        <f>+VLOOKUP($C228,Data!$C$773:$CV$843,Fondeo!BL$199,FALSE)</f>
        <v>294010065.26666665</v>
      </c>
      <c r="BM228" s="5">
        <f>+VLOOKUP($C228,Data!$C$773:$CV$843,Fondeo!BM$199,FALSE)</f>
        <v>327068485.86166662</v>
      </c>
      <c r="BN228" s="5">
        <f>+VLOOKUP($C228,Data!$C$773:$CV$843,Fondeo!BN$199,FALSE)</f>
        <v>359668170.57833332</v>
      </c>
      <c r="BO228" s="5">
        <f>+VLOOKUP($C228,Data!$C$773:$CV$843,Fondeo!BO$199,FALSE)</f>
        <v>393656743.51916665</v>
      </c>
      <c r="BP228" s="5">
        <f>+VLOOKUP($C228,Data!$C$773:$CV$843,Fondeo!BP$199,FALSE)</f>
        <v>427765372.9375</v>
      </c>
      <c r="BQ228" s="5">
        <f>+VLOOKUP($C228,Data!$C$773:$CV$843,Fondeo!BQ$199,FALSE)</f>
        <v>421506186.58749992</v>
      </c>
      <c r="BR228" s="5">
        <f>+VLOOKUP($C228,Data!$C$773:$CV$843,Fondeo!BR$199,FALSE)</f>
        <v>413473358.46750003</v>
      </c>
      <c r="BS228" s="5">
        <f>+VLOOKUP($C228,Data!$C$773:$CV$843,Fondeo!BS$199,FALSE)</f>
        <v>406307761.73666668</v>
      </c>
      <c r="BT228" s="5">
        <f>+VLOOKUP($C228,Data!$C$773:$CV$843,Fondeo!BT$199,FALSE)</f>
        <v>399083756.25916672</v>
      </c>
      <c r="BU228" s="5">
        <f>+VLOOKUP($C228,Data!$C$773:$CV$843,Fondeo!BU$199,FALSE)</f>
        <v>389158184.86583334</v>
      </c>
      <c r="BV228" s="5">
        <f>+VLOOKUP($C228,Data!$C$773:$CV$843,Fondeo!BV$199,FALSE)</f>
        <v>380596508.5958333</v>
      </c>
      <c r="BW228" s="5">
        <f>+VLOOKUP($C228,Data!$C$773:$CV$843,Fondeo!BW$199,FALSE)</f>
        <v>375573246.11166668</v>
      </c>
      <c r="BX228" s="5">
        <f>+VLOOKUP($C228,Data!$C$773:$CV$843,Fondeo!BX$199,FALSE)</f>
        <v>370818045.31333327</v>
      </c>
      <c r="BY228" s="5">
        <f>+VLOOKUP($C228,Data!$C$773:$CV$843,Fondeo!BY$199,FALSE)</f>
        <v>366602633.91499996</v>
      </c>
      <c r="BZ228" s="5">
        <f>+VLOOKUP($C228,Data!$C$773:$CV$843,Fondeo!BZ$199,FALSE)</f>
        <v>362600446.36249995</v>
      </c>
      <c r="CA228" s="5">
        <f>+VLOOKUP($C228,Data!$C$773:$CV$843,Fondeo!CA$199,FALSE)</f>
        <v>355966690.68666661</v>
      </c>
      <c r="CB228" s="5">
        <f>+VLOOKUP($C228,Data!$C$773:$CV$843,Fondeo!CB$199,FALSE)</f>
        <v>347670485.47666663</v>
      </c>
      <c r="CC228" s="5">
        <f>+VLOOKUP($C228,Data!$C$773:$CV$843,Fondeo!CC$199,FALSE)</f>
        <v>337134244.09916663</v>
      </c>
      <c r="CD228" s="5">
        <f>+VLOOKUP($C228,Data!$C$773:$CV$843,Fondeo!CD$199,FALSE)</f>
        <v>327868018.10833329</v>
      </c>
      <c r="CE228" s="5">
        <f>+VLOOKUP($C228,Data!$C$773:$CV$843,Fondeo!CE$199,FALSE)</f>
        <v>316861188.37416661</v>
      </c>
      <c r="CF228" s="5">
        <f>+VLOOKUP($C228,Data!$C$773:$CV$843,Fondeo!CF$199,FALSE)</f>
        <v>307030001.54500002</v>
      </c>
      <c r="CG228" s="5">
        <f>+VLOOKUP($C228,Data!$C$773:$CV$843,Fondeo!CG$199,FALSE)</f>
        <v>300978209.98416668</v>
      </c>
      <c r="CH228" s="5">
        <f>+VLOOKUP($C228,Data!$C$773:$CV$843,Fondeo!CH$199,FALSE)</f>
        <v>293838333.185</v>
      </c>
      <c r="CI228" s="5">
        <f>+VLOOKUP($C228,Data!$C$773:$CV$843,Fondeo!CI$199,FALSE)</f>
        <v>283151285.44916672</v>
      </c>
      <c r="CJ228" s="5">
        <f>+VLOOKUP($C228,Data!$C$773:$CV$843,Fondeo!CJ$199,FALSE)</f>
        <v>271124119.88416666</v>
      </c>
      <c r="CK228" s="5">
        <f>+VLOOKUP($C228,Data!$C$773:$CV$843,Fondeo!CK$199,FALSE)</f>
        <v>259792438.05250001</v>
      </c>
      <c r="CL228" s="5">
        <f>+VLOOKUP($C228,Data!$C$773:$CV$843,Fondeo!CL$199,FALSE)</f>
        <v>248249154.44833335</v>
      </c>
      <c r="CM228" s="5">
        <f>+VLOOKUP($C228,Data!$C$773:$CV$843,Fondeo!CM$199,FALSE)</f>
        <v>237566314.25749996</v>
      </c>
      <c r="CN228" s="5">
        <f>+VLOOKUP($C228,Data!$C$773:$CV$843,Fondeo!CN$199,FALSE)</f>
        <v>227702632.72833335</v>
      </c>
      <c r="CO228" s="5">
        <f>+VLOOKUP($C228,Data!$C$773:$CV$843,Fondeo!CO$199,FALSE)</f>
        <v>221231786.0283334</v>
      </c>
      <c r="CP228" s="5">
        <f>+VLOOKUP($C228,Data!$C$773:$CV$843,Fondeo!CP$199,FALSE)</f>
        <v>214955359.3366667</v>
      </c>
      <c r="CQ228" s="5">
        <f>+VLOOKUP($C228,Data!$C$773:$CV$843,Fondeo!CQ$199,FALSE)</f>
        <v>206537329.66083336</v>
      </c>
      <c r="CR228" s="5">
        <f>+VLOOKUP($C228,Data!$C$773:$CV$843,Fondeo!CR$199,FALSE)</f>
        <v>199320205.14750001</v>
      </c>
      <c r="CS228" s="5">
        <f>+VLOOKUP($C228,Data!$C$773:$CV$843,Fondeo!CS$199,FALSE)</f>
        <v>192736921.66916665</v>
      </c>
      <c r="CT228" s="5">
        <f>+VLOOKUP($C228,Data!$C$773:$CV$843,Fondeo!CT$199,FALSE)</f>
        <v>185481689.31583333</v>
      </c>
      <c r="CU228" s="5">
        <f>+VLOOKUP($C228,Data!$C$773:$CV$843,Fondeo!CU$199,FALSE)</f>
        <v>178363359.68416667</v>
      </c>
      <c r="CV228" s="5">
        <f>+VLOOKUP($C228,Data!$C$773:$CV$843,Fondeo!CV$199,FALSE)</f>
        <v>171966549.48833337</v>
      </c>
    </row>
    <row r="229" spans="1:100" x14ac:dyDescent="0.3">
      <c r="A229" s="1">
        <v>1</v>
      </c>
      <c r="B229" s="1">
        <v>28</v>
      </c>
      <c r="C229" s="1" t="s">
        <v>56</v>
      </c>
      <c r="D229" s="5">
        <f>+VLOOKUP($C229,Data!$C$773:$CV$843,Fondeo!D$199,FALSE)</f>
        <v>445744.03416666668</v>
      </c>
      <c r="E229" s="5">
        <f>+VLOOKUP($C229,Data!$C$773:$CV$843,Fondeo!E$199,FALSE)</f>
        <v>445126.47583333333</v>
      </c>
      <c r="F229" s="5">
        <f>+VLOOKUP($C229,Data!$C$773:$CV$843,Fondeo!F$199,FALSE)</f>
        <v>444397.31</v>
      </c>
      <c r="G229" s="5">
        <f>+VLOOKUP($C229,Data!$C$773:$CV$843,Fondeo!G$199,FALSE)</f>
        <v>406867.54916666663</v>
      </c>
      <c r="H229" s="5">
        <f>+VLOOKUP($C229,Data!$C$773:$CV$843,Fondeo!H$199,FALSE)</f>
        <v>369211.3</v>
      </c>
      <c r="I229" s="5">
        <f>+VLOOKUP($C229,Data!$C$773:$CV$843,Fondeo!I$199,FALSE)</f>
        <v>331956.83666666661</v>
      </c>
      <c r="J229" s="5">
        <f>+VLOOKUP($C229,Data!$C$773:$CV$843,Fondeo!J$199,FALSE)</f>
        <v>294836.30249999999</v>
      </c>
      <c r="K229" s="5">
        <f>+VLOOKUP($C229,Data!$C$773:$CV$843,Fondeo!K$199,FALSE)</f>
        <v>257797.61333333328</v>
      </c>
      <c r="L229" s="5">
        <f>+VLOOKUP($C229,Data!$C$773:$CV$843,Fondeo!L$199,FALSE)</f>
        <v>220848.20916666664</v>
      </c>
      <c r="M229" s="5">
        <f>+VLOOKUP($C229,Data!$C$773:$CV$843,Fondeo!M$199,FALSE)</f>
        <v>183549.10250000001</v>
      </c>
      <c r="N229" s="5">
        <f>+VLOOKUP($C229,Data!$C$773:$CV$843,Fondeo!N$199,FALSE)</f>
        <v>146741.06833333333</v>
      </c>
      <c r="O229" s="5">
        <f>+VLOOKUP($C229,Data!$C$773:$CV$843,Fondeo!O$199,FALSE)</f>
        <v>109985.11666666665</v>
      </c>
      <c r="P229" s="5">
        <f>+VLOOKUP($C229,Data!$C$773:$CV$843,Fondeo!P$199,FALSE)</f>
        <v>73258.927499999991</v>
      </c>
      <c r="Q229" s="5">
        <f>+VLOOKUP($C229,Data!$C$773:$CV$843,Fondeo!Q$199,FALSE)</f>
        <v>36584.820833333331</v>
      </c>
      <c r="R229" s="5">
        <f>+VLOOKUP($C229,Data!$C$773:$CV$843,Fondeo!R$199,FALSE)</f>
        <v>0</v>
      </c>
      <c r="S229" s="5">
        <f>+VLOOKUP($C229,Data!$C$773:$CV$843,Fondeo!S$199,FALSE)</f>
        <v>0</v>
      </c>
      <c r="T229" s="5">
        <f>+VLOOKUP($C229,Data!$C$773:$CV$843,Fondeo!T$199,FALSE)</f>
        <v>0</v>
      </c>
      <c r="U229" s="5">
        <f>+VLOOKUP($C229,Data!$C$773:$CV$843,Fondeo!U$199,FALSE)</f>
        <v>0</v>
      </c>
      <c r="V229" s="5">
        <f>+VLOOKUP($C229,Data!$C$773:$CV$843,Fondeo!V$199,FALSE)</f>
        <v>0</v>
      </c>
      <c r="W229" s="5">
        <f>+VLOOKUP($C229,Data!$C$773:$CV$843,Fondeo!W$199,FALSE)</f>
        <v>0</v>
      </c>
      <c r="X229" s="5">
        <f>+VLOOKUP($C229,Data!$C$773:$CV$843,Fondeo!X$199,FALSE)</f>
        <v>0</v>
      </c>
      <c r="Y229" s="5">
        <f>+VLOOKUP($C229,Data!$C$773:$CV$843,Fondeo!Y$199,FALSE)</f>
        <v>0</v>
      </c>
      <c r="Z229" s="5">
        <f>+VLOOKUP($C229,Data!$C$773:$CV$843,Fondeo!Z$199,FALSE)</f>
        <v>0</v>
      </c>
      <c r="AA229" s="5">
        <f>+VLOOKUP($C229,Data!$C$773:$CV$843,Fondeo!AA$199,FALSE)</f>
        <v>0</v>
      </c>
      <c r="AB229" s="5">
        <f>+VLOOKUP($C229,Data!$C$773:$CV$843,Fondeo!AB$199,FALSE)</f>
        <v>0</v>
      </c>
      <c r="AC229" s="5">
        <f>+VLOOKUP($C229,Data!$C$773:$CV$843,Fondeo!AC$199,FALSE)</f>
        <v>0</v>
      </c>
      <c r="AD229" s="5">
        <f>+VLOOKUP($C229,Data!$C$773:$CV$843,Fondeo!AD$199,FALSE)</f>
        <v>0</v>
      </c>
      <c r="AE229" s="5">
        <f>+VLOOKUP($C229,Data!$C$773:$CV$843,Fondeo!AE$199,FALSE)</f>
        <v>0</v>
      </c>
      <c r="AF229" s="5">
        <f>+VLOOKUP($C229,Data!$C$773:$CV$843,Fondeo!AF$199,FALSE)</f>
        <v>0</v>
      </c>
      <c r="AG229" s="5">
        <f>+VLOOKUP($C229,Data!$C$773:$CV$843,Fondeo!AG$199,FALSE)</f>
        <v>0</v>
      </c>
      <c r="AH229" s="5">
        <f>+VLOOKUP($C229,Data!$C$773:$CV$843,Fondeo!AH$199,FALSE)</f>
        <v>0</v>
      </c>
      <c r="AI229" s="5">
        <f>+VLOOKUP($C229,Data!$C$773:$CV$843,Fondeo!AI$199,FALSE)</f>
        <v>0</v>
      </c>
      <c r="AJ229" s="5">
        <f>+VLOOKUP($C229,Data!$C$773:$CV$843,Fondeo!AJ$199,FALSE)</f>
        <v>0</v>
      </c>
      <c r="AK229" s="5">
        <f>+VLOOKUP($C229,Data!$C$773:$CV$843,Fondeo!AK$199,FALSE)</f>
        <v>0</v>
      </c>
      <c r="AL229" s="5">
        <f>+VLOOKUP($C229,Data!$C$773:$CV$843,Fondeo!AL$199,FALSE)</f>
        <v>0</v>
      </c>
      <c r="AM229" s="5">
        <f>+VLOOKUP($C229,Data!$C$773:$CV$843,Fondeo!AM$199,FALSE)</f>
        <v>0</v>
      </c>
      <c r="AN229" s="5">
        <f>+VLOOKUP($C229,Data!$C$773:$CV$843,Fondeo!AN$199,FALSE)</f>
        <v>0</v>
      </c>
      <c r="AO229" s="5">
        <f>+VLOOKUP($C229,Data!$C$773:$CV$843,Fondeo!AO$199,FALSE)</f>
        <v>0</v>
      </c>
      <c r="AP229" s="5">
        <f>+VLOOKUP($C229,Data!$C$773:$CV$843,Fondeo!AP$199,FALSE)</f>
        <v>0</v>
      </c>
      <c r="AQ229" s="5">
        <f>+VLOOKUP($C229,Data!$C$773:$CV$843,Fondeo!AQ$199,FALSE)</f>
        <v>0</v>
      </c>
      <c r="AR229" s="5">
        <f>+VLOOKUP($C229,Data!$C$773:$CV$843,Fondeo!AR$199,FALSE)</f>
        <v>0</v>
      </c>
      <c r="AS229" s="5">
        <f>+VLOOKUP($C229,Data!$C$773:$CV$843,Fondeo!AS$199,FALSE)</f>
        <v>0</v>
      </c>
      <c r="AT229" s="5">
        <f>+VLOOKUP($C229,Data!$C$773:$CV$843,Fondeo!AT$199,FALSE)</f>
        <v>0</v>
      </c>
      <c r="AU229" s="5">
        <f>+VLOOKUP($C229,Data!$C$773:$CV$843,Fondeo!AU$199,FALSE)</f>
        <v>0</v>
      </c>
      <c r="AV229" s="5">
        <f>+VLOOKUP($C229,Data!$C$773:$CV$843,Fondeo!AV$199,FALSE)</f>
        <v>0</v>
      </c>
      <c r="AW229" s="5">
        <f>+VLOOKUP($C229,Data!$C$773:$CV$843,Fondeo!AW$199,FALSE)</f>
        <v>0</v>
      </c>
      <c r="AX229" s="5">
        <f>+VLOOKUP($C229,Data!$C$773:$CV$843,Fondeo!AX$199,FALSE)</f>
        <v>0</v>
      </c>
      <c r="AY229" s="5">
        <f>+VLOOKUP($C229,Data!$C$773:$CV$843,Fondeo!AY$199,FALSE)</f>
        <v>0</v>
      </c>
      <c r="AZ229" s="5">
        <f>+VLOOKUP($C229,Data!$C$773:$CV$843,Fondeo!AZ$199,FALSE)</f>
        <v>0</v>
      </c>
      <c r="BA229" s="5">
        <f>+VLOOKUP($C229,Data!$C$773:$CV$843,Fondeo!BA$199,FALSE)</f>
        <v>0</v>
      </c>
      <c r="BB229" s="5">
        <f>+VLOOKUP($C229,Data!$C$773:$CV$843,Fondeo!BB$199,FALSE)</f>
        <v>0</v>
      </c>
      <c r="BC229" s="5">
        <f>+VLOOKUP($C229,Data!$C$773:$CV$843,Fondeo!BC$199,FALSE)</f>
        <v>0</v>
      </c>
      <c r="BD229" s="5">
        <f>+VLOOKUP($C229,Data!$C$773:$CV$843,Fondeo!BD$199,FALSE)</f>
        <v>0</v>
      </c>
      <c r="BE229" s="5">
        <f>+VLOOKUP($C229,Data!$C$773:$CV$843,Fondeo!BE$199,FALSE)</f>
        <v>0</v>
      </c>
      <c r="BF229" s="5">
        <f>+VLOOKUP($C229,Data!$C$773:$CV$843,Fondeo!BF$199,FALSE)</f>
        <v>0</v>
      </c>
      <c r="BG229" s="5">
        <f>+VLOOKUP($C229,Data!$C$773:$CV$843,Fondeo!BG$199,FALSE)</f>
        <v>0</v>
      </c>
      <c r="BH229" s="5">
        <f>+VLOOKUP($C229,Data!$C$773:$CV$843,Fondeo!BH$199,FALSE)</f>
        <v>0</v>
      </c>
      <c r="BI229" s="5">
        <f>+VLOOKUP($C229,Data!$C$773:$CV$843,Fondeo!BI$199,FALSE)</f>
        <v>0</v>
      </c>
      <c r="BJ229" s="5">
        <f>+VLOOKUP($C229,Data!$C$773:$CV$843,Fondeo!BJ$199,FALSE)</f>
        <v>0</v>
      </c>
      <c r="BK229" s="5">
        <f>+VLOOKUP($C229,Data!$C$773:$CV$843,Fondeo!BK$199,FALSE)</f>
        <v>0</v>
      </c>
      <c r="BL229" s="5">
        <f>+VLOOKUP($C229,Data!$C$773:$CV$843,Fondeo!BL$199,FALSE)</f>
        <v>0</v>
      </c>
      <c r="BM229" s="5">
        <f>+VLOOKUP($C229,Data!$C$773:$CV$843,Fondeo!BM$199,FALSE)</f>
        <v>0</v>
      </c>
      <c r="BN229" s="5">
        <f>+VLOOKUP($C229,Data!$C$773:$CV$843,Fondeo!BN$199,FALSE)</f>
        <v>0</v>
      </c>
      <c r="BO229" s="5">
        <f>+VLOOKUP($C229,Data!$C$773:$CV$843,Fondeo!BO$199,FALSE)</f>
        <v>0</v>
      </c>
      <c r="BP229" s="5">
        <f>+VLOOKUP($C229,Data!$C$773:$CV$843,Fondeo!BP$199,FALSE)</f>
        <v>0</v>
      </c>
      <c r="BQ229" s="5">
        <f>+VLOOKUP($C229,Data!$C$773:$CV$843,Fondeo!BQ$199,FALSE)</f>
        <v>0</v>
      </c>
      <c r="BR229" s="5">
        <f>+VLOOKUP($C229,Data!$C$773:$CV$843,Fondeo!BR$199,FALSE)</f>
        <v>0</v>
      </c>
      <c r="BS229" s="5">
        <f>+VLOOKUP($C229,Data!$C$773:$CV$843,Fondeo!BS$199,FALSE)</f>
        <v>0</v>
      </c>
      <c r="BT229" s="5">
        <f>+VLOOKUP($C229,Data!$C$773:$CV$843,Fondeo!BT$199,FALSE)</f>
        <v>0</v>
      </c>
      <c r="BU229" s="5">
        <f>+VLOOKUP($C229,Data!$C$773:$CV$843,Fondeo!BU$199,FALSE)</f>
        <v>0</v>
      </c>
      <c r="BV229" s="5">
        <f>+VLOOKUP($C229,Data!$C$773:$CV$843,Fondeo!BV$199,FALSE)</f>
        <v>0</v>
      </c>
      <c r="BW229" s="5">
        <f>+VLOOKUP($C229,Data!$C$773:$CV$843,Fondeo!BW$199,FALSE)</f>
        <v>0</v>
      </c>
      <c r="BX229" s="5">
        <f>+VLOOKUP($C229,Data!$C$773:$CV$843,Fondeo!BX$199,FALSE)</f>
        <v>0</v>
      </c>
      <c r="BY229" s="5">
        <f>+VLOOKUP($C229,Data!$C$773:$CV$843,Fondeo!BY$199,FALSE)</f>
        <v>0</v>
      </c>
      <c r="BZ229" s="5">
        <f>+VLOOKUP($C229,Data!$C$773:$CV$843,Fondeo!BZ$199,FALSE)</f>
        <v>0</v>
      </c>
      <c r="CA229" s="5">
        <f>+VLOOKUP($C229,Data!$C$773:$CV$843,Fondeo!CA$199,FALSE)</f>
        <v>0</v>
      </c>
      <c r="CB229" s="5">
        <f>+VLOOKUP($C229,Data!$C$773:$CV$843,Fondeo!CB$199,FALSE)</f>
        <v>0</v>
      </c>
      <c r="CC229" s="5">
        <f>+VLOOKUP($C229,Data!$C$773:$CV$843,Fondeo!CC$199,FALSE)</f>
        <v>0</v>
      </c>
      <c r="CD229" s="5">
        <f>+VLOOKUP($C229,Data!$C$773:$CV$843,Fondeo!CD$199,FALSE)</f>
        <v>0</v>
      </c>
      <c r="CE229" s="5">
        <f>+VLOOKUP($C229,Data!$C$773:$CV$843,Fondeo!CE$199,FALSE)</f>
        <v>0</v>
      </c>
      <c r="CF229" s="5">
        <f>+VLOOKUP($C229,Data!$C$773:$CV$843,Fondeo!CF$199,FALSE)</f>
        <v>0</v>
      </c>
      <c r="CG229" s="5">
        <f>+VLOOKUP($C229,Data!$C$773:$CV$843,Fondeo!CG$199,FALSE)</f>
        <v>0</v>
      </c>
      <c r="CH229" s="5">
        <f>+VLOOKUP($C229,Data!$C$773:$CV$843,Fondeo!CH$199,FALSE)</f>
        <v>0</v>
      </c>
      <c r="CI229" s="5">
        <f>+VLOOKUP($C229,Data!$C$773:$CV$843,Fondeo!CI$199,FALSE)</f>
        <v>0</v>
      </c>
      <c r="CJ229" s="5">
        <f>+VLOOKUP($C229,Data!$C$773:$CV$843,Fondeo!CJ$199,FALSE)</f>
        <v>0</v>
      </c>
      <c r="CK229" s="5">
        <f>+VLOOKUP($C229,Data!$C$773:$CV$843,Fondeo!CK$199,FALSE)</f>
        <v>0</v>
      </c>
      <c r="CL229" s="5">
        <f>+VLOOKUP($C229,Data!$C$773:$CV$843,Fondeo!CL$199,FALSE)</f>
        <v>0</v>
      </c>
      <c r="CM229" s="5">
        <f>+VLOOKUP($C229,Data!$C$773:$CV$843,Fondeo!CM$199,FALSE)</f>
        <v>0</v>
      </c>
      <c r="CN229" s="5">
        <f>+VLOOKUP($C229,Data!$C$773:$CV$843,Fondeo!CN$199,FALSE)</f>
        <v>0</v>
      </c>
      <c r="CO229" s="5">
        <f>+VLOOKUP($C229,Data!$C$773:$CV$843,Fondeo!CO$199,FALSE)</f>
        <v>0</v>
      </c>
      <c r="CP229" s="5">
        <f>+VLOOKUP($C229,Data!$C$773:$CV$843,Fondeo!CP$199,FALSE)</f>
        <v>0</v>
      </c>
      <c r="CQ229" s="5">
        <f>+VLOOKUP($C229,Data!$C$773:$CV$843,Fondeo!CQ$199,FALSE)</f>
        <v>0</v>
      </c>
      <c r="CR229" s="5">
        <f>+VLOOKUP($C229,Data!$C$773:$CV$843,Fondeo!CR$199,FALSE)</f>
        <v>0</v>
      </c>
      <c r="CS229" s="5">
        <f>+VLOOKUP($C229,Data!$C$773:$CV$843,Fondeo!CS$199,FALSE)</f>
        <v>0</v>
      </c>
      <c r="CT229" s="5">
        <f>+VLOOKUP($C229,Data!$C$773:$CV$843,Fondeo!CT$199,FALSE)</f>
        <v>0</v>
      </c>
      <c r="CU229" s="5">
        <f>+VLOOKUP($C229,Data!$C$773:$CV$843,Fondeo!CU$199,FALSE)</f>
        <v>0</v>
      </c>
      <c r="CV229" s="5">
        <f>+VLOOKUP($C229,Data!$C$773:$CV$843,Fondeo!CV$199,FALSE)</f>
        <v>0</v>
      </c>
    </row>
    <row r="230" spans="1:100" x14ac:dyDescent="0.3">
      <c r="A230" s="1">
        <v>1</v>
      </c>
      <c r="B230" s="1">
        <v>15</v>
      </c>
      <c r="C230" s="1" t="s">
        <v>57</v>
      </c>
      <c r="D230" s="5">
        <f>+VLOOKUP($C230,Data!$C$773:$CV$843,Fondeo!D$199,FALSE)</f>
        <v>12319725</v>
      </c>
      <c r="E230" s="5">
        <f>+VLOOKUP($C230,Data!$C$773:$CV$843,Fondeo!E$199,FALSE)</f>
        <v>15688216.666666666</v>
      </c>
      <c r="F230" s="5">
        <f>+VLOOKUP($C230,Data!$C$773:$CV$843,Fondeo!F$199,FALSE)</f>
        <v>19054508.333333332</v>
      </c>
      <c r="G230" s="5">
        <f>+VLOOKUP($C230,Data!$C$773:$CV$843,Fondeo!G$199,FALSE)</f>
        <v>22864550</v>
      </c>
      <c r="H230" s="5">
        <f>+VLOOKUP($C230,Data!$C$773:$CV$843,Fondeo!H$199,FALSE)</f>
        <v>26669641.666666668</v>
      </c>
      <c r="I230" s="5">
        <f>+VLOOKUP($C230,Data!$C$773:$CV$843,Fondeo!I$199,FALSE)</f>
        <v>30487383.333333332</v>
      </c>
      <c r="J230" s="5">
        <f>+VLOOKUP($C230,Data!$C$773:$CV$843,Fondeo!J$199,FALSE)</f>
        <v>33794175</v>
      </c>
      <c r="K230" s="5">
        <f>+VLOOKUP($C230,Data!$C$773:$CV$843,Fondeo!K$199,FALSE)</f>
        <v>37095283.333333336</v>
      </c>
      <c r="L230" s="5">
        <f>+VLOOKUP($C230,Data!$C$773:$CV$843,Fondeo!L$199,FALSE)</f>
        <v>39711441.666666664</v>
      </c>
      <c r="M230" s="5">
        <f>+VLOOKUP($C230,Data!$C$773:$CV$843,Fondeo!M$199,FALSE)</f>
        <v>41809316.666666664</v>
      </c>
      <c r="N230" s="5">
        <f>+VLOOKUP($C230,Data!$C$773:$CV$843,Fondeo!N$199,FALSE)</f>
        <v>43354650</v>
      </c>
      <c r="O230" s="5">
        <f>+VLOOKUP($C230,Data!$C$773:$CV$843,Fondeo!O$199,FALSE)</f>
        <v>43654800</v>
      </c>
      <c r="P230" s="5">
        <f>+VLOOKUP($C230,Data!$C$773:$CV$843,Fondeo!P$199,FALSE)</f>
        <v>43236065.25</v>
      </c>
      <c r="Q230" s="5">
        <f>+VLOOKUP($C230,Data!$C$773:$CV$843,Fondeo!Q$199,FALSE)</f>
        <v>41752972.166666664</v>
      </c>
      <c r="R230" s="5">
        <f>+VLOOKUP($C230,Data!$C$773:$CV$843,Fondeo!R$199,FALSE)</f>
        <v>40159298.849166669</v>
      </c>
      <c r="S230" s="5">
        <f>+VLOOKUP($C230,Data!$C$773:$CV$843,Fondeo!S$199,FALSE)</f>
        <v>37562033.865000002</v>
      </c>
      <c r="T230" s="5">
        <f>+VLOOKUP($C230,Data!$C$773:$CV$843,Fondeo!T$199,FALSE)</f>
        <v>34980643.880833335</v>
      </c>
      <c r="U230" s="5">
        <f>+VLOOKUP($C230,Data!$C$773:$CV$843,Fondeo!U$199,FALSE)</f>
        <v>32360780.313333333</v>
      </c>
      <c r="V230" s="5">
        <f>+VLOOKUP($C230,Data!$C$773:$CV$843,Fondeo!V$199,FALSE)</f>
        <v>29757466.745833334</v>
      </c>
      <c r="W230" s="5">
        <f>+VLOOKUP($C230,Data!$C$773:$CV$843,Fondeo!W$199,FALSE)</f>
        <v>27163769.844999999</v>
      </c>
      <c r="X230" s="5">
        <f>+VLOOKUP($C230,Data!$C$773:$CV$843,Fondeo!X$199,FALSE)</f>
        <v>24462106.2775</v>
      </c>
      <c r="Y230" s="5">
        <f>+VLOOKUP($C230,Data!$C$773:$CV$843,Fondeo!Y$199,FALSE)</f>
        <v>21757851.043333333</v>
      </c>
      <c r="Z230" s="5">
        <f>+VLOOKUP($C230,Data!$C$773:$CV$843,Fondeo!Z$199,FALSE)</f>
        <v>19052204.142499998</v>
      </c>
      <c r="AA230" s="5">
        <f>+VLOOKUP($C230,Data!$C$773:$CV$843,Fondeo!AA$199,FALSE)</f>
        <v>17038740.574999999</v>
      </c>
      <c r="AB230" s="5">
        <f>+VLOOKUP($C230,Data!$C$773:$CV$843,Fondeo!AB$199,FALSE)</f>
        <v>15113453.424166664</v>
      </c>
      <c r="AC230" s="5">
        <f>+VLOOKUP($C230,Data!$C$773:$CV$843,Fondeo!AC$199,FALSE)</f>
        <v>14258141.273333332</v>
      </c>
      <c r="AD230" s="5">
        <f>+VLOOKUP($C230,Data!$C$773:$CV$843,Fondeo!AD$199,FALSE)</f>
        <v>13512109.356666667</v>
      </c>
      <c r="AE230" s="5">
        <f>+VLOOKUP($C230,Data!$C$773:$CV$843,Fondeo!AE$199,FALSE)</f>
        <v>13178724.6625</v>
      </c>
      <c r="AF230" s="5">
        <f>+VLOOKUP($C230,Data!$C$773:$CV$843,Fondeo!AF$199,FALSE)</f>
        <v>12834414.968333334</v>
      </c>
      <c r="AG230" s="5">
        <f>+VLOOKUP($C230,Data!$C$773:$CV$843,Fondeo!AG$199,FALSE)</f>
        <v>12508928.857500002</v>
      </c>
      <c r="AH230" s="5">
        <f>+VLOOKUP($C230,Data!$C$773:$CV$843,Fondeo!AH$199,FALSE)</f>
        <v>12030331.635833332</v>
      </c>
      <c r="AI230" s="5">
        <f>+VLOOKUP($C230,Data!$C$773:$CV$843,Fondeo!AI$199,FALSE)</f>
        <v>11549817.747500001</v>
      </c>
      <c r="AJ230" s="5">
        <f>+VLOOKUP($C230,Data!$C$773:$CV$843,Fondeo!AJ$199,FALSE)</f>
        <v>11074417.426666668</v>
      </c>
      <c r="AK230" s="5">
        <f>+VLOOKUP($C230,Data!$C$773:$CV$843,Fondeo!AK$199,FALSE)</f>
        <v>10462947.660833335</v>
      </c>
      <c r="AL230" s="5">
        <f>+VLOOKUP($C230,Data!$C$773:$CV$843,Fondeo!AL$199,FALSE)</f>
        <v>9859136.2283333335</v>
      </c>
      <c r="AM230" s="5">
        <f>+VLOOKUP($C230,Data!$C$773:$CV$843,Fondeo!AM$199,FALSE)</f>
        <v>9248858.1291666683</v>
      </c>
      <c r="AN230" s="5">
        <f>+VLOOKUP($C230,Data!$C$773:$CV$843,Fondeo!AN$199,FALSE)</f>
        <v>8720771.6966666672</v>
      </c>
      <c r="AO230" s="5">
        <f>+VLOOKUP($C230,Data!$C$773:$CV$843,Fondeo!AO$199,FALSE)</f>
        <v>8200185.2641666671</v>
      </c>
      <c r="AP230" s="5">
        <f>+VLOOKUP($C230,Data!$C$773:$CV$843,Fondeo!AP$199,FALSE)</f>
        <v>7689098.831666667</v>
      </c>
      <c r="AQ230" s="5">
        <f>+VLOOKUP($C230,Data!$C$773:$CV$843,Fondeo!AQ$199,FALSE)</f>
        <v>7325706.8433333337</v>
      </c>
      <c r="AR230" s="5">
        <f>+VLOOKUP($C230,Data!$C$773:$CV$843,Fondeo!AR$199,FALSE)</f>
        <v>6967314.8550000004</v>
      </c>
      <c r="AS230" s="5">
        <f>+VLOOKUP($C230,Data!$C$773:$CV$843,Fondeo!AS$199,FALSE)</f>
        <v>6621089.5333333341</v>
      </c>
      <c r="AT230" s="5">
        <f>+VLOOKUP($C230,Data!$C$773:$CV$843,Fondeo!AT$199,FALSE)</f>
        <v>6421725.3225000007</v>
      </c>
      <c r="AU230" s="5">
        <f>+VLOOKUP($C230,Data!$C$773:$CV$843,Fondeo!AU$199,FALSE)</f>
        <v>6224361.1116666673</v>
      </c>
      <c r="AV230" s="5">
        <f>+VLOOKUP($C230,Data!$C$773:$CV$843,Fondeo!AV$199,FALSE)</f>
        <v>6141166.666666667</v>
      </c>
      <c r="AW230" s="5">
        <f>+VLOOKUP($C230,Data!$C$773:$CV$843,Fondeo!AW$199,FALSE)</f>
        <v>5659500</v>
      </c>
      <c r="AX230" s="5">
        <f>+VLOOKUP($C230,Data!$C$773:$CV$843,Fondeo!AX$199,FALSE)</f>
        <v>5172666.666666667</v>
      </c>
      <c r="AY230" s="5">
        <f>+VLOOKUP($C230,Data!$C$773:$CV$843,Fondeo!AY$199,FALSE)</f>
        <v>4686166.666666667</v>
      </c>
      <c r="AZ230" s="5">
        <f>+VLOOKUP($C230,Data!$C$773:$CV$843,Fondeo!AZ$199,FALSE)</f>
        <v>4188500</v>
      </c>
      <c r="BA230" s="5">
        <f>+VLOOKUP($C230,Data!$C$773:$CV$843,Fondeo!BA$199,FALSE)</f>
        <v>3679000</v>
      </c>
      <c r="BB230" s="5">
        <f>+VLOOKUP($C230,Data!$C$773:$CV$843,Fondeo!BB$199,FALSE)</f>
        <v>3163500</v>
      </c>
      <c r="BC230" s="5">
        <f>+VLOOKUP($C230,Data!$C$773:$CV$843,Fondeo!BC$199,FALSE)</f>
        <v>3072500</v>
      </c>
      <c r="BD230" s="5">
        <f>+VLOOKUP($C230,Data!$C$773:$CV$843,Fondeo!BD$199,FALSE)</f>
        <v>2976500</v>
      </c>
      <c r="BE230" s="5">
        <f>+VLOOKUP($C230,Data!$C$773:$CV$843,Fondeo!BE$199,FALSE)</f>
        <v>2875333.3333333335</v>
      </c>
      <c r="BF230" s="5">
        <f>+VLOOKUP($C230,Data!$C$773:$CV$843,Fondeo!BF$199,FALSE)</f>
        <v>2770833.3333333335</v>
      </c>
      <c r="BG230" s="5">
        <f>+VLOOKUP($C230,Data!$C$773:$CV$843,Fondeo!BG$199,FALSE)</f>
        <v>2664333.3333333335</v>
      </c>
      <c r="BH230" s="5">
        <f>+VLOOKUP($C230,Data!$C$773:$CV$843,Fondeo!BH$199,FALSE)</f>
        <v>2125000</v>
      </c>
      <c r="BI230" s="5">
        <f>+VLOOKUP($C230,Data!$C$773:$CV$843,Fondeo!BI$199,FALSE)</f>
        <v>2125000</v>
      </c>
      <c r="BJ230" s="5">
        <f>+VLOOKUP($C230,Data!$C$773:$CV$843,Fondeo!BJ$199,FALSE)</f>
        <v>2125000</v>
      </c>
      <c r="BK230" s="5">
        <f>+VLOOKUP($C230,Data!$C$773:$CV$843,Fondeo!BK$199,FALSE)</f>
        <v>2125000</v>
      </c>
      <c r="BL230" s="5">
        <f>+VLOOKUP($C230,Data!$C$773:$CV$843,Fondeo!BL$199,FALSE)</f>
        <v>2125000</v>
      </c>
      <c r="BM230" s="5">
        <f>+VLOOKUP($C230,Data!$C$773:$CV$843,Fondeo!BM$199,FALSE)</f>
        <v>2125000</v>
      </c>
      <c r="BN230" s="5">
        <f>+VLOOKUP($C230,Data!$C$773:$CV$843,Fondeo!BN$199,FALSE)</f>
        <v>2125000</v>
      </c>
      <c r="BO230" s="5">
        <f>+VLOOKUP($C230,Data!$C$773:$CV$843,Fondeo!BO$199,FALSE)</f>
        <v>1700000</v>
      </c>
      <c r="BP230" s="5">
        <f>+VLOOKUP($C230,Data!$C$773:$CV$843,Fondeo!BP$199,FALSE)</f>
        <v>1275000</v>
      </c>
      <c r="BQ230" s="5">
        <f>+VLOOKUP($C230,Data!$C$773:$CV$843,Fondeo!BQ$199,FALSE)</f>
        <v>850000</v>
      </c>
      <c r="BR230" s="5">
        <f>+VLOOKUP($C230,Data!$C$773:$CV$843,Fondeo!BR$199,FALSE)</f>
        <v>425000</v>
      </c>
      <c r="BS230" s="5">
        <f>+VLOOKUP($C230,Data!$C$773:$CV$843,Fondeo!BS$199,FALSE)</f>
        <v>0</v>
      </c>
      <c r="BT230" s="5">
        <f>+VLOOKUP($C230,Data!$C$773:$CV$843,Fondeo!BT$199,FALSE)</f>
        <v>0</v>
      </c>
      <c r="BU230" s="5">
        <f>+VLOOKUP($C230,Data!$C$773:$CV$843,Fondeo!BU$199,FALSE)</f>
        <v>0</v>
      </c>
      <c r="BV230" s="5">
        <f>+VLOOKUP($C230,Data!$C$773:$CV$843,Fondeo!BV$199,FALSE)</f>
        <v>0</v>
      </c>
      <c r="BW230" s="5">
        <f>+VLOOKUP($C230,Data!$C$773:$CV$843,Fondeo!BW$199,FALSE)</f>
        <v>0</v>
      </c>
      <c r="BX230" s="5">
        <f>+VLOOKUP($C230,Data!$C$773:$CV$843,Fondeo!BX$199,FALSE)</f>
        <v>0</v>
      </c>
      <c r="BY230" s="5">
        <f>+VLOOKUP($C230,Data!$C$773:$CV$843,Fondeo!BY$199,FALSE)</f>
        <v>0</v>
      </c>
      <c r="BZ230" s="5">
        <f>+VLOOKUP($C230,Data!$C$773:$CV$843,Fondeo!BZ$199,FALSE)</f>
        <v>0</v>
      </c>
      <c r="CA230" s="5">
        <f>+VLOOKUP($C230,Data!$C$773:$CV$843,Fondeo!CA$199,FALSE)</f>
        <v>0</v>
      </c>
      <c r="CB230" s="5">
        <f>+VLOOKUP($C230,Data!$C$773:$CV$843,Fondeo!CB$199,FALSE)</f>
        <v>0</v>
      </c>
      <c r="CC230" s="5">
        <f>+VLOOKUP($C230,Data!$C$773:$CV$843,Fondeo!CC$199,FALSE)</f>
        <v>0</v>
      </c>
      <c r="CD230" s="5">
        <f>+VLOOKUP($C230,Data!$C$773:$CV$843,Fondeo!CD$199,FALSE)</f>
        <v>0</v>
      </c>
      <c r="CE230" s="5">
        <f>+VLOOKUP($C230,Data!$C$773:$CV$843,Fondeo!CE$199,FALSE)</f>
        <v>0</v>
      </c>
      <c r="CF230" s="5">
        <f>+VLOOKUP($C230,Data!$C$773:$CV$843,Fondeo!CF$199,FALSE)</f>
        <v>0</v>
      </c>
      <c r="CG230" s="5">
        <f>+VLOOKUP($C230,Data!$C$773:$CV$843,Fondeo!CG$199,FALSE)</f>
        <v>0</v>
      </c>
      <c r="CH230" s="5">
        <f>+VLOOKUP($C230,Data!$C$773:$CV$843,Fondeo!CH$199,FALSE)</f>
        <v>0</v>
      </c>
      <c r="CI230" s="5">
        <f>+VLOOKUP($C230,Data!$C$773:$CV$843,Fondeo!CI$199,FALSE)</f>
        <v>0</v>
      </c>
      <c r="CJ230" s="5">
        <f>+VLOOKUP($C230,Data!$C$773:$CV$843,Fondeo!CJ$199,FALSE)</f>
        <v>0</v>
      </c>
      <c r="CK230" s="5">
        <f>+VLOOKUP($C230,Data!$C$773:$CV$843,Fondeo!CK$199,FALSE)</f>
        <v>0</v>
      </c>
      <c r="CL230" s="5">
        <f>+VLOOKUP($C230,Data!$C$773:$CV$843,Fondeo!CL$199,FALSE)</f>
        <v>0</v>
      </c>
      <c r="CM230" s="5">
        <f>+VLOOKUP($C230,Data!$C$773:$CV$843,Fondeo!CM$199,FALSE)</f>
        <v>0</v>
      </c>
      <c r="CN230" s="5">
        <f>+VLOOKUP($C230,Data!$C$773:$CV$843,Fondeo!CN$199,FALSE)</f>
        <v>17364.166666666668</v>
      </c>
      <c r="CO230" s="5">
        <f>+VLOOKUP($C230,Data!$C$773:$CV$843,Fondeo!CO$199,FALSE)</f>
        <v>56060.364166666666</v>
      </c>
      <c r="CP230" s="5">
        <f>+VLOOKUP($C230,Data!$C$773:$CV$843,Fondeo!CP$199,FALSE)</f>
        <v>118860.96500000001</v>
      </c>
      <c r="CQ230" s="5">
        <f>+VLOOKUP($C230,Data!$C$773:$CV$843,Fondeo!CQ$199,FALSE)</f>
        <v>202994.66083333336</v>
      </c>
      <c r="CR230" s="5">
        <f>+VLOOKUP($C230,Data!$C$773:$CV$843,Fondeo!CR$199,FALSE)</f>
        <v>316192.39833333337</v>
      </c>
      <c r="CS230" s="5">
        <f>+VLOOKUP($C230,Data!$C$773:$CV$843,Fondeo!CS$199,FALSE)</f>
        <v>456931.62000000005</v>
      </c>
      <c r="CT230" s="5">
        <f>+VLOOKUP($C230,Data!$C$773:$CV$843,Fondeo!CT$199,FALSE)</f>
        <v>615552.58250000002</v>
      </c>
      <c r="CU230" s="5">
        <f>+VLOOKUP($C230,Data!$C$773:$CV$843,Fondeo!CU$199,FALSE)</f>
        <v>771423.70500000007</v>
      </c>
      <c r="CV230" s="5">
        <f>+VLOOKUP($C230,Data!$C$773:$CV$843,Fondeo!CV$199,FALSE)</f>
        <v>1122862.4075</v>
      </c>
    </row>
    <row r="231" spans="1:100" x14ac:dyDescent="0.3">
      <c r="A231" s="1">
        <v>1</v>
      </c>
      <c r="B231" s="1">
        <v>25</v>
      </c>
      <c r="C231" s="1" t="s">
        <v>58</v>
      </c>
      <c r="D231" s="5">
        <f>+VLOOKUP($C231,Data!$C$773:$CV$843,Fondeo!D$199,FALSE)</f>
        <v>2281087.6333333333</v>
      </c>
      <c r="E231" s="5">
        <f>+VLOOKUP($C231,Data!$C$773:$CV$843,Fondeo!E$199,FALSE)</f>
        <v>2000827.7091666665</v>
      </c>
      <c r="F231" s="5">
        <f>+VLOOKUP($C231,Data!$C$773:$CV$843,Fondeo!F$199,FALSE)</f>
        <v>1720478.1849999998</v>
      </c>
      <c r="G231" s="5">
        <f>+VLOOKUP($C231,Data!$C$773:$CV$843,Fondeo!G$199,FALSE)</f>
        <v>1495590.0008333332</v>
      </c>
      <c r="H231" s="5">
        <f>+VLOOKUP($C231,Data!$C$773:$CV$843,Fondeo!H$199,FALSE)</f>
        <v>1446802.3333333333</v>
      </c>
      <c r="I231" s="5">
        <f>+VLOOKUP($C231,Data!$C$773:$CV$843,Fondeo!I$199,FALSE)</f>
        <v>1399270.7350000001</v>
      </c>
      <c r="J231" s="5">
        <f>+VLOOKUP($C231,Data!$C$773:$CV$843,Fondeo!J$199,FALSE)</f>
        <v>1351533.3533333333</v>
      </c>
      <c r="K231" s="5">
        <f>+VLOOKUP($C231,Data!$C$773:$CV$843,Fondeo!K$199,FALSE)</f>
        <v>1303536.5066666668</v>
      </c>
      <c r="L231" s="5">
        <f>+VLOOKUP($C231,Data!$C$773:$CV$843,Fondeo!L$199,FALSE)</f>
        <v>1194899.4208333332</v>
      </c>
      <c r="M231" s="5">
        <f>+VLOOKUP($C231,Data!$C$773:$CV$843,Fondeo!M$199,FALSE)</f>
        <v>1099569.2324999999</v>
      </c>
      <c r="N231" s="5">
        <f>+VLOOKUP($C231,Data!$C$773:$CV$843,Fondeo!N$199,FALSE)</f>
        <v>1004892.3925</v>
      </c>
      <c r="O231" s="5">
        <f>+VLOOKUP($C231,Data!$C$773:$CV$843,Fondeo!O$199,FALSE)</f>
        <v>910192.56833333324</v>
      </c>
      <c r="P231" s="5">
        <f>+VLOOKUP($C231,Data!$C$773:$CV$843,Fondeo!P$199,FALSE)</f>
        <v>840664.39083333325</v>
      </c>
      <c r="Q231" s="5">
        <f>+VLOOKUP($C231,Data!$C$773:$CV$843,Fondeo!Q$199,FALSE)</f>
        <v>771466.68499999994</v>
      </c>
      <c r="R231" s="5">
        <f>+VLOOKUP($C231,Data!$C$773:$CV$843,Fondeo!R$199,FALSE)</f>
        <v>702458.59</v>
      </c>
      <c r="S231" s="5">
        <f>+VLOOKUP($C231,Data!$C$773:$CV$843,Fondeo!S$199,FALSE)</f>
        <v>603038.93166666676</v>
      </c>
      <c r="T231" s="5">
        <f>+VLOOKUP($C231,Data!$C$773:$CV$843,Fondeo!T$199,FALSE)</f>
        <v>504351.97250000009</v>
      </c>
      <c r="U231" s="5">
        <f>+VLOOKUP($C231,Data!$C$773:$CV$843,Fondeo!U$199,FALSE)</f>
        <v>405666.01333333325</v>
      </c>
      <c r="V231" s="5">
        <f>+VLOOKUP($C231,Data!$C$773:$CV$843,Fondeo!V$199,FALSE)</f>
        <v>333096.17333333334</v>
      </c>
      <c r="W231" s="5">
        <f>+VLOOKUP($C231,Data!$C$773:$CV$843,Fondeo!W$199,FALSE)</f>
        <v>261011.01333333334</v>
      </c>
      <c r="X231" s="5">
        <f>+VLOOKUP($C231,Data!$C$773:$CV$843,Fondeo!X$199,FALSE)</f>
        <v>249772.06500000003</v>
      </c>
      <c r="Y231" s="5">
        <f>+VLOOKUP($C231,Data!$C$773:$CV$843,Fondeo!Y$199,FALSE)</f>
        <v>249869.98083333333</v>
      </c>
      <c r="Z231" s="5">
        <f>+VLOOKUP($C231,Data!$C$773:$CV$843,Fondeo!Z$199,FALSE)</f>
        <v>249897.71083333335</v>
      </c>
      <c r="AA231" s="5">
        <f>+VLOOKUP($C231,Data!$C$773:$CV$843,Fondeo!AA$199,FALSE)</f>
        <v>250244.51666666669</v>
      </c>
      <c r="AB231" s="5">
        <f>+VLOOKUP($C231,Data!$C$773:$CV$843,Fondeo!AB$199,FALSE)</f>
        <v>250763.73583333334</v>
      </c>
      <c r="AC231" s="5">
        <f>+VLOOKUP($C231,Data!$C$773:$CV$843,Fondeo!AC$199,FALSE)</f>
        <v>251212.34916666665</v>
      </c>
      <c r="AD231" s="5">
        <f>+VLOOKUP($C231,Data!$C$773:$CV$843,Fondeo!AD$199,FALSE)</f>
        <v>251428.47333333336</v>
      </c>
      <c r="AE231" s="5">
        <f>+VLOOKUP($C231,Data!$C$773:$CV$843,Fondeo!AE$199,FALSE)</f>
        <v>251681.59333333335</v>
      </c>
      <c r="AF231" s="5">
        <f>+VLOOKUP($C231,Data!$C$773:$CV$843,Fondeo!AF$199,FALSE)</f>
        <v>251464.06833333336</v>
      </c>
      <c r="AG231" s="5">
        <f>+VLOOKUP($C231,Data!$C$773:$CV$843,Fondeo!AG$199,FALSE)</f>
        <v>250227.18500000003</v>
      </c>
      <c r="AH231" s="5">
        <f>+VLOOKUP($C231,Data!$C$773:$CV$843,Fondeo!AH$199,FALSE)</f>
        <v>248823.46583333335</v>
      </c>
      <c r="AI231" s="5">
        <f>+VLOOKUP($C231,Data!$C$773:$CV$843,Fondeo!AI$199,FALSE)</f>
        <v>247325.4783333333</v>
      </c>
      <c r="AJ231" s="5">
        <f>+VLOOKUP($C231,Data!$C$773:$CV$843,Fondeo!AJ$199,FALSE)</f>
        <v>246043.57499999998</v>
      </c>
      <c r="AK231" s="5">
        <f>+VLOOKUP($C231,Data!$C$773:$CV$843,Fondeo!AK$199,FALSE)</f>
        <v>245294.71249999999</v>
      </c>
      <c r="AL231" s="5">
        <f>+VLOOKUP($C231,Data!$C$773:$CV$843,Fondeo!AL$199,FALSE)</f>
        <v>244848.62416666668</v>
      </c>
      <c r="AM231" s="5">
        <f>+VLOOKUP($C231,Data!$C$773:$CV$843,Fondeo!AM$199,FALSE)</f>
        <v>244124.55833333335</v>
      </c>
      <c r="AN231" s="5">
        <f>+VLOOKUP($C231,Data!$C$773:$CV$843,Fondeo!AN$199,FALSE)</f>
        <v>243454.54416666669</v>
      </c>
      <c r="AO231" s="5">
        <f>+VLOOKUP($C231,Data!$C$773:$CV$843,Fondeo!AO$199,FALSE)</f>
        <v>243094.24</v>
      </c>
      <c r="AP231" s="5">
        <f>+VLOOKUP($C231,Data!$C$773:$CV$843,Fondeo!AP$199,FALSE)</f>
        <v>243083.7533333333</v>
      </c>
      <c r="AQ231" s="5">
        <f>+VLOOKUP($C231,Data!$C$773:$CV$843,Fondeo!AQ$199,FALSE)</f>
        <v>243048.9725</v>
      </c>
      <c r="AR231" s="5">
        <f>+VLOOKUP($C231,Data!$C$773:$CV$843,Fondeo!AR$199,FALSE)</f>
        <v>243154.74000000002</v>
      </c>
      <c r="AS231" s="5">
        <f>+VLOOKUP($C231,Data!$C$773:$CV$843,Fondeo!AS$199,FALSE)</f>
        <v>243829.38500000001</v>
      </c>
      <c r="AT231" s="5">
        <f>+VLOOKUP($C231,Data!$C$773:$CV$843,Fondeo!AT$199,FALSE)</f>
        <v>244426.23916666672</v>
      </c>
      <c r="AU231" s="5">
        <f>+VLOOKUP($C231,Data!$C$773:$CV$843,Fondeo!AU$199,FALSE)</f>
        <v>245129.44000000006</v>
      </c>
      <c r="AV231" s="5">
        <f>+VLOOKUP($C231,Data!$C$773:$CV$843,Fondeo!AV$199,FALSE)</f>
        <v>245806.79416666669</v>
      </c>
      <c r="AW231" s="5">
        <f>+VLOOKUP($C231,Data!$C$773:$CV$843,Fondeo!AW$199,FALSE)</f>
        <v>246072.86250000002</v>
      </c>
      <c r="AX231" s="5">
        <f>+VLOOKUP($C231,Data!$C$773:$CV$843,Fondeo!AX$199,FALSE)</f>
        <v>246529.96333333335</v>
      </c>
      <c r="AY231" s="5">
        <f>+VLOOKUP($C231,Data!$C$773:$CV$843,Fondeo!AY$199,FALSE)</f>
        <v>247571.01249999998</v>
      </c>
      <c r="AZ231" s="5">
        <f>+VLOOKUP($C231,Data!$C$773:$CV$843,Fondeo!AZ$199,FALSE)</f>
        <v>248842.60583333333</v>
      </c>
      <c r="BA231" s="5">
        <f>+VLOOKUP($C231,Data!$C$773:$CV$843,Fondeo!BA$199,FALSE)</f>
        <v>250001.67416666666</v>
      </c>
      <c r="BB231" s="5">
        <f>+VLOOKUP($C231,Data!$C$773:$CV$843,Fondeo!BB$199,FALSE)</f>
        <v>251283.77833333332</v>
      </c>
      <c r="BC231" s="5">
        <f>+VLOOKUP($C231,Data!$C$773:$CV$843,Fondeo!BC$199,FALSE)</f>
        <v>251281.64749999999</v>
      </c>
      <c r="BD231" s="5">
        <f>+VLOOKUP($C231,Data!$C$773:$CV$843,Fondeo!BD$199,FALSE)</f>
        <v>250809.95499999999</v>
      </c>
      <c r="BE231" s="5">
        <f>+VLOOKUP($C231,Data!$C$773:$CV$843,Fondeo!BE$199,FALSE)</f>
        <v>250740.25749999998</v>
      </c>
      <c r="BF231" s="5">
        <f>+VLOOKUP($C231,Data!$C$773:$CV$843,Fondeo!BF$199,FALSE)</f>
        <v>249938.88333333333</v>
      </c>
      <c r="BG231" s="5">
        <f>+VLOOKUP($C231,Data!$C$773:$CV$843,Fondeo!BG$199,FALSE)</f>
        <v>249446.42666666664</v>
      </c>
      <c r="BH231" s="5">
        <f>+VLOOKUP($C231,Data!$C$773:$CV$843,Fondeo!BH$199,FALSE)</f>
        <v>248872.98250000004</v>
      </c>
      <c r="BI231" s="5">
        <f>+VLOOKUP($C231,Data!$C$773:$CV$843,Fondeo!BI$199,FALSE)</f>
        <v>248426.27000000002</v>
      </c>
      <c r="BJ231" s="5">
        <f>+VLOOKUP($C231,Data!$C$773:$CV$843,Fondeo!BJ$199,FALSE)</f>
        <v>247353.5216666667</v>
      </c>
      <c r="BK231" s="5">
        <f>+VLOOKUP($C231,Data!$C$773:$CV$843,Fondeo!BK$199,FALSE)</f>
        <v>245979.4375</v>
      </c>
      <c r="BL231" s="5">
        <f>+VLOOKUP($C231,Data!$C$773:$CV$843,Fondeo!BL$199,FALSE)</f>
        <v>244018.10750000001</v>
      </c>
      <c r="BM231" s="5">
        <f>+VLOOKUP($C231,Data!$C$773:$CV$843,Fondeo!BM$199,FALSE)</f>
        <v>239364.96083333335</v>
      </c>
      <c r="BN231" s="5">
        <f>+VLOOKUP($C231,Data!$C$773:$CV$843,Fondeo!BN$199,FALSE)</f>
        <v>317563.65250000003</v>
      </c>
      <c r="BO231" s="5">
        <f>+VLOOKUP($C231,Data!$C$773:$CV$843,Fondeo!BO$199,FALSE)</f>
        <v>396930.97583333333</v>
      </c>
      <c r="BP231" s="5">
        <f>+VLOOKUP($C231,Data!$C$773:$CV$843,Fondeo!BP$199,FALSE)</f>
        <v>476587.47333333333</v>
      </c>
      <c r="BQ231" s="5">
        <f>+VLOOKUP($C231,Data!$C$773:$CV$843,Fondeo!BQ$199,FALSE)</f>
        <v>551173.79916666669</v>
      </c>
      <c r="BR231" s="5">
        <f>+VLOOKUP($C231,Data!$C$773:$CV$843,Fondeo!BR$199,FALSE)</f>
        <v>626294.26333333331</v>
      </c>
      <c r="BS231" s="5">
        <f>+VLOOKUP($C231,Data!$C$773:$CV$843,Fondeo!BS$199,FALSE)</f>
        <v>701005.28833333321</v>
      </c>
      <c r="BT231" s="5">
        <f>+VLOOKUP($C231,Data!$C$773:$CV$843,Fondeo!BT$199,FALSE)</f>
        <v>692154.75916666666</v>
      </c>
      <c r="BU231" s="5">
        <f>+VLOOKUP($C231,Data!$C$773:$CV$843,Fondeo!BU$199,FALSE)</f>
        <v>683360.06833333336</v>
      </c>
      <c r="BV231" s="5">
        <f>+VLOOKUP($C231,Data!$C$773:$CV$843,Fondeo!BV$199,FALSE)</f>
        <v>674746.70499999996</v>
      </c>
      <c r="BW231" s="5">
        <f>+VLOOKUP($C231,Data!$C$773:$CV$843,Fondeo!BW$199,FALSE)</f>
        <v>665868.21250000002</v>
      </c>
      <c r="BX231" s="5">
        <f>+VLOOKUP($C231,Data!$C$773:$CV$843,Fondeo!BX$199,FALSE)</f>
        <v>657355.78916666668</v>
      </c>
      <c r="BY231" s="5">
        <f>+VLOOKUP($C231,Data!$C$773:$CV$843,Fondeo!BY$199,FALSE)</f>
        <v>651134.28749999998</v>
      </c>
      <c r="BZ231" s="5">
        <f>+VLOOKUP($C231,Data!$C$773:$CV$843,Fondeo!BZ$199,FALSE)</f>
        <v>561851.23666666669</v>
      </c>
      <c r="CA231" s="5">
        <f>+VLOOKUP($C231,Data!$C$773:$CV$843,Fondeo!CA$199,FALSE)</f>
        <v>472545.11000000004</v>
      </c>
      <c r="CB231" s="5">
        <f>+VLOOKUP($C231,Data!$C$773:$CV$843,Fondeo!CB$199,FALSE)</f>
        <v>383367.35666666675</v>
      </c>
      <c r="CC231" s="5">
        <f>+VLOOKUP($C231,Data!$C$773:$CV$843,Fondeo!CC$199,FALSE)</f>
        <v>298700.08166666661</v>
      </c>
      <c r="CD231" s="5">
        <f>+VLOOKUP($C231,Data!$C$773:$CV$843,Fondeo!CD$199,FALSE)</f>
        <v>214081.19666666666</v>
      </c>
      <c r="CE231" s="5">
        <f>+VLOOKUP($C231,Data!$C$773:$CV$843,Fondeo!CE$199,FALSE)</f>
        <v>402251.11999999994</v>
      </c>
      <c r="CF231" s="5">
        <f>+VLOOKUP($C231,Data!$C$773:$CV$843,Fondeo!CF$199,FALSE)</f>
        <v>675730.52249999996</v>
      </c>
      <c r="CG231" s="5">
        <f>+VLOOKUP($C231,Data!$C$773:$CV$843,Fondeo!CG$199,FALSE)</f>
        <v>1031961.9091666667</v>
      </c>
      <c r="CH231" s="5">
        <f>+VLOOKUP($C231,Data!$C$773:$CV$843,Fondeo!CH$199,FALSE)</f>
        <v>1395483.42</v>
      </c>
      <c r="CI231" s="5">
        <f>+VLOOKUP($C231,Data!$C$773:$CV$843,Fondeo!CI$199,FALSE)</f>
        <v>1760710.8258333334</v>
      </c>
      <c r="CJ231" s="5">
        <f>+VLOOKUP($C231,Data!$C$773:$CV$843,Fondeo!CJ$199,FALSE)</f>
        <v>2097012.9516666669</v>
      </c>
      <c r="CK231" s="5">
        <f>+VLOOKUP($C231,Data!$C$773:$CV$843,Fondeo!CK$199,FALSE)</f>
        <v>2429335.4916666667</v>
      </c>
      <c r="CL231" s="5">
        <f>+VLOOKUP($C231,Data!$C$773:$CV$843,Fondeo!CL$199,FALSE)</f>
        <v>2758340.0733333337</v>
      </c>
      <c r="CM231" s="5">
        <f>+VLOOKUP($C231,Data!$C$773:$CV$843,Fondeo!CM$199,FALSE)</f>
        <v>3088988.3875000007</v>
      </c>
      <c r="CN231" s="5">
        <f>+VLOOKUP($C231,Data!$C$773:$CV$843,Fondeo!CN$199,FALSE)</f>
        <v>3418627.9050000007</v>
      </c>
      <c r="CO231" s="5">
        <f>+VLOOKUP($C231,Data!$C$773:$CV$843,Fondeo!CO$199,FALSE)</f>
        <v>3754342.7425000002</v>
      </c>
      <c r="CP231" s="5">
        <f>+VLOOKUP($C231,Data!$C$773:$CV$843,Fondeo!CP$199,FALSE)</f>
        <v>4054232.8908333336</v>
      </c>
      <c r="CQ231" s="5">
        <f>+VLOOKUP($C231,Data!$C$773:$CV$843,Fondeo!CQ$199,FALSE)</f>
        <v>4083433.894166667</v>
      </c>
      <c r="CR231" s="5">
        <f>+VLOOKUP($C231,Data!$C$773:$CV$843,Fondeo!CR$199,FALSE)</f>
        <v>4118741.1133333333</v>
      </c>
      <c r="CS231" s="5">
        <f>+VLOOKUP($C231,Data!$C$773:$CV$843,Fondeo!CS$199,FALSE)</f>
        <v>4070067.2766666668</v>
      </c>
      <c r="CT231" s="5">
        <f>+VLOOKUP($C231,Data!$C$773:$CV$843,Fondeo!CT$199,FALSE)</f>
        <v>4010748.561666667</v>
      </c>
      <c r="CU231" s="5">
        <f>+VLOOKUP($C231,Data!$C$773:$CV$843,Fondeo!CU$199,FALSE)</f>
        <v>3954363.230833333</v>
      </c>
      <c r="CV231" s="5">
        <f>+VLOOKUP($C231,Data!$C$773:$CV$843,Fondeo!CV$199,FALSE)</f>
        <v>3615351.65</v>
      </c>
    </row>
    <row r="232" spans="1:100" x14ac:dyDescent="0.3">
      <c r="A232" s="1">
        <v>2</v>
      </c>
      <c r="B232" s="1">
        <v>8</v>
      </c>
      <c r="C232" s="1" t="s">
        <v>59</v>
      </c>
      <c r="D232" s="5">
        <f>+VLOOKUP($C232,Data!$C$773:$CV$843,Fondeo!D$199,FALSE)</f>
        <v>46661038.781666659</v>
      </c>
      <c r="E232" s="5">
        <f>+VLOOKUP($C232,Data!$C$773:$CV$843,Fondeo!E$199,FALSE)</f>
        <v>46567439.2575</v>
      </c>
      <c r="F232" s="5">
        <f>+VLOOKUP($C232,Data!$C$773:$CV$843,Fondeo!F$199,FALSE)</f>
        <v>46436666.230833329</v>
      </c>
      <c r="G232" s="5">
        <f>+VLOOKUP($C232,Data!$C$773:$CV$843,Fondeo!G$199,FALSE)</f>
        <v>46163674.147500001</v>
      </c>
      <c r="H232" s="5">
        <f>+VLOOKUP($C232,Data!$C$773:$CV$843,Fondeo!H$199,FALSE)</f>
        <v>45867937.578333326</v>
      </c>
      <c r="I232" s="5">
        <f>+VLOOKUP($C232,Data!$C$773:$CV$843,Fondeo!I$199,FALSE)</f>
        <v>45605675.475833327</v>
      </c>
      <c r="J232" s="5">
        <f>+VLOOKUP($C232,Data!$C$773:$CV$843,Fondeo!J$199,FALSE)</f>
        <v>44956935.990833342</v>
      </c>
      <c r="K232" s="5">
        <f>+VLOOKUP($C232,Data!$C$773:$CV$843,Fondeo!K$199,FALSE)</f>
        <v>44253929.790833339</v>
      </c>
      <c r="L232" s="5">
        <f>+VLOOKUP($C232,Data!$C$773:$CV$843,Fondeo!L$199,FALSE)</f>
        <v>43514790.729166664</v>
      </c>
      <c r="M232" s="5">
        <f>+VLOOKUP($C232,Data!$C$773:$CV$843,Fondeo!M$199,FALSE)</f>
        <v>42804915.016666666</v>
      </c>
      <c r="N232" s="5">
        <f>+VLOOKUP($C232,Data!$C$773:$CV$843,Fondeo!N$199,FALSE)</f>
        <v>42294110.352499999</v>
      </c>
      <c r="O232" s="5">
        <f>+VLOOKUP($C232,Data!$C$773:$CV$843,Fondeo!O$199,FALSE)</f>
        <v>41919874.403333329</v>
      </c>
      <c r="P232" s="5">
        <f>+VLOOKUP($C232,Data!$C$773:$CV$843,Fondeo!P$199,FALSE)</f>
        <v>41497777.521666661</v>
      </c>
      <c r="Q232" s="5">
        <f>+VLOOKUP($C232,Data!$C$773:$CV$843,Fondeo!Q$199,FALSE)</f>
        <v>41089985.656666666</v>
      </c>
      <c r="R232" s="5">
        <f>+VLOOKUP($C232,Data!$C$773:$CV$843,Fondeo!R$199,FALSE)</f>
        <v>40698841.195</v>
      </c>
      <c r="S232" s="5">
        <f>+VLOOKUP($C232,Data!$C$773:$CV$843,Fondeo!S$199,FALSE)</f>
        <v>40199143.954166673</v>
      </c>
      <c r="T232" s="5">
        <f>+VLOOKUP($C232,Data!$C$773:$CV$843,Fondeo!T$199,FALSE)</f>
        <v>39744174.295000009</v>
      </c>
      <c r="U232" s="5">
        <f>+VLOOKUP($C232,Data!$C$773:$CV$843,Fondeo!U$199,FALSE)</f>
        <v>39301609.280833334</v>
      </c>
      <c r="V232" s="5">
        <f>+VLOOKUP($C232,Data!$C$773:$CV$843,Fondeo!V$199,FALSE)</f>
        <v>38860295.782499999</v>
      </c>
      <c r="W232" s="5">
        <f>+VLOOKUP($C232,Data!$C$773:$CV$843,Fondeo!W$199,FALSE)</f>
        <v>38442025.884999998</v>
      </c>
      <c r="X232" s="5">
        <f>+VLOOKUP($C232,Data!$C$773:$CV$843,Fondeo!X$199,FALSE)</f>
        <v>38062712.868333332</v>
      </c>
      <c r="Y232" s="5">
        <f>+VLOOKUP($C232,Data!$C$773:$CV$843,Fondeo!Y$199,FALSE)</f>
        <v>37670828.729999997</v>
      </c>
      <c r="Z232" s="5">
        <f>+VLOOKUP($C232,Data!$C$773:$CV$843,Fondeo!Z$199,FALSE)</f>
        <v>37111390.75333333</v>
      </c>
      <c r="AA232" s="5">
        <f>+VLOOKUP($C232,Data!$C$773:$CV$843,Fondeo!AA$199,FALSE)</f>
        <v>36401019.333333336</v>
      </c>
      <c r="AB232" s="5">
        <f>+VLOOKUP($C232,Data!$C$773:$CV$843,Fondeo!AB$199,FALSE)</f>
        <v>35785663.470833339</v>
      </c>
      <c r="AC232" s="5">
        <f>+VLOOKUP($C232,Data!$C$773:$CV$843,Fondeo!AC$199,FALSE)</f>
        <v>35172206.314999998</v>
      </c>
      <c r="AD232" s="5">
        <f>+VLOOKUP($C232,Data!$C$773:$CV$843,Fondeo!AD$199,FALSE)</f>
        <v>34533936.399166666</v>
      </c>
      <c r="AE232" s="5">
        <f>+VLOOKUP($C232,Data!$C$773:$CV$843,Fondeo!AE$199,FALSE)</f>
        <v>33935058.63166666</v>
      </c>
      <c r="AF232" s="5">
        <f>+VLOOKUP($C232,Data!$C$773:$CV$843,Fondeo!AF$199,FALSE)</f>
        <v>33304927.422500003</v>
      </c>
      <c r="AG232" s="5">
        <f>+VLOOKUP($C232,Data!$C$773:$CV$843,Fondeo!AG$199,FALSE)</f>
        <v>32215772.169166669</v>
      </c>
      <c r="AH232" s="5">
        <f>+VLOOKUP($C232,Data!$C$773:$CV$843,Fondeo!AH$199,FALSE)</f>
        <v>31209511.110833328</v>
      </c>
      <c r="AI232" s="5">
        <f>+VLOOKUP($C232,Data!$C$773:$CV$843,Fondeo!AI$199,FALSE)</f>
        <v>30202813.961666659</v>
      </c>
      <c r="AJ232" s="5">
        <f>+VLOOKUP($C232,Data!$C$773:$CV$843,Fondeo!AJ$199,FALSE)</f>
        <v>29194530.506666664</v>
      </c>
      <c r="AK232" s="5">
        <f>+VLOOKUP($C232,Data!$C$773:$CV$843,Fondeo!AK$199,FALSE)</f>
        <v>28339023.070000004</v>
      </c>
      <c r="AL232" s="5">
        <f>+VLOOKUP($C232,Data!$C$773:$CV$843,Fondeo!AL$199,FALSE)</f>
        <v>27504080.152500004</v>
      </c>
      <c r="AM232" s="5">
        <f>+VLOOKUP($C232,Data!$C$773:$CV$843,Fondeo!AM$199,FALSE)</f>
        <v>26656595.741666671</v>
      </c>
      <c r="AN232" s="5">
        <f>+VLOOKUP($C232,Data!$C$773:$CV$843,Fondeo!AN$199,FALSE)</f>
        <v>25998275.753333334</v>
      </c>
      <c r="AO232" s="5">
        <f>+VLOOKUP($C232,Data!$C$773:$CV$843,Fondeo!AO$199,FALSE)</f>
        <v>25379263.489999998</v>
      </c>
      <c r="AP232" s="5">
        <f>+VLOOKUP($C232,Data!$C$773:$CV$843,Fondeo!AP$199,FALSE)</f>
        <v>24792357.628333341</v>
      </c>
      <c r="AQ232" s="5">
        <f>+VLOOKUP($C232,Data!$C$773:$CV$843,Fondeo!AQ$199,FALSE)</f>
        <v>24286159.147499997</v>
      </c>
      <c r="AR232" s="5">
        <f>+VLOOKUP($C232,Data!$C$773:$CV$843,Fondeo!AR$199,FALSE)</f>
        <v>23793745.567499999</v>
      </c>
      <c r="AS232" s="5">
        <f>+VLOOKUP($C232,Data!$C$773:$CV$843,Fondeo!AS$199,FALSE)</f>
        <v>23726858.162499998</v>
      </c>
      <c r="AT232" s="5">
        <f>+VLOOKUP($C232,Data!$C$773:$CV$843,Fondeo!AT$199,FALSE)</f>
        <v>23687583.786666665</v>
      </c>
      <c r="AU232" s="5">
        <f>+VLOOKUP($C232,Data!$C$773:$CV$843,Fondeo!AU$199,FALSE)</f>
        <v>22269900.074166667</v>
      </c>
      <c r="AV232" s="5">
        <f>+VLOOKUP($C232,Data!$C$773:$CV$843,Fondeo!AV$199,FALSE)</f>
        <v>20831800.297499996</v>
      </c>
      <c r="AW232" s="5">
        <f>+VLOOKUP($C232,Data!$C$773:$CV$843,Fondeo!AW$199,FALSE)</f>
        <v>19385547.125</v>
      </c>
      <c r="AX232" s="5">
        <f>+VLOOKUP($C232,Data!$C$773:$CV$843,Fondeo!AX$199,FALSE)</f>
        <v>17929992.969166666</v>
      </c>
      <c r="AY232" s="5">
        <f>+VLOOKUP($C232,Data!$C$773:$CV$843,Fondeo!AY$199,FALSE)</f>
        <v>16525775.714166665</v>
      </c>
      <c r="AZ232" s="5">
        <f>+VLOOKUP($C232,Data!$C$773:$CV$843,Fondeo!AZ$199,FALSE)</f>
        <v>15082110.999166666</v>
      </c>
      <c r="BA232" s="5">
        <f>+VLOOKUP($C232,Data!$C$773:$CV$843,Fondeo!BA$199,FALSE)</f>
        <v>13591276.643333333</v>
      </c>
      <c r="BB232" s="5">
        <f>+VLOOKUP($C232,Data!$C$773:$CV$843,Fondeo!BB$199,FALSE)</f>
        <v>12116667.645000001</v>
      </c>
      <c r="BC232" s="5">
        <f>+VLOOKUP($C232,Data!$C$773:$CV$843,Fondeo!BC$199,FALSE)</f>
        <v>10699146.326666666</v>
      </c>
      <c r="BD232" s="5">
        <f>+VLOOKUP($C232,Data!$C$773:$CV$843,Fondeo!BD$199,FALSE)</f>
        <v>9262261.9124999996</v>
      </c>
      <c r="BE232" s="5">
        <f>+VLOOKUP($C232,Data!$C$773:$CV$843,Fondeo!BE$199,FALSE)</f>
        <v>7871999.8958333349</v>
      </c>
      <c r="BF232" s="5">
        <f>+VLOOKUP($C232,Data!$C$773:$CV$843,Fondeo!BF$199,FALSE)</f>
        <v>6464199.3383333338</v>
      </c>
      <c r="BG232" s="5">
        <f>+VLOOKUP($C232,Data!$C$773:$CV$843,Fondeo!BG$199,FALSE)</f>
        <v>6442837.6850000015</v>
      </c>
      <c r="BH232" s="5">
        <f>+VLOOKUP($C232,Data!$C$773:$CV$843,Fondeo!BH$199,FALSE)</f>
        <v>6449616.8924999991</v>
      </c>
      <c r="BI232" s="5">
        <f>+VLOOKUP($C232,Data!$C$773:$CV$843,Fondeo!BI$199,FALSE)</f>
        <v>6452361.9699999997</v>
      </c>
      <c r="BJ232" s="5">
        <f>+VLOOKUP($C232,Data!$C$773:$CV$843,Fondeo!BJ$199,FALSE)</f>
        <v>6444961.538333334</v>
      </c>
      <c r="BK232" s="5">
        <f>+VLOOKUP($C232,Data!$C$773:$CV$843,Fondeo!BK$199,FALSE)</f>
        <v>6422907.8033333337</v>
      </c>
      <c r="BL232" s="5">
        <f>+VLOOKUP($C232,Data!$C$773:$CV$843,Fondeo!BL$199,FALSE)</f>
        <v>6398457.2575000003</v>
      </c>
      <c r="BM232" s="5">
        <f>+VLOOKUP($C232,Data!$C$773:$CV$843,Fondeo!BM$199,FALSE)</f>
        <v>6361000.4008333338</v>
      </c>
      <c r="BN232" s="5">
        <f>+VLOOKUP($C232,Data!$C$773:$CV$843,Fondeo!BN$199,FALSE)</f>
        <v>6315550.5233333334</v>
      </c>
      <c r="BO232" s="5">
        <f>+VLOOKUP($C232,Data!$C$773:$CV$843,Fondeo!BO$199,FALSE)</f>
        <v>6295434.8808333324</v>
      </c>
      <c r="BP232" s="5">
        <f>+VLOOKUP($C232,Data!$C$773:$CV$843,Fondeo!BP$199,FALSE)</f>
        <v>6280077.8841666663</v>
      </c>
      <c r="BQ232" s="5">
        <f>+VLOOKUP($C232,Data!$C$773:$CV$843,Fondeo!BQ$199,FALSE)</f>
        <v>6234976.4525000006</v>
      </c>
      <c r="BR232" s="5">
        <f>+VLOOKUP($C232,Data!$C$773:$CV$843,Fondeo!BR$199,FALSE)</f>
        <v>6203274.6975000007</v>
      </c>
      <c r="BS232" s="5">
        <f>+VLOOKUP($C232,Data!$C$773:$CV$843,Fondeo!BS$199,FALSE)</f>
        <v>6163872.6475000009</v>
      </c>
      <c r="BT232" s="5">
        <f>+VLOOKUP($C232,Data!$C$773:$CV$843,Fondeo!BT$199,FALSE)</f>
        <v>6120603.5066666668</v>
      </c>
      <c r="BU232" s="5">
        <f>+VLOOKUP($C232,Data!$C$773:$CV$843,Fondeo!BU$199,FALSE)</f>
        <v>6095373.7374999998</v>
      </c>
      <c r="BV232" s="5">
        <f>+VLOOKUP($C232,Data!$C$773:$CV$843,Fondeo!BV$199,FALSE)</f>
        <v>6072106.3099999996</v>
      </c>
      <c r="BW232" s="5">
        <f>+VLOOKUP($C232,Data!$C$773:$CV$843,Fondeo!BW$199,FALSE)</f>
        <v>6042470.3491666662</v>
      </c>
      <c r="BX232" s="5">
        <f>+VLOOKUP($C232,Data!$C$773:$CV$843,Fondeo!BX$199,FALSE)</f>
        <v>6019033.5916666677</v>
      </c>
      <c r="BY232" s="5">
        <f>+VLOOKUP($C232,Data!$C$773:$CV$843,Fondeo!BY$199,FALSE)</f>
        <v>6000164.2466666661</v>
      </c>
      <c r="BZ232" s="5">
        <f>+VLOOKUP($C232,Data!$C$773:$CV$843,Fondeo!BZ$199,FALSE)</f>
        <v>5988030.354166667</v>
      </c>
      <c r="CA232" s="5">
        <f>+VLOOKUP($C232,Data!$C$773:$CV$843,Fondeo!CA$199,FALSE)</f>
        <v>5973744.0475000003</v>
      </c>
      <c r="CB232" s="5">
        <f>+VLOOKUP($C232,Data!$C$773:$CV$843,Fondeo!CB$199,FALSE)</f>
        <v>5962133.5308333337</v>
      </c>
      <c r="CC232" s="5">
        <f>+VLOOKUP($C232,Data!$C$773:$CV$843,Fondeo!CC$199,FALSE)</f>
        <v>5950093.9800000004</v>
      </c>
      <c r="CD232" s="5">
        <f>+VLOOKUP($C232,Data!$C$773:$CV$843,Fondeo!CD$199,FALSE)</f>
        <v>5938787.1866666675</v>
      </c>
      <c r="CE232" s="5">
        <f>+VLOOKUP($C232,Data!$C$773:$CV$843,Fondeo!CE$199,FALSE)</f>
        <v>5928786.1783333337</v>
      </c>
      <c r="CF232" s="5">
        <f>+VLOOKUP($C232,Data!$C$773:$CV$843,Fondeo!CF$199,FALSE)</f>
        <v>5921025.5983333336</v>
      </c>
      <c r="CG232" s="5">
        <f>+VLOOKUP($C232,Data!$C$773:$CV$843,Fondeo!CG$199,FALSE)</f>
        <v>5929252.0075000003</v>
      </c>
      <c r="CH232" s="5">
        <f>+VLOOKUP($C232,Data!$C$773:$CV$843,Fondeo!CH$199,FALSE)</f>
        <v>5943306.9424999999</v>
      </c>
      <c r="CI232" s="5">
        <f>+VLOOKUP($C232,Data!$C$773:$CV$843,Fondeo!CI$199,FALSE)</f>
        <v>6389637.017500001</v>
      </c>
      <c r="CJ232" s="5">
        <f>+VLOOKUP($C232,Data!$C$773:$CV$843,Fondeo!CJ$199,FALSE)</f>
        <v>6849923.1141666658</v>
      </c>
      <c r="CK232" s="5">
        <f>+VLOOKUP($C232,Data!$C$773:$CV$843,Fondeo!CK$199,FALSE)</f>
        <v>7603099.8849999988</v>
      </c>
      <c r="CL232" s="5">
        <f>+VLOOKUP($C232,Data!$C$773:$CV$843,Fondeo!CL$199,FALSE)</f>
        <v>8345896.1608333327</v>
      </c>
      <c r="CM232" s="5">
        <f>+VLOOKUP($C232,Data!$C$773:$CV$843,Fondeo!CM$199,FALSE)</f>
        <v>9891440.8691666666</v>
      </c>
      <c r="CN232" s="5">
        <f>+VLOOKUP($C232,Data!$C$773:$CV$843,Fondeo!CN$199,FALSE)</f>
        <v>11436989.904999999</v>
      </c>
      <c r="CO232" s="5">
        <f>+VLOOKUP($C232,Data!$C$773:$CV$843,Fondeo!CO$199,FALSE)</f>
        <v>13001705.706666665</v>
      </c>
      <c r="CP232" s="5">
        <f>+VLOOKUP($C232,Data!$C$773:$CV$843,Fondeo!CP$199,FALSE)</f>
        <v>14501398.157499999</v>
      </c>
      <c r="CQ232" s="5">
        <f>+VLOOKUP($C232,Data!$C$773:$CV$843,Fondeo!CQ$199,FALSE)</f>
        <v>16035144.987500003</v>
      </c>
      <c r="CR232" s="5">
        <f>+VLOOKUP($C232,Data!$C$773:$CV$843,Fondeo!CR$199,FALSE)</f>
        <v>17581725.863333333</v>
      </c>
      <c r="CS232" s="5">
        <f>+VLOOKUP($C232,Data!$C$773:$CV$843,Fondeo!CS$199,FALSE)</f>
        <v>19056078.645833332</v>
      </c>
      <c r="CT232" s="5">
        <f>+VLOOKUP($C232,Data!$C$773:$CV$843,Fondeo!CT$199,FALSE)</f>
        <v>20190508.584166668</v>
      </c>
      <c r="CU232" s="5">
        <f>+VLOOKUP($C232,Data!$C$773:$CV$843,Fondeo!CU$199,FALSE)</f>
        <v>20917737.283333335</v>
      </c>
      <c r="CV232" s="5">
        <f>+VLOOKUP($C232,Data!$C$773:$CV$843,Fondeo!CV$199,FALSE)</f>
        <v>21570676.238333333</v>
      </c>
    </row>
    <row r="233" spans="1:100" x14ac:dyDescent="0.3">
      <c r="A233" s="1">
        <v>2</v>
      </c>
      <c r="B233" s="1">
        <v>22</v>
      </c>
      <c r="C233" s="1" t="s">
        <v>60</v>
      </c>
      <c r="D233" s="5">
        <f>+VLOOKUP($C233,Data!$C$773:$CV$843,Fondeo!D$199,FALSE)</f>
        <v>673081.22166666668</v>
      </c>
      <c r="E233" s="5">
        <f>+VLOOKUP($C233,Data!$C$773:$CV$843,Fondeo!E$199,FALSE)</f>
        <v>664641.28749999998</v>
      </c>
      <c r="F233" s="5">
        <f>+VLOOKUP($C233,Data!$C$773:$CV$843,Fondeo!F$199,FALSE)</f>
        <v>639344.0824999999</v>
      </c>
      <c r="G233" s="5">
        <f>+VLOOKUP($C233,Data!$C$773:$CV$843,Fondeo!G$199,FALSE)</f>
        <v>616229.9408333333</v>
      </c>
      <c r="H233" s="5">
        <f>+VLOOKUP($C233,Data!$C$773:$CV$843,Fondeo!H$199,FALSE)</f>
        <v>572756.50916666666</v>
      </c>
      <c r="I233" s="5">
        <f>+VLOOKUP($C233,Data!$C$773:$CV$843,Fondeo!I$199,FALSE)</f>
        <v>522819.15833333327</v>
      </c>
      <c r="J233" s="5">
        <f>+VLOOKUP($C233,Data!$C$773:$CV$843,Fondeo!J$199,FALSE)</f>
        <v>475774.05583333323</v>
      </c>
      <c r="K233" s="5">
        <f>+VLOOKUP($C233,Data!$C$773:$CV$843,Fondeo!K$199,FALSE)</f>
        <v>431454.54</v>
      </c>
      <c r="L233" s="5">
        <f>+VLOOKUP($C233,Data!$C$773:$CV$843,Fondeo!L$199,FALSE)</f>
        <v>390073.15333333332</v>
      </c>
      <c r="M233" s="5">
        <f>+VLOOKUP($C233,Data!$C$773:$CV$843,Fondeo!M$199,FALSE)</f>
        <v>353354.67583333328</v>
      </c>
      <c r="N233" s="5">
        <f>+VLOOKUP($C233,Data!$C$773:$CV$843,Fondeo!N$199,FALSE)</f>
        <v>317897.73416666663</v>
      </c>
      <c r="O233" s="5">
        <f>+VLOOKUP($C233,Data!$C$773:$CV$843,Fondeo!O$199,FALSE)</f>
        <v>288863.50999999995</v>
      </c>
      <c r="P233" s="5">
        <f>+VLOOKUP($C233,Data!$C$773:$CV$843,Fondeo!P$199,FALSE)</f>
        <v>259834.87333333332</v>
      </c>
      <c r="Q233" s="5">
        <f>+VLOOKUP($C233,Data!$C$773:$CV$843,Fondeo!Q$199,FALSE)</f>
        <v>230928.11250000002</v>
      </c>
      <c r="R233" s="5">
        <f>+VLOOKUP($C233,Data!$C$773:$CV$843,Fondeo!R$199,FALSE)</f>
        <v>202175.61416666664</v>
      </c>
      <c r="S233" s="5">
        <f>+VLOOKUP($C233,Data!$C$773:$CV$843,Fondeo!S$199,FALSE)</f>
        <v>173541.0333333333</v>
      </c>
      <c r="T233" s="5">
        <f>+VLOOKUP($C233,Data!$C$773:$CV$843,Fondeo!T$199,FALSE)</f>
        <v>145307.80500000002</v>
      </c>
      <c r="U233" s="5">
        <f>+VLOOKUP($C233,Data!$C$773:$CV$843,Fondeo!U$199,FALSE)</f>
        <v>127642.35416666669</v>
      </c>
      <c r="V233" s="5">
        <f>+VLOOKUP($C233,Data!$C$773:$CV$843,Fondeo!V$199,FALSE)</f>
        <v>110336.11</v>
      </c>
      <c r="W233" s="5">
        <f>+VLOOKUP($C233,Data!$C$773:$CV$843,Fondeo!W$199,FALSE)</f>
        <v>93361.819166666668</v>
      </c>
      <c r="X233" s="5">
        <f>+VLOOKUP($C233,Data!$C$773:$CV$843,Fondeo!X$199,FALSE)</f>
        <v>76546.068333333344</v>
      </c>
      <c r="Y233" s="5">
        <f>+VLOOKUP($C233,Data!$C$773:$CV$843,Fondeo!Y$199,FALSE)</f>
        <v>59733.122500000005</v>
      </c>
      <c r="Z233" s="5">
        <f>+VLOOKUP($C233,Data!$C$773:$CV$843,Fondeo!Z$199,FALSE)</f>
        <v>42989.503333333341</v>
      </c>
      <c r="AA233" s="5">
        <f>+VLOOKUP($C233,Data!$C$773:$CV$843,Fondeo!AA$199,FALSE)</f>
        <v>42494.655000000006</v>
      </c>
      <c r="AB233" s="5">
        <f>+VLOOKUP($C233,Data!$C$773:$CV$843,Fondeo!AB$199,FALSE)</f>
        <v>42027.008333333331</v>
      </c>
      <c r="AC233" s="5">
        <f>+VLOOKUP($C233,Data!$C$773:$CV$843,Fondeo!AC$199,FALSE)</f>
        <v>41535.064999999995</v>
      </c>
      <c r="AD233" s="5">
        <f>+VLOOKUP($C233,Data!$C$773:$CV$843,Fondeo!AD$199,FALSE)</f>
        <v>40999.806666666671</v>
      </c>
      <c r="AE233" s="5">
        <f>+VLOOKUP($C233,Data!$C$773:$CV$843,Fondeo!AE$199,FALSE)</f>
        <v>40455.57666666666</v>
      </c>
      <c r="AF233" s="5">
        <f>+VLOOKUP($C233,Data!$C$773:$CV$843,Fondeo!AF$199,FALSE)</f>
        <v>39823.489166666659</v>
      </c>
      <c r="AG233" s="5">
        <f>+VLOOKUP($C233,Data!$C$773:$CV$843,Fondeo!AG$199,FALSE)</f>
        <v>39026.030000000006</v>
      </c>
      <c r="AH233" s="5">
        <f>+VLOOKUP($C233,Data!$C$773:$CV$843,Fondeo!AH$199,FALSE)</f>
        <v>38189.927500000013</v>
      </c>
      <c r="AI233" s="5">
        <f>+VLOOKUP($C233,Data!$C$773:$CV$843,Fondeo!AI$199,FALSE)</f>
        <v>37331.815833333341</v>
      </c>
      <c r="AJ233" s="5">
        <f>+VLOOKUP($C233,Data!$C$773:$CV$843,Fondeo!AJ$199,FALSE)</f>
        <v>36495.928333333337</v>
      </c>
      <c r="AK233" s="5">
        <f>+VLOOKUP($C233,Data!$C$773:$CV$843,Fondeo!AK$199,FALSE)</f>
        <v>35722.251666666671</v>
      </c>
      <c r="AL233" s="5">
        <f>+VLOOKUP($C233,Data!$C$773:$CV$843,Fondeo!AL$199,FALSE)</f>
        <v>35016.224999999999</v>
      </c>
      <c r="AM233" s="5">
        <f>+VLOOKUP($C233,Data!$C$773:$CV$843,Fondeo!AM$199,FALSE)</f>
        <v>34295.592499999999</v>
      </c>
      <c r="AN233" s="5">
        <f>+VLOOKUP($C233,Data!$C$773:$CV$843,Fondeo!AN$199,FALSE)</f>
        <v>33666.708333333336</v>
      </c>
      <c r="AO233" s="5">
        <f>+VLOOKUP($C233,Data!$C$773:$CV$843,Fondeo!AO$199,FALSE)</f>
        <v>33089.085833333338</v>
      </c>
      <c r="AP233" s="5">
        <f>+VLOOKUP($C233,Data!$C$773:$CV$843,Fondeo!AP$199,FALSE)</f>
        <v>32590.426666666666</v>
      </c>
      <c r="AQ233" s="5">
        <f>+VLOOKUP($C233,Data!$C$773:$CV$843,Fondeo!AQ$199,FALSE)</f>
        <v>32153.149166666666</v>
      </c>
      <c r="AR233" s="5">
        <f>+VLOOKUP($C233,Data!$C$773:$CV$843,Fondeo!AR$199,FALSE)</f>
        <v>31765.211666666666</v>
      </c>
      <c r="AS233" s="5">
        <f>+VLOOKUP($C233,Data!$C$773:$CV$843,Fondeo!AS$199,FALSE)</f>
        <v>31469.450833333332</v>
      </c>
      <c r="AT233" s="5">
        <f>+VLOOKUP($C233,Data!$C$773:$CV$843,Fondeo!AT$199,FALSE)</f>
        <v>31183.51083333333</v>
      </c>
      <c r="AU233" s="5">
        <f>+VLOOKUP($C233,Data!$C$773:$CV$843,Fondeo!AU$199,FALSE)</f>
        <v>30923.908333333336</v>
      </c>
      <c r="AV233" s="5">
        <f>+VLOOKUP($C233,Data!$C$773:$CV$843,Fondeo!AV$199,FALSE)</f>
        <v>30679.54416666667</v>
      </c>
      <c r="AW233" s="5">
        <f>+VLOOKUP($C233,Data!$C$773:$CV$843,Fondeo!AW$199,FALSE)</f>
        <v>30451.460000000003</v>
      </c>
      <c r="AX233" s="5">
        <f>+VLOOKUP($C233,Data!$C$773:$CV$843,Fondeo!AX$199,FALSE)</f>
        <v>30234.906666666666</v>
      </c>
      <c r="AY233" s="5">
        <f>+VLOOKUP($C233,Data!$C$773:$CV$843,Fondeo!AY$199,FALSE)</f>
        <v>30078.686666666665</v>
      </c>
      <c r="AZ233" s="5">
        <f>+VLOOKUP($C233,Data!$C$773:$CV$843,Fondeo!AZ$199,FALSE)</f>
        <v>29881.374166666665</v>
      </c>
      <c r="BA233" s="5">
        <f>+VLOOKUP($C233,Data!$C$773:$CV$843,Fondeo!BA$199,FALSE)</f>
        <v>29647.764166666664</v>
      </c>
      <c r="BB233" s="5">
        <f>+VLOOKUP($C233,Data!$C$773:$CV$843,Fondeo!BB$199,FALSE)</f>
        <v>29273.804166666665</v>
      </c>
      <c r="BC233" s="5">
        <f>+VLOOKUP($C233,Data!$C$773:$CV$843,Fondeo!BC$199,FALSE)</f>
        <v>27101.235833333336</v>
      </c>
      <c r="BD233" s="5">
        <f>+VLOOKUP($C233,Data!$C$773:$CV$843,Fondeo!BD$199,FALSE)</f>
        <v>26659.573333333334</v>
      </c>
      <c r="BE233" s="5">
        <f>+VLOOKUP($C233,Data!$C$773:$CV$843,Fondeo!BE$199,FALSE)</f>
        <v>26252.088333333333</v>
      </c>
      <c r="BF233" s="5">
        <f>+VLOOKUP($C233,Data!$C$773:$CV$843,Fondeo!BF$199,FALSE)</f>
        <v>25771.129166666666</v>
      </c>
      <c r="BG233" s="5">
        <f>+VLOOKUP($C233,Data!$C$773:$CV$843,Fondeo!BG$199,FALSE)</f>
        <v>25309.8325</v>
      </c>
      <c r="BH233" s="5">
        <f>+VLOOKUP($C233,Data!$C$773:$CV$843,Fondeo!BH$199,FALSE)</f>
        <v>24830.807499999999</v>
      </c>
      <c r="BI233" s="5">
        <f>+VLOOKUP($C233,Data!$C$773:$CV$843,Fondeo!BI$199,FALSE)</f>
        <v>24359.837499999998</v>
      </c>
      <c r="BJ233" s="5">
        <f>+VLOOKUP($C233,Data!$C$773:$CV$843,Fondeo!BJ$199,FALSE)</f>
        <v>23817.614166666666</v>
      </c>
      <c r="BK233" s="5">
        <f>+VLOOKUP($C233,Data!$C$773:$CV$843,Fondeo!BK$199,FALSE)</f>
        <v>106566.245</v>
      </c>
      <c r="BL233" s="5">
        <f>+VLOOKUP($C233,Data!$C$773:$CV$843,Fondeo!BL$199,FALSE)</f>
        <v>241172.38500000001</v>
      </c>
      <c r="BM233" s="5">
        <f>+VLOOKUP($C233,Data!$C$773:$CV$843,Fondeo!BM$199,FALSE)</f>
        <v>375698.90499999997</v>
      </c>
      <c r="BN233" s="5">
        <f>+VLOOKUP($C233,Data!$C$773:$CV$843,Fondeo!BN$199,FALSE)</f>
        <v>562390.42749999999</v>
      </c>
      <c r="BO233" s="5">
        <f>+VLOOKUP($C233,Data!$C$773:$CV$843,Fondeo!BO$199,FALSE)</f>
        <v>750924.8125</v>
      </c>
      <c r="BP233" s="5">
        <f>+VLOOKUP($C233,Data!$C$773:$CV$843,Fondeo!BP$199,FALSE)</f>
        <v>937738.08583333343</v>
      </c>
      <c r="BQ233" s="5">
        <f>+VLOOKUP($C233,Data!$C$773:$CV$843,Fondeo!BQ$199,FALSE)</f>
        <v>1125027.4983333333</v>
      </c>
      <c r="BR233" s="5">
        <f>+VLOOKUP($C233,Data!$C$773:$CV$843,Fondeo!BR$199,FALSE)</f>
        <v>1310692.3583333334</v>
      </c>
      <c r="BS233" s="5">
        <f>+VLOOKUP($C233,Data!$C$773:$CV$843,Fondeo!BS$199,FALSE)</f>
        <v>1496068.6158333335</v>
      </c>
      <c r="BT233" s="5">
        <f>+VLOOKUP($C233,Data!$C$773:$CV$843,Fondeo!BT$199,FALSE)</f>
        <v>1681462.7333333334</v>
      </c>
      <c r="BU233" s="5">
        <f>+VLOOKUP($C233,Data!$C$773:$CV$843,Fondeo!BU$199,FALSE)</f>
        <v>1866410.8683333334</v>
      </c>
      <c r="BV233" s="5">
        <f>+VLOOKUP($C233,Data!$C$773:$CV$843,Fondeo!BV$199,FALSE)</f>
        <v>2051421.26</v>
      </c>
      <c r="BW233" s="5">
        <f>+VLOOKUP($C233,Data!$C$773:$CV$843,Fondeo!BW$199,FALSE)</f>
        <v>2069781.0574999999</v>
      </c>
      <c r="BX233" s="5">
        <f>+VLOOKUP($C233,Data!$C$773:$CV$843,Fondeo!BX$199,FALSE)</f>
        <v>2036296.0116666667</v>
      </c>
      <c r="BY233" s="5">
        <f>+VLOOKUP($C233,Data!$C$773:$CV$843,Fondeo!BY$199,FALSE)</f>
        <v>1949600</v>
      </c>
      <c r="BZ233" s="5">
        <f>+VLOOKUP($C233,Data!$C$773:$CV$843,Fondeo!BZ$199,FALSE)</f>
        <v>1760683.3333333333</v>
      </c>
      <c r="CA233" s="5">
        <f>+VLOOKUP($C233,Data!$C$773:$CV$843,Fondeo!CA$199,FALSE)</f>
        <v>1571766.6666666667</v>
      </c>
      <c r="CB233" s="5">
        <f>+VLOOKUP($C233,Data!$C$773:$CV$843,Fondeo!CB$199,FALSE)</f>
        <v>1382850</v>
      </c>
      <c r="CC233" s="5">
        <f>+VLOOKUP($C233,Data!$C$773:$CV$843,Fondeo!CC$199,FALSE)</f>
        <v>1193433.3333333333</v>
      </c>
      <c r="CD233" s="5">
        <f>+VLOOKUP($C233,Data!$C$773:$CV$843,Fondeo!CD$199,FALSE)</f>
        <v>1005733.3333333334</v>
      </c>
      <c r="CE233" s="5">
        <f>+VLOOKUP($C233,Data!$C$773:$CV$843,Fondeo!CE$199,FALSE)</f>
        <v>818366.66666666663</v>
      </c>
      <c r="CF233" s="5">
        <f>+VLOOKUP($C233,Data!$C$773:$CV$843,Fondeo!CF$199,FALSE)</f>
        <v>631000</v>
      </c>
      <c r="CG233" s="5">
        <f>+VLOOKUP($C233,Data!$C$773:$CV$843,Fondeo!CG$199,FALSE)</f>
        <v>444133.33333333331</v>
      </c>
      <c r="CH233" s="5">
        <f>+VLOOKUP($C233,Data!$C$773:$CV$843,Fondeo!CH$199,FALSE)</f>
        <v>257266.66666666666</v>
      </c>
      <c r="CI233" s="5">
        <f>+VLOOKUP($C233,Data!$C$773:$CV$843,Fondeo!CI$199,FALSE)</f>
        <v>153733.33333333334</v>
      </c>
      <c r="CJ233" s="5">
        <f>+VLOOKUP($C233,Data!$C$773:$CV$843,Fondeo!CJ$199,FALSE)</f>
        <v>50200</v>
      </c>
      <c r="CK233" s="5">
        <f>+VLOOKUP($C233,Data!$C$773:$CV$843,Fondeo!CK$199,FALSE)</f>
        <v>0</v>
      </c>
      <c r="CL233" s="5">
        <f>+VLOOKUP($C233,Data!$C$773:$CV$843,Fondeo!CL$199,FALSE)</f>
        <v>0</v>
      </c>
      <c r="CM233" s="5">
        <f>+VLOOKUP($C233,Data!$C$773:$CV$843,Fondeo!CM$199,FALSE)</f>
        <v>0</v>
      </c>
      <c r="CN233" s="5">
        <f>+VLOOKUP($C233,Data!$C$773:$CV$843,Fondeo!CN$199,FALSE)</f>
        <v>0</v>
      </c>
      <c r="CO233" s="5">
        <f>+VLOOKUP($C233,Data!$C$773:$CV$843,Fondeo!CO$199,FALSE)</f>
        <v>0</v>
      </c>
      <c r="CP233" s="5">
        <f>+VLOOKUP($C233,Data!$C$773:$CV$843,Fondeo!CP$199,FALSE)</f>
        <v>0</v>
      </c>
      <c r="CQ233" s="5">
        <f>+VLOOKUP($C233,Data!$C$773:$CV$843,Fondeo!CQ$199,FALSE)</f>
        <v>0</v>
      </c>
      <c r="CR233" s="5">
        <f>+VLOOKUP($C233,Data!$C$773:$CV$843,Fondeo!CR$199,FALSE)</f>
        <v>0</v>
      </c>
      <c r="CS233" s="5">
        <f>+VLOOKUP($C233,Data!$C$773:$CV$843,Fondeo!CS$199,FALSE)</f>
        <v>0</v>
      </c>
      <c r="CT233" s="5">
        <f>+VLOOKUP($C233,Data!$C$773:$CV$843,Fondeo!CT$199,FALSE)</f>
        <v>0</v>
      </c>
      <c r="CU233" s="5">
        <f>+VLOOKUP($C233,Data!$C$773:$CV$843,Fondeo!CU$199,FALSE)</f>
        <v>0</v>
      </c>
      <c r="CV233" s="5">
        <f>+VLOOKUP($C233,Data!$C$773:$CV$843,Fondeo!CV$199,FALSE)</f>
        <v>0</v>
      </c>
    </row>
    <row r="234" spans="1:100" x14ac:dyDescent="0.3">
      <c r="A234" s="1">
        <v>2</v>
      </c>
      <c r="B234" s="1">
        <v>38</v>
      </c>
      <c r="C234" s="1" t="s">
        <v>61</v>
      </c>
      <c r="D234" s="5">
        <f>+VLOOKUP($C234,Data!$C$773:$CV$843,Fondeo!D$199,FALSE)</f>
        <v>63761683.668333329</v>
      </c>
      <c r="E234" s="5">
        <f>+VLOOKUP($C234,Data!$C$773:$CV$843,Fondeo!E$199,FALSE)</f>
        <v>63037936.479999997</v>
      </c>
      <c r="F234" s="5">
        <f>+VLOOKUP($C234,Data!$C$773:$CV$843,Fondeo!F$199,FALSE)</f>
        <v>61972893.790833324</v>
      </c>
      <c r="G234" s="5">
        <f>+VLOOKUP($C234,Data!$C$773:$CV$843,Fondeo!G$199,FALSE)</f>
        <v>60343688.49333334</v>
      </c>
      <c r="H234" s="5">
        <f>+VLOOKUP($C234,Data!$C$773:$CV$843,Fondeo!H$199,FALSE)</f>
        <v>59122066.649999999</v>
      </c>
      <c r="I234" s="5">
        <f>+VLOOKUP($C234,Data!$C$773:$CV$843,Fondeo!I$199,FALSE)</f>
        <v>58141489.707500003</v>
      </c>
      <c r="J234" s="5">
        <f>+VLOOKUP($C234,Data!$C$773:$CV$843,Fondeo!J$199,FALSE)</f>
        <v>57055765.431666665</v>
      </c>
      <c r="K234" s="5">
        <f>+VLOOKUP($C234,Data!$C$773:$CV$843,Fondeo!K$199,FALSE)</f>
        <v>55441646.1875</v>
      </c>
      <c r="L234" s="5">
        <f>+VLOOKUP($C234,Data!$C$773:$CV$843,Fondeo!L$199,FALSE)</f>
        <v>54085920.247500002</v>
      </c>
      <c r="M234" s="5">
        <f>+VLOOKUP($C234,Data!$C$773:$CV$843,Fondeo!M$199,FALSE)</f>
        <v>52499317.960000001</v>
      </c>
      <c r="N234" s="5">
        <f>+VLOOKUP($C234,Data!$C$773:$CV$843,Fondeo!N$199,FALSE)</f>
        <v>51021633.835000001</v>
      </c>
      <c r="O234" s="5">
        <f>+VLOOKUP($C234,Data!$C$773:$CV$843,Fondeo!O$199,FALSE)</f>
        <v>50068360.465833329</v>
      </c>
      <c r="P234" s="5">
        <f>+VLOOKUP($C234,Data!$C$773:$CV$843,Fondeo!P$199,FALSE)</f>
        <v>49950208.226666667</v>
      </c>
      <c r="Q234" s="5">
        <f>+VLOOKUP($C234,Data!$C$773:$CV$843,Fondeo!Q$199,FALSE)</f>
        <v>49771511.735000007</v>
      </c>
      <c r="R234" s="5">
        <f>+VLOOKUP($C234,Data!$C$773:$CV$843,Fondeo!R$199,FALSE)</f>
        <v>50264152.669166662</v>
      </c>
      <c r="S234" s="5">
        <f>+VLOOKUP($C234,Data!$C$773:$CV$843,Fondeo!S$199,FALSE)</f>
        <v>51270511.7575</v>
      </c>
      <c r="T234" s="5">
        <f>+VLOOKUP($C234,Data!$C$773:$CV$843,Fondeo!T$199,FALSE)</f>
        <v>52119190.068333328</v>
      </c>
      <c r="U234" s="5">
        <f>+VLOOKUP($C234,Data!$C$773:$CV$843,Fondeo!U$199,FALSE)</f>
        <v>53885864.015833326</v>
      </c>
      <c r="V234" s="5">
        <f>+VLOOKUP($C234,Data!$C$773:$CV$843,Fondeo!V$199,FALSE)</f>
        <v>55654994.766666673</v>
      </c>
      <c r="W234" s="5">
        <f>+VLOOKUP($C234,Data!$C$773:$CV$843,Fondeo!W$199,FALSE)</f>
        <v>57464530.131666668</v>
      </c>
      <c r="X234" s="5">
        <f>+VLOOKUP($C234,Data!$C$773:$CV$843,Fondeo!X$199,FALSE)</f>
        <v>59242268.765000008</v>
      </c>
      <c r="Y234" s="5">
        <f>+VLOOKUP($C234,Data!$C$773:$CV$843,Fondeo!Y$199,FALSE)</f>
        <v>61621603.37583334</v>
      </c>
      <c r="Z234" s="5">
        <f>+VLOOKUP($C234,Data!$C$773:$CV$843,Fondeo!Z$199,FALSE)</f>
        <v>63566023.686666675</v>
      </c>
      <c r="AA234" s="5">
        <f>+VLOOKUP($C234,Data!$C$773:$CV$843,Fondeo!AA$199,FALSE)</f>
        <v>65452549.401666671</v>
      </c>
      <c r="AB234" s="5">
        <f>+VLOOKUP($C234,Data!$C$773:$CV$843,Fondeo!AB$199,FALSE)</f>
        <v>67382801.770833343</v>
      </c>
      <c r="AC234" s="5">
        <f>+VLOOKUP($C234,Data!$C$773:$CV$843,Fondeo!AC$199,FALSE)</f>
        <v>69253346.690833345</v>
      </c>
      <c r="AD234" s="5">
        <f>+VLOOKUP($C234,Data!$C$773:$CV$843,Fondeo!AD$199,FALSE)</f>
        <v>70616287.710833341</v>
      </c>
      <c r="AE234" s="5">
        <f>+VLOOKUP($C234,Data!$C$773:$CV$843,Fondeo!AE$199,FALSE)</f>
        <v>72355689.102500007</v>
      </c>
      <c r="AF234" s="5">
        <f>+VLOOKUP($C234,Data!$C$773:$CV$843,Fondeo!AF$199,FALSE)</f>
        <v>73785362.650000006</v>
      </c>
      <c r="AG234" s="5">
        <f>+VLOOKUP($C234,Data!$C$773:$CV$843,Fondeo!AG$199,FALSE)</f>
        <v>74322563.566666678</v>
      </c>
      <c r="AH234" s="5">
        <f>+VLOOKUP($C234,Data!$C$773:$CV$843,Fondeo!AH$199,FALSE)</f>
        <v>75223624.63333334</v>
      </c>
      <c r="AI234" s="5">
        <f>+VLOOKUP($C234,Data!$C$773:$CV$843,Fondeo!AI$199,FALSE)</f>
        <v>75440837.155000001</v>
      </c>
      <c r="AJ234" s="5">
        <f>+VLOOKUP($C234,Data!$C$773:$CV$843,Fondeo!AJ$199,FALSE)</f>
        <v>75852806.38166666</v>
      </c>
      <c r="AK234" s="5">
        <f>+VLOOKUP($C234,Data!$C$773:$CV$843,Fondeo!AK$199,FALSE)</f>
        <v>76255226.242499992</v>
      </c>
      <c r="AL234" s="5">
        <f>+VLOOKUP($C234,Data!$C$773:$CV$843,Fondeo!AL$199,FALSE)</f>
        <v>76731042.527499989</v>
      </c>
      <c r="AM234" s="5">
        <f>+VLOOKUP($C234,Data!$C$773:$CV$843,Fondeo!AM$199,FALSE)</f>
        <v>77142833.527499989</v>
      </c>
      <c r="AN234" s="5">
        <f>+VLOOKUP($C234,Data!$C$773:$CV$843,Fondeo!AN$199,FALSE)</f>
        <v>77758953.594999999</v>
      </c>
      <c r="AO234" s="5">
        <f>+VLOOKUP($C234,Data!$C$773:$CV$843,Fondeo!AO$199,FALSE)</f>
        <v>78485651.289166674</v>
      </c>
      <c r="AP234" s="5">
        <f>+VLOOKUP($C234,Data!$C$773:$CV$843,Fondeo!AP$199,FALSE)</f>
        <v>79211242.611666664</v>
      </c>
      <c r="AQ234" s="5">
        <f>+VLOOKUP($C234,Data!$C$773:$CV$843,Fondeo!AQ$199,FALSE)</f>
        <v>79595159.783333346</v>
      </c>
      <c r="AR234" s="5">
        <f>+VLOOKUP($C234,Data!$C$773:$CV$843,Fondeo!AR$199,FALSE)</f>
        <v>80175113.605833337</v>
      </c>
      <c r="AS234" s="5">
        <f>+VLOOKUP($C234,Data!$C$773:$CV$843,Fondeo!AS$199,FALSE)</f>
        <v>81048620.108333334</v>
      </c>
      <c r="AT234" s="5">
        <f>+VLOOKUP($C234,Data!$C$773:$CV$843,Fondeo!AT$199,FALSE)</f>
        <v>81426223.55416666</v>
      </c>
      <c r="AU234" s="5">
        <f>+VLOOKUP($C234,Data!$C$773:$CV$843,Fondeo!AU$199,FALSE)</f>
        <v>82436156.068333328</v>
      </c>
      <c r="AV234" s="5">
        <f>+VLOOKUP($C234,Data!$C$773:$CV$843,Fondeo!AV$199,FALSE)</f>
        <v>83388819.704999998</v>
      </c>
      <c r="AW234" s="5">
        <f>+VLOOKUP($C234,Data!$C$773:$CV$843,Fondeo!AW$199,FALSE)</f>
        <v>83877936.640833333</v>
      </c>
      <c r="AX234" s="5">
        <f>+VLOOKUP($C234,Data!$C$773:$CV$843,Fondeo!AX$199,FALSE)</f>
        <v>84812799.653333336</v>
      </c>
      <c r="AY234" s="5">
        <f>+VLOOKUP($C234,Data!$C$773:$CV$843,Fondeo!AY$199,FALSE)</f>
        <v>85679250.578333333</v>
      </c>
      <c r="AZ234" s="5">
        <f>+VLOOKUP($C234,Data!$C$773:$CV$843,Fondeo!AZ$199,FALSE)</f>
        <v>86390751.776666671</v>
      </c>
      <c r="BA234" s="5">
        <f>+VLOOKUP($C234,Data!$C$773:$CV$843,Fondeo!BA$199,FALSE)</f>
        <v>87238725.765000001</v>
      </c>
      <c r="BB234" s="5">
        <f>+VLOOKUP($C234,Data!$C$773:$CV$843,Fondeo!BB$199,FALSE)</f>
        <v>88397120.695000008</v>
      </c>
      <c r="BC234" s="5">
        <f>+VLOOKUP($C234,Data!$C$773:$CV$843,Fondeo!BC$199,FALSE)</f>
        <v>89612201.338333324</v>
      </c>
      <c r="BD234" s="5">
        <f>+VLOOKUP($C234,Data!$C$773:$CV$843,Fondeo!BD$199,FALSE)</f>
        <v>90954746.091666684</v>
      </c>
      <c r="BE234" s="5">
        <f>+VLOOKUP($C234,Data!$C$773:$CV$843,Fondeo!BE$199,FALSE)</f>
        <v>92235690.291666672</v>
      </c>
      <c r="BF234" s="5">
        <f>+VLOOKUP($C234,Data!$C$773:$CV$843,Fondeo!BF$199,FALSE)</f>
        <v>93923520.000833318</v>
      </c>
      <c r="BG234" s="5">
        <f>+VLOOKUP($C234,Data!$C$773:$CV$843,Fondeo!BG$199,FALSE)</f>
        <v>95446655.421666667</v>
      </c>
      <c r="BH234" s="5">
        <f>+VLOOKUP($C234,Data!$C$773:$CV$843,Fondeo!BH$199,FALSE)</f>
        <v>96825057.764166668</v>
      </c>
      <c r="BI234" s="5">
        <f>+VLOOKUP($C234,Data!$C$773:$CV$843,Fondeo!BI$199,FALSE)</f>
        <v>98237054.179166675</v>
      </c>
      <c r="BJ234" s="5">
        <f>+VLOOKUP($C234,Data!$C$773:$CV$843,Fondeo!BJ$199,FALSE)</f>
        <v>99606521.935000002</v>
      </c>
      <c r="BK234" s="5">
        <f>+VLOOKUP($C234,Data!$C$773:$CV$843,Fondeo!BK$199,FALSE)</f>
        <v>100949164.13916667</v>
      </c>
      <c r="BL234" s="5">
        <f>+VLOOKUP($C234,Data!$C$773:$CV$843,Fondeo!BL$199,FALSE)</f>
        <v>102214573.825</v>
      </c>
      <c r="BM234" s="5">
        <f>+VLOOKUP($C234,Data!$C$773:$CV$843,Fondeo!BM$199,FALSE)</f>
        <v>103523840.65499999</v>
      </c>
      <c r="BN234" s="5">
        <f>+VLOOKUP($C234,Data!$C$773:$CV$843,Fondeo!BN$199,FALSE)</f>
        <v>104671748.51416667</v>
      </c>
      <c r="BO234" s="5">
        <f>+VLOOKUP($C234,Data!$C$773:$CV$843,Fondeo!BO$199,FALSE)</f>
        <v>105509832.74166666</v>
      </c>
      <c r="BP234" s="5">
        <f>+VLOOKUP($C234,Data!$C$773:$CV$843,Fondeo!BP$199,FALSE)</f>
        <v>106753765.8925</v>
      </c>
      <c r="BQ234" s="5">
        <f>+VLOOKUP($C234,Data!$C$773:$CV$843,Fondeo!BQ$199,FALSE)</f>
        <v>107885992.65916665</v>
      </c>
      <c r="BR234" s="5">
        <f>+VLOOKUP($C234,Data!$C$773:$CV$843,Fondeo!BR$199,FALSE)</f>
        <v>108953042.36416668</v>
      </c>
      <c r="BS234" s="5">
        <f>+VLOOKUP($C234,Data!$C$773:$CV$843,Fondeo!BS$199,FALSE)</f>
        <v>110455371.34750001</v>
      </c>
      <c r="BT234" s="5">
        <f>+VLOOKUP($C234,Data!$C$773:$CV$843,Fondeo!BT$199,FALSE)</f>
        <v>111793879.85500002</v>
      </c>
      <c r="BU234" s="5">
        <f>+VLOOKUP($C234,Data!$C$773:$CV$843,Fondeo!BU$199,FALSE)</f>
        <v>112946537.11333334</v>
      </c>
      <c r="BV234" s="5">
        <f>+VLOOKUP($C234,Data!$C$773:$CV$843,Fondeo!BV$199,FALSE)</f>
        <v>114019139.08416669</v>
      </c>
      <c r="BW234" s="5">
        <f>+VLOOKUP($C234,Data!$C$773:$CV$843,Fondeo!BW$199,FALSE)</f>
        <v>115260939.98166667</v>
      </c>
      <c r="BX234" s="5">
        <f>+VLOOKUP($C234,Data!$C$773:$CV$843,Fondeo!BX$199,FALSE)</f>
        <v>116433156.99249999</v>
      </c>
      <c r="BY234" s="5">
        <f>+VLOOKUP($C234,Data!$C$773:$CV$843,Fondeo!BY$199,FALSE)</f>
        <v>117591513.64750002</v>
      </c>
      <c r="BZ234" s="5">
        <f>+VLOOKUP($C234,Data!$C$773:$CV$843,Fondeo!BZ$199,FALSE)</f>
        <v>118845883.6425</v>
      </c>
      <c r="CA234" s="5">
        <f>+VLOOKUP($C234,Data!$C$773:$CV$843,Fondeo!CA$199,FALSE)</f>
        <v>120124742.7075</v>
      </c>
      <c r="CB234" s="5">
        <f>+VLOOKUP($C234,Data!$C$773:$CV$843,Fondeo!CB$199,FALSE)</f>
        <v>121136776.39583333</v>
      </c>
      <c r="CC234" s="5">
        <f>+VLOOKUP($C234,Data!$C$773:$CV$843,Fondeo!CC$199,FALSE)</f>
        <v>122194730.75583333</v>
      </c>
      <c r="CD234" s="5">
        <f>+VLOOKUP($C234,Data!$C$773:$CV$843,Fondeo!CD$199,FALSE)</f>
        <v>123309070.25166667</v>
      </c>
      <c r="CE234" s="5">
        <f>+VLOOKUP($C234,Data!$C$773:$CV$843,Fondeo!CE$199,FALSE)</f>
        <v>123777477.28833331</v>
      </c>
      <c r="CF234" s="5">
        <f>+VLOOKUP($C234,Data!$C$773:$CV$843,Fondeo!CF$199,FALSE)</f>
        <v>124432385.685</v>
      </c>
      <c r="CG234" s="5">
        <f>+VLOOKUP($C234,Data!$C$773:$CV$843,Fondeo!CG$199,FALSE)</f>
        <v>125383120.59333332</v>
      </c>
      <c r="CH234" s="5">
        <f>+VLOOKUP($C234,Data!$C$773:$CV$843,Fondeo!CH$199,FALSE)</f>
        <v>125971469.90750001</v>
      </c>
      <c r="CI234" s="5">
        <f>+VLOOKUP($C234,Data!$C$773:$CV$843,Fondeo!CI$199,FALSE)</f>
        <v>126798021.81250001</v>
      </c>
      <c r="CJ234" s="5">
        <f>+VLOOKUP($C234,Data!$C$773:$CV$843,Fondeo!CJ$199,FALSE)</f>
        <v>127745188.33583336</v>
      </c>
      <c r="CK234" s="5">
        <f>+VLOOKUP($C234,Data!$C$773:$CV$843,Fondeo!CK$199,FALSE)</f>
        <v>128351506.87583335</v>
      </c>
      <c r="CL234" s="5">
        <f>+VLOOKUP($C234,Data!$C$773:$CV$843,Fondeo!CL$199,FALSE)</f>
        <v>128945736.03000002</v>
      </c>
      <c r="CM234" s="5">
        <f>+VLOOKUP($C234,Data!$C$773:$CV$843,Fondeo!CM$199,FALSE)</f>
        <v>129955108.46666665</v>
      </c>
      <c r="CN234" s="5">
        <f>+VLOOKUP($C234,Data!$C$773:$CV$843,Fondeo!CN$199,FALSE)</f>
        <v>130758581.065</v>
      </c>
      <c r="CO234" s="5">
        <f>+VLOOKUP($C234,Data!$C$773:$CV$843,Fondeo!CO$199,FALSE)</f>
        <v>131654461.21166666</v>
      </c>
      <c r="CP234" s="5">
        <f>+VLOOKUP($C234,Data!$C$773:$CV$843,Fondeo!CP$199,FALSE)</f>
        <v>132152753.27749999</v>
      </c>
      <c r="CQ234" s="5">
        <f>+VLOOKUP($C234,Data!$C$773:$CV$843,Fondeo!CQ$199,FALSE)</f>
        <v>132895498.57833333</v>
      </c>
      <c r="CR234" s="5">
        <f>+VLOOKUP($C234,Data!$C$773:$CV$843,Fondeo!CR$199,FALSE)</f>
        <v>133584000.9525</v>
      </c>
      <c r="CS234" s="5">
        <f>+VLOOKUP($C234,Data!$C$773:$CV$843,Fondeo!CS$199,FALSE)</f>
        <v>134019956.04000002</v>
      </c>
      <c r="CT234" s="5">
        <f>+VLOOKUP($C234,Data!$C$773:$CV$843,Fondeo!CT$199,FALSE)</f>
        <v>134855523.33000001</v>
      </c>
      <c r="CU234" s="5">
        <f>+VLOOKUP($C234,Data!$C$773:$CV$843,Fondeo!CU$199,FALSE)</f>
        <v>135824865.29666668</v>
      </c>
      <c r="CV234" s="5">
        <f>+VLOOKUP($C234,Data!$C$773:$CV$843,Fondeo!CV$199,FALSE)</f>
        <v>136412547.56666669</v>
      </c>
    </row>
    <row r="235" spans="1:100" x14ac:dyDescent="0.3">
      <c r="A235" s="1">
        <v>2</v>
      </c>
      <c r="B235" s="1">
        <v>9</v>
      </c>
      <c r="C235" s="1" t="s">
        <v>62</v>
      </c>
      <c r="D235" s="5">
        <f>+VLOOKUP($C235,Data!$C$773:$CV$843,Fondeo!D$199,FALSE)</f>
        <v>31244795.519166667</v>
      </c>
      <c r="E235" s="5">
        <f>+VLOOKUP($C235,Data!$C$773:$CV$843,Fondeo!E$199,FALSE)</f>
        <v>29077310.253333334</v>
      </c>
      <c r="F235" s="5">
        <f>+VLOOKUP($C235,Data!$C$773:$CV$843,Fondeo!F$199,FALSE)</f>
        <v>26119000.46083333</v>
      </c>
      <c r="G235" s="5">
        <f>+VLOOKUP($C235,Data!$C$773:$CV$843,Fondeo!G$199,FALSE)</f>
        <v>22600357.045833334</v>
      </c>
      <c r="H235" s="5">
        <f>+VLOOKUP($C235,Data!$C$773:$CV$843,Fondeo!H$199,FALSE)</f>
        <v>19474844.973333333</v>
      </c>
      <c r="I235" s="5">
        <f>+VLOOKUP($C235,Data!$C$773:$CV$843,Fondeo!I$199,FALSE)</f>
        <v>17060673.849999998</v>
      </c>
      <c r="J235" s="5">
        <f>+VLOOKUP($C235,Data!$C$773:$CV$843,Fondeo!J$199,FALSE)</f>
        <v>15277801.051666664</v>
      </c>
      <c r="K235" s="5">
        <f>+VLOOKUP($C235,Data!$C$773:$CV$843,Fondeo!K$199,FALSE)</f>
        <v>13353560.358333332</v>
      </c>
      <c r="L235" s="5">
        <f>+VLOOKUP($C235,Data!$C$773:$CV$843,Fondeo!L$199,FALSE)</f>
        <v>11538068.796666669</v>
      </c>
      <c r="M235" s="5">
        <f>+VLOOKUP($C235,Data!$C$773:$CV$843,Fondeo!M$199,FALSE)</f>
        <v>9678024.2916666679</v>
      </c>
      <c r="N235" s="5">
        <f>+VLOOKUP($C235,Data!$C$773:$CV$843,Fondeo!N$199,FALSE)</f>
        <v>7916680.2650000015</v>
      </c>
      <c r="O235" s="5">
        <f>+VLOOKUP($C235,Data!$C$773:$CV$843,Fondeo!O$199,FALSE)</f>
        <v>6216839.6666666679</v>
      </c>
      <c r="P235" s="5">
        <f>+VLOOKUP($C235,Data!$C$773:$CV$843,Fondeo!P$199,FALSE)</f>
        <v>4620682.3866666676</v>
      </c>
      <c r="Q235" s="5">
        <f>+VLOOKUP($C235,Data!$C$773:$CV$843,Fondeo!Q$199,FALSE)</f>
        <v>3442481.8908333336</v>
      </c>
      <c r="R235" s="5">
        <f>+VLOOKUP($C235,Data!$C$773:$CV$843,Fondeo!R$199,FALSE)</f>
        <v>2972055.8249999997</v>
      </c>
      <c r="S235" s="5">
        <f>+VLOOKUP($C235,Data!$C$773:$CV$843,Fondeo!S$199,FALSE)</f>
        <v>2548312.2008333332</v>
      </c>
      <c r="T235" s="5">
        <f>+VLOOKUP($C235,Data!$C$773:$CV$843,Fondeo!T$199,FALSE)</f>
        <v>2189989.2033333331</v>
      </c>
      <c r="U235" s="5">
        <f>+VLOOKUP($C235,Data!$C$773:$CV$843,Fondeo!U$199,FALSE)</f>
        <v>1859034.7750000001</v>
      </c>
      <c r="V235" s="5">
        <f>+VLOOKUP($C235,Data!$C$773:$CV$843,Fondeo!V$199,FALSE)</f>
        <v>1564735.8783333332</v>
      </c>
      <c r="W235" s="5">
        <f>+VLOOKUP($C235,Data!$C$773:$CV$843,Fondeo!W$199,FALSE)</f>
        <v>1302106.7408333332</v>
      </c>
      <c r="X235" s="5">
        <f>+VLOOKUP($C235,Data!$C$773:$CV$843,Fondeo!X$199,FALSE)</f>
        <v>1045477.2916666666</v>
      </c>
      <c r="Y235" s="5">
        <f>+VLOOKUP($C235,Data!$C$773:$CV$843,Fondeo!Y$199,FALSE)</f>
        <v>834636.12083333323</v>
      </c>
      <c r="Z235" s="5">
        <f>+VLOOKUP($C235,Data!$C$773:$CV$843,Fondeo!Z$199,FALSE)</f>
        <v>789937.69416666671</v>
      </c>
      <c r="AA235" s="5">
        <f>+VLOOKUP($C235,Data!$C$773:$CV$843,Fondeo!AA$199,FALSE)</f>
        <v>745268.53416666668</v>
      </c>
      <c r="AB235" s="5">
        <f>+VLOOKUP($C235,Data!$C$773:$CV$843,Fondeo!AB$199,FALSE)</f>
        <v>706216.77999999991</v>
      </c>
      <c r="AC235" s="5">
        <f>+VLOOKUP($C235,Data!$C$773:$CV$843,Fondeo!AC$199,FALSE)</f>
        <v>667165.02583333326</v>
      </c>
      <c r="AD235" s="5">
        <f>+VLOOKUP($C235,Data!$C$773:$CV$843,Fondeo!AD$199,FALSE)</f>
        <v>628113.27166666661</v>
      </c>
      <c r="AE235" s="5">
        <f>+VLOOKUP($C235,Data!$C$773:$CV$843,Fondeo!AE$199,FALSE)</f>
        <v>588895.29833333334</v>
      </c>
      <c r="AF235" s="5">
        <f>+VLOOKUP($C235,Data!$C$773:$CV$843,Fondeo!AF$199,FALSE)</f>
        <v>549677.32500000007</v>
      </c>
      <c r="AG235" s="5">
        <f>+VLOOKUP($C235,Data!$C$773:$CV$843,Fondeo!AG$199,FALSE)</f>
        <v>510459.35166666663</v>
      </c>
      <c r="AH235" s="5">
        <f>+VLOOKUP($C235,Data!$C$773:$CV$843,Fondeo!AH$199,FALSE)</f>
        <v>471047.38833333319</v>
      </c>
      <c r="AI235" s="5">
        <f>+VLOOKUP($C235,Data!$C$773:$CV$843,Fondeo!AI$199,FALSE)</f>
        <v>431635.42499999987</v>
      </c>
      <c r="AJ235" s="5">
        <f>+VLOOKUP($C235,Data!$C$773:$CV$843,Fondeo!AJ$199,FALSE)</f>
        <v>475556.79583333334</v>
      </c>
      <c r="AK235" s="5">
        <f>+VLOOKUP($C235,Data!$C$773:$CV$843,Fondeo!AK$199,FALSE)</f>
        <v>512664.0733333333</v>
      </c>
      <c r="AL235" s="5">
        <f>+VLOOKUP($C235,Data!$C$773:$CV$843,Fondeo!AL$199,FALSE)</f>
        <v>543078.9883333334</v>
      </c>
      <c r="AM235" s="5">
        <f>+VLOOKUP($C235,Data!$C$773:$CV$843,Fondeo!AM$199,FALSE)</f>
        <v>524836.77833333332</v>
      </c>
      <c r="AN235" s="5">
        <f>+VLOOKUP($C235,Data!$C$773:$CV$843,Fondeo!AN$199,FALSE)</f>
        <v>501217.78</v>
      </c>
      <c r="AO235" s="5">
        <f>+VLOOKUP($C235,Data!$C$773:$CV$843,Fondeo!AO$199,FALSE)</f>
        <v>463383.53833333339</v>
      </c>
      <c r="AP235" s="5">
        <f>+VLOOKUP($C235,Data!$C$773:$CV$843,Fondeo!AP$199,FALSE)</f>
        <v>426286.64250000002</v>
      </c>
      <c r="AQ235" s="5">
        <f>+VLOOKUP($C235,Data!$C$773:$CV$843,Fondeo!AQ$199,FALSE)</f>
        <v>397963.64250000002</v>
      </c>
      <c r="AR235" s="5">
        <f>+VLOOKUP($C235,Data!$C$773:$CV$843,Fondeo!AR$199,FALSE)</f>
        <v>370377.98833333334</v>
      </c>
      <c r="AS235" s="5">
        <f>+VLOOKUP($C235,Data!$C$773:$CV$843,Fondeo!AS$199,FALSE)</f>
        <v>342792.33416666667</v>
      </c>
      <c r="AT235" s="5">
        <f>+VLOOKUP($C235,Data!$C$773:$CV$843,Fondeo!AT$199,FALSE)</f>
        <v>324765.14583333331</v>
      </c>
      <c r="AU235" s="5">
        <f>+VLOOKUP($C235,Data!$C$773:$CV$843,Fondeo!AU$199,FALSE)</f>
        <v>306737.95750000002</v>
      </c>
      <c r="AV235" s="5">
        <f>+VLOOKUP($C235,Data!$C$773:$CV$843,Fondeo!AV$199,FALSE)</f>
        <v>206114.78083333335</v>
      </c>
      <c r="AW235" s="5">
        <f>+VLOOKUP($C235,Data!$C$773:$CV$843,Fondeo!AW$199,FALSE)</f>
        <v>120976.09000000001</v>
      </c>
      <c r="AX235" s="5">
        <f>+VLOOKUP($C235,Data!$C$773:$CV$843,Fondeo!AX$199,FALSE)</f>
        <v>43267.104166666664</v>
      </c>
      <c r="AY235" s="5">
        <f>+VLOOKUP($C235,Data!$C$773:$CV$843,Fondeo!AY$199,FALSE)</f>
        <v>14215.243333333334</v>
      </c>
      <c r="AZ235" s="5">
        <f>+VLOOKUP($C235,Data!$C$773:$CV$843,Fondeo!AZ$199,FALSE)</f>
        <v>0</v>
      </c>
      <c r="BA235" s="5">
        <f>+VLOOKUP($C235,Data!$C$773:$CV$843,Fondeo!BA$199,FALSE)</f>
        <v>0</v>
      </c>
      <c r="BB235" s="5">
        <f>+VLOOKUP($C235,Data!$C$773:$CV$843,Fondeo!BB$199,FALSE)</f>
        <v>0</v>
      </c>
      <c r="BC235" s="5">
        <f>+VLOOKUP($C235,Data!$C$773:$CV$843,Fondeo!BC$199,FALSE)</f>
        <v>0</v>
      </c>
      <c r="BD235" s="5">
        <f>+VLOOKUP($C235,Data!$C$773:$CV$843,Fondeo!BD$199,FALSE)</f>
        <v>0</v>
      </c>
      <c r="BE235" s="5">
        <f>+VLOOKUP($C235,Data!$C$773:$CV$843,Fondeo!BE$199,FALSE)</f>
        <v>0</v>
      </c>
      <c r="BF235" s="5">
        <f>+VLOOKUP($C235,Data!$C$773:$CV$843,Fondeo!BF$199,FALSE)</f>
        <v>0</v>
      </c>
      <c r="BG235" s="5">
        <f>+VLOOKUP($C235,Data!$C$773:$CV$843,Fondeo!BG$199,FALSE)</f>
        <v>0</v>
      </c>
      <c r="BH235" s="5">
        <f>+VLOOKUP($C235,Data!$C$773:$CV$843,Fondeo!BH$199,FALSE)</f>
        <v>0</v>
      </c>
      <c r="BI235" s="5">
        <f>+VLOOKUP($C235,Data!$C$773:$CV$843,Fondeo!BI$199,FALSE)</f>
        <v>0</v>
      </c>
      <c r="BJ235" s="5">
        <f>+VLOOKUP($C235,Data!$C$773:$CV$843,Fondeo!BJ$199,FALSE)</f>
        <v>0</v>
      </c>
      <c r="BK235" s="5">
        <f>+VLOOKUP($C235,Data!$C$773:$CV$843,Fondeo!BK$199,FALSE)</f>
        <v>0</v>
      </c>
      <c r="BL235" s="5">
        <f>+VLOOKUP($C235,Data!$C$773:$CV$843,Fondeo!BL$199,FALSE)</f>
        <v>0</v>
      </c>
      <c r="BM235" s="5">
        <f>+VLOOKUP($C235,Data!$C$773:$CV$843,Fondeo!BM$199,FALSE)</f>
        <v>0</v>
      </c>
      <c r="BN235" s="5">
        <f>+VLOOKUP($C235,Data!$C$773:$CV$843,Fondeo!BN$199,FALSE)</f>
        <v>0</v>
      </c>
      <c r="BO235" s="5">
        <f>+VLOOKUP($C235,Data!$C$773:$CV$843,Fondeo!BO$199,FALSE)</f>
        <v>0</v>
      </c>
      <c r="BP235" s="5">
        <f>+VLOOKUP($C235,Data!$C$773:$CV$843,Fondeo!BP$199,FALSE)</f>
        <v>0</v>
      </c>
      <c r="BQ235" s="5">
        <f>+VLOOKUP($C235,Data!$C$773:$CV$843,Fondeo!BQ$199,FALSE)</f>
        <v>0</v>
      </c>
      <c r="BR235" s="5">
        <f>+VLOOKUP($C235,Data!$C$773:$CV$843,Fondeo!BR$199,FALSE)</f>
        <v>0</v>
      </c>
      <c r="BS235" s="5">
        <f>+VLOOKUP($C235,Data!$C$773:$CV$843,Fondeo!BS$199,FALSE)</f>
        <v>0</v>
      </c>
      <c r="BT235" s="5">
        <f>+VLOOKUP($C235,Data!$C$773:$CV$843,Fondeo!BT$199,FALSE)</f>
        <v>0</v>
      </c>
      <c r="BU235" s="5">
        <f>+VLOOKUP($C235,Data!$C$773:$CV$843,Fondeo!BU$199,FALSE)</f>
        <v>0</v>
      </c>
      <c r="BV235" s="5">
        <f>+VLOOKUP($C235,Data!$C$773:$CV$843,Fondeo!BV$199,FALSE)</f>
        <v>0</v>
      </c>
      <c r="BW235" s="5">
        <f>+VLOOKUP($C235,Data!$C$773:$CV$843,Fondeo!BW$199,FALSE)</f>
        <v>0</v>
      </c>
      <c r="BX235" s="5">
        <f>+VLOOKUP($C235,Data!$C$773:$CV$843,Fondeo!BX$199,FALSE)</f>
        <v>0</v>
      </c>
      <c r="BY235" s="5">
        <f>+VLOOKUP($C235,Data!$C$773:$CV$843,Fondeo!BY$199,FALSE)</f>
        <v>0</v>
      </c>
      <c r="BZ235" s="5">
        <f>+VLOOKUP($C235,Data!$C$773:$CV$843,Fondeo!BZ$199,FALSE)</f>
        <v>0</v>
      </c>
      <c r="CA235" s="5">
        <f>+VLOOKUP($C235,Data!$C$773:$CV$843,Fondeo!CA$199,FALSE)</f>
        <v>0</v>
      </c>
      <c r="CB235" s="5">
        <f>+VLOOKUP($C235,Data!$C$773:$CV$843,Fondeo!CB$199,FALSE)</f>
        <v>0</v>
      </c>
      <c r="CC235" s="5">
        <f>+VLOOKUP($C235,Data!$C$773:$CV$843,Fondeo!CC$199,FALSE)</f>
        <v>0</v>
      </c>
      <c r="CD235" s="5">
        <f>+VLOOKUP($C235,Data!$C$773:$CV$843,Fondeo!CD$199,FALSE)</f>
        <v>0</v>
      </c>
      <c r="CE235" s="5">
        <f>+VLOOKUP($C235,Data!$C$773:$CV$843,Fondeo!CE$199,FALSE)</f>
        <v>0</v>
      </c>
      <c r="CF235" s="5">
        <f>+VLOOKUP($C235,Data!$C$773:$CV$843,Fondeo!CF$199,FALSE)</f>
        <v>0</v>
      </c>
      <c r="CG235" s="5">
        <f>+VLOOKUP($C235,Data!$C$773:$CV$843,Fondeo!CG$199,FALSE)</f>
        <v>0</v>
      </c>
      <c r="CH235" s="5">
        <f>+VLOOKUP($C235,Data!$C$773:$CV$843,Fondeo!CH$199,FALSE)</f>
        <v>0</v>
      </c>
      <c r="CI235" s="5">
        <f>+VLOOKUP($C235,Data!$C$773:$CV$843,Fondeo!CI$199,FALSE)</f>
        <v>0</v>
      </c>
      <c r="CJ235" s="5">
        <f>+VLOOKUP($C235,Data!$C$773:$CV$843,Fondeo!CJ$199,FALSE)</f>
        <v>0</v>
      </c>
      <c r="CK235" s="5">
        <f>+VLOOKUP($C235,Data!$C$773:$CV$843,Fondeo!CK$199,FALSE)</f>
        <v>0</v>
      </c>
      <c r="CL235" s="5">
        <f>+VLOOKUP($C235,Data!$C$773:$CV$843,Fondeo!CL$199,FALSE)</f>
        <v>0</v>
      </c>
      <c r="CM235" s="5">
        <f>+VLOOKUP($C235,Data!$C$773:$CV$843,Fondeo!CM$199,FALSE)</f>
        <v>0</v>
      </c>
      <c r="CN235" s="5">
        <f>+VLOOKUP($C235,Data!$C$773:$CV$843,Fondeo!CN$199,FALSE)</f>
        <v>0</v>
      </c>
      <c r="CO235" s="5">
        <f>+VLOOKUP($C235,Data!$C$773:$CV$843,Fondeo!CO$199,FALSE)</f>
        <v>0</v>
      </c>
      <c r="CP235" s="5">
        <f>+VLOOKUP($C235,Data!$C$773:$CV$843,Fondeo!CP$199,FALSE)</f>
        <v>0</v>
      </c>
      <c r="CQ235" s="5">
        <f>+VLOOKUP($C235,Data!$C$773:$CV$843,Fondeo!CQ$199,FALSE)</f>
        <v>0</v>
      </c>
      <c r="CR235" s="5">
        <f>+VLOOKUP($C235,Data!$C$773:$CV$843,Fondeo!CR$199,FALSE)</f>
        <v>0</v>
      </c>
      <c r="CS235" s="5">
        <f>+VLOOKUP($C235,Data!$C$773:$CV$843,Fondeo!CS$199,FALSE)</f>
        <v>0</v>
      </c>
      <c r="CT235" s="5">
        <f>+VLOOKUP($C235,Data!$C$773:$CV$843,Fondeo!CT$199,FALSE)</f>
        <v>0</v>
      </c>
      <c r="CU235" s="5">
        <f>+VLOOKUP($C235,Data!$C$773:$CV$843,Fondeo!CU$199,FALSE)</f>
        <v>0</v>
      </c>
      <c r="CV235" s="5">
        <f>+VLOOKUP($C235,Data!$C$773:$CV$843,Fondeo!CV$199,FALSE)</f>
        <v>0</v>
      </c>
    </row>
    <row r="236" spans="1:100" x14ac:dyDescent="0.3">
      <c r="A236" s="1">
        <v>2</v>
      </c>
      <c r="B236" s="1">
        <v>11</v>
      </c>
      <c r="C236" s="1" t="s">
        <v>63</v>
      </c>
      <c r="D236" s="5">
        <f>+VLOOKUP($C236,Data!$C$773:$CV$843,Fondeo!D$199,FALSE)</f>
        <v>107464176.19666667</v>
      </c>
      <c r="E236" s="5">
        <f>+VLOOKUP($C236,Data!$C$773:$CV$843,Fondeo!E$199,FALSE)</f>
        <v>110045205.57833332</v>
      </c>
      <c r="F236" s="5">
        <f>+VLOOKUP($C236,Data!$C$773:$CV$843,Fondeo!F$199,FALSE)</f>
        <v>112748932.75083333</v>
      </c>
      <c r="G236" s="5">
        <f>+VLOOKUP($C236,Data!$C$773:$CV$843,Fondeo!G$199,FALSE)</f>
        <v>115582035.70333333</v>
      </c>
      <c r="H236" s="5">
        <f>+VLOOKUP($C236,Data!$C$773:$CV$843,Fondeo!H$199,FALSE)</f>
        <v>118447387.80250001</v>
      </c>
      <c r="I236" s="5">
        <f>+VLOOKUP($C236,Data!$C$773:$CV$843,Fondeo!I$199,FALSE)</f>
        <v>121763926.36250001</v>
      </c>
      <c r="J236" s="5">
        <f>+VLOOKUP($C236,Data!$C$773:$CV$843,Fondeo!J$199,FALSE)</f>
        <v>122859980.81416668</v>
      </c>
      <c r="K236" s="5">
        <f>+VLOOKUP($C236,Data!$C$773:$CV$843,Fondeo!K$199,FALSE)</f>
        <v>124124598.20666666</v>
      </c>
      <c r="L236" s="5">
        <f>+VLOOKUP($C236,Data!$C$773:$CV$843,Fondeo!L$199,FALSE)</f>
        <v>125386881.38416667</v>
      </c>
      <c r="M236" s="5">
        <f>+VLOOKUP($C236,Data!$C$773:$CV$843,Fondeo!M$199,FALSE)</f>
        <v>125791963.09750001</v>
      </c>
      <c r="N236" s="5">
        <f>+VLOOKUP($C236,Data!$C$773:$CV$843,Fondeo!N$199,FALSE)</f>
        <v>126436251.10500002</v>
      </c>
      <c r="O236" s="5">
        <f>+VLOOKUP($C236,Data!$C$773:$CV$843,Fondeo!O$199,FALSE)</f>
        <v>125454102.58749999</v>
      </c>
      <c r="P236" s="5">
        <f>+VLOOKUP($C236,Data!$C$773:$CV$843,Fondeo!P$199,FALSE)</f>
        <v>123974217.72083335</v>
      </c>
      <c r="Q236" s="5">
        <f>+VLOOKUP($C236,Data!$C$773:$CV$843,Fondeo!Q$199,FALSE)</f>
        <v>122550816.37666667</v>
      </c>
      <c r="R236" s="5">
        <f>+VLOOKUP($C236,Data!$C$773:$CV$843,Fondeo!R$199,FALSE)</f>
        <v>121099576.84166665</v>
      </c>
      <c r="S236" s="5">
        <f>+VLOOKUP($C236,Data!$C$773:$CV$843,Fondeo!S$199,FALSE)</f>
        <v>119632680.54416664</v>
      </c>
      <c r="T236" s="5">
        <f>+VLOOKUP($C236,Data!$C$773:$CV$843,Fondeo!T$199,FALSE)</f>
        <v>118359545.01666665</v>
      </c>
      <c r="U236" s="5">
        <f>+VLOOKUP($C236,Data!$C$773:$CV$843,Fondeo!U$199,FALSE)</f>
        <v>115816789.44333333</v>
      </c>
      <c r="V236" s="5">
        <f>+VLOOKUP($C236,Data!$C$773:$CV$843,Fondeo!V$199,FALSE)</f>
        <v>112848367.39083332</v>
      </c>
      <c r="W236" s="5">
        <f>+VLOOKUP($C236,Data!$C$773:$CV$843,Fondeo!W$199,FALSE)</f>
        <v>110119924.20416667</v>
      </c>
      <c r="X236" s="5">
        <f>+VLOOKUP($C236,Data!$C$773:$CV$843,Fondeo!X$199,FALSE)</f>
        <v>107494524.41916664</v>
      </c>
      <c r="Y236" s="5">
        <f>+VLOOKUP($C236,Data!$C$773:$CV$843,Fondeo!Y$199,FALSE)</f>
        <v>104737727.53333332</v>
      </c>
      <c r="Z236" s="5">
        <f>+VLOOKUP($C236,Data!$C$773:$CV$843,Fondeo!Z$199,FALSE)</f>
        <v>101985071.10166664</v>
      </c>
      <c r="AA236" s="5">
        <f>+VLOOKUP($C236,Data!$C$773:$CV$843,Fondeo!AA$199,FALSE)</f>
        <v>99321814.452499986</v>
      </c>
      <c r="AB236" s="5">
        <f>+VLOOKUP($C236,Data!$C$773:$CV$843,Fondeo!AB$199,FALSE)</f>
        <v>96742460.010000005</v>
      </c>
      <c r="AC236" s="5">
        <f>+VLOOKUP($C236,Data!$C$773:$CV$843,Fondeo!AC$199,FALSE)</f>
        <v>94517947.63166666</v>
      </c>
      <c r="AD236" s="5">
        <f>+VLOOKUP($C236,Data!$C$773:$CV$843,Fondeo!AD$199,FALSE)</f>
        <v>91691051.786666676</v>
      </c>
      <c r="AE236" s="5">
        <f>+VLOOKUP($C236,Data!$C$773:$CV$843,Fondeo!AE$199,FALSE)</f>
        <v>88865169.235833332</v>
      </c>
      <c r="AF236" s="5">
        <f>+VLOOKUP($C236,Data!$C$773:$CV$843,Fondeo!AF$199,FALSE)</f>
        <v>86044581.390833318</v>
      </c>
      <c r="AG236" s="5">
        <f>+VLOOKUP($C236,Data!$C$773:$CV$843,Fondeo!AG$199,FALSE)</f>
        <v>84165433.847500011</v>
      </c>
      <c r="AH236" s="5">
        <f>+VLOOKUP($C236,Data!$C$773:$CV$843,Fondeo!AH$199,FALSE)</f>
        <v>83020187.015833333</v>
      </c>
      <c r="AI236" s="5">
        <f>+VLOOKUP($C236,Data!$C$773:$CV$843,Fondeo!AI$199,FALSE)</f>
        <v>81814917.760000005</v>
      </c>
      <c r="AJ236" s="5">
        <f>+VLOOKUP($C236,Data!$C$773:$CV$843,Fondeo!AJ$199,FALSE)</f>
        <v>80655388.185833335</v>
      </c>
      <c r="AK236" s="5">
        <f>+VLOOKUP($C236,Data!$C$773:$CV$843,Fondeo!AK$199,FALSE)</f>
        <v>79758833.36666666</v>
      </c>
      <c r="AL236" s="5">
        <f>+VLOOKUP($C236,Data!$C$773:$CV$843,Fondeo!AL$199,FALSE)</f>
        <v>79009418.920000002</v>
      </c>
      <c r="AM236" s="5">
        <f>+VLOOKUP($C236,Data!$C$773:$CV$843,Fondeo!AM$199,FALSE)</f>
        <v>76981360.774166673</v>
      </c>
      <c r="AN236" s="5">
        <f>+VLOOKUP($C236,Data!$C$773:$CV$843,Fondeo!AN$199,FALSE)</f>
        <v>75065592.25</v>
      </c>
      <c r="AO236" s="5">
        <f>+VLOOKUP($C236,Data!$C$773:$CV$843,Fondeo!AO$199,FALSE)</f>
        <v>72906904.637500003</v>
      </c>
      <c r="AP236" s="5">
        <f>+VLOOKUP($C236,Data!$C$773:$CV$843,Fondeo!AP$199,FALSE)</f>
        <v>70889066.50833334</v>
      </c>
      <c r="AQ236" s="5">
        <f>+VLOOKUP($C236,Data!$C$773:$CV$843,Fondeo!AQ$199,FALSE)</f>
        <v>68886696.43916668</v>
      </c>
      <c r="AR236" s="5">
        <f>+VLOOKUP($C236,Data!$C$773:$CV$843,Fondeo!AR$199,FALSE)</f>
        <v>66887632.526666678</v>
      </c>
      <c r="AS236" s="5">
        <f>+VLOOKUP($C236,Data!$C$773:$CV$843,Fondeo!AS$199,FALSE)</f>
        <v>65483586.857500017</v>
      </c>
      <c r="AT236" s="5">
        <f>+VLOOKUP($C236,Data!$C$773:$CV$843,Fondeo!AT$199,FALSE)</f>
        <v>64049020.213333346</v>
      </c>
      <c r="AU236" s="5">
        <f>+VLOOKUP($C236,Data!$C$773:$CV$843,Fondeo!AU$199,FALSE)</f>
        <v>62580463.555833347</v>
      </c>
      <c r="AV236" s="5">
        <f>+VLOOKUP($C236,Data!$C$773:$CV$843,Fondeo!AV$199,FALSE)</f>
        <v>61053973.290833332</v>
      </c>
      <c r="AW236" s="5">
        <f>+VLOOKUP($C236,Data!$C$773:$CV$843,Fondeo!AW$199,FALSE)</f>
        <v>59448063.487500004</v>
      </c>
      <c r="AX236" s="5">
        <f>+VLOOKUP($C236,Data!$C$773:$CV$843,Fondeo!AX$199,FALSE)</f>
        <v>57787228.472499989</v>
      </c>
      <c r="AY236" s="5">
        <f>+VLOOKUP($C236,Data!$C$773:$CV$843,Fondeo!AY$199,FALSE)</f>
        <v>57394626.639166661</v>
      </c>
      <c r="AZ236" s="5">
        <f>+VLOOKUP($C236,Data!$C$773:$CV$843,Fondeo!AZ$199,FALSE)</f>
        <v>56920611.567499995</v>
      </c>
      <c r="BA236" s="5">
        <f>+VLOOKUP($C236,Data!$C$773:$CV$843,Fondeo!BA$199,FALSE)</f>
        <v>56400023.86583332</v>
      </c>
      <c r="BB236" s="5">
        <f>+VLOOKUP($C236,Data!$C$773:$CV$843,Fondeo!BB$199,FALSE)</f>
        <v>55782343.724166662</v>
      </c>
      <c r="BC236" s="5">
        <f>+VLOOKUP($C236,Data!$C$773:$CV$843,Fondeo!BC$199,FALSE)</f>
        <v>55009087.095833339</v>
      </c>
      <c r="BD236" s="5">
        <f>+VLOOKUP($C236,Data!$C$773:$CV$843,Fondeo!BD$199,FALSE)</f>
        <v>54139354.456666678</v>
      </c>
      <c r="BE236" s="5">
        <f>+VLOOKUP($C236,Data!$C$773:$CV$843,Fondeo!BE$199,FALSE)</f>
        <v>53627901.588333338</v>
      </c>
      <c r="BF236" s="5">
        <f>+VLOOKUP($C236,Data!$C$773:$CV$843,Fondeo!BF$199,FALSE)</f>
        <v>54128901.299166672</v>
      </c>
      <c r="BG236" s="5">
        <f>+VLOOKUP($C236,Data!$C$773:$CV$843,Fondeo!BG$199,FALSE)</f>
        <v>54566720.026666671</v>
      </c>
      <c r="BH236" s="5">
        <f>+VLOOKUP($C236,Data!$C$773:$CV$843,Fondeo!BH$199,FALSE)</f>
        <v>54878888.703333341</v>
      </c>
      <c r="BI236" s="5">
        <f>+VLOOKUP($C236,Data!$C$773:$CV$843,Fondeo!BI$199,FALSE)</f>
        <v>55105744.713333338</v>
      </c>
      <c r="BJ236" s="5">
        <f>+VLOOKUP($C236,Data!$C$773:$CV$843,Fondeo!BJ$199,FALSE)</f>
        <v>55167153.435833335</v>
      </c>
      <c r="BK236" s="5">
        <f>+VLOOKUP($C236,Data!$C$773:$CV$843,Fondeo!BK$199,FALSE)</f>
        <v>53460870.342500001</v>
      </c>
      <c r="BL236" s="5">
        <f>+VLOOKUP($C236,Data!$C$773:$CV$843,Fondeo!BL$199,FALSE)</f>
        <v>51637520.62833333</v>
      </c>
      <c r="BM236" s="5">
        <f>+VLOOKUP($C236,Data!$C$773:$CV$843,Fondeo!BM$199,FALSE)</f>
        <v>49679146.666666664</v>
      </c>
      <c r="BN236" s="5">
        <f>+VLOOKUP($C236,Data!$C$773:$CV$843,Fondeo!BN$199,FALSE)</f>
        <v>48199743.145833343</v>
      </c>
      <c r="BO236" s="5">
        <f>+VLOOKUP($C236,Data!$C$773:$CV$843,Fondeo!BO$199,FALSE)</f>
        <v>46762727.205833338</v>
      </c>
      <c r="BP236" s="5">
        <f>+VLOOKUP($C236,Data!$C$773:$CV$843,Fondeo!BP$199,FALSE)</f>
        <v>45274114.090833336</v>
      </c>
      <c r="BQ236" s="5">
        <f>+VLOOKUP($C236,Data!$C$773:$CV$843,Fondeo!BQ$199,FALSE)</f>
        <v>42834144.575833343</v>
      </c>
      <c r="BR236" s="5">
        <f>+VLOOKUP($C236,Data!$C$773:$CV$843,Fondeo!BR$199,FALSE)</f>
        <v>39270211.765833341</v>
      </c>
      <c r="BS236" s="5">
        <f>+VLOOKUP($C236,Data!$C$773:$CV$843,Fondeo!BS$199,FALSE)</f>
        <v>35755288.663333341</v>
      </c>
      <c r="BT236" s="5">
        <f>+VLOOKUP($C236,Data!$C$773:$CV$843,Fondeo!BT$199,FALSE)</f>
        <v>32350502.42750001</v>
      </c>
      <c r="BU236" s="5">
        <f>+VLOOKUP($C236,Data!$C$773:$CV$843,Fondeo!BU$199,FALSE)</f>
        <v>29050104.725833338</v>
      </c>
      <c r="BV236" s="5">
        <f>+VLOOKUP($C236,Data!$C$773:$CV$843,Fondeo!BV$199,FALSE)</f>
        <v>25883370.839166667</v>
      </c>
      <c r="BW236" s="5">
        <f>+VLOOKUP($C236,Data!$C$773:$CV$843,Fondeo!BW$199,FALSE)</f>
        <v>24453758.359166667</v>
      </c>
      <c r="BX236" s="5">
        <f>+VLOOKUP($C236,Data!$C$773:$CV$843,Fondeo!BX$199,FALSE)</f>
        <v>23118612.450833332</v>
      </c>
      <c r="BY236" s="5">
        <f>+VLOOKUP($C236,Data!$C$773:$CV$843,Fondeo!BY$199,FALSE)</f>
        <v>21877004.449999999</v>
      </c>
      <c r="BZ236" s="5">
        <f>+VLOOKUP($C236,Data!$C$773:$CV$843,Fondeo!BZ$199,FALSE)</f>
        <v>20731650.484166667</v>
      </c>
      <c r="CA236" s="5">
        <f>+VLOOKUP($C236,Data!$C$773:$CV$843,Fondeo!CA$199,FALSE)</f>
        <v>19676835.721666664</v>
      </c>
      <c r="CB236" s="5">
        <f>+VLOOKUP($C236,Data!$C$773:$CV$843,Fondeo!CB$199,FALSE)</f>
        <v>18728613.996666666</v>
      </c>
      <c r="CC236" s="5">
        <f>+VLOOKUP($C236,Data!$C$773:$CV$843,Fondeo!CC$199,FALSE)</f>
        <v>17867428.740833331</v>
      </c>
      <c r="CD236" s="5">
        <f>+VLOOKUP($C236,Data!$C$773:$CV$843,Fondeo!CD$199,FALSE)</f>
        <v>17164452.272499997</v>
      </c>
      <c r="CE236" s="5">
        <f>+VLOOKUP($C236,Data!$C$773:$CV$843,Fondeo!CE$199,FALSE)</f>
        <v>16493915.397499995</v>
      </c>
      <c r="CF236" s="5">
        <f>+VLOOKUP($C236,Data!$C$773:$CV$843,Fondeo!CF$199,FALSE)</f>
        <v>15861941.716666663</v>
      </c>
      <c r="CG236" s="5">
        <f>+VLOOKUP($C236,Data!$C$773:$CV$843,Fondeo!CG$199,FALSE)</f>
        <v>15263971.847499998</v>
      </c>
      <c r="CH236" s="5">
        <f>+VLOOKUP($C236,Data!$C$773:$CV$843,Fondeo!CH$199,FALSE)</f>
        <v>14693970.665000001</v>
      </c>
      <c r="CI236" s="5">
        <f>+VLOOKUP($C236,Data!$C$773:$CV$843,Fondeo!CI$199,FALSE)</f>
        <v>14172138.310000001</v>
      </c>
      <c r="CJ236" s="5">
        <f>+VLOOKUP($C236,Data!$C$773:$CV$843,Fondeo!CJ$199,FALSE)</f>
        <v>13682834.109999999</v>
      </c>
      <c r="CK236" s="5">
        <f>+VLOOKUP($C236,Data!$C$773:$CV$843,Fondeo!CK$199,FALSE)</f>
        <v>13223867.906666668</v>
      </c>
      <c r="CL236" s="5">
        <f>+VLOOKUP($C236,Data!$C$773:$CV$843,Fondeo!CL$199,FALSE)</f>
        <v>12794650.787500003</v>
      </c>
      <c r="CM236" s="5">
        <f>+VLOOKUP($C236,Data!$C$773:$CV$843,Fondeo!CM$199,FALSE)</f>
        <v>12404962.326666668</v>
      </c>
      <c r="CN236" s="5">
        <f>+VLOOKUP($C236,Data!$C$773:$CV$843,Fondeo!CN$199,FALSE)</f>
        <v>12040729.494999999</v>
      </c>
      <c r="CO236" s="5">
        <f>+VLOOKUP($C236,Data!$C$773:$CV$843,Fondeo!CO$199,FALSE)</f>
        <v>11710708.276666665</v>
      </c>
      <c r="CP236" s="5">
        <f>+VLOOKUP($C236,Data!$C$773:$CV$843,Fondeo!CP$199,FALSE)</f>
        <v>11348891.439166665</v>
      </c>
      <c r="CQ236" s="5">
        <f>+VLOOKUP($C236,Data!$C$773:$CV$843,Fondeo!CQ$199,FALSE)</f>
        <v>10999393.874166667</v>
      </c>
      <c r="CR236" s="5">
        <f>+VLOOKUP($C236,Data!$C$773:$CV$843,Fondeo!CR$199,FALSE)</f>
        <v>10682275.3675</v>
      </c>
      <c r="CS236" s="5">
        <f>+VLOOKUP($C236,Data!$C$773:$CV$843,Fondeo!CS$199,FALSE)</f>
        <v>10385334.125833333</v>
      </c>
      <c r="CT236" s="5">
        <f>+VLOOKUP($C236,Data!$C$773:$CV$843,Fondeo!CT$199,FALSE)</f>
        <v>10111033.829166668</v>
      </c>
      <c r="CU236" s="5">
        <f>+VLOOKUP($C236,Data!$C$773:$CV$843,Fondeo!CU$199,FALSE)</f>
        <v>9840559.288333334</v>
      </c>
      <c r="CV236" s="5">
        <f>+VLOOKUP($C236,Data!$C$773:$CV$843,Fondeo!CV$199,FALSE)</f>
        <v>9588568.0950000007</v>
      </c>
    </row>
    <row r="237" spans="1:100" x14ac:dyDescent="0.3">
      <c r="A237" s="1">
        <v>2</v>
      </c>
      <c r="B237" s="1">
        <v>1</v>
      </c>
      <c r="C237" s="1" t="s">
        <v>64</v>
      </c>
      <c r="D237" s="5">
        <f>+VLOOKUP($C237,Data!$C$773:$CV$843,Fondeo!D$199,FALSE)</f>
        <v>96934301.733333334</v>
      </c>
      <c r="E237" s="5">
        <f>+VLOOKUP($C237,Data!$C$773:$CV$843,Fondeo!E$199,FALSE)</f>
        <v>96258101.428333327</v>
      </c>
      <c r="F237" s="5">
        <f>+VLOOKUP($C237,Data!$C$773:$CV$843,Fondeo!F$199,FALSE)</f>
        <v>96359407.998333335</v>
      </c>
      <c r="G237" s="5">
        <f>+VLOOKUP($C237,Data!$C$773:$CV$843,Fondeo!G$199,FALSE)</f>
        <v>96832780.719999984</v>
      </c>
      <c r="H237" s="5">
        <f>+VLOOKUP($C237,Data!$C$773:$CV$843,Fondeo!H$199,FALSE)</f>
        <v>97557668.530833319</v>
      </c>
      <c r="I237" s="5">
        <f>+VLOOKUP($C237,Data!$C$773:$CV$843,Fondeo!I$199,FALSE)</f>
        <v>98583443.589166656</v>
      </c>
      <c r="J237" s="5">
        <f>+VLOOKUP($C237,Data!$C$773:$CV$843,Fondeo!J$199,FALSE)</f>
        <v>99960353.326666668</v>
      </c>
      <c r="K237" s="5">
        <f>+VLOOKUP($C237,Data!$C$773:$CV$843,Fondeo!K$199,FALSE)</f>
        <v>101305573.22750001</v>
      </c>
      <c r="L237" s="5">
        <f>+VLOOKUP($C237,Data!$C$773:$CV$843,Fondeo!L$199,FALSE)</f>
        <v>102694498.67666668</v>
      </c>
      <c r="M237" s="5">
        <f>+VLOOKUP($C237,Data!$C$773:$CV$843,Fondeo!M$199,FALSE)</f>
        <v>104291578.08416669</v>
      </c>
      <c r="N237" s="5">
        <f>+VLOOKUP($C237,Data!$C$773:$CV$843,Fondeo!N$199,FALSE)</f>
        <v>106121071.96750002</v>
      </c>
      <c r="O237" s="5">
        <f>+VLOOKUP($C237,Data!$C$773:$CV$843,Fondeo!O$199,FALSE)</f>
        <v>107989560.99833333</v>
      </c>
      <c r="P237" s="5">
        <f>+VLOOKUP($C237,Data!$C$773:$CV$843,Fondeo!P$199,FALSE)</f>
        <v>107249782.32833333</v>
      </c>
      <c r="Q237" s="5">
        <f>+VLOOKUP($C237,Data!$C$773:$CV$843,Fondeo!Q$199,FALSE)</f>
        <v>106726495.26916669</v>
      </c>
      <c r="R237" s="5">
        <f>+VLOOKUP($C237,Data!$C$773:$CV$843,Fondeo!R$199,FALSE)</f>
        <v>106320482.84083335</v>
      </c>
      <c r="S237" s="5">
        <f>+VLOOKUP($C237,Data!$C$773:$CV$843,Fondeo!S$199,FALSE)</f>
        <v>103763681.83833335</v>
      </c>
      <c r="T237" s="5">
        <f>+VLOOKUP($C237,Data!$C$773:$CV$843,Fondeo!T$199,FALSE)</f>
        <v>100069736.95833336</v>
      </c>
      <c r="U237" s="5">
        <f>+VLOOKUP($C237,Data!$C$773:$CV$843,Fondeo!U$199,FALSE)</f>
        <v>98131669.649166659</v>
      </c>
      <c r="V237" s="5">
        <f>+VLOOKUP($C237,Data!$C$773:$CV$843,Fondeo!V$199,FALSE)</f>
        <v>96370700.614166662</v>
      </c>
      <c r="W237" s="5">
        <f>+VLOOKUP($C237,Data!$C$773:$CV$843,Fondeo!W$199,FALSE)</f>
        <v>94762176.530833349</v>
      </c>
      <c r="X237" s="5">
        <f>+VLOOKUP($C237,Data!$C$773:$CV$843,Fondeo!X$199,FALSE)</f>
        <v>93347940.355833337</v>
      </c>
      <c r="Y237" s="5">
        <f>+VLOOKUP($C237,Data!$C$773:$CV$843,Fondeo!Y$199,FALSE)</f>
        <v>92143858.209166661</v>
      </c>
      <c r="Z237" s="5">
        <f>+VLOOKUP($C237,Data!$C$773:$CV$843,Fondeo!Z$199,FALSE)</f>
        <v>91002604.445000008</v>
      </c>
      <c r="AA237" s="5">
        <f>+VLOOKUP($C237,Data!$C$773:$CV$843,Fondeo!AA$199,FALSE)</f>
        <v>90046551.484166667</v>
      </c>
      <c r="AB237" s="5">
        <f>+VLOOKUP($C237,Data!$C$773:$CV$843,Fondeo!AB$199,FALSE)</f>
        <v>89239583.832499996</v>
      </c>
      <c r="AC237" s="5">
        <f>+VLOOKUP($C237,Data!$C$773:$CV$843,Fondeo!AC$199,FALSE)</f>
        <v>88533819.125833333</v>
      </c>
      <c r="AD237" s="5">
        <f>+VLOOKUP($C237,Data!$C$773:$CV$843,Fondeo!AD$199,FALSE)</f>
        <v>88012200.719999999</v>
      </c>
      <c r="AE237" s="5">
        <f>+VLOOKUP($C237,Data!$C$773:$CV$843,Fondeo!AE$199,FALSE)</f>
        <v>89757759.17750001</v>
      </c>
      <c r="AF237" s="5">
        <f>+VLOOKUP($C237,Data!$C$773:$CV$843,Fondeo!AF$199,FALSE)</f>
        <v>92692778.901666656</v>
      </c>
      <c r="AG237" s="5">
        <f>+VLOOKUP($C237,Data!$C$773:$CV$843,Fondeo!AG$199,FALSE)</f>
        <v>92217087.608333349</v>
      </c>
      <c r="AH237" s="5">
        <f>+VLOOKUP($C237,Data!$C$773:$CV$843,Fondeo!AH$199,FALSE)</f>
        <v>91829822.390000001</v>
      </c>
      <c r="AI237" s="5">
        <f>+VLOOKUP($C237,Data!$C$773:$CV$843,Fondeo!AI$199,FALSE)</f>
        <v>91763851.311666667</v>
      </c>
      <c r="AJ237" s="5">
        <f>+VLOOKUP($C237,Data!$C$773:$CV$843,Fondeo!AJ$199,FALSE)</f>
        <v>92207617.917500004</v>
      </c>
      <c r="AK237" s="5">
        <f>+VLOOKUP($C237,Data!$C$773:$CV$843,Fondeo!AK$199,FALSE)</f>
        <v>96366861.854166672</v>
      </c>
      <c r="AL237" s="5">
        <f>+VLOOKUP($C237,Data!$C$773:$CV$843,Fondeo!AL$199,FALSE)</f>
        <v>101960336.60250001</v>
      </c>
      <c r="AM237" s="5">
        <f>+VLOOKUP($C237,Data!$C$773:$CV$843,Fondeo!AM$199,FALSE)</f>
        <v>111340144.50083333</v>
      </c>
      <c r="AN237" s="5">
        <f>+VLOOKUP($C237,Data!$C$773:$CV$843,Fondeo!AN$199,FALSE)</f>
        <v>126124565.95583332</v>
      </c>
      <c r="AO237" s="5">
        <f>+VLOOKUP($C237,Data!$C$773:$CV$843,Fondeo!AO$199,FALSE)</f>
        <v>142522058.47833332</v>
      </c>
      <c r="AP237" s="5">
        <f>+VLOOKUP($C237,Data!$C$773:$CV$843,Fondeo!AP$199,FALSE)</f>
        <v>158687728.44166669</v>
      </c>
      <c r="AQ237" s="5">
        <f>+VLOOKUP($C237,Data!$C$773:$CV$843,Fondeo!AQ$199,FALSE)</f>
        <v>175946373.92750001</v>
      </c>
      <c r="AR237" s="5">
        <f>+VLOOKUP($C237,Data!$C$773:$CV$843,Fondeo!AR$199,FALSE)</f>
        <v>193671260.57083333</v>
      </c>
      <c r="AS237" s="5">
        <f>+VLOOKUP($C237,Data!$C$773:$CV$843,Fondeo!AS$199,FALSE)</f>
        <v>213517616.76916668</v>
      </c>
      <c r="AT237" s="5">
        <f>+VLOOKUP($C237,Data!$C$773:$CV$843,Fondeo!AT$199,FALSE)</f>
        <v>233494572.33583334</v>
      </c>
      <c r="AU237" s="5">
        <f>+VLOOKUP($C237,Data!$C$773:$CV$843,Fondeo!AU$199,FALSE)</f>
        <v>255356431.45500001</v>
      </c>
      <c r="AV237" s="5">
        <f>+VLOOKUP($C237,Data!$C$773:$CV$843,Fondeo!AV$199,FALSE)</f>
        <v>276979802.87083334</v>
      </c>
      <c r="AW237" s="5">
        <f>+VLOOKUP($C237,Data!$C$773:$CV$843,Fondeo!AW$199,FALSE)</f>
        <v>293661679.78416663</v>
      </c>
      <c r="AX237" s="5">
        <f>+VLOOKUP($C237,Data!$C$773:$CV$843,Fondeo!AX$199,FALSE)</f>
        <v>309483896.42833334</v>
      </c>
      <c r="AY237" s="5">
        <f>+VLOOKUP($C237,Data!$C$773:$CV$843,Fondeo!AY$199,FALSE)</f>
        <v>319429210.22666663</v>
      </c>
      <c r="AZ237" s="5">
        <f>+VLOOKUP($C237,Data!$C$773:$CV$843,Fondeo!AZ$199,FALSE)</f>
        <v>319182456.82166666</v>
      </c>
      <c r="BA237" s="5">
        <f>+VLOOKUP($C237,Data!$C$773:$CV$843,Fondeo!BA$199,FALSE)</f>
        <v>317795900.26583332</v>
      </c>
      <c r="BB237" s="5">
        <f>+VLOOKUP($C237,Data!$C$773:$CV$843,Fondeo!BB$199,FALSE)</f>
        <v>316430554.55500001</v>
      </c>
      <c r="BC237" s="5">
        <f>+VLOOKUP($C237,Data!$C$773:$CV$843,Fondeo!BC$199,FALSE)</f>
        <v>313558419.3483333</v>
      </c>
      <c r="BD237" s="5">
        <f>+VLOOKUP($C237,Data!$C$773:$CV$843,Fondeo!BD$199,FALSE)</f>
        <v>311498604.04583329</v>
      </c>
      <c r="BE237" s="5">
        <f>+VLOOKUP($C237,Data!$C$773:$CV$843,Fondeo!BE$199,FALSE)</f>
        <v>312350249.33416659</v>
      </c>
      <c r="BF237" s="5">
        <f>+VLOOKUP($C237,Data!$C$773:$CV$843,Fondeo!BF$199,FALSE)</f>
        <v>312674387.0983333</v>
      </c>
      <c r="BG237" s="5">
        <f>+VLOOKUP($C237,Data!$C$773:$CV$843,Fondeo!BG$199,FALSE)</f>
        <v>310454486.1875</v>
      </c>
      <c r="BH237" s="5">
        <f>+VLOOKUP($C237,Data!$C$773:$CV$843,Fondeo!BH$199,FALSE)</f>
        <v>310895344.80666667</v>
      </c>
      <c r="BI237" s="5">
        <f>+VLOOKUP($C237,Data!$C$773:$CV$843,Fondeo!BI$199,FALSE)</f>
        <v>312141918.60666662</v>
      </c>
      <c r="BJ237" s="5">
        <f>+VLOOKUP($C237,Data!$C$773:$CV$843,Fondeo!BJ$199,FALSE)</f>
        <v>312715040.23416668</v>
      </c>
      <c r="BK237" s="5">
        <f>+VLOOKUP($C237,Data!$C$773:$CV$843,Fondeo!BK$199,FALSE)</f>
        <v>320614237.59499997</v>
      </c>
      <c r="BL237" s="5">
        <f>+VLOOKUP($C237,Data!$C$773:$CV$843,Fondeo!BL$199,FALSE)</f>
        <v>332964458.77416664</v>
      </c>
      <c r="BM237" s="5">
        <f>+VLOOKUP($C237,Data!$C$773:$CV$843,Fondeo!BM$199,FALSE)</f>
        <v>344445146.38083333</v>
      </c>
      <c r="BN237" s="5">
        <f>+VLOOKUP($C237,Data!$C$773:$CV$843,Fondeo!BN$199,FALSE)</f>
        <v>355639737.19999999</v>
      </c>
      <c r="BO237" s="5">
        <f>+VLOOKUP($C237,Data!$C$773:$CV$843,Fondeo!BO$199,FALSE)</f>
        <v>366629299.32666665</v>
      </c>
      <c r="BP237" s="5">
        <f>+VLOOKUP($C237,Data!$C$773:$CV$843,Fondeo!BP$199,FALSE)</f>
        <v>376334409.59833336</v>
      </c>
      <c r="BQ237" s="5">
        <f>+VLOOKUP($C237,Data!$C$773:$CV$843,Fondeo!BQ$199,FALSE)</f>
        <v>381067283.87416667</v>
      </c>
      <c r="BR237" s="5">
        <f>+VLOOKUP($C237,Data!$C$773:$CV$843,Fondeo!BR$199,FALSE)</f>
        <v>385514241.16333336</v>
      </c>
      <c r="BS237" s="5">
        <f>+VLOOKUP($C237,Data!$C$773:$CV$843,Fondeo!BS$199,FALSE)</f>
        <v>392110813.72500008</v>
      </c>
      <c r="BT237" s="5">
        <f>+VLOOKUP($C237,Data!$C$773:$CV$843,Fondeo!BT$199,FALSE)</f>
        <v>395811383.03500003</v>
      </c>
      <c r="BU237" s="5">
        <f>+VLOOKUP($C237,Data!$C$773:$CV$843,Fondeo!BU$199,FALSE)</f>
        <v>398938506.78500003</v>
      </c>
      <c r="BV237" s="5">
        <f>+VLOOKUP($C237,Data!$C$773:$CV$843,Fondeo!BV$199,FALSE)</f>
        <v>402048903.87333328</v>
      </c>
      <c r="BW237" s="5">
        <f>+VLOOKUP($C237,Data!$C$773:$CV$843,Fondeo!BW$199,FALSE)</f>
        <v>400309038.55083328</v>
      </c>
      <c r="BX237" s="5">
        <f>+VLOOKUP($C237,Data!$C$773:$CV$843,Fondeo!BX$199,FALSE)</f>
        <v>398328637.72999996</v>
      </c>
      <c r="BY237" s="5">
        <f>+VLOOKUP($C237,Data!$C$773:$CV$843,Fondeo!BY$199,FALSE)</f>
        <v>396549897.01583332</v>
      </c>
      <c r="BZ237" s="5">
        <f>+VLOOKUP($C237,Data!$C$773:$CV$843,Fondeo!BZ$199,FALSE)</f>
        <v>395065044.3083334</v>
      </c>
      <c r="CA237" s="5">
        <f>+VLOOKUP($C237,Data!$C$773:$CV$843,Fondeo!CA$199,FALSE)</f>
        <v>393332561.34500003</v>
      </c>
      <c r="CB237" s="5">
        <f>+VLOOKUP($C237,Data!$C$773:$CV$843,Fondeo!CB$199,FALSE)</f>
        <v>392931860.93666667</v>
      </c>
      <c r="CC237" s="5">
        <f>+VLOOKUP($C237,Data!$C$773:$CV$843,Fondeo!CC$199,FALSE)</f>
        <v>392263053.12833333</v>
      </c>
      <c r="CD237" s="5">
        <f>+VLOOKUP($C237,Data!$C$773:$CV$843,Fondeo!CD$199,FALSE)</f>
        <v>391378334.92916662</v>
      </c>
      <c r="CE237" s="5">
        <f>+VLOOKUP($C237,Data!$C$773:$CV$843,Fondeo!CE$199,FALSE)</f>
        <v>388530069.12583333</v>
      </c>
      <c r="CF237" s="5">
        <f>+VLOOKUP($C237,Data!$C$773:$CV$843,Fondeo!CF$199,FALSE)</f>
        <v>385429032.59833336</v>
      </c>
      <c r="CG237" s="5">
        <f>+VLOOKUP($C237,Data!$C$773:$CV$843,Fondeo!CG$199,FALSE)</f>
        <v>382377176.15166664</v>
      </c>
      <c r="CH237" s="5">
        <f>+VLOOKUP($C237,Data!$C$773:$CV$843,Fondeo!CH$199,FALSE)</f>
        <v>378682957.72916669</v>
      </c>
      <c r="CI237" s="5">
        <f>+VLOOKUP($C237,Data!$C$773:$CV$843,Fondeo!CI$199,FALSE)</f>
        <v>374427444.62000006</v>
      </c>
      <c r="CJ237" s="5">
        <f>+VLOOKUP($C237,Data!$C$773:$CV$843,Fondeo!CJ$199,FALSE)</f>
        <v>368706066.18166667</v>
      </c>
      <c r="CK237" s="5">
        <f>+VLOOKUP($C237,Data!$C$773:$CV$843,Fondeo!CK$199,FALSE)</f>
        <v>362744345.61166668</v>
      </c>
      <c r="CL237" s="5">
        <f>+VLOOKUP($C237,Data!$C$773:$CV$843,Fondeo!CL$199,FALSE)</f>
        <v>356615077.38666666</v>
      </c>
      <c r="CM237" s="5">
        <f>+VLOOKUP($C237,Data!$C$773:$CV$843,Fondeo!CM$199,FALSE)</f>
        <v>351166256.80000001</v>
      </c>
      <c r="CN237" s="5">
        <f>+VLOOKUP($C237,Data!$C$773:$CV$843,Fondeo!CN$199,FALSE)</f>
        <v>344147100.41583329</v>
      </c>
      <c r="CO237" s="5">
        <f>+VLOOKUP($C237,Data!$C$773:$CV$843,Fondeo!CO$199,FALSE)</f>
        <v>339123266.28666663</v>
      </c>
      <c r="CP237" s="5">
        <f>+VLOOKUP($C237,Data!$C$773:$CV$843,Fondeo!CP$199,FALSE)</f>
        <v>334533591.29833335</v>
      </c>
      <c r="CQ237" s="5">
        <f>+VLOOKUP($C237,Data!$C$773:$CV$843,Fondeo!CQ$199,FALSE)</f>
        <v>329926313.81333333</v>
      </c>
      <c r="CR237" s="5">
        <f>+VLOOKUP($C237,Data!$C$773:$CV$843,Fondeo!CR$199,FALSE)</f>
        <v>325454790.57666665</v>
      </c>
      <c r="CS237" s="5">
        <f>+VLOOKUP($C237,Data!$C$773:$CV$843,Fondeo!CS$199,FALSE)</f>
        <v>321544059.60916662</v>
      </c>
      <c r="CT237" s="5">
        <f>+VLOOKUP($C237,Data!$C$773:$CV$843,Fondeo!CT$199,FALSE)</f>
        <v>318063634.19166666</v>
      </c>
      <c r="CU237" s="5">
        <f>+VLOOKUP($C237,Data!$C$773:$CV$843,Fondeo!CU$199,FALSE)</f>
        <v>314579363.45583338</v>
      </c>
      <c r="CV237" s="5">
        <f>+VLOOKUP($C237,Data!$C$773:$CV$843,Fondeo!CV$199,FALSE)</f>
        <v>312799831.08999997</v>
      </c>
    </row>
    <row r="238" spans="1:100" x14ac:dyDescent="0.3">
      <c r="A238" s="1">
        <v>2</v>
      </c>
      <c r="B238" s="1">
        <v>3</v>
      </c>
      <c r="C238" s="1" t="s">
        <v>65</v>
      </c>
      <c r="D238" s="5">
        <f>+VLOOKUP($C238,Data!$C$773:$CV$843,Fondeo!D$199,FALSE)</f>
        <v>91863620.014999986</v>
      </c>
      <c r="E238" s="5">
        <f>+VLOOKUP($C238,Data!$C$773:$CV$843,Fondeo!E$199,FALSE)</f>
        <v>89802839.824999988</v>
      </c>
      <c r="F238" s="5">
        <f>+VLOOKUP($C238,Data!$C$773:$CV$843,Fondeo!F$199,FALSE)</f>
        <v>87195968.415000007</v>
      </c>
      <c r="G238" s="5">
        <f>+VLOOKUP($C238,Data!$C$773:$CV$843,Fondeo!G$199,FALSE)</f>
        <v>84503511.8125</v>
      </c>
      <c r="H238" s="5">
        <f>+VLOOKUP($C238,Data!$C$773:$CV$843,Fondeo!H$199,FALSE)</f>
        <v>81776921.102499992</v>
      </c>
      <c r="I238" s="5">
        <f>+VLOOKUP($C238,Data!$C$773:$CV$843,Fondeo!I$199,FALSE)</f>
        <v>79094395.414999992</v>
      </c>
      <c r="J238" s="5">
        <f>+VLOOKUP($C238,Data!$C$773:$CV$843,Fondeo!J$199,FALSE)</f>
        <v>76316196.845833331</v>
      </c>
      <c r="K238" s="5">
        <f>+VLOOKUP($C238,Data!$C$773:$CV$843,Fondeo!K$199,FALSE)</f>
        <v>73511172.410000011</v>
      </c>
      <c r="L238" s="5">
        <f>+VLOOKUP($C238,Data!$C$773:$CV$843,Fondeo!L$199,FALSE)</f>
        <v>70689409.895000011</v>
      </c>
      <c r="M238" s="5">
        <f>+VLOOKUP($C238,Data!$C$773:$CV$843,Fondeo!M$199,FALSE)</f>
        <v>67741159.973333344</v>
      </c>
      <c r="N238" s="5">
        <f>+VLOOKUP($C238,Data!$C$773:$CV$843,Fondeo!N$199,FALSE)</f>
        <v>64807582.390000008</v>
      </c>
      <c r="O238" s="5">
        <f>+VLOOKUP($C238,Data!$C$773:$CV$843,Fondeo!O$199,FALSE)</f>
        <v>61851308.026666671</v>
      </c>
      <c r="P238" s="5">
        <f>+VLOOKUP($C238,Data!$C$773:$CV$843,Fondeo!P$199,FALSE)</f>
        <v>59158117.085000001</v>
      </c>
      <c r="Q238" s="5">
        <f>+VLOOKUP($C238,Data!$C$773:$CV$843,Fondeo!Q$199,FALSE)</f>
        <v>56456894.026666664</v>
      </c>
      <c r="R238" s="5">
        <f>+VLOOKUP($C238,Data!$C$773:$CV$843,Fondeo!R$199,FALSE)</f>
        <v>54191948.776666671</v>
      </c>
      <c r="S238" s="5">
        <f>+VLOOKUP($C238,Data!$C$773:$CV$843,Fondeo!S$199,FALSE)</f>
        <v>52153186.62833333</v>
      </c>
      <c r="T238" s="5">
        <f>+VLOOKUP($C238,Data!$C$773:$CV$843,Fondeo!T$199,FALSE)</f>
        <v>50110599.001666665</v>
      </c>
      <c r="U238" s="5">
        <f>+VLOOKUP($C238,Data!$C$773:$CV$843,Fondeo!U$199,FALSE)</f>
        <v>48032999.710000001</v>
      </c>
      <c r="V238" s="5">
        <f>+VLOOKUP($C238,Data!$C$773:$CV$843,Fondeo!V$199,FALSE)</f>
        <v>47221610.995000005</v>
      </c>
      <c r="W238" s="5">
        <f>+VLOOKUP($C238,Data!$C$773:$CV$843,Fondeo!W$199,FALSE)</f>
        <v>46452046.839999996</v>
      </c>
      <c r="X238" s="5">
        <f>+VLOOKUP($C238,Data!$C$773:$CV$843,Fondeo!X$199,FALSE)</f>
        <v>45712682.06166666</v>
      </c>
      <c r="Y238" s="5">
        <f>+VLOOKUP($C238,Data!$C$773:$CV$843,Fondeo!Y$199,FALSE)</f>
        <v>45340647.030833334</v>
      </c>
      <c r="Z238" s="5">
        <f>+VLOOKUP($C238,Data!$C$773:$CV$843,Fondeo!Z$199,FALSE)</f>
        <v>44999139.603333332</v>
      </c>
      <c r="AA238" s="5">
        <f>+VLOOKUP($C238,Data!$C$773:$CV$843,Fondeo!AA$199,FALSE)</f>
        <v>44697663.714999996</v>
      </c>
      <c r="AB238" s="5">
        <f>+VLOOKUP($C238,Data!$C$773:$CV$843,Fondeo!AB$199,FALSE)</f>
        <v>44575021.7425</v>
      </c>
      <c r="AC238" s="5">
        <f>+VLOOKUP($C238,Data!$C$773:$CV$843,Fondeo!AC$199,FALSE)</f>
        <v>44491490.442499995</v>
      </c>
      <c r="AD238" s="5">
        <f>+VLOOKUP($C238,Data!$C$773:$CV$843,Fondeo!AD$199,FALSE)</f>
        <v>44496170.842499994</v>
      </c>
      <c r="AE238" s="5">
        <f>+VLOOKUP($C238,Data!$C$773:$CV$843,Fondeo!AE$199,FALSE)</f>
        <v>44539213.259166665</v>
      </c>
      <c r="AF238" s="5">
        <f>+VLOOKUP($C238,Data!$C$773:$CV$843,Fondeo!AF$199,FALSE)</f>
        <v>44640209.063333333</v>
      </c>
      <c r="AG238" s="5">
        <f>+VLOOKUP($C238,Data!$C$773:$CV$843,Fondeo!AG$199,FALSE)</f>
        <v>44774700.230833329</v>
      </c>
      <c r="AH238" s="5">
        <f>+VLOOKUP($C238,Data!$C$773:$CV$843,Fondeo!AH$199,FALSE)</f>
        <v>44327746.508333333</v>
      </c>
      <c r="AI238" s="5">
        <f>+VLOOKUP($C238,Data!$C$773:$CV$843,Fondeo!AI$199,FALSE)</f>
        <v>43862903.652499996</v>
      </c>
      <c r="AJ238" s="5">
        <f>+VLOOKUP($C238,Data!$C$773:$CV$843,Fondeo!AJ$199,FALSE)</f>
        <v>43400662.828333341</v>
      </c>
      <c r="AK238" s="5">
        <f>+VLOOKUP($C238,Data!$C$773:$CV$843,Fondeo!AK$199,FALSE)</f>
        <v>42945123.736666664</v>
      </c>
      <c r="AL238" s="5">
        <f>+VLOOKUP($C238,Data!$C$773:$CV$843,Fondeo!AL$199,FALSE)</f>
        <v>42493475.841666661</v>
      </c>
      <c r="AM238" s="5">
        <f>+VLOOKUP($C238,Data!$C$773:$CV$843,Fondeo!AM$199,FALSE)</f>
        <v>42036727.208333336</v>
      </c>
      <c r="AN238" s="5">
        <f>+VLOOKUP($C238,Data!$C$773:$CV$843,Fondeo!AN$199,FALSE)</f>
        <v>41589996.711666666</v>
      </c>
      <c r="AO238" s="5">
        <f>+VLOOKUP($C238,Data!$C$773:$CV$843,Fondeo!AO$199,FALSE)</f>
        <v>41146491.602499999</v>
      </c>
      <c r="AP238" s="5">
        <f>+VLOOKUP($C238,Data!$C$773:$CV$843,Fondeo!AP$199,FALSE)</f>
        <v>40707312.039999999</v>
      </c>
      <c r="AQ238" s="5">
        <f>+VLOOKUP($C238,Data!$C$773:$CV$843,Fondeo!AQ$199,FALSE)</f>
        <v>40300202.655000009</v>
      </c>
      <c r="AR238" s="5">
        <f>+VLOOKUP($C238,Data!$C$773:$CV$843,Fondeo!AR$199,FALSE)</f>
        <v>39897143.851666667</v>
      </c>
      <c r="AS238" s="5">
        <f>+VLOOKUP($C238,Data!$C$773:$CV$843,Fondeo!AS$199,FALSE)</f>
        <v>39503864.223333329</v>
      </c>
      <c r="AT238" s="5">
        <f>+VLOOKUP($C238,Data!$C$773:$CV$843,Fondeo!AT$199,FALSE)</f>
        <v>39108144.965000004</v>
      </c>
      <c r="AU238" s="5">
        <f>+VLOOKUP($C238,Data!$C$773:$CV$843,Fondeo!AU$199,FALSE)</f>
        <v>38730056.577500001</v>
      </c>
      <c r="AV238" s="5">
        <f>+VLOOKUP($C238,Data!$C$773:$CV$843,Fondeo!AV$199,FALSE)</f>
        <v>39016684.970000006</v>
      </c>
      <c r="AW238" s="5">
        <f>+VLOOKUP($C238,Data!$C$773:$CV$843,Fondeo!AW$199,FALSE)</f>
        <v>39377745.202500008</v>
      </c>
      <c r="AX238" s="5">
        <f>+VLOOKUP($C238,Data!$C$773:$CV$843,Fondeo!AX$199,FALSE)</f>
        <v>39742812.350000001</v>
      </c>
      <c r="AY238" s="5">
        <f>+VLOOKUP($C238,Data!$C$773:$CV$843,Fondeo!AY$199,FALSE)</f>
        <v>40117473.414166674</v>
      </c>
      <c r="AZ238" s="5">
        <f>+VLOOKUP($C238,Data!$C$773:$CV$843,Fondeo!AZ$199,FALSE)</f>
        <v>40568979.450833343</v>
      </c>
      <c r="BA238" s="5">
        <f>+VLOOKUP($C238,Data!$C$773:$CV$843,Fondeo!BA$199,FALSE)</f>
        <v>40864645.101666667</v>
      </c>
      <c r="BB238" s="5">
        <f>+VLOOKUP($C238,Data!$C$773:$CV$843,Fondeo!BB$199,FALSE)</f>
        <v>41126667.756666668</v>
      </c>
      <c r="BC238" s="5">
        <f>+VLOOKUP($C238,Data!$C$773:$CV$843,Fondeo!BC$199,FALSE)</f>
        <v>41453275.545000002</v>
      </c>
      <c r="BD238" s="5">
        <f>+VLOOKUP($C238,Data!$C$773:$CV$843,Fondeo!BD$199,FALSE)</f>
        <v>41768667.504166663</v>
      </c>
      <c r="BE238" s="5">
        <f>+VLOOKUP($C238,Data!$C$773:$CV$843,Fondeo!BE$199,FALSE)</f>
        <v>42085042.426666662</v>
      </c>
      <c r="BF238" s="5">
        <f>+VLOOKUP($C238,Data!$C$773:$CV$843,Fondeo!BF$199,FALSE)</f>
        <v>42207899.63583333</v>
      </c>
      <c r="BG238" s="5">
        <f>+VLOOKUP($C238,Data!$C$773:$CV$843,Fondeo!BG$199,FALSE)</f>
        <v>40991904.037500001</v>
      </c>
      <c r="BH238" s="5">
        <f>+VLOOKUP($C238,Data!$C$773:$CV$843,Fondeo!BH$199,FALSE)</f>
        <v>39103239.975833334</v>
      </c>
      <c r="BI238" s="5">
        <f>+VLOOKUP($C238,Data!$C$773:$CV$843,Fondeo!BI$199,FALSE)</f>
        <v>37215550.182499997</v>
      </c>
      <c r="BJ238" s="5">
        <f>+VLOOKUP($C238,Data!$C$773:$CV$843,Fondeo!BJ$199,FALSE)</f>
        <v>35310691.779166661</v>
      </c>
      <c r="BK238" s="5">
        <f>+VLOOKUP($C238,Data!$C$773:$CV$843,Fondeo!BK$199,FALSE)</f>
        <v>33390264.183333337</v>
      </c>
      <c r="BL238" s="5">
        <f>+VLOOKUP($C238,Data!$C$773:$CV$843,Fondeo!BL$199,FALSE)</f>
        <v>31454552.499166671</v>
      </c>
      <c r="BM238" s="5">
        <f>+VLOOKUP($C238,Data!$C$773:$CV$843,Fondeo!BM$199,FALSE)</f>
        <v>28124511.355833337</v>
      </c>
      <c r="BN238" s="5">
        <f>+VLOOKUP($C238,Data!$C$773:$CV$843,Fondeo!BN$199,FALSE)</f>
        <v>26827689.880833339</v>
      </c>
      <c r="BO238" s="5">
        <f>+VLOOKUP($C238,Data!$C$773:$CV$843,Fondeo!BO$199,FALSE)</f>
        <v>28419241.569166671</v>
      </c>
      <c r="BP238" s="5">
        <f>+VLOOKUP($C238,Data!$C$773:$CV$843,Fondeo!BP$199,FALSE)</f>
        <v>32770805.993333336</v>
      </c>
      <c r="BQ238" s="5">
        <f>+VLOOKUP($C238,Data!$C$773:$CV$843,Fondeo!BQ$199,FALSE)</f>
        <v>36839505.81666667</v>
      </c>
      <c r="BR238" s="5">
        <f>+VLOOKUP($C238,Data!$C$773:$CV$843,Fondeo!BR$199,FALSE)</f>
        <v>40901220.954166673</v>
      </c>
      <c r="BS238" s="5">
        <f>+VLOOKUP($C238,Data!$C$773:$CV$843,Fondeo!BS$199,FALSE)</f>
        <v>46020122.88583333</v>
      </c>
      <c r="BT238" s="5">
        <f>+VLOOKUP($C238,Data!$C$773:$CV$843,Fondeo!BT$199,FALSE)</f>
        <v>52527194.619999997</v>
      </c>
      <c r="BU238" s="5">
        <f>+VLOOKUP($C238,Data!$C$773:$CV$843,Fondeo!BU$199,FALSE)</f>
        <v>58756126.875</v>
      </c>
      <c r="BV238" s="5">
        <f>+VLOOKUP($C238,Data!$C$773:$CV$843,Fondeo!BV$199,FALSE)</f>
        <v>64711389.817499995</v>
      </c>
      <c r="BW238" s="5">
        <f>+VLOOKUP($C238,Data!$C$773:$CV$843,Fondeo!BW$199,FALSE)</f>
        <v>70385765.551666662</v>
      </c>
      <c r="BX238" s="5">
        <f>+VLOOKUP($C238,Data!$C$773:$CV$843,Fondeo!BX$199,FALSE)</f>
        <v>73894588.766666666</v>
      </c>
      <c r="BY238" s="5">
        <f>+VLOOKUP($C238,Data!$C$773:$CV$843,Fondeo!BY$199,FALSE)</f>
        <v>78776201.25833334</v>
      </c>
      <c r="BZ238" s="5">
        <f>+VLOOKUP($C238,Data!$C$773:$CV$843,Fondeo!BZ$199,FALSE)</f>
        <v>81483984.627499998</v>
      </c>
      <c r="CA238" s="5">
        <f>+VLOOKUP($C238,Data!$C$773:$CV$843,Fondeo!CA$199,FALSE)</f>
        <v>81119352.068333328</v>
      </c>
      <c r="CB238" s="5">
        <f>+VLOOKUP($C238,Data!$C$773:$CV$843,Fondeo!CB$199,FALSE)</f>
        <v>77829749.040833339</v>
      </c>
      <c r="CC238" s="5">
        <f>+VLOOKUP($C238,Data!$C$773:$CV$843,Fondeo!CC$199,FALSE)</f>
        <v>74642819.084999993</v>
      </c>
      <c r="CD238" s="5">
        <f>+VLOOKUP($C238,Data!$C$773:$CV$843,Fondeo!CD$199,FALSE)</f>
        <v>71534670.072500005</v>
      </c>
      <c r="CE238" s="5">
        <f>+VLOOKUP($C238,Data!$C$773:$CV$843,Fondeo!CE$199,FALSE)</f>
        <v>68533099.103333339</v>
      </c>
      <c r="CF238" s="5">
        <f>+VLOOKUP($C238,Data!$C$773:$CV$843,Fondeo!CF$199,FALSE)</f>
        <v>63973795.058333337</v>
      </c>
      <c r="CG238" s="5">
        <f>+VLOOKUP($C238,Data!$C$773:$CV$843,Fondeo!CG$199,FALSE)</f>
        <v>59492434.626666673</v>
      </c>
      <c r="CH238" s="5">
        <f>+VLOOKUP($C238,Data!$C$773:$CV$843,Fondeo!CH$199,FALSE)</f>
        <v>57481193.229166679</v>
      </c>
      <c r="CI238" s="5">
        <f>+VLOOKUP($C238,Data!$C$773:$CV$843,Fondeo!CI$199,FALSE)</f>
        <v>54949023.930833332</v>
      </c>
      <c r="CJ238" s="5">
        <f>+VLOOKUP($C238,Data!$C$773:$CV$843,Fondeo!CJ$199,FALSE)</f>
        <v>54513990.479999989</v>
      </c>
      <c r="CK238" s="5">
        <f>+VLOOKUP($C238,Data!$C$773:$CV$843,Fondeo!CK$199,FALSE)</f>
        <v>54196771.964999996</v>
      </c>
      <c r="CL238" s="5">
        <f>+VLOOKUP($C238,Data!$C$773:$CV$843,Fondeo!CL$199,FALSE)</f>
        <v>53999303.313333333</v>
      </c>
      <c r="CM238" s="5">
        <f>+VLOOKUP($C238,Data!$C$773:$CV$843,Fondeo!CM$199,FALSE)</f>
        <v>53919771.499999993</v>
      </c>
      <c r="CN238" s="5">
        <f>+VLOOKUP($C238,Data!$C$773:$CV$843,Fondeo!CN$199,FALSE)</f>
        <v>53957453.397500001</v>
      </c>
      <c r="CO238" s="5">
        <f>+VLOOKUP($C238,Data!$C$773:$CV$843,Fondeo!CO$199,FALSE)</f>
        <v>54117593.680833332</v>
      </c>
      <c r="CP238" s="5">
        <f>+VLOOKUP($C238,Data!$C$773:$CV$843,Fondeo!CP$199,FALSE)</f>
        <v>54395916.240000002</v>
      </c>
      <c r="CQ238" s="5">
        <f>+VLOOKUP($C238,Data!$C$773:$CV$843,Fondeo!CQ$199,FALSE)</f>
        <v>54796277.335833333</v>
      </c>
      <c r="CR238" s="5">
        <f>+VLOOKUP($C238,Data!$C$773:$CV$843,Fondeo!CR$199,FALSE)</f>
        <v>55316928.739999987</v>
      </c>
      <c r="CS238" s="5">
        <f>+VLOOKUP($C238,Data!$C$773:$CV$843,Fondeo!CS$199,FALSE)</f>
        <v>59181020.44666668</v>
      </c>
      <c r="CT238" s="5">
        <f>+VLOOKUP($C238,Data!$C$773:$CV$843,Fondeo!CT$199,FALSE)</f>
        <v>60804951.447500013</v>
      </c>
      <c r="CU238" s="5">
        <f>+VLOOKUP($C238,Data!$C$773:$CV$843,Fondeo!CU$199,FALSE)</f>
        <v>63177257.375</v>
      </c>
      <c r="CV238" s="5">
        <f>+VLOOKUP($C238,Data!$C$773:$CV$843,Fondeo!CV$199,FALSE)</f>
        <v>68322722.408333331</v>
      </c>
    </row>
    <row r="239" spans="1:100" x14ac:dyDescent="0.3">
      <c r="C239" s="1" t="s">
        <v>15</v>
      </c>
      <c r="D239" s="6">
        <f>+SUM(D201:D238)</f>
        <v>3997420835.2133336</v>
      </c>
      <c r="E239" s="6">
        <f t="shared" ref="E239" si="270">+SUM(E201:E238)</f>
        <v>3996769584.2658329</v>
      </c>
      <c r="F239" s="6">
        <f t="shared" ref="F239" si="271">+SUM(F201:F238)</f>
        <v>3995230117.1558337</v>
      </c>
      <c r="G239" s="6">
        <f t="shared" ref="G239" si="272">+SUM(G201:G238)</f>
        <v>3990328521.7041659</v>
      </c>
      <c r="H239" s="6">
        <f t="shared" ref="H239" si="273">+SUM(H201:H238)</f>
        <v>3969360746.9283333</v>
      </c>
      <c r="I239" s="6">
        <f t="shared" ref="I239" si="274">+SUM(I201:I238)</f>
        <v>3947150444.6466665</v>
      </c>
      <c r="J239" s="6">
        <f t="shared" ref="J239" si="275">+SUM(J201:J238)</f>
        <v>3943957919.8708329</v>
      </c>
      <c r="K239" s="6">
        <f t="shared" ref="K239" si="276">+SUM(K201:K238)</f>
        <v>3934766934.7658329</v>
      </c>
      <c r="L239" s="6">
        <f t="shared" ref="L239" si="277">+SUM(L201:L238)</f>
        <v>3932470361.9649992</v>
      </c>
      <c r="M239" s="6">
        <f t="shared" ref="M239" si="278">+SUM(M201:M238)</f>
        <v>3938231561.1616659</v>
      </c>
      <c r="N239" s="6">
        <f t="shared" ref="N239" si="279">+SUM(N201:N238)</f>
        <v>3956751013.9833336</v>
      </c>
      <c r="O239" s="6">
        <f t="shared" ref="O239" si="280">+SUM(O201:O238)</f>
        <v>3980642726.559166</v>
      </c>
      <c r="P239" s="6">
        <f t="shared" ref="P239" si="281">+SUM(P201:P238)</f>
        <v>4018777784.6708326</v>
      </c>
      <c r="Q239" s="6">
        <f t="shared" ref="Q239" si="282">+SUM(Q201:Q238)</f>
        <v>4061224497.333334</v>
      </c>
      <c r="R239" s="6">
        <f t="shared" ref="R239" si="283">+SUM(R201:R238)</f>
        <v>4125465172.2125001</v>
      </c>
      <c r="S239" s="6">
        <f t="shared" ref="S239" si="284">+SUM(S201:S238)</f>
        <v>4182828044.2258339</v>
      </c>
      <c r="T239" s="6">
        <f t="shared" ref="T239" si="285">+SUM(T201:T238)</f>
        <v>4254938388.7516651</v>
      </c>
      <c r="U239" s="6">
        <f t="shared" ref="U239" si="286">+SUM(U201:U238)</f>
        <v>4321845966.1341667</v>
      </c>
      <c r="V239" s="6">
        <f t="shared" ref="V239" si="287">+SUM(V201:V238)</f>
        <v>4384585866.559166</v>
      </c>
      <c r="W239" s="6">
        <f t="shared" ref="W239" si="288">+SUM(W201:W238)</f>
        <v>4457752522.4641666</v>
      </c>
      <c r="X239" s="6">
        <f t="shared" ref="X239" si="289">+SUM(X201:X238)</f>
        <v>4531129605.0916662</v>
      </c>
      <c r="Y239" s="6">
        <f t="shared" ref="Y239" si="290">+SUM(Y201:Y238)</f>
        <v>4600732130.7616673</v>
      </c>
      <c r="Z239" s="6">
        <f t="shared" ref="Z239" si="291">+SUM(Z201:Z238)</f>
        <v>4682627708.420001</v>
      </c>
      <c r="AA239" s="6">
        <f t="shared" ref="AA239" si="292">+SUM(AA201:AA238)</f>
        <v>4764087861.9833326</v>
      </c>
      <c r="AB239" s="6">
        <f t="shared" ref="AB239" si="293">+SUM(AB201:AB238)</f>
        <v>4864656939.022501</v>
      </c>
      <c r="AC239" s="6">
        <f t="shared" ref="AC239" si="294">+SUM(AC201:AC238)</f>
        <v>4955269436.0591669</v>
      </c>
      <c r="AD239" s="6">
        <f t="shared" ref="AD239" si="295">+SUM(AD201:AD238)</f>
        <v>5023789159.645834</v>
      </c>
      <c r="AE239" s="6">
        <f t="shared" ref="AE239" si="296">+SUM(AE201:AE238)</f>
        <v>5098286873.1641655</v>
      </c>
      <c r="AF239" s="6">
        <f t="shared" ref="AF239" si="297">+SUM(AF201:AF238)</f>
        <v>5173372335.6433325</v>
      </c>
      <c r="AG239" s="6">
        <f t="shared" ref="AG239" si="298">+SUM(AG201:AG238)</f>
        <v>5238356941.833333</v>
      </c>
      <c r="AH239" s="6">
        <f t="shared" ref="AH239" si="299">+SUM(AH201:AH238)</f>
        <v>5294978342.9108334</v>
      </c>
      <c r="AI239" s="6">
        <f t="shared" ref="AI239" si="300">+SUM(AI201:AI238)</f>
        <v>5346987593.9325018</v>
      </c>
      <c r="AJ239" s="6">
        <f t="shared" ref="AJ239" si="301">+SUM(AJ201:AJ238)</f>
        <v>5387035211.0983334</v>
      </c>
      <c r="AK239" s="6">
        <f t="shared" ref="AK239" si="302">+SUM(AK201:AK238)</f>
        <v>5441064104.8100004</v>
      </c>
      <c r="AL239" s="6">
        <f t="shared" ref="AL239" si="303">+SUM(AL201:AL238)</f>
        <v>5481495589.3608341</v>
      </c>
      <c r="AM239" s="6">
        <f t="shared" ref="AM239" si="304">+SUM(AM201:AM238)</f>
        <v>5515194411.0591679</v>
      </c>
      <c r="AN239" s="6">
        <f t="shared" ref="AN239" si="305">+SUM(AN201:AN238)</f>
        <v>5535520791.7583342</v>
      </c>
      <c r="AO239" s="6">
        <f t="shared" ref="AO239" si="306">+SUM(AO201:AO238)</f>
        <v>5561065162.9808311</v>
      </c>
      <c r="AP239" s="6">
        <f t="shared" ref="AP239" si="307">+SUM(AP201:AP238)</f>
        <v>5590828466.2116652</v>
      </c>
      <c r="AQ239" s="6">
        <f t="shared" ref="AQ239" si="308">+SUM(AQ201:AQ238)</f>
        <v>5627891687.2050009</v>
      </c>
      <c r="AR239" s="6">
        <f t="shared" ref="AR239" si="309">+SUM(AR201:AR238)</f>
        <v>5683801271.6541653</v>
      </c>
      <c r="AS239" s="6">
        <f t="shared" ref="AS239" si="310">+SUM(AS201:AS238)</f>
        <v>5746682158.588336</v>
      </c>
      <c r="AT239" s="6">
        <f t="shared" ref="AT239" si="311">+SUM(AT201:AT238)</f>
        <v>5808027737.0449991</v>
      </c>
      <c r="AU239" s="6">
        <f t="shared" ref="AU239" si="312">+SUM(AU201:AU238)</f>
        <v>5851316616.4675026</v>
      </c>
      <c r="AV239" s="6">
        <f t="shared" ref="AV239" si="313">+SUM(AV201:AV238)</f>
        <v>5900260798.0774994</v>
      </c>
      <c r="AW239" s="6">
        <f t="shared" ref="AW239" si="314">+SUM(AW201:AW238)</f>
        <v>5929607250.9033346</v>
      </c>
      <c r="AX239" s="6">
        <f t="shared" ref="AX239" si="315">+SUM(AX201:AX238)</f>
        <v>5952468205.9991674</v>
      </c>
      <c r="AY239" s="6">
        <f t="shared" ref="AY239" si="316">+SUM(AY201:AY238)</f>
        <v>5968672753.8625002</v>
      </c>
      <c r="AZ239" s="6">
        <f t="shared" ref="AZ239" si="317">+SUM(AZ201:AZ238)</f>
        <v>5969842794.9124985</v>
      </c>
      <c r="BA239" s="6">
        <f t="shared" ref="BA239" si="318">+SUM(BA201:BA238)</f>
        <v>5921375390.3341665</v>
      </c>
      <c r="BB239" s="6">
        <f t="shared" ref="BB239" si="319">+SUM(BB201:BB238)</f>
        <v>5875464881.5100012</v>
      </c>
      <c r="BC239" s="6">
        <f t="shared" ref="BC239" si="320">+SUM(BC201:BC238)</f>
        <v>5829223349.0283346</v>
      </c>
      <c r="BD239" s="6">
        <f t="shared" ref="BD239" si="321">+SUM(BD201:BD238)</f>
        <v>5761607158.3325014</v>
      </c>
      <c r="BE239" s="6">
        <f t="shared" ref="BE239" si="322">+SUM(BE201:BE238)</f>
        <v>5695732058.538331</v>
      </c>
      <c r="BF239" s="6">
        <f t="shared" ref="BF239" si="323">+SUM(BF201:BF238)</f>
        <v>5608998957.3499994</v>
      </c>
      <c r="BG239" s="6">
        <f t="shared" ref="BG239" si="324">+SUM(BG201:BG238)</f>
        <v>5521066336.2891674</v>
      </c>
      <c r="BH239" s="6">
        <f t="shared" ref="BH239" si="325">+SUM(BH201:BH238)</f>
        <v>5424203821.2649994</v>
      </c>
      <c r="BI239" s="6">
        <f t="shared" ref="BI239" si="326">+SUM(BI201:BI238)</f>
        <v>5307144713.6166668</v>
      </c>
      <c r="BJ239" s="6">
        <f t="shared" ref="BJ239" si="327">+SUM(BJ201:BJ238)</f>
        <v>5189809015.5183325</v>
      </c>
      <c r="BK239" s="6">
        <f t="shared" ref="BK239" si="328">+SUM(BK201:BK238)</f>
        <v>5084050506.7266665</v>
      </c>
      <c r="BL239" s="6">
        <f t="shared" ref="BL239" si="329">+SUM(BL201:BL238)</f>
        <v>4988945969.8866653</v>
      </c>
      <c r="BM239" s="6">
        <f t="shared" ref="BM239" si="330">+SUM(BM201:BM238)</f>
        <v>4923125430.6608324</v>
      </c>
      <c r="BN239" s="6">
        <f t="shared" ref="BN239" si="331">+SUM(BN201:BN238)</f>
        <v>4863463737.0683327</v>
      </c>
      <c r="BO239" s="6">
        <f t="shared" ref="BO239" si="332">+SUM(BO201:BO238)</f>
        <v>4819686827.0083332</v>
      </c>
      <c r="BP239" s="6">
        <f t="shared" ref="BP239" si="333">+SUM(BP201:BP238)</f>
        <v>4768127698.9283333</v>
      </c>
      <c r="BQ239" s="6">
        <f t="shared" ref="BQ239" si="334">+SUM(BQ201:BQ238)</f>
        <v>4706379660.0875006</v>
      </c>
      <c r="BR239" s="6">
        <f t="shared" ref="BR239" si="335">+SUM(BR201:BR238)</f>
        <v>4652973094.5141659</v>
      </c>
      <c r="BS239" s="6">
        <f t="shared" ref="BS239" si="336">+SUM(BS201:BS238)</f>
        <v>4624517850.5066671</v>
      </c>
      <c r="BT239" s="6">
        <f t="shared" ref="BT239" si="337">+SUM(BT201:BT238)</f>
        <v>4605964765.8158331</v>
      </c>
      <c r="BU239" s="6">
        <f t="shared" ref="BU239" si="338">+SUM(BU201:BU238)</f>
        <v>4633666748.4258337</v>
      </c>
      <c r="BV239" s="6">
        <f t="shared" ref="BV239" si="339">+SUM(BV201:BV238)</f>
        <v>4666754882.9274998</v>
      </c>
      <c r="BW239" s="6">
        <f t="shared" ref="BW239" si="340">+SUM(BW201:BW238)</f>
        <v>4692528808.3424997</v>
      </c>
      <c r="BX239" s="6">
        <f t="shared" ref="BX239" si="341">+SUM(BX201:BX238)</f>
        <v>4714505707.0316668</v>
      </c>
      <c r="BY239" s="6">
        <f t="shared" ref="BY239" si="342">+SUM(BY201:BY238)</f>
        <v>4739115616.9291658</v>
      </c>
      <c r="BZ239" s="6">
        <f t="shared" ref="BZ239" si="343">+SUM(BZ201:BZ238)</f>
        <v>4747494702.8224993</v>
      </c>
      <c r="CA239" s="6">
        <f t="shared" ref="CA239" si="344">+SUM(CA201:CA238)</f>
        <v>4746011301.9658337</v>
      </c>
      <c r="CB239" s="6">
        <f t="shared" ref="CB239" si="345">+SUM(CB201:CB238)</f>
        <v>4732305085.9958334</v>
      </c>
      <c r="CC239" s="6">
        <f t="shared" ref="CC239" si="346">+SUM(CC201:CC238)</f>
        <v>4729100458.2183323</v>
      </c>
      <c r="CD239" s="6">
        <f t="shared" ref="CD239" si="347">+SUM(CD201:CD238)</f>
        <v>4727913343.2383327</v>
      </c>
      <c r="CE239" s="6">
        <f t="shared" ref="CE239" si="348">+SUM(CE201:CE238)</f>
        <v>4721396886.4241657</v>
      </c>
      <c r="CF239" s="6">
        <f t="shared" ref="CF239" si="349">+SUM(CF201:CF238)</f>
        <v>4704375659.8041658</v>
      </c>
      <c r="CG239" s="6">
        <f t="shared" ref="CG239" si="350">+SUM(CG201:CG238)</f>
        <v>4671432191.5733337</v>
      </c>
      <c r="CH239" s="6">
        <f t="shared" ref="CH239" si="351">+SUM(CH201:CH238)</f>
        <v>4648857129.6725006</v>
      </c>
      <c r="CI239" s="6">
        <f t="shared" ref="CI239" si="352">+SUM(CI201:CI238)</f>
        <v>4622730432.0550003</v>
      </c>
      <c r="CJ239" s="6">
        <f t="shared" ref="CJ239" si="353">+SUM(CJ201:CJ238)</f>
        <v>4618697560.4133329</v>
      </c>
      <c r="CK239" s="6">
        <f t="shared" ref="CK239" si="354">+SUM(CK201:CK238)</f>
        <v>4619222004.4008341</v>
      </c>
      <c r="CL239" s="6">
        <f t="shared" ref="CL239" si="355">+SUM(CL201:CL238)</f>
        <v>4619323188.4316664</v>
      </c>
      <c r="CM239" s="6">
        <f t="shared" ref="CM239" si="356">+SUM(CM201:CM238)</f>
        <v>4605677763.6025</v>
      </c>
      <c r="CN239" s="6">
        <f t="shared" ref="CN239" si="357">+SUM(CN201:CN238)</f>
        <v>4615276625.8375006</v>
      </c>
      <c r="CO239" s="6">
        <f t="shared" ref="CO239" si="358">+SUM(CO201:CO238)</f>
        <v>4632544965.4141655</v>
      </c>
      <c r="CP239" s="6">
        <f t="shared" ref="CP239" si="359">+SUM(CP201:CP238)</f>
        <v>4661119269.1508331</v>
      </c>
      <c r="CQ239" s="6">
        <f t="shared" ref="CQ239" si="360">+SUM(CQ201:CQ238)</f>
        <v>4684750221.5508327</v>
      </c>
      <c r="CR239" s="6">
        <f t="shared" ref="CR239" si="361">+SUM(CR201:CR238)</f>
        <v>4724000806.4175005</v>
      </c>
      <c r="CS239" s="6">
        <f t="shared" ref="CS239" si="362">+SUM(CS201:CS238)</f>
        <v>4758392819.1224995</v>
      </c>
      <c r="CT239" s="6">
        <f t="shared" ref="CT239" si="363">+SUM(CT201:CT238)</f>
        <v>4799301467.7583332</v>
      </c>
      <c r="CU239" s="6">
        <f t="shared" ref="CU239" si="364">+SUM(CU201:CU238)</f>
        <v>4863238796.4000006</v>
      </c>
      <c r="CV239" s="6">
        <f t="shared" ref="CV239" si="365">+SUM(CV201:CV238)</f>
        <v>4913340623.6166677</v>
      </c>
    </row>
    <row r="240" spans="1:100" x14ac:dyDescent="0.3">
      <c r="C240" s="1" t="s">
        <v>20</v>
      </c>
      <c r="D240" s="6">
        <f>+SUM(D201:D231)</f>
        <v>3558818138.0775003</v>
      </c>
      <c r="E240" s="6">
        <f t="shared" ref="E240:BP240" si="366">+SUM(E201:E231)</f>
        <v>3561316110.1558328</v>
      </c>
      <c r="F240" s="6">
        <f t="shared" si="366"/>
        <v>3563757903.4266663</v>
      </c>
      <c r="G240" s="6">
        <f t="shared" si="366"/>
        <v>3563686243.8408327</v>
      </c>
      <c r="H240" s="6">
        <f t="shared" si="366"/>
        <v>3546541163.7816663</v>
      </c>
      <c r="I240" s="6">
        <f t="shared" si="366"/>
        <v>3526378021.0883331</v>
      </c>
      <c r="J240" s="6">
        <f t="shared" si="366"/>
        <v>3527055112.354166</v>
      </c>
      <c r="K240" s="6">
        <f t="shared" si="366"/>
        <v>3522345000.0450001</v>
      </c>
      <c r="L240" s="6">
        <f t="shared" si="366"/>
        <v>3524170719.0824995</v>
      </c>
      <c r="M240" s="6">
        <f t="shared" si="366"/>
        <v>3535071248.0624995</v>
      </c>
      <c r="N240" s="6">
        <f t="shared" si="366"/>
        <v>3557835786.334167</v>
      </c>
      <c r="O240" s="6">
        <f t="shared" si="366"/>
        <v>3586853816.9008327</v>
      </c>
      <c r="P240" s="6">
        <f t="shared" si="366"/>
        <v>3632067164.5283327</v>
      </c>
      <c r="Q240" s="6">
        <f t="shared" si="366"/>
        <v>3680955384.2658339</v>
      </c>
      <c r="R240" s="6">
        <f t="shared" si="366"/>
        <v>3749715938.4500003</v>
      </c>
      <c r="S240" s="6">
        <f t="shared" si="366"/>
        <v>3813086986.2691674</v>
      </c>
      <c r="T240" s="6">
        <f t="shared" si="366"/>
        <v>3892199846.4033322</v>
      </c>
      <c r="U240" s="6">
        <f t="shared" si="366"/>
        <v>3964690356.9058337</v>
      </c>
      <c r="V240" s="6">
        <f t="shared" si="366"/>
        <v>4031954825.021666</v>
      </c>
      <c r="W240" s="6">
        <f t="shared" si="366"/>
        <v>4109116350.3125</v>
      </c>
      <c r="X240" s="6">
        <f t="shared" si="366"/>
        <v>4186147453.2616673</v>
      </c>
      <c r="Y240" s="6">
        <f t="shared" si="366"/>
        <v>4258323096.6391668</v>
      </c>
      <c r="Z240" s="6">
        <f t="shared" si="366"/>
        <v>4343130551.6325016</v>
      </c>
      <c r="AA240" s="6">
        <f t="shared" si="366"/>
        <v>4427380500.4074993</v>
      </c>
      <c r="AB240" s="6">
        <f t="shared" si="366"/>
        <v>4530183164.4075003</v>
      </c>
      <c r="AC240" s="6">
        <f t="shared" si="366"/>
        <v>4622591925.7625008</v>
      </c>
      <c r="AD240" s="6">
        <f t="shared" si="366"/>
        <v>4693770399.1083336</v>
      </c>
      <c r="AE240" s="6">
        <f t="shared" si="366"/>
        <v>4768204632.8824997</v>
      </c>
      <c r="AF240" s="6">
        <f t="shared" si="366"/>
        <v>4842314975.4008341</v>
      </c>
      <c r="AG240" s="6">
        <f t="shared" si="366"/>
        <v>4910111899.0291672</v>
      </c>
      <c r="AH240" s="6">
        <f t="shared" si="366"/>
        <v>4968858213.9366674</v>
      </c>
      <c r="AI240" s="6">
        <f t="shared" si="366"/>
        <v>5023433302.8508348</v>
      </c>
      <c r="AJ240" s="6">
        <f t="shared" si="366"/>
        <v>5065212152.5541668</v>
      </c>
      <c r="AK240" s="6">
        <f t="shared" si="366"/>
        <v>5116850650.2149992</v>
      </c>
      <c r="AL240" s="6">
        <f t="shared" si="366"/>
        <v>5153219140.1033335</v>
      </c>
      <c r="AM240" s="6">
        <f t="shared" si="366"/>
        <v>5180477616.9358339</v>
      </c>
      <c r="AN240" s="6">
        <f t="shared" si="366"/>
        <v>5188448523.0041676</v>
      </c>
      <c r="AO240" s="6">
        <f t="shared" si="366"/>
        <v>5200128320.8591652</v>
      </c>
      <c r="AP240" s="6">
        <f t="shared" si="366"/>
        <v>5216081881.9124994</v>
      </c>
      <c r="AQ240" s="6">
        <f t="shared" si="366"/>
        <v>5238446978.4608335</v>
      </c>
      <c r="AR240" s="6">
        <f t="shared" si="366"/>
        <v>5278974232.331665</v>
      </c>
      <c r="AS240" s="6">
        <f t="shared" si="366"/>
        <v>5323027350.6825018</v>
      </c>
      <c r="AT240" s="6">
        <f t="shared" si="366"/>
        <v>5365906243.5333319</v>
      </c>
      <c r="AU240" s="6">
        <f t="shared" si="366"/>
        <v>5389605946.8708344</v>
      </c>
      <c r="AV240" s="6">
        <f t="shared" si="366"/>
        <v>5418752922.6183329</v>
      </c>
      <c r="AW240" s="6">
        <f t="shared" si="366"/>
        <v>5433704851.1133347</v>
      </c>
      <c r="AX240" s="6">
        <f t="shared" si="366"/>
        <v>5442637974.1149998</v>
      </c>
      <c r="AY240" s="6">
        <f t="shared" si="366"/>
        <v>5449482123.3600016</v>
      </c>
      <c r="AZ240" s="6">
        <f t="shared" si="366"/>
        <v>5451668002.9224987</v>
      </c>
      <c r="BA240" s="6">
        <f t="shared" si="366"/>
        <v>5405455170.9283333</v>
      </c>
      <c r="BB240" s="6">
        <f t="shared" si="366"/>
        <v>5361582253.3299999</v>
      </c>
      <c r="BC240" s="6">
        <f t="shared" si="366"/>
        <v>5318864118.1383343</v>
      </c>
      <c r="BD240" s="6">
        <f t="shared" si="366"/>
        <v>5253956864.7483339</v>
      </c>
      <c r="BE240" s="6">
        <f t="shared" si="366"/>
        <v>5187534922.913332</v>
      </c>
      <c r="BF240" s="6">
        <f t="shared" si="366"/>
        <v>5099574278.8483324</v>
      </c>
      <c r="BG240" s="6">
        <f t="shared" si="366"/>
        <v>5013138423.0983324</v>
      </c>
      <c r="BH240" s="6">
        <f t="shared" si="366"/>
        <v>4916026842.3150005</v>
      </c>
      <c r="BI240" s="6">
        <f t="shared" si="366"/>
        <v>4797967724.1275005</v>
      </c>
      <c r="BJ240" s="6">
        <f t="shared" si="366"/>
        <v>4680540828.9816666</v>
      </c>
      <c r="BK240" s="6">
        <f t="shared" si="366"/>
        <v>4569106496.4183331</v>
      </c>
      <c r="BL240" s="6">
        <f t="shared" si="366"/>
        <v>4464035234.517499</v>
      </c>
      <c r="BM240" s="6">
        <f t="shared" si="366"/>
        <v>4390616086.2966661</v>
      </c>
      <c r="BN240" s="6">
        <f t="shared" si="366"/>
        <v>4321246877.3766661</v>
      </c>
      <c r="BO240" s="6">
        <f t="shared" si="366"/>
        <v>4265319366.4716663</v>
      </c>
      <c r="BP240" s="6">
        <f t="shared" si="366"/>
        <v>4199776787.3833332</v>
      </c>
      <c r="BQ240" s="6">
        <f t="shared" ref="BQ240:CV240" si="367">+SUM(BQ201:BQ231)</f>
        <v>4130392729.2108335</v>
      </c>
      <c r="BR240" s="6">
        <f t="shared" si="367"/>
        <v>4070820411.2108331</v>
      </c>
      <c r="BS240" s="6">
        <f t="shared" si="367"/>
        <v>4032516312.6216669</v>
      </c>
      <c r="BT240" s="6">
        <f t="shared" si="367"/>
        <v>4005679739.6383333</v>
      </c>
      <c r="BU240" s="6">
        <f t="shared" si="367"/>
        <v>4026013688.3208332</v>
      </c>
      <c r="BV240" s="6">
        <f t="shared" si="367"/>
        <v>4051968551.7433329</v>
      </c>
      <c r="BW240" s="6">
        <f t="shared" si="367"/>
        <v>4074007054.4924998</v>
      </c>
      <c r="BX240" s="6">
        <f t="shared" si="367"/>
        <v>4094675381.4883337</v>
      </c>
      <c r="BY240" s="6">
        <f t="shared" si="367"/>
        <v>4116371236.3108335</v>
      </c>
      <c r="BZ240" s="6">
        <f t="shared" si="367"/>
        <v>4123619426.0724993</v>
      </c>
      <c r="CA240" s="6">
        <f t="shared" si="367"/>
        <v>4124212299.4091663</v>
      </c>
      <c r="CB240" s="6">
        <f t="shared" si="367"/>
        <v>4114333102.0950003</v>
      </c>
      <c r="CC240" s="6">
        <f t="shared" si="367"/>
        <v>4114988899.1949992</v>
      </c>
      <c r="CD240" s="6">
        <f t="shared" si="367"/>
        <v>4117582295.1924996</v>
      </c>
      <c r="CE240" s="6">
        <f t="shared" si="367"/>
        <v>4117315172.664166</v>
      </c>
      <c r="CF240" s="6">
        <f t="shared" si="367"/>
        <v>4108126479.1474996</v>
      </c>
      <c r="CG240" s="6">
        <f t="shared" si="367"/>
        <v>4082542103.0133333</v>
      </c>
      <c r="CH240" s="6">
        <f t="shared" si="367"/>
        <v>4065826964.5325003</v>
      </c>
      <c r="CI240" s="6">
        <f t="shared" si="367"/>
        <v>4045840433.0308337</v>
      </c>
      <c r="CJ240" s="6">
        <f t="shared" si="367"/>
        <v>4047149358.1916666</v>
      </c>
      <c r="CK240" s="6">
        <f t="shared" si="367"/>
        <v>4053102412.1566668</v>
      </c>
      <c r="CL240" s="6">
        <f t="shared" si="367"/>
        <v>4058622524.7533331</v>
      </c>
      <c r="CM240" s="6">
        <f t="shared" si="367"/>
        <v>4048340223.6399999</v>
      </c>
      <c r="CN240" s="6">
        <f t="shared" si="367"/>
        <v>4062935771.5591669</v>
      </c>
      <c r="CO240" s="6">
        <f t="shared" si="367"/>
        <v>4082937230.2516665</v>
      </c>
      <c r="CP240" s="6">
        <f t="shared" si="367"/>
        <v>4114186718.7383332</v>
      </c>
      <c r="CQ240" s="6">
        <f t="shared" si="367"/>
        <v>4140097592.9616656</v>
      </c>
      <c r="CR240" s="6">
        <f t="shared" si="367"/>
        <v>4181381084.9175</v>
      </c>
      <c r="CS240" s="6">
        <f t="shared" si="367"/>
        <v>4214206370.2549996</v>
      </c>
      <c r="CT240" s="6">
        <f t="shared" si="367"/>
        <v>4255275816.375833</v>
      </c>
      <c r="CU240" s="6">
        <f t="shared" si="367"/>
        <v>4318899013.7008333</v>
      </c>
      <c r="CV240" s="6">
        <f t="shared" si="367"/>
        <v>4364646278.2183332</v>
      </c>
    </row>
    <row r="241" spans="1:100" x14ac:dyDescent="0.3">
      <c r="C241" s="1" t="s">
        <v>21</v>
      </c>
      <c r="D241" s="6">
        <f>+SUM(D232:D238)</f>
        <v>438602697.13583332</v>
      </c>
      <c r="E241" s="6">
        <f t="shared" ref="E241:BP241" si="368">+SUM(E232:E238)</f>
        <v>435453474.10999995</v>
      </c>
      <c r="F241" s="6">
        <f t="shared" si="368"/>
        <v>431472213.72916669</v>
      </c>
      <c r="G241" s="6">
        <f t="shared" si="368"/>
        <v>426642277.86333334</v>
      </c>
      <c r="H241" s="6">
        <f t="shared" si="368"/>
        <v>422819583.14666665</v>
      </c>
      <c r="I241" s="6">
        <f t="shared" si="368"/>
        <v>420772423.55833328</v>
      </c>
      <c r="J241" s="6">
        <f t="shared" si="368"/>
        <v>416902807.51666665</v>
      </c>
      <c r="K241" s="6">
        <f t="shared" si="368"/>
        <v>412421934.72083336</v>
      </c>
      <c r="L241" s="6">
        <f t="shared" si="368"/>
        <v>408299642.88250005</v>
      </c>
      <c r="M241" s="6">
        <f t="shared" si="368"/>
        <v>403160313.09916675</v>
      </c>
      <c r="N241" s="6">
        <f t="shared" si="368"/>
        <v>398915227.6491667</v>
      </c>
      <c r="O241" s="6">
        <f t="shared" si="368"/>
        <v>393788909.6583333</v>
      </c>
      <c r="P241" s="6">
        <f t="shared" si="368"/>
        <v>386710620.14249998</v>
      </c>
      <c r="Q241" s="6">
        <f t="shared" si="368"/>
        <v>380269113.0675</v>
      </c>
      <c r="R241" s="6">
        <f t="shared" si="368"/>
        <v>375749233.76250005</v>
      </c>
      <c r="S241" s="6">
        <f t="shared" si="368"/>
        <v>369741057.95666665</v>
      </c>
      <c r="T241" s="6">
        <f t="shared" si="368"/>
        <v>362738542.34833336</v>
      </c>
      <c r="U241" s="6">
        <f t="shared" si="368"/>
        <v>357155609.22833329</v>
      </c>
      <c r="V241" s="6">
        <f t="shared" si="368"/>
        <v>352631041.53749996</v>
      </c>
      <c r="W241" s="6">
        <f t="shared" si="368"/>
        <v>348636172.15166664</v>
      </c>
      <c r="X241" s="6">
        <f t="shared" si="368"/>
        <v>344982151.82999998</v>
      </c>
      <c r="Y241" s="6">
        <f t="shared" si="368"/>
        <v>342409034.12249994</v>
      </c>
      <c r="Z241" s="6">
        <f t="shared" si="368"/>
        <v>339497156.78749996</v>
      </c>
      <c r="AA241" s="6">
        <f t="shared" si="368"/>
        <v>336707361.57583332</v>
      </c>
      <c r="AB241" s="6">
        <f t="shared" si="368"/>
        <v>334473774.61500001</v>
      </c>
      <c r="AC241" s="6">
        <f t="shared" si="368"/>
        <v>332677510.29666668</v>
      </c>
      <c r="AD241" s="6">
        <f t="shared" si="368"/>
        <v>330018760.53750002</v>
      </c>
      <c r="AE241" s="6">
        <f t="shared" si="368"/>
        <v>330082240.2816667</v>
      </c>
      <c r="AF241" s="6">
        <f t="shared" si="368"/>
        <v>331057360.24249995</v>
      </c>
      <c r="AG241" s="6">
        <f t="shared" si="368"/>
        <v>328245042.80416673</v>
      </c>
      <c r="AH241" s="6">
        <f t="shared" si="368"/>
        <v>326120128.97416663</v>
      </c>
      <c r="AI241" s="6">
        <f t="shared" si="368"/>
        <v>323554291.08166665</v>
      </c>
      <c r="AJ241" s="6">
        <f t="shared" si="368"/>
        <v>321823058.54416668</v>
      </c>
      <c r="AK241" s="6">
        <f t="shared" si="368"/>
        <v>324213454.59500003</v>
      </c>
      <c r="AL241" s="6">
        <f t="shared" si="368"/>
        <v>328276449.25749999</v>
      </c>
      <c r="AM241" s="6">
        <f t="shared" si="368"/>
        <v>334716794.12333333</v>
      </c>
      <c r="AN241" s="6">
        <f t="shared" si="368"/>
        <v>347072268.75416666</v>
      </c>
      <c r="AO241" s="6">
        <f t="shared" si="368"/>
        <v>360936842.12166673</v>
      </c>
      <c r="AP241" s="6">
        <f t="shared" si="368"/>
        <v>374746584.29916674</v>
      </c>
      <c r="AQ241" s="6">
        <f t="shared" si="368"/>
        <v>389444708.74416673</v>
      </c>
      <c r="AR241" s="6">
        <f t="shared" si="368"/>
        <v>404827039.32249999</v>
      </c>
      <c r="AS241" s="6">
        <f t="shared" si="368"/>
        <v>423654807.90583336</v>
      </c>
      <c r="AT241" s="6">
        <f t="shared" si="368"/>
        <v>442121493.51166666</v>
      </c>
      <c r="AU241" s="6">
        <f t="shared" si="368"/>
        <v>461710669.59666669</v>
      </c>
      <c r="AV241" s="6">
        <f t="shared" si="368"/>
        <v>481507875.45916665</v>
      </c>
      <c r="AW241" s="6">
        <f t="shared" si="368"/>
        <v>495902399.78999996</v>
      </c>
      <c r="AX241" s="6">
        <f t="shared" si="368"/>
        <v>509830231.88416672</v>
      </c>
      <c r="AY241" s="6">
        <f t="shared" si="368"/>
        <v>519190630.5025</v>
      </c>
      <c r="AZ241" s="6">
        <f t="shared" si="368"/>
        <v>518174791.99000001</v>
      </c>
      <c r="BA241" s="6">
        <f t="shared" si="368"/>
        <v>515920219.40583336</v>
      </c>
      <c r="BB241" s="6">
        <f t="shared" si="368"/>
        <v>513882628.18000001</v>
      </c>
      <c r="BC241" s="6">
        <f t="shared" si="368"/>
        <v>510359230.88999999</v>
      </c>
      <c r="BD241" s="6">
        <f t="shared" si="368"/>
        <v>507650293.58416665</v>
      </c>
      <c r="BE241" s="6">
        <f t="shared" si="368"/>
        <v>508197135.62499994</v>
      </c>
      <c r="BF241" s="6">
        <f t="shared" si="368"/>
        <v>509424678.50166661</v>
      </c>
      <c r="BG241" s="6">
        <f t="shared" si="368"/>
        <v>507927913.19083333</v>
      </c>
      <c r="BH241" s="6">
        <f t="shared" si="368"/>
        <v>508176978.95000005</v>
      </c>
      <c r="BI241" s="6">
        <f t="shared" si="368"/>
        <v>509176989.48916662</v>
      </c>
      <c r="BJ241" s="6">
        <f t="shared" si="368"/>
        <v>509268186.53666669</v>
      </c>
      <c r="BK241" s="6">
        <f t="shared" si="368"/>
        <v>514944010.30833334</v>
      </c>
      <c r="BL241" s="6">
        <f t="shared" si="368"/>
        <v>524910735.36916667</v>
      </c>
      <c r="BM241" s="6">
        <f t="shared" si="368"/>
        <v>532509344.36416668</v>
      </c>
      <c r="BN241" s="6">
        <f t="shared" si="368"/>
        <v>542216859.69166672</v>
      </c>
      <c r="BO241" s="6">
        <f t="shared" si="368"/>
        <v>554367460.53666663</v>
      </c>
      <c r="BP241" s="6">
        <f t="shared" si="368"/>
        <v>568350911.54499996</v>
      </c>
      <c r="BQ241" s="6">
        <f t="shared" ref="BQ241:CV241" si="369">+SUM(BQ232:BQ238)</f>
        <v>575986930.87666667</v>
      </c>
      <c r="BR241" s="6">
        <f t="shared" si="369"/>
        <v>582152683.3033334</v>
      </c>
      <c r="BS241" s="6">
        <f t="shared" si="369"/>
        <v>592001537.88500011</v>
      </c>
      <c r="BT241" s="6">
        <f t="shared" si="369"/>
        <v>600285026.17750013</v>
      </c>
      <c r="BU241" s="6">
        <f t="shared" si="369"/>
        <v>607653060.10500002</v>
      </c>
      <c r="BV241" s="6">
        <f t="shared" si="369"/>
        <v>614786331.18416655</v>
      </c>
      <c r="BW241" s="6">
        <f t="shared" si="369"/>
        <v>618521753.8499999</v>
      </c>
      <c r="BX241" s="6">
        <f t="shared" si="369"/>
        <v>619830325.54333329</v>
      </c>
      <c r="BY241" s="6">
        <f t="shared" si="369"/>
        <v>622744380.61833334</v>
      </c>
      <c r="BZ241" s="6">
        <f t="shared" si="369"/>
        <v>623875276.75</v>
      </c>
      <c r="CA241" s="6">
        <f t="shared" si="369"/>
        <v>621799002.55666661</v>
      </c>
      <c r="CB241" s="6">
        <f t="shared" si="369"/>
        <v>617971983.90083337</v>
      </c>
      <c r="CC241" s="6">
        <f t="shared" si="369"/>
        <v>614111559.02333331</v>
      </c>
      <c r="CD241" s="6">
        <f t="shared" si="369"/>
        <v>610331048.04583323</v>
      </c>
      <c r="CE241" s="6">
        <f t="shared" si="369"/>
        <v>604081713.75999999</v>
      </c>
      <c r="CF241" s="6">
        <f t="shared" si="369"/>
        <v>596249180.65666676</v>
      </c>
      <c r="CG241" s="6">
        <f t="shared" si="369"/>
        <v>588890088.55999994</v>
      </c>
      <c r="CH241" s="6">
        <f t="shared" si="369"/>
        <v>583030165.13999999</v>
      </c>
      <c r="CI241" s="6">
        <f t="shared" si="369"/>
        <v>576889999.0241667</v>
      </c>
      <c r="CJ241" s="6">
        <f t="shared" si="369"/>
        <v>571548202.22166669</v>
      </c>
      <c r="CK241" s="6">
        <f t="shared" si="369"/>
        <v>566119592.24416673</v>
      </c>
      <c r="CL241" s="6">
        <f t="shared" si="369"/>
        <v>560700663.67833328</v>
      </c>
      <c r="CM241" s="6">
        <f t="shared" si="369"/>
        <v>557337539.96249998</v>
      </c>
      <c r="CN241" s="6">
        <f t="shared" si="369"/>
        <v>552340854.27833331</v>
      </c>
      <c r="CO241" s="6">
        <f t="shared" si="369"/>
        <v>549607735.1624999</v>
      </c>
      <c r="CP241" s="6">
        <f t="shared" si="369"/>
        <v>546932550.41250002</v>
      </c>
      <c r="CQ241" s="6">
        <f t="shared" si="369"/>
        <v>544652628.58916664</v>
      </c>
      <c r="CR241" s="6">
        <f t="shared" si="369"/>
        <v>542619721.5</v>
      </c>
      <c r="CS241" s="6">
        <f t="shared" si="369"/>
        <v>544186448.86750007</v>
      </c>
      <c r="CT241" s="6">
        <f t="shared" si="369"/>
        <v>544025651.38250005</v>
      </c>
      <c r="CU241" s="6">
        <f t="shared" si="369"/>
        <v>544339782.69916677</v>
      </c>
      <c r="CV241" s="6">
        <f t="shared" si="369"/>
        <v>548694345.39833331</v>
      </c>
    </row>
    <row r="244" spans="1:100" x14ac:dyDescent="0.3">
      <c r="A244" s="2" t="s">
        <v>212</v>
      </c>
    </row>
    <row r="245" spans="1:100" x14ac:dyDescent="0.3">
      <c r="D245" s="14">
        <v>2</v>
      </c>
      <c r="E245" s="14">
        <v>3</v>
      </c>
      <c r="F245" s="14">
        <v>4</v>
      </c>
      <c r="G245" s="14">
        <v>5</v>
      </c>
      <c r="H245" s="14">
        <v>6</v>
      </c>
      <c r="I245" s="14">
        <v>7</v>
      </c>
      <c r="J245" s="14">
        <v>8</v>
      </c>
      <c r="K245" s="14">
        <v>9</v>
      </c>
      <c r="L245" s="14">
        <v>10</v>
      </c>
      <c r="M245" s="14">
        <v>11</v>
      </c>
      <c r="N245" s="14">
        <v>12</v>
      </c>
      <c r="O245" s="14">
        <v>13</v>
      </c>
      <c r="P245" s="14">
        <v>14</v>
      </c>
      <c r="Q245" s="14">
        <v>15</v>
      </c>
      <c r="R245" s="14">
        <v>16</v>
      </c>
      <c r="S245" s="14">
        <v>17</v>
      </c>
      <c r="T245" s="14">
        <v>18</v>
      </c>
      <c r="U245" s="14">
        <v>19</v>
      </c>
      <c r="V245" s="14">
        <v>20</v>
      </c>
      <c r="W245" s="14">
        <v>21</v>
      </c>
      <c r="X245" s="14">
        <v>22</v>
      </c>
      <c r="Y245" s="14">
        <v>23</v>
      </c>
      <c r="Z245" s="14">
        <v>24</v>
      </c>
      <c r="AA245" s="14">
        <v>25</v>
      </c>
      <c r="AB245" s="14">
        <v>26</v>
      </c>
      <c r="AC245" s="14">
        <v>27</v>
      </c>
      <c r="AD245" s="14">
        <v>28</v>
      </c>
      <c r="AE245" s="14">
        <v>29</v>
      </c>
      <c r="AF245" s="14">
        <v>30</v>
      </c>
      <c r="AG245" s="14">
        <v>31</v>
      </c>
      <c r="AH245" s="14">
        <v>32</v>
      </c>
      <c r="AI245" s="14">
        <v>33</v>
      </c>
      <c r="AJ245" s="14">
        <v>34</v>
      </c>
      <c r="AK245" s="14">
        <v>35</v>
      </c>
      <c r="AL245" s="14">
        <v>36</v>
      </c>
      <c r="AM245" s="14">
        <v>37</v>
      </c>
      <c r="AN245" s="14">
        <v>38</v>
      </c>
      <c r="AO245" s="14">
        <v>39</v>
      </c>
      <c r="AP245" s="14">
        <v>40</v>
      </c>
      <c r="AQ245" s="14">
        <v>41</v>
      </c>
      <c r="AR245" s="14">
        <v>42</v>
      </c>
      <c r="AS245" s="14">
        <v>43</v>
      </c>
      <c r="AT245" s="14">
        <v>44</v>
      </c>
      <c r="AU245" s="14">
        <v>45</v>
      </c>
      <c r="AV245" s="14">
        <v>46</v>
      </c>
      <c r="AW245" s="14">
        <v>47</v>
      </c>
      <c r="AX245" s="14">
        <v>48</v>
      </c>
      <c r="AY245" s="14">
        <v>49</v>
      </c>
      <c r="AZ245" s="14">
        <v>50</v>
      </c>
      <c r="BA245" s="14">
        <v>51</v>
      </c>
      <c r="BB245" s="14">
        <v>52</v>
      </c>
      <c r="BC245" s="14">
        <v>53</v>
      </c>
      <c r="BD245" s="14">
        <v>54</v>
      </c>
      <c r="BE245" s="14">
        <v>55</v>
      </c>
      <c r="BF245" s="14">
        <v>56</v>
      </c>
      <c r="BG245" s="14">
        <v>57</v>
      </c>
      <c r="BH245" s="14">
        <v>58</v>
      </c>
      <c r="BI245" s="14">
        <v>59</v>
      </c>
      <c r="BJ245" s="14">
        <v>60</v>
      </c>
      <c r="BK245" s="14">
        <v>61</v>
      </c>
      <c r="BL245" s="14">
        <v>62</v>
      </c>
      <c r="BM245" s="14">
        <v>63</v>
      </c>
      <c r="BN245" s="14">
        <v>64</v>
      </c>
      <c r="BO245" s="14">
        <v>65</v>
      </c>
      <c r="BP245" s="14">
        <v>66</v>
      </c>
      <c r="BQ245" s="14">
        <v>67</v>
      </c>
      <c r="BR245" s="14">
        <v>68</v>
      </c>
      <c r="BS245" s="14">
        <v>69</v>
      </c>
      <c r="BT245" s="14">
        <v>70</v>
      </c>
      <c r="BU245" s="14">
        <v>71</v>
      </c>
      <c r="BV245" s="14">
        <v>72</v>
      </c>
      <c r="BW245" s="14">
        <v>73</v>
      </c>
      <c r="BX245" s="14">
        <v>74</v>
      </c>
      <c r="BY245" s="14">
        <v>75</v>
      </c>
      <c r="BZ245" s="14">
        <v>76</v>
      </c>
      <c r="CA245" s="14">
        <v>77</v>
      </c>
      <c r="CB245" s="14">
        <v>78</v>
      </c>
      <c r="CC245" s="14">
        <v>79</v>
      </c>
      <c r="CD245" s="14">
        <v>80</v>
      </c>
      <c r="CE245" s="14">
        <v>81</v>
      </c>
      <c r="CF245" s="14">
        <v>82</v>
      </c>
      <c r="CG245" s="14">
        <v>83</v>
      </c>
      <c r="CH245" s="14">
        <v>84</v>
      </c>
      <c r="CI245" s="14">
        <v>85</v>
      </c>
      <c r="CJ245" s="14">
        <v>86</v>
      </c>
      <c r="CK245" s="14">
        <v>87</v>
      </c>
      <c r="CL245" s="14">
        <v>88</v>
      </c>
      <c r="CM245" s="14">
        <v>89</v>
      </c>
      <c r="CN245" s="14">
        <v>90</v>
      </c>
      <c r="CO245" s="14">
        <v>91</v>
      </c>
      <c r="CP245" s="14">
        <v>92</v>
      </c>
      <c r="CQ245" s="14">
        <v>93</v>
      </c>
      <c r="CR245" s="14">
        <v>94</v>
      </c>
      <c r="CS245" s="14">
        <v>95</v>
      </c>
      <c r="CT245" s="14">
        <v>96</v>
      </c>
      <c r="CU245" s="14">
        <v>97</v>
      </c>
      <c r="CV245" s="14">
        <v>98</v>
      </c>
    </row>
    <row r="246" spans="1:100" x14ac:dyDescent="0.3">
      <c r="A246" s="1" t="s">
        <v>6</v>
      </c>
      <c r="B246" s="1" t="s">
        <v>0</v>
      </c>
      <c r="C246" s="1" t="s">
        <v>1</v>
      </c>
      <c r="D246" s="3">
        <v>40908</v>
      </c>
      <c r="E246" s="3">
        <v>40939</v>
      </c>
      <c r="F246" s="3">
        <v>40968</v>
      </c>
      <c r="G246" s="3">
        <v>40999</v>
      </c>
      <c r="H246" s="3">
        <v>41029</v>
      </c>
      <c r="I246" s="3">
        <v>41060</v>
      </c>
      <c r="J246" s="3">
        <v>41090</v>
      </c>
      <c r="K246" s="3">
        <v>41121</v>
      </c>
      <c r="L246" s="3">
        <v>41152</v>
      </c>
      <c r="M246" s="3">
        <v>41182</v>
      </c>
      <c r="N246" s="3">
        <v>41213</v>
      </c>
      <c r="O246" s="3">
        <v>41243</v>
      </c>
      <c r="P246" s="3">
        <v>41274</v>
      </c>
      <c r="Q246" s="3">
        <v>41305</v>
      </c>
      <c r="R246" s="3">
        <v>41333</v>
      </c>
      <c r="S246" s="3">
        <v>41364</v>
      </c>
      <c r="T246" s="3">
        <v>41394</v>
      </c>
      <c r="U246" s="3">
        <v>41425</v>
      </c>
      <c r="V246" s="3">
        <v>41455</v>
      </c>
      <c r="W246" s="3">
        <v>41486</v>
      </c>
      <c r="X246" s="3">
        <v>41517</v>
      </c>
      <c r="Y246" s="3">
        <v>41547</v>
      </c>
      <c r="Z246" s="3">
        <v>41578</v>
      </c>
      <c r="AA246" s="3">
        <v>41608</v>
      </c>
      <c r="AB246" s="3">
        <v>41639</v>
      </c>
      <c r="AC246" s="3">
        <v>41670</v>
      </c>
      <c r="AD246" s="3">
        <v>41698</v>
      </c>
      <c r="AE246" s="3">
        <v>41729</v>
      </c>
      <c r="AF246" s="3">
        <v>41759</v>
      </c>
      <c r="AG246" s="3">
        <v>41790</v>
      </c>
      <c r="AH246" s="3">
        <v>41820</v>
      </c>
      <c r="AI246" s="3">
        <v>41851</v>
      </c>
      <c r="AJ246" s="3">
        <v>41882</v>
      </c>
      <c r="AK246" s="3">
        <v>41912</v>
      </c>
      <c r="AL246" s="3">
        <v>41943</v>
      </c>
      <c r="AM246" s="3">
        <v>41973</v>
      </c>
      <c r="AN246" s="3">
        <v>42004</v>
      </c>
      <c r="AO246" s="3">
        <v>42035</v>
      </c>
      <c r="AP246" s="3">
        <v>42063</v>
      </c>
      <c r="AQ246" s="3">
        <v>42094</v>
      </c>
      <c r="AR246" s="3">
        <v>42124</v>
      </c>
      <c r="AS246" s="3">
        <v>42155</v>
      </c>
      <c r="AT246" s="3">
        <v>42185</v>
      </c>
      <c r="AU246" s="3">
        <v>42216</v>
      </c>
      <c r="AV246" s="3">
        <v>42247</v>
      </c>
      <c r="AW246" s="3">
        <v>42277</v>
      </c>
      <c r="AX246" s="3">
        <v>42308</v>
      </c>
      <c r="AY246" s="3">
        <v>42338</v>
      </c>
      <c r="AZ246" s="3">
        <v>42369</v>
      </c>
      <c r="BA246" s="3">
        <v>42400</v>
      </c>
      <c r="BB246" s="3">
        <v>42429</v>
      </c>
      <c r="BC246" s="3">
        <v>42460</v>
      </c>
      <c r="BD246" s="3">
        <v>42490</v>
      </c>
      <c r="BE246" s="3">
        <v>42521</v>
      </c>
      <c r="BF246" s="3">
        <v>42551</v>
      </c>
      <c r="BG246" s="3">
        <v>42582</v>
      </c>
      <c r="BH246" s="3">
        <v>42613</v>
      </c>
      <c r="BI246" s="3">
        <v>42643</v>
      </c>
      <c r="BJ246" s="3">
        <v>42674</v>
      </c>
      <c r="BK246" s="3">
        <v>42704</v>
      </c>
      <c r="BL246" s="3">
        <v>42735</v>
      </c>
      <c r="BM246" s="3">
        <v>42766</v>
      </c>
      <c r="BN246" s="3">
        <v>42794</v>
      </c>
      <c r="BO246" s="3">
        <v>42825</v>
      </c>
      <c r="BP246" s="3">
        <v>42855</v>
      </c>
      <c r="BQ246" s="3">
        <v>42886</v>
      </c>
      <c r="BR246" s="3">
        <v>42916</v>
      </c>
      <c r="BS246" s="3">
        <v>42947</v>
      </c>
      <c r="BT246" s="3">
        <v>42978</v>
      </c>
      <c r="BU246" s="3">
        <v>43008</v>
      </c>
      <c r="BV246" s="3">
        <v>43039</v>
      </c>
      <c r="BW246" s="3">
        <v>43069</v>
      </c>
      <c r="BX246" s="3">
        <v>43100</v>
      </c>
      <c r="BY246" s="3">
        <v>43131</v>
      </c>
      <c r="BZ246" s="3">
        <v>43159</v>
      </c>
      <c r="CA246" s="3">
        <v>43190</v>
      </c>
      <c r="CB246" s="3">
        <v>43220</v>
      </c>
      <c r="CC246" s="3">
        <v>43251</v>
      </c>
      <c r="CD246" s="3">
        <v>43281</v>
      </c>
      <c r="CE246" s="3">
        <v>43312</v>
      </c>
      <c r="CF246" s="3">
        <v>43343</v>
      </c>
      <c r="CG246" s="3">
        <v>43373</v>
      </c>
      <c r="CH246" s="3">
        <v>43404</v>
      </c>
      <c r="CI246" s="3">
        <v>43434</v>
      </c>
      <c r="CJ246" s="3">
        <v>43465</v>
      </c>
      <c r="CK246" s="3">
        <v>43496</v>
      </c>
      <c r="CL246" s="3">
        <v>43524</v>
      </c>
      <c r="CM246" s="3">
        <v>43555</v>
      </c>
      <c r="CN246" s="3">
        <v>43585</v>
      </c>
      <c r="CO246" s="3">
        <v>43616</v>
      </c>
      <c r="CP246" s="3">
        <v>43646</v>
      </c>
      <c r="CQ246" s="3">
        <v>43677</v>
      </c>
      <c r="CR246" s="3">
        <v>43708</v>
      </c>
      <c r="CS246" s="3">
        <v>43738</v>
      </c>
      <c r="CT246" s="3">
        <v>43769</v>
      </c>
      <c r="CU246" s="3">
        <v>43799</v>
      </c>
      <c r="CV246" s="3">
        <v>43830</v>
      </c>
    </row>
    <row r="247" spans="1:100" x14ac:dyDescent="0.3">
      <c r="A247" s="1">
        <v>1</v>
      </c>
      <c r="B247" s="1">
        <v>13</v>
      </c>
      <c r="C247" s="1" t="s">
        <v>28</v>
      </c>
      <c r="D247" s="5">
        <f>+D155+D201</f>
        <v>445879246.81999999</v>
      </c>
      <c r="E247" s="5">
        <f t="shared" ref="E247:BP247" si="370">+E155+E201</f>
        <v>453060697.05833334</v>
      </c>
      <c r="F247" s="5">
        <f t="shared" si="370"/>
        <v>460669009.65083337</v>
      </c>
      <c r="G247" s="5">
        <f t="shared" si="370"/>
        <v>468365896.70666665</v>
      </c>
      <c r="H247" s="5">
        <f t="shared" si="370"/>
        <v>475316596.7183333</v>
      </c>
      <c r="I247" s="5">
        <f t="shared" si="370"/>
        <v>483425987.6875</v>
      </c>
      <c r="J247" s="5">
        <f t="shared" si="370"/>
        <v>492704679.10416663</v>
      </c>
      <c r="K247" s="5">
        <f t="shared" si="370"/>
        <v>501322200.91916668</v>
      </c>
      <c r="L247" s="5">
        <f t="shared" si="370"/>
        <v>509811284.65083337</v>
      </c>
      <c r="M247" s="5">
        <f t="shared" si="370"/>
        <v>517715349.86749995</v>
      </c>
      <c r="N247" s="5">
        <f t="shared" si="370"/>
        <v>526019767.625</v>
      </c>
      <c r="O247" s="5">
        <f t="shared" si="370"/>
        <v>534699088.44999999</v>
      </c>
      <c r="P247" s="5">
        <f t="shared" si="370"/>
        <v>542342238.41499996</v>
      </c>
      <c r="Q247" s="5">
        <f t="shared" si="370"/>
        <v>549981558.99416661</v>
      </c>
      <c r="R247" s="5">
        <f t="shared" si="370"/>
        <v>558302172.8375001</v>
      </c>
      <c r="S247" s="5">
        <f t="shared" si="370"/>
        <v>565889579.67250001</v>
      </c>
      <c r="T247" s="5">
        <f t="shared" si="370"/>
        <v>574082489.54916668</v>
      </c>
      <c r="U247" s="5">
        <f t="shared" si="370"/>
        <v>583026081.48083341</v>
      </c>
      <c r="V247" s="5">
        <f t="shared" si="370"/>
        <v>591920023.96583343</v>
      </c>
      <c r="W247" s="5">
        <f t="shared" si="370"/>
        <v>600675236.10750008</v>
      </c>
      <c r="X247" s="5">
        <f t="shared" si="370"/>
        <v>609774384.2166667</v>
      </c>
      <c r="Y247" s="5">
        <f t="shared" si="370"/>
        <v>617774874.13083339</v>
      </c>
      <c r="Z247" s="5">
        <f t="shared" si="370"/>
        <v>624900696.32916665</v>
      </c>
      <c r="AA247" s="5">
        <f t="shared" si="370"/>
        <v>631789985.94083321</v>
      </c>
      <c r="AB247" s="5">
        <f t="shared" si="370"/>
        <v>638522099.12833333</v>
      </c>
      <c r="AC247" s="5">
        <f t="shared" si="370"/>
        <v>643959222.37416673</v>
      </c>
      <c r="AD247" s="5">
        <f t="shared" si="370"/>
        <v>650569269.05250013</v>
      </c>
      <c r="AE247" s="5">
        <f t="shared" si="370"/>
        <v>658157202.61000013</v>
      </c>
      <c r="AF247" s="5">
        <f t="shared" si="370"/>
        <v>663559621.88833332</v>
      </c>
      <c r="AG247" s="5">
        <f t="shared" si="370"/>
        <v>667754078.5200001</v>
      </c>
      <c r="AH247" s="5">
        <f t="shared" si="370"/>
        <v>671251824.91583347</v>
      </c>
      <c r="AI247" s="5">
        <f t="shared" si="370"/>
        <v>674744325.15583348</v>
      </c>
      <c r="AJ247" s="5">
        <f t="shared" si="370"/>
        <v>677979127.56916678</v>
      </c>
      <c r="AK247" s="5">
        <f t="shared" si="370"/>
        <v>682617013.0333333</v>
      </c>
      <c r="AL247" s="5">
        <f t="shared" si="370"/>
        <v>687106729.2258333</v>
      </c>
      <c r="AM247" s="5">
        <f t="shared" si="370"/>
        <v>690284496.70166659</v>
      </c>
      <c r="AN247" s="5">
        <f t="shared" si="370"/>
        <v>693397144.39749992</v>
      </c>
      <c r="AO247" s="5">
        <f t="shared" si="370"/>
        <v>699580236.5250001</v>
      </c>
      <c r="AP247" s="5">
        <f t="shared" si="370"/>
        <v>702886726.8075</v>
      </c>
      <c r="AQ247" s="5">
        <f t="shared" si="370"/>
        <v>705349688.93583333</v>
      </c>
      <c r="AR247" s="5">
        <f t="shared" si="370"/>
        <v>708591466.2591666</v>
      </c>
      <c r="AS247" s="5">
        <f t="shared" si="370"/>
        <v>711693239.26333332</v>
      </c>
      <c r="AT247" s="5">
        <f t="shared" si="370"/>
        <v>714760752.8599999</v>
      </c>
      <c r="AU247" s="5">
        <f t="shared" si="370"/>
        <v>716627981.93500006</v>
      </c>
      <c r="AV247" s="5">
        <f t="shared" si="370"/>
        <v>717202984.31083333</v>
      </c>
      <c r="AW247" s="5">
        <f t="shared" si="370"/>
        <v>716269100.74833345</v>
      </c>
      <c r="AX247" s="5">
        <f t="shared" si="370"/>
        <v>714354269.52750003</v>
      </c>
      <c r="AY247" s="5">
        <f t="shared" si="370"/>
        <v>713235896.74750006</v>
      </c>
      <c r="AZ247" s="5">
        <f t="shared" si="370"/>
        <v>710784197.29166663</v>
      </c>
      <c r="BA247" s="5">
        <f t="shared" si="370"/>
        <v>705492718.6966666</v>
      </c>
      <c r="BB247" s="5">
        <f t="shared" si="370"/>
        <v>701777081.54166663</v>
      </c>
      <c r="BC247" s="5">
        <f t="shared" si="370"/>
        <v>697857004.06583333</v>
      </c>
      <c r="BD247" s="5">
        <f t="shared" si="370"/>
        <v>694592955.07666647</v>
      </c>
      <c r="BE247" s="5">
        <f t="shared" si="370"/>
        <v>692362589.91999996</v>
      </c>
      <c r="BF247" s="5">
        <f t="shared" si="370"/>
        <v>689275872.87250006</v>
      </c>
      <c r="BG247" s="5">
        <f t="shared" si="370"/>
        <v>687549574.79916668</v>
      </c>
      <c r="BH247" s="5">
        <f t="shared" si="370"/>
        <v>686905708.61750007</v>
      </c>
      <c r="BI247" s="5">
        <f t="shared" si="370"/>
        <v>686358250.45500016</v>
      </c>
      <c r="BJ247" s="5">
        <f t="shared" si="370"/>
        <v>687426382.04166675</v>
      </c>
      <c r="BK247" s="5">
        <f t="shared" si="370"/>
        <v>689046861.36833346</v>
      </c>
      <c r="BL247" s="5">
        <f t="shared" si="370"/>
        <v>692128678.54500008</v>
      </c>
      <c r="BM247" s="5">
        <f t="shared" si="370"/>
        <v>694328935.49833345</v>
      </c>
      <c r="BN247" s="5">
        <f t="shared" si="370"/>
        <v>695857863.85083342</v>
      </c>
      <c r="BO247" s="5">
        <f t="shared" si="370"/>
        <v>697177208.81333327</v>
      </c>
      <c r="BP247" s="5">
        <f t="shared" si="370"/>
        <v>699620187.97749996</v>
      </c>
      <c r="BQ247" s="5">
        <f t="shared" ref="BQ247:CV247" si="371">+BQ155+BQ201</f>
        <v>701585351.15750003</v>
      </c>
      <c r="BR247" s="5">
        <f t="shared" si="371"/>
        <v>704878541.38416648</v>
      </c>
      <c r="BS247" s="5">
        <f t="shared" si="371"/>
        <v>708832985.20166671</v>
      </c>
      <c r="BT247" s="5">
        <f t="shared" si="371"/>
        <v>713150480.54166663</v>
      </c>
      <c r="BU247" s="5">
        <f t="shared" si="371"/>
        <v>719255769.63500011</v>
      </c>
      <c r="BV247" s="5">
        <f t="shared" si="371"/>
        <v>724642111.58083332</v>
      </c>
      <c r="BW247" s="5">
        <f t="shared" si="371"/>
        <v>730323841.25500011</v>
      </c>
      <c r="BX247" s="5">
        <f t="shared" si="371"/>
        <v>735113355.98333335</v>
      </c>
      <c r="BY247" s="5">
        <f t="shared" si="371"/>
        <v>742739428.51000011</v>
      </c>
      <c r="BZ247" s="5">
        <f t="shared" si="371"/>
        <v>750822759.47000003</v>
      </c>
      <c r="CA247" s="5">
        <f t="shared" si="371"/>
        <v>759601671.47500002</v>
      </c>
      <c r="CB247" s="5">
        <f t="shared" si="371"/>
        <v>768445016.21083331</v>
      </c>
      <c r="CC247" s="5">
        <f t="shared" si="371"/>
        <v>778649195.47833335</v>
      </c>
      <c r="CD247" s="5">
        <f t="shared" si="371"/>
        <v>789319574.25833333</v>
      </c>
      <c r="CE247" s="5">
        <f t="shared" si="371"/>
        <v>799394867.38249993</v>
      </c>
      <c r="CF247" s="5">
        <f t="shared" si="371"/>
        <v>808894508.93083334</v>
      </c>
      <c r="CG247" s="5">
        <f t="shared" si="371"/>
        <v>817488288.64999998</v>
      </c>
      <c r="CH247" s="5">
        <f t="shared" si="371"/>
        <v>826102897.41499984</v>
      </c>
      <c r="CI247" s="5">
        <f t="shared" si="371"/>
        <v>834293877.19750011</v>
      </c>
      <c r="CJ247" s="5">
        <f t="shared" si="371"/>
        <v>841746879.72416663</v>
      </c>
      <c r="CK247" s="5">
        <f t="shared" si="371"/>
        <v>847868579.20416665</v>
      </c>
      <c r="CL247" s="5">
        <f t="shared" si="371"/>
        <v>853944094.06666684</v>
      </c>
      <c r="CM247" s="5">
        <f t="shared" si="371"/>
        <v>859718895.67916679</v>
      </c>
      <c r="CN247" s="5">
        <f t="shared" si="371"/>
        <v>864060150.30666673</v>
      </c>
      <c r="CO247" s="5">
        <f t="shared" si="371"/>
        <v>867047958.49083328</v>
      </c>
      <c r="CP247" s="5">
        <f t="shared" si="371"/>
        <v>868866308.07500005</v>
      </c>
      <c r="CQ247" s="5">
        <f t="shared" si="371"/>
        <v>869988317.00166678</v>
      </c>
      <c r="CR247" s="5">
        <f t="shared" si="371"/>
        <v>870859438.26166677</v>
      </c>
      <c r="CS247" s="5">
        <f t="shared" si="371"/>
        <v>871461078.93833339</v>
      </c>
      <c r="CT247" s="5">
        <f t="shared" si="371"/>
        <v>871513043.09249997</v>
      </c>
      <c r="CU247" s="5">
        <f t="shared" si="371"/>
        <v>871287258.64666677</v>
      </c>
      <c r="CV247" s="5">
        <f t="shared" si="371"/>
        <v>871767216.87166679</v>
      </c>
    </row>
    <row r="248" spans="1:100" x14ac:dyDescent="0.3">
      <c r="A248" s="1">
        <v>1</v>
      </c>
      <c r="B248" s="1">
        <v>35</v>
      </c>
      <c r="C248" s="1" t="s">
        <v>29</v>
      </c>
      <c r="D248" s="5">
        <f t="shared" ref="D248:BO248" si="372">+D156+D202</f>
        <v>63965515.964166671</v>
      </c>
      <c r="E248" s="5">
        <f t="shared" si="372"/>
        <v>64067688.648333333</v>
      </c>
      <c r="F248" s="5">
        <f t="shared" si="372"/>
        <v>64029146.650000013</v>
      </c>
      <c r="G248" s="5">
        <f t="shared" si="372"/>
        <v>63929439.784166671</v>
      </c>
      <c r="H248" s="5">
        <f t="shared" si="372"/>
        <v>63902743.55833333</v>
      </c>
      <c r="I248" s="5">
        <f t="shared" si="372"/>
        <v>63910750.407499999</v>
      </c>
      <c r="J248" s="5">
        <f t="shared" si="372"/>
        <v>64553552.535833322</v>
      </c>
      <c r="K248" s="5">
        <f t="shared" si="372"/>
        <v>64733062.56916666</v>
      </c>
      <c r="L248" s="5">
        <f t="shared" si="372"/>
        <v>65076216.11249999</v>
      </c>
      <c r="M248" s="5">
        <f t="shared" si="372"/>
        <v>65734185.50083334</v>
      </c>
      <c r="N248" s="5">
        <f t="shared" si="372"/>
        <v>66281070.236666679</v>
      </c>
      <c r="O248" s="5">
        <f t="shared" si="372"/>
        <v>66495918.714166671</v>
      </c>
      <c r="P248" s="5">
        <f t="shared" si="372"/>
        <v>66559104.557499982</v>
      </c>
      <c r="Q248" s="5">
        <f t="shared" si="372"/>
        <v>66258500.236666657</v>
      </c>
      <c r="R248" s="5">
        <f t="shared" si="372"/>
        <v>66147274.625833325</v>
      </c>
      <c r="S248" s="5">
        <f t="shared" si="372"/>
        <v>65393039.462499999</v>
      </c>
      <c r="T248" s="5">
        <f t="shared" si="372"/>
        <v>64519541.583333343</v>
      </c>
      <c r="U248" s="5">
        <f t="shared" si="372"/>
        <v>63599147.582500011</v>
      </c>
      <c r="V248" s="5">
        <f t="shared" si="372"/>
        <v>62584506.273333341</v>
      </c>
      <c r="W248" s="5">
        <f t="shared" si="372"/>
        <v>62076357.685833335</v>
      </c>
      <c r="X248" s="5">
        <f t="shared" si="372"/>
        <v>61232967.868333332</v>
      </c>
      <c r="Y248" s="5">
        <f t="shared" si="372"/>
        <v>60668920.910833329</v>
      </c>
      <c r="Z248" s="5">
        <f t="shared" si="372"/>
        <v>60778456.721666664</v>
      </c>
      <c r="AA248" s="5">
        <f t="shared" si="372"/>
        <v>61630400.439166665</v>
      </c>
      <c r="AB248" s="5">
        <f t="shared" si="372"/>
        <v>63676777.424166672</v>
      </c>
      <c r="AC248" s="5">
        <f t="shared" si="372"/>
        <v>66148488.149999999</v>
      </c>
      <c r="AD248" s="5">
        <f t="shared" si="372"/>
        <v>68336667.665833324</v>
      </c>
      <c r="AE248" s="5">
        <f t="shared" si="372"/>
        <v>70347358.654166654</v>
      </c>
      <c r="AF248" s="5">
        <f t="shared" si="372"/>
        <v>72732414.06916666</v>
      </c>
      <c r="AG248" s="5">
        <f t="shared" si="372"/>
        <v>74923583.034999996</v>
      </c>
      <c r="AH248" s="5">
        <f t="shared" si="372"/>
        <v>76521448.433333322</v>
      </c>
      <c r="AI248" s="5">
        <f t="shared" si="372"/>
        <v>78293622.964166656</v>
      </c>
      <c r="AJ248" s="5">
        <f t="shared" si="372"/>
        <v>80161022.799999997</v>
      </c>
      <c r="AK248" s="5">
        <f t="shared" si="372"/>
        <v>81446416.407499984</v>
      </c>
      <c r="AL248" s="5">
        <f t="shared" si="372"/>
        <v>82300664.301666662</v>
      </c>
      <c r="AM248" s="5">
        <f t="shared" si="372"/>
        <v>82731317.139166653</v>
      </c>
      <c r="AN248" s="5">
        <f t="shared" si="372"/>
        <v>82585902.439999983</v>
      </c>
      <c r="AO248" s="5">
        <f t="shared" si="372"/>
        <v>82333627.675833315</v>
      </c>
      <c r="AP248" s="5">
        <f t="shared" si="372"/>
        <v>82111508.815833315</v>
      </c>
      <c r="AQ248" s="5">
        <f t="shared" si="372"/>
        <v>82655989.18916665</v>
      </c>
      <c r="AR248" s="5">
        <f t="shared" si="372"/>
        <v>82803879.174999997</v>
      </c>
      <c r="AS248" s="5">
        <f t="shared" si="372"/>
        <v>82784553.017499998</v>
      </c>
      <c r="AT248" s="5">
        <f t="shared" si="372"/>
        <v>82419925.025833338</v>
      </c>
      <c r="AU248" s="5">
        <f t="shared" si="372"/>
        <v>82372667.088333338</v>
      </c>
      <c r="AV248" s="5">
        <f t="shared" si="372"/>
        <v>83109984.969999999</v>
      </c>
      <c r="AW248" s="5">
        <f t="shared" si="372"/>
        <v>83677554.637500018</v>
      </c>
      <c r="AX248" s="5">
        <f t="shared" si="372"/>
        <v>84220468.359999999</v>
      </c>
      <c r="AY248" s="5">
        <f t="shared" si="372"/>
        <v>84797516.873333335</v>
      </c>
      <c r="AZ248" s="5">
        <f t="shared" si="372"/>
        <v>85570696.545833334</v>
      </c>
      <c r="BA248" s="5">
        <f t="shared" si="372"/>
        <v>86299503.767499998</v>
      </c>
      <c r="BB248" s="5">
        <f t="shared" si="372"/>
        <v>87055153.998333335</v>
      </c>
      <c r="BC248" s="5">
        <f t="shared" si="372"/>
        <v>87851610.568333343</v>
      </c>
      <c r="BD248" s="5">
        <f t="shared" si="372"/>
        <v>88595350.295833334</v>
      </c>
      <c r="BE248" s="5">
        <f t="shared" si="372"/>
        <v>89809323.820000008</v>
      </c>
      <c r="BF248" s="5">
        <f t="shared" si="372"/>
        <v>91269861.702500001</v>
      </c>
      <c r="BG248" s="5">
        <f t="shared" si="372"/>
        <v>92328320.365833327</v>
      </c>
      <c r="BH248" s="5">
        <f t="shared" si="372"/>
        <v>92841216.163333327</v>
      </c>
      <c r="BI248" s="5">
        <f t="shared" si="372"/>
        <v>93635301.483333334</v>
      </c>
      <c r="BJ248" s="5">
        <f t="shared" si="372"/>
        <v>94504840.899166659</v>
      </c>
      <c r="BK248" s="5">
        <f t="shared" si="372"/>
        <v>94865928.830833346</v>
      </c>
      <c r="BL248" s="5">
        <f t="shared" si="372"/>
        <v>94598382.541666672</v>
      </c>
      <c r="BM248" s="5">
        <f t="shared" si="372"/>
        <v>94606855.939999998</v>
      </c>
      <c r="BN248" s="5">
        <f t="shared" si="372"/>
        <v>94546619.594999984</v>
      </c>
      <c r="BO248" s="5">
        <f t="shared" si="372"/>
        <v>94183326.112499997</v>
      </c>
      <c r="BP248" s="5">
        <f t="shared" ref="BP248:CV248" si="373">+BP156+BP202</f>
        <v>94064815.733333334</v>
      </c>
      <c r="BQ248" s="5">
        <f t="shared" si="373"/>
        <v>93821272.848333329</v>
      </c>
      <c r="BR248" s="5">
        <f t="shared" si="373"/>
        <v>85934266.102499992</v>
      </c>
      <c r="BS248" s="5">
        <f t="shared" si="373"/>
        <v>77962873.227499992</v>
      </c>
      <c r="BT248" s="5">
        <f t="shared" si="373"/>
        <v>70109522.483333319</v>
      </c>
      <c r="BU248" s="5">
        <f t="shared" si="373"/>
        <v>62154870.359166667</v>
      </c>
      <c r="BV248" s="5">
        <f t="shared" si="373"/>
        <v>54070186.447499998</v>
      </c>
      <c r="BW248" s="5">
        <f t="shared" si="373"/>
        <v>46485902.562499985</v>
      </c>
      <c r="BX248" s="5">
        <f t="shared" si="373"/>
        <v>38757771.919166662</v>
      </c>
      <c r="BY248" s="5">
        <f t="shared" si="373"/>
        <v>30914473.834166665</v>
      </c>
      <c r="BZ248" s="5">
        <f t="shared" si="373"/>
        <v>23114018.699999999</v>
      </c>
      <c r="CA248" s="5">
        <f t="shared" si="373"/>
        <v>15519435.43083333</v>
      </c>
      <c r="CB248" s="5">
        <f t="shared" si="373"/>
        <v>7825896.6549999993</v>
      </c>
      <c r="CC248" s="5">
        <f t="shared" si="373"/>
        <v>0</v>
      </c>
      <c r="CD248" s="5">
        <f t="shared" si="373"/>
        <v>0</v>
      </c>
      <c r="CE248" s="5">
        <f t="shared" si="373"/>
        <v>0</v>
      </c>
      <c r="CF248" s="5">
        <f t="shared" si="373"/>
        <v>0</v>
      </c>
      <c r="CG248" s="5">
        <f t="shared" si="373"/>
        <v>0</v>
      </c>
      <c r="CH248" s="5">
        <f t="shared" si="373"/>
        <v>0</v>
      </c>
      <c r="CI248" s="5">
        <f t="shared" si="373"/>
        <v>0</v>
      </c>
      <c r="CJ248" s="5">
        <f t="shared" si="373"/>
        <v>0</v>
      </c>
      <c r="CK248" s="5">
        <f t="shared" si="373"/>
        <v>0</v>
      </c>
      <c r="CL248" s="5">
        <f t="shared" si="373"/>
        <v>0</v>
      </c>
      <c r="CM248" s="5">
        <f t="shared" si="373"/>
        <v>0</v>
      </c>
      <c r="CN248" s="5">
        <f t="shared" si="373"/>
        <v>0</v>
      </c>
      <c r="CO248" s="5">
        <f t="shared" si="373"/>
        <v>0</v>
      </c>
      <c r="CP248" s="5">
        <f t="shared" si="373"/>
        <v>0</v>
      </c>
      <c r="CQ248" s="5">
        <f t="shared" si="373"/>
        <v>0</v>
      </c>
      <c r="CR248" s="5">
        <f t="shared" si="373"/>
        <v>0</v>
      </c>
      <c r="CS248" s="5">
        <f t="shared" si="373"/>
        <v>0</v>
      </c>
      <c r="CT248" s="5">
        <f t="shared" si="373"/>
        <v>0</v>
      </c>
      <c r="CU248" s="5">
        <f t="shared" si="373"/>
        <v>0</v>
      </c>
      <c r="CV248" s="5">
        <f t="shared" si="373"/>
        <v>0</v>
      </c>
    </row>
    <row r="249" spans="1:100" x14ac:dyDescent="0.3">
      <c r="A249" s="1">
        <v>1</v>
      </c>
      <c r="B249" s="1">
        <v>6</v>
      </c>
      <c r="C249" s="1" t="s">
        <v>30</v>
      </c>
      <c r="D249" s="5">
        <f t="shared" ref="D249:BO249" si="374">+D157+D203</f>
        <v>680861380.86999989</v>
      </c>
      <c r="E249" s="5">
        <f t="shared" si="374"/>
        <v>701233019.17583334</v>
      </c>
      <c r="F249" s="5">
        <f t="shared" si="374"/>
        <v>722584576.13750005</v>
      </c>
      <c r="G249" s="5">
        <f t="shared" si="374"/>
        <v>742395124.26250005</v>
      </c>
      <c r="H249" s="5">
        <f t="shared" si="374"/>
        <v>760411646.0783335</v>
      </c>
      <c r="I249" s="5">
        <f t="shared" si="374"/>
        <v>779060720.62333333</v>
      </c>
      <c r="J249" s="5">
        <f t="shared" si="374"/>
        <v>796620830.14833331</v>
      </c>
      <c r="K249" s="5">
        <f t="shared" si="374"/>
        <v>813657665.47166669</v>
      </c>
      <c r="L249" s="5">
        <f t="shared" si="374"/>
        <v>828803335.50166678</v>
      </c>
      <c r="M249" s="5">
        <f t="shared" si="374"/>
        <v>843185611.04166687</v>
      </c>
      <c r="N249" s="5">
        <f t="shared" si="374"/>
        <v>858991011.95499992</v>
      </c>
      <c r="O249" s="5">
        <f t="shared" si="374"/>
        <v>874394434.49583328</v>
      </c>
      <c r="P249" s="5">
        <f t="shared" si="374"/>
        <v>889570217.59250009</v>
      </c>
      <c r="Q249" s="5">
        <f t="shared" si="374"/>
        <v>904340217.3416667</v>
      </c>
      <c r="R249" s="5">
        <f t="shared" si="374"/>
        <v>918332852.38750017</v>
      </c>
      <c r="S249" s="5">
        <f t="shared" si="374"/>
        <v>933427595.05166674</v>
      </c>
      <c r="T249" s="5">
        <f t="shared" si="374"/>
        <v>948388989.67916656</v>
      </c>
      <c r="U249" s="5">
        <f t="shared" si="374"/>
        <v>963995951.18083322</v>
      </c>
      <c r="V249" s="5">
        <f t="shared" si="374"/>
        <v>982689224.54083323</v>
      </c>
      <c r="W249" s="5">
        <f t="shared" si="374"/>
        <v>1003356975.46</v>
      </c>
      <c r="X249" s="5">
        <f t="shared" si="374"/>
        <v>1025315289.8216667</v>
      </c>
      <c r="Y249" s="5">
        <f t="shared" si="374"/>
        <v>1047955137.1833333</v>
      </c>
      <c r="Z249" s="5">
        <f t="shared" si="374"/>
        <v>1069706415.7783332</v>
      </c>
      <c r="AA249" s="5">
        <f t="shared" si="374"/>
        <v>1093868027.5299997</v>
      </c>
      <c r="AB249" s="5">
        <f t="shared" si="374"/>
        <v>1118135829.1358333</v>
      </c>
      <c r="AC249" s="5">
        <f t="shared" si="374"/>
        <v>1142613571.6541667</v>
      </c>
      <c r="AD249" s="5">
        <f t="shared" si="374"/>
        <v>1167943705.5108333</v>
      </c>
      <c r="AE249" s="5">
        <f t="shared" si="374"/>
        <v>1193735222.0616667</v>
      </c>
      <c r="AF249" s="5">
        <f t="shared" si="374"/>
        <v>1220326719.5658331</v>
      </c>
      <c r="AG249" s="5">
        <f t="shared" si="374"/>
        <v>1246758526.2233334</v>
      </c>
      <c r="AH249" s="5">
        <f t="shared" si="374"/>
        <v>1269960432.4541667</v>
      </c>
      <c r="AI249" s="5">
        <f t="shared" si="374"/>
        <v>1290787444.3599999</v>
      </c>
      <c r="AJ249" s="5">
        <f t="shared" si="374"/>
        <v>1310097993.1566668</v>
      </c>
      <c r="AK249" s="5">
        <f t="shared" si="374"/>
        <v>1327295797.9883335</v>
      </c>
      <c r="AL249" s="5">
        <f t="shared" si="374"/>
        <v>1341730796.0599999</v>
      </c>
      <c r="AM249" s="5">
        <f t="shared" si="374"/>
        <v>1354908728.6208334</v>
      </c>
      <c r="AN249" s="5">
        <f t="shared" si="374"/>
        <v>1367126988.8441668</v>
      </c>
      <c r="AO249" s="5">
        <f t="shared" si="374"/>
        <v>1376588659.9108331</v>
      </c>
      <c r="AP249" s="5">
        <f t="shared" si="374"/>
        <v>1386187652.6850002</v>
      </c>
      <c r="AQ249" s="5">
        <f t="shared" si="374"/>
        <v>1393421326.8350003</v>
      </c>
      <c r="AR249" s="5">
        <f t="shared" si="374"/>
        <v>1400434172.5616667</v>
      </c>
      <c r="AS249" s="5">
        <f t="shared" si="374"/>
        <v>1409116423.0583332</v>
      </c>
      <c r="AT249" s="5">
        <f t="shared" si="374"/>
        <v>1419325016.9691668</v>
      </c>
      <c r="AU249" s="5">
        <f t="shared" si="374"/>
        <v>1430707151.8208332</v>
      </c>
      <c r="AV249" s="5">
        <f t="shared" si="374"/>
        <v>1443196247.5683331</v>
      </c>
      <c r="AW249" s="5">
        <f t="shared" si="374"/>
        <v>1458056008.3449998</v>
      </c>
      <c r="AX249" s="5">
        <f t="shared" si="374"/>
        <v>1477191879.3358333</v>
      </c>
      <c r="AY249" s="5">
        <f t="shared" si="374"/>
        <v>1498314337.585</v>
      </c>
      <c r="AZ249" s="5">
        <f t="shared" si="374"/>
        <v>1523553930.0858333</v>
      </c>
      <c r="BA249" s="5">
        <f t="shared" si="374"/>
        <v>1549933541.1558332</v>
      </c>
      <c r="BB249" s="5">
        <f t="shared" si="374"/>
        <v>1577842526.5516667</v>
      </c>
      <c r="BC249" s="5">
        <f t="shared" si="374"/>
        <v>1609463632.9458332</v>
      </c>
      <c r="BD249" s="5">
        <f t="shared" si="374"/>
        <v>1640804003.7783332</v>
      </c>
      <c r="BE249" s="5">
        <f t="shared" si="374"/>
        <v>1674489477.6983333</v>
      </c>
      <c r="BF249" s="5">
        <f t="shared" si="374"/>
        <v>1712530109.2816665</v>
      </c>
      <c r="BG249" s="5">
        <f t="shared" si="374"/>
        <v>1756030023.7274997</v>
      </c>
      <c r="BH249" s="5">
        <f t="shared" si="374"/>
        <v>1805202798.3499999</v>
      </c>
      <c r="BI249" s="5">
        <f t="shared" si="374"/>
        <v>1857538208.7050002</v>
      </c>
      <c r="BJ249" s="5">
        <f t="shared" si="374"/>
        <v>1911671367.3983338</v>
      </c>
      <c r="BK249" s="5">
        <f t="shared" si="374"/>
        <v>1968794362.6383333</v>
      </c>
      <c r="BL249" s="5">
        <f t="shared" si="374"/>
        <v>2025574820.2525001</v>
      </c>
      <c r="BM249" s="5">
        <f t="shared" si="374"/>
        <v>2085355603.7550001</v>
      </c>
      <c r="BN249" s="5">
        <f t="shared" si="374"/>
        <v>2144778921.0999999</v>
      </c>
      <c r="BO249" s="5">
        <f t="shared" si="374"/>
        <v>2203021553.3525</v>
      </c>
      <c r="BP249" s="5">
        <f t="shared" ref="BP249:CV249" si="375">+BP157+BP203</f>
        <v>2261808078.8566666</v>
      </c>
      <c r="BQ249" s="5">
        <f t="shared" si="375"/>
        <v>2322408748.5191665</v>
      </c>
      <c r="BR249" s="5">
        <f t="shared" si="375"/>
        <v>2379824421.6441665</v>
      </c>
      <c r="BS249" s="5">
        <f t="shared" si="375"/>
        <v>2433777400.0808334</v>
      </c>
      <c r="BT249" s="5">
        <f t="shared" si="375"/>
        <v>2484974996.1808333</v>
      </c>
      <c r="BU249" s="5">
        <f t="shared" si="375"/>
        <v>2532352112.6841669</v>
      </c>
      <c r="BV249" s="5">
        <f t="shared" si="375"/>
        <v>2576283762.3124995</v>
      </c>
      <c r="BW249" s="5">
        <f t="shared" si="375"/>
        <v>2619247437.2233334</v>
      </c>
      <c r="BX249" s="5">
        <f t="shared" si="375"/>
        <v>2660688751.3025002</v>
      </c>
      <c r="BY249" s="5">
        <f t="shared" si="375"/>
        <v>2698221393.7866669</v>
      </c>
      <c r="BZ249" s="5">
        <f t="shared" si="375"/>
        <v>2735140169.7308331</v>
      </c>
      <c r="CA249" s="5">
        <f t="shared" si="375"/>
        <v>2770000181.8125</v>
      </c>
      <c r="CB249" s="5">
        <f t="shared" si="375"/>
        <v>2805323529.5833335</v>
      </c>
      <c r="CC249" s="5">
        <f t="shared" si="375"/>
        <v>2840252908.5808334</v>
      </c>
      <c r="CD249" s="5">
        <f t="shared" si="375"/>
        <v>2873649988.9941669</v>
      </c>
      <c r="CE249" s="5">
        <f t="shared" si="375"/>
        <v>2906393514.9358335</v>
      </c>
      <c r="CF249" s="5">
        <f t="shared" si="375"/>
        <v>2936972393.8066673</v>
      </c>
      <c r="CG249" s="5">
        <f t="shared" si="375"/>
        <v>2967417152.7150002</v>
      </c>
      <c r="CH249" s="5">
        <f t="shared" si="375"/>
        <v>2998769127.6133337</v>
      </c>
      <c r="CI249" s="5">
        <f t="shared" si="375"/>
        <v>3033050726.79</v>
      </c>
      <c r="CJ249" s="5">
        <f t="shared" si="375"/>
        <v>3074258197.9116664</v>
      </c>
      <c r="CK249" s="5">
        <f t="shared" si="375"/>
        <v>3119418884.8808336</v>
      </c>
      <c r="CL249" s="5">
        <f t="shared" si="375"/>
        <v>3164899685.208333</v>
      </c>
      <c r="CM249" s="5">
        <f t="shared" si="375"/>
        <v>3215596243.8833327</v>
      </c>
      <c r="CN249" s="5">
        <f t="shared" si="375"/>
        <v>3270631932.3183331</v>
      </c>
      <c r="CO249" s="5">
        <f t="shared" si="375"/>
        <v>3327990766.4575</v>
      </c>
      <c r="CP249" s="5">
        <f t="shared" si="375"/>
        <v>3388773253.5158329</v>
      </c>
      <c r="CQ249" s="5">
        <f t="shared" si="375"/>
        <v>3454396584.1025</v>
      </c>
      <c r="CR249" s="5">
        <f t="shared" si="375"/>
        <v>3523735524.7258334</v>
      </c>
      <c r="CS249" s="5">
        <f t="shared" si="375"/>
        <v>3595205719.7991667</v>
      </c>
      <c r="CT249" s="5">
        <f t="shared" si="375"/>
        <v>3669979821.4441667</v>
      </c>
      <c r="CU249" s="5">
        <f t="shared" si="375"/>
        <v>3747201537.1683331</v>
      </c>
      <c r="CV249" s="5">
        <f t="shared" si="375"/>
        <v>3820677183.6675</v>
      </c>
    </row>
    <row r="250" spans="1:100" x14ac:dyDescent="0.3">
      <c r="A250" s="1">
        <v>1</v>
      </c>
      <c r="B250" s="1">
        <v>33</v>
      </c>
      <c r="C250" s="1" t="s">
        <v>31</v>
      </c>
      <c r="D250" s="5">
        <f t="shared" ref="D250:BO250" si="376">+D158+D204</f>
        <v>409510324.40916669</v>
      </c>
      <c r="E250" s="5">
        <f t="shared" si="376"/>
        <v>414126774.88</v>
      </c>
      <c r="F250" s="5">
        <f t="shared" si="376"/>
        <v>419410075.59249997</v>
      </c>
      <c r="G250" s="5">
        <f t="shared" si="376"/>
        <v>424872052.45416671</v>
      </c>
      <c r="H250" s="5">
        <f t="shared" si="376"/>
        <v>429046067.95916665</v>
      </c>
      <c r="I250" s="5">
        <f t="shared" si="376"/>
        <v>431730425.45416665</v>
      </c>
      <c r="J250" s="5">
        <f t="shared" si="376"/>
        <v>436311746.65750003</v>
      </c>
      <c r="K250" s="5">
        <f t="shared" si="376"/>
        <v>439876853.01999998</v>
      </c>
      <c r="L250" s="5">
        <f t="shared" si="376"/>
        <v>441960131.06999999</v>
      </c>
      <c r="M250" s="5">
        <f t="shared" si="376"/>
        <v>443177139.72166669</v>
      </c>
      <c r="N250" s="5">
        <f t="shared" si="376"/>
        <v>445622391.74333334</v>
      </c>
      <c r="O250" s="5">
        <f t="shared" si="376"/>
        <v>447138121.71166664</v>
      </c>
      <c r="P250" s="5">
        <f t="shared" si="376"/>
        <v>448825535.46499997</v>
      </c>
      <c r="Q250" s="5">
        <f t="shared" si="376"/>
        <v>447954495.99666667</v>
      </c>
      <c r="R250" s="5">
        <f t="shared" si="376"/>
        <v>448308747.11499989</v>
      </c>
      <c r="S250" s="5">
        <f t="shared" si="376"/>
        <v>450206108.19416666</v>
      </c>
      <c r="T250" s="5">
        <f t="shared" si="376"/>
        <v>456049013.05666673</v>
      </c>
      <c r="U250" s="5">
        <f t="shared" si="376"/>
        <v>524482819.80749995</v>
      </c>
      <c r="V250" s="5">
        <f t="shared" si="376"/>
        <v>589534139.02166665</v>
      </c>
      <c r="W250" s="5">
        <f t="shared" si="376"/>
        <v>652794781.69666672</v>
      </c>
      <c r="X250" s="5">
        <f t="shared" si="376"/>
        <v>717807091.58749998</v>
      </c>
      <c r="Y250" s="5">
        <f t="shared" si="376"/>
        <v>785062347.53166664</v>
      </c>
      <c r="Z250" s="5">
        <f t="shared" si="376"/>
        <v>851358471.18416667</v>
      </c>
      <c r="AA250" s="5">
        <f t="shared" si="376"/>
        <v>920872157.33333337</v>
      </c>
      <c r="AB250" s="5">
        <f t="shared" si="376"/>
        <v>997382984.33333325</v>
      </c>
      <c r="AC250" s="5">
        <f t="shared" si="376"/>
        <v>1078390449.2141666</v>
      </c>
      <c r="AD250" s="5">
        <f t="shared" si="376"/>
        <v>1159777100.5966666</v>
      </c>
      <c r="AE250" s="5">
        <f t="shared" si="376"/>
        <v>1234341163.1591668</v>
      </c>
      <c r="AF250" s="5">
        <f t="shared" si="376"/>
        <v>1302593581.9216666</v>
      </c>
      <c r="AG250" s="5">
        <f t="shared" si="376"/>
        <v>1304743629.125833</v>
      </c>
      <c r="AH250" s="5">
        <f t="shared" si="376"/>
        <v>1310277896.6708333</v>
      </c>
      <c r="AI250" s="5">
        <f t="shared" si="376"/>
        <v>1318233457.2549999</v>
      </c>
      <c r="AJ250" s="5">
        <f t="shared" si="376"/>
        <v>1317400395.9358332</v>
      </c>
      <c r="AK250" s="5">
        <f t="shared" si="376"/>
        <v>1311396234.0991664</v>
      </c>
      <c r="AL250" s="5">
        <f t="shared" si="376"/>
        <v>1305961770.9616666</v>
      </c>
      <c r="AM250" s="5">
        <f t="shared" si="376"/>
        <v>1302134949.6408331</v>
      </c>
      <c r="AN250" s="5">
        <f t="shared" si="376"/>
        <v>1290686762.5008333</v>
      </c>
      <c r="AO250" s="5">
        <f t="shared" si="376"/>
        <v>1276195469.9624999</v>
      </c>
      <c r="AP250" s="5">
        <f t="shared" si="376"/>
        <v>1262428876.3483334</v>
      </c>
      <c r="AQ250" s="5">
        <f t="shared" si="376"/>
        <v>1256081621.9583335</v>
      </c>
      <c r="AR250" s="5">
        <f t="shared" si="376"/>
        <v>1252547808.3058333</v>
      </c>
      <c r="AS250" s="5">
        <f t="shared" si="376"/>
        <v>1255644756.4225001</v>
      </c>
      <c r="AT250" s="5">
        <f t="shared" si="376"/>
        <v>1259337607.6791666</v>
      </c>
      <c r="AU250" s="5">
        <f t="shared" si="376"/>
        <v>1262249226.7741666</v>
      </c>
      <c r="AV250" s="5">
        <f t="shared" si="376"/>
        <v>1271549630.6566665</v>
      </c>
      <c r="AW250" s="5">
        <f t="shared" si="376"/>
        <v>1285472333.1341665</v>
      </c>
      <c r="AX250" s="5">
        <f t="shared" si="376"/>
        <v>1300801753.2658331</v>
      </c>
      <c r="AY250" s="5">
        <f t="shared" si="376"/>
        <v>1311852517.6875</v>
      </c>
      <c r="AZ250" s="5">
        <f t="shared" si="376"/>
        <v>1322715221.0700002</v>
      </c>
      <c r="BA250" s="5">
        <f t="shared" si="376"/>
        <v>1341449238.3683333</v>
      </c>
      <c r="BB250" s="5">
        <f t="shared" si="376"/>
        <v>1356827937.8525002</v>
      </c>
      <c r="BC250" s="5">
        <f t="shared" si="376"/>
        <v>1373453302.9608335</v>
      </c>
      <c r="BD250" s="5">
        <f t="shared" si="376"/>
        <v>1393121572.9775004</v>
      </c>
      <c r="BE250" s="5">
        <f t="shared" si="376"/>
        <v>1402902453.761667</v>
      </c>
      <c r="BF250" s="5">
        <f t="shared" si="376"/>
        <v>1410544749.0525002</v>
      </c>
      <c r="BG250" s="5">
        <f t="shared" si="376"/>
        <v>1414161682.2133334</v>
      </c>
      <c r="BH250" s="5">
        <f t="shared" si="376"/>
        <v>1416960606.6991668</v>
      </c>
      <c r="BI250" s="5">
        <f t="shared" si="376"/>
        <v>1417341155.3058336</v>
      </c>
      <c r="BJ250" s="5">
        <f t="shared" si="376"/>
        <v>1414206342.0050001</v>
      </c>
      <c r="BK250" s="5">
        <f t="shared" si="376"/>
        <v>1409496646.1516666</v>
      </c>
      <c r="BL250" s="5">
        <f t="shared" si="376"/>
        <v>1405627039.4583335</v>
      </c>
      <c r="BM250" s="5">
        <f t="shared" si="376"/>
        <v>1391870859.7125001</v>
      </c>
      <c r="BN250" s="5">
        <f t="shared" si="376"/>
        <v>1376955034.1125</v>
      </c>
      <c r="BO250" s="5">
        <f t="shared" si="376"/>
        <v>1362371498.1741667</v>
      </c>
      <c r="BP250" s="5">
        <f t="shared" ref="BP250:CV250" si="377">+BP158+BP204</f>
        <v>1341343041.6366665</v>
      </c>
      <c r="BQ250" s="5">
        <f t="shared" si="377"/>
        <v>1327851282.3933332</v>
      </c>
      <c r="BR250" s="5">
        <f t="shared" si="377"/>
        <v>1314398823.4883332</v>
      </c>
      <c r="BS250" s="5">
        <f t="shared" si="377"/>
        <v>1306778414.8216667</v>
      </c>
      <c r="BT250" s="5">
        <f t="shared" si="377"/>
        <v>1298978388.2066667</v>
      </c>
      <c r="BU250" s="5">
        <f t="shared" si="377"/>
        <v>1297560071.1533334</v>
      </c>
      <c r="BV250" s="5">
        <f t="shared" si="377"/>
        <v>1296675754.4358335</v>
      </c>
      <c r="BW250" s="5">
        <f t="shared" si="377"/>
        <v>1300560510.8591669</v>
      </c>
      <c r="BX250" s="5">
        <f t="shared" si="377"/>
        <v>1309957921.0316668</v>
      </c>
      <c r="BY250" s="5">
        <f t="shared" si="377"/>
        <v>1320031305.7066669</v>
      </c>
      <c r="BZ250" s="5">
        <f t="shared" si="377"/>
        <v>1332805277.4766667</v>
      </c>
      <c r="CA250" s="5">
        <f t="shared" si="377"/>
        <v>1338021160.3241668</v>
      </c>
      <c r="CB250" s="5">
        <f t="shared" si="377"/>
        <v>1342766206.0708332</v>
      </c>
      <c r="CC250" s="5">
        <f t="shared" si="377"/>
        <v>1348080777.2849998</v>
      </c>
      <c r="CD250" s="5">
        <f t="shared" si="377"/>
        <v>1356175447.1500001</v>
      </c>
      <c r="CE250" s="5">
        <f t="shared" si="377"/>
        <v>1360588620.9366665</v>
      </c>
      <c r="CF250" s="5">
        <f t="shared" si="377"/>
        <v>1366854501.2233334</v>
      </c>
      <c r="CG250" s="5">
        <f t="shared" si="377"/>
        <v>1372964282.5074997</v>
      </c>
      <c r="CH250" s="5">
        <f t="shared" si="377"/>
        <v>1384207563.0433331</v>
      </c>
      <c r="CI250" s="5">
        <f t="shared" si="377"/>
        <v>1388415831.9849997</v>
      </c>
      <c r="CJ250" s="5">
        <f t="shared" si="377"/>
        <v>1387946500.5916665</v>
      </c>
      <c r="CK250" s="5">
        <f t="shared" si="377"/>
        <v>1389936595.5799999</v>
      </c>
      <c r="CL250" s="5">
        <f t="shared" si="377"/>
        <v>1395260851.6433334</v>
      </c>
      <c r="CM250" s="5">
        <f t="shared" si="377"/>
        <v>1401801648.1241667</v>
      </c>
      <c r="CN250" s="5">
        <f t="shared" si="377"/>
        <v>1409579110.4341667</v>
      </c>
      <c r="CO250" s="5">
        <f t="shared" si="377"/>
        <v>1418642802.6291666</v>
      </c>
      <c r="CP250" s="5">
        <f t="shared" si="377"/>
        <v>1426410481.2791667</v>
      </c>
      <c r="CQ250" s="5">
        <f t="shared" si="377"/>
        <v>1436565334.1400001</v>
      </c>
      <c r="CR250" s="5">
        <f t="shared" si="377"/>
        <v>1445823645.5566669</v>
      </c>
      <c r="CS250" s="5">
        <f t="shared" si="377"/>
        <v>1448654001.8191669</v>
      </c>
      <c r="CT250" s="5">
        <f t="shared" si="377"/>
        <v>1448021550.1841667</v>
      </c>
      <c r="CU250" s="5">
        <f t="shared" si="377"/>
        <v>1452167264.4858334</v>
      </c>
      <c r="CV250" s="5">
        <f t="shared" si="377"/>
        <v>1458161612.5683334</v>
      </c>
    </row>
    <row r="251" spans="1:100" x14ac:dyDescent="0.3">
      <c r="A251" s="1">
        <v>1</v>
      </c>
      <c r="B251" s="1">
        <v>27</v>
      </c>
      <c r="C251" s="1" t="s">
        <v>32</v>
      </c>
      <c r="D251" s="5">
        <f t="shared" ref="D251:BO251" si="378">+D159+D205</f>
        <v>0</v>
      </c>
      <c r="E251" s="5">
        <f t="shared" si="378"/>
        <v>0</v>
      </c>
      <c r="F251" s="5">
        <f t="shared" si="378"/>
        <v>0</v>
      </c>
      <c r="G251" s="5">
        <f t="shared" si="378"/>
        <v>0</v>
      </c>
      <c r="H251" s="5">
        <f t="shared" si="378"/>
        <v>0</v>
      </c>
      <c r="I251" s="5">
        <f t="shared" si="378"/>
        <v>0</v>
      </c>
      <c r="J251" s="5">
        <f t="shared" si="378"/>
        <v>0</v>
      </c>
      <c r="K251" s="5">
        <f t="shared" si="378"/>
        <v>0</v>
      </c>
      <c r="L251" s="5">
        <f t="shared" si="378"/>
        <v>0</v>
      </c>
      <c r="M251" s="5">
        <f t="shared" si="378"/>
        <v>0</v>
      </c>
      <c r="N251" s="5">
        <f t="shared" si="378"/>
        <v>0</v>
      </c>
      <c r="O251" s="5">
        <f t="shared" si="378"/>
        <v>0</v>
      </c>
      <c r="P251" s="5">
        <f t="shared" si="378"/>
        <v>0</v>
      </c>
      <c r="Q251" s="5">
        <f t="shared" si="378"/>
        <v>0</v>
      </c>
      <c r="R251" s="5">
        <f t="shared" si="378"/>
        <v>0</v>
      </c>
      <c r="S251" s="5">
        <f t="shared" si="378"/>
        <v>0</v>
      </c>
      <c r="T251" s="5">
        <f t="shared" si="378"/>
        <v>0</v>
      </c>
      <c r="U251" s="5">
        <f t="shared" si="378"/>
        <v>0</v>
      </c>
      <c r="V251" s="5">
        <f t="shared" si="378"/>
        <v>0</v>
      </c>
      <c r="W251" s="5">
        <f t="shared" si="378"/>
        <v>0</v>
      </c>
      <c r="X251" s="5">
        <f t="shared" si="378"/>
        <v>0</v>
      </c>
      <c r="Y251" s="5">
        <f t="shared" si="378"/>
        <v>0</v>
      </c>
      <c r="Z251" s="5">
        <f t="shared" si="378"/>
        <v>0</v>
      </c>
      <c r="AA251" s="5">
        <f t="shared" si="378"/>
        <v>0</v>
      </c>
      <c r="AB251" s="5">
        <f t="shared" si="378"/>
        <v>0</v>
      </c>
      <c r="AC251" s="5">
        <f t="shared" si="378"/>
        <v>0</v>
      </c>
      <c r="AD251" s="5">
        <f t="shared" si="378"/>
        <v>0</v>
      </c>
      <c r="AE251" s="5">
        <f t="shared" si="378"/>
        <v>0</v>
      </c>
      <c r="AF251" s="5">
        <f t="shared" si="378"/>
        <v>0</v>
      </c>
      <c r="AG251" s="5">
        <f t="shared" si="378"/>
        <v>0</v>
      </c>
      <c r="AH251" s="5">
        <f t="shared" si="378"/>
        <v>0</v>
      </c>
      <c r="AI251" s="5">
        <f t="shared" si="378"/>
        <v>0</v>
      </c>
      <c r="AJ251" s="5">
        <f t="shared" si="378"/>
        <v>0</v>
      </c>
      <c r="AK251" s="5">
        <f t="shared" si="378"/>
        <v>28536.849166666667</v>
      </c>
      <c r="AL251" s="5">
        <f t="shared" si="378"/>
        <v>62353.230833333335</v>
      </c>
      <c r="AM251" s="5">
        <f t="shared" si="378"/>
        <v>118668.8875</v>
      </c>
      <c r="AN251" s="5">
        <f t="shared" si="378"/>
        <v>174747.86</v>
      </c>
      <c r="AO251" s="5">
        <f t="shared" si="378"/>
        <v>259274.28249999997</v>
      </c>
      <c r="AP251" s="5">
        <f t="shared" si="378"/>
        <v>406952.2475</v>
      </c>
      <c r="AQ251" s="5">
        <f t="shared" si="378"/>
        <v>664371.98</v>
      </c>
      <c r="AR251" s="5">
        <f t="shared" si="378"/>
        <v>971117.84083333332</v>
      </c>
      <c r="AS251" s="5">
        <f t="shared" si="378"/>
        <v>1412148.61</v>
      </c>
      <c r="AT251" s="5">
        <f t="shared" si="378"/>
        <v>1970140.6591666667</v>
      </c>
      <c r="AU251" s="5">
        <f t="shared" si="378"/>
        <v>2610242.0150000001</v>
      </c>
      <c r="AV251" s="5">
        <f t="shared" si="378"/>
        <v>3373896.5625</v>
      </c>
      <c r="AW251" s="5">
        <f t="shared" si="378"/>
        <v>4138829.5891666668</v>
      </c>
      <c r="AX251" s="5">
        <f t="shared" si="378"/>
        <v>4954055.335</v>
      </c>
      <c r="AY251" s="5">
        <f t="shared" si="378"/>
        <v>5838223.4899999993</v>
      </c>
      <c r="AZ251" s="5">
        <f t="shared" si="378"/>
        <v>6786218.9524999997</v>
      </c>
      <c r="BA251" s="5">
        <f t="shared" si="378"/>
        <v>7824700.4308333332</v>
      </c>
      <c r="BB251" s="5">
        <f t="shared" si="378"/>
        <v>9031812.5316666663</v>
      </c>
      <c r="BC251" s="5">
        <f t="shared" si="378"/>
        <v>10296154.529166667</v>
      </c>
      <c r="BD251" s="5">
        <f t="shared" si="378"/>
        <v>11657432.510833332</v>
      </c>
      <c r="BE251" s="5">
        <f t="shared" si="378"/>
        <v>12958725.744999997</v>
      </c>
      <c r="BF251" s="5">
        <f t="shared" si="378"/>
        <v>14315090.578333333</v>
      </c>
      <c r="BG251" s="5">
        <f t="shared" si="378"/>
        <v>15846763.180833332</v>
      </c>
      <c r="BH251" s="5">
        <f t="shared" si="378"/>
        <v>17458523.571666665</v>
      </c>
      <c r="BI251" s="5">
        <f t="shared" si="378"/>
        <v>19242385.709166665</v>
      </c>
      <c r="BJ251" s="5">
        <f t="shared" si="378"/>
        <v>21283287.072500002</v>
      </c>
      <c r="BK251" s="5">
        <f t="shared" si="378"/>
        <v>23505273.983333334</v>
      </c>
      <c r="BL251" s="5">
        <f t="shared" si="378"/>
        <v>25862155.325833332</v>
      </c>
      <c r="BM251" s="5">
        <f t="shared" si="378"/>
        <v>28363606.911666662</v>
      </c>
      <c r="BN251" s="5">
        <f t="shared" si="378"/>
        <v>30933825.644999996</v>
      </c>
      <c r="BO251" s="5">
        <f t="shared" si="378"/>
        <v>33717371.213333331</v>
      </c>
      <c r="BP251" s="5">
        <f t="shared" ref="BP251:CV251" si="379">+BP159+BP205</f>
        <v>36567924.582499996</v>
      </c>
      <c r="BQ251" s="5">
        <f t="shared" si="379"/>
        <v>39877511.519166663</v>
      </c>
      <c r="BR251" s="5">
        <f t="shared" si="379"/>
        <v>43313457.431666665</v>
      </c>
      <c r="BS251" s="5">
        <f t="shared" si="379"/>
        <v>46862690.639166661</v>
      </c>
      <c r="BT251" s="5">
        <f t="shared" si="379"/>
        <v>50511133.533333339</v>
      </c>
      <c r="BU251" s="5">
        <f t="shared" si="379"/>
        <v>54266795.770833336</v>
      </c>
      <c r="BV251" s="5">
        <f t="shared" si="379"/>
        <v>58141365.67666667</v>
      </c>
      <c r="BW251" s="5">
        <f t="shared" si="379"/>
        <v>62145508.110000007</v>
      </c>
      <c r="BX251" s="5">
        <f t="shared" si="379"/>
        <v>65948977.127499998</v>
      </c>
      <c r="BY251" s="5">
        <f t="shared" si="379"/>
        <v>69697788.445833325</v>
      </c>
      <c r="BZ251" s="5">
        <f t="shared" si="379"/>
        <v>73274119.479999989</v>
      </c>
      <c r="CA251" s="5">
        <f t="shared" si="379"/>
        <v>76833902.393333316</v>
      </c>
      <c r="CB251" s="5">
        <f t="shared" si="379"/>
        <v>80276285.000833333</v>
      </c>
      <c r="CC251" s="5">
        <f t="shared" si="379"/>
        <v>83380079.914166674</v>
      </c>
      <c r="CD251" s="5">
        <f t="shared" si="379"/>
        <v>85945292.516666666</v>
      </c>
      <c r="CE251" s="5">
        <f t="shared" si="379"/>
        <v>88038636.179999992</v>
      </c>
      <c r="CF251" s="5">
        <f t="shared" si="379"/>
        <v>89792887.375833333</v>
      </c>
      <c r="CG251" s="5">
        <f t="shared" si="379"/>
        <v>91248534.116666675</v>
      </c>
      <c r="CH251" s="5">
        <f t="shared" si="379"/>
        <v>92325800.044166684</v>
      </c>
      <c r="CI251" s="5">
        <f t="shared" si="379"/>
        <v>93183061.547499999</v>
      </c>
      <c r="CJ251" s="5">
        <f t="shared" si="379"/>
        <v>93898232.553333342</v>
      </c>
      <c r="CK251" s="5">
        <f t="shared" si="379"/>
        <v>94299427.859999999</v>
      </c>
      <c r="CL251" s="5">
        <f t="shared" si="379"/>
        <v>94546788.92916666</v>
      </c>
      <c r="CM251" s="5">
        <f t="shared" si="379"/>
        <v>94453639.582499996</v>
      </c>
      <c r="CN251" s="5">
        <f t="shared" si="379"/>
        <v>94388801.370000005</v>
      </c>
      <c r="CO251" s="5">
        <f t="shared" si="379"/>
        <v>94683077.667500004</v>
      </c>
      <c r="CP251" s="5">
        <f t="shared" si="379"/>
        <v>95161479.524166659</v>
      </c>
      <c r="CQ251" s="5">
        <f t="shared" si="379"/>
        <v>95531241.138333321</v>
      </c>
      <c r="CR251" s="5">
        <f t="shared" si="379"/>
        <v>95950009.370000005</v>
      </c>
      <c r="CS251" s="5">
        <f t="shared" si="379"/>
        <v>96682604.227499977</v>
      </c>
      <c r="CT251" s="5">
        <f t="shared" si="379"/>
        <v>97301664.824999988</v>
      </c>
      <c r="CU251" s="5">
        <f t="shared" si="379"/>
        <v>97956181.089999989</v>
      </c>
      <c r="CV251" s="5">
        <f t="shared" si="379"/>
        <v>98711017.275833324</v>
      </c>
    </row>
    <row r="252" spans="1:100" x14ac:dyDescent="0.3">
      <c r="A252" s="1">
        <v>1</v>
      </c>
      <c r="B252" s="1">
        <v>18</v>
      </c>
      <c r="C252" s="1" t="s">
        <v>33</v>
      </c>
      <c r="D252" s="5">
        <f t="shared" ref="D252:BO252" si="380">+D160+D206</f>
        <v>33906148.505000003</v>
      </c>
      <c r="E252" s="5">
        <f t="shared" si="380"/>
        <v>34290760.755833335</v>
      </c>
      <c r="F252" s="5">
        <f t="shared" si="380"/>
        <v>34768898.918333337</v>
      </c>
      <c r="G252" s="5">
        <f t="shared" si="380"/>
        <v>35038563.87916667</v>
      </c>
      <c r="H252" s="5">
        <f t="shared" si="380"/>
        <v>35360934.040833339</v>
      </c>
      <c r="I252" s="5">
        <f t="shared" si="380"/>
        <v>35691594.807499997</v>
      </c>
      <c r="J252" s="5">
        <f t="shared" si="380"/>
        <v>36183411.963333331</v>
      </c>
      <c r="K252" s="5">
        <f t="shared" si="380"/>
        <v>36212846.736666672</v>
      </c>
      <c r="L252" s="5">
        <f t="shared" si="380"/>
        <v>36222177.857499994</v>
      </c>
      <c r="M252" s="5">
        <f t="shared" si="380"/>
        <v>36166569.502500005</v>
      </c>
      <c r="N252" s="5">
        <f t="shared" si="380"/>
        <v>36290914.274166666</v>
      </c>
      <c r="O252" s="5">
        <f t="shared" si="380"/>
        <v>36359093.516666666</v>
      </c>
      <c r="P252" s="5">
        <f t="shared" si="380"/>
        <v>36401096.044166677</v>
      </c>
      <c r="Q252" s="5">
        <f t="shared" si="380"/>
        <v>36247143.901666671</v>
      </c>
      <c r="R252" s="5">
        <f t="shared" si="380"/>
        <v>36097069.270833328</v>
      </c>
      <c r="S252" s="5">
        <f t="shared" si="380"/>
        <v>36170682.537499994</v>
      </c>
      <c r="T252" s="5">
        <f t="shared" si="380"/>
        <v>36280784.649999999</v>
      </c>
      <c r="U252" s="5">
        <f t="shared" si="380"/>
        <v>36496129.149166666</v>
      </c>
      <c r="V252" s="5">
        <f t="shared" si="380"/>
        <v>36777578.139999993</v>
      </c>
      <c r="W252" s="5">
        <f t="shared" si="380"/>
        <v>37453501.735833332</v>
      </c>
      <c r="X252" s="5">
        <f t="shared" si="380"/>
        <v>38073069.657499999</v>
      </c>
      <c r="Y252" s="5">
        <f t="shared" si="380"/>
        <v>39170275.252500005</v>
      </c>
      <c r="Z252" s="5">
        <f t="shared" si="380"/>
        <v>40255444.609166667</v>
      </c>
      <c r="AA252" s="5">
        <f t="shared" si="380"/>
        <v>41316699.271666668</v>
      </c>
      <c r="AB252" s="5">
        <f t="shared" si="380"/>
        <v>42431605.120833337</v>
      </c>
      <c r="AC252" s="5">
        <f t="shared" si="380"/>
        <v>43701532.038333334</v>
      </c>
      <c r="AD252" s="5">
        <f t="shared" si="380"/>
        <v>45091313.591666669</v>
      </c>
      <c r="AE252" s="5">
        <f t="shared" si="380"/>
        <v>46596263.350000001</v>
      </c>
      <c r="AF252" s="5">
        <f t="shared" si="380"/>
        <v>48275760.985833332</v>
      </c>
      <c r="AG252" s="5">
        <f t="shared" si="380"/>
        <v>49899346.655833326</v>
      </c>
      <c r="AH252" s="5">
        <f t="shared" si="380"/>
        <v>51751972.938333333</v>
      </c>
      <c r="AI252" s="5">
        <f t="shared" si="380"/>
        <v>53618460.066666678</v>
      </c>
      <c r="AJ252" s="5">
        <f t="shared" si="380"/>
        <v>55408266.140000008</v>
      </c>
      <c r="AK252" s="5">
        <f t="shared" si="380"/>
        <v>56586901.00083334</v>
      </c>
      <c r="AL252" s="5">
        <f t="shared" si="380"/>
        <v>57482817.536666669</v>
      </c>
      <c r="AM252" s="5">
        <f t="shared" si="380"/>
        <v>58547148.636666663</v>
      </c>
      <c r="AN252" s="5">
        <f t="shared" si="380"/>
        <v>59212114.355833329</v>
      </c>
      <c r="AO252" s="5">
        <f t="shared" si="380"/>
        <v>59896494.631666668</v>
      </c>
      <c r="AP252" s="5">
        <f t="shared" si="380"/>
        <v>60333525.911666662</v>
      </c>
      <c r="AQ252" s="5">
        <f t="shared" si="380"/>
        <v>60611384.36666666</v>
      </c>
      <c r="AR252" s="5">
        <f t="shared" si="380"/>
        <v>60702741.074999996</v>
      </c>
      <c r="AS252" s="5">
        <f t="shared" si="380"/>
        <v>60687027.705833338</v>
      </c>
      <c r="AT252" s="5">
        <f t="shared" si="380"/>
        <v>59967328.060000002</v>
      </c>
      <c r="AU252" s="5">
        <f t="shared" si="380"/>
        <v>59279968.154166669</v>
      </c>
      <c r="AV252" s="5">
        <f t="shared" si="380"/>
        <v>58509089.499166667</v>
      </c>
      <c r="AW252" s="5">
        <f t="shared" si="380"/>
        <v>57686453.985833339</v>
      </c>
      <c r="AX252" s="5">
        <f t="shared" si="380"/>
        <v>52704011.328333326</v>
      </c>
      <c r="AY252" s="5">
        <f t="shared" si="380"/>
        <v>47592416.125833333</v>
      </c>
      <c r="AZ252" s="5">
        <f t="shared" si="380"/>
        <v>42728999.99666667</v>
      </c>
      <c r="BA252" s="5">
        <f t="shared" si="380"/>
        <v>37826863.270833328</v>
      </c>
      <c r="BB252" s="5">
        <f t="shared" si="380"/>
        <v>33032162.266666666</v>
      </c>
      <c r="BC252" s="5">
        <f t="shared" si="380"/>
        <v>28194823.09</v>
      </c>
      <c r="BD252" s="5">
        <f t="shared" si="380"/>
        <v>23291384.430833332</v>
      </c>
      <c r="BE252" s="5">
        <f t="shared" si="380"/>
        <v>18298008.066666666</v>
      </c>
      <c r="BF252" s="5">
        <f t="shared" si="380"/>
        <v>13590335.939166665</v>
      </c>
      <c r="BG252" s="5">
        <f t="shared" si="380"/>
        <v>8860996.5058333334</v>
      </c>
      <c r="BH252" s="5">
        <f t="shared" si="380"/>
        <v>4306654.3691666666</v>
      </c>
      <c r="BI252" s="5">
        <f t="shared" si="380"/>
        <v>0</v>
      </c>
      <c r="BJ252" s="5">
        <f t="shared" si="380"/>
        <v>0</v>
      </c>
      <c r="BK252" s="5">
        <f t="shared" si="380"/>
        <v>0</v>
      </c>
      <c r="BL252" s="5">
        <f t="shared" si="380"/>
        <v>0</v>
      </c>
      <c r="BM252" s="5">
        <f t="shared" si="380"/>
        <v>0</v>
      </c>
      <c r="BN252" s="5">
        <f t="shared" si="380"/>
        <v>0</v>
      </c>
      <c r="BO252" s="5">
        <f t="shared" si="380"/>
        <v>0</v>
      </c>
      <c r="BP252" s="5">
        <f t="shared" ref="BP252:CV252" si="381">+BP160+BP206</f>
        <v>0</v>
      </c>
      <c r="BQ252" s="5">
        <f t="shared" si="381"/>
        <v>0</v>
      </c>
      <c r="BR252" s="5">
        <f t="shared" si="381"/>
        <v>0</v>
      </c>
      <c r="BS252" s="5">
        <f t="shared" si="381"/>
        <v>0</v>
      </c>
      <c r="BT252" s="5">
        <f t="shared" si="381"/>
        <v>0</v>
      </c>
      <c r="BU252" s="5">
        <f t="shared" si="381"/>
        <v>0</v>
      </c>
      <c r="BV252" s="5">
        <f t="shared" si="381"/>
        <v>0</v>
      </c>
      <c r="BW252" s="5">
        <f t="shared" si="381"/>
        <v>0</v>
      </c>
      <c r="BX252" s="5">
        <f t="shared" si="381"/>
        <v>0</v>
      </c>
      <c r="BY252" s="5">
        <f t="shared" si="381"/>
        <v>0</v>
      </c>
      <c r="BZ252" s="5">
        <f t="shared" si="381"/>
        <v>0</v>
      </c>
      <c r="CA252" s="5">
        <f t="shared" si="381"/>
        <v>0</v>
      </c>
      <c r="CB252" s="5">
        <f t="shared" si="381"/>
        <v>0</v>
      </c>
      <c r="CC252" s="5">
        <f t="shared" si="381"/>
        <v>0</v>
      </c>
      <c r="CD252" s="5">
        <f t="shared" si="381"/>
        <v>0</v>
      </c>
      <c r="CE252" s="5">
        <f t="shared" si="381"/>
        <v>0</v>
      </c>
      <c r="CF252" s="5">
        <f t="shared" si="381"/>
        <v>0</v>
      </c>
      <c r="CG252" s="5">
        <f t="shared" si="381"/>
        <v>0</v>
      </c>
      <c r="CH252" s="5">
        <f t="shared" si="381"/>
        <v>0</v>
      </c>
      <c r="CI252" s="5">
        <f t="shared" si="381"/>
        <v>0</v>
      </c>
      <c r="CJ252" s="5">
        <f t="shared" si="381"/>
        <v>0</v>
      </c>
      <c r="CK252" s="5">
        <f t="shared" si="381"/>
        <v>0</v>
      </c>
      <c r="CL252" s="5">
        <f t="shared" si="381"/>
        <v>0</v>
      </c>
      <c r="CM252" s="5">
        <f t="shared" si="381"/>
        <v>0</v>
      </c>
      <c r="CN252" s="5">
        <f t="shared" si="381"/>
        <v>0</v>
      </c>
      <c r="CO252" s="5">
        <f t="shared" si="381"/>
        <v>0</v>
      </c>
      <c r="CP252" s="5">
        <f t="shared" si="381"/>
        <v>0</v>
      </c>
      <c r="CQ252" s="5">
        <f t="shared" si="381"/>
        <v>0</v>
      </c>
      <c r="CR252" s="5">
        <f t="shared" si="381"/>
        <v>0</v>
      </c>
      <c r="CS252" s="5">
        <f t="shared" si="381"/>
        <v>0</v>
      </c>
      <c r="CT252" s="5">
        <f t="shared" si="381"/>
        <v>0</v>
      </c>
      <c r="CU252" s="5">
        <f t="shared" si="381"/>
        <v>0</v>
      </c>
      <c r="CV252" s="5">
        <f t="shared" si="381"/>
        <v>0</v>
      </c>
    </row>
    <row r="253" spans="1:100" x14ac:dyDescent="0.3">
      <c r="A253" s="1">
        <v>1</v>
      </c>
      <c r="B253" s="1">
        <v>23</v>
      </c>
      <c r="C253" s="1" t="s">
        <v>34</v>
      </c>
      <c r="D253" s="5">
        <f t="shared" ref="D253:BO253" si="382">+D161+D207</f>
        <v>61986326.055833332</v>
      </c>
      <c r="E253" s="5">
        <f t="shared" si="382"/>
        <v>62408368.377499998</v>
      </c>
      <c r="F253" s="5">
        <f t="shared" si="382"/>
        <v>62787833.758333333</v>
      </c>
      <c r="G253" s="5">
        <f t="shared" si="382"/>
        <v>63217886.70000001</v>
      </c>
      <c r="H253" s="5">
        <f t="shared" si="382"/>
        <v>63776071.483333342</v>
      </c>
      <c r="I253" s="5">
        <f t="shared" si="382"/>
        <v>64422625.213333331</v>
      </c>
      <c r="J253" s="5">
        <f t="shared" si="382"/>
        <v>65001338.710833333</v>
      </c>
      <c r="K253" s="5">
        <f t="shared" si="382"/>
        <v>65757765.724166662</v>
      </c>
      <c r="L253" s="5">
        <f t="shared" si="382"/>
        <v>66248919.258333333</v>
      </c>
      <c r="M253" s="5">
        <f t="shared" si="382"/>
        <v>66688327.763333343</v>
      </c>
      <c r="N253" s="5">
        <f t="shared" si="382"/>
        <v>67120425.390000015</v>
      </c>
      <c r="O253" s="5">
        <f t="shared" si="382"/>
        <v>67561965.837500021</v>
      </c>
      <c r="P253" s="5">
        <f t="shared" si="382"/>
        <v>67918063.438333347</v>
      </c>
      <c r="Q253" s="5">
        <f t="shared" si="382"/>
        <v>68135478.172499999</v>
      </c>
      <c r="R253" s="5">
        <f t="shared" si="382"/>
        <v>68404079.725833341</v>
      </c>
      <c r="S253" s="5">
        <f t="shared" si="382"/>
        <v>68480884.879166663</v>
      </c>
      <c r="T253" s="5">
        <f t="shared" si="382"/>
        <v>68383512.446666673</v>
      </c>
      <c r="U253" s="5">
        <f t="shared" si="382"/>
        <v>68282623.673333332</v>
      </c>
      <c r="V253" s="5">
        <f t="shared" si="382"/>
        <v>68236342.539166674</v>
      </c>
      <c r="W253" s="5">
        <f t="shared" si="382"/>
        <v>67976335.399999991</v>
      </c>
      <c r="X253" s="5">
        <f t="shared" si="382"/>
        <v>67887919.191666678</v>
      </c>
      <c r="Y253" s="5">
        <f t="shared" si="382"/>
        <v>67793911.513333336</v>
      </c>
      <c r="Z253" s="5">
        <f t="shared" si="382"/>
        <v>67705147.272500008</v>
      </c>
      <c r="AA253" s="5">
        <f t="shared" si="382"/>
        <v>67688296.022499993</v>
      </c>
      <c r="AB253" s="5">
        <f t="shared" si="382"/>
        <v>67603563.223333329</v>
      </c>
      <c r="AC253" s="5">
        <f t="shared" si="382"/>
        <v>67610039.012500003</v>
      </c>
      <c r="AD253" s="5">
        <f t="shared" si="382"/>
        <v>67721260.61666666</v>
      </c>
      <c r="AE253" s="5">
        <f t="shared" si="382"/>
        <v>67755834.032499999</v>
      </c>
      <c r="AF253" s="5">
        <f t="shared" si="382"/>
        <v>67746668.015000001</v>
      </c>
      <c r="AG253" s="5">
        <f t="shared" si="382"/>
        <v>67758091.559999987</v>
      </c>
      <c r="AH253" s="5">
        <f t="shared" si="382"/>
        <v>67738045.921666667</v>
      </c>
      <c r="AI253" s="5">
        <f t="shared" si="382"/>
        <v>67714356.446666673</v>
      </c>
      <c r="AJ253" s="5">
        <f t="shared" si="382"/>
        <v>67601277.864166662</v>
      </c>
      <c r="AK253" s="5">
        <f t="shared" si="382"/>
        <v>67471744.790833339</v>
      </c>
      <c r="AL253" s="5">
        <f t="shared" si="382"/>
        <v>67140938.87666668</v>
      </c>
      <c r="AM253" s="5">
        <f t="shared" si="382"/>
        <v>66660408.765833341</v>
      </c>
      <c r="AN253" s="5">
        <f t="shared" si="382"/>
        <v>66008495.902500004</v>
      </c>
      <c r="AO253" s="5">
        <f t="shared" si="382"/>
        <v>65372316.25</v>
      </c>
      <c r="AP253" s="5">
        <f t="shared" si="382"/>
        <v>64530432.317499995</v>
      </c>
      <c r="AQ253" s="5">
        <f t="shared" si="382"/>
        <v>63715945.883333325</v>
      </c>
      <c r="AR253" s="5">
        <f t="shared" si="382"/>
        <v>63041132.86416667</v>
      </c>
      <c r="AS253" s="5">
        <f t="shared" si="382"/>
        <v>62283395.405833334</v>
      </c>
      <c r="AT253" s="5">
        <f t="shared" si="382"/>
        <v>61514359.140833326</v>
      </c>
      <c r="AU253" s="5">
        <f t="shared" si="382"/>
        <v>60687015.297499992</v>
      </c>
      <c r="AV253" s="5">
        <f t="shared" si="382"/>
        <v>59897523.88166666</v>
      </c>
      <c r="AW253" s="5">
        <f t="shared" si="382"/>
        <v>59143471.971666671</v>
      </c>
      <c r="AX253" s="5">
        <f t="shared" si="382"/>
        <v>58556811.37083333</v>
      </c>
      <c r="AY253" s="5">
        <f t="shared" si="382"/>
        <v>58160890.477499999</v>
      </c>
      <c r="AZ253" s="5">
        <f t="shared" si="382"/>
        <v>57900742.045833342</v>
      </c>
      <c r="BA253" s="5">
        <f t="shared" si="382"/>
        <v>57623828.509166665</v>
      </c>
      <c r="BB253" s="5">
        <f t="shared" si="382"/>
        <v>58462591.947499998</v>
      </c>
      <c r="BC253" s="5">
        <f t="shared" si="382"/>
        <v>59102921.962500006</v>
      </c>
      <c r="BD253" s="5">
        <f t="shared" si="382"/>
        <v>59606261.030833341</v>
      </c>
      <c r="BE253" s="5">
        <f t="shared" si="382"/>
        <v>60037032.194166668</v>
      </c>
      <c r="BF253" s="5">
        <f t="shared" si="382"/>
        <v>60257736.154166669</v>
      </c>
      <c r="BG253" s="5">
        <f t="shared" si="382"/>
        <v>60242800.303333335</v>
      </c>
      <c r="BH253" s="5">
        <f t="shared" si="382"/>
        <v>55550899.711666666</v>
      </c>
      <c r="BI253" s="5">
        <f t="shared" si="382"/>
        <v>50905420.44083333</v>
      </c>
      <c r="BJ253" s="5">
        <f t="shared" si="382"/>
        <v>46241605.542499997</v>
      </c>
      <c r="BK253" s="5">
        <f t="shared" si="382"/>
        <v>41385798.844999999</v>
      </c>
      <c r="BL253" s="5">
        <f t="shared" si="382"/>
        <v>36584338.93083334</v>
      </c>
      <c r="BM253" s="5">
        <f t="shared" si="382"/>
        <v>31777573.443333339</v>
      </c>
      <c r="BN253" s="5">
        <f t="shared" si="382"/>
        <v>25963682.888333332</v>
      </c>
      <c r="BO253" s="5">
        <f t="shared" si="382"/>
        <v>20492682.746666666</v>
      </c>
      <c r="BP253" s="5">
        <f t="shared" ref="BP253:CV253" si="383">+BP161+BP207</f>
        <v>15128554.714166665</v>
      </c>
      <c r="BQ253" s="5">
        <f t="shared" si="383"/>
        <v>9810345.0683333334</v>
      </c>
      <c r="BR253" s="5">
        <f t="shared" si="383"/>
        <v>4759182.0025000004</v>
      </c>
      <c r="BS253" s="5">
        <f t="shared" si="383"/>
        <v>0</v>
      </c>
      <c r="BT253" s="5">
        <f t="shared" si="383"/>
        <v>0</v>
      </c>
      <c r="BU253" s="5">
        <f t="shared" si="383"/>
        <v>0</v>
      </c>
      <c r="BV253" s="5">
        <f t="shared" si="383"/>
        <v>0</v>
      </c>
      <c r="BW253" s="5">
        <f t="shared" si="383"/>
        <v>0</v>
      </c>
      <c r="BX253" s="5">
        <f t="shared" si="383"/>
        <v>0</v>
      </c>
      <c r="BY253" s="5">
        <f t="shared" si="383"/>
        <v>0</v>
      </c>
      <c r="BZ253" s="5">
        <f t="shared" si="383"/>
        <v>0</v>
      </c>
      <c r="CA253" s="5">
        <f t="shared" si="383"/>
        <v>0</v>
      </c>
      <c r="CB253" s="5">
        <f t="shared" si="383"/>
        <v>0</v>
      </c>
      <c r="CC253" s="5">
        <f t="shared" si="383"/>
        <v>0</v>
      </c>
      <c r="CD253" s="5">
        <f t="shared" si="383"/>
        <v>0</v>
      </c>
      <c r="CE253" s="5">
        <f t="shared" si="383"/>
        <v>0</v>
      </c>
      <c r="CF253" s="5">
        <f t="shared" si="383"/>
        <v>0</v>
      </c>
      <c r="CG253" s="5">
        <f t="shared" si="383"/>
        <v>0</v>
      </c>
      <c r="CH253" s="5">
        <f t="shared" si="383"/>
        <v>0</v>
      </c>
      <c r="CI253" s="5">
        <f t="shared" si="383"/>
        <v>0</v>
      </c>
      <c r="CJ253" s="5">
        <f t="shared" si="383"/>
        <v>0</v>
      </c>
      <c r="CK253" s="5">
        <f t="shared" si="383"/>
        <v>0</v>
      </c>
      <c r="CL253" s="5">
        <f t="shared" si="383"/>
        <v>0</v>
      </c>
      <c r="CM253" s="5">
        <f t="shared" si="383"/>
        <v>0</v>
      </c>
      <c r="CN253" s="5">
        <f t="shared" si="383"/>
        <v>0</v>
      </c>
      <c r="CO253" s="5">
        <f t="shared" si="383"/>
        <v>0</v>
      </c>
      <c r="CP253" s="5">
        <f t="shared" si="383"/>
        <v>0</v>
      </c>
      <c r="CQ253" s="5">
        <f t="shared" si="383"/>
        <v>0</v>
      </c>
      <c r="CR253" s="5">
        <f t="shared" si="383"/>
        <v>0</v>
      </c>
      <c r="CS253" s="5">
        <f t="shared" si="383"/>
        <v>0</v>
      </c>
      <c r="CT253" s="5">
        <f t="shared" si="383"/>
        <v>0</v>
      </c>
      <c r="CU253" s="5">
        <f t="shared" si="383"/>
        <v>0</v>
      </c>
      <c r="CV253" s="5">
        <f t="shared" si="383"/>
        <v>0</v>
      </c>
    </row>
    <row r="254" spans="1:100" x14ac:dyDescent="0.3">
      <c r="A254" s="1">
        <v>1</v>
      </c>
      <c r="B254" s="1">
        <v>12</v>
      </c>
      <c r="C254" s="1" t="s">
        <v>35</v>
      </c>
      <c r="D254" s="5">
        <f t="shared" ref="D254:BO254" si="384">+D162+D208</f>
        <v>41411347.498333342</v>
      </c>
      <c r="E254" s="5">
        <f t="shared" si="384"/>
        <v>42483770.409999996</v>
      </c>
      <c r="F254" s="5">
        <f t="shared" si="384"/>
        <v>43603074.990833335</v>
      </c>
      <c r="G254" s="5">
        <f t="shared" si="384"/>
        <v>44649693.677500002</v>
      </c>
      <c r="H254" s="5">
        <f t="shared" si="384"/>
        <v>45759231.535000004</v>
      </c>
      <c r="I254" s="5">
        <f t="shared" si="384"/>
        <v>46935079.355833344</v>
      </c>
      <c r="J254" s="5">
        <f t="shared" si="384"/>
        <v>48164488.917499997</v>
      </c>
      <c r="K254" s="5">
        <f t="shared" si="384"/>
        <v>49440025.199166678</v>
      </c>
      <c r="L254" s="5">
        <f t="shared" si="384"/>
        <v>50693538.979166679</v>
      </c>
      <c r="M254" s="5">
        <f t="shared" si="384"/>
        <v>52009884.401666671</v>
      </c>
      <c r="N254" s="5">
        <f t="shared" si="384"/>
        <v>53117817.697499998</v>
      </c>
      <c r="O254" s="5">
        <f t="shared" si="384"/>
        <v>54061741.520833336</v>
      </c>
      <c r="P254" s="5">
        <f t="shared" si="384"/>
        <v>54805716.671666674</v>
      </c>
      <c r="Q254" s="5">
        <f t="shared" si="384"/>
        <v>55352835.602499999</v>
      </c>
      <c r="R254" s="5">
        <f t="shared" si="384"/>
        <v>55732697.455000006</v>
      </c>
      <c r="S254" s="5">
        <f t="shared" si="384"/>
        <v>56024481.369166672</v>
      </c>
      <c r="T254" s="5">
        <f t="shared" si="384"/>
        <v>56151415.077500008</v>
      </c>
      <c r="U254" s="5">
        <f t="shared" si="384"/>
        <v>56248357.24000001</v>
      </c>
      <c r="V254" s="5">
        <f t="shared" si="384"/>
        <v>56231730.004999995</v>
      </c>
      <c r="W254" s="5">
        <f t="shared" si="384"/>
        <v>55924963.344999999</v>
      </c>
      <c r="X254" s="5">
        <f t="shared" si="384"/>
        <v>55518181.101666659</v>
      </c>
      <c r="Y254" s="5">
        <f t="shared" si="384"/>
        <v>54966409.973333329</v>
      </c>
      <c r="Z254" s="5">
        <f t="shared" si="384"/>
        <v>54447442.928333342</v>
      </c>
      <c r="AA254" s="5">
        <f t="shared" si="384"/>
        <v>53989583.416666679</v>
      </c>
      <c r="AB254" s="5">
        <f t="shared" si="384"/>
        <v>53723876.904166676</v>
      </c>
      <c r="AC254" s="5">
        <f t="shared" si="384"/>
        <v>53598805.397500001</v>
      </c>
      <c r="AD254" s="5">
        <f t="shared" si="384"/>
        <v>53664730.050000004</v>
      </c>
      <c r="AE254" s="5">
        <f t="shared" si="384"/>
        <v>53883994.844166666</v>
      </c>
      <c r="AF254" s="5">
        <f t="shared" si="384"/>
        <v>54230893.007499993</v>
      </c>
      <c r="AG254" s="5">
        <f t="shared" si="384"/>
        <v>49584065.064999998</v>
      </c>
      <c r="AH254" s="5">
        <f t="shared" si="384"/>
        <v>44970092.460833341</v>
      </c>
      <c r="AI254" s="5">
        <f t="shared" si="384"/>
        <v>40505848.825833343</v>
      </c>
      <c r="AJ254" s="5">
        <f t="shared" si="384"/>
        <v>36118369.177500002</v>
      </c>
      <c r="AK254" s="5">
        <f t="shared" si="384"/>
        <v>36161504.186666675</v>
      </c>
      <c r="AL254" s="5">
        <f t="shared" si="384"/>
        <v>33661905.3825</v>
      </c>
      <c r="AM254" s="5">
        <f t="shared" si="384"/>
        <v>31151276.069166668</v>
      </c>
      <c r="AN254" s="5">
        <f t="shared" si="384"/>
        <v>28330470.210000001</v>
      </c>
      <c r="AO254" s="5">
        <f t="shared" si="384"/>
        <v>25442436.603333332</v>
      </c>
      <c r="AP254" s="5">
        <f t="shared" si="384"/>
        <v>20840850.180833332</v>
      </c>
      <c r="AQ254" s="5">
        <f t="shared" si="384"/>
        <v>16133226.896666665</v>
      </c>
      <c r="AR254" s="5">
        <f t="shared" si="384"/>
        <v>11325934.814999998</v>
      </c>
      <c r="AS254" s="5">
        <f t="shared" si="384"/>
        <v>11333498.132499997</v>
      </c>
      <c r="AT254" s="5">
        <f t="shared" si="384"/>
        <v>11341070.274166664</v>
      </c>
      <c r="AU254" s="5">
        <f t="shared" si="384"/>
        <v>11348481.46833333</v>
      </c>
      <c r="AV254" s="5">
        <f t="shared" si="384"/>
        <v>11355913.398333332</v>
      </c>
      <c r="AW254" s="5">
        <f t="shared" si="384"/>
        <v>6961274.2183333337</v>
      </c>
      <c r="AX254" s="5">
        <f t="shared" si="384"/>
        <v>5164054.3066666676</v>
      </c>
      <c r="AY254" s="5">
        <f t="shared" si="384"/>
        <v>3356962.123333334</v>
      </c>
      <c r="AZ254" s="5">
        <f t="shared" si="384"/>
        <v>1731191.4333333336</v>
      </c>
      <c r="BA254" s="5">
        <f t="shared" si="384"/>
        <v>102286.33</v>
      </c>
      <c r="BB254" s="5">
        <f t="shared" si="384"/>
        <v>61284.395000000011</v>
      </c>
      <c r="BC254" s="5">
        <f t="shared" si="384"/>
        <v>45609.499166666676</v>
      </c>
      <c r="BD254" s="5">
        <f t="shared" si="384"/>
        <v>37404.336666666662</v>
      </c>
      <c r="BE254" s="5">
        <f t="shared" si="384"/>
        <v>32264.755833333333</v>
      </c>
      <c r="BF254" s="5">
        <f t="shared" si="384"/>
        <v>27081.305833333332</v>
      </c>
      <c r="BG254" s="5">
        <f t="shared" si="384"/>
        <v>23955.737499999999</v>
      </c>
      <c r="BH254" s="5">
        <f t="shared" si="384"/>
        <v>16523.807499999999</v>
      </c>
      <c r="BI254" s="5">
        <f t="shared" si="384"/>
        <v>9098.0541666666668</v>
      </c>
      <c r="BJ254" s="5">
        <f t="shared" si="384"/>
        <v>13110.844999999999</v>
      </c>
      <c r="BK254" s="5">
        <f t="shared" si="384"/>
        <v>13110.844999999999</v>
      </c>
      <c r="BL254" s="5">
        <f t="shared" si="384"/>
        <v>13110.844999999999</v>
      </c>
      <c r="BM254" s="5">
        <f t="shared" si="384"/>
        <v>13110.844999999999</v>
      </c>
      <c r="BN254" s="5">
        <f t="shared" si="384"/>
        <v>13110.844999999999</v>
      </c>
      <c r="BO254" s="5">
        <f t="shared" si="384"/>
        <v>13110.844999999999</v>
      </c>
      <c r="BP254" s="5">
        <f t="shared" ref="BP254:CV254" si="385">+BP162+BP208</f>
        <v>13110.844999999999</v>
      </c>
      <c r="BQ254" s="5">
        <f t="shared" si="385"/>
        <v>10687.108333333332</v>
      </c>
      <c r="BR254" s="5">
        <f t="shared" si="385"/>
        <v>8298.4166666666661</v>
      </c>
      <c r="BS254" s="5">
        <f t="shared" si="385"/>
        <v>4012.790833333333</v>
      </c>
      <c r="BT254" s="5">
        <f t="shared" si="385"/>
        <v>4012.790833333333</v>
      </c>
      <c r="BU254" s="5">
        <f t="shared" si="385"/>
        <v>4012.790833333333</v>
      </c>
      <c r="BV254" s="5">
        <f t="shared" si="385"/>
        <v>0</v>
      </c>
      <c r="BW254" s="5">
        <f t="shared" si="385"/>
        <v>0</v>
      </c>
      <c r="BX254" s="5">
        <f t="shared" si="385"/>
        <v>0</v>
      </c>
      <c r="BY254" s="5">
        <f t="shared" si="385"/>
        <v>0</v>
      </c>
      <c r="BZ254" s="5">
        <f t="shared" si="385"/>
        <v>0</v>
      </c>
      <c r="CA254" s="5">
        <f t="shared" si="385"/>
        <v>0</v>
      </c>
      <c r="CB254" s="5">
        <f t="shared" si="385"/>
        <v>0</v>
      </c>
      <c r="CC254" s="5">
        <f t="shared" si="385"/>
        <v>0</v>
      </c>
      <c r="CD254" s="5">
        <f t="shared" si="385"/>
        <v>0</v>
      </c>
      <c r="CE254" s="5">
        <f t="shared" si="385"/>
        <v>0</v>
      </c>
      <c r="CF254" s="5">
        <f t="shared" si="385"/>
        <v>0</v>
      </c>
      <c r="CG254" s="5">
        <f t="shared" si="385"/>
        <v>0</v>
      </c>
      <c r="CH254" s="5">
        <f t="shared" si="385"/>
        <v>0</v>
      </c>
      <c r="CI254" s="5">
        <f t="shared" si="385"/>
        <v>0</v>
      </c>
      <c r="CJ254" s="5">
        <f t="shared" si="385"/>
        <v>0</v>
      </c>
      <c r="CK254" s="5">
        <f t="shared" si="385"/>
        <v>0</v>
      </c>
      <c r="CL254" s="5">
        <f t="shared" si="385"/>
        <v>0</v>
      </c>
      <c r="CM254" s="5">
        <f t="shared" si="385"/>
        <v>0</v>
      </c>
      <c r="CN254" s="5">
        <f t="shared" si="385"/>
        <v>0</v>
      </c>
      <c r="CO254" s="5">
        <f t="shared" si="385"/>
        <v>0</v>
      </c>
      <c r="CP254" s="5">
        <f t="shared" si="385"/>
        <v>0</v>
      </c>
      <c r="CQ254" s="5">
        <f t="shared" si="385"/>
        <v>0</v>
      </c>
      <c r="CR254" s="5">
        <f t="shared" si="385"/>
        <v>0</v>
      </c>
      <c r="CS254" s="5">
        <f t="shared" si="385"/>
        <v>0</v>
      </c>
      <c r="CT254" s="5">
        <f t="shared" si="385"/>
        <v>0</v>
      </c>
      <c r="CU254" s="5">
        <f t="shared" si="385"/>
        <v>0</v>
      </c>
      <c r="CV254" s="5">
        <f t="shared" si="385"/>
        <v>0</v>
      </c>
    </row>
    <row r="255" spans="1:100" x14ac:dyDescent="0.3">
      <c r="A255" s="1">
        <v>1</v>
      </c>
      <c r="B255" s="1">
        <v>16</v>
      </c>
      <c r="C255" s="1" t="s">
        <v>36</v>
      </c>
      <c r="D255" s="5">
        <f t="shared" ref="D255:BO255" si="386">+D163+D209</f>
        <v>207415824.61416668</v>
      </c>
      <c r="E255" s="5">
        <f t="shared" si="386"/>
        <v>211933977.25083336</v>
      </c>
      <c r="F255" s="5">
        <f t="shared" si="386"/>
        <v>216694719.99166673</v>
      </c>
      <c r="G255" s="5">
        <f t="shared" si="386"/>
        <v>220843636.65250003</v>
      </c>
      <c r="H255" s="5">
        <f t="shared" si="386"/>
        <v>224579157.12416667</v>
      </c>
      <c r="I255" s="5">
        <f t="shared" si="386"/>
        <v>228820014.995</v>
      </c>
      <c r="J255" s="5">
        <f t="shared" si="386"/>
        <v>232924654.78416666</v>
      </c>
      <c r="K255" s="5">
        <f t="shared" si="386"/>
        <v>238010639.61999997</v>
      </c>
      <c r="L255" s="5">
        <f t="shared" si="386"/>
        <v>242182027.46666664</v>
      </c>
      <c r="M255" s="5">
        <f t="shared" si="386"/>
        <v>247802793.96333328</v>
      </c>
      <c r="N255" s="5">
        <f t="shared" si="386"/>
        <v>253962530.94333336</v>
      </c>
      <c r="O255" s="5">
        <f t="shared" si="386"/>
        <v>260174054.62999997</v>
      </c>
      <c r="P255" s="5">
        <f t="shared" si="386"/>
        <v>266230291.00166667</v>
      </c>
      <c r="Q255" s="5">
        <f t="shared" si="386"/>
        <v>273832749.62500006</v>
      </c>
      <c r="R255" s="5">
        <f t="shared" si="386"/>
        <v>281443069.82749999</v>
      </c>
      <c r="S255" s="5">
        <f t="shared" si="386"/>
        <v>289408274.82583332</v>
      </c>
      <c r="T255" s="5">
        <f t="shared" si="386"/>
        <v>298138047.28249997</v>
      </c>
      <c r="U255" s="5">
        <f t="shared" si="386"/>
        <v>307620381.31166667</v>
      </c>
      <c r="V255" s="5">
        <f t="shared" si="386"/>
        <v>316652874.38916671</v>
      </c>
      <c r="W255" s="5">
        <f t="shared" si="386"/>
        <v>324675715.06583333</v>
      </c>
      <c r="X255" s="5">
        <f t="shared" si="386"/>
        <v>333671395.25333339</v>
      </c>
      <c r="Y255" s="5">
        <f t="shared" si="386"/>
        <v>341661597.84750003</v>
      </c>
      <c r="Z255" s="5">
        <f t="shared" si="386"/>
        <v>350711853.31500006</v>
      </c>
      <c r="AA255" s="5">
        <f t="shared" si="386"/>
        <v>360969131.54500002</v>
      </c>
      <c r="AB255" s="5">
        <f t="shared" si="386"/>
        <v>371836780.51500005</v>
      </c>
      <c r="AC255" s="5">
        <f t="shared" si="386"/>
        <v>381034009.77083337</v>
      </c>
      <c r="AD255" s="5">
        <f t="shared" si="386"/>
        <v>390672871.23916668</v>
      </c>
      <c r="AE255" s="5">
        <f t="shared" si="386"/>
        <v>400675212.98750007</v>
      </c>
      <c r="AF255" s="5">
        <f t="shared" si="386"/>
        <v>409273680.97666663</v>
      </c>
      <c r="AG255" s="5">
        <f t="shared" si="386"/>
        <v>417159310</v>
      </c>
      <c r="AH255" s="5">
        <f t="shared" si="386"/>
        <v>426820406.46583331</v>
      </c>
      <c r="AI255" s="5">
        <f t="shared" si="386"/>
        <v>434245963.21083331</v>
      </c>
      <c r="AJ255" s="5">
        <f t="shared" si="386"/>
        <v>442942827.63166666</v>
      </c>
      <c r="AK255" s="5">
        <f t="shared" si="386"/>
        <v>453594244.18666667</v>
      </c>
      <c r="AL255" s="5">
        <f t="shared" si="386"/>
        <v>461871480.55583334</v>
      </c>
      <c r="AM255" s="5">
        <f t="shared" si="386"/>
        <v>468322031.37583327</v>
      </c>
      <c r="AN255" s="5">
        <f t="shared" si="386"/>
        <v>473628676.83166671</v>
      </c>
      <c r="AO255" s="5">
        <f t="shared" si="386"/>
        <v>479749758.23500001</v>
      </c>
      <c r="AP255" s="5">
        <f t="shared" si="386"/>
        <v>486792293.82416666</v>
      </c>
      <c r="AQ255" s="5">
        <f t="shared" si="386"/>
        <v>491858817.50916666</v>
      </c>
      <c r="AR255" s="5">
        <f t="shared" si="386"/>
        <v>496919685.78833336</v>
      </c>
      <c r="AS255" s="5">
        <f t="shared" si="386"/>
        <v>502303935.755</v>
      </c>
      <c r="AT255" s="5">
        <f t="shared" si="386"/>
        <v>507081875.69749993</v>
      </c>
      <c r="AU255" s="5">
        <f t="shared" si="386"/>
        <v>513098813.69333339</v>
      </c>
      <c r="AV255" s="5">
        <f t="shared" si="386"/>
        <v>518170552.08249998</v>
      </c>
      <c r="AW255" s="5">
        <f t="shared" si="386"/>
        <v>475587069.3816666</v>
      </c>
      <c r="AX255" s="5">
        <f t="shared" si="386"/>
        <v>433370051.84750003</v>
      </c>
      <c r="AY255" s="5">
        <f t="shared" si="386"/>
        <v>391113598.76833332</v>
      </c>
      <c r="AZ255" s="5">
        <f t="shared" si="386"/>
        <v>349164355.97833329</v>
      </c>
      <c r="BA255" s="5">
        <f t="shared" si="386"/>
        <v>306552634.29166669</v>
      </c>
      <c r="BB255" s="5">
        <f t="shared" si="386"/>
        <v>262032629.57750002</v>
      </c>
      <c r="BC255" s="5">
        <f t="shared" si="386"/>
        <v>219076165.57249996</v>
      </c>
      <c r="BD255" s="5">
        <f t="shared" si="386"/>
        <v>176695591.94499996</v>
      </c>
      <c r="BE255" s="5">
        <f t="shared" si="386"/>
        <v>133137080.74499999</v>
      </c>
      <c r="BF255" s="5">
        <f t="shared" si="386"/>
        <v>88725458.775000006</v>
      </c>
      <c r="BG255" s="5">
        <f t="shared" si="386"/>
        <v>45042553.916666672</v>
      </c>
      <c r="BH255" s="5">
        <f t="shared" si="386"/>
        <v>0</v>
      </c>
      <c r="BI255" s="5">
        <f t="shared" si="386"/>
        <v>0</v>
      </c>
      <c r="BJ255" s="5">
        <f t="shared" si="386"/>
        <v>0</v>
      </c>
      <c r="BK255" s="5">
        <f t="shared" si="386"/>
        <v>0</v>
      </c>
      <c r="BL255" s="5">
        <f t="shared" si="386"/>
        <v>0</v>
      </c>
      <c r="BM255" s="5">
        <f t="shared" si="386"/>
        <v>0</v>
      </c>
      <c r="BN255" s="5">
        <f t="shared" si="386"/>
        <v>0</v>
      </c>
      <c r="BO255" s="5">
        <f t="shared" si="386"/>
        <v>0</v>
      </c>
      <c r="BP255" s="5">
        <f t="shared" ref="BP255:CV255" si="387">+BP163+BP209</f>
        <v>0</v>
      </c>
      <c r="BQ255" s="5">
        <f t="shared" si="387"/>
        <v>0</v>
      </c>
      <c r="BR255" s="5">
        <f t="shared" si="387"/>
        <v>0</v>
      </c>
      <c r="BS255" s="5">
        <f t="shared" si="387"/>
        <v>0</v>
      </c>
      <c r="BT255" s="5">
        <f t="shared" si="387"/>
        <v>0</v>
      </c>
      <c r="BU255" s="5">
        <f t="shared" si="387"/>
        <v>0</v>
      </c>
      <c r="BV255" s="5">
        <f t="shared" si="387"/>
        <v>0</v>
      </c>
      <c r="BW255" s="5">
        <f t="shared" si="387"/>
        <v>0</v>
      </c>
      <c r="BX255" s="5">
        <f t="shared" si="387"/>
        <v>0</v>
      </c>
      <c r="BY255" s="5">
        <f t="shared" si="387"/>
        <v>0</v>
      </c>
      <c r="BZ255" s="5">
        <f t="shared" si="387"/>
        <v>0</v>
      </c>
      <c r="CA255" s="5">
        <f t="shared" si="387"/>
        <v>0</v>
      </c>
      <c r="CB255" s="5">
        <f t="shared" si="387"/>
        <v>0</v>
      </c>
      <c r="CC255" s="5">
        <f t="shared" si="387"/>
        <v>0</v>
      </c>
      <c r="CD255" s="5">
        <f t="shared" si="387"/>
        <v>0</v>
      </c>
      <c r="CE255" s="5">
        <f t="shared" si="387"/>
        <v>0</v>
      </c>
      <c r="CF255" s="5">
        <f t="shared" si="387"/>
        <v>0</v>
      </c>
      <c r="CG255" s="5">
        <f t="shared" si="387"/>
        <v>0</v>
      </c>
      <c r="CH255" s="5">
        <f t="shared" si="387"/>
        <v>0</v>
      </c>
      <c r="CI255" s="5">
        <f t="shared" si="387"/>
        <v>0</v>
      </c>
      <c r="CJ255" s="5">
        <f t="shared" si="387"/>
        <v>0</v>
      </c>
      <c r="CK255" s="5">
        <f t="shared" si="387"/>
        <v>0</v>
      </c>
      <c r="CL255" s="5">
        <f t="shared" si="387"/>
        <v>0</v>
      </c>
      <c r="CM255" s="5">
        <f t="shared" si="387"/>
        <v>0</v>
      </c>
      <c r="CN255" s="5">
        <f t="shared" si="387"/>
        <v>0</v>
      </c>
      <c r="CO255" s="5">
        <f t="shared" si="387"/>
        <v>0</v>
      </c>
      <c r="CP255" s="5">
        <f t="shared" si="387"/>
        <v>0</v>
      </c>
      <c r="CQ255" s="5">
        <f t="shared" si="387"/>
        <v>0</v>
      </c>
      <c r="CR255" s="5">
        <f t="shared" si="387"/>
        <v>0</v>
      </c>
      <c r="CS255" s="5">
        <f t="shared" si="387"/>
        <v>0</v>
      </c>
      <c r="CT255" s="5">
        <f t="shared" si="387"/>
        <v>0</v>
      </c>
      <c r="CU255" s="5">
        <f t="shared" si="387"/>
        <v>0</v>
      </c>
      <c r="CV255" s="5">
        <f t="shared" si="387"/>
        <v>0</v>
      </c>
    </row>
    <row r="256" spans="1:100" x14ac:dyDescent="0.3">
      <c r="A256" s="1">
        <v>1</v>
      </c>
      <c r="B256" s="1">
        <v>20</v>
      </c>
      <c r="C256" s="1" t="s">
        <v>37</v>
      </c>
      <c r="D256" s="5">
        <f t="shared" ref="D256:BO256" si="388">+D164+D210</f>
        <v>491694354.27250004</v>
      </c>
      <c r="E256" s="5">
        <f t="shared" si="388"/>
        <v>505125164.51583332</v>
      </c>
      <c r="F256" s="5">
        <f t="shared" si="388"/>
        <v>519099833.59833348</v>
      </c>
      <c r="G256" s="5">
        <f t="shared" si="388"/>
        <v>534122330.7166667</v>
      </c>
      <c r="H256" s="5">
        <f t="shared" si="388"/>
        <v>549343714.45333338</v>
      </c>
      <c r="I256" s="5">
        <f t="shared" si="388"/>
        <v>565238784.63499999</v>
      </c>
      <c r="J256" s="5">
        <f t="shared" si="388"/>
        <v>581490982.3991667</v>
      </c>
      <c r="K256" s="5">
        <f t="shared" si="388"/>
        <v>598414546.16166675</v>
      </c>
      <c r="L256" s="5">
        <f t="shared" si="388"/>
        <v>617037951.26833332</v>
      </c>
      <c r="M256" s="5">
        <f t="shared" si="388"/>
        <v>634186854.91666663</v>
      </c>
      <c r="N256" s="5">
        <f t="shared" si="388"/>
        <v>651505595.79333341</v>
      </c>
      <c r="O256" s="5">
        <f t="shared" si="388"/>
        <v>669868315.33000004</v>
      </c>
      <c r="P256" s="5">
        <f t="shared" si="388"/>
        <v>686857999.23083329</v>
      </c>
      <c r="Q256" s="5">
        <f t="shared" si="388"/>
        <v>704518629.47749996</v>
      </c>
      <c r="R256" s="5">
        <f t="shared" si="388"/>
        <v>721718427.23500001</v>
      </c>
      <c r="S256" s="5">
        <f t="shared" si="388"/>
        <v>737001221.36333334</v>
      </c>
      <c r="T256" s="5">
        <f t="shared" si="388"/>
        <v>754063433.07083344</v>
      </c>
      <c r="U256" s="5">
        <f t="shared" si="388"/>
        <v>772381854.96833324</v>
      </c>
      <c r="V256" s="5">
        <f t="shared" si="388"/>
        <v>791928521.23916662</v>
      </c>
      <c r="W256" s="5">
        <f t="shared" si="388"/>
        <v>811296684.87333333</v>
      </c>
      <c r="X256" s="5">
        <f t="shared" si="388"/>
        <v>829657469.41166675</v>
      </c>
      <c r="Y256" s="5">
        <f t="shared" si="388"/>
        <v>849014414.4466666</v>
      </c>
      <c r="Z256" s="5">
        <f t="shared" si="388"/>
        <v>867915582.12750006</v>
      </c>
      <c r="AA256" s="5">
        <f t="shared" si="388"/>
        <v>886923841.67583334</v>
      </c>
      <c r="AB256" s="5">
        <f t="shared" si="388"/>
        <v>903280651.35750008</v>
      </c>
      <c r="AC256" s="5">
        <f t="shared" si="388"/>
        <v>915675353.98416662</v>
      </c>
      <c r="AD256" s="5">
        <f t="shared" si="388"/>
        <v>925730074.7683332</v>
      </c>
      <c r="AE256" s="5">
        <f t="shared" si="388"/>
        <v>933009607.38</v>
      </c>
      <c r="AF256" s="5">
        <f t="shared" si="388"/>
        <v>937197334.70083332</v>
      </c>
      <c r="AG256" s="5">
        <f t="shared" si="388"/>
        <v>939228747.4891665</v>
      </c>
      <c r="AH256" s="5">
        <f t="shared" si="388"/>
        <v>936632025.53499985</v>
      </c>
      <c r="AI256" s="5">
        <f t="shared" si="388"/>
        <v>929397672.20666671</v>
      </c>
      <c r="AJ256" s="5">
        <f t="shared" si="388"/>
        <v>919468645.92750001</v>
      </c>
      <c r="AK256" s="5">
        <f t="shared" si="388"/>
        <v>906530465.05000007</v>
      </c>
      <c r="AL256" s="5">
        <f t="shared" si="388"/>
        <v>891348716.61500001</v>
      </c>
      <c r="AM256" s="5">
        <f t="shared" si="388"/>
        <v>872842047.84333336</v>
      </c>
      <c r="AN256" s="5">
        <f t="shared" si="388"/>
        <v>853272137.10250008</v>
      </c>
      <c r="AO256" s="5">
        <f t="shared" si="388"/>
        <v>834935100.79250002</v>
      </c>
      <c r="AP256" s="5">
        <f t="shared" si="388"/>
        <v>816585092.92666674</v>
      </c>
      <c r="AQ256" s="5">
        <f t="shared" si="388"/>
        <v>799488890.65333343</v>
      </c>
      <c r="AR256" s="5">
        <f t="shared" si="388"/>
        <v>782089509.50666666</v>
      </c>
      <c r="AS256" s="5">
        <f t="shared" si="388"/>
        <v>764001534.35166669</v>
      </c>
      <c r="AT256" s="5">
        <f t="shared" si="388"/>
        <v>697444883.45999992</v>
      </c>
      <c r="AU256" s="5">
        <f t="shared" si="388"/>
        <v>627142279.7208333</v>
      </c>
      <c r="AV256" s="5">
        <f t="shared" si="388"/>
        <v>558521456.3175</v>
      </c>
      <c r="AW256" s="5">
        <f t="shared" si="388"/>
        <v>491776413.37833327</v>
      </c>
      <c r="AX256" s="5">
        <f t="shared" si="388"/>
        <v>426936656.14749992</v>
      </c>
      <c r="AY256" s="5">
        <f t="shared" si="388"/>
        <v>361963399.04083323</v>
      </c>
      <c r="AZ256" s="5">
        <f t="shared" si="388"/>
        <v>299641752.30583328</v>
      </c>
      <c r="BA256" s="5">
        <f t="shared" si="388"/>
        <v>238742765.52416664</v>
      </c>
      <c r="BB256" s="5">
        <f t="shared" si="388"/>
        <v>179293036.03</v>
      </c>
      <c r="BC256" s="5">
        <f t="shared" si="388"/>
        <v>121165860.83166666</v>
      </c>
      <c r="BD256" s="5">
        <f t="shared" si="388"/>
        <v>64239882.241666675</v>
      </c>
      <c r="BE256" s="5">
        <f t="shared" si="388"/>
        <v>6636967.5374999996</v>
      </c>
      <c r="BF256" s="5">
        <f t="shared" si="388"/>
        <v>0</v>
      </c>
      <c r="BG256" s="5">
        <f t="shared" si="388"/>
        <v>0</v>
      </c>
      <c r="BH256" s="5">
        <f t="shared" si="388"/>
        <v>0</v>
      </c>
      <c r="BI256" s="5">
        <f t="shared" si="388"/>
        <v>0</v>
      </c>
      <c r="BJ256" s="5">
        <f t="shared" si="388"/>
        <v>0</v>
      </c>
      <c r="BK256" s="5">
        <f t="shared" si="388"/>
        <v>0</v>
      </c>
      <c r="BL256" s="5">
        <f t="shared" si="388"/>
        <v>0</v>
      </c>
      <c r="BM256" s="5">
        <f t="shared" si="388"/>
        <v>0</v>
      </c>
      <c r="BN256" s="5">
        <f t="shared" si="388"/>
        <v>0</v>
      </c>
      <c r="BO256" s="5">
        <f t="shared" si="388"/>
        <v>0</v>
      </c>
      <c r="BP256" s="5">
        <f t="shared" ref="BP256:CV256" si="389">+BP164+BP210</f>
        <v>0</v>
      </c>
      <c r="BQ256" s="5">
        <f t="shared" si="389"/>
        <v>0</v>
      </c>
      <c r="BR256" s="5">
        <f t="shared" si="389"/>
        <v>0</v>
      </c>
      <c r="BS256" s="5">
        <f t="shared" si="389"/>
        <v>0</v>
      </c>
      <c r="BT256" s="5">
        <f t="shared" si="389"/>
        <v>0</v>
      </c>
      <c r="BU256" s="5">
        <f t="shared" si="389"/>
        <v>0</v>
      </c>
      <c r="BV256" s="5">
        <f t="shared" si="389"/>
        <v>0</v>
      </c>
      <c r="BW256" s="5">
        <f t="shared" si="389"/>
        <v>0</v>
      </c>
      <c r="BX256" s="5">
        <f t="shared" si="389"/>
        <v>0</v>
      </c>
      <c r="BY256" s="5">
        <f t="shared" si="389"/>
        <v>0</v>
      </c>
      <c r="BZ256" s="5">
        <f t="shared" si="389"/>
        <v>0</v>
      </c>
      <c r="CA256" s="5">
        <f t="shared" si="389"/>
        <v>0</v>
      </c>
      <c r="CB256" s="5">
        <f t="shared" si="389"/>
        <v>0</v>
      </c>
      <c r="CC256" s="5">
        <f t="shared" si="389"/>
        <v>0</v>
      </c>
      <c r="CD256" s="5">
        <f t="shared" si="389"/>
        <v>0</v>
      </c>
      <c r="CE256" s="5">
        <f t="shared" si="389"/>
        <v>0</v>
      </c>
      <c r="CF256" s="5">
        <f t="shared" si="389"/>
        <v>0</v>
      </c>
      <c r="CG256" s="5">
        <f t="shared" si="389"/>
        <v>0</v>
      </c>
      <c r="CH256" s="5">
        <f t="shared" si="389"/>
        <v>0</v>
      </c>
      <c r="CI256" s="5">
        <f t="shared" si="389"/>
        <v>0</v>
      </c>
      <c r="CJ256" s="5">
        <f t="shared" si="389"/>
        <v>0</v>
      </c>
      <c r="CK256" s="5">
        <f t="shared" si="389"/>
        <v>0</v>
      </c>
      <c r="CL256" s="5">
        <f t="shared" si="389"/>
        <v>0</v>
      </c>
      <c r="CM256" s="5">
        <f t="shared" si="389"/>
        <v>0</v>
      </c>
      <c r="CN256" s="5">
        <f t="shared" si="389"/>
        <v>0</v>
      </c>
      <c r="CO256" s="5">
        <f t="shared" si="389"/>
        <v>0</v>
      </c>
      <c r="CP256" s="5">
        <f t="shared" si="389"/>
        <v>0</v>
      </c>
      <c r="CQ256" s="5">
        <f t="shared" si="389"/>
        <v>0</v>
      </c>
      <c r="CR256" s="5">
        <f t="shared" si="389"/>
        <v>0</v>
      </c>
      <c r="CS256" s="5">
        <f t="shared" si="389"/>
        <v>0</v>
      </c>
      <c r="CT256" s="5">
        <f t="shared" si="389"/>
        <v>0</v>
      </c>
      <c r="CU256" s="5">
        <f t="shared" si="389"/>
        <v>0</v>
      </c>
      <c r="CV256" s="5">
        <f t="shared" si="389"/>
        <v>0</v>
      </c>
    </row>
    <row r="257" spans="1:100" x14ac:dyDescent="0.3">
      <c r="A257" s="1">
        <v>1</v>
      </c>
      <c r="B257" s="1">
        <v>29</v>
      </c>
      <c r="C257" s="1" t="s">
        <v>38</v>
      </c>
      <c r="D257" s="5">
        <f t="shared" ref="D257:BO257" si="390">+D165+D211</f>
        <v>1036476832.7333333</v>
      </c>
      <c r="E257" s="5">
        <f t="shared" si="390"/>
        <v>1056195925.5741665</v>
      </c>
      <c r="F257" s="5">
        <f t="shared" si="390"/>
        <v>1080697586.9483333</v>
      </c>
      <c r="G257" s="5">
        <f t="shared" si="390"/>
        <v>1118073337.47</v>
      </c>
      <c r="H257" s="5">
        <f t="shared" si="390"/>
        <v>1155717168.855</v>
      </c>
      <c r="I257" s="5">
        <f t="shared" si="390"/>
        <v>1192953636.1508334</v>
      </c>
      <c r="J257" s="5">
        <f t="shared" si="390"/>
        <v>1232686085.8275001</v>
      </c>
      <c r="K257" s="5">
        <f t="shared" si="390"/>
        <v>1271285840.4050002</v>
      </c>
      <c r="L257" s="5">
        <f t="shared" si="390"/>
        <v>1308489148.1041667</v>
      </c>
      <c r="M257" s="5">
        <f t="shared" si="390"/>
        <v>1385709911.0916667</v>
      </c>
      <c r="N257" s="5">
        <f t="shared" si="390"/>
        <v>1454874154.1624999</v>
      </c>
      <c r="O257" s="5">
        <f t="shared" si="390"/>
        <v>1534604709.018333</v>
      </c>
      <c r="P257" s="5">
        <f t="shared" si="390"/>
        <v>1601222289.3666663</v>
      </c>
      <c r="Q257" s="5">
        <f t="shared" si="390"/>
        <v>1674883647.5358334</v>
      </c>
      <c r="R257" s="5">
        <f t="shared" si="390"/>
        <v>1766766764.7391665</v>
      </c>
      <c r="S257" s="5">
        <f t="shared" si="390"/>
        <v>1834144884.3724999</v>
      </c>
      <c r="T257" s="5">
        <f t="shared" si="390"/>
        <v>1904977343.2883332</v>
      </c>
      <c r="U257" s="5">
        <f t="shared" si="390"/>
        <v>1969088595.7041664</v>
      </c>
      <c r="V257" s="5">
        <f t="shared" si="390"/>
        <v>2034995742.1583333</v>
      </c>
      <c r="W257" s="5">
        <f t="shared" si="390"/>
        <v>2107127429.6641667</v>
      </c>
      <c r="X257" s="5">
        <f t="shared" si="390"/>
        <v>2159846932.3633332</v>
      </c>
      <c r="Y257" s="5">
        <f t="shared" si="390"/>
        <v>2192109004.9400001</v>
      </c>
      <c r="Z257" s="5">
        <f t="shared" si="390"/>
        <v>2237145343.3525</v>
      </c>
      <c r="AA257" s="5">
        <f t="shared" si="390"/>
        <v>2261973262.7633338</v>
      </c>
      <c r="AB257" s="5">
        <f t="shared" si="390"/>
        <v>2312762264.9558334</v>
      </c>
      <c r="AC257" s="5">
        <f t="shared" si="390"/>
        <v>2359729343.5816669</v>
      </c>
      <c r="AD257" s="5">
        <f t="shared" si="390"/>
        <v>2374647887.645834</v>
      </c>
      <c r="AE257" s="5">
        <f t="shared" si="390"/>
        <v>2414740746.9675002</v>
      </c>
      <c r="AF257" s="5">
        <f t="shared" si="390"/>
        <v>2475595821.6133337</v>
      </c>
      <c r="AG257" s="5">
        <f t="shared" si="390"/>
        <v>2536014939.0083332</v>
      </c>
      <c r="AH257" s="5">
        <f t="shared" si="390"/>
        <v>2597673252.2600002</v>
      </c>
      <c r="AI257" s="5">
        <f t="shared" si="390"/>
        <v>2647354008.2608333</v>
      </c>
      <c r="AJ257" s="5">
        <f t="shared" si="390"/>
        <v>2699614857.979167</v>
      </c>
      <c r="AK257" s="5">
        <f t="shared" si="390"/>
        <v>2767385959.8274999</v>
      </c>
      <c r="AL257" s="5">
        <f t="shared" si="390"/>
        <v>2836659988.0933332</v>
      </c>
      <c r="AM257" s="5">
        <f t="shared" si="390"/>
        <v>2907573933.518333</v>
      </c>
      <c r="AN257" s="5">
        <f t="shared" si="390"/>
        <v>2969011935.7858334</v>
      </c>
      <c r="AO257" s="5">
        <f t="shared" si="390"/>
        <v>3011842321.3016663</v>
      </c>
      <c r="AP257" s="5">
        <f t="shared" si="390"/>
        <v>3073459758.7666659</v>
      </c>
      <c r="AQ257" s="5">
        <f t="shared" si="390"/>
        <v>2847392117.7674999</v>
      </c>
      <c r="AR257" s="5">
        <f t="shared" si="390"/>
        <v>2602176882.4375</v>
      </c>
      <c r="AS257" s="5">
        <f t="shared" si="390"/>
        <v>2352398562.8741665</v>
      </c>
      <c r="AT257" s="5">
        <f t="shared" si="390"/>
        <v>2100427245.355</v>
      </c>
      <c r="AU257" s="5">
        <f t="shared" si="390"/>
        <v>1856555734.1366668</v>
      </c>
      <c r="AV257" s="5">
        <f t="shared" si="390"/>
        <v>1616327208.9583333</v>
      </c>
      <c r="AW257" s="5">
        <f t="shared" si="390"/>
        <v>1359674118.3933332</v>
      </c>
      <c r="AX257" s="5">
        <f t="shared" si="390"/>
        <v>1090958174.8558333</v>
      </c>
      <c r="AY257" s="5">
        <f t="shared" si="390"/>
        <v>817588382.4375</v>
      </c>
      <c r="AZ257" s="5">
        <f t="shared" si="390"/>
        <v>548484752.97666669</v>
      </c>
      <c r="BA257" s="5">
        <f t="shared" si="390"/>
        <v>276910761.18166667</v>
      </c>
      <c r="BB257" s="5">
        <f t="shared" si="390"/>
        <v>2607.2608333333333</v>
      </c>
      <c r="BC257" s="5">
        <f t="shared" si="390"/>
        <v>0</v>
      </c>
      <c r="BD257" s="5">
        <f t="shared" si="390"/>
        <v>0</v>
      </c>
      <c r="BE257" s="5">
        <f t="shared" si="390"/>
        <v>0</v>
      </c>
      <c r="BF257" s="5">
        <f t="shared" si="390"/>
        <v>0</v>
      </c>
      <c r="BG257" s="5">
        <f t="shared" si="390"/>
        <v>0</v>
      </c>
      <c r="BH257" s="5">
        <f t="shared" si="390"/>
        <v>0</v>
      </c>
      <c r="BI257" s="5">
        <f t="shared" si="390"/>
        <v>0</v>
      </c>
      <c r="BJ257" s="5">
        <f t="shared" si="390"/>
        <v>0</v>
      </c>
      <c r="BK257" s="5">
        <f t="shared" si="390"/>
        <v>0</v>
      </c>
      <c r="BL257" s="5">
        <f t="shared" si="390"/>
        <v>0</v>
      </c>
      <c r="BM257" s="5">
        <f t="shared" si="390"/>
        <v>0</v>
      </c>
      <c r="BN257" s="5">
        <f t="shared" si="390"/>
        <v>0</v>
      </c>
      <c r="BO257" s="5">
        <f t="shared" si="390"/>
        <v>0</v>
      </c>
      <c r="BP257" s="5">
        <f t="shared" ref="BP257:CV257" si="391">+BP165+BP211</f>
        <v>0</v>
      </c>
      <c r="BQ257" s="5">
        <f t="shared" si="391"/>
        <v>0</v>
      </c>
      <c r="BR257" s="5">
        <f t="shared" si="391"/>
        <v>0</v>
      </c>
      <c r="BS257" s="5">
        <f t="shared" si="391"/>
        <v>0</v>
      </c>
      <c r="BT257" s="5">
        <f t="shared" si="391"/>
        <v>0</v>
      </c>
      <c r="BU257" s="5">
        <f t="shared" si="391"/>
        <v>0</v>
      </c>
      <c r="BV257" s="5">
        <f t="shared" si="391"/>
        <v>0</v>
      </c>
      <c r="BW257" s="5">
        <f t="shared" si="391"/>
        <v>0</v>
      </c>
      <c r="BX257" s="5">
        <f t="shared" si="391"/>
        <v>0</v>
      </c>
      <c r="BY257" s="5">
        <f t="shared" si="391"/>
        <v>0</v>
      </c>
      <c r="BZ257" s="5">
        <f t="shared" si="391"/>
        <v>0</v>
      </c>
      <c r="CA257" s="5">
        <f t="shared" si="391"/>
        <v>0</v>
      </c>
      <c r="CB257" s="5">
        <f t="shared" si="391"/>
        <v>0</v>
      </c>
      <c r="CC257" s="5">
        <f t="shared" si="391"/>
        <v>0</v>
      </c>
      <c r="CD257" s="5">
        <f t="shared" si="391"/>
        <v>0</v>
      </c>
      <c r="CE257" s="5">
        <f t="shared" si="391"/>
        <v>0</v>
      </c>
      <c r="CF257" s="5">
        <f t="shared" si="391"/>
        <v>0</v>
      </c>
      <c r="CG257" s="5">
        <f t="shared" si="391"/>
        <v>0</v>
      </c>
      <c r="CH257" s="5">
        <f t="shared" si="391"/>
        <v>0</v>
      </c>
      <c r="CI257" s="5">
        <f t="shared" si="391"/>
        <v>0</v>
      </c>
      <c r="CJ257" s="5">
        <f t="shared" si="391"/>
        <v>0</v>
      </c>
      <c r="CK257" s="5">
        <f t="shared" si="391"/>
        <v>0</v>
      </c>
      <c r="CL257" s="5">
        <f t="shared" si="391"/>
        <v>0</v>
      </c>
      <c r="CM257" s="5">
        <f t="shared" si="391"/>
        <v>0</v>
      </c>
      <c r="CN257" s="5">
        <f t="shared" si="391"/>
        <v>0</v>
      </c>
      <c r="CO257" s="5">
        <f t="shared" si="391"/>
        <v>0</v>
      </c>
      <c r="CP257" s="5">
        <f t="shared" si="391"/>
        <v>0</v>
      </c>
      <c r="CQ257" s="5">
        <f t="shared" si="391"/>
        <v>0</v>
      </c>
      <c r="CR257" s="5">
        <f t="shared" si="391"/>
        <v>0</v>
      </c>
      <c r="CS257" s="5">
        <f t="shared" si="391"/>
        <v>0</v>
      </c>
      <c r="CT257" s="5">
        <f t="shared" si="391"/>
        <v>0</v>
      </c>
      <c r="CU257" s="5">
        <f t="shared" si="391"/>
        <v>0</v>
      </c>
      <c r="CV257" s="5">
        <f t="shared" si="391"/>
        <v>0</v>
      </c>
    </row>
    <row r="258" spans="1:100" x14ac:dyDescent="0.3">
      <c r="A258" s="1">
        <v>1</v>
      </c>
      <c r="B258" s="1">
        <v>34</v>
      </c>
      <c r="C258" s="1" t="s">
        <v>39</v>
      </c>
      <c r="D258" s="5">
        <f t="shared" ref="D258:BO258" si="392">+D166+D212</f>
        <v>346628592.74166662</v>
      </c>
      <c r="E258" s="5">
        <f t="shared" si="392"/>
        <v>348919713.1941666</v>
      </c>
      <c r="F258" s="5">
        <f t="shared" si="392"/>
        <v>352179466.6991666</v>
      </c>
      <c r="G258" s="5">
        <f t="shared" si="392"/>
        <v>354257576.54333323</v>
      </c>
      <c r="H258" s="5">
        <f t="shared" si="392"/>
        <v>355917093.62666667</v>
      </c>
      <c r="I258" s="5">
        <f t="shared" si="392"/>
        <v>357712155.90249997</v>
      </c>
      <c r="J258" s="5">
        <f t="shared" si="392"/>
        <v>360009426.11250001</v>
      </c>
      <c r="K258" s="5">
        <f t="shared" si="392"/>
        <v>361729281.22916669</v>
      </c>
      <c r="L258" s="5">
        <f t="shared" si="392"/>
        <v>364417383.39750004</v>
      </c>
      <c r="M258" s="5">
        <f t="shared" si="392"/>
        <v>365796832.42916662</v>
      </c>
      <c r="N258" s="5">
        <f t="shared" si="392"/>
        <v>367293439.75583333</v>
      </c>
      <c r="O258" s="5">
        <f t="shared" si="392"/>
        <v>367333416.39333326</v>
      </c>
      <c r="P258" s="5">
        <f t="shared" si="392"/>
        <v>367900149.13916665</v>
      </c>
      <c r="Q258" s="5">
        <f t="shared" si="392"/>
        <v>368415788.88083333</v>
      </c>
      <c r="R258" s="5">
        <f t="shared" si="392"/>
        <v>367549748.54083329</v>
      </c>
      <c r="S258" s="5">
        <f t="shared" si="392"/>
        <v>367578235.14833331</v>
      </c>
      <c r="T258" s="5">
        <f t="shared" si="392"/>
        <v>369211415.19749993</v>
      </c>
      <c r="U258" s="5">
        <f t="shared" si="392"/>
        <v>370466304.52999997</v>
      </c>
      <c r="V258" s="5">
        <f t="shared" si="392"/>
        <v>371009604.72166663</v>
      </c>
      <c r="W258" s="5">
        <f t="shared" si="392"/>
        <v>370257984.61416674</v>
      </c>
      <c r="X258" s="5">
        <f t="shared" si="392"/>
        <v>369532039.90333337</v>
      </c>
      <c r="Y258" s="5">
        <f t="shared" si="392"/>
        <v>370687973.125</v>
      </c>
      <c r="Z258" s="5">
        <f t="shared" si="392"/>
        <v>373596258.04333335</v>
      </c>
      <c r="AA258" s="5">
        <f t="shared" si="392"/>
        <v>377240917.11166668</v>
      </c>
      <c r="AB258" s="5">
        <f t="shared" si="392"/>
        <v>380326062.55166668</v>
      </c>
      <c r="AC258" s="5">
        <f t="shared" si="392"/>
        <v>383340829.78416663</v>
      </c>
      <c r="AD258" s="5">
        <f t="shared" si="392"/>
        <v>387579841.17583328</v>
      </c>
      <c r="AE258" s="5">
        <f t="shared" si="392"/>
        <v>391675821.85416669</v>
      </c>
      <c r="AF258" s="5">
        <f t="shared" si="392"/>
        <v>394490713.16333336</v>
      </c>
      <c r="AG258" s="5">
        <f t="shared" si="392"/>
        <v>397698542.96916658</v>
      </c>
      <c r="AH258" s="5">
        <f t="shared" si="392"/>
        <v>400718344.12999994</v>
      </c>
      <c r="AI258" s="5">
        <f t="shared" si="392"/>
        <v>404375318.39499998</v>
      </c>
      <c r="AJ258" s="5">
        <f t="shared" si="392"/>
        <v>407858101.9625001</v>
      </c>
      <c r="AK258" s="5">
        <f t="shared" si="392"/>
        <v>411391375.32500005</v>
      </c>
      <c r="AL258" s="5">
        <f t="shared" si="392"/>
        <v>413130987.24583334</v>
      </c>
      <c r="AM258" s="5">
        <f t="shared" si="392"/>
        <v>415220919.27250004</v>
      </c>
      <c r="AN258" s="5">
        <f t="shared" si="392"/>
        <v>419111533.9083333</v>
      </c>
      <c r="AO258" s="5">
        <f t="shared" si="392"/>
        <v>421866036.25999999</v>
      </c>
      <c r="AP258" s="5">
        <f t="shared" si="392"/>
        <v>425428687.9041667</v>
      </c>
      <c r="AQ258" s="5">
        <f t="shared" si="392"/>
        <v>429087740.84166664</v>
      </c>
      <c r="AR258" s="5">
        <f t="shared" si="392"/>
        <v>433195394.89166665</v>
      </c>
      <c r="AS258" s="5">
        <f t="shared" si="392"/>
        <v>437955897.98250002</v>
      </c>
      <c r="AT258" s="5">
        <f t="shared" si="392"/>
        <v>443281333.55583334</v>
      </c>
      <c r="AU258" s="5">
        <f t="shared" si="392"/>
        <v>446403289.97416669</v>
      </c>
      <c r="AV258" s="5">
        <f t="shared" si="392"/>
        <v>449507744.16250008</v>
      </c>
      <c r="AW258" s="5">
        <f t="shared" si="392"/>
        <v>451224897.46499997</v>
      </c>
      <c r="AX258" s="5">
        <f t="shared" si="392"/>
        <v>454080359.98000002</v>
      </c>
      <c r="AY258" s="5">
        <f t="shared" si="392"/>
        <v>457038424.25999999</v>
      </c>
      <c r="AZ258" s="5">
        <f t="shared" si="392"/>
        <v>459774688.29583329</v>
      </c>
      <c r="BA258" s="5">
        <f t="shared" si="392"/>
        <v>463517028.05083323</v>
      </c>
      <c r="BB258" s="5">
        <f t="shared" si="392"/>
        <v>465661796.80083328</v>
      </c>
      <c r="BC258" s="5">
        <f t="shared" si="392"/>
        <v>467168450.5333333</v>
      </c>
      <c r="BD258" s="5">
        <f t="shared" si="392"/>
        <v>469288695.15999991</v>
      </c>
      <c r="BE258" s="5">
        <f t="shared" si="392"/>
        <v>430608364.4691667</v>
      </c>
      <c r="BF258" s="5">
        <f t="shared" si="392"/>
        <v>391722068.68916672</v>
      </c>
      <c r="BG258" s="5">
        <f t="shared" si="392"/>
        <v>354587647.98666668</v>
      </c>
      <c r="BH258" s="5">
        <f t="shared" si="392"/>
        <v>317588057.74250001</v>
      </c>
      <c r="BI258" s="5">
        <f t="shared" si="392"/>
        <v>280780228.84500003</v>
      </c>
      <c r="BJ258" s="5">
        <f t="shared" si="392"/>
        <v>242462207.64916667</v>
      </c>
      <c r="BK258" s="5">
        <f t="shared" si="392"/>
        <v>202906413.32750002</v>
      </c>
      <c r="BL258" s="5">
        <f t="shared" si="392"/>
        <v>161012643.96666667</v>
      </c>
      <c r="BM258" s="5">
        <f t="shared" si="392"/>
        <v>120000877.49583334</v>
      </c>
      <c r="BN258" s="5">
        <f t="shared" si="392"/>
        <v>79677414.589166656</v>
      </c>
      <c r="BO258" s="5">
        <f t="shared" si="392"/>
        <v>39990948.975833334</v>
      </c>
      <c r="BP258" s="5">
        <f t="shared" ref="BP258:CV258" si="393">+BP166+BP212</f>
        <v>0</v>
      </c>
      <c r="BQ258" s="5">
        <f t="shared" si="393"/>
        <v>0</v>
      </c>
      <c r="BR258" s="5">
        <f t="shared" si="393"/>
        <v>0</v>
      </c>
      <c r="BS258" s="5">
        <f t="shared" si="393"/>
        <v>0</v>
      </c>
      <c r="BT258" s="5">
        <f t="shared" si="393"/>
        <v>0</v>
      </c>
      <c r="BU258" s="5">
        <f t="shared" si="393"/>
        <v>0</v>
      </c>
      <c r="BV258" s="5">
        <f t="shared" si="393"/>
        <v>0</v>
      </c>
      <c r="BW258" s="5">
        <f t="shared" si="393"/>
        <v>0</v>
      </c>
      <c r="BX258" s="5">
        <f t="shared" si="393"/>
        <v>0</v>
      </c>
      <c r="BY258" s="5">
        <f t="shared" si="393"/>
        <v>0</v>
      </c>
      <c r="BZ258" s="5">
        <f t="shared" si="393"/>
        <v>0</v>
      </c>
      <c r="CA258" s="5">
        <f t="shared" si="393"/>
        <v>0</v>
      </c>
      <c r="CB258" s="5">
        <f t="shared" si="393"/>
        <v>0</v>
      </c>
      <c r="CC258" s="5">
        <f t="shared" si="393"/>
        <v>0</v>
      </c>
      <c r="CD258" s="5">
        <f t="shared" si="393"/>
        <v>0</v>
      </c>
      <c r="CE258" s="5">
        <f t="shared" si="393"/>
        <v>0</v>
      </c>
      <c r="CF258" s="5">
        <f t="shared" si="393"/>
        <v>0</v>
      </c>
      <c r="CG258" s="5">
        <f t="shared" si="393"/>
        <v>0</v>
      </c>
      <c r="CH258" s="5">
        <f t="shared" si="393"/>
        <v>0</v>
      </c>
      <c r="CI258" s="5">
        <f t="shared" si="393"/>
        <v>0</v>
      </c>
      <c r="CJ258" s="5">
        <f t="shared" si="393"/>
        <v>0</v>
      </c>
      <c r="CK258" s="5">
        <f t="shared" si="393"/>
        <v>0</v>
      </c>
      <c r="CL258" s="5">
        <f t="shared" si="393"/>
        <v>0</v>
      </c>
      <c r="CM258" s="5">
        <f t="shared" si="393"/>
        <v>0</v>
      </c>
      <c r="CN258" s="5">
        <f t="shared" si="393"/>
        <v>0</v>
      </c>
      <c r="CO258" s="5">
        <f t="shared" si="393"/>
        <v>0</v>
      </c>
      <c r="CP258" s="5">
        <f t="shared" si="393"/>
        <v>0</v>
      </c>
      <c r="CQ258" s="5">
        <f t="shared" si="393"/>
        <v>0</v>
      </c>
      <c r="CR258" s="5">
        <f t="shared" si="393"/>
        <v>0</v>
      </c>
      <c r="CS258" s="5">
        <f t="shared" si="393"/>
        <v>0</v>
      </c>
      <c r="CT258" s="5">
        <f t="shared" si="393"/>
        <v>0</v>
      </c>
      <c r="CU258" s="5">
        <f t="shared" si="393"/>
        <v>0</v>
      </c>
      <c r="CV258" s="5">
        <f t="shared" si="393"/>
        <v>0</v>
      </c>
    </row>
    <row r="259" spans="1:100" x14ac:dyDescent="0.3">
      <c r="A259" s="1">
        <v>1</v>
      </c>
      <c r="B259" s="1">
        <v>19</v>
      </c>
      <c r="C259" s="1" t="s">
        <v>40</v>
      </c>
      <c r="D259" s="5">
        <f t="shared" ref="D259:BO259" si="394">+D167+D213</f>
        <v>738930122.71499991</v>
      </c>
      <c r="E259" s="5">
        <f t="shared" si="394"/>
        <v>738273129.72500002</v>
      </c>
      <c r="F259" s="5">
        <f t="shared" si="394"/>
        <v>737427347.2541666</v>
      </c>
      <c r="G259" s="5">
        <f t="shared" si="394"/>
        <v>735400604.20666671</v>
      </c>
      <c r="H259" s="5">
        <f t="shared" si="394"/>
        <v>729418511.21416676</v>
      </c>
      <c r="I259" s="5">
        <f t="shared" si="394"/>
        <v>722773078.45999992</v>
      </c>
      <c r="J259" s="5">
        <f t="shared" si="394"/>
        <v>715789012.47333336</v>
      </c>
      <c r="K259" s="5">
        <f t="shared" si="394"/>
        <v>708081649.50166667</v>
      </c>
      <c r="L259" s="5">
        <f t="shared" si="394"/>
        <v>699630095.02750003</v>
      </c>
      <c r="M259" s="5">
        <f t="shared" si="394"/>
        <v>692401713.31500006</v>
      </c>
      <c r="N259" s="5">
        <f t="shared" si="394"/>
        <v>688533916.85583329</v>
      </c>
      <c r="O259" s="5">
        <f t="shared" si="394"/>
        <v>684335614.20416677</v>
      </c>
      <c r="P259" s="5">
        <f t="shared" si="394"/>
        <v>690262051.64250004</v>
      </c>
      <c r="Q259" s="5">
        <f t="shared" si="394"/>
        <v>695450723.90333343</v>
      </c>
      <c r="R259" s="5">
        <f t="shared" si="394"/>
        <v>701522974.21749997</v>
      </c>
      <c r="S259" s="5">
        <f t="shared" si="394"/>
        <v>708876764.62750006</v>
      </c>
      <c r="T259" s="5">
        <f t="shared" si="394"/>
        <v>717719548.97750008</v>
      </c>
      <c r="U259" s="5">
        <f t="shared" si="394"/>
        <v>660866181.04833341</v>
      </c>
      <c r="V259" s="5">
        <f t="shared" si="394"/>
        <v>602972670.40166676</v>
      </c>
      <c r="W259" s="5">
        <f t="shared" si="394"/>
        <v>546330896.8991667</v>
      </c>
      <c r="X259" s="5">
        <f t="shared" si="394"/>
        <v>489523757.56833333</v>
      </c>
      <c r="Y259" s="5">
        <f t="shared" si="394"/>
        <v>431883445.0691666</v>
      </c>
      <c r="Z259" s="5">
        <f t="shared" si="394"/>
        <v>373355378.67833334</v>
      </c>
      <c r="AA259" s="5">
        <f t="shared" si="394"/>
        <v>313921462.37083334</v>
      </c>
      <c r="AB259" s="5">
        <f t="shared" si="394"/>
        <v>252216773.23833337</v>
      </c>
      <c r="AC259" s="5">
        <f t="shared" si="394"/>
        <v>190172919.50416666</v>
      </c>
      <c r="AD259" s="5">
        <f t="shared" si="394"/>
        <v>127936514.58083333</v>
      </c>
      <c r="AE259" s="5">
        <f t="shared" si="394"/>
        <v>64611348.640833333</v>
      </c>
      <c r="AF259" s="5">
        <f t="shared" si="394"/>
        <v>0</v>
      </c>
      <c r="AG259" s="5">
        <f t="shared" si="394"/>
        <v>0</v>
      </c>
      <c r="AH259" s="5">
        <f t="shared" si="394"/>
        <v>0</v>
      </c>
      <c r="AI259" s="5">
        <f t="shared" si="394"/>
        <v>0</v>
      </c>
      <c r="AJ259" s="5">
        <f t="shared" si="394"/>
        <v>0</v>
      </c>
      <c r="AK259" s="5">
        <f t="shared" si="394"/>
        <v>0</v>
      </c>
      <c r="AL259" s="5">
        <f t="shared" si="394"/>
        <v>0</v>
      </c>
      <c r="AM259" s="5">
        <f t="shared" si="394"/>
        <v>0</v>
      </c>
      <c r="AN259" s="5">
        <f t="shared" si="394"/>
        <v>0</v>
      </c>
      <c r="AO259" s="5">
        <f t="shared" si="394"/>
        <v>0</v>
      </c>
      <c r="AP259" s="5">
        <f t="shared" si="394"/>
        <v>0</v>
      </c>
      <c r="AQ259" s="5">
        <f t="shared" si="394"/>
        <v>0</v>
      </c>
      <c r="AR259" s="5">
        <f t="shared" si="394"/>
        <v>0</v>
      </c>
      <c r="AS259" s="5">
        <f t="shared" si="394"/>
        <v>0</v>
      </c>
      <c r="AT259" s="5">
        <f t="shared" si="394"/>
        <v>0</v>
      </c>
      <c r="AU259" s="5">
        <f t="shared" si="394"/>
        <v>0</v>
      </c>
      <c r="AV259" s="5">
        <f t="shared" si="394"/>
        <v>0</v>
      </c>
      <c r="AW259" s="5">
        <f t="shared" si="394"/>
        <v>0</v>
      </c>
      <c r="AX259" s="5">
        <f t="shared" si="394"/>
        <v>0</v>
      </c>
      <c r="AY259" s="5">
        <f t="shared" si="394"/>
        <v>0</v>
      </c>
      <c r="AZ259" s="5">
        <f t="shared" si="394"/>
        <v>0</v>
      </c>
      <c r="BA259" s="5">
        <f t="shared" si="394"/>
        <v>0</v>
      </c>
      <c r="BB259" s="5">
        <f t="shared" si="394"/>
        <v>0</v>
      </c>
      <c r="BC259" s="5">
        <f t="shared" si="394"/>
        <v>0</v>
      </c>
      <c r="BD259" s="5">
        <f t="shared" si="394"/>
        <v>0</v>
      </c>
      <c r="BE259" s="5">
        <f t="shared" si="394"/>
        <v>0</v>
      </c>
      <c r="BF259" s="5">
        <f t="shared" si="394"/>
        <v>0</v>
      </c>
      <c r="BG259" s="5">
        <f t="shared" si="394"/>
        <v>0</v>
      </c>
      <c r="BH259" s="5">
        <f t="shared" si="394"/>
        <v>0</v>
      </c>
      <c r="BI259" s="5">
        <f t="shared" si="394"/>
        <v>0</v>
      </c>
      <c r="BJ259" s="5">
        <f t="shared" si="394"/>
        <v>0</v>
      </c>
      <c r="BK259" s="5">
        <f t="shared" si="394"/>
        <v>0</v>
      </c>
      <c r="BL259" s="5">
        <f t="shared" si="394"/>
        <v>0</v>
      </c>
      <c r="BM259" s="5">
        <f t="shared" si="394"/>
        <v>0</v>
      </c>
      <c r="BN259" s="5">
        <f t="shared" si="394"/>
        <v>0</v>
      </c>
      <c r="BO259" s="5">
        <f t="shared" si="394"/>
        <v>0</v>
      </c>
      <c r="BP259" s="5">
        <f t="shared" ref="BP259:CV259" si="395">+BP167+BP213</f>
        <v>0</v>
      </c>
      <c r="BQ259" s="5">
        <f t="shared" si="395"/>
        <v>0</v>
      </c>
      <c r="BR259" s="5">
        <f t="shared" si="395"/>
        <v>0</v>
      </c>
      <c r="BS259" s="5">
        <f t="shared" si="395"/>
        <v>0</v>
      </c>
      <c r="BT259" s="5">
        <f t="shared" si="395"/>
        <v>0</v>
      </c>
      <c r="BU259" s="5">
        <f t="shared" si="395"/>
        <v>0</v>
      </c>
      <c r="BV259" s="5">
        <f t="shared" si="395"/>
        <v>0</v>
      </c>
      <c r="BW259" s="5">
        <f t="shared" si="395"/>
        <v>0</v>
      </c>
      <c r="BX259" s="5">
        <f t="shared" si="395"/>
        <v>0</v>
      </c>
      <c r="BY259" s="5">
        <f t="shared" si="395"/>
        <v>0</v>
      </c>
      <c r="BZ259" s="5">
        <f t="shared" si="395"/>
        <v>0</v>
      </c>
      <c r="CA259" s="5">
        <f t="shared" si="395"/>
        <v>0</v>
      </c>
      <c r="CB259" s="5">
        <f t="shared" si="395"/>
        <v>0</v>
      </c>
      <c r="CC259" s="5">
        <f t="shared" si="395"/>
        <v>0</v>
      </c>
      <c r="CD259" s="5">
        <f t="shared" si="395"/>
        <v>0</v>
      </c>
      <c r="CE259" s="5">
        <f t="shared" si="395"/>
        <v>0</v>
      </c>
      <c r="CF259" s="5">
        <f t="shared" si="395"/>
        <v>0</v>
      </c>
      <c r="CG259" s="5">
        <f t="shared" si="395"/>
        <v>0</v>
      </c>
      <c r="CH259" s="5">
        <f t="shared" si="395"/>
        <v>0</v>
      </c>
      <c r="CI259" s="5">
        <f t="shared" si="395"/>
        <v>0</v>
      </c>
      <c r="CJ259" s="5">
        <f t="shared" si="395"/>
        <v>0</v>
      </c>
      <c r="CK259" s="5">
        <f t="shared" si="395"/>
        <v>0</v>
      </c>
      <c r="CL259" s="5">
        <f t="shared" si="395"/>
        <v>0</v>
      </c>
      <c r="CM259" s="5">
        <f t="shared" si="395"/>
        <v>0</v>
      </c>
      <c r="CN259" s="5">
        <f t="shared" si="395"/>
        <v>0</v>
      </c>
      <c r="CO259" s="5">
        <f t="shared" si="395"/>
        <v>0</v>
      </c>
      <c r="CP259" s="5">
        <f t="shared" si="395"/>
        <v>0</v>
      </c>
      <c r="CQ259" s="5">
        <f t="shared" si="395"/>
        <v>0</v>
      </c>
      <c r="CR259" s="5">
        <f t="shared" si="395"/>
        <v>0</v>
      </c>
      <c r="CS259" s="5">
        <f t="shared" si="395"/>
        <v>0</v>
      </c>
      <c r="CT259" s="5">
        <f t="shared" si="395"/>
        <v>0</v>
      </c>
      <c r="CU259" s="5">
        <f t="shared" si="395"/>
        <v>0</v>
      </c>
      <c r="CV259" s="5">
        <f t="shared" si="395"/>
        <v>0</v>
      </c>
    </row>
    <row r="260" spans="1:100" x14ac:dyDescent="0.3">
      <c r="A260" s="1">
        <v>1</v>
      </c>
      <c r="B260" s="1">
        <v>21</v>
      </c>
      <c r="C260" s="1" t="s">
        <v>41</v>
      </c>
      <c r="D260" s="5">
        <f t="shared" ref="D260:BO260" si="396">+D168+D214</f>
        <v>203249698.09083337</v>
      </c>
      <c r="E260" s="5">
        <f t="shared" si="396"/>
        <v>205412975.72499999</v>
      </c>
      <c r="F260" s="5">
        <f t="shared" si="396"/>
        <v>207636456.94333336</v>
      </c>
      <c r="G260" s="5">
        <f t="shared" si="396"/>
        <v>209860441.72916663</v>
      </c>
      <c r="H260" s="5">
        <f t="shared" si="396"/>
        <v>212295175.43833333</v>
      </c>
      <c r="I260" s="5">
        <f t="shared" si="396"/>
        <v>214778864.72749999</v>
      </c>
      <c r="J260" s="5">
        <f t="shared" si="396"/>
        <v>217149754.40416667</v>
      </c>
      <c r="K260" s="5">
        <f t="shared" si="396"/>
        <v>219594853.98916668</v>
      </c>
      <c r="L260" s="5">
        <f t="shared" si="396"/>
        <v>222350283.49166667</v>
      </c>
      <c r="M260" s="5">
        <f t="shared" si="396"/>
        <v>224918001.04166669</v>
      </c>
      <c r="N260" s="5">
        <f t="shared" si="396"/>
        <v>227930598.91416669</v>
      </c>
      <c r="O260" s="5">
        <f t="shared" si="396"/>
        <v>231593746.94416666</v>
      </c>
      <c r="P260" s="5">
        <f t="shared" si="396"/>
        <v>213985796.07416666</v>
      </c>
      <c r="Q260" s="5">
        <f t="shared" si="396"/>
        <v>196118733.47250003</v>
      </c>
      <c r="R260" s="5">
        <f t="shared" si="396"/>
        <v>177823031.05083334</v>
      </c>
      <c r="S260" s="5">
        <f t="shared" si="396"/>
        <v>158998566.55249998</v>
      </c>
      <c r="T260" s="5">
        <f t="shared" si="396"/>
        <v>139827162.37333331</v>
      </c>
      <c r="U260" s="5">
        <f t="shared" si="396"/>
        <v>120283886.78583331</v>
      </c>
      <c r="V260" s="5">
        <f t="shared" si="396"/>
        <v>100994749.87416665</v>
      </c>
      <c r="W260" s="5">
        <f t="shared" si="396"/>
        <v>81653138.966666654</v>
      </c>
      <c r="X260" s="5">
        <f t="shared" si="396"/>
        <v>61486947.05250001</v>
      </c>
      <c r="Y260" s="5">
        <f t="shared" si="396"/>
        <v>41285034.231666669</v>
      </c>
      <c r="Z260" s="5">
        <f t="shared" si="396"/>
        <v>21051272.107500002</v>
      </c>
      <c r="AA260" s="5">
        <f t="shared" si="396"/>
        <v>0</v>
      </c>
      <c r="AB260" s="5">
        <f t="shared" si="396"/>
        <v>0</v>
      </c>
      <c r="AC260" s="5">
        <f t="shared" si="396"/>
        <v>0</v>
      </c>
      <c r="AD260" s="5">
        <f t="shared" si="396"/>
        <v>0</v>
      </c>
      <c r="AE260" s="5">
        <f t="shared" si="396"/>
        <v>0</v>
      </c>
      <c r="AF260" s="5">
        <f t="shared" si="396"/>
        <v>0</v>
      </c>
      <c r="AG260" s="5">
        <f t="shared" si="396"/>
        <v>0</v>
      </c>
      <c r="AH260" s="5">
        <f t="shared" si="396"/>
        <v>0</v>
      </c>
      <c r="AI260" s="5">
        <f t="shared" si="396"/>
        <v>0</v>
      </c>
      <c r="AJ260" s="5">
        <f t="shared" si="396"/>
        <v>0</v>
      </c>
      <c r="AK260" s="5">
        <f t="shared" si="396"/>
        <v>0</v>
      </c>
      <c r="AL260" s="5">
        <f t="shared" si="396"/>
        <v>0</v>
      </c>
      <c r="AM260" s="5">
        <f t="shared" si="396"/>
        <v>0</v>
      </c>
      <c r="AN260" s="5">
        <f t="shared" si="396"/>
        <v>0</v>
      </c>
      <c r="AO260" s="5">
        <f t="shared" si="396"/>
        <v>0</v>
      </c>
      <c r="AP260" s="5">
        <f t="shared" si="396"/>
        <v>0</v>
      </c>
      <c r="AQ260" s="5">
        <f t="shared" si="396"/>
        <v>0</v>
      </c>
      <c r="AR260" s="5">
        <f t="shared" si="396"/>
        <v>0</v>
      </c>
      <c r="AS260" s="5">
        <f t="shared" si="396"/>
        <v>0</v>
      </c>
      <c r="AT260" s="5">
        <f t="shared" si="396"/>
        <v>0</v>
      </c>
      <c r="AU260" s="5">
        <f t="shared" si="396"/>
        <v>0</v>
      </c>
      <c r="AV260" s="5">
        <f t="shared" si="396"/>
        <v>0</v>
      </c>
      <c r="AW260" s="5">
        <f t="shared" si="396"/>
        <v>0</v>
      </c>
      <c r="AX260" s="5">
        <f t="shared" si="396"/>
        <v>0</v>
      </c>
      <c r="AY260" s="5">
        <f t="shared" si="396"/>
        <v>0</v>
      </c>
      <c r="AZ260" s="5">
        <f t="shared" si="396"/>
        <v>0</v>
      </c>
      <c r="BA260" s="5">
        <f t="shared" si="396"/>
        <v>0</v>
      </c>
      <c r="BB260" s="5">
        <f t="shared" si="396"/>
        <v>0</v>
      </c>
      <c r="BC260" s="5">
        <f t="shared" si="396"/>
        <v>0</v>
      </c>
      <c r="BD260" s="5">
        <f t="shared" si="396"/>
        <v>0</v>
      </c>
      <c r="BE260" s="5">
        <f t="shared" si="396"/>
        <v>0</v>
      </c>
      <c r="BF260" s="5">
        <f t="shared" si="396"/>
        <v>0</v>
      </c>
      <c r="BG260" s="5">
        <f t="shared" si="396"/>
        <v>0</v>
      </c>
      <c r="BH260" s="5">
        <f t="shared" si="396"/>
        <v>0</v>
      </c>
      <c r="BI260" s="5">
        <f t="shared" si="396"/>
        <v>0</v>
      </c>
      <c r="BJ260" s="5">
        <f t="shared" si="396"/>
        <v>0</v>
      </c>
      <c r="BK260" s="5">
        <f t="shared" si="396"/>
        <v>0</v>
      </c>
      <c r="BL260" s="5">
        <f t="shared" si="396"/>
        <v>0</v>
      </c>
      <c r="BM260" s="5">
        <f t="shared" si="396"/>
        <v>0</v>
      </c>
      <c r="BN260" s="5">
        <f t="shared" si="396"/>
        <v>0</v>
      </c>
      <c r="BO260" s="5">
        <f t="shared" si="396"/>
        <v>0</v>
      </c>
      <c r="BP260" s="5">
        <f t="shared" ref="BP260:CV260" si="397">+BP168+BP214</f>
        <v>0</v>
      </c>
      <c r="BQ260" s="5">
        <f t="shared" si="397"/>
        <v>0</v>
      </c>
      <c r="BR260" s="5">
        <f t="shared" si="397"/>
        <v>0</v>
      </c>
      <c r="BS260" s="5">
        <f t="shared" si="397"/>
        <v>0</v>
      </c>
      <c r="BT260" s="5">
        <f t="shared" si="397"/>
        <v>0</v>
      </c>
      <c r="BU260" s="5">
        <f t="shared" si="397"/>
        <v>0</v>
      </c>
      <c r="BV260" s="5">
        <f t="shared" si="397"/>
        <v>0</v>
      </c>
      <c r="BW260" s="5">
        <f t="shared" si="397"/>
        <v>0</v>
      </c>
      <c r="BX260" s="5">
        <f t="shared" si="397"/>
        <v>0</v>
      </c>
      <c r="BY260" s="5">
        <f t="shared" si="397"/>
        <v>0</v>
      </c>
      <c r="BZ260" s="5">
        <f t="shared" si="397"/>
        <v>0</v>
      </c>
      <c r="CA260" s="5">
        <f t="shared" si="397"/>
        <v>0</v>
      </c>
      <c r="CB260" s="5">
        <f t="shared" si="397"/>
        <v>0</v>
      </c>
      <c r="CC260" s="5">
        <f t="shared" si="397"/>
        <v>0</v>
      </c>
      <c r="CD260" s="5">
        <f t="shared" si="397"/>
        <v>0</v>
      </c>
      <c r="CE260" s="5">
        <f t="shared" si="397"/>
        <v>0</v>
      </c>
      <c r="CF260" s="5">
        <f t="shared" si="397"/>
        <v>0</v>
      </c>
      <c r="CG260" s="5">
        <f t="shared" si="397"/>
        <v>0</v>
      </c>
      <c r="CH260" s="5">
        <f t="shared" si="397"/>
        <v>0</v>
      </c>
      <c r="CI260" s="5">
        <f t="shared" si="397"/>
        <v>0</v>
      </c>
      <c r="CJ260" s="5">
        <f t="shared" si="397"/>
        <v>0</v>
      </c>
      <c r="CK260" s="5">
        <f t="shared" si="397"/>
        <v>0</v>
      </c>
      <c r="CL260" s="5">
        <f t="shared" si="397"/>
        <v>0</v>
      </c>
      <c r="CM260" s="5">
        <f t="shared" si="397"/>
        <v>0</v>
      </c>
      <c r="CN260" s="5">
        <f t="shared" si="397"/>
        <v>0</v>
      </c>
      <c r="CO260" s="5">
        <f t="shared" si="397"/>
        <v>0</v>
      </c>
      <c r="CP260" s="5">
        <f t="shared" si="397"/>
        <v>0</v>
      </c>
      <c r="CQ260" s="5">
        <f t="shared" si="397"/>
        <v>0</v>
      </c>
      <c r="CR260" s="5">
        <f t="shared" si="397"/>
        <v>0</v>
      </c>
      <c r="CS260" s="5">
        <f t="shared" si="397"/>
        <v>0</v>
      </c>
      <c r="CT260" s="5">
        <f t="shared" si="397"/>
        <v>0</v>
      </c>
      <c r="CU260" s="5">
        <f t="shared" si="397"/>
        <v>0</v>
      </c>
      <c r="CV260" s="5">
        <f t="shared" si="397"/>
        <v>0</v>
      </c>
    </row>
    <row r="261" spans="1:100" x14ac:dyDescent="0.3">
      <c r="A261" s="1">
        <v>1</v>
      </c>
      <c r="B261" s="1">
        <v>7</v>
      </c>
      <c r="C261" s="1" t="s">
        <v>42</v>
      </c>
      <c r="D261" s="5">
        <f t="shared" ref="D261:BO261" si="398">+D169+D215</f>
        <v>470046807.25583333</v>
      </c>
      <c r="E261" s="5">
        <f t="shared" si="398"/>
        <v>482204454.95999998</v>
      </c>
      <c r="F261" s="5">
        <f t="shared" si="398"/>
        <v>496219407.79833335</v>
      </c>
      <c r="G261" s="5">
        <f t="shared" si="398"/>
        <v>511064208.57333338</v>
      </c>
      <c r="H261" s="5">
        <f t="shared" si="398"/>
        <v>526899928.9666667</v>
      </c>
      <c r="I261" s="5">
        <f t="shared" si="398"/>
        <v>544482927.08083332</v>
      </c>
      <c r="J261" s="5">
        <f t="shared" si="398"/>
        <v>562901948.01999998</v>
      </c>
      <c r="K261" s="5">
        <f t="shared" si="398"/>
        <v>582590640.50333333</v>
      </c>
      <c r="L261" s="5">
        <f t="shared" si="398"/>
        <v>601266911.61500001</v>
      </c>
      <c r="M261" s="5">
        <f t="shared" si="398"/>
        <v>619025110.48249996</v>
      </c>
      <c r="N261" s="5">
        <f t="shared" si="398"/>
        <v>636653918.5575</v>
      </c>
      <c r="O261" s="5">
        <f t="shared" si="398"/>
        <v>654913193.50916672</v>
      </c>
      <c r="P261" s="5">
        <f t="shared" si="398"/>
        <v>668975325.16500008</v>
      </c>
      <c r="Q261" s="5">
        <f t="shared" si="398"/>
        <v>682311084.76999998</v>
      </c>
      <c r="R261" s="5">
        <f t="shared" si="398"/>
        <v>692873280.20500004</v>
      </c>
      <c r="S261" s="5">
        <f t="shared" si="398"/>
        <v>702422560.11250007</v>
      </c>
      <c r="T261" s="5">
        <f t="shared" si="398"/>
        <v>711264079.8083334</v>
      </c>
      <c r="U261" s="5">
        <f t="shared" si="398"/>
        <v>720270122.58333337</v>
      </c>
      <c r="V261" s="5">
        <f t="shared" si="398"/>
        <v>727934340.56166661</v>
      </c>
      <c r="W261" s="5">
        <f t="shared" si="398"/>
        <v>734545187.71333325</v>
      </c>
      <c r="X261" s="5">
        <f t="shared" si="398"/>
        <v>740815352.90333331</v>
      </c>
      <c r="Y261" s="5">
        <f t="shared" si="398"/>
        <v>746692504.83833325</v>
      </c>
      <c r="Z261" s="5">
        <f t="shared" si="398"/>
        <v>751888877.90499997</v>
      </c>
      <c r="AA261" s="5">
        <f t="shared" si="398"/>
        <v>757258087.51083326</v>
      </c>
      <c r="AB261" s="5">
        <f t="shared" si="398"/>
        <v>762864519.75083327</v>
      </c>
      <c r="AC261" s="5">
        <f t="shared" si="398"/>
        <v>767385371.7458334</v>
      </c>
      <c r="AD261" s="5">
        <f t="shared" si="398"/>
        <v>772021342.43999982</v>
      </c>
      <c r="AE261" s="5">
        <f t="shared" si="398"/>
        <v>775624470.83249998</v>
      </c>
      <c r="AF261" s="5">
        <f t="shared" si="398"/>
        <v>777132133.70416665</v>
      </c>
      <c r="AG261" s="5">
        <f t="shared" si="398"/>
        <v>777567826.52999985</v>
      </c>
      <c r="AH261" s="5">
        <f t="shared" si="398"/>
        <v>776340905.77499986</v>
      </c>
      <c r="AI261" s="5">
        <f t="shared" si="398"/>
        <v>773598137.9041667</v>
      </c>
      <c r="AJ261" s="5">
        <f t="shared" si="398"/>
        <v>769613021.81583333</v>
      </c>
      <c r="AK261" s="5">
        <f t="shared" si="398"/>
        <v>765095538.70249999</v>
      </c>
      <c r="AL261" s="5">
        <f t="shared" si="398"/>
        <v>759664418.24000001</v>
      </c>
      <c r="AM261" s="5">
        <f t="shared" si="398"/>
        <v>752375786.80500007</v>
      </c>
      <c r="AN261" s="5">
        <f t="shared" si="398"/>
        <v>745704801.00083339</v>
      </c>
      <c r="AO261" s="5">
        <f t="shared" si="398"/>
        <v>739204268.47750008</v>
      </c>
      <c r="AP261" s="5">
        <f t="shared" si="398"/>
        <v>733003741.49250019</v>
      </c>
      <c r="AQ261" s="5">
        <f t="shared" si="398"/>
        <v>727191560.47166669</v>
      </c>
      <c r="AR261" s="5">
        <f t="shared" si="398"/>
        <v>722343513.71500003</v>
      </c>
      <c r="AS261" s="5">
        <f t="shared" si="398"/>
        <v>717366425.23500001</v>
      </c>
      <c r="AT261" s="5">
        <f t="shared" si="398"/>
        <v>712934214.01750004</v>
      </c>
      <c r="AU261" s="5">
        <f t="shared" si="398"/>
        <v>708755193.74583328</v>
      </c>
      <c r="AV261" s="5">
        <f t="shared" si="398"/>
        <v>705522326.66916668</v>
      </c>
      <c r="AW261" s="5">
        <f t="shared" si="398"/>
        <v>703311062.57749999</v>
      </c>
      <c r="AX261" s="5">
        <f t="shared" si="398"/>
        <v>701542860.11833334</v>
      </c>
      <c r="AY261" s="5">
        <f t="shared" si="398"/>
        <v>700334247.18500006</v>
      </c>
      <c r="AZ261" s="5">
        <f t="shared" si="398"/>
        <v>698518542.81166673</v>
      </c>
      <c r="BA261" s="5">
        <f t="shared" si="398"/>
        <v>696612616.15250003</v>
      </c>
      <c r="BB261" s="5">
        <f t="shared" si="398"/>
        <v>694424887.66999984</v>
      </c>
      <c r="BC261" s="5">
        <f t="shared" si="398"/>
        <v>691897721.16583335</v>
      </c>
      <c r="BD261" s="5">
        <f t="shared" si="398"/>
        <v>689561826.87833333</v>
      </c>
      <c r="BE261" s="5">
        <f t="shared" si="398"/>
        <v>686772522.39416659</v>
      </c>
      <c r="BF261" s="5">
        <f t="shared" si="398"/>
        <v>684641907.20833325</v>
      </c>
      <c r="BG261" s="5">
        <f t="shared" si="398"/>
        <v>683774296.71166658</v>
      </c>
      <c r="BH261" s="5">
        <f t="shared" si="398"/>
        <v>682956361.7116667</v>
      </c>
      <c r="BI261" s="5">
        <f t="shared" si="398"/>
        <v>682612758.61166668</v>
      </c>
      <c r="BJ261" s="5">
        <f t="shared" si="398"/>
        <v>682560304.21916676</v>
      </c>
      <c r="BK261" s="5">
        <f t="shared" si="398"/>
        <v>682991211.78083336</v>
      </c>
      <c r="BL261" s="5">
        <f t="shared" si="398"/>
        <v>685053613.30166674</v>
      </c>
      <c r="BM261" s="5">
        <f t="shared" si="398"/>
        <v>687670505.99083328</v>
      </c>
      <c r="BN261" s="5">
        <f t="shared" si="398"/>
        <v>690532022.23166656</v>
      </c>
      <c r="BO261" s="5">
        <f t="shared" si="398"/>
        <v>694477531.19916666</v>
      </c>
      <c r="BP261" s="5">
        <f t="shared" ref="BP261:CV261" si="399">+BP169+BP215</f>
        <v>698294061.48666656</v>
      </c>
      <c r="BQ261" s="5">
        <f t="shared" si="399"/>
        <v>703262002.90916657</v>
      </c>
      <c r="BR261" s="5">
        <f t="shared" si="399"/>
        <v>709420708.88083327</v>
      </c>
      <c r="BS261" s="5">
        <f t="shared" si="399"/>
        <v>715929590.49000001</v>
      </c>
      <c r="BT261" s="5">
        <f t="shared" si="399"/>
        <v>723854212.47083342</v>
      </c>
      <c r="BU261" s="5">
        <f t="shared" si="399"/>
        <v>732192680.25083339</v>
      </c>
      <c r="BV261" s="5">
        <f t="shared" si="399"/>
        <v>741274321.04833329</v>
      </c>
      <c r="BW261" s="5">
        <f t="shared" si="399"/>
        <v>750930667.33500004</v>
      </c>
      <c r="BX261" s="5">
        <f t="shared" si="399"/>
        <v>760815110.4083333</v>
      </c>
      <c r="BY261" s="5">
        <f t="shared" si="399"/>
        <v>771895729.26583326</v>
      </c>
      <c r="BZ261" s="5">
        <f t="shared" si="399"/>
        <v>783984001.15916669</v>
      </c>
      <c r="CA261" s="5">
        <f t="shared" si="399"/>
        <v>796730976.46000004</v>
      </c>
      <c r="CB261" s="5">
        <f t="shared" si="399"/>
        <v>810666916.82583344</v>
      </c>
      <c r="CC261" s="5">
        <f t="shared" si="399"/>
        <v>825087272.3933332</v>
      </c>
      <c r="CD261" s="5">
        <f t="shared" si="399"/>
        <v>838381757.84333336</v>
      </c>
      <c r="CE261" s="5">
        <f t="shared" si="399"/>
        <v>852297586.15083337</v>
      </c>
      <c r="CF261" s="5">
        <f t="shared" si="399"/>
        <v>865275140.85333335</v>
      </c>
      <c r="CG261" s="5">
        <f t="shared" si="399"/>
        <v>878434037.7591666</v>
      </c>
      <c r="CH261" s="5">
        <f t="shared" si="399"/>
        <v>891554407.26666665</v>
      </c>
      <c r="CI261" s="5">
        <f t="shared" si="399"/>
        <v>904669128.20333314</v>
      </c>
      <c r="CJ261" s="5">
        <f t="shared" si="399"/>
        <v>917394681.23166656</v>
      </c>
      <c r="CK261" s="5">
        <f t="shared" si="399"/>
        <v>930021026.83583343</v>
      </c>
      <c r="CL261" s="5">
        <f t="shared" si="399"/>
        <v>942722948.29333353</v>
      </c>
      <c r="CM261" s="5">
        <f t="shared" si="399"/>
        <v>954624451.35166645</v>
      </c>
      <c r="CN261" s="5">
        <f t="shared" si="399"/>
        <v>965923051.76083326</v>
      </c>
      <c r="CO261" s="5">
        <f t="shared" si="399"/>
        <v>976775278.51000011</v>
      </c>
      <c r="CP261" s="5">
        <f t="shared" si="399"/>
        <v>987714913.34583342</v>
      </c>
      <c r="CQ261" s="5">
        <f t="shared" si="399"/>
        <v>998072936.27416682</v>
      </c>
      <c r="CR261" s="5">
        <f t="shared" si="399"/>
        <v>1008475167.8383335</v>
      </c>
      <c r="CS261" s="5">
        <f t="shared" si="399"/>
        <v>1018620505.9133334</v>
      </c>
      <c r="CT261" s="5">
        <f t="shared" si="399"/>
        <v>1028829512.5875001</v>
      </c>
      <c r="CU261" s="5">
        <f t="shared" si="399"/>
        <v>1038808849.1966666</v>
      </c>
      <c r="CV261" s="5">
        <f t="shared" si="399"/>
        <v>1048474662.0691667</v>
      </c>
    </row>
    <row r="262" spans="1:100" x14ac:dyDescent="0.3">
      <c r="A262" s="1">
        <v>1</v>
      </c>
      <c r="B262" s="1">
        <v>24</v>
      </c>
      <c r="C262" s="1" t="s">
        <v>43</v>
      </c>
      <c r="D262" s="5">
        <f t="shared" ref="D262:BO262" si="400">+D170+D216</f>
        <v>67733224.796666667</v>
      </c>
      <c r="E262" s="5">
        <f t="shared" si="400"/>
        <v>70640419.038333327</v>
      </c>
      <c r="F262" s="5">
        <f t="shared" si="400"/>
        <v>73480715.210833326</v>
      </c>
      <c r="G262" s="5">
        <f t="shared" si="400"/>
        <v>76081815.284166664</v>
      </c>
      <c r="H262" s="5">
        <f t="shared" si="400"/>
        <v>78799896.747500002</v>
      </c>
      <c r="I262" s="5">
        <f t="shared" si="400"/>
        <v>81732653.25333333</v>
      </c>
      <c r="J262" s="5">
        <f t="shared" si="400"/>
        <v>84520327.981666684</v>
      </c>
      <c r="K262" s="5">
        <f t="shared" si="400"/>
        <v>87093670.673333347</v>
      </c>
      <c r="L262" s="5">
        <f t="shared" si="400"/>
        <v>89672474.06750001</v>
      </c>
      <c r="M262" s="5">
        <f t="shared" si="400"/>
        <v>92200022.550833359</v>
      </c>
      <c r="N262" s="5">
        <f t="shared" si="400"/>
        <v>94478845.085000008</v>
      </c>
      <c r="O262" s="5">
        <f t="shared" si="400"/>
        <v>96697969.974166676</v>
      </c>
      <c r="P262" s="5">
        <f t="shared" si="400"/>
        <v>98652207.480833352</v>
      </c>
      <c r="Q262" s="5">
        <f t="shared" si="400"/>
        <v>100564584.16583334</v>
      </c>
      <c r="R262" s="5">
        <f t="shared" si="400"/>
        <v>102382340.39250001</v>
      </c>
      <c r="S262" s="5">
        <f t="shared" si="400"/>
        <v>104333754.48666666</v>
      </c>
      <c r="T262" s="5">
        <f t="shared" si="400"/>
        <v>106402509.66249999</v>
      </c>
      <c r="U262" s="5">
        <f t="shared" si="400"/>
        <v>108349473.92333332</v>
      </c>
      <c r="V262" s="5">
        <f t="shared" si="400"/>
        <v>110356951.39333333</v>
      </c>
      <c r="W262" s="5">
        <f t="shared" si="400"/>
        <v>112944233.79333334</v>
      </c>
      <c r="X262" s="5">
        <f t="shared" si="400"/>
        <v>115867587.73916666</v>
      </c>
      <c r="Y262" s="5">
        <f t="shared" si="400"/>
        <v>118548553.39416666</v>
      </c>
      <c r="Z262" s="5">
        <f t="shared" si="400"/>
        <v>121555659.28833333</v>
      </c>
      <c r="AA262" s="5">
        <f t="shared" si="400"/>
        <v>124540125.57666665</v>
      </c>
      <c r="AB262" s="5">
        <f t="shared" si="400"/>
        <v>127786539.83333334</v>
      </c>
      <c r="AC262" s="5">
        <f t="shared" si="400"/>
        <v>131011995.095</v>
      </c>
      <c r="AD262" s="5">
        <f t="shared" si="400"/>
        <v>134252185.95583332</v>
      </c>
      <c r="AE262" s="5">
        <f t="shared" si="400"/>
        <v>137672414.76166669</v>
      </c>
      <c r="AF262" s="5">
        <f t="shared" si="400"/>
        <v>140880059.52333334</v>
      </c>
      <c r="AG262" s="5">
        <f t="shared" si="400"/>
        <v>143724214.13416669</v>
      </c>
      <c r="AH262" s="5">
        <f t="shared" si="400"/>
        <v>146381278.91833335</v>
      </c>
      <c r="AI262" s="5">
        <f t="shared" si="400"/>
        <v>148460746.10999998</v>
      </c>
      <c r="AJ262" s="5">
        <f t="shared" si="400"/>
        <v>150357883.04999998</v>
      </c>
      <c r="AK262" s="5">
        <f t="shared" si="400"/>
        <v>152134968.98000002</v>
      </c>
      <c r="AL262" s="5">
        <f t="shared" si="400"/>
        <v>153542766.38333333</v>
      </c>
      <c r="AM262" s="5">
        <f t="shared" si="400"/>
        <v>154887323.27333334</v>
      </c>
      <c r="AN262" s="5">
        <f t="shared" si="400"/>
        <v>156216260.50166667</v>
      </c>
      <c r="AO262" s="5">
        <f t="shared" si="400"/>
        <v>157334364.3775</v>
      </c>
      <c r="AP262" s="5">
        <f t="shared" si="400"/>
        <v>158539908.3125</v>
      </c>
      <c r="AQ262" s="5">
        <f t="shared" si="400"/>
        <v>159408551.53999996</v>
      </c>
      <c r="AR262" s="5">
        <f t="shared" si="400"/>
        <v>160391467.10333332</v>
      </c>
      <c r="AS262" s="5">
        <f t="shared" si="400"/>
        <v>161475758.74333331</v>
      </c>
      <c r="AT262" s="5">
        <f t="shared" si="400"/>
        <v>162500031.83750001</v>
      </c>
      <c r="AU262" s="5">
        <f t="shared" si="400"/>
        <v>163054307.11666667</v>
      </c>
      <c r="AV262" s="5">
        <f t="shared" si="400"/>
        <v>163049274.02833337</v>
      </c>
      <c r="AW262" s="5">
        <f t="shared" si="400"/>
        <v>163180952.25416666</v>
      </c>
      <c r="AX262" s="5">
        <f t="shared" si="400"/>
        <v>163185750.25583336</v>
      </c>
      <c r="AY262" s="5">
        <f t="shared" si="400"/>
        <v>163051179.3775</v>
      </c>
      <c r="AZ262" s="5">
        <f t="shared" si="400"/>
        <v>162085580.71416667</v>
      </c>
      <c r="BA262" s="5">
        <f t="shared" si="400"/>
        <v>160789456.37333333</v>
      </c>
      <c r="BB262" s="5">
        <f t="shared" si="400"/>
        <v>159368827.49666667</v>
      </c>
      <c r="BC262" s="5">
        <f t="shared" si="400"/>
        <v>158189210.61500001</v>
      </c>
      <c r="BD262" s="5">
        <f t="shared" si="400"/>
        <v>156830091.34833333</v>
      </c>
      <c r="BE262" s="5">
        <f t="shared" si="400"/>
        <v>155896529.68916667</v>
      </c>
      <c r="BF262" s="5">
        <f t="shared" si="400"/>
        <v>155309028.66</v>
      </c>
      <c r="BG262" s="5">
        <f t="shared" si="400"/>
        <v>155654807.51166666</v>
      </c>
      <c r="BH262" s="5">
        <f t="shared" si="400"/>
        <v>156353752.35249999</v>
      </c>
      <c r="BI262" s="5">
        <f t="shared" si="400"/>
        <v>157299775.96583331</v>
      </c>
      <c r="BJ262" s="5">
        <f t="shared" si="400"/>
        <v>159837018.66083333</v>
      </c>
      <c r="BK262" s="5">
        <f t="shared" si="400"/>
        <v>163452331.27249998</v>
      </c>
      <c r="BL262" s="5">
        <f t="shared" si="400"/>
        <v>167276255.25583333</v>
      </c>
      <c r="BM262" s="5">
        <f t="shared" si="400"/>
        <v>172355553.36833334</v>
      </c>
      <c r="BN262" s="5">
        <f t="shared" si="400"/>
        <v>178065860.43166667</v>
      </c>
      <c r="BO262" s="5">
        <f t="shared" si="400"/>
        <v>185357768.05833334</v>
      </c>
      <c r="BP262" s="5">
        <f t="shared" ref="BP262:CV262" si="401">+BP170+BP216</f>
        <v>193866108.90916669</v>
      </c>
      <c r="BQ262" s="5">
        <f t="shared" si="401"/>
        <v>203528413.72916669</v>
      </c>
      <c r="BR262" s="5">
        <f t="shared" si="401"/>
        <v>217732466.09750003</v>
      </c>
      <c r="BS262" s="5">
        <f t="shared" si="401"/>
        <v>233194699.92416671</v>
      </c>
      <c r="BT262" s="5">
        <f t="shared" si="401"/>
        <v>249572841.79000002</v>
      </c>
      <c r="BU262" s="5">
        <f t="shared" si="401"/>
        <v>266762936.03833333</v>
      </c>
      <c r="BV262" s="5">
        <f t="shared" si="401"/>
        <v>282777305.97499996</v>
      </c>
      <c r="BW262" s="5">
        <f t="shared" si="401"/>
        <v>297848419.52249998</v>
      </c>
      <c r="BX262" s="5">
        <f t="shared" si="401"/>
        <v>312801802.6825</v>
      </c>
      <c r="BY262" s="5">
        <f t="shared" si="401"/>
        <v>326515736.37666667</v>
      </c>
      <c r="BZ262" s="5">
        <f t="shared" si="401"/>
        <v>339421781.36000001</v>
      </c>
      <c r="CA262" s="5">
        <f t="shared" si="401"/>
        <v>350410600.6275</v>
      </c>
      <c r="CB262" s="5">
        <f t="shared" si="401"/>
        <v>360784941.42333341</v>
      </c>
      <c r="CC262" s="5">
        <f t="shared" si="401"/>
        <v>370520611.22250003</v>
      </c>
      <c r="CD262" s="5">
        <f t="shared" si="401"/>
        <v>375677040.815</v>
      </c>
      <c r="CE262" s="5">
        <f t="shared" si="401"/>
        <v>379819414.33833331</v>
      </c>
      <c r="CF262" s="5">
        <f t="shared" si="401"/>
        <v>383414150.90916669</v>
      </c>
      <c r="CG262" s="5">
        <f t="shared" si="401"/>
        <v>386924648.11333334</v>
      </c>
      <c r="CH262" s="5">
        <f t="shared" si="401"/>
        <v>390858013.33999997</v>
      </c>
      <c r="CI262" s="5">
        <f t="shared" si="401"/>
        <v>395559539.90666664</v>
      </c>
      <c r="CJ262" s="5">
        <f t="shared" si="401"/>
        <v>401589783.44666666</v>
      </c>
      <c r="CK262" s="5">
        <f t="shared" si="401"/>
        <v>409310463.24166662</v>
      </c>
      <c r="CL262" s="5">
        <f t="shared" si="401"/>
        <v>416891809.60416669</v>
      </c>
      <c r="CM262" s="5">
        <f t="shared" si="401"/>
        <v>423628874.17916667</v>
      </c>
      <c r="CN262" s="5">
        <f t="shared" si="401"/>
        <v>429540939.62083334</v>
      </c>
      <c r="CO262" s="5">
        <f t="shared" si="401"/>
        <v>434449283.11750013</v>
      </c>
      <c r="CP262" s="5">
        <f t="shared" si="401"/>
        <v>438811233.51833332</v>
      </c>
      <c r="CQ262" s="5">
        <f t="shared" si="401"/>
        <v>441833310.58000004</v>
      </c>
      <c r="CR262" s="5">
        <f t="shared" si="401"/>
        <v>444113135.43666673</v>
      </c>
      <c r="CS262" s="5">
        <f t="shared" si="401"/>
        <v>444992206.98416674</v>
      </c>
      <c r="CT262" s="5">
        <f t="shared" si="401"/>
        <v>445009973.32416672</v>
      </c>
      <c r="CU262" s="5">
        <f t="shared" si="401"/>
        <v>444321117.08499998</v>
      </c>
      <c r="CV262" s="5">
        <f t="shared" si="401"/>
        <v>441994906.05833334</v>
      </c>
    </row>
    <row r="263" spans="1:100" x14ac:dyDescent="0.3">
      <c r="A263" s="1">
        <v>1</v>
      </c>
      <c r="B263" s="1">
        <v>26</v>
      </c>
      <c r="C263" s="1" t="s">
        <v>44</v>
      </c>
      <c r="D263" s="5">
        <f t="shared" ref="D263:BO263" si="402">+D171+D217</f>
        <v>545142.96000000008</v>
      </c>
      <c r="E263" s="5">
        <f t="shared" si="402"/>
        <v>938394.70583333343</v>
      </c>
      <c r="F263" s="5">
        <f t="shared" si="402"/>
        <v>1370776.5741666667</v>
      </c>
      <c r="G263" s="5">
        <f t="shared" si="402"/>
        <v>1977745.5125</v>
      </c>
      <c r="H263" s="5">
        <f t="shared" si="402"/>
        <v>2723176.8516666666</v>
      </c>
      <c r="I263" s="5">
        <f t="shared" si="402"/>
        <v>3533223.6750000003</v>
      </c>
      <c r="J263" s="5">
        <f t="shared" si="402"/>
        <v>4376004.7450000001</v>
      </c>
      <c r="K263" s="5">
        <f t="shared" si="402"/>
        <v>5582835.1583333332</v>
      </c>
      <c r="L263" s="5">
        <f t="shared" si="402"/>
        <v>6866415.1466666656</v>
      </c>
      <c r="M263" s="5">
        <f t="shared" si="402"/>
        <v>8327136.6766666658</v>
      </c>
      <c r="N263" s="5">
        <f t="shared" si="402"/>
        <v>9813681.4308333322</v>
      </c>
      <c r="O263" s="5">
        <f t="shared" si="402"/>
        <v>11203925.512500001</v>
      </c>
      <c r="P263" s="5">
        <f t="shared" si="402"/>
        <v>12388803.2875</v>
      </c>
      <c r="Q263" s="5">
        <f t="shared" si="402"/>
        <v>13543658.088333333</v>
      </c>
      <c r="R263" s="5">
        <f t="shared" si="402"/>
        <v>14680404.373333333</v>
      </c>
      <c r="S263" s="5">
        <f t="shared" si="402"/>
        <v>15659124.438333333</v>
      </c>
      <c r="T263" s="5">
        <f t="shared" si="402"/>
        <v>16389139.031666666</v>
      </c>
      <c r="U263" s="5">
        <f t="shared" si="402"/>
        <v>17307707.35083333</v>
      </c>
      <c r="V263" s="5">
        <f t="shared" si="402"/>
        <v>18275891.050000001</v>
      </c>
      <c r="W263" s="5">
        <f t="shared" si="402"/>
        <v>18921752.119166665</v>
      </c>
      <c r="X263" s="5">
        <f t="shared" si="402"/>
        <v>19531024.289999999</v>
      </c>
      <c r="Y263" s="5">
        <f t="shared" si="402"/>
        <v>19947859.709999997</v>
      </c>
      <c r="Z263" s="5">
        <f t="shared" si="402"/>
        <v>20376000.781666666</v>
      </c>
      <c r="AA263" s="5">
        <f t="shared" si="402"/>
        <v>20993848.27333333</v>
      </c>
      <c r="AB263" s="5">
        <f t="shared" si="402"/>
        <v>21678689.555</v>
      </c>
      <c r="AC263" s="5">
        <f t="shared" si="402"/>
        <v>22355997.888333332</v>
      </c>
      <c r="AD263" s="5">
        <f t="shared" si="402"/>
        <v>23031344.552499998</v>
      </c>
      <c r="AE263" s="5">
        <f t="shared" si="402"/>
        <v>23704811.050000001</v>
      </c>
      <c r="AF263" s="5">
        <f t="shared" si="402"/>
        <v>24533295.08666667</v>
      </c>
      <c r="AG263" s="5">
        <f t="shared" si="402"/>
        <v>25200227.303333338</v>
      </c>
      <c r="AH263" s="5">
        <f t="shared" si="402"/>
        <v>25860842.6525</v>
      </c>
      <c r="AI263" s="5">
        <f t="shared" si="402"/>
        <v>26491873.244999994</v>
      </c>
      <c r="AJ263" s="5">
        <f t="shared" si="402"/>
        <v>27022790.131666664</v>
      </c>
      <c r="AK263" s="5">
        <f t="shared" si="402"/>
        <v>27492558.389999997</v>
      </c>
      <c r="AL263" s="5">
        <f t="shared" si="402"/>
        <v>27866966.973333333</v>
      </c>
      <c r="AM263" s="5">
        <f t="shared" si="402"/>
        <v>27996941.438333336</v>
      </c>
      <c r="AN263" s="5">
        <f t="shared" si="402"/>
        <v>28148434.940833334</v>
      </c>
      <c r="AO263" s="5">
        <f t="shared" si="402"/>
        <v>28313129.644166663</v>
      </c>
      <c r="AP263" s="5">
        <f t="shared" si="402"/>
        <v>28437332.315000001</v>
      </c>
      <c r="AQ263" s="5">
        <f t="shared" si="402"/>
        <v>28161427.987499997</v>
      </c>
      <c r="AR263" s="5">
        <f t="shared" si="402"/>
        <v>27827705.265833333</v>
      </c>
      <c r="AS263" s="5">
        <f t="shared" si="402"/>
        <v>27597851.069999997</v>
      </c>
      <c r="AT263" s="5">
        <f t="shared" si="402"/>
        <v>27397468.750833333</v>
      </c>
      <c r="AU263" s="5">
        <f t="shared" si="402"/>
        <v>27092346.25333333</v>
      </c>
      <c r="AV263" s="5">
        <f t="shared" si="402"/>
        <v>26801227.393333334</v>
      </c>
      <c r="AW263" s="5">
        <f t="shared" si="402"/>
        <v>26583423.12166667</v>
      </c>
      <c r="AX263" s="5">
        <f t="shared" si="402"/>
        <v>26559078.670000002</v>
      </c>
      <c r="AY263" s="5">
        <f t="shared" si="402"/>
        <v>26688533.981666669</v>
      </c>
      <c r="AZ263" s="5">
        <f t="shared" si="402"/>
        <v>26687690.740833338</v>
      </c>
      <c r="BA263" s="5">
        <f t="shared" si="402"/>
        <v>26634657.709166672</v>
      </c>
      <c r="BB263" s="5">
        <f t="shared" si="402"/>
        <v>26550792.929166671</v>
      </c>
      <c r="BC263" s="5">
        <f t="shared" si="402"/>
        <v>27013065.050000001</v>
      </c>
      <c r="BD263" s="5">
        <f t="shared" si="402"/>
        <v>27384100.105833333</v>
      </c>
      <c r="BE263" s="5">
        <f t="shared" si="402"/>
        <v>27791153.133333337</v>
      </c>
      <c r="BF263" s="5">
        <f t="shared" si="402"/>
        <v>28006621.462500006</v>
      </c>
      <c r="BG263" s="5">
        <f t="shared" si="402"/>
        <v>28378821.360833336</v>
      </c>
      <c r="BH263" s="5">
        <f t="shared" si="402"/>
        <v>28696941.810833331</v>
      </c>
      <c r="BI263" s="5">
        <f t="shared" si="402"/>
        <v>29076715.909999996</v>
      </c>
      <c r="BJ263" s="5">
        <f t="shared" si="402"/>
        <v>29368087.493333336</v>
      </c>
      <c r="BK263" s="5">
        <f t="shared" si="402"/>
        <v>29667536.455833334</v>
      </c>
      <c r="BL263" s="5">
        <f t="shared" si="402"/>
        <v>29987574.895833332</v>
      </c>
      <c r="BM263" s="5">
        <f t="shared" si="402"/>
        <v>30324143.543333333</v>
      </c>
      <c r="BN263" s="5">
        <f t="shared" si="402"/>
        <v>30671283.283333331</v>
      </c>
      <c r="BO263" s="5">
        <f t="shared" si="402"/>
        <v>30998297.021666665</v>
      </c>
      <c r="BP263" s="5">
        <f t="shared" ref="BP263:CV263" si="403">+BP171+BP217</f>
        <v>31412659.182500001</v>
      </c>
      <c r="BQ263" s="5">
        <f t="shared" si="403"/>
        <v>31785562.194999997</v>
      </c>
      <c r="BR263" s="5">
        <f t="shared" si="403"/>
        <v>32299365.35166667</v>
      </c>
      <c r="BS263" s="5">
        <f t="shared" si="403"/>
        <v>32839345.306666669</v>
      </c>
      <c r="BT263" s="5">
        <f t="shared" si="403"/>
        <v>33440826.145</v>
      </c>
      <c r="BU263" s="5">
        <f t="shared" si="403"/>
        <v>34029019.817500003</v>
      </c>
      <c r="BV263" s="5">
        <f t="shared" si="403"/>
        <v>34698934.874166675</v>
      </c>
      <c r="BW263" s="5">
        <f t="shared" si="403"/>
        <v>35341708.536666669</v>
      </c>
      <c r="BX263" s="5">
        <f t="shared" si="403"/>
        <v>36109485.43</v>
      </c>
      <c r="BY263" s="5">
        <f t="shared" si="403"/>
        <v>36913257.143333338</v>
      </c>
      <c r="BZ263" s="5">
        <f t="shared" si="403"/>
        <v>37719235.580000006</v>
      </c>
      <c r="CA263" s="5">
        <f t="shared" si="403"/>
        <v>38386255.485833332</v>
      </c>
      <c r="CB263" s="5">
        <f t="shared" si="403"/>
        <v>38939779.228333332</v>
      </c>
      <c r="CC263" s="5">
        <f t="shared" si="403"/>
        <v>39461315.650833331</v>
      </c>
      <c r="CD263" s="5">
        <f t="shared" si="403"/>
        <v>39914720.43</v>
      </c>
      <c r="CE263" s="5">
        <f t="shared" si="403"/>
        <v>40406819.420833334</v>
      </c>
      <c r="CF263" s="5">
        <f t="shared" si="403"/>
        <v>40919160.769166671</v>
      </c>
      <c r="CG263" s="5">
        <f t="shared" si="403"/>
        <v>41199155.414166667</v>
      </c>
      <c r="CH263" s="5">
        <f t="shared" si="403"/>
        <v>41412329.293333329</v>
      </c>
      <c r="CI263" s="5">
        <f t="shared" si="403"/>
        <v>41583758.199166663</v>
      </c>
      <c r="CJ263" s="5">
        <f t="shared" si="403"/>
        <v>41614934.107500002</v>
      </c>
      <c r="CK263" s="5">
        <f t="shared" si="403"/>
        <v>41687408.63583333</v>
      </c>
      <c r="CL263" s="5">
        <f t="shared" si="403"/>
        <v>41674337.005000003</v>
      </c>
      <c r="CM263" s="5">
        <f t="shared" si="403"/>
        <v>41629533.75083334</v>
      </c>
      <c r="CN263" s="5">
        <f t="shared" si="403"/>
        <v>41705443.323333338</v>
      </c>
      <c r="CO263" s="5">
        <f t="shared" si="403"/>
        <v>41764070.775000006</v>
      </c>
      <c r="CP263" s="5">
        <f t="shared" si="403"/>
        <v>41934542.653333336</v>
      </c>
      <c r="CQ263" s="5">
        <f t="shared" si="403"/>
        <v>41983364.295833327</v>
      </c>
      <c r="CR263" s="5">
        <f t="shared" si="403"/>
        <v>42148629.436666667</v>
      </c>
      <c r="CS263" s="5">
        <f t="shared" si="403"/>
        <v>42426034.990000002</v>
      </c>
      <c r="CT263" s="5">
        <f t="shared" si="403"/>
        <v>42672077.212499999</v>
      </c>
      <c r="CU263" s="5">
        <f t="shared" si="403"/>
        <v>42971874.730833329</v>
      </c>
      <c r="CV263" s="5">
        <f t="shared" si="403"/>
        <v>43310717.334166668</v>
      </c>
    </row>
    <row r="264" spans="1:100" x14ac:dyDescent="0.3">
      <c r="A264" s="1">
        <v>1</v>
      </c>
      <c r="B264" s="1">
        <v>36</v>
      </c>
      <c r="C264" s="1" t="s">
        <v>45</v>
      </c>
      <c r="D264" s="5">
        <f t="shared" ref="D264:BO264" si="404">+D172+D218</f>
        <v>22490895.245000005</v>
      </c>
      <c r="E264" s="5">
        <f t="shared" si="404"/>
        <v>22398586.747500002</v>
      </c>
      <c r="F264" s="5">
        <f t="shared" si="404"/>
        <v>22268922.679166663</v>
      </c>
      <c r="G264" s="5">
        <f t="shared" si="404"/>
        <v>22152647.490833331</v>
      </c>
      <c r="H264" s="5">
        <f t="shared" si="404"/>
        <v>21989813.668333333</v>
      </c>
      <c r="I264" s="5">
        <f t="shared" si="404"/>
        <v>21769368.809999999</v>
      </c>
      <c r="J264" s="5">
        <f t="shared" si="404"/>
        <v>21547396.069166664</v>
      </c>
      <c r="K264" s="5">
        <f t="shared" si="404"/>
        <v>21358830.550833333</v>
      </c>
      <c r="L264" s="5">
        <f t="shared" si="404"/>
        <v>21058944.645</v>
      </c>
      <c r="M264" s="5">
        <f t="shared" si="404"/>
        <v>20617976.329999998</v>
      </c>
      <c r="N264" s="5">
        <f t="shared" si="404"/>
        <v>20178304.759166665</v>
      </c>
      <c r="O264" s="5">
        <f t="shared" si="404"/>
        <v>19685362.731666669</v>
      </c>
      <c r="P264" s="5">
        <f t="shared" si="404"/>
        <v>19581523.169166669</v>
      </c>
      <c r="Q264" s="5">
        <f t="shared" si="404"/>
        <v>19479729.643333334</v>
      </c>
      <c r="R264" s="5">
        <f t="shared" si="404"/>
        <v>19384048.664166663</v>
      </c>
      <c r="S264" s="5">
        <f t="shared" si="404"/>
        <v>19293708.798333336</v>
      </c>
      <c r="T264" s="5">
        <f t="shared" si="404"/>
        <v>19230616.790833332</v>
      </c>
      <c r="U264" s="5">
        <f t="shared" si="404"/>
        <v>19163787.399166662</v>
      </c>
      <c r="V264" s="5">
        <f t="shared" si="404"/>
        <v>19101642.820833337</v>
      </c>
      <c r="W264" s="5">
        <f t="shared" si="404"/>
        <v>19475051.561666667</v>
      </c>
      <c r="X264" s="5">
        <f t="shared" si="404"/>
        <v>19841171.950000003</v>
      </c>
      <c r="Y264" s="5">
        <f t="shared" si="404"/>
        <v>19988577.262500003</v>
      </c>
      <c r="Z264" s="5">
        <f t="shared" si="404"/>
        <v>20145120.258333337</v>
      </c>
      <c r="AA264" s="5">
        <f t="shared" si="404"/>
        <v>20310005.951666672</v>
      </c>
      <c r="AB264" s="5">
        <f t="shared" si="404"/>
        <v>20298886.545000006</v>
      </c>
      <c r="AC264" s="5">
        <f t="shared" si="404"/>
        <v>20298091.59083334</v>
      </c>
      <c r="AD264" s="5">
        <f t="shared" si="404"/>
        <v>20304515.943333335</v>
      </c>
      <c r="AE264" s="5">
        <f t="shared" si="404"/>
        <v>20330672.089166667</v>
      </c>
      <c r="AF264" s="5">
        <f t="shared" si="404"/>
        <v>20355930.409166668</v>
      </c>
      <c r="AG264" s="5">
        <f t="shared" si="404"/>
        <v>20454615.348333333</v>
      </c>
      <c r="AH264" s="5">
        <f t="shared" si="404"/>
        <v>20543869.820833333</v>
      </c>
      <c r="AI264" s="5">
        <f t="shared" si="404"/>
        <v>20172925.4575</v>
      </c>
      <c r="AJ264" s="5">
        <f t="shared" si="404"/>
        <v>19856199.283333331</v>
      </c>
      <c r="AK264" s="5">
        <f t="shared" si="404"/>
        <v>19775524.0825</v>
      </c>
      <c r="AL264" s="5">
        <f t="shared" si="404"/>
        <v>19706468.391666662</v>
      </c>
      <c r="AM264" s="5">
        <f t="shared" si="404"/>
        <v>19676306.629999999</v>
      </c>
      <c r="AN264" s="5">
        <f t="shared" si="404"/>
        <v>19723001.74583333</v>
      </c>
      <c r="AO264" s="5">
        <f t="shared" si="404"/>
        <v>19752490.99583333</v>
      </c>
      <c r="AP264" s="5">
        <f t="shared" si="404"/>
        <v>19829626.678333331</v>
      </c>
      <c r="AQ264" s="5">
        <f t="shared" si="404"/>
        <v>19952580.711666666</v>
      </c>
      <c r="AR264" s="5">
        <f t="shared" si="404"/>
        <v>20074197.219999999</v>
      </c>
      <c r="AS264" s="5">
        <f t="shared" si="404"/>
        <v>20424053.904999997</v>
      </c>
      <c r="AT264" s="5">
        <f t="shared" si="404"/>
        <v>20754854.200833332</v>
      </c>
      <c r="AU264" s="5">
        <f t="shared" si="404"/>
        <v>21037935.923333336</v>
      </c>
      <c r="AV264" s="5">
        <f t="shared" si="404"/>
        <v>21295850.623333331</v>
      </c>
      <c r="AW264" s="5">
        <f t="shared" si="404"/>
        <v>21539391.158333335</v>
      </c>
      <c r="AX264" s="5">
        <f t="shared" si="404"/>
        <v>21766265.986666668</v>
      </c>
      <c r="AY264" s="5">
        <f t="shared" si="404"/>
        <v>22132271.393333334</v>
      </c>
      <c r="AZ264" s="5">
        <f t="shared" si="404"/>
        <v>22507693.28833333</v>
      </c>
      <c r="BA264" s="5">
        <f t="shared" si="404"/>
        <v>22884724.109166667</v>
      </c>
      <c r="BB264" s="5">
        <f t="shared" si="404"/>
        <v>23210719.130833331</v>
      </c>
      <c r="BC264" s="5">
        <f t="shared" si="404"/>
        <v>23559034.092499997</v>
      </c>
      <c r="BD264" s="5">
        <f t="shared" si="404"/>
        <v>23867633.649166662</v>
      </c>
      <c r="BE264" s="5">
        <f t="shared" si="404"/>
        <v>23999844.464166667</v>
      </c>
      <c r="BF264" s="5">
        <f t="shared" si="404"/>
        <v>24143927.139166664</v>
      </c>
      <c r="BG264" s="5">
        <f t="shared" si="404"/>
        <v>24412314.115833331</v>
      </c>
      <c r="BH264" s="5">
        <f t="shared" si="404"/>
        <v>24686951.406666663</v>
      </c>
      <c r="BI264" s="5">
        <f t="shared" si="404"/>
        <v>24967335.485833336</v>
      </c>
      <c r="BJ264" s="5">
        <f t="shared" si="404"/>
        <v>25291479.197500002</v>
      </c>
      <c r="BK264" s="5">
        <f t="shared" si="404"/>
        <v>25433952.308333334</v>
      </c>
      <c r="BL264" s="5">
        <f t="shared" si="404"/>
        <v>25514724.999166667</v>
      </c>
      <c r="BM264" s="5">
        <f t="shared" si="404"/>
        <v>25525474.524166662</v>
      </c>
      <c r="BN264" s="5">
        <f t="shared" si="404"/>
        <v>25524501.784999996</v>
      </c>
      <c r="BO264" s="5">
        <f t="shared" si="404"/>
        <v>25455823.664999995</v>
      </c>
      <c r="BP264" s="5">
        <f t="shared" ref="BP264:CV264" si="405">+BP172+BP218</f>
        <v>25397620.536666662</v>
      </c>
      <c r="BQ264" s="5">
        <f t="shared" si="405"/>
        <v>25280804.420833331</v>
      </c>
      <c r="BR264" s="5">
        <f t="shared" si="405"/>
        <v>25173400.849166662</v>
      </c>
      <c r="BS264" s="5">
        <f t="shared" si="405"/>
        <v>25029811.540000003</v>
      </c>
      <c r="BT264" s="5">
        <f t="shared" si="405"/>
        <v>24851184.092499997</v>
      </c>
      <c r="BU264" s="5">
        <f t="shared" si="405"/>
        <v>24700187.007499997</v>
      </c>
      <c r="BV264" s="5">
        <f t="shared" si="405"/>
        <v>24474335.200833332</v>
      </c>
      <c r="BW264" s="5">
        <f t="shared" si="405"/>
        <v>24268835.916666668</v>
      </c>
      <c r="BX264" s="5">
        <f t="shared" si="405"/>
        <v>24256756.14833333</v>
      </c>
      <c r="BY264" s="5">
        <f t="shared" si="405"/>
        <v>24030202.490833331</v>
      </c>
      <c r="BZ264" s="5">
        <f t="shared" si="405"/>
        <v>23820990.229999993</v>
      </c>
      <c r="CA264" s="5">
        <f t="shared" si="405"/>
        <v>23630055.201666664</v>
      </c>
      <c r="CB264" s="5">
        <f t="shared" si="405"/>
        <v>23451863.84</v>
      </c>
      <c r="CC264" s="5">
        <f t="shared" si="405"/>
        <v>23284893.561666664</v>
      </c>
      <c r="CD264" s="5">
        <f t="shared" si="405"/>
        <v>23266902.700833332</v>
      </c>
      <c r="CE264" s="5">
        <f t="shared" si="405"/>
        <v>23208647.849166665</v>
      </c>
      <c r="CF264" s="5">
        <f t="shared" si="405"/>
        <v>23199251.238333333</v>
      </c>
      <c r="CG264" s="5">
        <f t="shared" si="405"/>
        <v>23187354.627499998</v>
      </c>
      <c r="CH264" s="5">
        <f t="shared" si="405"/>
        <v>23212979.627499998</v>
      </c>
      <c r="CI264" s="5">
        <f t="shared" si="405"/>
        <v>23218500.46083333</v>
      </c>
      <c r="CJ264" s="5">
        <f t="shared" si="405"/>
        <v>23059239.876666665</v>
      </c>
      <c r="CK264" s="5">
        <f t="shared" si="405"/>
        <v>23197312.625833333</v>
      </c>
      <c r="CL264" s="5">
        <f t="shared" si="405"/>
        <v>23335385.375</v>
      </c>
      <c r="CM264" s="5">
        <f t="shared" si="405"/>
        <v>23471697.916666668</v>
      </c>
      <c r="CN264" s="5">
        <f t="shared" si="405"/>
        <v>23608010.458333332</v>
      </c>
      <c r="CO264" s="5">
        <f t="shared" si="405"/>
        <v>23744323</v>
      </c>
      <c r="CP264" s="5">
        <f t="shared" si="405"/>
        <v>23729225.5</v>
      </c>
      <c r="CQ264" s="5">
        <f t="shared" si="405"/>
        <v>23714128</v>
      </c>
      <c r="CR264" s="5">
        <f t="shared" si="405"/>
        <v>23699030.5</v>
      </c>
      <c r="CS264" s="5">
        <f t="shared" si="405"/>
        <v>23683933</v>
      </c>
      <c r="CT264" s="5">
        <f t="shared" si="405"/>
        <v>23668835.5</v>
      </c>
      <c r="CU264" s="5">
        <f t="shared" si="405"/>
        <v>23653738</v>
      </c>
      <c r="CV264" s="5">
        <f t="shared" si="405"/>
        <v>23638640.5</v>
      </c>
    </row>
    <row r="265" spans="1:100" x14ac:dyDescent="0.3">
      <c r="A265" s="1">
        <v>1</v>
      </c>
      <c r="B265" s="1">
        <v>5</v>
      </c>
      <c r="C265" s="1" t="s">
        <v>46</v>
      </c>
      <c r="D265" s="5">
        <f t="shared" ref="D265:BO265" si="406">+D173+D219</f>
        <v>788085826.98833334</v>
      </c>
      <c r="E265" s="5">
        <f t="shared" si="406"/>
        <v>806024093.20833325</v>
      </c>
      <c r="F265" s="5">
        <f t="shared" si="406"/>
        <v>824692013.75249994</v>
      </c>
      <c r="G265" s="5">
        <f t="shared" si="406"/>
        <v>841622971.21916664</v>
      </c>
      <c r="H265" s="5">
        <f t="shared" si="406"/>
        <v>854564218.79916668</v>
      </c>
      <c r="I265" s="5">
        <f t="shared" si="406"/>
        <v>869056868.23416662</v>
      </c>
      <c r="J265" s="5">
        <f t="shared" si="406"/>
        <v>881170708.28249991</v>
      </c>
      <c r="K265" s="5">
        <f t="shared" si="406"/>
        <v>891619610.98000002</v>
      </c>
      <c r="L265" s="5">
        <f t="shared" si="406"/>
        <v>902164179.61749995</v>
      </c>
      <c r="M265" s="5">
        <f t="shared" si="406"/>
        <v>911652815.82666659</v>
      </c>
      <c r="N265" s="5">
        <f t="shared" si="406"/>
        <v>920480198.43999982</v>
      </c>
      <c r="O265" s="5">
        <f t="shared" si="406"/>
        <v>928892943.47583342</v>
      </c>
      <c r="P265" s="5">
        <f t="shared" si="406"/>
        <v>938790999.15999997</v>
      </c>
      <c r="Q265" s="5">
        <f t="shared" si="406"/>
        <v>948744269.79083323</v>
      </c>
      <c r="R265" s="5">
        <f t="shared" si="406"/>
        <v>958979172.93833339</v>
      </c>
      <c r="S265" s="5">
        <f t="shared" si="406"/>
        <v>968968805.88333321</v>
      </c>
      <c r="T265" s="5">
        <f t="shared" si="406"/>
        <v>981332158.84666657</v>
      </c>
      <c r="U265" s="5">
        <f t="shared" si="406"/>
        <v>993545408.73083329</v>
      </c>
      <c r="V265" s="5">
        <f t="shared" si="406"/>
        <v>1006128556.8225</v>
      </c>
      <c r="W265" s="5">
        <f t="shared" si="406"/>
        <v>1021882688.7849998</v>
      </c>
      <c r="X265" s="5">
        <f t="shared" si="406"/>
        <v>1039002133.7133331</v>
      </c>
      <c r="Y265" s="5">
        <f t="shared" si="406"/>
        <v>1055742848.6424999</v>
      </c>
      <c r="Z265" s="5">
        <f t="shared" si="406"/>
        <v>1072826011.9333333</v>
      </c>
      <c r="AA265" s="5">
        <f t="shared" si="406"/>
        <v>1090613419.7633333</v>
      </c>
      <c r="AB265" s="5">
        <f t="shared" si="406"/>
        <v>1108069035.2633333</v>
      </c>
      <c r="AC265" s="5">
        <f t="shared" si="406"/>
        <v>1126515903.8325</v>
      </c>
      <c r="AD265" s="5">
        <f t="shared" si="406"/>
        <v>1143281654.4325001</v>
      </c>
      <c r="AE265" s="5">
        <f t="shared" si="406"/>
        <v>1160616342.575</v>
      </c>
      <c r="AF265" s="5">
        <f t="shared" si="406"/>
        <v>1178774064.3683331</v>
      </c>
      <c r="AG265" s="5">
        <f t="shared" si="406"/>
        <v>1194897741.5083332</v>
      </c>
      <c r="AH265" s="5">
        <f t="shared" si="406"/>
        <v>1212435457.8208332</v>
      </c>
      <c r="AI265" s="5">
        <f t="shared" si="406"/>
        <v>1230135340.1383333</v>
      </c>
      <c r="AJ265" s="5">
        <f t="shared" si="406"/>
        <v>1246803408.1383333</v>
      </c>
      <c r="AK265" s="5">
        <f t="shared" si="406"/>
        <v>1263967611.6083333</v>
      </c>
      <c r="AL265" s="5">
        <f t="shared" si="406"/>
        <v>1281543803.1625001</v>
      </c>
      <c r="AM265" s="5">
        <f t="shared" si="406"/>
        <v>1300578467.4358335</v>
      </c>
      <c r="AN265" s="5">
        <f t="shared" si="406"/>
        <v>1318990682.1941669</v>
      </c>
      <c r="AO265" s="5">
        <f t="shared" si="406"/>
        <v>1335978154.3516667</v>
      </c>
      <c r="AP265" s="5">
        <f t="shared" si="406"/>
        <v>1354288101.9766669</v>
      </c>
      <c r="AQ265" s="5">
        <f t="shared" si="406"/>
        <v>1373310987.2216668</v>
      </c>
      <c r="AR265" s="5">
        <f t="shared" si="406"/>
        <v>1390918604.2316668</v>
      </c>
      <c r="AS265" s="5">
        <f t="shared" si="406"/>
        <v>1415146391.7933333</v>
      </c>
      <c r="AT265" s="5">
        <f t="shared" si="406"/>
        <v>1438878851.1733332</v>
      </c>
      <c r="AU265" s="5">
        <f t="shared" si="406"/>
        <v>1461940365.885</v>
      </c>
      <c r="AV265" s="5">
        <f t="shared" si="406"/>
        <v>1482134389.7049999</v>
      </c>
      <c r="AW265" s="5">
        <f t="shared" si="406"/>
        <v>1505172674.8541667</v>
      </c>
      <c r="AX265" s="5">
        <f t="shared" si="406"/>
        <v>1527846136.8191667</v>
      </c>
      <c r="AY265" s="5">
        <f t="shared" si="406"/>
        <v>1551265859.8766668</v>
      </c>
      <c r="AZ265" s="5">
        <f t="shared" si="406"/>
        <v>1573732827.9549999</v>
      </c>
      <c r="BA265" s="5">
        <f t="shared" si="406"/>
        <v>1594826924.0200002</v>
      </c>
      <c r="BB265" s="5">
        <f t="shared" si="406"/>
        <v>1618058931.8583331</v>
      </c>
      <c r="BC265" s="5">
        <f t="shared" si="406"/>
        <v>1636614516.4841666</v>
      </c>
      <c r="BD265" s="5">
        <f t="shared" si="406"/>
        <v>1656363705.2066667</v>
      </c>
      <c r="BE265" s="5">
        <f t="shared" si="406"/>
        <v>1668852675.9133337</v>
      </c>
      <c r="BF265" s="5">
        <f t="shared" si="406"/>
        <v>1687518792.4366667</v>
      </c>
      <c r="BG265" s="5">
        <f t="shared" si="406"/>
        <v>1704967430.4591668</v>
      </c>
      <c r="BH265" s="5">
        <f t="shared" si="406"/>
        <v>1725595974.9008334</v>
      </c>
      <c r="BI265" s="5">
        <f t="shared" si="406"/>
        <v>1745343519.4183331</v>
      </c>
      <c r="BJ265" s="5">
        <f t="shared" si="406"/>
        <v>1764087316.2266665</v>
      </c>
      <c r="BK265" s="5">
        <f t="shared" si="406"/>
        <v>1780397732.2625</v>
      </c>
      <c r="BL265" s="5">
        <f t="shared" si="406"/>
        <v>1791011977.7291665</v>
      </c>
      <c r="BM265" s="5">
        <f t="shared" si="406"/>
        <v>1804706971.8658335</v>
      </c>
      <c r="BN265" s="5">
        <f t="shared" si="406"/>
        <v>1816057073.8883333</v>
      </c>
      <c r="BO265" s="5">
        <f t="shared" si="406"/>
        <v>1835442569.9591665</v>
      </c>
      <c r="BP265" s="5">
        <f t="shared" ref="BP265:CV265" si="407">+BP173+BP219</f>
        <v>1852649885.5133333</v>
      </c>
      <c r="BQ265" s="5">
        <f t="shared" si="407"/>
        <v>1874351607.8183336</v>
      </c>
      <c r="BR265" s="5">
        <f t="shared" si="407"/>
        <v>1889996780.925</v>
      </c>
      <c r="BS265" s="5">
        <f t="shared" si="407"/>
        <v>1910575403.3050001</v>
      </c>
      <c r="BT265" s="5">
        <f t="shared" si="407"/>
        <v>1929023432.4950001</v>
      </c>
      <c r="BU265" s="5">
        <f t="shared" si="407"/>
        <v>1948532905.2050002</v>
      </c>
      <c r="BV265" s="5">
        <f t="shared" si="407"/>
        <v>1971122714.8158333</v>
      </c>
      <c r="BW265" s="5">
        <f t="shared" si="407"/>
        <v>1993420606.7525001</v>
      </c>
      <c r="BX265" s="5">
        <f t="shared" si="407"/>
        <v>2022946091.3566666</v>
      </c>
      <c r="BY265" s="5">
        <f t="shared" si="407"/>
        <v>2052077758.8008335</v>
      </c>
      <c r="BZ265" s="5">
        <f t="shared" si="407"/>
        <v>2082690387.9133334</v>
      </c>
      <c r="CA265" s="5">
        <f t="shared" si="407"/>
        <v>2102990298.2858334</v>
      </c>
      <c r="CB265" s="5">
        <f t="shared" si="407"/>
        <v>2128788905.1016667</v>
      </c>
      <c r="CC265" s="5">
        <f t="shared" si="407"/>
        <v>2157439052.190834</v>
      </c>
      <c r="CD265" s="5">
        <f t="shared" si="407"/>
        <v>2186674796.8708334</v>
      </c>
      <c r="CE265" s="5">
        <f t="shared" si="407"/>
        <v>2211710202.6725001</v>
      </c>
      <c r="CF265" s="5">
        <f t="shared" si="407"/>
        <v>2239362271.3216662</v>
      </c>
      <c r="CG265" s="5">
        <f t="shared" si="407"/>
        <v>2270892248.9666667</v>
      </c>
      <c r="CH265" s="5">
        <f t="shared" si="407"/>
        <v>2302278138.9866667</v>
      </c>
      <c r="CI265" s="5">
        <f t="shared" si="407"/>
        <v>2338930726.3600001</v>
      </c>
      <c r="CJ265" s="5">
        <f t="shared" si="407"/>
        <v>2376156386.2666664</v>
      </c>
      <c r="CK265" s="5">
        <f t="shared" si="407"/>
        <v>2408666054.4924998</v>
      </c>
      <c r="CL265" s="5">
        <f t="shared" si="407"/>
        <v>2440837682.6041665</v>
      </c>
      <c r="CM265" s="5">
        <f t="shared" si="407"/>
        <v>2480540225.6558332</v>
      </c>
      <c r="CN265" s="5">
        <f t="shared" si="407"/>
        <v>2517080509.4808335</v>
      </c>
      <c r="CO265" s="5">
        <f t="shared" si="407"/>
        <v>2551377461.0233335</v>
      </c>
      <c r="CP265" s="5">
        <f t="shared" si="407"/>
        <v>2586007253.0466666</v>
      </c>
      <c r="CQ265" s="5">
        <f t="shared" si="407"/>
        <v>2624866890.4266667</v>
      </c>
      <c r="CR265" s="5">
        <f t="shared" si="407"/>
        <v>2666224591.04</v>
      </c>
      <c r="CS265" s="5">
        <f t="shared" si="407"/>
        <v>2703910922.8399997</v>
      </c>
      <c r="CT265" s="5">
        <f t="shared" si="407"/>
        <v>2739532015.2674994</v>
      </c>
      <c r="CU265" s="5">
        <f t="shared" si="407"/>
        <v>2776140497.4200001</v>
      </c>
      <c r="CV265" s="5">
        <f t="shared" si="407"/>
        <v>2814212057.3525</v>
      </c>
    </row>
    <row r="266" spans="1:100" x14ac:dyDescent="0.3">
      <c r="A266" s="1">
        <v>1</v>
      </c>
      <c r="B266" s="1">
        <v>4</v>
      </c>
      <c r="C266" s="1" t="s">
        <v>47</v>
      </c>
      <c r="D266" s="5">
        <f t="shared" ref="D266:BO266" si="408">+D174+D220</f>
        <v>1712982028.9625001</v>
      </c>
      <c r="E266" s="5">
        <f t="shared" si="408"/>
        <v>1750799394.1174998</v>
      </c>
      <c r="F266" s="5">
        <f t="shared" si="408"/>
        <v>1790347058.2133331</v>
      </c>
      <c r="G266" s="5">
        <f t="shared" si="408"/>
        <v>1828470001.5583334</v>
      </c>
      <c r="H266" s="5">
        <f t="shared" si="408"/>
        <v>1864831487.5574999</v>
      </c>
      <c r="I266" s="5">
        <f t="shared" si="408"/>
        <v>1902644987.5724998</v>
      </c>
      <c r="J266" s="5">
        <f t="shared" si="408"/>
        <v>1937120535.0516667</v>
      </c>
      <c r="K266" s="5">
        <f t="shared" si="408"/>
        <v>1974610557.9974999</v>
      </c>
      <c r="L266" s="5">
        <f t="shared" si="408"/>
        <v>2016161523.1983335</v>
      </c>
      <c r="M266" s="5">
        <f t="shared" si="408"/>
        <v>2057037963.5858333</v>
      </c>
      <c r="N266" s="5">
        <f t="shared" si="408"/>
        <v>2102479871.1366668</v>
      </c>
      <c r="O266" s="5">
        <f t="shared" si="408"/>
        <v>2153894864.8791666</v>
      </c>
      <c r="P266" s="5">
        <f t="shared" si="408"/>
        <v>2205625530.208333</v>
      </c>
      <c r="Q266" s="5">
        <f t="shared" si="408"/>
        <v>2258895793.8699999</v>
      </c>
      <c r="R266" s="5">
        <f t="shared" si="408"/>
        <v>2312649802.8158326</v>
      </c>
      <c r="S266" s="5">
        <f t="shared" si="408"/>
        <v>2369481533.4466662</v>
      </c>
      <c r="T266" s="5">
        <f t="shared" si="408"/>
        <v>2429850428.3833332</v>
      </c>
      <c r="U266" s="5">
        <f t="shared" si="408"/>
        <v>2487073298.7833333</v>
      </c>
      <c r="V266" s="5">
        <f t="shared" si="408"/>
        <v>2540418031.5149994</v>
      </c>
      <c r="W266" s="5">
        <f t="shared" si="408"/>
        <v>2590117839.9341664</v>
      </c>
      <c r="X266" s="5">
        <f t="shared" si="408"/>
        <v>2638224835.3058329</v>
      </c>
      <c r="Y266" s="5">
        <f t="shared" si="408"/>
        <v>2681335708.1083336</v>
      </c>
      <c r="Z266" s="5">
        <f t="shared" si="408"/>
        <v>2718274293.981667</v>
      </c>
      <c r="AA266" s="5">
        <f t="shared" si="408"/>
        <v>2754664876.4208336</v>
      </c>
      <c r="AB266" s="5">
        <f t="shared" si="408"/>
        <v>2785372220.9458327</v>
      </c>
      <c r="AC266" s="5">
        <f t="shared" si="408"/>
        <v>2815477275.7449999</v>
      </c>
      <c r="AD266" s="5">
        <f t="shared" si="408"/>
        <v>2840967081.0316663</v>
      </c>
      <c r="AE266" s="5">
        <f t="shared" si="408"/>
        <v>2859387104.833333</v>
      </c>
      <c r="AF266" s="5">
        <f t="shared" si="408"/>
        <v>2873524961.8408332</v>
      </c>
      <c r="AG266" s="5">
        <f t="shared" si="408"/>
        <v>2888458333.6241665</v>
      </c>
      <c r="AH266" s="5">
        <f t="shared" si="408"/>
        <v>2901955789.3766665</v>
      </c>
      <c r="AI266" s="5">
        <f t="shared" si="408"/>
        <v>2914972423.7333336</v>
      </c>
      <c r="AJ266" s="5">
        <f t="shared" si="408"/>
        <v>2928924439.1166668</v>
      </c>
      <c r="AK266" s="5">
        <f t="shared" si="408"/>
        <v>2944578306.9116664</v>
      </c>
      <c r="AL266" s="5">
        <f t="shared" si="408"/>
        <v>2959960273.2350001</v>
      </c>
      <c r="AM266" s="5">
        <f t="shared" si="408"/>
        <v>2970957468.1050005</v>
      </c>
      <c r="AN266" s="5">
        <f t="shared" si="408"/>
        <v>2981304575.3891668</v>
      </c>
      <c r="AO266" s="5">
        <f t="shared" si="408"/>
        <v>2987850089.665</v>
      </c>
      <c r="AP266" s="5">
        <f t="shared" si="408"/>
        <v>2995782447.5124998</v>
      </c>
      <c r="AQ266" s="5">
        <f t="shared" si="408"/>
        <v>3006375976.2758331</v>
      </c>
      <c r="AR266" s="5">
        <f t="shared" si="408"/>
        <v>3013964693.3883333</v>
      </c>
      <c r="AS266" s="5">
        <f t="shared" si="408"/>
        <v>3022526881.6791668</v>
      </c>
      <c r="AT266" s="5">
        <f t="shared" si="408"/>
        <v>3031363965.4258332</v>
      </c>
      <c r="AU266" s="5">
        <f t="shared" si="408"/>
        <v>3042100816.5366669</v>
      </c>
      <c r="AV266" s="5">
        <f t="shared" si="408"/>
        <v>3045755026.7016668</v>
      </c>
      <c r="AW266" s="5">
        <f t="shared" si="408"/>
        <v>3050886295.5549998</v>
      </c>
      <c r="AX266" s="5">
        <f t="shared" si="408"/>
        <v>3086001912.916667</v>
      </c>
      <c r="AY266" s="5">
        <f t="shared" si="408"/>
        <v>3122413237.3516665</v>
      </c>
      <c r="AZ266" s="5">
        <f t="shared" si="408"/>
        <v>3162166975.6700001</v>
      </c>
      <c r="BA266" s="5">
        <f t="shared" si="408"/>
        <v>3197022027.5683336</v>
      </c>
      <c r="BB266" s="5">
        <f t="shared" si="408"/>
        <v>3230688492.6641669</v>
      </c>
      <c r="BC266" s="5">
        <f t="shared" si="408"/>
        <v>3260948838.9766665</v>
      </c>
      <c r="BD266" s="5">
        <f t="shared" si="408"/>
        <v>3295561569.3991666</v>
      </c>
      <c r="BE266" s="5">
        <f t="shared" si="408"/>
        <v>3331551424.0041676</v>
      </c>
      <c r="BF266" s="5">
        <f t="shared" si="408"/>
        <v>3366219180.1225004</v>
      </c>
      <c r="BG266" s="5">
        <f t="shared" si="408"/>
        <v>3400939701.6058326</v>
      </c>
      <c r="BH266" s="5">
        <f t="shared" si="408"/>
        <v>3441755847.4033337</v>
      </c>
      <c r="BI266" s="5">
        <f t="shared" si="408"/>
        <v>3485107158.499167</v>
      </c>
      <c r="BJ266" s="5">
        <f t="shared" si="408"/>
        <v>3503046869.3200002</v>
      </c>
      <c r="BK266" s="5">
        <f t="shared" si="408"/>
        <v>3523678876.8108335</v>
      </c>
      <c r="BL266" s="5">
        <f t="shared" si="408"/>
        <v>3545562027.4458337</v>
      </c>
      <c r="BM266" s="5">
        <f t="shared" si="408"/>
        <v>3574055834.439167</v>
      </c>
      <c r="BN266" s="5">
        <f t="shared" si="408"/>
        <v>3601729894.2008333</v>
      </c>
      <c r="BO266" s="5">
        <f t="shared" si="408"/>
        <v>3633509816.938333</v>
      </c>
      <c r="BP266" s="5">
        <f t="shared" ref="BP266:CV266" si="409">+BP174+BP220</f>
        <v>3667212583.7141666</v>
      </c>
      <c r="BQ266" s="5">
        <f t="shared" si="409"/>
        <v>3702492196.7724991</v>
      </c>
      <c r="BR266" s="5">
        <f t="shared" si="409"/>
        <v>3741278374.8999996</v>
      </c>
      <c r="BS266" s="5">
        <f t="shared" si="409"/>
        <v>3778946287.9066658</v>
      </c>
      <c r="BT266" s="5">
        <f t="shared" si="409"/>
        <v>3817814425.0416656</v>
      </c>
      <c r="BU266" s="5">
        <f t="shared" si="409"/>
        <v>3854027297.7049994</v>
      </c>
      <c r="BV266" s="5">
        <f t="shared" si="409"/>
        <v>3891203414.9141665</v>
      </c>
      <c r="BW266" s="5">
        <f t="shared" si="409"/>
        <v>3922709768.7725</v>
      </c>
      <c r="BX266" s="5">
        <f t="shared" si="409"/>
        <v>3955261994.3950005</v>
      </c>
      <c r="BY266" s="5">
        <f t="shared" si="409"/>
        <v>3987760608.4108338</v>
      </c>
      <c r="BZ266" s="5">
        <f t="shared" si="409"/>
        <v>4024526896.022501</v>
      </c>
      <c r="CA266" s="5">
        <f t="shared" si="409"/>
        <v>4057114204.3533344</v>
      </c>
      <c r="CB266" s="5">
        <f t="shared" si="409"/>
        <v>4088901969.6708341</v>
      </c>
      <c r="CC266" s="5">
        <f t="shared" si="409"/>
        <v>4115694344.7541676</v>
      </c>
      <c r="CD266" s="5">
        <f t="shared" si="409"/>
        <v>4139057392.9891677</v>
      </c>
      <c r="CE266" s="5">
        <f t="shared" si="409"/>
        <v>4171258660.0808339</v>
      </c>
      <c r="CF266" s="5">
        <f t="shared" si="409"/>
        <v>4198745607.4133334</v>
      </c>
      <c r="CG266" s="5">
        <f t="shared" si="409"/>
        <v>4227867649.5508332</v>
      </c>
      <c r="CH266" s="5">
        <f t="shared" si="409"/>
        <v>4256023608.2674994</v>
      </c>
      <c r="CI266" s="5">
        <f t="shared" si="409"/>
        <v>4288923298.0099998</v>
      </c>
      <c r="CJ266" s="5">
        <f t="shared" si="409"/>
        <v>4322682302.3408337</v>
      </c>
      <c r="CK266" s="5">
        <f t="shared" si="409"/>
        <v>4353238527.079999</v>
      </c>
      <c r="CL266" s="5">
        <f t="shared" si="409"/>
        <v>4383804670.5283327</v>
      </c>
      <c r="CM266" s="5">
        <f t="shared" si="409"/>
        <v>4416615762.291667</v>
      </c>
      <c r="CN266" s="5">
        <f t="shared" si="409"/>
        <v>4447891481.5241671</v>
      </c>
      <c r="CO266" s="5">
        <f t="shared" si="409"/>
        <v>4487952159.2691669</v>
      </c>
      <c r="CP266" s="5">
        <f t="shared" si="409"/>
        <v>4528634116.9350014</v>
      </c>
      <c r="CQ266" s="5">
        <f t="shared" si="409"/>
        <v>4559540593.1741676</v>
      </c>
      <c r="CR266" s="5">
        <f t="shared" si="409"/>
        <v>4594226203.4425001</v>
      </c>
      <c r="CS266" s="5">
        <f t="shared" si="409"/>
        <v>4628754206.0175018</v>
      </c>
      <c r="CT266" s="5">
        <f t="shared" si="409"/>
        <v>4654984188.1325006</v>
      </c>
      <c r="CU266" s="5">
        <f t="shared" si="409"/>
        <v>4695572537.9341669</v>
      </c>
      <c r="CV266" s="5">
        <f t="shared" si="409"/>
        <v>4731465170.3975</v>
      </c>
    </row>
    <row r="267" spans="1:100" x14ac:dyDescent="0.3">
      <c r="A267" s="1">
        <v>1</v>
      </c>
      <c r="B267" s="1">
        <v>32</v>
      </c>
      <c r="C267" s="1" t="s">
        <v>48</v>
      </c>
      <c r="D267" s="5">
        <f t="shared" ref="D267:BO267" si="410">+D175+D221</f>
        <v>145242195.96833333</v>
      </c>
      <c r="E267" s="5">
        <f t="shared" si="410"/>
        <v>145883338.19333333</v>
      </c>
      <c r="F267" s="5">
        <f t="shared" si="410"/>
        <v>146281728.25</v>
      </c>
      <c r="G267" s="5">
        <f t="shared" si="410"/>
        <v>146396928.39750001</v>
      </c>
      <c r="H267" s="5">
        <f t="shared" si="410"/>
        <v>147027269.14083335</v>
      </c>
      <c r="I267" s="5">
        <f t="shared" si="410"/>
        <v>148311034.99666667</v>
      </c>
      <c r="J267" s="5">
        <f t="shared" si="410"/>
        <v>150131298.20833331</v>
      </c>
      <c r="K267" s="5">
        <f t="shared" si="410"/>
        <v>152259226.44833332</v>
      </c>
      <c r="L267" s="5">
        <f t="shared" si="410"/>
        <v>154176092.79166666</v>
      </c>
      <c r="M267" s="5">
        <f t="shared" si="410"/>
        <v>156102791.64750001</v>
      </c>
      <c r="N267" s="5">
        <f t="shared" si="410"/>
        <v>157889250.44000003</v>
      </c>
      <c r="O267" s="5">
        <f t="shared" si="410"/>
        <v>159955149.31416669</v>
      </c>
      <c r="P267" s="5">
        <f t="shared" si="410"/>
        <v>160725410.83750001</v>
      </c>
      <c r="Q267" s="5">
        <f t="shared" si="410"/>
        <v>161938021.18916667</v>
      </c>
      <c r="R267" s="5">
        <f t="shared" si="410"/>
        <v>163399754.31000003</v>
      </c>
      <c r="S267" s="5">
        <f t="shared" si="410"/>
        <v>164431126.61249998</v>
      </c>
      <c r="T267" s="5">
        <f t="shared" si="410"/>
        <v>165628984.64166665</v>
      </c>
      <c r="U267" s="5">
        <f t="shared" si="410"/>
        <v>166096515.59</v>
      </c>
      <c r="V267" s="5">
        <f t="shared" si="410"/>
        <v>166108718.66083333</v>
      </c>
      <c r="W267" s="5">
        <f t="shared" si="410"/>
        <v>166399274.01750001</v>
      </c>
      <c r="X267" s="5">
        <f t="shared" si="410"/>
        <v>167360445.57666668</v>
      </c>
      <c r="Y267" s="5">
        <f t="shared" si="410"/>
        <v>168647429.59999999</v>
      </c>
      <c r="Z267" s="5">
        <f t="shared" si="410"/>
        <v>170725714.89083335</v>
      </c>
      <c r="AA267" s="5">
        <f t="shared" si="410"/>
        <v>173210788.74333331</v>
      </c>
      <c r="AB267" s="5">
        <f t="shared" si="410"/>
        <v>176176249.53166667</v>
      </c>
      <c r="AC267" s="5">
        <f t="shared" si="410"/>
        <v>178465927.49416664</v>
      </c>
      <c r="AD267" s="5">
        <f t="shared" si="410"/>
        <v>181123764.66916665</v>
      </c>
      <c r="AE267" s="5">
        <f t="shared" si="410"/>
        <v>184304476.15333334</v>
      </c>
      <c r="AF267" s="5">
        <f t="shared" si="410"/>
        <v>186396447.7833333</v>
      </c>
      <c r="AG267" s="5">
        <f t="shared" si="410"/>
        <v>189065551.47999999</v>
      </c>
      <c r="AH267" s="5">
        <f t="shared" si="410"/>
        <v>190648542.99416667</v>
      </c>
      <c r="AI267" s="5">
        <f t="shared" si="410"/>
        <v>191761106.17416668</v>
      </c>
      <c r="AJ267" s="5">
        <f t="shared" si="410"/>
        <v>191910058.63250002</v>
      </c>
      <c r="AK267" s="5">
        <f t="shared" si="410"/>
        <v>190799981.83166671</v>
      </c>
      <c r="AL267" s="5">
        <f t="shared" si="410"/>
        <v>188418129.11583337</v>
      </c>
      <c r="AM267" s="5">
        <f t="shared" si="410"/>
        <v>185117457.51916668</v>
      </c>
      <c r="AN267" s="5">
        <f t="shared" si="410"/>
        <v>181522492.29250002</v>
      </c>
      <c r="AO267" s="5">
        <f t="shared" si="410"/>
        <v>177556108.73249999</v>
      </c>
      <c r="AP267" s="5">
        <f t="shared" si="410"/>
        <v>171765740.38666666</v>
      </c>
      <c r="AQ267" s="5">
        <f t="shared" si="410"/>
        <v>165455880.33416668</v>
      </c>
      <c r="AR267" s="5">
        <f t="shared" si="410"/>
        <v>159421421.9725</v>
      </c>
      <c r="AS267" s="5">
        <f t="shared" si="410"/>
        <v>153653727.26583332</v>
      </c>
      <c r="AT267" s="5">
        <f t="shared" si="410"/>
        <v>148123444.19833332</v>
      </c>
      <c r="AU267" s="5">
        <f t="shared" si="410"/>
        <v>142623515.54333338</v>
      </c>
      <c r="AV267" s="5">
        <f t="shared" si="410"/>
        <v>139187713.16000003</v>
      </c>
      <c r="AW267" s="5">
        <f t="shared" si="410"/>
        <v>181832072.13916668</v>
      </c>
      <c r="AX267" s="5">
        <f t="shared" si="410"/>
        <v>224677123.79666668</v>
      </c>
      <c r="AY267" s="5">
        <f t="shared" si="410"/>
        <v>269204917.64499998</v>
      </c>
      <c r="AZ267" s="5">
        <f t="shared" si="410"/>
        <v>314192338.32666665</v>
      </c>
      <c r="BA267" s="5">
        <f t="shared" si="410"/>
        <v>358938953.0266667</v>
      </c>
      <c r="BB267" s="5">
        <f t="shared" si="410"/>
        <v>403125369.90583336</v>
      </c>
      <c r="BC267" s="5">
        <f t="shared" si="410"/>
        <v>447342375.54166669</v>
      </c>
      <c r="BD267" s="5">
        <f t="shared" si="410"/>
        <v>493095368.34833336</v>
      </c>
      <c r="BE267" s="5">
        <f t="shared" si="410"/>
        <v>540365879.26333332</v>
      </c>
      <c r="BF267" s="5">
        <f t="shared" si="410"/>
        <v>591365073.72000003</v>
      </c>
      <c r="BG267" s="5">
        <f t="shared" si="410"/>
        <v>641236454.77499998</v>
      </c>
      <c r="BH267" s="5">
        <f t="shared" si="410"/>
        <v>694048558.9174999</v>
      </c>
      <c r="BI267" s="5">
        <f t="shared" si="410"/>
        <v>700306819.90250003</v>
      </c>
      <c r="BJ267" s="5">
        <f t="shared" si="410"/>
        <v>703926316.02833331</v>
      </c>
      <c r="BK267" s="5">
        <f t="shared" si="410"/>
        <v>706617806.83999991</v>
      </c>
      <c r="BL267" s="5">
        <f t="shared" si="410"/>
        <v>711785082.24833322</v>
      </c>
      <c r="BM267" s="5">
        <f t="shared" si="410"/>
        <v>717189162.90166664</v>
      </c>
      <c r="BN267" s="5">
        <f t="shared" si="410"/>
        <v>723990449.26749992</v>
      </c>
      <c r="BO267" s="5">
        <f t="shared" si="410"/>
        <v>736345718.38749993</v>
      </c>
      <c r="BP267" s="5">
        <f t="shared" ref="BP267:CV267" si="411">+BP175+BP221</f>
        <v>745695236.50583327</v>
      </c>
      <c r="BQ267" s="5">
        <f t="shared" si="411"/>
        <v>753966033.92833328</v>
      </c>
      <c r="BR267" s="5">
        <f t="shared" si="411"/>
        <v>762597299.40833342</v>
      </c>
      <c r="BS267" s="5">
        <f t="shared" si="411"/>
        <v>772011583.14166665</v>
      </c>
      <c r="BT267" s="5">
        <f t="shared" si="411"/>
        <v>774334035.5866667</v>
      </c>
      <c r="BU267" s="5">
        <f t="shared" si="411"/>
        <v>781445278.58499992</v>
      </c>
      <c r="BV267" s="5">
        <f t="shared" si="411"/>
        <v>789516003.0533334</v>
      </c>
      <c r="BW267" s="5">
        <f t="shared" si="411"/>
        <v>797234147.42999995</v>
      </c>
      <c r="BX267" s="5">
        <f t="shared" si="411"/>
        <v>803086835.62833333</v>
      </c>
      <c r="BY267" s="5">
        <f t="shared" si="411"/>
        <v>805464387.35166669</v>
      </c>
      <c r="BZ267" s="5">
        <f t="shared" si="411"/>
        <v>808659985.625</v>
      </c>
      <c r="CA267" s="5">
        <f t="shared" si="411"/>
        <v>807768053.66666663</v>
      </c>
      <c r="CB267" s="5">
        <f t="shared" si="411"/>
        <v>805128133.83916664</v>
      </c>
      <c r="CC267" s="5">
        <f t="shared" si="411"/>
        <v>803508177.30999982</v>
      </c>
      <c r="CD267" s="5">
        <f t="shared" si="411"/>
        <v>799568018.96166658</v>
      </c>
      <c r="CE267" s="5">
        <f t="shared" si="411"/>
        <v>794847117.62249982</v>
      </c>
      <c r="CF267" s="5">
        <f t="shared" si="411"/>
        <v>793718206.82500005</v>
      </c>
      <c r="CG267" s="5">
        <f t="shared" si="411"/>
        <v>790416041.07250011</v>
      </c>
      <c r="CH267" s="5">
        <f t="shared" si="411"/>
        <v>787691458.84416664</v>
      </c>
      <c r="CI267" s="5">
        <f t="shared" si="411"/>
        <v>785008875.8175</v>
      </c>
      <c r="CJ267" s="5">
        <f t="shared" si="411"/>
        <v>783709857.92083335</v>
      </c>
      <c r="CK267" s="5">
        <f t="shared" si="411"/>
        <v>786189099.55166674</v>
      </c>
      <c r="CL267" s="5">
        <f t="shared" si="411"/>
        <v>787633174.64083338</v>
      </c>
      <c r="CM267" s="5">
        <f t="shared" si="411"/>
        <v>790413480.02833331</v>
      </c>
      <c r="CN267" s="5">
        <f t="shared" si="411"/>
        <v>795816643.48333335</v>
      </c>
      <c r="CO267" s="5">
        <f t="shared" si="411"/>
        <v>798499459.84666669</v>
      </c>
      <c r="CP267" s="5">
        <f t="shared" si="411"/>
        <v>800350701.31833327</v>
      </c>
      <c r="CQ267" s="5">
        <f t="shared" si="411"/>
        <v>804583589.95166659</v>
      </c>
      <c r="CR267" s="5">
        <f t="shared" si="411"/>
        <v>810963990.69750011</v>
      </c>
      <c r="CS267" s="5">
        <f t="shared" si="411"/>
        <v>815727216.5666666</v>
      </c>
      <c r="CT267" s="5">
        <f t="shared" si="411"/>
        <v>822552636.32083333</v>
      </c>
      <c r="CU267" s="5">
        <f t="shared" si="411"/>
        <v>829524543.96249998</v>
      </c>
      <c r="CV267" s="5">
        <f t="shared" si="411"/>
        <v>835419426.64999998</v>
      </c>
    </row>
    <row r="268" spans="1:100" x14ac:dyDescent="0.3">
      <c r="A268" s="1">
        <v>1</v>
      </c>
      <c r="B268" s="1">
        <v>10</v>
      </c>
      <c r="C268" s="1" t="s">
        <v>49</v>
      </c>
      <c r="D268" s="5">
        <f t="shared" ref="D268:BO268" si="412">+D176+D222</f>
        <v>188035946.03749999</v>
      </c>
      <c r="E268" s="5">
        <f t="shared" si="412"/>
        <v>188116008.98916671</v>
      </c>
      <c r="F268" s="5">
        <f t="shared" si="412"/>
        <v>188289689.94166666</v>
      </c>
      <c r="G268" s="5">
        <f t="shared" si="412"/>
        <v>188448353.84500006</v>
      </c>
      <c r="H268" s="5">
        <f t="shared" si="412"/>
        <v>188519695.39916667</v>
      </c>
      <c r="I268" s="5">
        <f t="shared" si="412"/>
        <v>188751633.69749999</v>
      </c>
      <c r="J268" s="5">
        <f t="shared" si="412"/>
        <v>188769880.09166664</v>
      </c>
      <c r="K268" s="5">
        <f t="shared" si="412"/>
        <v>188602339.9425</v>
      </c>
      <c r="L268" s="5">
        <f t="shared" si="412"/>
        <v>188693704.61000001</v>
      </c>
      <c r="M268" s="5">
        <f t="shared" si="412"/>
        <v>188627077.17250001</v>
      </c>
      <c r="N268" s="5">
        <f t="shared" si="412"/>
        <v>188400399.85249999</v>
      </c>
      <c r="O268" s="5">
        <f t="shared" si="412"/>
        <v>188036452.28416663</v>
      </c>
      <c r="P268" s="5">
        <f t="shared" si="412"/>
        <v>187257211.13166666</v>
      </c>
      <c r="Q268" s="5">
        <f t="shared" si="412"/>
        <v>186937511.74999997</v>
      </c>
      <c r="R268" s="5">
        <f t="shared" si="412"/>
        <v>186670269.0008333</v>
      </c>
      <c r="S268" s="5">
        <f t="shared" si="412"/>
        <v>186794016.10083333</v>
      </c>
      <c r="T268" s="5">
        <f t="shared" si="412"/>
        <v>187061271.52583337</v>
      </c>
      <c r="U268" s="5">
        <f t="shared" si="412"/>
        <v>187593462.30583331</v>
      </c>
      <c r="V268" s="5">
        <f t="shared" si="412"/>
        <v>188314539.72750002</v>
      </c>
      <c r="W268" s="5">
        <f t="shared" si="412"/>
        <v>189193359.26250002</v>
      </c>
      <c r="X268" s="5">
        <f t="shared" si="412"/>
        <v>190062049.92333338</v>
      </c>
      <c r="Y268" s="5">
        <f t="shared" si="412"/>
        <v>191009132.51750001</v>
      </c>
      <c r="Z268" s="5">
        <f t="shared" si="412"/>
        <v>192079576.31416669</v>
      </c>
      <c r="AA268" s="5">
        <f t="shared" si="412"/>
        <v>193146041.60500002</v>
      </c>
      <c r="AB268" s="5">
        <f t="shared" si="412"/>
        <v>194284499.98666665</v>
      </c>
      <c r="AC268" s="5">
        <f t="shared" si="412"/>
        <v>195060068.85833332</v>
      </c>
      <c r="AD268" s="5">
        <f t="shared" si="412"/>
        <v>195553497.92166665</v>
      </c>
      <c r="AE268" s="5">
        <f t="shared" si="412"/>
        <v>195865429.04749995</v>
      </c>
      <c r="AF268" s="5">
        <f t="shared" si="412"/>
        <v>195997016.67583328</v>
      </c>
      <c r="AG268" s="5">
        <f t="shared" si="412"/>
        <v>195640899.48999995</v>
      </c>
      <c r="AH268" s="5">
        <f t="shared" si="412"/>
        <v>194900066.02666664</v>
      </c>
      <c r="AI268" s="5">
        <f t="shared" si="412"/>
        <v>193803674.27166665</v>
      </c>
      <c r="AJ268" s="5">
        <f t="shared" si="412"/>
        <v>192483877.66749996</v>
      </c>
      <c r="AK268" s="5">
        <f t="shared" si="412"/>
        <v>191195015.40499994</v>
      </c>
      <c r="AL268" s="5">
        <f t="shared" si="412"/>
        <v>189972943.77666661</v>
      </c>
      <c r="AM268" s="5">
        <f t="shared" si="412"/>
        <v>188714984.8458333</v>
      </c>
      <c r="AN268" s="5">
        <f t="shared" si="412"/>
        <v>187560279.15416667</v>
      </c>
      <c r="AO268" s="5">
        <f t="shared" si="412"/>
        <v>186606616.75666663</v>
      </c>
      <c r="AP268" s="5">
        <f t="shared" si="412"/>
        <v>185636818.81166667</v>
      </c>
      <c r="AQ268" s="5">
        <f t="shared" si="412"/>
        <v>184860145.76333332</v>
      </c>
      <c r="AR268" s="5">
        <f t="shared" si="412"/>
        <v>184234663.99166667</v>
      </c>
      <c r="AS268" s="5">
        <f t="shared" si="412"/>
        <v>183856713.75583333</v>
      </c>
      <c r="AT268" s="5">
        <f t="shared" si="412"/>
        <v>183658075.26750001</v>
      </c>
      <c r="AU268" s="5">
        <f t="shared" si="412"/>
        <v>183671915.03166667</v>
      </c>
      <c r="AV268" s="5">
        <f t="shared" si="412"/>
        <v>183846588.37333331</v>
      </c>
      <c r="AW268" s="5">
        <f t="shared" si="412"/>
        <v>183985125.57583335</v>
      </c>
      <c r="AX268" s="5">
        <f t="shared" si="412"/>
        <v>183831555.62916669</v>
      </c>
      <c r="AY268" s="5">
        <f t="shared" si="412"/>
        <v>183585349.49083334</v>
      </c>
      <c r="AZ268" s="5">
        <f t="shared" si="412"/>
        <v>183412098.0266667</v>
      </c>
      <c r="BA268" s="5">
        <f t="shared" si="412"/>
        <v>183068789.34083334</v>
      </c>
      <c r="BB268" s="5">
        <f t="shared" si="412"/>
        <v>182824641.46333334</v>
      </c>
      <c r="BC268" s="5">
        <f t="shared" si="412"/>
        <v>182294667.77916667</v>
      </c>
      <c r="BD268" s="5">
        <f t="shared" si="412"/>
        <v>181543854.13750005</v>
      </c>
      <c r="BE268" s="5">
        <f t="shared" si="412"/>
        <v>180815234.69333333</v>
      </c>
      <c r="BF268" s="5">
        <f t="shared" si="412"/>
        <v>180014385.34249997</v>
      </c>
      <c r="BG268" s="5">
        <f t="shared" si="412"/>
        <v>178980894.63083336</v>
      </c>
      <c r="BH268" s="5">
        <f t="shared" si="412"/>
        <v>177838409.66583332</v>
      </c>
      <c r="BI268" s="5">
        <f t="shared" si="412"/>
        <v>176349474.56000003</v>
      </c>
      <c r="BJ268" s="5">
        <f t="shared" si="412"/>
        <v>174908775.13333333</v>
      </c>
      <c r="BK268" s="5">
        <f t="shared" si="412"/>
        <v>173525019.17166668</v>
      </c>
      <c r="BL268" s="5">
        <f t="shared" si="412"/>
        <v>171759397.32666668</v>
      </c>
      <c r="BM268" s="5">
        <f t="shared" si="412"/>
        <v>169999049.79666665</v>
      </c>
      <c r="BN268" s="5">
        <f t="shared" si="412"/>
        <v>168239917.67499998</v>
      </c>
      <c r="BO268" s="5">
        <f t="shared" si="412"/>
        <v>166434393.29083332</v>
      </c>
      <c r="BP268" s="5">
        <f t="shared" ref="BP268:CV268" si="413">+BP176+BP222</f>
        <v>164740021.5983333</v>
      </c>
      <c r="BQ268" s="5">
        <f t="shared" si="413"/>
        <v>163049604.97583333</v>
      </c>
      <c r="BR268" s="5">
        <f t="shared" si="413"/>
        <v>161571633.94833332</v>
      </c>
      <c r="BS268" s="5">
        <f t="shared" si="413"/>
        <v>160180864.68166667</v>
      </c>
      <c r="BT268" s="5">
        <f t="shared" si="413"/>
        <v>158962314.3775</v>
      </c>
      <c r="BU268" s="5">
        <f t="shared" si="413"/>
        <v>157998244.05666667</v>
      </c>
      <c r="BV268" s="5">
        <f t="shared" si="413"/>
        <v>157186727.20416665</v>
      </c>
      <c r="BW268" s="5">
        <f t="shared" si="413"/>
        <v>156335596.76500002</v>
      </c>
      <c r="BX268" s="5">
        <f t="shared" si="413"/>
        <v>155502524.71083334</v>
      </c>
      <c r="BY268" s="5">
        <f t="shared" si="413"/>
        <v>154677364.79166666</v>
      </c>
      <c r="BZ268" s="5">
        <f t="shared" si="413"/>
        <v>153799993.04416668</v>
      </c>
      <c r="CA268" s="5">
        <f t="shared" si="413"/>
        <v>153034409.03916666</v>
      </c>
      <c r="CB268" s="5">
        <f t="shared" si="413"/>
        <v>152435486.95750001</v>
      </c>
      <c r="CC268" s="5">
        <f t="shared" si="413"/>
        <v>151769997.39916667</v>
      </c>
      <c r="CD268" s="5">
        <f t="shared" si="413"/>
        <v>151019828.19916666</v>
      </c>
      <c r="CE268" s="5">
        <f t="shared" si="413"/>
        <v>150239260.16916665</v>
      </c>
      <c r="CF268" s="5">
        <f t="shared" si="413"/>
        <v>149384577.94</v>
      </c>
      <c r="CG268" s="5">
        <f t="shared" si="413"/>
        <v>148634036.61083335</v>
      </c>
      <c r="CH268" s="5">
        <f t="shared" si="413"/>
        <v>147814379.76250002</v>
      </c>
      <c r="CI268" s="5">
        <f t="shared" si="413"/>
        <v>147138910.28833336</v>
      </c>
      <c r="CJ268" s="5">
        <f t="shared" si="413"/>
        <v>146556992.69833332</v>
      </c>
      <c r="CK268" s="5">
        <f t="shared" si="413"/>
        <v>146051651.01416665</v>
      </c>
      <c r="CL268" s="5">
        <f t="shared" si="413"/>
        <v>145619461.77500001</v>
      </c>
      <c r="CM268" s="5">
        <f t="shared" si="413"/>
        <v>145152131.04916665</v>
      </c>
      <c r="CN268" s="5">
        <f t="shared" si="413"/>
        <v>144533771.04750001</v>
      </c>
      <c r="CO268" s="5">
        <f t="shared" si="413"/>
        <v>143886735.35166669</v>
      </c>
      <c r="CP268" s="5">
        <f t="shared" si="413"/>
        <v>143418868.88083333</v>
      </c>
      <c r="CQ268" s="5">
        <f t="shared" si="413"/>
        <v>143032874.08083332</v>
      </c>
      <c r="CR268" s="5">
        <f t="shared" si="413"/>
        <v>142863966.75666666</v>
      </c>
      <c r="CS268" s="5">
        <f t="shared" si="413"/>
        <v>142542105.77583334</v>
      </c>
      <c r="CT268" s="5">
        <f t="shared" si="413"/>
        <v>142177791.07333332</v>
      </c>
      <c r="CU268" s="5">
        <f t="shared" si="413"/>
        <v>141814680.47749999</v>
      </c>
      <c r="CV268" s="5">
        <f t="shared" si="413"/>
        <v>141406552.76166669</v>
      </c>
    </row>
    <row r="269" spans="1:100" x14ac:dyDescent="0.3">
      <c r="A269" s="1">
        <v>1</v>
      </c>
      <c r="B269" s="1">
        <v>37</v>
      </c>
      <c r="C269" s="1" t="s">
        <v>50</v>
      </c>
      <c r="D269" s="5">
        <f t="shared" ref="D269:BO269" si="414">+D177+D223</f>
        <v>26716781.077499997</v>
      </c>
      <c r="E269" s="5">
        <f t="shared" si="414"/>
        <v>28121186.388333336</v>
      </c>
      <c r="F269" s="5">
        <f t="shared" si="414"/>
        <v>29695361.032499999</v>
      </c>
      <c r="G269" s="5">
        <f t="shared" si="414"/>
        <v>31037693.614999998</v>
      </c>
      <c r="H269" s="5">
        <f t="shared" si="414"/>
        <v>32175199.227500003</v>
      </c>
      <c r="I269" s="5">
        <f t="shared" si="414"/>
        <v>33016386.830000006</v>
      </c>
      <c r="J269" s="5">
        <f t="shared" si="414"/>
        <v>33870298.720833331</v>
      </c>
      <c r="K269" s="5">
        <f t="shared" si="414"/>
        <v>34351688.505833343</v>
      </c>
      <c r="L269" s="5">
        <f t="shared" si="414"/>
        <v>34982789.886666663</v>
      </c>
      <c r="M269" s="5">
        <f t="shared" si="414"/>
        <v>35235471.932499997</v>
      </c>
      <c r="N269" s="5">
        <f t="shared" si="414"/>
        <v>35862792.906666666</v>
      </c>
      <c r="O269" s="5">
        <f t="shared" si="414"/>
        <v>36946961.766666673</v>
      </c>
      <c r="P269" s="5">
        <f t="shared" si="414"/>
        <v>37905867.460000001</v>
      </c>
      <c r="Q269" s="5">
        <f t="shared" si="414"/>
        <v>38744940.738333337</v>
      </c>
      <c r="R269" s="5">
        <f t="shared" si="414"/>
        <v>39420959.483333327</v>
      </c>
      <c r="S269" s="5">
        <f t="shared" si="414"/>
        <v>40330964.42916666</v>
      </c>
      <c r="T269" s="5">
        <f t="shared" si="414"/>
        <v>41469907.494999997</v>
      </c>
      <c r="U269" s="5">
        <f t="shared" si="414"/>
        <v>43144815.931666665</v>
      </c>
      <c r="V269" s="5">
        <f t="shared" si="414"/>
        <v>45422300.62833333</v>
      </c>
      <c r="W269" s="5">
        <f t="shared" si="414"/>
        <v>47901350.25416667</v>
      </c>
      <c r="X269" s="5">
        <f t="shared" si="414"/>
        <v>50254776.238333337</v>
      </c>
      <c r="Y269" s="5">
        <f t="shared" si="414"/>
        <v>52893086.099999994</v>
      </c>
      <c r="Z269" s="5">
        <f t="shared" si="414"/>
        <v>55557392.694999993</v>
      </c>
      <c r="AA269" s="5">
        <f t="shared" si="414"/>
        <v>57778226.409166664</v>
      </c>
      <c r="AB269" s="5">
        <f t="shared" si="414"/>
        <v>60585678.565833338</v>
      </c>
      <c r="AC269" s="5">
        <f t="shared" si="414"/>
        <v>63680092.213333324</v>
      </c>
      <c r="AD269" s="5">
        <f t="shared" si="414"/>
        <v>67013673.233333342</v>
      </c>
      <c r="AE269" s="5">
        <f t="shared" si="414"/>
        <v>70180365.31916666</v>
      </c>
      <c r="AF269" s="5">
        <f t="shared" si="414"/>
        <v>73160794.170833349</v>
      </c>
      <c r="AG269" s="5">
        <f t="shared" si="414"/>
        <v>75509761.771666676</v>
      </c>
      <c r="AH269" s="5">
        <f t="shared" si="414"/>
        <v>77237277.101666674</v>
      </c>
      <c r="AI269" s="5">
        <f t="shared" si="414"/>
        <v>78637805.114166662</v>
      </c>
      <c r="AJ269" s="5">
        <f t="shared" si="414"/>
        <v>80482052.692499995</v>
      </c>
      <c r="AK269" s="5">
        <f t="shared" si="414"/>
        <v>82303758.872500002</v>
      </c>
      <c r="AL269" s="5">
        <f t="shared" si="414"/>
        <v>83750619.888333336</v>
      </c>
      <c r="AM269" s="5">
        <f t="shared" si="414"/>
        <v>85116038.285833329</v>
      </c>
      <c r="AN269" s="5">
        <f t="shared" si="414"/>
        <v>87109675.689999983</v>
      </c>
      <c r="AO269" s="5">
        <f t="shared" si="414"/>
        <v>89615431.649166673</v>
      </c>
      <c r="AP269" s="5">
        <f t="shared" si="414"/>
        <v>91992197.250833318</v>
      </c>
      <c r="AQ269" s="5">
        <f t="shared" si="414"/>
        <v>94598330.880833328</v>
      </c>
      <c r="AR269" s="5">
        <f t="shared" si="414"/>
        <v>97534151.581666648</v>
      </c>
      <c r="AS269" s="5">
        <f t="shared" si="414"/>
        <v>100630306.25583331</v>
      </c>
      <c r="AT269" s="5">
        <f t="shared" si="414"/>
        <v>103828410.61916666</v>
      </c>
      <c r="AU269" s="5">
        <f t="shared" si="414"/>
        <v>107463767.06666668</v>
      </c>
      <c r="AV269" s="5">
        <f t="shared" si="414"/>
        <v>110431133.82583334</v>
      </c>
      <c r="AW269" s="5">
        <f t="shared" si="414"/>
        <v>113131154.74499999</v>
      </c>
      <c r="AX269" s="5">
        <f t="shared" si="414"/>
        <v>115756608.24916664</v>
      </c>
      <c r="AY269" s="5">
        <f t="shared" si="414"/>
        <v>118660869.15499999</v>
      </c>
      <c r="AZ269" s="5">
        <f t="shared" si="414"/>
        <v>121396479.49583328</v>
      </c>
      <c r="BA269" s="5">
        <f t="shared" si="414"/>
        <v>123114351.50499997</v>
      </c>
      <c r="BB269" s="5">
        <f t="shared" si="414"/>
        <v>124756767.94666666</v>
      </c>
      <c r="BC269" s="5">
        <f t="shared" si="414"/>
        <v>127157388.28416666</v>
      </c>
      <c r="BD269" s="5">
        <f t="shared" si="414"/>
        <v>129623417.57916668</v>
      </c>
      <c r="BE269" s="5">
        <f t="shared" si="414"/>
        <v>132614494.675</v>
      </c>
      <c r="BF269" s="5">
        <f t="shared" si="414"/>
        <v>134700001.5925</v>
      </c>
      <c r="BG269" s="5">
        <f t="shared" si="414"/>
        <v>136199362.38750002</v>
      </c>
      <c r="BH269" s="5">
        <f t="shared" si="414"/>
        <v>136564122.84416667</v>
      </c>
      <c r="BI269" s="5">
        <f t="shared" si="414"/>
        <v>136649259.48416671</v>
      </c>
      <c r="BJ269" s="5">
        <f t="shared" si="414"/>
        <v>136593314.83750001</v>
      </c>
      <c r="BK269" s="5">
        <f t="shared" si="414"/>
        <v>136192309.57000002</v>
      </c>
      <c r="BL269" s="5">
        <f t="shared" si="414"/>
        <v>135395540.51833335</v>
      </c>
      <c r="BM269" s="5">
        <f t="shared" si="414"/>
        <v>135558655.57666668</v>
      </c>
      <c r="BN269" s="5">
        <f t="shared" si="414"/>
        <v>135982381.68083337</v>
      </c>
      <c r="BO269" s="5">
        <f t="shared" si="414"/>
        <v>138179382.39333335</v>
      </c>
      <c r="BP269" s="5">
        <f t="shared" ref="BP269:CV269" si="415">+BP177+BP223</f>
        <v>141667806.92666671</v>
      </c>
      <c r="BQ269" s="5">
        <f t="shared" si="415"/>
        <v>145197727.01749998</v>
      </c>
      <c r="BR269" s="5">
        <f t="shared" si="415"/>
        <v>152761218.67833334</v>
      </c>
      <c r="BS269" s="5">
        <f t="shared" si="415"/>
        <v>162042477.63249999</v>
      </c>
      <c r="BT269" s="5">
        <f t="shared" si="415"/>
        <v>175285367.38916665</v>
      </c>
      <c r="BU269" s="5">
        <f t="shared" si="415"/>
        <v>192462780.92249998</v>
      </c>
      <c r="BV269" s="5">
        <f t="shared" si="415"/>
        <v>212407479.20416668</v>
      </c>
      <c r="BW269" s="5">
        <f t="shared" si="415"/>
        <v>235071909.44749999</v>
      </c>
      <c r="BX269" s="5">
        <f t="shared" si="415"/>
        <v>257107463.01500002</v>
      </c>
      <c r="BY269" s="5">
        <f t="shared" si="415"/>
        <v>279167239.37583339</v>
      </c>
      <c r="BZ269" s="5">
        <f t="shared" si="415"/>
        <v>302910361.05666673</v>
      </c>
      <c r="CA269" s="5">
        <f t="shared" si="415"/>
        <v>324082861.4425</v>
      </c>
      <c r="CB269" s="5">
        <f t="shared" si="415"/>
        <v>344300561.57083333</v>
      </c>
      <c r="CC269" s="5">
        <f t="shared" si="415"/>
        <v>366120358.96333337</v>
      </c>
      <c r="CD269" s="5">
        <f t="shared" si="415"/>
        <v>383552674.6925</v>
      </c>
      <c r="CE269" s="5">
        <f t="shared" si="415"/>
        <v>400418874.72583342</v>
      </c>
      <c r="CF269" s="5">
        <f t="shared" si="415"/>
        <v>415366728.17333329</v>
      </c>
      <c r="CG269" s="5">
        <f t="shared" si="415"/>
        <v>427585817.38500005</v>
      </c>
      <c r="CH269" s="5">
        <f t="shared" si="415"/>
        <v>441973191.53416669</v>
      </c>
      <c r="CI269" s="5">
        <f t="shared" si="415"/>
        <v>452549577.76583338</v>
      </c>
      <c r="CJ269" s="5">
        <f t="shared" si="415"/>
        <v>467624093.21250004</v>
      </c>
      <c r="CK269" s="5">
        <f t="shared" si="415"/>
        <v>480912013.17666668</v>
      </c>
      <c r="CL269" s="5">
        <f t="shared" si="415"/>
        <v>495589947.06833333</v>
      </c>
      <c r="CM269" s="5">
        <f t="shared" si="415"/>
        <v>508744985.85583329</v>
      </c>
      <c r="CN269" s="5">
        <f t="shared" si="415"/>
        <v>525933732.57583326</v>
      </c>
      <c r="CO269" s="5">
        <f t="shared" si="415"/>
        <v>543114237.19416666</v>
      </c>
      <c r="CP269" s="5">
        <f t="shared" si="415"/>
        <v>562749066.25166667</v>
      </c>
      <c r="CQ269" s="5">
        <f t="shared" si="415"/>
        <v>583826761.70416653</v>
      </c>
      <c r="CR269" s="5">
        <f t="shared" si="415"/>
        <v>605787113.99083328</v>
      </c>
      <c r="CS269" s="5">
        <f t="shared" si="415"/>
        <v>630012511.10000002</v>
      </c>
      <c r="CT269" s="5">
        <f t="shared" si="415"/>
        <v>650523686.95916665</v>
      </c>
      <c r="CU269" s="5">
        <f t="shared" si="415"/>
        <v>673456863.2741667</v>
      </c>
      <c r="CV269" s="5">
        <f t="shared" si="415"/>
        <v>694003357.09749997</v>
      </c>
    </row>
    <row r="270" spans="1:100" x14ac:dyDescent="0.3">
      <c r="A270" s="1">
        <v>1</v>
      </c>
      <c r="B270" s="1">
        <v>2</v>
      </c>
      <c r="C270" s="1" t="s">
        <v>51</v>
      </c>
      <c r="D270" s="5">
        <f t="shared" ref="D270:BO270" si="416">+D178+D224</f>
        <v>655204095.63166678</v>
      </c>
      <c r="E270" s="5">
        <f t="shared" si="416"/>
        <v>652681072.33083332</v>
      </c>
      <c r="F270" s="5">
        <f t="shared" si="416"/>
        <v>647870047.72166681</v>
      </c>
      <c r="G270" s="5">
        <f t="shared" si="416"/>
        <v>641590877.68333328</v>
      </c>
      <c r="H270" s="5">
        <f t="shared" si="416"/>
        <v>636490752.76166654</v>
      </c>
      <c r="I270" s="5">
        <f t="shared" si="416"/>
        <v>634272115.88916659</v>
      </c>
      <c r="J270" s="5">
        <f t="shared" si="416"/>
        <v>632810453.14166677</v>
      </c>
      <c r="K270" s="5">
        <f t="shared" si="416"/>
        <v>635522078.61249995</v>
      </c>
      <c r="L270" s="5">
        <f t="shared" si="416"/>
        <v>639778003.36249995</v>
      </c>
      <c r="M270" s="5">
        <f t="shared" si="416"/>
        <v>644441990.36749995</v>
      </c>
      <c r="N270" s="5">
        <f t="shared" si="416"/>
        <v>651920759.53250003</v>
      </c>
      <c r="O270" s="5">
        <f t="shared" si="416"/>
        <v>662854340.87833333</v>
      </c>
      <c r="P270" s="5">
        <f t="shared" si="416"/>
        <v>675022716.45583344</v>
      </c>
      <c r="Q270" s="5">
        <f t="shared" si="416"/>
        <v>687086122.89666665</v>
      </c>
      <c r="R270" s="5">
        <f t="shared" si="416"/>
        <v>697517698.60249996</v>
      </c>
      <c r="S270" s="5">
        <f t="shared" si="416"/>
        <v>708843855.77333331</v>
      </c>
      <c r="T270" s="5">
        <f t="shared" si="416"/>
        <v>721713454.01833344</v>
      </c>
      <c r="U270" s="5">
        <f t="shared" si="416"/>
        <v>733154819.51416671</v>
      </c>
      <c r="V270" s="5">
        <f t="shared" si="416"/>
        <v>744569872.93083346</v>
      </c>
      <c r="W270" s="5">
        <f t="shared" si="416"/>
        <v>752553714.45666671</v>
      </c>
      <c r="X270" s="5">
        <f t="shared" si="416"/>
        <v>760619398.80666661</v>
      </c>
      <c r="Y270" s="5">
        <f t="shared" si="416"/>
        <v>766874136.73916674</v>
      </c>
      <c r="Z270" s="5">
        <f t="shared" si="416"/>
        <v>770728822.30833328</v>
      </c>
      <c r="AA270" s="5">
        <f t="shared" si="416"/>
        <v>771919122.58416665</v>
      </c>
      <c r="AB270" s="5">
        <f t="shared" si="416"/>
        <v>769411418.39333344</v>
      </c>
      <c r="AC270" s="5">
        <f t="shared" si="416"/>
        <v>766691011.41250002</v>
      </c>
      <c r="AD270" s="5">
        <f t="shared" si="416"/>
        <v>764578207.56750011</v>
      </c>
      <c r="AE270" s="5">
        <f t="shared" si="416"/>
        <v>760697855.13666666</v>
      </c>
      <c r="AF270" s="5">
        <f t="shared" si="416"/>
        <v>753564840.45666671</v>
      </c>
      <c r="AG270" s="5">
        <f t="shared" si="416"/>
        <v>746241462.37666667</v>
      </c>
      <c r="AH270" s="5">
        <f t="shared" si="416"/>
        <v>733933998.78166664</v>
      </c>
      <c r="AI270" s="5">
        <f t="shared" si="416"/>
        <v>718635219.39750004</v>
      </c>
      <c r="AJ270" s="5">
        <f t="shared" si="416"/>
        <v>700202233.39499998</v>
      </c>
      <c r="AK270" s="5">
        <f t="shared" si="416"/>
        <v>683570262.08166671</v>
      </c>
      <c r="AL270" s="5">
        <f t="shared" si="416"/>
        <v>667115570.85500002</v>
      </c>
      <c r="AM270" s="5">
        <f t="shared" si="416"/>
        <v>649542308.79750013</v>
      </c>
      <c r="AN270" s="5">
        <f t="shared" si="416"/>
        <v>632547401.25750005</v>
      </c>
      <c r="AO270" s="5">
        <f t="shared" si="416"/>
        <v>616902519.78250015</v>
      </c>
      <c r="AP270" s="5">
        <f t="shared" si="416"/>
        <v>602119958.56083345</v>
      </c>
      <c r="AQ270" s="5">
        <f t="shared" si="416"/>
        <v>588201544.55083334</v>
      </c>
      <c r="AR270" s="5">
        <f t="shared" si="416"/>
        <v>575622206.43166673</v>
      </c>
      <c r="AS270" s="5">
        <f t="shared" si="416"/>
        <v>562783056.94416666</v>
      </c>
      <c r="AT270" s="5">
        <f t="shared" si="416"/>
        <v>555760081.33499992</v>
      </c>
      <c r="AU270" s="5">
        <f t="shared" si="416"/>
        <v>552072235.53499997</v>
      </c>
      <c r="AV270" s="5">
        <f t="shared" si="416"/>
        <v>548276673.05999994</v>
      </c>
      <c r="AW270" s="5">
        <f t="shared" si="416"/>
        <v>544421994.62166667</v>
      </c>
      <c r="AX270" s="5">
        <f t="shared" si="416"/>
        <v>540399577.74583328</v>
      </c>
      <c r="AY270" s="5">
        <f t="shared" si="416"/>
        <v>537349396.61333334</v>
      </c>
      <c r="AZ270" s="5">
        <f t="shared" si="416"/>
        <v>530839671.56583333</v>
      </c>
      <c r="BA270" s="5">
        <f t="shared" si="416"/>
        <v>524656861.98916662</v>
      </c>
      <c r="BB270" s="5">
        <f t="shared" si="416"/>
        <v>519059415.79999995</v>
      </c>
      <c r="BC270" s="5">
        <f t="shared" si="416"/>
        <v>512981489.07749999</v>
      </c>
      <c r="BD270" s="5">
        <f t="shared" si="416"/>
        <v>506221901.10916668</v>
      </c>
      <c r="BE270" s="5">
        <f t="shared" si="416"/>
        <v>499536458.60166669</v>
      </c>
      <c r="BF270" s="5">
        <f t="shared" si="416"/>
        <v>489977400.81083339</v>
      </c>
      <c r="BG270" s="5">
        <f t="shared" si="416"/>
        <v>478301599.11166668</v>
      </c>
      <c r="BH270" s="5">
        <f t="shared" si="416"/>
        <v>467169075.60416675</v>
      </c>
      <c r="BI270" s="5">
        <f t="shared" si="416"/>
        <v>455189723.16583335</v>
      </c>
      <c r="BJ270" s="5">
        <f t="shared" si="416"/>
        <v>442855796.93083334</v>
      </c>
      <c r="BK270" s="5">
        <f t="shared" si="416"/>
        <v>430652088.21166664</v>
      </c>
      <c r="BL270" s="5">
        <f t="shared" si="416"/>
        <v>423462059.48500013</v>
      </c>
      <c r="BM270" s="5">
        <f t="shared" si="416"/>
        <v>415732474.97999996</v>
      </c>
      <c r="BN270" s="5">
        <f t="shared" si="416"/>
        <v>407791961.00416666</v>
      </c>
      <c r="BO270" s="5">
        <f t="shared" si="416"/>
        <v>400412592.29666668</v>
      </c>
      <c r="BP270" s="5">
        <f t="shared" ref="BP270:CV270" si="417">+BP178+BP224</f>
        <v>393353008.1158334</v>
      </c>
      <c r="BQ270" s="5">
        <f t="shared" si="417"/>
        <v>385957638.59750003</v>
      </c>
      <c r="BR270" s="5">
        <f t="shared" si="417"/>
        <v>379721233.98500001</v>
      </c>
      <c r="BS270" s="5">
        <f t="shared" si="417"/>
        <v>374644186.78250003</v>
      </c>
      <c r="BT270" s="5">
        <f t="shared" si="417"/>
        <v>370124951.82750005</v>
      </c>
      <c r="BU270" s="5">
        <f t="shared" si="417"/>
        <v>369940440.4041667</v>
      </c>
      <c r="BV270" s="5">
        <f t="shared" si="417"/>
        <v>370355054.85416669</v>
      </c>
      <c r="BW270" s="5">
        <f t="shared" si="417"/>
        <v>370636080.48916674</v>
      </c>
      <c r="BX270" s="5">
        <f t="shared" si="417"/>
        <v>371230346.84916669</v>
      </c>
      <c r="BY270" s="5">
        <f t="shared" si="417"/>
        <v>372198266.89166671</v>
      </c>
      <c r="BZ270" s="5">
        <f t="shared" si="417"/>
        <v>373106582.11416668</v>
      </c>
      <c r="CA270" s="5">
        <f t="shared" si="417"/>
        <v>374127348.92333329</v>
      </c>
      <c r="CB270" s="5">
        <f t="shared" si="417"/>
        <v>375900829.07916665</v>
      </c>
      <c r="CC270" s="5">
        <f t="shared" si="417"/>
        <v>378128452.54333329</v>
      </c>
      <c r="CD270" s="5">
        <f t="shared" si="417"/>
        <v>381234521.85833329</v>
      </c>
      <c r="CE270" s="5">
        <f t="shared" si="417"/>
        <v>385007730.35583329</v>
      </c>
      <c r="CF270" s="5">
        <f t="shared" si="417"/>
        <v>389599463.5333333</v>
      </c>
      <c r="CG270" s="5">
        <f t="shared" si="417"/>
        <v>390803979.88416672</v>
      </c>
      <c r="CH270" s="5">
        <f t="shared" si="417"/>
        <v>392256561.60083336</v>
      </c>
      <c r="CI270" s="5">
        <f t="shared" si="417"/>
        <v>393523088.76666671</v>
      </c>
      <c r="CJ270" s="5">
        <f t="shared" si="417"/>
        <v>394330367.86666673</v>
      </c>
      <c r="CK270" s="5">
        <f t="shared" si="417"/>
        <v>394627043.15916669</v>
      </c>
      <c r="CL270" s="5">
        <f t="shared" si="417"/>
        <v>394915651.85500002</v>
      </c>
      <c r="CM270" s="5">
        <f t="shared" si="417"/>
        <v>394619369.03916669</v>
      </c>
      <c r="CN270" s="5">
        <f t="shared" si="417"/>
        <v>393262169.4708333</v>
      </c>
      <c r="CO270" s="5">
        <f t="shared" si="417"/>
        <v>391235431.4733333</v>
      </c>
      <c r="CP270" s="5">
        <f t="shared" si="417"/>
        <v>388573866.52166671</v>
      </c>
      <c r="CQ270" s="5">
        <f t="shared" si="417"/>
        <v>385249505.28749996</v>
      </c>
      <c r="CR270" s="5">
        <f t="shared" si="417"/>
        <v>381820418.65749991</v>
      </c>
      <c r="CS270" s="5">
        <f t="shared" si="417"/>
        <v>378163975.32083333</v>
      </c>
      <c r="CT270" s="5">
        <f t="shared" si="417"/>
        <v>374313651.34166664</v>
      </c>
      <c r="CU270" s="5">
        <f t="shared" si="417"/>
        <v>370316471.45833337</v>
      </c>
      <c r="CV270" s="5">
        <f t="shared" si="417"/>
        <v>366694087.74250001</v>
      </c>
    </row>
    <row r="271" spans="1:100" x14ac:dyDescent="0.3">
      <c r="A271" s="1">
        <v>1</v>
      </c>
      <c r="B271" s="1">
        <v>14</v>
      </c>
      <c r="C271" s="1" t="s">
        <v>52</v>
      </c>
      <c r="D271" s="5">
        <f t="shared" ref="D271:BO271" si="418">+D179+D225</f>
        <v>3892553982.9516668</v>
      </c>
      <c r="E271" s="5">
        <f t="shared" si="418"/>
        <v>3959692973.9291663</v>
      </c>
      <c r="F271" s="5">
        <f t="shared" si="418"/>
        <v>4031139557.4499998</v>
      </c>
      <c r="G271" s="5">
        <f t="shared" si="418"/>
        <v>4088556234.5791674</v>
      </c>
      <c r="H271" s="5">
        <f t="shared" si="418"/>
        <v>4124461052.6850004</v>
      </c>
      <c r="I271" s="5">
        <f t="shared" si="418"/>
        <v>4144294790.8025007</v>
      </c>
      <c r="J271" s="5">
        <f t="shared" si="418"/>
        <v>4162174819.8691673</v>
      </c>
      <c r="K271" s="5">
        <f t="shared" si="418"/>
        <v>4180148248.9633341</v>
      </c>
      <c r="L271" s="5">
        <f t="shared" si="418"/>
        <v>4195358729.9041667</v>
      </c>
      <c r="M271" s="5">
        <f t="shared" si="418"/>
        <v>4205833555.501667</v>
      </c>
      <c r="N271" s="5">
        <f t="shared" si="418"/>
        <v>4218904558.2416673</v>
      </c>
      <c r="O271" s="5">
        <f t="shared" si="418"/>
        <v>4223704477.6183333</v>
      </c>
      <c r="P271" s="5">
        <f t="shared" si="418"/>
        <v>4231062503.0100002</v>
      </c>
      <c r="Q271" s="5">
        <f t="shared" si="418"/>
        <v>4246168576.0900002</v>
      </c>
      <c r="R271" s="5">
        <f t="shared" si="418"/>
        <v>4268576880.5075006</v>
      </c>
      <c r="S271" s="5">
        <f t="shared" si="418"/>
        <v>4290451541.5258336</v>
      </c>
      <c r="T271" s="5">
        <f t="shared" si="418"/>
        <v>4323292649.7374992</v>
      </c>
      <c r="U271" s="5">
        <f t="shared" si="418"/>
        <v>4365660236.2433338</v>
      </c>
      <c r="V271" s="5">
        <f t="shared" si="418"/>
        <v>4390256503.5341682</v>
      </c>
      <c r="W271" s="5">
        <f t="shared" si="418"/>
        <v>4409794588.1483335</v>
      </c>
      <c r="X271" s="5">
        <f t="shared" si="418"/>
        <v>4427795922.8924999</v>
      </c>
      <c r="Y271" s="5">
        <f t="shared" si="418"/>
        <v>4446303800.1225004</v>
      </c>
      <c r="Z271" s="5">
        <f t="shared" si="418"/>
        <v>4489042411.1633339</v>
      </c>
      <c r="AA271" s="5">
        <f t="shared" si="418"/>
        <v>4521877200.5958338</v>
      </c>
      <c r="AB271" s="5">
        <f t="shared" si="418"/>
        <v>4550061798.5333338</v>
      </c>
      <c r="AC271" s="5">
        <f t="shared" si="418"/>
        <v>4565987118.1741657</v>
      </c>
      <c r="AD271" s="5">
        <f t="shared" si="418"/>
        <v>4560925760.2791662</v>
      </c>
      <c r="AE271" s="5">
        <f t="shared" si="418"/>
        <v>4592904627.4258337</v>
      </c>
      <c r="AF271" s="5">
        <f t="shared" si="418"/>
        <v>4600170340.9658337</v>
      </c>
      <c r="AG271" s="5">
        <f t="shared" si="418"/>
        <v>4608206008.9849997</v>
      </c>
      <c r="AH271" s="5">
        <f t="shared" si="418"/>
        <v>4613650423.6291666</v>
      </c>
      <c r="AI271" s="5">
        <f t="shared" si="418"/>
        <v>4601944896.1716661</v>
      </c>
      <c r="AJ271" s="5">
        <f t="shared" si="418"/>
        <v>4581558792.1558332</v>
      </c>
      <c r="AK271" s="5">
        <f t="shared" si="418"/>
        <v>4550538272.2766666</v>
      </c>
      <c r="AL271" s="5">
        <f t="shared" si="418"/>
        <v>4509568238.8625002</v>
      </c>
      <c r="AM271" s="5">
        <f t="shared" si="418"/>
        <v>4469934546.708333</v>
      </c>
      <c r="AN271" s="5">
        <f t="shared" si="418"/>
        <v>4460036732.8933334</v>
      </c>
      <c r="AO271" s="5">
        <f t="shared" si="418"/>
        <v>4447600695.8633337</v>
      </c>
      <c r="AP271" s="5">
        <f t="shared" si="418"/>
        <v>4442229075.1225004</v>
      </c>
      <c r="AQ271" s="5">
        <f t="shared" si="418"/>
        <v>4656027456.795001</v>
      </c>
      <c r="AR271" s="5">
        <f t="shared" si="418"/>
        <v>4885022872.8325005</v>
      </c>
      <c r="AS271" s="5">
        <f t="shared" si="418"/>
        <v>5114815232.9508333</v>
      </c>
      <c r="AT271" s="5">
        <f t="shared" si="418"/>
        <v>5370236889.7566662</v>
      </c>
      <c r="AU271" s="5">
        <f t="shared" si="418"/>
        <v>5636695032.979166</v>
      </c>
      <c r="AV271" s="5">
        <f t="shared" si="418"/>
        <v>5910355433.0225</v>
      </c>
      <c r="AW271" s="5">
        <f t="shared" si="418"/>
        <v>6219499989.79</v>
      </c>
      <c r="AX271" s="5">
        <f t="shared" si="418"/>
        <v>6516574931.583333</v>
      </c>
      <c r="AY271" s="5">
        <f t="shared" si="418"/>
        <v>6824426864.9866667</v>
      </c>
      <c r="AZ271" s="5">
        <f t="shared" si="418"/>
        <v>7141861277.3841667</v>
      </c>
      <c r="BA271" s="5">
        <f t="shared" si="418"/>
        <v>7424760947.6158333</v>
      </c>
      <c r="BB271" s="5">
        <f t="shared" si="418"/>
        <v>7708466199.5966663</v>
      </c>
      <c r="BC271" s="5">
        <f t="shared" si="418"/>
        <v>7715209003.6983337</v>
      </c>
      <c r="BD271" s="5">
        <f t="shared" si="418"/>
        <v>7723790807.2625008</v>
      </c>
      <c r="BE271" s="5">
        <f t="shared" si="418"/>
        <v>7737536087.6791668</v>
      </c>
      <c r="BF271" s="5">
        <f t="shared" si="418"/>
        <v>7725259856.5358315</v>
      </c>
      <c r="BG271" s="5">
        <f t="shared" si="418"/>
        <v>7765457895.9249992</v>
      </c>
      <c r="BH271" s="5">
        <f t="shared" si="418"/>
        <v>7794614388.1408329</v>
      </c>
      <c r="BI271" s="5">
        <f t="shared" si="418"/>
        <v>7792212328.4833326</v>
      </c>
      <c r="BJ271" s="5">
        <f t="shared" si="418"/>
        <v>7801278201.2233334</v>
      </c>
      <c r="BK271" s="5">
        <f t="shared" si="418"/>
        <v>7800181139.4958324</v>
      </c>
      <c r="BL271" s="5">
        <f t="shared" si="418"/>
        <v>7760831836.1091661</v>
      </c>
      <c r="BM271" s="5">
        <f t="shared" si="418"/>
        <v>7763847372.4524994</v>
      </c>
      <c r="BN271" s="5">
        <f t="shared" si="418"/>
        <v>7784577438.0999994</v>
      </c>
      <c r="BO271" s="5">
        <f t="shared" si="418"/>
        <v>7836062252.373333</v>
      </c>
      <c r="BP271" s="5">
        <f t="shared" ref="BP271:CV271" si="419">+BP179+BP225</f>
        <v>7892501407.1349993</v>
      </c>
      <c r="BQ271" s="5">
        <f t="shared" si="419"/>
        <v>7958796479.2666664</v>
      </c>
      <c r="BR271" s="5">
        <f t="shared" si="419"/>
        <v>8023852989.1933336</v>
      </c>
      <c r="BS271" s="5">
        <f t="shared" si="419"/>
        <v>8051686192.124999</v>
      </c>
      <c r="BT271" s="5">
        <f t="shared" si="419"/>
        <v>8076012558.3341665</v>
      </c>
      <c r="BU271" s="5">
        <f t="shared" si="419"/>
        <v>8134646471.0408325</v>
      </c>
      <c r="BV271" s="5">
        <f t="shared" si="419"/>
        <v>8190421667.7808332</v>
      </c>
      <c r="BW271" s="5">
        <f t="shared" si="419"/>
        <v>8265118354.7391663</v>
      </c>
      <c r="BX271" s="5">
        <f t="shared" si="419"/>
        <v>8341465875.7408333</v>
      </c>
      <c r="BY271" s="5">
        <f t="shared" si="419"/>
        <v>8440181491.125</v>
      </c>
      <c r="BZ271" s="5">
        <f t="shared" si="419"/>
        <v>8495843702.4641666</v>
      </c>
      <c r="CA271" s="5">
        <f t="shared" si="419"/>
        <v>8564296734.6424999</v>
      </c>
      <c r="CB271" s="5">
        <f t="shared" si="419"/>
        <v>8641113195.690834</v>
      </c>
      <c r="CC271" s="5">
        <f t="shared" si="419"/>
        <v>8693361699.3483334</v>
      </c>
      <c r="CD271" s="5">
        <f t="shared" si="419"/>
        <v>8750622473.5791664</v>
      </c>
      <c r="CE271" s="5">
        <f t="shared" si="419"/>
        <v>8821417901.9491653</v>
      </c>
      <c r="CF271" s="5">
        <f t="shared" si="419"/>
        <v>8897057768.2000008</v>
      </c>
      <c r="CG271" s="5">
        <f t="shared" si="419"/>
        <v>8948053296.5758324</v>
      </c>
      <c r="CH271" s="5">
        <f t="shared" si="419"/>
        <v>8983500199.4916649</v>
      </c>
      <c r="CI271" s="5">
        <f t="shared" si="419"/>
        <v>9026152899.9508343</v>
      </c>
      <c r="CJ271" s="5">
        <f t="shared" si="419"/>
        <v>9089154966.6558342</v>
      </c>
      <c r="CK271" s="5">
        <f t="shared" si="419"/>
        <v>9130172185.3116684</v>
      </c>
      <c r="CL271" s="5">
        <f t="shared" si="419"/>
        <v>9191440522.8416653</v>
      </c>
      <c r="CM271" s="5">
        <f t="shared" si="419"/>
        <v>9227003721.0033321</v>
      </c>
      <c r="CN271" s="5">
        <f t="shared" si="419"/>
        <v>9275741229.295002</v>
      </c>
      <c r="CO271" s="5">
        <f t="shared" si="419"/>
        <v>9325786386.6208344</v>
      </c>
      <c r="CP271" s="5">
        <f t="shared" si="419"/>
        <v>9373429929.1408329</v>
      </c>
      <c r="CQ271" s="5">
        <f t="shared" si="419"/>
        <v>9423674899.1958313</v>
      </c>
      <c r="CR271" s="5">
        <f t="shared" si="419"/>
        <v>9477666326.9833317</v>
      </c>
      <c r="CS271" s="5">
        <f t="shared" si="419"/>
        <v>9520207006.793335</v>
      </c>
      <c r="CT271" s="5">
        <f t="shared" si="419"/>
        <v>9591015279.3641682</v>
      </c>
      <c r="CU271" s="5">
        <f t="shared" si="419"/>
        <v>9665843273.8033333</v>
      </c>
      <c r="CV271" s="5">
        <f t="shared" si="419"/>
        <v>9730071245.354166</v>
      </c>
    </row>
    <row r="272" spans="1:100" x14ac:dyDescent="0.3">
      <c r="A272" s="1">
        <v>1</v>
      </c>
      <c r="B272" s="1">
        <v>30</v>
      </c>
      <c r="C272" s="1" t="s">
        <v>53</v>
      </c>
      <c r="D272" s="5">
        <f t="shared" ref="D272:BO272" si="420">+D180+D226</f>
        <v>156712749.51083335</v>
      </c>
      <c r="E272" s="5">
        <f t="shared" si="420"/>
        <v>158497889.99416667</v>
      </c>
      <c r="F272" s="5">
        <f t="shared" si="420"/>
        <v>159487940.56916669</v>
      </c>
      <c r="G272" s="5">
        <f t="shared" si="420"/>
        <v>159865071.44916669</v>
      </c>
      <c r="H272" s="5">
        <f t="shared" si="420"/>
        <v>161000599.37250003</v>
      </c>
      <c r="I272" s="5">
        <f t="shared" si="420"/>
        <v>162058523.32083336</v>
      </c>
      <c r="J272" s="5">
        <f t="shared" si="420"/>
        <v>163957266.2225</v>
      </c>
      <c r="K272" s="5">
        <f t="shared" si="420"/>
        <v>164897968.97083336</v>
      </c>
      <c r="L272" s="5">
        <f t="shared" si="420"/>
        <v>166331721.03416669</v>
      </c>
      <c r="M272" s="5">
        <f t="shared" si="420"/>
        <v>168662209.55333337</v>
      </c>
      <c r="N272" s="5">
        <f t="shared" si="420"/>
        <v>171000925.67750004</v>
      </c>
      <c r="O272" s="5">
        <f t="shared" si="420"/>
        <v>173805865.40000004</v>
      </c>
      <c r="P272" s="5">
        <f t="shared" si="420"/>
        <v>176274626.35666668</v>
      </c>
      <c r="Q272" s="5">
        <f t="shared" si="420"/>
        <v>177772400.9075</v>
      </c>
      <c r="R272" s="5">
        <f t="shared" si="420"/>
        <v>179067866.83500004</v>
      </c>
      <c r="S272" s="5">
        <f t="shared" si="420"/>
        <v>179818836.88</v>
      </c>
      <c r="T272" s="5">
        <f t="shared" si="420"/>
        <v>180706302.48499995</v>
      </c>
      <c r="U272" s="5">
        <f t="shared" si="420"/>
        <v>182367814.49250001</v>
      </c>
      <c r="V272" s="5">
        <f t="shared" si="420"/>
        <v>182334141.30666667</v>
      </c>
      <c r="W272" s="5">
        <f t="shared" si="420"/>
        <v>184548863.88249996</v>
      </c>
      <c r="X272" s="5">
        <f t="shared" si="420"/>
        <v>187791753.72916663</v>
      </c>
      <c r="Y272" s="5">
        <f t="shared" si="420"/>
        <v>190196244.27333331</v>
      </c>
      <c r="Z272" s="5">
        <f t="shared" si="420"/>
        <v>193233784.02583334</v>
      </c>
      <c r="AA272" s="5">
        <f t="shared" si="420"/>
        <v>196502136.47499996</v>
      </c>
      <c r="AB272" s="5">
        <f t="shared" si="420"/>
        <v>200122458.32249999</v>
      </c>
      <c r="AC272" s="5">
        <f t="shared" si="420"/>
        <v>204728333.38999996</v>
      </c>
      <c r="AD272" s="5">
        <f t="shared" si="420"/>
        <v>210562439.83416665</v>
      </c>
      <c r="AE272" s="5">
        <f t="shared" si="420"/>
        <v>218035309.1933333</v>
      </c>
      <c r="AF272" s="5">
        <f t="shared" si="420"/>
        <v>226107439.41666663</v>
      </c>
      <c r="AG272" s="5">
        <f t="shared" si="420"/>
        <v>234424345.96333331</v>
      </c>
      <c r="AH272" s="5">
        <f t="shared" si="420"/>
        <v>243494768.96000004</v>
      </c>
      <c r="AI272" s="5">
        <f t="shared" si="420"/>
        <v>251892601.62750003</v>
      </c>
      <c r="AJ272" s="5">
        <f t="shared" si="420"/>
        <v>258746706.22666669</v>
      </c>
      <c r="AK272" s="5">
        <f t="shared" si="420"/>
        <v>265395694.8125</v>
      </c>
      <c r="AL272" s="5">
        <f t="shared" si="420"/>
        <v>270956515.49666667</v>
      </c>
      <c r="AM272" s="5">
        <f t="shared" si="420"/>
        <v>276717648.16999996</v>
      </c>
      <c r="AN272" s="5">
        <f t="shared" si="420"/>
        <v>282502415.22916669</v>
      </c>
      <c r="AO272" s="5">
        <f t="shared" si="420"/>
        <v>288145005.66333336</v>
      </c>
      <c r="AP272" s="5">
        <f t="shared" si="420"/>
        <v>293764936.37249994</v>
      </c>
      <c r="AQ272" s="5">
        <f t="shared" si="420"/>
        <v>297572039.67666662</v>
      </c>
      <c r="AR272" s="5">
        <f t="shared" si="420"/>
        <v>300042854.46499997</v>
      </c>
      <c r="AS272" s="5">
        <f t="shared" si="420"/>
        <v>301801453.7116667</v>
      </c>
      <c r="AT272" s="5">
        <f t="shared" si="420"/>
        <v>303536915.56666666</v>
      </c>
      <c r="AU272" s="5">
        <f t="shared" si="420"/>
        <v>304288865.99250001</v>
      </c>
      <c r="AV272" s="5">
        <f t="shared" si="420"/>
        <v>306171120.90083331</v>
      </c>
      <c r="AW272" s="5">
        <f t="shared" si="420"/>
        <v>308729735.45750004</v>
      </c>
      <c r="AX272" s="5">
        <f t="shared" si="420"/>
        <v>311190130.89166665</v>
      </c>
      <c r="AY272" s="5">
        <f t="shared" si="420"/>
        <v>312696559.6541667</v>
      </c>
      <c r="AZ272" s="5">
        <f t="shared" si="420"/>
        <v>314358887.08583331</v>
      </c>
      <c r="BA272" s="5">
        <f t="shared" si="420"/>
        <v>315094393.42500007</v>
      </c>
      <c r="BB272" s="5">
        <f t="shared" si="420"/>
        <v>317074638.09000003</v>
      </c>
      <c r="BC272" s="5">
        <f t="shared" si="420"/>
        <v>318550746.78916669</v>
      </c>
      <c r="BD272" s="5">
        <f t="shared" si="420"/>
        <v>320577039.83750004</v>
      </c>
      <c r="BE272" s="5">
        <f t="shared" si="420"/>
        <v>322476653.48250002</v>
      </c>
      <c r="BF272" s="5">
        <f t="shared" si="420"/>
        <v>322508879.54416668</v>
      </c>
      <c r="BG272" s="5">
        <f t="shared" si="420"/>
        <v>323038460.55416662</v>
      </c>
      <c r="BH272" s="5">
        <f t="shared" si="420"/>
        <v>322597732.90833336</v>
      </c>
      <c r="BI272" s="5">
        <f t="shared" si="420"/>
        <v>321800948.6825</v>
      </c>
      <c r="BJ272" s="5">
        <f t="shared" si="420"/>
        <v>320234374.20166665</v>
      </c>
      <c r="BK272" s="5">
        <f t="shared" si="420"/>
        <v>317724712.69999999</v>
      </c>
      <c r="BL272" s="5">
        <f t="shared" si="420"/>
        <v>316128772.66916668</v>
      </c>
      <c r="BM272" s="5">
        <f t="shared" si="420"/>
        <v>314002500.85500002</v>
      </c>
      <c r="BN272" s="5">
        <f t="shared" si="420"/>
        <v>309642684.29416668</v>
      </c>
      <c r="BO272" s="5">
        <f t="shared" si="420"/>
        <v>306998767.30166668</v>
      </c>
      <c r="BP272" s="5">
        <f t="shared" ref="BP272:CV272" si="421">+BP180+BP226</f>
        <v>302487585.93500006</v>
      </c>
      <c r="BQ272" s="5">
        <f t="shared" si="421"/>
        <v>298701099.6925</v>
      </c>
      <c r="BR272" s="5">
        <f t="shared" si="421"/>
        <v>295859617.02166671</v>
      </c>
      <c r="BS272" s="5">
        <f t="shared" si="421"/>
        <v>293360147.35083336</v>
      </c>
      <c r="BT272" s="5">
        <f t="shared" si="421"/>
        <v>290650892.80250001</v>
      </c>
      <c r="BU272" s="5">
        <f t="shared" si="421"/>
        <v>289157301.63999999</v>
      </c>
      <c r="BV272" s="5">
        <f t="shared" si="421"/>
        <v>288950969.10500002</v>
      </c>
      <c r="BW272" s="5">
        <f t="shared" si="421"/>
        <v>291059555.07333338</v>
      </c>
      <c r="BX272" s="5">
        <f t="shared" si="421"/>
        <v>291080844.90250003</v>
      </c>
      <c r="BY272" s="5">
        <f t="shared" si="421"/>
        <v>291597728.04500002</v>
      </c>
      <c r="BZ272" s="5">
        <f t="shared" si="421"/>
        <v>291288893.03000003</v>
      </c>
      <c r="CA272" s="5">
        <f t="shared" si="421"/>
        <v>289484257.66500002</v>
      </c>
      <c r="CB272" s="5">
        <f t="shared" si="421"/>
        <v>289001058.11083329</v>
      </c>
      <c r="CC272" s="5">
        <f t="shared" si="421"/>
        <v>288472748.57500005</v>
      </c>
      <c r="CD272" s="5">
        <f t="shared" si="421"/>
        <v>288106520.23416668</v>
      </c>
      <c r="CE272" s="5">
        <f t="shared" si="421"/>
        <v>286595247.80500007</v>
      </c>
      <c r="CF272" s="5">
        <f t="shared" si="421"/>
        <v>286162743.05583334</v>
      </c>
      <c r="CG272" s="5">
        <f t="shared" si="421"/>
        <v>286036717.9425</v>
      </c>
      <c r="CH272" s="5">
        <f t="shared" si="421"/>
        <v>286410460.74583328</v>
      </c>
      <c r="CI272" s="5">
        <f t="shared" si="421"/>
        <v>287024844.95833331</v>
      </c>
      <c r="CJ272" s="5">
        <f t="shared" si="421"/>
        <v>288294334.08999997</v>
      </c>
      <c r="CK272" s="5">
        <f t="shared" si="421"/>
        <v>290663212.21666664</v>
      </c>
      <c r="CL272" s="5">
        <f t="shared" si="421"/>
        <v>294968589.02083337</v>
      </c>
      <c r="CM272" s="5">
        <f t="shared" si="421"/>
        <v>300301252.19666666</v>
      </c>
      <c r="CN272" s="5">
        <f t="shared" si="421"/>
        <v>305131336.22166663</v>
      </c>
      <c r="CO272" s="5">
        <f t="shared" si="421"/>
        <v>310482648.65499991</v>
      </c>
      <c r="CP272" s="5">
        <f t="shared" si="421"/>
        <v>316788194.91666663</v>
      </c>
      <c r="CQ272" s="5">
        <f t="shared" si="421"/>
        <v>324586891.33333325</v>
      </c>
      <c r="CR272" s="5">
        <f t="shared" si="421"/>
        <v>331658043.11499995</v>
      </c>
      <c r="CS272" s="5">
        <f t="shared" si="421"/>
        <v>338313289.17166662</v>
      </c>
      <c r="CT272" s="5">
        <f t="shared" si="421"/>
        <v>343922323.29166663</v>
      </c>
      <c r="CU272" s="5">
        <f t="shared" si="421"/>
        <v>349455519.49583334</v>
      </c>
      <c r="CV272" s="5">
        <f t="shared" si="421"/>
        <v>355268505.09250003</v>
      </c>
    </row>
    <row r="273" spans="1:100" x14ac:dyDescent="0.3">
      <c r="A273" s="1">
        <v>1</v>
      </c>
      <c r="B273" s="1">
        <v>31</v>
      </c>
      <c r="C273" s="1" t="s">
        <v>54</v>
      </c>
      <c r="D273" s="5">
        <f t="shared" ref="D273:BO273" si="422">+D181+D227</f>
        <v>394668528.49083334</v>
      </c>
      <c r="E273" s="5">
        <f t="shared" si="422"/>
        <v>403962160.60583329</v>
      </c>
      <c r="F273" s="5">
        <f t="shared" si="422"/>
        <v>414667838.13666654</v>
      </c>
      <c r="G273" s="5">
        <f t="shared" si="422"/>
        <v>426560152.88583338</v>
      </c>
      <c r="H273" s="5">
        <f t="shared" si="422"/>
        <v>438722018.83749998</v>
      </c>
      <c r="I273" s="5">
        <f t="shared" si="422"/>
        <v>450457618.19749999</v>
      </c>
      <c r="J273" s="5">
        <f t="shared" si="422"/>
        <v>460194153.28500009</v>
      </c>
      <c r="K273" s="5">
        <f t="shared" si="422"/>
        <v>469712434.5575</v>
      </c>
      <c r="L273" s="5">
        <f t="shared" si="422"/>
        <v>478456253.33333325</v>
      </c>
      <c r="M273" s="5">
        <f t="shared" si="422"/>
        <v>488311684.05083328</v>
      </c>
      <c r="N273" s="5">
        <f t="shared" si="422"/>
        <v>498611611.94333333</v>
      </c>
      <c r="O273" s="5">
        <f t="shared" si="422"/>
        <v>507059435.20166665</v>
      </c>
      <c r="P273" s="5">
        <f t="shared" si="422"/>
        <v>518746007.40666658</v>
      </c>
      <c r="Q273" s="5">
        <f t="shared" si="422"/>
        <v>530427301.39499998</v>
      </c>
      <c r="R273" s="5">
        <f t="shared" si="422"/>
        <v>541077575.93999994</v>
      </c>
      <c r="S273" s="5">
        <f t="shared" si="422"/>
        <v>549756238.94833338</v>
      </c>
      <c r="T273" s="5">
        <f t="shared" si="422"/>
        <v>557636963.3175</v>
      </c>
      <c r="U273" s="5">
        <f t="shared" si="422"/>
        <v>566604058.78666663</v>
      </c>
      <c r="V273" s="5">
        <f t="shared" si="422"/>
        <v>578103866.72666657</v>
      </c>
      <c r="W273" s="5">
        <f t="shared" si="422"/>
        <v>590165389.32666659</v>
      </c>
      <c r="X273" s="5">
        <f t="shared" si="422"/>
        <v>605758553.46749997</v>
      </c>
      <c r="Y273" s="5">
        <f t="shared" si="422"/>
        <v>620606023.03166676</v>
      </c>
      <c r="Z273" s="5">
        <f t="shared" si="422"/>
        <v>635359587.65250003</v>
      </c>
      <c r="AA273" s="5">
        <f t="shared" si="422"/>
        <v>652170617.22749996</v>
      </c>
      <c r="AB273" s="5">
        <f t="shared" si="422"/>
        <v>668257243.66916668</v>
      </c>
      <c r="AC273" s="5">
        <f t="shared" si="422"/>
        <v>682204322.24166667</v>
      </c>
      <c r="AD273" s="5">
        <f t="shared" si="422"/>
        <v>697320929.67499995</v>
      </c>
      <c r="AE273" s="5">
        <f t="shared" si="422"/>
        <v>715223111.20333326</v>
      </c>
      <c r="AF273" s="5">
        <f t="shared" si="422"/>
        <v>735507168.53750002</v>
      </c>
      <c r="AG273" s="5">
        <f t="shared" si="422"/>
        <v>754009055.06250012</v>
      </c>
      <c r="AH273" s="5">
        <f t="shared" si="422"/>
        <v>770592917.95833337</v>
      </c>
      <c r="AI273" s="5">
        <f t="shared" si="422"/>
        <v>784227284.26833344</v>
      </c>
      <c r="AJ273" s="5">
        <f t="shared" si="422"/>
        <v>794716775.48416674</v>
      </c>
      <c r="AK273" s="5">
        <f t="shared" si="422"/>
        <v>802622267.14250004</v>
      </c>
      <c r="AL273" s="5">
        <f t="shared" si="422"/>
        <v>809802098.5041666</v>
      </c>
      <c r="AM273" s="5">
        <f t="shared" si="422"/>
        <v>816262365.24249995</v>
      </c>
      <c r="AN273" s="5">
        <f t="shared" si="422"/>
        <v>821222910.8599999</v>
      </c>
      <c r="AO273" s="5">
        <f t="shared" si="422"/>
        <v>826176280.7249999</v>
      </c>
      <c r="AP273" s="5">
        <f t="shared" si="422"/>
        <v>830252569.57583332</v>
      </c>
      <c r="AQ273" s="5">
        <f t="shared" si="422"/>
        <v>831905061.75499988</v>
      </c>
      <c r="AR273" s="5">
        <f t="shared" si="422"/>
        <v>830644776.65333331</v>
      </c>
      <c r="AS273" s="5">
        <f t="shared" si="422"/>
        <v>825740907.34833336</v>
      </c>
      <c r="AT273" s="5">
        <f t="shared" si="422"/>
        <v>815088560.68916655</v>
      </c>
      <c r="AU273" s="5">
        <f t="shared" si="422"/>
        <v>805527996.72749996</v>
      </c>
      <c r="AV273" s="5">
        <f t="shared" si="422"/>
        <v>794808864.0775001</v>
      </c>
      <c r="AW273" s="5">
        <f t="shared" si="422"/>
        <v>786558988.4758333</v>
      </c>
      <c r="AX273" s="5">
        <f t="shared" si="422"/>
        <v>779741620.95999992</v>
      </c>
      <c r="AY273" s="5">
        <f t="shared" si="422"/>
        <v>771081967.75333321</v>
      </c>
      <c r="AZ273" s="5">
        <f t="shared" si="422"/>
        <v>762939842.56749988</v>
      </c>
      <c r="BA273" s="5">
        <f t="shared" si="422"/>
        <v>755849965.67833328</v>
      </c>
      <c r="BB273" s="5">
        <f t="shared" si="422"/>
        <v>750732097.07333326</v>
      </c>
      <c r="BC273" s="5">
        <f t="shared" si="422"/>
        <v>748516344.99749994</v>
      </c>
      <c r="BD273" s="5">
        <f t="shared" si="422"/>
        <v>746905855.61333346</v>
      </c>
      <c r="BE273" s="5">
        <f t="shared" si="422"/>
        <v>752603038.68666661</v>
      </c>
      <c r="BF273" s="5">
        <f t="shared" si="422"/>
        <v>763038654.25249994</v>
      </c>
      <c r="BG273" s="5">
        <f t="shared" si="422"/>
        <v>775699652.08833337</v>
      </c>
      <c r="BH273" s="5">
        <f t="shared" si="422"/>
        <v>792502595.57083333</v>
      </c>
      <c r="BI273" s="5">
        <f t="shared" si="422"/>
        <v>810171285.00333345</v>
      </c>
      <c r="BJ273" s="5">
        <f t="shared" si="422"/>
        <v>828369064.95749998</v>
      </c>
      <c r="BK273" s="5">
        <f t="shared" si="422"/>
        <v>846838158.06333339</v>
      </c>
      <c r="BL273" s="5">
        <f t="shared" si="422"/>
        <v>864013909.1291666</v>
      </c>
      <c r="BM273" s="5">
        <f t="shared" si="422"/>
        <v>882678011.05833328</v>
      </c>
      <c r="BN273" s="5">
        <f t="shared" si="422"/>
        <v>899843197.93833327</v>
      </c>
      <c r="BO273" s="5">
        <f t="shared" si="422"/>
        <v>916226421.61166656</v>
      </c>
      <c r="BP273" s="5">
        <f t="shared" ref="BP273:CV273" si="423">+BP181+BP227</f>
        <v>934719625.44416642</v>
      </c>
      <c r="BQ273" s="5">
        <f t="shared" si="423"/>
        <v>953896627.20499992</v>
      </c>
      <c r="BR273" s="5">
        <f t="shared" si="423"/>
        <v>973306867.34083319</v>
      </c>
      <c r="BS273" s="5">
        <f t="shared" si="423"/>
        <v>991804532.92833328</v>
      </c>
      <c r="BT273" s="5">
        <f t="shared" si="423"/>
        <v>1013298809.0575</v>
      </c>
      <c r="BU273" s="5">
        <f t="shared" si="423"/>
        <v>1018589360.8075001</v>
      </c>
      <c r="BV273" s="5">
        <f t="shared" si="423"/>
        <v>1022737946.7183332</v>
      </c>
      <c r="BW273" s="5">
        <f t="shared" si="423"/>
        <v>1035876031.9549999</v>
      </c>
      <c r="BX273" s="5">
        <f t="shared" si="423"/>
        <v>1053225143.4524999</v>
      </c>
      <c r="BY273" s="5">
        <f t="shared" si="423"/>
        <v>1074372389.0091667</v>
      </c>
      <c r="BZ273" s="5">
        <f t="shared" si="423"/>
        <v>1098110701.8583333</v>
      </c>
      <c r="CA273" s="5">
        <f t="shared" si="423"/>
        <v>1123382648.6741667</v>
      </c>
      <c r="CB273" s="5">
        <f t="shared" si="423"/>
        <v>1152892741.0058334</v>
      </c>
      <c r="CC273" s="5">
        <f t="shared" si="423"/>
        <v>1181992331.5516667</v>
      </c>
      <c r="CD273" s="5">
        <f t="shared" si="423"/>
        <v>1206698473.4524999</v>
      </c>
      <c r="CE273" s="5">
        <f t="shared" si="423"/>
        <v>1234281498.7908332</v>
      </c>
      <c r="CF273" s="5">
        <f t="shared" si="423"/>
        <v>1257537929.2041667</v>
      </c>
      <c r="CG273" s="5">
        <f t="shared" si="423"/>
        <v>1294617067.8391666</v>
      </c>
      <c r="CH273" s="5">
        <f t="shared" si="423"/>
        <v>1336352058.8808334</v>
      </c>
      <c r="CI273" s="5">
        <f t="shared" si="423"/>
        <v>1372286947.75</v>
      </c>
      <c r="CJ273" s="5">
        <f t="shared" si="423"/>
        <v>1412709332.9625001</v>
      </c>
      <c r="CK273" s="5">
        <f t="shared" si="423"/>
        <v>1452357947.5133333</v>
      </c>
      <c r="CL273" s="5">
        <f t="shared" si="423"/>
        <v>1483982753.5333333</v>
      </c>
      <c r="CM273" s="5">
        <f t="shared" si="423"/>
        <v>1515525481.8175001</v>
      </c>
      <c r="CN273" s="5">
        <f t="shared" si="423"/>
        <v>1541561083.8391666</v>
      </c>
      <c r="CO273" s="5">
        <f t="shared" si="423"/>
        <v>1566004052.5308332</v>
      </c>
      <c r="CP273" s="5">
        <f t="shared" si="423"/>
        <v>1599188869.8558333</v>
      </c>
      <c r="CQ273" s="5">
        <f t="shared" si="423"/>
        <v>1631450464.8991666</v>
      </c>
      <c r="CR273" s="5">
        <f t="shared" si="423"/>
        <v>1660854864.5133333</v>
      </c>
      <c r="CS273" s="5">
        <f t="shared" si="423"/>
        <v>1697940532.7425001</v>
      </c>
      <c r="CT273" s="5">
        <f t="shared" si="423"/>
        <v>1735601700.7550001</v>
      </c>
      <c r="CU273" s="5">
        <f t="shared" si="423"/>
        <v>1776104177.3633335</v>
      </c>
      <c r="CV273" s="5">
        <f t="shared" si="423"/>
        <v>1817225611.7333333</v>
      </c>
    </row>
    <row r="274" spans="1:100" x14ac:dyDescent="0.3">
      <c r="A274" s="1">
        <v>1</v>
      </c>
      <c r="B274" s="1">
        <v>17</v>
      </c>
      <c r="C274" s="1" t="s">
        <v>55</v>
      </c>
      <c r="D274" s="5">
        <f t="shared" ref="D274:BO274" si="424">+D182+D228</f>
        <v>95169645.333333343</v>
      </c>
      <c r="E274" s="5">
        <f t="shared" si="424"/>
        <v>93643993.638333321</v>
      </c>
      <c r="F274" s="5">
        <f t="shared" si="424"/>
        <v>92103943.07416667</v>
      </c>
      <c r="G274" s="5">
        <f t="shared" si="424"/>
        <v>91081156.32416667</v>
      </c>
      <c r="H274" s="5">
        <f t="shared" si="424"/>
        <v>89960236.288333327</v>
      </c>
      <c r="I274" s="5">
        <f t="shared" si="424"/>
        <v>89168616.214166671</v>
      </c>
      <c r="J274" s="5">
        <f t="shared" si="424"/>
        <v>88408588.11333333</v>
      </c>
      <c r="K274" s="5">
        <f t="shared" si="424"/>
        <v>87557671.613333344</v>
      </c>
      <c r="L274" s="5">
        <f t="shared" si="424"/>
        <v>87209831.540000007</v>
      </c>
      <c r="M274" s="5">
        <f t="shared" si="424"/>
        <v>87193654.247500002</v>
      </c>
      <c r="N274" s="5">
        <f t="shared" si="424"/>
        <v>87306389.912500009</v>
      </c>
      <c r="O274" s="5">
        <f t="shared" si="424"/>
        <v>87800051.875833333</v>
      </c>
      <c r="P274" s="5">
        <f t="shared" si="424"/>
        <v>88624233.609999985</v>
      </c>
      <c r="Q274" s="5">
        <f t="shared" si="424"/>
        <v>89848344.57249999</v>
      </c>
      <c r="R274" s="5">
        <f t="shared" si="424"/>
        <v>91443678.593333319</v>
      </c>
      <c r="S274" s="5">
        <f t="shared" si="424"/>
        <v>93088788.387499988</v>
      </c>
      <c r="T274" s="5">
        <f t="shared" si="424"/>
        <v>95009898.781666651</v>
      </c>
      <c r="U274" s="5">
        <f t="shared" si="424"/>
        <v>96975081.047499999</v>
      </c>
      <c r="V274" s="5">
        <f t="shared" si="424"/>
        <v>99038121.829166666</v>
      </c>
      <c r="W274" s="5">
        <f t="shared" si="424"/>
        <v>101404331.56166667</v>
      </c>
      <c r="X274" s="5">
        <f t="shared" si="424"/>
        <v>103775794.22750001</v>
      </c>
      <c r="Y274" s="5">
        <f t="shared" si="424"/>
        <v>106147733.34916669</v>
      </c>
      <c r="Z274" s="5">
        <f t="shared" si="424"/>
        <v>108588679.29500002</v>
      </c>
      <c r="AA274" s="5">
        <f t="shared" si="424"/>
        <v>110924314.1825</v>
      </c>
      <c r="AB274" s="5">
        <f t="shared" si="424"/>
        <v>112927320.36833334</v>
      </c>
      <c r="AC274" s="5">
        <f t="shared" si="424"/>
        <v>114520855.27583335</v>
      </c>
      <c r="AD274" s="5">
        <f t="shared" si="424"/>
        <v>115899546.76750001</v>
      </c>
      <c r="AE274" s="5">
        <f t="shared" si="424"/>
        <v>117434097.00833336</v>
      </c>
      <c r="AF274" s="5">
        <f t="shared" si="424"/>
        <v>119016551.02999999</v>
      </c>
      <c r="AG274" s="5">
        <f t="shared" si="424"/>
        <v>120315354.91916667</v>
      </c>
      <c r="AH274" s="5">
        <f t="shared" si="424"/>
        <v>121642294.8075</v>
      </c>
      <c r="AI274" s="5">
        <f t="shared" si="424"/>
        <v>122574012.03916666</v>
      </c>
      <c r="AJ274" s="5">
        <f t="shared" si="424"/>
        <v>123289213.24416666</v>
      </c>
      <c r="AK274" s="5">
        <f t="shared" si="424"/>
        <v>123894482.82583332</v>
      </c>
      <c r="AL274" s="5">
        <f t="shared" si="424"/>
        <v>124322269.65750001</v>
      </c>
      <c r="AM274" s="5">
        <f t="shared" si="424"/>
        <v>124604810.11166668</v>
      </c>
      <c r="AN274" s="5">
        <f t="shared" si="424"/>
        <v>124758344.33999999</v>
      </c>
      <c r="AO274" s="5">
        <f t="shared" si="424"/>
        <v>125181916.14916666</v>
      </c>
      <c r="AP274" s="5">
        <f t="shared" si="424"/>
        <v>125620125.79916668</v>
      </c>
      <c r="AQ274" s="5">
        <f t="shared" si="424"/>
        <v>125921727.27916664</v>
      </c>
      <c r="AR274" s="5">
        <f t="shared" si="424"/>
        <v>125874325.47416663</v>
      </c>
      <c r="AS274" s="5">
        <f t="shared" si="424"/>
        <v>125628846.92583333</v>
      </c>
      <c r="AT274" s="5">
        <f t="shared" si="424"/>
        <v>124648653.74000001</v>
      </c>
      <c r="AU274" s="5">
        <f t="shared" si="424"/>
        <v>123373643.32000001</v>
      </c>
      <c r="AV274" s="5">
        <f t="shared" si="424"/>
        <v>121502323.24000001</v>
      </c>
      <c r="AW274" s="5">
        <f t="shared" si="424"/>
        <v>119240634.02666669</v>
      </c>
      <c r="AX274" s="5">
        <f t="shared" si="424"/>
        <v>116663615.86</v>
      </c>
      <c r="AY274" s="5">
        <f t="shared" si="424"/>
        <v>113904182.41666664</v>
      </c>
      <c r="AZ274" s="5">
        <f t="shared" si="424"/>
        <v>110890214.40583332</v>
      </c>
      <c r="BA274" s="5">
        <f t="shared" si="424"/>
        <v>107470756.39833331</v>
      </c>
      <c r="BB274" s="5">
        <f t="shared" si="424"/>
        <v>103616858.25666668</v>
      </c>
      <c r="BC274" s="5">
        <f t="shared" si="424"/>
        <v>92998557.188333333</v>
      </c>
      <c r="BD274" s="5">
        <f t="shared" si="424"/>
        <v>82485993.279166654</v>
      </c>
      <c r="BE274" s="5">
        <f t="shared" si="424"/>
        <v>116509162.4075</v>
      </c>
      <c r="BF274" s="5">
        <f t="shared" si="424"/>
        <v>151510192.70916668</v>
      </c>
      <c r="BG274" s="5">
        <f t="shared" si="424"/>
        <v>189715821.23583332</v>
      </c>
      <c r="BH274" s="5">
        <f t="shared" si="424"/>
        <v>228501896.36833331</v>
      </c>
      <c r="BI274" s="5">
        <f t="shared" si="424"/>
        <v>268904212.2183333</v>
      </c>
      <c r="BJ274" s="5">
        <f t="shared" si="424"/>
        <v>310917097.64333332</v>
      </c>
      <c r="BK274" s="5">
        <f t="shared" si="424"/>
        <v>354326701.87416661</v>
      </c>
      <c r="BL274" s="5">
        <f t="shared" si="424"/>
        <v>399854301.01833332</v>
      </c>
      <c r="BM274" s="5">
        <f t="shared" si="424"/>
        <v>444758740.32666659</v>
      </c>
      <c r="BN274" s="5">
        <f t="shared" si="424"/>
        <v>489825219.10333329</v>
      </c>
      <c r="BO274" s="5">
        <f t="shared" si="424"/>
        <v>543073162.49916661</v>
      </c>
      <c r="BP274" s="5">
        <f t="shared" ref="BP274:CV274" si="425">+BP182+BP228</f>
        <v>596714027.27749991</v>
      </c>
      <c r="BQ274" s="5">
        <f t="shared" si="425"/>
        <v>605251835.59333324</v>
      </c>
      <c r="BR274" s="5">
        <f t="shared" si="425"/>
        <v>612881622.57833338</v>
      </c>
      <c r="BS274" s="5">
        <f t="shared" si="425"/>
        <v>621935135.75250006</v>
      </c>
      <c r="BT274" s="5">
        <f t="shared" si="425"/>
        <v>633171266.67333341</v>
      </c>
      <c r="BU274" s="5">
        <f t="shared" si="425"/>
        <v>640952836.66416669</v>
      </c>
      <c r="BV274" s="5">
        <f t="shared" si="425"/>
        <v>646300995.02416658</v>
      </c>
      <c r="BW274" s="5">
        <f t="shared" si="425"/>
        <v>653356087.33916664</v>
      </c>
      <c r="BX274" s="5">
        <f t="shared" si="425"/>
        <v>663273606.59833336</v>
      </c>
      <c r="BY274" s="5">
        <f t="shared" si="425"/>
        <v>672866473.73416662</v>
      </c>
      <c r="BZ274" s="5">
        <f t="shared" si="425"/>
        <v>684658987.75999999</v>
      </c>
      <c r="CA274" s="5">
        <f t="shared" si="425"/>
        <v>697375247.02166653</v>
      </c>
      <c r="CB274" s="5">
        <f t="shared" si="425"/>
        <v>707808772.73333335</v>
      </c>
      <c r="CC274" s="5">
        <f t="shared" si="425"/>
        <v>717026501.69916654</v>
      </c>
      <c r="CD274" s="5">
        <f t="shared" si="425"/>
        <v>725485721.7883333</v>
      </c>
      <c r="CE274" s="5">
        <f t="shared" si="425"/>
        <v>729913334.5958333</v>
      </c>
      <c r="CF274" s="5">
        <f t="shared" si="425"/>
        <v>733555537.54916668</v>
      </c>
      <c r="CG274" s="5">
        <f t="shared" si="425"/>
        <v>741777719.13916659</v>
      </c>
      <c r="CH274" s="5">
        <f t="shared" si="425"/>
        <v>749888023.72333336</v>
      </c>
      <c r="CI274" s="5">
        <f t="shared" si="425"/>
        <v>753996803.53750002</v>
      </c>
      <c r="CJ274" s="5">
        <f t="shared" si="425"/>
        <v>752484350.28083336</v>
      </c>
      <c r="CK274" s="5">
        <f t="shared" si="425"/>
        <v>750312897.98666668</v>
      </c>
      <c r="CL274" s="5">
        <f t="shared" si="425"/>
        <v>746361486.66500008</v>
      </c>
      <c r="CM274" s="5">
        <f t="shared" si="425"/>
        <v>739015230.51416659</v>
      </c>
      <c r="CN274" s="5">
        <f t="shared" si="425"/>
        <v>732915710.03583336</v>
      </c>
      <c r="CO274" s="5">
        <f t="shared" si="425"/>
        <v>728729792.4041667</v>
      </c>
      <c r="CP274" s="5">
        <f t="shared" si="425"/>
        <v>725879468.71083331</v>
      </c>
      <c r="CQ274" s="5">
        <f t="shared" si="425"/>
        <v>720774283.77666664</v>
      </c>
      <c r="CR274" s="5">
        <f t="shared" si="425"/>
        <v>712971658.01583326</v>
      </c>
      <c r="CS274" s="5">
        <f t="shared" si="425"/>
        <v>703610362.99583328</v>
      </c>
      <c r="CT274" s="5">
        <f t="shared" si="425"/>
        <v>697258106.0666666</v>
      </c>
      <c r="CU274" s="5">
        <f t="shared" si="425"/>
        <v>693103814.2974999</v>
      </c>
      <c r="CV274" s="5">
        <f t="shared" si="425"/>
        <v>691400616.87000012</v>
      </c>
    </row>
    <row r="275" spans="1:100" x14ac:dyDescent="0.3">
      <c r="A275" s="1">
        <v>1</v>
      </c>
      <c r="B275" s="1">
        <v>28</v>
      </c>
      <c r="C275" s="1" t="s">
        <v>56</v>
      </c>
      <c r="D275" s="5">
        <f t="shared" ref="D275:BO275" si="426">+D183+D229</f>
        <v>566143.55499999993</v>
      </c>
      <c r="E275" s="5">
        <f t="shared" si="426"/>
        <v>551725.53</v>
      </c>
      <c r="F275" s="5">
        <f t="shared" si="426"/>
        <v>536972.04749999999</v>
      </c>
      <c r="G275" s="5">
        <f t="shared" si="426"/>
        <v>488606.77416666667</v>
      </c>
      <c r="H275" s="5">
        <f t="shared" si="426"/>
        <v>437796.43666666665</v>
      </c>
      <c r="I275" s="5">
        <f t="shared" si="426"/>
        <v>397504.50416666659</v>
      </c>
      <c r="J275" s="5">
        <f t="shared" si="426"/>
        <v>351741.13666666666</v>
      </c>
      <c r="K275" s="5">
        <f t="shared" si="426"/>
        <v>308358.19166666665</v>
      </c>
      <c r="L275" s="5">
        <f t="shared" si="426"/>
        <v>269841.02833333332</v>
      </c>
      <c r="M275" s="5">
        <f t="shared" si="426"/>
        <v>231087.83916666667</v>
      </c>
      <c r="N275" s="5">
        <f t="shared" si="426"/>
        <v>191951.11333333331</v>
      </c>
      <c r="O275" s="5">
        <f t="shared" si="426"/>
        <v>151469.63916666666</v>
      </c>
      <c r="P275" s="5">
        <f t="shared" si="426"/>
        <v>110230.41083333333</v>
      </c>
      <c r="Q275" s="5">
        <f t="shared" si="426"/>
        <v>69759.299166666664</v>
      </c>
      <c r="R275" s="5">
        <f t="shared" si="426"/>
        <v>29487.473333333342</v>
      </c>
      <c r="S275" s="5">
        <f t="shared" si="426"/>
        <v>25921.035833333342</v>
      </c>
      <c r="T275" s="5">
        <f t="shared" si="426"/>
        <v>22958.940000000006</v>
      </c>
      <c r="U275" s="5">
        <f t="shared" si="426"/>
        <v>19996.844166666677</v>
      </c>
      <c r="V275" s="5">
        <f t="shared" si="426"/>
        <v>17120.581666666676</v>
      </c>
      <c r="W275" s="5">
        <f t="shared" si="426"/>
        <v>14244.319166666668</v>
      </c>
      <c r="X275" s="5">
        <f t="shared" si="426"/>
        <v>12497.14</v>
      </c>
      <c r="Y275" s="5">
        <f t="shared" si="426"/>
        <v>11644.89</v>
      </c>
      <c r="Z275" s="5">
        <f t="shared" si="426"/>
        <v>11644.89</v>
      </c>
      <c r="AA275" s="5">
        <f t="shared" si="426"/>
        <v>11644.89</v>
      </c>
      <c r="AB275" s="5">
        <f t="shared" si="426"/>
        <v>11644.89</v>
      </c>
      <c r="AC275" s="5">
        <f t="shared" si="426"/>
        <v>11644.89</v>
      </c>
      <c r="AD275" s="5">
        <f t="shared" si="426"/>
        <v>11644.89</v>
      </c>
      <c r="AE275" s="5">
        <f t="shared" si="426"/>
        <v>11644.89</v>
      </c>
      <c r="AF275" s="5">
        <f t="shared" si="426"/>
        <v>11644.89</v>
      </c>
      <c r="AG275" s="5">
        <f t="shared" si="426"/>
        <v>11644.89</v>
      </c>
      <c r="AH275" s="5">
        <f t="shared" si="426"/>
        <v>11336.488333333333</v>
      </c>
      <c r="AI275" s="5">
        <f t="shared" si="426"/>
        <v>11028.086666666668</v>
      </c>
      <c r="AJ275" s="5">
        <f t="shared" si="426"/>
        <v>10719.684999999999</v>
      </c>
      <c r="AK275" s="5">
        <f t="shared" si="426"/>
        <v>10411.283333333335</v>
      </c>
      <c r="AL275" s="5">
        <f t="shared" si="426"/>
        <v>10102.881666666668</v>
      </c>
      <c r="AM275" s="5">
        <f t="shared" si="426"/>
        <v>9794.4800000000032</v>
      </c>
      <c r="AN275" s="5">
        <f t="shared" si="426"/>
        <v>9486.0783333333366</v>
      </c>
      <c r="AO275" s="5">
        <f t="shared" si="426"/>
        <v>9177.6766666666681</v>
      </c>
      <c r="AP275" s="5">
        <f t="shared" si="426"/>
        <v>8869.2750000000015</v>
      </c>
      <c r="AQ275" s="5">
        <f t="shared" si="426"/>
        <v>8560.8733333333348</v>
      </c>
      <c r="AR275" s="5">
        <f t="shared" si="426"/>
        <v>8252.47166666667</v>
      </c>
      <c r="AS275" s="5">
        <f t="shared" si="426"/>
        <v>7944.0700000000024</v>
      </c>
      <c r="AT275" s="5">
        <f t="shared" si="426"/>
        <v>7944.0700000000024</v>
      </c>
      <c r="AU275" s="5">
        <f t="shared" si="426"/>
        <v>7338.3233333333346</v>
      </c>
      <c r="AV275" s="5">
        <f t="shared" si="426"/>
        <v>6676.317500000001</v>
      </c>
      <c r="AW275" s="5">
        <f t="shared" si="426"/>
        <v>6014.3116666666674</v>
      </c>
      <c r="AX275" s="5">
        <f t="shared" si="426"/>
        <v>5352.3058333333329</v>
      </c>
      <c r="AY275" s="5">
        <f t="shared" si="426"/>
        <v>4690.3</v>
      </c>
      <c r="AZ275" s="5">
        <f t="shared" si="426"/>
        <v>4028.2941666666666</v>
      </c>
      <c r="BA275" s="5">
        <f t="shared" si="426"/>
        <v>3366.2883333333334</v>
      </c>
      <c r="BB275" s="5">
        <f t="shared" si="426"/>
        <v>2704.2824999999998</v>
      </c>
      <c r="BC275" s="5">
        <f t="shared" si="426"/>
        <v>2042.2766666666666</v>
      </c>
      <c r="BD275" s="5">
        <f t="shared" si="426"/>
        <v>1380.2708333333333</v>
      </c>
      <c r="BE275" s="5">
        <f t="shared" si="426"/>
        <v>718.26499999999999</v>
      </c>
      <c r="BF275" s="5">
        <f t="shared" si="426"/>
        <v>56.259166666666665</v>
      </c>
      <c r="BG275" s="5">
        <f t="shared" si="426"/>
        <v>0</v>
      </c>
      <c r="BH275" s="5">
        <f t="shared" si="426"/>
        <v>0</v>
      </c>
      <c r="BI275" s="5">
        <f t="shared" si="426"/>
        <v>0</v>
      </c>
      <c r="BJ275" s="5">
        <f t="shared" si="426"/>
        <v>0</v>
      </c>
      <c r="BK275" s="5">
        <f t="shared" si="426"/>
        <v>0</v>
      </c>
      <c r="BL275" s="5">
        <f t="shared" si="426"/>
        <v>0</v>
      </c>
      <c r="BM275" s="5">
        <f t="shared" si="426"/>
        <v>0</v>
      </c>
      <c r="BN275" s="5">
        <f t="shared" si="426"/>
        <v>0</v>
      </c>
      <c r="BO275" s="5">
        <f t="shared" si="426"/>
        <v>0</v>
      </c>
      <c r="BP275" s="5">
        <f t="shared" ref="BP275:CV275" si="427">+BP183+BP229</f>
        <v>0</v>
      </c>
      <c r="BQ275" s="5">
        <f t="shared" si="427"/>
        <v>0</v>
      </c>
      <c r="BR275" s="5">
        <f t="shared" si="427"/>
        <v>0</v>
      </c>
      <c r="BS275" s="5">
        <f t="shared" si="427"/>
        <v>0</v>
      </c>
      <c r="BT275" s="5">
        <f t="shared" si="427"/>
        <v>0</v>
      </c>
      <c r="BU275" s="5">
        <f t="shared" si="427"/>
        <v>0</v>
      </c>
      <c r="BV275" s="5">
        <f t="shared" si="427"/>
        <v>0</v>
      </c>
      <c r="BW275" s="5">
        <f t="shared" si="427"/>
        <v>0</v>
      </c>
      <c r="BX275" s="5">
        <f t="shared" si="427"/>
        <v>0</v>
      </c>
      <c r="BY275" s="5">
        <f t="shared" si="427"/>
        <v>0</v>
      </c>
      <c r="BZ275" s="5">
        <f t="shared" si="427"/>
        <v>0</v>
      </c>
      <c r="CA275" s="5">
        <f t="shared" si="427"/>
        <v>0</v>
      </c>
      <c r="CB275" s="5">
        <f t="shared" si="427"/>
        <v>0</v>
      </c>
      <c r="CC275" s="5">
        <f t="shared" si="427"/>
        <v>0</v>
      </c>
      <c r="CD275" s="5">
        <f t="shared" si="427"/>
        <v>0</v>
      </c>
      <c r="CE275" s="5">
        <f t="shared" si="427"/>
        <v>0</v>
      </c>
      <c r="CF275" s="5">
        <f t="shared" si="427"/>
        <v>115.37916666666666</v>
      </c>
      <c r="CG275" s="5">
        <f t="shared" si="427"/>
        <v>362.9783333333333</v>
      </c>
      <c r="CH275" s="5">
        <f t="shared" si="427"/>
        <v>611.35416666666663</v>
      </c>
      <c r="CI275" s="5">
        <f t="shared" si="427"/>
        <v>812.42000000000007</v>
      </c>
      <c r="CJ275" s="5">
        <f t="shared" si="427"/>
        <v>1249.4808333333333</v>
      </c>
      <c r="CK275" s="5">
        <f t="shared" si="427"/>
        <v>1508.25</v>
      </c>
      <c r="CL275" s="5">
        <f t="shared" si="427"/>
        <v>1757.3433333333332</v>
      </c>
      <c r="CM275" s="5">
        <f t="shared" si="427"/>
        <v>2264.52</v>
      </c>
      <c r="CN275" s="5">
        <f t="shared" si="427"/>
        <v>2707.6958333333332</v>
      </c>
      <c r="CO275" s="5">
        <f t="shared" si="427"/>
        <v>3047.3558333333331</v>
      </c>
      <c r="CP275" s="5">
        <f t="shared" si="427"/>
        <v>3892.8616666666662</v>
      </c>
      <c r="CQ275" s="5">
        <f t="shared" si="427"/>
        <v>5888.854166666667</v>
      </c>
      <c r="CR275" s="5">
        <f t="shared" si="427"/>
        <v>7049.5424999999996</v>
      </c>
      <c r="CS275" s="5">
        <f t="shared" si="427"/>
        <v>7855.7</v>
      </c>
      <c r="CT275" s="5">
        <f t="shared" si="427"/>
        <v>8494.3041666666668</v>
      </c>
      <c r="CU275" s="5">
        <f t="shared" si="427"/>
        <v>9337.972499999998</v>
      </c>
      <c r="CV275" s="5">
        <f t="shared" si="427"/>
        <v>10269.393333333332</v>
      </c>
    </row>
    <row r="276" spans="1:100" x14ac:dyDescent="0.3">
      <c r="A276" s="1">
        <v>1</v>
      </c>
      <c r="B276" s="1">
        <v>15</v>
      </c>
      <c r="C276" s="1" t="s">
        <v>57</v>
      </c>
      <c r="D276" s="5">
        <f t="shared" ref="D276:BO276" si="428">+D184+D230</f>
        <v>12493219.095833333</v>
      </c>
      <c r="E276" s="5">
        <f t="shared" si="428"/>
        <v>16136351.664999999</v>
      </c>
      <c r="F276" s="5">
        <f t="shared" si="428"/>
        <v>19946690.040833332</v>
      </c>
      <c r="G276" s="5">
        <f t="shared" si="428"/>
        <v>24227264.453333333</v>
      </c>
      <c r="H276" s="5">
        <f t="shared" si="428"/>
        <v>28519020.970833335</v>
      </c>
      <c r="I276" s="5">
        <f t="shared" si="428"/>
        <v>33015998.032499999</v>
      </c>
      <c r="J276" s="5">
        <f t="shared" si="428"/>
        <v>37088433.218333334</v>
      </c>
      <c r="K276" s="5">
        <f t="shared" si="428"/>
        <v>41221717.94916667</v>
      </c>
      <c r="L276" s="5">
        <f t="shared" si="428"/>
        <v>44791590.292499997</v>
      </c>
      <c r="M276" s="5">
        <f t="shared" si="428"/>
        <v>47888495.068333328</v>
      </c>
      <c r="N276" s="5">
        <f t="shared" si="428"/>
        <v>50782426.005833335</v>
      </c>
      <c r="O276" s="5">
        <f t="shared" si="428"/>
        <v>53180474.140000001</v>
      </c>
      <c r="P276" s="5">
        <f t="shared" si="428"/>
        <v>75787804.182500005</v>
      </c>
      <c r="Q276" s="5">
        <f t="shared" si="428"/>
        <v>98623038.856666654</v>
      </c>
      <c r="R276" s="5">
        <f t="shared" si="428"/>
        <v>121686005.21166667</v>
      </c>
      <c r="S276" s="5">
        <f t="shared" si="428"/>
        <v>143500854.64083335</v>
      </c>
      <c r="T276" s="5">
        <f t="shared" si="428"/>
        <v>165849103.7525</v>
      </c>
      <c r="U276" s="5">
        <f t="shared" si="428"/>
        <v>186651176.71416667</v>
      </c>
      <c r="V276" s="5">
        <f t="shared" si="428"/>
        <v>207962032.93833336</v>
      </c>
      <c r="W276" s="5">
        <f t="shared" si="428"/>
        <v>229399052.77083334</v>
      </c>
      <c r="X276" s="5">
        <f t="shared" si="428"/>
        <v>250333399.05000001</v>
      </c>
      <c r="Y276" s="5">
        <f t="shared" si="428"/>
        <v>270728451.88666666</v>
      </c>
      <c r="Z276" s="5">
        <f t="shared" si="428"/>
        <v>290217326.02333331</v>
      </c>
      <c r="AA276" s="5">
        <f t="shared" si="428"/>
        <v>308884144.62333333</v>
      </c>
      <c r="AB276" s="5">
        <f t="shared" si="428"/>
        <v>305852387.94166666</v>
      </c>
      <c r="AC276" s="5">
        <f t="shared" si="428"/>
        <v>302069937.54833335</v>
      </c>
      <c r="AD276" s="5">
        <f t="shared" si="428"/>
        <v>297723489.3008334</v>
      </c>
      <c r="AE276" s="5">
        <f t="shared" si="428"/>
        <v>293622963.96250004</v>
      </c>
      <c r="AF276" s="5">
        <f t="shared" si="428"/>
        <v>288993685.1875</v>
      </c>
      <c r="AG276" s="5">
        <f t="shared" si="428"/>
        <v>285565676.99166667</v>
      </c>
      <c r="AH276" s="5">
        <f t="shared" si="428"/>
        <v>281290052.86000001</v>
      </c>
      <c r="AI276" s="5">
        <f t="shared" si="428"/>
        <v>276806560.35249996</v>
      </c>
      <c r="AJ276" s="5">
        <f t="shared" si="428"/>
        <v>272825568.35833329</v>
      </c>
      <c r="AK276" s="5">
        <f t="shared" si="428"/>
        <v>269197084.54999995</v>
      </c>
      <c r="AL276" s="5">
        <f t="shared" si="428"/>
        <v>265900247.12249994</v>
      </c>
      <c r="AM276" s="5">
        <f t="shared" si="428"/>
        <v>263347299.50916663</v>
      </c>
      <c r="AN276" s="5">
        <f t="shared" si="428"/>
        <v>261438065.63749996</v>
      </c>
      <c r="AO276" s="5">
        <f t="shared" si="428"/>
        <v>259555834.67000002</v>
      </c>
      <c r="AP276" s="5">
        <f t="shared" si="428"/>
        <v>257359053.66416669</v>
      </c>
      <c r="AQ276" s="5">
        <f t="shared" si="428"/>
        <v>255401356.70666671</v>
      </c>
      <c r="AR276" s="5">
        <f t="shared" si="428"/>
        <v>253027797.92000002</v>
      </c>
      <c r="AS276" s="5">
        <f t="shared" si="428"/>
        <v>250800644.67666668</v>
      </c>
      <c r="AT276" s="5">
        <f t="shared" si="428"/>
        <v>248656711.9375</v>
      </c>
      <c r="AU276" s="5">
        <f t="shared" si="428"/>
        <v>246229316.60333338</v>
      </c>
      <c r="AV276" s="5">
        <f t="shared" si="428"/>
        <v>243346512.95416665</v>
      </c>
      <c r="AW276" s="5">
        <f t="shared" si="428"/>
        <v>239780690.4991667</v>
      </c>
      <c r="AX276" s="5">
        <f t="shared" si="428"/>
        <v>236391083.57749999</v>
      </c>
      <c r="AY276" s="5">
        <f t="shared" si="428"/>
        <v>232926522.79583335</v>
      </c>
      <c r="AZ276" s="5">
        <f t="shared" si="428"/>
        <v>229428005.67166671</v>
      </c>
      <c r="BA276" s="5">
        <f t="shared" si="428"/>
        <v>226239830.1208334</v>
      </c>
      <c r="BB276" s="5">
        <f t="shared" si="428"/>
        <v>223529156.10250005</v>
      </c>
      <c r="BC276" s="5">
        <f t="shared" si="428"/>
        <v>222533399.93333337</v>
      </c>
      <c r="BD276" s="5">
        <f t="shared" si="428"/>
        <v>223279841.11833337</v>
      </c>
      <c r="BE276" s="5">
        <f t="shared" si="428"/>
        <v>224796204.29666671</v>
      </c>
      <c r="BF276" s="5">
        <f t="shared" si="428"/>
        <v>227058855.07750005</v>
      </c>
      <c r="BG276" s="5">
        <f t="shared" si="428"/>
        <v>230091777.57500002</v>
      </c>
      <c r="BH276" s="5">
        <f t="shared" si="428"/>
        <v>233488812.91999999</v>
      </c>
      <c r="BI276" s="5">
        <f t="shared" si="428"/>
        <v>237797848.58166668</v>
      </c>
      <c r="BJ276" s="5">
        <f t="shared" si="428"/>
        <v>242038203.60083333</v>
      </c>
      <c r="BK276" s="5">
        <f t="shared" si="428"/>
        <v>246014496.30916667</v>
      </c>
      <c r="BL276" s="5">
        <f t="shared" si="428"/>
        <v>249884562.94833329</v>
      </c>
      <c r="BM276" s="5">
        <f t="shared" si="428"/>
        <v>253582965.28166667</v>
      </c>
      <c r="BN276" s="5">
        <f t="shared" si="428"/>
        <v>257579299.58166671</v>
      </c>
      <c r="BO276" s="5">
        <f t="shared" si="428"/>
        <v>260299030.25916672</v>
      </c>
      <c r="BP276" s="5">
        <f t="shared" ref="BP276:CV276" si="429">+BP184+BP230</f>
        <v>261261731.34416673</v>
      </c>
      <c r="BQ276" s="5">
        <f t="shared" si="429"/>
        <v>261385381.97500002</v>
      </c>
      <c r="BR276" s="5">
        <f t="shared" si="429"/>
        <v>260929692.32583335</v>
      </c>
      <c r="BS276" s="5">
        <f t="shared" si="429"/>
        <v>260160819.00916669</v>
      </c>
      <c r="BT276" s="5">
        <f t="shared" si="429"/>
        <v>259474534.70666671</v>
      </c>
      <c r="BU276" s="5">
        <f t="shared" si="429"/>
        <v>258703753.28750002</v>
      </c>
      <c r="BV276" s="5">
        <f t="shared" si="429"/>
        <v>258001382.94666669</v>
      </c>
      <c r="BW276" s="5">
        <f t="shared" si="429"/>
        <v>257838504.5</v>
      </c>
      <c r="BX276" s="5">
        <f t="shared" si="429"/>
        <v>258006541.60083333</v>
      </c>
      <c r="BY276" s="5">
        <f t="shared" si="429"/>
        <v>258606082.34499994</v>
      </c>
      <c r="BZ276" s="5">
        <f t="shared" si="429"/>
        <v>258645279.60499999</v>
      </c>
      <c r="CA276" s="5">
        <f t="shared" si="429"/>
        <v>258272560.13499999</v>
      </c>
      <c r="CB276" s="5">
        <f t="shared" si="429"/>
        <v>258477783.8666667</v>
      </c>
      <c r="CC276" s="5">
        <f t="shared" si="429"/>
        <v>259094756.43583336</v>
      </c>
      <c r="CD276" s="5">
        <f t="shared" si="429"/>
        <v>260070486.03333333</v>
      </c>
      <c r="CE276" s="5">
        <f t="shared" si="429"/>
        <v>260806381.64750001</v>
      </c>
      <c r="CF276" s="5">
        <f t="shared" si="429"/>
        <v>261167355.46749997</v>
      </c>
      <c r="CG276" s="5">
        <f t="shared" si="429"/>
        <v>261463428.27249995</v>
      </c>
      <c r="CH276" s="5">
        <f t="shared" si="429"/>
        <v>261811849.72749996</v>
      </c>
      <c r="CI276" s="5">
        <f t="shared" si="429"/>
        <v>262026291.56416669</v>
      </c>
      <c r="CJ276" s="5">
        <f t="shared" si="429"/>
        <v>261974755.92166665</v>
      </c>
      <c r="CK276" s="5">
        <f t="shared" si="429"/>
        <v>261747595.35666668</v>
      </c>
      <c r="CL276" s="5">
        <f t="shared" si="429"/>
        <v>261979810.6875</v>
      </c>
      <c r="CM276" s="5">
        <f t="shared" si="429"/>
        <v>262492891.66499996</v>
      </c>
      <c r="CN276" s="5">
        <f t="shared" si="429"/>
        <v>262744450.37416664</v>
      </c>
      <c r="CO276" s="5">
        <f t="shared" si="429"/>
        <v>262611417.93583331</v>
      </c>
      <c r="CP276" s="5">
        <f t="shared" si="429"/>
        <v>262179356.60833335</v>
      </c>
      <c r="CQ276" s="5">
        <f t="shared" si="429"/>
        <v>261778935.42750001</v>
      </c>
      <c r="CR276" s="5">
        <f t="shared" si="429"/>
        <v>261466250.95166662</v>
      </c>
      <c r="CS276" s="5">
        <f t="shared" si="429"/>
        <v>260721198.66916665</v>
      </c>
      <c r="CT276" s="5">
        <f t="shared" si="429"/>
        <v>259713461.53083336</v>
      </c>
      <c r="CU276" s="5">
        <f t="shared" si="429"/>
        <v>258299811.6925</v>
      </c>
      <c r="CV276" s="5">
        <f t="shared" si="429"/>
        <v>256434024.1516667</v>
      </c>
    </row>
    <row r="277" spans="1:100" x14ac:dyDescent="0.3">
      <c r="A277" s="1">
        <v>1</v>
      </c>
      <c r="B277" s="1">
        <v>25</v>
      </c>
      <c r="C277" s="1" t="s">
        <v>58</v>
      </c>
      <c r="D277" s="5">
        <f t="shared" ref="D277:BO277" si="430">+D185+D231</f>
        <v>92629630.504166663</v>
      </c>
      <c r="E277" s="5">
        <f t="shared" si="430"/>
        <v>95195892.394999996</v>
      </c>
      <c r="F277" s="5">
        <f t="shared" si="430"/>
        <v>97817982.375</v>
      </c>
      <c r="G277" s="5">
        <f t="shared" si="430"/>
        <v>100659026.54750001</v>
      </c>
      <c r="H277" s="5">
        <f t="shared" si="430"/>
        <v>103983057.26666667</v>
      </c>
      <c r="I277" s="5">
        <f t="shared" si="430"/>
        <v>108103897.63500002</v>
      </c>
      <c r="J277" s="5">
        <f t="shared" si="430"/>
        <v>112324104.79583333</v>
      </c>
      <c r="K277" s="5">
        <f t="shared" si="430"/>
        <v>116713487.83083332</v>
      </c>
      <c r="L277" s="5">
        <f t="shared" si="430"/>
        <v>121326796.23833333</v>
      </c>
      <c r="M277" s="5">
        <f t="shared" si="430"/>
        <v>126513455.66083333</v>
      </c>
      <c r="N277" s="5">
        <f t="shared" si="430"/>
        <v>131925944.17416668</v>
      </c>
      <c r="O277" s="5">
        <f t="shared" si="430"/>
        <v>136933854.54416668</v>
      </c>
      <c r="P277" s="5">
        <f t="shared" si="430"/>
        <v>142060903.73416668</v>
      </c>
      <c r="Q277" s="5">
        <f t="shared" si="430"/>
        <v>146684319.41499999</v>
      </c>
      <c r="R277" s="5">
        <f t="shared" si="430"/>
        <v>151011399.58000001</v>
      </c>
      <c r="S277" s="5">
        <f t="shared" si="430"/>
        <v>154608002.06</v>
      </c>
      <c r="T277" s="5">
        <f t="shared" si="430"/>
        <v>157571168.84833336</v>
      </c>
      <c r="U277" s="5">
        <f t="shared" si="430"/>
        <v>159505435.05500001</v>
      </c>
      <c r="V277" s="5">
        <f t="shared" si="430"/>
        <v>161254814.70083335</v>
      </c>
      <c r="W277" s="5">
        <f t="shared" si="430"/>
        <v>162851656.54916665</v>
      </c>
      <c r="X277" s="5">
        <f t="shared" si="430"/>
        <v>164910529.45666668</v>
      </c>
      <c r="Y277" s="5">
        <f t="shared" si="430"/>
        <v>166546582.83499998</v>
      </c>
      <c r="Z277" s="5">
        <f t="shared" si="430"/>
        <v>167386044.38249999</v>
      </c>
      <c r="AA277" s="5">
        <f t="shared" si="430"/>
        <v>168251940.45833337</v>
      </c>
      <c r="AB277" s="5">
        <f t="shared" si="430"/>
        <v>169131364.94666669</v>
      </c>
      <c r="AC277" s="5">
        <f t="shared" si="430"/>
        <v>169888756.59833336</v>
      </c>
      <c r="AD277" s="5">
        <f t="shared" si="430"/>
        <v>170509473.82416666</v>
      </c>
      <c r="AE277" s="5">
        <f t="shared" si="430"/>
        <v>171364204.83416668</v>
      </c>
      <c r="AF277" s="5">
        <f t="shared" si="430"/>
        <v>171745062.10416669</v>
      </c>
      <c r="AG277" s="5">
        <f t="shared" si="430"/>
        <v>171942258.55166665</v>
      </c>
      <c r="AH277" s="5">
        <f t="shared" si="430"/>
        <v>171680228.54166669</v>
      </c>
      <c r="AI277" s="5">
        <f t="shared" si="430"/>
        <v>171064682.95583329</v>
      </c>
      <c r="AJ277" s="5">
        <f t="shared" si="430"/>
        <v>169225821.52416664</v>
      </c>
      <c r="AK277" s="5">
        <f t="shared" si="430"/>
        <v>166901163.20333332</v>
      </c>
      <c r="AL277" s="5">
        <f t="shared" si="430"/>
        <v>164733701.30416664</v>
      </c>
      <c r="AM277" s="5">
        <f t="shared" si="430"/>
        <v>162068073.16583332</v>
      </c>
      <c r="AN277" s="5">
        <f t="shared" si="430"/>
        <v>159182385.62666667</v>
      </c>
      <c r="AO277" s="5">
        <f t="shared" si="430"/>
        <v>156655328.35166669</v>
      </c>
      <c r="AP277" s="5">
        <f t="shared" si="430"/>
        <v>154318206.22749999</v>
      </c>
      <c r="AQ277" s="5">
        <f t="shared" si="430"/>
        <v>152093798.44916666</v>
      </c>
      <c r="AR277" s="5">
        <f t="shared" si="430"/>
        <v>150248716.51833335</v>
      </c>
      <c r="AS277" s="5">
        <f t="shared" si="430"/>
        <v>148116584.39499998</v>
      </c>
      <c r="AT277" s="5">
        <f t="shared" si="430"/>
        <v>146506832.32416669</v>
      </c>
      <c r="AU277" s="5">
        <f t="shared" si="430"/>
        <v>144531980.16249999</v>
      </c>
      <c r="AV277" s="5">
        <f t="shared" si="430"/>
        <v>142895724.41833335</v>
      </c>
      <c r="AW277" s="5">
        <f t="shared" si="430"/>
        <v>141439749.55083337</v>
      </c>
      <c r="AX277" s="5">
        <f t="shared" si="430"/>
        <v>140056870.26416671</v>
      </c>
      <c r="AY277" s="5">
        <f t="shared" si="430"/>
        <v>138757266.13250002</v>
      </c>
      <c r="AZ277" s="5">
        <f t="shared" si="430"/>
        <v>137287141.21000001</v>
      </c>
      <c r="BA277" s="5">
        <f t="shared" si="430"/>
        <v>135792352.48083335</v>
      </c>
      <c r="BB277" s="5">
        <f t="shared" si="430"/>
        <v>134155207.40416667</v>
      </c>
      <c r="BC277" s="5">
        <f t="shared" si="430"/>
        <v>132501606.52833334</v>
      </c>
      <c r="BD277" s="5">
        <f t="shared" si="430"/>
        <v>130652007.49916667</v>
      </c>
      <c r="BE277" s="5">
        <f t="shared" si="430"/>
        <v>128705439.23</v>
      </c>
      <c r="BF277" s="5">
        <f t="shared" si="430"/>
        <v>126462923.56666666</v>
      </c>
      <c r="BG277" s="5">
        <f t="shared" si="430"/>
        <v>124876111.73999999</v>
      </c>
      <c r="BH277" s="5">
        <f t="shared" si="430"/>
        <v>123605543.19833332</v>
      </c>
      <c r="BI277" s="5">
        <f t="shared" si="430"/>
        <v>122591327.29750001</v>
      </c>
      <c r="BJ277" s="5">
        <f t="shared" si="430"/>
        <v>121839461.01333334</v>
      </c>
      <c r="BK277" s="5">
        <f t="shared" si="430"/>
        <v>121073392.45666666</v>
      </c>
      <c r="BL277" s="5">
        <f t="shared" si="430"/>
        <v>121506070.40583335</v>
      </c>
      <c r="BM277" s="5">
        <f t="shared" si="430"/>
        <v>121309029.17333335</v>
      </c>
      <c r="BN277" s="5">
        <f t="shared" si="430"/>
        <v>121205316.51333335</v>
      </c>
      <c r="BO277" s="5">
        <f t="shared" si="430"/>
        <v>121136749.71583334</v>
      </c>
      <c r="BP277" s="5">
        <f t="shared" ref="BP277:CV277" si="431">+BP185+BP231</f>
        <v>121107949.5325</v>
      </c>
      <c r="BQ277" s="5">
        <f t="shared" si="431"/>
        <v>121280058.73333332</v>
      </c>
      <c r="BR277" s="5">
        <f t="shared" si="431"/>
        <v>121634240.34833333</v>
      </c>
      <c r="BS277" s="5">
        <f t="shared" si="431"/>
        <v>121936402.87333332</v>
      </c>
      <c r="BT277" s="5">
        <f t="shared" si="431"/>
        <v>121764963.33833334</v>
      </c>
      <c r="BU277" s="5">
        <f t="shared" si="431"/>
        <v>121420472.52583335</v>
      </c>
      <c r="BV277" s="5">
        <f t="shared" si="431"/>
        <v>121295491.97416666</v>
      </c>
      <c r="BW277" s="5">
        <f t="shared" si="431"/>
        <v>121316190.32083334</v>
      </c>
      <c r="BX277" s="5">
        <f t="shared" si="431"/>
        <v>120431961.60250001</v>
      </c>
      <c r="BY277" s="5">
        <f t="shared" si="431"/>
        <v>120518036.89416666</v>
      </c>
      <c r="BZ277" s="5">
        <f t="shared" si="431"/>
        <v>120866501.68666667</v>
      </c>
      <c r="CA277" s="5">
        <f t="shared" si="431"/>
        <v>121278004.12083332</v>
      </c>
      <c r="CB277" s="5">
        <f t="shared" si="431"/>
        <v>122071275.42416666</v>
      </c>
      <c r="CC277" s="5">
        <f t="shared" si="431"/>
        <v>122983647.42833331</v>
      </c>
      <c r="CD277" s="5">
        <f t="shared" si="431"/>
        <v>124127266.60916668</v>
      </c>
      <c r="CE277" s="5">
        <f t="shared" si="431"/>
        <v>125899306.46166666</v>
      </c>
      <c r="CF277" s="5">
        <f t="shared" si="431"/>
        <v>128327929.1425</v>
      </c>
      <c r="CG277" s="5">
        <f t="shared" si="431"/>
        <v>131630798.30666666</v>
      </c>
      <c r="CH277" s="5">
        <f t="shared" si="431"/>
        <v>134236596.82499999</v>
      </c>
      <c r="CI277" s="5">
        <f t="shared" si="431"/>
        <v>136353790.17833331</v>
      </c>
      <c r="CJ277" s="5">
        <f t="shared" si="431"/>
        <v>138637171.75666666</v>
      </c>
      <c r="CK277" s="5">
        <f t="shared" si="431"/>
        <v>139997999.63416669</v>
      </c>
      <c r="CL277" s="5">
        <f t="shared" si="431"/>
        <v>140928721.33916667</v>
      </c>
      <c r="CM277" s="5">
        <f t="shared" si="431"/>
        <v>141690325.39500001</v>
      </c>
      <c r="CN277" s="5">
        <f t="shared" si="431"/>
        <v>142154371.75583333</v>
      </c>
      <c r="CO277" s="5">
        <f t="shared" si="431"/>
        <v>142135148.96083334</v>
      </c>
      <c r="CP277" s="5">
        <f t="shared" si="431"/>
        <v>141605549.57333335</v>
      </c>
      <c r="CQ277" s="5">
        <f t="shared" si="431"/>
        <v>140422912.38999999</v>
      </c>
      <c r="CR277" s="5">
        <f t="shared" si="431"/>
        <v>138728209.30333334</v>
      </c>
      <c r="CS277" s="5">
        <f t="shared" si="431"/>
        <v>136005317.23749998</v>
      </c>
      <c r="CT277" s="5">
        <f t="shared" si="431"/>
        <v>133797281.32083334</v>
      </c>
      <c r="CU277" s="5">
        <f t="shared" si="431"/>
        <v>132134201.99583334</v>
      </c>
      <c r="CV277" s="5">
        <f t="shared" si="431"/>
        <v>130208376.47500004</v>
      </c>
    </row>
    <row r="278" spans="1:100" x14ac:dyDescent="0.3">
      <c r="A278" s="1">
        <v>2</v>
      </c>
      <c r="B278" s="1">
        <v>8</v>
      </c>
      <c r="C278" s="1" t="s">
        <v>59</v>
      </c>
      <c r="D278" s="5">
        <f t="shared" ref="D278:BO278" si="432">+D186+D232</f>
        <v>255940977.39583331</v>
      </c>
      <c r="E278" s="5">
        <f t="shared" si="432"/>
        <v>261431918.59916669</v>
      </c>
      <c r="F278" s="5">
        <f t="shared" si="432"/>
        <v>266630636.75333336</v>
      </c>
      <c r="G278" s="5">
        <f t="shared" si="432"/>
        <v>271442025.89166671</v>
      </c>
      <c r="H278" s="5">
        <f t="shared" si="432"/>
        <v>275993770.16083342</v>
      </c>
      <c r="I278" s="5">
        <f t="shared" si="432"/>
        <v>279990224.75166667</v>
      </c>
      <c r="J278" s="5">
        <f t="shared" si="432"/>
        <v>283218752.91083336</v>
      </c>
      <c r="K278" s="5">
        <f t="shared" si="432"/>
        <v>286425740.6808334</v>
      </c>
      <c r="L278" s="5">
        <f t="shared" si="432"/>
        <v>289248290.80416667</v>
      </c>
      <c r="M278" s="5">
        <f t="shared" si="432"/>
        <v>291360465.63416672</v>
      </c>
      <c r="N278" s="5">
        <f t="shared" si="432"/>
        <v>294024429.53666669</v>
      </c>
      <c r="O278" s="5">
        <f t="shared" si="432"/>
        <v>296616668.32000005</v>
      </c>
      <c r="P278" s="5">
        <f t="shared" si="432"/>
        <v>299271792.81583333</v>
      </c>
      <c r="Q278" s="5">
        <f t="shared" si="432"/>
        <v>302300502.36750001</v>
      </c>
      <c r="R278" s="5">
        <f t="shared" si="432"/>
        <v>305527724.61416668</v>
      </c>
      <c r="S278" s="5">
        <f t="shared" si="432"/>
        <v>308635671.3433333</v>
      </c>
      <c r="T278" s="5">
        <f t="shared" si="432"/>
        <v>312641760.30500001</v>
      </c>
      <c r="U278" s="5">
        <f t="shared" si="432"/>
        <v>316995894.37333333</v>
      </c>
      <c r="V278" s="5">
        <f t="shared" si="432"/>
        <v>321595974.74749994</v>
      </c>
      <c r="W278" s="5">
        <f t="shared" si="432"/>
        <v>326284863.27083331</v>
      </c>
      <c r="X278" s="5">
        <f t="shared" si="432"/>
        <v>330668557.62999994</v>
      </c>
      <c r="Y278" s="5">
        <f t="shared" si="432"/>
        <v>334976248.20583332</v>
      </c>
      <c r="Z278" s="5">
        <f t="shared" si="432"/>
        <v>338726568.25916666</v>
      </c>
      <c r="AA278" s="5">
        <f t="shared" si="432"/>
        <v>342643945.67916662</v>
      </c>
      <c r="AB278" s="5">
        <f t="shared" si="432"/>
        <v>346558588.35583335</v>
      </c>
      <c r="AC278" s="5">
        <f t="shared" si="432"/>
        <v>349802011.37333333</v>
      </c>
      <c r="AD278" s="5">
        <f t="shared" si="432"/>
        <v>353323165.34749997</v>
      </c>
      <c r="AE278" s="5">
        <f t="shared" si="432"/>
        <v>356459403.54750001</v>
      </c>
      <c r="AF278" s="5">
        <f t="shared" si="432"/>
        <v>358128983.45166671</v>
      </c>
      <c r="AG278" s="5">
        <f t="shared" si="432"/>
        <v>359064613.14000005</v>
      </c>
      <c r="AH278" s="5">
        <f t="shared" si="432"/>
        <v>359613479.97166669</v>
      </c>
      <c r="AI278" s="5">
        <f t="shared" si="432"/>
        <v>359302572.55833334</v>
      </c>
      <c r="AJ278" s="5">
        <f t="shared" si="432"/>
        <v>358234731.97166663</v>
      </c>
      <c r="AK278" s="5">
        <f t="shared" si="432"/>
        <v>356559219.31916666</v>
      </c>
      <c r="AL278" s="5">
        <f t="shared" si="432"/>
        <v>354647390.77250004</v>
      </c>
      <c r="AM278" s="5">
        <f t="shared" si="432"/>
        <v>352185399.27416664</v>
      </c>
      <c r="AN278" s="5">
        <f t="shared" si="432"/>
        <v>349566616.28416663</v>
      </c>
      <c r="AO278" s="5">
        <f t="shared" si="432"/>
        <v>347441535.87</v>
      </c>
      <c r="AP278" s="5">
        <f t="shared" si="432"/>
        <v>344929579.70833337</v>
      </c>
      <c r="AQ278" s="5">
        <f t="shared" si="432"/>
        <v>342616583.29250002</v>
      </c>
      <c r="AR278" s="5">
        <f t="shared" si="432"/>
        <v>341091356.76749998</v>
      </c>
      <c r="AS278" s="5">
        <f t="shared" si="432"/>
        <v>340025652.20000005</v>
      </c>
      <c r="AT278" s="5">
        <f t="shared" si="432"/>
        <v>338993687.54000002</v>
      </c>
      <c r="AU278" s="5">
        <f t="shared" si="432"/>
        <v>336606169.78416669</v>
      </c>
      <c r="AV278" s="5">
        <f t="shared" si="432"/>
        <v>334624943.48416668</v>
      </c>
      <c r="AW278" s="5">
        <f t="shared" si="432"/>
        <v>333030677.15000004</v>
      </c>
      <c r="AX278" s="5">
        <f t="shared" si="432"/>
        <v>331635498.44916666</v>
      </c>
      <c r="AY278" s="5">
        <f t="shared" si="432"/>
        <v>330380479.36750001</v>
      </c>
      <c r="AZ278" s="5">
        <f t="shared" si="432"/>
        <v>329280312.07666665</v>
      </c>
      <c r="BA278" s="5">
        <f t="shared" si="432"/>
        <v>327876675.55749995</v>
      </c>
      <c r="BB278" s="5">
        <f t="shared" si="432"/>
        <v>326197848.07416666</v>
      </c>
      <c r="BC278" s="5">
        <f t="shared" si="432"/>
        <v>324290392.34499997</v>
      </c>
      <c r="BD278" s="5">
        <f t="shared" si="432"/>
        <v>321796603.96333331</v>
      </c>
      <c r="BE278" s="5">
        <f t="shared" si="432"/>
        <v>319579466.36750001</v>
      </c>
      <c r="BF278" s="5">
        <f t="shared" si="432"/>
        <v>318417047.61416668</v>
      </c>
      <c r="BG278" s="5">
        <f t="shared" si="432"/>
        <v>319504495.30416667</v>
      </c>
      <c r="BH278" s="5">
        <f t="shared" si="432"/>
        <v>320705533.4691667</v>
      </c>
      <c r="BI278" s="5">
        <f t="shared" si="432"/>
        <v>322292626.43666673</v>
      </c>
      <c r="BJ278" s="5">
        <f t="shared" si="432"/>
        <v>323778014.75916672</v>
      </c>
      <c r="BK278" s="5">
        <f t="shared" si="432"/>
        <v>325381810.42666674</v>
      </c>
      <c r="BL278" s="5">
        <f t="shared" si="432"/>
        <v>326487511.03250003</v>
      </c>
      <c r="BM278" s="5">
        <f t="shared" si="432"/>
        <v>327309190.19083333</v>
      </c>
      <c r="BN278" s="5">
        <f t="shared" si="432"/>
        <v>328370536.91000003</v>
      </c>
      <c r="BO278" s="5">
        <f t="shared" si="432"/>
        <v>329934816.91416669</v>
      </c>
      <c r="BP278" s="5">
        <f t="shared" ref="BP278:CV278" si="433">+BP186+BP232</f>
        <v>331936804.99833333</v>
      </c>
      <c r="BQ278" s="5">
        <f t="shared" si="433"/>
        <v>333549402.4058333</v>
      </c>
      <c r="BR278" s="5">
        <f t="shared" si="433"/>
        <v>334035030.86333334</v>
      </c>
      <c r="BS278" s="5">
        <f t="shared" si="433"/>
        <v>333940526.26916665</v>
      </c>
      <c r="BT278" s="5">
        <f t="shared" si="433"/>
        <v>333550047.71249998</v>
      </c>
      <c r="BU278" s="5">
        <f t="shared" si="433"/>
        <v>332764485.27583337</v>
      </c>
      <c r="BV278" s="5">
        <f t="shared" si="433"/>
        <v>331350016.62833333</v>
      </c>
      <c r="BW278" s="5">
        <f t="shared" si="433"/>
        <v>330006526.57416666</v>
      </c>
      <c r="BX278" s="5">
        <f t="shared" si="433"/>
        <v>329474456.35416663</v>
      </c>
      <c r="BY278" s="5">
        <f t="shared" si="433"/>
        <v>328802507.41000003</v>
      </c>
      <c r="BZ278" s="5">
        <f t="shared" si="433"/>
        <v>328670704.14083332</v>
      </c>
      <c r="CA278" s="5">
        <f t="shared" si="433"/>
        <v>328426206.12083334</v>
      </c>
      <c r="CB278" s="5">
        <f t="shared" si="433"/>
        <v>328347905.94333327</v>
      </c>
      <c r="CC278" s="5">
        <f t="shared" si="433"/>
        <v>328350109.11166662</v>
      </c>
      <c r="CD278" s="5">
        <f t="shared" si="433"/>
        <v>328439163.86249995</v>
      </c>
      <c r="CE278" s="5">
        <f t="shared" si="433"/>
        <v>329062726.18833327</v>
      </c>
      <c r="CF278" s="5">
        <f t="shared" si="433"/>
        <v>330175677.83999997</v>
      </c>
      <c r="CG278" s="5">
        <f t="shared" si="433"/>
        <v>331888097.64499998</v>
      </c>
      <c r="CH278" s="5">
        <f t="shared" si="433"/>
        <v>333739597.17666668</v>
      </c>
      <c r="CI278" s="5">
        <f t="shared" si="433"/>
        <v>336035657.82249999</v>
      </c>
      <c r="CJ278" s="5">
        <f t="shared" si="433"/>
        <v>337962992.94583338</v>
      </c>
      <c r="CK278" s="5">
        <f t="shared" si="433"/>
        <v>340107777.6275</v>
      </c>
      <c r="CL278" s="5">
        <f t="shared" si="433"/>
        <v>341864458.87000006</v>
      </c>
      <c r="CM278" s="5">
        <f t="shared" si="433"/>
        <v>344564838.72916675</v>
      </c>
      <c r="CN278" s="5">
        <f t="shared" si="433"/>
        <v>346990904.64583331</v>
      </c>
      <c r="CO278" s="5">
        <f t="shared" si="433"/>
        <v>350813272.00750005</v>
      </c>
      <c r="CP278" s="5">
        <f t="shared" si="433"/>
        <v>355155937.36083329</v>
      </c>
      <c r="CQ278" s="5">
        <f t="shared" si="433"/>
        <v>359408134.09416664</v>
      </c>
      <c r="CR278" s="5">
        <f t="shared" si="433"/>
        <v>363681613.04250002</v>
      </c>
      <c r="CS278" s="5">
        <f t="shared" si="433"/>
        <v>367214853.04250002</v>
      </c>
      <c r="CT278" s="5">
        <f t="shared" si="433"/>
        <v>370972615.72583336</v>
      </c>
      <c r="CU278" s="5">
        <f t="shared" si="433"/>
        <v>374225367.78000003</v>
      </c>
      <c r="CV278" s="5">
        <f t="shared" si="433"/>
        <v>377398398.92416674</v>
      </c>
    </row>
    <row r="279" spans="1:100" x14ac:dyDescent="0.3">
      <c r="A279" s="1">
        <v>2</v>
      </c>
      <c r="B279" s="1">
        <v>22</v>
      </c>
      <c r="C279" s="1" t="s">
        <v>60</v>
      </c>
      <c r="D279" s="5">
        <f t="shared" ref="D279:BO279" si="434">+D187+D233</f>
        <v>36672955.140833326</v>
      </c>
      <c r="E279" s="5">
        <f t="shared" si="434"/>
        <v>36696584.340833329</v>
      </c>
      <c r="F279" s="5">
        <f t="shared" si="434"/>
        <v>36680439.398333341</v>
      </c>
      <c r="G279" s="5">
        <f t="shared" si="434"/>
        <v>36664435.332500003</v>
      </c>
      <c r="H279" s="5">
        <f t="shared" si="434"/>
        <v>36773867.421666667</v>
      </c>
      <c r="I279" s="5">
        <f t="shared" si="434"/>
        <v>36866853.62916667</v>
      </c>
      <c r="J279" s="5">
        <f t="shared" si="434"/>
        <v>36955757.715833336</v>
      </c>
      <c r="K279" s="5">
        <f t="shared" si="434"/>
        <v>37059240.438333333</v>
      </c>
      <c r="L279" s="5">
        <f t="shared" si="434"/>
        <v>37123154.778333344</v>
      </c>
      <c r="M279" s="5">
        <f t="shared" si="434"/>
        <v>37090322.247500002</v>
      </c>
      <c r="N279" s="5">
        <f t="shared" si="434"/>
        <v>37067764.295000002</v>
      </c>
      <c r="O279" s="5">
        <f t="shared" si="434"/>
        <v>37133854.056666657</v>
      </c>
      <c r="P279" s="5">
        <f t="shared" si="434"/>
        <v>37154885.333333336</v>
      </c>
      <c r="Q279" s="5">
        <f t="shared" si="434"/>
        <v>37193477.875833325</v>
      </c>
      <c r="R279" s="5">
        <f t="shared" si="434"/>
        <v>37242842.705000006</v>
      </c>
      <c r="S279" s="5">
        <f t="shared" si="434"/>
        <v>37325262.493333332</v>
      </c>
      <c r="T279" s="5">
        <f t="shared" si="434"/>
        <v>37389049.785833336</v>
      </c>
      <c r="U279" s="5">
        <f t="shared" si="434"/>
        <v>37526452.76083333</v>
      </c>
      <c r="V279" s="5">
        <f t="shared" si="434"/>
        <v>37685336.908333339</v>
      </c>
      <c r="W279" s="5">
        <f t="shared" si="434"/>
        <v>37987760.013333336</v>
      </c>
      <c r="X279" s="5">
        <f t="shared" si="434"/>
        <v>38306179.970833339</v>
      </c>
      <c r="Y279" s="5">
        <f t="shared" si="434"/>
        <v>38718184.788333341</v>
      </c>
      <c r="Z279" s="5">
        <f t="shared" si="434"/>
        <v>39231396.150833338</v>
      </c>
      <c r="AA279" s="5">
        <f t="shared" si="434"/>
        <v>39779170.064166673</v>
      </c>
      <c r="AB279" s="5">
        <f t="shared" si="434"/>
        <v>40313548.603333339</v>
      </c>
      <c r="AC279" s="5">
        <f t="shared" si="434"/>
        <v>40858275.143333338</v>
      </c>
      <c r="AD279" s="5">
        <f t="shared" si="434"/>
        <v>41475736.772500001</v>
      </c>
      <c r="AE279" s="5">
        <f t="shared" si="434"/>
        <v>42160734.041666672</v>
      </c>
      <c r="AF279" s="5">
        <f t="shared" si="434"/>
        <v>42898389.198333338</v>
      </c>
      <c r="AG279" s="5">
        <f t="shared" si="434"/>
        <v>43791443.619166665</v>
      </c>
      <c r="AH279" s="5">
        <f t="shared" si="434"/>
        <v>44712108.599166669</v>
      </c>
      <c r="AI279" s="5">
        <f t="shared" si="434"/>
        <v>45497294.678333335</v>
      </c>
      <c r="AJ279" s="5">
        <f t="shared" si="434"/>
        <v>46208572.899166666</v>
      </c>
      <c r="AK279" s="5">
        <f t="shared" si="434"/>
        <v>46814709.386666663</v>
      </c>
      <c r="AL279" s="5">
        <f t="shared" si="434"/>
        <v>47418831.705833331</v>
      </c>
      <c r="AM279" s="5">
        <f t="shared" si="434"/>
        <v>48123701.505833328</v>
      </c>
      <c r="AN279" s="5">
        <f t="shared" si="434"/>
        <v>48858308.534166664</v>
      </c>
      <c r="AO279" s="5">
        <f t="shared" si="434"/>
        <v>49462398.74499999</v>
      </c>
      <c r="AP279" s="5">
        <f t="shared" si="434"/>
        <v>49976908.432499997</v>
      </c>
      <c r="AQ279" s="5">
        <f t="shared" si="434"/>
        <v>50378765.1175</v>
      </c>
      <c r="AR279" s="5">
        <f t="shared" si="434"/>
        <v>50699968.589166671</v>
      </c>
      <c r="AS279" s="5">
        <f t="shared" si="434"/>
        <v>50976621.87666668</v>
      </c>
      <c r="AT279" s="5">
        <f t="shared" si="434"/>
        <v>51235619.462500006</v>
      </c>
      <c r="AU279" s="5">
        <f t="shared" si="434"/>
        <v>51533127.615833335</v>
      </c>
      <c r="AV279" s="5">
        <f t="shared" si="434"/>
        <v>51928798.128333345</v>
      </c>
      <c r="AW279" s="5">
        <f t="shared" si="434"/>
        <v>52232310.982500009</v>
      </c>
      <c r="AX279" s="5">
        <f t="shared" si="434"/>
        <v>52471942.749166675</v>
      </c>
      <c r="AY279" s="5">
        <f t="shared" si="434"/>
        <v>52593269.673333339</v>
      </c>
      <c r="AZ279" s="5">
        <f t="shared" si="434"/>
        <v>52764814.873333335</v>
      </c>
      <c r="BA279" s="5">
        <f t="shared" si="434"/>
        <v>52940519.199166663</v>
      </c>
      <c r="BB279" s="5">
        <f t="shared" si="434"/>
        <v>53081078.180833332</v>
      </c>
      <c r="BC279" s="5">
        <f t="shared" si="434"/>
        <v>53167609.887499996</v>
      </c>
      <c r="BD279" s="5">
        <f t="shared" si="434"/>
        <v>53264133.252499998</v>
      </c>
      <c r="BE279" s="5">
        <f t="shared" si="434"/>
        <v>53325443.254999995</v>
      </c>
      <c r="BF279" s="5">
        <f t="shared" si="434"/>
        <v>53407676.135833338</v>
      </c>
      <c r="BG279" s="5">
        <f t="shared" si="434"/>
        <v>53479513.474166662</v>
      </c>
      <c r="BH279" s="5">
        <f t="shared" si="434"/>
        <v>53468998.998333327</v>
      </c>
      <c r="BI279" s="5">
        <f t="shared" si="434"/>
        <v>53546525.599166662</v>
      </c>
      <c r="BJ279" s="5">
        <f t="shared" si="434"/>
        <v>53391711.125</v>
      </c>
      <c r="BK279" s="5">
        <f t="shared" si="434"/>
        <v>53345125.240000002</v>
      </c>
      <c r="BL279" s="5">
        <f t="shared" si="434"/>
        <v>53340075.918333322</v>
      </c>
      <c r="BM279" s="5">
        <f t="shared" si="434"/>
        <v>53424557.637499996</v>
      </c>
      <c r="BN279" s="5">
        <f t="shared" si="434"/>
        <v>53704281.585000001</v>
      </c>
      <c r="BO279" s="5">
        <f t="shared" si="434"/>
        <v>54078519.304166667</v>
      </c>
      <c r="BP279" s="5">
        <f t="shared" ref="BP279:CV279" si="435">+BP187+BP233</f>
        <v>54422286.343333334</v>
      </c>
      <c r="BQ279" s="5">
        <f t="shared" si="435"/>
        <v>54923758.975833349</v>
      </c>
      <c r="BR279" s="5">
        <f t="shared" si="435"/>
        <v>55382006.160000004</v>
      </c>
      <c r="BS279" s="5">
        <f t="shared" si="435"/>
        <v>55956570.520833336</v>
      </c>
      <c r="BT279" s="5">
        <f t="shared" si="435"/>
        <v>56471845.722500004</v>
      </c>
      <c r="BU279" s="5">
        <f t="shared" si="435"/>
        <v>57493935.63166666</v>
      </c>
      <c r="BV279" s="5">
        <f t="shared" si="435"/>
        <v>58469373.745833337</v>
      </c>
      <c r="BW279" s="5">
        <f t="shared" si="435"/>
        <v>59287071.662499994</v>
      </c>
      <c r="BX279" s="5">
        <f t="shared" si="435"/>
        <v>60022878.034166649</v>
      </c>
      <c r="BY279" s="5">
        <f t="shared" si="435"/>
        <v>60696410.734999992</v>
      </c>
      <c r="BZ279" s="5">
        <f t="shared" si="435"/>
        <v>61113456.733333334</v>
      </c>
      <c r="CA279" s="5">
        <f t="shared" si="435"/>
        <v>61488183.086666659</v>
      </c>
      <c r="CB279" s="5">
        <f t="shared" si="435"/>
        <v>62069457.400833331</v>
      </c>
      <c r="CC279" s="5">
        <f t="shared" si="435"/>
        <v>62634859.120000005</v>
      </c>
      <c r="CD279" s="5">
        <f t="shared" si="435"/>
        <v>63425361.869999997</v>
      </c>
      <c r="CE279" s="5">
        <f t="shared" si="435"/>
        <v>63894190.889166661</v>
      </c>
      <c r="CF279" s="5">
        <f t="shared" si="435"/>
        <v>64442116.667499997</v>
      </c>
      <c r="CG279" s="5">
        <f t="shared" si="435"/>
        <v>64612996.079166673</v>
      </c>
      <c r="CH279" s="5">
        <f t="shared" si="435"/>
        <v>64981178.024166659</v>
      </c>
      <c r="CI279" s="5">
        <f t="shared" si="435"/>
        <v>65463690.850833341</v>
      </c>
      <c r="CJ279" s="5">
        <f t="shared" si="435"/>
        <v>65854125.145000003</v>
      </c>
      <c r="CK279" s="5">
        <f t="shared" si="435"/>
        <v>66312048.525000006</v>
      </c>
      <c r="CL279" s="5">
        <f t="shared" si="435"/>
        <v>66900251.43083334</v>
      </c>
      <c r="CM279" s="5">
        <f t="shared" si="435"/>
        <v>67548407.094166666</v>
      </c>
      <c r="CN279" s="5">
        <f t="shared" si="435"/>
        <v>67924414.905833334</v>
      </c>
      <c r="CO279" s="5">
        <f t="shared" si="435"/>
        <v>68075962.947500005</v>
      </c>
      <c r="CP279" s="5">
        <f t="shared" si="435"/>
        <v>67922999.510000005</v>
      </c>
      <c r="CQ279" s="5">
        <f t="shared" si="435"/>
        <v>67865744.210833326</v>
      </c>
      <c r="CR279" s="5">
        <f t="shared" si="435"/>
        <v>67760946.237499997</v>
      </c>
      <c r="CS279" s="5">
        <f t="shared" si="435"/>
        <v>67444158.239999995</v>
      </c>
      <c r="CT279" s="5">
        <f t="shared" si="435"/>
        <v>67076522.25999999</v>
      </c>
      <c r="CU279" s="5">
        <f t="shared" si="435"/>
        <v>66501115.359999985</v>
      </c>
      <c r="CV279" s="5">
        <f t="shared" si="435"/>
        <v>65833064.595833331</v>
      </c>
    </row>
    <row r="280" spans="1:100" x14ac:dyDescent="0.3">
      <c r="A280" s="1">
        <v>2</v>
      </c>
      <c r="B280" s="1">
        <v>38</v>
      </c>
      <c r="C280" s="1" t="s">
        <v>61</v>
      </c>
      <c r="D280" s="5">
        <f t="shared" ref="D280:BO280" si="436">+D188+D234</f>
        <v>64036713.809166662</v>
      </c>
      <c r="E280" s="5">
        <f t="shared" si="436"/>
        <v>63267027.23833333</v>
      </c>
      <c r="F280" s="5">
        <f t="shared" si="436"/>
        <v>62151562.475833327</v>
      </c>
      <c r="G280" s="5">
        <f t="shared" si="436"/>
        <v>60512684.620000005</v>
      </c>
      <c r="H280" s="5">
        <f t="shared" si="436"/>
        <v>59265908.269166663</v>
      </c>
      <c r="I280" s="5">
        <f t="shared" si="436"/>
        <v>58231971.325000003</v>
      </c>
      <c r="J280" s="5">
        <f t="shared" si="436"/>
        <v>57136144.5625</v>
      </c>
      <c r="K280" s="5">
        <f t="shared" si="436"/>
        <v>55519581.170833334</v>
      </c>
      <c r="L280" s="5">
        <f t="shared" si="436"/>
        <v>54167304.203333333</v>
      </c>
      <c r="M280" s="5">
        <f t="shared" si="436"/>
        <v>52610147.762500003</v>
      </c>
      <c r="N280" s="5">
        <f t="shared" si="436"/>
        <v>51174594.404166669</v>
      </c>
      <c r="O280" s="5">
        <f t="shared" si="436"/>
        <v>50232004.895833328</v>
      </c>
      <c r="P280" s="5">
        <f t="shared" si="436"/>
        <v>50116155.891666666</v>
      </c>
      <c r="Q280" s="5">
        <f t="shared" si="436"/>
        <v>49936041.87916667</v>
      </c>
      <c r="R280" s="5">
        <f t="shared" si="436"/>
        <v>50456649.551666662</v>
      </c>
      <c r="S280" s="5">
        <f t="shared" si="436"/>
        <v>51490257.240833335</v>
      </c>
      <c r="T280" s="5">
        <f t="shared" si="436"/>
        <v>52405931.709166661</v>
      </c>
      <c r="U280" s="5">
        <f t="shared" si="436"/>
        <v>54216956.740833327</v>
      </c>
      <c r="V280" s="5">
        <f t="shared" si="436"/>
        <v>55991361.93083334</v>
      </c>
      <c r="W280" s="5">
        <f t="shared" si="436"/>
        <v>57799410.476666667</v>
      </c>
      <c r="X280" s="5">
        <f t="shared" si="436"/>
        <v>59570604.609166674</v>
      </c>
      <c r="Y280" s="5">
        <f t="shared" si="436"/>
        <v>61909208.960833341</v>
      </c>
      <c r="Z280" s="5">
        <f t="shared" si="436"/>
        <v>63806377.160833344</v>
      </c>
      <c r="AA280" s="5">
        <f t="shared" si="436"/>
        <v>65684976.226666674</v>
      </c>
      <c r="AB280" s="5">
        <f t="shared" si="436"/>
        <v>67621021.894166678</v>
      </c>
      <c r="AC280" s="5">
        <f t="shared" si="436"/>
        <v>69487389.884166673</v>
      </c>
      <c r="AD280" s="5">
        <f t="shared" si="436"/>
        <v>70820177.499166667</v>
      </c>
      <c r="AE280" s="5">
        <f t="shared" si="436"/>
        <v>72523863.31750001</v>
      </c>
      <c r="AF280" s="5">
        <f t="shared" si="436"/>
        <v>73889211.283333346</v>
      </c>
      <c r="AG280" s="5">
        <f t="shared" si="436"/>
        <v>74379362.095000014</v>
      </c>
      <c r="AH280" s="5">
        <f t="shared" si="436"/>
        <v>75262570.315000013</v>
      </c>
      <c r="AI280" s="5">
        <f t="shared" si="436"/>
        <v>75482001.341666669</v>
      </c>
      <c r="AJ280" s="5">
        <f t="shared" si="436"/>
        <v>75896744.216666654</v>
      </c>
      <c r="AK280" s="5">
        <f t="shared" si="436"/>
        <v>76299542.539166659</v>
      </c>
      <c r="AL280" s="5">
        <f t="shared" si="436"/>
        <v>76772002.305833325</v>
      </c>
      <c r="AM280" s="5">
        <f t="shared" si="436"/>
        <v>77178688.774999991</v>
      </c>
      <c r="AN280" s="5">
        <f t="shared" si="436"/>
        <v>77782744.19416666</v>
      </c>
      <c r="AO280" s="5">
        <f t="shared" si="436"/>
        <v>78507693.977500007</v>
      </c>
      <c r="AP280" s="5">
        <f t="shared" si="436"/>
        <v>79230335.325833336</v>
      </c>
      <c r="AQ280" s="5">
        <f t="shared" si="436"/>
        <v>79612816.749166682</v>
      </c>
      <c r="AR280" s="5">
        <f t="shared" si="436"/>
        <v>80189497.80916667</v>
      </c>
      <c r="AS280" s="5">
        <f t="shared" si="436"/>
        <v>81061707.856666669</v>
      </c>
      <c r="AT280" s="5">
        <f t="shared" si="436"/>
        <v>81437828.398333326</v>
      </c>
      <c r="AU280" s="5">
        <f t="shared" si="436"/>
        <v>82442982.479999989</v>
      </c>
      <c r="AV280" s="5">
        <f t="shared" si="436"/>
        <v>83391412.148333326</v>
      </c>
      <c r="AW280" s="5">
        <f t="shared" si="436"/>
        <v>83878346.159166664</v>
      </c>
      <c r="AX280" s="5">
        <f t="shared" si="436"/>
        <v>84813130.98833333</v>
      </c>
      <c r="AY280" s="5">
        <f t="shared" si="436"/>
        <v>85679531.930000007</v>
      </c>
      <c r="AZ280" s="5">
        <f t="shared" si="436"/>
        <v>86390963.528333336</v>
      </c>
      <c r="BA280" s="5">
        <f t="shared" si="436"/>
        <v>87238865.81583333</v>
      </c>
      <c r="BB280" s="5">
        <f t="shared" si="436"/>
        <v>88397226.295000002</v>
      </c>
      <c r="BC280" s="5">
        <f t="shared" si="436"/>
        <v>89612301.338333324</v>
      </c>
      <c r="BD280" s="5">
        <f t="shared" si="436"/>
        <v>90954846.091666684</v>
      </c>
      <c r="BE280" s="5">
        <f t="shared" si="436"/>
        <v>92235790.291666672</v>
      </c>
      <c r="BF280" s="5">
        <f t="shared" si="436"/>
        <v>93923603.334166646</v>
      </c>
      <c r="BG280" s="5">
        <f t="shared" si="436"/>
        <v>95446722.671666667</v>
      </c>
      <c r="BH280" s="5">
        <f t="shared" si="436"/>
        <v>96825108.93083334</v>
      </c>
      <c r="BI280" s="5">
        <f t="shared" si="436"/>
        <v>98237171.595833346</v>
      </c>
      <c r="BJ280" s="5">
        <f t="shared" si="436"/>
        <v>99607139.176666662</v>
      </c>
      <c r="BK280" s="5">
        <f t="shared" si="436"/>
        <v>100951116.05166666</v>
      </c>
      <c r="BL280" s="5">
        <f t="shared" si="436"/>
        <v>102216813.3625</v>
      </c>
      <c r="BM280" s="5">
        <f t="shared" si="436"/>
        <v>103528212.00083332</v>
      </c>
      <c r="BN280" s="5">
        <f t="shared" si="436"/>
        <v>104679715.79166667</v>
      </c>
      <c r="BO280" s="5">
        <f t="shared" si="436"/>
        <v>105522093.8175</v>
      </c>
      <c r="BP280" s="5">
        <f t="shared" ref="BP280:CV280" si="437">+BP188+BP234</f>
        <v>106772978.825</v>
      </c>
      <c r="BQ280" s="5">
        <f t="shared" si="437"/>
        <v>107910421.41916665</v>
      </c>
      <c r="BR280" s="5">
        <f t="shared" si="437"/>
        <v>108984880.40666668</v>
      </c>
      <c r="BS280" s="5">
        <f t="shared" si="437"/>
        <v>110494028.16166668</v>
      </c>
      <c r="BT280" s="5">
        <f t="shared" si="437"/>
        <v>111839200.59916669</v>
      </c>
      <c r="BU280" s="5">
        <f t="shared" si="437"/>
        <v>113000074.04166667</v>
      </c>
      <c r="BV280" s="5">
        <f t="shared" si="437"/>
        <v>114083055.31500003</v>
      </c>
      <c r="BW280" s="5">
        <f t="shared" si="437"/>
        <v>115333702.97750001</v>
      </c>
      <c r="BX280" s="5">
        <f t="shared" si="437"/>
        <v>116518760.83666666</v>
      </c>
      <c r="BY280" s="5">
        <f t="shared" si="437"/>
        <v>117694034.05666669</v>
      </c>
      <c r="BZ280" s="5">
        <f t="shared" si="437"/>
        <v>118959126.87083334</v>
      </c>
      <c r="CA280" s="5">
        <f t="shared" si="437"/>
        <v>120246491.93666667</v>
      </c>
      <c r="CB280" s="5">
        <f t="shared" si="437"/>
        <v>121263417.72499999</v>
      </c>
      <c r="CC280" s="5">
        <f t="shared" si="437"/>
        <v>122327482.70416667</v>
      </c>
      <c r="CD280" s="5">
        <f t="shared" si="437"/>
        <v>123446468.145</v>
      </c>
      <c r="CE280" s="5">
        <f t="shared" si="437"/>
        <v>123919990.63333331</v>
      </c>
      <c r="CF280" s="5">
        <f t="shared" si="437"/>
        <v>124582817.06083333</v>
      </c>
      <c r="CG280" s="5">
        <f t="shared" si="437"/>
        <v>125538260.28749998</v>
      </c>
      <c r="CH280" s="5">
        <f t="shared" si="437"/>
        <v>126129390.02250001</v>
      </c>
      <c r="CI280" s="5">
        <f t="shared" si="437"/>
        <v>126962278.24583335</v>
      </c>
      <c r="CJ280" s="5">
        <f t="shared" si="437"/>
        <v>127906689.53333336</v>
      </c>
      <c r="CK280" s="5">
        <f t="shared" si="437"/>
        <v>128502063.44166668</v>
      </c>
      <c r="CL280" s="5">
        <f t="shared" si="437"/>
        <v>129091246.77416669</v>
      </c>
      <c r="CM280" s="5">
        <f t="shared" si="437"/>
        <v>130105628.08666666</v>
      </c>
      <c r="CN280" s="5">
        <f t="shared" si="437"/>
        <v>130911009.94499999</v>
      </c>
      <c r="CO280" s="5">
        <f t="shared" si="437"/>
        <v>131807905.89166667</v>
      </c>
      <c r="CP280" s="5">
        <f t="shared" si="437"/>
        <v>132308448.21916665</v>
      </c>
      <c r="CQ280" s="5">
        <f t="shared" si="437"/>
        <v>133051473.17416666</v>
      </c>
      <c r="CR280" s="5">
        <f t="shared" si="437"/>
        <v>133741536.41500001</v>
      </c>
      <c r="CS280" s="5">
        <f t="shared" si="437"/>
        <v>134176085.92750002</v>
      </c>
      <c r="CT280" s="5">
        <f t="shared" si="437"/>
        <v>135007827.01083335</v>
      </c>
      <c r="CU280" s="5">
        <f t="shared" si="437"/>
        <v>135977932.23166668</v>
      </c>
      <c r="CV280" s="5">
        <f t="shared" si="437"/>
        <v>136571169.97250003</v>
      </c>
    </row>
    <row r="281" spans="1:100" x14ac:dyDescent="0.3">
      <c r="A281" s="1">
        <v>2</v>
      </c>
      <c r="B281" s="1">
        <v>9</v>
      </c>
      <c r="C281" s="1" t="s">
        <v>62</v>
      </c>
      <c r="D281" s="5">
        <f t="shared" ref="D281:BO281" si="438">+D189+D235</f>
        <v>231950823.62249994</v>
      </c>
      <c r="E281" s="5">
        <f t="shared" si="438"/>
        <v>232221773.01750001</v>
      </c>
      <c r="F281" s="5">
        <f t="shared" si="438"/>
        <v>231640349.64916664</v>
      </c>
      <c r="G281" s="5">
        <f t="shared" si="438"/>
        <v>230528410.44416666</v>
      </c>
      <c r="H281" s="5">
        <f t="shared" si="438"/>
        <v>230196775.58500001</v>
      </c>
      <c r="I281" s="5">
        <f t="shared" si="438"/>
        <v>230720489.88166666</v>
      </c>
      <c r="J281" s="5">
        <f t="shared" si="438"/>
        <v>231731567.50333339</v>
      </c>
      <c r="K281" s="5">
        <f t="shared" si="438"/>
        <v>233323856.91166672</v>
      </c>
      <c r="L281" s="5">
        <f t="shared" si="438"/>
        <v>234828913.0558334</v>
      </c>
      <c r="M281" s="5">
        <f t="shared" si="438"/>
        <v>236041607.38249999</v>
      </c>
      <c r="N281" s="5">
        <f t="shared" si="438"/>
        <v>237098170.35750002</v>
      </c>
      <c r="O281" s="5">
        <f t="shared" si="438"/>
        <v>238113038.44916666</v>
      </c>
      <c r="P281" s="5">
        <f t="shared" si="438"/>
        <v>238469200.04166666</v>
      </c>
      <c r="Q281" s="5">
        <f t="shared" si="438"/>
        <v>238632360.43583333</v>
      </c>
      <c r="R281" s="5">
        <f t="shared" si="438"/>
        <v>239531302.44416669</v>
      </c>
      <c r="S281" s="5">
        <f t="shared" si="438"/>
        <v>240511540.23666668</v>
      </c>
      <c r="T281" s="5">
        <f t="shared" si="438"/>
        <v>241726173.44666666</v>
      </c>
      <c r="U281" s="5">
        <f t="shared" si="438"/>
        <v>242482527.29916668</v>
      </c>
      <c r="V281" s="5">
        <f t="shared" si="438"/>
        <v>243530632.48666668</v>
      </c>
      <c r="W281" s="5">
        <f t="shared" si="438"/>
        <v>244422174.18083331</v>
      </c>
      <c r="X281" s="5">
        <f t="shared" si="438"/>
        <v>244816257.61416668</v>
      </c>
      <c r="Y281" s="5">
        <f t="shared" si="438"/>
        <v>244276793.80333337</v>
      </c>
      <c r="Z281" s="5">
        <f t="shared" si="438"/>
        <v>243052857.0925</v>
      </c>
      <c r="AA281" s="5">
        <f t="shared" si="438"/>
        <v>241302135.3391667</v>
      </c>
      <c r="AB281" s="5">
        <f t="shared" si="438"/>
        <v>239176940.43750003</v>
      </c>
      <c r="AC281" s="5">
        <f t="shared" si="438"/>
        <v>236514779.05500001</v>
      </c>
      <c r="AD281" s="5">
        <f t="shared" si="438"/>
        <v>233594370.1491667</v>
      </c>
      <c r="AE281" s="5">
        <f t="shared" si="438"/>
        <v>230512753.39000002</v>
      </c>
      <c r="AF281" s="5">
        <f t="shared" si="438"/>
        <v>227056792.78999999</v>
      </c>
      <c r="AG281" s="5">
        <f t="shared" si="438"/>
        <v>223390643.08166668</v>
      </c>
      <c r="AH281" s="5">
        <f t="shared" si="438"/>
        <v>219399953.85749999</v>
      </c>
      <c r="AI281" s="5">
        <f t="shared" si="438"/>
        <v>215091327.98166665</v>
      </c>
      <c r="AJ281" s="5">
        <f t="shared" si="438"/>
        <v>211330182.15166664</v>
      </c>
      <c r="AK281" s="5">
        <f t="shared" si="438"/>
        <v>208641377.97499999</v>
      </c>
      <c r="AL281" s="5">
        <f t="shared" si="438"/>
        <v>206563483.44416669</v>
      </c>
      <c r="AM281" s="5">
        <f t="shared" si="438"/>
        <v>204413470.92749995</v>
      </c>
      <c r="AN281" s="5">
        <f t="shared" si="438"/>
        <v>202392430.03166667</v>
      </c>
      <c r="AO281" s="5">
        <f t="shared" si="438"/>
        <v>200515568.11416668</v>
      </c>
      <c r="AP281" s="5">
        <f t="shared" si="438"/>
        <v>198905211.40000004</v>
      </c>
      <c r="AQ281" s="5">
        <f t="shared" si="438"/>
        <v>197340126.55833334</v>
      </c>
      <c r="AR281" s="5">
        <f t="shared" si="438"/>
        <v>195409994.76083335</v>
      </c>
      <c r="AS281" s="5">
        <f t="shared" si="438"/>
        <v>193722607.98000002</v>
      </c>
      <c r="AT281" s="5">
        <f t="shared" si="438"/>
        <v>192080435.5383333</v>
      </c>
      <c r="AU281" s="5">
        <f t="shared" si="438"/>
        <v>190567551.4975</v>
      </c>
      <c r="AV281" s="5">
        <f t="shared" si="438"/>
        <v>188882269.45666668</v>
      </c>
      <c r="AW281" s="5">
        <f t="shared" si="438"/>
        <v>186862316.62083337</v>
      </c>
      <c r="AX281" s="5">
        <f t="shared" si="438"/>
        <v>184901182.56083333</v>
      </c>
      <c r="AY281" s="5">
        <f t="shared" si="438"/>
        <v>183105100.44083333</v>
      </c>
      <c r="AZ281" s="5">
        <f t="shared" si="438"/>
        <v>181391229.06500003</v>
      </c>
      <c r="BA281" s="5">
        <f t="shared" si="438"/>
        <v>179738982.26499999</v>
      </c>
      <c r="BB281" s="5">
        <f t="shared" si="438"/>
        <v>177924208.56333333</v>
      </c>
      <c r="BC281" s="5">
        <f t="shared" si="438"/>
        <v>176104701.20916668</v>
      </c>
      <c r="BD281" s="5">
        <f t="shared" si="438"/>
        <v>174618113.79416668</v>
      </c>
      <c r="BE281" s="5">
        <f t="shared" si="438"/>
        <v>173108159</v>
      </c>
      <c r="BF281" s="5">
        <f t="shared" si="438"/>
        <v>171835314.51583335</v>
      </c>
      <c r="BG281" s="5">
        <f t="shared" si="438"/>
        <v>170733285.68499997</v>
      </c>
      <c r="BH281" s="5">
        <f t="shared" si="438"/>
        <v>169825028.95916665</v>
      </c>
      <c r="BI281" s="5">
        <f t="shared" si="438"/>
        <v>168974779.1583333</v>
      </c>
      <c r="BJ281" s="5">
        <f t="shared" si="438"/>
        <v>167995092.23749998</v>
      </c>
      <c r="BK281" s="5">
        <f t="shared" si="438"/>
        <v>166989861.93749997</v>
      </c>
      <c r="BL281" s="5">
        <f t="shared" si="438"/>
        <v>165942893.35916662</v>
      </c>
      <c r="BM281" s="5">
        <f t="shared" si="438"/>
        <v>164581597.29083329</v>
      </c>
      <c r="BN281" s="5">
        <f t="shared" si="438"/>
        <v>163206393.3833333</v>
      </c>
      <c r="BO281" s="5">
        <f t="shared" si="438"/>
        <v>161629760.19249997</v>
      </c>
      <c r="BP281" s="5">
        <f t="shared" ref="BP281:CV281" si="439">+BP189+BP235</f>
        <v>160333483.65333331</v>
      </c>
      <c r="BQ281" s="5">
        <f t="shared" si="439"/>
        <v>158988333.24083331</v>
      </c>
      <c r="BR281" s="5">
        <f t="shared" si="439"/>
        <v>157614832.05333334</v>
      </c>
      <c r="BS281" s="5">
        <f t="shared" si="439"/>
        <v>156160934.85416669</v>
      </c>
      <c r="BT281" s="5">
        <f t="shared" si="439"/>
        <v>154624683.56000003</v>
      </c>
      <c r="BU281" s="5">
        <f t="shared" si="439"/>
        <v>153182627.98083335</v>
      </c>
      <c r="BV281" s="5">
        <f t="shared" si="439"/>
        <v>151822834.13500002</v>
      </c>
      <c r="BW281" s="5">
        <f t="shared" si="439"/>
        <v>150447308.38999999</v>
      </c>
      <c r="BX281" s="5">
        <f t="shared" si="439"/>
        <v>148937524.52833334</v>
      </c>
      <c r="BY281" s="5">
        <f t="shared" si="439"/>
        <v>147734437.58250001</v>
      </c>
      <c r="BZ281" s="5">
        <f t="shared" si="439"/>
        <v>146693622.4975</v>
      </c>
      <c r="CA281" s="5">
        <f t="shared" si="439"/>
        <v>145562780.20500001</v>
      </c>
      <c r="CB281" s="5">
        <f t="shared" si="439"/>
        <v>144270598.965</v>
      </c>
      <c r="CC281" s="5">
        <f t="shared" si="439"/>
        <v>142972658.80499998</v>
      </c>
      <c r="CD281" s="5">
        <f t="shared" si="439"/>
        <v>141631313.90833333</v>
      </c>
      <c r="CE281" s="5">
        <f t="shared" si="439"/>
        <v>140523184.85249999</v>
      </c>
      <c r="CF281" s="5">
        <f t="shared" si="439"/>
        <v>139555195.49916664</v>
      </c>
      <c r="CG281" s="5">
        <f t="shared" si="439"/>
        <v>138561798.36666664</v>
      </c>
      <c r="CH281" s="5">
        <f t="shared" si="439"/>
        <v>137576688.02833331</v>
      </c>
      <c r="CI281" s="5">
        <f t="shared" si="439"/>
        <v>136682662.32499999</v>
      </c>
      <c r="CJ281" s="5">
        <f t="shared" si="439"/>
        <v>136127465.66</v>
      </c>
      <c r="CK281" s="5">
        <f t="shared" si="439"/>
        <v>135707467.90416667</v>
      </c>
      <c r="CL281" s="5">
        <f t="shared" si="439"/>
        <v>135283687.85333335</v>
      </c>
      <c r="CM281" s="5">
        <f t="shared" si="439"/>
        <v>134723467.97083336</v>
      </c>
      <c r="CN281" s="5">
        <f t="shared" si="439"/>
        <v>134094690.95833336</v>
      </c>
      <c r="CO281" s="5">
        <f t="shared" si="439"/>
        <v>133367327.02333337</v>
      </c>
      <c r="CP281" s="5">
        <f t="shared" si="439"/>
        <v>132588199.28250001</v>
      </c>
      <c r="CQ281" s="5">
        <f t="shared" si="439"/>
        <v>131508571.83333333</v>
      </c>
      <c r="CR281" s="5">
        <f t="shared" si="439"/>
        <v>130278584.08583333</v>
      </c>
      <c r="CS281" s="5">
        <f t="shared" si="439"/>
        <v>129093489.38916667</v>
      </c>
      <c r="CT281" s="5">
        <f t="shared" si="439"/>
        <v>127913555.67166667</v>
      </c>
      <c r="CU281" s="5">
        <f t="shared" si="439"/>
        <v>126708472.68749999</v>
      </c>
      <c r="CV281" s="5">
        <f t="shared" si="439"/>
        <v>125456121.17833333</v>
      </c>
    </row>
    <row r="282" spans="1:100" x14ac:dyDescent="0.3">
      <c r="A282" s="1">
        <v>2</v>
      </c>
      <c r="B282" s="1">
        <v>11</v>
      </c>
      <c r="C282" s="1" t="s">
        <v>63</v>
      </c>
      <c r="D282" s="5">
        <f t="shared" ref="D282:BO282" si="440">+D190+D236</f>
        <v>1115783835.5625</v>
      </c>
      <c r="E282" s="5">
        <f t="shared" si="440"/>
        <v>1118846309.8374999</v>
      </c>
      <c r="F282" s="5">
        <f t="shared" si="440"/>
        <v>1123747417.0216665</v>
      </c>
      <c r="G282" s="5">
        <f t="shared" si="440"/>
        <v>1130511482.6808333</v>
      </c>
      <c r="H282" s="5">
        <f t="shared" si="440"/>
        <v>1140088155.1516666</v>
      </c>
      <c r="I282" s="5">
        <f t="shared" si="440"/>
        <v>1152558633.1683333</v>
      </c>
      <c r="J282" s="5">
        <f t="shared" si="440"/>
        <v>1164840015.9525001</v>
      </c>
      <c r="K282" s="5">
        <f t="shared" si="440"/>
        <v>1179008931.3799999</v>
      </c>
      <c r="L282" s="5">
        <f t="shared" si="440"/>
        <v>1195561691.2174997</v>
      </c>
      <c r="M282" s="5">
        <f t="shared" si="440"/>
        <v>1213737194.0058334</v>
      </c>
      <c r="N282" s="5">
        <f t="shared" si="440"/>
        <v>1233805147.4124999</v>
      </c>
      <c r="O282" s="5">
        <f t="shared" si="440"/>
        <v>1251381962.3100002</v>
      </c>
      <c r="P282" s="5">
        <f t="shared" si="440"/>
        <v>1270333978.6975</v>
      </c>
      <c r="Q282" s="5">
        <f t="shared" si="440"/>
        <v>1290437705.6116667</v>
      </c>
      <c r="R282" s="5">
        <f t="shared" si="440"/>
        <v>1309527897.6458335</v>
      </c>
      <c r="S282" s="5">
        <f t="shared" si="440"/>
        <v>1328746716.8824999</v>
      </c>
      <c r="T282" s="5">
        <f t="shared" si="440"/>
        <v>1347702354.0675001</v>
      </c>
      <c r="U282" s="5">
        <f t="shared" si="440"/>
        <v>1368415441.1033335</v>
      </c>
      <c r="V282" s="5">
        <f t="shared" si="440"/>
        <v>1389161214.0041668</v>
      </c>
      <c r="W282" s="5">
        <f t="shared" si="440"/>
        <v>1408994763.7483335</v>
      </c>
      <c r="X282" s="5">
        <f t="shared" si="440"/>
        <v>1426592869.8341668</v>
      </c>
      <c r="Y282" s="5">
        <f t="shared" si="440"/>
        <v>1439040069.6441667</v>
      </c>
      <c r="Z282" s="5">
        <f t="shared" si="440"/>
        <v>1449361971.196667</v>
      </c>
      <c r="AA282" s="5">
        <f t="shared" si="440"/>
        <v>1455555964.8150001</v>
      </c>
      <c r="AB282" s="5">
        <f t="shared" si="440"/>
        <v>1461557454.6725001</v>
      </c>
      <c r="AC282" s="5">
        <f t="shared" si="440"/>
        <v>1466277326.1758335</v>
      </c>
      <c r="AD282" s="5">
        <f t="shared" si="440"/>
        <v>1467510733.0366664</v>
      </c>
      <c r="AE282" s="5">
        <f t="shared" si="440"/>
        <v>1466499204.3516665</v>
      </c>
      <c r="AF282" s="5">
        <f t="shared" si="440"/>
        <v>1465379007.2275</v>
      </c>
      <c r="AG282" s="5">
        <f t="shared" si="440"/>
        <v>1460964093.6700001</v>
      </c>
      <c r="AH282" s="5">
        <f t="shared" si="440"/>
        <v>1457958393.8208334</v>
      </c>
      <c r="AI282" s="5">
        <f t="shared" si="440"/>
        <v>1453237134.9825001</v>
      </c>
      <c r="AJ282" s="5">
        <f t="shared" si="440"/>
        <v>1447739788.6858335</v>
      </c>
      <c r="AK282" s="5">
        <f t="shared" si="440"/>
        <v>1442989323.6716666</v>
      </c>
      <c r="AL282" s="5">
        <f t="shared" si="440"/>
        <v>1441691539.676667</v>
      </c>
      <c r="AM282" s="5">
        <f t="shared" si="440"/>
        <v>1438701992.865</v>
      </c>
      <c r="AN282" s="5">
        <f t="shared" si="440"/>
        <v>1436204139.9066668</v>
      </c>
      <c r="AO282" s="5">
        <f t="shared" si="440"/>
        <v>1431237104.7233336</v>
      </c>
      <c r="AP282" s="5">
        <f t="shared" si="440"/>
        <v>1427572891.9916668</v>
      </c>
      <c r="AQ282" s="5">
        <f t="shared" si="440"/>
        <v>1422734187.9458337</v>
      </c>
      <c r="AR282" s="5">
        <f t="shared" si="440"/>
        <v>1415356528.675</v>
      </c>
      <c r="AS282" s="5">
        <f t="shared" si="440"/>
        <v>1409854348.5550001</v>
      </c>
      <c r="AT282" s="5">
        <f t="shared" si="440"/>
        <v>1401926106.8983335</v>
      </c>
      <c r="AU282" s="5">
        <f t="shared" si="440"/>
        <v>1392355730.4208333</v>
      </c>
      <c r="AV282" s="5">
        <f t="shared" si="440"/>
        <v>1384558493.8066666</v>
      </c>
      <c r="AW282" s="5">
        <f t="shared" si="440"/>
        <v>1380027752.7866666</v>
      </c>
      <c r="AX282" s="5">
        <f t="shared" si="440"/>
        <v>1368816209.9966669</v>
      </c>
      <c r="AY282" s="5">
        <f t="shared" si="440"/>
        <v>1361647847.6025</v>
      </c>
      <c r="AZ282" s="5">
        <f t="shared" si="440"/>
        <v>1353126886.3274999</v>
      </c>
      <c r="BA282" s="5">
        <f t="shared" si="440"/>
        <v>1347354466.3333333</v>
      </c>
      <c r="BB282" s="5">
        <f t="shared" si="440"/>
        <v>1344187912.1949999</v>
      </c>
      <c r="BC282" s="5">
        <f t="shared" si="440"/>
        <v>1341700182.4400001</v>
      </c>
      <c r="BD282" s="5">
        <f t="shared" si="440"/>
        <v>1341554507.5958333</v>
      </c>
      <c r="BE282" s="5">
        <f t="shared" si="440"/>
        <v>1337841344.1775</v>
      </c>
      <c r="BF282" s="5">
        <f t="shared" si="440"/>
        <v>1337750636.9583333</v>
      </c>
      <c r="BG282" s="5">
        <f t="shared" si="440"/>
        <v>1341629609.2299998</v>
      </c>
      <c r="BH282" s="5">
        <f t="shared" si="440"/>
        <v>1344203434.6458335</v>
      </c>
      <c r="BI282" s="5">
        <f t="shared" si="440"/>
        <v>1346832793.0658336</v>
      </c>
      <c r="BJ282" s="5">
        <f t="shared" si="440"/>
        <v>1355704018.8074999</v>
      </c>
      <c r="BK282" s="5">
        <f t="shared" si="440"/>
        <v>1364160375.2308331</v>
      </c>
      <c r="BL282" s="5">
        <f t="shared" si="440"/>
        <v>1374615807.905</v>
      </c>
      <c r="BM282" s="5">
        <f t="shared" si="440"/>
        <v>1381791307.2541666</v>
      </c>
      <c r="BN282" s="5">
        <f t="shared" si="440"/>
        <v>1388805610.8499999</v>
      </c>
      <c r="BO282" s="5">
        <f t="shared" si="440"/>
        <v>1397586751.3008335</v>
      </c>
      <c r="BP282" s="5">
        <f t="shared" ref="BP282:CV282" si="441">+BP190+BP236</f>
        <v>1404535556.041667</v>
      </c>
      <c r="BQ282" s="5">
        <f t="shared" si="441"/>
        <v>1414176980.8233335</v>
      </c>
      <c r="BR282" s="5">
        <f t="shared" si="441"/>
        <v>1421422393.0258336</v>
      </c>
      <c r="BS282" s="5">
        <f t="shared" si="441"/>
        <v>1426399115.7641668</v>
      </c>
      <c r="BT282" s="5">
        <f t="shared" si="441"/>
        <v>1431558516.605</v>
      </c>
      <c r="BU282" s="5">
        <f t="shared" si="441"/>
        <v>1438201032.7975004</v>
      </c>
      <c r="BV282" s="5">
        <f t="shared" si="441"/>
        <v>1443765275.6775</v>
      </c>
      <c r="BW282" s="5">
        <f t="shared" si="441"/>
        <v>1451175204.7725</v>
      </c>
      <c r="BX282" s="5">
        <f t="shared" si="441"/>
        <v>1455263456.3658333</v>
      </c>
      <c r="BY282" s="5">
        <f t="shared" si="441"/>
        <v>1462188737.939167</v>
      </c>
      <c r="BZ282" s="5">
        <f t="shared" si="441"/>
        <v>1468963025.405</v>
      </c>
      <c r="CA282" s="5">
        <f t="shared" si="441"/>
        <v>1474421817.1583333</v>
      </c>
      <c r="CB282" s="5">
        <f t="shared" si="441"/>
        <v>1484812352.0233333</v>
      </c>
      <c r="CC282" s="5">
        <f t="shared" si="441"/>
        <v>1496492099.1166668</v>
      </c>
      <c r="CD282" s="5">
        <f t="shared" si="441"/>
        <v>1507827427.25</v>
      </c>
      <c r="CE282" s="5">
        <f t="shared" si="441"/>
        <v>1520644610.8150003</v>
      </c>
      <c r="CF282" s="5">
        <f t="shared" si="441"/>
        <v>1536306219.7225001</v>
      </c>
      <c r="CG282" s="5">
        <f t="shared" si="441"/>
        <v>1549655421.5900002</v>
      </c>
      <c r="CH282" s="5">
        <f t="shared" si="441"/>
        <v>1563533860.1533334</v>
      </c>
      <c r="CI282" s="5">
        <f t="shared" si="441"/>
        <v>1578026479.9966667</v>
      </c>
      <c r="CJ282" s="5">
        <f t="shared" si="441"/>
        <v>1594670793.5583334</v>
      </c>
      <c r="CK282" s="5">
        <f t="shared" si="441"/>
        <v>1611542621.1283333</v>
      </c>
      <c r="CL282" s="5">
        <f t="shared" si="441"/>
        <v>1629417683.9333332</v>
      </c>
      <c r="CM282" s="5">
        <f t="shared" si="441"/>
        <v>1647621989.25</v>
      </c>
      <c r="CN282" s="5">
        <f t="shared" si="441"/>
        <v>1662884020.115</v>
      </c>
      <c r="CO282" s="5">
        <f t="shared" si="441"/>
        <v>1676029605.9550002</v>
      </c>
      <c r="CP282" s="5">
        <f t="shared" si="441"/>
        <v>1688066167.4675002</v>
      </c>
      <c r="CQ282" s="5">
        <f t="shared" si="441"/>
        <v>1700546626.166667</v>
      </c>
      <c r="CR282" s="5">
        <f t="shared" si="441"/>
        <v>1709273166.5708337</v>
      </c>
      <c r="CS282" s="5">
        <f t="shared" si="441"/>
        <v>1718780537.7533336</v>
      </c>
      <c r="CT282" s="5">
        <f t="shared" si="441"/>
        <v>1722791597.1608336</v>
      </c>
      <c r="CU282" s="5">
        <f t="shared" si="441"/>
        <v>1725174577.3033335</v>
      </c>
      <c r="CV282" s="5">
        <f t="shared" si="441"/>
        <v>1729384971.9441669</v>
      </c>
    </row>
    <row r="283" spans="1:100" x14ac:dyDescent="0.3">
      <c r="A283" s="1">
        <v>2</v>
      </c>
      <c r="B283" s="1">
        <v>1</v>
      </c>
      <c r="C283" s="1" t="s">
        <v>64</v>
      </c>
      <c r="D283" s="5">
        <f t="shared" ref="D283:BO283" si="442">+D191+D237</f>
        <v>1031153362.3399999</v>
      </c>
      <c r="E283" s="5">
        <f t="shared" si="442"/>
        <v>1029598532.9141666</v>
      </c>
      <c r="F283" s="5">
        <f t="shared" si="442"/>
        <v>1029042012.6008334</v>
      </c>
      <c r="G283" s="5">
        <f t="shared" si="442"/>
        <v>1029756830.215</v>
      </c>
      <c r="H283" s="5">
        <f t="shared" si="442"/>
        <v>1032412178.7441666</v>
      </c>
      <c r="I283" s="5">
        <f t="shared" si="442"/>
        <v>1036049840.98</v>
      </c>
      <c r="J283" s="5">
        <f t="shared" si="442"/>
        <v>1043279719.1058333</v>
      </c>
      <c r="K283" s="5">
        <f t="shared" si="442"/>
        <v>1052069739.5516666</v>
      </c>
      <c r="L283" s="5">
        <f t="shared" si="442"/>
        <v>1063374373.3783331</v>
      </c>
      <c r="M283" s="5">
        <f t="shared" si="442"/>
        <v>1076750777.115</v>
      </c>
      <c r="N283" s="5">
        <f t="shared" si="442"/>
        <v>1094813102.9716666</v>
      </c>
      <c r="O283" s="5">
        <f t="shared" si="442"/>
        <v>1113957692.9825001</v>
      </c>
      <c r="P283" s="5">
        <f t="shared" si="442"/>
        <v>1129891748.3975</v>
      </c>
      <c r="Q283" s="5">
        <f t="shared" si="442"/>
        <v>1149142816.7833331</v>
      </c>
      <c r="R283" s="5">
        <f t="shared" si="442"/>
        <v>1167229007.5116665</v>
      </c>
      <c r="S283" s="5">
        <f t="shared" si="442"/>
        <v>1182319288.2449999</v>
      </c>
      <c r="T283" s="5">
        <f t="shared" si="442"/>
        <v>1196055039.2233331</v>
      </c>
      <c r="U283" s="5">
        <f t="shared" si="442"/>
        <v>1212045081.0158331</v>
      </c>
      <c r="V283" s="5">
        <f t="shared" si="442"/>
        <v>1229398477.9349999</v>
      </c>
      <c r="W283" s="5">
        <f t="shared" si="442"/>
        <v>1247318465.9324999</v>
      </c>
      <c r="X283" s="5">
        <f t="shared" si="442"/>
        <v>1262906912.3875</v>
      </c>
      <c r="Y283" s="5">
        <f t="shared" si="442"/>
        <v>1274712106.1433334</v>
      </c>
      <c r="Z283" s="5">
        <f t="shared" si="442"/>
        <v>1280848003.6883333</v>
      </c>
      <c r="AA283" s="5">
        <f t="shared" si="442"/>
        <v>1286371997.5775001</v>
      </c>
      <c r="AB283" s="5">
        <f t="shared" si="442"/>
        <v>1291226731.5041666</v>
      </c>
      <c r="AC283" s="5">
        <f t="shared" si="442"/>
        <v>1292338186.9358335</v>
      </c>
      <c r="AD283" s="5">
        <f t="shared" si="442"/>
        <v>1295706323.7591667</v>
      </c>
      <c r="AE283" s="5">
        <f t="shared" si="442"/>
        <v>1301003227.2191668</v>
      </c>
      <c r="AF283" s="5">
        <f t="shared" si="442"/>
        <v>1306314848.9041667</v>
      </c>
      <c r="AG283" s="5">
        <f t="shared" si="442"/>
        <v>1308789101.6341667</v>
      </c>
      <c r="AH283" s="5">
        <f t="shared" si="442"/>
        <v>1317254053.8491669</v>
      </c>
      <c r="AI283" s="5">
        <f t="shared" si="442"/>
        <v>1324263621.4808333</v>
      </c>
      <c r="AJ283" s="5">
        <f t="shared" si="442"/>
        <v>1330946351.6641667</v>
      </c>
      <c r="AK283" s="5">
        <f t="shared" si="442"/>
        <v>1341205598.2558334</v>
      </c>
      <c r="AL283" s="5">
        <f t="shared" si="442"/>
        <v>1357697503.6016667</v>
      </c>
      <c r="AM283" s="5">
        <f t="shared" si="442"/>
        <v>1377889915.6825001</v>
      </c>
      <c r="AN283" s="5">
        <f t="shared" si="442"/>
        <v>1406517755.9841666</v>
      </c>
      <c r="AO283" s="5">
        <f t="shared" si="442"/>
        <v>1438522015.8433332</v>
      </c>
      <c r="AP283" s="5">
        <f t="shared" si="442"/>
        <v>1471412060.5966666</v>
      </c>
      <c r="AQ283" s="5">
        <f t="shared" si="442"/>
        <v>1504198610.3200002</v>
      </c>
      <c r="AR283" s="5">
        <f t="shared" si="442"/>
        <v>1539724266.6700001</v>
      </c>
      <c r="AS283" s="5">
        <f t="shared" si="442"/>
        <v>1575574251.8600001</v>
      </c>
      <c r="AT283" s="5">
        <f t="shared" si="442"/>
        <v>1603659975.355</v>
      </c>
      <c r="AU283" s="5">
        <f t="shared" si="442"/>
        <v>1640834303.5933335</v>
      </c>
      <c r="AV283" s="5">
        <f t="shared" si="442"/>
        <v>1679768115.1291666</v>
      </c>
      <c r="AW283" s="5">
        <f t="shared" si="442"/>
        <v>1719779768.1991665</v>
      </c>
      <c r="AX283" s="5">
        <f t="shared" si="442"/>
        <v>1764244241.8724995</v>
      </c>
      <c r="AY283" s="5">
        <f t="shared" si="442"/>
        <v>1810339580.8683331</v>
      </c>
      <c r="AZ283" s="5">
        <f t="shared" si="442"/>
        <v>1846524678.2524998</v>
      </c>
      <c r="BA283" s="5">
        <f t="shared" si="442"/>
        <v>1883494124.1758332</v>
      </c>
      <c r="BB283" s="5">
        <f t="shared" si="442"/>
        <v>1919781988.2574997</v>
      </c>
      <c r="BC283" s="5">
        <f t="shared" si="442"/>
        <v>1957667067.4624999</v>
      </c>
      <c r="BD283" s="5">
        <f t="shared" si="442"/>
        <v>1998515078.1624999</v>
      </c>
      <c r="BE283" s="5">
        <f t="shared" si="442"/>
        <v>2042190020.4499996</v>
      </c>
      <c r="BF283" s="5">
        <f t="shared" si="442"/>
        <v>2090101386.4333332</v>
      </c>
      <c r="BG283" s="5">
        <f t="shared" si="442"/>
        <v>2126536699.9766665</v>
      </c>
      <c r="BH283" s="5">
        <f t="shared" si="442"/>
        <v>2166924225.0174994</v>
      </c>
      <c r="BI283" s="5">
        <f t="shared" si="442"/>
        <v>2206670614.4824996</v>
      </c>
      <c r="BJ283" s="5">
        <f t="shared" si="442"/>
        <v>2241692140.1558332</v>
      </c>
      <c r="BK283" s="5">
        <f t="shared" si="442"/>
        <v>2280042592.9566665</v>
      </c>
      <c r="BL283" s="5">
        <f t="shared" si="442"/>
        <v>2339327218.2783332</v>
      </c>
      <c r="BM283" s="5">
        <f t="shared" si="442"/>
        <v>2388765372.1991668</v>
      </c>
      <c r="BN283" s="5">
        <f t="shared" si="442"/>
        <v>2437579942.3783331</v>
      </c>
      <c r="BO283" s="5">
        <f t="shared" si="442"/>
        <v>2486249980.6716661</v>
      </c>
      <c r="BP283" s="5">
        <f t="shared" ref="BP283:CV283" si="443">+BP191+BP237</f>
        <v>2530874032.6241665</v>
      </c>
      <c r="BQ283" s="5">
        <f t="shared" si="443"/>
        <v>2574272711.6208334</v>
      </c>
      <c r="BR283" s="5">
        <f t="shared" si="443"/>
        <v>2617421386.2941666</v>
      </c>
      <c r="BS283" s="5">
        <f t="shared" si="443"/>
        <v>2659930842.0308332</v>
      </c>
      <c r="BT283" s="5">
        <f t="shared" si="443"/>
        <v>2700105407.5016665</v>
      </c>
      <c r="BU283" s="5">
        <f t="shared" si="443"/>
        <v>2738689176.0958328</v>
      </c>
      <c r="BV283" s="5">
        <f t="shared" si="443"/>
        <v>2776151776.3883333</v>
      </c>
      <c r="BW283" s="5">
        <f t="shared" si="443"/>
        <v>2806010497.2133331</v>
      </c>
      <c r="BX283" s="5">
        <f t="shared" si="443"/>
        <v>2811982694.8225002</v>
      </c>
      <c r="BY283" s="5">
        <f t="shared" si="443"/>
        <v>2827692744.3833337</v>
      </c>
      <c r="BZ283" s="5">
        <f t="shared" si="443"/>
        <v>2842197728.3783336</v>
      </c>
      <c r="CA283" s="5">
        <f t="shared" si="443"/>
        <v>2851770098.0391674</v>
      </c>
      <c r="CB283" s="5">
        <f t="shared" si="443"/>
        <v>2862933061.3366666</v>
      </c>
      <c r="CC283" s="5">
        <f t="shared" si="443"/>
        <v>2875186696.8083334</v>
      </c>
      <c r="CD283" s="5">
        <f t="shared" si="443"/>
        <v>2883134282.1766667</v>
      </c>
      <c r="CE283" s="5">
        <f t="shared" si="443"/>
        <v>2889688263.1275005</v>
      </c>
      <c r="CF283" s="5">
        <f t="shared" si="443"/>
        <v>2892490676.9225001</v>
      </c>
      <c r="CG283" s="5">
        <f t="shared" si="443"/>
        <v>2890657433.8600001</v>
      </c>
      <c r="CH283" s="5">
        <f t="shared" si="443"/>
        <v>2885721165.7175002</v>
      </c>
      <c r="CI283" s="5">
        <f t="shared" si="443"/>
        <v>2876663377.1141667</v>
      </c>
      <c r="CJ283" s="5">
        <f t="shared" si="443"/>
        <v>2867488767.1925006</v>
      </c>
      <c r="CK283" s="5">
        <f t="shared" si="443"/>
        <v>2854996081.0041671</v>
      </c>
      <c r="CL283" s="5">
        <f t="shared" si="443"/>
        <v>2841815507.9441667</v>
      </c>
      <c r="CM283" s="5">
        <f t="shared" si="443"/>
        <v>2831249532.1116672</v>
      </c>
      <c r="CN283" s="5">
        <f t="shared" si="443"/>
        <v>2816208301.5808334</v>
      </c>
      <c r="CO283" s="5">
        <f t="shared" si="443"/>
        <v>2797979225.8366671</v>
      </c>
      <c r="CP283" s="5">
        <f t="shared" si="443"/>
        <v>2777473041.4916663</v>
      </c>
      <c r="CQ283" s="5">
        <f t="shared" si="443"/>
        <v>2759451839.3591666</v>
      </c>
      <c r="CR283" s="5">
        <f t="shared" si="443"/>
        <v>2739723730.7175002</v>
      </c>
      <c r="CS283" s="5">
        <f t="shared" si="443"/>
        <v>2719299473.8216667</v>
      </c>
      <c r="CT283" s="5">
        <f t="shared" si="443"/>
        <v>2696156598.1641669</v>
      </c>
      <c r="CU283" s="5">
        <f t="shared" si="443"/>
        <v>2676776390.8475003</v>
      </c>
      <c r="CV283" s="5">
        <f t="shared" si="443"/>
        <v>2660621418.6791673</v>
      </c>
    </row>
    <row r="284" spans="1:100" x14ac:dyDescent="0.3">
      <c r="A284" s="1">
        <v>2</v>
      </c>
      <c r="B284" s="1">
        <v>3</v>
      </c>
      <c r="C284" s="1" t="s">
        <v>65</v>
      </c>
      <c r="D284" s="5">
        <f t="shared" ref="D284:BO284" si="444">+D192+D238</f>
        <v>1580235505.1391668</v>
      </c>
      <c r="E284" s="5">
        <f t="shared" si="444"/>
        <v>1592611734.854167</v>
      </c>
      <c r="F284" s="5">
        <f t="shared" si="444"/>
        <v>1603928070.595</v>
      </c>
      <c r="G284" s="5">
        <f t="shared" si="444"/>
        <v>1614098063.4141667</v>
      </c>
      <c r="H284" s="5">
        <f t="shared" si="444"/>
        <v>1623401417.1491668</v>
      </c>
      <c r="I284" s="5">
        <f t="shared" si="444"/>
        <v>1634578997.5649998</v>
      </c>
      <c r="J284" s="5">
        <f t="shared" si="444"/>
        <v>1644254142.4275</v>
      </c>
      <c r="K284" s="5">
        <f t="shared" si="444"/>
        <v>1656821524.3416667</v>
      </c>
      <c r="L284" s="5">
        <f t="shared" si="444"/>
        <v>1666867245.0883334</v>
      </c>
      <c r="M284" s="5">
        <f t="shared" si="444"/>
        <v>1676003347.1508334</v>
      </c>
      <c r="N284" s="5">
        <f t="shared" si="444"/>
        <v>1689157128.6433332</v>
      </c>
      <c r="O284" s="5">
        <f t="shared" si="444"/>
        <v>1704442200.1024997</v>
      </c>
      <c r="P284" s="5">
        <f t="shared" si="444"/>
        <v>1719532908.8691666</v>
      </c>
      <c r="Q284" s="5">
        <f t="shared" si="444"/>
        <v>1736538871.0491667</v>
      </c>
      <c r="R284" s="5">
        <f t="shared" si="444"/>
        <v>1756286033.5033333</v>
      </c>
      <c r="S284" s="5">
        <f t="shared" si="444"/>
        <v>1776501023.6691668</v>
      </c>
      <c r="T284" s="5">
        <f t="shared" si="444"/>
        <v>1799997055.5858335</v>
      </c>
      <c r="U284" s="5">
        <f t="shared" si="444"/>
        <v>1825343462.3050001</v>
      </c>
      <c r="V284" s="5">
        <f t="shared" si="444"/>
        <v>1854845246.0925002</v>
      </c>
      <c r="W284" s="5">
        <f t="shared" si="444"/>
        <v>1884471353.7925003</v>
      </c>
      <c r="X284" s="5">
        <f t="shared" si="444"/>
        <v>1916340800.7874999</v>
      </c>
      <c r="Y284" s="5">
        <f t="shared" si="444"/>
        <v>1948706682.8883331</v>
      </c>
      <c r="Z284" s="5">
        <f t="shared" si="444"/>
        <v>1978558031.3816662</v>
      </c>
      <c r="AA284" s="5">
        <f t="shared" si="444"/>
        <v>2009299467.5249994</v>
      </c>
      <c r="AB284" s="5">
        <f t="shared" si="444"/>
        <v>2040632028.6691666</v>
      </c>
      <c r="AC284" s="5">
        <f t="shared" si="444"/>
        <v>2069848740.8874998</v>
      </c>
      <c r="AD284" s="5">
        <f t="shared" si="444"/>
        <v>2098946079.9124999</v>
      </c>
      <c r="AE284" s="5">
        <f t="shared" si="444"/>
        <v>2126941278.9758332</v>
      </c>
      <c r="AF284" s="5">
        <f t="shared" si="444"/>
        <v>2151918113.3958335</v>
      </c>
      <c r="AG284" s="5">
        <f t="shared" si="444"/>
        <v>2173301972.7391667</v>
      </c>
      <c r="AH284" s="5">
        <f t="shared" si="444"/>
        <v>2191123750.979167</v>
      </c>
      <c r="AI284" s="5">
        <f t="shared" si="444"/>
        <v>2205867524.0633335</v>
      </c>
      <c r="AJ284" s="5">
        <f t="shared" si="444"/>
        <v>2220026321.7424998</v>
      </c>
      <c r="AK284" s="5">
        <f t="shared" si="444"/>
        <v>2233135942.4291663</v>
      </c>
      <c r="AL284" s="5">
        <f t="shared" si="444"/>
        <v>2245479133.0349998</v>
      </c>
      <c r="AM284" s="5">
        <f t="shared" si="444"/>
        <v>2256071915.7458334</v>
      </c>
      <c r="AN284" s="5">
        <f t="shared" si="444"/>
        <v>2266759824.7474999</v>
      </c>
      <c r="AO284" s="5">
        <f t="shared" si="444"/>
        <v>2277783079.4733334</v>
      </c>
      <c r="AP284" s="5">
        <f t="shared" si="444"/>
        <v>2285743244.0574999</v>
      </c>
      <c r="AQ284" s="5">
        <f t="shared" si="444"/>
        <v>2294810671.1175003</v>
      </c>
      <c r="AR284" s="5">
        <f t="shared" si="444"/>
        <v>2304701556.3974996</v>
      </c>
      <c r="AS284" s="5">
        <f t="shared" si="444"/>
        <v>2315140990.8683333</v>
      </c>
      <c r="AT284" s="5">
        <f t="shared" si="444"/>
        <v>2325859994.7133336</v>
      </c>
      <c r="AU284" s="5">
        <f t="shared" si="444"/>
        <v>2337230684.2824998</v>
      </c>
      <c r="AV284" s="5">
        <f t="shared" si="444"/>
        <v>2346853821.6483331</v>
      </c>
      <c r="AW284" s="5">
        <f t="shared" si="444"/>
        <v>2356156784.6908331</v>
      </c>
      <c r="AX284" s="5">
        <f t="shared" si="444"/>
        <v>2365411918.3125</v>
      </c>
      <c r="AY284" s="5">
        <f t="shared" si="444"/>
        <v>2373468108.0849996</v>
      </c>
      <c r="AZ284" s="5">
        <f t="shared" si="444"/>
        <v>2381881664.5300002</v>
      </c>
      <c r="BA284" s="5">
        <f t="shared" si="444"/>
        <v>2388359969.563333</v>
      </c>
      <c r="BB284" s="5">
        <f t="shared" si="444"/>
        <v>2394659033.6316667</v>
      </c>
      <c r="BC284" s="5">
        <f t="shared" si="444"/>
        <v>2395540267.1725001</v>
      </c>
      <c r="BD284" s="5">
        <f t="shared" si="444"/>
        <v>2398605026.9433331</v>
      </c>
      <c r="BE284" s="5">
        <f t="shared" si="444"/>
        <v>2404891116.1366663</v>
      </c>
      <c r="BF284" s="5">
        <f t="shared" si="444"/>
        <v>2411423791.0458331</v>
      </c>
      <c r="BG284" s="5">
        <f t="shared" si="444"/>
        <v>2420230855.8599997</v>
      </c>
      <c r="BH284" s="5">
        <f t="shared" si="444"/>
        <v>2432369759.6716671</v>
      </c>
      <c r="BI284" s="5">
        <f t="shared" si="444"/>
        <v>2448706563.2725</v>
      </c>
      <c r="BJ284" s="5">
        <f t="shared" si="444"/>
        <v>2463535425.4558334</v>
      </c>
      <c r="BK284" s="5">
        <f t="shared" si="444"/>
        <v>2482510447.3966665</v>
      </c>
      <c r="BL284" s="5">
        <f t="shared" si="444"/>
        <v>2506421034.9366665</v>
      </c>
      <c r="BM284" s="5">
        <f t="shared" si="444"/>
        <v>2530289962.4250002</v>
      </c>
      <c r="BN284" s="5">
        <f t="shared" si="444"/>
        <v>2556548959.3408332</v>
      </c>
      <c r="BO284" s="5">
        <f t="shared" si="444"/>
        <v>2590690449.2383337</v>
      </c>
      <c r="BP284" s="5">
        <f t="shared" ref="BP284:CV284" si="445">+BP192+BP238</f>
        <v>2626957773.3266668</v>
      </c>
      <c r="BQ284" s="5">
        <f t="shared" si="445"/>
        <v>2666428237.3075004</v>
      </c>
      <c r="BR284" s="5">
        <f t="shared" si="445"/>
        <v>2710519865.208334</v>
      </c>
      <c r="BS284" s="5">
        <f t="shared" si="445"/>
        <v>2758180320.0150003</v>
      </c>
      <c r="BT284" s="5">
        <f t="shared" si="445"/>
        <v>2808004213.5958333</v>
      </c>
      <c r="BU284" s="5">
        <f t="shared" si="445"/>
        <v>2859140861.9358335</v>
      </c>
      <c r="BV284" s="5">
        <f t="shared" si="445"/>
        <v>2913559098.1583333</v>
      </c>
      <c r="BW284" s="5">
        <f t="shared" si="445"/>
        <v>2970612033.0033331</v>
      </c>
      <c r="BX284" s="5">
        <f t="shared" si="445"/>
        <v>3024499395.0375004</v>
      </c>
      <c r="BY284" s="5">
        <f t="shared" si="445"/>
        <v>3085486033.8874993</v>
      </c>
      <c r="BZ284" s="5">
        <f t="shared" si="445"/>
        <v>3150426214.1066666</v>
      </c>
      <c r="CA284" s="5">
        <f t="shared" si="445"/>
        <v>3216028555.5250001</v>
      </c>
      <c r="CB284" s="5">
        <f t="shared" si="445"/>
        <v>3282485601.8650002</v>
      </c>
      <c r="CC284" s="5">
        <f t="shared" si="445"/>
        <v>3350314101.3299994</v>
      </c>
      <c r="CD284" s="5">
        <f t="shared" si="445"/>
        <v>3415764131.2633338</v>
      </c>
      <c r="CE284" s="5">
        <f t="shared" si="445"/>
        <v>3481882051.981667</v>
      </c>
      <c r="CF284" s="5">
        <f t="shared" si="445"/>
        <v>3546479800.2241664</v>
      </c>
      <c r="CG284" s="5">
        <f t="shared" si="445"/>
        <v>3607215588.4566665</v>
      </c>
      <c r="CH284" s="5">
        <f t="shared" si="445"/>
        <v>3673244089.4641657</v>
      </c>
      <c r="CI284" s="5">
        <f t="shared" si="445"/>
        <v>3740795563.7908335</v>
      </c>
      <c r="CJ284" s="5">
        <f t="shared" si="445"/>
        <v>3807161870.4875002</v>
      </c>
      <c r="CK284" s="5">
        <f t="shared" si="445"/>
        <v>3869126317.4475002</v>
      </c>
      <c r="CL284" s="5">
        <f t="shared" si="445"/>
        <v>3925619507.2625003</v>
      </c>
      <c r="CM284" s="5">
        <f t="shared" si="445"/>
        <v>3978300692.2749996</v>
      </c>
      <c r="CN284" s="5">
        <f t="shared" si="445"/>
        <v>4024542093.1841664</v>
      </c>
      <c r="CO284" s="5">
        <f t="shared" si="445"/>
        <v>4076892417.5749998</v>
      </c>
      <c r="CP284" s="5">
        <f t="shared" si="445"/>
        <v>4131325408.8325</v>
      </c>
      <c r="CQ284" s="5">
        <f t="shared" si="445"/>
        <v>4184852424.061667</v>
      </c>
      <c r="CR284" s="5">
        <f t="shared" si="445"/>
        <v>4237584119.8874989</v>
      </c>
      <c r="CS284" s="5">
        <f t="shared" si="445"/>
        <v>4292453510.7324996</v>
      </c>
      <c r="CT284" s="5">
        <f t="shared" si="445"/>
        <v>4339621244.3874998</v>
      </c>
      <c r="CU284" s="5">
        <f t="shared" si="445"/>
        <v>4389004088.3283319</v>
      </c>
      <c r="CV284" s="5">
        <f t="shared" si="445"/>
        <v>4438029597.2266674</v>
      </c>
    </row>
    <row r="285" spans="1:100" x14ac:dyDescent="0.3">
      <c r="C285" s="1" t="s">
        <v>15</v>
      </c>
      <c r="D285" s="6">
        <f>+SUM(D247:D284)</f>
        <v>17799566732.665001</v>
      </c>
      <c r="E285" s="6">
        <f t="shared" ref="E285" si="446">+SUM(E247:E284)</f>
        <v>18047693782.529171</v>
      </c>
      <c r="F285" s="6">
        <f t="shared" ref="F285" si="447">+SUM(F247:F284)</f>
        <v>18311625160.495003</v>
      </c>
      <c r="G285" s="6">
        <f t="shared" ref="G285" si="448">+SUM(G247:G284)</f>
        <v>18568821273.573334</v>
      </c>
      <c r="H285" s="6">
        <f t="shared" ref="H285" si="449">+SUM(H247:H284)</f>
        <v>18800081405.544167</v>
      </c>
      <c r="I285" s="6">
        <f t="shared" ref="I285" si="450">+SUM(I247:I284)</f>
        <v>19031518878.466667</v>
      </c>
      <c r="J285" s="6">
        <f t="shared" ref="J285" si="451">+SUM(J247:J284)</f>
        <v>19262724021.170006</v>
      </c>
      <c r="K285" s="6">
        <f t="shared" ref="K285" si="452">+SUM(K247:K284)</f>
        <v>19502497212.470837</v>
      </c>
      <c r="L285" s="6">
        <f t="shared" ref="L285" si="453">+SUM(L247:L284)</f>
        <v>19742659267.023335</v>
      </c>
      <c r="M285" s="6">
        <f t="shared" ref="M285" si="454">+SUM(M247:M284)</f>
        <v>20016989534.349167</v>
      </c>
      <c r="N285" s="6">
        <f t="shared" ref="N285" si="455">+SUM(N247:N284)</f>
        <v>20311565802.176666</v>
      </c>
      <c r="O285" s="6">
        <f t="shared" ref="O285" si="456">+SUM(O247:O284)</f>
        <v>20616214434.628334</v>
      </c>
      <c r="P285" s="6">
        <f t="shared" ref="P285" si="457">+SUM(P247:P284)</f>
        <v>20915243121.752499</v>
      </c>
      <c r="Q285" s="6">
        <f t="shared" ref="Q285" si="458">+SUM(Q247:Q284)</f>
        <v>21233511736.581669</v>
      </c>
      <c r="R285" s="6">
        <f t="shared" ref="R285" si="459">+SUM(R247:R284)</f>
        <v>21574800991.930832</v>
      </c>
      <c r="S285" s="6">
        <f t="shared" ref="S285" si="460">+SUM(S247:S284)</f>
        <v>21888939711.727493</v>
      </c>
      <c r="T285" s="6">
        <f t="shared" ref="T285" si="461">+SUM(T247:T284)</f>
        <v>22236141656.422497</v>
      </c>
      <c r="U285" s="6">
        <f t="shared" ref="U285" si="462">+SUM(U247:U284)</f>
        <v>22587347341.35667</v>
      </c>
      <c r="V285" s="6">
        <f t="shared" ref="V285" si="463">+SUM(V247:V284)</f>
        <v>22924333399.103333</v>
      </c>
      <c r="W285" s="6">
        <f t="shared" ref="W285" si="464">+SUM(W247:W284)</f>
        <v>23260991371.384998</v>
      </c>
      <c r="X285" s="6">
        <f t="shared" ref="X285" si="465">+SUM(X247:X284)</f>
        <v>23580486854.240829</v>
      </c>
      <c r="Y285" s="6">
        <f t="shared" ref="Y285" si="466">+SUM(Y247:Y284)</f>
        <v>23864592957.890831</v>
      </c>
      <c r="Z285" s="6">
        <f t="shared" ref="Z285" si="467">+SUM(Z247:Z284)</f>
        <v>24164509915.166656</v>
      </c>
      <c r="AA285" s="6">
        <f t="shared" ref="AA285" si="468">+SUM(AA247:AA284)</f>
        <v>24435877963.938328</v>
      </c>
      <c r="AB285" s="6">
        <f t="shared" ref="AB285" si="469">+SUM(AB247:AB284)</f>
        <v>24721877539.067493</v>
      </c>
      <c r="AC285" s="6">
        <f t="shared" ref="AC285" si="470">+SUM(AC247:AC284)</f>
        <v>24977453977.915001</v>
      </c>
      <c r="AD285" s="6">
        <f t="shared" ref="AD285" si="471">+SUM(AD247:AD284)</f>
        <v>25176128375.289169</v>
      </c>
      <c r="AE285" s="6">
        <f t="shared" ref="AE285" si="472">+SUM(AE247:AE284)</f>
        <v>25422610141.70084</v>
      </c>
      <c r="AF285" s="6">
        <f t="shared" ref="AF285" si="473">+SUM(AF247:AF284)</f>
        <v>25637479992.30917</v>
      </c>
      <c r="AG285" s="6">
        <f t="shared" ref="AG285" si="474">+SUM(AG247:AG284)</f>
        <v>25826439068.560825</v>
      </c>
      <c r="AH285" s="6">
        <f t="shared" ref="AH285" si="475">+SUM(AH247:AH284)</f>
        <v>26002240106.091671</v>
      </c>
      <c r="AI285" s="6">
        <f t="shared" ref="AI285" si="476">+SUM(AI247:AI284)</f>
        <v>26123202271.28167</v>
      </c>
      <c r="AJ285" s="6">
        <f t="shared" ref="AJ285" si="477">+SUM(AJ247:AJ284)</f>
        <v>26213063140.077499</v>
      </c>
      <c r="AK285" s="6">
        <f t="shared" ref="AK285" si="478">+SUM(AK247:AK284)</f>
        <v>26307024809.281662</v>
      </c>
      <c r="AL285" s="6">
        <f t="shared" ref="AL285" si="479">+SUM(AL247:AL284)</f>
        <v>26385564166.478333</v>
      </c>
      <c r="AM285" s="6">
        <f t="shared" ref="AM285" si="480">+SUM(AM247:AM284)</f>
        <v>26452968631.770832</v>
      </c>
      <c r="AN285" s="6">
        <f t="shared" ref="AN285" si="481">+SUM(AN247:AN284)</f>
        <v>26538606674.653339</v>
      </c>
      <c r="AO285" s="6">
        <f t="shared" ref="AO285" si="482">+SUM(AO247:AO284)</f>
        <v>26599968542.70916</v>
      </c>
      <c r="AP285" s="6">
        <f t="shared" ref="AP285" si="483">+SUM(AP247:AP284)</f>
        <v>26684711299.582504</v>
      </c>
      <c r="AQ285" s="6">
        <f t="shared" ref="AQ285" si="484">+SUM(AQ247:AQ284)</f>
        <v>26704599871.190002</v>
      </c>
      <c r="AR285" s="6">
        <f t="shared" ref="AR285" si="485">+SUM(AR247:AR284)</f>
        <v>26719175116.426666</v>
      </c>
      <c r="AS285" s="6">
        <f t="shared" ref="AS285" si="486">+SUM(AS247:AS284)</f>
        <v>26750343934.501663</v>
      </c>
      <c r="AT285" s="6">
        <f t="shared" ref="AT285" si="487">+SUM(AT247:AT284)</f>
        <v>26747947091.552502</v>
      </c>
      <c r="AU285" s="6">
        <f t="shared" ref="AU285" si="488">+SUM(AU247:AU284)</f>
        <v>26771119974.498337</v>
      </c>
      <c r="AV285" s="6">
        <f t="shared" ref="AV285" si="489">+SUM(AV247:AV284)</f>
        <v>26806116944.640835</v>
      </c>
      <c r="AW285" s="6">
        <f t="shared" ref="AW285" si="490">+SUM(AW247:AW284)</f>
        <v>26870935430.551678</v>
      </c>
      <c r="AX285" s="6">
        <f t="shared" ref="AX285" si="491">+SUM(AX247:AX284)</f>
        <v>26947777146.220001</v>
      </c>
      <c r="AY285" s="6">
        <f t="shared" ref="AY285" si="492">+SUM(AY247:AY284)</f>
        <v>27036550399.693336</v>
      </c>
      <c r="AZ285" s="6">
        <f t="shared" ref="AZ285" si="493">+SUM(AZ247:AZ284)</f>
        <v>27132506590.845825</v>
      </c>
      <c r="BA285" s="6">
        <f t="shared" ref="BA285" si="494">+SUM(BA247:BA284)</f>
        <v>27193040446.289165</v>
      </c>
      <c r="BB285" s="6">
        <f t="shared" ref="BB285" si="495">+SUM(BB247:BB284)</f>
        <v>27254955623.622501</v>
      </c>
      <c r="BC285" s="6">
        <f t="shared" ref="BC285" si="496">+SUM(BC247:BC284)</f>
        <v>27310068066.892502</v>
      </c>
      <c r="BD285" s="6">
        <f t="shared" ref="BD285" si="497">+SUM(BD247:BD284)</f>
        <v>27388985236.23</v>
      </c>
      <c r="BE285" s="6">
        <f t="shared" ref="BE285" si="498">+SUM(BE247:BE284)</f>
        <v>27475267149.270836</v>
      </c>
      <c r="BF285" s="6">
        <f t="shared" ref="BF285" si="499">+SUM(BF247:BF284)</f>
        <v>27606853556.828335</v>
      </c>
      <c r="BG285" s="6">
        <f t="shared" ref="BG285" si="500">+SUM(BG247:BG284)</f>
        <v>27803960902.726658</v>
      </c>
      <c r="BH285" s="6">
        <f t="shared" ref="BH285" si="501">+SUM(BH247:BH284)</f>
        <v>28012130044.449158</v>
      </c>
      <c r="BI285" s="6">
        <f t="shared" ref="BI285" si="502">+SUM(BI247:BI284)</f>
        <v>28197451613.879166</v>
      </c>
      <c r="BJ285" s="6">
        <f t="shared" ref="BJ285" si="503">+SUM(BJ247:BJ284)</f>
        <v>28370664365.858334</v>
      </c>
      <c r="BK285" s="6">
        <f t="shared" ref="BK285" si="504">+SUM(BK247:BK284)</f>
        <v>28542163190.813332</v>
      </c>
      <c r="BL285" s="6">
        <f t="shared" ref="BL285" si="505">+SUM(BL247:BL284)</f>
        <v>28708780230.144165</v>
      </c>
      <c r="BM285" s="6">
        <f t="shared" ref="BM285" si="506">+SUM(BM247:BM284)</f>
        <v>28909304068.734161</v>
      </c>
      <c r="BN285" s="6">
        <f t="shared" ref="BN285" si="507">+SUM(BN247:BN284)</f>
        <v>29122880413.844162</v>
      </c>
      <c r="BO285" s="6">
        <f t="shared" ref="BO285" si="508">+SUM(BO247:BO284)</f>
        <v>29407070348.643333</v>
      </c>
      <c r="BP285" s="6">
        <f t="shared" ref="BP285" si="509">+SUM(BP247:BP284)</f>
        <v>29687459949.315834</v>
      </c>
      <c r="BQ285" s="6">
        <f t="shared" ref="BQ285" si="510">+SUM(BQ247:BQ284)</f>
        <v>29993798119.237503</v>
      </c>
      <c r="BR285" s="6">
        <f t="shared" ref="BR285" si="511">+SUM(BR247:BR284)</f>
        <v>30299514896.314163</v>
      </c>
      <c r="BS285" s="6">
        <f t="shared" ref="BS285" si="512">+SUM(BS247:BS284)</f>
        <v>30581558195.127495</v>
      </c>
      <c r="BT285" s="6">
        <f t="shared" ref="BT285" si="513">+SUM(BT247:BT284)</f>
        <v>30865519065.161667</v>
      </c>
      <c r="BU285" s="6">
        <f t="shared" ref="BU285" si="514">+SUM(BU247:BU284)</f>
        <v>31183627792.110832</v>
      </c>
      <c r="BV285" s="6">
        <f t="shared" ref="BV285" si="515">+SUM(BV247:BV284)</f>
        <v>31501739355.194996</v>
      </c>
      <c r="BW285" s="6">
        <f t="shared" ref="BW285" si="516">+SUM(BW247:BW284)</f>
        <v>31849998009.498333</v>
      </c>
      <c r="BX285" s="6">
        <f t="shared" ref="BX285" si="517">+SUM(BX247:BX284)</f>
        <v>32183768327.865005</v>
      </c>
      <c r="BY285" s="6">
        <f t="shared" ref="BY285" si="518">+SUM(BY247:BY284)</f>
        <v>32560742048.32917</v>
      </c>
      <c r="BZ285" s="6">
        <f t="shared" ref="BZ285" si="519">+SUM(BZ247:BZ284)</f>
        <v>32912234503.499168</v>
      </c>
      <c r="CA285" s="6">
        <f t="shared" ref="CA285" si="520">+SUM(CA247:CA284)</f>
        <v>33240284999.25251</v>
      </c>
      <c r="CB285" s="6">
        <f t="shared" ref="CB285" si="521">+SUM(CB247:CB284)</f>
        <v>33591483543.148335</v>
      </c>
      <c r="CC285" s="6">
        <f t="shared" ref="CC285" si="522">+SUM(CC247:CC284)</f>
        <v>33922587129.281666</v>
      </c>
      <c r="CD285" s="6">
        <f t="shared" ref="CD285" si="523">+SUM(CD247:CD284)</f>
        <v>34242217048.452496</v>
      </c>
      <c r="CE285" s="6">
        <f t="shared" ref="CE285" si="524">+SUM(CE247:CE284)</f>
        <v>34572158642.558327</v>
      </c>
      <c r="CF285" s="6">
        <f t="shared" ref="CF285" si="525">+SUM(CF247:CF284)</f>
        <v>34899340732.248337</v>
      </c>
      <c r="CG285" s="6">
        <f t="shared" ref="CG285" si="526">+SUM(CG247:CG284)</f>
        <v>35206772214.712502</v>
      </c>
      <c r="CH285" s="6">
        <f t="shared" ref="CH285" si="527">+SUM(CH247:CH284)</f>
        <v>35513606225.974159</v>
      </c>
      <c r="CI285" s="6">
        <f t="shared" ref="CI285" si="528">+SUM(CI247:CI284)</f>
        <v>35818521001.803329</v>
      </c>
      <c r="CJ285" s="6">
        <f t="shared" ref="CJ285" si="529">+SUM(CJ247:CJ284)</f>
        <v>36152997315.420006</v>
      </c>
      <c r="CK285" s="6">
        <f t="shared" ref="CK285" si="530">+SUM(CK247:CK284)</f>
        <v>36456971810.685829</v>
      </c>
      <c r="CL285" s="6">
        <f t="shared" ref="CL285" si="531">+SUM(CL247:CL284)</f>
        <v>36771332474.095833</v>
      </c>
      <c r="CM285" s="6">
        <f t="shared" ref="CM285" si="532">+SUM(CM247:CM284)</f>
        <v>37071156661.01667</v>
      </c>
      <c r="CN285" s="6">
        <f t="shared" ref="CN285" si="533">+SUM(CN247:CN284)</f>
        <v>37367762071.727509</v>
      </c>
      <c r="CO285" s="6">
        <f t="shared" ref="CO285" si="534">+SUM(CO247:CO284)</f>
        <v>37671881256.505836</v>
      </c>
      <c r="CP285" s="6">
        <f t="shared" ref="CP285" si="535">+SUM(CP247:CP284)</f>
        <v>37985050774.197502</v>
      </c>
      <c r="CQ285" s="6">
        <f t="shared" ref="CQ285" si="536">+SUM(CQ247:CQ284)</f>
        <v>38302564518.934166</v>
      </c>
      <c r="CR285" s="6">
        <f t="shared" ref="CR285" si="537">+SUM(CR247:CR284)</f>
        <v>38622086965.092499</v>
      </c>
      <c r="CS285" s="6">
        <f t="shared" ref="CS285" si="538">+SUM(CS247:CS284)</f>
        <v>38926104695.509171</v>
      </c>
      <c r="CT285" s="6">
        <f t="shared" ref="CT285" si="539">+SUM(CT247:CT284)</f>
        <v>39231937054.279167</v>
      </c>
      <c r="CU285" s="6">
        <f t="shared" ref="CU285" si="540">+SUM(CU247:CU284)</f>
        <v>39574511496.089172</v>
      </c>
      <c r="CV285" s="6">
        <f t="shared" ref="CV285" si="541">+SUM(CV247:CV284)</f>
        <v>39903849999.9375</v>
      </c>
    </row>
    <row r="286" spans="1:100" x14ac:dyDescent="0.3">
      <c r="C286" s="1" t="s">
        <v>20</v>
      </c>
      <c r="D286" s="6">
        <f>+SUM(D247:D277)</f>
        <v>13483792559.655003</v>
      </c>
      <c r="E286" s="6">
        <f t="shared" ref="E286:BP286" si="542">+SUM(E247:E277)</f>
        <v>13713019901.727503</v>
      </c>
      <c r="F286" s="6">
        <f t="shared" si="542"/>
        <v>13957804672.000834</v>
      </c>
      <c r="G286" s="6">
        <f t="shared" si="542"/>
        <v>14195307340.975</v>
      </c>
      <c r="H286" s="6">
        <f t="shared" si="542"/>
        <v>14401949333.062498</v>
      </c>
      <c r="I286" s="6">
        <f t="shared" si="542"/>
        <v>14602521867.165833</v>
      </c>
      <c r="J286" s="6">
        <f t="shared" si="542"/>
        <v>14801307920.991669</v>
      </c>
      <c r="K286" s="6">
        <f t="shared" si="542"/>
        <v>15002268597.995834</v>
      </c>
      <c r="L286" s="6">
        <f t="shared" si="542"/>
        <v>15201488294.497501</v>
      </c>
      <c r="M286" s="6">
        <f t="shared" si="542"/>
        <v>15433395673.050833</v>
      </c>
      <c r="N286" s="6">
        <f t="shared" si="542"/>
        <v>15674425464.555832</v>
      </c>
      <c r="O286" s="6">
        <f t="shared" si="542"/>
        <v>15924337013.511665</v>
      </c>
      <c r="P286" s="6">
        <f t="shared" si="542"/>
        <v>16170472451.705832</v>
      </c>
      <c r="Q286" s="6">
        <f t="shared" si="542"/>
        <v>16429329960.579166</v>
      </c>
      <c r="R286" s="6">
        <f t="shared" si="542"/>
        <v>16708999533.955</v>
      </c>
      <c r="S286" s="6">
        <f t="shared" si="542"/>
        <v>16963409951.616663</v>
      </c>
      <c r="T286" s="6">
        <f t="shared" si="542"/>
        <v>17248224292.299164</v>
      </c>
      <c r="U286" s="6">
        <f t="shared" si="542"/>
        <v>17530321525.758335</v>
      </c>
      <c r="V286" s="6">
        <f t="shared" si="542"/>
        <v>17792125154.998333</v>
      </c>
      <c r="W286" s="6">
        <f t="shared" si="542"/>
        <v>18053712579.970005</v>
      </c>
      <c r="X286" s="6">
        <f t="shared" si="542"/>
        <v>18301284671.407497</v>
      </c>
      <c r="Y286" s="6">
        <f t="shared" si="542"/>
        <v>18522253663.456665</v>
      </c>
      <c r="Z286" s="6">
        <f t="shared" si="542"/>
        <v>18770924710.236664</v>
      </c>
      <c r="AA286" s="6">
        <f t="shared" si="542"/>
        <v>18995240306.711666</v>
      </c>
      <c r="AB286" s="6">
        <f t="shared" si="542"/>
        <v>19234791224.930828</v>
      </c>
      <c r="AC286" s="6">
        <f t="shared" si="542"/>
        <v>19452327268.459999</v>
      </c>
      <c r="AD286" s="6">
        <f t="shared" si="542"/>
        <v>19614751788.812504</v>
      </c>
      <c r="AE286" s="6">
        <f t="shared" si="542"/>
        <v>19826509676.857506</v>
      </c>
      <c r="AF286" s="6">
        <f t="shared" si="542"/>
        <v>20011894646.058334</v>
      </c>
      <c r="AG286" s="6">
        <f t="shared" si="542"/>
        <v>20182757838.581661</v>
      </c>
      <c r="AH286" s="6">
        <f t="shared" si="542"/>
        <v>20336915794.699169</v>
      </c>
      <c r="AI286" s="6">
        <f t="shared" si="542"/>
        <v>20444460794.195</v>
      </c>
      <c r="AJ286" s="6">
        <f t="shared" si="542"/>
        <v>20522680446.745831</v>
      </c>
      <c r="AK286" s="6">
        <f t="shared" si="542"/>
        <v>20601379095.705002</v>
      </c>
      <c r="AL286" s="6">
        <f t="shared" si="542"/>
        <v>20655294281.936668</v>
      </c>
      <c r="AM286" s="6">
        <f t="shared" si="542"/>
        <v>20698403546.994995</v>
      </c>
      <c r="AN286" s="6">
        <f t="shared" si="542"/>
        <v>20750524854.970837</v>
      </c>
      <c r="AO286" s="6">
        <f t="shared" si="542"/>
        <v>20776499145.962494</v>
      </c>
      <c r="AP286" s="6">
        <f t="shared" si="542"/>
        <v>20826941068.070004</v>
      </c>
      <c r="AQ286" s="6">
        <f t="shared" si="542"/>
        <v>20812908110.089165</v>
      </c>
      <c r="AR286" s="6">
        <f t="shared" si="542"/>
        <v>20792001946.757496</v>
      </c>
      <c r="AS286" s="6">
        <f t="shared" si="542"/>
        <v>20783987753.304996</v>
      </c>
      <c r="AT286" s="6">
        <f t="shared" si="542"/>
        <v>20752753443.646664</v>
      </c>
      <c r="AU286" s="6">
        <f t="shared" si="542"/>
        <v>20739549424.824165</v>
      </c>
      <c r="AV286" s="6">
        <f t="shared" si="542"/>
        <v>20736109090.839169</v>
      </c>
      <c r="AW286" s="6">
        <f t="shared" si="542"/>
        <v>20758967473.962509</v>
      </c>
      <c r="AX286" s="6">
        <f t="shared" si="542"/>
        <v>20795483021.290833</v>
      </c>
      <c r="AY286" s="6">
        <f t="shared" si="542"/>
        <v>20839336481.725838</v>
      </c>
      <c r="AZ286" s="6">
        <f t="shared" si="542"/>
        <v>20901146042.192497</v>
      </c>
      <c r="BA286" s="6">
        <f t="shared" si="542"/>
        <v>20926036843.379169</v>
      </c>
      <c r="BB286" s="6">
        <f t="shared" si="542"/>
        <v>20950726328.425007</v>
      </c>
      <c r="BC286" s="6">
        <f t="shared" si="542"/>
        <v>20971985545.037498</v>
      </c>
      <c r="BD286" s="6">
        <f t="shared" si="542"/>
        <v>21009676926.42667</v>
      </c>
      <c r="BE286" s="6">
        <f t="shared" si="542"/>
        <v>21052095809.592499</v>
      </c>
      <c r="BF286" s="6">
        <f t="shared" si="542"/>
        <v>21129994100.790833</v>
      </c>
      <c r="BG286" s="6">
        <f t="shared" si="542"/>
        <v>21276399720.524994</v>
      </c>
      <c r="BH286" s="6">
        <f t="shared" si="542"/>
        <v>21427807954.756664</v>
      </c>
      <c r="BI286" s="6">
        <f t="shared" si="542"/>
        <v>21552190540.268333</v>
      </c>
      <c r="BJ286" s="6">
        <f t="shared" si="542"/>
        <v>21664960824.140835</v>
      </c>
      <c r="BK286" s="6">
        <f t="shared" si="542"/>
        <v>21768781861.57333</v>
      </c>
      <c r="BL286" s="6">
        <f t="shared" si="542"/>
        <v>21840428875.351665</v>
      </c>
      <c r="BM286" s="6">
        <f t="shared" si="542"/>
        <v>21959613869.735832</v>
      </c>
      <c r="BN286" s="6">
        <f t="shared" si="542"/>
        <v>22089984973.604996</v>
      </c>
      <c r="BO286" s="6">
        <f t="shared" si="542"/>
        <v>22281377977.204166</v>
      </c>
      <c r="BP286" s="6">
        <f t="shared" si="542"/>
        <v>22471627033.503334</v>
      </c>
      <c r="BQ286" s="6">
        <f t="shared" ref="BQ286:CV286" si="543">+SUM(BQ247:BQ277)</f>
        <v>22683548273.444168</v>
      </c>
      <c r="BR286" s="6">
        <f t="shared" si="543"/>
        <v>22894134502.302498</v>
      </c>
      <c r="BS286" s="6">
        <f t="shared" si="543"/>
        <v>23080495857.511662</v>
      </c>
      <c r="BT286" s="6">
        <f t="shared" si="543"/>
        <v>23269365149.864998</v>
      </c>
      <c r="BU286" s="6">
        <f t="shared" si="543"/>
        <v>23491155598.351662</v>
      </c>
      <c r="BV286" s="6">
        <f t="shared" si="543"/>
        <v>23712537925.146664</v>
      </c>
      <c r="BW286" s="6">
        <f t="shared" si="543"/>
        <v>23967125664.905003</v>
      </c>
      <c r="BX286" s="6">
        <f t="shared" si="543"/>
        <v>24237069161.885838</v>
      </c>
      <c r="BY286" s="6">
        <f t="shared" si="543"/>
        <v>24530447142.334999</v>
      </c>
      <c r="BZ286" s="6">
        <f t="shared" si="543"/>
        <v>24795210625.366665</v>
      </c>
      <c r="CA286" s="6">
        <f t="shared" si="543"/>
        <v>25042340867.180836</v>
      </c>
      <c r="CB286" s="6">
        <f t="shared" si="543"/>
        <v>25305301147.889168</v>
      </c>
      <c r="CC286" s="6">
        <f t="shared" si="543"/>
        <v>25544309122.285831</v>
      </c>
      <c r="CD286" s="6">
        <f t="shared" si="543"/>
        <v>25778548899.976665</v>
      </c>
      <c r="CE286" s="6">
        <f t="shared" si="543"/>
        <v>26022543624.070827</v>
      </c>
      <c r="CF286" s="6">
        <f t="shared" si="543"/>
        <v>26265308228.311668</v>
      </c>
      <c r="CG286" s="6">
        <f t="shared" si="543"/>
        <v>26498642618.427502</v>
      </c>
      <c r="CH286" s="6">
        <f t="shared" si="543"/>
        <v>26728680257.387497</v>
      </c>
      <c r="CI286" s="6">
        <f t="shared" si="543"/>
        <v>26957891291.657497</v>
      </c>
      <c r="CJ286" s="6">
        <f t="shared" si="543"/>
        <v>27215824610.897503</v>
      </c>
      <c r="CK286" s="6">
        <f t="shared" si="543"/>
        <v>27450677433.607498</v>
      </c>
      <c r="CL286" s="6">
        <f t="shared" si="543"/>
        <v>27701340130.0275</v>
      </c>
      <c r="CM286" s="6">
        <f t="shared" si="543"/>
        <v>27937042105.499168</v>
      </c>
      <c r="CN286" s="6">
        <f t="shared" si="543"/>
        <v>28184206636.392509</v>
      </c>
      <c r="CO286" s="6">
        <f t="shared" si="543"/>
        <v>28436915539.269169</v>
      </c>
      <c r="CP286" s="6">
        <f t="shared" si="543"/>
        <v>28700210572.03334</v>
      </c>
      <c r="CQ286" s="6">
        <f t="shared" si="543"/>
        <v>28965879706.034164</v>
      </c>
      <c r="CR286" s="6">
        <f t="shared" si="543"/>
        <v>29240043268.135834</v>
      </c>
      <c r="CS286" s="6">
        <f t="shared" si="543"/>
        <v>29497642586.602505</v>
      </c>
      <c r="CT286" s="6">
        <f t="shared" si="543"/>
        <v>29772397093.898338</v>
      </c>
      <c r="CU286" s="6">
        <f t="shared" si="543"/>
        <v>30080143551.550838</v>
      </c>
      <c r="CV286" s="6">
        <f t="shared" si="543"/>
        <v>30370555257.41666</v>
      </c>
    </row>
    <row r="287" spans="1:100" x14ac:dyDescent="0.3">
      <c r="C287" s="1" t="s">
        <v>21</v>
      </c>
      <c r="D287" s="6">
        <f>+SUM(D278:D284)</f>
        <v>4315774173.0100002</v>
      </c>
      <c r="E287" s="6">
        <f t="shared" ref="E287:BP287" si="544">+SUM(E278:E284)</f>
        <v>4334673880.8016663</v>
      </c>
      <c r="F287" s="6">
        <f t="shared" si="544"/>
        <v>4353820488.4941664</v>
      </c>
      <c r="G287" s="6">
        <f t="shared" si="544"/>
        <v>4373513932.5983334</v>
      </c>
      <c r="H287" s="6">
        <f t="shared" si="544"/>
        <v>4398132072.4816666</v>
      </c>
      <c r="I287" s="6">
        <f t="shared" si="544"/>
        <v>4428997011.3008327</v>
      </c>
      <c r="J287" s="6">
        <f t="shared" si="544"/>
        <v>4461416100.1783333</v>
      </c>
      <c r="K287" s="6">
        <f t="shared" si="544"/>
        <v>4500228614.4750004</v>
      </c>
      <c r="L287" s="6">
        <f t="shared" si="544"/>
        <v>4541170972.5258331</v>
      </c>
      <c r="M287" s="6">
        <f t="shared" si="544"/>
        <v>4583593861.2983332</v>
      </c>
      <c r="N287" s="6">
        <f t="shared" si="544"/>
        <v>4637140337.6208334</v>
      </c>
      <c r="O287" s="6">
        <f t="shared" si="544"/>
        <v>4691877421.1166668</v>
      </c>
      <c r="P287" s="6">
        <f t="shared" si="544"/>
        <v>4744770670.0466661</v>
      </c>
      <c r="Q287" s="6">
        <f t="shared" si="544"/>
        <v>4804181776.0024996</v>
      </c>
      <c r="R287" s="6">
        <f t="shared" si="544"/>
        <v>4865801457.9758329</v>
      </c>
      <c r="S287" s="6">
        <f t="shared" si="544"/>
        <v>4925529760.1108332</v>
      </c>
      <c r="T287" s="6">
        <f t="shared" si="544"/>
        <v>4987917364.123333</v>
      </c>
      <c r="U287" s="6">
        <f t="shared" si="544"/>
        <v>5057025815.5983334</v>
      </c>
      <c r="V287" s="6">
        <f t="shared" si="544"/>
        <v>5132208244.1049995</v>
      </c>
      <c r="W287" s="6">
        <f t="shared" si="544"/>
        <v>5207278791.415</v>
      </c>
      <c r="X287" s="6">
        <f t="shared" si="544"/>
        <v>5279202182.833334</v>
      </c>
      <c r="Y287" s="6">
        <f t="shared" si="544"/>
        <v>5342339294.4341669</v>
      </c>
      <c r="Z287" s="6">
        <f t="shared" si="544"/>
        <v>5393585204.9299994</v>
      </c>
      <c r="AA287" s="6">
        <f t="shared" si="544"/>
        <v>5440637657.2266665</v>
      </c>
      <c r="AB287" s="6">
        <f t="shared" si="544"/>
        <v>5487086314.1366673</v>
      </c>
      <c r="AC287" s="6">
        <f t="shared" si="544"/>
        <v>5525126709.4549999</v>
      </c>
      <c r="AD287" s="6">
        <f t="shared" si="544"/>
        <v>5561376586.4766665</v>
      </c>
      <c r="AE287" s="6">
        <f t="shared" si="544"/>
        <v>5596100464.8433332</v>
      </c>
      <c r="AF287" s="6">
        <f t="shared" si="544"/>
        <v>5625585346.2508335</v>
      </c>
      <c r="AG287" s="6">
        <f t="shared" si="544"/>
        <v>5643681229.979167</v>
      </c>
      <c r="AH287" s="6">
        <f t="shared" si="544"/>
        <v>5665324311.3925009</v>
      </c>
      <c r="AI287" s="6">
        <f t="shared" si="544"/>
        <v>5678741477.0866671</v>
      </c>
      <c r="AJ287" s="6">
        <f t="shared" si="544"/>
        <v>5690382693.3316669</v>
      </c>
      <c r="AK287" s="6">
        <f t="shared" si="544"/>
        <v>5705645713.5766659</v>
      </c>
      <c r="AL287" s="6">
        <f t="shared" si="544"/>
        <v>5730269884.541667</v>
      </c>
      <c r="AM287" s="6">
        <f t="shared" si="544"/>
        <v>5754565084.7758331</v>
      </c>
      <c r="AN287" s="6">
        <f t="shared" si="544"/>
        <v>5788081819.6824999</v>
      </c>
      <c r="AO287" s="6">
        <f t="shared" si="544"/>
        <v>5823469396.7466669</v>
      </c>
      <c r="AP287" s="6">
        <f t="shared" si="544"/>
        <v>5857770231.5124998</v>
      </c>
      <c r="AQ287" s="6">
        <f t="shared" si="544"/>
        <v>5891691761.1008339</v>
      </c>
      <c r="AR287" s="6">
        <f t="shared" si="544"/>
        <v>5927173169.6691666</v>
      </c>
      <c r="AS287" s="6">
        <f t="shared" si="544"/>
        <v>5966356181.1966667</v>
      </c>
      <c r="AT287" s="6">
        <f t="shared" si="544"/>
        <v>5995193647.9058342</v>
      </c>
      <c r="AU287" s="6">
        <f t="shared" si="544"/>
        <v>6031570549.6741667</v>
      </c>
      <c r="AV287" s="6">
        <f t="shared" si="544"/>
        <v>6070007853.8016663</v>
      </c>
      <c r="AW287" s="6">
        <f t="shared" si="544"/>
        <v>6111967956.5891666</v>
      </c>
      <c r="AX287" s="6">
        <f t="shared" si="544"/>
        <v>6152294124.9291668</v>
      </c>
      <c r="AY287" s="6">
        <f t="shared" si="544"/>
        <v>6197213917.9674988</v>
      </c>
      <c r="AZ287" s="6">
        <f t="shared" si="544"/>
        <v>6231360548.6533337</v>
      </c>
      <c r="BA287" s="6">
        <f t="shared" si="544"/>
        <v>6267003602.9099998</v>
      </c>
      <c r="BB287" s="6">
        <f t="shared" si="544"/>
        <v>6304229295.1975002</v>
      </c>
      <c r="BC287" s="6">
        <f t="shared" si="544"/>
        <v>6338082521.8549995</v>
      </c>
      <c r="BD287" s="6">
        <f t="shared" si="544"/>
        <v>6379308309.8033333</v>
      </c>
      <c r="BE287" s="6">
        <f t="shared" si="544"/>
        <v>6423171339.6783323</v>
      </c>
      <c r="BF287" s="6">
        <f t="shared" si="544"/>
        <v>6476859456.0375004</v>
      </c>
      <c r="BG287" s="6">
        <f t="shared" si="544"/>
        <v>6527561182.2016659</v>
      </c>
      <c r="BH287" s="6">
        <f t="shared" si="544"/>
        <v>6584322089.6925001</v>
      </c>
      <c r="BI287" s="6">
        <f t="shared" si="544"/>
        <v>6645261073.6108332</v>
      </c>
      <c r="BJ287" s="6">
        <f t="shared" si="544"/>
        <v>6705703541.7174997</v>
      </c>
      <c r="BK287" s="6">
        <f t="shared" si="544"/>
        <v>6773381329.2399998</v>
      </c>
      <c r="BL287" s="6">
        <f t="shared" si="544"/>
        <v>6868351354.7924995</v>
      </c>
      <c r="BM287" s="6">
        <f t="shared" si="544"/>
        <v>6949690198.9983339</v>
      </c>
      <c r="BN287" s="6">
        <f t="shared" si="544"/>
        <v>7032895440.2391663</v>
      </c>
      <c r="BO287" s="6">
        <f t="shared" si="544"/>
        <v>7125692371.4391661</v>
      </c>
      <c r="BP287" s="6">
        <f t="shared" si="544"/>
        <v>7215832915.8125</v>
      </c>
      <c r="BQ287" s="6">
        <f t="shared" ref="BQ287:CV287" si="545">+SUM(BQ278:BQ284)</f>
        <v>7310249845.793335</v>
      </c>
      <c r="BR287" s="6">
        <f t="shared" si="545"/>
        <v>7405380394.0116673</v>
      </c>
      <c r="BS287" s="6">
        <f t="shared" si="545"/>
        <v>7501062337.6158342</v>
      </c>
      <c r="BT287" s="6">
        <f t="shared" si="545"/>
        <v>7596153915.2966671</v>
      </c>
      <c r="BU287" s="6">
        <f t="shared" si="545"/>
        <v>7692472193.7591667</v>
      </c>
      <c r="BV287" s="6">
        <f t="shared" si="545"/>
        <v>7789201430.0483322</v>
      </c>
      <c r="BW287" s="6">
        <f t="shared" si="545"/>
        <v>7882872344.5933332</v>
      </c>
      <c r="BX287" s="6">
        <f t="shared" si="545"/>
        <v>7946699165.979167</v>
      </c>
      <c r="BY287" s="6">
        <f t="shared" si="545"/>
        <v>8030294905.9941673</v>
      </c>
      <c r="BZ287" s="6">
        <f t="shared" si="545"/>
        <v>8117023878.1324997</v>
      </c>
      <c r="CA287" s="6">
        <f t="shared" si="545"/>
        <v>8197944132.0716667</v>
      </c>
      <c r="CB287" s="6">
        <f t="shared" si="545"/>
        <v>8286182395.2591667</v>
      </c>
      <c r="CC287" s="6">
        <f t="shared" si="545"/>
        <v>8378278006.9958324</v>
      </c>
      <c r="CD287" s="6">
        <f t="shared" si="545"/>
        <v>8463668148.4758339</v>
      </c>
      <c r="CE287" s="6">
        <f t="shared" si="545"/>
        <v>8549615018.4875011</v>
      </c>
      <c r="CF287" s="6">
        <f t="shared" si="545"/>
        <v>8634032503.9366665</v>
      </c>
      <c r="CG287" s="6">
        <f t="shared" si="545"/>
        <v>8708129596.2849998</v>
      </c>
      <c r="CH287" s="6">
        <f t="shared" si="545"/>
        <v>8784925968.5866661</v>
      </c>
      <c r="CI287" s="6">
        <f t="shared" si="545"/>
        <v>8860629710.1458321</v>
      </c>
      <c r="CJ287" s="6">
        <f t="shared" si="545"/>
        <v>8937172704.522501</v>
      </c>
      <c r="CK287" s="6">
        <f t="shared" si="545"/>
        <v>9006294377.0783348</v>
      </c>
      <c r="CL287" s="6">
        <f t="shared" si="545"/>
        <v>9069992344.0683346</v>
      </c>
      <c r="CM287" s="6">
        <f t="shared" si="545"/>
        <v>9134114555.5174999</v>
      </c>
      <c r="CN287" s="6">
        <f t="shared" si="545"/>
        <v>9183555435.3349991</v>
      </c>
      <c r="CO287" s="6">
        <f t="shared" si="545"/>
        <v>9234965717.2366676</v>
      </c>
      <c r="CP287" s="6">
        <f t="shared" si="545"/>
        <v>9284840202.1641674</v>
      </c>
      <c r="CQ287" s="6">
        <f t="shared" si="545"/>
        <v>9336684812.8999996</v>
      </c>
      <c r="CR287" s="6">
        <f t="shared" si="545"/>
        <v>9382043696.956665</v>
      </c>
      <c r="CS287" s="6">
        <f t="shared" si="545"/>
        <v>9428462108.9066677</v>
      </c>
      <c r="CT287" s="6">
        <f t="shared" si="545"/>
        <v>9459539960.3808327</v>
      </c>
      <c r="CU287" s="6">
        <f t="shared" si="545"/>
        <v>9494367944.5383339</v>
      </c>
      <c r="CV287" s="6">
        <f t="shared" si="545"/>
        <v>9533294742.5208359</v>
      </c>
    </row>
    <row r="290" spans="1:100" x14ac:dyDescent="0.3">
      <c r="A290" s="2" t="s">
        <v>214</v>
      </c>
    </row>
    <row r="292" spans="1:100" x14ac:dyDescent="0.3">
      <c r="A292" s="1" t="s">
        <v>6</v>
      </c>
      <c r="B292" s="1" t="s">
        <v>0</v>
      </c>
      <c r="C292" s="1" t="s">
        <v>1</v>
      </c>
      <c r="D292" s="3">
        <v>40908</v>
      </c>
      <c r="E292" s="3">
        <v>40939</v>
      </c>
      <c r="F292" s="3">
        <v>40968</v>
      </c>
      <c r="G292" s="3">
        <v>40999</v>
      </c>
      <c r="H292" s="3">
        <v>41029</v>
      </c>
      <c r="I292" s="3">
        <v>41060</v>
      </c>
      <c r="J292" s="3">
        <v>41090</v>
      </c>
      <c r="K292" s="3">
        <v>41121</v>
      </c>
      <c r="L292" s="3">
        <v>41152</v>
      </c>
      <c r="M292" s="3">
        <v>41182</v>
      </c>
      <c r="N292" s="3">
        <v>41213</v>
      </c>
      <c r="O292" s="3">
        <v>41243</v>
      </c>
      <c r="P292" s="3">
        <v>41274</v>
      </c>
      <c r="Q292" s="3">
        <v>41305</v>
      </c>
      <c r="R292" s="3">
        <v>41333</v>
      </c>
      <c r="S292" s="3">
        <v>41364</v>
      </c>
      <c r="T292" s="3">
        <v>41394</v>
      </c>
      <c r="U292" s="3">
        <v>41425</v>
      </c>
      <c r="V292" s="3">
        <v>41455</v>
      </c>
      <c r="W292" s="3">
        <v>41486</v>
      </c>
      <c r="X292" s="3">
        <v>41517</v>
      </c>
      <c r="Y292" s="3">
        <v>41547</v>
      </c>
      <c r="Z292" s="3">
        <v>41578</v>
      </c>
      <c r="AA292" s="3">
        <v>41608</v>
      </c>
      <c r="AB292" s="3">
        <v>41639</v>
      </c>
      <c r="AC292" s="3">
        <v>41670</v>
      </c>
      <c r="AD292" s="3">
        <v>41698</v>
      </c>
      <c r="AE292" s="3">
        <v>41729</v>
      </c>
      <c r="AF292" s="3">
        <v>41759</v>
      </c>
      <c r="AG292" s="3">
        <v>41790</v>
      </c>
      <c r="AH292" s="3">
        <v>41820</v>
      </c>
      <c r="AI292" s="3">
        <v>41851</v>
      </c>
      <c r="AJ292" s="3">
        <v>41882</v>
      </c>
      <c r="AK292" s="3">
        <v>41912</v>
      </c>
      <c r="AL292" s="3">
        <v>41943</v>
      </c>
      <c r="AM292" s="3">
        <v>41973</v>
      </c>
      <c r="AN292" s="3">
        <v>42004</v>
      </c>
      <c r="AO292" s="3">
        <v>42035</v>
      </c>
      <c r="AP292" s="3">
        <v>42063</v>
      </c>
      <c r="AQ292" s="3">
        <v>42094</v>
      </c>
      <c r="AR292" s="3">
        <v>42124</v>
      </c>
      <c r="AS292" s="3">
        <v>42155</v>
      </c>
      <c r="AT292" s="3">
        <v>42185</v>
      </c>
      <c r="AU292" s="3">
        <v>42216</v>
      </c>
      <c r="AV292" s="3">
        <v>42247</v>
      </c>
      <c r="AW292" s="3">
        <v>42277</v>
      </c>
      <c r="AX292" s="3">
        <v>42308</v>
      </c>
      <c r="AY292" s="3">
        <v>42338</v>
      </c>
      <c r="AZ292" s="3">
        <v>42369</v>
      </c>
      <c r="BA292" s="3">
        <v>42400</v>
      </c>
      <c r="BB292" s="3">
        <v>42429</v>
      </c>
      <c r="BC292" s="3">
        <v>42460</v>
      </c>
      <c r="BD292" s="3">
        <v>42490</v>
      </c>
      <c r="BE292" s="3">
        <v>42521</v>
      </c>
      <c r="BF292" s="3">
        <v>42551</v>
      </c>
      <c r="BG292" s="3">
        <v>42582</v>
      </c>
      <c r="BH292" s="3">
        <v>42613</v>
      </c>
      <c r="BI292" s="3">
        <v>42643</v>
      </c>
      <c r="BJ292" s="3">
        <v>42674</v>
      </c>
      <c r="BK292" s="3">
        <v>42704</v>
      </c>
      <c r="BL292" s="3">
        <v>42735</v>
      </c>
      <c r="BM292" s="3">
        <v>42766</v>
      </c>
      <c r="BN292" s="3">
        <v>42794</v>
      </c>
      <c r="BO292" s="3">
        <v>42825</v>
      </c>
      <c r="BP292" s="3">
        <v>42855</v>
      </c>
      <c r="BQ292" s="3">
        <v>42886</v>
      </c>
      <c r="BR292" s="3">
        <v>42916</v>
      </c>
      <c r="BS292" s="3">
        <v>42947</v>
      </c>
      <c r="BT292" s="3">
        <v>42978</v>
      </c>
      <c r="BU292" s="3">
        <v>43008</v>
      </c>
      <c r="BV292" s="3">
        <v>43039</v>
      </c>
      <c r="BW292" s="3">
        <v>43069</v>
      </c>
      <c r="BX292" s="3">
        <v>43100</v>
      </c>
      <c r="BY292" s="3">
        <v>43131</v>
      </c>
      <c r="BZ292" s="3">
        <v>43159</v>
      </c>
      <c r="CA292" s="3">
        <v>43190</v>
      </c>
      <c r="CB292" s="3">
        <v>43220</v>
      </c>
      <c r="CC292" s="3">
        <v>43251</v>
      </c>
      <c r="CD292" s="3">
        <v>43281</v>
      </c>
      <c r="CE292" s="3">
        <v>43312</v>
      </c>
      <c r="CF292" s="3">
        <v>43343</v>
      </c>
      <c r="CG292" s="3">
        <v>43373</v>
      </c>
      <c r="CH292" s="3">
        <v>43404</v>
      </c>
      <c r="CI292" s="3">
        <v>43434</v>
      </c>
      <c r="CJ292" s="3">
        <v>43465</v>
      </c>
      <c r="CK292" s="3">
        <v>43496</v>
      </c>
      <c r="CL292" s="3">
        <v>43524</v>
      </c>
      <c r="CM292" s="3">
        <v>43555</v>
      </c>
      <c r="CN292" s="3">
        <v>43585</v>
      </c>
      <c r="CO292" s="3">
        <v>43616</v>
      </c>
      <c r="CP292" s="3">
        <v>43646</v>
      </c>
      <c r="CQ292" s="3">
        <v>43677</v>
      </c>
      <c r="CR292" s="3">
        <v>43708</v>
      </c>
      <c r="CS292" s="3">
        <v>43738</v>
      </c>
      <c r="CT292" s="3">
        <v>43769</v>
      </c>
      <c r="CU292" s="3">
        <v>43799</v>
      </c>
      <c r="CV292" s="3">
        <v>43830</v>
      </c>
    </row>
    <row r="293" spans="1:100" x14ac:dyDescent="0.3">
      <c r="A293" s="1">
        <v>1</v>
      </c>
      <c r="B293" s="1">
        <v>13</v>
      </c>
      <c r="C293" s="1" t="s">
        <v>28</v>
      </c>
      <c r="D293" s="4">
        <f>+IFERROR(D109/D247*100,0)</f>
        <v>6.4131222621230499</v>
      </c>
      <c r="E293" s="4">
        <f t="shared" ref="E293:BP293" si="546">+IFERROR(E109/E247*100,0)</f>
        <v>6.4595816145649705</v>
      </c>
      <c r="F293" s="4">
        <f t="shared" si="546"/>
        <v>6.5603464194186927</v>
      </c>
      <c r="G293" s="4">
        <f t="shared" si="546"/>
        <v>6.5681868633716265</v>
      </c>
      <c r="H293" s="4">
        <f t="shared" si="546"/>
        <v>6.6005472745130218</v>
      </c>
      <c r="I293" s="4">
        <f t="shared" si="546"/>
        <v>6.6286575290020524</v>
      </c>
      <c r="J293" s="4">
        <f t="shared" si="546"/>
        <v>6.6537195424257458</v>
      </c>
      <c r="K293" s="4">
        <f t="shared" si="546"/>
        <v>6.6803283095375878</v>
      </c>
      <c r="L293" s="4">
        <f t="shared" si="546"/>
        <v>6.7130167378385144</v>
      </c>
      <c r="M293" s="4">
        <f t="shared" si="546"/>
        <v>6.7012547954931527</v>
      </c>
      <c r="N293" s="4">
        <f t="shared" si="546"/>
        <v>6.7288199528716328</v>
      </c>
      <c r="O293" s="4">
        <f t="shared" si="546"/>
        <v>6.73477769606622</v>
      </c>
      <c r="P293" s="4">
        <f t="shared" si="546"/>
        <v>6.6968168063296254</v>
      </c>
      <c r="Q293" s="4">
        <f t="shared" si="546"/>
        <v>6.6850898250553836</v>
      </c>
      <c r="R293" s="4">
        <f t="shared" si="546"/>
        <v>6.6388417139096685</v>
      </c>
      <c r="S293" s="4">
        <f t="shared" si="546"/>
        <v>6.6353580060143189</v>
      </c>
      <c r="T293" s="4">
        <f t="shared" si="546"/>
        <v>6.5984641231172327</v>
      </c>
      <c r="U293" s="4">
        <f t="shared" si="546"/>
        <v>6.5684594337069884</v>
      </c>
      <c r="V293" s="4">
        <f t="shared" si="546"/>
        <v>6.5428765106678473</v>
      </c>
      <c r="W293" s="4">
        <f t="shared" si="546"/>
        <v>6.5223975993890351</v>
      </c>
      <c r="X293" s="4">
        <f t="shared" si="546"/>
        <v>6.5014985125897677</v>
      </c>
      <c r="Y293" s="4">
        <f t="shared" si="546"/>
        <v>6.4729009181961779</v>
      </c>
      <c r="Z293" s="4">
        <f t="shared" si="546"/>
        <v>6.4466814738160698</v>
      </c>
      <c r="AA293" s="4">
        <f t="shared" si="546"/>
        <v>6.4296688035514737</v>
      </c>
      <c r="AB293" s="4">
        <f t="shared" si="546"/>
        <v>6.4037147540890214</v>
      </c>
      <c r="AC293" s="4">
        <f t="shared" si="546"/>
        <v>6.360887968803663</v>
      </c>
      <c r="AD293" s="4">
        <f t="shared" si="546"/>
        <v>6.3000070768317356</v>
      </c>
      <c r="AE293" s="4">
        <f t="shared" si="546"/>
        <v>6.2321075067388145</v>
      </c>
      <c r="AF293" s="4">
        <f t="shared" si="546"/>
        <v>6.174985692076274</v>
      </c>
      <c r="AG293" s="4">
        <f t="shared" si="546"/>
        <v>6.1061074880097159</v>
      </c>
      <c r="AH293" s="4">
        <f t="shared" si="546"/>
        <v>6.0415593395347535</v>
      </c>
      <c r="AI293" s="4">
        <f t="shared" si="546"/>
        <v>5.9709883563222563</v>
      </c>
      <c r="AJ293" s="4">
        <f t="shared" si="546"/>
        <v>5.8933715132585327</v>
      </c>
      <c r="AK293" s="4">
        <f t="shared" si="546"/>
        <v>5.8337152048179952</v>
      </c>
      <c r="AL293" s="4">
        <f t="shared" si="546"/>
        <v>5.7708199197344161</v>
      </c>
      <c r="AM293" s="4">
        <f t="shared" si="546"/>
        <v>5.7160861961315357</v>
      </c>
      <c r="AN293" s="4">
        <f t="shared" si="546"/>
        <v>5.6830599878285382</v>
      </c>
      <c r="AO293" s="4">
        <f t="shared" si="546"/>
        <v>5.6275851338451996</v>
      </c>
      <c r="AP293" s="4">
        <f t="shared" si="546"/>
        <v>5.586760606272553</v>
      </c>
      <c r="AQ293" s="4">
        <f t="shared" si="546"/>
        <v>5.5487308315181565</v>
      </c>
      <c r="AR293" s="4">
        <f t="shared" si="546"/>
        <v>5.508544633774024</v>
      </c>
      <c r="AS293" s="4">
        <f t="shared" si="546"/>
        <v>5.4669507624202254</v>
      </c>
      <c r="AT293" s="4">
        <f t="shared" si="546"/>
        <v>5.4018011838938378</v>
      </c>
      <c r="AU293" s="4">
        <f t="shared" si="546"/>
        <v>5.3395057595547071</v>
      </c>
      <c r="AV293" s="4">
        <f t="shared" si="546"/>
        <v>5.2707919929146057</v>
      </c>
      <c r="AW293" s="4">
        <f t="shared" si="546"/>
        <v>5.1959782979772209</v>
      </c>
      <c r="AX293" s="4">
        <f t="shared" si="546"/>
        <v>5.1190851094356402</v>
      </c>
      <c r="AY293" s="4">
        <f t="shared" si="546"/>
        <v>5.0288540023803447</v>
      </c>
      <c r="AZ293" s="4">
        <f t="shared" si="546"/>
        <v>4.922192649092282</v>
      </c>
      <c r="BA293" s="4">
        <f t="shared" si="546"/>
        <v>4.8310857669750522</v>
      </c>
      <c r="BB293" s="4">
        <f t="shared" si="546"/>
        <v>4.7619746197163098</v>
      </c>
      <c r="BC293" s="4">
        <f t="shared" si="546"/>
        <v>4.6714474226190648</v>
      </c>
      <c r="BD293" s="4">
        <f t="shared" si="546"/>
        <v>4.5889685271112191</v>
      </c>
      <c r="BE293" s="4">
        <f t="shared" si="546"/>
        <v>4.5168526123881829</v>
      </c>
      <c r="BF293" s="4">
        <f t="shared" si="546"/>
        <v>4.484147670974302</v>
      </c>
      <c r="BG293" s="4">
        <f t="shared" si="546"/>
        <v>4.4536668630686655</v>
      </c>
      <c r="BH293" s="4">
        <f t="shared" si="546"/>
        <v>4.4323807297041773</v>
      </c>
      <c r="BI293" s="4">
        <f t="shared" si="546"/>
        <v>4.4138837421881103</v>
      </c>
      <c r="BJ293" s="4">
        <f t="shared" si="546"/>
        <v>4.4054836752198394</v>
      </c>
      <c r="BK293" s="4">
        <f t="shared" si="546"/>
        <v>4.4055255457833038</v>
      </c>
      <c r="BL293" s="4">
        <f t="shared" si="546"/>
        <v>4.4234503018082121</v>
      </c>
      <c r="BM293" s="4">
        <f t="shared" si="546"/>
        <v>4.4631764723673086</v>
      </c>
      <c r="BN293" s="4">
        <f t="shared" si="546"/>
        <v>4.4851732086899831</v>
      </c>
      <c r="BO293" s="4">
        <f t="shared" si="546"/>
        <v>4.5191980606520143</v>
      </c>
      <c r="BP293" s="4">
        <f t="shared" si="546"/>
        <v>4.5428281782260616</v>
      </c>
      <c r="BQ293" s="4">
        <f t="shared" ref="BQ293:CV293" si="547">+IFERROR(BQ109/BQ247*100,0)</f>
        <v>4.5713112263656974</v>
      </c>
      <c r="BR293" s="4">
        <f t="shared" si="547"/>
        <v>4.5813156372425476</v>
      </c>
      <c r="BS293" s="4">
        <f t="shared" si="547"/>
        <v>4.5990284524816936</v>
      </c>
      <c r="BT293" s="4">
        <f t="shared" si="547"/>
        <v>4.6219164060528461</v>
      </c>
      <c r="BU293" s="4">
        <f t="shared" si="547"/>
        <v>4.6406900506253166</v>
      </c>
      <c r="BV293" s="4">
        <f t="shared" si="547"/>
        <v>4.6548189583427702</v>
      </c>
      <c r="BW293" s="4">
        <f t="shared" si="547"/>
        <v>4.6637816973727082</v>
      </c>
      <c r="BX293" s="4">
        <f t="shared" si="547"/>
        <v>4.6734768522936365</v>
      </c>
      <c r="BY293" s="4">
        <f t="shared" si="547"/>
        <v>4.6719018659897094</v>
      </c>
      <c r="BZ293" s="4">
        <f t="shared" si="547"/>
        <v>4.6761120780067174</v>
      </c>
      <c r="CA293" s="4">
        <f t="shared" si="547"/>
        <v>4.6883422821920542</v>
      </c>
      <c r="CB293" s="4">
        <f t="shared" si="547"/>
        <v>4.7066325328443348</v>
      </c>
      <c r="CC293" s="4">
        <f t="shared" si="547"/>
        <v>4.7175603472413963</v>
      </c>
      <c r="CD293" s="4">
        <f t="shared" si="547"/>
        <v>4.7246878889379431</v>
      </c>
      <c r="CE293" s="4">
        <f t="shared" si="547"/>
        <v>4.7257351656129742</v>
      </c>
      <c r="CF293" s="4">
        <f t="shared" si="547"/>
        <v>4.7320666301213601</v>
      </c>
      <c r="CG293" s="4">
        <f t="shared" si="547"/>
        <v>4.7372850446522419</v>
      </c>
      <c r="CH293" s="4">
        <f t="shared" si="547"/>
        <v>4.7387849470686518</v>
      </c>
      <c r="CI293" s="4">
        <f t="shared" si="547"/>
        <v>4.7366986178474635</v>
      </c>
      <c r="CJ293" s="4">
        <f t="shared" si="547"/>
        <v>4.7368552994298989</v>
      </c>
      <c r="CK293" s="4">
        <f t="shared" si="547"/>
        <v>4.7343729163401385</v>
      </c>
      <c r="CL293" s="4">
        <f t="shared" si="547"/>
        <v>4.7237844714048469</v>
      </c>
      <c r="CM293" s="4">
        <f t="shared" si="547"/>
        <v>4.7164807827059834</v>
      </c>
      <c r="CN293" s="4">
        <f t="shared" si="547"/>
        <v>4.7060334613936492</v>
      </c>
      <c r="CO293" s="4">
        <f t="shared" si="547"/>
        <v>4.6975936822335091</v>
      </c>
      <c r="CP293" s="4">
        <f t="shared" si="547"/>
        <v>4.6893689398856244</v>
      </c>
      <c r="CQ293" s="4">
        <f t="shared" si="547"/>
        <v>4.6893990818869637</v>
      </c>
      <c r="CR293" s="4">
        <f t="shared" si="547"/>
        <v>4.6710352064620384</v>
      </c>
      <c r="CS293" s="4">
        <f t="shared" si="547"/>
        <v>4.6517469924630541</v>
      </c>
      <c r="CT293" s="4">
        <f t="shared" si="547"/>
        <v>4.6379034783659501</v>
      </c>
      <c r="CU293" s="4">
        <f t="shared" si="547"/>
        <v>4.6234367173658093</v>
      </c>
      <c r="CV293" s="4">
        <f t="shared" si="547"/>
        <v>4.5975940944221385</v>
      </c>
    </row>
    <row r="294" spans="1:100" x14ac:dyDescent="0.3">
      <c r="A294" s="1">
        <v>1</v>
      </c>
      <c r="B294" s="1">
        <v>35</v>
      </c>
      <c r="C294" s="1" t="s">
        <v>29</v>
      </c>
      <c r="D294" s="4">
        <f t="shared" ref="D294:BO294" si="548">+IFERROR(D110/D248*100,0)</f>
        <v>9.2626613429009463</v>
      </c>
      <c r="E294" s="4">
        <f t="shared" si="548"/>
        <v>9.335747123375576</v>
      </c>
      <c r="F294" s="4">
        <f t="shared" si="548"/>
        <v>9.4518452246153739</v>
      </c>
      <c r="G294" s="4">
        <f t="shared" si="548"/>
        <v>9.5007565067139623</v>
      </c>
      <c r="H294" s="4">
        <f t="shared" si="548"/>
        <v>9.5081467737822258</v>
      </c>
      <c r="I294" s="4">
        <f t="shared" si="548"/>
        <v>9.5837345531796796</v>
      </c>
      <c r="J294" s="4">
        <f t="shared" si="548"/>
        <v>9.5000878946140137</v>
      </c>
      <c r="K294" s="4">
        <f t="shared" si="548"/>
        <v>9.5806786267425021</v>
      </c>
      <c r="L294" s="4">
        <f t="shared" si="548"/>
        <v>9.5992698610515763</v>
      </c>
      <c r="M294" s="4">
        <f t="shared" si="548"/>
        <v>9.55322768838505</v>
      </c>
      <c r="N294" s="4">
        <f t="shared" si="548"/>
        <v>9.5308886193954958</v>
      </c>
      <c r="O294" s="4">
        <f t="shared" si="548"/>
        <v>9.4962701502681792</v>
      </c>
      <c r="P294" s="4">
        <f t="shared" si="548"/>
        <v>9.4847816567998624</v>
      </c>
      <c r="Q294" s="4">
        <f t="shared" si="548"/>
        <v>9.4669405247551772</v>
      </c>
      <c r="R294" s="4">
        <f t="shared" si="548"/>
        <v>9.386069547263352</v>
      </c>
      <c r="S294" s="4">
        <f t="shared" si="548"/>
        <v>9.3823885086705534</v>
      </c>
      <c r="T294" s="4">
        <f t="shared" si="548"/>
        <v>9.3335231345716601</v>
      </c>
      <c r="U294" s="4">
        <f t="shared" si="548"/>
        <v>9.2811377893753377</v>
      </c>
      <c r="V294" s="4">
        <f t="shared" si="548"/>
        <v>9.2079980224362092</v>
      </c>
      <c r="W294" s="4">
        <f t="shared" si="548"/>
        <v>9.0587485632768079</v>
      </c>
      <c r="X294" s="4">
        <f t="shared" si="548"/>
        <v>8.9822102234642252</v>
      </c>
      <c r="Y294" s="4">
        <f t="shared" si="548"/>
        <v>8.9169351107314618</v>
      </c>
      <c r="Z294" s="4">
        <f t="shared" si="548"/>
        <v>8.7768414792578167</v>
      </c>
      <c r="AA294" s="4">
        <f t="shared" si="548"/>
        <v>8.6392577560088188</v>
      </c>
      <c r="AB294" s="4">
        <f t="shared" si="548"/>
        <v>8.486320050406853</v>
      </c>
      <c r="AC294" s="4">
        <f t="shared" si="548"/>
        <v>8.4379604373467458</v>
      </c>
      <c r="AD294" s="4">
        <f t="shared" si="548"/>
        <v>8.429641635686794</v>
      </c>
      <c r="AE294" s="4">
        <f t="shared" si="548"/>
        <v>8.4736542978176654</v>
      </c>
      <c r="AF294" s="4">
        <f t="shared" si="548"/>
        <v>8.418304765984173</v>
      </c>
      <c r="AG294" s="4">
        <f t="shared" si="548"/>
        <v>8.4523400289621513</v>
      </c>
      <c r="AH294" s="4">
        <f t="shared" si="548"/>
        <v>8.5265563624091261</v>
      </c>
      <c r="AI294" s="4">
        <f t="shared" si="548"/>
        <v>8.5074478326906693</v>
      </c>
      <c r="AJ294" s="4">
        <f t="shared" si="548"/>
        <v>8.5941214687195835</v>
      </c>
      <c r="AK294" s="4">
        <f t="shared" si="548"/>
        <v>8.6568747785332114</v>
      </c>
      <c r="AL294" s="4">
        <f t="shared" si="548"/>
        <v>8.7233155417612025</v>
      </c>
      <c r="AM294" s="4">
        <f t="shared" si="548"/>
        <v>8.7807005027856544</v>
      </c>
      <c r="AN294" s="4">
        <f t="shared" si="548"/>
        <v>8.8491604306310006</v>
      </c>
      <c r="AO294" s="4">
        <f t="shared" si="548"/>
        <v>8.8398330493292416</v>
      </c>
      <c r="AP294" s="4">
        <f t="shared" si="548"/>
        <v>8.816943062437046</v>
      </c>
      <c r="AQ294" s="4">
        <f t="shared" si="548"/>
        <v>8.787875919525046</v>
      </c>
      <c r="AR294" s="4">
        <f t="shared" si="548"/>
        <v>8.8293500411359211</v>
      </c>
      <c r="AS294" s="4">
        <f t="shared" si="548"/>
        <v>8.8352116710152906</v>
      </c>
      <c r="AT294" s="4">
        <f t="shared" si="548"/>
        <v>8.8659009428965661</v>
      </c>
      <c r="AU294" s="4">
        <f t="shared" si="548"/>
        <v>8.8917518139185887</v>
      </c>
      <c r="AV294" s="4">
        <f t="shared" si="548"/>
        <v>8.767570193437372</v>
      </c>
      <c r="AW294" s="4">
        <f t="shared" si="548"/>
        <v>8.8026771479038839</v>
      </c>
      <c r="AX294" s="4">
        <f t="shared" si="548"/>
        <v>8.8519750782350073</v>
      </c>
      <c r="AY294" s="4">
        <f t="shared" si="548"/>
        <v>8.8451090746015666</v>
      </c>
      <c r="AZ294" s="4">
        <f t="shared" si="548"/>
        <v>8.9029435046371095</v>
      </c>
      <c r="BA294" s="4">
        <f t="shared" si="548"/>
        <v>8.9623240718016213</v>
      </c>
      <c r="BB294" s="4">
        <f t="shared" si="548"/>
        <v>9.0193284020269751</v>
      </c>
      <c r="BC294" s="4">
        <f t="shared" si="548"/>
        <v>9.0180567649783256</v>
      </c>
      <c r="BD294" s="4">
        <f t="shared" si="548"/>
        <v>9.0715122894863462</v>
      </c>
      <c r="BE294" s="4">
        <f t="shared" si="548"/>
        <v>9.1007129575780823</v>
      </c>
      <c r="BF294" s="4">
        <f t="shared" si="548"/>
        <v>9.1182713052933693</v>
      </c>
      <c r="BG294" s="4">
        <f t="shared" si="548"/>
        <v>9.1808276879872519</v>
      </c>
      <c r="BH294" s="4">
        <f t="shared" si="548"/>
        <v>9.2926387939835102</v>
      </c>
      <c r="BI294" s="4">
        <f t="shared" si="548"/>
        <v>9.269673587311452</v>
      </c>
      <c r="BJ294" s="4">
        <f t="shared" si="548"/>
        <v>9.2617913714483393</v>
      </c>
      <c r="BK294" s="4">
        <f t="shared" si="548"/>
        <v>9.3741156594354091</v>
      </c>
      <c r="BL294" s="4">
        <f t="shared" si="548"/>
        <v>9.4949601871298022</v>
      </c>
      <c r="BM294" s="4">
        <f t="shared" si="548"/>
        <v>9.4980054359895476</v>
      </c>
      <c r="BN294" s="4">
        <f t="shared" si="548"/>
        <v>9.4749789134436178</v>
      </c>
      <c r="BO294" s="4">
        <f t="shared" si="548"/>
        <v>9.4767286083512072</v>
      </c>
      <c r="BP294" s="4">
        <f t="shared" ref="BP294:CV294" si="549">+IFERROR(BP110/BP248*100,0)</f>
        <v>9.4657667594247403</v>
      </c>
      <c r="BQ294" s="4">
        <f t="shared" si="549"/>
        <v>9.4310827292908392</v>
      </c>
      <c r="BR294" s="4">
        <f t="shared" si="549"/>
        <v>5.3462025550088974</v>
      </c>
      <c r="BS294" s="4">
        <f t="shared" si="549"/>
        <v>4.9163891238528556</v>
      </c>
      <c r="BT294" s="4">
        <f t="shared" si="549"/>
        <v>4.3703363701106221</v>
      </c>
      <c r="BU294" s="4">
        <f t="shared" si="549"/>
        <v>3.7749181302153025</v>
      </c>
      <c r="BV294" s="4">
        <f t="shared" si="549"/>
        <v>2.9424040021477684</v>
      </c>
      <c r="BW294" s="4">
        <f t="shared" si="549"/>
        <v>1.792906696561249</v>
      </c>
      <c r="BX294" s="4">
        <f t="shared" si="549"/>
        <v>0</v>
      </c>
      <c r="BY294" s="4">
        <f t="shared" si="549"/>
        <v>-2.4008158896100031</v>
      </c>
      <c r="BZ294" s="4">
        <f t="shared" si="549"/>
        <v>-6.0242380092908725</v>
      </c>
      <c r="CA294" s="4">
        <f t="shared" si="549"/>
        <v>-13.558034693836907</v>
      </c>
      <c r="CB294" s="4">
        <f t="shared" si="549"/>
        <v>-35.860316507080178</v>
      </c>
      <c r="CC294" s="4">
        <f t="shared" si="549"/>
        <v>0</v>
      </c>
      <c r="CD294" s="4">
        <f t="shared" si="549"/>
        <v>0</v>
      </c>
      <c r="CE294" s="4">
        <f t="shared" si="549"/>
        <v>0</v>
      </c>
      <c r="CF294" s="4">
        <f t="shared" si="549"/>
        <v>0</v>
      </c>
      <c r="CG294" s="4">
        <f t="shared" si="549"/>
        <v>0</v>
      </c>
      <c r="CH294" s="4">
        <f t="shared" si="549"/>
        <v>0</v>
      </c>
      <c r="CI294" s="4">
        <f t="shared" si="549"/>
        <v>0</v>
      </c>
      <c r="CJ294" s="4">
        <f t="shared" si="549"/>
        <v>0</v>
      </c>
      <c r="CK294" s="4">
        <f t="shared" si="549"/>
        <v>0</v>
      </c>
      <c r="CL294" s="4">
        <f t="shared" si="549"/>
        <v>0</v>
      </c>
      <c r="CM294" s="4">
        <f t="shared" si="549"/>
        <v>0</v>
      </c>
      <c r="CN294" s="4">
        <f t="shared" si="549"/>
        <v>0</v>
      </c>
      <c r="CO294" s="4">
        <f t="shared" si="549"/>
        <v>0</v>
      </c>
      <c r="CP294" s="4">
        <f t="shared" si="549"/>
        <v>0</v>
      </c>
      <c r="CQ294" s="4">
        <f t="shared" si="549"/>
        <v>0</v>
      </c>
      <c r="CR294" s="4">
        <f t="shared" si="549"/>
        <v>0</v>
      </c>
      <c r="CS294" s="4">
        <f t="shared" si="549"/>
        <v>0</v>
      </c>
      <c r="CT294" s="4">
        <f t="shared" si="549"/>
        <v>0</v>
      </c>
      <c r="CU294" s="4">
        <f t="shared" si="549"/>
        <v>0</v>
      </c>
      <c r="CV294" s="4">
        <f t="shared" si="549"/>
        <v>0</v>
      </c>
    </row>
    <row r="295" spans="1:100" x14ac:dyDescent="0.3">
      <c r="A295" s="1">
        <v>1</v>
      </c>
      <c r="B295" s="1">
        <v>6</v>
      </c>
      <c r="C295" s="1" t="s">
        <v>30</v>
      </c>
      <c r="D295" s="4">
        <f t="shared" ref="D295:BO295" si="550">+IFERROR(D111/D249*100,0)</f>
        <v>5.6171983673285126</v>
      </c>
      <c r="E295" s="4">
        <f t="shared" si="550"/>
        <v>5.6177538311444106</v>
      </c>
      <c r="F295" s="4">
        <f t="shared" si="550"/>
        <v>5.6135198964282074</v>
      </c>
      <c r="G295" s="4">
        <f t="shared" si="550"/>
        <v>5.6329771591028699</v>
      </c>
      <c r="H295" s="4">
        <f t="shared" si="550"/>
        <v>5.6321694743728479</v>
      </c>
      <c r="I295" s="4">
        <f t="shared" si="550"/>
        <v>5.6349229498922311</v>
      </c>
      <c r="J295" s="4">
        <f t="shared" si="550"/>
        <v>5.6103584890791733</v>
      </c>
      <c r="K295" s="4">
        <f t="shared" si="550"/>
        <v>5.6037322260792646</v>
      </c>
      <c r="L295" s="4">
        <f t="shared" si="550"/>
        <v>5.5763539624300948</v>
      </c>
      <c r="M295" s="4">
        <f t="shared" si="550"/>
        <v>5.5388271417848172</v>
      </c>
      <c r="N295" s="4">
        <f t="shared" si="550"/>
        <v>5.5025954570146505</v>
      </c>
      <c r="O295" s="4">
        <f t="shared" si="550"/>
        <v>5.4699763542728626</v>
      </c>
      <c r="P295" s="4">
        <f t="shared" si="550"/>
        <v>5.4415467495084568</v>
      </c>
      <c r="Q295" s="4">
        <f t="shared" si="550"/>
        <v>5.4144792093770748</v>
      </c>
      <c r="R295" s="4">
        <f t="shared" si="550"/>
        <v>5.3828944125741973</v>
      </c>
      <c r="S295" s="4">
        <f t="shared" si="550"/>
        <v>5.3343008738930564</v>
      </c>
      <c r="T295" s="4">
        <f t="shared" si="550"/>
        <v>5.3211798902338714</v>
      </c>
      <c r="U295" s="4">
        <f t="shared" si="550"/>
        <v>5.3029572175464974</v>
      </c>
      <c r="V295" s="4">
        <f t="shared" si="550"/>
        <v>5.3041989846133832</v>
      </c>
      <c r="W295" s="4">
        <f t="shared" si="550"/>
        <v>5.2998430908023249</v>
      </c>
      <c r="X295" s="4">
        <f t="shared" si="550"/>
        <v>5.3070815679988819</v>
      </c>
      <c r="Y295" s="4">
        <f t="shared" si="550"/>
        <v>5.3219356746416837</v>
      </c>
      <c r="Z295" s="4">
        <f t="shared" si="550"/>
        <v>5.3385543171159036</v>
      </c>
      <c r="AA295" s="4">
        <f t="shared" si="550"/>
        <v>5.3429335686838266</v>
      </c>
      <c r="AB295" s="4">
        <f t="shared" si="550"/>
        <v>5.3560896627635604</v>
      </c>
      <c r="AC295" s="4">
        <f t="shared" si="550"/>
        <v>5.3620566935243597</v>
      </c>
      <c r="AD295" s="4">
        <f t="shared" si="550"/>
        <v>5.3552650290318171</v>
      </c>
      <c r="AE295" s="4">
        <f t="shared" si="550"/>
        <v>5.4268535084452285</v>
      </c>
      <c r="AF295" s="4">
        <f t="shared" si="550"/>
        <v>5.4112485059323987</v>
      </c>
      <c r="AG295" s="4">
        <f t="shared" si="550"/>
        <v>5.4164930810269167</v>
      </c>
      <c r="AH295" s="4">
        <f t="shared" si="550"/>
        <v>5.4106504276840832</v>
      </c>
      <c r="AI295" s="4">
        <f t="shared" si="550"/>
        <v>5.4285952250444307</v>
      </c>
      <c r="AJ295" s="4">
        <f t="shared" si="550"/>
        <v>5.4104998069044106</v>
      </c>
      <c r="AK295" s="4">
        <f t="shared" si="550"/>
        <v>5.376443151417801</v>
      </c>
      <c r="AL295" s="4">
        <f t="shared" si="550"/>
        <v>5.3474612709710465</v>
      </c>
      <c r="AM295" s="4">
        <f t="shared" si="550"/>
        <v>5.3061172440139339</v>
      </c>
      <c r="AN295" s="4">
        <f t="shared" si="550"/>
        <v>5.2591360924552335</v>
      </c>
      <c r="AO295" s="4">
        <f t="shared" si="550"/>
        <v>5.2118000910051956</v>
      </c>
      <c r="AP295" s="4">
        <f t="shared" si="550"/>
        <v>5.1477299009108499</v>
      </c>
      <c r="AQ295" s="4">
        <f t="shared" si="550"/>
        <v>5.0408673936076065</v>
      </c>
      <c r="AR295" s="4">
        <f t="shared" si="550"/>
        <v>4.9955258419630884</v>
      </c>
      <c r="AS295" s="4">
        <f t="shared" si="550"/>
        <v>4.9321352943399006</v>
      </c>
      <c r="AT295" s="4">
        <f t="shared" si="550"/>
        <v>4.882209613128051</v>
      </c>
      <c r="AU295" s="4">
        <f t="shared" si="550"/>
        <v>4.8223834970135186</v>
      </c>
      <c r="AV295" s="4">
        <f t="shared" si="550"/>
        <v>4.7959194764136059</v>
      </c>
      <c r="AW295" s="4">
        <f t="shared" si="550"/>
        <v>4.7795026625280856</v>
      </c>
      <c r="AX295" s="4">
        <f t="shared" si="550"/>
        <v>4.7652253789567984</v>
      </c>
      <c r="AY295" s="4">
        <f t="shared" si="550"/>
        <v>4.7631690753911178</v>
      </c>
      <c r="AZ295" s="4">
        <f t="shared" si="550"/>
        <v>4.8146560742925208</v>
      </c>
      <c r="BA295" s="4">
        <f t="shared" si="550"/>
        <v>4.8377171690912677</v>
      </c>
      <c r="BB295" s="4">
        <f t="shared" si="550"/>
        <v>4.8818936778402069</v>
      </c>
      <c r="BC295" s="4">
        <f t="shared" si="550"/>
        <v>4.8789604208871724</v>
      </c>
      <c r="BD295" s="4">
        <f t="shared" si="550"/>
        <v>4.9128066078811248</v>
      </c>
      <c r="BE295" s="4">
        <f t="shared" si="550"/>
        <v>4.9548694814161856</v>
      </c>
      <c r="BF295" s="4">
        <f t="shared" si="550"/>
        <v>4.995975617379818</v>
      </c>
      <c r="BG295" s="4">
        <f t="shared" si="550"/>
        <v>5.0385341693753416</v>
      </c>
      <c r="BH295" s="4">
        <f t="shared" si="550"/>
        <v>5.1011309424164777</v>
      </c>
      <c r="BI295" s="4">
        <f t="shared" si="550"/>
        <v>5.1676795901238259</v>
      </c>
      <c r="BJ295" s="4">
        <f t="shared" si="550"/>
        <v>5.2288283820475199</v>
      </c>
      <c r="BK295" s="4">
        <f t="shared" si="550"/>
        <v>5.2802847855927677</v>
      </c>
      <c r="BL295" s="4">
        <f t="shared" si="550"/>
        <v>5.3061200260478172</v>
      </c>
      <c r="BM295" s="4">
        <f t="shared" si="550"/>
        <v>5.3633320676150804</v>
      </c>
      <c r="BN295" s="4">
        <f t="shared" si="550"/>
        <v>5.3854850382788939</v>
      </c>
      <c r="BO295" s="4">
        <f t="shared" si="550"/>
        <v>5.469630530242914</v>
      </c>
      <c r="BP295" s="4">
        <f t="shared" ref="BP295:CV295" si="551">+IFERROR(BP111/BP249*100,0)</f>
        <v>5.5176497208854762</v>
      </c>
      <c r="BQ295" s="4">
        <f t="shared" si="551"/>
        <v>5.5715937262338517</v>
      </c>
      <c r="BR295" s="4">
        <f t="shared" si="551"/>
        <v>5.6135542271519254</v>
      </c>
      <c r="BS295" s="4">
        <f t="shared" si="551"/>
        <v>5.6583301387968419</v>
      </c>
      <c r="BT295" s="4">
        <f t="shared" si="551"/>
        <v>5.6827019276665496</v>
      </c>
      <c r="BU295" s="4">
        <f t="shared" si="551"/>
        <v>5.692413030872161</v>
      </c>
      <c r="BV295" s="4">
        <f t="shared" si="551"/>
        <v>5.7203617173644199</v>
      </c>
      <c r="BW295" s="4">
        <f t="shared" si="551"/>
        <v>5.7250983808909206</v>
      </c>
      <c r="BX295" s="4">
        <f t="shared" si="551"/>
        <v>5.7231693968509338</v>
      </c>
      <c r="BY295" s="4">
        <f t="shared" si="551"/>
        <v>5.7165438119788057</v>
      </c>
      <c r="BZ295" s="4">
        <f t="shared" si="551"/>
        <v>5.6847804460164664</v>
      </c>
      <c r="CA295" s="4">
        <f t="shared" si="551"/>
        <v>5.6647306119426579</v>
      </c>
      <c r="CB295" s="4">
        <f t="shared" si="551"/>
        <v>5.6311065456134006</v>
      </c>
      <c r="CC295" s="4">
        <f t="shared" si="551"/>
        <v>5.5933413443586186</v>
      </c>
      <c r="CD295" s="4">
        <f t="shared" si="551"/>
        <v>5.5572877574383037</v>
      </c>
      <c r="CE295" s="4">
        <f t="shared" si="551"/>
        <v>5.5160379462083764</v>
      </c>
      <c r="CF295" s="4">
        <f t="shared" si="551"/>
        <v>5.4574703935930513</v>
      </c>
      <c r="CG295" s="4">
        <f t="shared" si="551"/>
        <v>5.4161442135950342</v>
      </c>
      <c r="CH295" s="4">
        <f t="shared" si="551"/>
        <v>5.366823653346338</v>
      </c>
      <c r="CI295" s="4">
        <f t="shared" si="551"/>
        <v>5.3124457674510941</v>
      </c>
      <c r="CJ295" s="4">
        <f t="shared" si="551"/>
        <v>5.2490170139130479</v>
      </c>
      <c r="CK295" s="4">
        <f t="shared" si="551"/>
        <v>5.1946040506256095</v>
      </c>
      <c r="CL295" s="4">
        <f t="shared" si="551"/>
        <v>5.1457333596113566</v>
      </c>
      <c r="CM295" s="4">
        <f t="shared" si="551"/>
        <v>5.0927445462565855</v>
      </c>
      <c r="CN295" s="4">
        <f t="shared" si="551"/>
        <v>5.0677661858609788</v>
      </c>
      <c r="CO295" s="4">
        <f t="shared" si="551"/>
        <v>5.0271016562370185</v>
      </c>
      <c r="CP295" s="4">
        <f t="shared" si="551"/>
        <v>4.9835482381356382</v>
      </c>
      <c r="CQ295" s="4">
        <f t="shared" si="551"/>
        <v>4.9434879346480081</v>
      </c>
      <c r="CR295" s="4">
        <f t="shared" si="551"/>
        <v>4.9224685088559745</v>
      </c>
      <c r="CS295" s="4">
        <f t="shared" si="551"/>
        <v>4.8874558938957087</v>
      </c>
      <c r="CT295" s="4">
        <f t="shared" si="551"/>
        <v>4.8580715915173984</v>
      </c>
      <c r="CU295" s="4">
        <f t="shared" si="551"/>
        <v>4.8384984699010909</v>
      </c>
      <c r="CV295" s="4">
        <f t="shared" si="551"/>
        <v>4.8305621584297045</v>
      </c>
    </row>
    <row r="296" spans="1:100" x14ac:dyDescent="0.3">
      <c r="A296" s="1">
        <v>1</v>
      </c>
      <c r="B296" s="1">
        <v>33</v>
      </c>
      <c r="C296" s="1" t="s">
        <v>31</v>
      </c>
      <c r="D296" s="4">
        <f t="shared" ref="D296:BO296" si="552">+IFERROR(D112/D250*100,0)</f>
        <v>7.9379854627353446</v>
      </c>
      <c r="E296" s="4">
        <f t="shared" si="552"/>
        <v>7.9869072144838462</v>
      </c>
      <c r="F296" s="4">
        <f t="shared" si="552"/>
        <v>8.0396162806449691</v>
      </c>
      <c r="G296" s="4">
        <f t="shared" si="552"/>
        <v>8.0721767793139882</v>
      </c>
      <c r="H296" s="4">
        <f t="shared" si="552"/>
        <v>8.1050712072507736</v>
      </c>
      <c r="I296" s="4">
        <f t="shared" si="552"/>
        <v>8.1422945517496039</v>
      </c>
      <c r="J296" s="4">
        <f t="shared" si="552"/>
        <v>8.1761421582819054</v>
      </c>
      <c r="K296" s="4">
        <f t="shared" si="552"/>
        <v>8.1262684327640091</v>
      </c>
      <c r="L296" s="4">
        <f t="shared" si="552"/>
        <v>8.0904368417649639</v>
      </c>
      <c r="M296" s="4">
        <f t="shared" si="552"/>
        <v>8.0431131719444444</v>
      </c>
      <c r="N296" s="4">
        <f t="shared" si="552"/>
        <v>7.970106618981708</v>
      </c>
      <c r="O296" s="4">
        <f t="shared" si="552"/>
        <v>7.9165189169054964</v>
      </c>
      <c r="P296" s="4">
        <f t="shared" si="552"/>
        <v>7.8485492906512677</v>
      </c>
      <c r="Q296" s="4">
        <f t="shared" si="552"/>
        <v>7.8012103421906609</v>
      </c>
      <c r="R296" s="4">
        <f t="shared" si="552"/>
        <v>7.6626344926497687</v>
      </c>
      <c r="S296" s="4">
        <f t="shared" si="552"/>
        <v>7.5243195179818141</v>
      </c>
      <c r="T296" s="4">
        <f t="shared" si="552"/>
        <v>7.4204083313727303</v>
      </c>
      <c r="U296" s="4">
        <f t="shared" si="552"/>
        <v>7.6886205166454449</v>
      </c>
      <c r="V296" s="4">
        <f t="shared" si="552"/>
        <v>7.3917757557376094</v>
      </c>
      <c r="W296" s="4">
        <f t="shared" si="552"/>
        <v>7.2729395349335437</v>
      </c>
      <c r="X296" s="4">
        <f t="shared" si="552"/>
        <v>7.0846674010326236</v>
      </c>
      <c r="Y296" s="4">
        <f t="shared" si="552"/>
        <v>6.9117369888652416</v>
      </c>
      <c r="Z296" s="4">
        <f t="shared" si="552"/>
        <v>6.8104614404497301</v>
      </c>
      <c r="AA296" s="4">
        <f t="shared" si="552"/>
        <v>6.6803079635007698</v>
      </c>
      <c r="AB296" s="4">
        <f t="shared" si="552"/>
        <v>6.598255687506879</v>
      </c>
      <c r="AC296" s="4">
        <f t="shared" si="552"/>
        <v>6.5280026257001094</v>
      </c>
      <c r="AD296" s="4">
        <f t="shared" si="552"/>
        <v>6.4413534205466378</v>
      </c>
      <c r="AE296" s="4">
        <f t="shared" si="552"/>
        <v>6.4343638574547519</v>
      </c>
      <c r="AF296" s="4">
        <f t="shared" si="552"/>
        <v>6.3789891147334759</v>
      </c>
      <c r="AG296" s="4">
        <f t="shared" si="552"/>
        <v>6.1474220083939954</v>
      </c>
      <c r="AH296" s="4">
        <f t="shared" si="552"/>
        <v>6.1304393643587005</v>
      </c>
      <c r="AI296" s="4">
        <f t="shared" si="552"/>
        <v>6.0524225478345093</v>
      </c>
      <c r="AJ296" s="4">
        <f t="shared" si="552"/>
        <v>6.0204088434070195</v>
      </c>
      <c r="AK296" s="4">
        <f t="shared" si="552"/>
        <v>6.0155155191664686</v>
      </c>
      <c r="AL296" s="4">
        <f t="shared" si="552"/>
        <v>6.0940914236252999</v>
      </c>
      <c r="AM296" s="4">
        <f t="shared" si="552"/>
        <v>6.0429355268979013</v>
      </c>
      <c r="AN296" s="4">
        <f t="shared" si="552"/>
        <v>5.9622350686307843</v>
      </c>
      <c r="AO296" s="4">
        <f t="shared" si="552"/>
        <v>5.8647246539904492</v>
      </c>
      <c r="AP296" s="4">
        <f t="shared" si="552"/>
        <v>5.7731366610383397</v>
      </c>
      <c r="AQ296" s="4">
        <f t="shared" si="552"/>
        <v>5.6728003287642759</v>
      </c>
      <c r="AR296" s="4">
        <f t="shared" si="552"/>
        <v>5.6112662162623721</v>
      </c>
      <c r="AS296" s="4">
        <f t="shared" si="552"/>
        <v>5.533891380072733</v>
      </c>
      <c r="AT296" s="4">
        <f t="shared" si="552"/>
        <v>5.4725162529695268</v>
      </c>
      <c r="AU296" s="4">
        <f t="shared" si="552"/>
        <v>5.4653002407695261</v>
      </c>
      <c r="AV296" s="4">
        <f t="shared" si="552"/>
        <v>5.4666191813608211</v>
      </c>
      <c r="AW296" s="4">
        <f t="shared" si="552"/>
        <v>5.4495692380404197</v>
      </c>
      <c r="AX296" s="4">
        <f t="shared" si="552"/>
        <v>5.3310596611587053</v>
      </c>
      <c r="AY296" s="4">
        <f t="shared" si="552"/>
        <v>5.385300723783728</v>
      </c>
      <c r="AZ296" s="4">
        <f t="shared" si="552"/>
        <v>5.4526851253481636</v>
      </c>
      <c r="BA296" s="4">
        <f t="shared" si="552"/>
        <v>5.5288320771803559</v>
      </c>
      <c r="BB296" s="4">
        <f t="shared" si="552"/>
        <v>5.643538143914915</v>
      </c>
      <c r="BC296" s="4">
        <f t="shared" si="552"/>
        <v>5.7220733657692584</v>
      </c>
      <c r="BD296" s="4">
        <f t="shared" si="552"/>
        <v>5.801117527544398</v>
      </c>
      <c r="BE296" s="4">
        <f t="shared" si="552"/>
        <v>5.9312750025409953</v>
      </c>
      <c r="BF296" s="4">
        <f t="shared" si="552"/>
        <v>6.0291173801558493</v>
      </c>
      <c r="BG296" s="4">
        <f t="shared" si="552"/>
        <v>6.1167934217122166</v>
      </c>
      <c r="BH296" s="4">
        <f t="shared" si="552"/>
        <v>6.1951904848288546</v>
      </c>
      <c r="BI296" s="4">
        <f t="shared" si="552"/>
        <v>6.2613268413031271</v>
      </c>
      <c r="BJ296" s="4">
        <f t="shared" si="552"/>
        <v>6.3289847543113025</v>
      </c>
      <c r="BK296" s="4">
        <f t="shared" si="552"/>
        <v>6.3595315423229977</v>
      </c>
      <c r="BL296" s="4">
        <f t="shared" si="552"/>
        <v>6.3904672227004831</v>
      </c>
      <c r="BM296" s="4">
        <f t="shared" si="552"/>
        <v>6.4385436920858314</v>
      </c>
      <c r="BN296" s="4">
        <f t="shared" si="552"/>
        <v>6.4401615683228481</v>
      </c>
      <c r="BO296" s="4">
        <f t="shared" si="552"/>
        <v>6.446274164403631</v>
      </c>
      <c r="BP296" s="4">
        <f t="shared" ref="BP296:CV296" si="553">+IFERROR(BP112/BP250*100,0)</f>
        <v>6.4438318667934453</v>
      </c>
      <c r="BQ296" s="4">
        <f t="shared" si="553"/>
        <v>6.3920814194656037</v>
      </c>
      <c r="BR296" s="4">
        <f t="shared" si="553"/>
        <v>6.3438411249262732</v>
      </c>
      <c r="BS296" s="4">
        <f t="shared" si="553"/>
        <v>6.2840613801542284</v>
      </c>
      <c r="BT296" s="4">
        <f t="shared" si="553"/>
        <v>6.2278246854965493</v>
      </c>
      <c r="BU296" s="4">
        <f t="shared" si="553"/>
        <v>6.1523322414694137</v>
      </c>
      <c r="BV296" s="4">
        <f t="shared" si="553"/>
        <v>6.086245414863682</v>
      </c>
      <c r="BW296" s="4">
        <f t="shared" si="553"/>
        <v>6.0255883102455678</v>
      </c>
      <c r="BX296" s="4">
        <f t="shared" si="553"/>
        <v>5.9415248055222456</v>
      </c>
      <c r="BY296" s="4">
        <f t="shared" si="553"/>
        <v>5.8665936213189065</v>
      </c>
      <c r="BZ296" s="4">
        <f t="shared" si="553"/>
        <v>5.8104788005204888</v>
      </c>
      <c r="CA296" s="4">
        <f t="shared" si="553"/>
        <v>5.7496054084347721</v>
      </c>
      <c r="CB296" s="4">
        <f t="shared" si="553"/>
        <v>5.682816268014915</v>
      </c>
      <c r="CC296" s="4">
        <f t="shared" si="553"/>
        <v>5.620034396795119</v>
      </c>
      <c r="CD296" s="4">
        <f t="shared" si="553"/>
        <v>5.5632308915894368</v>
      </c>
      <c r="CE296" s="4">
        <f t="shared" si="553"/>
        <v>5.5305633313467712</v>
      </c>
      <c r="CF296" s="4">
        <f t="shared" si="553"/>
        <v>5.4971229368416203</v>
      </c>
      <c r="CG296" s="4">
        <f t="shared" si="553"/>
        <v>5.4715903492259725</v>
      </c>
      <c r="CH296" s="4">
        <f t="shared" si="553"/>
        <v>5.4275919541156323</v>
      </c>
      <c r="CI296" s="4">
        <f t="shared" si="553"/>
        <v>5.4098737424085694</v>
      </c>
      <c r="CJ296" s="4">
        <f t="shared" si="553"/>
        <v>5.3981093549399191</v>
      </c>
      <c r="CK296" s="4">
        <f t="shared" si="553"/>
        <v>5.3688849345577863</v>
      </c>
      <c r="CL296" s="4">
        <f t="shared" si="553"/>
        <v>5.3122364268088109</v>
      </c>
      <c r="CM296" s="4">
        <f t="shared" si="553"/>
        <v>5.2859655222374649</v>
      </c>
      <c r="CN296" s="4">
        <f t="shared" si="553"/>
        <v>5.2721568409956117</v>
      </c>
      <c r="CO296" s="4">
        <f t="shared" si="553"/>
        <v>5.2581816896933908</v>
      </c>
      <c r="CP296" s="4">
        <f t="shared" si="553"/>
        <v>5.2457645770310055</v>
      </c>
      <c r="CQ296" s="4">
        <f t="shared" si="553"/>
        <v>5.2145274015570582</v>
      </c>
      <c r="CR296" s="4">
        <f t="shared" si="553"/>
        <v>5.2183820842790958</v>
      </c>
      <c r="CS296" s="4">
        <f t="shared" si="553"/>
        <v>5.201081889490772</v>
      </c>
      <c r="CT296" s="4">
        <f t="shared" si="553"/>
        <v>5.1896141062570837</v>
      </c>
      <c r="CU296" s="4">
        <f t="shared" si="553"/>
        <v>5.1653366305952675</v>
      </c>
      <c r="CV296" s="4">
        <f t="shared" si="553"/>
        <v>5.1361845740874799</v>
      </c>
    </row>
    <row r="297" spans="1:100" x14ac:dyDescent="0.3">
      <c r="A297" s="1">
        <v>1</v>
      </c>
      <c r="B297" s="1">
        <v>27</v>
      </c>
      <c r="C297" s="1" t="s">
        <v>32</v>
      </c>
      <c r="D297" s="4">
        <f t="shared" ref="D297:BO297" si="554">+IFERROR(D113/D251*100,0)</f>
        <v>0</v>
      </c>
      <c r="E297" s="4">
        <f t="shared" si="554"/>
        <v>0</v>
      </c>
      <c r="F297" s="4">
        <f t="shared" si="554"/>
        <v>0</v>
      </c>
      <c r="G297" s="4">
        <f t="shared" si="554"/>
        <v>0</v>
      </c>
      <c r="H297" s="4">
        <f t="shared" si="554"/>
        <v>0</v>
      </c>
      <c r="I297" s="4">
        <f t="shared" si="554"/>
        <v>0</v>
      </c>
      <c r="J297" s="4">
        <f t="shared" si="554"/>
        <v>0</v>
      </c>
      <c r="K297" s="4">
        <f t="shared" si="554"/>
        <v>0</v>
      </c>
      <c r="L297" s="4">
        <f t="shared" si="554"/>
        <v>0</v>
      </c>
      <c r="M297" s="4">
        <f t="shared" si="554"/>
        <v>0</v>
      </c>
      <c r="N297" s="4">
        <f t="shared" si="554"/>
        <v>0</v>
      </c>
      <c r="O297" s="4">
        <f t="shared" si="554"/>
        <v>0</v>
      </c>
      <c r="P297" s="4">
        <f t="shared" si="554"/>
        <v>0</v>
      </c>
      <c r="Q297" s="4">
        <f t="shared" si="554"/>
        <v>0</v>
      </c>
      <c r="R297" s="4">
        <f t="shared" si="554"/>
        <v>0</v>
      </c>
      <c r="S297" s="4">
        <f t="shared" si="554"/>
        <v>0</v>
      </c>
      <c r="T297" s="4">
        <f t="shared" si="554"/>
        <v>0</v>
      </c>
      <c r="U297" s="4">
        <f t="shared" si="554"/>
        <v>0</v>
      </c>
      <c r="V297" s="4">
        <f t="shared" si="554"/>
        <v>0</v>
      </c>
      <c r="W297" s="4">
        <f t="shared" si="554"/>
        <v>0</v>
      </c>
      <c r="X297" s="4">
        <f t="shared" si="554"/>
        <v>0</v>
      </c>
      <c r="Y297" s="4">
        <f t="shared" si="554"/>
        <v>0</v>
      </c>
      <c r="Z297" s="4">
        <f t="shared" si="554"/>
        <v>0</v>
      </c>
      <c r="AA297" s="4">
        <f t="shared" si="554"/>
        <v>0</v>
      </c>
      <c r="AB297" s="4">
        <f t="shared" si="554"/>
        <v>0</v>
      </c>
      <c r="AC297" s="4">
        <f t="shared" si="554"/>
        <v>0</v>
      </c>
      <c r="AD297" s="4">
        <f t="shared" si="554"/>
        <v>0</v>
      </c>
      <c r="AE297" s="4">
        <f t="shared" si="554"/>
        <v>0</v>
      </c>
      <c r="AF297" s="4">
        <f t="shared" si="554"/>
        <v>0</v>
      </c>
      <c r="AG297" s="4">
        <f t="shared" si="554"/>
        <v>0</v>
      </c>
      <c r="AH297" s="4">
        <f t="shared" si="554"/>
        <v>0</v>
      </c>
      <c r="AI297" s="4">
        <f t="shared" si="554"/>
        <v>0</v>
      </c>
      <c r="AJ297" s="4">
        <f t="shared" si="554"/>
        <v>0</v>
      </c>
      <c r="AK297" s="4">
        <f t="shared" si="554"/>
        <v>2.6637839221855226</v>
      </c>
      <c r="AL297" s="4">
        <f t="shared" si="554"/>
        <v>4.2749188203653228</v>
      </c>
      <c r="AM297" s="4">
        <f t="shared" si="554"/>
        <v>4.1364169694436548</v>
      </c>
      <c r="AN297" s="4">
        <f t="shared" si="554"/>
        <v>4.5469913050723489</v>
      </c>
      <c r="AO297" s="4">
        <f t="shared" si="554"/>
        <v>4.5429110386218126</v>
      </c>
      <c r="AP297" s="4">
        <f t="shared" si="554"/>
        <v>4.200989208199422</v>
      </c>
      <c r="AQ297" s="4">
        <f t="shared" si="554"/>
        <v>4.3926837492454158</v>
      </c>
      <c r="AR297" s="4">
        <f t="shared" si="554"/>
        <v>4.6880664823264677</v>
      </c>
      <c r="AS297" s="4">
        <f t="shared" si="554"/>
        <v>4.882282184167571</v>
      </c>
      <c r="AT297" s="4">
        <f t="shared" si="554"/>
        <v>5.0561323901682451</v>
      </c>
      <c r="AU297" s="4">
        <f t="shared" si="554"/>
        <v>5.2481202590710723</v>
      </c>
      <c r="AV297" s="4">
        <f t="shared" si="554"/>
        <v>5.290369064182002</v>
      </c>
      <c r="AW297" s="4">
        <f t="shared" si="554"/>
        <v>5.3426840906615425</v>
      </c>
      <c r="AX297" s="4">
        <f t="shared" si="554"/>
        <v>5.4066935447340949</v>
      </c>
      <c r="AY297" s="4">
        <f t="shared" si="554"/>
        <v>5.4445000357463202</v>
      </c>
      <c r="AZ297" s="4">
        <f t="shared" si="554"/>
        <v>5.5113790553753876</v>
      </c>
      <c r="BA297" s="4">
        <f t="shared" si="554"/>
        <v>5.556032513230666</v>
      </c>
      <c r="BB297" s="4">
        <f t="shared" si="554"/>
        <v>5.565224568575565</v>
      </c>
      <c r="BC297" s="4">
        <f t="shared" si="554"/>
        <v>5.6401048406467629</v>
      </c>
      <c r="BD297" s="4">
        <f t="shared" si="554"/>
        <v>5.6913452373276678</v>
      </c>
      <c r="BE297" s="4">
        <f t="shared" si="554"/>
        <v>5.8421086679151744</v>
      </c>
      <c r="BF297" s="4">
        <f t="shared" si="554"/>
        <v>5.9380561048393146</v>
      </c>
      <c r="BG297" s="4">
        <f t="shared" si="554"/>
        <v>6.0221537301336481</v>
      </c>
      <c r="BH297" s="4">
        <f t="shared" si="554"/>
        <v>6.1706362830608823</v>
      </c>
      <c r="BI297" s="4">
        <f t="shared" si="554"/>
        <v>6.3051325253397739</v>
      </c>
      <c r="BJ297" s="4">
        <f t="shared" si="554"/>
        <v>6.4208924840643871</v>
      </c>
      <c r="BK297" s="4">
        <f t="shared" si="554"/>
        <v>6.5210107360877174</v>
      </c>
      <c r="BL297" s="4">
        <f t="shared" si="554"/>
        <v>6.6677961224580775</v>
      </c>
      <c r="BM297" s="4">
        <f t="shared" si="554"/>
        <v>6.8010980620611363</v>
      </c>
      <c r="BN297" s="4">
        <f t="shared" si="554"/>
        <v>6.8505197330564451</v>
      </c>
      <c r="BO297" s="4">
        <f t="shared" si="554"/>
        <v>6.9420143557170269</v>
      </c>
      <c r="BP297" s="4">
        <f t="shared" ref="BP297:CV297" si="555">+IFERROR(BP113/BP251*100,0)</f>
        <v>7.0398171605067477</v>
      </c>
      <c r="BQ297" s="4">
        <f t="shared" si="555"/>
        <v>7.1111114058284128</v>
      </c>
      <c r="BR297" s="4">
        <f t="shared" si="555"/>
        <v>7.1386078908109551</v>
      </c>
      <c r="BS297" s="4">
        <f t="shared" si="555"/>
        <v>7.2404431835251044</v>
      </c>
      <c r="BT297" s="4">
        <f t="shared" si="555"/>
        <v>7.2867329884234122</v>
      </c>
      <c r="BU297" s="4">
        <f t="shared" si="555"/>
        <v>7.2938206020399754</v>
      </c>
      <c r="BV297" s="4">
        <f t="shared" si="555"/>
        <v>7.3203040562703379</v>
      </c>
      <c r="BW297" s="4">
        <f t="shared" si="555"/>
        <v>7.3108665906440846</v>
      </c>
      <c r="BX297" s="4">
        <f t="shared" si="555"/>
        <v>7.3406041926029122</v>
      </c>
      <c r="BY297" s="4">
        <f t="shared" si="555"/>
        <v>7.3472402269689736</v>
      </c>
      <c r="BZ297" s="4">
        <f t="shared" si="555"/>
        <v>7.3226946677462852</v>
      </c>
      <c r="CA297" s="4">
        <f t="shared" si="555"/>
        <v>7.3449583116445547</v>
      </c>
      <c r="CB297" s="4">
        <f t="shared" si="555"/>
        <v>7.3350305634333646</v>
      </c>
      <c r="CC297" s="4">
        <f t="shared" si="555"/>
        <v>7.3017494421537306</v>
      </c>
      <c r="CD297" s="4">
        <f t="shared" si="555"/>
        <v>7.31632780094455</v>
      </c>
      <c r="CE297" s="4">
        <f t="shared" si="555"/>
        <v>7.2863899060004744</v>
      </c>
      <c r="CF297" s="4">
        <f t="shared" si="555"/>
        <v>7.2665674427973546</v>
      </c>
      <c r="CG297" s="4">
        <f t="shared" si="555"/>
        <v>7.2327162117057462</v>
      </c>
      <c r="CH297" s="4">
        <f t="shared" si="555"/>
        <v>7.2184072673205852</v>
      </c>
      <c r="CI297" s="4">
        <f t="shared" si="555"/>
        <v>7.1768635081720182</v>
      </c>
      <c r="CJ297" s="4">
        <f t="shared" si="555"/>
        <v>7.1308828163478593</v>
      </c>
      <c r="CK297" s="4">
        <f t="shared" si="555"/>
        <v>7.1092761983169037</v>
      </c>
      <c r="CL297" s="4">
        <f t="shared" si="555"/>
        <v>7.0762003509313347</v>
      </c>
      <c r="CM297" s="4">
        <f t="shared" si="555"/>
        <v>7.0294139848372215</v>
      </c>
      <c r="CN297" s="4">
        <f t="shared" si="555"/>
        <v>6.97915764834974</v>
      </c>
      <c r="CO297" s="4">
        <f t="shared" si="555"/>
        <v>6.9568419745833552</v>
      </c>
      <c r="CP297" s="4">
        <f t="shared" si="555"/>
        <v>6.9135621607577278</v>
      </c>
      <c r="CQ297" s="4">
        <f t="shared" si="555"/>
        <v>6.8935389004984655</v>
      </c>
      <c r="CR297" s="4">
        <f t="shared" si="555"/>
        <v>6.8661801319842839</v>
      </c>
      <c r="CS297" s="4">
        <f t="shared" si="555"/>
        <v>6.8278530587225745</v>
      </c>
      <c r="CT297" s="4">
        <f t="shared" si="555"/>
        <v>6.7916693222931199</v>
      </c>
      <c r="CU297" s="4">
        <f t="shared" si="555"/>
        <v>6.7628303556602027</v>
      </c>
      <c r="CV297" s="4">
        <f t="shared" si="555"/>
        <v>6.7234282992490524</v>
      </c>
    </row>
    <row r="298" spans="1:100" x14ac:dyDescent="0.3">
      <c r="A298" s="1">
        <v>1</v>
      </c>
      <c r="B298" s="1">
        <v>18</v>
      </c>
      <c r="C298" s="1" t="s">
        <v>33</v>
      </c>
      <c r="D298" s="4">
        <f t="shared" ref="D298:BO298" si="556">+IFERROR(D114/D252*100,0)</f>
        <v>5.2974055420512585</v>
      </c>
      <c r="E298" s="4">
        <f t="shared" si="556"/>
        <v>5.2431304828783967</v>
      </c>
      <c r="F298" s="4">
        <f t="shared" si="556"/>
        <v>5.2512987376694333</v>
      </c>
      <c r="G298" s="4">
        <f t="shared" si="556"/>
        <v>5.2002655596378151</v>
      </c>
      <c r="H298" s="4">
        <f t="shared" si="556"/>
        <v>5.1530188311650651</v>
      </c>
      <c r="I298" s="4">
        <f t="shared" si="556"/>
        <v>5.0839311882435281</v>
      </c>
      <c r="J298" s="4">
        <f t="shared" si="556"/>
        <v>5.0055874825607454</v>
      </c>
      <c r="K298" s="4">
        <f t="shared" si="556"/>
        <v>4.9021933373786064</v>
      </c>
      <c r="L298" s="4">
        <f t="shared" si="556"/>
        <v>4.8011363282506627</v>
      </c>
      <c r="M298" s="4">
        <f t="shared" si="556"/>
        <v>4.7194019047950206</v>
      </c>
      <c r="N298" s="4">
        <f t="shared" si="556"/>
        <v>4.6389653820278633</v>
      </c>
      <c r="O298" s="4">
        <f t="shared" si="556"/>
        <v>4.5899738925971967</v>
      </c>
      <c r="P298" s="4">
        <f t="shared" si="556"/>
        <v>4.5218082664402948</v>
      </c>
      <c r="Q298" s="4">
        <f t="shared" si="556"/>
        <v>4.5097191779704264</v>
      </c>
      <c r="R298" s="4">
        <f t="shared" si="556"/>
        <v>4.4857557211946446</v>
      </c>
      <c r="S298" s="4">
        <f t="shared" si="556"/>
        <v>4.4808784526520089</v>
      </c>
      <c r="T298" s="4">
        <f t="shared" si="556"/>
        <v>4.4809742558861672</v>
      </c>
      <c r="U298" s="4">
        <f t="shared" si="556"/>
        <v>4.5220372364823351</v>
      </c>
      <c r="V298" s="4">
        <f t="shared" si="556"/>
        <v>4.557863173096913</v>
      </c>
      <c r="W298" s="4">
        <f t="shared" si="556"/>
        <v>4.5804830536276953</v>
      </c>
      <c r="X298" s="4">
        <f t="shared" si="556"/>
        <v>4.6449026461716683</v>
      </c>
      <c r="Y298" s="4">
        <f t="shared" si="556"/>
        <v>4.6547799785594561</v>
      </c>
      <c r="Z298" s="4">
        <f t="shared" si="556"/>
        <v>4.723555778507059</v>
      </c>
      <c r="AA298" s="4">
        <f t="shared" si="556"/>
        <v>4.7824934828592172</v>
      </c>
      <c r="AB298" s="4">
        <f t="shared" si="556"/>
        <v>4.8809939056091141</v>
      </c>
      <c r="AC298" s="4">
        <f t="shared" si="556"/>
        <v>4.9666258338406228</v>
      </c>
      <c r="AD298" s="4">
        <f t="shared" si="556"/>
        <v>5.0416362907203851</v>
      </c>
      <c r="AE298" s="4">
        <f t="shared" si="556"/>
        <v>5.1690621024872376</v>
      </c>
      <c r="AF298" s="4">
        <f t="shared" si="556"/>
        <v>5.2943181584440033</v>
      </c>
      <c r="AG298" s="4">
        <f t="shared" si="556"/>
        <v>5.411295399564799</v>
      </c>
      <c r="AH298" s="4">
        <f t="shared" si="556"/>
        <v>5.5443450888703563</v>
      </c>
      <c r="AI298" s="4">
        <f t="shared" si="556"/>
        <v>5.6509551117892904</v>
      </c>
      <c r="AJ298" s="4">
        <f t="shared" si="556"/>
        <v>5.7109231897000834</v>
      </c>
      <c r="AK298" s="4">
        <f t="shared" si="556"/>
        <v>5.7869853483437348</v>
      </c>
      <c r="AL298" s="4">
        <f t="shared" si="556"/>
        <v>5.815599553497206</v>
      </c>
      <c r="AM298" s="4">
        <f t="shared" si="556"/>
        <v>5.8092796305197529</v>
      </c>
      <c r="AN298" s="4">
        <f t="shared" si="556"/>
        <v>5.8008710841814697</v>
      </c>
      <c r="AO298" s="4">
        <f t="shared" si="556"/>
        <v>5.7607944024419551</v>
      </c>
      <c r="AP298" s="4">
        <f t="shared" si="556"/>
        <v>5.7063904984446712</v>
      </c>
      <c r="AQ298" s="4">
        <f t="shared" si="556"/>
        <v>5.5704748130729458</v>
      </c>
      <c r="AR298" s="4">
        <f t="shared" si="556"/>
        <v>5.4530630600522674</v>
      </c>
      <c r="AS298" s="4">
        <f t="shared" si="556"/>
        <v>5.3457674772365937</v>
      </c>
      <c r="AT298" s="4">
        <f t="shared" si="556"/>
        <v>5.2547488973448182</v>
      </c>
      <c r="AU298" s="4">
        <f t="shared" si="556"/>
        <v>5.1232118109471907</v>
      </c>
      <c r="AV298" s="4">
        <f t="shared" si="556"/>
        <v>4.9910915978988051</v>
      </c>
      <c r="AW298" s="4">
        <f t="shared" si="556"/>
        <v>4.8714163825880448</v>
      </c>
      <c r="AX298" s="4">
        <f t="shared" si="556"/>
        <v>1.0162191197618975</v>
      </c>
      <c r="AY298" s="4">
        <f t="shared" si="556"/>
        <v>0.55364030963113064</v>
      </c>
      <c r="AZ298" s="4">
        <f t="shared" si="556"/>
        <v>0</v>
      </c>
      <c r="BA298" s="4">
        <f t="shared" si="556"/>
        <v>-0.68292527495714028</v>
      </c>
      <c r="BB298" s="4">
        <f t="shared" si="556"/>
        <v>-1.4599040356696076</v>
      </c>
      <c r="BC298" s="4">
        <f t="shared" si="556"/>
        <v>-2.4797201875260995</v>
      </c>
      <c r="BD298" s="4">
        <f t="shared" si="556"/>
        <v>-3.972929444138209</v>
      </c>
      <c r="BE298" s="4">
        <f t="shared" si="556"/>
        <v>-6.3857675422528057</v>
      </c>
      <c r="BF298" s="4">
        <f t="shared" si="556"/>
        <v>-10.354863384534486</v>
      </c>
      <c r="BG298" s="4">
        <f t="shared" si="556"/>
        <v>-18.367080146443875</v>
      </c>
      <c r="BH298" s="4">
        <f t="shared" si="556"/>
        <v>-42.215138345355371</v>
      </c>
      <c r="BI298" s="4">
        <f t="shared" si="556"/>
        <v>0</v>
      </c>
      <c r="BJ298" s="4">
        <f t="shared" si="556"/>
        <v>0</v>
      </c>
      <c r="BK298" s="4">
        <f t="shared" si="556"/>
        <v>0</v>
      </c>
      <c r="BL298" s="4">
        <f t="shared" si="556"/>
        <v>0</v>
      </c>
      <c r="BM298" s="4">
        <f t="shared" si="556"/>
        <v>0</v>
      </c>
      <c r="BN298" s="4">
        <f t="shared" si="556"/>
        <v>0</v>
      </c>
      <c r="BO298" s="4">
        <f t="shared" si="556"/>
        <v>0</v>
      </c>
      <c r="BP298" s="4">
        <f t="shared" ref="BP298:CV298" si="557">+IFERROR(BP114/BP252*100,0)</f>
        <v>0</v>
      </c>
      <c r="BQ298" s="4">
        <f t="shared" si="557"/>
        <v>0</v>
      </c>
      <c r="BR298" s="4">
        <f t="shared" si="557"/>
        <v>0</v>
      </c>
      <c r="BS298" s="4">
        <f t="shared" si="557"/>
        <v>0</v>
      </c>
      <c r="BT298" s="4">
        <f t="shared" si="557"/>
        <v>0</v>
      </c>
      <c r="BU298" s="4">
        <f t="shared" si="557"/>
        <v>0</v>
      </c>
      <c r="BV298" s="4">
        <f t="shared" si="557"/>
        <v>0</v>
      </c>
      <c r="BW298" s="4">
        <f t="shared" si="557"/>
        <v>0</v>
      </c>
      <c r="BX298" s="4">
        <f t="shared" si="557"/>
        <v>0</v>
      </c>
      <c r="BY298" s="4">
        <f t="shared" si="557"/>
        <v>0</v>
      </c>
      <c r="BZ298" s="4">
        <f t="shared" si="557"/>
        <v>0</v>
      </c>
      <c r="CA298" s="4">
        <f t="shared" si="557"/>
        <v>0</v>
      </c>
      <c r="CB298" s="4">
        <f t="shared" si="557"/>
        <v>0</v>
      </c>
      <c r="CC298" s="4">
        <f t="shared" si="557"/>
        <v>0</v>
      </c>
      <c r="CD298" s="4">
        <f t="shared" si="557"/>
        <v>0</v>
      </c>
      <c r="CE298" s="4">
        <f t="shared" si="557"/>
        <v>0</v>
      </c>
      <c r="CF298" s="4">
        <f t="shared" si="557"/>
        <v>0</v>
      </c>
      <c r="CG298" s="4">
        <f t="shared" si="557"/>
        <v>0</v>
      </c>
      <c r="CH298" s="4">
        <f t="shared" si="557"/>
        <v>0</v>
      </c>
      <c r="CI298" s="4">
        <f t="shared" si="557"/>
        <v>0</v>
      </c>
      <c r="CJ298" s="4">
        <f t="shared" si="557"/>
        <v>0</v>
      </c>
      <c r="CK298" s="4">
        <f t="shared" si="557"/>
        <v>0</v>
      </c>
      <c r="CL298" s="4">
        <f t="shared" si="557"/>
        <v>0</v>
      </c>
      <c r="CM298" s="4">
        <f t="shared" si="557"/>
        <v>0</v>
      </c>
      <c r="CN298" s="4">
        <f t="shared" si="557"/>
        <v>0</v>
      </c>
      <c r="CO298" s="4">
        <f t="shared" si="557"/>
        <v>0</v>
      </c>
      <c r="CP298" s="4">
        <f t="shared" si="557"/>
        <v>0</v>
      </c>
      <c r="CQ298" s="4">
        <f t="shared" si="557"/>
        <v>0</v>
      </c>
      <c r="CR298" s="4">
        <f t="shared" si="557"/>
        <v>0</v>
      </c>
      <c r="CS298" s="4">
        <f t="shared" si="557"/>
        <v>0</v>
      </c>
      <c r="CT298" s="4">
        <f t="shared" si="557"/>
        <v>0</v>
      </c>
      <c r="CU298" s="4">
        <f t="shared" si="557"/>
        <v>0</v>
      </c>
      <c r="CV298" s="4">
        <f t="shared" si="557"/>
        <v>0</v>
      </c>
    </row>
    <row r="299" spans="1:100" x14ac:dyDescent="0.3">
      <c r="A299" s="1">
        <v>1</v>
      </c>
      <c r="B299" s="1">
        <v>23</v>
      </c>
      <c r="C299" s="1" t="s">
        <v>34</v>
      </c>
      <c r="D299" s="4">
        <f t="shared" ref="D299:BO299" si="558">+IFERROR(D115/D253*100,0)</f>
        <v>6.3607039017744116</v>
      </c>
      <c r="E299" s="4">
        <f t="shared" si="558"/>
        <v>6.3913937564790801</v>
      </c>
      <c r="F299" s="4">
        <f t="shared" si="558"/>
        <v>6.5079179602332946</v>
      </c>
      <c r="G299" s="4">
        <f t="shared" si="558"/>
        <v>6.4630025982820447</v>
      </c>
      <c r="H299" s="4">
        <f t="shared" si="558"/>
        <v>6.4227913772808414</v>
      </c>
      <c r="I299" s="4">
        <f t="shared" si="558"/>
        <v>6.3465101219653484</v>
      </c>
      <c r="J299" s="4">
        <f t="shared" si="558"/>
        <v>6.3030259241678852</v>
      </c>
      <c r="K299" s="4">
        <f t="shared" si="558"/>
        <v>6.1613202568271177</v>
      </c>
      <c r="L299" s="4">
        <f t="shared" si="558"/>
        <v>6.0864957725220412</v>
      </c>
      <c r="M299" s="4">
        <f t="shared" si="558"/>
        <v>5.9902188343616141</v>
      </c>
      <c r="N299" s="4">
        <f t="shared" si="558"/>
        <v>5.8985239992085203</v>
      </c>
      <c r="O299" s="4">
        <f t="shared" si="558"/>
        <v>5.8069687306558304</v>
      </c>
      <c r="P299" s="4">
        <f t="shared" si="558"/>
        <v>5.7161249945310102</v>
      </c>
      <c r="Q299" s="4">
        <f t="shared" si="558"/>
        <v>5.5864341046574904</v>
      </c>
      <c r="R299" s="4">
        <f t="shared" si="558"/>
        <v>5.4137222733536081</v>
      </c>
      <c r="S299" s="4">
        <f t="shared" si="558"/>
        <v>5.3510563662631689</v>
      </c>
      <c r="T299" s="4">
        <f t="shared" si="558"/>
        <v>5.2998999032502363</v>
      </c>
      <c r="U299" s="4">
        <f t="shared" si="558"/>
        <v>5.2646546172535373</v>
      </c>
      <c r="V299" s="4">
        <f t="shared" si="558"/>
        <v>5.2252645838299987</v>
      </c>
      <c r="W299" s="4">
        <f t="shared" si="558"/>
        <v>5.2545635903756009</v>
      </c>
      <c r="X299" s="4">
        <f t="shared" si="558"/>
        <v>5.2010531064169374</v>
      </c>
      <c r="Y299" s="4">
        <f t="shared" si="558"/>
        <v>5.1965824826424454</v>
      </c>
      <c r="Z299" s="4">
        <f t="shared" si="558"/>
        <v>5.1731121651700551</v>
      </c>
      <c r="AA299" s="4">
        <f t="shared" si="558"/>
        <v>5.144607937600413</v>
      </c>
      <c r="AB299" s="4">
        <f t="shared" si="558"/>
        <v>5.1298178448721821</v>
      </c>
      <c r="AC299" s="4">
        <f t="shared" si="558"/>
        <v>5.0951985538169859</v>
      </c>
      <c r="AD299" s="4">
        <f t="shared" si="558"/>
        <v>5.0693105218940886</v>
      </c>
      <c r="AE299" s="4">
        <f t="shared" si="558"/>
        <v>5.023123718567887</v>
      </c>
      <c r="AF299" s="4">
        <f t="shared" si="558"/>
        <v>4.9523302301113192</v>
      </c>
      <c r="AG299" s="4">
        <f t="shared" si="558"/>
        <v>4.8652043676302164</v>
      </c>
      <c r="AH299" s="4">
        <f t="shared" si="558"/>
        <v>4.7516301307571087</v>
      </c>
      <c r="AI299" s="4">
        <f t="shared" si="558"/>
        <v>4.6418384297510791</v>
      </c>
      <c r="AJ299" s="4">
        <f t="shared" si="558"/>
        <v>4.5424765285801225</v>
      </c>
      <c r="AK299" s="4">
        <f t="shared" si="558"/>
        <v>4.391771265418023</v>
      </c>
      <c r="AL299" s="4">
        <f t="shared" si="558"/>
        <v>4.255680807872932</v>
      </c>
      <c r="AM299" s="4">
        <f t="shared" si="558"/>
        <v>4.1308076277674415</v>
      </c>
      <c r="AN299" s="4">
        <f t="shared" si="558"/>
        <v>3.9859609343111093</v>
      </c>
      <c r="AO299" s="4">
        <f t="shared" si="558"/>
        <v>3.8539819674815332</v>
      </c>
      <c r="AP299" s="4">
        <f t="shared" si="558"/>
        <v>3.7485410419976462</v>
      </c>
      <c r="AQ299" s="4">
        <f t="shared" si="558"/>
        <v>3.6546005049720218</v>
      </c>
      <c r="AR299" s="4">
        <f t="shared" si="558"/>
        <v>3.5701828437149095</v>
      </c>
      <c r="AS299" s="4">
        <f t="shared" si="558"/>
        <v>3.4966296166249631</v>
      </c>
      <c r="AT299" s="4">
        <f t="shared" si="558"/>
        <v>3.4598522356826886</v>
      </c>
      <c r="AU299" s="4">
        <f t="shared" si="558"/>
        <v>3.4262377212109425</v>
      </c>
      <c r="AV299" s="4">
        <f t="shared" si="558"/>
        <v>3.4161615996722303</v>
      </c>
      <c r="AW299" s="4">
        <f t="shared" si="558"/>
        <v>3.430405626122099</v>
      </c>
      <c r="AX299" s="4">
        <f t="shared" si="558"/>
        <v>3.4579987239684007</v>
      </c>
      <c r="AY299" s="4">
        <f t="shared" si="558"/>
        <v>3.4518172151725541</v>
      </c>
      <c r="AZ299" s="4">
        <f t="shared" si="558"/>
        <v>3.4798840546897534</v>
      </c>
      <c r="BA299" s="4">
        <f t="shared" si="558"/>
        <v>3.5064766126717406</v>
      </c>
      <c r="BB299" s="4">
        <f t="shared" si="558"/>
        <v>3.4872610708584597</v>
      </c>
      <c r="BC299" s="4">
        <f t="shared" si="558"/>
        <v>3.5039308061858154</v>
      </c>
      <c r="BD299" s="4">
        <f t="shared" si="558"/>
        <v>3.5458940779839931</v>
      </c>
      <c r="BE299" s="4">
        <f t="shared" si="558"/>
        <v>3.5926792867179285</v>
      </c>
      <c r="BF299" s="4">
        <f t="shared" si="558"/>
        <v>3.5984384220017951</v>
      </c>
      <c r="BG299" s="4">
        <f t="shared" si="558"/>
        <v>3.5593730191877464</v>
      </c>
      <c r="BH299" s="4">
        <f t="shared" si="558"/>
        <v>1.2030969497684638</v>
      </c>
      <c r="BI299" s="4">
        <f t="shared" si="558"/>
        <v>0.98907298209078065</v>
      </c>
      <c r="BJ299" s="4">
        <f t="shared" si="558"/>
        <v>0.71537516078667629</v>
      </c>
      <c r="BK299" s="4">
        <f t="shared" si="558"/>
        <v>0.428513825875867</v>
      </c>
      <c r="BL299" s="4">
        <f t="shared" si="558"/>
        <v>0</v>
      </c>
      <c r="BM299" s="4">
        <f t="shared" si="558"/>
        <v>-0.57255696481812535</v>
      </c>
      <c r="BN299" s="4">
        <f t="shared" si="558"/>
        <v>-1.3818010778478971</v>
      </c>
      <c r="BO299" s="4">
        <f t="shared" si="558"/>
        <v>-2.7462029103609686</v>
      </c>
      <c r="BP299" s="4">
        <f t="shared" ref="BP299:CV299" si="559">+IFERROR(BP115/BP253*100,0)</f>
        <v>-5.046873904517966</v>
      </c>
      <c r="BQ299" s="4">
        <f t="shared" si="559"/>
        <v>-9.9597651580465367</v>
      </c>
      <c r="BR299" s="4">
        <f t="shared" si="559"/>
        <v>-24.268573872427776</v>
      </c>
      <c r="BS299" s="4">
        <f t="shared" si="559"/>
        <v>0</v>
      </c>
      <c r="BT299" s="4">
        <f t="shared" si="559"/>
        <v>0</v>
      </c>
      <c r="BU299" s="4">
        <f t="shared" si="559"/>
        <v>0</v>
      </c>
      <c r="BV299" s="4">
        <f t="shared" si="559"/>
        <v>0</v>
      </c>
      <c r="BW299" s="4">
        <f t="shared" si="559"/>
        <v>0</v>
      </c>
      <c r="BX299" s="4">
        <f t="shared" si="559"/>
        <v>0</v>
      </c>
      <c r="BY299" s="4">
        <f t="shared" si="559"/>
        <v>0</v>
      </c>
      <c r="BZ299" s="4">
        <f t="shared" si="559"/>
        <v>0</v>
      </c>
      <c r="CA299" s="4">
        <f t="shared" si="559"/>
        <v>0</v>
      </c>
      <c r="CB299" s="4">
        <f t="shared" si="559"/>
        <v>0</v>
      </c>
      <c r="CC299" s="4">
        <f t="shared" si="559"/>
        <v>0</v>
      </c>
      <c r="CD299" s="4">
        <f t="shared" si="559"/>
        <v>0</v>
      </c>
      <c r="CE299" s="4">
        <f t="shared" si="559"/>
        <v>0</v>
      </c>
      <c r="CF299" s="4">
        <f t="shared" si="559"/>
        <v>0</v>
      </c>
      <c r="CG299" s="4">
        <f t="shared" si="559"/>
        <v>0</v>
      </c>
      <c r="CH299" s="4">
        <f t="shared" si="559"/>
        <v>0</v>
      </c>
      <c r="CI299" s="4">
        <f t="shared" si="559"/>
        <v>0</v>
      </c>
      <c r="CJ299" s="4">
        <f t="shared" si="559"/>
        <v>0</v>
      </c>
      <c r="CK299" s="4">
        <f t="shared" si="559"/>
        <v>0</v>
      </c>
      <c r="CL299" s="4">
        <f t="shared" si="559"/>
        <v>0</v>
      </c>
      <c r="CM299" s="4">
        <f t="shared" si="559"/>
        <v>0</v>
      </c>
      <c r="CN299" s="4">
        <f t="shared" si="559"/>
        <v>0</v>
      </c>
      <c r="CO299" s="4">
        <f t="shared" si="559"/>
        <v>0</v>
      </c>
      <c r="CP299" s="4">
        <f t="shared" si="559"/>
        <v>0</v>
      </c>
      <c r="CQ299" s="4">
        <f t="shared" si="559"/>
        <v>0</v>
      </c>
      <c r="CR299" s="4">
        <f t="shared" si="559"/>
        <v>0</v>
      </c>
      <c r="CS299" s="4">
        <f t="shared" si="559"/>
        <v>0</v>
      </c>
      <c r="CT299" s="4">
        <f t="shared" si="559"/>
        <v>0</v>
      </c>
      <c r="CU299" s="4">
        <f t="shared" si="559"/>
        <v>0</v>
      </c>
      <c r="CV299" s="4">
        <f t="shared" si="559"/>
        <v>0</v>
      </c>
    </row>
    <row r="300" spans="1:100" x14ac:dyDescent="0.3">
      <c r="A300" s="1">
        <v>1</v>
      </c>
      <c r="B300" s="1">
        <v>12</v>
      </c>
      <c r="C300" s="1" t="s">
        <v>35</v>
      </c>
      <c r="D300" s="4">
        <f t="shared" ref="D300:BO300" si="560">+IFERROR(D116/D254*100,0)</f>
        <v>8.4673838496588942</v>
      </c>
      <c r="E300" s="4">
        <f t="shared" si="560"/>
        <v>8.3832067296025095</v>
      </c>
      <c r="F300" s="4">
        <f t="shared" si="560"/>
        <v>8.3316247552809788</v>
      </c>
      <c r="G300" s="4">
        <f t="shared" si="560"/>
        <v>8.2815297831782075</v>
      </c>
      <c r="H300" s="4">
        <f t="shared" si="560"/>
        <v>8.2162548711603911</v>
      </c>
      <c r="I300" s="4">
        <f t="shared" si="560"/>
        <v>8.1358245312637543</v>
      </c>
      <c r="J300" s="4">
        <f t="shared" si="560"/>
        <v>8.0664192381544755</v>
      </c>
      <c r="K300" s="4">
        <f t="shared" si="560"/>
        <v>8.0079124232864078</v>
      </c>
      <c r="L300" s="4">
        <f t="shared" si="560"/>
        <v>8.0164361609673573</v>
      </c>
      <c r="M300" s="4">
        <f t="shared" si="560"/>
        <v>7.9737550231261505</v>
      </c>
      <c r="N300" s="4">
        <f t="shared" si="560"/>
        <v>7.9486675150035699</v>
      </c>
      <c r="O300" s="4">
        <f t="shared" si="560"/>
        <v>7.9086964824326911</v>
      </c>
      <c r="P300" s="4">
        <f t="shared" si="560"/>
        <v>7.8661232108816384</v>
      </c>
      <c r="Q300" s="4">
        <f t="shared" si="560"/>
        <v>7.8299013461999634</v>
      </c>
      <c r="R300" s="4">
        <f t="shared" si="560"/>
        <v>7.7606139977205961</v>
      </c>
      <c r="S300" s="4">
        <f t="shared" si="560"/>
        <v>7.7162404797899207</v>
      </c>
      <c r="T300" s="4">
        <f t="shared" si="560"/>
        <v>7.6387931525500035</v>
      </c>
      <c r="U300" s="4">
        <f t="shared" si="560"/>
        <v>7.5921764466449702</v>
      </c>
      <c r="V300" s="4">
        <f t="shared" si="560"/>
        <v>7.5313984286512801</v>
      </c>
      <c r="W300" s="4">
        <f t="shared" si="560"/>
        <v>7.4977735150807012</v>
      </c>
      <c r="X300" s="4">
        <f t="shared" si="560"/>
        <v>7.4421190284203398</v>
      </c>
      <c r="Y300" s="4">
        <f t="shared" si="560"/>
        <v>7.3833749047261783</v>
      </c>
      <c r="Z300" s="4">
        <f t="shared" si="560"/>
        <v>7.3171197869547981</v>
      </c>
      <c r="AA300" s="4">
        <f t="shared" si="560"/>
        <v>7.2362421466544573</v>
      </c>
      <c r="AB300" s="4">
        <f t="shared" si="560"/>
        <v>7.150670095631269</v>
      </c>
      <c r="AC300" s="4">
        <f t="shared" si="560"/>
        <v>7.0458528356979881</v>
      </c>
      <c r="AD300" s="4">
        <f t="shared" si="560"/>
        <v>6.958387578807919</v>
      </c>
      <c r="AE300" s="4">
        <f t="shared" si="560"/>
        <v>6.8821486987456701</v>
      </c>
      <c r="AF300" s="4">
        <f t="shared" si="560"/>
        <v>6.8694580218046406</v>
      </c>
      <c r="AG300" s="4">
        <f t="shared" si="560"/>
        <v>4.4079558163188697</v>
      </c>
      <c r="AH300" s="4">
        <f t="shared" si="560"/>
        <v>4.1465315011839445</v>
      </c>
      <c r="AI300" s="4">
        <f t="shared" si="560"/>
        <v>3.7797332345336971</v>
      </c>
      <c r="AJ300" s="4">
        <f t="shared" si="560"/>
        <v>3.3472653044178271</v>
      </c>
      <c r="AK300" s="4">
        <f t="shared" si="560"/>
        <v>8.9270294270288399</v>
      </c>
      <c r="AL300" s="4">
        <f t="shared" si="560"/>
        <v>8.7259589337656553</v>
      </c>
      <c r="AM300" s="4">
        <f t="shared" si="560"/>
        <v>8.5790063112220114</v>
      </c>
      <c r="AN300" s="4">
        <f t="shared" si="560"/>
        <v>7.728415143731568</v>
      </c>
      <c r="AO300" s="4">
        <f t="shared" si="560"/>
        <v>7.5794573847826809</v>
      </c>
      <c r="AP300" s="4">
        <f t="shared" si="560"/>
        <v>7.8149069537377009</v>
      </c>
      <c r="AQ300" s="4">
        <f t="shared" si="560"/>
        <v>8.6656149383782228</v>
      </c>
      <c r="AR300" s="4">
        <f t="shared" si="560"/>
        <v>9.8472881772452627</v>
      </c>
      <c r="AS300" s="4">
        <f t="shared" si="560"/>
        <v>20.72909248789697</v>
      </c>
      <c r="AT300" s="4">
        <f t="shared" si="560"/>
        <v>20.998151342246093</v>
      </c>
      <c r="AU300" s="4">
        <f t="shared" si="560"/>
        <v>21.27265058974049</v>
      </c>
      <c r="AV300" s="4">
        <f t="shared" si="560"/>
        <v>21.55174316809422</v>
      </c>
      <c r="AW300" s="4">
        <f t="shared" si="560"/>
        <v>2.2433515058021847</v>
      </c>
      <c r="AX300" s="4">
        <f t="shared" si="560"/>
        <v>3.2503720920074071</v>
      </c>
      <c r="AY300" s="4">
        <f t="shared" si="560"/>
        <v>5.4081760034792214</v>
      </c>
      <c r="AZ300" s="4">
        <f t="shared" si="560"/>
        <v>22.962746484631982</v>
      </c>
      <c r="BA300" s="4">
        <f t="shared" si="560"/>
        <v>390.71801676724544</v>
      </c>
      <c r="BB300" s="4">
        <f t="shared" si="560"/>
        <v>753.10644740802275</v>
      </c>
      <c r="BC300" s="4">
        <f t="shared" si="560"/>
        <v>910.5937745168909</v>
      </c>
      <c r="BD300" s="4">
        <f t="shared" si="560"/>
        <v>1123.7527716260352</v>
      </c>
      <c r="BE300" s="4">
        <f t="shared" si="560"/>
        <v>1526.2404976617031</v>
      </c>
      <c r="BF300" s="4">
        <f t="shared" si="560"/>
        <v>1837.7551033281968</v>
      </c>
      <c r="BG300" s="4">
        <f t="shared" si="560"/>
        <v>2105.5646063912664</v>
      </c>
      <c r="BH300" s="4">
        <f t="shared" si="560"/>
        <v>845.01202280406596</v>
      </c>
      <c r="BI300" s="4">
        <f t="shared" si="560"/>
        <v>1164.2270760277033</v>
      </c>
      <c r="BJ300" s="4">
        <f t="shared" si="560"/>
        <v>5733.667280789301</v>
      </c>
      <c r="BK300" s="4">
        <f t="shared" si="560"/>
        <v>267.88189472150697</v>
      </c>
      <c r="BL300" s="4">
        <f t="shared" si="560"/>
        <v>0</v>
      </c>
      <c r="BM300" s="4">
        <f t="shared" si="560"/>
        <v>-277.96415867932234</v>
      </c>
      <c r="BN300" s="4">
        <f t="shared" si="560"/>
        <v>-544.59068046338746</v>
      </c>
      <c r="BO300" s="4">
        <f t="shared" si="560"/>
        <v>-856.81533112472914</v>
      </c>
      <c r="BP300" s="4">
        <f t="shared" ref="BP300:CV300" si="561">+IFERROR(BP116/BP254*100,0)</f>
        <v>-1136.9411353730443</v>
      </c>
      <c r="BQ300" s="4">
        <f t="shared" si="561"/>
        <v>-2383.6534828176946</v>
      </c>
      <c r="BR300" s="4">
        <f t="shared" si="561"/>
        <v>-3519.6802201223127</v>
      </c>
      <c r="BS300" s="4">
        <f t="shared" si="561"/>
        <v>-8261.1056436407835</v>
      </c>
      <c r="BT300" s="4">
        <f t="shared" si="561"/>
        <v>0</v>
      </c>
      <c r="BU300" s="4">
        <f t="shared" si="561"/>
        <v>0</v>
      </c>
      <c r="BV300" s="4">
        <f t="shared" si="561"/>
        <v>0</v>
      </c>
      <c r="BW300" s="4">
        <f t="shared" si="561"/>
        <v>0</v>
      </c>
      <c r="BX300" s="4">
        <f t="shared" si="561"/>
        <v>0</v>
      </c>
      <c r="BY300" s="4">
        <f t="shared" si="561"/>
        <v>0</v>
      </c>
      <c r="BZ300" s="4">
        <f t="shared" si="561"/>
        <v>0</v>
      </c>
      <c r="CA300" s="4">
        <f t="shared" si="561"/>
        <v>0</v>
      </c>
      <c r="CB300" s="4">
        <f t="shared" si="561"/>
        <v>0</v>
      </c>
      <c r="CC300" s="4">
        <f t="shared" si="561"/>
        <v>0</v>
      </c>
      <c r="CD300" s="4">
        <f t="shared" si="561"/>
        <v>0</v>
      </c>
      <c r="CE300" s="4">
        <f t="shared" si="561"/>
        <v>0</v>
      </c>
      <c r="CF300" s="4">
        <f t="shared" si="561"/>
        <v>0</v>
      </c>
      <c r="CG300" s="4">
        <f t="shared" si="561"/>
        <v>0</v>
      </c>
      <c r="CH300" s="4">
        <f t="shared" si="561"/>
        <v>0</v>
      </c>
      <c r="CI300" s="4">
        <f t="shared" si="561"/>
        <v>0</v>
      </c>
      <c r="CJ300" s="4">
        <f t="shared" si="561"/>
        <v>0</v>
      </c>
      <c r="CK300" s="4">
        <f t="shared" si="561"/>
        <v>0</v>
      </c>
      <c r="CL300" s="4">
        <f t="shared" si="561"/>
        <v>0</v>
      </c>
      <c r="CM300" s="4">
        <f t="shared" si="561"/>
        <v>0</v>
      </c>
      <c r="CN300" s="4">
        <f t="shared" si="561"/>
        <v>0</v>
      </c>
      <c r="CO300" s="4">
        <f t="shared" si="561"/>
        <v>0</v>
      </c>
      <c r="CP300" s="4">
        <f t="shared" si="561"/>
        <v>0</v>
      </c>
      <c r="CQ300" s="4">
        <f t="shared" si="561"/>
        <v>0</v>
      </c>
      <c r="CR300" s="4">
        <f t="shared" si="561"/>
        <v>0</v>
      </c>
      <c r="CS300" s="4">
        <f t="shared" si="561"/>
        <v>0</v>
      </c>
      <c r="CT300" s="4">
        <f t="shared" si="561"/>
        <v>0</v>
      </c>
      <c r="CU300" s="4">
        <f t="shared" si="561"/>
        <v>0</v>
      </c>
      <c r="CV300" s="4">
        <f t="shared" si="561"/>
        <v>0</v>
      </c>
    </row>
    <row r="301" spans="1:100" x14ac:dyDescent="0.3">
      <c r="A301" s="1">
        <v>1</v>
      </c>
      <c r="B301" s="1">
        <v>16</v>
      </c>
      <c r="C301" s="1" t="s">
        <v>36</v>
      </c>
      <c r="D301" s="4">
        <f t="shared" ref="D301:BO301" si="562">+IFERROR(D117/D255*100,0)</f>
        <v>6.2374826578764111</v>
      </c>
      <c r="E301" s="4">
        <f t="shared" si="562"/>
        <v>6.2352029350914453</v>
      </c>
      <c r="F301" s="4">
        <f t="shared" si="562"/>
        <v>6.2211439302805456</v>
      </c>
      <c r="G301" s="4">
        <f t="shared" si="562"/>
        <v>6.2043003854170102</v>
      </c>
      <c r="H301" s="4">
        <f t="shared" si="562"/>
        <v>6.2612801517576173</v>
      </c>
      <c r="I301" s="4">
        <f t="shared" si="562"/>
        <v>6.231997948392582</v>
      </c>
      <c r="J301" s="4">
        <f t="shared" si="562"/>
        <v>6.2200686455562124</v>
      </c>
      <c r="K301" s="4">
        <f t="shared" si="562"/>
        <v>6.1844941694627948</v>
      </c>
      <c r="L301" s="4">
        <f t="shared" si="562"/>
        <v>6.1668149475111669</v>
      </c>
      <c r="M301" s="4">
        <f t="shared" si="562"/>
        <v>6.0972988473389362</v>
      </c>
      <c r="N301" s="4">
        <f t="shared" si="562"/>
        <v>6.0296753277422708</v>
      </c>
      <c r="O301" s="4">
        <f t="shared" si="562"/>
        <v>5.9900842158005769</v>
      </c>
      <c r="P301" s="4">
        <f t="shared" si="562"/>
        <v>5.9507917489001363</v>
      </c>
      <c r="Q301" s="4">
        <f t="shared" si="562"/>
        <v>5.8960114530165004</v>
      </c>
      <c r="R301" s="4">
        <f t="shared" si="562"/>
        <v>5.83716448945398</v>
      </c>
      <c r="S301" s="4">
        <f t="shared" si="562"/>
        <v>5.8123659042310383</v>
      </c>
      <c r="T301" s="4">
        <f t="shared" si="562"/>
        <v>5.7797515033940634</v>
      </c>
      <c r="U301" s="4">
        <f t="shared" si="562"/>
        <v>5.7567316685880403</v>
      </c>
      <c r="V301" s="4">
        <f t="shared" si="562"/>
        <v>5.7270389965613493</v>
      </c>
      <c r="W301" s="4">
        <f t="shared" si="562"/>
        <v>5.7339395329352412</v>
      </c>
      <c r="X301" s="4">
        <f t="shared" si="562"/>
        <v>5.6984598621538716</v>
      </c>
      <c r="Y301" s="4">
        <f t="shared" si="562"/>
        <v>5.6940013781365462</v>
      </c>
      <c r="Z301" s="4">
        <f t="shared" si="562"/>
        <v>5.6843513048001526</v>
      </c>
      <c r="AA301" s="4">
        <f t="shared" si="562"/>
        <v>5.6464239484309235</v>
      </c>
      <c r="AB301" s="4">
        <f t="shared" si="562"/>
        <v>5.6407900425960911</v>
      </c>
      <c r="AC301" s="4">
        <f t="shared" si="562"/>
        <v>5.6623243271581334</v>
      </c>
      <c r="AD301" s="4">
        <f t="shared" si="562"/>
        <v>5.6378024919258474</v>
      </c>
      <c r="AE301" s="4">
        <f t="shared" si="562"/>
        <v>5.6275372893364972</v>
      </c>
      <c r="AF301" s="4">
        <f t="shared" si="562"/>
        <v>5.6197255306312428</v>
      </c>
      <c r="AG301" s="4">
        <f t="shared" si="562"/>
        <v>5.6256105682982369</v>
      </c>
      <c r="AH301" s="4">
        <f t="shared" si="562"/>
        <v>5.6037023646653115</v>
      </c>
      <c r="AI301" s="4">
        <f t="shared" si="562"/>
        <v>5.6397761164931017</v>
      </c>
      <c r="AJ301" s="4">
        <f t="shared" si="562"/>
        <v>5.6266451910414075</v>
      </c>
      <c r="AK301" s="4">
        <f t="shared" si="562"/>
        <v>5.5928371722371413</v>
      </c>
      <c r="AL301" s="4">
        <f t="shared" si="562"/>
        <v>5.5768970729696807</v>
      </c>
      <c r="AM301" s="4">
        <f t="shared" si="562"/>
        <v>5.5749721902464575</v>
      </c>
      <c r="AN301" s="4">
        <f t="shared" si="562"/>
        <v>5.5617824972541374</v>
      </c>
      <c r="AO301" s="4">
        <f t="shared" si="562"/>
        <v>5.5696042116422353</v>
      </c>
      <c r="AP301" s="4">
        <f t="shared" si="562"/>
        <v>5.5446769808047511</v>
      </c>
      <c r="AQ301" s="4">
        <f t="shared" si="562"/>
        <v>5.5339928737767758</v>
      </c>
      <c r="AR301" s="4">
        <f t="shared" si="562"/>
        <v>5.5338794973225056</v>
      </c>
      <c r="AS301" s="4">
        <f t="shared" si="562"/>
        <v>5.5219824225165652</v>
      </c>
      <c r="AT301" s="4">
        <f t="shared" si="562"/>
        <v>5.5125687684163109</v>
      </c>
      <c r="AU301" s="4">
        <f t="shared" si="562"/>
        <v>5.4923969434167024</v>
      </c>
      <c r="AV301" s="4">
        <f t="shared" si="562"/>
        <v>5.5219416898558906</v>
      </c>
      <c r="AW301" s="4">
        <f t="shared" si="562"/>
        <v>1.4573798356232583</v>
      </c>
      <c r="AX301" s="4">
        <f t="shared" si="562"/>
        <v>1.0711340851105886</v>
      </c>
      <c r="AY301" s="4">
        <f t="shared" si="562"/>
        <v>0.60283677106215261</v>
      </c>
      <c r="AZ301" s="4">
        <f t="shared" si="562"/>
        <v>0</v>
      </c>
      <c r="BA301" s="4">
        <f t="shared" si="562"/>
        <v>-0.82574536860498016</v>
      </c>
      <c r="BB301" s="4">
        <f t="shared" si="562"/>
        <v>-1.7965421549180307</v>
      </c>
      <c r="BC301" s="4">
        <f t="shared" si="562"/>
        <v>-3.2441306207032401</v>
      </c>
      <c r="BD301" s="4">
        <f t="shared" si="562"/>
        <v>-5.3560758283918277</v>
      </c>
      <c r="BE301" s="4">
        <f t="shared" si="562"/>
        <v>-8.9401155361046989</v>
      </c>
      <c r="BF301" s="4">
        <f t="shared" si="562"/>
        <v>-16.077362593496488</v>
      </c>
      <c r="BG301" s="4">
        <f t="shared" si="562"/>
        <v>-37.343775313273341</v>
      </c>
      <c r="BH301" s="4">
        <f t="shared" si="562"/>
        <v>0</v>
      </c>
      <c r="BI301" s="4">
        <f t="shared" si="562"/>
        <v>0</v>
      </c>
      <c r="BJ301" s="4">
        <f t="shared" si="562"/>
        <v>0</v>
      </c>
      <c r="BK301" s="4">
        <f t="shared" si="562"/>
        <v>0</v>
      </c>
      <c r="BL301" s="4">
        <f t="shared" si="562"/>
        <v>0</v>
      </c>
      <c r="BM301" s="4">
        <f t="shared" si="562"/>
        <v>0</v>
      </c>
      <c r="BN301" s="4">
        <f t="shared" si="562"/>
        <v>0</v>
      </c>
      <c r="BO301" s="4">
        <f t="shared" si="562"/>
        <v>0</v>
      </c>
      <c r="BP301" s="4">
        <f t="shared" ref="BP301:CV301" si="563">+IFERROR(BP117/BP255*100,0)</f>
        <v>0</v>
      </c>
      <c r="BQ301" s="4">
        <f t="shared" si="563"/>
        <v>0</v>
      </c>
      <c r="BR301" s="4">
        <f t="shared" si="563"/>
        <v>0</v>
      </c>
      <c r="BS301" s="4">
        <f t="shared" si="563"/>
        <v>0</v>
      </c>
      <c r="BT301" s="4">
        <f t="shared" si="563"/>
        <v>0</v>
      </c>
      <c r="BU301" s="4">
        <f t="shared" si="563"/>
        <v>0</v>
      </c>
      <c r="BV301" s="4">
        <f t="shared" si="563"/>
        <v>0</v>
      </c>
      <c r="BW301" s="4">
        <f t="shared" si="563"/>
        <v>0</v>
      </c>
      <c r="BX301" s="4">
        <f t="shared" si="563"/>
        <v>0</v>
      </c>
      <c r="BY301" s="4">
        <f t="shared" si="563"/>
        <v>0</v>
      </c>
      <c r="BZ301" s="4">
        <f t="shared" si="563"/>
        <v>0</v>
      </c>
      <c r="CA301" s="4">
        <f t="shared" si="563"/>
        <v>0</v>
      </c>
      <c r="CB301" s="4">
        <f t="shared" si="563"/>
        <v>0</v>
      </c>
      <c r="CC301" s="4">
        <f t="shared" si="563"/>
        <v>0</v>
      </c>
      <c r="CD301" s="4">
        <f t="shared" si="563"/>
        <v>0</v>
      </c>
      <c r="CE301" s="4">
        <f t="shared" si="563"/>
        <v>0</v>
      </c>
      <c r="CF301" s="4">
        <f t="shared" si="563"/>
        <v>0</v>
      </c>
      <c r="CG301" s="4">
        <f t="shared" si="563"/>
        <v>0</v>
      </c>
      <c r="CH301" s="4">
        <f t="shared" si="563"/>
        <v>0</v>
      </c>
      <c r="CI301" s="4">
        <f t="shared" si="563"/>
        <v>0</v>
      </c>
      <c r="CJ301" s="4">
        <f t="shared" si="563"/>
        <v>0</v>
      </c>
      <c r="CK301" s="4">
        <f t="shared" si="563"/>
        <v>0</v>
      </c>
      <c r="CL301" s="4">
        <f t="shared" si="563"/>
        <v>0</v>
      </c>
      <c r="CM301" s="4">
        <f t="shared" si="563"/>
        <v>0</v>
      </c>
      <c r="CN301" s="4">
        <f t="shared" si="563"/>
        <v>0</v>
      </c>
      <c r="CO301" s="4">
        <f t="shared" si="563"/>
        <v>0</v>
      </c>
      <c r="CP301" s="4">
        <f t="shared" si="563"/>
        <v>0</v>
      </c>
      <c r="CQ301" s="4">
        <f t="shared" si="563"/>
        <v>0</v>
      </c>
      <c r="CR301" s="4">
        <f t="shared" si="563"/>
        <v>0</v>
      </c>
      <c r="CS301" s="4">
        <f t="shared" si="563"/>
        <v>0</v>
      </c>
      <c r="CT301" s="4">
        <f t="shared" si="563"/>
        <v>0</v>
      </c>
      <c r="CU301" s="4">
        <f t="shared" si="563"/>
        <v>0</v>
      </c>
      <c r="CV301" s="4">
        <f t="shared" si="563"/>
        <v>0</v>
      </c>
    </row>
    <row r="302" spans="1:100" x14ac:dyDescent="0.3">
      <c r="A302" s="1">
        <v>1</v>
      </c>
      <c r="B302" s="1">
        <v>20</v>
      </c>
      <c r="C302" s="1" t="s">
        <v>37</v>
      </c>
      <c r="D302" s="4">
        <f t="shared" ref="D302:BO302" si="564">+IFERROR(D118/D256*100,0)</f>
        <v>8.8058033763804797</v>
      </c>
      <c r="E302" s="4">
        <f t="shared" si="564"/>
        <v>8.8672496811621464</v>
      </c>
      <c r="F302" s="4">
        <f t="shared" si="564"/>
        <v>8.8670524108886504</v>
      </c>
      <c r="G302" s="4">
        <f t="shared" si="564"/>
        <v>8.8212959879023796</v>
      </c>
      <c r="H302" s="4">
        <f t="shared" si="564"/>
        <v>8.7272159649098331</v>
      </c>
      <c r="I302" s="4">
        <f t="shared" si="564"/>
        <v>8.6450252722049736</v>
      </c>
      <c r="J302" s="4">
        <f t="shared" si="564"/>
        <v>8.5314486177096533</v>
      </c>
      <c r="K302" s="4">
        <f t="shared" si="564"/>
        <v>8.428724651418074</v>
      </c>
      <c r="L302" s="4">
        <f t="shared" si="564"/>
        <v>8.2838524445592263</v>
      </c>
      <c r="M302" s="4">
        <f t="shared" si="564"/>
        <v>8.1604082785349341</v>
      </c>
      <c r="N302" s="4">
        <f t="shared" si="564"/>
        <v>8.0297428783090279</v>
      </c>
      <c r="O302" s="4">
        <f t="shared" si="564"/>
        <v>7.888381492408449</v>
      </c>
      <c r="P302" s="4">
        <f t="shared" si="564"/>
        <v>7.7819508850237114</v>
      </c>
      <c r="Q302" s="4">
        <f t="shared" si="564"/>
        <v>7.6538890220676743</v>
      </c>
      <c r="R302" s="4">
        <f t="shared" si="564"/>
        <v>7.4773239581463935</v>
      </c>
      <c r="S302" s="4">
        <f t="shared" si="564"/>
        <v>7.377153454294799</v>
      </c>
      <c r="T302" s="4">
        <f t="shared" si="564"/>
        <v>7.3084498654933689</v>
      </c>
      <c r="U302" s="4">
        <f t="shared" si="564"/>
        <v>7.209516132701359</v>
      </c>
      <c r="V302" s="4">
        <f t="shared" si="564"/>
        <v>7.1190832907220853</v>
      </c>
      <c r="W302" s="4">
        <f t="shared" si="564"/>
        <v>7.0620442026020678</v>
      </c>
      <c r="X302" s="4">
        <f t="shared" si="564"/>
        <v>7.0021818270612517</v>
      </c>
      <c r="Y302" s="4">
        <f t="shared" si="564"/>
        <v>6.9543495958759109</v>
      </c>
      <c r="Z302" s="4">
        <f t="shared" si="564"/>
        <v>6.9088851790186157</v>
      </c>
      <c r="AA302" s="4">
        <f t="shared" si="564"/>
        <v>6.8422196865669767</v>
      </c>
      <c r="AB302" s="4">
        <f t="shared" si="564"/>
        <v>6.7852608121174844</v>
      </c>
      <c r="AC302" s="4">
        <f t="shared" si="564"/>
        <v>6.7316203555988512</v>
      </c>
      <c r="AD302" s="4">
        <f t="shared" si="564"/>
        <v>6.6372882295496778</v>
      </c>
      <c r="AE302" s="4">
        <f t="shared" si="564"/>
        <v>6.5494458681508636</v>
      </c>
      <c r="AF302" s="4">
        <f t="shared" si="564"/>
        <v>6.430706571443519</v>
      </c>
      <c r="AG302" s="4">
        <f t="shared" si="564"/>
        <v>6.3806735249754762</v>
      </c>
      <c r="AH302" s="4">
        <f t="shared" si="564"/>
        <v>6.2962039106355894</v>
      </c>
      <c r="AI302" s="4">
        <f t="shared" si="564"/>
        <v>6.1944182486824868</v>
      </c>
      <c r="AJ302" s="4">
        <f t="shared" si="564"/>
        <v>6.0894216576053681</v>
      </c>
      <c r="AK302" s="4">
        <f t="shared" si="564"/>
        <v>6.011669913045246</v>
      </c>
      <c r="AL302" s="4">
        <f t="shared" si="564"/>
        <v>5.9159694850131794</v>
      </c>
      <c r="AM302" s="4">
        <f t="shared" si="564"/>
        <v>5.830387585673952</v>
      </c>
      <c r="AN302" s="4">
        <f t="shared" si="564"/>
        <v>5.7166771067482314</v>
      </c>
      <c r="AO302" s="4">
        <f t="shared" si="564"/>
        <v>5.6040954507227614</v>
      </c>
      <c r="AP302" s="4">
        <f t="shared" si="564"/>
        <v>5.5897444486044687</v>
      </c>
      <c r="AQ302" s="4">
        <f t="shared" si="564"/>
        <v>5.5651296647338215</v>
      </c>
      <c r="AR302" s="4">
        <f t="shared" si="564"/>
        <v>5.5791438818203529</v>
      </c>
      <c r="AS302" s="4">
        <f t="shared" si="564"/>
        <v>5.5195548024370291</v>
      </c>
      <c r="AT302" s="4">
        <f t="shared" si="564"/>
        <v>5.741863539285216</v>
      </c>
      <c r="AU302" s="4">
        <f t="shared" si="564"/>
        <v>2.8962929924108272</v>
      </c>
      <c r="AV302" s="4">
        <f t="shared" si="564"/>
        <v>2.5656804278355176</v>
      </c>
      <c r="AW302" s="4">
        <f t="shared" si="564"/>
        <v>2.1353294514190826</v>
      </c>
      <c r="AX302" s="4">
        <f t="shared" si="564"/>
        <v>1.5930389888213929</v>
      </c>
      <c r="AY302" s="4">
        <f t="shared" si="564"/>
        <v>0.93337960107366325</v>
      </c>
      <c r="AZ302" s="4">
        <f t="shared" si="564"/>
        <v>0</v>
      </c>
      <c r="BA302" s="4">
        <f t="shared" si="564"/>
        <v>-1.3655576506547549</v>
      </c>
      <c r="BB302" s="4">
        <f t="shared" si="564"/>
        <v>-3.4453724566114139</v>
      </c>
      <c r="BC302" s="4">
        <f t="shared" si="564"/>
        <v>-7.8471025375780474</v>
      </c>
      <c r="BD302" s="4">
        <f t="shared" si="564"/>
        <v>-19.756042021148531</v>
      </c>
      <c r="BE302" s="4">
        <f t="shared" si="564"/>
        <v>-239.85302941524296</v>
      </c>
      <c r="BF302" s="4">
        <f t="shared" si="564"/>
        <v>0</v>
      </c>
      <c r="BG302" s="4">
        <f t="shared" si="564"/>
        <v>0</v>
      </c>
      <c r="BH302" s="4">
        <f t="shared" si="564"/>
        <v>0</v>
      </c>
      <c r="BI302" s="4">
        <f t="shared" si="564"/>
        <v>0</v>
      </c>
      <c r="BJ302" s="4">
        <f t="shared" si="564"/>
        <v>0</v>
      </c>
      <c r="BK302" s="4">
        <f t="shared" si="564"/>
        <v>0</v>
      </c>
      <c r="BL302" s="4">
        <f t="shared" si="564"/>
        <v>0</v>
      </c>
      <c r="BM302" s="4">
        <f t="shared" si="564"/>
        <v>0</v>
      </c>
      <c r="BN302" s="4">
        <f t="shared" si="564"/>
        <v>0</v>
      </c>
      <c r="BO302" s="4">
        <f t="shared" si="564"/>
        <v>0</v>
      </c>
      <c r="BP302" s="4">
        <f t="shared" ref="BP302:CV302" si="565">+IFERROR(BP118/BP256*100,0)</f>
        <v>0</v>
      </c>
      <c r="BQ302" s="4">
        <f t="shared" si="565"/>
        <v>0</v>
      </c>
      <c r="BR302" s="4">
        <f t="shared" si="565"/>
        <v>0</v>
      </c>
      <c r="BS302" s="4">
        <f t="shared" si="565"/>
        <v>0</v>
      </c>
      <c r="BT302" s="4">
        <f t="shared" si="565"/>
        <v>0</v>
      </c>
      <c r="BU302" s="4">
        <f t="shared" si="565"/>
        <v>0</v>
      </c>
      <c r="BV302" s="4">
        <f t="shared" si="565"/>
        <v>0</v>
      </c>
      <c r="BW302" s="4">
        <f t="shared" si="565"/>
        <v>0</v>
      </c>
      <c r="BX302" s="4">
        <f t="shared" si="565"/>
        <v>0</v>
      </c>
      <c r="BY302" s="4">
        <f t="shared" si="565"/>
        <v>0</v>
      </c>
      <c r="BZ302" s="4">
        <f t="shared" si="565"/>
        <v>0</v>
      </c>
      <c r="CA302" s="4">
        <f t="shared" si="565"/>
        <v>0</v>
      </c>
      <c r="CB302" s="4">
        <f t="shared" si="565"/>
        <v>0</v>
      </c>
      <c r="CC302" s="4">
        <f t="shared" si="565"/>
        <v>0</v>
      </c>
      <c r="CD302" s="4">
        <f t="shared" si="565"/>
        <v>0</v>
      </c>
      <c r="CE302" s="4">
        <f t="shared" si="565"/>
        <v>0</v>
      </c>
      <c r="CF302" s="4">
        <f t="shared" si="565"/>
        <v>0</v>
      </c>
      <c r="CG302" s="4">
        <f t="shared" si="565"/>
        <v>0</v>
      </c>
      <c r="CH302" s="4">
        <f t="shared" si="565"/>
        <v>0</v>
      </c>
      <c r="CI302" s="4">
        <f t="shared" si="565"/>
        <v>0</v>
      </c>
      <c r="CJ302" s="4">
        <f t="shared" si="565"/>
        <v>0</v>
      </c>
      <c r="CK302" s="4">
        <f t="shared" si="565"/>
        <v>0</v>
      </c>
      <c r="CL302" s="4">
        <f t="shared" si="565"/>
        <v>0</v>
      </c>
      <c r="CM302" s="4">
        <f t="shared" si="565"/>
        <v>0</v>
      </c>
      <c r="CN302" s="4">
        <f t="shared" si="565"/>
        <v>0</v>
      </c>
      <c r="CO302" s="4">
        <f t="shared" si="565"/>
        <v>0</v>
      </c>
      <c r="CP302" s="4">
        <f t="shared" si="565"/>
        <v>0</v>
      </c>
      <c r="CQ302" s="4">
        <f t="shared" si="565"/>
        <v>0</v>
      </c>
      <c r="CR302" s="4">
        <f t="shared" si="565"/>
        <v>0</v>
      </c>
      <c r="CS302" s="4">
        <f t="shared" si="565"/>
        <v>0</v>
      </c>
      <c r="CT302" s="4">
        <f t="shared" si="565"/>
        <v>0</v>
      </c>
      <c r="CU302" s="4">
        <f t="shared" si="565"/>
        <v>0</v>
      </c>
      <c r="CV302" s="4">
        <f t="shared" si="565"/>
        <v>0</v>
      </c>
    </row>
    <row r="303" spans="1:100" x14ac:dyDescent="0.3">
      <c r="A303" s="1">
        <v>1</v>
      </c>
      <c r="B303" s="1">
        <v>29</v>
      </c>
      <c r="C303" s="1" t="s">
        <v>38</v>
      </c>
      <c r="D303" s="4">
        <f t="shared" ref="D303:BO303" si="566">+IFERROR(D119/D257*100,0)</f>
        <v>4.8440785856829232</v>
      </c>
      <c r="E303" s="4">
        <f t="shared" si="566"/>
        <v>4.9127409038046315</v>
      </c>
      <c r="F303" s="4">
        <f t="shared" si="566"/>
        <v>4.9637889098538936</v>
      </c>
      <c r="G303" s="4">
        <f t="shared" si="566"/>
        <v>4.9983023954812351</v>
      </c>
      <c r="H303" s="4">
        <f t="shared" si="566"/>
        <v>4.9954075690679085</v>
      </c>
      <c r="I303" s="4">
        <f t="shared" si="566"/>
        <v>5.0063408929036344</v>
      </c>
      <c r="J303" s="4">
        <f t="shared" si="566"/>
        <v>4.9819905632157786</v>
      </c>
      <c r="K303" s="4">
        <f t="shared" si="566"/>
        <v>4.9567023101527941</v>
      </c>
      <c r="L303" s="4">
        <f t="shared" si="566"/>
        <v>4.8952038725582794</v>
      </c>
      <c r="M303" s="4">
        <f t="shared" si="566"/>
        <v>4.7770027586690968</v>
      </c>
      <c r="N303" s="4">
        <f t="shared" si="566"/>
        <v>4.737842192246478</v>
      </c>
      <c r="O303" s="4">
        <f t="shared" si="566"/>
        <v>4.6432198123242419</v>
      </c>
      <c r="P303" s="4">
        <f t="shared" si="566"/>
        <v>4.602422384411641</v>
      </c>
      <c r="Q303" s="4">
        <f t="shared" si="566"/>
        <v>4.5446593924293168</v>
      </c>
      <c r="R303" s="4">
        <f t="shared" si="566"/>
        <v>4.4575464448261091</v>
      </c>
      <c r="S303" s="4">
        <f t="shared" si="566"/>
        <v>4.425150811778308</v>
      </c>
      <c r="T303" s="4">
        <f t="shared" si="566"/>
        <v>4.3654597207150578</v>
      </c>
      <c r="U303" s="4">
        <f t="shared" si="566"/>
        <v>4.3361969804850728</v>
      </c>
      <c r="V303" s="4">
        <f t="shared" si="566"/>
        <v>4.3027935993188553</v>
      </c>
      <c r="W303" s="4">
        <f t="shared" si="566"/>
        <v>4.2746764743295937</v>
      </c>
      <c r="X303" s="4">
        <f t="shared" si="566"/>
        <v>4.3026743746286424</v>
      </c>
      <c r="Y303" s="4">
        <f t="shared" si="566"/>
        <v>4.3226016898093782</v>
      </c>
      <c r="Z303" s="4">
        <f t="shared" si="566"/>
        <v>4.3032661903733525</v>
      </c>
      <c r="AA303" s="4">
        <f t="shared" si="566"/>
        <v>4.3590474407086912</v>
      </c>
      <c r="AB303" s="4">
        <f t="shared" si="566"/>
        <v>4.3798067127290503</v>
      </c>
      <c r="AC303" s="4">
        <f t="shared" si="566"/>
        <v>4.4269388989095591</v>
      </c>
      <c r="AD303" s="4">
        <f t="shared" si="566"/>
        <v>4.4774272831415889</v>
      </c>
      <c r="AE303" s="4">
        <f t="shared" si="566"/>
        <v>4.5099565374363459</v>
      </c>
      <c r="AF303" s="4">
        <f t="shared" si="566"/>
        <v>4.5262990029194548</v>
      </c>
      <c r="AG303" s="4">
        <f t="shared" si="566"/>
        <v>4.5762798808819882</v>
      </c>
      <c r="AH303" s="4">
        <f t="shared" si="566"/>
        <v>4.6203025005389406</v>
      </c>
      <c r="AI303" s="4">
        <f t="shared" si="566"/>
        <v>4.6631813544687404</v>
      </c>
      <c r="AJ303" s="4">
        <f t="shared" si="566"/>
        <v>4.6725746103066328</v>
      </c>
      <c r="AK303" s="4">
        <f t="shared" si="566"/>
        <v>4.6617897634358743</v>
      </c>
      <c r="AL303" s="4">
        <f t="shared" si="566"/>
        <v>4.6883997115703737</v>
      </c>
      <c r="AM303" s="4">
        <f t="shared" si="566"/>
        <v>4.664517378785507</v>
      </c>
      <c r="AN303" s="4">
        <f t="shared" si="566"/>
        <v>4.6743466271471021</v>
      </c>
      <c r="AO303" s="4">
        <f t="shared" si="566"/>
        <v>4.6922592132553094</v>
      </c>
      <c r="AP303" s="4">
        <f t="shared" si="566"/>
        <v>4.6844666821919008</v>
      </c>
      <c r="AQ303" s="4">
        <f t="shared" si="566"/>
        <v>3.7911537907408936</v>
      </c>
      <c r="AR303" s="4">
        <f t="shared" si="566"/>
        <v>3.730058960445449</v>
      </c>
      <c r="AS303" s="4">
        <f t="shared" si="566"/>
        <v>3.6131508882641059</v>
      </c>
      <c r="AT303" s="4">
        <f t="shared" si="566"/>
        <v>3.4831646971725876</v>
      </c>
      <c r="AU303" s="4">
        <f t="shared" si="566"/>
        <v>3.2977841081873516</v>
      </c>
      <c r="AV303" s="4">
        <f t="shared" si="566"/>
        <v>3.0851367380084409</v>
      </c>
      <c r="AW303" s="4">
        <f t="shared" si="566"/>
        <v>2.8479498157806429</v>
      </c>
      <c r="AX303" s="4">
        <f t="shared" si="566"/>
        <v>2.3835886067251231</v>
      </c>
      <c r="AY303" s="4">
        <f t="shared" si="566"/>
        <v>1.6956197736897001</v>
      </c>
      <c r="AZ303" s="4">
        <f t="shared" si="566"/>
        <v>0.11310249858967344</v>
      </c>
      <c r="BA303" s="4">
        <f t="shared" si="566"/>
        <v>-4.623949674386191</v>
      </c>
      <c r="BB303" s="4">
        <f t="shared" si="566"/>
        <v>-968450.53195994638</v>
      </c>
      <c r="BC303" s="4">
        <f t="shared" si="566"/>
        <v>0</v>
      </c>
      <c r="BD303" s="4">
        <f t="shared" si="566"/>
        <v>0</v>
      </c>
      <c r="BE303" s="4">
        <f t="shared" si="566"/>
        <v>0</v>
      </c>
      <c r="BF303" s="4">
        <f t="shared" si="566"/>
        <v>0</v>
      </c>
      <c r="BG303" s="4">
        <f t="shared" si="566"/>
        <v>0</v>
      </c>
      <c r="BH303" s="4">
        <f t="shared" si="566"/>
        <v>0</v>
      </c>
      <c r="BI303" s="4">
        <f t="shared" si="566"/>
        <v>0</v>
      </c>
      <c r="BJ303" s="4">
        <f t="shared" si="566"/>
        <v>0</v>
      </c>
      <c r="BK303" s="4">
        <f t="shared" si="566"/>
        <v>0</v>
      </c>
      <c r="BL303" s="4">
        <f t="shared" si="566"/>
        <v>0</v>
      </c>
      <c r="BM303" s="4">
        <f t="shared" si="566"/>
        <v>0</v>
      </c>
      <c r="BN303" s="4">
        <f t="shared" si="566"/>
        <v>0</v>
      </c>
      <c r="BO303" s="4">
        <f t="shared" si="566"/>
        <v>0</v>
      </c>
      <c r="BP303" s="4">
        <f t="shared" ref="BP303:CV303" si="567">+IFERROR(BP119/BP257*100,0)</f>
        <v>0</v>
      </c>
      <c r="BQ303" s="4">
        <f t="shared" si="567"/>
        <v>0</v>
      </c>
      <c r="BR303" s="4">
        <f t="shared" si="567"/>
        <v>0</v>
      </c>
      <c r="BS303" s="4">
        <f t="shared" si="567"/>
        <v>0</v>
      </c>
      <c r="BT303" s="4">
        <f t="shared" si="567"/>
        <v>0</v>
      </c>
      <c r="BU303" s="4">
        <f t="shared" si="567"/>
        <v>0</v>
      </c>
      <c r="BV303" s="4">
        <f t="shared" si="567"/>
        <v>0</v>
      </c>
      <c r="BW303" s="4">
        <f t="shared" si="567"/>
        <v>0</v>
      </c>
      <c r="BX303" s="4">
        <f t="shared" si="567"/>
        <v>0</v>
      </c>
      <c r="BY303" s="4">
        <f t="shared" si="567"/>
        <v>0</v>
      </c>
      <c r="BZ303" s="4">
        <f t="shared" si="567"/>
        <v>0</v>
      </c>
      <c r="CA303" s="4">
        <f t="shared" si="567"/>
        <v>0</v>
      </c>
      <c r="CB303" s="4">
        <f t="shared" si="567"/>
        <v>0</v>
      </c>
      <c r="CC303" s="4">
        <f t="shared" si="567"/>
        <v>0</v>
      </c>
      <c r="CD303" s="4">
        <f t="shared" si="567"/>
        <v>0</v>
      </c>
      <c r="CE303" s="4">
        <f t="shared" si="567"/>
        <v>0</v>
      </c>
      <c r="CF303" s="4">
        <f t="shared" si="567"/>
        <v>0</v>
      </c>
      <c r="CG303" s="4">
        <f t="shared" si="567"/>
        <v>0</v>
      </c>
      <c r="CH303" s="4">
        <f t="shared" si="567"/>
        <v>0</v>
      </c>
      <c r="CI303" s="4">
        <f t="shared" si="567"/>
        <v>0</v>
      </c>
      <c r="CJ303" s="4">
        <f t="shared" si="567"/>
        <v>0</v>
      </c>
      <c r="CK303" s="4">
        <f t="shared" si="567"/>
        <v>0</v>
      </c>
      <c r="CL303" s="4">
        <f t="shared" si="567"/>
        <v>0</v>
      </c>
      <c r="CM303" s="4">
        <f t="shared" si="567"/>
        <v>0</v>
      </c>
      <c r="CN303" s="4">
        <f t="shared" si="567"/>
        <v>0</v>
      </c>
      <c r="CO303" s="4">
        <f t="shared" si="567"/>
        <v>0</v>
      </c>
      <c r="CP303" s="4">
        <f t="shared" si="567"/>
        <v>0</v>
      </c>
      <c r="CQ303" s="4">
        <f t="shared" si="567"/>
        <v>0</v>
      </c>
      <c r="CR303" s="4">
        <f t="shared" si="567"/>
        <v>0</v>
      </c>
      <c r="CS303" s="4">
        <f t="shared" si="567"/>
        <v>0</v>
      </c>
      <c r="CT303" s="4">
        <f t="shared" si="567"/>
        <v>0</v>
      </c>
      <c r="CU303" s="4">
        <f t="shared" si="567"/>
        <v>0</v>
      </c>
      <c r="CV303" s="4">
        <f t="shared" si="567"/>
        <v>0</v>
      </c>
    </row>
    <row r="304" spans="1:100" x14ac:dyDescent="0.3">
      <c r="A304" s="1">
        <v>1</v>
      </c>
      <c r="B304" s="1">
        <v>34</v>
      </c>
      <c r="C304" s="1" t="s">
        <v>39</v>
      </c>
      <c r="D304" s="4">
        <f t="shared" ref="D304:BO304" si="568">+IFERROR(D120/D258*100,0)</f>
        <v>6.6761814531690415</v>
      </c>
      <c r="E304" s="4">
        <f t="shared" si="568"/>
        <v>6.7573060014753512</v>
      </c>
      <c r="F304" s="4">
        <f t="shared" si="568"/>
        <v>6.8032830234439956</v>
      </c>
      <c r="G304" s="4">
        <f t="shared" si="568"/>
        <v>6.8680133752972452</v>
      </c>
      <c r="H304" s="4">
        <f t="shared" si="568"/>
        <v>6.9030438042886928</v>
      </c>
      <c r="I304" s="4">
        <f t="shared" si="568"/>
        <v>6.9357145041395594</v>
      </c>
      <c r="J304" s="4">
        <f t="shared" si="568"/>
        <v>6.9709778993835725</v>
      </c>
      <c r="K304" s="4">
        <f t="shared" si="568"/>
        <v>7.0092895144800407</v>
      </c>
      <c r="L304" s="4">
        <f t="shared" si="568"/>
        <v>7.0276313663295165</v>
      </c>
      <c r="M304" s="4">
        <f t="shared" si="568"/>
        <v>7.0358473032933464</v>
      </c>
      <c r="N304" s="4">
        <f t="shared" si="568"/>
        <v>7.0492728286168056</v>
      </c>
      <c r="O304" s="4">
        <f t="shared" si="568"/>
        <v>7.07290732901357</v>
      </c>
      <c r="P304" s="4">
        <f t="shared" si="568"/>
        <v>7.0750394450516785</v>
      </c>
      <c r="Q304" s="4">
        <f t="shared" si="568"/>
        <v>7.0652934009892494</v>
      </c>
      <c r="R304" s="4">
        <f t="shared" si="568"/>
        <v>7.071550750119056</v>
      </c>
      <c r="S304" s="4">
        <f t="shared" si="568"/>
        <v>7.0544620030442999</v>
      </c>
      <c r="T304" s="4">
        <f t="shared" si="568"/>
        <v>7.0452942783704424</v>
      </c>
      <c r="U304" s="4">
        <f t="shared" si="568"/>
        <v>7.0458115166817432</v>
      </c>
      <c r="V304" s="4">
        <f t="shared" si="568"/>
        <v>7.0417278387171347</v>
      </c>
      <c r="W304" s="4">
        <f t="shared" si="568"/>
        <v>7.041224209429914</v>
      </c>
      <c r="X304" s="4">
        <f t="shared" si="568"/>
        <v>7.035064176519187</v>
      </c>
      <c r="Y304" s="4">
        <f t="shared" si="568"/>
        <v>7.0354258381093242</v>
      </c>
      <c r="Z304" s="4">
        <f t="shared" si="568"/>
        <v>7.0014524066689221</v>
      </c>
      <c r="AA304" s="4">
        <f t="shared" si="568"/>
        <v>6.9896303460090765</v>
      </c>
      <c r="AB304" s="4">
        <f t="shared" si="568"/>
        <v>7.0180158311853855</v>
      </c>
      <c r="AC304" s="4">
        <f t="shared" si="568"/>
        <v>7.049798171829444</v>
      </c>
      <c r="AD304" s="4">
        <f t="shared" si="568"/>
        <v>7.0590856162686162</v>
      </c>
      <c r="AE304" s="4">
        <f t="shared" si="568"/>
        <v>7.1013516862820634</v>
      </c>
      <c r="AF304" s="4">
        <f t="shared" si="568"/>
        <v>7.1582099217398447</v>
      </c>
      <c r="AG304" s="4">
        <f t="shared" si="568"/>
        <v>7.1792778235583361</v>
      </c>
      <c r="AH304" s="4">
        <f t="shared" si="568"/>
        <v>7.2086931564652055</v>
      </c>
      <c r="AI304" s="4">
        <f t="shared" si="568"/>
        <v>7.2547656979755821</v>
      </c>
      <c r="AJ304" s="4">
        <f t="shared" si="568"/>
        <v>7.2931776141926266</v>
      </c>
      <c r="AK304" s="4">
        <f t="shared" si="568"/>
        <v>7.3233526337782591</v>
      </c>
      <c r="AL304" s="4">
        <f t="shared" si="568"/>
        <v>7.3749582821464541</v>
      </c>
      <c r="AM304" s="4">
        <f t="shared" si="568"/>
        <v>7.4032721120744105</v>
      </c>
      <c r="AN304" s="4">
        <f t="shared" si="568"/>
        <v>7.3895253827048641</v>
      </c>
      <c r="AO304" s="4">
        <f t="shared" si="568"/>
        <v>7.4086658615811078</v>
      </c>
      <c r="AP304" s="4">
        <f t="shared" si="568"/>
        <v>7.4121603141872079</v>
      </c>
      <c r="AQ304" s="4">
        <f t="shared" si="568"/>
        <v>7.4623923086666464</v>
      </c>
      <c r="AR304" s="4">
        <f t="shared" si="568"/>
        <v>7.4837563146550528</v>
      </c>
      <c r="AS304" s="4">
        <f t="shared" si="568"/>
        <v>7.5374093789048704</v>
      </c>
      <c r="AT304" s="4">
        <f t="shared" si="568"/>
        <v>7.5728551686852903</v>
      </c>
      <c r="AU304" s="4">
        <f t="shared" si="568"/>
        <v>7.6187992772114619</v>
      </c>
      <c r="AV304" s="4">
        <f t="shared" si="568"/>
        <v>7.6603653056424097</v>
      </c>
      <c r="AW304" s="4">
        <f t="shared" si="568"/>
        <v>7.6898709368517171</v>
      </c>
      <c r="AX304" s="4">
        <f t="shared" si="568"/>
        <v>7.5958855546007715</v>
      </c>
      <c r="AY304" s="4">
        <f t="shared" si="568"/>
        <v>7.6118180252190939</v>
      </c>
      <c r="AZ304" s="4">
        <f t="shared" si="568"/>
        <v>7.6241825707997934</v>
      </c>
      <c r="BA304" s="4">
        <f t="shared" si="568"/>
        <v>7.6506694606505183</v>
      </c>
      <c r="BB304" s="4">
        <f t="shared" si="568"/>
        <v>7.6712012570957109</v>
      </c>
      <c r="BC304" s="4">
        <f t="shared" si="568"/>
        <v>7.6735596783289504</v>
      </c>
      <c r="BD304" s="4">
        <f t="shared" si="568"/>
        <v>7.6362782269412985</v>
      </c>
      <c r="BE304" s="4">
        <f t="shared" si="568"/>
        <v>4.7200252124817554</v>
      </c>
      <c r="BF304" s="4">
        <f t="shared" si="568"/>
        <v>4.419058764783534</v>
      </c>
      <c r="BG304" s="4">
        <f t="shared" si="568"/>
        <v>4.0284747229934883</v>
      </c>
      <c r="BH304" s="4">
        <f t="shared" si="568"/>
        <v>3.5566352149041873</v>
      </c>
      <c r="BI304" s="4">
        <f t="shared" si="568"/>
        <v>3.0248356570321393</v>
      </c>
      <c r="BJ304" s="4">
        <f t="shared" si="568"/>
        <v>2.4990593415562432</v>
      </c>
      <c r="BK304" s="4">
        <f t="shared" si="568"/>
        <v>1.5388730000171007</v>
      </c>
      <c r="BL304" s="4">
        <f t="shared" si="568"/>
        <v>0</v>
      </c>
      <c r="BM304" s="4">
        <f t="shared" si="568"/>
        <v>-2.7755413206171324</v>
      </c>
      <c r="BN304" s="4">
        <f t="shared" si="568"/>
        <v>-7.8484407184194058</v>
      </c>
      <c r="BO304" s="4">
        <f t="shared" si="568"/>
        <v>-23.71810842931453</v>
      </c>
      <c r="BP304" s="4">
        <f t="shared" ref="BP304:CV304" si="569">+IFERROR(BP120/BP258*100,0)</f>
        <v>0</v>
      </c>
      <c r="BQ304" s="4">
        <f t="shared" si="569"/>
        <v>0</v>
      </c>
      <c r="BR304" s="4">
        <f t="shared" si="569"/>
        <v>0</v>
      </c>
      <c r="BS304" s="4">
        <f t="shared" si="569"/>
        <v>0</v>
      </c>
      <c r="BT304" s="4">
        <f t="shared" si="569"/>
        <v>0</v>
      </c>
      <c r="BU304" s="4">
        <f t="shared" si="569"/>
        <v>0</v>
      </c>
      <c r="BV304" s="4">
        <f t="shared" si="569"/>
        <v>0</v>
      </c>
      <c r="BW304" s="4">
        <f t="shared" si="569"/>
        <v>0</v>
      </c>
      <c r="BX304" s="4">
        <f t="shared" si="569"/>
        <v>0</v>
      </c>
      <c r="BY304" s="4">
        <f t="shared" si="569"/>
        <v>0</v>
      </c>
      <c r="BZ304" s="4">
        <f t="shared" si="569"/>
        <v>0</v>
      </c>
      <c r="CA304" s="4">
        <f t="shared" si="569"/>
        <v>0</v>
      </c>
      <c r="CB304" s="4">
        <f t="shared" si="569"/>
        <v>0</v>
      </c>
      <c r="CC304" s="4">
        <f t="shared" si="569"/>
        <v>0</v>
      </c>
      <c r="CD304" s="4">
        <f t="shared" si="569"/>
        <v>0</v>
      </c>
      <c r="CE304" s="4">
        <f t="shared" si="569"/>
        <v>0</v>
      </c>
      <c r="CF304" s="4">
        <f t="shared" si="569"/>
        <v>0</v>
      </c>
      <c r="CG304" s="4">
        <f t="shared" si="569"/>
        <v>0</v>
      </c>
      <c r="CH304" s="4">
        <f t="shared" si="569"/>
        <v>0</v>
      </c>
      <c r="CI304" s="4">
        <f t="shared" si="569"/>
        <v>0</v>
      </c>
      <c r="CJ304" s="4">
        <f t="shared" si="569"/>
        <v>0</v>
      </c>
      <c r="CK304" s="4">
        <f t="shared" si="569"/>
        <v>0</v>
      </c>
      <c r="CL304" s="4">
        <f t="shared" si="569"/>
        <v>0</v>
      </c>
      <c r="CM304" s="4">
        <f t="shared" si="569"/>
        <v>0</v>
      </c>
      <c r="CN304" s="4">
        <f t="shared" si="569"/>
        <v>0</v>
      </c>
      <c r="CO304" s="4">
        <f t="shared" si="569"/>
        <v>0</v>
      </c>
      <c r="CP304" s="4">
        <f t="shared" si="569"/>
        <v>0</v>
      </c>
      <c r="CQ304" s="4">
        <f t="shared" si="569"/>
        <v>0</v>
      </c>
      <c r="CR304" s="4">
        <f t="shared" si="569"/>
        <v>0</v>
      </c>
      <c r="CS304" s="4">
        <f t="shared" si="569"/>
        <v>0</v>
      </c>
      <c r="CT304" s="4">
        <f t="shared" si="569"/>
        <v>0</v>
      </c>
      <c r="CU304" s="4">
        <f t="shared" si="569"/>
        <v>0</v>
      </c>
      <c r="CV304" s="4">
        <f t="shared" si="569"/>
        <v>0</v>
      </c>
    </row>
    <row r="305" spans="1:100" x14ac:dyDescent="0.3">
      <c r="A305" s="1">
        <v>1</v>
      </c>
      <c r="B305" s="1">
        <v>19</v>
      </c>
      <c r="C305" s="1" t="s">
        <v>40</v>
      </c>
      <c r="D305" s="4">
        <f t="shared" ref="D305:BO305" si="570">+IFERROR(D121/D259*100,0)</f>
        <v>6.4170561873668017</v>
      </c>
      <c r="E305" s="4">
        <f t="shared" si="570"/>
        <v>6.3874589296735635</v>
      </c>
      <c r="F305" s="4">
        <f t="shared" si="570"/>
        <v>6.3672226335019069</v>
      </c>
      <c r="G305" s="4">
        <f t="shared" si="570"/>
        <v>6.3492518272228962</v>
      </c>
      <c r="H305" s="4">
        <f t="shared" si="570"/>
        <v>6.3480977502097549</v>
      </c>
      <c r="I305" s="4">
        <f t="shared" si="570"/>
        <v>6.3169523756032913</v>
      </c>
      <c r="J305" s="4">
        <f t="shared" si="570"/>
        <v>6.2920312026552505</v>
      </c>
      <c r="K305" s="4">
        <f t="shared" si="570"/>
        <v>6.2434292713436497</v>
      </c>
      <c r="L305" s="4">
        <f t="shared" si="570"/>
        <v>6.1987368922852513</v>
      </c>
      <c r="M305" s="4">
        <f t="shared" si="570"/>
        <v>6.1220200405130463</v>
      </c>
      <c r="N305" s="4">
        <f t="shared" si="570"/>
        <v>6.0545827009315945</v>
      </c>
      <c r="O305" s="4">
        <f t="shared" si="570"/>
        <v>5.9790321343399819</v>
      </c>
      <c r="P305" s="4">
        <f t="shared" si="570"/>
        <v>5.8573669802349331</v>
      </c>
      <c r="Q305" s="4">
        <f t="shared" si="570"/>
        <v>5.8006735363765776</v>
      </c>
      <c r="R305" s="4">
        <f t="shared" si="570"/>
        <v>5.7410873856161322</v>
      </c>
      <c r="S305" s="4">
        <f t="shared" si="570"/>
        <v>5.7015277473847217</v>
      </c>
      <c r="T305" s="4">
        <f t="shared" si="570"/>
        <v>5.6652939547108092</v>
      </c>
      <c r="U305" s="4">
        <f t="shared" si="570"/>
        <v>3.5293013198225935</v>
      </c>
      <c r="V305" s="4">
        <f t="shared" si="570"/>
        <v>3.320399386702396</v>
      </c>
      <c r="W305" s="4">
        <f t="shared" si="570"/>
        <v>3.0571521846553429</v>
      </c>
      <c r="X305" s="4">
        <f t="shared" si="570"/>
        <v>2.7207246051057781</v>
      </c>
      <c r="Y305" s="4">
        <f t="shared" si="570"/>
        <v>2.3627041940368425</v>
      </c>
      <c r="Z305" s="4">
        <f t="shared" si="570"/>
        <v>1.8032598469139742</v>
      </c>
      <c r="AA305" s="4">
        <f t="shared" si="570"/>
        <v>1.1184947481712</v>
      </c>
      <c r="AB305" s="4">
        <f t="shared" si="570"/>
        <v>0</v>
      </c>
      <c r="AC305" s="4">
        <f t="shared" si="570"/>
        <v>-1.8514872670516345</v>
      </c>
      <c r="AD305" s="4">
        <f t="shared" si="570"/>
        <v>-5.2460986935511702</v>
      </c>
      <c r="AE305" s="4">
        <f t="shared" si="570"/>
        <v>-15.981793798178206</v>
      </c>
      <c r="AF305" s="4">
        <f t="shared" si="570"/>
        <v>0</v>
      </c>
      <c r="AG305" s="4">
        <f t="shared" si="570"/>
        <v>0</v>
      </c>
      <c r="AH305" s="4">
        <f t="shared" si="570"/>
        <v>0</v>
      </c>
      <c r="AI305" s="4">
        <f t="shared" si="570"/>
        <v>0</v>
      </c>
      <c r="AJ305" s="4">
        <f t="shared" si="570"/>
        <v>0</v>
      </c>
      <c r="AK305" s="4">
        <f t="shared" si="570"/>
        <v>0</v>
      </c>
      <c r="AL305" s="4">
        <f t="shared" si="570"/>
        <v>0</v>
      </c>
      <c r="AM305" s="4">
        <f t="shared" si="570"/>
        <v>0</v>
      </c>
      <c r="AN305" s="4">
        <f t="shared" si="570"/>
        <v>0</v>
      </c>
      <c r="AO305" s="4">
        <f t="shared" si="570"/>
        <v>0</v>
      </c>
      <c r="AP305" s="4">
        <f t="shared" si="570"/>
        <v>0</v>
      </c>
      <c r="AQ305" s="4">
        <f t="shared" si="570"/>
        <v>0</v>
      </c>
      <c r="AR305" s="4">
        <f t="shared" si="570"/>
        <v>0</v>
      </c>
      <c r="AS305" s="4">
        <f t="shared" si="570"/>
        <v>0</v>
      </c>
      <c r="AT305" s="4">
        <f t="shared" si="570"/>
        <v>0</v>
      </c>
      <c r="AU305" s="4">
        <f t="shared" si="570"/>
        <v>0</v>
      </c>
      <c r="AV305" s="4">
        <f t="shared" si="570"/>
        <v>0</v>
      </c>
      <c r="AW305" s="4">
        <f t="shared" si="570"/>
        <v>0</v>
      </c>
      <c r="AX305" s="4">
        <f t="shared" si="570"/>
        <v>0</v>
      </c>
      <c r="AY305" s="4">
        <f t="shared" si="570"/>
        <v>0</v>
      </c>
      <c r="AZ305" s="4">
        <f t="shared" si="570"/>
        <v>0</v>
      </c>
      <c r="BA305" s="4">
        <f t="shared" si="570"/>
        <v>0</v>
      </c>
      <c r="BB305" s="4">
        <f t="shared" si="570"/>
        <v>0</v>
      </c>
      <c r="BC305" s="4">
        <f t="shared" si="570"/>
        <v>0</v>
      </c>
      <c r="BD305" s="4">
        <f t="shared" si="570"/>
        <v>0</v>
      </c>
      <c r="BE305" s="4">
        <f t="shared" si="570"/>
        <v>0</v>
      </c>
      <c r="BF305" s="4">
        <f t="shared" si="570"/>
        <v>0</v>
      </c>
      <c r="BG305" s="4">
        <f t="shared" si="570"/>
        <v>0</v>
      </c>
      <c r="BH305" s="4">
        <f t="shared" si="570"/>
        <v>0</v>
      </c>
      <c r="BI305" s="4">
        <f t="shared" si="570"/>
        <v>0</v>
      </c>
      <c r="BJ305" s="4">
        <f t="shared" si="570"/>
        <v>0</v>
      </c>
      <c r="BK305" s="4">
        <f t="shared" si="570"/>
        <v>0</v>
      </c>
      <c r="BL305" s="4">
        <f t="shared" si="570"/>
        <v>0</v>
      </c>
      <c r="BM305" s="4">
        <f t="shared" si="570"/>
        <v>0</v>
      </c>
      <c r="BN305" s="4">
        <f t="shared" si="570"/>
        <v>0</v>
      </c>
      <c r="BO305" s="4">
        <f t="shared" si="570"/>
        <v>0</v>
      </c>
      <c r="BP305" s="4">
        <f t="shared" ref="BP305:CV305" si="571">+IFERROR(BP121/BP259*100,0)</f>
        <v>0</v>
      </c>
      <c r="BQ305" s="4">
        <f t="shared" si="571"/>
        <v>0</v>
      </c>
      <c r="BR305" s="4">
        <f t="shared" si="571"/>
        <v>0</v>
      </c>
      <c r="BS305" s="4">
        <f t="shared" si="571"/>
        <v>0</v>
      </c>
      <c r="BT305" s="4">
        <f t="shared" si="571"/>
        <v>0</v>
      </c>
      <c r="BU305" s="4">
        <f t="shared" si="571"/>
        <v>0</v>
      </c>
      <c r="BV305" s="4">
        <f t="shared" si="571"/>
        <v>0</v>
      </c>
      <c r="BW305" s="4">
        <f t="shared" si="571"/>
        <v>0</v>
      </c>
      <c r="BX305" s="4">
        <f t="shared" si="571"/>
        <v>0</v>
      </c>
      <c r="BY305" s="4">
        <f t="shared" si="571"/>
        <v>0</v>
      </c>
      <c r="BZ305" s="4">
        <f t="shared" si="571"/>
        <v>0</v>
      </c>
      <c r="CA305" s="4">
        <f t="shared" si="571"/>
        <v>0</v>
      </c>
      <c r="CB305" s="4">
        <f t="shared" si="571"/>
        <v>0</v>
      </c>
      <c r="CC305" s="4">
        <f t="shared" si="571"/>
        <v>0</v>
      </c>
      <c r="CD305" s="4">
        <f t="shared" si="571"/>
        <v>0</v>
      </c>
      <c r="CE305" s="4">
        <f t="shared" si="571"/>
        <v>0</v>
      </c>
      <c r="CF305" s="4">
        <f t="shared" si="571"/>
        <v>0</v>
      </c>
      <c r="CG305" s="4">
        <f t="shared" si="571"/>
        <v>0</v>
      </c>
      <c r="CH305" s="4">
        <f t="shared" si="571"/>
        <v>0</v>
      </c>
      <c r="CI305" s="4">
        <f t="shared" si="571"/>
        <v>0</v>
      </c>
      <c r="CJ305" s="4">
        <f t="shared" si="571"/>
        <v>0</v>
      </c>
      <c r="CK305" s="4">
        <f t="shared" si="571"/>
        <v>0</v>
      </c>
      <c r="CL305" s="4">
        <f t="shared" si="571"/>
        <v>0</v>
      </c>
      <c r="CM305" s="4">
        <f t="shared" si="571"/>
        <v>0</v>
      </c>
      <c r="CN305" s="4">
        <f t="shared" si="571"/>
        <v>0</v>
      </c>
      <c r="CO305" s="4">
        <f t="shared" si="571"/>
        <v>0</v>
      </c>
      <c r="CP305" s="4">
        <f t="shared" si="571"/>
        <v>0</v>
      </c>
      <c r="CQ305" s="4">
        <f t="shared" si="571"/>
        <v>0</v>
      </c>
      <c r="CR305" s="4">
        <f t="shared" si="571"/>
        <v>0</v>
      </c>
      <c r="CS305" s="4">
        <f t="shared" si="571"/>
        <v>0</v>
      </c>
      <c r="CT305" s="4">
        <f t="shared" si="571"/>
        <v>0</v>
      </c>
      <c r="CU305" s="4">
        <f t="shared" si="571"/>
        <v>0</v>
      </c>
      <c r="CV305" s="4">
        <f t="shared" si="571"/>
        <v>0</v>
      </c>
    </row>
    <row r="306" spans="1:100" x14ac:dyDescent="0.3">
      <c r="A306" s="1">
        <v>1</v>
      </c>
      <c r="B306" s="1">
        <v>21</v>
      </c>
      <c r="C306" s="1" t="s">
        <v>41</v>
      </c>
      <c r="D306" s="4">
        <f t="shared" ref="D306:BO306" si="572">+IFERROR(D122/D260*100,0)</f>
        <v>9.1505114913815415</v>
      </c>
      <c r="E306" s="4">
        <f t="shared" si="572"/>
        <v>9.0863045355943495</v>
      </c>
      <c r="F306" s="4">
        <f t="shared" si="572"/>
        <v>9.1045817137783533</v>
      </c>
      <c r="G306" s="4">
        <f t="shared" si="572"/>
        <v>8.976477836786076</v>
      </c>
      <c r="H306" s="4">
        <f t="shared" si="572"/>
        <v>8.9263352927700268</v>
      </c>
      <c r="I306" s="4">
        <f t="shared" si="572"/>
        <v>8.834282076159317</v>
      </c>
      <c r="J306" s="4">
        <f t="shared" si="572"/>
        <v>8.7785641491078863</v>
      </c>
      <c r="K306" s="4">
        <f t="shared" si="572"/>
        <v>8.7741815028828185</v>
      </c>
      <c r="L306" s="4">
        <f t="shared" si="572"/>
        <v>8.738673063454053</v>
      </c>
      <c r="M306" s="4">
        <f t="shared" si="572"/>
        <v>8.623079060002425</v>
      </c>
      <c r="N306" s="4">
        <f t="shared" si="572"/>
        <v>8.533327996617265</v>
      </c>
      <c r="O306" s="4">
        <f t="shared" si="572"/>
        <v>8.4543560818679389</v>
      </c>
      <c r="P306" s="4">
        <f t="shared" si="572"/>
        <v>0</v>
      </c>
      <c r="Q306" s="4">
        <f t="shared" si="572"/>
        <v>-0.8002270931553116</v>
      </c>
      <c r="R306" s="4">
        <f t="shared" si="572"/>
        <v>-1.7338045650108447</v>
      </c>
      <c r="S306" s="4">
        <f t="shared" si="572"/>
        <v>-2.9303053864083677</v>
      </c>
      <c r="T306" s="4">
        <f t="shared" si="572"/>
        <v>-4.518849186919514</v>
      </c>
      <c r="U306" s="4">
        <f t="shared" si="572"/>
        <v>-6.620779958814853</v>
      </c>
      <c r="V306" s="4">
        <f t="shared" si="572"/>
        <v>-9.5207357728795401</v>
      </c>
      <c r="W306" s="4">
        <f t="shared" si="572"/>
        <v>-13.91200811598601</v>
      </c>
      <c r="X306" s="4">
        <f t="shared" si="572"/>
        <v>-21.22122513069132</v>
      </c>
      <c r="Y306" s="4">
        <f t="shared" si="572"/>
        <v>-35.631442709854191</v>
      </c>
      <c r="Z306" s="4">
        <f t="shared" si="572"/>
        <v>-77.590273531169302</v>
      </c>
      <c r="AA306" s="4">
        <f t="shared" si="572"/>
        <v>0</v>
      </c>
      <c r="AB306" s="4">
        <f t="shared" si="572"/>
        <v>0</v>
      </c>
      <c r="AC306" s="4">
        <f t="shared" si="572"/>
        <v>0</v>
      </c>
      <c r="AD306" s="4">
        <f t="shared" si="572"/>
        <v>0</v>
      </c>
      <c r="AE306" s="4">
        <f t="shared" si="572"/>
        <v>0</v>
      </c>
      <c r="AF306" s="4">
        <f t="shared" si="572"/>
        <v>0</v>
      </c>
      <c r="AG306" s="4">
        <f t="shared" si="572"/>
        <v>0</v>
      </c>
      <c r="AH306" s="4">
        <f t="shared" si="572"/>
        <v>0</v>
      </c>
      <c r="AI306" s="4">
        <f t="shared" si="572"/>
        <v>0</v>
      </c>
      <c r="AJ306" s="4">
        <f t="shared" si="572"/>
        <v>0</v>
      </c>
      <c r="AK306" s="4">
        <f t="shared" si="572"/>
        <v>0</v>
      </c>
      <c r="AL306" s="4">
        <f t="shared" si="572"/>
        <v>0</v>
      </c>
      <c r="AM306" s="4">
        <f t="shared" si="572"/>
        <v>0</v>
      </c>
      <c r="AN306" s="4">
        <f t="shared" si="572"/>
        <v>0</v>
      </c>
      <c r="AO306" s="4">
        <f t="shared" si="572"/>
        <v>0</v>
      </c>
      <c r="AP306" s="4">
        <f t="shared" si="572"/>
        <v>0</v>
      </c>
      <c r="AQ306" s="4">
        <f t="shared" si="572"/>
        <v>0</v>
      </c>
      <c r="AR306" s="4">
        <f t="shared" si="572"/>
        <v>0</v>
      </c>
      <c r="AS306" s="4">
        <f t="shared" si="572"/>
        <v>0</v>
      </c>
      <c r="AT306" s="4">
        <f t="shared" si="572"/>
        <v>0</v>
      </c>
      <c r="AU306" s="4">
        <f t="shared" si="572"/>
        <v>0</v>
      </c>
      <c r="AV306" s="4">
        <f t="shared" si="572"/>
        <v>0</v>
      </c>
      <c r="AW306" s="4">
        <f t="shared" si="572"/>
        <v>0</v>
      </c>
      <c r="AX306" s="4">
        <f t="shared" si="572"/>
        <v>0</v>
      </c>
      <c r="AY306" s="4">
        <f t="shared" si="572"/>
        <v>0</v>
      </c>
      <c r="AZ306" s="4">
        <f t="shared" si="572"/>
        <v>0</v>
      </c>
      <c r="BA306" s="4">
        <f t="shared" si="572"/>
        <v>0</v>
      </c>
      <c r="BB306" s="4">
        <f t="shared" si="572"/>
        <v>0</v>
      </c>
      <c r="BC306" s="4">
        <f t="shared" si="572"/>
        <v>0</v>
      </c>
      <c r="BD306" s="4">
        <f t="shared" si="572"/>
        <v>0</v>
      </c>
      <c r="BE306" s="4">
        <f t="shared" si="572"/>
        <v>0</v>
      </c>
      <c r="BF306" s="4">
        <f t="shared" si="572"/>
        <v>0</v>
      </c>
      <c r="BG306" s="4">
        <f t="shared" si="572"/>
        <v>0</v>
      </c>
      <c r="BH306" s="4">
        <f t="shared" si="572"/>
        <v>0</v>
      </c>
      <c r="BI306" s="4">
        <f t="shared" si="572"/>
        <v>0</v>
      </c>
      <c r="BJ306" s="4">
        <f t="shared" si="572"/>
        <v>0</v>
      </c>
      <c r="BK306" s="4">
        <f t="shared" si="572"/>
        <v>0</v>
      </c>
      <c r="BL306" s="4">
        <f t="shared" si="572"/>
        <v>0</v>
      </c>
      <c r="BM306" s="4">
        <f t="shared" si="572"/>
        <v>0</v>
      </c>
      <c r="BN306" s="4">
        <f t="shared" si="572"/>
        <v>0</v>
      </c>
      <c r="BO306" s="4">
        <f t="shared" si="572"/>
        <v>0</v>
      </c>
      <c r="BP306" s="4">
        <f t="shared" ref="BP306:CV306" si="573">+IFERROR(BP122/BP260*100,0)</f>
        <v>0</v>
      </c>
      <c r="BQ306" s="4">
        <f t="shared" si="573"/>
        <v>0</v>
      </c>
      <c r="BR306" s="4">
        <f t="shared" si="573"/>
        <v>0</v>
      </c>
      <c r="BS306" s="4">
        <f t="shared" si="573"/>
        <v>0</v>
      </c>
      <c r="BT306" s="4">
        <f t="shared" si="573"/>
        <v>0</v>
      </c>
      <c r="BU306" s="4">
        <f t="shared" si="573"/>
        <v>0</v>
      </c>
      <c r="BV306" s="4">
        <f t="shared" si="573"/>
        <v>0</v>
      </c>
      <c r="BW306" s="4">
        <f t="shared" si="573"/>
        <v>0</v>
      </c>
      <c r="BX306" s="4">
        <f t="shared" si="573"/>
        <v>0</v>
      </c>
      <c r="BY306" s="4">
        <f t="shared" si="573"/>
        <v>0</v>
      </c>
      <c r="BZ306" s="4">
        <f t="shared" si="573"/>
        <v>0</v>
      </c>
      <c r="CA306" s="4">
        <f t="shared" si="573"/>
        <v>0</v>
      </c>
      <c r="CB306" s="4">
        <f t="shared" si="573"/>
        <v>0</v>
      </c>
      <c r="CC306" s="4">
        <f t="shared" si="573"/>
        <v>0</v>
      </c>
      <c r="CD306" s="4">
        <f t="shared" si="573"/>
        <v>0</v>
      </c>
      <c r="CE306" s="4">
        <f t="shared" si="573"/>
        <v>0</v>
      </c>
      <c r="CF306" s="4">
        <f t="shared" si="573"/>
        <v>0</v>
      </c>
      <c r="CG306" s="4">
        <f t="shared" si="573"/>
        <v>0</v>
      </c>
      <c r="CH306" s="4">
        <f t="shared" si="573"/>
        <v>0</v>
      </c>
      <c r="CI306" s="4">
        <f t="shared" si="573"/>
        <v>0</v>
      </c>
      <c r="CJ306" s="4">
        <f t="shared" si="573"/>
        <v>0</v>
      </c>
      <c r="CK306" s="4">
        <f t="shared" si="573"/>
        <v>0</v>
      </c>
      <c r="CL306" s="4">
        <f t="shared" si="573"/>
        <v>0</v>
      </c>
      <c r="CM306" s="4">
        <f t="shared" si="573"/>
        <v>0</v>
      </c>
      <c r="CN306" s="4">
        <f t="shared" si="573"/>
        <v>0</v>
      </c>
      <c r="CO306" s="4">
        <f t="shared" si="573"/>
        <v>0</v>
      </c>
      <c r="CP306" s="4">
        <f t="shared" si="573"/>
        <v>0</v>
      </c>
      <c r="CQ306" s="4">
        <f t="shared" si="573"/>
        <v>0</v>
      </c>
      <c r="CR306" s="4">
        <f t="shared" si="573"/>
        <v>0</v>
      </c>
      <c r="CS306" s="4">
        <f t="shared" si="573"/>
        <v>0</v>
      </c>
      <c r="CT306" s="4">
        <f t="shared" si="573"/>
        <v>0</v>
      </c>
      <c r="CU306" s="4">
        <f t="shared" si="573"/>
        <v>0</v>
      </c>
      <c r="CV306" s="4">
        <f t="shared" si="573"/>
        <v>0</v>
      </c>
    </row>
    <row r="307" spans="1:100" x14ac:dyDescent="0.3">
      <c r="A307" s="1">
        <v>1</v>
      </c>
      <c r="B307" s="1">
        <v>7</v>
      </c>
      <c r="C307" s="1" t="s">
        <v>42</v>
      </c>
      <c r="D307" s="4">
        <f t="shared" ref="D307:BO307" si="574">+IFERROR(D123/D261*100,0)</f>
        <v>7.2842608930570689</v>
      </c>
      <c r="E307" s="4">
        <f t="shared" si="574"/>
        <v>7.2618256094097555</v>
      </c>
      <c r="F307" s="4">
        <f t="shared" si="574"/>
        <v>7.2687163769012813</v>
      </c>
      <c r="G307" s="4">
        <f t="shared" si="574"/>
        <v>7.2809452228859497</v>
      </c>
      <c r="H307" s="4">
        <f t="shared" si="574"/>
        <v>7.2976732347277586</v>
      </c>
      <c r="I307" s="4">
        <f t="shared" si="574"/>
        <v>7.3232580080661318</v>
      </c>
      <c r="J307" s="4">
        <f t="shared" si="574"/>
        <v>7.3466114756687046</v>
      </c>
      <c r="K307" s="4">
        <f t="shared" si="574"/>
        <v>7.3719408541981668</v>
      </c>
      <c r="L307" s="4">
        <f t="shared" si="574"/>
        <v>7.38807635542135</v>
      </c>
      <c r="M307" s="4">
        <f t="shared" si="574"/>
        <v>7.4008005368782426</v>
      </c>
      <c r="N307" s="4">
        <f t="shared" si="574"/>
        <v>7.3739756297062629</v>
      </c>
      <c r="O307" s="4">
        <f t="shared" si="574"/>
        <v>7.3399780545613869</v>
      </c>
      <c r="P307" s="4">
        <f t="shared" si="574"/>
        <v>7.3290426321639108</v>
      </c>
      <c r="Q307" s="4">
        <f t="shared" si="574"/>
        <v>7.2915879208925141</v>
      </c>
      <c r="R307" s="4">
        <f t="shared" si="574"/>
        <v>7.2496668705622742</v>
      </c>
      <c r="S307" s="4">
        <f t="shared" si="574"/>
        <v>7.1940184683001522</v>
      </c>
      <c r="T307" s="4">
        <f t="shared" si="574"/>
        <v>7.1215685886527078</v>
      </c>
      <c r="U307" s="4">
        <f t="shared" si="574"/>
        <v>7.0435659427384296</v>
      </c>
      <c r="V307" s="4">
        <f t="shared" si="574"/>
        <v>6.9826152302116942</v>
      </c>
      <c r="W307" s="4">
        <f t="shared" si="574"/>
        <v>6.9100469173325791</v>
      </c>
      <c r="X307" s="4">
        <f t="shared" si="574"/>
        <v>6.8435961540628973</v>
      </c>
      <c r="Y307" s="4">
        <f t="shared" si="574"/>
        <v>6.731644336095596</v>
      </c>
      <c r="Z307" s="4">
        <f t="shared" si="574"/>
        <v>6.6561110771375596</v>
      </c>
      <c r="AA307" s="4">
        <f t="shared" si="574"/>
        <v>6.5640869447021775</v>
      </c>
      <c r="AB307" s="4">
        <f t="shared" si="574"/>
        <v>6.4783010482833543</v>
      </c>
      <c r="AC307" s="4">
        <f t="shared" si="574"/>
        <v>6.3935475820159695</v>
      </c>
      <c r="AD307" s="4">
        <f t="shared" si="574"/>
        <v>6.2589278279901146</v>
      </c>
      <c r="AE307" s="4">
        <f t="shared" si="574"/>
        <v>6.1473489005347286</v>
      </c>
      <c r="AF307" s="4">
        <f t="shared" si="574"/>
        <v>6.0371454023364182</v>
      </c>
      <c r="AG307" s="4">
        <f t="shared" si="574"/>
        <v>5.928300973525622</v>
      </c>
      <c r="AH307" s="4">
        <f t="shared" si="574"/>
        <v>5.7983593245112752</v>
      </c>
      <c r="AI307" s="4">
        <f t="shared" si="574"/>
        <v>5.6606201972819052</v>
      </c>
      <c r="AJ307" s="4">
        <f t="shared" si="574"/>
        <v>5.5091420867546086</v>
      </c>
      <c r="AK307" s="4">
        <f t="shared" si="574"/>
        <v>5.402734259841651</v>
      </c>
      <c r="AL307" s="4">
        <f t="shared" si="574"/>
        <v>5.2855648278256782</v>
      </c>
      <c r="AM307" s="4">
        <f t="shared" si="574"/>
        <v>5.176989431757872</v>
      </c>
      <c r="AN307" s="4">
        <f t="shared" si="574"/>
        <v>5.0597126690562684</v>
      </c>
      <c r="AO307" s="4">
        <f t="shared" si="574"/>
        <v>4.948451856932615</v>
      </c>
      <c r="AP307" s="4">
        <f t="shared" si="574"/>
        <v>4.8790350192729424</v>
      </c>
      <c r="AQ307" s="4">
        <f t="shared" si="574"/>
        <v>4.802316460789104</v>
      </c>
      <c r="AR307" s="4">
        <f t="shared" si="574"/>
        <v>4.7273779554519582</v>
      </c>
      <c r="AS307" s="4">
        <f t="shared" si="574"/>
        <v>4.6391465699134171</v>
      </c>
      <c r="AT307" s="4">
        <f t="shared" si="574"/>
        <v>4.5712034966525028</v>
      </c>
      <c r="AU307" s="4">
        <f t="shared" si="574"/>
        <v>4.5115324462041002</v>
      </c>
      <c r="AV307" s="4">
        <f t="shared" si="574"/>
        <v>4.461913837456982</v>
      </c>
      <c r="AW307" s="4">
        <f t="shared" si="574"/>
        <v>4.4137877451030869</v>
      </c>
      <c r="AX307" s="4">
        <f t="shared" si="574"/>
        <v>4.3624409982360559</v>
      </c>
      <c r="AY307" s="4">
        <f t="shared" si="574"/>
        <v>4.2959384652300914</v>
      </c>
      <c r="AZ307" s="4">
        <f t="shared" si="574"/>
        <v>4.2590053844885727</v>
      </c>
      <c r="BA307" s="4">
        <f t="shared" si="574"/>
        <v>4.22264965892614</v>
      </c>
      <c r="BB307" s="4">
        <f t="shared" si="574"/>
        <v>4.212547980264989</v>
      </c>
      <c r="BC307" s="4">
        <f t="shared" si="574"/>
        <v>4.1790026365861994</v>
      </c>
      <c r="BD307" s="4">
        <f t="shared" si="574"/>
        <v>4.1560178250784308</v>
      </c>
      <c r="BE307" s="4">
        <f t="shared" si="574"/>
        <v>4.141757902724386</v>
      </c>
      <c r="BF307" s="4">
        <f t="shared" si="574"/>
        <v>4.1351844799335424</v>
      </c>
      <c r="BG307" s="4">
        <f t="shared" si="574"/>
        <v>4.122552353249203</v>
      </c>
      <c r="BH307" s="4">
        <f t="shared" si="574"/>
        <v>4.1313171253410133</v>
      </c>
      <c r="BI307" s="4">
        <f t="shared" si="574"/>
        <v>4.1403133963510079</v>
      </c>
      <c r="BJ307" s="4">
        <f t="shared" si="574"/>
        <v>4.1695524753021278</v>
      </c>
      <c r="BK307" s="4">
        <f t="shared" si="574"/>
        <v>4.2120896834074486</v>
      </c>
      <c r="BL307" s="4">
        <f t="shared" si="574"/>
        <v>4.2268199463169749</v>
      </c>
      <c r="BM307" s="4">
        <f t="shared" si="574"/>
        <v>4.2661876471972855</v>
      </c>
      <c r="BN307" s="4">
        <f t="shared" si="574"/>
        <v>4.2831368057942729</v>
      </c>
      <c r="BO307" s="4">
        <f t="shared" si="574"/>
        <v>4.3232101099307707</v>
      </c>
      <c r="BP307" s="4">
        <f t="shared" ref="BP307:CV307" si="575">+IFERROR(BP123/BP261*100,0)</f>
        <v>4.3706292453673914</v>
      </c>
      <c r="BQ307" s="4">
        <f t="shared" si="575"/>
        <v>4.4111866916840716</v>
      </c>
      <c r="BR307" s="4">
        <f t="shared" si="575"/>
        <v>4.4472247236441484</v>
      </c>
      <c r="BS307" s="4">
        <f t="shared" si="575"/>
        <v>4.4983768303190192</v>
      </c>
      <c r="BT307" s="4">
        <f t="shared" si="575"/>
        <v>4.5427222392969018</v>
      </c>
      <c r="BU307" s="4">
        <f t="shared" si="575"/>
        <v>4.5869514863894016</v>
      </c>
      <c r="BV307" s="4">
        <f t="shared" si="575"/>
        <v>4.6285040633105776</v>
      </c>
      <c r="BW307" s="4">
        <f t="shared" si="575"/>
        <v>4.6729588118346994</v>
      </c>
      <c r="BX307" s="4">
        <f t="shared" si="575"/>
        <v>4.7151972469035579</v>
      </c>
      <c r="BY307" s="4">
        <f t="shared" si="575"/>
        <v>4.7440606770592337</v>
      </c>
      <c r="BZ307" s="4">
        <f t="shared" si="575"/>
        <v>4.7620544902446795</v>
      </c>
      <c r="CA307" s="4">
        <f t="shared" si="575"/>
        <v>4.7917839456461389</v>
      </c>
      <c r="CB307" s="4">
        <f t="shared" si="575"/>
        <v>4.8077635316125171</v>
      </c>
      <c r="CC307" s="4">
        <f t="shared" si="575"/>
        <v>4.8212335386791052</v>
      </c>
      <c r="CD307" s="4">
        <f t="shared" si="575"/>
        <v>4.824459738251881</v>
      </c>
      <c r="CE307" s="4">
        <f t="shared" si="575"/>
        <v>4.8272402912471604</v>
      </c>
      <c r="CF307" s="4">
        <f t="shared" si="575"/>
        <v>4.8292984320328438</v>
      </c>
      <c r="CG307" s="4">
        <f t="shared" si="575"/>
        <v>4.8185695112607565</v>
      </c>
      <c r="CH307" s="4">
        <f t="shared" si="575"/>
        <v>4.8024226498151945</v>
      </c>
      <c r="CI307" s="4">
        <f t="shared" si="575"/>
        <v>4.7822662442258199</v>
      </c>
      <c r="CJ307" s="4">
        <f t="shared" si="575"/>
        <v>4.7650368662820926</v>
      </c>
      <c r="CK307" s="4">
        <f t="shared" si="575"/>
        <v>4.7469583596622176</v>
      </c>
      <c r="CL307" s="4">
        <f t="shared" si="575"/>
        <v>4.7222613112997029</v>
      </c>
      <c r="CM307" s="4">
        <f t="shared" si="575"/>
        <v>4.6987009254256202</v>
      </c>
      <c r="CN307" s="4">
        <f t="shared" si="575"/>
        <v>4.6732170795295165</v>
      </c>
      <c r="CO307" s="4">
        <f t="shared" si="575"/>
        <v>4.6499335916121867</v>
      </c>
      <c r="CP307" s="4">
        <f t="shared" si="575"/>
        <v>4.6293434109554825</v>
      </c>
      <c r="CQ307" s="4">
        <f t="shared" si="575"/>
        <v>4.6036569633402307</v>
      </c>
      <c r="CR307" s="4">
        <f t="shared" si="575"/>
        <v>4.5773056235927037</v>
      </c>
      <c r="CS307" s="4">
        <f t="shared" si="575"/>
        <v>4.5550216965637702</v>
      </c>
      <c r="CT307" s="4">
        <f t="shared" si="575"/>
        <v>4.5403648124865761</v>
      </c>
      <c r="CU307" s="4">
        <f t="shared" si="575"/>
        <v>4.5229637739738617</v>
      </c>
      <c r="CV307" s="4">
        <f t="shared" si="575"/>
        <v>4.4953510423402792</v>
      </c>
    </row>
    <row r="308" spans="1:100" x14ac:dyDescent="0.3">
      <c r="A308" s="1">
        <v>1</v>
      </c>
      <c r="B308" s="1">
        <v>24</v>
      </c>
      <c r="C308" s="1" t="s">
        <v>43</v>
      </c>
      <c r="D308" s="4">
        <f t="shared" ref="D308:BO308" si="576">+IFERROR(D124/D262*100,0)</f>
        <v>7.7889770579174202</v>
      </c>
      <c r="E308" s="4">
        <f t="shared" si="576"/>
        <v>7.9225196228847894</v>
      </c>
      <c r="F308" s="4">
        <f t="shared" si="576"/>
        <v>7.9478587997453012</v>
      </c>
      <c r="G308" s="4">
        <f t="shared" si="576"/>
        <v>8.0017826694350038</v>
      </c>
      <c r="H308" s="4">
        <f t="shared" si="576"/>
        <v>8.0377700878154315</v>
      </c>
      <c r="I308" s="4">
        <f t="shared" si="576"/>
        <v>8.0642134295709926</v>
      </c>
      <c r="J308" s="4">
        <f t="shared" si="576"/>
        <v>8.0647322398920789</v>
      </c>
      <c r="K308" s="4">
        <f t="shared" si="576"/>
        <v>8.1228821512584393</v>
      </c>
      <c r="L308" s="4">
        <f t="shared" si="576"/>
        <v>8.0768594658692248</v>
      </c>
      <c r="M308" s="4">
        <f t="shared" si="576"/>
        <v>8.0735133724028785</v>
      </c>
      <c r="N308" s="4">
        <f t="shared" si="576"/>
        <v>8.0779609055696344</v>
      </c>
      <c r="O308" s="4">
        <f t="shared" si="576"/>
        <v>8.0491667530139122</v>
      </c>
      <c r="P308" s="4">
        <f t="shared" si="576"/>
        <v>7.9989844743546534</v>
      </c>
      <c r="Q308" s="4">
        <f t="shared" si="576"/>
        <v>7.8897614262652782</v>
      </c>
      <c r="R308" s="4">
        <f t="shared" si="576"/>
        <v>7.8463444762085892</v>
      </c>
      <c r="S308" s="4">
        <f t="shared" si="576"/>
        <v>7.8182191373573451</v>
      </c>
      <c r="T308" s="4">
        <f t="shared" si="576"/>
        <v>7.7794578588941858</v>
      </c>
      <c r="U308" s="4">
        <f t="shared" si="576"/>
        <v>7.7415450821064296</v>
      </c>
      <c r="V308" s="4">
        <f t="shared" si="576"/>
        <v>7.6947897008624562</v>
      </c>
      <c r="W308" s="4">
        <f t="shared" si="576"/>
        <v>7.630201330834721</v>
      </c>
      <c r="X308" s="4">
        <f t="shared" si="576"/>
        <v>7.6387271304243836</v>
      </c>
      <c r="Y308" s="4">
        <f t="shared" si="576"/>
        <v>7.5270133076453689</v>
      </c>
      <c r="Z308" s="4">
        <f t="shared" si="576"/>
        <v>7.4208553043204688</v>
      </c>
      <c r="AA308" s="4">
        <f t="shared" si="576"/>
        <v>7.3482238897907353</v>
      </c>
      <c r="AB308" s="4">
        <f t="shared" si="576"/>
        <v>7.2898602717858765</v>
      </c>
      <c r="AC308" s="4">
        <f t="shared" si="576"/>
        <v>7.2826220706596434</v>
      </c>
      <c r="AD308" s="4">
        <f t="shared" si="576"/>
        <v>7.2666448151610998</v>
      </c>
      <c r="AE308" s="4">
        <f t="shared" si="576"/>
        <v>7.2384931631015128</v>
      </c>
      <c r="AF308" s="4">
        <f t="shared" si="576"/>
        <v>7.2378451886664408</v>
      </c>
      <c r="AG308" s="4">
        <f t="shared" si="576"/>
        <v>7.2180053114194394</v>
      </c>
      <c r="AH308" s="4">
        <f t="shared" si="576"/>
        <v>7.1618986440533021</v>
      </c>
      <c r="AI308" s="4">
        <f t="shared" si="576"/>
        <v>7.116417603190504</v>
      </c>
      <c r="AJ308" s="4">
        <f t="shared" si="576"/>
        <v>6.9970697555654366</v>
      </c>
      <c r="AK308" s="4">
        <f t="shared" si="576"/>
        <v>6.9604588681988639</v>
      </c>
      <c r="AL308" s="4">
        <f t="shared" si="576"/>
        <v>6.921539777046501</v>
      </c>
      <c r="AM308" s="4">
        <f t="shared" si="576"/>
        <v>6.8566349624743212</v>
      </c>
      <c r="AN308" s="4">
        <f t="shared" si="576"/>
        <v>6.8340089410129634</v>
      </c>
      <c r="AO308" s="4">
        <f t="shared" si="576"/>
        <v>6.7903465732167971</v>
      </c>
      <c r="AP308" s="4">
        <f t="shared" si="576"/>
        <v>6.7176997598656296</v>
      </c>
      <c r="AQ308" s="4">
        <f t="shared" si="576"/>
        <v>6.6199237983490704</v>
      </c>
      <c r="AR308" s="4">
        <f t="shared" si="576"/>
        <v>6.4663883667315458</v>
      </c>
      <c r="AS308" s="4">
        <f t="shared" si="576"/>
        <v>6.3904281053121421</v>
      </c>
      <c r="AT308" s="4">
        <f t="shared" si="576"/>
        <v>6.3179181467894221</v>
      </c>
      <c r="AU308" s="4">
        <f t="shared" si="576"/>
        <v>6.2693251228781017</v>
      </c>
      <c r="AV308" s="4">
        <f t="shared" si="576"/>
        <v>6.2215091238230462</v>
      </c>
      <c r="AW308" s="4">
        <f t="shared" si="576"/>
        <v>6.1900052551887752</v>
      </c>
      <c r="AX308" s="4">
        <f t="shared" si="576"/>
        <v>6.1518394432489014</v>
      </c>
      <c r="AY308" s="4">
        <f t="shared" si="576"/>
        <v>6.1257981439527729</v>
      </c>
      <c r="AZ308" s="4">
        <f t="shared" si="576"/>
        <v>6.0614301881211681</v>
      </c>
      <c r="BA308" s="4">
        <f t="shared" si="576"/>
        <v>5.9833952281435616</v>
      </c>
      <c r="BB308" s="4">
        <f t="shared" si="576"/>
        <v>5.9410239371925062</v>
      </c>
      <c r="BC308" s="4">
        <f t="shared" si="576"/>
        <v>5.9109082810691778</v>
      </c>
      <c r="BD308" s="4">
        <f t="shared" si="576"/>
        <v>5.9055595711086903</v>
      </c>
      <c r="BE308" s="4">
        <f t="shared" si="576"/>
        <v>5.8667421386709462</v>
      </c>
      <c r="BF308" s="4">
        <f t="shared" si="576"/>
        <v>5.8472480436927103</v>
      </c>
      <c r="BG308" s="4">
        <f t="shared" si="576"/>
        <v>5.824530089968774</v>
      </c>
      <c r="BH308" s="4">
        <f t="shared" si="576"/>
        <v>5.8214501558487637</v>
      </c>
      <c r="BI308" s="4">
        <f t="shared" si="576"/>
        <v>5.8092687951347344</v>
      </c>
      <c r="BJ308" s="4">
        <f t="shared" si="576"/>
        <v>5.7701384868610353</v>
      </c>
      <c r="BK308" s="4">
        <f t="shared" si="576"/>
        <v>5.8083796334309632</v>
      </c>
      <c r="BL308" s="4">
        <f t="shared" si="576"/>
        <v>5.8830424467293447</v>
      </c>
      <c r="BM308" s="4">
        <f t="shared" si="576"/>
        <v>5.950047607740256</v>
      </c>
      <c r="BN308" s="4">
        <f t="shared" si="576"/>
        <v>5.9820855295772759</v>
      </c>
      <c r="BO308" s="4">
        <f t="shared" si="576"/>
        <v>6.0258845728466577</v>
      </c>
      <c r="BP308" s="4">
        <f t="shared" ref="BP308:CV308" si="577">+IFERROR(BP124/BP262*100,0)</f>
        <v>6.1032921311397548</v>
      </c>
      <c r="BQ308" s="4">
        <f t="shared" si="577"/>
        <v>6.1783722968199859</v>
      </c>
      <c r="BR308" s="4">
        <f t="shared" si="577"/>
        <v>6.2882745900966972</v>
      </c>
      <c r="BS308" s="4">
        <f t="shared" si="577"/>
        <v>6.3622986091985538</v>
      </c>
      <c r="BT308" s="4">
        <f t="shared" si="577"/>
        <v>6.4532757829282872</v>
      </c>
      <c r="BU308" s="4">
        <f t="shared" si="577"/>
        <v>6.5219649394996608</v>
      </c>
      <c r="BV308" s="4">
        <f t="shared" si="577"/>
        <v>6.6434004720523268</v>
      </c>
      <c r="BW308" s="4">
        <f t="shared" si="577"/>
        <v>6.6893493885049464</v>
      </c>
      <c r="BX308" s="4">
        <f t="shared" si="577"/>
        <v>6.7257527736674412</v>
      </c>
      <c r="BY308" s="4">
        <f t="shared" si="577"/>
        <v>6.7555793465813192</v>
      </c>
      <c r="BZ308" s="4">
        <f t="shared" si="577"/>
        <v>6.7472770098126977</v>
      </c>
      <c r="CA308" s="4">
        <f t="shared" si="577"/>
        <v>6.7819505110414067</v>
      </c>
      <c r="CB308" s="4">
        <f t="shared" si="577"/>
        <v>6.7684112905774123</v>
      </c>
      <c r="CC308" s="4">
        <f t="shared" si="577"/>
        <v>6.7510765993470887</v>
      </c>
      <c r="CD308" s="4">
        <f t="shared" si="577"/>
        <v>6.7064370117861181</v>
      </c>
      <c r="CE308" s="4">
        <f t="shared" si="577"/>
        <v>6.6678891109658522</v>
      </c>
      <c r="CF308" s="4">
        <f t="shared" si="577"/>
        <v>6.609002565479952</v>
      </c>
      <c r="CG308" s="4">
        <f t="shared" si="577"/>
        <v>6.5460679756387936</v>
      </c>
      <c r="CH308" s="4">
        <f t="shared" si="577"/>
        <v>6.4657436095640382</v>
      </c>
      <c r="CI308" s="4">
        <f t="shared" si="577"/>
        <v>6.3915071864947093</v>
      </c>
      <c r="CJ308" s="4">
        <f t="shared" si="577"/>
        <v>6.3088534953640636</v>
      </c>
      <c r="CK308" s="4">
        <f t="shared" si="577"/>
        <v>6.2360747506543692</v>
      </c>
      <c r="CL308" s="4">
        <f t="shared" si="577"/>
        <v>6.1847052942779399</v>
      </c>
      <c r="CM308" s="4">
        <f t="shared" si="577"/>
        <v>6.1298958859488124</v>
      </c>
      <c r="CN308" s="4">
        <f t="shared" si="577"/>
        <v>6.0868584664081951</v>
      </c>
      <c r="CO308" s="4">
        <f t="shared" si="577"/>
        <v>6.0484479411358754</v>
      </c>
      <c r="CP308" s="4">
        <f t="shared" si="577"/>
        <v>6.0063799389718309</v>
      </c>
      <c r="CQ308" s="4">
        <f t="shared" si="577"/>
        <v>5.9783854923308901</v>
      </c>
      <c r="CR308" s="4">
        <f t="shared" si="577"/>
        <v>5.945113333349096</v>
      </c>
      <c r="CS308" s="4">
        <f t="shared" si="577"/>
        <v>5.9037193702888278</v>
      </c>
      <c r="CT308" s="4">
        <f t="shared" si="577"/>
        <v>5.8695255355486067</v>
      </c>
      <c r="CU308" s="4">
        <f t="shared" si="577"/>
        <v>5.8382701659974163</v>
      </c>
      <c r="CV308" s="4">
        <f t="shared" si="577"/>
        <v>5.7806073010778052</v>
      </c>
    </row>
    <row r="309" spans="1:100" x14ac:dyDescent="0.3">
      <c r="A309" s="1">
        <v>1</v>
      </c>
      <c r="B309" s="1">
        <v>26</v>
      </c>
      <c r="C309" s="1" t="s">
        <v>44</v>
      </c>
      <c r="D309" s="4">
        <f t="shared" ref="D309:BO309" si="578">+IFERROR(D125/D263*100,0)</f>
        <v>5.8480751544512284</v>
      </c>
      <c r="E309" s="4">
        <f t="shared" si="578"/>
        <v>6.7311483757687114</v>
      </c>
      <c r="F309" s="4">
        <f t="shared" si="578"/>
        <v>6.9845576445019599</v>
      </c>
      <c r="G309" s="4">
        <f t="shared" si="578"/>
        <v>6.9774735489382138</v>
      </c>
      <c r="H309" s="4">
        <f t="shared" si="578"/>
        <v>7.0647839078924894</v>
      </c>
      <c r="I309" s="4">
        <f t="shared" si="578"/>
        <v>7.286536989481708</v>
      </c>
      <c r="J309" s="4">
        <f t="shared" si="578"/>
        <v>7.3704613864626873</v>
      </c>
      <c r="K309" s="4">
        <f t="shared" si="578"/>
        <v>7.3416138642065922</v>
      </c>
      <c r="L309" s="4">
        <f t="shared" si="578"/>
        <v>7.4818469175927254</v>
      </c>
      <c r="M309" s="4">
        <f t="shared" si="578"/>
        <v>7.5307545000093024</v>
      </c>
      <c r="N309" s="4">
        <f t="shared" si="578"/>
        <v>7.567948636141268</v>
      </c>
      <c r="O309" s="4">
        <f t="shared" si="578"/>
        <v>7.5882962543035744</v>
      </c>
      <c r="P309" s="4">
        <f t="shared" si="578"/>
        <v>7.7008493706781689</v>
      </c>
      <c r="Q309" s="4">
        <f t="shared" si="578"/>
        <v>7.7714945484829849</v>
      </c>
      <c r="R309" s="4">
        <f t="shared" si="578"/>
        <v>7.7555121170104577</v>
      </c>
      <c r="S309" s="4">
        <f t="shared" si="578"/>
        <v>7.8433885932560035</v>
      </c>
      <c r="T309" s="4">
        <f t="shared" si="578"/>
        <v>7.8061549635282921</v>
      </c>
      <c r="U309" s="4">
        <f t="shared" si="578"/>
        <v>7.7995800520338916</v>
      </c>
      <c r="V309" s="4">
        <f t="shared" si="578"/>
        <v>7.8283146145150608</v>
      </c>
      <c r="W309" s="4">
        <f t="shared" si="578"/>
        <v>7.919347534851835</v>
      </c>
      <c r="X309" s="4">
        <f t="shared" si="578"/>
        <v>7.9571760135269374</v>
      </c>
      <c r="Y309" s="4">
        <f t="shared" si="578"/>
        <v>7.9970711805251629</v>
      </c>
      <c r="Z309" s="4">
        <f t="shared" si="578"/>
        <v>8.0434436451073932</v>
      </c>
      <c r="AA309" s="4">
        <f t="shared" si="578"/>
        <v>8.0417081138213984</v>
      </c>
      <c r="AB309" s="4">
        <f t="shared" si="578"/>
        <v>8.094297423043658</v>
      </c>
      <c r="AC309" s="4">
        <f t="shared" si="578"/>
        <v>7.9567669440883684</v>
      </c>
      <c r="AD309" s="4">
        <f t="shared" si="578"/>
        <v>8.0875174515063755</v>
      </c>
      <c r="AE309" s="4">
        <f t="shared" si="578"/>
        <v>8.0740142410879923</v>
      </c>
      <c r="AF309" s="4">
        <f t="shared" si="578"/>
        <v>8.1065221486732515</v>
      </c>
      <c r="AG309" s="4">
        <f t="shared" si="578"/>
        <v>8.1237197004536892</v>
      </c>
      <c r="AH309" s="4">
        <f t="shared" si="578"/>
        <v>8.0886486109832312</v>
      </c>
      <c r="AI309" s="4">
        <f t="shared" si="578"/>
        <v>7.9827932152708003</v>
      </c>
      <c r="AJ309" s="4">
        <f t="shared" si="578"/>
        <v>7.8824407458351011</v>
      </c>
      <c r="AK309" s="4">
        <f t="shared" si="578"/>
        <v>7.7374314162546014</v>
      </c>
      <c r="AL309" s="4">
        <f t="shared" si="578"/>
        <v>7.6608592605104677</v>
      </c>
      <c r="AM309" s="4">
        <f t="shared" si="578"/>
        <v>7.5904571028974059</v>
      </c>
      <c r="AN309" s="4">
        <f t="shared" si="578"/>
        <v>7.4368171956988594</v>
      </c>
      <c r="AO309" s="4">
        <f t="shared" si="578"/>
        <v>7.4045324072181158</v>
      </c>
      <c r="AP309" s="4">
        <f t="shared" si="578"/>
        <v>7.1549373459575865</v>
      </c>
      <c r="AQ309" s="4">
        <f t="shared" si="578"/>
        <v>6.9861517706888616</v>
      </c>
      <c r="AR309" s="4">
        <f t="shared" si="578"/>
        <v>6.8651027519167265</v>
      </c>
      <c r="AS309" s="4">
        <f t="shared" si="578"/>
        <v>6.6847729025012095</v>
      </c>
      <c r="AT309" s="4">
        <f t="shared" si="578"/>
        <v>6.5371827094264816</v>
      </c>
      <c r="AU309" s="4">
        <f t="shared" si="578"/>
        <v>6.4533618227505434</v>
      </c>
      <c r="AV309" s="4">
        <f t="shared" si="578"/>
        <v>6.3811286509415908</v>
      </c>
      <c r="AW309" s="4">
        <f t="shared" si="578"/>
        <v>6.3498781262078809</v>
      </c>
      <c r="AX309" s="4">
        <f t="shared" si="578"/>
        <v>6.2244150128118862</v>
      </c>
      <c r="AY309" s="4">
        <f t="shared" si="578"/>
        <v>6.1352993428743767</v>
      </c>
      <c r="AZ309" s="4">
        <f t="shared" si="578"/>
        <v>6.11033185986732</v>
      </c>
      <c r="BA309" s="4">
        <f t="shared" si="578"/>
        <v>6.099477484333808</v>
      </c>
      <c r="BB309" s="4">
        <f t="shared" si="578"/>
        <v>6.097320085011904</v>
      </c>
      <c r="BC309" s="4">
        <f t="shared" si="578"/>
        <v>6.0919973981256907</v>
      </c>
      <c r="BD309" s="4">
        <f t="shared" si="578"/>
        <v>6.1273426313635619</v>
      </c>
      <c r="BE309" s="4">
        <f t="shared" si="578"/>
        <v>6.1670610851491166</v>
      </c>
      <c r="BF309" s="4">
        <f t="shared" si="578"/>
        <v>6.1678100741745254</v>
      </c>
      <c r="BG309" s="4">
        <f t="shared" si="578"/>
        <v>6.2115670259402078</v>
      </c>
      <c r="BH309" s="4">
        <f t="shared" si="578"/>
        <v>6.2278621247554504</v>
      </c>
      <c r="BI309" s="4">
        <f t="shared" si="578"/>
        <v>6.2435959604902997</v>
      </c>
      <c r="BJ309" s="4">
        <f t="shared" si="578"/>
        <v>6.3104043476467222</v>
      </c>
      <c r="BK309" s="4">
        <f t="shared" si="578"/>
        <v>6.3409869329750457</v>
      </c>
      <c r="BL309" s="4">
        <f t="shared" si="578"/>
        <v>6.3788194832179794</v>
      </c>
      <c r="BM309" s="4">
        <f t="shared" si="578"/>
        <v>6.3973794584760562</v>
      </c>
      <c r="BN309" s="4">
        <f t="shared" si="578"/>
        <v>6.4014722235861328</v>
      </c>
      <c r="BO309" s="4">
        <f t="shared" si="578"/>
        <v>6.4383814975545839</v>
      </c>
      <c r="BP309" s="4">
        <f t="shared" ref="BP309:CV309" si="579">+IFERROR(BP125/BP263*100,0)</f>
        <v>6.4023683837642578</v>
      </c>
      <c r="BQ309" s="4">
        <f t="shared" si="579"/>
        <v>6.4153544225207009</v>
      </c>
      <c r="BR309" s="4">
        <f t="shared" si="579"/>
        <v>6.4563007579106966</v>
      </c>
      <c r="BS309" s="4">
        <f t="shared" si="579"/>
        <v>6.4532318479862765</v>
      </c>
      <c r="BT309" s="4">
        <f t="shared" si="579"/>
        <v>6.469615136357751</v>
      </c>
      <c r="BU309" s="4">
        <f t="shared" si="579"/>
        <v>6.4675035361088682</v>
      </c>
      <c r="BV309" s="4">
        <f t="shared" si="579"/>
        <v>6.4745196016739506</v>
      </c>
      <c r="BW309" s="4">
        <f t="shared" si="579"/>
        <v>6.4905302685639512</v>
      </c>
      <c r="BX309" s="4">
        <f t="shared" si="579"/>
        <v>6.4840977990087074</v>
      </c>
      <c r="BY309" s="4">
        <f t="shared" si="579"/>
        <v>6.5003780909465414</v>
      </c>
      <c r="BZ309" s="4">
        <f t="shared" si="579"/>
        <v>6.5005233862695357</v>
      </c>
      <c r="CA309" s="4">
        <f t="shared" si="579"/>
        <v>6.5428735838193628</v>
      </c>
      <c r="CB309" s="4">
        <f t="shared" si="579"/>
        <v>6.568273345882222</v>
      </c>
      <c r="CC309" s="4">
        <f t="shared" si="579"/>
        <v>6.583382072171581</v>
      </c>
      <c r="CD309" s="4">
        <f t="shared" si="579"/>
        <v>6.5863932696471599</v>
      </c>
      <c r="CE309" s="4">
        <f t="shared" si="579"/>
        <v>6.5903948100082363</v>
      </c>
      <c r="CF309" s="4">
        <f t="shared" si="579"/>
        <v>6.5735653895102582</v>
      </c>
      <c r="CG309" s="4">
        <f t="shared" si="579"/>
        <v>6.6026649640119128</v>
      </c>
      <c r="CH309" s="4">
        <f t="shared" si="579"/>
        <v>6.6149652210966039</v>
      </c>
      <c r="CI309" s="4">
        <f t="shared" si="579"/>
        <v>6.6183069524850033</v>
      </c>
      <c r="CJ309" s="4">
        <f t="shared" si="579"/>
        <v>6.6379870093369933</v>
      </c>
      <c r="CK309" s="4">
        <f t="shared" si="579"/>
        <v>6.6375417675195765</v>
      </c>
      <c r="CL309" s="4">
        <f t="shared" si="579"/>
        <v>6.6526947019393852</v>
      </c>
      <c r="CM309" s="4">
        <f t="shared" si="579"/>
        <v>6.6543881960833788</v>
      </c>
      <c r="CN309" s="4">
        <f t="shared" si="579"/>
        <v>6.6528706780288864</v>
      </c>
      <c r="CO309" s="4">
        <f t="shared" si="579"/>
        <v>6.6493012737214414</v>
      </c>
      <c r="CP309" s="4">
        <f t="shared" si="579"/>
        <v>6.6389473065558784</v>
      </c>
      <c r="CQ309" s="4">
        <f t="shared" si="579"/>
        <v>6.6527101075537107</v>
      </c>
      <c r="CR309" s="4">
        <f t="shared" si="579"/>
        <v>6.671998870628995</v>
      </c>
      <c r="CS309" s="4">
        <f t="shared" si="579"/>
        <v>6.672441157103755</v>
      </c>
      <c r="CT309" s="4">
        <f t="shared" si="579"/>
        <v>6.6597725623901161</v>
      </c>
      <c r="CU309" s="4">
        <f t="shared" si="579"/>
        <v>6.6364529075427114</v>
      </c>
      <c r="CV309" s="4">
        <f t="shared" si="579"/>
        <v>6.6136011738146676</v>
      </c>
    </row>
    <row r="310" spans="1:100" x14ac:dyDescent="0.3">
      <c r="A310" s="1">
        <v>1</v>
      </c>
      <c r="B310" s="1">
        <v>36</v>
      </c>
      <c r="C310" s="1" t="s">
        <v>45</v>
      </c>
      <c r="D310" s="4">
        <f t="shared" ref="D310:BO310" si="580">+IFERROR(D126/D264*100,0)</f>
        <v>9.1354464889821205</v>
      </c>
      <c r="E310" s="4">
        <f t="shared" si="580"/>
        <v>9.3027254955385423</v>
      </c>
      <c r="F310" s="4">
        <f t="shared" si="580"/>
        <v>9.4189814218641477</v>
      </c>
      <c r="G310" s="4">
        <f t="shared" si="580"/>
        <v>9.5536518191595476</v>
      </c>
      <c r="H310" s="4">
        <f t="shared" si="580"/>
        <v>9.6832514459472794</v>
      </c>
      <c r="I310" s="4">
        <f t="shared" si="580"/>
        <v>9.8497253122700918</v>
      </c>
      <c r="J310" s="4">
        <f t="shared" si="580"/>
        <v>9.9927773782425007</v>
      </c>
      <c r="K310" s="4">
        <f t="shared" si="580"/>
        <v>10.103630884022364</v>
      </c>
      <c r="L310" s="4">
        <f t="shared" si="580"/>
        <v>10.221609469452119</v>
      </c>
      <c r="M310" s="4">
        <f t="shared" si="580"/>
        <v>10.355790674244121</v>
      </c>
      <c r="N310" s="4">
        <f t="shared" si="580"/>
        <v>10.402608817008907</v>
      </c>
      <c r="O310" s="4">
        <f t="shared" si="580"/>
        <v>10.415838803425508</v>
      </c>
      <c r="P310" s="4">
        <f t="shared" si="580"/>
        <v>10.319088778454777</v>
      </c>
      <c r="Q310" s="4">
        <f t="shared" si="580"/>
        <v>10.173169937593107</v>
      </c>
      <c r="R310" s="4">
        <f t="shared" si="580"/>
        <v>10.041379196484176</v>
      </c>
      <c r="S310" s="4">
        <f t="shared" si="580"/>
        <v>9.952959952240402</v>
      </c>
      <c r="T310" s="4">
        <f t="shared" si="580"/>
        <v>9.8632032483956884</v>
      </c>
      <c r="U310" s="4">
        <f t="shared" si="580"/>
        <v>9.7588841445888956</v>
      </c>
      <c r="V310" s="4">
        <f t="shared" si="580"/>
        <v>9.7061062621163359</v>
      </c>
      <c r="W310" s="4">
        <f t="shared" si="580"/>
        <v>9.4687031978373284</v>
      </c>
      <c r="X310" s="4">
        <f t="shared" si="580"/>
        <v>9.3227176028782921</v>
      </c>
      <c r="Y310" s="4">
        <f t="shared" si="580"/>
        <v>9.2692839798857598</v>
      </c>
      <c r="Z310" s="4">
        <f t="shared" si="580"/>
        <v>9.2136709843278002</v>
      </c>
      <c r="AA310" s="4">
        <f t="shared" si="580"/>
        <v>9.2955860007764937</v>
      </c>
      <c r="AB310" s="4">
        <f t="shared" si="580"/>
        <v>9.0569519954918274</v>
      </c>
      <c r="AC310" s="4">
        <f t="shared" si="580"/>
        <v>9.0812684126051</v>
      </c>
      <c r="AD310" s="4">
        <f t="shared" si="580"/>
        <v>9.1221687587590328</v>
      </c>
      <c r="AE310" s="4">
        <f t="shared" si="580"/>
        <v>9.1131381779909599</v>
      </c>
      <c r="AF310" s="4">
        <f t="shared" si="580"/>
        <v>9.1543747327847456</v>
      </c>
      <c r="AG310" s="4">
        <f t="shared" si="580"/>
        <v>9.2498286463947803</v>
      </c>
      <c r="AH310" s="4">
        <f t="shared" si="580"/>
        <v>9.2715431737618808</v>
      </c>
      <c r="AI310" s="4">
        <f t="shared" si="580"/>
        <v>9.3752683713846512</v>
      </c>
      <c r="AJ310" s="4">
        <f t="shared" si="580"/>
        <v>9.5148074061978285</v>
      </c>
      <c r="AK310" s="4">
        <f t="shared" si="580"/>
        <v>9.4987840128206109</v>
      </c>
      <c r="AL310" s="4">
        <f t="shared" si="580"/>
        <v>9.4476913518776797</v>
      </c>
      <c r="AM310" s="4">
        <f t="shared" si="580"/>
        <v>9.4569402936774623</v>
      </c>
      <c r="AN310" s="4">
        <f t="shared" si="580"/>
        <v>10.214008323685233</v>
      </c>
      <c r="AO310" s="4">
        <f t="shared" si="580"/>
        <v>10.351926045334386</v>
      </c>
      <c r="AP310" s="4">
        <f t="shared" si="580"/>
        <v>10.413760800934872</v>
      </c>
      <c r="AQ310" s="4">
        <f t="shared" si="580"/>
        <v>10.506691692138949</v>
      </c>
      <c r="AR310" s="4">
        <f t="shared" si="580"/>
        <v>10.565977243098942</v>
      </c>
      <c r="AS310" s="4">
        <f t="shared" si="580"/>
        <v>10.455885055597149</v>
      </c>
      <c r="AT310" s="4">
        <f t="shared" si="580"/>
        <v>10.486565788125905</v>
      </c>
      <c r="AU310" s="4">
        <f t="shared" si="580"/>
        <v>10.67699016759863</v>
      </c>
      <c r="AV310" s="4">
        <f t="shared" si="580"/>
        <v>10.749558355240199</v>
      </c>
      <c r="AW310" s="4">
        <f t="shared" si="580"/>
        <v>10.842130925768942</v>
      </c>
      <c r="AX310" s="4">
        <f t="shared" si="580"/>
        <v>11.054135704644445</v>
      </c>
      <c r="AY310" s="4">
        <f t="shared" si="580"/>
        <v>11.126274462465485</v>
      </c>
      <c r="AZ310" s="4">
        <f t="shared" si="580"/>
        <v>10.849218214936949</v>
      </c>
      <c r="BA310" s="4">
        <f t="shared" si="580"/>
        <v>10.94450930696059</v>
      </c>
      <c r="BB310" s="4">
        <f t="shared" si="580"/>
        <v>11.039905595152497</v>
      </c>
      <c r="BC310" s="4">
        <f t="shared" si="580"/>
        <v>11.137679115780587</v>
      </c>
      <c r="BD310" s="4">
        <f t="shared" si="580"/>
        <v>11.226234906171992</v>
      </c>
      <c r="BE310" s="4">
        <f t="shared" si="580"/>
        <v>11.382935102262371</v>
      </c>
      <c r="BF310" s="4">
        <f t="shared" si="580"/>
        <v>11.448077415360364</v>
      </c>
      <c r="BG310" s="4">
        <f t="shared" si="580"/>
        <v>11.443040494830377</v>
      </c>
      <c r="BH310" s="4">
        <f t="shared" si="580"/>
        <v>11.487724965643805</v>
      </c>
      <c r="BI310" s="4">
        <f t="shared" si="580"/>
        <v>11.517916846319885</v>
      </c>
      <c r="BJ310" s="4">
        <f t="shared" si="580"/>
        <v>11.504193239467011</v>
      </c>
      <c r="BK310" s="4">
        <f t="shared" si="580"/>
        <v>11.551252610619214</v>
      </c>
      <c r="BL310" s="4">
        <f t="shared" si="580"/>
        <v>11.567709234947262</v>
      </c>
      <c r="BM310" s="4">
        <f t="shared" si="580"/>
        <v>11.584268207043396</v>
      </c>
      <c r="BN310" s="4">
        <f t="shared" si="580"/>
        <v>11.560168754142055</v>
      </c>
      <c r="BO310" s="4">
        <f t="shared" si="580"/>
        <v>11.563956282614361</v>
      </c>
      <c r="BP310" s="4">
        <f t="shared" ref="BP310:CV310" si="581">+IFERROR(BP126/BP264*100,0)</f>
        <v>11.564806103625228</v>
      </c>
      <c r="BQ310" s="4">
        <f t="shared" si="581"/>
        <v>11.603034623307721</v>
      </c>
      <c r="BR310" s="4">
        <f t="shared" si="581"/>
        <v>11.592543683252893</v>
      </c>
      <c r="BS310" s="4">
        <f t="shared" si="581"/>
        <v>11.611549513089145</v>
      </c>
      <c r="BT310" s="4">
        <f t="shared" si="581"/>
        <v>11.599157968774364</v>
      </c>
      <c r="BU310" s="4">
        <f t="shared" si="581"/>
        <v>11.584231241371509</v>
      </c>
      <c r="BV310" s="4">
        <f t="shared" si="581"/>
        <v>11.617778937272977</v>
      </c>
      <c r="BW310" s="4">
        <f t="shared" si="581"/>
        <v>11.630606798332533</v>
      </c>
      <c r="BX310" s="4">
        <f t="shared" si="581"/>
        <v>11.62148929873994</v>
      </c>
      <c r="BY310" s="4">
        <f t="shared" si="581"/>
        <v>11.723300754850637</v>
      </c>
      <c r="BZ310" s="4">
        <f t="shared" si="581"/>
        <v>11.83100472645633</v>
      </c>
      <c r="CA310" s="4">
        <f t="shared" si="581"/>
        <v>11.94039127678802</v>
      </c>
      <c r="CB310" s="4">
        <f t="shared" si="581"/>
        <v>12.048796757810274</v>
      </c>
      <c r="CC310" s="4">
        <f t="shared" si="581"/>
        <v>12.143090551441695</v>
      </c>
      <c r="CD310" s="4">
        <f t="shared" si="581"/>
        <v>12.220643832830232</v>
      </c>
      <c r="CE310" s="4">
        <f t="shared" si="581"/>
        <v>12.379854391660157</v>
      </c>
      <c r="CF310" s="4">
        <f t="shared" si="581"/>
        <v>12.525139756229271</v>
      </c>
      <c r="CG310" s="4">
        <f t="shared" si="581"/>
        <v>12.671442979163109</v>
      </c>
      <c r="CH310" s="4">
        <f t="shared" si="581"/>
        <v>12.802054659451972</v>
      </c>
      <c r="CI310" s="4">
        <f t="shared" si="581"/>
        <v>12.939577838232932</v>
      </c>
      <c r="CJ310" s="4">
        <f t="shared" si="581"/>
        <v>13.101812618971408</v>
      </c>
      <c r="CK310" s="4">
        <f t="shared" si="581"/>
        <v>13.10187545869149</v>
      </c>
      <c r="CL310" s="4">
        <f t="shared" si="581"/>
        <v>13.103451221662112</v>
      </c>
      <c r="CM310" s="4">
        <f t="shared" si="581"/>
        <v>13.112549594524964</v>
      </c>
      <c r="CN310" s="4">
        <f t="shared" si="581"/>
        <v>13.120597881244233</v>
      </c>
      <c r="CO310" s="4">
        <f t="shared" si="581"/>
        <v>13.131329749852206</v>
      </c>
      <c r="CP310" s="4">
        <f t="shared" si="581"/>
        <v>13.166924769626384</v>
      </c>
      <c r="CQ310" s="4">
        <f t="shared" si="581"/>
        <v>12.44657429528929</v>
      </c>
      <c r="CR310" s="4">
        <f t="shared" si="581"/>
        <v>11.7235424883731</v>
      </c>
      <c r="CS310" s="4">
        <f t="shared" si="581"/>
        <v>11.023183227211456</v>
      </c>
      <c r="CT310" s="4">
        <f t="shared" si="581"/>
        <v>9.9071997859801737</v>
      </c>
      <c r="CU310" s="4">
        <f t="shared" si="581"/>
        <v>8.8260411102887808</v>
      </c>
      <c r="CV310" s="4">
        <f t="shared" si="581"/>
        <v>7.7072288907646751</v>
      </c>
    </row>
    <row r="311" spans="1:100" x14ac:dyDescent="0.3">
      <c r="A311" s="1">
        <v>1</v>
      </c>
      <c r="B311" s="1">
        <v>5</v>
      </c>
      <c r="C311" s="1" t="s">
        <v>46</v>
      </c>
      <c r="D311" s="4">
        <f t="shared" ref="D311:BO311" si="582">+IFERROR(D127/D265*100,0)</f>
        <v>4.7035600033127798</v>
      </c>
      <c r="E311" s="4">
        <f t="shared" si="582"/>
        <v>4.7334009679706623</v>
      </c>
      <c r="F311" s="4">
        <f t="shared" si="582"/>
        <v>4.7631869782831302</v>
      </c>
      <c r="G311" s="4">
        <f t="shared" si="582"/>
        <v>4.793202388661383</v>
      </c>
      <c r="H311" s="4">
        <f t="shared" si="582"/>
        <v>4.8246722543492719</v>
      </c>
      <c r="I311" s="4">
        <f t="shared" si="582"/>
        <v>4.8464199846414768</v>
      </c>
      <c r="J311" s="4">
        <f t="shared" si="582"/>
        <v>4.8557031206128833</v>
      </c>
      <c r="K311" s="4">
        <f t="shared" si="582"/>
        <v>4.851272342749116</v>
      </c>
      <c r="L311" s="4">
        <f t="shared" si="582"/>
        <v>4.8337652918661824</v>
      </c>
      <c r="M311" s="4">
        <f t="shared" si="582"/>
        <v>4.8142426489630559</v>
      </c>
      <c r="N311" s="4">
        <f t="shared" si="582"/>
        <v>4.7920777529768062</v>
      </c>
      <c r="O311" s="4">
        <f t="shared" si="582"/>
        <v>4.7751672872035327</v>
      </c>
      <c r="P311" s="4">
        <f t="shared" si="582"/>
        <v>4.7675236820599247</v>
      </c>
      <c r="Q311" s="4">
        <f t="shared" si="582"/>
        <v>4.7215806341445381</v>
      </c>
      <c r="R311" s="4">
        <f t="shared" si="582"/>
        <v>4.6651084384787582</v>
      </c>
      <c r="S311" s="4">
        <f t="shared" si="582"/>
        <v>4.6179578071358067</v>
      </c>
      <c r="T311" s="4">
        <f t="shared" si="582"/>
        <v>4.5696191239368886</v>
      </c>
      <c r="U311" s="4">
        <f t="shared" si="582"/>
        <v>4.5452892664148381</v>
      </c>
      <c r="V311" s="4">
        <f t="shared" si="582"/>
        <v>4.5137221602598698</v>
      </c>
      <c r="W311" s="4">
        <f t="shared" si="582"/>
        <v>4.483009756674571</v>
      </c>
      <c r="X311" s="4">
        <f t="shared" si="582"/>
        <v>4.4607394456792768</v>
      </c>
      <c r="Y311" s="4">
        <f t="shared" si="582"/>
        <v>4.4462117484723969</v>
      </c>
      <c r="Z311" s="4">
        <f t="shared" si="582"/>
        <v>4.4273564913293288</v>
      </c>
      <c r="AA311" s="4">
        <f t="shared" si="582"/>
        <v>4.3808824083943598</v>
      </c>
      <c r="AB311" s="4">
        <f t="shared" si="582"/>
        <v>4.3676826677589125</v>
      </c>
      <c r="AC311" s="4">
        <f t="shared" si="582"/>
        <v>4.3710044840451214</v>
      </c>
      <c r="AD311" s="4">
        <f t="shared" si="582"/>
        <v>4.3803760110940146</v>
      </c>
      <c r="AE311" s="4">
        <f t="shared" si="582"/>
        <v>4.3840939846762437</v>
      </c>
      <c r="AF311" s="4">
        <f t="shared" si="582"/>
        <v>4.3660373387650671</v>
      </c>
      <c r="AG311" s="4">
        <f t="shared" si="582"/>
        <v>4.3260885684450434</v>
      </c>
      <c r="AH311" s="4">
        <f t="shared" si="582"/>
        <v>4.3066698769969598</v>
      </c>
      <c r="AI311" s="4">
        <f t="shared" si="582"/>
        <v>4.2928889405015802</v>
      </c>
      <c r="AJ311" s="4">
        <f t="shared" si="582"/>
        <v>4.2732444234776006</v>
      </c>
      <c r="AK311" s="4">
        <f t="shared" si="582"/>
        <v>4.2464702478968279</v>
      </c>
      <c r="AL311" s="4">
        <f t="shared" si="582"/>
        <v>4.2231342297035335</v>
      </c>
      <c r="AM311" s="4">
        <f t="shared" si="582"/>
        <v>4.1935836695444051</v>
      </c>
      <c r="AN311" s="4">
        <f t="shared" si="582"/>
        <v>4.1583603531420419</v>
      </c>
      <c r="AO311" s="4">
        <f t="shared" si="582"/>
        <v>4.121370581596091</v>
      </c>
      <c r="AP311" s="4">
        <f t="shared" si="582"/>
        <v>4.0676357940084076</v>
      </c>
      <c r="AQ311" s="4">
        <f t="shared" si="582"/>
        <v>4.0265302094371513</v>
      </c>
      <c r="AR311" s="4">
        <f t="shared" si="582"/>
        <v>4.0015402469036037</v>
      </c>
      <c r="AS311" s="4">
        <f t="shared" si="582"/>
        <v>3.9710589883768619</v>
      </c>
      <c r="AT311" s="4">
        <f t="shared" si="582"/>
        <v>3.9602158266162211</v>
      </c>
      <c r="AU311" s="4">
        <f t="shared" si="582"/>
        <v>3.9488120560275397</v>
      </c>
      <c r="AV311" s="4">
        <f t="shared" si="582"/>
        <v>3.9399101401069796</v>
      </c>
      <c r="AW311" s="4">
        <f t="shared" si="582"/>
        <v>3.9161256668249713</v>
      </c>
      <c r="AX311" s="4">
        <f t="shared" si="582"/>
        <v>3.8972988977781871</v>
      </c>
      <c r="AY311" s="4">
        <f t="shared" si="582"/>
        <v>3.8703926852856472</v>
      </c>
      <c r="AZ311" s="4">
        <f t="shared" si="582"/>
        <v>3.8600452612364911</v>
      </c>
      <c r="BA311" s="4">
        <f t="shared" si="582"/>
        <v>3.8497349659259981</v>
      </c>
      <c r="BB311" s="4">
        <f t="shared" si="582"/>
        <v>3.8485990221926092</v>
      </c>
      <c r="BC311" s="4">
        <f t="shared" si="582"/>
        <v>3.8571694986313361</v>
      </c>
      <c r="BD311" s="4">
        <f t="shared" si="582"/>
        <v>3.8542906361277982</v>
      </c>
      <c r="BE311" s="4">
        <f t="shared" si="582"/>
        <v>3.8639644997248848</v>
      </c>
      <c r="BF311" s="4">
        <f t="shared" si="582"/>
        <v>3.8515384848633794</v>
      </c>
      <c r="BG311" s="4">
        <f t="shared" si="582"/>
        <v>3.8562240008475404</v>
      </c>
      <c r="BH311" s="4">
        <f t="shared" si="582"/>
        <v>3.8606267294885441</v>
      </c>
      <c r="BI311" s="4">
        <f t="shared" si="582"/>
        <v>3.8812940264376259</v>
      </c>
      <c r="BJ311" s="4">
        <f t="shared" si="582"/>
        <v>3.9108023239783622</v>
      </c>
      <c r="BK311" s="4">
        <f t="shared" si="582"/>
        <v>3.9457574134700355</v>
      </c>
      <c r="BL311" s="4">
        <f t="shared" si="582"/>
        <v>3.9691340439907297</v>
      </c>
      <c r="BM311" s="4">
        <f t="shared" si="582"/>
        <v>3.9913750976164057</v>
      </c>
      <c r="BN311" s="4">
        <f t="shared" si="582"/>
        <v>4.0027876257412043</v>
      </c>
      <c r="BO311" s="4">
        <f t="shared" si="582"/>
        <v>4.0152795993851003</v>
      </c>
      <c r="BP311" s="4">
        <f t="shared" ref="BP311:CV311" si="583">+IFERROR(BP127/BP265*100,0)</f>
        <v>4.0413130184743249</v>
      </c>
      <c r="BQ311" s="4">
        <f t="shared" si="583"/>
        <v>4.0601182314228774</v>
      </c>
      <c r="BR311" s="4">
        <f t="shared" si="583"/>
        <v>4.0874266014459186</v>
      </c>
      <c r="BS311" s="4">
        <f t="shared" si="583"/>
        <v>4.0972475932949806</v>
      </c>
      <c r="BT311" s="4">
        <f t="shared" si="583"/>
        <v>4.1228522380951507</v>
      </c>
      <c r="BU311" s="4">
        <f t="shared" si="583"/>
        <v>4.1349192320426029</v>
      </c>
      <c r="BV311" s="4">
        <f t="shared" si="583"/>
        <v>4.1484386164988232</v>
      </c>
      <c r="BW311" s="4">
        <f t="shared" si="583"/>
        <v>4.1613423980370889</v>
      </c>
      <c r="BX311" s="4">
        <f t="shared" si="583"/>
        <v>4.1751115262472291</v>
      </c>
      <c r="BY311" s="4">
        <f t="shared" si="583"/>
        <v>4.1880215699146479</v>
      </c>
      <c r="BZ311" s="4">
        <f t="shared" si="583"/>
        <v>4.1904453944035636</v>
      </c>
      <c r="CA311" s="4">
        <f t="shared" si="583"/>
        <v>4.2082766906788329</v>
      </c>
      <c r="CB311" s="4">
        <f t="shared" si="583"/>
        <v>4.2088787260811547</v>
      </c>
      <c r="CC311" s="4">
        <f t="shared" si="583"/>
        <v>4.2069795208273462</v>
      </c>
      <c r="CD311" s="4">
        <f t="shared" si="583"/>
        <v>4.2036594674040932</v>
      </c>
      <c r="CE311" s="4">
        <f t="shared" si="583"/>
        <v>4.2121490535889503</v>
      </c>
      <c r="CF311" s="4">
        <f t="shared" si="583"/>
        <v>4.2011058637008913</v>
      </c>
      <c r="CG311" s="4">
        <f t="shared" si="583"/>
        <v>4.1864570876605907</v>
      </c>
      <c r="CH311" s="4">
        <f t="shared" si="583"/>
        <v>4.1773260389958891</v>
      </c>
      <c r="CI311" s="4">
        <f t="shared" si="583"/>
        <v>4.1660328385032415</v>
      </c>
      <c r="CJ311" s="4">
        <f t="shared" si="583"/>
        <v>4.1662138768374026</v>
      </c>
      <c r="CK311" s="4">
        <f t="shared" si="583"/>
        <v>4.1727345977471604</v>
      </c>
      <c r="CL311" s="4">
        <f t="shared" si="583"/>
        <v>4.1742782675042465</v>
      </c>
      <c r="CM311" s="4">
        <f t="shared" si="583"/>
        <v>4.1830120264454251</v>
      </c>
      <c r="CN311" s="4">
        <f t="shared" si="583"/>
        <v>4.1983556915228135</v>
      </c>
      <c r="CO311" s="4">
        <f t="shared" si="583"/>
        <v>4.2242406933692962</v>
      </c>
      <c r="CP311" s="4">
        <f t="shared" si="583"/>
        <v>4.2491197606094682</v>
      </c>
      <c r="CQ311" s="4">
        <f t="shared" si="583"/>
        <v>4.2686438386133601</v>
      </c>
      <c r="CR311" s="4">
        <f t="shared" si="583"/>
        <v>4.296160782738859</v>
      </c>
      <c r="CS311" s="4">
        <f t="shared" si="583"/>
        <v>4.3293964672122094</v>
      </c>
      <c r="CT311" s="4">
        <f t="shared" si="583"/>
        <v>4.363976293532251</v>
      </c>
      <c r="CU311" s="4">
        <f t="shared" si="583"/>
        <v>4.3950487395501874</v>
      </c>
      <c r="CV311" s="4">
        <f t="shared" si="583"/>
        <v>4.4291946235658921</v>
      </c>
    </row>
    <row r="312" spans="1:100" x14ac:dyDescent="0.3">
      <c r="A312" s="1">
        <v>1</v>
      </c>
      <c r="B312" s="1">
        <v>4</v>
      </c>
      <c r="C312" s="1" t="s">
        <v>47</v>
      </c>
      <c r="D312" s="4">
        <f t="shared" ref="D312:BO312" si="584">+IFERROR(D128/D266*100,0)</f>
        <v>5.1389472026928713</v>
      </c>
      <c r="E312" s="4">
        <f t="shared" si="584"/>
        <v>5.1196934560958818</v>
      </c>
      <c r="F312" s="4">
        <f t="shared" si="584"/>
        <v>5.109254707368601</v>
      </c>
      <c r="G312" s="4">
        <f t="shared" si="584"/>
        <v>5.0955927190817274</v>
      </c>
      <c r="H312" s="4">
        <f t="shared" si="584"/>
        <v>5.0916812427038272</v>
      </c>
      <c r="I312" s="4">
        <f t="shared" si="584"/>
        <v>5.1008761904565176</v>
      </c>
      <c r="J312" s="4">
        <f t="shared" si="584"/>
        <v>5.1144897061017165</v>
      </c>
      <c r="K312" s="4">
        <f t="shared" si="584"/>
        <v>5.1131413179716123</v>
      </c>
      <c r="L312" s="4">
        <f t="shared" si="584"/>
        <v>5.1080579420356793</v>
      </c>
      <c r="M312" s="4">
        <f t="shared" si="584"/>
        <v>5.1014253473995872</v>
      </c>
      <c r="N312" s="4">
        <f t="shared" si="584"/>
        <v>5.0970828810866626</v>
      </c>
      <c r="O312" s="4">
        <f t="shared" si="584"/>
        <v>5.0518867756390859</v>
      </c>
      <c r="P312" s="4">
        <f t="shared" si="584"/>
        <v>5.0941977793205497</v>
      </c>
      <c r="Q312" s="4">
        <f t="shared" si="584"/>
        <v>5.0863526414894134</v>
      </c>
      <c r="R312" s="4">
        <f t="shared" si="584"/>
        <v>5.0646973591672459</v>
      </c>
      <c r="S312" s="4">
        <f t="shared" si="584"/>
        <v>5.0601516119686103</v>
      </c>
      <c r="T312" s="4">
        <f t="shared" si="584"/>
        <v>5.0526559016097385</v>
      </c>
      <c r="U312" s="4">
        <f t="shared" si="584"/>
        <v>5.0506739637086646</v>
      </c>
      <c r="V312" s="4">
        <f t="shared" si="584"/>
        <v>5.0491596929622347</v>
      </c>
      <c r="W312" s="4">
        <f t="shared" si="584"/>
        <v>5.0273388867631468</v>
      </c>
      <c r="X312" s="4">
        <f t="shared" si="584"/>
        <v>4.9954358887961234</v>
      </c>
      <c r="Y312" s="4">
        <f t="shared" si="584"/>
        <v>4.987828003243691</v>
      </c>
      <c r="Z312" s="4">
        <f t="shared" si="584"/>
        <v>4.950100297748226</v>
      </c>
      <c r="AA312" s="4">
        <f t="shared" si="584"/>
        <v>4.9204813837867718</v>
      </c>
      <c r="AB312" s="4">
        <f t="shared" si="584"/>
        <v>4.9652915764714791</v>
      </c>
      <c r="AC312" s="4">
        <f t="shared" si="584"/>
        <v>4.9422744658161042</v>
      </c>
      <c r="AD312" s="4">
        <f t="shared" si="584"/>
        <v>4.9050196491328775</v>
      </c>
      <c r="AE312" s="4">
        <f t="shared" si="584"/>
        <v>4.8682707561596077</v>
      </c>
      <c r="AF312" s="4">
        <f t="shared" si="584"/>
        <v>4.8109229161329061</v>
      </c>
      <c r="AG312" s="4">
        <f t="shared" si="584"/>
        <v>4.7431910640753072</v>
      </c>
      <c r="AH312" s="4">
        <f t="shared" si="584"/>
        <v>4.6789473477528567</v>
      </c>
      <c r="AI312" s="4">
        <f t="shared" si="584"/>
        <v>4.6236229970019656</v>
      </c>
      <c r="AJ312" s="4">
        <f t="shared" si="584"/>
        <v>4.5705915400935897</v>
      </c>
      <c r="AK312" s="4">
        <f t="shared" si="584"/>
        <v>4.5010470449674456</v>
      </c>
      <c r="AL312" s="4">
        <f t="shared" si="584"/>
        <v>4.4472589683148405</v>
      </c>
      <c r="AM312" s="4">
        <f t="shared" si="584"/>
        <v>4.3939721329388712</v>
      </c>
      <c r="AN312" s="4">
        <f t="shared" si="584"/>
        <v>4.245849182433048</v>
      </c>
      <c r="AO312" s="4">
        <f t="shared" si="584"/>
        <v>4.167155951721794</v>
      </c>
      <c r="AP312" s="4">
        <f t="shared" si="584"/>
        <v>4.1010559048442845</v>
      </c>
      <c r="AQ312" s="4">
        <f t="shared" si="584"/>
        <v>4.0347682258378574</v>
      </c>
      <c r="AR312" s="4">
        <f t="shared" si="584"/>
        <v>3.986047917666196</v>
      </c>
      <c r="AS312" s="4">
        <f t="shared" si="584"/>
        <v>3.9441937252108206</v>
      </c>
      <c r="AT312" s="4">
        <f t="shared" si="584"/>
        <v>3.9013235526597958</v>
      </c>
      <c r="AU312" s="4">
        <f t="shared" si="584"/>
        <v>3.8625540774737748</v>
      </c>
      <c r="AV312" s="4">
        <f t="shared" si="584"/>
        <v>3.8278718185768197</v>
      </c>
      <c r="AW312" s="4">
        <f t="shared" si="584"/>
        <v>3.7903648313108795</v>
      </c>
      <c r="AX312" s="4">
        <f t="shared" si="584"/>
        <v>3.7267468885430213</v>
      </c>
      <c r="AY312" s="4">
        <f t="shared" si="584"/>
        <v>3.6605434525041725</v>
      </c>
      <c r="AZ312" s="4">
        <f t="shared" si="584"/>
        <v>3.6118079588697518</v>
      </c>
      <c r="BA312" s="4">
        <f t="shared" si="584"/>
        <v>3.5707972987233334</v>
      </c>
      <c r="BB312" s="4">
        <f t="shared" si="584"/>
        <v>3.5436297473419289</v>
      </c>
      <c r="BC312" s="4">
        <f t="shared" si="584"/>
        <v>3.5178992006510543</v>
      </c>
      <c r="BD312" s="4">
        <f t="shared" si="584"/>
        <v>3.4999542606339133</v>
      </c>
      <c r="BE312" s="4">
        <f t="shared" si="584"/>
        <v>3.4927694233260151</v>
      </c>
      <c r="BF312" s="4">
        <f t="shared" si="584"/>
        <v>3.674328402629413</v>
      </c>
      <c r="BG312" s="4">
        <f t="shared" si="584"/>
        <v>3.6993867509792673</v>
      </c>
      <c r="BH312" s="4">
        <f t="shared" si="584"/>
        <v>3.7310149119636717</v>
      </c>
      <c r="BI312" s="4">
        <f t="shared" si="584"/>
        <v>3.7690872247545957</v>
      </c>
      <c r="BJ312" s="4">
        <f t="shared" si="584"/>
        <v>3.8492414757834741</v>
      </c>
      <c r="BK312" s="4">
        <f t="shared" si="584"/>
        <v>3.9279768999628519</v>
      </c>
      <c r="BL312" s="4">
        <f t="shared" si="584"/>
        <v>4.0072043072491574</v>
      </c>
      <c r="BM312" s="4">
        <f t="shared" si="584"/>
        <v>4.0885789097620542</v>
      </c>
      <c r="BN312" s="4">
        <f t="shared" si="584"/>
        <v>4.155818280571312</v>
      </c>
      <c r="BO312" s="4">
        <f t="shared" si="584"/>
        <v>4.2332865050467694</v>
      </c>
      <c r="BP312" s="4">
        <f t="shared" ref="BP312:CV312" si="585">+IFERROR(BP128/BP266*100,0)</f>
        <v>4.3023265392540839</v>
      </c>
      <c r="BQ312" s="4">
        <f t="shared" si="585"/>
        <v>4.364832909327264</v>
      </c>
      <c r="BR312" s="4">
        <f t="shared" si="585"/>
        <v>4.2577086091397236</v>
      </c>
      <c r="BS312" s="4">
        <f t="shared" si="585"/>
        <v>4.2969522043656667</v>
      </c>
      <c r="BT312" s="4">
        <f t="shared" si="585"/>
        <v>4.333542729442498</v>
      </c>
      <c r="BU312" s="4">
        <f t="shared" si="585"/>
        <v>4.3624263011867539</v>
      </c>
      <c r="BV312" s="4">
        <f t="shared" si="585"/>
        <v>4.3886828091655294</v>
      </c>
      <c r="BW312" s="4">
        <f t="shared" si="585"/>
        <v>4.4071404768774851</v>
      </c>
      <c r="BX312" s="4">
        <f t="shared" si="585"/>
        <v>4.4147332221593869</v>
      </c>
      <c r="BY312" s="4">
        <f t="shared" si="585"/>
        <v>4.4248410044432962</v>
      </c>
      <c r="BZ312" s="4">
        <f t="shared" si="585"/>
        <v>4.4225624265527301</v>
      </c>
      <c r="CA312" s="4">
        <f t="shared" si="585"/>
        <v>4.4256086044444709</v>
      </c>
      <c r="CB312" s="4">
        <f t="shared" si="585"/>
        <v>4.411074569599422</v>
      </c>
      <c r="CC312" s="4">
        <f t="shared" si="585"/>
        <v>4.3910797348289172</v>
      </c>
      <c r="CD312" s="4">
        <f t="shared" si="585"/>
        <v>4.3602206407112831</v>
      </c>
      <c r="CE312" s="4">
        <f t="shared" si="585"/>
        <v>4.3183308899983039</v>
      </c>
      <c r="CF312" s="4">
        <f t="shared" si="585"/>
        <v>4.2828087868076867</v>
      </c>
      <c r="CG312" s="4">
        <f t="shared" si="585"/>
        <v>4.2474700209472793</v>
      </c>
      <c r="CH312" s="4">
        <f t="shared" si="585"/>
        <v>4.2048783423654355</v>
      </c>
      <c r="CI312" s="4">
        <f t="shared" si="585"/>
        <v>4.1683169007230676</v>
      </c>
      <c r="CJ312" s="4">
        <f t="shared" si="585"/>
        <v>4.1385757496710509</v>
      </c>
      <c r="CK312" s="4">
        <f t="shared" si="585"/>
        <v>4.1065482752196267</v>
      </c>
      <c r="CL312" s="4">
        <f t="shared" si="585"/>
        <v>4.079036961253319</v>
      </c>
      <c r="CM312" s="4">
        <f t="shared" si="585"/>
        <v>4.0546873424886769</v>
      </c>
      <c r="CN312" s="4">
        <f t="shared" si="585"/>
        <v>4.0438348304389207</v>
      </c>
      <c r="CO312" s="4">
        <f t="shared" si="585"/>
        <v>4.0359371571263809</v>
      </c>
      <c r="CP312" s="4">
        <f t="shared" si="585"/>
        <v>4.0410860757251728</v>
      </c>
      <c r="CQ312" s="4">
        <f t="shared" si="585"/>
        <v>4.0607152456801803</v>
      </c>
      <c r="CR312" s="4">
        <f t="shared" si="585"/>
        <v>4.0704127678753839</v>
      </c>
      <c r="CS312" s="4">
        <f t="shared" si="585"/>
        <v>4.0772020962930871</v>
      </c>
      <c r="CT312" s="4">
        <f t="shared" si="585"/>
        <v>4.0911199611700857</v>
      </c>
      <c r="CU312" s="4">
        <f t="shared" si="585"/>
        <v>4.0917976437976549</v>
      </c>
      <c r="CV312" s="4">
        <f t="shared" si="585"/>
        <v>4.0986095417819177</v>
      </c>
    </row>
    <row r="313" spans="1:100" x14ac:dyDescent="0.3">
      <c r="A313" s="1">
        <v>1</v>
      </c>
      <c r="B313" s="1">
        <v>32</v>
      </c>
      <c r="C313" s="1" t="s">
        <v>48</v>
      </c>
      <c r="D313" s="4">
        <f t="shared" ref="D313:BO313" si="586">+IFERROR(D129/D267*100,0)</f>
        <v>9.1684386009306404</v>
      </c>
      <c r="E313" s="4">
        <f t="shared" si="586"/>
        <v>9.267246881945713</v>
      </c>
      <c r="F313" s="4">
        <f t="shared" si="586"/>
        <v>9.3180671045291685</v>
      </c>
      <c r="G313" s="4">
        <f t="shared" si="586"/>
        <v>9.3010044739658113</v>
      </c>
      <c r="H313" s="4">
        <f t="shared" si="586"/>
        <v>9.3429040274441046</v>
      </c>
      <c r="I313" s="4">
        <f t="shared" si="586"/>
        <v>9.2928873568374488</v>
      </c>
      <c r="J313" s="4">
        <f t="shared" si="586"/>
        <v>9.2964881650675668</v>
      </c>
      <c r="K313" s="4">
        <f t="shared" si="586"/>
        <v>9.2991688190433397</v>
      </c>
      <c r="L313" s="4">
        <f t="shared" si="586"/>
        <v>9.3072763294048162</v>
      </c>
      <c r="M313" s="4">
        <f t="shared" si="586"/>
        <v>9.0622860877110778</v>
      </c>
      <c r="N313" s="4">
        <f t="shared" si="586"/>
        <v>9.163041948506697</v>
      </c>
      <c r="O313" s="4">
        <f t="shared" si="586"/>
        <v>9.1524968485046418</v>
      </c>
      <c r="P313" s="4">
        <f t="shared" si="586"/>
        <v>9.3638447657889312</v>
      </c>
      <c r="Q313" s="4">
        <f t="shared" si="586"/>
        <v>9.4209705033870108</v>
      </c>
      <c r="R313" s="4">
        <f t="shared" si="586"/>
        <v>9.4248311480218128</v>
      </c>
      <c r="S313" s="4">
        <f t="shared" si="586"/>
        <v>9.4902672392282401</v>
      </c>
      <c r="T313" s="4">
        <f t="shared" si="586"/>
        <v>9.3772825593309843</v>
      </c>
      <c r="U313" s="4">
        <f t="shared" si="586"/>
        <v>9.3888993062891721</v>
      </c>
      <c r="V313" s="4">
        <f t="shared" si="586"/>
        <v>9.4986534163906615</v>
      </c>
      <c r="W313" s="4">
        <f t="shared" si="586"/>
        <v>9.3499855103717291</v>
      </c>
      <c r="X313" s="4">
        <f t="shared" si="586"/>
        <v>9.3348399235966948</v>
      </c>
      <c r="Y313" s="4">
        <f t="shared" si="586"/>
        <v>9.5016592176985046</v>
      </c>
      <c r="Z313" s="4">
        <f t="shared" si="586"/>
        <v>9.4443306272344856</v>
      </c>
      <c r="AA313" s="4">
        <f t="shared" si="586"/>
        <v>9.3549864691229665</v>
      </c>
      <c r="AB313" s="4">
        <f t="shared" si="586"/>
        <v>9.1096961041364786</v>
      </c>
      <c r="AC313" s="4">
        <f t="shared" si="586"/>
        <v>8.8389776589235005</v>
      </c>
      <c r="AD313" s="4">
        <f t="shared" si="586"/>
        <v>8.3725665528757318</v>
      </c>
      <c r="AE313" s="4">
        <f t="shared" si="586"/>
        <v>8.8142300388216537</v>
      </c>
      <c r="AF313" s="4">
        <f t="shared" si="586"/>
        <v>9.4789098022606293</v>
      </c>
      <c r="AG313" s="4">
        <f t="shared" si="586"/>
        <v>9.6034238854563032</v>
      </c>
      <c r="AH313" s="4">
        <f t="shared" si="586"/>
        <v>9.5964906275521837</v>
      </c>
      <c r="AI313" s="4">
        <f t="shared" si="586"/>
        <v>9.6844469405244862</v>
      </c>
      <c r="AJ313" s="4">
        <f t="shared" si="586"/>
        <v>9.5999991096245729</v>
      </c>
      <c r="AK313" s="4">
        <f t="shared" si="586"/>
        <v>9.5790683177972014</v>
      </c>
      <c r="AL313" s="4">
        <f t="shared" si="586"/>
        <v>9.4761536449730102</v>
      </c>
      <c r="AM313" s="4">
        <f t="shared" si="586"/>
        <v>9.4941439265285315</v>
      </c>
      <c r="AN313" s="4">
        <f t="shared" si="586"/>
        <v>9.4937688119832124</v>
      </c>
      <c r="AO313" s="4">
        <f t="shared" si="586"/>
        <v>9.6583039763706253</v>
      </c>
      <c r="AP313" s="4">
        <f t="shared" si="586"/>
        <v>10.147002604107735</v>
      </c>
      <c r="AQ313" s="4">
        <f t="shared" si="586"/>
        <v>9.6274212665203329</v>
      </c>
      <c r="AR313" s="4">
        <f t="shared" si="586"/>
        <v>8.8883849263647292</v>
      </c>
      <c r="AS313" s="4">
        <f t="shared" si="586"/>
        <v>8.6991302898072949</v>
      </c>
      <c r="AT313" s="4">
        <f t="shared" si="586"/>
        <v>8.6132686888626608</v>
      </c>
      <c r="AU313" s="4">
        <f t="shared" si="586"/>
        <v>8.6420336667799464</v>
      </c>
      <c r="AV313" s="4">
        <f t="shared" si="586"/>
        <v>8.6684406159690912</v>
      </c>
      <c r="AW313" s="4">
        <f t="shared" si="586"/>
        <v>18.4951013945774</v>
      </c>
      <c r="AX313" s="4">
        <f t="shared" si="586"/>
        <v>16.027699745965084</v>
      </c>
      <c r="AY313" s="4">
        <f t="shared" si="586"/>
        <v>14.104869596057041</v>
      </c>
      <c r="AZ313" s="4">
        <f t="shared" si="586"/>
        <v>12.894563201562784</v>
      </c>
      <c r="BA313" s="4">
        <f t="shared" si="586"/>
        <v>12.022715658501944</v>
      </c>
      <c r="BB313" s="4">
        <f t="shared" si="586"/>
        <v>11.273002651908365</v>
      </c>
      <c r="BC313" s="4">
        <f t="shared" si="586"/>
        <v>10.679013954838359</v>
      </c>
      <c r="BD313" s="4">
        <f t="shared" si="586"/>
        <v>10.191392514662596</v>
      </c>
      <c r="BE313" s="4">
        <f t="shared" si="586"/>
        <v>9.758924013094747</v>
      </c>
      <c r="BF313" s="4">
        <f t="shared" si="586"/>
        <v>9.3621340725668176</v>
      </c>
      <c r="BG313" s="4">
        <f t="shared" si="586"/>
        <v>9.1035830894054612</v>
      </c>
      <c r="BH313" s="4">
        <f t="shared" si="586"/>
        <v>8.7968017317441589</v>
      </c>
      <c r="BI313" s="4">
        <f t="shared" si="586"/>
        <v>5.9915713795050252</v>
      </c>
      <c r="BJ313" s="4">
        <f t="shared" si="586"/>
        <v>5.9678832376980058</v>
      </c>
      <c r="BK313" s="4">
        <f t="shared" si="586"/>
        <v>6.0207662668814184</v>
      </c>
      <c r="BL313" s="4">
        <f t="shared" si="586"/>
        <v>6.0170743161287001</v>
      </c>
      <c r="BM313" s="4">
        <f t="shared" si="586"/>
        <v>5.9980059369494469</v>
      </c>
      <c r="BN313" s="4">
        <f t="shared" si="586"/>
        <v>5.9751174747909648</v>
      </c>
      <c r="BO313" s="4">
        <f t="shared" si="586"/>
        <v>5.9567801122077677</v>
      </c>
      <c r="BP313" s="4">
        <f t="shared" ref="BP313:CV313" si="587">+IFERROR(BP129/BP267*100,0)</f>
        <v>5.9754348383384688</v>
      </c>
      <c r="BQ313" s="4">
        <f t="shared" si="587"/>
        <v>6.0044563113970728</v>
      </c>
      <c r="BR313" s="4">
        <f t="shared" si="587"/>
        <v>6.0116947326681052</v>
      </c>
      <c r="BS313" s="4">
        <f t="shared" si="587"/>
        <v>5.9864262077424346</v>
      </c>
      <c r="BT313" s="4">
        <f t="shared" si="587"/>
        <v>6.0400019165585714</v>
      </c>
      <c r="BU313" s="4">
        <f t="shared" si="587"/>
        <v>6.0030746560966524</v>
      </c>
      <c r="BV313" s="4">
        <f t="shared" si="587"/>
        <v>6.0325276493201931</v>
      </c>
      <c r="BW313" s="4">
        <f t="shared" si="587"/>
        <v>6.0693068762773379</v>
      </c>
      <c r="BX313" s="4">
        <f t="shared" si="587"/>
        <v>6.0924589856735789</v>
      </c>
      <c r="BY313" s="4">
        <f t="shared" si="587"/>
        <v>6.1186358681905064</v>
      </c>
      <c r="BZ313" s="4">
        <f t="shared" si="587"/>
        <v>6.1257722368584764</v>
      </c>
      <c r="CA313" s="4">
        <f t="shared" si="587"/>
        <v>6.1621999525795381</v>
      </c>
      <c r="CB313" s="4">
        <f t="shared" si="587"/>
        <v>6.1796575922335046</v>
      </c>
      <c r="CC313" s="4">
        <f t="shared" si="587"/>
        <v>6.1861969925942404</v>
      </c>
      <c r="CD313" s="4">
        <f t="shared" si="587"/>
        <v>6.2132868826487879</v>
      </c>
      <c r="CE313" s="4">
        <f t="shared" si="587"/>
        <v>6.227956814899156</v>
      </c>
      <c r="CF313" s="4">
        <f t="shared" si="587"/>
        <v>6.2154029056910556</v>
      </c>
      <c r="CG313" s="4">
        <f t="shared" si="587"/>
        <v>6.263775195252995</v>
      </c>
      <c r="CH313" s="4">
        <f t="shared" si="587"/>
        <v>6.2621325058392561</v>
      </c>
      <c r="CI313" s="4">
        <f t="shared" si="587"/>
        <v>6.2409451586111411</v>
      </c>
      <c r="CJ313" s="4">
        <f t="shared" si="587"/>
        <v>6.2221229766546902</v>
      </c>
      <c r="CK313" s="4">
        <f t="shared" si="587"/>
        <v>6.1988622861588345</v>
      </c>
      <c r="CL313" s="4">
        <f t="shared" si="587"/>
        <v>6.2013130633144096</v>
      </c>
      <c r="CM313" s="4">
        <f t="shared" si="587"/>
        <v>6.1966795769024934</v>
      </c>
      <c r="CN313" s="4">
        <f t="shared" si="587"/>
        <v>6.1799539407383595</v>
      </c>
      <c r="CO313" s="4">
        <f t="shared" si="587"/>
        <v>6.1869313210915156</v>
      </c>
      <c r="CP313" s="4">
        <f t="shared" si="587"/>
        <v>6.1693161958461271</v>
      </c>
      <c r="CQ313" s="4">
        <f t="shared" si="587"/>
        <v>6.1447361228147788</v>
      </c>
      <c r="CR313" s="4">
        <f t="shared" si="587"/>
        <v>6.1050291403712533</v>
      </c>
      <c r="CS313" s="4">
        <f t="shared" si="587"/>
        <v>6.0759529427751255</v>
      </c>
      <c r="CT313" s="4">
        <f t="shared" si="587"/>
        <v>6.0461917625660364</v>
      </c>
      <c r="CU313" s="4">
        <f t="shared" si="587"/>
        <v>6.009114105519874</v>
      </c>
      <c r="CV313" s="4">
        <f t="shared" si="587"/>
        <v>5.972726070075522</v>
      </c>
    </row>
    <row r="314" spans="1:100" x14ac:dyDescent="0.3">
      <c r="A314" s="1">
        <v>1</v>
      </c>
      <c r="B314" s="1">
        <v>10</v>
      </c>
      <c r="C314" s="1" t="s">
        <v>49</v>
      </c>
      <c r="D314" s="4">
        <f t="shared" ref="D314:BO314" si="588">+IFERROR(D130/D268*100,0)</f>
        <v>7.9079216518710371</v>
      </c>
      <c r="E314" s="4">
        <f t="shared" si="588"/>
        <v>7.7938144492765247</v>
      </c>
      <c r="F314" s="4">
        <f t="shared" si="588"/>
        <v>7.7316633080176294</v>
      </c>
      <c r="G314" s="4">
        <f t="shared" si="588"/>
        <v>7.6340888452826894</v>
      </c>
      <c r="H314" s="4">
        <f t="shared" si="588"/>
        <v>7.541988283980035</v>
      </c>
      <c r="I314" s="4">
        <f t="shared" si="588"/>
        <v>7.4531873417031687</v>
      </c>
      <c r="J314" s="4">
        <f t="shared" si="588"/>
        <v>7.3671663102433325</v>
      </c>
      <c r="K314" s="4">
        <f t="shared" si="588"/>
        <v>7.2694934188939326</v>
      </c>
      <c r="L314" s="4">
        <f t="shared" si="588"/>
        <v>7.1544937855253439</v>
      </c>
      <c r="M314" s="4">
        <f t="shared" si="588"/>
        <v>7.0781065847668652</v>
      </c>
      <c r="N314" s="4">
        <f t="shared" si="588"/>
        <v>6.9755640276182831</v>
      </c>
      <c r="O314" s="4">
        <f t="shared" si="588"/>
        <v>6.8868206949735251</v>
      </c>
      <c r="P314" s="4">
        <f t="shared" si="588"/>
        <v>6.8087291073854415</v>
      </c>
      <c r="Q314" s="4">
        <f t="shared" si="588"/>
        <v>6.7328489783431618</v>
      </c>
      <c r="R314" s="4">
        <f t="shared" si="588"/>
        <v>6.6325927456314586</v>
      </c>
      <c r="S314" s="4">
        <f t="shared" si="588"/>
        <v>6.5656474902170512</v>
      </c>
      <c r="T314" s="4">
        <f t="shared" si="588"/>
        <v>6.4989572511919445</v>
      </c>
      <c r="U314" s="4">
        <f t="shared" si="588"/>
        <v>6.4371427029333645</v>
      </c>
      <c r="V314" s="4">
        <f t="shared" si="588"/>
        <v>6.3957678453445324</v>
      </c>
      <c r="W314" s="4">
        <f t="shared" si="588"/>
        <v>6.3616654183409391</v>
      </c>
      <c r="X314" s="4">
        <f t="shared" si="588"/>
        <v>6.3345634622253595</v>
      </c>
      <c r="Y314" s="4">
        <f t="shared" si="588"/>
        <v>6.3202784342753597</v>
      </c>
      <c r="Z314" s="4">
        <f t="shared" si="588"/>
        <v>6.2861499549806448</v>
      </c>
      <c r="AA314" s="4">
        <f t="shared" si="588"/>
        <v>6.2484810352373152</v>
      </c>
      <c r="AB314" s="4">
        <f t="shared" si="588"/>
        <v>6.2037990219637553</v>
      </c>
      <c r="AC314" s="4">
        <f t="shared" si="588"/>
        <v>6.1487302297174429</v>
      </c>
      <c r="AD314" s="4">
        <f t="shared" si="588"/>
        <v>6.0714198038819767</v>
      </c>
      <c r="AE314" s="4">
        <f t="shared" si="588"/>
        <v>5.9946972352903183</v>
      </c>
      <c r="AF314" s="4">
        <f t="shared" si="588"/>
        <v>5.8990164779511156</v>
      </c>
      <c r="AG314" s="4">
        <f t="shared" si="588"/>
        <v>5.7896677839487083</v>
      </c>
      <c r="AH314" s="4">
        <f t="shared" si="588"/>
        <v>5.6924071788062029</v>
      </c>
      <c r="AI314" s="4">
        <f t="shared" si="588"/>
        <v>5.5582579177008107</v>
      </c>
      <c r="AJ314" s="4">
        <f t="shared" si="588"/>
        <v>5.4344168492227904</v>
      </c>
      <c r="AK314" s="4">
        <f t="shared" si="588"/>
        <v>5.321287512882483</v>
      </c>
      <c r="AL314" s="4">
        <f t="shared" si="588"/>
        <v>5.1950141392777489</v>
      </c>
      <c r="AM314" s="4">
        <f t="shared" si="588"/>
        <v>5.0726374102302039</v>
      </c>
      <c r="AN314" s="4">
        <f t="shared" si="588"/>
        <v>4.9457423884378597</v>
      </c>
      <c r="AO314" s="4">
        <f t="shared" si="588"/>
        <v>4.8418746167944811</v>
      </c>
      <c r="AP314" s="4">
        <f t="shared" si="588"/>
        <v>4.7751348287179871</v>
      </c>
      <c r="AQ314" s="4">
        <f t="shared" si="588"/>
        <v>4.6872353985337227</v>
      </c>
      <c r="AR314" s="4">
        <f t="shared" si="588"/>
        <v>4.6047472371343368</v>
      </c>
      <c r="AS314" s="4">
        <f t="shared" si="588"/>
        <v>4.5471259053953101</v>
      </c>
      <c r="AT314" s="4">
        <f t="shared" si="588"/>
        <v>4.4796483998958054</v>
      </c>
      <c r="AU314" s="4">
        <f t="shared" si="588"/>
        <v>4.4517578632477779</v>
      </c>
      <c r="AV314" s="4">
        <f t="shared" si="588"/>
        <v>4.4200647082438236</v>
      </c>
      <c r="AW314" s="4">
        <f t="shared" si="588"/>
        <v>4.389482983868338</v>
      </c>
      <c r="AX314" s="4">
        <f t="shared" si="588"/>
        <v>4.3678694131259572</v>
      </c>
      <c r="AY314" s="4">
        <f t="shared" si="588"/>
        <v>4.3536690984152218</v>
      </c>
      <c r="AZ314" s="4">
        <f t="shared" si="588"/>
        <v>4.3458045874602647</v>
      </c>
      <c r="BA314" s="4">
        <f t="shared" si="588"/>
        <v>4.3391468139392897</v>
      </c>
      <c r="BB314" s="4">
        <f t="shared" si="588"/>
        <v>4.3374965521758817</v>
      </c>
      <c r="BC314" s="4">
        <f t="shared" si="588"/>
        <v>4.3299824378637588</v>
      </c>
      <c r="BD314" s="4">
        <f t="shared" si="588"/>
        <v>4.3393571307753458</v>
      </c>
      <c r="BE314" s="4">
        <f t="shared" si="588"/>
        <v>4.3423617226261797</v>
      </c>
      <c r="BF314" s="4">
        <f t="shared" si="588"/>
        <v>4.3484516724074886</v>
      </c>
      <c r="BG314" s="4">
        <f t="shared" si="588"/>
        <v>4.3459115097416703</v>
      </c>
      <c r="BH314" s="4">
        <f t="shared" si="588"/>
        <v>4.3485291982375101</v>
      </c>
      <c r="BI314" s="4">
        <f t="shared" si="588"/>
        <v>4.3524766371722379</v>
      </c>
      <c r="BJ314" s="4">
        <f t="shared" si="588"/>
        <v>4.3587796176539992</v>
      </c>
      <c r="BK314" s="4">
        <f t="shared" si="588"/>
        <v>4.3588826822241993</v>
      </c>
      <c r="BL314" s="4">
        <f t="shared" si="588"/>
        <v>4.352921095653624</v>
      </c>
      <c r="BM314" s="4">
        <f t="shared" si="588"/>
        <v>4.3404003897818733</v>
      </c>
      <c r="BN314" s="4">
        <f t="shared" si="588"/>
        <v>4.3328210752466418</v>
      </c>
      <c r="BO314" s="4">
        <f t="shared" si="588"/>
        <v>4.3315182742322387</v>
      </c>
      <c r="BP314" s="4">
        <f t="shared" ref="BP314:CV314" si="589">+IFERROR(BP130/BP268*100,0)</f>
        <v>4.3359162519815211</v>
      </c>
      <c r="BQ314" s="4">
        <f t="shared" si="589"/>
        <v>4.3291022637228718</v>
      </c>
      <c r="BR314" s="4">
        <f t="shared" si="589"/>
        <v>4.3285020576299891</v>
      </c>
      <c r="BS314" s="4">
        <f t="shared" si="589"/>
        <v>4.3316188945471019</v>
      </c>
      <c r="BT314" s="4">
        <f t="shared" si="589"/>
        <v>4.337236990414552</v>
      </c>
      <c r="BU314" s="4">
        <f t="shared" si="589"/>
        <v>4.3387065982463708</v>
      </c>
      <c r="BV314" s="4">
        <f t="shared" si="589"/>
        <v>4.3416159057347556</v>
      </c>
      <c r="BW314" s="4">
        <f t="shared" si="589"/>
        <v>4.3525927369110899</v>
      </c>
      <c r="BX314" s="4">
        <f t="shared" si="589"/>
        <v>4.3714909469417904</v>
      </c>
      <c r="BY314" s="4">
        <f t="shared" si="589"/>
        <v>4.381916584323112</v>
      </c>
      <c r="BZ314" s="4">
        <f t="shared" si="589"/>
        <v>4.3894025977370141</v>
      </c>
      <c r="CA314" s="4">
        <f t="shared" si="589"/>
        <v>4.3890674274966148</v>
      </c>
      <c r="CB314" s="4">
        <f t="shared" si="589"/>
        <v>4.3831953919383988</v>
      </c>
      <c r="CC314" s="4">
        <f t="shared" si="589"/>
        <v>4.3810138656802193</v>
      </c>
      <c r="CD314" s="4">
        <f t="shared" si="589"/>
        <v>4.3652311942150508</v>
      </c>
      <c r="CE314" s="4">
        <f t="shared" si="589"/>
        <v>4.3545408720953276</v>
      </c>
      <c r="CF314" s="4">
        <f t="shared" si="589"/>
        <v>4.3413271165145293</v>
      </c>
      <c r="CG314" s="4">
        <f t="shared" si="589"/>
        <v>4.3246934662955194</v>
      </c>
      <c r="CH314" s="4">
        <f t="shared" si="589"/>
        <v>4.3057125634367015</v>
      </c>
      <c r="CI314" s="4">
        <f t="shared" si="589"/>
        <v>4.2730753528616594</v>
      </c>
      <c r="CJ314" s="4">
        <f t="shared" si="589"/>
        <v>4.2396118708504726</v>
      </c>
      <c r="CK314" s="4">
        <f t="shared" si="589"/>
        <v>4.2059676541445983</v>
      </c>
      <c r="CL314" s="4">
        <f t="shared" si="589"/>
        <v>4.1795522149395063</v>
      </c>
      <c r="CM314" s="4">
        <f t="shared" si="589"/>
        <v>4.1539687129757894</v>
      </c>
      <c r="CN314" s="4">
        <f t="shared" si="589"/>
        <v>4.1155331497198135</v>
      </c>
      <c r="CO314" s="4">
        <f t="shared" si="589"/>
        <v>4.0865138163216308</v>
      </c>
      <c r="CP314" s="4">
        <f t="shared" si="589"/>
        <v>4.0589090162444847</v>
      </c>
      <c r="CQ314" s="4">
        <f t="shared" si="589"/>
        <v>4.0235478570804872</v>
      </c>
      <c r="CR314" s="4">
        <f t="shared" si="589"/>
        <v>3.9870464115712352</v>
      </c>
      <c r="CS314" s="4">
        <f t="shared" si="589"/>
        <v>3.9624217975862011</v>
      </c>
      <c r="CT314" s="4">
        <f t="shared" si="589"/>
        <v>3.9346096867650857</v>
      </c>
      <c r="CU314" s="4">
        <f t="shared" si="589"/>
        <v>3.9166511191210898</v>
      </c>
      <c r="CV314" s="4">
        <f t="shared" si="589"/>
        <v>3.897484743361932</v>
      </c>
    </row>
    <row r="315" spans="1:100" x14ac:dyDescent="0.3">
      <c r="A315" s="1">
        <v>1</v>
      </c>
      <c r="B315" s="1">
        <v>37</v>
      </c>
      <c r="C315" s="1" t="s">
        <v>50</v>
      </c>
      <c r="D315" s="4">
        <f t="shared" ref="D315:BO315" si="590">+IFERROR(D131/D269*100,0)</f>
        <v>12.746248472529897</v>
      </c>
      <c r="E315" s="4">
        <f t="shared" si="590"/>
        <v>12.786957244064967</v>
      </c>
      <c r="F315" s="4">
        <f t="shared" si="590"/>
        <v>12.640574148574297</v>
      </c>
      <c r="G315" s="4">
        <f t="shared" si="590"/>
        <v>12.596990319249917</v>
      </c>
      <c r="H315" s="4">
        <f t="shared" si="590"/>
        <v>12.550150883133332</v>
      </c>
      <c r="I315" s="4">
        <f t="shared" si="590"/>
        <v>12.504739544208929</v>
      </c>
      <c r="J315" s="4">
        <f t="shared" si="590"/>
        <v>12.627408117216552</v>
      </c>
      <c r="K315" s="4">
        <f t="shared" si="590"/>
        <v>12.674466407264539</v>
      </c>
      <c r="L315" s="4">
        <f t="shared" si="590"/>
        <v>12.576724996072706</v>
      </c>
      <c r="M315" s="4">
        <f t="shared" si="590"/>
        <v>12.667504549252428</v>
      </c>
      <c r="N315" s="4">
        <f t="shared" si="590"/>
        <v>12.668631196192829</v>
      </c>
      <c r="O315" s="4">
        <f t="shared" si="590"/>
        <v>12.543972300805864</v>
      </c>
      <c r="P315" s="4">
        <f t="shared" si="590"/>
        <v>12.646372873694419</v>
      </c>
      <c r="Q315" s="4">
        <f t="shared" si="590"/>
        <v>12.750183755249441</v>
      </c>
      <c r="R315" s="4">
        <f t="shared" si="590"/>
        <v>12.869218599676326</v>
      </c>
      <c r="S315" s="4">
        <f t="shared" si="590"/>
        <v>12.96878401999591</v>
      </c>
      <c r="T315" s="4">
        <f t="shared" si="590"/>
        <v>13.106986989675226</v>
      </c>
      <c r="U315" s="4">
        <f t="shared" si="590"/>
        <v>13.23105109323266</v>
      </c>
      <c r="V315" s="4">
        <f t="shared" si="590"/>
        <v>12.959949691161206</v>
      </c>
      <c r="W315" s="4">
        <f t="shared" si="590"/>
        <v>13.073031588405568</v>
      </c>
      <c r="X315" s="4">
        <f t="shared" si="590"/>
        <v>13.276446796534922</v>
      </c>
      <c r="Y315" s="4">
        <f t="shared" si="590"/>
        <v>13.203047458408751</v>
      </c>
      <c r="Z315" s="4">
        <f t="shared" si="590"/>
        <v>13.094472917291391</v>
      </c>
      <c r="AA315" s="4">
        <f t="shared" si="590"/>
        <v>13.047658016729924</v>
      </c>
      <c r="AB315" s="4">
        <f t="shared" si="590"/>
        <v>12.938789703381737</v>
      </c>
      <c r="AC315" s="4">
        <f t="shared" si="590"/>
        <v>12.919648910742913</v>
      </c>
      <c r="AD315" s="4">
        <f t="shared" si="590"/>
        <v>12.836163226046349</v>
      </c>
      <c r="AE315" s="4">
        <f t="shared" si="590"/>
        <v>12.886251359438475</v>
      </c>
      <c r="AF315" s="4">
        <f t="shared" si="590"/>
        <v>12.897544302166395</v>
      </c>
      <c r="AG315" s="4">
        <f t="shared" si="590"/>
        <v>12.919661936558471</v>
      </c>
      <c r="AH315" s="4">
        <f t="shared" si="590"/>
        <v>13.055479799898858</v>
      </c>
      <c r="AI315" s="4">
        <f t="shared" si="590"/>
        <v>13.113801402554929</v>
      </c>
      <c r="AJ315" s="4">
        <f t="shared" si="590"/>
        <v>13.089856567465185</v>
      </c>
      <c r="AK315" s="4">
        <f t="shared" si="590"/>
        <v>13.298692015945266</v>
      </c>
      <c r="AL315" s="4">
        <f t="shared" si="590"/>
        <v>13.461404363372957</v>
      </c>
      <c r="AM315" s="4">
        <f t="shared" si="590"/>
        <v>13.545416577405406</v>
      </c>
      <c r="AN315" s="4">
        <f t="shared" si="590"/>
        <v>13.271900197565758</v>
      </c>
      <c r="AO315" s="4">
        <f t="shared" si="590"/>
        <v>13.162267092767705</v>
      </c>
      <c r="AP315" s="4">
        <f t="shared" si="590"/>
        <v>13.158680792234634</v>
      </c>
      <c r="AQ315" s="4">
        <f t="shared" si="590"/>
        <v>13.120521149189498</v>
      </c>
      <c r="AR315" s="4">
        <f t="shared" si="590"/>
        <v>13.08287682116725</v>
      </c>
      <c r="AS315" s="4">
        <f t="shared" si="590"/>
        <v>13.117914742741615</v>
      </c>
      <c r="AT315" s="4">
        <f t="shared" si="590"/>
        <v>13.180361962965236</v>
      </c>
      <c r="AU315" s="4">
        <f t="shared" si="590"/>
        <v>13.144445868193911</v>
      </c>
      <c r="AV315" s="4">
        <f t="shared" si="590"/>
        <v>13.193504481244108</v>
      </c>
      <c r="AW315" s="4">
        <f t="shared" si="590"/>
        <v>13.125303682676556</v>
      </c>
      <c r="AX315" s="4">
        <f t="shared" si="590"/>
        <v>13.129121118758599</v>
      </c>
      <c r="AY315" s="4">
        <f t="shared" si="590"/>
        <v>13.138636115698022</v>
      </c>
      <c r="AZ315" s="4">
        <f t="shared" si="590"/>
        <v>13.394769080233605</v>
      </c>
      <c r="BA315" s="4">
        <f t="shared" si="590"/>
        <v>13.501924387202664</v>
      </c>
      <c r="BB315" s="4">
        <f t="shared" si="590"/>
        <v>13.530555350084331</v>
      </c>
      <c r="BC315" s="4">
        <f t="shared" si="590"/>
        <v>13.468186041795626</v>
      </c>
      <c r="BD315" s="4">
        <f t="shared" si="590"/>
        <v>13.429447143968684</v>
      </c>
      <c r="BE315" s="4">
        <f t="shared" si="590"/>
        <v>13.360790819602764</v>
      </c>
      <c r="BF315" s="4">
        <f t="shared" si="590"/>
        <v>13.40385437753795</v>
      </c>
      <c r="BG315" s="4">
        <f t="shared" si="590"/>
        <v>13.362185917010041</v>
      </c>
      <c r="BH315" s="4">
        <f t="shared" si="590"/>
        <v>13.319348706801994</v>
      </c>
      <c r="BI315" s="4">
        <f t="shared" si="590"/>
        <v>13.248588245805818</v>
      </c>
      <c r="BJ315" s="4">
        <f t="shared" si="590"/>
        <v>13.119312845814513</v>
      </c>
      <c r="BK315" s="4">
        <f t="shared" si="590"/>
        <v>13.044230071499769</v>
      </c>
      <c r="BL315" s="4">
        <f t="shared" si="590"/>
        <v>12.899304853866381</v>
      </c>
      <c r="BM315" s="4">
        <f t="shared" si="590"/>
        <v>12.694414220025671</v>
      </c>
      <c r="BN315" s="4">
        <f t="shared" si="590"/>
        <v>12.538318919886349</v>
      </c>
      <c r="BO315" s="4">
        <f t="shared" si="590"/>
        <v>12.367835362987204</v>
      </c>
      <c r="BP315" s="4">
        <f t="shared" ref="BP315:CV315" si="591">+IFERROR(BP131/BP269*100,0)</f>
        <v>12.075122973319608</v>
      </c>
      <c r="BQ315" s="4">
        <f t="shared" si="591"/>
        <v>11.824948752765689</v>
      </c>
      <c r="BR315" s="4">
        <f t="shared" si="591"/>
        <v>11.404360531244535</v>
      </c>
      <c r="BS315" s="4">
        <f t="shared" si="591"/>
        <v>11.146149746588115</v>
      </c>
      <c r="BT315" s="4">
        <f t="shared" si="591"/>
        <v>10.888652506643634</v>
      </c>
      <c r="BU315" s="4">
        <f t="shared" si="591"/>
        <v>10.600560062683202</v>
      </c>
      <c r="BV315" s="4">
        <f t="shared" si="591"/>
        <v>10.42121066684444</v>
      </c>
      <c r="BW315" s="4">
        <f t="shared" si="591"/>
        <v>10.306417043594426</v>
      </c>
      <c r="BX315" s="4">
        <f t="shared" si="591"/>
        <v>10.273109251775795</v>
      </c>
      <c r="BY315" s="4">
        <f t="shared" si="591"/>
        <v>10.208636770460211</v>
      </c>
      <c r="BZ315" s="4">
        <f t="shared" si="591"/>
        <v>10.066348662895598</v>
      </c>
      <c r="CA315" s="4">
        <f t="shared" si="591"/>
        <v>10.03357332296614</v>
      </c>
      <c r="CB315" s="4">
        <f t="shared" si="591"/>
        <v>9.9995143176427881</v>
      </c>
      <c r="CC315" s="4">
        <f t="shared" si="591"/>
        <v>9.9278613685725734</v>
      </c>
      <c r="CD315" s="4">
        <f t="shared" si="591"/>
        <v>9.9121461479782038</v>
      </c>
      <c r="CE315" s="4">
        <f t="shared" si="591"/>
        <v>9.8393038307637397</v>
      </c>
      <c r="CF315" s="4">
        <f t="shared" si="591"/>
        <v>9.7898130186852601</v>
      </c>
      <c r="CG315" s="4">
        <f t="shared" si="591"/>
        <v>9.7633169512755913</v>
      </c>
      <c r="CH315" s="4">
        <f t="shared" si="591"/>
        <v>9.6871408877500258</v>
      </c>
      <c r="CI315" s="4">
        <f t="shared" si="591"/>
        <v>9.5927388805261451</v>
      </c>
      <c r="CJ315" s="4">
        <f t="shared" si="591"/>
        <v>9.4099386320550149</v>
      </c>
      <c r="CK315" s="4">
        <f t="shared" si="591"/>
        <v>9.325624530307735</v>
      </c>
      <c r="CL315" s="4">
        <f t="shared" si="591"/>
        <v>9.1742846195649115</v>
      </c>
      <c r="CM315" s="4">
        <f t="shared" si="591"/>
        <v>9.0666505877015346</v>
      </c>
      <c r="CN315" s="4">
        <f t="shared" si="591"/>
        <v>8.9018879414146337</v>
      </c>
      <c r="CO315" s="4">
        <f t="shared" si="591"/>
        <v>8.8209623609761181</v>
      </c>
      <c r="CP315" s="4">
        <f t="shared" si="591"/>
        <v>8.7313862530739428</v>
      </c>
      <c r="CQ315" s="4">
        <f t="shared" si="591"/>
        <v>8.6688319823278839</v>
      </c>
      <c r="CR315" s="4">
        <f t="shared" si="591"/>
        <v>8.6578793257054389</v>
      </c>
      <c r="CS315" s="4">
        <f t="shared" si="591"/>
        <v>8.5880405478823842</v>
      </c>
      <c r="CT315" s="4">
        <f t="shared" si="591"/>
        <v>8.5417359896209071</v>
      </c>
      <c r="CU315" s="4">
        <f t="shared" si="591"/>
        <v>8.4568752827178582</v>
      </c>
      <c r="CV315" s="4">
        <f t="shared" si="591"/>
        <v>8.4178005066613331</v>
      </c>
    </row>
    <row r="316" spans="1:100" x14ac:dyDescent="0.3">
      <c r="A316" s="1">
        <v>1</v>
      </c>
      <c r="B316" s="1">
        <v>2</v>
      </c>
      <c r="C316" s="1" t="s">
        <v>51</v>
      </c>
      <c r="D316" s="4">
        <f t="shared" ref="D316:BO316" si="592">+IFERROR(D132/D270*100,0)</f>
        <v>7.2835625628976208</v>
      </c>
      <c r="E316" s="4">
        <f t="shared" si="592"/>
        <v>7.2538716192464934</v>
      </c>
      <c r="F316" s="4">
        <f t="shared" si="592"/>
        <v>7.223211351500014</v>
      </c>
      <c r="G316" s="4">
        <f t="shared" si="592"/>
        <v>7.1548605780921131</v>
      </c>
      <c r="H316" s="4">
        <f t="shared" si="592"/>
        <v>7.0972688124685392</v>
      </c>
      <c r="I316" s="4">
        <f t="shared" si="592"/>
        <v>6.9645558559788654</v>
      </c>
      <c r="J316" s="4">
        <f t="shared" si="592"/>
        <v>6.8627471408532124</v>
      </c>
      <c r="K316" s="4">
        <f t="shared" si="592"/>
        <v>6.7787347316170257</v>
      </c>
      <c r="L316" s="4">
        <f t="shared" si="592"/>
        <v>6.6564168049195169</v>
      </c>
      <c r="M316" s="4">
        <f t="shared" si="592"/>
        <v>6.5741805148109425</v>
      </c>
      <c r="N316" s="4">
        <f t="shared" si="592"/>
        <v>6.4956060611364732</v>
      </c>
      <c r="O316" s="4">
        <f t="shared" si="592"/>
        <v>6.3917051540855159</v>
      </c>
      <c r="P316" s="4">
        <f t="shared" si="592"/>
        <v>6.3093135122344588</v>
      </c>
      <c r="Q316" s="4">
        <f t="shared" si="592"/>
        <v>6.1847822381927129</v>
      </c>
      <c r="R316" s="4">
        <f t="shared" si="592"/>
        <v>6.1168968150175438</v>
      </c>
      <c r="S316" s="4">
        <f t="shared" si="592"/>
        <v>6.0596872936337176</v>
      </c>
      <c r="T316" s="4">
        <f t="shared" si="592"/>
        <v>6.0246589928328351</v>
      </c>
      <c r="U316" s="4">
        <f t="shared" si="592"/>
        <v>5.992926613933415</v>
      </c>
      <c r="V316" s="4">
        <f t="shared" si="592"/>
        <v>5.9504174518374162</v>
      </c>
      <c r="W316" s="4">
        <f t="shared" si="592"/>
        <v>5.9305318188778786</v>
      </c>
      <c r="X316" s="4">
        <f t="shared" si="592"/>
        <v>5.8711653818010117</v>
      </c>
      <c r="Y316" s="4">
        <f t="shared" si="592"/>
        <v>5.8033897947372255</v>
      </c>
      <c r="Z316" s="4">
        <f t="shared" si="592"/>
        <v>5.7256074215356163</v>
      </c>
      <c r="AA316" s="4">
        <f t="shared" si="592"/>
        <v>5.6609836123389137</v>
      </c>
      <c r="AB316" s="4">
        <f t="shared" si="592"/>
        <v>5.6156898880218611</v>
      </c>
      <c r="AC316" s="4">
        <f t="shared" si="592"/>
        <v>5.5933548772136845</v>
      </c>
      <c r="AD316" s="4">
        <f t="shared" si="592"/>
        <v>5.5127513042907239</v>
      </c>
      <c r="AE316" s="4">
        <f t="shared" si="592"/>
        <v>5.4255338478094046</v>
      </c>
      <c r="AF316" s="4">
        <f t="shared" si="592"/>
        <v>5.3059760359532389</v>
      </c>
      <c r="AG316" s="4">
        <f t="shared" si="592"/>
        <v>5.1944751523916448</v>
      </c>
      <c r="AH316" s="4">
        <f t="shared" si="592"/>
        <v>5.0633268661334947</v>
      </c>
      <c r="AI316" s="4">
        <f t="shared" si="592"/>
        <v>4.940372013740955</v>
      </c>
      <c r="AJ316" s="4">
        <f t="shared" si="592"/>
        <v>4.8520102135741912</v>
      </c>
      <c r="AK316" s="4">
        <f t="shared" si="592"/>
        <v>4.7943996993369158</v>
      </c>
      <c r="AL316" s="4">
        <f t="shared" si="592"/>
        <v>4.7410896090258658</v>
      </c>
      <c r="AM316" s="4">
        <f t="shared" si="592"/>
        <v>4.7041260647927787</v>
      </c>
      <c r="AN316" s="4">
        <f t="shared" si="592"/>
        <v>4.6648973533586418</v>
      </c>
      <c r="AO316" s="4">
        <f t="shared" si="592"/>
        <v>4.6337541367278581</v>
      </c>
      <c r="AP316" s="4">
        <f t="shared" si="592"/>
        <v>4.6358097141833694</v>
      </c>
      <c r="AQ316" s="4">
        <f t="shared" si="592"/>
        <v>4.6383522795462779</v>
      </c>
      <c r="AR316" s="4">
        <f t="shared" si="592"/>
        <v>4.6681593655977043</v>
      </c>
      <c r="AS316" s="4">
        <f t="shared" si="592"/>
        <v>4.692595554208383</v>
      </c>
      <c r="AT316" s="4">
        <f t="shared" si="592"/>
        <v>4.7819222669180084</v>
      </c>
      <c r="AU316" s="4">
        <f t="shared" si="592"/>
        <v>4.8181419020688372</v>
      </c>
      <c r="AV316" s="4">
        <f t="shared" si="592"/>
        <v>4.8472103311773909</v>
      </c>
      <c r="AW316" s="4">
        <f t="shared" si="592"/>
        <v>4.8345465043694089</v>
      </c>
      <c r="AX316" s="4">
        <f t="shared" si="592"/>
        <v>4.84088045536999</v>
      </c>
      <c r="AY316" s="4">
        <f t="shared" si="592"/>
        <v>4.8476638652940176</v>
      </c>
      <c r="AZ316" s="4">
        <f t="shared" si="592"/>
        <v>4.8727561777176076</v>
      </c>
      <c r="BA316" s="4">
        <f t="shared" si="592"/>
        <v>4.8511269848836065</v>
      </c>
      <c r="BB316" s="4">
        <f t="shared" si="592"/>
        <v>4.8496019981071319</v>
      </c>
      <c r="BC316" s="4">
        <f t="shared" si="592"/>
        <v>4.8242701845838321</v>
      </c>
      <c r="BD316" s="4">
        <f t="shared" si="592"/>
        <v>4.8008239799089809</v>
      </c>
      <c r="BE316" s="4">
        <f t="shared" si="592"/>
        <v>4.7765373556100208</v>
      </c>
      <c r="BF316" s="4">
        <f t="shared" si="592"/>
        <v>4.7568717560094997</v>
      </c>
      <c r="BG316" s="4">
        <f t="shared" si="592"/>
        <v>4.7458466691641705</v>
      </c>
      <c r="BH316" s="4">
        <f t="shared" si="592"/>
        <v>4.685733519859026</v>
      </c>
      <c r="BI316" s="4">
        <f t="shared" si="592"/>
        <v>4.6749552169145456</v>
      </c>
      <c r="BJ316" s="4">
        <f t="shared" si="592"/>
        <v>4.6372780467876424</v>
      </c>
      <c r="BK316" s="4">
        <f t="shared" si="592"/>
        <v>4.5989275733560593</v>
      </c>
      <c r="BL316" s="4">
        <f t="shared" si="592"/>
        <v>4.5050741483667087</v>
      </c>
      <c r="BM316" s="4">
        <f t="shared" si="592"/>
        <v>4.4918673194578735</v>
      </c>
      <c r="BN316" s="4">
        <f t="shared" si="592"/>
        <v>4.4647554196915538</v>
      </c>
      <c r="BO316" s="4">
        <f t="shared" si="592"/>
        <v>4.4387140893990198</v>
      </c>
      <c r="BP316" s="4">
        <f t="shared" ref="BP316:CV316" si="593">+IFERROR(BP132/BP270*100,0)</f>
        <v>4.4165197981361803</v>
      </c>
      <c r="BQ316" s="4">
        <f t="shared" si="593"/>
        <v>4.3840242653276507</v>
      </c>
      <c r="BR316" s="4">
        <f t="shared" si="593"/>
        <v>4.3454214179267661</v>
      </c>
      <c r="BS316" s="4">
        <f t="shared" si="593"/>
        <v>4.3178805759480232</v>
      </c>
      <c r="BT316" s="4">
        <f t="shared" si="593"/>
        <v>4.3446284533376947</v>
      </c>
      <c r="BU316" s="4">
        <f t="shared" si="593"/>
        <v>4.8199989843011402</v>
      </c>
      <c r="BV316" s="4">
        <f t="shared" si="593"/>
        <v>4.8310492230341717</v>
      </c>
      <c r="BW316" s="4">
        <f t="shared" si="593"/>
        <v>4.8393388404948503</v>
      </c>
      <c r="BX316" s="4">
        <f t="shared" si="593"/>
        <v>4.8447313245399819</v>
      </c>
      <c r="BY316" s="4">
        <f t="shared" si="593"/>
        <v>4.8526329826401398</v>
      </c>
      <c r="BZ316" s="4">
        <f t="shared" si="593"/>
        <v>4.8526186317613451</v>
      </c>
      <c r="CA316" s="4">
        <f t="shared" si="593"/>
        <v>4.8543873235318324</v>
      </c>
      <c r="CB316" s="4">
        <f t="shared" si="593"/>
        <v>4.8647094779747801</v>
      </c>
      <c r="CC316" s="4">
        <f t="shared" si="593"/>
        <v>4.8667399626297847</v>
      </c>
      <c r="CD316" s="4">
        <f t="shared" si="593"/>
        <v>4.870783938842842</v>
      </c>
      <c r="CE316" s="4">
        <f t="shared" si="593"/>
        <v>4.8817998596103331</v>
      </c>
      <c r="CF316" s="4">
        <f t="shared" si="593"/>
        <v>4.9024254748148186</v>
      </c>
      <c r="CG316" s="4">
        <f t="shared" si="593"/>
        <v>4.4512048150471699</v>
      </c>
      <c r="CH316" s="4">
        <f t="shared" si="593"/>
        <v>4.4570153648037429</v>
      </c>
      <c r="CI316" s="4">
        <f t="shared" si="593"/>
        <v>4.463987392723471</v>
      </c>
      <c r="CJ316" s="4">
        <f t="shared" si="593"/>
        <v>4.4630679232776611</v>
      </c>
      <c r="CK316" s="4">
        <f t="shared" si="593"/>
        <v>4.454758976796608</v>
      </c>
      <c r="CL316" s="4">
        <f t="shared" si="593"/>
        <v>4.4492235487418403</v>
      </c>
      <c r="CM316" s="4">
        <f t="shared" si="593"/>
        <v>4.4319754989685114</v>
      </c>
      <c r="CN316" s="4">
        <f t="shared" si="593"/>
        <v>4.4154095023594246</v>
      </c>
      <c r="CO316" s="4">
        <f t="shared" si="593"/>
        <v>4.4032646698498743</v>
      </c>
      <c r="CP316" s="4">
        <f t="shared" si="593"/>
        <v>4.3712183251142296</v>
      </c>
      <c r="CQ316" s="4">
        <f t="shared" si="593"/>
        <v>4.3447783346298552</v>
      </c>
      <c r="CR316" s="4">
        <f t="shared" si="593"/>
        <v>4.293802981423652</v>
      </c>
      <c r="CS316" s="4">
        <f t="shared" si="593"/>
        <v>4.2742788194689059</v>
      </c>
      <c r="CT316" s="4">
        <f t="shared" si="593"/>
        <v>4.2446984188394685</v>
      </c>
      <c r="CU316" s="4">
        <f t="shared" si="593"/>
        <v>4.2161994627227237</v>
      </c>
      <c r="CV316" s="4">
        <f t="shared" si="593"/>
        <v>4.1977560954866604</v>
      </c>
    </row>
    <row r="317" spans="1:100" x14ac:dyDescent="0.3">
      <c r="A317" s="1">
        <v>1</v>
      </c>
      <c r="B317" s="1">
        <v>14</v>
      </c>
      <c r="C317" s="1" t="s">
        <v>52</v>
      </c>
      <c r="D317" s="4">
        <f t="shared" ref="D317:BO317" si="594">+IFERROR(D133/D271*100,0)</f>
        <v>4.7489238949443573</v>
      </c>
      <c r="E317" s="4">
        <f t="shared" si="594"/>
        <v>4.7509563619859909</v>
      </c>
      <c r="F317" s="4">
        <f t="shared" si="594"/>
        <v>4.7625443657784174</v>
      </c>
      <c r="G317" s="4">
        <f t="shared" si="594"/>
        <v>4.7791216524654718</v>
      </c>
      <c r="H317" s="4">
        <f t="shared" si="594"/>
        <v>4.7939686524929579</v>
      </c>
      <c r="I317" s="4">
        <f t="shared" si="594"/>
        <v>4.8057937389495757</v>
      </c>
      <c r="J317" s="4">
        <f t="shared" si="594"/>
        <v>4.7843607466795319</v>
      </c>
      <c r="K317" s="4">
        <f t="shared" si="594"/>
        <v>4.766943339854449</v>
      </c>
      <c r="L317" s="4">
        <f t="shared" si="594"/>
        <v>4.7444149858085378</v>
      </c>
      <c r="M317" s="4">
        <f t="shared" si="594"/>
        <v>4.7306547690108927</v>
      </c>
      <c r="N317" s="4">
        <f t="shared" si="594"/>
        <v>4.7009851719105713</v>
      </c>
      <c r="O317" s="4">
        <f t="shared" si="594"/>
        <v>4.6792737256429628</v>
      </c>
      <c r="P317" s="4">
        <f t="shared" si="594"/>
        <v>4.6563903686093662</v>
      </c>
      <c r="Q317" s="4">
        <f t="shared" si="594"/>
        <v>4.6415124816236837</v>
      </c>
      <c r="R317" s="4">
        <f t="shared" si="594"/>
        <v>4.6004189627399388</v>
      </c>
      <c r="S317" s="4">
        <f t="shared" si="594"/>
        <v>4.5584962451398514</v>
      </c>
      <c r="T317" s="4">
        <f t="shared" si="594"/>
        <v>4.5232616018227132</v>
      </c>
      <c r="U317" s="4">
        <f t="shared" si="594"/>
        <v>4.4689516948731578</v>
      </c>
      <c r="V317" s="4">
        <f t="shared" si="594"/>
        <v>4.4348775087119385</v>
      </c>
      <c r="W317" s="4">
        <f t="shared" si="594"/>
        <v>4.4063156982917491</v>
      </c>
      <c r="X317" s="4">
        <f t="shared" si="594"/>
        <v>4.3756242797530538</v>
      </c>
      <c r="Y317" s="4">
        <f t="shared" si="594"/>
        <v>4.3372725544459385</v>
      </c>
      <c r="Z317" s="4">
        <f t="shared" si="594"/>
        <v>4.2890870736973863</v>
      </c>
      <c r="AA317" s="4">
        <f t="shared" si="594"/>
        <v>4.2602335834023997</v>
      </c>
      <c r="AB317" s="4">
        <f t="shared" si="594"/>
        <v>4.230471456278833</v>
      </c>
      <c r="AC317" s="4">
        <f t="shared" si="594"/>
        <v>4.2014088332932209</v>
      </c>
      <c r="AD317" s="4">
        <f t="shared" si="594"/>
        <v>4.1831850511928081</v>
      </c>
      <c r="AE317" s="4">
        <f t="shared" si="594"/>
        <v>4.1390528164863314</v>
      </c>
      <c r="AF317" s="4">
        <f t="shared" si="594"/>
        <v>4.1260152129529519</v>
      </c>
      <c r="AG317" s="4">
        <f t="shared" si="594"/>
        <v>4.1229338100239961</v>
      </c>
      <c r="AH317" s="4">
        <f t="shared" si="594"/>
        <v>4.1291455476192418</v>
      </c>
      <c r="AI317" s="4">
        <f t="shared" si="594"/>
        <v>4.1302244441935576</v>
      </c>
      <c r="AJ317" s="4">
        <f t="shared" si="594"/>
        <v>4.1276451971713071</v>
      </c>
      <c r="AK317" s="4">
        <f t="shared" si="594"/>
        <v>4.1330428434327695</v>
      </c>
      <c r="AL317" s="4">
        <f t="shared" si="594"/>
        <v>4.1431279637788139</v>
      </c>
      <c r="AM317" s="4">
        <f t="shared" si="594"/>
        <v>4.1337548818487608</v>
      </c>
      <c r="AN317" s="4">
        <f t="shared" si="594"/>
        <v>4.1016214095466967</v>
      </c>
      <c r="AO317" s="4">
        <f t="shared" si="594"/>
        <v>4.0815966700617263</v>
      </c>
      <c r="AP317" s="4">
        <f t="shared" si="594"/>
        <v>4.0570412919336025</v>
      </c>
      <c r="AQ317" s="4">
        <f t="shared" si="594"/>
        <v>4.0710432614260581</v>
      </c>
      <c r="AR317" s="4">
        <f t="shared" si="594"/>
        <v>4.084816169843184</v>
      </c>
      <c r="AS317" s="4">
        <f t="shared" si="594"/>
        <v>4.1833423845216116</v>
      </c>
      <c r="AT317" s="4">
        <f t="shared" si="594"/>
        <v>4.1866602562515185</v>
      </c>
      <c r="AU317" s="4">
        <f t="shared" si="594"/>
        <v>4.2131757262106566</v>
      </c>
      <c r="AV317" s="4">
        <f t="shared" si="594"/>
        <v>4.2421347443698734</v>
      </c>
      <c r="AW317" s="4">
        <f t="shared" si="594"/>
        <v>4.2369452311695817</v>
      </c>
      <c r="AX317" s="4">
        <f t="shared" si="594"/>
        <v>4.2666518127866384</v>
      </c>
      <c r="AY317" s="4">
        <f t="shared" si="594"/>
        <v>4.2928356281912095</v>
      </c>
      <c r="AZ317" s="4">
        <f t="shared" si="594"/>
        <v>4.3313177245484109</v>
      </c>
      <c r="BA317" s="4">
        <f t="shared" si="594"/>
        <v>4.3749240099683684</v>
      </c>
      <c r="BB317" s="4">
        <f t="shared" si="594"/>
        <v>4.418635991785524</v>
      </c>
      <c r="BC317" s="4">
        <f t="shared" si="594"/>
        <v>4.4864865881672777</v>
      </c>
      <c r="BD317" s="4">
        <f t="shared" si="594"/>
        <v>4.5483552717362006</v>
      </c>
      <c r="BE317" s="4">
        <f t="shared" si="594"/>
        <v>4.5671495538833202</v>
      </c>
      <c r="BF317" s="4">
        <f t="shared" si="594"/>
        <v>4.6321257054835776</v>
      </c>
      <c r="BG317" s="4">
        <f t="shared" si="594"/>
        <v>4.6727676593342338</v>
      </c>
      <c r="BH317" s="4">
        <f t="shared" si="594"/>
        <v>4.7243699534420962</v>
      </c>
      <c r="BI317" s="4">
        <f t="shared" si="594"/>
        <v>4.7812403623569564</v>
      </c>
      <c r="BJ317" s="4">
        <f t="shared" si="594"/>
        <v>4.8117016228332528</v>
      </c>
      <c r="BK317" s="4">
        <f t="shared" si="594"/>
        <v>4.8466723493864317</v>
      </c>
      <c r="BL317" s="4">
        <f t="shared" si="594"/>
        <v>4.8964653611218223</v>
      </c>
      <c r="BM317" s="4">
        <f t="shared" si="594"/>
        <v>4.9319166463604081</v>
      </c>
      <c r="BN317" s="4">
        <f t="shared" si="594"/>
        <v>4.9402720155079498</v>
      </c>
      <c r="BO317" s="4">
        <f t="shared" si="594"/>
        <v>4.9476193899885939</v>
      </c>
      <c r="BP317" s="4">
        <f t="shared" ref="BP317:CV317" si="595">+IFERROR(BP133/BP271*100,0)</f>
        <v>4.9477052953957186</v>
      </c>
      <c r="BQ317" s="4">
        <f t="shared" si="595"/>
        <v>4.9329215930167214</v>
      </c>
      <c r="BR317" s="4">
        <f t="shared" si="595"/>
        <v>4.927988252682983</v>
      </c>
      <c r="BS317" s="4">
        <f t="shared" si="595"/>
        <v>4.9327957523786479</v>
      </c>
      <c r="BT317" s="4">
        <f t="shared" si="595"/>
        <v>4.9234679734328779</v>
      </c>
      <c r="BU317" s="4">
        <f t="shared" si="595"/>
        <v>4.9050039551251334</v>
      </c>
      <c r="BV317" s="4">
        <f t="shared" si="595"/>
        <v>4.8906702557907762</v>
      </c>
      <c r="BW317" s="4">
        <f t="shared" si="595"/>
        <v>4.8602890016652074</v>
      </c>
      <c r="BX317" s="4">
        <f t="shared" si="595"/>
        <v>4.8218596045539543</v>
      </c>
      <c r="BY317" s="4">
        <f t="shared" si="595"/>
        <v>4.7760228115221457</v>
      </c>
      <c r="BZ317" s="4">
        <f t="shared" si="595"/>
        <v>4.7415917321214289</v>
      </c>
      <c r="CA317" s="4">
        <f t="shared" si="595"/>
        <v>4.68686250239735</v>
      </c>
      <c r="CB317" s="4">
        <f t="shared" si="595"/>
        <v>4.6139131468480379</v>
      </c>
      <c r="CC317" s="4">
        <f t="shared" si="595"/>
        <v>4.5438160892305977</v>
      </c>
      <c r="CD317" s="4">
        <f t="shared" si="595"/>
        <v>4.4727266141549542</v>
      </c>
      <c r="CE317" s="4">
        <f t="shared" si="595"/>
        <v>4.3958330672024726</v>
      </c>
      <c r="CF317" s="4">
        <f t="shared" si="595"/>
        <v>4.326014118573811</v>
      </c>
      <c r="CG317" s="4">
        <f t="shared" si="595"/>
        <v>4.275636911957208</v>
      </c>
      <c r="CH317" s="4">
        <f t="shared" si="595"/>
        <v>4.2151750122010041</v>
      </c>
      <c r="CI317" s="4">
        <f t="shared" si="595"/>
        <v>4.1712851649350062</v>
      </c>
      <c r="CJ317" s="4">
        <f t="shared" si="595"/>
        <v>4.1362714937659808</v>
      </c>
      <c r="CK317" s="4">
        <f t="shared" si="595"/>
        <v>4.1182771540158489</v>
      </c>
      <c r="CL317" s="4">
        <f t="shared" si="595"/>
        <v>4.0907631270158538</v>
      </c>
      <c r="CM317" s="4">
        <f t="shared" si="595"/>
        <v>4.0876096554666574</v>
      </c>
      <c r="CN317" s="4">
        <f t="shared" si="595"/>
        <v>4.0886428672916404</v>
      </c>
      <c r="CO317" s="4">
        <f t="shared" si="595"/>
        <v>4.1016969274438111</v>
      </c>
      <c r="CP317" s="4">
        <f t="shared" si="595"/>
        <v>4.1120135730862515</v>
      </c>
      <c r="CQ317" s="4">
        <f t="shared" si="595"/>
        <v>4.1290326043951762</v>
      </c>
      <c r="CR317" s="4">
        <f t="shared" si="595"/>
        <v>4.1369364785898473</v>
      </c>
      <c r="CS317" s="4">
        <f t="shared" si="595"/>
        <v>4.140625026101989</v>
      </c>
      <c r="CT317" s="4">
        <f t="shared" si="595"/>
        <v>4.1474165677314057</v>
      </c>
      <c r="CU317" s="4">
        <f t="shared" si="595"/>
        <v>4.1391909394427069</v>
      </c>
      <c r="CV317" s="4">
        <f t="shared" si="595"/>
        <v>4.1329419425578173</v>
      </c>
    </row>
    <row r="318" spans="1:100" x14ac:dyDescent="0.3">
      <c r="A318" s="1">
        <v>1</v>
      </c>
      <c r="B318" s="1">
        <v>30</v>
      </c>
      <c r="C318" s="1" t="s">
        <v>53</v>
      </c>
      <c r="D318" s="4">
        <f t="shared" ref="D318:BO318" si="596">+IFERROR(D134/D272*100,0)</f>
        <v>9.6739616063924547</v>
      </c>
      <c r="E318" s="4">
        <f t="shared" si="596"/>
        <v>9.6874104384387056</v>
      </c>
      <c r="F318" s="4">
        <f t="shared" si="596"/>
        <v>9.7481580391073663</v>
      </c>
      <c r="G318" s="4">
        <f t="shared" si="596"/>
        <v>9.7830967316541528</v>
      </c>
      <c r="H318" s="4">
        <f t="shared" si="596"/>
        <v>9.7578165616962274</v>
      </c>
      <c r="I318" s="4">
        <f t="shared" si="596"/>
        <v>9.7806253970489969</v>
      </c>
      <c r="J318" s="4">
        <f t="shared" si="596"/>
        <v>9.7439074083607906</v>
      </c>
      <c r="K318" s="4">
        <f t="shared" si="596"/>
        <v>9.7476036486798989</v>
      </c>
      <c r="L318" s="4">
        <f t="shared" si="596"/>
        <v>9.6836426989722657</v>
      </c>
      <c r="M318" s="4">
        <f t="shared" si="596"/>
        <v>9.6058747854105775</v>
      </c>
      <c r="N318" s="4">
        <f t="shared" si="596"/>
        <v>9.5783467283037762</v>
      </c>
      <c r="O318" s="4">
        <f t="shared" si="596"/>
        <v>9.4643107999507095</v>
      </c>
      <c r="P318" s="4">
        <f t="shared" si="596"/>
        <v>9.4138865547352264</v>
      </c>
      <c r="Q318" s="4">
        <f t="shared" si="596"/>
        <v>9.4225756441889335</v>
      </c>
      <c r="R318" s="4">
        <f t="shared" si="596"/>
        <v>9.378329013923107</v>
      </c>
      <c r="S318" s="4">
        <f t="shared" si="596"/>
        <v>9.4027167583578883</v>
      </c>
      <c r="T318" s="4">
        <f t="shared" si="596"/>
        <v>9.3540223874610628</v>
      </c>
      <c r="U318" s="4">
        <f t="shared" si="596"/>
        <v>9.2587751446099666</v>
      </c>
      <c r="V318" s="4">
        <f t="shared" si="596"/>
        <v>9.2432243183980081</v>
      </c>
      <c r="W318" s="4">
        <f t="shared" si="596"/>
        <v>9.1102001206057217</v>
      </c>
      <c r="X318" s="4">
        <f t="shared" si="596"/>
        <v>9.0025496244003929</v>
      </c>
      <c r="Y318" s="4">
        <f t="shared" si="596"/>
        <v>8.9445692920999598</v>
      </c>
      <c r="Z318" s="4">
        <f t="shared" si="596"/>
        <v>8.8346243831346403</v>
      </c>
      <c r="AA318" s="4">
        <f t="shared" si="596"/>
        <v>8.7047102219044739</v>
      </c>
      <c r="AB318" s="4">
        <f t="shared" si="596"/>
        <v>8.5782474060633156</v>
      </c>
      <c r="AC318" s="4">
        <f t="shared" si="596"/>
        <v>8.4323091113695536</v>
      </c>
      <c r="AD318" s="4">
        <f t="shared" si="596"/>
        <v>8.3008294327162737</v>
      </c>
      <c r="AE318" s="4">
        <f t="shared" si="596"/>
        <v>8.151144333343332</v>
      </c>
      <c r="AF318" s="4">
        <f t="shared" si="596"/>
        <v>8.0556279956958363</v>
      </c>
      <c r="AG318" s="4">
        <f t="shared" si="596"/>
        <v>7.9644014162762264</v>
      </c>
      <c r="AH318" s="4">
        <f t="shared" si="596"/>
        <v>7.8981465319114337</v>
      </c>
      <c r="AI318" s="4">
        <f t="shared" si="596"/>
        <v>7.8533245606211288</v>
      </c>
      <c r="AJ318" s="4">
        <f t="shared" si="596"/>
        <v>7.8378567734246607</v>
      </c>
      <c r="AK318" s="4">
        <f t="shared" si="596"/>
        <v>7.8017648118325011</v>
      </c>
      <c r="AL318" s="4">
        <f t="shared" si="596"/>
        <v>7.7854995999383929</v>
      </c>
      <c r="AM318" s="4">
        <f t="shared" si="596"/>
        <v>7.7604322463767321</v>
      </c>
      <c r="AN318" s="4">
        <f t="shared" si="596"/>
        <v>7.7482371902001717</v>
      </c>
      <c r="AO318" s="4">
        <f t="shared" si="596"/>
        <v>7.7448675116286374</v>
      </c>
      <c r="AP318" s="4">
        <f t="shared" si="596"/>
        <v>7.715101672740567</v>
      </c>
      <c r="AQ318" s="4">
        <f t="shared" si="596"/>
        <v>7.7399910136133681</v>
      </c>
      <c r="AR318" s="4">
        <f t="shared" si="596"/>
        <v>7.764268261458465</v>
      </c>
      <c r="AS318" s="4">
        <f t="shared" si="596"/>
        <v>7.7898293334467104</v>
      </c>
      <c r="AT318" s="4">
        <f t="shared" si="596"/>
        <v>7.7850184765450692</v>
      </c>
      <c r="AU318" s="4">
        <f t="shared" si="596"/>
        <v>7.7990424764949937</v>
      </c>
      <c r="AV318" s="4">
        <f t="shared" si="596"/>
        <v>7.7762140204305625</v>
      </c>
      <c r="AW318" s="4">
        <f t="shared" si="596"/>
        <v>7.7438348931864169</v>
      </c>
      <c r="AX318" s="4">
        <f t="shared" si="596"/>
        <v>7.7173617335443341</v>
      </c>
      <c r="AY318" s="4">
        <f t="shared" si="596"/>
        <v>7.7015491461225309</v>
      </c>
      <c r="AZ318" s="4">
        <f t="shared" si="596"/>
        <v>7.6695274924475045</v>
      </c>
      <c r="BA318" s="4">
        <f t="shared" si="596"/>
        <v>7.6504734019451393</v>
      </c>
      <c r="BB318" s="4">
        <f t="shared" si="596"/>
        <v>7.617887616462057</v>
      </c>
      <c r="BC318" s="4">
        <f t="shared" si="596"/>
        <v>7.5786034009765553</v>
      </c>
      <c r="BD318" s="4">
        <f t="shared" si="596"/>
        <v>7.5051517514154691</v>
      </c>
      <c r="BE318" s="4">
        <f t="shared" si="596"/>
        <v>7.4427159240234646</v>
      </c>
      <c r="BF318" s="4">
        <f t="shared" si="596"/>
        <v>7.4021890912714232</v>
      </c>
      <c r="BG318" s="4">
        <f t="shared" si="596"/>
        <v>7.3460037202043678</v>
      </c>
      <c r="BH318" s="4">
        <f t="shared" si="596"/>
        <v>7.303379455767832</v>
      </c>
      <c r="BI318" s="4">
        <f t="shared" si="596"/>
        <v>7.2614163679967874</v>
      </c>
      <c r="BJ318" s="4">
        <f t="shared" si="596"/>
        <v>7.231823859551012</v>
      </c>
      <c r="BK318" s="4">
        <f t="shared" si="596"/>
        <v>7.2160034783469964</v>
      </c>
      <c r="BL318" s="4">
        <f t="shared" si="596"/>
        <v>7.1662298558658186</v>
      </c>
      <c r="BM318" s="4">
        <f t="shared" si="596"/>
        <v>7.1438299309464908</v>
      </c>
      <c r="BN318" s="4">
        <f t="shared" si="596"/>
        <v>7.1346053178548114</v>
      </c>
      <c r="BO318" s="4">
        <f t="shared" si="596"/>
        <v>7.1093478165511552</v>
      </c>
      <c r="BP318" s="4">
        <f t="shared" ref="BP318:CV318" si="597">+IFERROR(BP134/BP272*100,0)</f>
        <v>7.1422547484783276</v>
      </c>
      <c r="BQ318" s="4">
        <f t="shared" si="597"/>
        <v>7.1253284744885041</v>
      </c>
      <c r="BR318" s="4">
        <f t="shared" si="597"/>
        <v>7.1188765307086763</v>
      </c>
      <c r="BS318" s="4">
        <f t="shared" si="597"/>
        <v>7.1023819725187423</v>
      </c>
      <c r="BT318" s="4">
        <f t="shared" si="597"/>
        <v>7.0981662746926037</v>
      </c>
      <c r="BU318" s="4">
        <f t="shared" si="597"/>
        <v>7.0764873734626841</v>
      </c>
      <c r="BV318" s="4">
        <f t="shared" si="597"/>
        <v>7.0539917007834321</v>
      </c>
      <c r="BW318" s="4">
        <f t="shared" si="597"/>
        <v>7.0183379875136618</v>
      </c>
      <c r="BX318" s="4">
        <f t="shared" si="597"/>
        <v>7.0377384526493998</v>
      </c>
      <c r="BY318" s="4">
        <f t="shared" si="597"/>
        <v>7.0141035450192719</v>
      </c>
      <c r="BZ318" s="4">
        <f t="shared" si="597"/>
        <v>6.9870098266684995</v>
      </c>
      <c r="CA318" s="4">
        <f t="shared" si="597"/>
        <v>6.9525721233833435</v>
      </c>
      <c r="CB318" s="4">
        <f t="shared" si="597"/>
        <v>6.8969586756169852</v>
      </c>
      <c r="CC318" s="4">
        <f t="shared" si="597"/>
        <v>6.8712403434692444</v>
      </c>
      <c r="CD318" s="4">
        <f t="shared" si="597"/>
        <v>6.8256596844863422</v>
      </c>
      <c r="CE318" s="4">
        <f t="shared" si="597"/>
        <v>6.798798409685304</v>
      </c>
      <c r="CF318" s="4">
        <f t="shared" si="597"/>
        <v>6.7518645277418967</v>
      </c>
      <c r="CG318" s="4">
        <f t="shared" si="597"/>
        <v>6.6926539668408154</v>
      </c>
      <c r="CH318" s="4">
        <f t="shared" si="597"/>
        <v>6.6229971840426085</v>
      </c>
      <c r="CI318" s="4">
        <f t="shared" si="597"/>
        <v>6.5545994155074201</v>
      </c>
      <c r="CJ318" s="4">
        <f t="shared" si="597"/>
        <v>6.4876506813904706</v>
      </c>
      <c r="CK318" s="4">
        <f t="shared" si="597"/>
        <v>6.4094606599588673</v>
      </c>
      <c r="CL318" s="4">
        <f t="shared" si="597"/>
        <v>6.3520114979689142</v>
      </c>
      <c r="CM318" s="4">
        <f t="shared" si="597"/>
        <v>6.3127515923859425</v>
      </c>
      <c r="CN318" s="4">
        <f t="shared" si="597"/>
        <v>6.265001322614923</v>
      </c>
      <c r="CO318" s="4">
        <f t="shared" si="597"/>
        <v>6.2307734695655013</v>
      </c>
      <c r="CP318" s="4">
        <f t="shared" si="597"/>
        <v>6.1963545785421807</v>
      </c>
      <c r="CQ318" s="4">
        <f t="shared" si="597"/>
        <v>6.1553581963610942</v>
      </c>
      <c r="CR318" s="4">
        <f t="shared" si="597"/>
        <v>6.1222756183721998</v>
      </c>
      <c r="CS318" s="4">
        <f t="shared" si="597"/>
        <v>6.1063476550332734</v>
      </c>
      <c r="CT318" s="4">
        <f t="shared" si="597"/>
        <v>6.0987429804642268</v>
      </c>
      <c r="CU318" s="4">
        <f t="shared" si="597"/>
        <v>6.0815208129094671</v>
      </c>
      <c r="CV318" s="4">
        <f t="shared" si="597"/>
        <v>6.069150043116271</v>
      </c>
    </row>
    <row r="319" spans="1:100" x14ac:dyDescent="0.3">
      <c r="A319" s="1">
        <v>1</v>
      </c>
      <c r="B319" s="1">
        <v>31</v>
      </c>
      <c r="C319" s="1" t="s">
        <v>54</v>
      </c>
      <c r="D319" s="4">
        <f t="shared" ref="D319:BO319" si="598">+IFERROR(D135/D273*100,0)</f>
        <v>8.3874527053324037</v>
      </c>
      <c r="E319" s="4">
        <f t="shared" si="598"/>
        <v>8.3192839521402213</v>
      </c>
      <c r="F319" s="4">
        <f t="shared" si="598"/>
        <v>8.2055591971870623</v>
      </c>
      <c r="G319" s="4">
        <f t="shared" si="598"/>
        <v>8.2076805541117732</v>
      </c>
      <c r="H319" s="4">
        <f t="shared" si="598"/>
        <v>8.1991700200768012</v>
      </c>
      <c r="I319" s="4">
        <f t="shared" si="598"/>
        <v>8.1775697406119345</v>
      </c>
      <c r="J319" s="4">
        <f t="shared" si="598"/>
        <v>8.1402491084671134</v>
      </c>
      <c r="K319" s="4">
        <f t="shared" si="598"/>
        <v>8.1749989110197525</v>
      </c>
      <c r="L319" s="4">
        <f t="shared" si="598"/>
        <v>8.2111365744089344</v>
      </c>
      <c r="M319" s="4">
        <f t="shared" si="598"/>
        <v>8.2353402577632586</v>
      </c>
      <c r="N319" s="4">
        <f t="shared" si="598"/>
        <v>8.2250137015783817</v>
      </c>
      <c r="O319" s="4">
        <f t="shared" si="598"/>
        <v>8.2546244117029755</v>
      </c>
      <c r="P319" s="4">
        <f t="shared" si="598"/>
        <v>8.2433200948912901</v>
      </c>
      <c r="Q319" s="4">
        <f t="shared" si="598"/>
        <v>8.2186845540094478</v>
      </c>
      <c r="R319" s="4">
        <f t="shared" si="598"/>
        <v>8.1966664120115027</v>
      </c>
      <c r="S319" s="4">
        <f t="shared" si="598"/>
        <v>8.139795813068627</v>
      </c>
      <c r="T319" s="4">
        <f t="shared" si="598"/>
        <v>8.0931981573653502</v>
      </c>
      <c r="U319" s="4">
        <f t="shared" si="598"/>
        <v>8.0743984358264882</v>
      </c>
      <c r="V319" s="4">
        <f t="shared" si="598"/>
        <v>8.1087837667351259</v>
      </c>
      <c r="W319" s="4">
        <f t="shared" si="598"/>
        <v>8.0011719162105681</v>
      </c>
      <c r="X319" s="4">
        <f t="shared" si="598"/>
        <v>7.9066602123629233</v>
      </c>
      <c r="Y319" s="4">
        <f t="shared" si="598"/>
        <v>7.896532221940654</v>
      </c>
      <c r="Z319" s="4">
        <f t="shared" si="598"/>
        <v>7.7578421917130962</v>
      </c>
      <c r="AA319" s="4">
        <f t="shared" si="598"/>
        <v>7.6597715966363511</v>
      </c>
      <c r="AB319" s="4">
        <f t="shared" si="598"/>
        <v>7.6213497425572179</v>
      </c>
      <c r="AC319" s="4">
        <f t="shared" si="598"/>
        <v>7.6463239412783102</v>
      </c>
      <c r="AD319" s="4">
        <f t="shared" si="598"/>
        <v>7.6112749885101891</v>
      </c>
      <c r="AE319" s="4">
        <f t="shared" si="598"/>
        <v>7.5942307888535776</v>
      </c>
      <c r="AF319" s="4">
        <f t="shared" si="598"/>
        <v>7.5686061348240647</v>
      </c>
      <c r="AG319" s="4">
        <f t="shared" si="598"/>
        <v>7.5811309899006165</v>
      </c>
      <c r="AH319" s="4">
        <f t="shared" si="598"/>
        <v>7.5529301676176388</v>
      </c>
      <c r="AI319" s="4">
        <f t="shared" si="598"/>
        <v>7.5884933569382849</v>
      </c>
      <c r="AJ319" s="4">
        <f t="shared" si="598"/>
        <v>7.6265923420421808</v>
      </c>
      <c r="AK319" s="4">
        <f t="shared" si="598"/>
        <v>7.6164358494114115</v>
      </c>
      <c r="AL319" s="4">
        <f t="shared" si="598"/>
        <v>7.6950824016269666</v>
      </c>
      <c r="AM319" s="4">
        <f t="shared" si="598"/>
        <v>7.7159151814244069</v>
      </c>
      <c r="AN319" s="4">
        <f t="shared" si="598"/>
        <v>7.7101317173059485</v>
      </c>
      <c r="AO319" s="4">
        <f t="shared" si="598"/>
        <v>7.694182411557156</v>
      </c>
      <c r="AP319" s="4">
        <f t="shared" si="598"/>
        <v>7.7021936869969752</v>
      </c>
      <c r="AQ319" s="4">
        <f t="shared" si="598"/>
        <v>7.7105404028531845</v>
      </c>
      <c r="AR319" s="4">
        <f t="shared" si="598"/>
        <v>7.7276913361954884</v>
      </c>
      <c r="AS319" s="4">
        <f t="shared" si="598"/>
        <v>7.7465837941120759</v>
      </c>
      <c r="AT319" s="4">
        <f t="shared" si="598"/>
        <v>7.7157844832008671</v>
      </c>
      <c r="AU319" s="4">
        <f t="shared" si="598"/>
        <v>7.7904320886352671</v>
      </c>
      <c r="AV319" s="4">
        <f t="shared" si="598"/>
        <v>7.7794254322723484</v>
      </c>
      <c r="AW319" s="4">
        <f t="shared" si="598"/>
        <v>7.7466746197983509</v>
      </c>
      <c r="AX319" s="4">
        <f t="shared" si="598"/>
        <v>7.7306872096663772</v>
      </c>
      <c r="AY319" s="4">
        <f t="shared" si="598"/>
        <v>7.7366591159973517</v>
      </c>
      <c r="AZ319" s="4">
        <f t="shared" si="598"/>
        <v>7.700892151900157</v>
      </c>
      <c r="BA319" s="4">
        <f t="shared" si="598"/>
        <v>7.6735637948925044</v>
      </c>
      <c r="BB319" s="4">
        <f t="shared" si="598"/>
        <v>7.6762938782902097</v>
      </c>
      <c r="BC319" s="4">
        <f t="shared" si="598"/>
        <v>7.6466136100463062</v>
      </c>
      <c r="BD319" s="4">
        <f t="shared" si="598"/>
        <v>7.6259517517408506</v>
      </c>
      <c r="BE319" s="4">
        <f t="shared" si="598"/>
        <v>7.5535100827127621</v>
      </c>
      <c r="BF319" s="4">
        <f t="shared" si="598"/>
        <v>7.5534804375621407</v>
      </c>
      <c r="BG319" s="4">
        <f t="shared" si="598"/>
        <v>7.4204917953792275</v>
      </c>
      <c r="BH319" s="4">
        <f t="shared" si="598"/>
        <v>7.3647119916320003</v>
      </c>
      <c r="BI319" s="4">
        <f t="shared" si="598"/>
        <v>7.3011902797513519</v>
      </c>
      <c r="BJ319" s="4">
        <f t="shared" si="598"/>
        <v>7.2627255609897343</v>
      </c>
      <c r="BK319" s="4">
        <f t="shared" si="598"/>
        <v>7.2350665645628336</v>
      </c>
      <c r="BL319" s="4">
        <f t="shared" si="598"/>
        <v>7.226518037531469</v>
      </c>
      <c r="BM319" s="4">
        <f t="shared" si="598"/>
        <v>7.1900826082554117</v>
      </c>
      <c r="BN319" s="4">
        <f t="shared" si="598"/>
        <v>7.1299317544429321</v>
      </c>
      <c r="BO319" s="4">
        <f t="shared" si="598"/>
        <v>7.080868716477311</v>
      </c>
      <c r="BP319" s="4">
        <f t="shared" ref="BP319:CV319" si="599">+IFERROR(BP135/BP273*100,0)</f>
        <v>7.0384830786812058</v>
      </c>
      <c r="BQ319" s="4">
        <f t="shared" si="599"/>
        <v>6.9821869614060939</v>
      </c>
      <c r="BR319" s="4">
        <f t="shared" si="599"/>
        <v>6.950317597657615</v>
      </c>
      <c r="BS319" s="4">
        <f t="shared" si="599"/>
        <v>6.9000794640394174</v>
      </c>
      <c r="BT319" s="4">
        <f t="shared" si="599"/>
        <v>6.8811058314431861</v>
      </c>
      <c r="BU319" s="4">
        <f t="shared" si="599"/>
        <v>6.6680473793831423</v>
      </c>
      <c r="BV319" s="4">
        <f t="shared" si="599"/>
        <v>6.7216641604609091</v>
      </c>
      <c r="BW319" s="4">
        <f t="shared" si="599"/>
        <v>6.6686715156086249</v>
      </c>
      <c r="BX319" s="4">
        <f t="shared" si="599"/>
        <v>6.1794607463181261</v>
      </c>
      <c r="BY319" s="4">
        <f t="shared" si="599"/>
        <v>6.1049568232565941</v>
      </c>
      <c r="BZ319" s="4">
        <f t="shared" si="599"/>
        <v>6.0334170250666901</v>
      </c>
      <c r="CA319" s="4">
        <f t="shared" si="599"/>
        <v>5.9768903097482937</v>
      </c>
      <c r="CB319" s="4">
        <f t="shared" si="599"/>
        <v>5.8893414387155421</v>
      </c>
      <c r="CC319" s="4">
        <f t="shared" si="599"/>
        <v>5.8203709883368902</v>
      </c>
      <c r="CD319" s="4">
        <f t="shared" si="599"/>
        <v>5.7516266156718583</v>
      </c>
      <c r="CE319" s="4">
        <f t="shared" si="599"/>
        <v>5.6854971016536453</v>
      </c>
      <c r="CF319" s="4">
        <f t="shared" si="599"/>
        <v>5.6078721183884541</v>
      </c>
      <c r="CG319" s="4">
        <f t="shared" si="599"/>
        <v>5.7070623905275797</v>
      </c>
      <c r="CH319" s="4">
        <f t="shared" si="599"/>
        <v>5.5706245734634159</v>
      </c>
      <c r="CI319" s="4">
        <f t="shared" si="599"/>
        <v>5.5153421603328061</v>
      </c>
      <c r="CJ319" s="4">
        <f t="shared" si="599"/>
        <v>5.7731002186395912</v>
      </c>
      <c r="CK319" s="4">
        <f t="shared" si="599"/>
        <v>5.7513886003803592</v>
      </c>
      <c r="CL319" s="4">
        <f t="shared" si="599"/>
        <v>5.7452849426315735</v>
      </c>
      <c r="CM319" s="4">
        <f t="shared" si="599"/>
        <v>5.7359832746426997</v>
      </c>
      <c r="CN319" s="4">
        <f t="shared" si="599"/>
        <v>5.7404526565768288</v>
      </c>
      <c r="CO319" s="4">
        <f t="shared" si="599"/>
        <v>5.7491129211638725</v>
      </c>
      <c r="CP319" s="4">
        <f t="shared" si="599"/>
        <v>5.7392009949565255</v>
      </c>
      <c r="CQ319" s="4">
        <f t="shared" si="599"/>
        <v>5.7430554292551523</v>
      </c>
      <c r="CR319" s="4">
        <f t="shared" si="599"/>
        <v>5.7512513664455209</v>
      </c>
      <c r="CS319" s="4">
        <f t="shared" si="599"/>
        <v>5.735196954319254</v>
      </c>
      <c r="CT319" s="4">
        <f t="shared" si="599"/>
        <v>5.7088578247473549</v>
      </c>
      <c r="CU319" s="4">
        <f t="shared" si="599"/>
        <v>5.6628124482714473</v>
      </c>
      <c r="CV319" s="4">
        <f t="shared" si="599"/>
        <v>5.6138834452532667</v>
      </c>
    </row>
    <row r="320" spans="1:100" x14ac:dyDescent="0.3">
      <c r="A320" s="1">
        <v>1</v>
      </c>
      <c r="B320" s="1">
        <v>17</v>
      </c>
      <c r="C320" s="1" t="s">
        <v>55</v>
      </c>
      <c r="D320" s="4">
        <f t="shared" ref="D320:BO320" si="600">+IFERROR(D136/D274*100,0)</f>
        <v>7.6807186623398689</v>
      </c>
      <c r="E320" s="4">
        <f t="shared" si="600"/>
        <v>7.6236427480572591</v>
      </c>
      <c r="F320" s="4">
        <f t="shared" si="600"/>
        <v>7.6203106465792345</v>
      </c>
      <c r="G320" s="4">
        <f t="shared" si="600"/>
        <v>7.5963237943260724</v>
      </c>
      <c r="H320" s="4">
        <f t="shared" si="600"/>
        <v>7.5371412968146396</v>
      </c>
      <c r="I320" s="4">
        <f t="shared" si="600"/>
        <v>7.508133998536076</v>
      </c>
      <c r="J320" s="4">
        <f t="shared" si="600"/>
        <v>7.4260980636674745</v>
      </c>
      <c r="K320" s="4">
        <f t="shared" si="600"/>
        <v>7.3691512361064717</v>
      </c>
      <c r="L320" s="4">
        <f t="shared" si="600"/>
        <v>7.2707236650167246</v>
      </c>
      <c r="M320" s="4">
        <f t="shared" si="600"/>
        <v>7.2455495924821145</v>
      </c>
      <c r="N320" s="4">
        <f t="shared" si="600"/>
        <v>7.2113123178153353</v>
      </c>
      <c r="O320" s="4">
        <f t="shared" si="600"/>
        <v>7.1928926408052432</v>
      </c>
      <c r="P320" s="4">
        <f t="shared" si="600"/>
        <v>7.1873514168039776</v>
      </c>
      <c r="Q320" s="4">
        <f t="shared" si="600"/>
        <v>7.2041069657961518</v>
      </c>
      <c r="R320" s="4">
        <f t="shared" si="600"/>
        <v>7.1765194171425604</v>
      </c>
      <c r="S320" s="4">
        <f t="shared" si="600"/>
        <v>7.2141746029017737</v>
      </c>
      <c r="T320" s="4">
        <f t="shared" si="600"/>
        <v>7.2527103053073292</v>
      </c>
      <c r="U320" s="4">
        <f t="shared" si="600"/>
        <v>7.298646191935787</v>
      </c>
      <c r="V320" s="4">
        <f t="shared" si="600"/>
        <v>7.3406585724033553</v>
      </c>
      <c r="W320" s="4">
        <f t="shared" si="600"/>
        <v>7.3670520923033598</v>
      </c>
      <c r="X320" s="4">
        <f t="shared" si="600"/>
        <v>7.3989722238765419</v>
      </c>
      <c r="Y320" s="4">
        <f t="shared" si="600"/>
        <v>7.3607276514316062</v>
      </c>
      <c r="Z320" s="4">
        <f t="shared" si="600"/>
        <v>7.3869212076965995</v>
      </c>
      <c r="AA320" s="4">
        <f t="shared" si="600"/>
        <v>7.3986269921827112</v>
      </c>
      <c r="AB320" s="4">
        <f t="shared" si="600"/>
        <v>7.3980932273522093</v>
      </c>
      <c r="AC320" s="4">
        <f t="shared" si="600"/>
        <v>7.3408958916272153</v>
      </c>
      <c r="AD320" s="4">
        <f t="shared" si="600"/>
        <v>7.2982391785952423</v>
      </c>
      <c r="AE320" s="4">
        <f t="shared" si="600"/>
        <v>7.2437467453735804</v>
      </c>
      <c r="AF320" s="4">
        <f t="shared" si="600"/>
        <v>7.181876013064298</v>
      </c>
      <c r="AG320" s="4">
        <f t="shared" si="600"/>
        <v>7.0621698001128674</v>
      </c>
      <c r="AH320" s="4">
        <f t="shared" si="600"/>
        <v>6.9751093428704909</v>
      </c>
      <c r="AI320" s="4">
        <f t="shared" si="600"/>
        <v>6.9261613442882606</v>
      </c>
      <c r="AJ320" s="4">
        <f t="shared" si="600"/>
        <v>6.8625624313490512</v>
      </c>
      <c r="AK320" s="4">
        <f t="shared" si="600"/>
        <v>6.8353269224303261</v>
      </c>
      <c r="AL320" s="4">
        <f t="shared" si="600"/>
        <v>6.7483737009573401</v>
      </c>
      <c r="AM320" s="4">
        <f t="shared" si="600"/>
        <v>6.6621865741463404</v>
      </c>
      <c r="AN320" s="4">
        <f t="shared" si="600"/>
        <v>6.5714780709633143</v>
      </c>
      <c r="AO320" s="4">
        <f t="shared" si="600"/>
        <v>6.5073193242171241</v>
      </c>
      <c r="AP320" s="4">
        <f t="shared" si="600"/>
        <v>6.4379048727665324</v>
      </c>
      <c r="AQ320" s="4">
        <f t="shared" si="600"/>
        <v>6.341197712685033</v>
      </c>
      <c r="AR320" s="4">
        <f t="shared" si="600"/>
        <v>6.25811429004772</v>
      </c>
      <c r="AS320" s="4">
        <f t="shared" si="600"/>
        <v>6.2417315862409239</v>
      </c>
      <c r="AT320" s="4">
        <f t="shared" si="600"/>
        <v>6.185196581490171</v>
      </c>
      <c r="AU320" s="4">
        <f t="shared" si="600"/>
        <v>6.1064527457127538</v>
      </c>
      <c r="AV320" s="4">
        <f t="shared" si="600"/>
        <v>6.0082218556267986</v>
      </c>
      <c r="AW320" s="4">
        <f t="shared" si="600"/>
        <v>5.9146467792369828</v>
      </c>
      <c r="AX320" s="4">
        <f t="shared" si="600"/>
        <v>5.8315947434410349</v>
      </c>
      <c r="AY320" s="4">
        <f t="shared" si="600"/>
        <v>5.7499704058642838</v>
      </c>
      <c r="AZ320" s="4">
        <f t="shared" si="600"/>
        <v>5.6558420628953856</v>
      </c>
      <c r="BA320" s="4">
        <f t="shared" si="600"/>
        <v>5.5644548065102688</v>
      </c>
      <c r="BB320" s="4">
        <f t="shared" si="600"/>
        <v>5.491929012076441</v>
      </c>
      <c r="BC320" s="4">
        <f t="shared" si="600"/>
        <v>4.7731377713856249</v>
      </c>
      <c r="BD320" s="4">
        <f t="shared" si="600"/>
        <v>4.6528993316606568</v>
      </c>
      <c r="BE320" s="4">
        <f t="shared" si="600"/>
        <v>16.318661620363777</v>
      </c>
      <c r="BF320" s="4">
        <f t="shared" si="600"/>
        <v>14.458724616667071</v>
      </c>
      <c r="BG320" s="4">
        <f t="shared" si="600"/>
        <v>13.135562399417369</v>
      </c>
      <c r="BH320" s="4">
        <f t="shared" si="600"/>
        <v>12.274267612549606</v>
      </c>
      <c r="BI320" s="4">
        <f t="shared" si="600"/>
        <v>11.619340445523072</v>
      </c>
      <c r="BJ320" s="4">
        <f t="shared" si="600"/>
        <v>11.12960010635876</v>
      </c>
      <c r="BK320" s="4">
        <f t="shared" si="600"/>
        <v>10.734733783486597</v>
      </c>
      <c r="BL320" s="4">
        <f t="shared" si="600"/>
        <v>10.430321325488951</v>
      </c>
      <c r="BM320" s="4">
        <f t="shared" si="600"/>
        <v>10.250060530910867</v>
      </c>
      <c r="BN320" s="4">
        <f t="shared" si="600"/>
        <v>9.9677011872473713</v>
      </c>
      <c r="BO320" s="4">
        <f t="shared" si="600"/>
        <v>9.8949458785090414</v>
      </c>
      <c r="BP320" s="4">
        <f t="shared" ref="BP320:CV320" si="601">+IFERROR(BP136/BP274*100,0)</f>
        <v>9.6955858393278174</v>
      </c>
      <c r="BQ320" s="4">
        <f t="shared" si="601"/>
        <v>7.6516832790106317</v>
      </c>
      <c r="BR320" s="4">
        <f t="shared" si="601"/>
        <v>7.6625091224688653</v>
      </c>
      <c r="BS320" s="4">
        <f t="shared" si="601"/>
        <v>7.6604642013600035</v>
      </c>
      <c r="BT320" s="4">
        <f t="shared" si="601"/>
        <v>7.6710018325987299</v>
      </c>
      <c r="BU320" s="4">
        <f t="shared" si="601"/>
        <v>7.6381350654122162</v>
      </c>
      <c r="BV320" s="4">
        <f t="shared" si="601"/>
        <v>7.5969134765395321</v>
      </c>
      <c r="BW320" s="4">
        <f t="shared" si="601"/>
        <v>7.5317107077713565</v>
      </c>
      <c r="BX320" s="4">
        <f t="shared" si="601"/>
        <v>7.4461021724189491</v>
      </c>
      <c r="BY320" s="4">
        <f t="shared" si="601"/>
        <v>7.3463735747858232</v>
      </c>
      <c r="BZ320" s="4">
        <f t="shared" si="601"/>
        <v>7.2741053459241023</v>
      </c>
      <c r="CA320" s="4">
        <f t="shared" si="601"/>
        <v>7.1536993495339889</v>
      </c>
      <c r="CB320" s="4">
        <f t="shared" si="601"/>
        <v>7.0578502279768935</v>
      </c>
      <c r="CC320" s="4">
        <f t="shared" si="601"/>
        <v>6.9440267356937895</v>
      </c>
      <c r="CD320" s="4">
        <f t="shared" si="601"/>
        <v>6.823444858152973</v>
      </c>
      <c r="CE320" s="4">
        <f t="shared" si="601"/>
        <v>6.7360226577069957</v>
      </c>
      <c r="CF320" s="4">
        <f t="shared" si="601"/>
        <v>6.6115589859819339</v>
      </c>
      <c r="CG320" s="4">
        <f t="shared" si="601"/>
        <v>6.5115167352361727</v>
      </c>
      <c r="CH320" s="4">
        <f t="shared" si="601"/>
        <v>6.43063151623174</v>
      </c>
      <c r="CI320" s="4">
        <f t="shared" si="601"/>
        <v>6.3675628258299586</v>
      </c>
      <c r="CJ320" s="4">
        <f t="shared" si="601"/>
        <v>6.3193828512517314</v>
      </c>
      <c r="CK320" s="4">
        <f t="shared" si="601"/>
        <v>6.2721558960640813</v>
      </c>
      <c r="CL320" s="4">
        <f t="shared" si="601"/>
        <v>6.2322893063315528</v>
      </c>
      <c r="CM320" s="4">
        <f t="shared" si="601"/>
        <v>6.2021960221456283</v>
      </c>
      <c r="CN320" s="4">
        <f t="shared" si="601"/>
        <v>6.1553775669229838</v>
      </c>
      <c r="CO320" s="4">
        <f t="shared" si="601"/>
        <v>6.1199529695178407</v>
      </c>
      <c r="CP320" s="4">
        <f t="shared" si="601"/>
        <v>6.1084260929363108</v>
      </c>
      <c r="CQ320" s="4">
        <f t="shared" si="601"/>
        <v>6.108562175567636</v>
      </c>
      <c r="CR320" s="4">
        <f t="shared" si="601"/>
        <v>6.1062333713457644</v>
      </c>
      <c r="CS320" s="4">
        <f t="shared" si="601"/>
        <v>6.0860470868666825</v>
      </c>
      <c r="CT320" s="4">
        <f t="shared" si="601"/>
        <v>6.056579649998687</v>
      </c>
      <c r="CU320" s="4">
        <f t="shared" si="601"/>
        <v>6.0157367828455168</v>
      </c>
      <c r="CV320" s="4">
        <f t="shared" si="601"/>
        <v>5.9560139686341671</v>
      </c>
    </row>
    <row r="321" spans="1:100" x14ac:dyDescent="0.3">
      <c r="A321" s="1">
        <v>1</v>
      </c>
      <c r="B321" s="1">
        <v>28</v>
      </c>
      <c r="C321" s="1" t="s">
        <v>56</v>
      </c>
      <c r="D321" s="4">
        <f t="shared" ref="D321:BO321" si="602">+IFERROR(D137/D275*100,0)</f>
        <v>1.3473190558532457</v>
      </c>
      <c r="E321" s="4">
        <f t="shared" si="602"/>
        <v>1.2669034909441295</v>
      </c>
      <c r="F321" s="4">
        <f t="shared" si="602"/>
        <v>1.1829107361496318</v>
      </c>
      <c r="G321" s="4">
        <f t="shared" si="602"/>
        <v>1.1685797868312746</v>
      </c>
      <c r="H321" s="4">
        <f t="shared" si="602"/>
        <v>1.1572524524354473</v>
      </c>
      <c r="I321" s="4">
        <f t="shared" si="602"/>
        <v>1.1147118972373073</v>
      </c>
      <c r="J321" s="4">
        <f t="shared" si="602"/>
        <v>1.0791686283760518</v>
      </c>
      <c r="K321" s="4">
        <f t="shared" si="602"/>
        <v>1.0254438135433568</v>
      </c>
      <c r="L321" s="4">
        <f t="shared" si="602"/>
        <v>0.93708507398525909</v>
      </c>
      <c r="M321" s="4">
        <f t="shared" si="602"/>
        <v>0.81861512350532717</v>
      </c>
      <c r="N321" s="4">
        <f t="shared" si="602"/>
        <v>0.65659947374795147</v>
      </c>
      <c r="O321" s="4">
        <f t="shared" si="602"/>
        <v>0.41538357354089572</v>
      </c>
      <c r="P321" s="4">
        <f t="shared" si="602"/>
        <v>0</v>
      </c>
      <c r="Q321" s="4">
        <f t="shared" si="602"/>
        <v>0</v>
      </c>
      <c r="R321" s="4">
        <f t="shared" si="602"/>
        <v>0</v>
      </c>
      <c r="S321" s="4">
        <f t="shared" si="602"/>
        <v>0</v>
      </c>
      <c r="T321" s="4">
        <f t="shared" si="602"/>
        <v>0</v>
      </c>
      <c r="U321" s="4">
        <f t="shared" si="602"/>
        <v>0</v>
      </c>
      <c r="V321" s="4">
        <f t="shared" si="602"/>
        <v>0</v>
      </c>
      <c r="W321" s="4">
        <f t="shared" si="602"/>
        <v>0</v>
      </c>
      <c r="X321" s="4">
        <f t="shared" si="602"/>
        <v>0</v>
      </c>
      <c r="Y321" s="4">
        <f t="shared" si="602"/>
        <v>0</v>
      </c>
      <c r="Z321" s="4">
        <f t="shared" si="602"/>
        <v>0</v>
      </c>
      <c r="AA321" s="4">
        <f t="shared" si="602"/>
        <v>0</v>
      </c>
      <c r="AB321" s="4">
        <f t="shared" si="602"/>
        <v>0</v>
      </c>
      <c r="AC321" s="4">
        <f t="shared" si="602"/>
        <v>0</v>
      </c>
      <c r="AD321" s="4">
        <f t="shared" si="602"/>
        <v>0</v>
      </c>
      <c r="AE321" s="4">
        <f t="shared" si="602"/>
        <v>0</v>
      </c>
      <c r="AF321" s="4">
        <f t="shared" si="602"/>
        <v>0</v>
      </c>
      <c r="AG321" s="4">
        <f t="shared" si="602"/>
        <v>0</v>
      </c>
      <c r="AH321" s="4">
        <f t="shared" si="602"/>
        <v>0</v>
      </c>
      <c r="AI321" s="4">
        <f t="shared" si="602"/>
        <v>0</v>
      </c>
      <c r="AJ321" s="4">
        <f t="shared" si="602"/>
        <v>0</v>
      </c>
      <c r="AK321" s="4">
        <f t="shared" si="602"/>
        <v>0</v>
      </c>
      <c r="AL321" s="4">
        <f t="shared" si="602"/>
        <v>0</v>
      </c>
      <c r="AM321" s="4">
        <f t="shared" si="602"/>
        <v>0</v>
      </c>
      <c r="AN321" s="4">
        <f t="shared" si="602"/>
        <v>0</v>
      </c>
      <c r="AO321" s="4">
        <f t="shared" si="602"/>
        <v>0</v>
      </c>
      <c r="AP321" s="4">
        <f t="shared" si="602"/>
        <v>0</v>
      </c>
      <c r="AQ321" s="4">
        <f t="shared" si="602"/>
        <v>0</v>
      </c>
      <c r="AR321" s="4">
        <f t="shared" si="602"/>
        <v>0</v>
      </c>
      <c r="AS321" s="4">
        <f t="shared" si="602"/>
        <v>0</v>
      </c>
      <c r="AT321" s="4">
        <f t="shared" si="602"/>
        <v>0</v>
      </c>
      <c r="AU321" s="4">
        <f t="shared" si="602"/>
        <v>0</v>
      </c>
      <c r="AV321" s="4">
        <f t="shared" si="602"/>
        <v>0</v>
      </c>
      <c r="AW321" s="4">
        <f t="shared" si="602"/>
        <v>0</v>
      </c>
      <c r="AX321" s="4">
        <f t="shared" si="602"/>
        <v>0</v>
      </c>
      <c r="AY321" s="4">
        <f t="shared" si="602"/>
        <v>0</v>
      </c>
      <c r="AZ321" s="4">
        <f t="shared" si="602"/>
        <v>0</v>
      </c>
      <c r="BA321" s="4">
        <f t="shared" si="602"/>
        <v>0</v>
      </c>
      <c r="BB321" s="4">
        <f t="shared" si="602"/>
        <v>0</v>
      </c>
      <c r="BC321" s="4">
        <f t="shared" si="602"/>
        <v>0</v>
      </c>
      <c r="BD321" s="4">
        <f t="shared" si="602"/>
        <v>0</v>
      </c>
      <c r="BE321" s="4">
        <f t="shared" si="602"/>
        <v>0</v>
      </c>
      <c r="BF321" s="4">
        <f t="shared" si="602"/>
        <v>0</v>
      </c>
      <c r="BG321" s="4">
        <f t="shared" si="602"/>
        <v>0</v>
      </c>
      <c r="BH321" s="4">
        <f t="shared" si="602"/>
        <v>0</v>
      </c>
      <c r="BI321" s="4">
        <f t="shared" si="602"/>
        <v>0</v>
      </c>
      <c r="BJ321" s="4">
        <f t="shared" si="602"/>
        <v>0</v>
      </c>
      <c r="BK321" s="4">
        <f t="shared" si="602"/>
        <v>0</v>
      </c>
      <c r="BL321" s="4">
        <f t="shared" si="602"/>
        <v>0</v>
      </c>
      <c r="BM321" s="4">
        <f t="shared" si="602"/>
        <v>0</v>
      </c>
      <c r="BN321" s="4">
        <f t="shared" si="602"/>
        <v>0</v>
      </c>
      <c r="BO321" s="4">
        <f t="shared" si="602"/>
        <v>0</v>
      </c>
      <c r="BP321" s="4">
        <f t="shared" ref="BP321:CV321" si="603">+IFERROR(BP137/BP275*100,0)</f>
        <v>0</v>
      </c>
      <c r="BQ321" s="4">
        <f t="shared" si="603"/>
        <v>0</v>
      </c>
      <c r="BR321" s="4">
        <f t="shared" si="603"/>
        <v>0</v>
      </c>
      <c r="BS321" s="4">
        <f t="shared" si="603"/>
        <v>0</v>
      </c>
      <c r="BT321" s="4">
        <f t="shared" si="603"/>
        <v>0</v>
      </c>
      <c r="BU321" s="4">
        <f t="shared" si="603"/>
        <v>0</v>
      </c>
      <c r="BV321" s="4">
        <f t="shared" si="603"/>
        <v>0</v>
      </c>
      <c r="BW321" s="4">
        <f t="shared" si="603"/>
        <v>0</v>
      </c>
      <c r="BX321" s="4">
        <f t="shared" si="603"/>
        <v>0</v>
      </c>
      <c r="BY321" s="4">
        <f t="shared" si="603"/>
        <v>0</v>
      </c>
      <c r="BZ321" s="4">
        <f t="shared" si="603"/>
        <v>0</v>
      </c>
      <c r="CA321" s="4">
        <f t="shared" si="603"/>
        <v>0</v>
      </c>
      <c r="CB321" s="4">
        <f t="shared" si="603"/>
        <v>0</v>
      </c>
      <c r="CC321" s="4">
        <f t="shared" si="603"/>
        <v>0</v>
      </c>
      <c r="CD321" s="4">
        <f t="shared" si="603"/>
        <v>0</v>
      </c>
      <c r="CE321" s="4">
        <f t="shared" si="603"/>
        <v>0</v>
      </c>
      <c r="CF321" s="4">
        <f t="shared" si="603"/>
        <v>0</v>
      </c>
      <c r="CG321" s="4">
        <f t="shared" si="603"/>
        <v>0</v>
      </c>
      <c r="CH321" s="4">
        <f t="shared" si="603"/>
        <v>0</v>
      </c>
      <c r="CI321" s="4">
        <f t="shared" si="603"/>
        <v>0</v>
      </c>
      <c r="CJ321" s="4">
        <f t="shared" si="603"/>
        <v>0</v>
      </c>
      <c r="CK321" s="4">
        <f t="shared" si="603"/>
        <v>0</v>
      </c>
      <c r="CL321" s="4">
        <f t="shared" si="603"/>
        <v>0</v>
      </c>
      <c r="CM321" s="4">
        <f t="shared" si="603"/>
        <v>0</v>
      </c>
      <c r="CN321" s="4">
        <f t="shared" si="603"/>
        <v>0</v>
      </c>
      <c r="CO321" s="4">
        <f t="shared" si="603"/>
        <v>0</v>
      </c>
      <c r="CP321" s="4">
        <f t="shared" si="603"/>
        <v>0</v>
      </c>
      <c r="CQ321" s="4">
        <f t="shared" si="603"/>
        <v>0</v>
      </c>
      <c r="CR321" s="4">
        <f t="shared" si="603"/>
        <v>0</v>
      </c>
      <c r="CS321" s="4">
        <f t="shared" si="603"/>
        <v>0</v>
      </c>
      <c r="CT321" s="4">
        <f t="shared" si="603"/>
        <v>0</v>
      </c>
      <c r="CU321" s="4">
        <f t="shared" si="603"/>
        <v>0</v>
      </c>
      <c r="CV321" s="4">
        <f t="shared" si="603"/>
        <v>0</v>
      </c>
    </row>
    <row r="322" spans="1:100" x14ac:dyDescent="0.3">
      <c r="A322" s="1">
        <v>1</v>
      </c>
      <c r="B322" s="1">
        <v>15</v>
      </c>
      <c r="C322" s="1" t="s">
        <v>57</v>
      </c>
      <c r="D322" s="4">
        <f t="shared" ref="D322:BO322" si="604">+IFERROR(D138/D276*100,0)</f>
        <v>4.7054229617733929</v>
      </c>
      <c r="E322" s="4">
        <f t="shared" si="604"/>
        <v>4.8131629511062712</v>
      </c>
      <c r="F322" s="4">
        <f t="shared" si="604"/>
        <v>5.0418806726390795</v>
      </c>
      <c r="G322" s="4">
        <f t="shared" si="604"/>
        <v>5.1635917559313222</v>
      </c>
      <c r="H322" s="4">
        <f t="shared" si="604"/>
        <v>5.3603653560318207</v>
      </c>
      <c r="I322" s="4">
        <f t="shared" si="604"/>
        <v>5.5131365049399106</v>
      </c>
      <c r="J322" s="4">
        <f t="shared" si="604"/>
        <v>5.6185087348740845</v>
      </c>
      <c r="K322" s="4">
        <f t="shared" si="604"/>
        <v>5.7493507498221845</v>
      </c>
      <c r="L322" s="4">
        <f t="shared" si="604"/>
        <v>5.9455243107229316</v>
      </c>
      <c r="M322" s="4">
        <f t="shared" si="604"/>
        <v>6.1049638871053986</v>
      </c>
      <c r="N322" s="4">
        <f t="shared" si="604"/>
        <v>6.2279361754727969</v>
      </c>
      <c r="O322" s="4">
        <f t="shared" si="604"/>
        <v>6.3784627814151342</v>
      </c>
      <c r="P322" s="4">
        <f t="shared" si="604"/>
        <v>30.824674618814612</v>
      </c>
      <c r="Q322" s="4">
        <f t="shared" si="604"/>
        <v>25.627382316552406</v>
      </c>
      <c r="R322" s="4">
        <f t="shared" si="604"/>
        <v>22.128999923335702</v>
      </c>
      <c r="S322" s="4">
        <f t="shared" si="604"/>
        <v>20.046434818803071</v>
      </c>
      <c r="T322" s="4">
        <f t="shared" si="604"/>
        <v>18.371742958267692</v>
      </c>
      <c r="U322" s="4">
        <f t="shared" si="604"/>
        <v>17.2187263620721</v>
      </c>
      <c r="V322" s="4">
        <f t="shared" si="604"/>
        <v>16.217854107052805</v>
      </c>
      <c r="W322" s="4">
        <f t="shared" si="604"/>
        <v>15.381504768134013</v>
      </c>
      <c r="X322" s="4">
        <f t="shared" si="604"/>
        <v>14.739259379700417</v>
      </c>
      <c r="Y322" s="4">
        <f t="shared" si="604"/>
        <v>14.184083945515741</v>
      </c>
      <c r="Z322" s="4">
        <f t="shared" si="604"/>
        <v>13.751659326084232</v>
      </c>
      <c r="AA322" s="4">
        <f t="shared" si="604"/>
        <v>13.334598517585611</v>
      </c>
      <c r="AB322" s="4">
        <f t="shared" si="604"/>
        <v>7.4359496105479623</v>
      </c>
      <c r="AC322" s="4">
        <f t="shared" si="604"/>
        <v>7.3747079569728982</v>
      </c>
      <c r="AD322" s="4">
        <f t="shared" si="604"/>
        <v>7.3413414747113883</v>
      </c>
      <c r="AE322" s="4">
        <f t="shared" si="604"/>
        <v>7.2599311860098492</v>
      </c>
      <c r="AF322" s="4">
        <f t="shared" si="604"/>
        <v>7.2148360669099691</v>
      </c>
      <c r="AG322" s="4">
        <f t="shared" si="604"/>
        <v>7.1415634451738157</v>
      </c>
      <c r="AH322" s="4">
        <f t="shared" si="604"/>
        <v>7.100761319825649</v>
      </c>
      <c r="AI322" s="4">
        <f t="shared" si="604"/>
        <v>7.064196941394278</v>
      </c>
      <c r="AJ322" s="4">
        <f t="shared" si="604"/>
        <v>6.9833940252169393</v>
      </c>
      <c r="AK322" s="4">
        <f t="shared" si="604"/>
        <v>6.9083231310203299</v>
      </c>
      <c r="AL322" s="4">
        <f t="shared" si="604"/>
        <v>6.8395588371234366</v>
      </c>
      <c r="AM322" s="4">
        <f t="shared" si="604"/>
        <v>6.8059170051888565</v>
      </c>
      <c r="AN322" s="4">
        <f t="shared" si="604"/>
        <v>6.7426785984724251</v>
      </c>
      <c r="AO322" s="4">
        <f t="shared" si="604"/>
        <v>6.6981122894439142</v>
      </c>
      <c r="AP322" s="4">
        <f t="shared" si="604"/>
        <v>6.6584498761645641</v>
      </c>
      <c r="AQ322" s="4">
        <f t="shared" si="604"/>
        <v>6.6237163490989444</v>
      </c>
      <c r="AR322" s="4">
        <f t="shared" si="604"/>
        <v>6.5676951886741524</v>
      </c>
      <c r="AS322" s="4">
        <f t="shared" si="604"/>
        <v>6.5430427027633185</v>
      </c>
      <c r="AT322" s="4">
        <f t="shared" si="604"/>
        <v>6.4928278003040667</v>
      </c>
      <c r="AU322" s="4">
        <f t="shared" si="604"/>
        <v>6.4620798528360917</v>
      </c>
      <c r="AV322" s="4">
        <f t="shared" si="604"/>
        <v>6.4389309917710538</v>
      </c>
      <c r="AW322" s="4">
        <f t="shared" si="604"/>
        <v>6.4228210736817113</v>
      </c>
      <c r="AX322" s="4">
        <f t="shared" si="604"/>
        <v>6.3636767945471808</v>
      </c>
      <c r="AY322" s="4">
        <f t="shared" si="604"/>
        <v>6.3353808758544572</v>
      </c>
      <c r="AZ322" s="4">
        <f t="shared" si="604"/>
        <v>6.2833972547494845</v>
      </c>
      <c r="BA322" s="4">
        <f t="shared" si="604"/>
        <v>6.2389166586897211</v>
      </c>
      <c r="BB322" s="4">
        <f t="shared" si="604"/>
        <v>6.2168266423498464</v>
      </c>
      <c r="BC322" s="4">
        <f t="shared" si="604"/>
        <v>6.1635872386388098</v>
      </c>
      <c r="BD322" s="4">
        <f t="shared" si="604"/>
        <v>6.1234586837393463</v>
      </c>
      <c r="BE322" s="4">
        <f t="shared" si="604"/>
        <v>6.0819166777197786</v>
      </c>
      <c r="BF322" s="4">
        <f t="shared" si="604"/>
        <v>6.0714643193697997</v>
      </c>
      <c r="BG322" s="4">
        <f t="shared" si="604"/>
        <v>6.065915252208681</v>
      </c>
      <c r="BH322" s="4">
        <f t="shared" si="604"/>
        <v>6.1021744775762512</v>
      </c>
      <c r="BI322" s="4">
        <f t="shared" si="604"/>
        <v>6.1162791617961334</v>
      </c>
      <c r="BJ322" s="4">
        <f t="shared" si="604"/>
        <v>6.1737819309895716</v>
      </c>
      <c r="BK322" s="4">
        <f t="shared" si="604"/>
        <v>6.1996592065992386</v>
      </c>
      <c r="BL322" s="4">
        <f t="shared" si="604"/>
        <v>6.2441006902959906</v>
      </c>
      <c r="BM322" s="4">
        <f t="shared" si="604"/>
        <v>6.2724126608160384</v>
      </c>
      <c r="BN322" s="4">
        <f t="shared" si="604"/>
        <v>6.2884095369101907</v>
      </c>
      <c r="BO322" s="4">
        <f t="shared" si="604"/>
        <v>6.3334474368136577</v>
      </c>
      <c r="BP322" s="4">
        <f t="shared" ref="BP322:CV322" si="605">+IFERROR(BP138/BP276*100,0)</f>
        <v>6.3911878422039772</v>
      </c>
      <c r="BQ322" s="4">
        <f t="shared" si="605"/>
        <v>6.4385668176385007</v>
      </c>
      <c r="BR322" s="4">
        <f t="shared" si="605"/>
        <v>6.472384058503704</v>
      </c>
      <c r="BS322" s="4">
        <f t="shared" si="605"/>
        <v>6.5093045272906034</v>
      </c>
      <c r="BT322" s="4">
        <f t="shared" si="605"/>
        <v>6.5043261871841711</v>
      </c>
      <c r="BU322" s="4">
        <f t="shared" si="605"/>
        <v>6.5251086369977438</v>
      </c>
      <c r="BV322" s="4">
        <f t="shared" si="605"/>
        <v>6.5321919780111548</v>
      </c>
      <c r="BW322" s="4">
        <f t="shared" si="605"/>
        <v>6.5423533667757523</v>
      </c>
      <c r="BX322" s="4">
        <f t="shared" si="605"/>
        <v>6.5462613797329583</v>
      </c>
      <c r="BY322" s="4">
        <f t="shared" si="605"/>
        <v>6.5558842144254754</v>
      </c>
      <c r="BZ322" s="4">
        <f t="shared" si="605"/>
        <v>6.5574957779635916</v>
      </c>
      <c r="CA322" s="4">
        <f t="shared" si="605"/>
        <v>6.5632820076354879</v>
      </c>
      <c r="CB322" s="4">
        <f t="shared" si="605"/>
        <v>6.554107121538463</v>
      </c>
      <c r="CC322" s="4">
        <f t="shared" si="605"/>
        <v>6.5310547009046704</v>
      </c>
      <c r="CD322" s="4">
        <f t="shared" si="605"/>
        <v>6.5084107690061108</v>
      </c>
      <c r="CE322" s="4">
        <f t="shared" si="605"/>
        <v>6.5008869234325823</v>
      </c>
      <c r="CF322" s="4">
        <f t="shared" si="605"/>
        <v>6.4859772538103213</v>
      </c>
      <c r="CG322" s="4">
        <f t="shared" si="605"/>
        <v>6.462094990352071</v>
      </c>
      <c r="CH322" s="4">
        <f t="shared" si="605"/>
        <v>6.4358982977805734</v>
      </c>
      <c r="CI322" s="4">
        <f t="shared" si="605"/>
        <v>6.4064379378850234</v>
      </c>
      <c r="CJ322" s="4">
        <f t="shared" si="605"/>
        <v>6.3769746940790366</v>
      </c>
      <c r="CK322" s="4">
        <f t="shared" si="605"/>
        <v>6.3504444109028331</v>
      </c>
      <c r="CL322" s="4">
        <f t="shared" si="605"/>
        <v>6.3248575287220055</v>
      </c>
      <c r="CM322" s="4">
        <f t="shared" si="605"/>
        <v>6.2957782419079216</v>
      </c>
      <c r="CN322" s="4">
        <f t="shared" si="605"/>
        <v>6.2790300714271856</v>
      </c>
      <c r="CO322" s="4">
        <f t="shared" si="605"/>
        <v>6.2564665349069344</v>
      </c>
      <c r="CP322" s="4">
        <f t="shared" si="605"/>
        <v>6.2379127409454371</v>
      </c>
      <c r="CQ322" s="4">
        <f t="shared" si="605"/>
        <v>6.1988101882605973</v>
      </c>
      <c r="CR322" s="4">
        <f t="shared" si="605"/>
        <v>6.1669280342344006</v>
      </c>
      <c r="CS322" s="4">
        <f t="shared" si="605"/>
        <v>6.1414475124126575</v>
      </c>
      <c r="CT322" s="4">
        <f t="shared" si="605"/>
        <v>6.1110404314239828</v>
      </c>
      <c r="CU322" s="4">
        <f t="shared" si="605"/>
        <v>6.0743060659596946</v>
      </c>
      <c r="CV322" s="4">
        <f t="shared" si="605"/>
        <v>5.9912451285767272</v>
      </c>
    </row>
    <row r="323" spans="1:100" x14ac:dyDescent="0.3">
      <c r="A323" s="1">
        <v>1</v>
      </c>
      <c r="B323" s="1">
        <v>25</v>
      </c>
      <c r="C323" s="1" t="s">
        <v>58</v>
      </c>
      <c r="D323" s="4">
        <f t="shared" ref="D323:BO323" si="606">+IFERROR(D139/D277*100,0)</f>
        <v>7.8162046535145411</v>
      </c>
      <c r="E323" s="4">
        <f t="shared" si="606"/>
        <v>7.8501082578143953</v>
      </c>
      <c r="F323" s="4">
        <f t="shared" si="606"/>
        <v>7.8679732837824243</v>
      </c>
      <c r="G323" s="4">
        <f t="shared" si="606"/>
        <v>7.8808595136339727</v>
      </c>
      <c r="H323" s="4">
        <f t="shared" si="606"/>
        <v>7.8727042031531376</v>
      </c>
      <c r="I323" s="4">
        <f t="shared" si="606"/>
        <v>7.8579617348132613</v>
      </c>
      <c r="J323" s="4">
        <f t="shared" si="606"/>
        <v>7.8094912627564472</v>
      </c>
      <c r="K323" s="4">
        <f t="shared" si="606"/>
        <v>7.7464529062008829</v>
      </c>
      <c r="L323" s="4">
        <f t="shared" si="606"/>
        <v>7.7233219787595395</v>
      </c>
      <c r="M323" s="4">
        <f t="shared" si="606"/>
        <v>7.6584396176600178</v>
      </c>
      <c r="N323" s="4">
        <f t="shared" si="606"/>
        <v>7.6455969999986646</v>
      </c>
      <c r="O323" s="4">
        <f t="shared" si="606"/>
        <v>7.6383047748257269</v>
      </c>
      <c r="P323" s="4">
        <f t="shared" si="606"/>
        <v>7.6183644658858078</v>
      </c>
      <c r="Q323" s="4">
        <f t="shared" si="606"/>
        <v>7.5835624450955903</v>
      </c>
      <c r="R323" s="4">
        <f t="shared" si="606"/>
        <v>7.5390387359258719</v>
      </c>
      <c r="S323" s="4">
        <f t="shared" si="606"/>
        <v>7.5191714368629494</v>
      </c>
      <c r="T323" s="4">
        <f t="shared" si="606"/>
        <v>7.4857720776022276</v>
      </c>
      <c r="U323" s="4">
        <f t="shared" si="606"/>
        <v>7.4599719789466832</v>
      </c>
      <c r="V323" s="4">
        <f t="shared" si="606"/>
        <v>7.449070970243671</v>
      </c>
      <c r="W323" s="4">
        <f t="shared" si="606"/>
        <v>7.4389781637514405</v>
      </c>
      <c r="X323" s="4">
        <f t="shared" si="606"/>
        <v>7.3755870289629311</v>
      </c>
      <c r="Y323" s="4">
        <f t="shared" si="606"/>
        <v>7.345289475029178</v>
      </c>
      <c r="Z323" s="4">
        <f t="shared" si="606"/>
        <v>7.3063418847829649</v>
      </c>
      <c r="AA323" s="4">
        <f t="shared" si="606"/>
        <v>7.2306118413016165</v>
      </c>
      <c r="AB323" s="4">
        <f t="shared" si="606"/>
        <v>7.1697637773004868</v>
      </c>
      <c r="AC323" s="4">
        <f t="shared" si="606"/>
        <v>7.1352170577478464</v>
      </c>
      <c r="AD323" s="4">
        <f t="shared" si="606"/>
        <v>7.0946266789109442</v>
      </c>
      <c r="AE323" s="4">
        <f t="shared" si="606"/>
        <v>7.0611857486280751</v>
      </c>
      <c r="AF323" s="4">
        <f t="shared" si="606"/>
        <v>7.0095837298066526</v>
      </c>
      <c r="AG323" s="4">
        <f t="shared" si="606"/>
        <v>6.9458166018049177</v>
      </c>
      <c r="AH323" s="4">
        <f t="shared" si="606"/>
        <v>6.8945557625042815</v>
      </c>
      <c r="AI323" s="4">
        <f t="shared" si="606"/>
        <v>6.8542192972860922</v>
      </c>
      <c r="AJ323" s="4">
        <f t="shared" si="606"/>
        <v>6.8339995255088493</v>
      </c>
      <c r="AK323" s="4">
        <f t="shared" si="606"/>
        <v>6.7931126856122255</v>
      </c>
      <c r="AL323" s="4">
        <f t="shared" si="606"/>
        <v>6.7399601915695984</v>
      </c>
      <c r="AM323" s="4">
        <f t="shared" si="606"/>
        <v>6.677800851575487</v>
      </c>
      <c r="AN323" s="4">
        <f t="shared" si="606"/>
        <v>6.6443575451907098</v>
      </c>
      <c r="AO323" s="4">
        <f t="shared" si="606"/>
        <v>6.5690786635094449</v>
      </c>
      <c r="AP323" s="4">
        <f t="shared" si="606"/>
        <v>6.5181166214252668</v>
      </c>
      <c r="AQ323" s="4">
        <f t="shared" si="606"/>
        <v>6.4453182312205666</v>
      </c>
      <c r="AR323" s="4">
        <f t="shared" si="606"/>
        <v>6.4034159445388923</v>
      </c>
      <c r="AS323" s="4">
        <f t="shared" si="606"/>
        <v>6.3686553052315951</v>
      </c>
      <c r="AT323" s="4">
        <f t="shared" si="606"/>
        <v>6.3176643458649329</v>
      </c>
      <c r="AU323" s="4">
        <f t="shared" si="606"/>
        <v>6.2485432911429823</v>
      </c>
      <c r="AV323" s="4">
        <f t="shared" si="606"/>
        <v>6.1782756943477262</v>
      </c>
      <c r="AW323" s="4">
        <f t="shared" si="606"/>
        <v>6.1435309929455419</v>
      </c>
      <c r="AX323" s="4">
        <f t="shared" si="606"/>
        <v>6.0949045012210323</v>
      </c>
      <c r="AY323" s="4">
        <f t="shared" si="606"/>
        <v>6.0934203560383038</v>
      </c>
      <c r="AZ323" s="4">
        <f t="shared" si="606"/>
        <v>6.0492897854843459</v>
      </c>
      <c r="BA323" s="4">
        <f t="shared" si="606"/>
        <v>6.0332869195681527</v>
      </c>
      <c r="BB323" s="4">
        <f t="shared" si="606"/>
        <v>6.0243017892341513</v>
      </c>
      <c r="BC323" s="4">
        <f t="shared" si="606"/>
        <v>5.9943658028792237</v>
      </c>
      <c r="BD323" s="4">
        <f t="shared" si="606"/>
        <v>5.9643141036694001</v>
      </c>
      <c r="BE323" s="4">
        <f t="shared" si="606"/>
        <v>5.9327938474725803</v>
      </c>
      <c r="BF323" s="4">
        <f t="shared" si="606"/>
        <v>5.9063976534295461</v>
      </c>
      <c r="BG323" s="4">
        <f t="shared" si="606"/>
        <v>5.8739490906573613</v>
      </c>
      <c r="BH323" s="4">
        <f t="shared" si="606"/>
        <v>5.8473030197382396</v>
      </c>
      <c r="BI323" s="4">
        <f t="shared" si="606"/>
        <v>5.8240358411924955</v>
      </c>
      <c r="BJ323" s="4">
        <f t="shared" si="606"/>
        <v>5.7902768703383911</v>
      </c>
      <c r="BK323" s="4">
        <f t="shared" si="606"/>
        <v>5.7808279407922134</v>
      </c>
      <c r="BL323" s="4">
        <f t="shared" si="606"/>
        <v>5.7246088831345032</v>
      </c>
      <c r="BM323" s="4">
        <f t="shared" si="606"/>
        <v>5.7158837781913725</v>
      </c>
      <c r="BN323" s="4">
        <f t="shared" si="606"/>
        <v>5.676082483760676</v>
      </c>
      <c r="BO323" s="4">
        <f t="shared" si="606"/>
        <v>5.6601652480228362</v>
      </c>
      <c r="BP323" s="4">
        <f t="shared" ref="BP323:CV323" si="607">+IFERROR(BP139/BP277*100,0)</f>
        <v>5.6652474891078848</v>
      </c>
      <c r="BQ323" s="4">
        <f t="shared" si="607"/>
        <v>5.6626595515594413</v>
      </c>
      <c r="BR323" s="4">
        <f t="shared" si="607"/>
        <v>5.6685371242954252</v>
      </c>
      <c r="BS323" s="4">
        <f t="shared" si="607"/>
        <v>5.6783689093999268</v>
      </c>
      <c r="BT323" s="4">
        <f t="shared" si="607"/>
        <v>5.695044896233215</v>
      </c>
      <c r="BU323" s="4">
        <f t="shared" si="607"/>
        <v>5.6971843677582692</v>
      </c>
      <c r="BV323" s="4">
        <f t="shared" si="607"/>
        <v>5.7060075171417344</v>
      </c>
      <c r="BW323" s="4">
        <f t="shared" si="607"/>
        <v>5.6828384750358207</v>
      </c>
      <c r="BX323" s="4">
        <f t="shared" si="607"/>
        <v>5.7095316878549145</v>
      </c>
      <c r="BY323" s="4">
        <f t="shared" si="607"/>
        <v>5.6934985308677248</v>
      </c>
      <c r="BZ323" s="4">
        <f t="shared" si="607"/>
        <v>5.6892501015925143</v>
      </c>
      <c r="CA323" s="4">
        <f t="shared" si="607"/>
        <v>5.6844836373884009</v>
      </c>
      <c r="CB323" s="4">
        <f t="shared" si="607"/>
        <v>5.6647330798929483</v>
      </c>
      <c r="CC323" s="4">
        <f t="shared" si="607"/>
        <v>5.6573659795335383</v>
      </c>
      <c r="CD323" s="4">
        <f t="shared" si="607"/>
        <v>5.6254728801740423</v>
      </c>
      <c r="CE323" s="4">
        <f t="shared" si="607"/>
        <v>5.5953458267420109</v>
      </c>
      <c r="CF323" s="4">
        <f t="shared" si="607"/>
        <v>5.55393213123984</v>
      </c>
      <c r="CG323" s="4">
        <f t="shared" si="607"/>
        <v>5.5016991488026417</v>
      </c>
      <c r="CH323" s="4">
        <f t="shared" si="607"/>
        <v>5.4776917129283014</v>
      </c>
      <c r="CI323" s="4">
        <f t="shared" si="607"/>
        <v>5.458580432759172</v>
      </c>
      <c r="CJ323" s="4">
        <f t="shared" si="607"/>
        <v>5.41884106175063</v>
      </c>
      <c r="CK323" s="4">
        <f t="shared" si="607"/>
        <v>5.393025521599939</v>
      </c>
      <c r="CL323" s="4">
        <f t="shared" si="607"/>
        <v>5.3710531735991403</v>
      </c>
      <c r="CM323" s="4">
        <f t="shared" si="607"/>
        <v>5.3433701693419682</v>
      </c>
      <c r="CN323" s="4">
        <f t="shared" si="607"/>
        <v>5.3113759054618512</v>
      </c>
      <c r="CO323" s="4">
        <f t="shared" si="607"/>
        <v>5.2726229541329781</v>
      </c>
      <c r="CP323" s="4">
        <f t="shared" si="607"/>
        <v>5.2562309545258525</v>
      </c>
      <c r="CQ323" s="4">
        <f t="shared" si="607"/>
        <v>5.2270462384475547</v>
      </c>
      <c r="CR323" s="4">
        <f t="shared" si="607"/>
        <v>5.1950502036984272</v>
      </c>
      <c r="CS323" s="4">
        <f t="shared" si="607"/>
        <v>5.1716165462247412</v>
      </c>
      <c r="CT323" s="4">
        <f t="shared" si="607"/>
        <v>5.1387079334693739</v>
      </c>
      <c r="CU323" s="4">
        <f t="shared" si="607"/>
        <v>5.1084392443773572</v>
      </c>
      <c r="CV323" s="4">
        <f t="shared" si="607"/>
        <v>5.0974920736181453</v>
      </c>
    </row>
    <row r="324" spans="1:100" x14ac:dyDescent="0.3">
      <c r="A324" s="1">
        <v>2</v>
      </c>
      <c r="B324" s="1">
        <v>8</v>
      </c>
      <c r="C324" s="1" t="s">
        <v>59</v>
      </c>
      <c r="D324" s="4">
        <f t="shared" ref="D324:BO324" si="608">+IFERROR(D140/D278*100,0)</f>
        <v>7.1986657812536547</v>
      </c>
      <c r="E324" s="4">
        <f t="shared" si="608"/>
        <v>7.1546069968135946</v>
      </c>
      <c r="F324" s="4">
        <f t="shared" si="608"/>
        <v>7.1325633098921246</v>
      </c>
      <c r="G324" s="4">
        <f t="shared" si="608"/>
        <v>7.0743906611071079</v>
      </c>
      <c r="H324" s="4">
        <f t="shared" si="608"/>
        <v>7.0222723356059236</v>
      </c>
      <c r="I324" s="4">
        <f t="shared" si="608"/>
        <v>7.0271610437295751</v>
      </c>
      <c r="J324" s="4">
        <f t="shared" si="608"/>
        <v>7.0095835130840403</v>
      </c>
      <c r="K324" s="4">
        <f t="shared" si="608"/>
        <v>6.9689489019223867</v>
      </c>
      <c r="L324" s="4">
        <f t="shared" si="608"/>
        <v>6.931869157897605</v>
      </c>
      <c r="M324" s="4">
        <f t="shared" si="608"/>
        <v>6.8851360758010749</v>
      </c>
      <c r="N324" s="4">
        <f t="shared" si="608"/>
        <v>6.8134460056835984</v>
      </c>
      <c r="O324" s="4">
        <f t="shared" si="608"/>
        <v>6.7573316407075712</v>
      </c>
      <c r="P324" s="4">
        <f t="shared" si="608"/>
        <v>6.7048590150118548</v>
      </c>
      <c r="Q324" s="4">
        <f t="shared" si="608"/>
        <v>6.7205512961079945</v>
      </c>
      <c r="R324" s="4">
        <f t="shared" si="608"/>
        <v>6.6563551395155507</v>
      </c>
      <c r="S324" s="4">
        <f t="shared" si="608"/>
        <v>6.614576134749492</v>
      </c>
      <c r="T324" s="4">
        <f t="shared" si="608"/>
        <v>6.6756186216580167</v>
      </c>
      <c r="U324" s="4">
        <f t="shared" si="608"/>
        <v>6.6017979953245973</v>
      </c>
      <c r="V324" s="4">
        <f t="shared" si="608"/>
        <v>6.5620307892750001</v>
      </c>
      <c r="W324" s="4">
        <f t="shared" si="608"/>
        <v>6.5444982050164304</v>
      </c>
      <c r="X324" s="4">
        <f t="shared" si="608"/>
        <v>6.5791774718245088</v>
      </c>
      <c r="Y324" s="4">
        <f t="shared" si="608"/>
        <v>6.5842181522217906</v>
      </c>
      <c r="Z324" s="4">
        <f t="shared" si="608"/>
        <v>6.5778744828047682</v>
      </c>
      <c r="AA324" s="4">
        <f t="shared" si="608"/>
        <v>6.570797620653515</v>
      </c>
      <c r="AB324" s="4">
        <f t="shared" si="608"/>
        <v>6.5527849757637533</v>
      </c>
      <c r="AC324" s="4">
        <f t="shared" si="608"/>
        <v>6.5062168712661057</v>
      </c>
      <c r="AD324" s="4">
        <f t="shared" si="608"/>
        <v>6.4865996480754573</v>
      </c>
      <c r="AE324" s="4">
        <f t="shared" si="608"/>
        <v>6.4270404377050339</v>
      </c>
      <c r="AF324" s="4">
        <f t="shared" si="608"/>
        <v>6.2877099398572014</v>
      </c>
      <c r="AG324" s="4">
        <f t="shared" si="608"/>
        <v>6.2209249791180907</v>
      </c>
      <c r="AH324" s="4">
        <f t="shared" si="608"/>
        <v>6.1248027386891497</v>
      </c>
      <c r="AI324" s="4">
        <f t="shared" si="608"/>
        <v>6.0317804505787276</v>
      </c>
      <c r="AJ324" s="4">
        <f t="shared" si="608"/>
        <v>5.886689463060744</v>
      </c>
      <c r="AK324" s="4">
        <f t="shared" si="608"/>
        <v>5.7542864798664013</v>
      </c>
      <c r="AL324" s="4">
        <f t="shared" si="608"/>
        <v>5.6421759078543303</v>
      </c>
      <c r="AM324" s="4">
        <f t="shared" si="608"/>
        <v>5.5403224836161602</v>
      </c>
      <c r="AN324" s="4">
        <f t="shared" si="608"/>
        <v>5.3807770203976295</v>
      </c>
      <c r="AO324" s="4">
        <f t="shared" si="608"/>
        <v>5.24777127304149</v>
      </c>
      <c r="AP324" s="4">
        <f t="shared" si="608"/>
        <v>5.1747388713641156</v>
      </c>
      <c r="AQ324" s="4">
        <f t="shared" si="608"/>
        <v>5.1060458229673076</v>
      </c>
      <c r="AR324" s="4">
        <f t="shared" si="608"/>
        <v>5.0107124794868101</v>
      </c>
      <c r="AS324" s="4">
        <f t="shared" si="608"/>
        <v>4.9395533693795821</v>
      </c>
      <c r="AT324" s="4">
        <f t="shared" si="608"/>
        <v>4.8753651461577299</v>
      </c>
      <c r="AU324" s="4">
        <f t="shared" si="608"/>
        <v>4.8248312680702181</v>
      </c>
      <c r="AV324" s="4">
        <f t="shared" si="608"/>
        <v>4.7690018693286946</v>
      </c>
      <c r="AW324" s="4">
        <f t="shared" si="608"/>
        <v>4.7421709300632209</v>
      </c>
      <c r="AX324" s="4">
        <f t="shared" si="608"/>
        <v>4.7349831708100298</v>
      </c>
      <c r="AY324" s="4">
        <f t="shared" si="608"/>
        <v>4.6943025325501857</v>
      </c>
      <c r="AZ324" s="4">
        <f t="shared" si="608"/>
        <v>4.6909479867121862</v>
      </c>
      <c r="BA324" s="4">
        <f t="shared" si="608"/>
        <v>4.6721661441615749</v>
      </c>
      <c r="BB324" s="4">
        <f t="shared" si="608"/>
        <v>4.6559131795826154</v>
      </c>
      <c r="BC324" s="4">
        <f t="shared" si="608"/>
        <v>4.6862195269209668</v>
      </c>
      <c r="BD324" s="4">
        <f t="shared" si="608"/>
        <v>4.6839339335344397</v>
      </c>
      <c r="BE324" s="4">
        <f t="shared" si="608"/>
        <v>4.6884414009159086</v>
      </c>
      <c r="BF324" s="4">
        <f t="shared" si="608"/>
        <v>4.7119729839905942</v>
      </c>
      <c r="BG324" s="4">
        <f t="shared" si="608"/>
        <v>4.7333781409249482</v>
      </c>
      <c r="BH324" s="4">
        <f t="shared" si="608"/>
        <v>4.7861096327094463</v>
      </c>
      <c r="BI324" s="4">
        <f t="shared" si="608"/>
        <v>4.8249632924989703</v>
      </c>
      <c r="BJ324" s="4">
        <f t="shared" si="608"/>
        <v>4.8610734708800676</v>
      </c>
      <c r="BK324" s="4">
        <f t="shared" si="608"/>
        <v>4.8697696067344118</v>
      </c>
      <c r="BL324" s="4">
        <f t="shared" si="608"/>
        <v>4.90591572380408</v>
      </c>
      <c r="BM324" s="4">
        <f t="shared" si="608"/>
        <v>4.9414905094995927</v>
      </c>
      <c r="BN324" s="4">
        <f t="shared" si="608"/>
        <v>4.9480391855171932</v>
      </c>
      <c r="BO324" s="4">
        <f t="shared" si="608"/>
        <v>4.9822400811601595</v>
      </c>
      <c r="BP324" s="4">
        <f t="shared" ref="BP324:CV324" si="609">+IFERROR(BP140/BP278*100,0)</f>
        <v>5.0487207617980614</v>
      </c>
      <c r="BQ324" s="4">
        <f t="shared" si="609"/>
        <v>5.0926847200080383</v>
      </c>
      <c r="BR324" s="4">
        <f t="shared" si="609"/>
        <v>5.1338652044001583</v>
      </c>
      <c r="BS324" s="4">
        <f t="shared" si="609"/>
        <v>5.1665967448626597</v>
      </c>
      <c r="BT324" s="4">
        <f t="shared" si="609"/>
        <v>5.1844611231791298</v>
      </c>
      <c r="BU324" s="4">
        <f t="shared" si="609"/>
        <v>5.2022785351178271</v>
      </c>
      <c r="BV324" s="4">
        <f t="shared" si="609"/>
        <v>5.2181616002132776</v>
      </c>
      <c r="BW324" s="4">
        <f t="shared" si="609"/>
        <v>5.2577354878769373</v>
      </c>
      <c r="BX324" s="4">
        <f t="shared" si="609"/>
        <v>5.2701745021880537</v>
      </c>
      <c r="BY324" s="4">
        <f t="shared" si="609"/>
        <v>5.2886490151720569</v>
      </c>
      <c r="BZ324" s="4">
        <f t="shared" si="609"/>
        <v>5.2990849049135589</v>
      </c>
      <c r="CA324" s="4">
        <f t="shared" si="609"/>
        <v>5.2724382729766512</v>
      </c>
      <c r="CB324" s="4">
        <f t="shared" si="609"/>
        <v>5.2376228898405062</v>
      </c>
      <c r="CC324" s="4">
        <f t="shared" si="609"/>
        <v>5.2007336517109293</v>
      </c>
      <c r="CD324" s="4">
        <f t="shared" si="609"/>
        <v>5.1443543155144216</v>
      </c>
      <c r="CE324" s="4">
        <f t="shared" si="609"/>
        <v>5.0840368411781354</v>
      </c>
      <c r="CF324" s="4">
        <f t="shared" si="609"/>
        <v>5.0189703488790451</v>
      </c>
      <c r="CG324" s="4">
        <f t="shared" si="609"/>
        <v>4.9655904616464568</v>
      </c>
      <c r="CH324" s="4">
        <f t="shared" si="609"/>
        <v>4.9045663470778571</v>
      </c>
      <c r="CI324" s="4">
        <f t="shared" si="609"/>
        <v>4.8512625968435152</v>
      </c>
      <c r="CJ324" s="4">
        <f t="shared" si="609"/>
        <v>4.8088546880056748</v>
      </c>
      <c r="CK324" s="4">
        <f t="shared" si="609"/>
        <v>4.7628631556146486</v>
      </c>
      <c r="CL324" s="4">
        <f t="shared" si="609"/>
        <v>4.7300123661433355</v>
      </c>
      <c r="CM324" s="4">
        <f t="shared" si="609"/>
        <v>4.7369964504211532</v>
      </c>
      <c r="CN324" s="4">
        <f t="shared" si="609"/>
        <v>4.7357435627231874</v>
      </c>
      <c r="CO324" s="4">
        <f t="shared" si="609"/>
        <v>4.7317943659911235</v>
      </c>
      <c r="CP324" s="4">
        <f t="shared" si="609"/>
        <v>4.75319971431278</v>
      </c>
      <c r="CQ324" s="4">
        <f t="shared" si="609"/>
        <v>4.7823880094757651</v>
      </c>
      <c r="CR324" s="4">
        <f t="shared" si="609"/>
        <v>4.826406386937351</v>
      </c>
      <c r="CS324" s="4">
        <f t="shared" si="609"/>
        <v>4.8645580950758989</v>
      </c>
      <c r="CT324" s="4">
        <f t="shared" si="609"/>
        <v>4.8984583712318912</v>
      </c>
      <c r="CU324" s="4">
        <f t="shared" si="609"/>
        <v>4.9313792246304988</v>
      </c>
      <c r="CV324" s="4">
        <f t="shared" si="609"/>
        <v>4.9477458842510993</v>
      </c>
    </row>
    <row r="325" spans="1:100" x14ac:dyDescent="0.3">
      <c r="A325" s="1">
        <v>2</v>
      </c>
      <c r="B325" s="1">
        <v>22</v>
      </c>
      <c r="C325" s="1" t="s">
        <v>60</v>
      </c>
      <c r="D325" s="4">
        <f t="shared" ref="D325:BO325" si="610">+IFERROR(D141/D279*100,0)</f>
        <v>6.0575854099264737</v>
      </c>
      <c r="E325" s="4">
        <f t="shared" si="610"/>
        <v>5.956477174274152</v>
      </c>
      <c r="F325" s="4">
        <f t="shared" si="610"/>
        <v>5.9078431053322218</v>
      </c>
      <c r="G325" s="4">
        <f t="shared" si="610"/>
        <v>5.8418144738244759</v>
      </c>
      <c r="H325" s="4">
        <f t="shared" si="610"/>
        <v>5.7772427785179445</v>
      </c>
      <c r="I325" s="4">
        <f t="shared" si="610"/>
        <v>5.7291075100832858</v>
      </c>
      <c r="J325" s="4">
        <f t="shared" si="610"/>
        <v>5.7015019586440836</v>
      </c>
      <c r="K325" s="4">
        <f t="shared" si="610"/>
        <v>5.6915657338142118</v>
      </c>
      <c r="L325" s="4">
        <f t="shared" si="610"/>
        <v>5.641286018133024</v>
      </c>
      <c r="M325" s="4">
        <f t="shared" si="610"/>
        <v>5.6216610793683293</v>
      </c>
      <c r="N325" s="4">
        <f t="shared" si="610"/>
        <v>5.5347765073512649</v>
      </c>
      <c r="O325" s="4">
        <f t="shared" si="610"/>
        <v>5.5119403896955257</v>
      </c>
      <c r="P325" s="4">
        <f t="shared" si="610"/>
        <v>5.5085886058805951</v>
      </c>
      <c r="Q325" s="4">
        <f t="shared" si="610"/>
        <v>5.5093566319363436</v>
      </c>
      <c r="R325" s="4">
        <f t="shared" si="610"/>
        <v>5.4860601704973959</v>
      </c>
      <c r="S325" s="4">
        <f t="shared" si="610"/>
        <v>5.4809778507663509</v>
      </c>
      <c r="T325" s="4">
        <f t="shared" si="610"/>
        <v>5.486500116344903</v>
      </c>
      <c r="U325" s="4">
        <f t="shared" si="610"/>
        <v>5.4967369368652106</v>
      </c>
      <c r="V325" s="4">
        <f t="shared" si="610"/>
        <v>5.5106621311398651</v>
      </c>
      <c r="W325" s="4">
        <f t="shared" si="610"/>
        <v>5.5254720974947462</v>
      </c>
      <c r="X325" s="4">
        <f t="shared" si="610"/>
        <v>5.5615292666147145</v>
      </c>
      <c r="Y325" s="4">
        <f t="shared" si="610"/>
        <v>5.6028193001797488</v>
      </c>
      <c r="Z325" s="4">
        <f t="shared" si="610"/>
        <v>5.687582036135626</v>
      </c>
      <c r="AA325" s="4">
        <f t="shared" si="610"/>
        <v>5.710038888031244</v>
      </c>
      <c r="AB325" s="4">
        <f t="shared" si="610"/>
        <v>5.7108830895865044</v>
      </c>
      <c r="AC325" s="4">
        <f t="shared" si="610"/>
        <v>5.6444225604474498</v>
      </c>
      <c r="AD325" s="4">
        <f t="shared" si="610"/>
        <v>5.6353808078696499</v>
      </c>
      <c r="AE325" s="4">
        <f t="shared" si="610"/>
        <v>5.6194912727528523</v>
      </c>
      <c r="AF325" s="4">
        <f t="shared" si="610"/>
        <v>5.5929300489753953</v>
      </c>
      <c r="AG325" s="4">
        <f t="shared" si="610"/>
        <v>5.574850377692246</v>
      </c>
      <c r="AH325" s="4">
        <f t="shared" si="610"/>
        <v>5.5556530833043665</v>
      </c>
      <c r="AI325" s="4">
        <f t="shared" si="610"/>
        <v>5.5093239668900296</v>
      </c>
      <c r="AJ325" s="4">
        <f t="shared" si="610"/>
        <v>5.4715788031739807</v>
      </c>
      <c r="AK325" s="4">
        <f t="shared" si="610"/>
        <v>5.415998375762924</v>
      </c>
      <c r="AL325" s="4">
        <f t="shared" si="610"/>
        <v>5.3613659985791129</v>
      </c>
      <c r="AM325" s="4">
        <f t="shared" si="610"/>
        <v>5.2997586224551894</v>
      </c>
      <c r="AN325" s="4">
        <f t="shared" si="610"/>
        <v>5.2556841344687735</v>
      </c>
      <c r="AO325" s="4">
        <f t="shared" si="610"/>
        <v>5.2638811017292095</v>
      </c>
      <c r="AP325" s="4">
        <f t="shared" si="610"/>
        <v>5.2179605577686416</v>
      </c>
      <c r="AQ325" s="4">
        <f t="shared" si="610"/>
        <v>5.1783107504034378</v>
      </c>
      <c r="AR325" s="4">
        <f t="shared" si="610"/>
        <v>5.1397344268903637</v>
      </c>
      <c r="AS325" s="4">
        <f t="shared" si="610"/>
        <v>5.0761922323151127</v>
      </c>
      <c r="AT325" s="4">
        <f t="shared" si="610"/>
        <v>5.0222867938258409</v>
      </c>
      <c r="AU325" s="4">
        <f t="shared" si="610"/>
        <v>4.9665952920226459</v>
      </c>
      <c r="AV325" s="4">
        <f t="shared" si="610"/>
        <v>4.9263831095759372</v>
      </c>
      <c r="AW325" s="4">
        <f t="shared" si="610"/>
        <v>4.8705234023674375</v>
      </c>
      <c r="AX325" s="4">
        <f t="shared" si="610"/>
        <v>4.8579976010903136</v>
      </c>
      <c r="AY325" s="4">
        <f t="shared" si="610"/>
        <v>4.8447130133305318</v>
      </c>
      <c r="AZ325" s="4">
        <f t="shared" si="610"/>
        <v>4.816044225873477</v>
      </c>
      <c r="BA325" s="4">
        <f t="shared" si="610"/>
        <v>4.8044354843426564</v>
      </c>
      <c r="BB325" s="4">
        <f t="shared" si="610"/>
        <v>4.8305429691250206</v>
      </c>
      <c r="BC325" s="4">
        <f t="shared" si="610"/>
        <v>4.8104075496560945</v>
      </c>
      <c r="BD325" s="4">
        <f t="shared" si="610"/>
        <v>4.7420593854898572</v>
      </c>
      <c r="BE325" s="4">
        <f t="shared" si="610"/>
        <v>4.7438141074670011</v>
      </c>
      <c r="BF325" s="4">
        <f t="shared" si="610"/>
        <v>4.7393756349973888</v>
      </c>
      <c r="BG325" s="4">
        <f t="shared" si="610"/>
        <v>4.7529636207850858</v>
      </c>
      <c r="BH325" s="4">
        <f t="shared" si="610"/>
        <v>4.7413285595247867</v>
      </c>
      <c r="BI325" s="4">
        <f t="shared" si="610"/>
        <v>4.7470521972382809</v>
      </c>
      <c r="BJ325" s="4">
        <f t="shared" si="610"/>
        <v>4.745680175089162</v>
      </c>
      <c r="BK325" s="4">
        <f t="shared" si="610"/>
        <v>4.7116059971593396</v>
      </c>
      <c r="BL325" s="4">
        <f t="shared" si="610"/>
        <v>4.7083842434817322</v>
      </c>
      <c r="BM325" s="4">
        <f t="shared" si="610"/>
        <v>4.7356026364627279</v>
      </c>
      <c r="BN325" s="4">
        <f t="shared" si="610"/>
        <v>4.6930701344750139</v>
      </c>
      <c r="BO325" s="4">
        <f t="shared" si="610"/>
        <v>4.7571709675153482</v>
      </c>
      <c r="BP325" s="4">
        <f t="shared" ref="BP325:CV325" si="611">+IFERROR(BP141/BP279*100,0)</f>
        <v>4.8855358505637323</v>
      </c>
      <c r="BQ325" s="4">
        <f t="shared" si="611"/>
        <v>4.95964813915701</v>
      </c>
      <c r="BR325" s="4">
        <f t="shared" si="611"/>
        <v>5.0490856577521992</v>
      </c>
      <c r="BS325" s="4">
        <f t="shared" si="611"/>
        <v>5.1458483484579318</v>
      </c>
      <c r="BT325" s="4">
        <f t="shared" si="611"/>
        <v>5.2578908693557604</v>
      </c>
      <c r="BU325" s="4">
        <f t="shared" si="611"/>
        <v>5.3280499870890461</v>
      </c>
      <c r="BV325" s="4">
        <f t="shared" si="611"/>
        <v>5.4418150668609524</v>
      </c>
      <c r="BW325" s="4">
        <f t="shared" si="611"/>
        <v>5.6028674833354524</v>
      </c>
      <c r="BX325" s="4">
        <f t="shared" si="611"/>
        <v>5.737401408908986</v>
      </c>
      <c r="BY325" s="4">
        <f t="shared" si="611"/>
        <v>5.8254528186805805</v>
      </c>
      <c r="BZ325" s="4">
        <f t="shared" si="611"/>
        <v>5.9156286736896746</v>
      </c>
      <c r="CA325" s="4">
        <f t="shared" si="611"/>
        <v>5.9758806254218042</v>
      </c>
      <c r="CB325" s="4">
        <f t="shared" si="611"/>
        <v>6.0064728227347857</v>
      </c>
      <c r="CC325" s="4">
        <f t="shared" si="611"/>
        <v>6.0229551770403971</v>
      </c>
      <c r="CD325" s="4">
        <f t="shared" si="611"/>
        <v>6.0171561304172023</v>
      </c>
      <c r="CE325" s="4">
        <f t="shared" si="611"/>
        <v>6.0356297127065739</v>
      </c>
      <c r="CF325" s="4">
        <f t="shared" si="611"/>
        <v>6.0414099836100794</v>
      </c>
      <c r="CG325" s="4">
        <f t="shared" si="611"/>
        <v>6.069943522189603</v>
      </c>
      <c r="CH325" s="4">
        <f t="shared" si="611"/>
        <v>5.9797891299460355</v>
      </c>
      <c r="CI325" s="4">
        <f t="shared" si="611"/>
        <v>5.9154185009577782</v>
      </c>
      <c r="CJ325" s="4">
        <f t="shared" si="611"/>
        <v>5.8646798381972491</v>
      </c>
      <c r="CK325" s="4">
        <f t="shared" si="611"/>
        <v>5.8243393710630356</v>
      </c>
      <c r="CL325" s="4">
        <f t="shared" si="611"/>
        <v>5.7880865574973601</v>
      </c>
      <c r="CM325" s="4">
        <f t="shared" si="611"/>
        <v>5.753729328630806</v>
      </c>
      <c r="CN325" s="4">
        <f t="shared" si="611"/>
        <v>5.735014111495067</v>
      </c>
      <c r="CO325" s="4">
        <f t="shared" si="611"/>
        <v>5.7278274315518809</v>
      </c>
      <c r="CP325" s="4">
        <f t="shared" si="611"/>
        <v>5.7162229554193607</v>
      </c>
      <c r="CQ325" s="4">
        <f t="shared" si="611"/>
        <v>5.6585668729570759</v>
      </c>
      <c r="CR325" s="4">
        <f t="shared" si="611"/>
        <v>5.6022072606465061</v>
      </c>
      <c r="CS325" s="4">
        <f t="shared" si="611"/>
        <v>5.5406491199763259</v>
      </c>
      <c r="CT325" s="4">
        <f t="shared" si="611"/>
        <v>5.566262865459418</v>
      </c>
      <c r="CU325" s="4">
        <f t="shared" si="611"/>
        <v>5.5217926949368401</v>
      </c>
      <c r="CV325" s="4">
        <f t="shared" si="611"/>
        <v>5.4963042541224985</v>
      </c>
    </row>
    <row r="326" spans="1:100" x14ac:dyDescent="0.3">
      <c r="A326" s="1">
        <v>2</v>
      </c>
      <c r="B326" s="1">
        <v>38</v>
      </c>
      <c r="C326" s="1" t="s">
        <v>61</v>
      </c>
      <c r="D326" s="4">
        <f t="shared" ref="D326:BO326" si="612">+IFERROR(D142/D280*100,0)</f>
        <v>9.3200559881723066</v>
      </c>
      <c r="E326" s="4">
        <f t="shared" si="612"/>
        <v>9.2705389458322678</v>
      </c>
      <c r="F326" s="4">
        <f t="shared" si="612"/>
        <v>9.3090525636418047</v>
      </c>
      <c r="G326" s="4">
        <f t="shared" si="612"/>
        <v>9.3369104931970224</v>
      </c>
      <c r="H326" s="4">
        <f t="shared" si="612"/>
        <v>9.3381178347337563</v>
      </c>
      <c r="I326" s="4">
        <f t="shared" si="612"/>
        <v>9.3478670499053376</v>
      </c>
      <c r="J326" s="4">
        <f t="shared" si="612"/>
        <v>9.3824926603788299</v>
      </c>
      <c r="K326" s="4">
        <f t="shared" si="612"/>
        <v>9.4160427361911498</v>
      </c>
      <c r="L326" s="4">
        <f t="shared" si="612"/>
        <v>9.4335244205960489</v>
      </c>
      <c r="M326" s="4">
        <f t="shared" si="612"/>
        <v>9.5536835073910069</v>
      </c>
      <c r="N326" s="4">
        <f t="shared" si="612"/>
        <v>9.586323071278839</v>
      </c>
      <c r="O326" s="4">
        <f t="shared" si="612"/>
        <v>9.6413137601077938</v>
      </c>
      <c r="P326" s="4">
        <f t="shared" si="612"/>
        <v>9.5761646810545038</v>
      </c>
      <c r="Q326" s="4">
        <f t="shared" si="612"/>
        <v>9.7022438456847375</v>
      </c>
      <c r="R326" s="4">
        <f t="shared" si="612"/>
        <v>9.4987349587933316</v>
      </c>
      <c r="S326" s="4">
        <f t="shared" si="612"/>
        <v>9.5521871390060227</v>
      </c>
      <c r="T326" s="4">
        <f t="shared" si="612"/>
        <v>9.6410295270377553</v>
      </c>
      <c r="U326" s="4">
        <f t="shared" si="612"/>
        <v>9.6398839296409893</v>
      </c>
      <c r="V326" s="4">
        <f t="shared" si="612"/>
        <v>9.7066579246880469</v>
      </c>
      <c r="W326" s="4">
        <f t="shared" si="612"/>
        <v>9.9900653006331535</v>
      </c>
      <c r="X326" s="4">
        <f t="shared" si="612"/>
        <v>10.073342866620175</v>
      </c>
      <c r="Y326" s="4">
        <f t="shared" si="612"/>
        <v>10.098719859197898</v>
      </c>
      <c r="Z326" s="4">
        <f t="shared" si="612"/>
        <v>10.214215177226151</v>
      </c>
      <c r="AA326" s="4">
        <f t="shared" si="612"/>
        <v>10.234106771695693</v>
      </c>
      <c r="AB326" s="4">
        <f t="shared" si="612"/>
        <v>10.254608250157462</v>
      </c>
      <c r="AC326" s="4">
        <f t="shared" si="612"/>
        <v>10.258470956935822</v>
      </c>
      <c r="AD326" s="4">
        <f t="shared" si="612"/>
        <v>10.41982523989979</v>
      </c>
      <c r="AE326" s="4">
        <f t="shared" si="612"/>
        <v>10.40525773835752</v>
      </c>
      <c r="AF326" s="4">
        <f t="shared" si="612"/>
        <v>10.370891943366134</v>
      </c>
      <c r="AG326" s="4">
        <f t="shared" si="612"/>
        <v>10.396200655934113</v>
      </c>
      <c r="AH326" s="4">
        <f t="shared" si="612"/>
        <v>10.331603315506564</v>
      </c>
      <c r="AI326" s="4">
        <f t="shared" si="612"/>
        <v>10.17365302125472</v>
      </c>
      <c r="AJ326" s="4">
        <f t="shared" si="612"/>
        <v>10.13793947212606</v>
      </c>
      <c r="AK326" s="4">
        <f t="shared" si="612"/>
        <v>10.027557656813656</v>
      </c>
      <c r="AL326" s="4">
        <f t="shared" si="612"/>
        <v>9.9506640188535851</v>
      </c>
      <c r="AM326" s="4">
        <f t="shared" si="612"/>
        <v>9.8901132698078804</v>
      </c>
      <c r="AN326" s="4">
        <f t="shared" si="612"/>
        <v>9.8669913224475483</v>
      </c>
      <c r="AO326" s="4">
        <f t="shared" si="612"/>
        <v>9.7939114505179941</v>
      </c>
      <c r="AP326" s="4">
        <f t="shared" si="612"/>
        <v>9.7346589135098771</v>
      </c>
      <c r="AQ326" s="4">
        <f t="shared" si="612"/>
        <v>9.6711175968793874</v>
      </c>
      <c r="AR326" s="4">
        <f t="shared" si="612"/>
        <v>9.5880890641032188</v>
      </c>
      <c r="AS326" s="4">
        <f t="shared" si="612"/>
        <v>9.5373299112697847</v>
      </c>
      <c r="AT326" s="4">
        <f t="shared" si="612"/>
        <v>9.5321198178693933</v>
      </c>
      <c r="AU326" s="4">
        <f t="shared" si="612"/>
        <v>9.4964108581337197</v>
      </c>
      <c r="AV326" s="4">
        <f t="shared" si="612"/>
        <v>9.4749508449928737</v>
      </c>
      <c r="AW326" s="4">
        <f t="shared" si="612"/>
        <v>9.4905644478184943</v>
      </c>
      <c r="AX326" s="4">
        <f t="shared" si="612"/>
        <v>9.4373978023533027</v>
      </c>
      <c r="AY326" s="4">
        <f t="shared" si="612"/>
        <v>9.4357223106739241</v>
      </c>
      <c r="AZ326" s="4">
        <f t="shared" si="612"/>
        <v>9.4076797712002502</v>
      </c>
      <c r="BA326" s="4">
        <f t="shared" si="612"/>
        <v>9.3721584565993687</v>
      </c>
      <c r="BB326" s="4">
        <f t="shared" si="612"/>
        <v>9.404731549218571</v>
      </c>
      <c r="BC326" s="4">
        <f t="shared" si="612"/>
        <v>9.3953081265177438</v>
      </c>
      <c r="BD326" s="4">
        <f t="shared" si="612"/>
        <v>9.4337514807648564</v>
      </c>
      <c r="BE326" s="4">
        <f t="shared" si="612"/>
        <v>9.4431618056910924</v>
      </c>
      <c r="BF326" s="4">
        <f t="shared" si="612"/>
        <v>9.40670576549957</v>
      </c>
      <c r="BG326" s="4">
        <f t="shared" si="612"/>
        <v>9.3922549974166252</v>
      </c>
      <c r="BH326" s="4">
        <f t="shared" si="612"/>
        <v>9.4044454176702672</v>
      </c>
      <c r="BI326" s="4">
        <f t="shared" si="612"/>
        <v>9.4007822191734363</v>
      </c>
      <c r="BJ326" s="4">
        <f t="shared" si="612"/>
        <v>9.4108787055655867</v>
      </c>
      <c r="BK326" s="4">
        <f t="shared" si="612"/>
        <v>9.4237672965706043</v>
      </c>
      <c r="BL326" s="4">
        <f t="shared" si="612"/>
        <v>9.436171088403901</v>
      </c>
      <c r="BM326" s="4">
        <f t="shared" si="612"/>
        <v>9.462904188783968</v>
      </c>
      <c r="BN326" s="4">
        <f t="shared" si="612"/>
        <v>9.403148800661528</v>
      </c>
      <c r="BO326" s="4">
        <f t="shared" si="612"/>
        <v>9.4254472690822855</v>
      </c>
      <c r="BP326" s="4">
        <f t="shared" ref="BP326:CV326" si="613">+IFERROR(BP142/BP280*100,0)</f>
        <v>9.3838111105073381</v>
      </c>
      <c r="BQ326" s="4">
        <f t="shared" si="613"/>
        <v>9.3820258385181123</v>
      </c>
      <c r="BR326" s="4">
        <f t="shared" si="613"/>
        <v>9.3902007340955738</v>
      </c>
      <c r="BS326" s="4">
        <f t="shared" si="613"/>
        <v>9.3861547112987118</v>
      </c>
      <c r="BT326" s="4">
        <f t="shared" si="613"/>
        <v>9.3819324027591282</v>
      </c>
      <c r="BU326" s="4">
        <f t="shared" si="613"/>
        <v>9.3864273364006721</v>
      </c>
      <c r="BV326" s="4">
        <f t="shared" si="613"/>
        <v>9.4050919221736802</v>
      </c>
      <c r="BW326" s="4">
        <f t="shared" si="613"/>
        <v>9.4029115514618073</v>
      </c>
      <c r="BX326" s="4">
        <f t="shared" si="613"/>
        <v>9.4074752694680157</v>
      </c>
      <c r="BY326" s="4">
        <f t="shared" si="613"/>
        <v>9.388210276384962</v>
      </c>
      <c r="BZ326" s="4">
        <f t="shared" si="613"/>
        <v>9.3673578506502508</v>
      </c>
      <c r="CA326" s="4">
        <f t="shared" si="613"/>
        <v>9.346310664862747</v>
      </c>
      <c r="CB326" s="4">
        <f t="shared" si="613"/>
        <v>9.341451925500726</v>
      </c>
      <c r="CC326" s="4">
        <f t="shared" si="613"/>
        <v>9.3439017523497778</v>
      </c>
      <c r="CD326" s="4">
        <f t="shared" si="613"/>
        <v>9.3287006125386949</v>
      </c>
      <c r="CE326" s="4">
        <f t="shared" si="613"/>
        <v>9.3403926040053609</v>
      </c>
      <c r="CF326" s="4">
        <f t="shared" si="613"/>
        <v>9.3371764537318818</v>
      </c>
      <c r="CG326" s="4">
        <f t="shared" si="613"/>
        <v>9.4266146295945852</v>
      </c>
      <c r="CH326" s="4">
        <f t="shared" si="613"/>
        <v>9.4223223690211899</v>
      </c>
      <c r="CI326" s="4">
        <f t="shared" si="613"/>
        <v>9.3755198980848817</v>
      </c>
      <c r="CJ326" s="4">
        <f t="shared" si="613"/>
        <v>9.3414569195664896</v>
      </c>
      <c r="CK326" s="4">
        <f t="shared" si="613"/>
        <v>9.3637213658146194</v>
      </c>
      <c r="CL326" s="4">
        <f t="shared" si="613"/>
        <v>9.3475403805727115</v>
      </c>
      <c r="CM326" s="4">
        <f t="shared" si="613"/>
        <v>9.2896725589372267</v>
      </c>
      <c r="CN326" s="4">
        <f t="shared" si="613"/>
        <v>9.2585844651967939</v>
      </c>
      <c r="CO326" s="4">
        <f t="shared" si="613"/>
        <v>9.2010316361203586</v>
      </c>
      <c r="CP326" s="4">
        <f t="shared" si="613"/>
        <v>9.1760018603568394</v>
      </c>
      <c r="CQ326" s="4">
        <f t="shared" si="613"/>
        <v>9.1513461441057515</v>
      </c>
      <c r="CR326" s="4">
        <f t="shared" si="613"/>
        <v>9.1408920128338416</v>
      </c>
      <c r="CS326" s="4">
        <f t="shared" si="613"/>
        <v>9.0247639929986878</v>
      </c>
      <c r="CT326" s="4">
        <f t="shared" si="613"/>
        <v>8.9657923529342511</v>
      </c>
      <c r="CU326" s="4">
        <f t="shared" si="613"/>
        <v>8.9154942651619127</v>
      </c>
      <c r="CV326" s="4">
        <f t="shared" si="613"/>
        <v>8.9003516426253029</v>
      </c>
    </row>
    <row r="327" spans="1:100" x14ac:dyDescent="0.3">
      <c r="A327" s="1">
        <v>2</v>
      </c>
      <c r="B327" s="1">
        <v>9</v>
      </c>
      <c r="C327" s="1" t="s">
        <v>62</v>
      </c>
      <c r="D327" s="4">
        <f t="shared" ref="D327:BO327" si="614">+IFERROR(D143/D281*100,0)</f>
        <v>8.980731512254625</v>
      </c>
      <c r="E327" s="4">
        <f t="shared" si="614"/>
        <v>8.9291822943912305</v>
      </c>
      <c r="F327" s="4">
        <f t="shared" si="614"/>
        <v>9.113784779713118</v>
      </c>
      <c r="G327" s="4">
        <f t="shared" si="614"/>
        <v>9.0960203818689909</v>
      </c>
      <c r="H327" s="4">
        <f t="shared" si="614"/>
        <v>8.9972395344661766</v>
      </c>
      <c r="I327" s="4">
        <f t="shared" si="614"/>
        <v>9.079917228307103</v>
      </c>
      <c r="J327" s="4">
        <f t="shared" si="614"/>
        <v>8.9414322326637468</v>
      </c>
      <c r="K327" s="4">
        <f t="shared" si="614"/>
        <v>8.8596637924710961</v>
      </c>
      <c r="L327" s="4">
        <f t="shared" si="614"/>
        <v>8.7929199821704298</v>
      </c>
      <c r="M327" s="4">
        <f t="shared" si="614"/>
        <v>8.803096390683427</v>
      </c>
      <c r="N327" s="4">
        <f t="shared" si="614"/>
        <v>8.8223082735983347</v>
      </c>
      <c r="O327" s="4">
        <f t="shared" si="614"/>
        <v>8.7996470359069221</v>
      </c>
      <c r="P327" s="4">
        <f t="shared" si="614"/>
        <v>8.7788846049477804</v>
      </c>
      <c r="Q327" s="4">
        <f t="shared" si="614"/>
        <v>8.6849018306437156</v>
      </c>
      <c r="R327" s="4">
        <f t="shared" si="614"/>
        <v>8.5716487116692548</v>
      </c>
      <c r="S327" s="4">
        <f t="shared" si="614"/>
        <v>8.596704024952178</v>
      </c>
      <c r="T327" s="4">
        <f t="shared" si="614"/>
        <v>8.5676629322763116</v>
      </c>
      <c r="U327" s="4">
        <f t="shared" si="614"/>
        <v>8.5261692874441817</v>
      </c>
      <c r="V327" s="4">
        <f t="shared" si="614"/>
        <v>8.481295941745989</v>
      </c>
      <c r="W327" s="4">
        <f t="shared" si="614"/>
        <v>8.42730262875439</v>
      </c>
      <c r="X327" s="4">
        <f t="shared" si="614"/>
        <v>8.3351784594958946</v>
      </c>
      <c r="Y327" s="4">
        <f t="shared" si="614"/>
        <v>8.2385955279086254</v>
      </c>
      <c r="Z327" s="4">
        <f t="shared" si="614"/>
        <v>8.1452555081323883</v>
      </c>
      <c r="AA327" s="4">
        <f t="shared" si="614"/>
        <v>8.0601207911661277</v>
      </c>
      <c r="AB327" s="4">
        <f t="shared" si="614"/>
        <v>7.9640382116927029</v>
      </c>
      <c r="AC327" s="4">
        <f t="shared" si="614"/>
        <v>7.8858456602675071</v>
      </c>
      <c r="AD327" s="4">
        <f t="shared" si="614"/>
        <v>7.8242080741624402</v>
      </c>
      <c r="AE327" s="4">
        <f t="shared" si="614"/>
        <v>7.7157408379520804</v>
      </c>
      <c r="AF327" s="4">
        <f t="shared" si="614"/>
        <v>7.605606473078204</v>
      </c>
      <c r="AG327" s="4">
        <f t="shared" si="614"/>
        <v>7.4986391636269705</v>
      </c>
      <c r="AH327" s="4">
        <f t="shared" si="614"/>
        <v>7.3843267672347208</v>
      </c>
      <c r="AI327" s="4">
        <f t="shared" si="614"/>
        <v>7.2757507552019431</v>
      </c>
      <c r="AJ327" s="4">
        <f t="shared" si="614"/>
        <v>7.1902997552402192</v>
      </c>
      <c r="AK327" s="4">
        <f t="shared" si="614"/>
        <v>7.1240207260234847</v>
      </c>
      <c r="AL327" s="4">
        <f t="shared" si="614"/>
        <v>7.0496905731821045</v>
      </c>
      <c r="AM327" s="4">
        <f t="shared" si="614"/>
        <v>6.9736011307473298</v>
      </c>
      <c r="AN327" s="4">
        <f t="shared" si="614"/>
        <v>6.8983765389918554</v>
      </c>
      <c r="AO327" s="4">
        <f t="shared" si="614"/>
        <v>6.8152161243755867</v>
      </c>
      <c r="AP327" s="4">
        <f t="shared" si="614"/>
        <v>6.7391001500928986</v>
      </c>
      <c r="AQ327" s="4">
        <f t="shared" si="614"/>
        <v>6.6559820747441059</v>
      </c>
      <c r="AR327" s="4">
        <f t="shared" si="614"/>
        <v>6.5947173202539426</v>
      </c>
      <c r="AS327" s="4">
        <f t="shared" si="614"/>
        <v>6.5273032568844327</v>
      </c>
      <c r="AT327" s="4">
        <f t="shared" si="614"/>
        <v>6.4708352493919223</v>
      </c>
      <c r="AU327" s="4">
        <f t="shared" si="614"/>
        <v>6.4015092937582496</v>
      </c>
      <c r="AV327" s="4">
        <f t="shared" si="614"/>
        <v>6.3445809680666292</v>
      </c>
      <c r="AW327" s="4">
        <f t="shared" si="614"/>
        <v>6.3030590185281161</v>
      </c>
      <c r="AX327" s="4">
        <f t="shared" si="614"/>
        <v>6.2409646548384909</v>
      </c>
      <c r="AY327" s="4">
        <f t="shared" si="614"/>
        <v>6.1937578432800917</v>
      </c>
      <c r="AZ327" s="4">
        <f t="shared" si="614"/>
        <v>6.1440355013011008</v>
      </c>
      <c r="BA327" s="4">
        <f t="shared" si="614"/>
        <v>6.1059997957588852</v>
      </c>
      <c r="BB327" s="4">
        <f t="shared" si="614"/>
        <v>6.1109351491816479</v>
      </c>
      <c r="BC327" s="4">
        <f t="shared" si="614"/>
        <v>6.0962937197506077</v>
      </c>
      <c r="BD327" s="4">
        <f t="shared" si="614"/>
        <v>6.0761182327892262</v>
      </c>
      <c r="BE327" s="4">
        <f t="shared" si="614"/>
        <v>6.0685180587010921</v>
      </c>
      <c r="BF327" s="4">
        <f t="shared" si="614"/>
        <v>6.0653900214671213</v>
      </c>
      <c r="BG327" s="4">
        <f t="shared" si="614"/>
        <v>6.0788453864516878</v>
      </c>
      <c r="BH327" s="4">
        <f t="shared" si="614"/>
        <v>6.0887734531087565</v>
      </c>
      <c r="BI327" s="4">
        <f t="shared" si="614"/>
        <v>6.1022197699327378</v>
      </c>
      <c r="BJ327" s="4">
        <f t="shared" si="614"/>
        <v>6.1111695843387936</v>
      </c>
      <c r="BK327" s="4">
        <f t="shared" si="614"/>
        <v>6.1190508402386774</v>
      </c>
      <c r="BL327" s="4">
        <f t="shared" si="614"/>
        <v>6.1244835342257753</v>
      </c>
      <c r="BM327" s="4">
        <f t="shared" si="614"/>
        <v>6.1013009991970035</v>
      </c>
      <c r="BN327" s="4">
        <f t="shared" si="614"/>
        <v>6.0911198721551978</v>
      </c>
      <c r="BO327" s="4">
        <f t="shared" si="614"/>
        <v>6.0883101591439619</v>
      </c>
      <c r="BP327" s="4">
        <f t="shared" ref="BP327:CV327" si="615">+IFERROR(BP143/BP281*100,0)</f>
        <v>6.0892770664856855</v>
      </c>
      <c r="BQ327" s="4">
        <f t="shared" si="615"/>
        <v>6.0844783153657884</v>
      </c>
      <c r="BR327" s="4">
        <f t="shared" si="615"/>
        <v>6.0827440127943468</v>
      </c>
      <c r="BS327" s="4">
        <f t="shared" si="615"/>
        <v>6.0664099692069895</v>
      </c>
      <c r="BT327" s="4">
        <f t="shared" si="615"/>
        <v>6.0578184118742637</v>
      </c>
      <c r="BU327" s="4">
        <f t="shared" si="615"/>
        <v>6.0506694213130423</v>
      </c>
      <c r="BV327" s="4">
        <f t="shared" si="615"/>
        <v>6.0469574503112016</v>
      </c>
      <c r="BW327" s="4">
        <f t="shared" si="615"/>
        <v>6.0462033235050017</v>
      </c>
      <c r="BX327" s="4">
        <f t="shared" si="615"/>
        <v>6.0430602083008305</v>
      </c>
      <c r="BY327" s="4">
        <f t="shared" si="615"/>
        <v>6.0649177582555458</v>
      </c>
      <c r="BZ327" s="4">
        <f t="shared" si="615"/>
        <v>6.067752734207442</v>
      </c>
      <c r="CA327" s="4">
        <f t="shared" si="615"/>
        <v>6.0658830695353156</v>
      </c>
      <c r="CB327" s="4">
        <f t="shared" si="615"/>
        <v>6.0621285852717248</v>
      </c>
      <c r="CC327" s="4">
        <f t="shared" si="615"/>
        <v>6.0484020597213526</v>
      </c>
      <c r="CD327" s="4">
        <f t="shared" si="615"/>
        <v>6.0313634282378752</v>
      </c>
      <c r="CE327" s="4">
        <f t="shared" si="615"/>
        <v>6.0018646808017833</v>
      </c>
      <c r="CF327" s="4">
        <f t="shared" si="615"/>
        <v>5.9799190851693051</v>
      </c>
      <c r="CG327" s="4">
        <f t="shared" si="615"/>
        <v>5.9507585548078366</v>
      </c>
      <c r="CH327" s="4">
        <f t="shared" si="615"/>
        <v>5.9152519999056903</v>
      </c>
      <c r="CI327" s="4">
        <f t="shared" si="615"/>
        <v>5.8847662118802679</v>
      </c>
      <c r="CJ327" s="4">
        <f t="shared" si="615"/>
        <v>5.8520586946773836</v>
      </c>
      <c r="CK327" s="4">
        <f t="shared" si="615"/>
        <v>5.8191738317427815</v>
      </c>
      <c r="CL327" s="4">
        <f t="shared" si="615"/>
        <v>5.7913929789480916</v>
      </c>
      <c r="CM327" s="4">
        <f t="shared" si="615"/>
        <v>5.7270998855748001</v>
      </c>
      <c r="CN327" s="4">
        <f t="shared" si="615"/>
        <v>5.6945764634132594</v>
      </c>
      <c r="CO327" s="4">
        <f t="shared" si="615"/>
        <v>5.6738123413661201</v>
      </c>
      <c r="CP327" s="4">
        <f t="shared" si="615"/>
        <v>5.6502380155552752</v>
      </c>
      <c r="CQ327" s="4">
        <f t="shared" si="615"/>
        <v>5.6369127857268913</v>
      </c>
      <c r="CR327" s="4">
        <f t="shared" si="615"/>
        <v>5.6063964704957527</v>
      </c>
      <c r="CS327" s="4">
        <f t="shared" si="615"/>
        <v>5.5859457700933017</v>
      </c>
      <c r="CT327" s="4">
        <f t="shared" si="615"/>
        <v>5.5482516319198885</v>
      </c>
      <c r="CU327" s="4">
        <f t="shared" si="615"/>
        <v>5.523693413353298</v>
      </c>
      <c r="CV327" s="4">
        <f t="shared" si="615"/>
        <v>5.4842709589432603</v>
      </c>
    </row>
    <row r="328" spans="1:100" x14ac:dyDescent="0.3">
      <c r="A328" s="1">
        <v>2</v>
      </c>
      <c r="B328" s="1">
        <v>11</v>
      </c>
      <c r="C328" s="1" t="s">
        <v>63</v>
      </c>
      <c r="D328" s="4">
        <f t="shared" ref="D328:BO328" si="616">+IFERROR(D144/D282*100,0)</f>
        <v>5.6374776964114375</v>
      </c>
      <c r="E328" s="4">
        <f t="shared" si="616"/>
        <v>5.5782741044267903</v>
      </c>
      <c r="F328" s="4">
        <f t="shared" si="616"/>
        <v>5.5620101157300272</v>
      </c>
      <c r="G328" s="4">
        <f t="shared" si="616"/>
        <v>5.5304213471355999</v>
      </c>
      <c r="H328" s="4">
        <f t="shared" si="616"/>
        <v>5.5250151670613912</v>
      </c>
      <c r="I328" s="4">
        <f t="shared" si="616"/>
        <v>5.5212742075487844</v>
      </c>
      <c r="J328" s="4">
        <f t="shared" si="616"/>
        <v>5.5571666060139577</v>
      </c>
      <c r="K328" s="4">
        <f t="shared" si="616"/>
        <v>5.5672183927540217</v>
      </c>
      <c r="L328" s="4">
        <f t="shared" si="616"/>
        <v>5.5809048290977357</v>
      </c>
      <c r="M328" s="4">
        <f t="shared" si="616"/>
        <v>5.5828774404085966</v>
      </c>
      <c r="N328" s="4">
        <f t="shared" si="616"/>
        <v>5.58632076260551</v>
      </c>
      <c r="O328" s="4">
        <f t="shared" si="616"/>
        <v>5.5886989805175906</v>
      </c>
      <c r="P328" s="4">
        <f t="shared" si="616"/>
        <v>5.5840540959734311</v>
      </c>
      <c r="Q328" s="4">
        <f t="shared" si="616"/>
        <v>5.5802641682627669</v>
      </c>
      <c r="R328" s="4">
        <f t="shared" si="616"/>
        <v>5.5575828602685569</v>
      </c>
      <c r="S328" s="4">
        <f t="shared" si="616"/>
        <v>5.5571103199594667</v>
      </c>
      <c r="T328" s="4">
        <f t="shared" si="616"/>
        <v>5.5456687728139613</v>
      </c>
      <c r="U328" s="4">
        <f t="shared" si="616"/>
        <v>5.5464899510929024</v>
      </c>
      <c r="V328" s="4">
        <f t="shared" si="616"/>
        <v>5.5050995765687016</v>
      </c>
      <c r="W328" s="4">
        <f t="shared" si="616"/>
        <v>5.4748267498727428</v>
      </c>
      <c r="X328" s="4">
        <f t="shared" si="616"/>
        <v>5.4376923010289202</v>
      </c>
      <c r="Y328" s="4">
        <f t="shared" si="616"/>
        <v>5.4030898756853931</v>
      </c>
      <c r="Z328" s="4">
        <f t="shared" si="616"/>
        <v>5.3619978828225188</v>
      </c>
      <c r="AA328" s="4">
        <f t="shared" si="616"/>
        <v>5.3289711275277973</v>
      </c>
      <c r="AB328" s="4">
        <f t="shared" si="616"/>
        <v>5.2756495451817687</v>
      </c>
      <c r="AC328" s="4">
        <f t="shared" si="616"/>
        <v>5.2159982333948012</v>
      </c>
      <c r="AD328" s="4">
        <f t="shared" si="616"/>
        <v>5.1656544537249349</v>
      </c>
      <c r="AE328" s="4">
        <f t="shared" si="616"/>
        <v>5.0946447661408918</v>
      </c>
      <c r="AF328" s="4">
        <f t="shared" si="616"/>
        <v>5.0206781861300378</v>
      </c>
      <c r="AG328" s="4">
        <f t="shared" si="616"/>
        <v>4.9280510330093401</v>
      </c>
      <c r="AH328" s="4">
        <f t="shared" si="616"/>
        <v>4.8444031434191626</v>
      </c>
      <c r="AI328" s="4">
        <f t="shared" si="616"/>
        <v>4.7737427911815233</v>
      </c>
      <c r="AJ328" s="4">
        <f t="shared" si="616"/>
        <v>4.6974443716665579</v>
      </c>
      <c r="AK328" s="4">
        <f t="shared" si="616"/>
        <v>4.6439866235107186</v>
      </c>
      <c r="AL328" s="4">
        <f t="shared" si="616"/>
        <v>4.5732681565702249</v>
      </c>
      <c r="AM328" s="4">
        <f t="shared" si="616"/>
        <v>4.5114905513368875</v>
      </c>
      <c r="AN328" s="4">
        <f t="shared" si="616"/>
        <v>4.4438620845465326</v>
      </c>
      <c r="AO328" s="4">
        <f t="shared" si="616"/>
        <v>4.3901570664034804</v>
      </c>
      <c r="AP328" s="4">
        <f t="shared" si="616"/>
        <v>4.3402217412210202</v>
      </c>
      <c r="AQ328" s="4">
        <f t="shared" si="616"/>
        <v>4.3021695724043658</v>
      </c>
      <c r="AR328" s="4">
        <f t="shared" si="616"/>
        <v>4.2680837235090232</v>
      </c>
      <c r="AS328" s="4">
        <f t="shared" si="616"/>
        <v>4.2181702748906336</v>
      </c>
      <c r="AT328" s="4">
        <f t="shared" si="616"/>
        <v>4.18524867974764</v>
      </c>
      <c r="AU328" s="4">
        <f t="shared" si="616"/>
        <v>4.1501234158410725</v>
      </c>
      <c r="AV328" s="4">
        <f t="shared" si="616"/>
        <v>4.1026137208423146</v>
      </c>
      <c r="AW328" s="4">
        <f t="shared" si="616"/>
        <v>4.0496391813244372</v>
      </c>
      <c r="AX328" s="4">
        <f t="shared" si="616"/>
        <v>4.0184290343941731</v>
      </c>
      <c r="AY328" s="4">
        <f t="shared" si="616"/>
        <v>3.9849686316134987</v>
      </c>
      <c r="AZ328" s="4">
        <f t="shared" si="616"/>
        <v>3.9596785572282278</v>
      </c>
      <c r="BA328" s="4">
        <f t="shared" si="616"/>
        <v>3.9367019522595075</v>
      </c>
      <c r="BB328" s="4">
        <f t="shared" si="616"/>
        <v>3.9290644879968482</v>
      </c>
      <c r="BC328" s="4">
        <f t="shared" si="616"/>
        <v>3.9133544749553622</v>
      </c>
      <c r="BD328" s="4">
        <f t="shared" si="616"/>
        <v>3.900732735323599</v>
      </c>
      <c r="BE328" s="4">
        <f t="shared" si="616"/>
        <v>3.9227796822398893</v>
      </c>
      <c r="BF328" s="4">
        <f t="shared" si="616"/>
        <v>3.9181731401883502</v>
      </c>
      <c r="BG328" s="4">
        <f t="shared" si="616"/>
        <v>3.9221089865630083</v>
      </c>
      <c r="BH328" s="4">
        <f t="shared" si="616"/>
        <v>3.9552156049956864</v>
      </c>
      <c r="BI328" s="4">
        <f t="shared" si="616"/>
        <v>3.9803861456304448</v>
      </c>
      <c r="BJ328" s="4">
        <f t="shared" si="616"/>
        <v>4.0023747844111526</v>
      </c>
      <c r="BK328" s="4">
        <f t="shared" si="616"/>
        <v>4.0472550729717245</v>
      </c>
      <c r="BL328" s="4">
        <f t="shared" si="616"/>
        <v>4.0761686769335022</v>
      </c>
      <c r="BM328" s="4">
        <f t="shared" si="616"/>
        <v>4.1152341313390854</v>
      </c>
      <c r="BN328" s="4">
        <f t="shared" si="616"/>
        <v>4.1313506074391162</v>
      </c>
      <c r="BO328" s="4">
        <f t="shared" si="616"/>
        <v>4.1595931777323027</v>
      </c>
      <c r="BP328" s="4">
        <f t="shared" ref="BP328:CV328" si="617">+IFERROR(BP144/BP282*100,0)</f>
        <v>4.1898706719713825</v>
      </c>
      <c r="BQ328" s="4">
        <f t="shared" si="617"/>
        <v>4.1967161964018835</v>
      </c>
      <c r="BR328" s="4">
        <f t="shared" si="617"/>
        <v>4.2232840635224873</v>
      </c>
      <c r="BS328" s="4">
        <f t="shared" si="617"/>
        <v>4.2359427555891553</v>
      </c>
      <c r="BT328" s="4">
        <f t="shared" si="617"/>
        <v>4.2428811889608129</v>
      </c>
      <c r="BU328" s="4">
        <f t="shared" si="617"/>
        <v>4.2506427666157522</v>
      </c>
      <c r="BV328" s="4">
        <f t="shared" si="617"/>
        <v>4.2562225699162974</v>
      </c>
      <c r="BW328" s="4">
        <f t="shared" si="617"/>
        <v>4.2401049575296614</v>
      </c>
      <c r="BX328" s="4">
        <f t="shared" si="617"/>
        <v>4.2514311954554334</v>
      </c>
      <c r="BY328" s="4">
        <f t="shared" si="617"/>
        <v>4.2422367612696448</v>
      </c>
      <c r="BZ328" s="4">
        <f t="shared" si="617"/>
        <v>4.2291706820103157</v>
      </c>
      <c r="CA328" s="4">
        <f t="shared" si="617"/>
        <v>4.2245991354122134</v>
      </c>
      <c r="CB328" s="4">
        <f t="shared" si="617"/>
        <v>4.2082862251820812</v>
      </c>
      <c r="CC328" s="4">
        <f t="shared" si="617"/>
        <v>4.2031283297203927</v>
      </c>
      <c r="CD328" s="4">
        <f t="shared" si="617"/>
        <v>4.197732914000488</v>
      </c>
      <c r="CE328" s="4">
        <f t="shared" si="617"/>
        <v>4.1964462462928109</v>
      </c>
      <c r="CF328" s="4">
        <f t="shared" si="617"/>
        <v>4.1978586633366</v>
      </c>
      <c r="CG328" s="4">
        <f t="shared" si="617"/>
        <v>4.2040501425249479</v>
      </c>
      <c r="CH328" s="4">
        <f t="shared" si="617"/>
        <v>4.2153612339125441</v>
      </c>
      <c r="CI328" s="4">
        <f t="shared" si="617"/>
        <v>4.2248199010032348</v>
      </c>
      <c r="CJ328" s="4">
        <f t="shared" si="617"/>
        <v>4.2287307745523872</v>
      </c>
      <c r="CK328" s="4">
        <f t="shared" si="617"/>
        <v>4.2318700626267285</v>
      </c>
      <c r="CL328" s="4">
        <f t="shared" si="617"/>
        <v>4.2440480124818247</v>
      </c>
      <c r="CM328" s="4">
        <f t="shared" si="617"/>
        <v>4.252298893625003</v>
      </c>
      <c r="CN328" s="4">
        <f t="shared" si="617"/>
        <v>4.2615903822985315</v>
      </c>
      <c r="CO328" s="4">
        <f t="shared" si="617"/>
        <v>4.2712891547765475</v>
      </c>
      <c r="CP328" s="4">
        <f t="shared" si="617"/>
        <v>4.2785524301073075</v>
      </c>
      <c r="CQ328" s="4">
        <f t="shared" si="617"/>
        <v>4.2809373209661761</v>
      </c>
      <c r="CR328" s="4">
        <f t="shared" si="617"/>
        <v>4.2840602703023514</v>
      </c>
      <c r="CS328" s="4">
        <f t="shared" si="617"/>
        <v>4.2766158992049847</v>
      </c>
      <c r="CT328" s="4">
        <f t="shared" si="617"/>
        <v>4.270562966016807</v>
      </c>
      <c r="CU328" s="4">
        <f t="shared" si="617"/>
        <v>4.2494343531651779</v>
      </c>
      <c r="CV328" s="4">
        <f t="shared" si="617"/>
        <v>4.2234998184289818</v>
      </c>
    </row>
    <row r="329" spans="1:100" x14ac:dyDescent="0.3">
      <c r="A329" s="1">
        <v>2</v>
      </c>
      <c r="B329" s="1">
        <v>1</v>
      </c>
      <c r="C329" s="1" t="s">
        <v>64</v>
      </c>
      <c r="D329" s="4">
        <f t="shared" ref="D329:BO329" si="618">+IFERROR(D145/D283*100,0)</f>
        <v>6.5171305515116735</v>
      </c>
      <c r="E329" s="4">
        <f t="shared" si="618"/>
        <v>6.4290738879207678</v>
      </c>
      <c r="F329" s="4">
        <f t="shared" si="618"/>
        <v>6.3741084044003289</v>
      </c>
      <c r="G329" s="4">
        <f t="shared" si="618"/>
        <v>6.293961635240426</v>
      </c>
      <c r="H329" s="4">
        <f t="shared" si="618"/>
        <v>6.1972375798420911</v>
      </c>
      <c r="I329" s="4">
        <f t="shared" si="618"/>
        <v>6.1222894711321567</v>
      </c>
      <c r="J329" s="4">
        <f t="shared" si="618"/>
        <v>6.0806713547898097</v>
      </c>
      <c r="K329" s="4">
        <f t="shared" si="618"/>
        <v>6.0356836122917086</v>
      </c>
      <c r="L329" s="4">
        <f t="shared" si="618"/>
        <v>5.9931879040426894</v>
      </c>
      <c r="M329" s="4">
        <f t="shared" si="618"/>
        <v>5.9751494763145709</v>
      </c>
      <c r="N329" s="4">
        <f t="shared" si="618"/>
        <v>5.9589205164717853</v>
      </c>
      <c r="O329" s="4">
        <f t="shared" si="618"/>
        <v>5.9231029414899456</v>
      </c>
      <c r="P329" s="4">
        <f t="shared" si="618"/>
        <v>5.9156573198094771</v>
      </c>
      <c r="Q329" s="4">
        <f t="shared" si="618"/>
        <v>5.8884144617821033</v>
      </c>
      <c r="R329" s="4">
        <f t="shared" si="618"/>
        <v>5.8496680626160282</v>
      </c>
      <c r="S329" s="4">
        <f t="shared" si="618"/>
        <v>5.8660331612240606</v>
      </c>
      <c r="T329" s="4">
        <f t="shared" si="618"/>
        <v>5.8726341662011476</v>
      </c>
      <c r="U329" s="4">
        <f t="shared" si="618"/>
        <v>5.8530336297840462</v>
      </c>
      <c r="V329" s="4">
        <f t="shared" si="618"/>
        <v>5.8200379318985158</v>
      </c>
      <c r="W329" s="4">
        <f t="shared" si="618"/>
        <v>5.7685043206835473</v>
      </c>
      <c r="X329" s="4">
        <f t="shared" si="618"/>
        <v>5.7452740766800909</v>
      </c>
      <c r="Y329" s="4">
        <f t="shared" si="618"/>
        <v>5.6828799429205814</v>
      </c>
      <c r="Z329" s="4">
        <f t="shared" si="618"/>
        <v>5.6254829661687742</v>
      </c>
      <c r="AA329" s="4">
        <f t="shared" si="618"/>
        <v>5.5632539541260089</v>
      </c>
      <c r="AB329" s="4">
        <f t="shared" si="618"/>
        <v>5.4930178503488598</v>
      </c>
      <c r="AC329" s="4">
        <f t="shared" si="618"/>
        <v>5.4277996656832395</v>
      </c>
      <c r="AD329" s="4">
        <f t="shared" si="618"/>
        <v>5.3522628537305836</v>
      </c>
      <c r="AE329" s="4">
        <f t="shared" si="618"/>
        <v>5.2455496152665191</v>
      </c>
      <c r="AF329" s="4">
        <f t="shared" si="618"/>
        <v>5.1557081354849466</v>
      </c>
      <c r="AG329" s="4">
        <f t="shared" si="618"/>
        <v>5.0780306954738945</v>
      </c>
      <c r="AH329" s="4">
        <f t="shared" si="618"/>
        <v>4.9953406146461283</v>
      </c>
      <c r="AI329" s="4">
        <f t="shared" si="618"/>
        <v>4.9153273354449016</v>
      </c>
      <c r="AJ329" s="4">
        <f t="shared" si="618"/>
        <v>4.8132061844491503</v>
      </c>
      <c r="AK329" s="4">
        <f t="shared" si="618"/>
        <v>4.7331335846311511</v>
      </c>
      <c r="AL329" s="4">
        <f t="shared" si="618"/>
        <v>4.6581972863783925</v>
      </c>
      <c r="AM329" s="4">
        <f t="shared" si="618"/>
        <v>4.6000773544092937</v>
      </c>
      <c r="AN329" s="4">
        <f t="shared" si="618"/>
        <v>4.5579396845326174</v>
      </c>
      <c r="AO329" s="4">
        <f t="shared" si="618"/>
        <v>4.5106845057188716</v>
      </c>
      <c r="AP329" s="4">
        <f t="shared" si="618"/>
        <v>4.476574487454573</v>
      </c>
      <c r="AQ329" s="4">
        <f t="shared" si="618"/>
        <v>4.4603460925766232</v>
      </c>
      <c r="AR329" s="4">
        <f t="shared" si="618"/>
        <v>4.4496868818060884</v>
      </c>
      <c r="AS329" s="4">
        <f t="shared" si="618"/>
        <v>4.4490298846435223</v>
      </c>
      <c r="AT329" s="4">
        <f t="shared" si="618"/>
        <v>4.4627212301758261</v>
      </c>
      <c r="AU329" s="4">
        <f t="shared" si="618"/>
        <v>4.4778126230721318</v>
      </c>
      <c r="AV329" s="4">
        <f t="shared" si="618"/>
        <v>4.5104078085310046</v>
      </c>
      <c r="AW329" s="4">
        <f t="shared" si="618"/>
        <v>4.5416073077651564</v>
      </c>
      <c r="AX329" s="4">
        <f t="shared" si="618"/>
        <v>4.5701104578595473</v>
      </c>
      <c r="AY329" s="4">
        <f t="shared" si="618"/>
        <v>4.6094427770272066</v>
      </c>
      <c r="AZ329" s="4">
        <f t="shared" si="618"/>
        <v>4.6552886561663058</v>
      </c>
      <c r="BA329" s="4">
        <f t="shared" si="618"/>
        <v>4.6830539016731034</v>
      </c>
      <c r="BB329" s="4">
        <f t="shared" si="618"/>
        <v>4.7056967703919748</v>
      </c>
      <c r="BC329" s="4">
        <f t="shared" si="618"/>
        <v>4.7104257906083618</v>
      </c>
      <c r="BD329" s="4">
        <f t="shared" si="618"/>
        <v>4.7085758160263707</v>
      </c>
      <c r="BE329" s="4">
        <f t="shared" si="618"/>
        <v>4.7226294293979647</v>
      </c>
      <c r="BF329" s="4">
        <f t="shared" si="618"/>
        <v>4.7268991744267828</v>
      </c>
      <c r="BG329" s="4">
        <f t="shared" si="618"/>
        <v>4.7573407569740063</v>
      </c>
      <c r="BH329" s="4">
        <f t="shared" si="618"/>
        <v>4.7879240368528411</v>
      </c>
      <c r="BI329" s="4">
        <f t="shared" si="618"/>
        <v>4.812750138738128</v>
      </c>
      <c r="BJ329" s="4">
        <f t="shared" si="618"/>
        <v>4.8467553146011904</v>
      </c>
      <c r="BK329" s="4">
        <f t="shared" si="618"/>
        <v>4.8663770169362248</v>
      </c>
      <c r="BL329" s="4">
        <f t="shared" si="618"/>
        <v>4.8752035430911107</v>
      </c>
      <c r="BM329" s="4">
        <f t="shared" si="618"/>
        <v>4.9000280371713618</v>
      </c>
      <c r="BN329" s="4">
        <f t="shared" si="618"/>
        <v>4.9165978434769588</v>
      </c>
      <c r="BO329" s="4">
        <f t="shared" si="618"/>
        <v>4.9579512027466821</v>
      </c>
      <c r="BP329" s="4">
        <f t="shared" ref="BP329:CV329" si="619">+IFERROR(BP145/BP283*100,0)</f>
        <v>5.0071058411629128</v>
      </c>
      <c r="BQ329" s="4">
        <f t="shared" si="619"/>
        <v>5.0510969052742718</v>
      </c>
      <c r="BR329" s="4">
        <f t="shared" si="619"/>
        <v>5.0864310143998122</v>
      </c>
      <c r="BS329" s="4">
        <f t="shared" si="619"/>
        <v>5.1169249041859981</v>
      </c>
      <c r="BT329" s="4">
        <f t="shared" si="619"/>
        <v>5.1330838457244363</v>
      </c>
      <c r="BU329" s="4">
        <f t="shared" si="619"/>
        <v>5.1366924307396244</v>
      </c>
      <c r="BV329" s="4">
        <f t="shared" si="619"/>
        <v>5.1489801082116626</v>
      </c>
      <c r="BW329" s="4">
        <f t="shared" si="619"/>
        <v>5.1612044040400269</v>
      </c>
      <c r="BX329" s="4">
        <f t="shared" si="619"/>
        <v>5.1879210572171939</v>
      </c>
      <c r="BY329" s="4">
        <f t="shared" si="619"/>
        <v>5.2172435606037872</v>
      </c>
      <c r="BZ329" s="4">
        <f t="shared" si="619"/>
        <v>5.2038572187723604</v>
      </c>
      <c r="CA329" s="4">
        <f t="shared" si="619"/>
        <v>5.2315418845502926</v>
      </c>
      <c r="CB329" s="4">
        <f t="shared" si="619"/>
        <v>5.2442454145226121</v>
      </c>
      <c r="CC329" s="4">
        <f t="shared" si="619"/>
        <v>5.251560931594887</v>
      </c>
      <c r="CD329" s="4">
        <f t="shared" si="619"/>
        <v>5.3075070400284394</v>
      </c>
      <c r="CE329" s="4">
        <f t="shared" si="619"/>
        <v>5.3246145521410888</v>
      </c>
      <c r="CF329" s="4">
        <f t="shared" si="619"/>
        <v>5.3477900760108312</v>
      </c>
      <c r="CG329" s="4">
        <f t="shared" si="619"/>
        <v>5.3781690126596109</v>
      </c>
      <c r="CH329" s="4">
        <f t="shared" si="619"/>
        <v>5.3894544579580215</v>
      </c>
      <c r="CI329" s="4">
        <f t="shared" si="619"/>
        <v>5.389469524082136</v>
      </c>
      <c r="CJ329" s="4">
        <f t="shared" si="619"/>
        <v>5.3958718416005871</v>
      </c>
      <c r="CK329" s="4">
        <f t="shared" si="619"/>
        <v>5.3968047509826018</v>
      </c>
      <c r="CL329" s="4">
        <f t="shared" si="619"/>
        <v>5.4246546751207596</v>
      </c>
      <c r="CM329" s="4">
        <f t="shared" si="619"/>
        <v>5.4183873946844132</v>
      </c>
      <c r="CN329" s="4">
        <f t="shared" si="619"/>
        <v>5.4152165493012161</v>
      </c>
      <c r="CO329" s="4">
        <f t="shared" si="619"/>
        <v>5.4103770543447522</v>
      </c>
      <c r="CP329" s="4">
        <f t="shared" si="619"/>
        <v>5.3605362300848354</v>
      </c>
      <c r="CQ329" s="4">
        <f t="shared" si="619"/>
        <v>5.3476177237530367</v>
      </c>
      <c r="CR329" s="4">
        <f t="shared" si="619"/>
        <v>5.3294298988227302</v>
      </c>
      <c r="CS329" s="4">
        <f t="shared" si="619"/>
        <v>5.3119216026249605</v>
      </c>
      <c r="CT329" s="4">
        <f t="shared" si="619"/>
        <v>5.3060115375868566</v>
      </c>
      <c r="CU329" s="4">
        <f t="shared" si="619"/>
        <v>5.3049618322821646</v>
      </c>
      <c r="CV329" s="4">
        <f t="shared" si="619"/>
        <v>5.2857090780624976</v>
      </c>
    </row>
    <row r="330" spans="1:100" x14ac:dyDescent="0.3">
      <c r="A330" s="1">
        <v>2</v>
      </c>
      <c r="B330" s="1">
        <v>3</v>
      </c>
      <c r="C330" s="1" t="s">
        <v>65</v>
      </c>
      <c r="D330" s="4">
        <f t="shared" ref="D330:BO330" si="620">+IFERROR(D146/D284*100,0)</f>
        <v>6.1086240010471631</v>
      </c>
      <c r="E330" s="4">
        <f t="shared" si="620"/>
        <v>6.0422652768417295</v>
      </c>
      <c r="F330" s="4">
        <f t="shared" si="620"/>
        <v>6.0092783490125461</v>
      </c>
      <c r="G330" s="4">
        <f t="shared" si="620"/>
        <v>5.9778385989700418</v>
      </c>
      <c r="H330" s="4">
        <f t="shared" si="620"/>
        <v>5.939454983310533</v>
      </c>
      <c r="I330" s="4">
        <f t="shared" si="620"/>
        <v>5.8961069873998273</v>
      </c>
      <c r="J330" s="4">
        <f t="shared" si="620"/>
        <v>5.8863246837930694</v>
      </c>
      <c r="K330" s="4">
        <f t="shared" si="620"/>
        <v>5.8314469344180182</v>
      </c>
      <c r="L330" s="4">
        <f t="shared" si="620"/>
        <v>5.8016282721348471</v>
      </c>
      <c r="M330" s="4">
        <f t="shared" si="620"/>
        <v>5.7748127379658305</v>
      </c>
      <c r="N330" s="4">
        <f t="shared" si="620"/>
        <v>5.7534428432987195</v>
      </c>
      <c r="O330" s="4">
        <f t="shared" si="620"/>
        <v>5.7158515298518928</v>
      </c>
      <c r="P330" s="4">
        <f t="shared" si="620"/>
        <v>5.6839782871196292</v>
      </c>
      <c r="Q330" s="4">
        <f t="shared" si="620"/>
        <v>5.6767428834139189</v>
      </c>
      <c r="R330" s="4">
        <f t="shared" si="620"/>
        <v>5.6448694853105108</v>
      </c>
      <c r="S330" s="4">
        <f t="shared" si="620"/>
        <v>5.5899222492366727</v>
      </c>
      <c r="T330" s="4">
        <f t="shared" si="620"/>
        <v>5.5523062729384707</v>
      </c>
      <c r="U330" s="4">
        <f t="shared" si="620"/>
        <v>5.4973142064610077</v>
      </c>
      <c r="V330" s="4">
        <f t="shared" si="620"/>
        <v>5.4362278353097437</v>
      </c>
      <c r="W330" s="4">
        <f t="shared" si="620"/>
        <v>5.404487164797426</v>
      </c>
      <c r="X330" s="4">
        <f t="shared" si="620"/>
        <v>5.37041719550656</v>
      </c>
      <c r="Y330" s="4">
        <f t="shared" si="620"/>
        <v>5.3038317263225929</v>
      </c>
      <c r="Z330" s="4">
        <f t="shared" si="620"/>
        <v>5.2430143424986637</v>
      </c>
      <c r="AA330" s="4">
        <f t="shared" si="620"/>
        <v>5.1881944719971411</v>
      </c>
      <c r="AB330" s="4">
        <f t="shared" si="620"/>
        <v>5.1315652659971525</v>
      </c>
      <c r="AC330" s="4">
        <f t="shared" si="620"/>
        <v>5.058684413098911</v>
      </c>
      <c r="AD330" s="4">
        <f t="shared" si="620"/>
        <v>4.9788240388889102</v>
      </c>
      <c r="AE330" s="4">
        <f t="shared" si="620"/>
        <v>4.9284024456225266</v>
      </c>
      <c r="AF330" s="4">
        <f t="shared" si="620"/>
        <v>4.8389276474688003</v>
      </c>
      <c r="AG330" s="4">
        <f t="shared" si="620"/>
        <v>4.7733047763837089</v>
      </c>
      <c r="AH330" s="4">
        <f t="shared" si="620"/>
        <v>4.6921396431422968</v>
      </c>
      <c r="AI330" s="4">
        <f t="shared" si="620"/>
        <v>4.6110959067313244</v>
      </c>
      <c r="AJ330" s="4">
        <f t="shared" si="620"/>
        <v>4.5129325088975589</v>
      </c>
      <c r="AK330" s="4">
        <f t="shared" si="620"/>
        <v>4.4460110037904368</v>
      </c>
      <c r="AL330" s="4">
        <f t="shared" si="620"/>
        <v>4.3831455234665899</v>
      </c>
      <c r="AM330" s="4">
        <f t="shared" si="620"/>
        <v>4.2959991977010619</v>
      </c>
      <c r="AN330" s="4">
        <f t="shared" si="620"/>
        <v>4.2166742239949082</v>
      </c>
      <c r="AO330" s="4">
        <f t="shared" si="620"/>
        <v>4.1370516845611336</v>
      </c>
      <c r="AP330" s="4">
        <f t="shared" si="620"/>
        <v>4.0724763151769965</v>
      </c>
      <c r="AQ330" s="4">
        <f t="shared" si="620"/>
        <v>3.9960915906558716</v>
      </c>
      <c r="AR330" s="4">
        <f t="shared" si="620"/>
        <v>3.9559253499404159</v>
      </c>
      <c r="AS330" s="4">
        <f t="shared" si="620"/>
        <v>3.9193973014130155</v>
      </c>
      <c r="AT330" s="4">
        <f t="shared" si="620"/>
        <v>3.8798286739147496</v>
      </c>
      <c r="AU330" s="4">
        <f t="shared" si="620"/>
        <v>3.8320364456234604</v>
      </c>
      <c r="AV330" s="4">
        <f t="shared" si="620"/>
        <v>3.7925378661840288</v>
      </c>
      <c r="AW330" s="4">
        <f t="shared" si="620"/>
        <v>3.744747188442195</v>
      </c>
      <c r="AX330" s="4">
        <f t="shared" si="620"/>
        <v>3.6816290598606387</v>
      </c>
      <c r="AY330" s="4">
        <f t="shared" si="620"/>
        <v>3.6569493086650562</v>
      </c>
      <c r="AZ330" s="4">
        <f t="shared" si="620"/>
        <v>3.6170659698579186</v>
      </c>
      <c r="BA330" s="4">
        <f t="shared" si="620"/>
        <v>3.5833717459117946</v>
      </c>
      <c r="BB330" s="4">
        <f t="shared" si="620"/>
        <v>3.5583222719091498</v>
      </c>
      <c r="BC330" s="4">
        <f t="shared" si="620"/>
        <v>3.5329583150733006</v>
      </c>
      <c r="BD330" s="4">
        <f t="shared" si="620"/>
        <v>3.5108110336662559</v>
      </c>
      <c r="BE330" s="4">
        <f t="shared" si="620"/>
        <v>3.4961704314109965</v>
      </c>
      <c r="BF330" s="4">
        <f t="shared" si="620"/>
        <v>3.4914828390029662</v>
      </c>
      <c r="BG330" s="4">
        <f t="shared" si="620"/>
        <v>3.4981291406565482</v>
      </c>
      <c r="BH330" s="4">
        <f t="shared" si="620"/>
        <v>3.4987853615433724</v>
      </c>
      <c r="BI330" s="4">
        <f t="shared" si="620"/>
        <v>3.5178112931947072</v>
      </c>
      <c r="BJ330" s="4">
        <f t="shared" si="620"/>
        <v>3.5365594535292382</v>
      </c>
      <c r="BK330" s="4">
        <f t="shared" si="620"/>
        <v>3.558794007197323</v>
      </c>
      <c r="BL330" s="4">
        <f t="shared" si="620"/>
        <v>3.5901807196680258</v>
      </c>
      <c r="BM330" s="4">
        <f t="shared" si="620"/>
        <v>3.6283595743316419</v>
      </c>
      <c r="BN330" s="4">
        <f t="shared" si="620"/>
        <v>3.6580482837345172</v>
      </c>
      <c r="BO330" s="4">
        <f t="shared" si="620"/>
        <v>3.7076679619612625</v>
      </c>
      <c r="BP330" s="4">
        <f t="shared" ref="BP330:CV330" si="621">+IFERROR(BP146/BP284*100,0)</f>
        <v>3.7528343828365278</v>
      </c>
      <c r="BQ330" s="4">
        <f t="shared" si="621"/>
        <v>3.8015469335247007</v>
      </c>
      <c r="BR330" s="4">
        <f t="shared" si="621"/>
        <v>3.8475906964800703</v>
      </c>
      <c r="BS330" s="4">
        <f t="shared" si="621"/>
        <v>3.9004609981197653</v>
      </c>
      <c r="BT330" s="4">
        <f t="shared" si="621"/>
        <v>3.9680136254965532</v>
      </c>
      <c r="BU330" s="4">
        <f t="shared" si="621"/>
        <v>4.0284138086158023</v>
      </c>
      <c r="BV330" s="4">
        <f t="shared" si="621"/>
        <v>4.0922118993695689</v>
      </c>
      <c r="BW330" s="4">
        <f t="shared" si="621"/>
        <v>4.1504761951478182</v>
      </c>
      <c r="BX330" s="4">
        <f t="shared" si="621"/>
        <v>4.2154526639744683</v>
      </c>
      <c r="BY330" s="4">
        <f t="shared" si="621"/>
        <v>4.2645513155739545</v>
      </c>
      <c r="BZ330" s="4">
        <f t="shared" si="621"/>
        <v>4.2994667062344956</v>
      </c>
      <c r="CA330" s="4">
        <f t="shared" si="621"/>
        <v>4.3442966468683126</v>
      </c>
      <c r="CB330" s="4">
        <f t="shared" si="621"/>
        <v>4.3810086179294796</v>
      </c>
      <c r="CC330" s="4">
        <f t="shared" si="621"/>
        <v>4.4188281991598828</v>
      </c>
      <c r="CD330" s="4">
        <f t="shared" si="621"/>
        <v>4.4469931726175611</v>
      </c>
      <c r="CE330" s="4">
        <f t="shared" si="621"/>
        <v>4.4702875036049479</v>
      </c>
      <c r="CF330" s="4">
        <f t="shared" si="621"/>
        <v>4.4741190086567117</v>
      </c>
      <c r="CG330" s="4">
        <f t="shared" si="621"/>
        <v>4.4599326090967475</v>
      </c>
      <c r="CH330" s="4">
        <f t="shared" si="621"/>
        <v>4.4821921021321813</v>
      </c>
      <c r="CI330" s="4">
        <f t="shared" si="621"/>
        <v>4.4813202251052884</v>
      </c>
      <c r="CJ330" s="4">
        <f t="shared" si="621"/>
        <v>4.4826048982295381</v>
      </c>
      <c r="CK330" s="4">
        <f t="shared" si="621"/>
        <v>4.4888080310744876</v>
      </c>
      <c r="CL330" s="4">
        <f t="shared" si="621"/>
        <v>4.4856502109852885</v>
      </c>
      <c r="CM330" s="4">
        <f t="shared" si="621"/>
        <v>4.4713946641945697</v>
      </c>
      <c r="CN330" s="4">
        <f t="shared" si="621"/>
        <v>4.4914381816537317</v>
      </c>
      <c r="CO330" s="4">
        <f t="shared" si="621"/>
        <v>4.4865836636130734</v>
      </c>
      <c r="CP330" s="4">
        <f t="shared" si="621"/>
        <v>4.487137541953814</v>
      </c>
      <c r="CQ330" s="4">
        <f t="shared" si="621"/>
        <v>4.4940738205880546</v>
      </c>
      <c r="CR330" s="4">
        <f t="shared" si="621"/>
        <v>4.4931306245091083</v>
      </c>
      <c r="CS330" s="4">
        <f t="shared" si="621"/>
        <v>4.5078950387276215</v>
      </c>
      <c r="CT330" s="4">
        <f t="shared" si="621"/>
        <v>4.5018241246897954</v>
      </c>
      <c r="CU330" s="4">
        <f t="shared" si="621"/>
        <v>4.4963821447513066</v>
      </c>
      <c r="CV330" s="4">
        <f t="shared" si="621"/>
        <v>4.4999375588842003</v>
      </c>
    </row>
    <row r="331" spans="1:100" x14ac:dyDescent="0.3">
      <c r="C331" s="1" t="s">
        <v>15</v>
      </c>
      <c r="D331" s="4">
        <f t="shared" ref="D331:BO331" si="622">+IFERROR(D147/D285*100,0)</f>
        <v>6.0589815815057655</v>
      </c>
      <c r="E331" s="4">
        <f t="shared" si="622"/>
        <v>6.0441694770218595</v>
      </c>
      <c r="F331" s="4">
        <f t="shared" si="622"/>
        <v>6.0426813492073936</v>
      </c>
      <c r="G331" s="4">
        <f t="shared" si="622"/>
        <v>6.0313261391765263</v>
      </c>
      <c r="H331" s="4">
        <f t="shared" si="622"/>
        <v>6.0201618213537733</v>
      </c>
      <c r="I331" s="4">
        <f t="shared" si="622"/>
        <v>6.01062337722444</v>
      </c>
      <c r="J331" s="4">
        <f t="shared" si="622"/>
        <v>5.9952620968913992</v>
      </c>
      <c r="K331" s="4">
        <f t="shared" si="622"/>
        <v>5.9749459589968517</v>
      </c>
      <c r="L331" s="4">
        <f t="shared" si="622"/>
        <v>5.9486895233089445</v>
      </c>
      <c r="M331" s="4">
        <f t="shared" si="622"/>
        <v>5.9153180939028704</v>
      </c>
      <c r="N331" s="4">
        <f t="shared" si="622"/>
        <v>5.88661637746248</v>
      </c>
      <c r="O331" s="4">
        <f t="shared" si="622"/>
        <v>5.8470102719017012</v>
      </c>
      <c r="P331" s="4">
        <f t="shared" si="622"/>
        <v>5.8236660275930863</v>
      </c>
      <c r="Q331" s="4">
        <f t="shared" si="622"/>
        <v>5.7922295037570528</v>
      </c>
      <c r="R331" s="4">
        <f t="shared" si="622"/>
        <v>5.7384870841823679</v>
      </c>
      <c r="S331" s="4">
        <f t="shared" si="622"/>
        <v>5.7035181489906526</v>
      </c>
      <c r="T331" s="4">
        <f t="shared" si="622"/>
        <v>5.6677133831173956</v>
      </c>
      <c r="U331" s="4">
        <f t="shared" si="622"/>
        <v>5.581695241085689</v>
      </c>
      <c r="V331" s="4">
        <f t="shared" si="622"/>
        <v>5.549339369404561</v>
      </c>
      <c r="W331" s="4">
        <f t="shared" si="622"/>
        <v>5.5179843129513868</v>
      </c>
      <c r="X331" s="4">
        <f t="shared" si="622"/>
        <v>5.4912195495112401</v>
      </c>
      <c r="Y331" s="4">
        <f t="shared" si="622"/>
        <v>5.4642825357254718</v>
      </c>
      <c r="Z331" s="4">
        <f t="shared" si="622"/>
        <v>5.4229686587912829</v>
      </c>
      <c r="AA331" s="4">
        <f t="shared" si="622"/>
        <v>5.3923297756870632</v>
      </c>
      <c r="AB331" s="4">
        <f t="shared" si="622"/>
        <v>5.3691455022880437</v>
      </c>
      <c r="AC331" s="4">
        <f t="shared" si="622"/>
        <v>5.3429121303155327</v>
      </c>
      <c r="AD331" s="4">
        <f t="shared" si="622"/>
        <v>5.311449682479787</v>
      </c>
      <c r="AE331" s="4">
        <f t="shared" si="622"/>
        <v>5.2829240985251014</v>
      </c>
      <c r="AF331" s="4">
        <f t="shared" si="622"/>
        <v>5.2458232399340634</v>
      </c>
      <c r="AG331" s="4">
        <f t="shared" si="622"/>
        <v>5.2514386831245705</v>
      </c>
      <c r="AH331" s="4">
        <f t="shared" si="622"/>
        <v>5.2147644033651321</v>
      </c>
      <c r="AI331" s="4">
        <f t="shared" si="622"/>
        <v>5.1803984324989285</v>
      </c>
      <c r="AJ331" s="4">
        <f t="shared" si="622"/>
        <v>5.137156660684786</v>
      </c>
      <c r="AK331" s="4">
        <f t="shared" si="622"/>
        <v>5.1072483556025787</v>
      </c>
      <c r="AL331" s="4">
        <f t="shared" si="622"/>
        <v>5.0811857847758208</v>
      </c>
      <c r="AM331" s="4">
        <f t="shared" si="622"/>
        <v>5.0384231187544328</v>
      </c>
      <c r="AN331" s="4">
        <f t="shared" si="622"/>
        <v>4.9787712746877268</v>
      </c>
      <c r="AO331" s="4">
        <f t="shared" si="622"/>
        <v>4.9329358310074118</v>
      </c>
      <c r="AP331" s="4">
        <f t="shared" si="622"/>
        <v>4.8933530490938075</v>
      </c>
      <c r="AQ331" s="4">
        <f t="shared" si="622"/>
        <v>4.753885060339714</v>
      </c>
      <c r="AR331" s="4">
        <f t="shared" si="622"/>
        <v>4.7234541703500934</v>
      </c>
      <c r="AS331" s="4">
        <f t="shared" si="622"/>
        <v>4.7120325959408325</v>
      </c>
      <c r="AT331" s="4">
        <f t="shared" si="622"/>
        <v>4.688858523935437</v>
      </c>
      <c r="AU331" s="4">
        <f t="shared" si="622"/>
        <v>4.60035013900489</v>
      </c>
      <c r="AV331" s="4">
        <f t="shared" si="622"/>
        <v>4.5837663624221818</v>
      </c>
      <c r="AW331" s="4">
        <f t="shared" si="622"/>
        <v>4.550709895792024</v>
      </c>
      <c r="AX331" s="4">
        <f t="shared" si="622"/>
        <v>4.5145872318105136</v>
      </c>
      <c r="AY331" s="4">
        <f t="shared" si="622"/>
        <v>4.5016983518126823</v>
      </c>
      <c r="AZ331" s="4">
        <f t="shared" si="622"/>
        <v>4.4961072948991054</v>
      </c>
      <c r="BA331" s="4">
        <f t="shared" si="622"/>
        <v>4.4915458109675024</v>
      </c>
      <c r="BB331" s="4">
        <f t="shared" si="622"/>
        <v>4.503499345257274</v>
      </c>
      <c r="BC331" s="4">
        <f t="shared" si="622"/>
        <v>4.6028405530189271</v>
      </c>
      <c r="BD331" s="4">
        <f t="shared" si="622"/>
        <v>4.6137354249928331</v>
      </c>
      <c r="BE331" s="4">
        <f t="shared" si="622"/>
        <v>4.6212616727320759</v>
      </c>
      <c r="BF331" s="4">
        <f t="shared" si="622"/>
        <v>4.6618429918163331</v>
      </c>
      <c r="BG331" s="4">
        <f t="shared" si="622"/>
        <v>4.7466882895471709</v>
      </c>
      <c r="BH331" s="4">
        <f t="shared" si="622"/>
        <v>4.768407726297438</v>
      </c>
      <c r="BI331" s="4">
        <f t="shared" si="622"/>
        <v>4.8013021369052353</v>
      </c>
      <c r="BJ331" s="4">
        <f t="shared" si="622"/>
        <v>4.845216045677935</v>
      </c>
      <c r="BK331" s="4">
        <f t="shared" si="622"/>
        <v>4.8779363046950825</v>
      </c>
      <c r="BL331" s="4">
        <f t="shared" si="622"/>
        <v>4.9116235150925451</v>
      </c>
      <c r="BM331" s="4">
        <f t="shared" si="622"/>
        <v>4.9473336104165337</v>
      </c>
      <c r="BN331" s="4">
        <f t="shared" si="622"/>
        <v>4.9622060151818772</v>
      </c>
      <c r="BO331" s="4">
        <f t="shared" si="622"/>
        <v>4.9928365926724689</v>
      </c>
      <c r="BP331" s="4">
        <f t="shared" ref="BP331:CV331" si="623">+IFERROR(BP147/BP285*100,0)</f>
        <v>5.0188119821761203</v>
      </c>
      <c r="BQ331" s="4">
        <f t="shared" si="623"/>
        <v>5.0351845034302487</v>
      </c>
      <c r="BR331" s="4">
        <f t="shared" si="623"/>
        <v>5.020371038465183</v>
      </c>
      <c r="BS331" s="4">
        <f t="shared" si="623"/>
        <v>5.0362886394892517</v>
      </c>
      <c r="BT331" s="4">
        <f t="shared" si="623"/>
        <v>5.0571035136480509</v>
      </c>
      <c r="BU331" s="4">
        <f t="shared" si="623"/>
        <v>5.0596738720347565</v>
      </c>
      <c r="BV331" s="4">
        <f t="shared" si="623"/>
        <v>5.069460359358354</v>
      </c>
      <c r="BW331" s="4">
        <f t="shared" si="623"/>
        <v>5.0723013806726645</v>
      </c>
      <c r="BX331" s="4">
        <f t="shared" si="623"/>
        <v>5.0569898311468675</v>
      </c>
      <c r="BY331" s="4">
        <f t="shared" si="623"/>
        <v>5.0494620589409083</v>
      </c>
      <c r="BZ331" s="4">
        <f t="shared" si="623"/>
        <v>5.0355259106877055</v>
      </c>
      <c r="CA331" s="4">
        <f t="shared" si="623"/>
        <v>5.024467877960606</v>
      </c>
      <c r="CB331" s="4">
        <f t="shared" si="623"/>
        <v>4.9988377208558958</v>
      </c>
      <c r="CC331" s="4">
        <f t="shared" si="623"/>
        <v>4.9728307860218379</v>
      </c>
      <c r="CD331" s="4">
        <f t="shared" si="623"/>
        <v>4.9586488856647657</v>
      </c>
      <c r="CE331" s="4">
        <f t="shared" si="623"/>
        <v>4.9282850507998202</v>
      </c>
      <c r="CF331" s="4">
        <f t="shared" si="623"/>
        <v>4.8941299244135132</v>
      </c>
      <c r="CG331" s="4">
        <f t="shared" si="623"/>
        <v>4.8690576995684918</v>
      </c>
      <c r="CH331" s="4">
        <f t="shared" si="623"/>
        <v>4.8366273365213113</v>
      </c>
      <c r="CI331" s="4">
        <f t="shared" si="623"/>
        <v>4.8073851664989382</v>
      </c>
      <c r="CJ331" s="4">
        <f t="shared" si="623"/>
        <v>4.7935119493421361</v>
      </c>
      <c r="CK331" s="4">
        <f t="shared" si="623"/>
        <v>4.7752597818059153</v>
      </c>
      <c r="CL331" s="4">
        <f t="shared" si="623"/>
        <v>4.755891706676592</v>
      </c>
      <c r="CM331" s="4">
        <f t="shared" si="623"/>
        <v>4.7409777568073306</v>
      </c>
      <c r="CN331" s="4">
        <f t="shared" si="623"/>
        <v>4.7355271809248958</v>
      </c>
      <c r="CO331" s="4">
        <f t="shared" si="623"/>
        <v>4.7319675261562519</v>
      </c>
      <c r="CP331" s="4">
        <f t="shared" si="623"/>
        <v>4.7258021903168679</v>
      </c>
      <c r="CQ331" s="4">
        <f t="shared" si="623"/>
        <v>4.726411562429699</v>
      </c>
      <c r="CR331" s="4">
        <f t="shared" si="623"/>
        <v>4.7258327937060214</v>
      </c>
      <c r="CS331" s="4">
        <f t="shared" si="623"/>
        <v>4.7219030555401362</v>
      </c>
      <c r="CT331" s="4">
        <f t="shared" si="623"/>
        <v>4.7185393846569861</v>
      </c>
      <c r="CU331" s="4">
        <f t="shared" si="623"/>
        <v>4.7079916221937994</v>
      </c>
      <c r="CV331" s="4">
        <f t="shared" si="623"/>
        <v>4.6986417965507998</v>
      </c>
    </row>
    <row r="332" spans="1:100" x14ac:dyDescent="0.3">
      <c r="C332" s="1" t="s">
        <v>20</v>
      </c>
      <c r="D332" s="4">
        <f t="shared" ref="D332:BO332" si="624">+IFERROR(D148/D286*100,0)</f>
        <v>5.9656300399995272</v>
      </c>
      <c r="E332" s="4">
        <f t="shared" si="624"/>
        <v>5.9688271779353892</v>
      </c>
      <c r="F332" s="4">
        <f t="shared" si="624"/>
        <v>5.9748071482394094</v>
      </c>
      <c r="G332" s="4">
        <f t="shared" si="624"/>
        <v>5.9749307398352132</v>
      </c>
      <c r="H332" s="4">
        <f t="shared" si="624"/>
        <v>5.975939801317069</v>
      </c>
      <c r="I332" s="4">
        <f t="shared" si="624"/>
        <v>5.9735594226458133</v>
      </c>
      <c r="J332" s="4">
        <f t="shared" si="624"/>
        <v>5.9579446898697919</v>
      </c>
      <c r="K332" s="4">
        <f t="shared" si="624"/>
        <v>5.9427000726350254</v>
      </c>
      <c r="L332" s="4">
        <f t="shared" si="624"/>
        <v>5.9163163467720787</v>
      </c>
      <c r="M332" s="4">
        <f t="shared" si="624"/>
        <v>5.8783744409804326</v>
      </c>
      <c r="N332" s="4">
        <f t="shared" si="624"/>
        <v>5.8465160865528949</v>
      </c>
      <c r="O332" s="4">
        <f t="shared" si="624"/>
        <v>5.8037308395057154</v>
      </c>
      <c r="P332" s="4">
        <f t="shared" si="624"/>
        <v>5.7801203416997309</v>
      </c>
      <c r="Q332" s="4">
        <f t="shared" si="624"/>
        <v>5.7440168150760824</v>
      </c>
      <c r="R332" s="4">
        <f t="shared" si="624"/>
        <v>5.6865480857733743</v>
      </c>
      <c r="S332" s="4">
        <f t="shared" si="624"/>
        <v>5.6467669033649148</v>
      </c>
      <c r="T332" s="4">
        <f t="shared" si="624"/>
        <v>5.604492893402325</v>
      </c>
      <c r="U332" s="4">
        <f t="shared" si="624"/>
        <v>5.5029253865226488</v>
      </c>
      <c r="V332" s="4">
        <f t="shared" si="624"/>
        <v>5.474443825482922</v>
      </c>
      <c r="W332" s="4">
        <f t="shared" si="624"/>
        <v>5.4436177103559089</v>
      </c>
      <c r="X332" s="4">
        <f t="shared" si="624"/>
        <v>5.4177470485941885</v>
      </c>
      <c r="Y332" s="4">
        <f t="shared" si="624"/>
        <v>5.3982512155780533</v>
      </c>
      <c r="Z332" s="4">
        <f t="shared" si="624"/>
        <v>5.359896572550447</v>
      </c>
      <c r="AA332" s="4">
        <f t="shared" si="624"/>
        <v>5.3346474407168003</v>
      </c>
      <c r="AB332" s="4">
        <f t="shared" si="624"/>
        <v>5.3216555510790648</v>
      </c>
      <c r="AC332" s="4">
        <f t="shared" si="624"/>
        <v>5.3070521383004099</v>
      </c>
      <c r="AD332" s="4">
        <f t="shared" si="624"/>
        <v>5.285033452430751</v>
      </c>
      <c r="AE332" s="4">
        <f t="shared" si="624"/>
        <v>5.2690272952550208</v>
      </c>
      <c r="AF332" s="4">
        <f t="shared" si="624"/>
        <v>5.2468593879831031</v>
      </c>
      <c r="AG332" s="4">
        <f t="shared" si="624"/>
        <v>5.2757962578063058</v>
      </c>
      <c r="AH332" s="4">
        <f t="shared" si="624"/>
        <v>5.2526527184049936</v>
      </c>
      <c r="AI332" s="4">
        <f t="shared" si="624"/>
        <v>5.2317245652362798</v>
      </c>
      <c r="AJ332" s="4">
        <f t="shared" si="624"/>
        <v>5.2032370950322049</v>
      </c>
      <c r="AK332" s="4">
        <f t="shared" si="624"/>
        <v>5.1851809290413167</v>
      </c>
      <c r="AL332" s="4">
        <f t="shared" si="624"/>
        <v>5.172265848249296</v>
      </c>
      <c r="AM332" s="4">
        <f t="shared" si="624"/>
        <v>5.1388024208486414</v>
      </c>
      <c r="AN332" s="4">
        <f t="shared" si="624"/>
        <v>5.0830986044062767</v>
      </c>
      <c r="AO332" s="4">
        <f t="shared" si="624"/>
        <v>5.0442302129791736</v>
      </c>
      <c r="AP332" s="4">
        <f t="shared" si="624"/>
        <v>5.0093188803874593</v>
      </c>
      <c r="AQ332" s="4">
        <f t="shared" si="624"/>
        <v>4.845863151440585</v>
      </c>
      <c r="AR332" s="4">
        <f t="shared" si="624"/>
        <v>4.817726942672854</v>
      </c>
      <c r="AS332" s="4">
        <f t="shared" si="624"/>
        <v>4.8134079620063135</v>
      </c>
      <c r="AT332" s="4">
        <f t="shared" si="624"/>
        <v>4.7916567268061971</v>
      </c>
      <c r="AU332" s="4">
        <f t="shared" si="624"/>
        <v>4.686289422983644</v>
      </c>
      <c r="AV332" s="4">
        <f t="shared" si="624"/>
        <v>4.6718282747074182</v>
      </c>
      <c r="AW332" s="4">
        <f t="shared" si="624"/>
        <v>4.6366418478051248</v>
      </c>
      <c r="AX332" s="4">
        <f t="shared" si="624"/>
        <v>4.5974726981391081</v>
      </c>
      <c r="AY332" s="4">
        <f t="shared" si="624"/>
        <v>4.5832408864243304</v>
      </c>
      <c r="AZ332" s="4">
        <f t="shared" si="624"/>
        <v>4.5784674883770968</v>
      </c>
      <c r="BA332" s="4">
        <f t="shared" si="624"/>
        <v>4.5758507569624163</v>
      </c>
      <c r="BB332" s="4">
        <f t="shared" si="624"/>
        <v>4.5923275909276251</v>
      </c>
      <c r="BC332" s="4">
        <f t="shared" si="624"/>
        <v>4.7242821057753526</v>
      </c>
      <c r="BD332" s="4">
        <f t="shared" si="624"/>
        <v>4.7417376292774724</v>
      </c>
      <c r="BE332" s="4">
        <f t="shared" si="624"/>
        <v>4.7499842349394878</v>
      </c>
      <c r="BF332" s="4">
        <f t="shared" si="624"/>
        <v>4.8025987566272885</v>
      </c>
      <c r="BG332" s="4">
        <f t="shared" si="624"/>
        <v>4.9082991796895596</v>
      </c>
      <c r="BH332" s="4">
        <f t="shared" si="624"/>
        <v>4.9299572008974373</v>
      </c>
      <c r="BI332" s="4">
        <f t="shared" si="624"/>
        <v>4.9658739910002438</v>
      </c>
      <c r="BJ332" s="4">
        <f t="shared" si="624"/>
        <v>5.0158070820471661</v>
      </c>
      <c r="BK332" s="4">
        <f t="shared" si="624"/>
        <v>5.0515653390378645</v>
      </c>
      <c r="BL332" s="4">
        <f t="shared" si="624"/>
        <v>5.0899475619940198</v>
      </c>
      <c r="BM332" s="4">
        <f t="shared" si="624"/>
        <v>5.1274820374314025</v>
      </c>
      <c r="BN332" s="4">
        <f t="shared" si="624"/>
        <v>5.1418890907223425</v>
      </c>
      <c r="BO332" s="4">
        <f t="shared" si="624"/>
        <v>5.1702124702008678</v>
      </c>
      <c r="BP332" s="4">
        <f t="shared" ref="BP332:CV332" si="625">+IFERROR(BP148/BP286*100,0)</f>
        <v>5.1914387356140024</v>
      </c>
      <c r="BQ332" s="4">
        <f t="shared" si="625"/>
        <v>5.2019688330305272</v>
      </c>
      <c r="BR332" s="4">
        <f t="shared" si="625"/>
        <v>5.1713154862916104</v>
      </c>
      <c r="BS332" s="4">
        <f t="shared" si="625"/>
        <v>5.182247312337215</v>
      </c>
      <c r="BT332" s="4">
        <f t="shared" si="625"/>
        <v>5.200054615744512</v>
      </c>
      <c r="BU332" s="4">
        <f t="shared" si="625"/>
        <v>5.19579006779745</v>
      </c>
      <c r="BV332" s="4">
        <f t="shared" si="625"/>
        <v>5.1996262977927294</v>
      </c>
      <c r="BW332" s="4">
        <f t="shared" si="625"/>
        <v>5.1957182900886485</v>
      </c>
      <c r="BX332" s="4">
        <f t="shared" si="625"/>
        <v>5.1636238932225016</v>
      </c>
      <c r="BY332" s="4">
        <f t="shared" si="625"/>
        <v>5.1449069012358271</v>
      </c>
      <c r="BZ332" s="4">
        <f t="shared" si="625"/>
        <v>5.124971938048251</v>
      </c>
      <c r="CA332" s="4">
        <f t="shared" si="625"/>
        <v>5.1029369090840122</v>
      </c>
      <c r="CB332" s="4">
        <f t="shared" si="625"/>
        <v>5.0651597980564516</v>
      </c>
      <c r="CC332" s="4">
        <f t="shared" si="625"/>
        <v>5.0267547106597856</v>
      </c>
      <c r="CD332" s="4">
        <f t="shared" si="625"/>
        <v>5.0001443841595234</v>
      </c>
      <c r="CE332" s="4">
        <f t="shared" si="625"/>
        <v>4.9568247400951657</v>
      </c>
      <c r="CF332" s="4">
        <f t="shared" si="625"/>
        <v>4.9103806813498174</v>
      </c>
      <c r="CG332" s="4">
        <f t="shared" si="625"/>
        <v>4.8767187515534935</v>
      </c>
      <c r="CH332" s="4">
        <f t="shared" si="625"/>
        <v>4.8311744046663048</v>
      </c>
      <c r="CI332" s="4">
        <f t="shared" si="625"/>
        <v>4.794404348236144</v>
      </c>
      <c r="CJ332" s="4">
        <f t="shared" si="625"/>
        <v>4.7771801758283186</v>
      </c>
      <c r="CK332" s="4">
        <f t="shared" si="625"/>
        <v>4.7538709146476039</v>
      </c>
      <c r="CL332" s="4">
        <f t="shared" si="625"/>
        <v>4.7270604852094573</v>
      </c>
      <c r="CM332" s="4">
        <f t="shared" si="625"/>
        <v>4.7111973098645361</v>
      </c>
      <c r="CN332" s="4">
        <f t="shared" si="625"/>
        <v>4.7024453725749451</v>
      </c>
      <c r="CO332" s="4">
        <f t="shared" si="625"/>
        <v>4.700034940161971</v>
      </c>
      <c r="CP332" s="4">
        <f t="shared" si="625"/>
        <v>4.6975675819387632</v>
      </c>
      <c r="CQ332" s="4">
        <f t="shared" si="625"/>
        <v>4.6996144412503975</v>
      </c>
      <c r="CR332" s="4">
        <f t="shared" si="625"/>
        <v>4.7014265200423635</v>
      </c>
      <c r="CS332" s="4">
        <f t="shared" si="625"/>
        <v>4.6975975613704142</v>
      </c>
      <c r="CT332" s="4">
        <f t="shared" si="625"/>
        <v>4.6958728871936435</v>
      </c>
      <c r="CU332" s="4">
        <f t="shared" si="625"/>
        <v>4.6850093720292207</v>
      </c>
      <c r="CV332" s="4">
        <f t="shared" si="625"/>
        <v>4.6763398149698698</v>
      </c>
    </row>
    <row r="333" spans="1:100" x14ac:dyDescent="0.3">
      <c r="C333" s="1" t="s">
        <v>21</v>
      </c>
      <c r="D333" s="4">
        <f t="shared" ref="D333:BO333" si="626">+IFERROR(D149/D287*100,0)</f>
        <v>6.3506402203349239</v>
      </c>
      <c r="E333" s="4">
        <f t="shared" si="626"/>
        <v>6.2825196909538947</v>
      </c>
      <c r="F333" s="4">
        <f t="shared" si="626"/>
        <v>6.2602775596811373</v>
      </c>
      <c r="G333" s="4">
        <f t="shared" si="626"/>
        <v>6.2143711776980641</v>
      </c>
      <c r="H333" s="4">
        <f t="shared" si="626"/>
        <v>6.1649694991311623</v>
      </c>
      <c r="I333" s="4">
        <f t="shared" si="626"/>
        <v>6.1328242289832167</v>
      </c>
      <c r="J333" s="4">
        <f t="shared" si="626"/>
        <v>6.1190672788643869</v>
      </c>
      <c r="K333" s="4">
        <f t="shared" si="626"/>
        <v>6.0824430418838356</v>
      </c>
      <c r="L333" s="4">
        <f t="shared" si="626"/>
        <v>6.057058150510656</v>
      </c>
      <c r="M333" s="4">
        <f t="shared" si="626"/>
        <v>6.0397108805269317</v>
      </c>
      <c r="N333" s="4">
        <f t="shared" si="626"/>
        <v>6.0221630668455752</v>
      </c>
      <c r="O333" s="4">
        <f t="shared" si="626"/>
        <v>5.9939016344350282</v>
      </c>
      <c r="P333" s="4">
        <f t="shared" si="626"/>
        <v>5.9720724234120466</v>
      </c>
      <c r="Q333" s="4">
        <f t="shared" si="626"/>
        <v>5.9571071473514339</v>
      </c>
      <c r="R333" s="4">
        <f t="shared" si="626"/>
        <v>5.9168438683021574</v>
      </c>
      <c r="S333" s="4">
        <f t="shared" si="626"/>
        <v>5.898968119186879</v>
      </c>
      <c r="T333" s="4">
        <f t="shared" si="626"/>
        <v>5.8863299131982219</v>
      </c>
      <c r="U333" s="4">
        <f t="shared" si="626"/>
        <v>5.85475314653835</v>
      </c>
      <c r="V333" s="4">
        <f t="shared" si="626"/>
        <v>5.8089841124907524</v>
      </c>
      <c r="W333" s="4">
        <f t="shared" si="626"/>
        <v>5.7758144239531335</v>
      </c>
      <c r="X333" s="4">
        <f t="shared" si="626"/>
        <v>5.7459249213145078</v>
      </c>
      <c r="Y333" s="4">
        <f t="shared" si="626"/>
        <v>5.6932176134315355</v>
      </c>
      <c r="Z333" s="4">
        <f t="shared" si="626"/>
        <v>5.6424741152105282</v>
      </c>
      <c r="AA333" s="4">
        <f t="shared" si="626"/>
        <v>5.5937197382692911</v>
      </c>
      <c r="AB333" s="4">
        <f t="shared" si="626"/>
        <v>5.5356198831326529</v>
      </c>
      <c r="AC333" s="4">
        <f t="shared" si="626"/>
        <v>5.4691644928774306</v>
      </c>
      <c r="AD333" s="4">
        <f t="shared" si="626"/>
        <v>5.4046186645746053</v>
      </c>
      <c r="AE333" s="4">
        <f t="shared" si="626"/>
        <v>5.3321592947555088</v>
      </c>
      <c r="AF333" s="4">
        <f t="shared" si="626"/>
        <v>5.2421373504987612</v>
      </c>
      <c r="AG333" s="4">
        <f t="shared" si="626"/>
        <v>5.1643318797273015</v>
      </c>
      <c r="AH333" s="4">
        <f t="shared" si="626"/>
        <v>5.0787560426400074</v>
      </c>
      <c r="AI333" s="4">
        <f t="shared" si="626"/>
        <v>4.9956153933871086</v>
      </c>
      <c r="AJ333" s="4">
        <f t="shared" si="626"/>
        <v>4.89883391316845</v>
      </c>
      <c r="AK333" s="4">
        <f t="shared" si="626"/>
        <v>4.8258571564443535</v>
      </c>
      <c r="AL333" s="4">
        <f t="shared" si="626"/>
        <v>4.7528791688279091</v>
      </c>
      <c r="AM333" s="4">
        <f t="shared" si="626"/>
        <v>4.6773721493235154</v>
      </c>
      <c r="AN333" s="4">
        <f t="shared" si="626"/>
        <v>4.6047532639167166</v>
      </c>
      <c r="AO333" s="4">
        <f t="shared" si="626"/>
        <v>4.5358688122851119</v>
      </c>
      <c r="AP333" s="4">
        <f t="shared" si="626"/>
        <v>4.4810436824222144</v>
      </c>
      <c r="AQ333" s="4">
        <f t="shared" si="626"/>
        <v>4.428964539062112</v>
      </c>
      <c r="AR333" s="4">
        <f t="shared" si="626"/>
        <v>4.3927535801106465</v>
      </c>
      <c r="AS333" s="4">
        <f t="shared" si="626"/>
        <v>4.3588883479604572</v>
      </c>
      <c r="AT333" s="4">
        <f t="shared" si="626"/>
        <v>4.3330158466314188</v>
      </c>
      <c r="AU333" s="4">
        <f t="shared" si="626"/>
        <v>4.3048479952543479</v>
      </c>
      <c r="AV333" s="4">
        <f t="shared" si="626"/>
        <v>4.2829329098343294</v>
      </c>
      <c r="AW333" s="4">
        <f t="shared" si="626"/>
        <v>4.2588466842234913</v>
      </c>
      <c r="AX333" s="4">
        <f t="shared" si="626"/>
        <v>4.234424535953071</v>
      </c>
      <c r="AY333" s="4">
        <f t="shared" si="626"/>
        <v>4.2274957280468364</v>
      </c>
      <c r="AZ333" s="4">
        <f t="shared" si="626"/>
        <v>4.2198558376922577</v>
      </c>
      <c r="BA333" s="4">
        <f t="shared" si="626"/>
        <v>4.2100447112793695</v>
      </c>
      <c r="BB333" s="4">
        <f t="shared" si="626"/>
        <v>4.2082981115884142</v>
      </c>
      <c r="BC333" s="4">
        <f t="shared" si="626"/>
        <v>4.2010044329948446</v>
      </c>
      <c r="BD333" s="4">
        <f t="shared" si="626"/>
        <v>4.1921717025187109</v>
      </c>
      <c r="BE333" s="4">
        <f t="shared" si="626"/>
        <v>4.1993704340994285</v>
      </c>
      <c r="BF333" s="4">
        <f t="shared" si="626"/>
        <v>4.2026438227907716</v>
      </c>
      <c r="BG333" s="4">
        <f t="shared" si="626"/>
        <v>4.2199221969925897</v>
      </c>
      <c r="BH333" s="4">
        <f t="shared" si="626"/>
        <v>4.2426662650254121</v>
      </c>
      <c r="BI333" s="4">
        <f t="shared" si="626"/>
        <v>4.2675557697224633</v>
      </c>
      <c r="BJ333" s="4">
        <f t="shared" si="626"/>
        <v>4.2940661034091807</v>
      </c>
      <c r="BK333" s="4">
        <f t="shared" si="626"/>
        <v>4.3199147804783546</v>
      </c>
      <c r="BL333" s="4">
        <f t="shared" si="626"/>
        <v>4.3445771509896067</v>
      </c>
      <c r="BM333" s="4">
        <f t="shared" si="626"/>
        <v>4.3781010571356687</v>
      </c>
      <c r="BN333" s="4">
        <f t="shared" si="626"/>
        <v>4.3978301514387637</v>
      </c>
      <c r="BO333" s="4">
        <f t="shared" si="626"/>
        <v>4.4381987041369708</v>
      </c>
      <c r="BP333" s="4">
        <f t="shared" ref="BP333:CV333" si="627">+IFERROR(BP149/BP287*100,0)</f>
        <v>4.4812158287563415</v>
      </c>
      <c r="BQ333" s="4">
        <f t="shared" si="627"/>
        <v>4.5176563106121828</v>
      </c>
      <c r="BR333" s="4">
        <f t="shared" si="627"/>
        <v>4.5537181041056547</v>
      </c>
      <c r="BS333" s="4">
        <f t="shared" si="627"/>
        <v>4.5871791144101604</v>
      </c>
      <c r="BT333" s="4">
        <f t="shared" si="627"/>
        <v>4.6192001443443154</v>
      </c>
      <c r="BU333" s="4">
        <f t="shared" si="627"/>
        <v>4.6440042857720636</v>
      </c>
      <c r="BV333" s="4">
        <f t="shared" si="627"/>
        <v>4.6731983318056436</v>
      </c>
      <c r="BW333" s="4">
        <f t="shared" si="627"/>
        <v>4.6970639738185609</v>
      </c>
      <c r="BX333" s="4">
        <f t="shared" si="627"/>
        <v>4.731760816739917</v>
      </c>
      <c r="BY333" s="4">
        <f t="shared" si="627"/>
        <v>4.7579030705933771</v>
      </c>
      <c r="BZ333" s="4">
        <f t="shared" si="627"/>
        <v>4.7622936125812627</v>
      </c>
      <c r="CA333" s="4">
        <f t="shared" si="627"/>
        <v>4.7847677539719413</v>
      </c>
      <c r="CB333" s="4">
        <f t="shared" si="627"/>
        <v>4.7962956989383239</v>
      </c>
      <c r="CC333" s="4">
        <f t="shared" si="627"/>
        <v>4.8084235654821992</v>
      </c>
      <c r="CD333" s="4">
        <f t="shared" si="627"/>
        <v>4.8322623451824693</v>
      </c>
      <c r="CE333" s="4">
        <f t="shared" si="627"/>
        <v>4.841418530131973</v>
      </c>
      <c r="CF333" s="4">
        <f t="shared" si="627"/>
        <v>4.8446940276085417</v>
      </c>
      <c r="CG333" s="4">
        <f t="shared" si="627"/>
        <v>4.8457452905847829</v>
      </c>
      <c r="CH333" s="4">
        <f t="shared" si="627"/>
        <v>4.8532182187369326</v>
      </c>
      <c r="CI333" s="4">
        <f t="shared" si="627"/>
        <v>4.8468784642726224</v>
      </c>
      <c r="CJ333" s="4">
        <f t="shared" si="627"/>
        <v>4.843246098858133</v>
      </c>
      <c r="CK333" s="4">
        <f t="shared" si="627"/>
        <v>4.8404518428746028</v>
      </c>
      <c r="CL333" s="4">
        <f t="shared" si="627"/>
        <v>4.8439472906206662</v>
      </c>
      <c r="CM333" s="4">
        <f t="shared" si="627"/>
        <v>4.8320624038308226</v>
      </c>
      <c r="CN333" s="4">
        <f t="shared" si="627"/>
        <v>4.837054800484208</v>
      </c>
      <c r="CO333" s="4">
        <f t="shared" si="627"/>
        <v>4.8302964511001694</v>
      </c>
      <c r="CP333" s="4">
        <f t="shared" si="627"/>
        <v>4.8130777048358562</v>
      </c>
      <c r="CQ333" s="4">
        <f t="shared" si="627"/>
        <v>4.8095462300448286</v>
      </c>
      <c r="CR333" s="4">
        <f t="shared" si="627"/>
        <v>4.8018972974527694</v>
      </c>
      <c r="CS333" s="4">
        <f t="shared" si="627"/>
        <v>4.7979445956797449</v>
      </c>
      <c r="CT333" s="4">
        <f t="shared" si="627"/>
        <v>4.7898785793781729</v>
      </c>
      <c r="CU333" s="4">
        <f t="shared" si="627"/>
        <v>4.7808041978308982</v>
      </c>
      <c r="CV333" s="4">
        <f t="shared" si="627"/>
        <v>4.7696900104419084</v>
      </c>
    </row>
    <row r="336" spans="1:100" x14ac:dyDescent="0.3">
      <c r="A336" s="2" t="s">
        <v>215</v>
      </c>
    </row>
    <row r="338" spans="2:12" ht="28" x14ac:dyDescent="0.3">
      <c r="C338" s="8"/>
      <c r="D338" s="9" t="s">
        <v>23</v>
      </c>
      <c r="E338" s="9"/>
      <c r="F338" s="8"/>
      <c r="G338" s="8"/>
      <c r="H338" s="8"/>
      <c r="I338" s="8"/>
      <c r="J338" s="8"/>
      <c r="K338" s="8"/>
      <c r="L338" s="8"/>
    </row>
    <row r="339" spans="2:12" x14ac:dyDescent="0.3">
      <c r="B339" s="1" t="s">
        <v>24</v>
      </c>
      <c r="C339" s="1" t="s">
        <v>15</v>
      </c>
      <c r="D339" s="4">
        <f>+AVERAGE(D331:CV331)</f>
        <v>5.1043564681745419</v>
      </c>
      <c r="E339" s="5"/>
    </row>
    <row r="340" spans="2:12" x14ac:dyDescent="0.3">
      <c r="B340" s="1" t="s">
        <v>25</v>
      </c>
      <c r="D340" s="38">
        <f>+_xlfn.STDEV.S(D331:CV331)</f>
        <v>0.45234703163051421</v>
      </c>
      <c r="E340" s="5"/>
    </row>
    <row r="341" spans="2:12" x14ac:dyDescent="0.3">
      <c r="B341" s="1" t="s">
        <v>24</v>
      </c>
      <c r="C341" s="1" t="s">
        <v>20</v>
      </c>
      <c r="D341" s="4">
        <f>+AVERAGE(D332:CV332)</f>
        <v>5.144025518637986</v>
      </c>
      <c r="E341" s="5"/>
    </row>
    <row r="342" spans="2:12" x14ac:dyDescent="0.3">
      <c r="B342" s="1" t="s">
        <v>25</v>
      </c>
      <c r="D342" s="38">
        <f>+_xlfn.STDEV.S(D332:CV332)</f>
        <v>0.4094043359713106</v>
      </c>
      <c r="E342" s="5"/>
    </row>
    <row r="343" spans="2:12" x14ac:dyDescent="0.3">
      <c r="B343" s="1" t="s">
        <v>24</v>
      </c>
      <c r="C343" s="1" t="s">
        <v>21</v>
      </c>
      <c r="D343" s="4">
        <f>+AVERAGE(D333:CV333)</f>
        <v>4.9762098300179485</v>
      </c>
      <c r="E343" s="5"/>
    </row>
    <row r="344" spans="2:12" x14ac:dyDescent="0.3">
      <c r="B344" s="1" t="s">
        <v>25</v>
      </c>
      <c r="D344" s="38">
        <f>+_xlfn.STDEV.S(D333:CV333)</f>
        <v>0.65121799121632773</v>
      </c>
      <c r="E344" s="5"/>
    </row>
  </sheetData>
  <conditionalFormatting sqref="D6:CV16">
    <cfRule type="cellIs" dxfId="55" priority="29" operator="lessThan">
      <formula>0</formula>
    </cfRule>
  </conditionalFormatting>
  <conditionalFormatting sqref="D24:CV34">
    <cfRule type="cellIs" dxfId="54" priority="26" operator="lessThan">
      <formula>0</formula>
    </cfRule>
  </conditionalFormatting>
  <conditionalFormatting sqref="D76:CV88">
    <cfRule type="cellIs" dxfId="53" priority="25" operator="lessThan">
      <formula>0</formula>
    </cfRule>
  </conditionalFormatting>
  <conditionalFormatting sqref="D35:CV36">
    <cfRule type="cellIs" dxfId="52" priority="22" operator="lessThan">
      <formula>0</formula>
    </cfRule>
  </conditionalFormatting>
  <conditionalFormatting sqref="D17:CV18">
    <cfRule type="cellIs" dxfId="51" priority="23" operator="lessThan">
      <formula>0</formula>
    </cfRule>
  </conditionalFormatting>
  <conditionalFormatting sqref="D109:CV146">
    <cfRule type="cellIs" dxfId="50" priority="21" operator="lessThan">
      <formula>0</formula>
    </cfRule>
  </conditionalFormatting>
  <conditionalFormatting sqref="D155:CV192">
    <cfRule type="cellIs" dxfId="49" priority="18" operator="lessThan">
      <formula>0</formula>
    </cfRule>
  </conditionalFormatting>
  <conditionalFormatting sqref="D293:CV333">
    <cfRule type="cellIs" dxfId="48" priority="17" operator="lessThan">
      <formula>0</formula>
    </cfRule>
  </conditionalFormatting>
  <conditionalFormatting sqref="D193:CV195">
    <cfRule type="cellIs" dxfId="47" priority="13" operator="lessThan">
      <formula>0</formula>
    </cfRule>
  </conditionalFormatting>
  <conditionalFormatting sqref="D331:CV333">
    <cfRule type="cellIs" dxfId="46" priority="12" operator="lessThan">
      <formula>0</formula>
    </cfRule>
  </conditionalFormatting>
  <conditionalFormatting sqref="D86:CV88">
    <cfRule type="cellIs" dxfId="45" priority="11" operator="lessThan">
      <formula>0</formula>
    </cfRule>
  </conditionalFormatting>
  <conditionalFormatting sqref="D42:CV52">
    <cfRule type="cellIs" dxfId="44" priority="10" operator="lessThan">
      <formula>0</formula>
    </cfRule>
  </conditionalFormatting>
  <conditionalFormatting sqref="D60:CV70">
    <cfRule type="cellIs" dxfId="43" priority="9" operator="lessThan">
      <formula>0</formula>
    </cfRule>
  </conditionalFormatting>
  <conditionalFormatting sqref="D53:CV54">
    <cfRule type="cellIs" dxfId="42" priority="8" operator="lessThan">
      <formula>0</formula>
    </cfRule>
  </conditionalFormatting>
  <conditionalFormatting sqref="D71:CV72">
    <cfRule type="cellIs" dxfId="41" priority="7" operator="lessThan">
      <formula>0</formula>
    </cfRule>
  </conditionalFormatting>
  <conditionalFormatting sqref="D201:CV238">
    <cfRule type="cellIs" dxfId="40" priority="6" operator="lessThan">
      <formula>0</formula>
    </cfRule>
  </conditionalFormatting>
  <conditionalFormatting sqref="D247:CV284">
    <cfRule type="cellIs" dxfId="39" priority="5" operator="lessThan">
      <formula>0</formula>
    </cfRule>
  </conditionalFormatting>
  <conditionalFormatting sqref="D239:CV241">
    <cfRule type="cellIs" dxfId="38" priority="4" operator="lessThan">
      <formula>0</formula>
    </cfRule>
  </conditionalFormatting>
  <conditionalFormatting sqref="D285:CV287">
    <cfRule type="cellIs" dxfId="37" priority="3" operator="lessThan">
      <formula>0</formula>
    </cfRule>
  </conditionalFormatting>
  <conditionalFormatting sqref="D147:D149">
    <cfRule type="cellIs" dxfId="36" priority="2" operator="lessThan">
      <formula>0</formula>
    </cfRule>
  </conditionalFormatting>
  <conditionalFormatting sqref="E147:CV149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18"/>
  <sheetViews>
    <sheetView workbookViewId="0">
      <selection activeCell="D167" sqref="D167"/>
    </sheetView>
  </sheetViews>
  <sheetFormatPr baseColWidth="10" defaultColWidth="11.54296875" defaultRowHeight="14" x14ac:dyDescent="0.3"/>
  <cols>
    <col min="1" max="2" width="11.54296875" style="1"/>
    <col min="3" max="3" width="13.08984375" style="1" bestFit="1" customWidth="1"/>
    <col min="4" max="4" width="15.1796875" style="1" bestFit="1" customWidth="1"/>
    <col min="5" max="100" width="13" style="1" bestFit="1" customWidth="1"/>
    <col min="101" max="16384" width="11.54296875" style="1"/>
  </cols>
  <sheetData>
    <row r="1" spans="1:100" x14ac:dyDescent="0.3">
      <c r="A1" s="2" t="s">
        <v>7</v>
      </c>
    </row>
    <row r="2" spans="1:100" x14ac:dyDescent="0.3">
      <c r="A2" s="2" t="s">
        <v>224</v>
      </c>
    </row>
    <row r="3" spans="1:100" x14ac:dyDescent="0.3">
      <c r="A3" s="2" t="s">
        <v>225</v>
      </c>
    </row>
    <row r="4" spans="1:100" x14ac:dyDescent="0.3"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>
        <v>24</v>
      </c>
      <c r="AA4" s="1">
        <v>25</v>
      </c>
      <c r="AB4" s="1">
        <v>26</v>
      </c>
      <c r="AC4" s="1">
        <v>27</v>
      </c>
      <c r="AD4" s="1">
        <v>28</v>
      </c>
      <c r="AE4" s="1">
        <v>29</v>
      </c>
      <c r="AF4" s="1">
        <v>30</v>
      </c>
      <c r="AG4" s="1">
        <v>31</v>
      </c>
      <c r="AH4" s="1">
        <v>32</v>
      </c>
      <c r="AI4" s="1">
        <v>33</v>
      </c>
      <c r="AJ4" s="1">
        <v>34</v>
      </c>
      <c r="AK4" s="1">
        <v>35</v>
      </c>
      <c r="AL4" s="1">
        <v>36</v>
      </c>
      <c r="AM4" s="1">
        <v>37</v>
      </c>
      <c r="AN4" s="1">
        <v>38</v>
      </c>
      <c r="AO4" s="1">
        <v>39</v>
      </c>
      <c r="AP4" s="1">
        <v>40</v>
      </c>
      <c r="AQ4" s="1">
        <v>41</v>
      </c>
      <c r="AR4" s="1">
        <v>42</v>
      </c>
      <c r="AS4" s="1">
        <v>43</v>
      </c>
      <c r="AT4" s="1">
        <v>44</v>
      </c>
      <c r="AU4" s="1">
        <v>45</v>
      </c>
      <c r="AV4" s="1">
        <v>46</v>
      </c>
      <c r="AW4" s="1">
        <v>47</v>
      </c>
      <c r="AX4" s="1">
        <v>48</v>
      </c>
      <c r="AY4" s="1">
        <v>49</v>
      </c>
      <c r="AZ4" s="1">
        <v>50</v>
      </c>
      <c r="BA4" s="1">
        <v>51</v>
      </c>
      <c r="BB4" s="1">
        <v>52</v>
      </c>
      <c r="BC4" s="1">
        <v>53</v>
      </c>
      <c r="BD4" s="1">
        <v>54</v>
      </c>
      <c r="BE4" s="1">
        <v>55</v>
      </c>
      <c r="BF4" s="1">
        <v>56</v>
      </c>
      <c r="BG4" s="1">
        <v>57</v>
      </c>
      <c r="BH4" s="1">
        <v>58</v>
      </c>
      <c r="BI4" s="1">
        <v>59</v>
      </c>
      <c r="BJ4" s="1">
        <v>60</v>
      </c>
      <c r="BK4" s="1">
        <v>61</v>
      </c>
      <c r="BL4" s="1">
        <v>62</v>
      </c>
      <c r="BM4" s="1">
        <v>63</v>
      </c>
      <c r="BN4" s="1">
        <v>64</v>
      </c>
      <c r="BO4" s="1">
        <v>65</v>
      </c>
      <c r="BP4" s="1">
        <v>66</v>
      </c>
      <c r="BQ4" s="1">
        <v>67</v>
      </c>
      <c r="BR4" s="1">
        <v>68</v>
      </c>
      <c r="BS4" s="1">
        <v>69</v>
      </c>
      <c r="BT4" s="1">
        <v>70</v>
      </c>
      <c r="BU4" s="1">
        <v>71</v>
      </c>
      <c r="BV4" s="1">
        <v>72</v>
      </c>
      <c r="BW4" s="1">
        <v>73</v>
      </c>
      <c r="BX4" s="1">
        <v>74</v>
      </c>
      <c r="BY4" s="1">
        <v>75</v>
      </c>
      <c r="BZ4" s="1">
        <v>76</v>
      </c>
      <c r="CA4" s="1">
        <v>77</v>
      </c>
      <c r="CB4" s="1">
        <v>78</v>
      </c>
      <c r="CC4" s="1">
        <v>79</v>
      </c>
      <c r="CD4" s="1">
        <v>80</v>
      </c>
      <c r="CE4" s="1">
        <v>81</v>
      </c>
      <c r="CF4" s="1">
        <v>82</v>
      </c>
      <c r="CG4" s="1">
        <v>83</v>
      </c>
      <c r="CH4" s="1">
        <v>84</v>
      </c>
      <c r="CI4" s="1">
        <v>85</v>
      </c>
      <c r="CJ4" s="1">
        <v>86</v>
      </c>
      <c r="CK4" s="1">
        <v>87</v>
      </c>
      <c r="CL4" s="1">
        <v>88</v>
      </c>
      <c r="CM4" s="1">
        <v>89</v>
      </c>
      <c r="CN4" s="1">
        <v>90</v>
      </c>
      <c r="CO4" s="1">
        <v>91</v>
      </c>
      <c r="CP4" s="1">
        <v>92</v>
      </c>
      <c r="CQ4" s="1">
        <v>93</v>
      </c>
      <c r="CR4" s="1">
        <v>94</v>
      </c>
      <c r="CS4" s="1">
        <v>95</v>
      </c>
      <c r="CT4" s="1">
        <v>96</v>
      </c>
      <c r="CU4" s="1">
        <v>97</v>
      </c>
      <c r="CV4" s="1">
        <v>98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5">
        <f>+VLOOKUP($C6,Data!$C$158:$CV$228,Provisiones!D$4,FALSE)</f>
        <v>6462396.5700000003</v>
      </c>
      <c r="E6" s="5">
        <f>+VLOOKUP($C6,Data!$C$158:$CV$228,Provisiones!E$4,FALSE)</f>
        <v>7672387.4000000004</v>
      </c>
      <c r="F6" s="5">
        <f>+VLOOKUP($C6,Data!$C$158:$CV$228,Provisiones!F$4,FALSE)</f>
        <v>7705803.3799999999</v>
      </c>
      <c r="G6" s="5">
        <f>+VLOOKUP($C6,Data!$C$158:$CV$228,Provisiones!G$4,FALSE)</f>
        <v>7410856.5900000008</v>
      </c>
      <c r="H6" s="5">
        <f>+VLOOKUP($C6,Data!$C$158:$CV$228,Provisiones!H$4,FALSE)</f>
        <v>8031605.1399999997</v>
      </c>
      <c r="I6" s="5">
        <f>+VLOOKUP($C6,Data!$C$158:$CV$228,Provisiones!I$4,FALSE)</f>
        <v>8472796.3600000013</v>
      </c>
      <c r="J6" s="5">
        <f>+VLOOKUP($C6,Data!$C$158:$CV$228,Provisiones!J$4,FALSE)</f>
        <v>7711947.9299999997</v>
      </c>
      <c r="K6" s="5">
        <f>+VLOOKUP($C6,Data!$C$158:$CV$228,Provisiones!K$4,FALSE)</f>
        <v>8153445.4200000018</v>
      </c>
      <c r="L6" s="5">
        <f>+VLOOKUP($C6,Data!$C$158:$CV$228,Provisiones!L$4,FALSE)</f>
        <v>8961535.0399999991</v>
      </c>
      <c r="M6" s="5">
        <f>+VLOOKUP($C6,Data!$C$158:$CV$228,Provisiones!M$4,FALSE)</f>
        <v>8384052.620000001</v>
      </c>
      <c r="N6" s="5">
        <f>+VLOOKUP($C6,Data!$C$158:$CV$228,Provisiones!N$4,FALSE)</f>
        <v>7359615.7700000014</v>
      </c>
      <c r="O6" s="5">
        <f>+VLOOKUP($C6,Data!$C$158:$CV$228,Provisiones!O$4,FALSE)</f>
        <v>7164118.9200000009</v>
      </c>
      <c r="P6" s="5">
        <f>+VLOOKUP($C6,Data!$C$158:$CV$228,Provisiones!P$4,FALSE)</f>
        <v>7074678.8000000007</v>
      </c>
      <c r="Q6" s="5">
        <f>+VLOOKUP($C6,Data!$C$158:$CV$228,Provisiones!Q$4,FALSE)</f>
        <v>6918802.4699999997</v>
      </c>
      <c r="R6" s="5">
        <f>+VLOOKUP($C6,Data!$C$158:$CV$228,Provisiones!R$4,FALSE)</f>
        <v>6251529.4500000011</v>
      </c>
      <c r="S6" s="5">
        <f>+VLOOKUP($C6,Data!$C$158:$CV$228,Provisiones!S$4,FALSE)</f>
        <v>5993732.5999999996</v>
      </c>
      <c r="T6" s="5">
        <f>+VLOOKUP($C6,Data!$C$158:$CV$228,Provisiones!T$4,FALSE)</f>
        <v>7714594.7799999993</v>
      </c>
      <c r="U6" s="5">
        <f>+VLOOKUP($C6,Data!$C$158:$CV$228,Provisiones!U$4,FALSE)</f>
        <v>8192137.6699999999</v>
      </c>
      <c r="V6" s="5">
        <f>+VLOOKUP($C6,Data!$C$158:$CV$228,Provisiones!V$4,FALSE)</f>
        <v>9251152.8200000003</v>
      </c>
      <c r="W6" s="5">
        <f>+VLOOKUP($C6,Data!$C$158:$CV$228,Provisiones!W$4,FALSE)</f>
        <v>9649250.2100000009</v>
      </c>
      <c r="X6" s="5">
        <f>+VLOOKUP($C6,Data!$C$158:$CV$228,Provisiones!X$4,FALSE)</f>
        <v>9846989.4800000004</v>
      </c>
      <c r="Y6" s="5">
        <f>+VLOOKUP($C6,Data!$C$158:$CV$228,Provisiones!Y$4,FALSE)</f>
        <v>9676590.5399999991</v>
      </c>
      <c r="Z6" s="5">
        <f>+VLOOKUP($C6,Data!$C$158:$CV$228,Provisiones!Z$4,FALSE)</f>
        <v>11940419.34</v>
      </c>
      <c r="AA6" s="5">
        <f>+VLOOKUP($C6,Data!$C$158:$CV$228,Provisiones!AA$4,FALSE)</f>
        <v>11588075.089999998</v>
      </c>
      <c r="AB6" s="5">
        <f>+VLOOKUP($C6,Data!$C$158:$CV$228,Provisiones!AB$4,FALSE)</f>
        <v>12408490.23</v>
      </c>
      <c r="AC6" s="5">
        <f>+VLOOKUP($C6,Data!$C$158:$CV$228,Provisiones!AC$4,FALSE)</f>
        <v>11296932.100000001</v>
      </c>
      <c r="AD6" s="5">
        <f>+VLOOKUP($C6,Data!$C$158:$CV$228,Provisiones!AD$4,FALSE)</f>
        <v>12037053.350000001</v>
      </c>
      <c r="AE6" s="5">
        <f>+VLOOKUP($C6,Data!$C$158:$CV$228,Provisiones!AE$4,FALSE)</f>
        <v>12191415.630000001</v>
      </c>
      <c r="AF6" s="5">
        <f>+VLOOKUP($C6,Data!$C$158:$CV$228,Provisiones!AF$4,FALSE)</f>
        <v>10195077.970000001</v>
      </c>
      <c r="AG6" s="5">
        <f>+VLOOKUP($C6,Data!$C$158:$CV$228,Provisiones!AG$4,FALSE)</f>
        <v>10170943.399999999</v>
      </c>
      <c r="AH6" s="5">
        <f>+VLOOKUP($C6,Data!$C$158:$CV$228,Provisiones!AH$4,FALSE)</f>
        <v>10673618.930000002</v>
      </c>
      <c r="AI6" s="5">
        <f>+VLOOKUP($C6,Data!$C$158:$CV$228,Provisiones!AI$4,FALSE)</f>
        <v>10873426.82</v>
      </c>
      <c r="AJ6" s="5">
        <f>+VLOOKUP($C6,Data!$C$158:$CV$228,Provisiones!AJ$4,FALSE)</f>
        <v>10315990.59</v>
      </c>
      <c r="AK6" s="5">
        <f>+VLOOKUP($C6,Data!$C$158:$CV$228,Provisiones!AK$4,FALSE)</f>
        <v>11342268.9</v>
      </c>
      <c r="AL6" s="5">
        <f>+VLOOKUP($C6,Data!$C$158:$CV$228,Provisiones!AL$4,FALSE)</f>
        <v>11223205.649999999</v>
      </c>
      <c r="AM6" s="5">
        <f>+VLOOKUP($C6,Data!$C$158:$CV$228,Provisiones!AM$4,FALSE)</f>
        <v>11713139.050000003</v>
      </c>
      <c r="AN6" s="5">
        <f>+VLOOKUP($C6,Data!$C$158:$CV$228,Provisiones!AN$4,FALSE)</f>
        <v>11146789.699999999</v>
      </c>
      <c r="AO6" s="5">
        <f>+VLOOKUP($C6,Data!$C$158:$CV$228,Provisiones!AO$4,FALSE)</f>
        <v>11587250.119999999</v>
      </c>
      <c r="AP6" s="5">
        <f>+VLOOKUP($C6,Data!$C$158:$CV$228,Provisiones!AP$4,FALSE)</f>
        <v>10770429.75</v>
      </c>
      <c r="AQ6" s="5">
        <f>+VLOOKUP($C6,Data!$C$158:$CV$228,Provisiones!AQ$4,FALSE)</f>
        <v>11327852.77</v>
      </c>
      <c r="AR6" s="5">
        <f>+VLOOKUP($C6,Data!$C$158:$CV$228,Provisiones!AR$4,FALSE)</f>
        <v>11958303.219999999</v>
      </c>
      <c r="AS6" s="5">
        <f>+VLOOKUP($C6,Data!$C$158:$CV$228,Provisiones!AS$4,FALSE)</f>
        <v>10799060</v>
      </c>
      <c r="AT6" s="5">
        <f>+VLOOKUP($C6,Data!$C$158:$CV$228,Provisiones!AT$4,FALSE)</f>
        <v>12052084.359999996</v>
      </c>
      <c r="AU6" s="5">
        <f>+VLOOKUP($C6,Data!$C$158:$CV$228,Provisiones!AU$4,FALSE)</f>
        <v>11388396.629999999</v>
      </c>
      <c r="AV6" s="5">
        <f>+VLOOKUP($C6,Data!$C$158:$CV$228,Provisiones!AV$4,FALSE)</f>
        <v>14624222.98</v>
      </c>
      <c r="AW6" s="5">
        <f>+VLOOKUP($C6,Data!$C$158:$CV$228,Provisiones!AW$4,FALSE)</f>
        <v>13225645.819999997</v>
      </c>
      <c r="AX6" s="5">
        <f>+VLOOKUP($C6,Data!$C$158:$CV$228,Provisiones!AX$4,FALSE)</f>
        <v>11705393.549999999</v>
      </c>
      <c r="AY6" s="5">
        <f>+VLOOKUP($C6,Data!$C$158:$CV$228,Provisiones!AY$4,FALSE)</f>
        <v>12417580.999999998</v>
      </c>
      <c r="AZ6" s="5">
        <f>+VLOOKUP($C6,Data!$C$158:$CV$228,Provisiones!AZ$4,FALSE)</f>
        <v>14565374.529999997</v>
      </c>
      <c r="BA6" s="5">
        <f>+VLOOKUP($C6,Data!$C$158:$CV$228,Provisiones!BA$4,FALSE)</f>
        <v>13910147.709999999</v>
      </c>
      <c r="BB6" s="5">
        <f>+VLOOKUP($C6,Data!$C$158:$CV$228,Provisiones!BB$4,FALSE)</f>
        <v>13951151.66</v>
      </c>
      <c r="BC6" s="5">
        <f>+VLOOKUP($C6,Data!$C$158:$CV$228,Provisiones!BC$4,FALSE)</f>
        <v>9296497.3999999985</v>
      </c>
      <c r="BD6" s="5">
        <f>+VLOOKUP($C6,Data!$C$158:$CV$228,Provisiones!BD$4,FALSE)</f>
        <v>11138037.719999999</v>
      </c>
      <c r="BE6" s="5">
        <f>+VLOOKUP($C6,Data!$C$158:$CV$228,Provisiones!BE$4,FALSE)</f>
        <v>10728539.83</v>
      </c>
      <c r="BF6" s="5">
        <f>+VLOOKUP($C6,Data!$C$158:$CV$228,Provisiones!BF$4,FALSE)</f>
        <v>7117289.2400000002</v>
      </c>
      <c r="BG6" s="5">
        <f>+VLOOKUP($C6,Data!$C$158:$CV$228,Provisiones!BG$4,FALSE)</f>
        <v>5139393.3199999984</v>
      </c>
      <c r="BH6" s="5">
        <f>+VLOOKUP($C6,Data!$C$158:$CV$228,Provisiones!BH$4,FALSE)</f>
        <v>2661474.7400000002</v>
      </c>
      <c r="BI6" s="5">
        <f>+VLOOKUP($C6,Data!$C$158:$CV$228,Provisiones!BI$4,FALSE)</f>
        <v>1610820.6400000006</v>
      </c>
      <c r="BJ6" s="5">
        <f>+VLOOKUP($C6,Data!$C$158:$CV$228,Provisiones!BJ$4,FALSE)</f>
        <v>691715.28999999911</v>
      </c>
      <c r="BK6" s="5">
        <f>+VLOOKUP($C6,Data!$C$158:$CV$228,Provisiones!BK$4,FALSE)</f>
        <v>-489378.90000000224</v>
      </c>
      <c r="BL6" s="5">
        <f>+VLOOKUP($C6,Data!$C$158:$CV$228,Provisiones!BL$4,FALSE)</f>
        <v>-2655644.08</v>
      </c>
      <c r="BM6" s="5">
        <f>+VLOOKUP($C6,Data!$C$158:$CV$228,Provisiones!BM$4,FALSE)</f>
        <v>-3732217.1799999997</v>
      </c>
      <c r="BN6" s="5">
        <f>+VLOOKUP($C6,Data!$C$158:$CV$228,Provisiones!BN$4,FALSE)</f>
        <v>-3888926</v>
      </c>
      <c r="BO6" s="5">
        <f>+VLOOKUP($C6,Data!$C$158:$CV$228,Provisiones!BO$4,FALSE)</f>
        <v>988342.38000000012</v>
      </c>
      <c r="BP6" s="5">
        <f>+VLOOKUP($C6,Data!$C$158:$CV$228,Provisiones!BP$4,FALSE)</f>
        <v>-1263675.2000000002</v>
      </c>
      <c r="BQ6" s="5">
        <f>+VLOOKUP($C6,Data!$C$158:$CV$228,Provisiones!BQ$4,FALSE)</f>
        <v>-863133.2799999998</v>
      </c>
      <c r="BR6" s="5">
        <f>+VLOOKUP($C6,Data!$C$158:$CV$228,Provisiones!BR$4,FALSE)</f>
        <v>964049.62000000011</v>
      </c>
      <c r="BS6" s="5">
        <f>+VLOOKUP($C6,Data!$C$158:$CV$228,Provisiones!BS$4,FALSE)</f>
        <v>1795869.62</v>
      </c>
      <c r="BT6" s="5">
        <f>+VLOOKUP($C6,Data!$C$158:$CV$228,Provisiones!BT$4,FALSE)</f>
        <v>2456501.1900000004</v>
      </c>
      <c r="BU6" s="5">
        <f>+VLOOKUP($C6,Data!$C$158:$CV$228,Provisiones!BU$4,FALSE)</f>
        <v>5557008.5</v>
      </c>
      <c r="BV6" s="5">
        <f>+VLOOKUP($C6,Data!$C$158:$CV$228,Provisiones!BV$4,FALSE)</f>
        <v>4125261.24</v>
      </c>
      <c r="BW6" s="5">
        <f>+VLOOKUP($C6,Data!$C$158:$CV$228,Provisiones!BW$4,FALSE)</f>
        <v>5353310.5500000007</v>
      </c>
      <c r="BX6" s="5">
        <f>+VLOOKUP($C6,Data!$C$158:$CV$228,Provisiones!BX$4,FALSE)</f>
        <v>5640288.3499999996</v>
      </c>
      <c r="BY6" s="5">
        <f>+VLOOKUP($C6,Data!$C$158:$CV$228,Provisiones!BY$4,FALSE)</f>
        <v>6495995.5799999991</v>
      </c>
      <c r="BZ6" s="5">
        <f>+VLOOKUP($C6,Data!$C$158:$CV$228,Provisiones!BZ$4,FALSE)</f>
        <v>6841646.7800000003</v>
      </c>
      <c r="CA6" s="5">
        <f>+VLOOKUP($C6,Data!$C$158:$CV$228,Provisiones!CA$4,FALSE)</f>
        <v>4873631.8499999996</v>
      </c>
      <c r="CB6" s="5">
        <f>+VLOOKUP($C6,Data!$C$158:$CV$228,Provisiones!CB$4,FALSE)</f>
        <v>4749968.7399999993</v>
      </c>
      <c r="CC6" s="5">
        <f>+VLOOKUP($C6,Data!$C$158:$CV$228,Provisiones!CC$4,FALSE)</f>
        <v>5827263.1999999983</v>
      </c>
      <c r="CD6" s="5">
        <f>+VLOOKUP($C6,Data!$C$158:$CV$228,Provisiones!CD$4,FALSE)</f>
        <v>5889514.6799999997</v>
      </c>
      <c r="CE6" s="5">
        <f>+VLOOKUP($C6,Data!$C$158:$CV$228,Provisiones!CE$4,FALSE)</f>
        <v>8305516.3499999987</v>
      </c>
      <c r="CF6" s="5">
        <f>+VLOOKUP($C6,Data!$C$158:$CV$228,Provisiones!CF$4,FALSE)</f>
        <v>6758734.3399999999</v>
      </c>
      <c r="CG6" s="5">
        <f>+VLOOKUP($C6,Data!$C$158:$CV$228,Provisiones!CG$4,FALSE)</f>
        <v>5776773.5200000014</v>
      </c>
      <c r="CH6" s="5">
        <f>+VLOOKUP($C6,Data!$C$158:$CV$228,Provisiones!CH$4,FALSE)</f>
        <v>9120071.25</v>
      </c>
      <c r="CI6" s="5">
        <f>+VLOOKUP($C6,Data!$C$158:$CV$228,Provisiones!CI$4,FALSE)</f>
        <v>8648164.6999999993</v>
      </c>
      <c r="CJ6" s="5">
        <f>+VLOOKUP($C6,Data!$C$158:$CV$228,Provisiones!CJ$4,FALSE)</f>
        <v>7244414.2099999972</v>
      </c>
      <c r="CK6" s="5">
        <f>+VLOOKUP($C6,Data!$C$158:$CV$228,Provisiones!CK$4,FALSE)</f>
        <v>5223064.9099999974</v>
      </c>
      <c r="CL6" s="5">
        <f>+VLOOKUP($C6,Data!$C$158:$CV$228,Provisiones!CL$4,FALSE)</f>
        <v>10370022.319999997</v>
      </c>
      <c r="CM6" s="5">
        <f>+VLOOKUP($C6,Data!$C$158:$CV$228,Provisiones!CM$4,FALSE)</f>
        <v>14856628.169999998</v>
      </c>
      <c r="CN6" s="5">
        <f>+VLOOKUP($C6,Data!$C$158:$CV$228,Provisiones!CN$4,FALSE)</f>
        <v>13157605.519999996</v>
      </c>
      <c r="CO6" s="5">
        <f>+VLOOKUP($C6,Data!$C$158:$CV$228,Provisiones!CO$4,FALSE)</f>
        <v>14776202.089999996</v>
      </c>
      <c r="CP6" s="5">
        <f>+VLOOKUP($C6,Data!$C$158:$CV$228,Provisiones!CP$4,FALSE)</f>
        <v>14797120.129999999</v>
      </c>
      <c r="CQ6" s="5">
        <f>+VLOOKUP($C6,Data!$C$158:$CV$228,Provisiones!CQ$4,FALSE)</f>
        <v>15622962.899999999</v>
      </c>
      <c r="CR6" s="5">
        <f>+VLOOKUP($C6,Data!$C$158:$CV$228,Provisiones!CR$4,FALSE)</f>
        <v>8614739.2299999949</v>
      </c>
      <c r="CS6" s="5">
        <f>+VLOOKUP($C6,Data!$C$158:$CV$228,Provisiones!CS$4,FALSE)</f>
        <v>9838996.4199999943</v>
      </c>
      <c r="CT6" s="5">
        <f>+VLOOKUP($C6,Data!$C$158:$CV$228,Provisiones!CT$4,FALSE)</f>
        <v>10342890.460000001</v>
      </c>
      <c r="CU6" s="5">
        <f>+VLOOKUP($C6,Data!$C$158:$CV$228,Provisiones!CU$4,FALSE)</f>
        <v>9786012.8999999985</v>
      </c>
      <c r="CV6" s="5">
        <f>+VLOOKUP($C6,Data!$C$158:$CV$228,Provisiones!CV$4,FALSE)</f>
        <v>13919811.359999999</v>
      </c>
    </row>
    <row r="7" spans="1:100" x14ac:dyDescent="0.3">
      <c r="A7" s="1">
        <v>1</v>
      </c>
      <c r="B7" s="1">
        <v>6</v>
      </c>
      <c r="C7" s="1" t="s">
        <v>3</v>
      </c>
      <c r="D7" s="5">
        <f>+VLOOKUP($C7,Data!$C$158:$CV$228,Provisiones!D$4,FALSE)</f>
        <v>54040064.32</v>
      </c>
      <c r="E7" s="5">
        <f>+VLOOKUP($C7,Data!$C$158:$CV$228,Provisiones!E$4,FALSE)</f>
        <v>56691222.210000001</v>
      </c>
      <c r="F7" s="5">
        <f>+VLOOKUP($C7,Data!$C$158:$CV$228,Provisiones!F$4,FALSE)</f>
        <v>53041650.900000006</v>
      </c>
      <c r="G7" s="5">
        <f>+VLOOKUP($C7,Data!$C$158:$CV$228,Provisiones!G$4,FALSE)</f>
        <v>47263484.019999996</v>
      </c>
      <c r="H7" s="5">
        <f>+VLOOKUP($C7,Data!$C$158:$CV$228,Provisiones!H$4,FALSE)</f>
        <v>47811819.170000002</v>
      </c>
      <c r="I7" s="5">
        <f>+VLOOKUP($C7,Data!$C$158:$CV$228,Provisiones!I$4,FALSE)</f>
        <v>47299145.560000002</v>
      </c>
      <c r="J7" s="5">
        <f>+VLOOKUP($C7,Data!$C$158:$CV$228,Provisiones!J$4,FALSE)</f>
        <v>48003121.229999997</v>
      </c>
      <c r="K7" s="5">
        <f>+VLOOKUP($C7,Data!$C$158:$CV$228,Provisiones!K$4,FALSE)</f>
        <v>49529022.260000005</v>
      </c>
      <c r="L7" s="5">
        <f>+VLOOKUP($C7,Data!$C$158:$CV$228,Provisiones!L$4,FALSE)</f>
        <v>51789800.289999999</v>
      </c>
      <c r="M7" s="5">
        <f>+VLOOKUP($C7,Data!$C$158:$CV$228,Provisiones!M$4,FALSE)</f>
        <v>50305125.289999992</v>
      </c>
      <c r="N7" s="5">
        <f>+VLOOKUP($C7,Data!$C$158:$CV$228,Provisiones!N$4,FALSE)</f>
        <v>52264743.040000007</v>
      </c>
      <c r="O7" s="5">
        <f>+VLOOKUP($C7,Data!$C$158:$CV$228,Provisiones!O$4,FALSE)</f>
        <v>55223231.960000001</v>
      </c>
      <c r="P7" s="5">
        <f>+VLOOKUP($C7,Data!$C$158:$CV$228,Provisiones!P$4,FALSE)</f>
        <v>61523538.159999989</v>
      </c>
      <c r="Q7" s="5">
        <f>+VLOOKUP($C7,Data!$C$158:$CV$228,Provisiones!Q$4,FALSE)</f>
        <v>58594088.759999998</v>
      </c>
      <c r="R7" s="5">
        <f>+VLOOKUP($C7,Data!$C$158:$CV$228,Provisiones!R$4,FALSE)</f>
        <v>57061814.129999995</v>
      </c>
      <c r="S7" s="5">
        <f>+VLOOKUP($C7,Data!$C$158:$CV$228,Provisiones!S$4,FALSE)</f>
        <v>56692254.319999993</v>
      </c>
      <c r="T7" s="5">
        <f>+VLOOKUP($C7,Data!$C$158:$CV$228,Provisiones!T$4,FALSE)</f>
        <v>56668000.159999996</v>
      </c>
      <c r="U7" s="5">
        <f>+VLOOKUP($C7,Data!$C$158:$CV$228,Provisiones!U$4,FALSE)</f>
        <v>57979199.409999982</v>
      </c>
      <c r="V7" s="5">
        <f>+VLOOKUP($C7,Data!$C$158:$CV$228,Provisiones!V$4,FALSE)</f>
        <v>59477792.890000001</v>
      </c>
      <c r="W7" s="5">
        <f>+VLOOKUP($C7,Data!$C$158:$CV$228,Provisiones!W$4,FALSE)</f>
        <v>64298866.269999996</v>
      </c>
      <c r="X7" s="5">
        <f>+VLOOKUP($C7,Data!$C$158:$CV$228,Provisiones!X$4,FALSE)</f>
        <v>63487899.559999995</v>
      </c>
      <c r="Y7" s="5">
        <f>+VLOOKUP($C7,Data!$C$158:$CV$228,Provisiones!Y$4,FALSE)</f>
        <v>61597620.479999989</v>
      </c>
      <c r="Z7" s="5">
        <f>+VLOOKUP($C7,Data!$C$158:$CV$228,Provisiones!Z$4,FALSE)</f>
        <v>62743549.349999979</v>
      </c>
      <c r="AA7" s="5">
        <f>+VLOOKUP($C7,Data!$C$158:$CV$228,Provisiones!AA$4,FALSE)</f>
        <v>59996624.100000001</v>
      </c>
      <c r="AB7" s="5">
        <f>+VLOOKUP($C7,Data!$C$158:$CV$228,Provisiones!AB$4,FALSE)</f>
        <v>54247782.949999988</v>
      </c>
      <c r="AC7" s="5">
        <f>+VLOOKUP($C7,Data!$C$158:$CV$228,Provisiones!AC$4,FALSE)</f>
        <v>56741072.459999993</v>
      </c>
      <c r="AD7" s="5">
        <f>+VLOOKUP($C7,Data!$C$158:$CV$228,Provisiones!AD$4,FALSE)</f>
        <v>57703965.149999991</v>
      </c>
      <c r="AE7" s="5">
        <f>+VLOOKUP($C7,Data!$C$158:$CV$228,Provisiones!AE$4,FALSE)</f>
        <v>61776124.179999992</v>
      </c>
      <c r="AF7" s="5">
        <f>+VLOOKUP($C7,Data!$C$158:$CV$228,Provisiones!AF$4,FALSE)</f>
        <v>65252073.350000001</v>
      </c>
      <c r="AG7" s="5">
        <f>+VLOOKUP($C7,Data!$C$158:$CV$228,Provisiones!AG$4,FALSE)</f>
        <v>70382102.489999995</v>
      </c>
      <c r="AH7" s="5">
        <f>+VLOOKUP($C7,Data!$C$158:$CV$228,Provisiones!AH$4,FALSE)</f>
        <v>73217316.579999983</v>
      </c>
      <c r="AI7" s="5">
        <f>+VLOOKUP($C7,Data!$C$158:$CV$228,Provisiones!AI$4,FALSE)</f>
        <v>70173932.349999994</v>
      </c>
      <c r="AJ7" s="5">
        <f>+VLOOKUP($C7,Data!$C$158:$CV$228,Provisiones!AJ$4,FALSE)</f>
        <v>75349494.590000004</v>
      </c>
      <c r="AK7" s="5">
        <f>+VLOOKUP($C7,Data!$C$158:$CV$228,Provisiones!AK$4,FALSE)</f>
        <v>81224231.199999988</v>
      </c>
      <c r="AL7" s="5">
        <f>+VLOOKUP($C7,Data!$C$158:$CV$228,Provisiones!AL$4,FALSE)</f>
        <v>83931729.620000005</v>
      </c>
      <c r="AM7" s="5">
        <f>+VLOOKUP($C7,Data!$C$158:$CV$228,Provisiones!AM$4,FALSE)</f>
        <v>95385380.75999999</v>
      </c>
      <c r="AN7" s="5">
        <f>+VLOOKUP($C7,Data!$C$158:$CV$228,Provisiones!AN$4,FALSE)</f>
        <v>111956136.44</v>
      </c>
      <c r="AO7" s="5">
        <f>+VLOOKUP($C7,Data!$C$158:$CV$228,Provisiones!AO$4,FALSE)</f>
        <v>120362376.98999999</v>
      </c>
      <c r="AP7" s="5">
        <f>+VLOOKUP($C7,Data!$C$158:$CV$228,Provisiones!AP$4,FALSE)</f>
        <v>127537638.72</v>
      </c>
      <c r="AQ7" s="5">
        <f>+VLOOKUP($C7,Data!$C$158:$CV$228,Provisiones!AQ$4,FALSE)</f>
        <v>130591345.32999998</v>
      </c>
      <c r="AR7" s="5">
        <f>+VLOOKUP($C7,Data!$C$158:$CV$228,Provisiones!AR$4,FALSE)</f>
        <v>135907420.97</v>
      </c>
      <c r="AS7" s="5">
        <f>+VLOOKUP($C7,Data!$C$158:$CV$228,Provisiones!AS$4,FALSE)</f>
        <v>136968183.84999999</v>
      </c>
      <c r="AT7" s="5">
        <f>+VLOOKUP($C7,Data!$C$158:$CV$228,Provisiones!AT$4,FALSE)</f>
        <v>140947914.68000001</v>
      </c>
      <c r="AU7" s="5">
        <f>+VLOOKUP($C7,Data!$C$158:$CV$228,Provisiones!AU$4,FALSE)</f>
        <v>145463356.89000002</v>
      </c>
      <c r="AV7" s="5">
        <f>+VLOOKUP($C7,Data!$C$158:$CV$228,Provisiones!AV$4,FALSE)</f>
        <v>148730863.48999998</v>
      </c>
      <c r="AW7" s="5">
        <f>+VLOOKUP($C7,Data!$C$158:$CV$228,Provisiones!AW$4,FALSE)</f>
        <v>151452616.39000002</v>
      </c>
      <c r="AX7" s="5">
        <f>+VLOOKUP($C7,Data!$C$158:$CV$228,Provisiones!AX$4,FALSE)</f>
        <v>153595051.56</v>
      </c>
      <c r="AY7" s="5">
        <f>+VLOOKUP($C7,Data!$C$158:$CV$228,Provisiones!AY$4,FALSE)</f>
        <v>154694761.29000002</v>
      </c>
      <c r="AZ7" s="5">
        <f>+VLOOKUP($C7,Data!$C$158:$CV$228,Provisiones!AZ$4,FALSE)</f>
        <v>157826937.56</v>
      </c>
      <c r="BA7" s="5">
        <f>+VLOOKUP($C7,Data!$C$158:$CV$228,Provisiones!BA$4,FALSE)</f>
        <v>158521146.72</v>
      </c>
      <c r="BB7" s="5">
        <f>+VLOOKUP($C7,Data!$C$158:$CV$228,Provisiones!BB$4,FALSE)</f>
        <v>160469610.60999998</v>
      </c>
      <c r="BC7" s="5">
        <f>+VLOOKUP($C7,Data!$C$158:$CV$228,Provisiones!BC$4,FALSE)</f>
        <v>162359521.94999999</v>
      </c>
      <c r="BD7" s="5">
        <f>+VLOOKUP($C7,Data!$C$158:$CV$228,Provisiones!BD$4,FALSE)</f>
        <v>160339284.63</v>
      </c>
      <c r="BE7" s="5">
        <f>+VLOOKUP($C7,Data!$C$158:$CV$228,Provisiones!BE$4,FALSE)</f>
        <v>164201817.18000001</v>
      </c>
      <c r="BF7" s="5">
        <f>+VLOOKUP($C7,Data!$C$158:$CV$228,Provisiones!BF$4,FALSE)</f>
        <v>168253624.63</v>
      </c>
      <c r="BG7" s="5">
        <f>+VLOOKUP($C7,Data!$C$158:$CV$228,Provisiones!BG$4,FALSE)</f>
        <v>167524634.20999998</v>
      </c>
      <c r="BH7" s="5">
        <f>+VLOOKUP($C7,Data!$C$158:$CV$228,Provisiones!BH$4,FALSE)</f>
        <v>170119593.43000001</v>
      </c>
      <c r="BI7" s="5">
        <f>+VLOOKUP($C7,Data!$C$158:$CV$228,Provisiones!BI$4,FALSE)</f>
        <v>169191063.10999995</v>
      </c>
      <c r="BJ7" s="5">
        <f>+VLOOKUP($C7,Data!$C$158:$CV$228,Provisiones!BJ$4,FALSE)</f>
        <v>170725846.84</v>
      </c>
      <c r="BK7" s="5">
        <f>+VLOOKUP($C7,Data!$C$158:$CV$228,Provisiones!BK$4,FALSE)</f>
        <v>169553704.62000003</v>
      </c>
      <c r="BL7" s="5">
        <f>+VLOOKUP($C7,Data!$C$158:$CV$228,Provisiones!BL$4,FALSE)</f>
        <v>164180552.40000004</v>
      </c>
      <c r="BM7" s="5">
        <f>+VLOOKUP($C7,Data!$C$158:$CV$228,Provisiones!BM$4,FALSE)</f>
        <v>162176783.91000003</v>
      </c>
      <c r="BN7" s="5">
        <f>+VLOOKUP($C7,Data!$C$158:$CV$228,Provisiones!BN$4,FALSE)</f>
        <v>159682899.65000004</v>
      </c>
      <c r="BO7" s="5">
        <f>+VLOOKUP($C7,Data!$C$158:$CV$228,Provisiones!BO$4,FALSE)</f>
        <v>159764665.97</v>
      </c>
      <c r="BP7" s="5">
        <f>+VLOOKUP($C7,Data!$C$158:$CV$228,Provisiones!BP$4,FALSE)</f>
        <v>159182076.98000002</v>
      </c>
      <c r="BQ7" s="5">
        <f>+VLOOKUP($C7,Data!$C$158:$CV$228,Provisiones!BQ$4,FALSE)</f>
        <v>153886455.83000001</v>
      </c>
      <c r="BR7" s="5">
        <f>+VLOOKUP($C7,Data!$C$158:$CV$228,Provisiones!BR$4,FALSE)</f>
        <v>150256294.50999999</v>
      </c>
      <c r="BS7" s="5">
        <f>+VLOOKUP($C7,Data!$C$158:$CV$228,Provisiones!BS$4,FALSE)</f>
        <v>157138633.50999999</v>
      </c>
      <c r="BT7" s="5">
        <f>+VLOOKUP($C7,Data!$C$158:$CV$228,Provisiones!BT$4,FALSE)</f>
        <v>155630883.05000001</v>
      </c>
      <c r="BU7" s="5">
        <f>+VLOOKUP($C7,Data!$C$158:$CV$228,Provisiones!BU$4,FALSE)</f>
        <v>158165400.78999999</v>
      </c>
      <c r="BV7" s="5">
        <f>+VLOOKUP($C7,Data!$C$158:$CV$228,Provisiones!BV$4,FALSE)</f>
        <v>159078797.66000003</v>
      </c>
      <c r="BW7" s="5">
        <f>+VLOOKUP($C7,Data!$C$158:$CV$228,Provisiones!BW$4,FALSE)</f>
        <v>159262272.51000002</v>
      </c>
      <c r="BX7" s="5">
        <f>+VLOOKUP($C7,Data!$C$158:$CV$228,Provisiones!BX$4,FALSE)</f>
        <v>158005153.92000005</v>
      </c>
      <c r="BY7" s="5">
        <f>+VLOOKUP($C7,Data!$C$158:$CV$228,Provisiones!BY$4,FALSE)</f>
        <v>157700877</v>
      </c>
      <c r="BZ7" s="5">
        <f>+VLOOKUP($C7,Data!$C$158:$CV$228,Provisiones!BZ$4,FALSE)</f>
        <v>158977469.09999999</v>
      </c>
      <c r="CA7" s="5">
        <f>+VLOOKUP($C7,Data!$C$158:$CV$228,Provisiones!CA$4,FALSE)</f>
        <v>161195051.90000001</v>
      </c>
      <c r="CB7" s="5">
        <f>+VLOOKUP($C7,Data!$C$158:$CV$228,Provisiones!CB$4,FALSE)</f>
        <v>161681695.79000002</v>
      </c>
      <c r="CC7" s="5">
        <f>+VLOOKUP($C7,Data!$C$158:$CV$228,Provisiones!CC$4,FALSE)</f>
        <v>167704350.08000001</v>
      </c>
      <c r="CD7" s="5">
        <f>+VLOOKUP($C7,Data!$C$158:$CV$228,Provisiones!CD$4,FALSE)</f>
        <v>170007346.45999998</v>
      </c>
      <c r="CE7" s="5">
        <f>+VLOOKUP($C7,Data!$C$158:$CV$228,Provisiones!CE$4,FALSE)</f>
        <v>167549288.16000003</v>
      </c>
      <c r="CF7" s="5">
        <f>+VLOOKUP($C7,Data!$C$158:$CV$228,Provisiones!CF$4,FALSE)</f>
        <v>166634973.87</v>
      </c>
      <c r="CG7" s="5">
        <f>+VLOOKUP($C7,Data!$C$158:$CV$228,Provisiones!CG$4,FALSE)</f>
        <v>167474925.17000005</v>
      </c>
      <c r="CH7" s="5">
        <f>+VLOOKUP($C7,Data!$C$158:$CV$228,Provisiones!CH$4,FALSE)</f>
        <v>167835217.21999997</v>
      </c>
      <c r="CI7" s="5">
        <f>+VLOOKUP($C7,Data!$C$158:$CV$228,Provisiones!CI$4,FALSE)</f>
        <v>168631519.39999995</v>
      </c>
      <c r="CJ7" s="5">
        <f>+VLOOKUP($C7,Data!$C$158:$CV$228,Provisiones!CJ$4,FALSE)</f>
        <v>160505857.54000002</v>
      </c>
      <c r="CK7" s="5">
        <f>+VLOOKUP($C7,Data!$C$158:$CV$228,Provisiones!CK$4,FALSE)</f>
        <v>162483522.41000003</v>
      </c>
      <c r="CL7" s="5">
        <f>+VLOOKUP($C7,Data!$C$158:$CV$228,Provisiones!CL$4,FALSE)</f>
        <v>163047759.5</v>
      </c>
      <c r="CM7" s="5">
        <f>+VLOOKUP($C7,Data!$C$158:$CV$228,Provisiones!CM$4,FALSE)</f>
        <v>164805435.79000002</v>
      </c>
      <c r="CN7" s="5">
        <f>+VLOOKUP($C7,Data!$C$158:$CV$228,Provisiones!CN$4,FALSE)</f>
        <v>170511383.78000003</v>
      </c>
      <c r="CO7" s="5">
        <f>+VLOOKUP($C7,Data!$C$158:$CV$228,Provisiones!CO$4,FALSE)</f>
        <v>169269210.05000001</v>
      </c>
      <c r="CP7" s="5">
        <f>+VLOOKUP($C7,Data!$C$158:$CV$228,Provisiones!CP$4,FALSE)</f>
        <v>171956193.64000005</v>
      </c>
      <c r="CQ7" s="5">
        <f>+VLOOKUP($C7,Data!$C$158:$CV$228,Provisiones!CQ$4,FALSE)</f>
        <v>171877942.17000005</v>
      </c>
      <c r="CR7" s="5">
        <f>+VLOOKUP($C7,Data!$C$158:$CV$228,Provisiones!CR$4,FALSE)</f>
        <v>178040032.34</v>
      </c>
      <c r="CS7" s="5">
        <f>+VLOOKUP($C7,Data!$C$158:$CV$228,Provisiones!CS$4,FALSE)</f>
        <v>179746108.80000001</v>
      </c>
      <c r="CT7" s="5">
        <f>+VLOOKUP($C7,Data!$C$158:$CV$228,Provisiones!CT$4,FALSE)</f>
        <v>181905621.98000005</v>
      </c>
      <c r="CU7" s="5">
        <f>+VLOOKUP($C7,Data!$C$158:$CV$228,Provisiones!CU$4,FALSE)</f>
        <v>181127531.67000011</v>
      </c>
      <c r="CV7" s="5">
        <f>+VLOOKUP($C7,Data!$C$158:$CV$228,Provisiones!CV$4,FALSE)</f>
        <v>184147447.63</v>
      </c>
    </row>
    <row r="8" spans="1:100" x14ac:dyDescent="0.3">
      <c r="A8" s="1">
        <v>1</v>
      </c>
      <c r="B8" s="1">
        <v>7</v>
      </c>
      <c r="C8" s="1" t="s">
        <v>4</v>
      </c>
      <c r="D8" s="5">
        <f>+VLOOKUP($C8,Data!$C$158:$CV$228,Provisiones!D$4,FALSE)</f>
        <v>107713875.88</v>
      </c>
      <c r="E8" s="5">
        <f>+VLOOKUP($C8,Data!$C$158:$CV$228,Provisiones!E$4,FALSE)</f>
        <v>106869228.19</v>
      </c>
      <c r="F8" s="5">
        <f>+VLOOKUP($C8,Data!$C$158:$CV$228,Provisiones!F$4,FALSE)</f>
        <v>104241568.66999999</v>
      </c>
      <c r="G8" s="5">
        <f>+VLOOKUP($C8,Data!$C$158:$CV$228,Provisiones!G$4,FALSE)</f>
        <v>104297980.91</v>
      </c>
      <c r="H8" s="5">
        <f>+VLOOKUP($C8,Data!$C$158:$CV$228,Provisiones!H$4,FALSE)</f>
        <v>103126147.38</v>
      </c>
      <c r="I8" s="5">
        <f>+VLOOKUP($C8,Data!$C$158:$CV$228,Provisiones!I$4,FALSE)</f>
        <v>101672765.64999999</v>
      </c>
      <c r="J8" s="5">
        <f>+VLOOKUP($C8,Data!$C$158:$CV$228,Provisiones!J$4,FALSE)</f>
        <v>102419423.49999999</v>
      </c>
      <c r="K8" s="5">
        <f>+VLOOKUP($C8,Data!$C$158:$CV$228,Provisiones!K$4,FALSE)</f>
        <v>102979993.36999999</v>
      </c>
      <c r="L8" s="5">
        <f>+VLOOKUP($C8,Data!$C$158:$CV$228,Provisiones!L$4,FALSE)</f>
        <v>103304413.66000001</v>
      </c>
      <c r="M8" s="5">
        <f>+VLOOKUP($C8,Data!$C$158:$CV$228,Provisiones!M$4,FALSE)</f>
        <v>104010758.87000002</v>
      </c>
      <c r="N8" s="5">
        <f>+VLOOKUP($C8,Data!$C$158:$CV$228,Provisiones!N$4,FALSE)</f>
        <v>105813740.49000001</v>
      </c>
      <c r="O8" s="5">
        <f>+VLOOKUP($C8,Data!$C$158:$CV$228,Provisiones!O$4,FALSE)</f>
        <v>108194440.36999997</v>
      </c>
      <c r="P8" s="5">
        <f>+VLOOKUP($C8,Data!$C$158:$CV$228,Provisiones!P$4,FALSE)</f>
        <v>108691436.41999999</v>
      </c>
      <c r="Q8" s="5">
        <f>+VLOOKUP($C8,Data!$C$158:$CV$228,Provisiones!Q$4,FALSE)</f>
        <v>112413637.27</v>
      </c>
      <c r="R8" s="5">
        <f>+VLOOKUP($C8,Data!$C$158:$CV$228,Provisiones!R$4,FALSE)</f>
        <v>115444173.02</v>
      </c>
      <c r="S8" s="5">
        <f>+VLOOKUP($C8,Data!$C$158:$CV$228,Provisiones!S$4,FALSE)</f>
        <v>110173189.50999999</v>
      </c>
      <c r="T8" s="5">
        <f>+VLOOKUP($C8,Data!$C$158:$CV$228,Provisiones!T$4,FALSE)</f>
        <v>109070501.76999998</v>
      </c>
      <c r="U8" s="5">
        <f>+VLOOKUP($C8,Data!$C$158:$CV$228,Provisiones!U$4,FALSE)</f>
        <v>109252372.25999999</v>
      </c>
      <c r="V8" s="5">
        <f>+VLOOKUP($C8,Data!$C$158:$CV$228,Provisiones!V$4,FALSE)</f>
        <v>109646435.16</v>
      </c>
      <c r="W8" s="5">
        <f>+VLOOKUP($C8,Data!$C$158:$CV$228,Provisiones!W$4,FALSE)</f>
        <v>108546812.50999999</v>
      </c>
      <c r="X8" s="5">
        <f>+VLOOKUP($C8,Data!$C$158:$CV$228,Provisiones!X$4,FALSE)</f>
        <v>106793140.04999998</v>
      </c>
      <c r="Y8" s="5">
        <f>+VLOOKUP($C8,Data!$C$158:$CV$228,Provisiones!Y$4,FALSE)</f>
        <v>100486219.94999997</v>
      </c>
      <c r="Z8" s="5">
        <f>+VLOOKUP($C8,Data!$C$158:$CV$228,Provisiones!Z$4,FALSE)</f>
        <v>99644343.63000001</v>
      </c>
      <c r="AA8" s="5">
        <f>+VLOOKUP($C8,Data!$C$158:$CV$228,Provisiones!AA$4,FALSE)</f>
        <v>98746267.299999997</v>
      </c>
      <c r="AB8" s="5">
        <f>+VLOOKUP($C8,Data!$C$158:$CV$228,Provisiones!AB$4,FALSE)</f>
        <v>97290177.090000004</v>
      </c>
      <c r="AC8" s="5">
        <f>+VLOOKUP($C8,Data!$C$158:$CV$228,Provisiones!AC$4,FALSE)</f>
        <v>93259846.159999996</v>
      </c>
      <c r="AD8" s="5">
        <f>+VLOOKUP($C8,Data!$C$158:$CV$228,Provisiones!AD$4,FALSE)</f>
        <v>92187715.469999999</v>
      </c>
      <c r="AE8" s="5">
        <f>+VLOOKUP($C8,Data!$C$158:$CV$228,Provisiones!AE$4,FALSE)</f>
        <v>100402158.81</v>
      </c>
      <c r="AF8" s="5">
        <f>+VLOOKUP($C8,Data!$C$158:$CV$228,Provisiones!AF$4,FALSE)</f>
        <v>104639358.28999999</v>
      </c>
      <c r="AG8" s="5">
        <f>+VLOOKUP($C8,Data!$C$158:$CV$228,Provisiones!AG$4,FALSE)</f>
        <v>108631466.63999999</v>
      </c>
      <c r="AH8" s="5">
        <f>+VLOOKUP($C8,Data!$C$158:$CV$228,Provisiones!AH$4,FALSE)</f>
        <v>108702080.63</v>
      </c>
      <c r="AI8" s="5">
        <f>+VLOOKUP($C8,Data!$C$158:$CV$228,Provisiones!AI$4,FALSE)</f>
        <v>108195905.81999999</v>
      </c>
      <c r="AJ8" s="5">
        <f>+VLOOKUP($C8,Data!$C$158:$CV$228,Provisiones!AJ$4,FALSE)</f>
        <v>110649906.89000002</v>
      </c>
      <c r="AK8" s="5">
        <f>+VLOOKUP($C8,Data!$C$158:$CV$228,Provisiones!AK$4,FALSE)</f>
        <v>116509273.62</v>
      </c>
      <c r="AL8" s="5">
        <f>+VLOOKUP($C8,Data!$C$158:$CV$228,Provisiones!AL$4,FALSE)</f>
        <v>121423293.35000001</v>
      </c>
      <c r="AM8" s="5">
        <f>+VLOOKUP($C8,Data!$C$158:$CV$228,Provisiones!AM$4,FALSE)</f>
        <v>122106360.00000004</v>
      </c>
      <c r="AN8" s="5">
        <f>+VLOOKUP($C8,Data!$C$158:$CV$228,Provisiones!AN$4,FALSE)</f>
        <v>117870646.16999999</v>
      </c>
      <c r="AO8" s="5">
        <f>+VLOOKUP($C8,Data!$C$158:$CV$228,Provisiones!AO$4,FALSE)</f>
        <v>120324237.84999999</v>
      </c>
      <c r="AP8" s="5">
        <f>+VLOOKUP($C8,Data!$C$158:$CV$228,Provisiones!AP$4,FALSE)</f>
        <v>120831880.27999999</v>
      </c>
      <c r="AQ8" s="5">
        <f>+VLOOKUP($C8,Data!$C$158:$CV$228,Provisiones!AQ$4,FALSE)</f>
        <v>119588539.92999998</v>
      </c>
      <c r="AR8" s="5">
        <f>+VLOOKUP($C8,Data!$C$158:$CV$228,Provisiones!AR$4,FALSE)</f>
        <v>118036663.59</v>
      </c>
      <c r="AS8" s="5">
        <f>+VLOOKUP($C8,Data!$C$158:$CV$228,Provisiones!AS$4,FALSE)</f>
        <v>118165465.19</v>
      </c>
      <c r="AT8" s="5">
        <f>+VLOOKUP($C8,Data!$C$158:$CV$228,Provisiones!AT$4,FALSE)</f>
        <v>121314544.28</v>
      </c>
      <c r="AU8" s="5">
        <f>+VLOOKUP($C8,Data!$C$158:$CV$228,Provisiones!AU$4,FALSE)</f>
        <v>126707651.64</v>
      </c>
      <c r="AV8" s="5">
        <f>+VLOOKUP($C8,Data!$C$158:$CV$228,Provisiones!AV$4,FALSE)</f>
        <v>129168873.16999999</v>
      </c>
      <c r="AW8" s="5">
        <f>+VLOOKUP($C8,Data!$C$158:$CV$228,Provisiones!AW$4,FALSE)</f>
        <v>133937261.46000001</v>
      </c>
      <c r="AX8" s="5">
        <f>+VLOOKUP($C8,Data!$C$158:$CV$228,Provisiones!AX$4,FALSE)</f>
        <v>131602493.17999999</v>
      </c>
      <c r="AY8" s="5">
        <f>+VLOOKUP($C8,Data!$C$158:$CV$228,Provisiones!AY$4,FALSE)</f>
        <v>136751201.24999997</v>
      </c>
      <c r="AZ8" s="5">
        <f>+VLOOKUP($C8,Data!$C$158:$CV$228,Provisiones!AZ$4,FALSE)</f>
        <v>146679042.44999999</v>
      </c>
      <c r="BA8" s="5">
        <f>+VLOOKUP($C8,Data!$C$158:$CV$228,Provisiones!BA$4,FALSE)</f>
        <v>145539737.63</v>
      </c>
      <c r="BB8" s="5">
        <f>+VLOOKUP($C8,Data!$C$158:$CV$228,Provisiones!BB$4,FALSE)</f>
        <v>152484339.86999997</v>
      </c>
      <c r="BC8" s="5">
        <f>+VLOOKUP($C8,Data!$C$158:$CV$228,Provisiones!BC$4,FALSE)</f>
        <v>157415764.56</v>
      </c>
      <c r="BD8" s="5">
        <f>+VLOOKUP($C8,Data!$C$158:$CV$228,Provisiones!BD$4,FALSE)</f>
        <v>159179939.34</v>
      </c>
      <c r="BE8" s="5">
        <f>+VLOOKUP($C8,Data!$C$158:$CV$228,Provisiones!BE$4,FALSE)</f>
        <v>161398615.91999999</v>
      </c>
      <c r="BF8" s="5">
        <f>+VLOOKUP($C8,Data!$C$158:$CV$228,Provisiones!BF$4,FALSE)</f>
        <v>161375528.60999998</v>
      </c>
      <c r="BG8" s="5">
        <f>+VLOOKUP($C8,Data!$C$158:$CV$228,Provisiones!BG$4,FALSE)</f>
        <v>161580084.48000002</v>
      </c>
      <c r="BH8" s="5">
        <f>+VLOOKUP($C8,Data!$C$158:$CV$228,Provisiones!BH$4,FALSE)</f>
        <v>163599764.54999995</v>
      </c>
      <c r="BI8" s="5">
        <f>+VLOOKUP($C8,Data!$C$158:$CV$228,Provisiones!BI$4,FALSE)</f>
        <v>159999301.84999996</v>
      </c>
      <c r="BJ8" s="5">
        <f>+VLOOKUP($C8,Data!$C$158:$CV$228,Provisiones!BJ$4,FALSE)</f>
        <v>157810415.31000003</v>
      </c>
      <c r="BK8" s="5">
        <f>+VLOOKUP($C8,Data!$C$158:$CV$228,Provisiones!BK$4,FALSE)</f>
        <v>159051717.16999996</v>
      </c>
      <c r="BL8" s="5">
        <f>+VLOOKUP($C8,Data!$C$158:$CV$228,Provisiones!BL$4,FALSE)</f>
        <v>159780438.81999999</v>
      </c>
      <c r="BM8" s="5">
        <f>+VLOOKUP($C8,Data!$C$158:$CV$228,Provisiones!BM$4,FALSE)</f>
        <v>165402195.09999996</v>
      </c>
      <c r="BN8" s="5">
        <f>+VLOOKUP($C8,Data!$C$158:$CV$228,Provisiones!BN$4,FALSE)</f>
        <v>162712325.08000001</v>
      </c>
      <c r="BO8" s="5">
        <f>+VLOOKUP($C8,Data!$C$158:$CV$228,Provisiones!BO$4,FALSE)</f>
        <v>173160916.00999999</v>
      </c>
      <c r="BP8" s="5">
        <f>+VLOOKUP($C8,Data!$C$158:$CV$228,Provisiones!BP$4,FALSE)</f>
        <v>174861072.07999998</v>
      </c>
      <c r="BQ8" s="5">
        <f>+VLOOKUP($C8,Data!$C$158:$CV$228,Provisiones!BQ$4,FALSE)</f>
        <v>176106587.30000001</v>
      </c>
      <c r="BR8" s="5">
        <f>+VLOOKUP($C8,Data!$C$158:$CV$228,Provisiones!BR$4,FALSE)</f>
        <v>179587566.58999997</v>
      </c>
      <c r="BS8" s="5">
        <f>+VLOOKUP($C8,Data!$C$158:$CV$228,Provisiones!BS$4,FALSE)</f>
        <v>183337675.61999995</v>
      </c>
      <c r="BT8" s="5">
        <f>+VLOOKUP($C8,Data!$C$158:$CV$228,Provisiones!BT$4,FALSE)</f>
        <v>187781993.24000001</v>
      </c>
      <c r="BU8" s="5">
        <f>+VLOOKUP($C8,Data!$C$158:$CV$228,Provisiones!BU$4,FALSE)</f>
        <v>195611112.99999994</v>
      </c>
      <c r="BV8" s="5">
        <f>+VLOOKUP($C8,Data!$C$158:$CV$228,Provisiones!BV$4,FALSE)</f>
        <v>202400798.54999995</v>
      </c>
      <c r="BW8" s="5">
        <f>+VLOOKUP($C8,Data!$C$158:$CV$228,Provisiones!BW$4,FALSE)</f>
        <v>201941206.28000003</v>
      </c>
      <c r="BX8" s="5">
        <f>+VLOOKUP($C8,Data!$C$158:$CV$228,Provisiones!BX$4,FALSE)</f>
        <v>204343090.04000002</v>
      </c>
      <c r="BY8" s="5">
        <f>+VLOOKUP($C8,Data!$C$158:$CV$228,Provisiones!BY$4,FALSE)</f>
        <v>205102761</v>
      </c>
      <c r="BZ8" s="5">
        <f>+VLOOKUP($C8,Data!$C$158:$CV$228,Provisiones!BZ$4,FALSE)</f>
        <v>208037421.95999998</v>
      </c>
      <c r="CA8" s="5">
        <f>+VLOOKUP($C8,Data!$C$158:$CV$228,Provisiones!CA$4,FALSE)</f>
        <v>196947245.41999999</v>
      </c>
      <c r="CB8" s="5">
        <f>+VLOOKUP($C8,Data!$C$158:$CV$228,Provisiones!CB$4,FALSE)</f>
        <v>193326565.40000001</v>
      </c>
      <c r="CC8" s="5">
        <f>+VLOOKUP($C8,Data!$C$158:$CV$228,Provisiones!CC$4,FALSE)</f>
        <v>194594747.92000002</v>
      </c>
      <c r="CD8" s="5">
        <f>+VLOOKUP($C8,Data!$C$158:$CV$228,Provisiones!CD$4,FALSE)</f>
        <v>193401663.09999999</v>
      </c>
      <c r="CE8" s="5">
        <f>+VLOOKUP($C8,Data!$C$158:$CV$228,Provisiones!CE$4,FALSE)</f>
        <v>191032286.12000006</v>
      </c>
      <c r="CF8" s="5">
        <f>+VLOOKUP($C8,Data!$C$158:$CV$228,Provisiones!CF$4,FALSE)</f>
        <v>187513871.20999998</v>
      </c>
      <c r="CG8" s="5">
        <f>+VLOOKUP($C8,Data!$C$158:$CV$228,Provisiones!CG$4,FALSE)</f>
        <v>182902105.25</v>
      </c>
      <c r="CH8" s="5">
        <f>+VLOOKUP($C8,Data!$C$158:$CV$228,Provisiones!CH$4,FALSE)</f>
        <v>185003846.75</v>
      </c>
      <c r="CI8" s="5">
        <f>+VLOOKUP($C8,Data!$C$158:$CV$228,Provisiones!CI$4,FALSE)</f>
        <v>185411868.06999996</v>
      </c>
      <c r="CJ8" s="5">
        <f>+VLOOKUP($C8,Data!$C$158:$CV$228,Provisiones!CJ$4,FALSE)</f>
        <v>186202005.35999998</v>
      </c>
      <c r="CK8" s="5">
        <f>+VLOOKUP($C8,Data!$C$158:$CV$228,Provisiones!CK$4,FALSE)</f>
        <v>185260315.03000003</v>
      </c>
      <c r="CL8" s="5">
        <f>+VLOOKUP($C8,Data!$C$158:$CV$228,Provisiones!CL$4,FALSE)</f>
        <v>182599772.91000003</v>
      </c>
      <c r="CM8" s="5">
        <f>+VLOOKUP($C8,Data!$C$158:$CV$228,Provisiones!CM$4,FALSE)</f>
        <v>185358803.49000001</v>
      </c>
      <c r="CN8" s="5">
        <f>+VLOOKUP($C8,Data!$C$158:$CV$228,Provisiones!CN$4,FALSE)</f>
        <v>191784978.63000003</v>
      </c>
      <c r="CO8" s="5">
        <f>+VLOOKUP($C8,Data!$C$158:$CV$228,Provisiones!CO$4,FALSE)</f>
        <v>188714318.34</v>
      </c>
      <c r="CP8" s="5">
        <f>+VLOOKUP($C8,Data!$C$158:$CV$228,Provisiones!CP$4,FALSE)</f>
        <v>197541594.48000002</v>
      </c>
      <c r="CQ8" s="5">
        <f>+VLOOKUP($C8,Data!$C$158:$CV$228,Provisiones!CQ$4,FALSE)</f>
        <v>209683254.42000002</v>
      </c>
      <c r="CR8" s="5">
        <f>+VLOOKUP($C8,Data!$C$158:$CV$228,Provisiones!CR$4,FALSE)</f>
        <v>223624333.21999997</v>
      </c>
      <c r="CS8" s="5">
        <f>+VLOOKUP($C8,Data!$C$158:$CV$228,Provisiones!CS$4,FALSE)</f>
        <v>230706279.60999998</v>
      </c>
      <c r="CT8" s="5">
        <f>+VLOOKUP($C8,Data!$C$158:$CV$228,Provisiones!CT$4,FALSE)</f>
        <v>231641168.17000002</v>
      </c>
      <c r="CU8" s="5">
        <f>+VLOOKUP($C8,Data!$C$158:$CV$228,Provisiones!CU$4,FALSE)</f>
        <v>262463206.17999995</v>
      </c>
      <c r="CV8" s="5">
        <f>+VLOOKUP($C8,Data!$C$158:$CV$228,Provisiones!CV$4,FALSE)</f>
        <v>269231638.05000001</v>
      </c>
    </row>
    <row r="9" spans="1:100" x14ac:dyDescent="0.3">
      <c r="A9" s="1">
        <v>1</v>
      </c>
      <c r="B9" s="1">
        <v>8</v>
      </c>
      <c r="C9" s="1" t="s">
        <v>5</v>
      </c>
      <c r="D9" s="5">
        <f>+VLOOKUP($C9,Data!$C$158:$CV$228,Provisiones!D$4,FALSE)</f>
        <v>62453416.119999997</v>
      </c>
      <c r="E9" s="5">
        <f>+VLOOKUP($C9,Data!$C$158:$CV$228,Provisiones!E$4,FALSE)</f>
        <v>61960750.409999996</v>
      </c>
      <c r="F9" s="5">
        <f>+VLOOKUP($C9,Data!$C$158:$CV$228,Provisiones!F$4,FALSE)</f>
        <v>61944311.839999989</v>
      </c>
      <c r="G9" s="5">
        <f>+VLOOKUP($C9,Data!$C$158:$CV$228,Provisiones!G$4,FALSE)</f>
        <v>56040281.969999991</v>
      </c>
      <c r="H9" s="5">
        <f>+VLOOKUP($C9,Data!$C$158:$CV$228,Provisiones!H$4,FALSE)</f>
        <v>51210405.859999999</v>
      </c>
      <c r="I9" s="5">
        <f>+VLOOKUP($C9,Data!$C$158:$CV$228,Provisiones!I$4,FALSE)</f>
        <v>52702177.179999992</v>
      </c>
      <c r="J9" s="5">
        <f>+VLOOKUP($C9,Data!$C$158:$CV$228,Provisiones!J$4,FALSE)</f>
        <v>50569242.890000001</v>
      </c>
      <c r="K9" s="5">
        <f>+VLOOKUP($C9,Data!$C$158:$CV$228,Provisiones!K$4,FALSE)</f>
        <v>51652564.269999996</v>
      </c>
      <c r="L9" s="5">
        <f>+VLOOKUP($C9,Data!$C$158:$CV$228,Provisiones!L$4,FALSE)</f>
        <v>52319971.490000002</v>
      </c>
      <c r="M9" s="5">
        <f>+VLOOKUP($C9,Data!$C$158:$CV$228,Provisiones!M$4,FALSE)</f>
        <v>59122140.450000003</v>
      </c>
      <c r="N9" s="5">
        <f>+VLOOKUP($C9,Data!$C$158:$CV$228,Provisiones!N$4,FALSE)</f>
        <v>58021121.180000007</v>
      </c>
      <c r="O9" s="5">
        <f>+VLOOKUP($C9,Data!$C$158:$CV$228,Provisiones!O$4,FALSE)</f>
        <v>59225766.600000009</v>
      </c>
      <c r="P9" s="5">
        <f>+VLOOKUP($C9,Data!$C$158:$CV$228,Provisiones!P$4,FALSE)</f>
        <v>59499547.460000001</v>
      </c>
      <c r="Q9" s="5">
        <f>+VLOOKUP($C9,Data!$C$158:$CV$228,Provisiones!Q$4,FALSE)</f>
        <v>58915508.579999998</v>
      </c>
      <c r="R9" s="5">
        <f>+VLOOKUP($C9,Data!$C$158:$CV$228,Provisiones!R$4,FALSE)</f>
        <v>54553951.449999996</v>
      </c>
      <c r="S9" s="5">
        <f>+VLOOKUP($C9,Data!$C$158:$CV$228,Provisiones!S$4,FALSE)</f>
        <v>60143346.890000001</v>
      </c>
      <c r="T9" s="5">
        <f>+VLOOKUP($C9,Data!$C$158:$CV$228,Provisiones!T$4,FALSE)</f>
        <v>58833364.140000001</v>
      </c>
      <c r="U9" s="5">
        <f>+VLOOKUP($C9,Data!$C$158:$CV$228,Provisiones!U$4,FALSE)</f>
        <v>58284585.920000002</v>
      </c>
      <c r="V9" s="5">
        <f>+VLOOKUP($C9,Data!$C$158:$CV$228,Provisiones!V$4,FALSE)</f>
        <v>57568980.730000004</v>
      </c>
      <c r="W9" s="5">
        <f>+VLOOKUP($C9,Data!$C$158:$CV$228,Provisiones!W$4,FALSE)</f>
        <v>55895925.150000006</v>
      </c>
      <c r="X9" s="5">
        <f>+VLOOKUP($C9,Data!$C$158:$CV$228,Provisiones!X$4,FALSE)</f>
        <v>56926089.370000005</v>
      </c>
      <c r="Y9" s="5">
        <f>+VLOOKUP($C9,Data!$C$158:$CV$228,Provisiones!Y$4,FALSE)</f>
        <v>48375751.219999999</v>
      </c>
      <c r="Z9" s="5">
        <f>+VLOOKUP($C9,Data!$C$158:$CV$228,Provisiones!Z$4,FALSE)</f>
        <v>48839759.75</v>
      </c>
      <c r="AA9" s="5">
        <f>+VLOOKUP($C9,Data!$C$158:$CV$228,Provisiones!AA$4,FALSE)</f>
        <v>45876444</v>
      </c>
      <c r="AB9" s="5">
        <f>+VLOOKUP($C9,Data!$C$158:$CV$228,Provisiones!AB$4,FALSE)</f>
        <v>45374920.100000001</v>
      </c>
      <c r="AC9" s="5">
        <f>+VLOOKUP($C9,Data!$C$158:$CV$228,Provisiones!AC$4,FALSE)</f>
        <v>45733634.719999999</v>
      </c>
      <c r="AD9" s="5">
        <f>+VLOOKUP($C9,Data!$C$158:$CV$228,Provisiones!AD$4,FALSE)</f>
        <v>45171825.060000002</v>
      </c>
      <c r="AE9" s="5">
        <f>+VLOOKUP($C9,Data!$C$158:$CV$228,Provisiones!AE$4,FALSE)</f>
        <v>42959637.210000001</v>
      </c>
      <c r="AF9" s="5">
        <f>+VLOOKUP($C9,Data!$C$158:$CV$228,Provisiones!AF$4,FALSE)</f>
        <v>43480854.960000001</v>
      </c>
      <c r="AG9" s="5">
        <f>+VLOOKUP($C9,Data!$C$158:$CV$228,Provisiones!AG$4,FALSE)</f>
        <v>41311410.949999996</v>
      </c>
      <c r="AH9" s="5">
        <f>+VLOOKUP($C9,Data!$C$158:$CV$228,Provisiones!AH$4,FALSE)</f>
        <v>39714671.300000012</v>
      </c>
      <c r="AI9" s="5">
        <f>+VLOOKUP($C9,Data!$C$158:$CV$228,Provisiones!AI$4,FALSE)</f>
        <v>39736854.870000005</v>
      </c>
      <c r="AJ9" s="5">
        <f>+VLOOKUP($C9,Data!$C$158:$CV$228,Provisiones!AJ$4,FALSE)</f>
        <v>38831813.750000007</v>
      </c>
      <c r="AK9" s="5">
        <f>+VLOOKUP($C9,Data!$C$158:$CV$228,Provisiones!AK$4,FALSE)</f>
        <v>39087464.839999996</v>
      </c>
      <c r="AL9" s="5">
        <f>+VLOOKUP($C9,Data!$C$158:$CV$228,Provisiones!AL$4,FALSE)</f>
        <v>39036516.410000011</v>
      </c>
      <c r="AM9" s="5">
        <f>+VLOOKUP($C9,Data!$C$158:$CV$228,Provisiones!AM$4,FALSE)</f>
        <v>40555986.999999985</v>
      </c>
      <c r="AN9" s="5">
        <f>+VLOOKUP($C9,Data!$C$158:$CV$228,Provisiones!AN$4,FALSE)</f>
        <v>54108212.779999994</v>
      </c>
      <c r="AO9" s="5">
        <f>+VLOOKUP($C9,Data!$C$158:$CV$228,Provisiones!AO$4,FALSE)</f>
        <v>53813319.889999986</v>
      </c>
      <c r="AP9" s="5">
        <f>+VLOOKUP($C9,Data!$C$158:$CV$228,Provisiones!AP$4,FALSE)</f>
        <v>58442231.749999985</v>
      </c>
      <c r="AQ9" s="5">
        <f>+VLOOKUP($C9,Data!$C$158:$CV$228,Provisiones!AQ$4,FALSE)</f>
        <v>61632257.319999985</v>
      </c>
      <c r="AR9" s="5">
        <f>+VLOOKUP($C9,Data!$C$158:$CV$228,Provisiones!AR$4,FALSE)</f>
        <v>63300203.969999976</v>
      </c>
      <c r="AS9" s="5">
        <f>+VLOOKUP($C9,Data!$C$158:$CV$228,Provisiones!AS$4,FALSE)</f>
        <v>65306545.649999991</v>
      </c>
      <c r="AT9" s="5">
        <f>+VLOOKUP($C9,Data!$C$158:$CV$228,Provisiones!AT$4,FALSE)</f>
        <v>68196849.650000006</v>
      </c>
      <c r="AU9" s="5">
        <f>+VLOOKUP($C9,Data!$C$158:$CV$228,Provisiones!AU$4,FALSE)</f>
        <v>68733581.849999979</v>
      </c>
      <c r="AV9" s="5">
        <f>+VLOOKUP($C9,Data!$C$158:$CV$228,Provisiones!AV$4,FALSE)</f>
        <v>69216375.449999988</v>
      </c>
      <c r="AW9" s="5">
        <f>+VLOOKUP($C9,Data!$C$158:$CV$228,Provisiones!AW$4,FALSE)</f>
        <v>72243440.12999998</v>
      </c>
      <c r="AX9" s="5">
        <f>+VLOOKUP($C9,Data!$C$158:$CV$228,Provisiones!AX$4,FALSE)</f>
        <v>72171580.25999999</v>
      </c>
      <c r="AY9" s="5">
        <f>+VLOOKUP($C9,Data!$C$158:$CV$228,Provisiones!AY$4,FALSE)</f>
        <v>70892750.859999985</v>
      </c>
      <c r="AZ9" s="5">
        <f>+VLOOKUP($C9,Data!$C$158:$CV$228,Provisiones!AZ$4,FALSE)</f>
        <v>61909337.88000001</v>
      </c>
      <c r="BA9" s="5">
        <f>+VLOOKUP($C9,Data!$C$158:$CV$228,Provisiones!BA$4,FALSE)</f>
        <v>62264527.820000008</v>
      </c>
      <c r="BB9" s="5">
        <f>+VLOOKUP($C9,Data!$C$158:$CV$228,Provisiones!BB$4,FALSE)</f>
        <v>59914153.720000021</v>
      </c>
      <c r="BC9" s="5">
        <f>+VLOOKUP($C9,Data!$C$158:$CV$228,Provisiones!BC$4,FALSE)</f>
        <v>59525144.01000002</v>
      </c>
      <c r="BD9" s="5">
        <f>+VLOOKUP($C9,Data!$C$158:$CV$228,Provisiones!BD$4,FALSE)</f>
        <v>56852454.050000019</v>
      </c>
      <c r="BE9" s="5">
        <f>+VLOOKUP($C9,Data!$C$158:$CV$228,Provisiones!BE$4,FALSE)</f>
        <v>56273182.980000004</v>
      </c>
      <c r="BF9" s="5">
        <f>+VLOOKUP($C9,Data!$C$158:$CV$228,Provisiones!BF$4,FALSE)</f>
        <v>56852125.209999993</v>
      </c>
      <c r="BG9" s="5">
        <f>+VLOOKUP($C9,Data!$C$158:$CV$228,Provisiones!BG$4,FALSE)</f>
        <v>60874055.730000019</v>
      </c>
      <c r="BH9" s="5">
        <f>+VLOOKUP($C9,Data!$C$158:$CV$228,Provisiones!BH$4,FALSE)</f>
        <v>60564128.24000001</v>
      </c>
      <c r="BI9" s="5">
        <f>+VLOOKUP($C9,Data!$C$158:$CV$228,Provisiones!BI$4,FALSE)</f>
        <v>57090879.100000024</v>
      </c>
      <c r="BJ9" s="5">
        <f>+VLOOKUP($C9,Data!$C$158:$CV$228,Provisiones!BJ$4,FALSE)</f>
        <v>57246869.669999994</v>
      </c>
      <c r="BK9" s="5">
        <f>+VLOOKUP($C9,Data!$C$158:$CV$228,Provisiones!BK$4,FALSE)</f>
        <v>57056140.680000007</v>
      </c>
      <c r="BL9" s="5">
        <f>+VLOOKUP($C9,Data!$C$158:$CV$228,Provisiones!BL$4,FALSE)</f>
        <v>57189194.699999973</v>
      </c>
      <c r="BM9" s="5">
        <f>+VLOOKUP($C9,Data!$C$158:$CV$228,Provisiones!BM$4,FALSE)</f>
        <v>56210405.599999979</v>
      </c>
      <c r="BN9" s="5">
        <f>+VLOOKUP($C9,Data!$C$158:$CV$228,Provisiones!BN$4,FALSE)</f>
        <v>57151374.419999979</v>
      </c>
      <c r="BO9" s="5">
        <f>+VLOOKUP($C9,Data!$C$158:$CV$228,Provisiones!BO$4,FALSE)</f>
        <v>53270116.219999976</v>
      </c>
      <c r="BP9" s="5">
        <f>+VLOOKUP($C9,Data!$C$158:$CV$228,Provisiones!BP$4,FALSE)</f>
        <v>57114203.379999988</v>
      </c>
      <c r="BQ9" s="5">
        <f>+VLOOKUP($C9,Data!$C$158:$CV$228,Provisiones!BQ$4,FALSE)</f>
        <v>57881497.87999998</v>
      </c>
      <c r="BR9" s="5">
        <f>+VLOOKUP($C9,Data!$C$158:$CV$228,Provisiones!BR$4,FALSE)</f>
        <v>64993785.609999992</v>
      </c>
      <c r="BS9" s="5">
        <f>+VLOOKUP($C9,Data!$C$158:$CV$228,Provisiones!BS$4,FALSE)</f>
        <v>61334200.589999989</v>
      </c>
      <c r="BT9" s="5">
        <f>+VLOOKUP($C9,Data!$C$158:$CV$228,Provisiones!BT$4,FALSE)</f>
        <v>64435507.099999994</v>
      </c>
      <c r="BU9" s="5">
        <f>+VLOOKUP($C9,Data!$C$158:$CV$228,Provisiones!BU$4,FALSE)</f>
        <v>66676259.489999965</v>
      </c>
      <c r="BV9" s="5">
        <f>+VLOOKUP($C9,Data!$C$158:$CV$228,Provisiones!BV$4,FALSE)</f>
        <v>66344197.489999995</v>
      </c>
      <c r="BW9" s="5">
        <f>+VLOOKUP($C9,Data!$C$158:$CV$228,Provisiones!BW$4,FALSE)</f>
        <v>64064644.110000014</v>
      </c>
      <c r="BX9" s="5">
        <f>+VLOOKUP($C9,Data!$C$158:$CV$228,Provisiones!BX$4,FALSE)</f>
        <v>72021248.689999998</v>
      </c>
      <c r="BY9" s="5">
        <f>+VLOOKUP($C9,Data!$C$158:$CV$228,Provisiones!BY$4,FALSE)</f>
        <v>72662466.359999999</v>
      </c>
      <c r="BZ9" s="5">
        <f>+VLOOKUP($C9,Data!$C$158:$CV$228,Provisiones!BZ$4,FALSE)</f>
        <v>71186608.169999987</v>
      </c>
      <c r="CA9" s="5">
        <f>+VLOOKUP($C9,Data!$C$158:$CV$228,Provisiones!CA$4,FALSE)</f>
        <v>71406039.780000016</v>
      </c>
      <c r="CB9" s="5">
        <f>+VLOOKUP($C9,Data!$C$158:$CV$228,Provisiones!CB$4,FALSE)</f>
        <v>70461160.799999997</v>
      </c>
      <c r="CC9" s="5">
        <f>+VLOOKUP($C9,Data!$C$158:$CV$228,Provisiones!CC$4,FALSE)</f>
        <v>69984893.479999989</v>
      </c>
      <c r="CD9" s="5">
        <f>+VLOOKUP($C9,Data!$C$158:$CV$228,Provisiones!CD$4,FALSE)</f>
        <v>75647618.639999986</v>
      </c>
      <c r="CE9" s="5">
        <f>+VLOOKUP($C9,Data!$C$158:$CV$228,Provisiones!CE$4,FALSE)</f>
        <v>78431326.00999999</v>
      </c>
      <c r="CF9" s="5">
        <f>+VLOOKUP($C9,Data!$C$158:$CV$228,Provisiones!CF$4,FALSE)</f>
        <v>82411873.569999993</v>
      </c>
      <c r="CG9" s="5">
        <f>+VLOOKUP($C9,Data!$C$158:$CV$228,Provisiones!CG$4,FALSE)</f>
        <v>88717010.320000023</v>
      </c>
      <c r="CH9" s="5">
        <f>+VLOOKUP($C9,Data!$C$158:$CV$228,Provisiones!CH$4,FALSE)</f>
        <v>92030452.539999977</v>
      </c>
      <c r="CI9" s="5">
        <f>+VLOOKUP($C9,Data!$C$158:$CV$228,Provisiones!CI$4,FALSE)</f>
        <v>97640494.829999983</v>
      </c>
      <c r="CJ9" s="5">
        <f>+VLOOKUP($C9,Data!$C$158:$CV$228,Provisiones!CJ$4,FALSE)</f>
        <v>104625967.37</v>
      </c>
      <c r="CK9" s="5">
        <f>+VLOOKUP($C9,Data!$C$158:$CV$228,Provisiones!CK$4,FALSE)</f>
        <v>107143766.79000001</v>
      </c>
      <c r="CL9" s="5">
        <f>+VLOOKUP($C9,Data!$C$158:$CV$228,Provisiones!CL$4,FALSE)</f>
        <v>110556307.03000002</v>
      </c>
      <c r="CM9" s="5">
        <f>+VLOOKUP($C9,Data!$C$158:$CV$228,Provisiones!CM$4,FALSE)</f>
        <v>113421540.11</v>
      </c>
      <c r="CN9" s="5">
        <f>+VLOOKUP($C9,Data!$C$158:$CV$228,Provisiones!CN$4,FALSE)</f>
        <v>111964050.59</v>
      </c>
      <c r="CO9" s="5">
        <f>+VLOOKUP($C9,Data!$C$158:$CV$228,Provisiones!CO$4,FALSE)</f>
        <v>111105102.46000001</v>
      </c>
      <c r="CP9" s="5">
        <f>+VLOOKUP($C9,Data!$C$158:$CV$228,Provisiones!CP$4,FALSE)</f>
        <v>96605171.75</v>
      </c>
      <c r="CQ9" s="5">
        <f>+VLOOKUP($C9,Data!$C$158:$CV$228,Provisiones!CQ$4,FALSE)</f>
        <v>97506834.75999999</v>
      </c>
      <c r="CR9" s="5">
        <f>+VLOOKUP($C9,Data!$C$158:$CV$228,Provisiones!CR$4,FALSE)</f>
        <v>93519934.539999992</v>
      </c>
      <c r="CS9" s="5">
        <f>+VLOOKUP($C9,Data!$C$158:$CV$228,Provisiones!CS$4,FALSE)</f>
        <v>85427170.090000004</v>
      </c>
      <c r="CT9" s="5">
        <f>+VLOOKUP($C9,Data!$C$158:$CV$228,Provisiones!CT$4,FALSE)</f>
        <v>75312907.86999999</v>
      </c>
      <c r="CU9" s="5">
        <f>+VLOOKUP($C9,Data!$C$158:$CV$228,Provisiones!CU$4,FALSE)</f>
        <v>70240258.400000006</v>
      </c>
      <c r="CV9" s="5">
        <f>+VLOOKUP($C9,Data!$C$158:$CV$228,Provisiones!CV$4,FALSE)</f>
        <v>67712795.279999971</v>
      </c>
    </row>
    <row r="10" spans="1:100" x14ac:dyDescent="0.3">
      <c r="A10" s="1">
        <v>2</v>
      </c>
      <c r="B10" s="1">
        <v>10</v>
      </c>
      <c r="C10" s="1" t="s">
        <v>8</v>
      </c>
      <c r="D10" s="5">
        <f>+VLOOKUP($C10,Data!$C$158:$CV$228,Provisiones!D$4,FALSE)</f>
        <v>0</v>
      </c>
      <c r="E10" s="5">
        <f>+VLOOKUP($C10,Data!$C$158:$CV$228,Provisiones!E$4,FALSE)</f>
        <v>0</v>
      </c>
      <c r="F10" s="5">
        <f>+VLOOKUP($C10,Data!$C$158:$CV$228,Provisiones!F$4,FALSE)</f>
        <v>0</v>
      </c>
      <c r="G10" s="5">
        <f>+VLOOKUP($C10,Data!$C$158:$CV$228,Provisiones!G$4,FALSE)</f>
        <v>0</v>
      </c>
      <c r="H10" s="5">
        <f>+VLOOKUP($C10,Data!$C$158:$CV$228,Provisiones!H$4,FALSE)</f>
        <v>0</v>
      </c>
      <c r="I10" s="5">
        <f>+VLOOKUP($C10,Data!$C$158:$CV$228,Provisiones!I$4,FALSE)</f>
        <v>0</v>
      </c>
      <c r="J10" s="5">
        <f>+VLOOKUP($C10,Data!$C$158:$CV$228,Provisiones!J$4,FALSE)</f>
        <v>0</v>
      </c>
      <c r="K10" s="5">
        <f>+VLOOKUP($C10,Data!$C$158:$CV$228,Provisiones!K$4,FALSE)</f>
        <v>0</v>
      </c>
      <c r="L10" s="5">
        <f>+VLOOKUP($C10,Data!$C$158:$CV$228,Provisiones!L$4,FALSE)</f>
        <v>0</v>
      </c>
      <c r="M10" s="5">
        <f>+VLOOKUP($C10,Data!$C$158:$CV$228,Provisiones!M$4,FALSE)</f>
        <v>0</v>
      </c>
      <c r="N10" s="5">
        <f>+VLOOKUP($C10,Data!$C$158:$CV$228,Provisiones!N$4,FALSE)</f>
        <v>0</v>
      </c>
      <c r="O10" s="5">
        <f>+VLOOKUP($C10,Data!$C$158:$CV$228,Provisiones!O$4,FALSE)</f>
        <v>0</v>
      </c>
      <c r="P10" s="5">
        <f>+VLOOKUP($C10,Data!$C$158:$CV$228,Provisiones!P$4,FALSE)</f>
        <v>0</v>
      </c>
      <c r="Q10" s="5">
        <f>+VLOOKUP($C10,Data!$C$158:$CV$228,Provisiones!Q$4,FALSE)</f>
        <v>0</v>
      </c>
      <c r="R10" s="5">
        <f>+VLOOKUP($C10,Data!$C$158:$CV$228,Provisiones!R$4,FALSE)</f>
        <v>0</v>
      </c>
      <c r="S10" s="5">
        <f>+VLOOKUP($C10,Data!$C$158:$CV$228,Provisiones!S$4,FALSE)</f>
        <v>0</v>
      </c>
      <c r="T10" s="5">
        <f>+VLOOKUP($C10,Data!$C$158:$CV$228,Provisiones!T$4,FALSE)</f>
        <v>0</v>
      </c>
      <c r="U10" s="5">
        <f>+VLOOKUP($C10,Data!$C$158:$CV$228,Provisiones!U$4,FALSE)</f>
        <v>0</v>
      </c>
      <c r="V10" s="5">
        <f>+VLOOKUP($C10,Data!$C$158:$CV$228,Provisiones!V$4,FALSE)</f>
        <v>0</v>
      </c>
      <c r="W10" s="5">
        <f>+VLOOKUP($C10,Data!$C$158:$CV$228,Provisiones!W$4,FALSE)</f>
        <v>0</v>
      </c>
      <c r="X10" s="5">
        <f>+VLOOKUP($C10,Data!$C$158:$CV$228,Provisiones!X$4,FALSE)</f>
        <v>0</v>
      </c>
      <c r="Y10" s="5">
        <f>+VLOOKUP($C10,Data!$C$158:$CV$228,Provisiones!Y$4,FALSE)</f>
        <v>0</v>
      </c>
      <c r="Z10" s="5">
        <f>+VLOOKUP($C10,Data!$C$158:$CV$228,Provisiones!Z$4,FALSE)</f>
        <v>0</v>
      </c>
      <c r="AA10" s="5">
        <f>+VLOOKUP($C10,Data!$C$158:$CV$228,Provisiones!AA$4,FALSE)</f>
        <v>0</v>
      </c>
      <c r="AB10" s="5">
        <f>+VLOOKUP($C10,Data!$C$158:$CV$228,Provisiones!AB$4,FALSE)</f>
        <v>0</v>
      </c>
      <c r="AC10" s="5">
        <f>+VLOOKUP($C10,Data!$C$158:$CV$228,Provisiones!AC$4,FALSE)</f>
        <v>0</v>
      </c>
      <c r="AD10" s="5">
        <f>+VLOOKUP($C10,Data!$C$158:$CV$228,Provisiones!AD$4,FALSE)</f>
        <v>0</v>
      </c>
      <c r="AE10" s="5">
        <f>+VLOOKUP($C10,Data!$C$158:$CV$228,Provisiones!AE$4,FALSE)</f>
        <v>34824.839999999997</v>
      </c>
      <c r="AF10" s="5">
        <f>+VLOOKUP($C10,Data!$C$158:$CV$228,Provisiones!AF$4,FALSE)</f>
        <v>228355.38</v>
      </c>
      <c r="AG10" s="5">
        <f>+VLOOKUP($C10,Data!$C$158:$CV$228,Provisiones!AG$4,FALSE)</f>
        <v>189471</v>
      </c>
      <c r="AH10" s="5">
        <f>+VLOOKUP($C10,Data!$C$158:$CV$228,Provisiones!AH$4,FALSE)</f>
        <v>228473.94</v>
      </c>
      <c r="AI10" s="5">
        <f>+VLOOKUP($C10,Data!$C$158:$CV$228,Provisiones!AI$4,FALSE)</f>
        <v>244368.49</v>
      </c>
      <c r="AJ10" s="5">
        <f>+VLOOKUP($C10,Data!$C$158:$CV$228,Provisiones!AJ$4,FALSE)</f>
        <v>432906.43</v>
      </c>
      <c r="AK10" s="5">
        <f>+VLOOKUP($C10,Data!$C$158:$CV$228,Provisiones!AK$4,FALSE)</f>
        <v>568702.41</v>
      </c>
      <c r="AL10" s="5">
        <f>+VLOOKUP($C10,Data!$C$158:$CV$228,Provisiones!AL$4,FALSE)</f>
        <v>668854.59</v>
      </c>
      <c r="AM10" s="5">
        <f>+VLOOKUP($C10,Data!$C$158:$CV$228,Provisiones!AM$4,FALSE)</f>
        <v>799759.41</v>
      </c>
      <c r="AN10" s="5">
        <f>+VLOOKUP($C10,Data!$C$158:$CV$228,Provisiones!AN$4,FALSE)</f>
        <v>1024519.89</v>
      </c>
      <c r="AO10" s="5">
        <f>+VLOOKUP($C10,Data!$C$158:$CV$228,Provisiones!AO$4,FALSE)</f>
        <v>1039993.51</v>
      </c>
      <c r="AP10" s="5">
        <f>+VLOOKUP($C10,Data!$C$158:$CV$228,Provisiones!AP$4,FALSE)</f>
        <v>989700.27</v>
      </c>
      <c r="AQ10" s="5">
        <f>+VLOOKUP($C10,Data!$C$158:$CV$228,Provisiones!AQ$4,FALSE)</f>
        <v>982846.8600000001</v>
      </c>
      <c r="AR10" s="5">
        <f>+VLOOKUP($C10,Data!$C$158:$CV$228,Provisiones!AR$4,FALSE)</f>
        <v>654451.36</v>
      </c>
      <c r="AS10" s="5">
        <f>+VLOOKUP($C10,Data!$C$158:$CV$228,Provisiones!AS$4,FALSE)</f>
        <v>687913.7</v>
      </c>
      <c r="AT10" s="5">
        <f>+VLOOKUP($C10,Data!$C$158:$CV$228,Provisiones!AT$4,FALSE)</f>
        <v>685794.84000000008</v>
      </c>
      <c r="AU10" s="5">
        <f>+VLOOKUP($C10,Data!$C$158:$CV$228,Provisiones!AU$4,FALSE)</f>
        <v>786669.72</v>
      </c>
      <c r="AV10" s="5">
        <f>+VLOOKUP($C10,Data!$C$158:$CV$228,Provisiones!AV$4,FALSE)</f>
        <v>700314.70000000019</v>
      </c>
      <c r="AW10" s="5">
        <f>+VLOOKUP($C10,Data!$C$158:$CV$228,Provisiones!AW$4,FALSE)</f>
        <v>1356874.7399999998</v>
      </c>
      <c r="AX10" s="5">
        <f>+VLOOKUP($C10,Data!$C$158:$CV$228,Provisiones!AX$4,FALSE)</f>
        <v>1270902.79</v>
      </c>
      <c r="AY10" s="5">
        <f>+VLOOKUP($C10,Data!$C$158:$CV$228,Provisiones!AY$4,FALSE)</f>
        <v>2616874</v>
      </c>
      <c r="AZ10" s="5">
        <f>+VLOOKUP($C10,Data!$C$158:$CV$228,Provisiones!AZ$4,FALSE)</f>
        <v>4254198.42</v>
      </c>
      <c r="BA10" s="5">
        <f>+VLOOKUP($C10,Data!$C$158:$CV$228,Provisiones!BA$4,FALSE)</f>
        <v>4146789.02</v>
      </c>
      <c r="BB10" s="5">
        <f>+VLOOKUP($C10,Data!$C$158:$CV$228,Provisiones!BB$4,FALSE)</f>
        <v>4230973.37</v>
      </c>
      <c r="BC10" s="5">
        <f>+VLOOKUP($C10,Data!$C$158:$CV$228,Provisiones!BC$4,FALSE)</f>
        <v>4415391.9800000004</v>
      </c>
      <c r="BD10" s="5">
        <f>+VLOOKUP($C10,Data!$C$158:$CV$228,Provisiones!BD$4,FALSE)</f>
        <v>4652676.24</v>
      </c>
      <c r="BE10" s="5">
        <f>+VLOOKUP($C10,Data!$C$158:$CV$228,Provisiones!BE$4,FALSE)</f>
        <v>4695695.1900000004</v>
      </c>
      <c r="BF10" s="5">
        <f>+VLOOKUP($C10,Data!$C$158:$CV$228,Provisiones!BF$4,FALSE)</f>
        <v>4519885.09</v>
      </c>
      <c r="BG10" s="5">
        <f>+VLOOKUP($C10,Data!$C$158:$CV$228,Provisiones!BG$4,FALSE)</f>
        <v>4851272.3</v>
      </c>
      <c r="BH10" s="5">
        <f>+VLOOKUP($C10,Data!$C$158:$CV$228,Provisiones!BH$4,FALSE)</f>
        <v>4782408.09</v>
      </c>
      <c r="BI10" s="5">
        <f>+VLOOKUP($C10,Data!$C$158:$CV$228,Provisiones!BI$4,FALSE)</f>
        <v>3956750.3600000003</v>
      </c>
      <c r="BJ10" s="5">
        <f>+VLOOKUP($C10,Data!$C$158:$CV$228,Provisiones!BJ$4,FALSE)</f>
        <v>3901720.54</v>
      </c>
      <c r="BK10" s="5">
        <f>+VLOOKUP($C10,Data!$C$158:$CV$228,Provisiones!BK$4,FALSE)</f>
        <v>2374388.69</v>
      </c>
      <c r="BL10" s="5">
        <f>+VLOOKUP($C10,Data!$C$158:$CV$228,Provisiones!BL$4,FALSE)</f>
        <v>397003.20999999996</v>
      </c>
      <c r="BM10" s="5">
        <f>+VLOOKUP($C10,Data!$C$158:$CV$228,Provisiones!BM$4,FALSE)</f>
        <v>587800.16</v>
      </c>
      <c r="BN10" s="5">
        <f>+VLOOKUP($C10,Data!$C$158:$CV$228,Provisiones!BN$4,FALSE)</f>
        <v>649223.94000000006</v>
      </c>
      <c r="BO10" s="5">
        <f>+VLOOKUP($C10,Data!$C$158:$CV$228,Provisiones!BO$4,FALSE)</f>
        <v>700282.84</v>
      </c>
      <c r="BP10" s="5">
        <f>+VLOOKUP($C10,Data!$C$158:$CV$228,Provisiones!BP$4,FALSE)</f>
        <v>932878.35</v>
      </c>
      <c r="BQ10" s="5">
        <f>+VLOOKUP($C10,Data!$C$158:$CV$228,Provisiones!BQ$4,FALSE)</f>
        <v>745373.14999999991</v>
      </c>
      <c r="BR10" s="5">
        <f>+VLOOKUP($C10,Data!$C$158:$CV$228,Provisiones!BR$4,FALSE)</f>
        <v>646887.28</v>
      </c>
      <c r="BS10" s="5">
        <f>+VLOOKUP($C10,Data!$C$158:$CV$228,Provisiones!BS$4,FALSE)</f>
        <v>320451.77</v>
      </c>
      <c r="BT10" s="5">
        <f>+VLOOKUP($C10,Data!$C$158:$CV$228,Provisiones!BT$4,FALSE)</f>
        <v>386478.78999999992</v>
      </c>
      <c r="BU10" s="5">
        <f>+VLOOKUP($C10,Data!$C$158:$CV$228,Provisiones!BU$4,FALSE)</f>
        <v>413650.19000000018</v>
      </c>
      <c r="BV10" s="5">
        <f>+VLOOKUP($C10,Data!$C$158:$CV$228,Provisiones!BV$4,FALSE)</f>
        <v>165440.45000000007</v>
      </c>
      <c r="BW10" s="5">
        <f>+VLOOKUP($C10,Data!$C$158:$CV$228,Provisiones!BW$4,FALSE)</f>
        <v>70728.850000000035</v>
      </c>
      <c r="BX10" s="5">
        <f>+VLOOKUP($C10,Data!$C$158:$CV$228,Provisiones!BX$4,FALSE)</f>
        <v>421694.22999999992</v>
      </c>
      <c r="BY10" s="5">
        <f>+VLOOKUP($C10,Data!$C$158:$CV$228,Provisiones!BY$4,FALSE)</f>
        <v>371109.2</v>
      </c>
      <c r="BZ10" s="5">
        <f>+VLOOKUP($C10,Data!$C$158:$CV$228,Provisiones!BZ$4,FALSE)</f>
        <v>320475.98</v>
      </c>
      <c r="CA10" s="5">
        <f>+VLOOKUP($C10,Data!$C$158:$CV$228,Provisiones!CA$4,FALSE)</f>
        <v>92338.640000000014</v>
      </c>
      <c r="CB10" s="5">
        <f>+VLOOKUP($C10,Data!$C$158:$CV$228,Provisiones!CB$4,FALSE)</f>
        <v>-447202.17000000004</v>
      </c>
      <c r="CC10" s="5">
        <f>+VLOOKUP($C10,Data!$C$158:$CV$228,Provisiones!CC$4,FALSE)</f>
        <v>582643.62999999989</v>
      </c>
      <c r="CD10" s="5">
        <f>+VLOOKUP($C10,Data!$C$158:$CV$228,Provisiones!CD$4,FALSE)</f>
        <v>816490.57</v>
      </c>
      <c r="CE10" s="5">
        <f>+VLOOKUP($C10,Data!$C$158:$CV$228,Provisiones!CE$4,FALSE)</f>
        <v>887934.02</v>
      </c>
      <c r="CF10" s="5">
        <f>+VLOOKUP($C10,Data!$C$158:$CV$228,Provisiones!CF$4,FALSE)</f>
        <v>897423.31999999983</v>
      </c>
      <c r="CG10" s="5">
        <f>+VLOOKUP($C10,Data!$C$158:$CV$228,Provisiones!CG$4,FALSE)</f>
        <v>867021.69000000006</v>
      </c>
      <c r="CH10" s="5">
        <f>+VLOOKUP($C10,Data!$C$158:$CV$228,Provisiones!CH$4,FALSE)</f>
        <v>927704.1599999998</v>
      </c>
      <c r="CI10" s="5">
        <f>+VLOOKUP($C10,Data!$C$158:$CV$228,Provisiones!CI$4,FALSE)</f>
        <v>2003693.2100000002</v>
      </c>
      <c r="CJ10" s="5">
        <f>+VLOOKUP($C10,Data!$C$158:$CV$228,Provisiones!CJ$4,FALSE)</f>
        <v>2484224.9</v>
      </c>
      <c r="CK10" s="5">
        <f>+VLOOKUP($C10,Data!$C$158:$CV$228,Provisiones!CK$4,FALSE)</f>
        <v>2225076.1399999997</v>
      </c>
      <c r="CL10" s="5">
        <f>+VLOOKUP($C10,Data!$C$158:$CV$228,Provisiones!CL$4,FALSE)</f>
        <v>3017198.8299999996</v>
      </c>
      <c r="CM10" s="5">
        <f>+VLOOKUP($C10,Data!$C$158:$CV$228,Provisiones!CM$4,FALSE)</f>
        <v>2790554.0399999996</v>
      </c>
      <c r="CN10" s="5">
        <f>+VLOOKUP($C10,Data!$C$158:$CV$228,Provisiones!CN$4,FALSE)</f>
        <v>3127291.07</v>
      </c>
      <c r="CO10" s="5">
        <f>+VLOOKUP($C10,Data!$C$158:$CV$228,Provisiones!CO$4,FALSE)</f>
        <v>2561372.0499999998</v>
      </c>
      <c r="CP10" s="5">
        <f>+VLOOKUP($C10,Data!$C$158:$CV$228,Provisiones!CP$4,FALSE)</f>
        <v>2049748.5199999998</v>
      </c>
      <c r="CQ10" s="5">
        <f>+VLOOKUP($C10,Data!$C$158:$CV$228,Provisiones!CQ$4,FALSE)</f>
        <v>1855524.99</v>
      </c>
      <c r="CR10" s="5">
        <f>+VLOOKUP($C10,Data!$C$158:$CV$228,Provisiones!CR$4,FALSE)</f>
        <v>1376925.3099999998</v>
      </c>
      <c r="CS10" s="5">
        <f>+VLOOKUP($C10,Data!$C$158:$CV$228,Provisiones!CS$4,FALSE)</f>
        <v>1173288.3999999999</v>
      </c>
      <c r="CT10" s="5">
        <f>+VLOOKUP($C10,Data!$C$158:$CV$228,Provisiones!CT$4,FALSE)</f>
        <v>1415262.65</v>
      </c>
      <c r="CU10" s="5">
        <f>+VLOOKUP($C10,Data!$C$158:$CV$228,Provisiones!CU$4,FALSE)</f>
        <v>973690.16999999993</v>
      </c>
      <c r="CV10" s="5">
        <f>+VLOOKUP($C10,Data!$C$158:$CV$228,Provisiones!CV$4,FALSE)</f>
        <v>664395.77</v>
      </c>
    </row>
    <row r="11" spans="1:100" x14ac:dyDescent="0.3">
      <c r="A11" s="1">
        <v>2</v>
      </c>
      <c r="B11" s="1">
        <v>5</v>
      </c>
      <c r="C11" s="1" t="s">
        <v>9</v>
      </c>
      <c r="D11" s="5">
        <f>+VLOOKUP($C11,Data!$C$158:$CV$228,Provisiones!D$4,FALSE)</f>
        <v>61701801.319999993</v>
      </c>
      <c r="E11" s="5">
        <f>+VLOOKUP($C11,Data!$C$158:$CV$228,Provisiones!E$4,FALSE)</f>
        <v>59050611.099999994</v>
      </c>
      <c r="F11" s="5">
        <f>+VLOOKUP($C11,Data!$C$158:$CV$228,Provisiones!F$4,FALSE)</f>
        <v>55894010.469999999</v>
      </c>
      <c r="G11" s="5">
        <f>+VLOOKUP($C11,Data!$C$158:$CV$228,Provisiones!G$4,FALSE)</f>
        <v>54383124.880000003</v>
      </c>
      <c r="H11" s="5">
        <f>+VLOOKUP($C11,Data!$C$158:$CV$228,Provisiones!H$4,FALSE)</f>
        <v>49833709.479999997</v>
      </c>
      <c r="I11" s="5">
        <f>+VLOOKUP($C11,Data!$C$158:$CV$228,Provisiones!I$4,FALSE)</f>
        <v>50086854.879999995</v>
      </c>
      <c r="J11" s="5">
        <f>+VLOOKUP($C11,Data!$C$158:$CV$228,Provisiones!J$4,FALSE)</f>
        <v>55541551.340000011</v>
      </c>
      <c r="K11" s="5">
        <f>+VLOOKUP($C11,Data!$C$158:$CV$228,Provisiones!K$4,FALSE)</f>
        <v>56678109.719999999</v>
      </c>
      <c r="L11" s="5">
        <f>+VLOOKUP($C11,Data!$C$158:$CV$228,Provisiones!L$4,FALSE)</f>
        <v>53362048.25999999</v>
      </c>
      <c r="M11" s="5">
        <f>+VLOOKUP($C11,Data!$C$158:$CV$228,Provisiones!M$4,FALSE)</f>
        <v>57400950.469999999</v>
      </c>
      <c r="N11" s="5">
        <f>+VLOOKUP($C11,Data!$C$158:$CV$228,Provisiones!N$4,FALSE)</f>
        <v>57689061.840000004</v>
      </c>
      <c r="O11" s="5">
        <f>+VLOOKUP($C11,Data!$C$158:$CV$228,Provisiones!O$4,FALSE)</f>
        <v>62895376.449999988</v>
      </c>
      <c r="P11" s="5">
        <f>+VLOOKUP($C11,Data!$C$158:$CV$228,Provisiones!P$4,FALSE)</f>
        <v>63534410.729999997</v>
      </c>
      <c r="Q11" s="5">
        <f>+VLOOKUP($C11,Data!$C$158:$CV$228,Provisiones!Q$4,FALSE)</f>
        <v>53268945.310000002</v>
      </c>
      <c r="R11" s="5">
        <f>+VLOOKUP($C11,Data!$C$158:$CV$228,Provisiones!R$4,FALSE)</f>
        <v>55280345.04999999</v>
      </c>
      <c r="S11" s="5">
        <f>+VLOOKUP($C11,Data!$C$158:$CV$228,Provisiones!S$4,FALSE)</f>
        <v>53218485.619999997</v>
      </c>
      <c r="T11" s="5">
        <f>+VLOOKUP($C11,Data!$C$158:$CV$228,Provisiones!T$4,FALSE)</f>
        <v>48804124.449999988</v>
      </c>
      <c r="U11" s="5">
        <f>+VLOOKUP($C11,Data!$C$158:$CV$228,Provisiones!U$4,FALSE)</f>
        <v>50883203.849999994</v>
      </c>
      <c r="V11" s="5">
        <f>+VLOOKUP($C11,Data!$C$158:$CV$228,Provisiones!V$4,FALSE)</f>
        <v>46228810.079999998</v>
      </c>
      <c r="W11" s="5">
        <f>+VLOOKUP($C11,Data!$C$158:$CV$228,Provisiones!W$4,FALSE)</f>
        <v>49027750.630000003</v>
      </c>
      <c r="X11" s="5">
        <f>+VLOOKUP($C11,Data!$C$158:$CV$228,Provisiones!X$4,FALSE)</f>
        <v>49929261.359999985</v>
      </c>
      <c r="Y11" s="5">
        <f>+VLOOKUP($C11,Data!$C$158:$CV$228,Provisiones!Y$4,FALSE)</f>
        <v>47548097.199999996</v>
      </c>
      <c r="Z11" s="5">
        <f>+VLOOKUP($C11,Data!$C$158:$CV$228,Provisiones!Z$4,FALSE)</f>
        <v>47665943.609999992</v>
      </c>
      <c r="AA11" s="5">
        <f>+VLOOKUP($C11,Data!$C$158:$CV$228,Provisiones!AA$4,FALSE)</f>
        <v>43262619.079999983</v>
      </c>
      <c r="AB11" s="5">
        <f>+VLOOKUP($C11,Data!$C$158:$CV$228,Provisiones!AB$4,FALSE)</f>
        <v>47595647.520000003</v>
      </c>
      <c r="AC11" s="5">
        <f>+VLOOKUP($C11,Data!$C$158:$CV$228,Provisiones!AC$4,FALSE)</f>
        <v>49488783.169999994</v>
      </c>
      <c r="AD11" s="5">
        <f>+VLOOKUP($C11,Data!$C$158:$CV$228,Provisiones!AD$4,FALSE)</f>
        <v>57170089.049999997</v>
      </c>
      <c r="AE11" s="5">
        <f>+VLOOKUP($C11,Data!$C$158:$CV$228,Provisiones!AE$4,FALSE)</f>
        <v>49048082.249999993</v>
      </c>
      <c r="AF11" s="5">
        <f>+VLOOKUP($C11,Data!$C$158:$CV$228,Provisiones!AF$4,FALSE)</f>
        <v>54081798.469999991</v>
      </c>
      <c r="AG11" s="5">
        <f>+VLOOKUP($C11,Data!$C$158:$CV$228,Provisiones!AG$4,FALSE)</f>
        <v>55421150.129999988</v>
      </c>
      <c r="AH11" s="5">
        <f>+VLOOKUP($C11,Data!$C$158:$CV$228,Provisiones!AH$4,FALSE)</f>
        <v>55343420.639999993</v>
      </c>
      <c r="AI11" s="5">
        <f>+VLOOKUP($C11,Data!$C$158:$CV$228,Provisiones!AI$4,FALSE)</f>
        <v>52805950.799999997</v>
      </c>
      <c r="AJ11" s="5">
        <f>+VLOOKUP($C11,Data!$C$158:$CV$228,Provisiones!AJ$4,FALSE)</f>
        <v>51577926.960000008</v>
      </c>
      <c r="AK11" s="5">
        <f>+VLOOKUP($C11,Data!$C$158:$CV$228,Provisiones!AK$4,FALSE)</f>
        <v>50532038.710000001</v>
      </c>
      <c r="AL11" s="5">
        <f>+VLOOKUP($C11,Data!$C$158:$CV$228,Provisiones!AL$4,FALSE)</f>
        <v>51558580.780000009</v>
      </c>
      <c r="AM11" s="5">
        <f>+VLOOKUP($C11,Data!$C$158:$CV$228,Provisiones!AM$4,FALSE)</f>
        <v>50711621.910000011</v>
      </c>
      <c r="AN11" s="5">
        <f>+VLOOKUP($C11,Data!$C$158:$CV$228,Provisiones!AN$4,FALSE)</f>
        <v>38781014.320000008</v>
      </c>
      <c r="AO11" s="5">
        <f>+VLOOKUP($C11,Data!$C$158:$CV$228,Provisiones!AO$4,FALSE)</f>
        <v>33539890.109999999</v>
      </c>
      <c r="AP11" s="5">
        <f>+VLOOKUP($C11,Data!$C$158:$CV$228,Provisiones!AP$4,FALSE)</f>
        <v>23858332.719999999</v>
      </c>
      <c r="AQ11" s="5">
        <f>+VLOOKUP($C11,Data!$C$158:$CV$228,Provisiones!AQ$4,FALSE)</f>
        <v>33606834.32</v>
      </c>
      <c r="AR11" s="5">
        <f>+VLOOKUP($C11,Data!$C$158:$CV$228,Provisiones!AR$4,FALSE)</f>
        <v>31911049.859999999</v>
      </c>
      <c r="AS11" s="5">
        <f>+VLOOKUP($C11,Data!$C$158:$CV$228,Provisiones!AS$4,FALSE)</f>
        <v>28859466.910000004</v>
      </c>
      <c r="AT11" s="5">
        <f>+VLOOKUP($C11,Data!$C$158:$CV$228,Provisiones!AT$4,FALSE)</f>
        <v>23710245.979999997</v>
      </c>
      <c r="AU11" s="5">
        <f>+VLOOKUP($C11,Data!$C$158:$CV$228,Provisiones!AU$4,FALSE)</f>
        <v>21156536.619999997</v>
      </c>
      <c r="AV11" s="5">
        <f>+VLOOKUP($C11,Data!$C$158:$CV$228,Provisiones!AV$4,FALSE)</f>
        <v>17551060.249999993</v>
      </c>
      <c r="AW11" s="5">
        <f>+VLOOKUP($C11,Data!$C$158:$CV$228,Provisiones!AW$4,FALSE)</f>
        <v>14072815.649999999</v>
      </c>
      <c r="AX11" s="5">
        <f>+VLOOKUP($C11,Data!$C$158:$CV$228,Provisiones!AX$4,FALSE)</f>
        <v>11244169.089999989</v>
      </c>
      <c r="AY11" s="5">
        <f>+VLOOKUP($C11,Data!$C$158:$CV$228,Provisiones!AY$4,FALSE)</f>
        <v>6782550.5699999928</v>
      </c>
      <c r="AZ11" s="5">
        <f>+VLOOKUP($C11,Data!$C$158:$CV$228,Provisiones!AZ$4,FALSE)</f>
        <v>13782725.960000001</v>
      </c>
      <c r="BA11" s="5">
        <f>+VLOOKUP($C11,Data!$C$158:$CV$228,Provisiones!BA$4,FALSE)</f>
        <v>15474501.759999996</v>
      </c>
      <c r="BB11" s="5">
        <f>+VLOOKUP($C11,Data!$C$158:$CV$228,Provisiones!BB$4,FALSE)</f>
        <v>11232260.569999997</v>
      </c>
      <c r="BC11" s="5">
        <f>+VLOOKUP($C11,Data!$C$158:$CV$228,Provisiones!BC$4,FALSE)</f>
        <v>5880912.049999998</v>
      </c>
      <c r="BD11" s="5">
        <f>+VLOOKUP($C11,Data!$C$158:$CV$228,Provisiones!BD$4,FALSE)</f>
        <v>3022393.3899999987</v>
      </c>
      <c r="BE11" s="5">
        <f>+VLOOKUP($C11,Data!$C$158:$CV$228,Provisiones!BE$4,FALSE)</f>
        <v>3881152.4599999953</v>
      </c>
      <c r="BF11" s="5">
        <f>+VLOOKUP($C11,Data!$C$158:$CV$228,Provisiones!BF$4,FALSE)</f>
        <v>4374830.75</v>
      </c>
      <c r="BG11" s="5">
        <f>+VLOOKUP($C11,Data!$C$158:$CV$228,Provisiones!BG$4,FALSE)</f>
        <v>5243510.2999999952</v>
      </c>
      <c r="BH11" s="5">
        <f>+VLOOKUP($C11,Data!$C$158:$CV$228,Provisiones!BH$4,FALSE)</f>
        <v>4270563.17</v>
      </c>
      <c r="BI11" s="5">
        <f>+VLOOKUP($C11,Data!$C$158:$CV$228,Provisiones!BI$4,FALSE)</f>
        <v>4136774.9799999986</v>
      </c>
      <c r="BJ11" s="5">
        <f>+VLOOKUP($C11,Data!$C$158:$CV$228,Provisiones!BJ$4,FALSE)</f>
        <v>2946325.6299999971</v>
      </c>
      <c r="BK11" s="5">
        <f>+VLOOKUP($C11,Data!$C$158:$CV$228,Provisiones!BK$4,FALSE)</f>
        <v>3883990.1599999964</v>
      </c>
      <c r="BL11" s="5">
        <f>+VLOOKUP($C11,Data!$C$158:$CV$228,Provisiones!BL$4,FALSE)</f>
        <v>-1276869.5</v>
      </c>
      <c r="BM11" s="5">
        <f>+VLOOKUP($C11,Data!$C$158:$CV$228,Provisiones!BM$4,FALSE)</f>
        <v>-2506775.25</v>
      </c>
      <c r="BN11" s="5">
        <f>+VLOOKUP($C11,Data!$C$158:$CV$228,Provisiones!BN$4,FALSE)</f>
        <v>-1948042.9699999997</v>
      </c>
      <c r="BO11" s="5">
        <f>+VLOOKUP($C11,Data!$C$158:$CV$228,Provisiones!BO$4,FALSE)</f>
        <v>-2176570.48</v>
      </c>
      <c r="BP11" s="5">
        <f>+VLOOKUP($C11,Data!$C$158:$CV$228,Provisiones!BP$4,FALSE)</f>
        <v>-2547901.73</v>
      </c>
      <c r="BQ11" s="5">
        <f>+VLOOKUP($C11,Data!$C$158:$CV$228,Provisiones!BQ$4,FALSE)</f>
        <v>-352570.95999999926</v>
      </c>
      <c r="BR11" s="5">
        <f>+VLOOKUP($C11,Data!$C$158:$CV$228,Provisiones!BR$4,FALSE)</f>
        <v>-256123.90000000061</v>
      </c>
      <c r="BS11" s="5">
        <f>+VLOOKUP($C11,Data!$C$158:$CV$228,Provisiones!BS$4,FALSE)</f>
        <v>-2555844.2199999988</v>
      </c>
      <c r="BT11" s="5">
        <f>+VLOOKUP($C11,Data!$C$158:$CV$228,Provisiones!BT$4,FALSE)</f>
        <v>953391.15999999968</v>
      </c>
      <c r="BU11" s="5">
        <f>+VLOOKUP($C11,Data!$C$158:$CV$228,Provisiones!BU$4,FALSE)</f>
        <v>762055.29999999935</v>
      </c>
      <c r="BV11" s="5">
        <f>+VLOOKUP($C11,Data!$C$158:$CV$228,Provisiones!BV$4,FALSE)</f>
        <v>-342600.51000000071</v>
      </c>
      <c r="BW11" s="5">
        <f>+VLOOKUP($C11,Data!$C$158:$CV$228,Provisiones!BW$4,FALSE)</f>
        <v>-1120822.0700000003</v>
      </c>
      <c r="BX11" s="5">
        <f>+VLOOKUP($C11,Data!$C$158:$CV$228,Provisiones!BX$4,FALSE)</f>
        <v>5731370.2400000002</v>
      </c>
      <c r="BY11" s="5">
        <f>+VLOOKUP($C11,Data!$C$158:$CV$228,Provisiones!BY$4,FALSE)</f>
        <v>6052841.5300000012</v>
      </c>
      <c r="BZ11" s="5">
        <f>+VLOOKUP($C11,Data!$C$158:$CV$228,Provisiones!BZ$4,FALSE)</f>
        <v>5373753.6799999997</v>
      </c>
      <c r="CA11" s="5">
        <f>+VLOOKUP($C11,Data!$C$158:$CV$228,Provisiones!CA$4,FALSE)</f>
        <v>5114761.1000000006</v>
      </c>
      <c r="CB11" s="5">
        <f>+VLOOKUP($C11,Data!$C$158:$CV$228,Provisiones!CB$4,FALSE)</f>
        <v>1983888.9400000004</v>
      </c>
      <c r="CC11" s="5">
        <f>+VLOOKUP($C11,Data!$C$158:$CV$228,Provisiones!CC$4,FALSE)</f>
        <v>1530418.4699999997</v>
      </c>
      <c r="CD11" s="5">
        <f>+VLOOKUP($C11,Data!$C$158:$CV$228,Provisiones!CD$4,FALSE)</f>
        <v>4312720.2600000007</v>
      </c>
      <c r="CE11" s="5">
        <f>+VLOOKUP($C11,Data!$C$158:$CV$228,Provisiones!CE$4,FALSE)</f>
        <v>5853514.3600000003</v>
      </c>
      <c r="CF11" s="5">
        <f>+VLOOKUP($C11,Data!$C$158:$CV$228,Provisiones!CF$4,FALSE)</f>
        <v>8472918.6099999994</v>
      </c>
      <c r="CG11" s="5">
        <f>+VLOOKUP($C11,Data!$C$158:$CV$228,Provisiones!CG$4,FALSE)</f>
        <v>6578357.1899999995</v>
      </c>
      <c r="CH11" s="5">
        <f>+VLOOKUP($C11,Data!$C$158:$CV$228,Provisiones!CH$4,FALSE)</f>
        <v>5768763.1400000006</v>
      </c>
      <c r="CI11" s="5">
        <f>+VLOOKUP($C11,Data!$C$158:$CV$228,Provisiones!CI$4,FALSE)</f>
        <v>6978867.0600000005</v>
      </c>
      <c r="CJ11" s="5">
        <f>+VLOOKUP($C11,Data!$C$158:$CV$228,Provisiones!CJ$4,FALSE)</f>
        <v>5932949.9500000011</v>
      </c>
      <c r="CK11" s="5">
        <f>+VLOOKUP($C11,Data!$C$158:$CV$228,Provisiones!CK$4,FALSE)</f>
        <v>9765671.9000000004</v>
      </c>
      <c r="CL11" s="5">
        <f>+VLOOKUP($C11,Data!$C$158:$CV$228,Provisiones!CL$4,FALSE)</f>
        <v>7854444.3300000019</v>
      </c>
      <c r="CM11" s="5">
        <f>+VLOOKUP($C11,Data!$C$158:$CV$228,Provisiones!CM$4,FALSE)</f>
        <v>7835789.5100000007</v>
      </c>
      <c r="CN11" s="5">
        <f>+VLOOKUP($C11,Data!$C$158:$CV$228,Provisiones!CN$4,FALSE)</f>
        <v>10926156.450000001</v>
      </c>
      <c r="CO11" s="5">
        <f>+VLOOKUP($C11,Data!$C$158:$CV$228,Provisiones!CO$4,FALSE)</f>
        <v>10621394.310000002</v>
      </c>
      <c r="CP11" s="5">
        <f>+VLOOKUP($C11,Data!$C$158:$CV$228,Provisiones!CP$4,FALSE)</f>
        <v>5153578.5900000008</v>
      </c>
      <c r="CQ11" s="5">
        <f>+VLOOKUP($C11,Data!$C$158:$CV$228,Provisiones!CQ$4,FALSE)</f>
        <v>3300007.26</v>
      </c>
      <c r="CR11" s="5">
        <f>+VLOOKUP($C11,Data!$C$158:$CV$228,Provisiones!CR$4,FALSE)</f>
        <v>-3822059.339999998</v>
      </c>
      <c r="CS11" s="5">
        <f>+VLOOKUP($C11,Data!$C$158:$CV$228,Provisiones!CS$4,FALSE)</f>
        <v>-3903519.799999997</v>
      </c>
      <c r="CT11" s="5">
        <f>+VLOOKUP($C11,Data!$C$158:$CV$228,Provisiones!CT$4,FALSE)</f>
        <v>-4270273.87</v>
      </c>
      <c r="CU11" s="5">
        <f>+VLOOKUP($C11,Data!$C$158:$CV$228,Provisiones!CU$4,FALSE)</f>
        <v>-5769267.549999997</v>
      </c>
      <c r="CV11" s="5">
        <f>+VLOOKUP($C11,Data!$C$158:$CV$228,Provisiones!CV$4,FALSE)</f>
        <v>-6275834.8199999984</v>
      </c>
    </row>
    <row r="12" spans="1:100" x14ac:dyDescent="0.3">
      <c r="A12" s="1">
        <v>2</v>
      </c>
      <c r="B12" s="1">
        <v>2</v>
      </c>
      <c r="C12" s="1" t="s">
        <v>10</v>
      </c>
      <c r="D12" s="5">
        <f>+VLOOKUP($C12,Data!$C$158:$CV$228,Provisiones!D$4,FALSE)</f>
        <v>449981602.49999994</v>
      </c>
      <c r="E12" s="5">
        <f>+VLOOKUP($C12,Data!$C$158:$CV$228,Provisiones!E$4,FALSE)</f>
        <v>452288208.84999996</v>
      </c>
      <c r="F12" s="5">
        <f>+VLOOKUP($C12,Data!$C$158:$CV$228,Provisiones!F$4,FALSE)</f>
        <v>460884763.85000002</v>
      </c>
      <c r="G12" s="5">
        <f>+VLOOKUP($C12,Data!$C$158:$CV$228,Provisiones!G$4,FALSE)</f>
        <v>474387678.87</v>
      </c>
      <c r="H12" s="5">
        <f>+VLOOKUP($C12,Data!$C$158:$CV$228,Provisiones!H$4,FALSE)</f>
        <v>486007820.92000008</v>
      </c>
      <c r="I12" s="5">
        <f>+VLOOKUP($C12,Data!$C$158:$CV$228,Provisiones!I$4,FALSE)</f>
        <v>496335758.15999997</v>
      </c>
      <c r="J12" s="5">
        <f>+VLOOKUP($C12,Data!$C$158:$CV$228,Provisiones!J$4,FALSE)</f>
        <v>517283836.65999997</v>
      </c>
      <c r="K12" s="5">
        <f>+VLOOKUP($C12,Data!$C$158:$CV$228,Provisiones!K$4,FALSE)</f>
        <v>511012681.88999999</v>
      </c>
      <c r="L12" s="5">
        <f>+VLOOKUP($C12,Data!$C$158:$CV$228,Provisiones!L$4,FALSE)</f>
        <v>513040715.56999987</v>
      </c>
      <c r="M12" s="5">
        <f>+VLOOKUP($C12,Data!$C$158:$CV$228,Provisiones!M$4,FALSE)</f>
        <v>520714796.44999999</v>
      </c>
      <c r="N12" s="5">
        <f>+VLOOKUP($C12,Data!$C$158:$CV$228,Provisiones!N$4,FALSE)</f>
        <v>528517498.20999998</v>
      </c>
      <c r="O12" s="5">
        <f>+VLOOKUP($C12,Data!$C$158:$CV$228,Provisiones!O$4,FALSE)</f>
        <v>537847171.42999995</v>
      </c>
      <c r="P12" s="5">
        <f>+VLOOKUP($C12,Data!$C$158:$CV$228,Provisiones!P$4,FALSE)</f>
        <v>533466649.50999999</v>
      </c>
      <c r="Q12" s="5">
        <f>+VLOOKUP($C12,Data!$C$158:$CV$228,Provisiones!Q$4,FALSE)</f>
        <v>521334021.96000004</v>
      </c>
      <c r="R12" s="5">
        <f>+VLOOKUP($C12,Data!$C$158:$CV$228,Provisiones!R$4,FALSE)</f>
        <v>521136465.90999997</v>
      </c>
      <c r="S12" s="5">
        <f>+VLOOKUP($C12,Data!$C$158:$CV$228,Provisiones!S$4,FALSE)</f>
        <v>506716193.75999999</v>
      </c>
      <c r="T12" s="5">
        <f>+VLOOKUP($C12,Data!$C$158:$CV$228,Provisiones!T$4,FALSE)</f>
        <v>482506051.01999992</v>
      </c>
      <c r="U12" s="5">
        <f>+VLOOKUP($C12,Data!$C$158:$CV$228,Provisiones!U$4,FALSE)</f>
        <v>472413233.71000004</v>
      </c>
      <c r="V12" s="5">
        <f>+VLOOKUP($C12,Data!$C$158:$CV$228,Provisiones!V$4,FALSE)</f>
        <v>444303413.52999997</v>
      </c>
      <c r="W12" s="5">
        <f>+VLOOKUP($C12,Data!$C$158:$CV$228,Provisiones!W$4,FALSE)</f>
        <v>441593908.97000003</v>
      </c>
      <c r="X12" s="5">
        <f>+VLOOKUP($C12,Data!$C$158:$CV$228,Provisiones!X$4,FALSE)</f>
        <v>431507646.75000006</v>
      </c>
      <c r="Y12" s="5">
        <f>+VLOOKUP($C12,Data!$C$158:$CV$228,Provisiones!Y$4,FALSE)</f>
        <v>418536686.9000001</v>
      </c>
      <c r="Z12" s="5">
        <f>+VLOOKUP($C12,Data!$C$158:$CV$228,Provisiones!Z$4,FALSE)</f>
        <v>398362928.32999998</v>
      </c>
      <c r="AA12" s="5">
        <f>+VLOOKUP($C12,Data!$C$158:$CV$228,Provisiones!AA$4,FALSE)</f>
        <v>386617206.21000004</v>
      </c>
      <c r="AB12" s="5">
        <f>+VLOOKUP($C12,Data!$C$158:$CV$228,Provisiones!AB$4,FALSE)</f>
        <v>376050381.96000004</v>
      </c>
      <c r="AC12" s="5">
        <f>+VLOOKUP($C12,Data!$C$158:$CV$228,Provisiones!AC$4,FALSE)</f>
        <v>377043304.94</v>
      </c>
      <c r="AD12" s="5">
        <f>+VLOOKUP($C12,Data!$C$158:$CV$228,Provisiones!AD$4,FALSE)</f>
        <v>374100020.36000001</v>
      </c>
      <c r="AE12" s="5">
        <f>+VLOOKUP($C12,Data!$C$158:$CV$228,Provisiones!AE$4,FALSE)</f>
        <v>378730781.87</v>
      </c>
      <c r="AF12" s="5">
        <f>+VLOOKUP($C12,Data!$C$158:$CV$228,Provisiones!AF$4,FALSE)</f>
        <v>394000728.67000008</v>
      </c>
      <c r="AG12" s="5">
        <f>+VLOOKUP($C12,Data!$C$158:$CV$228,Provisiones!AG$4,FALSE)</f>
        <v>391167064.76000005</v>
      </c>
      <c r="AH12" s="5">
        <f>+VLOOKUP($C12,Data!$C$158:$CV$228,Provisiones!AH$4,FALSE)</f>
        <v>408031758.03999996</v>
      </c>
      <c r="AI12" s="5">
        <f>+VLOOKUP($C12,Data!$C$158:$CV$228,Provisiones!AI$4,FALSE)</f>
        <v>410622837.48999989</v>
      </c>
      <c r="AJ12" s="5">
        <f>+VLOOKUP($C12,Data!$C$158:$CV$228,Provisiones!AJ$4,FALSE)</f>
        <v>396650717.62</v>
      </c>
      <c r="AK12" s="5">
        <f>+VLOOKUP($C12,Data!$C$158:$CV$228,Provisiones!AK$4,FALSE)</f>
        <v>400414558.79999995</v>
      </c>
      <c r="AL12" s="5">
        <f>+VLOOKUP($C12,Data!$C$158:$CV$228,Provisiones!AL$4,FALSE)</f>
        <v>403223856.13999999</v>
      </c>
      <c r="AM12" s="5">
        <f>+VLOOKUP($C12,Data!$C$158:$CV$228,Provisiones!AM$4,FALSE)</f>
        <v>407376515.38</v>
      </c>
      <c r="AN12" s="5">
        <f>+VLOOKUP($C12,Data!$C$158:$CV$228,Provisiones!AN$4,FALSE)</f>
        <v>420420097.22000009</v>
      </c>
      <c r="AO12" s="5">
        <f>+VLOOKUP($C12,Data!$C$158:$CV$228,Provisiones!AO$4,FALSE)</f>
        <v>428308359.85000002</v>
      </c>
      <c r="AP12" s="5">
        <f>+VLOOKUP($C12,Data!$C$158:$CV$228,Provisiones!AP$4,FALSE)</f>
        <v>437424488.93000001</v>
      </c>
      <c r="AQ12" s="5">
        <f>+VLOOKUP($C12,Data!$C$158:$CV$228,Provisiones!AQ$4,FALSE)</f>
        <v>451824337.69</v>
      </c>
      <c r="AR12" s="5">
        <f>+VLOOKUP($C12,Data!$C$158:$CV$228,Provisiones!AR$4,FALSE)</f>
        <v>458809246.92999995</v>
      </c>
      <c r="AS12" s="5">
        <f>+VLOOKUP($C12,Data!$C$158:$CV$228,Provisiones!AS$4,FALSE)</f>
        <v>473744818.54000008</v>
      </c>
      <c r="AT12" s="5">
        <f>+VLOOKUP($C12,Data!$C$158:$CV$228,Provisiones!AT$4,FALSE)</f>
        <v>485986319.91000015</v>
      </c>
      <c r="AU12" s="5">
        <f>+VLOOKUP($C12,Data!$C$158:$CV$228,Provisiones!AU$4,FALSE)</f>
        <v>509195804.23000002</v>
      </c>
      <c r="AV12" s="5">
        <f>+VLOOKUP($C12,Data!$C$158:$CV$228,Provisiones!AV$4,FALSE)</f>
        <v>541357713.6500001</v>
      </c>
      <c r="AW12" s="5">
        <f>+VLOOKUP($C12,Data!$C$158:$CV$228,Provisiones!AW$4,FALSE)</f>
        <v>552978280.25999999</v>
      </c>
      <c r="AX12" s="5">
        <f>+VLOOKUP($C12,Data!$C$158:$CV$228,Provisiones!AX$4,FALSE)</f>
        <v>576849536.97000003</v>
      </c>
      <c r="AY12" s="5">
        <f>+VLOOKUP($C12,Data!$C$158:$CV$228,Provisiones!AY$4,FALSE)</f>
        <v>592880128.63</v>
      </c>
      <c r="AZ12" s="5">
        <f>+VLOOKUP($C12,Data!$C$158:$CV$228,Provisiones!AZ$4,FALSE)</f>
        <v>654269144.32999992</v>
      </c>
      <c r="BA12" s="5">
        <f>+VLOOKUP($C12,Data!$C$158:$CV$228,Provisiones!BA$4,FALSE)</f>
        <v>673122631.55999994</v>
      </c>
      <c r="BB12" s="5">
        <f>+VLOOKUP($C12,Data!$C$158:$CV$228,Provisiones!BB$4,FALSE)</f>
        <v>694353679.50999987</v>
      </c>
      <c r="BC12" s="5">
        <f>+VLOOKUP($C12,Data!$C$158:$CV$228,Provisiones!BC$4,FALSE)</f>
        <v>711755851.95999992</v>
      </c>
      <c r="BD12" s="5">
        <f>+VLOOKUP($C12,Data!$C$158:$CV$228,Provisiones!BD$4,FALSE)</f>
        <v>723647529.25999999</v>
      </c>
      <c r="BE12" s="5">
        <f>+VLOOKUP($C12,Data!$C$158:$CV$228,Provisiones!BE$4,FALSE)</f>
        <v>742030914.64999986</v>
      </c>
      <c r="BF12" s="5">
        <f>+VLOOKUP($C12,Data!$C$158:$CV$228,Provisiones!BF$4,FALSE)</f>
        <v>756506350.88999987</v>
      </c>
      <c r="BG12" s="5">
        <f>+VLOOKUP($C12,Data!$C$158:$CV$228,Provisiones!BG$4,FALSE)</f>
        <v>755065299.75999987</v>
      </c>
      <c r="BH12" s="5">
        <f>+VLOOKUP($C12,Data!$C$158:$CV$228,Provisiones!BH$4,FALSE)</f>
        <v>786840899.74999976</v>
      </c>
      <c r="BI12" s="5">
        <f>+VLOOKUP($C12,Data!$C$158:$CV$228,Provisiones!BI$4,FALSE)</f>
        <v>785537730.38999987</v>
      </c>
      <c r="BJ12" s="5">
        <f>+VLOOKUP($C12,Data!$C$158:$CV$228,Provisiones!BJ$4,FALSE)</f>
        <v>794476439</v>
      </c>
      <c r="BK12" s="5">
        <f>+VLOOKUP($C12,Data!$C$158:$CV$228,Provisiones!BK$4,FALSE)</f>
        <v>797708424.14999998</v>
      </c>
      <c r="BL12" s="5">
        <f>+VLOOKUP($C12,Data!$C$158:$CV$228,Provisiones!BL$4,FALSE)</f>
        <v>761604096.84000015</v>
      </c>
      <c r="BM12" s="5">
        <f>+VLOOKUP($C12,Data!$C$158:$CV$228,Provisiones!BM$4,FALSE)</f>
        <v>787175150.22000015</v>
      </c>
      <c r="BN12" s="5">
        <f>+VLOOKUP($C12,Data!$C$158:$CV$228,Provisiones!BN$4,FALSE)</f>
        <v>783369173.51000023</v>
      </c>
      <c r="BO12" s="5">
        <f>+VLOOKUP($C12,Data!$C$158:$CV$228,Provisiones!BO$4,FALSE)</f>
        <v>781998483.00000012</v>
      </c>
      <c r="BP12" s="5">
        <f>+VLOOKUP($C12,Data!$C$158:$CV$228,Provisiones!BP$4,FALSE)</f>
        <v>791542932.37000024</v>
      </c>
      <c r="BQ12" s="5">
        <f>+VLOOKUP($C12,Data!$C$158:$CV$228,Provisiones!BQ$4,FALSE)</f>
        <v>801025142.16000021</v>
      </c>
      <c r="BR12" s="5">
        <f>+VLOOKUP($C12,Data!$C$158:$CV$228,Provisiones!BR$4,FALSE)</f>
        <v>787971169.26000023</v>
      </c>
      <c r="BS12" s="5">
        <f>+VLOOKUP($C12,Data!$C$158:$CV$228,Provisiones!BS$4,FALSE)</f>
        <v>803966457.82000005</v>
      </c>
      <c r="BT12" s="5">
        <f>+VLOOKUP($C12,Data!$C$158:$CV$228,Provisiones!BT$4,FALSE)</f>
        <v>797332255.42000031</v>
      </c>
      <c r="BU12" s="5">
        <f>+VLOOKUP($C12,Data!$C$158:$CV$228,Provisiones!BU$4,FALSE)</f>
        <v>817669467.20000029</v>
      </c>
      <c r="BV12" s="5">
        <f>+VLOOKUP($C12,Data!$C$158:$CV$228,Provisiones!BV$4,FALSE)</f>
        <v>814073920.50999999</v>
      </c>
      <c r="BW12" s="5">
        <f>+VLOOKUP($C12,Data!$C$158:$CV$228,Provisiones!BW$4,FALSE)</f>
        <v>820521260.6400001</v>
      </c>
      <c r="BX12" s="5">
        <f>+VLOOKUP($C12,Data!$C$158:$CV$228,Provisiones!BX$4,FALSE)</f>
        <v>812283650.55000019</v>
      </c>
      <c r="BY12" s="5">
        <f>+VLOOKUP($C12,Data!$C$158:$CV$228,Provisiones!BY$4,FALSE)</f>
        <v>901109833.83000004</v>
      </c>
      <c r="BZ12" s="5">
        <f>+VLOOKUP($C12,Data!$C$158:$CV$228,Provisiones!BZ$4,FALSE)</f>
        <v>893809249.25999999</v>
      </c>
      <c r="CA12" s="5">
        <f>+VLOOKUP($C12,Data!$C$158:$CV$228,Provisiones!CA$4,FALSE)</f>
        <v>887241766.53000021</v>
      </c>
      <c r="CB12" s="5">
        <f>+VLOOKUP($C12,Data!$C$158:$CV$228,Provisiones!CB$4,FALSE)</f>
        <v>878460795.56000006</v>
      </c>
      <c r="CC12" s="5">
        <f>+VLOOKUP($C12,Data!$C$158:$CV$228,Provisiones!CC$4,FALSE)</f>
        <v>853022173.1099999</v>
      </c>
      <c r="CD12" s="5">
        <f>+VLOOKUP($C12,Data!$C$158:$CV$228,Provisiones!CD$4,FALSE)</f>
        <v>845933598.75000012</v>
      </c>
      <c r="CE12" s="5">
        <f>+VLOOKUP($C12,Data!$C$158:$CV$228,Provisiones!CE$4,FALSE)</f>
        <v>836106853.84000015</v>
      </c>
      <c r="CF12" s="5">
        <f>+VLOOKUP($C12,Data!$C$158:$CV$228,Provisiones!CF$4,FALSE)</f>
        <v>826678590.63999999</v>
      </c>
      <c r="CG12" s="5">
        <f>+VLOOKUP($C12,Data!$C$158:$CV$228,Provisiones!CG$4,FALSE)</f>
        <v>812964419.44000006</v>
      </c>
      <c r="CH12" s="5">
        <f>+VLOOKUP($C12,Data!$C$158:$CV$228,Provisiones!CH$4,FALSE)</f>
        <v>804454651.80000007</v>
      </c>
      <c r="CI12" s="5">
        <f>+VLOOKUP($C12,Data!$C$158:$CV$228,Provisiones!CI$4,FALSE)</f>
        <v>804778954.56999993</v>
      </c>
      <c r="CJ12" s="5">
        <f>+VLOOKUP($C12,Data!$C$158:$CV$228,Provisiones!CJ$4,FALSE)</f>
        <v>797474351.33000004</v>
      </c>
      <c r="CK12" s="5">
        <f>+VLOOKUP($C12,Data!$C$158:$CV$228,Provisiones!CK$4,FALSE)</f>
        <v>694636147.42999995</v>
      </c>
      <c r="CL12" s="5">
        <f>+VLOOKUP($C12,Data!$C$158:$CV$228,Provisiones!CL$4,FALSE)</f>
        <v>714882666.01999998</v>
      </c>
      <c r="CM12" s="5">
        <f>+VLOOKUP($C12,Data!$C$158:$CV$228,Provisiones!CM$4,FALSE)</f>
        <v>718949746.38999999</v>
      </c>
      <c r="CN12" s="5">
        <f>+VLOOKUP($C12,Data!$C$158:$CV$228,Provisiones!CN$4,FALSE)</f>
        <v>735704372.13999987</v>
      </c>
      <c r="CO12" s="5">
        <f>+VLOOKUP($C12,Data!$C$158:$CV$228,Provisiones!CO$4,FALSE)</f>
        <v>750651155.93000007</v>
      </c>
      <c r="CP12" s="5">
        <f>+VLOOKUP($C12,Data!$C$158:$CV$228,Provisiones!CP$4,FALSE)</f>
        <v>771511984.00999999</v>
      </c>
      <c r="CQ12" s="5">
        <f>+VLOOKUP($C12,Data!$C$158:$CV$228,Provisiones!CQ$4,FALSE)</f>
        <v>790519766.01999998</v>
      </c>
      <c r="CR12" s="5">
        <f>+VLOOKUP($C12,Data!$C$158:$CV$228,Provisiones!CR$4,FALSE)</f>
        <v>809142958.48000002</v>
      </c>
      <c r="CS12" s="5">
        <f>+VLOOKUP($C12,Data!$C$158:$CV$228,Provisiones!CS$4,FALSE)</f>
        <v>838224420.85000002</v>
      </c>
      <c r="CT12" s="5">
        <f>+VLOOKUP($C12,Data!$C$158:$CV$228,Provisiones!CT$4,FALSE)</f>
        <v>867769242.28000021</v>
      </c>
      <c r="CU12" s="5">
        <f>+VLOOKUP($C12,Data!$C$158:$CV$228,Provisiones!CU$4,FALSE)</f>
        <v>879152049.08999991</v>
      </c>
      <c r="CV12" s="5">
        <f>+VLOOKUP($C12,Data!$C$158:$CV$228,Provisiones!CV$4,FALSE)</f>
        <v>916501818.71000004</v>
      </c>
    </row>
    <row r="13" spans="1:100" x14ac:dyDescent="0.3">
      <c r="A13" s="1">
        <v>2</v>
      </c>
      <c r="B13" s="1">
        <v>4</v>
      </c>
      <c r="C13" s="1" t="s">
        <v>11</v>
      </c>
      <c r="D13" s="5">
        <f>+VLOOKUP($C13,Data!$C$158:$CV$228,Provisiones!D$4,FALSE)</f>
        <v>763612689.48000014</v>
      </c>
      <c r="E13" s="5">
        <f>+VLOOKUP($C13,Data!$C$158:$CV$228,Provisiones!E$4,FALSE)</f>
        <v>793406019.80000007</v>
      </c>
      <c r="F13" s="5">
        <f>+VLOOKUP($C13,Data!$C$158:$CV$228,Provisiones!F$4,FALSE)</f>
        <v>802363244.19000006</v>
      </c>
      <c r="G13" s="5">
        <f>+VLOOKUP($C13,Data!$C$158:$CV$228,Provisiones!G$4,FALSE)</f>
        <v>800044340.25999999</v>
      </c>
      <c r="H13" s="5">
        <f>+VLOOKUP($C13,Data!$C$158:$CV$228,Provisiones!H$4,FALSE)</f>
        <v>815889929.41999996</v>
      </c>
      <c r="I13" s="5">
        <f>+VLOOKUP($C13,Data!$C$158:$CV$228,Provisiones!I$4,FALSE)</f>
        <v>833055250.20000005</v>
      </c>
      <c r="J13" s="5">
        <f>+VLOOKUP($C13,Data!$C$158:$CV$228,Provisiones!J$4,FALSE)</f>
        <v>841530487.73000002</v>
      </c>
      <c r="K13" s="5">
        <f>+VLOOKUP($C13,Data!$C$158:$CV$228,Provisiones!K$4,FALSE)</f>
        <v>842418169.51999998</v>
      </c>
      <c r="L13" s="5">
        <f>+VLOOKUP($C13,Data!$C$158:$CV$228,Provisiones!L$4,FALSE)</f>
        <v>860505179.63999987</v>
      </c>
      <c r="M13" s="5">
        <f>+VLOOKUP($C13,Data!$C$158:$CV$228,Provisiones!M$4,FALSE)</f>
        <v>877191099.09000003</v>
      </c>
      <c r="N13" s="5">
        <f>+VLOOKUP($C13,Data!$C$158:$CV$228,Provisiones!N$4,FALSE)</f>
        <v>914678196.22000003</v>
      </c>
      <c r="O13" s="5">
        <f>+VLOOKUP($C13,Data!$C$158:$CV$228,Provisiones!O$4,FALSE)</f>
        <v>923331999.61000013</v>
      </c>
      <c r="P13" s="5">
        <f>+VLOOKUP($C13,Data!$C$158:$CV$228,Provisiones!P$4,FALSE)</f>
        <v>944547699.25999999</v>
      </c>
      <c r="Q13" s="5">
        <f>+VLOOKUP($C13,Data!$C$158:$CV$228,Provisiones!Q$4,FALSE)</f>
        <v>839629164.71000004</v>
      </c>
      <c r="R13" s="5">
        <f>+VLOOKUP($C13,Data!$C$158:$CV$228,Provisiones!R$4,FALSE)</f>
        <v>775062982.60000002</v>
      </c>
      <c r="S13" s="5">
        <f>+VLOOKUP($C13,Data!$C$158:$CV$228,Provisiones!S$4,FALSE)</f>
        <v>725527845.52999997</v>
      </c>
      <c r="T13" s="5">
        <f>+VLOOKUP($C13,Data!$C$158:$CV$228,Provisiones!T$4,FALSE)</f>
        <v>706095832.63000011</v>
      </c>
      <c r="U13" s="5">
        <f>+VLOOKUP($C13,Data!$C$158:$CV$228,Provisiones!U$4,FALSE)</f>
        <v>674918535.5</v>
      </c>
      <c r="V13" s="5">
        <f>+VLOOKUP($C13,Data!$C$158:$CV$228,Provisiones!V$4,FALSE)</f>
        <v>654005412.51999998</v>
      </c>
      <c r="W13" s="5">
        <f>+VLOOKUP($C13,Data!$C$158:$CV$228,Provisiones!W$4,FALSE)</f>
        <v>621873058.49999988</v>
      </c>
      <c r="X13" s="5">
        <f>+VLOOKUP($C13,Data!$C$158:$CV$228,Provisiones!X$4,FALSE)</f>
        <v>590215435.34000003</v>
      </c>
      <c r="Y13" s="5">
        <f>+VLOOKUP($C13,Data!$C$158:$CV$228,Provisiones!Y$4,FALSE)</f>
        <v>568645575.12999988</v>
      </c>
      <c r="Z13" s="5">
        <f>+VLOOKUP($C13,Data!$C$158:$CV$228,Provisiones!Z$4,FALSE)</f>
        <v>534356523.04999995</v>
      </c>
      <c r="AA13" s="5">
        <f>+VLOOKUP($C13,Data!$C$158:$CV$228,Provisiones!AA$4,FALSE)</f>
        <v>536054210.60000002</v>
      </c>
      <c r="AB13" s="5">
        <f>+VLOOKUP($C13,Data!$C$158:$CV$228,Provisiones!AB$4,FALSE)</f>
        <v>521127761.32999992</v>
      </c>
      <c r="AC13" s="5">
        <f>+VLOOKUP($C13,Data!$C$158:$CV$228,Provisiones!AC$4,FALSE)</f>
        <v>528679354.87999994</v>
      </c>
      <c r="AD13" s="5">
        <f>+VLOOKUP($C13,Data!$C$158:$CV$228,Provisiones!AD$4,FALSE)</f>
        <v>533519843.24999988</v>
      </c>
      <c r="AE13" s="5">
        <f>+VLOOKUP($C13,Data!$C$158:$CV$228,Provisiones!AE$4,FALSE)</f>
        <v>548042446.06999981</v>
      </c>
      <c r="AF13" s="5">
        <f>+VLOOKUP($C13,Data!$C$158:$CV$228,Provisiones!AF$4,FALSE)</f>
        <v>533143431.73999995</v>
      </c>
      <c r="AG13" s="5">
        <f>+VLOOKUP($C13,Data!$C$158:$CV$228,Provisiones!AG$4,FALSE)</f>
        <v>525996226.14999992</v>
      </c>
      <c r="AH13" s="5">
        <f>+VLOOKUP($C13,Data!$C$158:$CV$228,Provisiones!AH$4,FALSE)</f>
        <v>540653114.44000006</v>
      </c>
      <c r="AI13" s="5">
        <f>+VLOOKUP($C13,Data!$C$158:$CV$228,Provisiones!AI$4,FALSE)</f>
        <v>541700640.39999986</v>
      </c>
      <c r="AJ13" s="5">
        <f>+VLOOKUP($C13,Data!$C$158:$CV$228,Provisiones!AJ$4,FALSE)</f>
        <v>536803343.91999996</v>
      </c>
      <c r="AK13" s="5">
        <f>+VLOOKUP($C13,Data!$C$158:$CV$228,Provisiones!AK$4,FALSE)</f>
        <v>523719784.98000008</v>
      </c>
      <c r="AL13" s="5">
        <f>+VLOOKUP($C13,Data!$C$158:$CV$228,Provisiones!AL$4,FALSE)</f>
        <v>526668615.62999988</v>
      </c>
      <c r="AM13" s="5">
        <f>+VLOOKUP($C13,Data!$C$158:$CV$228,Provisiones!AM$4,FALSE)</f>
        <v>510567641.86999959</v>
      </c>
      <c r="AN13" s="5">
        <f>+VLOOKUP($C13,Data!$C$158:$CV$228,Provisiones!AN$4,FALSE)</f>
        <v>514474750.41999984</v>
      </c>
      <c r="AO13" s="5">
        <f>+VLOOKUP($C13,Data!$C$158:$CV$228,Provisiones!AO$4,FALSE)</f>
        <v>516013110.93999982</v>
      </c>
      <c r="AP13" s="5">
        <f>+VLOOKUP($C13,Data!$C$158:$CV$228,Provisiones!AP$4,FALSE)</f>
        <v>516862896.30999976</v>
      </c>
      <c r="AQ13" s="5">
        <f>+VLOOKUP($C13,Data!$C$158:$CV$228,Provisiones!AQ$4,FALSE)</f>
        <v>514222744.96999991</v>
      </c>
      <c r="AR13" s="5">
        <f>+VLOOKUP($C13,Data!$C$158:$CV$228,Provisiones!AR$4,FALSE)</f>
        <v>526254418.66999984</v>
      </c>
      <c r="AS13" s="5">
        <f>+VLOOKUP($C13,Data!$C$158:$CV$228,Provisiones!AS$4,FALSE)</f>
        <v>544719785.44999969</v>
      </c>
      <c r="AT13" s="5">
        <f>+VLOOKUP($C13,Data!$C$158:$CV$228,Provisiones!AT$4,FALSE)</f>
        <v>554024598.25999987</v>
      </c>
      <c r="AU13" s="5">
        <f>+VLOOKUP($C13,Data!$C$158:$CV$228,Provisiones!AU$4,FALSE)</f>
        <v>565766449.59999979</v>
      </c>
      <c r="AV13" s="5">
        <f>+VLOOKUP($C13,Data!$C$158:$CV$228,Provisiones!AV$4,FALSE)</f>
        <v>570889871.31999993</v>
      </c>
      <c r="AW13" s="5">
        <f>+VLOOKUP($C13,Data!$C$158:$CV$228,Provisiones!AW$4,FALSE)</f>
        <v>604698531.20999968</v>
      </c>
      <c r="AX13" s="5">
        <f>+VLOOKUP($C13,Data!$C$158:$CV$228,Provisiones!AX$4,FALSE)</f>
        <v>608065051.51999986</v>
      </c>
      <c r="AY13" s="5">
        <f>+VLOOKUP($C13,Data!$C$158:$CV$228,Provisiones!AY$4,FALSE)</f>
        <v>632313307.59000015</v>
      </c>
      <c r="AZ13" s="5">
        <f>+VLOOKUP($C13,Data!$C$158:$CV$228,Provisiones!AZ$4,FALSE)</f>
        <v>638180854.56999993</v>
      </c>
      <c r="BA13" s="5">
        <f>+VLOOKUP($C13,Data!$C$158:$CV$228,Provisiones!BA$4,FALSE)</f>
        <v>632294842.91999996</v>
      </c>
      <c r="BB13" s="5">
        <f>+VLOOKUP($C13,Data!$C$158:$CV$228,Provisiones!BB$4,FALSE)</f>
        <v>644925672.95000005</v>
      </c>
      <c r="BC13" s="5">
        <f>+VLOOKUP($C13,Data!$C$158:$CV$228,Provisiones!BC$4,FALSE)</f>
        <v>626227344.52999985</v>
      </c>
      <c r="BD13" s="5">
        <f>+VLOOKUP($C13,Data!$C$158:$CV$228,Provisiones!BD$4,FALSE)</f>
        <v>622851250.04999995</v>
      </c>
      <c r="BE13" s="5">
        <f>+VLOOKUP($C13,Data!$C$158:$CV$228,Provisiones!BE$4,FALSE)</f>
        <v>615207808.23000002</v>
      </c>
      <c r="BF13" s="5">
        <f>+VLOOKUP($C13,Data!$C$158:$CV$228,Provisiones!BF$4,FALSE)</f>
        <v>618476161.27999997</v>
      </c>
      <c r="BG13" s="5">
        <f>+VLOOKUP($C13,Data!$C$158:$CV$228,Provisiones!BG$4,FALSE)</f>
        <v>615683819.75</v>
      </c>
      <c r="BH13" s="5">
        <f>+VLOOKUP($C13,Data!$C$158:$CV$228,Provisiones!BH$4,FALSE)</f>
        <v>646566382.99999976</v>
      </c>
      <c r="BI13" s="5">
        <f>+VLOOKUP($C13,Data!$C$158:$CV$228,Provisiones!BI$4,FALSE)</f>
        <v>632028152.3499999</v>
      </c>
      <c r="BJ13" s="5">
        <f>+VLOOKUP($C13,Data!$C$158:$CV$228,Provisiones!BJ$4,FALSE)</f>
        <v>650559149.53000009</v>
      </c>
      <c r="BK13" s="5">
        <f>+VLOOKUP($C13,Data!$C$158:$CV$228,Provisiones!BK$4,FALSE)</f>
        <v>610781894.24999964</v>
      </c>
      <c r="BL13" s="5">
        <f>+VLOOKUP($C13,Data!$C$158:$CV$228,Provisiones!BL$4,FALSE)</f>
        <v>621180413.93999982</v>
      </c>
      <c r="BM13" s="5">
        <f>+VLOOKUP($C13,Data!$C$158:$CV$228,Provisiones!BM$4,FALSE)</f>
        <v>652547591.70999992</v>
      </c>
      <c r="BN13" s="5">
        <f>+VLOOKUP($C13,Data!$C$158:$CV$228,Provisiones!BN$4,FALSE)</f>
        <v>622491150.37999988</v>
      </c>
      <c r="BO13" s="5">
        <f>+VLOOKUP($C13,Data!$C$158:$CV$228,Provisiones!BO$4,FALSE)</f>
        <v>627333927.55000007</v>
      </c>
      <c r="BP13" s="5">
        <f>+VLOOKUP($C13,Data!$C$158:$CV$228,Provisiones!BP$4,FALSE)</f>
        <v>620704686.0999999</v>
      </c>
      <c r="BQ13" s="5">
        <f>+VLOOKUP($C13,Data!$C$158:$CV$228,Provisiones!BQ$4,FALSE)</f>
        <v>634083359.38999999</v>
      </c>
      <c r="BR13" s="5">
        <f>+VLOOKUP($C13,Data!$C$158:$CV$228,Provisiones!BR$4,FALSE)</f>
        <v>637562479.79999983</v>
      </c>
      <c r="BS13" s="5">
        <f>+VLOOKUP($C13,Data!$C$158:$CV$228,Provisiones!BS$4,FALSE)</f>
        <v>660024550.63999987</v>
      </c>
      <c r="BT13" s="5">
        <f>+VLOOKUP($C13,Data!$C$158:$CV$228,Provisiones!BT$4,FALSE)</f>
        <v>644932358.30000007</v>
      </c>
      <c r="BU13" s="5">
        <f>+VLOOKUP($C13,Data!$C$158:$CV$228,Provisiones!BU$4,FALSE)</f>
        <v>663195492.54999971</v>
      </c>
      <c r="BV13" s="5">
        <f>+VLOOKUP($C13,Data!$C$158:$CV$228,Provisiones!BV$4,FALSE)</f>
        <v>649742723.19999981</v>
      </c>
      <c r="BW13" s="5">
        <f>+VLOOKUP($C13,Data!$C$158:$CV$228,Provisiones!BW$4,FALSE)</f>
        <v>663171116.16999984</v>
      </c>
      <c r="BX13" s="5">
        <f>+VLOOKUP($C13,Data!$C$158:$CV$228,Provisiones!BX$4,FALSE)</f>
        <v>539184048.90999997</v>
      </c>
      <c r="BY13" s="5">
        <f>+VLOOKUP($C13,Data!$C$158:$CV$228,Provisiones!BY$4,FALSE)</f>
        <v>530766732.4799999</v>
      </c>
      <c r="BZ13" s="5">
        <f>+VLOOKUP($C13,Data!$C$158:$CV$228,Provisiones!BZ$4,FALSE)</f>
        <v>561083107.12</v>
      </c>
      <c r="CA13" s="5">
        <f>+VLOOKUP($C13,Data!$C$158:$CV$228,Provisiones!CA$4,FALSE)</f>
        <v>575199660.41999984</v>
      </c>
      <c r="CB13" s="5">
        <f>+VLOOKUP($C13,Data!$C$158:$CV$228,Provisiones!CB$4,FALSE)</f>
        <v>584294880.61999989</v>
      </c>
      <c r="CC13" s="5">
        <f>+VLOOKUP($C13,Data!$C$158:$CV$228,Provisiones!CC$4,FALSE)</f>
        <v>573417249.9799999</v>
      </c>
      <c r="CD13" s="5">
        <f>+VLOOKUP($C13,Data!$C$158:$CV$228,Provisiones!CD$4,FALSE)</f>
        <v>565651956.28000009</v>
      </c>
      <c r="CE13" s="5">
        <f>+VLOOKUP($C13,Data!$C$158:$CV$228,Provisiones!CE$4,FALSE)</f>
        <v>588088356.17000008</v>
      </c>
      <c r="CF13" s="5">
        <f>+VLOOKUP($C13,Data!$C$158:$CV$228,Provisiones!CF$4,FALSE)</f>
        <v>608395954.30999994</v>
      </c>
      <c r="CG13" s="5">
        <f>+VLOOKUP($C13,Data!$C$158:$CV$228,Provisiones!CG$4,FALSE)</f>
        <v>604171060.88000035</v>
      </c>
      <c r="CH13" s="5">
        <f>+VLOOKUP($C13,Data!$C$158:$CV$228,Provisiones!CH$4,FALSE)</f>
        <v>618667626.82999992</v>
      </c>
      <c r="CI13" s="5">
        <f>+VLOOKUP($C13,Data!$C$158:$CV$228,Provisiones!CI$4,FALSE)</f>
        <v>643777272.25</v>
      </c>
      <c r="CJ13" s="5">
        <f>+VLOOKUP($C13,Data!$C$158:$CV$228,Provisiones!CJ$4,FALSE)</f>
        <v>733583807.62</v>
      </c>
      <c r="CK13" s="5">
        <f>+VLOOKUP($C13,Data!$C$158:$CV$228,Provisiones!CK$4,FALSE)</f>
        <v>735549854.08000004</v>
      </c>
      <c r="CL13" s="5">
        <f>+VLOOKUP($C13,Data!$C$158:$CV$228,Provisiones!CL$4,FALSE)</f>
        <v>740691510.31999993</v>
      </c>
      <c r="CM13" s="5">
        <f>+VLOOKUP($C13,Data!$C$158:$CV$228,Provisiones!CM$4,FALSE)</f>
        <v>758436171.26999998</v>
      </c>
      <c r="CN13" s="5">
        <f>+VLOOKUP($C13,Data!$C$158:$CV$228,Provisiones!CN$4,FALSE)</f>
        <v>746429758.73000014</v>
      </c>
      <c r="CO13" s="5">
        <f>+VLOOKUP($C13,Data!$C$158:$CV$228,Provisiones!CO$4,FALSE)</f>
        <v>764930581.26999998</v>
      </c>
      <c r="CP13" s="5">
        <f>+VLOOKUP($C13,Data!$C$158:$CV$228,Provisiones!CP$4,FALSE)</f>
        <v>755623981.78999972</v>
      </c>
      <c r="CQ13" s="5">
        <f>+VLOOKUP($C13,Data!$C$158:$CV$228,Provisiones!CQ$4,FALSE)</f>
        <v>719664978.86999989</v>
      </c>
      <c r="CR13" s="5">
        <f>+VLOOKUP($C13,Data!$C$158:$CV$228,Provisiones!CR$4,FALSE)</f>
        <v>699392675.16999984</v>
      </c>
      <c r="CS13" s="5">
        <f>+VLOOKUP($C13,Data!$C$158:$CV$228,Provisiones!CS$4,FALSE)</f>
        <v>714422142.66000009</v>
      </c>
      <c r="CT13" s="5">
        <f>+VLOOKUP($C13,Data!$C$158:$CV$228,Provisiones!CT$4,FALSE)</f>
        <v>702435973.03000021</v>
      </c>
      <c r="CU13" s="5">
        <f>+VLOOKUP($C13,Data!$C$158:$CV$228,Provisiones!CU$4,FALSE)</f>
        <v>722662474.25000012</v>
      </c>
      <c r="CV13" s="5">
        <f>+VLOOKUP($C13,Data!$C$158:$CV$228,Provisiones!CV$4,FALSE)</f>
        <v>750090330.42999995</v>
      </c>
    </row>
    <row r="14" spans="1:100" x14ac:dyDescent="0.3">
      <c r="A14" s="1">
        <v>2</v>
      </c>
      <c r="B14" s="1">
        <v>1</v>
      </c>
      <c r="C14" s="1" t="s">
        <v>12</v>
      </c>
      <c r="D14" s="5">
        <f>+VLOOKUP($C14,Data!$C$158:$CV$228,Provisiones!D$4,FALSE)</f>
        <v>615487179.99000013</v>
      </c>
      <c r="E14" s="5">
        <f>+VLOOKUP($C14,Data!$C$158:$CV$228,Provisiones!E$4,FALSE)</f>
        <v>639339557.75999999</v>
      </c>
      <c r="F14" s="5">
        <f>+VLOOKUP($C14,Data!$C$158:$CV$228,Provisiones!F$4,FALSE)</f>
        <v>656381281.28999996</v>
      </c>
      <c r="G14" s="5">
        <f>+VLOOKUP($C14,Data!$C$158:$CV$228,Provisiones!G$4,FALSE)</f>
        <v>685916674.22000003</v>
      </c>
      <c r="H14" s="5">
        <f>+VLOOKUP($C14,Data!$C$158:$CV$228,Provisiones!H$4,FALSE)</f>
        <v>749121238.27999997</v>
      </c>
      <c r="I14" s="5">
        <f>+VLOOKUP($C14,Data!$C$158:$CV$228,Provisiones!I$4,FALSE)</f>
        <v>771538624.1500001</v>
      </c>
      <c r="J14" s="5">
        <f>+VLOOKUP($C14,Data!$C$158:$CV$228,Provisiones!J$4,FALSE)</f>
        <v>815364743.48000002</v>
      </c>
      <c r="K14" s="5">
        <f>+VLOOKUP($C14,Data!$C$158:$CV$228,Provisiones!K$4,FALSE)</f>
        <v>856346460.11000001</v>
      </c>
      <c r="L14" s="5">
        <f>+VLOOKUP($C14,Data!$C$158:$CV$228,Provisiones!L$4,FALSE)</f>
        <v>891200871.03999996</v>
      </c>
      <c r="M14" s="5">
        <f>+VLOOKUP($C14,Data!$C$158:$CV$228,Provisiones!M$4,FALSE)</f>
        <v>941732238.67000008</v>
      </c>
      <c r="N14" s="5">
        <f>+VLOOKUP($C14,Data!$C$158:$CV$228,Provisiones!N$4,FALSE)</f>
        <v>970216808.24000001</v>
      </c>
      <c r="O14" s="5">
        <f>+VLOOKUP($C14,Data!$C$158:$CV$228,Provisiones!O$4,FALSE)</f>
        <v>999277332.3900001</v>
      </c>
      <c r="P14" s="5">
        <f>+VLOOKUP($C14,Data!$C$158:$CV$228,Provisiones!P$4,FALSE)</f>
        <v>997409452.92000008</v>
      </c>
      <c r="Q14" s="5">
        <f>+VLOOKUP($C14,Data!$C$158:$CV$228,Provisiones!Q$4,FALSE)</f>
        <v>1010030313.5700001</v>
      </c>
      <c r="R14" s="5">
        <f>+VLOOKUP($C14,Data!$C$158:$CV$228,Provisiones!R$4,FALSE)</f>
        <v>1034689615.29</v>
      </c>
      <c r="S14" s="5">
        <f>+VLOOKUP($C14,Data!$C$158:$CV$228,Provisiones!S$4,FALSE)</f>
        <v>1033858073.33</v>
      </c>
      <c r="T14" s="5">
        <f>+VLOOKUP($C14,Data!$C$158:$CV$228,Provisiones!T$4,FALSE)</f>
        <v>1009659625.05</v>
      </c>
      <c r="U14" s="5">
        <f>+VLOOKUP($C14,Data!$C$158:$CV$228,Provisiones!U$4,FALSE)</f>
        <v>1012396813.03</v>
      </c>
      <c r="V14" s="5">
        <f>+VLOOKUP($C14,Data!$C$158:$CV$228,Provisiones!V$4,FALSE)</f>
        <v>1017948122.96</v>
      </c>
      <c r="W14" s="5">
        <f>+VLOOKUP($C14,Data!$C$158:$CV$228,Provisiones!W$4,FALSE)</f>
        <v>1031784849.33</v>
      </c>
      <c r="X14" s="5">
        <f>+VLOOKUP($C14,Data!$C$158:$CV$228,Provisiones!X$4,FALSE)</f>
        <v>1056976685.8800001</v>
      </c>
      <c r="Y14" s="5">
        <f>+VLOOKUP($C14,Data!$C$158:$CV$228,Provisiones!Y$4,FALSE)</f>
        <v>1065126674.9800001</v>
      </c>
      <c r="Z14" s="5">
        <f>+VLOOKUP($C14,Data!$C$158:$CV$228,Provisiones!Z$4,FALSE)</f>
        <v>1089512440.45</v>
      </c>
      <c r="AA14" s="5">
        <f>+VLOOKUP($C14,Data!$C$158:$CV$228,Provisiones!AA$4,FALSE)</f>
        <v>1094647784.1600001</v>
      </c>
      <c r="AB14" s="5">
        <f>+VLOOKUP($C14,Data!$C$158:$CV$228,Provisiones!AB$4,FALSE)</f>
        <v>1110530926.2800002</v>
      </c>
      <c r="AC14" s="5">
        <f>+VLOOKUP($C14,Data!$C$158:$CV$228,Provisiones!AC$4,FALSE)</f>
        <v>1147183519.1000001</v>
      </c>
      <c r="AD14" s="5">
        <f>+VLOOKUP($C14,Data!$C$158:$CV$228,Provisiones!AD$4,FALSE)</f>
        <v>1185750720.9400003</v>
      </c>
      <c r="AE14" s="5">
        <f>+VLOOKUP($C14,Data!$C$158:$CV$228,Provisiones!AE$4,FALSE)</f>
        <v>1218273084.1800003</v>
      </c>
      <c r="AF14" s="5">
        <f>+VLOOKUP($C14,Data!$C$158:$CV$228,Provisiones!AF$4,FALSE)</f>
        <v>1262122762.8600001</v>
      </c>
      <c r="AG14" s="5">
        <f>+VLOOKUP($C14,Data!$C$158:$CV$228,Provisiones!AG$4,FALSE)</f>
        <v>1295708092.4900002</v>
      </c>
      <c r="AH14" s="5">
        <f>+VLOOKUP($C14,Data!$C$158:$CV$228,Provisiones!AH$4,FALSE)</f>
        <v>1314248314.9700003</v>
      </c>
      <c r="AI14" s="5">
        <f>+VLOOKUP($C14,Data!$C$158:$CV$228,Provisiones!AI$4,FALSE)</f>
        <v>1305785400.4600003</v>
      </c>
      <c r="AJ14" s="5">
        <f>+VLOOKUP($C14,Data!$C$158:$CV$228,Provisiones!AJ$4,FALSE)</f>
        <v>1309717065.9300003</v>
      </c>
      <c r="AK14" s="5">
        <f>+VLOOKUP($C14,Data!$C$158:$CV$228,Provisiones!AK$4,FALSE)</f>
        <v>1301912643.79</v>
      </c>
      <c r="AL14" s="5">
        <f>+VLOOKUP($C14,Data!$C$158:$CV$228,Provisiones!AL$4,FALSE)</f>
        <v>1290420128.8000002</v>
      </c>
      <c r="AM14" s="5">
        <f>+VLOOKUP($C14,Data!$C$158:$CV$228,Provisiones!AM$4,FALSE)</f>
        <v>1000232551.2300003</v>
      </c>
      <c r="AN14" s="5">
        <f>+VLOOKUP($C14,Data!$C$158:$CV$228,Provisiones!AN$4,FALSE)</f>
        <v>1303400569.77</v>
      </c>
      <c r="AO14" s="5">
        <f>+VLOOKUP($C14,Data!$C$158:$CV$228,Provisiones!AO$4,FALSE)</f>
        <v>1302258745.02</v>
      </c>
      <c r="AP14" s="5">
        <f>+VLOOKUP($C14,Data!$C$158:$CV$228,Provisiones!AP$4,FALSE)</f>
        <v>1292763561.1099999</v>
      </c>
      <c r="AQ14" s="5">
        <f>+VLOOKUP($C14,Data!$C$158:$CV$228,Provisiones!AQ$4,FALSE)</f>
        <v>1314764678.3799999</v>
      </c>
      <c r="AR14" s="5">
        <f>+VLOOKUP($C14,Data!$C$158:$CV$228,Provisiones!AR$4,FALSE)</f>
        <v>1343198244.3</v>
      </c>
      <c r="AS14" s="5">
        <f>+VLOOKUP($C14,Data!$C$158:$CV$228,Provisiones!AS$4,FALSE)</f>
        <v>1328834069.8400002</v>
      </c>
      <c r="AT14" s="5">
        <f>+VLOOKUP($C14,Data!$C$158:$CV$228,Provisiones!AT$4,FALSE)</f>
        <v>1320610422.2199998</v>
      </c>
      <c r="AU14" s="5">
        <f>+VLOOKUP($C14,Data!$C$158:$CV$228,Provisiones!AU$4,FALSE)</f>
        <v>1346588684.8000002</v>
      </c>
      <c r="AV14" s="5">
        <f>+VLOOKUP($C14,Data!$C$158:$CV$228,Provisiones!AV$4,FALSE)</f>
        <v>1364764515.23</v>
      </c>
      <c r="AW14" s="5">
        <f>+VLOOKUP($C14,Data!$C$158:$CV$228,Provisiones!AW$4,FALSE)</f>
        <v>1383659400.3500001</v>
      </c>
      <c r="AX14" s="5">
        <f>+VLOOKUP($C14,Data!$C$158:$CV$228,Provisiones!AX$4,FALSE)</f>
        <v>1405857787.6599998</v>
      </c>
      <c r="AY14" s="5">
        <f>+VLOOKUP($C14,Data!$C$158:$CV$228,Provisiones!AY$4,FALSE)</f>
        <v>1728945598.1699996</v>
      </c>
      <c r="AZ14" s="5">
        <f>+VLOOKUP($C14,Data!$C$158:$CV$228,Provisiones!AZ$4,FALSE)</f>
        <v>1465910425.48</v>
      </c>
      <c r="BA14" s="5">
        <f>+VLOOKUP($C14,Data!$C$158:$CV$228,Provisiones!BA$4,FALSE)</f>
        <v>1483664031.9400003</v>
      </c>
      <c r="BB14" s="5">
        <f>+VLOOKUP($C14,Data!$C$158:$CV$228,Provisiones!BB$4,FALSE)</f>
        <v>1480065914.7900004</v>
      </c>
      <c r="BC14" s="5">
        <f>+VLOOKUP($C14,Data!$C$158:$CV$228,Provisiones!BC$4,FALSE)</f>
        <v>1483095374.0400004</v>
      </c>
      <c r="BD14" s="5">
        <f>+VLOOKUP($C14,Data!$C$158:$CV$228,Provisiones!BD$4,FALSE)</f>
        <v>1453587459.3300004</v>
      </c>
      <c r="BE14" s="5">
        <f>+VLOOKUP($C14,Data!$C$158:$CV$228,Provisiones!BE$4,FALSE)</f>
        <v>1460494284.3900003</v>
      </c>
      <c r="BF14" s="5">
        <f>+VLOOKUP($C14,Data!$C$158:$CV$228,Provisiones!BF$4,FALSE)</f>
        <v>1477656925.7300005</v>
      </c>
      <c r="BG14" s="5">
        <f>+VLOOKUP($C14,Data!$C$158:$CV$228,Provisiones!BG$4,FALSE)</f>
        <v>1493508261.2000003</v>
      </c>
      <c r="BH14" s="5">
        <f>+VLOOKUP($C14,Data!$C$158:$CV$228,Provisiones!BH$4,FALSE)</f>
        <v>1475489255.2400005</v>
      </c>
      <c r="BI14" s="5">
        <f>+VLOOKUP($C14,Data!$C$158:$CV$228,Provisiones!BI$4,FALSE)</f>
        <v>1454358524.3599999</v>
      </c>
      <c r="BJ14" s="5">
        <f>+VLOOKUP($C14,Data!$C$158:$CV$228,Provisiones!BJ$4,FALSE)</f>
        <v>1434459254.9400005</v>
      </c>
      <c r="BK14" s="5">
        <f>+VLOOKUP($C14,Data!$C$158:$CV$228,Provisiones!BK$4,FALSE)</f>
        <v>1398844764.5300004</v>
      </c>
      <c r="BL14" s="5">
        <f>+VLOOKUP($C14,Data!$C$158:$CV$228,Provisiones!BL$4,FALSE)</f>
        <v>1419816513.2900002</v>
      </c>
      <c r="BM14" s="5">
        <f>+VLOOKUP($C14,Data!$C$158:$CV$228,Provisiones!BM$4,FALSE)</f>
        <v>1319517084.9400001</v>
      </c>
      <c r="BN14" s="5">
        <f>+VLOOKUP($C14,Data!$C$158:$CV$228,Provisiones!BN$4,FALSE)</f>
        <v>1385621513.6799998</v>
      </c>
      <c r="BO14" s="5">
        <f>+VLOOKUP($C14,Data!$C$158:$CV$228,Provisiones!BO$4,FALSE)</f>
        <v>1375216085.8200002</v>
      </c>
      <c r="BP14" s="5">
        <f>+VLOOKUP($C14,Data!$C$158:$CV$228,Provisiones!BP$4,FALSE)</f>
        <v>1384295508.48</v>
      </c>
      <c r="BQ14" s="5">
        <f>+VLOOKUP($C14,Data!$C$158:$CV$228,Provisiones!BQ$4,FALSE)</f>
        <v>1366147802.1500001</v>
      </c>
      <c r="BR14" s="5">
        <f>+VLOOKUP($C14,Data!$C$158:$CV$228,Provisiones!BR$4,FALSE)</f>
        <v>1320974433.23</v>
      </c>
      <c r="BS14" s="5">
        <f>+VLOOKUP($C14,Data!$C$158:$CV$228,Provisiones!BS$4,FALSE)</f>
        <v>1290847446.8800001</v>
      </c>
      <c r="BT14" s="5">
        <f>+VLOOKUP($C14,Data!$C$158:$CV$228,Provisiones!BT$4,FALSE)</f>
        <v>1224729160.04</v>
      </c>
      <c r="BU14" s="5">
        <f>+VLOOKUP($C14,Data!$C$158:$CV$228,Provisiones!BU$4,FALSE)</f>
        <v>1214379327.5400002</v>
      </c>
      <c r="BV14" s="5">
        <f>+VLOOKUP($C14,Data!$C$158:$CV$228,Provisiones!BV$4,FALSE)</f>
        <v>1233480802.4000001</v>
      </c>
      <c r="BW14" s="5">
        <f>+VLOOKUP($C14,Data!$C$158:$CV$228,Provisiones!BW$4,FALSE)</f>
        <v>1219929847.2299998</v>
      </c>
      <c r="BX14" s="5">
        <f>+VLOOKUP($C14,Data!$C$158:$CV$228,Provisiones!BX$4,FALSE)</f>
        <v>1179968033.1000004</v>
      </c>
      <c r="BY14" s="5">
        <f>+VLOOKUP($C14,Data!$C$158:$CV$228,Provisiones!BY$4,FALSE)</f>
        <v>1253991772.3800001</v>
      </c>
      <c r="BZ14" s="5">
        <f>+VLOOKUP($C14,Data!$C$158:$CV$228,Provisiones!BZ$4,FALSE)</f>
        <v>1262534372.4800003</v>
      </c>
      <c r="CA14" s="5">
        <f>+VLOOKUP($C14,Data!$C$158:$CV$228,Provisiones!CA$4,FALSE)</f>
        <v>1226367417.3400002</v>
      </c>
      <c r="CB14" s="5">
        <f>+VLOOKUP($C14,Data!$C$158:$CV$228,Provisiones!CB$4,FALSE)</f>
        <v>1163301496.3700004</v>
      </c>
      <c r="CC14" s="5">
        <f>+VLOOKUP($C14,Data!$C$158:$CV$228,Provisiones!CC$4,FALSE)</f>
        <v>1139638851.9100003</v>
      </c>
      <c r="CD14" s="5">
        <f>+VLOOKUP($C14,Data!$C$158:$CV$228,Provisiones!CD$4,FALSE)</f>
        <v>1136701325.8400002</v>
      </c>
      <c r="CE14" s="5">
        <f>+VLOOKUP($C14,Data!$C$158:$CV$228,Provisiones!CE$4,FALSE)</f>
        <v>1107518003.3600001</v>
      </c>
      <c r="CF14" s="5">
        <f>+VLOOKUP($C14,Data!$C$158:$CV$228,Provisiones!CF$4,FALSE)</f>
        <v>1163657662.98</v>
      </c>
      <c r="CG14" s="5">
        <f>+VLOOKUP($C14,Data!$C$158:$CV$228,Provisiones!CG$4,FALSE)</f>
        <v>1171022300.6700001</v>
      </c>
      <c r="CH14" s="5">
        <f>+VLOOKUP($C14,Data!$C$158:$CV$228,Provisiones!CH$4,FALSE)</f>
        <v>1138243063.2000003</v>
      </c>
      <c r="CI14" s="5">
        <f>+VLOOKUP($C14,Data!$C$158:$CV$228,Provisiones!CI$4,FALSE)</f>
        <v>1140676841.3800001</v>
      </c>
      <c r="CJ14" s="5">
        <f>+VLOOKUP($C14,Data!$C$158:$CV$228,Provisiones!CJ$4,FALSE)</f>
        <v>1138864966.5800002</v>
      </c>
      <c r="CK14" s="5">
        <f>+VLOOKUP($C14,Data!$C$158:$CV$228,Provisiones!CK$4,FALSE)</f>
        <v>1136764640.8699999</v>
      </c>
      <c r="CL14" s="5">
        <f>+VLOOKUP($C14,Data!$C$158:$CV$228,Provisiones!CL$4,FALSE)</f>
        <v>1064171465.4699998</v>
      </c>
      <c r="CM14" s="5">
        <f>+VLOOKUP($C14,Data!$C$158:$CV$228,Provisiones!CM$4,FALSE)</f>
        <v>1116601848.5199997</v>
      </c>
      <c r="CN14" s="5">
        <f>+VLOOKUP($C14,Data!$C$158:$CV$228,Provisiones!CN$4,FALSE)</f>
        <v>1062460008.1599997</v>
      </c>
      <c r="CO14" s="5">
        <f>+VLOOKUP($C14,Data!$C$158:$CV$228,Provisiones!CO$4,FALSE)</f>
        <v>1093288333.27</v>
      </c>
      <c r="CP14" s="5">
        <f>+VLOOKUP($C14,Data!$C$158:$CV$228,Provisiones!CP$4,FALSE)</f>
        <v>1121716169.1499996</v>
      </c>
      <c r="CQ14" s="5">
        <f>+VLOOKUP($C14,Data!$C$158:$CV$228,Provisiones!CQ$4,FALSE)</f>
        <v>1170074047.9200001</v>
      </c>
      <c r="CR14" s="5">
        <f>+VLOOKUP($C14,Data!$C$158:$CV$228,Provisiones!CR$4,FALSE)</f>
        <v>1200571520.2599998</v>
      </c>
      <c r="CS14" s="5">
        <f>+VLOOKUP($C14,Data!$C$158:$CV$228,Provisiones!CS$4,FALSE)</f>
        <v>1215259697.0799999</v>
      </c>
      <c r="CT14" s="5">
        <f>+VLOOKUP($C14,Data!$C$158:$CV$228,Provisiones!CT$4,FALSE)</f>
        <v>1264480849.3800001</v>
      </c>
      <c r="CU14" s="5">
        <f>+VLOOKUP($C14,Data!$C$158:$CV$228,Provisiones!CU$4,FALSE)</f>
        <v>1279552447.5299997</v>
      </c>
      <c r="CV14" s="5">
        <f>+VLOOKUP($C14,Data!$C$158:$CV$228,Provisiones!CV$4,FALSE)</f>
        <v>1340323151.5</v>
      </c>
    </row>
    <row r="15" spans="1:100" x14ac:dyDescent="0.3">
      <c r="A15" s="1">
        <v>2</v>
      </c>
      <c r="B15" s="1">
        <v>3</v>
      </c>
      <c r="C15" s="1" t="s">
        <v>13</v>
      </c>
      <c r="D15" s="5">
        <f>+VLOOKUP($C15,Data!$C$158:$CV$228,Provisiones!D$4,FALSE)</f>
        <v>498890182.95000005</v>
      </c>
      <c r="E15" s="5">
        <f>+VLOOKUP($C15,Data!$C$158:$CV$228,Provisiones!E$4,FALSE)</f>
        <v>498958503.09000003</v>
      </c>
      <c r="F15" s="5">
        <f>+VLOOKUP($C15,Data!$C$158:$CV$228,Provisiones!F$4,FALSE)</f>
        <v>526983986.74000007</v>
      </c>
      <c r="G15" s="5">
        <f>+VLOOKUP($C15,Data!$C$158:$CV$228,Provisiones!G$4,FALSE)</f>
        <v>535826117.11000001</v>
      </c>
      <c r="H15" s="5">
        <f>+VLOOKUP($C15,Data!$C$158:$CV$228,Provisiones!H$4,FALSE)</f>
        <v>547258654.23000002</v>
      </c>
      <c r="I15" s="5">
        <f>+VLOOKUP($C15,Data!$C$158:$CV$228,Provisiones!I$4,FALSE)</f>
        <v>565387438.28999996</v>
      </c>
      <c r="J15" s="5">
        <f>+VLOOKUP($C15,Data!$C$158:$CV$228,Provisiones!J$4,FALSE)</f>
        <v>596045571.09000003</v>
      </c>
      <c r="K15" s="5">
        <f>+VLOOKUP($C15,Data!$C$158:$CV$228,Provisiones!K$4,FALSE)</f>
        <v>604113138.85000002</v>
      </c>
      <c r="L15" s="5">
        <f>+VLOOKUP($C15,Data!$C$158:$CV$228,Provisiones!L$4,FALSE)</f>
        <v>622245054.37999988</v>
      </c>
      <c r="M15" s="5">
        <f>+VLOOKUP($C15,Data!$C$158:$CV$228,Provisiones!M$4,FALSE)</f>
        <v>627739529.41999984</v>
      </c>
      <c r="N15" s="5">
        <f>+VLOOKUP($C15,Data!$C$158:$CV$228,Provisiones!N$4,FALSE)</f>
        <v>636715575.88999999</v>
      </c>
      <c r="O15" s="5">
        <f>+VLOOKUP($C15,Data!$C$158:$CV$228,Provisiones!O$4,FALSE)</f>
        <v>650333769.31999993</v>
      </c>
      <c r="P15" s="5">
        <f>+VLOOKUP($C15,Data!$C$158:$CV$228,Provisiones!P$4,FALSE)</f>
        <v>665473868.63999987</v>
      </c>
      <c r="Q15" s="5">
        <f>+VLOOKUP($C15,Data!$C$158:$CV$228,Provisiones!Q$4,FALSE)</f>
        <v>598681629.92999995</v>
      </c>
      <c r="R15" s="5">
        <f>+VLOOKUP($C15,Data!$C$158:$CV$228,Provisiones!R$4,FALSE)</f>
        <v>568075453.56999993</v>
      </c>
      <c r="S15" s="5">
        <f>+VLOOKUP($C15,Data!$C$158:$CV$228,Provisiones!S$4,FALSE)</f>
        <v>537527914.97000003</v>
      </c>
      <c r="T15" s="5">
        <f>+VLOOKUP($C15,Data!$C$158:$CV$228,Provisiones!T$4,FALSE)</f>
        <v>517782723.02999997</v>
      </c>
      <c r="U15" s="5">
        <f>+VLOOKUP($C15,Data!$C$158:$CV$228,Provisiones!U$4,FALSE)</f>
        <v>489250307.14000005</v>
      </c>
      <c r="V15" s="5">
        <f>+VLOOKUP($C15,Data!$C$158:$CV$228,Provisiones!V$4,FALSE)</f>
        <v>470916443.94999987</v>
      </c>
      <c r="W15" s="5">
        <f>+VLOOKUP($C15,Data!$C$158:$CV$228,Provisiones!W$4,FALSE)</f>
        <v>470716642.15000004</v>
      </c>
      <c r="X15" s="5">
        <f>+VLOOKUP($C15,Data!$C$158:$CV$228,Provisiones!X$4,FALSE)</f>
        <v>473359940.20999998</v>
      </c>
      <c r="Y15" s="5">
        <f>+VLOOKUP($C15,Data!$C$158:$CV$228,Provisiones!Y$4,FALSE)</f>
        <v>478161054.49000001</v>
      </c>
      <c r="Z15" s="5">
        <f>+VLOOKUP($C15,Data!$C$158:$CV$228,Provisiones!Z$4,FALSE)</f>
        <v>468327479.44999993</v>
      </c>
      <c r="AA15" s="5">
        <f>+VLOOKUP($C15,Data!$C$158:$CV$228,Provisiones!AA$4,FALSE)</f>
        <v>482243137.88999999</v>
      </c>
      <c r="AB15" s="5">
        <f>+VLOOKUP($C15,Data!$C$158:$CV$228,Provisiones!AB$4,FALSE)</f>
        <v>480497484.16999996</v>
      </c>
      <c r="AC15" s="5">
        <f>+VLOOKUP($C15,Data!$C$158:$CV$228,Provisiones!AC$4,FALSE)</f>
        <v>494408586.53000009</v>
      </c>
      <c r="AD15" s="5">
        <f>+VLOOKUP($C15,Data!$C$158:$CV$228,Provisiones!AD$4,FALSE)</f>
        <v>502101435.62000006</v>
      </c>
      <c r="AE15" s="5">
        <f>+VLOOKUP($C15,Data!$C$158:$CV$228,Provisiones!AE$4,FALSE)</f>
        <v>531683354.24000001</v>
      </c>
      <c r="AF15" s="5">
        <f>+VLOOKUP($C15,Data!$C$158:$CV$228,Provisiones!AF$4,FALSE)</f>
        <v>551457010.87000012</v>
      </c>
      <c r="AG15" s="5">
        <f>+VLOOKUP($C15,Data!$C$158:$CV$228,Provisiones!AG$4,FALSE)</f>
        <v>556703869.16000009</v>
      </c>
      <c r="AH15" s="5">
        <f>+VLOOKUP($C15,Data!$C$158:$CV$228,Provisiones!AH$4,FALSE)</f>
        <v>561934681.8499999</v>
      </c>
      <c r="AI15" s="5">
        <f>+VLOOKUP($C15,Data!$C$158:$CV$228,Provisiones!AI$4,FALSE)</f>
        <v>564132908.05999994</v>
      </c>
      <c r="AJ15" s="5">
        <f>+VLOOKUP($C15,Data!$C$158:$CV$228,Provisiones!AJ$4,FALSE)</f>
        <v>557422817.75</v>
      </c>
      <c r="AK15" s="5">
        <f>+VLOOKUP($C15,Data!$C$158:$CV$228,Provisiones!AK$4,FALSE)</f>
        <v>559981290.77999997</v>
      </c>
      <c r="AL15" s="5">
        <f>+VLOOKUP($C15,Data!$C$158:$CV$228,Provisiones!AL$4,FALSE)</f>
        <v>564027032.91000021</v>
      </c>
      <c r="AM15" s="5">
        <f>+VLOOKUP($C15,Data!$C$158:$CV$228,Provisiones!AM$4,FALSE)</f>
        <v>512615549.80000007</v>
      </c>
      <c r="AN15" s="5">
        <f>+VLOOKUP($C15,Data!$C$158:$CV$228,Provisiones!AN$4,FALSE)</f>
        <v>467139424.77999997</v>
      </c>
      <c r="AO15" s="5">
        <f>+VLOOKUP($C15,Data!$C$158:$CV$228,Provisiones!AO$4,FALSE)</f>
        <v>480894998.89999998</v>
      </c>
      <c r="AP15" s="5">
        <f>+VLOOKUP($C15,Data!$C$158:$CV$228,Provisiones!AP$4,FALSE)</f>
        <v>474370960.26999998</v>
      </c>
      <c r="AQ15" s="5">
        <f>+VLOOKUP($C15,Data!$C$158:$CV$228,Provisiones!AQ$4,FALSE)</f>
        <v>455290679.44000006</v>
      </c>
      <c r="AR15" s="5">
        <f>+VLOOKUP($C15,Data!$C$158:$CV$228,Provisiones!AR$4,FALSE)</f>
        <v>450706391.65999997</v>
      </c>
      <c r="AS15" s="5">
        <f>+VLOOKUP($C15,Data!$C$158:$CV$228,Provisiones!AS$4,FALSE)</f>
        <v>466507845.30999994</v>
      </c>
      <c r="AT15" s="5">
        <f>+VLOOKUP($C15,Data!$C$158:$CV$228,Provisiones!AT$4,FALSE)</f>
        <v>485906285.87000006</v>
      </c>
      <c r="AU15" s="5">
        <f>+VLOOKUP($C15,Data!$C$158:$CV$228,Provisiones!AU$4,FALSE)</f>
        <v>498189279.58000004</v>
      </c>
      <c r="AV15" s="5">
        <f>+VLOOKUP($C15,Data!$C$158:$CV$228,Provisiones!AV$4,FALSE)</f>
        <v>521629693.39999992</v>
      </c>
      <c r="AW15" s="5">
        <f>+VLOOKUP($C15,Data!$C$158:$CV$228,Provisiones!AW$4,FALSE)</f>
        <v>542934360.60000014</v>
      </c>
      <c r="AX15" s="5">
        <f>+VLOOKUP($C15,Data!$C$158:$CV$228,Provisiones!AX$4,FALSE)</f>
        <v>566314577.73000002</v>
      </c>
      <c r="AY15" s="5">
        <f>+VLOOKUP($C15,Data!$C$158:$CV$228,Provisiones!AY$4,FALSE)</f>
        <v>632278316.4000001</v>
      </c>
      <c r="AZ15" s="5">
        <f>+VLOOKUP($C15,Data!$C$158:$CV$228,Provisiones!AZ$4,FALSE)</f>
        <v>685171717.9000001</v>
      </c>
      <c r="BA15" s="5">
        <f>+VLOOKUP($C15,Data!$C$158:$CV$228,Provisiones!BA$4,FALSE)</f>
        <v>695389781.5400002</v>
      </c>
      <c r="BB15" s="5">
        <f>+VLOOKUP($C15,Data!$C$158:$CV$228,Provisiones!BB$4,FALSE)</f>
        <v>701615086.05000007</v>
      </c>
      <c r="BC15" s="5">
        <f>+VLOOKUP($C15,Data!$C$158:$CV$228,Provisiones!BC$4,FALSE)</f>
        <v>718265960.70000005</v>
      </c>
      <c r="BD15" s="5">
        <f>+VLOOKUP($C15,Data!$C$158:$CV$228,Provisiones!BD$4,FALSE)</f>
        <v>729606660.53000021</v>
      </c>
      <c r="BE15" s="5">
        <f>+VLOOKUP($C15,Data!$C$158:$CV$228,Provisiones!BE$4,FALSE)</f>
        <v>737356722.25000024</v>
      </c>
      <c r="BF15" s="5">
        <f>+VLOOKUP($C15,Data!$C$158:$CV$228,Provisiones!BF$4,FALSE)</f>
        <v>750321614.25999999</v>
      </c>
      <c r="BG15" s="5">
        <f>+VLOOKUP($C15,Data!$C$158:$CV$228,Provisiones!BG$4,FALSE)</f>
        <v>753317132.2900002</v>
      </c>
      <c r="BH15" s="5">
        <f>+VLOOKUP($C15,Data!$C$158:$CV$228,Provisiones!BH$4,FALSE)</f>
        <v>745826834.11000001</v>
      </c>
      <c r="BI15" s="5">
        <f>+VLOOKUP($C15,Data!$C$158:$CV$228,Provisiones!BI$4,FALSE)</f>
        <v>740804415.41999984</v>
      </c>
      <c r="BJ15" s="5">
        <f>+VLOOKUP($C15,Data!$C$158:$CV$228,Provisiones!BJ$4,FALSE)</f>
        <v>734603992.03999996</v>
      </c>
      <c r="BK15" s="5">
        <f>+VLOOKUP($C15,Data!$C$158:$CV$228,Provisiones!BK$4,FALSE)</f>
        <v>729684840.51000011</v>
      </c>
      <c r="BL15" s="5">
        <f>+VLOOKUP($C15,Data!$C$158:$CV$228,Provisiones!BL$4,FALSE)</f>
        <v>711860824.46000004</v>
      </c>
      <c r="BM15" s="5">
        <f>+VLOOKUP($C15,Data!$C$158:$CV$228,Provisiones!BM$4,FALSE)</f>
        <v>699406620.54999995</v>
      </c>
      <c r="BN15" s="5">
        <f>+VLOOKUP($C15,Data!$C$158:$CV$228,Provisiones!BN$4,FALSE)</f>
        <v>706241945.74000001</v>
      </c>
      <c r="BO15" s="5">
        <f>+VLOOKUP($C15,Data!$C$158:$CV$228,Provisiones!BO$4,FALSE)</f>
        <v>729257641.0200001</v>
      </c>
      <c r="BP15" s="5">
        <f>+VLOOKUP($C15,Data!$C$158:$CV$228,Provisiones!BP$4,FALSE)</f>
        <v>731089841.44999993</v>
      </c>
      <c r="BQ15" s="5">
        <f>+VLOOKUP($C15,Data!$C$158:$CV$228,Provisiones!BQ$4,FALSE)</f>
        <v>743844477.82999969</v>
      </c>
      <c r="BR15" s="5">
        <f>+VLOOKUP($C15,Data!$C$158:$CV$228,Provisiones!BR$4,FALSE)</f>
        <v>742788720.67999971</v>
      </c>
      <c r="BS15" s="5">
        <f>+VLOOKUP($C15,Data!$C$158:$CV$228,Provisiones!BS$4,FALSE)</f>
        <v>746237006.21999979</v>
      </c>
      <c r="BT15" s="5">
        <f>+VLOOKUP($C15,Data!$C$158:$CV$228,Provisiones!BT$4,FALSE)</f>
        <v>742005200.95000029</v>
      </c>
      <c r="BU15" s="5">
        <f>+VLOOKUP($C15,Data!$C$158:$CV$228,Provisiones!BU$4,FALSE)</f>
        <v>739806118.19999969</v>
      </c>
      <c r="BV15" s="5">
        <f>+VLOOKUP($C15,Data!$C$158:$CV$228,Provisiones!BV$4,FALSE)</f>
        <v>731612380.71000004</v>
      </c>
      <c r="BW15" s="5">
        <f>+VLOOKUP($C15,Data!$C$158:$CV$228,Provisiones!BW$4,FALSE)</f>
        <v>744871929.44999981</v>
      </c>
      <c r="BX15" s="5">
        <f>+VLOOKUP($C15,Data!$C$158:$CV$228,Provisiones!BX$4,FALSE)</f>
        <v>754941342.13000023</v>
      </c>
      <c r="BY15" s="5">
        <f>+VLOOKUP($C15,Data!$C$158:$CV$228,Provisiones!BY$4,FALSE)</f>
        <v>775925040.76000023</v>
      </c>
      <c r="BZ15" s="5">
        <f>+VLOOKUP($C15,Data!$C$158:$CV$228,Provisiones!BZ$4,FALSE)</f>
        <v>774515713.67000008</v>
      </c>
      <c r="CA15" s="5">
        <f>+VLOOKUP($C15,Data!$C$158:$CV$228,Provisiones!CA$4,FALSE)</f>
        <v>760294715.88</v>
      </c>
      <c r="CB15" s="5">
        <f>+VLOOKUP($C15,Data!$C$158:$CV$228,Provisiones!CB$4,FALSE)</f>
        <v>751974983.1900003</v>
      </c>
      <c r="CC15" s="5">
        <f>+VLOOKUP($C15,Data!$C$158:$CV$228,Provisiones!CC$4,FALSE)</f>
        <v>740542588.51000023</v>
      </c>
      <c r="CD15" s="5">
        <f>+VLOOKUP($C15,Data!$C$158:$CV$228,Provisiones!CD$4,FALSE)</f>
        <v>738166592.15000033</v>
      </c>
      <c r="CE15" s="5">
        <f>+VLOOKUP($C15,Data!$C$158:$CV$228,Provisiones!CE$4,FALSE)</f>
        <v>742728771.74000013</v>
      </c>
      <c r="CF15" s="5">
        <f>+VLOOKUP($C15,Data!$C$158:$CV$228,Provisiones!CF$4,FALSE)</f>
        <v>757976936.63000011</v>
      </c>
      <c r="CG15" s="5">
        <f>+VLOOKUP($C15,Data!$C$158:$CV$228,Provisiones!CG$4,FALSE)</f>
        <v>731526310.55000055</v>
      </c>
      <c r="CH15" s="5">
        <f>+VLOOKUP($C15,Data!$C$158:$CV$228,Provisiones!CH$4,FALSE)</f>
        <v>738388519.03000021</v>
      </c>
      <c r="CI15" s="5">
        <f>+VLOOKUP($C15,Data!$C$158:$CV$228,Provisiones!CI$4,FALSE)</f>
        <v>725798198.3100003</v>
      </c>
      <c r="CJ15" s="5">
        <f>+VLOOKUP($C15,Data!$C$158:$CV$228,Provisiones!CJ$4,FALSE)</f>
        <v>755288958.2299999</v>
      </c>
      <c r="CK15" s="5">
        <f>+VLOOKUP($C15,Data!$C$158:$CV$228,Provisiones!CK$4,FALSE)</f>
        <v>735111255.11999965</v>
      </c>
      <c r="CL15" s="5">
        <f>+VLOOKUP($C15,Data!$C$158:$CV$228,Provisiones!CL$4,FALSE)</f>
        <v>740065780.31999993</v>
      </c>
      <c r="CM15" s="5">
        <f>+VLOOKUP($C15,Data!$C$158:$CV$228,Provisiones!CM$4,FALSE)</f>
        <v>728849806.25999975</v>
      </c>
      <c r="CN15" s="5">
        <f>+VLOOKUP($C15,Data!$C$158:$CV$228,Provisiones!CN$4,FALSE)</f>
        <v>762380744.41999984</v>
      </c>
      <c r="CO15" s="5">
        <f>+VLOOKUP($C15,Data!$C$158:$CV$228,Provisiones!CO$4,FALSE)</f>
        <v>770544062.72999954</v>
      </c>
      <c r="CP15" s="5">
        <f>+VLOOKUP($C15,Data!$C$158:$CV$228,Provisiones!CP$4,FALSE)</f>
        <v>771574703.58999991</v>
      </c>
      <c r="CQ15" s="5">
        <f>+VLOOKUP($C15,Data!$C$158:$CV$228,Provisiones!CQ$4,FALSE)</f>
        <v>779970148.58999968</v>
      </c>
      <c r="CR15" s="5">
        <f>+VLOOKUP($C15,Data!$C$158:$CV$228,Provisiones!CR$4,FALSE)</f>
        <v>784499317.52999985</v>
      </c>
      <c r="CS15" s="5">
        <f>+VLOOKUP($C15,Data!$C$158:$CV$228,Provisiones!CS$4,FALSE)</f>
        <v>823272947.72000003</v>
      </c>
      <c r="CT15" s="5">
        <f>+VLOOKUP($C15,Data!$C$158:$CV$228,Provisiones!CT$4,FALSE)</f>
        <v>832619013.93000007</v>
      </c>
      <c r="CU15" s="5">
        <f>+VLOOKUP($C15,Data!$C$158:$CV$228,Provisiones!CU$4,FALSE)</f>
        <v>847783678.81000018</v>
      </c>
      <c r="CV15" s="5">
        <f>+VLOOKUP($C15,Data!$C$158:$CV$228,Provisiones!CV$4,FALSE)</f>
        <v>842285283.73000026</v>
      </c>
    </row>
    <row r="16" spans="1:100" x14ac:dyDescent="0.3">
      <c r="C16" s="1" t="s">
        <v>15</v>
      </c>
      <c r="D16" s="6">
        <f>+SUM(D6:D15)</f>
        <v>2620343209.1300001</v>
      </c>
      <c r="E16" s="6">
        <f t="shared" ref="E16:BP16" si="0">+SUM(E6:E15)</f>
        <v>2676236488.8100004</v>
      </c>
      <c r="F16" s="6">
        <f t="shared" si="0"/>
        <v>2729440621.3300004</v>
      </c>
      <c r="G16" s="6">
        <f t="shared" si="0"/>
        <v>2765570538.8300004</v>
      </c>
      <c r="H16" s="6">
        <f t="shared" si="0"/>
        <v>2858291329.8799996</v>
      </c>
      <c r="I16" s="6">
        <f t="shared" si="0"/>
        <v>2926550810.4300003</v>
      </c>
      <c r="J16" s="6">
        <f t="shared" si="0"/>
        <v>3034469925.8500004</v>
      </c>
      <c r="K16" s="6">
        <f t="shared" si="0"/>
        <v>3082883585.4099998</v>
      </c>
      <c r="L16" s="6">
        <f t="shared" si="0"/>
        <v>3156729589.3699999</v>
      </c>
      <c r="M16" s="6">
        <f t="shared" si="0"/>
        <v>3246600691.3299999</v>
      </c>
      <c r="N16" s="6">
        <f t="shared" si="0"/>
        <v>3331276360.8799996</v>
      </c>
      <c r="O16" s="6">
        <f t="shared" si="0"/>
        <v>3403493207.0500002</v>
      </c>
      <c r="P16" s="6">
        <f t="shared" si="0"/>
        <v>3441221281.9000001</v>
      </c>
      <c r="Q16" s="6">
        <f t="shared" si="0"/>
        <v>3259786112.5599999</v>
      </c>
      <c r="R16" s="6">
        <f t="shared" si="0"/>
        <v>3187556330.4700003</v>
      </c>
      <c r="S16" s="6">
        <f t="shared" si="0"/>
        <v>3089851036.5299997</v>
      </c>
      <c r="T16" s="6">
        <f t="shared" si="0"/>
        <v>2997134817.0299997</v>
      </c>
      <c r="U16" s="6">
        <f t="shared" si="0"/>
        <v>2933570388.4900002</v>
      </c>
      <c r="V16" s="6">
        <f t="shared" si="0"/>
        <v>2869346564.6399999</v>
      </c>
      <c r="W16" s="6">
        <f t="shared" si="0"/>
        <v>2853387063.7199998</v>
      </c>
      <c r="X16" s="6">
        <f t="shared" si="0"/>
        <v>2839043088</v>
      </c>
      <c r="Y16" s="6">
        <f t="shared" si="0"/>
        <v>2798154270.8900003</v>
      </c>
      <c r="Z16" s="6">
        <f t="shared" si="0"/>
        <v>2761393386.96</v>
      </c>
      <c r="AA16" s="6">
        <f t="shared" si="0"/>
        <v>2759032368.4299998</v>
      </c>
      <c r="AB16" s="6">
        <f t="shared" si="0"/>
        <v>2745123571.6300001</v>
      </c>
      <c r="AC16" s="6">
        <f t="shared" si="0"/>
        <v>2803835034.0599999</v>
      </c>
      <c r="AD16" s="6">
        <f t="shared" si="0"/>
        <v>2859742668.25</v>
      </c>
      <c r="AE16" s="6">
        <f t="shared" si="0"/>
        <v>2943141909.2799997</v>
      </c>
      <c r="AF16" s="6">
        <f t="shared" si="0"/>
        <v>3018601452.5600004</v>
      </c>
      <c r="AG16" s="6">
        <f t="shared" si="0"/>
        <v>3055681797.1700001</v>
      </c>
      <c r="AH16" s="6">
        <f t="shared" si="0"/>
        <v>3112747451.3200002</v>
      </c>
      <c r="AI16" s="6">
        <f t="shared" si="0"/>
        <v>3104272225.5599999</v>
      </c>
      <c r="AJ16" s="6">
        <f t="shared" si="0"/>
        <v>3087751984.4300003</v>
      </c>
      <c r="AK16" s="6">
        <f t="shared" si="0"/>
        <v>3085292258.0299997</v>
      </c>
      <c r="AL16" s="6">
        <f t="shared" si="0"/>
        <v>3092181813.8800006</v>
      </c>
      <c r="AM16" s="6">
        <f t="shared" si="0"/>
        <v>2752064506.4099998</v>
      </c>
      <c r="AN16" s="6">
        <f t="shared" si="0"/>
        <v>3040322161.4899998</v>
      </c>
      <c r="AO16" s="6">
        <f t="shared" si="0"/>
        <v>3068142283.1799998</v>
      </c>
      <c r="AP16" s="6">
        <f t="shared" si="0"/>
        <v>3063852120.1099997</v>
      </c>
      <c r="AQ16" s="6">
        <f t="shared" si="0"/>
        <v>3093832117.0099998</v>
      </c>
      <c r="AR16" s="6">
        <f t="shared" si="0"/>
        <v>3140736394.5299997</v>
      </c>
      <c r="AS16" s="6">
        <f t="shared" si="0"/>
        <v>3174593154.4400001</v>
      </c>
      <c r="AT16" s="6">
        <f t="shared" si="0"/>
        <v>3213435060.0499997</v>
      </c>
      <c r="AU16" s="6">
        <f t="shared" si="0"/>
        <v>3293976411.5599999</v>
      </c>
      <c r="AV16" s="6">
        <f t="shared" si="0"/>
        <v>3378633503.6399999</v>
      </c>
      <c r="AW16" s="6">
        <f t="shared" si="0"/>
        <v>3470559226.6100006</v>
      </c>
      <c r="AX16" s="6">
        <f t="shared" si="0"/>
        <v>3538676544.3099999</v>
      </c>
      <c r="AY16" s="6">
        <f t="shared" si="0"/>
        <v>3970573069.7599998</v>
      </c>
      <c r="AZ16" s="6">
        <f t="shared" si="0"/>
        <v>3842549759.0799999</v>
      </c>
      <c r="BA16" s="6">
        <f t="shared" si="0"/>
        <v>3884328138.6199999</v>
      </c>
      <c r="BB16" s="6">
        <f t="shared" si="0"/>
        <v>3923242843.1000004</v>
      </c>
      <c r="BC16" s="6">
        <f t="shared" si="0"/>
        <v>3938237763.1800003</v>
      </c>
      <c r="BD16" s="6">
        <f t="shared" si="0"/>
        <v>3924877684.5400004</v>
      </c>
      <c r="BE16" s="6">
        <f t="shared" si="0"/>
        <v>3956268733.0799999</v>
      </c>
      <c r="BF16" s="6">
        <f t="shared" si="0"/>
        <v>4005454335.6900005</v>
      </c>
      <c r="BG16" s="6">
        <f t="shared" si="0"/>
        <v>4022787463.3400002</v>
      </c>
      <c r="BH16" s="6">
        <f t="shared" si="0"/>
        <v>4060721304.3200002</v>
      </c>
      <c r="BI16" s="6">
        <f t="shared" si="0"/>
        <v>4008714412.5599995</v>
      </c>
      <c r="BJ16" s="6">
        <f t="shared" si="0"/>
        <v>4007421728.7900009</v>
      </c>
      <c r="BK16" s="6">
        <f t="shared" si="0"/>
        <v>3928450485.8600006</v>
      </c>
      <c r="BL16" s="6">
        <f t="shared" si="0"/>
        <v>3892076524.0799999</v>
      </c>
      <c r="BM16" s="6">
        <f t="shared" si="0"/>
        <v>3836784639.7600002</v>
      </c>
      <c r="BN16" s="6">
        <f t="shared" si="0"/>
        <v>3872082637.4299994</v>
      </c>
      <c r="BO16" s="6">
        <f t="shared" si="0"/>
        <v>3899513890.3300004</v>
      </c>
      <c r="BP16" s="6">
        <f t="shared" si="0"/>
        <v>3915911622.2600002</v>
      </c>
      <c r="BQ16" s="6">
        <f t="shared" ref="BQ16:CV16" si="1">+SUM(BQ6:BQ15)</f>
        <v>3932504991.4499998</v>
      </c>
      <c r="BR16" s="6">
        <f t="shared" si="1"/>
        <v>3885489262.6799998</v>
      </c>
      <c r="BS16" s="6">
        <f t="shared" si="1"/>
        <v>3902446448.4499998</v>
      </c>
      <c r="BT16" s="6">
        <f t="shared" si="1"/>
        <v>3820643729.2400007</v>
      </c>
      <c r="BU16" s="6">
        <f t="shared" si="1"/>
        <v>3862235892.7600002</v>
      </c>
      <c r="BV16" s="6">
        <f t="shared" si="1"/>
        <v>3860681721.6999998</v>
      </c>
      <c r="BW16" s="6">
        <f t="shared" si="1"/>
        <v>3878065493.7199993</v>
      </c>
      <c r="BX16" s="6">
        <f t="shared" si="1"/>
        <v>3732539920.1600008</v>
      </c>
      <c r="BY16" s="6">
        <f t="shared" si="1"/>
        <v>3910179430.1200004</v>
      </c>
      <c r="BZ16" s="6">
        <f t="shared" si="1"/>
        <v>3942679818.2000008</v>
      </c>
      <c r="CA16" s="6">
        <f t="shared" si="1"/>
        <v>3888732628.8600006</v>
      </c>
      <c r="CB16" s="6">
        <f t="shared" si="1"/>
        <v>3809788233.2400007</v>
      </c>
      <c r="CC16" s="6">
        <f t="shared" si="1"/>
        <v>3746845180.2900004</v>
      </c>
      <c r="CD16" s="6">
        <f t="shared" si="1"/>
        <v>3736528826.7300005</v>
      </c>
      <c r="CE16" s="6">
        <f t="shared" si="1"/>
        <v>3726501850.1300006</v>
      </c>
      <c r="CF16" s="6">
        <f t="shared" si="1"/>
        <v>3809398939.48</v>
      </c>
      <c r="CG16" s="6">
        <f t="shared" si="1"/>
        <v>3772000284.6800013</v>
      </c>
      <c r="CH16" s="6">
        <f t="shared" si="1"/>
        <v>3760439915.9200006</v>
      </c>
      <c r="CI16" s="6">
        <f t="shared" si="1"/>
        <v>3784345873.7800002</v>
      </c>
      <c r="CJ16" s="6">
        <f t="shared" si="1"/>
        <v>3892207503.0900006</v>
      </c>
      <c r="CK16" s="6">
        <f t="shared" si="1"/>
        <v>3774163314.6799994</v>
      </c>
      <c r="CL16" s="6">
        <f t="shared" si="1"/>
        <v>3737256927.0499992</v>
      </c>
      <c r="CM16" s="6">
        <f t="shared" si="1"/>
        <v>3811906323.5499997</v>
      </c>
      <c r="CN16" s="6">
        <f t="shared" si="1"/>
        <v>3808446349.4899998</v>
      </c>
      <c r="CO16" s="6">
        <f t="shared" si="1"/>
        <v>3876461732.4999995</v>
      </c>
      <c r="CP16" s="6">
        <f t="shared" si="1"/>
        <v>3908530245.6499996</v>
      </c>
      <c r="CQ16" s="6">
        <f t="shared" si="1"/>
        <v>3960075467.8999996</v>
      </c>
      <c r="CR16" s="6">
        <f t="shared" si="1"/>
        <v>3994960376.7399993</v>
      </c>
      <c r="CS16" s="6">
        <f t="shared" si="1"/>
        <v>4094167531.8299999</v>
      </c>
      <c r="CT16" s="6">
        <f t="shared" si="1"/>
        <v>4163652655.8800011</v>
      </c>
      <c r="CU16" s="6">
        <f t="shared" si="1"/>
        <v>4247972081.4499998</v>
      </c>
      <c r="CV16" s="6">
        <f t="shared" si="1"/>
        <v>4378600837.6400003</v>
      </c>
    </row>
    <row r="17" spans="1:100" x14ac:dyDescent="0.3">
      <c r="C17" s="1" t="s">
        <v>20</v>
      </c>
      <c r="D17" s="6">
        <f>+SUM(D6:D9)</f>
        <v>230669752.88999999</v>
      </c>
      <c r="E17" s="6">
        <f t="shared" ref="E17:BP17" si="2">+SUM(E6:E9)</f>
        <v>233193588.21000001</v>
      </c>
      <c r="F17" s="6">
        <f t="shared" si="2"/>
        <v>226933334.78999996</v>
      </c>
      <c r="G17" s="6">
        <f t="shared" si="2"/>
        <v>215012603.48999998</v>
      </c>
      <c r="H17" s="6">
        <f t="shared" si="2"/>
        <v>210179977.55000001</v>
      </c>
      <c r="I17" s="6">
        <f t="shared" si="2"/>
        <v>210146884.75</v>
      </c>
      <c r="J17" s="6">
        <f t="shared" si="2"/>
        <v>208703735.54999995</v>
      </c>
      <c r="K17" s="6">
        <f t="shared" si="2"/>
        <v>212315025.31999999</v>
      </c>
      <c r="L17" s="6">
        <f t="shared" si="2"/>
        <v>216375720.48000002</v>
      </c>
      <c r="M17" s="6">
        <f t="shared" si="2"/>
        <v>221822077.23000002</v>
      </c>
      <c r="N17" s="6">
        <f t="shared" si="2"/>
        <v>223459220.48000002</v>
      </c>
      <c r="O17" s="6">
        <f t="shared" si="2"/>
        <v>229807557.84999996</v>
      </c>
      <c r="P17" s="6">
        <f t="shared" si="2"/>
        <v>236789200.84</v>
      </c>
      <c r="Q17" s="6">
        <f t="shared" si="2"/>
        <v>236842037.07999998</v>
      </c>
      <c r="R17" s="6">
        <f t="shared" si="2"/>
        <v>233311468.04999998</v>
      </c>
      <c r="S17" s="6">
        <f t="shared" si="2"/>
        <v>233002523.31999999</v>
      </c>
      <c r="T17" s="6">
        <f t="shared" si="2"/>
        <v>232286460.84999996</v>
      </c>
      <c r="U17" s="6">
        <f t="shared" si="2"/>
        <v>233708295.25999999</v>
      </c>
      <c r="V17" s="6">
        <f t="shared" si="2"/>
        <v>235944361.60000002</v>
      </c>
      <c r="W17" s="6">
        <f t="shared" si="2"/>
        <v>238390854.13999999</v>
      </c>
      <c r="X17" s="6">
        <f t="shared" si="2"/>
        <v>237054118.45999998</v>
      </c>
      <c r="Y17" s="6">
        <f t="shared" si="2"/>
        <v>220136182.18999997</v>
      </c>
      <c r="Z17" s="6">
        <f t="shared" si="2"/>
        <v>223168072.06999999</v>
      </c>
      <c r="AA17" s="6">
        <f t="shared" si="2"/>
        <v>216207410.49000001</v>
      </c>
      <c r="AB17" s="6">
        <f t="shared" si="2"/>
        <v>209321370.36999997</v>
      </c>
      <c r="AC17" s="6">
        <f t="shared" si="2"/>
        <v>207031485.44</v>
      </c>
      <c r="AD17" s="6">
        <f t="shared" si="2"/>
        <v>207100559.03</v>
      </c>
      <c r="AE17" s="6">
        <f t="shared" si="2"/>
        <v>217329335.83000001</v>
      </c>
      <c r="AF17" s="6">
        <f t="shared" si="2"/>
        <v>223567364.57000002</v>
      </c>
      <c r="AG17" s="6">
        <f t="shared" si="2"/>
        <v>230495923.47999996</v>
      </c>
      <c r="AH17" s="6">
        <f t="shared" si="2"/>
        <v>232307687.44</v>
      </c>
      <c r="AI17" s="6">
        <f t="shared" si="2"/>
        <v>228980119.85999998</v>
      </c>
      <c r="AJ17" s="6">
        <f t="shared" si="2"/>
        <v>235147205.82000002</v>
      </c>
      <c r="AK17" s="6">
        <f t="shared" si="2"/>
        <v>248163238.56</v>
      </c>
      <c r="AL17" s="6">
        <f t="shared" si="2"/>
        <v>255614745.03000003</v>
      </c>
      <c r="AM17" s="6">
        <f t="shared" si="2"/>
        <v>269760866.81</v>
      </c>
      <c r="AN17" s="6">
        <f t="shared" si="2"/>
        <v>295081785.08999997</v>
      </c>
      <c r="AO17" s="6">
        <f t="shared" si="2"/>
        <v>306087184.84999996</v>
      </c>
      <c r="AP17" s="6">
        <f t="shared" si="2"/>
        <v>317582180.5</v>
      </c>
      <c r="AQ17" s="6">
        <f t="shared" si="2"/>
        <v>323139995.34999996</v>
      </c>
      <c r="AR17" s="6">
        <f t="shared" si="2"/>
        <v>329202591.75</v>
      </c>
      <c r="AS17" s="6">
        <f t="shared" si="2"/>
        <v>331239254.69</v>
      </c>
      <c r="AT17" s="6">
        <f t="shared" si="2"/>
        <v>342511392.97000003</v>
      </c>
      <c r="AU17" s="6">
        <f t="shared" si="2"/>
        <v>352292987.00999999</v>
      </c>
      <c r="AV17" s="6">
        <f t="shared" si="2"/>
        <v>361740335.08999997</v>
      </c>
      <c r="AW17" s="6">
        <f t="shared" si="2"/>
        <v>370858963.80000001</v>
      </c>
      <c r="AX17" s="6">
        <f t="shared" si="2"/>
        <v>369074518.55000001</v>
      </c>
      <c r="AY17" s="6">
        <f t="shared" si="2"/>
        <v>374756294.39999998</v>
      </c>
      <c r="AZ17" s="6">
        <f t="shared" si="2"/>
        <v>380980692.41999996</v>
      </c>
      <c r="BA17" s="6">
        <f t="shared" si="2"/>
        <v>380235559.88</v>
      </c>
      <c r="BB17" s="6">
        <f t="shared" si="2"/>
        <v>386819255.86000001</v>
      </c>
      <c r="BC17" s="6">
        <f t="shared" si="2"/>
        <v>388596927.91999996</v>
      </c>
      <c r="BD17" s="6">
        <f t="shared" si="2"/>
        <v>387509715.74000001</v>
      </c>
      <c r="BE17" s="6">
        <f t="shared" si="2"/>
        <v>392602155.91000003</v>
      </c>
      <c r="BF17" s="6">
        <f t="shared" si="2"/>
        <v>393598567.69</v>
      </c>
      <c r="BG17" s="6">
        <f t="shared" si="2"/>
        <v>395118167.74000001</v>
      </c>
      <c r="BH17" s="6">
        <f t="shared" si="2"/>
        <v>396944960.95999998</v>
      </c>
      <c r="BI17" s="6">
        <f t="shared" si="2"/>
        <v>387892064.69999993</v>
      </c>
      <c r="BJ17" s="6">
        <f t="shared" si="2"/>
        <v>386474847.11000007</v>
      </c>
      <c r="BK17" s="6">
        <f t="shared" si="2"/>
        <v>385172183.56999999</v>
      </c>
      <c r="BL17" s="6">
        <f t="shared" si="2"/>
        <v>378494541.83999997</v>
      </c>
      <c r="BM17" s="6">
        <f t="shared" si="2"/>
        <v>380057167.42999995</v>
      </c>
      <c r="BN17" s="6">
        <f t="shared" si="2"/>
        <v>375657673.14999998</v>
      </c>
      <c r="BO17" s="6">
        <f t="shared" si="2"/>
        <v>387184040.57999998</v>
      </c>
      <c r="BP17" s="6">
        <f t="shared" si="2"/>
        <v>389893677.24000001</v>
      </c>
      <c r="BQ17" s="6">
        <f t="shared" ref="BQ17:CV17" si="3">+SUM(BQ6:BQ9)</f>
        <v>387011407.73000002</v>
      </c>
      <c r="BR17" s="6">
        <f t="shared" si="3"/>
        <v>395801696.32999998</v>
      </c>
      <c r="BS17" s="6">
        <f t="shared" si="3"/>
        <v>403606379.33999991</v>
      </c>
      <c r="BT17" s="6">
        <f t="shared" si="3"/>
        <v>410304884.58000004</v>
      </c>
      <c r="BU17" s="6">
        <f t="shared" si="3"/>
        <v>426009781.77999991</v>
      </c>
      <c r="BV17" s="6">
        <f t="shared" si="3"/>
        <v>431949054.94</v>
      </c>
      <c r="BW17" s="6">
        <f t="shared" si="3"/>
        <v>430621433.45000005</v>
      </c>
      <c r="BX17" s="6">
        <f t="shared" si="3"/>
        <v>440009781.00000006</v>
      </c>
      <c r="BY17" s="6">
        <f t="shared" si="3"/>
        <v>441962099.94000006</v>
      </c>
      <c r="BZ17" s="6">
        <f t="shared" si="3"/>
        <v>445043146.00999999</v>
      </c>
      <c r="CA17" s="6">
        <f t="shared" si="3"/>
        <v>434421968.94999999</v>
      </c>
      <c r="CB17" s="6">
        <f t="shared" si="3"/>
        <v>430219390.73000008</v>
      </c>
      <c r="CC17" s="6">
        <f t="shared" si="3"/>
        <v>438111254.68000007</v>
      </c>
      <c r="CD17" s="6">
        <f t="shared" si="3"/>
        <v>444946142.88</v>
      </c>
      <c r="CE17" s="6">
        <f t="shared" si="3"/>
        <v>445318416.6400001</v>
      </c>
      <c r="CF17" s="6">
        <f t="shared" si="3"/>
        <v>443319452.98999995</v>
      </c>
      <c r="CG17" s="6">
        <f t="shared" si="3"/>
        <v>444870814.26000011</v>
      </c>
      <c r="CH17" s="6">
        <f t="shared" si="3"/>
        <v>453989587.75999993</v>
      </c>
      <c r="CI17" s="6">
        <f t="shared" si="3"/>
        <v>460332046.99999988</v>
      </c>
      <c r="CJ17" s="6">
        <f t="shared" si="3"/>
        <v>458578244.48000002</v>
      </c>
      <c r="CK17" s="6">
        <f t="shared" si="3"/>
        <v>460110669.14000005</v>
      </c>
      <c r="CL17" s="6">
        <f t="shared" si="3"/>
        <v>466573861.76000005</v>
      </c>
      <c r="CM17" s="6">
        <f t="shared" si="3"/>
        <v>478442407.56000006</v>
      </c>
      <c r="CN17" s="6">
        <f t="shared" si="3"/>
        <v>487418018.5200001</v>
      </c>
      <c r="CO17" s="6">
        <f t="shared" si="3"/>
        <v>483864832.94000006</v>
      </c>
      <c r="CP17" s="6">
        <f t="shared" si="3"/>
        <v>480900080.00000006</v>
      </c>
      <c r="CQ17" s="6">
        <f t="shared" si="3"/>
        <v>494690994.25000006</v>
      </c>
      <c r="CR17" s="6">
        <f t="shared" si="3"/>
        <v>503799039.32999992</v>
      </c>
      <c r="CS17" s="6">
        <f t="shared" si="3"/>
        <v>505718554.91999996</v>
      </c>
      <c r="CT17" s="6">
        <f t="shared" si="3"/>
        <v>499202588.48000008</v>
      </c>
      <c r="CU17" s="6">
        <f t="shared" si="3"/>
        <v>523617009.1500001</v>
      </c>
      <c r="CV17" s="6">
        <f t="shared" si="3"/>
        <v>535011692.31999999</v>
      </c>
    </row>
    <row r="18" spans="1:100" x14ac:dyDescent="0.3">
      <c r="C18" s="1" t="s">
        <v>21</v>
      </c>
      <c r="D18" s="6">
        <f>+SUM(D10:D15)</f>
        <v>2389673456.2400007</v>
      </c>
      <c r="E18" s="6">
        <f t="shared" ref="E18:BP18" si="4">+SUM(E10:E15)</f>
        <v>2443042900.5999999</v>
      </c>
      <c r="F18" s="6">
        <f t="shared" si="4"/>
        <v>2502507286.5400004</v>
      </c>
      <c r="G18" s="6">
        <f t="shared" si="4"/>
        <v>2550557935.3400002</v>
      </c>
      <c r="H18" s="6">
        <f t="shared" si="4"/>
        <v>2648111352.3299999</v>
      </c>
      <c r="I18" s="6">
        <f t="shared" si="4"/>
        <v>2716403925.6800003</v>
      </c>
      <c r="J18" s="6">
        <f t="shared" si="4"/>
        <v>2825766190.3000002</v>
      </c>
      <c r="K18" s="6">
        <f t="shared" si="4"/>
        <v>2870568560.0900002</v>
      </c>
      <c r="L18" s="6">
        <f t="shared" si="4"/>
        <v>2940353868.8899994</v>
      </c>
      <c r="M18" s="6">
        <f t="shared" si="4"/>
        <v>3024778614.1000004</v>
      </c>
      <c r="N18" s="6">
        <f t="shared" si="4"/>
        <v>3107817140.4000001</v>
      </c>
      <c r="O18" s="6">
        <f t="shared" si="4"/>
        <v>3173685649.1999998</v>
      </c>
      <c r="P18" s="6">
        <f t="shared" si="4"/>
        <v>3204432081.0599999</v>
      </c>
      <c r="Q18" s="6">
        <f t="shared" si="4"/>
        <v>3022944075.48</v>
      </c>
      <c r="R18" s="6">
        <f t="shared" si="4"/>
        <v>2954244862.4200001</v>
      </c>
      <c r="S18" s="6">
        <f t="shared" si="4"/>
        <v>2856848513.21</v>
      </c>
      <c r="T18" s="6">
        <f t="shared" si="4"/>
        <v>2764848356.1799994</v>
      </c>
      <c r="U18" s="6">
        <f t="shared" si="4"/>
        <v>2699862093.23</v>
      </c>
      <c r="V18" s="6">
        <f t="shared" si="4"/>
        <v>2633402203.04</v>
      </c>
      <c r="W18" s="6">
        <f t="shared" si="4"/>
        <v>2614996209.5799999</v>
      </c>
      <c r="X18" s="6">
        <f t="shared" si="4"/>
        <v>2601988969.54</v>
      </c>
      <c r="Y18" s="6">
        <f t="shared" si="4"/>
        <v>2578018088.6999998</v>
      </c>
      <c r="Z18" s="6">
        <f t="shared" si="4"/>
        <v>2538225314.8899999</v>
      </c>
      <c r="AA18" s="6">
        <f t="shared" si="4"/>
        <v>2542824957.9400001</v>
      </c>
      <c r="AB18" s="6">
        <f t="shared" si="4"/>
        <v>2535802201.2600002</v>
      </c>
      <c r="AC18" s="6">
        <f t="shared" si="4"/>
        <v>2596803548.6200004</v>
      </c>
      <c r="AD18" s="6">
        <f t="shared" si="4"/>
        <v>2652642109.2200003</v>
      </c>
      <c r="AE18" s="6">
        <f t="shared" si="4"/>
        <v>2725812573.4499998</v>
      </c>
      <c r="AF18" s="6">
        <f t="shared" si="4"/>
        <v>2795034087.9899998</v>
      </c>
      <c r="AG18" s="6">
        <f t="shared" si="4"/>
        <v>2825185873.6900005</v>
      </c>
      <c r="AH18" s="6">
        <f t="shared" si="4"/>
        <v>2880439763.8800001</v>
      </c>
      <c r="AI18" s="6">
        <f t="shared" si="4"/>
        <v>2875292105.7000003</v>
      </c>
      <c r="AJ18" s="6">
        <f t="shared" si="4"/>
        <v>2852604778.6100001</v>
      </c>
      <c r="AK18" s="6">
        <f t="shared" si="4"/>
        <v>2837129019.4700003</v>
      </c>
      <c r="AL18" s="6">
        <f t="shared" si="4"/>
        <v>2836567068.8500004</v>
      </c>
      <c r="AM18" s="6">
        <f t="shared" si="4"/>
        <v>2482303639.5999999</v>
      </c>
      <c r="AN18" s="6">
        <f t="shared" si="4"/>
        <v>2745240376.3999996</v>
      </c>
      <c r="AO18" s="6">
        <f t="shared" si="4"/>
        <v>2762055098.3299999</v>
      </c>
      <c r="AP18" s="6">
        <f t="shared" si="4"/>
        <v>2746269939.6099997</v>
      </c>
      <c r="AQ18" s="6">
        <f t="shared" si="4"/>
        <v>2770692121.6599998</v>
      </c>
      <c r="AR18" s="6">
        <f t="shared" si="4"/>
        <v>2811533802.7799997</v>
      </c>
      <c r="AS18" s="6">
        <f t="shared" si="4"/>
        <v>2843353899.75</v>
      </c>
      <c r="AT18" s="6">
        <f t="shared" si="4"/>
        <v>2870923667.0799999</v>
      </c>
      <c r="AU18" s="6">
        <f t="shared" si="4"/>
        <v>2941683424.5500002</v>
      </c>
      <c r="AV18" s="6">
        <f t="shared" si="4"/>
        <v>3016893168.5500002</v>
      </c>
      <c r="AW18" s="6">
        <f t="shared" si="4"/>
        <v>3099700262.8100004</v>
      </c>
      <c r="AX18" s="6">
        <f t="shared" si="4"/>
        <v>3169602025.7599998</v>
      </c>
      <c r="AY18" s="6">
        <f t="shared" si="4"/>
        <v>3595816775.3600001</v>
      </c>
      <c r="AZ18" s="6">
        <f t="shared" si="4"/>
        <v>3461569066.6599998</v>
      </c>
      <c r="BA18" s="6">
        <f t="shared" si="4"/>
        <v>3504092578.7399998</v>
      </c>
      <c r="BB18" s="6">
        <f t="shared" si="4"/>
        <v>3536423587.2400007</v>
      </c>
      <c r="BC18" s="6">
        <f t="shared" si="4"/>
        <v>3549640835.2600002</v>
      </c>
      <c r="BD18" s="6">
        <f t="shared" si="4"/>
        <v>3537367968.8000007</v>
      </c>
      <c r="BE18" s="6">
        <f t="shared" si="4"/>
        <v>3563666577.1700001</v>
      </c>
      <c r="BF18" s="6">
        <f t="shared" si="4"/>
        <v>3611855768</v>
      </c>
      <c r="BG18" s="6">
        <f t="shared" si="4"/>
        <v>3627669295.6000004</v>
      </c>
      <c r="BH18" s="6">
        <f t="shared" si="4"/>
        <v>3663776343.3600001</v>
      </c>
      <c r="BI18" s="6">
        <f t="shared" si="4"/>
        <v>3620822347.8599997</v>
      </c>
      <c r="BJ18" s="6">
        <f t="shared" si="4"/>
        <v>3620946881.6800003</v>
      </c>
      <c r="BK18" s="6">
        <f t="shared" si="4"/>
        <v>3543278302.29</v>
      </c>
      <c r="BL18" s="6">
        <f t="shared" si="4"/>
        <v>3513581982.2400002</v>
      </c>
      <c r="BM18" s="6">
        <f t="shared" si="4"/>
        <v>3456727472.3299999</v>
      </c>
      <c r="BN18" s="6">
        <f t="shared" si="4"/>
        <v>3496424964.2799997</v>
      </c>
      <c r="BO18" s="6">
        <f t="shared" si="4"/>
        <v>3512329849.7500005</v>
      </c>
      <c r="BP18" s="6">
        <f t="shared" si="4"/>
        <v>3526017945.02</v>
      </c>
      <c r="BQ18" s="6">
        <f t="shared" ref="BQ18:CV18" si="5">+SUM(BQ10:BQ15)</f>
        <v>3545493583.7200003</v>
      </c>
      <c r="BR18" s="6">
        <f t="shared" si="5"/>
        <v>3489687566.3499999</v>
      </c>
      <c r="BS18" s="6">
        <f t="shared" si="5"/>
        <v>3498840069.1099997</v>
      </c>
      <c r="BT18" s="6">
        <f t="shared" si="5"/>
        <v>3410338844.6600008</v>
      </c>
      <c r="BU18" s="6">
        <f t="shared" si="5"/>
        <v>3436226110.98</v>
      </c>
      <c r="BV18" s="6">
        <f t="shared" si="5"/>
        <v>3428732666.7600002</v>
      </c>
      <c r="BW18" s="6">
        <f t="shared" si="5"/>
        <v>3447444060.2699995</v>
      </c>
      <c r="BX18" s="6">
        <f t="shared" si="5"/>
        <v>3292530139.1600008</v>
      </c>
      <c r="BY18" s="6">
        <f t="shared" si="5"/>
        <v>3468217330.1800003</v>
      </c>
      <c r="BZ18" s="6">
        <f t="shared" si="5"/>
        <v>3497636672.1900005</v>
      </c>
      <c r="CA18" s="6">
        <f t="shared" si="5"/>
        <v>3454310659.9100003</v>
      </c>
      <c r="CB18" s="6">
        <f t="shared" si="5"/>
        <v>3379568842.5100002</v>
      </c>
      <c r="CC18" s="6">
        <f t="shared" si="5"/>
        <v>3308733925.6100006</v>
      </c>
      <c r="CD18" s="6">
        <f t="shared" si="5"/>
        <v>3291582683.8500004</v>
      </c>
      <c r="CE18" s="6">
        <f t="shared" si="5"/>
        <v>3281183433.4900007</v>
      </c>
      <c r="CF18" s="6">
        <f t="shared" si="5"/>
        <v>3366079486.4899998</v>
      </c>
      <c r="CG18" s="6">
        <f t="shared" si="5"/>
        <v>3327129470.420001</v>
      </c>
      <c r="CH18" s="6">
        <f t="shared" si="5"/>
        <v>3306450328.1600003</v>
      </c>
      <c r="CI18" s="6">
        <f t="shared" si="5"/>
        <v>3324013826.7800007</v>
      </c>
      <c r="CJ18" s="6">
        <f t="shared" si="5"/>
        <v>3433629258.6100001</v>
      </c>
      <c r="CK18" s="6">
        <f t="shared" si="5"/>
        <v>3314052645.54</v>
      </c>
      <c r="CL18" s="6">
        <f t="shared" si="5"/>
        <v>3270683065.29</v>
      </c>
      <c r="CM18" s="6">
        <f t="shared" si="5"/>
        <v>3333463915.9899993</v>
      </c>
      <c r="CN18" s="6">
        <f t="shared" si="5"/>
        <v>3321028330.9699993</v>
      </c>
      <c r="CO18" s="6">
        <f t="shared" si="5"/>
        <v>3392596899.5599995</v>
      </c>
      <c r="CP18" s="6">
        <f t="shared" si="5"/>
        <v>3427630165.6499996</v>
      </c>
      <c r="CQ18" s="6">
        <f t="shared" si="5"/>
        <v>3465384473.6499996</v>
      </c>
      <c r="CR18" s="6">
        <f t="shared" si="5"/>
        <v>3491161337.4099994</v>
      </c>
      <c r="CS18" s="6">
        <f t="shared" si="5"/>
        <v>3588448976.9099998</v>
      </c>
      <c r="CT18" s="6">
        <f t="shared" si="5"/>
        <v>3664450067.4000006</v>
      </c>
      <c r="CU18" s="6">
        <f t="shared" si="5"/>
        <v>3724355072.3000002</v>
      </c>
      <c r="CV18" s="6">
        <f t="shared" si="5"/>
        <v>3843589145.3200006</v>
      </c>
    </row>
    <row r="21" spans="1:100" x14ac:dyDescent="0.3">
      <c r="A21" s="2" t="s">
        <v>226</v>
      </c>
    </row>
    <row r="22" spans="1:100" x14ac:dyDescent="0.3">
      <c r="D22" s="1">
        <v>2</v>
      </c>
      <c r="E22" s="1">
        <v>3</v>
      </c>
      <c r="F22" s="1">
        <v>4</v>
      </c>
      <c r="G22" s="1">
        <v>5</v>
      </c>
      <c r="H22" s="1">
        <v>6</v>
      </c>
      <c r="I22" s="1">
        <v>7</v>
      </c>
      <c r="J22" s="1">
        <v>8</v>
      </c>
      <c r="K22" s="1">
        <v>9</v>
      </c>
      <c r="L22" s="1">
        <v>10</v>
      </c>
      <c r="M22" s="1">
        <v>11</v>
      </c>
      <c r="N22" s="1">
        <v>12</v>
      </c>
      <c r="O22" s="1">
        <v>13</v>
      </c>
      <c r="P22" s="1">
        <v>14</v>
      </c>
      <c r="Q22" s="1">
        <v>15</v>
      </c>
      <c r="R22" s="1">
        <v>16</v>
      </c>
      <c r="S22" s="1">
        <v>17</v>
      </c>
      <c r="T22" s="1">
        <v>18</v>
      </c>
      <c r="U22" s="1">
        <v>19</v>
      </c>
      <c r="V22" s="1">
        <v>20</v>
      </c>
      <c r="W22" s="1">
        <v>21</v>
      </c>
      <c r="X22" s="1">
        <v>22</v>
      </c>
      <c r="Y22" s="1">
        <v>23</v>
      </c>
      <c r="Z22" s="1">
        <v>24</v>
      </c>
      <c r="AA22" s="1">
        <v>25</v>
      </c>
      <c r="AB22" s="1">
        <v>26</v>
      </c>
      <c r="AC22" s="1">
        <v>27</v>
      </c>
      <c r="AD22" s="1">
        <v>28</v>
      </c>
      <c r="AE22" s="1">
        <v>29</v>
      </c>
      <c r="AF22" s="1">
        <v>30</v>
      </c>
      <c r="AG22" s="1">
        <v>31</v>
      </c>
      <c r="AH22" s="1">
        <v>32</v>
      </c>
      <c r="AI22" s="1">
        <v>33</v>
      </c>
      <c r="AJ22" s="1">
        <v>34</v>
      </c>
      <c r="AK22" s="1">
        <v>35</v>
      </c>
      <c r="AL22" s="1">
        <v>36</v>
      </c>
      <c r="AM22" s="1">
        <v>37</v>
      </c>
      <c r="AN22" s="1">
        <v>38</v>
      </c>
      <c r="AO22" s="1">
        <v>39</v>
      </c>
      <c r="AP22" s="1">
        <v>40</v>
      </c>
      <c r="AQ22" s="1">
        <v>41</v>
      </c>
      <c r="AR22" s="1">
        <v>42</v>
      </c>
      <c r="AS22" s="1">
        <v>43</v>
      </c>
      <c r="AT22" s="1">
        <v>44</v>
      </c>
      <c r="AU22" s="1">
        <v>45</v>
      </c>
      <c r="AV22" s="1">
        <v>46</v>
      </c>
      <c r="AW22" s="1">
        <v>47</v>
      </c>
      <c r="AX22" s="1">
        <v>48</v>
      </c>
      <c r="AY22" s="1">
        <v>49</v>
      </c>
      <c r="AZ22" s="1">
        <v>50</v>
      </c>
      <c r="BA22" s="1">
        <v>51</v>
      </c>
      <c r="BB22" s="1">
        <v>52</v>
      </c>
      <c r="BC22" s="1">
        <v>53</v>
      </c>
      <c r="BD22" s="1">
        <v>54</v>
      </c>
      <c r="BE22" s="1">
        <v>55</v>
      </c>
      <c r="BF22" s="1">
        <v>56</v>
      </c>
      <c r="BG22" s="1">
        <v>57</v>
      </c>
      <c r="BH22" s="1">
        <v>58</v>
      </c>
      <c r="BI22" s="1">
        <v>59</v>
      </c>
      <c r="BJ22" s="1">
        <v>60</v>
      </c>
      <c r="BK22" s="1">
        <v>61</v>
      </c>
      <c r="BL22" s="1">
        <v>62</v>
      </c>
      <c r="BM22" s="1">
        <v>63</v>
      </c>
      <c r="BN22" s="1">
        <v>64</v>
      </c>
      <c r="BO22" s="1">
        <v>65</v>
      </c>
      <c r="BP22" s="1">
        <v>66</v>
      </c>
      <c r="BQ22" s="1">
        <v>67</v>
      </c>
      <c r="BR22" s="1">
        <v>68</v>
      </c>
      <c r="BS22" s="1">
        <v>69</v>
      </c>
      <c r="BT22" s="1">
        <v>70</v>
      </c>
      <c r="BU22" s="1">
        <v>71</v>
      </c>
      <c r="BV22" s="1">
        <v>72</v>
      </c>
      <c r="BW22" s="1">
        <v>73</v>
      </c>
      <c r="BX22" s="1">
        <v>74</v>
      </c>
      <c r="BY22" s="1">
        <v>75</v>
      </c>
      <c r="BZ22" s="1">
        <v>76</v>
      </c>
      <c r="CA22" s="1">
        <v>77</v>
      </c>
      <c r="CB22" s="1">
        <v>78</v>
      </c>
      <c r="CC22" s="1">
        <v>79</v>
      </c>
      <c r="CD22" s="1">
        <v>80</v>
      </c>
      <c r="CE22" s="1">
        <v>81</v>
      </c>
      <c r="CF22" s="1">
        <v>82</v>
      </c>
      <c r="CG22" s="1">
        <v>83</v>
      </c>
      <c r="CH22" s="1">
        <v>84</v>
      </c>
      <c r="CI22" s="1">
        <v>85</v>
      </c>
      <c r="CJ22" s="1">
        <v>86</v>
      </c>
      <c r="CK22" s="1">
        <v>87</v>
      </c>
      <c r="CL22" s="1">
        <v>88</v>
      </c>
      <c r="CM22" s="1">
        <v>89</v>
      </c>
      <c r="CN22" s="1">
        <v>90</v>
      </c>
      <c r="CO22" s="1">
        <v>91</v>
      </c>
      <c r="CP22" s="1">
        <v>92</v>
      </c>
      <c r="CQ22" s="1">
        <v>93</v>
      </c>
      <c r="CR22" s="1">
        <v>94</v>
      </c>
      <c r="CS22" s="1">
        <v>95</v>
      </c>
      <c r="CT22" s="1">
        <v>96</v>
      </c>
      <c r="CU22" s="1">
        <v>97</v>
      </c>
      <c r="CV22" s="1">
        <v>98</v>
      </c>
    </row>
    <row r="23" spans="1:100" x14ac:dyDescent="0.3">
      <c r="A23" s="1" t="s">
        <v>6</v>
      </c>
      <c r="B23" s="1" t="s">
        <v>0</v>
      </c>
      <c r="C23" s="1" t="s">
        <v>1</v>
      </c>
      <c r="D23" s="3">
        <v>40908</v>
      </c>
      <c r="E23" s="3">
        <v>40939</v>
      </c>
      <c r="F23" s="3">
        <v>40968</v>
      </c>
      <c r="G23" s="3">
        <v>40999</v>
      </c>
      <c r="H23" s="3">
        <v>41029</v>
      </c>
      <c r="I23" s="3">
        <v>41060</v>
      </c>
      <c r="J23" s="3">
        <v>41090</v>
      </c>
      <c r="K23" s="3">
        <v>41121</v>
      </c>
      <c r="L23" s="3">
        <v>41152</v>
      </c>
      <c r="M23" s="3">
        <v>41182</v>
      </c>
      <c r="N23" s="3">
        <v>41213</v>
      </c>
      <c r="O23" s="3">
        <v>41243</v>
      </c>
      <c r="P23" s="3">
        <v>41274</v>
      </c>
      <c r="Q23" s="3">
        <v>41305</v>
      </c>
      <c r="R23" s="3">
        <v>41333</v>
      </c>
      <c r="S23" s="3">
        <v>41364</v>
      </c>
      <c r="T23" s="3">
        <v>41394</v>
      </c>
      <c r="U23" s="3">
        <v>41425</v>
      </c>
      <c r="V23" s="3">
        <v>41455</v>
      </c>
      <c r="W23" s="3">
        <v>41486</v>
      </c>
      <c r="X23" s="3">
        <v>41517</v>
      </c>
      <c r="Y23" s="3">
        <v>41547</v>
      </c>
      <c r="Z23" s="3">
        <v>41578</v>
      </c>
      <c r="AA23" s="3">
        <v>41608</v>
      </c>
      <c r="AB23" s="3">
        <v>41639</v>
      </c>
      <c r="AC23" s="3">
        <v>41670</v>
      </c>
      <c r="AD23" s="3">
        <v>41698</v>
      </c>
      <c r="AE23" s="3">
        <v>41729</v>
      </c>
      <c r="AF23" s="3">
        <v>41759</v>
      </c>
      <c r="AG23" s="3">
        <v>41790</v>
      </c>
      <c r="AH23" s="3">
        <v>41820</v>
      </c>
      <c r="AI23" s="3">
        <v>41851</v>
      </c>
      <c r="AJ23" s="3">
        <v>41882</v>
      </c>
      <c r="AK23" s="3">
        <v>41912</v>
      </c>
      <c r="AL23" s="3">
        <v>41943</v>
      </c>
      <c r="AM23" s="3">
        <v>41973</v>
      </c>
      <c r="AN23" s="3">
        <v>42004</v>
      </c>
      <c r="AO23" s="3">
        <v>42035</v>
      </c>
      <c r="AP23" s="3">
        <v>42063</v>
      </c>
      <c r="AQ23" s="3">
        <v>42094</v>
      </c>
      <c r="AR23" s="3">
        <v>42124</v>
      </c>
      <c r="AS23" s="3">
        <v>42155</v>
      </c>
      <c r="AT23" s="3">
        <v>42185</v>
      </c>
      <c r="AU23" s="3">
        <v>42216</v>
      </c>
      <c r="AV23" s="3">
        <v>42247</v>
      </c>
      <c r="AW23" s="3">
        <v>42277</v>
      </c>
      <c r="AX23" s="3">
        <v>42308</v>
      </c>
      <c r="AY23" s="3">
        <v>42338</v>
      </c>
      <c r="AZ23" s="3">
        <v>42369</v>
      </c>
      <c r="BA23" s="3">
        <v>42400</v>
      </c>
      <c r="BB23" s="3">
        <v>42429</v>
      </c>
      <c r="BC23" s="3">
        <v>42460</v>
      </c>
      <c r="BD23" s="3">
        <v>42490</v>
      </c>
      <c r="BE23" s="3">
        <v>42521</v>
      </c>
      <c r="BF23" s="3">
        <v>42551</v>
      </c>
      <c r="BG23" s="3">
        <v>42582</v>
      </c>
      <c r="BH23" s="3">
        <v>42613</v>
      </c>
      <c r="BI23" s="3">
        <v>42643</v>
      </c>
      <c r="BJ23" s="3">
        <v>42674</v>
      </c>
      <c r="BK23" s="3">
        <v>42704</v>
      </c>
      <c r="BL23" s="3">
        <v>42735</v>
      </c>
      <c r="BM23" s="3">
        <v>42766</v>
      </c>
      <c r="BN23" s="3">
        <v>42794</v>
      </c>
      <c r="BO23" s="3">
        <v>42825</v>
      </c>
      <c r="BP23" s="3">
        <v>42855</v>
      </c>
      <c r="BQ23" s="3">
        <v>42886</v>
      </c>
      <c r="BR23" s="3">
        <v>42916</v>
      </c>
      <c r="BS23" s="3">
        <v>42947</v>
      </c>
      <c r="BT23" s="3">
        <v>42978</v>
      </c>
      <c r="BU23" s="3">
        <v>43008</v>
      </c>
      <c r="BV23" s="3">
        <v>43039</v>
      </c>
      <c r="BW23" s="3">
        <v>43069</v>
      </c>
      <c r="BX23" s="3">
        <v>43100</v>
      </c>
      <c r="BY23" s="3">
        <v>43131</v>
      </c>
      <c r="BZ23" s="3">
        <v>43159</v>
      </c>
      <c r="CA23" s="3">
        <v>43190</v>
      </c>
      <c r="CB23" s="3">
        <v>43220</v>
      </c>
      <c r="CC23" s="3">
        <v>43251</v>
      </c>
      <c r="CD23" s="3">
        <v>43281</v>
      </c>
      <c r="CE23" s="3">
        <v>43312</v>
      </c>
      <c r="CF23" s="3">
        <v>43343</v>
      </c>
      <c r="CG23" s="3">
        <v>43373</v>
      </c>
      <c r="CH23" s="3">
        <v>43404</v>
      </c>
      <c r="CI23" s="3">
        <v>43434</v>
      </c>
      <c r="CJ23" s="3">
        <v>43465</v>
      </c>
      <c r="CK23" s="3">
        <v>43496</v>
      </c>
      <c r="CL23" s="3">
        <v>43524</v>
      </c>
      <c r="CM23" s="3">
        <v>43555</v>
      </c>
      <c r="CN23" s="3">
        <v>43585</v>
      </c>
      <c r="CO23" s="3">
        <v>43616</v>
      </c>
      <c r="CP23" s="3">
        <v>43646</v>
      </c>
      <c r="CQ23" s="3">
        <v>43677</v>
      </c>
      <c r="CR23" s="3">
        <v>43708</v>
      </c>
      <c r="CS23" s="3">
        <v>43738</v>
      </c>
      <c r="CT23" s="3">
        <v>43769</v>
      </c>
      <c r="CU23" s="3">
        <v>43799</v>
      </c>
      <c r="CV23" s="3">
        <v>43830</v>
      </c>
    </row>
    <row r="24" spans="1:100" x14ac:dyDescent="0.3">
      <c r="A24" s="1">
        <v>1</v>
      </c>
      <c r="B24" s="1">
        <v>9</v>
      </c>
      <c r="C24" s="1" t="s">
        <v>2</v>
      </c>
      <c r="D24" s="5">
        <f>+VLOOKUP($C24,Data!$C$542:$CV$612,Provisiones!D$22,0)</f>
        <v>945274661.48166668</v>
      </c>
      <c r="E24" s="5">
        <f>+VLOOKUP($C24,Data!$C$542:$CV$612,Provisiones!E$22,0)</f>
        <v>983889368.34499991</v>
      </c>
      <c r="F24" s="5">
        <f>+VLOOKUP($C24,Data!$C$542:$CV$612,Provisiones!F$22,0)</f>
        <v>1022879400.9016666</v>
      </c>
      <c r="G24" s="5">
        <f>+VLOOKUP($C24,Data!$C$542:$CV$612,Provisiones!G$22,0)</f>
        <v>1049191773.5266666</v>
      </c>
      <c r="H24" s="5">
        <f>+VLOOKUP($C24,Data!$C$542:$CV$612,Provisiones!H$22,0)</f>
        <v>1077331273.7891665</v>
      </c>
      <c r="I24" s="5">
        <f>+VLOOKUP($C24,Data!$C$542:$CV$612,Provisiones!I$22,0)</f>
        <v>1107003952.7049999</v>
      </c>
      <c r="J24" s="5">
        <f>+VLOOKUP($C24,Data!$C$542:$CV$612,Provisiones!J$22,0)</f>
        <v>1136607097.7849998</v>
      </c>
      <c r="K24" s="5">
        <f>+VLOOKUP($C24,Data!$C$542:$CV$612,Provisiones!K$22,0)</f>
        <v>1167166886.3308334</v>
      </c>
      <c r="L24" s="5">
        <f>+VLOOKUP($C24,Data!$C$542:$CV$612,Provisiones!L$22,0)</f>
        <v>1198924131.2475002</v>
      </c>
      <c r="M24" s="5">
        <f>+VLOOKUP($C24,Data!$C$542:$CV$612,Provisiones!M$22,0)</f>
        <v>1230302990.886667</v>
      </c>
      <c r="N24" s="5">
        <f>+VLOOKUP($C24,Data!$C$542:$CV$612,Provisiones!N$22,0)</f>
        <v>1256317589.9775</v>
      </c>
      <c r="O24" s="5">
        <f>+VLOOKUP($C24,Data!$C$542:$CV$612,Provisiones!O$22,0)</f>
        <v>1280958683.0591667</v>
      </c>
      <c r="P24" s="5">
        <f>+VLOOKUP($C24,Data!$C$542:$CV$612,Provisiones!P$22,0)</f>
        <v>1309464810.8083334</v>
      </c>
      <c r="Q24" s="5">
        <f>+VLOOKUP($C24,Data!$C$542:$CV$612,Provisiones!Q$22,0)</f>
        <v>1340021372.2774999</v>
      </c>
      <c r="R24" s="5">
        <f>+VLOOKUP($C24,Data!$C$542:$CV$612,Provisiones!R$22,0)</f>
        <v>1365917085.5474999</v>
      </c>
      <c r="S24" s="5">
        <f>+VLOOKUP($C24,Data!$C$542:$CV$612,Provisiones!S$22,0)</f>
        <v>1402459339.8374999</v>
      </c>
      <c r="T24" s="5">
        <f>+VLOOKUP($C24,Data!$C$542:$CV$612,Provisiones!T$22,0)</f>
        <v>1438299245.3566663</v>
      </c>
      <c r="U24" s="5">
        <f>+VLOOKUP($C24,Data!$C$542:$CV$612,Provisiones!U$22,0)</f>
        <v>1473556019.8458335</v>
      </c>
      <c r="V24" s="5">
        <f>+VLOOKUP($C24,Data!$C$542:$CV$612,Provisiones!V$22,0)</f>
        <v>1504371973.9291668</v>
      </c>
      <c r="W24" s="5">
        <f>+VLOOKUP($C24,Data!$C$542:$CV$612,Provisiones!W$22,0)</f>
        <v>1529390560.3483334</v>
      </c>
      <c r="X24" s="5">
        <f>+VLOOKUP($C24,Data!$C$542:$CV$612,Provisiones!X$22,0)</f>
        <v>1557254727.2791665</v>
      </c>
      <c r="Y24" s="5">
        <f>+VLOOKUP($C24,Data!$C$542:$CV$612,Provisiones!Y$22,0)</f>
        <v>1580467458.5708332</v>
      </c>
      <c r="Z24" s="5">
        <f>+VLOOKUP($C24,Data!$C$542:$CV$612,Provisiones!Z$22,0)</f>
        <v>1604746701.9749997</v>
      </c>
      <c r="AA24" s="5">
        <f>+VLOOKUP($C24,Data!$C$542:$CV$612,Provisiones!AA$22,0)</f>
        <v>1629473278.6383331</v>
      </c>
      <c r="AB24" s="5">
        <f>+VLOOKUP($C24,Data!$C$542:$CV$612,Provisiones!AB$22,0)</f>
        <v>1645612519.3299999</v>
      </c>
      <c r="AC24" s="5">
        <f>+VLOOKUP($C24,Data!$C$542:$CV$612,Provisiones!AC$22,0)</f>
        <v>1658650782.2124999</v>
      </c>
      <c r="AD24" s="5">
        <f>+VLOOKUP($C24,Data!$C$542:$CV$612,Provisiones!AD$22,0)</f>
        <v>1676636504.8275003</v>
      </c>
      <c r="AE24" s="5">
        <f>+VLOOKUP($C24,Data!$C$542:$CV$612,Provisiones!AE$22,0)</f>
        <v>1693002825.0716667</v>
      </c>
      <c r="AF24" s="5">
        <f>+VLOOKUP($C24,Data!$C$542:$CV$612,Provisiones!AF$22,0)</f>
        <v>1710655565.9650002</v>
      </c>
      <c r="AG24" s="5">
        <f>+VLOOKUP($C24,Data!$C$542:$CV$612,Provisiones!AG$22,0)</f>
        <v>1730428351.0758336</v>
      </c>
      <c r="AH24" s="5">
        <f>+VLOOKUP($C24,Data!$C$542:$CV$612,Provisiones!AH$22,0)</f>
        <v>1757536759.1325004</v>
      </c>
      <c r="AI24" s="5">
        <f>+VLOOKUP($C24,Data!$C$542:$CV$612,Provisiones!AI$22,0)</f>
        <v>1795471197.4950001</v>
      </c>
      <c r="AJ24" s="5">
        <f>+VLOOKUP($C24,Data!$C$542:$CV$612,Provisiones!AJ$22,0)</f>
        <v>1829578541.6291668</v>
      </c>
      <c r="AK24" s="5">
        <f>+VLOOKUP($C24,Data!$C$542:$CV$612,Provisiones!AK$22,0)</f>
        <v>1878845663.1291666</v>
      </c>
      <c r="AL24" s="5">
        <f>+VLOOKUP($C24,Data!$C$542:$CV$612,Provisiones!AL$22,0)</f>
        <v>1930157621.1416671</v>
      </c>
      <c r="AM24" s="5">
        <f>+VLOOKUP($C24,Data!$C$542:$CV$612,Provisiones!AM$22,0)</f>
        <v>1983076126.114167</v>
      </c>
      <c r="AN24" s="5">
        <f>+VLOOKUP($C24,Data!$C$542:$CV$612,Provisiones!AN$22,0)</f>
        <v>2041468780.6866672</v>
      </c>
      <c r="AO24" s="5">
        <f>+VLOOKUP($C24,Data!$C$542:$CV$612,Provisiones!AO$22,0)</f>
        <v>2106512936.825</v>
      </c>
      <c r="AP24" s="5">
        <f>+VLOOKUP($C24,Data!$C$542:$CV$612,Provisiones!AP$22,0)</f>
        <v>2168841606.8016667</v>
      </c>
      <c r="AQ24" s="5">
        <f>+VLOOKUP($C24,Data!$C$542:$CV$612,Provisiones!AQ$22,0)</f>
        <v>2227191192.0966668</v>
      </c>
      <c r="AR24" s="5">
        <f>+VLOOKUP($C24,Data!$C$542:$CV$612,Provisiones!AR$22,0)</f>
        <v>2284892967.1575003</v>
      </c>
      <c r="AS24" s="5">
        <f>+VLOOKUP($C24,Data!$C$542:$CV$612,Provisiones!AS$22,0)</f>
        <v>2335101800.3500004</v>
      </c>
      <c r="AT24" s="5">
        <f>+VLOOKUP($C24,Data!$C$542:$CV$612,Provisiones!AT$22,0)</f>
        <v>2382796452.5991669</v>
      </c>
      <c r="AU24" s="5">
        <f>+VLOOKUP($C24,Data!$C$542:$CV$612,Provisiones!AU$22,0)</f>
        <v>2434036492.6241665</v>
      </c>
      <c r="AV24" s="5">
        <f>+VLOOKUP($C24,Data!$C$542:$CV$612,Provisiones!AV$22,0)</f>
        <v>2496266312.3575001</v>
      </c>
      <c r="AW24" s="5">
        <f>+VLOOKUP($C24,Data!$C$542:$CV$612,Provisiones!AW$22,0)</f>
        <v>2538013829.9541669</v>
      </c>
      <c r="AX24" s="5">
        <f>+VLOOKUP($C24,Data!$C$542:$CV$612,Provisiones!AX$22,0)</f>
        <v>2577035459.3141665</v>
      </c>
      <c r="AY24" s="5">
        <f>+VLOOKUP($C24,Data!$C$542:$CV$612,Provisiones!AY$22,0)</f>
        <v>2619376826.9425006</v>
      </c>
      <c r="AZ24" s="5">
        <f>+VLOOKUP($C24,Data!$C$542:$CV$612,Provisiones!AZ$22,0)</f>
        <v>2653738950.2275004</v>
      </c>
      <c r="BA24" s="5">
        <f>+VLOOKUP($C24,Data!$C$542:$CV$612,Provisiones!BA$22,0)</f>
        <v>2687176377.231667</v>
      </c>
      <c r="BB24" s="5">
        <f>+VLOOKUP($C24,Data!$C$542:$CV$612,Provisiones!BB$22,0)</f>
        <v>2715996701.6400003</v>
      </c>
      <c r="BC24" s="5">
        <f>+VLOOKUP($C24,Data!$C$542:$CV$612,Provisiones!BC$22,0)</f>
        <v>2738546111.3233337</v>
      </c>
      <c r="BD24" s="5">
        <f>+VLOOKUP($C24,Data!$C$542:$CV$612,Provisiones!BD$22,0)</f>
        <v>2763358110.9475002</v>
      </c>
      <c r="BE24" s="5">
        <f>+VLOOKUP($C24,Data!$C$542:$CV$612,Provisiones!BE$22,0)</f>
        <v>2790840837.6716666</v>
      </c>
      <c r="BF24" s="5">
        <f>+VLOOKUP($C24,Data!$C$542:$CV$612,Provisiones!BF$22,0)</f>
        <v>2818808270.791667</v>
      </c>
      <c r="BG24" s="5">
        <f>+VLOOKUP($C24,Data!$C$542:$CV$612,Provisiones!BG$22,0)</f>
        <v>2842934830.8991666</v>
      </c>
      <c r="BH24" s="5">
        <f>+VLOOKUP($C24,Data!$C$542:$CV$612,Provisiones!BH$22,0)</f>
        <v>2855572035.1275001</v>
      </c>
      <c r="BI24" s="5">
        <f>+VLOOKUP($C24,Data!$C$542:$CV$612,Provisiones!BI$22,0)</f>
        <v>2861788612.2399998</v>
      </c>
      <c r="BJ24" s="5">
        <f>+VLOOKUP($C24,Data!$C$542:$CV$612,Provisiones!BJ$22,0)</f>
        <v>2865549110.5925002</v>
      </c>
      <c r="BK24" s="5">
        <f>+VLOOKUP($C24,Data!$C$542:$CV$612,Provisiones!BK$22,0)</f>
        <v>2849950606.0700002</v>
      </c>
      <c r="BL24" s="5">
        <f>+VLOOKUP($C24,Data!$C$542:$CV$612,Provisiones!BL$22,0)</f>
        <v>2836243051.5366669</v>
      </c>
      <c r="BM24" s="5">
        <f>+VLOOKUP($C24,Data!$C$542:$CV$612,Provisiones!BM$22,0)</f>
        <v>2814332269.9749999</v>
      </c>
      <c r="BN24" s="5">
        <f>+VLOOKUP($C24,Data!$C$542:$CV$612,Provisiones!BN$22,0)</f>
        <v>2792512464.7591662</v>
      </c>
      <c r="BO24" s="5">
        <f>+VLOOKUP($C24,Data!$C$542:$CV$612,Provisiones!BO$22,0)</f>
        <v>2793462270.125</v>
      </c>
      <c r="BP24" s="5">
        <f>+VLOOKUP($C24,Data!$C$542:$CV$612,Provisiones!BP$22,0)</f>
        <v>2798817072.2008333</v>
      </c>
      <c r="BQ24" s="5">
        <f>+VLOOKUP($C24,Data!$C$542:$CV$612,Provisiones!BQ$22,0)</f>
        <v>2802098136.7516665</v>
      </c>
      <c r="BR24" s="5">
        <f>+VLOOKUP($C24,Data!$C$542:$CV$612,Provisiones!BR$22,0)</f>
        <v>2802576846.6908336</v>
      </c>
      <c r="BS24" s="5">
        <f>+VLOOKUP($C24,Data!$C$542:$CV$612,Provisiones!BS$22,0)</f>
        <v>2797340898.7566671</v>
      </c>
      <c r="BT24" s="5">
        <f>+VLOOKUP($C24,Data!$C$542:$CV$612,Provisiones!BT$22,0)</f>
        <v>2804531632.5275006</v>
      </c>
      <c r="BU24" s="5">
        <f>+VLOOKUP($C24,Data!$C$542:$CV$612,Provisiones!BU$22,0)</f>
        <v>2808276431.6608338</v>
      </c>
      <c r="BV24" s="5">
        <f>+VLOOKUP($C24,Data!$C$542:$CV$612,Provisiones!BV$22,0)</f>
        <v>2805554744.1608334</v>
      </c>
      <c r="BW24" s="5">
        <f>+VLOOKUP($C24,Data!$C$542:$CV$612,Provisiones!BW$22,0)</f>
        <v>2819693808.8366666</v>
      </c>
      <c r="BX24" s="5">
        <f>+VLOOKUP($C24,Data!$C$542:$CV$612,Provisiones!BX$22,0)</f>
        <v>2844582990.7383332</v>
      </c>
      <c r="BY24" s="5">
        <f>+VLOOKUP($C24,Data!$C$542:$CV$612,Provisiones!BY$22,0)</f>
        <v>2870357671.8633327</v>
      </c>
      <c r="BZ24" s="5">
        <f>+VLOOKUP($C24,Data!$C$542:$CV$612,Provisiones!BZ$22,0)</f>
        <v>2903427278.1758332</v>
      </c>
      <c r="CA24" s="5">
        <f>+VLOOKUP($C24,Data!$C$542:$CV$612,Provisiones!CA$22,0)</f>
        <v>2921983723.5316663</v>
      </c>
      <c r="CB24" s="5">
        <f>+VLOOKUP($C24,Data!$C$542:$CV$612,Provisiones!CB$22,0)</f>
        <v>2945683573.9400001</v>
      </c>
      <c r="CC24" s="5">
        <f>+VLOOKUP($C24,Data!$C$542:$CV$612,Provisiones!CC$22,0)</f>
        <v>2979997472.6108327</v>
      </c>
      <c r="CD24" s="5">
        <f>+VLOOKUP($C24,Data!$C$542:$CV$612,Provisiones!CD$22,0)</f>
        <v>3023268151.0174999</v>
      </c>
      <c r="CE24" s="5">
        <f>+VLOOKUP($C24,Data!$C$542:$CV$612,Provisiones!CE$22,0)</f>
        <v>3067659833.3458333</v>
      </c>
      <c r="CF24" s="5">
        <f>+VLOOKUP($C24,Data!$C$542:$CV$612,Provisiones!CF$22,0)</f>
        <v>3104176183.2325001</v>
      </c>
      <c r="CG24" s="5">
        <f>+VLOOKUP($C24,Data!$C$542:$CV$612,Provisiones!CG$22,0)</f>
        <v>3166605191.768333</v>
      </c>
      <c r="CH24" s="5">
        <f>+VLOOKUP($C24,Data!$C$542:$CV$612,Provisiones!CH$22,0)</f>
        <v>3259253977.2174993</v>
      </c>
      <c r="CI24" s="5">
        <f>+VLOOKUP($C24,Data!$C$542:$CV$612,Provisiones!CI$22,0)</f>
        <v>3355999301.3433328</v>
      </c>
      <c r="CJ24" s="5">
        <f>+VLOOKUP($C24,Data!$C$542:$CV$612,Provisiones!CJ$22,0)</f>
        <v>3435256582.6383324</v>
      </c>
      <c r="CK24" s="5">
        <f>+VLOOKUP($C24,Data!$C$542:$CV$612,Provisiones!CK$22,0)</f>
        <v>3519320552.9791665</v>
      </c>
      <c r="CL24" s="5">
        <f>+VLOOKUP($C24,Data!$C$542:$CV$612,Provisiones!CL$22,0)</f>
        <v>3603286553.9108334</v>
      </c>
      <c r="CM24" s="5">
        <f>+VLOOKUP($C24,Data!$C$542:$CV$612,Provisiones!CM$22,0)</f>
        <v>3691363949.6858325</v>
      </c>
      <c r="CN24" s="5">
        <f>+VLOOKUP($C24,Data!$C$542:$CV$612,Provisiones!CN$22,0)</f>
        <v>3756927626.7024999</v>
      </c>
      <c r="CO24" s="5">
        <f>+VLOOKUP($C24,Data!$C$542:$CV$612,Provisiones!CO$22,0)</f>
        <v>3817692170.9266667</v>
      </c>
      <c r="CP24" s="5">
        <f>+VLOOKUP($C24,Data!$C$542:$CV$612,Provisiones!CP$22,0)</f>
        <v>3861587178.6474996</v>
      </c>
      <c r="CQ24" s="5">
        <f>+VLOOKUP($C24,Data!$C$542:$CV$612,Provisiones!CQ$22,0)</f>
        <v>3918927310.8724999</v>
      </c>
      <c r="CR24" s="5">
        <f>+VLOOKUP($C24,Data!$C$542:$CV$612,Provisiones!CR$22,0)</f>
        <v>3985266660.6508336</v>
      </c>
      <c r="CS24" s="5">
        <f>+VLOOKUP($C24,Data!$C$542:$CV$612,Provisiones!CS$22,0)</f>
        <v>4042735658.9933338</v>
      </c>
      <c r="CT24" s="5">
        <f>+VLOOKUP($C24,Data!$C$542:$CV$612,Provisiones!CT$22,0)</f>
        <v>4084334279.7899995</v>
      </c>
      <c r="CU24" s="5">
        <f>+VLOOKUP($C24,Data!$C$542:$CV$612,Provisiones!CU$22,0)</f>
        <v>4116832205.8599992</v>
      </c>
      <c r="CV24" s="5">
        <f>+VLOOKUP($C24,Data!$C$542:$CV$612,Provisiones!CV$22,0)</f>
        <v>4154722241.1458325</v>
      </c>
    </row>
    <row r="25" spans="1:100" x14ac:dyDescent="0.3">
      <c r="A25" s="1">
        <v>1</v>
      </c>
      <c r="B25" s="1">
        <v>6</v>
      </c>
      <c r="C25" s="1" t="s">
        <v>3</v>
      </c>
      <c r="D25" s="5">
        <f>+VLOOKUP($C25,Data!$C$542:$CV$612,Provisiones!D$22,0)</f>
        <v>3370773146.6691666</v>
      </c>
      <c r="E25" s="5">
        <f>+VLOOKUP($C25,Data!$C$542:$CV$612,Provisiones!E$22,0)</f>
        <v>3421425245.3125005</v>
      </c>
      <c r="F25" s="5">
        <f>+VLOOKUP($C25,Data!$C$542:$CV$612,Provisiones!F$22,0)</f>
        <v>3466045008.9366665</v>
      </c>
      <c r="G25" s="5">
        <f>+VLOOKUP($C25,Data!$C$542:$CV$612,Provisiones!G$22,0)</f>
        <v>3508163673.1933331</v>
      </c>
      <c r="H25" s="5">
        <f>+VLOOKUP($C25,Data!$C$542:$CV$612,Provisiones!H$22,0)</f>
        <v>3541335468.1316667</v>
      </c>
      <c r="I25" s="5">
        <f>+VLOOKUP($C25,Data!$C$542:$CV$612,Provisiones!I$22,0)</f>
        <v>3580138175.771667</v>
      </c>
      <c r="J25" s="5">
        <f>+VLOOKUP($C25,Data!$C$542:$CV$612,Provisiones!J$22,0)</f>
        <v>3623327418.8541665</v>
      </c>
      <c r="K25" s="5">
        <f>+VLOOKUP($C25,Data!$C$542:$CV$612,Provisiones!K$22,0)</f>
        <v>3665017943.3341675</v>
      </c>
      <c r="L25" s="5">
        <f>+VLOOKUP($C25,Data!$C$542:$CV$612,Provisiones!L$22,0)</f>
        <v>3707445197.9933333</v>
      </c>
      <c r="M25" s="5">
        <f>+VLOOKUP($C25,Data!$C$542:$CV$612,Provisiones!M$22,0)</f>
        <v>3749880247.6891665</v>
      </c>
      <c r="N25" s="5">
        <f>+VLOOKUP($C25,Data!$C$542:$CV$612,Provisiones!N$22,0)</f>
        <v>3799145243.8216667</v>
      </c>
      <c r="O25" s="5">
        <f>+VLOOKUP($C25,Data!$C$542:$CV$612,Provisiones!O$22,0)</f>
        <v>3851993632.1266665</v>
      </c>
      <c r="P25" s="5">
        <f>+VLOOKUP($C25,Data!$C$542:$CV$612,Provisiones!P$22,0)</f>
        <v>3900081431.6866665</v>
      </c>
      <c r="Q25" s="5">
        <f>+VLOOKUP($C25,Data!$C$542:$CV$612,Provisiones!Q$22,0)</f>
        <v>3951304622.0025001</v>
      </c>
      <c r="R25" s="5">
        <f>+VLOOKUP($C25,Data!$C$542:$CV$612,Provisiones!R$22,0)</f>
        <v>4009123219.1091666</v>
      </c>
      <c r="S25" s="5">
        <f>+VLOOKUP($C25,Data!$C$542:$CV$612,Provisiones!S$22,0)</f>
        <v>4073711794.438333</v>
      </c>
      <c r="T25" s="5">
        <f>+VLOOKUP($C25,Data!$C$542:$CV$612,Provisiones!T$22,0)</f>
        <v>4152292952.3775001</v>
      </c>
      <c r="U25" s="5">
        <f>+VLOOKUP($C25,Data!$C$542:$CV$612,Provisiones!U$22,0)</f>
        <v>4244294137.4866662</v>
      </c>
      <c r="V25" s="5">
        <f>+VLOOKUP($C25,Data!$C$542:$CV$612,Provisiones!V$22,0)</f>
        <v>4329842502.0100002</v>
      </c>
      <c r="W25" s="5">
        <f>+VLOOKUP($C25,Data!$C$542:$CV$612,Provisiones!W$22,0)</f>
        <v>4428939550.3833332</v>
      </c>
      <c r="X25" s="5">
        <f>+VLOOKUP($C25,Data!$C$542:$CV$612,Provisiones!X$22,0)</f>
        <v>4531936341.5700006</v>
      </c>
      <c r="Y25" s="5">
        <f>+VLOOKUP($C25,Data!$C$542:$CV$612,Provisiones!Y$22,0)</f>
        <v>4641486978.4949999</v>
      </c>
      <c r="Z25" s="5">
        <f>+VLOOKUP($C25,Data!$C$542:$CV$612,Provisiones!Z$22,0)</f>
        <v>4754386598.3649998</v>
      </c>
      <c r="AA25" s="5">
        <f>+VLOOKUP($C25,Data!$C$542:$CV$612,Provisiones!AA$22,0)</f>
        <v>4874898258.7425003</v>
      </c>
      <c r="AB25" s="5">
        <f>+VLOOKUP($C25,Data!$C$542:$CV$612,Provisiones!AB$22,0)</f>
        <v>5000732110.5250006</v>
      </c>
      <c r="AC25" s="5">
        <f>+VLOOKUP($C25,Data!$C$542:$CV$612,Provisiones!AC$22,0)</f>
        <v>5130760821.267499</v>
      </c>
      <c r="AD25" s="5">
        <f>+VLOOKUP($C25,Data!$C$542:$CV$612,Provisiones!AD$22,0)</f>
        <v>5260151602.7841663</v>
      </c>
      <c r="AE25" s="5">
        <f>+VLOOKUP($C25,Data!$C$542:$CV$612,Provisiones!AE$22,0)</f>
        <v>5387194980.6341667</v>
      </c>
      <c r="AF25" s="5">
        <f>+VLOOKUP($C25,Data!$C$542:$CV$612,Provisiones!AF$22,0)</f>
        <v>5506463597.2025003</v>
      </c>
      <c r="AG25" s="5">
        <f>+VLOOKUP($C25,Data!$C$542:$CV$612,Provisiones!AG$22,0)</f>
        <v>5610226282.4750004</v>
      </c>
      <c r="AH25" s="5">
        <f>+VLOOKUP($C25,Data!$C$542:$CV$612,Provisiones!AH$22,0)</f>
        <v>5723482879.1383333</v>
      </c>
      <c r="AI25" s="5">
        <f>+VLOOKUP($C25,Data!$C$542:$CV$612,Provisiones!AI$22,0)</f>
        <v>5825194592.3741674</v>
      </c>
      <c r="AJ25" s="5">
        <f>+VLOOKUP($C25,Data!$C$542:$CV$612,Provisiones!AJ$22,0)</f>
        <v>5925699771.4399996</v>
      </c>
      <c r="AK25" s="5">
        <f>+VLOOKUP($C25,Data!$C$542:$CV$612,Provisiones!AK$22,0)</f>
        <v>6025356869.2908335</v>
      </c>
      <c r="AL25" s="5">
        <f>+VLOOKUP($C25,Data!$C$542:$CV$612,Provisiones!AL$22,0)</f>
        <v>6120143762.7733335</v>
      </c>
      <c r="AM25" s="5">
        <f>+VLOOKUP($C25,Data!$C$542:$CV$612,Provisiones!AM$22,0)</f>
        <v>6208239933.2141676</v>
      </c>
      <c r="AN25" s="5">
        <f>+VLOOKUP($C25,Data!$C$542:$CV$612,Provisiones!AN$22,0)</f>
        <v>6303081941.7466669</v>
      </c>
      <c r="AO25" s="5">
        <f>+VLOOKUP($C25,Data!$C$542:$CV$612,Provisiones!AO$22,0)</f>
        <v>6395376302.3183336</v>
      </c>
      <c r="AP25" s="5">
        <f>+VLOOKUP($C25,Data!$C$542:$CV$612,Provisiones!AP$22,0)</f>
        <v>6496457525.6091661</v>
      </c>
      <c r="AQ25" s="5">
        <f>+VLOOKUP($C25,Data!$C$542:$CV$612,Provisiones!AQ$22,0)</f>
        <v>6597814472.9433336</v>
      </c>
      <c r="AR25" s="5">
        <f>+VLOOKUP($C25,Data!$C$542:$CV$612,Provisiones!AR$22,0)</f>
        <v>6697990954.7616653</v>
      </c>
      <c r="AS25" s="5">
        <f>+VLOOKUP($C25,Data!$C$542:$CV$612,Provisiones!AS$22,0)</f>
        <v>6798179767.7966661</v>
      </c>
      <c r="AT25" s="5">
        <f>+VLOOKUP($C25,Data!$C$542:$CV$612,Provisiones!AT$22,0)</f>
        <v>6887005364.085</v>
      </c>
      <c r="AU25" s="5">
        <f>+VLOOKUP($C25,Data!$C$542:$CV$612,Provisiones!AU$22,0)</f>
        <v>6976844832.8091669</v>
      </c>
      <c r="AV25" s="5">
        <f>+VLOOKUP($C25,Data!$C$542:$CV$612,Provisiones!AV$22,0)</f>
        <v>7091094954.6866674</v>
      </c>
      <c r="AW25" s="5">
        <f>+VLOOKUP($C25,Data!$C$542:$CV$612,Provisiones!AW$22,0)</f>
        <v>7195725731.0774994</v>
      </c>
      <c r="AX25" s="5">
        <f>+VLOOKUP($C25,Data!$C$542:$CV$612,Provisiones!AX$22,0)</f>
        <v>7305971560.1049995</v>
      </c>
      <c r="AY25" s="5">
        <f>+VLOOKUP($C25,Data!$C$542:$CV$612,Provisiones!AY$22,0)</f>
        <v>7426246217.8458338</v>
      </c>
      <c r="AZ25" s="5">
        <f>+VLOOKUP($C25,Data!$C$542:$CV$612,Provisiones!AZ$22,0)</f>
        <v>7539704181.3458338</v>
      </c>
      <c r="BA25" s="5">
        <f>+VLOOKUP($C25,Data!$C$542:$CV$612,Provisiones!BA$22,0)</f>
        <v>7650360161.1508331</v>
      </c>
      <c r="BB25" s="5">
        <f>+VLOOKUP($C25,Data!$C$542:$CV$612,Provisiones!BB$22,0)</f>
        <v>7752915019.3133326</v>
      </c>
      <c r="BC25" s="5">
        <f>+VLOOKUP($C25,Data!$C$542:$CV$612,Provisiones!BC$22,0)</f>
        <v>7846199592.4341669</v>
      </c>
      <c r="BD25" s="5">
        <f>+VLOOKUP($C25,Data!$C$542:$CV$612,Provisiones!BD$22,0)</f>
        <v>7936906840.2233324</v>
      </c>
      <c r="BE25" s="5">
        <f>+VLOOKUP($C25,Data!$C$542:$CV$612,Provisiones!BE$22,0)</f>
        <v>8033407581.4258318</v>
      </c>
      <c r="BF25" s="5">
        <f>+VLOOKUP($C25,Data!$C$542:$CV$612,Provisiones!BF$22,0)</f>
        <v>8123774944.3474998</v>
      </c>
      <c r="BG25" s="5">
        <f>+VLOOKUP($C25,Data!$C$542:$CV$612,Provisiones!BG$22,0)</f>
        <v>8218164282.0483332</v>
      </c>
      <c r="BH25" s="5">
        <f>+VLOOKUP($C25,Data!$C$542:$CV$612,Provisiones!BH$22,0)</f>
        <v>8284679827.8774996</v>
      </c>
      <c r="BI25" s="5">
        <f>+VLOOKUP($C25,Data!$C$542:$CV$612,Provisiones!BI$22,0)</f>
        <v>8350891851.626667</v>
      </c>
      <c r="BJ25" s="5">
        <f>+VLOOKUP($C25,Data!$C$542:$CV$612,Provisiones!BJ$22,0)</f>
        <v>8402292533.0266676</v>
      </c>
      <c r="BK25" s="5">
        <f>+VLOOKUP($C25,Data!$C$542:$CV$612,Provisiones!BK$22,0)</f>
        <v>8444096967.96</v>
      </c>
      <c r="BL25" s="5">
        <f>+VLOOKUP($C25,Data!$C$542:$CV$612,Provisiones!BL$22,0)</f>
        <v>8474252906.5591669</v>
      </c>
      <c r="BM25" s="5">
        <f>+VLOOKUP($C25,Data!$C$542:$CV$612,Provisiones!BM$22,0)</f>
        <v>8502344256.604167</v>
      </c>
      <c r="BN25" s="5">
        <f>+VLOOKUP($C25,Data!$C$542:$CV$612,Provisiones!BN$22,0)</f>
        <v>8519347470.7649994</v>
      </c>
      <c r="BO25" s="5">
        <f>+VLOOKUP($C25,Data!$C$542:$CV$612,Provisiones!BO$22,0)</f>
        <v>8547019850.1908331</v>
      </c>
      <c r="BP25" s="5">
        <f>+VLOOKUP($C25,Data!$C$542:$CV$612,Provisiones!BP$22,0)</f>
        <v>8578870216.5841675</v>
      </c>
      <c r="BQ25" s="5">
        <f>+VLOOKUP($C25,Data!$C$542:$CV$612,Provisiones!BQ$22,0)</f>
        <v>8607590666.7608337</v>
      </c>
      <c r="BR25" s="5">
        <f>+VLOOKUP($C25,Data!$C$542:$CV$612,Provisiones!BR$22,0)</f>
        <v>8647832418.6491642</v>
      </c>
      <c r="BS25" s="5">
        <f>+VLOOKUP($C25,Data!$C$542:$CV$612,Provisiones!BS$22,0)</f>
        <v>8691587777.5900002</v>
      </c>
      <c r="BT25" s="5">
        <f>+VLOOKUP($C25,Data!$C$542:$CV$612,Provisiones!BT$22,0)</f>
        <v>8737194336.0341663</v>
      </c>
      <c r="BU25" s="5">
        <f>+VLOOKUP($C25,Data!$C$542:$CV$612,Provisiones!BU$22,0)</f>
        <v>8788808302.791666</v>
      </c>
      <c r="BV25" s="5">
        <f>+VLOOKUP($C25,Data!$C$542:$CV$612,Provisiones!BV$22,0)</f>
        <v>8850666336.2308331</v>
      </c>
      <c r="BW25" s="5">
        <f>+VLOOKUP($C25,Data!$C$542:$CV$612,Provisiones!BW$22,0)</f>
        <v>8907512919.9083347</v>
      </c>
      <c r="BX25" s="5">
        <f>+VLOOKUP($C25,Data!$C$542:$CV$612,Provisiones!BX$22,0)</f>
        <v>8974625028.2700005</v>
      </c>
      <c r="BY25" s="5">
        <f>+VLOOKUP($C25,Data!$C$542:$CV$612,Provisiones!BY$22,0)</f>
        <v>9033797193.0091686</v>
      </c>
      <c r="BZ25" s="5">
        <f>+VLOOKUP($C25,Data!$C$542:$CV$612,Provisiones!BZ$22,0)</f>
        <v>9110360107.2791672</v>
      </c>
      <c r="CA25" s="5">
        <f>+VLOOKUP($C25,Data!$C$542:$CV$612,Provisiones!CA$22,0)</f>
        <v>9178166428.0708332</v>
      </c>
      <c r="CB25" s="5">
        <f>+VLOOKUP($C25,Data!$C$542:$CV$612,Provisiones!CB$22,0)</f>
        <v>9252114380.3624992</v>
      </c>
      <c r="CC25" s="5">
        <f>+VLOOKUP($C25,Data!$C$542:$CV$612,Provisiones!CC$22,0)</f>
        <v>9325054982.6499996</v>
      </c>
      <c r="CD25" s="5">
        <f>+VLOOKUP($C25,Data!$C$542:$CV$612,Provisiones!CD$22,0)</f>
        <v>9402745978.8658333</v>
      </c>
      <c r="CE25" s="5">
        <f>+VLOOKUP($C25,Data!$C$542:$CV$612,Provisiones!CE$22,0)</f>
        <v>9470159294.6674976</v>
      </c>
      <c r="CF25" s="5">
        <f>+VLOOKUP($C25,Data!$C$542:$CV$612,Provisiones!CF$22,0)</f>
        <v>9540440963.3116665</v>
      </c>
      <c r="CG25" s="5">
        <f>+VLOOKUP($C25,Data!$C$542:$CV$612,Provisiones!CG$22,0)</f>
        <v>9604866896.3941669</v>
      </c>
      <c r="CH25" s="5">
        <f>+VLOOKUP($C25,Data!$C$542:$CV$612,Provisiones!CH$22,0)</f>
        <v>9664937828.1650009</v>
      </c>
      <c r="CI25" s="5">
        <f>+VLOOKUP($C25,Data!$C$542:$CV$612,Provisiones!CI$22,0)</f>
        <v>9737248696.0883331</v>
      </c>
      <c r="CJ25" s="5">
        <f>+VLOOKUP($C25,Data!$C$542:$CV$612,Provisiones!CJ$22,0)</f>
        <v>9803986887.815834</v>
      </c>
      <c r="CK25" s="5">
        <f>+VLOOKUP($C25,Data!$C$542:$CV$612,Provisiones!CK$22,0)</f>
        <v>9876856634.8774986</v>
      </c>
      <c r="CL25" s="5">
        <f>+VLOOKUP($C25,Data!$C$542:$CV$612,Provisiones!CL$22,0)</f>
        <v>9938499182.7516651</v>
      </c>
      <c r="CM25" s="5">
        <f>+VLOOKUP($C25,Data!$C$542:$CV$612,Provisiones!CM$22,0)</f>
        <v>9997454963.3166656</v>
      </c>
      <c r="CN25" s="5">
        <f>+VLOOKUP($C25,Data!$C$542:$CV$612,Provisiones!CN$22,0)</f>
        <v>10050513901.794167</v>
      </c>
      <c r="CO25" s="5">
        <f>+VLOOKUP($C25,Data!$C$542:$CV$612,Provisiones!CO$22,0)</f>
        <v>10087867009.635</v>
      </c>
      <c r="CP25" s="5">
        <f>+VLOOKUP($C25,Data!$C$542:$CV$612,Provisiones!CP$22,0)</f>
        <v>10117129526.860834</v>
      </c>
      <c r="CQ25" s="5">
        <f>+VLOOKUP($C25,Data!$C$542:$CV$612,Provisiones!CQ$22,0)</f>
        <v>10145550358.749168</v>
      </c>
      <c r="CR25" s="5">
        <f>+VLOOKUP($C25,Data!$C$542:$CV$612,Provisiones!CR$22,0)</f>
        <v>10182372524.486668</v>
      </c>
      <c r="CS25" s="5">
        <f>+VLOOKUP($C25,Data!$C$542:$CV$612,Provisiones!CS$22,0)</f>
        <v>10217604550.556669</v>
      </c>
      <c r="CT25" s="5">
        <f>+VLOOKUP($C25,Data!$C$542:$CV$612,Provisiones!CT$22,0)</f>
        <v>10250993864.476667</v>
      </c>
      <c r="CU25" s="5">
        <f>+VLOOKUP($C25,Data!$C$542:$CV$612,Provisiones!CU$22,0)</f>
        <v>10279448130.156668</v>
      </c>
      <c r="CV25" s="5">
        <f>+VLOOKUP($C25,Data!$C$542:$CV$612,Provisiones!CV$22,0)</f>
        <v>10316188145.652502</v>
      </c>
    </row>
    <row r="26" spans="1:100" x14ac:dyDescent="0.3">
      <c r="A26" s="1">
        <v>1</v>
      </c>
      <c r="B26" s="1">
        <v>7</v>
      </c>
      <c r="C26" s="1" t="s">
        <v>4</v>
      </c>
      <c r="D26" s="5">
        <f>+VLOOKUP($C26,Data!$C$542:$CV$612,Provisiones!D$22,0)</f>
        <v>2796515760.5733333</v>
      </c>
      <c r="E26" s="5">
        <f>+VLOOKUP($C26,Data!$C$542:$CV$612,Provisiones!E$22,0)</f>
        <v>2844020179.6366668</v>
      </c>
      <c r="F26" s="5">
        <f>+VLOOKUP($C26,Data!$C$542:$CV$612,Provisiones!F$22,0)</f>
        <v>2889755718.3258338</v>
      </c>
      <c r="G26" s="5">
        <f>+VLOOKUP($C26,Data!$C$542:$CV$612,Provisiones!G$22,0)</f>
        <v>2938722725.8449998</v>
      </c>
      <c r="H26" s="5">
        <f>+VLOOKUP($C26,Data!$C$542:$CV$612,Provisiones!H$22,0)</f>
        <v>2979947748.7425003</v>
      </c>
      <c r="I26" s="5">
        <f>+VLOOKUP($C26,Data!$C$542:$CV$612,Provisiones!I$22,0)</f>
        <v>3027770832.2666664</v>
      </c>
      <c r="J26" s="5">
        <f>+VLOOKUP($C26,Data!$C$542:$CV$612,Provisiones!J$22,0)</f>
        <v>3078984789.8908334</v>
      </c>
      <c r="K26" s="5">
        <f>+VLOOKUP($C26,Data!$C$542:$CV$612,Provisiones!K$22,0)</f>
        <v>3132592912.9241662</v>
      </c>
      <c r="L26" s="5">
        <f>+VLOOKUP($C26,Data!$C$542:$CV$612,Provisiones!L$22,0)</f>
        <v>3187192435.8583331</v>
      </c>
      <c r="M26" s="5">
        <f>+VLOOKUP($C26,Data!$C$542:$CV$612,Provisiones!M$22,0)</f>
        <v>3240236029.6749997</v>
      </c>
      <c r="N26" s="5">
        <f>+VLOOKUP($C26,Data!$C$542:$CV$612,Provisiones!N$22,0)</f>
        <v>3290831804.813333</v>
      </c>
      <c r="O26" s="5">
        <f>+VLOOKUP($C26,Data!$C$542:$CV$612,Provisiones!O$22,0)</f>
        <v>3343884875.5091662</v>
      </c>
      <c r="P26" s="5">
        <f>+VLOOKUP($C26,Data!$C$542:$CV$612,Provisiones!P$22,0)</f>
        <v>3395985457.4625001</v>
      </c>
      <c r="Q26" s="5">
        <f>+VLOOKUP($C26,Data!$C$542:$CV$612,Provisiones!Q$22,0)</f>
        <v>3452849331.5741668</v>
      </c>
      <c r="R26" s="5">
        <f>+VLOOKUP($C26,Data!$C$542:$CV$612,Provisiones!R$22,0)</f>
        <v>3507529384.8975005</v>
      </c>
      <c r="S26" s="5">
        <f>+VLOOKUP($C26,Data!$C$542:$CV$612,Provisiones!S$22,0)</f>
        <v>3585498974.1583333</v>
      </c>
      <c r="T26" s="5">
        <f>+VLOOKUP($C26,Data!$C$542:$CV$612,Provisiones!T$22,0)</f>
        <v>3670872042.8150001</v>
      </c>
      <c r="U26" s="5">
        <f>+VLOOKUP($C26,Data!$C$542:$CV$612,Provisiones!U$22,0)</f>
        <v>3764232760.1424994</v>
      </c>
      <c r="V26" s="5">
        <f>+VLOOKUP($C26,Data!$C$542:$CV$612,Provisiones!V$22,0)</f>
        <v>3857581511.7799993</v>
      </c>
      <c r="W26" s="5">
        <f>+VLOOKUP($C26,Data!$C$542:$CV$612,Provisiones!W$22,0)</f>
        <v>3956826069.6633334</v>
      </c>
      <c r="X26" s="5">
        <f>+VLOOKUP($C26,Data!$C$542:$CV$612,Provisiones!X$22,0)</f>
        <v>4055097636.1366668</v>
      </c>
      <c r="Y26" s="5">
        <f>+VLOOKUP($C26,Data!$C$542:$CV$612,Provisiones!Y$22,0)</f>
        <v>4143584150.2316666</v>
      </c>
      <c r="Z26" s="5">
        <f>+VLOOKUP($C26,Data!$C$542:$CV$612,Provisiones!Z$22,0)</f>
        <v>4229561376.1350007</v>
      </c>
      <c r="AA26" s="5">
        <f>+VLOOKUP($C26,Data!$C$542:$CV$612,Provisiones!AA$22,0)</f>
        <v>4314998263.6308336</v>
      </c>
      <c r="AB26" s="5">
        <f>+VLOOKUP($C26,Data!$C$542:$CV$612,Provisiones!AB$22,0)</f>
        <v>4397557024.5974998</v>
      </c>
      <c r="AC26" s="5">
        <f>+VLOOKUP($C26,Data!$C$542:$CV$612,Provisiones!AC$22,0)</f>
        <v>4474427833.8499994</v>
      </c>
      <c r="AD26" s="5">
        <f>+VLOOKUP($C26,Data!$C$542:$CV$612,Provisiones!AD$22,0)</f>
        <v>4553599647.8683338</v>
      </c>
      <c r="AE26" s="5">
        <f>+VLOOKUP($C26,Data!$C$542:$CV$612,Provisiones!AE$22,0)</f>
        <v>4605884523.5791674</v>
      </c>
      <c r="AF26" s="5">
        <f>+VLOOKUP($C26,Data!$C$542:$CV$612,Provisiones!AF$22,0)</f>
        <v>4658064459.4333334</v>
      </c>
      <c r="AG26" s="5">
        <f>+VLOOKUP($C26,Data!$C$542:$CV$612,Provisiones!AG$22,0)</f>
        <v>4696168096.6949997</v>
      </c>
      <c r="AH26" s="5">
        <f>+VLOOKUP($C26,Data!$C$542:$CV$612,Provisiones!AH$22,0)</f>
        <v>4734685132.123333</v>
      </c>
      <c r="AI26" s="5">
        <f>+VLOOKUP($C26,Data!$C$542:$CV$612,Provisiones!AI$22,0)</f>
        <v>4765968421.2233324</v>
      </c>
      <c r="AJ26" s="5">
        <f>+VLOOKUP($C26,Data!$C$542:$CV$612,Provisiones!AJ$22,0)</f>
        <v>4798263230.4833326</v>
      </c>
      <c r="AK26" s="5">
        <f>+VLOOKUP($C26,Data!$C$542:$CV$612,Provisiones!AK$22,0)</f>
        <v>4836898691.0758324</v>
      </c>
      <c r="AL26" s="5">
        <f>+VLOOKUP($C26,Data!$C$542:$CV$612,Provisiones!AL$22,0)</f>
        <v>4879698068.2066669</v>
      </c>
      <c r="AM26" s="5">
        <f>+VLOOKUP($C26,Data!$C$542:$CV$612,Provisiones!AM$22,0)</f>
        <v>4916930146.3533335</v>
      </c>
      <c r="AN26" s="5">
        <f>+VLOOKUP($C26,Data!$C$542:$CV$612,Provisiones!AN$22,0)</f>
        <v>4961283032.3608332</v>
      </c>
      <c r="AO26" s="5">
        <f>+VLOOKUP($C26,Data!$C$542:$CV$612,Provisiones!AO$22,0)</f>
        <v>5012210072.2858334</v>
      </c>
      <c r="AP26" s="5">
        <f>+VLOOKUP($C26,Data!$C$542:$CV$612,Provisiones!AP$22,0)</f>
        <v>5061668206.9525003</v>
      </c>
      <c r="AQ26" s="5">
        <f>+VLOOKUP($C26,Data!$C$542:$CV$612,Provisiones!AQ$22,0)</f>
        <v>5116034305.6374998</v>
      </c>
      <c r="AR26" s="5">
        <f>+VLOOKUP($C26,Data!$C$542:$CV$612,Provisiones!AR$22,0)</f>
        <v>5171973905.3933334</v>
      </c>
      <c r="AS26" s="5">
        <f>+VLOOKUP($C26,Data!$C$542:$CV$612,Provisiones!AS$22,0)</f>
        <v>5237048186.5325003</v>
      </c>
      <c r="AT26" s="5">
        <f>+VLOOKUP($C26,Data!$C$542:$CV$612,Provisiones!AT$22,0)</f>
        <v>5301389815.083334</v>
      </c>
      <c r="AU26" s="5">
        <f>+VLOOKUP($C26,Data!$C$542:$CV$612,Provisiones!AU$22,0)</f>
        <v>5380954592.1500006</v>
      </c>
      <c r="AV26" s="5">
        <f>+VLOOKUP($C26,Data!$C$542:$CV$612,Provisiones!AV$22,0)</f>
        <v>5454334588.1983337</v>
      </c>
      <c r="AW26" s="5">
        <f>+VLOOKUP($C26,Data!$C$542:$CV$612,Provisiones!AW$22,0)</f>
        <v>5526361603.8183336</v>
      </c>
      <c r="AX26" s="5">
        <f>+VLOOKUP($C26,Data!$C$542:$CV$612,Provisiones!AX$22,0)</f>
        <v>5607869356.3549995</v>
      </c>
      <c r="AY26" s="5">
        <f>+VLOOKUP($C26,Data!$C$542:$CV$612,Provisiones!AY$22,0)</f>
        <v>5709952497.8683329</v>
      </c>
      <c r="AZ26" s="5">
        <f>+VLOOKUP($C26,Data!$C$542:$CV$612,Provisiones!AZ$22,0)</f>
        <v>5802830849.0741653</v>
      </c>
      <c r="BA26" s="5">
        <f>+VLOOKUP($C26,Data!$C$542:$CV$612,Provisiones!BA$22,0)</f>
        <v>5878902407.0766668</v>
      </c>
      <c r="BB26" s="5">
        <f>+VLOOKUP($C26,Data!$C$542:$CV$612,Provisiones!BB$22,0)</f>
        <v>5945809469.0941668</v>
      </c>
      <c r="BC26" s="5">
        <f>+VLOOKUP($C26,Data!$C$542:$CV$612,Provisiones!BC$22,0)</f>
        <v>5993739925.4500008</v>
      </c>
      <c r="BD26" s="5">
        <f>+VLOOKUP($C26,Data!$C$542:$CV$612,Provisiones!BD$22,0)</f>
        <v>6038022963.2816668</v>
      </c>
      <c r="BE26" s="5">
        <f>+VLOOKUP($C26,Data!$C$542:$CV$612,Provisiones!BE$22,0)</f>
        <v>6086865469.3508339</v>
      </c>
      <c r="BF26" s="5">
        <f>+VLOOKUP($C26,Data!$C$542:$CV$612,Provisiones!BF$22,0)</f>
        <v>6125262817.2350006</v>
      </c>
      <c r="BG26" s="5">
        <f>+VLOOKUP($C26,Data!$C$542:$CV$612,Provisiones!BG$22,0)</f>
        <v>6156721117.2183342</v>
      </c>
      <c r="BH26" s="5">
        <f>+VLOOKUP($C26,Data!$C$542:$CV$612,Provisiones!BH$22,0)</f>
        <v>6208524649.4083338</v>
      </c>
      <c r="BI26" s="5">
        <f>+VLOOKUP($C26,Data!$C$542:$CV$612,Provisiones!BI$22,0)</f>
        <v>6254953772.7616663</v>
      </c>
      <c r="BJ26" s="5">
        <f>+VLOOKUP($C26,Data!$C$542:$CV$612,Provisiones!BJ$22,0)</f>
        <v>6286262081.8408327</v>
      </c>
      <c r="BK26" s="5">
        <f>+VLOOKUP($C26,Data!$C$542:$CV$612,Provisiones!BK$22,0)</f>
        <v>6297809594.1408339</v>
      </c>
      <c r="BL26" s="5">
        <f>+VLOOKUP($C26,Data!$C$542:$CV$612,Provisiones!BL$22,0)</f>
        <v>6291967731.9775009</v>
      </c>
      <c r="BM26" s="5">
        <f>+VLOOKUP($C26,Data!$C$542:$CV$612,Provisiones!BM$22,0)</f>
        <v>6284909529.0099993</v>
      </c>
      <c r="BN26" s="5">
        <f>+VLOOKUP($C26,Data!$C$542:$CV$612,Provisiones!BN$22,0)</f>
        <v>6286602621.5616674</v>
      </c>
      <c r="BO26" s="5">
        <f>+VLOOKUP($C26,Data!$C$542:$CV$612,Provisiones!BO$22,0)</f>
        <v>6299535252.3883333</v>
      </c>
      <c r="BP26" s="5">
        <f>+VLOOKUP($C26,Data!$C$542:$CV$612,Provisiones!BP$22,0)</f>
        <v>6311675618.9666672</v>
      </c>
      <c r="BQ26" s="5">
        <f>+VLOOKUP($C26,Data!$C$542:$CV$612,Provisiones!BQ$22,0)</f>
        <v>6315711616.6883345</v>
      </c>
      <c r="BR26" s="5">
        <f>+VLOOKUP($C26,Data!$C$542:$CV$612,Provisiones!BR$22,0)</f>
        <v>6329252612.6333323</v>
      </c>
      <c r="BS26" s="5">
        <f>+VLOOKUP($C26,Data!$C$542:$CV$612,Provisiones!BS$22,0)</f>
        <v>6328855513.5691671</v>
      </c>
      <c r="BT26" s="5">
        <f>+VLOOKUP($C26,Data!$C$542:$CV$612,Provisiones!BT$22,0)</f>
        <v>6316972273.8133345</v>
      </c>
      <c r="BU26" s="5">
        <f>+VLOOKUP($C26,Data!$C$542:$CV$612,Provisiones!BU$22,0)</f>
        <v>6309311354.6816664</v>
      </c>
      <c r="BV26" s="5">
        <f>+VLOOKUP($C26,Data!$C$542:$CV$612,Provisiones!BV$22,0)</f>
        <v>6297870276.4033327</v>
      </c>
      <c r="BW26" s="5">
        <f>+VLOOKUP($C26,Data!$C$542:$CV$612,Provisiones!BW$22,0)</f>
        <v>6295165895.2616653</v>
      </c>
      <c r="BX26" s="5">
        <f>+VLOOKUP($C26,Data!$C$542:$CV$612,Provisiones!BX$22,0)</f>
        <v>6310816107.5516653</v>
      </c>
      <c r="BY26" s="5">
        <f>+VLOOKUP($C26,Data!$C$542:$CV$612,Provisiones!BY$22,0)</f>
        <v>6338196837.8649988</v>
      </c>
      <c r="BZ26" s="5">
        <f>+VLOOKUP($C26,Data!$C$542:$CV$612,Provisiones!BZ$22,0)</f>
        <v>6368997158.0183334</v>
      </c>
      <c r="CA26" s="5">
        <f>+VLOOKUP($C26,Data!$C$542:$CV$612,Provisiones!CA$22,0)</f>
        <v>6393617139.4908333</v>
      </c>
      <c r="CB26" s="5">
        <f>+VLOOKUP($C26,Data!$C$542:$CV$612,Provisiones!CB$22,0)</f>
        <v>6430242827.5950003</v>
      </c>
      <c r="CC26" s="5">
        <f>+VLOOKUP($C26,Data!$C$542:$CV$612,Provisiones!CC$22,0)</f>
        <v>6472453245.0383329</v>
      </c>
      <c r="CD26" s="5">
        <f>+VLOOKUP($C26,Data!$C$542:$CV$612,Provisiones!CD$22,0)</f>
        <v>6518790576.0225</v>
      </c>
      <c r="CE26" s="5">
        <f>+VLOOKUP($C26,Data!$C$542:$CV$612,Provisiones!CE$22,0)</f>
        <v>6571491273.3241682</v>
      </c>
      <c r="CF26" s="5">
        <f>+VLOOKUP($C26,Data!$C$542:$CV$612,Provisiones!CF$22,0)</f>
        <v>6625617952.8333349</v>
      </c>
      <c r="CG26" s="5">
        <f>+VLOOKUP($C26,Data!$C$542:$CV$612,Provisiones!CG$22,0)</f>
        <v>6680772464.1425009</v>
      </c>
      <c r="CH26" s="5">
        <f>+VLOOKUP($C26,Data!$C$542:$CV$612,Provisiones!CH$22,0)</f>
        <v>6751172569.4533339</v>
      </c>
      <c r="CI26" s="5">
        <f>+VLOOKUP($C26,Data!$C$542:$CV$612,Provisiones!CI$22,0)</f>
        <v>6824834403.6849985</v>
      </c>
      <c r="CJ26" s="5">
        <f>+VLOOKUP($C26,Data!$C$542:$CV$612,Provisiones!CJ$22,0)</f>
        <v>6903342780.730834</v>
      </c>
      <c r="CK26" s="5">
        <f>+VLOOKUP($C26,Data!$C$542:$CV$612,Provisiones!CK$22,0)</f>
        <v>6991876028.939167</v>
      </c>
      <c r="CL26" s="5">
        <f>+VLOOKUP($C26,Data!$C$542:$CV$612,Provisiones!CL$22,0)</f>
        <v>7077456368.9524994</v>
      </c>
      <c r="CM26" s="5">
        <f>+VLOOKUP($C26,Data!$C$542:$CV$612,Provisiones!CM$22,0)</f>
        <v>7171760114.1949997</v>
      </c>
      <c r="CN26" s="5">
        <f>+VLOOKUP($C26,Data!$C$542:$CV$612,Provisiones!CN$22,0)</f>
        <v>7256477941.2391672</v>
      </c>
      <c r="CO26" s="5">
        <f>+VLOOKUP($C26,Data!$C$542:$CV$612,Provisiones!CO$22,0)</f>
        <v>7340520054.8241682</v>
      </c>
      <c r="CP26" s="5">
        <f>+VLOOKUP($C26,Data!$C$542:$CV$612,Provisiones!CP$22,0)</f>
        <v>7409330748.6191673</v>
      </c>
      <c r="CQ26" s="5">
        <f>+VLOOKUP($C26,Data!$C$542:$CV$612,Provisiones!CQ$22,0)</f>
        <v>7481150888.9533348</v>
      </c>
      <c r="CR26" s="5">
        <f>+VLOOKUP($C26,Data!$C$542:$CV$612,Provisiones!CR$22,0)</f>
        <v>7548924653.21</v>
      </c>
      <c r="CS26" s="5">
        <f>+VLOOKUP($C26,Data!$C$542:$CV$612,Provisiones!CS$22,0)</f>
        <v>7608727315.7975006</v>
      </c>
      <c r="CT26" s="5">
        <f>+VLOOKUP($C26,Data!$C$542:$CV$612,Provisiones!CT$22,0)</f>
        <v>7653716371.7141676</v>
      </c>
      <c r="CU26" s="5">
        <f>+VLOOKUP($C26,Data!$C$542:$CV$612,Provisiones!CU$22,0)</f>
        <v>7688083653.918334</v>
      </c>
      <c r="CV26" s="5">
        <f>+VLOOKUP($C26,Data!$C$542:$CV$612,Provisiones!CV$22,0)</f>
        <v>7713621501.4033327</v>
      </c>
    </row>
    <row r="27" spans="1:100" x14ac:dyDescent="0.3">
      <c r="A27" s="1">
        <v>1</v>
      </c>
      <c r="B27" s="1">
        <v>8</v>
      </c>
      <c r="C27" s="1" t="s">
        <v>5</v>
      </c>
      <c r="D27" s="5">
        <f>+VLOOKUP($C27,Data!$C$542:$CV$612,Provisiones!D$22,0)</f>
        <v>1962357233.6883335</v>
      </c>
      <c r="E27" s="5">
        <f>+VLOOKUP($C27,Data!$C$542:$CV$612,Provisiones!E$22,0)</f>
        <v>1987414857.5541668</v>
      </c>
      <c r="F27" s="5">
        <f>+VLOOKUP($C27,Data!$C$542:$CV$612,Provisiones!F$22,0)</f>
        <v>2023659686.0558331</v>
      </c>
      <c r="G27" s="5">
        <f>+VLOOKUP($C27,Data!$C$542:$CV$612,Provisiones!G$22,0)</f>
        <v>2057381965.6541662</v>
      </c>
      <c r="H27" s="5">
        <f>+VLOOKUP($C27,Data!$C$542:$CV$612,Provisiones!H$22,0)</f>
        <v>2098910235.1716664</v>
      </c>
      <c r="I27" s="5">
        <f>+VLOOKUP($C27,Data!$C$542:$CV$612,Provisiones!I$22,0)</f>
        <v>2147115454.9466665</v>
      </c>
      <c r="J27" s="5">
        <f>+VLOOKUP($C27,Data!$C$542:$CV$612,Provisiones!J$22,0)</f>
        <v>2194604627.6991663</v>
      </c>
      <c r="K27" s="5">
        <f>+VLOOKUP($C27,Data!$C$542:$CV$612,Provisiones!K$22,0)</f>
        <v>2239689927.4324999</v>
      </c>
      <c r="L27" s="5">
        <f>+VLOOKUP($C27,Data!$C$542:$CV$612,Provisiones!L$22,0)</f>
        <v>2273090784.8924999</v>
      </c>
      <c r="M27" s="5">
        <f>+VLOOKUP($C27,Data!$C$542:$CV$612,Provisiones!M$22,0)</f>
        <v>2302029635.186666</v>
      </c>
      <c r="N27" s="5">
        <f>+VLOOKUP($C27,Data!$C$542:$CV$612,Provisiones!N$22,0)</f>
        <v>2329308832.4374995</v>
      </c>
      <c r="O27" s="5">
        <f>+VLOOKUP($C27,Data!$C$542:$CV$612,Provisiones!O$22,0)</f>
        <v>2356307639.6008334</v>
      </c>
      <c r="P27" s="5">
        <f>+VLOOKUP($C27,Data!$C$542:$CV$612,Provisiones!P$22,0)</f>
        <v>2373327656.6966667</v>
      </c>
      <c r="Q27" s="5">
        <f>+VLOOKUP($C27,Data!$C$542:$CV$612,Provisiones!Q$22,0)</f>
        <v>2389917566.0450001</v>
      </c>
      <c r="R27" s="5">
        <f>+VLOOKUP($C27,Data!$C$542:$CV$612,Provisiones!R$22,0)</f>
        <v>2394053721.6675</v>
      </c>
      <c r="S27" s="5">
        <f>+VLOOKUP($C27,Data!$C$542:$CV$612,Provisiones!S$22,0)</f>
        <v>2400053830.1366673</v>
      </c>
      <c r="T27" s="5">
        <f>+VLOOKUP($C27,Data!$C$542:$CV$612,Provisiones!T$22,0)</f>
        <v>2401656794.0574999</v>
      </c>
      <c r="U27" s="5">
        <f>+VLOOKUP($C27,Data!$C$542:$CV$612,Provisiones!U$22,0)</f>
        <v>2399273699.355</v>
      </c>
      <c r="V27" s="5">
        <f>+VLOOKUP($C27,Data!$C$542:$CV$612,Provisiones!V$22,0)</f>
        <v>2401981808.0475001</v>
      </c>
      <c r="W27" s="5">
        <f>+VLOOKUP($C27,Data!$C$542:$CV$612,Provisiones!W$22,0)</f>
        <v>2406167674.7824998</v>
      </c>
      <c r="X27" s="5">
        <f>+VLOOKUP($C27,Data!$C$542:$CV$612,Provisiones!X$22,0)</f>
        <v>2423559087.4616666</v>
      </c>
      <c r="Y27" s="5">
        <f>+VLOOKUP($C27,Data!$C$542:$CV$612,Provisiones!Y$22,0)</f>
        <v>2441377364.9783335</v>
      </c>
      <c r="Z27" s="5">
        <f>+VLOOKUP($C27,Data!$C$542:$CV$612,Provisiones!Z$22,0)</f>
        <v>2458752046.25</v>
      </c>
      <c r="AA27" s="5">
        <f>+VLOOKUP($C27,Data!$C$542:$CV$612,Provisiones!AA$22,0)</f>
        <v>2477098063.5274997</v>
      </c>
      <c r="AB27" s="5">
        <f>+VLOOKUP($C27,Data!$C$542:$CV$612,Provisiones!AB$22,0)</f>
        <v>2499283717.6191669</v>
      </c>
      <c r="AC27" s="5">
        <f>+VLOOKUP($C27,Data!$C$542:$CV$612,Provisiones!AC$22,0)</f>
        <v>2526574886.0475001</v>
      </c>
      <c r="AD27" s="5">
        <f>+VLOOKUP($C27,Data!$C$542:$CV$612,Provisiones!AD$22,0)</f>
        <v>2553918739.2875009</v>
      </c>
      <c r="AE27" s="5">
        <f>+VLOOKUP($C27,Data!$C$542:$CV$612,Provisiones!AE$22,0)</f>
        <v>2589057519.0949998</v>
      </c>
      <c r="AF27" s="5">
        <f>+VLOOKUP($C27,Data!$C$542:$CV$612,Provisiones!AF$22,0)</f>
        <v>2621833210.6558337</v>
      </c>
      <c r="AG27" s="5">
        <f>+VLOOKUP($C27,Data!$C$542:$CV$612,Provisiones!AG$22,0)</f>
        <v>2653192531.5958333</v>
      </c>
      <c r="AH27" s="5">
        <f>+VLOOKUP($C27,Data!$C$542:$CV$612,Provisiones!AH$22,0)</f>
        <v>2682779595.3508334</v>
      </c>
      <c r="AI27" s="5">
        <f>+VLOOKUP($C27,Data!$C$542:$CV$612,Provisiones!AI$22,0)</f>
        <v>2715978677.2200003</v>
      </c>
      <c r="AJ27" s="5">
        <f>+VLOOKUP($C27,Data!$C$542:$CV$612,Provisiones!AJ$22,0)</f>
        <v>2747439256.3858337</v>
      </c>
      <c r="AK27" s="5">
        <f>+VLOOKUP($C27,Data!$C$542:$CV$612,Provisiones!AK$22,0)</f>
        <v>2784446944.0983338</v>
      </c>
      <c r="AL27" s="5">
        <f>+VLOOKUP($C27,Data!$C$542:$CV$612,Provisiones!AL$22,0)</f>
        <v>2834955088.8791666</v>
      </c>
      <c r="AM27" s="5">
        <f>+VLOOKUP($C27,Data!$C$542:$CV$612,Provisiones!AM$22,0)</f>
        <v>2882468447.749167</v>
      </c>
      <c r="AN27" s="5">
        <f>+VLOOKUP($C27,Data!$C$542:$CV$612,Provisiones!AN$22,0)</f>
        <v>2932667656.0291657</v>
      </c>
      <c r="AO27" s="5">
        <f>+VLOOKUP($C27,Data!$C$542:$CV$612,Provisiones!AO$22,0)</f>
        <v>2981123072.1616664</v>
      </c>
      <c r="AP27" s="5">
        <f>+VLOOKUP($C27,Data!$C$542:$CV$612,Provisiones!AP$22,0)</f>
        <v>3030926777.4191666</v>
      </c>
      <c r="AQ27" s="5">
        <f>+VLOOKUP($C27,Data!$C$542:$CV$612,Provisiones!AQ$22,0)</f>
        <v>3074855406.9166665</v>
      </c>
      <c r="AR27" s="5">
        <f>+VLOOKUP($C27,Data!$C$542:$CV$612,Provisiones!AR$22,0)</f>
        <v>3118792221.3950005</v>
      </c>
      <c r="AS27" s="5">
        <f>+VLOOKUP($C27,Data!$C$542:$CV$612,Provisiones!AS$22,0)</f>
        <v>3166504352.5966663</v>
      </c>
      <c r="AT27" s="5">
        <f>+VLOOKUP($C27,Data!$C$542:$CV$612,Provisiones!AT$22,0)</f>
        <v>3221925108.4374995</v>
      </c>
      <c r="AU27" s="5">
        <f>+VLOOKUP($C27,Data!$C$542:$CV$612,Provisiones!AU$22,0)</f>
        <v>3275314049.3833332</v>
      </c>
      <c r="AV27" s="5">
        <f>+VLOOKUP($C27,Data!$C$542:$CV$612,Provisiones!AV$22,0)</f>
        <v>3326114369.8166671</v>
      </c>
      <c r="AW27" s="5">
        <f>+VLOOKUP($C27,Data!$C$542:$CV$612,Provisiones!AW$22,0)</f>
        <v>3374081232.1599998</v>
      </c>
      <c r="AX27" s="5">
        <f>+VLOOKUP($C27,Data!$C$542:$CV$612,Provisiones!AX$22,0)</f>
        <v>3412574443.3791661</v>
      </c>
      <c r="AY27" s="5">
        <f>+VLOOKUP($C27,Data!$C$542:$CV$612,Provisiones!AY$22,0)</f>
        <v>3456310433.7241664</v>
      </c>
      <c r="AZ27" s="5">
        <f>+VLOOKUP($C27,Data!$C$542:$CV$612,Provisiones!AZ$22,0)</f>
        <v>3497018999.5649991</v>
      </c>
      <c r="BA27" s="5">
        <f>+VLOOKUP($C27,Data!$C$542:$CV$612,Provisiones!BA$22,0)</f>
        <v>3536160064.5625</v>
      </c>
      <c r="BB27" s="5">
        <f>+VLOOKUP($C27,Data!$C$542:$CV$612,Provisiones!BB$22,0)</f>
        <v>3575527821.5774999</v>
      </c>
      <c r="BC27" s="5">
        <f>+VLOOKUP($C27,Data!$C$542:$CV$612,Provisiones!BC$22,0)</f>
        <v>3615194738.1599998</v>
      </c>
      <c r="BD27" s="5">
        <f>+VLOOKUP($C27,Data!$C$542:$CV$612,Provisiones!BD$22,0)</f>
        <v>3649971706.2449994</v>
      </c>
      <c r="BE27" s="5">
        <f>+VLOOKUP($C27,Data!$C$542:$CV$612,Provisiones!BE$22,0)</f>
        <v>3675831045.6474996</v>
      </c>
      <c r="BF27" s="5">
        <f>+VLOOKUP($C27,Data!$C$542:$CV$612,Provisiones!BF$22,0)</f>
        <v>3688744547.7775002</v>
      </c>
      <c r="BG27" s="5">
        <f>+VLOOKUP($C27,Data!$C$542:$CV$612,Provisiones!BG$22,0)</f>
        <v>3704894756.9983335</v>
      </c>
      <c r="BH27" s="5">
        <f>+VLOOKUP($C27,Data!$C$542:$CV$612,Provisiones!BH$22,0)</f>
        <v>3721776802.2800002</v>
      </c>
      <c r="BI27" s="5">
        <f>+VLOOKUP($C27,Data!$C$542:$CV$612,Provisiones!BI$22,0)</f>
        <v>3727794381.5866666</v>
      </c>
      <c r="BJ27" s="5">
        <f>+VLOOKUP($C27,Data!$C$542:$CV$612,Provisiones!BJ$22,0)</f>
        <v>3737046615.4050002</v>
      </c>
      <c r="BK27" s="5">
        <f>+VLOOKUP($C27,Data!$C$542:$CV$612,Provisiones!BK$22,0)</f>
        <v>3744908502.9916663</v>
      </c>
      <c r="BL27" s="5">
        <f>+VLOOKUP($C27,Data!$C$542:$CV$612,Provisiones!BL$22,0)</f>
        <v>3743613527.7591667</v>
      </c>
      <c r="BM27" s="5">
        <f>+VLOOKUP($C27,Data!$C$542:$CV$612,Provisiones!BM$22,0)</f>
        <v>3741378598.6499996</v>
      </c>
      <c r="BN27" s="5">
        <f>+VLOOKUP($C27,Data!$C$542:$CV$612,Provisiones!BN$22,0)</f>
        <v>3746497373.1066666</v>
      </c>
      <c r="BO27" s="5">
        <f>+VLOOKUP($C27,Data!$C$542:$CV$612,Provisiones!BO$22,0)</f>
        <v>3747999082.580833</v>
      </c>
      <c r="BP27" s="5">
        <f>+VLOOKUP($C27,Data!$C$542:$CV$612,Provisiones!BP$22,0)</f>
        <v>3753406927.7624993</v>
      </c>
      <c r="BQ27" s="5">
        <f>+VLOOKUP($C27,Data!$C$542:$CV$612,Provisiones!BQ$22,0)</f>
        <v>3768961756.9908338</v>
      </c>
      <c r="BR27" s="5">
        <f>+VLOOKUP($C27,Data!$C$542:$CV$612,Provisiones!BR$22,0)</f>
        <v>3783038484.4974995</v>
      </c>
      <c r="BS27" s="5">
        <f>+VLOOKUP($C27,Data!$C$542:$CV$612,Provisiones!BS$22,0)</f>
        <v>3788993304.8524995</v>
      </c>
      <c r="BT27" s="5">
        <f>+VLOOKUP($C27,Data!$C$542:$CV$612,Provisiones!BT$22,0)</f>
        <v>3797379201.3016663</v>
      </c>
      <c r="BU27" s="5">
        <f>+VLOOKUP($C27,Data!$C$542:$CV$612,Provisiones!BU$22,0)</f>
        <v>3812843242.4683328</v>
      </c>
      <c r="BV27" s="5">
        <f>+VLOOKUP($C27,Data!$C$542:$CV$612,Provisiones!BV$22,0)</f>
        <v>3824770108.4216666</v>
      </c>
      <c r="BW27" s="5">
        <f>+VLOOKUP($C27,Data!$C$542:$CV$612,Provisiones!BW$22,0)</f>
        <v>3830994374.1416664</v>
      </c>
      <c r="BX27" s="5">
        <f>+VLOOKUP($C27,Data!$C$542:$CV$612,Provisiones!BX$22,0)</f>
        <v>3846623341.1016669</v>
      </c>
      <c r="BY27" s="5">
        <f>+VLOOKUP($C27,Data!$C$542:$CV$612,Provisiones!BY$22,0)</f>
        <v>3863475447.8474998</v>
      </c>
      <c r="BZ27" s="5">
        <f>+VLOOKUP($C27,Data!$C$542:$CV$612,Provisiones!BZ$22,0)</f>
        <v>3870918553.8316669</v>
      </c>
      <c r="CA27" s="5">
        <f>+VLOOKUP($C27,Data!$C$542:$CV$612,Provisiones!CA$22,0)</f>
        <v>3865753742.9016671</v>
      </c>
      <c r="CB27" s="5">
        <f>+VLOOKUP($C27,Data!$C$542:$CV$612,Provisiones!CB$22,0)</f>
        <v>3863861220.6025004</v>
      </c>
      <c r="CC27" s="5">
        <f>+VLOOKUP($C27,Data!$C$542:$CV$612,Provisiones!CC$22,0)</f>
        <v>3853719537.4283328</v>
      </c>
      <c r="CD27" s="5">
        <f>+VLOOKUP($C27,Data!$C$542:$CV$612,Provisiones!CD$22,0)</f>
        <v>3841283697.4541664</v>
      </c>
      <c r="CE27" s="5">
        <f>+VLOOKUP($C27,Data!$C$542:$CV$612,Provisiones!CE$22,0)</f>
        <v>3832161652.4333329</v>
      </c>
      <c r="CF27" s="5">
        <f>+VLOOKUP($C27,Data!$C$542:$CV$612,Provisiones!CF$22,0)</f>
        <v>3819421102.4900002</v>
      </c>
      <c r="CG27" s="5">
        <f>+VLOOKUP($C27,Data!$C$542:$CV$612,Provisiones!CG$22,0)</f>
        <v>3811784151.103333</v>
      </c>
      <c r="CH27" s="5">
        <f>+VLOOKUP($C27,Data!$C$542:$CV$612,Provisiones!CH$22,0)</f>
        <v>3805457916.6183333</v>
      </c>
      <c r="CI27" s="5">
        <f>+VLOOKUP($C27,Data!$C$542:$CV$612,Provisiones!CI$22,0)</f>
        <v>3802438971.6766667</v>
      </c>
      <c r="CJ27" s="5">
        <f>+VLOOKUP($C27,Data!$C$542:$CV$612,Provisiones!CJ$22,0)</f>
        <v>3793489380.8524995</v>
      </c>
      <c r="CK27" s="5">
        <f>+VLOOKUP($C27,Data!$C$542:$CV$612,Provisiones!CK$22,0)</f>
        <v>3785805319.4166665</v>
      </c>
      <c r="CL27" s="5">
        <f>+VLOOKUP($C27,Data!$C$542:$CV$612,Provisiones!CL$22,0)</f>
        <v>3777699176.521666</v>
      </c>
      <c r="CM27" s="5">
        <f>+VLOOKUP($C27,Data!$C$542:$CV$612,Provisiones!CM$22,0)</f>
        <v>3780051720.1291671</v>
      </c>
      <c r="CN27" s="5">
        <f>+VLOOKUP($C27,Data!$C$542:$CV$612,Provisiones!CN$22,0)</f>
        <v>3780648804.6258335</v>
      </c>
      <c r="CO27" s="5">
        <f>+VLOOKUP($C27,Data!$C$542:$CV$612,Provisiones!CO$22,0)</f>
        <v>3781675477.7166672</v>
      </c>
      <c r="CP27" s="5">
        <f>+VLOOKUP($C27,Data!$C$542:$CV$612,Provisiones!CP$22,0)</f>
        <v>3791042579.2866669</v>
      </c>
      <c r="CQ27" s="5">
        <f>+VLOOKUP($C27,Data!$C$542:$CV$612,Provisiones!CQ$22,0)</f>
        <v>3799523202.6599998</v>
      </c>
      <c r="CR27" s="5">
        <f>+VLOOKUP($C27,Data!$C$542:$CV$612,Provisiones!CR$22,0)</f>
        <v>3811615220.6083331</v>
      </c>
      <c r="CS27" s="5">
        <f>+VLOOKUP($C27,Data!$C$542:$CV$612,Provisiones!CS$22,0)</f>
        <v>3818420433.4583335</v>
      </c>
      <c r="CT27" s="5">
        <f>+VLOOKUP($C27,Data!$C$542:$CV$612,Provisiones!CT$22,0)</f>
        <v>3829218611.0758328</v>
      </c>
      <c r="CU27" s="5">
        <f>+VLOOKUP($C27,Data!$C$542:$CV$612,Provisiones!CU$22,0)</f>
        <v>3831319470.0316658</v>
      </c>
      <c r="CV27" s="5">
        <f>+VLOOKUP($C27,Data!$C$542:$CV$612,Provisiones!CV$22,0)</f>
        <v>3833862217.5891662</v>
      </c>
    </row>
    <row r="28" spans="1:100" x14ac:dyDescent="0.3">
      <c r="A28" s="1">
        <v>2</v>
      </c>
      <c r="B28" s="1">
        <v>10</v>
      </c>
      <c r="C28" s="1" t="s">
        <v>8</v>
      </c>
      <c r="D28" s="5">
        <f>+VLOOKUP($C28,Data!$C$542:$CV$612,Provisiones!D$22,0)</f>
        <v>0</v>
      </c>
      <c r="E28" s="5">
        <f>+VLOOKUP($C28,Data!$C$542:$CV$612,Provisiones!E$22,0)</f>
        <v>0</v>
      </c>
      <c r="F28" s="5">
        <f>+VLOOKUP($C28,Data!$C$542:$CV$612,Provisiones!F$22,0)</f>
        <v>0</v>
      </c>
      <c r="G28" s="5">
        <f>+VLOOKUP($C28,Data!$C$542:$CV$612,Provisiones!G$22,0)</f>
        <v>0</v>
      </c>
      <c r="H28" s="5">
        <f>+VLOOKUP($C28,Data!$C$542:$CV$612,Provisiones!H$22,0)</f>
        <v>0</v>
      </c>
      <c r="I28" s="5">
        <f>+VLOOKUP($C28,Data!$C$542:$CV$612,Provisiones!I$22,0)</f>
        <v>0</v>
      </c>
      <c r="J28" s="5">
        <f>+VLOOKUP($C28,Data!$C$542:$CV$612,Provisiones!J$22,0)</f>
        <v>0</v>
      </c>
      <c r="K28" s="5">
        <f>+VLOOKUP($C28,Data!$C$542:$CV$612,Provisiones!K$22,0)</f>
        <v>0</v>
      </c>
      <c r="L28" s="5">
        <f>+VLOOKUP($C28,Data!$C$542:$CV$612,Provisiones!L$22,0)</f>
        <v>0</v>
      </c>
      <c r="M28" s="5">
        <f>+VLOOKUP($C28,Data!$C$542:$CV$612,Provisiones!M$22,0)</f>
        <v>0</v>
      </c>
      <c r="N28" s="5">
        <f>+VLOOKUP($C28,Data!$C$542:$CV$612,Provisiones!N$22,0)</f>
        <v>0</v>
      </c>
      <c r="O28" s="5">
        <f>+VLOOKUP($C28,Data!$C$542:$CV$612,Provisiones!O$22,0)</f>
        <v>0</v>
      </c>
      <c r="P28" s="5">
        <f>+VLOOKUP($C28,Data!$C$542:$CV$612,Provisiones!P$22,0)</f>
        <v>0</v>
      </c>
      <c r="Q28" s="5">
        <f>+VLOOKUP($C28,Data!$C$542:$CV$612,Provisiones!Q$22,0)</f>
        <v>0</v>
      </c>
      <c r="R28" s="5">
        <f>+VLOOKUP($C28,Data!$C$542:$CV$612,Provisiones!R$22,0)</f>
        <v>0</v>
      </c>
      <c r="S28" s="5">
        <f>+VLOOKUP($C28,Data!$C$542:$CV$612,Provisiones!S$22,0)</f>
        <v>0</v>
      </c>
      <c r="T28" s="5">
        <f>+VLOOKUP($C28,Data!$C$542:$CV$612,Provisiones!T$22,0)</f>
        <v>0</v>
      </c>
      <c r="U28" s="5">
        <f>+VLOOKUP($C28,Data!$C$542:$CV$612,Provisiones!U$22,0)</f>
        <v>0</v>
      </c>
      <c r="V28" s="5">
        <f>+VLOOKUP($C28,Data!$C$542:$CV$612,Provisiones!V$22,0)</f>
        <v>0</v>
      </c>
      <c r="W28" s="5">
        <f>+VLOOKUP($C28,Data!$C$542:$CV$612,Provisiones!W$22,0)</f>
        <v>0</v>
      </c>
      <c r="X28" s="5">
        <f>+VLOOKUP($C28,Data!$C$542:$CV$612,Provisiones!X$22,0)</f>
        <v>0</v>
      </c>
      <c r="Y28" s="5">
        <f>+VLOOKUP($C28,Data!$C$542:$CV$612,Provisiones!Y$22,0)</f>
        <v>0</v>
      </c>
      <c r="Z28" s="5">
        <f>+VLOOKUP($C28,Data!$C$542:$CV$612,Provisiones!Z$22,0)</f>
        <v>0</v>
      </c>
      <c r="AA28" s="5">
        <f>+VLOOKUP($C28,Data!$C$542:$CV$612,Provisiones!AA$22,0)</f>
        <v>0</v>
      </c>
      <c r="AB28" s="5">
        <f>+VLOOKUP($C28,Data!$C$542:$CV$612,Provisiones!AB$22,0)</f>
        <v>0</v>
      </c>
      <c r="AC28" s="5">
        <f>+VLOOKUP($C28,Data!$C$542:$CV$612,Provisiones!AC$22,0)</f>
        <v>0</v>
      </c>
      <c r="AD28" s="5">
        <f>+VLOOKUP($C28,Data!$C$542:$CV$612,Provisiones!AD$22,0)</f>
        <v>0</v>
      </c>
      <c r="AE28" s="5">
        <f>+VLOOKUP($C28,Data!$C$542:$CV$612,Provisiones!AE$22,0)</f>
        <v>3166199.71</v>
      </c>
      <c r="AF28" s="5">
        <f>+VLOOKUP($C28,Data!$C$542:$CV$612,Provisiones!AF$22,0)</f>
        <v>10942269.645</v>
      </c>
      <c r="AG28" s="5">
        <f>+VLOOKUP($C28,Data!$C$542:$CV$612,Provisiones!AG$22,0)</f>
        <v>12365846.43</v>
      </c>
      <c r="AH28" s="5">
        <f>+VLOOKUP($C28,Data!$C$542:$CV$612,Provisiones!AH$22,0)</f>
        <v>13958771.879999999</v>
      </c>
      <c r="AI28" s="5">
        <f>+VLOOKUP($C28,Data!$C$542:$CV$612,Provisiones!AI$22,0)</f>
        <v>15204036.083999997</v>
      </c>
      <c r="AJ28" s="5">
        <f>+VLOOKUP($C28,Data!$C$542:$CV$612,Provisiones!AJ$22,0)</f>
        <v>18930639.703333329</v>
      </c>
      <c r="AK28" s="5">
        <f>+VLOOKUP($C28,Data!$C$542:$CV$612,Provisiones!AK$22,0)</f>
        <v>23348048.317142852</v>
      </c>
      <c r="AL28" s="5">
        <f>+VLOOKUP($C28,Data!$C$542:$CV$612,Provisiones!AL$22,0)</f>
        <v>27757227.694999997</v>
      </c>
      <c r="AM28" s="5">
        <f>+VLOOKUP($C28,Data!$C$542:$CV$612,Provisiones!AM$22,0)</f>
        <v>33971496.841111109</v>
      </c>
      <c r="AN28" s="5">
        <f>+VLOOKUP($C28,Data!$C$542:$CV$612,Provisiones!AN$22,0)</f>
        <v>41187323.825000003</v>
      </c>
      <c r="AO28" s="5">
        <f>+VLOOKUP($C28,Data!$C$542:$CV$612,Provisiones!AO$22,0)</f>
        <v>47525780.75181818</v>
      </c>
      <c r="AP28" s="5">
        <f>+VLOOKUP($C28,Data!$C$542:$CV$612,Provisiones!AP$22,0)</f>
        <v>52297528.19083333</v>
      </c>
      <c r="AQ28" s="5">
        <f>+VLOOKUP($C28,Data!$C$542:$CV$612,Provisiones!AQ$22,0)</f>
        <v>61103397.332500003</v>
      </c>
      <c r="AR28" s="5">
        <f>+VLOOKUP($C28,Data!$C$542:$CV$612,Provisiones!AR$22,0)</f>
        <v>67601994.034166664</v>
      </c>
      <c r="AS28" s="5">
        <f>+VLOOKUP($C28,Data!$C$542:$CV$612,Provisiones!AS$22,0)</f>
        <v>74396231.534166664</v>
      </c>
      <c r="AT28" s="5">
        <f>+VLOOKUP($C28,Data!$C$542:$CV$612,Provisiones!AT$22,0)</f>
        <v>81373677.515000001</v>
      </c>
      <c r="AU28" s="5">
        <f>+VLOOKUP($C28,Data!$C$542:$CV$612,Provisiones!AU$22,0)</f>
        <v>90020565.032499984</v>
      </c>
      <c r="AV28" s="5">
        <f>+VLOOKUP($C28,Data!$C$542:$CV$612,Provisiones!AV$22,0)</f>
        <v>98561860.770833328</v>
      </c>
      <c r="AW28" s="5">
        <f>+VLOOKUP($C28,Data!$C$542:$CV$612,Provisiones!AW$22,0)</f>
        <v>105076863.27</v>
      </c>
      <c r="AX28" s="5">
        <f>+VLOOKUP($C28,Data!$C$542:$CV$612,Provisiones!AX$22,0)</f>
        <v>111216033.40583335</v>
      </c>
      <c r="AY28" s="5">
        <f>+VLOOKUP($C28,Data!$C$542:$CV$612,Provisiones!AY$22,0)</f>
        <v>114290862.56999999</v>
      </c>
      <c r="AZ28" s="5">
        <f>+VLOOKUP($C28,Data!$C$542:$CV$612,Provisiones!AZ$22,0)</f>
        <v>116255190.34416668</v>
      </c>
      <c r="BA28" s="5">
        <f>+VLOOKUP($C28,Data!$C$542:$CV$612,Provisiones!BA$22,0)</f>
        <v>116907104.1925</v>
      </c>
      <c r="BB28" s="5">
        <f>+VLOOKUP($C28,Data!$C$542:$CV$612,Provisiones!BB$22,0)</f>
        <v>118616492.5575</v>
      </c>
      <c r="BC28" s="5">
        <f>+VLOOKUP($C28,Data!$C$542:$CV$612,Provisiones!BC$22,0)</f>
        <v>121976606.91916668</v>
      </c>
      <c r="BD28" s="5">
        <f>+VLOOKUP($C28,Data!$C$542:$CV$612,Provisiones!BD$22,0)</f>
        <v>127408187.90750003</v>
      </c>
      <c r="BE28" s="5">
        <f>+VLOOKUP($C28,Data!$C$542:$CV$612,Provisiones!BE$22,0)</f>
        <v>133572653.8391667</v>
      </c>
      <c r="BF28" s="5">
        <f>+VLOOKUP($C28,Data!$C$542:$CV$612,Provisiones!BF$22,0)</f>
        <v>137352482.29000005</v>
      </c>
      <c r="BG28" s="5">
        <f>+VLOOKUP($C28,Data!$C$542:$CV$612,Provisiones!BG$22,0)</f>
        <v>143890884.59500003</v>
      </c>
      <c r="BH28" s="5">
        <f>+VLOOKUP($C28,Data!$C$542:$CV$612,Provisiones!BH$22,0)</f>
        <v>149621276.40083334</v>
      </c>
      <c r="BI28" s="5">
        <f>+VLOOKUP($C28,Data!$C$542:$CV$612,Provisiones!BI$22,0)</f>
        <v>155718308.94499999</v>
      </c>
      <c r="BJ28" s="5">
        <f>+VLOOKUP($C28,Data!$C$542:$CV$612,Provisiones!BJ$22,0)</f>
        <v>160835914.73416665</v>
      </c>
      <c r="BK28" s="5">
        <f>+VLOOKUP($C28,Data!$C$542:$CV$612,Provisiones!BK$22,0)</f>
        <v>166504498.47416666</v>
      </c>
      <c r="BL28" s="5">
        <f>+VLOOKUP($C28,Data!$C$542:$CV$612,Provisiones!BL$22,0)</f>
        <v>169460648.23833334</v>
      </c>
      <c r="BM28" s="5">
        <f>+VLOOKUP($C28,Data!$C$542:$CV$612,Provisiones!BM$22,0)</f>
        <v>174278065.92333332</v>
      </c>
      <c r="BN28" s="5">
        <f>+VLOOKUP($C28,Data!$C$542:$CV$612,Provisiones!BN$22,0)</f>
        <v>179255580.73916671</v>
      </c>
      <c r="BO28" s="5">
        <f>+VLOOKUP($C28,Data!$C$542:$CV$612,Provisiones!BO$22,0)</f>
        <v>184465636.02583337</v>
      </c>
      <c r="BP28" s="5">
        <f>+VLOOKUP($C28,Data!$C$542:$CV$612,Provisiones!BP$22,0)</f>
        <v>192586438.00833336</v>
      </c>
      <c r="BQ28" s="5">
        <f>+VLOOKUP($C28,Data!$C$542:$CV$612,Provisiones!BQ$22,0)</f>
        <v>198353925.125</v>
      </c>
      <c r="BR28" s="5">
        <f>+VLOOKUP($C28,Data!$C$542:$CV$612,Provisiones!BR$22,0)</f>
        <v>203238294.63333336</v>
      </c>
      <c r="BS28" s="5">
        <f>+VLOOKUP($C28,Data!$C$542:$CV$612,Provisiones!BS$22,0)</f>
        <v>205121019.68999997</v>
      </c>
      <c r="BT28" s="5">
        <f>+VLOOKUP($C28,Data!$C$542:$CV$612,Provisiones!BT$22,0)</f>
        <v>208022617.83583331</v>
      </c>
      <c r="BU28" s="5">
        <f>+VLOOKUP($C28,Data!$C$542:$CV$612,Provisiones!BU$22,0)</f>
        <v>211732352.78583336</v>
      </c>
      <c r="BV28" s="5">
        <f>+VLOOKUP($C28,Data!$C$542:$CV$612,Provisiones!BV$22,0)</f>
        <v>213038274.14999998</v>
      </c>
      <c r="BW28" s="5">
        <f>+VLOOKUP($C28,Data!$C$542:$CV$612,Provisiones!BW$22,0)</f>
        <v>212993505.37916663</v>
      </c>
      <c r="BX28" s="5">
        <f>+VLOOKUP($C28,Data!$C$542:$CV$612,Provisiones!BX$22,0)</f>
        <v>214875420.97083339</v>
      </c>
      <c r="BY28" s="5">
        <f>+VLOOKUP($C28,Data!$C$542:$CV$612,Provisiones!BY$22,0)</f>
        <v>216649106.43083331</v>
      </c>
      <c r="BZ28" s="5">
        <f>+VLOOKUP($C28,Data!$C$542:$CV$612,Provisiones!BZ$22,0)</f>
        <v>218634655.35333332</v>
      </c>
      <c r="CA28" s="5">
        <f>+VLOOKUP($C28,Data!$C$542:$CV$612,Provisiones!CA$22,0)</f>
        <v>218003139.86500001</v>
      </c>
      <c r="CB28" s="5">
        <f>+VLOOKUP($C28,Data!$C$542:$CV$612,Provisiones!CB$22,0)</f>
        <v>209735088.26416668</v>
      </c>
      <c r="CC28" s="5">
        <f>+VLOOKUP($C28,Data!$C$542:$CV$612,Provisiones!CC$22,0)</f>
        <v>206897110.32583335</v>
      </c>
      <c r="CD28" s="5">
        <f>+VLOOKUP($C28,Data!$C$542:$CV$612,Provisiones!CD$22,0)</f>
        <v>211363282.87666667</v>
      </c>
      <c r="CE28" s="5">
        <f>+VLOOKUP($C28,Data!$C$542:$CV$612,Provisiones!CE$22,0)</f>
        <v>219900049.12416664</v>
      </c>
      <c r="CF28" s="5">
        <f>+VLOOKUP($C28,Data!$C$542:$CV$612,Provisiones!CF$22,0)</f>
        <v>228339697.26333332</v>
      </c>
      <c r="CG28" s="5">
        <f>+VLOOKUP($C28,Data!$C$542:$CV$612,Provisiones!CG$22,0)</f>
        <v>237854293.45416668</v>
      </c>
      <c r="CH28" s="5">
        <f>+VLOOKUP($C28,Data!$C$542:$CV$612,Provisiones!CH$22,0)</f>
        <v>248449812.07833335</v>
      </c>
      <c r="CI28" s="5">
        <f>+VLOOKUP($C28,Data!$C$542:$CV$612,Provisiones!CI$22,0)</f>
        <v>271614186.25500005</v>
      </c>
      <c r="CJ28" s="5">
        <f>+VLOOKUP($C28,Data!$C$542:$CV$612,Provisiones!CJ$22,0)</f>
        <v>302347045.12583333</v>
      </c>
      <c r="CK28" s="5">
        <f>+VLOOKUP($C28,Data!$C$542:$CV$612,Provisiones!CK$22,0)</f>
        <v>329464122.56583333</v>
      </c>
      <c r="CL28" s="5">
        <f>+VLOOKUP($C28,Data!$C$542:$CV$612,Provisiones!CL$22,0)</f>
        <v>358582288.13416666</v>
      </c>
      <c r="CM28" s="5">
        <f>+VLOOKUP($C28,Data!$C$542:$CV$612,Provisiones!CM$22,0)</f>
        <v>386162166.48083329</v>
      </c>
      <c r="CN28" s="5">
        <f>+VLOOKUP($C28,Data!$C$542:$CV$612,Provisiones!CN$22,0)</f>
        <v>418936358.68416667</v>
      </c>
      <c r="CO28" s="5">
        <f>+VLOOKUP($C28,Data!$C$542:$CV$612,Provisiones!CO$22,0)</f>
        <v>453789888.34500003</v>
      </c>
      <c r="CP28" s="5">
        <f>+VLOOKUP($C28,Data!$C$542:$CV$612,Provisiones!CP$22,0)</f>
        <v>479893732.2766667</v>
      </c>
      <c r="CQ28" s="5">
        <f>+VLOOKUP($C28,Data!$C$542:$CV$612,Provisiones!CQ$22,0)</f>
        <v>500977679.51083344</v>
      </c>
      <c r="CR28" s="5">
        <f>+VLOOKUP($C28,Data!$C$542:$CV$612,Provisiones!CR$22,0)</f>
        <v>519830853.6833334</v>
      </c>
      <c r="CS28" s="5">
        <f>+VLOOKUP($C28,Data!$C$542:$CV$612,Provisiones!CS$22,0)</f>
        <v>534497536.71666664</v>
      </c>
      <c r="CT28" s="5">
        <f>+VLOOKUP($C28,Data!$C$542:$CV$612,Provisiones!CT$22,0)</f>
        <v>550970454.68833339</v>
      </c>
      <c r="CU28" s="5">
        <f>+VLOOKUP($C28,Data!$C$542:$CV$612,Provisiones!CU$22,0)</f>
        <v>562966484.94666672</v>
      </c>
      <c r="CV28" s="5">
        <f>+VLOOKUP($C28,Data!$C$542:$CV$612,Provisiones!CV$22,0)</f>
        <v>569928660.80250001</v>
      </c>
    </row>
    <row r="29" spans="1:100" x14ac:dyDescent="0.3">
      <c r="A29" s="1">
        <v>2</v>
      </c>
      <c r="B29" s="1">
        <v>5</v>
      </c>
      <c r="C29" s="1" t="s">
        <v>9</v>
      </c>
      <c r="D29" s="5">
        <f>+VLOOKUP($C29,Data!$C$542:$CV$612,Provisiones!D$22,0)</f>
        <v>2046896537.9016666</v>
      </c>
      <c r="E29" s="5">
        <f>+VLOOKUP($C29,Data!$C$542:$CV$612,Provisiones!E$22,0)</f>
        <v>2070597709.2408333</v>
      </c>
      <c r="F29" s="5">
        <f>+VLOOKUP($C29,Data!$C$542:$CV$612,Provisiones!F$22,0)</f>
        <v>2093795298.0725</v>
      </c>
      <c r="G29" s="5">
        <f>+VLOOKUP($C29,Data!$C$542:$CV$612,Provisiones!G$22,0)</f>
        <v>2109520074.7175004</v>
      </c>
      <c r="H29" s="5">
        <f>+VLOOKUP($C29,Data!$C$542:$CV$612,Provisiones!H$22,0)</f>
        <v>2091855995.4725001</v>
      </c>
      <c r="I29" s="5">
        <f>+VLOOKUP($C29,Data!$C$542:$CV$612,Provisiones!I$22,0)</f>
        <v>2097439714.5866671</v>
      </c>
      <c r="J29" s="5">
        <f>+VLOOKUP($C29,Data!$C$542:$CV$612,Provisiones!J$22,0)</f>
        <v>2121868302.8941669</v>
      </c>
      <c r="K29" s="5">
        <f>+VLOOKUP($C29,Data!$C$542:$CV$612,Provisiones!K$22,0)</f>
        <v>2136971231.8758335</v>
      </c>
      <c r="L29" s="5">
        <f>+VLOOKUP($C29,Data!$C$542:$CV$612,Provisiones!L$22,0)</f>
        <v>2159974065.625833</v>
      </c>
      <c r="M29" s="5">
        <f>+VLOOKUP($C29,Data!$C$542:$CV$612,Provisiones!M$22,0)</f>
        <v>2163812036.9658332</v>
      </c>
      <c r="N29" s="5">
        <f>+VLOOKUP($C29,Data!$C$542:$CV$612,Provisiones!N$22,0)</f>
        <v>2172542166.7258334</v>
      </c>
      <c r="O29" s="5">
        <f>+VLOOKUP($C29,Data!$C$542:$CV$612,Provisiones!O$22,0)</f>
        <v>2182061252.6966667</v>
      </c>
      <c r="P29" s="5">
        <f>+VLOOKUP($C29,Data!$C$542:$CV$612,Provisiones!P$22,0)</f>
        <v>2196874711.7566667</v>
      </c>
      <c r="Q29" s="5">
        <f>+VLOOKUP($C29,Data!$C$542:$CV$612,Provisiones!Q$22,0)</f>
        <v>2212286534.5458336</v>
      </c>
      <c r="R29" s="5">
        <f>+VLOOKUP($C29,Data!$C$542:$CV$612,Provisiones!R$22,0)</f>
        <v>2225676911.876667</v>
      </c>
      <c r="S29" s="5">
        <f>+VLOOKUP($C29,Data!$C$542:$CV$612,Provisiones!S$22,0)</f>
        <v>2244881678.6174998</v>
      </c>
      <c r="T29" s="5">
        <f>+VLOOKUP($C29,Data!$C$542:$CV$612,Provisiones!T$22,0)</f>
        <v>2253279405.8908334</v>
      </c>
      <c r="U29" s="5">
        <f>+VLOOKUP($C29,Data!$C$542:$CV$612,Provisiones!U$22,0)</f>
        <v>2258769895.7616668</v>
      </c>
      <c r="V29" s="5">
        <f>+VLOOKUP($C29,Data!$C$542:$CV$612,Provisiones!V$22,0)</f>
        <v>2263371536.7608337</v>
      </c>
      <c r="W29" s="5">
        <f>+VLOOKUP($C29,Data!$C$542:$CV$612,Provisiones!W$22,0)</f>
        <v>2288883606.6533337</v>
      </c>
      <c r="X29" s="5">
        <f>+VLOOKUP($C29,Data!$C$542:$CV$612,Provisiones!X$22,0)</f>
        <v>2312843480.9608331</v>
      </c>
      <c r="Y29" s="5">
        <f>+VLOOKUP($C29,Data!$C$542:$CV$612,Provisiones!Y$22,0)</f>
        <v>2347530287.3925004</v>
      </c>
      <c r="Z29" s="5">
        <f>+VLOOKUP($C29,Data!$C$542:$CV$612,Provisiones!Z$22,0)</f>
        <v>2378139926.8291669</v>
      </c>
      <c r="AA29" s="5">
        <f>+VLOOKUP($C29,Data!$C$542:$CV$612,Provisiones!AA$22,0)</f>
        <v>2410536088.5333333</v>
      </c>
      <c r="AB29" s="5">
        <f>+VLOOKUP($C29,Data!$C$542:$CV$612,Provisiones!AB$22,0)</f>
        <v>2434088245.124166</v>
      </c>
      <c r="AC29" s="5">
        <f>+VLOOKUP($C29,Data!$C$542:$CV$612,Provisiones!AC$22,0)</f>
        <v>2465029836.0199995</v>
      </c>
      <c r="AD29" s="5">
        <f>+VLOOKUP($C29,Data!$C$542:$CV$612,Provisiones!AD$22,0)</f>
        <v>2507330723.6958327</v>
      </c>
      <c r="AE29" s="5">
        <f>+VLOOKUP($C29,Data!$C$542:$CV$612,Provisiones!AE$22,0)</f>
        <v>2540138429.5958328</v>
      </c>
      <c r="AF29" s="5">
        <f>+VLOOKUP($C29,Data!$C$542:$CV$612,Provisiones!AF$22,0)</f>
        <v>2581565391.0974994</v>
      </c>
      <c r="AG29" s="5">
        <f>+VLOOKUP($C29,Data!$C$542:$CV$612,Provisiones!AG$22,0)</f>
        <v>2615207890.2424994</v>
      </c>
      <c r="AH29" s="5">
        <f>+VLOOKUP($C29,Data!$C$542:$CV$612,Provisiones!AH$22,0)</f>
        <v>2653880068.9308333</v>
      </c>
      <c r="AI29" s="5">
        <f>+VLOOKUP($C29,Data!$C$542:$CV$612,Provisiones!AI$22,0)</f>
        <v>2675211358.3483334</v>
      </c>
      <c r="AJ29" s="5">
        <f>+VLOOKUP($C29,Data!$C$542:$CV$612,Provisiones!AJ$22,0)</f>
        <v>2689132002.2674999</v>
      </c>
      <c r="AK29" s="5">
        <f>+VLOOKUP($C29,Data!$C$542:$CV$612,Provisiones!AK$22,0)</f>
        <v>2700148044.7041664</v>
      </c>
      <c r="AL29" s="5">
        <f>+VLOOKUP($C29,Data!$C$542:$CV$612,Provisiones!AL$22,0)</f>
        <v>2727792970.998333</v>
      </c>
      <c r="AM29" s="5">
        <f>+VLOOKUP($C29,Data!$C$542:$CV$612,Provisiones!AM$22,0)</f>
        <v>2763009882.9999995</v>
      </c>
      <c r="AN29" s="5">
        <f>+VLOOKUP($C29,Data!$C$542:$CV$612,Provisiones!AN$22,0)</f>
        <v>2789929091.4733329</v>
      </c>
      <c r="AO29" s="5">
        <f>+VLOOKUP($C29,Data!$C$542:$CV$612,Provisiones!AO$22,0)</f>
        <v>2806152236.7299995</v>
      </c>
      <c r="AP29" s="5">
        <f>+VLOOKUP($C29,Data!$C$542:$CV$612,Provisiones!AP$22,0)</f>
        <v>2833000143.851666</v>
      </c>
      <c r="AQ29" s="5">
        <f>+VLOOKUP($C29,Data!$C$542:$CV$612,Provisiones!AQ$22,0)</f>
        <v>2887976140.3850002</v>
      </c>
      <c r="AR29" s="5">
        <f>+VLOOKUP($C29,Data!$C$542:$CV$612,Provisiones!AR$22,0)</f>
        <v>2937560310.2791667</v>
      </c>
      <c r="AS29" s="5">
        <f>+VLOOKUP($C29,Data!$C$542:$CV$612,Provisiones!AS$22,0)</f>
        <v>2900279455.0799999</v>
      </c>
      <c r="AT29" s="5">
        <f>+VLOOKUP($C29,Data!$C$542:$CV$612,Provisiones!AT$22,0)</f>
        <v>2854021232.7733331</v>
      </c>
      <c r="AU29" s="5">
        <f>+VLOOKUP($C29,Data!$C$542:$CV$612,Provisiones!AU$22,0)</f>
        <v>2811826654.3266668</v>
      </c>
      <c r="AV29" s="5">
        <f>+VLOOKUP($C29,Data!$C$542:$CV$612,Provisiones!AV$22,0)</f>
        <v>2765955422.6124997</v>
      </c>
      <c r="AW29" s="5">
        <f>+VLOOKUP($C29,Data!$C$542:$CV$612,Provisiones!AW$22,0)</f>
        <v>2723211842.8866668</v>
      </c>
      <c r="AX29" s="5">
        <f>+VLOOKUP($C29,Data!$C$542:$CV$612,Provisiones!AX$22,0)</f>
        <v>2670386968.5116668</v>
      </c>
      <c r="AY29" s="5">
        <f>+VLOOKUP($C29,Data!$C$542:$CV$612,Provisiones!AY$22,0)</f>
        <v>2614636151.0875001</v>
      </c>
      <c r="AZ29" s="5">
        <f>+VLOOKUP($C29,Data!$C$542:$CV$612,Provisiones!AZ$22,0)</f>
        <v>2552797307.6683331</v>
      </c>
      <c r="BA29" s="5">
        <f>+VLOOKUP($C29,Data!$C$542:$CV$612,Provisiones!BA$22,0)</f>
        <v>2510946714.1724997</v>
      </c>
      <c r="BB29" s="5">
        <f>+VLOOKUP($C29,Data!$C$542:$CV$612,Provisiones!BB$22,0)</f>
        <v>2426830728.2150002</v>
      </c>
      <c r="BC29" s="5">
        <f>+VLOOKUP($C29,Data!$C$542:$CV$612,Provisiones!BC$22,0)</f>
        <v>2323829154.3833332</v>
      </c>
      <c r="BD29" s="5">
        <f>+VLOOKUP($C29,Data!$C$542:$CV$612,Provisiones!BD$22,0)</f>
        <v>2231175606.1816669</v>
      </c>
      <c r="BE29" s="5">
        <f>+VLOOKUP($C29,Data!$C$542:$CV$612,Provisiones!BE$22,0)</f>
        <v>2247417110.9816666</v>
      </c>
      <c r="BF29" s="5">
        <f>+VLOOKUP($C29,Data!$C$542:$CV$612,Provisiones!BF$22,0)</f>
        <v>2275584898.5258331</v>
      </c>
      <c r="BG29" s="5">
        <f>+VLOOKUP($C29,Data!$C$542:$CV$612,Provisiones!BG$22,0)</f>
        <v>2306018143.4416661</v>
      </c>
      <c r="BH29" s="5">
        <f>+VLOOKUP($C29,Data!$C$542:$CV$612,Provisiones!BH$22,0)</f>
        <v>2328830562.6466665</v>
      </c>
      <c r="BI29" s="5">
        <f>+VLOOKUP($C29,Data!$C$542:$CV$612,Provisiones!BI$22,0)</f>
        <v>2349516157.5891671</v>
      </c>
      <c r="BJ29" s="5">
        <f>+VLOOKUP($C29,Data!$C$542:$CV$612,Provisiones!BJ$22,0)</f>
        <v>2361961122.4408336</v>
      </c>
      <c r="BK29" s="5">
        <f>+VLOOKUP($C29,Data!$C$542:$CV$612,Provisiones!BK$22,0)</f>
        <v>2381929697.3816667</v>
      </c>
      <c r="BL29" s="5">
        <f>+VLOOKUP($C29,Data!$C$542:$CV$612,Provisiones!BL$22,0)</f>
        <v>2378750257.7508335</v>
      </c>
      <c r="BM29" s="5">
        <f>+VLOOKUP($C29,Data!$C$542:$CV$612,Provisiones!BM$22,0)</f>
        <v>2359887534.8225002</v>
      </c>
      <c r="BN29" s="5">
        <f>+VLOOKUP($C29,Data!$C$542:$CV$612,Provisiones!BN$22,0)</f>
        <v>2358637165.4683332</v>
      </c>
      <c r="BO29" s="5">
        <f>+VLOOKUP($C29,Data!$C$542:$CV$612,Provisiones!BO$22,0)</f>
        <v>2350075774.9141669</v>
      </c>
      <c r="BP29" s="5">
        <f>+VLOOKUP($C29,Data!$C$542:$CV$612,Provisiones!BP$22,0)</f>
        <v>2338442265.5183334</v>
      </c>
      <c r="BQ29" s="5">
        <f>+VLOOKUP($C29,Data!$C$542:$CV$612,Provisiones!BQ$22,0)</f>
        <v>2298843953.0066667</v>
      </c>
      <c r="BR29" s="5">
        <f>+VLOOKUP($C29,Data!$C$542:$CV$612,Provisiones!BR$22,0)</f>
        <v>2246877735.9791665</v>
      </c>
      <c r="BS29" s="5">
        <f>+VLOOKUP($C29,Data!$C$542:$CV$612,Provisiones!BS$22,0)</f>
        <v>2182278288.6574998</v>
      </c>
      <c r="BT29" s="5">
        <f>+VLOOKUP($C29,Data!$C$542:$CV$612,Provisiones!BT$22,0)</f>
        <v>2133078703.7641666</v>
      </c>
      <c r="BU29" s="5">
        <f>+VLOOKUP($C29,Data!$C$542:$CV$612,Provisiones!BU$22,0)</f>
        <v>2082563963.864167</v>
      </c>
      <c r="BV29" s="5">
        <f>+VLOOKUP($C29,Data!$C$542:$CV$612,Provisiones!BV$22,0)</f>
        <v>2032691160.5441666</v>
      </c>
      <c r="BW29" s="5">
        <f>+VLOOKUP($C29,Data!$C$542:$CV$612,Provisiones!BW$22,0)</f>
        <v>1977886809.6933336</v>
      </c>
      <c r="BX29" s="5">
        <f>+VLOOKUP($C29,Data!$C$542:$CV$612,Provisiones!BX$22,0)</f>
        <v>1958080894.9358337</v>
      </c>
      <c r="BY29" s="5">
        <f>+VLOOKUP($C29,Data!$C$542:$CV$612,Provisiones!BY$22,0)</f>
        <v>1936698940.6400001</v>
      </c>
      <c r="BZ29" s="5">
        <f>+VLOOKUP($C29,Data!$C$542:$CV$612,Provisiones!BZ$22,0)</f>
        <v>1899172337.1541665</v>
      </c>
      <c r="CA29" s="5">
        <f>+VLOOKUP($C29,Data!$C$542:$CV$612,Provisiones!CA$22,0)</f>
        <v>1871756291.1324995</v>
      </c>
      <c r="CB29" s="5">
        <f>+VLOOKUP($C29,Data!$C$542:$CV$612,Provisiones!CB$22,0)</f>
        <v>1844803874.4849997</v>
      </c>
      <c r="CC29" s="5">
        <f>+VLOOKUP($C29,Data!$C$542:$CV$612,Provisiones!CC$22,0)</f>
        <v>1854261329.3091667</v>
      </c>
      <c r="CD29" s="5">
        <f>+VLOOKUP($C29,Data!$C$542:$CV$612,Provisiones!CD$22,0)</f>
        <v>1876967902.0708334</v>
      </c>
      <c r="CE29" s="5">
        <f>+VLOOKUP($C29,Data!$C$542:$CV$612,Provisiones!CE$22,0)</f>
        <v>1918600852.3199999</v>
      </c>
      <c r="CF29" s="5">
        <f>+VLOOKUP($C29,Data!$C$542:$CV$612,Provisiones!CF$22,0)</f>
        <v>1990648809.5133333</v>
      </c>
      <c r="CG29" s="5">
        <f>+VLOOKUP($C29,Data!$C$542:$CV$612,Provisiones!CG$22,0)</f>
        <v>2043440753.9733334</v>
      </c>
      <c r="CH29" s="5">
        <f>+VLOOKUP($C29,Data!$C$542:$CV$612,Provisiones!CH$22,0)</f>
        <v>2112147486.4608333</v>
      </c>
      <c r="CI29" s="5">
        <f>+VLOOKUP($C29,Data!$C$542:$CV$612,Provisiones!CI$22,0)</f>
        <v>2179050949.9758334</v>
      </c>
      <c r="CJ29" s="5">
        <f>+VLOOKUP($C29,Data!$C$542:$CV$612,Provisiones!CJ$22,0)</f>
        <v>2241097994.9433336</v>
      </c>
      <c r="CK29" s="5">
        <f>+VLOOKUP($C29,Data!$C$542:$CV$612,Provisiones!CK$22,0)</f>
        <v>2316173400.3883338</v>
      </c>
      <c r="CL29" s="5">
        <f>+VLOOKUP($C29,Data!$C$542:$CV$612,Provisiones!CL$22,0)</f>
        <v>2407213202.5149999</v>
      </c>
      <c r="CM29" s="5">
        <f>+VLOOKUP($C29,Data!$C$542:$CV$612,Provisiones!CM$22,0)</f>
        <v>2480354881.8958335</v>
      </c>
      <c r="CN29" s="5">
        <f>+VLOOKUP($C29,Data!$C$542:$CV$612,Provisiones!CN$22,0)</f>
        <v>2561459358.5874996</v>
      </c>
      <c r="CO29" s="5">
        <f>+VLOOKUP($C29,Data!$C$542:$CV$612,Provisiones!CO$22,0)</f>
        <v>2607653271.3541665</v>
      </c>
      <c r="CP29" s="5">
        <f>+VLOOKUP($C29,Data!$C$542:$CV$612,Provisiones!CP$22,0)</f>
        <v>2647789496.2224994</v>
      </c>
      <c r="CQ29" s="5">
        <f>+VLOOKUP($C29,Data!$C$542:$CV$612,Provisiones!CQ$22,0)</f>
        <v>2660273485.4733338</v>
      </c>
      <c r="CR29" s="5">
        <f>+VLOOKUP($C29,Data!$C$542:$CV$612,Provisiones!CR$22,0)</f>
        <v>2618970881.6508336</v>
      </c>
      <c r="CS29" s="5">
        <f>+VLOOKUP($C29,Data!$C$542:$CV$612,Provisiones!CS$22,0)</f>
        <v>2590387835.5066667</v>
      </c>
      <c r="CT29" s="5">
        <f>+VLOOKUP($C29,Data!$C$542:$CV$612,Provisiones!CT$22,0)</f>
        <v>2531043482.9241667</v>
      </c>
      <c r="CU29" s="5">
        <f>+VLOOKUP($C29,Data!$C$542:$CV$612,Provisiones!CU$22,0)</f>
        <v>2454893073.5274997</v>
      </c>
      <c r="CV29" s="5">
        <f>+VLOOKUP($C29,Data!$C$542:$CV$612,Provisiones!CV$22,0)</f>
        <v>2380697601.958333</v>
      </c>
    </row>
    <row r="30" spans="1:100" x14ac:dyDescent="0.3">
      <c r="A30" s="1">
        <v>2</v>
      </c>
      <c r="B30" s="1">
        <v>2</v>
      </c>
      <c r="C30" s="1" t="s">
        <v>10</v>
      </c>
      <c r="D30" s="5">
        <f>+VLOOKUP($C30,Data!$C$542:$CV$612,Provisiones!D$22,0)</f>
        <v>13128045102.102501</v>
      </c>
      <c r="E30" s="5">
        <f>+VLOOKUP($C30,Data!$C$542:$CV$612,Provisiones!E$22,0)</f>
        <v>13252679553.454168</v>
      </c>
      <c r="F30" s="5">
        <f>+VLOOKUP($C30,Data!$C$542:$CV$612,Provisiones!F$22,0)</f>
        <v>13367014196.720835</v>
      </c>
      <c r="G30" s="5">
        <f>+VLOOKUP($C30,Data!$C$542:$CV$612,Provisiones!G$22,0)</f>
        <v>13491980093.425833</v>
      </c>
      <c r="H30" s="5">
        <f>+VLOOKUP($C30,Data!$C$542:$CV$612,Provisiones!H$22,0)</f>
        <v>13625323350.601667</v>
      </c>
      <c r="I30" s="5">
        <f>+VLOOKUP($C30,Data!$C$542:$CV$612,Provisiones!I$22,0)</f>
        <v>13757728408.365</v>
      </c>
      <c r="J30" s="5">
        <f>+VLOOKUP($C30,Data!$C$542:$CV$612,Provisiones!J$22,0)</f>
        <v>13891062909.625834</v>
      </c>
      <c r="K30" s="5">
        <f>+VLOOKUP($C30,Data!$C$542:$CV$612,Provisiones!K$22,0)</f>
        <v>14077354584.373335</v>
      </c>
      <c r="L30" s="5">
        <f>+VLOOKUP($C30,Data!$C$542:$CV$612,Provisiones!L$22,0)</f>
        <v>14269094387.125834</v>
      </c>
      <c r="M30" s="5">
        <f>+VLOOKUP($C30,Data!$C$542:$CV$612,Provisiones!M$22,0)</f>
        <v>14425975949.082502</v>
      </c>
      <c r="N30" s="5">
        <f>+VLOOKUP($C30,Data!$C$542:$CV$612,Provisiones!N$22,0)</f>
        <v>14607071492.933336</v>
      </c>
      <c r="O30" s="5">
        <f>+VLOOKUP($C30,Data!$C$542:$CV$612,Provisiones!O$22,0)</f>
        <v>14787701066.985838</v>
      </c>
      <c r="P30" s="5">
        <f>+VLOOKUP($C30,Data!$C$542:$CV$612,Provisiones!P$22,0)</f>
        <v>14904928269.576666</v>
      </c>
      <c r="Q30" s="5">
        <f>+VLOOKUP($C30,Data!$C$542:$CV$612,Provisiones!Q$22,0)</f>
        <v>15036580251.459999</v>
      </c>
      <c r="R30" s="5">
        <f>+VLOOKUP($C30,Data!$C$542:$CV$612,Provisiones!R$22,0)</f>
        <v>15204401832.311666</v>
      </c>
      <c r="S30" s="5">
        <f>+VLOOKUP($C30,Data!$C$542:$CV$612,Provisiones!S$22,0)</f>
        <v>15375645956.985834</v>
      </c>
      <c r="T30" s="5">
        <f>+VLOOKUP($C30,Data!$C$542:$CV$612,Provisiones!T$22,0)</f>
        <v>15543412417.165001</v>
      </c>
      <c r="U30" s="5">
        <f>+VLOOKUP($C30,Data!$C$542:$CV$612,Provisiones!U$22,0)</f>
        <v>15748687079.061666</v>
      </c>
      <c r="V30" s="5">
        <f>+VLOOKUP($C30,Data!$C$542:$CV$612,Provisiones!V$22,0)</f>
        <v>15949604171.202497</v>
      </c>
      <c r="W30" s="5">
        <f>+VLOOKUP($C30,Data!$C$542:$CV$612,Provisiones!W$22,0)</f>
        <v>16164743519.069166</v>
      </c>
      <c r="X30" s="5">
        <f>+VLOOKUP($C30,Data!$C$542:$CV$612,Provisiones!X$22,0)</f>
        <v>16410585747.047501</v>
      </c>
      <c r="Y30" s="5">
        <f>+VLOOKUP($C30,Data!$C$542:$CV$612,Provisiones!Y$22,0)</f>
        <v>16687918285.487501</v>
      </c>
      <c r="Z30" s="5">
        <f>+VLOOKUP($C30,Data!$C$542:$CV$612,Provisiones!Z$22,0)</f>
        <v>16965826126.164999</v>
      </c>
      <c r="AA30" s="5">
        <f>+VLOOKUP($C30,Data!$C$542:$CV$612,Provisiones!AA$22,0)</f>
        <v>17274557884.355003</v>
      </c>
      <c r="AB30" s="5">
        <f>+VLOOKUP($C30,Data!$C$542:$CV$612,Provisiones!AB$22,0)</f>
        <v>17603203170.326668</v>
      </c>
      <c r="AC30" s="5">
        <f>+VLOOKUP($C30,Data!$C$542:$CV$612,Provisiones!AC$22,0)</f>
        <v>17969124354.975002</v>
      </c>
      <c r="AD30" s="5">
        <f>+VLOOKUP($C30,Data!$C$542:$CV$612,Provisiones!AD$22,0)</f>
        <v>18307407721.564999</v>
      </c>
      <c r="AE30" s="5">
        <f>+VLOOKUP($C30,Data!$C$542:$CV$612,Provisiones!AE$22,0)</f>
        <v>18651706665.349167</v>
      </c>
      <c r="AF30" s="5">
        <f>+VLOOKUP($C30,Data!$C$542:$CV$612,Provisiones!AF$22,0)</f>
        <v>19000585964.079998</v>
      </c>
      <c r="AG30" s="5">
        <f>+VLOOKUP($C30,Data!$C$542:$CV$612,Provisiones!AG$22,0)</f>
        <v>19307312910.452499</v>
      </c>
      <c r="AH30" s="5">
        <f>+VLOOKUP($C30,Data!$C$542:$CV$612,Provisiones!AH$22,0)</f>
        <v>19641288197.640827</v>
      </c>
      <c r="AI30" s="5">
        <f>+VLOOKUP($C30,Data!$C$542:$CV$612,Provisiones!AI$22,0)</f>
        <v>19937834682.671661</v>
      </c>
      <c r="AJ30" s="5">
        <f>+VLOOKUP($C30,Data!$C$542:$CV$612,Provisiones!AJ$22,0)</f>
        <v>20193053622.605831</v>
      </c>
      <c r="AK30" s="5">
        <f>+VLOOKUP($C30,Data!$C$542:$CV$612,Provisiones!AK$22,0)</f>
        <v>20436547414.474995</v>
      </c>
      <c r="AL30" s="5">
        <f>+VLOOKUP($C30,Data!$C$542:$CV$612,Provisiones!AL$22,0)</f>
        <v>20663427792.610832</v>
      </c>
      <c r="AM30" s="5">
        <f>+VLOOKUP($C30,Data!$C$542:$CV$612,Provisiones!AM$22,0)</f>
        <v>20857729072.483334</v>
      </c>
      <c r="AN30" s="5">
        <f>+VLOOKUP($C30,Data!$C$542:$CV$612,Provisiones!AN$22,0)</f>
        <v>21022517505.837502</v>
      </c>
      <c r="AO30" s="5">
        <f>+VLOOKUP($C30,Data!$C$542:$CV$612,Provisiones!AO$22,0)</f>
        <v>21203261419.708332</v>
      </c>
      <c r="AP30" s="5">
        <f>+VLOOKUP($C30,Data!$C$542:$CV$612,Provisiones!AP$22,0)</f>
        <v>21401444069.384167</v>
      </c>
      <c r="AQ30" s="5">
        <f>+VLOOKUP($C30,Data!$C$542:$CV$612,Provisiones!AQ$22,0)</f>
        <v>21585081060.226669</v>
      </c>
      <c r="AR30" s="5">
        <f>+VLOOKUP($C30,Data!$C$542:$CV$612,Provisiones!AR$22,0)</f>
        <v>21774946137.836666</v>
      </c>
      <c r="AS30" s="5">
        <f>+VLOOKUP($C30,Data!$C$542:$CV$612,Provisiones!AS$22,0)</f>
        <v>21965679626.774998</v>
      </c>
      <c r="AT30" s="5">
        <f>+VLOOKUP($C30,Data!$C$542:$CV$612,Provisiones!AT$22,0)</f>
        <v>22162144102.577496</v>
      </c>
      <c r="AU30" s="5">
        <f>+VLOOKUP($C30,Data!$C$542:$CV$612,Provisiones!AU$22,0)</f>
        <v>22371526545.479164</v>
      </c>
      <c r="AV30" s="5">
        <f>+VLOOKUP($C30,Data!$C$542:$CV$612,Provisiones!AV$22,0)</f>
        <v>22587583962.360828</v>
      </c>
      <c r="AW30" s="5">
        <f>+VLOOKUP($C30,Data!$C$542:$CV$612,Provisiones!AW$22,0)</f>
        <v>22836949474.661663</v>
      </c>
      <c r="AX30" s="5">
        <f>+VLOOKUP($C30,Data!$C$542:$CV$612,Provisiones!AX$22,0)</f>
        <v>23134551054.269165</v>
      </c>
      <c r="AY30" s="5">
        <f>+VLOOKUP($C30,Data!$C$542:$CV$612,Provisiones!AY$22,0)</f>
        <v>23430539972.708332</v>
      </c>
      <c r="AZ30" s="5">
        <f>+VLOOKUP($C30,Data!$C$542:$CV$612,Provisiones!AZ$22,0)</f>
        <v>23707565608.236664</v>
      </c>
      <c r="BA30" s="5">
        <f>+VLOOKUP($C30,Data!$C$542:$CV$612,Provisiones!BA$22,0)</f>
        <v>23984548408.726665</v>
      </c>
      <c r="BB30" s="5">
        <f>+VLOOKUP($C30,Data!$C$542:$CV$612,Provisiones!BB$22,0)</f>
        <v>24263375318.178333</v>
      </c>
      <c r="BC30" s="5">
        <f>+VLOOKUP($C30,Data!$C$542:$CV$612,Provisiones!BC$22,0)</f>
        <v>24480053449.555832</v>
      </c>
      <c r="BD30" s="5">
        <f>+VLOOKUP($C30,Data!$C$542:$CV$612,Provisiones!BD$22,0)</f>
        <v>24666387064.948334</v>
      </c>
      <c r="BE30" s="5">
        <f>+VLOOKUP($C30,Data!$C$542:$CV$612,Provisiones!BE$22,0)</f>
        <v>24866230918.760834</v>
      </c>
      <c r="BF30" s="5">
        <f>+VLOOKUP($C30,Data!$C$542:$CV$612,Provisiones!BF$22,0)</f>
        <v>25042388043.951664</v>
      </c>
      <c r="BG30" s="5">
        <f>+VLOOKUP($C30,Data!$C$542:$CV$612,Provisiones!BG$22,0)</f>
        <v>25229375850.415833</v>
      </c>
      <c r="BH30" s="5">
        <f>+VLOOKUP($C30,Data!$C$542:$CV$612,Provisiones!BH$22,0)</f>
        <v>25428685045.41333</v>
      </c>
      <c r="BI30" s="5">
        <f>+VLOOKUP($C30,Data!$C$542:$CV$612,Provisiones!BI$22,0)</f>
        <v>25557867717.754166</v>
      </c>
      <c r="BJ30" s="5">
        <f>+VLOOKUP($C30,Data!$C$542:$CV$612,Provisiones!BJ$22,0)</f>
        <v>25629466255.189167</v>
      </c>
      <c r="BK30" s="5">
        <f>+VLOOKUP($C30,Data!$C$542:$CV$612,Provisiones!BK$22,0)</f>
        <v>25697386574.830837</v>
      </c>
      <c r="BL30" s="5">
        <f>+VLOOKUP($C30,Data!$C$542:$CV$612,Provisiones!BL$22,0)</f>
        <v>25792987769.164169</v>
      </c>
      <c r="BM30" s="5">
        <f>+VLOOKUP($C30,Data!$C$542:$CV$612,Provisiones!BM$22,0)</f>
        <v>25859976397.88084</v>
      </c>
      <c r="BN30" s="5">
        <f>+VLOOKUP($C30,Data!$C$542:$CV$612,Provisiones!BN$22,0)</f>
        <v>25927656590.303333</v>
      </c>
      <c r="BO30" s="5">
        <f>+VLOOKUP($C30,Data!$C$542:$CV$612,Provisiones!BO$22,0)</f>
        <v>26028451119.825832</v>
      </c>
      <c r="BP30" s="5">
        <f>+VLOOKUP($C30,Data!$C$542:$CV$612,Provisiones!BP$22,0)</f>
        <v>26151002396.083328</v>
      </c>
      <c r="BQ30" s="5">
        <f>+VLOOKUP($C30,Data!$C$542:$CV$612,Provisiones!BQ$22,0)</f>
        <v>26267640236.151669</v>
      </c>
      <c r="BR30" s="5">
        <f>+VLOOKUP($C30,Data!$C$542:$CV$612,Provisiones!BR$22,0)</f>
        <v>26340624015.389999</v>
      </c>
      <c r="BS30" s="5">
        <f>+VLOOKUP($C30,Data!$C$542:$CV$612,Provisiones!BS$22,0)</f>
        <v>26403294603.465</v>
      </c>
      <c r="BT30" s="5">
        <f>+VLOOKUP($C30,Data!$C$542:$CV$612,Provisiones!BT$22,0)</f>
        <v>26441512735.25</v>
      </c>
      <c r="BU30" s="5">
        <f>+VLOOKUP($C30,Data!$C$542:$CV$612,Provisiones!BU$22,0)</f>
        <v>26533176137.70583</v>
      </c>
      <c r="BV30" s="5">
        <f>+VLOOKUP($C30,Data!$C$542:$CV$612,Provisiones!BV$22,0)</f>
        <v>26664820443.122498</v>
      </c>
      <c r="BW30" s="5">
        <f>+VLOOKUP($C30,Data!$C$542:$CV$612,Provisiones!BW$22,0)</f>
        <v>26798442143.79916</v>
      </c>
      <c r="BX30" s="5">
        <f>+VLOOKUP($C30,Data!$C$542:$CV$612,Provisiones!BX$22,0)</f>
        <v>26935858624.181667</v>
      </c>
      <c r="BY30" s="5">
        <f>+VLOOKUP($C30,Data!$C$542:$CV$612,Provisiones!BY$22,0)</f>
        <v>27095123088.993332</v>
      </c>
      <c r="BZ30" s="5">
        <f>+VLOOKUP($C30,Data!$C$542:$CV$612,Provisiones!BZ$22,0)</f>
        <v>27236101819.914997</v>
      </c>
      <c r="CA30" s="5">
        <f>+VLOOKUP($C30,Data!$C$542:$CV$612,Provisiones!CA$22,0)</f>
        <v>27410006738.975834</v>
      </c>
      <c r="CB30" s="5">
        <f>+VLOOKUP($C30,Data!$C$542:$CV$612,Provisiones!CB$22,0)</f>
        <v>27627199021.686672</v>
      </c>
      <c r="CC30" s="5">
        <f>+VLOOKUP($C30,Data!$C$542:$CV$612,Provisiones!CC$22,0)</f>
        <v>27883182944.622498</v>
      </c>
      <c r="CD30" s="5">
        <f>+VLOOKUP($C30,Data!$C$542:$CV$612,Provisiones!CD$22,0)</f>
        <v>28177092682.295002</v>
      </c>
      <c r="CE30" s="5">
        <f>+VLOOKUP($C30,Data!$C$542:$CV$612,Provisiones!CE$22,0)</f>
        <v>28464660025.944172</v>
      </c>
      <c r="CF30" s="5">
        <f>+VLOOKUP($C30,Data!$C$542:$CV$612,Provisiones!CF$22,0)</f>
        <v>28757161882.555836</v>
      </c>
      <c r="CG30" s="5">
        <f>+VLOOKUP($C30,Data!$C$542:$CV$612,Provisiones!CG$22,0)</f>
        <v>29089605096.892498</v>
      </c>
      <c r="CH30" s="5">
        <f>+VLOOKUP($C30,Data!$C$542:$CV$612,Provisiones!CH$22,0)</f>
        <v>29418362150.467503</v>
      </c>
      <c r="CI30" s="5">
        <f>+VLOOKUP($C30,Data!$C$542:$CV$612,Provisiones!CI$22,0)</f>
        <v>29787680298.164173</v>
      </c>
      <c r="CJ30" s="5">
        <f>+VLOOKUP($C30,Data!$C$542:$CV$612,Provisiones!CJ$22,0)</f>
        <v>30174490321.604172</v>
      </c>
      <c r="CK30" s="5">
        <f>+VLOOKUP($C30,Data!$C$542:$CV$612,Provisiones!CK$22,0)</f>
        <v>30564818874.687504</v>
      </c>
      <c r="CL30" s="5">
        <f>+VLOOKUP($C30,Data!$C$542:$CV$612,Provisiones!CL$22,0)</f>
        <v>30997674621.861668</v>
      </c>
      <c r="CM30" s="5">
        <f>+VLOOKUP($C30,Data!$C$542:$CV$612,Provisiones!CM$22,0)</f>
        <v>31395789437.026669</v>
      </c>
      <c r="CN30" s="5">
        <f>+VLOOKUP($C30,Data!$C$542:$CV$612,Provisiones!CN$22,0)</f>
        <v>31746745464.464161</v>
      </c>
      <c r="CO30" s="5">
        <f>+VLOOKUP($C30,Data!$C$542:$CV$612,Provisiones!CO$22,0)</f>
        <v>32077838246.252499</v>
      </c>
      <c r="CP30" s="5">
        <f>+VLOOKUP($C30,Data!$C$542:$CV$612,Provisiones!CP$22,0)</f>
        <v>32389871858.514999</v>
      </c>
      <c r="CQ30" s="5">
        <f>+VLOOKUP($C30,Data!$C$542:$CV$612,Provisiones!CQ$22,0)</f>
        <v>32737784420.185833</v>
      </c>
      <c r="CR30" s="5">
        <f>+VLOOKUP($C30,Data!$C$542:$CV$612,Provisiones!CR$22,0)</f>
        <v>33115150306.691666</v>
      </c>
      <c r="CS30" s="5">
        <f>+VLOOKUP($C30,Data!$C$542:$CV$612,Provisiones!CS$22,0)</f>
        <v>33438855351.473328</v>
      </c>
      <c r="CT30" s="5">
        <f>+VLOOKUP($C30,Data!$C$542:$CV$612,Provisiones!CT$22,0)</f>
        <v>33768465531.816662</v>
      </c>
      <c r="CU30" s="5">
        <f>+VLOOKUP($C30,Data!$C$542:$CV$612,Provisiones!CU$22,0)</f>
        <v>34074771900.398335</v>
      </c>
      <c r="CV30" s="5">
        <f>+VLOOKUP($C30,Data!$C$542:$CV$612,Provisiones!CV$22,0)</f>
        <v>34378755901.76416</v>
      </c>
    </row>
    <row r="31" spans="1:100" x14ac:dyDescent="0.3">
      <c r="A31" s="1">
        <v>2</v>
      </c>
      <c r="B31" s="1">
        <v>4</v>
      </c>
      <c r="C31" s="1" t="s">
        <v>11</v>
      </c>
      <c r="D31" s="5">
        <f>+VLOOKUP($C31,Data!$C$542:$CV$612,Provisiones!D$22,0)</f>
        <v>28200077710.450836</v>
      </c>
      <c r="E31" s="5">
        <f>+VLOOKUP($C31,Data!$C$542:$CV$612,Provisiones!E$22,0)</f>
        <v>28693393145.078335</v>
      </c>
      <c r="F31" s="5">
        <f>+VLOOKUP($C31,Data!$C$542:$CV$612,Provisiones!F$22,0)</f>
        <v>29120794438.931667</v>
      </c>
      <c r="G31" s="5">
        <f>+VLOOKUP($C31,Data!$C$542:$CV$612,Provisiones!G$22,0)</f>
        <v>29519977337.140835</v>
      </c>
      <c r="H31" s="5">
        <f>+VLOOKUP($C31,Data!$C$542:$CV$612,Provisiones!H$22,0)</f>
        <v>29844869950.761669</v>
      </c>
      <c r="I31" s="5">
        <f>+VLOOKUP($C31,Data!$C$542:$CV$612,Provisiones!I$22,0)</f>
        <v>30175150489.428341</v>
      </c>
      <c r="J31" s="5">
        <f>+VLOOKUP($C31,Data!$C$542:$CV$612,Provisiones!J$22,0)</f>
        <v>30479890156.166672</v>
      </c>
      <c r="K31" s="5">
        <f>+VLOOKUP($C31,Data!$C$542:$CV$612,Provisiones!K$22,0)</f>
        <v>30758198698.02417</v>
      </c>
      <c r="L31" s="5">
        <f>+VLOOKUP($C31,Data!$C$542:$CV$612,Provisiones!L$22,0)</f>
        <v>31032861517.664169</v>
      </c>
      <c r="M31" s="5">
        <f>+VLOOKUP($C31,Data!$C$542:$CV$612,Provisiones!M$22,0)</f>
        <v>31296615448.364994</v>
      </c>
      <c r="N31" s="5">
        <f>+VLOOKUP($C31,Data!$C$542:$CV$612,Provisiones!N$22,0)</f>
        <v>31596207419.744167</v>
      </c>
      <c r="O31" s="5">
        <f>+VLOOKUP($C31,Data!$C$542:$CV$612,Provisiones!O$22,0)</f>
        <v>31887316845.214169</v>
      </c>
      <c r="P31" s="5">
        <f>+VLOOKUP($C31,Data!$C$542:$CV$612,Provisiones!P$22,0)</f>
        <v>32138975670.347504</v>
      </c>
      <c r="Q31" s="5">
        <f>+VLOOKUP($C31,Data!$C$542:$CV$612,Provisiones!Q$22,0)</f>
        <v>32328074659.9575</v>
      </c>
      <c r="R31" s="5">
        <f>+VLOOKUP($C31,Data!$C$542:$CV$612,Provisiones!R$22,0)</f>
        <v>32538170305.874165</v>
      </c>
      <c r="S31" s="5">
        <f>+VLOOKUP($C31,Data!$C$542:$CV$612,Provisiones!S$22,0)</f>
        <v>32775285826.206665</v>
      </c>
      <c r="T31" s="5">
        <f>+VLOOKUP($C31,Data!$C$542:$CV$612,Provisiones!T$22,0)</f>
        <v>33091302860.693329</v>
      </c>
      <c r="U31" s="5">
        <f>+VLOOKUP($C31,Data!$C$542:$CV$612,Provisiones!U$22,0)</f>
        <v>33402230739.425831</v>
      </c>
      <c r="V31" s="5">
        <f>+VLOOKUP($C31,Data!$C$542:$CV$612,Provisiones!V$22,0)</f>
        <v>33730592891.127499</v>
      </c>
      <c r="W31" s="5">
        <f>+VLOOKUP($C31,Data!$C$542:$CV$612,Provisiones!W$22,0)</f>
        <v>34068141532.162495</v>
      </c>
      <c r="X31" s="5">
        <f>+VLOOKUP($C31,Data!$C$542:$CV$612,Provisiones!X$22,0)</f>
        <v>34444432038.567497</v>
      </c>
      <c r="Y31" s="5">
        <f>+VLOOKUP($C31,Data!$C$542:$CV$612,Provisiones!Y$22,0)</f>
        <v>34795001526.567497</v>
      </c>
      <c r="Z31" s="5">
        <f>+VLOOKUP($C31,Data!$C$542:$CV$612,Provisiones!Z$22,0)</f>
        <v>35154474073.095001</v>
      </c>
      <c r="AA31" s="5">
        <f>+VLOOKUP($C31,Data!$C$542:$CV$612,Provisiones!AA$22,0)</f>
        <v>35636859710.229164</v>
      </c>
      <c r="AB31" s="5">
        <f>+VLOOKUP($C31,Data!$C$542:$CV$612,Provisiones!AB$22,0)</f>
        <v>36158347583.366661</v>
      </c>
      <c r="AC31" s="5">
        <f>+VLOOKUP($C31,Data!$C$542:$CV$612,Provisiones!AC$22,0)</f>
        <v>36710381270.385826</v>
      </c>
      <c r="AD31" s="5">
        <f>+VLOOKUP($C31,Data!$C$542:$CV$612,Provisiones!AD$22,0)</f>
        <v>37288104599.605003</v>
      </c>
      <c r="AE31" s="5">
        <f>+VLOOKUP($C31,Data!$C$542:$CV$612,Provisiones!AE$22,0)</f>
        <v>37863946645.228333</v>
      </c>
      <c r="AF31" s="5">
        <f>+VLOOKUP($C31,Data!$C$542:$CV$612,Provisiones!AF$22,0)</f>
        <v>38374484931.419167</v>
      </c>
      <c r="AG31" s="5">
        <f>+VLOOKUP($C31,Data!$C$542:$CV$612,Provisiones!AG$22,0)</f>
        <v>38850509307.779999</v>
      </c>
      <c r="AH31" s="5">
        <f>+VLOOKUP($C31,Data!$C$542:$CV$612,Provisiones!AH$22,0)</f>
        <v>39355276944.735001</v>
      </c>
      <c r="AI31" s="5">
        <f>+VLOOKUP($C31,Data!$C$542:$CV$612,Provisiones!AI$22,0)</f>
        <v>39856713249.934166</v>
      </c>
      <c r="AJ31" s="5">
        <f>+VLOOKUP($C31,Data!$C$542:$CV$612,Provisiones!AJ$22,0)</f>
        <v>40297172864.892509</v>
      </c>
      <c r="AK31" s="5">
        <f>+VLOOKUP($C31,Data!$C$542:$CV$612,Provisiones!AK$22,0)</f>
        <v>40745699664.325836</v>
      </c>
      <c r="AL31" s="5">
        <f>+VLOOKUP($C31,Data!$C$542:$CV$612,Provisiones!AL$22,0)</f>
        <v>41202219102.53083</v>
      </c>
      <c r="AM31" s="5">
        <f>+VLOOKUP($C31,Data!$C$542:$CV$612,Provisiones!AM$22,0)</f>
        <v>41546928781.999168</v>
      </c>
      <c r="AN31" s="5">
        <f>+VLOOKUP($C31,Data!$C$542:$CV$612,Provisiones!AN$22,0)</f>
        <v>41879088473.024162</v>
      </c>
      <c r="AO31" s="5">
        <f>+VLOOKUP($C31,Data!$C$542:$CV$612,Provisiones!AO$22,0)</f>
        <v>42184583523.303329</v>
      </c>
      <c r="AP31" s="5">
        <f>+VLOOKUP($C31,Data!$C$542:$CV$612,Provisiones!AP$22,0)</f>
        <v>42536862533.214172</v>
      </c>
      <c r="AQ31" s="5">
        <f>+VLOOKUP($C31,Data!$C$542:$CV$612,Provisiones!AQ$22,0)</f>
        <v>42869175216.231667</v>
      </c>
      <c r="AR31" s="5">
        <f>+VLOOKUP($C31,Data!$C$542:$CV$612,Provisiones!AR$22,0)</f>
        <v>43242726653.554169</v>
      </c>
      <c r="AS31" s="5">
        <f>+VLOOKUP($C31,Data!$C$542:$CV$612,Provisiones!AS$22,0)</f>
        <v>43666313549.628334</v>
      </c>
      <c r="AT31" s="5">
        <f>+VLOOKUP($C31,Data!$C$542:$CV$612,Provisiones!AT$22,0)</f>
        <v>44085671924.459167</v>
      </c>
      <c r="AU31" s="5">
        <f>+VLOOKUP($C31,Data!$C$542:$CV$612,Provisiones!AU$22,0)</f>
        <v>44508120508.737495</v>
      </c>
      <c r="AV31" s="5">
        <f>+VLOOKUP($C31,Data!$C$542:$CV$612,Provisiones!AV$22,0)</f>
        <v>44918725036.502495</v>
      </c>
      <c r="AW31" s="5">
        <f>+VLOOKUP($C31,Data!$C$542:$CV$612,Provisiones!AW$22,0)</f>
        <v>45342439655.614166</v>
      </c>
      <c r="AX31" s="5">
        <f>+VLOOKUP($C31,Data!$C$542:$CV$612,Provisiones!AX$22,0)</f>
        <v>45766286654.190834</v>
      </c>
      <c r="AY31" s="5">
        <f>+VLOOKUP($C31,Data!$C$542:$CV$612,Provisiones!AY$22,0)</f>
        <v>46232005535.453339</v>
      </c>
      <c r="AZ31" s="5">
        <f>+VLOOKUP($C31,Data!$C$542:$CV$612,Provisiones!AZ$22,0)</f>
        <v>46727011845.840828</v>
      </c>
      <c r="BA31" s="5">
        <f>+VLOOKUP($C31,Data!$C$542:$CV$612,Provisiones!BA$22,0)</f>
        <v>47190095710.70417</v>
      </c>
      <c r="BB31" s="5">
        <f>+VLOOKUP($C31,Data!$C$542:$CV$612,Provisiones!BB$22,0)</f>
        <v>47681328377.029999</v>
      </c>
      <c r="BC31" s="5">
        <f>+VLOOKUP($C31,Data!$C$542:$CV$612,Provisiones!BC$22,0)</f>
        <v>48077227871.588326</v>
      </c>
      <c r="BD31" s="5">
        <f>+VLOOKUP($C31,Data!$C$542:$CV$612,Provisiones!BD$22,0)</f>
        <v>48421410922.498329</v>
      </c>
      <c r="BE31" s="5">
        <f>+VLOOKUP($C31,Data!$C$542:$CV$612,Provisiones!BE$22,0)</f>
        <v>48716294585.364998</v>
      </c>
      <c r="BF31" s="5">
        <f>+VLOOKUP($C31,Data!$C$542:$CV$612,Provisiones!BF$22,0)</f>
        <v>48919157880.833336</v>
      </c>
      <c r="BG31" s="5">
        <f>+VLOOKUP($C31,Data!$C$542:$CV$612,Provisiones!BG$22,0)</f>
        <v>49185077501.113335</v>
      </c>
      <c r="BH31" s="5">
        <f>+VLOOKUP($C31,Data!$C$542:$CV$612,Provisiones!BH$22,0)</f>
        <v>49444865212.573334</v>
      </c>
      <c r="BI31" s="5">
        <f>+VLOOKUP($C31,Data!$C$542:$CV$612,Provisiones!BI$22,0)</f>
        <v>49657502511.782501</v>
      </c>
      <c r="BJ31" s="5">
        <f>+VLOOKUP($C31,Data!$C$542:$CV$612,Provisiones!BJ$22,0)</f>
        <v>49844110301.711662</v>
      </c>
      <c r="BK31" s="5">
        <f>+VLOOKUP($C31,Data!$C$542:$CV$612,Provisiones!BK$22,0)</f>
        <v>49972547172.279167</v>
      </c>
      <c r="BL31" s="5">
        <f>+VLOOKUP($C31,Data!$C$542:$CV$612,Provisiones!BL$22,0)</f>
        <v>50154812056.6875</v>
      </c>
      <c r="BM31" s="5">
        <f>+VLOOKUP($C31,Data!$C$542:$CV$612,Provisiones!BM$22,0)</f>
        <v>50262566052.025841</v>
      </c>
      <c r="BN31" s="5">
        <f>+VLOOKUP($C31,Data!$C$542:$CV$612,Provisiones!BN$22,0)</f>
        <v>50188770176.387489</v>
      </c>
      <c r="BO31" s="5">
        <f>+VLOOKUP($C31,Data!$C$542:$CV$612,Provisiones!BO$22,0)</f>
        <v>50146309425.491661</v>
      </c>
      <c r="BP31" s="5">
        <f>+VLOOKUP($C31,Data!$C$542:$CV$612,Provisiones!BP$22,0)</f>
        <v>50010083268.839165</v>
      </c>
      <c r="BQ31" s="5">
        <f>+VLOOKUP($C31,Data!$C$542:$CV$612,Provisiones!BQ$22,0)</f>
        <v>49892172902.780846</v>
      </c>
      <c r="BR31" s="5">
        <f>+VLOOKUP($C31,Data!$C$542:$CV$612,Provisiones!BR$22,0)</f>
        <v>49843624173.924995</v>
      </c>
      <c r="BS31" s="5">
        <f>+VLOOKUP($C31,Data!$C$542:$CV$612,Provisiones!BS$22,0)</f>
        <v>49643883237.200005</v>
      </c>
      <c r="BT31" s="5">
        <f>+VLOOKUP($C31,Data!$C$542:$CV$612,Provisiones!BT$22,0)</f>
        <v>49512364696.794167</v>
      </c>
      <c r="BU31" s="5">
        <f>+VLOOKUP($C31,Data!$C$542:$CV$612,Provisiones!BU$22,0)</f>
        <v>49617793503.059166</v>
      </c>
      <c r="BV31" s="5">
        <f>+VLOOKUP($C31,Data!$C$542:$CV$612,Provisiones!BV$22,0)</f>
        <v>49693409977.075836</v>
      </c>
      <c r="BW31" s="5">
        <f>+VLOOKUP($C31,Data!$C$542:$CV$612,Provisiones!BW$22,0)</f>
        <v>49758351082.206673</v>
      </c>
      <c r="BX31" s="5">
        <f>+VLOOKUP($C31,Data!$C$542:$CV$612,Provisiones!BX$22,0)</f>
        <v>49760361881.585838</v>
      </c>
      <c r="BY31" s="5">
        <f>+VLOOKUP($C31,Data!$C$542:$CV$612,Provisiones!BY$22,0)</f>
        <v>49804583561.507507</v>
      </c>
      <c r="BZ31" s="5">
        <f>+VLOOKUP($C31,Data!$C$542:$CV$612,Provisiones!BZ$22,0)</f>
        <v>49934677286.28083</v>
      </c>
      <c r="CA31" s="5">
        <f>+VLOOKUP($C31,Data!$C$542:$CV$612,Provisiones!CA$22,0)</f>
        <v>50178316500.279175</v>
      </c>
      <c r="CB31" s="5">
        <f>+VLOOKUP($C31,Data!$C$542:$CV$612,Provisiones!CB$22,0)</f>
        <v>50505497589.735832</v>
      </c>
      <c r="CC31" s="5">
        <f>+VLOOKUP($C31,Data!$C$542:$CV$612,Provisiones!CC$22,0)</f>
        <v>50824627910.609993</v>
      </c>
      <c r="CD31" s="5">
        <f>+VLOOKUP($C31,Data!$C$542:$CV$612,Provisiones!CD$22,0)</f>
        <v>51171022712.084991</v>
      </c>
      <c r="CE31" s="5">
        <f>+VLOOKUP($C31,Data!$C$542:$CV$612,Provisiones!CE$22,0)</f>
        <v>51570698247.816673</v>
      </c>
      <c r="CF31" s="5">
        <f>+VLOOKUP($C31,Data!$C$542:$CV$612,Provisiones!CF$22,0)</f>
        <v>51896934724.053337</v>
      </c>
      <c r="CG31" s="5">
        <f>+VLOOKUP($C31,Data!$C$542:$CV$612,Provisiones!CG$22,0)</f>
        <v>52109201268.277496</v>
      </c>
      <c r="CH31" s="5">
        <f>+VLOOKUP($C31,Data!$C$542:$CV$612,Provisiones!CH$22,0)</f>
        <v>52387950017.240837</v>
      </c>
      <c r="CI31" s="5">
        <f>+VLOOKUP($C31,Data!$C$542:$CV$612,Provisiones!CI$22,0)</f>
        <v>52663048044.238335</v>
      </c>
      <c r="CJ31" s="5">
        <f>+VLOOKUP($C31,Data!$C$542:$CV$612,Provisiones!CJ$22,0)</f>
        <v>52852558446.713326</v>
      </c>
      <c r="CK31" s="5">
        <f>+VLOOKUP($C31,Data!$C$542:$CV$612,Provisiones!CK$22,0)</f>
        <v>53116208202.713326</v>
      </c>
      <c r="CL31" s="5">
        <f>+VLOOKUP($C31,Data!$C$542:$CV$612,Provisiones!CL$22,0)</f>
        <v>53291181120.227501</v>
      </c>
      <c r="CM31" s="5">
        <f>+VLOOKUP($C31,Data!$C$542:$CV$612,Provisiones!CM$22,0)</f>
        <v>53601680688.188332</v>
      </c>
      <c r="CN31" s="5">
        <f>+VLOOKUP($C31,Data!$C$542:$CV$612,Provisiones!CN$22,0)</f>
        <v>53873911426.613342</v>
      </c>
      <c r="CO31" s="5">
        <f>+VLOOKUP($C31,Data!$C$542:$CV$612,Provisiones!CO$22,0)</f>
        <v>54152753939.626671</v>
      </c>
      <c r="CP31" s="5">
        <f>+VLOOKUP($C31,Data!$C$542:$CV$612,Provisiones!CP$22,0)</f>
        <v>54416145293.815834</v>
      </c>
      <c r="CQ31" s="5">
        <f>+VLOOKUP($C31,Data!$C$542:$CV$612,Provisiones!CQ$22,0)</f>
        <v>54647007609.220848</v>
      </c>
      <c r="CR31" s="5">
        <f>+VLOOKUP($C31,Data!$C$542:$CV$612,Provisiones!CR$22,0)</f>
        <v>55027345275.9925</v>
      </c>
      <c r="CS31" s="5">
        <f>+VLOOKUP($C31,Data!$C$542:$CV$612,Provisiones!CS$22,0)</f>
        <v>55364444150.016663</v>
      </c>
      <c r="CT31" s="5">
        <f>+VLOOKUP($C31,Data!$C$542:$CV$612,Provisiones!CT$22,0)</f>
        <v>55631345588.168335</v>
      </c>
      <c r="CU31" s="5">
        <f>+VLOOKUP($C31,Data!$C$542:$CV$612,Provisiones!CU$22,0)</f>
        <v>56048447150.015839</v>
      </c>
      <c r="CV31" s="5">
        <f>+VLOOKUP($C31,Data!$C$542:$CV$612,Provisiones!CV$22,0)</f>
        <v>56430086389.080841</v>
      </c>
    </row>
    <row r="32" spans="1:100" x14ac:dyDescent="0.3">
      <c r="A32" s="1">
        <v>2</v>
      </c>
      <c r="B32" s="1">
        <v>1</v>
      </c>
      <c r="C32" s="1" t="s">
        <v>12</v>
      </c>
      <c r="D32" s="5">
        <f>+VLOOKUP($C32,Data!$C$542:$CV$612,Provisiones!D$22,0)</f>
        <v>41269458965.680824</v>
      </c>
      <c r="E32" s="5">
        <f>+VLOOKUP($C32,Data!$C$542:$CV$612,Provisiones!E$22,0)</f>
        <v>41754806096.327499</v>
      </c>
      <c r="F32" s="5">
        <f>+VLOOKUP($C32,Data!$C$542:$CV$612,Provisiones!F$22,0)</f>
        <v>42188935362.909164</v>
      </c>
      <c r="G32" s="5">
        <f>+VLOOKUP($C32,Data!$C$542:$CV$612,Provisiones!G$22,0)</f>
        <v>42639724411.866669</v>
      </c>
      <c r="H32" s="5">
        <f>+VLOOKUP($C32,Data!$C$542:$CV$612,Provisiones!H$22,0)</f>
        <v>43000784217.725838</v>
      </c>
      <c r="I32" s="5">
        <f>+VLOOKUP($C32,Data!$C$542:$CV$612,Provisiones!I$22,0)</f>
        <v>43390021023.747505</v>
      </c>
      <c r="J32" s="5">
        <f>+VLOOKUP($C32,Data!$C$542:$CV$612,Provisiones!J$22,0)</f>
        <v>43828944463.607498</v>
      </c>
      <c r="K32" s="5">
        <f>+VLOOKUP($C32,Data!$C$542:$CV$612,Provisiones!K$22,0)</f>
        <v>44238696344.665833</v>
      </c>
      <c r="L32" s="5">
        <f>+VLOOKUP($C32,Data!$C$542:$CV$612,Provisiones!L$22,0)</f>
        <v>44678288032.678329</v>
      </c>
      <c r="M32" s="5">
        <f>+VLOOKUP($C32,Data!$C$542:$CV$612,Provisiones!M$22,0)</f>
        <v>45181744263.362495</v>
      </c>
      <c r="N32" s="5">
        <f>+VLOOKUP($C32,Data!$C$542:$CV$612,Provisiones!N$22,0)</f>
        <v>45668126428.07</v>
      </c>
      <c r="O32" s="5">
        <f>+VLOOKUP($C32,Data!$C$542:$CV$612,Provisiones!O$22,0)</f>
        <v>46186481152.289162</v>
      </c>
      <c r="P32" s="5">
        <f>+VLOOKUP($C32,Data!$C$542:$CV$612,Provisiones!P$22,0)</f>
        <v>46730295570.755836</v>
      </c>
      <c r="Q32" s="5">
        <f>+VLOOKUP($C32,Data!$C$542:$CV$612,Provisiones!Q$22,0)</f>
        <v>47271674157.84333</v>
      </c>
      <c r="R32" s="5">
        <f>+VLOOKUP($C32,Data!$C$542:$CV$612,Provisiones!R$22,0)</f>
        <v>47889107729.252502</v>
      </c>
      <c r="S32" s="5">
        <f>+VLOOKUP($C32,Data!$C$542:$CV$612,Provisiones!S$22,0)</f>
        <v>48441743366.886681</v>
      </c>
      <c r="T32" s="5">
        <f>+VLOOKUP($C32,Data!$C$542:$CV$612,Provisiones!T$22,0)</f>
        <v>49019515306.89917</v>
      </c>
      <c r="U32" s="5">
        <f>+VLOOKUP($C32,Data!$C$542:$CV$612,Provisiones!U$22,0)</f>
        <v>49559709425.583336</v>
      </c>
      <c r="V32" s="5">
        <f>+VLOOKUP($C32,Data!$C$542:$CV$612,Provisiones!V$22,0)</f>
        <v>50042978493.325829</v>
      </c>
      <c r="W32" s="5">
        <f>+VLOOKUP($C32,Data!$C$542:$CV$612,Provisiones!W$22,0)</f>
        <v>50651831605.871666</v>
      </c>
      <c r="X32" s="5">
        <f>+VLOOKUP($C32,Data!$C$542:$CV$612,Provisiones!X$22,0)</f>
        <v>51299573144.16333</v>
      </c>
      <c r="Y32" s="5">
        <f>+VLOOKUP($C32,Data!$C$542:$CV$612,Provisiones!Y$22,0)</f>
        <v>51885887331.109169</v>
      </c>
      <c r="Z32" s="5">
        <f>+VLOOKUP($C32,Data!$C$542:$CV$612,Provisiones!Z$22,0)</f>
        <v>52578287924.286659</v>
      </c>
      <c r="AA32" s="5">
        <f>+VLOOKUP($C32,Data!$C$542:$CV$612,Provisiones!AA$22,0)</f>
        <v>53225540851.873329</v>
      </c>
      <c r="AB32" s="5">
        <f>+VLOOKUP($C32,Data!$C$542:$CV$612,Provisiones!AB$22,0)</f>
        <v>53800965444.395836</v>
      </c>
      <c r="AC32" s="5">
        <f>+VLOOKUP($C32,Data!$C$542:$CV$612,Provisiones!AC$22,0)</f>
        <v>54407335650.779167</v>
      </c>
      <c r="AD32" s="5">
        <f>+VLOOKUP($C32,Data!$C$542:$CV$612,Provisiones!AD$22,0)</f>
        <v>55016442951.430824</v>
      </c>
      <c r="AE32" s="5">
        <f>+VLOOKUP($C32,Data!$C$542:$CV$612,Provisiones!AE$22,0)</f>
        <v>55593514020.917503</v>
      </c>
      <c r="AF32" s="5">
        <f>+VLOOKUP($C32,Data!$C$542:$CV$612,Provisiones!AF$22,0)</f>
        <v>56238785264.589165</v>
      </c>
      <c r="AG32" s="5">
        <f>+VLOOKUP($C32,Data!$C$542:$CV$612,Provisiones!AG$22,0)</f>
        <v>56779773072.557495</v>
      </c>
      <c r="AH32" s="5">
        <f>+VLOOKUP($C32,Data!$C$542:$CV$612,Provisiones!AH$22,0)</f>
        <v>57437199219.654999</v>
      </c>
      <c r="AI32" s="5">
        <f>+VLOOKUP($C32,Data!$C$542:$CV$612,Provisiones!AI$22,0)</f>
        <v>58021573698.540833</v>
      </c>
      <c r="AJ32" s="5">
        <f>+VLOOKUP($C32,Data!$C$542:$CV$612,Provisiones!AJ$22,0)</f>
        <v>58601333016.96917</v>
      </c>
      <c r="AK32" s="5">
        <f>+VLOOKUP($C32,Data!$C$542:$CV$612,Provisiones!AK$22,0)</f>
        <v>59201137805.15918</v>
      </c>
      <c r="AL32" s="5">
        <f>+VLOOKUP($C32,Data!$C$542:$CV$612,Provisiones!AL$22,0)</f>
        <v>59835446406.035851</v>
      </c>
      <c r="AM32" s="5">
        <f>+VLOOKUP($C32,Data!$C$542:$CV$612,Provisiones!AM$22,0)</f>
        <v>60454433680.919167</v>
      </c>
      <c r="AN32" s="5">
        <f>+VLOOKUP($C32,Data!$C$542:$CV$612,Provisiones!AN$22,0)</f>
        <v>61241893677.035835</v>
      </c>
      <c r="AO32" s="5">
        <f>+VLOOKUP($C32,Data!$C$542:$CV$612,Provisiones!AO$22,0)</f>
        <v>62035716113.17083</v>
      </c>
      <c r="AP32" s="5">
        <f>+VLOOKUP($C32,Data!$C$542:$CV$612,Provisiones!AP$22,0)</f>
        <v>62796588259.178337</v>
      </c>
      <c r="AQ32" s="5">
        <f>+VLOOKUP($C32,Data!$C$542:$CV$612,Provisiones!AQ$22,0)</f>
        <v>63695262051.900002</v>
      </c>
      <c r="AR32" s="5">
        <f>+VLOOKUP($C32,Data!$C$542:$CV$612,Provisiones!AR$22,0)</f>
        <v>64616922220.598335</v>
      </c>
      <c r="AS32" s="5">
        <f>+VLOOKUP($C32,Data!$C$542:$CV$612,Provisiones!AS$22,0)</f>
        <v>65596185072.480003</v>
      </c>
      <c r="AT32" s="5">
        <f>+VLOOKUP($C32,Data!$C$542:$CV$612,Provisiones!AT$22,0)</f>
        <v>66388193770.516663</v>
      </c>
      <c r="AU32" s="5">
        <f>+VLOOKUP($C32,Data!$C$542:$CV$612,Provisiones!AU$22,0)</f>
        <v>67185161444.733337</v>
      </c>
      <c r="AV32" s="5">
        <f>+VLOOKUP($C32,Data!$C$542:$CV$612,Provisiones!AV$22,0)</f>
        <v>68181819174.019157</v>
      </c>
      <c r="AW32" s="5">
        <f>+VLOOKUP($C32,Data!$C$542:$CV$612,Provisiones!AW$22,0)</f>
        <v>69191145151.857498</v>
      </c>
      <c r="AX32" s="5">
        <f>+VLOOKUP($C32,Data!$C$542:$CV$612,Provisiones!AX$22,0)</f>
        <v>70084421943.636658</v>
      </c>
      <c r="AY32" s="5">
        <f>+VLOOKUP($C32,Data!$C$542:$CV$612,Provisiones!AY$22,0)</f>
        <v>71052078661.683334</v>
      </c>
      <c r="AZ32" s="5">
        <f>+VLOOKUP($C32,Data!$C$542:$CV$612,Provisiones!AZ$22,0)</f>
        <v>71858303327.903336</v>
      </c>
      <c r="BA32" s="5">
        <f>+VLOOKUP($C32,Data!$C$542:$CV$612,Provisiones!BA$22,0)</f>
        <v>72696439774.078323</v>
      </c>
      <c r="BB32" s="5">
        <f>+VLOOKUP($C32,Data!$C$542:$CV$612,Provisiones!BB$22,0)</f>
        <v>73529643567.248322</v>
      </c>
      <c r="BC32" s="5">
        <f>+VLOOKUP($C32,Data!$C$542:$CV$612,Provisiones!BC$22,0)</f>
        <v>74265445294.735825</v>
      </c>
      <c r="BD32" s="5">
        <f>+VLOOKUP($C32,Data!$C$542:$CV$612,Provisiones!BD$22,0)</f>
        <v>74857328821.224991</v>
      </c>
      <c r="BE32" s="5">
        <f>+VLOOKUP($C32,Data!$C$542:$CV$612,Provisiones!BE$22,0)</f>
        <v>75393532421.782501</v>
      </c>
      <c r="BF32" s="5">
        <f>+VLOOKUP($C32,Data!$C$542:$CV$612,Provisiones!BF$22,0)</f>
        <v>75931250283.084167</v>
      </c>
      <c r="BG32" s="5">
        <f>+VLOOKUP($C32,Data!$C$542:$CV$612,Provisiones!BG$22,0)</f>
        <v>76458443811.539169</v>
      </c>
      <c r="BH32" s="5">
        <f>+VLOOKUP($C32,Data!$C$542:$CV$612,Provisiones!BH$22,0)</f>
        <v>76732324066.026672</v>
      </c>
      <c r="BI32" s="5">
        <f>+VLOOKUP($C32,Data!$C$542:$CV$612,Provisiones!BI$22,0)</f>
        <v>77010993192.52916</v>
      </c>
      <c r="BJ32" s="5">
        <f>+VLOOKUP($C32,Data!$C$542:$CV$612,Provisiones!BJ$22,0)</f>
        <v>77200309745.105835</v>
      </c>
      <c r="BK32" s="5">
        <f>+VLOOKUP($C32,Data!$C$542:$CV$612,Provisiones!BK$22,0)</f>
        <v>77404708420.573334</v>
      </c>
      <c r="BL32" s="5">
        <f>+VLOOKUP($C32,Data!$C$542:$CV$612,Provisiones!BL$22,0)</f>
        <v>77610168213.976669</v>
      </c>
      <c r="BM32" s="5">
        <f>+VLOOKUP($C32,Data!$C$542:$CV$612,Provisiones!BM$22,0)</f>
        <v>77626683705.160843</v>
      </c>
      <c r="BN32" s="5">
        <f>+VLOOKUP($C32,Data!$C$542:$CV$612,Provisiones!BN$22,0)</f>
        <v>77672684302.176682</v>
      </c>
      <c r="BO32" s="5">
        <f>+VLOOKUP($C32,Data!$C$542:$CV$612,Provisiones!BO$22,0)</f>
        <v>77560920926.379166</v>
      </c>
      <c r="BP32" s="5">
        <f>+VLOOKUP($C32,Data!$C$542:$CV$612,Provisiones!BP$22,0)</f>
        <v>77557935978.980835</v>
      </c>
      <c r="BQ32" s="5">
        <f>+VLOOKUP($C32,Data!$C$542:$CV$612,Provisiones!BQ$22,0)</f>
        <v>77554613182.685837</v>
      </c>
      <c r="BR32" s="5">
        <f>+VLOOKUP($C32,Data!$C$542:$CV$612,Provisiones!BR$22,0)</f>
        <v>77508541639.570847</v>
      </c>
      <c r="BS32" s="5">
        <f>+VLOOKUP($C32,Data!$C$542:$CV$612,Provisiones!BS$22,0)</f>
        <v>77553053612.351669</v>
      </c>
      <c r="BT32" s="5">
        <f>+VLOOKUP($C32,Data!$C$542:$CV$612,Provisiones!BT$22,0)</f>
        <v>77528849236.41333</v>
      </c>
      <c r="BU32" s="5">
        <f>+VLOOKUP($C32,Data!$C$542:$CV$612,Provisiones!BU$22,0)</f>
        <v>77451808419.819168</v>
      </c>
      <c r="BV32" s="5">
        <f>+VLOOKUP($C32,Data!$C$542:$CV$612,Provisiones!BV$22,0)</f>
        <v>77613686698.182495</v>
      </c>
      <c r="BW32" s="5">
        <f>+VLOOKUP($C32,Data!$C$542:$CV$612,Provisiones!BW$22,0)</f>
        <v>77773697192.806656</v>
      </c>
      <c r="BX32" s="5">
        <f>+VLOOKUP($C32,Data!$C$542:$CV$612,Provisiones!BX$22,0)</f>
        <v>78088736641.856674</v>
      </c>
      <c r="BY32" s="5">
        <f>+VLOOKUP($C32,Data!$C$542:$CV$612,Provisiones!BY$22,0)</f>
        <v>78440635925.943329</v>
      </c>
      <c r="BZ32" s="5">
        <f>+VLOOKUP($C32,Data!$C$542:$CV$612,Provisiones!BZ$22,0)</f>
        <v>78809427584.931671</v>
      </c>
      <c r="CA32" s="5">
        <f>+VLOOKUP($C32,Data!$C$542:$CV$612,Provisiones!CA$22,0)</f>
        <v>79344341906.494156</v>
      </c>
      <c r="CB32" s="5">
        <f>+VLOOKUP($C32,Data!$C$542:$CV$612,Provisiones!CB$22,0)</f>
        <v>79890870765.588318</v>
      </c>
      <c r="CC32" s="5">
        <f>+VLOOKUP($C32,Data!$C$542:$CV$612,Provisiones!CC$22,0)</f>
        <v>80501306352.077484</v>
      </c>
      <c r="CD32" s="5">
        <f>+VLOOKUP($C32,Data!$C$542:$CV$612,Provisiones!CD$22,0)</f>
        <v>81163579839.757492</v>
      </c>
      <c r="CE32" s="5">
        <f>+VLOOKUP($C32,Data!$C$542:$CV$612,Provisiones!CE$22,0)</f>
        <v>81742100782.492493</v>
      </c>
      <c r="CF32" s="5">
        <f>+VLOOKUP($C32,Data!$C$542:$CV$612,Provisiones!CF$22,0)</f>
        <v>82469157329.622498</v>
      </c>
      <c r="CG32" s="5">
        <f>+VLOOKUP($C32,Data!$C$542:$CV$612,Provisiones!CG$22,0)</f>
        <v>83215810396.540833</v>
      </c>
      <c r="CH32" s="5">
        <f>+VLOOKUP($C32,Data!$C$542:$CV$612,Provisiones!CH$22,0)</f>
        <v>83944726328.481674</v>
      </c>
      <c r="CI32" s="5">
        <f>+VLOOKUP($C32,Data!$C$542:$CV$612,Provisiones!CI$22,0)</f>
        <v>84622185006.954178</v>
      </c>
      <c r="CJ32" s="5">
        <f>+VLOOKUP($C32,Data!$C$542:$CV$612,Provisiones!CJ$22,0)</f>
        <v>85411656884.428329</v>
      </c>
      <c r="CK32" s="5">
        <f>+VLOOKUP($C32,Data!$C$542:$CV$612,Provisiones!CK$22,0)</f>
        <v>85942982565.444168</v>
      </c>
      <c r="CL32" s="5">
        <f>+VLOOKUP($C32,Data!$C$542:$CV$612,Provisiones!CL$22,0)</f>
        <v>86319976858.725006</v>
      </c>
      <c r="CM32" s="5">
        <f>+VLOOKUP($C32,Data!$C$542:$CV$612,Provisiones!CM$22,0)</f>
        <v>86866383933.474167</v>
      </c>
      <c r="CN32" s="5">
        <f>+VLOOKUP($C32,Data!$C$542:$CV$612,Provisiones!CN$22,0)</f>
        <v>87303053974.660004</v>
      </c>
      <c r="CO32" s="5">
        <f>+VLOOKUP($C32,Data!$C$542:$CV$612,Provisiones!CO$22,0)</f>
        <v>87805370896.503342</v>
      </c>
      <c r="CP32" s="5">
        <f>+VLOOKUP($C32,Data!$C$542:$CV$612,Provisiones!CP$22,0)</f>
        <v>88280595331.41333</v>
      </c>
      <c r="CQ32" s="5">
        <f>+VLOOKUP($C32,Data!$C$542:$CV$612,Provisiones!CQ$22,0)</f>
        <v>88825424012.725845</v>
      </c>
      <c r="CR32" s="5">
        <f>+VLOOKUP($C32,Data!$C$542:$CV$612,Provisiones!CR$22,0)</f>
        <v>89378525959.479172</v>
      </c>
      <c r="CS32" s="5">
        <f>+VLOOKUP($C32,Data!$C$542:$CV$612,Provisiones!CS$22,0)</f>
        <v>89901046305.809174</v>
      </c>
      <c r="CT32" s="5">
        <f>+VLOOKUP($C32,Data!$C$542:$CV$612,Provisiones!CT$22,0)</f>
        <v>90491606447.550003</v>
      </c>
      <c r="CU32" s="5">
        <f>+VLOOKUP($C32,Data!$C$542:$CV$612,Provisiones!CU$22,0)</f>
        <v>91055773252.148331</v>
      </c>
      <c r="CV32" s="5">
        <f>+VLOOKUP($C32,Data!$C$542:$CV$612,Provisiones!CV$22,0)</f>
        <v>91323004464.126663</v>
      </c>
    </row>
    <row r="33" spans="1:100" x14ac:dyDescent="0.3">
      <c r="A33" s="1">
        <v>2</v>
      </c>
      <c r="B33" s="1">
        <v>3</v>
      </c>
      <c r="C33" s="1" t="s">
        <v>13</v>
      </c>
      <c r="D33" s="5">
        <f>+VLOOKUP($C33,Data!$C$542:$CV$612,Provisiones!D$22,0)</f>
        <v>18020076710.637501</v>
      </c>
      <c r="E33" s="5">
        <f>+VLOOKUP($C33,Data!$C$542:$CV$612,Provisiones!E$22,0)</f>
        <v>18264889013.560837</v>
      </c>
      <c r="F33" s="5">
        <f>+VLOOKUP($C33,Data!$C$542:$CV$612,Provisiones!F$22,0)</f>
        <v>18491132227.626667</v>
      </c>
      <c r="G33" s="5">
        <f>+VLOOKUP($C33,Data!$C$542:$CV$612,Provisiones!G$22,0)</f>
        <v>18647797514.201672</v>
      </c>
      <c r="H33" s="5">
        <f>+VLOOKUP($C33,Data!$C$542:$CV$612,Provisiones!H$22,0)</f>
        <v>18762005522.142502</v>
      </c>
      <c r="I33" s="5">
        <f>+VLOOKUP($C33,Data!$C$542:$CV$612,Provisiones!I$22,0)</f>
        <v>18904084842.200001</v>
      </c>
      <c r="J33" s="5">
        <f>+VLOOKUP($C33,Data!$C$542:$CV$612,Provisiones!J$22,0)</f>
        <v>19095581938.226665</v>
      </c>
      <c r="K33" s="5">
        <f>+VLOOKUP($C33,Data!$C$542:$CV$612,Provisiones!K$22,0)</f>
        <v>19284999116.877499</v>
      </c>
      <c r="L33" s="5">
        <f>+VLOOKUP($C33,Data!$C$542:$CV$612,Provisiones!L$22,0)</f>
        <v>19493512059.944164</v>
      </c>
      <c r="M33" s="5">
        <f>+VLOOKUP($C33,Data!$C$542:$CV$612,Provisiones!M$22,0)</f>
        <v>19668505003.50333</v>
      </c>
      <c r="N33" s="5">
        <f>+VLOOKUP($C33,Data!$C$542:$CV$612,Provisiones!N$22,0)</f>
        <v>19843497644.85083</v>
      </c>
      <c r="O33" s="5">
        <f>+VLOOKUP($C33,Data!$C$542:$CV$612,Provisiones!O$22,0)</f>
        <v>20015319915.870831</v>
      </c>
      <c r="P33" s="5">
        <f>+VLOOKUP($C33,Data!$C$542:$CV$612,Provisiones!P$22,0)</f>
        <v>20153975997.200001</v>
      </c>
      <c r="Q33" s="5">
        <f>+VLOOKUP($C33,Data!$C$542:$CV$612,Provisiones!Q$22,0)</f>
        <v>20302423088.795834</v>
      </c>
      <c r="R33" s="5">
        <f>+VLOOKUP($C33,Data!$C$542:$CV$612,Provisiones!R$22,0)</f>
        <v>20487883789.072502</v>
      </c>
      <c r="S33" s="5">
        <f>+VLOOKUP($C33,Data!$C$542:$CV$612,Provisiones!S$22,0)</f>
        <v>20686839534.935833</v>
      </c>
      <c r="T33" s="5">
        <f>+VLOOKUP($C33,Data!$C$542:$CV$612,Provisiones!T$22,0)</f>
        <v>20930176290.908337</v>
      </c>
      <c r="U33" s="5">
        <f>+VLOOKUP($C33,Data!$C$542:$CV$612,Provisiones!U$22,0)</f>
        <v>21153424825.884167</v>
      </c>
      <c r="V33" s="5">
        <f>+VLOOKUP($C33,Data!$C$542:$CV$612,Provisiones!V$22,0)</f>
        <v>21407330675.831669</v>
      </c>
      <c r="W33" s="5">
        <f>+VLOOKUP($C33,Data!$C$542:$CV$612,Provisiones!W$22,0)</f>
        <v>21648703245.740837</v>
      </c>
      <c r="X33" s="5">
        <f>+VLOOKUP($C33,Data!$C$542:$CV$612,Provisiones!X$22,0)</f>
        <v>21942859773.560837</v>
      </c>
      <c r="Y33" s="5">
        <f>+VLOOKUP($C33,Data!$C$542:$CV$612,Provisiones!Y$22,0)</f>
        <v>22260760750.171673</v>
      </c>
      <c r="Z33" s="5">
        <f>+VLOOKUP($C33,Data!$C$542:$CV$612,Provisiones!Z$22,0)</f>
        <v>22573102059.072506</v>
      </c>
      <c r="AA33" s="5">
        <f>+VLOOKUP($C33,Data!$C$542:$CV$612,Provisiones!AA$22,0)</f>
        <v>22963357807.319168</v>
      </c>
      <c r="AB33" s="5">
        <f>+VLOOKUP($C33,Data!$C$542:$CV$612,Provisiones!AB$22,0)</f>
        <v>23362514977.305836</v>
      </c>
      <c r="AC33" s="5">
        <f>+VLOOKUP($C33,Data!$C$542:$CV$612,Provisiones!AC$22,0)</f>
        <v>23769505661.455002</v>
      </c>
      <c r="AD33" s="5">
        <f>+VLOOKUP($C33,Data!$C$542:$CV$612,Provisiones!AD$22,0)</f>
        <v>24128567915.102505</v>
      </c>
      <c r="AE33" s="5">
        <f>+VLOOKUP($C33,Data!$C$542:$CV$612,Provisiones!AE$22,0)</f>
        <v>24569192780.632504</v>
      </c>
      <c r="AF33" s="5">
        <f>+VLOOKUP($C33,Data!$C$542:$CV$612,Provisiones!AF$22,0)</f>
        <v>24981644391.888332</v>
      </c>
      <c r="AG33" s="5">
        <f>+VLOOKUP($C33,Data!$C$542:$CV$612,Provisiones!AG$22,0)</f>
        <v>25376514552.114162</v>
      </c>
      <c r="AH33" s="5">
        <f>+VLOOKUP($C33,Data!$C$542:$CV$612,Provisiones!AH$22,0)</f>
        <v>25743107380.68166</v>
      </c>
      <c r="AI33" s="5">
        <f>+VLOOKUP($C33,Data!$C$542:$CV$612,Provisiones!AI$22,0)</f>
        <v>26123656268.047504</v>
      </c>
      <c r="AJ33" s="5">
        <f>+VLOOKUP($C33,Data!$C$542:$CV$612,Provisiones!AJ$22,0)</f>
        <v>26492572439.854168</v>
      </c>
      <c r="AK33" s="5">
        <f>+VLOOKUP($C33,Data!$C$542:$CV$612,Provisiones!AK$22,0)</f>
        <v>26895303330.704998</v>
      </c>
      <c r="AL33" s="5">
        <f>+VLOOKUP($C33,Data!$C$542:$CV$612,Provisiones!AL$22,0)</f>
        <v>27271212552.360001</v>
      </c>
      <c r="AM33" s="5">
        <f>+VLOOKUP($C33,Data!$C$542:$CV$612,Provisiones!AM$22,0)</f>
        <v>27587590793.061665</v>
      </c>
      <c r="AN33" s="5">
        <f>+VLOOKUP($C33,Data!$C$542:$CV$612,Provisiones!AN$22,0)</f>
        <v>27949670823.801666</v>
      </c>
      <c r="AO33" s="5">
        <f>+VLOOKUP($C33,Data!$C$542:$CV$612,Provisiones!AO$22,0)</f>
        <v>28376956703.826664</v>
      </c>
      <c r="AP33" s="5">
        <f>+VLOOKUP($C33,Data!$C$542:$CV$612,Provisiones!AP$22,0)</f>
        <v>28781601514.382504</v>
      </c>
      <c r="AQ33" s="5">
        <f>+VLOOKUP($C33,Data!$C$542:$CV$612,Provisiones!AQ$22,0)</f>
        <v>29122650421.685001</v>
      </c>
      <c r="AR33" s="5">
        <f>+VLOOKUP($C33,Data!$C$542:$CV$612,Provisiones!AR$22,0)</f>
        <v>29524943168.285831</v>
      </c>
      <c r="AS33" s="5">
        <f>+VLOOKUP($C33,Data!$C$542:$CV$612,Provisiones!AS$22,0)</f>
        <v>29994397045.947498</v>
      </c>
      <c r="AT33" s="5">
        <f>+VLOOKUP($C33,Data!$C$542:$CV$612,Provisiones!AT$22,0)</f>
        <v>30465455844.528332</v>
      </c>
      <c r="AU33" s="5">
        <f>+VLOOKUP($C33,Data!$C$542:$CV$612,Provisiones!AU$22,0)</f>
        <v>31011953363.308334</v>
      </c>
      <c r="AV33" s="5">
        <f>+VLOOKUP($C33,Data!$C$542:$CV$612,Provisiones!AV$22,0)</f>
        <v>31550148433.770832</v>
      </c>
      <c r="AW33" s="5">
        <f>+VLOOKUP($C33,Data!$C$542:$CV$612,Provisiones!AW$22,0)</f>
        <v>32127194391.658337</v>
      </c>
      <c r="AX33" s="5">
        <f>+VLOOKUP($C33,Data!$C$542:$CV$612,Provisiones!AX$22,0)</f>
        <v>32734669485.72916</v>
      </c>
      <c r="AY33" s="5">
        <f>+VLOOKUP($C33,Data!$C$542:$CV$612,Provisiones!AY$22,0)</f>
        <v>33395609217.697498</v>
      </c>
      <c r="AZ33" s="5">
        <f>+VLOOKUP($C33,Data!$C$542:$CV$612,Provisiones!AZ$22,0)</f>
        <v>33970767499.874165</v>
      </c>
      <c r="BA33" s="5">
        <f>+VLOOKUP($C33,Data!$C$542:$CV$612,Provisiones!BA$22,0)</f>
        <v>34503730953.455002</v>
      </c>
      <c r="BB33" s="5">
        <f>+VLOOKUP($C33,Data!$C$542:$CV$612,Provisiones!BB$22,0)</f>
        <v>35064675000.910835</v>
      </c>
      <c r="BC33" s="5">
        <f>+VLOOKUP($C33,Data!$C$542:$CV$612,Provisiones!BC$22,0)</f>
        <v>35491545321.737495</v>
      </c>
      <c r="BD33" s="5">
        <f>+VLOOKUP($C33,Data!$C$542:$CV$612,Provisiones!BD$22,0)</f>
        <v>35873491082.453331</v>
      </c>
      <c r="BE33" s="5">
        <f>+VLOOKUP($C33,Data!$C$542:$CV$612,Provisiones!BE$22,0)</f>
        <v>36182010905.52166</v>
      </c>
      <c r="BF33" s="5">
        <f>+VLOOKUP($C33,Data!$C$542:$CV$612,Provisiones!BF$22,0)</f>
        <v>36476028375.860008</v>
      </c>
      <c r="BG33" s="5">
        <f>+VLOOKUP($C33,Data!$C$542:$CV$612,Provisiones!BG$22,0)</f>
        <v>36749387612.970001</v>
      </c>
      <c r="BH33" s="5">
        <f>+VLOOKUP($C33,Data!$C$542:$CV$612,Provisiones!BH$22,0)</f>
        <v>37018507288.84417</v>
      </c>
      <c r="BI33" s="5">
        <f>+VLOOKUP($C33,Data!$C$542:$CV$612,Provisiones!BI$22,0)</f>
        <v>37251173861.330009</v>
      </c>
      <c r="BJ33" s="5">
        <f>+VLOOKUP($C33,Data!$C$542:$CV$612,Provisiones!BJ$22,0)</f>
        <v>37464750341.487503</v>
      </c>
      <c r="BK33" s="5">
        <f>+VLOOKUP($C33,Data!$C$542:$CV$612,Provisiones!BK$22,0)</f>
        <v>37637685894.650002</v>
      </c>
      <c r="BL33" s="5">
        <f>+VLOOKUP($C33,Data!$C$542:$CV$612,Provisiones!BL$22,0)</f>
        <v>37775886745.854172</v>
      </c>
      <c r="BM33" s="5">
        <f>+VLOOKUP($C33,Data!$C$542:$CV$612,Provisiones!BM$22,0)</f>
        <v>37841139266.432503</v>
      </c>
      <c r="BN33" s="5">
        <f>+VLOOKUP($C33,Data!$C$542:$CV$612,Provisiones!BN$22,0)</f>
        <v>37931143257.461678</v>
      </c>
      <c r="BO33" s="5">
        <f>+VLOOKUP($C33,Data!$C$542:$CV$612,Provisiones!BO$22,0)</f>
        <v>38296705215.136673</v>
      </c>
      <c r="BP33" s="5">
        <f>+VLOOKUP($C33,Data!$C$542:$CV$612,Provisiones!BP$22,0)</f>
        <v>38633271013.926674</v>
      </c>
      <c r="BQ33" s="5">
        <f>+VLOOKUP($C33,Data!$C$542:$CV$612,Provisiones!BQ$22,0)</f>
        <v>38973685783.213341</v>
      </c>
      <c r="BR33" s="5">
        <f>+VLOOKUP($C33,Data!$C$542:$CV$612,Provisiones!BR$22,0)</f>
        <v>39301278598.999168</v>
      </c>
      <c r="BS33" s="5">
        <f>+VLOOKUP($C33,Data!$C$542:$CV$612,Provisiones!BS$22,0)</f>
        <v>39636737865.270836</v>
      </c>
      <c r="BT33" s="5">
        <f>+VLOOKUP($C33,Data!$C$542:$CV$612,Provisiones!BT$22,0)</f>
        <v>39954191758.327507</v>
      </c>
      <c r="BU33" s="5">
        <f>+VLOOKUP($C33,Data!$C$542:$CV$612,Provisiones!BU$22,0)</f>
        <v>40156570123.354172</v>
      </c>
      <c r="BV33" s="5">
        <f>+VLOOKUP($C33,Data!$C$542:$CV$612,Provisiones!BV$22,0)</f>
        <v>40344581246.119171</v>
      </c>
      <c r="BW33" s="5">
        <f>+VLOOKUP($C33,Data!$C$542:$CV$612,Provisiones!BW$22,0)</f>
        <v>40580455209.198334</v>
      </c>
      <c r="BX33" s="5">
        <f>+VLOOKUP($C33,Data!$C$542:$CV$612,Provisiones!BX$22,0)</f>
        <v>40792105558.798332</v>
      </c>
      <c r="BY33" s="5">
        <f>+VLOOKUP($C33,Data!$C$542:$CV$612,Provisiones!BY$22,0)</f>
        <v>41063375316.6175</v>
      </c>
      <c r="BZ33" s="5">
        <f>+VLOOKUP($C33,Data!$C$542:$CV$612,Provisiones!BZ$22,0)</f>
        <v>41416156524.006676</v>
      </c>
      <c r="CA33" s="5">
        <f>+VLOOKUP($C33,Data!$C$542:$CV$612,Provisiones!CA$22,0)</f>
        <v>41645147564.273338</v>
      </c>
      <c r="CB33" s="5">
        <f>+VLOOKUP($C33,Data!$C$542:$CV$612,Provisiones!CB$22,0)</f>
        <v>41931943382.390831</v>
      </c>
      <c r="CC33" s="5">
        <f>+VLOOKUP($C33,Data!$C$542:$CV$612,Provisiones!CC$22,0)</f>
        <v>42267646576.940002</v>
      </c>
      <c r="CD33" s="5">
        <f>+VLOOKUP($C33,Data!$C$542:$CV$612,Provisiones!CD$22,0)</f>
        <v>42638351318.538338</v>
      </c>
      <c r="CE33" s="5">
        <f>+VLOOKUP($C33,Data!$C$542:$CV$612,Provisiones!CE$22,0)</f>
        <v>42927741190.443336</v>
      </c>
      <c r="CF33" s="5">
        <f>+VLOOKUP($C33,Data!$C$542:$CV$612,Provisiones!CF$22,0)</f>
        <v>43174021728.009163</v>
      </c>
      <c r="CG33" s="5">
        <f>+VLOOKUP($C33,Data!$C$542:$CV$612,Provisiones!CG$22,0)</f>
        <v>43528479915.400833</v>
      </c>
      <c r="CH33" s="5">
        <f>+VLOOKUP($C33,Data!$C$542:$CV$612,Provisiones!CH$22,0)</f>
        <v>43933454430.144165</v>
      </c>
      <c r="CI33" s="5">
        <f>+VLOOKUP($C33,Data!$C$542:$CV$612,Provisiones!CI$22,0)</f>
        <v>44224568882.071663</v>
      </c>
      <c r="CJ33" s="5">
        <f>+VLOOKUP($C33,Data!$C$542:$CV$612,Provisiones!CJ$22,0)</f>
        <v>44628680407.460838</v>
      </c>
      <c r="CK33" s="5">
        <f>+VLOOKUP($C33,Data!$C$542:$CV$612,Provisiones!CK$22,0)</f>
        <v>44969391288.198341</v>
      </c>
      <c r="CL33" s="5">
        <f>+VLOOKUP($C33,Data!$C$542:$CV$612,Provisiones!CL$22,0)</f>
        <v>45203434682.528343</v>
      </c>
      <c r="CM33" s="5">
        <f>+VLOOKUP($C33,Data!$C$542:$CV$612,Provisiones!CM$22,0)</f>
        <v>45374773313.659172</v>
      </c>
      <c r="CN33" s="5">
        <f>+VLOOKUP($C33,Data!$C$542:$CV$612,Provisiones!CN$22,0)</f>
        <v>45596293370.979172</v>
      </c>
      <c r="CO33" s="5">
        <f>+VLOOKUP($C33,Data!$C$542:$CV$612,Provisiones!CO$22,0)</f>
        <v>45844293294.903343</v>
      </c>
      <c r="CP33" s="5">
        <f>+VLOOKUP($C33,Data!$C$542:$CV$612,Provisiones!CP$22,0)</f>
        <v>46065267215.863342</v>
      </c>
      <c r="CQ33" s="5">
        <f>+VLOOKUP($C33,Data!$C$542:$CV$612,Provisiones!CQ$22,0)</f>
        <v>46265797753.186668</v>
      </c>
      <c r="CR33" s="5">
        <f>+VLOOKUP($C33,Data!$C$542:$CV$612,Provisiones!CR$22,0)</f>
        <v>46544276557.109169</v>
      </c>
      <c r="CS33" s="5">
        <f>+VLOOKUP($C33,Data!$C$542:$CV$612,Provisiones!CS$22,0)</f>
        <v>46774409127.519165</v>
      </c>
      <c r="CT33" s="5">
        <f>+VLOOKUP($C33,Data!$C$542:$CV$612,Provisiones!CT$22,0)</f>
        <v>47007830686.800842</v>
      </c>
      <c r="CU33" s="5">
        <f>+VLOOKUP($C33,Data!$C$542:$CV$612,Provisiones!CU$22,0)</f>
        <v>47328285767.632507</v>
      </c>
      <c r="CV33" s="5">
        <f>+VLOOKUP($C33,Data!$C$542:$CV$612,Provisiones!CV$22,0)</f>
        <v>47590786428.92334</v>
      </c>
    </row>
    <row r="34" spans="1:100" x14ac:dyDescent="0.3">
      <c r="C34" s="1" t="s">
        <v>15</v>
      </c>
      <c r="D34" s="6">
        <f>+SUM(D24:D33)</f>
        <v>111739475829.18584</v>
      </c>
      <c r="E34" s="6">
        <f t="shared" ref="E34:BP34" si="6">+SUM(E24:E33)</f>
        <v>113273115168.51001</v>
      </c>
      <c r="F34" s="6">
        <f t="shared" si="6"/>
        <v>114664011338.48083</v>
      </c>
      <c r="G34" s="6">
        <f t="shared" si="6"/>
        <v>115962459569.57167</v>
      </c>
      <c r="H34" s="6">
        <f t="shared" si="6"/>
        <v>117022363762.53917</v>
      </c>
      <c r="I34" s="6">
        <f t="shared" si="6"/>
        <v>118186452894.0175</v>
      </c>
      <c r="J34" s="6">
        <f t="shared" si="6"/>
        <v>119450871704.75</v>
      </c>
      <c r="K34" s="6">
        <f t="shared" si="6"/>
        <v>120700687645.83835</v>
      </c>
      <c r="L34" s="6">
        <f t="shared" si="6"/>
        <v>122000382613.03</v>
      </c>
      <c r="M34" s="6">
        <f t="shared" si="6"/>
        <v>123259101604.71664</v>
      </c>
      <c r="N34" s="6">
        <f t="shared" si="6"/>
        <v>124563048623.37418</v>
      </c>
      <c r="O34" s="6">
        <f t="shared" si="6"/>
        <v>125892025063.35249</v>
      </c>
      <c r="P34" s="6">
        <f t="shared" si="6"/>
        <v>127103909576.29085</v>
      </c>
      <c r="Q34" s="6">
        <f t="shared" si="6"/>
        <v>128285131584.50168</v>
      </c>
      <c r="R34" s="6">
        <f t="shared" si="6"/>
        <v>129621863979.60916</v>
      </c>
      <c r="S34" s="6">
        <f t="shared" si="6"/>
        <v>130986120302.20335</v>
      </c>
      <c r="T34" s="6">
        <f t="shared" si="6"/>
        <v>132500807316.16335</v>
      </c>
      <c r="U34" s="6">
        <f t="shared" si="6"/>
        <v>134004178582.54668</v>
      </c>
      <c r="V34" s="6">
        <f t="shared" si="6"/>
        <v>135487655564.01498</v>
      </c>
      <c r="W34" s="6">
        <f t="shared" si="6"/>
        <v>137143627364.67502</v>
      </c>
      <c r="X34" s="6">
        <f t="shared" si="6"/>
        <v>138978141976.7475</v>
      </c>
      <c r="Y34" s="6">
        <f t="shared" si="6"/>
        <v>140784014133.00415</v>
      </c>
      <c r="Z34" s="6">
        <f t="shared" si="6"/>
        <v>142697276832.17334</v>
      </c>
      <c r="AA34" s="6">
        <f t="shared" si="6"/>
        <v>144807320206.84918</v>
      </c>
      <c r="AB34" s="6">
        <f t="shared" si="6"/>
        <v>146902304792.59085</v>
      </c>
      <c r="AC34" s="6">
        <f t="shared" si="6"/>
        <v>149111791096.99249</v>
      </c>
      <c r="AD34" s="6">
        <f t="shared" si="6"/>
        <v>151292160406.16666</v>
      </c>
      <c r="AE34" s="6">
        <f t="shared" si="6"/>
        <v>153496804589.81335</v>
      </c>
      <c r="AF34" s="6">
        <f t="shared" si="6"/>
        <v>155685025045.97583</v>
      </c>
      <c r="AG34" s="6">
        <f t="shared" si="6"/>
        <v>157631698841.41833</v>
      </c>
      <c r="AH34" s="6">
        <f t="shared" si="6"/>
        <v>159743194949.26831</v>
      </c>
      <c r="AI34" s="6">
        <f t="shared" si="6"/>
        <v>161732806181.939</v>
      </c>
      <c r="AJ34" s="6">
        <f t="shared" si="6"/>
        <v>163593175386.23083</v>
      </c>
      <c r="AK34" s="6">
        <f t="shared" si="6"/>
        <v>165527732475.28049</v>
      </c>
      <c r="AL34" s="6">
        <f t="shared" si="6"/>
        <v>167492810593.23169</v>
      </c>
      <c r="AM34" s="6">
        <f t="shared" si="6"/>
        <v>169234378361.73529</v>
      </c>
      <c r="AN34" s="6">
        <f t="shared" si="6"/>
        <v>171162788305.82083</v>
      </c>
      <c r="AO34" s="6">
        <f t="shared" si="6"/>
        <v>173149418161.08182</v>
      </c>
      <c r="AP34" s="6">
        <f t="shared" si="6"/>
        <v>175159688164.98419</v>
      </c>
      <c r="AQ34" s="6">
        <f t="shared" si="6"/>
        <v>177237143665.35501</v>
      </c>
      <c r="AR34" s="6">
        <f t="shared" si="6"/>
        <v>179438350533.29584</v>
      </c>
      <c r="AS34" s="6">
        <f t="shared" si="6"/>
        <v>181734085088.72086</v>
      </c>
      <c r="AT34" s="6">
        <f t="shared" si="6"/>
        <v>183829977292.57498</v>
      </c>
      <c r="AU34" s="6">
        <f t="shared" si="6"/>
        <v>186045759048.58417</v>
      </c>
      <c r="AV34" s="6">
        <f t="shared" si="6"/>
        <v>188470604115.09583</v>
      </c>
      <c r="AW34" s="6">
        <f t="shared" si="6"/>
        <v>190960199776.95831</v>
      </c>
      <c r="AX34" s="6">
        <f t="shared" si="6"/>
        <v>193404982958.89664</v>
      </c>
      <c r="AY34" s="6">
        <f t="shared" si="6"/>
        <v>196051046377.58087</v>
      </c>
      <c r="AZ34" s="6">
        <f t="shared" si="6"/>
        <v>198425993760.07999</v>
      </c>
      <c r="BA34" s="6">
        <f t="shared" si="6"/>
        <v>200755267675.35083</v>
      </c>
      <c r="BB34" s="6">
        <f t="shared" si="6"/>
        <v>203074718495.76498</v>
      </c>
      <c r="BC34" s="6">
        <f t="shared" si="6"/>
        <v>204953758066.28748</v>
      </c>
      <c r="BD34" s="6">
        <f t="shared" si="6"/>
        <v>206565461305.91165</v>
      </c>
      <c r="BE34" s="6">
        <f t="shared" si="6"/>
        <v>208126003530.34668</v>
      </c>
      <c r="BF34" s="6">
        <f t="shared" si="6"/>
        <v>209538352544.69669</v>
      </c>
      <c r="BG34" s="6">
        <f t="shared" si="6"/>
        <v>210994908791.23917</v>
      </c>
      <c r="BH34" s="6">
        <f t="shared" si="6"/>
        <v>212173386766.59833</v>
      </c>
      <c r="BI34" s="6">
        <f t="shared" si="6"/>
        <v>213178200368.14502</v>
      </c>
      <c r="BJ34" s="6">
        <f t="shared" si="6"/>
        <v>213952584021.53418</v>
      </c>
      <c r="BK34" s="6">
        <f t="shared" si="6"/>
        <v>214597527929.35165</v>
      </c>
      <c r="BL34" s="6">
        <f t="shared" si="6"/>
        <v>215228142909.50421</v>
      </c>
      <c r="BM34" s="6">
        <f t="shared" si="6"/>
        <v>215467495676.48505</v>
      </c>
      <c r="BN34" s="6">
        <f t="shared" si="6"/>
        <v>215603107002.72919</v>
      </c>
      <c r="BO34" s="6">
        <f t="shared" si="6"/>
        <v>215954944553.05829</v>
      </c>
      <c r="BP34" s="6">
        <f t="shared" si="6"/>
        <v>216326091196.87082</v>
      </c>
      <c r="BQ34" s="6">
        <f t="shared" ref="BQ34:CV34" si="7">+SUM(BQ24:BQ33)</f>
        <v>216679672160.15506</v>
      </c>
      <c r="BR34" s="6">
        <f t="shared" si="7"/>
        <v>217006884820.96835</v>
      </c>
      <c r="BS34" s="6">
        <f t="shared" si="7"/>
        <v>217231146121.40335</v>
      </c>
      <c r="BT34" s="6">
        <f t="shared" si="7"/>
        <v>217434097192.06168</v>
      </c>
      <c r="BU34" s="6">
        <f t="shared" si="7"/>
        <v>217772883832.19086</v>
      </c>
      <c r="BV34" s="6">
        <f t="shared" si="7"/>
        <v>218341089264.41083</v>
      </c>
      <c r="BW34" s="6">
        <f t="shared" si="7"/>
        <v>218955192941.23166</v>
      </c>
      <c r="BX34" s="6">
        <f t="shared" si="7"/>
        <v>219726666489.99084</v>
      </c>
      <c r="BY34" s="6">
        <f t="shared" si="7"/>
        <v>220662893090.7175</v>
      </c>
      <c r="BZ34" s="6">
        <f t="shared" si="7"/>
        <v>221767873304.94669</v>
      </c>
      <c r="CA34" s="6">
        <f t="shared" si="7"/>
        <v>223027093175.01501</v>
      </c>
      <c r="CB34" s="6">
        <f t="shared" si="7"/>
        <v>224501951724.65082</v>
      </c>
      <c r="CC34" s="6">
        <f t="shared" si="7"/>
        <v>226169147461.61249</v>
      </c>
      <c r="CD34" s="6">
        <f t="shared" si="7"/>
        <v>228024466140.98334</v>
      </c>
      <c r="CE34" s="6">
        <f t="shared" si="7"/>
        <v>229785173201.91165</v>
      </c>
      <c r="CF34" s="6">
        <f t="shared" si="7"/>
        <v>231605920372.88501</v>
      </c>
      <c r="CG34" s="6">
        <f t="shared" si="7"/>
        <v>233488420427.94751</v>
      </c>
      <c r="CH34" s="6">
        <f t="shared" si="7"/>
        <v>235525912516.32751</v>
      </c>
      <c r="CI34" s="6">
        <f t="shared" si="7"/>
        <v>237468668740.45251</v>
      </c>
      <c r="CJ34" s="6">
        <f t="shared" si="7"/>
        <v>239546906732.31332</v>
      </c>
      <c r="CK34" s="6">
        <f t="shared" si="7"/>
        <v>241412896990.20999</v>
      </c>
      <c r="CL34" s="6">
        <f t="shared" si="7"/>
        <v>242975004056.12836</v>
      </c>
      <c r="CM34" s="6">
        <f t="shared" si="7"/>
        <v>244745775168.0517</v>
      </c>
      <c r="CN34" s="6">
        <f t="shared" si="7"/>
        <v>246344968228.35004</v>
      </c>
      <c r="CO34" s="6">
        <f t="shared" si="7"/>
        <v>247969454250.08755</v>
      </c>
      <c r="CP34" s="6">
        <f t="shared" si="7"/>
        <v>249458652961.52084</v>
      </c>
      <c r="CQ34" s="6">
        <f t="shared" si="7"/>
        <v>250982416721.53836</v>
      </c>
      <c r="CR34" s="6">
        <f t="shared" si="7"/>
        <v>252732278893.5625</v>
      </c>
      <c r="CS34" s="6">
        <f t="shared" si="7"/>
        <v>254291128265.8475</v>
      </c>
      <c r="CT34" s="6">
        <f t="shared" si="7"/>
        <v>255799525319.005</v>
      </c>
      <c r="CU34" s="6">
        <f t="shared" si="7"/>
        <v>257440821088.63586</v>
      </c>
      <c r="CV34" s="6">
        <f t="shared" si="7"/>
        <v>258691653552.44666</v>
      </c>
    </row>
    <row r="35" spans="1:100" x14ac:dyDescent="0.3">
      <c r="C35" s="1" t="s">
        <v>20</v>
      </c>
      <c r="D35" s="6">
        <f>+SUM(D24:D27)</f>
        <v>9074920802.4125004</v>
      </c>
      <c r="E35" s="6">
        <f t="shared" ref="E35:BP35" si="8">+SUM(E24:E27)</f>
        <v>9236749650.8483334</v>
      </c>
      <c r="F35" s="6">
        <f t="shared" si="8"/>
        <v>9402339814.2200012</v>
      </c>
      <c r="G35" s="6">
        <f t="shared" si="8"/>
        <v>9553460138.2191658</v>
      </c>
      <c r="H35" s="6">
        <f t="shared" si="8"/>
        <v>9697524725.835001</v>
      </c>
      <c r="I35" s="6">
        <f t="shared" si="8"/>
        <v>9862028415.6900005</v>
      </c>
      <c r="J35" s="6">
        <f t="shared" si="8"/>
        <v>10033523934.229164</v>
      </c>
      <c r="K35" s="6">
        <f t="shared" si="8"/>
        <v>10204467670.021667</v>
      </c>
      <c r="L35" s="6">
        <f t="shared" si="8"/>
        <v>10366652549.991667</v>
      </c>
      <c r="M35" s="6">
        <f t="shared" si="8"/>
        <v>10522448903.4375</v>
      </c>
      <c r="N35" s="6">
        <f t="shared" si="8"/>
        <v>10675603471.049999</v>
      </c>
      <c r="O35" s="6">
        <f t="shared" si="8"/>
        <v>10833144830.295834</v>
      </c>
      <c r="P35" s="6">
        <f t="shared" si="8"/>
        <v>10978859356.654167</v>
      </c>
      <c r="Q35" s="6">
        <f t="shared" si="8"/>
        <v>11134092891.899166</v>
      </c>
      <c r="R35" s="6">
        <f t="shared" si="8"/>
        <v>11276623411.221666</v>
      </c>
      <c r="S35" s="6">
        <f t="shared" si="8"/>
        <v>11461723938.570833</v>
      </c>
      <c r="T35" s="6">
        <f t="shared" si="8"/>
        <v>11663121034.606667</v>
      </c>
      <c r="U35" s="6">
        <f t="shared" si="8"/>
        <v>11881356616.829998</v>
      </c>
      <c r="V35" s="6">
        <f t="shared" si="8"/>
        <v>12093777795.766666</v>
      </c>
      <c r="W35" s="6">
        <f t="shared" si="8"/>
        <v>12321323855.1775</v>
      </c>
      <c r="X35" s="6">
        <f t="shared" si="8"/>
        <v>12567847792.4475</v>
      </c>
      <c r="Y35" s="6">
        <f t="shared" si="8"/>
        <v>12806915952.275833</v>
      </c>
      <c r="Z35" s="6">
        <f t="shared" si="8"/>
        <v>13047446722.725</v>
      </c>
      <c r="AA35" s="6">
        <f t="shared" si="8"/>
        <v>13296467864.539167</v>
      </c>
      <c r="AB35" s="6">
        <f t="shared" si="8"/>
        <v>13543185372.071667</v>
      </c>
      <c r="AC35" s="6">
        <f t="shared" si="8"/>
        <v>13790414323.377499</v>
      </c>
      <c r="AD35" s="6">
        <f t="shared" si="8"/>
        <v>14044306494.7675</v>
      </c>
      <c r="AE35" s="6">
        <f t="shared" si="8"/>
        <v>14275139848.379999</v>
      </c>
      <c r="AF35" s="6">
        <f t="shared" si="8"/>
        <v>14497016833.256668</v>
      </c>
      <c r="AG35" s="6">
        <f t="shared" si="8"/>
        <v>14690015261.841667</v>
      </c>
      <c r="AH35" s="6">
        <f t="shared" si="8"/>
        <v>14898484365.745001</v>
      </c>
      <c r="AI35" s="6">
        <f t="shared" si="8"/>
        <v>15102612888.3125</v>
      </c>
      <c r="AJ35" s="6">
        <f t="shared" si="8"/>
        <v>15300980799.938332</v>
      </c>
      <c r="AK35" s="6">
        <f t="shared" si="8"/>
        <v>15525548167.594166</v>
      </c>
      <c r="AL35" s="6">
        <f t="shared" si="8"/>
        <v>15764954541.000835</v>
      </c>
      <c r="AM35" s="6">
        <f t="shared" si="8"/>
        <v>15990714653.430834</v>
      </c>
      <c r="AN35" s="6">
        <f t="shared" si="8"/>
        <v>16238501410.823332</v>
      </c>
      <c r="AO35" s="6">
        <f t="shared" si="8"/>
        <v>16495222383.590834</v>
      </c>
      <c r="AP35" s="6">
        <f t="shared" si="8"/>
        <v>16757894116.782501</v>
      </c>
      <c r="AQ35" s="6">
        <f t="shared" si="8"/>
        <v>17015895377.594168</v>
      </c>
      <c r="AR35" s="6">
        <f t="shared" si="8"/>
        <v>17273650048.7075</v>
      </c>
      <c r="AS35" s="6">
        <f t="shared" si="8"/>
        <v>17536834107.275833</v>
      </c>
      <c r="AT35" s="6">
        <f t="shared" si="8"/>
        <v>17793116740.204998</v>
      </c>
      <c r="AU35" s="6">
        <f t="shared" si="8"/>
        <v>18067149966.966667</v>
      </c>
      <c r="AV35" s="6">
        <f t="shared" si="8"/>
        <v>18367810225.059166</v>
      </c>
      <c r="AW35" s="6">
        <f t="shared" si="8"/>
        <v>18634182397.009998</v>
      </c>
      <c r="AX35" s="6">
        <f t="shared" si="8"/>
        <v>18903450819.153332</v>
      </c>
      <c r="AY35" s="6">
        <f t="shared" si="8"/>
        <v>19211885976.380833</v>
      </c>
      <c r="AZ35" s="6">
        <f t="shared" si="8"/>
        <v>19493292980.212498</v>
      </c>
      <c r="BA35" s="6">
        <f t="shared" si="8"/>
        <v>19752599010.021667</v>
      </c>
      <c r="BB35" s="6">
        <f t="shared" si="8"/>
        <v>19990249011.625</v>
      </c>
      <c r="BC35" s="6">
        <f t="shared" si="8"/>
        <v>20193680367.3675</v>
      </c>
      <c r="BD35" s="6">
        <f t="shared" si="8"/>
        <v>20388259620.697498</v>
      </c>
      <c r="BE35" s="6">
        <f t="shared" si="8"/>
        <v>20586944934.095833</v>
      </c>
      <c r="BF35" s="6">
        <f t="shared" si="8"/>
        <v>20756590580.151669</v>
      </c>
      <c r="BG35" s="6">
        <f t="shared" si="8"/>
        <v>20922714987.164165</v>
      </c>
      <c r="BH35" s="6">
        <f t="shared" si="8"/>
        <v>21070553314.693333</v>
      </c>
      <c r="BI35" s="6">
        <f t="shared" si="8"/>
        <v>21195428618.215</v>
      </c>
      <c r="BJ35" s="6">
        <f t="shared" si="8"/>
        <v>21291150340.864998</v>
      </c>
      <c r="BK35" s="6">
        <f t="shared" si="8"/>
        <v>21336765671.162498</v>
      </c>
      <c r="BL35" s="6">
        <f t="shared" si="8"/>
        <v>21346077217.8325</v>
      </c>
      <c r="BM35" s="6">
        <f t="shared" si="8"/>
        <v>21342964654.239166</v>
      </c>
      <c r="BN35" s="6">
        <f t="shared" si="8"/>
        <v>21344959930.192501</v>
      </c>
      <c r="BO35" s="6">
        <f t="shared" si="8"/>
        <v>21388016455.285</v>
      </c>
      <c r="BP35" s="6">
        <f t="shared" si="8"/>
        <v>21442769835.514168</v>
      </c>
      <c r="BQ35" s="6">
        <f t="shared" ref="BQ35:CV35" si="9">+SUM(BQ24:BQ27)</f>
        <v>21494362177.191669</v>
      </c>
      <c r="BR35" s="6">
        <f t="shared" si="9"/>
        <v>21562700362.470833</v>
      </c>
      <c r="BS35" s="6">
        <f t="shared" si="9"/>
        <v>21606777494.768337</v>
      </c>
      <c r="BT35" s="6">
        <f t="shared" si="9"/>
        <v>21656077443.676666</v>
      </c>
      <c r="BU35" s="6">
        <f t="shared" si="9"/>
        <v>21719239331.602501</v>
      </c>
      <c r="BV35" s="6">
        <f t="shared" si="9"/>
        <v>21778861465.216663</v>
      </c>
      <c r="BW35" s="6">
        <f t="shared" si="9"/>
        <v>21853366998.148335</v>
      </c>
      <c r="BX35" s="6">
        <f t="shared" si="9"/>
        <v>21976647467.661663</v>
      </c>
      <c r="BY35" s="6">
        <f t="shared" si="9"/>
        <v>22105827150.584999</v>
      </c>
      <c r="BZ35" s="6">
        <f t="shared" si="9"/>
        <v>22253703097.305</v>
      </c>
      <c r="CA35" s="6">
        <f t="shared" si="9"/>
        <v>22359521033.994999</v>
      </c>
      <c r="CB35" s="6">
        <f t="shared" si="9"/>
        <v>22491902002.5</v>
      </c>
      <c r="CC35" s="6">
        <f t="shared" si="9"/>
        <v>22631225237.727497</v>
      </c>
      <c r="CD35" s="6">
        <f t="shared" si="9"/>
        <v>22786088403.360001</v>
      </c>
      <c r="CE35" s="6">
        <f t="shared" si="9"/>
        <v>22941472053.770832</v>
      </c>
      <c r="CF35" s="6">
        <f t="shared" si="9"/>
        <v>23089656201.867504</v>
      </c>
      <c r="CG35" s="6">
        <f t="shared" si="9"/>
        <v>23264028703.408333</v>
      </c>
      <c r="CH35" s="6">
        <f t="shared" si="9"/>
        <v>23480822291.454166</v>
      </c>
      <c r="CI35" s="6">
        <f t="shared" si="9"/>
        <v>23720521372.793331</v>
      </c>
      <c r="CJ35" s="6">
        <f t="shared" si="9"/>
        <v>23936075632.037502</v>
      </c>
      <c r="CK35" s="6">
        <f t="shared" si="9"/>
        <v>24173858536.212498</v>
      </c>
      <c r="CL35" s="6">
        <f t="shared" si="9"/>
        <v>24396941282.136665</v>
      </c>
      <c r="CM35" s="6">
        <f t="shared" si="9"/>
        <v>24640630747.326664</v>
      </c>
      <c r="CN35" s="6">
        <f t="shared" si="9"/>
        <v>24844568274.361664</v>
      </c>
      <c r="CO35" s="6">
        <f t="shared" si="9"/>
        <v>25027754713.102501</v>
      </c>
      <c r="CP35" s="6">
        <f t="shared" si="9"/>
        <v>25179090033.414169</v>
      </c>
      <c r="CQ35" s="6">
        <f t="shared" si="9"/>
        <v>25345151761.235004</v>
      </c>
      <c r="CR35" s="6">
        <f t="shared" si="9"/>
        <v>25528179058.955833</v>
      </c>
      <c r="CS35" s="6">
        <f t="shared" si="9"/>
        <v>25687487958.805836</v>
      </c>
      <c r="CT35" s="6">
        <f t="shared" si="9"/>
        <v>25818263127.056667</v>
      </c>
      <c r="CU35" s="6">
        <f t="shared" si="9"/>
        <v>25915683459.966667</v>
      </c>
      <c r="CV35" s="6">
        <f t="shared" si="9"/>
        <v>26018394105.790833</v>
      </c>
    </row>
    <row r="36" spans="1:100" x14ac:dyDescent="0.3">
      <c r="C36" s="1" t="s">
        <v>21</v>
      </c>
      <c r="D36" s="6">
        <f>+SUM(D28:D33)</f>
        <v>102664555026.77333</v>
      </c>
      <c r="E36" s="6">
        <f t="shared" ref="E36:BP36" si="10">+SUM(E28:E33)</f>
        <v>104036365517.66167</v>
      </c>
      <c r="F36" s="6">
        <f t="shared" si="10"/>
        <v>105261671524.26083</v>
      </c>
      <c r="G36" s="6">
        <f t="shared" si="10"/>
        <v>106408999431.35251</v>
      </c>
      <c r="H36" s="6">
        <f t="shared" si="10"/>
        <v>107324839036.70418</v>
      </c>
      <c r="I36" s="6">
        <f t="shared" si="10"/>
        <v>108324424478.3275</v>
      </c>
      <c r="J36" s="6">
        <f t="shared" si="10"/>
        <v>109417347770.52084</v>
      </c>
      <c r="K36" s="6">
        <f t="shared" si="10"/>
        <v>110496219975.81668</v>
      </c>
      <c r="L36" s="6">
        <f t="shared" si="10"/>
        <v>111633730063.03833</v>
      </c>
      <c r="M36" s="6">
        <f t="shared" si="10"/>
        <v>112736652701.27914</v>
      </c>
      <c r="N36" s="6">
        <f t="shared" si="10"/>
        <v>113887445152.32416</v>
      </c>
      <c r="O36" s="6">
        <f t="shared" si="10"/>
        <v>115058880233.05667</v>
      </c>
      <c r="P36" s="6">
        <f t="shared" si="10"/>
        <v>116125050219.63667</v>
      </c>
      <c r="Q36" s="6">
        <f t="shared" si="10"/>
        <v>117151038692.60251</v>
      </c>
      <c r="R36" s="6">
        <f t="shared" si="10"/>
        <v>118345240568.38751</v>
      </c>
      <c r="S36" s="6">
        <f t="shared" si="10"/>
        <v>119524396363.63252</v>
      </c>
      <c r="T36" s="6">
        <f t="shared" si="10"/>
        <v>120837686281.55667</v>
      </c>
      <c r="U36" s="6">
        <f t="shared" si="10"/>
        <v>122122821965.71666</v>
      </c>
      <c r="V36" s="6">
        <f t="shared" si="10"/>
        <v>123393877768.24832</v>
      </c>
      <c r="W36" s="6">
        <f t="shared" si="10"/>
        <v>124822303509.4975</v>
      </c>
      <c r="X36" s="6">
        <f t="shared" si="10"/>
        <v>126410294184.3</v>
      </c>
      <c r="Y36" s="6">
        <f t="shared" si="10"/>
        <v>127977098180.72835</v>
      </c>
      <c r="Z36" s="6">
        <f t="shared" si="10"/>
        <v>129649830109.44833</v>
      </c>
      <c r="AA36" s="6">
        <f t="shared" si="10"/>
        <v>131510852342.31</v>
      </c>
      <c r="AB36" s="6">
        <f t="shared" si="10"/>
        <v>133359119420.51915</v>
      </c>
      <c r="AC36" s="6">
        <f t="shared" si="10"/>
        <v>135321376773.61501</v>
      </c>
      <c r="AD36" s="6">
        <f t="shared" si="10"/>
        <v>137247853911.39917</v>
      </c>
      <c r="AE36" s="6">
        <f t="shared" si="10"/>
        <v>139221664741.43335</v>
      </c>
      <c r="AF36" s="6">
        <f t="shared" si="10"/>
        <v>141188008212.71918</v>
      </c>
      <c r="AG36" s="6">
        <f t="shared" si="10"/>
        <v>142941683579.57666</v>
      </c>
      <c r="AH36" s="6">
        <f t="shared" si="10"/>
        <v>144844710583.52332</v>
      </c>
      <c r="AI36" s="6">
        <f t="shared" si="10"/>
        <v>146630193293.6265</v>
      </c>
      <c r="AJ36" s="6">
        <f t="shared" si="10"/>
        <v>148292194586.29251</v>
      </c>
      <c r="AK36" s="6">
        <f t="shared" si="10"/>
        <v>150002184307.68631</v>
      </c>
      <c r="AL36" s="6">
        <f t="shared" si="10"/>
        <v>151727856052.23083</v>
      </c>
      <c r="AM36" s="6">
        <f t="shared" si="10"/>
        <v>153243663708.30444</v>
      </c>
      <c r="AN36" s="6">
        <f t="shared" si="10"/>
        <v>154924286894.9975</v>
      </c>
      <c r="AO36" s="6">
        <f t="shared" si="10"/>
        <v>156654195777.49097</v>
      </c>
      <c r="AP36" s="6">
        <f t="shared" si="10"/>
        <v>158401794048.20169</v>
      </c>
      <c r="AQ36" s="6">
        <f t="shared" si="10"/>
        <v>160221248287.76083</v>
      </c>
      <c r="AR36" s="6">
        <f t="shared" si="10"/>
        <v>162164700484.58835</v>
      </c>
      <c r="AS36" s="6">
        <f t="shared" si="10"/>
        <v>164197250981.44501</v>
      </c>
      <c r="AT36" s="6">
        <f t="shared" si="10"/>
        <v>166036860552.37</v>
      </c>
      <c r="AU36" s="6">
        <f t="shared" si="10"/>
        <v>167978609081.61749</v>
      </c>
      <c r="AV36" s="6">
        <f t="shared" si="10"/>
        <v>170102793890.03665</v>
      </c>
      <c r="AW36" s="6">
        <f t="shared" si="10"/>
        <v>172326017379.9483</v>
      </c>
      <c r="AX36" s="6">
        <f t="shared" si="10"/>
        <v>174501532139.74332</v>
      </c>
      <c r="AY36" s="6">
        <f t="shared" si="10"/>
        <v>176839160401.20001</v>
      </c>
      <c r="AZ36" s="6">
        <f t="shared" si="10"/>
        <v>178932700779.86752</v>
      </c>
      <c r="BA36" s="6">
        <f t="shared" si="10"/>
        <v>181002668665.32916</v>
      </c>
      <c r="BB36" s="6">
        <f t="shared" si="10"/>
        <v>183084469484.13998</v>
      </c>
      <c r="BC36" s="6">
        <f t="shared" si="10"/>
        <v>184760077698.91998</v>
      </c>
      <c r="BD36" s="6">
        <f t="shared" si="10"/>
        <v>186177201685.21414</v>
      </c>
      <c r="BE36" s="6">
        <f t="shared" si="10"/>
        <v>187539058596.25082</v>
      </c>
      <c r="BF36" s="6">
        <f t="shared" si="10"/>
        <v>188781761964.54501</v>
      </c>
      <c r="BG36" s="6">
        <f t="shared" si="10"/>
        <v>190072193804.07498</v>
      </c>
      <c r="BH36" s="6">
        <f t="shared" si="10"/>
        <v>191102833451.90503</v>
      </c>
      <c r="BI36" s="6">
        <f t="shared" si="10"/>
        <v>191982771749.92999</v>
      </c>
      <c r="BJ36" s="6">
        <f t="shared" si="10"/>
        <v>192661433680.66919</v>
      </c>
      <c r="BK36" s="6">
        <f t="shared" si="10"/>
        <v>193260762258.18918</v>
      </c>
      <c r="BL36" s="6">
        <f t="shared" si="10"/>
        <v>193882065691.67169</v>
      </c>
      <c r="BM36" s="6">
        <f t="shared" si="10"/>
        <v>194124531022.24585</v>
      </c>
      <c r="BN36" s="6">
        <f t="shared" si="10"/>
        <v>194258147072.53668</v>
      </c>
      <c r="BO36" s="6">
        <f t="shared" si="10"/>
        <v>194566928097.77332</v>
      </c>
      <c r="BP36" s="6">
        <f t="shared" si="10"/>
        <v>194883321361.35666</v>
      </c>
      <c r="BQ36" s="6">
        <f t="shared" ref="BQ36:CV36" si="11">+SUM(BQ28:BQ33)</f>
        <v>195185309982.96335</v>
      </c>
      <c r="BR36" s="6">
        <f t="shared" si="11"/>
        <v>195444184458.49753</v>
      </c>
      <c r="BS36" s="6">
        <f t="shared" si="11"/>
        <v>195624368626.63504</v>
      </c>
      <c r="BT36" s="6">
        <f t="shared" si="11"/>
        <v>195778019748.38501</v>
      </c>
      <c r="BU36" s="6">
        <f t="shared" si="11"/>
        <v>196053644500.58832</v>
      </c>
      <c r="BV36" s="6">
        <f t="shared" si="11"/>
        <v>196562227799.19418</v>
      </c>
      <c r="BW36" s="6">
        <f t="shared" si="11"/>
        <v>197101825943.08334</v>
      </c>
      <c r="BX36" s="6">
        <f t="shared" si="11"/>
        <v>197750019022.32916</v>
      </c>
      <c r="BY36" s="6">
        <f t="shared" si="11"/>
        <v>198557065940.13251</v>
      </c>
      <c r="BZ36" s="6">
        <f t="shared" si="11"/>
        <v>199514170207.64169</v>
      </c>
      <c r="CA36" s="6">
        <f t="shared" si="11"/>
        <v>200667572141.01999</v>
      </c>
      <c r="CB36" s="6">
        <f t="shared" si="11"/>
        <v>202010049722.15082</v>
      </c>
      <c r="CC36" s="6">
        <f t="shared" si="11"/>
        <v>203537922223.88498</v>
      </c>
      <c r="CD36" s="6">
        <f t="shared" si="11"/>
        <v>205238377737.62329</v>
      </c>
      <c r="CE36" s="6">
        <f t="shared" si="11"/>
        <v>206843701148.14084</v>
      </c>
      <c r="CF36" s="6">
        <f t="shared" si="11"/>
        <v>208516264171.01749</v>
      </c>
      <c r="CG36" s="6">
        <f t="shared" si="11"/>
        <v>210224391724.53918</v>
      </c>
      <c r="CH36" s="6">
        <f t="shared" si="11"/>
        <v>212045090224.87335</v>
      </c>
      <c r="CI36" s="6">
        <f t="shared" si="11"/>
        <v>213748147367.65918</v>
      </c>
      <c r="CJ36" s="6">
        <f t="shared" si="11"/>
        <v>215610831100.27585</v>
      </c>
      <c r="CK36" s="6">
        <f t="shared" si="11"/>
        <v>217239038453.9975</v>
      </c>
      <c r="CL36" s="6">
        <f t="shared" si="11"/>
        <v>218578062773.9917</v>
      </c>
      <c r="CM36" s="6">
        <f t="shared" si="11"/>
        <v>220105144420.72504</v>
      </c>
      <c r="CN36" s="6">
        <f t="shared" si="11"/>
        <v>221500399953.98834</v>
      </c>
      <c r="CO36" s="6">
        <f t="shared" si="11"/>
        <v>222941699536.98502</v>
      </c>
      <c r="CP36" s="6">
        <f t="shared" si="11"/>
        <v>224279562928.10669</v>
      </c>
      <c r="CQ36" s="6">
        <f t="shared" si="11"/>
        <v>225637264960.30338</v>
      </c>
      <c r="CR36" s="6">
        <f t="shared" si="11"/>
        <v>227204099834.60666</v>
      </c>
      <c r="CS36" s="6">
        <f t="shared" si="11"/>
        <v>228603640307.04166</v>
      </c>
      <c r="CT36" s="6">
        <f t="shared" si="11"/>
        <v>229981262191.94836</v>
      </c>
      <c r="CU36" s="6">
        <f t="shared" si="11"/>
        <v>231525137628.66919</v>
      </c>
      <c r="CV36" s="6">
        <f t="shared" si="11"/>
        <v>232673259446.65582</v>
      </c>
    </row>
    <row r="39" spans="1:100" x14ac:dyDescent="0.3">
      <c r="A39" s="2" t="s">
        <v>227</v>
      </c>
    </row>
    <row r="41" spans="1:100" x14ac:dyDescent="0.3">
      <c r="A41" s="1" t="s">
        <v>6</v>
      </c>
      <c r="B41" s="1" t="s">
        <v>0</v>
      </c>
      <c r="C41" s="1" t="s">
        <v>1</v>
      </c>
      <c r="D41" s="3">
        <v>40908</v>
      </c>
      <c r="E41" s="3">
        <v>40939</v>
      </c>
      <c r="F41" s="3">
        <v>40968</v>
      </c>
      <c r="G41" s="3">
        <v>40999</v>
      </c>
      <c r="H41" s="3">
        <v>41029</v>
      </c>
      <c r="I41" s="3">
        <v>41060</v>
      </c>
      <c r="J41" s="3">
        <v>41090</v>
      </c>
      <c r="K41" s="3">
        <v>41121</v>
      </c>
      <c r="L41" s="3">
        <v>41152</v>
      </c>
      <c r="M41" s="3">
        <v>41182</v>
      </c>
      <c r="N41" s="3">
        <v>41213</v>
      </c>
      <c r="O41" s="3">
        <v>41243</v>
      </c>
      <c r="P41" s="3">
        <v>41274</v>
      </c>
      <c r="Q41" s="3">
        <v>41305</v>
      </c>
      <c r="R41" s="3">
        <v>41333</v>
      </c>
      <c r="S41" s="3">
        <v>41364</v>
      </c>
      <c r="T41" s="3">
        <v>41394</v>
      </c>
      <c r="U41" s="3">
        <v>41425</v>
      </c>
      <c r="V41" s="3">
        <v>41455</v>
      </c>
      <c r="W41" s="3">
        <v>41486</v>
      </c>
      <c r="X41" s="3">
        <v>41517</v>
      </c>
      <c r="Y41" s="3">
        <v>41547</v>
      </c>
      <c r="Z41" s="3">
        <v>41578</v>
      </c>
      <c r="AA41" s="3">
        <v>41608</v>
      </c>
      <c r="AB41" s="3">
        <v>41639</v>
      </c>
      <c r="AC41" s="3">
        <v>41670</v>
      </c>
      <c r="AD41" s="3">
        <v>41698</v>
      </c>
      <c r="AE41" s="3">
        <v>41729</v>
      </c>
      <c r="AF41" s="3">
        <v>41759</v>
      </c>
      <c r="AG41" s="3">
        <v>41790</v>
      </c>
      <c r="AH41" s="3">
        <v>41820</v>
      </c>
      <c r="AI41" s="3">
        <v>41851</v>
      </c>
      <c r="AJ41" s="3">
        <v>41882</v>
      </c>
      <c r="AK41" s="3">
        <v>41912</v>
      </c>
      <c r="AL41" s="3">
        <v>41943</v>
      </c>
      <c r="AM41" s="3">
        <v>41973</v>
      </c>
      <c r="AN41" s="3">
        <v>42004</v>
      </c>
      <c r="AO41" s="3">
        <v>42035</v>
      </c>
      <c r="AP41" s="3">
        <v>42063</v>
      </c>
      <c r="AQ41" s="3">
        <v>42094</v>
      </c>
      <c r="AR41" s="3">
        <v>42124</v>
      </c>
      <c r="AS41" s="3">
        <v>42155</v>
      </c>
      <c r="AT41" s="3">
        <v>42185</v>
      </c>
      <c r="AU41" s="3">
        <v>42216</v>
      </c>
      <c r="AV41" s="3">
        <v>42247</v>
      </c>
      <c r="AW41" s="3">
        <v>42277</v>
      </c>
      <c r="AX41" s="3">
        <v>42308</v>
      </c>
      <c r="AY41" s="3">
        <v>42338</v>
      </c>
      <c r="AZ41" s="3">
        <v>42369</v>
      </c>
      <c r="BA41" s="3">
        <v>42400</v>
      </c>
      <c r="BB41" s="3">
        <v>42429</v>
      </c>
      <c r="BC41" s="3">
        <v>42460</v>
      </c>
      <c r="BD41" s="3">
        <v>42490</v>
      </c>
      <c r="BE41" s="3">
        <v>42521</v>
      </c>
      <c r="BF41" s="3">
        <v>42551</v>
      </c>
      <c r="BG41" s="3">
        <v>42582</v>
      </c>
      <c r="BH41" s="3">
        <v>42613</v>
      </c>
      <c r="BI41" s="3">
        <v>42643</v>
      </c>
      <c r="BJ41" s="3">
        <v>42674</v>
      </c>
      <c r="BK41" s="3">
        <v>42704</v>
      </c>
      <c r="BL41" s="3">
        <v>42735</v>
      </c>
      <c r="BM41" s="3">
        <v>42766</v>
      </c>
      <c r="BN41" s="3">
        <v>42794</v>
      </c>
      <c r="BO41" s="3">
        <v>42825</v>
      </c>
      <c r="BP41" s="3">
        <v>42855</v>
      </c>
      <c r="BQ41" s="3">
        <v>42886</v>
      </c>
      <c r="BR41" s="3">
        <v>42916</v>
      </c>
      <c r="BS41" s="3">
        <v>42947</v>
      </c>
      <c r="BT41" s="3">
        <v>42978</v>
      </c>
      <c r="BU41" s="3">
        <v>43008</v>
      </c>
      <c r="BV41" s="3">
        <v>43039</v>
      </c>
      <c r="BW41" s="3">
        <v>43069</v>
      </c>
      <c r="BX41" s="3">
        <v>43100</v>
      </c>
      <c r="BY41" s="3">
        <v>43131</v>
      </c>
      <c r="BZ41" s="3">
        <v>43159</v>
      </c>
      <c r="CA41" s="3">
        <v>43190</v>
      </c>
      <c r="CB41" s="3">
        <v>43220</v>
      </c>
      <c r="CC41" s="3">
        <v>43251</v>
      </c>
      <c r="CD41" s="3">
        <v>43281</v>
      </c>
      <c r="CE41" s="3">
        <v>43312</v>
      </c>
      <c r="CF41" s="3">
        <v>43343</v>
      </c>
      <c r="CG41" s="3">
        <v>43373</v>
      </c>
      <c r="CH41" s="3">
        <v>43404</v>
      </c>
      <c r="CI41" s="3">
        <v>43434</v>
      </c>
      <c r="CJ41" s="3">
        <v>43465</v>
      </c>
      <c r="CK41" s="3">
        <v>43496</v>
      </c>
      <c r="CL41" s="3">
        <v>43524</v>
      </c>
      <c r="CM41" s="3">
        <v>43555</v>
      </c>
      <c r="CN41" s="3">
        <v>43585</v>
      </c>
      <c r="CO41" s="3">
        <v>43616</v>
      </c>
      <c r="CP41" s="3">
        <v>43646</v>
      </c>
      <c r="CQ41" s="3">
        <v>43677</v>
      </c>
      <c r="CR41" s="3">
        <v>43708</v>
      </c>
      <c r="CS41" s="3">
        <v>43738</v>
      </c>
      <c r="CT41" s="3">
        <v>43769</v>
      </c>
      <c r="CU41" s="3">
        <v>43799</v>
      </c>
      <c r="CV41" s="3">
        <v>43830</v>
      </c>
    </row>
    <row r="42" spans="1:100" x14ac:dyDescent="0.3">
      <c r="A42" s="1">
        <v>1</v>
      </c>
      <c r="B42" s="1">
        <v>9</v>
      </c>
      <c r="C42" s="1" t="s">
        <v>2</v>
      </c>
      <c r="D42" s="4">
        <f>+IFERROR(D6/D24*100,0)</f>
        <v>0.68365278720901546</v>
      </c>
      <c r="E42" s="4">
        <f t="shared" ref="E42:BP42" si="12">+IFERROR(E6/E24*100,0)</f>
        <v>0.77980184021153942</v>
      </c>
      <c r="F42" s="4">
        <f t="shared" si="12"/>
        <v>0.75334427237535007</v>
      </c>
      <c r="G42" s="4">
        <f t="shared" si="12"/>
        <v>0.7063395631753534</v>
      </c>
      <c r="H42" s="4">
        <f t="shared" si="12"/>
        <v>0.74550932804089221</v>
      </c>
      <c r="I42" s="4">
        <f t="shared" si="12"/>
        <v>0.76538085878523288</v>
      </c>
      <c r="J42" s="4">
        <f t="shared" si="12"/>
        <v>0.67850605059821556</v>
      </c>
      <c r="K42" s="4">
        <f t="shared" si="12"/>
        <v>0.69856723280006661</v>
      </c>
      <c r="L42" s="4">
        <f t="shared" si="12"/>
        <v>0.74746473162362459</v>
      </c>
      <c r="M42" s="4">
        <f t="shared" si="12"/>
        <v>0.6814624269065378</v>
      </c>
      <c r="N42" s="4">
        <f t="shared" si="12"/>
        <v>0.58580854305572594</v>
      </c>
      <c r="O42" s="4">
        <f t="shared" si="12"/>
        <v>0.55927790761297291</v>
      </c>
      <c r="P42" s="4">
        <f t="shared" si="12"/>
        <v>0.54027254047650186</v>
      </c>
      <c r="Q42" s="4">
        <f t="shared" si="12"/>
        <v>0.51632030750679792</v>
      </c>
      <c r="R42" s="4">
        <f t="shared" si="12"/>
        <v>0.45768000972725248</v>
      </c>
      <c r="S42" s="4">
        <f t="shared" si="12"/>
        <v>0.42737300324831384</v>
      </c>
      <c r="T42" s="4">
        <f t="shared" si="12"/>
        <v>0.53636924338974745</v>
      </c>
      <c r="U42" s="4">
        <f t="shared" si="12"/>
        <v>0.5559434157689559</v>
      </c>
      <c r="V42" s="4">
        <f t="shared" si="12"/>
        <v>0.61495115439019665</v>
      </c>
      <c r="W42" s="4">
        <f t="shared" si="12"/>
        <v>0.63092126106769564</v>
      </c>
      <c r="X42" s="4">
        <f t="shared" si="12"/>
        <v>0.63233004257464343</v>
      </c>
      <c r="Y42" s="4">
        <f t="shared" si="12"/>
        <v>0.61226129570236354</v>
      </c>
      <c r="Z42" s="4">
        <f t="shared" si="12"/>
        <v>0.74406878825827427</v>
      </c>
      <c r="AA42" s="4">
        <f t="shared" si="12"/>
        <v>0.71115465604220007</v>
      </c>
      <c r="AB42" s="4">
        <f t="shared" si="12"/>
        <v>0.75403474902172196</v>
      </c>
      <c r="AC42" s="4">
        <f t="shared" si="12"/>
        <v>0.68109165721616516</v>
      </c>
      <c r="AD42" s="4">
        <f t="shared" si="12"/>
        <v>0.71792862169838212</v>
      </c>
      <c r="AE42" s="4">
        <f t="shared" si="12"/>
        <v>0.7201060417299614</v>
      </c>
      <c r="AF42" s="4">
        <f t="shared" si="12"/>
        <v>0.5959749100192967</v>
      </c>
      <c r="AG42" s="4">
        <f t="shared" si="12"/>
        <v>0.58777027050421182</v>
      </c>
      <c r="AH42" s="4">
        <f t="shared" si="12"/>
        <v>0.60730558689812986</v>
      </c>
      <c r="AI42" s="4">
        <f t="shared" si="12"/>
        <v>0.60560296568223171</v>
      </c>
      <c r="AJ42" s="4">
        <f t="shared" si="12"/>
        <v>0.56384518922123028</v>
      </c>
      <c r="AK42" s="4">
        <f t="shared" si="12"/>
        <v>0.60368284221439228</v>
      </c>
      <c r="AL42" s="4">
        <f t="shared" si="12"/>
        <v>0.58146575839550318</v>
      </c>
      <c r="AM42" s="4">
        <f t="shared" si="12"/>
        <v>0.59065503818816434</v>
      </c>
      <c r="AN42" s="4">
        <f t="shared" si="12"/>
        <v>0.54601813191826876</v>
      </c>
      <c r="AO42" s="4">
        <f t="shared" si="12"/>
        <v>0.55006783568415452</v>
      </c>
      <c r="AP42" s="4">
        <f t="shared" si="12"/>
        <v>0.49659826315684102</v>
      </c>
      <c r="AQ42" s="4">
        <f t="shared" si="12"/>
        <v>0.50861609053581147</v>
      </c>
      <c r="AR42" s="4">
        <f t="shared" si="12"/>
        <v>0.52336382455921404</v>
      </c>
      <c r="AS42" s="4">
        <f t="shared" si="12"/>
        <v>0.46246634722226526</v>
      </c>
      <c r="AT42" s="4">
        <f t="shared" si="12"/>
        <v>0.50579579916922901</v>
      </c>
      <c r="AU42" s="4">
        <f t="shared" si="12"/>
        <v>0.46788109646302056</v>
      </c>
      <c r="AV42" s="4">
        <f t="shared" si="12"/>
        <v>0.58584386239578468</v>
      </c>
      <c r="AW42" s="4">
        <f t="shared" si="12"/>
        <v>0.52110219668262547</v>
      </c>
      <c r="AX42" s="4">
        <f t="shared" si="12"/>
        <v>0.45421934369173123</v>
      </c>
      <c r="AY42" s="4">
        <f t="shared" si="12"/>
        <v>0.47406623103154544</v>
      </c>
      <c r="AZ42" s="4">
        <f t="shared" si="12"/>
        <v>0.54886237128755011</v>
      </c>
      <c r="BA42" s="4">
        <f t="shared" si="12"/>
        <v>0.51764922570249206</v>
      </c>
      <c r="BB42" s="4">
        <f t="shared" si="12"/>
        <v>0.51366600156678677</v>
      </c>
      <c r="BC42" s="4">
        <f t="shared" si="12"/>
        <v>0.33946835372100781</v>
      </c>
      <c r="BD42" s="4">
        <f t="shared" si="12"/>
        <v>0.40306168338713755</v>
      </c>
      <c r="BE42" s="4">
        <f t="shared" si="12"/>
        <v>0.38441962311797651</v>
      </c>
      <c r="BF42" s="4">
        <f t="shared" si="12"/>
        <v>0.25249284648938175</v>
      </c>
      <c r="BG42" s="4">
        <f t="shared" si="12"/>
        <v>0.18077773940299943</v>
      </c>
      <c r="BH42" s="4">
        <f t="shared" si="12"/>
        <v>9.3202857685261181E-2</v>
      </c>
      <c r="BI42" s="4">
        <f t="shared" si="12"/>
        <v>5.6287198611052108E-2</v>
      </c>
      <c r="BJ42" s="4">
        <f t="shared" si="12"/>
        <v>2.4139013616729654E-2</v>
      </c>
      <c r="BK42" s="4">
        <f t="shared" si="12"/>
        <v>-1.7171487076221355E-2</v>
      </c>
      <c r="BL42" s="4">
        <f t="shared" si="12"/>
        <v>-9.3632457858686735E-2</v>
      </c>
      <c r="BM42" s="4">
        <f t="shared" si="12"/>
        <v>-0.13261466031632269</v>
      </c>
      <c r="BN42" s="4">
        <f t="shared" si="12"/>
        <v>-0.13926261920321961</v>
      </c>
      <c r="BO42" s="4">
        <f t="shared" si="12"/>
        <v>3.5380552319246986E-2</v>
      </c>
      <c r="BP42" s="4">
        <f t="shared" si="12"/>
        <v>-4.5150331993877565E-2</v>
      </c>
      <c r="BQ42" s="4">
        <f t="shared" ref="BQ42:CV42" si="13">+IFERROR(BQ6/BQ24*100,0)</f>
        <v>-3.0803106739173216E-2</v>
      </c>
      <c r="BR42" s="4">
        <f t="shared" si="13"/>
        <v>3.4398686378156226E-2</v>
      </c>
      <c r="BS42" s="4">
        <f t="shared" si="13"/>
        <v>6.4199169318198204E-2</v>
      </c>
      <c r="BT42" s="4">
        <f t="shared" si="13"/>
        <v>8.7590425492407503E-2</v>
      </c>
      <c r="BU42" s="4">
        <f t="shared" si="13"/>
        <v>0.19787968297385691</v>
      </c>
      <c r="BV42" s="4">
        <f t="shared" si="13"/>
        <v>0.14703905702021519</v>
      </c>
      <c r="BW42" s="4">
        <f t="shared" si="13"/>
        <v>0.18985432153034515</v>
      </c>
      <c r="BX42" s="4">
        <f t="shared" si="13"/>
        <v>0.19828172946137246</v>
      </c>
      <c r="BY42" s="4">
        <f t="shared" si="13"/>
        <v>0.22631310528569193</v>
      </c>
      <c r="BZ42" s="4">
        <f t="shared" si="13"/>
        <v>0.2356403699664375</v>
      </c>
      <c r="CA42" s="4">
        <f t="shared" si="13"/>
        <v>0.16679188904274478</v>
      </c>
      <c r="CB42" s="4">
        <f t="shared" si="13"/>
        <v>0.16125183241072555</v>
      </c>
      <c r="CC42" s="4">
        <f t="shared" si="13"/>
        <v>0.19554591081228745</v>
      </c>
      <c r="CD42" s="4">
        <f t="shared" si="13"/>
        <v>0.19480622908086559</v>
      </c>
      <c r="CE42" s="4">
        <f t="shared" si="13"/>
        <v>0.27074437197103901</v>
      </c>
      <c r="CF42" s="4">
        <f t="shared" si="13"/>
        <v>0.21773037163637621</v>
      </c>
      <c r="CG42" s="4">
        <f t="shared" si="13"/>
        <v>0.1824279684444674</v>
      </c>
      <c r="CH42" s="4">
        <f t="shared" si="13"/>
        <v>0.27982082138275144</v>
      </c>
      <c r="CI42" s="4">
        <f t="shared" si="13"/>
        <v>0.25769268475527779</v>
      </c>
      <c r="CJ42" s="4">
        <f t="shared" si="13"/>
        <v>0.21088422467809292</v>
      </c>
      <c r="CK42" s="4">
        <f t="shared" si="13"/>
        <v>0.14841117287763347</v>
      </c>
      <c r="CL42" s="4">
        <f t="shared" si="13"/>
        <v>0.28779343981801492</v>
      </c>
      <c r="CM42" s="4">
        <f t="shared" si="13"/>
        <v>0.40246988301612541</v>
      </c>
      <c r="CN42" s="4">
        <f t="shared" si="13"/>
        <v>0.35022249101850766</v>
      </c>
      <c r="CO42" s="4">
        <f t="shared" si="13"/>
        <v>0.38704540409326338</v>
      </c>
      <c r="CP42" s="4">
        <f t="shared" si="13"/>
        <v>0.38318751967636822</v>
      </c>
      <c r="CQ42" s="4">
        <f t="shared" si="13"/>
        <v>0.39865406170347523</v>
      </c>
      <c r="CR42" s="4">
        <f t="shared" si="13"/>
        <v>0.21616468767470437</v>
      </c>
      <c r="CS42" s="4">
        <f t="shared" si="13"/>
        <v>0.24337471578465669</v>
      </c>
      <c r="CT42" s="4">
        <f t="shared" si="13"/>
        <v>0.25323320158142865</v>
      </c>
      <c r="CU42" s="4">
        <f t="shared" si="13"/>
        <v>0.23770735387442679</v>
      </c>
      <c r="CV42" s="4">
        <f t="shared" si="13"/>
        <v>0.33503590738621913</v>
      </c>
    </row>
    <row r="43" spans="1:100" x14ac:dyDescent="0.3">
      <c r="A43" s="1">
        <v>1</v>
      </c>
      <c r="B43" s="1">
        <v>6</v>
      </c>
      <c r="C43" s="1" t="s">
        <v>3</v>
      </c>
      <c r="D43" s="4">
        <f t="shared" ref="D43:BO43" si="14">+IFERROR(D7/D25*100,0)</f>
        <v>1.6031949338803697</v>
      </c>
      <c r="E43" s="4">
        <f t="shared" si="14"/>
        <v>1.6569475626471573</v>
      </c>
      <c r="F43" s="4">
        <f t="shared" si="14"/>
        <v>1.5303220461142377</v>
      </c>
      <c r="G43" s="4">
        <f t="shared" si="14"/>
        <v>1.347242843347102</v>
      </c>
      <c r="H43" s="4">
        <f t="shared" si="14"/>
        <v>1.3501070316623942</v>
      </c>
      <c r="I43" s="4">
        <f t="shared" si="14"/>
        <v>1.3211541912011564</v>
      </c>
      <c r="J43" s="4">
        <f t="shared" si="14"/>
        <v>1.3248353151915926</v>
      </c>
      <c r="K43" s="4">
        <f t="shared" si="14"/>
        <v>1.3513991752777641</v>
      </c>
      <c r="L43" s="4">
        <f t="shared" si="14"/>
        <v>1.3969134410410542</v>
      </c>
      <c r="M43" s="4">
        <f t="shared" si="14"/>
        <v>1.3415128475369344</v>
      </c>
      <c r="N43" s="4">
        <f t="shared" si="14"/>
        <v>1.3756974183862851</v>
      </c>
      <c r="O43" s="4">
        <f t="shared" si="14"/>
        <v>1.4336272910584102</v>
      </c>
      <c r="P43" s="4">
        <f t="shared" si="14"/>
        <v>1.5774936815458476</v>
      </c>
      <c r="Q43" s="4">
        <f t="shared" si="14"/>
        <v>1.482904872323026</v>
      </c>
      <c r="R43" s="4">
        <f t="shared" si="14"/>
        <v>1.4232990858953749</v>
      </c>
      <c r="S43" s="4">
        <f t="shared" si="14"/>
        <v>1.3916609024084508</v>
      </c>
      <c r="T43" s="4">
        <f t="shared" si="14"/>
        <v>1.3647399354988501</v>
      </c>
      <c r="U43" s="4">
        <f t="shared" si="14"/>
        <v>1.3660504557851731</v>
      </c>
      <c r="V43" s="4">
        <f t="shared" si="14"/>
        <v>1.3736710483669836</v>
      </c>
      <c r="W43" s="4">
        <f t="shared" si="14"/>
        <v>1.45178920458363</v>
      </c>
      <c r="X43" s="4">
        <f t="shared" si="14"/>
        <v>1.4009000739407089</v>
      </c>
      <c r="Y43" s="4">
        <f t="shared" si="14"/>
        <v>1.3271096259753592</v>
      </c>
      <c r="Z43" s="4">
        <f t="shared" si="14"/>
        <v>1.3196980946306942</v>
      </c>
      <c r="AA43" s="4">
        <f t="shared" si="14"/>
        <v>1.2307256667850206</v>
      </c>
      <c r="AB43" s="4">
        <f t="shared" si="14"/>
        <v>1.0847968207660057</v>
      </c>
      <c r="AC43" s="4">
        <f t="shared" si="14"/>
        <v>1.1058997765945895</v>
      </c>
      <c r="AD43" s="4">
        <f t="shared" si="14"/>
        <v>1.0970019403900382</v>
      </c>
      <c r="AE43" s="4">
        <f t="shared" si="14"/>
        <v>1.1467215202358958</v>
      </c>
      <c r="AF43" s="4">
        <f t="shared" si="14"/>
        <v>1.1850087120007589</v>
      </c>
      <c r="AG43" s="4">
        <f t="shared" si="14"/>
        <v>1.2545323298252118</v>
      </c>
      <c r="AH43" s="4">
        <f t="shared" si="14"/>
        <v>1.279244091860074</v>
      </c>
      <c r="AI43" s="4">
        <f t="shared" si="14"/>
        <v>1.2046624578321474</v>
      </c>
      <c r="AJ43" s="4">
        <f t="shared" si="14"/>
        <v>1.2715712489039819</v>
      </c>
      <c r="AK43" s="4">
        <f t="shared" si="14"/>
        <v>1.348040173586595</v>
      </c>
      <c r="AL43" s="4">
        <f t="shared" si="14"/>
        <v>1.3714012754165512</v>
      </c>
      <c r="AM43" s="4">
        <f t="shared" si="14"/>
        <v>1.5364319321759281</v>
      </c>
      <c r="AN43" s="4">
        <f t="shared" si="14"/>
        <v>1.776212612729821</v>
      </c>
      <c r="AO43" s="4">
        <f t="shared" si="14"/>
        <v>1.8820218123266408</v>
      </c>
      <c r="AP43" s="4">
        <f t="shared" si="14"/>
        <v>1.9631874481937897</v>
      </c>
      <c r="AQ43" s="4">
        <f t="shared" si="14"/>
        <v>1.9793121777754723</v>
      </c>
      <c r="AR43" s="4">
        <f t="shared" si="14"/>
        <v>2.0290774037755623</v>
      </c>
      <c r="AS43" s="4">
        <f t="shared" si="14"/>
        <v>2.0147773158165876</v>
      </c>
      <c r="AT43" s="4">
        <f t="shared" si="14"/>
        <v>2.0465776811359606</v>
      </c>
      <c r="AU43" s="4">
        <f t="shared" si="14"/>
        <v>2.0849447046026741</v>
      </c>
      <c r="AV43" s="4">
        <f t="shared" si="14"/>
        <v>2.0974315594476751</v>
      </c>
      <c r="AW43" s="4">
        <f t="shared" si="14"/>
        <v>2.1047580473487733</v>
      </c>
      <c r="AX43" s="4">
        <f t="shared" si="14"/>
        <v>2.1023220566409182</v>
      </c>
      <c r="AY43" s="4">
        <f t="shared" si="14"/>
        <v>2.0830815024454314</v>
      </c>
      <c r="AZ43" s="4">
        <f t="shared" si="14"/>
        <v>2.0932775844241145</v>
      </c>
      <c r="BA43" s="4">
        <f t="shared" si="14"/>
        <v>2.0720742995210029</v>
      </c>
      <c r="BB43" s="4">
        <f t="shared" si="14"/>
        <v>2.0697971048341581</v>
      </c>
      <c r="BC43" s="4">
        <f t="shared" si="14"/>
        <v>2.0692759601292572</v>
      </c>
      <c r="BD43" s="4">
        <f t="shared" si="14"/>
        <v>2.0201734486465046</v>
      </c>
      <c r="BE43" s="4">
        <f t="shared" si="14"/>
        <v>2.0439871314341578</v>
      </c>
      <c r="BF43" s="4">
        <f t="shared" si="14"/>
        <v>2.0711261178778764</v>
      </c>
      <c r="BG43" s="4">
        <f t="shared" si="14"/>
        <v>2.0384678190960352</v>
      </c>
      <c r="BH43" s="4">
        <f t="shared" si="14"/>
        <v>2.0534238735159902</v>
      </c>
      <c r="BI43" s="4">
        <f t="shared" si="14"/>
        <v>2.0260238800367567</v>
      </c>
      <c r="BJ43" s="4">
        <f t="shared" si="14"/>
        <v>2.031896011343719</v>
      </c>
      <c r="BK43" s="4">
        <f t="shared" si="14"/>
        <v>2.0079554422852905</v>
      </c>
      <c r="BL43" s="4">
        <f t="shared" si="14"/>
        <v>1.9374044439117748</v>
      </c>
      <c r="BM43" s="4">
        <f t="shared" si="14"/>
        <v>1.9074361025081965</v>
      </c>
      <c r="BN43" s="4">
        <f t="shared" si="14"/>
        <v>1.8743559902676585</v>
      </c>
      <c r="BO43" s="4">
        <f t="shared" si="14"/>
        <v>1.8692441198253782</v>
      </c>
      <c r="BP43" s="4">
        <f t="shared" ref="BP43:CV43" si="15">+IFERROR(BP7/BP25*100,0)</f>
        <v>1.8555132897602133</v>
      </c>
      <c r="BQ43" s="4">
        <f t="shared" si="15"/>
        <v>1.7877994178353489</v>
      </c>
      <c r="BR43" s="4">
        <f t="shared" si="15"/>
        <v>1.7375023848284838</v>
      </c>
      <c r="BS43" s="4">
        <f t="shared" si="15"/>
        <v>1.807939326289256</v>
      </c>
      <c r="BT43" s="4">
        <f t="shared" si="15"/>
        <v>1.7812455241855276</v>
      </c>
      <c r="BU43" s="4">
        <f t="shared" si="15"/>
        <v>1.7996228310015652</v>
      </c>
      <c r="BV43" s="4">
        <f t="shared" si="15"/>
        <v>1.7973652108971685</v>
      </c>
      <c r="BW43" s="4">
        <f t="shared" si="15"/>
        <v>1.7879544373609391</v>
      </c>
      <c r="BX43" s="4">
        <f t="shared" si="15"/>
        <v>1.7605766638972102</v>
      </c>
      <c r="BY43" s="4">
        <f t="shared" si="15"/>
        <v>1.7456765259467779</v>
      </c>
      <c r="BZ43" s="4">
        <f t="shared" si="15"/>
        <v>1.7450184979293757</v>
      </c>
      <c r="CA43" s="4">
        <f t="shared" si="15"/>
        <v>1.7562881776363881</v>
      </c>
      <c r="CB43" s="4">
        <f t="shared" si="15"/>
        <v>1.7475107758413304</v>
      </c>
      <c r="CC43" s="4">
        <f t="shared" si="15"/>
        <v>1.7984274665621511</v>
      </c>
      <c r="CD43" s="4">
        <f t="shared" si="15"/>
        <v>1.8080606116778919</v>
      </c>
      <c r="CE43" s="4">
        <f t="shared" si="15"/>
        <v>1.7692341062768024</v>
      </c>
      <c r="CF43" s="4">
        <f t="shared" si="15"/>
        <v>1.7466171061778457</v>
      </c>
      <c r="CG43" s="4">
        <f t="shared" si="15"/>
        <v>1.7436464968907901</v>
      </c>
      <c r="CH43" s="4">
        <f t="shared" si="15"/>
        <v>1.7365369566155335</v>
      </c>
      <c r="CI43" s="4">
        <f t="shared" si="15"/>
        <v>1.7318189630685199</v>
      </c>
      <c r="CJ43" s="4">
        <f t="shared" si="15"/>
        <v>1.6371488393101887</v>
      </c>
      <c r="CK43" s="4">
        <f t="shared" si="15"/>
        <v>1.6450934585425951</v>
      </c>
      <c r="CL43" s="4">
        <f t="shared" si="15"/>
        <v>1.6405672174624768</v>
      </c>
      <c r="CM43" s="4">
        <f t="shared" si="15"/>
        <v>1.6484739005548434</v>
      </c>
      <c r="CN43" s="4">
        <f t="shared" si="15"/>
        <v>1.6965439324407205</v>
      </c>
      <c r="CO43" s="4">
        <f t="shared" si="15"/>
        <v>1.6779484690701185</v>
      </c>
      <c r="CP43" s="4">
        <f t="shared" si="15"/>
        <v>1.69965396986822</v>
      </c>
      <c r="CQ43" s="4">
        <f t="shared" si="15"/>
        <v>1.6941214236029938</v>
      </c>
      <c r="CR43" s="4">
        <f t="shared" si="15"/>
        <v>1.748512263834854</v>
      </c>
      <c r="CS43" s="4">
        <f t="shared" si="15"/>
        <v>1.7591805193733712</v>
      </c>
      <c r="CT43" s="4">
        <f t="shared" si="15"/>
        <v>1.774516933527466</v>
      </c>
      <c r="CU43" s="4">
        <f t="shared" si="15"/>
        <v>1.762035562382273</v>
      </c>
      <c r="CV43" s="4">
        <f t="shared" si="15"/>
        <v>1.7850338228622198</v>
      </c>
    </row>
    <row r="44" spans="1:100" x14ac:dyDescent="0.3">
      <c r="A44" s="1">
        <v>1</v>
      </c>
      <c r="B44" s="1">
        <v>7</v>
      </c>
      <c r="C44" s="1" t="s">
        <v>4</v>
      </c>
      <c r="D44" s="4">
        <f t="shared" ref="D44:BO44" si="16">+IFERROR(D8/D26*100,0)</f>
        <v>3.8517171044985212</v>
      </c>
      <c r="E44" s="4">
        <f t="shared" si="16"/>
        <v>3.7576817828224032</v>
      </c>
      <c r="F44" s="4">
        <f t="shared" si="16"/>
        <v>3.6072796052945209</v>
      </c>
      <c r="G44" s="4">
        <f t="shared" si="16"/>
        <v>3.5490922635448765</v>
      </c>
      <c r="H44" s="4">
        <f t="shared" si="16"/>
        <v>3.4606696517923141</v>
      </c>
      <c r="I44" s="4">
        <f t="shared" si="16"/>
        <v>3.358007302484157</v>
      </c>
      <c r="J44" s="4">
        <f t="shared" si="16"/>
        <v>3.3264023854963991</v>
      </c>
      <c r="K44" s="4">
        <f t="shared" si="16"/>
        <v>3.2873723535903605</v>
      </c>
      <c r="L44" s="4">
        <f t="shared" si="16"/>
        <v>3.2412355306114242</v>
      </c>
      <c r="M44" s="4">
        <f t="shared" si="16"/>
        <v>3.2099747647220762</v>
      </c>
      <c r="N44" s="4">
        <f t="shared" si="16"/>
        <v>3.2154101687977978</v>
      </c>
      <c r="O44" s="4">
        <f t="shared" si="16"/>
        <v>3.2355910684133655</v>
      </c>
      <c r="P44" s="4">
        <f t="shared" si="16"/>
        <v>3.2005860384695182</v>
      </c>
      <c r="Q44" s="4">
        <f t="shared" si="16"/>
        <v>3.2556774557767976</v>
      </c>
      <c r="R44" s="4">
        <f t="shared" si="16"/>
        <v>3.2913244723500323</v>
      </c>
      <c r="S44" s="4">
        <f t="shared" si="16"/>
        <v>3.072743579179583</v>
      </c>
      <c r="T44" s="4">
        <f t="shared" si="16"/>
        <v>2.9712422688086808</v>
      </c>
      <c r="U44" s="4">
        <f t="shared" si="16"/>
        <v>2.9023808893226919</v>
      </c>
      <c r="V44" s="4">
        <f t="shared" si="16"/>
        <v>2.8423621075839813</v>
      </c>
      <c r="W44" s="4">
        <f t="shared" si="16"/>
        <v>2.7432798561003136</v>
      </c>
      <c r="X44" s="4">
        <f t="shared" si="16"/>
        <v>2.6335528668489201</v>
      </c>
      <c r="Y44" s="4">
        <f t="shared" si="16"/>
        <v>2.4251038788335415</v>
      </c>
      <c r="Z44" s="4">
        <f t="shared" si="16"/>
        <v>2.3559025338238651</v>
      </c>
      <c r="AA44" s="4">
        <f t="shared" si="16"/>
        <v>2.2884428050015124</v>
      </c>
      <c r="AB44" s="4">
        <f t="shared" si="16"/>
        <v>2.2123687435049186</v>
      </c>
      <c r="AC44" s="4">
        <f t="shared" si="16"/>
        <v>2.0842854019114889</v>
      </c>
      <c r="AD44" s="4">
        <f t="shared" si="16"/>
        <v>2.0245019896106946</v>
      </c>
      <c r="AE44" s="4">
        <f t="shared" si="16"/>
        <v>2.1798670439088412</v>
      </c>
      <c r="AF44" s="4">
        <f t="shared" si="16"/>
        <v>2.246412843817315</v>
      </c>
      <c r="AG44" s="4">
        <f t="shared" si="16"/>
        <v>2.3131937444158153</v>
      </c>
      <c r="AH44" s="4">
        <f t="shared" si="16"/>
        <v>2.2958671505416683</v>
      </c>
      <c r="AI44" s="4">
        <f t="shared" si="16"/>
        <v>2.2701767250112872</v>
      </c>
      <c r="AJ44" s="4">
        <f t="shared" si="16"/>
        <v>2.3060407813194144</v>
      </c>
      <c r="AK44" s="4">
        <f t="shared" si="16"/>
        <v>2.408759849259646</v>
      </c>
      <c r="AL44" s="4">
        <f t="shared" si="16"/>
        <v>2.4883361972972269</v>
      </c>
      <c r="AM44" s="4">
        <f t="shared" si="16"/>
        <v>2.4833861040421907</v>
      </c>
      <c r="AN44" s="4">
        <f t="shared" si="16"/>
        <v>2.3758097532668092</v>
      </c>
      <c r="AO44" s="4">
        <f t="shared" si="16"/>
        <v>2.4006224023871723</v>
      </c>
      <c r="AP44" s="4">
        <f t="shared" si="16"/>
        <v>2.3871948009952582</v>
      </c>
      <c r="AQ44" s="4">
        <f t="shared" si="16"/>
        <v>2.3375241991286502</v>
      </c>
      <c r="AR44" s="4">
        <f t="shared" si="16"/>
        <v>2.2822362554248654</v>
      </c>
      <c r="AS44" s="4">
        <f t="shared" si="16"/>
        <v>2.2563371766154874</v>
      </c>
      <c r="AT44" s="4">
        <f t="shared" si="16"/>
        <v>2.288353592388924</v>
      </c>
      <c r="AU44" s="4">
        <f t="shared" si="16"/>
        <v>2.3547430008951817</v>
      </c>
      <c r="AV44" s="4">
        <f t="shared" si="16"/>
        <v>2.3681875594776596</v>
      </c>
      <c r="AW44" s="4">
        <f t="shared" si="16"/>
        <v>2.4236065437241496</v>
      </c>
      <c r="AX44" s="4">
        <f t="shared" si="16"/>
        <v>2.3467467734579843</v>
      </c>
      <c r="AY44" s="4">
        <f t="shared" si="16"/>
        <v>2.3949621525056921</v>
      </c>
      <c r="AZ44" s="4">
        <f t="shared" si="16"/>
        <v>2.5277152869862207</v>
      </c>
      <c r="BA44" s="4">
        <f t="shared" si="16"/>
        <v>2.475627720147354</v>
      </c>
      <c r="BB44" s="4">
        <f t="shared" si="16"/>
        <v>2.5645682167012107</v>
      </c>
      <c r="BC44" s="4">
        <f t="shared" si="16"/>
        <v>2.6263362527893044</v>
      </c>
      <c r="BD44" s="4">
        <f t="shared" si="16"/>
        <v>2.6362923809333392</v>
      </c>
      <c r="BE44" s="4">
        <f t="shared" si="16"/>
        <v>2.6515883541814702</v>
      </c>
      <c r="BF44" s="4">
        <f t="shared" si="16"/>
        <v>2.6345894604869602</v>
      </c>
      <c r="BG44" s="4">
        <f t="shared" si="16"/>
        <v>2.6244502780565031</v>
      </c>
      <c r="BH44" s="4">
        <f t="shared" si="16"/>
        <v>2.6350827900085867</v>
      </c>
      <c r="BI44" s="4">
        <f t="shared" si="16"/>
        <v>2.5579613800943828</v>
      </c>
      <c r="BJ44" s="4">
        <f t="shared" si="16"/>
        <v>2.5104014636276148</v>
      </c>
      <c r="BK44" s="4">
        <f t="shared" si="16"/>
        <v>2.5255085088309706</v>
      </c>
      <c r="BL44" s="4">
        <f t="shared" si="16"/>
        <v>2.5394351278686966</v>
      </c>
      <c r="BM44" s="4">
        <f t="shared" si="16"/>
        <v>2.6317354981250487</v>
      </c>
      <c r="BN44" s="4">
        <f t="shared" si="16"/>
        <v>2.5882393858000894</v>
      </c>
      <c r="BO44" s="4">
        <f t="shared" si="16"/>
        <v>2.7487887450800401</v>
      </c>
      <c r="BP44" s="4">
        <f t="shared" ref="BP44:CV44" si="17">+IFERROR(BP8/BP26*100,0)</f>
        <v>2.7704381948042482</v>
      </c>
      <c r="BQ44" s="4">
        <f t="shared" si="17"/>
        <v>2.7883886723811835</v>
      </c>
      <c r="BR44" s="4">
        <f t="shared" si="17"/>
        <v>2.8374213762860263</v>
      </c>
      <c r="BS44" s="4">
        <f t="shared" si="17"/>
        <v>2.8968535500126529</v>
      </c>
      <c r="BT44" s="4">
        <f t="shared" si="17"/>
        <v>2.9726581833901671</v>
      </c>
      <c r="BU44" s="4">
        <f t="shared" si="17"/>
        <v>3.1003559977247219</v>
      </c>
      <c r="BV44" s="4">
        <f t="shared" si="17"/>
        <v>3.2137975167311565</v>
      </c>
      <c r="BW44" s="4">
        <f t="shared" si="17"/>
        <v>3.2078774354779118</v>
      </c>
      <c r="BX44" s="4">
        <f t="shared" si="17"/>
        <v>3.2379820067245895</v>
      </c>
      <c r="BY44" s="4">
        <f t="shared" si="17"/>
        <v>3.2359796681399406</v>
      </c>
      <c r="BZ44" s="4">
        <f t="shared" si="17"/>
        <v>3.2664078315388867</v>
      </c>
      <c r="CA44" s="4">
        <f t="shared" si="17"/>
        <v>3.0803728331422144</v>
      </c>
      <c r="CB44" s="4">
        <f t="shared" si="17"/>
        <v>3.0065204469472082</v>
      </c>
      <c r="CC44" s="4">
        <f t="shared" si="17"/>
        <v>3.0065068151581142</v>
      </c>
      <c r="CD44" s="4">
        <f t="shared" si="17"/>
        <v>2.9668335076045009</v>
      </c>
      <c r="CE44" s="4">
        <f t="shared" si="17"/>
        <v>2.9069853123820244</v>
      </c>
      <c r="CF44" s="4">
        <f t="shared" si="17"/>
        <v>2.8301340726990269</v>
      </c>
      <c r="CG44" s="4">
        <f t="shared" si="17"/>
        <v>2.7377388802220808</v>
      </c>
      <c r="CH44" s="4">
        <f t="shared" si="17"/>
        <v>2.740321697405232</v>
      </c>
      <c r="CI44" s="4">
        <f t="shared" si="17"/>
        <v>2.7167233240104514</v>
      </c>
      <c r="CJ44" s="4">
        <f t="shared" si="17"/>
        <v>2.6972730642862182</v>
      </c>
      <c r="CK44" s="4">
        <f t="shared" si="17"/>
        <v>2.6496510273238982</v>
      </c>
      <c r="CL44" s="4">
        <f t="shared" si="17"/>
        <v>2.5800197612101385</v>
      </c>
      <c r="CM44" s="4">
        <f t="shared" si="17"/>
        <v>2.584565023628175</v>
      </c>
      <c r="CN44" s="4">
        <f t="shared" si="17"/>
        <v>2.6429485513911652</v>
      </c>
      <c r="CO44" s="4">
        <f t="shared" si="17"/>
        <v>2.5708576085965125</v>
      </c>
      <c r="CP44" s="4">
        <f t="shared" si="17"/>
        <v>2.6661192647772496</v>
      </c>
      <c r="CQ44" s="4">
        <f t="shared" si="17"/>
        <v>2.8028208163749011</v>
      </c>
      <c r="CR44" s="4">
        <f t="shared" si="17"/>
        <v>2.9623336235699353</v>
      </c>
      <c r="CS44" s="4">
        <f t="shared" si="17"/>
        <v>3.0321270566629415</v>
      </c>
      <c r="CT44" s="4">
        <f t="shared" si="17"/>
        <v>3.0265188428731964</v>
      </c>
      <c r="CU44" s="4">
        <f t="shared" si="17"/>
        <v>3.4138963361335448</v>
      </c>
      <c r="CV44" s="4">
        <f t="shared" si="17"/>
        <v>3.4903402766264704</v>
      </c>
    </row>
    <row r="45" spans="1:100" x14ac:dyDescent="0.3">
      <c r="A45" s="1">
        <v>1</v>
      </c>
      <c r="B45" s="1">
        <v>8</v>
      </c>
      <c r="C45" s="1" t="s">
        <v>5</v>
      </c>
      <c r="D45" s="4">
        <f t="shared" ref="D45:BO45" si="18">+IFERROR(D9/D27*100,0)</f>
        <v>3.1825711979370932</v>
      </c>
      <c r="E45" s="4">
        <f t="shared" si="18"/>
        <v>3.1176555903508065</v>
      </c>
      <c r="F45" s="4">
        <f t="shared" si="18"/>
        <v>3.0610043905520059</v>
      </c>
      <c r="G45" s="4">
        <f t="shared" si="18"/>
        <v>2.723863769855754</v>
      </c>
      <c r="H45" s="4">
        <f t="shared" si="18"/>
        <v>2.4398568839134556</v>
      </c>
      <c r="I45" s="4">
        <f t="shared" si="18"/>
        <v>2.4545572087696184</v>
      </c>
      <c r="J45" s="4">
        <f t="shared" si="18"/>
        <v>2.304252996268263</v>
      </c>
      <c r="K45" s="4">
        <f t="shared" si="18"/>
        <v>2.3062372892489025</v>
      </c>
      <c r="L45" s="4">
        <f t="shared" si="18"/>
        <v>2.3017105976466463</v>
      </c>
      <c r="M45" s="4">
        <f t="shared" si="18"/>
        <v>2.5682614830979764</v>
      </c>
      <c r="N45" s="4">
        <f t="shared" si="18"/>
        <v>2.4909157760452034</v>
      </c>
      <c r="O45" s="4">
        <f t="shared" si="18"/>
        <v>2.513498899915847</v>
      </c>
      <c r="P45" s="4">
        <f t="shared" si="18"/>
        <v>2.5070094005820871</v>
      </c>
      <c r="Q45" s="4">
        <f t="shared" si="18"/>
        <v>2.4651690676301206</v>
      </c>
      <c r="R45" s="4">
        <f t="shared" si="18"/>
        <v>2.2787271211275169</v>
      </c>
      <c r="S45" s="4">
        <f t="shared" si="18"/>
        <v>2.5059165813199797</v>
      </c>
      <c r="T45" s="4">
        <f t="shared" si="18"/>
        <v>2.4496990696411478</v>
      </c>
      <c r="U45" s="4">
        <f t="shared" si="18"/>
        <v>2.4292595686631637</v>
      </c>
      <c r="V45" s="4">
        <f t="shared" si="18"/>
        <v>2.3967284238841144</v>
      </c>
      <c r="W45" s="4">
        <f t="shared" si="18"/>
        <v>2.3230270166044265</v>
      </c>
      <c r="X45" s="4">
        <f t="shared" si="18"/>
        <v>2.3488632756885655</v>
      </c>
      <c r="Y45" s="4">
        <f t="shared" si="18"/>
        <v>1.9814942136333489</v>
      </c>
      <c r="Z45" s="4">
        <f t="shared" si="18"/>
        <v>1.9863637663052947</v>
      </c>
      <c r="AA45" s="4">
        <f t="shared" si="18"/>
        <v>1.8520237319417976</v>
      </c>
      <c r="AB45" s="4">
        <f t="shared" si="18"/>
        <v>1.8155169731279821</v>
      </c>
      <c r="AC45" s="4">
        <f t="shared" si="18"/>
        <v>1.8101040650943998</v>
      </c>
      <c r="AD45" s="4">
        <f t="shared" si="18"/>
        <v>1.7687260117211934</v>
      </c>
      <c r="AE45" s="4">
        <f t="shared" si="18"/>
        <v>1.6592770493958149</v>
      </c>
      <c r="AF45" s="4">
        <f t="shared" si="18"/>
        <v>1.6584142264764266</v>
      </c>
      <c r="AG45" s="4">
        <f t="shared" si="18"/>
        <v>1.5570453503859423</v>
      </c>
      <c r="AH45" s="4">
        <f t="shared" si="18"/>
        <v>1.4803553511747367</v>
      </c>
      <c r="AI45" s="4">
        <f t="shared" si="18"/>
        <v>1.463076835002016</v>
      </c>
      <c r="AJ45" s="4">
        <f t="shared" si="18"/>
        <v>1.4133820669462946</v>
      </c>
      <c r="AK45" s="4">
        <f t="shared" si="18"/>
        <v>1.4037784028475138</v>
      </c>
      <c r="AL45" s="4">
        <f t="shared" si="18"/>
        <v>1.376971245968964</v>
      </c>
      <c r="AM45" s="4">
        <f t="shared" si="18"/>
        <v>1.4069880637086916</v>
      </c>
      <c r="AN45" s="4">
        <f t="shared" si="18"/>
        <v>1.8450168626765759</v>
      </c>
      <c r="AO45" s="4">
        <f t="shared" si="18"/>
        <v>1.8051358024269346</v>
      </c>
      <c r="AP45" s="4">
        <f t="shared" si="18"/>
        <v>1.9281967543855854</v>
      </c>
      <c r="AQ45" s="4">
        <f t="shared" si="18"/>
        <v>2.0043953020152636</v>
      </c>
      <c r="AR45" s="4">
        <f t="shared" si="18"/>
        <v>2.0296383816709183</v>
      </c>
      <c r="AS45" s="4">
        <f t="shared" si="18"/>
        <v>2.0624176813919703</v>
      </c>
      <c r="AT45" s="4">
        <f t="shared" si="18"/>
        <v>2.116649126058447</v>
      </c>
      <c r="AU45" s="4">
        <f t="shared" si="18"/>
        <v>2.0985340890575346</v>
      </c>
      <c r="AV45" s="4">
        <f t="shared" si="18"/>
        <v>2.0809980582181584</v>
      </c>
      <c r="AW45" s="4">
        <f t="shared" si="18"/>
        <v>2.1411292485021645</v>
      </c>
      <c r="AX45" s="4">
        <f t="shared" si="18"/>
        <v>2.1148719671162679</v>
      </c>
      <c r="AY45" s="4">
        <f t="shared" si="18"/>
        <v>2.0511106342844676</v>
      </c>
      <c r="AZ45" s="4">
        <f t="shared" si="18"/>
        <v>1.7703460543880667</v>
      </c>
      <c r="BA45" s="4">
        <f t="shared" si="18"/>
        <v>1.7607949494136794</v>
      </c>
      <c r="BB45" s="4">
        <f t="shared" si="18"/>
        <v>1.6756729833965125</v>
      </c>
      <c r="BC45" s="4">
        <f t="shared" si="18"/>
        <v>1.6465266277826049</v>
      </c>
      <c r="BD45" s="4">
        <f t="shared" si="18"/>
        <v>1.55761355499625</v>
      </c>
      <c r="BE45" s="4">
        <f t="shared" si="18"/>
        <v>1.5308968851175111</v>
      </c>
      <c r="BF45" s="4">
        <f t="shared" si="18"/>
        <v>1.5412323752332993</v>
      </c>
      <c r="BG45" s="4">
        <f t="shared" si="18"/>
        <v>1.6430711186873102</v>
      </c>
      <c r="BH45" s="4">
        <f t="shared" si="18"/>
        <v>1.6272907124064446</v>
      </c>
      <c r="BI45" s="4">
        <f t="shared" si="18"/>
        <v>1.5314921708664724</v>
      </c>
      <c r="BJ45" s="4">
        <f t="shared" si="18"/>
        <v>1.5318746475897491</v>
      </c>
      <c r="BK45" s="4">
        <f t="shared" si="18"/>
        <v>1.5235656794931041</v>
      </c>
      <c r="BL45" s="4">
        <f t="shared" si="18"/>
        <v>1.5276468651461463</v>
      </c>
      <c r="BM45" s="4">
        <f t="shared" si="18"/>
        <v>1.5023982234859192</v>
      </c>
      <c r="BN45" s="4">
        <f t="shared" si="18"/>
        <v>1.5254614838448153</v>
      </c>
      <c r="BO45" s="4">
        <f t="shared" si="18"/>
        <v>1.4212948041417004</v>
      </c>
      <c r="BP45" s="4">
        <f t="shared" ref="BP45:CV45" si="19">+IFERROR(BP9/BP27*100,0)</f>
        <v>1.5216629712474903</v>
      </c>
      <c r="BQ45" s="4">
        <f t="shared" si="19"/>
        <v>1.5357411831690484</v>
      </c>
      <c r="BR45" s="4">
        <f t="shared" si="19"/>
        <v>1.7180313093915858</v>
      </c>
      <c r="BS45" s="4">
        <f t="shared" si="19"/>
        <v>1.6187466077453954</v>
      </c>
      <c r="BT45" s="4">
        <f t="shared" si="19"/>
        <v>1.6968415236991021</v>
      </c>
      <c r="BU45" s="4">
        <f t="shared" si="19"/>
        <v>1.7487280554139839</v>
      </c>
      <c r="BV45" s="4">
        <f t="shared" si="19"/>
        <v>1.7345930764287858</v>
      </c>
      <c r="BW45" s="4">
        <f t="shared" si="19"/>
        <v>1.6722719443918184</v>
      </c>
      <c r="BX45" s="4">
        <f t="shared" si="19"/>
        <v>1.8723239138192622</v>
      </c>
      <c r="BY45" s="4">
        <f t="shared" si="19"/>
        <v>1.8807539310359338</v>
      </c>
      <c r="BZ45" s="4">
        <f t="shared" si="19"/>
        <v>1.8390107458999678</v>
      </c>
      <c r="CA45" s="4">
        <f t="shared" si="19"/>
        <v>1.8471440378507411</v>
      </c>
      <c r="CB45" s="4">
        <f t="shared" si="19"/>
        <v>1.823594502418822</v>
      </c>
      <c r="CC45" s="4">
        <f t="shared" si="19"/>
        <v>1.8160349449483384</v>
      </c>
      <c r="CD45" s="4">
        <f t="shared" si="19"/>
        <v>1.9693317286129088</v>
      </c>
      <c r="CE45" s="4">
        <f t="shared" si="19"/>
        <v>2.0466601652933387</v>
      </c>
      <c r="CF45" s="4">
        <f t="shared" si="19"/>
        <v>2.1577058763243757</v>
      </c>
      <c r="CG45" s="4">
        <f t="shared" si="19"/>
        <v>2.3274405580998234</v>
      </c>
      <c r="CH45" s="4">
        <f t="shared" si="19"/>
        <v>2.4183805091656763</v>
      </c>
      <c r="CI45" s="4">
        <f t="shared" si="19"/>
        <v>2.5678385782729838</v>
      </c>
      <c r="CJ45" s="4">
        <f t="shared" si="19"/>
        <v>2.758040338747112</v>
      </c>
      <c r="CK45" s="4">
        <f t="shared" si="19"/>
        <v>2.8301446521954063</v>
      </c>
      <c r="CL45" s="4">
        <f t="shared" si="19"/>
        <v>2.9265513706624793</v>
      </c>
      <c r="CM45" s="4">
        <f t="shared" si="19"/>
        <v>3.0005287892231354</v>
      </c>
      <c r="CN45" s="4">
        <f t="shared" si="19"/>
        <v>2.9615036036408826</v>
      </c>
      <c r="CO45" s="4">
        <f t="shared" si="19"/>
        <v>2.9379861681596222</v>
      </c>
      <c r="CP45" s="4">
        <f t="shared" si="19"/>
        <v>2.5482481330551954</v>
      </c>
      <c r="CQ45" s="4">
        <f t="shared" si="19"/>
        <v>2.5662913360217576</v>
      </c>
      <c r="CR45" s="4">
        <f t="shared" si="19"/>
        <v>2.4535512932775578</v>
      </c>
      <c r="CS45" s="4">
        <f t="shared" si="19"/>
        <v>2.2372384492146886</v>
      </c>
      <c r="CT45" s="4">
        <f t="shared" si="19"/>
        <v>1.9667957230794026</v>
      </c>
      <c r="CU45" s="4">
        <f t="shared" si="19"/>
        <v>1.8333177107629575</v>
      </c>
      <c r="CV45" s="4">
        <f t="shared" si="19"/>
        <v>1.7661770673276715</v>
      </c>
    </row>
    <row r="46" spans="1:100" x14ac:dyDescent="0.3">
      <c r="A46" s="1">
        <v>2</v>
      </c>
      <c r="B46" s="1">
        <v>10</v>
      </c>
      <c r="C46" s="1" t="s">
        <v>8</v>
      </c>
      <c r="D46" s="4">
        <f t="shared" ref="D46:BO46" si="20">+IFERROR(D10/D28*100,0)</f>
        <v>0</v>
      </c>
      <c r="E46" s="4">
        <f t="shared" si="20"/>
        <v>0</v>
      </c>
      <c r="F46" s="4">
        <f t="shared" si="20"/>
        <v>0</v>
      </c>
      <c r="G46" s="4">
        <f t="shared" si="20"/>
        <v>0</v>
      </c>
      <c r="H46" s="4">
        <f t="shared" si="20"/>
        <v>0</v>
      </c>
      <c r="I46" s="4">
        <f t="shared" si="20"/>
        <v>0</v>
      </c>
      <c r="J46" s="4">
        <f t="shared" si="20"/>
        <v>0</v>
      </c>
      <c r="K46" s="4">
        <f t="shared" si="20"/>
        <v>0</v>
      </c>
      <c r="L46" s="4">
        <f t="shared" si="20"/>
        <v>0</v>
      </c>
      <c r="M46" s="4">
        <f t="shared" si="20"/>
        <v>0</v>
      </c>
      <c r="N46" s="4">
        <f t="shared" si="20"/>
        <v>0</v>
      </c>
      <c r="O46" s="4">
        <f t="shared" si="20"/>
        <v>0</v>
      </c>
      <c r="P46" s="4">
        <f t="shared" si="20"/>
        <v>0</v>
      </c>
      <c r="Q46" s="4">
        <f t="shared" si="20"/>
        <v>0</v>
      </c>
      <c r="R46" s="4">
        <f t="shared" si="20"/>
        <v>0</v>
      </c>
      <c r="S46" s="4">
        <f t="shared" si="20"/>
        <v>0</v>
      </c>
      <c r="T46" s="4">
        <f t="shared" si="20"/>
        <v>0</v>
      </c>
      <c r="U46" s="4">
        <f t="shared" si="20"/>
        <v>0</v>
      </c>
      <c r="V46" s="4">
        <f t="shared" si="20"/>
        <v>0</v>
      </c>
      <c r="W46" s="4">
        <f t="shared" si="20"/>
        <v>0</v>
      </c>
      <c r="X46" s="4">
        <f t="shared" si="20"/>
        <v>0</v>
      </c>
      <c r="Y46" s="4">
        <f t="shared" si="20"/>
        <v>0</v>
      </c>
      <c r="Z46" s="4">
        <f t="shared" si="20"/>
        <v>0</v>
      </c>
      <c r="AA46" s="4">
        <f t="shared" si="20"/>
        <v>0</v>
      </c>
      <c r="AB46" s="4">
        <f t="shared" si="20"/>
        <v>0</v>
      </c>
      <c r="AC46" s="4">
        <f t="shared" si="20"/>
        <v>0</v>
      </c>
      <c r="AD46" s="4">
        <f t="shared" si="20"/>
        <v>0</v>
      </c>
      <c r="AE46" s="4">
        <f t="shared" si="20"/>
        <v>1.0998939798399512</v>
      </c>
      <c r="AF46" s="4">
        <f t="shared" si="20"/>
        <v>2.0869105533726775</v>
      </c>
      <c r="AG46" s="4">
        <f t="shared" si="20"/>
        <v>1.5322121382676754</v>
      </c>
      <c r="AH46" s="4">
        <f t="shared" si="20"/>
        <v>1.6367768021723701</v>
      </c>
      <c r="AI46" s="4">
        <f t="shared" si="20"/>
        <v>1.607260655327974</v>
      </c>
      <c r="AJ46" s="4">
        <f t="shared" si="20"/>
        <v>2.2868029648452572</v>
      </c>
      <c r="AK46" s="4">
        <f t="shared" si="20"/>
        <v>2.4357599499331228</v>
      </c>
      <c r="AL46" s="4">
        <f t="shared" si="20"/>
        <v>2.4096591970547658</v>
      </c>
      <c r="AM46" s="4">
        <f t="shared" si="20"/>
        <v>2.3542071570781049</v>
      </c>
      <c r="AN46" s="4">
        <f t="shared" si="20"/>
        <v>2.4874640905368413</v>
      </c>
      <c r="AO46" s="4">
        <f t="shared" si="20"/>
        <v>2.1882723304029326</v>
      </c>
      <c r="AP46" s="4">
        <f t="shared" si="20"/>
        <v>1.8924417735166954</v>
      </c>
      <c r="AQ46" s="4">
        <f t="shared" si="20"/>
        <v>1.6084978952180755</v>
      </c>
      <c r="AR46" s="4">
        <f t="shared" si="20"/>
        <v>0.96809475718901761</v>
      </c>
      <c r="AS46" s="4">
        <f t="shared" si="20"/>
        <v>0.92466202361886263</v>
      </c>
      <c r="AT46" s="4">
        <f t="shared" si="20"/>
        <v>0.84277233245797967</v>
      </c>
      <c r="AU46" s="4">
        <f t="shared" si="20"/>
        <v>0.87387778527716398</v>
      </c>
      <c r="AV46" s="4">
        <f t="shared" si="20"/>
        <v>0.7105331560534407</v>
      </c>
      <c r="AW46" s="4">
        <f t="shared" si="20"/>
        <v>1.291316373342289</v>
      </c>
      <c r="AX46" s="4">
        <f t="shared" si="20"/>
        <v>1.1427334270791754</v>
      </c>
      <c r="AY46" s="4">
        <f t="shared" si="20"/>
        <v>2.2896616064974022</v>
      </c>
      <c r="AZ46" s="4">
        <f t="shared" si="20"/>
        <v>3.6593621389339219</v>
      </c>
      <c r="BA46" s="4">
        <f t="shared" si="20"/>
        <v>3.5470804350536906</v>
      </c>
      <c r="BB46" s="4">
        <f t="shared" si="20"/>
        <v>3.5669351527562765</v>
      </c>
      <c r="BC46" s="4">
        <f t="shared" si="20"/>
        <v>3.6198678513217368</v>
      </c>
      <c r="BD46" s="4">
        <f t="shared" si="20"/>
        <v>3.6517874686185023</v>
      </c>
      <c r="BE46" s="4">
        <f t="shared" si="20"/>
        <v>3.5154614773575088</v>
      </c>
      <c r="BF46" s="4">
        <f t="shared" si="20"/>
        <v>3.2907196248968482</v>
      </c>
      <c r="BG46" s="4">
        <f t="shared" si="20"/>
        <v>3.3714938327431576</v>
      </c>
      <c r="BH46" s="4">
        <f t="shared" si="20"/>
        <v>3.1963422616366364</v>
      </c>
      <c r="BI46" s="4">
        <f t="shared" si="20"/>
        <v>2.5409666896636618</v>
      </c>
      <c r="BJ46" s="4">
        <f t="shared" si="20"/>
        <v>2.4259012960188993</v>
      </c>
      <c r="BK46" s="4">
        <f t="shared" si="20"/>
        <v>1.4260207452403388</v>
      </c>
      <c r="BL46" s="4">
        <f t="shared" si="20"/>
        <v>0.23427457296259455</v>
      </c>
      <c r="BM46" s="4">
        <f t="shared" si="20"/>
        <v>0.3372771879730288</v>
      </c>
      <c r="BN46" s="4">
        <f t="shared" si="20"/>
        <v>0.36217781188340259</v>
      </c>
      <c r="BO46" s="4">
        <f t="shared" si="20"/>
        <v>0.3796278022763705</v>
      </c>
      <c r="BP46" s="4">
        <f t="shared" ref="BP46:CV46" si="21">+IFERROR(BP10/BP28*100,0)</f>
        <v>0.48439462282366613</v>
      </c>
      <c r="BQ46" s="4">
        <f t="shared" si="21"/>
        <v>0.37577937997963778</v>
      </c>
      <c r="BR46" s="4">
        <f t="shared" si="21"/>
        <v>0.31829005511341429</v>
      </c>
      <c r="BS46" s="4">
        <f t="shared" si="21"/>
        <v>0.15622571030716392</v>
      </c>
      <c r="BT46" s="4">
        <f t="shared" si="21"/>
        <v>0.18578690818370536</v>
      </c>
      <c r="BU46" s="4">
        <f t="shared" si="21"/>
        <v>0.1953646594662867</v>
      </c>
      <c r="BV46" s="4">
        <f t="shared" si="21"/>
        <v>7.7657618406875406E-2</v>
      </c>
      <c r="BW46" s="4">
        <f t="shared" si="21"/>
        <v>3.3207045385768921E-2</v>
      </c>
      <c r="BX46" s="4">
        <f t="shared" si="21"/>
        <v>0.1962505660697412</v>
      </c>
      <c r="BY46" s="4">
        <f t="shared" si="21"/>
        <v>0.17129505222237282</v>
      </c>
      <c r="BZ46" s="4">
        <f t="shared" si="21"/>
        <v>0.14658059559774816</v>
      </c>
      <c r="CA46" s="4">
        <f t="shared" si="21"/>
        <v>4.2356564248194485E-2</v>
      </c>
      <c r="CB46" s="4">
        <f t="shared" si="21"/>
        <v>-0.21322239101772877</v>
      </c>
      <c r="CC46" s="4">
        <f t="shared" si="21"/>
        <v>0.28161032751130238</v>
      </c>
      <c r="CD46" s="4">
        <f t="shared" si="21"/>
        <v>0.38629725981140878</v>
      </c>
      <c r="CE46" s="4">
        <f t="shared" si="21"/>
        <v>0.4037898233931852</v>
      </c>
      <c r="CF46" s="4">
        <f t="shared" si="21"/>
        <v>0.39302115696730744</v>
      </c>
      <c r="CG46" s="4">
        <f t="shared" si="21"/>
        <v>0.3645179901564698</v>
      </c>
      <c r="CH46" s="4">
        <f t="shared" si="21"/>
        <v>0.37339700611546667</v>
      </c>
      <c r="CI46" s="4">
        <f t="shared" si="21"/>
        <v>0.73769829095703754</v>
      </c>
      <c r="CJ46" s="4">
        <f t="shared" si="21"/>
        <v>0.82164682607236794</v>
      </c>
      <c r="CK46" s="4">
        <f t="shared" si="21"/>
        <v>0.67536219806616005</v>
      </c>
      <c r="CL46" s="4">
        <f t="shared" si="21"/>
        <v>0.84142438983798562</v>
      </c>
      <c r="CM46" s="4">
        <f t="shared" si="21"/>
        <v>0.7226378662184415</v>
      </c>
      <c r="CN46" s="4">
        <f t="shared" si="21"/>
        <v>0.7464835661011805</v>
      </c>
      <c r="CO46" s="4">
        <f t="shared" si="21"/>
        <v>0.56444008907767496</v>
      </c>
      <c r="CP46" s="4">
        <f t="shared" si="21"/>
        <v>0.42712550344756028</v>
      </c>
      <c r="CQ46" s="4">
        <f t="shared" si="21"/>
        <v>0.37038077061871877</v>
      </c>
      <c r="CR46" s="4">
        <f t="shared" si="21"/>
        <v>0.26487948921146276</v>
      </c>
      <c r="CS46" s="4">
        <f t="shared" si="21"/>
        <v>0.21951240546538792</v>
      </c>
      <c r="CT46" s="4">
        <f t="shared" si="21"/>
        <v>0.25686724904343</v>
      </c>
      <c r="CU46" s="4">
        <f t="shared" si="21"/>
        <v>0.17295704025653386</v>
      </c>
      <c r="CV46" s="4">
        <f t="shared" si="21"/>
        <v>0.11657525155244582</v>
      </c>
    </row>
    <row r="47" spans="1:100" x14ac:dyDescent="0.3">
      <c r="A47" s="1">
        <v>2</v>
      </c>
      <c r="B47" s="1">
        <v>5</v>
      </c>
      <c r="C47" s="1" t="s">
        <v>9</v>
      </c>
      <c r="D47" s="4">
        <f t="shared" ref="D47:BO47" si="22">+IFERROR(D11/D29*100,0)</f>
        <v>3.0144074298573154</v>
      </c>
      <c r="E47" s="4">
        <f t="shared" si="22"/>
        <v>2.8518630556029345</v>
      </c>
      <c r="F47" s="4">
        <f t="shared" si="22"/>
        <v>2.6695069246480183</v>
      </c>
      <c r="G47" s="4">
        <f t="shared" si="22"/>
        <v>2.5779856533141925</v>
      </c>
      <c r="H47" s="4">
        <f t="shared" si="22"/>
        <v>2.382272469417464</v>
      </c>
      <c r="I47" s="4">
        <f t="shared" si="22"/>
        <v>2.3879997375691144</v>
      </c>
      <c r="J47" s="4">
        <f t="shared" si="22"/>
        <v>2.6175776915203901</v>
      </c>
      <c r="K47" s="4">
        <f t="shared" si="22"/>
        <v>2.6522635810238748</v>
      </c>
      <c r="L47" s="4">
        <f t="shared" si="22"/>
        <v>2.4704948596009562</v>
      </c>
      <c r="M47" s="4">
        <f t="shared" si="22"/>
        <v>2.6527697179506151</v>
      </c>
      <c r="N47" s="4">
        <f t="shared" si="22"/>
        <v>2.6553713305800311</v>
      </c>
      <c r="O47" s="4">
        <f t="shared" si="22"/>
        <v>2.8823836348439671</v>
      </c>
      <c r="P47" s="4">
        <f t="shared" si="22"/>
        <v>2.8920361452563927</v>
      </c>
      <c r="Q47" s="4">
        <f t="shared" si="22"/>
        <v>2.407868261103697</v>
      </c>
      <c r="R47" s="4">
        <f t="shared" si="22"/>
        <v>2.4837542571885778</v>
      </c>
      <c r="S47" s="4">
        <f t="shared" si="22"/>
        <v>2.3706588247793245</v>
      </c>
      <c r="T47" s="4">
        <f t="shared" si="22"/>
        <v>2.1659153464239509</v>
      </c>
      <c r="U47" s="4">
        <f t="shared" si="22"/>
        <v>2.2526953252510018</v>
      </c>
      <c r="V47" s="4">
        <f t="shared" si="22"/>
        <v>2.0424755427542034</v>
      </c>
      <c r="W47" s="4">
        <f t="shared" si="22"/>
        <v>2.1419940484298108</v>
      </c>
      <c r="X47" s="4">
        <f t="shared" si="22"/>
        <v>2.15878254499339</v>
      </c>
      <c r="Y47" s="4">
        <f t="shared" si="22"/>
        <v>2.0254519166529539</v>
      </c>
      <c r="Z47" s="4">
        <f t="shared" si="22"/>
        <v>2.0043372163367268</v>
      </c>
      <c r="AA47" s="4">
        <f t="shared" si="22"/>
        <v>1.7947301965648101</v>
      </c>
      <c r="AB47" s="4">
        <f t="shared" si="22"/>
        <v>1.9553788822299696</v>
      </c>
      <c r="AC47" s="4">
        <f t="shared" si="22"/>
        <v>2.007634246322302</v>
      </c>
      <c r="AD47" s="4">
        <f t="shared" si="22"/>
        <v>2.2801175971604843</v>
      </c>
      <c r="AE47" s="4">
        <f t="shared" si="22"/>
        <v>1.9309216253148904</v>
      </c>
      <c r="AF47" s="4">
        <f t="shared" si="22"/>
        <v>2.0949226642292498</v>
      </c>
      <c r="AG47" s="4">
        <f t="shared" si="22"/>
        <v>2.1191871719559918</v>
      </c>
      <c r="AH47" s="4">
        <f t="shared" si="22"/>
        <v>2.0853776057143438</v>
      </c>
      <c r="AI47" s="4">
        <f t="shared" si="22"/>
        <v>1.9738982729425245</v>
      </c>
      <c r="AJ47" s="4">
        <f t="shared" si="22"/>
        <v>1.9180139508402356</v>
      </c>
      <c r="AK47" s="4">
        <f t="shared" si="22"/>
        <v>1.8714543748484129</v>
      </c>
      <c r="AL47" s="4">
        <f t="shared" si="22"/>
        <v>1.8901207433323033</v>
      </c>
      <c r="AM47" s="4">
        <f t="shared" si="22"/>
        <v>1.8353760593479578</v>
      </c>
      <c r="AN47" s="4">
        <f t="shared" si="22"/>
        <v>1.3900358413596869</v>
      </c>
      <c r="AO47" s="4">
        <f t="shared" si="22"/>
        <v>1.1952270326247134</v>
      </c>
      <c r="AP47" s="4">
        <f t="shared" si="22"/>
        <v>0.8421578365175405</v>
      </c>
      <c r="AQ47" s="4">
        <f t="shared" si="22"/>
        <v>1.1636811623907608</v>
      </c>
      <c r="AR47" s="4">
        <f t="shared" si="22"/>
        <v>1.0863113090252565</v>
      </c>
      <c r="AS47" s="4">
        <f t="shared" si="22"/>
        <v>0.99505814377476798</v>
      </c>
      <c r="AT47" s="4">
        <f t="shared" si="22"/>
        <v>0.83076627839100137</v>
      </c>
      <c r="AU47" s="4">
        <f t="shared" si="22"/>
        <v>0.75241254959460646</v>
      </c>
      <c r="AV47" s="4">
        <f t="shared" si="22"/>
        <v>0.63453879648655609</v>
      </c>
      <c r="AW47" s="4">
        <f t="shared" si="22"/>
        <v>0.5167727103846057</v>
      </c>
      <c r="AX47" s="4">
        <f t="shared" si="22"/>
        <v>0.42106890209499848</v>
      </c>
      <c r="AY47" s="4">
        <f t="shared" si="22"/>
        <v>0.2594070523800775</v>
      </c>
      <c r="AZ47" s="4">
        <f t="shared" si="22"/>
        <v>0.53990678847075524</v>
      </c>
      <c r="BA47" s="4">
        <f t="shared" si="22"/>
        <v>0.61628156713392179</v>
      </c>
      <c r="BB47" s="4">
        <f t="shared" si="22"/>
        <v>0.46283658927714461</v>
      </c>
      <c r="BC47" s="4">
        <f t="shared" si="22"/>
        <v>0.25306989710956596</v>
      </c>
      <c r="BD47" s="4">
        <f t="shared" si="22"/>
        <v>0.13546192337466373</v>
      </c>
      <c r="BE47" s="4">
        <f t="shared" si="22"/>
        <v>0.17269390897823667</v>
      </c>
      <c r="BF47" s="4">
        <f t="shared" si="22"/>
        <v>0.19225082539588384</v>
      </c>
      <c r="BG47" s="4">
        <f t="shared" si="22"/>
        <v>0.2273837400157748</v>
      </c>
      <c r="BH47" s="4">
        <f t="shared" si="22"/>
        <v>0.18337801120003319</v>
      </c>
      <c r="BI47" s="4">
        <f t="shared" si="22"/>
        <v>0.17606922883410742</v>
      </c>
      <c r="BJ47" s="4">
        <f t="shared" si="22"/>
        <v>0.12474064886196287</v>
      </c>
      <c r="BK47" s="4">
        <f t="shared" si="22"/>
        <v>0.16306065474012388</v>
      </c>
      <c r="BL47" s="4">
        <f t="shared" si="22"/>
        <v>-5.3678165492131627E-2</v>
      </c>
      <c r="BM47" s="4">
        <f t="shared" si="22"/>
        <v>-0.10622435234772948</v>
      </c>
      <c r="BN47" s="4">
        <f t="shared" si="22"/>
        <v>-8.2591888168318348E-2</v>
      </c>
      <c r="BO47" s="4">
        <f t="shared" si="22"/>
        <v>-9.2617034022211303E-2</v>
      </c>
      <c r="BP47" s="4">
        <f t="shared" ref="BP47:CV47" si="23">+IFERROR(BP11/BP29*100,0)</f>
        <v>-0.10895722197508427</v>
      </c>
      <c r="BQ47" s="4">
        <f t="shared" si="23"/>
        <v>-1.5336880936997501E-2</v>
      </c>
      <c r="BR47" s="4">
        <f t="shared" si="23"/>
        <v>-1.1399102670283233E-2</v>
      </c>
      <c r="BS47" s="4">
        <f t="shared" si="23"/>
        <v>-0.11711816193581388</v>
      </c>
      <c r="BT47" s="4">
        <f t="shared" si="23"/>
        <v>4.4695545378498451E-2</v>
      </c>
      <c r="BU47" s="4">
        <f t="shared" si="23"/>
        <v>3.6592167790420078E-2</v>
      </c>
      <c r="BV47" s="4">
        <f t="shared" si="23"/>
        <v>-1.6854528452235902E-2</v>
      </c>
      <c r="BW47" s="4">
        <f t="shared" si="23"/>
        <v>-5.6667654817607126E-2</v>
      </c>
      <c r="BX47" s="4">
        <f t="shared" si="23"/>
        <v>0.29270344523676162</v>
      </c>
      <c r="BY47" s="4">
        <f t="shared" si="23"/>
        <v>0.3125339412846368</v>
      </c>
      <c r="BZ47" s="4">
        <f t="shared" si="23"/>
        <v>0.28295239851968118</v>
      </c>
      <c r="CA47" s="4">
        <f t="shared" si="23"/>
        <v>0.27325999245902532</v>
      </c>
      <c r="CB47" s="4">
        <f t="shared" si="23"/>
        <v>0.10753928737025381</v>
      </c>
      <c r="CC47" s="4">
        <f t="shared" si="23"/>
        <v>8.2535209347766564E-2</v>
      </c>
      <c r="CD47" s="4">
        <f t="shared" si="23"/>
        <v>0.22977059198731287</v>
      </c>
      <c r="CE47" s="4">
        <f t="shared" si="23"/>
        <v>0.30509286769688682</v>
      </c>
      <c r="CF47" s="4">
        <f t="shared" si="23"/>
        <v>0.42563603230805075</v>
      </c>
      <c r="CG47" s="4">
        <f t="shared" si="23"/>
        <v>0.32192551593232277</v>
      </c>
      <c r="CH47" s="4">
        <f t="shared" si="23"/>
        <v>0.27312312122986654</v>
      </c>
      <c r="CI47" s="4">
        <f t="shared" si="23"/>
        <v>0.32027094456315486</v>
      </c>
      <c r="CJ47" s="4">
        <f t="shared" si="23"/>
        <v>0.26473407068261717</v>
      </c>
      <c r="CK47" s="4">
        <f t="shared" si="23"/>
        <v>0.42162956790552342</v>
      </c>
      <c r="CL47" s="4">
        <f t="shared" si="23"/>
        <v>0.32628785525909643</v>
      </c>
      <c r="CM47" s="4">
        <f t="shared" si="23"/>
        <v>0.31591404791280497</v>
      </c>
      <c r="CN47" s="4">
        <f t="shared" si="23"/>
        <v>0.42655982080563482</v>
      </c>
      <c r="CO47" s="4">
        <f t="shared" si="23"/>
        <v>0.40731620367934357</v>
      </c>
      <c r="CP47" s="4">
        <f t="shared" si="23"/>
        <v>0.19463702070547587</v>
      </c>
      <c r="CQ47" s="4">
        <f t="shared" si="23"/>
        <v>0.12404766946030137</v>
      </c>
      <c r="CR47" s="4">
        <f t="shared" si="23"/>
        <v>-0.14593745072838737</v>
      </c>
      <c r="CS47" s="4">
        <f t="shared" si="23"/>
        <v>-0.15069248498213736</v>
      </c>
      <c r="CT47" s="4">
        <f t="shared" si="23"/>
        <v>-0.16871594260666214</v>
      </c>
      <c r="CU47" s="4">
        <f t="shared" si="23"/>
        <v>-0.23501095066882022</v>
      </c>
      <c r="CV47" s="4">
        <f t="shared" si="23"/>
        <v>-0.2636132709520761</v>
      </c>
    </row>
    <row r="48" spans="1:100" x14ac:dyDescent="0.3">
      <c r="A48" s="1">
        <v>2</v>
      </c>
      <c r="B48" s="1">
        <v>2</v>
      </c>
      <c r="C48" s="1" t="s">
        <v>10</v>
      </c>
      <c r="D48" s="4">
        <f t="shared" ref="D48:BO48" si="24">+IFERROR(D12/D30*100,0)</f>
        <v>3.4276360189220698</v>
      </c>
      <c r="E48" s="4">
        <f t="shared" si="24"/>
        <v>3.4128057426101117</v>
      </c>
      <c r="F48" s="4">
        <f t="shared" si="24"/>
        <v>3.4479260444195776</v>
      </c>
      <c r="G48" s="4">
        <f t="shared" si="24"/>
        <v>3.516071589085374</v>
      </c>
      <c r="H48" s="4">
        <f t="shared" si="24"/>
        <v>3.5669452270175954</v>
      </c>
      <c r="I48" s="4">
        <f t="shared" si="24"/>
        <v>3.6076868464580025</v>
      </c>
      <c r="J48" s="4">
        <f t="shared" si="24"/>
        <v>3.7238607299197195</v>
      </c>
      <c r="K48" s="4">
        <f t="shared" si="24"/>
        <v>3.6300334613809695</v>
      </c>
      <c r="L48" s="4">
        <f t="shared" si="24"/>
        <v>3.5954679508805154</v>
      </c>
      <c r="M48" s="4">
        <f t="shared" si="24"/>
        <v>3.6095637361929582</v>
      </c>
      <c r="N48" s="4">
        <f t="shared" si="24"/>
        <v>3.6182303787976129</v>
      </c>
      <c r="O48" s="4">
        <f t="shared" si="24"/>
        <v>3.6371249932199827</v>
      </c>
      <c r="P48" s="4">
        <f t="shared" si="24"/>
        <v>3.5791292642373227</v>
      </c>
      <c r="Q48" s="4">
        <f t="shared" si="24"/>
        <v>3.4671049749452196</v>
      </c>
      <c r="R48" s="4">
        <f t="shared" si="24"/>
        <v>3.4275367861069399</v>
      </c>
      <c r="S48" s="4">
        <f t="shared" si="24"/>
        <v>3.2955766227810184</v>
      </c>
      <c r="T48" s="4">
        <f t="shared" si="24"/>
        <v>3.1042478837346921</v>
      </c>
      <c r="U48" s="4">
        <f t="shared" si="24"/>
        <v>2.9996991580211603</v>
      </c>
      <c r="V48" s="4">
        <f t="shared" si="24"/>
        <v>2.7856704703192792</v>
      </c>
      <c r="W48" s="4">
        <f t="shared" si="24"/>
        <v>2.7318336876119447</v>
      </c>
      <c r="X48" s="4">
        <f t="shared" si="24"/>
        <v>2.6294469521152495</v>
      </c>
      <c r="Y48" s="4">
        <f t="shared" si="24"/>
        <v>2.508022149557005</v>
      </c>
      <c r="Z48" s="4">
        <f t="shared" si="24"/>
        <v>2.3480314213266489</v>
      </c>
      <c r="AA48" s="4">
        <f t="shared" si="24"/>
        <v>2.2380729440268134</v>
      </c>
      <c r="AB48" s="4">
        <f t="shared" si="24"/>
        <v>2.1362611015812161</v>
      </c>
      <c r="AC48" s="4">
        <f t="shared" si="24"/>
        <v>2.0982842429693038</v>
      </c>
      <c r="AD48" s="4">
        <f t="shared" si="24"/>
        <v>2.0434352369796911</v>
      </c>
      <c r="AE48" s="4">
        <f t="shared" si="24"/>
        <v>2.030542237583008</v>
      </c>
      <c r="AF48" s="4">
        <f t="shared" si="24"/>
        <v>2.0736240946192179</v>
      </c>
      <c r="AG48" s="4">
        <f t="shared" si="24"/>
        <v>2.026004688349107</v>
      </c>
      <c r="AH48" s="4">
        <f t="shared" si="24"/>
        <v>2.0774185172284669</v>
      </c>
      <c r="AI48" s="4">
        <f t="shared" si="24"/>
        <v>2.0595157098322203</v>
      </c>
      <c r="AJ48" s="4">
        <f t="shared" si="24"/>
        <v>1.9642928951367478</v>
      </c>
      <c r="AK48" s="4">
        <f t="shared" si="24"/>
        <v>1.9593062892628843</v>
      </c>
      <c r="AL48" s="4">
        <f t="shared" si="24"/>
        <v>1.9513889959931596</v>
      </c>
      <c r="AM48" s="4">
        <f t="shared" si="24"/>
        <v>1.9531201789241455</v>
      </c>
      <c r="AN48" s="4">
        <f t="shared" si="24"/>
        <v>1.9998560928930535</v>
      </c>
      <c r="AO48" s="4">
        <f t="shared" si="24"/>
        <v>2.0200116924082701</v>
      </c>
      <c r="AP48" s="4">
        <f t="shared" si="24"/>
        <v>2.0439017456572359</v>
      </c>
      <c r="AQ48" s="4">
        <f t="shared" si="24"/>
        <v>2.0932251142783307</v>
      </c>
      <c r="AR48" s="4">
        <f t="shared" si="24"/>
        <v>2.1070511220818227</v>
      </c>
      <c r="AS48" s="4">
        <f t="shared" si="24"/>
        <v>2.1567501055716498</v>
      </c>
      <c r="AT48" s="4">
        <f t="shared" si="24"/>
        <v>2.1928668889644078</v>
      </c>
      <c r="AU48" s="4">
        <f t="shared" si="24"/>
        <v>2.2760887738029583</v>
      </c>
      <c r="AV48" s="4">
        <f t="shared" si="24"/>
        <v>2.3967048204540156</v>
      </c>
      <c r="AW48" s="4">
        <f t="shared" si="24"/>
        <v>2.4214192043186302</v>
      </c>
      <c r="AX48" s="4">
        <f t="shared" si="24"/>
        <v>2.4934546411418275</v>
      </c>
      <c r="AY48" s="4">
        <f t="shared" si="24"/>
        <v>2.5303733047577266</v>
      </c>
      <c r="AZ48" s="4">
        <f t="shared" si="24"/>
        <v>2.7597483231373561</v>
      </c>
      <c r="BA48" s="4">
        <f t="shared" si="24"/>
        <v>2.806484491970203</v>
      </c>
      <c r="BB48" s="4">
        <f t="shared" si="24"/>
        <v>2.8617357247480073</v>
      </c>
      <c r="BC48" s="4">
        <f t="shared" si="24"/>
        <v>2.9074930470501652</v>
      </c>
      <c r="BD48" s="4">
        <f t="shared" si="24"/>
        <v>2.9337394542402384</v>
      </c>
      <c r="BE48" s="4">
        <f t="shared" si="24"/>
        <v>2.9840908221042843</v>
      </c>
      <c r="BF48" s="4">
        <f t="shared" si="24"/>
        <v>3.020903396122856</v>
      </c>
      <c r="BG48" s="4">
        <f t="shared" si="24"/>
        <v>2.9928021376222627</v>
      </c>
      <c r="BH48" s="4">
        <f t="shared" si="24"/>
        <v>3.094304319491052</v>
      </c>
      <c r="BI48" s="4">
        <f t="shared" si="24"/>
        <v>3.0735652092146717</v>
      </c>
      <c r="BJ48" s="4">
        <f t="shared" si="24"/>
        <v>3.0998555767393063</v>
      </c>
      <c r="BK48" s="4">
        <f t="shared" si="24"/>
        <v>3.1042394985461716</v>
      </c>
      <c r="BL48" s="4">
        <f t="shared" si="24"/>
        <v>2.9527563989717667</v>
      </c>
      <c r="BM48" s="4">
        <f t="shared" si="24"/>
        <v>3.0439902113928734</v>
      </c>
      <c r="BN48" s="4">
        <f t="shared" si="24"/>
        <v>3.021365123306099</v>
      </c>
      <c r="BO48" s="4">
        <f t="shared" si="24"/>
        <v>3.0043988380251836</v>
      </c>
      <c r="BP48" s="4">
        <f t="shared" ref="BP48:CV48" si="25">+IFERROR(BP12/BP30*100,0)</f>
        <v>3.026816794175931</v>
      </c>
      <c r="BQ48" s="4">
        <f t="shared" si="25"/>
        <v>3.0494750764005216</v>
      </c>
      <c r="BR48" s="4">
        <f t="shared" si="25"/>
        <v>2.9914673577953712</v>
      </c>
      <c r="BS48" s="4">
        <f t="shared" si="25"/>
        <v>3.0449474957359777</v>
      </c>
      <c r="BT48" s="4">
        <f t="shared" si="25"/>
        <v>3.0154562766639748</v>
      </c>
      <c r="BU48" s="4">
        <f t="shared" si="25"/>
        <v>3.0816871035579663</v>
      </c>
      <c r="BV48" s="4">
        <f t="shared" si="25"/>
        <v>3.0529885706392199</v>
      </c>
      <c r="BW48" s="4">
        <f t="shared" si="25"/>
        <v>3.0618244756061648</v>
      </c>
      <c r="BX48" s="4">
        <f t="shared" si="25"/>
        <v>3.0156218960132666</v>
      </c>
      <c r="BY48" s="4">
        <f t="shared" si="25"/>
        <v>3.3257270353425774</v>
      </c>
      <c r="BZ48" s="4">
        <f t="shared" si="25"/>
        <v>3.2817076950654078</v>
      </c>
      <c r="CA48" s="4">
        <f t="shared" si="25"/>
        <v>3.2369264808256357</v>
      </c>
      <c r="CB48" s="4">
        <f t="shared" si="25"/>
        <v>3.1796954692020352</v>
      </c>
      <c r="CC48" s="4">
        <f t="shared" si="25"/>
        <v>3.059271155678847</v>
      </c>
      <c r="CD48" s="4">
        <f t="shared" si="25"/>
        <v>3.0022032730209252</v>
      </c>
      <c r="CE48" s="4">
        <f t="shared" si="25"/>
        <v>2.9373505711219767</v>
      </c>
      <c r="CF48" s="4">
        <f t="shared" si="25"/>
        <v>2.8746876830757948</v>
      </c>
      <c r="CG48" s="4">
        <f t="shared" si="25"/>
        <v>2.7946904632502045</v>
      </c>
      <c r="CH48" s="4">
        <f t="shared" si="25"/>
        <v>2.7345324246313152</v>
      </c>
      <c r="CI48" s="4">
        <f t="shared" si="25"/>
        <v>2.7017174433002049</v>
      </c>
      <c r="CJ48" s="4">
        <f t="shared" si="25"/>
        <v>2.6428759618817108</v>
      </c>
      <c r="CK48" s="4">
        <f t="shared" si="25"/>
        <v>2.2726656757821271</v>
      </c>
      <c r="CL48" s="4">
        <f t="shared" si="25"/>
        <v>2.3062461127836222</v>
      </c>
      <c r="CM48" s="4">
        <f t="shared" si="25"/>
        <v>2.2899559440353028</v>
      </c>
      <c r="CN48" s="4">
        <f t="shared" si="25"/>
        <v>2.3174166717766815</v>
      </c>
      <c r="CO48" s="4">
        <f t="shared" si="25"/>
        <v>2.3400927149998805</v>
      </c>
      <c r="CP48" s="4">
        <f t="shared" si="25"/>
        <v>2.3819544189001682</v>
      </c>
      <c r="CQ48" s="4">
        <f t="shared" si="25"/>
        <v>2.4147014833800795</v>
      </c>
      <c r="CR48" s="4">
        <f t="shared" si="25"/>
        <v>2.4434222734495465</v>
      </c>
      <c r="CS48" s="4">
        <f t="shared" si="25"/>
        <v>2.5067377816599441</v>
      </c>
      <c r="CT48" s="4">
        <f t="shared" si="25"/>
        <v>2.5697621393616115</v>
      </c>
      <c r="CU48" s="4">
        <f t="shared" si="25"/>
        <v>2.5800673051012342</v>
      </c>
      <c r="CV48" s="4">
        <f t="shared" si="25"/>
        <v>2.6658958262738337</v>
      </c>
    </row>
    <row r="49" spans="1:100" x14ac:dyDescent="0.3">
      <c r="A49" s="1">
        <v>2</v>
      </c>
      <c r="B49" s="1">
        <v>4</v>
      </c>
      <c r="C49" s="1" t="s">
        <v>11</v>
      </c>
      <c r="D49" s="4">
        <f t="shared" ref="D49:BO49" si="26">+IFERROR(D13/D31*100,0)</f>
        <v>2.7078389546317041</v>
      </c>
      <c r="E49" s="4">
        <f t="shared" si="26"/>
        <v>2.7651174463348189</v>
      </c>
      <c r="F49" s="4">
        <f t="shared" si="26"/>
        <v>2.755293114934112</v>
      </c>
      <c r="G49" s="4">
        <f t="shared" si="26"/>
        <v>2.7101793850411151</v>
      </c>
      <c r="H49" s="4">
        <f t="shared" si="26"/>
        <v>2.7337694242463191</v>
      </c>
      <c r="I49" s="4">
        <f t="shared" si="26"/>
        <v>2.7607327111487159</v>
      </c>
      <c r="J49" s="4">
        <f t="shared" si="26"/>
        <v>2.7609367468791288</v>
      </c>
      <c r="K49" s="4">
        <f t="shared" si="26"/>
        <v>2.7388410413452293</v>
      </c>
      <c r="L49" s="4">
        <f t="shared" si="26"/>
        <v>2.772883767583576</v>
      </c>
      <c r="M49" s="4">
        <f t="shared" si="26"/>
        <v>2.8028305505981685</v>
      </c>
      <c r="N49" s="4">
        <f t="shared" si="26"/>
        <v>2.8948986948617965</v>
      </c>
      <c r="O49" s="4">
        <f t="shared" si="26"/>
        <v>2.895608947256342</v>
      </c>
      <c r="P49" s="4">
        <f t="shared" si="26"/>
        <v>2.9389477404268094</v>
      </c>
      <c r="Q49" s="4">
        <f t="shared" si="26"/>
        <v>2.5972136402852017</v>
      </c>
      <c r="R49" s="4">
        <f t="shared" si="26"/>
        <v>2.3820115738347978</v>
      </c>
      <c r="S49" s="4">
        <f t="shared" si="26"/>
        <v>2.2136430766070632</v>
      </c>
      <c r="T49" s="4">
        <f t="shared" si="26"/>
        <v>2.1337806964038224</v>
      </c>
      <c r="U49" s="4">
        <f t="shared" si="26"/>
        <v>2.0205792264747449</v>
      </c>
      <c r="V49" s="4">
        <f t="shared" si="26"/>
        <v>1.9389087367391922</v>
      </c>
      <c r="W49" s="4">
        <f t="shared" si="26"/>
        <v>1.8253800487264975</v>
      </c>
      <c r="X49" s="4">
        <f t="shared" si="26"/>
        <v>1.7135293004080738</v>
      </c>
      <c r="Y49" s="4">
        <f t="shared" si="26"/>
        <v>1.6342737467501307</v>
      </c>
      <c r="Z49" s="4">
        <f t="shared" si="26"/>
        <v>1.5200242277524569</v>
      </c>
      <c r="AA49" s="4">
        <f t="shared" si="26"/>
        <v>1.5042128149302998</v>
      </c>
      <c r="AB49" s="4">
        <f t="shared" si="26"/>
        <v>1.4412377670978689</v>
      </c>
      <c r="AC49" s="4">
        <f t="shared" si="26"/>
        <v>1.4401358323850597</v>
      </c>
      <c r="AD49" s="4">
        <f t="shared" si="26"/>
        <v>1.4308044052623998</v>
      </c>
      <c r="AE49" s="4">
        <f t="shared" si="26"/>
        <v>1.4473991610144656</v>
      </c>
      <c r="AF49" s="4">
        <f t="shared" si="26"/>
        <v>1.3893174923202369</v>
      </c>
      <c r="AG49" s="4">
        <f t="shared" si="26"/>
        <v>1.3538978909722212</v>
      </c>
      <c r="AH49" s="4">
        <f t="shared" si="26"/>
        <v>1.3737754029763711</v>
      </c>
      <c r="AI49" s="4">
        <f t="shared" si="26"/>
        <v>1.3591201989062522</v>
      </c>
      <c r="AJ49" s="4">
        <f t="shared" si="26"/>
        <v>1.3321116737389558</v>
      </c>
      <c r="AK49" s="4">
        <f t="shared" si="26"/>
        <v>1.28533756763179</v>
      </c>
      <c r="AL49" s="4">
        <f t="shared" si="26"/>
        <v>1.2782530337004334</v>
      </c>
      <c r="AM49" s="4">
        <f t="shared" si="26"/>
        <v>1.2288938240152438</v>
      </c>
      <c r="AN49" s="4">
        <f t="shared" si="26"/>
        <v>1.2284764763955922</v>
      </c>
      <c r="AO49" s="4">
        <f t="shared" si="26"/>
        <v>1.2232267521497451</v>
      </c>
      <c r="AP49" s="4">
        <f t="shared" si="26"/>
        <v>1.2150940749483259</v>
      </c>
      <c r="AQ49" s="4">
        <f t="shared" si="26"/>
        <v>1.1995163013430181</v>
      </c>
      <c r="AR49" s="4">
        <f t="shared" si="26"/>
        <v>1.2169778813583356</v>
      </c>
      <c r="AS49" s="4">
        <f t="shared" si="26"/>
        <v>1.2474599781154094</v>
      </c>
      <c r="AT49" s="4">
        <f t="shared" si="26"/>
        <v>1.2566999074196294</v>
      </c>
      <c r="AU49" s="4">
        <f t="shared" si="26"/>
        <v>1.271153315694229</v>
      </c>
      <c r="AV49" s="4">
        <f t="shared" si="26"/>
        <v>1.2709396156192663</v>
      </c>
      <c r="AW49" s="4">
        <f t="shared" si="26"/>
        <v>1.3336259270626336</v>
      </c>
      <c r="AX49" s="4">
        <f t="shared" si="26"/>
        <v>1.3286309551712761</v>
      </c>
      <c r="AY49" s="4">
        <f t="shared" si="26"/>
        <v>1.367696037121094</v>
      </c>
      <c r="AZ49" s="4">
        <f t="shared" si="26"/>
        <v>1.3657643178113998</v>
      </c>
      <c r="BA49" s="4">
        <f t="shared" si="26"/>
        <v>1.3398888758273402</v>
      </c>
      <c r="BB49" s="4">
        <f t="shared" si="26"/>
        <v>1.3525748860232814</v>
      </c>
      <c r="BC49" s="4">
        <f t="shared" si="26"/>
        <v>1.3025446188424574</v>
      </c>
      <c r="BD49" s="4">
        <f t="shared" si="26"/>
        <v>1.2863137157380948</v>
      </c>
      <c r="BE49" s="4">
        <f t="shared" si="26"/>
        <v>1.2628378522343864</v>
      </c>
      <c r="BF49" s="4">
        <f t="shared" si="26"/>
        <v>1.2642821096524246</v>
      </c>
      <c r="BG49" s="4">
        <f t="shared" si="26"/>
        <v>1.2517695427765945</v>
      </c>
      <c r="BH49" s="4">
        <f t="shared" si="26"/>
        <v>1.3076512196368257</v>
      </c>
      <c r="BI49" s="4">
        <f t="shared" si="26"/>
        <v>1.2727747477836511</v>
      </c>
      <c r="BJ49" s="4">
        <f t="shared" si="26"/>
        <v>1.3051876050993725</v>
      </c>
      <c r="BK49" s="4">
        <f t="shared" si="26"/>
        <v>1.2222348645634242</v>
      </c>
      <c r="BL49" s="4">
        <f t="shared" si="26"/>
        <v>1.2385260525708088</v>
      </c>
      <c r="BM49" s="4">
        <f t="shared" si="26"/>
        <v>1.2982775114079137</v>
      </c>
      <c r="BN49" s="4">
        <f t="shared" si="26"/>
        <v>1.2402996690141368</v>
      </c>
      <c r="BO49" s="4">
        <f t="shared" si="26"/>
        <v>1.2510071722867357</v>
      </c>
      <c r="BP49" s="4">
        <f t="shared" ref="BP49:CV49" si="27">+IFERROR(BP13/BP31*100,0)</f>
        <v>1.2411590733878171</v>
      </c>
      <c r="BQ49" s="4">
        <f t="shared" si="27"/>
        <v>1.2709074840768422</v>
      </c>
      <c r="BR49" s="4">
        <f t="shared" si="27"/>
        <v>1.2791254455640726</v>
      </c>
      <c r="BS49" s="4">
        <f t="shared" si="27"/>
        <v>1.3295183768892176</v>
      </c>
      <c r="BT49" s="4">
        <f t="shared" si="27"/>
        <v>1.3025682821845879</v>
      </c>
      <c r="BU49" s="4">
        <f t="shared" si="27"/>
        <v>1.33660819179537</v>
      </c>
      <c r="BV49" s="4">
        <f t="shared" si="27"/>
        <v>1.3075027926232752</v>
      </c>
      <c r="BW49" s="4">
        <f t="shared" si="27"/>
        <v>1.3327835463726738</v>
      </c>
      <c r="BX49" s="4">
        <f t="shared" si="27"/>
        <v>1.083561349881438</v>
      </c>
      <c r="BY49" s="4">
        <f t="shared" si="27"/>
        <v>1.0656985653228388</v>
      </c>
      <c r="BZ49" s="4">
        <f t="shared" si="27"/>
        <v>1.1236341909315859</v>
      </c>
      <c r="CA49" s="4">
        <f t="shared" si="27"/>
        <v>1.1463111968230335</v>
      </c>
      <c r="CB49" s="4">
        <f t="shared" si="27"/>
        <v>1.1568936224850608</v>
      </c>
      <c r="CC49" s="4">
        <f t="shared" si="27"/>
        <v>1.1282271480442951</v>
      </c>
      <c r="CD49" s="4">
        <f t="shared" si="27"/>
        <v>1.1054146004910916</v>
      </c>
      <c r="CE49" s="4">
        <f t="shared" si="27"/>
        <v>1.1403536817438724</v>
      </c>
      <c r="CF49" s="4">
        <f t="shared" si="27"/>
        <v>1.1723157784654648</v>
      </c>
      <c r="CG49" s="4">
        <f t="shared" si="27"/>
        <v>1.1594325880558092</v>
      </c>
      <c r="CH49" s="4">
        <f t="shared" si="27"/>
        <v>1.180934979563806</v>
      </c>
      <c r="CI49" s="4">
        <f t="shared" si="27"/>
        <v>1.2224459011738369</v>
      </c>
      <c r="CJ49" s="4">
        <f t="shared" si="27"/>
        <v>1.3879816402068961</v>
      </c>
      <c r="CK49" s="4">
        <f t="shared" si="27"/>
        <v>1.3847936043793618</v>
      </c>
      <c r="CL49" s="4">
        <f t="shared" si="27"/>
        <v>1.3898950909888144</v>
      </c>
      <c r="CM49" s="4">
        <f t="shared" si="27"/>
        <v>1.4149484895482558</v>
      </c>
      <c r="CN49" s="4">
        <f t="shared" si="27"/>
        <v>1.3855124659860301</v>
      </c>
      <c r="CO49" s="4">
        <f t="shared" si="27"/>
        <v>1.4125423466418696</v>
      </c>
      <c r="CP49" s="4">
        <f t="shared" si="27"/>
        <v>1.3886025511547457</v>
      </c>
      <c r="CQ49" s="4">
        <f t="shared" si="27"/>
        <v>1.3169339189005611</v>
      </c>
      <c r="CR49" s="4">
        <f t="shared" si="27"/>
        <v>1.2709911257069728</v>
      </c>
      <c r="CS49" s="4">
        <f t="shared" si="27"/>
        <v>1.2903988356212641</v>
      </c>
      <c r="CT49" s="4">
        <f t="shared" si="27"/>
        <v>1.2626622016839986</v>
      </c>
      <c r="CU49" s="4">
        <f t="shared" si="27"/>
        <v>1.2893532488344701</v>
      </c>
      <c r="CV49" s="4">
        <f t="shared" si="27"/>
        <v>1.3292383166989827</v>
      </c>
    </row>
    <row r="50" spans="1:100" x14ac:dyDescent="0.3">
      <c r="A50" s="1">
        <v>2</v>
      </c>
      <c r="B50" s="1">
        <v>1</v>
      </c>
      <c r="C50" s="1" t="s">
        <v>12</v>
      </c>
      <c r="D50" s="4">
        <f t="shared" ref="D50:BO50" si="28">+IFERROR(D14/D32*100,0)</f>
        <v>1.4913865977788363</v>
      </c>
      <c r="E50" s="4">
        <f t="shared" si="28"/>
        <v>1.5311759711805546</v>
      </c>
      <c r="F50" s="4">
        <f t="shared" si="28"/>
        <v>1.5558138067334697</v>
      </c>
      <c r="G50" s="4">
        <f t="shared" si="28"/>
        <v>1.6086329911389128</v>
      </c>
      <c r="H50" s="4">
        <f t="shared" si="28"/>
        <v>1.742110642650085</v>
      </c>
      <c r="I50" s="4">
        <f t="shared" si="28"/>
        <v>1.778147615387728</v>
      </c>
      <c r="J50" s="4">
        <f t="shared" si="28"/>
        <v>1.860333972124339</v>
      </c>
      <c r="K50" s="4">
        <f t="shared" si="28"/>
        <v>1.9357407221907337</v>
      </c>
      <c r="L50" s="4">
        <f t="shared" si="28"/>
        <v>1.9947068481857744</v>
      </c>
      <c r="M50" s="4">
        <f t="shared" si="28"/>
        <v>2.0843202360242721</v>
      </c>
      <c r="N50" s="4">
        <f t="shared" si="28"/>
        <v>2.1244944431170145</v>
      </c>
      <c r="O50" s="4">
        <f t="shared" si="28"/>
        <v>2.1635710438626314</v>
      </c>
      <c r="P50" s="4">
        <f t="shared" si="28"/>
        <v>2.1343957720314233</v>
      </c>
      <c r="Q50" s="4">
        <f t="shared" si="28"/>
        <v>2.1366501854735254</v>
      </c>
      <c r="R50" s="4">
        <f t="shared" si="28"/>
        <v>2.1605948917230959</v>
      </c>
      <c r="S50" s="4">
        <f t="shared" si="28"/>
        <v>2.1342296983405316</v>
      </c>
      <c r="T50" s="4">
        <f t="shared" si="28"/>
        <v>2.059709523296525</v>
      </c>
      <c r="U50" s="4">
        <f t="shared" si="28"/>
        <v>2.042781979079539</v>
      </c>
      <c r="V50" s="4">
        <f t="shared" si="28"/>
        <v>2.0341477538067854</v>
      </c>
      <c r="W50" s="4">
        <f t="shared" si="28"/>
        <v>2.0370138978555583</v>
      </c>
      <c r="X50" s="4">
        <f t="shared" si="28"/>
        <v>2.0604005474073985</v>
      </c>
      <c r="Y50" s="4">
        <f t="shared" si="28"/>
        <v>2.0528254016027656</v>
      </c>
      <c r="Z50" s="4">
        <f t="shared" si="28"/>
        <v>2.0721717717756625</v>
      </c>
      <c r="AA50" s="4">
        <f t="shared" si="28"/>
        <v>2.0566212510764421</v>
      </c>
      <c r="AB50" s="4">
        <f t="shared" si="28"/>
        <v>2.0641468365985958</v>
      </c>
      <c r="AC50" s="4">
        <f t="shared" si="28"/>
        <v>2.1085089085474662</v>
      </c>
      <c r="AD50" s="4">
        <f t="shared" si="28"/>
        <v>2.1552660574344933</v>
      </c>
      <c r="AE50" s="4">
        <f t="shared" si="28"/>
        <v>2.1913942761769212</v>
      </c>
      <c r="AF50" s="4">
        <f t="shared" si="28"/>
        <v>2.2442212379268756</v>
      </c>
      <c r="AG50" s="4">
        <f t="shared" si="28"/>
        <v>2.2819888533796115</v>
      </c>
      <c r="AH50" s="4">
        <f t="shared" si="28"/>
        <v>2.288148330394677</v>
      </c>
      <c r="AI50" s="4">
        <f t="shared" si="28"/>
        <v>2.2505170356881221</v>
      </c>
      <c r="AJ50" s="4">
        <f t="shared" si="28"/>
        <v>2.2349612176070224</v>
      </c>
      <c r="AK50" s="4">
        <f t="shared" si="28"/>
        <v>2.199134496493651</v>
      </c>
      <c r="AL50" s="4">
        <f t="shared" si="28"/>
        <v>2.1566148601004342</v>
      </c>
      <c r="AM50" s="4">
        <f t="shared" si="28"/>
        <v>1.6545230685796615</v>
      </c>
      <c r="AN50" s="4">
        <f t="shared" si="28"/>
        <v>2.1282826044596042</v>
      </c>
      <c r="AO50" s="4">
        <f t="shared" si="28"/>
        <v>2.0992080475774775</v>
      </c>
      <c r="AP50" s="4">
        <f t="shared" si="28"/>
        <v>2.0586525429923332</v>
      </c>
      <c r="AQ50" s="4">
        <f t="shared" si="28"/>
        <v>2.0641483150013684</v>
      </c>
      <c r="AR50" s="4">
        <f t="shared" si="28"/>
        <v>2.0787097220669235</v>
      </c>
      <c r="AS50" s="4">
        <f t="shared" si="28"/>
        <v>2.0257794997860241</v>
      </c>
      <c r="AT50" s="4">
        <f t="shared" si="28"/>
        <v>1.9892248112442088</v>
      </c>
      <c r="AU50" s="4">
        <f t="shared" si="28"/>
        <v>2.0042947815310486</v>
      </c>
      <c r="AV50" s="4">
        <f t="shared" si="28"/>
        <v>2.0016545932086931</v>
      </c>
      <c r="AW50" s="4">
        <f t="shared" si="28"/>
        <v>1.9997636942027899</v>
      </c>
      <c r="AX50" s="4">
        <f t="shared" si="28"/>
        <v>2.0059490378484104</v>
      </c>
      <c r="AY50" s="4">
        <f t="shared" si="28"/>
        <v>2.4333497777066135</v>
      </c>
      <c r="AZ50" s="4">
        <f t="shared" si="28"/>
        <v>2.0400014439399818</v>
      </c>
      <c r="BA50" s="4">
        <f t="shared" si="28"/>
        <v>2.0409032912077167</v>
      </c>
      <c r="BB50" s="4">
        <f t="shared" si="28"/>
        <v>2.0128832984704603</v>
      </c>
      <c r="BC50" s="4">
        <f t="shared" si="28"/>
        <v>1.9970194323269304</v>
      </c>
      <c r="BD50" s="4">
        <f t="shared" si="28"/>
        <v>1.9418104843167356</v>
      </c>
      <c r="BE50" s="4">
        <f t="shared" si="28"/>
        <v>1.9371612358197958</v>
      </c>
      <c r="BF50" s="4">
        <f t="shared" si="28"/>
        <v>1.9460458246388053</v>
      </c>
      <c r="BG50" s="4">
        <f t="shared" si="28"/>
        <v>1.9533594809767745</v>
      </c>
      <c r="BH50" s="4">
        <f t="shared" si="28"/>
        <v>1.9229044254809364</v>
      </c>
      <c r="BI50" s="4">
        <f t="shared" si="28"/>
        <v>1.8885076845120954</v>
      </c>
      <c r="BJ50" s="4">
        <f t="shared" si="28"/>
        <v>1.858100388037548</v>
      </c>
      <c r="BK50" s="4">
        <f t="shared" si="28"/>
        <v>1.8071830423150366</v>
      </c>
      <c r="BL50" s="4">
        <f t="shared" si="28"/>
        <v>1.8294207395292157</v>
      </c>
      <c r="BM50" s="4">
        <f t="shared" si="28"/>
        <v>1.6998241093896878</v>
      </c>
      <c r="BN50" s="4">
        <f t="shared" si="28"/>
        <v>1.7839238158544874</v>
      </c>
      <c r="BO50" s="4">
        <f t="shared" si="28"/>
        <v>1.7730785934392854</v>
      </c>
      <c r="BP50" s="4">
        <f t="shared" ref="BP50:CV50" si="29">+IFERROR(BP14/BP32*100,0)</f>
        <v>1.7848534660014177</v>
      </c>
      <c r="BQ50" s="4">
        <f t="shared" si="29"/>
        <v>1.7615300316590248</v>
      </c>
      <c r="BR50" s="4">
        <f t="shared" si="29"/>
        <v>1.7042953012492188</v>
      </c>
      <c r="BS50" s="4">
        <f t="shared" si="29"/>
        <v>1.6644701746140016</v>
      </c>
      <c r="BT50" s="4">
        <f t="shared" si="29"/>
        <v>1.5797076470274445</v>
      </c>
      <c r="BU50" s="4">
        <f t="shared" si="29"/>
        <v>1.5679160400717671</v>
      </c>
      <c r="BV50" s="4">
        <f t="shared" si="29"/>
        <v>1.5892568113619641</v>
      </c>
      <c r="BW50" s="4">
        <f t="shared" si="29"/>
        <v>1.5685635263110933</v>
      </c>
      <c r="BX50" s="4">
        <f t="shared" si="29"/>
        <v>1.5110604727948955</v>
      </c>
      <c r="BY50" s="4">
        <f t="shared" si="29"/>
        <v>1.5986506962588978</v>
      </c>
      <c r="BZ50" s="4">
        <f t="shared" si="29"/>
        <v>1.6020093168668013</v>
      </c>
      <c r="CA50" s="4">
        <f t="shared" si="29"/>
        <v>1.5456268057339886</v>
      </c>
      <c r="CB50" s="4">
        <f t="shared" si="29"/>
        <v>1.4561131769151694</v>
      </c>
      <c r="CC50" s="4">
        <f t="shared" si="29"/>
        <v>1.4156774635752105</v>
      </c>
      <c r="CD50" s="4">
        <f t="shared" si="29"/>
        <v>1.4005066411365876</v>
      </c>
      <c r="CE50" s="4">
        <f t="shared" si="29"/>
        <v>1.3548930022082428</v>
      </c>
      <c r="CF50" s="4">
        <f t="shared" si="29"/>
        <v>1.4110216481647258</v>
      </c>
      <c r="CG50" s="4">
        <f t="shared" si="29"/>
        <v>1.407211316082644</v>
      </c>
      <c r="CH50" s="4">
        <f t="shared" si="29"/>
        <v>1.3559435035215606</v>
      </c>
      <c r="CI50" s="4">
        <f t="shared" si="29"/>
        <v>1.3479642971713155</v>
      </c>
      <c r="CJ50" s="4">
        <f t="shared" si="29"/>
        <v>1.3333835311508051</v>
      </c>
      <c r="CK50" s="4">
        <f t="shared" si="29"/>
        <v>1.3226962887916676</v>
      </c>
      <c r="CL50" s="4">
        <f t="shared" si="29"/>
        <v>1.2328217687218206</v>
      </c>
      <c r="CM50" s="4">
        <f t="shared" si="29"/>
        <v>1.2854245773314785</v>
      </c>
      <c r="CN50" s="4">
        <f t="shared" si="29"/>
        <v>1.2169792003706792</v>
      </c>
      <c r="CO50" s="4">
        <f t="shared" si="29"/>
        <v>1.2451269462305041</v>
      </c>
      <c r="CP50" s="4">
        <f t="shared" si="29"/>
        <v>1.2706259681858463</v>
      </c>
      <c r="CQ50" s="4">
        <f t="shared" si="29"/>
        <v>1.3172738108769015</v>
      </c>
      <c r="CR50" s="4">
        <f t="shared" si="29"/>
        <v>1.3432438131775559</v>
      </c>
      <c r="CS50" s="4">
        <f t="shared" si="29"/>
        <v>1.351774809100829</v>
      </c>
      <c r="CT50" s="4">
        <f t="shared" si="29"/>
        <v>1.3973460070165822</v>
      </c>
      <c r="CU50" s="4">
        <f t="shared" si="29"/>
        <v>1.4052403288989812</v>
      </c>
      <c r="CV50" s="4">
        <f t="shared" si="29"/>
        <v>1.4676730790504198</v>
      </c>
    </row>
    <row r="51" spans="1:100" x14ac:dyDescent="0.3">
      <c r="A51" s="1">
        <v>2</v>
      </c>
      <c r="B51" s="1">
        <v>3</v>
      </c>
      <c r="C51" s="1" t="s">
        <v>13</v>
      </c>
      <c r="D51" s="4">
        <f t="shared" ref="D51:BO51" si="30">+IFERROR(D15/D33*100,0)</f>
        <v>2.7685241908848157</v>
      </c>
      <c r="E51" s="4">
        <f t="shared" si="30"/>
        <v>2.7317905009964552</v>
      </c>
      <c r="F51" s="4">
        <f t="shared" si="30"/>
        <v>2.849928172341226</v>
      </c>
      <c r="G51" s="4">
        <f t="shared" si="30"/>
        <v>2.873401626663572</v>
      </c>
      <c r="H51" s="4">
        <f t="shared" si="30"/>
        <v>2.9168451825906221</v>
      </c>
      <c r="I51" s="4">
        <f t="shared" si="30"/>
        <v>2.9908215235464519</v>
      </c>
      <c r="J51" s="4">
        <f t="shared" si="30"/>
        <v>3.1213794532064023</v>
      </c>
      <c r="K51" s="4">
        <f t="shared" si="30"/>
        <v>3.1325546617282609</v>
      </c>
      <c r="L51" s="4">
        <f t="shared" si="30"/>
        <v>3.1920623254883207</v>
      </c>
      <c r="M51" s="4">
        <f t="shared" si="30"/>
        <v>3.1915975785052684</v>
      </c>
      <c r="N51" s="4">
        <f t="shared" si="30"/>
        <v>3.2086862270231915</v>
      </c>
      <c r="O51" s="4">
        <f t="shared" si="30"/>
        <v>3.2491799883964285</v>
      </c>
      <c r="P51" s="4">
        <f t="shared" si="30"/>
        <v>3.3019483040589828</v>
      </c>
      <c r="Q51" s="4">
        <f t="shared" si="30"/>
        <v>2.9488186080625542</v>
      </c>
      <c r="R51" s="4">
        <f t="shared" si="30"/>
        <v>2.7727385581569477</v>
      </c>
      <c r="S51" s="4">
        <f t="shared" si="30"/>
        <v>2.5984052037636078</v>
      </c>
      <c r="T51" s="4">
        <f t="shared" si="30"/>
        <v>2.4738574383385137</v>
      </c>
      <c r="U51" s="4">
        <f t="shared" si="30"/>
        <v>2.3128656998432424</v>
      </c>
      <c r="V51" s="4">
        <f t="shared" si="30"/>
        <v>2.1997905814649399</v>
      </c>
      <c r="W51" s="4">
        <f t="shared" si="30"/>
        <v>2.1743410531649685</v>
      </c>
      <c r="X51" s="4">
        <f t="shared" si="30"/>
        <v>2.1572390522239764</v>
      </c>
      <c r="Y51" s="4">
        <f t="shared" si="30"/>
        <v>2.1479996117666933</v>
      </c>
      <c r="Z51" s="4">
        <f t="shared" si="30"/>
        <v>2.0747147566356361</v>
      </c>
      <c r="AA51" s="4">
        <f t="shared" si="30"/>
        <v>2.1000549742611834</v>
      </c>
      <c r="AB51" s="4">
        <f t="shared" si="30"/>
        <v>2.056702733574495</v>
      </c>
      <c r="AC51" s="4">
        <f t="shared" si="30"/>
        <v>2.0800120691266235</v>
      </c>
      <c r="AD51" s="4">
        <f t="shared" si="30"/>
        <v>2.0809417176629275</v>
      </c>
      <c r="AE51" s="4">
        <f t="shared" si="30"/>
        <v>2.1640245122709829</v>
      </c>
      <c r="AF51" s="4">
        <f t="shared" si="30"/>
        <v>2.2074488060884456</v>
      </c>
      <c r="AG51" s="4">
        <f t="shared" si="30"/>
        <v>2.193775934109202</v>
      </c>
      <c r="AH51" s="4">
        <f t="shared" si="30"/>
        <v>2.1828549038011289</v>
      </c>
      <c r="AI51" s="4">
        <f t="shared" si="30"/>
        <v>2.1594714854291088</v>
      </c>
      <c r="AJ51" s="4">
        <f t="shared" si="30"/>
        <v>2.1040720715797292</v>
      </c>
      <c r="AK51" s="4">
        <f t="shared" si="30"/>
        <v>2.0820783610226021</v>
      </c>
      <c r="AL51" s="4">
        <f t="shared" si="30"/>
        <v>2.0682139887512641</v>
      </c>
      <c r="AM51" s="4">
        <f t="shared" si="30"/>
        <v>1.8581381522047369</v>
      </c>
      <c r="AN51" s="4">
        <f t="shared" si="30"/>
        <v>1.6713593076816797</v>
      </c>
      <c r="AO51" s="4">
        <f t="shared" si="30"/>
        <v>1.6946672749976417</v>
      </c>
      <c r="AP51" s="4">
        <f t="shared" si="30"/>
        <v>1.6481743034102923</v>
      </c>
      <c r="AQ51" s="4">
        <f t="shared" si="30"/>
        <v>1.5633559200401153</v>
      </c>
      <c r="AR51" s="4">
        <f t="shared" si="30"/>
        <v>1.5265275502515632</v>
      </c>
      <c r="AS51" s="4">
        <f t="shared" si="30"/>
        <v>1.5553166299538239</v>
      </c>
      <c r="AT51" s="4">
        <f t="shared" si="30"/>
        <v>1.5949417870183287</v>
      </c>
      <c r="AU51" s="4">
        <f t="shared" si="30"/>
        <v>1.606442760130778</v>
      </c>
      <c r="AV51" s="4">
        <f t="shared" si="30"/>
        <v>1.6533351483115526</v>
      </c>
      <c r="AW51" s="4">
        <f t="shared" si="30"/>
        <v>1.6899526114268175</v>
      </c>
      <c r="AX51" s="4">
        <f t="shared" si="30"/>
        <v>1.7300146499932971</v>
      </c>
      <c r="AY51" s="4">
        <f t="shared" si="30"/>
        <v>1.8932977454561115</v>
      </c>
      <c r="AZ51" s="4">
        <f t="shared" si="30"/>
        <v>2.0169450628471619</v>
      </c>
      <c r="BA51" s="4">
        <f t="shared" si="30"/>
        <v>2.0154046021227972</v>
      </c>
      <c r="BB51" s="4">
        <f t="shared" si="30"/>
        <v>2.0009171225222393</v>
      </c>
      <c r="BC51" s="4">
        <f t="shared" si="30"/>
        <v>2.0237663764391907</v>
      </c>
      <c r="BD51" s="4">
        <f t="shared" si="30"/>
        <v>2.0338323327747436</v>
      </c>
      <c r="BE51" s="4">
        <f t="shared" si="30"/>
        <v>2.0379097341366226</v>
      </c>
      <c r="BF51" s="4">
        <f t="shared" si="30"/>
        <v>2.0570266217814606</v>
      </c>
      <c r="BG51" s="4">
        <f t="shared" si="30"/>
        <v>2.0498766951537748</v>
      </c>
      <c r="BH51" s="4">
        <f t="shared" si="30"/>
        <v>2.0147404331853247</v>
      </c>
      <c r="BI51" s="4">
        <f t="shared" si="30"/>
        <v>1.9886740164959469</v>
      </c>
      <c r="BJ51" s="4">
        <f t="shared" si="30"/>
        <v>1.9607871007924973</v>
      </c>
      <c r="BK51" s="4">
        <f t="shared" si="30"/>
        <v>1.9387080346874381</v>
      </c>
      <c r="BL51" s="4">
        <f t="shared" si="30"/>
        <v>1.8844318050009121</v>
      </c>
      <c r="BM51" s="4">
        <f t="shared" si="30"/>
        <v>1.8482705175063747</v>
      </c>
      <c r="BN51" s="4">
        <f t="shared" si="30"/>
        <v>1.8619052448440785</v>
      </c>
      <c r="BO51" s="4">
        <f t="shared" si="30"/>
        <v>1.9042307606445552</v>
      </c>
      <c r="BP51" s="4">
        <f t="shared" ref="BP51:CV51" si="31">+IFERROR(BP15/BP33*100,0)</f>
        <v>1.8923840054507777</v>
      </c>
      <c r="BQ51" s="4">
        <f t="shared" si="31"/>
        <v>1.9085812975645908</v>
      </c>
      <c r="BR51" s="4">
        <f t="shared" si="31"/>
        <v>1.889986145893267</v>
      </c>
      <c r="BS51" s="4">
        <f t="shared" si="31"/>
        <v>1.8826902676918889</v>
      </c>
      <c r="BT51" s="4">
        <f t="shared" si="31"/>
        <v>1.8571398101060244</v>
      </c>
      <c r="BU51" s="4">
        <f t="shared" si="31"/>
        <v>1.8423040511862461</v>
      </c>
      <c r="BV51" s="4">
        <f t="shared" si="31"/>
        <v>1.8134092810304612</v>
      </c>
      <c r="BW51" s="4">
        <f t="shared" si="31"/>
        <v>1.8355435531959248</v>
      </c>
      <c r="BX51" s="4">
        <f t="shared" si="31"/>
        <v>1.8507045218389546</v>
      </c>
      <c r="BY51" s="4">
        <f t="shared" si="31"/>
        <v>1.8895793021817167</v>
      </c>
      <c r="BZ51" s="4">
        <f t="shared" si="31"/>
        <v>1.8700810955769296</v>
      </c>
      <c r="CA51" s="4">
        <f t="shared" si="31"/>
        <v>1.8256501905932587</v>
      </c>
      <c r="CB51" s="4">
        <f t="shared" si="31"/>
        <v>1.7933225186643496</v>
      </c>
      <c r="CC51" s="4">
        <f t="shared" si="31"/>
        <v>1.7520317511929295</v>
      </c>
      <c r="CD51" s="4">
        <f t="shared" si="31"/>
        <v>1.7312268634295427</v>
      </c>
      <c r="CE51" s="4">
        <f t="shared" si="31"/>
        <v>1.7301836787660934</v>
      </c>
      <c r="CF51" s="4">
        <f t="shared" si="31"/>
        <v>1.7556319895449126</v>
      </c>
      <c r="CG51" s="4">
        <f t="shared" si="31"/>
        <v>1.6805693926637186</v>
      </c>
      <c r="CH51" s="4">
        <f t="shared" si="31"/>
        <v>1.6806976109835967</v>
      </c>
      <c r="CI51" s="4">
        <f t="shared" si="31"/>
        <v>1.6411651185235951</v>
      </c>
      <c r="CJ51" s="4">
        <f t="shared" si="31"/>
        <v>1.6923846982124389</v>
      </c>
      <c r="CK51" s="4">
        <f t="shared" si="31"/>
        <v>1.6346924742851043</v>
      </c>
      <c r="CL51" s="4">
        <f t="shared" si="31"/>
        <v>1.6371892656334894</v>
      </c>
      <c r="CM51" s="4">
        <f t="shared" si="31"/>
        <v>1.6062885895246866</v>
      </c>
      <c r="CN51" s="4">
        <f t="shared" si="31"/>
        <v>1.6720235090539943</v>
      </c>
      <c r="CO51" s="4">
        <f t="shared" si="31"/>
        <v>1.6807851258024813</v>
      </c>
      <c r="CP51" s="4">
        <f t="shared" si="31"/>
        <v>1.6749597912335461</v>
      </c>
      <c r="CQ51" s="4">
        <f t="shared" si="31"/>
        <v>1.685846103315656</v>
      </c>
      <c r="CR51" s="4">
        <f t="shared" si="31"/>
        <v>1.685490409475868</v>
      </c>
      <c r="CS51" s="4">
        <f t="shared" si="31"/>
        <v>1.7600926726311912</v>
      </c>
      <c r="CT51" s="4">
        <f t="shared" si="31"/>
        <v>1.7712347108240163</v>
      </c>
      <c r="CU51" s="4">
        <f t="shared" si="31"/>
        <v>1.7912832993199039</v>
      </c>
      <c r="CV51" s="4">
        <f t="shared" si="31"/>
        <v>1.7698494749355531</v>
      </c>
    </row>
    <row r="52" spans="1:100" x14ac:dyDescent="0.3">
      <c r="C52" s="1" t="s">
        <v>15</v>
      </c>
      <c r="D52" s="4">
        <f t="shared" ref="D52:BO52" si="32">+IFERROR(D16/D34*100,0)</f>
        <v>2.3450469851278632</v>
      </c>
      <c r="E52" s="4">
        <f t="shared" si="32"/>
        <v>2.3626404949035917</v>
      </c>
      <c r="F52" s="4">
        <f t="shared" si="32"/>
        <v>2.3803812455791955</v>
      </c>
      <c r="G52" s="4">
        <f t="shared" si="32"/>
        <v>2.3848843402384001</v>
      </c>
      <c r="H52" s="4">
        <f t="shared" si="32"/>
        <v>2.4425171719142686</v>
      </c>
      <c r="I52" s="4">
        <f t="shared" si="32"/>
        <v>2.4762151149881411</v>
      </c>
      <c r="J52" s="4">
        <f t="shared" si="32"/>
        <v>2.5403497542909381</v>
      </c>
      <c r="K52" s="4">
        <f t="shared" si="32"/>
        <v>2.5541557761922946</v>
      </c>
      <c r="L52" s="4">
        <f t="shared" si="32"/>
        <v>2.5874751552073016</v>
      </c>
      <c r="M52" s="4">
        <f t="shared" si="32"/>
        <v>2.6339642663806053</v>
      </c>
      <c r="N52" s="4">
        <f t="shared" si="32"/>
        <v>2.6743696446868177</v>
      </c>
      <c r="O52" s="4">
        <f t="shared" si="32"/>
        <v>2.703501834478605</v>
      </c>
      <c r="P52" s="4">
        <f t="shared" si="32"/>
        <v>2.7074078943531599</v>
      </c>
      <c r="Q52" s="4">
        <f t="shared" si="32"/>
        <v>2.5410474871850384</v>
      </c>
      <c r="R52" s="4">
        <f t="shared" si="32"/>
        <v>2.4591193434553875</v>
      </c>
      <c r="S52" s="4">
        <f t="shared" si="32"/>
        <v>2.3589148448715633</v>
      </c>
      <c r="T52" s="4">
        <f t="shared" si="32"/>
        <v>2.2619747590506862</v>
      </c>
      <c r="U52" s="4">
        <f t="shared" si="32"/>
        <v>2.1891633675310498</v>
      </c>
      <c r="V52" s="4">
        <f t="shared" si="32"/>
        <v>2.1177918775665105</v>
      </c>
      <c r="W52" s="4">
        <f t="shared" si="32"/>
        <v>2.0805830489904089</v>
      </c>
      <c r="X52" s="4">
        <f t="shared" si="32"/>
        <v>2.0427982757713092</v>
      </c>
      <c r="Y52" s="4">
        <f t="shared" si="32"/>
        <v>1.9875511350645783</v>
      </c>
      <c r="Z52" s="4">
        <f t="shared" si="32"/>
        <v>1.9351409138715958</v>
      </c>
      <c r="AA52" s="4">
        <f t="shared" si="32"/>
        <v>1.9053127732001918</v>
      </c>
      <c r="AB52" s="4">
        <f t="shared" si="32"/>
        <v>1.8686729085059615</v>
      </c>
      <c r="AC52" s="4">
        <f t="shared" si="32"/>
        <v>1.880357692327761</v>
      </c>
      <c r="AD52" s="4">
        <f t="shared" si="32"/>
        <v>1.8902120642421847</v>
      </c>
      <c r="AE52" s="4">
        <f t="shared" si="32"/>
        <v>1.9173962071359745</v>
      </c>
      <c r="AF52" s="4">
        <f t="shared" si="32"/>
        <v>1.9389157381505175</v>
      </c>
      <c r="AG52" s="4">
        <f t="shared" si="32"/>
        <v>1.9384944904032895</v>
      </c>
      <c r="AH52" s="4">
        <f t="shared" si="32"/>
        <v>1.9485947131009589</v>
      </c>
      <c r="AI52" s="4">
        <f t="shared" si="32"/>
        <v>1.9193831473299818</v>
      </c>
      <c r="AJ52" s="4">
        <f t="shared" si="32"/>
        <v>1.8874576993447658</v>
      </c>
      <c r="AK52" s="4">
        <f t="shared" si="32"/>
        <v>1.8639125975405662</v>
      </c>
      <c r="AL52" s="4">
        <f t="shared" si="32"/>
        <v>1.8461579353334669</v>
      </c>
      <c r="AM52" s="4">
        <f t="shared" si="32"/>
        <v>1.6261852544685182</v>
      </c>
      <c r="AN52" s="4">
        <f t="shared" si="32"/>
        <v>1.7762752006924427</v>
      </c>
      <c r="AO52" s="4">
        <f t="shared" si="32"/>
        <v>1.7719622253224616</v>
      </c>
      <c r="AP52" s="4">
        <f t="shared" si="32"/>
        <v>1.7491765098509051</v>
      </c>
      <c r="AQ52" s="4">
        <f t="shared" si="32"/>
        <v>1.7455890187733594</v>
      </c>
      <c r="AR52" s="4">
        <f t="shared" si="32"/>
        <v>1.750315016380636</v>
      </c>
      <c r="AS52" s="4">
        <f t="shared" si="32"/>
        <v>1.7468342016799951</v>
      </c>
      <c r="AT52" s="4">
        <f t="shared" si="32"/>
        <v>1.748047357333701</v>
      </c>
      <c r="AU52" s="4">
        <f t="shared" si="32"/>
        <v>1.7705194831664008</v>
      </c>
      <c r="AV52" s="4">
        <f t="shared" si="32"/>
        <v>1.7926580749837919</v>
      </c>
      <c r="AW52" s="4">
        <f t="shared" si="32"/>
        <v>1.8174254272165704</v>
      </c>
      <c r="AX52" s="4">
        <f t="shared" si="32"/>
        <v>1.8296718575560467</v>
      </c>
      <c r="AY52" s="4">
        <f t="shared" si="32"/>
        <v>2.0252751225377028</v>
      </c>
      <c r="AZ52" s="4">
        <f t="shared" si="32"/>
        <v>1.936515315491421</v>
      </c>
      <c r="BA52" s="4">
        <f t="shared" si="32"/>
        <v>1.9348573930829542</v>
      </c>
      <c r="BB52" s="4">
        <f t="shared" si="32"/>
        <v>1.9319208575841593</v>
      </c>
      <c r="BC52" s="4">
        <f t="shared" si="32"/>
        <v>1.9215250309810226</v>
      </c>
      <c r="BD52" s="4">
        <f t="shared" si="32"/>
        <v>1.9000648316164923</v>
      </c>
      <c r="BE52" s="4">
        <f t="shared" si="32"/>
        <v>1.9009007360789205</v>
      </c>
      <c r="BF52" s="4">
        <f t="shared" si="32"/>
        <v>1.9115614335259201</v>
      </c>
      <c r="BG52" s="4">
        <f t="shared" si="32"/>
        <v>1.9065803465998288</v>
      </c>
      <c r="BH52" s="4">
        <f t="shared" si="32"/>
        <v>1.9138692963349844</v>
      </c>
      <c r="BI52" s="4">
        <f t="shared" si="32"/>
        <v>1.8804523190632101</v>
      </c>
      <c r="BJ52" s="4">
        <f t="shared" si="32"/>
        <v>1.8730419859694973</v>
      </c>
      <c r="BK52" s="4">
        <f t="shared" si="32"/>
        <v>1.8306131127257435</v>
      </c>
      <c r="BL52" s="4">
        <f t="shared" si="32"/>
        <v>1.808349257427956</v>
      </c>
      <c r="BM52" s="4">
        <f t="shared" si="32"/>
        <v>1.7806790893048496</v>
      </c>
      <c r="BN52" s="4">
        <f t="shared" si="32"/>
        <v>1.7959308153110174</v>
      </c>
      <c r="BO52" s="4">
        <f t="shared" si="32"/>
        <v>1.8057071572963792</v>
      </c>
      <c r="BP52" s="4">
        <f t="shared" ref="BP52:CV52" si="33">+IFERROR(BP16/BP34*100,0)</f>
        <v>1.8101892381979325</v>
      </c>
      <c r="BQ52" s="4">
        <f t="shared" si="33"/>
        <v>1.8148933641284801</v>
      </c>
      <c r="BR52" s="4">
        <f t="shared" si="33"/>
        <v>1.7904912398910966</v>
      </c>
      <c r="BS52" s="4">
        <f t="shared" si="33"/>
        <v>1.796448860178204</v>
      </c>
      <c r="BT52" s="4">
        <f t="shared" si="33"/>
        <v>1.7571502255532574</v>
      </c>
      <c r="BU52" s="4">
        <f t="shared" si="33"/>
        <v>1.7735155198367678</v>
      </c>
      <c r="BV52" s="4">
        <f t="shared" si="33"/>
        <v>1.7681883582731046</v>
      </c>
      <c r="BW52" s="4">
        <f t="shared" si="33"/>
        <v>1.7711685398395121</v>
      </c>
      <c r="BX52" s="4">
        <f t="shared" si="33"/>
        <v>1.6987195863775724</v>
      </c>
      <c r="BY52" s="4">
        <f t="shared" si="33"/>
        <v>1.772014938874418</v>
      </c>
      <c r="BZ52" s="4">
        <f t="shared" si="33"/>
        <v>1.7778408384601923</v>
      </c>
      <c r="CA52" s="4">
        <f t="shared" si="33"/>
        <v>1.7436144521725947</v>
      </c>
      <c r="CB52" s="4">
        <f t="shared" si="33"/>
        <v>1.696995595794492</v>
      </c>
      <c r="CC52" s="4">
        <f t="shared" si="33"/>
        <v>1.6566561895565131</v>
      </c>
      <c r="CD52" s="4">
        <f t="shared" si="33"/>
        <v>1.6386525928405302</v>
      </c>
      <c r="CE52" s="4">
        <f t="shared" si="33"/>
        <v>1.6217329422101281</v>
      </c>
      <c r="CF52" s="4">
        <f t="shared" si="33"/>
        <v>1.644776149654066</v>
      </c>
      <c r="CG52" s="4">
        <f t="shared" si="33"/>
        <v>1.6154977954651963</v>
      </c>
      <c r="CH52" s="4">
        <f t="shared" si="33"/>
        <v>1.5966140947057419</v>
      </c>
      <c r="CI52" s="4">
        <f t="shared" si="33"/>
        <v>1.5936190209227974</v>
      </c>
      <c r="CJ52" s="4">
        <f t="shared" si="33"/>
        <v>1.6248206066127286</v>
      </c>
      <c r="CK52" s="4">
        <f t="shared" si="33"/>
        <v>1.5633644108222822</v>
      </c>
      <c r="CL52" s="4">
        <f t="shared" si="33"/>
        <v>1.5381240311397115</v>
      </c>
      <c r="CM52" s="4">
        <f t="shared" si="33"/>
        <v>1.5574962717671432</v>
      </c>
      <c r="CN52" s="4">
        <f t="shared" si="33"/>
        <v>1.5459809781703158</v>
      </c>
      <c r="CO52" s="4">
        <f t="shared" si="33"/>
        <v>1.5632819551195312</v>
      </c>
      <c r="CP52" s="4">
        <f t="shared" si="33"/>
        <v>1.5668048388976481</v>
      </c>
      <c r="CQ52" s="4">
        <f t="shared" si="33"/>
        <v>1.5778298414799514</v>
      </c>
      <c r="CR52" s="4">
        <f t="shared" si="33"/>
        <v>1.5807084058393923</v>
      </c>
      <c r="CS52" s="4">
        <f t="shared" si="33"/>
        <v>1.6100316042287448</v>
      </c>
      <c r="CT52" s="4">
        <f t="shared" si="33"/>
        <v>1.6277014786042123</v>
      </c>
      <c r="CU52" s="4">
        <f t="shared" si="33"/>
        <v>1.6500771181068599</v>
      </c>
      <c r="CV52" s="4">
        <f t="shared" si="33"/>
        <v>1.6925945532109294</v>
      </c>
    </row>
    <row r="53" spans="1:100" x14ac:dyDescent="0.3">
      <c r="C53" s="1" t="s">
        <v>20</v>
      </c>
      <c r="D53" s="4">
        <f t="shared" ref="D53:BO53" si="34">+IFERROR(D17/D35*100,0)</f>
        <v>2.5418376414775778</v>
      </c>
      <c r="E53" s="4">
        <f t="shared" si="34"/>
        <v>2.524628219068195</v>
      </c>
      <c r="F53" s="4">
        <f t="shared" si="34"/>
        <v>2.4135836320953676</v>
      </c>
      <c r="G53" s="4">
        <f t="shared" si="34"/>
        <v>2.2506254318247447</v>
      </c>
      <c r="H53" s="4">
        <f t="shared" si="34"/>
        <v>2.1673569647114519</v>
      </c>
      <c r="I53" s="4">
        <f t="shared" si="34"/>
        <v>2.1308687816764622</v>
      </c>
      <c r="J53" s="4">
        <f t="shared" si="34"/>
        <v>2.0800641620837856</v>
      </c>
      <c r="K53" s="4">
        <f t="shared" si="34"/>
        <v>2.0806085352568831</v>
      </c>
      <c r="L53" s="4">
        <f t="shared" si="34"/>
        <v>2.0872284417420159</v>
      </c>
      <c r="M53" s="4">
        <f t="shared" si="34"/>
        <v>2.1080841471944294</v>
      </c>
      <c r="N53" s="4">
        <f t="shared" si="34"/>
        <v>2.0931764755592002</v>
      </c>
      <c r="O53" s="4">
        <f t="shared" si="34"/>
        <v>2.1213374458663483</v>
      </c>
      <c r="P53" s="4">
        <f t="shared" si="34"/>
        <v>2.1567741524668014</v>
      </c>
      <c r="Q53" s="4">
        <f t="shared" si="34"/>
        <v>2.1271785620930035</v>
      </c>
      <c r="R53" s="4">
        <f t="shared" si="34"/>
        <v>2.0689834141115822</v>
      </c>
      <c r="S53" s="4">
        <f t="shared" si="34"/>
        <v>2.0328750244620983</v>
      </c>
      <c r="T53" s="4">
        <f t="shared" si="34"/>
        <v>1.991632086821036</v>
      </c>
      <c r="U53" s="4">
        <f t="shared" si="34"/>
        <v>1.9670169223685374</v>
      </c>
      <c r="V53" s="4">
        <f t="shared" si="34"/>
        <v>1.9509566455122942</v>
      </c>
      <c r="W53" s="4">
        <f t="shared" si="34"/>
        <v>1.934782795598921</v>
      </c>
      <c r="X53" s="4">
        <f t="shared" si="34"/>
        <v>1.8861950142525983</v>
      </c>
      <c r="Y53" s="4">
        <f t="shared" si="34"/>
        <v>1.7188851946114396</v>
      </c>
      <c r="Z53" s="4">
        <f t="shared" si="34"/>
        <v>1.710434821560173</v>
      </c>
      <c r="AA53" s="4">
        <f t="shared" si="34"/>
        <v>1.6260514648902467</v>
      </c>
      <c r="AB53" s="4">
        <f t="shared" si="34"/>
        <v>1.5455844738096545</v>
      </c>
      <c r="AC53" s="4">
        <f t="shared" si="34"/>
        <v>1.5012709595609495</v>
      </c>
      <c r="AD53" s="4">
        <f t="shared" si="34"/>
        <v>1.4746228951010123</v>
      </c>
      <c r="AE53" s="4">
        <f t="shared" si="34"/>
        <v>1.5224322713354252</v>
      </c>
      <c r="AF53" s="4">
        <f t="shared" si="34"/>
        <v>1.542161171097826</v>
      </c>
      <c r="AG53" s="4">
        <f t="shared" si="34"/>
        <v>1.5690652417409607</v>
      </c>
      <c r="AH53" s="4">
        <f t="shared" si="34"/>
        <v>1.5592706059022228</v>
      </c>
      <c r="AI53" s="4">
        <f t="shared" si="34"/>
        <v>1.5161622796887118</v>
      </c>
      <c r="AJ53" s="4">
        <f t="shared" si="34"/>
        <v>1.5368113253298623</v>
      </c>
      <c r="AK53" s="4">
        <f t="shared" si="34"/>
        <v>1.5984185284870061</v>
      </c>
      <c r="AL53" s="4">
        <f t="shared" si="34"/>
        <v>1.6214112407695682</v>
      </c>
      <c r="AM53" s="4">
        <f t="shared" si="34"/>
        <v>1.6869844322568932</v>
      </c>
      <c r="AN53" s="4">
        <f t="shared" si="34"/>
        <v>1.8171737503641883</v>
      </c>
      <c r="AO53" s="4">
        <f t="shared" si="34"/>
        <v>1.8556111444395575</v>
      </c>
      <c r="AP53" s="4">
        <f t="shared" si="34"/>
        <v>1.8951198658186501</v>
      </c>
      <c r="AQ53" s="4">
        <f t="shared" si="34"/>
        <v>1.8990478501383916</v>
      </c>
      <c r="AR53" s="4">
        <f t="shared" si="34"/>
        <v>1.9058079260707992</v>
      </c>
      <c r="AS53" s="4">
        <f t="shared" si="34"/>
        <v>1.8888201408746439</v>
      </c>
      <c r="AT53" s="4">
        <f t="shared" si="34"/>
        <v>1.9249656930315509</v>
      </c>
      <c r="AU53" s="4">
        <f t="shared" si="34"/>
        <v>1.9499090208146825</v>
      </c>
      <c r="AV53" s="4">
        <f t="shared" si="34"/>
        <v>1.9694254821757597</v>
      </c>
      <c r="AW53" s="4">
        <f t="shared" si="34"/>
        <v>1.9902078658385745</v>
      </c>
      <c r="AX53" s="4">
        <f t="shared" si="34"/>
        <v>1.9524187519034713</v>
      </c>
      <c r="AY53" s="4">
        <f t="shared" si="34"/>
        <v>1.950648129292079</v>
      </c>
      <c r="AZ53" s="4">
        <f t="shared" si="34"/>
        <v>1.9544193626327306</v>
      </c>
      <c r="BA53" s="4">
        <f t="shared" si="34"/>
        <v>1.9249900212477553</v>
      </c>
      <c r="BB53" s="4">
        <f t="shared" si="34"/>
        <v>1.935039706784301</v>
      </c>
      <c r="BC53" s="4">
        <f t="shared" si="34"/>
        <v>1.9243492065367303</v>
      </c>
      <c r="BD53" s="4">
        <f t="shared" si="34"/>
        <v>1.9006512716103181</v>
      </c>
      <c r="BE53" s="4">
        <f t="shared" si="34"/>
        <v>1.9070442805711174</v>
      </c>
      <c r="BF53" s="4">
        <f t="shared" si="34"/>
        <v>1.8962582808102195</v>
      </c>
      <c r="BG53" s="4">
        <f t="shared" si="34"/>
        <v>1.8884650867843882</v>
      </c>
      <c r="BH53" s="4">
        <f t="shared" si="34"/>
        <v>1.8838848464562841</v>
      </c>
      <c r="BI53" s="4">
        <f t="shared" si="34"/>
        <v>1.8300741715911888</v>
      </c>
      <c r="BJ53" s="4">
        <f t="shared" si="34"/>
        <v>1.8151900715680105</v>
      </c>
      <c r="BK53" s="4">
        <f t="shared" si="34"/>
        <v>1.8052041696768304</v>
      </c>
      <c r="BL53" s="4">
        <f t="shared" si="34"/>
        <v>1.7731339485823929</v>
      </c>
      <c r="BM53" s="4">
        <f t="shared" si="34"/>
        <v>1.7807140366252374</v>
      </c>
      <c r="BN53" s="4">
        <f t="shared" si="34"/>
        <v>1.7599361834295657</v>
      </c>
      <c r="BO53" s="4">
        <f t="shared" si="34"/>
        <v>1.8102849387154198</v>
      </c>
      <c r="BP53" s="4">
        <f t="shared" ref="BP53:CV53" si="35">+IFERROR(BP17/BP35*100,0)</f>
        <v>1.8182990361359297</v>
      </c>
      <c r="BQ53" s="4">
        <f t="shared" si="35"/>
        <v>1.8005252006996968</v>
      </c>
      <c r="BR53" s="4">
        <f t="shared" si="35"/>
        <v>1.8355850133635383</v>
      </c>
      <c r="BS53" s="4">
        <f t="shared" si="35"/>
        <v>1.8679619366549474</v>
      </c>
      <c r="BT53" s="4">
        <f t="shared" si="35"/>
        <v>1.8946408261012408</v>
      </c>
      <c r="BU53" s="4">
        <f t="shared" si="35"/>
        <v>1.9614396953586486</v>
      </c>
      <c r="BV53" s="4">
        <f t="shared" si="35"/>
        <v>1.9833408446528398</v>
      </c>
      <c r="BW53" s="4">
        <f t="shared" si="35"/>
        <v>1.9705038289362331</v>
      </c>
      <c r="BX53" s="4">
        <f t="shared" si="35"/>
        <v>2.0021697196875388</v>
      </c>
      <c r="BY53" s="4">
        <f t="shared" si="35"/>
        <v>1.9993013467867642</v>
      </c>
      <c r="BZ53" s="4">
        <f t="shared" si="35"/>
        <v>1.9998610750940424</v>
      </c>
      <c r="CA53" s="4">
        <f t="shared" si="35"/>
        <v>1.942894788709977</v>
      </c>
      <c r="CB53" s="4">
        <f t="shared" si="35"/>
        <v>1.9127746096447544</v>
      </c>
      <c r="CC53" s="4">
        <f t="shared" si="35"/>
        <v>1.9358706834380512</v>
      </c>
      <c r="CD53" s="4">
        <f t="shared" si="35"/>
        <v>1.9527096314362975</v>
      </c>
      <c r="CE53" s="4">
        <f t="shared" si="35"/>
        <v>1.9411065497290276</v>
      </c>
      <c r="CF53" s="4">
        <f t="shared" si="35"/>
        <v>1.9199915716118114</v>
      </c>
      <c r="CG53" s="4">
        <f t="shared" si="35"/>
        <v>1.9122690224106522</v>
      </c>
      <c r="CH53" s="4">
        <f t="shared" si="35"/>
        <v>1.9334484206936366</v>
      </c>
      <c r="CI53" s="4">
        <f t="shared" si="35"/>
        <v>1.9406489417554955</v>
      </c>
      <c r="CJ53" s="4">
        <f t="shared" si="35"/>
        <v>1.915845569380684</v>
      </c>
      <c r="CK53" s="4">
        <f t="shared" si="35"/>
        <v>1.9033397934829193</v>
      </c>
      <c r="CL53" s="4">
        <f t="shared" si="35"/>
        <v>1.9124276947849337</v>
      </c>
      <c r="CM53" s="4">
        <f t="shared" si="35"/>
        <v>1.9416808460226114</v>
      </c>
      <c r="CN53" s="4">
        <f t="shared" si="35"/>
        <v>1.9618695448332293</v>
      </c>
      <c r="CO53" s="4">
        <f t="shared" si="35"/>
        <v>1.9333129898651584</v>
      </c>
      <c r="CP53" s="4">
        <f t="shared" si="35"/>
        <v>1.9099184258121189</v>
      </c>
      <c r="CQ53" s="4">
        <f t="shared" si="35"/>
        <v>1.9518170532583745</v>
      </c>
      <c r="CR53" s="4">
        <f t="shared" si="35"/>
        <v>1.9735016671831764</v>
      </c>
      <c r="CS53" s="4">
        <f t="shared" si="35"/>
        <v>1.9687349566100192</v>
      </c>
      <c r="CT53" s="4">
        <f t="shared" si="35"/>
        <v>1.9335250633372492</v>
      </c>
      <c r="CU53" s="4">
        <f t="shared" si="35"/>
        <v>2.0204638243820932</v>
      </c>
      <c r="CV53" s="4">
        <f t="shared" si="35"/>
        <v>2.0562825289856153</v>
      </c>
    </row>
    <row r="54" spans="1:100" x14ac:dyDescent="0.3">
      <c r="C54" s="1" t="s">
        <v>21</v>
      </c>
      <c r="D54" s="4">
        <f t="shared" ref="D54:BO54" si="36">+IFERROR(D18/D36*100,0)</f>
        <v>2.3276518907784784</v>
      </c>
      <c r="E54" s="4">
        <f t="shared" si="36"/>
        <v>2.3482586001961576</v>
      </c>
      <c r="F54" s="4">
        <f t="shared" si="36"/>
        <v>2.3774154925548752</v>
      </c>
      <c r="G54" s="4">
        <f t="shared" si="36"/>
        <v>2.3969381809528603</v>
      </c>
      <c r="H54" s="4">
        <f t="shared" si="36"/>
        <v>2.4673797567256246</v>
      </c>
      <c r="I54" s="4">
        <f t="shared" si="36"/>
        <v>2.5076559961077587</v>
      </c>
      <c r="J54" s="4">
        <f t="shared" si="36"/>
        <v>2.5825577459859765</v>
      </c>
      <c r="K54" s="4">
        <f t="shared" si="36"/>
        <v>2.5978884714049544</v>
      </c>
      <c r="L54" s="4">
        <f t="shared" si="36"/>
        <v>2.6339296082193204</v>
      </c>
      <c r="M54" s="4">
        <f t="shared" si="36"/>
        <v>2.6830480962698302</v>
      </c>
      <c r="N54" s="4">
        <f t="shared" si="36"/>
        <v>2.7288496429464222</v>
      </c>
      <c r="O54" s="4">
        <f t="shared" si="36"/>
        <v>2.758314388921189</v>
      </c>
      <c r="P54" s="4">
        <f t="shared" si="36"/>
        <v>2.7594666912945995</v>
      </c>
      <c r="Q54" s="4">
        <f t="shared" si="36"/>
        <v>2.5803817953437265</v>
      </c>
      <c r="R54" s="4">
        <f t="shared" si="36"/>
        <v>2.4962937657918292</v>
      </c>
      <c r="S54" s="4">
        <f t="shared" si="36"/>
        <v>2.3901802478203087</v>
      </c>
      <c r="T54" s="4">
        <f t="shared" si="36"/>
        <v>2.2880679374626482</v>
      </c>
      <c r="U54" s="4">
        <f t="shared" si="36"/>
        <v>2.2107760447821359</v>
      </c>
      <c r="V54" s="4">
        <f t="shared" si="36"/>
        <v>2.134143322722958</v>
      </c>
      <c r="W54" s="4">
        <f t="shared" si="36"/>
        <v>2.0949751254839084</v>
      </c>
      <c r="X54" s="4">
        <f t="shared" si="36"/>
        <v>2.0583679409419204</v>
      </c>
      <c r="Y54" s="4">
        <f t="shared" si="36"/>
        <v>2.0144370558077047</v>
      </c>
      <c r="Z54" s="4">
        <f t="shared" si="36"/>
        <v>1.9577544473041502</v>
      </c>
      <c r="AA54" s="4">
        <f t="shared" si="36"/>
        <v>1.9335476218504561</v>
      </c>
      <c r="AB54" s="4">
        <f t="shared" si="36"/>
        <v>1.9014839122204279</v>
      </c>
      <c r="AC54" s="4">
        <f t="shared" si="36"/>
        <v>1.9189898968913872</v>
      </c>
      <c r="AD54" s="4">
        <f t="shared" si="36"/>
        <v>1.9327384972681778</v>
      </c>
      <c r="AE54" s="4">
        <f t="shared" si="36"/>
        <v>1.9578939660809691</v>
      </c>
      <c r="AF54" s="4">
        <f t="shared" si="36"/>
        <v>1.9796540254175807</v>
      </c>
      <c r="AG54" s="4">
        <f t="shared" si="36"/>
        <v>1.9764604718099594</v>
      </c>
      <c r="AH54" s="4">
        <f t="shared" si="36"/>
        <v>1.9886399387839724</v>
      </c>
      <c r="AI54" s="4">
        <f t="shared" si="36"/>
        <v>1.9609140799141123</v>
      </c>
      <c r="AJ54" s="4">
        <f t="shared" si="36"/>
        <v>1.9236378465961976</v>
      </c>
      <c r="AK54" s="4">
        <f t="shared" si="36"/>
        <v>1.8913918037689683</v>
      </c>
      <c r="AL54" s="4">
        <f t="shared" si="36"/>
        <v>1.8695097542758004</v>
      </c>
      <c r="AM54" s="4">
        <f t="shared" si="36"/>
        <v>1.6198409640773168</v>
      </c>
      <c r="AN54" s="4">
        <f t="shared" si="36"/>
        <v>1.7719883895677584</v>
      </c>
      <c r="AO54" s="4">
        <f t="shared" si="36"/>
        <v>1.7631542421328934</v>
      </c>
      <c r="AP54" s="4">
        <f t="shared" si="36"/>
        <v>1.7337366385978616</v>
      </c>
      <c r="AQ54" s="4">
        <f t="shared" si="36"/>
        <v>1.7292913089054058</v>
      </c>
      <c r="AR54" s="4">
        <f t="shared" si="36"/>
        <v>1.7337520399806117</v>
      </c>
      <c r="AS54" s="4">
        <f t="shared" si="36"/>
        <v>1.7316696124658697</v>
      </c>
      <c r="AT54" s="4">
        <f t="shared" si="36"/>
        <v>1.7290881419517543</v>
      </c>
      <c r="AU54" s="4">
        <f t="shared" si="36"/>
        <v>1.7512250164666467</v>
      </c>
      <c r="AV54" s="4">
        <f t="shared" si="36"/>
        <v>1.7735706154834103</v>
      </c>
      <c r="AW54" s="4">
        <f t="shared" si="36"/>
        <v>1.7987418904805947</v>
      </c>
      <c r="AX54" s="4">
        <f t="shared" si="36"/>
        <v>1.8163748976265361</v>
      </c>
      <c r="AY54" s="4">
        <f t="shared" si="36"/>
        <v>2.033382632671445</v>
      </c>
      <c r="AZ54" s="4">
        <f t="shared" si="36"/>
        <v>1.9345648121181633</v>
      </c>
      <c r="BA54" s="4">
        <f t="shared" si="36"/>
        <v>1.9359342072569148</v>
      </c>
      <c r="BB54" s="4">
        <f t="shared" si="36"/>
        <v>1.9315803231176578</v>
      </c>
      <c r="BC54" s="4">
        <f t="shared" si="36"/>
        <v>1.9212163577049362</v>
      </c>
      <c r="BD54" s="4">
        <f t="shared" si="36"/>
        <v>1.9000006105908358</v>
      </c>
      <c r="BE54" s="4">
        <f t="shared" si="36"/>
        <v>1.9002263335672107</v>
      </c>
      <c r="BF54" s="4">
        <f t="shared" si="36"/>
        <v>1.9132440180732821</v>
      </c>
      <c r="BG54" s="4">
        <f t="shared" si="36"/>
        <v>1.9085744332173991</v>
      </c>
      <c r="BH54" s="4">
        <f t="shared" si="36"/>
        <v>1.9171753119411832</v>
      </c>
      <c r="BI54" s="4">
        <f t="shared" si="36"/>
        <v>1.8860142057831917</v>
      </c>
      <c r="BJ54" s="4">
        <f t="shared" si="36"/>
        <v>1.879435241659011</v>
      </c>
      <c r="BK54" s="4">
        <f t="shared" si="36"/>
        <v>1.83341836226244</v>
      </c>
      <c r="BL54" s="4">
        <f t="shared" si="36"/>
        <v>1.8122264015010068</v>
      </c>
      <c r="BM54" s="4">
        <f t="shared" si="36"/>
        <v>1.7806752470319547</v>
      </c>
      <c r="BN54" s="4">
        <f t="shared" si="36"/>
        <v>1.7998858822504995</v>
      </c>
      <c r="BO54" s="4">
        <f t="shared" si="36"/>
        <v>1.805203938865187</v>
      </c>
      <c r="BP54" s="4">
        <f t="shared" ref="BP54:CV54" si="37">+IFERROR(BP18/BP36*100,0)</f>
        <v>1.8092969272018846</v>
      </c>
      <c r="BQ54" s="4">
        <f t="shared" si="37"/>
        <v>1.8164756272024092</v>
      </c>
      <c r="BR54" s="4">
        <f t="shared" si="37"/>
        <v>1.7855161953365939</v>
      </c>
      <c r="BS54" s="4">
        <f t="shared" si="37"/>
        <v>1.7885502167615013</v>
      </c>
      <c r="BT54" s="4">
        <f t="shared" si="37"/>
        <v>1.741941638312098</v>
      </c>
      <c r="BU54" s="4">
        <f t="shared" si="37"/>
        <v>1.7526968803529122</v>
      </c>
      <c r="BV54" s="4">
        <f t="shared" si="37"/>
        <v>1.7443497182290566</v>
      </c>
      <c r="BW54" s="4">
        <f t="shared" si="37"/>
        <v>1.7490675409904677</v>
      </c>
      <c r="BX54" s="4">
        <f t="shared" si="37"/>
        <v>1.6649961175418251</v>
      </c>
      <c r="BY54" s="4">
        <f t="shared" si="37"/>
        <v>1.7467106062222495</v>
      </c>
      <c r="BZ54" s="4">
        <f t="shared" si="37"/>
        <v>1.7530768208342706</v>
      </c>
      <c r="CA54" s="4">
        <f t="shared" si="37"/>
        <v>1.7214095048115041</v>
      </c>
      <c r="CB54" s="4">
        <f t="shared" si="37"/>
        <v>1.6729706503009805</v>
      </c>
      <c r="CC54" s="4">
        <f t="shared" si="37"/>
        <v>1.6256105444421816</v>
      </c>
      <c r="CD54" s="4">
        <f t="shared" si="37"/>
        <v>1.6037851790360373</v>
      </c>
      <c r="CE54" s="4">
        <f t="shared" si="37"/>
        <v>1.5863105404113935</v>
      </c>
      <c r="CF54" s="4">
        <f t="shared" si="37"/>
        <v>1.6143006877052348</v>
      </c>
      <c r="CG54" s="4">
        <f t="shared" si="37"/>
        <v>1.5826562479864841</v>
      </c>
      <c r="CH54" s="4">
        <f t="shared" si="37"/>
        <v>1.5593147309628896</v>
      </c>
      <c r="CI54" s="4">
        <f t="shared" si="37"/>
        <v>1.5551076665298551</v>
      </c>
      <c r="CJ54" s="4">
        <f t="shared" si="37"/>
        <v>1.5925124174365317</v>
      </c>
      <c r="CK54" s="4">
        <f t="shared" si="37"/>
        <v>1.5255327353337476</v>
      </c>
      <c r="CL54" s="4">
        <f t="shared" si="37"/>
        <v>1.4963455269854162</v>
      </c>
      <c r="CM54" s="4">
        <f t="shared" si="37"/>
        <v>1.5144870533412762</v>
      </c>
      <c r="CN54" s="4">
        <f t="shared" si="37"/>
        <v>1.4993328823152767</v>
      </c>
      <c r="CO54" s="4">
        <f t="shared" si="37"/>
        <v>1.5217417408254676</v>
      </c>
      <c r="CP54" s="4">
        <f t="shared" si="37"/>
        <v>1.5282846644162287</v>
      </c>
      <c r="CQ54" s="4">
        <f t="shared" si="37"/>
        <v>1.5358209887270478</v>
      </c>
      <c r="CR54" s="4">
        <f t="shared" si="37"/>
        <v>1.5365749737576884</v>
      </c>
      <c r="CS54" s="4">
        <f t="shared" si="37"/>
        <v>1.5697252117640337</v>
      </c>
      <c r="CT54" s="4">
        <f t="shared" si="37"/>
        <v>1.5933689694865467</v>
      </c>
      <c r="CU54" s="4">
        <f t="shared" si="37"/>
        <v>1.6086180146335967</v>
      </c>
      <c r="CV54" s="4">
        <f t="shared" si="37"/>
        <v>1.6519256035097609</v>
      </c>
    </row>
    <row r="57" spans="1:100" x14ac:dyDescent="0.3">
      <c r="A57" s="2" t="s">
        <v>228</v>
      </c>
    </row>
    <row r="59" spans="1:100" ht="28" x14ac:dyDescent="0.3">
      <c r="C59" s="8"/>
      <c r="D59" s="9" t="s">
        <v>23</v>
      </c>
      <c r="E59" s="9"/>
      <c r="F59" s="8"/>
      <c r="G59" s="8"/>
      <c r="H59" s="8"/>
      <c r="I59" s="8"/>
      <c r="J59" s="8"/>
      <c r="K59" s="8"/>
      <c r="L59" s="8"/>
    </row>
    <row r="60" spans="1:100" x14ac:dyDescent="0.3">
      <c r="B60" s="1" t="s">
        <v>24</v>
      </c>
      <c r="C60" s="1" t="s">
        <v>15</v>
      </c>
      <c r="D60" s="4">
        <f>+AVERAGE(D52:CV52)</f>
        <v>1.9153810522021022</v>
      </c>
      <c r="E60" s="5"/>
    </row>
    <row r="61" spans="1:100" x14ac:dyDescent="0.3">
      <c r="B61" s="1" t="s">
        <v>25</v>
      </c>
      <c r="D61" s="38">
        <f>+_xlfn.STDEV.S(D52:CV52)</f>
        <v>0.30392968844325424</v>
      </c>
      <c r="E61" s="5"/>
    </row>
    <row r="62" spans="1:100" x14ac:dyDescent="0.3">
      <c r="B62" s="1" t="s">
        <v>24</v>
      </c>
      <c r="C62" s="1" t="s">
        <v>20</v>
      </c>
      <c r="D62" s="4">
        <f>+AVERAGE(D53:CV53)</f>
        <v>1.9086826732743232</v>
      </c>
      <c r="E62" s="5"/>
    </row>
    <row r="63" spans="1:100" x14ac:dyDescent="0.3">
      <c r="B63" s="1" t="s">
        <v>25</v>
      </c>
      <c r="D63" s="38">
        <f>+_xlfn.STDEV.S(D53:CV53)</f>
        <v>0.19282858178686174</v>
      </c>
      <c r="E63" s="5"/>
    </row>
    <row r="64" spans="1:100" x14ac:dyDescent="0.3">
      <c r="B64" s="1" t="s">
        <v>24</v>
      </c>
      <c r="C64" s="1" t="s">
        <v>21</v>
      </c>
      <c r="D64" s="4">
        <f>+AVERAGE(D54:CV54)</f>
        <v>1.9146721748634088</v>
      </c>
      <c r="E64" s="5"/>
    </row>
    <row r="65" spans="1:100" x14ac:dyDescent="0.3">
      <c r="B65" s="1" t="s">
        <v>25</v>
      </c>
      <c r="D65" s="38">
        <f>+_xlfn.STDEV.S(D54:CV54)</f>
        <v>0.32669684018212558</v>
      </c>
      <c r="E65" s="5"/>
    </row>
    <row r="70" spans="1:100" x14ac:dyDescent="0.3">
      <c r="A70" s="2" t="s">
        <v>27</v>
      </c>
    </row>
    <row r="72" spans="1:100" x14ac:dyDescent="0.3">
      <c r="A72" s="2" t="s">
        <v>229</v>
      </c>
    </row>
    <row r="73" spans="1:100" x14ac:dyDescent="0.3">
      <c r="D73" s="14">
        <v>2</v>
      </c>
      <c r="E73" s="14">
        <v>3</v>
      </c>
      <c r="F73" s="14">
        <v>4</v>
      </c>
      <c r="G73" s="14">
        <v>5</v>
      </c>
      <c r="H73" s="14">
        <v>6</v>
      </c>
      <c r="I73" s="14">
        <v>7</v>
      </c>
      <c r="J73" s="14">
        <v>8</v>
      </c>
      <c r="K73" s="14">
        <v>9</v>
      </c>
      <c r="L73" s="14">
        <v>10</v>
      </c>
      <c r="M73" s="14">
        <v>11</v>
      </c>
      <c r="N73" s="14">
        <v>12</v>
      </c>
      <c r="O73" s="14">
        <v>13</v>
      </c>
      <c r="P73" s="14">
        <v>14</v>
      </c>
      <c r="Q73" s="14">
        <v>15</v>
      </c>
      <c r="R73" s="14">
        <v>16</v>
      </c>
      <c r="S73" s="14">
        <v>17</v>
      </c>
      <c r="T73" s="14">
        <v>18</v>
      </c>
      <c r="U73" s="14">
        <v>19</v>
      </c>
      <c r="V73" s="14">
        <v>20</v>
      </c>
      <c r="W73" s="14">
        <v>21</v>
      </c>
      <c r="X73" s="14">
        <v>22</v>
      </c>
      <c r="Y73" s="14">
        <v>23</v>
      </c>
      <c r="Z73" s="14">
        <v>24</v>
      </c>
      <c r="AA73" s="14">
        <v>25</v>
      </c>
      <c r="AB73" s="14">
        <v>26</v>
      </c>
      <c r="AC73" s="14">
        <v>27</v>
      </c>
      <c r="AD73" s="14">
        <v>28</v>
      </c>
      <c r="AE73" s="14">
        <v>29</v>
      </c>
      <c r="AF73" s="14">
        <v>30</v>
      </c>
      <c r="AG73" s="14">
        <v>31</v>
      </c>
      <c r="AH73" s="14">
        <v>32</v>
      </c>
      <c r="AI73" s="14">
        <v>33</v>
      </c>
      <c r="AJ73" s="14">
        <v>34</v>
      </c>
      <c r="AK73" s="14">
        <v>35</v>
      </c>
      <c r="AL73" s="14">
        <v>36</v>
      </c>
      <c r="AM73" s="14">
        <v>37</v>
      </c>
      <c r="AN73" s="14">
        <v>38</v>
      </c>
      <c r="AO73" s="14">
        <v>39</v>
      </c>
      <c r="AP73" s="14">
        <v>40</v>
      </c>
      <c r="AQ73" s="14">
        <v>41</v>
      </c>
      <c r="AR73" s="14">
        <v>42</v>
      </c>
      <c r="AS73" s="14">
        <v>43</v>
      </c>
      <c r="AT73" s="14">
        <v>44</v>
      </c>
      <c r="AU73" s="14">
        <v>45</v>
      </c>
      <c r="AV73" s="14">
        <v>46</v>
      </c>
      <c r="AW73" s="14">
        <v>47</v>
      </c>
      <c r="AX73" s="14">
        <v>48</v>
      </c>
      <c r="AY73" s="14">
        <v>49</v>
      </c>
      <c r="AZ73" s="14">
        <v>50</v>
      </c>
      <c r="BA73" s="14">
        <v>51</v>
      </c>
      <c r="BB73" s="14">
        <v>52</v>
      </c>
      <c r="BC73" s="14">
        <v>53</v>
      </c>
      <c r="BD73" s="14">
        <v>54</v>
      </c>
      <c r="BE73" s="14">
        <v>55</v>
      </c>
      <c r="BF73" s="14">
        <v>56</v>
      </c>
      <c r="BG73" s="14">
        <v>57</v>
      </c>
      <c r="BH73" s="14">
        <v>58</v>
      </c>
      <c r="BI73" s="14">
        <v>59</v>
      </c>
      <c r="BJ73" s="14">
        <v>60</v>
      </c>
      <c r="BK73" s="14">
        <v>61</v>
      </c>
      <c r="BL73" s="14">
        <v>62</v>
      </c>
      <c r="BM73" s="14">
        <v>63</v>
      </c>
      <c r="BN73" s="14">
        <v>64</v>
      </c>
      <c r="BO73" s="14">
        <v>65</v>
      </c>
      <c r="BP73" s="14">
        <v>66</v>
      </c>
      <c r="BQ73" s="14">
        <v>67</v>
      </c>
      <c r="BR73" s="14">
        <v>68</v>
      </c>
      <c r="BS73" s="14">
        <v>69</v>
      </c>
      <c r="BT73" s="14">
        <v>70</v>
      </c>
      <c r="BU73" s="14">
        <v>71</v>
      </c>
      <c r="BV73" s="14">
        <v>72</v>
      </c>
      <c r="BW73" s="14">
        <v>73</v>
      </c>
      <c r="BX73" s="14">
        <v>74</v>
      </c>
      <c r="BY73" s="14">
        <v>75</v>
      </c>
      <c r="BZ73" s="14">
        <v>76</v>
      </c>
      <c r="CA73" s="14">
        <v>77</v>
      </c>
      <c r="CB73" s="14">
        <v>78</v>
      </c>
      <c r="CC73" s="14">
        <v>79</v>
      </c>
      <c r="CD73" s="14">
        <v>80</v>
      </c>
      <c r="CE73" s="14">
        <v>81</v>
      </c>
      <c r="CF73" s="14">
        <v>82</v>
      </c>
      <c r="CG73" s="14">
        <v>83</v>
      </c>
      <c r="CH73" s="14">
        <v>84</v>
      </c>
      <c r="CI73" s="14">
        <v>85</v>
      </c>
      <c r="CJ73" s="14">
        <v>86</v>
      </c>
      <c r="CK73" s="14">
        <v>87</v>
      </c>
      <c r="CL73" s="14">
        <v>88</v>
      </c>
      <c r="CM73" s="14">
        <v>89</v>
      </c>
      <c r="CN73" s="14">
        <v>90</v>
      </c>
      <c r="CO73" s="14">
        <v>91</v>
      </c>
      <c r="CP73" s="14">
        <v>92</v>
      </c>
      <c r="CQ73" s="14">
        <v>93</v>
      </c>
      <c r="CR73" s="14">
        <v>94</v>
      </c>
      <c r="CS73" s="14">
        <v>95</v>
      </c>
      <c r="CT73" s="14">
        <v>96</v>
      </c>
      <c r="CU73" s="14">
        <v>97</v>
      </c>
      <c r="CV73" s="14">
        <v>98</v>
      </c>
    </row>
    <row r="74" spans="1:100" x14ac:dyDescent="0.3">
      <c r="A74" s="1" t="s">
        <v>6</v>
      </c>
      <c r="B74" s="1" t="s">
        <v>0</v>
      </c>
      <c r="C74" s="1" t="s">
        <v>1</v>
      </c>
      <c r="D74" s="3">
        <v>40908</v>
      </c>
      <c r="E74" s="3">
        <v>40939</v>
      </c>
      <c r="F74" s="3">
        <v>40968</v>
      </c>
      <c r="G74" s="3">
        <v>40999</v>
      </c>
      <c r="H74" s="3">
        <v>41029</v>
      </c>
      <c r="I74" s="3">
        <v>41060</v>
      </c>
      <c r="J74" s="3">
        <v>41090</v>
      </c>
      <c r="K74" s="3">
        <v>41121</v>
      </c>
      <c r="L74" s="3">
        <v>41152</v>
      </c>
      <c r="M74" s="3">
        <v>41182</v>
      </c>
      <c r="N74" s="3">
        <v>41213</v>
      </c>
      <c r="O74" s="3">
        <v>41243</v>
      </c>
      <c r="P74" s="3">
        <v>41274</v>
      </c>
      <c r="Q74" s="3">
        <v>41305</v>
      </c>
      <c r="R74" s="3">
        <v>41333</v>
      </c>
      <c r="S74" s="3">
        <v>41364</v>
      </c>
      <c r="T74" s="3">
        <v>41394</v>
      </c>
      <c r="U74" s="3">
        <v>41425</v>
      </c>
      <c r="V74" s="3">
        <v>41455</v>
      </c>
      <c r="W74" s="3">
        <v>41486</v>
      </c>
      <c r="X74" s="3">
        <v>41517</v>
      </c>
      <c r="Y74" s="3">
        <v>41547</v>
      </c>
      <c r="Z74" s="3">
        <v>41578</v>
      </c>
      <c r="AA74" s="3">
        <v>41608</v>
      </c>
      <c r="AB74" s="3">
        <v>41639</v>
      </c>
      <c r="AC74" s="3">
        <v>41670</v>
      </c>
      <c r="AD74" s="3">
        <v>41698</v>
      </c>
      <c r="AE74" s="3">
        <v>41729</v>
      </c>
      <c r="AF74" s="3">
        <v>41759</v>
      </c>
      <c r="AG74" s="3">
        <v>41790</v>
      </c>
      <c r="AH74" s="3">
        <v>41820</v>
      </c>
      <c r="AI74" s="3">
        <v>41851</v>
      </c>
      <c r="AJ74" s="3">
        <v>41882</v>
      </c>
      <c r="AK74" s="3">
        <v>41912</v>
      </c>
      <c r="AL74" s="3">
        <v>41943</v>
      </c>
      <c r="AM74" s="3">
        <v>41973</v>
      </c>
      <c r="AN74" s="3">
        <v>42004</v>
      </c>
      <c r="AO74" s="3">
        <v>42035</v>
      </c>
      <c r="AP74" s="3">
        <v>42063</v>
      </c>
      <c r="AQ74" s="3">
        <v>42094</v>
      </c>
      <c r="AR74" s="3">
        <v>42124</v>
      </c>
      <c r="AS74" s="3">
        <v>42155</v>
      </c>
      <c r="AT74" s="3">
        <v>42185</v>
      </c>
      <c r="AU74" s="3">
        <v>42216</v>
      </c>
      <c r="AV74" s="3">
        <v>42247</v>
      </c>
      <c r="AW74" s="3">
        <v>42277</v>
      </c>
      <c r="AX74" s="3">
        <v>42308</v>
      </c>
      <c r="AY74" s="3">
        <v>42338</v>
      </c>
      <c r="AZ74" s="3">
        <v>42369</v>
      </c>
      <c r="BA74" s="3">
        <v>42400</v>
      </c>
      <c r="BB74" s="3">
        <v>42429</v>
      </c>
      <c r="BC74" s="3">
        <v>42460</v>
      </c>
      <c r="BD74" s="3">
        <v>42490</v>
      </c>
      <c r="BE74" s="3">
        <v>42521</v>
      </c>
      <c r="BF74" s="3">
        <v>42551</v>
      </c>
      <c r="BG74" s="3">
        <v>42582</v>
      </c>
      <c r="BH74" s="3">
        <v>42613</v>
      </c>
      <c r="BI74" s="3">
        <v>42643</v>
      </c>
      <c r="BJ74" s="3">
        <v>42674</v>
      </c>
      <c r="BK74" s="3">
        <v>42704</v>
      </c>
      <c r="BL74" s="3">
        <v>42735</v>
      </c>
      <c r="BM74" s="3">
        <v>42766</v>
      </c>
      <c r="BN74" s="3">
        <v>42794</v>
      </c>
      <c r="BO74" s="3">
        <v>42825</v>
      </c>
      <c r="BP74" s="3">
        <v>42855</v>
      </c>
      <c r="BQ74" s="3">
        <v>42886</v>
      </c>
      <c r="BR74" s="3">
        <v>42916</v>
      </c>
      <c r="BS74" s="3">
        <v>42947</v>
      </c>
      <c r="BT74" s="3">
        <v>42978</v>
      </c>
      <c r="BU74" s="3">
        <v>43008</v>
      </c>
      <c r="BV74" s="3">
        <v>43039</v>
      </c>
      <c r="BW74" s="3">
        <v>43069</v>
      </c>
      <c r="BX74" s="3">
        <v>43100</v>
      </c>
      <c r="BY74" s="3">
        <v>43131</v>
      </c>
      <c r="BZ74" s="3">
        <v>43159</v>
      </c>
      <c r="CA74" s="3">
        <v>43190</v>
      </c>
      <c r="CB74" s="3">
        <v>43220</v>
      </c>
      <c r="CC74" s="3">
        <v>43251</v>
      </c>
      <c r="CD74" s="3">
        <v>43281</v>
      </c>
      <c r="CE74" s="3">
        <v>43312</v>
      </c>
      <c r="CF74" s="3">
        <v>43343</v>
      </c>
      <c r="CG74" s="3">
        <v>43373</v>
      </c>
      <c r="CH74" s="3">
        <v>43404</v>
      </c>
      <c r="CI74" s="3">
        <v>43434</v>
      </c>
      <c r="CJ74" s="3">
        <v>43465</v>
      </c>
      <c r="CK74" s="3">
        <v>43496</v>
      </c>
      <c r="CL74" s="3">
        <v>43524</v>
      </c>
      <c r="CM74" s="3">
        <v>43555</v>
      </c>
      <c r="CN74" s="3">
        <v>43585</v>
      </c>
      <c r="CO74" s="3">
        <v>43616</v>
      </c>
      <c r="CP74" s="3">
        <v>43646</v>
      </c>
      <c r="CQ74" s="3">
        <v>43677</v>
      </c>
      <c r="CR74" s="3">
        <v>43708</v>
      </c>
      <c r="CS74" s="3">
        <v>43738</v>
      </c>
      <c r="CT74" s="3">
        <v>43769</v>
      </c>
      <c r="CU74" s="3">
        <v>43799</v>
      </c>
      <c r="CV74" s="3">
        <v>43830</v>
      </c>
    </row>
    <row r="75" spans="1:100" x14ac:dyDescent="0.3">
      <c r="A75" s="1">
        <v>1</v>
      </c>
      <c r="B75" s="1">
        <v>13</v>
      </c>
      <c r="C75" s="1" t="s">
        <v>28</v>
      </c>
      <c r="D75" s="5">
        <f>+VLOOKUP($C75,Data!$C$158:$CV$228,Provisiones!D$73,FALSE)</f>
        <v>9213292.3900000006</v>
      </c>
      <c r="E75" s="5">
        <f>+VLOOKUP($C75,Data!$C$158:$CV$228,Provisiones!E$73,FALSE)</f>
        <v>9330106.4900000002</v>
      </c>
      <c r="F75" s="5">
        <f>+VLOOKUP($C75,Data!$C$158:$CV$228,Provisiones!F$73,FALSE)</f>
        <v>9208106.25</v>
      </c>
      <c r="G75" s="5">
        <f>+VLOOKUP($C75,Data!$C$158:$CV$228,Provisiones!G$73,FALSE)</f>
        <v>9964015.1899999995</v>
      </c>
      <c r="H75" s="5">
        <f>+VLOOKUP($C75,Data!$C$158:$CV$228,Provisiones!H$73,FALSE)</f>
        <v>10737927.560000001</v>
      </c>
      <c r="I75" s="5">
        <f>+VLOOKUP($C75,Data!$C$158:$CV$228,Provisiones!I$73,FALSE)</f>
        <v>11098374.970000001</v>
      </c>
      <c r="J75" s="5">
        <f>+VLOOKUP($C75,Data!$C$158:$CV$228,Provisiones!J$73,FALSE)</f>
        <v>11899374.879999999</v>
      </c>
      <c r="K75" s="5">
        <f>+VLOOKUP($C75,Data!$C$158:$CV$228,Provisiones!K$73,FALSE)</f>
        <v>11877555.850000001</v>
      </c>
      <c r="L75" s="5">
        <f>+VLOOKUP($C75,Data!$C$158:$CV$228,Provisiones!L$73,FALSE)</f>
        <v>12817344.010000002</v>
      </c>
      <c r="M75" s="5">
        <f>+VLOOKUP($C75,Data!$C$158:$CV$228,Provisiones!M$73,FALSE)</f>
        <v>13045500.370000003</v>
      </c>
      <c r="N75" s="5">
        <f>+VLOOKUP($C75,Data!$C$158:$CV$228,Provisiones!N$73,FALSE)</f>
        <v>13247551.370000001</v>
      </c>
      <c r="O75" s="5">
        <f>+VLOOKUP($C75,Data!$C$158:$CV$228,Provisiones!O$73,FALSE)</f>
        <v>13797751.16</v>
      </c>
      <c r="P75" s="5">
        <f>+VLOOKUP($C75,Data!$C$158:$CV$228,Provisiones!P$73,FALSE)</f>
        <v>15411019.630000003</v>
      </c>
      <c r="Q75" s="5">
        <f>+VLOOKUP($C75,Data!$C$158:$CV$228,Provisiones!Q$73,FALSE)</f>
        <v>16067956.290000001</v>
      </c>
      <c r="R75" s="5">
        <f>+VLOOKUP($C75,Data!$C$158:$CV$228,Provisiones!R$73,FALSE)</f>
        <v>16456252.850000001</v>
      </c>
      <c r="S75" s="5">
        <f>+VLOOKUP($C75,Data!$C$158:$CV$228,Provisiones!S$73,FALSE)</f>
        <v>16553991.73</v>
      </c>
      <c r="T75" s="5">
        <f>+VLOOKUP($C75,Data!$C$158:$CV$228,Provisiones!T$73,FALSE)</f>
        <v>16371678.540000003</v>
      </c>
      <c r="U75" s="5">
        <f>+VLOOKUP($C75,Data!$C$158:$CV$228,Provisiones!U$73,FALSE)</f>
        <v>17211807.289999999</v>
      </c>
      <c r="V75" s="5">
        <f>+VLOOKUP($C75,Data!$C$158:$CV$228,Provisiones!V$73,FALSE)</f>
        <v>17304654.300000001</v>
      </c>
      <c r="W75" s="5">
        <f>+VLOOKUP($C75,Data!$C$158:$CV$228,Provisiones!W$73,FALSE)</f>
        <v>18334880.439999998</v>
      </c>
      <c r="X75" s="5">
        <f>+VLOOKUP($C75,Data!$C$158:$CV$228,Provisiones!X$73,FALSE)</f>
        <v>18917227.469999999</v>
      </c>
      <c r="Y75" s="5">
        <f>+VLOOKUP($C75,Data!$C$158:$CV$228,Provisiones!Y$73,FALSE)</f>
        <v>20465095.289999999</v>
      </c>
      <c r="Z75" s="5">
        <f>+VLOOKUP($C75,Data!$C$158:$CV$228,Provisiones!Z$73,FALSE)</f>
        <v>21747246.669999998</v>
      </c>
      <c r="AA75" s="5">
        <f>+VLOOKUP($C75,Data!$C$158:$CV$228,Provisiones!AA$73,FALSE)</f>
        <v>22615103.530000005</v>
      </c>
      <c r="AB75" s="5">
        <f>+VLOOKUP($C75,Data!$C$158:$CV$228,Provisiones!AB$73,FALSE)</f>
        <v>22981401.369999997</v>
      </c>
      <c r="AC75" s="5">
        <f>+VLOOKUP($C75,Data!$C$158:$CV$228,Provisiones!AC$73,FALSE)</f>
        <v>24138987.230000004</v>
      </c>
      <c r="AD75" s="5">
        <f>+VLOOKUP($C75,Data!$C$158:$CV$228,Provisiones!AD$73,FALSE)</f>
        <v>24728624.510000002</v>
      </c>
      <c r="AE75" s="5">
        <f>+VLOOKUP($C75,Data!$C$158:$CV$228,Provisiones!AE$73,FALSE)</f>
        <v>26223452.640000001</v>
      </c>
      <c r="AF75" s="5">
        <f>+VLOOKUP($C75,Data!$C$158:$CV$228,Provisiones!AF$73,FALSE)</f>
        <v>28743597.379999995</v>
      </c>
      <c r="AG75" s="5">
        <f>+VLOOKUP($C75,Data!$C$158:$CV$228,Provisiones!AG$73,FALSE)</f>
        <v>30538339.500000004</v>
      </c>
      <c r="AH75" s="5">
        <f>+VLOOKUP($C75,Data!$C$158:$CV$228,Provisiones!AH$73,FALSE)</f>
        <v>31955567.18</v>
      </c>
      <c r="AI75" s="5">
        <f>+VLOOKUP($C75,Data!$C$158:$CV$228,Provisiones!AI$73,FALSE)</f>
        <v>33046697.66</v>
      </c>
      <c r="AJ75" s="5">
        <f>+VLOOKUP($C75,Data!$C$158:$CV$228,Provisiones!AJ$73,FALSE)</f>
        <v>34703365.320000008</v>
      </c>
      <c r="AK75" s="5">
        <f>+VLOOKUP($C75,Data!$C$158:$CV$228,Provisiones!AK$73,FALSE)</f>
        <v>35375049.780000001</v>
      </c>
      <c r="AL75" s="5">
        <f>+VLOOKUP($C75,Data!$C$158:$CV$228,Provisiones!AL$73,FALSE)</f>
        <v>35727736.079999998</v>
      </c>
      <c r="AM75" s="5">
        <f>+VLOOKUP($C75,Data!$C$158:$CV$228,Provisiones!AM$73,FALSE)</f>
        <v>35393634.229999997</v>
      </c>
      <c r="AN75" s="5">
        <f>+VLOOKUP($C75,Data!$C$158:$CV$228,Provisiones!AN$73,FALSE)</f>
        <v>33070403.16</v>
      </c>
      <c r="AO75" s="5">
        <f>+VLOOKUP($C75,Data!$C$158:$CV$228,Provisiones!AO$73,FALSE)</f>
        <v>34029758.719999999</v>
      </c>
      <c r="AP75" s="5">
        <f>+VLOOKUP($C75,Data!$C$158:$CV$228,Provisiones!AP$73,FALSE)</f>
        <v>35196699.579999998</v>
      </c>
      <c r="AQ75" s="5">
        <f>+VLOOKUP($C75,Data!$C$158:$CV$228,Provisiones!AQ$73,FALSE)</f>
        <v>35451444.020000003</v>
      </c>
      <c r="AR75" s="5">
        <f>+VLOOKUP($C75,Data!$C$158:$CV$228,Provisiones!AR$73,FALSE)</f>
        <v>35227331.840000004</v>
      </c>
      <c r="AS75" s="5">
        <f>+VLOOKUP($C75,Data!$C$158:$CV$228,Provisiones!AS$73,FALSE)</f>
        <v>35323756.100000001</v>
      </c>
      <c r="AT75" s="5">
        <f>+VLOOKUP($C75,Data!$C$158:$CV$228,Provisiones!AT$73,FALSE)</f>
        <v>35130849.430000007</v>
      </c>
      <c r="AU75" s="5">
        <f>+VLOOKUP($C75,Data!$C$158:$CV$228,Provisiones!AU$73,FALSE)</f>
        <v>36707712.780000001</v>
      </c>
      <c r="AV75" s="5">
        <f>+VLOOKUP($C75,Data!$C$158:$CV$228,Provisiones!AV$73,FALSE)</f>
        <v>36069754.969999999</v>
      </c>
      <c r="AW75" s="5">
        <f>+VLOOKUP($C75,Data!$C$158:$CV$228,Provisiones!AW$73,FALSE)</f>
        <v>35151759.069999993</v>
      </c>
      <c r="AX75" s="5">
        <f>+VLOOKUP($C75,Data!$C$158:$CV$228,Provisiones!AX$73,FALSE)</f>
        <v>35373192.659999996</v>
      </c>
      <c r="AY75" s="5">
        <f>+VLOOKUP($C75,Data!$C$158:$CV$228,Provisiones!AY$73,FALSE)</f>
        <v>36261240.640000001</v>
      </c>
      <c r="AZ75" s="5">
        <f>+VLOOKUP($C75,Data!$C$158:$CV$228,Provisiones!AZ$73,FALSE)</f>
        <v>36771411.049999997</v>
      </c>
      <c r="BA75" s="5">
        <f>+VLOOKUP($C75,Data!$C$158:$CV$228,Provisiones!BA$73,FALSE)</f>
        <v>35996264.93</v>
      </c>
      <c r="BB75" s="5">
        <f>+VLOOKUP($C75,Data!$C$158:$CV$228,Provisiones!BB$73,FALSE)</f>
        <v>34952601.139999993</v>
      </c>
      <c r="BC75" s="5">
        <f>+VLOOKUP($C75,Data!$C$158:$CV$228,Provisiones!BC$73,FALSE)</f>
        <v>34435418.839999996</v>
      </c>
      <c r="BD75" s="5">
        <f>+VLOOKUP($C75,Data!$C$158:$CV$228,Provisiones!BD$73,FALSE)</f>
        <v>33324993.189999998</v>
      </c>
      <c r="BE75" s="5">
        <f>+VLOOKUP($C75,Data!$C$158:$CV$228,Provisiones!BE$73,FALSE)</f>
        <v>32224897.789999995</v>
      </c>
      <c r="BF75" s="5">
        <f>+VLOOKUP($C75,Data!$C$158:$CV$228,Provisiones!BF$73,FALSE)</f>
        <v>31061856.509999998</v>
      </c>
      <c r="BG75" s="5">
        <f>+VLOOKUP($C75,Data!$C$158:$CV$228,Provisiones!BG$73,FALSE)</f>
        <v>28100973.739999995</v>
      </c>
      <c r="BH75" s="5">
        <f>+VLOOKUP($C75,Data!$C$158:$CV$228,Provisiones!BH$73,FALSE)</f>
        <v>27458605.559999999</v>
      </c>
      <c r="BI75" s="5">
        <f>+VLOOKUP($C75,Data!$C$158:$CV$228,Provisiones!BI$73,FALSE)</f>
        <v>26835369.75</v>
      </c>
      <c r="BJ75" s="5">
        <f>+VLOOKUP($C75,Data!$C$158:$CV$228,Provisiones!BJ$73,FALSE)</f>
        <v>25603015.150000002</v>
      </c>
      <c r="BK75" s="5">
        <f>+VLOOKUP($C75,Data!$C$158:$CV$228,Provisiones!BK$73,FALSE)</f>
        <v>24810479.879999995</v>
      </c>
      <c r="BL75" s="5">
        <f>+VLOOKUP($C75,Data!$C$158:$CV$228,Provisiones!BL$73,FALSE)</f>
        <v>24840289.760000005</v>
      </c>
      <c r="BM75" s="5">
        <f>+VLOOKUP($C75,Data!$C$158:$CV$228,Provisiones!BM$73,FALSE)</f>
        <v>24133584.400000002</v>
      </c>
      <c r="BN75" s="5">
        <f>+VLOOKUP($C75,Data!$C$158:$CV$228,Provisiones!BN$73,FALSE)</f>
        <v>23804640.84</v>
      </c>
      <c r="BO75" s="5">
        <f>+VLOOKUP($C75,Data!$C$158:$CV$228,Provisiones!BO$73,FALSE)</f>
        <v>23606548.180000003</v>
      </c>
      <c r="BP75" s="5">
        <f>+VLOOKUP($C75,Data!$C$158:$CV$228,Provisiones!BP$73,FALSE)</f>
        <v>22850036.230000004</v>
      </c>
      <c r="BQ75" s="5">
        <f>+VLOOKUP($C75,Data!$C$158:$CV$228,Provisiones!BQ$73,FALSE)</f>
        <v>22542644.080000006</v>
      </c>
      <c r="BR75" s="5">
        <f>+VLOOKUP($C75,Data!$C$158:$CV$228,Provisiones!BR$73,FALSE)</f>
        <v>22956699.299999997</v>
      </c>
      <c r="BS75" s="5">
        <f>+VLOOKUP($C75,Data!$C$158:$CV$228,Provisiones!BS$73,FALSE)</f>
        <v>23178347.590000004</v>
      </c>
      <c r="BT75" s="5">
        <f>+VLOOKUP($C75,Data!$C$158:$CV$228,Provisiones!BT$73,FALSE)</f>
        <v>23590163.259999998</v>
      </c>
      <c r="BU75" s="5">
        <f>+VLOOKUP($C75,Data!$C$158:$CV$228,Provisiones!BU$73,FALSE)</f>
        <v>24822789.129999999</v>
      </c>
      <c r="BV75" s="5">
        <f>+VLOOKUP($C75,Data!$C$158:$CV$228,Provisiones!BV$73,FALSE)</f>
        <v>25052529.890000004</v>
      </c>
      <c r="BW75" s="5">
        <f>+VLOOKUP($C75,Data!$C$158:$CV$228,Provisiones!BW$73,FALSE)</f>
        <v>24898102.430000003</v>
      </c>
      <c r="BX75" s="5">
        <f>+VLOOKUP($C75,Data!$C$158:$CV$228,Provisiones!BX$73,FALSE)</f>
        <v>25157289.099999998</v>
      </c>
      <c r="BY75" s="5">
        <f>+VLOOKUP($C75,Data!$C$158:$CV$228,Provisiones!BY$73,FALSE)</f>
        <v>25561588.380000003</v>
      </c>
      <c r="BZ75" s="5">
        <f>+VLOOKUP($C75,Data!$C$158:$CV$228,Provisiones!BZ$73,FALSE)</f>
        <v>25580443.790000003</v>
      </c>
      <c r="CA75" s="5">
        <f>+VLOOKUP($C75,Data!$C$158:$CV$228,Provisiones!CA$73,FALSE)</f>
        <v>24855828.270000003</v>
      </c>
      <c r="CB75" s="5">
        <f>+VLOOKUP($C75,Data!$C$158:$CV$228,Provisiones!CB$73,FALSE)</f>
        <v>24704789.289999999</v>
      </c>
      <c r="CC75" s="5">
        <f>+VLOOKUP($C75,Data!$C$158:$CV$228,Provisiones!CC$73,FALSE)</f>
        <v>24312303.760000005</v>
      </c>
      <c r="CD75" s="5">
        <f>+VLOOKUP($C75,Data!$C$158:$CV$228,Provisiones!CD$73,FALSE)</f>
        <v>23539229.910000004</v>
      </c>
      <c r="CE75" s="5">
        <f>+VLOOKUP($C75,Data!$C$158:$CV$228,Provisiones!CE$73,FALSE)</f>
        <v>23839504.819999997</v>
      </c>
      <c r="CF75" s="5">
        <f>+VLOOKUP($C75,Data!$C$158:$CV$228,Provisiones!CF$73,FALSE)</f>
        <v>23867648.200000003</v>
      </c>
      <c r="CG75" s="5">
        <f>+VLOOKUP($C75,Data!$C$158:$CV$228,Provisiones!CG$73,FALSE)</f>
        <v>23640097.869999997</v>
      </c>
      <c r="CH75" s="5">
        <f>+VLOOKUP($C75,Data!$C$158:$CV$228,Provisiones!CH$73,FALSE)</f>
        <v>24963791.930000007</v>
      </c>
      <c r="CI75" s="5">
        <f>+VLOOKUP($C75,Data!$C$158:$CV$228,Provisiones!CI$73,FALSE)</f>
        <v>27272183.719999999</v>
      </c>
      <c r="CJ75" s="5">
        <f>+VLOOKUP($C75,Data!$C$158:$CV$228,Provisiones!CJ$73,FALSE)</f>
        <v>29191895.600000001</v>
      </c>
      <c r="CK75" s="5">
        <f>+VLOOKUP($C75,Data!$C$158:$CV$228,Provisiones!CK$73,FALSE)</f>
        <v>30836121.079999998</v>
      </c>
      <c r="CL75" s="5">
        <f>+VLOOKUP($C75,Data!$C$158:$CV$228,Provisiones!CL$73,FALSE)</f>
        <v>32303467.729999997</v>
      </c>
      <c r="CM75" s="5">
        <f>+VLOOKUP($C75,Data!$C$158:$CV$228,Provisiones!CM$73,FALSE)</f>
        <v>34093895.509999998</v>
      </c>
      <c r="CN75" s="5">
        <f>+VLOOKUP($C75,Data!$C$158:$CV$228,Provisiones!CN$73,FALSE)</f>
        <v>35909778.989999995</v>
      </c>
      <c r="CO75" s="5">
        <f>+VLOOKUP($C75,Data!$C$158:$CV$228,Provisiones!CO$73,FALSE)</f>
        <v>38904445.849999994</v>
      </c>
      <c r="CP75" s="5">
        <f>+VLOOKUP($C75,Data!$C$158:$CV$228,Provisiones!CP$73,FALSE)</f>
        <v>41034500.489999995</v>
      </c>
      <c r="CQ75" s="5">
        <f>+VLOOKUP($C75,Data!$C$158:$CV$228,Provisiones!CQ$73,FALSE)</f>
        <v>42219123.489999995</v>
      </c>
      <c r="CR75" s="5">
        <f>+VLOOKUP($C75,Data!$C$158:$CV$228,Provisiones!CR$73,FALSE)</f>
        <v>44616358.669999994</v>
      </c>
      <c r="CS75" s="5">
        <f>+VLOOKUP($C75,Data!$C$158:$CV$228,Provisiones!CS$73,FALSE)</f>
        <v>45273802.219999999</v>
      </c>
      <c r="CT75" s="5">
        <f>+VLOOKUP($C75,Data!$C$158:$CV$228,Provisiones!CT$73,FALSE)</f>
        <v>47496551.030000001</v>
      </c>
      <c r="CU75" s="5">
        <f>+VLOOKUP($C75,Data!$C$158:$CV$228,Provisiones!CU$73,FALSE)</f>
        <v>47213038.839999989</v>
      </c>
      <c r="CV75" s="5">
        <f>+VLOOKUP($C75,Data!$C$158:$CV$228,Provisiones!CV$73,FALSE)</f>
        <v>46869247.329999998</v>
      </c>
    </row>
    <row r="76" spans="1:100" x14ac:dyDescent="0.3">
      <c r="A76" s="1">
        <v>1</v>
      </c>
      <c r="B76" s="1">
        <v>35</v>
      </c>
      <c r="C76" s="1" t="s">
        <v>29</v>
      </c>
      <c r="D76" s="5">
        <f>+VLOOKUP($C76,Data!$C$158:$CV$228,Provisiones!D$73,FALSE)</f>
        <v>3772247.88</v>
      </c>
      <c r="E76" s="5">
        <f>+VLOOKUP($C76,Data!$C$158:$CV$228,Provisiones!E$73,FALSE)</f>
        <v>3875010.55</v>
      </c>
      <c r="F76" s="5">
        <f>+VLOOKUP($C76,Data!$C$158:$CV$228,Provisiones!F$73,FALSE)</f>
        <v>3833141.3199999994</v>
      </c>
      <c r="G76" s="5">
        <f>+VLOOKUP($C76,Data!$C$158:$CV$228,Provisiones!G$73,FALSE)</f>
        <v>3845390.41</v>
      </c>
      <c r="H76" s="5">
        <f>+VLOOKUP($C76,Data!$C$158:$CV$228,Provisiones!H$73,FALSE)</f>
        <v>3883375.58</v>
      </c>
      <c r="I76" s="5">
        <f>+VLOOKUP($C76,Data!$C$158:$CV$228,Provisiones!I$73,FALSE)</f>
        <v>3875011.3800000004</v>
      </c>
      <c r="J76" s="5">
        <f>+VLOOKUP($C76,Data!$C$158:$CV$228,Provisiones!J$73,FALSE)</f>
        <v>3762556.95</v>
      </c>
      <c r="K76" s="5">
        <f>+VLOOKUP($C76,Data!$C$158:$CV$228,Provisiones!K$73,FALSE)</f>
        <v>3815845.89</v>
      </c>
      <c r="L76" s="5">
        <f>+VLOOKUP($C76,Data!$C$158:$CV$228,Provisiones!L$73,FALSE)</f>
        <v>3870228.85</v>
      </c>
      <c r="M76" s="5">
        <f>+VLOOKUP($C76,Data!$C$158:$CV$228,Provisiones!M$73,FALSE)</f>
        <v>4016326.01</v>
      </c>
      <c r="N76" s="5">
        <f>+VLOOKUP($C76,Data!$C$158:$CV$228,Provisiones!N$73,FALSE)</f>
        <v>4139200.6399999997</v>
      </c>
      <c r="O76" s="5">
        <f>+VLOOKUP($C76,Data!$C$158:$CV$228,Provisiones!O$73,FALSE)</f>
        <v>4162433.5800000005</v>
      </c>
      <c r="P76" s="5">
        <f>+VLOOKUP($C76,Data!$C$158:$CV$228,Provisiones!P$73,FALSE)</f>
        <v>4354012.01</v>
      </c>
      <c r="Q76" s="5">
        <f>+VLOOKUP($C76,Data!$C$158:$CV$228,Provisiones!Q$73,FALSE)</f>
        <v>4418815.07</v>
      </c>
      <c r="R76" s="5">
        <f>+VLOOKUP($C76,Data!$C$158:$CV$228,Provisiones!R$73,FALSE)</f>
        <v>4477443.59</v>
      </c>
      <c r="S76" s="5">
        <f>+VLOOKUP($C76,Data!$C$158:$CV$228,Provisiones!S$73,FALSE)</f>
        <v>4701534.8599999994</v>
      </c>
      <c r="T76" s="5">
        <f>+VLOOKUP($C76,Data!$C$158:$CV$228,Provisiones!T$73,FALSE)</f>
        <v>4652228.8099999996</v>
      </c>
      <c r="U76" s="5">
        <f>+VLOOKUP($C76,Data!$C$158:$CV$228,Provisiones!U$73,FALSE)</f>
        <v>4666805.459999999</v>
      </c>
      <c r="V76" s="5">
        <f>+VLOOKUP($C76,Data!$C$158:$CV$228,Provisiones!V$73,FALSE)</f>
        <v>4770745.09</v>
      </c>
      <c r="W76" s="5">
        <f>+VLOOKUP($C76,Data!$C$158:$CV$228,Provisiones!W$73,FALSE)</f>
        <v>4843776.71</v>
      </c>
      <c r="X76" s="5">
        <f>+VLOOKUP($C76,Data!$C$158:$CV$228,Provisiones!X$73,FALSE)</f>
        <v>4737213.0500000007</v>
      </c>
      <c r="Y76" s="5">
        <f>+VLOOKUP($C76,Data!$C$158:$CV$228,Provisiones!Y$73,FALSE)</f>
        <v>4750111.12</v>
      </c>
      <c r="Z76" s="5">
        <f>+VLOOKUP($C76,Data!$C$158:$CV$228,Provisiones!Z$73,FALSE)</f>
        <v>4573596.3699999992</v>
      </c>
      <c r="AA76" s="5">
        <f>+VLOOKUP($C76,Data!$C$158:$CV$228,Provisiones!AA$73,FALSE)</f>
        <v>4509712.6899999995</v>
      </c>
      <c r="AB76" s="5">
        <f>+VLOOKUP($C76,Data!$C$158:$CV$228,Provisiones!AB$73,FALSE)</f>
        <v>4463348.709999999</v>
      </c>
      <c r="AC76" s="5">
        <f>+VLOOKUP($C76,Data!$C$158:$CV$228,Provisiones!AC$73,FALSE)</f>
        <v>4313394.5999999996</v>
      </c>
      <c r="AD76" s="5">
        <f>+VLOOKUP($C76,Data!$C$158:$CV$228,Provisiones!AD$73,FALSE)</f>
        <v>4296620.1500000004</v>
      </c>
      <c r="AE76" s="5">
        <f>+VLOOKUP($C76,Data!$C$158:$CV$228,Provisiones!AE$73,FALSE)</f>
        <v>4222526.66</v>
      </c>
      <c r="AF76" s="5">
        <f>+VLOOKUP($C76,Data!$C$158:$CV$228,Provisiones!AF$73,FALSE)</f>
        <v>4366973.8</v>
      </c>
      <c r="AG76" s="5">
        <f>+VLOOKUP($C76,Data!$C$158:$CV$228,Provisiones!AG$73,FALSE)</f>
        <v>4491491.5599999996</v>
      </c>
      <c r="AH76" s="5">
        <f>+VLOOKUP($C76,Data!$C$158:$CV$228,Provisiones!AH$73,FALSE)</f>
        <v>4469822.93</v>
      </c>
      <c r="AI76" s="5">
        <f>+VLOOKUP($C76,Data!$C$158:$CV$228,Provisiones!AI$73,FALSE)</f>
        <v>4584592.6500000004</v>
      </c>
      <c r="AJ76" s="5">
        <f>+VLOOKUP($C76,Data!$C$158:$CV$228,Provisiones!AJ$73,FALSE)</f>
        <v>4931233.7300000004</v>
      </c>
      <c r="AK76" s="5">
        <f>+VLOOKUP($C76,Data!$C$158:$CV$228,Provisiones!AK$73,FALSE)</f>
        <v>5026759.5399999991</v>
      </c>
      <c r="AL76" s="5">
        <f>+VLOOKUP($C76,Data!$C$158:$CV$228,Provisiones!AL$73,FALSE)</f>
        <v>5307448.0600000005</v>
      </c>
      <c r="AM76" s="5">
        <f>+VLOOKUP($C76,Data!$C$158:$CV$228,Provisiones!AM$73,FALSE)</f>
        <v>5425783.3200000003</v>
      </c>
      <c r="AN76" s="5">
        <f>+VLOOKUP($C76,Data!$C$158:$CV$228,Provisiones!AN$73,FALSE)</f>
        <v>5437448.5999999987</v>
      </c>
      <c r="AO76" s="5">
        <f>+VLOOKUP($C76,Data!$C$158:$CV$228,Provisiones!AO$73,FALSE)</f>
        <v>5374998.8399999999</v>
      </c>
      <c r="AP76" s="5">
        <f>+VLOOKUP($C76,Data!$C$158:$CV$228,Provisiones!AP$73,FALSE)</f>
        <v>5237608.5999999996</v>
      </c>
      <c r="AQ76" s="5">
        <f>+VLOOKUP($C76,Data!$C$158:$CV$228,Provisiones!AQ$73,FALSE)</f>
        <v>4968281.8599999994</v>
      </c>
      <c r="AR76" s="5">
        <f>+VLOOKUP($C76,Data!$C$158:$CV$228,Provisiones!AR$73,FALSE)</f>
        <v>4810440.4499999993</v>
      </c>
      <c r="AS76" s="5">
        <f>+VLOOKUP($C76,Data!$C$158:$CV$228,Provisiones!AS$73,FALSE)</f>
        <v>4642469.9800000004</v>
      </c>
      <c r="AT76" s="5">
        <f>+VLOOKUP($C76,Data!$C$158:$CV$228,Provisiones!AT$73,FALSE)</f>
        <v>4597569.38</v>
      </c>
      <c r="AU76" s="5">
        <f>+VLOOKUP($C76,Data!$C$158:$CV$228,Provisiones!AU$73,FALSE)</f>
        <v>4414835.5</v>
      </c>
      <c r="AV76" s="5">
        <f>+VLOOKUP($C76,Data!$C$158:$CV$228,Provisiones!AV$73,FALSE)</f>
        <v>4221160.0599999987</v>
      </c>
      <c r="AW76" s="5">
        <f>+VLOOKUP($C76,Data!$C$158:$CV$228,Provisiones!AW$73,FALSE)</f>
        <v>3911563.9799999995</v>
      </c>
      <c r="AX76" s="5">
        <f>+VLOOKUP($C76,Data!$C$158:$CV$228,Provisiones!AX$73,FALSE)</f>
        <v>3772995.0399999991</v>
      </c>
      <c r="AY76" s="5">
        <f>+VLOOKUP($C76,Data!$C$158:$CV$228,Provisiones!AY$73,FALSE)</f>
        <v>3746059.169999999</v>
      </c>
      <c r="AZ76" s="5">
        <f>+VLOOKUP($C76,Data!$C$158:$CV$228,Provisiones!AZ$73,FALSE)</f>
        <v>3637824.4500000011</v>
      </c>
      <c r="BA76" s="5">
        <f>+VLOOKUP($C76,Data!$C$158:$CV$228,Provisiones!BA$73,FALSE)</f>
        <v>3758846.4600000004</v>
      </c>
      <c r="BB76" s="5">
        <f>+VLOOKUP($C76,Data!$C$158:$CV$228,Provisiones!BB$73,FALSE)</f>
        <v>3925134.5300000003</v>
      </c>
      <c r="BC76" s="5">
        <f>+VLOOKUP($C76,Data!$C$158:$CV$228,Provisiones!BC$73,FALSE)</f>
        <v>4164380.1700000009</v>
      </c>
      <c r="BD76" s="5">
        <f>+VLOOKUP($C76,Data!$C$158:$CV$228,Provisiones!BD$73,FALSE)</f>
        <v>4275828.2100000009</v>
      </c>
      <c r="BE76" s="5">
        <f>+VLOOKUP($C76,Data!$C$158:$CV$228,Provisiones!BE$73,FALSE)</f>
        <v>4359349.7200000007</v>
      </c>
      <c r="BF76" s="5">
        <f>+VLOOKUP($C76,Data!$C$158:$CV$228,Provisiones!BF$73,FALSE)</f>
        <v>4572195.0599999996</v>
      </c>
      <c r="BG76" s="5">
        <f>+VLOOKUP($C76,Data!$C$158:$CV$228,Provisiones!BG$73,FALSE)</f>
        <v>4764815.6500000004</v>
      </c>
      <c r="BH76" s="5">
        <f>+VLOOKUP($C76,Data!$C$158:$CV$228,Provisiones!BH$73,FALSE)</f>
        <v>4741067.9700000007</v>
      </c>
      <c r="BI76" s="5">
        <f>+VLOOKUP($C76,Data!$C$158:$CV$228,Provisiones!BI$73,FALSE)</f>
        <v>4905864.54</v>
      </c>
      <c r="BJ76" s="5">
        <f>+VLOOKUP($C76,Data!$C$158:$CV$228,Provisiones!BJ$73,FALSE)</f>
        <v>5014899.0600000024</v>
      </c>
      <c r="BK76" s="5">
        <f>+VLOOKUP($C76,Data!$C$158:$CV$228,Provisiones!BK$73,FALSE)</f>
        <v>5024817.1500000022</v>
      </c>
      <c r="BL76" s="5">
        <f>+VLOOKUP($C76,Data!$C$158:$CV$228,Provisiones!BL$73,FALSE)</f>
        <v>5583084.0099999998</v>
      </c>
      <c r="BM76" s="5">
        <f>+VLOOKUP($C76,Data!$C$158:$CV$228,Provisiones!BM$73,FALSE)</f>
        <v>5701387.5199999996</v>
      </c>
      <c r="BN76" s="5">
        <f>+VLOOKUP($C76,Data!$C$158:$CV$228,Provisiones!BN$73,FALSE)</f>
        <v>5756543.6200000001</v>
      </c>
      <c r="BO76" s="5">
        <f>+VLOOKUP($C76,Data!$C$158:$CV$228,Provisiones!BO$73,FALSE)</f>
        <v>5738685.2199999988</v>
      </c>
      <c r="BP76" s="5">
        <f>+VLOOKUP($C76,Data!$C$158:$CV$228,Provisiones!BP$73,FALSE)</f>
        <v>5618768.2999999998</v>
      </c>
      <c r="BQ76" s="5">
        <f>+VLOOKUP($C76,Data!$C$158:$CV$228,Provisiones!BQ$73,FALSE)</f>
        <v>5597977.5599999987</v>
      </c>
      <c r="BR76" s="5">
        <f>+VLOOKUP($C76,Data!$C$158:$CV$228,Provisiones!BR$73,FALSE)</f>
        <v>3046002.54</v>
      </c>
      <c r="BS76" s="5">
        <f>+VLOOKUP($C76,Data!$C$158:$CV$228,Provisiones!BS$73,FALSE)</f>
        <v>2498322.3199999998</v>
      </c>
      <c r="BT76" s="5">
        <f>+VLOOKUP($C76,Data!$C$158:$CV$228,Provisiones!BT$73,FALSE)</f>
        <v>2113016.44</v>
      </c>
      <c r="BU76" s="5">
        <f>+VLOOKUP($C76,Data!$C$158:$CV$228,Provisiones!BU$73,FALSE)</f>
        <v>1699433.6399999997</v>
      </c>
      <c r="BV76" s="5">
        <f>+VLOOKUP($C76,Data!$C$158:$CV$228,Provisiones!BV$73,FALSE)</f>
        <v>1198029.2799999993</v>
      </c>
      <c r="BW76" s="5">
        <f>+VLOOKUP($C76,Data!$C$158:$CV$228,Provisiones!BW$73,FALSE)</f>
        <v>828467.92999999877</v>
      </c>
      <c r="BX76" s="5">
        <f>+VLOOKUP($C76,Data!$C$158:$CV$228,Provisiones!BX$73,FALSE)</f>
        <v>0</v>
      </c>
      <c r="BY76" s="5">
        <f>+VLOOKUP($C76,Data!$C$158:$CV$228,Provisiones!BY$73,FALSE)</f>
        <v>-503156.92999999993</v>
      </c>
      <c r="BZ76" s="5">
        <f>+VLOOKUP($C76,Data!$C$158:$CV$228,Provisiones!BZ$73,FALSE)</f>
        <v>-944128.39000000013</v>
      </c>
      <c r="CA76" s="5">
        <f>+VLOOKUP($C76,Data!$C$158:$CV$228,Provisiones!CA$73,FALSE)</f>
        <v>-1331761.7299999997</v>
      </c>
      <c r="CB76" s="5">
        <f>+VLOOKUP($C76,Data!$C$158:$CV$228,Provisiones!CB$73,FALSE)</f>
        <v>-1622143.0699999998</v>
      </c>
      <c r="CC76" s="5">
        <f>+VLOOKUP($C76,Data!$C$158:$CV$228,Provisiones!CC$73,FALSE)</f>
        <v>-1982913.27</v>
      </c>
      <c r="CD76" s="5">
        <f>+VLOOKUP($C76,Data!$C$158:$CV$228,Provisiones!CD$73,FALSE)</f>
        <v>0</v>
      </c>
      <c r="CE76" s="5">
        <f>+VLOOKUP($C76,Data!$C$158:$CV$228,Provisiones!CE$73,FALSE)</f>
        <v>0</v>
      </c>
      <c r="CF76" s="5">
        <f>+VLOOKUP($C76,Data!$C$158:$CV$228,Provisiones!CF$73,FALSE)</f>
        <v>0</v>
      </c>
      <c r="CG76" s="5">
        <f>+VLOOKUP($C76,Data!$C$158:$CV$228,Provisiones!CG$73,FALSE)</f>
        <v>0</v>
      </c>
      <c r="CH76" s="5">
        <f>+VLOOKUP($C76,Data!$C$158:$CV$228,Provisiones!CH$73,FALSE)</f>
        <v>0</v>
      </c>
      <c r="CI76" s="5">
        <f>+VLOOKUP($C76,Data!$C$158:$CV$228,Provisiones!CI$73,FALSE)</f>
        <v>0</v>
      </c>
      <c r="CJ76" s="5">
        <f>+VLOOKUP($C76,Data!$C$158:$CV$228,Provisiones!CJ$73,FALSE)</f>
        <v>0</v>
      </c>
      <c r="CK76" s="5">
        <f>+VLOOKUP($C76,Data!$C$158:$CV$228,Provisiones!CK$73,FALSE)</f>
        <v>0</v>
      </c>
      <c r="CL76" s="5">
        <f>+VLOOKUP($C76,Data!$C$158:$CV$228,Provisiones!CL$73,FALSE)</f>
        <v>0</v>
      </c>
      <c r="CM76" s="5">
        <f>+VLOOKUP($C76,Data!$C$158:$CV$228,Provisiones!CM$73,FALSE)</f>
        <v>0</v>
      </c>
      <c r="CN76" s="5">
        <f>+VLOOKUP($C76,Data!$C$158:$CV$228,Provisiones!CN$73,FALSE)</f>
        <v>0</v>
      </c>
      <c r="CO76" s="5">
        <f>+VLOOKUP($C76,Data!$C$158:$CV$228,Provisiones!CO$73,FALSE)</f>
        <v>0</v>
      </c>
      <c r="CP76" s="5">
        <f>+VLOOKUP($C76,Data!$C$158:$CV$228,Provisiones!CP$73,FALSE)</f>
        <v>0</v>
      </c>
      <c r="CQ76" s="5">
        <f>+VLOOKUP($C76,Data!$C$158:$CV$228,Provisiones!CQ$73,FALSE)</f>
        <v>0</v>
      </c>
      <c r="CR76" s="5">
        <f>+VLOOKUP($C76,Data!$C$158:$CV$228,Provisiones!CR$73,FALSE)</f>
        <v>0</v>
      </c>
      <c r="CS76" s="5">
        <f>+VLOOKUP($C76,Data!$C$158:$CV$228,Provisiones!CS$73,FALSE)</f>
        <v>0</v>
      </c>
      <c r="CT76" s="5">
        <f>+VLOOKUP($C76,Data!$C$158:$CV$228,Provisiones!CT$73,FALSE)</f>
        <v>0</v>
      </c>
      <c r="CU76" s="5">
        <f>+VLOOKUP($C76,Data!$C$158:$CV$228,Provisiones!CU$73,FALSE)</f>
        <v>0</v>
      </c>
      <c r="CV76" s="5">
        <f>+VLOOKUP($C76,Data!$C$158:$CV$228,Provisiones!CV$73,FALSE)</f>
        <v>0</v>
      </c>
    </row>
    <row r="77" spans="1:100" x14ac:dyDescent="0.3">
      <c r="A77" s="1">
        <v>1</v>
      </c>
      <c r="B77" s="1">
        <v>6</v>
      </c>
      <c r="C77" s="1" t="s">
        <v>30</v>
      </c>
      <c r="D77" s="5">
        <f>+VLOOKUP($C77,Data!$C$158:$CV$228,Provisiones!D$73,FALSE)</f>
        <v>33394977.409999996</v>
      </c>
      <c r="E77" s="5">
        <f>+VLOOKUP($C77,Data!$C$158:$CV$228,Provisiones!E$73,FALSE)</f>
        <v>35408364.789999999</v>
      </c>
      <c r="F77" s="5">
        <f>+VLOOKUP($C77,Data!$C$158:$CV$228,Provisiones!F$73,FALSE)</f>
        <v>37886639.270000003</v>
      </c>
      <c r="G77" s="5">
        <f>+VLOOKUP($C77,Data!$C$158:$CV$228,Provisiones!G$73,FALSE)</f>
        <v>40119272.859999999</v>
      </c>
      <c r="H77" s="5">
        <f>+VLOOKUP($C77,Data!$C$158:$CV$228,Provisiones!H$73,FALSE)</f>
        <v>44226600.710000001</v>
      </c>
      <c r="I77" s="5">
        <f>+VLOOKUP($C77,Data!$C$158:$CV$228,Provisiones!I$73,FALSE)</f>
        <v>35965222.719999999</v>
      </c>
      <c r="J77" s="5">
        <f>+VLOOKUP($C77,Data!$C$158:$CV$228,Provisiones!J$73,FALSE)</f>
        <v>39066355.939999998</v>
      </c>
      <c r="K77" s="5">
        <f>+VLOOKUP($C77,Data!$C$158:$CV$228,Provisiones!K$73,FALSE)</f>
        <v>37153096.239999995</v>
      </c>
      <c r="L77" s="5">
        <f>+VLOOKUP($C77,Data!$C$158:$CV$228,Provisiones!L$73,FALSE)</f>
        <v>38650810.539999992</v>
      </c>
      <c r="M77" s="5">
        <f>+VLOOKUP($C77,Data!$C$158:$CV$228,Provisiones!M$73,FALSE)</f>
        <v>39434649.900000006</v>
      </c>
      <c r="N77" s="5">
        <f>+VLOOKUP($C77,Data!$C$158:$CV$228,Provisiones!N$73,FALSE)</f>
        <v>40054036.689999998</v>
      </c>
      <c r="O77" s="5">
        <f>+VLOOKUP($C77,Data!$C$158:$CV$228,Provisiones!O$73,FALSE)</f>
        <v>40971892.519999996</v>
      </c>
      <c r="P77" s="5">
        <f>+VLOOKUP($C77,Data!$C$158:$CV$228,Provisiones!P$73,FALSE)</f>
        <v>39378551.010000005</v>
      </c>
      <c r="Q77" s="5">
        <f>+VLOOKUP($C77,Data!$C$158:$CV$228,Provisiones!Q$73,FALSE)</f>
        <v>36971366.459999993</v>
      </c>
      <c r="R77" s="5">
        <f>+VLOOKUP($C77,Data!$C$158:$CV$228,Provisiones!R$73,FALSE)</f>
        <v>34255704.630000003</v>
      </c>
      <c r="S77" s="5">
        <f>+VLOOKUP($C77,Data!$C$158:$CV$228,Provisiones!S$73,FALSE)</f>
        <v>32695149.039999999</v>
      </c>
      <c r="T77" s="5">
        <f>+VLOOKUP($C77,Data!$C$158:$CV$228,Provisiones!T$73,FALSE)</f>
        <v>30047656.729999997</v>
      </c>
      <c r="U77" s="5">
        <f>+VLOOKUP($C77,Data!$C$158:$CV$228,Provisiones!U$73,FALSE)</f>
        <v>28150269.419999998</v>
      </c>
      <c r="V77" s="5">
        <f>+VLOOKUP($C77,Data!$C$158:$CV$228,Provisiones!V$73,FALSE)</f>
        <v>25799373.349999994</v>
      </c>
      <c r="W77" s="5">
        <f>+VLOOKUP($C77,Data!$C$158:$CV$228,Provisiones!W$73,FALSE)</f>
        <v>24753672.489999995</v>
      </c>
      <c r="X77" s="5">
        <f>+VLOOKUP($C77,Data!$C$158:$CV$228,Provisiones!X$73,FALSE)</f>
        <v>24074394.569999993</v>
      </c>
      <c r="Y77" s="5">
        <f>+VLOOKUP($C77,Data!$C$158:$CV$228,Provisiones!Y$73,FALSE)</f>
        <v>22001937.899999999</v>
      </c>
      <c r="Z77" s="5">
        <f>+VLOOKUP($C77,Data!$C$158:$CV$228,Provisiones!Z$73,FALSE)</f>
        <v>20784098.889999993</v>
      </c>
      <c r="AA77" s="5">
        <f>+VLOOKUP($C77,Data!$C$158:$CV$228,Provisiones!AA$73,FALSE)</f>
        <v>20308040.380000003</v>
      </c>
      <c r="AB77" s="5">
        <f>+VLOOKUP($C77,Data!$C$158:$CV$228,Provisiones!AB$73,FALSE)</f>
        <v>21073969.900000006</v>
      </c>
      <c r="AC77" s="5">
        <f>+VLOOKUP($C77,Data!$C$158:$CV$228,Provisiones!AC$73,FALSE)</f>
        <v>21751708.380000003</v>
      </c>
      <c r="AD77" s="5">
        <f>+VLOOKUP($C77,Data!$C$158:$CV$228,Provisiones!AD$73,FALSE)</f>
        <v>21850291.060000006</v>
      </c>
      <c r="AE77" s="5">
        <f>+VLOOKUP($C77,Data!$C$158:$CV$228,Provisiones!AE$73,FALSE)</f>
        <v>20867569.300000004</v>
      </c>
      <c r="AF77" s="5">
        <f>+VLOOKUP($C77,Data!$C$158:$CV$228,Provisiones!AF$73,FALSE)</f>
        <v>22260413.010000005</v>
      </c>
      <c r="AG77" s="5">
        <f>+VLOOKUP($C77,Data!$C$158:$CV$228,Provisiones!AG$73,FALSE)</f>
        <v>22840922.280000009</v>
      </c>
      <c r="AH77" s="5">
        <f>+VLOOKUP($C77,Data!$C$158:$CV$228,Provisiones!AH$73,FALSE)</f>
        <v>23710983.70000001</v>
      </c>
      <c r="AI77" s="5">
        <f>+VLOOKUP($C77,Data!$C$158:$CV$228,Provisiones!AI$73,FALSE)</f>
        <v>24185645.610000007</v>
      </c>
      <c r="AJ77" s="5">
        <f>+VLOOKUP($C77,Data!$C$158:$CV$228,Provisiones!AJ$73,FALSE)</f>
        <v>25188038.020000007</v>
      </c>
      <c r="AK77" s="5">
        <f>+VLOOKUP($C77,Data!$C$158:$CV$228,Provisiones!AK$73,FALSE)</f>
        <v>25508029.550000004</v>
      </c>
      <c r="AL77" s="5">
        <f>+VLOOKUP($C77,Data!$C$158:$CV$228,Provisiones!AL$73,FALSE)</f>
        <v>25552261.700000014</v>
      </c>
      <c r="AM77" s="5">
        <f>+VLOOKUP($C77,Data!$C$158:$CV$228,Provisiones!AM$73,FALSE)</f>
        <v>25668290.889999997</v>
      </c>
      <c r="AN77" s="5">
        <f>+VLOOKUP($C77,Data!$C$158:$CV$228,Provisiones!AN$73,FALSE)</f>
        <v>22170945.569999993</v>
      </c>
      <c r="AO77" s="5">
        <f>+VLOOKUP($C77,Data!$C$158:$CV$228,Provisiones!AO$73,FALSE)</f>
        <v>21574849.269999992</v>
      </c>
      <c r="AP77" s="5">
        <f>+VLOOKUP($C77,Data!$C$158:$CV$228,Provisiones!AP$73,FALSE)</f>
        <v>23928769.149999991</v>
      </c>
      <c r="AQ77" s="5">
        <f>+VLOOKUP($C77,Data!$C$158:$CV$228,Provisiones!AQ$73,FALSE)</f>
        <v>25107468.79999999</v>
      </c>
      <c r="AR77" s="5">
        <f>+VLOOKUP($C77,Data!$C$158:$CV$228,Provisiones!AR$73,FALSE)</f>
        <v>25300108.849999994</v>
      </c>
      <c r="AS77" s="5">
        <f>+VLOOKUP($C77,Data!$C$158:$CV$228,Provisiones!AS$73,FALSE)</f>
        <v>23864416.899999984</v>
      </c>
      <c r="AT77" s="5">
        <f>+VLOOKUP($C77,Data!$C$158:$CV$228,Provisiones!AT$73,FALSE)</f>
        <v>20457411.229999989</v>
      </c>
      <c r="AU77" s="5">
        <f>+VLOOKUP($C77,Data!$C$158:$CV$228,Provisiones!AU$73,FALSE)</f>
        <v>18350051.989999995</v>
      </c>
      <c r="AV77" s="5">
        <f>+VLOOKUP($C77,Data!$C$158:$CV$228,Provisiones!AV$73,FALSE)</f>
        <v>15915752.589999996</v>
      </c>
      <c r="AW77" s="5">
        <f>+VLOOKUP($C77,Data!$C$158:$CV$228,Provisiones!AW$73,FALSE)</f>
        <v>15785233.669999998</v>
      </c>
      <c r="AX77" s="5">
        <f>+VLOOKUP($C77,Data!$C$158:$CV$228,Provisiones!AX$73,FALSE)</f>
        <v>16265278.37999998</v>
      </c>
      <c r="AY77" s="5">
        <f>+VLOOKUP($C77,Data!$C$158:$CV$228,Provisiones!AY$73,FALSE)</f>
        <v>16414173.259999983</v>
      </c>
      <c r="AZ77" s="5">
        <f>+VLOOKUP($C77,Data!$C$158:$CV$228,Provisiones!AZ$73,FALSE)</f>
        <v>17845683.260000009</v>
      </c>
      <c r="BA77" s="5">
        <f>+VLOOKUP($C77,Data!$C$158:$CV$228,Provisiones!BA$73,FALSE)</f>
        <v>20215704.700000003</v>
      </c>
      <c r="BB77" s="5">
        <f>+VLOOKUP($C77,Data!$C$158:$CV$228,Provisiones!BB$73,FALSE)</f>
        <v>19698944.980000004</v>
      </c>
      <c r="BC77" s="5">
        <f>+VLOOKUP($C77,Data!$C$158:$CV$228,Provisiones!BC$73,FALSE)</f>
        <v>19860039.350000001</v>
      </c>
      <c r="BD77" s="5">
        <f>+VLOOKUP($C77,Data!$C$158:$CV$228,Provisiones!BD$73,FALSE)</f>
        <v>18722450.130000006</v>
      </c>
      <c r="BE77" s="5">
        <f>+VLOOKUP($C77,Data!$C$158:$CV$228,Provisiones!BE$73,FALSE)</f>
        <v>20029901.630000003</v>
      </c>
      <c r="BF77" s="5">
        <f>+VLOOKUP($C77,Data!$C$158:$CV$228,Provisiones!BF$73,FALSE)</f>
        <v>22848092.580000006</v>
      </c>
      <c r="BG77" s="5">
        <f>+VLOOKUP($C77,Data!$C$158:$CV$228,Provisiones!BG$73,FALSE)</f>
        <v>27350951.869999997</v>
      </c>
      <c r="BH77" s="5">
        <f>+VLOOKUP($C77,Data!$C$158:$CV$228,Provisiones!BH$73,FALSE)</f>
        <v>29575260.330000013</v>
      </c>
      <c r="BI77" s="5">
        <f>+VLOOKUP($C77,Data!$C$158:$CV$228,Provisiones!BI$73,FALSE)</f>
        <v>32636097.289999999</v>
      </c>
      <c r="BJ77" s="5">
        <f>+VLOOKUP($C77,Data!$C$158:$CV$228,Provisiones!BJ$73,FALSE)</f>
        <v>34239231.120000012</v>
      </c>
      <c r="BK77" s="5">
        <f>+VLOOKUP($C77,Data!$C$158:$CV$228,Provisiones!BK$73,FALSE)</f>
        <v>33106740.240000002</v>
      </c>
      <c r="BL77" s="5">
        <f>+VLOOKUP($C77,Data!$C$158:$CV$228,Provisiones!BL$73,FALSE)</f>
        <v>37430315.230000004</v>
      </c>
      <c r="BM77" s="5">
        <f>+VLOOKUP($C77,Data!$C$158:$CV$228,Provisiones!BM$73,FALSE)</f>
        <v>37173468.420000002</v>
      </c>
      <c r="BN77" s="5">
        <f>+VLOOKUP($C77,Data!$C$158:$CV$228,Provisiones!BN$73,FALSE)</f>
        <v>38508893.74000001</v>
      </c>
      <c r="BO77" s="5">
        <f>+VLOOKUP($C77,Data!$C$158:$CV$228,Provisiones!BO$73,FALSE)</f>
        <v>41261846.31000001</v>
      </c>
      <c r="BP77" s="5">
        <f>+VLOOKUP($C77,Data!$C$158:$CV$228,Provisiones!BP$73,FALSE)</f>
        <v>45654191.920000009</v>
      </c>
      <c r="BQ77" s="5">
        <f>+VLOOKUP($C77,Data!$C$158:$CV$228,Provisiones!BQ$73,FALSE)</f>
        <v>49132792.580000006</v>
      </c>
      <c r="BR77" s="5">
        <f>+VLOOKUP($C77,Data!$C$158:$CV$228,Provisiones!BR$73,FALSE)</f>
        <v>50707906.640000001</v>
      </c>
      <c r="BS77" s="5">
        <f>+VLOOKUP($C77,Data!$C$158:$CV$228,Provisiones!BS$73,FALSE)</f>
        <v>51778252.990000002</v>
      </c>
      <c r="BT77" s="5">
        <f>+VLOOKUP($C77,Data!$C$158:$CV$228,Provisiones!BT$73,FALSE)</f>
        <v>56138264.63000001</v>
      </c>
      <c r="BU77" s="5">
        <f>+VLOOKUP($C77,Data!$C$158:$CV$228,Provisiones!BU$73,FALSE)</f>
        <v>58150537.119999997</v>
      </c>
      <c r="BV77" s="5">
        <f>+VLOOKUP($C77,Data!$C$158:$CV$228,Provisiones!BV$73,FALSE)</f>
        <v>61141193.170000032</v>
      </c>
      <c r="BW77" s="5">
        <f>+VLOOKUP($C77,Data!$C$158:$CV$228,Provisiones!BW$73,FALSE)</f>
        <v>66862484.219999999</v>
      </c>
      <c r="BX77" s="5">
        <f>+VLOOKUP($C77,Data!$C$158:$CV$228,Provisiones!BX$73,FALSE)</f>
        <v>63025454.359999985</v>
      </c>
      <c r="BY77" s="5">
        <f>+VLOOKUP($C77,Data!$C$158:$CV$228,Provisiones!BY$73,FALSE)</f>
        <v>66326695.029999979</v>
      </c>
      <c r="BZ77" s="5">
        <f>+VLOOKUP($C77,Data!$C$158:$CV$228,Provisiones!BZ$73,FALSE)</f>
        <v>68535520.799999997</v>
      </c>
      <c r="CA77" s="5">
        <f>+VLOOKUP($C77,Data!$C$158:$CV$228,Provisiones!CA$73,FALSE)</f>
        <v>70588021.849999964</v>
      </c>
      <c r="CB77" s="5">
        <f>+VLOOKUP($C77,Data!$C$158:$CV$228,Provisiones!CB$73,FALSE)</f>
        <v>71903875.179999977</v>
      </c>
      <c r="CC77" s="5">
        <f>+VLOOKUP($C77,Data!$C$158:$CV$228,Provisiones!CC$73,FALSE)</f>
        <v>72335837.709999993</v>
      </c>
      <c r="CD77" s="5">
        <f>+VLOOKUP($C77,Data!$C$158:$CV$228,Provisiones!CD$73,FALSE)</f>
        <v>76466392.269999966</v>
      </c>
      <c r="CE77" s="5">
        <f>+VLOOKUP($C77,Data!$C$158:$CV$228,Provisiones!CE$73,FALSE)</f>
        <v>78934925.00999999</v>
      </c>
      <c r="CF77" s="5">
        <f>+VLOOKUP($C77,Data!$C$158:$CV$228,Provisiones!CF$73,FALSE)</f>
        <v>79607060.169999987</v>
      </c>
      <c r="CG77" s="5">
        <f>+VLOOKUP($C77,Data!$C$158:$CV$228,Provisiones!CG$73,FALSE)</f>
        <v>79257119.579999968</v>
      </c>
      <c r="CH77" s="5">
        <f>+VLOOKUP($C77,Data!$C$158:$CV$228,Provisiones!CH$73,FALSE)</f>
        <v>78687998.339999944</v>
      </c>
      <c r="CI77" s="5">
        <f>+VLOOKUP($C77,Data!$C$158:$CV$228,Provisiones!CI$73,FALSE)</f>
        <v>77233320.029999986</v>
      </c>
      <c r="CJ77" s="5">
        <f>+VLOOKUP($C77,Data!$C$158:$CV$228,Provisiones!CJ$73,FALSE)</f>
        <v>72468060.810000002</v>
      </c>
      <c r="CK77" s="5">
        <f>+VLOOKUP($C77,Data!$C$158:$CV$228,Provisiones!CK$73,FALSE)</f>
        <v>76866488.140000001</v>
      </c>
      <c r="CL77" s="5">
        <f>+VLOOKUP($C77,Data!$C$158:$CV$228,Provisiones!CL$73,FALSE)</f>
        <v>78569604.829999998</v>
      </c>
      <c r="CM77" s="5">
        <f>+VLOOKUP($C77,Data!$C$158:$CV$228,Provisiones!CM$73,FALSE)</f>
        <v>78940281.330000013</v>
      </c>
      <c r="CN77" s="5">
        <f>+VLOOKUP($C77,Data!$C$158:$CV$228,Provisiones!CN$73,FALSE)</f>
        <v>80532828.49000001</v>
      </c>
      <c r="CO77" s="5">
        <f>+VLOOKUP($C77,Data!$C$158:$CV$228,Provisiones!CO$73,FALSE)</f>
        <v>82437970.099999994</v>
      </c>
      <c r="CP77" s="5">
        <f>+VLOOKUP($C77,Data!$C$158:$CV$228,Provisiones!CP$73,FALSE)</f>
        <v>85174726.120000005</v>
      </c>
      <c r="CQ77" s="5">
        <f>+VLOOKUP($C77,Data!$C$158:$CV$228,Provisiones!CQ$73,FALSE)</f>
        <v>86118431.459999993</v>
      </c>
      <c r="CR77" s="5">
        <f>+VLOOKUP($C77,Data!$C$158:$CV$228,Provisiones!CR$73,FALSE)</f>
        <v>87250185.589999974</v>
      </c>
      <c r="CS77" s="5">
        <f>+VLOOKUP($C77,Data!$C$158:$CV$228,Provisiones!CS$73,FALSE)</f>
        <v>90147607.440000057</v>
      </c>
      <c r="CT77" s="5">
        <f>+VLOOKUP($C77,Data!$C$158:$CV$228,Provisiones!CT$73,FALSE)</f>
        <v>95729915.860000029</v>
      </c>
      <c r="CU77" s="5">
        <f>+VLOOKUP($C77,Data!$C$158:$CV$228,Provisiones!CU$73,FALSE)</f>
        <v>100159497.57000001</v>
      </c>
      <c r="CV77" s="5">
        <f>+VLOOKUP($C77,Data!$C$158:$CV$228,Provisiones!CV$73,FALSE)</f>
        <v>115300715.79999998</v>
      </c>
    </row>
    <row r="78" spans="1:100" x14ac:dyDescent="0.3">
      <c r="A78" s="1">
        <v>1</v>
      </c>
      <c r="B78" s="1">
        <v>33</v>
      </c>
      <c r="C78" s="1" t="s">
        <v>31</v>
      </c>
      <c r="D78" s="5">
        <f>+VLOOKUP($C78,Data!$C$158:$CV$228,Provisiones!D$73,FALSE)</f>
        <v>10019307.130000003</v>
      </c>
      <c r="E78" s="5">
        <f>+VLOOKUP($C78,Data!$C$158:$CV$228,Provisiones!E$73,FALSE)</f>
        <v>10105938.780000001</v>
      </c>
      <c r="F78" s="5">
        <f>+VLOOKUP($C78,Data!$C$158:$CV$228,Provisiones!F$73,FALSE)</f>
        <v>10323467.91</v>
      </c>
      <c r="G78" s="5">
        <f>+VLOOKUP($C78,Data!$C$158:$CV$228,Provisiones!G$73,FALSE)</f>
        <v>10705521.670000002</v>
      </c>
      <c r="H78" s="5">
        <f>+VLOOKUP($C78,Data!$C$158:$CV$228,Provisiones!H$73,FALSE)</f>
        <v>11313219.17</v>
      </c>
      <c r="I78" s="5">
        <f>+VLOOKUP($C78,Data!$C$158:$CV$228,Provisiones!I$73,FALSE)</f>
        <v>11921024.870000001</v>
      </c>
      <c r="J78" s="5">
        <f>+VLOOKUP($C78,Data!$C$158:$CV$228,Provisiones!J$73,FALSE)</f>
        <v>12021030.100000001</v>
      </c>
      <c r="K78" s="5">
        <f>+VLOOKUP($C78,Data!$C$158:$CV$228,Provisiones!K$73,FALSE)</f>
        <v>11896261.510000002</v>
      </c>
      <c r="L78" s="5">
        <f>+VLOOKUP($C78,Data!$C$158:$CV$228,Provisiones!L$73,FALSE)</f>
        <v>12533567.68</v>
      </c>
      <c r="M78" s="5">
        <f>+VLOOKUP($C78,Data!$C$158:$CV$228,Provisiones!M$73,FALSE)</f>
        <v>12904523.400000002</v>
      </c>
      <c r="N78" s="5">
        <f>+VLOOKUP($C78,Data!$C$158:$CV$228,Provisiones!N$73,FALSE)</f>
        <v>13267708.080000002</v>
      </c>
      <c r="O78" s="5">
        <f>+VLOOKUP($C78,Data!$C$158:$CV$228,Provisiones!O$73,FALSE)</f>
        <v>13459850.440000001</v>
      </c>
      <c r="P78" s="5">
        <f>+VLOOKUP($C78,Data!$C$158:$CV$228,Provisiones!P$73,FALSE)</f>
        <v>14820373.65</v>
      </c>
      <c r="Q78" s="5">
        <f>+VLOOKUP($C78,Data!$C$158:$CV$228,Provisiones!Q$73,FALSE)</f>
        <v>14958780.91</v>
      </c>
      <c r="R78" s="5">
        <f>+VLOOKUP($C78,Data!$C$158:$CV$228,Provisiones!R$73,FALSE)</f>
        <v>15270230.41</v>
      </c>
      <c r="S78" s="5">
        <f>+VLOOKUP($C78,Data!$C$158:$CV$228,Provisiones!S$73,FALSE)</f>
        <v>15738804.640000001</v>
      </c>
      <c r="T78" s="5">
        <f>+VLOOKUP($C78,Data!$C$158:$CV$228,Provisiones!T$73,FALSE)</f>
        <v>16122081.370000001</v>
      </c>
      <c r="U78" s="5">
        <f>+VLOOKUP($C78,Data!$C$158:$CV$228,Provisiones!U$73,FALSE)</f>
        <v>25260018.810000002</v>
      </c>
      <c r="V78" s="5">
        <f>+VLOOKUP($C78,Data!$C$158:$CV$228,Provisiones!V$73,FALSE)</f>
        <v>28732175.110000003</v>
      </c>
      <c r="W78" s="5">
        <f>+VLOOKUP($C78,Data!$C$158:$CV$228,Provisiones!W$73,FALSE)</f>
        <v>32590214.050000004</v>
      </c>
      <c r="X78" s="5">
        <f>+VLOOKUP($C78,Data!$C$158:$CV$228,Provisiones!X$73,FALSE)</f>
        <v>37162917.910000004</v>
      </c>
      <c r="Y78" s="5">
        <f>+VLOOKUP($C78,Data!$C$158:$CV$228,Provisiones!Y$73,FALSE)</f>
        <v>40578333.029999994</v>
      </c>
      <c r="Z78" s="5">
        <f>+VLOOKUP($C78,Data!$C$158:$CV$228,Provisiones!Z$73,FALSE)</f>
        <v>44682400.990000002</v>
      </c>
      <c r="AA78" s="5">
        <f>+VLOOKUP($C78,Data!$C$158:$CV$228,Provisiones!AA$73,FALSE)</f>
        <v>48472440.549999997</v>
      </c>
      <c r="AB78" s="5">
        <f>+VLOOKUP($C78,Data!$C$158:$CV$228,Provisiones!AB$73,FALSE)</f>
        <v>51464355.850000001</v>
      </c>
      <c r="AC78" s="5">
        <f>+VLOOKUP($C78,Data!$C$158:$CV$228,Provisiones!AC$73,FALSE)</f>
        <v>55828151.18</v>
      </c>
      <c r="AD78" s="5">
        <f>+VLOOKUP($C78,Data!$C$158:$CV$228,Provisiones!AD$73,FALSE)</f>
        <v>60126184.530000001</v>
      </c>
      <c r="AE78" s="5">
        <f>+VLOOKUP($C78,Data!$C$158:$CV$228,Provisiones!AE$73,FALSE)</f>
        <v>63123644.889999993</v>
      </c>
      <c r="AF78" s="5">
        <f>+VLOOKUP($C78,Data!$C$158:$CV$228,Provisiones!AF$73,FALSE)</f>
        <v>66228355.140000001</v>
      </c>
      <c r="AG78" s="5">
        <f>+VLOOKUP($C78,Data!$C$158:$CV$228,Provisiones!AG$73,FALSE)</f>
        <v>60705462.560000002</v>
      </c>
      <c r="AH78" s="5">
        <f>+VLOOKUP($C78,Data!$C$158:$CV$228,Provisiones!AH$73,FALSE)</f>
        <v>61818078.600000009</v>
      </c>
      <c r="AI78" s="5">
        <f>+VLOOKUP($C78,Data!$C$158:$CV$228,Provisiones!AI$73,FALSE)</f>
        <v>62160898.669999987</v>
      </c>
      <c r="AJ78" s="5">
        <f>+VLOOKUP($C78,Data!$C$158:$CV$228,Provisiones!AJ$73,FALSE)</f>
        <v>61694685.949999988</v>
      </c>
      <c r="AK78" s="5">
        <f>+VLOOKUP($C78,Data!$C$158:$CV$228,Provisiones!AK$73,FALSE)</f>
        <v>61255260.650000006</v>
      </c>
      <c r="AL78" s="5">
        <f>+VLOOKUP($C78,Data!$C$158:$CV$228,Provisiones!AL$73,FALSE)</f>
        <v>61008648.260000005</v>
      </c>
      <c r="AM78" s="5">
        <f>+VLOOKUP($C78,Data!$C$158:$CV$228,Provisiones!AM$73,FALSE)</f>
        <v>60651182.870000005</v>
      </c>
      <c r="AN78" s="5">
        <f>+VLOOKUP($C78,Data!$C$158:$CV$228,Provisiones!AN$73,FALSE)</f>
        <v>60112490.660000004</v>
      </c>
      <c r="AO78" s="5">
        <f>+VLOOKUP($C78,Data!$C$158:$CV$228,Provisiones!AO$73,FALSE)</f>
        <v>60221337.079999998</v>
      </c>
      <c r="AP78" s="5">
        <f>+VLOOKUP($C78,Data!$C$158:$CV$228,Provisiones!AP$73,FALSE)</f>
        <v>58883271.920000002</v>
      </c>
      <c r="AQ78" s="5">
        <f>+VLOOKUP($C78,Data!$C$158:$CV$228,Provisiones!AQ$73,FALSE)</f>
        <v>59007251.030000001</v>
      </c>
      <c r="AR78" s="5">
        <f>+VLOOKUP($C78,Data!$C$158:$CV$228,Provisiones!AR$73,FALSE)</f>
        <v>58989468.819999993</v>
      </c>
      <c r="AS78" s="5">
        <f>+VLOOKUP($C78,Data!$C$158:$CV$228,Provisiones!AS$73,FALSE)</f>
        <v>59004292.850000009</v>
      </c>
      <c r="AT78" s="5">
        <f>+VLOOKUP($C78,Data!$C$158:$CV$228,Provisiones!AT$73,FALSE)</f>
        <v>57891016.780000016</v>
      </c>
      <c r="AU78" s="5">
        <f>+VLOOKUP($C78,Data!$C$158:$CV$228,Provisiones!AU$73,FALSE)</f>
        <v>57657164.790000007</v>
      </c>
      <c r="AV78" s="5">
        <f>+VLOOKUP($C78,Data!$C$158:$CV$228,Provisiones!AV$73,FALSE)</f>
        <v>56699184.060000002</v>
      </c>
      <c r="AW78" s="5">
        <f>+VLOOKUP($C78,Data!$C$158:$CV$228,Provisiones!AW$73,FALSE)</f>
        <v>56335741.089999996</v>
      </c>
      <c r="AX78" s="5">
        <f>+VLOOKUP($C78,Data!$C$158:$CV$228,Provisiones!AX$73,FALSE)</f>
        <v>56120709.840000004</v>
      </c>
      <c r="AY78" s="5">
        <f>+VLOOKUP($C78,Data!$C$158:$CV$228,Provisiones!AY$73,FALSE)</f>
        <v>56050454.479999997</v>
      </c>
      <c r="AZ78" s="5">
        <f>+VLOOKUP($C78,Data!$C$158:$CV$228,Provisiones!AZ$73,FALSE)</f>
        <v>56223476.32</v>
      </c>
      <c r="BA78" s="5">
        <f>+VLOOKUP($C78,Data!$C$158:$CV$228,Provisiones!BA$73,FALSE)</f>
        <v>55879375.289999999</v>
      </c>
      <c r="BB78" s="5">
        <f>+VLOOKUP($C78,Data!$C$158:$CV$228,Provisiones!BB$73,FALSE)</f>
        <v>56407201.150000006</v>
      </c>
      <c r="BC78" s="5">
        <f>+VLOOKUP($C78,Data!$C$158:$CV$228,Provisiones!BC$73,FALSE)</f>
        <v>56405228.56000001</v>
      </c>
      <c r="BD78" s="5">
        <f>+VLOOKUP($C78,Data!$C$158:$CV$228,Provisiones!BD$73,FALSE)</f>
        <v>56507849.510000005</v>
      </c>
      <c r="BE78" s="5">
        <f>+VLOOKUP($C78,Data!$C$158:$CV$228,Provisiones!BE$73,FALSE)</f>
        <v>56247332.670000002</v>
      </c>
      <c r="BF78" s="5">
        <f>+VLOOKUP($C78,Data!$C$158:$CV$228,Provisiones!BF$73,FALSE)</f>
        <v>57439023.36999999</v>
      </c>
      <c r="BG78" s="5">
        <f>+VLOOKUP($C78,Data!$C$158:$CV$228,Provisiones!BG$73,FALSE)</f>
        <v>58362530.040000014</v>
      </c>
      <c r="BH78" s="5">
        <f>+VLOOKUP($C78,Data!$C$158:$CV$228,Provisiones!BH$73,FALSE)</f>
        <v>59207338.400000006</v>
      </c>
      <c r="BI78" s="5">
        <f>+VLOOKUP($C78,Data!$C$158:$CV$228,Provisiones!BI$73,FALSE)</f>
        <v>60333166.780000001</v>
      </c>
      <c r="BJ78" s="5">
        <f>+VLOOKUP($C78,Data!$C$158:$CV$228,Provisiones!BJ$73,FALSE)</f>
        <v>60676496.82</v>
      </c>
      <c r="BK78" s="5">
        <f>+VLOOKUP($C78,Data!$C$158:$CV$228,Provisiones!BK$73,FALSE)</f>
        <v>61228233.149999999</v>
      </c>
      <c r="BL78" s="5">
        <f>+VLOOKUP($C78,Data!$C$158:$CV$228,Provisiones!BL$73,FALSE)</f>
        <v>62582961.070000015</v>
      </c>
      <c r="BM78" s="5">
        <f>+VLOOKUP($C78,Data!$C$158:$CV$228,Provisiones!BM$73,FALSE)</f>
        <v>63811053.540000007</v>
      </c>
      <c r="BN78" s="5">
        <f>+VLOOKUP($C78,Data!$C$158:$CV$228,Provisiones!BN$73,FALSE)</f>
        <v>64439009.230000004</v>
      </c>
      <c r="BO78" s="5">
        <f>+VLOOKUP($C78,Data!$C$158:$CV$228,Provisiones!BO$73,FALSE)</f>
        <v>65637102.720000014</v>
      </c>
      <c r="BP78" s="5">
        <f>+VLOOKUP($C78,Data!$C$158:$CV$228,Provisiones!BP$73,FALSE)</f>
        <v>66781157.720000014</v>
      </c>
      <c r="BQ78" s="5">
        <f>+VLOOKUP($C78,Data!$C$158:$CV$228,Provisiones!BQ$73,FALSE)</f>
        <v>67238494.690000013</v>
      </c>
      <c r="BR78" s="5">
        <f>+VLOOKUP($C78,Data!$C$158:$CV$228,Provisiones!BR$73,FALSE)</f>
        <v>68666742.960000008</v>
      </c>
      <c r="BS78" s="5">
        <f>+VLOOKUP($C78,Data!$C$158:$CV$228,Provisiones!BS$73,FALSE)</f>
        <v>70207333.840000004</v>
      </c>
      <c r="BT78" s="5">
        <f>+VLOOKUP($C78,Data!$C$158:$CV$228,Provisiones!BT$73,FALSE)</f>
        <v>72435608.420000002</v>
      </c>
      <c r="BU78" s="5">
        <f>+VLOOKUP($C78,Data!$C$158:$CV$228,Provisiones!BU$73,FALSE)</f>
        <v>73827213.680000007</v>
      </c>
      <c r="BV78" s="5">
        <f>+VLOOKUP($C78,Data!$C$158:$CV$228,Provisiones!BV$73,FALSE)</f>
        <v>73990474.920000017</v>
      </c>
      <c r="BW78" s="5">
        <f>+VLOOKUP($C78,Data!$C$158:$CV$228,Provisiones!BW$73,FALSE)</f>
        <v>74734704.650000006</v>
      </c>
      <c r="BX78" s="5">
        <f>+VLOOKUP($C78,Data!$C$158:$CV$228,Provisiones!BX$73,FALSE)</f>
        <v>67858565.839999989</v>
      </c>
      <c r="BY78" s="5">
        <f>+VLOOKUP($C78,Data!$C$158:$CV$228,Provisiones!BY$73,FALSE)</f>
        <v>67437075.109999985</v>
      </c>
      <c r="BZ78" s="5">
        <f>+VLOOKUP($C78,Data!$C$158:$CV$228,Provisiones!BZ$73,FALSE)</f>
        <v>67042100.029999986</v>
      </c>
      <c r="CA78" s="5">
        <f>+VLOOKUP($C78,Data!$C$158:$CV$228,Provisiones!CA$73,FALSE)</f>
        <v>67327987.809999987</v>
      </c>
      <c r="CB78" s="5">
        <f>+VLOOKUP($C78,Data!$C$158:$CV$228,Provisiones!CB$73,FALSE)</f>
        <v>66752624.559999987</v>
      </c>
      <c r="CC78" s="5">
        <f>+VLOOKUP($C78,Data!$C$158:$CV$228,Provisiones!CC$73,FALSE)</f>
        <v>67694363.329999998</v>
      </c>
      <c r="CD78" s="5">
        <f>+VLOOKUP($C78,Data!$C$158:$CV$228,Provisiones!CD$73,FALSE)</f>
        <v>67040749.109999999</v>
      </c>
      <c r="CE78" s="5">
        <f>+VLOOKUP($C78,Data!$C$158:$CV$228,Provisiones!CE$73,FALSE)</f>
        <v>65294645.36999999</v>
      </c>
      <c r="CF78" s="5">
        <f>+VLOOKUP($C78,Data!$C$158:$CV$228,Provisiones!CF$73,FALSE)</f>
        <v>62990368.920000002</v>
      </c>
      <c r="CG78" s="5">
        <f>+VLOOKUP($C78,Data!$C$158:$CV$228,Provisiones!CG$73,FALSE)</f>
        <v>62119508.809999987</v>
      </c>
      <c r="CH78" s="5">
        <f>+VLOOKUP($C78,Data!$C$158:$CV$228,Provisiones!CH$73,FALSE)</f>
        <v>61809872.399999999</v>
      </c>
      <c r="CI78" s="5">
        <f>+VLOOKUP($C78,Data!$C$158:$CV$228,Provisiones!CI$73,FALSE)</f>
        <v>61469481.679999992</v>
      </c>
      <c r="CJ78" s="5">
        <f>+VLOOKUP($C78,Data!$C$158:$CV$228,Provisiones!CJ$73,FALSE)</f>
        <v>68305791.509999976</v>
      </c>
      <c r="CK78" s="5">
        <f>+VLOOKUP($C78,Data!$C$158:$CV$228,Provisiones!CK$73,FALSE)</f>
        <v>68046483.50999999</v>
      </c>
      <c r="CL78" s="5">
        <f>+VLOOKUP($C78,Data!$C$158:$CV$228,Provisiones!CL$73,FALSE)</f>
        <v>68676011.239999995</v>
      </c>
      <c r="CM78" s="5">
        <f>+VLOOKUP($C78,Data!$C$158:$CV$228,Provisiones!CM$73,FALSE)</f>
        <v>67699299.049999982</v>
      </c>
      <c r="CN78" s="5">
        <f>+VLOOKUP($C78,Data!$C$158:$CV$228,Provisiones!CN$73,FALSE)</f>
        <v>67470274.319999993</v>
      </c>
      <c r="CO78" s="5">
        <f>+VLOOKUP($C78,Data!$C$158:$CV$228,Provisiones!CO$73,FALSE)</f>
        <v>67173936.789999992</v>
      </c>
      <c r="CP78" s="5">
        <f>+VLOOKUP($C78,Data!$C$158:$CV$228,Provisiones!CP$73,FALSE)</f>
        <v>67125284.529999986</v>
      </c>
      <c r="CQ78" s="5">
        <f>+VLOOKUP($C78,Data!$C$158:$CV$228,Provisiones!CQ$73,FALSE)</f>
        <v>67528748.319999993</v>
      </c>
      <c r="CR78" s="5">
        <f>+VLOOKUP($C78,Data!$C$158:$CV$228,Provisiones!CR$73,FALSE)</f>
        <v>69101857.189999998</v>
      </c>
      <c r="CS78" s="5">
        <f>+VLOOKUP($C78,Data!$C$158:$CV$228,Provisiones!CS$73,FALSE)</f>
        <v>68545485.599999979</v>
      </c>
      <c r="CT78" s="5">
        <f>+VLOOKUP($C78,Data!$C$158:$CV$228,Provisiones!CT$73,FALSE)</f>
        <v>70174063.029999986</v>
      </c>
      <c r="CU78" s="5">
        <f>+VLOOKUP($C78,Data!$C$158:$CV$228,Provisiones!CU$73,FALSE)</f>
        <v>71104737.25</v>
      </c>
      <c r="CV78" s="5">
        <f>+VLOOKUP($C78,Data!$C$158:$CV$228,Provisiones!CV$73,FALSE)</f>
        <v>71957051.920000017</v>
      </c>
    </row>
    <row r="79" spans="1:100" x14ac:dyDescent="0.3">
      <c r="A79" s="1">
        <v>1</v>
      </c>
      <c r="B79" s="1">
        <v>27</v>
      </c>
      <c r="C79" s="1" t="s">
        <v>32</v>
      </c>
      <c r="D79" s="5">
        <f>+VLOOKUP($C79,Data!$C$158:$CV$228,Provisiones!D$73,FALSE)</f>
        <v>0</v>
      </c>
      <c r="E79" s="5">
        <f>+VLOOKUP($C79,Data!$C$158:$CV$228,Provisiones!E$73,FALSE)</f>
        <v>0</v>
      </c>
      <c r="F79" s="5">
        <f>+VLOOKUP($C79,Data!$C$158:$CV$228,Provisiones!F$73,FALSE)</f>
        <v>0</v>
      </c>
      <c r="G79" s="5">
        <f>+VLOOKUP($C79,Data!$C$158:$CV$228,Provisiones!G$73,FALSE)</f>
        <v>0</v>
      </c>
      <c r="H79" s="5">
        <f>+VLOOKUP($C79,Data!$C$158:$CV$228,Provisiones!H$73,FALSE)</f>
        <v>0</v>
      </c>
      <c r="I79" s="5">
        <f>+VLOOKUP($C79,Data!$C$158:$CV$228,Provisiones!I$73,FALSE)</f>
        <v>0</v>
      </c>
      <c r="J79" s="5">
        <f>+VLOOKUP($C79,Data!$C$158:$CV$228,Provisiones!J$73,FALSE)</f>
        <v>0</v>
      </c>
      <c r="K79" s="5">
        <f>+VLOOKUP($C79,Data!$C$158:$CV$228,Provisiones!K$73,FALSE)</f>
        <v>0</v>
      </c>
      <c r="L79" s="5">
        <f>+VLOOKUP($C79,Data!$C$158:$CV$228,Provisiones!L$73,FALSE)</f>
        <v>0</v>
      </c>
      <c r="M79" s="5">
        <f>+VLOOKUP($C79,Data!$C$158:$CV$228,Provisiones!M$73,FALSE)</f>
        <v>0</v>
      </c>
      <c r="N79" s="5">
        <f>+VLOOKUP($C79,Data!$C$158:$CV$228,Provisiones!N$73,FALSE)</f>
        <v>0</v>
      </c>
      <c r="O79" s="5">
        <f>+VLOOKUP($C79,Data!$C$158:$CV$228,Provisiones!O$73,FALSE)</f>
        <v>0</v>
      </c>
      <c r="P79" s="5">
        <f>+VLOOKUP($C79,Data!$C$158:$CV$228,Provisiones!P$73,FALSE)</f>
        <v>0</v>
      </c>
      <c r="Q79" s="5">
        <f>+VLOOKUP($C79,Data!$C$158:$CV$228,Provisiones!Q$73,FALSE)</f>
        <v>0</v>
      </c>
      <c r="R79" s="5">
        <f>+VLOOKUP($C79,Data!$C$158:$CV$228,Provisiones!R$73,FALSE)</f>
        <v>0</v>
      </c>
      <c r="S79" s="5">
        <f>+VLOOKUP($C79,Data!$C$158:$CV$228,Provisiones!S$73,FALSE)</f>
        <v>0</v>
      </c>
      <c r="T79" s="5">
        <f>+VLOOKUP($C79,Data!$C$158:$CV$228,Provisiones!T$73,FALSE)</f>
        <v>0</v>
      </c>
      <c r="U79" s="5">
        <f>+VLOOKUP($C79,Data!$C$158:$CV$228,Provisiones!U$73,FALSE)</f>
        <v>0</v>
      </c>
      <c r="V79" s="5">
        <f>+VLOOKUP($C79,Data!$C$158:$CV$228,Provisiones!V$73,FALSE)</f>
        <v>0</v>
      </c>
      <c r="W79" s="5">
        <f>+VLOOKUP($C79,Data!$C$158:$CV$228,Provisiones!W$73,FALSE)</f>
        <v>0</v>
      </c>
      <c r="X79" s="5">
        <f>+VLOOKUP($C79,Data!$C$158:$CV$228,Provisiones!X$73,FALSE)</f>
        <v>0</v>
      </c>
      <c r="Y79" s="5">
        <f>+VLOOKUP($C79,Data!$C$158:$CV$228,Provisiones!Y$73,FALSE)</f>
        <v>0</v>
      </c>
      <c r="Z79" s="5">
        <f>+VLOOKUP($C79,Data!$C$158:$CV$228,Provisiones!Z$73,FALSE)</f>
        <v>0</v>
      </c>
      <c r="AA79" s="5">
        <f>+VLOOKUP($C79,Data!$C$158:$CV$228,Provisiones!AA$73,FALSE)</f>
        <v>0</v>
      </c>
      <c r="AB79" s="5">
        <f>+VLOOKUP($C79,Data!$C$158:$CV$228,Provisiones!AB$73,FALSE)</f>
        <v>0</v>
      </c>
      <c r="AC79" s="5">
        <f>+VLOOKUP($C79,Data!$C$158:$CV$228,Provisiones!AC$73,FALSE)</f>
        <v>0</v>
      </c>
      <c r="AD79" s="5">
        <f>+VLOOKUP($C79,Data!$C$158:$CV$228,Provisiones!AD$73,FALSE)</f>
        <v>0</v>
      </c>
      <c r="AE79" s="5">
        <f>+VLOOKUP($C79,Data!$C$158:$CV$228,Provisiones!AE$73,FALSE)</f>
        <v>0</v>
      </c>
      <c r="AF79" s="5">
        <f>+VLOOKUP($C79,Data!$C$158:$CV$228,Provisiones!AF$73,FALSE)</f>
        <v>0</v>
      </c>
      <c r="AG79" s="5">
        <f>+VLOOKUP($C79,Data!$C$158:$CV$228,Provisiones!AG$73,FALSE)</f>
        <v>0</v>
      </c>
      <c r="AH79" s="5">
        <f>+VLOOKUP($C79,Data!$C$158:$CV$228,Provisiones!AH$73,FALSE)</f>
        <v>0</v>
      </c>
      <c r="AI79" s="5">
        <f>+VLOOKUP($C79,Data!$C$158:$CV$228,Provisiones!AI$73,FALSE)</f>
        <v>0</v>
      </c>
      <c r="AJ79" s="5">
        <f>+VLOOKUP($C79,Data!$C$158:$CV$228,Provisiones!AJ$73,FALSE)</f>
        <v>0</v>
      </c>
      <c r="AK79" s="5">
        <f>+VLOOKUP($C79,Data!$C$158:$CV$228,Provisiones!AK$73,FALSE)</f>
        <v>7761.86</v>
      </c>
      <c r="AL79" s="5">
        <f>+VLOOKUP($C79,Data!$C$158:$CV$228,Provisiones!AL$73,FALSE)</f>
        <v>16826.05</v>
      </c>
      <c r="AM79" s="5">
        <f>+VLOOKUP($C79,Data!$C$158:$CV$228,Provisiones!AM$73,FALSE)</f>
        <v>25445.99</v>
      </c>
      <c r="AN79" s="5">
        <f>+VLOOKUP($C79,Data!$C$158:$CV$228,Provisiones!AN$73,FALSE)</f>
        <v>35631.14</v>
      </c>
      <c r="AO79" s="5">
        <f>+VLOOKUP($C79,Data!$C$158:$CV$228,Provisiones!AO$73,FALSE)</f>
        <v>43037.919999999998</v>
      </c>
      <c r="AP79" s="5">
        <f>+VLOOKUP($C79,Data!$C$158:$CV$228,Provisiones!AP$73,FALSE)</f>
        <v>57504.509999999995</v>
      </c>
      <c r="AQ79" s="5">
        <f>+VLOOKUP($C79,Data!$C$158:$CV$228,Provisiones!AQ$73,FALSE)</f>
        <v>79567.289999999994</v>
      </c>
      <c r="AR79" s="5">
        <f>+VLOOKUP($C79,Data!$C$158:$CV$228,Provisiones!AR$73,FALSE)</f>
        <v>127808.46</v>
      </c>
      <c r="AS79" s="5">
        <f>+VLOOKUP($C79,Data!$C$158:$CV$228,Provisiones!AS$73,FALSE)</f>
        <v>168298.47999999998</v>
      </c>
      <c r="AT79" s="5">
        <f>+VLOOKUP($C79,Data!$C$158:$CV$228,Provisiones!AT$73,FALSE)</f>
        <v>214781.76999999996</v>
      </c>
      <c r="AU79" s="5">
        <f>+VLOOKUP($C79,Data!$C$158:$CV$228,Provisiones!AU$73,FALSE)</f>
        <v>288936.57</v>
      </c>
      <c r="AV79" s="5">
        <f>+VLOOKUP($C79,Data!$C$158:$CV$228,Provisiones!AV$73,FALSE)</f>
        <v>348080.62000000005</v>
      </c>
      <c r="AW79" s="5">
        <f>+VLOOKUP($C79,Data!$C$158:$CV$228,Provisiones!AW$73,FALSE)</f>
        <v>401926.32000000007</v>
      </c>
      <c r="AX79" s="5">
        <f>+VLOOKUP($C79,Data!$C$158:$CV$228,Provisiones!AX$73,FALSE)</f>
        <v>475699.73000000004</v>
      </c>
      <c r="AY79" s="5">
        <f>+VLOOKUP($C79,Data!$C$158:$CV$228,Provisiones!AY$73,FALSE)</f>
        <v>555957.78</v>
      </c>
      <c r="AZ79" s="5">
        <f>+VLOOKUP($C79,Data!$C$158:$CV$228,Provisiones!AZ$73,FALSE)</f>
        <v>632309.78</v>
      </c>
      <c r="BA79" s="5">
        <f>+VLOOKUP($C79,Data!$C$158:$CV$228,Provisiones!BA$73,FALSE)</f>
        <v>702683.8</v>
      </c>
      <c r="BB79" s="5">
        <f>+VLOOKUP($C79,Data!$C$158:$CV$228,Provisiones!BB$73,FALSE)</f>
        <v>753835.83000000007</v>
      </c>
      <c r="BC79" s="5">
        <f>+VLOOKUP($C79,Data!$C$158:$CV$228,Provisiones!BC$73,FALSE)</f>
        <v>823101.70000000007</v>
      </c>
      <c r="BD79" s="5">
        <f>+VLOOKUP($C79,Data!$C$158:$CV$228,Provisiones!BD$73,FALSE)</f>
        <v>842270.77</v>
      </c>
      <c r="BE79" s="5">
        <f>+VLOOKUP($C79,Data!$C$158:$CV$228,Provisiones!BE$73,FALSE)</f>
        <v>876124.7300000001</v>
      </c>
      <c r="BF79" s="5">
        <f>+VLOOKUP($C79,Data!$C$158:$CV$228,Provisiones!BF$73,FALSE)</f>
        <v>908969.19000000006</v>
      </c>
      <c r="BG79" s="5">
        <f>+VLOOKUP($C79,Data!$C$158:$CV$228,Provisiones!BG$73,FALSE)</f>
        <v>963189.34000000008</v>
      </c>
      <c r="BH79" s="5">
        <f>+VLOOKUP($C79,Data!$C$158:$CV$228,Provisiones!BH$73,FALSE)</f>
        <v>980877.34000000008</v>
      </c>
      <c r="BI79" s="5">
        <f>+VLOOKUP($C79,Data!$C$158:$CV$228,Provisiones!BI$73,FALSE)</f>
        <v>998769.62000000011</v>
      </c>
      <c r="BJ79" s="5">
        <f>+VLOOKUP($C79,Data!$C$158:$CV$228,Provisiones!BJ$73,FALSE)</f>
        <v>995640.52000000014</v>
      </c>
      <c r="BK79" s="5">
        <f>+VLOOKUP($C79,Data!$C$158:$CV$228,Provisiones!BK$73,FALSE)</f>
        <v>1055158.9700000002</v>
      </c>
      <c r="BL79" s="5">
        <f>+VLOOKUP($C79,Data!$C$158:$CV$228,Provisiones!BL$73,FALSE)</f>
        <v>1050675.58</v>
      </c>
      <c r="BM79" s="5">
        <f>+VLOOKUP($C79,Data!$C$158:$CV$228,Provisiones!BM$73,FALSE)</f>
        <v>1110348.53</v>
      </c>
      <c r="BN79" s="5">
        <f>+VLOOKUP($C79,Data!$C$158:$CV$228,Provisiones!BN$73,FALSE)</f>
        <v>1135919.4500000002</v>
      </c>
      <c r="BO79" s="5">
        <f>+VLOOKUP($C79,Data!$C$158:$CV$228,Provisiones!BO$73,FALSE)</f>
        <v>1190381.8600000001</v>
      </c>
      <c r="BP79" s="5">
        <f>+VLOOKUP($C79,Data!$C$158:$CV$228,Provisiones!BP$73,FALSE)</f>
        <v>1266246.1600000001</v>
      </c>
      <c r="BQ79" s="5">
        <f>+VLOOKUP($C79,Data!$C$158:$CV$228,Provisiones!BQ$73,FALSE)</f>
        <v>1313059.7200000002</v>
      </c>
      <c r="BR79" s="5">
        <f>+VLOOKUP($C79,Data!$C$158:$CV$228,Provisiones!BR$73,FALSE)</f>
        <v>1426756.94</v>
      </c>
      <c r="BS79" s="5">
        <f>+VLOOKUP($C79,Data!$C$158:$CV$228,Provisiones!BS$73,FALSE)</f>
        <v>1503032.7300000002</v>
      </c>
      <c r="BT79" s="5">
        <f>+VLOOKUP($C79,Data!$C$158:$CV$228,Provisiones!BT$73,FALSE)</f>
        <v>1637181.46</v>
      </c>
      <c r="BU79" s="5">
        <f>+VLOOKUP($C79,Data!$C$158:$CV$228,Provisiones!BU$73,FALSE)</f>
        <v>1750115.13</v>
      </c>
      <c r="BV79" s="5">
        <f>+VLOOKUP($C79,Data!$C$158:$CV$228,Provisiones!BV$73,FALSE)</f>
        <v>1955331.8200000003</v>
      </c>
      <c r="BW79" s="5">
        <f>+VLOOKUP($C79,Data!$C$158:$CV$228,Provisiones!BW$73,FALSE)</f>
        <v>2039750.53</v>
      </c>
      <c r="BX79" s="5">
        <f>+VLOOKUP($C79,Data!$C$158:$CV$228,Provisiones!BX$73,FALSE)</f>
        <v>2203056.5300000003</v>
      </c>
      <c r="BY79" s="5">
        <f>+VLOOKUP($C79,Data!$C$158:$CV$228,Provisiones!BY$73,FALSE)</f>
        <v>2377523.0300000003</v>
      </c>
      <c r="BZ79" s="5">
        <f>+VLOOKUP($C79,Data!$C$158:$CV$228,Provisiones!BZ$73,FALSE)</f>
        <v>2561791.0500000003</v>
      </c>
      <c r="CA79" s="5">
        <f>+VLOOKUP($C79,Data!$C$158:$CV$228,Provisiones!CA$73,FALSE)</f>
        <v>2647802.1700000004</v>
      </c>
      <c r="CB79" s="5">
        <f>+VLOOKUP($C79,Data!$C$158:$CV$228,Provisiones!CB$73,FALSE)</f>
        <v>2773752.02</v>
      </c>
      <c r="CC79" s="5">
        <f>+VLOOKUP($C79,Data!$C$158:$CV$228,Provisiones!CC$73,FALSE)</f>
        <v>2924484.25</v>
      </c>
      <c r="CD79" s="5">
        <f>+VLOOKUP($C79,Data!$C$158:$CV$228,Provisiones!CD$73,FALSE)</f>
        <v>3109812.6900000004</v>
      </c>
      <c r="CE79" s="5">
        <f>+VLOOKUP($C79,Data!$C$158:$CV$228,Provisiones!CE$73,FALSE)</f>
        <v>3252584.1700000004</v>
      </c>
      <c r="CF79" s="5">
        <f>+VLOOKUP($C79,Data!$C$158:$CV$228,Provisiones!CF$73,FALSE)</f>
        <v>3302807.24</v>
      </c>
      <c r="CG79" s="5">
        <f>+VLOOKUP($C79,Data!$C$158:$CV$228,Provisiones!CG$73,FALSE)</f>
        <v>3468201.7200000007</v>
      </c>
      <c r="CH79" s="5">
        <f>+VLOOKUP($C79,Data!$C$158:$CV$228,Provisiones!CH$73,FALSE)</f>
        <v>3375556.9000000004</v>
      </c>
      <c r="CI79" s="5">
        <f>+VLOOKUP($C79,Data!$C$158:$CV$228,Provisiones!CI$73,FALSE)</f>
        <v>3293567.5300000007</v>
      </c>
      <c r="CJ79" s="5">
        <f>+VLOOKUP($C79,Data!$C$158:$CV$228,Provisiones!CJ$73,FALSE)</f>
        <v>3253089.55</v>
      </c>
      <c r="CK79" s="5">
        <f>+VLOOKUP($C79,Data!$C$158:$CV$228,Provisiones!CK$73,FALSE)</f>
        <v>3185873.46</v>
      </c>
      <c r="CL79" s="5">
        <f>+VLOOKUP($C79,Data!$C$158:$CV$228,Provisiones!CL$73,FALSE)</f>
        <v>3170828.7099999995</v>
      </c>
      <c r="CM79" s="5">
        <f>+VLOOKUP($C79,Data!$C$158:$CV$228,Provisiones!CM$73,FALSE)</f>
        <v>3269233.33</v>
      </c>
      <c r="CN79" s="5">
        <f>+VLOOKUP($C79,Data!$C$158:$CV$228,Provisiones!CN$73,FALSE)</f>
        <v>3286598.25</v>
      </c>
      <c r="CO79" s="5">
        <f>+VLOOKUP($C79,Data!$C$158:$CV$228,Provisiones!CO$73,FALSE)</f>
        <v>3316696.15</v>
      </c>
      <c r="CP79" s="5">
        <f>+VLOOKUP($C79,Data!$C$158:$CV$228,Provisiones!CP$73,FALSE)</f>
        <v>3273425.4999999995</v>
      </c>
      <c r="CQ79" s="5">
        <f>+VLOOKUP($C79,Data!$C$158:$CV$228,Provisiones!CQ$73,FALSE)</f>
        <v>3267707.7499999991</v>
      </c>
      <c r="CR79" s="5">
        <f>+VLOOKUP($C79,Data!$C$158:$CV$228,Provisiones!CR$73,FALSE)</f>
        <v>3284818.2700000005</v>
      </c>
      <c r="CS79" s="5">
        <f>+VLOOKUP($C79,Data!$C$158:$CV$228,Provisiones!CS$73,FALSE)</f>
        <v>3151513.7800000007</v>
      </c>
      <c r="CT79" s="5">
        <f>+VLOOKUP($C79,Data!$C$158:$CV$228,Provisiones!CT$73,FALSE)</f>
        <v>3217383.8499999996</v>
      </c>
      <c r="CU79" s="5">
        <f>+VLOOKUP($C79,Data!$C$158:$CV$228,Provisiones!CU$73,FALSE)</f>
        <v>3288130.2100000004</v>
      </c>
      <c r="CV79" s="5">
        <f>+VLOOKUP($C79,Data!$C$158:$CV$228,Provisiones!CV$73,FALSE)</f>
        <v>3349221.58</v>
      </c>
    </row>
    <row r="80" spans="1:100" x14ac:dyDescent="0.3">
      <c r="A80" s="1">
        <v>1</v>
      </c>
      <c r="B80" s="1">
        <v>18</v>
      </c>
      <c r="C80" s="1" t="s">
        <v>33</v>
      </c>
      <c r="D80" s="5">
        <f>+VLOOKUP($C80,Data!$C$158:$CV$228,Provisiones!D$73,FALSE)</f>
        <v>659905.47</v>
      </c>
      <c r="E80" s="5">
        <f>+VLOOKUP($C80,Data!$C$158:$CV$228,Provisiones!E$73,FALSE)</f>
        <v>724949.73</v>
      </c>
      <c r="F80" s="5">
        <f>+VLOOKUP($C80,Data!$C$158:$CV$228,Provisiones!F$73,FALSE)</f>
        <v>699493.55999999994</v>
      </c>
      <c r="G80" s="5">
        <f>+VLOOKUP($C80,Data!$C$158:$CV$228,Provisiones!G$73,FALSE)</f>
        <v>681665.93</v>
      </c>
      <c r="H80" s="5">
        <f>+VLOOKUP($C80,Data!$C$158:$CV$228,Provisiones!H$73,FALSE)</f>
        <v>773975.59</v>
      </c>
      <c r="I80" s="5">
        <f>+VLOOKUP($C80,Data!$C$158:$CV$228,Provisiones!I$73,FALSE)</f>
        <v>783580.56</v>
      </c>
      <c r="J80" s="5">
        <f>+VLOOKUP($C80,Data!$C$158:$CV$228,Provisiones!J$73,FALSE)</f>
        <v>1026961.24</v>
      </c>
      <c r="K80" s="5">
        <f>+VLOOKUP($C80,Data!$C$158:$CV$228,Provisiones!K$73,FALSE)</f>
        <v>1113391.7399999998</v>
      </c>
      <c r="L80" s="5">
        <f>+VLOOKUP($C80,Data!$C$158:$CV$228,Provisiones!L$73,FALSE)</f>
        <v>1160408.8</v>
      </c>
      <c r="M80" s="5">
        <f>+VLOOKUP($C80,Data!$C$158:$CV$228,Provisiones!M$73,FALSE)</f>
        <v>1374410.5999999999</v>
      </c>
      <c r="N80" s="5">
        <f>+VLOOKUP($C80,Data!$C$158:$CV$228,Provisiones!N$73,FALSE)</f>
        <v>1253523.73</v>
      </c>
      <c r="O80" s="5">
        <f>+VLOOKUP($C80,Data!$C$158:$CV$228,Provisiones!O$73,FALSE)</f>
        <v>1366591.69</v>
      </c>
      <c r="P80" s="5">
        <f>+VLOOKUP($C80,Data!$C$158:$CV$228,Provisiones!P$73,FALSE)</f>
        <v>1199456.1399999999</v>
      </c>
      <c r="Q80" s="5">
        <f>+VLOOKUP($C80,Data!$C$158:$CV$228,Provisiones!Q$73,FALSE)</f>
        <v>1024800.24</v>
      </c>
      <c r="R80" s="5">
        <f>+VLOOKUP($C80,Data!$C$158:$CV$228,Provisiones!R$73,FALSE)</f>
        <v>1064377.4699999997</v>
      </c>
      <c r="S80" s="5">
        <f>+VLOOKUP($C80,Data!$C$158:$CV$228,Provisiones!S$73,FALSE)</f>
        <v>1029656.5799999998</v>
      </c>
      <c r="T80" s="5">
        <f>+VLOOKUP($C80,Data!$C$158:$CV$228,Provisiones!T$73,FALSE)</f>
        <v>1068429.7</v>
      </c>
      <c r="U80" s="5">
        <f>+VLOOKUP($C80,Data!$C$158:$CV$228,Provisiones!U$73,FALSE)</f>
        <v>1138801.2399999998</v>
      </c>
      <c r="V80" s="5">
        <f>+VLOOKUP($C80,Data!$C$158:$CV$228,Provisiones!V$73,FALSE)</f>
        <v>1012744.74</v>
      </c>
      <c r="W80" s="5">
        <f>+VLOOKUP($C80,Data!$C$158:$CV$228,Provisiones!W$73,FALSE)</f>
        <v>1031112.58</v>
      </c>
      <c r="X80" s="5">
        <f>+VLOOKUP($C80,Data!$C$158:$CV$228,Provisiones!X$73,FALSE)</f>
        <v>1088125.2299999997</v>
      </c>
      <c r="Y80" s="5">
        <f>+VLOOKUP($C80,Data!$C$158:$CV$228,Provisiones!Y$73,FALSE)</f>
        <v>1176614.51</v>
      </c>
      <c r="Z80" s="5">
        <f>+VLOOKUP($C80,Data!$C$158:$CV$228,Provisiones!Z$73,FALSE)</f>
        <v>1344868.8799999994</v>
      </c>
      <c r="AA80" s="5">
        <f>+VLOOKUP($C80,Data!$C$158:$CV$228,Provisiones!AA$73,FALSE)</f>
        <v>1357718.8299999998</v>
      </c>
      <c r="AB80" s="5">
        <f>+VLOOKUP($C80,Data!$C$158:$CV$228,Provisiones!AB$73,FALSE)</f>
        <v>1511875.1699999997</v>
      </c>
      <c r="AC80" s="5">
        <f>+VLOOKUP($C80,Data!$C$158:$CV$228,Provisiones!AC$73,FALSE)</f>
        <v>1722124.4599999997</v>
      </c>
      <c r="AD80" s="5">
        <f>+VLOOKUP($C80,Data!$C$158:$CV$228,Provisiones!AD$73,FALSE)</f>
        <v>1787317.1099999999</v>
      </c>
      <c r="AE80" s="5">
        <f>+VLOOKUP($C80,Data!$C$158:$CV$228,Provisiones!AE$73,FALSE)</f>
        <v>1928069.8699999996</v>
      </c>
      <c r="AF80" s="5">
        <f>+VLOOKUP($C80,Data!$C$158:$CV$228,Provisiones!AF$73,FALSE)</f>
        <v>2004226.8999999994</v>
      </c>
      <c r="AG80" s="5">
        <f>+VLOOKUP($C80,Data!$C$158:$CV$228,Provisiones!AG$73,FALSE)</f>
        <v>2080422.0899999994</v>
      </c>
      <c r="AH80" s="5">
        <f>+VLOOKUP($C80,Data!$C$158:$CV$228,Provisiones!AH$73,FALSE)</f>
        <v>2053890.3099999998</v>
      </c>
      <c r="AI80" s="5">
        <f>+VLOOKUP($C80,Data!$C$158:$CV$228,Provisiones!AI$73,FALSE)</f>
        <v>2112955.0999999996</v>
      </c>
      <c r="AJ80" s="5">
        <f>+VLOOKUP($C80,Data!$C$158:$CV$228,Provisiones!AJ$73,FALSE)</f>
        <v>2260832.9799999995</v>
      </c>
      <c r="AK80" s="5">
        <f>+VLOOKUP($C80,Data!$C$158:$CV$228,Provisiones!AK$73,FALSE)</f>
        <v>2196737.67</v>
      </c>
      <c r="AL80" s="5">
        <f>+VLOOKUP($C80,Data!$C$158:$CV$228,Provisiones!AL$73,FALSE)</f>
        <v>2446424.25</v>
      </c>
      <c r="AM80" s="5">
        <f>+VLOOKUP($C80,Data!$C$158:$CV$228,Provisiones!AM$73,FALSE)</f>
        <v>2203680.3599999994</v>
      </c>
      <c r="AN80" s="5">
        <f>+VLOOKUP($C80,Data!$C$158:$CV$228,Provisiones!AN$73,FALSE)</f>
        <v>2077079.4500000004</v>
      </c>
      <c r="AO80" s="5">
        <f>+VLOOKUP($C80,Data!$C$158:$CV$228,Provisiones!AO$73,FALSE)</f>
        <v>2055728.6000000003</v>
      </c>
      <c r="AP80" s="5">
        <f>+VLOOKUP($C80,Data!$C$158:$CV$228,Provisiones!AP$73,FALSE)</f>
        <v>2073464.1400000001</v>
      </c>
      <c r="AQ80" s="5">
        <f>+VLOOKUP($C80,Data!$C$158:$CV$228,Provisiones!AQ$73,FALSE)</f>
        <v>2336974.71</v>
      </c>
      <c r="AR80" s="5">
        <f>+VLOOKUP($C80,Data!$C$158:$CV$228,Provisiones!AR$73,FALSE)</f>
        <v>2467726.7000000002</v>
      </c>
      <c r="AS80" s="5">
        <f>+VLOOKUP($C80,Data!$C$158:$CV$228,Provisiones!AS$73,FALSE)</f>
        <v>2528158.29</v>
      </c>
      <c r="AT80" s="5">
        <f>+VLOOKUP($C80,Data!$C$158:$CV$228,Provisiones!AT$73,FALSE)</f>
        <v>2711778.46</v>
      </c>
      <c r="AU80" s="5">
        <f>+VLOOKUP($C80,Data!$C$158:$CV$228,Provisiones!AU$73,FALSE)</f>
        <v>2960115.62</v>
      </c>
      <c r="AV80" s="5">
        <f>+VLOOKUP($C80,Data!$C$158:$CV$228,Provisiones!AV$73,FALSE)</f>
        <v>3027205.8600000003</v>
      </c>
      <c r="AW80" s="5">
        <f>+VLOOKUP($C80,Data!$C$158:$CV$228,Provisiones!AW$73,FALSE)</f>
        <v>3199319.42</v>
      </c>
      <c r="AX80" s="5">
        <f>+VLOOKUP($C80,Data!$C$158:$CV$228,Provisiones!AX$73,FALSE)</f>
        <v>-32609.799999999814</v>
      </c>
      <c r="AY80" s="5">
        <f>+VLOOKUP($C80,Data!$C$158:$CV$228,Provisiones!AY$73,FALSE)</f>
        <v>45900.140000000363</v>
      </c>
      <c r="AZ80" s="5">
        <f>+VLOOKUP($C80,Data!$C$158:$CV$228,Provisiones!AZ$73,FALSE)</f>
        <v>0</v>
      </c>
      <c r="BA80" s="5">
        <f>+VLOOKUP($C80,Data!$C$158:$CV$228,Provisiones!BA$73,FALSE)</f>
        <v>-167364.49000000002</v>
      </c>
      <c r="BB80" s="5">
        <f>+VLOOKUP($C80,Data!$C$158:$CV$228,Provisiones!BB$73,FALSE)</f>
        <v>-349608.31000000006</v>
      </c>
      <c r="BC80" s="5">
        <f>+VLOOKUP($C80,Data!$C$158:$CV$228,Provisiones!BC$73,FALSE)</f>
        <v>-766243.96000000008</v>
      </c>
      <c r="BD80" s="5">
        <f>+VLOOKUP($C80,Data!$C$158:$CV$228,Provisiones!BD$73,FALSE)</f>
        <v>-1133270.52</v>
      </c>
      <c r="BE80" s="5">
        <f>+VLOOKUP($C80,Data!$C$158:$CV$228,Provisiones!BE$73,FALSE)</f>
        <v>-1410036.3599999999</v>
      </c>
      <c r="BF80" s="5">
        <f>+VLOOKUP($C80,Data!$C$158:$CV$228,Provisiones!BF$73,FALSE)</f>
        <v>-1745518.97</v>
      </c>
      <c r="BG80" s="5">
        <f>+VLOOKUP($C80,Data!$C$158:$CV$228,Provisiones!BG$73,FALSE)</f>
        <v>-2159858.64</v>
      </c>
      <c r="BH80" s="5">
        <f>+VLOOKUP($C80,Data!$C$158:$CV$228,Provisiones!BH$73,FALSE)</f>
        <v>-2494895.11</v>
      </c>
      <c r="BI80" s="5">
        <f>+VLOOKUP($C80,Data!$C$158:$CV$228,Provisiones!BI$73,FALSE)</f>
        <v>-2910926.23</v>
      </c>
      <c r="BJ80" s="5">
        <f>+VLOOKUP($C80,Data!$C$158:$CV$228,Provisiones!BJ$73,FALSE)</f>
        <v>0</v>
      </c>
      <c r="BK80" s="5">
        <f>+VLOOKUP($C80,Data!$C$158:$CV$228,Provisiones!BK$73,FALSE)</f>
        <v>0</v>
      </c>
      <c r="BL80" s="5">
        <f>+VLOOKUP($C80,Data!$C$158:$CV$228,Provisiones!BL$73,FALSE)</f>
        <v>0</v>
      </c>
      <c r="BM80" s="5">
        <f>+VLOOKUP($C80,Data!$C$158:$CV$228,Provisiones!BM$73,FALSE)</f>
        <v>0</v>
      </c>
      <c r="BN80" s="5">
        <f>+VLOOKUP($C80,Data!$C$158:$CV$228,Provisiones!BN$73,FALSE)</f>
        <v>0</v>
      </c>
      <c r="BO80" s="5">
        <f>+VLOOKUP($C80,Data!$C$158:$CV$228,Provisiones!BO$73,FALSE)</f>
        <v>0</v>
      </c>
      <c r="BP80" s="5">
        <f>+VLOOKUP($C80,Data!$C$158:$CV$228,Provisiones!BP$73,FALSE)</f>
        <v>0</v>
      </c>
      <c r="BQ80" s="5">
        <f>+VLOOKUP($C80,Data!$C$158:$CV$228,Provisiones!BQ$73,FALSE)</f>
        <v>0</v>
      </c>
      <c r="BR80" s="5">
        <f>+VLOOKUP($C80,Data!$C$158:$CV$228,Provisiones!BR$73,FALSE)</f>
        <v>0</v>
      </c>
      <c r="BS80" s="5">
        <f>+VLOOKUP($C80,Data!$C$158:$CV$228,Provisiones!BS$73,FALSE)</f>
        <v>0</v>
      </c>
      <c r="BT80" s="5">
        <f>+VLOOKUP($C80,Data!$C$158:$CV$228,Provisiones!BT$73,FALSE)</f>
        <v>0</v>
      </c>
      <c r="BU80" s="5">
        <f>+VLOOKUP($C80,Data!$C$158:$CV$228,Provisiones!BU$73,FALSE)</f>
        <v>0</v>
      </c>
      <c r="BV80" s="5">
        <f>+VLOOKUP($C80,Data!$C$158:$CV$228,Provisiones!BV$73,FALSE)</f>
        <v>0</v>
      </c>
      <c r="BW80" s="5">
        <f>+VLOOKUP($C80,Data!$C$158:$CV$228,Provisiones!BW$73,FALSE)</f>
        <v>0</v>
      </c>
      <c r="BX80" s="5">
        <f>+VLOOKUP($C80,Data!$C$158:$CV$228,Provisiones!BX$73,FALSE)</f>
        <v>0</v>
      </c>
      <c r="BY80" s="5">
        <f>+VLOOKUP($C80,Data!$C$158:$CV$228,Provisiones!BY$73,FALSE)</f>
        <v>0</v>
      </c>
      <c r="BZ80" s="5">
        <f>+VLOOKUP($C80,Data!$C$158:$CV$228,Provisiones!BZ$73,FALSE)</f>
        <v>0</v>
      </c>
      <c r="CA80" s="5">
        <f>+VLOOKUP($C80,Data!$C$158:$CV$228,Provisiones!CA$73,FALSE)</f>
        <v>0</v>
      </c>
      <c r="CB80" s="5">
        <f>+VLOOKUP($C80,Data!$C$158:$CV$228,Provisiones!CB$73,FALSE)</f>
        <v>0</v>
      </c>
      <c r="CC80" s="5">
        <f>+VLOOKUP($C80,Data!$C$158:$CV$228,Provisiones!CC$73,FALSE)</f>
        <v>0</v>
      </c>
      <c r="CD80" s="5">
        <f>+VLOOKUP($C80,Data!$C$158:$CV$228,Provisiones!CD$73,FALSE)</f>
        <v>0</v>
      </c>
      <c r="CE80" s="5">
        <f>+VLOOKUP($C80,Data!$C$158:$CV$228,Provisiones!CE$73,FALSE)</f>
        <v>0</v>
      </c>
      <c r="CF80" s="5">
        <f>+VLOOKUP($C80,Data!$C$158:$CV$228,Provisiones!CF$73,FALSE)</f>
        <v>0</v>
      </c>
      <c r="CG80" s="5">
        <f>+VLOOKUP($C80,Data!$C$158:$CV$228,Provisiones!CG$73,FALSE)</f>
        <v>0</v>
      </c>
      <c r="CH80" s="5">
        <f>+VLOOKUP($C80,Data!$C$158:$CV$228,Provisiones!CH$73,FALSE)</f>
        <v>0</v>
      </c>
      <c r="CI80" s="5">
        <f>+VLOOKUP($C80,Data!$C$158:$CV$228,Provisiones!CI$73,FALSE)</f>
        <v>0</v>
      </c>
      <c r="CJ80" s="5">
        <f>+VLOOKUP($C80,Data!$C$158:$CV$228,Provisiones!CJ$73,FALSE)</f>
        <v>0</v>
      </c>
      <c r="CK80" s="5">
        <f>+VLOOKUP($C80,Data!$C$158:$CV$228,Provisiones!CK$73,FALSE)</f>
        <v>0</v>
      </c>
      <c r="CL80" s="5">
        <f>+VLOOKUP($C80,Data!$C$158:$CV$228,Provisiones!CL$73,FALSE)</f>
        <v>0</v>
      </c>
      <c r="CM80" s="5">
        <f>+VLOOKUP($C80,Data!$C$158:$CV$228,Provisiones!CM$73,FALSE)</f>
        <v>0</v>
      </c>
      <c r="CN80" s="5">
        <f>+VLOOKUP($C80,Data!$C$158:$CV$228,Provisiones!CN$73,FALSE)</f>
        <v>0</v>
      </c>
      <c r="CO80" s="5">
        <f>+VLOOKUP($C80,Data!$C$158:$CV$228,Provisiones!CO$73,FALSE)</f>
        <v>0</v>
      </c>
      <c r="CP80" s="5">
        <f>+VLOOKUP($C80,Data!$C$158:$CV$228,Provisiones!CP$73,FALSE)</f>
        <v>0</v>
      </c>
      <c r="CQ80" s="5">
        <f>+VLOOKUP($C80,Data!$C$158:$CV$228,Provisiones!CQ$73,FALSE)</f>
        <v>0</v>
      </c>
      <c r="CR80" s="5">
        <f>+VLOOKUP($C80,Data!$C$158:$CV$228,Provisiones!CR$73,FALSE)</f>
        <v>0</v>
      </c>
      <c r="CS80" s="5">
        <f>+VLOOKUP($C80,Data!$C$158:$CV$228,Provisiones!CS$73,FALSE)</f>
        <v>0</v>
      </c>
      <c r="CT80" s="5">
        <f>+VLOOKUP($C80,Data!$C$158:$CV$228,Provisiones!CT$73,FALSE)</f>
        <v>0</v>
      </c>
      <c r="CU80" s="5">
        <f>+VLOOKUP($C80,Data!$C$158:$CV$228,Provisiones!CU$73,FALSE)</f>
        <v>0</v>
      </c>
      <c r="CV80" s="5">
        <f>+VLOOKUP($C80,Data!$C$158:$CV$228,Provisiones!CV$73,FALSE)</f>
        <v>0</v>
      </c>
    </row>
    <row r="81" spans="1:100" x14ac:dyDescent="0.3">
      <c r="A81" s="1">
        <v>1</v>
      </c>
      <c r="B81" s="1">
        <v>23</v>
      </c>
      <c r="C81" s="1" t="s">
        <v>34</v>
      </c>
      <c r="D81" s="5">
        <f>+VLOOKUP($C81,Data!$C$158:$CV$228,Provisiones!D$73,FALSE)</f>
        <v>1205097.9500000002</v>
      </c>
      <c r="E81" s="5">
        <f>+VLOOKUP($C81,Data!$C$158:$CV$228,Provisiones!E$73,FALSE)</f>
        <v>1030427.74</v>
      </c>
      <c r="F81" s="5">
        <f>+VLOOKUP($C81,Data!$C$158:$CV$228,Provisiones!F$73,FALSE)</f>
        <v>1270198.8799999999</v>
      </c>
      <c r="G81" s="5">
        <f>+VLOOKUP($C81,Data!$C$158:$CV$228,Provisiones!G$73,FALSE)</f>
        <v>1332730.54</v>
      </c>
      <c r="H81" s="5">
        <f>+VLOOKUP($C81,Data!$C$158:$CV$228,Provisiones!H$73,FALSE)</f>
        <v>1578663.4899999998</v>
      </c>
      <c r="I81" s="5">
        <f>+VLOOKUP($C81,Data!$C$158:$CV$228,Provisiones!I$73,FALSE)</f>
        <v>1920193.2899999996</v>
      </c>
      <c r="J81" s="5">
        <f>+VLOOKUP($C81,Data!$C$158:$CV$228,Provisiones!J$73,FALSE)</f>
        <v>1792971.9700000002</v>
      </c>
      <c r="K81" s="5">
        <f>+VLOOKUP($C81,Data!$C$158:$CV$228,Provisiones!K$73,FALSE)</f>
        <v>1484260.9</v>
      </c>
      <c r="L81" s="5">
        <f>+VLOOKUP($C81,Data!$C$158:$CV$228,Provisiones!L$73,FALSE)</f>
        <v>1593375.8600000003</v>
      </c>
      <c r="M81" s="5">
        <f>+VLOOKUP($C81,Data!$C$158:$CV$228,Provisiones!M$73,FALSE)</f>
        <v>1698455.6899999997</v>
      </c>
      <c r="N81" s="5">
        <f>+VLOOKUP($C81,Data!$C$158:$CV$228,Provisiones!N$73,FALSE)</f>
        <v>1886911.3699999999</v>
      </c>
      <c r="O81" s="5">
        <f>+VLOOKUP($C81,Data!$C$158:$CV$228,Provisiones!O$73,FALSE)</f>
        <v>2056593.9100000004</v>
      </c>
      <c r="P81" s="5">
        <f>+VLOOKUP($C81,Data!$C$158:$CV$228,Provisiones!P$73,FALSE)</f>
        <v>2220522.8599999994</v>
      </c>
      <c r="Q81" s="5">
        <f>+VLOOKUP($C81,Data!$C$158:$CV$228,Provisiones!Q$73,FALSE)</f>
        <v>2178156.4699999997</v>
      </c>
      <c r="R81" s="5">
        <f>+VLOOKUP($C81,Data!$C$158:$CV$228,Provisiones!R$73,FALSE)</f>
        <v>1946920.6199999999</v>
      </c>
      <c r="S81" s="5">
        <f>+VLOOKUP($C81,Data!$C$158:$CV$228,Provisiones!S$73,FALSE)</f>
        <v>1906733.1699999997</v>
      </c>
      <c r="T81" s="5">
        <f>+VLOOKUP($C81,Data!$C$158:$CV$228,Provisiones!T$73,FALSE)</f>
        <v>1606304.25</v>
      </c>
      <c r="U81" s="5">
        <f>+VLOOKUP($C81,Data!$C$158:$CV$228,Provisiones!U$73,FALSE)</f>
        <v>1291905.08</v>
      </c>
      <c r="V81" s="5">
        <f>+VLOOKUP($C81,Data!$C$158:$CV$228,Provisiones!V$73,FALSE)</f>
        <v>1188189.3099999996</v>
      </c>
      <c r="W81" s="5">
        <f>+VLOOKUP($C81,Data!$C$158:$CV$228,Provisiones!W$73,FALSE)</f>
        <v>1251776.3199999996</v>
      </c>
      <c r="X81" s="5">
        <f>+VLOOKUP($C81,Data!$C$158:$CV$228,Provisiones!X$73,FALSE)</f>
        <v>1309800.8199999998</v>
      </c>
      <c r="Y81" s="5">
        <f>+VLOOKUP($C81,Data!$C$158:$CV$228,Provisiones!Y$73,FALSE)</f>
        <v>1208537.3799999999</v>
      </c>
      <c r="Z81" s="5">
        <f>+VLOOKUP($C81,Data!$C$158:$CV$228,Provisiones!Z$73,FALSE)</f>
        <v>814076.02</v>
      </c>
      <c r="AA81" s="5">
        <f>+VLOOKUP($C81,Data!$C$158:$CV$228,Provisiones!AA$73,FALSE)</f>
        <v>785777.7799999998</v>
      </c>
      <c r="AB81" s="5">
        <f>+VLOOKUP($C81,Data!$C$158:$CV$228,Provisiones!AB$73,FALSE)</f>
        <v>653566.4700000002</v>
      </c>
      <c r="AC81" s="5">
        <f>+VLOOKUP($C81,Data!$C$158:$CV$228,Provisiones!AC$73,FALSE)</f>
        <v>751461.80999999994</v>
      </c>
      <c r="AD81" s="5">
        <f>+VLOOKUP($C81,Data!$C$158:$CV$228,Provisiones!AD$73,FALSE)</f>
        <v>854883.90999999992</v>
      </c>
      <c r="AE81" s="5">
        <f>+VLOOKUP($C81,Data!$C$158:$CV$228,Provisiones!AE$73,FALSE)</f>
        <v>884077.98999999987</v>
      </c>
      <c r="AF81" s="5">
        <f>+VLOOKUP($C81,Data!$C$158:$CV$228,Provisiones!AF$73,FALSE)</f>
        <v>1008879.5200000001</v>
      </c>
      <c r="AG81" s="5">
        <f>+VLOOKUP($C81,Data!$C$158:$CV$228,Provisiones!AG$73,FALSE)</f>
        <v>1008564.8600000001</v>
      </c>
      <c r="AH81" s="5">
        <f>+VLOOKUP($C81,Data!$C$158:$CV$228,Provisiones!AH$73,FALSE)</f>
        <v>1203045.8099999998</v>
      </c>
      <c r="AI81" s="5">
        <f>+VLOOKUP($C81,Data!$C$158:$CV$228,Provisiones!AI$73,FALSE)</f>
        <v>1402537.1500000001</v>
      </c>
      <c r="AJ81" s="5">
        <f>+VLOOKUP($C81,Data!$C$158:$CV$228,Provisiones!AJ$73,FALSE)</f>
        <v>1443498.46</v>
      </c>
      <c r="AK81" s="5">
        <f>+VLOOKUP($C81,Data!$C$158:$CV$228,Provisiones!AK$73,FALSE)</f>
        <v>1554233.9500000002</v>
      </c>
      <c r="AL81" s="5">
        <f>+VLOOKUP($C81,Data!$C$158:$CV$228,Provisiones!AL$73,FALSE)</f>
        <v>1847876.49</v>
      </c>
      <c r="AM81" s="5">
        <f>+VLOOKUP($C81,Data!$C$158:$CV$228,Provisiones!AM$73,FALSE)</f>
        <v>1726646</v>
      </c>
      <c r="AN81" s="5">
        <f>+VLOOKUP($C81,Data!$C$158:$CV$228,Provisiones!AN$73,FALSE)</f>
        <v>1874522.4199999997</v>
      </c>
      <c r="AO81" s="5">
        <f>+VLOOKUP($C81,Data!$C$158:$CV$228,Provisiones!AO$73,FALSE)</f>
        <v>1803887.71</v>
      </c>
      <c r="AP81" s="5">
        <f>+VLOOKUP($C81,Data!$C$158:$CV$228,Provisiones!AP$73,FALSE)</f>
        <v>1643387.1999999997</v>
      </c>
      <c r="AQ81" s="5">
        <f>+VLOOKUP($C81,Data!$C$158:$CV$228,Provisiones!AQ$73,FALSE)</f>
        <v>1456551.61</v>
      </c>
      <c r="AR81" s="5">
        <f>+VLOOKUP($C81,Data!$C$158:$CV$228,Provisiones!AR$73,FALSE)</f>
        <v>1431128.83</v>
      </c>
      <c r="AS81" s="5">
        <f>+VLOOKUP($C81,Data!$C$158:$CV$228,Provisiones!AS$73,FALSE)</f>
        <v>1494605.43</v>
      </c>
      <c r="AT81" s="5">
        <f>+VLOOKUP($C81,Data!$C$158:$CV$228,Provisiones!AT$73,FALSE)</f>
        <v>1343482.4</v>
      </c>
      <c r="AU81" s="5">
        <f>+VLOOKUP($C81,Data!$C$158:$CV$228,Provisiones!AU$73,FALSE)</f>
        <v>1285469.2799999996</v>
      </c>
      <c r="AV81" s="5">
        <f>+VLOOKUP($C81,Data!$C$158:$CV$228,Provisiones!AV$73,FALSE)</f>
        <v>1127134.3800000001</v>
      </c>
      <c r="AW81" s="5">
        <f>+VLOOKUP($C81,Data!$C$158:$CV$228,Provisiones!AW$73,FALSE)</f>
        <v>1046097.1699999999</v>
      </c>
      <c r="AX81" s="5">
        <f>+VLOOKUP($C81,Data!$C$158:$CV$228,Provisiones!AX$73,FALSE)</f>
        <v>1069989.1799999997</v>
      </c>
      <c r="AY81" s="5">
        <f>+VLOOKUP($C81,Data!$C$158:$CV$228,Provisiones!AY$73,FALSE)</f>
        <v>1123665.2399999998</v>
      </c>
      <c r="AZ81" s="5">
        <f>+VLOOKUP($C81,Data!$C$158:$CV$228,Provisiones!AZ$73,FALSE)</f>
        <v>1159582.1499999999</v>
      </c>
      <c r="BA81" s="5">
        <f>+VLOOKUP($C81,Data!$C$158:$CV$228,Provisiones!BA$73,FALSE)</f>
        <v>1247816.4099999999</v>
      </c>
      <c r="BB81" s="5">
        <f>+VLOOKUP($C81,Data!$C$158:$CV$228,Provisiones!BB$73,FALSE)</f>
        <v>1277220.33</v>
      </c>
      <c r="BC81" s="5">
        <f>+VLOOKUP($C81,Data!$C$158:$CV$228,Provisiones!BC$73,FALSE)</f>
        <v>1381387.89</v>
      </c>
      <c r="BD81" s="5">
        <f>+VLOOKUP($C81,Data!$C$158:$CV$228,Provisiones!BD$73,FALSE)</f>
        <v>1433184.5499999998</v>
      </c>
      <c r="BE81" s="5">
        <f>+VLOOKUP($C81,Data!$C$158:$CV$228,Provisiones!BE$73,FALSE)</f>
        <v>1438417.2899999996</v>
      </c>
      <c r="BF81" s="5">
        <f>+VLOOKUP($C81,Data!$C$158:$CV$228,Provisiones!BF$73,FALSE)</f>
        <v>1683858.4899999998</v>
      </c>
      <c r="BG81" s="5">
        <f>+VLOOKUP($C81,Data!$C$158:$CV$228,Provisiones!BG$73,FALSE)</f>
        <v>1675081.54</v>
      </c>
      <c r="BH81" s="5">
        <f>+VLOOKUP($C81,Data!$C$158:$CV$228,Provisiones!BH$73,FALSE)</f>
        <v>445350.1599999998</v>
      </c>
      <c r="BI81" s="5">
        <f>+VLOOKUP($C81,Data!$C$158:$CV$228,Provisiones!BI$73,FALSE)</f>
        <v>384082.54999999981</v>
      </c>
      <c r="BJ81" s="5">
        <f>+VLOOKUP($C81,Data!$C$158:$CV$228,Provisiones!BJ$73,FALSE)</f>
        <v>204901.60999999987</v>
      </c>
      <c r="BK81" s="5">
        <f>+VLOOKUP($C81,Data!$C$158:$CV$228,Provisiones!BK$73,FALSE)</f>
        <v>163385.42999999993</v>
      </c>
      <c r="BL81" s="5">
        <f>+VLOOKUP($C81,Data!$C$158:$CV$228,Provisiones!BL$73,FALSE)</f>
        <v>0</v>
      </c>
      <c r="BM81" s="5">
        <f>+VLOOKUP($C81,Data!$C$158:$CV$228,Provisiones!BM$73,FALSE)</f>
        <v>-175832.24</v>
      </c>
      <c r="BN81" s="5">
        <f>+VLOOKUP($C81,Data!$C$158:$CV$228,Provisiones!BN$73,FALSE)</f>
        <v>-213413.34</v>
      </c>
      <c r="BO81" s="5">
        <f>+VLOOKUP($C81,Data!$C$158:$CV$228,Provisiones!BO$73,FALSE)</f>
        <v>-320296.31000000006</v>
      </c>
      <c r="BP81" s="5">
        <f>+VLOOKUP($C81,Data!$C$158:$CV$228,Provisiones!BP$73,FALSE)</f>
        <v>-509410.68999999989</v>
      </c>
      <c r="BQ81" s="5">
        <f>+VLOOKUP($C81,Data!$C$158:$CV$228,Provisiones!BQ$73,FALSE)</f>
        <v>-662721.44999999984</v>
      </c>
      <c r="BR81" s="5">
        <f>+VLOOKUP($C81,Data!$C$158:$CV$228,Provisiones!BR$73,FALSE)</f>
        <v>-955943.93999999983</v>
      </c>
      <c r="BS81" s="5">
        <f>+VLOOKUP($C81,Data!$C$158:$CV$228,Provisiones!BS$73,FALSE)</f>
        <v>-1181976.21</v>
      </c>
      <c r="BT81" s="5">
        <f>+VLOOKUP($C81,Data!$C$158:$CV$228,Provisiones!BT$73,FALSE)</f>
        <v>0</v>
      </c>
      <c r="BU81" s="5">
        <f>+VLOOKUP($C81,Data!$C$158:$CV$228,Provisiones!BU$73,FALSE)</f>
        <v>0</v>
      </c>
      <c r="BV81" s="5">
        <f>+VLOOKUP($C81,Data!$C$158:$CV$228,Provisiones!BV$73,FALSE)</f>
        <v>0</v>
      </c>
      <c r="BW81" s="5">
        <f>+VLOOKUP($C81,Data!$C$158:$CV$228,Provisiones!BW$73,FALSE)</f>
        <v>0</v>
      </c>
      <c r="BX81" s="5">
        <f>+VLOOKUP($C81,Data!$C$158:$CV$228,Provisiones!BX$73,FALSE)</f>
        <v>0</v>
      </c>
      <c r="BY81" s="5">
        <f>+VLOOKUP($C81,Data!$C$158:$CV$228,Provisiones!BY$73,FALSE)</f>
        <v>0</v>
      </c>
      <c r="BZ81" s="5">
        <f>+VLOOKUP($C81,Data!$C$158:$CV$228,Provisiones!BZ$73,FALSE)</f>
        <v>0</v>
      </c>
      <c r="CA81" s="5">
        <f>+VLOOKUP($C81,Data!$C$158:$CV$228,Provisiones!CA$73,FALSE)</f>
        <v>0</v>
      </c>
      <c r="CB81" s="5">
        <f>+VLOOKUP($C81,Data!$C$158:$CV$228,Provisiones!CB$73,FALSE)</f>
        <v>0</v>
      </c>
      <c r="CC81" s="5">
        <f>+VLOOKUP($C81,Data!$C$158:$CV$228,Provisiones!CC$73,FALSE)</f>
        <v>0</v>
      </c>
      <c r="CD81" s="5">
        <f>+VLOOKUP($C81,Data!$C$158:$CV$228,Provisiones!CD$73,FALSE)</f>
        <v>0</v>
      </c>
      <c r="CE81" s="5">
        <f>+VLOOKUP($C81,Data!$C$158:$CV$228,Provisiones!CE$73,FALSE)</f>
        <v>0</v>
      </c>
      <c r="CF81" s="5">
        <f>+VLOOKUP($C81,Data!$C$158:$CV$228,Provisiones!CF$73,FALSE)</f>
        <v>0</v>
      </c>
      <c r="CG81" s="5">
        <f>+VLOOKUP($C81,Data!$C$158:$CV$228,Provisiones!CG$73,FALSE)</f>
        <v>0</v>
      </c>
      <c r="CH81" s="5">
        <f>+VLOOKUP($C81,Data!$C$158:$CV$228,Provisiones!CH$73,FALSE)</f>
        <v>0</v>
      </c>
      <c r="CI81" s="5">
        <f>+VLOOKUP($C81,Data!$C$158:$CV$228,Provisiones!CI$73,FALSE)</f>
        <v>0</v>
      </c>
      <c r="CJ81" s="5">
        <f>+VLOOKUP($C81,Data!$C$158:$CV$228,Provisiones!CJ$73,FALSE)</f>
        <v>0</v>
      </c>
      <c r="CK81" s="5">
        <f>+VLOOKUP($C81,Data!$C$158:$CV$228,Provisiones!CK$73,FALSE)</f>
        <v>0</v>
      </c>
      <c r="CL81" s="5">
        <f>+VLOOKUP($C81,Data!$C$158:$CV$228,Provisiones!CL$73,FALSE)</f>
        <v>0</v>
      </c>
      <c r="CM81" s="5">
        <f>+VLOOKUP($C81,Data!$C$158:$CV$228,Provisiones!CM$73,FALSE)</f>
        <v>0</v>
      </c>
      <c r="CN81" s="5">
        <f>+VLOOKUP($C81,Data!$C$158:$CV$228,Provisiones!CN$73,FALSE)</f>
        <v>0</v>
      </c>
      <c r="CO81" s="5">
        <f>+VLOOKUP($C81,Data!$C$158:$CV$228,Provisiones!CO$73,FALSE)</f>
        <v>0</v>
      </c>
      <c r="CP81" s="5">
        <f>+VLOOKUP($C81,Data!$C$158:$CV$228,Provisiones!CP$73,FALSE)</f>
        <v>0</v>
      </c>
      <c r="CQ81" s="5">
        <f>+VLOOKUP($C81,Data!$C$158:$CV$228,Provisiones!CQ$73,FALSE)</f>
        <v>0</v>
      </c>
      <c r="CR81" s="5">
        <f>+VLOOKUP($C81,Data!$C$158:$CV$228,Provisiones!CR$73,FALSE)</f>
        <v>0</v>
      </c>
      <c r="CS81" s="5">
        <f>+VLOOKUP($C81,Data!$C$158:$CV$228,Provisiones!CS$73,FALSE)</f>
        <v>0</v>
      </c>
      <c r="CT81" s="5">
        <f>+VLOOKUP($C81,Data!$C$158:$CV$228,Provisiones!CT$73,FALSE)</f>
        <v>0</v>
      </c>
      <c r="CU81" s="5">
        <f>+VLOOKUP($C81,Data!$C$158:$CV$228,Provisiones!CU$73,FALSE)</f>
        <v>0</v>
      </c>
      <c r="CV81" s="5">
        <f>+VLOOKUP($C81,Data!$C$158:$CV$228,Provisiones!CV$73,FALSE)</f>
        <v>0</v>
      </c>
    </row>
    <row r="82" spans="1:100" x14ac:dyDescent="0.3">
      <c r="A82" s="1">
        <v>1</v>
      </c>
      <c r="B82" s="1">
        <v>12</v>
      </c>
      <c r="C82" s="1" t="s">
        <v>35</v>
      </c>
      <c r="D82" s="5">
        <f>+VLOOKUP($C82,Data!$C$158:$CV$228,Provisiones!D$73,FALSE)</f>
        <v>1436851.7200000002</v>
      </c>
      <c r="E82" s="5">
        <f>+VLOOKUP($C82,Data!$C$158:$CV$228,Provisiones!E$73,FALSE)</f>
        <v>1375155.53</v>
      </c>
      <c r="F82" s="5">
        <f>+VLOOKUP($C82,Data!$C$158:$CV$228,Provisiones!F$73,FALSE)</f>
        <v>1344532.26</v>
      </c>
      <c r="G82" s="5">
        <f>+VLOOKUP($C82,Data!$C$158:$CV$228,Provisiones!G$73,FALSE)</f>
        <v>1458883.95</v>
      </c>
      <c r="H82" s="5">
        <f>+VLOOKUP($C82,Data!$C$158:$CV$228,Provisiones!H$73,FALSE)</f>
        <v>1448915.99</v>
      </c>
      <c r="I82" s="5">
        <f>+VLOOKUP($C82,Data!$C$158:$CV$228,Provisiones!I$73,FALSE)</f>
        <v>1552304.17</v>
      </c>
      <c r="J82" s="5">
        <f>+VLOOKUP($C82,Data!$C$158:$CV$228,Provisiones!J$73,FALSE)</f>
        <v>1539220.93</v>
      </c>
      <c r="K82" s="5">
        <f>+VLOOKUP($C82,Data!$C$158:$CV$228,Provisiones!K$73,FALSE)</f>
        <v>1587915.7900000003</v>
      </c>
      <c r="L82" s="5">
        <f>+VLOOKUP($C82,Data!$C$158:$CV$228,Provisiones!L$73,FALSE)</f>
        <v>1609409.01</v>
      </c>
      <c r="M82" s="5">
        <f>+VLOOKUP($C82,Data!$C$158:$CV$228,Provisiones!M$73,FALSE)</f>
        <v>1799402.1099999999</v>
      </c>
      <c r="N82" s="5">
        <f>+VLOOKUP($C82,Data!$C$158:$CV$228,Provisiones!N$73,FALSE)</f>
        <v>1827463.0299999998</v>
      </c>
      <c r="O82" s="5">
        <f>+VLOOKUP($C82,Data!$C$158:$CV$228,Provisiones!O$73,FALSE)</f>
        <v>1743637.82</v>
      </c>
      <c r="P82" s="5">
        <f>+VLOOKUP($C82,Data!$C$158:$CV$228,Provisiones!P$73,FALSE)</f>
        <v>1776706.0399999998</v>
      </c>
      <c r="Q82" s="5">
        <f>+VLOOKUP($C82,Data!$C$158:$CV$228,Provisiones!Q$73,FALSE)</f>
        <v>1782513.6600000001</v>
      </c>
      <c r="R82" s="5">
        <f>+VLOOKUP($C82,Data!$C$158:$CV$228,Provisiones!R$73,FALSE)</f>
        <v>1704586.94</v>
      </c>
      <c r="S82" s="5">
        <f>+VLOOKUP($C82,Data!$C$158:$CV$228,Provisiones!S$73,FALSE)</f>
        <v>1852971.44</v>
      </c>
      <c r="T82" s="5">
        <f>+VLOOKUP($C82,Data!$C$158:$CV$228,Provisiones!T$73,FALSE)</f>
        <v>2062672.6</v>
      </c>
      <c r="U82" s="5">
        <f>+VLOOKUP($C82,Data!$C$158:$CV$228,Provisiones!U$73,FALSE)</f>
        <v>2028050.9499999997</v>
      </c>
      <c r="V82" s="5">
        <f>+VLOOKUP($C82,Data!$C$158:$CV$228,Provisiones!V$73,FALSE)</f>
        <v>2216670.25</v>
      </c>
      <c r="W82" s="5">
        <f>+VLOOKUP($C82,Data!$C$158:$CV$228,Provisiones!W$73,FALSE)</f>
        <v>2454251.9099999997</v>
      </c>
      <c r="X82" s="5">
        <f>+VLOOKUP($C82,Data!$C$158:$CV$228,Provisiones!X$73,FALSE)</f>
        <v>2664242.9900000002</v>
      </c>
      <c r="Y82" s="5">
        <f>+VLOOKUP($C82,Data!$C$158:$CV$228,Provisiones!Y$73,FALSE)</f>
        <v>2589000.5999999996</v>
      </c>
      <c r="Z82" s="5">
        <f>+VLOOKUP($C82,Data!$C$158:$CV$228,Provisiones!Z$73,FALSE)</f>
        <v>2811585.29</v>
      </c>
      <c r="AA82" s="5">
        <f>+VLOOKUP($C82,Data!$C$158:$CV$228,Provisiones!AA$73,FALSE)</f>
        <v>3080515.05</v>
      </c>
      <c r="AB82" s="5">
        <f>+VLOOKUP($C82,Data!$C$158:$CV$228,Provisiones!AB$73,FALSE)</f>
        <v>3242183.0100000007</v>
      </c>
      <c r="AC82" s="5">
        <f>+VLOOKUP($C82,Data!$C$158:$CV$228,Provisiones!AC$73,FALSE)</f>
        <v>3289123.31</v>
      </c>
      <c r="AD82" s="5">
        <f>+VLOOKUP($C82,Data!$C$158:$CV$228,Provisiones!AD$73,FALSE)</f>
        <v>3662755.4500000007</v>
      </c>
      <c r="AE82" s="5">
        <f>+VLOOKUP($C82,Data!$C$158:$CV$228,Provisiones!AE$73,FALSE)</f>
        <v>3788455.8300000005</v>
      </c>
      <c r="AF82" s="5">
        <f>+VLOOKUP($C82,Data!$C$158:$CV$228,Provisiones!AF$73,FALSE)</f>
        <v>3807200.08</v>
      </c>
      <c r="AG82" s="5">
        <f>+VLOOKUP($C82,Data!$C$158:$CV$228,Provisiones!AG$73,FALSE)</f>
        <v>2337041.58</v>
      </c>
      <c r="AH82" s="5">
        <f>+VLOOKUP($C82,Data!$C$158:$CV$228,Provisiones!AH$73,FALSE)</f>
        <v>2035738.8300000003</v>
      </c>
      <c r="AI82" s="5">
        <f>+VLOOKUP($C82,Data!$C$158:$CV$228,Provisiones!AI$73,FALSE)</f>
        <v>1679138.6200000003</v>
      </c>
      <c r="AJ82" s="5">
        <f>+VLOOKUP($C82,Data!$C$158:$CV$228,Provisiones!AJ$73,FALSE)</f>
        <v>1303135.2800000003</v>
      </c>
      <c r="AK82" s="5">
        <f>+VLOOKUP($C82,Data!$C$158:$CV$228,Provisiones!AK$73,FALSE)</f>
        <v>9981134.4000000004</v>
      </c>
      <c r="AL82" s="5">
        <f>+VLOOKUP($C82,Data!$C$158:$CV$228,Provisiones!AL$73,FALSE)</f>
        <v>9579061.3300000001</v>
      </c>
      <c r="AM82" s="5">
        <f>+VLOOKUP($C82,Data!$C$158:$CV$228,Provisiones!AM$73,FALSE)</f>
        <v>9229712.4100000001</v>
      </c>
      <c r="AN82" s="5">
        <f>+VLOOKUP($C82,Data!$C$158:$CV$228,Provisiones!AN$73,FALSE)</f>
        <v>8906351.4800000004</v>
      </c>
      <c r="AO82" s="5">
        <f>+VLOOKUP($C82,Data!$C$158:$CV$228,Provisiones!AO$73,FALSE)</f>
        <v>8749935.0600000005</v>
      </c>
      <c r="AP82" s="5">
        <f>+VLOOKUP($C82,Data!$C$158:$CV$228,Provisiones!AP$73,FALSE)</f>
        <v>8322036.2600000007</v>
      </c>
      <c r="AQ82" s="5">
        <f>+VLOOKUP($C82,Data!$C$158:$CV$228,Provisiones!AQ$73,FALSE)</f>
        <v>7916566.0900000008</v>
      </c>
      <c r="AR82" s="5">
        <f>+VLOOKUP($C82,Data!$C$158:$CV$228,Provisiones!AR$73,FALSE)</f>
        <v>7561413.9900000002</v>
      </c>
      <c r="AS82" s="5">
        <f>+VLOOKUP($C82,Data!$C$158:$CV$228,Provisiones!AS$73,FALSE)</f>
        <v>8906351.4800000004</v>
      </c>
      <c r="AT82" s="5">
        <f>+VLOOKUP($C82,Data!$C$158:$CV$228,Provisiones!AT$73,FALSE)</f>
        <v>8906351.4800000004</v>
      </c>
      <c r="AU82" s="5">
        <f>+VLOOKUP($C82,Data!$C$158:$CV$228,Provisiones!AU$73,FALSE)</f>
        <v>8906351.4800000004</v>
      </c>
      <c r="AV82" s="5">
        <f>+VLOOKUP($C82,Data!$C$158:$CV$228,Provisiones!AV$73,FALSE)</f>
        <v>8906351.4800000004</v>
      </c>
      <c r="AW82" s="5">
        <f>+VLOOKUP($C82,Data!$C$158:$CV$228,Provisiones!AW$73,FALSE)</f>
        <v>0</v>
      </c>
      <c r="AX82" s="5">
        <f>+VLOOKUP($C82,Data!$C$158:$CV$228,Provisiones!AX$73,FALSE)</f>
        <v>0</v>
      </c>
      <c r="AY82" s="5">
        <f>+VLOOKUP($C82,Data!$C$158:$CV$228,Provisiones!AY$73,FALSE)</f>
        <v>0</v>
      </c>
      <c r="AZ82" s="5">
        <f>+VLOOKUP($C82,Data!$C$158:$CV$228,Provisiones!AZ$73,FALSE)</f>
        <v>0</v>
      </c>
      <c r="BA82" s="5">
        <f>+VLOOKUP($C82,Data!$C$158:$CV$228,Provisiones!BA$73,FALSE)</f>
        <v>0</v>
      </c>
      <c r="BB82" s="5">
        <f>+VLOOKUP($C82,Data!$C$158:$CV$228,Provisiones!BB$73,FALSE)</f>
        <v>0</v>
      </c>
      <c r="BC82" s="5">
        <f>+VLOOKUP($C82,Data!$C$158:$CV$228,Provisiones!BC$73,FALSE)</f>
        <v>0</v>
      </c>
      <c r="BD82" s="5">
        <f>+VLOOKUP($C82,Data!$C$158:$CV$228,Provisiones!BD$73,FALSE)</f>
        <v>0</v>
      </c>
      <c r="BE82" s="5">
        <f>+VLOOKUP($C82,Data!$C$158:$CV$228,Provisiones!BE$73,FALSE)</f>
        <v>0</v>
      </c>
      <c r="BF82" s="5">
        <f>+VLOOKUP($C82,Data!$C$158:$CV$228,Provisiones!BF$73,FALSE)</f>
        <v>0</v>
      </c>
      <c r="BG82" s="5">
        <f>+VLOOKUP($C82,Data!$C$158:$CV$228,Provisiones!BG$73,FALSE)</f>
        <v>0</v>
      </c>
      <c r="BH82" s="5">
        <f>+VLOOKUP($C82,Data!$C$158:$CV$228,Provisiones!BH$73,FALSE)</f>
        <v>0</v>
      </c>
      <c r="BI82" s="5">
        <f>+VLOOKUP($C82,Data!$C$158:$CV$228,Provisiones!BI$73,FALSE)</f>
        <v>0</v>
      </c>
      <c r="BJ82" s="5">
        <f>+VLOOKUP($C82,Data!$C$158:$CV$228,Provisiones!BJ$73,FALSE)</f>
        <v>0</v>
      </c>
      <c r="BK82" s="5">
        <f>+VLOOKUP($C82,Data!$C$158:$CV$228,Provisiones!BK$73,FALSE)</f>
        <v>0</v>
      </c>
      <c r="BL82" s="5">
        <f>+VLOOKUP($C82,Data!$C$158:$CV$228,Provisiones!BL$73,FALSE)</f>
        <v>0</v>
      </c>
      <c r="BM82" s="5">
        <f>+VLOOKUP($C82,Data!$C$158:$CV$228,Provisiones!BM$73,FALSE)</f>
        <v>0</v>
      </c>
      <c r="BN82" s="5">
        <f>+VLOOKUP($C82,Data!$C$158:$CV$228,Provisiones!BN$73,FALSE)</f>
        <v>0</v>
      </c>
      <c r="BO82" s="5">
        <f>+VLOOKUP($C82,Data!$C$158:$CV$228,Provisiones!BO$73,FALSE)</f>
        <v>0</v>
      </c>
      <c r="BP82" s="5">
        <f>+VLOOKUP($C82,Data!$C$158:$CV$228,Provisiones!BP$73,FALSE)</f>
        <v>0</v>
      </c>
      <c r="BQ82" s="5">
        <f>+VLOOKUP($C82,Data!$C$158:$CV$228,Provisiones!BQ$73,FALSE)</f>
        <v>0</v>
      </c>
      <c r="BR82" s="5">
        <f>+VLOOKUP($C82,Data!$C$158:$CV$228,Provisiones!BR$73,FALSE)</f>
        <v>0</v>
      </c>
      <c r="BS82" s="5">
        <f>+VLOOKUP($C82,Data!$C$158:$CV$228,Provisiones!BS$73,FALSE)</f>
        <v>0</v>
      </c>
      <c r="BT82" s="5">
        <f>+VLOOKUP($C82,Data!$C$158:$CV$228,Provisiones!BT$73,FALSE)</f>
        <v>0</v>
      </c>
      <c r="BU82" s="5">
        <f>+VLOOKUP($C82,Data!$C$158:$CV$228,Provisiones!BU$73,FALSE)</f>
        <v>0</v>
      </c>
      <c r="BV82" s="5">
        <f>+VLOOKUP($C82,Data!$C$158:$CV$228,Provisiones!BV$73,FALSE)</f>
        <v>0</v>
      </c>
      <c r="BW82" s="5">
        <f>+VLOOKUP($C82,Data!$C$158:$CV$228,Provisiones!BW$73,FALSE)</f>
        <v>0</v>
      </c>
      <c r="BX82" s="5">
        <f>+VLOOKUP($C82,Data!$C$158:$CV$228,Provisiones!BX$73,FALSE)</f>
        <v>0</v>
      </c>
      <c r="BY82" s="5">
        <f>+VLOOKUP($C82,Data!$C$158:$CV$228,Provisiones!BY$73,FALSE)</f>
        <v>0</v>
      </c>
      <c r="BZ82" s="5">
        <f>+VLOOKUP($C82,Data!$C$158:$CV$228,Provisiones!BZ$73,FALSE)</f>
        <v>0</v>
      </c>
      <c r="CA82" s="5">
        <f>+VLOOKUP($C82,Data!$C$158:$CV$228,Provisiones!CA$73,FALSE)</f>
        <v>0</v>
      </c>
      <c r="CB82" s="5">
        <f>+VLOOKUP($C82,Data!$C$158:$CV$228,Provisiones!CB$73,FALSE)</f>
        <v>0</v>
      </c>
      <c r="CC82" s="5">
        <f>+VLOOKUP($C82,Data!$C$158:$CV$228,Provisiones!CC$73,FALSE)</f>
        <v>0</v>
      </c>
      <c r="CD82" s="5">
        <f>+VLOOKUP($C82,Data!$C$158:$CV$228,Provisiones!CD$73,FALSE)</f>
        <v>0</v>
      </c>
      <c r="CE82" s="5">
        <f>+VLOOKUP($C82,Data!$C$158:$CV$228,Provisiones!CE$73,FALSE)</f>
        <v>0</v>
      </c>
      <c r="CF82" s="5">
        <f>+VLOOKUP($C82,Data!$C$158:$CV$228,Provisiones!CF$73,FALSE)</f>
        <v>0</v>
      </c>
      <c r="CG82" s="5">
        <f>+VLOOKUP($C82,Data!$C$158:$CV$228,Provisiones!CG$73,FALSE)</f>
        <v>0</v>
      </c>
      <c r="CH82" s="5">
        <f>+VLOOKUP($C82,Data!$C$158:$CV$228,Provisiones!CH$73,FALSE)</f>
        <v>0</v>
      </c>
      <c r="CI82" s="5">
        <f>+VLOOKUP($C82,Data!$C$158:$CV$228,Provisiones!CI$73,FALSE)</f>
        <v>0</v>
      </c>
      <c r="CJ82" s="5">
        <f>+VLOOKUP($C82,Data!$C$158:$CV$228,Provisiones!CJ$73,FALSE)</f>
        <v>0</v>
      </c>
      <c r="CK82" s="5">
        <f>+VLOOKUP($C82,Data!$C$158:$CV$228,Provisiones!CK$73,FALSE)</f>
        <v>0</v>
      </c>
      <c r="CL82" s="5">
        <f>+VLOOKUP($C82,Data!$C$158:$CV$228,Provisiones!CL$73,FALSE)</f>
        <v>0</v>
      </c>
      <c r="CM82" s="5">
        <f>+VLOOKUP($C82,Data!$C$158:$CV$228,Provisiones!CM$73,FALSE)</f>
        <v>0</v>
      </c>
      <c r="CN82" s="5">
        <f>+VLOOKUP($C82,Data!$C$158:$CV$228,Provisiones!CN$73,FALSE)</f>
        <v>0</v>
      </c>
      <c r="CO82" s="5">
        <f>+VLOOKUP($C82,Data!$C$158:$CV$228,Provisiones!CO$73,FALSE)</f>
        <v>0</v>
      </c>
      <c r="CP82" s="5">
        <f>+VLOOKUP($C82,Data!$C$158:$CV$228,Provisiones!CP$73,FALSE)</f>
        <v>0</v>
      </c>
      <c r="CQ82" s="5">
        <f>+VLOOKUP($C82,Data!$C$158:$CV$228,Provisiones!CQ$73,FALSE)</f>
        <v>0</v>
      </c>
      <c r="CR82" s="5">
        <f>+VLOOKUP($C82,Data!$C$158:$CV$228,Provisiones!CR$73,FALSE)</f>
        <v>0</v>
      </c>
      <c r="CS82" s="5">
        <f>+VLOOKUP($C82,Data!$C$158:$CV$228,Provisiones!CS$73,FALSE)</f>
        <v>0</v>
      </c>
      <c r="CT82" s="5">
        <f>+VLOOKUP($C82,Data!$C$158:$CV$228,Provisiones!CT$73,FALSE)</f>
        <v>0</v>
      </c>
      <c r="CU82" s="5">
        <f>+VLOOKUP($C82,Data!$C$158:$CV$228,Provisiones!CU$73,FALSE)</f>
        <v>0</v>
      </c>
      <c r="CV82" s="5">
        <f>+VLOOKUP($C82,Data!$C$158:$CV$228,Provisiones!CV$73,FALSE)</f>
        <v>0</v>
      </c>
    </row>
    <row r="83" spans="1:100" x14ac:dyDescent="0.3">
      <c r="A83" s="1">
        <v>1</v>
      </c>
      <c r="B83" s="1">
        <v>16</v>
      </c>
      <c r="C83" s="1" t="s">
        <v>36</v>
      </c>
      <c r="D83" s="5">
        <f>+VLOOKUP($C83,Data!$C$158:$CV$228,Provisiones!D$73,FALSE)</f>
        <v>9150892.4800000004</v>
      </c>
      <c r="E83" s="5">
        <f>+VLOOKUP($C83,Data!$C$158:$CV$228,Provisiones!E$73,FALSE)</f>
        <v>9350110.0800000001</v>
      </c>
      <c r="F83" s="5">
        <f>+VLOOKUP($C83,Data!$C$158:$CV$228,Provisiones!F$73,FALSE)</f>
        <v>9732472.0899999999</v>
      </c>
      <c r="G83" s="5">
        <f>+VLOOKUP($C83,Data!$C$158:$CV$228,Provisiones!G$73,FALSE)</f>
        <v>10215958.310000001</v>
      </c>
      <c r="H83" s="5">
        <f>+VLOOKUP($C83,Data!$C$158:$CV$228,Provisiones!H$73,FALSE)</f>
        <v>10611925.299999999</v>
      </c>
      <c r="I83" s="5">
        <f>+VLOOKUP($C83,Data!$C$158:$CV$228,Provisiones!I$73,FALSE)</f>
        <v>10584586.020000001</v>
      </c>
      <c r="J83" s="5">
        <f>+VLOOKUP($C83,Data!$C$158:$CV$228,Provisiones!J$73,FALSE)</f>
        <v>10558147.930000002</v>
      </c>
      <c r="K83" s="5">
        <f>+VLOOKUP($C83,Data!$C$158:$CV$228,Provisiones!K$73,FALSE)</f>
        <v>10602769.640000001</v>
      </c>
      <c r="L83" s="5">
        <f>+VLOOKUP($C83,Data!$C$158:$CV$228,Provisiones!L$73,FALSE)</f>
        <v>10712301.98</v>
      </c>
      <c r="M83" s="5">
        <f>+VLOOKUP($C83,Data!$C$158:$CV$228,Provisiones!M$73,FALSE)</f>
        <v>10877401.200000001</v>
      </c>
      <c r="N83" s="5">
        <f>+VLOOKUP($C83,Data!$C$158:$CV$228,Provisiones!N$73,FALSE)</f>
        <v>10840397.200000001</v>
      </c>
      <c r="O83" s="5">
        <f>+VLOOKUP($C83,Data!$C$158:$CV$228,Provisiones!O$73,FALSE)</f>
        <v>10997809.230000002</v>
      </c>
      <c r="P83" s="5">
        <f>+VLOOKUP($C83,Data!$C$158:$CV$228,Provisiones!P$73,FALSE)</f>
        <v>10858361.940000001</v>
      </c>
      <c r="Q83" s="5">
        <f>+VLOOKUP($C83,Data!$C$158:$CV$228,Provisiones!Q$73,FALSE)</f>
        <v>9856595.3399999999</v>
      </c>
      <c r="R83" s="5">
        <f>+VLOOKUP($C83,Data!$C$158:$CV$228,Provisiones!R$73,FALSE)</f>
        <v>9161093.9900000002</v>
      </c>
      <c r="S83" s="5">
        <f>+VLOOKUP($C83,Data!$C$158:$CV$228,Provisiones!S$73,FALSE)</f>
        <v>8244379.7300000004</v>
      </c>
      <c r="T83" s="5">
        <f>+VLOOKUP($C83,Data!$C$158:$CV$228,Provisiones!T$73,FALSE)</f>
        <v>7609519.1700000009</v>
      </c>
      <c r="U83" s="5">
        <f>+VLOOKUP($C83,Data!$C$158:$CV$228,Provisiones!U$73,FALSE)</f>
        <v>7486146.79</v>
      </c>
      <c r="V83" s="5">
        <f>+VLOOKUP($C83,Data!$C$158:$CV$228,Provisiones!V$73,FALSE)</f>
        <v>7245577.9799999995</v>
      </c>
      <c r="W83" s="5">
        <f>+VLOOKUP($C83,Data!$C$158:$CV$228,Provisiones!W$73,FALSE)</f>
        <v>7051121.4499999993</v>
      </c>
      <c r="X83" s="5">
        <f>+VLOOKUP($C83,Data!$C$158:$CV$228,Provisiones!X$73,FALSE)</f>
        <v>6645846.0699999994</v>
      </c>
      <c r="Y83" s="5">
        <f>+VLOOKUP($C83,Data!$C$158:$CV$228,Provisiones!Y$73,FALSE)</f>
        <v>6319506.75</v>
      </c>
      <c r="Z83" s="5">
        <f>+VLOOKUP($C83,Data!$C$158:$CV$228,Provisiones!Z$73,FALSE)</f>
        <v>6055003.5299999993</v>
      </c>
      <c r="AA83" s="5">
        <f>+VLOOKUP($C83,Data!$C$158:$CV$228,Provisiones!AA$73,FALSE)</f>
        <v>5873061.1199999992</v>
      </c>
      <c r="AB83" s="5">
        <f>+VLOOKUP($C83,Data!$C$158:$CV$228,Provisiones!AB$73,FALSE)</f>
        <v>5262433.9700000007</v>
      </c>
      <c r="AC83" s="5">
        <f>+VLOOKUP($C83,Data!$C$158:$CV$228,Provisiones!AC$73,FALSE)</f>
        <v>5815521.0900000008</v>
      </c>
      <c r="AD83" s="5">
        <f>+VLOOKUP($C83,Data!$C$158:$CV$228,Provisiones!AD$73,FALSE)</f>
        <v>6307209.040000001</v>
      </c>
      <c r="AE83" s="5">
        <f>+VLOOKUP($C83,Data!$C$158:$CV$228,Provisiones!AE$73,FALSE)</f>
        <v>6925285.3500000006</v>
      </c>
      <c r="AF83" s="5">
        <f>+VLOOKUP($C83,Data!$C$158:$CV$228,Provisiones!AF$73,FALSE)</f>
        <v>7794661.8400000008</v>
      </c>
      <c r="AG83" s="5">
        <f>+VLOOKUP($C83,Data!$C$158:$CV$228,Provisiones!AG$73,FALSE)</f>
        <v>8363276.9900000012</v>
      </c>
      <c r="AH83" s="5">
        <f>+VLOOKUP($C83,Data!$C$158:$CV$228,Provisiones!AH$73,FALSE)</f>
        <v>8857409.6999999993</v>
      </c>
      <c r="AI83" s="5">
        <f>+VLOOKUP($C83,Data!$C$158:$CV$228,Provisiones!AI$73,FALSE)</f>
        <v>9360889.5600000024</v>
      </c>
      <c r="AJ83" s="5">
        <f>+VLOOKUP($C83,Data!$C$158:$CV$228,Provisiones!AJ$73,FALSE)</f>
        <v>9939334.1700000018</v>
      </c>
      <c r="AK83" s="5">
        <f>+VLOOKUP($C83,Data!$C$158:$CV$228,Provisiones!AK$73,FALSE)</f>
        <v>10478495.309999999</v>
      </c>
      <c r="AL83" s="5">
        <f>+VLOOKUP($C83,Data!$C$158:$CV$228,Provisiones!AL$73,FALSE)</f>
        <v>11427224.470000001</v>
      </c>
      <c r="AM83" s="5">
        <f>+VLOOKUP($C83,Data!$C$158:$CV$228,Provisiones!AM$73,FALSE)</f>
        <v>12190384.599999998</v>
      </c>
      <c r="AN83" s="5">
        <f>+VLOOKUP($C83,Data!$C$158:$CV$228,Provisiones!AN$73,FALSE)</f>
        <v>11032823.539999999</v>
      </c>
      <c r="AO83" s="5">
        <f>+VLOOKUP($C83,Data!$C$158:$CV$228,Provisiones!AO$73,FALSE)</f>
        <v>11148177.719999999</v>
      </c>
      <c r="AP83" s="5">
        <f>+VLOOKUP($C83,Data!$C$158:$CV$228,Provisiones!AP$73,FALSE)</f>
        <v>10851522.339999998</v>
      </c>
      <c r="AQ83" s="5">
        <f>+VLOOKUP($C83,Data!$C$158:$CV$228,Provisiones!AQ$73,FALSE)</f>
        <v>10871763.649999999</v>
      </c>
      <c r="AR83" s="5">
        <f>+VLOOKUP($C83,Data!$C$158:$CV$228,Provisiones!AR$73,FALSE)</f>
        <v>11671847.49</v>
      </c>
      <c r="AS83" s="5">
        <f>+VLOOKUP($C83,Data!$C$158:$CV$228,Provisiones!AS$73,FALSE)</f>
        <v>12001854.239999996</v>
      </c>
      <c r="AT83" s="5">
        <f>+VLOOKUP($C83,Data!$C$158:$CV$228,Provisiones!AT$73,FALSE)</f>
        <v>11581246.919999998</v>
      </c>
      <c r="AU83" s="5">
        <f>+VLOOKUP($C83,Data!$C$158:$CV$228,Provisiones!AU$73,FALSE)</f>
        <v>12224314.549999997</v>
      </c>
      <c r="AV83" s="5">
        <f>+VLOOKUP($C83,Data!$C$158:$CV$228,Provisiones!AV$73,FALSE)</f>
        <v>12932237.579999998</v>
      </c>
      <c r="AW83" s="5">
        <f>+VLOOKUP($C83,Data!$C$158:$CV$228,Provisiones!AW$73,FALSE)</f>
        <v>1290610.3400000017</v>
      </c>
      <c r="AX83" s="5">
        <f>+VLOOKUP($C83,Data!$C$158:$CV$228,Provisiones!AX$73,FALSE)</f>
        <v>-43880.280000001192</v>
      </c>
      <c r="AY83" s="5">
        <f>+VLOOKUP($C83,Data!$C$158:$CV$228,Provisiones!AY$73,FALSE)</f>
        <v>-1453465.0299999993</v>
      </c>
      <c r="AZ83" s="5">
        <f>+VLOOKUP($C83,Data!$C$158:$CV$228,Provisiones!AZ$73,FALSE)</f>
        <v>0</v>
      </c>
      <c r="BA83" s="5">
        <f>+VLOOKUP($C83,Data!$C$158:$CV$228,Provisiones!BA$73,FALSE)</f>
        <v>-1146382.98</v>
      </c>
      <c r="BB83" s="5">
        <f>+VLOOKUP($C83,Data!$C$158:$CV$228,Provisiones!BB$73,FALSE)</f>
        <v>-1977054.1099999996</v>
      </c>
      <c r="BC83" s="5">
        <f>+VLOOKUP($C83,Data!$C$158:$CV$228,Provisiones!BC$73,FALSE)</f>
        <v>-3041807.26</v>
      </c>
      <c r="BD83" s="5">
        <f>+VLOOKUP($C83,Data!$C$158:$CV$228,Provisiones!BD$73,FALSE)</f>
        <v>-5143279.1100000013</v>
      </c>
      <c r="BE83" s="5">
        <f>+VLOOKUP($C83,Data!$C$158:$CV$228,Provisiones!BE$73,FALSE)</f>
        <v>-6611141.5099999998</v>
      </c>
      <c r="BF83" s="5">
        <f>+VLOOKUP($C83,Data!$C$158:$CV$228,Provisiones!BF$73,FALSE)</f>
        <v>-7266663.5900000008</v>
      </c>
      <c r="BG83" s="5">
        <f>+VLOOKUP($C83,Data!$C$158:$CV$228,Provisiones!BG$73,FALSE)</f>
        <v>-9017811.040000001</v>
      </c>
      <c r="BH83" s="5">
        <f>+VLOOKUP($C83,Data!$C$158:$CV$228,Provisiones!BH$73,FALSE)</f>
        <v>-10680656.749999998</v>
      </c>
      <c r="BI83" s="5">
        <f>+VLOOKUP($C83,Data!$C$158:$CV$228,Provisiones!BI$73,FALSE)</f>
        <v>0</v>
      </c>
      <c r="BJ83" s="5">
        <f>+VLOOKUP($C83,Data!$C$158:$CV$228,Provisiones!BJ$73,FALSE)</f>
        <v>0</v>
      </c>
      <c r="BK83" s="5">
        <f>+VLOOKUP($C83,Data!$C$158:$CV$228,Provisiones!BK$73,FALSE)</f>
        <v>0</v>
      </c>
      <c r="BL83" s="5">
        <f>+VLOOKUP($C83,Data!$C$158:$CV$228,Provisiones!BL$73,FALSE)</f>
        <v>0</v>
      </c>
      <c r="BM83" s="5">
        <f>+VLOOKUP($C83,Data!$C$158:$CV$228,Provisiones!BM$73,FALSE)</f>
        <v>0</v>
      </c>
      <c r="BN83" s="5">
        <f>+VLOOKUP($C83,Data!$C$158:$CV$228,Provisiones!BN$73,FALSE)</f>
        <v>0</v>
      </c>
      <c r="BO83" s="5">
        <f>+VLOOKUP($C83,Data!$C$158:$CV$228,Provisiones!BO$73,FALSE)</f>
        <v>0</v>
      </c>
      <c r="BP83" s="5">
        <f>+VLOOKUP($C83,Data!$C$158:$CV$228,Provisiones!BP$73,FALSE)</f>
        <v>0</v>
      </c>
      <c r="BQ83" s="5">
        <f>+VLOOKUP($C83,Data!$C$158:$CV$228,Provisiones!BQ$73,FALSE)</f>
        <v>0</v>
      </c>
      <c r="BR83" s="5">
        <f>+VLOOKUP($C83,Data!$C$158:$CV$228,Provisiones!BR$73,FALSE)</f>
        <v>0</v>
      </c>
      <c r="BS83" s="5">
        <f>+VLOOKUP($C83,Data!$C$158:$CV$228,Provisiones!BS$73,FALSE)</f>
        <v>0</v>
      </c>
      <c r="BT83" s="5">
        <f>+VLOOKUP($C83,Data!$C$158:$CV$228,Provisiones!BT$73,FALSE)</f>
        <v>0</v>
      </c>
      <c r="BU83" s="5">
        <f>+VLOOKUP($C83,Data!$C$158:$CV$228,Provisiones!BU$73,FALSE)</f>
        <v>0</v>
      </c>
      <c r="BV83" s="5">
        <f>+VLOOKUP($C83,Data!$C$158:$CV$228,Provisiones!BV$73,FALSE)</f>
        <v>0</v>
      </c>
      <c r="BW83" s="5">
        <f>+VLOOKUP($C83,Data!$C$158:$CV$228,Provisiones!BW$73,FALSE)</f>
        <v>0</v>
      </c>
      <c r="BX83" s="5">
        <f>+VLOOKUP($C83,Data!$C$158:$CV$228,Provisiones!BX$73,FALSE)</f>
        <v>0</v>
      </c>
      <c r="BY83" s="5">
        <f>+VLOOKUP($C83,Data!$C$158:$CV$228,Provisiones!BY$73,FALSE)</f>
        <v>0</v>
      </c>
      <c r="BZ83" s="5">
        <f>+VLOOKUP($C83,Data!$C$158:$CV$228,Provisiones!BZ$73,FALSE)</f>
        <v>0</v>
      </c>
      <c r="CA83" s="5">
        <f>+VLOOKUP($C83,Data!$C$158:$CV$228,Provisiones!CA$73,FALSE)</f>
        <v>0</v>
      </c>
      <c r="CB83" s="5">
        <f>+VLOOKUP($C83,Data!$C$158:$CV$228,Provisiones!CB$73,FALSE)</f>
        <v>0</v>
      </c>
      <c r="CC83" s="5">
        <f>+VLOOKUP($C83,Data!$C$158:$CV$228,Provisiones!CC$73,FALSE)</f>
        <v>0</v>
      </c>
      <c r="CD83" s="5">
        <f>+VLOOKUP($C83,Data!$C$158:$CV$228,Provisiones!CD$73,FALSE)</f>
        <v>0</v>
      </c>
      <c r="CE83" s="5">
        <f>+VLOOKUP($C83,Data!$C$158:$CV$228,Provisiones!CE$73,FALSE)</f>
        <v>0</v>
      </c>
      <c r="CF83" s="5">
        <f>+VLOOKUP($C83,Data!$C$158:$CV$228,Provisiones!CF$73,FALSE)</f>
        <v>0</v>
      </c>
      <c r="CG83" s="5">
        <f>+VLOOKUP($C83,Data!$C$158:$CV$228,Provisiones!CG$73,FALSE)</f>
        <v>0</v>
      </c>
      <c r="CH83" s="5">
        <f>+VLOOKUP($C83,Data!$C$158:$CV$228,Provisiones!CH$73,FALSE)</f>
        <v>0</v>
      </c>
      <c r="CI83" s="5">
        <f>+VLOOKUP($C83,Data!$C$158:$CV$228,Provisiones!CI$73,FALSE)</f>
        <v>0</v>
      </c>
      <c r="CJ83" s="5">
        <f>+VLOOKUP($C83,Data!$C$158:$CV$228,Provisiones!CJ$73,FALSE)</f>
        <v>0</v>
      </c>
      <c r="CK83" s="5">
        <f>+VLOOKUP($C83,Data!$C$158:$CV$228,Provisiones!CK$73,FALSE)</f>
        <v>0</v>
      </c>
      <c r="CL83" s="5">
        <f>+VLOOKUP($C83,Data!$C$158:$CV$228,Provisiones!CL$73,FALSE)</f>
        <v>0</v>
      </c>
      <c r="CM83" s="5">
        <f>+VLOOKUP($C83,Data!$C$158:$CV$228,Provisiones!CM$73,FALSE)</f>
        <v>0</v>
      </c>
      <c r="CN83" s="5">
        <f>+VLOOKUP($C83,Data!$C$158:$CV$228,Provisiones!CN$73,FALSE)</f>
        <v>0</v>
      </c>
      <c r="CO83" s="5">
        <f>+VLOOKUP($C83,Data!$C$158:$CV$228,Provisiones!CO$73,FALSE)</f>
        <v>0</v>
      </c>
      <c r="CP83" s="5">
        <f>+VLOOKUP($C83,Data!$C$158:$CV$228,Provisiones!CP$73,FALSE)</f>
        <v>0</v>
      </c>
      <c r="CQ83" s="5">
        <f>+VLOOKUP($C83,Data!$C$158:$CV$228,Provisiones!CQ$73,FALSE)</f>
        <v>0</v>
      </c>
      <c r="CR83" s="5">
        <f>+VLOOKUP($C83,Data!$C$158:$CV$228,Provisiones!CR$73,FALSE)</f>
        <v>0</v>
      </c>
      <c r="CS83" s="5">
        <f>+VLOOKUP($C83,Data!$C$158:$CV$228,Provisiones!CS$73,FALSE)</f>
        <v>0</v>
      </c>
      <c r="CT83" s="5">
        <f>+VLOOKUP($C83,Data!$C$158:$CV$228,Provisiones!CT$73,FALSE)</f>
        <v>0</v>
      </c>
      <c r="CU83" s="5">
        <f>+VLOOKUP($C83,Data!$C$158:$CV$228,Provisiones!CU$73,FALSE)</f>
        <v>0</v>
      </c>
      <c r="CV83" s="5">
        <f>+VLOOKUP($C83,Data!$C$158:$CV$228,Provisiones!CV$73,FALSE)</f>
        <v>0</v>
      </c>
    </row>
    <row r="84" spans="1:100" x14ac:dyDescent="0.3">
      <c r="A84" s="1">
        <v>1</v>
      </c>
      <c r="B84" s="1">
        <v>20</v>
      </c>
      <c r="C84" s="1" t="s">
        <v>37</v>
      </c>
      <c r="D84" s="5">
        <f>+VLOOKUP($C84,Data!$C$158:$CV$228,Provisiones!D$73,FALSE)</f>
        <v>16679502.470000003</v>
      </c>
      <c r="E84" s="5">
        <f>+VLOOKUP($C84,Data!$C$158:$CV$228,Provisiones!E$73,FALSE)</f>
        <v>16344331.98</v>
      </c>
      <c r="F84" s="5">
        <f>+VLOOKUP($C84,Data!$C$158:$CV$228,Provisiones!F$73,FALSE)</f>
        <v>15769280.750000002</v>
      </c>
      <c r="G84" s="5">
        <f>+VLOOKUP($C84,Data!$C$158:$CV$228,Provisiones!G$73,FALSE)</f>
        <v>15160906.27</v>
      </c>
      <c r="H84" s="5">
        <f>+VLOOKUP($C84,Data!$C$158:$CV$228,Provisiones!H$73,FALSE)</f>
        <v>15149962.689999999</v>
      </c>
      <c r="I84" s="5">
        <f>+VLOOKUP($C84,Data!$C$158:$CV$228,Provisiones!I$73,FALSE)</f>
        <v>15167897.740000002</v>
      </c>
      <c r="J84" s="5">
        <f>+VLOOKUP($C84,Data!$C$158:$CV$228,Provisiones!J$73,FALSE)</f>
        <v>14662052.58</v>
      </c>
      <c r="K84" s="5">
        <f>+VLOOKUP($C84,Data!$C$158:$CV$228,Provisiones!K$73,FALSE)</f>
        <v>14149557.83</v>
      </c>
      <c r="L84" s="5">
        <f>+VLOOKUP($C84,Data!$C$158:$CV$228,Provisiones!L$73,FALSE)</f>
        <v>14123780.760000004</v>
      </c>
      <c r="M84" s="5">
        <f>+VLOOKUP($C84,Data!$C$158:$CV$228,Provisiones!M$73,FALSE)</f>
        <v>14503361.580000002</v>
      </c>
      <c r="N84" s="5">
        <f>+VLOOKUP($C84,Data!$C$158:$CV$228,Provisiones!N$73,FALSE)</f>
        <v>15004318.779999999</v>
      </c>
      <c r="O84" s="5">
        <f>+VLOOKUP($C84,Data!$C$158:$CV$228,Provisiones!O$73,FALSE)</f>
        <v>16536486.500000002</v>
      </c>
      <c r="P84" s="5">
        <f>+VLOOKUP($C84,Data!$C$158:$CV$228,Provisiones!P$73,FALSE)</f>
        <v>17658273.960000001</v>
      </c>
      <c r="Q84" s="5">
        <f>+VLOOKUP($C84,Data!$C$158:$CV$228,Provisiones!Q$73,FALSE)</f>
        <v>18058095.169999998</v>
      </c>
      <c r="R84" s="5">
        <f>+VLOOKUP($C84,Data!$C$158:$CV$228,Provisiones!R$73,FALSE)</f>
        <v>18502107.330000002</v>
      </c>
      <c r="S84" s="5">
        <f>+VLOOKUP($C84,Data!$C$158:$CV$228,Provisiones!S$73,FALSE)</f>
        <v>18508769.93</v>
      </c>
      <c r="T84" s="5">
        <f>+VLOOKUP($C84,Data!$C$158:$CV$228,Provisiones!T$73,FALSE)</f>
        <v>18568168.879999999</v>
      </c>
      <c r="U84" s="5">
        <f>+VLOOKUP($C84,Data!$C$158:$CV$228,Provisiones!U$73,FALSE)</f>
        <v>19135395.200000003</v>
      </c>
      <c r="V84" s="5">
        <f>+VLOOKUP($C84,Data!$C$158:$CV$228,Provisiones!V$73,FALSE)</f>
        <v>19736992.410000004</v>
      </c>
      <c r="W84" s="5">
        <f>+VLOOKUP($C84,Data!$C$158:$CV$228,Provisiones!W$73,FALSE)</f>
        <v>20503686.460000001</v>
      </c>
      <c r="X84" s="5">
        <f>+VLOOKUP($C84,Data!$C$158:$CV$228,Provisiones!X$73,FALSE)</f>
        <v>20854775.16</v>
      </c>
      <c r="Y84" s="5">
        <f>+VLOOKUP($C84,Data!$C$158:$CV$228,Provisiones!Y$73,FALSE)</f>
        <v>21869897.530000001</v>
      </c>
      <c r="Z84" s="5">
        <f>+VLOOKUP($C84,Data!$C$158:$CV$228,Provisiones!Z$73,FALSE)</f>
        <v>22931480.450000003</v>
      </c>
      <c r="AA84" s="5">
        <f>+VLOOKUP($C84,Data!$C$158:$CV$228,Provisiones!AA$73,FALSE)</f>
        <v>28689035.09</v>
      </c>
      <c r="AB84" s="5">
        <f>+VLOOKUP($C84,Data!$C$158:$CV$228,Provisiones!AB$73,FALSE)</f>
        <v>29454023.550000004</v>
      </c>
      <c r="AC84" s="5">
        <f>+VLOOKUP($C84,Data!$C$158:$CV$228,Provisiones!AC$73,FALSE)</f>
        <v>29481022.32</v>
      </c>
      <c r="AD84" s="5">
        <f>+VLOOKUP($C84,Data!$C$158:$CV$228,Provisiones!AD$73,FALSE)</f>
        <v>30566335.210000001</v>
      </c>
      <c r="AE84" s="5">
        <f>+VLOOKUP($C84,Data!$C$158:$CV$228,Provisiones!AE$73,FALSE)</f>
        <v>32866195.48</v>
      </c>
      <c r="AF84" s="5">
        <f>+VLOOKUP($C84,Data!$C$158:$CV$228,Provisiones!AF$73,FALSE)</f>
        <v>34343844.109999999</v>
      </c>
      <c r="AG84" s="5">
        <f>+VLOOKUP($C84,Data!$C$158:$CV$228,Provisiones!AG$73,FALSE)</f>
        <v>35561848.319999993</v>
      </c>
      <c r="AH84" s="5">
        <f>+VLOOKUP($C84,Data!$C$158:$CV$228,Provisiones!AH$73,FALSE)</f>
        <v>36661033.689999998</v>
      </c>
      <c r="AI84" s="5">
        <f>+VLOOKUP($C84,Data!$C$158:$CV$228,Provisiones!AI$73,FALSE)</f>
        <v>35501258.660000004</v>
      </c>
      <c r="AJ84" s="5">
        <f>+VLOOKUP($C84,Data!$C$158:$CV$228,Provisiones!AJ$73,FALSE)</f>
        <v>34758859.030000001</v>
      </c>
      <c r="AK84" s="5">
        <f>+VLOOKUP($C84,Data!$C$158:$CV$228,Provisiones!AK$73,FALSE)</f>
        <v>33417043.420000002</v>
      </c>
      <c r="AL84" s="5">
        <f>+VLOOKUP($C84,Data!$C$158:$CV$228,Provisiones!AL$73,FALSE)</f>
        <v>31771640.739999995</v>
      </c>
      <c r="AM84" s="5">
        <f>+VLOOKUP($C84,Data!$C$158:$CV$228,Provisiones!AM$73,FALSE)</f>
        <v>24052098</v>
      </c>
      <c r="AN84" s="5">
        <f>+VLOOKUP($C84,Data!$C$158:$CV$228,Provisiones!AN$73,FALSE)</f>
        <v>22469298.16</v>
      </c>
      <c r="AO84" s="5">
        <f>+VLOOKUP($C84,Data!$C$158:$CV$228,Provisiones!AO$73,FALSE)</f>
        <v>21766998.450000003</v>
      </c>
      <c r="AP84" s="5">
        <f>+VLOOKUP($C84,Data!$C$158:$CV$228,Provisiones!AP$73,FALSE)</f>
        <v>20460462.5</v>
      </c>
      <c r="AQ84" s="5">
        <f>+VLOOKUP($C84,Data!$C$158:$CV$228,Provisiones!AQ$73,FALSE)</f>
        <v>18017882.879999999</v>
      </c>
      <c r="AR84" s="5">
        <f>+VLOOKUP($C84,Data!$C$158:$CV$228,Provisiones!AR$73,FALSE)</f>
        <v>16591537.23</v>
      </c>
      <c r="AS84" s="5">
        <f>+VLOOKUP($C84,Data!$C$158:$CV$228,Provisiones!AS$73,FALSE)</f>
        <v>14566675.940000003</v>
      </c>
      <c r="AT84" s="5">
        <f>+VLOOKUP($C84,Data!$C$158:$CV$228,Provisiones!AT$73,FALSE)</f>
        <v>103050148.39</v>
      </c>
      <c r="AU84" s="5">
        <f>+VLOOKUP($C84,Data!$C$158:$CV$228,Provisiones!AU$73,FALSE)</f>
        <v>4646588.84</v>
      </c>
      <c r="AV84" s="5">
        <f>+VLOOKUP($C84,Data!$C$158:$CV$228,Provisiones!AV$73,FALSE)</f>
        <v>3758487.5700000003</v>
      </c>
      <c r="AW84" s="5">
        <f>+VLOOKUP($C84,Data!$C$158:$CV$228,Provisiones!AW$73,FALSE)</f>
        <v>2703066.0700000003</v>
      </c>
      <c r="AX84" s="5">
        <f>+VLOOKUP($C84,Data!$C$158:$CV$228,Provisiones!AX$73,FALSE)</f>
        <v>1632331.450000003</v>
      </c>
      <c r="AY84" s="5">
        <f>+VLOOKUP($C84,Data!$C$158:$CV$228,Provisiones!AY$73,FALSE)</f>
        <v>1146062.879999999</v>
      </c>
      <c r="AZ84" s="5">
        <f>+VLOOKUP($C84,Data!$C$158:$CV$228,Provisiones!AZ$73,FALSE)</f>
        <v>0</v>
      </c>
      <c r="BA84" s="5">
        <f>+VLOOKUP($C84,Data!$C$158:$CV$228,Provisiones!BA$73,FALSE)</f>
        <v>-1212950.3899999999</v>
      </c>
      <c r="BB84" s="5">
        <f>+VLOOKUP($C84,Data!$C$158:$CV$228,Provisiones!BB$73,FALSE)</f>
        <v>-2409280.9299999997</v>
      </c>
      <c r="BC84" s="5">
        <f>+VLOOKUP($C84,Data!$C$158:$CV$228,Provisiones!BC$73,FALSE)</f>
        <v>-3570344.2399999998</v>
      </c>
      <c r="BD84" s="5">
        <f>+VLOOKUP($C84,Data!$C$158:$CV$228,Provisiones!BD$73,FALSE)</f>
        <v>-4911599.8500000006</v>
      </c>
      <c r="BE84" s="5">
        <f>+VLOOKUP($C84,Data!$C$158:$CV$228,Provisiones!BE$73,FALSE)</f>
        <v>-6013531.3500000006</v>
      </c>
      <c r="BF84" s="5">
        <f>+VLOOKUP($C84,Data!$C$158:$CV$228,Provisiones!BF$73,FALSE)</f>
        <v>-97500312.900000006</v>
      </c>
      <c r="BG84" s="5">
        <f>+VLOOKUP($C84,Data!$C$158:$CV$228,Provisiones!BG$73,FALSE)</f>
        <v>0</v>
      </c>
      <c r="BH84" s="5">
        <f>+VLOOKUP($C84,Data!$C$158:$CV$228,Provisiones!BH$73,FALSE)</f>
        <v>0</v>
      </c>
      <c r="BI84" s="5">
        <f>+VLOOKUP($C84,Data!$C$158:$CV$228,Provisiones!BI$73,FALSE)</f>
        <v>0</v>
      </c>
      <c r="BJ84" s="5">
        <f>+VLOOKUP($C84,Data!$C$158:$CV$228,Provisiones!BJ$73,FALSE)</f>
        <v>0</v>
      </c>
      <c r="BK84" s="5">
        <f>+VLOOKUP($C84,Data!$C$158:$CV$228,Provisiones!BK$73,FALSE)</f>
        <v>0</v>
      </c>
      <c r="BL84" s="5">
        <f>+VLOOKUP($C84,Data!$C$158:$CV$228,Provisiones!BL$73,FALSE)</f>
        <v>0</v>
      </c>
      <c r="BM84" s="5">
        <f>+VLOOKUP($C84,Data!$C$158:$CV$228,Provisiones!BM$73,FALSE)</f>
        <v>0</v>
      </c>
      <c r="BN84" s="5">
        <f>+VLOOKUP($C84,Data!$C$158:$CV$228,Provisiones!BN$73,FALSE)</f>
        <v>0</v>
      </c>
      <c r="BO84" s="5">
        <f>+VLOOKUP($C84,Data!$C$158:$CV$228,Provisiones!BO$73,FALSE)</f>
        <v>0</v>
      </c>
      <c r="BP84" s="5">
        <f>+VLOOKUP($C84,Data!$C$158:$CV$228,Provisiones!BP$73,FALSE)</f>
        <v>0</v>
      </c>
      <c r="BQ84" s="5">
        <f>+VLOOKUP($C84,Data!$C$158:$CV$228,Provisiones!BQ$73,FALSE)</f>
        <v>0</v>
      </c>
      <c r="BR84" s="5">
        <f>+VLOOKUP($C84,Data!$C$158:$CV$228,Provisiones!BR$73,FALSE)</f>
        <v>0</v>
      </c>
      <c r="BS84" s="5">
        <f>+VLOOKUP($C84,Data!$C$158:$CV$228,Provisiones!BS$73,FALSE)</f>
        <v>0</v>
      </c>
      <c r="BT84" s="5">
        <f>+VLOOKUP($C84,Data!$C$158:$CV$228,Provisiones!BT$73,FALSE)</f>
        <v>0</v>
      </c>
      <c r="BU84" s="5">
        <f>+VLOOKUP($C84,Data!$C$158:$CV$228,Provisiones!BU$73,FALSE)</f>
        <v>0</v>
      </c>
      <c r="BV84" s="5">
        <f>+VLOOKUP($C84,Data!$C$158:$CV$228,Provisiones!BV$73,FALSE)</f>
        <v>0</v>
      </c>
      <c r="BW84" s="5">
        <f>+VLOOKUP($C84,Data!$C$158:$CV$228,Provisiones!BW$73,FALSE)</f>
        <v>0</v>
      </c>
      <c r="BX84" s="5">
        <f>+VLOOKUP($C84,Data!$C$158:$CV$228,Provisiones!BX$73,FALSE)</f>
        <v>0</v>
      </c>
      <c r="BY84" s="5">
        <f>+VLOOKUP($C84,Data!$C$158:$CV$228,Provisiones!BY$73,FALSE)</f>
        <v>0</v>
      </c>
      <c r="BZ84" s="5">
        <f>+VLOOKUP($C84,Data!$C$158:$CV$228,Provisiones!BZ$73,FALSE)</f>
        <v>0</v>
      </c>
      <c r="CA84" s="5">
        <f>+VLOOKUP($C84,Data!$C$158:$CV$228,Provisiones!CA$73,FALSE)</f>
        <v>0</v>
      </c>
      <c r="CB84" s="5">
        <f>+VLOOKUP($C84,Data!$C$158:$CV$228,Provisiones!CB$73,FALSE)</f>
        <v>0</v>
      </c>
      <c r="CC84" s="5">
        <f>+VLOOKUP($C84,Data!$C$158:$CV$228,Provisiones!CC$73,FALSE)</f>
        <v>0</v>
      </c>
      <c r="CD84" s="5">
        <f>+VLOOKUP($C84,Data!$C$158:$CV$228,Provisiones!CD$73,FALSE)</f>
        <v>0</v>
      </c>
      <c r="CE84" s="5">
        <f>+VLOOKUP($C84,Data!$C$158:$CV$228,Provisiones!CE$73,FALSE)</f>
        <v>0</v>
      </c>
      <c r="CF84" s="5">
        <f>+VLOOKUP($C84,Data!$C$158:$CV$228,Provisiones!CF$73,FALSE)</f>
        <v>0</v>
      </c>
      <c r="CG84" s="5">
        <f>+VLOOKUP($C84,Data!$C$158:$CV$228,Provisiones!CG$73,FALSE)</f>
        <v>0</v>
      </c>
      <c r="CH84" s="5">
        <f>+VLOOKUP($C84,Data!$C$158:$CV$228,Provisiones!CH$73,FALSE)</f>
        <v>0</v>
      </c>
      <c r="CI84" s="5">
        <f>+VLOOKUP($C84,Data!$C$158:$CV$228,Provisiones!CI$73,FALSE)</f>
        <v>0</v>
      </c>
      <c r="CJ84" s="5">
        <f>+VLOOKUP($C84,Data!$C$158:$CV$228,Provisiones!CJ$73,FALSE)</f>
        <v>0</v>
      </c>
      <c r="CK84" s="5">
        <f>+VLOOKUP($C84,Data!$C$158:$CV$228,Provisiones!CK$73,FALSE)</f>
        <v>0</v>
      </c>
      <c r="CL84" s="5">
        <f>+VLOOKUP($C84,Data!$C$158:$CV$228,Provisiones!CL$73,FALSE)</f>
        <v>0</v>
      </c>
      <c r="CM84" s="5">
        <f>+VLOOKUP($C84,Data!$C$158:$CV$228,Provisiones!CM$73,FALSE)</f>
        <v>0</v>
      </c>
      <c r="CN84" s="5">
        <f>+VLOOKUP($C84,Data!$C$158:$CV$228,Provisiones!CN$73,FALSE)</f>
        <v>0</v>
      </c>
      <c r="CO84" s="5">
        <f>+VLOOKUP($C84,Data!$C$158:$CV$228,Provisiones!CO$73,FALSE)</f>
        <v>0</v>
      </c>
      <c r="CP84" s="5">
        <f>+VLOOKUP($C84,Data!$C$158:$CV$228,Provisiones!CP$73,FALSE)</f>
        <v>0</v>
      </c>
      <c r="CQ84" s="5">
        <f>+VLOOKUP($C84,Data!$C$158:$CV$228,Provisiones!CQ$73,FALSE)</f>
        <v>0</v>
      </c>
      <c r="CR84" s="5">
        <f>+VLOOKUP($C84,Data!$C$158:$CV$228,Provisiones!CR$73,FALSE)</f>
        <v>0</v>
      </c>
      <c r="CS84" s="5">
        <f>+VLOOKUP($C84,Data!$C$158:$CV$228,Provisiones!CS$73,FALSE)</f>
        <v>0</v>
      </c>
      <c r="CT84" s="5">
        <f>+VLOOKUP($C84,Data!$C$158:$CV$228,Provisiones!CT$73,FALSE)</f>
        <v>0</v>
      </c>
      <c r="CU84" s="5">
        <f>+VLOOKUP($C84,Data!$C$158:$CV$228,Provisiones!CU$73,FALSE)</f>
        <v>0</v>
      </c>
      <c r="CV84" s="5">
        <f>+VLOOKUP($C84,Data!$C$158:$CV$228,Provisiones!CV$73,FALSE)</f>
        <v>0</v>
      </c>
    </row>
    <row r="85" spans="1:100" x14ac:dyDescent="0.3">
      <c r="A85" s="1">
        <v>1</v>
      </c>
      <c r="B85" s="1">
        <v>29</v>
      </c>
      <c r="C85" s="1" t="s">
        <v>38</v>
      </c>
      <c r="D85" s="5">
        <f>+VLOOKUP($C85,Data!$C$158:$CV$228,Provisiones!D$73,FALSE)</f>
        <v>70587329.770000011</v>
      </c>
      <c r="E85" s="5">
        <f>+VLOOKUP($C85,Data!$C$158:$CV$228,Provisiones!E$73,FALSE)</f>
        <v>73500763.460000008</v>
      </c>
      <c r="F85" s="5">
        <f>+VLOOKUP($C85,Data!$C$158:$CV$228,Provisiones!F$73,FALSE)</f>
        <v>77280190.790000007</v>
      </c>
      <c r="G85" s="5">
        <f>+VLOOKUP($C85,Data!$C$158:$CV$228,Provisiones!G$73,FALSE)</f>
        <v>77784979.479999989</v>
      </c>
      <c r="H85" s="5">
        <f>+VLOOKUP($C85,Data!$C$158:$CV$228,Provisiones!H$73,FALSE)</f>
        <v>80853715.239999995</v>
      </c>
      <c r="I85" s="5">
        <f>+VLOOKUP($C85,Data!$C$158:$CV$228,Provisiones!I$73,FALSE)</f>
        <v>83715886.950000003</v>
      </c>
      <c r="J85" s="5">
        <f>+VLOOKUP($C85,Data!$C$158:$CV$228,Provisiones!J$73,FALSE)</f>
        <v>87599806.659999996</v>
      </c>
      <c r="K85" s="5">
        <f>+VLOOKUP($C85,Data!$C$158:$CV$228,Provisiones!K$73,FALSE)</f>
        <v>89425060.579999998</v>
      </c>
      <c r="L85" s="5">
        <f>+VLOOKUP($C85,Data!$C$158:$CV$228,Provisiones!L$73,FALSE)</f>
        <v>91987212.089999989</v>
      </c>
      <c r="M85" s="5">
        <f>+VLOOKUP($C85,Data!$C$158:$CV$228,Provisiones!M$73,FALSE)</f>
        <v>94100677.379999995</v>
      </c>
      <c r="N85" s="5">
        <f>+VLOOKUP($C85,Data!$C$158:$CV$228,Provisiones!N$73,FALSE)</f>
        <v>93649342.48999998</v>
      </c>
      <c r="O85" s="5">
        <f>+VLOOKUP($C85,Data!$C$158:$CV$228,Provisiones!O$73,FALSE)</f>
        <v>96860937.730000019</v>
      </c>
      <c r="P85" s="5">
        <f>+VLOOKUP($C85,Data!$C$158:$CV$228,Provisiones!P$73,FALSE)</f>
        <v>95027962.499999985</v>
      </c>
      <c r="Q85" s="5">
        <f>+VLOOKUP($C85,Data!$C$158:$CV$228,Provisiones!Q$73,FALSE)</f>
        <v>91688426.569999993</v>
      </c>
      <c r="R85" s="5">
        <f>+VLOOKUP($C85,Data!$C$158:$CV$228,Provisiones!R$73,FALSE)</f>
        <v>90648681</v>
      </c>
      <c r="S85" s="5">
        <f>+VLOOKUP($C85,Data!$C$158:$CV$228,Provisiones!S$73,FALSE)</f>
        <v>90966147.810000017</v>
      </c>
      <c r="T85" s="5">
        <f>+VLOOKUP($C85,Data!$C$158:$CV$228,Provisiones!T$73,FALSE)</f>
        <v>86209174.439999998</v>
      </c>
      <c r="U85" s="5">
        <f>+VLOOKUP($C85,Data!$C$158:$CV$228,Provisiones!U$73,FALSE)</f>
        <v>84558512.659999996</v>
      </c>
      <c r="V85" s="5">
        <f>+VLOOKUP($C85,Data!$C$158:$CV$228,Provisiones!V$73,FALSE)</f>
        <v>84847008.859999999</v>
      </c>
      <c r="W85" s="5">
        <f>+VLOOKUP($C85,Data!$C$158:$CV$228,Provisiones!W$73,FALSE)</f>
        <v>84772150.290000021</v>
      </c>
      <c r="X85" s="5">
        <f>+VLOOKUP($C85,Data!$C$158:$CV$228,Provisiones!X$73,FALSE)</f>
        <v>88203641.63000001</v>
      </c>
      <c r="Y85" s="5">
        <f>+VLOOKUP($C85,Data!$C$158:$CV$228,Provisiones!Y$73,FALSE)</f>
        <v>87970492.859999999</v>
      </c>
      <c r="Z85" s="5">
        <f>+VLOOKUP($C85,Data!$C$158:$CV$228,Provisiones!Z$73,FALSE)</f>
        <v>90034654.540000021</v>
      </c>
      <c r="AA85" s="5">
        <f>+VLOOKUP($C85,Data!$C$158:$CV$228,Provisiones!AA$73,FALSE)</f>
        <v>90796833.340000004</v>
      </c>
      <c r="AB85" s="5">
        <f>+VLOOKUP($C85,Data!$C$158:$CV$228,Provisiones!AB$73,FALSE)</f>
        <v>90120098.959999979</v>
      </c>
      <c r="AC85" s="5">
        <f>+VLOOKUP($C85,Data!$C$158:$CV$228,Provisiones!AC$73,FALSE)</f>
        <v>92978646.219999999</v>
      </c>
      <c r="AD85" s="5">
        <f>+VLOOKUP($C85,Data!$C$158:$CV$228,Provisiones!AD$73,FALSE)</f>
        <v>100313670.87999998</v>
      </c>
      <c r="AE85" s="5">
        <f>+VLOOKUP($C85,Data!$C$158:$CV$228,Provisiones!AE$73,FALSE)</f>
        <v>100714511.16</v>
      </c>
      <c r="AF85" s="5">
        <f>+VLOOKUP($C85,Data!$C$158:$CV$228,Provisiones!AF$73,FALSE)</f>
        <v>105693477.08</v>
      </c>
      <c r="AG85" s="5">
        <f>+VLOOKUP($C85,Data!$C$158:$CV$228,Provisiones!AG$73,FALSE)</f>
        <v>109882798.23999998</v>
      </c>
      <c r="AH85" s="5">
        <f>+VLOOKUP($C85,Data!$C$158:$CV$228,Provisiones!AH$73,FALSE)</f>
        <v>113139702.13</v>
      </c>
      <c r="AI85" s="5">
        <f>+VLOOKUP($C85,Data!$C$158:$CV$228,Provisiones!AI$73,FALSE)</f>
        <v>118898687.50999996</v>
      </c>
      <c r="AJ85" s="5">
        <f>+VLOOKUP($C85,Data!$C$158:$CV$228,Provisiones!AJ$73,FALSE)</f>
        <v>122922535.69999996</v>
      </c>
      <c r="AK85" s="5">
        <f>+VLOOKUP($C85,Data!$C$158:$CV$228,Provisiones!AK$73,FALSE)</f>
        <v>125067614.94</v>
      </c>
      <c r="AL85" s="5">
        <f>+VLOOKUP($C85,Data!$C$158:$CV$228,Provisiones!AL$73,FALSE)</f>
        <v>128852431.41999997</v>
      </c>
      <c r="AM85" s="5">
        <f>+VLOOKUP($C85,Data!$C$158:$CV$228,Provisiones!AM$73,FALSE)</f>
        <v>135681898.81</v>
      </c>
      <c r="AN85" s="5">
        <f>+VLOOKUP($C85,Data!$C$158:$CV$228,Provisiones!AN$73,FALSE)</f>
        <v>137379782.11000001</v>
      </c>
      <c r="AO85" s="5">
        <f>+VLOOKUP($C85,Data!$C$158:$CV$228,Provisiones!AO$73,FALSE)</f>
        <v>138962491.88999999</v>
      </c>
      <c r="AP85" s="5">
        <f>+VLOOKUP($C85,Data!$C$158:$CV$228,Provisiones!AP$73,FALSE)</f>
        <v>138083193.42999998</v>
      </c>
      <c r="AQ85" s="5">
        <f>+VLOOKUP($C85,Data!$C$158:$CV$228,Provisiones!AQ$73,FALSE)</f>
        <v>105045023.78999999</v>
      </c>
      <c r="AR85" s="5">
        <f>+VLOOKUP($C85,Data!$C$158:$CV$228,Provisiones!AR$73,FALSE)</f>
        <v>95259371.309999987</v>
      </c>
      <c r="AS85" s="5">
        <f>+VLOOKUP($C85,Data!$C$158:$CV$228,Provisiones!AS$73,FALSE)</f>
        <v>83428073.539999992</v>
      </c>
      <c r="AT85" s="5">
        <f>+VLOOKUP($C85,Data!$C$158:$CV$228,Provisiones!AT$73,FALSE)</f>
        <v>70302963.870000005</v>
      </c>
      <c r="AU85" s="5">
        <f>+VLOOKUP($C85,Data!$C$158:$CV$228,Provisiones!AU$73,FALSE)</f>
        <v>56900940.470000014</v>
      </c>
      <c r="AV85" s="5">
        <f>+VLOOKUP($C85,Data!$C$158:$CV$228,Provisiones!AV$73,FALSE)</f>
        <v>43362959.210000008</v>
      </c>
      <c r="AW85" s="5">
        <f>+VLOOKUP($C85,Data!$C$158:$CV$228,Provisiones!AW$73,FALSE)</f>
        <v>34565007</v>
      </c>
      <c r="AX85" s="5">
        <f>+VLOOKUP($C85,Data!$C$158:$CV$228,Provisiones!AX$73,FALSE)</f>
        <v>23661853.159999996</v>
      </c>
      <c r="AY85" s="5">
        <f>+VLOOKUP($C85,Data!$C$158:$CV$228,Provisiones!AY$73,FALSE)</f>
        <v>9557395.2600000054</v>
      </c>
      <c r="AZ85" s="5">
        <f>+VLOOKUP($C85,Data!$C$158:$CV$228,Provisiones!AZ$73,FALSE)</f>
        <v>480457.43000000715</v>
      </c>
      <c r="BA85" s="5">
        <f>+VLOOKUP($C85,Data!$C$158:$CV$228,Provisiones!BA$73,FALSE)</f>
        <v>-10314077.75</v>
      </c>
      <c r="BB85" s="5">
        <f>+VLOOKUP($C85,Data!$C$158:$CV$228,Provisiones!BB$73,FALSE)</f>
        <v>-25208258.100000001</v>
      </c>
      <c r="BC85" s="5">
        <f>+VLOOKUP($C85,Data!$C$158:$CV$228,Provisiones!BC$73,FALSE)</f>
        <v>0</v>
      </c>
      <c r="BD85" s="5">
        <f>+VLOOKUP($C85,Data!$C$158:$CV$228,Provisiones!BD$73,FALSE)</f>
        <v>0</v>
      </c>
      <c r="BE85" s="5">
        <f>+VLOOKUP($C85,Data!$C$158:$CV$228,Provisiones!BE$73,FALSE)</f>
        <v>0</v>
      </c>
      <c r="BF85" s="5">
        <f>+VLOOKUP($C85,Data!$C$158:$CV$228,Provisiones!BF$73,FALSE)</f>
        <v>0</v>
      </c>
      <c r="BG85" s="5">
        <f>+VLOOKUP($C85,Data!$C$158:$CV$228,Provisiones!BG$73,FALSE)</f>
        <v>0</v>
      </c>
      <c r="BH85" s="5">
        <f>+VLOOKUP($C85,Data!$C$158:$CV$228,Provisiones!BH$73,FALSE)</f>
        <v>0</v>
      </c>
      <c r="BI85" s="5">
        <f>+VLOOKUP($C85,Data!$C$158:$CV$228,Provisiones!BI$73,FALSE)</f>
        <v>0</v>
      </c>
      <c r="BJ85" s="5">
        <f>+VLOOKUP($C85,Data!$C$158:$CV$228,Provisiones!BJ$73,FALSE)</f>
        <v>0</v>
      </c>
      <c r="BK85" s="5">
        <f>+VLOOKUP($C85,Data!$C$158:$CV$228,Provisiones!BK$73,FALSE)</f>
        <v>0</v>
      </c>
      <c r="BL85" s="5">
        <f>+VLOOKUP($C85,Data!$C$158:$CV$228,Provisiones!BL$73,FALSE)</f>
        <v>0</v>
      </c>
      <c r="BM85" s="5">
        <f>+VLOOKUP($C85,Data!$C$158:$CV$228,Provisiones!BM$73,FALSE)</f>
        <v>0</v>
      </c>
      <c r="BN85" s="5">
        <f>+VLOOKUP($C85,Data!$C$158:$CV$228,Provisiones!BN$73,FALSE)</f>
        <v>0</v>
      </c>
      <c r="BO85" s="5">
        <f>+VLOOKUP($C85,Data!$C$158:$CV$228,Provisiones!BO$73,FALSE)</f>
        <v>0</v>
      </c>
      <c r="BP85" s="5">
        <f>+VLOOKUP($C85,Data!$C$158:$CV$228,Provisiones!BP$73,FALSE)</f>
        <v>0</v>
      </c>
      <c r="BQ85" s="5">
        <f>+VLOOKUP($C85,Data!$C$158:$CV$228,Provisiones!BQ$73,FALSE)</f>
        <v>0</v>
      </c>
      <c r="BR85" s="5">
        <f>+VLOOKUP($C85,Data!$C$158:$CV$228,Provisiones!BR$73,FALSE)</f>
        <v>0</v>
      </c>
      <c r="BS85" s="5">
        <f>+VLOOKUP($C85,Data!$C$158:$CV$228,Provisiones!BS$73,FALSE)</f>
        <v>0</v>
      </c>
      <c r="BT85" s="5">
        <f>+VLOOKUP($C85,Data!$C$158:$CV$228,Provisiones!BT$73,FALSE)</f>
        <v>0</v>
      </c>
      <c r="BU85" s="5">
        <f>+VLOOKUP($C85,Data!$C$158:$CV$228,Provisiones!BU$73,FALSE)</f>
        <v>0</v>
      </c>
      <c r="BV85" s="5">
        <f>+VLOOKUP($C85,Data!$C$158:$CV$228,Provisiones!BV$73,FALSE)</f>
        <v>0</v>
      </c>
      <c r="BW85" s="5">
        <f>+VLOOKUP($C85,Data!$C$158:$CV$228,Provisiones!BW$73,FALSE)</f>
        <v>0</v>
      </c>
      <c r="BX85" s="5">
        <f>+VLOOKUP($C85,Data!$C$158:$CV$228,Provisiones!BX$73,FALSE)</f>
        <v>0</v>
      </c>
      <c r="BY85" s="5">
        <f>+VLOOKUP($C85,Data!$C$158:$CV$228,Provisiones!BY$73,FALSE)</f>
        <v>0</v>
      </c>
      <c r="BZ85" s="5">
        <f>+VLOOKUP($C85,Data!$C$158:$CV$228,Provisiones!BZ$73,FALSE)</f>
        <v>0</v>
      </c>
      <c r="CA85" s="5">
        <f>+VLOOKUP($C85,Data!$C$158:$CV$228,Provisiones!CA$73,FALSE)</f>
        <v>0</v>
      </c>
      <c r="CB85" s="5">
        <f>+VLOOKUP($C85,Data!$C$158:$CV$228,Provisiones!CB$73,FALSE)</f>
        <v>0</v>
      </c>
      <c r="CC85" s="5">
        <f>+VLOOKUP($C85,Data!$C$158:$CV$228,Provisiones!CC$73,FALSE)</f>
        <v>0</v>
      </c>
      <c r="CD85" s="5">
        <f>+VLOOKUP($C85,Data!$C$158:$CV$228,Provisiones!CD$73,FALSE)</f>
        <v>0</v>
      </c>
      <c r="CE85" s="5">
        <f>+VLOOKUP($C85,Data!$C$158:$CV$228,Provisiones!CE$73,FALSE)</f>
        <v>0</v>
      </c>
      <c r="CF85" s="5">
        <f>+VLOOKUP($C85,Data!$C$158:$CV$228,Provisiones!CF$73,FALSE)</f>
        <v>0</v>
      </c>
      <c r="CG85" s="5">
        <f>+VLOOKUP($C85,Data!$C$158:$CV$228,Provisiones!CG$73,FALSE)</f>
        <v>0</v>
      </c>
      <c r="CH85" s="5">
        <f>+VLOOKUP($C85,Data!$C$158:$CV$228,Provisiones!CH$73,FALSE)</f>
        <v>0</v>
      </c>
      <c r="CI85" s="5">
        <f>+VLOOKUP($C85,Data!$C$158:$CV$228,Provisiones!CI$73,FALSE)</f>
        <v>0</v>
      </c>
      <c r="CJ85" s="5">
        <f>+VLOOKUP($C85,Data!$C$158:$CV$228,Provisiones!CJ$73,FALSE)</f>
        <v>0</v>
      </c>
      <c r="CK85" s="5">
        <f>+VLOOKUP($C85,Data!$C$158:$CV$228,Provisiones!CK$73,FALSE)</f>
        <v>0</v>
      </c>
      <c r="CL85" s="5">
        <f>+VLOOKUP($C85,Data!$C$158:$CV$228,Provisiones!CL$73,FALSE)</f>
        <v>0</v>
      </c>
      <c r="CM85" s="5">
        <f>+VLOOKUP($C85,Data!$C$158:$CV$228,Provisiones!CM$73,FALSE)</f>
        <v>0</v>
      </c>
      <c r="CN85" s="5">
        <f>+VLOOKUP($C85,Data!$C$158:$CV$228,Provisiones!CN$73,FALSE)</f>
        <v>0</v>
      </c>
      <c r="CO85" s="5">
        <f>+VLOOKUP($C85,Data!$C$158:$CV$228,Provisiones!CO$73,FALSE)</f>
        <v>0</v>
      </c>
      <c r="CP85" s="5">
        <f>+VLOOKUP($C85,Data!$C$158:$CV$228,Provisiones!CP$73,FALSE)</f>
        <v>0</v>
      </c>
      <c r="CQ85" s="5">
        <f>+VLOOKUP($C85,Data!$C$158:$CV$228,Provisiones!CQ$73,FALSE)</f>
        <v>0</v>
      </c>
      <c r="CR85" s="5">
        <f>+VLOOKUP($C85,Data!$C$158:$CV$228,Provisiones!CR$73,FALSE)</f>
        <v>0</v>
      </c>
      <c r="CS85" s="5">
        <f>+VLOOKUP($C85,Data!$C$158:$CV$228,Provisiones!CS$73,FALSE)</f>
        <v>0</v>
      </c>
      <c r="CT85" s="5">
        <f>+VLOOKUP($C85,Data!$C$158:$CV$228,Provisiones!CT$73,FALSE)</f>
        <v>0</v>
      </c>
      <c r="CU85" s="5">
        <f>+VLOOKUP($C85,Data!$C$158:$CV$228,Provisiones!CU$73,FALSE)</f>
        <v>0</v>
      </c>
      <c r="CV85" s="5">
        <f>+VLOOKUP($C85,Data!$C$158:$CV$228,Provisiones!CV$73,FALSE)</f>
        <v>0</v>
      </c>
    </row>
    <row r="86" spans="1:100" x14ac:dyDescent="0.3">
      <c r="A86" s="1">
        <v>1</v>
      </c>
      <c r="B86" s="1">
        <v>34</v>
      </c>
      <c r="C86" s="1" t="s">
        <v>39</v>
      </c>
      <c r="D86" s="5">
        <f>+VLOOKUP($C86,Data!$C$158:$CV$228,Provisiones!D$73,FALSE)</f>
        <v>32883402.18</v>
      </c>
      <c r="E86" s="5">
        <f>+VLOOKUP($C86,Data!$C$158:$CV$228,Provisiones!E$73,FALSE)</f>
        <v>32019184.509999998</v>
      </c>
      <c r="F86" s="5">
        <f>+VLOOKUP($C86,Data!$C$158:$CV$228,Provisiones!F$73,FALSE)</f>
        <v>31992784.079999998</v>
      </c>
      <c r="G86" s="5">
        <f>+VLOOKUP($C86,Data!$C$158:$CV$228,Provisiones!G$73,FALSE)</f>
        <v>30081068.130000003</v>
      </c>
      <c r="H86" s="5">
        <f>+VLOOKUP($C86,Data!$C$158:$CV$228,Provisiones!H$73,FALSE)</f>
        <v>29633411.040000007</v>
      </c>
      <c r="I86" s="5">
        <f>+VLOOKUP($C86,Data!$C$158:$CV$228,Provisiones!I$73,FALSE)</f>
        <v>29307368.299999997</v>
      </c>
      <c r="J86" s="5">
        <f>+VLOOKUP($C86,Data!$C$158:$CV$228,Provisiones!J$73,FALSE)</f>
        <v>29558160.140000001</v>
      </c>
      <c r="K86" s="5">
        <f>+VLOOKUP($C86,Data!$C$158:$CV$228,Provisiones!K$73,FALSE)</f>
        <v>29436933.25</v>
      </c>
      <c r="L86" s="5">
        <f>+VLOOKUP($C86,Data!$C$158:$CV$228,Provisiones!L$73,FALSE)</f>
        <v>29698317.710000001</v>
      </c>
      <c r="M86" s="5">
        <f>+VLOOKUP($C86,Data!$C$158:$CV$228,Provisiones!M$73,FALSE)</f>
        <v>29617887.299999997</v>
      </c>
      <c r="N86" s="5">
        <f>+VLOOKUP($C86,Data!$C$158:$CV$228,Provisiones!N$73,FALSE)</f>
        <v>29354877.899999999</v>
      </c>
      <c r="O86" s="5">
        <f>+VLOOKUP($C86,Data!$C$158:$CV$228,Provisiones!O$73,FALSE)</f>
        <v>28297203.370000005</v>
      </c>
      <c r="P86" s="5">
        <f>+VLOOKUP($C86,Data!$C$158:$CV$228,Provisiones!P$73,FALSE)</f>
        <v>27754833.170000002</v>
      </c>
      <c r="Q86" s="5">
        <f>+VLOOKUP($C86,Data!$C$158:$CV$228,Provisiones!Q$73,FALSE)</f>
        <v>25753861.280000001</v>
      </c>
      <c r="R86" s="5">
        <f>+VLOOKUP($C86,Data!$C$158:$CV$228,Provisiones!R$73,FALSE)</f>
        <v>23830552.110000003</v>
      </c>
      <c r="S86" s="5">
        <f>+VLOOKUP($C86,Data!$C$158:$CV$228,Provisiones!S$73,FALSE)</f>
        <v>23296697.670000002</v>
      </c>
      <c r="T86" s="5">
        <f>+VLOOKUP($C86,Data!$C$158:$CV$228,Provisiones!T$73,FALSE)</f>
        <v>21790461.420000002</v>
      </c>
      <c r="U86" s="5">
        <f>+VLOOKUP($C86,Data!$C$158:$CV$228,Provisiones!U$73,FALSE)</f>
        <v>20765180.530000009</v>
      </c>
      <c r="V86" s="5">
        <f>+VLOOKUP($C86,Data!$C$158:$CV$228,Provisiones!V$73,FALSE)</f>
        <v>19460343.43</v>
      </c>
      <c r="W86" s="5">
        <f>+VLOOKUP($C86,Data!$C$158:$CV$228,Provisiones!W$73,FALSE)</f>
        <v>18403174.210000001</v>
      </c>
      <c r="X86" s="5">
        <f>+VLOOKUP($C86,Data!$C$158:$CV$228,Provisiones!X$73,FALSE)</f>
        <v>17773202.469999999</v>
      </c>
      <c r="Y86" s="5">
        <f>+VLOOKUP($C86,Data!$C$158:$CV$228,Provisiones!Y$73,FALSE)</f>
        <v>17062077.020000003</v>
      </c>
      <c r="Z86" s="5">
        <f>+VLOOKUP($C86,Data!$C$158:$CV$228,Provisiones!Z$73,FALSE)</f>
        <v>16890408.410000004</v>
      </c>
      <c r="AA86" s="5">
        <f>+VLOOKUP($C86,Data!$C$158:$CV$228,Provisiones!AA$73,FALSE)</f>
        <v>16207870.129999999</v>
      </c>
      <c r="AB86" s="5">
        <f>+VLOOKUP($C86,Data!$C$158:$CV$228,Provisiones!AB$73,FALSE)</f>
        <v>14727026.909999996</v>
      </c>
      <c r="AC86" s="5">
        <f>+VLOOKUP($C86,Data!$C$158:$CV$228,Provisiones!AC$73,FALSE)</f>
        <v>14844671.549999999</v>
      </c>
      <c r="AD86" s="5">
        <f>+VLOOKUP($C86,Data!$C$158:$CV$228,Provisiones!AD$73,FALSE)</f>
        <v>14681113.83</v>
      </c>
      <c r="AE86" s="5">
        <f>+VLOOKUP($C86,Data!$C$158:$CV$228,Provisiones!AE$73,FALSE)</f>
        <v>14673165.09</v>
      </c>
      <c r="AF86" s="5">
        <f>+VLOOKUP($C86,Data!$C$158:$CV$228,Provisiones!AF$73,FALSE)</f>
        <v>14819710.84</v>
      </c>
      <c r="AG86" s="5">
        <f>+VLOOKUP($C86,Data!$C$158:$CV$228,Provisiones!AG$73,FALSE)</f>
        <v>15460324.899999999</v>
      </c>
      <c r="AH86" s="5">
        <f>+VLOOKUP($C86,Data!$C$158:$CV$228,Provisiones!AH$73,FALSE)</f>
        <v>17015493.720000003</v>
      </c>
      <c r="AI86" s="5">
        <f>+VLOOKUP($C86,Data!$C$158:$CV$228,Provisiones!AI$73,FALSE)</f>
        <v>17466305.77</v>
      </c>
      <c r="AJ86" s="5">
        <f>+VLOOKUP($C86,Data!$C$158:$CV$228,Provisiones!AJ$73,FALSE)</f>
        <v>18408529.32</v>
      </c>
      <c r="AK86" s="5">
        <f>+VLOOKUP($C86,Data!$C$158:$CV$228,Provisiones!AK$73,FALSE)</f>
        <v>17703597.420000002</v>
      </c>
      <c r="AL86" s="5">
        <f>+VLOOKUP($C86,Data!$C$158:$CV$228,Provisiones!AL$73,FALSE)</f>
        <v>16759127.800000001</v>
      </c>
      <c r="AM86" s="5">
        <f>+VLOOKUP($C86,Data!$C$158:$CV$228,Provisiones!AM$73,FALSE)</f>
        <v>15946754.569999998</v>
      </c>
      <c r="AN86" s="5">
        <f>+VLOOKUP($C86,Data!$C$158:$CV$228,Provisiones!AN$73,FALSE)</f>
        <v>15759585.830000002</v>
      </c>
      <c r="AO86" s="5">
        <f>+VLOOKUP($C86,Data!$C$158:$CV$228,Provisiones!AO$73,FALSE)</f>
        <v>15137853.110000003</v>
      </c>
      <c r="AP86" s="5">
        <f>+VLOOKUP($C86,Data!$C$158:$CV$228,Provisiones!AP$73,FALSE)</f>
        <v>14837539.030000001</v>
      </c>
      <c r="AQ86" s="5">
        <f>+VLOOKUP($C86,Data!$C$158:$CV$228,Provisiones!AQ$73,FALSE)</f>
        <v>14482140.119999999</v>
      </c>
      <c r="AR86" s="5">
        <f>+VLOOKUP($C86,Data!$C$158:$CV$228,Provisiones!AR$73,FALSE)</f>
        <v>14542530.650000002</v>
      </c>
      <c r="AS86" s="5">
        <f>+VLOOKUP($C86,Data!$C$158:$CV$228,Provisiones!AS$73,FALSE)</f>
        <v>13700218.490000002</v>
      </c>
      <c r="AT86" s="5">
        <f>+VLOOKUP($C86,Data!$C$158:$CV$228,Provisiones!AT$73,FALSE)</f>
        <v>11485498.83</v>
      </c>
      <c r="AU86" s="5">
        <f>+VLOOKUP($C86,Data!$C$158:$CV$228,Provisiones!AU$73,FALSE)</f>
        <v>10953170.32</v>
      </c>
      <c r="AV86" s="5">
        <f>+VLOOKUP($C86,Data!$C$158:$CV$228,Provisiones!AV$73,FALSE)</f>
        <v>9904769.3100000024</v>
      </c>
      <c r="AW86" s="5">
        <f>+VLOOKUP($C86,Data!$C$158:$CV$228,Provisiones!AW$73,FALSE)</f>
        <v>10377498.860000003</v>
      </c>
      <c r="AX86" s="5">
        <f>+VLOOKUP($C86,Data!$C$158:$CV$228,Provisiones!AX$73,FALSE)</f>
        <v>10800812.170000002</v>
      </c>
      <c r="AY86" s="5">
        <f>+VLOOKUP($C86,Data!$C$158:$CV$228,Provisiones!AY$73,FALSE)</f>
        <v>11826221.760000009</v>
      </c>
      <c r="AZ86" s="5">
        <f>+VLOOKUP($C86,Data!$C$158:$CV$228,Provisiones!AZ$73,FALSE)</f>
        <v>12744893.140000001</v>
      </c>
      <c r="BA86" s="5">
        <f>+VLOOKUP($C86,Data!$C$158:$CV$228,Provisiones!BA$73,FALSE)</f>
        <v>13211746.449999999</v>
      </c>
      <c r="BB86" s="5">
        <f>+VLOOKUP($C86,Data!$C$158:$CV$228,Provisiones!BB$73,FALSE)</f>
        <v>13904273.100000001</v>
      </c>
      <c r="BC86" s="5">
        <f>+VLOOKUP($C86,Data!$C$158:$CV$228,Provisiones!BC$73,FALSE)</f>
        <v>13631173.470000001</v>
      </c>
      <c r="BD86" s="5">
        <f>+VLOOKUP($C86,Data!$C$158:$CV$228,Provisiones!BD$73,FALSE)</f>
        <v>13095198.020000001</v>
      </c>
      <c r="BE86" s="5">
        <f>+VLOOKUP($C86,Data!$C$158:$CV$228,Provisiones!BE$73,FALSE)</f>
        <v>7434670.5099999998</v>
      </c>
      <c r="BF86" s="5">
        <f>+VLOOKUP($C86,Data!$C$158:$CV$228,Provisiones!BF$73,FALSE)</f>
        <v>6731166.5300000021</v>
      </c>
      <c r="BG86" s="5">
        <f>+VLOOKUP($C86,Data!$C$158:$CV$228,Provisiones!BG$73,FALSE)</f>
        <v>5861549.7900000028</v>
      </c>
      <c r="BH86" s="5">
        <f>+VLOOKUP($C86,Data!$C$158:$CV$228,Provisiones!BH$73,FALSE)</f>
        <v>4689672.8100000005</v>
      </c>
      <c r="BI86" s="5">
        <f>+VLOOKUP($C86,Data!$C$158:$CV$228,Provisiones!BI$73,FALSE)</f>
        <v>3557397.8499999996</v>
      </c>
      <c r="BJ86" s="5">
        <f>+VLOOKUP($C86,Data!$C$158:$CV$228,Provisiones!BJ$73,FALSE)</f>
        <v>2369817.9500000011</v>
      </c>
      <c r="BK86" s="5">
        <f>+VLOOKUP($C86,Data!$C$158:$CV$228,Provisiones!BK$73,FALSE)</f>
        <v>1184661.1499999966</v>
      </c>
      <c r="BL86" s="5">
        <f>+VLOOKUP($C86,Data!$C$158:$CV$228,Provisiones!BL$73,FALSE)</f>
        <v>0</v>
      </c>
      <c r="BM86" s="5">
        <f>+VLOOKUP($C86,Data!$C$158:$CV$228,Provisiones!BM$73,FALSE)</f>
        <v>-1257611.4500000002</v>
      </c>
      <c r="BN86" s="5">
        <f>+VLOOKUP($C86,Data!$C$158:$CV$228,Provisiones!BN$73,FALSE)</f>
        <v>-2590979.3200000003</v>
      </c>
      <c r="BO86" s="5">
        <f>+VLOOKUP($C86,Data!$C$158:$CV$228,Provisiones!BO$73,FALSE)</f>
        <v>-3587315.5700000003</v>
      </c>
      <c r="BP86" s="5">
        <f>+VLOOKUP($C86,Data!$C$158:$CV$228,Provisiones!BP$73,FALSE)</f>
        <v>-4500686.68</v>
      </c>
      <c r="BQ86" s="5">
        <f>+VLOOKUP($C86,Data!$C$158:$CV$228,Provisiones!BQ$73,FALSE)</f>
        <v>0</v>
      </c>
      <c r="BR86" s="5">
        <f>+VLOOKUP($C86,Data!$C$158:$CV$228,Provisiones!BR$73,FALSE)</f>
        <v>0</v>
      </c>
      <c r="BS86" s="5">
        <f>+VLOOKUP($C86,Data!$C$158:$CV$228,Provisiones!BS$73,FALSE)</f>
        <v>0</v>
      </c>
      <c r="BT86" s="5">
        <f>+VLOOKUP($C86,Data!$C$158:$CV$228,Provisiones!BT$73,FALSE)</f>
        <v>0</v>
      </c>
      <c r="BU86" s="5">
        <f>+VLOOKUP($C86,Data!$C$158:$CV$228,Provisiones!BU$73,FALSE)</f>
        <v>0</v>
      </c>
      <c r="BV86" s="5">
        <f>+VLOOKUP($C86,Data!$C$158:$CV$228,Provisiones!BV$73,FALSE)</f>
        <v>0</v>
      </c>
      <c r="BW86" s="5">
        <f>+VLOOKUP($C86,Data!$C$158:$CV$228,Provisiones!BW$73,FALSE)</f>
        <v>0</v>
      </c>
      <c r="BX86" s="5">
        <f>+VLOOKUP($C86,Data!$C$158:$CV$228,Provisiones!BX$73,FALSE)</f>
        <v>0</v>
      </c>
      <c r="BY86" s="5">
        <f>+VLOOKUP($C86,Data!$C$158:$CV$228,Provisiones!BY$73,FALSE)</f>
        <v>0</v>
      </c>
      <c r="BZ86" s="5">
        <f>+VLOOKUP($C86,Data!$C$158:$CV$228,Provisiones!BZ$73,FALSE)</f>
        <v>0</v>
      </c>
      <c r="CA86" s="5">
        <f>+VLOOKUP($C86,Data!$C$158:$CV$228,Provisiones!CA$73,FALSE)</f>
        <v>0</v>
      </c>
      <c r="CB86" s="5">
        <f>+VLOOKUP($C86,Data!$C$158:$CV$228,Provisiones!CB$73,FALSE)</f>
        <v>0</v>
      </c>
      <c r="CC86" s="5">
        <f>+VLOOKUP($C86,Data!$C$158:$CV$228,Provisiones!CC$73,FALSE)</f>
        <v>0</v>
      </c>
      <c r="CD86" s="5">
        <f>+VLOOKUP($C86,Data!$C$158:$CV$228,Provisiones!CD$73,FALSE)</f>
        <v>0</v>
      </c>
      <c r="CE86" s="5">
        <f>+VLOOKUP($C86,Data!$C$158:$CV$228,Provisiones!CE$73,FALSE)</f>
        <v>0</v>
      </c>
      <c r="CF86" s="5">
        <f>+VLOOKUP($C86,Data!$C$158:$CV$228,Provisiones!CF$73,FALSE)</f>
        <v>0</v>
      </c>
      <c r="CG86" s="5">
        <f>+VLOOKUP($C86,Data!$C$158:$CV$228,Provisiones!CG$73,FALSE)</f>
        <v>0</v>
      </c>
      <c r="CH86" s="5">
        <f>+VLOOKUP($C86,Data!$C$158:$CV$228,Provisiones!CH$73,FALSE)</f>
        <v>0</v>
      </c>
      <c r="CI86" s="5">
        <f>+VLOOKUP($C86,Data!$C$158:$CV$228,Provisiones!CI$73,FALSE)</f>
        <v>0</v>
      </c>
      <c r="CJ86" s="5">
        <f>+VLOOKUP($C86,Data!$C$158:$CV$228,Provisiones!CJ$73,FALSE)</f>
        <v>0</v>
      </c>
      <c r="CK86" s="5">
        <f>+VLOOKUP($C86,Data!$C$158:$CV$228,Provisiones!CK$73,FALSE)</f>
        <v>0</v>
      </c>
      <c r="CL86" s="5">
        <f>+VLOOKUP($C86,Data!$C$158:$CV$228,Provisiones!CL$73,FALSE)</f>
        <v>0</v>
      </c>
      <c r="CM86" s="5">
        <f>+VLOOKUP($C86,Data!$C$158:$CV$228,Provisiones!CM$73,FALSE)</f>
        <v>0</v>
      </c>
      <c r="CN86" s="5">
        <f>+VLOOKUP($C86,Data!$C$158:$CV$228,Provisiones!CN$73,FALSE)</f>
        <v>0</v>
      </c>
      <c r="CO86" s="5">
        <f>+VLOOKUP($C86,Data!$C$158:$CV$228,Provisiones!CO$73,FALSE)</f>
        <v>0</v>
      </c>
      <c r="CP86" s="5">
        <f>+VLOOKUP($C86,Data!$C$158:$CV$228,Provisiones!CP$73,FALSE)</f>
        <v>0</v>
      </c>
      <c r="CQ86" s="5">
        <f>+VLOOKUP($C86,Data!$C$158:$CV$228,Provisiones!CQ$73,FALSE)</f>
        <v>0</v>
      </c>
      <c r="CR86" s="5">
        <f>+VLOOKUP($C86,Data!$C$158:$CV$228,Provisiones!CR$73,FALSE)</f>
        <v>0</v>
      </c>
      <c r="CS86" s="5">
        <f>+VLOOKUP($C86,Data!$C$158:$CV$228,Provisiones!CS$73,FALSE)</f>
        <v>0</v>
      </c>
      <c r="CT86" s="5">
        <f>+VLOOKUP($C86,Data!$C$158:$CV$228,Provisiones!CT$73,FALSE)</f>
        <v>0</v>
      </c>
      <c r="CU86" s="5">
        <f>+VLOOKUP($C86,Data!$C$158:$CV$228,Provisiones!CU$73,FALSE)</f>
        <v>0</v>
      </c>
      <c r="CV86" s="5">
        <f>+VLOOKUP($C86,Data!$C$158:$CV$228,Provisiones!CV$73,FALSE)</f>
        <v>0</v>
      </c>
    </row>
    <row r="87" spans="1:100" x14ac:dyDescent="0.3">
      <c r="A87" s="1">
        <v>1</v>
      </c>
      <c r="B87" s="1">
        <v>19</v>
      </c>
      <c r="C87" s="1" t="s">
        <v>40</v>
      </c>
      <c r="D87" s="5">
        <f>+VLOOKUP($C87,Data!$C$158:$CV$228,Provisiones!D$73,FALSE)</f>
        <v>30385069.660000004</v>
      </c>
      <c r="E87" s="5">
        <f>+VLOOKUP($C87,Data!$C$158:$CV$228,Provisiones!E$73,FALSE)</f>
        <v>28232473.449999999</v>
      </c>
      <c r="F87" s="5">
        <f>+VLOOKUP($C87,Data!$C$158:$CV$228,Provisiones!F$73,FALSE)</f>
        <v>25345497.18</v>
      </c>
      <c r="G87" s="5">
        <f>+VLOOKUP($C87,Data!$C$158:$CV$228,Provisiones!G$73,FALSE)</f>
        <v>23586083.039999999</v>
      </c>
      <c r="H87" s="5">
        <f>+VLOOKUP($C87,Data!$C$158:$CV$228,Provisiones!H$73,FALSE)</f>
        <v>23098389.240000002</v>
      </c>
      <c r="I87" s="5">
        <f>+VLOOKUP($C87,Data!$C$158:$CV$228,Provisiones!I$73,FALSE)</f>
        <v>23223198.529999997</v>
      </c>
      <c r="J87" s="5">
        <f>+VLOOKUP($C87,Data!$C$158:$CV$228,Provisiones!J$73,FALSE)</f>
        <v>30972898.349999998</v>
      </c>
      <c r="K87" s="5">
        <f>+VLOOKUP($C87,Data!$C$158:$CV$228,Provisiones!K$73,FALSE)</f>
        <v>31214136.380000003</v>
      </c>
      <c r="L87" s="5">
        <f>+VLOOKUP($C87,Data!$C$158:$CV$228,Provisiones!L$73,FALSE)</f>
        <v>31954124.439999998</v>
      </c>
      <c r="M87" s="5">
        <f>+VLOOKUP($C87,Data!$C$158:$CV$228,Provisiones!M$73,FALSE)</f>
        <v>32284811.48</v>
      </c>
      <c r="N87" s="5">
        <f>+VLOOKUP($C87,Data!$C$158:$CV$228,Provisiones!N$73,FALSE)</f>
        <v>33891990.030000001</v>
      </c>
      <c r="O87" s="5">
        <f>+VLOOKUP($C87,Data!$C$158:$CV$228,Provisiones!O$73,FALSE)</f>
        <v>34577466.840000004</v>
      </c>
      <c r="P87" s="5">
        <f>+VLOOKUP($C87,Data!$C$158:$CV$228,Provisiones!P$73,FALSE)</f>
        <v>33782350.5</v>
      </c>
      <c r="Q87" s="5">
        <f>+VLOOKUP($C87,Data!$C$158:$CV$228,Provisiones!Q$73,FALSE)</f>
        <v>36846791.590000004</v>
      </c>
      <c r="R87" s="5">
        <f>+VLOOKUP($C87,Data!$C$158:$CV$228,Provisiones!R$73,FALSE)</f>
        <v>39097357.490000002</v>
      </c>
      <c r="S87" s="5">
        <f>+VLOOKUP($C87,Data!$C$158:$CV$228,Provisiones!S$73,FALSE)</f>
        <v>42795120.539999999</v>
      </c>
      <c r="T87" s="5">
        <f>+VLOOKUP($C87,Data!$C$158:$CV$228,Provisiones!T$73,FALSE)</f>
        <v>44368706.780000001</v>
      </c>
      <c r="U87" s="5">
        <f>+VLOOKUP($C87,Data!$C$158:$CV$228,Provisiones!U$73,FALSE)</f>
        <v>30344035.079999998</v>
      </c>
      <c r="V87" s="5">
        <f>+VLOOKUP($C87,Data!$C$158:$CV$228,Provisiones!V$73,FALSE)</f>
        <v>20564707.359999999</v>
      </c>
      <c r="W87" s="5">
        <f>+VLOOKUP($C87,Data!$C$158:$CV$228,Provisiones!W$73,FALSE)</f>
        <v>17797431.27</v>
      </c>
      <c r="X87" s="5">
        <f>+VLOOKUP($C87,Data!$C$158:$CV$228,Provisiones!X$73,FALSE)</f>
        <v>15275877.760000002</v>
      </c>
      <c r="Y87" s="5">
        <f>+VLOOKUP($C87,Data!$C$158:$CV$228,Provisiones!Y$73,FALSE)</f>
        <v>12868771.52</v>
      </c>
      <c r="Z87" s="5">
        <f>+VLOOKUP($C87,Data!$C$158:$CV$228,Provisiones!Z$73,FALSE)</f>
        <v>9198243.6600000001</v>
      </c>
      <c r="AA87" s="5">
        <f>+VLOOKUP($C87,Data!$C$158:$CV$228,Provisiones!AA$73,FALSE)</f>
        <v>6463434.5700000003</v>
      </c>
      <c r="AB87" s="5">
        <f>+VLOOKUP($C87,Data!$C$158:$CV$228,Provisiones!AB$73,FALSE)</f>
        <v>0</v>
      </c>
      <c r="AC87" s="5">
        <f>+VLOOKUP($C87,Data!$C$158:$CV$228,Provisiones!AC$73,FALSE)</f>
        <v>-3064441.09</v>
      </c>
      <c r="AD87" s="5">
        <f>+VLOOKUP($C87,Data!$C$158:$CV$228,Provisiones!AD$73,FALSE)</f>
        <v>-5315006.99</v>
      </c>
      <c r="AE87" s="5">
        <f>+VLOOKUP($C87,Data!$C$158:$CV$228,Provisiones!AE$73,FALSE)</f>
        <v>-9012770.040000001</v>
      </c>
      <c r="AF87" s="5">
        <f>+VLOOKUP($C87,Data!$C$158:$CV$228,Provisiones!AF$73,FALSE)</f>
        <v>-11834651.92</v>
      </c>
      <c r="AG87" s="5">
        <f>+VLOOKUP($C87,Data!$C$158:$CV$228,Provisiones!AG$73,FALSE)</f>
        <v>0</v>
      </c>
      <c r="AH87" s="5">
        <f>+VLOOKUP($C87,Data!$C$158:$CV$228,Provisiones!AH$73,FALSE)</f>
        <v>0</v>
      </c>
      <c r="AI87" s="5">
        <f>+VLOOKUP($C87,Data!$C$158:$CV$228,Provisiones!AI$73,FALSE)</f>
        <v>0</v>
      </c>
      <c r="AJ87" s="5">
        <f>+VLOOKUP($C87,Data!$C$158:$CV$228,Provisiones!AJ$73,FALSE)</f>
        <v>0</v>
      </c>
      <c r="AK87" s="5">
        <f>+VLOOKUP($C87,Data!$C$158:$CV$228,Provisiones!AK$73,FALSE)</f>
        <v>0</v>
      </c>
      <c r="AL87" s="5">
        <f>+VLOOKUP($C87,Data!$C$158:$CV$228,Provisiones!AL$73,FALSE)</f>
        <v>0</v>
      </c>
      <c r="AM87" s="5">
        <f>+VLOOKUP($C87,Data!$C$158:$CV$228,Provisiones!AM$73,FALSE)</f>
        <v>0</v>
      </c>
      <c r="AN87" s="5">
        <f>+VLOOKUP($C87,Data!$C$158:$CV$228,Provisiones!AN$73,FALSE)</f>
        <v>0</v>
      </c>
      <c r="AO87" s="5">
        <f>+VLOOKUP($C87,Data!$C$158:$CV$228,Provisiones!AO$73,FALSE)</f>
        <v>0</v>
      </c>
      <c r="AP87" s="5">
        <f>+VLOOKUP($C87,Data!$C$158:$CV$228,Provisiones!AP$73,FALSE)</f>
        <v>0</v>
      </c>
      <c r="AQ87" s="5">
        <f>+VLOOKUP($C87,Data!$C$158:$CV$228,Provisiones!AQ$73,FALSE)</f>
        <v>0</v>
      </c>
      <c r="AR87" s="5">
        <f>+VLOOKUP($C87,Data!$C$158:$CV$228,Provisiones!AR$73,FALSE)</f>
        <v>0</v>
      </c>
      <c r="AS87" s="5">
        <f>+VLOOKUP($C87,Data!$C$158:$CV$228,Provisiones!AS$73,FALSE)</f>
        <v>0</v>
      </c>
      <c r="AT87" s="5">
        <f>+VLOOKUP($C87,Data!$C$158:$CV$228,Provisiones!AT$73,FALSE)</f>
        <v>0</v>
      </c>
      <c r="AU87" s="5">
        <f>+VLOOKUP($C87,Data!$C$158:$CV$228,Provisiones!AU$73,FALSE)</f>
        <v>0</v>
      </c>
      <c r="AV87" s="5">
        <f>+VLOOKUP($C87,Data!$C$158:$CV$228,Provisiones!AV$73,FALSE)</f>
        <v>0</v>
      </c>
      <c r="AW87" s="5">
        <f>+VLOOKUP($C87,Data!$C$158:$CV$228,Provisiones!AW$73,FALSE)</f>
        <v>0</v>
      </c>
      <c r="AX87" s="5">
        <f>+VLOOKUP($C87,Data!$C$158:$CV$228,Provisiones!AX$73,FALSE)</f>
        <v>0</v>
      </c>
      <c r="AY87" s="5">
        <f>+VLOOKUP($C87,Data!$C$158:$CV$228,Provisiones!AY$73,FALSE)</f>
        <v>0</v>
      </c>
      <c r="AZ87" s="5">
        <f>+VLOOKUP($C87,Data!$C$158:$CV$228,Provisiones!AZ$73,FALSE)</f>
        <v>0</v>
      </c>
      <c r="BA87" s="5">
        <f>+VLOOKUP($C87,Data!$C$158:$CV$228,Provisiones!BA$73,FALSE)</f>
        <v>0</v>
      </c>
      <c r="BB87" s="5">
        <f>+VLOOKUP($C87,Data!$C$158:$CV$228,Provisiones!BB$73,FALSE)</f>
        <v>0</v>
      </c>
      <c r="BC87" s="5">
        <f>+VLOOKUP($C87,Data!$C$158:$CV$228,Provisiones!BC$73,FALSE)</f>
        <v>0</v>
      </c>
      <c r="BD87" s="5">
        <f>+VLOOKUP($C87,Data!$C$158:$CV$228,Provisiones!BD$73,FALSE)</f>
        <v>0</v>
      </c>
      <c r="BE87" s="5">
        <f>+VLOOKUP($C87,Data!$C$158:$CV$228,Provisiones!BE$73,FALSE)</f>
        <v>0</v>
      </c>
      <c r="BF87" s="5">
        <f>+VLOOKUP($C87,Data!$C$158:$CV$228,Provisiones!BF$73,FALSE)</f>
        <v>0</v>
      </c>
      <c r="BG87" s="5">
        <f>+VLOOKUP($C87,Data!$C$158:$CV$228,Provisiones!BG$73,FALSE)</f>
        <v>0</v>
      </c>
      <c r="BH87" s="5">
        <f>+VLOOKUP($C87,Data!$C$158:$CV$228,Provisiones!BH$73,FALSE)</f>
        <v>0</v>
      </c>
      <c r="BI87" s="5">
        <f>+VLOOKUP($C87,Data!$C$158:$CV$228,Provisiones!BI$73,FALSE)</f>
        <v>0</v>
      </c>
      <c r="BJ87" s="5">
        <f>+VLOOKUP($C87,Data!$C$158:$CV$228,Provisiones!BJ$73,FALSE)</f>
        <v>0</v>
      </c>
      <c r="BK87" s="5">
        <f>+VLOOKUP($C87,Data!$C$158:$CV$228,Provisiones!BK$73,FALSE)</f>
        <v>0</v>
      </c>
      <c r="BL87" s="5">
        <f>+VLOOKUP($C87,Data!$C$158:$CV$228,Provisiones!BL$73,FALSE)</f>
        <v>0</v>
      </c>
      <c r="BM87" s="5">
        <f>+VLOOKUP($C87,Data!$C$158:$CV$228,Provisiones!BM$73,FALSE)</f>
        <v>0</v>
      </c>
      <c r="BN87" s="5">
        <f>+VLOOKUP($C87,Data!$C$158:$CV$228,Provisiones!BN$73,FALSE)</f>
        <v>0</v>
      </c>
      <c r="BO87" s="5">
        <f>+VLOOKUP($C87,Data!$C$158:$CV$228,Provisiones!BO$73,FALSE)</f>
        <v>0</v>
      </c>
      <c r="BP87" s="5">
        <f>+VLOOKUP($C87,Data!$C$158:$CV$228,Provisiones!BP$73,FALSE)</f>
        <v>0</v>
      </c>
      <c r="BQ87" s="5">
        <f>+VLOOKUP($C87,Data!$C$158:$CV$228,Provisiones!BQ$73,FALSE)</f>
        <v>0</v>
      </c>
      <c r="BR87" s="5">
        <f>+VLOOKUP($C87,Data!$C$158:$CV$228,Provisiones!BR$73,FALSE)</f>
        <v>0</v>
      </c>
      <c r="BS87" s="5">
        <f>+VLOOKUP($C87,Data!$C$158:$CV$228,Provisiones!BS$73,FALSE)</f>
        <v>0</v>
      </c>
      <c r="BT87" s="5">
        <f>+VLOOKUP($C87,Data!$C$158:$CV$228,Provisiones!BT$73,FALSE)</f>
        <v>0</v>
      </c>
      <c r="BU87" s="5">
        <f>+VLOOKUP($C87,Data!$C$158:$CV$228,Provisiones!BU$73,FALSE)</f>
        <v>0</v>
      </c>
      <c r="BV87" s="5">
        <f>+VLOOKUP($C87,Data!$C$158:$CV$228,Provisiones!BV$73,FALSE)</f>
        <v>0</v>
      </c>
      <c r="BW87" s="5">
        <f>+VLOOKUP($C87,Data!$C$158:$CV$228,Provisiones!BW$73,FALSE)</f>
        <v>0</v>
      </c>
      <c r="BX87" s="5">
        <f>+VLOOKUP($C87,Data!$C$158:$CV$228,Provisiones!BX$73,FALSE)</f>
        <v>0</v>
      </c>
      <c r="BY87" s="5">
        <f>+VLOOKUP($C87,Data!$C$158:$CV$228,Provisiones!BY$73,FALSE)</f>
        <v>0</v>
      </c>
      <c r="BZ87" s="5">
        <f>+VLOOKUP($C87,Data!$C$158:$CV$228,Provisiones!BZ$73,FALSE)</f>
        <v>0</v>
      </c>
      <c r="CA87" s="5">
        <f>+VLOOKUP($C87,Data!$C$158:$CV$228,Provisiones!CA$73,FALSE)</f>
        <v>0</v>
      </c>
      <c r="CB87" s="5">
        <f>+VLOOKUP($C87,Data!$C$158:$CV$228,Provisiones!CB$73,FALSE)</f>
        <v>0</v>
      </c>
      <c r="CC87" s="5">
        <f>+VLOOKUP($C87,Data!$C$158:$CV$228,Provisiones!CC$73,FALSE)</f>
        <v>0</v>
      </c>
      <c r="CD87" s="5">
        <f>+VLOOKUP($C87,Data!$C$158:$CV$228,Provisiones!CD$73,FALSE)</f>
        <v>0</v>
      </c>
      <c r="CE87" s="5">
        <f>+VLOOKUP($C87,Data!$C$158:$CV$228,Provisiones!CE$73,FALSE)</f>
        <v>0</v>
      </c>
      <c r="CF87" s="5">
        <f>+VLOOKUP($C87,Data!$C$158:$CV$228,Provisiones!CF$73,FALSE)</f>
        <v>0</v>
      </c>
      <c r="CG87" s="5">
        <f>+VLOOKUP($C87,Data!$C$158:$CV$228,Provisiones!CG$73,FALSE)</f>
        <v>0</v>
      </c>
      <c r="CH87" s="5">
        <f>+VLOOKUP($C87,Data!$C$158:$CV$228,Provisiones!CH$73,FALSE)</f>
        <v>0</v>
      </c>
      <c r="CI87" s="5">
        <f>+VLOOKUP($C87,Data!$C$158:$CV$228,Provisiones!CI$73,FALSE)</f>
        <v>0</v>
      </c>
      <c r="CJ87" s="5">
        <f>+VLOOKUP($C87,Data!$C$158:$CV$228,Provisiones!CJ$73,FALSE)</f>
        <v>0</v>
      </c>
      <c r="CK87" s="5">
        <f>+VLOOKUP($C87,Data!$C$158:$CV$228,Provisiones!CK$73,FALSE)</f>
        <v>0</v>
      </c>
      <c r="CL87" s="5">
        <f>+VLOOKUP($C87,Data!$C$158:$CV$228,Provisiones!CL$73,FALSE)</f>
        <v>0</v>
      </c>
      <c r="CM87" s="5">
        <f>+VLOOKUP($C87,Data!$C$158:$CV$228,Provisiones!CM$73,FALSE)</f>
        <v>0</v>
      </c>
      <c r="CN87" s="5">
        <f>+VLOOKUP($C87,Data!$C$158:$CV$228,Provisiones!CN$73,FALSE)</f>
        <v>0</v>
      </c>
      <c r="CO87" s="5">
        <f>+VLOOKUP($C87,Data!$C$158:$CV$228,Provisiones!CO$73,FALSE)</f>
        <v>0</v>
      </c>
      <c r="CP87" s="5">
        <f>+VLOOKUP($C87,Data!$C$158:$CV$228,Provisiones!CP$73,FALSE)</f>
        <v>0</v>
      </c>
      <c r="CQ87" s="5">
        <f>+VLOOKUP($C87,Data!$C$158:$CV$228,Provisiones!CQ$73,FALSE)</f>
        <v>0</v>
      </c>
      <c r="CR87" s="5">
        <f>+VLOOKUP($C87,Data!$C$158:$CV$228,Provisiones!CR$73,FALSE)</f>
        <v>0</v>
      </c>
      <c r="CS87" s="5">
        <f>+VLOOKUP($C87,Data!$C$158:$CV$228,Provisiones!CS$73,FALSE)</f>
        <v>0</v>
      </c>
      <c r="CT87" s="5">
        <f>+VLOOKUP($C87,Data!$C$158:$CV$228,Provisiones!CT$73,FALSE)</f>
        <v>0</v>
      </c>
      <c r="CU87" s="5">
        <f>+VLOOKUP($C87,Data!$C$158:$CV$228,Provisiones!CU$73,FALSE)</f>
        <v>0</v>
      </c>
      <c r="CV87" s="5">
        <f>+VLOOKUP($C87,Data!$C$158:$CV$228,Provisiones!CV$73,FALSE)</f>
        <v>0</v>
      </c>
    </row>
    <row r="88" spans="1:100" x14ac:dyDescent="0.3">
      <c r="A88" s="1">
        <v>1</v>
      </c>
      <c r="B88" s="1">
        <v>21</v>
      </c>
      <c r="C88" s="1" t="s">
        <v>41</v>
      </c>
      <c r="D88" s="5">
        <f>+VLOOKUP($C88,Data!$C$158:$CV$228,Provisiones!D$73,FALSE)</f>
        <v>7508770.6699999999</v>
      </c>
      <c r="E88" s="5">
        <f>+VLOOKUP($C88,Data!$C$158:$CV$228,Provisiones!E$73,FALSE)</f>
        <v>7443372.6899999995</v>
      </c>
      <c r="F88" s="5">
        <f>+VLOOKUP($C88,Data!$C$158:$CV$228,Provisiones!F$73,FALSE)</f>
        <v>7234047.6099999994</v>
      </c>
      <c r="G88" s="5">
        <f>+VLOOKUP($C88,Data!$C$158:$CV$228,Provisiones!G$73,FALSE)</f>
        <v>7331940.6699999999</v>
      </c>
      <c r="H88" s="5">
        <f>+VLOOKUP($C88,Data!$C$158:$CV$228,Provisiones!H$73,FALSE)</f>
        <v>7351681.3800000008</v>
      </c>
      <c r="I88" s="5">
        <f>+VLOOKUP($C88,Data!$C$158:$CV$228,Provisiones!I$73,FALSE)</f>
        <v>7212466.7699999996</v>
      </c>
      <c r="J88" s="5">
        <f>+VLOOKUP($C88,Data!$C$158:$CV$228,Provisiones!J$73,FALSE)</f>
        <v>6987228.8399999989</v>
      </c>
      <c r="K88" s="5">
        <f>+VLOOKUP($C88,Data!$C$158:$CV$228,Provisiones!K$73,FALSE)</f>
        <v>6800358.5499999998</v>
      </c>
      <c r="L88" s="5">
        <f>+VLOOKUP($C88,Data!$C$158:$CV$228,Provisiones!L$73,FALSE)</f>
        <v>6927872.2200000007</v>
      </c>
      <c r="M88" s="5">
        <f>+VLOOKUP($C88,Data!$C$158:$CV$228,Provisiones!M$73,FALSE)</f>
        <v>7055587.4799999995</v>
      </c>
      <c r="N88" s="5">
        <f>+VLOOKUP($C88,Data!$C$158:$CV$228,Provisiones!N$73,FALSE)</f>
        <v>7212647.6100000003</v>
      </c>
      <c r="O88" s="5">
        <f>+VLOOKUP($C88,Data!$C$158:$CV$228,Provisiones!O$73,FALSE)</f>
        <v>7374866.5600000005</v>
      </c>
      <c r="P88" s="5">
        <f>+VLOOKUP($C88,Data!$C$158:$CV$228,Provisiones!P$73,FALSE)</f>
        <v>0</v>
      </c>
      <c r="Q88" s="5">
        <f>+VLOOKUP($C88,Data!$C$158:$CV$228,Provisiones!Q$73,FALSE)</f>
        <v>-592001.54</v>
      </c>
      <c r="R88" s="5">
        <f>+VLOOKUP($C88,Data!$C$158:$CV$228,Provisiones!R$73,FALSE)</f>
        <v>-1152850.3600000001</v>
      </c>
      <c r="S88" s="5">
        <f>+VLOOKUP($C88,Data!$C$158:$CV$228,Provisiones!S$73,FALSE)</f>
        <v>-1948256.85</v>
      </c>
      <c r="T88" s="5">
        <f>+VLOOKUP($C88,Data!$C$158:$CV$228,Provisiones!T$73,FALSE)</f>
        <v>-2678186.2400000002</v>
      </c>
      <c r="U88" s="5">
        <f>+VLOOKUP($C88,Data!$C$158:$CV$228,Provisiones!U$73,FALSE)</f>
        <v>-3192025.91</v>
      </c>
      <c r="V88" s="5">
        <f>+VLOOKUP($C88,Data!$C$158:$CV$228,Provisiones!V$73,FALSE)</f>
        <v>-3727492.05</v>
      </c>
      <c r="W88" s="5">
        <f>+VLOOKUP($C88,Data!$C$158:$CV$228,Provisiones!W$73,FALSE)</f>
        <v>-4227783.51</v>
      </c>
      <c r="X88" s="5">
        <f>+VLOOKUP($C88,Data!$C$158:$CV$228,Provisiones!X$73,FALSE)</f>
        <v>-4853907.82</v>
      </c>
      <c r="Y88" s="5">
        <f>+VLOOKUP($C88,Data!$C$158:$CV$228,Provisiones!Y$73,FALSE)</f>
        <v>-5387328.0899999999</v>
      </c>
      <c r="Z88" s="5">
        <f>+VLOOKUP($C88,Data!$C$158:$CV$228,Provisiones!Z$73,FALSE)</f>
        <v>-6069449.75</v>
      </c>
      <c r="AA88" s="5">
        <f>+VLOOKUP($C88,Data!$C$158:$CV$228,Provisiones!AA$73,FALSE)</f>
        <v>-6786544.29</v>
      </c>
      <c r="AB88" s="5">
        <f>+VLOOKUP($C88,Data!$C$158:$CV$228,Provisiones!AB$73,FALSE)</f>
        <v>0</v>
      </c>
      <c r="AC88" s="5">
        <f>+VLOOKUP($C88,Data!$C$158:$CV$228,Provisiones!AC$73,FALSE)</f>
        <v>0</v>
      </c>
      <c r="AD88" s="5">
        <f>+VLOOKUP($C88,Data!$C$158:$CV$228,Provisiones!AD$73,FALSE)</f>
        <v>0</v>
      </c>
      <c r="AE88" s="5">
        <f>+VLOOKUP($C88,Data!$C$158:$CV$228,Provisiones!AE$73,FALSE)</f>
        <v>0</v>
      </c>
      <c r="AF88" s="5">
        <f>+VLOOKUP($C88,Data!$C$158:$CV$228,Provisiones!AF$73,FALSE)</f>
        <v>0</v>
      </c>
      <c r="AG88" s="5">
        <f>+VLOOKUP($C88,Data!$C$158:$CV$228,Provisiones!AG$73,FALSE)</f>
        <v>0</v>
      </c>
      <c r="AH88" s="5">
        <f>+VLOOKUP($C88,Data!$C$158:$CV$228,Provisiones!AH$73,FALSE)</f>
        <v>0</v>
      </c>
      <c r="AI88" s="5">
        <f>+VLOOKUP($C88,Data!$C$158:$CV$228,Provisiones!AI$73,FALSE)</f>
        <v>0</v>
      </c>
      <c r="AJ88" s="5">
        <f>+VLOOKUP($C88,Data!$C$158:$CV$228,Provisiones!AJ$73,FALSE)</f>
        <v>0</v>
      </c>
      <c r="AK88" s="5">
        <f>+VLOOKUP($C88,Data!$C$158:$CV$228,Provisiones!AK$73,FALSE)</f>
        <v>0</v>
      </c>
      <c r="AL88" s="5">
        <f>+VLOOKUP($C88,Data!$C$158:$CV$228,Provisiones!AL$73,FALSE)</f>
        <v>0</v>
      </c>
      <c r="AM88" s="5">
        <f>+VLOOKUP($C88,Data!$C$158:$CV$228,Provisiones!AM$73,FALSE)</f>
        <v>0</v>
      </c>
      <c r="AN88" s="5">
        <f>+VLOOKUP($C88,Data!$C$158:$CV$228,Provisiones!AN$73,FALSE)</f>
        <v>0</v>
      </c>
      <c r="AO88" s="5">
        <f>+VLOOKUP($C88,Data!$C$158:$CV$228,Provisiones!AO$73,FALSE)</f>
        <v>0</v>
      </c>
      <c r="AP88" s="5">
        <f>+VLOOKUP($C88,Data!$C$158:$CV$228,Provisiones!AP$73,FALSE)</f>
        <v>0</v>
      </c>
      <c r="AQ88" s="5">
        <f>+VLOOKUP($C88,Data!$C$158:$CV$228,Provisiones!AQ$73,FALSE)</f>
        <v>0</v>
      </c>
      <c r="AR88" s="5">
        <f>+VLOOKUP($C88,Data!$C$158:$CV$228,Provisiones!AR$73,FALSE)</f>
        <v>0</v>
      </c>
      <c r="AS88" s="5">
        <f>+VLOOKUP($C88,Data!$C$158:$CV$228,Provisiones!AS$73,FALSE)</f>
        <v>0</v>
      </c>
      <c r="AT88" s="5">
        <f>+VLOOKUP($C88,Data!$C$158:$CV$228,Provisiones!AT$73,FALSE)</f>
        <v>0</v>
      </c>
      <c r="AU88" s="5">
        <f>+VLOOKUP($C88,Data!$C$158:$CV$228,Provisiones!AU$73,FALSE)</f>
        <v>0</v>
      </c>
      <c r="AV88" s="5">
        <f>+VLOOKUP($C88,Data!$C$158:$CV$228,Provisiones!AV$73,FALSE)</f>
        <v>0</v>
      </c>
      <c r="AW88" s="5">
        <f>+VLOOKUP($C88,Data!$C$158:$CV$228,Provisiones!AW$73,FALSE)</f>
        <v>0</v>
      </c>
      <c r="AX88" s="5">
        <f>+VLOOKUP($C88,Data!$C$158:$CV$228,Provisiones!AX$73,FALSE)</f>
        <v>0</v>
      </c>
      <c r="AY88" s="5">
        <f>+VLOOKUP($C88,Data!$C$158:$CV$228,Provisiones!AY$73,FALSE)</f>
        <v>0</v>
      </c>
      <c r="AZ88" s="5">
        <f>+VLOOKUP($C88,Data!$C$158:$CV$228,Provisiones!AZ$73,FALSE)</f>
        <v>0</v>
      </c>
      <c r="BA88" s="5">
        <f>+VLOOKUP($C88,Data!$C$158:$CV$228,Provisiones!BA$73,FALSE)</f>
        <v>0</v>
      </c>
      <c r="BB88" s="5">
        <f>+VLOOKUP($C88,Data!$C$158:$CV$228,Provisiones!BB$73,FALSE)</f>
        <v>0</v>
      </c>
      <c r="BC88" s="5">
        <f>+VLOOKUP($C88,Data!$C$158:$CV$228,Provisiones!BC$73,FALSE)</f>
        <v>0</v>
      </c>
      <c r="BD88" s="5">
        <f>+VLOOKUP($C88,Data!$C$158:$CV$228,Provisiones!BD$73,FALSE)</f>
        <v>0</v>
      </c>
      <c r="BE88" s="5">
        <f>+VLOOKUP($C88,Data!$C$158:$CV$228,Provisiones!BE$73,FALSE)</f>
        <v>0</v>
      </c>
      <c r="BF88" s="5">
        <f>+VLOOKUP($C88,Data!$C$158:$CV$228,Provisiones!BF$73,FALSE)</f>
        <v>0</v>
      </c>
      <c r="BG88" s="5">
        <f>+VLOOKUP($C88,Data!$C$158:$CV$228,Provisiones!BG$73,FALSE)</f>
        <v>0</v>
      </c>
      <c r="BH88" s="5">
        <f>+VLOOKUP($C88,Data!$C$158:$CV$228,Provisiones!BH$73,FALSE)</f>
        <v>0</v>
      </c>
      <c r="BI88" s="5">
        <f>+VLOOKUP($C88,Data!$C$158:$CV$228,Provisiones!BI$73,FALSE)</f>
        <v>0</v>
      </c>
      <c r="BJ88" s="5">
        <f>+VLOOKUP($C88,Data!$C$158:$CV$228,Provisiones!BJ$73,FALSE)</f>
        <v>0</v>
      </c>
      <c r="BK88" s="5">
        <f>+VLOOKUP($C88,Data!$C$158:$CV$228,Provisiones!BK$73,FALSE)</f>
        <v>0</v>
      </c>
      <c r="BL88" s="5">
        <f>+VLOOKUP($C88,Data!$C$158:$CV$228,Provisiones!BL$73,FALSE)</f>
        <v>0</v>
      </c>
      <c r="BM88" s="5">
        <f>+VLOOKUP($C88,Data!$C$158:$CV$228,Provisiones!BM$73,FALSE)</f>
        <v>0</v>
      </c>
      <c r="BN88" s="5">
        <f>+VLOOKUP($C88,Data!$C$158:$CV$228,Provisiones!BN$73,FALSE)</f>
        <v>0</v>
      </c>
      <c r="BO88" s="5">
        <f>+VLOOKUP($C88,Data!$C$158:$CV$228,Provisiones!BO$73,FALSE)</f>
        <v>0</v>
      </c>
      <c r="BP88" s="5">
        <f>+VLOOKUP($C88,Data!$C$158:$CV$228,Provisiones!BP$73,FALSE)</f>
        <v>0</v>
      </c>
      <c r="BQ88" s="5">
        <f>+VLOOKUP($C88,Data!$C$158:$CV$228,Provisiones!BQ$73,FALSE)</f>
        <v>0</v>
      </c>
      <c r="BR88" s="5">
        <f>+VLOOKUP($C88,Data!$C$158:$CV$228,Provisiones!BR$73,FALSE)</f>
        <v>0</v>
      </c>
      <c r="BS88" s="5">
        <f>+VLOOKUP($C88,Data!$C$158:$CV$228,Provisiones!BS$73,FALSE)</f>
        <v>0</v>
      </c>
      <c r="BT88" s="5">
        <f>+VLOOKUP($C88,Data!$C$158:$CV$228,Provisiones!BT$73,FALSE)</f>
        <v>0</v>
      </c>
      <c r="BU88" s="5">
        <f>+VLOOKUP($C88,Data!$C$158:$CV$228,Provisiones!BU$73,FALSE)</f>
        <v>0</v>
      </c>
      <c r="BV88" s="5">
        <f>+VLOOKUP($C88,Data!$C$158:$CV$228,Provisiones!BV$73,FALSE)</f>
        <v>0</v>
      </c>
      <c r="BW88" s="5">
        <f>+VLOOKUP($C88,Data!$C$158:$CV$228,Provisiones!BW$73,FALSE)</f>
        <v>0</v>
      </c>
      <c r="BX88" s="5">
        <f>+VLOOKUP($C88,Data!$C$158:$CV$228,Provisiones!BX$73,FALSE)</f>
        <v>0</v>
      </c>
      <c r="BY88" s="5">
        <f>+VLOOKUP($C88,Data!$C$158:$CV$228,Provisiones!BY$73,FALSE)</f>
        <v>0</v>
      </c>
      <c r="BZ88" s="5">
        <f>+VLOOKUP($C88,Data!$C$158:$CV$228,Provisiones!BZ$73,FALSE)</f>
        <v>0</v>
      </c>
      <c r="CA88" s="5">
        <f>+VLOOKUP($C88,Data!$C$158:$CV$228,Provisiones!CA$73,FALSE)</f>
        <v>0</v>
      </c>
      <c r="CB88" s="5">
        <f>+VLOOKUP($C88,Data!$C$158:$CV$228,Provisiones!CB$73,FALSE)</f>
        <v>0</v>
      </c>
      <c r="CC88" s="5">
        <f>+VLOOKUP($C88,Data!$C$158:$CV$228,Provisiones!CC$73,FALSE)</f>
        <v>0</v>
      </c>
      <c r="CD88" s="5">
        <f>+VLOOKUP($C88,Data!$C$158:$CV$228,Provisiones!CD$73,FALSE)</f>
        <v>0</v>
      </c>
      <c r="CE88" s="5">
        <f>+VLOOKUP($C88,Data!$C$158:$CV$228,Provisiones!CE$73,FALSE)</f>
        <v>0</v>
      </c>
      <c r="CF88" s="5">
        <f>+VLOOKUP($C88,Data!$C$158:$CV$228,Provisiones!CF$73,FALSE)</f>
        <v>0</v>
      </c>
      <c r="CG88" s="5">
        <f>+VLOOKUP($C88,Data!$C$158:$CV$228,Provisiones!CG$73,FALSE)</f>
        <v>0</v>
      </c>
      <c r="CH88" s="5">
        <f>+VLOOKUP($C88,Data!$C$158:$CV$228,Provisiones!CH$73,FALSE)</f>
        <v>0</v>
      </c>
      <c r="CI88" s="5">
        <f>+VLOOKUP($C88,Data!$C$158:$CV$228,Provisiones!CI$73,FALSE)</f>
        <v>0</v>
      </c>
      <c r="CJ88" s="5">
        <f>+VLOOKUP($C88,Data!$C$158:$CV$228,Provisiones!CJ$73,FALSE)</f>
        <v>0</v>
      </c>
      <c r="CK88" s="5">
        <f>+VLOOKUP($C88,Data!$C$158:$CV$228,Provisiones!CK$73,FALSE)</f>
        <v>0</v>
      </c>
      <c r="CL88" s="5">
        <f>+VLOOKUP($C88,Data!$C$158:$CV$228,Provisiones!CL$73,FALSE)</f>
        <v>0</v>
      </c>
      <c r="CM88" s="5">
        <f>+VLOOKUP($C88,Data!$C$158:$CV$228,Provisiones!CM$73,FALSE)</f>
        <v>0</v>
      </c>
      <c r="CN88" s="5">
        <f>+VLOOKUP($C88,Data!$C$158:$CV$228,Provisiones!CN$73,FALSE)</f>
        <v>0</v>
      </c>
      <c r="CO88" s="5">
        <f>+VLOOKUP($C88,Data!$C$158:$CV$228,Provisiones!CO$73,FALSE)</f>
        <v>0</v>
      </c>
      <c r="CP88" s="5">
        <f>+VLOOKUP($C88,Data!$C$158:$CV$228,Provisiones!CP$73,FALSE)</f>
        <v>0</v>
      </c>
      <c r="CQ88" s="5">
        <f>+VLOOKUP($C88,Data!$C$158:$CV$228,Provisiones!CQ$73,FALSE)</f>
        <v>0</v>
      </c>
      <c r="CR88" s="5">
        <f>+VLOOKUP($C88,Data!$C$158:$CV$228,Provisiones!CR$73,FALSE)</f>
        <v>0</v>
      </c>
      <c r="CS88" s="5">
        <f>+VLOOKUP($C88,Data!$C$158:$CV$228,Provisiones!CS$73,FALSE)</f>
        <v>0</v>
      </c>
      <c r="CT88" s="5">
        <f>+VLOOKUP($C88,Data!$C$158:$CV$228,Provisiones!CT$73,FALSE)</f>
        <v>0</v>
      </c>
      <c r="CU88" s="5">
        <f>+VLOOKUP($C88,Data!$C$158:$CV$228,Provisiones!CU$73,FALSE)</f>
        <v>0</v>
      </c>
      <c r="CV88" s="5">
        <f>+VLOOKUP($C88,Data!$C$158:$CV$228,Provisiones!CV$73,FALSE)</f>
        <v>0</v>
      </c>
    </row>
    <row r="89" spans="1:100" x14ac:dyDescent="0.3">
      <c r="A89" s="1">
        <v>1</v>
      </c>
      <c r="B89" s="1">
        <v>7</v>
      </c>
      <c r="C89" s="1" t="s">
        <v>42</v>
      </c>
      <c r="D89" s="5">
        <f>+VLOOKUP($C89,Data!$C$158:$CV$228,Provisiones!D$73,FALSE)</f>
        <v>21717336.219999999</v>
      </c>
      <c r="E89" s="5">
        <f>+VLOOKUP($C89,Data!$C$158:$CV$228,Provisiones!E$73,FALSE)</f>
        <v>21730539.630000003</v>
      </c>
      <c r="F89" s="5">
        <f>+VLOOKUP($C89,Data!$C$158:$CV$228,Provisiones!F$73,FALSE)</f>
        <v>21680569.609999999</v>
      </c>
      <c r="G89" s="5">
        <f>+VLOOKUP($C89,Data!$C$158:$CV$228,Provisiones!G$73,FALSE)</f>
        <v>22709527.810000002</v>
      </c>
      <c r="H89" s="5">
        <f>+VLOOKUP($C89,Data!$C$158:$CV$228,Provisiones!H$73,FALSE)</f>
        <v>23786385.089999996</v>
      </c>
      <c r="I89" s="5">
        <f>+VLOOKUP($C89,Data!$C$158:$CV$228,Provisiones!I$73,FALSE)</f>
        <v>26524827.229999997</v>
      </c>
      <c r="J89" s="5">
        <f>+VLOOKUP($C89,Data!$C$158:$CV$228,Provisiones!J$73,FALSE)</f>
        <v>26711183.84</v>
      </c>
      <c r="K89" s="5">
        <f>+VLOOKUP($C89,Data!$C$158:$CV$228,Provisiones!K$73,FALSE)</f>
        <v>26821412.270000003</v>
      </c>
      <c r="L89" s="5">
        <f>+VLOOKUP($C89,Data!$C$158:$CV$228,Provisiones!L$73,FALSE)</f>
        <v>27377251.819999993</v>
      </c>
      <c r="M89" s="5">
        <f>+VLOOKUP($C89,Data!$C$158:$CV$228,Provisiones!M$73,FALSE)</f>
        <v>27537752.640000004</v>
      </c>
      <c r="N89" s="5">
        <f>+VLOOKUP($C89,Data!$C$158:$CV$228,Provisiones!N$73,FALSE)</f>
        <v>27997312.909999996</v>
      </c>
      <c r="O89" s="5">
        <f>+VLOOKUP($C89,Data!$C$158:$CV$228,Provisiones!O$73,FALSE)</f>
        <v>28566446.18</v>
      </c>
      <c r="P89" s="5">
        <f>+VLOOKUP($C89,Data!$C$158:$CV$228,Provisiones!P$73,FALSE)</f>
        <v>28028486.82</v>
      </c>
      <c r="Q89" s="5">
        <f>+VLOOKUP($C89,Data!$C$158:$CV$228,Provisiones!Q$73,FALSE)</f>
        <v>27668710.890000001</v>
      </c>
      <c r="R89" s="5">
        <f>+VLOOKUP($C89,Data!$C$158:$CV$228,Provisiones!R$73,FALSE)</f>
        <v>28658367.210000001</v>
      </c>
      <c r="S89" s="5">
        <f>+VLOOKUP($C89,Data!$C$158:$CV$228,Provisiones!S$73,FALSE)</f>
        <v>27951406.159999996</v>
      </c>
      <c r="T89" s="5">
        <f>+VLOOKUP($C89,Data!$C$158:$CV$228,Provisiones!T$73,FALSE)</f>
        <v>27221835.529999997</v>
      </c>
      <c r="U89" s="5">
        <f>+VLOOKUP($C89,Data!$C$158:$CV$228,Provisiones!U$73,FALSE)</f>
        <v>25357988.990000002</v>
      </c>
      <c r="V89" s="5">
        <f>+VLOOKUP($C89,Data!$C$158:$CV$228,Provisiones!V$73,FALSE)</f>
        <v>25337773.519999996</v>
      </c>
      <c r="W89" s="5">
        <f>+VLOOKUP($C89,Data!$C$158:$CV$228,Provisiones!W$73,FALSE)</f>
        <v>25334051.330000002</v>
      </c>
      <c r="X89" s="5">
        <f>+VLOOKUP($C89,Data!$C$158:$CV$228,Provisiones!X$73,FALSE)</f>
        <v>25825227.050000008</v>
      </c>
      <c r="Y89" s="5">
        <f>+VLOOKUP($C89,Data!$C$158:$CV$228,Provisiones!Y$73,FALSE)</f>
        <v>26335625.209999997</v>
      </c>
      <c r="Z89" s="5">
        <f>+VLOOKUP($C89,Data!$C$158:$CV$228,Provisiones!Z$73,FALSE)</f>
        <v>26406617.470000006</v>
      </c>
      <c r="AA89" s="5">
        <f>+VLOOKUP($C89,Data!$C$158:$CV$228,Provisiones!AA$73,FALSE)</f>
        <v>26938331.98</v>
      </c>
      <c r="AB89" s="5">
        <f>+VLOOKUP($C89,Data!$C$158:$CV$228,Provisiones!AB$73,FALSE)</f>
        <v>26706586.850000001</v>
      </c>
      <c r="AC89" s="5">
        <f>+VLOOKUP($C89,Data!$C$158:$CV$228,Provisiones!AC$73,FALSE)</f>
        <v>26014140.590000004</v>
      </c>
      <c r="AD89" s="5">
        <f>+VLOOKUP($C89,Data!$C$158:$CV$228,Provisiones!AD$73,FALSE)</f>
        <v>25145507.560000002</v>
      </c>
      <c r="AE89" s="5">
        <f>+VLOOKUP($C89,Data!$C$158:$CV$228,Provisiones!AE$73,FALSE)</f>
        <v>24759291.98</v>
      </c>
      <c r="AF89" s="5">
        <f>+VLOOKUP($C89,Data!$C$158:$CV$228,Provisiones!AF$73,FALSE)</f>
        <v>24998293.100000001</v>
      </c>
      <c r="AG89" s="5">
        <f>+VLOOKUP($C89,Data!$C$158:$CV$228,Provisiones!AG$73,FALSE)</f>
        <v>24437210.640000001</v>
      </c>
      <c r="AH89" s="5">
        <f>+VLOOKUP($C89,Data!$C$158:$CV$228,Provisiones!AH$73,FALSE)</f>
        <v>23680268.179999996</v>
      </c>
      <c r="AI89" s="5">
        <f>+VLOOKUP($C89,Data!$C$158:$CV$228,Provisiones!AI$73,FALSE)</f>
        <v>23057812.149999999</v>
      </c>
      <c r="AJ89" s="5">
        <f>+VLOOKUP($C89,Data!$C$158:$CV$228,Provisiones!AJ$73,FALSE)</f>
        <v>20803261.679999996</v>
      </c>
      <c r="AK89" s="5">
        <f>+VLOOKUP($C89,Data!$C$158:$CV$228,Provisiones!AK$73,FALSE)</f>
        <v>18563229.77</v>
      </c>
      <c r="AL89" s="5">
        <f>+VLOOKUP($C89,Data!$C$158:$CV$228,Provisiones!AL$73,FALSE)</f>
        <v>18830856.459999993</v>
      </c>
      <c r="AM89" s="5">
        <f>+VLOOKUP($C89,Data!$C$158:$CV$228,Provisiones!AM$73,FALSE)</f>
        <v>17854978.079999998</v>
      </c>
      <c r="AN89" s="5">
        <f>+VLOOKUP($C89,Data!$C$158:$CV$228,Provisiones!AN$73,FALSE)</f>
        <v>17395114.18</v>
      </c>
      <c r="AO89" s="5">
        <f>+VLOOKUP($C89,Data!$C$158:$CV$228,Provisiones!AO$73,FALSE)</f>
        <v>18563868.980000004</v>
      </c>
      <c r="AP89" s="5">
        <f>+VLOOKUP($C89,Data!$C$158:$CV$228,Provisiones!AP$73,FALSE)</f>
        <v>18502943.410000004</v>
      </c>
      <c r="AQ89" s="5">
        <f>+VLOOKUP($C89,Data!$C$158:$CV$228,Provisiones!AQ$73,FALSE)</f>
        <v>18872678.710000005</v>
      </c>
      <c r="AR89" s="5">
        <f>+VLOOKUP($C89,Data!$C$158:$CV$228,Provisiones!AR$73,FALSE)</f>
        <v>18064665.470000003</v>
      </c>
      <c r="AS89" s="5">
        <f>+VLOOKUP($C89,Data!$C$158:$CV$228,Provisiones!AS$73,FALSE)</f>
        <v>17463663.68</v>
      </c>
      <c r="AT89" s="5">
        <f>+VLOOKUP($C89,Data!$C$158:$CV$228,Provisiones!AT$73,FALSE)</f>
        <v>18301545.390000004</v>
      </c>
      <c r="AU89" s="5">
        <f>+VLOOKUP($C89,Data!$C$158:$CV$228,Provisiones!AU$73,FALSE)</f>
        <v>19390898.620000005</v>
      </c>
      <c r="AV89" s="5">
        <f>+VLOOKUP($C89,Data!$C$158:$CV$228,Provisiones!AV$73,FALSE)</f>
        <v>20085608.350000005</v>
      </c>
      <c r="AW89" s="5">
        <f>+VLOOKUP($C89,Data!$C$158:$CV$228,Provisiones!AW$73,FALSE)</f>
        <v>21312657.709999997</v>
      </c>
      <c r="AX89" s="5">
        <f>+VLOOKUP($C89,Data!$C$158:$CV$228,Provisiones!AX$73,FALSE)</f>
        <v>20279205.600000001</v>
      </c>
      <c r="AY89" s="5">
        <f>+VLOOKUP($C89,Data!$C$158:$CV$228,Provisiones!AY$73,FALSE)</f>
        <v>19979888.879999999</v>
      </c>
      <c r="AZ89" s="5">
        <f>+VLOOKUP($C89,Data!$C$158:$CV$228,Provisiones!AZ$73,FALSE)</f>
        <v>19247078.789999995</v>
      </c>
      <c r="BA89" s="5">
        <f>+VLOOKUP($C89,Data!$C$158:$CV$228,Provisiones!BA$73,FALSE)</f>
        <v>19028642.549999997</v>
      </c>
      <c r="BB89" s="5">
        <f>+VLOOKUP($C89,Data!$C$158:$CV$228,Provisiones!BB$73,FALSE)</f>
        <v>18808120.920000002</v>
      </c>
      <c r="BC89" s="5">
        <f>+VLOOKUP($C89,Data!$C$158:$CV$228,Provisiones!BC$73,FALSE)</f>
        <v>18440863.999999996</v>
      </c>
      <c r="BD89" s="5">
        <f>+VLOOKUP($C89,Data!$C$158:$CV$228,Provisiones!BD$73,FALSE)</f>
        <v>18467823.950000003</v>
      </c>
      <c r="BE89" s="5">
        <f>+VLOOKUP($C89,Data!$C$158:$CV$228,Provisiones!BE$73,FALSE)</f>
        <v>18376426.75</v>
      </c>
      <c r="BF89" s="5">
        <f>+VLOOKUP($C89,Data!$C$158:$CV$228,Provisiones!BF$73,FALSE)</f>
        <v>18050374.419999998</v>
      </c>
      <c r="BG89" s="5">
        <f>+VLOOKUP($C89,Data!$C$158:$CV$228,Provisiones!BG$73,FALSE)</f>
        <v>17294968.02</v>
      </c>
      <c r="BH89" s="5">
        <f>+VLOOKUP($C89,Data!$C$158:$CV$228,Provisiones!BH$73,FALSE)</f>
        <v>16087481.259999998</v>
      </c>
      <c r="BI89" s="5">
        <f>+VLOOKUP($C89,Data!$C$158:$CV$228,Provisiones!BI$73,FALSE)</f>
        <v>15598930.25</v>
      </c>
      <c r="BJ89" s="5">
        <f>+VLOOKUP($C89,Data!$C$158:$CV$228,Provisiones!BJ$73,FALSE)</f>
        <v>15708839.230000008</v>
      </c>
      <c r="BK89" s="5">
        <f>+VLOOKUP($C89,Data!$C$158:$CV$228,Provisiones!BK$73,FALSE)</f>
        <v>15431728.410000004</v>
      </c>
      <c r="BL89" s="5">
        <f>+VLOOKUP($C89,Data!$C$158:$CV$228,Provisiones!BL$73,FALSE)</f>
        <v>15649517.719999999</v>
      </c>
      <c r="BM89" s="5">
        <f>+VLOOKUP($C89,Data!$C$158:$CV$228,Provisiones!BM$73,FALSE)</f>
        <v>15026028.77</v>
      </c>
      <c r="BN89" s="5">
        <f>+VLOOKUP($C89,Data!$C$158:$CV$228,Provisiones!BN$73,FALSE)</f>
        <v>14942434.650000002</v>
      </c>
      <c r="BO89" s="5">
        <f>+VLOOKUP($C89,Data!$C$158:$CV$228,Provisiones!BO$73,FALSE)</f>
        <v>14569786.600000005</v>
      </c>
      <c r="BP89" s="5">
        <f>+VLOOKUP($C89,Data!$C$158:$CV$228,Provisiones!BP$73,FALSE)</f>
        <v>14517218.539999995</v>
      </c>
      <c r="BQ89" s="5">
        <f>+VLOOKUP($C89,Data!$C$158:$CV$228,Provisiones!BQ$73,FALSE)</f>
        <v>14017638.469999997</v>
      </c>
      <c r="BR89" s="5">
        <f>+VLOOKUP($C89,Data!$C$158:$CV$228,Provisiones!BR$73,FALSE)</f>
        <v>13463497.909999998</v>
      </c>
      <c r="BS89" s="5">
        <f>+VLOOKUP($C89,Data!$C$158:$CV$228,Provisiones!BS$73,FALSE)</f>
        <v>12748324.710000003</v>
      </c>
      <c r="BT89" s="5">
        <f>+VLOOKUP($C89,Data!$C$158:$CV$228,Provisiones!BT$73,FALSE)</f>
        <v>13975328.910000002</v>
      </c>
      <c r="BU89" s="5">
        <f>+VLOOKUP($C89,Data!$C$158:$CV$228,Provisiones!BU$73,FALSE)</f>
        <v>14053301.700000005</v>
      </c>
      <c r="BV89" s="5">
        <f>+VLOOKUP($C89,Data!$C$158:$CV$228,Provisiones!BV$73,FALSE)</f>
        <v>14052754.129999999</v>
      </c>
      <c r="BW89" s="5">
        <f>+VLOOKUP($C89,Data!$C$158:$CV$228,Provisiones!BW$73,FALSE)</f>
        <v>14447051.769999998</v>
      </c>
      <c r="BX89" s="5">
        <f>+VLOOKUP($C89,Data!$C$158:$CV$228,Provisiones!BX$73,FALSE)</f>
        <v>15746440.509999996</v>
      </c>
      <c r="BY89" s="5">
        <f>+VLOOKUP($C89,Data!$C$158:$CV$228,Provisiones!BY$73,FALSE)</f>
        <v>15942856.359999996</v>
      </c>
      <c r="BZ89" s="5">
        <f>+VLOOKUP($C89,Data!$C$158:$CV$228,Provisiones!BZ$73,FALSE)</f>
        <v>16296460.319999995</v>
      </c>
      <c r="CA89" s="5">
        <f>+VLOOKUP($C89,Data!$C$158:$CV$228,Provisiones!CA$73,FALSE)</f>
        <v>17503040.659999993</v>
      </c>
      <c r="CB89" s="5">
        <f>+VLOOKUP($C89,Data!$C$158:$CV$228,Provisiones!CB$73,FALSE)</f>
        <v>17524464.309999995</v>
      </c>
      <c r="CC89" s="5">
        <f>+VLOOKUP($C89,Data!$C$158:$CV$228,Provisiones!CC$73,FALSE)</f>
        <v>18813143.029999997</v>
      </c>
      <c r="CD89" s="5">
        <f>+VLOOKUP($C89,Data!$C$158:$CV$228,Provisiones!CD$73,FALSE)</f>
        <v>19606454.780000001</v>
      </c>
      <c r="CE89" s="5">
        <f>+VLOOKUP($C89,Data!$C$158:$CV$228,Provisiones!CE$73,FALSE)</f>
        <v>21023181.549999997</v>
      </c>
      <c r="CF89" s="5">
        <f>+VLOOKUP($C89,Data!$C$158:$CV$228,Provisiones!CF$73,FALSE)</f>
        <v>21740865.729999993</v>
      </c>
      <c r="CG89" s="5">
        <f>+VLOOKUP($C89,Data!$C$158:$CV$228,Provisiones!CG$73,FALSE)</f>
        <v>23053827.469999988</v>
      </c>
      <c r="CH89" s="5">
        <f>+VLOOKUP($C89,Data!$C$158:$CV$228,Provisiones!CH$73,FALSE)</f>
        <v>23394638.449999996</v>
      </c>
      <c r="CI89" s="5">
        <f>+VLOOKUP($C89,Data!$C$158:$CV$228,Provisiones!CI$73,FALSE)</f>
        <v>23598579.969999999</v>
      </c>
      <c r="CJ89" s="5">
        <f>+VLOOKUP($C89,Data!$C$158:$CV$228,Provisiones!CJ$73,FALSE)</f>
        <v>24736582.810000002</v>
      </c>
      <c r="CK89" s="5">
        <f>+VLOOKUP($C89,Data!$C$158:$CV$228,Provisiones!CK$73,FALSE)</f>
        <v>25340371.300000001</v>
      </c>
      <c r="CL89" s="5">
        <f>+VLOOKUP($C89,Data!$C$158:$CV$228,Provisiones!CL$73,FALSE)</f>
        <v>25515462.100000001</v>
      </c>
      <c r="CM89" s="5">
        <f>+VLOOKUP($C89,Data!$C$158:$CV$228,Provisiones!CM$73,FALSE)</f>
        <v>25835808.780000001</v>
      </c>
      <c r="CN89" s="5">
        <f>+VLOOKUP($C89,Data!$C$158:$CV$228,Provisiones!CN$73,FALSE)</f>
        <v>26427234.690000005</v>
      </c>
      <c r="CO89" s="5">
        <f>+VLOOKUP($C89,Data!$C$158:$CV$228,Provisiones!CO$73,FALSE)</f>
        <v>26915127.029999997</v>
      </c>
      <c r="CP89" s="5">
        <f>+VLOOKUP($C89,Data!$C$158:$CV$228,Provisiones!CP$73,FALSE)</f>
        <v>28155395.010000005</v>
      </c>
      <c r="CQ89" s="5">
        <f>+VLOOKUP($C89,Data!$C$158:$CV$228,Provisiones!CQ$73,FALSE)</f>
        <v>29199534.95000001</v>
      </c>
      <c r="CR89" s="5">
        <f>+VLOOKUP($C89,Data!$C$158:$CV$228,Provisiones!CR$73,FALSE)</f>
        <v>30486228.280000009</v>
      </c>
      <c r="CS89" s="5">
        <f>+VLOOKUP($C89,Data!$C$158:$CV$228,Provisiones!CS$73,FALSE)</f>
        <v>30963443.270000007</v>
      </c>
      <c r="CT89" s="5">
        <f>+VLOOKUP($C89,Data!$C$158:$CV$228,Provisiones!CT$73,FALSE)</f>
        <v>31720471.319999997</v>
      </c>
      <c r="CU89" s="5">
        <f>+VLOOKUP($C89,Data!$C$158:$CV$228,Provisiones!CU$73,FALSE)</f>
        <v>32846859.270000003</v>
      </c>
      <c r="CV89" s="5">
        <f>+VLOOKUP($C89,Data!$C$158:$CV$228,Provisiones!CV$73,FALSE)</f>
        <v>32828216.939999998</v>
      </c>
    </row>
    <row r="90" spans="1:100" x14ac:dyDescent="0.3">
      <c r="A90" s="1">
        <v>1</v>
      </c>
      <c r="B90" s="1">
        <v>24</v>
      </c>
      <c r="C90" s="1" t="s">
        <v>43</v>
      </c>
      <c r="D90" s="5">
        <f>+VLOOKUP($C90,Data!$C$158:$CV$228,Provisiones!D$73,FALSE)</f>
        <v>1879728.44</v>
      </c>
      <c r="E90" s="5">
        <f>+VLOOKUP($C90,Data!$C$158:$CV$228,Provisiones!E$73,FALSE)</f>
        <v>2122946.23</v>
      </c>
      <c r="F90" s="5">
        <f>+VLOOKUP($C90,Data!$C$158:$CV$228,Provisiones!F$73,FALSE)</f>
        <v>2238836.5699999998</v>
      </c>
      <c r="G90" s="5">
        <f>+VLOOKUP($C90,Data!$C$158:$CV$228,Provisiones!G$73,FALSE)</f>
        <v>2367512.2800000003</v>
      </c>
      <c r="H90" s="5">
        <f>+VLOOKUP($C90,Data!$C$158:$CV$228,Provisiones!H$73,FALSE)</f>
        <v>2606449.96</v>
      </c>
      <c r="I90" s="5">
        <f>+VLOOKUP($C90,Data!$C$158:$CV$228,Provisiones!I$73,FALSE)</f>
        <v>2717386.35</v>
      </c>
      <c r="J90" s="5">
        <f>+VLOOKUP($C90,Data!$C$158:$CV$228,Provisiones!J$73,FALSE)</f>
        <v>2856296.23</v>
      </c>
      <c r="K90" s="5">
        <f>+VLOOKUP($C90,Data!$C$158:$CV$228,Provisiones!K$73,FALSE)</f>
        <v>3016991.92</v>
      </c>
      <c r="L90" s="5">
        <f>+VLOOKUP($C90,Data!$C$158:$CV$228,Provisiones!L$73,FALSE)</f>
        <v>3203979.54</v>
      </c>
      <c r="M90" s="5">
        <f>+VLOOKUP($C90,Data!$C$158:$CV$228,Provisiones!M$73,FALSE)</f>
        <v>3435896.84</v>
      </c>
      <c r="N90" s="5">
        <f>+VLOOKUP($C90,Data!$C$158:$CV$228,Provisiones!N$73,FALSE)</f>
        <v>3519572.5100000007</v>
      </c>
      <c r="O90" s="5">
        <f>+VLOOKUP($C90,Data!$C$158:$CV$228,Provisiones!O$73,FALSE)</f>
        <v>3684994.4499999997</v>
      </c>
      <c r="P90" s="5">
        <f>+VLOOKUP($C90,Data!$C$158:$CV$228,Provisiones!P$73,FALSE)</f>
        <v>3779966.6200000006</v>
      </c>
      <c r="Q90" s="5">
        <f>+VLOOKUP($C90,Data!$C$158:$CV$228,Provisiones!Q$73,FALSE)</f>
        <v>3717372.95</v>
      </c>
      <c r="R90" s="5">
        <f>+VLOOKUP($C90,Data!$C$158:$CV$228,Provisiones!R$73,FALSE)</f>
        <v>3831940.11</v>
      </c>
      <c r="S90" s="5">
        <f>+VLOOKUP($C90,Data!$C$158:$CV$228,Provisiones!S$73,FALSE)</f>
        <v>4068635.2500000005</v>
      </c>
      <c r="T90" s="5">
        <f>+VLOOKUP($C90,Data!$C$158:$CV$228,Provisiones!T$73,FALSE)</f>
        <v>3927530.3100000005</v>
      </c>
      <c r="U90" s="5">
        <f>+VLOOKUP($C90,Data!$C$158:$CV$228,Provisiones!U$73,FALSE)</f>
        <v>3869999.08</v>
      </c>
      <c r="V90" s="5">
        <f>+VLOOKUP($C90,Data!$C$158:$CV$228,Provisiones!V$73,FALSE)</f>
        <v>3968417.4</v>
      </c>
      <c r="W90" s="5">
        <f>+VLOOKUP($C90,Data!$C$158:$CV$228,Provisiones!W$73,FALSE)</f>
        <v>3932742.7100000004</v>
      </c>
      <c r="X90" s="5">
        <f>+VLOOKUP($C90,Data!$C$158:$CV$228,Provisiones!X$73,FALSE)</f>
        <v>3865004.310000001</v>
      </c>
      <c r="Y90" s="5">
        <f>+VLOOKUP($C90,Data!$C$158:$CV$228,Provisiones!Y$73,FALSE)</f>
        <v>3880487.52</v>
      </c>
      <c r="Z90" s="5">
        <f>+VLOOKUP($C90,Data!$C$158:$CV$228,Provisiones!Z$73,FALSE)</f>
        <v>3856430.4200000009</v>
      </c>
      <c r="AA90" s="5">
        <f>+VLOOKUP($C90,Data!$C$158:$CV$228,Provisiones!AA$73,FALSE)</f>
        <v>3851542.5700000003</v>
      </c>
      <c r="AB90" s="5">
        <f>+VLOOKUP($C90,Data!$C$158:$CV$228,Provisiones!AB$73,FALSE)</f>
        <v>3779043.6000000006</v>
      </c>
      <c r="AC90" s="5">
        <f>+VLOOKUP($C90,Data!$C$158:$CV$228,Provisiones!AC$73,FALSE)</f>
        <v>3899189.4499999997</v>
      </c>
      <c r="AD90" s="5">
        <f>+VLOOKUP($C90,Data!$C$158:$CV$228,Provisiones!AD$73,FALSE)</f>
        <v>4043960.9899999998</v>
      </c>
      <c r="AE90" s="5">
        <f>+VLOOKUP($C90,Data!$C$158:$CV$228,Provisiones!AE$73,FALSE)</f>
        <v>4076474.8700000006</v>
      </c>
      <c r="AF90" s="5">
        <f>+VLOOKUP($C90,Data!$C$158:$CV$228,Provisiones!AF$73,FALSE)</f>
        <v>4453069.3599999994</v>
      </c>
      <c r="AG90" s="5">
        <f>+VLOOKUP($C90,Data!$C$158:$CV$228,Provisiones!AG$73,FALSE)</f>
        <v>4743191.95</v>
      </c>
      <c r="AH90" s="5">
        <f>+VLOOKUP($C90,Data!$C$158:$CV$228,Provisiones!AH$73,FALSE)</f>
        <v>5071489.46</v>
      </c>
      <c r="AI90" s="5">
        <f>+VLOOKUP($C90,Data!$C$158:$CV$228,Provisiones!AI$73,FALSE)</f>
        <v>5513873.29</v>
      </c>
      <c r="AJ90" s="5">
        <f>+VLOOKUP($C90,Data!$C$158:$CV$228,Provisiones!AJ$73,FALSE)</f>
        <v>5966809.3300000001</v>
      </c>
      <c r="AK90" s="5">
        <f>+VLOOKUP($C90,Data!$C$158:$CV$228,Provisiones!AK$73,FALSE)</f>
        <v>6294200.8400000008</v>
      </c>
      <c r="AL90" s="5">
        <f>+VLOOKUP($C90,Data!$C$158:$CV$228,Provisiones!AL$73,FALSE)</f>
        <v>6641065.5600000005</v>
      </c>
      <c r="AM90" s="5">
        <f>+VLOOKUP($C90,Data!$C$158:$CV$228,Provisiones!AM$73,FALSE)</f>
        <v>6539873.9399999995</v>
      </c>
      <c r="AN90" s="5">
        <f>+VLOOKUP($C90,Data!$C$158:$CV$228,Provisiones!AN$73,FALSE)</f>
        <v>6324737.6400000006</v>
      </c>
      <c r="AO90" s="5">
        <f>+VLOOKUP($C90,Data!$C$158:$CV$228,Provisiones!AO$73,FALSE)</f>
        <v>6846721.8199999994</v>
      </c>
      <c r="AP90" s="5">
        <f>+VLOOKUP($C90,Data!$C$158:$CV$228,Provisiones!AP$73,FALSE)</f>
        <v>7104961.5199999996</v>
      </c>
      <c r="AQ90" s="5">
        <f>+VLOOKUP($C90,Data!$C$158:$CV$228,Provisiones!AQ$73,FALSE)</f>
        <v>7375958.4400000004</v>
      </c>
      <c r="AR90" s="5">
        <f>+VLOOKUP($C90,Data!$C$158:$CV$228,Provisiones!AR$73,FALSE)</f>
        <v>7680414.5300000012</v>
      </c>
      <c r="AS90" s="5">
        <f>+VLOOKUP($C90,Data!$C$158:$CV$228,Provisiones!AS$73,FALSE)</f>
        <v>8161113.7700000005</v>
      </c>
      <c r="AT90" s="5">
        <f>+VLOOKUP($C90,Data!$C$158:$CV$228,Provisiones!AT$73,FALSE)</f>
        <v>8161838.4100000001</v>
      </c>
      <c r="AU90" s="5">
        <f>+VLOOKUP($C90,Data!$C$158:$CV$228,Provisiones!AU$73,FALSE)</f>
        <v>8271351.2399999984</v>
      </c>
      <c r="AV90" s="5">
        <f>+VLOOKUP($C90,Data!$C$158:$CV$228,Provisiones!AV$73,FALSE)</f>
        <v>8337582.4100000001</v>
      </c>
      <c r="AW90" s="5">
        <f>+VLOOKUP($C90,Data!$C$158:$CV$228,Provisiones!AW$73,FALSE)</f>
        <v>8573653.8300000019</v>
      </c>
      <c r="AX90" s="5">
        <f>+VLOOKUP($C90,Data!$C$158:$CV$228,Provisiones!AX$73,FALSE)</f>
        <v>8602532.4699999988</v>
      </c>
      <c r="AY90" s="5">
        <f>+VLOOKUP($C90,Data!$C$158:$CV$228,Provisiones!AY$73,FALSE)</f>
        <v>8769012.2000000011</v>
      </c>
      <c r="AZ90" s="5">
        <f>+VLOOKUP($C90,Data!$C$158:$CV$228,Provisiones!AZ$73,FALSE)</f>
        <v>8951875.8200000003</v>
      </c>
      <c r="BA90" s="5">
        <f>+VLOOKUP($C90,Data!$C$158:$CV$228,Provisiones!BA$73,FALSE)</f>
        <v>8546667.5299999993</v>
      </c>
      <c r="BB90" s="5">
        <f>+VLOOKUP($C90,Data!$C$158:$CV$228,Provisiones!BB$73,FALSE)</f>
        <v>8122985.9499999993</v>
      </c>
      <c r="BC90" s="5">
        <f>+VLOOKUP($C90,Data!$C$158:$CV$228,Provisiones!BC$73,FALSE)</f>
        <v>8019797.25</v>
      </c>
      <c r="BD90" s="5">
        <f>+VLOOKUP($C90,Data!$C$158:$CV$228,Provisiones!BD$73,FALSE)</f>
        <v>7606532.1600000001</v>
      </c>
      <c r="BE90" s="5">
        <f>+VLOOKUP($C90,Data!$C$158:$CV$228,Provisiones!BE$73,FALSE)</f>
        <v>6864067.4299999988</v>
      </c>
      <c r="BF90" s="5">
        <f>+VLOOKUP($C90,Data!$C$158:$CV$228,Provisiones!BF$73,FALSE)</f>
        <v>6524488.79</v>
      </c>
      <c r="BG90" s="5">
        <f>+VLOOKUP($C90,Data!$C$158:$CV$228,Provisiones!BG$73,FALSE)</f>
        <v>5989138.6600000001</v>
      </c>
      <c r="BH90" s="5">
        <f>+VLOOKUP($C90,Data!$C$158:$CV$228,Provisiones!BH$73,FALSE)</f>
        <v>5580513.5300000012</v>
      </c>
      <c r="BI90" s="5">
        <f>+VLOOKUP($C90,Data!$C$158:$CV$228,Provisiones!BI$73,FALSE)</f>
        <v>4806045.43</v>
      </c>
      <c r="BJ90" s="5">
        <f>+VLOOKUP($C90,Data!$C$158:$CV$228,Provisiones!BJ$73,FALSE)</f>
        <v>4505866.5699999984</v>
      </c>
      <c r="BK90" s="5">
        <f>+VLOOKUP($C90,Data!$C$158:$CV$228,Provisiones!BK$73,FALSE)</f>
        <v>4313891.9700000007</v>
      </c>
      <c r="BL90" s="5">
        <f>+VLOOKUP($C90,Data!$C$158:$CV$228,Provisiones!BL$73,FALSE)</f>
        <v>4190057.8999999985</v>
      </c>
      <c r="BM90" s="5">
        <f>+VLOOKUP($C90,Data!$C$158:$CV$228,Provisiones!BM$73,FALSE)</f>
        <v>4137238.4699999997</v>
      </c>
      <c r="BN90" s="5">
        <f>+VLOOKUP($C90,Data!$C$158:$CV$228,Provisiones!BN$73,FALSE)</f>
        <v>4227047.3499999996</v>
      </c>
      <c r="BO90" s="5">
        <f>+VLOOKUP($C90,Data!$C$158:$CV$228,Provisiones!BO$73,FALSE)</f>
        <v>3944923.4699999993</v>
      </c>
      <c r="BP90" s="5">
        <f>+VLOOKUP($C90,Data!$C$158:$CV$228,Provisiones!BP$73,FALSE)</f>
        <v>4059345.3699999987</v>
      </c>
      <c r="BQ90" s="5">
        <f>+VLOOKUP($C90,Data!$C$158:$CV$228,Provisiones!BQ$73,FALSE)</f>
        <v>4366466.2699999996</v>
      </c>
      <c r="BR90" s="5">
        <f>+VLOOKUP($C90,Data!$C$158:$CV$228,Provisiones!BR$73,FALSE)</f>
        <v>4636687.67</v>
      </c>
      <c r="BS90" s="5">
        <f>+VLOOKUP($C90,Data!$C$158:$CV$228,Provisiones!BS$73,FALSE)</f>
        <v>5265120.0199999996</v>
      </c>
      <c r="BT90" s="5">
        <f>+VLOOKUP($C90,Data!$C$158:$CV$228,Provisiones!BT$73,FALSE)</f>
        <v>5786288.7300000004</v>
      </c>
      <c r="BU90" s="5">
        <f>+VLOOKUP($C90,Data!$C$158:$CV$228,Provisiones!BU$73,FALSE)</f>
        <v>6389859.8499999978</v>
      </c>
      <c r="BV90" s="5">
        <f>+VLOOKUP($C90,Data!$C$158:$CV$228,Provisiones!BV$73,FALSE)</f>
        <v>6910764.0499999998</v>
      </c>
      <c r="BW90" s="5">
        <f>+VLOOKUP($C90,Data!$C$158:$CV$228,Provisiones!BW$73,FALSE)</f>
        <v>7844831.7499999981</v>
      </c>
      <c r="BX90" s="5">
        <f>+VLOOKUP($C90,Data!$C$158:$CV$228,Provisiones!BX$73,FALSE)</f>
        <v>8435360.4100000001</v>
      </c>
      <c r="BY90" s="5">
        <f>+VLOOKUP($C90,Data!$C$158:$CV$228,Provisiones!BY$73,FALSE)</f>
        <v>9193881.6099999994</v>
      </c>
      <c r="BZ90" s="5">
        <f>+VLOOKUP($C90,Data!$C$158:$CV$228,Provisiones!BZ$73,FALSE)</f>
        <v>9915535.9199999999</v>
      </c>
      <c r="CA90" s="5">
        <f>+VLOOKUP($C90,Data!$C$158:$CV$228,Provisiones!CA$73,FALSE)</f>
        <v>10885695.17</v>
      </c>
      <c r="CB90" s="5">
        <f>+VLOOKUP($C90,Data!$C$158:$CV$228,Provisiones!CB$73,FALSE)</f>
        <v>11684468.359999999</v>
      </c>
      <c r="CC90" s="5">
        <f>+VLOOKUP($C90,Data!$C$158:$CV$228,Provisiones!CC$73,FALSE)</f>
        <v>12688508.91</v>
      </c>
      <c r="CD90" s="5">
        <f>+VLOOKUP($C90,Data!$C$158:$CV$228,Provisiones!CD$73,FALSE)</f>
        <v>13624519.23</v>
      </c>
      <c r="CE90" s="5">
        <f>+VLOOKUP($C90,Data!$C$158:$CV$228,Provisiones!CE$73,FALSE)</f>
        <v>14281477.730000004</v>
      </c>
      <c r="CF90" s="5">
        <f>+VLOOKUP($C90,Data!$C$158:$CV$228,Provisiones!CF$73,FALSE)</f>
        <v>15311158.810000001</v>
      </c>
      <c r="CG90" s="5">
        <f>+VLOOKUP($C90,Data!$C$158:$CV$228,Provisiones!CG$73,FALSE)</f>
        <v>16064877.23</v>
      </c>
      <c r="CH90" s="5">
        <f>+VLOOKUP($C90,Data!$C$158:$CV$228,Provisiones!CH$73,FALSE)</f>
        <v>17106465.219999999</v>
      </c>
      <c r="CI90" s="5">
        <f>+VLOOKUP($C90,Data!$C$158:$CV$228,Provisiones!CI$73,FALSE)</f>
        <v>17611771.580000002</v>
      </c>
      <c r="CJ90" s="5">
        <f>+VLOOKUP($C90,Data!$C$158:$CV$228,Provisiones!CJ$73,FALSE)</f>
        <v>18318385.699999999</v>
      </c>
      <c r="CK90" s="5">
        <f>+VLOOKUP($C90,Data!$C$158:$CV$228,Provisiones!CK$73,FALSE)</f>
        <v>19507274.419999998</v>
      </c>
      <c r="CL90" s="5">
        <f>+VLOOKUP($C90,Data!$C$158:$CV$228,Provisiones!CL$73,FALSE)</f>
        <v>20797489.82</v>
      </c>
      <c r="CM90" s="5">
        <f>+VLOOKUP($C90,Data!$C$158:$CV$228,Provisiones!CM$73,FALSE)</f>
        <v>22005461.449999999</v>
      </c>
      <c r="CN90" s="5">
        <f>+VLOOKUP($C90,Data!$C$158:$CV$228,Provisiones!CN$73,FALSE)</f>
        <v>23902301.289999999</v>
      </c>
      <c r="CO90" s="5">
        <f>+VLOOKUP($C90,Data!$C$158:$CV$228,Provisiones!CO$73,FALSE)</f>
        <v>25507289.959999997</v>
      </c>
      <c r="CP90" s="5">
        <f>+VLOOKUP($C90,Data!$C$158:$CV$228,Provisiones!CP$73,FALSE)</f>
        <v>27465290.519999996</v>
      </c>
      <c r="CQ90" s="5">
        <f>+VLOOKUP($C90,Data!$C$158:$CV$228,Provisiones!CQ$73,FALSE)</f>
        <v>29836048.630000003</v>
      </c>
      <c r="CR90" s="5">
        <f>+VLOOKUP($C90,Data!$C$158:$CV$228,Provisiones!CR$73,FALSE)</f>
        <v>31440212.689999998</v>
      </c>
      <c r="CS90" s="5">
        <f>+VLOOKUP($C90,Data!$C$158:$CV$228,Provisiones!CS$73,FALSE)</f>
        <v>33527325.300000004</v>
      </c>
      <c r="CT90" s="5">
        <f>+VLOOKUP($C90,Data!$C$158:$CV$228,Provisiones!CT$73,FALSE)</f>
        <v>36190736.940000005</v>
      </c>
      <c r="CU90" s="5">
        <f>+VLOOKUP($C90,Data!$C$158:$CV$228,Provisiones!CU$73,FALSE)</f>
        <v>41335072.689999998</v>
      </c>
      <c r="CV90" s="5">
        <f>+VLOOKUP($C90,Data!$C$158:$CV$228,Provisiones!CV$73,FALSE)</f>
        <v>46245709.189999998</v>
      </c>
    </row>
    <row r="91" spans="1:100" x14ac:dyDescent="0.3">
      <c r="A91" s="1">
        <v>1</v>
      </c>
      <c r="B91" s="1">
        <v>26</v>
      </c>
      <c r="C91" s="1" t="s">
        <v>44</v>
      </c>
      <c r="D91" s="5">
        <f>+VLOOKUP($C91,Data!$C$158:$CV$228,Provisiones!D$73,FALSE)</f>
        <v>68921.009999999995</v>
      </c>
      <c r="E91" s="5">
        <f>+VLOOKUP($C91,Data!$C$158:$CV$228,Provisiones!E$73,FALSE)</f>
        <v>90779.739999999991</v>
      </c>
      <c r="F91" s="5">
        <f>+VLOOKUP($C91,Data!$C$158:$CV$228,Provisiones!F$73,FALSE)</f>
        <v>116482.84999999999</v>
      </c>
      <c r="G91" s="5">
        <f>+VLOOKUP($C91,Data!$C$158:$CV$228,Provisiones!G$73,FALSE)</f>
        <v>137394.72</v>
      </c>
      <c r="H91" s="5">
        <f>+VLOOKUP($C91,Data!$C$158:$CV$228,Provisiones!H$73,FALSE)</f>
        <v>166804.56</v>
      </c>
      <c r="I91" s="5">
        <f>+VLOOKUP($C91,Data!$C$158:$CV$228,Provisiones!I$73,FALSE)</f>
        <v>188977.63</v>
      </c>
      <c r="J91" s="5">
        <f>+VLOOKUP($C91,Data!$C$158:$CV$228,Provisiones!J$73,FALSE)</f>
        <v>247760.84999999998</v>
      </c>
      <c r="K91" s="5">
        <f>+VLOOKUP($C91,Data!$C$158:$CV$228,Provisiones!K$73,FALSE)</f>
        <v>292024.40000000002</v>
      </c>
      <c r="L91" s="5">
        <f>+VLOOKUP($C91,Data!$C$158:$CV$228,Provisiones!L$73,FALSE)</f>
        <v>347910.59</v>
      </c>
      <c r="M91" s="5">
        <f>+VLOOKUP($C91,Data!$C$158:$CV$228,Provisiones!M$73,FALSE)</f>
        <v>441004.93</v>
      </c>
      <c r="N91" s="5">
        <f>+VLOOKUP($C91,Data!$C$158:$CV$228,Provisiones!N$73,FALSE)</f>
        <v>540497.05999999994</v>
      </c>
      <c r="O91" s="5">
        <f>+VLOOKUP($C91,Data!$C$158:$CV$228,Provisiones!O$73,FALSE)</f>
        <v>572261.59</v>
      </c>
      <c r="P91" s="5">
        <f>+VLOOKUP($C91,Data!$C$158:$CV$228,Provisiones!P$73,FALSE)</f>
        <v>735381.78</v>
      </c>
      <c r="Q91" s="5">
        <f>+VLOOKUP($C91,Data!$C$158:$CV$228,Provisiones!Q$73,FALSE)</f>
        <v>817388.68</v>
      </c>
      <c r="R91" s="5">
        <f>+VLOOKUP($C91,Data!$C$158:$CV$228,Provisiones!R$73,FALSE)</f>
        <v>901946.83000000007</v>
      </c>
      <c r="S91" s="5">
        <f>+VLOOKUP($C91,Data!$C$158:$CV$228,Provisiones!S$73,FALSE)</f>
        <v>1039362.94</v>
      </c>
      <c r="T91" s="5">
        <f>+VLOOKUP($C91,Data!$C$158:$CV$228,Provisiones!T$73,FALSE)</f>
        <v>1063667.8600000001</v>
      </c>
      <c r="U91" s="5">
        <f>+VLOOKUP($C91,Data!$C$158:$CV$228,Provisiones!U$73,FALSE)</f>
        <v>1124966.9899999998</v>
      </c>
      <c r="V91" s="5">
        <f>+VLOOKUP($C91,Data!$C$158:$CV$228,Provisiones!V$73,FALSE)</f>
        <v>1205128.73</v>
      </c>
      <c r="W91" s="5">
        <f>+VLOOKUP($C91,Data!$C$158:$CV$228,Provisiones!W$73,FALSE)</f>
        <v>1310053.3900000001</v>
      </c>
      <c r="X91" s="5">
        <f>+VLOOKUP($C91,Data!$C$158:$CV$228,Provisiones!X$73,FALSE)</f>
        <v>1403102.41</v>
      </c>
      <c r="Y91" s="5">
        <f>+VLOOKUP($C91,Data!$C$158:$CV$228,Provisiones!Y$73,FALSE)</f>
        <v>1412456.8</v>
      </c>
      <c r="Z91" s="5">
        <f>+VLOOKUP($C91,Data!$C$158:$CV$228,Provisiones!Z$73,FALSE)</f>
        <v>1492035</v>
      </c>
      <c r="AA91" s="5">
        <f>+VLOOKUP($C91,Data!$C$158:$CV$228,Provisiones!AA$73,FALSE)</f>
        <v>1662267.11</v>
      </c>
      <c r="AB91" s="5">
        <f>+VLOOKUP($C91,Data!$C$158:$CV$228,Provisiones!AB$73,FALSE)</f>
        <v>1607836.8599999996</v>
      </c>
      <c r="AC91" s="5">
        <f>+VLOOKUP($C91,Data!$C$158:$CV$228,Provisiones!AC$73,FALSE)</f>
        <v>1674362.48</v>
      </c>
      <c r="AD91" s="5">
        <f>+VLOOKUP($C91,Data!$C$158:$CV$228,Provisiones!AD$73,FALSE)</f>
        <v>1762590.92</v>
      </c>
      <c r="AE91" s="5">
        <f>+VLOOKUP($C91,Data!$C$158:$CV$228,Provisiones!AE$73,FALSE)</f>
        <v>1717814.7399999998</v>
      </c>
      <c r="AF91" s="5">
        <f>+VLOOKUP($C91,Data!$C$158:$CV$228,Provisiones!AF$73,FALSE)</f>
        <v>1866295.9100000001</v>
      </c>
      <c r="AG91" s="5">
        <f>+VLOOKUP($C91,Data!$C$158:$CV$228,Provisiones!AG$73,FALSE)</f>
        <v>1961856.75</v>
      </c>
      <c r="AH91" s="5">
        <f>+VLOOKUP($C91,Data!$C$158:$CV$228,Provisiones!AH$73,FALSE)</f>
        <v>2078642.15</v>
      </c>
      <c r="AI91" s="5">
        <f>+VLOOKUP($C91,Data!$C$158:$CV$228,Provisiones!AI$73,FALSE)</f>
        <v>2220021.13</v>
      </c>
      <c r="AJ91" s="5">
        <f>+VLOOKUP($C91,Data!$C$158:$CV$228,Provisiones!AJ$73,FALSE)</f>
        <v>2322135.9499999997</v>
      </c>
      <c r="AK91" s="5">
        <f>+VLOOKUP($C91,Data!$C$158:$CV$228,Provisiones!AK$73,FALSE)</f>
        <v>2301523.4899999998</v>
      </c>
      <c r="AL91" s="5">
        <f>+VLOOKUP($C91,Data!$C$158:$CV$228,Provisiones!AL$73,FALSE)</f>
        <v>2344970.1999999997</v>
      </c>
      <c r="AM91" s="5">
        <f>+VLOOKUP($C91,Data!$C$158:$CV$228,Provisiones!AM$73,FALSE)</f>
        <v>2198622.88</v>
      </c>
      <c r="AN91" s="5">
        <f>+VLOOKUP($C91,Data!$C$158:$CV$228,Provisiones!AN$73,FALSE)</f>
        <v>2129086.36</v>
      </c>
      <c r="AO91" s="5">
        <f>+VLOOKUP($C91,Data!$C$158:$CV$228,Provisiones!AO$73,FALSE)</f>
        <v>2124703.29</v>
      </c>
      <c r="AP91" s="5">
        <f>+VLOOKUP($C91,Data!$C$158:$CV$228,Provisiones!AP$73,FALSE)</f>
        <v>1974408.0599999998</v>
      </c>
      <c r="AQ91" s="5">
        <f>+VLOOKUP($C91,Data!$C$158:$CV$228,Provisiones!AQ$73,FALSE)</f>
        <v>2001742.9</v>
      </c>
      <c r="AR91" s="5">
        <f>+VLOOKUP($C91,Data!$C$158:$CV$228,Provisiones!AR$73,FALSE)</f>
        <v>1875649.86</v>
      </c>
      <c r="AS91" s="5">
        <f>+VLOOKUP($C91,Data!$C$158:$CV$228,Provisiones!AS$73,FALSE)</f>
        <v>1791557.3699999999</v>
      </c>
      <c r="AT91" s="5">
        <f>+VLOOKUP($C91,Data!$C$158:$CV$228,Provisiones!AT$73,FALSE)</f>
        <v>1619473.5</v>
      </c>
      <c r="AU91" s="5">
        <f>+VLOOKUP($C91,Data!$C$158:$CV$228,Provisiones!AU$73,FALSE)</f>
        <v>1417693.3599999999</v>
      </c>
      <c r="AV91" s="5">
        <f>+VLOOKUP($C91,Data!$C$158:$CV$228,Provisiones!AV$73,FALSE)</f>
        <v>1248854.1200000001</v>
      </c>
      <c r="AW91" s="5">
        <f>+VLOOKUP($C91,Data!$C$158:$CV$228,Provisiones!AW$73,FALSE)</f>
        <v>1222372.4900000002</v>
      </c>
      <c r="AX91" s="5">
        <f>+VLOOKUP($C91,Data!$C$158:$CV$228,Provisiones!AX$73,FALSE)</f>
        <v>1084363.6499999999</v>
      </c>
      <c r="AY91" s="5">
        <f>+VLOOKUP($C91,Data!$C$158:$CV$228,Provisiones!AY$73,FALSE)</f>
        <v>1103381.25</v>
      </c>
      <c r="AZ91" s="5">
        <f>+VLOOKUP($C91,Data!$C$158:$CV$228,Provisiones!AZ$73,FALSE)</f>
        <v>1069520.27</v>
      </c>
      <c r="BA91" s="5">
        <f>+VLOOKUP($C91,Data!$C$158:$CV$228,Provisiones!BA$73,FALSE)</f>
        <v>919138.83000000007</v>
      </c>
      <c r="BB91" s="5">
        <f>+VLOOKUP($C91,Data!$C$158:$CV$228,Provisiones!BB$73,FALSE)</f>
        <v>915419.14</v>
      </c>
      <c r="BC91" s="5">
        <f>+VLOOKUP($C91,Data!$C$158:$CV$228,Provisiones!BC$73,FALSE)</f>
        <v>807342.90999999992</v>
      </c>
      <c r="BD91" s="5">
        <f>+VLOOKUP($C91,Data!$C$158:$CV$228,Provisiones!BD$73,FALSE)</f>
        <v>787568.85000000009</v>
      </c>
      <c r="BE91" s="5">
        <f>+VLOOKUP($C91,Data!$C$158:$CV$228,Provisiones!BE$73,FALSE)</f>
        <v>728146.58000000007</v>
      </c>
      <c r="BF91" s="5">
        <f>+VLOOKUP($C91,Data!$C$158:$CV$228,Provisiones!BF$73,FALSE)</f>
        <v>722120.42000000016</v>
      </c>
      <c r="BG91" s="5">
        <f>+VLOOKUP($C91,Data!$C$158:$CV$228,Provisiones!BG$73,FALSE)</f>
        <v>657996.14999999991</v>
      </c>
      <c r="BH91" s="5">
        <f>+VLOOKUP($C91,Data!$C$158:$CV$228,Provisiones!BH$73,FALSE)</f>
        <v>636513.22</v>
      </c>
      <c r="BI91" s="5">
        <f>+VLOOKUP($C91,Data!$C$158:$CV$228,Provisiones!BI$73,FALSE)</f>
        <v>590500.80999999994</v>
      </c>
      <c r="BJ91" s="5">
        <f>+VLOOKUP($C91,Data!$C$158:$CV$228,Provisiones!BJ$73,FALSE)</f>
        <v>531013.76000000024</v>
      </c>
      <c r="BK91" s="5">
        <f>+VLOOKUP($C91,Data!$C$158:$CV$228,Provisiones!BK$73,FALSE)</f>
        <v>476246.18000000028</v>
      </c>
      <c r="BL91" s="5">
        <f>+VLOOKUP($C91,Data!$C$158:$CV$228,Provisiones!BL$73,FALSE)</f>
        <v>449423.84000000008</v>
      </c>
      <c r="BM91" s="5">
        <f>+VLOOKUP($C91,Data!$C$158:$CV$228,Provisiones!BM$73,FALSE)</f>
        <v>528233.83000000007</v>
      </c>
      <c r="BN91" s="5">
        <f>+VLOOKUP($C91,Data!$C$158:$CV$228,Provisiones!BN$73,FALSE)</f>
        <v>548035.35000000009</v>
      </c>
      <c r="BO91" s="5">
        <f>+VLOOKUP($C91,Data!$C$158:$CV$228,Provisiones!BO$73,FALSE)</f>
        <v>570898.6</v>
      </c>
      <c r="BP91" s="5">
        <f>+VLOOKUP($C91,Data!$C$158:$CV$228,Provisiones!BP$73,FALSE)</f>
        <v>625257.23</v>
      </c>
      <c r="BQ91" s="5">
        <f>+VLOOKUP($C91,Data!$C$158:$CV$228,Provisiones!BQ$73,FALSE)</f>
        <v>666594.09000000008</v>
      </c>
      <c r="BR91" s="5">
        <f>+VLOOKUP($C91,Data!$C$158:$CV$228,Provisiones!BR$73,FALSE)</f>
        <v>688988.57000000018</v>
      </c>
      <c r="BS91" s="5">
        <f>+VLOOKUP($C91,Data!$C$158:$CV$228,Provisiones!BS$73,FALSE)</f>
        <v>813808.22000000009</v>
      </c>
      <c r="BT91" s="5">
        <f>+VLOOKUP($C91,Data!$C$158:$CV$228,Provisiones!BT$73,FALSE)</f>
        <v>798547.48000000021</v>
      </c>
      <c r="BU91" s="5">
        <f>+VLOOKUP($C91,Data!$C$158:$CV$228,Provisiones!BU$73,FALSE)</f>
        <v>871414.68000000017</v>
      </c>
      <c r="BV91" s="5">
        <f>+VLOOKUP($C91,Data!$C$158:$CV$228,Provisiones!BV$73,FALSE)</f>
        <v>829405.00000000012</v>
      </c>
      <c r="BW91" s="5">
        <f>+VLOOKUP($C91,Data!$C$158:$CV$228,Provisiones!BW$73,FALSE)</f>
        <v>815910.71000000008</v>
      </c>
      <c r="BX91" s="5">
        <f>+VLOOKUP($C91,Data!$C$158:$CV$228,Provisiones!BX$73,FALSE)</f>
        <v>897894.90000000014</v>
      </c>
      <c r="BY91" s="5">
        <f>+VLOOKUP($C91,Data!$C$158:$CV$228,Provisiones!BY$73,FALSE)</f>
        <v>877845.67000000016</v>
      </c>
      <c r="BZ91" s="5">
        <f>+VLOOKUP($C91,Data!$C$158:$CV$228,Provisiones!BZ$73,FALSE)</f>
        <v>916082.24</v>
      </c>
      <c r="CA91" s="5">
        <f>+VLOOKUP($C91,Data!$C$158:$CV$228,Provisiones!CA$73,FALSE)</f>
        <v>917358.25000000023</v>
      </c>
      <c r="CB91" s="5">
        <f>+VLOOKUP($C91,Data!$C$158:$CV$228,Provisiones!CB$73,FALSE)</f>
        <v>903921.16000000015</v>
      </c>
      <c r="CC91" s="5">
        <f>+VLOOKUP($C91,Data!$C$158:$CV$228,Provisiones!CC$73,FALSE)</f>
        <v>1039036.5700000003</v>
      </c>
      <c r="CD91" s="5">
        <f>+VLOOKUP($C91,Data!$C$158:$CV$228,Provisiones!CD$73,FALSE)</f>
        <v>1039030.1600000001</v>
      </c>
      <c r="CE91" s="5">
        <f>+VLOOKUP($C91,Data!$C$158:$CV$228,Provisiones!CE$73,FALSE)</f>
        <v>1019459.9100000001</v>
      </c>
      <c r="CF91" s="5">
        <f>+VLOOKUP($C91,Data!$C$158:$CV$228,Provisiones!CF$73,FALSE)</f>
        <v>1050421.9600000004</v>
      </c>
      <c r="CG91" s="5">
        <f>+VLOOKUP($C91,Data!$C$158:$CV$228,Provisiones!CG$73,FALSE)</f>
        <v>1094231.5699999998</v>
      </c>
      <c r="CH91" s="5">
        <f>+VLOOKUP($C91,Data!$C$158:$CV$228,Provisiones!CH$73,FALSE)</f>
        <v>1228557.0900000001</v>
      </c>
      <c r="CI91" s="5">
        <f>+VLOOKUP($C91,Data!$C$158:$CV$228,Provisiones!CI$73,FALSE)</f>
        <v>1208917.1000000001</v>
      </c>
      <c r="CJ91" s="5">
        <f>+VLOOKUP($C91,Data!$C$158:$CV$228,Provisiones!CJ$73,FALSE)</f>
        <v>1166438.1399999999</v>
      </c>
      <c r="CK91" s="5">
        <f>+VLOOKUP($C91,Data!$C$158:$CV$228,Provisiones!CK$73,FALSE)</f>
        <v>1157749.7</v>
      </c>
      <c r="CL91" s="5">
        <f>+VLOOKUP($C91,Data!$C$158:$CV$228,Provisiones!CL$73,FALSE)</f>
        <v>1133175.5</v>
      </c>
      <c r="CM91" s="5">
        <f>+VLOOKUP($C91,Data!$C$158:$CV$228,Provisiones!CM$73,FALSE)</f>
        <v>1182031</v>
      </c>
      <c r="CN91" s="5">
        <f>+VLOOKUP($C91,Data!$C$158:$CV$228,Provisiones!CN$73,FALSE)</f>
        <v>1155692.48</v>
      </c>
      <c r="CO91" s="5">
        <f>+VLOOKUP($C91,Data!$C$158:$CV$228,Provisiones!CO$73,FALSE)</f>
        <v>1092555.96</v>
      </c>
      <c r="CP91" s="5">
        <f>+VLOOKUP($C91,Data!$C$158:$CV$228,Provisiones!CP$73,FALSE)</f>
        <v>960326.81999999983</v>
      </c>
      <c r="CQ91" s="5">
        <f>+VLOOKUP($C91,Data!$C$158:$CV$228,Provisiones!CQ$73,FALSE)</f>
        <v>884003.96999999974</v>
      </c>
      <c r="CR91" s="5">
        <f>+VLOOKUP($C91,Data!$C$158:$CV$228,Provisiones!CR$73,FALSE)</f>
        <v>914344.08</v>
      </c>
      <c r="CS91" s="5">
        <f>+VLOOKUP($C91,Data!$C$158:$CV$228,Provisiones!CS$73,FALSE)</f>
        <v>851894.25000000012</v>
      </c>
      <c r="CT91" s="5">
        <f>+VLOOKUP($C91,Data!$C$158:$CV$228,Provisiones!CT$73,FALSE)</f>
        <v>822986.95999999973</v>
      </c>
      <c r="CU91" s="5">
        <f>+VLOOKUP($C91,Data!$C$158:$CV$228,Provisiones!CU$73,FALSE)</f>
        <v>918541.55999999982</v>
      </c>
      <c r="CV91" s="5">
        <f>+VLOOKUP($C91,Data!$C$158:$CV$228,Provisiones!CV$73,FALSE)</f>
        <v>893066.67000000016</v>
      </c>
    </row>
    <row r="92" spans="1:100" x14ac:dyDescent="0.3">
      <c r="A92" s="1">
        <v>1</v>
      </c>
      <c r="B92" s="1">
        <v>36</v>
      </c>
      <c r="C92" s="1" t="s">
        <v>45</v>
      </c>
      <c r="D92" s="5">
        <f>+VLOOKUP($C92,Data!$C$158:$CV$228,Provisiones!D$73,FALSE)</f>
        <v>1712843.1099999999</v>
      </c>
      <c r="E92" s="5">
        <f>+VLOOKUP($C92,Data!$C$158:$CV$228,Provisiones!E$73,FALSE)</f>
        <v>1737504.3900000001</v>
      </c>
      <c r="F92" s="5">
        <f>+VLOOKUP($C92,Data!$C$158:$CV$228,Provisiones!F$73,FALSE)</f>
        <v>1657353.1700000004</v>
      </c>
      <c r="G92" s="5">
        <f>+VLOOKUP($C92,Data!$C$158:$CV$228,Provisiones!G$73,FALSE)</f>
        <v>1586893.2200000002</v>
      </c>
      <c r="H92" s="5">
        <f>+VLOOKUP($C92,Data!$C$158:$CV$228,Provisiones!H$73,FALSE)</f>
        <v>1591661.48</v>
      </c>
      <c r="I92" s="5">
        <f>+VLOOKUP($C92,Data!$C$158:$CV$228,Provisiones!I$73,FALSE)</f>
        <v>1597780.25</v>
      </c>
      <c r="J92" s="5">
        <f>+VLOOKUP($C92,Data!$C$158:$CV$228,Provisiones!J$73,FALSE)</f>
        <v>1580455.1900000002</v>
      </c>
      <c r="K92" s="5">
        <f>+VLOOKUP($C92,Data!$C$158:$CV$228,Provisiones!K$73,FALSE)</f>
        <v>1524602.6700000002</v>
      </c>
      <c r="L92" s="5">
        <f>+VLOOKUP($C92,Data!$C$158:$CV$228,Provisiones!L$73,FALSE)</f>
        <v>1532918.16</v>
      </c>
      <c r="M92" s="5">
        <f>+VLOOKUP($C92,Data!$C$158:$CV$228,Provisiones!M$73,FALSE)</f>
        <v>1544108.5600000003</v>
      </c>
      <c r="N92" s="5">
        <f>+VLOOKUP($C92,Data!$C$158:$CV$228,Provisiones!N$73,FALSE)</f>
        <v>1493235.2800000003</v>
      </c>
      <c r="O92" s="5">
        <f>+VLOOKUP($C92,Data!$C$158:$CV$228,Provisiones!O$73,FALSE)</f>
        <v>1452698.74</v>
      </c>
      <c r="P92" s="5">
        <f>+VLOOKUP($C92,Data!$C$158:$CV$228,Provisiones!P$73,FALSE)</f>
        <v>1479720.66</v>
      </c>
      <c r="Q92" s="5">
        <f>+VLOOKUP($C92,Data!$C$158:$CV$228,Provisiones!Q$73,FALSE)</f>
        <v>1155403.8199999998</v>
      </c>
      <c r="R92" s="5">
        <f>+VLOOKUP($C92,Data!$C$158:$CV$228,Provisiones!R$73,FALSE)</f>
        <v>1095504.43</v>
      </c>
      <c r="S92" s="5">
        <f>+VLOOKUP($C92,Data!$C$158:$CV$228,Provisiones!S$73,FALSE)</f>
        <v>1116489</v>
      </c>
      <c r="T92" s="5">
        <f>+VLOOKUP($C92,Data!$C$158:$CV$228,Provisiones!T$73,FALSE)</f>
        <v>1060092.2</v>
      </c>
      <c r="U92" s="5">
        <f>+VLOOKUP($C92,Data!$C$158:$CV$228,Provisiones!U$73,FALSE)</f>
        <v>1034255.84</v>
      </c>
      <c r="V92" s="5">
        <f>+VLOOKUP($C92,Data!$C$158:$CV$228,Provisiones!V$73,FALSE)</f>
        <v>946109.30999999994</v>
      </c>
      <c r="W92" s="5">
        <f>+VLOOKUP($C92,Data!$C$158:$CV$228,Provisiones!W$73,FALSE)</f>
        <v>830464.07999999984</v>
      </c>
      <c r="X92" s="5">
        <f>+VLOOKUP($C92,Data!$C$158:$CV$228,Provisiones!X$73,FALSE)</f>
        <v>682042.7799999998</v>
      </c>
      <c r="Y92" s="5">
        <f>+VLOOKUP($C92,Data!$C$158:$CV$228,Provisiones!Y$73,FALSE)</f>
        <v>600130.36999999988</v>
      </c>
      <c r="Z92" s="5">
        <f>+VLOOKUP($C92,Data!$C$158:$CV$228,Provisiones!Z$73,FALSE)</f>
        <v>523792.51</v>
      </c>
      <c r="AA92" s="5">
        <f>+VLOOKUP($C92,Data!$C$158:$CV$228,Provisiones!AA$73,FALSE)</f>
        <v>534151.62999999989</v>
      </c>
      <c r="AB92" s="5">
        <f>+VLOOKUP($C92,Data!$C$158:$CV$228,Provisiones!AB$73,FALSE)</f>
        <v>449434.97</v>
      </c>
      <c r="AC92" s="5">
        <f>+VLOOKUP($C92,Data!$C$158:$CV$228,Provisiones!AC$73,FALSE)</f>
        <v>432531.62000000005</v>
      </c>
      <c r="AD92" s="5">
        <f>+VLOOKUP($C92,Data!$C$158:$CV$228,Provisiones!AD$73,FALSE)</f>
        <v>621155.7300000001</v>
      </c>
      <c r="AE92" s="5">
        <f>+VLOOKUP($C92,Data!$C$158:$CV$228,Provisiones!AE$73,FALSE)</f>
        <v>538150.32999999996</v>
      </c>
      <c r="AF92" s="5">
        <f>+VLOOKUP($C92,Data!$C$158:$CV$228,Provisiones!AF$73,FALSE)</f>
        <v>539836.54</v>
      </c>
      <c r="AG92" s="5">
        <f>+VLOOKUP($C92,Data!$C$158:$CV$228,Provisiones!AG$73,FALSE)</f>
        <v>499754.45999999996</v>
      </c>
      <c r="AH92" s="5">
        <f>+VLOOKUP($C92,Data!$C$158:$CV$228,Provisiones!AH$73,FALSE)</f>
        <v>439206.46</v>
      </c>
      <c r="AI92" s="5">
        <f>+VLOOKUP($C92,Data!$C$158:$CV$228,Provisiones!AI$73,FALSE)</f>
        <v>435877.92999999993</v>
      </c>
      <c r="AJ92" s="5">
        <f>+VLOOKUP($C92,Data!$C$158:$CV$228,Provisiones!AJ$73,FALSE)</f>
        <v>443390.78000000014</v>
      </c>
      <c r="AK92" s="5">
        <f>+VLOOKUP($C92,Data!$C$158:$CV$228,Provisiones!AK$73,FALSE)</f>
        <v>427091.53</v>
      </c>
      <c r="AL92" s="5">
        <f>+VLOOKUP($C92,Data!$C$158:$CV$228,Provisiones!AL$73,FALSE)</f>
        <v>443900.49</v>
      </c>
      <c r="AM92" s="5">
        <f>+VLOOKUP($C92,Data!$C$158:$CV$228,Provisiones!AM$73,FALSE)</f>
        <v>347933.2</v>
      </c>
      <c r="AN92" s="5">
        <f>+VLOOKUP($C92,Data!$C$158:$CV$228,Provisiones!AN$73,FALSE)</f>
        <v>357457.74000000005</v>
      </c>
      <c r="AO92" s="5">
        <f>+VLOOKUP($C92,Data!$C$158:$CV$228,Provisiones!AO$73,FALSE)</f>
        <v>334902.98000000004</v>
      </c>
      <c r="AP92" s="5">
        <f>+VLOOKUP($C92,Data!$C$158:$CV$228,Provisiones!AP$73,FALSE)</f>
        <v>67548.97000000003</v>
      </c>
      <c r="AQ92" s="5">
        <f>+VLOOKUP($C92,Data!$C$158:$CV$228,Provisiones!AQ$73,FALSE)</f>
        <v>56957.550000000105</v>
      </c>
      <c r="AR92" s="5">
        <f>+VLOOKUP($C92,Data!$C$158:$CV$228,Provisiones!AR$73,FALSE)</f>
        <v>57167.180000000109</v>
      </c>
      <c r="AS92" s="5">
        <f>+VLOOKUP($C92,Data!$C$158:$CV$228,Provisiones!AS$73,FALSE)</f>
        <v>83797.739999999991</v>
      </c>
      <c r="AT92" s="5">
        <f>+VLOOKUP($C92,Data!$C$158:$CV$228,Provisiones!AT$73,FALSE)</f>
        <v>146687.89000000007</v>
      </c>
      <c r="AU92" s="5">
        <f>+VLOOKUP($C92,Data!$C$158:$CV$228,Provisiones!AU$73,FALSE)</f>
        <v>236579.09000000003</v>
      </c>
      <c r="AV92" s="5">
        <f>+VLOOKUP($C92,Data!$C$158:$CV$228,Provisiones!AV$73,FALSE)</f>
        <v>251861.59000000003</v>
      </c>
      <c r="AW92" s="5">
        <f>+VLOOKUP($C92,Data!$C$158:$CV$228,Provisiones!AW$73,FALSE)</f>
        <v>300666.26</v>
      </c>
      <c r="AX92" s="5">
        <f>+VLOOKUP($C92,Data!$C$158:$CV$228,Provisiones!AX$73,FALSE)</f>
        <v>288724.85000000009</v>
      </c>
      <c r="AY92" s="5">
        <f>+VLOOKUP($C92,Data!$C$158:$CV$228,Provisiones!AY$73,FALSE)</f>
        <v>344374.68999999989</v>
      </c>
      <c r="AZ92" s="5">
        <f>+VLOOKUP($C92,Data!$C$158:$CV$228,Provisiones!AZ$73,FALSE)</f>
        <v>376362.66999999987</v>
      </c>
      <c r="BA92" s="5">
        <f>+VLOOKUP($C92,Data!$C$158:$CV$228,Provisiones!BA$73,FALSE)</f>
        <v>409957.6999999999</v>
      </c>
      <c r="BB92" s="5">
        <f>+VLOOKUP($C92,Data!$C$158:$CV$228,Provisiones!BB$73,FALSE)</f>
        <v>520753.9499999999</v>
      </c>
      <c r="BC92" s="5">
        <f>+VLOOKUP($C92,Data!$C$158:$CV$228,Provisiones!BC$73,FALSE)</f>
        <v>559128.54999999993</v>
      </c>
      <c r="BD92" s="5">
        <f>+VLOOKUP($C92,Data!$C$158:$CV$228,Provisiones!BD$73,FALSE)</f>
        <v>577594.1</v>
      </c>
      <c r="BE92" s="5">
        <f>+VLOOKUP($C92,Data!$C$158:$CV$228,Provisiones!BE$73,FALSE)</f>
        <v>558347.26</v>
      </c>
      <c r="BF92" s="5">
        <f>+VLOOKUP($C92,Data!$C$158:$CV$228,Provisiones!BF$73,FALSE)</f>
        <v>535311.82999999984</v>
      </c>
      <c r="BG92" s="5">
        <f>+VLOOKUP($C92,Data!$C$158:$CV$228,Provisiones!BG$73,FALSE)</f>
        <v>549698.76</v>
      </c>
      <c r="BH92" s="5">
        <f>+VLOOKUP($C92,Data!$C$158:$CV$228,Provisiones!BH$73,FALSE)</f>
        <v>667312.29</v>
      </c>
      <c r="BI92" s="5">
        <f>+VLOOKUP($C92,Data!$C$158:$CV$228,Provisiones!BI$73,FALSE)</f>
        <v>653756.46999999986</v>
      </c>
      <c r="BJ92" s="5">
        <f>+VLOOKUP($C92,Data!$C$158:$CV$228,Provisiones!BJ$73,FALSE)</f>
        <v>678417.76999999979</v>
      </c>
      <c r="BK92" s="5">
        <f>+VLOOKUP($C92,Data!$C$158:$CV$228,Provisiones!BK$73,FALSE)</f>
        <v>722795.67999999993</v>
      </c>
      <c r="BL92" s="5">
        <f>+VLOOKUP($C92,Data!$C$158:$CV$228,Provisiones!BL$73,FALSE)</f>
        <v>749263.48</v>
      </c>
      <c r="BM92" s="5">
        <f>+VLOOKUP($C92,Data!$C$158:$CV$228,Provisiones!BM$73,FALSE)</f>
        <v>797765.45</v>
      </c>
      <c r="BN92" s="5">
        <f>+VLOOKUP($C92,Data!$C$158:$CV$228,Provisiones!BN$73,FALSE)</f>
        <v>807908.25</v>
      </c>
      <c r="BO92" s="5">
        <f>+VLOOKUP($C92,Data!$C$158:$CV$228,Provisiones!BO$73,FALSE)</f>
        <v>842013.25999999989</v>
      </c>
      <c r="BP92" s="5">
        <f>+VLOOKUP($C92,Data!$C$158:$CV$228,Provisiones!BP$73,FALSE)</f>
        <v>891612.12999999989</v>
      </c>
      <c r="BQ92" s="5">
        <f>+VLOOKUP($C92,Data!$C$158:$CV$228,Provisiones!BQ$73,FALSE)</f>
        <v>901759.19</v>
      </c>
      <c r="BR92" s="5">
        <f>+VLOOKUP($C92,Data!$C$158:$CV$228,Provisiones!BR$73,FALSE)</f>
        <v>990634.50000000012</v>
      </c>
      <c r="BS92" s="5">
        <f>+VLOOKUP($C92,Data!$C$158:$CV$228,Provisiones!BS$73,FALSE)</f>
        <v>970577.23999999976</v>
      </c>
      <c r="BT92" s="5">
        <f>+VLOOKUP($C92,Data!$C$158:$CV$228,Provisiones!BT$73,FALSE)</f>
        <v>892282.6</v>
      </c>
      <c r="BU92" s="5">
        <f>+VLOOKUP($C92,Data!$C$158:$CV$228,Provisiones!BU$73,FALSE)</f>
        <v>931035.97000000009</v>
      </c>
      <c r="BV92" s="5">
        <f>+VLOOKUP($C92,Data!$C$158:$CV$228,Provisiones!BV$73,FALSE)</f>
        <v>965266.29</v>
      </c>
      <c r="BW92" s="5">
        <f>+VLOOKUP($C92,Data!$C$158:$CV$228,Provisiones!BW$73,FALSE)</f>
        <v>1003574.7200000001</v>
      </c>
      <c r="BX92" s="5">
        <f>+VLOOKUP($C92,Data!$C$158:$CV$228,Provisiones!BX$73,FALSE)</f>
        <v>1175681.5899999999</v>
      </c>
      <c r="BY92" s="5">
        <f>+VLOOKUP($C92,Data!$C$158:$CV$228,Provisiones!BY$73,FALSE)</f>
        <v>1241691.43</v>
      </c>
      <c r="BZ92" s="5">
        <f>+VLOOKUP($C92,Data!$C$158:$CV$228,Provisiones!BZ$73,FALSE)</f>
        <v>1210089.8799999999</v>
      </c>
      <c r="CA92" s="5">
        <f>+VLOOKUP($C92,Data!$C$158:$CV$228,Provisiones!CA$73,FALSE)</f>
        <v>1225122.5</v>
      </c>
      <c r="CB92" s="5">
        <f>+VLOOKUP($C92,Data!$C$158:$CV$228,Provisiones!CB$73,FALSE)</f>
        <v>1177261.3999999999</v>
      </c>
      <c r="CC92" s="5">
        <f>+VLOOKUP($C92,Data!$C$158:$CV$228,Provisiones!CC$73,FALSE)</f>
        <v>1183243.7399999998</v>
      </c>
      <c r="CD92" s="5">
        <f>+VLOOKUP($C92,Data!$C$158:$CV$228,Provisiones!CD$73,FALSE)</f>
        <v>1123170.8699999996</v>
      </c>
      <c r="CE92" s="5">
        <f>+VLOOKUP($C92,Data!$C$158:$CV$228,Provisiones!CE$73,FALSE)</f>
        <v>1135756.4700000002</v>
      </c>
      <c r="CF92" s="5">
        <f>+VLOOKUP($C92,Data!$C$158:$CV$228,Provisiones!CF$73,FALSE)</f>
        <v>1108758.5299999998</v>
      </c>
      <c r="CG92" s="5">
        <f>+VLOOKUP($C92,Data!$C$158:$CV$228,Provisiones!CG$73,FALSE)</f>
        <v>1111375.3499999996</v>
      </c>
      <c r="CH92" s="5">
        <f>+VLOOKUP($C92,Data!$C$158:$CV$228,Provisiones!CH$73,FALSE)</f>
        <v>1106858.23</v>
      </c>
      <c r="CI92" s="5">
        <f>+VLOOKUP($C92,Data!$C$158:$CV$228,Provisiones!CI$73,FALSE)</f>
        <v>1155549.3899999997</v>
      </c>
      <c r="CJ92" s="5">
        <f>+VLOOKUP($C92,Data!$C$158:$CV$228,Provisiones!CJ$73,FALSE)</f>
        <v>1030756.9100000001</v>
      </c>
      <c r="CK92" s="5">
        <f>+VLOOKUP($C92,Data!$C$158:$CV$228,Provisiones!CK$73,FALSE)</f>
        <v>955795.00000000012</v>
      </c>
      <c r="CL92" s="5">
        <f>+VLOOKUP($C92,Data!$C$158:$CV$228,Provisiones!CL$73,FALSE)</f>
        <v>970057.2100000002</v>
      </c>
      <c r="CM92" s="5">
        <f>+VLOOKUP($C92,Data!$C$158:$CV$228,Provisiones!CM$73,FALSE)</f>
        <v>995927.89000000013</v>
      </c>
      <c r="CN92" s="5">
        <f>+VLOOKUP($C92,Data!$C$158:$CV$228,Provisiones!CN$73,FALSE)</f>
        <v>1004480.6700000002</v>
      </c>
      <c r="CO92" s="5">
        <f>+VLOOKUP($C92,Data!$C$158:$CV$228,Provisiones!CO$73,FALSE)</f>
        <v>1108635.4000000001</v>
      </c>
      <c r="CP92" s="5">
        <f>+VLOOKUP($C92,Data!$C$158:$CV$228,Provisiones!CP$73,FALSE)</f>
        <v>1179915.6800000002</v>
      </c>
      <c r="CQ92" s="5">
        <f>+VLOOKUP($C92,Data!$C$158:$CV$228,Provisiones!CQ$73,FALSE)</f>
        <v>1233971.3200000003</v>
      </c>
      <c r="CR92" s="5">
        <f>+VLOOKUP($C92,Data!$C$158:$CV$228,Provisiones!CR$73,FALSE)</f>
        <v>1341346.76</v>
      </c>
      <c r="CS92" s="5">
        <f>+VLOOKUP($C92,Data!$C$158:$CV$228,Provisiones!CS$73,FALSE)</f>
        <v>1359537.8000000003</v>
      </c>
      <c r="CT92" s="5">
        <f>+VLOOKUP($C92,Data!$C$158:$CV$228,Provisiones!CT$73,FALSE)</f>
        <v>1350442.72</v>
      </c>
      <c r="CU92" s="5">
        <f>+VLOOKUP($C92,Data!$C$158:$CV$228,Provisiones!CU$73,FALSE)</f>
        <v>1316062.5100000002</v>
      </c>
      <c r="CV92" s="5">
        <f>+VLOOKUP($C92,Data!$C$158:$CV$228,Provisiones!CV$73,FALSE)</f>
        <v>1383544.5699999998</v>
      </c>
    </row>
    <row r="93" spans="1:100" x14ac:dyDescent="0.3">
      <c r="A93" s="1">
        <v>1</v>
      </c>
      <c r="B93" s="1">
        <v>5</v>
      </c>
      <c r="C93" s="1" t="s">
        <v>46</v>
      </c>
      <c r="D93" s="5">
        <f>+VLOOKUP($C93,Data!$C$158:$CV$228,Provisiones!D$73,FALSE)</f>
        <v>16261312.440000001</v>
      </c>
      <c r="E93" s="5">
        <f>+VLOOKUP($C93,Data!$C$158:$CV$228,Provisiones!E$73,FALSE)</f>
        <v>16682668.529999999</v>
      </c>
      <c r="F93" s="5">
        <f>+VLOOKUP($C93,Data!$C$158:$CV$228,Provisiones!F$73,FALSE)</f>
        <v>16997690.059999999</v>
      </c>
      <c r="G93" s="5">
        <f>+VLOOKUP($C93,Data!$C$158:$CV$228,Provisiones!G$73,FALSE)</f>
        <v>17043347.440000001</v>
      </c>
      <c r="H93" s="5">
        <f>+VLOOKUP($C93,Data!$C$158:$CV$228,Provisiones!H$73,FALSE)</f>
        <v>17636766.009999998</v>
      </c>
      <c r="I93" s="5">
        <f>+VLOOKUP($C93,Data!$C$158:$CV$228,Provisiones!I$73,FALSE)</f>
        <v>18797071.93</v>
      </c>
      <c r="J93" s="5">
        <f>+VLOOKUP($C93,Data!$C$158:$CV$228,Provisiones!J$73,FALSE)</f>
        <v>19316950.890000001</v>
      </c>
      <c r="K93" s="5">
        <f>+VLOOKUP($C93,Data!$C$158:$CV$228,Provisiones!K$73,FALSE)</f>
        <v>19815006.609999999</v>
      </c>
      <c r="L93" s="5">
        <f>+VLOOKUP($C93,Data!$C$158:$CV$228,Provisiones!L$73,FALSE)</f>
        <v>19948059.43</v>
      </c>
      <c r="M93" s="5">
        <f>+VLOOKUP($C93,Data!$C$158:$CV$228,Provisiones!M$73,FALSE)</f>
        <v>20928254.019999996</v>
      </c>
      <c r="N93" s="5">
        <f>+VLOOKUP($C93,Data!$C$158:$CV$228,Provisiones!N$73,FALSE)</f>
        <v>20985689.329999998</v>
      </c>
      <c r="O93" s="5">
        <f>+VLOOKUP($C93,Data!$C$158:$CV$228,Provisiones!O$73,FALSE)</f>
        <v>22374751.920000002</v>
      </c>
      <c r="P93" s="5">
        <f>+VLOOKUP($C93,Data!$C$158:$CV$228,Provisiones!P$73,FALSE)</f>
        <v>24172392</v>
      </c>
      <c r="Q93" s="5">
        <f>+VLOOKUP($C93,Data!$C$158:$CV$228,Provisiones!Q$73,FALSE)</f>
        <v>24403428.219999999</v>
      </c>
      <c r="R93" s="5">
        <f>+VLOOKUP($C93,Data!$C$158:$CV$228,Provisiones!R$73,FALSE)</f>
        <v>23770814.039999999</v>
      </c>
      <c r="S93" s="5">
        <f>+VLOOKUP($C93,Data!$C$158:$CV$228,Provisiones!S$73,FALSE)</f>
        <v>23821007.18</v>
      </c>
      <c r="T93" s="5">
        <f>+VLOOKUP($C93,Data!$C$158:$CV$228,Provisiones!T$73,FALSE)</f>
        <v>23223299.960000001</v>
      </c>
      <c r="U93" s="5">
        <f>+VLOOKUP($C93,Data!$C$158:$CV$228,Provisiones!U$73,FALSE)</f>
        <v>22201412.289999999</v>
      </c>
      <c r="V93" s="5">
        <f>+VLOOKUP($C93,Data!$C$158:$CV$228,Provisiones!V$73,FALSE)</f>
        <v>22109923.359999999</v>
      </c>
      <c r="W93" s="5">
        <f>+VLOOKUP($C93,Data!$C$158:$CV$228,Provisiones!W$73,FALSE)</f>
        <v>22185200.450000003</v>
      </c>
      <c r="X93" s="5">
        <f>+VLOOKUP($C93,Data!$C$158:$CV$228,Provisiones!X$73,FALSE)</f>
        <v>23325420.140000001</v>
      </c>
      <c r="Y93" s="5">
        <f>+VLOOKUP($C93,Data!$C$158:$CV$228,Provisiones!Y$73,FALSE)</f>
        <v>22926751.729999997</v>
      </c>
      <c r="Z93" s="5">
        <f>+VLOOKUP($C93,Data!$C$158:$CV$228,Provisiones!Z$73,FALSE)</f>
        <v>23340218.350000001</v>
      </c>
      <c r="AA93" s="5">
        <f>+VLOOKUP($C93,Data!$C$158:$CV$228,Provisiones!AA$73,FALSE)</f>
        <v>23159751.360000003</v>
      </c>
      <c r="AB93" s="5">
        <f>+VLOOKUP($C93,Data!$C$158:$CV$228,Provisiones!AB$73,FALSE)</f>
        <v>22163003.480000004</v>
      </c>
      <c r="AC93" s="5">
        <f>+VLOOKUP($C93,Data!$C$158:$CV$228,Provisiones!AC$73,FALSE)</f>
        <v>20344113.509999998</v>
      </c>
      <c r="AD93" s="5">
        <f>+VLOOKUP($C93,Data!$C$158:$CV$228,Provisiones!AD$73,FALSE)</f>
        <v>20998360.600000001</v>
      </c>
      <c r="AE93" s="5">
        <f>+VLOOKUP($C93,Data!$C$158:$CV$228,Provisiones!AE$73,FALSE)</f>
        <v>20365550.32</v>
      </c>
      <c r="AF93" s="5">
        <f>+VLOOKUP($C93,Data!$C$158:$CV$228,Provisiones!AF$73,FALSE)</f>
        <v>21518645.900000002</v>
      </c>
      <c r="AG93" s="5">
        <f>+VLOOKUP($C93,Data!$C$158:$CV$228,Provisiones!AG$73,FALSE)</f>
        <v>21449200.82</v>
      </c>
      <c r="AH93" s="5">
        <f>+VLOOKUP($C93,Data!$C$158:$CV$228,Provisiones!AH$73,FALSE)</f>
        <v>23269409.159999996</v>
      </c>
      <c r="AI93" s="5">
        <f>+VLOOKUP($C93,Data!$C$158:$CV$228,Provisiones!AI$73,FALSE)</f>
        <v>24568516.849999994</v>
      </c>
      <c r="AJ93" s="5">
        <f>+VLOOKUP($C93,Data!$C$158:$CV$228,Provisiones!AJ$73,FALSE)</f>
        <v>26301790.760000005</v>
      </c>
      <c r="AK93" s="5">
        <f>+VLOOKUP($C93,Data!$C$158:$CV$228,Provisiones!AK$73,FALSE)</f>
        <v>25620414.09</v>
      </c>
      <c r="AL93" s="5">
        <f>+VLOOKUP($C93,Data!$C$158:$CV$228,Provisiones!AL$73,FALSE)</f>
        <v>26695318.720000003</v>
      </c>
      <c r="AM93" s="5">
        <f>+VLOOKUP($C93,Data!$C$158:$CV$228,Provisiones!AM$73,FALSE)</f>
        <v>25436603.710000001</v>
      </c>
      <c r="AN93" s="5">
        <f>+VLOOKUP($C93,Data!$C$158:$CV$228,Provisiones!AN$73,FALSE)</f>
        <v>24241611.190000001</v>
      </c>
      <c r="AO93" s="5">
        <f>+VLOOKUP($C93,Data!$C$158:$CV$228,Provisiones!AO$73,FALSE)</f>
        <v>24584480.840000004</v>
      </c>
      <c r="AP93" s="5">
        <f>+VLOOKUP($C93,Data!$C$158:$CV$228,Provisiones!AP$73,FALSE)</f>
        <v>24579693.300000001</v>
      </c>
      <c r="AQ93" s="5">
        <f>+VLOOKUP($C93,Data!$C$158:$CV$228,Provisiones!AQ$73,FALSE)</f>
        <v>24227206.5</v>
      </c>
      <c r="AR93" s="5">
        <f>+VLOOKUP($C93,Data!$C$158:$CV$228,Provisiones!AR$73,FALSE)</f>
        <v>24796509.93</v>
      </c>
      <c r="AS93" s="5">
        <f>+VLOOKUP($C93,Data!$C$158:$CV$228,Provisiones!AS$73,FALSE)</f>
        <v>25821434.629999999</v>
      </c>
      <c r="AT93" s="5">
        <f>+VLOOKUP($C93,Data!$C$158:$CV$228,Provisiones!AT$73,FALSE)</f>
        <v>26086309.170000002</v>
      </c>
      <c r="AU93" s="5">
        <f>+VLOOKUP($C93,Data!$C$158:$CV$228,Provisiones!AU$73,FALSE)</f>
        <v>25937180.920000002</v>
      </c>
      <c r="AV93" s="5">
        <f>+VLOOKUP($C93,Data!$C$158:$CV$228,Provisiones!AV$73,FALSE)</f>
        <v>26421673.789999999</v>
      </c>
      <c r="AW93" s="5">
        <f>+VLOOKUP($C93,Data!$C$158:$CV$228,Provisiones!AW$73,FALSE)</f>
        <v>29590057.900000002</v>
      </c>
      <c r="AX93" s="5">
        <f>+VLOOKUP($C93,Data!$C$158:$CV$228,Provisiones!AX$73,FALSE)</f>
        <v>31630548.400000002</v>
      </c>
      <c r="AY93" s="5">
        <f>+VLOOKUP($C93,Data!$C$158:$CV$228,Provisiones!AY$73,FALSE)</f>
        <v>35649366.560000002</v>
      </c>
      <c r="AZ93" s="5">
        <f>+VLOOKUP($C93,Data!$C$158:$CV$228,Provisiones!AZ$73,FALSE)</f>
        <v>39151596.63000001</v>
      </c>
      <c r="BA93" s="5">
        <f>+VLOOKUP($C93,Data!$C$158:$CV$228,Provisiones!BA$73,FALSE)</f>
        <v>41077652.510000005</v>
      </c>
      <c r="BB93" s="5">
        <f>+VLOOKUP($C93,Data!$C$158:$CV$228,Provisiones!BB$73,FALSE)</f>
        <v>42128206.829999998</v>
      </c>
      <c r="BC93" s="5">
        <f>+VLOOKUP($C93,Data!$C$158:$CV$228,Provisiones!BC$73,FALSE)</f>
        <v>43146474.420000002</v>
      </c>
      <c r="BD93" s="5">
        <f>+VLOOKUP($C93,Data!$C$158:$CV$228,Provisiones!BD$73,FALSE)</f>
        <v>43424669.240000002</v>
      </c>
      <c r="BE93" s="5">
        <f>+VLOOKUP($C93,Data!$C$158:$CV$228,Provisiones!BE$73,FALSE)</f>
        <v>44187158.450000003</v>
      </c>
      <c r="BF93" s="5">
        <f>+VLOOKUP($C93,Data!$C$158:$CV$228,Provisiones!BF$73,FALSE)</f>
        <v>43637909.579999998</v>
      </c>
      <c r="BG93" s="5">
        <f>+VLOOKUP($C93,Data!$C$158:$CV$228,Provisiones!BG$73,FALSE)</f>
        <v>43647499.090000004</v>
      </c>
      <c r="BH93" s="5">
        <f>+VLOOKUP($C93,Data!$C$158:$CV$228,Provisiones!BH$73,FALSE)</f>
        <v>42121190.260000005</v>
      </c>
      <c r="BI93" s="5">
        <f>+VLOOKUP($C93,Data!$C$158:$CV$228,Provisiones!BI$73,FALSE)</f>
        <v>40953542.450000003</v>
      </c>
      <c r="BJ93" s="5">
        <f>+VLOOKUP($C93,Data!$C$158:$CV$228,Provisiones!BJ$73,FALSE)</f>
        <v>37632133.800000004</v>
      </c>
      <c r="BK93" s="5">
        <f>+VLOOKUP($C93,Data!$C$158:$CV$228,Provisiones!BK$73,FALSE)</f>
        <v>35356545.390000001</v>
      </c>
      <c r="BL93" s="5">
        <f>+VLOOKUP($C93,Data!$C$158:$CV$228,Provisiones!BL$73,FALSE)</f>
        <v>35980913.740000002</v>
      </c>
      <c r="BM93" s="5">
        <f>+VLOOKUP($C93,Data!$C$158:$CV$228,Provisiones!BM$73,FALSE)</f>
        <v>36831571.109999999</v>
      </c>
      <c r="BN93" s="5">
        <f>+VLOOKUP($C93,Data!$C$158:$CV$228,Provisiones!BN$73,FALSE)</f>
        <v>37057324.820000008</v>
      </c>
      <c r="BO93" s="5">
        <f>+VLOOKUP($C93,Data!$C$158:$CV$228,Provisiones!BO$73,FALSE)</f>
        <v>37780044.960000001</v>
      </c>
      <c r="BP93" s="5">
        <f>+VLOOKUP($C93,Data!$C$158:$CV$228,Provisiones!BP$73,FALSE)</f>
        <v>38180321.770000003</v>
      </c>
      <c r="BQ93" s="5">
        <f>+VLOOKUP($C93,Data!$C$158:$CV$228,Provisiones!BQ$73,FALSE)</f>
        <v>39566522.690000013</v>
      </c>
      <c r="BR93" s="5">
        <f>+VLOOKUP($C93,Data!$C$158:$CV$228,Provisiones!BR$73,FALSE)</f>
        <v>38907830.469999999</v>
      </c>
      <c r="BS93" s="5">
        <f>+VLOOKUP($C93,Data!$C$158:$CV$228,Provisiones!BS$73,FALSE)</f>
        <v>38899141.25</v>
      </c>
      <c r="BT93" s="5">
        <f>+VLOOKUP($C93,Data!$C$158:$CV$228,Provisiones!BT$73,FALSE)</f>
        <v>39061249.799999997</v>
      </c>
      <c r="BU93" s="5">
        <f>+VLOOKUP($C93,Data!$C$158:$CV$228,Provisiones!BU$73,FALSE)</f>
        <v>39811858.539999999</v>
      </c>
      <c r="BV93" s="5">
        <f>+VLOOKUP($C93,Data!$C$158:$CV$228,Provisiones!BV$73,FALSE)</f>
        <v>41984722.849999994</v>
      </c>
      <c r="BW93" s="5">
        <f>+VLOOKUP($C93,Data!$C$158:$CV$228,Provisiones!BW$73,FALSE)</f>
        <v>43402504.089999996</v>
      </c>
      <c r="BX93" s="5">
        <f>+VLOOKUP($C93,Data!$C$158:$CV$228,Provisiones!BX$73,FALSE)</f>
        <v>41740481.649999999</v>
      </c>
      <c r="BY93" s="5">
        <f>+VLOOKUP($C93,Data!$C$158:$CV$228,Provisiones!BY$73,FALSE)</f>
        <v>41735496.530000001</v>
      </c>
      <c r="BZ93" s="5">
        <f>+VLOOKUP($C93,Data!$C$158:$CV$228,Provisiones!BZ$73,FALSE)</f>
        <v>41639410.189999998</v>
      </c>
      <c r="CA93" s="5">
        <f>+VLOOKUP($C93,Data!$C$158:$CV$228,Provisiones!CA$73,FALSE)</f>
        <v>43702000.489999995</v>
      </c>
      <c r="CB93" s="5">
        <f>+VLOOKUP($C93,Data!$C$158:$CV$228,Provisiones!CB$73,FALSE)</f>
        <v>43880782.420000002</v>
      </c>
      <c r="CC93" s="5">
        <f>+VLOOKUP($C93,Data!$C$158:$CV$228,Provisiones!CC$73,FALSE)</f>
        <v>44219075.070000008</v>
      </c>
      <c r="CD93" s="5">
        <f>+VLOOKUP($C93,Data!$C$158:$CV$228,Provisiones!CD$73,FALSE)</f>
        <v>45672306.25</v>
      </c>
      <c r="CE93" s="5">
        <f>+VLOOKUP($C93,Data!$C$158:$CV$228,Provisiones!CE$73,FALSE)</f>
        <v>47742834.079999998</v>
      </c>
      <c r="CF93" s="5">
        <f>+VLOOKUP($C93,Data!$C$158:$CV$228,Provisiones!CF$73,FALSE)</f>
        <v>49588284.899999991</v>
      </c>
      <c r="CG93" s="5">
        <f>+VLOOKUP($C93,Data!$C$158:$CV$228,Provisiones!CG$73,FALSE)</f>
        <v>49504455.060000017</v>
      </c>
      <c r="CH93" s="5">
        <f>+VLOOKUP($C93,Data!$C$158:$CV$228,Provisiones!CH$73,FALSE)</f>
        <v>51140189.999999993</v>
      </c>
      <c r="CI93" s="5">
        <f>+VLOOKUP($C93,Data!$C$158:$CV$228,Provisiones!CI$73,FALSE)</f>
        <v>52394256.95000001</v>
      </c>
      <c r="CJ93" s="5">
        <f>+VLOOKUP($C93,Data!$C$158:$CV$228,Provisiones!CJ$73,FALSE)</f>
        <v>60129703.380000003</v>
      </c>
      <c r="CK93" s="5">
        <f>+VLOOKUP($C93,Data!$C$158:$CV$228,Provisiones!CK$73,FALSE)</f>
        <v>62009196.82</v>
      </c>
      <c r="CL93" s="5">
        <f>+VLOOKUP($C93,Data!$C$158:$CV$228,Provisiones!CL$73,FALSE)</f>
        <v>63783776.590000004</v>
      </c>
      <c r="CM93" s="5">
        <f>+VLOOKUP($C93,Data!$C$158:$CV$228,Provisiones!CM$73,FALSE)</f>
        <v>64405316.560000002</v>
      </c>
      <c r="CN93" s="5">
        <f>+VLOOKUP($C93,Data!$C$158:$CV$228,Provisiones!CN$73,FALSE)</f>
        <v>65654168.899999991</v>
      </c>
      <c r="CO93" s="5">
        <f>+VLOOKUP($C93,Data!$C$158:$CV$228,Provisiones!CO$73,FALSE)</f>
        <v>66876843.460000008</v>
      </c>
      <c r="CP93" s="5">
        <f>+VLOOKUP($C93,Data!$C$158:$CV$228,Provisiones!CP$73,FALSE)</f>
        <v>68531973.160000011</v>
      </c>
      <c r="CQ93" s="5">
        <f>+VLOOKUP($C93,Data!$C$158:$CV$228,Provisiones!CQ$73,FALSE)</f>
        <v>70676522.370000005</v>
      </c>
      <c r="CR93" s="5">
        <f>+VLOOKUP($C93,Data!$C$158:$CV$228,Provisiones!CR$73,FALSE)</f>
        <v>72774164.13000001</v>
      </c>
      <c r="CS93" s="5">
        <f>+VLOOKUP($C93,Data!$C$158:$CV$228,Provisiones!CS$73,FALSE)</f>
        <v>73650175.769999996</v>
      </c>
      <c r="CT93" s="5">
        <f>+VLOOKUP($C93,Data!$C$158:$CV$228,Provisiones!CT$73,FALSE)</f>
        <v>74622324.800000012</v>
      </c>
      <c r="CU93" s="5">
        <f>+VLOOKUP($C93,Data!$C$158:$CV$228,Provisiones!CU$73,FALSE)</f>
        <v>75197738.090000004</v>
      </c>
      <c r="CV93" s="5">
        <f>+VLOOKUP($C93,Data!$C$158:$CV$228,Provisiones!CV$73,FALSE)</f>
        <v>69682692.729999989</v>
      </c>
    </row>
    <row r="94" spans="1:100" x14ac:dyDescent="0.3">
      <c r="A94" s="1">
        <v>1</v>
      </c>
      <c r="B94" s="1">
        <v>4</v>
      </c>
      <c r="C94" s="1" t="s">
        <v>47</v>
      </c>
      <c r="D94" s="5">
        <f>+VLOOKUP($C94,Data!$C$158:$CV$228,Provisiones!D$73,FALSE)</f>
        <v>68477181.659999996</v>
      </c>
      <c r="E94" s="5">
        <f>+VLOOKUP($C94,Data!$C$158:$CV$228,Provisiones!E$73,FALSE)</f>
        <v>69531455.029999986</v>
      </c>
      <c r="F94" s="5">
        <f>+VLOOKUP($C94,Data!$C$158:$CV$228,Provisiones!F$73,FALSE)</f>
        <v>70988594.620000005</v>
      </c>
      <c r="G94" s="5">
        <f>+VLOOKUP($C94,Data!$C$158:$CV$228,Provisiones!G$73,FALSE)</f>
        <v>73472139.699999988</v>
      </c>
      <c r="H94" s="5">
        <f>+VLOOKUP($C94,Data!$C$158:$CV$228,Provisiones!H$73,FALSE)</f>
        <v>75586665.75999999</v>
      </c>
      <c r="I94" s="5">
        <f>+VLOOKUP($C94,Data!$C$158:$CV$228,Provisiones!I$73,FALSE)</f>
        <v>78703303.969999999</v>
      </c>
      <c r="J94" s="5">
        <f>+VLOOKUP($C94,Data!$C$158:$CV$228,Provisiones!J$73,FALSE)</f>
        <v>92508118.420000002</v>
      </c>
      <c r="K94" s="5">
        <f>+VLOOKUP($C94,Data!$C$158:$CV$228,Provisiones!K$73,FALSE)</f>
        <v>97229518.289999992</v>
      </c>
      <c r="L94" s="5">
        <f>+VLOOKUP($C94,Data!$C$158:$CV$228,Provisiones!L$73,FALSE)</f>
        <v>104451132</v>
      </c>
      <c r="M94" s="5">
        <f>+VLOOKUP($C94,Data!$C$158:$CV$228,Provisiones!M$73,FALSE)</f>
        <v>105709338.75</v>
      </c>
      <c r="N94" s="5">
        <f>+VLOOKUP($C94,Data!$C$158:$CV$228,Provisiones!N$73,FALSE)</f>
        <v>104613536.20999998</v>
      </c>
      <c r="O94" s="5">
        <f>+VLOOKUP($C94,Data!$C$158:$CV$228,Provisiones!O$73,FALSE)</f>
        <v>106273235.38000003</v>
      </c>
      <c r="P94" s="5">
        <f>+VLOOKUP($C94,Data!$C$158:$CV$228,Provisiones!P$73,FALSE)</f>
        <v>109197143.69</v>
      </c>
      <c r="Q94" s="5">
        <f>+VLOOKUP($C94,Data!$C$158:$CV$228,Provisiones!Q$73,FALSE)</f>
        <v>110777952.90000001</v>
      </c>
      <c r="R94" s="5">
        <f>+VLOOKUP($C94,Data!$C$158:$CV$228,Provisiones!R$73,FALSE)</f>
        <v>111304701.53</v>
      </c>
      <c r="S94" s="5">
        <f>+VLOOKUP($C94,Data!$C$158:$CV$228,Provisiones!S$73,FALSE)</f>
        <v>111628508.3</v>
      </c>
      <c r="T94" s="5">
        <f>+VLOOKUP($C94,Data!$C$158:$CV$228,Provisiones!T$73,FALSE)</f>
        <v>114266158.33000001</v>
      </c>
      <c r="U94" s="5">
        <f>+VLOOKUP($C94,Data!$C$158:$CV$228,Provisiones!U$73,FALSE)</f>
        <v>115353761.09</v>
      </c>
      <c r="V94" s="5">
        <f>+VLOOKUP($C94,Data!$C$158:$CV$228,Provisiones!V$73,FALSE)</f>
        <v>103655653.70999998</v>
      </c>
      <c r="W94" s="5">
        <f>+VLOOKUP($C94,Data!$C$158:$CV$228,Provisiones!W$73,FALSE)</f>
        <v>103630662.09999999</v>
      </c>
      <c r="X94" s="5">
        <f>+VLOOKUP($C94,Data!$C$158:$CV$228,Provisiones!X$73,FALSE)</f>
        <v>105430563.19999999</v>
      </c>
      <c r="Y94" s="5">
        <f>+VLOOKUP($C94,Data!$C$158:$CV$228,Provisiones!Y$73,FALSE)</f>
        <v>106581031.51000002</v>
      </c>
      <c r="Z94" s="5">
        <f>+VLOOKUP($C94,Data!$C$158:$CV$228,Provisiones!Z$73,FALSE)</f>
        <v>108586222.71000001</v>
      </c>
      <c r="AA94" s="5">
        <f>+VLOOKUP($C94,Data!$C$158:$CV$228,Provisiones!AA$73,FALSE)</f>
        <v>106733709.57000001</v>
      </c>
      <c r="AB94" s="5">
        <f>+VLOOKUP($C94,Data!$C$158:$CV$228,Provisiones!AB$73,FALSE)</f>
        <v>99014293.359999985</v>
      </c>
      <c r="AC94" s="5">
        <f>+VLOOKUP($C94,Data!$C$158:$CV$228,Provisiones!AC$73,FALSE)</f>
        <v>102210229.70999998</v>
      </c>
      <c r="AD94" s="5">
        <f>+VLOOKUP($C94,Data!$C$158:$CV$228,Provisiones!AD$73,FALSE)</f>
        <v>106031872.74999997</v>
      </c>
      <c r="AE94" s="5">
        <f>+VLOOKUP($C94,Data!$C$158:$CV$228,Provisiones!AE$73,FALSE)</f>
        <v>114079135.73</v>
      </c>
      <c r="AF94" s="5">
        <f>+VLOOKUP($C94,Data!$C$158:$CV$228,Provisiones!AF$73,FALSE)</f>
        <v>116374178.62</v>
      </c>
      <c r="AG94" s="5">
        <f>+VLOOKUP($C94,Data!$C$158:$CV$228,Provisiones!AG$73,FALSE)</f>
        <v>118568589.66999996</v>
      </c>
      <c r="AH94" s="5">
        <f>+VLOOKUP($C94,Data!$C$158:$CV$228,Provisiones!AH$73,FALSE)</f>
        <v>122428614.96999998</v>
      </c>
      <c r="AI94" s="5">
        <f>+VLOOKUP($C94,Data!$C$158:$CV$228,Provisiones!AI$73,FALSE)</f>
        <v>123498008.26999998</v>
      </c>
      <c r="AJ94" s="5">
        <f>+VLOOKUP($C94,Data!$C$158:$CV$228,Provisiones!AJ$73,FALSE)</f>
        <v>122722265.80999999</v>
      </c>
      <c r="AK94" s="5">
        <f>+VLOOKUP($C94,Data!$C$158:$CV$228,Provisiones!AK$73,FALSE)</f>
        <v>125295585.26000001</v>
      </c>
      <c r="AL94" s="5">
        <f>+VLOOKUP($C94,Data!$C$158:$CV$228,Provisiones!AL$73,FALSE)</f>
        <v>127014403.06999996</v>
      </c>
      <c r="AM94" s="5">
        <f>+VLOOKUP($C94,Data!$C$158:$CV$228,Provisiones!AM$73,FALSE)</f>
        <v>130177632.75999996</v>
      </c>
      <c r="AN94" s="5">
        <f>+VLOOKUP($C94,Data!$C$158:$CV$228,Provisiones!AN$73,FALSE)</f>
        <v>135919663.93000001</v>
      </c>
      <c r="AO94" s="5">
        <f>+VLOOKUP($C94,Data!$C$158:$CV$228,Provisiones!AO$73,FALSE)</f>
        <v>137538412.72000003</v>
      </c>
      <c r="AP94" s="5">
        <f>+VLOOKUP($C94,Data!$C$158:$CV$228,Provisiones!AP$73,FALSE)</f>
        <v>138130565.64000002</v>
      </c>
      <c r="AQ94" s="5">
        <f>+VLOOKUP($C94,Data!$C$158:$CV$228,Provisiones!AQ$73,FALSE)</f>
        <v>133945164.58000003</v>
      </c>
      <c r="AR94" s="5">
        <f>+VLOOKUP($C94,Data!$C$158:$CV$228,Provisiones!AR$73,FALSE)</f>
        <v>132472976.00999996</v>
      </c>
      <c r="AS94" s="5">
        <f>+VLOOKUP($C94,Data!$C$158:$CV$228,Provisiones!AS$73,FALSE)</f>
        <v>134114406.93000002</v>
      </c>
      <c r="AT94" s="5">
        <f>+VLOOKUP($C94,Data!$C$158:$CV$228,Provisiones!AT$73,FALSE)</f>
        <v>132970749.17000002</v>
      </c>
      <c r="AU94" s="5">
        <f>+VLOOKUP($C94,Data!$C$158:$CV$228,Provisiones!AU$73,FALSE)</f>
        <v>132181168.91000003</v>
      </c>
      <c r="AV94" s="5">
        <f>+VLOOKUP($C94,Data!$C$158:$CV$228,Provisiones!AV$73,FALSE)</f>
        <v>128130788.92999999</v>
      </c>
      <c r="AW94" s="5">
        <f>+VLOOKUP($C94,Data!$C$158:$CV$228,Provisiones!AW$73,FALSE)</f>
        <v>124872968.84999998</v>
      </c>
      <c r="AX94" s="5">
        <f>+VLOOKUP($C94,Data!$C$158:$CV$228,Provisiones!AX$73,FALSE)</f>
        <v>122328046.49000002</v>
      </c>
      <c r="AY94" s="5">
        <f>+VLOOKUP($C94,Data!$C$158:$CV$228,Provisiones!AY$73,FALSE)</f>
        <v>119479862.25000004</v>
      </c>
      <c r="AZ94" s="5">
        <f>+VLOOKUP($C94,Data!$C$158:$CV$228,Provisiones!AZ$73,FALSE)</f>
        <v>117230274.80000001</v>
      </c>
      <c r="BA94" s="5">
        <f>+VLOOKUP($C94,Data!$C$158:$CV$228,Provisiones!BA$73,FALSE)</f>
        <v>114010092.66999999</v>
      </c>
      <c r="BB94" s="5">
        <f>+VLOOKUP($C94,Data!$C$158:$CV$228,Provisiones!BB$73,FALSE)</f>
        <v>111497032.04999998</v>
      </c>
      <c r="BC94" s="5">
        <f>+VLOOKUP($C94,Data!$C$158:$CV$228,Provisiones!BC$73,FALSE)</f>
        <v>110633663.54000001</v>
      </c>
      <c r="BD94" s="5">
        <f>+VLOOKUP($C94,Data!$C$158:$CV$228,Provisiones!BD$73,FALSE)</f>
        <v>106794479.23999999</v>
      </c>
      <c r="BE94" s="5">
        <f>+VLOOKUP($C94,Data!$C$158:$CV$228,Provisiones!BE$73,FALSE)</f>
        <v>103772474.91999999</v>
      </c>
      <c r="BF94" s="5">
        <f>+VLOOKUP($C94,Data!$C$158:$CV$228,Provisiones!BF$73,FALSE)</f>
        <v>95036786.269999981</v>
      </c>
      <c r="BG94" s="5">
        <f>+VLOOKUP($C94,Data!$C$158:$CV$228,Provisiones!BG$73,FALSE)</f>
        <v>93567546.989999995</v>
      </c>
      <c r="BH94" s="5">
        <f>+VLOOKUP($C94,Data!$C$158:$CV$228,Provisiones!BH$73,FALSE)</f>
        <v>91849837.080000028</v>
      </c>
      <c r="BI94" s="5">
        <f>+VLOOKUP($C94,Data!$C$158:$CV$228,Provisiones!BI$73,FALSE)</f>
        <v>91246328.210000008</v>
      </c>
      <c r="BJ94" s="5">
        <f>+VLOOKUP($C94,Data!$C$158:$CV$228,Provisiones!BJ$73,FALSE)</f>
        <v>85331334.289999962</v>
      </c>
      <c r="BK94" s="5">
        <f>+VLOOKUP($C94,Data!$C$158:$CV$228,Provisiones!BK$73,FALSE)</f>
        <v>90099858.959999993</v>
      </c>
      <c r="BL94" s="5">
        <f>+VLOOKUP($C94,Data!$C$158:$CV$228,Provisiones!BL$73,FALSE)</f>
        <v>102731384.16000001</v>
      </c>
      <c r="BM94" s="5">
        <f>+VLOOKUP($C94,Data!$C$158:$CV$228,Provisiones!BM$73,FALSE)</f>
        <v>107789679.58000001</v>
      </c>
      <c r="BN94" s="5">
        <f>+VLOOKUP($C94,Data!$C$158:$CV$228,Provisiones!BN$73,FALSE)</f>
        <v>107546119.02000001</v>
      </c>
      <c r="BO94" s="5">
        <f>+VLOOKUP($C94,Data!$C$158:$CV$228,Provisiones!BO$73,FALSE)</f>
        <v>108498294.74000001</v>
      </c>
      <c r="BP94" s="5">
        <f>+VLOOKUP($C94,Data!$C$158:$CV$228,Provisiones!BP$73,FALSE)</f>
        <v>114342772.65000001</v>
      </c>
      <c r="BQ94" s="5">
        <f>+VLOOKUP($C94,Data!$C$158:$CV$228,Provisiones!BQ$73,FALSE)</f>
        <v>115575497.42000005</v>
      </c>
      <c r="BR94" s="5">
        <f>+VLOOKUP($C94,Data!$C$158:$CV$228,Provisiones!BR$73,FALSE)</f>
        <v>126943625.35000001</v>
      </c>
      <c r="BS94" s="5">
        <f>+VLOOKUP($C94,Data!$C$158:$CV$228,Provisiones!BS$73,FALSE)</f>
        <v>129147959.81</v>
      </c>
      <c r="BT94" s="5">
        <f>+VLOOKUP($C94,Data!$C$158:$CV$228,Provisiones!BT$73,FALSE)</f>
        <v>133973802.32999998</v>
      </c>
      <c r="BU94" s="5">
        <f>+VLOOKUP($C94,Data!$C$158:$CV$228,Provisiones!BU$73,FALSE)</f>
        <v>139652898.69</v>
      </c>
      <c r="BV94" s="5">
        <f>+VLOOKUP($C94,Data!$C$158:$CV$228,Provisiones!BV$73,FALSE)</f>
        <v>147083375.53000003</v>
      </c>
      <c r="BW94" s="5">
        <f>+VLOOKUP($C94,Data!$C$158:$CV$228,Provisiones!BW$73,FALSE)</f>
        <v>144262339.34999999</v>
      </c>
      <c r="BX94" s="5">
        <f>+VLOOKUP($C94,Data!$C$158:$CV$228,Provisiones!BX$73,FALSE)</f>
        <v>133644289.51999997</v>
      </c>
      <c r="BY94" s="5">
        <f>+VLOOKUP($C94,Data!$C$158:$CV$228,Provisiones!BY$73,FALSE)</f>
        <v>133582621.72999996</v>
      </c>
      <c r="BZ94" s="5">
        <f>+VLOOKUP($C94,Data!$C$158:$CV$228,Provisiones!BZ$73,FALSE)</f>
        <v>138384414.51999998</v>
      </c>
      <c r="CA94" s="5">
        <f>+VLOOKUP($C94,Data!$C$158:$CV$228,Provisiones!CA$73,FALSE)</f>
        <v>142140763.56999999</v>
      </c>
      <c r="CB94" s="5">
        <f>+VLOOKUP($C94,Data!$C$158:$CV$228,Provisiones!CB$73,FALSE)</f>
        <v>143975168.54999995</v>
      </c>
      <c r="CC94" s="5">
        <f>+VLOOKUP($C94,Data!$C$158:$CV$228,Provisiones!CC$73,FALSE)</f>
        <v>147271716.87999997</v>
      </c>
      <c r="CD94" s="5">
        <f>+VLOOKUP($C94,Data!$C$158:$CV$228,Provisiones!CD$73,FALSE)</f>
        <v>151294433.81999996</v>
      </c>
      <c r="CE94" s="5">
        <f>+VLOOKUP($C94,Data!$C$158:$CV$228,Provisiones!CE$73,FALSE)</f>
        <v>153004964.72999999</v>
      </c>
      <c r="CF94" s="5">
        <f>+VLOOKUP($C94,Data!$C$158:$CV$228,Provisiones!CF$73,FALSE)</f>
        <v>156965167.86999997</v>
      </c>
      <c r="CG94" s="5">
        <f>+VLOOKUP($C94,Data!$C$158:$CV$228,Provisiones!CG$73,FALSE)</f>
        <v>160325179.91</v>
      </c>
      <c r="CH94" s="5">
        <f>+VLOOKUP($C94,Data!$C$158:$CV$228,Provisiones!CH$73,FALSE)</f>
        <v>164978502.82999998</v>
      </c>
      <c r="CI94" s="5">
        <f>+VLOOKUP($C94,Data!$C$158:$CV$228,Provisiones!CI$73,FALSE)</f>
        <v>168230911.32999995</v>
      </c>
      <c r="CJ94" s="5">
        <f>+VLOOKUP($C94,Data!$C$158:$CV$228,Provisiones!CJ$73,FALSE)</f>
        <v>170785882.01999998</v>
      </c>
      <c r="CK94" s="5">
        <f>+VLOOKUP($C94,Data!$C$158:$CV$228,Provisiones!CK$73,FALSE)</f>
        <v>173996961.99999997</v>
      </c>
      <c r="CL94" s="5">
        <f>+VLOOKUP($C94,Data!$C$158:$CV$228,Provisiones!CL$73,FALSE)</f>
        <v>180518135.42999998</v>
      </c>
      <c r="CM94" s="5">
        <f>+VLOOKUP($C94,Data!$C$158:$CV$228,Provisiones!CM$73,FALSE)</f>
        <v>183819821.36999997</v>
      </c>
      <c r="CN94" s="5">
        <f>+VLOOKUP($C94,Data!$C$158:$CV$228,Provisiones!CN$73,FALSE)</f>
        <v>187092796.13999999</v>
      </c>
      <c r="CO94" s="5">
        <f>+VLOOKUP($C94,Data!$C$158:$CV$228,Provisiones!CO$73,FALSE)</f>
        <v>193510725.31999993</v>
      </c>
      <c r="CP94" s="5">
        <f>+VLOOKUP($C94,Data!$C$158:$CV$228,Provisiones!CP$73,FALSE)</f>
        <v>196427273.5</v>
      </c>
      <c r="CQ94" s="5">
        <f>+VLOOKUP($C94,Data!$C$158:$CV$228,Provisiones!CQ$73,FALSE)</f>
        <v>199173042.91999996</v>
      </c>
      <c r="CR94" s="5">
        <f>+VLOOKUP($C94,Data!$C$158:$CV$228,Provisiones!CR$73,FALSE)</f>
        <v>203057017.73000002</v>
      </c>
      <c r="CS94" s="5">
        <f>+VLOOKUP($C94,Data!$C$158:$CV$228,Provisiones!CS$73,FALSE)</f>
        <v>203298102.69999999</v>
      </c>
      <c r="CT94" s="5">
        <f>+VLOOKUP($C94,Data!$C$158:$CV$228,Provisiones!CT$73,FALSE)</f>
        <v>204105943.41999993</v>
      </c>
      <c r="CU94" s="5">
        <f>+VLOOKUP($C94,Data!$C$158:$CV$228,Provisiones!CU$73,FALSE)</f>
        <v>202594999.77000004</v>
      </c>
      <c r="CV94" s="5">
        <f>+VLOOKUP($C94,Data!$C$158:$CV$228,Provisiones!CV$73,FALSE)</f>
        <v>191993805.63</v>
      </c>
    </row>
    <row r="95" spans="1:100" x14ac:dyDescent="0.3">
      <c r="A95" s="1">
        <v>1</v>
      </c>
      <c r="B95" s="1">
        <v>32</v>
      </c>
      <c r="C95" s="1" t="s">
        <v>48</v>
      </c>
      <c r="D95" s="5">
        <f>+VLOOKUP($C95,Data!$C$158:$CV$228,Provisiones!D$73,FALSE)</f>
        <v>13703368.699999999</v>
      </c>
      <c r="E95" s="5">
        <f>+VLOOKUP($C95,Data!$C$158:$CV$228,Provisiones!E$73,FALSE)</f>
        <v>13026986.389999999</v>
      </c>
      <c r="F95" s="5">
        <f>+VLOOKUP($C95,Data!$C$158:$CV$228,Provisiones!F$73,FALSE)</f>
        <v>12528017.67</v>
      </c>
      <c r="G95" s="5">
        <f>+VLOOKUP($C95,Data!$C$158:$CV$228,Provisiones!G$73,FALSE)</f>
        <v>11950709.109999999</v>
      </c>
      <c r="H95" s="5">
        <f>+VLOOKUP($C95,Data!$C$158:$CV$228,Provisiones!H$73,FALSE)</f>
        <v>12212854.249999998</v>
      </c>
      <c r="I95" s="5">
        <f>+VLOOKUP($C95,Data!$C$158:$CV$228,Provisiones!I$73,FALSE)</f>
        <v>12103489.539999999</v>
      </c>
      <c r="J95" s="5">
        <f>+VLOOKUP($C95,Data!$C$158:$CV$228,Provisiones!J$73,FALSE)</f>
        <v>10290778.640000001</v>
      </c>
      <c r="K95" s="5">
        <f>+VLOOKUP($C95,Data!$C$158:$CV$228,Provisiones!K$73,FALSE)</f>
        <v>10121605.26</v>
      </c>
      <c r="L95" s="5">
        <f>+VLOOKUP($C95,Data!$C$158:$CV$228,Provisiones!L$73,FALSE)</f>
        <v>9878953.3099999968</v>
      </c>
      <c r="M95" s="5">
        <f>+VLOOKUP($C95,Data!$C$158:$CV$228,Provisiones!M$73,FALSE)</f>
        <v>10053145.179999998</v>
      </c>
      <c r="N95" s="5">
        <f>+VLOOKUP($C95,Data!$C$158:$CV$228,Provisiones!N$73,FALSE)</f>
        <v>17729573.210000001</v>
      </c>
      <c r="O95" s="5">
        <f>+VLOOKUP($C95,Data!$C$158:$CV$228,Provisiones!O$73,FALSE)</f>
        <v>18219922.789999999</v>
      </c>
      <c r="P95" s="5">
        <f>+VLOOKUP($C95,Data!$C$158:$CV$228,Provisiones!P$73,FALSE)</f>
        <v>16417754.940000001</v>
      </c>
      <c r="Q95" s="5">
        <f>+VLOOKUP($C95,Data!$C$158:$CV$228,Provisiones!Q$73,FALSE)</f>
        <v>16726183.639999999</v>
      </c>
      <c r="R95" s="5">
        <f>+VLOOKUP($C95,Data!$C$158:$CV$228,Provisiones!R$73,FALSE)</f>
        <v>16583705.050000001</v>
      </c>
      <c r="S95" s="5">
        <f>+VLOOKUP($C95,Data!$C$158:$CV$228,Provisiones!S$73,FALSE)</f>
        <v>17466205.27</v>
      </c>
      <c r="T95" s="5">
        <f>+VLOOKUP($C95,Data!$C$158:$CV$228,Provisiones!T$73,FALSE)</f>
        <v>17960486.539999999</v>
      </c>
      <c r="U95" s="5">
        <f>+VLOOKUP($C95,Data!$C$158:$CV$228,Provisiones!U$73,FALSE)</f>
        <v>17445036.140000001</v>
      </c>
      <c r="V95" s="5">
        <f>+VLOOKUP($C95,Data!$C$158:$CV$228,Provisiones!V$73,FALSE)</f>
        <v>18268723.309999999</v>
      </c>
      <c r="W95" s="5">
        <f>+VLOOKUP($C95,Data!$C$158:$CV$228,Provisiones!W$73,FALSE)</f>
        <v>17249252.149999999</v>
      </c>
      <c r="X95" s="5">
        <f>+VLOOKUP($C95,Data!$C$158:$CV$228,Provisiones!X$73,FALSE)</f>
        <v>16891889.57</v>
      </c>
      <c r="Y95" s="5">
        <f>+VLOOKUP($C95,Data!$C$158:$CV$228,Provisiones!Y$73,FALSE)</f>
        <v>15827994.859999999</v>
      </c>
      <c r="Z95" s="5">
        <f>+VLOOKUP($C95,Data!$C$158:$CV$228,Provisiones!Z$73,FALSE)</f>
        <v>8492378.4399999976</v>
      </c>
      <c r="AA95" s="5">
        <f>+VLOOKUP($C95,Data!$C$158:$CV$228,Provisiones!AA$73,FALSE)</f>
        <v>8850076.6099999994</v>
      </c>
      <c r="AB95" s="5">
        <f>+VLOOKUP($C95,Data!$C$158:$CV$228,Provisiones!AB$73,FALSE)</f>
        <v>8947960.5200000014</v>
      </c>
      <c r="AC95" s="5">
        <f>+VLOOKUP($C95,Data!$C$158:$CV$228,Provisiones!AC$73,FALSE)</f>
        <v>9409063.0099999979</v>
      </c>
      <c r="AD95" s="5">
        <f>+VLOOKUP($C95,Data!$C$158:$CV$228,Provisiones!AD$73,FALSE)</f>
        <v>10205761.129999999</v>
      </c>
      <c r="AE95" s="5">
        <f>+VLOOKUP($C95,Data!$C$158:$CV$228,Provisiones!AE$73,FALSE)</f>
        <v>9667855.2599999979</v>
      </c>
      <c r="AF95" s="5">
        <f>+VLOOKUP($C95,Data!$C$158:$CV$228,Provisiones!AF$73,FALSE)</f>
        <v>10743877.109999999</v>
      </c>
      <c r="AG95" s="5">
        <f>+VLOOKUP($C95,Data!$C$158:$CV$228,Provisiones!AG$73,FALSE)</f>
        <v>11703727.199999999</v>
      </c>
      <c r="AH95" s="5">
        <f>+VLOOKUP($C95,Data!$C$158:$CV$228,Provisiones!AH$73,FALSE)</f>
        <v>12921240.530000001</v>
      </c>
      <c r="AI95" s="5">
        <f>+VLOOKUP($C95,Data!$C$158:$CV$228,Provisiones!AI$73,FALSE)</f>
        <v>13761531.870000001</v>
      </c>
      <c r="AJ95" s="5">
        <f>+VLOOKUP($C95,Data!$C$158:$CV$228,Provisiones!AJ$73,FALSE)</f>
        <v>14300490.52</v>
      </c>
      <c r="AK95" s="5">
        <f>+VLOOKUP($C95,Data!$C$158:$CV$228,Provisiones!AK$73,FALSE)</f>
        <v>15941142.999999998</v>
      </c>
      <c r="AL95" s="5">
        <f>+VLOOKUP($C95,Data!$C$158:$CV$228,Provisiones!AL$73,FALSE)</f>
        <v>16455961.890000001</v>
      </c>
      <c r="AM95" s="5">
        <f>+VLOOKUP($C95,Data!$C$158:$CV$228,Provisiones!AM$73,FALSE)</f>
        <v>16475926.120000001</v>
      </c>
      <c r="AN95" s="5">
        <f>+VLOOKUP($C95,Data!$C$158:$CV$228,Provisiones!AN$73,FALSE)</f>
        <v>16212433.850000001</v>
      </c>
      <c r="AO95" s="5">
        <f>+VLOOKUP($C95,Data!$C$158:$CV$228,Provisiones!AO$73,FALSE)</f>
        <v>17088781.520000003</v>
      </c>
      <c r="AP95" s="5">
        <f>+VLOOKUP($C95,Data!$C$158:$CV$228,Provisiones!AP$73,FALSE)</f>
        <v>17202095.250000004</v>
      </c>
      <c r="AQ95" s="5">
        <f>+VLOOKUP($C95,Data!$C$158:$CV$228,Provisiones!AQ$73,FALSE)</f>
        <v>16537680.490000002</v>
      </c>
      <c r="AR95" s="5">
        <f>+VLOOKUP($C95,Data!$C$158:$CV$228,Provisiones!AR$73,FALSE)</f>
        <v>13940722.670000002</v>
      </c>
      <c r="AS95" s="5">
        <f>+VLOOKUP($C95,Data!$C$158:$CV$228,Provisiones!AS$73,FALSE)</f>
        <v>13245287.560000001</v>
      </c>
      <c r="AT95" s="5">
        <f>+VLOOKUP($C95,Data!$C$158:$CV$228,Provisiones!AT$73,FALSE)</f>
        <v>11902422.34</v>
      </c>
      <c r="AU95" s="5">
        <f>+VLOOKUP($C95,Data!$C$158:$CV$228,Provisiones!AU$73,FALSE)</f>
        <v>10869806.99</v>
      </c>
      <c r="AV95" s="5">
        <f>+VLOOKUP($C95,Data!$C$158:$CV$228,Provisiones!AV$73,FALSE)</f>
        <v>10613005.66</v>
      </c>
      <c r="AW95" s="5">
        <f>+VLOOKUP($C95,Data!$C$158:$CV$228,Provisiones!AW$73,FALSE)</f>
        <v>21337210.920000002</v>
      </c>
      <c r="AX95" s="5">
        <f>+VLOOKUP($C95,Data!$C$158:$CV$228,Provisiones!AX$73,FALSE)</f>
        <v>21239115.039999995</v>
      </c>
      <c r="AY95" s="5">
        <f>+VLOOKUP($C95,Data!$C$158:$CV$228,Provisiones!AY$73,FALSE)</f>
        <v>23308243.539999999</v>
      </c>
      <c r="AZ95" s="5">
        <f>+VLOOKUP($C95,Data!$C$158:$CV$228,Provisiones!AZ$73,FALSE)</f>
        <v>24197411.649999999</v>
      </c>
      <c r="BA95" s="5">
        <f>+VLOOKUP($C95,Data!$C$158:$CV$228,Provisiones!BA$73,FALSE)</f>
        <v>25275727.319999997</v>
      </c>
      <c r="BB95" s="5">
        <f>+VLOOKUP($C95,Data!$C$158:$CV$228,Provisiones!BB$73,FALSE)</f>
        <v>26162161.869999997</v>
      </c>
      <c r="BC95" s="5">
        <f>+VLOOKUP($C95,Data!$C$158:$CV$228,Provisiones!BC$73,FALSE)</f>
        <v>28198563.370000001</v>
      </c>
      <c r="BD95" s="5">
        <f>+VLOOKUP($C95,Data!$C$158:$CV$228,Provisiones!BD$73,FALSE)</f>
        <v>30371312.269999996</v>
      </c>
      <c r="BE95" s="5">
        <f>+VLOOKUP($C95,Data!$C$158:$CV$228,Provisiones!BE$73,FALSE)</f>
        <v>32022327.66</v>
      </c>
      <c r="BF95" s="5">
        <f>+VLOOKUP($C95,Data!$C$158:$CV$228,Provisiones!BF$73,FALSE)</f>
        <v>33882007.280000001</v>
      </c>
      <c r="BG95" s="5">
        <f>+VLOOKUP($C95,Data!$C$158:$CV$228,Provisiones!BG$73,FALSE)</f>
        <v>35186942.170000002</v>
      </c>
      <c r="BH95" s="5">
        <f>+VLOOKUP($C95,Data!$C$158:$CV$228,Provisiones!BH$73,FALSE)</f>
        <v>36047672.32</v>
      </c>
      <c r="BI95" s="5">
        <f>+VLOOKUP($C95,Data!$C$158:$CV$228,Provisiones!BI$73,FALSE)</f>
        <v>28096511.939999998</v>
      </c>
      <c r="BJ95" s="5">
        <f>+VLOOKUP($C95,Data!$C$158:$CV$228,Provisiones!BJ$73,FALSE)</f>
        <v>29304205.629999999</v>
      </c>
      <c r="BK95" s="5">
        <f>+VLOOKUP($C95,Data!$C$158:$CV$228,Provisiones!BK$73,FALSE)</f>
        <v>28056973.370000001</v>
      </c>
      <c r="BL95" s="5">
        <f>+VLOOKUP($C95,Data!$C$158:$CV$228,Provisiones!BL$73,FALSE)</f>
        <v>30551879.07</v>
      </c>
      <c r="BM95" s="5">
        <f>+VLOOKUP($C95,Data!$C$158:$CV$228,Provisiones!BM$73,FALSE)</f>
        <v>30310076.289999999</v>
      </c>
      <c r="BN95" s="5">
        <f>+VLOOKUP($C95,Data!$C$158:$CV$228,Provisiones!BN$73,FALSE)</f>
        <v>29940762.619999997</v>
      </c>
      <c r="BO95" s="5">
        <f>+VLOOKUP($C95,Data!$C$158:$CV$228,Provisiones!BO$73,FALSE)</f>
        <v>29884812.859999999</v>
      </c>
      <c r="BP95" s="5">
        <f>+VLOOKUP($C95,Data!$C$158:$CV$228,Provisiones!BP$73,FALSE)</f>
        <v>30549934.460000001</v>
      </c>
      <c r="BQ95" s="5">
        <f>+VLOOKUP($C95,Data!$C$158:$CV$228,Provisiones!BQ$73,FALSE)</f>
        <v>30565104.890000001</v>
      </c>
      <c r="BR95" s="5">
        <f>+VLOOKUP($C95,Data!$C$158:$CV$228,Provisiones!BR$73,FALSE)</f>
        <v>30849693.460000001</v>
      </c>
      <c r="BS95" s="5">
        <f>+VLOOKUP($C95,Data!$C$158:$CV$228,Provisiones!BS$73,FALSE)</f>
        <v>31689502.899999999</v>
      </c>
      <c r="BT95" s="5">
        <f>+VLOOKUP($C95,Data!$C$158:$CV$228,Provisiones!BT$73,FALSE)</f>
        <v>34335604.369999997</v>
      </c>
      <c r="BU95" s="5">
        <f>+VLOOKUP($C95,Data!$C$158:$CV$228,Provisiones!BU$73,FALSE)</f>
        <v>31396444.690000005</v>
      </c>
      <c r="BV95" s="5">
        <f>+VLOOKUP($C95,Data!$C$158:$CV$228,Provisiones!BV$73,FALSE)</f>
        <v>30989554.990000002</v>
      </c>
      <c r="BW95" s="5">
        <f>+VLOOKUP($C95,Data!$C$158:$CV$228,Provisiones!BW$73,FALSE)</f>
        <v>31214748.369999997</v>
      </c>
      <c r="BX95" s="5">
        <f>+VLOOKUP($C95,Data!$C$158:$CV$228,Provisiones!BX$73,FALSE)</f>
        <v>29446959.880000003</v>
      </c>
      <c r="BY95" s="5">
        <f>+VLOOKUP($C95,Data!$C$158:$CV$228,Provisiones!BY$73,FALSE)</f>
        <v>28788177.600000001</v>
      </c>
      <c r="BZ95" s="5">
        <f>+VLOOKUP($C95,Data!$C$158:$CV$228,Provisiones!BZ$73,FALSE)</f>
        <v>29362278.640000004</v>
      </c>
      <c r="CA95" s="5">
        <f>+VLOOKUP($C95,Data!$C$158:$CV$228,Provisiones!CA$73,FALSE)</f>
        <v>29483207.399999999</v>
      </c>
      <c r="CB95" s="5">
        <f>+VLOOKUP($C95,Data!$C$158:$CV$228,Provisiones!CB$73,FALSE)</f>
        <v>29107471.620000005</v>
      </c>
      <c r="CC95" s="5">
        <f>+VLOOKUP($C95,Data!$C$158:$CV$228,Provisiones!CC$73,FALSE)</f>
        <v>29482780.990000002</v>
      </c>
      <c r="CD95" s="5">
        <f>+VLOOKUP($C95,Data!$C$158:$CV$228,Provisiones!CD$73,FALSE)</f>
        <v>29172990.699999996</v>
      </c>
      <c r="CE95" s="5">
        <f>+VLOOKUP($C95,Data!$C$158:$CV$228,Provisiones!CE$73,FALSE)</f>
        <v>29492146.570000004</v>
      </c>
      <c r="CF95" s="5">
        <f>+VLOOKUP($C95,Data!$C$158:$CV$228,Provisiones!CF$73,FALSE)</f>
        <v>28452922.880000003</v>
      </c>
      <c r="CG95" s="5">
        <f>+VLOOKUP($C95,Data!$C$158:$CV$228,Provisiones!CG$73,FALSE)</f>
        <v>31021108.240000006</v>
      </c>
      <c r="CH95" s="5">
        <f>+VLOOKUP($C95,Data!$C$158:$CV$228,Provisiones!CH$73,FALSE)</f>
        <v>32455259.120000001</v>
      </c>
      <c r="CI95" s="5">
        <f>+VLOOKUP($C95,Data!$C$158:$CV$228,Provisiones!CI$73,FALSE)</f>
        <v>33295202.540000003</v>
      </c>
      <c r="CJ95" s="5">
        <f>+VLOOKUP($C95,Data!$C$158:$CV$228,Provisiones!CJ$73,FALSE)</f>
        <v>34797078.940000005</v>
      </c>
      <c r="CK95" s="5">
        <f>+VLOOKUP($C95,Data!$C$158:$CV$228,Provisiones!CK$73,FALSE)</f>
        <v>35685400.890000008</v>
      </c>
      <c r="CL95" s="5">
        <f>+VLOOKUP($C95,Data!$C$158:$CV$228,Provisiones!CL$73,FALSE)</f>
        <v>35655673.170000002</v>
      </c>
      <c r="CM95" s="5">
        <f>+VLOOKUP($C95,Data!$C$158:$CV$228,Provisiones!CM$73,FALSE)</f>
        <v>36480980.520000011</v>
      </c>
      <c r="CN95" s="5">
        <f>+VLOOKUP($C95,Data!$C$158:$CV$228,Provisiones!CN$73,FALSE)</f>
        <v>37734652.840000004</v>
      </c>
      <c r="CO95" s="5">
        <f>+VLOOKUP($C95,Data!$C$158:$CV$228,Provisiones!CO$73,FALSE)</f>
        <v>38737614.270000003</v>
      </c>
      <c r="CP95" s="5">
        <f>+VLOOKUP($C95,Data!$C$158:$CV$228,Provisiones!CP$73,FALSE)</f>
        <v>40415727.930000007</v>
      </c>
      <c r="CQ95" s="5">
        <f>+VLOOKUP($C95,Data!$C$158:$CV$228,Provisiones!CQ$73,FALSE)</f>
        <v>41087332.710000001</v>
      </c>
      <c r="CR95" s="5">
        <f>+VLOOKUP($C95,Data!$C$158:$CV$228,Provisiones!CR$73,FALSE)</f>
        <v>41310073.570000008</v>
      </c>
      <c r="CS95" s="5">
        <f>+VLOOKUP($C95,Data!$C$158:$CV$228,Provisiones!CS$73,FALSE)</f>
        <v>41191650.24000001</v>
      </c>
      <c r="CT95" s="5">
        <f>+VLOOKUP($C95,Data!$C$158:$CV$228,Provisiones!CT$73,FALSE)</f>
        <v>41280727.570000015</v>
      </c>
      <c r="CU95" s="5">
        <f>+VLOOKUP($C95,Data!$C$158:$CV$228,Provisiones!CU$73,FALSE)</f>
        <v>38060202.109999999</v>
      </c>
      <c r="CV95" s="5">
        <f>+VLOOKUP($C95,Data!$C$158:$CV$228,Provisiones!CV$73,FALSE)</f>
        <v>37719319.32</v>
      </c>
    </row>
    <row r="96" spans="1:100" x14ac:dyDescent="0.3">
      <c r="A96" s="1">
        <v>1</v>
      </c>
      <c r="B96" s="1">
        <v>10</v>
      </c>
      <c r="C96" s="1" t="s">
        <v>49</v>
      </c>
      <c r="D96" s="5">
        <f>+VLOOKUP($C96,Data!$C$158:$CV$228,Provisiones!D$73,FALSE)</f>
        <v>7701390.1399999987</v>
      </c>
      <c r="E96" s="5">
        <f>+VLOOKUP($C96,Data!$C$158:$CV$228,Provisiones!E$73,FALSE)</f>
        <v>8423620.8200000003</v>
      </c>
      <c r="F96" s="5">
        <f>+VLOOKUP($C96,Data!$C$158:$CV$228,Provisiones!F$73,FALSE)</f>
        <v>8524762</v>
      </c>
      <c r="G96" s="5">
        <f>+VLOOKUP($C96,Data!$C$158:$CV$228,Provisiones!G$73,FALSE)</f>
        <v>8970867.0300000012</v>
      </c>
      <c r="H96" s="5">
        <f>+VLOOKUP($C96,Data!$C$158:$CV$228,Provisiones!H$73,FALSE)</f>
        <v>9402496.3900000006</v>
      </c>
      <c r="I96" s="5">
        <f>+VLOOKUP($C96,Data!$C$158:$CV$228,Provisiones!I$73,FALSE)</f>
        <v>9763143.6499999985</v>
      </c>
      <c r="J96" s="5">
        <f>+VLOOKUP($C96,Data!$C$158:$CV$228,Provisiones!J$73,FALSE)</f>
        <v>9874976.1600000001</v>
      </c>
      <c r="K96" s="5">
        <f>+VLOOKUP($C96,Data!$C$158:$CV$228,Provisiones!K$73,FALSE)</f>
        <v>10125772.43</v>
      </c>
      <c r="L96" s="5">
        <f>+VLOOKUP($C96,Data!$C$158:$CV$228,Provisiones!L$73,FALSE)</f>
        <v>9996386.6999999993</v>
      </c>
      <c r="M96" s="5">
        <f>+VLOOKUP($C96,Data!$C$158:$CV$228,Provisiones!M$73,FALSE)</f>
        <v>10256357.800000001</v>
      </c>
      <c r="N96" s="5">
        <f>+VLOOKUP($C96,Data!$C$158:$CV$228,Provisiones!N$73,FALSE)</f>
        <v>10554402.129999999</v>
      </c>
      <c r="O96" s="5">
        <f>+VLOOKUP($C96,Data!$C$158:$CV$228,Provisiones!O$73,FALSE)</f>
        <v>10839690.389999997</v>
      </c>
      <c r="P96" s="5">
        <f>+VLOOKUP($C96,Data!$C$158:$CV$228,Provisiones!P$73,FALSE)</f>
        <v>9808888.4800000004</v>
      </c>
      <c r="Q96" s="5">
        <f>+VLOOKUP($C96,Data!$C$158:$CV$228,Provisiones!Q$73,FALSE)</f>
        <v>9379468.9500000011</v>
      </c>
      <c r="R96" s="5">
        <f>+VLOOKUP($C96,Data!$C$158:$CV$228,Provisiones!R$73,FALSE)</f>
        <v>9287316.9500000011</v>
      </c>
      <c r="S96" s="5">
        <f>+VLOOKUP($C96,Data!$C$158:$CV$228,Provisiones!S$73,FALSE)</f>
        <v>9296513.1000000015</v>
      </c>
      <c r="T96" s="5">
        <f>+VLOOKUP($C96,Data!$C$158:$CV$228,Provisiones!T$73,FALSE)</f>
        <v>9179331.790000001</v>
      </c>
      <c r="U96" s="5">
        <f>+VLOOKUP($C96,Data!$C$158:$CV$228,Provisiones!U$73,FALSE)</f>
        <v>9154196.040000001</v>
      </c>
      <c r="V96" s="5">
        <f>+VLOOKUP($C96,Data!$C$158:$CV$228,Provisiones!V$73,FALSE)</f>
        <v>8898750.7899999991</v>
      </c>
      <c r="W96" s="5">
        <f>+VLOOKUP($C96,Data!$C$158:$CV$228,Provisiones!W$73,FALSE)</f>
        <v>8602996.0999999996</v>
      </c>
      <c r="X96" s="5">
        <f>+VLOOKUP($C96,Data!$C$158:$CV$228,Provisiones!X$73,FALSE)</f>
        <v>8340600.3899999997</v>
      </c>
      <c r="Y96" s="5">
        <f>+VLOOKUP($C96,Data!$C$158:$CV$228,Provisiones!Y$73,FALSE)</f>
        <v>7926971.8799999999</v>
      </c>
      <c r="Z96" s="5">
        <f>+VLOOKUP($C96,Data!$C$158:$CV$228,Provisiones!Z$73,FALSE)</f>
        <v>7602741.040000001</v>
      </c>
      <c r="AA96" s="5">
        <f>+VLOOKUP($C96,Data!$C$158:$CV$228,Provisiones!AA$73,FALSE)</f>
        <v>7110232.4000000004</v>
      </c>
      <c r="AB96" s="5">
        <f>+VLOOKUP($C96,Data!$C$158:$CV$228,Provisiones!AB$73,FALSE)</f>
        <v>6791093.5599999987</v>
      </c>
      <c r="AC96" s="5">
        <f>+VLOOKUP($C96,Data!$C$158:$CV$228,Provisiones!AC$73,FALSE)</f>
        <v>6477690.6499999994</v>
      </c>
      <c r="AD96" s="5">
        <f>+VLOOKUP($C96,Data!$C$158:$CV$228,Provisiones!AD$73,FALSE)</f>
        <v>6122491.8899999997</v>
      </c>
      <c r="AE96" s="5">
        <f>+VLOOKUP($C96,Data!$C$158:$CV$228,Provisiones!AE$73,FALSE)</f>
        <v>5422791.1499999994</v>
      </c>
      <c r="AF96" s="5">
        <f>+VLOOKUP($C96,Data!$C$158:$CV$228,Provisiones!AF$73,FALSE)</f>
        <v>5375887.6199999992</v>
      </c>
      <c r="AG96" s="5">
        <f>+VLOOKUP($C96,Data!$C$158:$CV$228,Provisiones!AG$73,FALSE)</f>
        <v>5322223.0199999996</v>
      </c>
      <c r="AH96" s="5">
        <f>+VLOOKUP($C96,Data!$C$158:$CV$228,Provisiones!AH$73,FALSE)</f>
        <v>5546805.9899999993</v>
      </c>
      <c r="AI96" s="5">
        <f>+VLOOKUP($C96,Data!$C$158:$CV$228,Provisiones!AI$73,FALSE)</f>
        <v>5559118.2999999998</v>
      </c>
      <c r="AJ96" s="5">
        <f>+VLOOKUP($C96,Data!$C$158:$CV$228,Provisiones!AJ$73,FALSE)</f>
        <v>5544236.6399999997</v>
      </c>
      <c r="AK96" s="5">
        <f>+VLOOKUP($C96,Data!$C$158:$CV$228,Provisiones!AK$73,FALSE)</f>
        <v>5471007.7200000007</v>
      </c>
      <c r="AL96" s="5">
        <f>+VLOOKUP($C96,Data!$C$158:$CV$228,Provisiones!AL$73,FALSE)</f>
        <v>5503156.9200000009</v>
      </c>
      <c r="AM96" s="5">
        <f>+VLOOKUP($C96,Data!$C$158:$CV$228,Provisiones!AM$73,FALSE)</f>
        <v>5829835.5799999982</v>
      </c>
      <c r="AN96" s="5">
        <f>+VLOOKUP($C96,Data!$C$158:$CV$228,Provisiones!AN$73,FALSE)</f>
        <v>5118110.6700000009</v>
      </c>
      <c r="AO96" s="5">
        <f>+VLOOKUP($C96,Data!$C$158:$CV$228,Provisiones!AO$73,FALSE)</f>
        <v>5084234.0999999996</v>
      </c>
      <c r="AP96" s="5">
        <f>+VLOOKUP($C96,Data!$C$158:$CV$228,Provisiones!AP$73,FALSE)</f>
        <v>5344149.5699999994</v>
      </c>
      <c r="AQ96" s="5">
        <f>+VLOOKUP($C96,Data!$C$158:$CV$228,Provisiones!AQ$73,FALSE)</f>
        <v>5463268.9199999999</v>
      </c>
      <c r="AR96" s="5">
        <f>+VLOOKUP($C96,Data!$C$158:$CV$228,Provisiones!AR$73,FALSE)</f>
        <v>5384463.8599999994</v>
      </c>
      <c r="AS96" s="5">
        <f>+VLOOKUP($C96,Data!$C$158:$CV$228,Provisiones!AS$73,FALSE)</f>
        <v>5289779.9400000004</v>
      </c>
      <c r="AT96" s="5">
        <f>+VLOOKUP($C96,Data!$C$158:$CV$228,Provisiones!AT$73,FALSE)</f>
        <v>5303404.33</v>
      </c>
      <c r="AU96" s="5">
        <f>+VLOOKUP($C96,Data!$C$158:$CV$228,Provisiones!AU$73,FALSE)</f>
        <v>5148329.4700000007</v>
      </c>
      <c r="AV96" s="5">
        <f>+VLOOKUP($C96,Data!$C$158:$CV$228,Provisiones!AV$73,FALSE)</f>
        <v>5321356.0199999996</v>
      </c>
      <c r="AW96" s="5">
        <f>+VLOOKUP($C96,Data!$C$158:$CV$228,Provisiones!AW$73,FALSE)</f>
        <v>5527615.6399999997</v>
      </c>
      <c r="AX96" s="5">
        <f>+VLOOKUP($C96,Data!$C$158:$CV$228,Provisiones!AX$73,FALSE)</f>
        <v>5591767.080000001</v>
      </c>
      <c r="AY96" s="5">
        <f>+VLOOKUP($C96,Data!$C$158:$CV$228,Provisiones!AY$73,FALSE)</f>
        <v>5783681.0199999996</v>
      </c>
      <c r="AZ96" s="5">
        <f>+VLOOKUP($C96,Data!$C$158:$CV$228,Provisiones!AZ$73,FALSE)</f>
        <v>6515197.3699999992</v>
      </c>
      <c r="BA96" s="5">
        <f>+VLOOKUP($C96,Data!$C$158:$CV$228,Provisiones!BA$73,FALSE)</f>
        <v>6652258.6800000006</v>
      </c>
      <c r="BB96" s="5">
        <f>+VLOOKUP($C96,Data!$C$158:$CV$228,Provisiones!BB$73,FALSE)</f>
        <v>6623129.9199999999</v>
      </c>
      <c r="BC96" s="5">
        <f>+VLOOKUP($C96,Data!$C$158:$CV$228,Provisiones!BC$73,FALSE)</f>
        <v>6645834.0300000003</v>
      </c>
      <c r="BD96" s="5">
        <f>+VLOOKUP($C96,Data!$C$158:$CV$228,Provisiones!BD$73,FALSE)</f>
        <v>6668214.5999999996</v>
      </c>
      <c r="BE96" s="5">
        <f>+VLOOKUP($C96,Data!$C$158:$CV$228,Provisiones!BE$73,FALSE)</f>
        <v>7329848.1699999999</v>
      </c>
      <c r="BF96" s="5">
        <f>+VLOOKUP($C96,Data!$C$158:$CV$228,Provisiones!BF$73,FALSE)</f>
        <v>7110122.0800000001</v>
      </c>
      <c r="BG96" s="5">
        <f>+VLOOKUP($C96,Data!$C$158:$CV$228,Provisiones!BG$73,FALSE)</f>
        <v>7293538.6199999992</v>
      </c>
      <c r="BH96" s="5">
        <f>+VLOOKUP($C96,Data!$C$158:$CV$228,Provisiones!BH$73,FALSE)</f>
        <v>7252928.0499999989</v>
      </c>
      <c r="BI96" s="5">
        <f>+VLOOKUP($C96,Data!$C$158:$CV$228,Provisiones!BI$73,FALSE)</f>
        <v>7373344.5699999994</v>
      </c>
      <c r="BJ96" s="5">
        <f>+VLOOKUP($C96,Data!$C$158:$CV$228,Provisiones!BJ$73,FALSE)</f>
        <v>7658904.3299999991</v>
      </c>
      <c r="BK96" s="5">
        <f>+VLOOKUP($C96,Data!$C$158:$CV$228,Provisiones!BK$73,FALSE)</f>
        <v>7759993.6600000011</v>
      </c>
      <c r="BL96" s="5">
        <f>+VLOOKUP($C96,Data!$C$158:$CV$228,Provisiones!BL$73,FALSE)</f>
        <v>8753842.4200000018</v>
      </c>
      <c r="BM96" s="5">
        <f>+VLOOKUP($C96,Data!$C$158:$CV$228,Provisiones!BM$73,FALSE)</f>
        <v>9154101.8300000019</v>
      </c>
      <c r="BN96" s="5">
        <f>+VLOOKUP($C96,Data!$C$158:$CV$228,Provisiones!BN$73,FALSE)</f>
        <v>9178175.5900000017</v>
      </c>
      <c r="BO96" s="5">
        <f>+VLOOKUP($C96,Data!$C$158:$CV$228,Provisiones!BO$73,FALSE)</f>
        <v>9204111.4800000004</v>
      </c>
      <c r="BP96" s="5">
        <f>+VLOOKUP($C96,Data!$C$158:$CV$228,Provisiones!BP$73,FALSE)</f>
        <v>9546345.9500000011</v>
      </c>
      <c r="BQ96" s="5">
        <f>+VLOOKUP($C96,Data!$C$158:$CV$228,Provisiones!BQ$73,FALSE)</f>
        <v>8892856.2100000028</v>
      </c>
      <c r="BR96" s="5">
        <f>+VLOOKUP($C96,Data!$C$158:$CV$228,Provisiones!BR$73,FALSE)</f>
        <v>9012254.9700000025</v>
      </c>
      <c r="BS96" s="5">
        <f>+VLOOKUP($C96,Data!$C$158:$CV$228,Provisiones!BS$73,FALSE)</f>
        <v>9187268.7500000019</v>
      </c>
      <c r="BT96" s="5">
        <f>+VLOOKUP($C96,Data!$C$158:$CV$228,Provisiones!BT$73,FALSE)</f>
        <v>8894574.6300000027</v>
      </c>
      <c r="BU96" s="5">
        <f>+VLOOKUP($C96,Data!$C$158:$CV$228,Provisiones!BU$73,FALSE)</f>
        <v>8558861.8000000026</v>
      </c>
      <c r="BV96" s="5">
        <f>+VLOOKUP($C96,Data!$C$158:$CV$228,Provisiones!BV$73,FALSE)</f>
        <v>8498480.6400000006</v>
      </c>
      <c r="BW96" s="5">
        <f>+VLOOKUP($C96,Data!$C$158:$CV$228,Provisiones!BW$73,FALSE)</f>
        <v>7872576.1800000016</v>
      </c>
      <c r="BX96" s="5">
        <f>+VLOOKUP($C96,Data!$C$158:$CV$228,Provisiones!BX$73,FALSE)</f>
        <v>7205984.75</v>
      </c>
      <c r="BY96" s="5">
        <f>+VLOOKUP($C96,Data!$C$158:$CV$228,Provisiones!BY$73,FALSE)</f>
        <v>6578546.9299999997</v>
      </c>
      <c r="BZ96" s="5">
        <f>+VLOOKUP($C96,Data!$C$158:$CV$228,Provisiones!BZ$73,FALSE)</f>
        <v>6218554.0199999986</v>
      </c>
      <c r="CA96" s="5">
        <f>+VLOOKUP($C96,Data!$C$158:$CV$228,Provisiones!CA$73,FALSE)</f>
        <v>6275602.1399999997</v>
      </c>
      <c r="CB96" s="5">
        <f>+VLOOKUP($C96,Data!$C$158:$CV$228,Provisiones!CB$73,FALSE)</f>
        <v>6305964.6099999994</v>
      </c>
      <c r="CC96" s="5">
        <f>+VLOOKUP($C96,Data!$C$158:$CV$228,Provisiones!CC$73,FALSE)</f>
        <v>6162142.0499999998</v>
      </c>
      <c r="CD96" s="5">
        <f>+VLOOKUP($C96,Data!$C$158:$CV$228,Provisiones!CD$73,FALSE)</f>
        <v>6378467.9499999993</v>
      </c>
      <c r="CE96" s="5">
        <f>+VLOOKUP($C96,Data!$C$158:$CV$228,Provisiones!CE$73,FALSE)</f>
        <v>6304683.0199999996</v>
      </c>
      <c r="CF96" s="5">
        <f>+VLOOKUP($C96,Data!$C$158:$CV$228,Provisiones!CF$73,FALSE)</f>
        <v>6305134.0799999991</v>
      </c>
      <c r="CG96" s="5">
        <f>+VLOOKUP($C96,Data!$C$158:$CV$228,Provisiones!CG$73,FALSE)</f>
        <v>6153865.6499999994</v>
      </c>
      <c r="CH96" s="5">
        <f>+VLOOKUP($C96,Data!$C$158:$CV$228,Provisiones!CH$73,FALSE)</f>
        <v>5575253.669999999</v>
      </c>
      <c r="CI96" s="5">
        <f>+VLOOKUP($C96,Data!$C$158:$CV$228,Provisiones!CI$73,FALSE)</f>
        <v>5645910.8599999985</v>
      </c>
      <c r="CJ96" s="5">
        <f>+VLOOKUP($C96,Data!$C$158:$CV$228,Provisiones!CJ$73,FALSE)</f>
        <v>5110752.5000000009</v>
      </c>
      <c r="CK96" s="5">
        <f>+VLOOKUP($C96,Data!$C$158:$CV$228,Provisiones!CK$73,FALSE)</f>
        <v>5265334.63</v>
      </c>
      <c r="CL96" s="5">
        <f>+VLOOKUP($C96,Data!$C$158:$CV$228,Provisiones!CL$73,FALSE)</f>
        <v>5047698.4400000004</v>
      </c>
      <c r="CM96" s="5">
        <f>+VLOOKUP($C96,Data!$C$158:$CV$228,Provisiones!CM$73,FALSE)</f>
        <v>4701166.71</v>
      </c>
      <c r="CN96" s="5">
        <f>+VLOOKUP($C96,Data!$C$158:$CV$228,Provisiones!CN$73,FALSE)</f>
        <v>4096946.7199999997</v>
      </c>
      <c r="CO96" s="5">
        <f>+VLOOKUP($C96,Data!$C$158:$CV$228,Provisiones!CO$73,FALSE)</f>
        <v>3882156.2299999995</v>
      </c>
      <c r="CP96" s="5">
        <f>+VLOOKUP($C96,Data!$C$158:$CV$228,Provisiones!CP$73,FALSE)</f>
        <v>3486114.97</v>
      </c>
      <c r="CQ96" s="5">
        <f>+VLOOKUP($C96,Data!$C$158:$CV$228,Provisiones!CQ$73,FALSE)</f>
        <v>2948329.02</v>
      </c>
      <c r="CR96" s="5">
        <f>+VLOOKUP($C96,Data!$C$158:$CV$228,Provisiones!CR$73,FALSE)</f>
        <v>2887361.7299999995</v>
      </c>
      <c r="CS96" s="5">
        <f>+VLOOKUP($C96,Data!$C$158:$CV$228,Provisiones!CS$73,FALSE)</f>
        <v>2883894.8</v>
      </c>
      <c r="CT96" s="5">
        <f>+VLOOKUP($C96,Data!$C$158:$CV$228,Provisiones!CT$73,FALSE)</f>
        <v>2950269.9999999991</v>
      </c>
      <c r="CU96" s="5">
        <f>+VLOOKUP($C96,Data!$C$158:$CV$228,Provisiones!CU$73,FALSE)</f>
        <v>2986614.1800000006</v>
      </c>
      <c r="CV96" s="5">
        <f>+VLOOKUP($C96,Data!$C$158:$CV$228,Provisiones!CV$73,FALSE)</f>
        <v>2797436.9699999997</v>
      </c>
    </row>
    <row r="97" spans="1:100" x14ac:dyDescent="0.3">
      <c r="A97" s="1">
        <v>1</v>
      </c>
      <c r="B97" s="1">
        <v>37</v>
      </c>
      <c r="C97" s="1" t="s">
        <v>50</v>
      </c>
      <c r="D97" s="5">
        <f>+VLOOKUP($C97,Data!$C$158:$CV$228,Provisiones!D$73,FALSE)</f>
        <v>5915706.4399999995</v>
      </c>
      <c r="E97" s="5">
        <f>+VLOOKUP($C97,Data!$C$158:$CV$228,Provisiones!E$73,FALSE)</f>
        <v>6129787.4300000006</v>
      </c>
      <c r="F97" s="5">
        <f>+VLOOKUP($C97,Data!$C$158:$CV$228,Provisiones!F$73,FALSE)</f>
        <v>5922353.6800000006</v>
      </c>
      <c r="G97" s="5">
        <f>+VLOOKUP($C97,Data!$C$158:$CV$228,Provisiones!G$73,FALSE)</f>
        <v>5783022.3300000001</v>
      </c>
      <c r="H97" s="5">
        <f>+VLOOKUP($C97,Data!$C$158:$CV$228,Provisiones!H$73,FALSE)</f>
        <v>5755694.9300000006</v>
      </c>
      <c r="I97" s="5">
        <f>+VLOOKUP($C97,Data!$C$158:$CV$228,Provisiones!I$73,FALSE)</f>
        <v>6039441.8900000006</v>
      </c>
      <c r="J97" s="5">
        <f>+VLOOKUP($C97,Data!$C$158:$CV$228,Provisiones!J$73,FALSE)</f>
        <v>6084527.21</v>
      </c>
      <c r="K97" s="5">
        <f>+VLOOKUP($C97,Data!$C$158:$CV$228,Provisiones!K$73,FALSE)</f>
        <v>6106688.0499999989</v>
      </c>
      <c r="L97" s="5">
        <f>+VLOOKUP($C97,Data!$C$158:$CV$228,Provisiones!L$73,FALSE)</f>
        <v>6248612.6600000001</v>
      </c>
      <c r="M97" s="5">
        <f>+VLOOKUP($C97,Data!$C$158:$CV$228,Provisiones!M$73,FALSE)</f>
        <v>6304917.830000001</v>
      </c>
      <c r="N97" s="5">
        <f>+VLOOKUP($C97,Data!$C$158:$CV$228,Provisiones!N$73,FALSE)</f>
        <v>6904214.290000001</v>
      </c>
      <c r="O97" s="5">
        <f>+VLOOKUP($C97,Data!$C$158:$CV$228,Provisiones!O$73,FALSE)</f>
        <v>7222285.7700000014</v>
      </c>
      <c r="P97" s="5">
        <f>+VLOOKUP($C97,Data!$C$158:$CV$228,Provisiones!P$73,FALSE)</f>
        <v>8033001.7800000003</v>
      </c>
      <c r="Q97" s="5">
        <f>+VLOOKUP($C97,Data!$C$158:$CV$228,Provisiones!Q$73,FALSE)</f>
        <v>9451594.4399999995</v>
      </c>
      <c r="R97" s="5">
        <f>+VLOOKUP($C97,Data!$C$158:$CV$228,Provisiones!R$73,FALSE)</f>
        <v>10273005.300000001</v>
      </c>
      <c r="S97" s="5">
        <f>+VLOOKUP($C97,Data!$C$158:$CV$228,Provisiones!S$73,FALSE)</f>
        <v>10330218.950000001</v>
      </c>
      <c r="T97" s="5">
        <f>+VLOOKUP($C97,Data!$C$158:$CV$228,Provisiones!T$73,FALSE)</f>
        <v>10870437.300000001</v>
      </c>
      <c r="U97" s="5">
        <f>+VLOOKUP($C97,Data!$C$158:$CV$228,Provisiones!U$73,FALSE)</f>
        <v>11196184.68</v>
      </c>
      <c r="V97" s="5">
        <f>+VLOOKUP($C97,Data!$C$158:$CV$228,Provisiones!V$73,FALSE)</f>
        <v>10113162.84</v>
      </c>
      <c r="W97" s="5">
        <f>+VLOOKUP($C97,Data!$C$158:$CV$228,Provisiones!W$73,FALSE)</f>
        <v>10147904.310000001</v>
      </c>
      <c r="X97" s="5">
        <f>+VLOOKUP($C97,Data!$C$158:$CV$228,Provisiones!X$73,FALSE)</f>
        <v>10527027.600000001</v>
      </c>
      <c r="Y97" s="5">
        <f>+VLOOKUP($C97,Data!$C$158:$CV$228,Provisiones!Y$73,FALSE)</f>
        <v>10722546.440000001</v>
      </c>
      <c r="Z97" s="5">
        <f>+VLOOKUP($C97,Data!$C$158:$CV$228,Provisiones!Z$73,FALSE)</f>
        <v>10075926.170000002</v>
      </c>
      <c r="AA97" s="5">
        <f>+VLOOKUP($C97,Data!$C$158:$CV$228,Provisiones!AA$73,FALSE)</f>
        <v>10180168.399999999</v>
      </c>
      <c r="AB97" s="5">
        <f>+VLOOKUP($C97,Data!$C$158:$CV$228,Provisiones!AB$73,FALSE)</f>
        <v>9818734.6499999985</v>
      </c>
      <c r="AC97" s="5">
        <f>+VLOOKUP($C97,Data!$C$158:$CV$228,Provisiones!AC$73,FALSE)</f>
        <v>8043135.7300000004</v>
      </c>
      <c r="AD97" s="5">
        <f>+VLOOKUP($C97,Data!$C$158:$CV$228,Provisiones!AD$73,FALSE)</f>
        <v>7187718.5800000001</v>
      </c>
      <c r="AE97" s="5">
        <f>+VLOOKUP($C97,Data!$C$158:$CV$228,Provisiones!AE$73,FALSE)</f>
        <v>6915593.7599999998</v>
      </c>
      <c r="AF97" s="5">
        <f>+VLOOKUP($C97,Data!$C$158:$CV$228,Provisiones!AF$73,FALSE)</f>
        <v>6954180.6599999992</v>
      </c>
      <c r="AG97" s="5">
        <f>+VLOOKUP($C97,Data!$C$158:$CV$228,Provisiones!AG$73,FALSE)</f>
        <v>6397163.5599999996</v>
      </c>
      <c r="AH97" s="5">
        <f>+VLOOKUP($C97,Data!$C$158:$CV$228,Provisiones!AH$73,FALSE)</f>
        <v>8175528.1500000004</v>
      </c>
      <c r="AI97" s="5">
        <f>+VLOOKUP($C97,Data!$C$158:$CV$228,Provisiones!AI$73,FALSE)</f>
        <v>8303036.5300000003</v>
      </c>
      <c r="AJ97" s="5">
        <f>+VLOOKUP($C97,Data!$C$158:$CV$228,Provisiones!AJ$73,FALSE)</f>
        <v>7634487.3500000006</v>
      </c>
      <c r="AK97" s="5">
        <f>+VLOOKUP($C97,Data!$C$158:$CV$228,Provisiones!AK$73,FALSE)</f>
        <v>7799090.9000000004</v>
      </c>
      <c r="AL97" s="5">
        <f>+VLOOKUP($C97,Data!$C$158:$CV$228,Provisiones!AL$73,FALSE)</f>
        <v>8093043.5099999998</v>
      </c>
      <c r="AM97" s="5">
        <f>+VLOOKUP($C97,Data!$C$158:$CV$228,Provisiones!AM$73,FALSE)</f>
        <v>8438685.3100000005</v>
      </c>
      <c r="AN97" s="5">
        <f>+VLOOKUP($C97,Data!$C$158:$CV$228,Provisiones!AN$73,FALSE)</f>
        <v>8382012.6699999999</v>
      </c>
      <c r="AO97" s="5">
        <f>+VLOOKUP($C97,Data!$C$158:$CV$228,Provisiones!AO$73,FALSE)</f>
        <v>8237770.6199999992</v>
      </c>
      <c r="AP97" s="5">
        <f>+VLOOKUP($C97,Data!$C$158:$CV$228,Provisiones!AP$73,FALSE)</f>
        <v>8609829.4199999981</v>
      </c>
      <c r="AQ97" s="5">
        <f>+VLOOKUP($C97,Data!$C$158:$CV$228,Provisiones!AQ$73,FALSE)</f>
        <v>9236948.5399999991</v>
      </c>
      <c r="AR97" s="5">
        <f>+VLOOKUP($C97,Data!$C$158:$CV$228,Provisiones!AR$73,FALSE)</f>
        <v>10935696.989999998</v>
      </c>
      <c r="AS97" s="5">
        <f>+VLOOKUP($C97,Data!$C$158:$CV$228,Provisiones!AS$73,FALSE)</f>
        <v>10906952.130000001</v>
      </c>
      <c r="AT97" s="5">
        <f>+VLOOKUP($C97,Data!$C$158:$CV$228,Provisiones!AT$73,FALSE)</f>
        <v>9758419.6499999985</v>
      </c>
      <c r="AU97" s="5">
        <f>+VLOOKUP($C97,Data!$C$158:$CV$228,Provisiones!AU$73,FALSE)</f>
        <v>8969885.7899999991</v>
      </c>
      <c r="AV97" s="5">
        <f>+VLOOKUP($C97,Data!$C$158:$CV$228,Provisiones!AV$73,FALSE)</f>
        <v>9104380.8599999975</v>
      </c>
      <c r="AW97" s="5">
        <f>+VLOOKUP($C97,Data!$C$158:$CV$228,Provisiones!AW$73,FALSE)</f>
        <v>9355122.2300000004</v>
      </c>
      <c r="AX97" s="5">
        <f>+VLOOKUP($C97,Data!$C$158:$CV$228,Provisiones!AX$73,FALSE)</f>
        <v>9620684.5700000003</v>
      </c>
      <c r="AY97" s="5">
        <f>+VLOOKUP($C97,Data!$C$158:$CV$228,Provisiones!AY$73,FALSE)</f>
        <v>9270161.9199999999</v>
      </c>
      <c r="AZ97" s="5">
        <f>+VLOOKUP($C97,Data!$C$158:$CV$228,Provisiones!AZ$73,FALSE)</f>
        <v>7934852.7199999997</v>
      </c>
      <c r="BA97" s="5">
        <f>+VLOOKUP($C97,Data!$C$158:$CV$228,Provisiones!BA$73,FALSE)</f>
        <v>8723948.370000001</v>
      </c>
      <c r="BB97" s="5">
        <f>+VLOOKUP($C97,Data!$C$158:$CV$228,Provisiones!BB$73,FALSE)</f>
        <v>9045664.4399999995</v>
      </c>
      <c r="BC97" s="5">
        <f>+VLOOKUP($C97,Data!$C$158:$CV$228,Provisiones!BC$73,FALSE)</f>
        <v>8605959.9699999988</v>
      </c>
      <c r="BD97" s="5">
        <f>+VLOOKUP($C97,Data!$C$158:$CV$228,Provisiones!BD$73,FALSE)</f>
        <v>7834838.879999999</v>
      </c>
      <c r="BE97" s="5">
        <f>+VLOOKUP($C97,Data!$C$158:$CV$228,Provisiones!BE$73,FALSE)</f>
        <v>8131161.540000001</v>
      </c>
      <c r="BF97" s="5">
        <f>+VLOOKUP($C97,Data!$C$158:$CV$228,Provisiones!BF$73,FALSE)</f>
        <v>9675539.8599999994</v>
      </c>
      <c r="BG97" s="5">
        <f>+VLOOKUP($C97,Data!$C$158:$CV$228,Provisiones!BG$73,FALSE)</f>
        <v>10013479.789999999</v>
      </c>
      <c r="BH97" s="5">
        <f>+VLOOKUP($C97,Data!$C$158:$CV$228,Provisiones!BH$73,FALSE)</f>
        <v>9784505.4699999988</v>
      </c>
      <c r="BI97" s="5">
        <f>+VLOOKUP($C97,Data!$C$158:$CV$228,Provisiones!BI$73,FALSE)</f>
        <v>9532082.5099999998</v>
      </c>
      <c r="BJ97" s="5">
        <f>+VLOOKUP($C97,Data!$C$158:$CV$228,Provisiones!BJ$73,FALSE)</f>
        <v>9325286.0099999998</v>
      </c>
      <c r="BK97" s="5">
        <f>+VLOOKUP($C97,Data!$C$158:$CV$228,Provisiones!BK$73,FALSE)</f>
        <v>9125991.7200000007</v>
      </c>
      <c r="BL97" s="5">
        <f>+VLOOKUP($C97,Data!$C$158:$CV$228,Provisiones!BL$73,FALSE)</f>
        <v>13526512.300000001</v>
      </c>
      <c r="BM97" s="5">
        <f>+VLOOKUP($C97,Data!$C$158:$CV$228,Provisiones!BM$73,FALSE)</f>
        <v>15195097.76</v>
      </c>
      <c r="BN97" s="5">
        <f>+VLOOKUP($C97,Data!$C$158:$CV$228,Provisiones!BN$73,FALSE)</f>
        <v>16030573.400000002</v>
      </c>
      <c r="BO97" s="5">
        <f>+VLOOKUP($C97,Data!$C$158:$CV$228,Provisiones!BO$73,FALSE)</f>
        <v>16833521.169999998</v>
      </c>
      <c r="BP97" s="5">
        <f>+VLOOKUP($C97,Data!$C$158:$CV$228,Provisiones!BP$73,FALSE)</f>
        <v>16976589.359999999</v>
      </c>
      <c r="BQ97" s="5">
        <f>+VLOOKUP($C97,Data!$C$158:$CV$228,Provisiones!BQ$73,FALSE)</f>
        <v>18744845.579999998</v>
      </c>
      <c r="BR97" s="5">
        <f>+VLOOKUP($C97,Data!$C$158:$CV$228,Provisiones!BR$73,FALSE)</f>
        <v>19024469.140000001</v>
      </c>
      <c r="BS97" s="5">
        <f>+VLOOKUP($C97,Data!$C$158:$CV$228,Provisiones!BS$73,FALSE)</f>
        <v>22597552.580000002</v>
      </c>
      <c r="BT97" s="5">
        <f>+VLOOKUP($C97,Data!$C$158:$CV$228,Provisiones!BT$73,FALSE)</f>
        <v>21428828.530000001</v>
      </c>
      <c r="BU97" s="5">
        <f>+VLOOKUP($C97,Data!$C$158:$CV$228,Provisiones!BU$73,FALSE)</f>
        <v>22978869.139999997</v>
      </c>
      <c r="BV97" s="5">
        <f>+VLOOKUP($C97,Data!$C$158:$CV$228,Provisiones!BV$73,FALSE)</f>
        <v>22822756.760000002</v>
      </c>
      <c r="BW97" s="5">
        <f>+VLOOKUP($C97,Data!$C$158:$CV$228,Provisiones!BW$73,FALSE)</f>
        <v>23685134.029999997</v>
      </c>
      <c r="BX97" s="5">
        <f>+VLOOKUP($C97,Data!$C$158:$CV$228,Provisiones!BX$73,FALSE)</f>
        <v>22288604.580000002</v>
      </c>
      <c r="BY97" s="5">
        <f>+VLOOKUP($C97,Data!$C$158:$CV$228,Provisiones!BY$73,FALSE)</f>
        <v>21284977.110000003</v>
      </c>
      <c r="BZ97" s="5">
        <f>+VLOOKUP($C97,Data!$C$158:$CV$228,Provisiones!BZ$73,FALSE)</f>
        <v>21738981.530000001</v>
      </c>
      <c r="CA97" s="5">
        <f>+VLOOKUP($C97,Data!$C$158:$CV$228,Provisiones!CA$73,FALSE)</f>
        <v>22968383.57</v>
      </c>
      <c r="CB97" s="5">
        <f>+VLOOKUP($C97,Data!$C$158:$CV$228,Provisiones!CB$73,FALSE)</f>
        <v>22435307.82</v>
      </c>
      <c r="CC97" s="5">
        <f>+VLOOKUP($C97,Data!$C$158:$CV$228,Provisiones!CC$73,FALSE)</f>
        <v>21939209.270000003</v>
      </c>
      <c r="CD97" s="5">
        <f>+VLOOKUP($C97,Data!$C$158:$CV$228,Provisiones!CD$73,FALSE)</f>
        <v>21917632.190000001</v>
      </c>
      <c r="CE97" s="5">
        <f>+VLOOKUP($C97,Data!$C$158:$CV$228,Provisiones!CE$73,FALSE)</f>
        <v>19750052.339999996</v>
      </c>
      <c r="CF97" s="5">
        <f>+VLOOKUP($C97,Data!$C$158:$CV$228,Provisiones!CF$73,FALSE)</f>
        <v>22389915.310000002</v>
      </c>
      <c r="CG97" s="5">
        <f>+VLOOKUP($C97,Data!$C$158:$CV$228,Provisiones!CG$73,FALSE)</f>
        <v>20458527.640000001</v>
      </c>
      <c r="CH97" s="5">
        <f>+VLOOKUP($C97,Data!$C$158:$CV$228,Provisiones!CH$73,FALSE)</f>
        <v>20844726.77</v>
      </c>
      <c r="CI97" s="5">
        <f>+VLOOKUP($C97,Data!$C$158:$CV$228,Provisiones!CI$73,FALSE)</f>
        <v>19823860.920000002</v>
      </c>
      <c r="CJ97" s="5">
        <f>+VLOOKUP($C97,Data!$C$158:$CV$228,Provisiones!CJ$73,FALSE)</f>
        <v>19469333.359999996</v>
      </c>
      <c r="CK97" s="5">
        <f>+VLOOKUP($C97,Data!$C$158:$CV$228,Provisiones!CK$73,FALSE)</f>
        <v>19203458.050000001</v>
      </c>
      <c r="CL97" s="5">
        <f>+VLOOKUP($C97,Data!$C$158:$CV$228,Provisiones!CL$73,FALSE)</f>
        <v>18182422.489999998</v>
      </c>
      <c r="CM97" s="5">
        <f>+VLOOKUP($C97,Data!$C$158:$CV$228,Provisiones!CM$73,FALSE)</f>
        <v>17122486.459999997</v>
      </c>
      <c r="CN97" s="5">
        <f>+VLOOKUP($C97,Data!$C$158:$CV$228,Provisiones!CN$73,FALSE)</f>
        <v>17352861.399999999</v>
      </c>
      <c r="CO97" s="5">
        <f>+VLOOKUP($C97,Data!$C$158:$CV$228,Provisiones!CO$73,FALSE)</f>
        <v>16009831.279999997</v>
      </c>
      <c r="CP97" s="5">
        <f>+VLOOKUP($C97,Data!$C$158:$CV$228,Provisiones!CP$73,FALSE)</f>
        <v>16079483</v>
      </c>
      <c r="CQ97" s="5">
        <f>+VLOOKUP($C97,Data!$C$158:$CV$228,Provisiones!CQ$73,FALSE)</f>
        <v>18575526.050000001</v>
      </c>
      <c r="CR97" s="5">
        <f>+VLOOKUP($C97,Data!$C$158:$CV$228,Provisiones!CR$73,FALSE)</f>
        <v>20694137.830000002</v>
      </c>
      <c r="CS97" s="5">
        <f>+VLOOKUP($C97,Data!$C$158:$CV$228,Provisiones!CS$73,FALSE)</f>
        <v>25348279.659999996</v>
      </c>
      <c r="CT97" s="5">
        <f>+VLOOKUP($C97,Data!$C$158:$CV$228,Provisiones!CT$73,FALSE)</f>
        <v>27278204.900000002</v>
      </c>
      <c r="CU97" s="5">
        <f>+VLOOKUP($C97,Data!$C$158:$CV$228,Provisiones!CU$73,FALSE)</f>
        <v>31668720.629999999</v>
      </c>
      <c r="CV97" s="5">
        <f>+VLOOKUP($C97,Data!$C$158:$CV$228,Provisiones!CV$73,FALSE)</f>
        <v>38115493.640000001</v>
      </c>
    </row>
    <row r="98" spans="1:100" x14ac:dyDescent="0.3">
      <c r="A98" s="1">
        <v>1</v>
      </c>
      <c r="B98" s="1">
        <v>2</v>
      </c>
      <c r="C98" s="1" t="s">
        <v>51</v>
      </c>
      <c r="D98" s="5">
        <f>+VLOOKUP($C98,Data!$C$158:$CV$228,Provisiones!D$73,FALSE)</f>
        <v>17194694.639999997</v>
      </c>
      <c r="E98" s="5">
        <f>+VLOOKUP($C98,Data!$C$158:$CV$228,Provisiones!E$73,FALSE)</f>
        <v>18671369.550000001</v>
      </c>
      <c r="F98" s="5">
        <f>+VLOOKUP($C98,Data!$C$158:$CV$228,Provisiones!F$73,FALSE)</f>
        <v>19113256.420000002</v>
      </c>
      <c r="G98" s="5">
        <f>+VLOOKUP($C98,Data!$C$158:$CV$228,Provisiones!G$73,FALSE)</f>
        <v>20214686.050000004</v>
      </c>
      <c r="H98" s="5">
        <f>+VLOOKUP($C98,Data!$C$158:$CV$228,Provisiones!H$73,FALSE)</f>
        <v>20940353.169999998</v>
      </c>
      <c r="I98" s="5">
        <f>+VLOOKUP($C98,Data!$C$158:$CV$228,Provisiones!I$73,FALSE)</f>
        <v>23639283.310000002</v>
      </c>
      <c r="J98" s="5">
        <f>+VLOOKUP($C98,Data!$C$158:$CV$228,Provisiones!J$73,FALSE)</f>
        <v>25103075.030000001</v>
      </c>
      <c r="K98" s="5">
        <f>+VLOOKUP($C98,Data!$C$158:$CV$228,Provisiones!K$73,FALSE)</f>
        <v>24626629.900000002</v>
      </c>
      <c r="L98" s="5">
        <f>+VLOOKUP($C98,Data!$C$158:$CV$228,Provisiones!L$73,FALSE)</f>
        <v>25240949.420000006</v>
      </c>
      <c r="M98" s="5">
        <f>+VLOOKUP($C98,Data!$C$158:$CV$228,Provisiones!M$73,FALSE)</f>
        <v>26327867.829999998</v>
      </c>
      <c r="N98" s="5">
        <f>+VLOOKUP($C98,Data!$C$158:$CV$228,Provisiones!N$73,FALSE)</f>
        <v>27454599.370000001</v>
      </c>
      <c r="O98" s="5">
        <f>+VLOOKUP($C98,Data!$C$158:$CV$228,Provisiones!O$73,FALSE)</f>
        <v>28580594.640000004</v>
      </c>
      <c r="P98" s="5">
        <f>+VLOOKUP($C98,Data!$C$158:$CV$228,Provisiones!P$73,FALSE)</f>
        <v>30343984.760000005</v>
      </c>
      <c r="Q98" s="5">
        <f>+VLOOKUP($C98,Data!$C$158:$CV$228,Provisiones!Q$73,FALSE)</f>
        <v>27924585.860000003</v>
      </c>
      <c r="R98" s="5">
        <f>+VLOOKUP($C98,Data!$C$158:$CV$228,Provisiones!R$73,FALSE)</f>
        <v>27503221.600000005</v>
      </c>
      <c r="S98" s="5">
        <f>+VLOOKUP($C98,Data!$C$158:$CV$228,Provisiones!S$73,FALSE)</f>
        <v>25310954.399999999</v>
      </c>
      <c r="T98" s="5">
        <f>+VLOOKUP($C98,Data!$C$158:$CV$228,Provisiones!T$73,FALSE)</f>
        <v>26107478.960000001</v>
      </c>
      <c r="U98" s="5">
        <f>+VLOOKUP($C98,Data!$C$158:$CV$228,Provisiones!U$73,FALSE)</f>
        <v>25241360.570000004</v>
      </c>
      <c r="V98" s="5">
        <f>+VLOOKUP($C98,Data!$C$158:$CV$228,Provisiones!V$73,FALSE)</f>
        <v>24101463.710000001</v>
      </c>
      <c r="W98" s="5">
        <f>+VLOOKUP($C98,Data!$C$158:$CV$228,Provisiones!W$73,FALSE)</f>
        <v>23751926.270000003</v>
      </c>
      <c r="X98" s="5">
        <f>+VLOOKUP($C98,Data!$C$158:$CV$228,Provisiones!X$73,FALSE)</f>
        <v>24478186.420000006</v>
      </c>
      <c r="Y98" s="5">
        <f>+VLOOKUP($C98,Data!$C$158:$CV$228,Provisiones!Y$73,FALSE)</f>
        <v>24732821.790000003</v>
      </c>
      <c r="Z98" s="5">
        <f>+VLOOKUP($C98,Data!$C$158:$CV$228,Provisiones!Z$73,FALSE)</f>
        <v>25423850.269999996</v>
      </c>
      <c r="AA98" s="5">
        <f>+VLOOKUP($C98,Data!$C$158:$CV$228,Provisiones!AA$73,FALSE)</f>
        <v>23579356.800000001</v>
      </c>
      <c r="AB98" s="5">
        <f>+VLOOKUP($C98,Data!$C$158:$CV$228,Provisiones!AB$73,FALSE)</f>
        <v>19432384.090000007</v>
      </c>
      <c r="AC98" s="5">
        <f>+VLOOKUP($C98,Data!$C$158:$CV$228,Provisiones!AC$73,FALSE)</f>
        <v>19729588.380000003</v>
      </c>
      <c r="AD98" s="5">
        <f>+VLOOKUP($C98,Data!$C$158:$CV$228,Provisiones!AD$73,FALSE)</f>
        <v>20971566.440000005</v>
      </c>
      <c r="AE98" s="5">
        <f>+VLOOKUP($C98,Data!$C$158:$CV$228,Provisiones!AE$73,FALSE)</f>
        <v>19969156.510000002</v>
      </c>
      <c r="AF98" s="5">
        <f>+VLOOKUP($C98,Data!$C$158:$CV$228,Provisiones!AF$73,FALSE)</f>
        <v>18770796.750000007</v>
      </c>
      <c r="AG98" s="5">
        <f>+VLOOKUP($C98,Data!$C$158:$CV$228,Provisiones!AG$73,FALSE)</f>
        <v>17661047.700000003</v>
      </c>
      <c r="AH98" s="5">
        <f>+VLOOKUP($C98,Data!$C$158:$CV$228,Provisiones!AH$73,FALSE)</f>
        <v>15407487.350000003</v>
      </c>
      <c r="AI98" s="5">
        <f>+VLOOKUP($C98,Data!$C$158:$CV$228,Provisiones!AI$73,FALSE)</f>
        <v>14341241.279999999</v>
      </c>
      <c r="AJ98" s="5">
        <f>+VLOOKUP($C98,Data!$C$158:$CV$228,Provisiones!AJ$73,FALSE)</f>
        <v>13334179.800000004</v>
      </c>
      <c r="AK98" s="5">
        <f>+VLOOKUP($C98,Data!$C$158:$CV$228,Provisiones!AK$73,FALSE)</f>
        <v>11802128.210000008</v>
      </c>
      <c r="AL98" s="5">
        <f>+VLOOKUP($C98,Data!$C$158:$CV$228,Provisiones!AL$73,FALSE)</f>
        <v>10951479.590000004</v>
      </c>
      <c r="AM98" s="5">
        <f>+VLOOKUP($C98,Data!$C$158:$CV$228,Provisiones!AM$73,FALSE)</f>
        <v>11093954.75</v>
      </c>
      <c r="AN98" s="5">
        <f>+VLOOKUP($C98,Data!$C$158:$CV$228,Provisiones!AN$73,FALSE)</f>
        <v>18809287.899999999</v>
      </c>
      <c r="AO98" s="5">
        <f>+VLOOKUP($C98,Data!$C$158:$CV$228,Provisiones!AO$73,FALSE)</f>
        <v>19638279.84</v>
      </c>
      <c r="AP98" s="5">
        <f>+VLOOKUP($C98,Data!$C$158:$CV$228,Provisiones!AP$73,FALSE)</f>
        <v>17787140.339999996</v>
      </c>
      <c r="AQ98" s="5">
        <f>+VLOOKUP($C98,Data!$C$158:$CV$228,Provisiones!AQ$73,FALSE)</f>
        <v>16900352.299999997</v>
      </c>
      <c r="AR98" s="5">
        <f>+VLOOKUP($C98,Data!$C$158:$CV$228,Provisiones!AR$73,FALSE)</f>
        <v>17224885.809999995</v>
      </c>
      <c r="AS98" s="5">
        <f>+VLOOKUP($C98,Data!$C$158:$CV$228,Provisiones!AS$73,FALSE)</f>
        <v>17347835.940000001</v>
      </c>
      <c r="AT98" s="5">
        <f>+VLOOKUP($C98,Data!$C$158:$CV$228,Provisiones!AT$73,FALSE)</f>
        <v>18894680.529999997</v>
      </c>
      <c r="AU98" s="5">
        <f>+VLOOKUP($C98,Data!$C$158:$CV$228,Provisiones!AU$73,FALSE)</f>
        <v>19604986.149999999</v>
      </c>
      <c r="AV98" s="5">
        <f>+VLOOKUP($C98,Data!$C$158:$CV$228,Provisiones!AV$73,FALSE)</f>
        <v>20009079.530000001</v>
      </c>
      <c r="AW98" s="5">
        <f>+VLOOKUP($C98,Data!$C$158:$CV$228,Provisiones!AW$73,FALSE)</f>
        <v>20355451.849999994</v>
      </c>
      <c r="AX98" s="5">
        <f>+VLOOKUP($C98,Data!$C$158:$CV$228,Provisiones!AX$73,FALSE)</f>
        <v>21237616.780000001</v>
      </c>
      <c r="AY98" s="5">
        <f>+VLOOKUP($C98,Data!$C$158:$CV$228,Provisiones!AY$73,FALSE)</f>
        <v>22105966.43</v>
      </c>
      <c r="AZ98" s="5">
        <f>+VLOOKUP($C98,Data!$C$158:$CV$228,Provisiones!AZ$73,FALSE)</f>
        <v>19132884.289999999</v>
      </c>
      <c r="BA98" s="5">
        <f>+VLOOKUP($C98,Data!$C$158:$CV$228,Provisiones!BA$73,FALSE)</f>
        <v>17829028.569999997</v>
      </c>
      <c r="BB98" s="5">
        <f>+VLOOKUP($C98,Data!$C$158:$CV$228,Provisiones!BB$73,FALSE)</f>
        <v>18010991.350000001</v>
      </c>
      <c r="BC98" s="5">
        <f>+VLOOKUP($C98,Data!$C$158:$CV$228,Provisiones!BC$73,FALSE)</f>
        <v>20386488.639999997</v>
      </c>
      <c r="BD98" s="5">
        <f>+VLOOKUP($C98,Data!$C$158:$CV$228,Provisiones!BD$73,FALSE)</f>
        <v>18677114.820000004</v>
      </c>
      <c r="BE98" s="5">
        <f>+VLOOKUP($C98,Data!$C$158:$CV$228,Provisiones!BE$73,FALSE)</f>
        <v>17624513.239999998</v>
      </c>
      <c r="BF98" s="5">
        <f>+VLOOKUP($C98,Data!$C$158:$CV$228,Provisiones!BF$73,FALSE)</f>
        <v>17968075.209999997</v>
      </c>
      <c r="BG98" s="5">
        <f>+VLOOKUP($C98,Data!$C$158:$CV$228,Provisiones!BG$73,FALSE)</f>
        <v>18049861.699999999</v>
      </c>
      <c r="BH98" s="5">
        <f>+VLOOKUP($C98,Data!$C$158:$CV$228,Provisiones!BH$73,FALSE)</f>
        <v>16483976.719999999</v>
      </c>
      <c r="BI98" s="5">
        <f>+VLOOKUP($C98,Data!$C$158:$CV$228,Provisiones!BI$73,FALSE)</f>
        <v>15469369.040000001</v>
      </c>
      <c r="BJ98" s="5">
        <f>+VLOOKUP($C98,Data!$C$158:$CV$228,Provisiones!BJ$73,FALSE)</f>
        <v>13883297.419999994</v>
      </c>
      <c r="BK98" s="5">
        <f>+VLOOKUP($C98,Data!$C$158:$CV$228,Provisiones!BK$73,FALSE)</f>
        <v>12540751.050000001</v>
      </c>
      <c r="BL98" s="5">
        <f>+VLOOKUP($C98,Data!$C$158:$CV$228,Provisiones!BL$73,FALSE)</f>
        <v>12660850.259999998</v>
      </c>
      <c r="BM98" s="5">
        <f>+VLOOKUP($C98,Data!$C$158:$CV$228,Provisiones!BM$73,FALSE)</f>
        <v>14294087.159999998</v>
      </c>
      <c r="BN98" s="5">
        <f>+VLOOKUP($C98,Data!$C$158:$CV$228,Provisiones!BN$73,FALSE)</f>
        <v>14552033.969999999</v>
      </c>
      <c r="BO98" s="5">
        <f>+VLOOKUP($C98,Data!$C$158:$CV$228,Provisiones!BO$73,FALSE)</f>
        <v>15533252.299999999</v>
      </c>
      <c r="BP98" s="5">
        <f>+VLOOKUP($C98,Data!$C$158:$CV$228,Provisiones!BP$73,FALSE)</f>
        <v>16379267.309999997</v>
      </c>
      <c r="BQ98" s="5">
        <f>+VLOOKUP($C98,Data!$C$158:$CV$228,Provisiones!BQ$73,FALSE)</f>
        <v>18412064.709999997</v>
      </c>
      <c r="BR98" s="5">
        <f>+VLOOKUP($C98,Data!$C$158:$CV$228,Provisiones!BR$73,FALSE)</f>
        <v>18079629.960000001</v>
      </c>
      <c r="BS98" s="5">
        <f>+VLOOKUP($C98,Data!$C$158:$CV$228,Provisiones!BS$73,FALSE)</f>
        <v>17589650.899999999</v>
      </c>
      <c r="BT98" s="5">
        <f>+VLOOKUP($C98,Data!$C$158:$CV$228,Provisiones!BT$73,FALSE)</f>
        <v>18759638.719999999</v>
      </c>
      <c r="BU98" s="5">
        <f>+VLOOKUP($C98,Data!$C$158:$CV$228,Provisiones!BU$73,FALSE)</f>
        <v>21696074.649999995</v>
      </c>
      <c r="BV98" s="5">
        <f>+VLOOKUP($C98,Data!$C$158:$CV$228,Provisiones!BV$73,FALSE)</f>
        <v>21077808.949999996</v>
      </c>
      <c r="BW98" s="5">
        <f>+VLOOKUP($C98,Data!$C$158:$CV$228,Provisiones!BW$73,FALSE)</f>
        <v>20254836.349999994</v>
      </c>
      <c r="BX98" s="5">
        <f>+VLOOKUP($C98,Data!$C$158:$CV$228,Provisiones!BX$73,FALSE)</f>
        <v>21136855.439999998</v>
      </c>
      <c r="BY98" s="5">
        <f>+VLOOKUP($C98,Data!$C$158:$CV$228,Provisiones!BY$73,FALSE)</f>
        <v>19965607.839999996</v>
      </c>
      <c r="BZ98" s="5">
        <f>+VLOOKUP($C98,Data!$C$158:$CV$228,Provisiones!BZ$73,FALSE)</f>
        <v>18995381.969999999</v>
      </c>
      <c r="CA98" s="5">
        <f>+VLOOKUP($C98,Data!$C$158:$CV$228,Provisiones!CA$73,FALSE)</f>
        <v>17853188.349999998</v>
      </c>
      <c r="CB98" s="5">
        <f>+VLOOKUP($C98,Data!$C$158:$CV$228,Provisiones!CB$73,FALSE)</f>
        <v>18356436.809999999</v>
      </c>
      <c r="CC98" s="5">
        <f>+VLOOKUP($C98,Data!$C$158:$CV$228,Provisiones!CC$73,FALSE)</f>
        <v>17836163.02</v>
      </c>
      <c r="CD98" s="5">
        <f>+VLOOKUP($C98,Data!$C$158:$CV$228,Provisiones!CD$73,FALSE)</f>
        <v>18148782.369999997</v>
      </c>
      <c r="CE98" s="5">
        <f>+VLOOKUP($C98,Data!$C$158:$CV$228,Provisiones!CE$73,FALSE)</f>
        <v>16786506.739999995</v>
      </c>
      <c r="CF98" s="5">
        <f>+VLOOKUP($C98,Data!$C$158:$CV$228,Provisiones!CF$73,FALSE)</f>
        <v>16104140.209999997</v>
      </c>
      <c r="CG98" s="5">
        <f>+VLOOKUP($C98,Data!$C$158:$CV$228,Provisiones!CG$73,FALSE)</f>
        <v>15073219.619999997</v>
      </c>
      <c r="CH98" s="5">
        <f>+VLOOKUP($C98,Data!$C$158:$CV$228,Provisiones!CH$73,FALSE)</f>
        <v>15813098.699999999</v>
      </c>
      <c r="CI98" s="5">
        <f>+VLOOKUP($C98,Data!$C$158:$CV$228,Provisiones!CI$73,FALSE)</f>
        <v>21526058.060000002</v>
      </c>
      <c r="CJ98" s="5">
        <f>+VLOOKUP($C98,Data!$C$158:$CV$228,Provisiones!CJ$73,FALSE)</f>
        <v>19875876.230000004</v>
      </c>
      <c r="CK98" s="5">
        <f>+VLOOKUP($C98,Data!$C$158:$CV$228,Provisiones!CK$73,FALSE)</f>
        <v>25859976.43</v>
      </c>
      <c r="CL98" s="5">
        <f>+VLOOKUP($C98,Data!$C$158:$CV$228,Provisiones!CL$73,FALSE)</f>
        <v>25872519.309999999</v>
      </c>
      <c r="CM98" s="5">
        <f>+VLOOKUP($C98,Data!$C$158:$CV$228,Provisiones!CM$73,FALSE)</f>
        <v>25045928.700000003</v>
      </c>
      <c r="CN98" s="5">
        <f>+VLOOKUP($C98,Data!$C$158:$CV$228,Provisiones!CN$73,FALSE)</f>
        <v>23106868.099999998</v>
      </c>
      <c r="CO98" s="5">
        <f>+VLOOKUP($C98,Data!$C$158:$CV$228,Provisiones!CO$73,FALSE)</f>
        <v>22859977.519999996</v>
      </c>
      <c r="CP98" s="5">
        <f>+VLOOKUP($C98,Data!$C$158:$CV$228,Provisiones!CP$73,FALSE)</f>
        <v>23463020.159999996</v>
      </c>
      <c r="CQ98" s="5">
        <f>+VLOOKUP($C98,Data!$C$158:$CV$228,Provisiones!CQ$73,FALSE)</f>
        <v>24013493.68</v>
      </c>
      <c r="CR98" s="5">
        <f>+VLOOKUP($C98,Data!$C$158:$CV$228,Provisiones!CR$73,FALSE)</f>
        <v>26705297.549999997</v>
      </c>
      <c r="CS98" s="5">
        <f>+VLOOKUP($C98,Data!$C$158:$CV$228,Provisiones!CS$73,FALSE)</f>
        <v>26229543.169999998</v>
      </c>
      <c r="CT98" s="5">
        <f>+VLOOKUP($C98,Data!$C$158:$CV$228,Provisiones!CT$73,FALSE)</f>
        <v>28055641.560000002</v>
      </c>
      <c r="CU98" s="5">
        <f>+VLOOKUP($C98,Data!$C$158:$CV$228,Provisiones!CU$73,FALSE)</f>
        <v>24391985.089999996</v>
      </c>
      <c r="CV98" s="5">
        <f>+VLOOKUP($C98,Data!$C$158:$CV$228,Provisiones!CV$73,FALSE)</f>
        <v>26575158.98</v>
      </c>
    </row>
    <row r="99" spans="1:100" x14ac:dyDescent="0.3">
      <c r="A99" s="1">
        <v>1</v>
      </c>
      <c r="B99" s="1">
        <v>14</v>
      </c>
      <c r="C99" s="1" t="s">
        <v>52</v>
      </c>
      <c r="D99" s="5">
        <f>+VLOOKUP($C99,Data!$C$158:$CV$228,Provisiones!D$73,FALSE)</f>
        <v>440933770.17999995</v>
      </c>
      <c r="E99" s="5">
        <f>+VLOOKUP($C99,Data!$C$158:$CV$228,Provisiones!E$73,FALSE)</f>
        <v>439185160.83000004</v>
      </c>
      <c r="F99" s="5">
        <f>+VLOOKUP($C99,Data!$C$158:$CV$228,Provisiones!F$73,FALSE)</f>
        <v>437181729.96000004</v>
      </c>
      <c r="G99" s="5">
        <f>+VLOOKUP($C99,Data!$C$158:$CV$228,Provisiones!G$73,FALSE)</f>
        <v>433092166.72000003</v>
      </c>
      <c r="H99" s="5">
        <f>+VLOOKUP($C99,Data!$C$158:$CV$228,Provisiones!H$73,FALSE)</f>
        <v>429807206.18000001</v>
      </c>
      <c r="I99" s="5">
        <f>+VLOOKUP($C99,Data!$C$158:$CV$228,Provisiones!I$73,FALSE)</f>
        <v>424776809.64999998</v>
      </c>
      <c r="J99" s="5">
        <f>+VLOOKUP($C99,Data!$C$158:$CV$228,Provisiones!J$73,FALSE)</f>
        <v>429354828.28000009</v>
      </c>
      <c r="K99" s="5">
        <f>+VLOOKUP($C99,Data!$C$158:$CV$228,Provisiones!K$73,FALSE)</f>
        <v>428889436.73000008</v>
      </c>
      <c r="L99" s="5">
        <f>+VLOOKUP($C99,Data!$C$158:$CV$228,Provisiones!L$73,FALSE)</f>
        <v>434323766.50999999</v>
      </c>
      <c r="M99" s="5">
        <f>+VLOOKUP($C99,Data!$C$158:$CV$228,Provisiones!M$73,FALSE)</f>
        <v>442141408.8300001</v>
      </c>
      <c r="N99" s="5">
        <f>+VLOOKUP($C99,Data!$C$158:$CV$228,Provisiones!N$73,FALSE)</f>
        <v>441241996.78000003</v>
      </c>
      <c r="O99" s="5">
        <f>+VLOOKUP($C99,Data!$C$158:$CV$228,Provisiones!O$73,FALSE)</f>
        <v>443570976.38000011</v>
      </c>
      <c r="P99" s="5">
        <f>+VLOOKUP($C99,Data!$C$158:$CV$228,Provisiones!P$73,FALSE)</f>
        <v>454899593.17000002</v>
      </c>
      <c r="Q99" s="5">
        <f>+VLOOKUP($C99,Data!$C$158:$CV$228,Provisiones!Q$73,FALSE)</f>
        <v>437217416.10000002</v>
      </c>
      <c r="R99" s="5">
        <f>+VLOOKUP($C99,Data!$C$158:$CV$228,Provisiones!R$73,FALSE)</f>
        <v>424910550.47000003</v>
      </c>
      <c r="S99" s="5">
        <f>+VLOOKUP($C99,Data!$C$158:$CV$228,Provisiones!S$73,FALSE)</f>
        <v>420602516.19</v>
      </c>
      <c r="T99" s="5">
        <f>+VLOOKUP($C99,Data!$C$158:$CV$228,Provisiones!T$73,FALSE)</f>
        <v>406179051.31999999</v>
      </c>
      <c r="U99" s="5">
        <f>+VLOOKUP($C99,Data!$C$158:$CV$228,Provisiones!U$73,FALSE)</f>
        <v>395127847.22000009</v>
      </c>
      <c r="V99" s="5">
        <f>+VLOOKUP($C99,Data!$C$158:$CV$228,Provisiones!V$73,FALSE)</f>
        <v>377139995.70000005</v>
      </c>
      <c r="W99" s="5">
        <f>+VLOOKUP($C99,Data!$C$158:$CV$228,Provisiones!W$73,FALSE)</f>
        <v>358579990.95000005</v>
      </c>
      <c r="X99" s="5">
        <f>+VLOOKUP($C99,Data!$C$158:$CV$228,Provisiones!X$73,FALSE)</f>
        <v>343909812.50000006</v>
      </c>
      <c r="Y99" s="5">
        <f>+VLOOKUP($C99,Data!$C$158:$CV$228,Provisiones!Y$73,FALSE)</f>
        <v>323495508.71000004</v>
      </c>
      <c r="Z99" s="5">
        <f>+VLOOKUP($C99,Data!$C$158:$CV$228,Provisiones!Z$73,FALSE)</f>
        <v>303700743.59000003</v>
      </c>
      <c r="AA99" s="5">
        <f>+VLOOKUP($C99,Data!$C$158:$CV$228,Provisiones!AA$73,FALSE)</f>
        <v>284772070.27999997</v>
      </c>
      <c r="AB99" s="5">
        <f>+VLOOKUP($C99,Data!$C$158:$CV$228,Provisiones!AB$73,FALSE)</f>
        <v>312835795.40999991</v>
      </c>
      <c r="AC99" s="5">
        <f>+VLOOKUP($C99,Data!$C$158:$CV$228,Provisiones!AC$73,FALSE)</f>
        <v>314560806</v>
      </c>
      <c r="AD99" s="5">
        <f>+VLOOKUP($C99,Data!$C$158:$CV$228,Provisiones!AD$73,FALSE)</f>
        <v>311743265.43999994</v>
      </c>
      <c r="AE99" s="5">
        <f>+VLOOKUP($C99,Data!$C$158:$CV$228,Provisiones!AE$73,FALSE)</f>
        <v>305165562.67999995</v>
      </c>
      <c r="AF99" s="5">
        <f>+VLOOKUP($C99,Data!$C$158:$CV$228,Provisiones!AF$73,FALSE)</f>
        <v>312252499.06999999</v>
      </c>
      <c r="AG99" s="5">
        <f>+VLOOKUP($C99,Data!$C$158:$CV$228,Provisiones!AG$73,FALSE)</f>
        <v>312308838.51999998</v>
      </c>
      <c r="AH99" s="5">
        <f>+VLOOKUP($C99,Data!$C$158:$CV$228,Provisiones!AH$73,FALSE)</f>
        <v>312970178.7899999</v>
      </c>
      <c r="AI99" s="5">
        <f>+VLOOKUP($C99,Data!$C$158:$CV$228,Provisiones!AI$73,FALSE)</f>
        <v>313575980.46000004</v>
      </c>
      <c r="AJ99" s="5">
        <f>+VLOOKUP($C99,Data!$C$158:$CV$228,Provisiones!AJ$73,FALSE)</f>
        <v>321888465.51999998</v>
      </c>
      <c r="AK99" s="5">
        <f>+VLOOKUP($C99,Data!$C$158:$CV$228,Provisiones!AK$73,FALSE)</f>
        <v>323081728.87</v>
      </c>
      <c r="AL99" s="5">
        <f>+VLOOKUP($C99,Data!$C$158:$CV$228,Provisiones!AL$73,FALSE)</f>
        <v>329035269.56</v>
      </c>
      <c r="AM99" s="5">
        <f>+VLOOKUP($C99,Data!$C$158:$CV$228,Provisiones!AM$73,FALSE)</f>
        <v>328632662.10999995</v>
      </c>
      <c r="AN99" s="5">
        <f>+VLOOKUP($C99,Data!$C$158:$CV$228,Provisiones!AN$73,FALSE)</f>
        <v>310987068.13999999</v>
      </c>
      <c r="AO99" s="5">
        <f>+VLOOKUP($C99,Data!$C$158:$CV$228,Provisiones!AO$73,FALSE)</f>
        <v>310886282.45000005</v>
      </c>
      <c r="AP99" s="5">
        <f>+VLOOKUP($C99,Data!$C$158:$CV$228,Provisiones!AP$73,FALSE)</f>
        <v>304329207.77000004</v>
      </c>
      <c r="AQ99" s="5">
        <f>+VLOOKUP($C99,Data!$C$158:$CV$228,Provisiones!AQ$73,FALSE)</f>
        <v>329224289.36000001</v>
      </c>
      <c r="AR99" s="5">
        <f>+VLOOKUP($C99,Data!$C$158:$CV$228,Provisiones!AR$73,FALSE)</f>
        <v>330698793.81000006</v>
      </c>
      <c r="AS99" s="5">
        <f>+VLOOKUP($C99,Data!$C$158:$CV$228,Provisiones!AS$73,FALSE)</f>
        <v>340270080.16000003</v>
      </c>
      <c r="AT99" s="5">
        <f>+VLOOKUP($C99,Data!$C$158:$CV$228,Provisiones!AT$73,FALSE)</f>
        <v>342820354.79000008</v>
      </c>
      <c r="AU99" s="5">
        <f>+VLOOKUP($C99,Data!$C$158:$CV$228,Provisiones!AU$73,FALSE)</f>
        <v>350981592.91999996</v>
      </c>
      <c r="AV99" s="5">
        <f>+VLOOKUP($C99,Data!$C$158:$CV$228,Provisiones!AV$73,FALSE)</f>
        <v>352322729.71000004</v>
      </c>
      <c r="AW99" s="5">
        <f>+VLOOKUP($C99,Data!$C$158:$CV$228,Provisiones!AW$73,FALSE)</f>
        <v>357736318.18000007</v>
      </c>
      <c r="AX99" s="5">
        <f>+VLOOKUP($C99,Data!$C$158:$CV$228,Provisiones!AX$73,FALSE)</f>
        <v>360788020.75000012</v>
      </c>
      <c r="AY99" s="5">
        <f>+VLOOKUP($C99,Data!$C$158:$CV$228,Provisiones!AY$73,FALSE)</f>
        <v>363346875.30000007</v>
      </c>
      <c r="AZ99" s="5">
        <f>+VLOOKUP($C99,Data!$C$158:$CV$228,Provisiones!AZ$73,FALSE)</f>
        <v>363701015.19</v>
      </c>
      <c r="BA99" s="5">
        <f>+VLOOKUP($C99,Data!$C$158:$CV$228,Provisiones!BA$73,FALSE)</f>
        <v>368400065.11000001</v>
      </c>
      <c r="BB99" s="5">
        <f>+VLOOKUP($C99,Data!$C$158:$CV$228,Provisiones!BB$73,FALSE)</f>
        <v>374699207.07000005</v>
      </c>
      <c r="BC99" s="5">
        <f>+VLOOKUP($C99,Data!$C$158:$CV$228,Provisiones!BC$73,FALSE)</f>
        <v>352034150.31999999</v>
      </c>
      <c r="BD99" s="5">
        <f>+VLOOKUP($C99,Data!$C$158:$CV$228,Provisiones!BD$73,FALSE)</f>
        <v>347849780.20999998</v>
      </c>
      <c r="BE99" s="5">
        <f>+VLOOKUP($C99,Data!$C$158:$CV$228,Provisiones!BE$73,FALSE)</f>
        <v>341289056.32999998</v>
      </c>
      <c r="BF99" s="5">
        <f>+VLOOKUP($C99,Data!$C$158:$CV$228,Provisiones!BF$73,FALSE)</f>
        <v>343203123.88</v>
      </c>
      <c r="BG99" s="5">
        <f>+VLOOKUP($C99,Data!$C$158:$CV$228,Provisiones!BG$73,FALSE)</f>
        <v>337228270.94</v>
      </c>
      <c r="BH99" s="5">
        <f>+VLOOKUP($C99,Data!$C$158:$CV$228,Provisiones!BH$73,FALSE)</f>
        <v>328166051.86999995</v>
      </c>
      <c r="BI99" s="5">
        <f>+VLOOKUP($C99,Data!$C$158:$CV$228,Provisiones!BI$73,FALSE)</f>
        <v>321574958.62000012</v>
      </c>
      <c r="BJ99" s="5">
        <f>+VLOOKUP($C99,Data!$C$158:$CV$228,Provisiones!BJ$73,FALSE)</f>
        <v>316178059.72000003</v>
      </c>
      <c r="BK99" s="5">
        <f>+VLOOKUP($C99,Data!$C$158:$CV$228,Provisiones!BK$73,FALSE)</f>
        <v>317981871.54000002</v>
      </c>
      <c r="BL99" s="5">
        <f>+VLOOKUP($C99,Data!$C$158:$CV$228,Provisiones!BL$73,FALSE)</f>
        <v>321902984.70000011</v>
      </c>
      <c r="BM99" s="5">
        <f>+VLOOKUP($C99,Data!$C$158:$CV$228,Provisiones!BM$73,FALSE)</f>
        <v>318356210</v>
      </c>
      <c r="BN99" s="5">
        <f>+VLOOKUP($C99,Data!$C$158:$CV$228,Provisiones!BN$73,FALSE)</f>
        <v>331138688.42000008</v>
      </c>
      <c r="BO99" s="5">
        <f>+VLOOKUP($C99,Data!$C$158:$CV$228,Provisiones!BO$73,FALSE)</f>
        <v>354321654.35000002</v>
      </c>
      <c r="BP99" s="5">
        <f>+VLOOKUP($C99,Data!$C$158:$CV$228,Provisiones!BP$73,FALSE)</f>
        <v>359446026.68000001</v>
      </c>
      <c r="BQ99" s="5">
        <f>+VLOOKUP($C99,Data!$C$158:$CV$228,Provisiones!BQ$73,FALSE)</f>
        <v>370280569.40000004</v>
      </c>
      <c r="BR99" s="5">
        <f>+VLOOKUP($C99,Data!$C$158:$CV$228,Provisiones!BR$73,FALSE)</f>
        <v>379463558.32000005</v>
      </c>
      <c r="BS99" s="5">
        <f>+VLOOKUP($C99,Data!$C$158:$CV$228,Provisiones!BS$73,FALSE)</f>
        <v>394197519.57000005</v>
      </c>
      <c r="BT99" s="5">
        <f>+VLOOKUP($C99,Data!$C$158:$CV$228,Provisiones!BT$73,FALSE)</f>
        <v>415646185.16000009</v>
      </c>
      <c r="BU99" s="5">
        <f>+VLOOKUP($C99,Data!$C$158:$CV$228,Provisiones!BU$73,FALSE)</f>
        <v>426694074.54999995</v>
      </c>
      <c r="BV99" s="5">
        <f>+VLOOKUP($C99,Data!$C$158:$CV$228,Provisiones!BV$73,FALSE)</f>
        <v>434262317.72000003</v>
      </c>
      <c r="BW99" s="5">
        <f>+VLOOKUP($C99,Data!$C$158:$CV$228,Provisiones!BW$73,FALSE)</f>
        <v>444119372.82000005</v>
      </c>
      <c r="BX99" s="5">
        <f>+VLOOKUP($C99,Data!$C$158:$CV$228,Provisiones!BX$73,FALSE)</f>
        <v>463034617.90999997</v>
      </c>
      <c r="BY99" s="5">
        <f>+VLOOKUP($C99,Data!$C$158:$CV$228,Provisiones!BY$73,FALSE)</f>
        <v>470590469.64999998</v>
      </c>
      <c r="BZ99" s="5">
        <f>+VLOOKUP($C99,Data!$C$158:$CV$228,Provisiones!BZ$73,FALSE)</f>
        <v>472734704.13</v>
      </c>
      <c r="CA99" s="5">
        <f>+VLOOKUP($C99,Data!$C$158:$CV$228,Provisiones!CA$73,FALSE)</f>
        <v>457219362.3499999</v>
      </c>
      <c r="CB99" s="5">
        <f>+VLOOKUP($C99,Data!$C$158:$CV$228,Provisiones!CB$73,FALSE)</f>
        <v>462087456.59000003</v>
      </c>
      <c r="CC99" s="5">
        <f>+VLOOKUP($C99,Data!$C$158:$CV$228,Provisiones!CC$73,FALSE)</f>
        <v>457670545.34999996</v>
      </c>
      <c r="CD99" s="5">
        <f>+VLOOKUP($C99,Data!$C$158:$CV$228,Provisiones!CD$73,FALSE)</f>
        <v>460566120.54999995</v>
      </c>
      <c r="CE99" s="5">
        <f>+VLOOKUP($C99,Data!$C$158:$CV$228,Provisiones!CE$73,FALSE)</f>
        <v>451445919.11999989</v>
      </c>
      <c r="CF99" s="5">
        <f>+VLOOKUP($C99,Data!$C$158:$CV$228,Provisiones!CF$73,FALSE)</f>
        <v>445943167.26999986</v>
      </c>
      <c r="CG99" s="5">
        <f>+VLOOKUP($C99,Data!$C$158:$CV$228,Provisiones!CG$73,FALSE)</f>
        <v>451973050.73999995</v>
      </c>
      <c r="CH99" s="5">
        <f>+VLOOKUP($C99,Data!$C$158:$CV$228,Provisiones!CH$73,FALSE)</f>
        <v>466815141.27999997</v>
      </c>
      <c r="CI99" s="5">
        <f>+VLOOKUP($C99,Data!$C$158:$CV$228,Provisiones!CI$73,FALSE)</f>
        <v>463645843.64999998</v>
      </c>
      <c r="CJ99" s="5">
        <f>+VLOOKUP($C99,Data!$C$158:$CV$228,Provisiones!CJ$73,FALSE)</f>
        <v>451828905.46000004</v>
      </c>
      <c r="CK99" s="5">
        <f>+VLOOKUP($C99,Data!$C$158:$CV$228,Provisiones!CK$73,FALSE)</f>
        <v>455565472.31000006</v>
      </c>
      <c r="CL99" s="5">
        <f>+VLOOKUP($C99,Data!$C$158:$CV$228,Provisiones!CL$73,FALSE)</f>
        <v>452452640.54000002</v>
      </c>
      <c r="CM99" s="5">
        <f>+VLOOKUP($C99,Data!$C$158:$CV$228,Provisiones!CM$73,FALSE)</f>
        <v>457633534.63000005</v>
      </c>
      <c r="CN99" s="5">
        <f>+VLOOKUP($C99,Data!$C$158:$CV$228,Provisiones!CN$73,FALSE)</f>
        <v>458513165.96000004</v>
      </c>
      <c r="CO99" s="5">
        <f>+VLOOKUP($C99,Data!$C$158:$CV$228,Provisiones!CO$73,FALSE)</f>
        <v>463485452.91000009</v>
      </c>
      <c r="CP99" s="5">
        <f>+VLOOKUP($C99,Data!$C$158:$CV$228,Provisiones!CP$73,FALSE)</f>
        <v>456414372.33000004</v>
      </c>
      <c r="CQ99" s="5">
        <f>+VLOOKUP($C99,Data!$C$158:$CV$228,Provisiones!CQ$73,FALSE)</f>
        <v>458040905.51000005</v>
      </c>
      <c r="CR99" s="5">
        <f>+VLOOKUP($C99,Data!$C$158:$CV$228,Provisiones!CR$73,FALSE)</f>
        <v>456453736.86000007</v>
      </c>
      <c r="CS99" s="5">
        <f>+VLOOKUP($C99,Data!$C$158:$CV$228,Provisiones!CS$73,FALSE)</f>
        <v>448069004.79000008</v>
      </c>
      <c r="CT99" s="5">
        <f>+VLOOKUP($C99,Data!$C$158:$CV$228,Provisiones!CT$73,FALSE)</f>
        <v>438371320.85999995</v>
      </c>
      <c r="CU99" s="5">
        <f>+VLOOKUP($C99,Data!$C$158:$CV$228,Provisiones!CU$73,FALSE)</f>
        <v>434869254.59000003</v>
      </c>
      <c r="CV99" s="5">
        <f>+VLOOKUP($C99,Data!$C$158:$CV$228,Provisiones!CV$73,FALSE)</f>
        <v>429081791.70000005</v>
      </c>
    </row>
    <row r="100" spans="1:100" x14ac:dyDescent="0.3">
      <c r="A100" s="1">
        <v>1</v>
      </c>
      <c r="B100" s="1">
        <v>30</v>
      </c>
      <c r="C100" s="1" t="s">
        <v>53</v>
      </c>
      <c r="D100" s="5">
        <f>+VLOOKUP($C100,Data!$C$158:$CV$228,Provisiones!D$73,FALSE)</f>
        <v>6697203.6600000001</v>
      </c>
      <c r="E100" s="5">
        <f>+VLOOKUP($C100,Data!$C$158:$CV$228,Provisiones!E$73,FALSE)</f>
        <v>6714109.75</v>
      </c>
      <c r="F100" s="5">
        <f>+VLOOKUP($C100,Data!$C$158:$CV$228,Provisiones!F$73,FALSE)</f>
        <v>6721770.8500000006</v>
      </c>
      <c r="G100" s="5">
        <f>+VLOOKUP($C100,Data!$C$158:$CV$228,Provisiones!G$73,FALSE)</f>
        <v>6954277.5600000005</v>
      </c>
      <c r="H100" s="5">
        <f>+VLOOKUP($C100,Data!$C$158:$CV$228,Provisiones!H$73,FALSE)</f>
        <v>7136178.290000001</v>
      </c>
      <c r="I100" s="5">
        <f>+VLOOKUP($C100,Data!$C$158:$CV$228,Provisiones!I$73,FALSE)</f>
        <v>7320259.4400000004</v>
      </c>
      <c r="J100" s="5">
        <f>+VLOOKUP($C100,Data!$C$158:$CV$228,Provisiones!J$73,FALSE)</f>
        <v>7305317.1399999987</v>
      </c>
      <c r="K100" s="5">
        <f>+VLOOKUP($C100,Data!$C$158:$CV$228,Provisiones!K$73,FALSE)</f>
        <v>7368115.0099999998</v>
      </c>
      <c r="L100" s="5">
        <f>+VLOOKUP($C100,Data!$C$158:$CV$228,Provisiones!L$73,FALSE)</f>
        <v>7420533.8400000008</v>
      </c>
      <c r="M100" s="5">
        <f>+VLOOKUP($C100,Data!$C$158:$CV$228,Provisiones!M$73,FALSE)</f>
        <v>7402103.3800000018</v>
      </c>
      <c r="N100" s="5">
        <f>+VLOOKUP($C100,Data!$C$158:$CV$228,Provisiones!N$73,FALSE)</f>
        <v>7531384.1899999985</v>
      </c>
      <c r="O100" s="5">
        <f>+VLOOKUP($C100,Data!$C$158:$CV$228,Provisiones!O$73,FALSE)</f>
        <v>7590745.7999999989</v>
      </c>
      <c r="P100" s="5">
        <f>+VLOOKUP($C100,Data!$C$158:$CV$228,Provisiones!P$73,FALSE)</f>
        <v>7773434.0999999996</v>
      </c>
      <c r="Q100" s="5">
        <f>+VLOOKUP($C100,Data!$C$158:$CV$228,Provisiones!Q$73,FALSE)</f>
        <v>7869543.7299999986</v>
      </c>
      <c r="R100" s="5">
        <f>+VLOOKUP($C100,Data!$C$158:$CV$228,Provisiones!R$73,FALSE)</f>
        <v>7803389.6099999994</v>
      </c>
      <c r="S100" s="5">
        <f>+VLOOKUP($C100,Data!$C$158:$CV$228,Provisiones!S$73,FALSE)</f>
        <v>7810925.4499999993</v>
      </c>
      <c r="T100" s="5">
        <f>+VLOOKUP($C100,Data!$C$158:$CV$228,Provisiones!T$73,FALSE)</f>
        <v>7455605.7999999989</v>
      </c>
      <c r="U100" s="5">
        <f>+VLOOKUP($C100,Data!$C$158:$CV$228,Provisiones!U$73,FALSE)</f>
        <v>7328646.9900000002</v>
      </c>
      <c r="V100" s="5">
        <f>+VLOOKUP($C100,Data!$C$158:$CV$228,Provisiones!V$73,FALSE)</f>
        <v>7488907.830000001</v>
      </c>
      <c r="W100" s="5">
        <f>+VLOOKUP($C100,Data!$C$158:$CV$228,Provisiones!W$73,FALSE)</f>
        <v>7255942.0199999986</v>
      </c>
      <c r="X100" s="5">
        <f>+VLOOKUP($C100,Data!$C$158:$CV$228,Provisiones!X$73,FALSE)</f>
        <v>7316722.3599999994</v>
      </c>
      <c r="Y100" s="5">
        <f>+VLOOKUP($C100,Data!$C$158:$CV$228,Provisiones!Y$73,FALSE)</f>
        <v>7399025.8999999994</v>
      </c>
      <c r="Z100" s="5">
        <f>+VLOOKUP($C100,Data!$C$158:$CV$228,Provisiones!Z$73,FALSE)</f>
        <v>7434901.2299999995</v>
      </c>
      <c r="AA100" s="5">
        <f>+VLOOKUP($C100,Data!$C$158:$CV$228,Provisiones!AA$73,FALSE)</f>
        <v>7451890.3799999999</v>
      </c>
      <c r="AB100" s="5">
        <f>+VLOOKUP($C100,Data!$C$158:$CV$228,Provisiones!AB$73,FALSE)</f>
        <v>7514245.1099999975</v>
      </c>
      <c r="AC100" s="5">
        <f>+VLOOKUP($C100,Data!$C$158:$CV$228,Provisiones!AC$73,FALSE)</f>
        <v>7594618.3599999985</v>
      </c>
      <c r="AD100" s="5">
        <f>+VLOOKUP($C100,Data!$C$158:$CV$228,Provisiones!AD$73,FALSE)</f>
        <v>7825081.9199999981</v>
      </c>
      <c r="AE100" s="5">
        <f>+VLOOKUP($C100,Data!$C$158:$CV$228,Provisiones!AE$73,FALSE)</f>
        <v>7805182.6699999999</v>
      </c>
      <c r="AF100" s="5">
        <f>+VLOOKUP($C100,Data!$C$158:$CV$228,Provisiones!AF$73,FALSE)</f>
        <v>8275487.339999998</v>
      </c>
      <c r="AG100" s="5">
        <f>+VLOOKUP($C100,Data!$C$158:$CV$228,Provisiones!AG$73,FALSE)</f>
        <v>8324712.0399999982</v>
      </c>
      <c r="AH100" s="5">
        <f>+VLOOKUP($C100,Data!$C$158:$CV$228,Provisiones!AH$73,FALSE)</f>
        <v>8478598.4899999984</v>
      </c>
      <c r="AI100" s="5">
        <f>+VLOOKUP($C100,Data!$C$158:$CV$228,Provisiones!AI$73,FALSE)</f>
        <v>8970302.7699999996</v>
      </c>
      <c r="AJ100" s="5">
        <f>+VLOOKUP($C100,Data!$C$158:$CV$228,Provisiones!AJ$73,FALSE)</f>
        <v>9289499.6099999975</v>
      </c>
      <c r="AK100" s="5">
        <f>+VLOOKUP($C100,Data!$C$158:$CV$228,Provisiones!AK$73,FALSE)</f>
        <v>9636239.7199999969</v>
      </c>
      <c r="AL100" s="5">
        <f>+VLOOKUP($C100,Data!$C$158:$CV$228,Provisiones!AL$73,FALSE)</f>
        <v>10114246.769999998</v>
      </c>
      <c r="AM100" s="5">
        <f>+VLOOKUP($C100,Data!$C$158:$CV$228,Provisiones!AM$73,FALSE)</f>
        <v>10107041.599999998</v>
      </c>
      <c r="AN100" s="5">
        <f>+VLOOKUP($C100,Data!$C$158:$CV$228,Provisiones!AN$73,FALSE)</f>
        <v>10045797.43</v>
      </c>
      <c r="AO100" s="5">
        <f>+VLOOKUP($C100,Data!$C$158:$CV$228,Provisiones!AO$73,FALSE)</f>
        <v>10369260.74</v>
      </c>
      <c r="AP100" s="5">
        <f>+VLOOKUP($C100,Data!$C$158:$CV$228,Provisiones!AP$73,FALSE)</f>
        <v>10557792.219999999</v>
      </c>
      <c r="AQ100" s="5">
        <f>+VLOOKUP($C100,Data!$C$158:$CV$228,Provisiones!AQ$73,FALSE)</f>
        <v>10878319.75</v>
      </c>
      <c r="AR100" s="5">
        <f>+VLOOKUP($C100,Data!$C$158:$CV$228,Provisiones!AR$73,FALSE)</f>
        <v>11215362.439999999</v>
      </c>
      <c r="AS100" s="5">
        <f>+VLOOKUP($C100,Data!$C$158:$CV$228,Provisiones!AS$73,FALSE)</f>
        <v>11936422.5</v>
      </c>
      <c r="AT100" s="5">
        <f>+VLOOKUP($C100,Data!$C$158:$CV$228,Provisiones!AT$73,FALSE)</f>
        <v>11983458.92</v>
      </c>
      <c r="AU100" s="5">
        <f>+VLOOKUP($C100,Data!$C$158:$CV$228,Provisiones!AU$73,FALSE)</f>
        <v>12083817.300000001</v>
      </c>
      <c r="AV100" s="5">
        <f>+VLOOKUP($C100,Data!$C$158:$CV$228,Provisiones!AV$73,FALSE)</f>
        <v>12404101.470000001</v>
      </c>
      <c r="AW100" s="5">
        <f>+VLOOKUP($C100,Data!$C$158:$CV$228,Provisiones!AW$73,FALSE)</f>
        <v>12301950.320000002</v>
      </c>
      <c r="AX100" s="5">
        <f>+VLOOKUP($C100,Data!$C$158:$CV$228,Provisiones!AX$73,FALSE)</f>
        <v>12190564.92</v>
      </c>
      <c r="AY100" s="5">
        <f>+VLOOKUP($C100,Data!$C$158:$CV$228,Provisiones!AY$73,FALSE)</f>
        <v>12273585.76</v>
      </c>
      <c r="AZ100" s="5">
        <f>+VLOOKUP($C100,Data!$C$158:$CV$228,Provisiones!AZ$73,FALSE)</f>
        <v>12577253.020000003</v>
      </c>
      <c r="BA100" s="5">
        <f>+VLOOKUP($C100,Data!$C$158:$CV$228,Provisiones!BA$73,FALSE)</f>
        <v>12441160.200000001</v>
      </c>
      <c r="BB100" s="5">
        <f>+VLOOKUP($C100,Data!$C$158:$CV$228,Provisiones!BB$73,FALSE)</f>
        <v>12778979.490000002</v>
      </c>
      <c r="BC100" s="5">
        <f>+VLOOKUP($C100,Data!$C$158:$CV$228,Provisiones!BC$73,FALSE)</f>
        <v>12528024.130000001</v>
      </c>
      <c r="BD100" s="5">
        <f>+VLOOKUP($C100,Data!$C$158:$CV$228,Provisiones!BD$73,FALSE)</f>
        <v>12006817.77</v>
      </c>
      <c r="BE100" s="5">
        <f>+VLOOKUP($C100,Data!$C$158:$CV$228,Provisiones!BE$73,FALSE)</f>
        <v>11619958.090000002</v>
      </c>
      <c r="BF100" s="5">
        <f>+VLOOKUP($C100,Data!$C$158:$CV$228,Provisiones!BF$73,FALSE)</f>
        <v>11322354.34</v>
      </c>
      <c r="BG100" s="5">
        <f>+VLOOKUP($C100,Data!$C$158:$CV$228,Provisiones!BG$73,FALSE)</f>
        <v>11072713.979999999</v>
      </c>
      <c r="BH100" s="5">
        <f>+VLOOKUP($C100,Data!$C$158:$CV$228,Provisiones!BH$73,FALSE)</f>
        <v>10712845.870000001</v>
      </c>
      <c r="BI100" s="5">
        <f>+VLOOKUP($C100,Data!$C$158:$CV$228,Provisiones!BI$73,FALSE)</f>
        <v>10389630.040000001</v>
      </c>
      <c r="BJ100" s="5">
        <f>+VLOOKUP($C100,Data!$C$158:$CV$228,Provisiones!BJ$73,FALSE)</f>
        <v>9945412.0399999991</v>
      </c>
      <c r="BK100" s="5">
        <f>+VLOOKUP($C100,Data!$C$158:$CV$228,Provisiones!BK$73,FALSE)</f>
        <v>10185882.810000002</v>
      </c>
      <c r="BL100" s="5">
        <f>+VLOOKUP($C100,Data!$C$158:$CV$228,Provisiones!BL$73,FALSE)</f>
        <v>10009271.540000001</v>
      </c>
      <c r="BM100" s="5">
        <f>+VLOOKUP($C100,Data!$C$158:$CV$228,Provisiones!BM$73,FALSE)</f>
        <v>10089894.74</v>
      </c>
      <c r="BN100" s="5">
        <f>+VLOOKUP($C100,Data!$C$158:$CV$228,Provisiones!BN$73,FALSE)</f>
        <v>10122049.799999999</v>
      </c>
      <c r="BO100" s="5">
        <f>+VLOOKUP($C100,Data!$C$158:$CV$228,Provisiones!BO$73,FALSE)</f>
        <v>10395752.439999999</v>
      </c>
      <c r="BP100" s="5">
        <f>+VLOOKUP($C100,Data!$C$158:$CV$228,Provisiones!BP$73,FALSE)</f>
        <v>11042059.449999999</v>
      </c>
      <c r="BQ100" s="5">
        <f>+VLOOKUP($C100,Data!$C$158:$CV$228,Provisiones!BQ$73,FALSE)</f>
        <v>11056439.09</v>
      </c>
      <c r="BR100" s="5">
        <f>+VLOOKUP($C100,Data!$C$158:$CV$228,Provisiones!BR$73,FALSE)</f>
        <v>11509174.83</v>
      </c>
      <c r="BS100" s="5">
        <f>+VLOOKUP($C100,Data!$C$158:$CV$228,Provisiones!BS$73,FALSE)</f>
        <v>11928663.190000001</v>
      </c>
      <c r="BT100" s="5">
        <f>+VLOOKUP($C100,Data!$C$158:$CV$228,Provisiones!BT$73,FALSE)</f>
        <v>12173688.220000001</v>
      </c>
      <c r="BU100" s="5">
        <f>+VLOOKUP($C100,Data!$C$158:$CV$228,Provisiones!BU$73,FALSE)</f>
        <v>12710174.029999999</v>
      </c>
      <c r="BV100" s="5">
        <f>+VLOOKUP($C100,Data!$C$158:$CV$228,Provisiones!BV$73,FALSE)</f>
        <v>13280963.73</v>
      </c>
      <c r="BW100" s="5">
        <f>+VLOOKUP($C100,Data!$C$158:$CV$228,Provisiones!BW$73,FALSE)</f>
        <v>13688469.009999996</v>
      </c>
      <c r="BX100" s="5">
        <f>+VLOOKUP($C100,Data!$C$158:$CV$228,Provisiones!BX$73,FALSE)</f>
        <v>14112658.23</v>
      </c>
      <c r="BY100" s="5">
        <f>+VLOOKUP($C100,Data!$C$158:$CV$228,Provisiones!BY$73,FALSE)</f>
        <v>14455258.189999999</v>
      </c>
      <c r="BZ100" s="5">
        <f>+VLOOKUP($C100,Data!$C$158:$CV$228,Provisiones!BZ$73,FALSE)</f>
        <v>13870766.24</v>
      </c>
      <c r="CA100" s="5">
        <f>+VLOOKUP($C100,Data!$C$158:$CV$228,Provisiones!CA$73,FALSE)</f>
        <v>13850591.700000001</v>
      </c>
      <c r="CB100" s="5">
        <f>+VLOOKUP($C100,Data!$C$158:$CV$228,Provisiones!CB$73,FALSE)</f>
        <v>13576722.82</v>
      </c>
      <c r="CC100" s="5">
        <f>+VLOOKUP($C100,Data!$C$158:$CV$228,Provisiones!CC$73,FALSE)</f>
        <v>13582204.719999999</v>
      </c>
      <c r="CD100" s="5">
        <f>+VLOOKUP($C100,Data!$C$158:$CV$228,Provisiones!CD$73,FALSE)</f>
        <v>13475422.390000001</v>
      </c>
      <c r="CE100" s="5">
        <f>+VLOOKUP($C100,Data!$C$158:$CV$228,Provisiones!CE$73,FALSE)</f>
        <v>13485038.469999999</v>
      </c>
      <c r="CF100" s="5">
        <f>+VLOOKUP($C100,Data!$C$158:$CV$228,Provisiones!CF$73,FALSE)</f>
        <v>13688632.15</v>
      </c>
      <c r="CG100" s="5">
        <f>+VLOOKUP($C100,Data!$C$158:$CV$228,Provisiones!CG$73,FALSE)</f>
        <v>13662306.710000001</v>
      </c>
      <c r="CH100" s="5">
        <f>+VLOOKUP($C100,Data!$C$158:$CV$228,Provisiones!CH$73,FALSE)</f>
        <v>13729465.420000002</v>
      </c>
      <c r="CI100" s="5">
        <f>+VLOOKUP($C100,Data!$C$158:$CV$228,Provisiones!CI$73,FALSE)</f>
        <v>13244039.740000006</v>
      </c>
      <c r="CJ100" s="5">
        <f>+VLOOKUP($C100,Data!$C$158:$CV$228,Provisiones!CJ$73,FALSE)</f>
        <v>13038889.75</v>
      </c>
      <c r="CK100" s="5">
        <f>+VLOOKUP($C100,Data!$C$158:$CV$228,Provisiones!CK$73,FALSE)</f>
        <v>12911262.57</v>
      </c>
      <c r="CL100" s="5">
        <f>+VLOOKUP($C100,Data!$C$158:$CV$228,Provisiones!CL$73,FALSE)</f>
        <v>13300652.359999999</v>
      </c>
      <c r="CM100" s="5">
        <f>+VLOOKUP($C100,Data!$C$158:$CV$228,Provisiones!CM$73,FALSE)</f>
        <v>13635295.459999997</v>
      </c>
      <c r="CN100" s="5">
        <f>+VLOOKUP($C100,Data!$C$158:$CV$228,Provisiones!CN$73,FALSE)</f>
        <v>13652595.84</v>
      </c>
      <c r="CO100" s="5">
        <f>+VLOOKUP($C100,Data!$C$158:$CV$228,Provisiones!CO$73,FALSE)</f>
        <v>13994774.389999999</v>
      </c>
      <c r="CP100" s="5">
        <f>+VLOOKUP($C100,Data!$C$158:$CV$228,Provisiones!CP$73,FALSE)</f>
        <v>14588047.149999999</v>
      </c>
      <c r="CQ100" s="5">
        <f>+VLOOKUP($C100,Data!$C$158:$CV$228,Provisiones!CQ$73,FALSE)</f>
        <v>14493941.230000002</v>
      </c>
      <c r="CR100" s="5">
        <f>+VLOOKUP($C100,Data!$C$158:$CV$228,Provisiones!CR$73,FALSE)</f>
        <v>14509971.370000001</v>
      </c>
      <c r="CS100" s="5">
        <f>+VLOOKUP($C100,Data!$C$158:$CV$228,Provisiones!CS$73,FALSE)</f>
        <v>14604217.899999999</v>
      </c>
      <c r="CT100" s="5">
        <f>+VLOOKUP($C100,Data!$C$158:$CV$228,Provisiones!CT$73,FALSE)</f>
        <v>14563335.76</v>
      </c>
      <c r="CU100" s="5">
        <f>+VLOOKUP($C100,Data!$C$158:$CV$228,Provisiones!CU$73,FALSE)</f>
        <v>15238407.119999999</v>
      </c>
      <c r="CV100" s="5">
        <f>+VLOOKUP($C100,Data!$C$158:$CV$228,Provisiones!CV$73,FALSE)</f>
        <v>15161161.100000001</v>
      </c>
    </row>
    <row r="101" spans="1:100" x14ac:dyDescent="0.3">
      <c r="A101" s="1">
        <v>1</v>
      </c>
      <c r="B101" s="1">
        <v>31</v>
      </c>
      <c r="C101" s="1" t="s">
        <v>54</v>
      </c>
      <c r="D101" s="5">
        <f>+VLOOKUP($C101,Data!$C$158:$CV$228,Provisiones!D$73,FALSE)</f>
        <v>20606050.719999999</v>
      </c>
      <c r="E101" s="5">
        <f>+VLOOKUP($C101,Data!$C$158:$CV$228,Provisiones!E$73,FALSE)</f>
        <v>20398667.73</v>
      </c>
      <c r="F101" s="5">
        <f>+VLOOKUP($C101,Data!$C$158:$CV$228,Provisiones!F$73,FALSE)</f>
        <v>20861260.039999999</v>
      </c>
      <c r="G101" s="5">
        <f>+VLOOKUP($C101,Data!$C$158:$CV$228,Provisiones!G$73,FALSE)</f>
        <v>22113053.539999999</v>
      </c>
      <c r="H101" s="5">
        <f>+VLOOKUP($C101,Data!$C$158:$CV$228,Provisiones!H$73,FALSE)</f>
        <v>22948528.709999997</v>
      </c>
      <c r="I101" s="5">
        <f>+VLOOKUP($C101,Data!$C$158:$CV$228,Provisiones!I$73,FALSE)</f>
        <v>24087837.199999999</v>
      </c>
      <c r="J101" s="5">
        <f>+VLOOKUP($C101,Data!$C$158:$CV$228,Provisiones!J$73,FALSE)</f>
        <v>25415697.510000002</v>
      </c>
      <c r="K101" s="5">
        <f>+VLOOKUP($C101,Data!$C$158:$CV$228,Provisiones!K$73,FALSE)</f>
        <v>26390499.309999995</v>
      </c>
      <c r="L101" s="5">
        <f>+VLOOKUP($C101,Data!$C$158:$CV$228,Provisiones!L$73,FALSE)</f>
        <v>27062985.930000003</v>
      </c>
      <c r="M101" s="5">
        <f>+VLOOKUP($C101,Data!$C$158:$CV$228,Provisiones!M$73,FALSE)</f>
        <v>28283709.969999995</v>
      </c>
      <c r="N101" s="5">
        <f>+VLOOKUP($C101,Data!$C$158:$CV$228,Provisiones!N$73,FALSE)</f>
        <v>29685946.029999997</v>
      </c>
      <c r="O101" s="5">
        <f>+VLOOKUP($C101,Data!$C$158:$CV$228,Provisiones!O$73,FALSE)</f>
        <v>31339478.689999998</v>
      </c>
      <c r="P101" s="5">
        <f>+VLOOKUP($C101,Data!$C$158:$CV$228,Provisiones!P$73,FALSE)</f>
        <v>32429271.75</v>
      </c>
      <c r="Q101" s="5">
        <f>+VLOOKUP($C101,Data!$C$158:$CV$228,Provisiones!Q$73,FALSE)</f>
        <v>33093702.150000002</v>
      </c>
      <c r="R101" s="5">
        <f>+VLOOKUP($C101,Data!$C$158:$CV$228,Provisiones!R$73,FALSE)</f>
        <v>33816653.240000002</v>
      </c>
      <c r="S101" s="5">
        <f>+VLOOKUP($C101,Data!$C$158:$CV$228,Provisiones!S$73,FALSE)</f>
        <v>34834092.880000003</v>
      </c>
      <c r="T101" s="5">
        <f>+VLOOKUP($C101,Data!$C$158:$CV$228,Provisiones!T$73,FALSE)</f>
        <v>35242050.260000005</v>
      </c>
      <c r="U101" s="5">
        <f>+VLOOKUP($C101,Data!$C$158:$CV$228,Provisiones!U$73,FALSE)</f>
        <v>35329784.619999997</v>
      </c>
      <c r="V101" s="5">
        <f>+VLOOKUP($C101,Data!$C$158:$CV$228,Provisiones!V$73,FALSE)</f>
        <v>36131846.210000001</v>
      </c>
      <c r="W101" s="5">
        <f>+VLOOKUP($C101,Data!$C$158:$CV$228,Provisiones!W$73,FALSE)</f>
        <v>36771796.769999996</v>
      </c>
      <c r="X101" s="5">
        <f>+VLOOKUP($C101,Data!$C$158:$CV$228,Provisiones!X$73,FALSE)</f>
        <v>38199974.340000004</v>
      </c>
      <c r="Y101" s="5">
        <f>+VLOOKUP($C101,Data!$C$158:$CV$228,Provisiones!Y$73,FALSE)</f>
        <v>38879122.219999999</v>
      </c>
      <c r="Z101" s="5">
        <f>+VLOOKUP($C101,Data!$C$158:$CV$228,Provisiones!Z$73,FALSE)</f>
        <v>39698791.020000003</v>
      </c>
      <c r="AA101" s="5">
        <f>+VLOOKUP($C101,Data!$C$158:$CV$228,Provisiones!AA$73,FALSE)</f>
        <v>40039268.539999999</v>
      </c>
      <c r="AB101" s="5">
        <f>+VLOOKUP($C101,Data!$C$158:$CV$228,Provisiones!AB$73,FALSE)</f>
        <v>39602139.629999995</v>
      </c>
      <c r="AC101" s="5">
        <f>+VLOOKUP($C101,Data!$C$158:$CV$228,Provisiones!AC$73,FALSE)</f>
        <v>41123899.810000002</v>
      </c>
      <c r="AD101" s="5">
        <f>+VLOOKUP($C101,Data!$C$158:$CV$228,Provisiones!AD$73,FALSE)</f>
        <v>42062358.829999991</v>
      </c>
      <c r="AE101" s="5">
        <f>+VLOOKUP($C101,Data!$C$158:$CV$228,Provisiones!AE$73,FALSE)</f>
        <v>43566737.229999997</v>
      </c>
      <c r="AF101" s="5">
        <f>+VLOOKUP($C101,Data!$C$158:$CV$228,Provisiones!AF$73,FALSE)</f>
        <v>45745807.499999993</v>
      </c>
      <c r="AG101" s="5">
        <f>+VLOOKUP($C101,Data!$C$158:$CV$228,Provisiones!AG$73,FALSE)</f>
        <v>48083845.630000003</v>
      </c>
      <c r="AH101" s="5">
        <f>+VLOOKUP($C101,Data!$C$158:$CV$228,Provisiones!AH$73,FALSE)</f>
        <v>50929627.309999987</v>
      </c>
      <c r="AI101" s="5">
        <f>+VLOOKUP($C101,Data!$C$158:$CV$228,Provisiones!AI$73,FALSE)</f>
        <v>53903027.82</v>
      </c>
      <c r="AJ101" s="5">
        <f>+VLOOKUP($C101,Data!$C$158:$CV$228,Provisiones!AJ$73,FALSE)</f>
        <v>56398876.849999987</v>
      </c>
      <c r="AK101" s="5">
        <f>+VLOOKUP($C101,Data!$C$158:$CV$228,Provisiones!AK$73,FALSE)</f>
        <v>56919328.769999996</v>
      </c>
      <c r="AL101" s="5">
        <f>+VLOOKUP($C101,Data!$C$158:$CV$228,Provisiones!AL$73,FALSE)</f>
        <v>59576370.249999993</v>
      </c>
      <c r="AM101" s="5">
        <f>+VLOOKUP($C101,Data!$C$158:$CV$228,Provisiones!AM$73,FALSE)</f>
        <v>61433371.25999999</v>
      </c>
      <c r="AN101" s="5">
        <f>+VLOOKUP($C101,Data!$C$158:$CV$228,Provisiones!AN$73,FALSE)</f>
        <v>66314303.150000006</v>
      </c>
      <c r="AO101" s="5">
        <f>+VLOOKUP($C101,Data!$C$158:$CV$228,Provisiones!AO$73,FALSE)</f>
        <v>67174705.220000014</v>
      </c>
      <c r="AP101" s="5">
        <f>+VLOOKUP($C101,Data!$C$158:$CV$228,Provisiones!AP$73,FALSE)</f>
        <v>68582673.950000003</v>
      </c>
      <c r="AQ101" s="5">
        <f>+VLOOKUP($C101,Data!$C$158:$CV$228,Provisiones!AQ$73,FALSE)</f>
        <v>69127609.469999999</v>
      </c>
      <c r="AR101" s="5">
        <f>+VLOOKUP($C101,Data!$C$158:$CV$228,Provisiones!AR$73,FALSE)</f>
        <v>70455222.700000003</v>
      </c>
      <c r="AS101" s="5">
        <f>+VLOOKUP($C101,Data!$C$158:$CV$228,Provisiones!AS$73,FALSE)</f>
        <v>72039273.409999996</v>
      </c>
      <c r="AT101" s="5">
        <f>+VLOOKUP($C101,Data!$C$158:$CV$228,Provisiones!AT$73,FALSE)</f>
        <v>71922325.920000002</v>
      </c>
      <c r="AU101" s="5">
        <f>+VLOOKUP($C101,Data!$C$158:$CV$228,Provisiones!AU$73,FALSE)</f>
        <v>72287084.090000004</v>
      </c>
      <c r="AV101" s="5">
        <f>+VLOOKUP($C101,Data!$C$158:$CV$228,Provisiones!AV$73,FALSE)</f>
        <v>71647091.570000023</v>
      </c>
      <c r="AW101" s="5">
        <f>+VLOOKUP($C101,Data!$C$158:$CV$228,Provisiones!AW$73,FALSE)</f>
        <v>72887502.800000012</v>
      </c>
      <c r="AX101" s="5">
        <f>+VLOOKUP($C101,Data!$C$158:$CV$228,Provisiones!AX$73,FALSE)</f>
        <v>72684012.489999995</v>
      </c>
      <c r="AY101" s="5">
        <f>+VLOOKUP($C101,Data!$C$158:$CV$228,Provisiones!AY$73,FALSE)</f>
        <v>72916420.100000009</v>
      </c>
      <c r="AZ101" s="5">
        <f>+VLOOKUP($C101,Data!$C$158:$CV$228,Provisiones!AZ$73,FALSE)</f>
        <v>69366363.24000001</v>
      </c>
      <c r="BA101" s="5">
        <f>+VLOOKUP($C101,Data!$C$158:$CV$228,Provisiones!BA$73,FALSE)</f>
        <v>68141482.330000013</v>
      </c>
      <c r="BB101" s="5">
        <f>+VLOOKUP($C101,Data!$C$158:$CV$228,Provisiones!BB$73,FALSE)</f>
        <v>64978227.660000004</v>
      </c>
      <c r="BC101" s="5">
        <f>+VLOOKUP($C101,Data!$C$158:$CV$228,Provisiones!BC$73,FALSE)</f>
        <v>65042405.680000007</v>
      </c>
      <c r="BD101" s="5">
        <f>+VLOOKUP($C101,Data!$C$158:$CV$228,Provisiones!BD$73,FALSE)</f>
        <v>63172468.220000006</v>
      </c>
      <c r="BE101" s="5">
        <f>+VLOOKUP($C101,Data!$C$158:$CV$228,Provisiones!BE$73,FALSE)</f>
        <v>62144806.99000001</v>
      </c>
      <c r="BF101" s="5">
        <f>+VLOOKUP($C101,Data!$C$158:$CV$228,Provisiones!BF$73,FALSE)</f>
        <v>62447615.120000012</v>
      </c>
      <c r="BG101" s="5">
        <f>+VLOOKUP($C101,Data!$C$158:$CV$228,Provisiones!BG$73,FALSE)</f>
        <v>61214301.560000002</v>
      </c>
      <c r="BH101" s="5">
        <f>+VLOOKUP($C101,Data!$C$158:$CV$228,Provisiones!BH$73,FALSE)</f>
        <v>60190593.259999998</v>
      </c>
      <c r="BI101" s="5">
        <f>+VLOOKUP($C101,Data!$C$158:$CV$228,Provisiones!BI$73,FALSE)</f>
        <v>59980575.010000005</v>
      </c>
      <c r="BJ101" s="5">
        <f>+VLOOKUP($C101,Data!$C$158:$CV$228,Provisiones!BJ$73,FALSE)</f>
        <v>59412524.740000017</v>
      </c>
      <c r="BK101" s="5">
        <f>+VLOOKUP($C101,Data!$C$158:$CV$228,Provisiones!BK$73,FALSE)</f>
        <v>58590263.840000004</v>
      </c>
      <c r="BL101" s="5">
        <f>+VLOOKUP($C101,Data!$C$158:$CV$228,Provisiones!BL$73,FALSE)</f>
        <v>59524068.960000008</v>
      </c>
      <c r="BM101" s="5">
        <f>+VLOOKUP($C101,Data!$C$158:$CV$228,Provisiones!BM$73,FALSE)</f>
        <v>58986593.579999998</v>
      </c>
      <c r="BN101" s="5">
        <f>+VLOOKUP($C101,Data!$C$158:$CV$228,Provisiones!BN$73,FALSE)</f>
        <v>61422624.270000011</v>
      </c>
      <c r="BO101" s="5">
        <f>+VLOOKUP($C101,Data!$C$158:$CV$228,Provisiones!BO$73,FALSE)</f>
        <v>62854091.279999994</v>
      </c>
      <c r="BP101" s="5">
        <f>+VLOOKUP($C101,Data!$C$158:$CV$228,Provisiones!BP$73,FALSE)</f>
        <v>66027343.760000005</v>
      </c>
      <c r="BQ101" s="5">
        <f>+VLOOKUP($C101,Data!$C$158:$CV$228,Provisiones!BQ$73,FALSE)</f>
        <v>67622253.719999999</v>
      </c>
      <c r="BR101" s="5">
        <f>+VLOOKUP($C101,Data!$C$158:$CV$228,Provisiones!BR$73,FALSE)</f>
        <v>68884683.269999996</v>
      </c>
      <c r="BS101" s="5">
        <f>+VLOOKUP($C101,Data!$C$158:$CV$228,Provisiones!BS$73,FALSE)</f>
        <v>71113902.050000012</v>
      </c>
      <c r="BT101" s="5">
        <f>+VLOOKUP($C101,Data!$C$158:$CV$228,Provisiones!BT$73,FALSE)</f>
        <v>73735473.939999998</v>
      </c>
      <c r="BU101" s="5">
        <f>+VLOOKUP($C101,Data!$C$158:$CV$228,Provisiones!BU$73,FALSE)</f>
        <v>74748747.189999998</v>
      </c>
      <c r="BV101" s="5">
        <f>+VLOOKUP($C101,Data!$C$158:$CV$228,Provisiones!BV$73,FALSE)</f>
        <v>75924819.399999991</v>
      </c>
      <c r="BW101" s="5">
        <f>+VLOOKUP($C101,Data!$C$158:$CV$228,Provisiones!BW$73,FALSE)</f>
        <v>77726289.26000002</v>
      </c>
      <c r="BX101" s="5">
        <f>+VLOOKUP($C101,Data!$C$158:$CV$228,Provisiones!BX$73,FALSE)</f>
        <v>78924332.199999988</v>
      </c>
      <c r="BY101" s="5">
        <f>+VLOOKUP($C101,Data!$C$158:$CV$228,Provisiones!BY$73,FALSE)</f>
        <v>80514649.520000011</v>
      </c>
      <c r="BZ101" s="5">
        <f>+VLOOKUP($C101,Data!$C$158:$CV$228,Provisiones!BZ$73,FALSE)</f>
        <v>81142805.540000007</v>
      </c>
      <c r="CA101" s="5">
        <f>+VLOOKUP($C101,Data!$C$158:$CV$228,Provisiones!CA$73,FALSE)</f>
        <v>80415620.969999999</v>
      </c>
      <c r="CB101" s="5">
        <f>+VLOOKUP($C101,Data!$C$158:$CV$228,Provisiones!CB$73,FALSE)</f>
        <v>78157122.400000006</v>
      </c>
      <c r="CC101" s="5">
        <f>+VLOOKUP($C101,Data!$C$158:$CV$228,Provisiones!CC$73,FALSE)</f>
        <v>77136294.189999998</v>
      </c>
      <c r="CD101" s="5">
        <f>+VLOOKUP($C101,Data!$C$158:$CV$228,Provisiones!CD$73,FALSE)</f>
        <v>74985132.780000001</v>
      </c>
      <c r="CE101" s="5">
        <f>+VLOOKUP($C101,Data!$C$158:$CV$228,Provisiones!CE$73,FALSE)</f>
        <v>74266853.140000001</v>
      </c>
      <c r="CF101" s="5">
        <f>+VLOOKUP($C101,Data!$C$158:$CV$228,Provisiones!CF$73,FALSE)</f>
        <v>74565800.840000004</v>
      </c>
      <c r="CG101" s="5">
        <f>+VLOOKUP($C101,Data!$C$158:$CV$228,Provisiones!CG$73,FALSE)</f>
        <v>77090952.26000002</v>
      </c>
      <c r="CH101" s="5">
        <f>+VLOOKUP($C101,Data!$C$158:$CV$228,Provisiones!CH$73,FALSE)</f>
        <v>78582358.299999997</v>
      </c>
      <c r="CI101" s="5">
        <f>+VLOOKUP($C101,Data!$C$158:$CV$228,Provisiones!CI$73,FALSE)</f>
        <v>81640510.600000024</v>
      </c>
      <c r="CJ101" s="5">
        <f>+VLOOKUP($C101,Data!$C$158:$CV$228,Provisiones!CJ$73,FALSE)</f>
        <v>86499025.799999997</v>
      </c>
      <c r="CK101" s="5">
        <f>+VLOOKUP($C101,Data!$C$158:$CV$228,Provisiones!CK$73,FALSE)</f>
        <v>89265601.440000013</v>
      </c>
      <c r="CL101" s="5">
        <f>+VLOOKUP($C101,Data!$C$158:$CV$228,Provisiones!CL$73,FALSE)</f>
        <v>91403156.980000004</v>
      </c>
      <c r="CM101" s="5">
        <f>+VLOOKUP($C101,Data!$C$158:$CV$228,Provisiones!CM$73,FALSE)</f>
        <v>93789008.87000002</v>
      </c>
      <c r="CN101" s="5">
        <f>+VLOOKUP($C101,Data!$C$158:$CV$228,Provisiones!CN$73,FALSE)</f>
        <v>97206697.210000008</v>
      </c>
      <c r="CO101" s="5">
        <f>+VLOOKUP($C101,Data!$C$158:$CV$228,Provisiones!CO$73,FALSE)</f>
        <v>100119089.19000001</v>
      </c>
      <c r="CP101" s="5">
        <f>+VLOOKUP($C101,Data!$C$158:$CV$228,Provisiones!CP$73,FALSE)</f>
        <v>109246325.96000001</v>
      </c>
      <c r="CQ101" s="5">
        <f>+VLOOKUP($C101,Data!$C$158:$CV$228,Provisiones!CQ$73,FALSE)</f>
        <v>113496856.49000001</v>
      </c>
      <c r="CR101" s="5">
        <f>+VLOOKUP($C101,Data!$C$158:$CV$228,Provisiones!CR$73,FALSE)</f>
        <v>115702264.84999999</v>
      </c>
      <c r="CS101" s="5">
        <f>+VLOOKUP($C101,Data!$C$158:$CV$228,Provisiones!CS$73,FALSE)</f>
        <v>113924027.83</v>
      </c>
      <c r="CT101" s="5">
        <f>+VLOOKUP($C101,Data!$C$158:$CV$228,Provisiones!CT$73,FALSE)</f>
        <v>113223961.83</v>
      </c>
      <c r="CU101" s="5">
        <f>+VLOOKUP($C101,Data!$C$158:$CV$228,Provisiones!CU$73,FALSE)</f>
        <v>109629534.32000002</v>
      </c>
      <c r="CV101" s="5">
        <f>+VLOOKUP($C101,Data!$C$158:$CV$228,Provisiones!CV$73,FALSE)</f>
        <v>108387647.98000002</v>
      </c>
    </row>
    <row r="102" spans="1:100" x14ac:dyDescent="0.3">
      <c r="A102" s="1">
        <v>1</v>
      </c>
      <c r="B102" s="1">
        <v>17</v>
      </c>
      <c r="C102" s="1" t="s">
        <v>55</v>
      </c>
      <c r="D102" s="5">
        <f>+VLOOKUP($C102,Data!$C$158:$CV$228,Provisiones!D$73,FALSE)</f>
        <v>9125986.3800000008</v>
      </c>
      <c r="E102" s="5">
        <f>+VLOOKUP($C102,Data!$C$158:$CV$228,Provisiones!E$73,FALSE)</f>
        <v>9996894.3800000008</v>
      </c>
      <c r="F102" s="5">
        <f>+VLOOKUP($C102,Data!$C$158:$CV$228,Provisiones!F$73,FALSE)</f>
        <v>10247435.59</v>
      </c>
      <c r="G102" s="5">
        <f>+VLOOKUP($C102,Data!$C$158:$CV$228,Provisiones!G$73,FALSE)</f>
        <v>9475570.6400000006</v>
      </c>
      <c r="H102" s="5">
        <f>+VLOOKUP($C102,Data!$C$158:$CV$228,Provisiones!H$73,FALSE)</f>
        <v>8932222.290000001</v>
      </c>
      <c r="I102" s="5">
        <f>+VLOOKUP($C102,Data!$C$158:$CV$228,Provisiones!I$73,FALSE)</f>
        <v>9250146.8600000013</v>
      </c>
      <c r="J102" s="5">
        <f>+VLOOKUP($C102,Data!$C$158:$CV$228,Provisiones!J$73,FALSE)</f>
        <v>9325735.4000000004</v>
      </c>
      <c r="K102" s="5">
        <f>+VLOOKUP($C102,Data!$C$158:$CV$228,Provisiones!K$73,FALSE)</f>
        <v>8821420.2600000016</v>
      </c>
      <c r="L102" s="5">
        <f>+VLOOKUP($C102,Data!$C$158:$CV$228,Provisiones!L$73,FALSE)</f>
        <v>8769440.7100000009</v>
      </c>
      <c r="M102" s="5">
        <f>+VLOOKUP($C102,Data!$C$158:$CV$228,Provisiones!M$73,FALSE)</f>
        <v>8888533.8100000024</v>
      </c>
      <c r="N102" s="5">
        <f>+VLOOKUP($C102,Data!$C$158:$CV$228,Provisiones!N$73,FALSE)</f>
        <v>9022009.3900000006</v>
      </c>
      <c r="O102" s="5">
        <f>+VLOOKUP($C102,Data!$C$158:$CV$228,Provisiones!O$73,FALSE)</f>
        <v>8793068.8599999994</v>
      </c>
      <c r="P102" s="5">
        <f>+VLOOKUP($C102,Data!$C$158:$CV$228,Provisiones!P$73,FALSE)</f>
        <v>7569102.1199999992</v>
      </c>
      <c r="Q102" s="5">
        <f>+VLOOKUP($C102,Data!$C$158:$CV$228,Provisiones!Q$73,FALSE)</f>
        <v>6411610.5300000003</v>
      </c>
      <c r="R102" s="5">
        <f>+VLOOKUP($C102,Data!$C$158:$CV$228,Provisiones!R$73,FALSE)</f>
        <v>5948722.0200000005</v>
      </c>
      <c r="S102" s="5">
        <f>+VLOOKUP($C102,Data!$C$158:$CV$228,Provisiones!S$73,FALSE)</f>
        <v>5059180.25</v>
      </c>
      <c r="T102" s="5">
        <f>+VLOOKUP($C102,Data!$C$158:$CV$228,Provisiones!T$73,FALSE)</f>
        <v>4962298.9499999993</v>
      </c>
      <c r="U102" s="5">
        <f>+VLOOKUP($C102,Data!$C$158:$CV$228,Provisiones!U$73,FALSE)</f>
        <v>4961954.1400000006</v>
      </c>
      <c r="V102" s="5">
        <f>+VLOOKUP($C102,Data!$C$158:$CV$228,Provisiones!V$73,FALSE)</f>
        <v>4653808.8900000006</v>
      </c>
      <c r="W102" s="5">
        <f>+VLOOKUP($C102,Data!$C$158:$CV$228,Provisiones!W$73,FALSE)</f>
        <v>4349946.1900000004</v>
      </c>
      <c r="X102" s="5">
        <f>+VLOOKUP($C102,Data!$C$158:$CV$228,Provisiones!X$73,FALSE)</f>
        <v>4221417.92</v>
      </c>
      <c r="Y102" s="5">
        <f>+VLOOKUP($C102,Data!$C$158:$CV$228,Provisiones!Y$73,FALSE)</f>
        <v>4000441.5600000005</v>
      </c>
      <c r="Z102" s="5">
        <f>+VLOOKUP($C102,Data!$C$158:$CV$228,Provisiones!Z$73,FALSE)</f>
        <v>3442215.8600000003</v>
      </c>
      <c r="AA102" s="5">
        <f>+VLOOKUP($C102,Data!$C$158:$CV$228,Provisiones!AA$73,FALSE)</f>
        <v>3208408.75</v>
      </c>
      <c r="AB102" s="5">
        <f>+VLOOKUP($C102,Data!$C$158:$CV$228,Provisiones!AB$73,FALSE)</f>
        <v>-1768990.7299999995</v>
      </c>
      <c r="AC102" s="5">
        <f>+VLOOKUP($C102,Data!$C$158:$CV$228,Provisiones!AC$73,FALSE)</f>
        <v>-1654389.52</v>
      </c>
      <c r="AD102" s="5">
        <f>+VLOOKUP($C102,Data!$C$158:$CV$228,Provisiones!AD$73,FALSE)</f>
        <v>-1506663.69</v>
      </c>
      <c r="AE102" s="5">
        <f>+VLOOKUP($C102,Data!$C$158:$CV$228,Provisiones!AE$73,FALSE)</f>
        <v>-281130.83000000031</v>
      </c>
      <c r="AF102" s="5">
        <f>+VLOOKUP($C102,Data!$C$158:$CV$228,Provisiones!AF$73,FALSE)</f>
        <v>-430316.36000000034</v>
      </c>
      <c r="AG102" s="5">
        <f>+VLOOKUP($C102,Data!$C$158:$CV$228,Provisiones!AG$73,FALSE)</f>
        <v>-623435.61999999988</v>
      </c>
      <c r="AH102" s="5">
        <f>+VLOOKUP($C102,Data!$C$158:$CV$228,Provisiones!AH$73,FALSE)</f>
        <v>-798471.87000000011</v>
      </c>
      <c r="AI102" s="5">
        <f>+VLOOKUP($C102,Data!$C$158:$CV$228,Provisiones!AI$73,FALSE)</f>
        <v>-1053824.3499999996</v>
      </c>
      <c r="AJ102" s="5">
        <f>+VLOOKUP($C102,Data!$C$158:$CV$228,Provisiones!AJ$73,FALSE)</f>
        <v>-1219547.3299999998</v>
      </c>
      <c r="AK102" s="5">
        <f>+VLOOKUP($C102,Data!$C$158:$CV$228,Provisiones!AK$73,FALSE)</f>
        <v>-1535894.33</v>
      </c>
      <c r="AL102" s="5">
        <f>+VLOOKUP($C102,Data!$C$158:$CV$228,Provisiones!AL$73,FALSE)</f>
        <v>-1562141.07</v>
      </c>
      <c r="AM102" s="5">
        <f>+VLOOKUP($C102,Data!$C$158:$CV$228,Provisiones!AM$73,FALSE)</f>
        <v>-1651169.78</v>
      </c>
      <c r="AN102" s="5">
        <f>+VLOOKUP($C102,Data!$C$158:$CV$228,Provisiones!AN$73,FALSE)</f>
        <v>912770.84000000008</v>
      </c>
      <c r="AO102" s="5">
        <f>+VLOOKUP($C102,Data!$C$158:$CV$228,Provisiones!AO$73,FALSE)</f>
        <v>1226890.3900000001</v>
      </c>
      <c r="AP102" s="5">
        <f>+VLOOKUP($C102,Data!$C$158:$CV$228,Provisiones!AP$73,FALSE)</f>
        <v>880426.11999999988</v>
      </c>
      <c r="AQ102" s="5">
        <f>+VLOOKUP($C102,Data!$C$158:$CV$228,Provisiones!AQ$73,FALSE)</f>
        <v>-109460.94999999972</v>
      </c>
      <c r="AR102" s="5">
        <f>+VLOOKUP($C102,Data!$C$158:$CV$228,Provisiones!AR$73,FALSE)</f>
        <v>460202.70000000019</v>
      </c>
      <c r="AS102" s="5">
        <f>+VLOOKUP($C102,Data!$C$158:$CV$228,Provisiones!AS$73,FALSE)</f>
        <v>1624802.42</v>
      </c>
      <c r="AT102" s="5">
        <f>+VLOOKUP($C102,Data!$C$158:$CV$228,Provisiones!AT$73,FALSE)</f>
        <v>2028857.2300000004</v>
      </c>
      <c r="AU102" s="5">
        <f>+VLOOKUP($C102,Data!$C$158:$CV$228,Provisiones!AU$73,FALSE)</f>
        <v>2716633.25</v>
      </c>
      <c r="AV102" s="5">
        <f>+VLOOKUP($C102,Data!$C$158:$CV$228,Provisiones!AV$73,FALSE)</f>
        <v>3226285.1400000006</v>
      </c>
      <c r="AW102" s="5">
        <f>+VLOOKUP($C102,Data!$C$158:$CV$228,Provisiones!AW$73,FALSE)</f>
        <v>3688154.5299999993</v>
      </c>
      <c r="AX102" s="5">
        <f>+VLOOKUP($C102,Data!$C$158:$CV$228,Provisiones!AX$73,FALSE)</f>
        <v>4267302.72</v>
      </c>
      <c r="AY102" s="5">
        <f>+VLOOKUP($C102,Data!$C$158:$CV$228,Provisiones!AY$73,FALSE)</f>
        <v>4712741.74</v>
      </c>
      <c r="AZ102" s="5">
        <f>+VLOOKUP($C102,Data!$C$158:$CV$228,Provisiones!AZ$73,FALSE)</f>
        <v>5054567.25</v>
      </c>
      <c r="BA102" s="5">
        <f>+VLOOKUP($C102,Data!$C$158:$CV$228,Provisiones!BA$73,FALSE)</f>
        <v>4932239.6399999997</v>
      </c>
      <c r="BB102" s="5">
        <f>+VLOOKUP($C102,Data!$C$158:$CV$228,Provisiones!BB$73,FALSE)</f>
        <v>5123605.33</v>
      </c>
      <c r="BC102" s="5">
        <f>+VLOOKUP($C102,Data!$C$158:$CV$228,Provisiones!BC$73,FALSE)</f>
        <v>4832936.38</v>
      </c>
      <c r="BD102" s="5">
        <f>+VLOOKUP($C102,Data!$C$158:$CV$228,Provisiones!BD$73,FALSE)</f>
        <v>4299196.13</v>
      </c>
      <c r="BE102" s="5">
        <f>+VLOOKUP($C102,Data!$C$158:$CV$228,Provisiones!BE$73,FALSE)</f>
        <v>8041444.4100000001</v>
      </c>
      <c r="BF102" s="5">
        <f>+VLOOKUP($C102,Data!$C$158:$CV$228,Provisiones!BF$73,FALSE)</f>
        <v>8927384.5499999989</v>
      </c>
      <c r="BG102" s="5">
        <f>+VLOOKUP($C102,Data!$C$158:$CV$228,Provisiones!BG$73,FALSE)</f>
        <v>9457997.9000000004</v>
      </c>
      <c r="BH102" s="5">
        <f>+VLOOKUP($C102,Data!$C$158:$CV$228,Provisiones!BH$73,FALSE)</f>
        <v>9874169.2600000016</v>
      </c>
      <c r="BI102" s="5">
        <f>+VLOOKUP($C102,Data!$C$158:$CV$228,Provisiones!BI$73,FALSE)</f>
        <v>9780062.4799999986</v>
      </c>
      <c r="BJ102" s="5">
        <f>+VLOOKUP($C102,Data!$C$158:$CV$228,Provisiones!BJ$73,FALSE)</f>
        <v>10628097.810000001</v>
      </c>
      <c r="BK102" s="5">
        <f>+VLOOKUP($C102,Data!$C$158:$CV$228,Provisiones!BK$73,FALSE)</f>
        <v>11593303.999999998</v>
      </c>
      <c r="BL102" s="5">
        <f>+VLOOKUP($C102,Data!$C$158:$CV$228,Provisiones!BL$73,FALSE)</f>
        <v>11984824.310000002</v>
      </c>
      <c r="BM102" s="5">
        <f>+VLOOKUP($C102,Data!$C$158:$CV$228,Provisiones!BM$73,FALSE)</f>
        <v>12763715.190000001</v>
      </c>
      <c r="BN102" s="5">
        <f>+VLOOKUP($C102,Data!$C$158:$CV$228,Provisiones!BN$73,FALSE)</f>
        <v>13610021.24</v>
      </c>
      <c r="BO102" s="5">
        <f>+VLOOKUP($C102,Data!$C$158:$CV$228,Provisiones!BO$73,FALSE)</f>
        <v>14553187.77</v>
      </c>
      <c r="BP102" s="5">
        <f>+VLOOKUP($C102,Data!$C$158:$CV$228,Provisiones!BP$73,FALSE)</f>
        <v>15377808.790000001</v>
      </c>
      <c r="BQ102" s="5">
        <f>+VLOOKUP($C102,Data!$C$158:$CV$228,Provisiones!BQ$73,FALSE)</f>
        <v>10722100.41</v>
      </c>
      <c r="BR102" s="5">
        <f>+VLOOKUP($C102,Data!$C$158:$CV$228,Provisiones!BR$73,FALSE)</f>
        <v>10463221.800000003</v>
      </c>
      <c r="BS102" s="5">
        <f>+VLOOKUP($C102,Data!$C$158:$CV$228,Provisiones!BS$73,FALSE)</f>
        <v>10492869.739999998</v>
      </c>
      <c r="BT102" s="5">
        <f>+VLOOKUP($C102,Data!$C$158:$CV$228,Provisiones!BT$73,FALSE)</f>
        <v>10967983.280000001</v>
      </c>
      <c r="BU102" s="5">
        <f>+VLOOKUP($C102,Data!$C$158:$CV$228,Provisiones!BU$73,FALSE)</f>
        <v>12241138.470000004</v>
      </c>
      <c r="BV102" s="5">
        <f>+VLOOKUP($C102,Data!$C$158:$CV$228,Provisiones!BV$73,FALSE)</f>
        <v>12940024.349999998</v>
      </c>
      <c r="BW102" s="5">
        <f>+VLOOKUP($C102,Data!$C$158:$CV$228,Provisiones!BW$73,FALSE)</f>
        <v>13101173.579999998</v>
      </c>
      <c r="BX102" s="5">
        <f>+VLOOKUP($C102,Data!$C$158:$CV$228,Provisiones!BX$73,FALSE)</f>
        <v>14838752.420000004</v>
      </c>
      <c r="BY102" s="5">
        <f>+VLOOKUP($C102,Data!$C$158:$CV$228,Provisiones!BY$73,FALSE)</f>
        <v>15723486.190000001</v>
      </c>
      <c r="BZ102" s="5">
        <f>+VLOOKUP($C102,Data!$C$158:$CV$228,Provisiones!BZ$73,FALSE)</f>
        <v>16431609.960000003</v>
      </c>
      <c r="CA102" s="5">
        <f>+VLOOKUP($C102,Data!$C$158:$CV$228,Provisiones!CA$73,FALSE)</f>
        <v>19824380.650000002</v>
      </c>
      <c r="CB102" s="5">
        <f>+VLOOKUP($C102,Data!$C$158:$CV$228,Provisiones!CB$73,FALSE)</f>
        <v>20157471.59</v>
      </c>
      <c r="CC102" s="5">
        <f>+VLOOKUP($C102,Data!$C$158:$CV$228,Provisiones!CC$73,FALSE)</f>
        <v>22481308.360000007</v>
      </c>
      <c r="CD102" s="5">
        <f>+VLOOKUP($C102,Data!$C$158:$CV$228,Provisiones!CD$73,FALSE)</f>
        <v>23815598.860000003</v>
      </c>
      <c r="CE102" s="5">
        <f>+VLOOKUP($C102,Data!$C$158:$CV$228,Provisiones!CE$73,FALSE)</f>
        <v>24896776.380000003</v>
      </c>
      <c r="CF102" s="5">
        <f>+VLOOKUP($C102,Data!$C$158:$CV$228,Provisiones!CF$73,FALSE)</f>
        <v>25459509.550000001</v>
      </c>
      <c r="CG102" s="5">
        <f>+VLOOKUP($C102,Data!$C$158:$CV$228,Provisiones!CG$73,FALSE)</f>
        <v>25682846.630000003</v>
      </c>
      <c r="CH102" s="5">
        <f>+VLOOKUP($C102,Data!$C$158:$CV$228,Provisiones!CH$73,FALSE)</f>
        <v>26789330.49000001</v>
      </c>
      <c r="CI102" s="5">
        <f>+VLOOKUP($C102,Data!$C$158:$CV$228,Provisiones!CI$73,FALSE)</f>
        <v>27235254.930000003</v>
      </c>
      <c r="CJ102" s="5">
        <f>+VLOOKUP($C102,Data!$C$158:$CV$228,Provisiones!CJ$73,FALSE)</f>
        <v>27560525.57</v>
      </c>
      <c r="CK102" s="5">
        <f>+VLOOKUP($C102,Data!$C$158:$CV$228,Provisiones!CK$73,FALSE)</f>
        <v>27105609.490000002</v>
      </c>
      <c r="CL102" s="5">
        <f>+VLOOKUP($C102,Data!$C$158:$CV$228,Provisiones!CL$73,FALSE)</f>
        <v>27344992.300000001</v>
      </c>
      <c r="CM102" s="5">
        <f>+VLOOKUP($C102,Data!$C$158:$CV$228,Provisiones!CM$73,FALSE)</f>
        <v>26139194.830000002</v>
      </c>
      <c r="CN102" s="5">
        <f>+VLOOKUP($C102,Data!$C$158:$CV$228,Provisiones!CN$73,FALSE)</f>
        <v>25525812.160000004</v>
      </c>
      <c r="CO102" s="5">
        <f>+VLOOKUP($C102,Data!$C$158:$CV$228,Provisiones!CO$73,FALSE)</f>
        <v>26720436.379999995</v>
      </c>
      <c r="CP102" s="5">
        <f>+VLOOKUP($C102,Data!$C$158:$CV$228,Provisiones!CP$73,FALSE)</f>
        <v>25654919.060000002</v>
      </c>
      <c r="CQ102" s="5">
        <f>+VLOOKUP($C102,Data!$C$158:$CV$228,Provisiones!CQ$73,FALSE)</f>
        <v>24322979.510000002</v>
      </c>
      <c r="CR102" s="5">
        <f>+VLOOKUP($C102,Data!$C$158:$CV$228,Provisiones!CR$73,FALSE)</f>
        <v>23667791.590000007</v>
      </c>
      <c r="CS102" s="5">
        <f>+VLOOKUP($C102,Data!$C$158:$CV$228,Provisiones!CS$73,FALSE)</f>
        <v>23354965.489999998</v>
      </c>
      <c r="CT102" s="5">
        <f>+VLOOKUP($C102,Data!$C$158:$CV$228,Provisiones!CT$73,FALSE)</f>
        <v>21914035.379999995</v>
      </c>
      <c r="CU102" s="5">
        <f>+VLOOKUP($C102,Data!$C$158:$CV$228,Provisiones!CU$73,FALSE)</f>
        <v>20847580.019999996</v>
      </c>
      <c r="CV102" s="5">
        <f>+VLOOKUP($C102,Data!$C$158:$CV$228,Provisiones!CV$73,FALSE)</f>
        <v>22001939.259999998</v>
      </c>
    </row>
    <row r="103" spans="1:100" x14ac:dyDescent="0.3">
      <c r="A103" s="1">
        <v>1</v>
      </c>
      <c r="B103" s="1">
        <v>28</v>
      </c>
      <c r="C103" s="1" t="s">
        <v>56</v>
      </c>
      <c r="D103" s="5">
        <f>+VLOOKUP($C103,Data!$C$158:$CV$228,Provisiones!D$73,FALSE)</f>
        <v>687102.4</v>
      </c>
      <c r="E103" s="5">
        <f>+VLOOKUP($C103,Data!$C$158:$CV$228,Provisiones!E$73,FALSE)</f>
        <v>632586.39</v>
      </c>
      <c r="F103" s="5">
        <f>+VLOOKUP($C103,Data!$C$158:$CV$228,Provisiones!F$73,FALSE)</f>
        <v>625595.81000000006</v>
      </c>
      <c r="G103" s="5">
        <f>+VLOOKUP($C103,Data!$C$158:$CV$228,Provisiones!G$73,FALSE)</f>
        <v>615188.39</v>
      </c>
      <c r="H103" s="5">
        <f>+VLOOKUP($C103,Data!$C$158:$CV$228,Provisiones!H$73,FALSE)</f>
        <v>590277.25</v>
      </c>
      <c r="I103" s="5">
        <f>+VLOOKUP($C103,Data!$C$158:$CV$228,Provisiones!I$73,FALSE)</f>
        <v>537381.9</v>
      </c>
      <c r="J103" s="5">
        <f>+VLOOKUP($C103,Data!$C$158:$CV$228,Provisiones!J$73,FALSE)</f>
        <v>482019.99999999994</v>
      </c>
      <c r="K103" s="5">
        <f>+VLOOKUP($C103,Data!$C$158:$CV$228,Provisiones!K$73,FALSE)</f>
        <v>444641.07</v>
      </c>
      <c r="L103" s="5">
        <f>+VLOOKUP($C103,Data!$C$158:$CV$228,Provisiones!L$73,FALSE)</f>
        <v>392152.74</v>
      </c>
      <c r="M103" s="5">
        <f>+VLOOKUP($C103,Data!$C$158:$CV$228,Provisiones!M$73,FALSE)</f>
        <v>388626.39</v>
      </c>
      <c r="N103" s="5">
        <f>+VLOOKUP($C103,Data!$C$158:$CV$228,Provisiones!N$73,FALSE)</f>
        <v>373284.25</v>
      </c>
      <c r="O103" s="5">
        <f>+VLOOKUP($C103,Data!$C$158:$CV$228,Provisiones!O$73,FALSE)</f>
        <v>380670.07000000018</v>
      </c>
      <c r="P103" s="5">
        <f>+VLOOKUP($C103,Data!$C$158:$CV$228,Provisiones!P$73,FALSE)</f>
        <v>431018.67000000004</v>
      </c>
      <c r="Q103" s="5">
        <f>+VLOOKUP($C103,Data!$C$158:$CV$228,Provisiones!Q$73,FALSE)</f>
        <v>479972.52999999997</v>
      </c>
      <c r="R103" s="5">
        <f>+VLOOKUP($C103,Data!$C$158:$CV$228,Provisiones!R$73,FALSE)</f>
        <v>510183.73999999993</v>
      </c>
      <c r="S103" s="5">
        <f>+VLOOKUP($C103,Data!$C$158:$CV$228,Provisiones!S$73,FALSE)</f>
        <v>564262.93999999994</v>
      </c>
      <c r="T103" s="5">
        <f>+VLOOKUP($C103,Data!$C$158:$CV$228,Provisiones!T$73,FALSE)</f>
        <v>592077.62999999989</v>
      </c>
      <c r="U103" s="5">
        <f>+VLOOKUP($C103,Data!$C$158:$CV$228,Provisiones!U$73,FALSE)</f>
        <v>639921.15</v>
      </c>
      <c r="V103" s="5">
        <f>+VLOOKUP($C103,Data!$C$158:$CV$228,Provisiones!V$73,FALSE)</f>
        <v>739118.41999999993</v>
      </c>
      <c r="W103" s="5">
        <f>+VLOOKUP($C103,Data!$C$158:$CV$228,Provisiones!W$73,FALSE)</f>
        <v>764859.09</v>
      </c>
      <c r="X103" s="5">
        <f>+VLOOKUP($C103,Data!$C$158:$CV$228,Provisiones!X$73,FALSE)</f>
        <v>838345.7300000001</v>
      </c>
      <c r="Y103" s="5">
        <f>+VLOOKUP($C103,Data!$C$158:$CV$228,Provisiones!Y$73,FALSE)</f>
        <v>884281.97999999986</v>
      </c>
      <c r="Z103" s="5">
        <f>+VLOOKUP($C103,Data!$C$158:$CV$228,Provisiones!Z$73,FALSE)</f>
        <v>866876.14</v>
      </c>
      <c r="AA103" s="5">
        <f>+VLOOKUP($C103,Data!$C$158:$CV$228,Provisiones!AA$73,FALSE)</f>
        <v>931109.02</v>
      </c>
      <c r="AB103" s="5">
        <f>+VLOOKUP($C103,Data!$C$158:$CV$228,Provisiones!AB$73,FALSE)</f>
        <v>934486.41000000015</v>
      </c>
      <c r="AC103" s="5">
        <f>+VLOOKUP($C103,Data!$C$158:$CV$228,Provisiones!AC$73,FALSE)</f>
        <v>934394.13000000012</v>
      </c>
      <c r="AD103" s="5">
        <f>+VLOOKUP($C103,Data!$C$158:$CV$228,Provisiones!AD$73,FALSE)</f>
        <v>879980.37</v>
      </c>
      <c r="AE103" s="5">
        <f>+VLOOKUP($C103,Data!$C$158:$CV$228,Provisiones!AE$73,FALSE)</f>
        <v>879463.24</v>
      </c>
      <c r="AF103" s="5">
        <f>+VLOOKUP($C103,Data!$C$158:$CV$228,Provisiones!AF$73,FALSE)</f>
        <v>833666.65999999992</v>
      </c>
      <c r="AG103" s="5">
        <f>+VLOOKUP($C103,Data!$C$158:$CV$228,Provisiones!AG$73,FALSE)</f>
        <v>794808.21000000008</v>
      </c>
      <c r="AH103" s="5">
        <f>+VLOOKUP($C103,Data!$C$158:$CV$228,Provisiones!AH$73,FALSE)</f>
        <v>761512.80000000016</v>
      </c>
      <c r="AI103" s="5">
        <f>+VLOOKUP($C103,Data!$C$158:$CV$228,Provisiones!AI$73,FALSE)</f>
        <v>777508.53</v>
      </c>
      <c r="AJ103" s="5">
        <f>+VLOOKUP($C103,Data!$C$158:$CV$228,Provisiones!AJ$73,FALSE)</f>
        <v>772287.7699999999</v>
      </c>
      <c r="AK103" s="5">
        <f>+VLOOKUP($C103,Data!$C$158:$CV$228,Provisiones!AK$73,FALSE)</f>
        <v>713576.35000000009</v>
      </c>
      <c r="AL103" s="5">
        <f>+VLOOKUP($C103,Data!$C$158:$CV$228,Provisiones!AL$73,FALSE)</f>
        <v>679296.24000000011</v>
      </c>
      <c r="AM103" s="5">
        <f>+VLOOKUP($C103,Data!$C$158:$CV$228,Provisiones!AM$73,FALSE)</f>
        <v>616971.36000000022</v>
      </c>
      <c r="AN103" s="5">
        <f>+VLOOKUP($C103,Data!$C$158:$CV$228,Provisiones!AN$73,FALSE)</f>
        <v>587774.84</v>
      </c>
      <c r="AO103" s="5">
        <f>+VLOOKUP($C103,Data!$C$158:$CV$228,Provisiones!AO$73,FALSE)</f>
        <v>572198.34</v>
      </c>
      <c r="AP103" s="5">
        <f>+VLOOKUP($C103,Data!$C$158:$CV$228,Provisiones!AP$73,FALSE)</f>
        <v>582328.56000000006</v>
      </c>
      <c r="AQ103" s="5">
        <f>+VLOOKUP($C103,Data!$C$158:$CV$228,Provisiones!AQ$73,FALSE)</f>
        <v>528856.41</v>
      </c>
      <c r="AR103" s="5">
        <f>+VLOOKUP($C103,Data!$C$158:$CV$228,Provisiones!AR$73,FALSE)</f>
        <v>501233.68999999994</v>
      </c>
      <c r="AS103" s="5">
        <f>+VLOOKUP($C103,Data!$C$158:$CV$228,Provisiones!AS$73,FALSE)</f>
        <v>564591.82999999996</v>
      </c>
      <c r="AT103" s="5">
        <f>+VLOOKUP($C103,Data!$C$158:$CV$228,Provisiones!AT$73,FALSE)</f>
        <v>387927.91</v>
      </c>
      <c r="AU103" s="5">
        <f>+VLOOKUP($C103,Data!$C$158:$CV$228,Provisiones!AU$73,FALSE)</f>
        <v>328538.13</v>
      </c>
      <c r="AV103" s="5">
        <f>+VLOOKUP($C103,Data!$C$158:$CV$228,Provisiones!AV$73,FALSE)</f>
        <v>226070.09999999986</v>
      </c>
      <c r="AW103" s="5">
        <f>+VLOOKUP($C103,Data!$C$158:$CV$228,Provisiones!AW$73,FALSE)</f>
        <v>190557.66000000003</v>
      </c>
      <c r="AX103" s="5">
        <f>+VLOOKUP($C103,Data!$C$158:$CV$228,Provisiones!AX$73,FALSE)</f>
        <v>176556.88000000012</v>
      </c>
      <c r="AY103" s="5">
        <f>+VLOOKUP($C103,Data!$C$158:$CV$228,Provisiones!AY$73,FALSE)</f>
        <v>177363.69999999995</v>
      </c>
      <c r="AZ103" s="5">
        <f>+VLOOKUP($C103,Data!$C$158:$CV$228,Provisiones!AZ$73,FALSE)</f>
        <v>132205.93000000005</v>
      </c>
      <c r="BA103" s="5">
        <f>+VLOOKUP($C103,Data!$C$158:$CV$228,Provisiones!BA$73,FALSE)</f>
        <v>66869.010000000038</v>
      </c>
      <c r="BB103" s="5">
        <f>+VLOOKUP($C103,Data!$C$158:$CV$228,Provisiones!BB$73,FALSE)</f>
        <v>33128.910000000033</v>
      </c>
      <c r="BC103" s="5">
        <f>+VLOOKUP($C103,Data!$C$158:$CV$228,Provisiones!BC$73,FALSE)</f>
        <v>-35775.119999999981</v>
      </c>
      <c r="BD103" s="5">
        <f>+VLOOKUP($C103,Data!$C$158:$CV$228,Provisiones!BD$73,FALSE)</f>
        <v>-21993.149999999994</v>
      </c>
      <c r="BE103" s="5">
        <f>+VLOOKUP($C103,Data!$C$158:$CV$228,Provisiones!BE$73,FALSE)</f>
        <v>-161832.97999999998</v>
      </c>
      <c r="BF103" s="5">
        <f>+VLOOKUP($C103,Data!$C$158:$CV$228,Provisiones!BF$73,FALSE)</f>
        <v>-93570.079999999987</v>
      </c>
      <c r="BG103" s="5">
        <f>+VLOOKUP($C103,Data!$C$158:$CV$228,Provisiones!BG$73,FALSE)</f>
        <v>-94766.73000000001</v>
      </c>
      <c r="BH103" s="5">
        <f>+VLOOKUP($C103,Data!$C$158:$CV$228,Provisiones!BH$73,FALSE)</f>
        <v>-91971.379999999976</v>
      </c>
      <c r="BI103" s="5">
        <f>+VLOOKUP($C103,Data!$C$158:$CV$228,Provisiones!BI$73,FALSE)</f>
        <v>-81789.78</v>
      </c>
      <c r="BJ103" s="5">
        <f>+VLOOKUP($C103,Data!$C$158:$CV$228,Provisiones!BJ$73,FALSE)</f>
        <v>-71736.300000000017</v>
      </c>
      <c r="BK103" s="5">
        <f>+VLOOKUP($C103,Data!$C$158:$CV$228,Provisiones!BK$73,FALSE)</f>
        <v>-91388.739999999962</v>
      </c>
      <c r="BL103" s="5">
        <f>+VLOOKUP($C103,Data!$C$158:$CV$228,Provisiones!BL$73,FALSE)</f>
        <v>-56832.5</v>
      </c>
      <c r="BM103" s="5">
        <f>+VLOOKUP($C103,Data!$C$158:$CV$228,Provisiones!BM$73,FALSE)</f>
        <v>-48262.49</v>
      </c>
      <c r="BN103" s="5">
        <f>+VLOOKUP($C103,Data!$C$158:$CV$228,Provisiones!BN$73,FALSE)</f>
        <v>-31737.660000000003</v>
      </c>
      <c r="BO103" s="5">
        <f>+VLOOKUP($C103,Data!$C$158:$CV$228,Provisiones!BO$73,FALSE)</f>
        <v>-4106.3899999999994</v>
      </c>
      <c r="BP103" s="5">
        <f>+VLOOKUP($C103,Data!$C$158:$CV$228,Provisiones!BP$73,FALSE)</f>
        <v>-25479.539999999997</v>
      </c>
      <c r="BQ103" s="5">
        <f>+VLOOKUP($C103,Data!$C$158:$CV$228,Provisiones!BQ$73,FALSE)</f>
        <v>-2089.7299999999959</v>
      </c>
      <c r="BR103" s="5">
        <f>+VLOOKUP($C103,Data!$C$158:$CV$228,Provisiones!BR$73,FALSE)</f>
        <v>0</v>
      </c>
      <c r="BS103" s="5">
        <f>+VLOOKUP($C103,Data!$C$158:$CV$228,Provisiones!BS$73,FALSE)</f>
        <v>0</v>
      </c>
      <c r="BT103" s="5">
        <f>+VLOOKUP($C103,Data!$C$158:$CV$228,Provisiones!BT$73,FALSE)</f>
        <v>0</v>
      </c>
      <c r="BU103" s="5">
        <f>+VLOOKUP($C103,Data!$C$158:$CV$228,Provisiones!BU$73,FALSE)</f>
        <v>0</v>
      </c>
      <c r="BV103" s="5">
        <f>+VLOOKUP($C103,Data!$C$158:$CV$228,Provisiones!BV$73,FALSE)</f>
        <v>0</v>
      </c>
      <c r="BW103" s="5">
        <f>+VLOOKUP($C103,Data!$C$158:$CV$228,Provisiones!BW$73,FALSE)</f>
        <v>0</v>
      </c>
      <c r="BX103" s="5">
        <f>+VLOOKUP($C103,Data!$C$158:$CV$228,Provisiones!BX$73,FALSE)</f>
        <v>0</v>
      </c>
      <c r="BY103" s="5">
        <f>+VLOOKUP($C103,Data!$C$158:$CV$228,Provisiones!BY$73,FALSE)</f>
        <v>0</v>
      </c>
      <c r="BZ103" s="5">
        <f>+VLOOKUP($C103,Data!$C$158:$CV$228,Provisiones!BZ$73,FALSE)</f>
        <v>0</v>
      </c>
      <c r="CA103" s="5">
        <f>+VLOOKUP($C103,Data!$C$158:$CV$228,Provisiones!CA$73,FALSE)</f>
        <v>0</v>
      </c>
      <c r="CB103" s="5">
        <f>+VLOOKUP($C103,Data!$C$158:$CV$228,Provisiones!CB$73,FALSE)</f>
        <v>0</v>
      </c>
      <c r="CC103" s="5">
        <f>+VLOOKUP($C103,Data!$C$158:$CV$228,Provisiones!CC$73,FALSE)</f>
        <v>0</v>
      </c>
      <c r="CD103" s="5">
        <f>+VLOOKUP($C103,Data!$C$158:$CV$228,Provisiones!CD$73,FALSE)</f>
        <v>0</v>
      </c>
      <c r="CE103" s="5">
        <f>+VLOOKUP($C103,Data!$C$158:$CV$228,Provisiones!CE$73,FALSE)</f>
        <v>0</v>
      </c>
      <c r="CF103" s="5">
        <f>+VLOOKUP($C103,Data!$C$158:$CV$228,Provisiones!CF$73,FALSE)</f>
        <v>0</v>
      </c>
      <c r="CG103" s="5">
        <f>+VLOOKUP($C103,Data!$C$158:$CV$228,Provisiones!CG$73,FALSE)</f>
        <v>0</v>
      </c>
      <c r="CH103" s="5">
        <f>+VLOOKUP($C103,Data!$C$158:$CV$228,Provisiones!CH$73,FALSE)</f>
        <v>0</v>
      </c>
      <c r="CI103" s="5">
        <f>+VLOOKUP($C103,Data!$C$158:$CV$228,Provisiones!CI$73,FALSE)</f>
        <v>0</v>
      </c>
      <c r="CJ103" s="5">
        <f>+VLOOKUP($C103,Data!$C$158:$CV$228,Provisiones!CJ$73,FALSE)</f>
        <v>0</v>
      </c>
      <c r="CK103" s="5">
        <f>+VLOOKUP($C103,Data!$C$158:$CV$228,Provisiones!CK$73,FALSE)</f>
        <v>0</v>
      </c>
      <c r="CL103" s="5">
        <f>+VLOOKUP($C103,Data!$C$158:$CV$228,Provisiones!CL$73,FALSE)</f>
        <v>0</v>
      </c>
      <c r="CM103" s="5">
        <f>+VLOOKUP($C103,Data!$C$158:$CV$228,Provisiones!CM$73,FALSE)</f>
        <v>0</v>
      </c>
      <c r="CN103" s="5">
        <f>+VLOOKUP($C103,Data!$C$158:$CV$228,Provisiones!CN$73,FALSE)</f>
        <v>0</v>
      </c>
      <c r="CO103" s="5">
        <f>+VLOOKUP($C103,Data!$C$158:$CV$228,Provisiones!CO$73,FALSE)</f>
        <v>0</v>
      </c>
      <c r="CP103" s="5">
        <f>+VLOOKUP($C103,Data!$C$158:$CV$228,Provisiones!CP$73,FALSE)</f>
        <v>0</v>
      </c>
      <c r="CQ103" s="5">
        <f>+VLOOKUP($C103,Data!$C$158:$CV$228,Provisiones!CQ$73,FALSE)</f>
        <v>0</v>
      </c>
      <c r="CR103" s="5">
        <f>+VLOOKUP($C103,Data!$C$158:$CV$228,Provisiones!CR$73,FALSE)</f>
        <v>0</v>
      </c>
      <c r="CS103" s="5">
        <f>+VLOOKUP($C103,Data!$C$158:$CV$228,Provisiones!CS$73,FALSE)</f>
        <v>0</v>
      </c>
      <c r="CT103" s="5">
        <f>+VLOOKUP($C103,Data!$C$158:$CV$228,Provisiones!CT$73,FALSE)</f>
        <v>0</v>
      </c>
      <c r="CU103" s="5">
        <f>+VLOOKUP($C103,Data!$C$158:$CV$228,Provisiones!CU$73,FALSE)</f>
        <v>0</v>
      </c>
      <c r="CV103" s="5">
        <f>+VLOOKUP($C103,Data!$C$158:$CV$228,Provisiones!CV$73,FALSE)</f>
        <v>0</v>
      </c>
    </row>
    <row r="104" spans="1:100" x14ac:dyDescent="0.3">
      <c r="A104" s="1">
        <v>1</v>
      </c>
      <c r="B104" s="1">
        <v>15</v>
      </c>
      <c r="C104" s="1" t="s">
        <v>57</v>
      </c>
      <c r="D104" s="5">
        <f>+VLOOKUP($C104,Data!$C$158:$CV$228,Provisiones!D$73,FALSE)</f>
        <v>4235607.53</v>
      </c>
      <c r="E104" s="5">
        <f>+VLOOKUP($C104,Data!$C$158:$CV$228,Provisiones!E$73,FALSE)</f>
        <v>4751889.3100000005</v>
      </c>
      <c r="F104" s="5">
        <f>+VLOOKUP($C104,Data!$C$158:$CV$228,Provisiones!F$73,FALSE)</f>
        <v>5265300.1900000004</v>
      </c>
      <c r="G104" s="5">
        <f>+VLOOKUP($C104,Data!$C$158:$CV$228,Provisiones!G$73,FALSE)</f>
        <v>5831789.4600000009</v>
      </c>
      <c r="H104" s="5">
        <f>+VLOOKUP($C104,Data!$C$158:$CV$228,Provisiones!H$73,FALSE)</f>
        <v>6273763.54</v>
      </c>
      <c r="I104" s="5">
        <f>+VLOOKUP($C104,Data!$C$158:$CV$228,Provisiones!I$73,FALSE)</f>
        <v>6669635.8100000005</v>
      </c>
      <c r="J104" s="5">
        <f>+VLOOKUP($C104,Data!$C$158:$CV$228,Provisiones!J$73,FALSE)</f>
        <v>7233194.5600000005</v>
      </c>
      <c r="K104" s="5">
        <f>+VLOOKUP($C104,Data!$C$158:$CV$228,Provisiones!K$73,FALSE)</f>
        <v>7487407.9099999992</v>
      </c>
      <c r="L104" s="5">
        <f>+VLOOKUP($C104,Data!$C$158:$CV$228,Provisiones!L$73,FALSE)</f>
        <v>7990261.9100000001</v>
      </c>
      <c r="M104" s="5">
        <f>+VLOOKUP($C104,Data!$C$158:$CV$228,Provisiones!M$73,FALSE)</f>
        <v>8201498.3600000013</v>
      </c>
      <c r="N104" s="5">
        <f>+VLOOKUP($C104,Data!$C$158:$CV$228,Provisiones!N$73,FALSE)</f>
        <v>8643553.1799999997</v>
      </c>
      <c r="O104" s="5">
        <f>+VLOOKUP($C104,Data!$C$158:$CV$228,Provisiones!O$73,FALSE)</f>
        <v>8812613.9199999999</v>
      </c>
      <c r="P104" s="5">
        <f>+VLOOKUP($C104,Data!$C$158:$CV$228,Provisiones!P$73,FALSE)</f>
        <v>16407736.390000001</v>
      </c>
      <c r="Q104" s="5">
        <f>+VLOOKUP($C104,Data!$C$158:$CV$228,Provisiones!Q$73,FALSE)</f>
        <v>17041860.259999998</v>
      </c>
      <c r="R104" s="5">
        <f>+VLOOKUP($C104,Data!$C$158:$CV$228,Provisiones!R$73,FALSE)</f>
        <v>17441224.32</v>
      </c>
      <c r="S104" s="5">
        <f>+VLOOKUP($C104,Data!$C$158:$CV$228,Provisiones!S$73,FALSE)</f>
        <v>18061575.859999999</v>
      </c>
      <c r="T104" s="5">
        <f>+VLOOKUP($C104,Data!$C$158:$CV$228,Provisiones!T$73,FALSE)</f>
        <v>18515791.010000002</v>
      </c>
      <c r="U104" s="5">
        <f>+VLOOKUP($C104,Data!$C$158:$CV$228,Provisiones!U$73,FALSE)</f>
        <v>19080547.830000002</v>
      </c>
      <c r="V104" s="5">
        <f>+VLOOKUP($C104,Data!$C$158:$CV$228,Provisiones!V$73,FALSE)</f>
        <v>19140483.77</v>
      </c>
      <c r="W104" s="5">
        <f>+VLOOKUP($C104,Data!$C$158:$CV$228,Provisiones!W$73,FALSE)</f>
        <v>19607550.32</v>
      </c>
      <c r="X104" s="5">
        <f>+VLOOKUP($C104,Data!$C$158:$CV$228,Provisiones!X$73,FALSE)</f>
        <v>19690792.119999997</v>
      </c>
      <c r="Y104" s="5">
        <f>+VLOOKUP($C104,Data!$C$158:$CV$228,Provisiones!Y$73,FALSE)</f>
        <v>19870048.540000003</v>
      </c>
      <c r="Z104" s="5">
        <f>+VLOOKUP($C104,Data!$C$158:$CV$228,Provisiones!Z$73,FALSE)</f>
        <v>19934442.289999999</v>
      </c>
      <c r="AA104" s="5">
        <f>+VLOOKUP($C104,Data!$C$158:$CV$228,Provisiones!AA$73,FALSE)</f>
        <v>20104309.170000002</v>
      </c>
      <c r="AB104" s="5">
        <f>+VLOOKUP($C104,Data!$C$158:$CV$228,Provisiones!AB$73,FALSE)</f>
        <v>13531585.259999998</v>
      </c>
      <c r="AC104" s="5">
        <f>+VLOOKUP($C104,Data!$C$158:$CV$228,Provisiones!AC$73,FALSE)</f>
        <v>13530238.609999999</v>
      </c>
      <c r="AD104" s="5">
        <f>+VLOOKUP($C104,Data!$C$158:$CV$228,Provisiones!AD$73,FALSE)</f>
        <v>13962849.719999999</v>
      </c>
      <c r="AE104" s="5">
        <f>+VLOOKUP($C104,Data!$C$158:$CV$228,Provisiones!AE$73,FALSE)</f>
        <v>14448637.559999999</v>
      </c>
      <c r="AF104" s="5">
        <f>+VLOOKUP($C104,Data!$C$158:$CV$228,Provisiones!AF$73,FALSE)</f>
        <v>15244333.26</v>
      </c>
      <c r="AG104" s="5">
        <f>+VLOOKUP($C104,Data!$C$158:$CV$228,Provisiones!AG$73,FALSE)</f>
        <v>16109553.199999997</v>
      </c>
      <c r="AH104" s="5">
        <f>+VLOOKUP($C104,Data!$C$158:$CV$228,Provisiones!AH$73,FALSE)</f>
        <v>17182745.039999999</v>
      </c>
      <c r="AI104" s="5">
        <f>+VLOOKUP($C104,Data!$C$158:$CV$228,Provisiones!AI$73,FALSE)</f>
        <v>17857175.729999997</v>
      </c>
      <c r="AJ104" s="5">
        <f>+VLOOKUP($C104,Data!$C$158:$CV$228,Provisiones!AJ$73,FALSE)</f>
        <v>19212993.880000003</v>
      </c>
      <c r="AK104" s="5">
        <f>+VLOOKUP($C104,Data!$C$158:$CV$228,Provisiones!AK$73,FALSE)</f>
        <v>20451872.089999996</v>
      </c>
      <c r="AL104" s="5">
        <f>+VLOOKUP($C104,Data!$C$158:$CV$228,Provisiones!AL$73,FALSE)</f>
        <v>22589257.560000002</v>
      </c>
      <c r="AM104" s="5">
        <f>+VLOOKUP($C104,Data!$C$158:$CV$228,Provisiones!AM$73,FALSE)</f>
        <v>28132627.16</v>
      </c>
      <c r="AN104" s="5">
        <f>+VLOOKUP($C104,Data!$C$158:$CV$228,Provisiones!AN$73,FALSE)</f>
        <v>29162450.539999999</v>
      </c>
      <c r="AO104" s="5">
        <f>+VLOOKUP($C104,Data!$C$158:$CV$228,Provisiones!AO$73,FALSE)</f>
        <v>28554718.93</v>
      </c>
      <c r="AP104" s="5">
        <f>+VLOOKUP($C104,Data!$C$158:$CV$228,Provisiones!AP$73,FALSE)</f>
        <v>28160219.25</v>
      </c>
      <c r="AQ104" s="5">
        <f>+VLOOKUP($C104,Data!$C$158:$CV$228,Provisiones!AQ$73,FALSE)</f>
        <v>31017438.899999999</v>
      </c>
      <c r="AR104" s="5">
        <f>+VLOOKUP($C104,Data!$C$158:$CV$228,Provisiones!AR$73,FALSE)</f>
        <v>29590718.240000002</v>
      </c>
      <c r="AS104" s="5">
        <f>+VLOOKUP($C104,Data!$C$158:$CV$228,Provisiones!AS$73,FALSE)</f>
        <v>28069863.420000002</v>
      </c>
      <c r="AT104" s="5">
        <f>+VLOOKUP($C104,Data!$C$158:$CV$228,Provisiones!AT$73,FALSE)</f>
        <v>28859384.479999997</v>
      </c>
      <c r="AU104" s="5">
        <f>+VLOOKUP($C104,Data!$C$158:$CV$228,Provisiones!AU$73,FALSE)</f>
        <v>27588334.969999999</v>
      </c>
      <c r="AV104" s="5">
        <f>+VLOOKUP($C104,Data!$C$158:$CV$228,Provisiones!AV$73,FALSE)</f>
        <v>27247539.720000003</v>
      </c>
      <c r="AW104" s="5">
        <f>+VLOOKUP($C104,Data!$C$158:$CV$228,Provisiones!AW$73,FALSE)</f>
        <v>28206445.780000001</v>
      </c>
      <c r="AX104" s="5">
        <f>+VLOOKUP($C104,Data!$C$158:$CV$228,Provisiones!AX$73,FALSE)</f>
        <v>26595482.779999994</v>
      </c>
      <c r="AY104" s="5">
        <f>+VLOOKUP($C104,Data!$C$158:$CV$228,Provisiones!AY$73,FALSE)</f>
        <v>24315908.949999999</v>
      </c>
      <c r="AZ104" s="5">
        <f>+VLOOKUP($C104,Data!$C$158:$CV$228,Provisiones!AZ$73,FALSE)</f>
        <v>23794783.399999999</v>
      </c>
      <c r="BA104" s="5">
        <f>+VLOOKUP($C104,Data!$C$158:$CV$228,Provisiones!BA$73,FALSE)</f>
        <v>25486940.849999998</v>
      </c>
      <c r="BB104" s="5">
        <f>+VLOOKUP($C104,Data!$C$158:$CV$228,Provisiones!BB$73,FALSE)</f>
        <v>26685096.829999998</v>
      </c>
      <c r="BC104" s="5">
        <f>+VLOOKUP($C104,Data!$C$158:$CV$228,Provisiones!BC$73,FALSE)</f>
        <v>24436762.469999999</v>
      </c>
      <c r="BD104" s="5">
        <f>+VLOOKUP($C104,Data!$C$158:$CV$228,Provisiones!BD$73,FALSE)</f>
        <v>26668540.819999997</v>
      </c>
      <c r="BE104" s="5">
        <f>+VLOOKUP($C104,Data!$C$158:$CV$228,Provisiones!BE$73,FALSE)</f>
        <v>29111267.629999995</v>
      </c>
      <c r="BF104" s="5">
        <f>+VLOOKUP($C104,Data!$C$158:$CV$228,Provisiones!BF$73,FALSE)</f>
        <v>29922412.030000001</v>
      </c>
      <c r="BG104" s="5">
        <f>+VLOOKUP($C104,Data!$C$158:$CV$228,Provisiones!BG$73,FALSE)</f>
        <v>32434157.169999994</v>
      </c>
      <c r="BH104" s="5">
        <f>+VLOOKUP($C104,Data!$C$158:$CV$228,Provisiones!BH$73,FALSE)</f>
        <v>33943902.980000004</v>
      </c>
      <c r="BI104" s="5">
        <f>+VLOOKUP($C104,Data!$C$158:$CV$228,Provisiones!BI$73,FALSE)</f>
        <v>34035559.969999999</v>
      </c>
      <c r="BJ104" s="5">
        <f>+VLOOKUP($C104,Data!$C$158:$CV$228,Provisiones!BJ$73,FALSE)</f>
        <v>35955700.68</v>
      </c>
      <c r="BK104" s="5">
        <f>+VLOOKUP($C104,Data!$C$158:$CV$228,Provisiones!BK$73,FALSE)</f>
        <v>35076235.939999998</v>
      </c>
      <c r="BL104" s="5">
        <f>+VLOOKUP($C104,Data!$C$158:$CV$228,Provisiones!BL$73,FALSE)</f>
        <v>38338057.270000003</v>
      </c>
      <c r="BM104" s="5">
        <f>+VLOOKUP($C104,Data!$C$158:$CV$228,Provisiones!BM$73,FALSE)</f>
        <v>38640435.20000001</v>
      </c>
      <c r="BN104" s="5">
        <f>+VLOOKUP($C104,Data!$C$158:$CV$228,Provisiones!BN$73,FALSE)</f>
        <v>38800721.600000001</v>
      </c>
      <c r="BO104" s="5">
        <f>+VLOOKUP($C104,Data!$C$158:$CV$228,Provisiones!BO$73,FALSE)</f>
        <v>38756447.200000003</v>
      </c>
      <c r="BP104" s="5">
        <f>+VLOOKUP($C104,Data!$C$158:$CV$228,Provisiones!BP$73,FALSE)</f>
        <v>39252528.540000007</v>
      </c>
      <c r="BQ104" s="5">
        <f>+VLOOKUP($C104,Data!$C$158:$CV$228,Provisiones!BQ$73,FALSE)</f>
        <v>39063150.950000003</v>
      </c>
      <c r="BR104" s="5">
        <f>+VLOOKUP($C104,Data!$C$158:$CV$228,Provisiones!BR$73,FALSE)</f>
        <v>39795076.100000001</v>
      </c>
      <c r="BS104" s="5">
        <f>+VLOOKUP($C104,Data!$C$158:$CV$228,Provisiones!BS$73,FALSE)</f>
        <v>39147181.579999998</v>
      </c>
      <c r="BT104" s="5">
        <f>+VLOOKUP($C104,Data!$C$158:$CV$228,Provisiones!BT$73,FALSE)</f>
        <v>37948333.100000001</v>
      </c>
      <c r="BU104" s="5">
        <f>+VLOOKUP($C104,Data!$C$158:$CV$228,Provisiones!BU$73,FALSE)</f>
        <v>36829205.150000006</v>
      </c>
      <c r="BV104" s="5">
        <f>+VLOOKUP($C104,Data!$C$158:$CV$228,Provisiones!BV$73,FALSE)</f>
        <v>35710804.650000006</v>
      </c>
      <c r="BW104" s="5">
        <f>+VLOOKUP($C104,Data!$C$158:$CV$228,Provisiones!BW$73,FALSE)</f>
        <v>34800486.25</v>
      </c>
      <c r="BX104" s="5">
        <f>+VLOOKUP($C104,Data!$C$158:$CV$228,Provisiones!BX$73,FALSE)</f>
        <v>32541295.449999996</v>
      </c>
      <c r="BY104" s="5">
        <f>+VLOOKUP($C104,Data!$C$158:$CV$228,Provisiones!BY$73,FALSE)</f>
        <v>32335890.389999997</v>
      </c>
      <c r="BZ104" s="5">
        <f>+VLOOKUP($C104,Data!$C$158:$CV$228,Provisiones!BZ$73,FALSE)</f>
        <v>32104938.569999997</v>
      </c>
      <c r="CA104" s="5">
        <f>+VLOOKUP($C104,Data!$C$158:$CV$228,Provisiones!CA$73,FALSE)</f>
        <v>32137479.149999999</v>
      </c>
      <c r="CB104" s="5">
        <f>+VLOOKUP($C104,Data!$C$158:$CV$228,Provisiones!CB$73,FALSE)</f>
        <v>31474813.639999993</v>
      </c>
      <c r="CC104" s="5">
        <f>+VLOOKUP($C104,Data!$C$158:$CV$228,Provisiones!CC$73,FALSE)</f>
        <v>33290791.949999996</v>
      </c>
      <c r="CD104" s="5">
        <f>+VLOOKUP($C104,Data!$C$158:$CV$228,Provisiones!CD$73,FALSE)</f>
        <v>30688214.379999995</v>
      </c>
      <c r="CE104" s="5">
        <f>+VLOOKUP($C104,Data!$C$158:$CV$228,Provisiones!CE$73,FALSE)</f>
        <v>30522942.999999989</v>
      </c>
      <c r="CF104" s="5">
        <f>+VLOOKUP($C104,Data!$C$158:$CV$228,Provisiones!CF$73,FALSE)</f>
        <v>31232171.299999997</v>
      </c>
      <c r="CG104" s="5">
        <f>+VLOOKUP($C104,Data!$C$158:$CV$228,Provisiones!CG$73,FALSE)</f>
        <v>31729453.349999998</v>
      </c>
      <c r="CH104" s="5">
        <f>+VLOOKUP($C104,Data!$C$158:$CV$228,Provisiones!CH$73,FALSE)</f>
        <v>32429851.259999998</v>
      </c>
      <c r="CI104" s="5">
        <f>+VLOOKUP($C104,Data!$C$158:$CV$228,Provisiones!CI$73,FALSE)</f>
        <v>32866733.189999998</v>
      </c>
      <c r="CJ104" s="5">
        <f>+VLOOKUP($C104,Data!$C$158:$CV$228,Provisiones!CJ$73,FALSE)</f>
        <v>32624226.699999996</v>
      </c>
      <c r="CK104" s="5">
        <f>+VLOOKUP($C104,Data!$C$158:$CV$228,Provisiones!CK$73,FALSE)</f>
        <v>33253868.519999996</v>
      </c>
      <c r="CL104" s="5">
        <f>+VLOOKUP($C104,Data!$C$158:$CV$228,Provisiones!CL$73,FALSE)</f>
        <v>33945325.68</v>
      </c>
      <c r="CM104" s="5">
        <f>+VLOOKUP($C104,Data!$C$158:$CV$228,Provisiones!CM$73,FALSE)</f>
        <v>34575032.740000002</v>
      </c>
      <c r="CN104" s="5">
        <f>+VLOOKUP($C104,Data!$C$158:$CV$228,Provisiones!CN$73,FALSE)</f>
        <v>35157898.75</v>
      </c>
      <c r="CO104" s="5">
        <f>+VLOOKUP($C104,Data!$C$158:$CV$228,Provisiones!CO$73,FALSE)</f>
        <v>33640240.850000001</v>
      </c>
      <c r="CP104" s="5">
        <f>+VLOOKUP($C104,Data!$C$158:$CV$228,Provisiones!CP$73,FALSE)</f>
        <v>35155819.509999998</v>
      </c>
      <c r="CQ104" s="5">
        <f>+VLOOKUP($C104,Data!$C$158:$CV$228,Provisiones!CQ$73,FALSE)</f>
        <v>35860953.760000005</v>
      </c>
      <c r="CR104" s="5">
        <f>+VLOOKUP($C104,Data!$C$158:$CV$228,Provisiones!CR$73,FALSE)</f>
        <v>36059245.689999998</v>
      </c>
      <c r="CS104" s="5">
        <f>+VLOOKUP($C104,Data!$C$158:$CV$228,Provisiones!CS$73,FALSE)</f>
        <v>36090277.25999999</v>
      </c>
      <c r="CT104" s="5">
        <f>+VLOOKUP($C104,Data!$C$158:$CV$228,Provisiones!CT$73,FALSE)</f>
        <v>35948047.129999995</v>
      </c>
      <c r="CU104" s="5">
        <f>+VLOOKUP($C104,Data!$C$158:$CV$228,Provisiones!CU$73,FALSE)</f>
        <v>35751740.980000004</v>
      </c>
      <c r="CV104" s="5">
        <f>+VLOOKUP($C104,Data!$C$158:$CV$228,Provisiones!CV$73,FALSE)</f>
        <v>35518590.799999997</v>
      </c>
    </row>
    <row r="105" spans="1:100" x14ac:dyDescent="0.3">
      <c r="A105" s="1">
        <v>1</v>
      </c>
      <c r="B105" s="1">
        <v>25</v>
      </c>
      <c r="C105" s="1" t="s">
        <v>58</v>
      </c>
      <c r="D105" s="5">
        <f>+VLOOKUP($C105,Data!$C$158:$CV$228,Provisiones!D$73,FALSE)</f>
        <v>5279442.43</v>
      </c>
      <c r="E105" s="5">
        <f>+VLOOKUP($C105,Data!$C$158:$CV$228,Provisiones!E$73,FALSE)</f>
        <v>5579979.5899999989</v>
      </c>
      <c r="F105" s="5">
        <f>+VLOOKUP($C105,Data!$C$158:$CV$228,Provisiones!F$73,FALSE)</f>
        <v>5767370.2000000002</v>
      </c>
      <c r="G105" s="5">
        <f>+VLOOKUP($C105,Data!$C$158:$CV$228,Provisiones!G$73,FALSE)</f>
        <v>6022953.2599999998</v>
      </c>
      <c r="H105" s="5">
        <f>+VLOOKUP($C105,Data!$C$158:$CV$228,Provisiones!H$73,FALSE)</f>
        <v>6218749.7799999993</v>
      </c>
      <c r="I105" s="5">
        <f>+VLOOKUP($C105,Data!$C$158:$CV$228,Provisiones!I$73,FALSE)</f>
        <v>6235247.5799999991</v>
      </c>
      <c r="J105" s="5">
        <f>+VLOOKUP($C105,Data!$C$158:$CV$228,Provisiones!J$73,FALSE)</f>
        <v>6402834.379999999</v>
      </c>
      <c r="K105" s="5">
        <f>+VLOOKUP($C105,Data!$C$158:$CV$228,Provisiones!K$73,FALSE)</f>
        <v>6541624.4900000002</v>
      </c>
      <c r="L105" s="5">
        <f>+VLOOKUP($C105,Data!$C$158:$CV$228,Provisiones!L$73,FALSE)</f>
        <v>6795217.96</v>
      </c>
      <c r="M105" s="5">
        <f>+VLOOKUP($C105,Data!$C$158:$CV$228,Provisiones!M$73,FALSE)</f>
        <v>6912608.0300000012</v>
      </c>
      <c r="N105" s="5">
        <f>+VLOOKUP($C105,Data!$C$158:$CV$228,Provisiones!N$73,FALSE)</f>
        <v>7000556.9900000002</v>
      </c>
      <c r="O105" s="5">
        <f>+VLOOKUP($C105,Data!$C$158:$CV$228,Provisiones!O$73,FALSE)</f>
        <v>7137616.0899999989</v>
      </c>
      <c r="P105" s="5">
        <f>+VLOOKUP($C105,Data!$C$158:$CV$228,Provisiones!P$73,FALSE)</f>
        <v>7234659.8200000003</v>
      </c>
      <c r="Q105" s="5">
        <f>+VLOOKUP($C105,Data!$C$158:$CV$228,Provisiones!Q$73,FALSE)</f>
        <v>6986418.8800000008</v>
      </c>
      <c r="R105" s="5">
        <f>+VLOOKUP($C105,Data!$C$158:$CV$228,Provisiones!R$73,FALSE)</f>
        <v>6874262.3399999999</v>
      </c>
      <c r="S105" s="5">
        <f>+VLOOKUP($C105,Data!$C$158:$CV$228,Provisiones!S$73,FALSE)</f>
        <v>6769665.5500000007</v>
      </c>
      <c r="T105" s="5">
        <f>+VLOOKUP($C105,Data!$C$158:$CV$228,Provisiones!T$73,FALSE)</f>
        <v>6650415.0200000005</v>
      </c>
      <c r="U105" s="5">
        <f>+VLOOKUP($C105,Data!$C$158:$CV$228,Provisiones!U$73,FALSE)</f>
        <v>6555503.6000000015</v>
      </c>
      <c r="V105" s="5">
        <f>+VLOOKUP($C105,Data!$C$158:$CV$228,Provisiones!V$73,FALSE)</f>
        <v>6486854.7599999998</v>
      </c>
      <c r="W105" s="5">
        <f>+VLOOKUP($C105,Data!$C$158:$CV$228,Provisiones!W$73,FALSE)</f>
        <v>6377473.4700000007</v>
      </c>
      <c r="X105" s="5">
        <f>+VLOOKUP($C105,Data!$C$158:$CV$228,Provisiones!X$73,FALSE)</f>
        <v>6260985.8300000001</v>
      </c>
      <c r="Y105" s="5">
        <f>+VLOOKUP($C105,Data!$C$158:$CV$228,Provisiones!Y$73,FALSE)</f>
        <v>6193355.8600000003</v>
      </c>
      <c r="Z105" s="5">
        <f>+VLOOKUP($C105,Data!$C$158:$CV$228,Provisiones!Z$73,FALSE)</f>
        <v>6270123.1400000006</v>
      </c>
      <c r="AA105" s="5">
        <f>+VLOOKUP($C105,Data!$C$158:$CV$228,Provisiones!AA$73,FALSE)</f>
        <v>6208476.9699999997</v>
      </c>
      <c r="AB105" s="5">
        <f>+VLOOKUP($C105,Data!$C$158:$CV$228,Provisiones!AB$73,FALSE)</f>
        <v>6190036.8099999987</v>
      </c>
      <c r="AC105" s="5">
        <f>+VLOOKUP($C105,Data!$C$158:$CV$228,Provisiones!AC$73,FALSE)</f>
        <v>6267520.0099999998</v>
      </c>
      <c r="AD105" s="5">
        <f>+VLOOKUP($C105,Data!$C$158:$CV$228,Provisiones!AD$73,FALSE)</f>
        <v>6243487.6199999992</v>
      </c>
      <c r="AE105" s="5">
        <f>+VLOOKUP($C105,Data!$C$158:$CV$228,Provisiones!AE$73,FALSE)</f>
        <v>6479718.75</v>
      </c>
      <c r="AF105" s="5">
        <f>+VLOOKUP($C105,Data!$C$158:$CV$228,Provisiones!AF$73,FALSE)</f>
        <v>6755315.209999999</v>
      </c>
      <c r="AG105" s="5">
        <f>+VLOOKUP($C105,Data!$C$158:$CV$228,Provisiones!AG$73,FALSE)</f>
        <v>7014355.379999999</v>
      </c>
      <c r="AH105" s="5">
        <f>+VLOOKUP($C105,Data!$C$158:$CV$228,Provisiones!AH$73,FALSE)</f>
        <v>7244567.3399999989</v>
      </c>
      <c r="AI105" s="5">
        <f>+VLOOKUP($C105,Data!$C$158:$CV$228,Provisiones!AI$73,FALSE)</f>
        <v>7486177.5499999989</v>
      </c>
      <c r="AJ105" s="5">
        <f>+VLOOKUP($C105,Data!$C$158:$CV$228,Provisiones!AJ$73,FALSE)</f>
        <v>7696222.9499999993</v>
      </c>
      <c r="AK105" s="5">
        <f>+VLOOKUP($C105,Data!$C$158:$CV$228,Provisiones!AK$73,FALSE)</f>
        <v>7933385.8599999994</v>
      </c>
      <c r="AL105" s="5">
        <f>+VLOOKUP($C105,Data!$C$158:$CV$228,Provisiones!AL$73,FALSE)</f>
        <v>8067309.2399999984</v>
      </c>
      <c r="AM105" s="5">
        <f>+VLOOKUP($C105,Data!$C$158:$CV$228,Provisiones!AM$73,FALSE)</f>
        <v>8101976.2599999998</v>
      </c>
      <c r="AN105" s="5">
        <f>+VLOOKUP($C105,Data!$C$158:$CV$228,Provisiones!AN$73,FALSE)</f>
        <v>8037527.5900000008</v>
      </c>
      <c r="AO105" s="5">
        <f>+VLOOKUP($C105,Data!$C$158:$CV$228,Provisiones!AO$73,FALSE)</f>
        <v>8244945.080000001</v>
      </c>
      <c r="AP105" s="5">
        <f>+VLOOKUP($C105,Data!$C$158:$CV$228,Provisiones!AP$73,FALSE)</f>
        <v>8249943.9299999997</v>
      </c>
      <c r="AQ105" s="5">
        <f>+VLOOKUP($C105,Data!$C$158:$CV$228,Provisiones!AQ$73,FALSE)</f>
        <v>8101481.1100000013</v>
      </c>
      <c r="AR105" s="5">
        <f>+VLOOKUP($C105,Data!$C$158:$CV$228,Provisiones!AR$73,FALSE)</f>
        <v>7781388.3200000012</v>
      </c>
      <c r="AS105" s="5">
        <f>+VLOOKUP($C105,Data!$C$158:$CV$228,Provisiones!AS$73,FALSE)</f>
        <v>7701410.8900000015</v>
      </c>
      <c r="AT105" s="5">
        <f>+VLOOKUP($C105,Data!$C$158:$CV$228,Provisiones!AT$73,FALSE)</f>
        <v>7363790.9800000014</v>
      </c>
      <c r="AU105" s="5">
        <f>+VLOOKUP($C105,Data!$C$158:$CV$228,Provisiones!AU$73,FALSE)</f>
        <v>7120241.2500000019</v>
      </c>
      <c r="AV105" s="5">
        <f>+VLOOKUP($C105,Data!$C$158:$CV$228,Provisiones!AV$73,FALSE)</f>
        <v>6853716.5800000001</v>
      </c>
      <c r="AW105" s="5">
        <f>+VLOOKUP($C105,Data!$C$158:$CV$228,Provisiones!AW$73,FALSE)</f>
        <v>6329923.3200000012</v>
      </c>
      <c r="AX105" s="5">
        <f>+VLOOKUP($C105,Data!$C$158:$CV$228,Provisiones!AX$73,FALSE)</f>
        <v>6001193.9000000004</v>
      </c>
      <c r="AY105" s="5">
        <f>+VLOOKUP($C105,Data!$C$158:$CV$228,Provisiones!AY$73,FALSE)</f>
        <v>5900254.79</v>
      </c>
      <c r="AZ105" s="5">
        <f>+VLOOKUP($C105,Data!$C$158:$CV$228,Provisiones!AZ$73,FALSE)</f>
        <v>5926883.6000000006</v>
      </c>
      <c r="BA105" s="5">
        <f>+VLOOKUP($C105,Data!$C$158:$CV$228,Provisiones!BA$73,FALSE)</f>
        <v>5705281.4100000001</v>
      </c>
      <c r="BB105" s="5">
        <f>+VLOOKUP($C105,Data!$C$158:$CV$228,Provisiones!BB$73,FALSE)</f>
        <v>5660959.9299999997</v>
      </c>
      <c r="BC105" s="5">
        <f>+VLOOKUP($C105,Data!$C$158:$CV$228,Provisiones!BC$73,FALSE)</f>
        <v>5633936.3399999989</v>
      </c>
      <c r="BD105" s="5">
        <f>+VLOOKUP($C105,Data!$C$158:$CV$228,Provisiones!BD$73,FALSE)</f>
        <v>5733703.4399999995</v>
      </c>
      <c r="BE105" s="5">
        <f>+VLOOKUP($C105,Data!$C$158:$CV$228,Provisiones!BE$73,FALSE)</f>
        <v>5674581.0099999988</v>
      </c>
      <c r="BF105" s="5">
        <f>+VLOOKUP($C105,Data!$C$158:$CV$228,Provisiones!BF$73,FALSE)</f>
        <v>5882462.1299999999</v>
      </c>
      <c r="BG105" s="5">
        <f>+VLOOKUP($C105,Data!$C$158:$CV$228,Provisiones!BG$73,FALSE)</f>
        <v>5942591.9399999985</v>
      </c>
      <c r="BH105" s="5">
        <f>+VLOOKUP($C105,Data!$C$158:$CV$228,Provisiones!BH$73,FALSE)</f>
        <v>5955658.6200000001</v>
      </c>
      <c r="BI105" s="5">
        <f>+VLOOKUP($C105,Data!$C$158:$CV$228,Provisiones!BI$73,FALSE)</f>
        <v>6019598.2700000005</v>
      </c>
      <c r="BJ105" s="5">
        <f>+VLOOKUP($C105,Data!$C$158:$CV$228,Provisiones!BJ$73,FALSE)</f>
        <v>5965868.5100000007</v>
      </c>
      <c r="BK105" s="5">
        <f>+VLOOKUP($C105,Data!$C$158:$CV$228,Provisiones!BK$73,FALSE)</f>
        <v>5958354.5</v>
      </c>
      <c r="BL105" s="5">
        <f>+VLOOKUP($C105,Data!$C$158:$CV$228,Provisiones!BL$73,FALSE)</f>
        <v>5951568.6500000004</v>
      </c>
      <c r="BM105" s="5">
        <f>+VLOOKUP($C105,Data!$C$158:$CV$228,Provisiones!BM$73,FALSE)</f>
        <v>5982268.4800000004</v>
      </c>
      <c r="BN105" s="5">
        <f>+VLOOKUP($C105,Data!$C$158:$CV$228,Provisiones!BN$73,FALSE)</f>
        <v>6017056.2599999998</v>
      </c>
      <c r="BO105" s="5">
        <f>+VLOOKUP($C105,Data!$C$158:$CV$228,Provisiones!BO$73,FALSE)</f>
        <v>5930665.5600000005</v>
      </c>
      <c r="BP105" s="5">
        <f>+VLOOKUP($C105,Data!$C$158:$CV$228,Provisiones!BP$73,FALSE)</f>
        <v>5903106.2500000009</v>
      </c>
      <c r="BQ105" s="5">
        <f>+VLOOKUP($C105,Data!$C$158:$CV$228,Provisiones!BQ$73,FALSE)</f>
        <v>5907619.6799999997</v>
      </c>
      <c r="BR105" s="5">
        <f>+VLOOKUP($C105,Data!$C$158:$CV$228,Provisiones!BR$73,FALSE)</f>
        <v>5937616.4100000001</v>
      </c>
      <c r="BS105" s="5">
        <f>+VLOOKUP($C105,Data!$C$158:$CV$228,Provisiones!BS$73,FALSE)</f>
        <v>6040069.1900000013</v>
      </c>
      <c r="BT105" s="5">
        <f>+VLOOKUP($C105,Data!$C$158:$CV$228,Provisiones!BT$73,FALSE)</f>
        <v>6132535.6699999999</v>
      </c>
      <c r="BU105" s="5">
        <f>+VLOOKUP($C105,Data!$C$158:$CV$228,Provisiones!BU$73,FALSE)</f>
        <v>6303944.4300000006</v>
      </c>
      <c r="BV105" s="5">
        <f>+VLOOKUP($C105,Data!$C$158:$CV$228,Provisiones!BV$73,FALSE)</f>
        <v>6528264.2200000016</v>
      </c>
      <c r="BW105" s="5">
        <f>+VLOOKUP($C105,Data!$C$158:$CV$228,Provisiones!BW$73,FALSE)</f>
        <v>6547482.3400000026</v>
      </c>
      <c r="BX105" s="5">
        <f>+VLOOKUP($C105,Data!$C$158:$CV$228,Provisiones!BX$73,FALSE)</f>
        <v>6637282.1199999992</v>
      </c>
      <c r="BY105" s="5">
        <f>+VLOOKUP($C105,Data!$C$158:$CV$228,Provisiones!BY$73,FALSE)</f>
        <v>6483153.3499999996</v>
      </c>
      <c r="BZ105" s="5">
        <f>+VLOOKUP($C105,Data!$C$158:$CV$228,Provisiones!BZ$73,FALSE)</f>
        <v>6439908.9100000001</v>
      </c>
      <c r="CA105" s="5">
        <f>+VLOOKUP($C105,Data!$C$158:$CV$228,Provisiones!CA$73,FALSE)</f>
        <v>6372723.7400000002</v>
      </c>
      <c r="CB105" s="5">
        <f>+VLOOKUP($C105,Data!$C$158:$CV$228,Provisiones!CB$73,FALSE)</f>
        <v>6116243.8900000006</v>
      </c>
      <c r="CC105" s="5">
        <f>+VLOOKUP($C105,Data!$C$158:$CV$228,Provisiones!CC$73,FALSE)</f>
        <v>5752647.3799999999</v>
      </c>
      <c r="CD105" s="5">
        <f>+VLOOKUP($C105,Data!$C$158:$CV$228,Provisiones!CD$73,FALSE)</f>
        <v>5315787.0999999996</v>
      </c>
      <c r="CE105" s="5">
        <f>+VLOOKUP($C105,Data!$C$158:$CV$228,Provisiones!CE$73,FALSE)</f>
        <v>4840836.08</v>
      </c>
      <c r="CF105" s="5">
        <f>+VLOOKUP($C105,Data!$C$158:$CV$228,Provisiones!CF$73,FALSE)</f>
        <v>4630699.25</v>
      </c>
      <c r="CG105" s="5">
        <f>+VLOOKUP($C105,Data!$C$158:$CV$228,Provisiones!CG$73,FALSE)</f>
        <v>4543062.6999999993</v>
      </c>
      <c r="CH105" s="5">
        <f>+VLOOKUP($C105,Data!$C$158:$CV$228,Provisiones!CH$73,FALSE)</f>
        <v>4235333.12</v>
      </c>
      <c r="CI105" s="5">
        <f>+VLOOKUP($C105,Data!$C$158:$CV$228,Provisiones!CI$73,FALSE)</f>
        <v>4114317.669999999</v>
      </c>
      <c r="CJ105" s="5">
        <f>+VLOOKUP($C105,Data!$C$158:$CV$228,Provisiones!CJ$73,FALSE)</f>
        <v>3872608.9299999988</v>
      </c>
      <c r="CK105" s="5">
        <f>+VLOOKUP($C105,Data!$C$158:$CV$228,Provisiones!CK$73,FALSE)</f>
        <v>3747672.7399999988</v>
      </c>
      <c r="CL105" s="5">
        <f>+VLOOKUP($C105,Data!$C$158:$CV$228,Provisiones!CL$73,FALSE)</f>
        <v>3679459.6799999997</v>
      </c>
      <c r="CM105" s="5">
        <f>+VLOOKUP($C105,Data!$C$158:$CV$228,Provisiones!CM$73,FALSE)</f>
        <v>3607142.7699999996</v>
      </c>
      <c r="CN105" s="5">
        <f>+VLOOKUP($C105,Data!$C$158:$CV$228,Provisiones!CN$73,FALSE)</f>
        <v>3558681.2899999991</v>
      </c>
      <c r="CO105" s="5">
        <f>+VLOOKUP($C105,Data!$C$158:$CV$228,Provisiones!CO$73,FALSE)</f>
        <v>3753298.4099999992</v>
      </c>
      <c r="CP105" s="5">
        <f>+VLOOKUP($C105,Data!$C$158:$CV$228,Provisiones!CP$73,FALSE)</f>
        <v>3870794.4999999991</v>
      </c>
      <c r="CQ105" s="5">
        <f>+VLOOKUP($C105,Data!$C$158:$CV$228,Provisiones!CQ$73,FALSE)</f>
        <v>4062475.0999999992</v>
      </c>
      <c r="CR105" s="5">
        <f>+VLOOKUP($C105,Data!$C$158:$CV$228,Provisiones!CR$73,FALSE)</f>
        <v>4032297.0599999991</v>
      </c>
      <c r="CS105" s="5">
        <f>+VLOOKUP($C105,Data!$C$158:$CV$228,Provisiones!CS$73,FALSE)</f>
        <v>3982836.3399999985</v>
      </c>
      <c r="CT105" s="5">
        <f>+VLOOKUP($C105,Data!$C$158:$CV$228,Provisiones!CT$73,FALSE)</f>
        <v>4101652.6399999987</v>
      </c>
      <c r="CU105" s="5">
        <f>+VLOOKUP($C105,Data!$C$158:$CV$228,Provisiones!CU$73,FALSE)</f>
        <v>4226202.2</v>
      </c>
      <c r="CV105" s="5">
        <f>+VLOOKUP($C105,Data!$C$158:$CV$228,Provisiones!CV$73,FALSE)</f>
        <v>4477800.5599999987</v>
      </c>
    </row>
    <row r="106" spans="1:100" x14ac:dyDescent="0.3">
      <c r="A106" s="1">
        <v>2</v>
      </c>
      <c r="B106" s="1">
        <v>8</v>
      </c>
      <c r="C106" s="1" t="s">
        <v>59</v>
      </c>
      <c r="D106" s="5">
        <f>+VLOOKUP($C106,Data!$C$158:$CV$228,Provisiones!D$73,FALSE)</f>
        <v>9764744.5699999984</v>
      </c>
      <c r="E106" s="5">
        <f>+VLOOKUP($C106,Data!$C$158:$CV$228,Provisiones!E$73,FALSE)</f>
        <v>9077779.1899999995</v>
      </c>
      <c r="F106" s="5">
        <f>+VLOOKUP($C106,Data!$C$158:$CV$228,Provisiones!F$73,FALSE)</f>
        <v>10188682.350000001</v>
      </c>
      <c r="G106" s="5">
        <f>+VLOOKUP($C106,Data!$C$158:$CV$228,Provisiones!G$73,FALSE)</f>
        <v>10445342.870000001</v>
      </c>
      <c r="H106" s="5">
        <f>+VLOOKUP($C106,Data!$C$158:$CV$228,Provisiones!H$73,FALSE)</f>
        <v>10580598.030000001</v>
      </c>
      <c r="I106" s="5">
        <f>+VLOOKUP($C106,Data!$C$158:$CV$228,Provisiones!I$73,FALSE)</f>
        <v>10836307.050000001</v>
      </c>
      <c r="J106" s="5">
        <f>+VLOOKUP($C106,Data!$C$158:$CV$228,Provisiones!J$73,FALSE)</f>
        <v>10776026.309999999</v>
      </c>
      <c r="K106" s="5">
        <f>+VLOOKUP($C106,Data!$C$158:$CV$228,Provisiones!K$73,FALSE)</f>
        <v>10984259.920000002</v>
      </c>
      <c r="L106" s="5">
        <f>+VLOOKUP($C106,Data!$C$158:$CV$228,Provisiones!L$73,FALSE)</f>
        <v>10912885.010000002</v>
      </c>
      <c r="M106" s="5">
        <f>+VLOOKUP($C106,Data!$C$158:$CV$228,Provisiones!M$73,FALSE)</f>
        <v>11158762.850000001</v>
      </c>
      <c r="N106" s="5">
        <f>+VLOOKUP($C106,Data!$C$158:$CV$228,Provisiones!N$73,FALSE)</f>
        <v>10915925</v>
      </c>
      <c r="O106" s="5">
        <f>+VLOOKUP($C106,Data!$C$158:$CV$228,Provisiones!O$73,FALSE)</f>
        <v>11119462.110000001</v>
      </c>
      <c r="P106" s="5">
        <f>+VLOOKUP($C106,Data!$C$158:$CV$228,Provisiones!P$73,FALSE)</f>
        <v>11083011.630000003</v>
      </c>
      <c r="Q106" s="5">
        <f>+VLOOKUP($C106,Data!$C$158:$CV$228,Provisiones!Q$73,FALSE)</f>
        <v>11457857.4</v>
      </c>
      <c r="R106" s="5">
        <f>+VLOOKUP($C106,Data!$C$158:$CV$228,Provisiones!R$73,FALSE)</f>
        <v>11292144.640000001</v>
      </c>
      <c r="S106" s="5">
        <f>+VLOOKUP($C106,Data!$C$158:$CV$228,Provisiones!S$73,FALSE)</f>
        <v>11654317.930000002</v>
      </c>
      <c r="T106" s="5">
        <f>+VLOOKUP($C106,Data!$C$158:$CV$228,Provisiones!T$73,FALSE)</f>
        <v>11763381.220000001</v>
      </c>
      <c r="U106" s="5">
        <f>+VLOOKUP($C106,Data!$C$158:$CV$228,Provisiones!U$73,FALSE)</f>
        <v>11983506.18</v>
      </c>
      <c r="V106" s="5">
        <f>+VLOOKUP($C106,Data!$C$158:$CV$228,Provisiones!V$73,FALSE)</f>
        <v>11588725.699999999</v>
      </c>
      <c r="W106" s="5">
        <f>+VLOOKUP($C106,Data!$C$158:$CV$228,Provisiones!W$73,FALSE)</f>
        <v>11964449.859999999</v>
      </c>
      <c r="X106" s="5">
        <f>+VLOOKUP($C106,Data!$C$158:$CV$228,Provisiones!X$73,FALSE)</f>
        <v>12542694.250000002</v>
      </c>
      <c r="Y106" s="5">
        <f>+VLOOKUP($C106,Data!$C$158:$CV$228,Provisiones!Y$73,FALSE)</f>
        <v>11548718.800000001</v>
      </c>
      <c r="Z106" s="5">
        <f>+VLOOKUP($C106,Data!$C$158:$CV$228,Provisiones!Z$73,FALSE)</f>
        <v>12267039.630000003</v>
      </c>
      <c r="AA106" s="5">
        <f>+VLOOKUP($C106,Data!$C$158:$CV$228,Provisiones!AA$73,FALSE)</f>
        <v>12912764.409999996</v>
      </c>
      <c r="AB106" s="5">
        <f>+VLOOKUP($C106,Data!$C$158:$CV$228,Provisiones!AB$73,FALSE)</f>
        <v>12402465.519999998</v>
      </c>
      <c r="AC106" s="5">
        <f>+VLOOKUP($C106,Data!$C$158:$CV$228,Provisiones!AC$73,FALSE)</f>
        <v>11830556.779999999</v>
      </c>
      <c r="AD106" s="5">
        <f>+VLOOKUP($C106,Data!$C$158:$CV$228,Provisiones!AD$73,FALSE)</f>
        <v>12189010.499999998</v>
      </c>
      <c r="AE106" s="5">
        <f>+VLOOKUP($C106,Data!$C$158:$CV$228,Provisiones!AE$73,FALSE)</f>
        <v>11998257.759999998</v>
      </c>
      <c r="AF106" s="5">
        <f>+VLOOKUP($C106,Data!$C$158:$CV$228,Provisiones!AF$73,FALSE)</f>
        <v>12272724.879999999</v>
      </c>
      <c r="AG106" s="5">
        <f>+VLOOKUP($C106,Data!$C$158:$CV$228,Provisiones!AG$73,FALSE)</f>
        <v>12370008.24</v>
      </c>
      <c r="AH106" s="5">
        <f>+VLOOKUP($C106,Data!$C$158:$CV$228,Provisiones!AH$73,FALSE)</f>
        <v>12608491.260000002</v>
      </c>
      <c r="AI106" s="5">
        <f>+VLOOKUP($C106,Data!$C$158:$CV$228,Provisiones!AI$73,FALSE)</f>
        <v>12047877.470000003</v>
      </c>
      <c r="AJ106" s="5">
        <f>+VLOOKUP($C106,Data!$C$158:$CV$228,Provisiones!AJ$73,FALSE)</f>
        <v>11308289.299999997</v>
      </c>
      <c r="AK106" s="5">
        <f>+VLOOKUP($C106,Data!$C$158:$CV$228,Provisiones!AK$73,FALSE)</f>
        <v>11118014.459999999</v>
      </c>
      <c r="AL106" s="5">
        <f>+VLOOKUP($C106,Data!$C$158:$CV$228,Provisiones!AL$73,FALSE)</f>
        <v>10847916.869999997</v>
      </c>
      <c r="AM106" s="5">
        <f>+VLOOKUP($C106,Data!$C$158:$CV$228,Provisiones!AM$73,FALSE)</f>
        <v>9357032.1999999993</v>
      </c>
      <c r="AN106" s="5">
        <f>+VLOOKUP($C106,Data!$C$158:$CV$228,Provisiones!AN$73,FALSE)</f>
        <v>8852043.25</v>
      </c>
      <c r="AO106" s="5">
        <f>+VLOOKUP($C106,Data!$C$158:$CV$228,Provisiones!AO$73,FALSE)</f>
        <v>8148545.1299999999</v>
      </c>
      <c r="AP106" s="5">
        <f>+VLOOKUP($C106,Data!$C$158:$CV$228,Provisiones!AP$73,FALSE)</f>
        <v>7286317.0099999988</v>
      </c>
      <c r="AQ106" s="5">
        <f>+VLOOKUP($C106,Data!$C$158:$CV$228,Provisiones!AQ$73,FALSE)</f>
        <v>6714639.1400000006</v>
      </c>
      <c r="AR106" s="5">
        <f>+VLOOKUP($C106,Data!$C$158:$CV$228,Provisiones!AR$73,FALSE)</f>
        <v>6030733.8800000008</v>
      </c>
      <c r="AS106" s="5">
        <f>+VLOOKUP($C106,Data!$C$158:$CV$228,Provisiones!AS$73,FALSE)</f>
        <v>4957832.5700000012</v>
      </c>
      <c r="AT106" s="5">
        <f>+VLOOKUP($C106,Data!$C$158:$CV$228,Provisiones!AT$73,FALSE)</f>
        <v>4797074.2</v>
      </c>
      <c r="AU106" s="5">
        <f>+VLOOKUP($C106,Data!$C$158:$CV$228,Provisiones!AU$73,FALSE)</f>
        <v>4831510.9500000011</v>
      </c>
      <c r="AV106" s="5">
        <f>+VLOOKUP($C106,Data!$C$158:$CV$228,Provisiones!AV$73,FALSE)</f>
        <v>5082648.3900000025</v>
      </c>
      <c r="AW106" s="5">
        <f>+VLOOKUP($C106,Data!$C$158:$CV$228,Provisiones!AW$73,FALSE)</f>
        <v>5641032.1399999997</v>
      </c>
      <c r="AX106" s="5">
        <f>+VLOOKUP($C106,Data!$C$158:$CV$228,Provisiones!AX$73,FALSE)</f>
        <v>5741085.3400000017</v>
      </c>
      <c r="AY106" s="5">
        <f>+VLOOKUP($C106,Data!$C$158:$CV$228,Provisiones!AY$73,FALSE)</f>
        <v>6379222.75</v>
      </c>
      <c r="AZ106" s="5">
        <f>+VLOOKUP($C106,Data!$C$158:$CV$228,Provisiones!AZ$73,FALSE)</f>
        <v>7103747.129999999</v>
      </c>
      <c r="BA106" s="5">
        <f>+VLOOKUP($C106,Data!$C$158:$CV$228,Provisiones!BA$73,FALSE)</f>
        <v>8163113.1699999981</v>
      </c>
      <c r="BB106" s="5">
        <f>+VLOOKUP($C106,Data!$C$158:$CV$228,Provisiones!BB$73,FALSE)</f>
        <v>8384191.5299999984</v>
      </c>
      <c r="BC106" s="5">
        <f>+VLOOKUP($C106,Data!$C$158:$CV$228,Provisiones!BC$73,FALSE)</f>
        <v>8881143.1699999981</v>
      </c>
      <c r="BD106" s="5">
        <f>+VLOOKUP($C106,Data!$C$158:$CV$228,Provisiones!BD$73,FALSE)</f>
        <v>9839400.9299999978</v>
      </c>
      <c r="BE106" s="5">
        <f>+VLOOKUP($C106,Data!$C$158:$CV$228,Provisiones!BE$73,FALSE)</f>
        <v>10503864.489999998</v>
      </c>
      <c r="BF106" s="5">
        <f>+VLOOKUP($C106,Data!$C$158:$CV$228,Provisiones!BF$73,FALSE)</f>
        <v>10991322.769999996</v>
      </c>
      <c r="BG106" s="5">
        <f>+VLOOKUP($C106,Data!$C$158:$CV$228,Provisiones!BG$73,FALSE)</f>
        <v>11351201.659999996</v>
      </c>
      <c r="BH106" s="5">
        <f>+VLOOKUP($C106,Data!$C$158:$CV$228,Provisiones!BH$73,FALSE)</f>
        <v>11622420.589999996</v>
      </c>
      <c r="BI106" s="5">
        <f>+VLOOKUP($C106,Data!$C$158:$CV$228,Provisiones!BI$73,FALSE)</f>
        <v>11784164.229999997</v>
      </c>
      <c r="BJ106" s="5">
        <f>+VLOOKUP($C106,Data!$C$158:$CV$228,Provisiones!BJ$73,FALSE)</f>
        <v>11770281.729999997</v>
      </c>
      <c r="BK106" s="5">
        <f>+VLOOKUP($C106,Data!$C$158:$CV$228,Provisiones!BK$73,FALSE)</f>
        <v>11906126.839999998</v>
      </c>
      <c r="BL106" s="5">
        <f>+VLOOKUP($C106,Data!$C$158:$CV$228,Provisiones!BL$73,FALSE)</f>
        <v>11795593.41</v>
      </c>
      <c r="BM106" s="5">
        <f>+VLOOKUP($C106,Data!$C$158:$CV$228,Provisiones!BM$73,FALSE)</f>
        <v>11709275.800000001</v>
      </c>
      <c r="BN106" s="5">
        <f>+VLOOKUP($C106,Data!$C$158:$CV$228,Provisiones!BN$73,FALSE)</f>
        <v>11948434.370000001</v>
      </c>
      <c r="BO106" s="5">
        <f>+VLOOKUP($C106,Data!$C$158:$CV$228,Provisiones!BO$73,FALSE)</f>
        <v>11561913.449999999</v>
      </c>
      <c r="BP106" s="5">
        <f>+VLOOKUP($C106,Data!$C$158:$CV$228,Provisiones!BP$73,FALSE)</f>
        <v>10951160.720000001</v>
      </c>
      <c r="BQ106" s="5">
        <f>+VLOOKUP($C106,Data!$C$158:$CV$228,Provisiones!BQ$73,FALSE)</f>
        <v>10447008.9</v>
      </c>
      <c r="BR106" s="5">
        <f>+VLOOKUP($C106,Data!$C$158:$CV$228,Provisiones!BR$73,FALSE)</f>
        <v>10024964.950000003</v>
      </c>
      <c r="BS106" s="5">
        <f>+VLOOKUP($C106,Data!$C$158:$CV$228,Provisiones!BS$73,FALSE)</f>
        <v>9677108.7999999989</v>
      </c>
      <c r="BT106" s="5">
        <f>+VLOOKUP($C106,Data!$C$158:$CV$228,Provisiones!BT$73,FALSE)</f>
        <v>9454832.0200000014</v>
      </c>
      <c r="BU106" s="5">
        <f>+VLOOKUP($C106,Data!$C$158:$CV$228,Provisiones!BU$73,FALSE)</f>
        <v>9188487.4900000021</v>
      </c>
      <c r="BV106" s="5">
        <f>+VLOOKUP($C106,Data!$C$158:$CV$228,Provisiones!BV$73,FALSE)</f>
        <v>9025296.0299999993</v>
      </c>
      <c r="BW106" s="5">
        <f>+VLOOKUP($C106,Data!$C$158:$CV$228,Provisiones!BW$73,FALSE)</f>
        <v>9001046.070000004</v>
      </c>
      <c r="BX106" s="5">
        <f>+VLOOKUP($C106,Data!$C$158:$CV$228,Provisiones!BX$73,FALSE)</f>
        <v>8564334.7900000028</v>
      </c>
      <c r="BY106" s="5">
        <f>+VLOOKUP($C106,Data!$C$158:$CV$228,Provisiones!BY$73,FALSE)</f>
        <v>8210743.9700000007</v>
      </c>
      <c r="BZ106" s="5">
        <f>+VLOOKUP($C106,Data!$C$158:$CV$228,Provisiones!BZ$73,FALSE)</f>
        <v>7814977.1700000009</v>
      </c>
      <c r="CA106" s="5">
        <f>+VLOOKUP($C106,Data!$C$158:$CV$228,Provisiones!CA$73,FALSE)</f>
        <v>7362321.2000000011</v>
      </c>
      <c r="CB106" s="5">
        <f>+VLOOKUP($C106,Data!$C$158:$CV$228,Provisiones!CB$73,FALSE)</f>
        <v>6963235.8800000008</v>
      </c>
      <c r="CC106" s="5">
        <f>+VLOOKUP($C106,Data!$C$158:$CV$228,Provisiones!CC$73,FALSE)</f>
        <v>7014931.6500000004</v>
      </c>
      <c r="CD106" s="5">
        <f>+VLOOKUP($C106,Data!$C$158:$CV$228,Provisiones!CD$73,FALSE)</f>
        <v>6786305.2400000012</v>
      </c>
      <c r="CE106" s="5">
        <f>+VLOOKUP($C106,Data!$C$158:$CV$228,Provisiones!CE$73,FALSE)</f>
        <v>6526971.4299999997</v>
      </c>
      <c r="CF106" s="5">
        <f>+VLOOKUP($C106,Data!$C$158:$CV$228,Provisiones!CF$73,FALSE)</f>
        <v>6479413.6299999999</v>
      </c>
      <c r="CG106" s="5">
        <f>+VLOOKUP($C106,Data!$C$158:$CV$228,Provisiones!CG$73,FALSE)</f>
        <v>6611432.620000002</v>
      </c>
      <c r="CH106" s="5">
        <f>+VLOOKUP($C106,Data!$C$158:$CV$228,Provisiones!CH$73,FALSE)</f>
        <v>6475633.8200000012</v>
      </c>
      <c r="CI106" s="5">
        <f>+VLOOKUP($C106,Data!$C$158:$CV$228,Provisiones!CI$73,FALSE)</f>
        <v>5779703.2800000012</v>
      </c>
      <c r="CJ106" s="5">
        <f>+VLOOKUP($C106,Data!$C$158:$CV$228,Provisiones!CJ$73,FALSE)</f>
        <v>7016255.7599999998</v>
      </c>
      <c r="CK106" s="5">
        <f>+VLOOKUP($C106,Data!$C$158:$CV$228,Provisiones!CK$73,FALSE)</f>
        <v>7276432.3100000005</v>
      </c>
      <c r="CL106" s="5">
        <f>+VLOOKUP($C106,Data!$C$158:$CV$228,Provisiones!CL$73,FALSE)</f>
        <v>7668274.4900000012</v>
      </c>
      <c r="CM106" s="5">
        <f>+VLOOKUP($C106,Data!$C$158:$CV$228,Provisiones!CM$73,FALSE)</f>
        <v>8519244.4000000004</v>
      </c>
      <c r="CN106" s="5">
        <f>+VLOOKUP($C106,Data!$C$158:$CV$228,Provisiones!CN$73,FALSE)</f>
        <v>9159153.4500000011</v>
      </c>
      <c r="CO106" s="5">
        <f>+VLOOKUP($C106,Data!$C$158:$CV$228,Provisiones!CO$73,FALSE)</f>
        <v>9220094.8300000001</v>
      </c>
      <c r="CP106" s="5">
        <f>+VLOOKUP($C106,Data!$C$158:$CV$228,Provisiones!CP$73,FALSE)</f>
        <v>9888601</v>
      </c>
      <c r="CQ106" s="5">
        <f>+VLOOKUP($C106,Data!$C$158:$CV$228,Provisiones!CQ$73,FALSE)</f>
        <v>10421661.160000002</v>
      </c>
      <c r="CR106" s="5">
        <f>+VLOOKUP($C106,Data!$C$158:$CV$228,Provisiones!CR$73,FALSE)</f>
        <v>10501483.77</v>
      </c>
      <c r="CS106" s="5">
        <f>+VLOOKUP($C106,Data!$C$158:$CV$228,Provisiones!CS$73,FALSE)</f>
        <v>10356633.230000002</v>
      </c>
      <c r="CT106" s="5">
        <f>+VLOOKUP($C106,Data!$C$158:$CV$228,Provisiones!CT$73,FALSE)</f>
        <v>10883673.010000002</v>
      </c>
      <c r="CU106" s="5">
        <f>+VLOOKUP($C106,Data!$C$158:$CV$228,Provisiones!CU$73,FALSE)</f>
        <v>11573460.629999999</v>
      </c>
      <c r="CV106" s="5">
        <f>+VLOOKUP($C106,Data!$C$158:$CV$228,Provisiones!CV$73,FALSE)</f>
        <v>11396492.949999999</v>
      </c>
    </row>
    <row r="107" spans="1:100" x14ac:dyDescent="0.3">
      <c r="A107" s="1">
        <v>2</v>
      </c>
      <c r="B107" s="1">
        <v>22</v>
      </c>
      <c r="C107" s="1" t="s">
        <v>60</v>
      </c>
      <c r="D107" s="5">
        <f>+VLOOKUP($C107,Data!$C$158:$CV$228,Provisiones!D$73,FALSE)</f>
        <v>664870.0399999998</v>
      </c>
      <c r="E107" s="5">
        <f>+VLOOKUP($C107,Data!$C$158:$CV$228,Provisiones!E$73,FALSE)</f>
        <v>741891.77</v>
      </c>
      <c r="F107" s="5">
        <f>+VLOOKUP($C107,Data!$C$158:$CV$228,Provisiones!F$73,FALSE)</f>
        <v>655345.5</v>
      </c>
      <c r="G107" s="5">
        <f>+VLOOKUP($C107,Data!$C$158:$CV$228,Provisiones!G$73,FALSE)</f>
        <v>1065538.2</v>
      </c>
      <c r="H107" s="5">
        <f>+VLOOKUP($C107,Data!$C$158:$CV$228,Provisiones!H$73,FALSE)</f>
        <v>772225.08000000007</v>
      </c>
      <c r="I107" s="5">
        <f>+VLOOKUP($C107,Data!$C$158:$CV$228,Provisiones!I$73,FALSE)</f>
        <v>715525.87000000011</v>
      </c>
      <c r="J107" s="5">
        <f>+VLOOKUP($C107,Data!$C$158:$CV$228,Provisiones!J$73,FALSE)</f>
        <v>795922.82</v>
      </c>
      <c r="K107" s="5">
        <f>+VLOOKUP($C107,Data!$C$158:$CV$228,Provisiones!K$73,FALSE)</f>
        <v>749217.85000000009</v>
      </c>
      <c r="L107" s="5">
        <f>+VLOOKUP($C107,Data!$C$158:$CV$228,Provisiones!L$73,FALSE)</f>
        <v>772425.74</v>
      </c>
      <c r="M107" s="5">
        <f>+VLOOKUP($C107,Data!$C$158:$CV$228,Provisiones!M$73,FALSE)</f>
        <v>772450.88</v>
      </c>
      <c r="N107" s="5">
        <f>+VLOOKUP($C107,Data!$C$158:$CV$228,Provisiones!N$73,FALSE)</f>
        <v>783567.12000000011</v>
      </c>
      <c r="O107" s="5">
        <f>+VLOOKUP($C107,Data!$C$158:$CV$228,Provisiones!O$73,FALSE)</f>
        <v>834906.46</v>
      </c>
      <c r="P107" s="5">
        <f>+VLOOKUP($C107,Data!$C$158:$CV$228,Provisiones!P$73,FALSE)</f>
        <v>1040820.1099999999</v>
      </c>
      <c r="Q107" s="5">
        <f>+VLOOKUP($C107,Data!$C$158:$CV$228,Provisiones!Q$73,FALSE)</f>
        <v>1083430.06</v>
      </c>
      <c r="R107" s="5">
        <f>+VLOOKUP($C107,Data!$C$158:$CV$228,Provisiones!R$73,FALSE)</f>
        <v>1198226.1600000001</v>
      </c>
      <c r="S107" s="5">
        <f>+VLOOKUP($C107,Data!$C$158:$CV$228,Provisiones!S$73,FALSE)</f>
        <v>1380357.38</v>
      </c>
      <c r="T107" s="5">
        <f>+VLOOKUP($C107,Data!$C$158:$CV$228,Provisiones!T$73,FALSE)</f>
        <v>1605509.8199999998</v>
      </c>
      <c r="U107" s="5">
        <f>+VLOOKUP($C107,Data!$C$158:$CV$228,Provisiones!U$73,FALSE)</f>
        <v>1805009.58</v>
      </c>
      <c r="V107" s="5">
        <f>+VLOOKUP($C107,Data!$C$158:$CV$228,Provisiones!V$73,FALSE)</f>
        <v>1743155.59</v>
      </c>
      <c r="W107" s="5">
        <f>+VLOOKUP($C107,Data!$C$158:$CV$228,Provisiones!W$73,FALSE)</f>
        <v>1859662.1700000002</v>
      </c>
      <c r="X107" s="5">
        <f>+VLOOKUP($C107,Data!$C$158:$CV$228,Provisiones!X$73,FALSE)</f>
        <v>2066080.08</v>
      </c>
      <c r="Y107" s="5">
        <f>+VLOOKUP($C107,Data!$C$158:$CV$228,Provisiones!Y$73,FALSE)</f>
        <v>2260813.52</v>
      </c>
      <c r="Z107" s="5">
        <f>+VLOOKUP($C107,Data!$C$158:$CV$228,Provisiones!Z$73,FALSE)</f>
        <v>2493965.3899999997</v>
      </c>
      <c r="AA107" s="5">
        <f>+VLOOKUP($C107,Data!$C$158:$CV$228,Provisiones!AA$73,FALSE)</f>
        <v>2574231.0499999998</v>
      </c>
      <c r="AB107" s="5">
        <f>+VLOOKUP($C107,Data!$C$158:$CV$228,Provisiones!AB$73,FALSE)</f>
        <v>937993.44000000006</v>
      </c>
      <c r="AC107" s="5">
        <f>+VLOOKUP($C107,Data!$C$158:$CV$228,Provisiones!AC$73,FALSE)</f>
        <v>975628.07000000007</v>
      </c>
      <c r="AD107" s="5">
        <f>+VLOOKUP($C107,Data!$C$158:$CV$228,Provisiones!AD$73,FALSE)</f>
        <v>1056227.6700000002</v>
      </c>
      <c r="AE107" s="5">
        <f>+VLOOKUP($C107,Data!$C$158:$CV$228,Provisiones!AE$73,FALSE)</f>
        <v>1044794.9900000002</v>
      </c>
      <c r="AF107" s="5">
        <f>+VLOOKUP($C107,Data!$C$158:$CV$228,Provisiones!AF$73,FALSE)</f>
        <v>1002126.99</v>
      </c>
      <c r="AG107" s="5">
        <f>+VLOOKUP($C107,Data!$C$158:$CV$228,Provisiones!AG$73,FALSE)</f>
        <v>1103932.93</v>
      </c>
      <c r="AH107" s="5">
        <f>+VLOOKUP($C107,Data!$C$158:$CV$228,Provisiones!AH$73,FALSE)</f>
        <v>1143141.3599999999</v>
      </c>
      <c r="AI107" s="5">
        <f>+VLOOKUP($C107,Data!$C$158:$CV$228,Provisiones!AI$73,FALSE)</f>
        <v>1159122.9000000001</v>
      </c>
      <c r="AJ107" s="5">
        <f>+VLOOKUP($C107,Data!$C$158:$CV$228,Provisiones!AJ$73,FALSE)</f>
        <v>1076702.9099999997</v>
      </c>
      <c r="AK107" s="5">
        <f>+VLOOKUP($C107,Data!$C$158:$CV$228,Provisiones!AK$73,FALSE)</f>
        <v>966072.57000000007</v>
      </c>
      <c r="AL107" s="5">
        <f>+VLOOKUP($C107,Data!$C$158:$CV$228,Provisiones!AL$73,FALSE)</f>
        <v>769860.26000000024</v>
      </c>
      <c r="AM107" s="5">
        <f>+VLOOKUP($C107,Data!$C$158:$CV$228,Provisiones!AM$73,FALSE)</f>
        <v>591097.01000000024</v>
      </c>
      <c r="AN107" s="5">
        <f>+VLOOKUP($C107,Data!$C$158:$CV$228,Provisiones!AN$73,FALSE)</f>
        <v>2217083.6800000002</v>
      </c>
      <c r="AO107" s="5">
        <f>+VLOOKUP($C107,Data!$C$158:$CV$228,Provisiones!AO$73,FALSE)</f>
        <v>2217429.2000000002</v>
      </c>
      <c r="AP107" s="5">
        <f>+VLOOKUP($C107,Data!$C$158:$CV$228,Provisiones!AP$73,FALSE)</f>
        <v>2192868.2200000002</v>
      </c>
      <c r="AQ107" s="5">
        <f>+VLOOKUP($C107,Data!$C$158:$CV$228,Provisiones!AQ$73,FALSE)</f>
        <v>2119053.9400000004</v>
      </c>
      <c r="AR107" s="5">
        <f>+VLOOKUP($C107,Data!$C$158:$CV$228,Provisiones!AR$73,FALSE)</f>
        <v>2004447.8800000004</v>
      </c>
      <c r="AS107" s="5">
        <f>+VLOOKUP($C107,Data!$C$158:$CV$228,Provisiones!AS$73,FALSE)</f>
        <v>1928432.7600000005</v>
      </c>
      <c r="AT107" s="5">
        <f>+VLOOKUP($C107,Data!$C$158:$CV$228,Provisiones!AT$73,FALSE)</f>
        <v>1957608.1500000006</v>
      </c>
      <c r="AU107" s="5">
        <f>+VLOOKUP($C107,Data!$C$158:$CV$228,Provisiones!AU$73,FALSE)</f>
        <v>2097500.4000000004</v>
      </c>
      <c r="AV107" s="5">
        <f>+VLOOKUP($C107,Data!$C$158:$CV$228,Provisiones!AV$73,FALSE)</f>
        <v>2206545.4900000002</v>
      </c>
      <c r="AW107" s="5">
        <f>+VLOOKUP($C107,Data!$C$158:$CV$228,Provisiones!AW$73,FALSE)</f>
        <v>2344269.5600000005</v>
      </c>
      <c r="AX107" s="5">
        <f>+VLOOKUP($C107,Data!$C$158:$CV$228,Provisiones!AX$73,FALSE)</f>
        <v>2484417.9700000011</v>
      </c>
      <c r="AY107" s="5">
        <f>+VLOOKUP($C107,Data!$C$158:$CV$228,Provisiones!AY$73,FALSE)</f>
        <v>2765738.4199999995</v>
      </c>
      <c r="AZ107" s="5">
        <f>+VLOOKUP($C107,Data!$C$158:$CV$228,Provisiones!AZ$73,FALSE)</f>
        <v>2736110.7900000005</v>
      </c>
      <c r="BA107" s="5">
        <f>+VLOOKUP($C107,Data!$C$158:$CV$228,Provisiones!BA$73,FALSE)</f>
        <v>2821269.4</v>
      </c>
      <c r="BB107" s="5">
        <f>+VLOOKUP($C107,Data!$C$158:$CV$228,Provisiones!BB$73,FALSE)</f>
        <v>2852361.09</v>
      </c>
      <c r="BC107" s="5">
        <f>+VLOOKUP($C107,Data!$C$158:$CV$228,Provisiones!BC$73,FALSE)</f>
        <v>2925920.62</v>
      </c>
      <c r="BD107" s="5">
        <f>+VLOOKUP($C107,Data!$C$158:$CV$228,Provisiones!BD$73,FALSE)</f>
        <v>2936418.7399999998</v>
      </c>
      <c r="BE107" s="5">
        <f>+VLOOKUP($C107,Data!$C$158:$CV$228,Provisiones!BE$73,FALSE)</f>
        <v>2721882.84</v>
      </c>
      <c r="BF107" s="5">
        <f>+VLOOKUP($C107,Data!$C$158:$CV$228,Provisiones!BF$73,FALSE)</f>
        <v>2723011.62</v>
      </c>
      <c r="BG107" s="5">
        <f>+VLOOKUP($C107,Data!$C$158:$CV$228,Provisiones!BG$73,FALSE)</f>
        <v>2562850.71</v>
      </c>
      <c r="BH107" s="5">
        <f>+VLOOKUP($C107,Data!$C$158:$CV$228,Provisiones!BH$73,FALSE)</f>
        <v>2518555.71</v>
      </c>
      <c r="BI107" s="5">
        <f>+VLOOKUP($C107,Data!$C$158:$CV$228,Provisiones!BI$73,FALSE)</f>
        <v>2419799.7499999995</v>
      </c>
      <c r="BJ107" s="5">
        <f>+VLOOKUP($C107,Data!$C$158:$CV$228,Provisiones!BJ$73,FALSE)</f>
        <v>2342171.96</v>
      </c>
      <c r="BK107" s="5">
        <f>+VLOOKUP($C107,Data!$C$158:$CV$228,Provisiones!BK$73,FALSE)</f>
        <v>2303277.8200000003</v>
      </c>
      <c r="BL107" s="5">
        <f>+VLOOKUP($C107,Data!$C$158:$CV$228,Provisiones!BL$73,FALSE)</f>
        <v>2372340.6500000004</v>
      </c>
      <c r="BM107" s="5">
        <f>+VLOOKUP($C107,Data!$C$158:$CV$228,Provisiones!BM$73,FALSE)</f>
        <v>2336372.9800000004</v>
      </c>
      <c r="BN107" s="5">
        <f>+VLOOKUP($C107,Data!$C$158:$CV$228,Provisiones!BN$73,FALSE)</f>
        <v>2352153.7800000003</v>
      </c>
      <c r="BO107" s="5">
        <f>+VLOOKUP($C107,Data!$C$158:$CV$228,Provisiones!BO$73,FALSE)</f>
        <v>2372908.4300000006</v>
      </c>
      <c r="BP107" s="5">
        <f>+VLOOKUP($C107,Data!$C$158:$CV$228,Provisiones!BP$73,FALSE)</f>
        <v>2524557.3600000003</v>
      </c>
      <c r="BQ107" s="5">
        <f>+VLOOKUP($C107,Data!$C$158:$CV$228,Provisiones!BQ$73,FALSE)</f>
        <v>2761555.4700000007</v>
      </c>
      <c r="BR107" s="5">
        <f>+VLOOKUP($C107,Data!$C$158:$CV$228,Provisiones!BR$73,FALSE)</f>
        <v>2881240.4400000004</v>
      </c>
      <c r="BS107" s="5">
        <f>+VLOOKUP($C107,Data!$C$158:$CV$228,Provisiones!BS$73,FALSE)</f>
        <v>2978714.1600000006</v>
      </c>
      <c r="BT107" s="5">
        <f>+VLOOKUP($C107,Data!$C$158:$CV$228,Provisiones!BT$73,FALSE)</f>
        <v>2983046.5300000003</v>
      </c>
      <c r="BU107" s="5">
        <f>+VLOOKUP($C107,Data!$C$158:$CV$228,Provisiones!BU$73,FALSE)</f>
        <v>3043029.1200000006</v>
      </c>
      <c r="BV107" s="5">
        <f>+VLOOKUP($C107,Data!$C$158:$CV$228,Provisiones!BV$73,FALSE)</f>
        <v>3174277.05</v>
      </c>
      <c r="BW107" s="5">
        <f>+VLOOKUP($C107,Data!$C$158:$CV$228,Provisiones!BW$73,FALSE)</f>
        <v>3192092.05</v>
      </c>
      <c r="BX107" s="5">
        <f>+VLOOKUP($C107,Data!$C$158:$CV$228,Provisiones!BX$73,FALSE)</f>
        <v>3324105.8100000005</v>
      </c>
      <c r="BY107" s="5">
        <f>+VLOOKUP($C107,Data!$C$158:$CV$228,Provisiones!BY$73,FALSE)</f>
        <v>3371443.7</v>
      </c>
      <c r="BZ107" s="5">
        <f>+VLOOKUP($C107,Data!$C$158:$CV$228,Provisiones!BZ$73,FALSE)</f>
        <v>3460062.22</v>
      </c>
      <c r="CA107" s="5">
        <f>+VLOOKUP($C107,Data!$C$158:$CV$228,Provisiones!CA$73,FALSE)</f>
        <v>3573396.34</v>
      </c>
      <c r="CB107" s="5">
        <f>+VLOOKUP($C107,Data!$C$158:$CV$228,Provisiones!CB$73,FALSE)</f>
        <v>3569278.51</v>
      </c>
      <c r="CC107" s="5">
        <f>+VLOOKUP($C107,Data!$C$158:$CV$228,Provisiones!CC$73,FALSE)</f>
        <v>3617174.1399999997</v>
      </c>
      <c r="CD107" s="5">
        <f>+VLOOKUP($C107,Data!$C$158:$CV$228,Provisiones!CD$73,FALSE)</f>
        <v>3712609.7</v>
      </c>
      <c r="CE107" s="5">
        <f>+VLOOKUP($C107,Data!$C$158:$CV$228,Provisiones!CE$73,FALSE)</f>
        <v>3746156.1799999997</v>
      </c>
      <c r="CF107" s="5">
        <f>+VLOOKUP($C107,Data!$C$158:$CV$228,Provisiones!CF$73,FALSE)</f>
        <v>3877619.24</v>
      </c>
      <c r="CG107" s="5">
        <f>+VLOOKUP($C107,Data!$C$158:$CV$228,Provisiones!CG$73,FALSE)</f>
        <v>4137969.41</v>
      </c>
      <c r="CH107" s="5">
        <f>+VLOOKUP($C107,Data!$C$158:$CV$228,Provisiones!CH$73,FALSE)</f>
        <v>4095556.5700000003</v>
      </c>
      <c r="CI107" s="5">
        <f>+VLOOKUP($C107,Data!$C$158:$CV$228,Provisiones!CI$73,FALSE)</f>
        <v>4261191.83</v>
      </c>
      <c r="CJ107" s="5">
        <f>+VLOOKUP($C107,Data!$C$158:$CV$228,Provisiones!CJ$73,FALSE)</f>
        <v>4086189.8400000003</v>
      </c>
      <c r="CK107" s="5">
        <f>+VLOOKUP($C107,Data!$C$158:$CV$228,Provisiones!CK$73,FALSE)</f>
        <v>4175220.9900000012</v>
      </c>
      <c r="CL107" s="5">
        <f>+VLOOKUP($C107,Data!$C$158:$CV$228,Provisiones!CL$73,FALSE)</f>
        <v>4239025.0600000015</v>
      </c>
      <c r="CM107" s="5">
        <f>+VLOOKUP($C107,Data!$C$158:$CV$228,Provisiones!CM$73,FALSE)</f>
        <v>4384721.2600000016</v>
      </c>
      <c r="CN107" s="5">
        <f>+VLOOKUP($C107,Data!$C$158:$CV$228,Provisiones!CN$73,FALSE)</f>
        <v>4640116.5900000008</v>
      </c>
      <c r="CO107" s="5">
        <f>+VLOOKUP($C107,Data!$C$158:$CV$228,Provisiones!CO$73,FALSE)</f>
        <v>5020667.1100000003</v>
      </c>
      <c r="CP107" s="5">
        <f>+VLOOKUP($C107,Data!$C$158:$CV$228,Provisiones!CP$73,FALSE)</f>
        <v>5286503.5500000017</v>
      </c>
      <c r="CQ107" s="5">
        <f>+VLOOKUP($C107,Data!$C$158:$CV$228,Provisiones!CQ$73,FALSE)</f>
        <v>5517500.5100000007</v>
      </c>
      <c r="CR107" s="5">
        <f>+VLOOKUP($C107,Data!$C$158:$CV$228,Provisiones!CR$73,FALSE)</f>
        <v>5772215.4299999997</v>
      </c>
      <c r="CS107" s="5">
        <f>+VLOOKUP($C107,Data!$C$158:$CV$228,Provisiones!CS$73,FALSE)</f>
        <v>5760963.0600000005</v>
      </c>
      <c r="CT107" s="5">
        <f>+VLOOKUP($C107,Data!$C$158:$CV$228,Provisiones!CT$73,FALSE)</f>
        <v>6062542.0300000003</v>
      </c>
      <c r="CU107" s="5">
        <f>+VLOOKUP($C107,Data!$C$158:$CV$228,Provisiones!CU$73,FALSE)</f>
        <v>6050502.9800000014</v>
      </c>
      <c r="CV107" s="5">
        <f>+VLOOKUP($C107,Data!$C$158:$CV$228,Provisiones!CV$73,FALSE)</f>
        <v>6307831.0600000015</v>
      </c>
    </row>
    <row r="108" spans="1:100" x14ac:dyDescent="0.3">
      <c r="A108" s="1">
        <v>2</v>
      </c>
      <c r="B108" s="1">
        <v>38</v>
      </c>
      <c r="C108" s="1" t="s">
        <v>61</v>
      </c>
      <c r="D108" s="5">
        <f>+VLOOKUP($C108,Data!$C$158:$CV$228,Provisiones!D$73,FALSE)</f>
        <v>6229921.0300000003</v>
      </c>
      <c r="E108" s="5">
        <f>+VLOOKUP($C108,Data!$C$158:$CV$228,Provisiones!E$73,FALSE)</f>
        <v>6375870.2300000004</v>
      </c>
      <c r="F108" s="5">
        <f>+VLOOKUP($C108,Data!$C$158:$CV$228,Provisiones!F$73,FALSE)</f>
        <v>6234811</v>
      </c>
      <c r="G108" s="5">
        <f>+VLOOKUP($C108,Data!$C$158:$CV$228,Provisiones!G$73,FALSE)</f>
        <v>6069367.7300000004</v>
      </c>
      <c r="H108" s="5">
        <f>+VLOOKUP($C108,Data!$C$158:$CV$228,Provisiones!H$73,FALSE)</f>
        <v>5789489.1900000004</v>
      </c>
      <c r="I108" s="5">
        <f>+VLOOKUP($C108,Data!$C$158:$CV$228,Provisiones!I$73,FALSE)</f>
        <v>5801743.2700000005</v>
      </c>
      <c r="J108" s="5">
        <f>+VLOOKUP($C108,Data!$C$158:$CV$228,Provisiones!J$73,FALSE)</f>
        <v>5501655.5600000005</v>
      </c>
      <c r="K108" s="5">
        <f>+VLOOKUP($C108,Data!$C$158:$CV$228,Provisiones!K$73,FALSE)</f>
        <v>5371899.7800000003</v>
      </c>
      <c r="L108" s="5">
        <f>+VLOOKUP($C108,Data!$C$158:$CV$228,Provisiones!L$73,FALSE)</f>
        <v>4855261.8</v>
      </c>
      <c r="M108" s="5">
        <f>+VLOOKUP($C108,Data!$C$158:$CV$228,Provisiones!M$73,FALSE)</f>
        <v>4388869.7799999993</v>
      </c>
      <c r="N108" s="5">
        <f>+VLOOKUP($C108,Data!$C$158:$CV$228,Provisiones!N$73,FALSE)</f>
        <v>4064837.9300000006</v>
      </c>
      <c r="O108" s="5">
        <f>+VLOOKUP($C108,Data!$C$158:$CV$228,Provisiones!O$73,FALSE)</f>
        <v>3758971.04</v>
      </c>
      <c r="P108" s="5">
        <f>+VLOOKUP($C108,Data!$C$158:$CV$228,Provisiones!P$73,FALSE)</f>
        <v>3348047.8099999996</v>
      </c>
      <c r="Q108" s="5">
        <f>+VLOOKUP($C108,Data!$C$158:$CV$228,Provisiones!Q$73,FALSE)</f>
        <v>2815264.41</v>
      </c>
      <c r="R108" s="5">
        <f>+VLOOKUP($C108,Data!$C$158:$CV$228,Provisiones!R$73,FALSE)</f>
        <v>2583486.36</v>
      </c>
      <c r="S108" s="5">
        <f>+VLOOKUP($C108,Data!$C$158:$CV$228,Provisiones!S$73,FALSE)</f>
        <v>2294411.19</v>
      </c>
      <c r="T108" s="5">
        <f>+VLOOKUP($C108,Data!$C$158:$CV$228,Provisiones!T$73,FALSE)</f>
        <v>2035687.83</v>
      </c>
      <c r="U108" s="5">
        <f>+VLOOKUP($C108,Data!$C$158:$CV$228,Provisiones!U$73,FALSE)</f>
        <v>1872791.1000000003</v>
      </c>
      <c r="V108" s="5">
        <f>+VLOOKUP($C108,Data!$C$158:$CV$228,Provisiones!V$73,FALSE)</f>
        <v>1856029.7399999998</v>
      </c>
      <c r="W108" s="5">
        <f>+VLOOKUP($C108,Data!$C$158:$CV$228,Provisiones!W$73,FALSE)</f>
        <v>1615364.21</v>
      </c>
      <c r="X108" s="5">
        <f>+VLOOKUP($C108,Data!$C$158:$CV$228,Provisiones!X$73,FALSE)</f>
        <v>1734821.6300000004</v>
      </c>
      <c r="Y108" s="5">
        <f>+VLOOKUP($C108,Data!$C$158:$CV$228,Provisiones!Y$73,FALSE)</f>
        <v>1907673.85</v>
      </c>
      <c r="Z108" s="5">
        <f>+VLOOKUP($C108,Data!$C$158:$CV$228,Provisiones!Z$73,FALSE)</f>
        <v>1870368.1900000004</v>
      </c>
      <c r="AA108" s="5">
        <f>+VLOOKUP($C108,Data!$C$158:$CV$228,Provisiones!AA$73,FALSE)</f>
        <v>1900229.6</v>
      </c>
      <c r="AB108" s="5">
        <f>+VLOOKUP($C108,Data!$C$158:$CV$228,Provisiones!AB$73,FALSE)</f>
        <v>1767353.0900000003</v>
      </c>
      <c r="AC108" s="5">
        <f>+VLOOKUP($C108,Data!$C$158:$CV$228,Provisiones!AC$73,FALSE)</f>
        <v>1965397.04</v>
      </c>
      <c r="AD108" s="5">
        <f>+VLOOKUP($C108,Data!$C$158:$CV$228,Provisiones!AD$73,FALSE)</f>
        <v>2013562.92</v>
      </c>
      <c r="AE108" s="5">
        <f>+VLOOKUP($C108,Data!$C$158:$CV$228,Provisiones!AE$73,FALSE)</f>
        <v>2039349.3699999999</v>
      </c>
      <c r="AF108" s="5">
        <f>+VLOOKUP($C108,Data!$C$158:$CV$228,Provisiones!AF$73,FALSE)</f>
        <v>2184505.5400000005</v>
      </c>
      <c r="AG108" s="5">
        <f>+VLOOKUP($C108,Data!$C$158:$CV$228,Provisiones!AG$73,FALSE)</f>
        <v>2215454.0499999998</v>
      </c>
      <c r="AH108" s="5">
        <f>+VLOOKUP($C108,Data!$C$158:$CV$228,Provisiones!AH$73,FALSE)</f>
        <v>2189222.7500000005</v>
      </c>
      <c r="AI108" s="5">
        <f>+VLOOKUP($C108,Data!$C$158:$CV$228,Provisiones!AI$73,FALSE)</f>
        <v>2337285.4200000004</v>
      </c>
      <c r="AJ108" s="5">
        <f>+VLOOKUP($C108,Data!$C$158:$CV$228,Provisiones!AJ$73,FALSE)</f>
        <v>2271243.2800000003</v>
      </c>
      <c r="AK108" s="5">
        <f>+VLOOKUP($C108,Data!$C$158:$CV$228,Provisiones!AK$73,FALSE)</f>
        <v>2311274.9900000007</v>
      </c>
      <c r="AL108" s="5">
        <f>+VLOOKUP($C108,Data!$C$158:$CV$228,Provisiones!AL$73,FALSE)</f>
        <v>2281176.0299999998</v>
      </c>
      <c r="AM108" s="5">
        <f>+VLOOKUP($C108,Data!$C$158:$CV$228,Provisiones!AM$73,FALSE)</f>
        <v>2019540.4600000002</v>
      </c>
      <c r="AN108" s="5">
        <f>+VLOOKUP($C108,Data!$C$158:$CV$228,Provisiones!AN$73,FALSE)</f>
        <v>1832661.74</v>
      </c>
      <c r="AO108" s="5">
        <f>+VLOOKUP($C108,Data!$C$158:$CV$228,Provisiones!AO$73,FALSE)</f>
        <v>1698984.53</v>
      </c>
      <c r="AP108" s="5">
        <f>+VLOOKUP($C108,Data!$C$158:$CV$228,Provisiones!AP$73,FALSE)</f>
        <v>1568429.35</v>
      </c>
      <c r="AQ108" s="5">
        <f>+VLOOKUP($C108,Data!$C$158:$CV$228,Provisiones!AQ$73,FALSE)</f>
        <v>1546287.81</v>
      </c>
      <c r="AR108" s="5">
        <f>+VLOOKUP($C108,Data!$C$158:$CV$228,Provisiones!AR$73,FALSE)</f>
        <v>1373458.5</v>
      </c>
      <c r="AS108" s="5">
        <f>+VLOOKUP($C108,Data!$C$158:$CV$228,Provisiones!AS$73,FALSE)</f>
        <v>1168289.7599999998</v>
      </c>
      <c r="AT108" s="5">
        <f>+VLOOKUP($C108,Data!$C$158:$CV$228,Provisiones!AT$73,FALSE)</f>
        <v>923932.73</v>
      </c>
      <c r="AU108" s="5">
        <f>+VLOOKUP($C108,Data!$C$158:$CV$228,Provisiones!AU$73,FALSE)</f>
        <v>742321.4700000002</v>
      </c>
      <c r="AV108" s="5">
        <f>+VLOOKUP($C108,Data!$C$158:$CV$228,Provisiones!AV$73,FALSE)</f>
        <v>620770.87000000011</v>
      </c>
      <c r="AW108" s="5">
        <f>+VLOOKUP($C108,Data!$C$158:$CV$228,Provisiones!AW$73,FALSE)</f>
        <v>528683.98999999976</v>
      </c>
      <c r="AX108" s="5">
        <f>+VLOOKUP($C108,Data!$C$158:$CV$228,Provisiones!AX$73,FALSE)</f>
        <v>514365.40999999968</v>
      </c>
      <c r="AY108" s="5">
        <f>+VLOOKUP($C108,Data!$C$158:$CV$228,Provisiones!AY$73,FALSE)</f>
        <v>508906.07999999984</v>
      </c>
      <c r="AZ108" s="5">
        <f>+VLOOKUP($C108,Data!$C$158:$CV$228,Provisiones!AZ$73,FALSE)</f>
        <v>575859.34000000008</v>
      </c>
      <c r="BA108" s="5">
        <f>+VLOOKUP($C108,Data!$C$158:$CV$228,Provisiones!BA$73,FALSE)</f>
        <v>582402.69000000029</v>
      </c>
      <c r="BB108" s="5">
        <f>+VLOOKUP($C108,Data!$C$158:$CV$228,Provisiones!BB$73,FALSE)</f>
        <v>587235.59000000032</v>
      </c>
      <c r="BC108" s="5">
        <f>+VLOOKUP($C108,Data!$C$158:$CV$228,Provisiones!BC$73,FALSE)</f>
        <v>629658.2900000005</v>
      </c>
      <c r="BD108" s="5">
        <f>+VLOOKUP($C108,Data!$C$158:$CV$228,Provisiones!BD$73,FALSE)</f>
        <v>696109.22000000032</v>
      </c>
      <c r="BE108" s="5">
        <f>+VLOOKUP($C108,Data!$C$158:$CV$228,Provisiones!BE$73,FALSE)</f>
        <v>812668.26000000036</v>
      </c>
      <c r="BF108" s="5">
        <f>+VLOOKUP($C108,Data!$C$158:$CV$228,Provisiones!BF$73,FALSE)</f>
        <v>1012802.8600000003</v>
      </c>
      <c r="BG108" s="5">
        <f>+VLOOKUP($C108,Data!$C$158:$CV$228,Provisiones!BG$73,FALSE)</f>
        <v>1156763.1799999997</v>
      </c>
      <c r="BH108" s="5">
        <f>+VLOOKUP($C108,Data!$C$158:$CV$228,Provisiones!BH$73,FALSE)</f>
        <v>1228330.5800000003</v>
      </c>
      <c r="BI108" s="5">
        <f>+VLOOKUP($C108,Data!$C$158:$CV$228,Provisiones!BI$73,FALSE)</f>
        <v>1247004.1800000002</v>
      </c>
      <c r="BJ108" s="5">
        <f>+VLOOKUP($C108,Data!$C$158:$CV$228,Provisiones!BJ$73,FALSE)</f>
        <v>1320585.2500000002</v>
      </c>
      <c r="BK108" s="5">
        <f>+VLOOKUP($C108,Data!$C$158:$CV$228,Provisiones!BK$73,FALSE)</f>
        <v>1517441.36</v>
      </c>
      <c r="BL108" s="5">
        <f>+VLOOKUP($C108,Data!$C$158:$CV$228,Provisiones!BL$73,FALSE)</f>
        <v>1677304.56</v>
      </c>
      <c r="BM108" s="5">
        <f>+VLOOKUP($C108,Data!$C$158:$CV$228,Provisiones!BM$73,FALSE)</f>
        <v>1773106.5799999998</v>
      </c>
      <c r="BN108" s="5">
        <f>+VLOOKUP($C108,Data!$C$158:$CV$228,Provisiones!BN$73,FALSE)</f>
        <v>1920922.2300000002</v>
      </c>
      <c r="BO108" s="5">
        <f>+VLOOKUP($C108,Data!$C$158:$CV$228,Provisiones!BO$73,FALSE)</f>
        <v>2020248.85</v>
      </c>
      <c r="BP108" s="5">
        <f>+VLOOKUP($C108,Data!$C$158:$CV$228,Provisiones!BP$73,FALSE)</f>
        <v>2124680.15</v>
      </c>
      <c r="BQ108" s="5">
        <f>+VLOOKUP($C108,Data!$C$158:$CV$228,Provisiones!BQ$73,FALSE)</f>
        <v>2188603.3299999996</v>
      </c>
      <c r="BR108" s="5">
        <f>+VLOOKUP($C108,Data!$C$158:$CV$228,Provisiones!BR$73,FALSE)</f>
        <v>2201767.3100000005</v>
      </c>
      <c r="BS108" s="5">
        <f>+VLOOKUP($C108,Data!$C$158:$CV$228,Provisiones!BS$73,FALSE)</f>
        <v>2253250.3500000006</v>
      </c>
      <c r="BT108" s="5">
        <f>+VLOOKUP($C108,Data!$C$158:$CV$228,Provisiones!BT$73,FALSE)</f>
        <v>2341347.71</v>
      </c>
      <c r="BU108" s="5">
        <f>+VLOOKUP($C108,Data!$C$158:$CV$228,Provisiones!BU$73,FALSE)</f>
        <v>2478242.9900000002</v>
      </c>
      <c r="BV108" s="5">
        <f>+VLOOKUP($C108,Data!$C$158:$CV$228,Provisiones!BV$73,FALSE)</f>
        <v>2592767.94</v>
      </c>
      <c r="BW108" s="5">
        <f>+VLOOKUP($C108,Data!$C$158:$CV$228,Provisiones!BW$73,FALSE)</f>
        <v>2714700.8499999996</v>
      </c>
      <c r="BX108" s="5">
        <f>+VLOOKUP($C108,Data!$C$158:$CV$228,Provisiones!BX$73,FALSE)</f>
        <v>2855383.0900000003</v>
      </c>
      <c r="BY108" s="5">
        <f>+VLOOKUP($C108,Data!$C$158:$CV$228,Provisiones!BY$73,FALSE)</f>
        <v>3006082.75</v>
      </c>
      <c r="BZ108" s="5">
        <f>+VLOOKUP($C108,Data!$C$158:$CV$228,Provisiones!BZ$73,FALSE)</f>
        <v>3159618.85</v>
      </c>
      <c r="CA108" s="5">
        <f>+VLOOKUP($C108,Data!$C$158:$CV$228,Provisiones!CA$73,FALSE)</f>
        <v>3269022.88</v>
      </c>
      <c r="CB108" s="5">
        <f>+VLOOKUP($C108,Data!$C$158:$CV$228,Provisiones!CB$73,FALSE)</f>
        <v>3422253.41</v>
      </c>
      <c r="CC108" s="5">
        <f>+VLOOKUP($C108,Data!$C$158:$CV$228,Provisiones!CC$73,FALSE)</f>
        <v>3608476.3099999996</v>
      </c>
      <c r="CD108" s="5">
        <f>+VLOOKUP($C108,Data!$C$158:$CV$228,Provisiones!CD$73,FALSE)</f>
        <v>3827166.09</v>
      </c>
      <c r="CE108" s="5">
        <f>+VLOOKUP($C108,Data!$C$158:$CV$228,Provisiones!CE$73,FALSE)</f>
        <v>3915402.3799999994</v>
      </c>
      <c r="CF108" s="5">
        <f>+VLOOKUP($C108,Data!$C$158:$CV$228,Provisiones!CF$73,FALSE)</f>
        <v>4014847.45</v>
      </c>
      <c r="CG108" s="5">
        <f>+VLOOKUP($C108,Data!$C$158:$CV$228,Provisiones!CG$73,FALSE)</f>
        <v>4049943.26</v>
      </c>
      <c r="CH108" s="5">
        <f>+VLOOKUP($C108,Data!$C$158:$CV$228,Provisiones!CH$73,FALSE)</f>
        <v>4147050.4699999993</v>
      </c>
      <c r="CI108" s="5">
        <f>+VLOOKUP($C108,Data!$C$158:$CV$228,Provisiones!CI$73,FALSE)</f>
        <v>4269269.55</v>
      </c>
      <c r="CJ108" s="5">
        <f>+VLOOKUP($C108,Data!$C$158:$CV$228,Provisiones!CJ$73,FALSE)</f>
        <v>4621521.1900000004</v>
      </c>
      <c r="CK108" s="5">
        <f>+VLOOKUP($C108,Data!$C$158:$CV$228,Provisiones!CK$73,FALSE)</f>
        <v>4721793.07</v>
      </c>
      <c r="CL108" s="5">
        <f>+VLOOKUP($C108,Data!$C$158:$CV$228,Provisiones!CL$73,FALSE)</f>
        <v>4844202.46</v>
      </c>
      <c r="CM108" s="5">
        <f>+VLOOKUP($C108,Data!$C$158:$CV$228,Provisiones!CM$73,FALSE)</f>
        <v>4958491.2500000009</v>
      </c>
      <c r="CN108" s="5">
        <f>+VLOOKUP($C108,Data!$C$158:$CV$228,Provisiones!CN$73,FALSE)</f>
        <v>5033779.0999999996</v>
      </c>
      <c r="CO108" s="5">
        <f>+VLOOKUP($C108,Data!$C$158:$CV$228,Provisiones!CO$73,FALSE)</f>
        <v>5045868.2</v>
      </c>
      <c r="CP108" s="5">
        <f>+VLOOKUP($C108,Data!$C$158:$CV$228,Provisiones!CP$73,FALSE)</f>
        <v>5157840.7200000007</v>
      </c>
      <c r="CQ108" s="5">
        <f>+VLOOKUP($C108,Data!$C$158:$CV$228,Provisiones!CQ$73,FALSE)</f>
        <v>5245164.8000000007</v>
      </c>
      <c r="CR108" s="5">
        <f>+VLOOKUP($C108,Data!$C$158:$CV$228,Provisiones!CR$73,FALSE)</f>
        <v>5388362.0300000012</v>
      </c>
      <c r="CS108" s="5">
        <f>+VLOOKUP($C108,Data!$C$158:$CV$228,Provisiones!CS$73,FALSE)</f>
        <v>5541227.4200000009</v>
      </c>
      <c r="CT108" s="5">
        <f>+VLOOKUP($C108,Data!$C$158:$CV$228,Provisiones!CT$73,FALSE)</f>
        <v>5628365.8800000008</v>
      </c>
      <c r="CU108" s="5">
        <f>+VLOOKUP($C108,Data!$C$158:$CV$228,Provisiones!CU$73,FALSE)</f>
        <v>5727398.1000000015</v>
      </c>
      <c r="CV108" s="5">
        <f>+VLOOKUP($C108,Data!$C$158:$CV$228,Provisiones!CV$73,FALSE)</f>
        <v>5489785.3999999994</v>
      </c>
    </row>
    <row r="109" spans="1:100" x14ac:dyDescent="0.3">
      <c r="A109" s="1">
        <v>2</v>
      </c>
      <c r="B109" s="1">
        <v>9</v>
      </c>
      <c r="C109" s="1" t="s">
        <v>62</v>
      </c>
      <c r="D109" s="5">
        <f>+VLOOKUP($C109,Data!$C$158:$CV$228,Provisiones!D$73,FALSE)</f>
        <v>27806751.530000001</v>
      </c>
      <c r="E109" s="5">
        <f>+VLOOKUP($C109,Data!$C$158:$CV$228,Provisiones!E$73,FALSE)</f>
        <v>28710367.699999999</v>
      </c>
      <c r="F109" s="5">
        <f>+VLOOKUP($C109,Data!$C$158:$CV$228,Provisiones!F$73,FALSE)</f>
        <v>27908494.210000001</v>
      </c>
      <c r="G109" s="5">
        <f>+VLOOKUP($C109,Data!$C$158:$CV$228,Provisiones!G$73,FALSE)</f>
        <v>27865286.020000003</v>
      </c>
      <c r="H109" s="5">
        <f>+VLOOKUP($C109,Data!$C$158:$CV$228,Provisiones!H$73,FALSE)</f>
        <v>27376908.730000004</v>
      </c>
      <c r="I109" s="5">
        <f>+VLOOKUP($C109,Data!$C$158:$CV$228,Provisiones!I$73,FALSE)</f>
        <v>27433338.539999999</v>
      </c>
      <c r="J109" s="5">
        <f>+VLOOKUP($C109,Data!$C$158:$CV$228,Provisiones!J$73,FALSE)</f>
        <v>26128588.129999995</v>
      </c>
      <c r="K109" s="5">
        <f>+VLOOKUP($C109,Data!$C$158:$CV$228,Provisiones!K$73,FALSE)</f>
        <v>24692022.440000005</v>
      </c>
      <c r="L109" s="5">
        <f>+VLOOKUP($C109,Data!$C$158:$CV$228,Provisiones!L$73,FALSE)</f>
        <v>24260264.130000003</v>
      </c>
      <c r="M109" s="5">
        <f>+VLOOKUP($C109,Data!$C$158:$CV$228,Provisiones!M$73,FALSE)</f>
        <v>23773503.299999997</v>
      </c>
      <c r="N109" s="5">
        <f>+VLOOKUP($C109,Data!$C$158:$CV$228,Provisiones!N$73,FALSE)</f>
        <v>23539101.310000002</v>
      </c>
      <c r="O109" s="5">
        <f>+VLOOKUP($C109,Data!$C$158:$CV$228,Provisiones!O$73,FALSE)</f>
        <v>22499254.199999999</v>
      </c>
      <c r="P109" s="5">
        <f>+VLOOKUP($C109,Data!$C$158:$CV$228,Provisiones!P$73,FALSE)</f>
        <v>18298105.960000001</v>
      </c>
      <c r="Q109" s="5">
        <f>+VLOOKUP($C109,Data!$C$158:$CV$228,Provisiones!Q$73,FALSE)</f>
        <v>15124754.520000001</v>
      </c>
      <c r="R109" s="5">
        <f>+VLOOKUP($C109,Data!$C$158:$CV$228,Provisiones!R$73,FALSE)</f>
        <v>13812625.239999998</v>
      </c>
      <c r="S109" s="5">
        <f>+VLOOKUP($C109,Data!$C$158:$CV$228,Provisiones!S$73,FALSE)</f>
        <v>12810838.440000001</v>
      </c>
      <c r="T109" s="5">
        <f>+VLOOKUP($C109,Data!$C$158:$CV$228,Provisiones!T$73,FALSE)</f>
        <v>11629172.940000001</v>
      </c>
      <c r="U109" s="5">
        <f>+VLOOKUP($C109,Data!$C$158:$CV$228,Provisiones!U$73,FALSE)</f>
        <v>10589970.82</v>
      </c>
      <c r="V109" s="5">
        <f>+VLOOKUP($C109,Data!$C$158:$CV$228,Provisiones!V$73,FALSE)</f>
        <v>9823268.4100000001</v>
      </c>
      <c r="W109" s="5">
        <f>+VLOOKUP($C109,Data!$C$158:$CV$228,Provisiones!W$73,FALSE)</f>
        <v>9480385.7900000028</v>
      </c>
      <c r="X109" s="5">
        <f>+VLOOKUP($C109,Data!$C$158:$CV$228,Provisiones!X$73,FALSE)</f>
        <v>9178862.3500000034</v>
      </c>
      <c r="Y109" s="5">
        <f>+VLOOKUP($C109,Data!$C$158:$CV$228,Provisiones!Y$73,FALSE)</f>
        <v>9182604.0500000007</v>
      </c>
      <c r="Z109" s="5">
        <f>+VLOOKUP($C109,Data!$C$158:$CV$228,Provisiones!Z$73,FALSE)</f>
        <v>8718353.1300000008</v>
      </c>
      <c r="AA109" s="5">
        <f>+VLOOKUP($C109,Data!$C$158:$CV$228,Provisiones!AA$73,FALSE)</f>
        <v>8171382.4900000021</v>
      </c>
      <c r="AB109" s="5">
        <f>+VLOOKUP($C109,Data!$C$158:$CV$228,Provisiones!AB$73,FALSE)</f>
        <v>7736419.1900000013</v>
      </c>
      <c r="AC109" s="5">
        <f>+VLOOKUP($C109,Data!$C$158:$CV$228,Provisiones!AC$73,FALSE)</f>
        <v>7522812.9800000014</v>
      </c>
      <c r="AD109" s="5">
        <f>+VLOOKUP($C109,Data!$C$158:$CV$228,Provisiones!AD$73,FALSE)</f>
        <v>7503800.6300000018</v>
      </c>
      <c r="AE109" s="5">
        <f>+VLOOKUP($C109,Data!$C$158:$CV$228,Provisiones!AE$73,FALSE)</f>
        <v>7322622.2500000009</v>
      </c>
      <c r="AF109" s="5">
        <f>+VLOOKUP($C109,Data!$C$158:$CV$228,Provisiones!AF$73,FALSE)</f>
        <v>7658175.5300000021</v>
      </c>
      <c r="AG109" s="5">
        <f>+VLOOKUP($C109,Data!$C$158:$CV$228,Provisiones!AG$73,FALSE)</f>
        <v>7536819.6400000006</v>
      </c>
      <c r="AH109" s="5">
        <f>+VLOOKUP($C109,Data!$C$158:$CV$228,Provisiones!AH$73,FALSE)</f>
        <v>7246074.8200000012</v>
      </c>
      <c r="AI109" s="5">
        <f>+VLOOKUP($C109,Data!$C$158:$CV$228,Provisiones!AI$73,FALSE)</f>
        <v>6885374.3300000019</v>
      </c>
      <c r="AJ109" s="5">
        <f>+VLOOKUP($C109,Data!$C$158:$CV$228,Provisiones!AJ$73,FALSE)</f>
        <v>6598406.290000001</v>
      </c>
      <c r="AK109" s="5">
        <f>+VLOOKUP($C109,Data!$C$158:$CV$228,Provisiones!AK$73,FALSE)</f>
        <v>6121681.3200000003</v>
      </c>
      <c r="AL109" s="5">
        <f>+VLOOKUP($C109,Data!$C$158:$CV$228,Provisiones!AL$73,FALSE)</f>
        <v>5927869.1500000013</v>
      </c>
      <c r="AM109" s="5">
        <f>+VLOOKUP($C109,Data!$C$158:$CV$228,Provisiones!AM$73,FALSE)</f>
        <v>5885989.3200000012</v>
      </c>
      <c r="AN109" s="5">
        <f>+VLOOKUP($C109,Data!$C$158:$CV$228,Provisiones!AN$73,FALSE)</f>
        <v>4617656.7200000007</v>
      </c>
      <c r="AO109" s="5">
        <f>+VLOOKUP($C109,Data!$C$158:$CV$228,Provisiones!AO$73,FALSE)</f>
        <v>4431666</v>
      </c>
      <c r="AP109" s="5">
        <f>+VLOOKUP($C109,Data!$C$158:$CV$228,Provisiones!AP$73,FALSE)</f>
        <v>4167455.580000001</v>
      </c>
      <c r="AQ109" s="5">
        <f>+VLOOKUP($C109,Data!$C$158:$CV$228,Provisiones!AQ$73,FALSE)</f>
        <v>4099086.5300000012</v>
      </c>
      <c r="AR109" s="5">
        <f>+VLOOKUP($C109,Data!$C$158:$CV$228,Provisiones!AR$73,FALSE)</f>
        <v>3563828.17</v>
      </c>
      <c r="AS109" s="5">
        <f>+VLOOKUP($C109,Data!$C$158:$CV$228,Provisiones!AS$73,FALSE)</f>
        <v>3729791.4299999992</v>
      </c>
      <c r="AT109" s="5">
        <f>+VLOOKUP($C109,Data!$C$158:$CV$228,Provisiones!AT$73,FALSE)</f>
        <v>3874410.5700000003</v>
      </c>
      <c r="AU109" s="5">
        <f>+VLOOKUP($C109,Data!$C$158:$CV$228,Provisiones!AU$73,FALSE)</f>
        <v>4183722.1100000013</v>
      </c>
      <c r="AV109" s="5">
        <f>+VLOOKUP($C109,Data!$C$158:$CV$228,Provisiones!AV$73,FALSE)</f>
        <v>4679694.57</v>
      </c>
      <c r="AW109" s="5">
        <f>+VLOOKUP($C109,Data!$C$158:$CV$228,Provisiones!AW$73,FALSE)</f>
        <v>5461317.120000001</v>
      </c>
      <c r="AX109" s="5">
        <f>+VLOOKUP($C109,Data!$C$158:$CV$228,Provisiones!AX$73,FALSE)</f>
        <v>5687479.2700000023</v>
      </c>
      <c r="AY109" s="5">
        <f>+VLOOKUP($C109,Data!$C$158:$CV$228,Provisiones!AY$73,FALSE)</f>
        <v>6001765.5200000014</v>
      </c>
      <c r="AZ109" s="5">
        <f>+VLOOKUP($C109,Data!$C$158:$CV$228,Provisiones!AZ$73,FALSE)</f>
        <v>6330342.2699999996</v>
      </c>
      <c r="BA109" s="5">
        <f>+VLOOKUP($C109,Data!$C$158:$CV$228,Provisiones!BA$73,FALSE)</f>
        <v>6660440.4699999997</v>
      </c>
      <c r="BB109" s="5">
        <f>+VLOOKUP($C109,Data!$C$158:$CV$228,Provisiones!BB$73,FALSE)</f>
        <v>7254983.7399999993</v>
      </c>
      <c r="BC109" s="5">
        <f>+VLOOKUP($C109,Data!$C$158:$CV$228,Provisiones!BC$73,FALSE)</f>
        <v>7338579.4699999988</v>
      </c>
      <c r="BD109" s="5">
        <f>+VLOOKUP($C109,Data!$C$158:$CV$228,Provisiones!BD$73,FALSE)</f>
        <v>7670741.5599999987</v>
      </c>
      <c r="BE109" s="5">
        <f>+VLOOKUP($C109,Data!$C$158:$CV$228,Provisiones!BE$73,FALSE)</f>
        <v>7458510.4000000004</v>
      </c>
      <c r="BF109" s="5">
        <f>+VLOOKUP($C109,Data!$C$158:$CV$228,Provisiones!BF$73,FALSE)</f>
        <v>7442039.7300000004</v>
      </c>
      <c r="BG109" s="5">
        <f>+VLOOKUP($C109,Data!$C$158:$CV$228,Provisiones!BG$73,FALSE)</f>
        <v>7429873.2699999977</v>
      </c>
      <c r="BH109" s="5">
        <f>+VLOOKUP($C109,Data!$C$158:$CV$228,Provisiones!BH$73,FALSE)</f>
        <v>7110359.0999999996</v>
      </c>
      <c r="BI109" s="5">
        <f>+VLOOKUP($C109,Data!$C$158:$CV$228,Provisiones!BI$73,FALSE)</f>
        <v>6576444.8599999994</v>
      </c>
      <c r="BJ109" s="5">
        <f>+VLOOKUP($C109,Data!$C$158:$CV$228,Provisiones!BJ$73,FALSE)</f>
        <v>6576003.7699999996</v>
      </c>
      <c r="BK109" s="5">
        <f>+VLOOKUP($C109,Data!$C$158:$CV$228,Provisiones!BK$73,FALSE)</f>
        <v>6342856.1699999981</v>
      </c>
      <c r="BL109" s="5">
        <f>+VLOOKUP($C109,Data!$C$158:$CV$228,Provisiones!BL$73,FALSE)</f>
        <v>7544448.5399999991</v>
      </c>
      <c r="BM109" s="5">
        <f>+VLOOKUP($C109,Data!$C$158:$CV$228,Provisiones!BM$73,FALSE)</f>
        <v>7437214.3799999999</v>
      </c>
      <c r="BN109" s="5">
        <f>+VLOOKUP($C109,Data!$C$158:$CV$228,Provisiones!BN$73,FALSE)</f>
        <v>7039304.8300000001</v>
      </c>
      <c r="BO109" s="5">
        <f>+VLOOKUP($C109,Data!$C$158:$CV$228,Provisiones!BO$73,FALSE)</f>
        <v>7248278.2699999996</v>
      </c>
      <c r="BP109" s="5">
        <f>+VLOOKUP($C109,Data!$C$158:$CV$228,Provisiones!BP$73,FALSE)</f>
        <v>7059402.8500000006</v>
      </c>
      <c r="BQ109" s="5">
        <f>+VLOOKUP($C109,Data!$C$158:$CV$228,Provisiones!BQ$73,FALSE)</f>
        <v>7222394.2300000004</v>
      </c>
      <c r="BR109" s="5">
        <f>+VLOOKUP($C109,Data!$C$158:$CV$228,Provisiones!BR$73,FALSE)</f>
        <v>7312852.0099999998</v>
      </c>
      <c r="BS109" s="5">
        <f>+VLOOKUP($C109,Data!$C$158:$CV$228,Provisiones!BS$73,FALSE)</f>
        <v>7350158.5800000019</v>
      </c>
      <c r="BT109" s="5">
        <f>+VLOOKUP($C109,Data!$C$158:$CV$228,Provisiones!BT$73,FALSE)</f>
        <v>7503675.879999998</v>
      </c>
      <c r="BU109" s="5">
        <f>+VLOOKUP($C109,Data!$C$158:$CV$228,Provisiones!BU$73,FALSE)</f>
        <v>7621109.6500000004</v>
      </c>
      <c r="BV109" s="5">
        <f>+VLOOKUP($C109,Data!$C$158:$CV$228,Provisiones!BV$73,FALSE)</f>
        <v>7572191.1099999994</v>
      </c>
      <c r="BW109" s="5">
        <f>+VLOOKUP($C109,Data!$C$158:$CV$228,Provisiones!BW$73,FALSE)</f>
        <v>7723026.8300000001</v>
      </c>
      <c r="BX109" s="5">
        <f>+VLOOKUP($C109,Data!$C$158:$CV$228,Provisiones!BX$73,FALSE)</f>
        <v>6627881.04</v>
      </c>
      <c r="BY109" s="5">
        <f>+VLOOKUP($C109,Data!$C$158:$CV$228,Provisiones!BY$73,FALSE)</f>
        <v>6690121.709999999</v>
      </c>
      <c r="BZ109" s="5">
        <f>+VLOOKUP($C109,Data!$C$158:$CV$228,Provisiones!BZ$73,FALSE)</f>
        <v>6751638.9399999995</v>
      </c>
      <c r="CA109" s="5">
        <f>+VLOOKUP($C109,Data!$C$158:$CV$228,Provisiones!CA$73,FALSE)</f>
        <v>7470754.2299999986</v>
      </c>
      <c r="CB109" s="5">
        <f>+VLOOKUP($C109,Data!$C$158:$CV$228,Provisiones!CB$73,FALSE)</f>
        <v>7349057.1100000013</v>
      </c>
      <c r="CC109" s="5">
        <f>+VLOOKUP($C109,Data!$C$158:$CV$228,Provisiones!CC$73,FALSE)</f>
        <v>7347756.2300000004</v>
      </c>
      <c r="CD109" s="5">
        <f>+VLOOKUP($C109,Data!$C$158:$CV$228,Provisiones!CD$73,FALSE)</f>
        <v>7375362.6999999983</v>
      </c>
      <c r="CE109" s="5">
        <f>+VLOOKUP($C109,Data!$C$158:$CV$228,Provisiones!CE$73,FALSE)</f>
        <v>7338178.3300000001</v>
      </c>
      <c r="CF109" s="5">
        <f>+VLOOKUP($C109,Data!$C$158:$CV$228,Provisiones!CF$73,FALSE)</f>
        <v>7346990.2200000007</v>
      </c>
      <c r="CG109" s="5">
        <f>+VLOOKUP($C109,Data!$C$158:$CV$228,Provisiones!CG$73,FALSE)</f>
        <v>7109209.5999999987</v>
      </c>
      <c r="CH109" s="5">
        <f>+VLOOKUP($C109,Data!$C$158:$CV$228,Provisiones!CH$73,FALSE)</f>
        <v>7125640.6100000003</v>
      </c>
      <c r="CI109" s="5">
        <f>+VLOOKUP($C109,Data!$C$158:$CV$228,Provisiones!CI$73,FALSE)</f>
        <v>7048901.8200000031</v>
      </c>
      <c r="CJ109" s="5">
        <f>+VLOOKUP($C109,Data!$C$158:$CV$228,Provisiones!CJ$73,FALSE)</f>
        <v>7010595.3700000001</v>
      </c>
      <c r="CK109" s="5">
        <f>+VLOOKUP($C109,Data!$C$158:$CV$228,Provisiones!CK$73,FALSE)</f>
        <v>6895477.3500000006</v>
      </c>
      <c r="CL109" s="5">
        <f>+VLOOKUP($C109,Data!$C$158:$CV$228,Provisiones!CL$73,FALSE)</f>
        <v>7020225.0700000003</v>
      </c>
      <c r="CM109" s="5">
        <f>+VLOOKUP($C109,Data!$C$158:$CV$228,Provisiones!CM$73,FALSE)</f>
        <v>6162316.9199999999</v>
      </c>
      <c r="CN109" s="5">
        <f>+VLOOKUP($C109,Data!$C$158:$CV$228,Provisiones!CN$73,FALSE)</f>
        <v>6340881.9500000011</v>
      </c>
      <c r="CO109" s="5">
        <f>+VLOOKUP($C109,Data!$C$158:$CV$228,Provisiones!CO$73,FALSE)</f>
        <v>6380929.1000000006</v>
      </c>
      <c r="CP109" s="5">
        <f>+VLOOKUP($C109,Data!$C$158:$CV$228,Provisiones!CP$73,FALSE)</f>
        <v>6577713.8399999999</v>
      </c>
      <c r="CQ109" s="5">
        <f>+VLOOKUP($C109,Data!$C$158:$CV$228,Provisiones!CQ$73,FALSE)</f>
        <v>6451343.5099999979</v>
      </c>
      <c r="CR109" s="5">
        <f>+VLOOKUP($C109,Data!$C$158:$CV$228,Provisiones!CR$73,FALSE)</f>
        <v>6508800.96</v>
      </c>
      <c r="CS109" s="5">
        <f>+VLOOKUP($C109,Data!$C$158:$CV$228,Provisiones!CS$73,FALSE)</f>
        <v>6657028.870000001</v>
      </c>
      <c r="CT109" s="5">
        <f>+VLOOKUP($C109,Data!$C$158:$CV$228,Provisiones!CT$73,FALSE)</f>
        <v>6539359.9700000007</v>
      </c>
      <c r="CU109" s="5">
        <f>+VLOOKUP($C109,Data!$C$158:$CV$228,Provisiones!CU$73,FALSE)</f>
        <v>6468143.5099999979</v>
      </c>
      <c r="CV109" s="5">
        <f>+VLOOKUP($C109,Data!$C$158:$CV$228,Provisiones!CV$73,FALSE)</f>
        <v>6314470.0599999996</v>
      </c>
    </row>
    <row r="110" spans="1:100" x14ac:dyDescent="0.3">
      <c r="A110" s="1">
        <v>2</v>
      </c>
      <c r="B110" s="1">
        <v>11</v>
      </c>
      <c r="C110" s="1" t="s">
        <v>63</v>
      </c>
      <c r="D110" s="5">
        <f>+VLOOKUP($C110,Data!$C$158:$CV$228,Provisiones!D$73,FALSE)</f>
        <v>78068381.600000009</v>
      </c>
      <c r="E110" s="5">
        <f>+VLOOKUP($C110,Data!$C$158:$CV$228,Provisiones!E$73,FALSE)</f>
        <v>77740771.349999994</v>
      </c>
      <c r="F110" s="5">
        <f>+VLOOKUP($C110,Data!$C$158:$CV$228,Provisiones!F$73,FALSE)</f>
        <v>77351192.149999991</v>
      </c>
      <c r="G110" s="5">
        <f>+VLOOKUP($C110,Data!$C$158:$CV$228,Provisiones!G$73,FALSE)</f>
        <v>75685178.989999995</v>
      </c>
      <c r="H110" s="5">
        <f>+VLOOKUP($C110,Data!$C$158:$CV$228,Provisiones!H$73,FALSE)</f>
        <v>72934505.769999996</v>
      </c>
      <c r="I110" s="5">
        <f>+VLOOKUP($C110,Data!$C$158:$CV$228,Provisiones!I$73,FALSE)</f>
        <v>70942545.799999982</v>
      </c>
      <c r="J110" s="5">
        <f>+VLOOKUP($C110,Data!$C$158:$CV$228,Provisiones!J$73,FALSE)</f>
        <v>70588633.629999995</v>
      </c>
      <c r="K110" s="5">
        <f>+VLOOKUP($C110,Data!$C$158:$CV$228,Provisiones!K$73,FALSE)</f>
        <v>69478051</v>
      </c>
      <c r="L110" s="5">
        <f>+VLOOKUP($C110,Data!$C$158:$CV$228,Provisiones!L$73,FALSE)</f>
        <v>68089570.379999995</v>
      </c>
      <c r="M110" s="5">
        <f>+VLOOKUP($C110,Data!$C$158:$CV$228,Provisiones!M$73,FALSE)</f>
        <v>67697616.770000011</v>
      </c>
      <c r="N110" s="5">
        <f>+VLOOKUP($C110,Data!$C$158:$CV$228,Provisiones!N$73,FALSE)</f>
        <v>66548852.809999987</v>
      </c>
      <c r="O110" s="5">
        <f>+VLOOKUP($C110,Data!$C$158:$CV$228,Provisiones!O$73,FALSE)</f>
        <v>68873328.489999995</v>
      </c>
      <c r="P110" s="5">
        <f>+VLOOKUP($C110,Data!$C$158:$CV$228,Provisiones!P$73,FALSE)</f>
        <v>71138828.939999998</v>
      </c>
      <c r="Q110" s="5">
        <f>+VLOOKUP($C110,Data!$C$158:$CV$228,Provisiones!Q$73,FALSE)</f>
        <v>65435127.450000003</v>
      </c>
      <c r="R110" s="5">
        <f>+VLOOKUP($C110,Data!$C$158:$CV$228,Provisiones!R$73,FALSE)</f>
        <v>61849212.909999996</v>
      </c>
      <c r="S110" s="5">
        <f>+VLOOKUP($C110,Data!$C$158:$CV$228,Provisiones!S$73,FALSE)</f>
        <v>58732064.379999995</v>
      </c>
      <c r="T110" s="5">
        <f>+VLOOKUP($C110,Data!$C$158:$CV$228,Provisiones!T$73,FALSE)</f>
        <v>54482903.959999993</v>
      </c>
      <c r="U110" s="5">
        <f>+VLOOKUP($C110,Data!$C$158:$CV$228,Provisiones!U$73,FALSE)</f>
        <v>54017006.829999998</v>
      </c>
      <c r="V110" s="5">
        <f>+VLOOKUP($C110,Data!$C$158:$CV$228,Provisiones!V$73,FALSE)</f>
        <v>50924650.849999987</v>
      </c>
      <c r="W110" s="5">
        <f>+VLOOKUP($C110,Data!$C$158:$CV$228,Provisiones!W$73,FALSE)</f>
        <v>49444245.129999988</v>
      </c>
      <c r="X110" s="5">
        <f>+VLOOKUP($C110,Data!$C$158:$CV$228,Provisiones!X$73,FALSE)</f>
        <v>50589621.240000002</v>
      </c>
      <c r="Y110" s="5">
        <f>+VLOOKUP($C110,Data!$C$158:$CV$228,Provisiones!Y$73,FALSE)</f>
        <v>50543318.049999997</v>
      </c>
      <c r="Z110" s="5">
        <f>+VLOOKUP($C110,Data!$C$158:$CV$228,Provisiones!Z$73,FALSE)</f>
        <v>49700925.269999988</v>
      </c>
      <c r="AA110" s="5">
        <f>+VLOOKUP($C110,Data!$C$158:$CV$228,Provisiones!AA$73,FALSE)</f>
        <v>48834099.129999995</v>
      </c>
      <c r="AB110" s="5">
        <f>+VLOOKUP($C110,Data!$C$158:$CV$228,Provisiones!AB$73,FALSE)</f>
        <v>46461243.519999981</v>
      </c>
      <c r="AC110" s="5">
        <f>+VLOOKUP($C110,Data!$C$158:$CV$228,Provisiones!AC$73,FALSE)</f>
        <v>48602725.849999994</v>
      </c>
      <c r="AD110" s="5">
        <f>+VLOOKUP($C110,Data!$C$158:$CV$228,Provisiones!AD$73,FALSE)</f>
        <v>49257105.439999983</v>
      </c>
      <c r="AE110" s="5">
        <f>+VLOOKUP($C110,Data!$C$158:$CV$228,Provisiones!AE$73,FALSE)</f>
        <v>49440654.819999985</v>
      </c>
      <c r="AF110" s="5">
        <f>+VLOOKUP($C110,Data!$C$158:$CV$228,Provisiones!AF$73,FALSE)</f>
        <v>51629835.109999985</v>
      </c>
      <c r="AG110" s="5">
        <f>+VLOOKUP($C110,Data!$C$158:$CV$228,Provisiones!AG$73,FALSE)</f>
        <v>51896749.889999978</v>
      </c>
      <c r="AH110" s="5">
        <f>+VLOOKUP($C110,Data!$C$158:$CV$228,Provisiones!AH$73,FALSE)</f>
        <v>52395053.319999993</v>
      </c>
      <c r="AI110" s="5">
        <f>+VLOOKUP($C110,Data!$C$158:$CV$228,Provisiones!AI$73,FALSE)</f>
        <v>52617158.789999992</v>
      </c>
      <c r="AJ110" s="5">
        <f>+VLOOKUP($C110,Data!$C$158:$CV$228,Provisiones!AJ$73,FALSE)</f>
        <v>51676989.429999992</v>
      </c>
      <c r="AK110" s="5">
        <f>+VLOOKUP($C110,Data!$C$158:$CV$228,Provisiones!AK$73,FALSE)</f>
        <v>50935211.999999993</v>
      </c>
      <c r="AL110" s="5">
        <f>+VLOOKUP($C110,Data!$C$158:$CV$228,Provisiones!AL$73,FALSE)</f>
        <v>53401106.609999999</v>
      </c>
      <c r="AM110" s="5">
        <f>+VLOOKUP($C110,Data!$C$158:$CV$228,Provisiones!AM$73,FALSE)</f>
        <v>50220666.620000012</v>
      </c>
      <c r="AN110" s="5">
        <f>+VLOOKUP($C110,Data!$C$158:$CV$228,Provisiones!AN$73,FALSE)</f>
        <v>51085310.940000005</v>
      </c>
      <c r="AO110" s="5">
        <f>+VLOOKUP($C110,Data!$C$158:$CV$228,Provisiones!AO$73,FALSE)</f>
        <v>51142036.790000007</v>
      </c>
      <c r="AP110" s="5">
        <f>+VLOOKUP($C110,Data!$C$158:$CV$228,Provisiones!AP$73,FALSE)</f>
        <v>49158640.690000013</v>
      </c>
      <c r="AQ110" s="5">
        <f>+VLOOKUP($C110,Data!$C$158:$CV$228,Provisiones!AQ$73,FALSE)</f>
        <v>49414480.390000008</v>
      </c>
      <c r="AR110" s="5">
        <f>+VLOOKUP($C110,Data!$C$158:$CV$228,Provisiones!AR$73,FALSE)</f>
        <v>50414782.980000012</v>
      </c>
      <c r="AS110" s="5">
        <f>+VLOOKUP($C110,Data!$C$158:$CV$228,Provisiones!AS$73,FALSE)</f>
        <v>50510177.99000001</v>
      </c>
      <c r="AT110" s="5">
        <f>+VLOOKUP($C110,Data!$C$158:$CV$228,Provisiones!AT$73,FALSE)</f>
        <v>52238754.480000012</v>
      </c>
      <c r="AU110" s="5">
        <f>+VLOOKUP($C110,Data!$C$158:$CV$228,Provisiones!AU$73,FALSE)</f>
        <v>53556685.900000006</v>
      </c>
      <c r="AV110" s="5">
        <f>+VLOOKUP($C110,Data!$C$158:$CV$228,Provisiones!AV$73,FALSE)</f>
        <v>53990924.239999995</v>
      </c>
      <c r="AW110" s="5">
        <f>+VLOOKUP($C110,Data!$C$158:$CV$228,Provisiones!AW$73,FALSE)</f>
        <v>55556545.279999986</v>
      </c>
      <c r="AX110" s="5">
        <f>+VLOOKUP($C110,Data!$C$158:$CV$228,Provisiones!AX$73,FALSE)</f>
        <v>55285705.549999997</v>
      </c>
      <c r="AY110" s="5">
        <f>+VLOOKUP($C110,Data!$C$158:$CV$228,Provisiones!AY$73,FALSE)</f>
        <v>58685096.739999995</v>
      </c>
      <c r="AZ110" s="5">
        <f>+VLOOKUP($C110,Data!$C$158:$CV$228,Provisiones!AZ$73,FALSE)</f>
        <v>58141694.909999989</v>
      </c>
      <c r="BA110" s="5">
        <f>+VLOOKUP($C110,Data!$C$158:$CV$228,Provisiones!BA$73,FALSE)</f>
        <v>58916608.649999991</v>
      </c>
      <c r="BB110" s="5">
        <f>+VLOOKUP($C110,Data!$C$158:$CV$228,Provisiones!BB$73,FALSE)</f>
        <v>61714285.699999988</v>
      </c>
      <c r="BC110" s="5">
        <f>+VLOOKUP($C110,Data!$C$158:$CV$228,Provisiones!BC$73,FALSE)</f>
        <v>60901124.069999985</v>
      </c>
      <c r="BD110" s="5">
        <f>+VLOOKUP($C110,Data!$C$158:$CV$228,Provisiones!BD$73,FALSE)</f>
        <v>58787335.040000007</v>
      </c>
      <c r="BE110" s="5">
        <f>+VLOOKUP($C110,Data!$C$158:$CV$228,Provisiones!BE$73,FALSE)</f>
        <v>56079762.519999996</v>
      </c>
      <c r="BF110" s="5">
        <f>+VLOOKUP($C110,Data!$C$158:$CV$228,Provisiones!BF$73,FALSE)</f>
        <v>50745387.439999998</v>
      </c>
      <c r="BG110" s="5">
        <f>+VLOOKUP($C110,Data!$C$158:$CV$228,Provisiones!BG$73,FALSE)</f>
        <v>48792264.410000011</v>
      </c>
      <c r="BH110" s="5">
        <f>+VLOOKUP($C110,Data!$C$158:$CV$228,Provisiones!BH$73,FALSE)</f>
        <v>47539265</v>
      </c>
      <c r="BI110" s="5">
        <f>+VLOOKUP($C110,Data!$C$158:$CV$228,Provisiones!BI$73,FALSE)</f>
        <v>42979657.560000002</v>
      </c>
      <c r="BJ110" s="5">
        <f>+VLOOKUP($C110,Data!$C$158:$CV$228,Provisiones!BJ$73,FALSE)</f>
        <v>41326551.370000005</v>
      </c>
      <c r="BK110" s="5">
        <f>+VLOOKUP($C110,Data!$C$158:$CV$228,Provisiones!BK$73,FALSE)</f>
        <v>40143130.429999985</v>
      </c>
      <c r="BL110" s="5">
        <f>+VLOOKUP($C110,Data!$C$158:$CV$228,Provisiones!BL$73,FALSE)</f>
        <v>36695751.75999999</v>
      </c>
      <c r="BM110" s="5">
        <f>+VLOOKUP($C110,Data!$C$158:$CV$228,Provisiones!BM$73,FALSE)</f>
        <v>34773760.009999998</v>
      </c>
      <c r="BN110" s="5">
        <f>+VLOOKUP($C110,Data!$C$158:$CV$228,Provisiones!BN$73,FALSE)</f>
        <v>33454889.979999997</v>
      </c>
      <c r="BO110" s="5">
        <f>+VLOOKUP($C110,Data!$C$158:$CV$228,Provisiones!BO$73,FALSE)</f>
        <v>32754457.350000001</v>
      </c>
      <c r="BP110" s="5">
        <f>+VLOOKUP($C110,Data!$C$158:$CV$228,Provisiones!BP$73,FALSE)</f>
        <v>32076625.020000003</v>
      </c>
      <c r="BQ110" s="5">
        <f>+VLOOKUP($C110,Data!$C$158:$CV$228,Provisiones!BQ$73,FALSE)</f>
        <v>32465215.529999997</v>
      </c>
      <c r="BR110" s="5">
        <f>+VLOOKUP($C110,Data!$C$158:$CV$228,Provisiones!BR$73,FALSE)</f>
        <v>34690796.079999998</v>
      </c>
      <c r="BS110" s="5">
        <f>+VLOOKUP($C110,Data!$C$158:$CV$228,Provisiones!BS$73,FALSE)</f>
        <v>35494486.159999989</v>
      </c>
      <c r="BT110" s="5">
        <f>+VLOOKUP($C110,Data!$C$158:$CV$228,Provisiones!BT$73,FALSE)</f>
        <v>34649963.649999991</v>
      </c>
      <c r="BU110" s="5">
        <f>+VLOOKUP($C110,Data!$C$158:$CV$228,Provisiones!BU$73,FALSE)</f>
        <v>36229423.75</v>
      </c>
      <c r="BV110" s="5">
        <f>+VLOOKUP($C110,Data!$C$158:$CV$228,Provisiones!BV$73,FALSE)</f>
        <v>36749460.149999999</v>
      </c>
      <c r="BW110" s="5">
        <f>+VLOOKUP($C110,Data!$C$158:$CV$228,Provisiones!BW$73,FALSE)</f>
        <v>36912635.649999999</v>
      </c>
      <c r="BX110" s="5">
        <f>+VLOOKUP($C110,Data!$C$158:$CV$228,Provisiones!BX$73,FALSE)</f>
        <v>39442275.789999999</v>
      </c>
      <c r="BY110" s="5">
        <f>+VLOOKUP($C110,Data!$C$158:$CV$228,Provisiones!BY$73,FALSE)</f>
        <v>40436887.100000001</v>
      </c>
      <c r="BZ110" s="5">
        <f>+VLOOKUP($C110,Data!$C$158:$CV$228,Provisiones!BZ$73,FALSE)</f>
        <v>41051589.710000001</v>
      </c>
      <c r="CA110" s="5">
        <f>+VLOOKUP($C110,Data!$C$158:$CV$228,Provisiones!CA$73,FALSE)</f>
        <v>41238236.099999994</v>
      </c>
      <c r="CB110" s="5">
        <f>+VLOOKUP($C110,Data!$C$158:$CV$228,Provisiones!CB$73,FALSE)</f>
        <v>41188105.25</v>
      </c>
      <c r="CC110" s="5">
        <f>+VLOOKUP($C110,Data!$C$158:$CV$228,Provisiones!CC$73,FALSE)</f>
        <v>43054636.659999996</v>
      </c>
      <c r="CD110" s="5">
        <f>+VLOOKUP($C110,Data!$C$158:$CV$228,Provisiones!CD$73,FALSE)</f>
        <v>44428931.68</v>
      </c>
      <c r="CE110" s="5">
        <f>+VLOOKUP($C110,Data!$C$158:$CV$228,Provisiones!CE$73,FALSE)</f>
        <v>43161824.819999993</v>
      </c>
      <c r="CF110" s="5">
        <f>+VLOOKUP($C110,Data!$C$158:$CV$228,Provisiones!CF$73,FALSE)</f>
        <v>44185643.540000007</v>
      </c>
      <c r="CG110" s="5">
        <f>+VLOOKUP($C110,Data!$C$158:$CV$228,Provisiones!CG$73,FALSE)</f>
        <v>44244709.669999994</v>
      </c>
      <c r="CH110" s="5">
        <f>+VLOOKUP($C110,Data!$C$158:$CV$228,Provisiones!CH$73,FALSE)</f>
        <v>43712835.95000001</v>
      </c>
      <c r="CI110" s="5">
        <f>+VLOOKUP($C110,Data!$C$158:$CV$228,Provisiones!CI$73,FALSE)</f>
        <v>43112008.340000004</v>
      </c>
      <c r="CJ110" s="5">
        <f>+VLOOKUP($C110,Data!$C$158:$CV$228,Provisiones!CJ$73,FALSE)</f>
        <v>44882841.040000014</v>
      </c>
      <c r="CK110" s="5">
        <f>+VLOOKUP($C110,Data!$C$158:$CV$228,Provisiones!CK$73,FALSE)</f>
        <v>43325609.180000007</v>
      </c>
      <c r="CL110" s="5">
        <f>+VLOOKUP($C110,Data!$C$158:$CV$228,Provisiones!CL$73,FALSE)</f>
        <v>42895409.010000005</v>
      </c>
      <c r="CM110" s="5">
        <f>+VLOOKUP($C110,Data!$C$158:$CV$228,Provisiones!CM$73,FALSE)</f>
        <v>43259889.180000007</v>
      </c>
      <c r="CN110" s="5">
        <f>+VLOOKUP($C110,Data!$C$158:$CV$228,Provisiones!CN$73,FALSE)</f>
        <v>44858569.550000004</v>
      </c>
      <c r="CO110" s="5">
        <f>+VLOOKUP($C110,Data!$C$158:$CV$228,Provisiones!CO$73,FALSE)</f>
        <v>43761628.920000017</v>
      </c>
      <c r="CP110" s="5">
        <f>+VLOOKUP($C110,Data!$C$158:$CV$228,Provisiones!CP$73,FALSE)</f>
        <v>45900230.960000008</v>
      </c>
      <c r="CQ110" s="5">
        <f>+VLOOKUP($C110,Data!$C$158:$CV$228,Provisiones!CQ$73,FALSE)</f>
        <v>46764545.579999998</v>
      </c>
      <c r="CR110" s="5">
        <f>+VLOOKUP($C110,Data!$C$158:$CV$228,Provisiones!CR$73,FALSE)</f>
        <v>46737515.13000001</v>
      </c>
      <c r="CS110" s="5">
        <f>+VLOOKUP($C110,Data!$C$158:$CV$228,Provisiones!CS$73,FALSE)</f>
        <v>47753581.909999996</v>
      </c>
      <c r="CT110" s="5">
        <f>+VLOOKUP($C110,Data!$C$158:$CV$228,Provisiones!CT$73,FALSE)</f>
        <v>48078073.650000006</v>
      </c>
      <c r="CU110" s="5">
        <f>+VLOOKUP($C110,Data!$C$158:$CV$228,Provisiones!CU$73,FALSE)</f>
        <v>48164149.700000003</v>
      </c>
      <c r="CV110" s="5">
        <f>+VLOOKUP($C110,Data!$C$158:$CV$228,Provisiones!CV$73,FALSE)</f>
        <v>48804703.010000005</v>
      </c>
    </row>
    <row r="111" spans="1:100" x14ac:dyDescent="0.3">
      <c r="A111" s="1">
        <v>2</v>
      </c>
      <c r="B111" s="1">
        <v>1</v>
      </c>
      <c r="C111" s="1" t="s">
        <v>64</v>
      </c>
      <c r="D111" s="5">
        <f>+VLOOKUP($C111,Data!$C$158:$CV$228,Provisiones!D$73,FALSE)</f>
        <v>40244333.309999995</v>
      </c>
      <c r="E111" s="5">
        <f>+VLOOKUP($C111,Data!$C$158:$CV$228,Provisiones!E$73,FALSE)</f>
        <v>41951463.310000002</v>
      </c>
      <c r="F111" s="5">
        <f>+VLOOKUP($C111,Data!$C$158:$CV$228,Provisiones!F$73,FALSE)</f>
        <v>41547500.010000005</v>
      </c>
      <c r="G111" s="5">
        <f>+VLOOKUP($C111,Data!$C$158:$CV$228,Provisiones!G$73,FALSE)</f>
        <v>41470830.600000009</v>
      </c>
      <c r="H111" s="5">
        <f>+VLOOKUP($C111,Data!$C$158:$CV$228,Provisiones!H$73,FALSE)</f>
        <v>41353773.050000004</v>
      </c>
      <c r="I111" s="5">
        <f>+VLOOKUP($C111,Data!$C$158:$CV$228,Provisiones!I$73,FALSE)</f>
        <v>44990999.610000007</v>
      </c>
      <c r="J111" s="5">
        <f>+VLOOKUP($C111,Data!$C$158:$CV$228,Provisiones!J$73,FALSE)</f>
        <v>45148537.759999998</v>
      </c>
      <c r="K111" s="5">
        <f>+VLOOKUP($C111,Data!$C$158:$CV$228,Provisiones!K$73,FALSE)</f>
        <v>43611001.150000006</v>
      </c>
      <c r="L111" s="5">
        <f>+VLOOKUP($C111,Data!$C$158:$CV$228,Provisiones!L$73,FALSE)</f>
        <v>44207271.270000003</v>
      </c>
      <c r="M111" s="5">
        <f>+VLOOKUP($C111,Data!$C$158:$CV$228,Provisiones!M$73,FALSE)</f>
        <v>43654844.260000005</v>
      </c>
      <c r="N111" s="5">
        <f>+VLOOKUP($C111,Data!$C$158:$CV$228,Provisiones!N$73,FALSE)</f>
        <v>44294636.18</v>
      </c>
      <c r="O111" s="5">
        <f>+VLOOKUP($C111,Data!$C$158:$CV$228,Provisiones!O$73,FALSE)</f>
        <v>43916480.899999991</v>
      </c>
      <c r="P111" s="5">
        <f>+VLOOKUP($C111,Data!$C$158:$CV$228,Provisiones!P$73,FALSE)</f>
        <v>44995183.930000007</v>
      </c>
      <c r="Q111" s="5">
        <f>+VLOOKUP($C111,Data!$C$158:$CV$228,Provisiones!Q$73,FALSE)</f>
        <v>45388018.390000001</v>
      </c>
      <c r="R111" s="5">
        <f>+VLOOKUP($C111,Data!$C$158:$CV$228,Provisiones!R$73,FALSE)</f>
        <v>44297428.299999997</v>
      </c>
      <c r="S111" s="5">
        <f>+VLOOKUP($C111,Data!$C$158:$CV$228,Provisiones!S$73,FALSE)</f>
        <v>46706318.569999993</v>
      </c>
      <c r="T111" s="5">
        <f>+VLOOKUP($C111,Data!$C$158:$CV$228,Provisiones!T$73,FALSE)</f>
        <v>46174399.140000001</v>
      </c>
      <c r="U111" s="5">
        <f>+VLOOKUP($C111,Data!$C$158:$CV$228,Provisiones!U$73,FALSE)</f>
        <v>46337882.390000001</v>
      </c>
      <c r="V111" s="5">
        <f>+VLOOKUP($C111,Data!$C$158:$CV$228,Provisiones!V$73,FALSE)</f>
        <v>47847856.840000004</v>
      </c>
      <c r="W111" s="5">
        <f>+VLOOKUP($C111,Data!$C$158:$CV$228,Provisiones!W$73,FALSE)</f>
        <v>51336654.690000005</v>
      </c>
      <c r="X111" s="5">
        <f>+VLOOKUP($C111,Data!$C$158:$CV$228,Provisiones!X$73,FALSE)</f>
        <v>52612204.129999995</v>
      </c>
      <c r="Y111" s="5">
        <f>+VLOOKUP($C111,Data!$C$158:$CV$228,Provisiones!Y$73,FALSE)</f>
        <v>55037546.980000004</v>
      </c>
      <c r="Z111" s="5">
        <f>+VLOOKUP($C111,Data!$C$158:$CV$228,Provisiones!Z$73,FALSE)</f>
        <v>56510932.75999999</v>
      </c>
      <c r="AA111" s="5">
        <f>+VLOOKUP($C111,Data!$C$158:$CV$228,Provisiones!AA$73,FALSE)</f>
        <v>57829603.559999995</v>
      </c>
      <c r="AB111" s="5">
        <f>+VLOOKUP($C111,Data!$C$158:$CV$228,Provisiones!AB$73,FALSE)</f>
        <v>60588618.119999997</v>
      </c>
      <c r="AC111" s="5">
        <f>+VLOOKUP($C111,Data!$C$158:$CV$228,Provisiones!AC$73,FALSE)</f>
        <v>62524050.039999992</v>
      </c>
      <c r="AD111" s="5">
        <f>+VLOOKUP($C111,Data!$C$158:$CV$228,Provisiones!AD$73,FALSE)</f>
        <v>63227612.579999991</v>
      </c>
      <c r="AE111" s="5">
        <f>+VLOOKUP($C111,Data!$C$158:$CV$228,Provisiones!AE$73,FALSE)</f>
        <v>64600929.049999997</v>
      </c>
      <c r="AF111" s="5">
        <f>+VLOOKUP($C111,Data!$C$158:$CV$228,Provisiones!AF$73,FALSE)</f>
        <v>66485383.68999999</v>
      </c>
      <c r="AG111" s="5">
        <f>+VLOOKUP($C111,Data!$C$158:$CV$228,Provisiones!AG$73,FALSE)</f>
        <v>67446426.450000003</v>
      </c>
      <c r="AH111" s="5">
        <f>+VLOOKUP($C111,Data!$C$158:$CV$228,Provisiones!AH$73,FALSE)</f>
        <v>68602228.620000005</v>
      </c>
      <c r="AI111" s="5">
        <f>+VLOOKUP($C111,Data!$C$158:$CV$228,Provisiones!AI$73,FALSE)</f>
        <v>68219573.530000001</v>
      </c>
      <c r="AJ111" s="5">
        <f>+VLOOKUP($C111,Data!$C$158:$CV$228,Provisiones!AJ$73,FALSE)</f>
        <v>67542307.75</v>
      </c>
      <c r="AK111" s="5">
        <f>+VLOOKUP($C111,Data!$C$158:$CV$228,Provisiones!AK$73,FALSE)</f>
        <v>68158245.289999992</v>
      </c>
      <c r="AL111" s="5">
        <f>+VLOOKUP($C111,Data!$C$158:$CV$228,Provisiones!AL$73,FALSE)</f>
        <v>67465824.969999999</v>
      </c>
      <c r="AM111" s="5">
        <f>+VLOOKUP($C111,Data!$C$158:$CV$228,Provisiones!AM$73,FALSE)</f>
        <v>67320029.290000007</v>
      </c>
      <c r="AN111" s="5">
        <f>+VLOOKUP($C111,Data!$C$158:$CV$228,Provisiones!AN$73,FALSE)</f>
        <v>60693850.840000011</v>
      </c>
      <c r="AO111" s="5">
        <f>+VLOOKUP($C111,Data!$C$158:$CV$228,Provisiones!AO$73,FALSE)</f>
        <v>57135535.840000004</v>
      </c>
      <c r="AP111" s="5">
        <f>+VLOOKUP($C111,Data!$C$158:$CV$228,Provisiones!AP$73,FALSE)</f>
        <v>58470528.560000002</v>
      </c>
      <c r="AQ111" s="5">
        <f>+VLOOKUP($C111,Data!$C$158:$CV$228,Provisiones!AQ$73,FALSE)</f>
        <v>56477521.029999994</v>
      </c>
      <c r="AR111" s="5">
        <f>+VLOOKUP($C111,Data!$C$158:$CV$228,Provisiones!AR$73,FALSE)</f>
        <v>55683632.329999998</v>
      </c>
      <c r="AS111" s="5">
        <f>+VLOOKUP($C111,Data!$C$158:$CV$228,Provisiones!AS$73,FALSE)</f>
        <v>54261108.940000005</v>
      </c>
      <c r="AT111" s="5">
        <f>+VLOOKUP($C111,Data!$C$158:$CV$228,Provisiones!AT$73,FALSE)</f>
        <v>55567703.050000004</v>
      </c>
      <c r="AU111" s="5">
        <f>+VLOOKUP($C111,Data!$C$158:$CV$228,Provisiones!AU$73,FALSE)</f>
        <v>60362531.619999997</v>
      </c>
      <c r="AV111" s="5">
        <f>+VLOOKUP($C111,Data!$C$158:$CV$228,Provisiones!AV$73,FALSE)</f>
        <v>64329796.63000001</v>
      </c>
      <c r="AW111" s="5">
        <f>+VLOOKUP($C111,Data!$C$158:$CV$228,Provisiones!AW$73,FALSE)</f>
        <v>65540157.450000018</v>
      </c>
      <c r="AX111" s="5">
        <f>+VLOOKUP($C111,Data!$C$158:$CV$228,Provisiones!AX$73,FALSE)</f>
        <v>66564383.850000001</v>
      </c>
      <c r="AY111" s="5">
        <f>+VLOOKUP($C111,Data!$C$158:$CV$228,Provisiones!AY$73,FALSE)</f>
        <v>66344531.810000002</v>
      </c>
      <c r="AZ111" s="5">
        <f>+VLOOKUP($C111,Data!$C$158:$CV$228,Provisiones!AZ$73,FALSE)</f>
        <v>69658685.270000011</v>
      </c>
      <c r="BA111" s="5">
        <f>+VLOOKUP($C111,Data!$C$158:$CV$228,Provisiones!BA$73,FALSE)</f>
        <v>72774661.760000005</v>
      </c>
      <c r="BB111" s="5">
        <f>+VLOOKUP($C111,Data!$C$158:$CV$228,Provisiones!BB$73,FALSE)</f>
        <v>74527235.280000001</v>
      </c>
      <c r="BC111" s="5">
        <f>+VLOOKUP($C111,Data!$C$158:$CV$228,Provisiones!BC$73,FALSE)</f>
        <v>77883580.090000004</v>
      </c>
      <c r="BD111" s="5">
        <f>+VLOOKUP($C111,Data!$C$158:$CV$228,Provisiones!BD$73,FALSE)</f>
        <v>78342652.270000011</v>
      </c>
      <c r="BE111" s="5">
        <f>+VLOOKUP($C111,Data!$C$158:$CV$228,Provisiones!BE$73,FALSE)</f>
        <v>81871186.850000009</v>
      </c>
      <c r="BF111" s="5">
        <f>+VLOOKUP($C111,Data!$C$158:$CV$228,Provisiones!BF$73,FALSE)</f>
        <v>78800057.74000001</v>
      </c>
      <c r="BG111" s="5">
        <f>+VLOOKUP($C111,Data!$C$158:$CV$228,Provisiones!BG$73,FALSE)</f>
        <v>73373833.950000018</v>
      </c>
      <c r="BH111" s="5">
        <f>+VLOOKUP($C111,Data!$C$158:$CV$228,Provisiones!BH$73,FALSE)</f>
        <v>67841057.290000021</v>
      </c>
      <c r="BI111" s="5">
        <f>+VLOOKUP($C111,Data!$C$158:$CV$228,Provisiones!BI$73,FALSE)</f>
        <v>65702724.340000011</v>
      </c>
      <c r="BJ111" s="5">
        <f>+VLOOKUP($C111,Data!$C$158:$CV$228,Provisiones!BJ$73,FALSE)</f>
        <v>64352260.320000023</v>
      </c>
      <c r="BK111" s="5">
        <f>+VLOOKUP($C111,Data!$C$158:$CV$228,Provisiones!BK$73,FALSE)</f>
        <v>65015143.850000009</v>
      </c>
      <c r="BL111" s="5">
        <f>+VLOOKUP($C111,Data!$C$158:$CV$228,Provisiones!BL$73,FALSE)</f>
        <v>65793396.679999977</v>
      </c>
      <c r="BM111" s="5">
        <f>+VLOOKUP($C111,Data!$C$158:$CV$228,Provisiones!BM$73,FALSE)</f>
        <v>65963749.25</v>
      </c>
      <c r="BN111" s="5">
        <f>+VLOOKUP($C111,Data!$C$158:$CV$228,Provisiones!BN$73,FALSE)</f>
        <v>66753408.849999987</v>
      </c>
      <c r="BO111" s="5">
        <f>+VLOOKUP($C111,Data!$C$158:$CV$228,Provisiones!BO$73,FALSE)</f>
        <v>66068633.349999994</v>
      </c>
      <c r="BP111" s="5">
        <f>+VLOOKUP($C111,Data!$C$158:$CV$228,Provisiones!BP$73,FALSE)</f>
        <v>68246961.699999988</v>
      </c>
      <c r="BQ111" s="5">
        <f>+VLOOKUP($C111,Data!$C$158:$CV$228,Provisiones!BQ$73,FALSE)</f>
        <v>69684598.449999988</v>
      </c>
      <c r="BR111" s="5">
        <f>+VLOOKUP($C111,Data!$C$158:$CV$228,Provisiones!BR$73,FALSE)</f>
        <v>72778474.859999999</v>
      </c>
      <c r="BS111" s="5">
        <f>+VLOOKUP($C111,Data!$C$158:$CV$228,Provisiones!BS$73,FALSE)</f>
        <v>78535864.029999986</v>
      </c>
      <c r="BT111" s="5">
        <f>+VLOOKUP($C111,Data!$C$158:$CV$228,Provisiones!BT$73,FALSE)</f>
        <v>80758483.480000004</v>
      </c>
      <c r="BU111" s="5">
        <f>+VLOOKUP($C111,Data!$C$158:$CV$228,Provisiones!BU$73,FALSE)</f>
        <v>90443680.049999982</v>
      </c>
      <c r="BV111" s="5">
        <f>+VLOOKUP($C111,Data!$C$158:$CV$228,Provisiones!BV$73,FALSE)</f>
        <v>99972991.310000002</v>
      </c>
      <c r="BW111" s="5">
        <f>+VLOOKUP($C111,Data!$C$158:$CV$228,Provisiones!BW$73,FALSE)</f>
        <v>107251164.47999997</v>
      </c>
      <c r="BX111" s="5">
        <f>+VLOOKUP($C111,Data!$C$158:$CV$228,Provisiones!BX$73,FALSE)</f>
        <v>128340694.95</v>
      </c>
      <c r="BY111" s="5">
        <f>+VLOOKUP($C111,Data!$C$158:$CV$228,Provisiones!BY$73,FALSE)</f>
        <v>145851463.93000001</v>
      </c>
      <c r="BZ111" s="5">
        <f>+VLOOKUP($C111,Data!$C$158:$CV$228,Provisiones!BZ$73,FALSE)</f>
        <v>156354631.97</v>
      </c>
      <c r="CA111" s="5">
        <f>+VLOOKUP($C111,Data!$C$158:$CV$228,Provisiones!CA$73,FALSE)</f>
        <v>175372740.79999998</v>
      </c>
      <c r="CB111" s="5">
        <f>+VLOOKUP($C111,Data!$C$158:$CV$228,Provisiones!CB$73,FALSE)</f>
        <v>182214093.27999997</v>
      </c>
      <c r="CC111" s="5">
        <f>+VLOOKUP($C111,Data!$C$158:$CV$228,Provisiones!CC$73,FALSE)</f>
        <v>184299604.49000001</v>
      </c>
      <c r="CD111" s="5">
        <f>+VLOOKUP($C111,Data!$C$158:$CV$228,Provisiones!CD$73,FALSE)</f>
        <v>195600880.10999998</v>
      </c>
      <c r="CE111" s="5">
        <f>+VLOOKUP($C111,Data!$C$158:$CV$228,Provisiones!CE$73,FALSE)</f>
        <v>198693378.45999998</v>
      </c>
      <c r="CF111" s="5">
        <f>+VLOOKUP($C111,Data!$C$158:$CV$228,Provisiones!CF$73,FALSE)</f>
        <v>209855711.43000001</v>
      </c>
      <c r="CG111" s="5">
        <f>+VLOOKUP($C111,Data!$C$158:$CV$228,Provisiones!CG$73,FALSE)</f>
        <v>210946650.44</v>
      </c>
      <c r="CH111" s="5">
        <f>+VLOOKUP($C111,Data!$C$158:$CV$228,Provisiones!CH$73,FALSE)</f>
        <v>210779062.99000001</v>
      </c>
      <c r="CI111" s="5">
        <f>+VLOOKUP($C111,Data!$C$158:$CV$228,Provisiones!CI$73,FALSE)</f>
        <v>208418453.65000001</v>
      </c>
      <c r="CJ111" s="5">
        <f>+VLOOKUP($C111,Data!$C$158:$CV$228,Provisiones!CJ$73,FALSE)</f>
        <v>196953096.41000003</v>
      </c>
      <c r="CK111" s="5">
        <f>+VLOOKUP($C111,Data!$C$158:$CV$228,Provisiones!CK$73,FALSE)</f>
        <v>189660477.44999999</v>
      </c>
      <c r="CL111" s="5">
        <f>+VLOOKUP($C111,Data!$C$158:$CV$228,Provisiones!CL$73,FALSE)</f>
        <v>182367937.19999999</v>
      </c>
      <c r="CM111" s="5">
        <f>+VLOOKUP($C111,Data!$C$158:$CV$228,Provisiones!CM$73,FALSE)</f>
        <v>166611792.95000005</v>
      </c>
      <c r="CN111" s="5">
        <f>+VLOOKUP($C111,Data!$C$158:$CV$228,Provisiones!CN$73,FALSE)</f>
        <v>165209996.23000002</v>
      </c>
      <c r="CO111" s="5">
        <f>+VLOOKUP($C111,Data!$C$158:$CV$228,Provisiones!CO$73,FALSE)</f>
        <v>155006683.25999999</v>
      </c>
      <c r="CP111" s="5">
        <f>+VLOOKUP($C111,Data!$C$158:$CV$228,Provisiones!CP$73,FALSE)</f>
        <v>140007773.94</v>
      </c>
      <c r="CQ111" s="5">
        <f>+VLOOKUP($C111,Data!$C$158:$CV$228,Provisiones!CQ$73,FALSE)</f>
        <v>130841194.59000002</v>
      </c>
      <c r="CR111" s="5">
        <f>+VLOOKUP($C111,Data!$C$158:$CV$228,Provisiones!CR$73,FALSE)</f>
        <v>119631840.30999997</v>
      </c>
      <c r="CS111" s="5">
        <f>+VLOOKUP($C111,Data!$C$158:$CV$228,Provisiones!CS$73,FALSE)</f>
        <v>110205990.72</v>
      </c>
      <c r="CT111" s="5">
        <f>+VLOOKUP($C111,Data!$C$158:$CV$228,Provisiones!CT$73,FALSE)</f>
        <v>105072306.66</v>
      </c>
      <c r="CU111" s="5">
        <f>+VLOOKUP($C111,Data!$C$158:$CV$228,Provisiones!CU$73,FALSE)</f>
        <v>101641448.01999998</v>
      </c>
      <c r="CV111" s="5">
        <f>+VLOOKUP($C111,Data!$C$158:$CV$228,Provisiones!CV$73,FALSE)</f>
        <v>94668677.520000011</v>
      </c>
    </row>
    <row r="112" spans="1:100" x14ac:dyDescent="0.3">
      <c r="A112" s="1">
        <v>2</v>
      </c>
      <c r="B112" s="1">
        <v>3</v>
      </c>
      <c r="C112" s="1" t="s">
        <v>65</v>
      </c>
      <c r="D112" s="5">
        <f>+VLOOKUP($C112,Data!$C$158:$CV$228,Provisiones!D$73,FALSE)</f>
        <v>23015427.780000009</v>
      </c>
      <c r="E112" s="5">
        <f>+VLOOKUP($C112,Data!$C$158:$CV$228,Provisiones!E$73,FALSE)</f>
        <v>22563327.960000001</v>
      </c>
      <c r="F112" s="5">
        <f>+VLOOKUP($C112,Data!$C$158:$CV$228,Provisiones!F$73,FALSE)</f>
        <v>25002825.129999999</v>
      </c>
      <c r="G112" s="5">
        <f>+VLOOKUP($C112,Data!$C$158:$CV$228,Provisiones!G$73,FALSE)</f>
        <v>27496230.949999999</v>
      </c>
      <c r="H112" s="5">
        <f>+VLOOKUP($C112,Data!$C$158:$CV$228,Provisiones!H$73,FALSE)</f>
        <v>29501152.510000005</v>
      </c>
      <c r="I112" s="5">
        <f>+VLOOKUP($C112,Data!$C$158:$CV$228,Provisiones!I$73,FALSE)</f>
        <v>33266445.940000001</v>
      </c>
      <c r="J112" s="5">
        <f>+VLOOKUP($C112,Data!$C$158:$CV$228,Provisiones!J$73,FALSE)</f>
        <v>36444692.549999997</v>
      </c>
      <c r="K112" s="5">
        <f>+VLOOKUP($C112,Data!$C$158:$CV$228,Provisiones!K$73,FALSE)</f>
        <v>39710903.260000005</v>
      </c>
      <c r="L112" s="5">
        <f>+VLOOKUP($C112,Data!$C$158:$CV$228,Provisiones!L$73,FALSE)</f>
        <v>42958044.689999998</v>
      </c>
      <c r="M112" s="5">
        <f>+VLOOKUP($C112,Data!$C$158:$CV$228,Provisiones!M$73,FALSE)</f>
        <v>45287885.030000001</v>
      </c>
      <c r="N112" s="5">
        <f>+VLOOKUP($C112,Data!$C$158:$CV$228,Provisiones!N$73,FALSE)</f>
        <v>47292219.460000008</v>
      </c>
      <c r="O112" s="5">
        <f>+VLOOKUP($C112,Data!$C$158:$CV$228,Provisiones!O$73,FALSE)</f>
        <v>51385724.159999989</v>
      </c>
      <c r="P112" s="5">
        <f>+VLOOKUP($C112,Data!$C$158:$CV$228,Provisiones!P$73,FALSE)</f>
        <v>56289920.079999998</v>
      </c>
      <c r="Q112" s="5">
        <f>+VLOOKUP($C112,Data!$C$158:$CV$228,Provisiones!Q$73,FALSE)</f>
        <v>58115175.100000001</v>
      </c>
      <c r="R112" s="5">
        <f>+VLOOKUP($C112,Data!$C$158:$CV$228,Provisiones!R$73,FALSE)</f>
        <v>57310793.159999996</v>
      </c>
      <c r="S112" s="5">
        <f>+VLOOKUP($C112,Data!$C$158:$CV$228,Provisiones!S$73,FALSE)</f>
        <v>56274172.950000003</v>
      </c>
      <c r="T112" s="5">
        <f>+VLOOKUP($C112,Data!$C$158:$CV$228,Provisiones!T$73,FALSE)</f>
        <v>55116369.329999998</v>
      </c>
      <c r="U112" s="5">
        <f>+VLOOKUP($C112,Data!$C$158:$CV$228,Provisiones!U$73,FALSE)</f>
        <v>53254113.229999997</v>
      </c>
      <c r="V112" s="5">
        <f>+VLOOKUP($C112,Data!$C$158:$CV$228,Provisiones!V$73,FALSE)</f>
        <v>50096627.950000003</v>
      </c>
      <c r="W112" s="5">
        <f>+VLOOKUP($C112,Data!$C$158:$CV$228,Provisiones!W$73,FALSE)</f>
        <v>47842783.289999999</v>
      </c>
      <c r="X112" s="5">
        <f>+VLOOKUP($C112,Data!$C$158:$CV$228,Provisiones!X$73,FALSE)</f>
        <v>47198507.020000003</v>
      </c>
      <c r="Y112" s="5">
        <f>+VLOOKUP($C112,Data!$C$158:$CV$228,Provisiones!Y$73,FALSE)</f>
        <v>47336889.690000005</v>
      </c>
      <c r="Z112" s="5">
        <f>+VLOOKUP($C112,Data!$C$158:$CV$228,Provisiones!Z$73,FALSE)</f>
        <v>47909992.229999997</v>
      </c>
      <c r="AA112" s="5">
        <f>+VLOOKUP($C112,Data!$C$158:$CV$228,Provisiones!AA$73,FALSE)</f>
        <v>47797696.910000004</v>
      </c>
      <c r="AB112" s="5">
        <f>+VLOOKUP($C112,Data!$C$158:$CV$228,Provisiones!AB$73,FALSE)</f>
        <v>45731568.459999993</v>
      </c>
      <c r="AC112" s="5">
        <f>+VLOOKUP($C112,Data!$C$158:$CV$228,Provisiones!AC$73,FALSE)</f>
        <v>46128185.479999989</v>
      </c>
      <c r="AD112" s="5">
        <f>+VLOOKUP($C112,Data!$C$158:$CV$228,Provisiones!AD$73,FALSE)</f>
        <v>47068627.399999999</v>
      </c>
      <c r="AE112" s="5">
        <f>+VLOOKUP($C112,Data!$C$158:$CV$228,Provisiones!AE$73,FALSE)</f>
        <v>47070833.209999993</v>
      </c>
      <c r="AF112" s="5">
        <f>+VLOOKUP($C112,Data!$C$158:$CV$228,Provisiones!AF$73,FALSE)</f>
        <v>49281086.949999988</v>
      </c>
      <c r="AG112" s="5">
        <f>+VLOOKUP($C112,Data!$C$158:$CV$228,Provisiones!AG$73,FALSE)</f>
        <v>51557123.499999985</v>
      </c>
      <c r="AH112" s="5">
        <f>+VLOOKUP($C112,Data!$C$158:$CV$228,Provisiones!AH$73,FALSE)</f>
        <v>55069865.589999989</v>
      </c>
      <c r="AI112" s="5">
        <f>+VLOOKUP($C112,Data!$C$158:$CV$228,Provisiones!AI$73,FALSE)</f>
        <v>57407331.00999999</v>
      </c>
      <c r="AJ112" s="5">
        <f>+VLOOKUP($C112,Data!$C$158:$CV$228,Provisiones!AJ$73,FALSE)</f>
        <v>58545404.029999986</v>
      </c>
      <c r="AK112" s="5">
        <f>+VLOOKUP($C112,Data!$C$158:$CV$228,Provisiones!AK$73,FALSE)</f>
        <v>56855487.839999996</v>
      </c>
      <c r="AL112" s="5">
        <f>+VLOOKUP($C112,Data!$C$158:$CV$228,Provisiones!AL$73,FALSE)</f>
        <v>51934958.309999987</v>
      </c>
      <c r="AM112" s="5">
        <f>+VLOOKUP($C112,Data!$C$158:$CV$228,Provisiones!AM$73,FALSE)</f>
        <v>49944440.560000002</v>
      </c>
      <c r="AN112" s="5">
        <f>+VLOOKUP($C112,Data!$C$158:$CV$228,Provisiones!AN$73,FALSE)</f>
        <v>45359349.390000001</v>
      </c>
      <c r="AO112" s="5">
        <f>+VLOOKUP($C112,Data!$C$158:$CV$228,Provisiones!AO$73,FALSE)</f>
        <v>45088379.360000007</v>
      </c>
      <c r="AP112" s="5">
        <f>+VLOOKUP($C112,Data!$C$158:$CV$228,Provisiones!AP$73,FALSE)</f>
        <v>44381440.439999998</v>
      </c>
      <c r="AQ112" s="5">
        <f>+VLOOKUP($C112,Data!$C$158:$CV$228,Provisiones!AQ$73,FALSE)</f>
        <v>44135258.5</v>
      </c>
      <c r="AR112" s="5">
        <f>+VLOOKUP($C112,Data!$C$158:$CV$228,Provisiones!AR$73,FALSE)</f>
        <v>42938450.420000002</v>
      </c>
      <c r="AS112" s="5">
        <f>+VLOOKUP($C112,Data!$C$158:$CV$228,Provisiones!AS$73,FALSE)</f>
        <v>40303479.32</v>
      </c>
      <c r="AT112" s="5">
        <f>+VLOOKUP($C112,Data!$C$158:$CV$228,Provisiones!AT$73,FALSE)</f>
        <v>39900690.160000011</v>
      </c>
      <c r="AU112" s="5">
        <f>+VLOOKUP($C112,Data!$C$158:$CV$228,Provisiones!AU$73,FALSE)</f>
        <v>39138923.830000013</v>
      </c>
      <c r="AV112" s="5">
        <f>+VLOOKUP($C112,Data!$C$158:$CV$228,Provisiones!AV$73,FALSE)</f>
        <v>38776622.820000008</v>
      </c>
      <c r="AW112" s="5">
        <f>+VLOOKUP($C112,Data!$C$158:$CV$228,Provisiones!AW$73,FALSE)</f>
        <v>42112981.280000001</v>
      </c>
      <c r="AX112" s="5">
        <f>+VLOOKUP($C112,Data!$C$158:$CV$228,Provisiones!AX$73,FALSE)</f>
        <v>45387518.840000011</v>
      </c>
      <c r="AY112" s="5">
        <f>+VLOOKUP($C112,Data!$C$158:$CV$228,Provisiones!AY$73,FALSE)</f>
        <v>49177319.399999999</v>
      </c>
      <c r="AZ112" s="5">
        <f>+VLOOKUP($C112,Data!$C$158:$CV$228,Provisiones!AZ$73,FALSE)</f>
        <v>61123843.060000002</v>
      </c>
      <c r="BA112" s="5">
        <f>+VLOOKUP($C112,Data!$C$158:$CV$228,Provisiones!BA$73,FALSE)</f>
        <v>62014326.030000001</v>
      </c>
      <c r="BB112" s="5">
        <f>+VLOOKUP($C112,Data!$C$158:$CV$228,Provisiones!BB$73,FALSE)</f>
        <v>61920001.390000001</v>
      </c>
      <c r="BC112" s="5">
        <f>+VLOOKUP($C112,Data!$C$158:$CV$228,Provisiones!BC$73,FALSE)</f>
        <v>61754352.359999999</v>
      </c>
      <c r="BD112" s="5">
        <f>+VLOOKUP($C112,Data!$C$158:$CV$228,Provisiones!BD$73,FALSE)</f>
        <v>61091910.010000005</v>
      </c>
      <c r="BE112" s="5">
        <f>+VLOOKUP($C112,Data!$C$158:$CV$228,Provisiones!BE$73,FALSE)</f>
        <v>62087975.420000002</v>
      </c>
      <c r="BF112" s="5">
        <f>+VLOOKUP($C112,Data!$C$158:$CV$228,Provisiones!BF$73,FALSE)</f>
        <v>62840988.580000006</v>
      </c>
      <c r="BG112" s="5">
        <f>+VLOOKUP($C112,Data!$C$158:$CV$228,Provisiones!BG$73,FALSE)</f>
        <v>64820162.509999998</v>
      </c>
      <c r="BH112" s="5">
        <f>+VLOOKUP($C112,Data!$C$158:$CV$228,Provisiones!BH$73,FALSE)</f>
        <v>64489720.260000005</v>
      </c>
      <c r="BI112" s="5">
        <f>+VLOOKUP($C112,Data!$C$158:$CV$228,Provisiones!BI$73,FALSE)</f>
        <v>65510386.879999995</v>
      </c>
      <c r="BJ112" s="5">
        <f>+VLOOKUP($C112,Data!$C$158:$CV$228,Provisiones!BJ$73,FALSE)</f>
        <v>67177227.550000012</v>
      </c>
      <c r="BK112" s="5">
        <f>+VLOOKUP($C112,Data!$C$158:$CV$228,Provisiones!BK$73,FALSE)</f>
        <v>68468815.159999996</v>
      </c>
      <c r="BL112" s="5">
        <f>+VLOOKUP($C112,Data!$C$158:$CV$228,Provisiones!BL$73,FALSE)</f>
        <v>65030709.349999994</v>
      </c>
      <c r="BM112" s="5">
        <f>+VLOOKUP($C112,Data!$C$158:$CV$228,Provisiones!BM$73,FALSE)</f>
        <v>68150506.159999996</v>
      </c>
      <c r="BN112" s="5">
        <f>+VLOOKUP($C112,Data!$C$158:$CV$228,Provisiones!BN$73,FALSE)</f>
        <v>71074186.660000011</v>
      </c>
      <c r="BO112" s="5">
        <f>+VLOOKUP($C112,Data!$C$158:$CV$228,Provisiones!BO$73,FALSE)</f>
        <v>69440839.670000002</v>
      </c>
      <c r="BP112" s="5">
        <f>+VLOOKUP($C112,Data!$C$158:$CV$228,Provisiones!BP$73,FALSE)</f>
        <v>71458373.060000002</v>
      </c>
      <c r="BQ112" s="5">
        <f>+VLOOKUP($C112,Data!$C$158:$CV$228,Provisiones!BQ$73,FALSE)</f>
        <v>71511014.74000001</v>
      </c>
      <c r="BR112" s="5">
        <f>+VLOOKUP($C112,Data!$C$158:$CV$228,Provisiones!BR$73,FALSE)</f>
        <v>71746121.650000006</v>
      </c>
      <c r="BS112" s="5">
        <f>+VLOOKUP($C112,Data!$C$158:$CV$228,Provisiones!BS$73,FALSE)</f>
        <v>72038015.210000008</v>
      </c>
      <c r="BT112" s="5">
        <f>+VLOOKUP($C112,Data!$C$158:$CV$228,Provisiones!BT$73,FALSE)</f>
        <v>72871417.390000001</v>
      </c>
      <c r="BU112" s="5">
        <f>+VLOOKUP($C112,Data!$C$158:$CV$228,Provisiones!BU$73,FALSE)</f>
        <v>75156963.800000012</v>
      </c>
      <c r="BV112" s="5">
        <f>+VLOOKUP($C112,Data!$C$158:$CV$228,Provisiones!BV$73,FALSE)</f>
        <v>78433345.179999977</v>
      </c>
      <c r="BW112" s="5">
        <f>+VLOOKUP($C112,Data!$C$158:$CV$228,Provisiones!BW$73,FALSE)</f>
        <v>78721680.63000001</v>
      </c>
      <c r="BX112" s="5">
        <f>+VLOOKUP($C112,Data!$C$158:$CV$228,Provisiones!BX$73,FALSE)</f>
        <v>83238406.420000017</v>
      </c>
      <c r="BY112" s="5">
        <f>+VLOOKUP($C112,Data!$C$158:$CV$228,Provisiones!BY$73,FALSE)</f>
        <v>83411033.189999998</v>
      </c>
      <c r="BZ112" s="5">
        <f>+VLOOKUP($C112,Data!$C$158:$CV$228,Provisiones!BZ$73,FALSE)</f>
        <v>85834370.870000005</v>
      </c>
      <c r="CA112" s="5">
        <f>+VLOOKUP($C112,Data!$C$158:$CV$228,Provisiones!CA$73,FALSE)</f>
        <v>90919432.680000007</v>
      </c>
      <c r="CB112" s="5">
        <f>+VLOOKUP($C112,Data!$C$158:$CV$228,Provisiones!CB$73,FALSE)</f>
        <v>93106646.109999999</v>
      </c>
      <c r="CC112" s="5">
        <f>+VLOOKUP($C112,Data!$C$158:$CV$228,Provisiones!CC$73,FALSE)</f>
        <v>96362885.88000001</v>
      </c>
      <c r="CD112" s="5">
        <f>+VLOOKUP($C112,Data!$C$158:$CV$228,Provisiones!CD$73,FALSE)</f>
        <v>102506542.92999998</v>
      </c>
      <c r="CE112" s="5">
        <f>+VLOOKUP($C112,Data!$C$158:$CV$228,Provisiones!CE$73,FALSE)</f>
        <v>105460493.90000001</v>
      </c>
      <c r="CF112" s="5">
        <f>+VLOOKUP($C112,Data!$C$158:$CV$228,Provisiones!CF$73,FALSE)</f>
        <v>114234437.41000001</v>
      </c>
      <c r="CG112" s="5">
        <f>+VLOOKUP($C112,Data!$C$158:$CV$228,Provisiones!CG$73,FALSE)</f>
        <v>115592357.93000001</v>
      </c>
      <c r="CH112" s="5">
        <f>+VLOOKUP($C112,Data!$C$158:$CV$228,Provisiones!CH$73,FALSE)</f>
        <v>120285680.02000001</v>
      </c>
      <c r="CI112" s="5">
        <f>+VLOOKUP($C112,Data!$C$158:$CV$228,Provisiones!CI$73,FALSE)</f>
        <v>120295537.55</v>
      </c>
      <c r="CJ112" s="5">
        <f>+VLOOKUP($C112,Data!$C$158:$CV$228,Provisiones!CJ$73,FALSE)</f>
        <v>115378841.52</v>
      </c>
      <c r="CK112" s="5">
        <f>+VLOOKUP($C112,Data!$C$158:$CV$228,Provisiones!CK$73,FALSE)</f>
        <v>119333988.09999999</v>
      </c>
      <c r="CL112" s="5">
        <f>+VLOOKUP($C112,Data!$C$158:$CV$228,Provisiones!CL$73,FALSE)</f>
        <v>118198015.24000001</v>
      </c>
      <c r="CM112" s="5">
        <f>+VLOOKUP($C112,Data!$C$158:$CV$228,Provisiones!CM$73,FALSE)</f>
        <v>118217253.30000001</v>
      </c>
      <c r="CN112" s="5">
        <f>+VLOOKUP($C112,Data!$C$158:$CV$228,Provisiones!CN$73,FALSE)</f>
        <v>124033834.64999998</v>
      </c>
      <c r="CO112" s="5">
        <f>+VLOOKUP($C112,Data!$C$158:$CV$228,Provisiones!CO$73,FALSE)</f>
        <v>126106696.17000002</v>
      </c>
      <c r="CP112" s="5">
        <f>+VLOOKUP($C112,Data!$C$158:$CV$228,Provisiones!CP$73,FALSE)</f>
        <v>124138267.37</v>
      </c>
      <c r="CQ112" s="5">
        <f>+VLOOKUP($C112,Data!$C$158:$CV$228,Provisiones!CQ$73,FALSE)</f>
        <v>125380310.77000001</v>
      </c>
      <c r="CR112" s="5">
        <f>+VLOOKUP($C112,Data!$C$158:$CV$228,Provisiones!CR$73,FALSE)</f>
        <v>126769025.57999998</v>
      </c>
      <c r="CS112" s="5">
        <f>+VLOOKUP($C112,Data!$C$158:$CV$228,Provisiones!CS$73,FALSE)</f>
        <v>126793295.43000001</v>
      </c>
      <c r="CT112" s="5">
        <f>+VLOOKUP($C112,Data!$C$158:$CV$228,Provisiones!CT$73,FALSE)</f>
        <v>124775333.44000001</v>
      </c>
      <c r="CU112" s="5">
        <f>+VLOOKUP($C112,Data!$C$158:$CV$228,Provisiones!CU$73,FALSE)</f>
        <v>129124002.45</v>
      </c>
      <c r="CV112" s="5">
        <f>+VLOOKUP($C112,Data!$C$158:$CV$228,Provisiones!CV$73,FALSE)</f>
        <v>130175666.66000001</v>
      </c>
    </row>
    <row r="113" spans="1:100" x14ac:dyDescent="0.3">
      <c r="C113" s="1" t="s">
        <v>15</v>
      </c>
      <c r="D113" s="6">
        <f>+SUM(D75:D112)</f>
        <v>1054888723.1399997</v>
      </c>
      <c r="E113" s="6">
        <f t="shared" ref="E113:BP113" si="38">+SUM(E75:E112)</f>
        <v>1061308607.01</v>
      </c>
      <c r="F113" s="6">
        <f t="shared" si="38"/>
        <v>1067247081.5900003</v>
      </c>
      <c r="G113" s="6">
        <f t="shared" si="38"/>
        <v>1070707291.0700001</v>
      </c>
      <c r="H113" s="6">
        <f t="shared" si="38"/>
        <v>1080563472.98</v>
      </c>
      <c r="I113" s="6">
        <f t="shared" si="38"/>
        <v>1089266046.54</v>
      </c>
      <c r="J113" s="6">
        <f t="shared" si="38"/>
        <v>1126924573</v>
      </c>
      <c r="K113" s="6">
        <f t="shared" si="38"/>
        <v>1130777896.1300001</v>
      </c>
      <c r="L113" s="6">
        <f t="shared" si="38"/>
        <v>1154674990.2</v>
      </c>
      <c r="M113" s="6">
        <f t="shared" si="38"/>
        <v>1174204060.52</v>
      </c>
      <c r="N113" s="6">
        <f t="shared" si="38"/>
        <v>1188360471.8399999</v>
      </c>
      <c r="O113" s="6">
        <f t="shared" si="38"/>
        <v>1210003700.3700004</v>
      </c>
      <c r="P113" s="6">
        <f t="shared" si="38"/>
        <v>1229177879.4200001</v>
      </c>
      <c r="Q113" s="6">
        <f t="shared" si="38"/>
        <v>1199556399.3699996</v>
      </c>
      <c r="R113" s="6">
        <f t="shared" si="38"/>
        <v>1178121883.6300004</v>
      </c>
      <c r="S113" s="6">
        <f t="shared" si="38"/>
        <v>1171925700.8000002</v>
      </c>
      <c r="T113" s="6">
        <f t="shared" si="38"/>
        <v>1145083929.46</v>
      </c>
      <c r="U113" s="6">
        <f t="shared" si="38"/>
        <v>1119708549.9900002</v>
      </c>
      <c r="V113" s="6">
        <f t="shared" si="38"/>
        <v>1073418127.4800001</v>
      </c>
      <c r="W113" s="6">
        <f t="shared" si="38"/>
        <v>1053785821.5100001</v>
      </c>
      <c r="X113" s="6">
        <f t="shared" si="38"/>
        <v>1050983262.6800002</v>
      </c>
      <c r="Y113" s="6">
        <f t="shared" si="38"/>
        <v>1032959215.24</v>
      </c>
      <c r="Z113" s="6">
        <f t="shared" si="38"/>
        <v>1012418096.2</v>
      </c>
      <c r="AA113" s="6">
        <f t="shared" si="38"/>
        <v>997708127.4599998</v>
      </c>
      <c r="AB113" s="6">
        <f t="shared" si="38"/>
        <v>998129615.05000007</v>
      </c>
      <c r="AC113" s="6">
        <f t="shared" si="38"/>
        <v>1011990859.8300002</v>
      </c>
      <c r="AD113" s="6">
        <f t="shared" si="38"/>
        <v>1030477292.6299998</v>
      </c>
      <c r="AE113" s="6">
        <f t="shared" si="38"/>
        <v>1036297611.6199998</v>
      </c>
      <c r="AF113" s="6">
        <f t="shared" si="38"/>
        <v>1070022380.72</v>
      </c>
      <c r="AG113" s="6">
        <f t="shared" si="38"/>
        <v>1092153650.7099998</v>
      </c>
      <c r="AH113" s="6">
        <f t="shared" si="38"/>
        <v>1117962294.6199999</v>
      </c>
      <c r="AI113" s="6">
        <f t="shared" si="38"/>
        <v>1133848716.52</v>
      </c>
      <c r="AJ113" s="6">
        <f t="shared" si="38"/>
        <v>1149985238.8199997</v>
      </c>
      <c r="AK113" s="6">
        <f t="shared" si="38"/>
        <v>1160753359.1000001</v>
      </c>
      <c r="AL113" s="6">
        <f t="shared" si="38"/>
        <v>1174399183.8099999</v>
      </c>
      <c r="AM113" s="6">
        <f t="shared" si="38"/>
        <v>1173301833.8099999</v>
      </c>
      <c r="AN113" s="6">
        <f t="shared" si="38"/>
        <v>1155921527.3400002</v>
      </c>
      <c r="AO113" s="6">
        <f t="shared" si="38"/>
        <v>1157802789.0800002</v>
      </c>
      <c r="AP113" s="6">
        <f t="shared" si="38"/>
        <v>1147447065.7900002</v>
      </c>
      <c r="AQ113" s="6">
        <f t="shared" si="38"/>
        <v>1132633736.1700001</v>
      </c>
      <c r="AR113" s="6">
        <f t="shared" si="38"/>
        <v>1119126122.9900005</v>
      </c>
      <c r="AS113" s="6">
        <f t="shared" si="38"/>
        <v>1112920558.8099999</v>
      </c>
      <c r="AT113" s="6">
        <f t="shared" si="38"/>
        <v>1185444902.8900001</v>
      </c>
      <c r="AU113" s="6">
        <f t="shared" si="38"/>
        <v>1085342970.9200001</v>
      </c>
      <c r="AV113" s="6">
        <f t="shared" si="38"/>
        <v>1069411806.2500004</v>
      </c>
      <c r="AW113" s="6">
        <f t="shared" si="38"/>
        <v>1065741440.0799999</v>
      </c>
      <c r="AX113" s="6">
        <f t="shared" si="38"/>
        <v>1055367067.1300001</v>
      </c>
      <c r="AY113" s="6">
        <f t="shared" si="38"/>
        <v>1054573335.3800002</v>
      </c>
      <c r="AZ113" s="6">
        <f t="shared" si="38"/>
        <v>1059526046.99</v>
      </c>
      <c r="BA113" s="6">
        <f t="shared" si="38"/>
        <v>1057751637.88</v>
      </c>
      <c r="BB113" s="6">
        <f t="shared" si="38"/>
        <v>1050008975.5700001</v>
      </c>
      <c r="BC113" s="6">
        <f t="shared" si="38"/>
        <v>1053553249.4699999</v>
      </c>
      <c r="BD113" s="6">
        <f t="shared" si="38"/>
        <v>1037296854.22</v>
      </c>
      <c r="BE113" s="6">
        <f t="shared" si="38"/>
        <v>1027425589.38</v>
      </c>
      <c r="BF113" s="6">
        <f t="shared" si="38"/>
        <v>928042794.71999991</v>
      </c>
      <c r="BG113" s="6">
        <f t="shared" si="38"/>
        <v>1014894308.6899999</v>
      </c>
      <c r="BH113" s="6">
        <f t="shared" si="38"/>
        <v>991535509.92000008</v>
      </c>
      <c r="BI113" s="6">
        <f t="shared" si="38"/>
        <v>978979010.24000001</v>
      </c>
      <c r="BJ113" s="6">
        <f t="shared" si="38"/>
        <v>966542310.19000006</v>
      </c>
      <c r="BK113" s="6">
        <f t="shared" si="38"/>
        <v>965449567.88</v>
      </c>
      <c r="BL113" s="6">
        <f t="shared" si="38"/>
        <v>995294458.41999996</v>
      </c>
      <c r="BM113" s="6">
        <f t="shared" si="38"/>
        <v>1001475118.8300002</v>
      </c>
      <c r="BN113" s="6">
        <f t="shared" si="38"/>
        <v>1021293753.8700001</v>
      </c>
      <c r="BO113" s="6">
        <f t="shared" si="38"/>
        <v>1049463583.4300001</v>
      </c>
      <c r="BP113" s="6">
        <f t="shared" si="38"/>
        <v>1074694122.52</v>
      </c>
      <c r="BQ113" s="6">
        <f t="shared" ref="BQ113:CV113" si="39">+SUM(BQ75:BQ112)</f>
        <v>1097802030.8700001</v>
      </c>
      <c r="BR113" s="6">
        <f t="shared" si="39"/>
        <v>1126135024.47</v>
      </c>
      <c r="BS113" s="6">
        <f t="shared" si="39"/>
        <v>1158140022.2500002</v>
      </c>
      <c r="BT113" s="6">
        <f t="shared" si="39"/>
        <v>1200987346.3400002</v>
      </c>
      <c r="BU113" s="6">
        <f t="shared" si="39"/>
        <v>1240278929.0799997</v>
      </c>
      <c r="BV113" s="6">
        <f t="shared" si="39"/>
        <v>1274719971.1100001</v>
      </c>
      <c r="BW113" s="6">
        <f t="shared" si="39"/>
        <v>1299666636.9000003</v>
      </c>
      <c r="BX113" s="6">
        <f t="shared" si="39"/>
        <v>1322444939.28</v>
      </c>
      <c r="BY113" s="6">
        <f t="shared" si="39"/>
        <v>1351472111.0700002</v>
      </c>
      <c r="BZ113" s="6">
        <f t="shared" si="39"/>
        <v>1374604539.5900002</v>
      </c>
      <c r="CA113" s="6">
        <f t="shared" si="39"/>
        <v>1396068303.2599998</v>
      </c>
      <c r="CB113" s="6">
        <f t="shared" si="39"/>
        <v>1409246645.52</v>
      </c>
      <c r="CC113" s="6">
        <f t="shared" si="39"/>
        <v>1421138352.6200004</v>
      </c>
      <c r="CD113" s="6">
        <f t="shared" si="39"/>
        <v>1451218046.8099997</v>
      </c>
      <c r="CE113" s="6">
        <f t="shared" si="39"/>
        <v>1450163494.1999998</v>
      </c>
      <c r="CF113" s="6">
        <f t="shared" si="39"/>
        <v>1474299298.0899999</v>
      </c>
      <c r="CG113" s="6">
        <f t="shared" si="39"/>
        <v>1489719541.04</v>
      </c>
      <c r="CH113" s="6">
        <f t="shared" si="39"/>
        <v>1521683709.9499996</v>
      </c>
      <c r="CI113" s="6">
        <f t="shared" si="39"/>
        <v>1529691337.4599998</v>
      </c>
      <c r="CJ113" s="6">
        <f t="shared" si="39"/>
        <v>1524013150.8</v>
      </c>
      <c r="CK113" s="6">
        <f t="shared" si="39"/>
        <v>1545154970.9499998</v>
      </c>
      <c r="CL113" s="6">
        <f t="shared" si="39"/>
        <v>1549555638.6399999</v>
      </c>
      <c r="CM113" s="6">
        <f t="shared" si="39"/>
        <v>1547090557.2200003</v>
      </c>
      <c r="CN113" s="6">
        <f t="shared" si="39"/>
        <v>1567618666.0099998</v>
      </c>
      <c r="CO113" s="6">
        <f t="shared" si="39"/>
        <v>1580589665.04</v>
      </c>
      <c r="CP113" s="6">
        <f t="shared" si="39"/>
        <v>1584659667.2800002</v>
      </c>
      <c r="CQ113" s="6">
        <f t="shared" si="39"/>
        <v>1597661649.1599996</v>
      </c>
      <c r="CR113" s="6">
        <f t="shared" si="39"/>
        <v>1607597954.6999998</v>
      </c>
      <c r="CS113" s="6">
        <f t="shared" si="39"/>
        <v>1599516306.25</v>
      </c>
      <c r="CT113" s="6">
        <f t="shared" si="39"/>
        <v>1600157672.2000005</v>
      </c>
      <c r="CU113" s="6">
        <f t="shared" si="39"/>
        <v>1602394024.3900001</v>
      </c>
      <c r="CV113" s="6">
        <f t="shared" si="39"/>
        <v>1603497239.3300002</v>
      </c>
    </row>
    <row r="114" spans="1:100" x14ac:dyDescent="0.3">
      <c r="C114" s="1" t="s">
        <v>20</v>
      </c>
      <c r="D114" s="6">
        <f>+SUM(D75:D105)</f>
        <v>869094293.27999985</v>
      </c>
      <c r="E114" s="6">
        <f t="shared" ref="E114:BP114" si="40">+SUM(E75:E105)</f>
        <v>874147135.49999988</v>
      </c>
      <c r="F114" s="6">
        <f t="shared" si="40"/>
        <v>878358231.24000025</v>
      </c>
      <c r="G114" s="6">
        <f t="shared" si="40"/>
        <v>880609515.70999992</v>
      </c>
      <c r="H114" s="6">
        <f t="shared" si="40"/>
        <v>892254820.61999989</v>
      </c>
      <c r="I114" s="6">
        <f t="shared" si="40"/>
        <v>895279140.46000004</v>
      </c>
      <c r="J114" s="6">
        <f t="shared" si="40"/>
        <v>931540516.24000001</v>
      </c>
      <c r="K114" s="6">
        <f t="shared" si="40"/>
        <v>936180540.73000002</v>
      </c>
      <c r="L114" s="6">
        <f t="shared" si="40"/>
        <v>958619267.18000007</v>
      </c>
      <c r="M114" s="6">
        <f t="shared" si="40"/>
        <v>977470127.6500001</v>
      </c>
      <c r="N114" s="6">
        <f t="shared" si="40"/>
        <v>990921332.02999997</v>
      </c>
      <c r="O114" s="6">
        <f t="shared" si="40"/>
        <v>1007615573.0100002</v>
      </c>
      <c r="P114" s="6">
        <f t="shared" si="40"/>
        <v>1022983960.96</v>
      </c>
      <c r="Q114" s="6">
        <f t="shared" si="40"/>
        <v>1000136772.0399998</v>
      </c>
      <c r="R114" s="6">
        <f t="shared" si="40"/>
        <v>985777966.86000025</v>
      </c>
      <c r="S114" s="6">
        <f t="shared" si="40"/>
        <v>982073219.96000004</v>
      </c>
      <c r="T114" s="6">
        <f t="shared" si="40"/>
        <v>962276505.21999991</v>
      </c>
      <c r="U114" s="6">
        <f t="shared" si="40"/>
        <v>939848269.86000013</v>
      </c>
      <c r="V114" s="6">
        <f t="shared" si="40"/>
        <v>899537812.39999998</v>
      </c>
      <c r="W114" s="6">
        <f t="shared" si="40"/>
        <v>880242276.37000012</v>
      </c>
      <c r="X114" s="6">
        <f t="shared" si="40"/>
        <v>875060471.98000014</v>
      </c>
      <c r="Y114" s="6">
        <f t="shared" si="40"/>
        <v>855141650.30000007</v>
      </c>
      <c r="Z114" s="6">
        <f t="shared" si="40"/>
        <v>832946519.60000002</v>
      </c>
      <c r="AA114" s="6">
        <f t="shared" si="40"/>
        <v>817688120.30999994</v>
      </c>
      <c r="AB114" s="6">
        <f t="shared" si="40"/>
        <v>822503953.70999992</v>
      </c>
      <c r="AC114" s="6">
        <f t="shared" si="40"/>
        <v>832441503.59000015</v>
      </c>
      <c r="AD114" s="6">
        <f t="shared" si="40"/>
        <v>848161345.48999989</v>
      </c>
      <c r="AE114" s="6">
        <f t="shared" si="40"/>
        <v>852780170.16999984</v>
      </c>
      <c r="AF114" s="6">
        <f t="shared" si="40"/>
        <v>879508542.03000009</v>
      </c>
      <c r="AG114" s="6">
        <f t="shared" si="40"/>
        <v>898027136.00999987</v>
      </c>
      <c r="AH114" s="6">
        <f t="shared" si="40"/>
        <v>918708216.89999986</v>
      </c>
      <c r="AI114" s="6">
        <f t="shared" si="40"/>
        <v>933174993.06999993</v>
      </c>
      <c r="AJ114" s="6">
        <f t="shared" si="40"/>
        <v>950965895.82999992</v>
      </c>
      <c r="AK114" s="6">
        <f t="shared" si="40"/>
        <v>964287370.63</v>
      </c>
      <c r="AL114" s="6">
        <f t="shared" si="40"/>
        <v>981770471.61000013</v>
      </c>
      <c r="AM114" s="6">
        <f t="shared" si="40"/>
        <v>987963038.34999979</v>
      </c>
      <c r="AN114" s="6">
        <f t="shared" si="40"/>
        <v>981263570.78000009</v>
      </c>
      <c r="AO114" s="6">
        <f t="shared" si="40"/>
        <v>987940212.23000026</v>
      </c>
      <c r="AP114" s="6">
        <f t="shared" si="40"/>
        <v>980221385.94000006</v>
      </c>
      <c r="AQ114" s="6">
        <f t="shared" si="40"/>
        <v>968127408.83000004</v>
      </c>
      <c r="AR114" s="6">
        <f t="shared" si="40"/>
        <v>957116788.8300004</v>
      </c>
      <c r="AS114" s="6">
        <f t="shared" si="40"/>
        <v>956061446.03999984</v>
      </c>
      <c r="AT114" s="6">
        <f t="shared" si="40"/>
        <v>1026184729.55</v>
      </c>
      <c r="AU114" s="6">
        <f t="shared" si="40"/>
        <v>920429774.6400001</v>
      </c>
      <c r="AV114" s="6">
        <f t="shared" si="40"/>
        <v>899724803.24000025</v>
      </c>
      <c r="AW114" s="6">
        <f t="shared" si="40"/>
        <v>888556453.25999999</v>
      </c>
      <c r="AX114" s="6">
        <f t="shared" si="40"/>
        <v>873702110.9000001</v>
      </c>
      <c r="AY114" s="6">
        <f t="shared" si="40"/>
        <v>864710754.66000021</v>
      </c>
      <c r="AZ114" s="6">
        <f t="shared" si="40"/>
        <v>853855764.22000003</v>
      </c>
      <c r="BA114" s="6">
        <f t="shared" si="40"/>
        <v>845818815.71000004</v>
      </c>
      <c r="BB114" s="6">
        <f t="shared" si="40"/>
        <v>832768681.25000012</v>
      </c>
      <c r="BC114" s="6">
        <f t="shared" si="40"/>
        <v>833238891.39999998</v>
      </c>
      <c r="BD114" s="6">
        <f t="shared" si="40"/>
        <v>817932286.45000017</v>
      </c>
      <c r="BE114" s="6">
        <f t="shared" si="40"/>
        <v>805889738.60000002</v>
      </c>
      <c r="BF114" s="6">
        <f t="shared" si="40"/>
        <v>713487183.9799999</v>
      </c>
      <c r="BG114" s="6">
        <f t="shared" si="40"/>
        <v>805407359</v>
      </c>
      <c r="BH114" s="6">
        <f t="shared" si="40"/>
        <v>789185801.38999999</v>
      </c>
      <c r="BI114" s="6">
        <f t="shared" si="40"/>
        <v>782758828.44000006</v>
      </c>
      <c r="BJ114" s="6">
        <f t="shared" si="40"/>
        <v>771677228.23999989</v>
      </c>
      <c r="BK114" s="6">
        <f t="shared" si="40"/>
        <v>769752776.25</v>
      </c>
      <c r="BL114" s="6">
        <f t="shared" si="40"/>
        <v>804384913.47000015</v>
      </c>
      <c r="BM114" s="6">
        <f t="shared" si="40"/>
        <v>809331133.6700002</v>
      </c>
      <c r="BN114" s="6">
        <f t="shared" si="40"/>
        <v>826750453.17000008</v>
      </c>
      <c r="BO114" s="6">
        <f t="shared" si="40"/>
        <v>857996304.06000006</v>
      </c>
      <c r="BP114" s="6">
        <f t="shared" si="40"/>
        <v>880252361.65999997</v>
      </c>
      <c r="BQ114" s="6">
        <f t="shared" ref="BQ114:CV114" si="41">+SUM(BQ75:BQ105)</f>
        <v>901521640.22000003</v>
      </c>
      <c r="BR114" s="6">
        <f t="shared" si="41"/>
        <v>924498807.16999996</v>
      </c>
      <c r="BS114" s="6">
        <f t="shared" si="41"/>
        <v>949812424.96000016</v>
      </c>
      <c r="BT114" s="6">
        <f t="shared" si="41"/>
        <v>990424579.68000007</v>
      </c>
      <c r="BU114" s="6">
        <f t="shared" si="41"/>
        <v>1016117992.2299998</v>
      </c>
      <c r="BV114" s="6">
        <f t="shared" si="41"/>
        <v>1037199642.34</v>
      </c>
      <c r="BW114" s="6">
        <f t="shared" si="41"/>
        <v>1054150290.3400002</v>
      </c>
      <c r="BX114" s="6">
        <f t="shared" si="41"/>
        <v>1050051857.3899999</v>
      </c>
      <c r="BY114" s="6">
        <f t="shared" si="41"/>
        <v>1060494334.72</v>
      </c>
      <c r="BZ114" s="6">
        <f t="shared" si="41"/>
        <v>1070177649.86</v>
      </c>
      <c r="CA114" s="6">
        <f t="shared" si="41"/>
        <v>1066862399.0299999</v>
      </c>
      <c r="CB114" s="6">
        <f t="shared" si="41"/>
        <v>1071433975.97</v>
      </c>
      <c r="CC114" s="6">
        <f t="shared" si="41"/>
        <v>1075832887.26</v>
      </c>
      <c r="CD114" s="6">
        <f t="shared" si="41"/>
        <v>1086980248.3599997</v>
      </c>
      <c r="CE114" s="6">
        <f t="shared" si="41"/>
        <v>1081321088.6999996</v>
      </c>
      <c r="CF114" s="6">
        <f t="shared" si="41"/>
        <v>1084304635.1699996</v>
      </c>
      <c r="CG114" s="6">
        <f t="shared" si="41"/>
        <v>1097027268.1099999</v>
      </c>
      <c r="CH114" s="6">
        <f t="shared" si="41"/>
        <v>1125062249.5199997</v>
      </c>
      <c r="CI114" s="6">
        <f t="shared" si="41"/>
        <v>1136506271.4400001</v>
      </c>
      <c r="CJ114" s="6">
        <f t="shared" si="41"/>
        <v>1144063809.6700001</v>
      </c>
      <c r="CK114" s="6">
        <f t="shared" si="41"/>
        <v>1169765972.5</v>
      </c>
      <c r="CL114" s="6">
        <f t="shared" si="41"/>
        <v>1182322550.1099999</v>
      </c>
      <c r="CM114" s="6">
        <f t="shared" si="41"/>
        <v>1194976847.96</v>
      </c>
      <c r="CN114" s="6">
        <f t="shared" si="41"/>
        <v>1208342334.49</v>
      </c>
      <c r="CO114" s="6">
        <f t="shared" si="41"/>
        <v>1230047097.45</v>
      </c>
      <c r="CP114" s="6">
        <f t="shared" si="41"/>
        <v>1247702735.9000001</v>
      </c>
      <c r="CQ114" s="6">
        <f t="shared" si="41"/>
        <v>1267039928.2399998</v>
      </c>
      <c r="CR114" s="6">
        <f t="shared" si="41"/>
        <v>1286288711.4899998</v>
      </c>
      <c r="CS114" s="6">
        <f t="shared" si="41"/>
        <v>1286447585.6099999</v>
      </c>
      <c r="CT114" s="6">
        <f t="shared" si="41"/>
        <v>1293118017.5600002</v>
      </c>
      <c r="CU114" s="6">
        <f t="shared" si="41"/>
        <v>1293644919</v>
      </c>
      <c r="CV114" s="6">
        <f t="shared" si="41"/>
        <v>1300339612.6700001</v>
      </c>
    </row>
    <row r="115" spans="1:100" x14ac:dyDescent="0.3">
      <c r="C115" s="1" t="s">
        <v>21</v>
      </c>
      <c r="D115" s="6">
        <f>+SUM(D106:D112)</f>
        <v>185794429.86000001</v>
      </c>
      <c r="E115" s="6">
        <f t="shared" ref="E115:BP115" si="42">+SUM(E106:E112)</f>
        <v>187161471.51000002</v>
      </c>
      <c r="F115" s="6">
        <f t="shared" si="42"/>
        <v>188888850.34999999</v>
      </c>
      <c r="G115" s="6">
        <f t="shared" si="42"/>
        <v>190097775.36000001</v>
      </c>
      <c r="H115" s="6">
        <f t="shared" si="42"/>
        <v>188308652.36000001</v>
      </c>
      <c r="I115" s="6">
        <f t="shared" si="42"/>
        <v>193986906.07999998</v>
      </c>
      <c r="J115" s="6">
        <f t="shared" si="42"/>
        <v>195384056.75999999</v>
      </c>
      <c r="K115" s="6">
        <f t="shared" si="42"/>
        <v>194597355.40000004</v>
      </c>
      <c r="L115" s="6">
        <f t="shared" si="42"/>
        <v>196055723.02000001</v>
      </c>
      <c r="M115" s="6">
        <f t="shared" si="42"/>
        <v>196733932.87000003</v>
      </c>
      <c r="N115" s="6">
        <f t="shared" si="42"/>
        <v>197439139.81</v>
      </c>
      <c r="O115" s="6">
        <f t="shared" si="42"/>
        <v>202388127.35999998</v>
      </c>
      <c r="P115" s="6">
        <f t="shared" si="42"/>
        <v>206193918.45999998</v>
      </c>
      <c r="Q115" s="6">
        <f t="shared" si="42"/>
        <v>199419627.33000001</v>
      </c>
      <c r="R115" s="6">
        <f t="shared" si="42"/>
        <v>192343916.77000001</v>
      </c>
      <c r="S115" s="6">
        <f t="shared" si="42"/>
        <v>189852480.83999997</v>
      </c>
      <c r="T115" s="6">
        <f t="shared" si="42"/>
        <v>182807424.24000001</v>
      </c>
      <c r="U115" s="6">
        <f t="shared" si="42"/>
        <v>179860280.13</v>
      </c>
      <c r="V115" s="6">
        <f t="shared" si="42"/>
        <v>173880315.07999998</v>
      </c>
      <c r="W115" s="6">
        <f t="shared" si="42"/>
        <v>173543545.13999999</v>
      </c>
      <c r="X115" s="6">
        <f t="shared" si="42"/>
        <v>175922790.70000002</v>
      </c>
      <c r="Y115" s="6">
        <f t="shared" si="42"/>
        <v>177817564.94</v>
      </c>
      <c r="Z115" s="6">
        <f t="shared" si="42"/>
        <v>179471576.59999996</v>
      </c>
      <c r="AA115" s="6">
        <f t="shared" si="42"/>
        <v>180020007.14999998</v>
      </c>
      <c r="AB115" s="6">
        <f t="shared" si="42"/>
        <v>175625661.33999997</v>
      </c>
      <c r="AC115" s="6">
        <f t="shared" si="42"/>
        <v>179549356.23999998</v>
      </c>
      <c r="AD115" s="6">
        <f t="shared" si="42"/>
        <v>182315947.13999999</v>
      </c>
      <c r="AE115" s="6">
        <f t="shared" si="42"/>
        <v>183517441.44999999</v>
      </c>
      <c r="AF115" s="6">
        <f t="shared" si="42"/>
        <v>190513838.68999997</v>
      </c>
      <c r="AG115" s="6">
        <f t="shared" si="42"/>
        <v>194126514.69999999</v>
      </c>
      <c r="AH115" s="6">
        <f t="shared" si="42"/>
        <v>199254077.71999997</v>
      </c>
      <c r="AI115" s="6">
        <f t="shared" si="42"/>
        <v>200673723.44999999</v>
      </c>
      <c r="AJ115" s="6">
        <f t="shared" si="42"/>
        <v>199019342.98999995</v>
      </c>
      <c r="AK115" s="6">
        <f t="shared" si="42"/>
        <v>196465988.47</v>
      </c>
      <c r="AL115" s="6">
        <f t="shared" si="42"/>
        <v>192628712.19999999</v>
      </c>
      <c r="AM115" s="6">
        <f t="shared" si="42"/>
        <v>185338795.46000004</v>
      </c>
      <c r="AN115" s="6">
        <f t="shared" si="42"/>
        <v>174657956.56</v>
      </c>
      <c r="AO115" s="6">
        <f t="shared" si="42"/>
        <v>169862576.85000002</v>
      </c>
      <c r="AP115" s="6">
        <f t="shared" si="42"/>
        <v>167225679.85000002</v>
      </c>
      <c r="AQ115" s="6">
        <f t="shared" si="42"/>
        <v>164506327.34</v>
      </c>
      <c r="AR115" s="6">
        <f t="shared" si="42"/>
        <v>162009334.16000003</v>
      </c>
      <c r="AS115" s="6">
        <f t="shared" si="42"/>
        <v>156859112.77000001</v>
      </c>
      <c r="AT115" s="6">
        <f t="shared" si="42"/>
        <v>159260173.34000003</v>
      </c>
      <c r="AU115" s="6">
        <f t="shared" si="42"/>
        <v>164913196.28000003</v>
      </c>
      <c r="AV115" s="6">
        <f t="shared" si="42"/>
        <v>169687003.01000002</v>
      </c>
      <c r="AW115" s="6">
        <f t="shared" si="42"/>
        <v>177184986.82000002</v>
      </c>
      <c r="AX115" s="6">
        <f t="shared" si="42"/>
        <v>181664956.23000002</v>
      </c>
      <c r="AY115" s="6">
        <f t="shared" si="42"/>
        <v>189862580.72</v>
      </c>
      <c r="AZ115" s="6">
        <f t="shared" si="42"/>
        <v>205670282.76999998</v>
      </c>
      <c r="BA115" s="6">
        <f t="shared" si="42"/>
        <v>211932822.16999999</v>
      </c>
      <c r="BB115" s="6">
        <f t="shared" si="42"/>
        <v>217240294.31999999</v>
      </c>
      <c r="BC115" s="6">
        <f t="shared" si="42"/>
        <v>220314358.06999999</v>
      </c>
      <c r="BD115" s="6">
        <f t="shared" si="42"/>
        <v>219364567.77000004</v>
      </c>
      <c r="BE115" s="6">
        <f t="shared" si="42"/>
        <v>221535850.78000003</v>
      </c>
      <c r="BF115" s="6">
        <f t="shared" si="42"/>
        <v>214555610.74000001</v>
      </c>
      <c r="BG115" s="6">
        <f t="shared" si="42"/>
        <v>209486949.69</v>
      </c>
      <c r="BH115" s="6">
        <f t="shared" si="42"/>
        <v>202349708.53000003</v>
      </c>
      <c r="BI115" s="6">
        <f t="shared" si="42"/>
        <v>196220181.80000001</v>
      </c>
      <c r="BJ115" s="6">
        <f t="shared" si="42"/>
        <v>194865081.95000005</v>
      </c>
      <c r="BK115" s="6">
        <f t="shared" si="42"/>
        <v>195696791.63</v>
      </c>
      <c r="BL115" s="6">
        <f t="shared" si="42"/>
        <v>190909544.94999996</v>
      </c>
      <c r="BM115" s="6">
        <f t="shared" si="42"/>
        <v>192143985.16</v>
      </c>
      <c r="BN115" s="6">
        <f t="shared" si="42"/>
        <v>194543300.69999999</v>
      </c>
      <c r="BO115" s="6">
        <f t="shared" si="42"/>
        <v>191467279.37</v>
      </c>
      <c r="BP115" s="6">
        <f t="shared" si="42"/>
        <v>194441760.86000001</v>
      </c>
      <c r="BQ115" s="6">
        <f t="shared" ref="BQ115:CV115" si="43">+SUM(BQ106:BQ112)</f>
        <v>196280390.64999998</v>
      </c>
      <c r="BR115" s="6">
        <f t="shared" si="43"/>
        <v>201636217.30000001</v>
      </c>
      <c r="BS115" s="6">
        <f t="shared" si="43"/>
        <v>208327597.28999999</v>
      </c>
      <c r="BT115" s="6">
        <f t="shared" si="43"/>
        <v>210562766.65999997</v>
      </c>
      <c r="BU115" s="6">
        <f t="shared" si="43"/>
        <v>224160936.84999999</v>
      </c>
      <c r="BV115" s="6">
        <f t="shared" si="43"/>
        <v>237520328.76999998</v>
      </c>
      <c r="BW115" s="6">
        <f t="shared" si="43"/>
        <v>245516346.56</v>
      </c>
      <c r="BX115" s="6">
        <f t="shared" si="43"/>
        <v>272393081.88999999</v>
      </c>
      <c r="BY115" s="6">
        <f t="shared" si="43"/>
        <v>290977776.35000002</v>
      </c>
      <c r="BZ115" s="6">
        <f t="shared" si="43"/>
        <v>304426889.73000002</v>
      </c>
      <c r="CA115" s="6">
        <f t="shared" si="43"/>
        <v>329205904.23000002</v>
      </c>
      <c r="CB115" s="6">
        <f t="shared" si="43"/>
        <v>337812669.54999995</v>
      </c>
      <c r="CC115" s="6">
        <f t="shared" si="43"/>
        <v>345305465.36000001</v>
      </c>
      <c r="CD115" s="6">
        <f t="shared" si="43"/>
        <v>364237798.44999993</v>
      </c>
      <c r="CE115" s="6">
        <f t="shared" si="43"/>
        <v>368842405.5</v>
      </c>
      <c r="CF115" s="6">
        <f t="shared" si="43"/>
        <v>389994662.92000002</v>
      </c>
      <c r="CG115" s="6">
        <f t="shared" si="43"/>
        <v>392692272.93000001</v>
      </c>
      <c r="CH115" s="6">
        <f t="shared" si="43"/>
        <v>396621460.43000007</v>
      </c>
      <c r="CI115" s="6">
        <f t="shared" si="43"/>
        <v>393185066.02000004</v>
      </c>
      <c r="CJ115" s="6">
        <f t="shared" si="43"/>
        <v>379949341.13000005</v>
      </c>
      <c r="CK115" s="6">
        <f t="shared" si="43"/>
        <v>375388998.44999999</v>
      </c>
      <c r="CL115" s="6">
        <f t="shared" si="43"/>
        <v>367233088.52999997</v>
      </c>
      <c r="CM115" s="6">
        <f t="shared" si="43"/>
        <v>352113709.26000011</v>
      </c>
      <c r="CN115" s="6">
        <f t="shared" si="43"/>
        <v>359276331.51999998</v>
      </c>
      <c r="CO115" s="6">
        <f t="shared" si="43"/>
        <v>350542567.59000003</v>
      </c>
      <c r="CP115" s="6">
        <f t="shared" si="43"/>
        <v>336956931.38</v>
      </c>
      <c r="CQ115" s="6">
        <f t="shared" si="43"/>
        <v>330621720.92000008</v>
      </c>
      <c r="CR115" s="6">
        <f t="shared" si="43"/>
        <v>321309243.20999998</v>
      </c>
      <c r="CS115" s="6">
        <f t="shared" si="43"/>
        <v>313068720.63999999</v>
      </c>
      <c r="CT115" s="6">
        <f t="shared" si="43"/>
        <v>307039654.63999999</v>
      </c>
      <c r="CU115" s="6">
        <f t="shared" si="43"/>
        <v>308749105.38999999</v>
      </c>
      <c r="CV115" s="6">
        <f t="shared" si="43"/>
        <v>303157626.66000003</v>
      </c>
    </row>
    <row r="118" spans="1:100" x14ac:dyDescent="0.3">
      <c r="A118" s="2" t="s">
        <v>230</v>
      </c>
    </row>
    <row r="119" spans="1:100" x14ac:dyDescent="0.3">
      <c r="D119" s="14">
        <v>2</v>
      </c>
      <c r="E119" s="14">
        <v>3</v>
      </c>
      <c r="F119" s="14">
        <v>4</v>
      </c>
      <c r="G119" s="14">
        <v>5</v>
      </c>
      <c r="H119" s="14">
        <v>6</v>
      </c>
      <c r="I119" s="14">
        <v>7</v>
      </c>
      <c r="J119" s="14">
        <v>8</v>
      </c>
      <c r="K119" s="14">
        <v>9</v>
      </c>
      <c r="L119" s="14">
        <v>10</v>
      </c>
      <c r="M119" s="14">
        <v>11</v>
      </c>
      <c r="N119" s="14">
        <v>12</v>
      </c>
      <c r="O119" s="14">
        <v>13</v>
      </c>
      <c r="P119" s="14">
        <v>14</v>
      </c>
      <c r="Q119" s="14">
        <v>15</v>
      </c>
      <c r="R119" s="14">
        <v>16</v>
      </c>
      <c r="S119" s="14">
        <v>17</v>
      </c>
      <c r="T119" s="14">
        <v>18</v>
      </c>
      <c r="U119" s="14">
        <v>19</v>
      </c>
      <c r="V119" s="14">
        <v>20</v>
      </c>
      <c r="W119" s="14">
        <v>21</v>
      </c>
      <c r="X119" s="14">
        <v>22</v>
      </c>
      <c r="Y119" s="14">
        <v>23</v>
      </c>
      <c r="Z119" s="14">
        <v>24</v>
      </c>
      <c r="AA119" s="14">
        <v>25</v>
      </c>
      <c r="AB119" s="14">
        <v>26</v>
      </c>
      <c r="AC119" s="14">
        <v>27</v>
      </c>
      <c r="AD119" s="14">
        <v>28</v>
      </c>
      <c r="AE119" s="14">
        <v>29</v>
      </c>
      <c r="AF119" s="14">
        <v>30</v>
      </c>
      <c r="AG119" s="14">
        <v>31</v>
      </c>
      <c r="AH119" s="14">
        <v>32</v>
      </c>
      <c r="AI119" s="14">
        <v>33</v>
      </c>
      <c r="AJ119" s="14">
        <v>34</v>
      </c>
      <c r="AK119" s="14">
        <v>35</v>
      </c>
      <c r="AL119" s="14">
        <v>36</v>
      </c>
      <c r="AM119" s="14">
        <v>37</v>
      </c>
      <c r="AN119" s="14">
        <v>38</v>
      </c>
      <c r="AO119" s="14">
        <v>39</v>
      </c>
      <c r="AP119" s="14">
        <v>40</v>
      </c>
      <c r="AQ119" s="14">
        <v>41</v>
      </c>
      <c r="AR119" s="14">
        <v>42</v>
      </c>
      <c r="AS119" s="14">
        <v>43</v>
      </c>
      <c r="AT119" s="14">
        <v>44</v>
      </c>
      <c r="AU119" s="14">
        <v>45</v>
      </c>
      <c r="AV119" s="14">
        <v>46</v>
      </c>
      <c r="AW119" s="14">
        <v>47</v>
      </c>
      <c r="AX119" s="14">
        <v>48</v>
      </c>
      <c r="AY119" s="14">
        <v>49</v>
      </c>
      <c r="AZ119" s="14">
        <v>50</v>
      </c>
      <c r="BA119" s="14">
        <v>51</v>
      </c>
      <c r="BB119" s="14">
        <v>52</v>
      </c>
      <c r="BC119" s="14">
        <v>53</v>
      </c>
      <c r="BD119" s="14">
        <v>54</v>
      </c>
      <c r="BE119" s="14">
        <v>55</v>
      </c>
      <c r="BF119" s="14">
        <v>56</v>
      </c>
      <c r="BG119" s="14">
        <v>57</v>
      </c>
      <c r="BH119" s="14">
        <v>58</v>
      </c>
      <c r="BI119" s="14">
        <v>59</v>
      </c>
      <c r="BJ119" s="14">
        <v>60</v>
      </c>
      <c r="BK119" s="14">
        <v>61</v>
      </c>
      <c r="BL119" s="14">
        <v>62</v>
      </c>
      <c r="BM119" s="14">
        <v>63</v>
      </c>
      <c r="BN119" s="14">
        <v>64</v>
      </c>
      <c r="BO119" s="14">
        <v>65</v>
      </c>
      <c r="BP119" s="14">
        <v>66</v>
      </c>
      <c r="BQ119" s="14">
        <v>67</v>
      </c>
      <c r="BR119" s="14">
        <v>68</v>
      </c>
      <c r="BS119" s="14">
        <v>69</v>
      </c>
      <c r="BT119" s="14">
        <v>70</v>
      </c>
      <c r="BU119" s="14">
        <v>71</v>
      </c>
      <c r="BV119" s="14">
        <v>72</v>
      </c>
      <c r="BW119" s="14">
        <v>73</v>
      </c>
      <c r="BX119" s="14">
        <v>74</v>
      </c>
      <c r="BY119" s="14">
        <v>75</v>
      </c>
      <c r="BZ119" s="14">
        <v>76</v>
      </c>
      <c r="CA119" s="14">
        <v>77</v>
      </c>
      <c r="CB119" s="14">
        <v>78</v>
      </c>
      <c r="CC119" s="14">
        <v>79</v>
      </c>
      <c r="CD119" s="14">
        <v>80</v>
      </c>
      <c r="CE119" s="14">
        <v>81</v>
      </c>
      <c r="CF119" s="14">
        <v>82</v>
      </c>
      <c r="CG119" s="14">
        <v>83</v>
      </c>
      <c r="CH119" s="14">
        <v>84</v>
      </c>
      <c r="CI119" s="14">
        <v>85</v>
      </c>
      <c r="CJ119" s="14">
        <v>86</v>
      </c>
      <c r="CK119" s="14">
        <v>87</v>
      </c>
      <c r="CL119" s="14">
        <v>88</v>
      </c>
      <c r="CM119" s="14">
        <v>89</v>
      </c>
      <c r="CN119" s="14">
        <v>90</v>
      </c>
      <c r="CO119" s="14">
        <v>91</v>
      </c>
      <c r="CP119" s="14">
        <v>92</v>
      </c>
      <c r="CQ119" s="14">
        <v>93</v>
      </c>
      <c r="CR119" s="14">
        <v>94</v>
      </c>
      <c r="CS119" s="14">
        <v>95</v>
      </c>
      <c r="CT119" s="14">
        <v>96</v>
      </c>
      <c r="CU119" s="14">
        <v>97</v>
      </c>
      <c r="CV119" s="14">
        <v>98</v>
      </c>
    </row>
    <row r="120" spans="1:100" x14ac:dyDescent="0.3">
      <c r="A120" s="1" t="s">
        <v>6</v>
      </c>
      <c r="B120" s="1" t="s">
        <v>0</v>
      </c>
      <c r="C120" s="1" t="s">
        <v>1</v>
      </c>
      <c r="D120" s="3">
        <v>40908</v>
      </c>
      <c r="E120" s="3">
        <v>40939</v>
      </c>
      <c r="F120" s="3">
        <v>40968</v>
      </c>
      <c r="G120" s="3">
        <v>40999</v>
      </c>
      <c r="H120" s="3">
        <v>41029</v>
      </c>
      <c r="I120" s="3">
        <v>41060</v>
      </c>
      <c r="J120" s="3">
        <v>41090</v>
      </c>
      <c r="K120" s="3">
        <v>41121</v>
      </c>
      <c r="L120" s="3">
        <v>41152</v>
      </c>
      <c r="M120" s="3">
        <v>41182</v>
      </c>
      <c r="N120" s="3">
        <v>41213</v>
      </c>
      <c r="O120" s="3">
        <v>41243</v>
      </c>
      <c r="P120" s="3">
        <v>41274</v>
      </c>
      <c r="Q120" s="3">
        <v>41305</v>
      </c>
      <c r="R120" s="3">
        <v>41333</v>
      </c>
      <c r="S120" s="3">
        <v>41364</v>
      </c>
      <c r="T120" s="3">
        <v>41394</v>
      </c>
      <c r="U120" s="3">
        <v>41425</v>
      </c>
      <c r="V120" s="3">
        <v>41455</v>
      </c>
      <c r="W120" s="3">
        <v>41486</v>
      </c>
      <c r="X120" s="3">
        <v>41517</v>
      </c>
      <c r="Y120" s="3">
        <v>41547</v>
      </c>
      <c r="Z120" s="3">
        <v>41578</v>
      </c>
      <c r="AA120" s="3">
        <v>41608</v>
      </c>
      <c r="AB120" s="3">
        <v>41639</v>
      </c>
      <c r="AC120" s="3">
        <v>41670</v>
      </c>
      <c r="AD120" s="3">
        <v>41698</v>
      </c>
      <c r="AE120" s="3">
        <v>41729</v>
      </c>
      <c r="AF120" s="3">
        <v>41759</v>
      </c>
      <c r="AG120" s="3">
        <v>41790</v>
      </c>
      <c r="AH120" s="3">
        <v>41820</v>
      </c>
      <c r="AI120" s="3">
        <v>41851</v>
      </c>
      <c r="AJ120" s="3">
        <v>41882</v>
      </c>
      <c r="AK120" s="3">
        <v>41912</v>
      </c>
      <c r="AL120" s="3">
        <v>41943</v>
      </c>
      <c r="AM120" s="3">
        <v>41973</v>
      </c>
      <c r="AN120" s="3">
        <v>42004</v>
      </c>
      <c r="AO120" s="3">
        <v>42035</v>
      </c>
      <c r="AP120" s="3">
        <v>42063</v>
      </c>
      <c r="AQ120" s="3">
        <v>42094</v>
      </c>
      <c r="AR120" s="3">
        <v>42124</v>
      </c>
      <c r="AS120" s="3">
        <v>42155</v>
      </c>
      <c r="AT120" s="3">
        <v>42185</v>
      </c>
      <c r="AU120" s="3">
        <v>42216</v>
      </c>
      <c r="AV120" s="3">
        <v>42247</v>
      </c>
      <c r="AW120" s="3">
        <v>42277</v>
      </c>
      <c r="AX120" s="3">
        <v>42308</v>
      </c>
      <c r="AY120" s="3">
        <v>42338</v>
      </c>
      <c r="AZ120" s="3">
        <v>42369</v>
      </c>
      <c r="BA120" s="3">
        <v>42400</v>
      </c>
      <c r="BB120" s="3">
        <v>42429</v>
      </c>
      <c r="BC120" s="3">
        <v>42460</v>
      </c>
      <c r="BD120" s="3">
        <v>42490</v>
      </c>
      <c r="BE120" s="3">
        <v>42521</v>
      </c>
      <c r="BF120" s="3">
        <v>42551</v>
      </c>
      <c r="BG120" s="3">
        <v>42582</v>
      </c>
      <c r="BH120" s="3">
        <v>42613</v>
      </c>
      <c r="BI120" s="3">
        <v>42643</v>
      </c>
      <c r="BJ120" s="3">
        <v>42674</v>
      </c>
      <c r="BK120" s="3">
        <v>42704</v>
      </c>
      <c r="BL120" s="3">
        <v>42735</v>
      </c>
      <c r="BM120" s="3">
        <v>42766</v>
      </c>
      <c r="BN120" s="3">
        <v>42794</v>
      </c>
      <c r="BO120" s="3">
        <v>42825</v>
      </c>
      <c r="BP120" s="3">
        <v>42855</v>
      </c>
      <c r="BQ120" s="3">
        <v>42886</v>
      </c>
      <c r="BR120" s="3">
        <v>42916</v>
      </c>
      <c r="BS120" s="3">
        <v>42947</v>
      </c>
      <c r="BT120" s="3">
        <v>42978</v>
      </c>
      <c r="BU120" s="3">
        <v>43008</v>
      </c>
      <c r="BV120" s="3">
        <v>43039</v>
      </c>
      <c r="BW120" s="3">
        <v>43069</v>
      </c>
      <c r="BX120" s="3">
        <v>43100</v>
      </c>
      <c r="BY120" s="3">
        <v>43131</v>
      </c>
      <c r="BZ120" s="3">
        <v>43159</v>
      </c>
      <c r="CA120" s="3">
        <v>43190</v>
      </c>
      <c r="CB120" s="3">
        <v>43220</v>
      </c>
      <c r="CC120" s="3">
        <v>43251</v>
      </c>
      <c r="CD120" s="3">
        <v>43281</v>
      </c>
      <c r="CE120" s="3">
        <v>43312</v>
      </c>
      <c r="CF120" s="3">
        <v>43343</v>
      </c>
      <c r="CG120" s="3">
        <v>43373</v>
      </c>
      <c r="CH120" s="3">
        <v>43404</v>
      </c>
      <c r="CI120" s="3">
        <v>43434</v>
      </c>
      <c r="CJ120" s="3">
        <v>43465</v>
      </c>
      <c r="CK120" s="3">
        <v>43496</v>
      </c>
      <c r="CL120" s="3">
        <v>43524</v>
      </c>
      <c r="CM120" s="3">
        <v>43555</v>
      </c>
      <c r="CN120" s="3">
        <v>43585</v>
      </c>
      <c r="CO120" s="3">
        <v>43616</v>
      </c>
      <c r="CP120" s="3">
        <v>43646</v>
      </c>
      <c r="CQ120" s="3">
        <v>43677</v>
      </c>
      <c r="CR120" s="3">
        <v>43708</v>
      </c>
      <c r="CS120" s="3">
        <v>43738</v>
      </c>
      <c r="CT120" s="3">
        <v>43769</v>
      </c>
      <c r="CU120" s="3">
        <v>43799</v>
      </c>
      <c r="CV120" s="3">
        <v>43830</v>
      </c>
    </row>
    <row r="121" spans="1:100" x14ac:dyDescent="0.3">
      <c r="A121" s="1">
        <v>1</v>
      </c>
      <c r="B121" s="1">
        <v>13</v>
      </c>
      <c r="C121" s="1" t="s">
        <v>28</v>
      </c>
      <c r="D121" s="5">
        <f>+VLOOKUP($C121,Data!$C$542:$CV$612,Provisiones!D$119,FALSE)</f>
        <v>484970800.25166672</v>
      </c>
      <c r="E121" s="5">
        <f>+VLOOKUP($C121,Data!$C$542:$CV$612,Provisiones!E$119,FALSE)</f>
        <v>493547496.90916663</v>
      </c>
      <c r="F121" s="5">
        <f>+VLOOKUP($C121,Data!$C$542:$CV$612,Provisiones!F$119,FALSE)</f>
        <v>502010256.49583334</v>
      </c>
      <c r="G121" s="5">
        <f>+VLOOKUP($C121,Data!$C$542:$CV$612,Provisiones!G$119,FALSE)</f>
        <v>509845644.35250002</v>
      </c>
      <c r="H121" s="5">
        <f>+VLOOKUP($C121,Data!$C$542:$CV$612,Provisiones!H$119,FALSE)</f>
        <v>517313113.3775</v>
      </c>
      <c r="I121" s="5">
        <f>+VLOOKUP($C121,Data!$C$542:$CV$612,Provisiones!I$119,FALSE)</f>
        <v>525339287.48583335</v>
      </c>
      <c r="J121" s="5">
        <f>+VLOOKUP($C121,Data!$C$542:$CV$612,Provisiones!J$119,FALSE)</f>
        <v>533021193.15749997</v>
      </c>
      <c r="K121" s="5">
        <f>+VLOOKUP($C121,Data!$C$542:$CV$612,Provisiones!K$119,FALSE)</f>
        <v>540491244.91499996</v>
      </c>
      <c r="L121" s="5">
        <f>+VLOOKUP($C121,Data!$C$542:$CV$612,Provisiones!L$119,FALSE)</f>
        <v>547688049.03249991</v>
      </c>
      <c r="M121" s="5">
        <f>+VLOOKUP($C121,Data!$C$542:$CV$612,Provisiones!M$119,FALSE)</f>
        <v>554286306.24416673</v>
      </c>
      <c r="N121" s="5">
        <f>+VLOOKUP($C121,Data!$C$542:$CV$612,Provisiones!N$119,FALSE)</f>
        <v>560509620.94416678</v>
      </c>
      <c r="O121" s="5">
        <f>+VLOOKUP($C121,Data!$C$542:$CV$612,Provisiones!O$119,FALSE)</f>
        <v>566785885.22000003</v>
      </c>
      <c r="P121" s="5">
        <f>+VLOOKUP($C121,Data!$C$542:$CV$612,Provisiones!P$119,FALSE)</f>
        <v>573031263.13416672</v>
      </c>
      <c r="Q121" s="5">
        <f>+VLOOKUP($C121,Data!$C$542:$CV$612,Provisiones!Q$119,FALSE)</f>
        <v>579073957.63083327</v>
      </c>
      <c r="R121" s="5">
        <f>+VLOOKUP($C121,Data!$C$542:$CV$612,Provisiones!R$119,FALSE)</f>
        <v>585123711.55416667</v>
      </c>
      <c r="S121" s="5">
        <f>+VLOOKUP($C121,Data!$C$542:$CV$612,Provisiones!S$119,FALSE)</f>
        <v>591192709.64083326</v>
      </c>
      <c r="T121" s="5">
        <f>+VLOOKUP($C121,Data!$C$542:$CV$612,Provisiones!T$119,FALSE)</f>
        <v>597317416.67833328</v>
      </c>
      <c r="U121" s="5">
        <f>+VLOOKUP($C121,Data!$C$542:$CV$612,Provisiones!U$119,FALSE)</f>
        <v>603193794.91416657</v>
      </c>
      <c r="V121" s="5">
        <f>+VLOOKUP($C121,Data!$C$542:$CV$612,Provisiones!V$119,FALSE)</f>
        <v>609340878.60166657</v>
      </c>
      <c r="W121" s="5">
        <f>+VLOOKUP($C121,Data!$C$542:$CV$612,Provisiones!W$119,FALSE)</f>
        <v>615173955.10916674</v>
      </c>
      <c r="X121" s="5">
        <f>+VLOOKUP($C121,Data!$C$542:$CV$612,Provisiones!X$119,FALSE)</f>
        <v>621434522.06083333</v>
      </c>
      <c r="Y121" s="5">
        <f>+VLOOKUP($C121,Data!$C$542:$CV$612,Provisiones!Y$119,FALSE)</f>
        <v>627876660.14083338</v>
      </c>
      <c r="Z121" s="5">
        <f>+VLOOKUP($C121,Data!$C$542:$CV$612,Provisiones!Z$119,FALSE)</f>
        <v>634898696.34666669</v>
      </c>
      <c r="AA121" s="5">
        <f>+VLOOKUP($C121,Data!$C$542:$CV$612,Provisiones!AA$119,FALSE)</f>
        <v>642825904.41916668</v>
      </c>
      <c r="AB121" s="5">
        <f>+VLOOKUP($C121,Data!$C$542:$CV$612,Provisiones!AB$119,FALSE)</f>
        <v>650688746.63</v>
      </c>
      <c r="AC121" s="5">
        <f>+VLOOKUP($C121,Data!$C$542:$CV$612,Provisiones!AC$119,FALSE)</f>
        <v>659283225.20249999</v>
      </c>
      <c r="AD121" s="5">
        <f>+VLOOKUP($C121,Data!$C$542:$CV$612,Provisiones!AD$119,FALSE)</f>
        <v>667922140.79750001</v>
      </c>
      <c r="AE121" s="5">
        <f>+VLOOKUP($C121,Data!$C$542:$CV$612,Provisiones!AE$119,FALSE)</f>
        <v>676747918.06916666</v>
      </c>
      <c r="AF121" s="5">
        <f>+VLOOKUP($C121,Data!$C$542:$CV$612,Provisiones!AF$119,FALSE)</f>
        <v>684807818.82250011</v>
      </c>
      <c r="AG121" s="5">
        <f>+VLOOKUP($C121,Data!$C$542:$CV$612,Provisiones!AG$119,FALSE)</f>
        <v>692486863.65333343</v>
      </c>
      <c r="AH121" s="5">
        <f>+VLOOKUP($C121,Data!$C$542:$CV$612,Provisiones!AH$119,FALSE)</f>
        <v>699750760.04416668</v>
      </c>
      <c r="AI121" s="5">
        <f>+VLOOKUP($C121,Data!$C$542:$CV$612,Provisiones!AI$119,FALSE)</f>
        <v>705741344.4191668</v>
      </c>
      <c r="AJ121" s="5">
        <f>+VLOOKUP($C121,Data!$C$542:$CV$612,Provisiones!AJ$119,FALSE)</f>
        <v>710409508.57166672</v>
      </c>
      <c r="AK121" s="5">
        <f>+VLOOKUP($C121,Data!$C$542:$CV$612,Provisiones!AK$119,FALSE)</f>
        <v>714176486.57333338</v>
      </c>
      <c r="AL121" s="5">
        <f>+VLOOKUP($C121,Data!$C$542:$CV$612,Provisiones!AL$119,FALSE)</f>
        <v>716200279.54166663</v>
      </c>
      <c r="AM121" s="5">
        <f>+VLOOKUP($C121,Data!$C$542:$CV$612,Provisiones!AM$119,FALSE)</f>
        <v>715737583.17583334</v>
      </c>
      <c r="AN121" s="5">
        <f>+VLOOKUP($C121,Data!$C$542:$CV$612,Provisiones!AN$119,FALSE)</f>
        <v>712260014.87583339</v>
      </c>
      <c r="AO121" s="5">
        <f>+VLOOKUP($C121,Data!$C$542:$CV$612,Provisiones!AO$119,FALSE)</f>
        <v>707253475.13416672</v>
      </c>
      <c r="AP121" s="5">
        <f>+VLOOKUP($C121,Data!$C$542:$CV$612,Provisiones!AP$119,FALSE)</f>
        <v>700789978.97333324</v>
      </c>
      <c r="AQ121" s="5">
        <f>+VLOOKUP($C121,Data!$C$542:$CV$612,Provisiones!AQ$119,FALSE)</f>
        <v>693701422.05500007</v>
      </c>
      <c r="AR121" s="5">
        <f>+VLOOKUP($C121,Data!$C$542:$CV$612,Provisiones!AR$119,FALSE)</f>
        <v>686978620.12166667</v>
      </c>
      <c r="AS121" s="5">
        <f>+VLOOKUP($C121,Data!$C$542:$CV$612,Provisiones!AS$119,FALSE)</f>
        <v>679459350.84000003</v>
      </c>
      <c r="AT121" s="5">
        <f>+VLOOKUP($C121,Data!$C$542:$CV$612,Provisiones!AT$119,FALSE)</f>
        <v>670963473.63</v>
      </c>
      <c r="AU121" s="5">
        <f>+VLOOKUP($C121,Data!$C$542:$CV$612,Provisiones!AU$119,FALSE)</f>
        <v>663036137.83916664</v>
      </c>
      <c r="AV121" s="5">
        <f>+VLOOKUP($C121,Data!$C$542:$CV$612,Provisiones!AV$119,FALSE)</f>
        <v>655503876.9958334</v>
      </c>
      <c r="AW121" s="5">
        <f>+VLOOKUP($C121,Data!$C$542:$CV$612,Provisiones!AW$119,FALSE)</f>
        <v>648184942.68166673</v>
      </c>
      <c r="AX121" s="5">
        <f>+VLOOKUP($C121,Data!$C$542:$CV$612,Provisiones!AX$119,FALSE)</f>
        <v>640824446.50249994</v>
      </c>
      <c r="AY121" s="5">
        <f>+VLOOKUP($C121,Data!$C$542:$CV$612,Provisiones!AY$119,FALSE)</f>
        <v>634382298.95999992</v>
      </c>
      <c r="AZ121" s="5">
        <f>+VLOOKUP($C121,Data!$C$542:$CV$612,Provisiones!AZ$119,FALSE)</f>
        <v>630516312.30000007</v>
      </c>
      <c r="BA121" s="5">
        <f>+VLOOKUP($C121,Data!$C$542:$CV$612,Provisiones!BA$119,FALSE)</f>
        <v>627377638.16666663</v>
      </c>
      <c r="BB121" s="5">
        <f>+VLOOKUP($C121,Data!$C$542:$CV$612,Provisiones!BB$119,FALSE)</f>
        <v>625466974.31833327</v>
      </c>
      <c r="BC121" s="5">
        <f>+VLOOKUP($C121,Data!$C$542:$CV$612,Provisiones!BC$119,FALSE)</f>
        <v>624704051.58083332</v>
      </c>
      <c r="BD121" s="5">
        <f>+VLOOKUP($C121,Data!$C$542:$CV$612,Provisiones!BD$119,FALSE)</f>
        <v>624407542.65166664</v>
      </c>
      <c r="BE121" s="5">
        <f>+VLOOKUP($C121,Data!$C$542:$CV$612,Provisiones!BE$119,FALSE)</f>
        <v>625186495.0091666</v>
      </c>
      <c r="BF121" s="5">
        <f>+VLOOKUP($C121,Data!$C$542:$CV$612,Provisiones!BF$119,FALSE)</f>
        <v>624626423.56166661</v>
      </c>
      <c r="BG121" s="5">
        <f>+VLOOKUP($C121,Data!$C$542:$CV$612,Provisiones!BG$119,FALSE)</f>
        <v>625156741.59250009</v>
      </c>
      <c r="BH121" s="5">
        <f>+VLOOKUP($C121,Data!$C$542:$CV$612,Provisiones!BH$119,FALSE)</f>
        <v>626461575.20416677</v>
      </c>
      <c r="BI121" s="5">
        <f>+VLOOKUP($C121,Data!$C$542:$CV$612,Provisiones!BI$119,FALSE)</f>
        <v>628741490.4575001</v>
      </c>
      <c r="BJ121" s="5">
        <f>+VLOOKUP($C121,Data!$C$542:$CV$612,Provisiones!BJ$119,FALSE)</f>
        <v>632506010.40416682</v>
      </c>
      <c r="BK121" s="5">
        <f>+VLOOKUP($C121,Data!$C$542:$CV$612,Provisiones!BK$119,FALSE)</f>
        <v>637203658.64083338</v>
      </c>
      <c r="BL121" s="5">
        <f>+VLOOKUP($C121,Data!$C$542:$CV$612,Provisiones!BL$119,FALSE)</f>
        <v>642200346.30999994</v>
      </c>
      <c r="BM121" s="5">
        <f>+VLOOKUP($C121,Data!$C$542:$CV$612,Provisiones!BM$119,FALSE)</f>
        <v>647343515.55666649</v>
      </c>
      <c r="BN121" s="5">
        <f>+VLOOKUP($C121,Data!$C$542:$CV$612,Provisiones!BN$119,FALSE)</f>
        <v>652772544.24083316</v>
      </c>
      <c r="BO121" s="5">
        <f>+VLOOKUP($C121,Data!$C$542:$CV$612,Provisiones!BO$119,FALSE)</f>
        <v>658110021.44916654</v>
      </c>
      <c r="BP121" s="5">
        <f>+VLOOKUP($C121,Data!$C$542:$CV$612,Provisiones!BP$119,FALSE)</f>
        <v>663414660.46833324</v>
      </c>
      <c r="BQ121" s="5">
        <f>+VLOOKUP($C121,Data!$C$542:$CV$612,Provisiones!BQ$119,FALSE)</f>
        <v>668539448.45333326</v>
      </c>
      <c r="BR121" s="5">
        <f>+VLOOKUP($C121,Data!$C$542:$CV$612,Provisiones!BR$119,FALSE)</f>
        <v>676350459.96500003</v>
      </c>
      <c r="BS121" s="5">
        <f>+VLOOKUP($C121,Data!$C$542:$CV$612,Provisiones!BS$119,FALSE)</f>
        <v>683776635.27583325</v>
      </c>
      <c r="BT121" s="5">
        <f>+VLOOKUP($C121,Data!$C$542:$CV$612,Provisiones!BT$119,FALSE)</f>
        <v>690910822.48916662</v>
      </c>
      <c r="BU121" s="5">
        <f>+VLOOKUP($C121,Data!$C$542:$CV$612,Provisiones!BU$119,FALSE)</f>
        <v>698161040.21416652</v>
      </c>
      <c r="BV121" s="5">
        <f>+VLOOKUP($C121,Data!$C$542:$CV$612,Provisiones!BV$119,FALSE)</f>
        <v>705692508.46333337</v>
      </c>
      <c r="BW121" s="5">
        <f>+VLOOKUP($C121,Data!$C$542:$CV$612,Provisiones!BW$119,FALSE)</f>
        <v>712471329.13916671</v>
      </c>
      <c r="BX121" s="5">
        <f>+VLOOKUP($C121,Data!$C$542:$CV$612,Provisiones!BX$119,FALSE)</f>
        <v>719918084.77750003</v>
      </c>
      <c r="BY121" s="5">
        <f>+VLOOKUP($C121,Data!$C$542:$CV$612,Provisiones!BY$119,FALSE)</f>
        <v>727840708.47833335</v>
      </c>
      <c r="BZ121" s="5">
        <f>+VLOOKUP($C121,Data!$C$542:$CV$612,Provisiones!BZ$119,FALSE)</f>
        <v>735742562.89750004</v>
      </c>
      <c r="CA121" s="5">
        <f>+VLOOKUP($C121,Data!$C$542:$CV$612,Provisiones!CA$119,FALSE)</f>
        <v>743564146.6833334</v>
      </c>
      <c r="CB121" s="5">
        <f>+VLOOKUP($C121,Data!$C$542:$CV$612,Provisiones!CB$119,FALSE)</f>
        <v>751732214.71583331</v>
      </c>
      <c r="CC121" s="5">
        <f>+VLOOKUP($C121,Data!$C$542:$CV$612,Provisiones!CC$119,FALSE)</f>
        <v>760410081.22583342</v>
      </c>
      <c r="CD121" s="5">
        <f>+VLOOKUP($C121,Data!$C$542:$CV$612,Provisiones!CD$119,FALSE)</f>
        <v>768940113.16916656</v>
      </c>
      <c r="CE121" s="5">
        <f>+VLOOKUP($C121,Data!$C$542:$CV$612,Provisiones!CE$119,FALSE)</f>
        <v>777553334.57916677</v>
      </c>
      <c r="CF121" s="5">
        <f>+VLOOKUP($C121,Data!$C$542:$CV$612,Provisiones!CF$119,FALSE)</f>
        <v>785897422.09916675</v>
      </c>
      <c r="CG121" s="5">
        <f>+VLOOKUP($C121,Data!$C$542:$CV$612,Provisiones!CG$119,FALSE)</f>
        <v>793514054.89166653</v>
      </c>
      <c r="CH121" s="5">
        <f>+VLOOKUP($C121,Data!$C$542:$CV$612,Provisiones!CH$119,FALSE)</f>
        <v>800072838.50333321</v>
      </c>
      <c r="CI121" s="5">
        <f>+VLOOKUP($C121,Data!$C$542:$CV$612,Provisiones!CI$119,FALSE)</f>
        <v>806580636.55499995</v>
      </c>
      <c r="CJ121" s="5">
        <f>+VLOOKUP($C121,Data!$C$542:$CV$612,Provisiones!CJ$119,FALSE)</f>
        <v>811853635.13999987</v>
      </c>
      <c r="CK121" s="5">
        <f>+VLOOKUP($C121,Data!$C$542:$CV$612,Provisiones!CK$119,FALSE)</f>
        <v>816607067.73583329</v>
      </c>
      <c r="CL121" s="5">
        <f>+VLOOKUP($C121,Data!$C$542:$CV$612,Provisiones!CL$119,FALSE)</f>
        <v>820745951.31833327</v>
      </c>
      <c r="CM121" s="5">
        <f>+VLOOKUP($C121,Data!$C$542:$CV$612,Provisiones!CM$119,FALSE)</f>
        <v>824657421.20833337</v>
      </c>
      <c r="CN121" s="5">
        <f>+VLOOKUP($C121,Data!$C$542:$CV$612,Provisiones!CN$119,FALSE)</f>
        <v>827225400.37583339</v>
      </c>
      <c r="CO121" s="5">
        <f>+VLOOKUP($C121,Data!$C$542:$CV$612,Provisiones!CO$119,FALSE)</f>
        <v>829185541.11166668</v>
      </c>
      <c r="CP121" s="5">
        <f>+VLOOKUP($C121,Data!$C$542:$CV$612,Provisiones!CP$119,FALSE)</f>
        <v>830703058.75666666</v>
      </c>
      <c r="CQ121" s="5">
        <f>+VLOOKUP($C121,Data!$C$542:$CV$612,Provisiones!CQ$119,FALSE)</f>
        <v>831309220.09833336</v>
      </c>
      <c r="CR121" s="5">
        <f>+VLOOKUP($C121,Data!$C$542:$CV$612,Provisiones!CR$119,FALSE)</f>
        <v>831535754.86249983</v>
      </c>
      <c r="CS121" s="5">
        <f>+VLOOKUP($C121,Data!$C$542:$CV$612,Provisiones!CS$119,FALSE)</f>
        <v>831266629.00166667</v>
      </c>
      <c r="CT121" s="5">
        <f>+VLOOKUP($C121,Data!$C$542:$CV$612,Provisiones!CT$119,FALSE)</f>
        <v>830508919.82333326</v>
      </c>
      <c r="CU121" s="5">
        <f>+VLOOKUP($C121,Data!$C$542:$CV$612,Provisiones!CU$119,FALSE)</f>
        <v>829414473.19666672</v>
      </c>
      <c r="CV121" s="5">
        <f>+VLOOKUP($C121,Data!$C$542:$CV$612,Provisiones!CV$119,FALSE)</f>
        <v>827441265.77833319</v>
      </c>
    </row>
    <row r="122" spans="1:100" x14ac:dyDescent="0.3">
      <c r="A122" s="1">
        <v>1</v>
      </c>
      <c r="B122" s="1">
        <v>35</v>
      </c>
      <c r="C122" s="1" t="s">
        <v>29</v>
      </c>
      <c r="D122" s="5">
        <f>+VLOOKUP($C122,Data!$C$542:$CV$612,Provisiones!D$119,FALSE)</f>
        <v>81007454.154999986</v>
      </c>
      <c r="E122" s="5">
        <f>+VLOOKUP($C122,Data!$C$542:$CV$612,Provisiones!E$119,FALSE)</f>
        <v>82280795.865833327</v>
      </c>
      <c r="F122" s="5">
        <f>+VLOOKUP($C122,Data!$C$542:$CV$612,Provisiones!F$119,FALSE)</f>
        <v>83464246.417500004</v>
      </c>
      <c r="G122" s="5">
        <f>+VLOOKUP($C122,Data!$C$542:$CV$612,Provisiones!G$119,FALSE)</f>
        <v>84546854.142499998</v>
      </c>
      <c r="H122" s="5">
        <f>+VLOOKUP($C122,Data!$C$542:$CV$612,Provisiones!H$119,FALSE)</f>
        <v>85584851.419166669</v>
      </c>
      <c r="I122" s="5">
        <f>+VLOOKUP($C122,Data!$C$542:$CV$612,Provisiones!I$119,FALSE)</f>
        <v>86751734.399166644</v>
      </c>
      <c r="J122" s="5">
        <f>+VLOOKUP($C122,Data!$C$542:$CV$612,Provisiones!J$119,FALSE)</f>
        <v>87867062.764999986</v>
      </c>
      <c r="K122" s="5">
        <f>+VLOOKUP($C122,Data!$C$542:$CV$612,Provisiones!K$119,FALSE)</f>
        <v>88815558.124166653</v>
      </c>
      <c r="L122" s="5">
        <f>+VLOOKUP($C122,Data!$C$542:$CV$612,Provisiones!L$119,FALSE)</f>
        <v>89561729.805833325</v>
      </c>
      <c r="M122" s="5">
        <f>+VLOOKUP($C122,Data!$C$542:$CV$612,Provisiones!M$119,FALSE)</f>
        <v>90306164.851666674</v>
      </c>
      <c r="N122" s="5">
        <f>+VLOOKUP($C122,Data!$C$542:$CV$612,Provisiones!N$119,FALSE)</f>
        <v>91034959.337500021</v>
      </c>
      <c r="O122" s="5">
        <f>+VLOOKUP($C122,Data!$C$542:$CV$612,Provisiones!O$119,FALSE)</f>
        <v>91490576.355000004</v>
      </c>
      <c r="P122" s="5">
        <f>+VLOOKUP($C122,Data!$C$542:$CV$612,Provisiones!P$119,FALSE)</f>
        <v>91097013.861666679</v>
      </c>
      <c r="Q122" s="5">
        <f>+VLOOKUP($C122,Data!$C$542:$CV$612,Provisiones!Q$119,FALSE)</f>
        <v>90741233.070000008</v>
      </c>
      <c r="R122" s="5">
        <f>+VLOOKUP($C122,Data!$C$542:$CV$612,Provisiones!R$119,FALSE)</f>
        <v>89977607.452499986</v>
      </c>
      <c r="S122" s="5">
        <f>+VLOOKUP($C122,Data!$C$542:$CV$612,Provisiones!S$119,FALSE)</f>
        <v>88978230.548333347</v>
      </c>
      <c r="T122" s="5">
        <f>+VLOOKUP($C122,Data!$C$542:$CV$612,Provisiones!T$119,FALSE)</f>
        <v>87829221.075833336</v>
      </c>
      <c r="U122" s="5">
        <f>+VLOOKUP($C122,Data!$C$542:$CV$612,Provisiones!U$119,FALSE)</f>
        <v>86609573.287500009</v>
      </c>
      <c r="V122" s="5">
        <f>+VLOOKUP($C122,Data!$C$542:$CV$612,Provisiones!V$119,FALSE)</f>
        <v>85368039.788333341</v>
      </c>
      <c r="W122" s="5">
        <f>+VLOOKUP($C122,Data!$C$542:$CV$612,Provisiones!W$119,FALSE)</f>
        <v>84168282.410833344</v>
      </c>
      <c r="X122" s="5">
        <f>+VLOOKUP($C122,Data!$C$542:$CV$612,Provisiones!X$119,FALSE)</f>
        <v>83183029.577500001</v>
      </c>
      <c r="Y122" s="5">
        <f>+VLOOKUP($C122,Data!$C$542:$CV$612,Provisiones!Y$119,FALSE)</f>
        <v>82333060.666666672</v>
      </c>
      <c r="Z122" s="5">
        <f>+VLOOKUP($C122,Data!$C$542:$CV$612,Provisiones!Z$119,FALSE)</f>
        <v>81483182.469166666</v>
      </c>
      <c r="AA122" s="5">
        <f>+VLOOKUP($C122,Data!$C$542:$CV$612,Provisiones!AA$119,FALSE)</f>
        <v>81077019.089166671</v>
      </c>
      <c r="AB122" s="5">
        <f>+VLOOKUP($C122,Data!$C$542:$CV$612,Provisiones!AB$119,FALSE)</f>
        <v>81464843.68916668</v>
      </c>
      <c r="AC122" s="5">
        <f>+VLOOKUP($C122,Data!$C$542:$CV$612,Provisiones!AC$119,FALSE)</f>
        <v>82011876.495000005</v>
      </c>
      <c r="AD122" s="5">
        <f>+VLOOKUP($C122,Data!$C$542:$CV$612,Provisiones!AD$119,FALSE)</f>
        <v>82936953.575000003</v>
      </c>
      <c r="AE122" s="5">
        <f>+VLOOKUP($C122,Data!$C$542:$CV$612,Provisiones!AE$119,FALSE)</f>
        <v>84119556.535000011</v>
      </c>
      <c r="AF122" s="5">
        <f>+VLOOKUP($C122,Data!$C$542:$CV$612,Provisiones!AF$119,FALSE)</f>
        <v>85379443.300833344</v>
      </c>
      <c r="AG122" s="5">
        <f>+VLOOKUP($C122,Data!$C$542:$CV$612,Provisiones!AG$119,FALSE)</f>
        <v>86617448.196666673</v>
      </c>
      <c r="AH122" s="5">
        <f>+VLOOKUP($C122,Data!$C$542:$CV$612,Provisiones!AH$119,FALSE)</f>
        <v>87874456.526666671</v>
      </c>
      <c r="AI122" s="5">
        <f>+VLOOKUP($C122,Data!$C$542:$CV$612,Provisiones!AI$119,FALSE)</f>
        <v>89309504.182500005</v>
      </c>
      <c r="AJ122" s="5">
        <f>+VLOOKUP($C122,Data!$C$542:$CV$612,Provisiones!AJ$119,FALSE)</f>
        <v>90530224.217500016</v>
      </c>
      <c r="AK122" s="5">
        <f>+VLOOKUP($C122,Data!$C$542:$CV$612,Provisiones!AK$119,FALSE)</f>
        <v>91493635.623333335</v>
      </c>
      <c r="AL122" s="5">
        <f>+VLOOKUP($C122,Data!$C$542:$CV$612,Provisiones!AL$119,FALSE)</f>
        <v>92268221.179166675</v>
      </c>
      <c r="AM122" s="5">
        <f>+VLOOKUP($C122,Data!$C$542:$CV$612,Provisiones!AM$119,FALSE)</f>
        <v>92765777.484166667</v>
      </c>
      <c r="AN122" s="5">
        <f>+VLOOKUP($C122,Data!$C$542:$CV$612,Provisiones!AN$119,FALSE)</f>
        <v>93137641.430000007</v>
      </c>
      <c r="AO122" s="5">
        <f>+VLOOKUP($C122,Data!$C$542:$CV$612,Provisiones!AO$119,FALSE)</f>
        <v>93308931.669166669</v>
      </c>
      <c r="AP122" s="5">
        <f>+VLOOKUP($C122,Data!$C$542:$CV$612,Provisiones!AP$119,FALSE)</f>
        <v>93340255.363333344</v>
      </c>
      <c r="AQ122" s="5">
        <f>+VLOOKUP($C122,Data!$C$542:$CV$612,Provisiones!AQ$119,FALSE)</f>
        <v>93496938.602500007</v>
      </c>
      <c r="AR122" s="5">
        <f>+VLOOKUP($C122,Data!$C$542:$CV$612,Provisiones!AR$119,FALSE)</f>
        <v>93873520.004166663</v>
      </c>
      <c r="AS122" s="5">
        <f>+VLOOKUP($C122,Data!$C$542:$CV$612,Provisiones!AS$119,FALSE)</f>
        <v>94337936.439166665</v>
      </c>
      <c r="AT122" s="5">
        <f>+VLOOKUP($C122,Data!$C$542:$CV$612,Provisiones!AT$119,FALSE)</f>
        <v>94860179.859166667</v>
      </c>
      <c r="AU122" s="5">
        <f>+VLOOKUP($C122,Data!$C$542:$CV$612,Provisiones!AU$119,FALSE)</f>
        <v>95390234.00333333</v>
      </c>
      <c r="AV122" s="5">
        <f>+VLOOKUP($C122,Data!$C$542:$CV$612,Provisiones!AV$119,FALSE)</f>
        <v>96018313.336666688</v>
      </c>
      <c r="AW122" s="5">
        <f>+VLOOKUP($C122,Data!$C$542:$CV$612,Provisiones!AW$119,FALSE)</f>
        <v>96864859.229166672</v>
      </c>
      <c r="AX122" s="5">
        <f>+VLOOKUP($C122,Data!$C$542:$CV$612,Provisiones!AX$119,FALSE)</f>
        <v>97897054.897499993</v>
      </c>
      <c r="AY122" s="5">
        <f>+VLOOKUP($C122,Data!$C$542:$CV$612,Provisiones!AY$119,FALSE)</f>
        <v>98871254.850833341</v>
      </c>
      <c r="AZ122" s="5">
        <f>+VLOOKUP($C122,Data!$C$542:$CV$612,Provisiones!AZ$119,FALSE)</f>
        <v>99890814.842500016</v>
      </c>
      <c r="BA122" s="5">
        <f>+VLOOKUP($C122,Data!$C$542:$CV$612,Provisiones!BA$119,FALSE)</f>
        <v>100889452.10000001</v>
      </c>
      <c r="BB122" s="5">
        <f>+VLOOKUP($C122,Data!$C$542:$CV$612,Provisiones!BB$119,FALSE)</f>
        <v>102010600.41083336</v>
      </c>
      <c r="BC122" s="5">
        <f>+VLOOKUP($C122,Data!$C$542:$CV$612,Provisiones!BC$119,FALSE)</f>
        <v>102931383.05583335</v>
      </c>
      <c r="BD122" s="5">
        <f>+VLOOKUP($C122,Data!$C$542:$CV$612,Provisiones!BD$119,FALSE)</f>
        <v>103804016.84083335</v>
      </c>
      <c r="BE122" s="5">
        <f>+VLOOKUP($C122,Data!$C$542:$CV$612,Provisiones!BE$119,FALSE)</f>
        <v>104497048.58916669</v>
      </c>
      <c r="BF122" s="5">
        <f>+VLOOKUP($C122,Data!$C$542:$CV$612,Provisiones!BF$119,FALSE)</f>
        <v>105176228.85833333</v>
      </c>
      <c r="BG122" s="5">
        <f>+VLOOKUP($C122,Data!$C$542:$CV$612,Provisiones!BG$119,FALSE)</f>
        <v>105829649.52083333</v>
      </c>
      <c r="BH122" s="5">
        <f>+VLOOKUP($C122,Data!$C$542:$CV$612,Provisiones!BH$119,FALSE)</f>
        <v>106384649.9225</v>
      </c>
      <c r="BI122" s="5">
        <f>+VLOOKUP($C122,Data!$C$542:$CV$612,Provisiones!BI$119,FALSE)</f>
        <v>106972899.39083333</v>
      </c>
      <c r="BJ122" s="5">
        <f>+VLOOKUP($C122,Data!$C$542:$CV$612,Provisiones!BJ$119,FALSE)</f>
        <v>107536876.145</v>
      </c>
      <c r="BK122" s="5">
        <f>+VLOOKUP($C122,Data!$C$542:$CV$612,Provisiones!BK$119,FALSE)</f>
        <v>108171764.69499999</v>
      </c>
      <c r="BL122" s="5">
        <f>+VLOOKUP($C122,Data!$C$542:$CV$612,Provisiones!BL$119,FALSE)</f>
        <v>108901231.67583334</v>
      </c>
      <c r="BM122" s="5">
        <f>+VLOOKUP($C122,Data!$C$542:$CV$612,Provisiones!BM$119,FALSE)</f>
        <v>109759815.72833334</v>
      </c>
      <c r="BN122" s="5">
        <f>+VLOOKUP($C122,Data!$C$542:$CV$612,Provisiones!BN$119,FALSE)</f>
        <v>110637674.10083334</v>
      </c>
      <c r="BO122" s="5">
        <f>+VLOOKUP($C122,Data!$C$542:$CV$612,Provisiones!BO$119,FALSE)</f>
        <v>111591206.73833334</v>
      </c>
      <c r="BP122" s="5">
        <f>+VLOOKUP($C122,Data!$C$542:$CV$612,Provisiones!BP$119,FALSE)</f>
        <v>112458807.74416667</v>
      </c>
      <c r="BQ122" s="5">
        <f>+VLOOKUP($C122,Data!$C$542:$CV$612,Provisiones!BQ$119,FALSE)</f>
        <v>113617774.68583333</v>
      </c>
      <c r="BR122" s="5">
        <f>+VLOOKUP($C122,Data!$C$542:$CV$612,Provisiones!BR$119,FALSE)</f>
        <v>114199234.1809091</v>
      </c>
      <c r="BS122" s="5">
        <f>+VLOOKUP($C122,Data!$C$542:$CV$612,Provisiones!BS$119,FALSE)</f>
        <v>114782900.35600002</v>
      </c>
      <c r="BT122" s="5">
        <f>+VLOOKUP($C122,Data!$C$542:$CV$612,Provisiones!BT$119,FALSE)</f>
        <v>115491488.59444445</v>
      </c>
      <c r="BU122" s="5">
        <f>+VLOOKUP($C122,Data!$C$542:$CV$612,Provisiones!BU$119,FALSE)</f>
        <v>116104629.8775</v>
      </c>
      <c r="BV122" s="5">
        <f>+VLOOKUP($C122,Data!$C$542:$CV$612,Provisiones!BV$119,FALSE)</f>
        <v>116773334.25142857</v>
      </c>
      <c r="BW122" s="5">
        <f>+VLOOKUP($C122,Data!$C$542:$CV$612,Provisiones!BW$119,FALSE)</f>
        <v>117473071.41000001</v>
      </c>
      <c r="BX122" s="5">
        <f>+VLOOKUP($C122,Data!$C$542:$CV$612,Provisiones!BX$119,FALSE)</f>
        <v>118013784.022</v>
      </c>
      <c r="BY122" s="5">
        <f>+VLOOKUP($C122,Data!$C$542:$CV$612,Provisiones!BY$119,FALSE)</f>
        <v>118625299.00749999</v>
      </c>
      <c r="BZ122" s="5">
        <f>+VLOOKUP($C122,Data!$C$542:$CV$612,Provisiones!BZ$119,FALSE)</f>
        <v>119303401.63666666</v>
      </c>
      <c r="CA122" s="5">
        <f>+VLOOKUP($C122,Data!$C$542:$CV$612,Provisiones!CA$119,FALSE)</f>
        <v>119850130.405</v>
      </c>
      <c r="CB122" s="5">
        <f>+VLOOKUP($C122,Data!$C$542:$CV$612,Provisiones!CB$119,FALSE)</f>
        <v>120891188.34</v>
      </c>
      <c r="CC122" s="5">
        <f>+VLOOKUP($C122,Data!$C$542:$CV$612,Provisiones!CC$119,FALSE)</f>
        <v>0</v>
      </c>
      <c r="CD122" s="5">
        <f>+VLOOKUP($C122,Data!$C$542:$CV$612,Provisiones!CD$119,FALSE)</f>
        <v>0</v>
      </c>
      <c r="CE122" s="5">
        <f>+VLOOKUP($C122,Data!$C$542:$CV$612,Provisiones!CE$119,FALSE)</f>
        <v>0</v>
      </c>
      <c r="CF122" s="5">
        <f>+VLOOKUP($C122,Data!$C$542:$CV$612,Provisiones!CF$119,FALSE)</f>
        <v>0</v>
      </c>
      <c r="CG122" s="5">
        <f>+VLOOKUP($C122,Data!$C$542:$CV$612,Provisiones!CG$119,FALSE)</f>
        <v>0</v>
      </c>
      <c r="CH122" s="5">
        <f>+VLOOKUP($C122,Data!$C$542:$CV$612,Provisiones!CH$119,FALSE)</f>
        <v>0</v>
      </c>
      <c r="CI122" s="5">
        <f>+VLOOKUP($C122,Data!$C$542:$CV$612,Provisiones!CI$119,FALSE)</f>
        <v>0</v>
      </c>
      <c r="CJ122" s="5">
        <f>+VLOOKUP($C122,Data!$C$542:$CV$612,Provisiones!CJ$119,FALSE)</f>
        <v>0</v>
      </c>
      <c r="CK122" s="5">
        <f>+VLOOKUP($C122,Data!$C$542:$CV$612,Provisiones!CK$119,FALSE)</f>
        <v>0</v>
      </c>
      <c r="CL122" s="5">
        <f>+VLOOKUP($C122,Data!$C$542:$CV$612,Provisiones!CL$119,FALSE)</f>
        <v>0</v>
      </c>
      <c r="CM122" s="5">
        <f>+VLOOKUP($C122,Data!$C$542:$CV$612,Provisiones!CM$119,FALSE)</f>
        <v>0</v>
      </c>
      <c r="CN122" s="5">
        <f>+VLOOKUP($C122,Data!$C$542:$CV$612,Provisiones!CN$119,FALSE)</f>
        <v>0</v>
      </c>
      <c r="CO122" s="5">
        <f>+VLOOKUP($C122,Data!$C$542:$CV$612,Provisiones!CO$119,FALSE)</f>
        <v>0</v>
      </c>
      <c r="CP122" s="5">
        <f>+VLOOKUP($C122,Data!$C$542:$CV$612,Provisiones!CP$119,FALSE)</f>
        <v>0</v>
      </c>
      <c r="CQ122" s="5">
        <f>+VLOOKUP($C122,Data!$C$542:$CV$612,Provisiones!CQ$119,FALSE)</f>
        <v>0</v>
      </c>
      <c r="CR122" s="5">
        <f>+VLOOKUP($C122,Data!$C$542:$CV$612,Provisiones!CR$119,FALSE)</f>
        <v>0</v>
      </c>
      <c r="CS122" s="5">
        <f>+VLOOKUP($C122,Data!$C$542:$CV$612,Provisiones!CS$119,FALSE)</f>
        <v>0</v>
      </c>
      <c r="CT122" s="5">
        <f>+VLOOKUP($C122,Data!$C$542:$CV$612,Provisiones!CT$119,FALSE)</f>
        <v>0</v>
      </c>
      <c r="CU122" s="5">
        <f>+VLOOKUP($C122,Data!$C$542:$CV$612,Provisiones!CU$119,FALSE)</f>
        <v>0</v>
      </c>
      <c r="CV122" s="5">
        <f>+VLOOKUP($C122,Data!$C$542:$CV$612,Provisiones!CV$119,FALSE)</f>
        <v>0</v>
      </c>
    </row>
    <row r="123" spans="1:100" x14ac:dyDescent="0.3">
      <c r="A123" s="1">
        <v>1</v>
      </c>
      <c r="B123" s="1">
        <v>6</v>
      </c>
      <c r="C123" s="1" t="s">
        <v>30</v>
      </c>
      <c r="D123" s="5">
        <f>+VLOOKUP($C123,Data!$C$542:$CV$612,Provisiones!D$119,FALSE)</f>
        <v>745303356.50833356</v>
      </c>
      <c r="E123" s="5">
        <f>+VLOOKUP($C123,Data!$C$542:$CV$612,Provisiones!E$119,FALSE)</f>
        <v>761045199.44000006</v>
      </c>
      <c r="F123" s="5">
        <f>+VLOOKUP($C123,Data!$C$542:$CV$612,Provisiones!F$119,FALSE)</f>
        <v>776389366.16416657</v>
      </c>
      <c r="G123" s="5">
        <f>+VLOOKUP($C123,Data!$C$542:$CV$612,Provisiones!G$119,FALSE)</f>
        <v>791333237.15166664</v>
      </c>
      <c r="H123" s="5">
        <f>+VLOOKUP($C123,Data!$C$542:$CV$612,Provisiones!H$119,FALSE)</f>
        <v>806096721.98416662</v>
      </c>
      <c r="I123" s="5">
        <f>+VLOOKUP($C123,Data!$C$542:$CV$612,Provisiones!I$119,FALSE)</f>
        <v>821638050.73749983</v>
      </c>
      <c r="J123" s="5">
        <f>+VLOOKUP($C123,Data!$C$542:$CV$612,Provisiones!J$119,FALSE)</f>
        <v>837469351.05083323</v>
      </c>
      <c r="K123" s="5">
        <f>+VLOOKUP($C123,Data!$C$542:$CV$612,Provisiones!K$119,FALSE)</f>
        <v>854231484.23333323</v>
      </c>
      <c r="L123" s="5">
        <f>+VLOOKUP($C123,Data!$C$542:$CV$612,Provisiones!L$119,FALSE)</f>
        <v>871508893.6833334</v>
      </c>
      <c r="M123" s="5">
        <f>+VLOOKUP($C123,Data!$C$542:$CV$612,Provisiones!M$119,FALSE)</f>
        <v>889107524.43583345</v>
      </c>
      <c r="N123" s="5">
        <f>+VLOOKUP($C123,Data!$C$542:$CV$612,Provisiones!N$119,FALSE)</f>
        <v>907139702.29250002</v>
      </c>
      <c r="O123" s="5">
        <f>+VLOOKUP($C123,Data!$C$542:$CV$612,Provisiones!O$119,FALSE)</f>
        <v>925249982.47249997</v>
      </c>
      <c r="P123" s="5">
        <f>+VLOOKUP($C123,Data!$C$542:$CV$612,Provisiones!P$119,FALSE)</f>
        <v>942306909.44416666</v>
      </c>
      <c r="Q123" s="5">
        <f>+VLOOKUP($C123,Data!$C$542:$CV$612,Provisiones!Q$119,FALSE)</f>
        <v>959777156.55749989</v>
      </c>
      <c r="R123" s="5">
        <f>+VLOOKUP($C123,Data!$C$542:$CV$612,Provisiones!R$119,FALSE)</f>
        <v>977480241.69000006</v>
      </c>
      <c r="S123" s="5">
        <f>+VLOOKUP($C123,Data!$C$542:$CV$612,Provisiones!S$119,FALSE)</f>
        <v>994683642.35833323</v>
      </c>
      <c r="T123" s="5">
        <f>+VLOOKUP($C123,Data!$C$542:$CV$612,Provisiones!T$119,FALSE)</f>
        <v>1013209091.0475</v>
      </c>
      <c r="U123" s="5">
        <f>+VLOOKUP($C123,Data!$C$542:$CV$612,Provisiones!U$119,FALSE)</f>
        <v>1032244054.2333332</v>
      </c>
      <c r="V123" s="5">
        <f>+VLOOKUP($C123,Data!$C$542:$CV$612,Provisiones!V$119,FALSE)</f>
        <v>1051064974.6525</v>
      </c>
      <c r="W123" s="5">
        <f>+VLOOKUP($C123,Data!$C$542:$CV$612,Provisiones!W$119,FALSE)</f>
        <v>1069380004.8650001</v>
      </c>
      <c r="X123" s="5">
        <f>+VLOOKUP($C123,Data!$C$542:$CV$612,Provisiones!X$119,FALSE)</f>
        <v>1087181561.1775</v>
      </c>
      <c r="Y123" s="5">
        <f>+VLOOKUP($C123,Data!$C$542:$CV$612,Provisiones!Y$119,FALSE)</f>
        <v>1104207913.5933332</v>
      </c>
      <c r="Z123" s="5">
        <f>+VLOOKUP($C123,Data!$C$542:$CV$612,Provisiones!Z$119,FALSE)</f>
        <v>1121512421.2483332</v>
      </c>
      <c r="AA123" s="5">
        <f>+VLOOKUP($C123,Data!$C$542:$CV$612,Provisiones!AA$119,FALSE)</f>
        <v>1140067687.9916666</v>
      </c>
      <c r="AB123" s="5">
        <f>+VLOOKUP($C123,Data!$C$542:$CV$612,Provisiones!AB$119,FALSE)</f>
        <v>1159571609.4224999</v>
      </c>
      <c r="AC123" s="5">
        <f>+VLOOKUP($C123,Data!$C$542:$CV$612,Provisiones!AC$119,FALSE)</f>
        <v>1178546397.4391668</v>
      </c>
      <c r="AD123" s="5">
        <f>+VLOOKUP($C123,Data!$C$542:$CV$612,Provisiones!AD$119,FALSE)</f>
        <v>1198133091.6524999</v>
      </c>
      <c r="AE123" s="5">
        <f>+VLOOKUP($C123,Data!$C$542:$CV$612,Provisiones!AE$119,FALSE)</f>
        <v>1219144842.7191665</v>
      </c>
      <c r="AF123" s="5">
        <f>+VLOOKUP($C123,Data!$C$542:$CV$612,Provisiones!AF$119,FALSE)</f>
        <v>1239171700.0041666</v>
      </c>
      <c r="AG123" s="5">
        <f>+VLOOKUP($C123,Data!$C$542:$CV$612,Provisiones!AG$119,FALSE)</f>
        <v>1258983327.6391666</v>
      </c>
      <c r="AH123" s="5">
        <f>+VLOOKUP($C123,Data!$C$542:$CV$612,Provisiones!AH$119,FALSE)</f>
        <v>1279229165.3258333</v>
      </c>
      <c r="AI123" s="5">
        <f>+VLOOKUP($C123,Data!$C$542:$CV$612,Provisiones!AI$119,FALSE)</f>
        <v>1299145862.9233334</v>
      </c>
      <c r="AJ123" s="5">
        <f>+VLOOKUP($C123,Data!$C$542:$CV$612,Provisiones!AJ$119,FALSE)</f>
        <v>1320019644.655</v>
      </c>
      <c r="AK123" s="5">
        <f>+VLOOKUP($C123,Data!$C$542:$CV$612,Provisiones!AK$119,FALSE)</f>
        <v>1342019803.4616668</v>
      </c>
      <c r="AL123" s="5">
        <f>+VLOOKUP($C123,Data!$C$542:$CV$612,Provisiones!AL$119,FALSE)</f>
        <v>1364362540.9775002</v>
      </c>
      <c r="AM123" s="5">
        <f>+VLOOKUP($C123,Data!$C$542:$CV$612,Provisiones!AM$119,FALSE)</f>
        <v>1386727776.1025</v>
      </c>
      <c r="AN123" s="5">
        <f>+VLOOKUP($C123,Data!$C$542:$CV$612,Provisiones!AN$119,FALSE)</f>
        <v>1410860989.3083334</v>
      </c>
      <c r="AO123" s="5">
        <f>+VLOOKUP($C123,Data!$C$542:$CV$612,Provisiones!AO$119,FALSE)</f>
        <v>1435021807.8991663</v>
      </c>
      <c r="AP123" s="5">
        <f>+VLOOKUP($C123,Data!$C$542:$CV$612,Provisiones!AP$119,FALSE)</f>
        <v>1460151320.5566666</v>
      </c>
      <c r="AQ123" s="5">
        <f>+VLOOKUP($C123,Data!$C$542:$CV$612,Provisiones!AQ$119,FALSE)</f>
        <v>1485260186.7558334</v>
      </c>
      <c r="AR123" s="5">
        <f>+VLOOKUP($C123,Data!$C$542:$CV$612,Provisiones!AR$119,FALSE)</f>
        <v>1511761799.2391665</v>
      </c>
      <c r="AS123" s="5">
        <f>+VLOOKUP($C123,Data!$C$542:$CV$612,Provisiones!AS$119,FALSE)</f>
        <v>1538457776.1483333</v>
      </c>
      <c r="AT123" s="5">
        <f>+VLOOKUP($C123,Data!$C$542:$CV$612,Provisiones!AT$119,FALSE)</f>
        <v>1565546817.3550003</v>
      </c>
      <c r="AU123" s="5">
        <f>+VLOOKUP($C123,Data!$C$542:$CV$612,Provisiones!AU$119,FALSE)</f>
        <v>1592814789.3808336</v>
      </c>
      <c r="AV123" s="5">
        <f>+VLOOKUP($C123,Data!$C$542:$CV$612,Provisiones!AV$119,FALSE)</f>
        <v>1620726546.6933334</v>
      </c>
      <c r="AW123" s="5">
        <f>+VLOOKUP($C123,Data!$C$542:$CV$612,Provisiones!AW$119,FALSE)</f>
        <v>1648452719.6300004</v>
      </c>
      <c r="AX123" s="5">
        <f>+VLOOKUP($C123,Data!$C$542:$CV$612,Provisiones!AX$119,FALSE)</f>
        <v>1677674448.2058332</v>
      </c>
      <c r="AY123" s="5">
        <f>+VLOOKUP($C123,Data!$C$542:$CV$612,Provisiones!AY$119,FALSE)</f>
        <v>1708542754.5749998</v>
      </c>
      <c r="AZ123" s="5">
        <f>+VLOOKUP($C123,Data!$C$542:$CV$612,Provisiones!AZ$119,FALSE)</f>
        <v>1740123120.9708331</v>
      </c>
      <c r="BA123" s="5">
        <f>+VLOOKUP($C123,Data!$C$542:$CV$612,Provisiones!BA$119,FALSE)</f>
        <v>1773529107.7025001</v>
      </c>
      <c r="BB123" s="5">
        <f>+VLOOKUP($C123,Data!$C$542:$CV$612,Provisiones!BB$119,FALSE)</f>
        <v>1807171105.6333332</v>
      </c>
      <c r="BC123" s="5">
        <f>+VLOOKUP($C123,Data!$C$542:$CV$612,Provisiones!BC$119,FALSE)</f>
        <v>1841690336.1599998</v>
      </c>
      <c r="BD123" s="5">
        <f>+VLOOKUP($C123,Data!$C$542:$CV$612,Provisiones!BD$119,FALSE)</f>
        <v>1876011298.178333</v>
      </c>
      <c r="BE123" s="5">
        <f>+VLOOKUP($C123,Data!$C$542:$CV$612,Provisiones!BE$119,FALSE)</f>
        <v>1911569184.8758333</v>
      </c>
      <c r="BF123" s="5">
        <f>+VLOOKUP($C123,Data!$C$542:$CV$612,Provisiones!BF$119,FALSE)</f>
        <v>1948581566.780833</v>
      </c>
      <c r="BG123" s="5">
        <f>+VLOOKUP($C123,Data!$C$542:$CV$612,Provisiones!BG$119,FALSE)</f>
        <v>1987428686.3058331</v>
      </c>
      <c r="BH123" s="5">
        <f>+VLOOKUP($C123,Data!$C$542:$CV$612,Provisiones!BH$119,FALSE)</f>
        <v>2027809893.3349998</v>
      </c>
      <c r="BI123" s="5">
        <f>+VLOOKUP($C123,Data!$C$542:$CV$612,Provisiones!BI$119,FALSE)</f>
        <v>2069534731.5550001</v>
      </c>
      <c r="BJ123" s="5">
        <f>+VLOOKUP($C123,Data!$C$542:$CV$612,Provisiones!BJ$119,FALSE)</f>
        <v>2112160836.5075004</v>
      </c>
      <c r="BK123" s="5">
        <f>+VLOOKUP($C123,Data!$C$542:$CV$612,Provisiones!BK$119,FALSE)</f>
        <v>2157423096.9466667</v>
      </c>
      <c r="BL123" s="5">
        <f>+VLOOKUP($C123,Data!$C$542:$CV$612,Provisiones!BL$119,FALSE)</f>
        <v>2206164372.1091666</v>
      </c>
      <c r="BM123" s="5">
        <f>+VLOOKUP($C123,Data!$C$542:$CV$612,Provisiones!BM$119,FALSE)</f>
        <v>2253693917.1875005</v>
      </c>
      <c r="BN123" s="5">
        <f>+VLOOKUP($C123,Data!$C$542:$CV$612,Provisiones!BN$119,FALSE)</f>
        <v>2301674278.728333</v>
      </c>
      <c r="BO123" s="5">
        <f>+VLOOKUP($C123,Data!$C$542:$CV$612,Provisiones!BO$119,FALSE)</f>
        <v>2350645397.7449999</v>
      </c>
      <c r="BP123" s="5">
        <f>+VLOOKUP($C123,Data!$C$542:$CV$612,Provisiones!BP$119,FALSE)</f>
        <v>2400868255.8816667</v>
      </c>
      <c r="BQ123" s="5">
        <f>+VLOOKUP($C123,Data!$C$542:$CV$612,Provisiones!BQ$119,FALSE)</f>
        <v>2450781272.1041665</v>
      </c>
      <c r="BR123" s="5">
        <f>+VLOOKUP($C123,Data!$C$542:$CV$612,Provisiones!BR$119,FALSE)</f>
        <v>2500246243.1908336</v>
      </c>
      <c r="BS123" s="5">
        <f>+VLOOKUP($C123,Data!$C$542:$CV$612,Provisiones!BS$119,FALSE)</f>
        <v>2549535244.7199998</v>
      </c>
      <c r="BT123" s="5">
        <f>+VLOOKUP($C123,Data!$C$542:$CV$612,Provisiones!BT$119,FALSE)</f>
        <v>2598467822.7308335</v>
      </c>
      <c r="BU123" s="5">
        <f>+VLOOKUP($C123,Data!$C$542:$CV$612,Provisiones!BU$119,FALSE)</f>
        <v>2648629930.4916663</v>
      </c>
      <c r="BV123" s="5">
        <f>+VLOOKUP($C123,Data!$C$542:$CV$612,Provisiones!BV$119,FALSE)</f>
        <v>2696879299.1808333</v>
      </c>
      <c r="BW123" s="5">
        <f>+VLOOKUP($C123,Data!$C$542:$CV$612,Provisiones!BW$119,FALSE)</f>
        <v>2745698023.0266662</v>
      </c>
      <c r="BX123" s="5">
        <f>+VLOOKUP($C123,Data!$C$542:$CV$612,Provisiones!BX$119,FALSE)</f>
        <v>2795358906.5508332</v>
      </c>
      <c r="BY123" s="5">
        <f>+VLOOKUP($C123,Data!$C$542:$CV$612,Provisiones!BY$119,FALSE)</f>
        <v>2844017716.1691666</v>
      </c>
      <c r="BZ123" s="5">
        <f>+VLOOKUP($C123,Data!$C$542:$CV$612,Provisiones!BZ$119,FALSE)</f>
        <v>2893167251.6941667</v>
      </c>
      <c r="CA123" s="5">
        <f>+VLOOKUP($C123,Data!$C$542:$CV$612,Provisiones!CA$119,FALSE)</f>
        <v>2940767864.6133332</v>
      </c>
      <c r="CB123" s="5">
        <f>+VLOOKUP($C123,Data!$C$542:$CV$612,Provisiones!CB$119,FALSE)</f>
        <v>2988183760.4850001</v>
      </c>
      <c r="CC123" s="5">
        <f>+VLOOKUP($C123,Data!$C$542:$CV$612,Provisiones!CC$119,FALSE)</f>
        <v>3036391367.9241672</v>
      </c>
      <c r="CD123" s="5">
        <f>+VLOOKUP($C123,Data!$C$542:$CV$612,Provisiones!CD$119,FALSE)</f>
        <v>3084907322.1475005</v>
      </c>
      <c r="CE123" s="5">
        <f>+VLOOKUP($C123,Data!$C$542:$CV$612,Provisiones!CE$119,FALSE)</f>
        <v>3133437807.4891663</v>
      </c>
      <c r="CF123" s="5">
        <f>+VLOOKUP($C123,Data!$C$542:$CV$612,Provisiones!CF$119,FALSE)</f>
        <v>3180974978.3441663</v>
      </c>
      <c r="CG123" s="5">
        <f>+VLOOKUP($C123,Data!$C$542:$CV$612,Provisiones!CG$119,FALSE)</f>
        <v>3228405198.8558331</v>
      </c>
      <c r="CH123" s="5">
        <f>+VLOOKUP($C123,Data!$C$542:$CV$612,Provisiones!CH$119,FALSE)</f>
        <v>3278591694.3624997</v>
      </c>
      <c r="CI123" s="5">
        <f>+VLOOKUP($C123,Data!$C$542:$CV$612,Provisiones!CI$119,FALSE)</f>
        <v>3330020293.7066665</v>
      </c>
      <c r="CJ123" s="5">
        <f>+VLOOKUP($C123,Data!$C$542:$CV$612,Provisiones!CJ$119,FALSE)</f>
        <v>3381648287.334166</v>
      </c>
      <c r="CK123" s="5">
        <f>+VLOOKUP($C123,Data!$C$542:$CV$612,Provisiones!CK$119,FALSE)</f>
        <v>3436272132.4033337</v>
      </c>
      <c r="CL123" s="5">
        <f>+VLOOKUP($C123,Data!$C$542:$CV$612,Provisiones!CL$119,FALSE)</f>
        <v>3491327865.5958333</v>
      </c>
      <c r="CM123" s="5">
        <f>+VLOOKUP($C123,Data!$C$542:$CV$612,Provisiones!CM$119,FALSE)</f>
        <v>3548887875.6316676</v>
      </c>
      <c r="CN123" s="5">
        <f>+VLOOKUP($C123,Data!$C$542:$CV$612,Provisiones!CN$119,FALSE)</f>
        <v>3606273982.5324998</v>
      </c>
      <c r="CO123" s="5">
        <f>+VLOOKUP($C123,Data!$C$542:$CV$612,Provisiones!CO$119,FALSE)</f>
        <v>3663838745.7733331</v>
      </c>
      <c r="CP123" s="5">
        <f>+VLOOKUP($C123,Data!$C$542:$CV$612,Provisiones!CP$119,FALSE)</f>
        <v>3723244154.1725001</v>
      </c>
      <c r="CQ123" s="5">
        <f>+VLOOKUP($C123,Data!$C$542:$CV$612,Provisiones!CQ$119,FALSE)</f>
        <v>3782373294.855</v>
      </c>
      <c r="CR123" s="5">
        <f>+VLOOKUP($C123,Data!$C$542:$CV$612,Provisiones!CR$119,FALSE)</f>
        <v>3842617667.9724998</v>
      </c>
      <c r="CS123" s="5">
        <f>+VLOOKUP($C123,Data!$C$542:$CV$612,Provisiones!CS$119,FALSE)</f>
        <v>3898666829.8974996</v>
      </c>
      <c r="CT123" s="5">
        <f>+VLOOKUP($C123,Data!$C$542:$CV$612,Provisiones!CT$119,FALSE)</f>
        <v>3958104790.0833325</v>
      </c>
      <c r="CU123" s="5">
        <f>+VLOOKUP($C123,Data!$C$542:$CV$612,Provisiones!CU$119,FALSE)</f>
        <v>4018806519.0441666</v>
      </c>
      <c r="CV123" s="5">
        <f>+VLOOKUP($C123,Data!$C$542:$CV$612,Provisiones!CV$119,FALSE)</f>
        <v>4080007936.8775005</v>
      </c>
    </row>
    <row r="124" spans="1:100" x14ac:dyDescent="0.3">
      <c r="A124" s="1">
        <v>1</v>
      </c>
      <c r="B124" s="1">
        <v>33</v>
      </c>
      <c r="C124" s="1" t="s">
        <v>31</v>
      </c>
      <c r="D124" s="5">
        <f>+VLOOKUP($C124,Data!$C$542:$CV$612,Provisiones!D$119,FALSE)</f>
        <v>409028187.6558333</v>
      </c>
      <c r="E124" s="5">
        <f>+VLOOKUP($C124,Data!$C$542:$CV$612,Provisiones!E$119,FALSE)</f>
        <v>414955436.68166667</v>
      </c>
      <c r="F124" s="5">
        <f>+VLOOKUP($C124,Data!$C$542:$CV$612,Provisiones!F$119,FALSE)</f>
        <v>420711192.14166665</v>
      </c>
      <c r="G124" s="5">
        <f>+VLOOKUP($C124,Data!$C$542:$CV$612,Provisiones!G$119,FALSE)</f>
        <v>426801139.9933334</v>
      </c>
      <c r="H124" s="5">
        <f>+VLOOKUP($C124,Data!$C$542:$CV$612,Provisiones!H$119,FALSE)</f>
        <v>432549483.40333337</v>
      </c>
      <c r="I124" s="5">
        <f>+VLOOKUP($C124,Data!$C$542:$CV$612,Provisiones!I$119,FALSE)</f>
        <v>438461403.77083331</v>
      </c>
      <c r="J124" s="5">
        <f>+VLOOKUP($C124,Data!$C$542:$CV$612,Provisiones!J$119,FALSE)</f>
        <v>444783696.12416673</v>
      </c>
      <c r="K124" s="5">
        <f>+VLOOKUP($C124,Data!$C$542:$CV$612,Provisiones!K$119,FALSE)</f>
        <v>451028190.9124999</v>
      </c>
      <c r="L124" s="5">
        <f>+VLOOKUP($C124,Data!$C$542:$CV$612,Provisiones!L$119,FALSE)</f>
        <v>457229474.40916657</v>
      </c>
      <c r="M124" s="5">
        <f>+VLOOKUP($C124,Data!$C$542:$CV$612,Provisiones!M$119,FALSE)</f>
        <v>463261917.79083329</v>
      </c>
      <c r="N124" s="5">
        <f>+VLOOKUP($C124,Data!$C$542:$CV$612,Provisiones!N$119,FALSE)</f>
        <v>468942028.83416671</v>
      </c>
      <c r="O124" s="5">
        <f>+VLOOKUP($C124,Data!$C$542:$CV$612,Provisiones!O$119,FALSE)</f>
        <v>474165494.47416669</v>
      </c>
      <c r="P124" s="5">
        <f>+VLOOKUP($C124,Data!$C$542:$CV$612,Provisiones!P$119,FALSE)</f>
        <v>479416457.91083336</v>
      </c>
      <c r="Q124" s="5">
        <f>+VLOOKUP($C124,Data!$C$542:$CV$612,Provisiones!Q$119,FALSE)</f>
        <v>484798872.10833341</v>
      </c>
      <c r="R124" s="5">
        <f>+VLOOKUP($C124,Data!$C$542:$CV$612,Provisiones!R$119,FALSE)</f>
        <v>490395121.54416674</v>
      </c>
      <c r="S124" s="5">
        <f>+VLOOKUP($C124,Data!$C$542:$CV$612,Provisiones!S$119,FALSE)</f>
        <v>496096277.97916669</v>
      </c>
      <c r="T124" s="5">
        <f>+VLOOKUP($C124,Data!$C$542:$CV$612,Provisiones!T$119,FALSE)</f>
        <v>502476655.45416671</v>
      </c>
      <c r="U124" s="5">
        <f>+VLOOKUP($C124,Data!$C$542:$CV$612,Provisiones!U$119,FALSE)</f>
        <v>568550657.1825</v>
      </c>
      <c r="V124" s="5">
        <f>+VLOOKUP($C124,Data!$C$542:$CV$612,Provisiones!V$119,FALSE)</f>
        <v>635026603.22249997</v>
      </c>
      <c r="W124" s="5">
        <f>+VLOOKUP($C124,Data!$C$542:$CV$612,Provisiones!W$119,FALSE)</f>
        <v>700688325.42333329</v>
      </c>
      <c r="X124" s="5">
        <f>+VLOOKUP($C124,Data!$C$542:$CV$612,Provisiones!X$119,FALSE)</f>
        <v>767405991.3175</v>
      </c>
      <c r="Y124" s="5">
        <f>+VLOOKUP($C124,Data!$C$542:$CV$612,Provisiones!Y$119,FALSE)</f>
        <v>834512130.77666652</v>
      </c>
      <c r="Z124" s="5">
        <f>+VLOOKUP($C124,Data!$C$542:$CV$612,Provisiones!Z$119,FALSE)</f>
        <v>902541984.29916668</v>
      </c>
      <c r="AA124" s="5">
        <f>+VLOOKUP($C124,Data!$C$542:$CV$612,Provisiones!AA$119,FALSE)</f>
        <v>971148730.13916671</v>
      </c>
      <c r="AB124" s="5">
        <f>+VLOOKUP($C124,Data!$C$542:$CV$612,Provisiones!AB$119,FALSE)</f>
        <v>1038680945.9841667</v>
      </c>
      <c r="AC124" s="5">
        <f>+VLOOKUP($C124,Data!$C$542:$CV$612,Provisiones!AC$119,FALSE)</f>
        <v>1106416838.0191667</v>
      </c>
      <c r="AD124" s="5">
        <f>+VLOOKUP($C124,Data!$C$542:$CV$612,Provisiones!AD$119,FALSE)</f>
        <v>1172174077.9008334</v>
      </c>
      <c r="AE124" s="5">
        <f>+VLOOKUP($C124,Data!$C$542:$CV$612,Provisiones!AE$119,FALSE)</f>
        <v>1235644654.8733332</v>
      </c>
      <c r="AF124" s="5">
        <f>+VLOOKUP($C124,Data!$C$542:$CV$612,Provisiones!AF$119,FALSE)</f>
        <v>1297660319.7149999</v>
      </c>
      <c r="AG124" s="5">
        <f>+VLOOKUP($C124,Data!$C$542:$CV$612,Provisiones!AG$119,FALSE)</f>
        <v>1299319675.9350002</v>
      </c>
      <c r="AH124" s="5">
        <f>+VLOOKUP($C124,Data!$C$542:$CV$612,Provisiones!AH$119,FALSE)</f>
        <v>1300119765.7925</v>
      </c>
      <c r="AI124" s="5">
        <f>+VLOOKUP($C124,Data!$C$542:$CV$612,Provisiones!AI$119,FALSE)</f>
        <v>1301761901.6941669</v>
      </c>
      <c r="AJ124" s="5">
        <f>+VLOOKUP($C124,Data!$C$542:$CV$612,Provisiones!AJ$119,FALSE)</f>
        <v>1301724300.4741666</v>
      </c>
      <c r="AK124" s="5">
        <f>+VLOOKUP($C124,Data!$C$542:$CV$612,Provisiones!AK$119,FALSE)</f>
        <v>1301164343.0166667</v>
      </c>
      <c r="AL124" s="5">
        <f>+VLOOKUP($C124,Data!$C$542:$CV$612,Provisiones!AL$119,FALSE)</f>
        <v>1301103868.4424999</v>
      </c>
      <c r="AM124" s="5">
        <f>+VLOOKUP($C124,Data!$C$542:$CV$612,Provisiones!AM$119,FALSE)</f>
        <v>1301842899.7416666</v>
      </c>
      <c r="AN124" s="5">
        <f>+VLOOKUP($C124,Data!$C$542:$CV$612,Provisiones!AN$119,FALSE)</f>
        <v>1304049881.0599999</v>
      </c>
      <c r="AO124" s="5">
        <f>+VLOOKUP($C124,Data!$C$542:$CV$612,Provisiones!AO$119,FALSE)</f>
        <v>1307246651.718333</v>
      </c>
      <c r="AP124" s="5">
        <f>+VLOOKUP($C124,Data!$C$542:$CV$612,Provisiones!AP$119,FALSE)</f>
        <v>1312947555.9516666</v>
      </c>
      <c r="AQ124" s="5">
        <f>+VLOOKUP($C124,Data!$C$542:$CV$612,Provisiones!AQ$119,FALSE)</f>
        <v>1320708023.5916665</v>
      </c>
      <c r="AR124" s="5">
        <f>+VLOOKUP($C124,Data!$C$542:$CV$612,Provisiones!AR$119,FALSE)</f>
        <v>1329872384.1616666</v>
      </c>
      <c r="AS124" s="5">
        <f>+VLOOKUP($C124,Data!$C$542:$CV$612,Provisiones!AS$119,FALSE)</f>
        <v>1339942741.6808333</v>
      </c>
      <c r="AT124" s="5">
        <f>+VLOOKUP($C124,Data!$C$542:$CV$612,Provisiones!AT$119,FALSE)</f>
        <v>1351100160.78</v>
      </c>
      <c r="AU124" s="5">
        <f>+VLOOKUP($C124,Data!$C$542:$CV$612,Provisiones!AU$119,FALSE)</f>
        <v>1362940435.6283336</v>
      </c>
      <c r="AV124" s="5">
        <f>+VLOOKUP($C124,Data!$C$542:$CV$612,Provisiones!AV$119,FALSE)</f>
        <v>1376202715.5583334</v>
      </c>
      <c r="AW124" s="5">
        <f>+VLOOKUP($C124,Data!$C$542:$CV$612,Provisiones!AW$119,FALSE)</f>
        <v>1390810665.9691668</v>
      </c>
      <c r="AX124" s="5">
        <f>+VLOOKUP($C124,Data!$C$542:$CV$612,Provisiones!AX$119,FALSE)</f>
        <v>1405361058.0933335</v>
      </c>
      <c r="AY124" s="5">
        <f>+VLOOKUP($C124,Data!$C$542:$CV$612,Provisiones!AY$119,FALSE)</f>
        <v>1419870666.3141668</v>
      </c>
      <c r="AZ124" s="5">
        <f>+VLOOKUP($C124,Data!$C$542:$CV$612,Provisiones!AZ$119,FALSE)</f>
        <v>1434020222.6941669</v>
      </c>
      <c r="BA124" s="5">
        <f>+VLOOKUP($C124,Data!$C$542:$CV$612,Provisiones!BA$119,FALSE)</f>
        <v>1447454850.6758335</v>
      </c>
      <c r="BB124" s="5">
        <f>+VLOOKUP($C124,Data!$C$542:$CV$612,Provisiones!BB$119,FALSE)</f>
        <v>1459884950.8024998</v>
      </c>
      <c r="BC124" s="5">
        <f>+VLOOKUP($C124,Data!$C$542:$CV$612,Provisiones!BC$119,FALSE)</f>
        <v>1471457959.3516667</v>
      </c>
      <c r="BD124" s="5">
        <f>+VLOOKUP($C124,Data!$C$542:$CV$612,Provisiones!BD$119,FALSE)</f>
        <v>1482198678.2475002</v>
      </c>
      <c r="BE124" s="5">
        <f>+VLOOKUP($C124,Data!$C$542:$CV$612,Provisiones!BE$119,FALSE)</f>
        <v>1491849681.8283336</v>
      </c>
      <c r="BF124" s="5">
        <f>+VLOOKUP($C124,Data!$C$542:$CV$612,Provisiones!BF$119,FALSE)</f>
        <v>1499885455.2216666</v>
      </c>
      <c r="BG124" s="5">
        <f>+VLOOKUP($C124,Data!$C$542:$CV$612,Provisiones!BG$119,FALSE)</f>
        <v>1506421868.0708332</v>
      </c>
      <c r="BH124" s="5">
        <f>+VLOOKUP($C124,Data!$C$542:$CV$612,Provisiones!BH$119,FALSE)</f>
        <v>1511009118.0408332</v>
      </c>
      <c r="BI124" s="5">
        <f>+VLOOKUP($C124,Data!$C$542:$CV$612,Provisiones!BI$119,FALSE)</f>
        <v>1514623464.4399998</v>
      </c>
      <c r="BJ124" s="5">
        <f>+VLOOKUP($C124,Data!$C$542:$CV$612,Provisiones!BJ$119,FALSE)</f>
        <v>1516988599.530833</v>
      </c>
      <c r="BK124" s="5">
        <f>+VLOOKUP($C124,Data!$C$542:$CV$612,Provisiones!BK$119,FALSE)</f>
        <v>1518615977.7433331</v>
      </c>
      <c r="BL124" s="5">
        <f>+VLOOKUP($C124,Data!$C$542:$CV$612,Provisiones!BL$119,FALSE)</f>
        <v>1519553905.0583332</v>
      </c>
      <c r="BM124" s="5">
        <f>+VLOOKUP($C124,Data!$C$542:$CV$612,Provisiones!BM$119,FALSE)</f>
        <v>1518561624.5583332</v>
      </c>
      <c r="BN124" s="5">
        <f>+VLOOKUP($C124,Data!$C$542:$CV$612,Provisiones!BN$119,FALSE)</f>
        <v>1517095308.1008332</v>
      </c>
      <c r="BO124" s="5">
        <f>+VLOOKUP($C124,Data!$C$542:$CV$612,Provisiones!BO$119,FALSE)</f>
        <v>1515283656.8258333</v>
      </c>
      <c r="BP124" s="5">
        <f>+VLOOKUP($C124,Data!$C$542:$CV$612,Provisiones!BP$119,FALSE)</f>
        <v>1512824554.0833333</v>
      </c>
      <c r="BQ124" s="5">
        <f>+VLOOKUP($C124,Data!$C$542:$CV$612,Provisiones!BQ$119,FALSE)</f>
        <v>1511622543.8824999</v>
      </c>
      <c r="BR124" s="5">
        <f>+VLOOKUP($C124,Data!$C$542:$CV$612,Provisiones!BR$119,FALSE)</f>
        <v>1511347342.7433336</v>
      </c>
      <c r="BS124" s="5">
        <f>+VLOOKUP($C124,Data!$C$542:$CV$612,Provisiones!BS$119,FALSE)</f>
        <v>1511609935.8416665</v>
      </c>
      <c r="BT124" s="5">
        <f>+VLOOKUP($C124,Data!$C$542:$CV$612,Provisiones!BT$119,FALSE)</f>
        <v>1512052323.5049999</v>
      </c>
      <c r="BU124" s="5">
        <f>+VLOOKUP($C124,Data!$C$542:$CV$612,Provisiones!BU$119,FALSE)</f>
        <v>1512726026.1208332</v>
      </c>
      <c r="BV124" s="5">
        <f>+VLOOKUP($C124,Data!$C$542:$CV$612,Provisiones!BV$119,FALSE)</f>
        <v>1514261439.7774999</v>
      </c>
      <c r="BW124" s="5">
        <f>+VLOOKUP($C124,Data!$C$542:$CV$612,Provisiones!BW$119,FALSE)</f>
        <v>1516300866.3050001</v>
      </c>
      <c r="BX124" s="5">
        <f>+VLOOKUP($C124,Data!$C$542:$CV$612,Provisiones!BX$119,FALSE)</f>
        <v>1519006763.4058335</v>
      </c>
      <c r="BY124" s="5">
        <f>+VLOOKUP($C124,Data!$C$542:$CV$612,Provisiones!BY$119,FALSE)</f>
        <v>1522923853.4175003</v>
      </c>
      <c r="BZ124" s="5">
        <f>+VLOOKUP($C124,Data!$C$542:$CV$612,Provisiones!BZ$119,FALSE)</f>
        <v>1526964909.7441666</v>
      </c>
      <c r="CA124" s="5">
        <f>+VLOOKUP($C124,Data!$C$542:$CV$612,Provisiones!CA$119,FALSE)</f>
        <v>1531824960.5783331</v>
      </c>
      <c r="CB124" s="5">
        <f>+VLOOKUP($C124,Data!$C$542:$CV$612,Provisiones!CB$119,FALSE)</f>
        <v>1538136407.7833335</v>
      </c>
      <c r="CC124" s="5">
        <f>+VLOOKUP($C124,Data!$C$542:$CV$612,Provisiones!CC$119,FALSE)</f>
        <v>1544570991.7366667</v>
      </c>
      <c r="CD124" s="5">
        <f>+VLOOKUP($C124,Data!$C$542:$CV$612,Provisiones!CD$119,FALSE)</f>
        <v>1550824493.9491665</v>
      </c>
      <c r="CE124" s="5">
        <f>+VLOOKUP($C124,Data!$C$542:$CV$612,Provisiones!CE$119,FALSE)</f>
        <v>1557662176.7383335</v>
      </c>
      <c r="CF124" s="5">
        <f>+VLOOKUP($C124,Data!$C$542:$CV$612,Provisiones!CF$119,FALSE)</f>
        <v>1565574462.7016666</v>
      </c>
      <c r="CG124" s="5">
        <f>+VLOOKUP($C124,Data!$C$542:$CV$612,Provisiones!CG$119,FALSE)</f>
        <v>1573248956.1883335</v>
      </c>
      <c r="CH124" s="5">
        <f>+VLOOKUP($C124,Data!$C$542:$CV$612,Provisiones!CH$119,FALSE)</f>
        <v>1581054532.3841667</v>
      </c>
      <c r="CI124" s="5">
        <f>+VLOOKUP($C124,Data!$C$542:$CV$612,Provisiones!CI$119,FALSE)</f>
        <v>1589362486.3341668</v>
      </c>
      <c r="CJ124" s="5">
        <f>+VLOOKUP($C124,Data!$C$542:$CV$612,Provisiones!CJ$119,FALSE)</f>
        <v>1597767749.7458334</v>
      </c>
      <c r="CK124" s="5">
        <f>+VLOOKUP($C124,Data!$C$542:$CV$612,Provisiones!CK$119,FALSE)</f>
        <v>1606873069.8391666</v>
      </c>
      <c r="CL124" s="5">
        <f>+VLOOKUP($C124,Data!$C$542:$CV$612,Provisiones!CL$119,FALSE)</f>
        <v>1616952582.5174999</v>
      </c>
      <c r="CM124" s="5">
        <f>+VLOOKUP($C124,Data!$C$542:$CV$612,Provisiones!CM$119,FALSE)</f>
        <v>1627515340.3141668</v>
      </c>
      <c r="CN124" s="5">
        <f>+VLOOKUP($C124,Data!$C$542:$CV$612,Provisiones!CN$119,FALSE)</f>
        <v>1637889383.3225</v>
      </c>
      <c r="CO124" s="5">
        <f>+VLOOKUP($C124,Data!$C$542:$CV$612,Provisiones!CO$119,FALSE)</f>
        <v>1649296999.2433336</v>
      </c>
      <c r="CP124" s="5">
        <f>+VLOOKUP($C124,Data!$C$542:$CV$612,Provisiones!CP$119,FALSE)</f>
        <v>1661600623.0758333</v>
      </c>
      <c r="CQ124" s="5">
        <f>+VLOOKUP($C124,Data!$C$542:$CV$612,Provisiones!CQ$119,FALSE)</f>
        <v>1674318043.8391666</v>
      </c>
      <c r="CR124" s="5">
        <f>+VLOOKUP($C124,Data!$C$542:$CV$612,Provisiones!CR$119,FALSE)</f>
        <v>1687139581.9200001</v>
      </c>
      <c r="CS124" s="5">
        <f>+VLOOKUP($C124,Data!$C$542:$CV$612,Provisiones!CS$119,FALSE)</f>
        <v>1700094344.9908333</v>
      </c>
      <c r="CT124" s="5">
        <f>+VLOOKUP($C124,Data!$C$542:$CV$612,Provisiones!CT$119,FALSE)</f>
        <v>1713616484.2183332</v>
      </c>
      <c r="CU124" s="5">
        <f>+VLOOKUP($C124,Data!$C$542:$CV$612,Provisiones!CU$119,FALSE)</f>
        <v>1727615807.1433332</v>
      </c>
      <c r="CV124" s="5">
        <f>+VLOOKUP($C124,Data!$C$542:$CV$612,Provisiones!CV$119,FALSE)</f>
        <v>1742440543.9749997</v>
      </c>
    </row>
    <row r="125" spans="1:100" x14ac:dyDescent="0.3">
      <c r="A125" s="1">
        <v>1</v>
      </c>
      <c r="B125" s="1">
        <v>27</v>
      </c>
      <c r="C125" s="1" t="s">
        <v>32</v>
      </c>
      <c r="D125" s="5">
        <f>+VLOOKUP($C125,Data!$C$542:$CV$612,Provisiones!D$119,FALSE)</f>
        <v>0</v>
      </c>
      <c r="E125" s="5">
        <f>+VLOOKUP($C125,Data!$C$542:$CV$612,Provisiones!E$119,FALSE)</f>
        <v>0</v>
      </c>
      <c r="F125" s="5">
        <f>+VLOOKUP($C125,Data!$C$542:$CV$612,Provisiones!F$119,FALSE)</f>
        <v>0</v>
      </c>
      <c r="G125" s="5">
        <f>+VLOOKUP($C125,Data!$C$542:$CV$612,Provisiones!G$119,FALSE)</f>
        <v>0</v>
      </c>
      <c r="H125" s="5">
        <f>+VLOOKUP($C125,Data!$C$542:$CV$612,Provisiones!H$119,FALSE)</f>
        <v>0</v>
      </c>
      <c r="I125" s="5">
        <f>+VLOOKUP($C125,Data!$C$542:$CV$612,Provisiones!I$119,FALSE)</f>
        <v>0</v>
      </c>
      <c r="J125" s="5">
        <f>+VLOOKUP($C125,Data!$C$542:$CV$612,Provisiones!J$119,FALSE)</f>
        <v>0</v>
      </c>
      <c r="K125" s="5">
        <f>+VLOOKUP($C125,Data!$C$542:$CV$612,Provisiones!K$119,FALSE)</f>
        <v>0</v>
      </c>
      <c r="L125" s="5">
        <f>+VLOOKUP($C125,Data!$C$542:$CV$612,Provisiones!L$119,FALSE)</f>
        <v>0</v>
      </c>
      <c r="M125" s="5">
        <f>+VLOOKUP($C125,Data!$C$542:$CV$612,Provisiones!M$119,FALSE)</f>
        <v>0</v>
      </c>
      <c r="N125" s="5">
        <f>+VLOOKUP($C125,Data!$C$542:$CV$612,Provisiones!N$119,FALSE)</f>
        <v>0</v>
      </c>
      <c r="O125" s="5">
        <f>+VLOOKUP($C125,Data!$C$542:$CV$612,Provisiones!O$119,FALSE)</f>
        <v>0</v>
      </c>
      <c r="P125" s="5">
        <f>+VLOOKUP($C125,Data!$C$542:$CV$612,Provisiones!P$119,FALSE)</f>
        <v>0</v>
      </c>
      <c r="Q125" s="5">
        <f>+VLOOKUP($C125,Data!$C$542:$CV$612,Provisiones!Q$119,FALSE)</f>
        <v>0</v>
      </c>
      <c r="R125" s="5">
        <f>+VLOOKUP($C125,Data!$C$542:$CV$612,Provisiones!R$119,FALSE)</f>
        <v>0</v>
      </c>
      <c r="S125" s="5">
        <f>+VLOOKUP($C125,Data!$C$542:$CV$612,Provisiones!S$119,FALSE)</f>
        <v>0</v>
      </c>
      <c r="T125" s="5">
        <f>+VLOOKUP($C125,Data!$C$542:$CV$612,Provisiones!T$119,FALSE)</f>
        <v>0</v>
      </c>
      <c r="U125" s="5">
        <f>+VLOOKUP($C125,Data!$C$542:$CV$612,Provisiones!U$119,FALSE)</f>
        <v>0</v>
      </c>
      <c r="V125" s="5">
        <f>+VLOOKUP($C125,Data!$C$542:$CV$612,Provisiones!V$119,FALSE)</f>
        <v>0</v>
      </c>
      <c r="W125" s="5">
        <f>+VLOOKUP($C125,Data!$C$542:$CV$612,Provisiones!W$119,FALSE)</f>
        <v>0</v>
      </c>
      <c r="X125" s="5">
        <f>+VLOOKUP($C125,Data!$C$542:$CV$612,Provisiones!X$119,FALSE)</f>
        <v>0</v>
      </c>
      <c r="Y125" s="5">
        <f>+VLOOKUP($C125,Data!$C$542:$CV$612,Provisiones!Y$119,FALSE)</f>
        <v>0</v>
      </c>
      <c r="Z125" s="5">
        <f>+VLOOKUP($C125,Data!$C$542:$CV$612,Provisiones!Z$119,FALSE)</f>
        <v>0</v>
      </c>
      <c r="AA125" s="5">
        <f>+VLOOKUP($C125,Data!$C$542:$CV$612,Provisiones!AA$119,FALSE)</f>
        <v>0</v>
      </c>
      <c r="AB125" s="5">
        <f>+VLOOKUP($C125,Data!$C$542:$CV$612,Provisiones!AB$119,FALSE)</f>
        <v>0</v>
      </c>
      <c r="AC125" s="5">
        <f>+VLOOKUP($C125,Data!$C$542:$CV$612,Provisiones!AC$119,FALSE)</f>
        <v>0</v>
      </c>
      <c r="AD125" s="5">
        <f>+VLOOKUP($C125,Data!$C$542:$CV$612,Provisiones!AD$119,FALSE)</f>
        <v>0</v>
      </c>
      <c r="AE125" s="5">
        <f>+VLOOKUP($C125,Data!$C$542:$CV$612,Provisiones!AE$119,FALSE)</f>
        <v>0</v>
      </c>
      <c r="AF125" s="5">
        <f>+VLOOKUP($C125,Data!$C$542:$CV$612,Provisiones!AF$119,FALSE)</f>
        <v>0</v>
      </c>
      <c r="AG125" s="5">
        <f>+VLOOKUP($C125,Data!$C$542:$CV$612,Provisiones!AG$119,FALSE)</f>
        <v>0</v>
      </c>
      <c r="AH125" s="5">
        <f>+VLOOKUP($C125,Data!$C$542:$CV$612,Provisiones!AH$119,FALSE)</f>
        <v>0</v>
      </c>
      <c r="AI125" s="5">
        <f>+VLOOKUP($C125,Data!$C$542:$CV$612,Provisiones!AI$119,FALSE)</f>
        <v>0</v>
      </c>
      <c r="AJ125" s="5">
        <f>+VLOOKUP($C125,Data!$C$542:$CV$612,Provisiones!AJ$119,FALSE)</f>
        <v>0</v>
      </c>
      <c r="AK125" s="5">
        <f>+VLOOKUP($C125,Data!$C$542:$CV$612,Provisiones!AK$119,FALSE)</f>
        <v>440523.76</v>
      </c>
      <c r="AL125" s="5">
        <f>+VLOOKUP($C125,Data!$C$542:$CV$612,Provisiones!AL$119,FALSE)</f>
        <v>730314.62</v>
      </c>
      <c r="AM125" s="5">
        <f>+VLOOKUP($C125,Data!$C$542:$CV$612,Provisiones!AM$119,FALSE)</f>
        <v>1114243.1166666667</v>
      </c>
      <c r="AN125" s="5">
        <f>+VLOOKUP($C125,Data!$C$542:$CV$612,Provisiones!AN$119,FALSE)</f>
        <v>1569128.6274999999</v>
      </c>
      <c r="AO125" s="5">
        <f>+VLOOKUP($C125,Data!$C$542:$CV$612,Provisiones!AO$119,FALSE)</f>
        <v>1993303.0079999999</v>
      </c>
      <c r="AP125" s="5">
        <f>+VLOOKUP($C125,Data!$C$542:$CV$612,Provisiones!AP$119,FALSE)</f>
        <v>2418048.7066666665</v>
      </c>
      <c r="AQ125" s="5">
        <f>+VLOOKUP($C125,Data!$C$542:$CV$612,Provisiones!AQ$119,FALSE)</f>
        <v>2794974.5557142859</v>
      </c>
      <c r="AR125" s="5">
        <f>+VLOOKUP($C125,Data!$C$542:$CV$612,Provisiones!AR$119,FALSE)</f>
        <v>3160224.6150000002</v>
      </c>
      <c r="AS125" s="5">
        <f>+VLOOKUP($C125,Data!$C$542:$CV$612,Provisiones!AS$119,FALSE)</f>
        <v>3504913.0577777782</v>
      </c>
      <c r="AT125" s="5">
        <f>+VLOOKUP($C125,Data!$C$542:$CV$612,Provisiones!AT$119,FALSE)</f>
        <v>3814852.9810000001</v>
      </c>
      <c r="AU125" s="5">
        <f>+VLOOKUP($C125,Data!$C$542:$CV$612,Provisiones!AU$119,FALSE)</f>
        <v>4137834.35</v>
      </c>
      <c r="AV125" s="5">
        <f>+VLOOKUP($C125,Data!$C$542:$CV$612,Provisiones!AV$119,FALSE)</f>
        <v>4464080.0666666673</v>
      </c>
      <c r="AW125" s="5">
        <f>+VLOOKUP($C125,Data!$C$542:$CV$612,Provisiones!AW$119,FALSE)</f>
        <v>5143778.0375000006</v>
      </c>
      <c r="AX125" s="5">
        <f>+VLOOKUP($C125,Data!$C$542:$CV$612,Provisiones!AX$119,FALSE)</f>
        <v>5866158.3391666664</v>
      </c>
      <c r="AY125" s="5">
        <f>+VLOOKUP($C125,Data!$C$542:$CV$612,Provisiones!AY$119,FALSE)</f>
        <v>6656147.126666666</v>
      </c>
      <c r="AZ125" s="5">
        <f>+VLOOKUP($C125,Data!$C$542:$CV$612,Provisiones!AZ$119,FALSE)</f>
        <v>7475145.2566666668</v>
      </c>
      <c r="BA125" s="5">
        <f>+VLOOKUP($C125,Data!$C$542:$CV$612,Provisiones!BA$119,FALSE)</f>
        <v>8305886.3191666668</v>
      </c>
      <c r="BB125" s="5">
        <f>+VLOOKUP($C125,Data!$C$542:$CV$612,Provisiones!BB$119,FALSE)</f>
        <v>9116764.0149999987</v>
      </c>
      <c r="BC125" s="5">
        <f>+VLOOKUP($C125,Data!$C$542:$CV$612,Provisiones!BC$119,FALSE)</f>
        <v>10001851.729166666</v>
      </c>
      <c r="BD125" s="5">
        <f>+VLOOKUP($C125,Data!$C$542:$CV$612,Provisiones!BD$119,FALSE)</f>
        <v>10945603.8225</v>
      </c>
      <c r="BE125" s="5">
        <f>+VLOOKUP($C125,Data!$C$542:$CV$612,Provisiones!BE$119,FALSE)</f>
        <v>11991748.375833333</v>
      </c>
      <c r="BF125" s="5">
        <f>+VLOOKUP($C125,Data!$C$542:$CV$612,Provisiones!BF$119,FALSE)</f>
        <v>13179692.926666668</v>
      </c>
      <c r="BG125" s="5">
        <f>+VLOOKUP($C125,Data!$C$542:$CV$612,Provisiones!BG$119,FALSE)</f>
        <v>14507964.556666665</v>
      </c>
      <c r="BH125" s="5">
        <f>+VLOOKUP($C125,Data!$C$542:$CV$612,Provisiones!BH$119,FALSE)</f>
        <v>15930370.792499999</v>
      </c>
      <c r="BI125" s="5">
        <f>+VLOOKUP($C125,Data!$C$542:$CV$612,Provisiones!BI$119,FALSE)</f>
        <v>17523638.298333332</v>
      </c>
      <c r="BJ125" s="5">
        <f>+VLOOKUP($C125,Data!$C$542:$CV$612,Provisiones!BJ$119,FALSE)</f>
        <v>19246095.627499998</v>
      </c>
      <c r="BK125" s="5">
        <f>+VLOOKUP($C125,Data!$C$542:$CV$612,Provisiones!BK$119,FALSE)</f>
        <v>21096435.954166662</v>
      </c>
      <c r="BL125" s="5">
        <f>+VLOOKUP($C125,Data!$C$542:$CV$612,Provisiones!BL$119,FALSE)</f>
        <v>23054000.760833334</v>
      </c>
      <c r="BM125" s="5">
        <f>+VLOOKUP($C125,Data!$C$542:$CV$612,Provisiones!BM$119,FALSE)</f>
        <v>25123864.139166668</v>
      </c>
      <c r="BN125" s="5">
        <f>+VLOOKUP($C125,Data!$C$542:$CV$612,Provisiones!BN$119,FALSE)</f>
        <v>27391113.374166667</v>
      </c>
      <c r="BO125" s="5">
        <f>+VLOOKUP($C125,Data!$C$542:$CV$612,Provisiones!BO$119,FALSE)</f>
        <v>29788231.805000003</v>
      </c>
      <c r="BP125" s="5">
        <f>+VLOOKUP($C125,Data!$C$542:$CV$612,Provisiones!BP$119,FALSE)</f>
        <v>32316248.809999999</v>
      </c>
      <c r="BQ125" s="5">
        <f>+VLOOKUP($C125,Data!$C$542:$CV$612,Provisiones!BQ$119,FALSE)</f>
        <v>34958434.666666664</v>
      </c>
      <c r="BR125" s="5">
        <f>+VLOOKUP($C125,Data!$C$542:$CV$612,Provisiones!BR$119,FALSE)</f>
        <v>37673582.968333326</v>
      </c>
      <c r="BS125" s="5">
        <f>+VLOOKUP($C125,Data!$C$542:$CV$612,Provisiones!BS$119,FALSE)</f>
        <v>40423249.799166657</v>
      </c>
      <c r="BT125" s="5">
        <f>+VLOOKUP($C125,Data!$C$542:$CV$612,Provisiones!BT$119,FALSE)</f>
        <v>43284701.36333333</v>
      </c>
      <c r="BU125" s="5">
        <f>+VLOOKUP($C125,Data!$C$542:$CV$612,Provisiones!BU$119,FALSE)</f>
        <v>46162454.912499994</v>
      </c>
      <c r="BV125" s="5">
        <f>+VLOOKUP($C125,Data!$C$542:$CV$612,Provisiones!BV$119,FALSE)</f>
        <v>49162336.814999998</v>
      </c>
      <c r="BW125" s="5">
        <f>+VLOOKUP($C125,Data!$C$542:$CV$612,Provisiones!BW$119,FALSE)</f>
        <v>52338055.497500002</v>
      </c>
      <c r="BX125" s="5">
        <f>+VLOOKUP($C125,Data!$C$542:$CV$612,Provisiones!BX$119,FALSE)</f>
        <v>55627659.625833333</v>
      </c>
      <c r="BY125" s="5">
        <f>+VLOOKUP($C125,Data!$C$542:$CV$612,Provisiones!BY$119,FALSE)</f>
        <v>58897594.764166676</v>
      </c>
      <c r="BZ125" s="5">
        <f>+VLOOKUP($C125,Data!$C$542:$CV$612,Provisiones!BZ$119,FALSE)</f>
        <v>62011428.19749999</v>
      </c>
      <c r="CA125" s="5">
        <f>+VLOOKUP($C125,Data!$C$542:$CV$612,Provisiones!CA$119,FALSE)</f>
        <v>64940106.548333339</v>
      </c>
      <c r="CB125" s="5">
        <f>+VLOOKUP($C125,Data!$C$542:$CV$612,Provisiones!CB$119,FALSE)</f>
        <v>67687063.534166664</v>
      </c>
      <c r="CC125" s="5">
        <f>+VLOOKUP($C125,Data!$C$542:$CV$612,Provisiones!CC$119,FALSE)</f>
        <v>70233897.531666666</v>
      </c>
      <c r="CD125" s="5">
        <f>+VLOOKUP($C125,Data!$C$542:$CV$612,Provisiones!CD$119,FALSE)</f>
        <v>72515408.500833333</v>
      </c>
      <c r="CE125" s="5">
        <f>+VLOOKUP($C125,Data!$C$542:$CV$612,Provisiones!CE$119,FALSE)</f>
        <v>74688948.159999996</v>
      </c>
      <c r="CF125" s="5">
        <f>+VLOOKUP($C125,Data!$C$542:$CV$612,Provisiones!CF$119,FALSE)</f>
        <v>76739794.735833332</v>
      </c>
      <c r="CG125" s="5">
        <f>+VLOOKUP($C125,Data!$C$542:$CV$612,Provisiones!CG$119,FALSE)</f>
        <v>78672519.405000001</v>
      </c>
      <c r="CH125" s="5">
        <f>+VLOOKUP($C125,Data!$C$542:$CV$612,Provisiones!CH$119,FALSE)</f>
        <v>80405247.588333338</v>
      </c>
      <c r="CI125" s="5">
        <f>+VLOOKUP($C125,Data!$C$542:$CV$612,Provisiones!CI$119,FALSE)</f>
        <v>81934693.592500016</v>
      </c>
      <c r="CJ125" s="5">
        <f>+VLOOKUP($C125,Data!$C$542:$CV$612,Provisiones!CJ$119,FALSE)</f>
        <v>83131679.778333351</v>
      </c>
      <c r="CK125" s="5">
        <f>+VLOOKUP($C125,Data!$C$542:$CV$612,Provisiones!CK$119,FALSE)</f>
        <v>84275604.982500017</v>
      </c>
      <c r="CL125" s="5">
        <f>+VLOOKUP($C125,Data!$C$542:$CV$612,Provisiones!CL$119,FALSE)</f>
        <v>85456721.297499999</v>
      </c>
      <c r="CM125" s="5">
        <f>+VLOOKUP($C125,Data!$C$542:$CV$612,Provisiones!CM$119,FALSE)</f>
        <v>86573423.852500007</v>
      </c>
      <c r="CN125" s="5">
        <f>+VLOOKUP($C125,Data!$C$542:$CV$612,Provisiones!CN$119,FALSE)</f>
        <v>87748448.997499987</v>
      </c>
      <c r="CO125" s="5">
        <f>+VLOOKUP($C125,Data!$C$542:$CV$612,Provisiones!CO$119,FALSE)</f>
        <v>89103136.043333322</v>
      </c>
      <c r="CP125" s="5">
        <f>+VLOOKUP($C125,Data!$C$542:$CV$612,Provisiones!CP$119,FALSE)</f>
        <v>90700043.193333328</v>
      </c>
      <c r="CQ125" s="5">
        <f>+VLOOKUP($C125,Data!$C$542:$CV$612,Provisiones!CQ$119,FALSE)</f>
        <v>92201921.905833349</v>
      </c>
      <c r="CR125" s="5">
        <f>+VLOOKUP($C125,Data!$C$542:$CV$612,Provisiones!CR$119,FALSE)</f>
        <v>93702316.209166661</v>
      </c>
      <c r="CS125" s="5">
        <f>+VLOOKUP($C125,Data!$C$542:$CV$612,Provisiones!CS$119,FALSE)</f>
        <v>95148951.827500001</v>
      </c>
      <c r="CT125" s="5">
        <f>+VLOOKUP($C125,Data!$C$542:$CV$612,Provisiones!CT$119,FALSE)</f>
        <v>96532782.80416666</v>
      </c>
      <c r="CU125" s="5">
        <f>+VLOOKUP($C125,Data!$C$542:$CV$612,Provisiones!CU$119,FALSE)</f>
        <v>97870860.88499999</v>
      </c>
      <c r="CV125" s="5">
        <f>+VLOOKUP($C125,Data!$C$542:$CV$612,Provisiones!CV$119,FALSE)</f>
        <v>99147030.484166667</v>
      </c>
    </row>
    <row r="126" spans="1:100" x14ac:dyDescent="0.3">
      <c r="A126" s="1">
        <v>1</v>
      </c>
      <c r="B126" s="1">
        <v>18</v>
      </c>
      <c r="C126" s="1" t="s">
        <v>33</v>
      </c>
      <c r="D126" s="5">
        <f>+VLOOKUP($C126,Data!$C$542:$CV$612,Provisiones!D$119,FALSE)</f>
        <v>28297181.013333332</v>
      </c>
      <c r="E126" s="5">
        <f>+VLOOKUP($C126,Data!$C$542:$CV$612,Provisiones!E$119,FALSE)</f>
        <v>28694167.379999995</v>
      </c>
      <c r="F126" s="5">
        <f>+VLOOKUP($C126,Data!$C$542:$CV$612,Provisiones!F$119,FALSE)</f>
        <v>29232061.887499999</v>
      </c>
      <c r="G126" s="5">
        <f>+VLOOKUP($C126,Data!$C$542:$CV$612,Provisiones!G$119,FALSE)</f>
        <v>29740407.947500002</v>
      </c>
      <c r="H126" s="5">
        <f>+VLOOKUP($C126,Data!$C$542:$CV$612,Provisiones!H$119,FALSE)</f>
        <v>30172522.009166669</v>
      </c>
      <c r="I126" s="5">
        <f>+VLOOKUP($C126,Data!$C$542:$CV$612,Provisiones!I$119,FALSE)</f>
        <v>30557271.688333336</v>
      </c>
      <c r="J126" s="5">
        <f>+VLOOKUP($C126,Data!$C$542:$CV$612,Provisiones!J$119,FALSE)</f>
        <v>31019723.176666673</v>
      </c>
      <c r="K126" s="5">
        <f>+VLOOKUP($C126,Data!$C$542:$CV$612,Provisiones!K$119,FALSE)</f>
        <v>31488836.233333334</v>
      </c>
      <c r="L126" s="5">
        <f>+VLOOKUP($C126,Data!$C$542:$CV$612,Provisiones!L$119,FALSE)</f>
        <v>31790338.309166659</v>
      </c>
      <c r="M126" s="5">
        <f>+VLOOKUP($C126,Data!$C$542:$CV$612,Provisiones!M$119,FALSE)</f>
        <v>32157833.719999995</v>
      </c>
      <c r="N126" s="5">
        <f>+VLOOKUP($C126,Data!$C$542:$CV$612,Provisiones!N$119,FALSE)</f>
        <v>32477303.610833328</v>
      </c>
      <c r="O126" s="5">
        <f>+VLOOKUP($C126,Data!$C$542:$CV$612,Provisiones!O$119,FALSE)</f>
        <v>32681380.8325</v>
      </c>
      <c r="P126" s="5">
        <f>+VLOOKUP($C126,Data!$C$542:$CV$612,Provisiones!P$119,FALSE)</f>
        <v>32679851.915000003</v>
      </c>
      <c r="Q126" s="5">
        <f>+VLOOKUP($C126,Data!$C$542:$CV$612,Provisiones!Q$119,FALSE)</f>
        <v>32476817.43416667</v>
      </c>
      <c r="R126" s="5">
        <f>+VLOOKUP($C126,Data!$C$542:$CV$612,Provisiones!R$119,FALSE)</f>
        <v>32215614.155833334</v>
      </c>
      <c r="S126" s="5">
        <f>+VLOOKUP($C126,Data!$C$542:$CV$612,Provisiones!S$119,FALSE)</f>
        <v>31924202.335000005</v>
      </c>
      <c r="T126" s="5">
        <f>+VLOOKUP($C126,Data!$C$542:$CV$612,Provisiones!T$119,FALSE)</f>
        <v>31764350.392499998</v>
      </c>
      <c r="U126" s="5">
        <f>+VLOOKUP($C126,Data!$C$542:$CV$612,Provisiones!U$119,FALSE)</f>
        <v>31771547.795833334</v>
      </c>
      <c r="V126" s="5">
        <f>+VLOOKUP($C126,Data!$C$542:$CV$612,Provisiones!V$119,FALSE)</f>
        <v>31906311.308333326</v>
      </c>
      <c r="W126" s="5">
        <f>+VLOOKUP($C126,Data!$C$542:$CV$612,Provisiones!W$119,FALSE)</f>
        <v>31943592.299166661</v>
      </c>
      <c r="X126" s="5">
        <f>+VLOOKUP($C126,Data!$C$542:$CV$612,Provisiones!X$119,FALSE)</f>
        <v>32069557.249999996</v>
      </c>
      <c r="Y126" s="5">
        <f>+VLOOKUP($C126,Data!$C$542:$CV$612,Provisiones!Y$119,FALSE)</f>
        <v>32404325.50333333</v>
      </c>
      <c r="Z126" s="5">
        <f>+VLOOKUP($C126,Data!$C$542:$CV$612,Provisiones!Z$119,FALSE)</f>
        <v>32839426.319166664</v>
      </c>
      <c r="AA126" s="5">
        <f>+VLOOKUP($C126,Data!$C$542:$CV$612,Provisiones!AA$119,FALSE)</f>
        <v>33370098.564999998</v>
      </c>
      <c r="AB126" s="5">
        <f>+VLOOKUP($C126,Data!$C$542:$CV$612,Provisiones!AB$119,FALSE)</f>
        <v>33889557.416666664</v>
      </c>
      <c r="AC126" s="5">
        <f>+VLOOKUP($C126,Data!$C$542:$CV$612,Provisiones!AC$119,FALSE)</f>
        <v>34511703.774166673</v>
      </c>
      <c r="AD126" s="5">
        <f>+VLOOKUP($C126,Data!$C$542:$CV$612,Provisiones!AD$119,FALSE)</f>
        <v>35151441.933333337</v>
      </c>
      <c r="AE126" s="5">
        <f>+VLOOKUP($C126,Data!$C$542:$CV$612,Provisiones!AE$119,FALSE)</f>
        <v>35914827.847500004</v>
      </c>
      <c r="AF126" s="5">
        <f>+VLOOKUP($C126,Data!$C$542:$CV$612,Provisiones!AF$119,FALSE)</f>
        <v>36682421.76166667</v>
      </c>
      <c r="AG126" s="5">
        <f>+VLOOKUP($C126,Data!$C$542:$CV$612,Provisiones!AG$119,FALSE)</f>
        <v>37485740.285000004</v>
      </c>
      <c r="AH126" s="5">
        <f>+VLOOKUP($C126,Data!$C$542:$CV$612,Provisiones!AH$119,FALSE)</f>
        <v>38258296.347500004</v>
      </c>
      <c r="AI126" s="5">
        <f>+VLOOKUP($C126,Data!$C$542:$CV$612,Provisiones!AI$119,FALSE)</f>
        <v>39210222.927500002</v>
      </c>
      <c r="AJ126" s="5">
        <f>+VLOOKUP($C126,Data!$C$542:$CV$612,Provisiones!AJ$119,FALSE)</f>
        <v>40264606.788333334</v>
      </c>
      <c r="AK126" s="5">
        <f>+VLOOKUP($C126,Data!$C$542:$CV$612,Provisiones!AK$119,FALSE)</f>
        <v>41201186.516666673</v>
      </c>
      <c r="AL126" s="5">
        <f>+VLOOKUP($C126,Data!$C$542:$CV$612,Provisiones!AL$119,FALSE)</f>
        <v>42117936.182499997</v>
      </c>
      <c r="AM126" s="5">
        <f>+VLOOKUP($C126,Data!$C$542:$CV$612,Provisiones!AM$119,FALSE)</f>
        <v>42902065.684999995</v>
      </c>
      <c r="AN126" s="5">
        <f>+VLOOKUP($C126,Data!$C$542:$CV$612,Provisiones!AN$119,FALSE)</f>
        <v>43702114.559999995</v>
      </c>
      <c r="AO126" s="5">
        <f>+VLOOKUP($C126,Data!$C$542:$CV$612,Provisiones!AO$119,FALSE)</f>
        <v>44603621.907499999</v>
      </c>
      <c r="AP126" s="5">
        <f>+VLOOKUP($C126,Data!$C$542:$CV$612,Provisiones!AP$119,FALSE)</f>
        <v>45557788.813333333</v>
      </c>
      <c r="AQ126" s="5">
        <f>+VLOOKUP($C126,Data!$C$542:$CV$612,Provisiones!AQ$119,FALSE)</f>
        <v>46561223.875833333</v>
      </c>
      <c r="AR126" s="5">
        <f>+VLOOKUP($C126,Data!$C$542:$CV$612,Provisiones!AR$119,FALSE)</f>
        <v>47569608.237500004</v>
      </c>
      <c r="AS126" s="5">
        <f>+VLOOKUP($C126,Data!$C$542:$CV$612,Provisiones!AS$119,FALSE)</f>
        <v>48417361.050833337</v>
      </c>
      <c r="AT126" s="5">
        <f>+VLOOKUP($C126,Data!$C$542:$CV$612,Provisiones!AT$119,FALSE)</f>
        <v>49019818.446666658</v>
      </c>
      <c r="AU126" s="5">
        <f>+VLOOKUP($C126,Data!$C$542:$CV$612,Provisiones!AU$119,FALSE)</f>
        <v>49505060.761666678</v>
      </c>
      <c r="AV126" s="5">
        <f>+VLOOKUP($C126,Data!$C$542:$CV$612,Provisiones!AV$119,FALSE)</f>
        <v>49777456.377499998</v>
      </c>
      <c r="AW126" s="5">
        <f>+VLOOKUP($C126,Data!$C$542:$CV$612,Provisiones!AW$119,FALSE)</f>
        <v>50016532.390833341</v>
      </c>
      <c r="AX126" s="5">
        <f>+VLOOKUP($C126,Data!$C$542:$CV$612,Provisiones!AX$119,FALSE)</f>
        <v>50109437.876363635</v>
      </c>
      <c r="AY126" s="5">
        <f>+VLOOKUP($C126,Data!$C$542:$CV$612,Provisiones!AY$119,FALSE)</f>
        <v>50231145.725000001</v>
      </c>
      <c r="AZ126" s="5">
        <f>+VLOOKUP($C126,Data!$C$542:$CV$612,Provisiones!AZ$119,FALSE)</f>
        <v>50447809.36333333</v>
      </c>
      <c r="BA126" s="5">
        <f>+VLOOKUP($C126,Data!$C$542:$CV$612,Provisiones!BA$119,FALSE)</f>
        <v>50691310.09375</v>
      </c>
      <c r="BB126" s="5">
        <f>+VLOOKUP($C126,Data!$C$542:$CV$612,Provisiones!BB$119,FALSE)</f>
        <v>50880378.431428567</v>
      </c>
      <c r="BC126" s="5">
        <f>+VLOOKUP($C126,Data!$C$542:$CV$612,Provisiones!BC$119,FALSE)</f>
        <v>50907729.324999996</v>
      </c>
      <c r="BD126" s="5">
        <f>+VLOOKUP($C126,Data!$C$542:$CV$612,Provisiones!BD$119,FALSE)</f>
        <v>50669635.425999999</v>
      </c>
      <c r="BE126" s="5">
        <f>+VLOOKUP($C126,Data!$C$542:$CV$612,Provisiones!BE$119,FALSE)</f>
        <v>50346627.627500005</v>
      </c>
      <c r="BF126" s="5">
        <f>+VLOOKUP($C126,Data!$C$542:$CV$612,Provisiones!BF$119,FALSE)</f>
        <v>50350296.539999999</v>
      </c>
      <c r="BG126" s="5">
        <f>+VLOOKUP($C126,Data!$C$542:$CV$612,Provisiones!BG$119,FALSE)</f>
        <v>50256156.405000001</v>
      </c>
      <c r="BH126" s="5">
        <f>+VLOOKUP($C126,Data!$C$542:$CV$612,Provisiones!BH$119,FALSE)</f>
        <v>50882662.590000004</v>
      </c>
      <c r="BI126" s="5">
        <f>+VLOOKUP($C126,Data!$C$542:$CV$612,Provisiones!BI$119,FALSE)</f>
        <v>0</v>
      </c>
      <c r="BJ126" s="5">
        <f>+VLOOKUP($C126,Data!$C$542:$CV$612,Provisiones!BJ$119,FALSE)</f>
        <v>0</v>
      </c>
      <c r="BK126" s="5">
        <f>+VLOOKUP($C126,Data!$C$542:$CV$612,Provisiones!BK$119,FALSE)</f>
        <v>0</v>
      </c>
      <c r="BL126" s="5">
        <f>+VLOOKUP($C126,Data!$C$542:$CV$612,Provisiones!BL$119,FALSE)</f>
        <v>0</v>
      </c>
      <c r="BM126" s="5">
        <f>+VLOOKUP($C126,Data!$C$542:$CV$612,Provisiones!BM$119,FALSE)</f>
        <v>0</v>
      </c>
      <c r="BN126" s="5">
        <f>+VLOOKUP($C126,Data!$C$542:$CV$612,Provisiones!BN$119,FALSE)</f>
        <v>0</v>
      </c>
      <c r="BO126" s="5">
        <f>+VLOOKUP($C126,Data!$C$542:$CV$612,Provisiones!BO$119,FALSE)</f>
        <v>0</v>
      </c>
      <c r="BP126" s="5">
        <f>+VLOOKUP($C126,Data!$C$542:$CV$612,Provisiones!BP$119,FALSE)</f>
        <v>0</v>
      </c>
      <c r="BQ126" s="5">
        <f>+VLOOKUP($C126,Data!$C$542:$CV$612,Provisiones!BQ$119,FALSE)</f>
        <v>0</v>
      </c>
      <c r="BR126" s="5">
        <f>+VLOOKUP($C126,Data!$C$542:$CV$612,Provisiones!BR$119,FALSE)</f>
        <v>0</v>
      </c>
      <c r="BS126" s="5">
        <f>+VLOOKUP($C126,Data!$C$542:$CV$612,Provisiones!BS$119,FALSE)</f>
        <v>0</v>
      </c>
      <c r="BT126" s="5">
        <f>+VLOOKUP($C126,Data!$C$542:$CV$612,Provisiones!BT$119,FALSE)</f>
        <v>0</v>
      </c>
      <c r="BU126" s="5">
        <f>+VLOOKUP($C126,Data!$C$542:$CV$612,Provisiones!BU$119,FALSE)</f>
        <v>0</v>
      </c>
      <c r="BV126" s="5">
        <f>+VLOOKUP($C126,Data!$C$542:$CV$612,Provisiones!BV$119,FALSE)</f>
        <v>0</v>
      </c>
      <c r="BW126" s="5">
        <f>+VLOOKUP($C126,Data!$C$542:$CV$612,Provisiones!BW$119,FALSE)</f>
        <v>0</v>
      </c>
      <c r="BX126" s="5">
        <f>+VLOOKUP($C126,Data!$C$542:$CV$612,Provisiones!BX$119,FALSE)</f>
        <v>0</v>
      </c>
      <c r="BY126" s="5">
        <f>+VLOOKUP($C126,Data!$C$542:$CV$612,Provisiones!BY$119,FALSE)</f>
        <v>0</v>
      </c>
      <c r="BZ126" s="5">
        <f>+VLOOKUP($C126,Data!$C$542:$CV$612,Provisiones!BZ$119,FALSE)</f>
        <v>0</v>
      </c>
      <c r="CA126" s="5">
        <f>+VLOOKUP($C126,Data!$C$542:$CV$612,Provisiones!CA$119,FALSE)</f>
        <v>0</v>
      </c>
      <c r="CB126" s="5">
        <f>+VLOOKUP($C126,Data!$C$542:$CV$612,Provisiones!CB$119,FALSE)</f>
        <v>0</v>
      </c>
      <c r="CC126" s="5">
        <f>+VLOOKUP($C126,Data!$C$542:$CV$612,Provisiones!CC$119,FALSE)</f>
        <v>0</v>
      </c>
      <c r="CD126" s="5">
        <f>+VLOOKUP($C126,Data!$C$542:$CV$612,Provisiones!CD$119,FALSE)</f>
        <v>0</v>
      </c>
      <c r="CE126" s="5">
        <f>+VLOOKUP($C126,Data!$C$542:$CV$612,Provisiones!CE$119,FALSE)</f>
        <v>0</v>
      </c>
      <c r="CF126" s="5">
        <f>+VLOOKUP($C126,Data!$C$542:$CV$612,Provisiones!CF$119,FALSE)</f>
        <v>0</v>
      </c>
      <c r="CG126" s="5">
        <f>+VLOOKUP($C126,Data!$C$542:$CV$612,Provisiones!CG$119,FALSE)</f>
        <v>0</v>
      </c>
      <c r="CH126" s="5">
        <f>+VLOOKUP($C126,Data!$C$542:$CV$612,Provisiones!CH$119,FALSE)</f>
        <v>0</v>
      </c>
      <c r="CI126" s="5">
        <f>+VLOOKUP($C126,Data!$C$542:$CV$612,Provisiones!CI$119,FALSE)</f>
        <v>0</v>
      </c>
      <c r="CJ126" s="5">
        <f>+VLOOKUP($C126,Data!$C$542:$CV$612,Provisiones!CJ$119,FALSE)</f>
        <v>0</v>
      </c>
      <c r="CK126" s="5">
        <f>+VLOOKUP($C126,Data!$C$542:$CV$612,Provisiones!CK$119,FALSE)</f>
        <v>0</v>
      </c>
      <c r="CL126" s="5">
        <f>+VLOOKUP($C126,Data!$C$542:$CV$612,Provisiones!CL$119,FALSE)</f>
        <v>0</v>
      </c>
      <c r="CM126" s="5">
        <f>+VLOOKUP($C126,Data!$C$542:$CV$612,Provisiones!CM$119,FALSE)</f>
        <v>0</v>
      </c>
      <c r="CN126" s="5">
        <f>+VLOOKUP($C126,Data!$C$542:$CV$612,Provisiones!CN$119,FALSE)</f>
        <v>0</v>
      </c>
      <c r="CO126" s="5">
        <f>+VLOOKUP($C126,Data!$C$542:$CV$612,Provisiones!CO$119,FALSE)</f>
        <v>0</v>
      </c>
      <c r="CP126" s="5">
        <f>+VLOOKUP($C126,Data!$C$542:$CV$612,Provisiones!CP$119,FALSE)</f>
        <v>0</v>
      </c>
      <c r="CQ126" s="5">
        <f>+VLOOKUP($C126,Data!$C$542:$CV$612,Provisiones!CQ$119,FALSE)</f>
        <v>0</v>
      </c>
      <c r="CR126" s="5">
        <f>+VLOOKUP($C126,Data!$C$542:$CV$612,Provisiones!CR$119,FALSE)</f>
        <v>0</v>
      </c>
      <c r="CS126" s="5">
        <f>+VLOOKUP($C126,Data!$C$542:$CV$612,Provisiones!CS$119,FALSE)</f>
        <v>0</v>
      </c>
      <c r="CT126" s="5">
        <f>+VLOOKUP($C126,Data!$C$542:$CV$612,Provisiones!CT$119,FALSE)</f>
        <v>0</v>
      </c>
      <c r="CU126" s="5">
        <f>+VLOOKUP($C126,Data!$C$542:$CV$612,Provisiones!CU$119,FALSE)</f>
        <v>0</v>
      </c>
      <c r="CV126" s="5">
        <f>+VLOOKUP($C126,Data!$C$542:$CV$612,Provisiones!CV$119,FALSE)</f>
        <v>0</v>
      </c>
    </row>
    <row r="127" spans="1:100" x14ac:dyDescent="0.3">
      <c r="A127" s="1">
        <v>1</v>
      </c>
      <c r="B127" s="1">
        <v>23</v>
      </c>
      <c r="C127" s="1" t="s">
        <v>34</v>
      </c>
      <c r="D127" s="5">
        <f>+VLOOKUP($C127,Data!$C$542:$CV$612,Provisiones!D$119,FALSE)</f>
        <v>46543536.026666671</v>
      </c>
      <c r="E127" s="5">
        <f>+VLOOKUP($C127,Data!$C$542:$CV$612,Provisiones!E$119,FALSE)</f>
        <v>46932176.268333338</v>
      </c>
      <c r="F127" s="5">
        <f>+VLOOKUP($C127,Data!$C$542:$CV$612,Provisiones!F$119,FALSE)</f>
        <v>47205147.613333337</v>
      </c>
      <c r="G127" s="5">
        <f>+VLOOKUP($C127,Data!$C$542:$CV$612,Provisiones!G$119,FALSE)</f>
        <v>47421533.364166677</v>
      </c>
      <c r="H127" s="5">
        <f>+VLOOKUP($C127,Data!$C$542:$CV$612,Provisiones!H$119,FALSE)</f>
        <v>47702837.409166664</v>
      </c>
      <c r="I127" s="5">
        <f>+VLOOKUP($C127,Data!$C$542:$CV$612,Provisiones!I$119,FALSE)</f>
        <v>47884534.341666669</v>
      </c>
      <c r="J127" s="5">
        <f>+VLOOKUP($C127,Data!$C$542:$CV$612,Provisiones!J$119,FALSE)</f>
        <v>48151576.590000004</v>
      </c>
      <c r="K127" s="5">
        <f>+VLOOKUP($C127,Data!$C$542:$CV$612,Provisiones!K$119,FALSE)</f>
        <v>48521960.874166667</v>
      </c>
      <c r="L127" s="5">
        <f>+VLOOKUP($C127,Data!$C$542:$CV$612,Provisiones!L$119,FALSE)</f>
        <v>48895330.245000005</v>
      </c>
      <c r="M127" s="5">
        <f>+VLOOKUP($C127,Data!$C$542:$CV$612,Provisiones!M$119,FALSE)</f>
        <v>49205942.266666673</v>
      </c>
      <c r="N127" s="5">
        <f>+VLOOKUP($C127,Data!$C$542:$CV$612,Provisiones!N$119,FALSE)</f>
        <v>49423912.527499996</v>
      </c>
      <c r="O127" s="5">
        <f>+VLOOKUP($C127,Data!$C$542:$CV$612,Provisiones!O$119,FALSE)</f>
        <v>49691223.140833341</v>
      </c>
      <c r="P127" s="5">
        <f>+VLOOKUP($C127,Data!$C$542:$CV$612,Provisiones!P$119,FALSE)</f>
        <v>49886794.723333336</v>
      </c>
      <c r="Q127" s="5">
        <f>+VLOOKUP($C127,Data!$C$542:$CV$612,Provisiones!Q$119,FALSE)</f>
        <v>50148834.987500004</v>
      </c>
      <c r="R127" s="5">
        <f>+VLOOKUP($C127,Data!$C$542:$CV$612,Provisiones!R$119,FALSE)</f>
        <v>50502023.881666668</v>
      </c>
      <c r="S127" s="5">
        <f>+VLOOKUP($C127,Data!$C$542:$CV$612,Provisiones!S$119,FALSE)</f>
        <v>50893640.70000001</v>
      </c>
      <c r="T127" s="5">
        <f>+VLOOKUP($C127,Data!$C$542:$CV$612,Provisiones!T$119,FALSE)</f>
        <v>51259145.231666662</v>
      </c>
      <c r="U127" s="5">
        <f>+VLOOKUP($C127,Data!$C$542:$CV$612,Provisiones!U$119,FALSE)</f>
        <v>51765937.385833345</v>
      </c>
      <c r="V127" s="5">
        <f>+VLOOKUP($C127,Data!$C$542:$CV$612,Provisiones!V$119,FALSE)</f>
        <v>52160659.095833339</v>
      </c>
      <c r="W127" s="5">
        <f>+VLOOKUP($C127,Data!$C$542:$CV$612,Provisiones!W$119,FALSE)</f>
        <v>52406759.245000005</v>
      </c>
      <c r="X127" s="5">
        <f>+VLOOKUP($C127,Data!$C$542:$CV$612,Provisiones!X$119,FALSE)</f>
        <v>52505897.089999996</v>
      </c>
      <c r="Y127" s="5">
        <f>+VLOOKUP($C127,Data!$C$542:$CV$612,Provisiones!Y$119,FALSE)</f>
        <v>52436534.454166673</v>
      </c>
      <c r="Z127" s="5">
        <f>+VLOOKUP($C127,Data!$C$542:$CV$612,Provisiones!Z$119,FALSE)</f>
        <v>52422287.453333326</v>
      </c>
      <c r="AA127" s="5">
        <f>+VLOOKUP($C127,Data!$C$542:$CV$612,Provisiones!AA$119,FALSE)</f>
        <v>52363964.17499999</v>
      </c>
      <c r="AB127" s="5">
        <f>+VLOOKUP($C127,Data!$C$542:$CV$612,Provisiones!AB$119,FALSE)</f>
        <v>52292035.224166662</v>
      </c>
      <c r="AC127" s="5">
        <f>+VLOOKUP($C127,Data!$C$542:$CV$612,Provisiones!AC$119,FALSE)</f>
        <v>52100664.325833321</v>
      </c>
      <c r="AD127" s="5">
        <f>+VLOOKUP($C127,Data!$C$542:$CV$612,Provisiones!AD$119,FALSE)</f>
        <v>51918591.109166674</v>
      </c>
      <c r="AE127" s="5">
        <f>+VLOOKUP($C127,Data!$C$542:$CV$612,Provisiones!AE$119,FALSE)</f>
        <v>51681488.045000009</v>
      </c>
      <c r="AF127" s="5">
        <f>+VLOOKUP($C127,Data!$C$542:$CV$612,Provisiones!AF$119,FALSE)</f>
        <v>51324713.594999999</v>
      </c>
      <c r="AG127" s="5">
        <f>+VLOOKUP($C127,Data!$C$542:$CV$612,Provisiones!AG$119,FALSE)</f>
        <v>50827944.145000003</v>
      </c>
      <c r="AH127" s="5">
        <f>+VLOOKUP($C127,Data!$C$542:$CV$612,Provisiones!AH$119,FALSE)</f>
        <v>50353130.958333336</v>
      </c>
      <c r="AI127" s="5">
        <f>+VLOOKUP($C127,Data!$C$542:$CV$612,Provisiones!AI$119,FALSE)</f>
        <v>49927442.853333332</v>
      </c>
      <c r="AJ127" s="5">
        <f>+VLOOKUP($C127,Data!$C$542:$CV$612,Provisiones!AJ$119,FALSE)</f>
        <v>49592252.927499987</v>
      </c>
      <c r="AK127" s="5">
        <f>+VLOOKUP($C127,Data!$C$542:$CV$612,Provisiones!AK$119,FALSE)</f>
        <v>49376592.604999997</v>
      </c>
      <c r="AL127" s="5">
        <f>+VLOOKUP($C127,Data!$C$542:$CV$612,Provisiones!AL$119,FALSE)</f>
        <v>49176652.336666666</v>
      </c>
      <c r="AM127" s="5">
        <f>+VLOOKUP($C127,Data!$C$542:$CV$612,Provisiones!AM$119,FALSE)</f>
        <v>49028555.391666658</v>
      </c>
      <c r="AN127" s="5">
        <f>+VLOOKUP($C127,Data!$C$542:$CV$612,Provisiones!AN$119,FALSE)</f>
        <v>48956296.876666673</v>
      </c>
      <c r="AO127" s="5">
        <f>+VLOOKUP($C127,Data!$C$542:$CV$612,Provisiones!AO$119,FALSE)</f>
        <v>48962049.11833334</v>
      </c>
      <c r="AP127" s="5">
        <f>+VLOOKUP($C127,Data!$C$542:$CV$612,Provisiones!AP$119,FALSE)</f>
        <v>48957124.158333331</v>
      </c>
      <c r="AQ127" s="5">
        <f>+VLOOKUP($C127,Data!$C$542:$CV$612,Provisiones!AQ$119,FALSE)</f>
        <v>48961128.294999994</v>
      </c>
      <c r="AR127" s="5">
        <f>+VLOOKUP($C127,Data!$C$542:$CV$612,Provisiones!AR$119,FALSE)</f>
        <v>49094870.007499993</v>
      </c>
      <c r="AS127" s="5">
        <f>+VLOOKUP($C127,Data!$C$542:$CV$612,Provisiones!AS$119,FALSE)</f>
        <v>49328352.925833322</v>
      </c>
      <c r="AT127" s="5">
        <f>+VLOOKUP($C127,Data!$C$542:$CV$612,Provisiones!AT$119,FALSE)</f>
        <v>49491733.604999997</v>
      </c>
      <c r="AU127" s="5">
        <f>+VLOOKUP($C127,Data!$C$542:$CV$612,Provisiones!AU$119,FALSE)</f>
        <v>49570569.037499994</v>
      </c>
      <c r="AV127" s="5">
        <f>+VLOOKUP($C127,Data!$C$542:$CV$612,Provisiones!AV$119,FALSE)</f>
        <v>49530741.384166658</v>
      </c>
      <c r="AW127" s="5">
        <f>+VLOOKUP($C127,Data!$C$542:$CV$612,Provisiones!AW$119,FALSE)</f>
        <v>49579095.136666663</v>
      </c>
      <c r="AX127" s="5">
        <f>+VLOOKUP($C127,Data!$C$542:$CV$612,Provisiones!AX$119,FALSE)</f>
        <v>49650889.664166667</v>
      </c>
      <c r="AY127" s="5">
        <f>+VLOOKUP($C127,Data!$C$542:$CV$612,Provisiones!AY$119,FALSE)</f>
        <v>49666688.365833342</v>
      </c>
      <c r="AZ127" s="5">
        <f>+VLOOKUP($C127,Data!$C$542:$CV$612,Provisiones!AZ$119,FALSE)</f>
        <v>49685903.155000001</v>
      </c>
      <c r="BA127" s="5">
        <f>+VLOOKUP($C127,Data!$C$542:$CV$612,Provisiones!BA$119,FALSE)</f>
        <v>49703162.330000006</v>
      </c>
      <c r="BB127" s="5">
        <f>+VLOOKUP($C127,Data!$C$542:$CV$612,Provisiones!BB$119,FALSE)</f>
        <v>49652399.437499993</v>
      </c>
      <c r="BC127" s="5">
        <f>+VLOOKUP($C127,Data!$C$542:$CV$612,Provisiones!BC$119,FALSE)</f>
        <v>49731862.004166663</v>
      </c>
      <c r="BD127" s="5">
        <f>+VLOOKUP($C127,Data!$C$542:$CV$612,Provisiones!BD$119,FALSE)</f>
        <v>49750995.124166667</v>
      </c>
      <c r="BE127" s="5">
        <f>+VLOOKUP($C127,Data!$C$542:$CV$612,Provisiones!BE$119,FALSE)</f>
        <v>49534334.060833335</v>
      </c>
      <c r="BF127" s="5">
        <f>+VLOOKUP($C127,Data!$C$542:$CV$612,Provisiones!BF$119,FALSE)</f>
        <v>49359598.201666661</v>
      </c>
      <c r="BG127" s="5">
        <f>+VLOOKUP($C127,Data!$C$542:$CV$612,Provisiones!BG$119,FALSE)</f>
        <v>49253942.865000002</v>
      </c>
      <c r="BH127" s="5">
        <f>+VLOOKUP($C127,Data!$C$542:$CV$612,Provisiones!BH$119,FALSE)</f>
        <v>49369594.017272733</v>
      </c>
      <c r="BI127" s="5">
        <f>+VLOOKUP($C127,Data!$C$542:$CV$612,Provisiones!BI$119,FALSE)</f>
        <v>49369977.255999997</v>
      </c>
      <c r="BJ127" s="5">
        <f>+VLOOKUP($C127,Data!$C$542:$CV$612,Provisiones!BJ$119,FALSE)</f>
        <v>49251493.213333338</v>
      </c>
      <c r="BK127" s="5">
        <f>+VLOOKUP($C127,Data!$C$542:$CV$612,Provisiones!BK$119,FALSE)</f>
        <v>49138526.512500003</v>
      </c>
      <c r="BL127" s="5">
        <f>+VLOOKUP($C127,Data!$C$542:$CV$612,Provisiones!BL$119,FALSE)</f>
        <v>49018596.649999999</v>
      </c>
      <c r="BM127" s="5">
        <f>+VLOOKUP($C127,Data!$C$542:$CV$612,Provisiones!BM$119,FALSE)</f>
        <v>48832394.956666671</v>
      </c>
      <c r="BN127" s="5">
        <f>+VLOOKUP($C127,Data!$C$542:$CV$612,Provisiones!BN$119,FALSE)</f>
        <v>48646906.167999998</v>
      </c>
      <c r="BO127" s="5">
        <f>+VLOOKUP($C127,Data!$C$542:$CV$612,Provisiones!BO$119,FALSE)</f>
        <v>48196780.039999999</v>
      </c>
      <c r="BP127" s="5">
        <f>+VLOOKUP($C127,Data!$C$542:$CV$612,Provisiones!BP$119,FALSE)</f>
        <v>47491872.613333337</v>
      </c>
      <c r="BQ127" s="5">
        <f>+VLOOKUP($C127,Data!$C$542:$CV$612,Provisiones!BQ$119,FALSE)</f>
        <v>47321629.960000001</v>
      </c>
      <c r="BR127" s="5">
        <f>+VLOOKUP($C127,Data!$C$542:$CV$612,Provisiones!BR$119,FALSE)</f>
        <v>47260405.880000003</v>
      </c>
      <c r="BS127" s="5">
        <f>+VLOOKUP($C127,Data!$C$542:$CV$612,Provisiones!BS$119,FALSE)</f>
        <v>0</v>
      </c>
      <c r="BT127" s="5">
        <f>+VLOOKUP($C127,Data!$C$542:$CV$612,Provisiones!BT$119,FALSE)</f>
        <v>0</v>
      </c>
      <c r="BU127" s="5">
        <f>+VLOOKUP($C127,Data!$C$542:$CV$612,Provisiones!BU$119,FALSE)</f>
        <v>0</v>
      </c>
      <c r="BV127" s="5">
        <f>+VLOOKUP($C127,Data!$C$542:$CV$612,Provisiones!BV$119,FALSE)</f>
        <v>0</v>
      </c>
      <c r="BW127" s="5">
        <f>+VLOOKUP($C127,Data!$C$542:$CV$612,Provisiones!BW$119,FALSE)</f>
        <v>0</v>
      </c>
      <c r="BX127" s="5">
        <f>+VLOOKUP($C127,Data!$C$542:$CV$612,Provisiones!BX$119,FALSE)</f>
        <v>0</v>
      </c>
      <c r="BY127" s="5">
        <f>+VLOOKUP($C127,Data!$C$542:$CV$612,Provisiones!BY$119,FALSE)</f>
        <v>0</v>
      </c>
      <c r="BZ127" s="5">
        <f>+VLOOKUP($C127,Data!$C$542:$CV$612,Provisiones!BZ$119,FALSE)</f>
        <v>0</v>
      </c>
      <c r="CA127" s="5">
        <f>+VLOOKUP($C127,Data!$C$542:$CV$612,Provisiones!CA$119,FALSE)</f>
        <v>0</v>
      </c>
      <c r="CB127" s="5">
        <f>+VLOOKUP($C127,Data!$C$542:$CV$612,Provisiones!CB$119,FALSE)</f>
        <v>0</v>
      </c>
      <c r="CC127" s="5">
        <f>+VLOOKUP($C127,Data!$C$542:$CV$612,Provisiones!CC$119,FALSE)</f>
        <v>0</v>
      </c>
      <c r="CD127" s="5">
        <f>+VLOOKUP($C127,Data!$C$542:$CV$612,Provisiones!CD$119,FALSE)</f>
        <v>0</v>
      </c>
      <c r="CE127" s="5">
        <f>+VLOOKUP($C127,Data!$C$542:$CV$612,Provisiones!CE$119,FALSE)</f>
        <v>0</v>
      </c>
      <c r="CF127" s="5">
        <f>+VLOOKUP($C127,Data!$C$542:$CV$612,Provisiones!CF$119,FALSE)</f>
        <v>0</v>
      </c>
      <c r="CG127" s="5">
        <f>+VLOOKUP($C127,Data!$C$542:$CV$612,Provisiones!CG$119,FALSE)</f>
        <v>0</v>
      </c>
      <c r="CH127" s="5">
        <f>+VLOOKUP($C127,Data!$C$542:$CV$612,Provisiones!CH$119,FALSE)</f>
        <v>0</v>
      </c>
      <c r="CI127" s="5">
        <f>+VLOOKUP($C127,Data!$C$542:$CV$612,Provisiones!CI$119,FALSE)</f>
        <v>0</v>
      </c>
      <c r="CJ127" s="5">
        <f>+VLOOKUP($C127,Data!$C$542:$CV$612,Provisiones!CJ$119,FALSE)</f>
        <v>0</v>
      </c>
      <c r="CK127" s="5">
        <f>+VLOOKUP($C127,Data!$C$542:$CV$612,Provisiones!CK$119,FALSE)</f>
        <v>0</v>
      </c>
      <c r="CL127" s="5">
        <f>+VLOOKUP($C127,Data!$C$542:$CV$612,Provisiones!CL$119,FALSE)</f>
        <v>0</v>
      </c>
      <c r="CM127" s="5">
        <f>+VLOOKUP($C127,Data!$C$542:$CV$612,Provisiones!CM$119,FALSE)</f>
        <v>0</v>
      </c>
      <c r="CN127" s="5">
        <f>+VLOOKUP($C127,Data!$C$542:$CV$612,Provisiones!CN$119,FALSE)</f>
        <v>0</v>
      </c>
      <c r="CO127" s="5">
        <f>+VLOOKUP($C127,Data!$C$542:$CV$612,Provisiones!CO$119,FALSE)</f>
        <v>0</v>
      </c>
      <c r="CP127" s="5">
        <f>+VLOOKUP($C127,Data!$C$542:$CV$612,Provisiones!CP$119,FALSE)</f>
        <v>0</v>
      </c>
      <c r="CQ127" s="5">
        <f>+VLOOKUP($C127,Data!$C$542:$CV$612,Provisiones!CQ$119,FALSE)</f>
        <v>0</v>
      </c>
      <c r="CR127" s="5">
        <f>+VLOOKUP($C127,Data!$C$542:$CV$612,Provisiones!CR$119,FALSE)</f>
        <v>0</v>
      </c>
      <c r="CS127" s="5">
        <f>+VLOOKUP($C127,Data!$C$542:$CV$612,Provisiones!CS$119,FALSE)</f>
        <v>0</v>
      </c>
      <c r="CT127" s="5">
        <f>+VLOOKUP($C127,Data!$C$542:$CV$612,Provisiones!CT$119,FALSE)</f>
        <v>0</v>
      </c>
      <c r="CU127" s="5">
        <f>+VLOOKUP($C127,Data!$C$542:$CV$612,Provisiones!CU$119,FALSE)</f>
        <v>0</v>
      </c>
      <c r="CV127" s="5">
        <f>+VLOOKUP($C127,Data!$C$542:$CV$612,Provisiones!CV$119,FALSE)</f>
        <v>0</v>
      </c>
    </row>
    <row r="128" spans="1:100" x14ac:dyDescent="0.3">
      <c r="A128" s="1">
        <v>1</v>
      </c>
      <c r="B128" s="1">
        <v>12</v>
      </c>
      <c r="C128" s="1" t="s">
        <v>35</v>
      </c>
      <c r="D128" s="5">
        <f>+VLOOKUP($C128,Data!$C$542:$CV$612,Provisiones!D$119,FALSE)</f>
        <v>38796795.18</v>
      </c>
      <c r="E128" s="5">
        <f>+VLOOKUP($C128,Data!$C$542:$CV$612,Provisiones!E$119,FALSE)</f>
        <v>39733820.557500005</v>
      </c>
      <c r="F128" s="5">
        <f>+VLOOKUP($C128,Data!$C$542:$CV$612,Provisiones!F$119,FALSE)</f>
        <v>40716151.048333332</v>
      </c>
      <c r="G128" s="5">
        <f>+VLOOKUP($C128,Data!$C$542:$CV$612,Provisiones!G$119,FALSE)</f>
        <v>41605977.292499997</v>
      </c>
      <c r="H128" s="5">
        <f>+VLOOKUP($C128,Data!$C$542:$CV$612,Provisiones!H$119,FALSE)</f>
        <v>42477098.852499999</v>
      </c>
      <c r="I128" s="5">
        <f>+VLOOKUP($C128,Data!$C$542:$CV$612,Provisiones!I$119,FALSE)</f>
        <v>43295743.085833341</v>
      </c>
      <c r="J128" s="5">
        <f>+VLOOKUP($C128,Data!$C$542:$CV$612,Provisiones!J$119,FALSE)</f>
        <v>44079626.060833335</v>
      </c>
      <c r="K128" s="5">
        <f>+VLOOKUP($C128,Data!$C$542:$CV$612,Provisiones!K$119,FALSE)</f>
        <v>44824075.862500004</v>
      </c>
      <c r="L128" s="5">
        <f>+VLOOKUP($C128,Data!$C$542:$CV$612,Provisiones!L$119,FALSE)</f>
        <v>45417587.515000008</v>
      </c>
      <c r="M128" s="5">
        <f>+VLOOKUP($C128,Data!$C$542:$CV$612,Provisiones!M$119,FALSE)</f>
        <v>45928786.452500008</v>
      </c>
      <c r="N128" s="5">
        <f>+VLOOKUP($C128,Data!$C$542:$CV$612,Provisiones!N$119,FALSE)</f>
        <v>46364465.940000005</v>
      </c>
      <c r="O128" s="5">
        <f>+VLOOKUP($C128,Data!$C$542:$CV$612,Provisiones!O$119,FALSE)</f>
        <v>46721123.275000013</v>
      </c>
      <c r="P128" s="5">
        <f>+VLOOKUP($C128,Data!$C$542:$CV$612,Provisiones!P$119,FALSE)</f>
        <v>47058931.527500004</v>
      </c>
      <c r="Q128" s="5">
        <f>+VLOOKUP($C128,Data!$C$542:$CV$612,Provisiones!Q$119,FALSE)</f>
        <v>47388010.480833344</v>
      </c>
      <c r="R128" s="5">
        <f>+VLOOKUP($C128,Data!$C$542:$CV$612,Provisiones!R$119,FALSE)</f>
        <v>47602780.942500003</v>
      </c>
      <c r="S128" s="5">
        <f>+VLOOKUP($C128,Data!$C$542:$CV$612,Provisiones!S$119,FALSE)</f>
        <v>47799274.029166669</v>
      </c>
      <c r="T128" s="5">
        <f>+VLOOKUP($C128,Data!$C$542:$CV$612,Provisiones!T$119,FALSE)</f>
        <v>47974406.56666667</v>
      </c>
      <c r="U128" s="5">
        <f>+VLOOKUP($C128,Data!$C$542:$CV$612,Provisiones!U$119,FALSE)</f>
        <v>48071109.530000001</v>
      </c>
      <c r="V128" s="5">
        <f>+VLOOKUP($C128,Data!$C$542:$CV$612,Provisiones!V$119,FALSE)</f>
        <v>48031969.975000001</v>
      </c>
      <c r="W128" s="5">
        <f>+VLOOKUP($C128,Data!$C$542:$CV$612,Provisiones!W$119,FALSE)</f>
        <v>47876988.124166667</v>
      </c>
      <c r="X128" s="5">
        <f>+VLOOKUP($C128,Data!$C$542:$CV$612,Provisiones!X$119,FALSE)</f>
        <v>47644971.886666678</v>
      </c>
      <c r="Y128" s="5">
        <f>+VLOOKUP($C128,Data!$C$542:$CV$612,Provisiones!Y$119,FALSE)</f>
        <v>47355086.217500001</v>
      </c>
      <c r="Z128" s="5">
        <f>+VLOOKUP($C128,Data!$C$542:$CV$612,Provisiones!Z$119,FALSE)</f>
        <v>47106172.910833329</v>
      </c>
      <c r="AA128" s="5">
        <f>+VLOOKUP($C128,Data!$C$542:$CV$612,Provisiones!AA$119,FALSE)</f>
        <v>46891833.587499999</v>
      </c>
      <c r="AB128" s="5">
        <f>+VLOOKUP($C128,Data!$C$542:$CV$612,Provisiones!AB$119,FALSE)</f>
        <v>46647601.919166662</v>
      </c>
      <c r="AC128" s="5">
        <f>+VLOOKUP($C128,Data!$C$542:$CV$612,Provisiones!AC$119,FALSE)</f>
        <v>46452958.3125</v>
      </c>
      <c r="AD128" s="5">
        <f>+VLOOKUP($C128,Data!$C$542:$CV$612,Provisiones!AD$119,FALSE)</f>
        <v>46324288.121666662</v>
      </c>
      <c r="AE128" s="5">
        <f>+VLOOKUP($C128,Data!$C$542:$CV$612,Provisiones!AE$119,FALSE)</f>
        <v>46223674.873333327</v>
      </c>
      <c r="AF128" s="5">
        <f>+VLOOKUP($C128,Data!$C$542:$CV$612,Provisiones!AF$119,FALSE)</f>
        <v>46006077.560000002</v>
      </c>
      <c r="AG128" s="5">
        <f>+VLOOKUP($C128,Data!$C$542:$CV$612,Provisiones!AG$119,FALSE)</f>
        <v>45875501.709999993</v>
      </c>
      <c r="AH128" s="5">
        <f>+VLOOKUP($C128,Data!$C$542:$CV$612,Provisiones!AH$119,FALSE)</f>
        <v>45834506.725000001</v>
      </c>
      <c r="AI128" s="5">
        <f>+VLOOKUP($C128,Data!$C$542:$CV$612,Provisiones!AI$119,FALSE)</f>
        <v>45836992.796666674</v>
      </c>
      <c r="AJ128" s="5">
        <f>+VLOOKUP($C128,Data!$C$542:$CV$612,Provisiones!AJ$119,FALSE)</f>
        <v>45958192.138750002</v>
      </c>
      <c r="AK128" s="5">
        <f>+VLOOKUP($C128,Data!$C$542:$CV$612,Provisiones!AK$119,FALSE)</f>
        <v>46122041.542857133</v>
      </c>
      <c r="AL128" s="5">
        <f>+VLOOKUP($C128,Data!$C$542:$CV$612,Provisiones!AL$119,FALSE)</f>
        <v>46245590.865000002</v>
      </c>
      <c r="AM128" s="5">
        <f>+VLOOKUP($C128,Data!$C$542:$CV$612,Provisiones!AM$119,FALSE)</f>
        <v>46257532.263999999</v>
      </c>
      <c r="AN128" s="5">
        <f>+VLOOKUP($C128,Data!$C$542:$CV$612,Provisiones!AN$119,FALSE)</f>
        <v>46397507.292499997</v>
      </c>
      <c r="AO128" s="5">
        <f>+VLOOKUP($C128,Data!$C$542:$CV$612,Provisiones!AO$119,FALSE)</f>
        <v>46372823.486666657</v>
      </c>
      <c r="AP128" s="5">
        <f>+VLOOKUP($C128,Data!$C$542:$CV$612,Provisiones!AP$119,FALSE)</f>
        <v>46162355.420000002</v>
      </c>
      <c r="AQ128" s="5">
        <f>+VLOOKUP($C128,Data!$C$542:$CV$612,Provisiones!AQ$119,FALSE)</f>
        <v>45388855.219999999</v>
      </c>
      <c r="AR128" s="5">
        <f>+VLOOKUP($C128,Data!$C$542:$CV$612,Provisiones!AR$119,FALSE)</f>
        <v>0</v>
      </c>
      <c r="AS128" s="5">
        <f>+VLOOKUP($C128,Data!$C$542:$CV$612,Provisiones!AS$119,FALSE)</f>
        <v>0</v>
      </c>
      <c r="AT128" s="5">
        <f>+VLOOKUP($C128,Data!$C$542:$CV$612,Provisiones!AT$119,FALSE)</f>
        <v>0</v>
      </c>
      <c r="AU128" s="5">
        <f>+VLOOKUP($C128,Data!$C$542:$CV$612,Provisiones!AU$119,FALSE)</f>
        <v>0</v>
      </c>
      <c r="AV128" s="5">
        <f>+VLOOKUP($C128,Data!$C$542:$CV$612,Provisiones!AV$119,FALSE)</f>
        <v>0</v>
      </c>
      <c r="AW128" s="5">
        <f>+VLOOKUP($C128,Data!$C$542:$CV$612,Provisiones!AW$119,FALSE)</f>
        <v>0</v>
      </c>
      <c r="AX128" s="5">
        <f>+VLOOKUP($C128,Data!$C$542:$CV$612,Provisiones!AX$119,FALSE)</f>
        <v>0</v>
      </c>
      <c r="AY128" s="5">
        <f>+VLOOKUP($C128,Data!$C$542:$CV$612,Provisiones!AY$119,FALSE)</f>
        <v>0</v>
      </c>
      <c r="AZ128" s="5">
        <f>+VLOOKUP($C128,Data!$C$542:$CV$612,Provisiones!AZ$119,FALSE)</f>
        <v>0</v>
      </c>
      <c r="BA128" s="5">
        <f>+VLOOKUP($C128,Data!$C$542:$CV$612,Provisiones!BA$119,FALSE)</f>
        <v>0</v>
      </c>
      <c r="BB128" s="5">
        <f>+VLOOKUP($C128,Data!$C$542:$CV$612,Provisiones!BB$119,FALSE)</f>
        <v>0</v>
      </c>
      <c r="BC128" s="5">
        <f>+VLOOKUP($C128,Data!$C$542:$CV$612,Provisiones!BC$119,FALSE)</f>
        <v>0</v>
      </c>
      <c r="BD128" s="5">
        <f>+VLOOKUP($C128,Data!$C$542:$CV$612,Provisiones!BD$119,FALSE)</f>
        <v>0</v>
      </c>
      <c r="BE128" s="5">
        <f>+VLOOKUP($C128,Data!$C$542:$CV$612,Provisiones!BE$119,FALSE)</f>
        <v>0</v>
      </c>
      <c r="BF128" s="5">
        <f>+VLOOKUP($C128,Data!$C$542:$CV$612,Provisiones!BF$119,FALSE)</f>
        <v>0</v>
      </c>
      <c r="BG128" s="5">
        <f>+VLOOKUP($C128,Data!$C$542:$CV$612,Provisiones!BG$119,FALSE)</f>
        <v>0</v>
      </c>
      <c r="BH128" s="5">
        <f>+VLOOKUP($C128,Data!$C$542:$CV$612,Provisiones!BH$119,FALSE)</f>
        <v>0</v>
      </c>
      <c r="BI128" s="5">
        <f>+VLOOKUP($C128,Data!$C$542:$CV$612,Provisiones!BI$119,FALSE)</f>
        <v>0</v>
      </c>
      <c r="BJ128" s="5">
        <f>+VLOOKUP($C128,Data!$C$542:$CV$612,Provisiones!BJ$119,FALSE)</f>
        <v>0</v>
      </c>
      <c r="BK128" s="5">
        <f>+VLOOKUP($C128,Data!$C$542:$CV$612,Provisiones!BK$119,FALSE)</f>
        <v>0</v>
      </c>
      <c r="BL128" s="5">
        <f>+VLOOKUP($C128,Data!$C$542:$CV$612,Provisiones!BL$119,FALSE)</f>
        <v>0</v>
      </c>
      <c r="BM128" s="5">
        <f>+VLOOKUP($C128,Data!$C$542:$CV$612,Provisiones!BM$119,FALSE)</f>
        <v>0</v>
      </c>
      <c r="BN128" s="5">
        <f>+VLOOKUP($C128,Data!$C$542:$CV$612,Provisiones!BN$119,FALSE)</f>
        <v>0</v>
      </c>
      <c r="BO128" s="5">
        <f>+VLOOKUP($C128,Data!$C$542:$CV$612,Provisiones!BO$119,FALSE)</f>
        <v>0</v>
      </c>
      <c r="BP128" s="5">
        <f>+VLOOKUP($C128,Data!$C$542:$CV$612,Provisiones!BP$119,FALSE)</f>
        <v>0</v>
      </c>
      <c r="BQ128" s="5">
        <f>+VLOOKUP($C128,Data!$C$542:$CV$612,Provisiones!BQ$119,FALSE)</f>
        <v>0</v>
      </c>
      <c r="BR128" s="5">
        <f>+VLOOKUP($C128,Data!$C$542:$CV$612,Provisiones!BR$119,FALSE)</f>
        <v>0</v>
      </c>
      <c r="BS128" s="5">
        <f>+VLOOKUP($C128,Data!$C$542:$CV$612,Provisiones!BS$119,FALSE)</f>
        <v>0</v>
      </c>
      <c r="BT128" s="5">
        <f>+VLOOKUP($C128,Data!$C$542:$CV$612,Provisiones!BT$119,FALSE)</f>
        <v>0</v>
      </c>
      <c r="BU128" s="5">
        <f>+VLOOKUP($C128,Data!$C$542:$CV$612,Provisiones!BU$119,FALSE)</f>
        <v>0</v>
      </c>
      <c r="BV128" s="5">
        <f>+VLOOKUP($C128,Data!$C$542:$CV$612,Provisiones!BV$119,FALSE)</f>
        <v>0</v>
      </c>
      <c r="BW128" s="5">
        <f>+VLOOKUP($C128,Data!$C$542:$CV$612,Provisiones!BW$119,FALSE)</f>
        <v>0</v>
      </c>
      <c r="BX128" s="5">
        <f>+VLOOKUP($C128,Data!$C$542:$CV$612,Provisiones!BX$119,FALSE)</f>
        <v>0</v>
      </c>
      <c r="BY128" s="5">
        <f>+VLOOKUP($C128,Data!$C$542:$CV$612,Provisiones!BY$119,FALSE)</f>
        <v>0</v>
      </c>
      <c r="BZ128" s="5">
        <f>+VLOOKUP($C128,Data!$C$542:$CV$612,Provisiones!BZ$119,FALSE)</f>
        <v>0</v>
      </c>
      <c r="CA128" s="5">
        <f>+VLOOKUP($C128,Data!$C$542:$CV$612,Provisiones!CA$119,FALSE)</f>
        <v>0</v>
      </c>
      <c r="CB128" s="5">
        <f>+VLOOKUP($C128,Data!$C$542:$CV$612,Provisiones!CB$119,FALSE)</f>
        <v>0</v>
      </c>
      <c r="CC128" s="5">
        <f>+VLOOKUP($C128,Data!$C$542:$CV$612,Provisiones!CC$119,FALSE)</f>
        <v>0</v>
      </c>
      <c r="CD128" s="5">
        <f>+VLOOKUP($C128,Data!$C$542:$CV$612,Provisiones!CD$119,FALSE)</f>
        <v>0</v>
      </c>
      <c r="CE128" s="5">
        <f>+VLOOKUP($C128,Data!$C$542:$CV$612,Provisiones!CE$119,FALSE)</f>
        <v>0</v>
      </c>
      <c r="CF128" s="5">
        <f>+VLOOKUP($C128,Data!$C$542:$CV$612,Provisiones!CF$119,FALSE)</f>
        <v>0</v>
      </c>
      <c r="CG128" s="5">
        <f>+VLOOKUP($C128,Data!$C$542:$CV$612,Provisiones!CG$119,FALSE)</f>
        <v>0</v>
      </c>
      <c r="CH128" s="5">
        <f>+VLOOKUP($C128,Data!$C$542:$CV$612,Provisiones!CH$119,FALSE)</f>
        <v>0</v>
      </c>
      <c r="CI128" s="5">
        <f>+VLOOKUP($C128,Data!$C$542:$CV$612,Provisiones!CI$119,FALSE)</f>
        <v>0</v>
      </c>
      <c r="CJ128" s="5">
        <f>+VLOOKUP($C128,Data!$C$542:$CV$612,Provisiones!CJ$119,FALSE)</f>
        <v>0</v>
      </c>
      <c r="CK128" s="5">
        <f>+VLOOKUP($C128,Data!$C$542:$CV$612,Provisiones!CK$119,FALSE)</f>
        <v>0</v>
      </c>
      <c r="CL128" s="5">
        <f>+VLOOKUP($C128,Data!$C$542:$CV$612,Provisiones!CL$119,FALSE)</f>
        <v>0</v>
      </c>
      <c r="CM128" s="5">
        <f>+VLOOKUP($C128,Data!$C$542:$CV$612,Provisiones!CM$119,FALSE)</f>
        <v>0</v>
      </c>
      <c r="CN128" s="5">
        <f>+VLOOKUP($C128,Data!$C$542:$CV$612,Provisiones!CN$119,FALSE)</f>
        <v>0</v>
      </c>
      <c r="CO128" s="5">
        <f>+VLOOKUP($C128,Data!$C$542:$CV$612,Provisiones!CO$119,FALSE)</f>
        <v>0</v>
      </c>
      <c r="CP128" s="5">
        <f>+VLOOKUP($C128,Data!$C$542:$CV$612,Provisiones!CP$119,FALSE)</f>
        <v>0</v>
      </c>
      <c r="CQ128" s="5">
        <f>+VLOOKUP($C128,Data!$C$542:$CV$612,Provisiones!CQ$119,FALSE)</f>
        <v>0</v>
      </c>
      <c r="CR128" s="5">
        <f>+VLOOKUP($C128,Data!$C$542:$CV$612,Provisiones!CR$119,FALSE)</f>
        <v>0</v>
      </c>
      <c r="CS128" s="5">
        <f>+VLOOKUP($C128,Data!$C$542:$CV$612,Provisiones!CS$119,FALSE)</f>
        <v>0</v>
      </c>
      <c r="CT128" s="5">
        <f>+VLOOKUP($C128,Data!$C$542:$CV$612,Provisiones!CT$119,FALSE)</f>
        <v>0</v>
      </c>
      <c r="CU128" s="5">
        <f>+VLOOKUP($C128,Data!$C$542:$CV$612,Provisiones!CU$119,FALSE)</f>
        <v>0</v>
      </c>
      <c r="CV128" s="5">
        <f>+VLOOKUP($C128,Data!$C$542:$CV$612,Provisiones!CV$119,FALSE)</f>
        <v>0</v>
      </c>
    </row>
    <row r="129" spans="1:100" x14ac:dyDescent="0.3">
      <c r="A129" s="1">
        <v>1</v>
      </c>
      <c r="B129" s="1">
        <v>16</v>
      </c>
      <c r="C129" s="1" t="s">
        <v>36</v>
      </c>
      <c r="D129" s="5">
        <f>+VLOOKUP($C129,Data!$C$542:$CV$612,Provisiones!D$119,FALSE)</f>
        <v>210757695.02666667</v>
      </c>
      <c r="E129" s="5">
        <f>+VLOOKUP($C129,Data!$C$542:$CV$612,Provisiones!E$119,FALSE)</f>
        <v>215157691.64833334</v>
      </c>
      <c r="F129" s="5">
        <f>+VLOOKUP($C129,Data!$C$542:$CV$612,Provisiones!F$119,FALSE)</f>
        <v>219585750.00999999</v>
      </c>
      <c r="G129" s="5">
        <f>+VLOOKUP($C129,Data!$C$542:$CV$612,Provisiones!G$119,FALSE)</f>
        <v>223691574.4366667</v>
      </c>
      <c r="H129" s="5">
        <f>+VLOOKUP($C129,Data!$C$542:$CV$612,Provisiones!H$119,FALSE)</f>
        <v>227358129.37833336</v>
      </c>
      <c r="I129" s="5">
        <f>+VLOOKUP($C129,Data!$C$542:$CV$612,Provisiones!I$119,FALSE)</f>
        <v>231071778.99000001</v>
      </c>
      <c r="J129" s="5">
        <f>+VLOOKUP($C129,Data!$C$542:$CV$612,Provisiones!J$119,FALSE)</f>
        <v>235222461.91333333</v>
      </c>
      <c r="K129" s="5">
        <f>+VLOOKUP($C129,Data!$C$542:$CV$612,Provisiones!K$119,FALSE)</f>
        <v>239567649.05916667</v>
      </c>
      <c r="L129" s="5">
        <f>+VLOOKUP($C129,Data!$C$542:$CV$612,Provisiones!L$119,FALSE)</f>
        <v>244093543.92000005</v>
      </c>
      <c r="M129" s="5">
        <f>+VLOOKUP($C129,Data!$C$542:$CV$612,Provisiones!M$119,FALSE)</f>
        <v>248627787.74166667</v>
      </c>
      <c r="N129" s="5">
        <f>+VLOOKUP($C129,Data!$C$542:$CV$612,Provisiones!N$119,FALSE)</f>
        <v>253419182.10249999</v>
      </c>
      <c r="O129" s="5">
        <f>+VLOOKUP($C129,Data!$C$542:$CV$612,Provisiones!O$119,FALSE)</f>
        <v>258577670.845</v>
      </c>
      <c r="P129" s="5">
        <f>+VLOOKUP($C129,Data!$C$542:$CV$612,Provisiones!P$119,FALSE)</f>
        <v>263763243.23666668</v>
      </c>
      <c r="Q129" s="5">
        <f>+VLOOKUP($C129,Data!$C$542:$CV$612,Provisiones!Q$119,FALSE)</f>
        <v>269397751.06999999</v>
      </c>
      <c r="R129" s="5">
        <f>+VLOOKUP($C129,Data!$C$542:$CV$612,Provisiones!R$119,FALSE)</f>
        <v>275253549.21083331</v>
      </c>
      <c r="S129" s="5">
        <f>+VLOOKUP($C129,Data!$C$542:$CV$612,Provisiones!S$119,FALSE)</f>
        <v>281714137.8775</v>
      </c>
      <c r="T129" s="5">
        <f>+VLOOKUP($C129,Data!$C$542:$CV$612,Provisiones!T$119,FALSE)</f>
        <v>289101600.19583333</v>
      </c>
      <c r="U129" s="5">
        <f>+VLOOKUP($C129,Data!$C$542:$CV$612,Provisiones!U$119,FALSE)</f>
        <v>297501772.13583332</v>
      </c>
      <c r="V129" s="5">
        <f>+VLOOKUP($C129,Data!$C$542:$CV$612,Provisiones!V$119,FALSE)</f>
        <v>306135072.47666663</v>
      </c>
      <c r="W129" s="5">
        <f>+VLOOKUP($C129,Data!$C$542:$CV$612,Provisiones!W$119,FALSE)</f>
        <v>314840965.33416671</v>
      </c>
      <c r="X129" s="5">
        <f>+VLOOKUP($C129,Data!$C$542:$CV$612,Provisiones!X$119,FALSE)</f>
        <v>322995924.16916674</v>
      </c>
      <c r="Y129" s="5">
        <f>+VLOOKUP($C129,Data!$C$542:$CV$612,Provisiones!Y$119,FALSE)</f>
        <v>331131817.91583329</v>
      </c>
      <c r="Z129" s="5">
        <f>+VLOOKUP($C129,Data!$C$542:$CV$612,Provisiones!Z$119,FALSE)</f>
        <v>339333961.15749997</v>
      </c>
      <c r="AA129" s="5">
        <f>+VLOOKUP($C129,Data!$C$542:$CV$612,Provisiones!AA$119,FALSE)</f>
        <v>347685055.69</v>
      </c>
      <c r="AB129" s="5">
        <f>+VLOOKUP($C129,Data!$C$542:$CV$612,Provisiones!AB$119,FALSE)</f>
        <v>356268877.35666668</v>
      </c>
      <c r="AC129" s="5">
        <f>+VLOOKUP($C129,Data!$C$542:$CV$612,Provisiones!AC$119,FALSE)</f>
        <v>364971712.26666665</v>
      </c>
      <c r="AD129" s="5">
        <f>+VLOOKUP($C129,Data!$C$542:$CV$612,Provisiones!AD$119,FALSE)</f>
        <v>373347861.8125</v>
      </c>
      <c r="AE129" s="5">
        <f>+VLOOKUP($C129,Data!$C$542:$CV$612,Provisiones!AE$119,FALSE)</f>
        <v>381445741.05333328</v>
      </c>
      <c r="AF129" s="5">
        <f>+VLOOKUP($C129,Data!$C$542:$CV$612,Provisiones!AF$119,FALSE)</f>
        <v>388931290.55500001</v>
      </c>
      <c r="AG129" s="5">
        <f>+VLOOKUP($C129,Data!$C$542:$CV$612,Provisiones!AG$119,FALSE)</f>
        <v>395625749.24416667</v>
      </c>
      <c r="AH129" s="5">
        <f>+VLOOKUP($C129,Data!$C$542:$CV$612,Provisiones!AH$119,FALSE)</f>
        <v>402120331.49416667</v>
      </c>
      <c r="AI129" s="5">
        <f>+VLOOKUP($C129,Data!$C$542:$CV$612,Provisiones!AI$119,FALSE)</f>
        <v>408271894.03166676</v>
      </c>
      <c r="AJ129" s="5">
        <f>+VLOOKUP($C129,Data!$C$542:$CV$612,Provisiones!AJ$119,FALSE)</f>
        <v>414602217.6875</v>
      </c>
      <c r="AK129" s="5">
        <f>+VLOOKUP($C129,Data!$C$542:$CV$612,Provisiones!AK$119,FALSE)</f>
        <v>420830493.29333329</v>
      </c>
      <c r="AL129" s="5">
        <f>+VLOOKUP($C129,Data!$C$542:$CV$612,Provisiones!AL$119,FALSE)</f>
        <v>426540814.61166674</v>
      </c>
      <c r="AM129" s="5">
        <f>+VLOOKUP($C129,Data!$C$542:$CV$612,Provisiones!AM$119,FALSE)</f>
        <v>431752765.13249993</v>
      </c>
      <c r="AN129" s="5">
        <f>+VLOOKUP($C129,Data!$C$542:$CV$612,Provisiones!AN$119,FALSE)</f>
        <v>436506057.47416669</v>
      </c>
      <c r="AO129" s="5">
        <f>+VLOOKUP($C129,Data!$C$542:$CV$612,Provisiones!AO$119,FALSE)</f>
        <v>440277706.39416665</v>
      </c>
      <c r="AP129" s="5">
        <f>+VLOOKUP($C129,Data!$C$542:$CV$612,Provisiones!AP$119,FALSE)</f>
        <v>443610836.69666672</v>
      </c>
      <c r="AQ129" s="5">
        <f>+VLOOKUP($C129,Data!$C$542:$CV$612,Provisiones!AQ$119,FALSE)</f>
        <v>447588702.29583335</v>
      </c>
      <c r="AR129" s="5">
        <f>+VLOOKUP($C129,Data!$C$542:$CV$612,Provisiones!AR$119,FALSE)</f>
        <v>452271861.76833326</v>
      </c>
      <c r="AS129" s="5">
        <f>+VLOOKUP($C129,Data!$C$542:$CV$612,Provisiones!AS$119,FALSE)</f>
        <v>456720633.12499994</v>
      </c>
      <c r="AT129" s="5">
        <f>+VLOOKUP($C129,Data!$C$542:$CV$612,Provisiones!AT$119,FALSE)</f>
        <v>460781468.02833325</v>
      </c>
      <c r="AU129" s="5">
        <f>+VLOOKUP($C129,Data!$C$542:$CV$612,Provisiones!AU$119,FALSE)</f>
        <v>464433115.09750003</v>
      </c>
      <c r="AV129" s="5">
        <f>+VLOOKUP($C129,Data!$C$542:$CV$612,Provisiones!AV$119,FALSE)</f>
        <v>468118140.73666668</v>
      </c>
      <c r="AW129" s="5">
        <f>+VLOOKUP($C129,Data!$C$542:$CV$612,Provisiones!AW$119,FALSE)</f>
        <v>469834042.50272733</v>
      </c>
      <c r="AX129" s="5">
        <f>+VLOOKUP($C129,Data!$C$542:$CV$612,Provisiones!AX$119,FALSE)</f>
        <v>471438666.80199993</v>
      </c>
      <c r="AY129" s="5">
        <f>+VLOOKUP($C129,Data!$C$542:$CV$612,Provisiones!AY$119,FALSE)</f>
        <v>472911147.75777781</v>
      </c>
      <c r="AZ129" s="5">
        <f>+VLOOKUP($C129,Data!$C$542:$CV$612,Provisiones!AZ$119,FALSE)</f>
        <v>474392498.27750003</v>
      </c>
      <c r="BA129" s="5">
        <f>+VLOOKUP($C129,Data!$C$542:$CV$612,Provisiones!BA$119,FALSE)</f>
        <v>477059298.86571425</v>
      </c>
      <c r="BB129" s="5">
        <f>+VLOOKUP($C129,Data!$C$542:$CV$612,Provisiones!BB$119,FALSE)</f>
        <v>480963714.73000002</v>
      </c>
      <c r="BC129" s="5">
        <f>+VLOOKUP($C129,Data!$C$542:$CV$612,Provisiones!BC$119,FALSE)</f>
        <v>483832510.13800001</v>
      </c>
      <c r="BD129" s="5">
        <f>+VLOOKUP($C129,Data!$C$542:$CV$612,Provisiones!BD$119,FALSE)</f>
        <v>484791332.09500003</v>
      </c>
      <c r="BE129" s="5">
        <f>+VLOOKUP($C129,Data!$C$542:$CV$612,Provisiones!BE$119,FALSE)</f>
        <v>485014126.3633334</v>
      </c>
      <c r="BF129" s="5">
        <f>+VLOOKUP($C129,Data!$C$542:$CV$612,Provisiones!BF$119,FALSE)</f>
        <v>485333457.22000003</v>
      </c>
      <c r="BG129" s="5">
        <f>+VLOOKUP($C129,Data!$C$542:$CV$612,Provisiones!BG$119,FALSE)</f>
        <v>486947823.13</v>
      </c>
      <c r="BH129" s="5">
        <f>+VLOOKUP($C129,Data!$C$542:$CV$612,Provisiones!BH$119,FALSE)</f>
        <v>0</v>
      </c>
      <c r="BI129" s="5">
        <f>+VLOOKUP($C129,Data!$C$542:$CV$612,Provisiones!BI$119,FALSE)</f>
        <v>0</v>
      </c>
      <c r="BJ129" s="5">
        <f>+VLOOKUP($C129,Data!$C$542:$CV$612,Provisiones!BJ$119,FALSE)</f>
        <v>0</v>
      </c>
      <c r="BK129" s="5">
        <f>+VLOOKUP($C129,Data!$C$542:$CV$612,Provisiones!BK$119,FALSE)</f>
        <v>0</v>
      </c>
      <c r="BL129" s="5">
        <f>+VLOOKUP($C129,Data!$C$542:$CV$612,Provisiones!BL$119,FALSE)</f>
        <v>0</v>
      </c>
      <c r="BM129" s="5">
        <f>+VLOOKUP($C129,Data!$C$542:$CV$612,Provisiones!BM$119,FALSE)</f>
        <v>0</v>
      </c>
      <c r="BN129" s="5">
        <f>+VLOOKUP($C129,Data!$C$542:$CV$612,Provisiones!BN$119,FALSE)</f>
        <v>0</v>
      </c>
      <c r="BO129" s="5">
        <f>+VLOOKUP($C129,Data!$C$542:$CV$612,Provisiones!BO$119,FALSE)</f>
        <v>0</v>
      </c>
      <c r="BP129" s="5">
        <f>+VLOOKUP($C129,Data!$C$542:$CV$612,Provisiones!BP$119,FALSE)</f>
        <v>0</v>
      </c>
      <c r="BQ129" s="5">
        <f>+VLOOKUP($C129,Data!$C$542:$CV$612,Provisiones!BQ$119,FALSE)</f>
        <v>0</v>
      </c>
      <c r="BR129" s="5">
        <f>+VLOOKUP($C129,Data!$C$542:$CV$612,Provisiones!BR$119,FALSE)</f>
        <v>0</v>
      </c>
      <c r="BS129" s="5">
        <f>+VLOOKUP($C129,Data!$C$542:$CV$612,Provisiones!BS$119,FALSE)</f>
        <v>0</v>
      </c>
      <c r="BT129" s="5">
        <f>+VLOOKUP($C129,Data!$C$542:$CV$612,Provisiones!BT$119,FALSE)</f>
        <v>0</v>
      </c>
      <c r="BU129" s="5">
        <f>+VLOOKUP($C129,Data!$C$542:$CV$612,Provisiones!BU$119,FALSE)</f>
        <v>0</v>
      </c>
      <c r="BV129" s="5">
        <f>+VLOOKUP($C129,Data!$C$542:$CV$612,Provisiones!BV$119,FALSE)</f>
        <v>0</v>
      </c>
      <c r="BW129" s="5">
        <f>+VLOOKUP($C129,Data!$C$542:$CV$612,Provisiones!BW$119,FALSE)</f>
        <v>0</v>
      </c>
      <c r="BX129" s="5">
        <f>+VLOOKUP($C129,Data!$C$542:$CV$612,Provisiones!BX$119,FALSE)</f>
        <v>0</v>
      </c>
      <c r="BY129" s="5">
        <f>+VLOOKUP($C129,Data!$C$542:$CV$612,Provisiones!BY$119,FALSE)</f>
        <v>0</v>
      </c>
      <c r="BZ129" s="5">
        <f>+VLOOKUP($C129,Data!$C$542:$CV$612,Provisiones!BZ$119,FALSE)</f>
        <v>0</v>
      </c>
      <c r="CA129" s="5">
        <f>+VLOOKUP($C129,Data!$C$542:$CV$612,Provisiones!CA$119,FALSE)</f>
        <v>0</v>
      </c>
      <c r="CB129" s="5">
        <f>+VLOOKUP($C129,Data!$C$542:$CV$612,Provisiones!CB$119,FALSE)</f>
        <v>0</v>
      </c>
      <c r="CC129" s="5">
        <f>+VLOOKUP($C129,Data!$C$542:$CV$612,Provisiones!CC$119,FALSE)</f>
        <v>0</v>
      </c>
      <c r="CD129" s="5">
        <f>+VLOOKUP($C129,Data!$C$542:$CV$612,Provisiones!CD$119,FALSE)</f>
        <v>0</v>
      </c>
      <c r="CE129" s="5">
        <f>+VLOOKUP($C129,Data!$C$542:$CV$612,Provisiones!CE$119,FALSE)</f>
        <v>0</v>
      </c>
      <c r="CF129" s="5">
        <f>+VLOOKUP($C129,Data!$C$542:$CV$612,Provisiones!CF$119,FALSE)</f>
        <v>0</v>
      </c>
      <c r="CG129" s="5">
        <f>+VLOOKUP($C129,Data!$C$542:$CV$612,Provisiones!CG$119,FALSE)</f>
        <v>0</v>
      </c>
      <c r="CH129" s="5">
        <f>+VLOOKUP($C129,Data!$C$542:$CV$612,Provisiones!CH$119,FALSE)</f>
        <v>0</v>
      </c>
      <c r="CI129" s="5">
        <f>+VLOOKUP($C129,Data!$C$542:$CV$612,Provisiones!CI$119,FALSE)</f>
        <v>0</v>
      </c>
      <c r="CJ129" s="5">
        <f>+VLOOKUP($C129,Data!$C$542:$CV$612,Provisiones!CJ$119,FALSE)</f>
        <v>0</v>
      </c>
      <c r="CK129" s="5">
        <f>+VLOOKUP($C129,Data!$C$542:$CV$612,Provisiones!CK$119,FALSE)</f>
        <v>0</v>
      </c>
      <c r="CL129" s="5">
        <f>+VLOOKUP($C129,Data!$C$542:$CV$612,Provisiones!CL$119,FALSE)</f>
        <v>0</v>
      </c>
      <c r="CM129" s="5">
        <f>+VLOOKUP($C129,Data!$C$542:$CV$612,Provisiones!CM$119,FALSE)</f>
        <v>0</v>
      </c>
      <c r="CN129" s="5">
        <f>+VLOOKUP($C129,Data!$C$542:$CV$612,Provisiones!CN$119,FALSE)</f>
        <v>0</v>
      </c>
      <c r="CO129" s="5">
        <f>+VLOOKUP($C129,Data!$C$542:$CV$612,Provisiones!CO$119,FALSE)</f>
        <v>0</v>
      </c>
      <c r="CP129" s="5">
        <f>+VLOOKUP($C129,Data!$C$542:$CV$612,Provisiones!CP$119,FALSE)</f>
        <v>0</v>
      </c>
      <c r="CQ129" s="5">
        <f>+VLOOKUP($C129,Data!$C$542:$CV$612,Provisiones!CQ$119,FALSE)</f>
        <v>0</v>
      </c>
      <c r="CR129" s="5">
        <f>+VLOOKUP($C129,Data!$C$542:$CV$612,Provisiones!CR$119,FALSE)</f>
        <v>0</v>
      </c>
      <c r="CS129" s="5">
        <f>+VLOOKUP($C129,Data!$C$542:$CV$612,Provisiones!CS$119,FALSE)</f>
        <v>0</v>
      </c>
      <c r="CT129" s="5">
        <f>+VLOOKUP($C129,Data!$C$542:$CV$612,Provisiones!CT$119,FALSE)</f>
        <v>0</v>
      </c>
      <c r="CU129" s="5">
        <f>+VLOOKUP($C129,Data!$C$542:$CV$612,Provisiones!CU$119,FALSE)</f>
        <v>0</v>
      </c>
      <c r="CV129" s="5">
        <f>+VLOOKUP($C129,Data!$C$542:$CV$612,Provisiones!CV$119,FALSE)</f>
        <v>0</v>
      </c>
    </row>
    <row r="130" spans="1:100" x14ac:dyDescent="0.3">
      <c r="A130" s="1">
        <v>1</v>
      </c>
      <c r="B130" s="1">
        <v>20</v>
      </c>
      <c r="C130" s="1" t="s">
        <v>37</v>
      </c>
      <c r="D130" s="5">
        <f>+VLOOKUP($C130,Data!$C$542:$CV$612,Provisiones!D$119,FALSE)</f>
        <v>480416369.86583328</v>
      </c>
      <c r="E130" s="5">
        <f>+VLOOKUP($C130,Data!$C$542:$CV$612,Provisiones!E$119,FALSE)</f>
        <v>491393856.13333327</v>
      </c>
      <c r="F130" s="5">
        <f>+VLOOKUP($C130,Data!$C$542:$CV$612,Provisiones!F$119,FALSE)</f>
        <v>502228072.68333322</v>
      </c>
      <c r="G130" s="5">
        <f>+VLOOKUP($C130,Data!$C$542:$CV$612,Provisiones!G$119,FALSE)</f>
        <v>511637835.5250001</v>
      </c>
      <c r="H130" s="5">
        <f>+VLOOKUP($C130,Data!$C$542:$CV$612,Provisiones!H$119,FALSE)</f>
        <v>520439159.85083336</v>
      </c>
      <c r="I130" s="5">
        <f>+VLOOKUP($C130,Data!$C$542:$CV$612,Provisiones!I$119,FALSE)</f>
        <v>529008905.42833346</v>
      </c>
      <c r="J130" s="5">
        <f>+VLOOKUP($C130,Data!$C$542:$CV$612,Provisiones!J$119,FALSE)</f>
        <v>536289043.32833338</v>
      </c>
      <c r="K130" s="5">
        <f>+VLOOKUP($C130,Data!$C$542:$CV$612,Provisiones!K$119,FALSE)</f>
        <v>543491252.02083337</v>
      </c>
      <c r="L130" s="5">
        <f>+VLOOKUP($C130,Data!$C$542:$CV$612,Provisiones!L$119,FALSE)</f>
        <v>551346103.1833334</v>
      </c>
      <c r="M130" s="5">
        <f>+VLOOKUP($C130,Data!$C$542:$CV$612,Provisiones!M$119,FALSE)</f>
        <v>558825073.05166674</v>
      </c>
      <c r="N130" s="5">
        <f>+VLOOKUP($C130,Data!$C$542:$CV$612,Provisiones!N$119,FALSE)</f>
        <v>566672478.35500002</v>
      </c>
      <c r="O130" s="5">
        <f>+VLOOKUP($C130,Data!$C$542:$CV$612,Provisiones!O$119,FALSE)</f>
        <v>574484495.71583343</v>
      </c>
      <c r="P130" s="5">
        <f>+VLOOKUP($C130,Data!$C$542:$CV$612,Provisiones!P$119,FALSE)</f>
        <v>581621989.9375</v>
      </c>
      <c r="Q130" s="5">
        <f>+VLOOKUP($C130,Data!$C$542:$CV$612,Provisiones!Q$119,FALSE)</f>
        <v>589910560.15999997</v>
      </c>
      <c r="R130" s="5">
        <f>+VLOOKUP($C130,Data!$C$542:$CV$612,Provisiones!R$119,FALSE)</f>
        <v>597122235.39583337</v>
      </c>
      <c r="S130" s="5">
        <f>+VLOOKUP($C130,Data!$C$542:$CV$612,Provisiones!S$119,FALSE)</f>
        <v>603233067.86666667</v>
      </c>
      <c r="T130" s="5">
        <f>+VLOOKUP($C130,Data!$C$542:$CV$612,Provisiones!T$119,FALSE)</f>
        <v>609872029.76416659</v>
      </c>
      <c r="U130" s="5">
        <f>+VLOOKUP($C130,Data!$C$542:$CV$612,Provisiones!U$119,FALSE)</f>
        <v>616654985.94749999</v>
      </c>
      <c r="V130" s="5">
        <f>+VLOOKUP($C130,Data!$C$542:$CV$612,Provisiones!V$119,FALSE)</f>
        <v>627620653.06333339</v>
      </c>
      <c r="W130" s="5">
        <f>+VLOOKUP($C130,Data!$C$542:$CV$612,Provisiones!W$119,FALSE)</f>
        <v>639255809.22500002</v>
      </c>
      <c r="X130" s="5">
        <f>+VLOOKUP($C130,Data!$C$542:$CV$612,Provisiones!X$119,FALSE)</f>
        <v>650638501.88083339</v>
      </c>
      <c r="Y130" s="5">
        <f>+VLOOKUP($C130,Data!$C$542:$CV$612,Provisiones!Y$119,FALSE)</f>
        <v>662642916.99666667</v>
      </c>
      <c r="Z130" s="5">
        <f>+VLOOKUP($C130,Data!$C$542:$CV$612,Provisiones!Z$119,FALSE)</f>
        <v>674150787.17416656</v>
      </c>
      <c r="AA130" s="5">
        <f>+VLOOKUP($C130,Data!$C$542:$CV$612,Provisiones!AA$119,FALSE)</f>
        <v>686067770.57583332</v>
      </c>
      <c r="AB130" s="5">
        <f>+VLOOKUP($C130,Data!$C$542:$CV$612,Provisiones!AB$119,FALSE)</f>
        <v>696968373.53499997</v>
      </c>
      <c r="AC130" s="5">
        <f>+VLOOKUP($C130,Data!$C$542:$CV$612,Provisiones!AC$119,FALSE)</f>
        <v>707238049.86749995</v>
      </c>
      <c r="AD130" s="5">
        <f>+VLOOKUP($C130,Data!$C$542:$CV$612,Provisiones!AD$119,FALSE)</f>
        <v>717933085.0666666</v>
      </c>
      <c r="AE130" s="5">
        <f>+VLOOKUP($C130,Data!$C$542:$CV$612,Provisiones!AE$119,FALSE)</f>
        <v>728685432.34333324</v>
      </c>
      <c r="AF130" s="5">
        <f>+VLOOKUP($C130,Data!$C$542:$CV$612,Provisiones!AF$119,FALSE)</f>
        <v>738729481.49083328</v>
      </c>
      <c r="AG130" s="5">
        <f>+VLOOKUP($C130,Data!$C$542:$CV$612,Provisiones!AG$119,FALSE)</f>
        <v>746794139.61999989</v>
      </c>
      <c r="AH130" s="5">
        <f>+VLOOKUP($C130,Data!$C$542:$CV$612,Provisiones!AH$119,FALSE)</f>
        <v>746974362.8083334</v>
      </c>
      <c r="AI130" s="5">
        <f>+VLOOKUP($C130,Data!$C$542:$CV$612,Provisiones!AI$119,FALSE)</f>
        <v>743600836.56583321</v>
      </c>
      <c r="AJ130" s="5">
        <f>+VLOOKUP($C130,Data!$C$542:$CV$612,Provisiones!AJ$119,FALSE)</f>
        <v>738200310.30166674</v>
      </c>
      <c r="AK130" s="5">
        <f>+VLOOKUP($C130,Data!$C$542:$CV$612,Provisiones!AK$119,FALSE)</f>
        <v>730617610.76499999</v>
      </c>
      <c r="AL130" s="5">
        <f>+VLOOKUP($C130,Data!$C$542:$CV$612,Provisiones!AL$119,FALSE)</f>
        <v>721407240.13916671</v>
      </c>
      <c r="AM130" s="5">
        <f>+VLOOKUP($C130,Data!$C$542:$CV$612,Provisiones!AM$119,FALSE)</f>
        <v>709101662.50833333</v>
      </c>
      <c r="AN130" s="5">
        <f>+VLOOKUP($C130,Data!$C$542:$CV$612,Provisiones!AN$119,FALSE)</f>
        <v>696927877.04083335</v>
      </c>
      <c r="AO130" s="5">
        <f>+VLOOKUP($C130,Data!$C$542:$CV$612,Provisiones!AO$119,FALSE)</f>
        <v>683599973.96333349</v>
      </c>
      <c r="AP130" s="5">
        <f>+VLOOKUP($C130,Data!$C$542:$CV$612,Provisiones!AP$119,FALSE)</f>
        <v>668818604.26333344</v>
      </c>
      <c r="AQ130" s="5">
        <f>+VLOOKUP($C130,Data!$C$542:$CV$612,Provisiones!AQ$119,FALSE)</f>
        <v>654286169.59916675</v>
      </c>
      <c r="AR130" s="5">
        <f>+VLOOKUP($C130,Data!$C$542:$CV$612,Provisiones!AR$119,FALSE)</f>
        <v>639775892.48666668</v>
      </c>
      <c r="AS130" s="5">
        <f>+VLOOKUP($C130,Data!$C$542:$CV$612,Provisiones!AS$119,FALSE)</f>
        <v>625592822.46750009</v>
      </c>
      <c r="AT130" s="5">
        <f>+VLOOKUP($C130,Data!$C$542:$CV$612,Provisiones!AT$119,FALSE)</f>
        <v>618948333.75272715</v>
      </c>
      <c r="AU130" s="5">
        <f>+VLOOKUP($C130,Data!$C$542:$CV$612,Provisiones!AU$119,FALSE)</f>
        <v>613136706.80999982</v>
      </c>
      <c r="AV130" s="5">
        <f>+VLOOKUP($C130,Data!$C$542:$CV$612,Provisiones!AV$119,FALSE)</f>
        <v>607853307.53888869</v>
      </c>
      <c r="AW130" s="5">
        <f>+VLOOKUP($C130,Data!$C$542:$CV$612,Provisiones!AW$119,FALSE)</f>
        <v>602463804.745</v>
      </c>
      <c r="AX130" s="5">
        <f>+VLOOKUP($C130,Data!$C$542:$CV$612,Provisiones!AX$119,FALSE)</f>
        <v>596850991.83142853</v>
      </c>
      <c r="AY130" s="5">
        <f>+VLOOKUP($C130,Data!$C$542:$CV$612,Provisiones!AY$119,FALSE)</f>
        <v>592605256.68500006</v>
      </c>
      <c r="AZ130" s="5">
        <f>+VLOOKUP($C130,Data!$C$542:$CV$612,Provisiones!AZ$119,FALSE)</f>
        <v>586661447.72000003</v>
      </c>
      <c r="BA130" s="5">
        <f>+VLOOKUP($C130,Data!$C$542:$CV$612,Provisiones!BA$119,FALSE)</f>
        <v>581396584.41750002</v>
      </c>
      <c r="BB130" s="5">
        <f>+VLOOKUP($C130,Data!$C$542:$CV$612,Provisiones!BB$119,FALSE)</f>
        <v>578662622.38666666</v>
      </c>
      <c r="BC130" s="5">
        <f>+VLOOKUP($C130,Data!$C$542:$CV$612,Provisiones!BC$119,FALSE)</f>
        <v>576560918.3599999</v>
      </c>
      <c r="BD130" s="5">
        <f>+VLOOKUP($C130,Data!$C$542:$CV$612,Provisiones!BD$119,FALSE)</f>
        <v>569990925.65999997</v>
      </c>
      <c r="BE130" s="5">
        <f>+VLOOKUP($C130,Data!$C$542:$CV$612,Provisiones!BE$119,FALSE)</f>
        <v>0</v>
      </c>
      <c r="BF130" s="5">
        <f>+VLOOKUP($C130,Data!$C$542:$CV$612,Provisiones!BF$119,FALSE)</f>
        <v>0</v>
      </c>
      <c r="BG130" s="5">
        <f>+VLOOKUP($C130,Data!$C$542:$CV$612,Provisiones!BG$119,FALSE)</f>
        <v>0</v>
      </c>
      <c r="BH130" s="5">
        <f>+VLOOKUP($C130,Data!$C$542:$CV$612,Provisiones!BH$119,FALSE)</f>
        <v>0</v>
      </c>
      <c r="BI130" s="5">
        <f>+VLOOKUP($C130,Data!$C$542:$CV$612,Provisiones!BI$119,FALSE)</f>
        <v>0</v>
      </c>
      <c r="BJ130" s="5">
        <f>+VLOOKUP($C130,Data!$C$542:$CV$612,Provisiones!BJ$119,FALSE)</f>
        <v>0</v>
      </c>
      <c r="BK130" s="5">
        <f>+VLOOKUP($C130,Data!$C$542:$CV$612,Provisiones!BK$119,FALSE)</f>
        <v>0</v>
      </c>
      <c r="BL130" s="5">
        <f>+VLOOKUP($C130,Data!$C$542:$CV$612,Provisiones!BL$119,FALSE)</f>
        <v>0</v>
      </c>
      <c r="BM130" s="5">
        <f>+VLOOKUP($C130,Data!$C$542:$CV$612,Provisiones!BM$119,FALSE)</f>
        <v>0</v>
      </c>
      <c r="BN130" s="5">
        <f>+VLOOKUP($C130,Data!$C$542:$CV$612,Provisiones!BN$119,FALSE)</f>
        <v>0</v>
      </c>
      <c r="BO130" s="5">
        <f>+VLOOKUP($C130,Data!$C$542:$CV$612,Provisiones!BO$119,FALSE)</f>
        <v>0</v>
      </c>
      <c r="BP130" s="5">
        <f>+VLOOKUP($C130,Data!$C$542:$CV$612,Provisiones!BP$119,FALSE)</f>
        <v>0</v>
      </c>
      <c r="BQ130" s="5">
        <f>+VLOOKUP($C130,Data!$C$542:$CV$612,Provisiones!BQ$119,FALSE)</f>
        <v>0</v>
      </c>
      <c r="BR130" s="5">
        <f>+VLOOKUP($C130,Data!$C$542:$CV$612,Provisiones!BR$119,FALSE)</f>
        <v>0</v>
      </c>
      <c r="BS130" s="5">
        <f>+VLOOKUP($C130,Data!$C$542:$CV$612,Provisiones!BS$119,FALSE)</f>
        <v>0</v>
      </c>
      <c r="BT130" s="5">
        <f>+VLOOKUP($C130,Data!$C$542:$CV$612,Provisiones!BT$119,FALSE)</f>
        <v>0</v>
      </c>
      <c r="BU130" s="5">
        <f>+VLOOKUP($C130,Data!$C$542:$CV$612,Provisiones!BU$119,FALSE)</f>
        <v>0</v>
      </c>
      <c r="BV130" s="5">
        <f>+VLOOKUP($C130,Data!$C$542:$CV$612,Provisiones!BV$119,FALSE)</f>
        <v>0</v>
      </c>
      <c r="BW130" s="5">
        <f>+VLOOKUP($C130,Data!$C$542:$CV$612,Provisiones!BW$119,FALSE)</f>
        <v>0</v>
      </c>
      <c r="BX130" s="5">
        <f>+VLOOKUP($C130,Data!$C$542:$CV$612,Provisiones!BX$119,FALSE)</f>
        <v>0</v>
      </c>
      <c r="BY130" s="5">
        <f>+VLOOKUP($C130,Data!$C$542:$CV$612,Provisiones!BY$119,FALSE)</f>
        <v>0</v>
      </c>
      <c r="BZ130" s="5">
        <f>+VLOOKUP($C130,Data!$C$542:$CV$612,Provisiones!BZ$119,FALSE)</f>
        <v>0</v>
      </c>
      <c r="CA130" s="5">
        <f>+VLOOKUP($C130,Data!$C$542:$CV$612,Provisiones!CA$119,FALSE)</f>
        <v>0</v>
      </c>
      <c r="CB130" s="5">
        <f>+VLOOKUP($C130,Data!$C$542:$CV$612,Provisiones!CB$119,FALSE)</f>
        <v>0</v>
      </c>
      <c r="CC130" s="5">
        <f>+VLOOKUP($C130,Data!$C$542:$CV$612,Provisiones!CC$119,FALSE)</f>
        <v>0</v>
      </c>
      <c r="CD130" s="5">
        <f>+VLOOKUP($C130,Data!$C$542:$CV$612,Provisiones!CD$119,FALSE)</f>
        <v>0</v>
      </c>
      <c r="CE130" s="5">
        <f>+VLOOKUP($C130,Data!$C$542:$CV$612,Provisiones!CE$119,FALSE)</f>
        <v>0</v>
      </c>
      <c r="CF130" s="5">
        <f>+VLOOKUP($C130,Data!$C$542:$CV$612,Provisiones!CF$119,FALSE)</f>
        <v>0</v>
      </c>
      <c r="CG130" s="5">
        <f>+VLOOKUP($C130,Data!$C$542:$CV$612,Provisiones!CG$119,FALSE)</f>
        <v>0</v>
      </c>
      <c r="CH130" s="5">
        <f>+VLOOKUP($C130,Data!$C$542:$CV$612,Provisiones!CH$119,FALSE)</f>
        <v>0</v>
      </c>
      <c r="CI130" s="5">
        <f>+VLOOKUP($C130,Data!$C$542:$CV$612,Provisiones!CI$119,FALSE)</f>
        <v>0</v>
      </c>
      <c r="CJ130" s="5">
        <f>+VLOOKUP($C130,Data!$C$542:$CV$612,Provisiones!CJ$119,FALSE)</f>
        <v>0</v>
      </c>
      <c r="CK130" s="5">
        <f>+VLOOKUP($C130,Data!$C$542:$CV$612,Provisiones!CK$119,FALSE)</f>
        <v>0</v>
      </c>
      <c r="CL130" s="5">
        <f>+VLOOKUP($C130,Data!$C$542:$CV$612,Provisiones!CL$119,FALSE)</f>
        <v>0</v>
      </c>
      <c r="CM130" s="5">
        <f>+VLOOKUP($C130,Data!$C$542:$CV$612,Provisiones!CM$119,FALSE)</f>
        <v>0</v>
      </c>
      <c r="CN130" s="5">
        <f>+VLOOKUP($C130,Data!$C$542:$CV$612,Provisiones!CN$119,FALSE)</f>
        <v>0</v>
      </c>
      <c r="CO130" s="5">
        <f>+VLOOKUP($C130,Data!$C$542:$CV$612,Provisiones!CO$119,FALSE)</f>
        <v>0</v>
      </c>
      <c r="CP130" s="5">
        <f>+VLOOKUP($C130,Data!$C$542:$CV$612,Provisiones!CP$119,FALSE)</f>
        <v>0</v>
      </c>
      <c r="CQ130" s="5">
        <f>+VLOOKUP($C130,Data!$C$542:$CV$612,Provisiones!CQ$119,FALSE)</f>
        <v>0</v>
      </c>
      <c r="CR130" s="5">
        <f>+VLOOKUP($C130,Data!$C$542:$CV$612,Provisiones!CR$119,FALSE)</f>
        <v>0</v>
      </c>
      <c r="CS130" s="5">
        <f>+VLOOKUP($C130,Data!$C$542:$CV$612,Provisiones!CS$119,FALSE)</f>
        <v>0</v>
      </c>
      <c r="CT130" s="5">
        <f>+VLOOKUP($C130,Data!$C$542:$CV$612,Provisiones!CT$119,FALSE)</f>
        <v>0</v>
      </c>
      <c r="CU130" s="5">
        <f>+VLOOKUP($C130,Data!$C$542:$CV$612,Provisiones!CU$119,FALSE)</f>
        <v>0</v>
      </c>
      <c r="CV130" s="5">
        <f>+VLOOKUP($C130,Data!$C$542:$CV$612,Provisiones!CV$119,FALSE)</f>
        <v>0</v>
      </c>
    </row>
    <row r="131" spans="1:100" x14ac:dyDescent="0.3">
      <c r="A131" s="1">
        <v>1</v>
      </c>
      <c r="B131" s="1">
        <v>29</v>
      </c>
      <c r="C131" s="1" t="s">
        <v>38</v>
      </c>
      <c r="D131" s="5">
        <f>+VLOOKUP($C131,Data!$C$542:$CV$612,Provisiones!D$119,FALSE)</f>
        <v>1165309347.8566668</v>
      </c>
      <c r="E131" s="5">
        <f>+VLOOKUP($C131,Data!$C$542:$CV$612,Provisiones!E$119,FALSE)</f>
        <v>1196106742.3791668</v>
      </c>
      <c r="F131" s="5">
        <f>+VLOOKUP($C131,Data!$C$542:$CV$612,Provisiones!F$119,FALSE)</f>
        <v>1227524851.8941669</v>
      </c>
      <c r="G131" s="5">
        <f>+VLOOKUP($C131,Data!$C$542:$CV$612,Provisiones!G$119,FALSE)</f>
        <v>1259745182.2683334</v>
      </c>
      <c r="H131" s="5">
        <f>+VLOOKUP($C131,Data!$C$542:$CV$612,Provisiones!H$119,FALSE)</f>
        <v>1292893926.6616666</v>
      </c>
      <c r="I131" s="5">
        <f>+VLOOKUP($C131,Data!$C$542:$CV$612,Provisiones!I$119,FALSE)</f>
        <v>1327869205.7166667</v>
      </c>
      <c r="J131" s="5">
        <f>+VLOOKUP($C131,Data!$C$542:$CV$612,Provisiones!J$119,FALSE)</f>
        <v>1363652720.6316667</v>
      </c>
      <c r="K131" s="5">
        <f>+VLOOKUP($C131,Data!$C$542:$CV$612,Provisiones!K$119,FALSE)</f>
        <v>1401504851.7549999</v>
      </c>
      <c r="L131" s="5">
        <f>+VLOOKUP($C131,Data!$C$542:$CV$612,Provisiones!L$119,FALSE)</f>
        <v>1440955337.5450001</v>
      </c>
      <c r="M131" s="5">
        <f>+VLOOKUP($C131,Data!$C$542:$CV$612,Provisiones!M$119,FALSE)</f>
        <v>1481912929.9375</v>
      </c>
      <c r="N131" s="5">
        <f>+VLOOKUP($C131,Data!$C$542:$CV$612,Provisiones!N$119,FALSE)</f>
        <v>1524708973.5725</v>
      </c>
      <c r="O131" s="5">
        <f>+VLOOKUP($C131,Data!$C$542:$CV$612,Provisiones!O$119,FALSE)</f>
        <v>1569616231.7091665</v>
      </c>
      <c r="P131" s="5">
        <f>+VLOOKUP($C131,Data!$C$542:$CV$612,Provisiones!P$119,FALSE)</f>
        <v>1615090083.9299996</v>
      </c>
      <c r="Q131" s="5">
        <f>+VLOOKUP($C131,Data!$C$542:$CV$612,Provisiones!Q$119,FALSE)</f>
        <v>1663245185.4099998</v>
      </c>
      <c r="R131" s="5">
        <f>+VLOOKUP($C131,Data!$C$542:$CV$612,Provisiones!R$119,FALSE)</f>
        <v>1713367148.8966665</v>
      </c>
      <c r="S131" s="5">
        <f>+VLOOKUP($C131,Data!$C$542:$CV$612,Provisiones!S$119,FALSE)</f>
        <v>1764409128.9424999</v>
      </c>
      <c r="T131" s="5">
        <f>+VLOOKUP($C131,Data!$C$542:$CV$612,Provisiones!T$119,FALSE)</f>
        <v>1818241332.3041666</v>
      </c>
      <c r="U131" s="5">
        <f>+VLOOKUP($C131,Data!$C$542:$CV$612,Provisiones!U$119,FALSE)</f>
        <v>1873313901.8358333</v>
      </c>
      <c r="V131" s="5">
        <f>+VLOOKUP($C131,Data!$C$542:$CV$612,Provisiones!V$119,FALSE)</f>
        <v>1928939185.8933332</v>
      </c>
      <c r="W131" s="5">
        <f>+VLOOKUP($C131,Data!$C$542:$CV$612,Provisiones!W$119,FALSE)</f>
        <v>1985337744.9541664</v>
      </c>
      <c r="X131" s="5">
        <f>+VLOOKUP($C131,Data!$C$542:$CV$612,Provisiones!X$119,FALSE)</f>
        <v>2042414248.9075</v>
      </c>
      <c r="Y131" s="5">
        <f>+VLOOKUP($C131,Data!$C$542:$CV$612,Provisiones!Y$119,FALSE)</f>
        <v>2099584581.9041665</v>
      </c>
      <c r="Z131" s="5">
        <f>+VLOOKUP($C131,Data!$C$542:$CV$612,Provisiones!Z$119,FALSE)</f>
        <v>2158444493.3783336</v>
      </c>
      <c r="AA131" s="5">
        <f>+VLOOKUP($C131,Data!$C$542:$CV$612,Provisiones!AA$119,FALSE)</f>
        <v>2217838746.5141668</v>
      </c>
      <c r="AB131" s="5">
        <f>+VLOOKUP($C131,Data!$C$542:$CV$612,Provisiones!AB$119,FALSE)</f>
        <v>2277198392.7708335</v>
      </c>
      <c r="AC131" s="5">
        <f>+VLOOKUP($C131,Data!$C$542:$CV$612,Provisiones!AC$119,FALSE)</f>
        <v>2336234521.9408336</v>
      </c>
      <c r="AD131" s="5">
        <f>+VLOOKUP($C131,Data!$C$542:$CV$612,Provisiones!AD$119,FALSE)</f>
        <v>2395449583.501667</v>
      </c>
      <c r="AE131" s="5">
        <f>+VLOOKUP($C131,Data!$C$542:$CV$612,Provisiones!AE$119,FALSE)</f>
        <v>2455863421.2925</v>
      </c>
      <c r="AF131" s="5">
        <f>+VLOOKUP($C131,Data!$C$542:$CV$612,Provisiones!AF$119,FALSE)</f>
        <v>2517185351.9200001</v>
      </c>
      <c r="AG131" s="5">
        <f>+VLOOKUP($C131,Data!$C$542:$CV$612,Provisiones!AG$119,FALSE)</f>
        <v>2579682814.2016664</v>
      </c>
      <c r="AH131" s="5">
        <f>+VLOOKUP($C131,Data!$C$542:$CV$612,Provisiones!AH$119,FALSE)</f>
        <v>2643160241.5758333</v>
      </c>
      <c r="AI131" s="5">
        <f>+VLOOKUP($C131,Data!$C$542:$CV$612,Provisiones!AI$119,FALSE)</f>
        <v>2706832347.7841668</v>
      </c>
      <c r="AJ131" s="5">
        <f>+VLOOKUP($C131,Data!$C$542:$CV$612,Provisiones!AJ$119,FALSE)</f>
        <v>2770946174.7041664</v>
      </c>
      <c r="AK131" s="5">
        <f>+VLOOKUP($C131,Data!$C$542:$CV$612,Provisiones!AK$119,FALSE)</f>
        <v>2834879230.1816669</v>
      </c>
      <c r="AL131" s="5">
        <f>+VLOOKUP($C131,Data!$C$542:$CV$612,Provisiones!AL$119,FALSE)</f>
        <v>2899989237.7008338</v>
      </c>
      <c r="AM131" s="5">
        <f>+VLOOKUP($C131,Data!$C$542:$CV$612,Provisiones!AM$119,FALSE)</f>
        <v>2964974539.7525001</v>
      </c>
      <c r="AN131" s="5">
        <f>+VLOOKUP($C131,Data!$C$542:$CV$612,Provisiones!AN$119,FALSE)</f>
        <v>3029981123.7183337</v>
      </c>
      <c r="AO131" s="5">
        <f>+VLOOKUP($C131,Data!$C$542:$CV$612,Provisiones!AO$119,FALSE)</f>
        <v>3094029367.7841668</v>
      </c>
      <c r="AP131" s="5">
        <f>+VLOOKUP($C131,Data!$C$542:$CV$612,Provisiones!AP$119,FALSE)</f>
        <v>3156698805.5116673</v>
      </c>
      <c r="AQ131" s="5">
        <f>+VLOOKUP($C131,Data!$C$542:$CV$612,Provisiones!AQ$119,FALSE)</f>
        <v>3189695986.0090909</v>
      </c>
      <c r="AR131" s="5">
        <f>+VLOOKUP($C131,Data!$C$542:$CV$612,Provisiones!AR$119,FALSE)</f>
        <v>3221624493.138</v>
      </c>
      <c r="AS131" s="5">
        <f>+VLOOKUP($C131,Data!$C$542:$CV$612,Provisiones!AS$119,FALSE)</f>
        <v>3252422180.5311108</v>
      </c>
      <c r="AT131" s="5">
        <f>+VLOOKUP($C131,Data!$C$542:$CV$612,Provisiones!AT$119,FALSE)</f>
        <v>3284574068.7424998</v>
      </c>
      <c r="AU131" s="5">
        <f>+VLOOKUP($C131,Data!$C$542:$CV$612,Provisiones!AU$119,FALSE)</f>
        <v>3317584958.3414283</v>
      </c>
      <c r="AV131" s="5">
        <f>+VLOOKUP($C131,Data!$C$542:$CV$612,Provisiones!AV$119,FALSE)</f>
        <v>3351770452.5466666</v>
      </c>
      <c r="AW131" s="5">
        <f>+VLOOKUP($C131,Data!$C$542:$CV$612,Provisiones!AW$119,FALSE)</f>
        <v>3388873599.5239997</v>
      </c>
      <c r="AX131" s="5">
        <f>+VLOOKUP($C131,Data!$C$542:$CV$612,Provisiones!AX$119,FALSE)</f>
        <v>3419761387.7799997</v>
      </c>
      <c r="AY131" s="5">
        <f>+VLOOKUP($C131,Data!$C$542:$CV$612,Provisiones!AY$119,FALSE)</f>
        <v>3441676022.1900001</v>
      </c>
      <c r="AZ131" s="5">
        <f>+VLOOKUP($C131,Data!$C$542:$CV$612,Provisiones!AZ$119,FALSE)</f>
        <v>3460388680.3800001</v>
      </c>
      <c r="BA131" s="5">
        <f>+VLOOKUP($C131,Data!$C$542:$CV$612,Provisiones!BA$119,FALSE)</f>
        <v>3481724430.5500002</v>
      </c>
      <c r="BB131" s="5">
        <f>+VLOOKUP($C131,Data!$C$542:$CV$612,Provisiones!BB$119,FALSE)</f>
        <v>0</v>
      </c>
      <c r="BC131" s="5">
        <f>+VLOOKUP($C131,Data!$C$542:$CV$612,Provisiones!BC$119,FALSE)</f>
        <v>0</v>
      </c>
      <c r="BD131" s="5">
        <f>+VLOOKUP($C131,Data!$C$542:$CV$612,Provisiones!BD$119,FALSE)</f>
        <v>0</v>
      </c>
      <c r="BE131" s="5">
        <f>+VLOOKUP($C131,Data!$C$542:$CV$612,Provisiones!BE$119,FALSE)</f>
        <v>0</v>
      </c>
      <c r="BF131" s="5">
        <f>+VLOOKUP($C131,Data!$C$542:$CV$612,Provisiones!BF$119,FALSE)</f>
        <v>0</v>
      </c>
      <c r="BG131" s="5">
        <f>+VLOOKUP($C131,Data!$C$542:$CV$612,Provisiones!BG$119,FALSE)</f>
        <v>0</v>
      </c>
      <c r="BH131" s="5">
        <f>+VLOOKUP($C131,Data!$C$542:$CV$612,Provisiones!BH$119,FALSE)</f>
        <v>0</v>
      </c>
      <c r="BI131" s="5">
        <f>+VLOOKUP($C131,Data!$C$542:$CV$612,Provisiones!BI$119,FALSE)</f>
        <v>0</v>
      </c>
      <c r="BJ131" s="5">
        <f>+VLOOKUP($C131,Data!$C$542:$CV$612,Provisiones!BJ$119,FALSE)</f>
        <v>0</v>
      </c>
      <c r="BK131" s="5">
        <f>+VLOOKUP($C131,Data!$C$542:$CV$612,Provisiones!BK$119,FALSE)</f>
        <v>0</v>
      </c>
      <c r="BL131" s="5">
        <f>+VLOOKUP($C131,Data!$C$542:$CV$612,Provisiones!BL$119,FALSE)</f>
        <v>0</v>
      </c>
      <c r="BM131" s="5">
        <f>+VLOOKUP($C131,Data!$C$542:$CV$612,Provisiones!BM$119,FALSE)</f>
        <v>0</v>
      </c>
      <c r="BN131" s="5">
        <f>+VLOOKUP($C131,Data!$C$542:$CV$612,Provisiones!BN$119,FALSE)</f>
        <v>0</v>
      </c>
      <c r="BO131" s="5">
        <f>+VLOOKUP($C131,Data!$C$542:$CV$612,Provisiones!BO$119,FALSE)</f>
        <v>0</v>
      </c>
      <c r="BP131" s="5">
        <f>+VLOOKUP($C131,Data!$C$542:$CV$612,Provisiones!BP$119,FALSE)</f>
        <v>0</v>
      </c>
      <c r="BQ131" s="5">
        <f>+VLOOKUP($C131,Data!$C$542:$CV$612,Provisiones!BQ$119,FALSE)</f>
        <v>0</v>
      </c>
      <c r="BR131" s="5">
        <f>+VLOOKUP($C131,Data!$C$542:$CV$612,Provisiones!BR$119,FALSE)</f>
        <v>0</v>
      </c>
      <c r="BS131" s="5">
        <f>+VLOOKUP($C131,Data!$C$542:$CV$612,Provisiones!BS$119,FALSE)</f>
        <v>0</v>
      </c>
      <c r="BT131" s="5">
        <f>+VLOOKUP($C131,Data!$C$542:$CV$612,Provisiones!BT$119,FALSE)</f>
        <v>0</v>
      </c>
      <c r="BU131" s="5">
        <f>+VLOOKUP($C131,Data!$C$542:$CV$612,Provisiones!BU$119,FALSE)</f>
        <v>0</v>
      </c>
      <c r="BV131" s="5">
        <f>+VLOOKUP($C131,Data!$C$542:$CV$612,Provisiones!BV$119,FALSE)</f>
        <v>0</v>
      </c>
      <c r="BW131" s="5">
        <f>+VLOOKUP($C131,Data!$C$542:$CV$612,Provisiones!BW$119,FALSE)</f>
        <v>0</v>
      </c>
      <c r="BX131" s="5">
        <f>+VLOOKUP($C131,Data!$C$542:$CV$612,Provisiones!BX$119,FALSE)</f>
        <v>0</v>
      </c>
      <c r="BY131" s="5">
        <f>+VLOOKUP($C131,Data!$C$542:$CV$612,Provisiones!BY$119,FALSE)</f>
        <v>0</v>
      </c>
      <c r="BZ131" s="5">
        <f>+VLOOKUP($C131,Data!$C$542:$CV$612,Provisiones!BZ$119,FALSE)</f>
        <v>0</v>
      </c>
      <c r="CA131" s="5">
        <f>+VLOOKUP($C131,Data!$C$542:$CV$612,Provisiones!CA$119,FALSE)</f>
        <v>0</v>
      </c>
      <c r="CB131" s="5">
        <f>+VLOOKUP($C131,Data!$C$542:$CV$612,Provisiones!CB$119,FALSE)</f>
        <v>0</v>
      </c>
      <c r="CC131" s="5">
        <f>+VLOOKUP($C131,Data!$C$542:$CV$612,Provisiones!CC$119,FALSE)</f>
        <v>0</v>
      </c>
      <c r="CD131" s="5">
        <f>+VLOOKUP($C131,Data!$C$542:$CV$612,Provisiones!CD$119,FALSE)</f>
        <v>0</v>
      </c>
      <c r="CE131" s="5">
        <f>+VLOOKUP($C131,Data!$C$542:$CV$612,Provisiones!CE$119,FALSE)</f>
        <v>0</v>
      </c>
      <c r="CF131" s="5">
        <f>+VLOOKUP($C131,Data!$C$542:$CV$612,Provisiones!CF$119,FALSE)</f>
        <v>0</v>
      </c>
      <c r="CG131" s="5">
        <f>+VLOOKUP($C131,Data!$C$542:$CV$612,Provisiones!CG$119,FALSE)</f>
        <v>0</v>
      </c>
      <c r="CH131" s="5">
        <f>+VLOOKUP($C131,Data!$C$542:$CV$612,Provisiones!CH$119,FALSE)</f>
        <v>0</v>
      </c>
      <c r="CI131" s="5">
        <f>+VLOOKUP($C131,Data!$C$542:$CV$612,Provisiones!CI$119,FALSE)</f>
        <v>0</v>
      </c>
      <c r="CJ131" s="5">
        <f>+VLOOKUP($C131,Data!$C$542:$CV$612,Provisiones!CJ$119,FALSE)</f>
        <v>0</v>
      </c>
      <c r="CK131" s="5">
        <f>+VLOOKUP($C131,Data!$C$542:$CV$612,Provisiones!CK$119,FALSE)</f>
        <v>0</v>
      </c>
      <c r="CL131" s="5">
        <f>+VLOOKUP($C131,Data!$C$542:$CV$612,Provisiones!CL$119,FALSE)</f>
        <v>0</v>
      </c>
      <c r="CM131" s="5">
        <f>+VLOOKUP($C131,Data!$C$542:$CV$612,Provisiones!CM$119,FALSE)</f>
        <v>0</v>
      </c>
      <c r="CN131" s="5">
        <f>+VLOOKUP($C131,Data!$C$542:$CV$612,Provisiones!CN$119,FALSE)</f>
        <v>0</v>
      </c>
      <c r="CO131" s="5">
        <f>+VLOOKUP($C131,Data!$C$542:$CV$612,Provisiones!CO$119,FALSE)</f>
        <v>0</v>
      </c>
      <c r="CP131" s="5">
        <f>+VLOOKUP($C131,Data!$C$542:$CV$612,Provisiones!CP$119,FALSE)</f>
        <v>0</v>
      </c>
      <c r="CQ131" s="5">
        <f>+VLOOKUP($C131,Data!$C$542:$CV$612,Provisiones!CQ$119,FALSE)</f>
        <v>0</v>
      </c>
      <c r="CR131" s="5">
        <f>+VLOOKUP($C131,Data!$C$542:$CV$612,Provisiones!CR$119,FALSE)</f>
        <v>0</v>
      </c>
      <c r="CS131" s="5">
        <f>+VLOOKUP($C131,Data!$C$542:$CV$612,Provisiones!CS$119,FALSE)</f>
        <v>0</v>
      </c>
      <c r="CT131" s="5">
        <f>+VLOOKUP($C131,Data!$C$542:$CV$612,Provisiones!CT$119,FALSE)</f>
        <v>0</v>
      </c>
      <c r="CU131" s="5">
        <f>+VLOOKUP($C131,Data!$C$542:$CV$612,Provisiones!CU$119,FALSE)</f>
        <v>0</v>
      </c>
      <c r="CV131" s="5">
        <f>+VLOOKUP($C131,Data!$C$542:$CV$612,Provisiones!CV$119,FALSE)</f>
        <v>0</v>
      </c>
    </row>
    <row r="132" spans="1:100" x14ac:dyDescent="0.3">
      <c r="A132" s="1">
        <v>1</v>
      </c>
      <c r="B132" s="1">
        <v>34</v>
      </c>
      <c r="C132" s="1" t="s">
        <v>39</v>
      </c>
      <c r="D132" s="5">
        <f>+VLOOKUP($C132,Data!$C$542:$CV$612,Provisiones!D$119,FALSE)</f>
        <v>421283352.73083335</v>
      </c>
      <c r="E132" s="5">
        <f>+VLOOKUP($C132,Data!$C$542:$CV$612,Provisiones!E$119,FALSE)</f>
        <v>424418910.39750004</v>
      </c>
      <c r="F132" s="5">
        <f>+VLOOKUP($C132,Data!$C$542:$CV$612,Provisiones!F$119,FALSE)</f>
        <v>427199323.51333332</v>
      </c>
      <c r="G132" s="5">
        <f>+VLOOKUP($C132,Data!$C$542:$CV$612,Provisiones!G$119,FALSE)</f>
        <v>429716008.99916667</v>
      </c>
      <c r="H132" s="5">
        <f>+VLOOKUP($C132,Data!$C$542:$CV$612,Provisiones!H$119,FALSE)</f>
        <v>432335995.94749999</v>
      </c>
      <c r="I132" s="5">
        <f>+VLOOKUP($C132,Data!$C$542:$CV$612,Provisiones!I$119,FALSE)</f>
        <v>435161704.75166661</v>
      </c>
      <c r="J132" s="5">
        <f>+VLOOKUP($C132,Data!$C$542:$CV$612,Provisiones!J$119,FALSE)</f>
        <v>437892756.87666672</v>
      </c>
      <c r="K132" s="5">
        <f>+VLOOKUP($C132,Data!$C$542:$CV$612,Provisiones!K$119,FALSE)</f>
        <v>440288045.59249991</v>
      </c>
      <c r="L132" s="5">
        <f>+VLOOKUP($C132,Data!$C$542:$CV$612,Provisiones!L$119,FALSE)</f>
        <v>442492806.19000006</v>
      </c>
      <c r="M132" s="5">
        <f>+VLOOKUP($C132,Data!$C$542:$CV$612,Provisiones!M$119,FALSE)</f>
        <v>444297228.08583337</v>
      </c>
      <c r="N132" s="5">
        <f>+VLOOKUP($C132,Data!$C$542:$CV$612,Provisiones!N$119,FALSE)</f>
        <v>445858531.72750014</v>
      </c>
      <c r="O132" s="5">
        <f>+VLOOKUP($C132,Data!$C$542:$CV$612,Provisiones!O$119,FALSE)</f>
        <v>447127601.24916673</v>
      </c>
      <c r="P132" s="5">
        <f>+VLOOKUP($C132,Data!$C$542:$CV$612,Provisiones!P$119,FALSE)</f>
        <v>447944303.48666674</v>
      </c>
      <c r="Q132" s="5">
        <f>+VLOOKUP($C132,Data!$C$542:$CV$612,Provisiones!Q$119,FALSE)</f>
        <v>449149060.40249997</v>
      </c>
      <c r="R132" s="5">
        <f>+VLOOKUP($C132,Data!$C$542:$CV$612,Provisiones!R$119,FALSE)</f>
        <v>450395067.92166668</v>
      </c>
      <c r="S132" s="5">
        <f>+VLOOKUP($C132,Data!$C$542:$CV$612,Provisiones!S$119,FALSE)</f>
        <v>451668700.96166658</v>
      </c>
      <c r="T132" s="5">
        <f>+VLOOKUP($C132,Data!$C$542:$CV$612,Provisiones!T$119,FALSE)</f>
        <v>452962567.31083328</v>
      </c>
      <c r="U132" s="5">
        <f>+VLOOKUP($C132,Data!$C$542:$CV$612,Provisiones!U$119,FALSE)</f>
        <v>453879434.55500001</v>
      </c>
      <c r="V132" s="5">
        <f>+VLOOKUP($C132,Data!$C$542:$CV$612,Provisiones!V$119,FALSE)</f>
        <v>454386164.27000004</v>
      </c>
      <c r="W132" s="5">
        <f>+VLOOKUP($C132,Data!$C$542:$CV$612,Provisiones!W$119,FALSE)</f>
        <v>454716698.28083342</v>
      </c>
      <c r="X132" s="5">
        <f>+VLOOKUP($C132,Data!$C$542:$CV$612,Provisiones!X$119,FALSE)</f>
        <v>455641173.45749998</v>
      </c>
      <c r="Y132" s="5">
        <f>+VLOOKUP($C132,Data!$C$542:$CV$612,Provisiones!Y$119,FALSE)</f>
        <v>457056313.75583339</v>
      </c>
      <c r="Z132" s="5">
        <f>+VLOOKUP($C132,Data!$C$542:$CV$612,Provisiones!Z$119,FALSE)</f>
        <v>459204333.07500005</v>
      </c>
      <c r="AA132" s="5">
        <f>+VLOOKUP($C132,Data!$C$542:$CV$612,Provisiones!AA$119,FALSE)</f>
        <v>461729661.65583342</v>
      </c>
      <c r="AB132" s="5">
        <f>+VLOOKUP($C132,Data!$C$542:$CV$612,Provisiones!AB$119,FALSE)</f>
        <v>464838397.23583323</v>
      </c>
      <c r="AC132" s="5">
        <f>+VLOOKUP($C132,Data!$C$542:$CV$612,Provisiones!AC$119,FALSE)</f>
        <v>467983424.98833323</v>
      </c>
      <c r="AD132" s="5">
        <f>+VLOOKUP($C132,Data!$C$542:$CV$612,Provisiones!AD$119,FALSE)</f>
        <v>470872099.56583333</v>
      </c>
      <c r="AE132" s="5">
        <f>+VLOOKUP($C132,Data!$C$542:$CV$612,Provisiones!AE$119,FALSE)</f>
        <v>473375819.42666656</v>
      </c>
      <c r="AF132" s="5">
        <f>+VLOOKUP($C132,Data!$C$542:$CV$612,Provisiones!AF$119,FALSE)</f>
        <v>475408282.84249997</v>
      </c>
      <c r="AG132" s="5">
        <f>+VLOOKUP($C132,Data!$C$542:$CV$612,Provisiones!AG$119,FALSE)</f>
        <v>477387064.95249993</v>
      </c>
      <c r="AH132" s="5">
        <f>+VLOOKUP($C132,Data!$C$542:$CV$612,Provisiones!AH$119,FALSE)</f>
        <v>479023840.60666656</v>
      </c>
      <c r="AI132" s="5">
        <f>+VLOOKUP($C132,Data!$C$542:$CV$612,Provisiones!AI$119,FALSE)</f>
        <v>480912502.55000001</v>
      </c>
      <c r="AJ132" s="5">
        <f>+VLOOKUP($C132,Data!$C$542:$CV$612,Provisiones!AJ$119,FALSE)</f>
        <v>482592657.74333334</v>
      </c>
      <c r="AK132" s="5">
        <f>+VLOOKUP($C132,Data!$C$542:$CV$612,Provisiones!AK$119,FALSE)</f>
        <v>483903942.14583343</v>
      </c>
      <c r="AL132" s="5">
        <f>+VLOOKUP($C132,Data!$C$542:$CV$612,Provisiones!AL$119,FALSE)</f>
        <v>485393005.0025</v>
      </c>
      <c r="AM132" s="5">
        <f>+VLOOKUP($C132,Data!$C$542:$CV$612,Provisiones!AM$119,FALSE)</f>
        <v>487032973.79083329</v>
      </c>
      <c r="AN132" s="5">
        <f>+VLOOKUP($C132,Data!$C$542:$CV$612,Provisiones!AN$119,FALSE)</f>
        <v>488794997.06583339</v>
      </c>
      <c r="AO132" s="5">
        <f>+VLOOKUP($C132,Data!$C$542:$CV$612,Provisiones!AO$119,FALSE)</f>
        <v>490557347.40000004</v>
      </c>
      <c r="AP132" s="5">
        <f>+VLOOKUP($C132,Data!$C$542:$CV$612,Provisiones!AP$119,FALSE)</f>
        <v>492723407.84000009</v>
      </c>
      <c r="AQ132" s="5">
        <f>+VLOOKUP($C132,Data!$C$542:$CV$612,Provisiones!AQ$119,FALSE)</f>
        <v>495261765.44499999</v>
      </c>
      <c r="AR132" s="5">
        <f>+VLOOKUP($C132,Data!$C$542:$CV$612,Provisiones!AR$119,FALSE)</f>
        <v>497498809.63249993</v>
      </c>
      <c r="AS132" s="5">
        <f>+VLOOKUP($C132,Data!$C$542:$CV$612,Provisiones!AS$119,FALSE)</f>
        <v>499261030.14999992</v>
      </c>
      <c r="AT132" s="5">
        <f>+VLOOKUP($C132,Data!$C$542:$CV$612,Provisiones!AT$119,FALSE)</f>
        <v>501097514.06416661</v>
      </c>
      <c r="AU132" s="5">
        <f>+VLOOKUP($C132,Data!$C$542:$CV$612,Provisiones!AU$119,FALSE)</f>
        <v>502197019.76416665</v>
      </c>
      <c r="AV132" s="5">
        <f>+VLOOKUP($C132,Data!$C$542:$CV$612,Provisiones!AV$119,FALSE)</f>
        <v>502697387.73666662</v>
      </c>
      <c r="AW132" s="5">
        <f>+VLOOKUP($C132,Data!$C$542:$CV$612,Provisiones!AW$119,FALSE)</f>
        <v>504316315.13749999</v>
      </c>
      <c r="AX132" s="5">
        <f>+VLOOKUP($C132,Data!$C$542:$CV$612,Provisiones!AX$119,FALSE)</f>
        <v>505978108.47166663</v>
      </c>
      <c r="AY132" s="5">
        <f>+VLOOKUP($C132,Data!$C$542:$CV$612,Provisiones!AY$119,FALSE)</f>
        <v>507816122.36916667</v>
      </c>
      <c r="AZ132" s="5">
        <f>+VLOOKUP($C132,Data!$C$542:$CV$612,Provisiones!AZ$119,FALSE)</f>
        <v>509819250.96499997</v>
      </c>
      <c r="BA132" s="5">
        <f>+VLOOKUP($C132,Data!$C$542:$CV$612,Provisiones!BA$119,FALSE)</f>
        <v>511258680.7183333</v>
      </c>
      <c r="BB132" s="5">
        <f>+VLOOKUP($C132,Data!$C$542:$CV$612,Provisiones!BB$119,FALSE)</f>
        <v>512128555.09916663</v>
      </c>
      <c r="BC132" s="5">
        <f>+VLOOKUP($C132,Data!$C$542:$CV$612,Provisiones!BC$119,FALSE)</f>
        <v>512912863.05666667</v>
      </c>
      <c r="BD132" s="5">
        <f>+VLOOKUP($C132,Data!$C$542:$CV$612,Provisiones!BD$119,FALSE)</f>
        <v>514657583.43666679</v>
      </c>
      <c r="BE132" s="5">
        <f>+VLOOKUP($C132,Data!$C$542:$CV$612,Provisiones!BE$119,FALSE)</f>
        <v>515899053.83363634</v>
      </c>
      <c r="BF132" s="5">
        <f>+VLOOKUP($C132,Data!$C$542:$CV$612,Provisiones!BF$119,FALSE)</f>
        <v>517831265.204</v>
      </c>
      <c r="BG132" s="5">
        <f>+VLOOKUP($C132,Data!$C$542:$CV$612,Provisiones!BG$119,FALSE)</f>
        <v>521044075.36555552</v>
      </c>
      <c r="BH132" s="5">
        <f>+VLOOKUP($C132,Data!$C$542:$CV$612,Provisiones!BH$119,FALSE)</f>
        <v>525541427.94874996</v>
      </c>
      <c r="BI132" s="5">
        <f>+VLOOKUP($C132,Data!$C$542:$CV$612,Provisiones!BI$119,FALSE)</f>
        <v>528737213.25285715</v>
      </c>
      <c r="BJ132" s="5">
        <f>+VLOOKUP($C132,Data!$C$542:$CV$612,Provisiones!BJ$119,FALSE)</f>
        <v>530580122.77166659</v>
      </c>
      <c r="BK132" s="5">
        <f>+VLOOKUP($C132,Data!$C$542:$CV$612,Provisiones!BK$119,FALSE)</f>
        <v>529800241.02600002</v>
      </c>
      <c r="BL132" s="5">
        <f>+VLOOKUP($C132,Data!$C$542:$CV$612,Provisiones!BL$119,FALSE)</f>
        <v>526909880.84749997</v>
      </c>
      <c r="BM132" s="5">
        <f>+VLOOKUP($C132,Data!$C$542:$CV$612,Provisiones!BM$119,FALSE)</f>
        <v>525806746.79666662</v>
      </c>
      <c r="BN132" s="5">
        <f>+VLOOKUP($C132,Data!$C$542:$CV$612,Provisiones!BN$119,FALSE)</f>
        <v>526158489.41500002</v>
      </c>
      <c r="BO132" s="5">
        <f>+VLOOKUP($C132,Data!$C$542:$CV$612,Provisiones!BO$119,FALSE)</f>
        <v>528240514.35000002</v>
      </c>
      <c r="BP132" s="5">
        <f>+VLOOKUP($C132,Data!$C$542:$CV$612,Provisiones!BP$119,FALSE)</f>
        <v>0</v>
      </c>
      <c r="BQ132" s="5">
        <f>+VLOOKUP($C132,Data!$C$542:$CV$612,Provisiones!BQ$119,FALSE)</f>
        <v>0</v>
      </c>
      <c r="BR132" s="5">
        <f>+VLOOKUP($C132,Data!$C$542:$CV$612,Provisiones!BR$119,FALSE)</f>
        <v>0</v>
      </c>
      <c r="BS132" s="5">
        <f>+VLOOKUP($C132,Data!$C$542:$CV$612,Provisiones!BS$119,FALSE)</f>
        <v>0</v>
      </c>
      <c r="BT132" s="5">
        <f>+VLOOKUP($C132,Data!$C$542:$CV$612,Provisiones!BT$119,FALSE)</f>
        <v>0</v>
      </c>
      <c r="BU132" s="5">
        <f>+VLOOKUP($C132,Data!$C$542:$CV$612,Provisiones!BU$119,FALSE)</f>
        <v>0</v>
      </c>
      <c r="BV132" s="5">
        <f>+VLOOKUP($C132,Data!$C$542:$CV$612,Provisiones!BV$119,FALSE)</f>
        <v>0</v>
      </c>
      <c r="BW132" s="5">
        <f>+VLOOKUP($C132,Data!$C$542:$CV$612,Provisiones!BW$119,FALSE)</f>
        <v>0</v>
      </c>
      <c r="BX132" s="5">
        <f>+VLOOKUP($C132,Data!$C$542:$CV$612,Provisiones!BX$119,FALSE)</f>
        <v>0</v>
      </c>
      <c r="BY132" s="5">
        <f>+VLOOKUP($C132,Data!$C$542:$CV$612,Provisiones!BY$119,FALSE)</f>
        <v>0</v>
      </c>
      <c r="BZ132" s="5">
        <f>+VLOOKUP($C132,Data!$C$542:$CV$612,Provisiones!BZ$119,FALSE)</f>
        <v>0</v>
      </c>
      <c r="CA132" s="5">
        <f>+VLOOKUP($C132,Data!$C$542:$CV$612,Provisiones!CA$119,FALSE)</f>
        <v>0</v>
      </c>
      <c r="CB132" s="5">
        <f>+VLOOKUP($C132,Data!$C$542:$CV$612,Provisiones!CB$119,FALSE)</f>
        <v>0</v>
      </c>
      <c r="CC132" s="5">
        <f>+VLOOKUP($C132,Data!$C$542:$CV$612,Provisiones!CC$119,FALSE)</f>
        <v>0</v>
      </c>
      <c r="CD132" s="5">
        <f>+VLOOKUP($C132,Data!$C$542:$CV$612,Provisiones!CD$119,FALSE)</f>
        <v>0</v>
      </c>
      <c r="CE132" s="5">
        <f>+VLOOKUP($C132,Data!$C$542:$CV$612,Provisiones!CE$119,FALSE)</f>
        <v>0</v>
      </c>
      <c r="CF132" s="5">
        <f>+VLOOKUP($C132,Data!$C$542:$CV$612,Provisiones!CF$119,FALSE)</f>
        <v>0</v>
      </c>
      <c r="CG132" s="5">
        <f>+VLOOKUP($C132,Data!$C$542:$CV$612,Provisiones!CG$119,FALSE)</f>
        <v>0</v>
      </c>
      <c r="CH132" s="5">
        <f>+VLOOKUP($C132,Data!$C$542:$CV$612,Provisiones!CH$119,FALSE)</f>
        <v>0</v>
      </c>
      <c r="CI132" s="5">
        <f>+VLOOKUP($C132,Data!$C$542:$CV$612,Provisiones!CI$119,FALSE)</f>
        <v>0</v>
      </c>
      <c r="CJ132" s="5">
        <f>+VLOOKUP($C132,Data!$C$542:$CV$612,Provisiones!CJ$119,FALSE)</f>
        <v>0</v>
      </c>
      <c r="CK132" s="5">
        <f>+VLOOKUP($C132,Data!$C$542:$CV$612,Provisiones!CK$119,FALSE)</f>
        <v>0</v>
      </c>
      <c r="CL132" s="5">
        <f>+VLOOKUP($C132,Data!$C$542:$CV$612,Provisiones!CL$119,FALSE)</f>
        <v>0</v>
      </c>
      <c r="CM132" s="5">
        <f>+VLOOKUP($C132,Data!$C$542:$CV$612,Provisiones!CM$119,FALSE)</f>
        <v>0</v>
      </c>
      <c r="CN132" s="5">
        <f>+VLOOKUP($C132,Data!$C$542:$CV$612,Provisiones!CN$119,FALSE)</f>
        <v>0</v>
      </c>
      <c r="CO132" s="5">
        <f>+VLOOKUP($C132,Data!$C$542:$CV$612,Provisiones!CO$119,FALSE)</f>
        <v>0</v>
      </c>
      <c r="CP132" s="5">
        <f>+VLOOKUP($C132,Data!$C$542:$CV$612,Provisiones!CP$119,FALSE)</f>
        <v>0</v>
      </c>
      <c r="CQ132" s="5">
        <f>+VLOOKUP($C132,Data!$C$542:$CV$612,Provisiones!CQ$119,FALSE)</f>
        <v>0</v>
      </c>
      <c r="CR132" s="5">
        <f>+VLOOKUP($C132,Data!$C$542:$CV$612,Provisiones!CR$119,FALSE)</f>
        <v>0</v>
      </c>
      <c r="CS132" s="5">
        <f>+VLOOKUP($C132,Data!$C$542:$CV$612,Provisiones!CS$119,FALSE)</f>
        <v>0</v>
      </c>
      <c r="CT132" s="5">
        <f>+VLOOKUP($C132,Data!$C$542:$CV$612,Provisiones!CT$119,FALSE)</f>
        <v>0</v>
      </c>
      <c r="CU132" s="5">
        <f>+VLOOKUP($C132,Data!$C$542:$CV$612,Provisiones!CU$119,FALSE)</f>
        <v>0</v>
      </c>
      <c r="CV132" s="5">
        <f>+VLOOKUP($C132,Data!$C$542:$CV$612,Provisiones!CV$119,FALSE)</f>
        <v>0</v>
      </c>
    </row>
    <row r="133" spans="1:100" x14ac:dyDescent="0.3">
      <c r="A133" s="1">
        <v>1</v>
      </c>
      <c r="B133" s="1">
        <v>19</v>
      </c>
      <c r="C133" s="1" t="s">
        <v>40</v>
      </c>
      <c r="D133" s="5">
        <f>+VLOOKUP($C133,Data!$C$542:$CV$612,Provisiones!D$119,FALSE)</f>
        <v>755322359.48500013</v>
      </c>
      <c r="E133" s="5">
        <f>+VLOOKUP($C133,Data!$C$542:$CV$612,Provisiones!E$119,FALSE)</f>
        <v>750644221.0625</v>
      </c>
      <c r="F133" s="5">
        <f>+VLOOKUP($C133,Data!$C$542:$CV$612,Provisiones!F$119,FALSE)</f>
        <v>744855590.33583343</v>
      </c>
      <c r="G133" s="5">
        <f>+VLOOKUP($C133,Data!$C$542:$CV$612,Provisiones!G$119,FALSE)</f>
        <v>738466004.25</v>
      </c>
      <c r="H133" s="5">
        <f>+VLOOKUP($C133,Data!$C$542:$CV$612,Provisiones!H$119,FALSE)</f>
        <v>731271976.18833315</v>
      </c>
      <c r="I133" s="5">
        <f>+VLOOKUP($C133,Data!$C$542:$CV$612,Provisiones!I$119,FALSE)</f>
        <v>724009394.73333323</v>
      </c>
      <c r="J133" s="5">
        <f>+VLOOKUP($C133,Data!$C$542:$CV$612,Provisiones!J$119,FALSE)</f>
        <v>716483304.86083317</v>
      </c>
      <c r="K133" s="5">
        <f>+VLOOKUP($C133,Data!$C$542:$CV$612,Provisiones!K$119,FALSE)</f>
        <v>709620341.38166678</v>
      </c>
      <c r="L133" s="5">
        <f>+VLOOKUP($C133,Data!$C$542:$CV$612,Provisiones!L$119,FALSE)</f>
        <v>702575962.73500001</v>
      </c>
      <c r="M133" s="5">
        <f>+VLOOKUP($C133,Data!$C$542:$CV$612,Provisiones!M$119,FALSE)</f>
        <v>695181218.87916672</v>
      </c>
      <c r="N133" s="5">
        <f>+VLOOKUP($C133,Data!$C$542:$CV$612,Provisiones!N$119,FALSE)</f>
        <v>687924174.94833338</v>
      </c>
      <c r="O133" s="5">
        <f>+VLOOKUP($C133,Data!$C$542:$CV$612,Provisiones!O$119,FALSE)</f>
        <v>679977955.38333333</v>
      </c>
      <c r="P133" s="5">
        <f>+VLOOKUP($C133,Data!$C$542:$CV$612,Provisiones!P$119,FALSE)</f>
        <v>681770973.11833346</v>
      </c>
      <c r="Q133" s="5">
        <f>+VLOOKUP($C133,Data!$C$542:$CV$612,Provisiones!Q$119,FALSE)</f>
        <v>684250692.53083324</v>
      </c>
      <c r="R133" s="5">
        <f>+VLOOKUP($C133,Data!$C$542:$CV$612,Provisiones!R$119,FALSE)</f>
        <v>686753330.43583333</v>
      </c>
      <c r="S133" s="5">
        <f>+VLOOKUP($C133,Data!$C$542:$CV$612,Provisiones!S$119,FALSE)</f>
        <v>689854949.6049999</v>
      </c>
      <c r="T133" s="5">
        <f>+VLOOKUP($C133,Data!$C$542:$CV$612,Provisiones!T$119,FALSE)</f>
        <v>694096338.80833328</v>
      </c>
      <c r="U133" s="5">
        <f>+VLOOKUP($C133,Data!$C$542:$CV$612,Provisiones!U$119,FALSE)</f>
        <v>695805031.70090914</v>
      </c>
      <c r="V133" s="5">
        <f>+VLOOKUP($C133,Data!$C$542:$CV$612,Provisiones!V$119,FALSE)</f>
        <v>697681459.42500007</v>
      </c>
      <c r="W133" s="5">
        <f>+VLOOKUP($C133,Data!$C$542:$CV$612,Provisiones!W$119,FALSE)</f>
        <v>699301245.9333334</v>
      </c>
      <c r="X133" s="5">
        <f>+VLOOKUP($C133,Data!$C$542:$CV$612,Provisiones!X$119,FALSE)</f>
        <v>701415809.25750005</v>
      </c>
      <c r="Y133" s="5">
        <f>+VLOOKUP($C133,Data!$C$542:$CV$612,Provisiones!Y$119,FALSE)</f>
        <v>702867003.05428576</v>
      </c>
      <c r="Z133" s="5">
        <f>+VLOOKUP($C133,Data!$C$542:$CV$612,Provisiones!Z$119,FALSE)</f>
        <v>704803457.60166669</v>
      </c>
      <c r="AA133" s="5">
        <f>+VLOOKUP($C133,Data!$C$542:$CV$612,Provisiones!AA$119,FALSE)</f>
        <v>707164455.57200003</v>
      </c>
      <c r="AB133" s="5">
        <f>+VLOOKUP($C133,Data!$C$542:$CV$612,Provisiones!AB$119,FALSE)</f>
        <v>709988673.62</v>
      </c>
      <c r="AC133" s="5">
        <f>+VLOOKUP($C133,Data!$C$542:$CV$612,Provisiones!AC$119,FALSE)</f>
        <v>712929152.32000005</v>
      </c>
      <c r="AD133" s="5">
        <f>+VLOOKUP($C133,Data!$C$542:$CV$612,Provisiones!AD$119,FALSE)</f>
        <v>717792749.49000001</v>
      </c>
      <c r="AE133" s="5">
        <f>+VLOOKUP($C133,Data!$C$542:$CV$612,Provisiones!AE$119,FALSE)</f>
        <v>722101079.67999995</v>
      </c>
      <c r="AF133" s="5">
        <f>+VLOOKUP($C133,Data!$C$542:$CV$612,Provisiones!AF$119,FALSE)</f>
        <v>0</v>
      </c>
      <c r="AG133" s="5">
        <f>+VLOOKUP($C133,Data!$C$542:$CV$612,Provisiones!AG$119,FALSE)</f>
        <v>0</v>
      </c>
      <c r="AH133" s="5">
        <f>+VLOOKUP($C133,Data!$C$542:$CV$612,Provisiones!AH$119,FALSE)</f>
        <v>0</v>
      </c>
      <c r="AI133" s="5">
        <f>+VLOOKUP($C133,Data!$C$542:$CV$612,Provisiones!AI$119,FALSE)</f>
        <v>0</v>
      </c>
      <c r="AJ133" s="5">
        <f>+VLOOKUP($C133,Data!$C$542:$CV$612,Provisiones!AJ$119,FALSE)</f>
        <v>0</v>
      </c>
      <c r="AK133" s="5">
        <f>+VLOOKUP($C133,Data!$C$542:$CV$612,Provisiones!AK$119,FALSE)</f>
        <v>0</v>
      </c>
      <c r="AL133" s="5">
        <f>+VLOOKUP($C133,Data!$C$542:$CV$612,Provisiones!AL$119,FALSE)</f>
        <v>0</v>
      </c>
      <c r="AM133" s="5">
        <f>+VLOOKUP($C133,Data!$C$542:$CV$612,Provisiones!AM$119,FALSE)</f>
        <v>0</v>
      </c>
      <c r="AN133" s="5">
        <f>+VLOOKUP($C133,Data!$C$542:$CV$612,Provisiones!AN$119,FALSE)</f>
        <v>0</v>
      </c>
      <c r="AO133" s="5">
        <f>+VLOOKUP($C133,Data!$C$542:$CV$612,Provisiones!AO$119,FALSE)</f>
        <v>0</v>
      </c>
      <c r="AP133" s="5">
        <f>+VLOOKUP($C133,Data!$C$542:$CV$612,Provisiones!AP$119,FALSE)</f>
        <v>0</v>
      </c>
      <c r="AQ133" s="5">
        <f>+VLOOKUP($C133,Data!$C$542:$CV$612,Provisiones!AQ$119,FALSE)</f>
        <v>0</v>
      </c>
      <c r="AR133" s="5">
        <f>+VLOOKUP($C133,Data!$C$542:$CV$612,Provisiones!AR$119,FALSE)</f>
        <v>0</v>
      </c>
      <c r="AS133" s="5">
        <f>+VLOOKUP($C133,Data!$C$542:$CV$612,Provisiones!AS$119,FALSE)</f>
        <v>0</v>
      </c>
      <c r="AT133" s="5">
        <f>+VLOOKUP($C133,Data!$C$542:$CV$612,Provisiones!AT$119,FALSE)</f>
        <v>0</v>
      </c>
      <c r="AU133" s="5">
        <f>+VLOOKUP($C133,Data!$C$542:$CV$612,Provisiones!AU$119,FALSE)</f>
        <v>0</v>
      </c>
      <c r="AV133" s="5">
        <f>+VLOOKUP($C133,Data!$C$542:$CV$612,Provisiones!AV$119,FALSE)</f>
        <v>0</v>
      </c>
      <c r="AW133" s="5">
        <f>+VLOOKUP($C133,Data!$C$542:$CV$612,Provisiones!AW$119,FALSE)</f>
        <v>0</v>
      </c>
      <c r="AX133" s="5">
        <f>+VLOOKUP($C133,Data!$C$542:$CV$612,Provisiones!AX$119,FALSE)</f>
        <v>0</v>
      </c>
      <c r="AY133" s="5">
        <f>+VLOOKUP($C133,Data!$C$542:$CV$612,Provisiones!AY$119,FALSE)</f>
        <v>0</v>
      </c>
      <c r="AZ133" s="5">
        <f>+VLOOKUP($C133,Data!$C$542:$CV$612,Provisiones!AZ$119,FALSE)</f>
        <v>0</v>
      </c>
      <c r="BA133" s="5">
        <f>+VLOOKUP($C133,Data!$C$542:$CV$612,Provisiones!BA$119,FALSE)</f>
        <v>0</v>
      </c>
      <c r="BB133" s="5">
        <f>+VLOOKUP($C133,Data!$C$542:$CV$612,Provisiones!BB$119,FALSE)</f>
        <v>0</v>
      </c>
      <c r="BC133" s="5">
        <f>+VLOOKUP($C133,Data!$C$542:$CV$612,Provisiones!BC$119,FALSE)</f>
        <v>0</v>
      </c>
      <c r="BD133" s="5">
        <f>+VLOOKUP($C133,Data!$C$542:$CV$612,Provisiones!BD$119,FALSE)</f>
        <v>0</v>
      </c>
      <c r="BE133" s="5">
        <f>+VLOOKUP($C133,Data!$C$542:$CV$612,Provisiones!BE$119,FALSE)</f>
        <v>0</v>
      </c>
      <c r="BF133" s="5">
        <f>+VLOOKUP($C133,Data!$C$542:$CV$612,Provisiones!BF$119,FALSE)</f>
        <v>0</v>
      </c>
      <c r="BG133" s="5">
        <f>+VLOOKUP($C133,Data!$C$542:$CV$612,Provisiones!BG$119,FALSE)</f>
        <v>0</v>
      </c>
      <c r="BH133" s="5">
        <f>+VLOOKUP($C133,Data!$C$542:$CV$612,Provisiones!BH$119,FALSE)</f>
        <v>0</v>
      </c>
      <c r="BI133" s="5">
        <f>+VLOOKUP($C133,Data!$C$542:$CV$612,Provisiones!BI$119,FALSE)</f>
        <v>0</v>
      </c>
      <c r="BJ133" s="5">
        <f>+VLOOKUP($C133,Data!$C$542:$CV$612,Provisiones!BJ$119,FALSE)</f>
        <v>0</v>
      </c>
      <c r="BK133" s="5">
        <f>+VLOOKUP($C133,Data!$C$542:$CV$612,Provisiones!BK$119,FALSE)</f>
        <v>0</v>
      </c>
      <c r="BL133" s="5">
        <f>+VLOOKUP($C133,Data!$C$542:$CV$612,Provisiones!BL$119,FALSE)</f>
        <v>0</v>
      </c>
      <c r="BM133" s="5">
        <f>+VLOOKUP($C133,Data!$C$542:$CV$612,Provisiones!BM$119,FALSE)</f>
        <v>0</v>
      </c>
      <c r="BN133" s="5">
        <f>+VLOOKUP($C133,Data!$C$542:$CV$612,Provisiones!BN$119,FALSE)</f>
        <v>0</v>
      </c>
      <c r="BO133" s="5">
        <f>+VLOOKUP($C133,Data!$C$542:$CV$612,Provisiones!BO$119,FALSE)</f>
        <v>0</v>
      </c>
      <c r="BP133" s="5">
        <f>+VLOOKUP($C133,Data!$C$542:$CV$612,Provisiones!BP$119,FALSE)</f>
        <v>0</v>
      </c>
      <c r="BQ133" s="5">
        <f>+VLOOKUP($C133,Data!$C$542:$CV$612,Provisiones!BQ$119,FALSE)</f>
        <v>0</v>
      </c>
      <c r="BR133" s="5">
        <f>+VLOOKUP($C133,Data!$C$542:$CV$612,Provisiones!BR$119,FALSE)</f>
        <v>0</v>
      </c>
      <c r="BS133" s="5">
        <f>+VLOOKUP($C133,Data!$C$542:$CV$612,Provisiones!BS$119,FALSE)</f>
        <v>0</v>
      </c>
      <c r="BT133" s="5">
        <f>+VLOOKUP($C133,Data!$C$542:$CV$612,Provisiones!BT$119,FALSE)</f>
        <v>0</v>
      </c>
      <c r="BU133" s="5">
        <f>+VLOOKUP($C133,Data!$C$542:$CV$612,Provisiones!BU$119,FALSE)</f>
        <v>0</v>
      </c>
      <c r="BV133" s="5">
        <f>+VLOOKUP($C133,Data!$C$542:$CV$612,Provisiones!BV$119,FALSE)</f>
        <v>0</v>
      </c>
      <c r="BW133" s="5">
        <f>+VLOOKUP($C133,Data!$C$542:$CV$612,Provisiones!BW$119,FALSE)</f>
        <v>0</v>
      </c>
      <c r="BX133" s="5">
        <f>+VLOOKUP($C133,Data!$C$542:$CV$612,Provisiones!BX$119,FALSE)</f>
        <v>0</v>
      </c>
      <c r="BY133" s="5">
        <f>+VLOOKUP($C133,Data!$C$542:$CV$612,Provisiones!BY$119,FALSE)</f>
        <v>0</v>
      </c>
      <c r="BZ133" s="5">
        <f>+VLOOKUP($C133,Data!$C$542:$CV$612,Provisiones!BZ$119,FALSE)</f>
        <v>0</v>
      </c>
      <c r="CA133" s="5">
        <f>+VLOOKUP($C133,Data!$C$542:$CV$612,Provisiones!CA$119,FALSE)</f>
        <v>0</v>
      </c>
      <c r="CB133" s="5">
        <f>+VLOOKUP($C133,Data!$C$542:$CV$612,Provisiones!CB$119,FALSE)</f>
        <v>0</v>
      </c>
      <c r="CC133" s="5">
        <f>+VLOOKUP($C133,Data!$C$542:$CV$612,Provisiones!CC$119,FALSE)</f>
        <v>0</v>
      </c>
      <c r="CD133" s="5">
        <f>+VLOOKUP($C133,Data!$C$542:$CV$612,Provisiones!CD$119,FALSE)</f>
        <v>0</v>
      </c>
      <c r="CE133" s="5">
        <f>+VLOOKUP($C133,Data!$C$542:$CV$612,Provisiones!CE$119,FALSE)</f>
        <v>0</v>
      </c>
      <c r="CF133" s="5">
        <f>+VLOOKUP($C133,Data!$C$542:$CV$612,Provisiones!CF$119,FALSE)</f>
        <v>0</v>
      </c>
      <c r="CG133" s="5">
        <f>+VLOOKUP($C133,Data!$C$542:$CV$612,Provisiones!CG$119,FALSE)</f>
        <v>0</v>
      </c>
      <c r="CH133" s="5">
        <f>+VLOOKUP($C133,Data!$C$542:$CV$612,Provisiones!CH$119,FALSE)</f>
        <v>0</v>
      </c>
      <c r="CI133" s="5">
        <f>+VLOOKUP($C133,Data!$C$542:$CV$612,Provisiones!CI$119,FALSE)</f>
        <v>0</v>
      </c>
      <c r="CJ133" s="5">
        <f>+VLOOKUP($C133,Data!$C$542:$CV$612,Provisiones!CJ$119,FALSE)</f>
        <v>0</v>
      </c>
      <c r="CK133" s="5">
        <f>+VLOOKUP($C133,Data!$C$542:$CV$612,Provisiones!CK$119,FALSE)</f>
        <v>0</v>
      </c>
      <c r="CL133" s="5">
        <f>+VLOOKUP($C133,Data!$C$542:$CV$612,Provisiones!CL$119,FALSE)</f>
        <v>0</v>
      </c>
      <c r="CM133" s="5">
        <f>+VLOOKUP($C133,Data!$C$542:$CV$612,Provisiones!CM$119,FALSE)</f>
        <v>0</v>
      </c>
      <c r="CN133" s="5">
        <f>+VLOOKUP($C133,Data!$C$542:$CV$612,Provisiones!CN$119,FALSE)</f>
        <v>0</v>
      </c>
      <c r="CO133" s="5">
        <f>+VLOOKUP($C133,Data!$C$542:$CV$612,Provisiones!CO$119,FALSE)</f>
        <v>0</v>
      </c>
      <c r="CP133" s="5">
        <f>+VLOOKUP($C133,Data!$C$542:$CV$612,Provisiones!CP$119,FALSE)</f>
        <v>0</v>
      </c>
      <c r="CQ133" s="5">
        <f>+VLOOKUP($C133,Data!$C$542:$CV$612,Provisiones!CQ$119,FALSE)</f>
        <v>0</v>
      </c>
      <c r="CR133" s="5">
        <f>+VLOOKUP($C133,Data!$C$542:$CV$612,Provisiones!CR$119,FALSE)</f>
        <v>0</v>
      </c>
      <c r="CS133" s="5">
        <f>+VLOOKUP($C133,Data!$C$542:$CV$612,Provisiones!CS$119,FALSE)</f>
        <v>0</v>
      </c>
      <c r="CT133" s="5">
        <f>+VLOOKUP($C133,Data!$C$542:$CV$612,Provisiones!CT$119,FALSE)</f>
        <v>0</v>
      </c>
      <c r="CU133" s="5">
        <f>+VLOOKUP($C133,Data!$C$542:$CV$612,Provisiones!CU$119,FALSE)</f>
        <v>0</v>
      </c>
      <c r="CV133" s="5">
        <f>+VLOOKUP($C133,Data!$C$542:$CV$612,Provisiones!CV$119,FALSE)</f>
        <v>0</v>
      </c>
    </row>
    <row r="134" spans="1:100" x14ac:dyDescent="0.3">
      <c r="A134" s="1">
        <v>1</v>
      </c>
      <c r="B134" s="1">
        <v>21</v>
      </c>
      <c r="C134" s="1" t="s">
        <v>41</v>
      </c>
      <c r="D134" s="5">
        <f>+VLOOKUP($C134,Data!$C$542:$CV$612,Provisiones!D$119,FALSE)</f>
        <v>173826773.45500001</v>
      </c>
      <c r="E134" s="5">
        <f>+VLOOKUP($C134,Data!$C$542:$CV$612,Provisiones!E$119,FALSE)</f>
        <v>175915262.56083331</v>
      </c>
      <c r="F134" s="5">
        <f>+VLOOKUP($C134,Data!$C$542:$CV$612,Provisiones!F$119,FALSE)</f>
        <v>177712041.0575</v>
      </c>
      <c r="G134" s="5">
        <f>+VLOOKUP($C134,Data!$C$542:$CV$612,Provisiones!G$119,FALSE)</f>
        <v>179616821.6816667</v>
      </c>
      <c r="H134" s="5">
        <f>+VLOOKUP($C134,Data!$C$542:$CV$612,Provisiones!H$119,FALSE)</f>
        <v>181762084.12249997</v>
      </c>
      <c r="I134" s="5">
        <f>+VLOOKUP($C134,Data!$C$542:$CV$612,Provisiones!I$119,FALSE)</f>
        <v>184360942.8458333</v>
      </c>
      <c r="J134" s="5">
        <f>+VLOOKUP($C134,Data!$C$542:$CV$612,Provisiones!J$119,FALSE)</f>
        <v>187470160.99916664</v>
      </c>
      <c r="K134" s="5">
        <f>+VLOOKUP($C134,Data!$C$542:$CV$612,Provisiones!K$119,FALSE)</f>
        <v>190617356.535</v>
      </c>
      <c r="L134" s="5">
        <f>+VLOOKUP($C134,Data!$C$542:$CV$612,Provisiones!L$119,FALSE)</f>
        <v>193898645.09583333</v>
      </c>
      <c r="M134" s="5">
        <f>+VLOOKUP($C134,Data!$C$542:$CV$612,Provisiones!M$119,FALSE)</f>
        <v>196889506.40333334</v>
      </c>
      <c r="N134" s="5">
        <f>+VLOOKUP($C134,Data!$C$542:$CV$612,Provisiones!N$119,FALSE)</f>
        <v>199543653.99916664</v>
      </c>
      <c r="O134" s="5">
        <f>+VLOOKUP($C134,Data!$C$542:$CV$612,Provisiones!O$119,FALSE)</f>
        <v>201886441.90916666</v>
      </c>
      <c r="P134" s="5">
        <f>+VLOOKUP($C134,Data!$C$542:$CV$612,Provisiones!P$119,FALSE)</f>
        <v>202543726.35272729</v>
      </c>
      <c r="Q134" s="5">
        <f>+VLOOKUP($C134,Data!$C$542:$CV$612,Provisiones!Q$119,FALSE)</f>
        <v>203304336.95999998</v>
      </c>
      <c r="R134" s="5">
        <f>+VLOOKUP($C134,Data!$C$542:$CV$612,Provisiones!R$119,FALSE)</f>
        <v>203718274.39666668</v>
      </c>
      <c r="S134" s="5">
        <f>+VLOOKUP($C134,Data!$C$542:$CV$612,Provisiones!S$119,FALSE)</f>
        <v>203715489.28500003</v>
      </c>
      <c r="T134" s="5">
        <f>+VLOOKUP($C134,Data!$C$542:$CV$612,Provisiones!T$119,FALSE)</f>
        <v>203627881.27571434</v>
      </c>
      <c r="U134" s="5">
        <f>+VLOOKUP($C134,Data!$C$542:$CV$612,Provisiones!U$119,FALSE)</f>
        <v>203507735.42999998</v>
      </c>
      <c r="V134" s="5">
        <f>+VLOOKUP($C134,Data!$C$542:$CV$612,Provisiones!V$119,FALSE)</f>
        <v>204194097.92600003</v>
      </c>
      <c r="W134" s="5">
        <f>+VLOOKUP($C134,Data!$C$542:$CV$612,Provisiones!W$119,FALSE)</f>
        <v>206040827.595</v>
      </c>
      <c r="X134" s="5">
        <f>+VLOOKUP($C134,Data!$C$542:$CV$612,Provisiones!X$119,FALSE)</f>
        <v>208148970.09999999</v>
      </c>
      <c r="Y134" s="5">
        <f>+VLOOKUP($C134,Data!$C$542:$CV$612,Provisiones!Y$119,FALSE)</f>
        <v>210881979.25</v>
      </c>
      <c r="Z134" s="5">
        <f>+VLOOKUP($C134,Data!$C$542:$CV$612,Provisiones!Z$119,FALSE)</f>
        <v>213891261.11000001</v>
      </c>
      <c r="AA134" s="5">
        <f>+VLOOKUP($C134,Data!$C$542:$CV$612,Provisiones!AA$119,FALSE)</f>
        <v>0</v>
      </c>
      <c r="AB134" s="5">
        <f>+VLOOKUP($C134,Data!$C$542:$CV$612,Provisiones!AB$119,FALSE)</f>
        <v>0</v>
      </c>
      <c r="AC134" s="5">
        <f>+VLOOKUP($C134,Data!$C$542:$CV$612,Provisiones!AC$119,FALSE)</f>
        <v>0</v>
      </c>
      <c r="AD134" s="5">
        <f>+VLOOKUP($C134,Data!$C$542:$CV$612,Provisiones!AD$119,FALSE)</f>
        <v>0</v>
      </c>
      <c r="AE134" s="5">
        <f>+VLOOKUP($C134,Data!$C$542:$CV$612,Provisiones!AE$119,FALSE)</f>
        <v>0</v>
      </c>
      <c r="AF134" s="5">
        <f>+VLOOKUP($C134,Data!$C$542:$CV$612,Provisiones!AF$119,FALSE)</f>
        <v>0</v>
      </c>
      <c r="AG134" s="5">
        <f>+VLOOKUP($C134,Data!$C$542:$CV$612,Provisiones!AG$119,FALSE)</f>
        <v>0</v>
      </c>
      <c r="AH134" s="5">
        <f>+VLOOKUP($C134,Data!$C$542:$CV$612,Provisiones!AH$119,FALSE)</f>
        <v>0</v>
      </c>
      <c r="AI134" s="5">
        <f>+VLOOKUP($C134,Data!$C$542:$CV$612,Provisiones!AI$119,FALSE)</f>
        <v>0</v>
      </c>
      <c r="AJ134" s="5">
        <f>+VLOOKUP($C134,Data!$C$542:$CV$612,Provisiones!AJ$119,FALSE)</f>
        <v>0</v>
      </c>
      <c r="AK134" s="5">
        <f>+VLOOKUP($C134,Data!$C$542:$CV$612,Provisiones!AK$119,FALSE)</f>
        <v>0</v>
      </c>
      <c r="AL134" s="5">
        <f>+VLOOKUP($C134,Data!$C$542:$CV$612,Provisiones!AL$119,FALSE)</f>
        <v>0</v>
      </c>
      <c r="AM134" s="5">
        <f>+VLOOKUP($C134,Data!$C$542:$CV$612,Provisiones!AM$119,FALSE)</f>
        <v>0</v>
      </c>
      <c r="AN134" s="5">
        <f>+VLOOKUP($C134,Data!$C$542:$CV$612,Provisiones!AN$119,FALSE)</f>
        <v>0</v>
      </c>
      <c r="AO134" s="5">
        <f>+VLOOKUP($C134,Data!$C$542:$CV$612,Provisiones!AO$119,FALSE)</f>
        <v>0</v>
      </c>
      <c r="AP134" s="5">
        <f>+VLOOKUP($C134,Data!$C$542:$CV$612,Provisiones!AP$119,FALSE)</f>
        <v>0</v>
      </c>
      <c r="AQ134" s="5">
        <f>+VLOOKUP($C134,Data!$C$542:$CV$612,Provisiones!AQ$119,FALSE)</f>
        <v>0</v>
      </c>
      <c r="AR134" s="5">
        <f>+VLOOKUP($C134,Data!$C$542:$CV$612,Provisiones!AR$119,FALSE)</f>
        <v>0</v>
      </c>
      <c r="AS134" s="5">
        <f>+VLOOKUP($C134,Data!$C$542:$CV$612,Provisiones!AS$119,FALSE)</f>
        <v>0</v>
      </c>
      <c r="AT134" s="5">
        <f>+VLOOKUP($C134,Data!$C$542:$CV$612,Provisiones!AT$119,FALSE)</f>
        <v>0</v>
      </c>
      <c r="AU134" s="5">
        <f>+VLOOKUP($C134,Data!$C$542:$CV$612,Provisiones!AU$119,FALSE)</f>
        <v>0</v>
      </c>
      <c r="AV134" s="5">
        <f>+VLOOKUP($C134,Data!$C$542:$CV$612,Provisiones!AV$119,FALSE)</f>
        <v>0</v>
      </c>
      <c r="AW134" s="5">
        <f>+VLOOKUP($C134,Data!$C$542:$CV$612,Provisiones!AW$119,FALSE)</f>
        <v>0</v>
      </c>
      <c r="AX134" s="5">
        <f>+VLOOKUP($C134,Data!$C$542:$CV$612,Provisiones!AX$119,FALSE)</f>
        <v>0</v>
      </c>
      <c r="AY134" s="5">
        <f>+VLOOKUP($C134,Data!$C$542:$CV$612,Provisiones!AY$119,FALSE)</f>
        <v>0</v>
      </c>
      <c r="AZ134" s="5">
        <f>+VLOOKUP($C134,Data!$C$542:$CV$612,Provisiones!AZ$119,FALSE)</f>
        <v>0</v>
      </c>
      <c r="BA134" s="5">
        <f>+VLOOKUP($C134,Data!$C$542:$CV$612,Provisiones!BA$119,FALSE)</f>
        <v>0</v>
      </c>
      <c r="BB134" s="5">
        <f>+VLOOKUP($C134,Data!$C$542:$CV$612,Provisiones!BB$119,FALSE)</f>
        <v>0</v>
      </c>
      <c r="BC134" s="5">
        <f>+VLOOKUP($C134,Data!$C$542:$CV$612,Provisiones!BC$119,FALSE)</f>
        <v>0</v>
      </c>
      <c r="BD134" s="5">
        <f>+VLOOKUP($C134,Data!$C$542:$CV$612,Provisiones!BD$119,FALSE)</f>
        <v>0</v>
      </c>
      <c r="BE134" s="5">
        <f>+VLOOKUP($C134,Data!$C$542:$CV$612,Provisiones!BE$119,FALSE)</f>
        <v>0</v>
      </c>
      <c r="BF134" s="5">
        <f>+VLOOKUP($C134,Data!$C$542:$CV$612,Provisiones!BF$119,FALSE)</f>
        <v>0</v>
      </c>
      <c r="BG134" s="5">
        <f>+VLOOKUP($C134,Data!$C$542:$CV$612,Provisiones!BG$119,FALSE)</f>
        <v>0</v>
      </c>
      <c r="BH134" s="5">
        <f>+VLOOKUP($C134,Data!$C$542:$CV$612,Provisiones!BH$119,FALSE)</f>
        <v>0</v>
      </c>
      <c r="BI134" s="5">
        <f>+VLOOKUP($C134,Data!$C$542:$CV$612,Provisiones!BI$119,FALSE)</f>
        <v>0</v>
      </c>
      <c r="BJ134" s="5">
        <f>+VLOOKUP($C134,Data!$C$542:$CV$612,Provisiones!BJ$119,FALSE)</f>
        <v>0</v>
      </c>
      <c r="BK134" s="5">
        <f>+VLOOKUP($C134,Data!$C$542:$CV$612,Provisiones!BK$119,FALSE)</f>
        <v>0</v>
      </c>
      <c r="BL134" s="5">
        <f>+VLOOKUP($C134,Data!$C$542:$CV$612,Provisiones!BL$119,FALSE)</f>
        <v>0</v>
      </c>
      <c r="BM134" s="5">
        <f>+VLOOKUP($C134,Data!$C$542:$CV$612,Provisiones!BM$119,FALSE)</f>
        <v>0</v>
      </c>
      <c r="BN134" s="5">
        <f>+VLOOKUP($C134,Data!$C$542:$CV$612,Provisiones!BN$119,FALSE)</f>
        <v>0</v>
      </c>
      <c r="BO134" s="5">
        <f>+VLOOKUP($C134,Data!$C$542:$CV$612,Provisiones!BO$119,FALSE)</f>
        <v>0</v>
      </c>
      <c r="BP134" s="5">
        <f>+VLOOKUP($C134,Data!$C$542:$CV$612,Provisiones!BP$119,FALSE)</f>
        <v>0</v>
      </c>
      <c r="BQ134" s="5">
        <f>+VLOOKUP($C134,Data!$C$542:$CV$612,Provisiones!BQ$119,FALSE)</f>
        <v>0</v>
      </c>
      <c r="BR134" s="5">
        <f>+VLOOKUP($C134,Data!$C$542:$CV$612,Provisiones!BR$119,FALSE)</f>
        <v>0</v>
      </c>
      <c r="BS134" s="5">
        <f>+VLOOKUP($C134,Data!$C$542:$CV$612,Provisiones!BS$119,FALSE)</f>
        <v>0</v>
      </c>
      <c r="BT134" s="5">
        <f>+VLOOKUP($C134,Data!$C$542:$CV$612,Provisiones!BT$119,FALSE)</f>
        <v>0</v>
      </c>
      <c r="BU134" s="5">
        <f>+VLOOKUP($C134,Data!$C$542:$CV$612,Provisiones!BU$119,FALSE)</f>
        <v>0</v>
      </c>
      <c r="BV134" s="5">
        <f>+VLOOKUP($C134,Data!$C$542:$CV$612,Provisiones!BV$119,FALSE)</f>
        <v>0</v>
      </c>
      <c r="BW134" s="5">
        <f>+VLOOKUP($C134,Data!$C$542:$CV$612,Provisiones!BW$119,FALSE)</f>
        <v>0</v>
      </c>
      <c r="BX134" s="5">
        <f>+VLOOKUP($C134,Data!$C$542:$CV$612,Provisiones!BX$119,FALSE)</f>
        <v>0</v>
      </c>
      <c r="BY134" s="5">
        <f>+VLOOKUP($C134,Data!$C$542:$CV$612,Provisiones!BY$119,FALSE)</f>
        <v>0</v>
      </c>
      <c r="BZ134" s="5">
        <f>+VLOOKUP($C134,Data!$C$542:$CV$612,Provisiones!BZ$119,FALSE)</f>
        <v>0</v>
      </c>
      <c r="CA134" s="5">
        <f>+VLOOKUP($C134,Data!$C$542:$CV$612,Provisiones!CA$119,FALSE)</f>
        <v>0</v>
      </c>
      <c r="CB134" s="5">
        <f>+VLOOKUP($C134,Data!$C$542:$CV$612,Provisiones!CB$119,FALSE)</f>
        <v>0</v>
      </c>
      <c r="CC134" s="5">
        <f>+VLOOKUP($C134,Data!$C$542:$CV$612,Provisiones!CC$119,FALSE)</f>
        <v>0</v>
      </c>
      <c r="CD134" s="5">
        <f>+VLOOKUP($C134,Data!$C$542:$CV$612,Provisiones!CD$119,FALSE)</f>
        <v>0</v>
      </c>
      <c r="CE134" s="5">
        <f>+VLOOKUP($C134,Data!$C$542:$CV$612,Provisiones!CE$119,FALSE)</f>
        <v>0</v>
      </c>
      <c r="CF134" s="5">
        <f>+VLOOKUP($C134,Data!$C$542:$CV$612,Provisiones!CF$119,FALSE)</f>
        <v>0</v>
      </c>
      <c r="CG134" s="5">
        <f>+VLOOKUP($C134,Data!$C$542:$CV$612,Provisiones!CG$119,FALSE)</f>
        <v>0</v>
      </c>
      <c r="CH134" s="5">
        <f>+VLOOKUP($C134,Data!$C$542:$CV$612,Provisiones!CH$119,FALSE)</f>
        <v>0</v>
      </c>
      <c r="CI134" s="5">
        <f>+VLOOKUP($C134,Data!$C$542:$CV$612,Provisiones!CI$119,FALSE)</f>
        <v>0</v>
      </c>
      <c r="CJ134" s="5">
        <f>+VLOOKUP($C134,Data!$C$542:$CV$612,Provisiones!CJ$119,FALSE)</f>
        <v>0</v>
      </c>
      <c r="CK134" s="5">
        <f>+VLOOKUP($C134,Data!$C$542:$CV$612,Provisiones!CK$119,FALSE)</f>
        <v>0</v>
      </c>
      <c r="CL134" s="5">
        <f>+VLOOKUP($C134,Data!$C$542:$CV$612,Provisiones!CL$119,FALSE)</f>
        <v>0</v>
      </c>
      <c r="CM134" s="5">
        <f>+VLOOKUP($C134,Data!$C$542:$CV$612,Provisiones!CM$119,FALSE)</f>
        <v>0</v>
      </c>
      <c r="CN134" s="5">
        <f>+VLOOKUP($C134,Data!$C$542:$CV$612,Provisiones!CN$119,FALSE)</f>
        <v>0</v>
      </c>
      <c r="CO134" s="5">
        <f>+VLOOKUP($C134,Data!$C$542:$CV$612,Provisiones!CO$119,FALSE)</f>
        <v>0</v>
      </c>
      <c r="CP134" s="5">
        <f>+VLOOKUP($C134,Data!$C$542:$CV$612,Provisiones!CP$119,FALSE)</f>
        <v>0</v>
      </c>
      <c r="CQ134" s="5">
        <f>+VLOOKUP($C134,Data!$C$542:$CV$612,Provisiones!CQ$119,FALSE)</f>
        <v>0</v>
      </c>
      <c r="CR134" s="5">
        <f>+VLOOKUP($C134,Data!$C$542:$CV$612,Provisiones!CR$119,FALSE)</f>
        <v>0</v>
      </c>
      <c r="CS134" s="5">
        <f>+VLOOKUP($C134,Data!$C$542:$CV$612,Provisiones!CS$119,FALSE)</f>
        <v>0</v>
      </c>
      <c r="CT134" s="5">
        <f>+VLOOKUP($C134,Data!$C$542:$CV$612,Provisiones!CT$119,FALSE)</f>
        <v>0</v>
      </c>
      <c r="CU134" s="5">
        <f>+VLOOKUP($C134,Data!$C$542:$CV$612,Provisiones!CU$119,FALSE)</f>
        <v>0</v>
      </c>
      <c r="CV134" s="5">
        <f>+VLOOKUP($C134,Data!$C$542:$CV$612,Provisiones!CV$119,FALSE)</f>
        <v>0</v>
      </c>
    </row>
    <row r="135" spans="1:100" x14ac:dyDescent="0.3">
      <c r="A135" s="1">
        <v>1</v>
      </c>
      <c r="B135" s="1">
        <v>7</v>
      </c>
      <c r="C135" s="1" t="s">
        <v>42</v>
      </c>
      <c r="D135" s="5">
        <f>+VLOOKUP($C135,Data!$C$542:$CV$612,Provisiones!D$119,FALSE)</f>
        <v>484602220.66166663</v>
      </c>
      <c r="E135" s="5">
        <f>+VLOOKUP($C135,Data!$C$542:$CV$612,Provisiones!E$119,FALSE)</f>
        <v>491955249.29333335</v>
      </c>
      <c r="F135" s="5">
        <f>+VLOOKUP($C135,Data!$C$542:$CV$612,Provisiones!F$119,FALSE)</f>
        <v>498883258.92916656</v>
      </c>
      <c r="G135" s="5">
        <f>+VLOOKUP($C135,Data!$C$542:$CV$612,Provisiones!G$119,FALSE)</f>
        <v>505215942.00166661</v>
      </c>
      <c r="H135" s="5">
        <f>+VLOOKUP($C135,Data!$C$542:$CV$612,Provisiones!H$119,FALSE)</f>
        <v>511544849.26333332</v>
      </c>
      <c r="I135" s="5">
        <f>+VLOOKUP($C135,Data!$C$542:$CV$612,Provisiones!I$119,FALSE)</f>
        <v>518209603.43249995</v>
      </c>
      <c r="J135" s="5">
        <f>+VLOOKUP($C135,Data!$C$542:$CV$612,Provisiones!J$119,FALSE)</f>
        <v>524560902.05000001</v>
      </c>
      <c r="K135" s="5">
        <f>+VLOOKUP($C135,Data!$C$542:$CV$612,Provisiones!K$119,FALSE)</f>
        <v>530767965.68083334</v>
      </c>
      <c r="L135" s="5">
        <f>+VLOOKUP($C135,Data!$C$542:$CV$612,Provisiones!L$119,FALSE)</f>
        <v>536989268.03583336</v>
      </c>
      <c r="M135" s="5">
        <f>+VLOOKUP($C135,Data!$C$542:$CV$612,Provisiones!M$119,FALSE)</f>
        <v>543109041.52833331</v>
      </c>
      <c r="N135" s="5">
        <f>+VLOOKUP($C135,Data!$C$542:$CV$612,Provisiones!N$119,FALSE)</f>
        <v>549904906.13499999</v>
      </c>
      <c r="O135" s="5">
        <f>+VLOOKUP($C135,Data!$C$542:$CV$612,Provisiones!O$119,FALSE)</f>
        <v>557327980.35166657</v>
      </c>
      <c r="P135" s="5">
        <f>+VLOOKUP($C135,Data!$C$542:$CV$612,Provisiones!P$119,FALSE)</f>
        <v>564075955.68416655</v>
      </c>
      <c r="Q135" s="5">
        <f>+VLOOKUP($C135,Data!$C$542:$CV$612,Provisiones!Q$119,FALSE)</f>
        <v>570930565.90749991</v>
      </c>
      <c r="R135" s="5">
        <f>+VLOOKUP($C135,Data!$C$542:$CV$612,Provisiones!R$119,FALSE)</f>
        <v>577633990.75999987</v>
      </c>
      <c r="S135" s="5">
        <f>+VLOOKUP($C135,Data!$C$542:$CV$612,Provisiones!S$119,FALSE)</f>
        <v>584169528.71333325</v>
      </c>
      <c r="T135" s="5">
        <f>+VLOOKUP($C135,Data!$C$542:$CV$612,Provisiones!T$119,FALSE)</f>
        <v>590982798.10666668</v>
      </c>
      <c r="U135" s="5">
        <f>+VLOOKUP($C135,Data!$C$542:$CV$612,Provisiones!U$119,FALSE)</f>
        <v>597657151.91083336</v>
      </c>
      <c r="V135" s="5">
        <f>+VLOOKUP($C135,Data!$C$542:$CV$612,Provisiones!V$119,FALSE)</f>
        <v>604104404.25583327</v>
      </c>
      <c r="W135" s="5">
        <f>+VLOOKUP($C135,Data!$C$542:$CV$612,Provisiones!W$119,FALSE)</f>
        <v>610532502.4708333</v>
      </c>
      <c r="X135" s="5">
        <f>+VLOOKUP($C135,Data!$C$542:$CV$612,Provisiones!X$119,FALSE)</f>
        <v>617002764.03166664</v>
      </c>
      <c r="Y135" s="5">
        <f>+VLOOKUP($C135,Data!$C$542:$CV$612,Provisiones!Y$119,FALSE)</f>
        <v>622970399.2591666</v>
      </c>
      <c r="Z135" s="5">
        <f>+VLOOKUP($C135,Data!$C$542:$CV$612,Provisiones!Z$119,FALSE)</f>
        <v>628204030.7791667</v>
      </c>
      <c r="AA135" s="5">
        <f>+VLOOKUP($C135,Data!$C$542:$CV$612,Provisiones!AA$119,FALSE)</f>
        <v>632729292.82749999</v>
      </c>
      <c r="AB135" s="5">
        <f>+VLOOKUP($C135,Data!$C$542:$CV$612,Provisiones!AB$119,FALSE)</f>
        <v>637400803.53583324</v>
      </c>
      <c r="AC135" s="5">
        <f>+VLOOKUP($C135,Data!$C$542:$CV$612,Provisiones!AC$119,FALSE)</f>
        <v>641736478.22500002</v>
      </c>
      <c r="AD135" s="5">
        <f>+VLOOKUP($C135,Data!$C$542:$CV$612,Provisiones!AD$119,FALSE)</f>
        <v>645903428.02166665</v>
      </c>
      <c r="AE135" s="5">
        <f>+VLOOKUP($C135,Data!$C$542:$CV$612,Provisiones!AE$119,FALSE)</f>
        <v>649821813.18500006</v>
      </c>
      <c r="AF135" s="5">
        <f>+VLOOKUP($C135,Data!$C$542:$CV$612,Provisiones!AF$119,FALSE)</f>
        <v>653136764.90916657</v>
      </c>
      <c r="AG135" s="5">
        <f>+VLOOKUP($C135,Data!$C$542:$CV$612,Provisiones!AG$119,FALSE)</f>
        <v>656005211.52583337</v>
      </c>
      <c r="AH135" s="5">
        <f>+VLOOKUP($C135,Data!$C$542:$CV$612,Provisiones!AH$119,FALSE)</f>
        <v>657940456.64083326</v>
      </c>
      <c r="AI135" s="5">
        <f>+VLOOKUP($C135,Data!$C$542:$CV$612,Provisiones!AI$119,FALSE)</f>
        <v>659471086.32833326</v>
      </c>
      <c r="AJ135" s="5">
        <f>+VLOOKUP($C135,Data!$C$542:$CV$612,Provisiones!AJ$119,FALSE)</f>
        <v>660983579.72166657</v>
      </c>
      <c r="AK135" s="5">
        <f>+VLOOKUP($C135,Data!$C$542:$CV$612,Provisiones!AK$119,FALSE)</f>
        <v>662047385.00583327</v>
      </c>
      <c r="AL135" s="5">
        <f>+VLOOKUP($C135,Data!$C$542:$CV$612,Provisiones!AL$119,FALSE)</f>
        <v>663149792.77749991</v>
      </c>
      <c r="AM135" s="5">
        <f>+VLOOKUP($C135,Data!$C$542:$CV$612,Provisiones!AM$119,FALSE)</f>
        <v>663181012.36833322</v>
      </c>
      <c r="AN135" s="5">
        <f>+VLOOKUP($C135,Data!$C$542:$CV$612,Provisiones!AN$119,FALSE)</f>
        <v>663276258.67833328</v>
      </c>
      <c r="AO135" s="5">
        <f>+VLOOKUP($C135,Data!$C$542:$CV$612,Provisiones!AO$119,FALSE)</f>
        <v>663010133.41583323</v>
      </c>
      <c r="AP135" s="5">
        <f>+VLOOKUP($C135,Data!$C$542:$CV$612,Provisiones!AP$119,FALSE)</f>
        <v>662762484.4425</v>
      </c>
      <c r="AQ135" s="5">
        <f>+VLOOKUP($C135,Data!$C$542:$CV$612,Provisiones!AQ$119,FALSE)</f>
        <v>663027843.21916664</v>
      </c>
      <c r="AR135" s="5">
        <f>+VLOOKUP($C135,Data!$C$542:$CV$612,Provisiones!AR$119,FALSE)</f>
        <v>663781164.15416682</v>
      </c>
      <c r="AS135" s="5">
        <f>+VLOOKUP($C135,Data!$C$542:$CV$612,Provisiones!AS$119,FALSE)</f>
        <v>664454636.25916684</v>
      </c>
      <c r="AT135" s="5">
        <f>+VLOOKUP($C135,Data!$C$542:$CV$612,Provisiones!AT$119,FALSE)</f>
        <v>664991725.65333343</v>
      </c>
      <c r="AU135" s="5">
        <f>+VLOOKUP($C135,Data!$C$542:$CV$612,Provisiones!AU$119,FALSE)</f>
        <v>665493820.72166681</v>
      </c>
      <c r="AV135" s="5">
        <f>+VLOOKUP($C135,Data!$C$542:$CV$612,Provisiones!AV$119,FALSE)</f>
        <v>664862607.07500005</v>
      </c>
      <c r="AW135" s="5">
        <f>+VLOOKUP($C135,Data!$C$542:$CV$612,Provisiones!AW$119,FALSE)</f>
        <v>664474845.57000005</v>
      </c>
      <c r="AX135" s="5">
        <f>+VLOOKUP($C135,Data!$C$542:$CV$612,Provisiones!AX$119,FALSE)</f>
        <v>663886149.69833326</v>
      </c>
      <c r="AY135" s="5">
        <f>+VLOOKUP($C135,Data!$C$542:$CV$612,Provisiones!AY$119,FALSE)</f>
        <v>663673836.16250002</v>
      </c>
      <c r="AZ135" s="5">
        <f>+VLOOKUP($C135,Data!$C$542:$CV$612,Provisiones!AZ$119,FALSE)</f>
        <v>663079640.37333333</v>
      </c>
      <c r="BA135" s="5">
        <f>+VLOOKUP($C135,Data!$C$542:$CV$612,Provisiones!BA$119,FALSE)</f>
        <v>663863085.33333337</v>
      </c>
      <c r="BB135" s="5">
        <f>+VLOOKUP($C135,Data!$C$542:$CV$612,Provisiones!BB$119,FALSE)</f>
        <v>664350904.55999994</v>
      </c>
      <c r="BC135" s="5">
        <f>+VLOOKUP($C135,Data!$C$542:$CV$612,Provisiones!BC$119,FALSE)</f>
        <v>664361371.36749995</v>
      </c>
      <c r="BD135" s="5">
        <f>+VLOOKUP($C135,Data!$C$542:$CV$612,Provisiones!BD$119,FALSE)</f>
        <v>664431981.99083328</v>
      </c>
      <c r="BE135" s="5">
        <f>+VLOOKUP($C135,Data!$C$542:$CV$612,Provisiones!BE$119,FALSE)</f>
        <v>664741941.6341666</v>
      </c>
      <c r="BF135" s="5">
        <f>+VLOOKUP($C135,Data!$C$542:$CV$612,Provisiones!BF$119,FALSE)</f>
        <v>665965501.56249988</v>
      </c>
      <c r="BG135" s="5">
        <f>+VLOOKUP($C135,Data!$C$542:$CV$612,Provisiones!BG$119,FALSE)</f>
        <v>667243767.36416662</v>
      </c>
      <c r="BH135" s="5">
        <f>+VLOOKUP($C135,Data!$C$542:$CV$612,Provisiones!BH$119,FALSE)</f>
        <v>668933787.89666677</v>
      </c>
      <c r="BI135" s="5">
        <f>+VLOOKUP($C135,Data!$C$542:$CV$612,Provisiones!BI$119,FALSE)</f>
        <v>671007536.32666671</v>
      </c>
      <c r="BJ135" s="5">
        <f>+VLOOKUP($C135,Data!$C$542:$CV$612,Provisiones!BJ$119,FALSE)</f>
        <v>673340971.91750002</v>
      </c>
      <c r="BK135" s="5">
        <f>+VLOOKUP($C135,Data!$C$542:$CV$612,Provisiones!BK$119,FALSE)</f>
        <v>676345639.33333337</v>
      </c>
      <c r="BL135" s="5">
        <f>+VLOOKUP($C135,Data!$C$542:$CV$612,Provisiones!BL$119,FALSE)</f>
        <v>680258109.11749995</v>
      </c>
      <c r="BM135" s="5">
        <f>+VLOOKUP($C135,Data!$C$542:$CV$612,Provisiones!BM$119,FALSE)</f>
        <v>683679749.21500003</v>
      </c>
      <c r="BN135" s="5">
        <f>+VLOOKUP($C135,Data!$C$542:$CV$612,Provisiones!BN$119,FALSE)</f>
        <v>688404546.55499995</v>
      </c>
      <c r="BO135" s="5">
        <f>+VLOOKUP($C135,Data!$C$542:$CV$612,Provisiones!BO$119,FALSE)</f>
        <v>694392283.85083342</v>
      </c>
      <c r="BP135" s="5">
        <f>+VLOOKUP($C135,Data!$C$542:$CV$612,Provisiones!BP$119,FALSE)</f>
        <v>700303746.43166673</v>
      </c>
      <c r="BQ135" s="5">
        <f>+VLOOKUP($C135,Data!$C$542:$CV$612,Provisiones!BQ$119,FALSE)</f>
        <v>706724743.07083333</v>
      </c>
      <c r="BR135" s="5">
        <f>+VLOOKUP($C135,Data!$C$542:$CV$612,Provisiones!BR$119,FALSE)</f>
        <v>713618759.04833329</v>
      </c>
      <c r="BS135" s="5">
        <f>+VLOOKUP($C135,Data!$C$542:$CV$612,Provisiones!BS$119,FALSE)</f>
        <v>721775848.77083337</v>
      </c>
      <c r="BT135" s="5">
        <f>+VLOOKUP($C135,Data!$C$542:$CV$612,Provisiones!BT$119,FALSE)</f>
        <v>730981816.39166677</v>
      </c>
      <c r="BU135" s="5">
        <f>+VLOOKUP($C135,Data!$C$542:$CV$612,Provisiones!BU$119,FALSE)</f>
        <v>740492160.42333329</v>
      </c>
      <c r="BV135" s="5">
        <f>+VLOOKUP($C135,Data!$C$542:$CV$612,Provisiones!BV$119,FALSE)</f>
        <v>750468062.36000013</v>
      </c>
      <c r="BW135" s="5">
        <f>+VLOOKUP($C135,Data!$C$542:$CV$612,Provisiones!BW$119,FALSE)</f>
        <v>761366757.83083344</v>
      </c>
      <c r="BX135" s="5">
        <f>+VLOOKUP($C135,Data!$C$542:$CV$612,Provisiones!BX$119,FALSE)</f>
        <v>771952870.72833347</v>
      </c>
      <c r="BY135" s="5">
        <f>+VLOOKUP($C135,Data!$C$542:$CV$612,Provisiones!BY$119,FALSE)</f>
        <v>782898389.79333341</v>
      </c>
      <c r="BZ135" s="5">
        <f>+VLOOKUP($C135,Data!$C$542:$CV$612,Provisiones!BZ$119,FALSE)</f>
        <v>793969919.65166676</v>
      </c>
      <c r="CA135" s="5">
        <f>+VLOOKUP($C135,Data!$C$542:$CV$612,Provisiones!CA$119,FALSE)</f>
        <v>804746181.66750014</v>
      </c>
      <c r="CB135" s="5">
        <f>+VLOOKUP($C135,Data!$C$542:$CV$612,Provisiones!CB$119,FALSE)</f>
        <v>815929917.48416662</v>
      </c>
      <c r="CC135" s="5">
        <f>+VLOOKUP($C135,Data!$C$542:$CV$612,Provisiones!CC$119,FALSE)</f>
        <v>827277516.64749992</v>
      </c>
      <c r="CD135" s="5">
        <f>+VLOOKUP($C135,Data!$C$542:$CV$612,Provisiones!CD$119,FALSE)</f>
        <v>837708792.91083336</v>
      </c>
      <c r="CE135" s="5">
        <f>+VLOOKUP($C135,Data!$C$542:$CV$612,Provisiones!CE$119,FALSE)</f>
        <v>848140666.70416677</v>
      </c>
      <c r="CF135" s="5">
        <f>+VLOOKUP($C135,Data!$C$542:$CV$612,Provisiones!CF$119,FALSE)</f>
        <v>858740064.63083327</v>
      </c>
      <c r="CG135" s="5">
        <f>+VLOOKUP($C135,Data!$C$542:$CV$612,Provisiones!CG$119,FALSE)</f>
        <v>868891228.77833331</v>
      </c>
      <c r="CH135" s="5">
        <f>+VLOOKUP($C135,Data!$C$542:$CV$612,Provisiones!CH$119,FALSE)</f>
        <v>879224354.87416685</v>
      </c>
      <c r="CI135" s="5">
        <f>+VLOOKUP($C135,Data!$C$542:$CV$612,Provisiones!CI$119,FALSE)</f>
        <v>889533469.46583331</v>
      </c>
      <c r="CJ135" s="5">
        <f>+VLOOKUP($C135,Data!$C$542:$CV$612,Provisiones!CJ$119,FALSE)</f>
        <v>899322223.48583329</v>
      </c>
      <c r="CK135" s="5">
        <f>+VLOOKUP($C135,Data!$C$542:$CV$612,Provisiones!CK$119,FALSE)</f>
        <v>909567920.26250017</v>
      </c>
      <c r="CL135" s="5">
        <f>+VLOOKUP($C135,Data!$C$542:$CV$612,Provisiones!CL$119,FALSE)</f>
        <v>920034244.6491667</v>
      </c>
      <c r="CM135" s="5">
        <f>+VLOOKUP($C135,Data!$C$542:$CV$612,Provisiones!CM$119,FALSE)</f>
        <v>931085749.19083345</v>
      </c>
      <c r="CN135" s="5">
        <f>+VLOOKUP($C135,Data!$C$542:$CV$612,Provisiones!CN$119,FALSE)</f>
        <v>942166329.50666678</v>
      </c>
      <c r="CO135" s="5">
        <f>+VLOOKUP($C135,Data!$C$542:$CV$612,Provisiones!CO$119,FALSE)</f>
        <v>953655899.64250004</v>
      </c>
      <c r="CP135" s="5">
        <f>+VLOOKUP($C135,Data!$C$542:$CV$612,Provisiones!CP$119,FALSE)</f>
        <v>965834608.5666666</v>
      </c>
      <c r="CQ135" s="5">
        <f>+VLOOKUP($C135,Data!$C$542:$CV$612,Provisiones!CQ$119,FALSE)</f>
        <v>977331543.23833323</v>
      </c>
      <c r="CR135" s="5">
        <f>+VLOOKUP($C135,Data!$C$542:$CV$612,Provisiones!CR$119,FALSE)</f>
        <v>988627356.45500004</v>
      </c>
      <c r="CS135" s="5">
        <f>+VLOOKUP($C135,Data!$C$542:$CV$612,Provisiones!CS$119,FALSE)</f>
        <v>999672242.34333336</v>
      </c>
      <c r="CT135" s="5">
        <f>+VLOOKUP($C135,Data!$C$542:$CV$612,Provisiones!CT$119,FALSE)</f>
        <v>1010844119.2666668</v>
      </c>
      <c r="CU135" s="5">
        <f>+VLOOKUP($C135,Data!$C$542:$CV$612,Provisiones!CU$119,FALSE)</f>
        <v>1022105519.4600002</v>
      </c>
      <c r="CV135" s="5">
        <f>+VLOOKUP($C135,Data!$C$542:$CV$612,Provisiones!CV$119,FALSE)</f>
        <v>1033911738.1458335</v>
      </c>
    </row>
    <row r="136" spans="1:100" x14ac:dyDescent="0.3">
      <c r="A136" s="1">
        <v>1</v>
      </c>
      <c r="B136" s="1">
        <v>24</v>
      </c>
      <c r="C136" s="1" t="s">
        <v>43</v>
      </c>
      <c r="D136" s="5">
        <f>+VLOOKUP($C136,Data!$C$542:$CV$612,Provisiones!D$119,FALSE)</f>
        <v>67134462.936666682</v>
      </c>
      <c r="E136" s="5">
        <f>+VLOOKUP($C136,Data!$C$542:$CV$612,Provisiones!E$119,FALSE)</f>
        <v>69961971.722499996</v>
      </c>
      <c r="F136" s="5">
        <f>+VLOOKUP($C136,Data!$C$542:$CV$612,Provisiones!F$119,FALSE)</f>
        <v>72700876.769999996</v>
      </c>
      <c r="G136" s="5">
        <f>+VLOOKUP($C136,Data!$C$542:$CV$612,Provisiones!G$119,FALSE)</f>
        <v>75435821.757499993</v>
      </c>
      <c r="H136" s="5">
        <f>+VLOOKUP($C136,Data!$C$542:$CV$612,Provisiones!H$119,FALSE)</f>
        <v>78112267.774166659</v>
      </c>
      <c r="I136" s="5">
        <f>+VLOOKUP($C136,Data!$C$542:$CV$612,Provisiones!I$119,FALSE)</f>
        <v>80831803.644999996</v>
      </c>
      <c r="J136" s="5">
        <f>+VLOOKUP($C136,Data!$C$542:$CV$612,Provisiones!J$119,FALSE)</f>
        <v>83308658.745833337</v>
      </c>
      <c r="K136" s="5">
        <f>+VLOOKUP($C136,Data!$C$542:$CV$612,Provisiones!K$119,FALSE)</f>
        <v>85742906.344999999</v>
      </c>
      <c r="L136" s="5">
        <f>+VLOOKUP($C136,Data!$C$542:$CV$612,Provisiones!L$119,FALSE)</f>
        <v>88058371.420833334</v>
      </c>
      <c r="M136" s="5">
        <f>+VLOOKUP($C136,Data!$C$542:$CV$612,Provisiones!M$119,FALSE)</f>
        <v>90252139.128333345</v>
      </c>
      <c r="N136" s="5">
        <f>+VLOOKUP($C136,Data!$C$542:$CV$612,Provisiones!N$119,FALSE)</f>
        <v>92367194.205833331</v>
      </c>
      <c r="O136" s="5">
        <f>+VLOOKUP($C136,Data!$C$542:$CV$612,Provisiones!O$119,FALSE)</f>
        <v>94358865.139166668</v>
      </c>
      <c r="P136" s="5">
        <f>+VLOOKUP($C136,Data!$C$542:$CV$612,Provisiones!P$119,FALSE)</f>
        <v>96252237.543333337</v>
      </c>
      <c r="Q136" s="5">
        <f>+VLOOKUP($C136,Data!$C$542:$CV$612,Provisiones!Q$119,FALSE)</f>
        <v>98130910.558333322</v>
      </c>
      <c r="R136" s="5">
        <f>+VLOOKUP($C136,Data!$C$542:$CV$612,Provisiones!R$119,FALSE)</f>
        <v>100034237.88166666</v>
      </c>
      <c r="S136" s="5">
        <f>+VLOOKUP($C136,Data!$C$542:$CV$612,Provisiones!S$119,FALSE)</f>
        <v>102057529.63833332</v>
      </c>
      <c r="T136" s="5">
        <f>+VLOOKUP($C136,Data!$C$542:$CV$612,Provisiones!T$119,FALSE)</f>
        <v>104334819.74833333</v>
      </c>
      <c r="U136" s="5">
        <f>+VLOOKUP($C136,Data!$C$542:$CV$612,Provisiones!U$119,FALSE)</f>
        <v>106767828.08999999</v>
      </c>
      <c r="V136" s="5">
        <f>+VLOOKUP($C136,Data!$C$542:$CV$612,Provisiones!V$119,FALSE)</f>
        <v>109421495.375</v>
      </c>
      <c r="W136" s="5">
        <f>+VLOOKUP($C136,Data!$C$542:$CV$612,Provisiones!W$119,FALSE)</f>
        <v>112201191.45583333</v>
      </c>
      <c r="X136" s="5">
        <f>+VLOOKUP($C136,Data!$C$542:$CV$612,Provisiones!X$119,FALSE)</f>
        <v>115126499.13166666</v>
      </c>
      <c r="Y136" s="5">
        <f>+VLOOKUP($C136,Data!$C$542:$CV$612,Provisiones!Y$119,FALSE)</f>
        <v>118098978.16666667</v>
      </c>
      <c r="Z136" s="5">
        <f>+VLOOKUP($C136,Data!$C$542:$CV$612,Provisiones!Z$119,FALSE)</f>
        <v>121185262.34333335</v>
      </c>
      <c r="AA136" s="5">
        <f>+VLOOKUP($C136,Data!$C$542:$CV$612,Provisiones!AA$119,FALSE)</f>
        <v>124230924.85000001</v>
      </c>
      <c r="AB136" s="5">
        <f>+VLOOKUP($C136,Data!$C$542:$CV$612,Provisiones!AB$119,FALSE)</f>
        <v>127387739.44583333</v>
      </c>
      <c r="AC136" s="5">
        <f>+VLOOKUP($C136,Data!$C$542:$CV$612,Provisiones!AC$119,FALSE)</f>
        <v>130567952.82499999</v>
      </c>
      <c r="AD136" s="5">
        <f>+VLOOKUP($C136,Data!$C$542:$CV$612,Provisiones!AD$119,FALSE)</f>
        <v>133869980.58499999</v>
      </c>
      <c r="AE136" s="5">
        <f>+VLOOKUP($C136,Data!$C$542:$CV$612,Provisiones!AE$119,FALSE)</f>
        <v>137036794.46416667</v>
      </c>
      <c r="AF136" s="5">
        <f>+VLOOKUP($C136,Data!$C$542:$CV$612,Provisiones!AF$119,FALSE)</f>
        <v>140047075.50833336</v>
      </c>
      <c r="AG136" s="5">
        <f>+VLOOKUP($C136,Data!$C$542:$CV$612,Provisiones!AG$119,FALSE)</f>
        <v>142537461.64000002</v>
      </c>
      <c r="AH136" s="5">
        <f>+VLOOKUP($C136,Data!$C$542:$CV$612,Provisiones!AH$119,FALSE)</f>
        <v>144768461.97833335</v>
      </c>
      <c r="AI136" s="5">
        <f>+VLOOKUP($C136,Data!$C$542:$CV$612,Provisiones!AI$119,FALSE)</f>
        <v>146589153.99166667</v>
      </c>
      <c r="AJ136" s="5">
        <f>+VLOOKUP($C136,Data!$C$542:$CV$612,Provisiones!AJ$119,FALSE)</f>
        <v>148103302.42333332</v>
      </c>
      <c r="AK136" s="5">
        <f>+VLOOKUP($C136,Data!$C$542:$CV$612,Provisiones!AK$119,FALSE)</f>
        <v>149424751.09</v>
      </c>
      <c r="AL136" s="5">
        <f>+VLOOKUP($C136,Data!$C$542:$CV$612,Provisiones!AL$119,FALSE)</f>
        <v>150602721.37083331</v>
      </c>
      <c r="AM136" s="5">
        <f>+VLOOKUP($C136,Data!$C$542:$CV$612,Provisiones!AM$119,FALSE)</f>
        <v>151802558.28666666</v>
      </c>
      <c r="AN136" s="5">
        <f>+VLOOKUP($C136,Data!$C$542:$CV$612,Provisiones!AN$119,FALSE)</f>
        <v>153017794.33249998</v>
      </c>
      <c r="AO136" s="5">
        <f>+VLOOKUP($C136,Data!$C$542:$CV$612,Provisiones!AO$119,FALSE)</f>
        <v>154165773.93166664</v>
      </c>
      <c r="AP136" s="5">
        <f>+VLOOKUP($C136,Data!$C$542:$CV$612,Provisiones!AP$119,FALSE)</f>
        <v>155005785.12083331</v>
      </c>
      <c r="AQ136" s="5">
        <f>+VLOOKUP($C136,Data!$C$542:$CV$612,Provisiones!AQ$119,FALSE)</f>
        <v>155515425.95249999</v>
      </c>
      <c r="AR136" s="5">
        <f>+VLOOKUP($C136,Data!$C$542:$CV$612,Provisiones!AR$119,FALSE)</f>
        <v>155660995.92583334</v>
      </c>
      <c r="AS136" s="5">
        <f>+VLOOKUP($C136,Data!$C$542:$CV$612,Provisiones!AS$119,FALSE)</f>
        <v>155886012.47416666</v>
      </c>
      <c r="AT136" s="5">
        <f>+VLOOKUP($C136,Data!$C$542:$CV$612,Provisiones!AT$119,FALSE)</f>
        <v>156118466.0916667</v>
      </c>
      <c r="AU136" s="5">
        <f>+VLOOKUP($C136,Data!$C$542:$CV$612,Provisiones!AU$119,FALSE)</f>
        <v>156310998.94333336</v>
      </c>
      <c r="AV136" s="5">
        <f>+VLOOKUP($C136,Data!$C$542:$CV$612,Provisiones!AV$119,FALSE)</f>
        <v>156430942.90833333</v>
      </c>
      <c r="AW136" s="5">
        <f>+VLOOKUP($C136,Data!$C$542:$CV$612,Provisiones!AW$119,FALSE)</f>
        <v>156409614.96833333</v>
      </c>
      <c r="AX136" s="5">
        <f>+VLOOKUP($C136,Data!$C$542:$CV$612,Provisiones!AX$119,FALSE)</f>
        <v>156094398.16583332</v>
      </c>
      <c r="AY136" s="5">
        <f>+VLOOKUP($C136,Data!$C$542:$CV$612,Provisiones!AY$119,FALSE)</f>
        <v>155599577.34083334</v>
      </c>
      <c r="AZ136" s="5">
        <f>+VLOOKUP($C136,Data!$C$542:$CV$612,Provisiones!AZ$119,FALSE)</f>
        <v>154903326.80250001</v>
      </c>
      <c r="BA136" s="5">
        <f>+VLOOKUP($C136,Data!$C$542:$CV$612,Provisiones!BA$119,FALSE)</f>
        <v>154095774.12333331</v>
      </c>
      <c r="BB136" s="5">
        <f>+VLOOKUP($C136,Data!$C$542:$CV$612,Provisiones!BB$119,FALSE)</f>
        <v>153421388.80666664</v>
      </c>
      <c r="BC136" s="5">
        <f>+VLOOKUP($C136,Data!$C$542:$CV$612,Provisiones!BC$119,FALSE)</f>
        <v>152976292.33416665</v>
      </c>
      <c r="BD136" s="5">
        <f>+VLOOKUP($C136,Data!$C$542:$CV$612,Provisiones!BD$119,FALSE)</f>
        <v>153192445.22333333</v>
      </c>
      <c r="BE136" s="5">
        <f>+VLOOKUP($C136,Data!$C$542:$CV$612,Provisiones!BE$119,FALSE)</f>
        <v>153777256.20083332</v>
      </c>
      <c r="BF136" s="5">
        <f>+VLOOKUP($C136,Data!$C$542:$CV$612,Provisiones!BF$119,FALSE)</f>
        <v>154622512.80166665</v>
      </c>
      <c r="BG136" s="5">
        <f>+VLOOKUP($C136,Data!$C$542:$CV$612,Provisiones!BG$119,FALSE)</f>
        <v>155765321.07916665</v>
      </c>
      <c r="BH136" s="5">
        <f>+VLOOKUP($C136,Data!$C$542:$CV$612,Provisiones!BH$119,FALSE)</f>
        <v>157307069.565</v>
      </c>
      <c r="BI136" s="5">
        <f>+VLOOKUP($C136,Data!$C$542:$CV$612,Provisiones!BI$119,FALSE)</f>
        <v>159422038.42833334</v>
      </c>
      <c r="BJ136" s="5">
        <f>+VLOOKUP($C136,Data!$C$542:$CV$612,Provisiones!BJ$119,FALSE)</f>
        <v>162010343.52499998</v>
      </c>
      <c r="BK136" s="5">
        <f>+VLOOKUP($C136,Data!$C$542:$CV$612,Provisiones!BK$119,FALSE)</f>
        <v>164922216.57833335</v>
      </c>
      <c r="BL136" s="5">
        <f>+VLOOKUP($C136,Data!$C$542:$CV$612,Provisiones!BL$119,FALSE)</f>
        <v>168138055.71416667</v>
      </c>
      <c r="BM136" s="5">
        <f>+VLOOKUP($C136,Data!$C$542:$CV$612,Provisiones!BM$119,FALSE)</f>
        <v>172039093.81833336</v>
      </c>
      <c r="BN136" s="5">
        <f>+VLOOKUP($C136,Data!$C$542:$CV$612,Provisiones!BN$119,FALSE)</f>
        <v>176638997.40083334</v>
      </c>
      <c r="BO136" s="5">
        <f>+VLOOKUP($C136,Data!$C$542:$CV$612,Provisiones!BO$119,FALSE)</f>
        <v>181751017.33250001</v>
      </c>
      <c r="BP136" s="5">
        <f>+VLOOKUP($C136,Data!$C$542:$CV$612,Provisiones!BP$119,FALSE)</f>
        <v>187772771.41416669</v>
      </c>
      <c r="BQ136" s="5">
        <f>+VLOOKUP($C136,Data!$C$542:$CV$612,Provisiones!BQ$119,FALSE)</f>
        <v>195147023.09249997</v>
      </c>
      <c r="BR136" s="5">
        <f>+VLOOKUP($C136,Data!$C$542:$CV$612,Provisiones!BR$119,FALSE)</f>
        <v>208383987.33166668</v>
      </c>
      <c r="BS136" s="5">
        <f>+VLOOKUP($C136,Data!$C$542:$CV$612,Provisiones!BS$119,FALSE)</f>
        <v>221849356.2775</v>
      </c>
      <c r="BT136" s="5">
        <f>+VLOOKUP($C136,Data!$C$542:$CV$612,Provisiones!BT$119,FALSE)</f>
        <v>235608785.97166669</v>
      </c>
      <c r="BU136" s="5">
        <f>+VLOOKUP($C136,Data!$C$542:$CV$612,Provisiones!BU$119,FALSE)</f>
        <v>249686700.9316667</v>
      </c>
      <c r="BV136" s="5">
        <f>+VLOOKUP($C136,Data!$C$542:$CV$612,Provisiones!BV$119,FALSE)</f>
        <v>264143853.62750003</v>
      </c>
      <c r="BW136" s="5">
        <f>+VLOOKUP($C136,Data!$C$542:$CV$612,Provisiones!BW$119,FALSE)</f>
        <v>280223838.2166667</v>
      </c>
      <c r="BX136" s="5">
        <f>+VLOOKUP($C136,Data!$C$542:$CV$612,Provisiones!BX$119,FALSE)</f>
        <v>296675045.6558333</v>
      </c>
      <c r="BY136" s="5">
        <f>+VLOOKUP($C136,Data!$C$542:$CV$612,Provisiones!BY$119,FALSE)</f>
        <v>312766571.8725</v>
      </c>
      <c r="BZ136" s="5">
        <f>+VLOOKUP($C136,Data!$C$542:$CV$612,Provisiones!BZ$119,FALSE)</f>
        <v>328663859.78750008</v>
      </c>
      <c r="CA136" s="5">
        <f>+VLOOKUP($C136,Data!$C$542:$CV$612,Provisiones!CA$119,FALSE)</f>
        <v>344525158.44750005</v>
      </c>
      <c r="CB136" s="5">
        <f>+VLOOKUP($C136,Data!$C$542:$CV$612,Provisiones!CB$119,FALSE)</f>
        <v>359838456.65583342</v>
      </c>
      <c r="CC136" s="5">
        <f>+VLOOKUP($C136,Data!$C$542:$CV$612,Provisiones!CC$119,FALSE)</f>
        <v>374244487.90249997</v>
      </c>
      <c r="CD136" s="5">
        <f>+VLOOKUP($C136,Data!$C$542:$CV$612,Provisiones!CD$119,FALSE)</f>
        <v>382932298.37416673</v>
      </c>
      <c r="CE136" s="5">
        <f>+VLOOKUP($C136,Data!$C$542:$CV$612,Provisiones!CE$119,FALSE)</f>
        <v>391731759.50583333</v>
      </c>
      <c r="CF136" s="5">
        <f>+VLOOKUP($C136,Data!$C$542:$CV$612,Provisiones!CF$119,FALSE)</f>
        <v>400529936.80583328</v>
      </c>
      <c r="CG136" s="5">
        <f>+VLOOKUP($C136,Data!$C$542:$CV$612,Provisiones!CG$119,FALSE)</f>
        <v>409313281.15083337</v>
      </c>
      <c r="CH136" s="5">
        <f>+VLOOKUP($C136,Data!$C$542:$CV$612,Provisiones!CH$119,FALSE)</f>
        <v>418094566.07333332</v>
      </c>
      <c r="CI136" s="5">
        <f>+VLOOKUP($C136,Data!$C$542:$CV$612,Provisiones!CI$119,FALSE)</f>
        <v>425828739.67166662</v>
      </c>
      <c r="CJ136" s="5">
        <f>+VLOOKUP($C136,Data!$C$542:$CV$612,Provisiones!CJ$119,FALSE)</f>
        <v>433497432.27166671</v>
      </c>
      <c r="CK136" s="5">
        <f>+VLOOKUP($C136,Data!$C$542:$CV$612,Provisiones!CK$119,FALSE)</f>
        <v>441259909.37166667</v>
      </c>
      <c r="CL136" s="5">
        <f>+VLOOKUP($C136,Data!$C$542:$CV$612,Provisiones!CL$119,FALSE)</f>
        <v>448409778.19249994</v>
      </c>
      <c r="CM136" s="5">
        <f>+VLOOKUP($C136,Data!$C$542:$CV$612,Provisiones!CM$119,FALSE)</f>
        <v>455329702.47999996</v>
      </c>
      <c r="CN136" s="5">
        <f>+VLOOKUP($C136,Data!$C$542:$CV$612,Provisiones!CN$119,FALSE)</f>
        <v>461810733.42666668</v>
      </c>
      <c r="CO136" s="5">
        <f>+VLOOKUP($C136,Data!$C$542:$CV$612,Provisiones!CO$119,FALSE)</f>
        <v>468181855.77749997</v>
      </c>
      <c r="CP136" s="5">
        <f>+VLOOKUP($C136,Data!$C$542:$CV$612,Provisiones!CP$119,FALSE)</f>
        <v>473569199.5625</v>
      </c>
      <c r="CQ136" s="5">
        <f>+VLOOKUP($C136,Data!$C$542:$CV$612,Provisiones!CQ$119,FALSE)</f>
        <v>477544461.36583334</v>
      </c>
      <c r="CR136" s="5">
        <f>+VLOOKUP($C136,Data!$C$542:$CV$612,Provisiones!CR$119,FALSE)</f>
        <v>480785654.65166664</v>
      </c>
      <c r="CS136" s="5">
        <f>+VLOOKUP($C136,Data!$C$542:$CV$612,Provisiones!CS$119,FALSE)</f>
        <v>483029813.5316667</v>
      </c>
      <c r="CT136" s="5">
        <f>+VLOOKUP($C136,Data!$C$542:$CV$612,Provisiones!CT$119,FALSE)</f>
        <v>484413911.56916666</v>
      </c>
      <c r="CU136" s="5">
        <f>+VLOOKUP($C136,Data!$C$542:$CV$612,Provisiones!CU$119,FALSE)</f>
        <v>484437639.02749997</v>
      </c>
      <c r="CV136" s="5">
        <f>+VLOOKUP($C136,Data!$C$542:$CV$612,Provisiones!CV$119,FALSE)</f>
        <v>482501420.32999998</v>
      </c>
    </row>
    <row r="137" spans="1:100" x14ac:dyDescent="0.3">
      <c r="A137" s="1">
        <v>1</v>
      </c>
      <c r="B137" s="1">
        <v>26</v>
      </c>
      <c r="C137" s="1" t="s">
        <v>44</v>
      </c>
      <c r="D137" s="5">
        <f>+VLOOKUP($C137,Data!$C$542:$CV$612,Provisiones!D$119,FALSE)</f>
        <v>2879021.355</v>
      </c>
      <c r="E137" s="5">
        <f>+VLOOKUP($C137,Data!$C$542:$CV$612,Provisiones!E$119,FALSE)</f>
        <v>3558515.1133333333</v>
      </c>
      <c r="F137" s="5">
        <f>+VLOOKUP($C137,Data!$C$542:$CV$612,Provisiones!F$119,FALSE)</f>
        <v>4238247.7050000001</v>
      </c>
      <c r="G137" s="5">
        <f>+VLOOKUP($C137,Data!$C$542:$CV$612,Provisiones!G$119,FALSE)</f>
        <v>4899456.0620000008</v>
      </c>
      <c r="H137" s="5">
        <f>+VLOOKUP($C137,Data!$C$542:$CV$612,Provisiones!H$119,FALSE)</f>
        <v>5532237.5</v>
      </c>
      <c r="I137" s="5">
        <f>+VLOOKUP($C137,Data!$C$542:$CV$612,Provisiones!I$119,FALSE)</f>
        <v>6144742.7757142857</v>
      </c>
      <c r="J137" s="5">
        <f>+VLOOKUP($C137,Data!$C$542:$CV$612,Provisiones!J$119,FALSE)</f>
        <v>6742997.3637499996</v>
      </c>
      <c r="K137" s="5">
        <f>+VLOOKUP($C137,Data!$C$542:$CV$612,Provisiones!K$119,FALSE)</f>
        <v>7289689.2833333332</v>
      </c>
      <c r="L137" s="5">
        <f>+VLOOKUP($C137,Data!$C$542:$CV$612,Provisiones!L$119,FALSE)</f>
        <v>7768223.7530000005</v>
      </c>
      <c r="M137" s="5">
        <f>+VLOOKUP($C137,Data!$C$542:$CV$612,Provisiones!M$119,FALSE)</f>
        <v>8218494.4345454546</v>
      </c>
      <c r="N137" s="5">
        <f>+VLOOKUP($C137,Data!$C$542:$CV$612,Provisiones!N$119,FALSE)</f>
        <v>8641630.602500001</v>
      </c>
      <c r="O137" s="5">
        <f>+VLOOKUP($C137,Data!$C$542:$CV$612,Provisiones!O$119,FALSE)</f>
        <v>9587938.4666666668</v>
      </c>
      <c r="P137" s="5">
        <f>+VLOOKUP($C137,Data!$C$542:$CV$612,Provisiones!P$119,FALSE)</f>
        <v>10448619.949166669</v>
      </c>
      <c r="Q137" s="5">
        <f>+VLOOKUP($C137,Data!$C$542:$CV$612,Provisiones!Q$119,FALSE)</f>
        <v>11227375.239166668</v>
      </c>
      <c r="R137" s="5">
        <f>+VLOOKUP($C137,Data!$C$542:$CV$612,Provisiones!R$119,FALSE)</f>
        <v>11951727.826666668</v>
      </c>
      <c r="S137" s="5">
        <f>+VLOOKUP($C137,Data!$C$542:$CV$612,Provisiones!S$119,FALSE)</f>
        <v>12695740.245833335</v>
      </c>
      <c r="T137" s="5">
        <f>+VLOOKUP($C137,Data!$C$542:$CV$612,Provisiones!T$119,FALSE)</f>
        <v>13380060.857500002</v>
      </c>
      <c r="U137" s="5">
        <f>+VLOOKUP($C137,Data!$C$542:$CV$612,Provisiones!U$119,FALSE)</f>
        <v>14030723.066666668</v>
      </c>
      <c r="V137" s="5">
        <f>+VLOOKUP($C137,Data!$C$542:$CV$612,Provisiones!V$119,FALSE)</f>
        <v>14633634.0725</v>
      </c>
      <c r="W137" s="5">
        <f>+VLOOKUP($C137,Data!$C$542:$CV$612,Provisiones!W$119,FALSE)</f>
        <v>15200498.438333334</v>
      </c>
      <c r="X137" s="5">
        <f>+VLOOKUP($C137,Data!$C$542:$CV$612,Provisiones!X$119,FALSE)</f>
        <v>15727658.785000002</v>
      </c>
      <c r="Y137" s="5">
        <f>+VLOOKUP($C137,Data!$C$542:$CV$612,Provisiones!Y$119,FALSE)</f>
        <v>16193368.350833334</v>
      </c>
      <c r="Z137" s="5">
        <f>+VLOOKUP($C137,Data!$C$542:$CV$612,Provisiones!Z$119,FALSE)</f>
        <v>16668400.155833328</v>
      </c>
      <c r="AA137" s="5">
        <f>+VLOOKUP($C137,Data!$C$542:$CV$612,Provisiones!AA$119,FALSE)</f>
        <v>17207090.640000001</v>
      </c>
      <c r="AB137" s="5">
        <f>+VLOOKUP($C137,Data!$C$542:$CV$612,Provisiones!AB$119,FALSE)</f>
        <v>17756205.425833333</v>
      </c>
      <c r="AC137" s="5">
        <f>+VLOOKUP($C137,Data!$C$542:$CV$612,Provisiones!AC$119,FALSE)</f>
        <v>18264895.993333336</v>
      </c>
      <c r="AD137" s="5">
        <f>+VLOOKUP($C137,Data!$C$542:$CV$612,Provisiones!AD$119,FALSE)</f>
        <v>18686424.74666667</v>
      </c>
      <c r="AE137" s="5">
        <f>+VLOOKUP($C137,Data!$C$542:$CV$612,Provisiones!AE$119,FALSE)</f>
        <v>18992867.491666667</v>
      </c>
      <c r="AF137" s="5">
        <f>+VLOOKUP($C137,Data!$C$542:$CV$612,Provisiones!AF$119,FALSE)</f>
        <v>19261650.32333333</v>
      </c>
      <c r="AG137" s="5">
        <f>+VLOOKUP($C137,Data!$C$542:$CV$612,Provisiones!AG$119,FALSE)</f>
        <v>19484761.651666664</v>
      </c>
      <c r="AH137" s="5">
        <f>+VLOOKUP($C137,Data!$C$542:$CV$612,Provisiones!AH$119,FALSE)</f>
        <v>19671326.548333336</v>
      </c>
      <c r="AI137" s="5">
        <f>+VLOOKUP($C137,Data!$C$542:$CV$612,Provisiones!AI$119,FALSE)</f>
        <v>19893255.825833336</v>
      </c>
      <c r="AJ137" s="5">
        <f>+VLOOKUP($C137,Data!$C$542:$CV$612,Provisiones!AJ$119,FALSE)</f>
        <v>20153718.939166665</v>
      </c>
      <c r="AK137" s="5">
        <f>+VLOOKUP($C137,Data!$C$542:$CV$612,Provisiones!AK$119,FALSE)</f>
        <v>20437115.455000002</v>
      </c>
      <c r="AL137" s="5">
        <f>+VLOOKUP($C137,Data!$C$542:$CV$612,Provisiones!AL$119,FALSE)</f>
        <v>20678141.737500001</v>
      </c>
      <c r="AM137" s="5">
        <f>+VLOOKUP($C137,Data!$C$542:$CV$612,Provisiones!AM$119,FALSE)</f>
        <v>20850767.098333333</v>
      </c>
      <c r="AN137" s="5">
        <f>+VLOOKUP($C137,Data!$C$542:$CV$612,Provisiones!AN$119,FALSE)</f>
        <v>20996910.471666664</v>
      </c>
      <c r="AO137" s="5">
        <f>+VLOOKUP($C137,Data!$C$542:$CV$612,Provisiones!AO$119,FALSE)</f>
        <v>21235228.285833333</v>
      </c>
      <c r="AP137" s="5">
        <f>+VLOOKUP($C137,Data!$C$542:$CV$612,Provisiones!AP$119,FALSE)</f>
        <v>21568170.612500001</v>
      </c>
      <c r="AQ137" s="5">
        <f>+VLOOKUP($C137,Data!$C$542:$CV$612,Provisiones!AQ$119,FALSE)</f>
        <v>21958653.328333337</v>
      </c>
      <c r="AR137" s="5">
        <f>+VLOOKUP($C137,Data!$C$542:$CV$612,Provisiones!AR$119,FALSE)</f>
        <v>22374936.010000002</v>
      </c>
      <c r="AS137" s="5">
        <f>+VLOOKUP($C137,Data!$C$542:$CV$612,Provisiones!AS$119,FALSE)</f>
        <v>22827478.225000005</v>
      </c>
      <c r="AT137" s="5">
        <f>+VLOOKUP($C137,Data!$C$542:$CV$612,Provisiones!AT$119,FALSE)</f>
        <v>23324847.770000007</v>
      </c>
      <c r="AU137" s="5">
        <f>+VLOOKUP($C137,Data!$C$542:$CV$612,Provisiones!AU$119,FALSE)</f>
        <v>23787142.427499998</v>
      </c>
      <c r="AV137" s="5">
        <f>+VLOOKUP($C137,Data!$C$542:$CV$612,Provisiones!AV$119,FALSE)</f>
        <v>24281257.760000002</v>
      </c>
      <c r="AW137" s="5">
        <f>+VLOOKUP($C137,Data!$C$542:$CV$612,Provisiones!AW$119,FALSE)</f>
        <v>24829970.739999998</v>
      </c>
      <c r="AX137" s="5">
        <f>+VLOOKUP($C137,Data!$C$542:$CV$612,Provisiones!AX$119,FALSE)</f>
        <v>25418732.354166668</v>
      </c>
      <c r="AY137" s="5">
        <f>+VLOOKUP($C137,Data!$C$542:$CV$612,Provisiones!AY$119,FALSE)</f>
        <v>25980096.548333332</v>
      </c>
      <c r="AZ137" s="5">
        <f>+VLOOKUP($C137,Data!$C$542:$CV$612,Provisiones!AZ$119,FALSE)</f>
        <v>26564959.066666666</v>
      </c>
      <c r="BA137" s="5">
        <f>+VLOOKUP($C137,Data!$C$542:$CV$612,Provisiones!BA$119,FALSE)</f>
        <v>27113660.210000005</v>
      </c>
      <c r="BB137" s="5">
        <f>+VLOOKUP($C137,Data!$C$542:$CV$612,Provisiones!BB$119,FALSE)</f>
        <v>27612456.349166676</v>
      </c>
      <c r="BC137" s="5">
        <f>+VLOOKUP($C137,Data!$C$542:$CV$612,Provisiones!BC$119,FALSE)</f>
        <v>28040146.197500005</v>
      </c>
      <c r="BD137" s="5">
        <f>+VLOOKUP($C137,Data!$C$542:$CV$612,Provisiones!BD$119,FALSE)</f>
        <v>28487113.503333334</v>
      </c>
      <c r="BE137" s="5">
        <f>+VLOOKUP($C137,Data!$C$542:$CV$612,Provisiones!BE$119,FALSE)</f>
        <v>28912737.931666669</v>
      </c>
      <c r="BF137" s="5">
        <f>+VLOOKUP($C137,Data!$C$542:$CV$612,Provisiones!BF$119,FALSE)</f>
        <v>29248097.984166667</v>
      </c>
      <c r="BG137" s="5">
        <f>+VLOOKUP($C137,Data!$C$542:$CV$612,Provisiones!BG$119,FALSE)</f>
        <v>29598879.658333331</v>
      </c>
      <c r="BH137" s="5">
        <f>+VLOOKUP($C137,Data!$C$542:$CV$612,Provisiones!BH$119,FALSE)</f>
        <v>29917480.833333328</v>
      </c>
      <c r="BI137" s="5">
        <f>+VLOOKUP($C137,Data!$C$542:$CV$612,Provisiones!BI$119,FALSE)</f>
        <v>30245273.325833324</v>
      </c>
      <c r="BJ137" s="5">
        <f>+VLOOKUP($C137,Data!$C$542:$CV$612,Provisiones!BJ$119,FALSE)</f>
        <v>30546905.799166661</v>
      </c>
      <c r="BK137" s="5">
        <f>+VLOOKUP($C137,Data!$C$542:$CV$612,Provisiones!BK$119,FALSE)</f>
        <v>30904263.680833336</v>
      </c>
      <c r="BL137" s="5">
        <f>+VLOOKUP($C137,Data!$C$542:$CV$612,Provisiones!BL$119,FALSE)</f>
        <v>31231161.462500002</v>
      </c>
      <c r="BM137" s="5">
        <f>+VLOOKUP($C137,Data!$C$542:$CV$612,Provisiones!BM$119,FALSE)</f>
        <v>31548939.367499996</v>
      </c>
      <c r="BN137" s="5">
        <f>+VLOOKUP($C137,Data!$C$542:$CV$612,Provisiones!BN$119,FALSE)</f>
        <v>31868997.265833333</v>
      </c>
      <c r="BO137" s="5">
        <f>+VLOOKUP($C137,Data!$C$542:$CV$612,Provisiones!BO$119,FALSE)</f>
        <v>32273009.919999998</v>
      </c>
      <c r="BP137" s="5">
        <f>+VLOOKUP($C137,Data!$C$542:$CV$612,Provisiones!BP$119,FALSE)</f>
        <v>32666675.070833329</v>
      </c>
      <c r="BQ137" s="5">
        <f>+VLOOKUP($C137,Data!$C$542:$CV$612,Provisiones!BQ$119,FALSE)</f>
        <v>33072133.028333336</v>
      </c>
      <c r="BR137" s="5">
        <f>+VLOOKUP($C137,Data!$C$542:$CV$612,Provisiones!BR$119,FALSE)</f>
        <v>33528032.285</v>
      </c>
      <c r="BS137" s="5">
        <f>+VLOOKUP($C137,Data!$C$542:$CV$612,Provisiones!BS$119,FALSE)</f>
        <v>34040192.519166663</v>
      </c>
      <c r="BT137" s="5">
        <f>+VLOOKUP($C137,Data!$C$542:$CV$612,Provisiones!BT$119,FALSE)</f>
        <v>34562060.393333338</v>
      </c>
      <c r="BU137" s="5">
        <f>+VLOOKUP($C137,Data!$C$542:$CV$612,Provisiones!BU$119,FALSE)</f>
        <v>35063840.970833324</v>
      </c>
      <c r="BV137" s="5">
        <f>+VLOOKUP($C137,Data!$C$542:$CV$612,Provisiones!BV$119,FALSE)</f>
        <v>35583462.956666671</v>
      </c>
      <c r="BW137" s="5">
        <f>+VLOOKUP($C137,Data!$C$542:$CV$612,Provisiones!BW$119,FALSE)</f>
        <v>36071997.471666671</v>
      </c>
      <c r="BX137" s="5">
        <f>+VLOOKUP($C137,Data!$C$542:$CV$612,Provisiones!BX$119,FALSE)</f>
        <v>36563270.756666668</v>
      </c>
      <c r="BY137" s="5">
        <f>+VLOOKUP($C137,Data!$C$542:$CV$612,Provisiones!BY$119,FALSE)</f>
        <v>37049102.763333336</v>
      </c>
      <c r="BZ137" s="5">
        <f>+VLOOKUP($C137,Data!$C$542:$CV$612,Provisiones!BZ$119,FALSE)</f>
        <v>37572013.780000001</v>
      </c>
      <c r="CA137" s="5">
        <f>+VLOOKUP($C137,Data!$C$542:$CV$612,Provisiones!CA$119,FALSE)</f>
        <v>38072673.719166674</v>
      </c>
      <c r="CB137" s="5">
        <f>+VLOOKUP($C137,Data!$C$542:$CV$612,Provisiones!CB$119,FALSE)</f>
        <v>38508438.380833335</v>
      </c>
      <c r="CC137" s="5">
        <f>+VLOOKUP($C137,Data!$C$542:$CV$612,Provisiones!CC$119,FALSE)</f>
        <v>38908697.319166668</v>
      </c>
      <c r="CD137" s="5">
        <f>+VLOOKUP($C137,Data!$C$542:$CV$612,Provisiones!CD$119,FALSE)</f>
        <v>39260046.135833338</v>
      </c>
      <c r="CE137" s="5">
        <f>+VLOOKUP($C137,Data!$C$542:$CV$612,Provisiones!CE$119,FALSE)</f>
        <v>39446754.273333341</v>
      </c>
      <c r="CF137" s="5">
        <f>+VLOOKUP($C137,Data!$C$542:$CV$612,Provisiones!CF$119,FALSE)</f>
        <v>39572928.600000009</v>
      </c>
      <c r="CG137" s="5">
        <f>+VLOOKUP($C137,Data!$C$542:$CV$612,Provisiones!CG$119,FALSE)</f>
        <v>39630110.05833333</v>
      </c>
      <c r="CH137" s="5">
        <f>+VLOOKUP($C137,Data!$C$542:$CV$612,Provisiones!CH$119,FALSE)</f>
        <v>39607891.029166669</v>
      </c>
      <c r="CI137" s="5">
        <f>+VLOOKUP($C137,Data!$C$542:$CV$612,Provisiones!CI$119,FALSE)</f>
        <v>39626824.764166668</v>
      </c>
      <c r="CJ137" s="5">
        <f>+VLOOKUP($C137,Data!$C$542:$CV$612,Provisiones!CJ$119,FALSE)</f>
        <v>39548757.086666666</v>
      </c>
      <c r="CK137" s="5">
        <f>+VLOOKUP($C137,Data!$C$542:$CV$612,Provisiones!CK$119,FALSE)</f>
        <v>39471181.006666668</v>
      </c>
      <c r="CL137" s="5">
        <f>+VLOOKUP($C137,Data!$C$542:$CV$612,Provisiones!CL$119,FALSE)</f>
        <v>39285463.268333338</v>
      </c>
      <c r="CM137" s="5">
        <f>+VLOOKUP($C137,Data!$C$542:$CV$612,Provisiones!CM$119,FALSE)</f>
        <v>39003168.054166667</v>
      </c>
      <c r="CN137" s="5">
        <f>+VLOOKUP($C137,Data!$C$542:$CV$612,Provisiones!CN$119,FALSE)</f>
        <v>38777456.452499993</v>
      </c>
      <c r="CO137" s="5">
        <f>+VLOOKUP($C137,Data!$C$542:$CV$612,Provisiones!CO$119,FALSE)</f>
        <v>38458310.19416666</v>
      </c>
      <c r="CP137" s="5">
        <f>+VLOOKUP($C137,Data!$C$542:$CV$612,Provisiones!CP$119,FALSE)</f>
        <v>38217650.201666661</v>
      </c>
      <c r="CQ137" s="5">
        <f>+VLOOKUP($C137,Data!$C$542:$CV$612,Provisiones!CQ$119,FALSE)</f>
        <v>37958830.701666661</v>
      </c>
      <c r="CR137" s="5">
        <f>+VLOOKUP($C137,Data!$C$542:$CV$612,Provisiones!CR$119,FALSE)</f>
        <v>37643567.344999999</v>
      </c>
      <c r="CS137" s="5">
        <f>+VLOOKUP($C137,Data!$C$542:$CV$612,Provisiones!CS$119,FALSE)</f>
        <v>37330120.960833333</v>
      </c>
      <c r="CT137" s="5">
        <f>+VLOOKUP($C137,Data!$C$542:$CV$612,Provisiones!CT$119,FALSE)</f>
        <v>37052475.631666668</v>
      </c>
      <c r="CU137" s="5">
        <f>+VLOOKUP($C137,Data!$C$542:$CV$612,Provisiones!CU$119,FALSE)</f>
        <v>36795695.303333335</v>
      </c>
      <c r="CV137" s="5">
        <f>+VLOOKUP($C137,Data!$C$542:$CV$612,Provisiones!CV$119,FALSE)</f>
        <v>36651530.716666676</v>
      </c>
    </row>
    <row r="138" spans="1:100" x14ac:dyDescent="0.3">
      <c r="A138" s="1">
        <v>1</v>
      </c>
      <c r="B138" s="1">
        <v>36</v>
      </c>
      <c r="C138" s="1" t="s">
        <v>45</v>
      </c>
      <c r="D138" s="5">
        <f>+VLOOKUP($C138,Data!$C$542:$CV$612,Provisiones!D$119,FALSE)</f>
        <v>26501137.96166667</v>
      </c>
      <c r="E138" s="5">
        <f>+VLOOKUP($C138,Data!$C$542:$CV$612,Provisiones!E$119,FALSE)</f>
        <v>26445868.039999995</v>
      </c>
      <c r="F138" s="5">
        <f>+VLOOKUP($C138,Data!$C$542:$CV$612,Provisiones!F$119,FALSE)</f>
        <v>26342323.145</v>
      </c>
      <c r="G138" s="5">
        <f>+VLOOKUP($C138,Data!$C$542:$CV$612,Provisiones!G$119,FALSE)</f>
        <v>26169869.580833331</v>
      </c>
      <c r="H138" s="5">
        <f>+VLOOKUP($C138,Data!$C$542:$CV$612,Provisiones!H$119,FALSE)</f>
        <v>25921096.120000001</v>
      </c>
      <c r="I138" s="5">
        <f>+VLOOKUP($C138,Data!$C$542:$CV$612,Provisiones!I$119,FALSE)</f>
        <v>25654846.815000001</v>
      </c>
      <c r="J138" s="5">
        <f>+VLOOKUP($C138,Data!$C$542:$CV$612,Provisiones!J$119,FALSE)</f>
        <v>25442150.497500002</v>
      </c>
      <c r="K138" s="5">
        <f>+VLOOKUP($C138,Data!$C$542:$CV$612,Provisiones!K$119,FALSE)</f>
        <v>25216650.010833334</v>
      </c>
      <c r="L138" s="5">
        <f>+VLOOKUP($C138,Data!$C$542:$CV$612,Provisiones!L$119,FALSE)</f>
        <v>25016414.732499998</v>
      </c>
      <c r="M138" s="5">
        <f>+VLOOKUP($C138,Data!$C$542:$CV$612,Provisiones!M$119,FALSE)</f>
        <v>24716404.723333333</v>
      </c>
      <c r="N138" s="5">
        <f>+VLOOKUP($C138,Data!$C$542:$CV$612,Provisiones!N$119,FALSE)</f>
        <v>24426307.070833329</v>
      </c>
      <c r="O138" s="5">
        <f>+VLOOKUP($C138,Data!$C$542:$CV$612,Provisiones!O$119,FALSE)</f>
        <v>24107751.394166667</v>
      </c>
      <c r="P138" s="5">
        <f>+VLOOKUP($C138,Data!$C$542:$CV$612,Provisiones!P$119,FALSE)</f>
        <v>23909652.825833332</v>
      </c>
      <c r="Q138" s="5">
        <f>+VLOOKUP($C138,Data!$C$542:$CV$612,Provisiones!Q$119,FALSE)</f>
        <v>23700896.578333333</v>
      </c>
      <c r="R138" s="5">
        <f>+VLOOKUP($C138,Data!$C$542:$CV$612,Provisiones!R$119,FALSE)</f>
        <v>23508379.364999998</v>
      </c>
      <c r="S138" s="5">
        <f>+VLOOKUP($C138,Data!$C$542:$CV$612,Provisiones!S$119,FALSE)</f>
        <v>23386470.609999999</v>
      </c>
      <c r="T138" s="5">
        <f>+VLOOKUP($C138,Data!$C$542:$CV$612,Provisiones!T$119,FALSE)</f>
        <v>23295001.584166672</v>
      </c>
      <c r="U138" s="5">
        <f>+VLOOKUP($C138,Data!$C$542:$CV$612,Provisiones!U$119,FALSE)</f>
        <v>23166298.453333333</v>
      </c>
      <c r="V138" s="5">
        <f>+VLOOKUP($C138,Data!$C$542:$CV$612,Provisiones!V$119,FALSE)</f>
        <v>23131604.488333333</v>
      </c>
      <c r="W138" s="5">
        <f>+VLOOKUP($C138,Data!$C$542:$CV$612,Provisiones!W$119,FALSE)</f>
        <v>23076739.385833327</v>
      </c>
      <c r="X138" s="5">
        <f>+VLOOKUP($C138,Data!$C$542:$CV$612,Provisiones!X$119,FALSE)</f>
        <v>22957814.365833331</v>
      </c>
      <c r="Y138" s="5">
        <f>+VLOOKUP($C138,Data!$C$542:$CV$612,Provisiones!Y$119,FALSE)</f>
        <v>22885428.308333334</v>
      </c>
      <c r="Z138" s="5">
        <f>+VLOOKUP($C138,Data!$C$542:$CV$612,Provisiones!Z$119,FALSE)</f>
        <v>22746454.007500004</v>
      </c>
      <c r="AA138" s="5">
        <f>+VLOOKUP($C138,Data!$C$542:$CV$612,Provisiones!AA$119,FALSE)</f>
        <v>22623964.189166669</v>
      </c>
      <c r="AB138" s="5">
        <f>+VLOOKUP($C138,Data!$C$542:$CV$612,Provisiones!AB$119,FALSE)</f>
        <v>22449819.893333334</v>
      </c>
      <c r="AC138" s="5">
        <f>+VLOOKUP($C138,Data!$C$542:$CV$612,Provisiones!AC$119,FALSE)</f>
        <v>22283807.21166667</v>
      </c>
      <c r="AD138" s="5">
        <f>+VLOOKUP($C138,Data!$C$542:$CV$612,Provisiones!AD$119,FALSE)</f>
        <v>22116329.670833334</v>
      </c>
      <c r="AE138" s="5">
        <f>+VLOOKUP($C138,Data!$C$542:$CV$612,Provisiones!AE$119,FALSE)</f>
        <v>21878210.201666664</v>
      </c>
      <c r="AF138" s="5">
        <f>+VLOOKUP($C138,Data!$C$542:$CV$612,Provisiones!AF$119,FALSE)</f>
        <v>21547636.843333334</v>
      </c>
      <c r="AG138" s="5">
        <f>+VLOOKUP($C138,Data!$C$542:$CV$612,Provisiones!AG$119,FALSE)</f>
        <v>21277638.958333332</v>
      </c>
      <c r="AH138" s="5">
        <f>+VLOOKUP($C138,Data!$C$542:$CV$612,Provisiones!AH$119,FALSE)</f>
        <v>21044243.299166664</v>
      </c>
      <c r="AI138" s="5">
        <f>+VLOOKUP($C138,Data!$C$542:$CV$612,Provisiones!AI$119,FALSE)</f>
        <v>20855328.337499999</v>
      </c>
      <c r="AJ138" s="5">
        <f>+VLOOKUP($C138,Data!$C$542:$CV$612,Provisiones!AJ$119,FALSE)</f>
        <v>20750918.904999997</v>
      </c>
      <c r="AK138" s="5">
        <f>+VLOOKUP($C138,Data!$C$542:$CV$612,Provisiones!AK$119,FALSE)</f>
        <v>20683126.537499998</v>
      </c>
      <c r="AL138" s="5">
        <f>+VLOOKUP($C138,Data!$C$542:$CV$612,Provisiones!AL$119,FALSE)</f>
        <v>20665402.295833334</v>
      </c>
      <c r="AM138" s="5">
        <f>+VLOOKUP($C138,Data!$C$542:$CV$612,Provisiones!AM$119,FALSE)</f>
        <v>20651379.170833331</v>
      </c>
      <c r="AN138" s="5">
        <f>+VLOOKUP($C138,Data!$C$542:$CV$612,Provisiones!AN$119,FALSE)</f>
        <v>20563810.02416667</v>
      </c>
      <c r="AO138" s="5">
        <f>+VLOOKUP($C138,Data!$C$542:$CV$612,Provisiones!AO$119,FALSE)</f>
        <v>20498097.478333335</v>
      </c>
      <c r="AP138" s="5">
        <f>+VLOOKUP($C138,Data!$C$542:$CV$612,Provisiones!AP$119,FALSE)</f>
        <v>20466734.65666667</v>
      </c>
      <c r="AQ138" s="5">
        <f>+VLOOKUP($C138,Data!$C$542:$CV$612,Provisiones!AQ$119,FALSE)</f>
        <v>20505904.574999999</v>
      </c>
      <c r="AR138" s="5">
        <f>+VLOOKUP($C138,Data!$C$542:$CV$612,Provisiones!AR$119,FALSE)</f>
        <v>20660815.502500001</v>
      </c>
      <c r="AS138" s="5">
        <f>+VLOOKUP($C138,Data!$C$542:$CV$612,Provisiones!AS$119,FALSE)</f>
        <v>20836591.813333333</v>
      </c>
      <c r="AT138" s="5">
        <f>+VLOOKUP($C138,Data!$C$542:$CV$612,Provisiones!AT$119,FALSE)</f>
        <v>21007433.080833334</v>
      </c>
      <c r="AU138" s="5">
        <f>+VLOOKUP($C138,Data!$C$542:$CV$612,Provisiones!AU$119,FALSE)</f>
        <v>21216636.775833335</v>
      </c>
      <c r="AV138" s="5">
        <f>+VLOOKUP($C138,Data!$C$542:$CV$612,Provisiones!AV$119,FALSE)</f>
        <v>21409150.486666668</v>
      </c>
      <c r="AW138" s="5">
        <f>+VLOOKUP($C138,Data!$C$542:$CV$612,Provisiones!AW$119,FALSE)</f>
        <v>21594314.66</v>
      </c>
      <c r="AX138" s="5">
        <f>+VLOOKUP($C138,Data!$C$542:$CV$612,Provisiones!AX$119,FALSE)</f>
        <v>21774028.255833331</v>
      </c>
      <c r="AY138" s="5">
        <f>+VLOOKUP($C138,Data!$C$542:$CV$612,Provisiones!AY$119,FALSE)</f>
        <v>21958901.693333335</v>
      </c>
      <c r="AZ138" s="5">
        <f>+VLOOKUP($C138,Data!$C$542:$CV$612,Provisiones!AZ$119,FALSE)</f>
        <v>22188985.475833334</v>
      </c>
      <c r="BA138" s="5">
        <f>+VLOOKUP($C138,Data!$C$542:$CV$612,Provisiones!BA$119,FALSE)</f>
        <v>22429906.906666666</v>
      </c>
      <c r="BB138" s="5">
        <f>+VLOOKUP($C138,Data!$C$542:$CV$612,Provisiones!BB$119,FALSE)</f>
        <v>22692826.088333335</v>
      </c>
      <c r="BC138" s="5">
        <f>+VLOOKUP($C138,Data!$C$542:$CV$612,Provisiones!BC$119,FALSE)</f>
        <v>22954362.805833336</v>
      </c>
      <c r="BD138" s="5">
        <f>+VLOOKUP($C138,Data!$C$542:$CV$612,Provisiones!BD$119,FALSE)</f>
        <v>23221108.2075</v>
      </c>
      <c r="BE138" s="5">
        <f>+VLOOKUP($C138,Data!$C$542:$CV$612,Provisiones!BE$119,FALSE)</f>
        <v>23502465.823333338</v>
      </c>
      <c r="BF138" s="5">
        <f>+VLOOKUP($C138,Data!$C$542:$CV$612,Provisiones!BF$119,FALSE)</f>
        <v>23761132.178333338</v>
      </c>
      <c r="BG138" s="5">
        <f>+VLOOKUP($C138,Data!$C$542:$CV$612,Provisiones!BG$119,FALSE)</f>
        <v>24001076.670833334</v>
      </c>
      <c r="BH138" s="5">
        <f>+VLOOKUP($C138,Data!$C$542:$CV$612,Provisiones!BH$119,FALSE)</f>
        <v>24267431.692499995</v>
      </c>
      <c r="BI138" s="5">
        <f>+VLOOKUP($C138,Data!$C$542:$CV$612,Provisiones!BI$119,FALSE)</f>
        <v>24503118.461666662</v>
      </c>
      <c r="BJ138" s="5">
        <f>+VLOOKUP($C138,Data!$C$542:$CV$612,Provisiones!BJ$119,FALSE)</f>
        <v>24679656.323333334</v>
      </c>
      <c r="BK138" s="5">
        <f>+VLOOKUP($C138,Data!$C$542:$CV$612,Provisiones!BK$119,FALSE)</f>
        <v>24771947.504166666</v>
      </c>
      <c r="BL138" s="5">
        <f>+VLOOKUP($C138,Data!$C$542:$CV$612,Provisiones!BL$119,FALSE)</f>
        <v>24824868.8475</v>
      </c>
      <c r="BM138" s="5">
        <f>+VLOOKUP($C138,Data!$C$542:$CV$612,Provisiones!BM$119,FALSE)</f>
        <v>24817985.920000002</v>
      </c>
      <c r="BN138" s="5">
        <f>+VLOOKUP($C138,Data!$C$542:$CV$612,Provisiones!BN$119,FALSE)</f>
        <v>24779386.514166668</v>
      </c>
      <c r="BO138" s="5">
        <f>+VLOOKUP($C138,Data!$C$542:$CV$612,Provisiones!BO$119,FALSE)</f>
        <v>24723355.644166667</v>
      </c>
      <c r="BP138" s="5">
        <f>+VLOOKUP($C138,Data!$C$542:$CV$612,Provisiones!BP$119,FALSE)</f>
        <v>24629471.194166664</v>
      </c>
      <c r="BQ138" s="5">
        <f>+VLOOKUP($C138,Data!$C$542:$CV$612,Provisiones!BQ$119,FALSE)</f>
        <v>24532628.796666671</v>
      </c>
      <c r="BR138" s="5">
        <f>+VLOOKUP($C138,Data!$C$542:$CV$612,Provisiones!BR$119,FALSE)</f>
        <v>24442478.030833334</v>
      </c>
      <c r="BS138" s="5">
        <f>+VLOOKUP($C138,Data!$C$542:$CV$612,Provisiones!BS$119,FALSE)</f>
        <v>24348353.869166669</v>
      </c>
      <c r="BT138" s="5">
        <f>+VLOOKUP($C138,Data!$C$542:$CV$612,Provisiones!BT$119,FALSE)</f>
        <v>24155155.105</v>
      </c>
      <c r="BU138" s="5">
        <f>+VLOOKUP($C138,Data!$C$542:$CV$612,Provisiones!BU$119,FALSE)</f>
        <v>23964949.440833334</v>
      </c>
      <c r="BV138" s="5">
        <f>+VLOOKUP($C138,Data!$C$542:$CV$612,Provisiones!BV$119,FALSE)</f>
        <v>23796237.540833335</v>
      </c>
      <c r="BW138" s="5">
        <f>+VLOOKUP($C138,Data!$C$542:$CV$612,Provisiones!BW$119,FALSE)</f>
        <v>23678624.570833337</v>
      </c>
      <c r="BX138" s="5">
        <f>+VLOOKUP($C138,Data!$C$542:$CV$612,Provisiones!BX$119,FALSE)</f>
        <v>23582536.706666667</v>
      </c>
      <c r="BY138" s="5">
        <f>+VLOOKUP($C138,Data!$C$542:$CV$612,Provisiones!BY$119,FALSE)</f>
        <v>23561862.94583334</v>
      </c>
      <c r="BZ138" s="5">
        <f>+VLOOKUP($C138,Data!$C$542:$CV$612,Provisiones!BZ$119,FALSE)</f>
        <v>23562158.742500003</v>
      </c>
      <c r="CA138" s="5">
        <f>+VLOOKUP($C138,Data!$C$542:$CV$612,Provisiones!CA$119,FALSE)</f>
        <v>23553020.125000004</v>
      </c>
      <c r="CB138" s="5">
        <f>+VLOOKUP($C138,Data!$C$542:$CV$612,Provisiones!CB$119,FALSE)</f>
        <v>23610262.435833335</v>
      </c>
      <c r="CC138" s="5">
        <f>+VLOOKUP($C138,Data!$C$542:$CV$612,Provisiones!CC$119,FALSE)</f>
        <v>23662961.951666668</v>
      </c>
      <c r="CD138" s="5">
        <f>+VLOOKUP($C138,Data!$C$542:$CV$612,Provisiones!CD$119,FALSE)</f>
        <v>23709446.374166667</v>
      </c>
      <c r="CE138" s="5">
        <f>+VLOOKUP($C138,Data!$C$542:$CV$612,Provisiones!CE$119,FALSE)</f>
        <v>23782996.614999998</v>
      </c>
      <c r="CF138" s="5">
        <f>+VLOOKUP($C138,Data!$C$542:$CV$612,Provisiones!CF$119,FALSE)</f>
        <v>23929165.690000001</v>
      </c>
      <c r="CG138" s="5">
        <f>+VLOOKUP($C138,Data!$C$542:$CV$612,Provisiones!CG$119,FALSE)</f>
        <v>24053981.334999997</v>
      </c>
      <c r="CH138" s="5">
        <f>+VLOOKUP($C138,Data!$C$542:$CV$612,Provisiones!CH$119,FALSE)</f>
        <v>24197693.358333331</v>
      </c>
      <c r="CI138" s="5">
        <f>+VLOOKUP($C138,Data!$C$542:$CV$612,Provisiones!CI$119,FALSE)</f>
        <v>24355737.72583333</v>
      </c>
      <c r="CJ138" s="5">
        <f>+VLOOKUP($C138,Data!$C$542:$CV$612,Provisiones!CJ$119,FALSE)</f>
        <v>24503378.435833331</v>
      </c>
      <c r="CK138" s="5">
        <f>+VLOOKUP($C138,Data!$C$542:$CV$612,Provisiones!CK$119,FALSE)</f>
        <v>24639159.069999997</v>
      </c>
      <c r="CL138" s="5">
        <f>+VLOOKUP($C138,Data!$C$542:$CV$612,Provisiones!CL$119,FALSE)</f>
        <v>24753415.781666666</v>
      </c>
      <c r="CM138" s="5">
        <f>+VLOOKUP($C138,Data!$C$542:$CV$612,Provisiones!CM$119,FALSE)</f>
        <v>24896172.916666668</v>
      </c>
      <c r="CN138" s="5">
        <f>+VLOOKUP($C138,Data!$C$542:$CV$612,Provisiones!CN$119,FALSE)</f>
        <v>24957226.868333329</v>
      </c>
      <c r="CO138" s="5">
        <f>+VLOOKUP($C138,Data!$C$542:$CV$612,Provisiones!CO$119,FALSE)</f>
        <v>24916184.69083333</v>
      </c>
      <c r="CP138" s="5">
        <f>+VLOOKUP($C138,Data!$C$542:$CV$612,Provisiones!CP$119,FALSE)</f>
        <v>24940190.693333331</v>
      </c>
      <c r="CQ138" s="5">
        <f>+VLOOKUP($C138,Data!$C$542:$CV$612,Provisiones!CQ$119,FALSE)</f>
        <v>24991996.237500001</v>
      </c>
      <c r="CR138" s="5">
        <f>+VLOOKUP($C138,Data!$C$542:$CV$612,Provisiones!CR$119,FALSE)</f>
        <v>25011881.936666667</v>
      </c>
      <c r="CS138" s="5">
        <f>+VLOOKUP($C138,Data!$C$542:$CV$612,Provisiones!CS$119,FALSE)</f>
        <v>25029913.175833333</v>
      </c>
      <c r="CT138" s="5">
        <f>+VLOOKUP($C138,Data!$C$542:$CV$612,Provisiones!CT$119,FALSE)</f>
        <v>25043447.831666663</v>
      </c>
      <c r="CU138" s="5">
        <f>+VLOOKUP($C138,Data!$C$542:$CV$612,Provisiones!CU$119,FALSE)</f>
        <v>24979422.411666665</v>
      </c>
      <c r="CV138" s="5">
        <f>+VLOOKUP($C138,Data!$C$542:$CV$612,Provisiones!CV$119,FALSE)</f>
        <v>24923127.390000001</v>
      </c>
    </row>
    <row r="139" spans="1:100" x14ac:dyDescent="0.3">
      <c r="A139" s="1">
        <v>1</v>
      </c>
      <c r="B139" s="1">
        <v>5</v>
      </c>
      <c r="C139" s="1" t="s">
        <v>46</v>
      </c>
      <c r="D139" s="5">
        <f>+VLOOKUP($C139,Data!$C$542:$CV$612,Provisiones!D$119,FALSE)</f>
        <v>821680689.42916667</v>
      </c>
      <c r="E139" s="5">
        <f>+VLOOKUP($C139,Data!$C$542:$CV$612,Provisiones!E$119,FALSE)</f>
        <v>833090135.67583334</v>
      </c>
      <c r="F139" s="5">
        <f>+VLOOKUP($C139,Data!$C$542:$CV$612,Provisiones!F$119,FALSE)</f>
        <v>844067991.32333326</v>
      </c>
      <c r="G139" s="5">
        <f>+VLOOKUP($C139,Data!$C$542:$CV$612,Provisiones!G$119,FALSE)</f>
        <v>855066409.63500011</v>
      </c>
      <c r="H139" s="5">
        <f>+VLOOKUP($C139,Data!$C$542:$CV$612,Provisiones!H$119,FALSE)</f>
        <v>866538840.65250015</v>
      </c>
      <c r="I139" s="5">
        <f>+VLOOKUP($C139,Data!$C$542:$CV$612,Provisiones!I$119,FALSE)</f>
        <v>878562670.88583338</v>
      </c>
      <c r="J139" s="5">
        <f>+VLOOKUP($C139,Data!$C$542:$CV$612,Provisiones!J$119,FALSE)</f>
        <v>890336665.85833347</v>
      </c>
      <c r="K139" s="5">
        <f>+VLOOKUP($C139,Data!$C$542:$CV$612,Provisiones!K$119,FALSE)</f>
        <v>902708383.55666673</v>
      </c>
      <c r="L139" s="5">
        <f>+VLOOKUP($C139,Data!$C$542:$CV$612,Provisiones!L$119,FALSE)</f>
        <v>914889116.74749994</v>
      </c>
      <c r="M139" s="5">
        <f>+VLOOKUP($C139,Data!$C$542:$CV$612,Provisiones!M$119,FALSE)</f>
        <v>926423520.3950001</v>
      </c>
      <c r="N139" s="5">
        <f>+VLOOKUP($C139,Data!$C$542:$CV$612,Provisiones!N$119,FALSE)</f>
        <v>938194356.91833341</v>
      </c>
      <c r="O139" s="5">
        <f>+VLOOKUP($C139,Data!$C$542:$CV$612,Provisiones!O$119,FALSE)</f>
        <v>950467496.34833336</v>
      </c>
      <c r="P139" s="5">
        <f>+VLOOKUP($C139,Data!$C$542:$CV$612,Provisiones!P$119,FALSE)</f>
        <v>963037651.2208333</v>
      </c>
      <c r="Q139" s="5">
        <f>+VLOOKUP($C139,Data!$C$542:$CV$612,Provisiones!Q$119,FALSE)</f>
        <v>977337448.48000014</v>
      </c>
      <c r="R139" s="5">
        <f>+VLOOKUP($C139,Data!$C$542:$CV$612,Provisiones!R$119,FALSE)</f>
        <v>991503515.33083344</v>
      </c>
      <c r="S139" s="5">
        <f>+VLOOKUP($C139,Data!$C$542:$CV$612,Provisiones!S$119,FALSE)</f>
        <v>1005087794.3891667</v>
      </c>
      <c r="T139" s="5">
        <f>+VLOOKUP($C139,Data!$C$542:$CV$612,Provisiones!T$119,FALSE)</f>
        <v>1019175115.785</v>
      </c>
      <c r="U139" s="5">
        <f>+VLOOKUP($C139,Data!$C$542:$CV$612,Provisiones!U$119,FALSE)</f>
        <v>1033067631.5849999</v>
      </c>
      <c r="V139" s="5">
        <f>+VLOOKUP($C139,Data!$C$542:$CV$612,Provisiones!V$119,FALSE)</f>
        <v>1047760253.6533335</v>
      </c>
      <c r="W139" s="5">
        <f>+VLOOKUP($C139,Data!$C$542:$CV$612,Provisiones!W$119,FALSE)</f>
        <v>1061877000.1633334</v>
      </c>
      <c r="X139" s="5">
        <f>+VLOOKUP($C139,Data!$C$542:$CV$612,Provisiones!X$119,FALSE)</f>
        <v>1076949937.6133335</v>
      </c>
      <c r="Y139" s="5">
        <f>+VLOOKUP($C139,Data!$C$542:$CV$612,Provisiones!Y$119,FALSE)</f>
        <v>1091960791.1375</v>
      </c>
      <c r="Z139" s="5">
        <f>+VLOOKUP($C139,Data!$C$542:$CV$612,Provisiones!Z$119,FALSE)</f>
        <v>1107896842.3891666</v>
      </c>
      <c r="AA139" s="5">
        <f>+VLOOKUP($C139,Data!$C$542:$CV$612,Provisiones!AA$119,FALSE)</f>
        <v>1124055725.3883333</v>
      </c>
      <c r="AB139" s="5">
        <f>+VLOOKUP($C139,Data!$C$542:$CV$612,Provisiones!AB$119,FALSE)</f>
        <v>1139906395.5674999</v>
      </c>
      <c r="AC139" s="5">
        <f>+VLOOKUP($C139,Data!$C$542:$CV$612,Provisiones!AC$119,FALSE)</f>
        <v>1156106304.4141667</v>
      </c>
      <c r="AD139" s="5">
        <f>+VLOOKUP($C139,Data!$C$542:$CV$612,Provisiones!AD$119,FALSE)</f>
        <v>1173027291.1858335</v>
      </c>
      <c r="AE139" s="5">
        <f>+VLOOKUP($C139,Data!$C$542:$CV$612,Provisiones!AE$119,FALSE)</f>
        <v>1191404744.1083333</v>
      </c>
      <c r="AF139" s="5">
        <f>+VLOOKUP($C139,Data!$C$542:$CV$612,Provisiones!AF$119,FALSE)</f>
        <v>1209125484.5474999</v>
      </c>
      <c r="AG139" s="5">
        <f>+VLOOKUP($C139,Data!$C$542:$CV$612,Provisiones!AG$119,FALSE)</f>
        <v>1226631461.2324998</v>
      </c>
      <c r="AH139" s="5">
        <f>+VLOOKUP($C139,Data!$C$542:$CV$612,Provisiones!AH$119,FALSE)</f>
        <v>1244015668.1316664</v>
      </c>
      <c r="AI139" s="5">
        <f>+VLOOKUP($C139,Data!$C$542:$CV$612,Provisiones!AI$119,FALSE)</f>
        <v>1261803573.1966665</v>
      </c>
      <c r="AJ139" s="5">
        <f>+VLOOKUP($C139,Data!$C$542:$CV$612,Provisiones!AJ$119,FALSE)</f>
        <v>1280372770.2824996</v>
      </c>
      <c r="AK139" s="5">
        <f>+VLOOKUP($C139,Data!$C$542:$CV$612,Provisiones!AK$119,FALSE)</f>
        <v>1299034523.6091664</v>
      </c>
      <c r="AL139" s="5">
        <f>+VLOOKUP($C139,Data!$C$542:$CV$612,Provisiones!AL$119,FALSE)</f>
        <v>1317763098.928333</v>
      </c>
      <c r="AM139" s="5">
        <f>+VLOOKUP($C139,Data!$C$542:$CV$612,Provisiones!AM$119,FALSE)</f>
        <v>1336731372.78</v>
      </c>
      <c r="AN139" s="5">
        <f>+VLOOKUP($C139,Data!$C$542:$CV$612,Provisiones!AN$119,FALSE)</f>
        <v>1357066819.6241667</v>
      </c>
      <c r="AO139" s="5">
        <f>+VLOOKUP($C139,Data!$C$542:$CV$612,Provisiones!AO$119,FALSE)</f>
        <v>1376764041.6591668</v>
      </c>
      <c r="AP139" s="5">
        <f>+VLOOKUP($C139,Data!$C$542:$CV$612,Provisiones!AP$119,FALSE)</f>
        <v>1396778719.6183336</v>
      </c>
      <c r="AQ139" s="5">
        <f>+VLOOKUP($C139,Data!$C$542:$CV$612,Provisiones!AQ$119,FALSE)</f>
        <v>1416469004.595</v>
      </c>
      <c r="AR139" s="5">
        <f>+VLOOKUP($C139,Data!$C$542:$CV$612,Provisiones!AR$119,FALSE)</f>
        <v>1436898721.5183334</v>
      </c>
      <c r="AS139" s="5">
        <f>+VLOOKUP($C139,Data!$C$542:$CV$612,Provisiones!AS$119,FALSE)</f>
        <v>1457870046.2558334</v>
      </c>
      <c r="AT139" s="5">
        <f>+VLOOKUP($C139,Data!$C$542:$CV$612,Provisiones!AT$119,FALSE)</f>
        <v>1478285045.0841668</v>
      </c>
      <c r="AU139" s="5">
        <f>+VLOOKUP($C139,Data!$C$542:$CV$612,Provisiones!AU$119,FALSE)</f>
        <v>1498011481.4316666</v>
      </c>
      <c r="AV139" s="5">
        <f>+VLOOKUP($C139,Data!$C$542:$CV$612,Provisiones!AV$119,FALSE)</f>
        <v>1517123393.0766666</v>
      </c>
      <c r="AW139" s="5">
        <f>+VLOOKUP($C139,Data!$C$542:$CV$612,Provisiones!AW$119,FALSE)</f>
        <v>1537817116.6066666</v>
      </c>
      <c r="AX139" s="5">
        <f>+VLOOKUP($C139,Data!$C$542:$CV$612,Provisiones!AX$119,FALSE)</f>
        <v>1558527064.2691667</v>
      </c>
      <c r="AY139" s="5">
        <f>+VLOOKUP($C139,Data!$C$542:$CV$612,Provisiones!AY$119,FALSE)</f>
        <v>1578521312.1183331</v>
      </c>
      <c r="AZ139" s="5">
        <f>+VLOOKUP($C139,Data!$C$542:$CV$612,Provisiones!AZ$119,FALSE)</f>
        <v>1597259371.5633335</v>
      </c>
      <c r="BA139" s="5">
        <f>+VLOOKUP($C139,Data!$C$542:$CV$612,Provisiones!BA$119,FALSE)</f>
        <v>1615975764.4224999</v>
      </c>
      <c r="BB139" s="5">
        <f>+VLOOKUP($C139,Data!$C$542:$CV$612,Provisiones!BB$119,FALSE)</f>
        <v>1633959133.3966665</v>
      </c>
      <c r="BC139" s="5">
        <f>+VLOOKUP($C139,Data!$C$542:$CV$612,Provisiones!BC$119,FALSE)</f>
        <v>1651016699.613333</v>
      </c>
      <c r="BD139" s="5">
        <f>+VLOOKUP($C139,Data!$C$542:$CV$612,Provisiones!BD$119,FALSE)</f>
        <v>1668115662.8066664</v>
      </c>
      <c r="BE139" s="5">
        <f>+VLOOKUP($C139,Data!$C$542:$CV$612,Provisiones!BE$119,FALSE)</f>
        <v>1685157551.8841667</v>
      </c>
      <c r="BF139" s="5">
        <f>+VLOOKUP($C139,Data!$C$542:$CV$612,Provisiones!BF$119,FALSE)</f>
        <v>1703740241.2974999</v>
      </c>
      <c r="BG139" s="5">
        <f>+VLOOKUP($C139,Data!$C$542:$CV$612,Provisiones!BG$119,FALSE)</f>
        <v>1722870662.3833334</v>
      </c>
      <c r="BH139" s="5">
        <f>+VLOOKUP($C139,Data!$C$542:$CV$612,Provisiones!BH$119,FALSE)</f>
        <v>1742402384.1908333</v>
      </c>
      <c r="BI139" s="5">
        <f>+VLOOKUP($C139,Data!$C$542:$CV$612,Provisiones!BI$119,FALSE)</f>
        <v>1761827041.5333331</v>
      </c>
      <c r="BJ139" s="5">
        <f>+VLOOKUP($C139,Data!$C$542:$CV$612,Provisiones!BJ$119,FALSE)</f>
        <v>1781265751.0275002</v>
      </c>
      <c r="BK139" s="5">
        <f>+VLOOKUP($C139,Data!$C$542:$CV$612,Provisiones!BK$119,FALSE)</f>
        <v>1801850143.0908337</v>
      </c>
      <c r="BL139" s="5">
        <f>+VLOOKUP($C139,Data!$C$542:$CV$612,Provisiones!BL$119,FALSE)</f>
        <v>1824124046.7375002</v>
      </c>
      <c r="BM139" s="5">
        <f>+VLOOKUP($C139,Data!$C$542:$CV$612,Provisiones!BM$119,FALSE)</f>
        <v>1847475945.5775001</v>
      </c>
      <c r="BN139" s="5">
        <f>+VLOOKUP($C139,Data!$C$542:$CV$612,Provisiones!BN$119,FALSE)</f>
        <v>1871877725.4649999</v>
      </c>
      <c r="BO139" s="5">
        <f>+VLOOKUP($C139,Data!$C$542:$CV$612,Provisiones!BO$119,FALSE)</f>
        <v>1896354844.6683333</v>
      </c>
      <c r="BP139" s="5">
        <f>+VLOOKUP($C139,Data!$C$542:$CV$612,Provisiones!BP$119,FALSE)</f>
        <v>1921122370.6700001</v>
      </c>
      <c r="BQ139" s="5">
        <f>+VLOOKUP($C139,Data!$C$542:$CV$612,Provisiones!BQ$119,FALSE)</f>
        <v>1946108836.2983334</v>
      </c>
      <c r="BR139" s="5">
        <f>+VLOOKUP($C139,Data!$C$542:$CV$612,Provisiones!BR$119,FALSE)</f>
        <v>1970448199.0825002</v>
      </c>
      <c r="BS139" s="5">
        <f>+VLOOKUP($C139,Data!$C$542:$CV$612,Provisiones!BS$119,FALSE)</f>
        <v>1996210999.4916668</v>
      </c>
      <c r="BT139" s="5">
        <f>+VLOOKUP($C139,Data!$C$542:$CV$612,Provisiones!BT$119,FALSE)</f>
        <v>2023440907.0799999</v>
      </c>
      <c r="BU139" s="5">
        <f>+VLOOKUP($C139,Data!$C$542:$CV$612,Provisiones!BU$119,FALSE)</f>
        <v>2051531356.3774998</v>
      </c>
      <c r="BV139" s="5">
        <f>+VLOOKUP($C139,Data!$C$542:$CV$612,Provisiones!BV$119,FALSE)</f>
        <v>2080461004.3125</v>
      </c>
      <c r="BW139" s="5">
        <f>+VLOOKUP($C139,Data!$C$542:$CV$612,Provisiones!BW$119,FALSE)</f>
        <v>2109977205.4083331</v>
      </c>
      <c r="BX139" s="5">
        <f>+VLOOKUP($C139,Data!$C$542:$CV$612,Provisiones!BX$119,FALSE)</f>
        <v>2139703083.5491664</v>
      </c>
      <c r="BY139" s="5">
        <f>+VLOOKUP($C139,Data!$C$542:$CV$612,Provisiones!BY$119,FALSE)</f>
        <v>2170103473.6833329</v>
      </c>
      <c r="BZ139" s="5">
        <f>+VLOOKUP($C139,Data!$C$542:$CV$612,Provisiones!BZ$119,FALSE)</f>
        <v>2201210653.3933334</v>
      </c>
      <c r="CA139" s="5">
        <f>+VLOOKUP($C139,Data!$C$542:$CV$612,Provisiones!CA$119,FALSE)</f>
        <v>2232668691.6950002</v>
      </c>
      <c r="CB139" s="5">
        <f>+VLOOKUP($C139,Data!$C$542:$CV$612,Provisiones!CB$119,FALSE)</f>
        <v>2265013353.5875001</v>
      </c>
      <c r="CC139" s="5">
        <f>+VLOOKUP($C139,Data!$C$542:$CV$612,Provisiones!CC$119,FALSE)</f>
        <v>2298597871.2916665</v>
      </c>
      <c r="CD139" s="5">
        <f>+VLOOKUP($C139,Data!$C$542:$CV$612,Provisiones!CD$119,FALSE)</f>
        <v>2332301033.5683331</v>
      </c>
      <c r="CE139" s="5">
        <f>+VLOOKUP($C139,Data!$C$542:$CV$612,Provisiones!CE$119,FALSE)</f>
        <v>2366338456.3625002</v>
      </c>
      <c r="CF139" s="5">
        <f>+VLOOKUP($C139,Data!$C$542:$CV$612,Provisiones!CF$119,FALSE)</f>
        <v>2399843505.5791669</v>
      </c>
      <c r="CG139" s="5">
        <f>+VLOOKUP($C139,Data!$C$542:$CV$612,Provisiones!CG$119,FALSE)</f>
        <v>2431349202.8525</v>
      </c>
      <c r="CH139" s="5">
        <f>+VLOOKUP($C139,Data!$C$542:$CV$612,Provisiones!CH$119,FALSE)</f>
        <v>2462621956.6283331</v>
      </c>
      <c r="CI139" s="5">
        <f>+VLOOKUP($C139,Data!$C$542:$CV$612,Provisiones!CI$119,FALSE)</f>
        <v>2494701397.6175003</v>
      </c>
      <c r="CJ139" s="5">
        <f>+VLOOKUP($C139,Data!$C$542:$CV$612,Provisiones!CJ$119,FALSE)</f>
        <v>2526197722.8066669</v>
      </c>
      <c r="CK139" s="5">
        <f>+VLOOKUP($C139,Data!$C$542:$CV$612,Provisiones!CK$119,FALSE)</f>
        <v>2558512610.9608335</v>
      </c>
      <c r="CL139" s="5">
        <f>+VLOOKUP($C139,Data!$C$542:$CV$612,Provisiones!CL$119,FALSE)</f>
        <v>2590279303.749167</v>
      </c>
      <c r="CM139" s="5">
        <f>+VLOOKUP($C139,Data!$C$542:$CV$612,Provisiones!CM$119,FALSE)</f>
        <v>2623044752.2016664</v>
      </c>
      <c r="CN139" s="5">
        <f>+VLOOKUP($C139,Data!$C$542:$CV$612,Provisiones!CN$119,FALSE)</f>
        <v>2655450510.2416668</v>
      </c>
      <c r="CO139" s="5">
        <f>+VLOOKUP($C139,Data!$C$542:$CV$612,Provisiones!CO$119,FALSE)</f>
        <v>2687493116.2891669</v>
      </c>
      <c r="CP139" s="5">
        <f>+VLOOKUP($C139,Data!$C$542:$CV$612,Provisiones!CP$119,FALSE)</f>
        <v>2719945935.6950002</v>
      </c>
      <c r="CQ139" s="5">
        <f>+VLOOKUP($C139,Data!$C$542:$CV$612,Provisiones!CQ$119,FALSE)</f>
        <v>2752201828.0966668</v>
      </c>
      <c r="CR139" s="5">
        <f>+VLOOKUP($C139,Data!$C$542:$CV$612,Provisiones!CR$119,FALSE)</f>
        <v>2784688437.0291667</v>
      </c>
      <c r="CS139" s="5">
        <f>+VLOOKUP($C139,Data!$C$542:$CV$612,Provisiones!CS$119,FALSE)</f>
        <v>2818144383.3066669</v>
      </c>
      <c r="CT139" s="5">
        <f>+VLOOKUP($C139,Data!$C$542:$CV$612,Provisiones!CT$119,FALSE)</f>
        <v>2852121422.1616669</v>
      </c>
      <c r="CU139" s="5">
        <f>+VLOOKUP($C139,Data!$C$542:$CV$612,Provisiones!CU$119,FALSE)</f>
        <v>2885702506.2633328</v>
      </c>
      <c r="CV139" s="5">
        <f>+VLOOKUP($C139,Data!$C$542:$CV$612,Provisiones!CV$119,FALSE)</f>
        <v>2917915960.7800002</v>
      </c>
    </row>
    <row r="140" spans="1:100" x14ac:dyDescent="0.3">
      <c r="A140" s="1">
        <v>1</v>
      </c>
      <c r="B140" s="1">
        <v>4</v>
      </c>
      <c r="C140" s="1" t="s">
        <v>47</v>
      </c>
      <c r="D140" s="5">
        <f>+VLOOKUP($C140,Data!$C$542:$CV$612,Provisiones!D$119,FALSE)</f>
        <v>1793161615.134167</v>
      </c>
      <c r="E140" s="5">
        <f>+VLOOKUP($C140,Data!$C$542:$CV$612,Provisiones!E$119,FALSE)</f>
        <v>1830219236.2508335</v>
      </c>
      <c r="F140" s="5">
        <f>+VLOOKUP($C140,Data!$C$542:$CV$612,Provisiones!F$119,FALSE)</f>
        <v>1867868542.5416663</v>
      </c>
      <c r="G140" s="5">
        <f>+VLOOKUP($C140,Data!$C$542:$CV$612,Provisiones!G$119,FALSE)</f>
        <v>1906159968.8908331</v>
      </c>
      <c r="H140" s="5">
        <f>+VLOOKUP($C140,Data!$C$542:$CV$612,Provisiones!H$119,FALSE)</f>
        <v>1944255067.0424998</v>
      </c>
      <c r="I140" s="5">
        <f>+VLOOKUP($C140,Data!$C$542:$CV$612,Provisiones!I$119,FALSE)</f>
        <v>1984656471.1316664</v>
      </c>
      <c r="J140" s="5">
        <f>+VLOOKUP($C140,Data!$C$542:$CV$612,Provisiones!J$119,FALSE)</f>
        <v>2025778680.010833</v>
      </c>
      <c r="K140" s="5">
        <f>+VLOOKUP($C140,Data!$C$542:$CV$612,Provisiones!K$119,FALSE)</f>
        <v>2067594276.3008335</v>
      </c>
      <c r="L140" s="5">
        <f>+VLOOKUP($C140,Data!$C$542:$CV$612,Provisiones!L$119,FALSE)</f>
        <v>2110814331.7141666</v>
      </c>
      <c r="M140" s="5">
        <f>+VLOOKUP($C140,Data!$C$542:$CV$612,Provisiones!M$119,FALSE)</f>
        <v>2153429550.8266664</v>
      </c>
      <c r="N140" s="5">
        <f>+VLOOKUP($C140,Data!$C$542:$CV$612,Provisiones!N$119,FALSE)</f>
        <v>2196563968.8666663</v>
      </c>
      <c r="O140" s="5">
        <f>+VLOOKUP($C140,Data!$C$542:$CV$612,Provisiones!O$119,FALSE)</f>
        <v>2239135921.8191667</v>
      </c>
      <c r="P140" s="5">
        <f>+VLOOKUP($C140,Data!$C$542:$CV$612,Provisiones!P$119,FALSE)</f>
        <v>2279299814.3666668</v>
      </c>
      <c r="Q140" s="5">
        <f>+VLOOKUP($C140,Data!$C$542:$CV$612,Provisiones!Q$119,FALSE)</f>
        <v>2319112725.7483335</v>
      </c>
      <c r="R140" s="5">
        <f>+VLOOKUP($C140,Data!$C$542:$CV$612,Provisiones!R$119,FALSE)</f>
        <v>2357458551.1166668</v>
      </c>
      <c r="S140" s="5">
        <f>+VLOOKUP($C140,Data!$C$542:$CV$612,Provisiones!S$119,FALSE)</f>
        <v>2394067372.5758333</v>
      </c>
      <c r="T140" s="5">
        <f>+VLOOKUP($C140,Data!$C$542:$CV$612,Provisiones!T$119,FALSE)</f>
        <v>2433351034.2441669</v>
      </c>
      <c r="U140" s="5">
        <f>+VLOOKUP($C140,Data!$C$542:$CV$612,Provisiones!U$119,FALSE)</f>
        <v>2473009827.8858337</v>
      </c>
      <c r="V140" s="5">
        <f>+VLOOKUP($C140,Data!$C$542:$CV$612,Provisiones!V$119,FALSE)</f>
        <v>2512757595.1833334</v>
      </c>
      <c r="W140" s="5">
        <f>+VLOOKUP($C140,Data!$C$542:$CV$612,Provisiones!W$119,FALSE)</f>
        <v>2548081121.9025002</v>
      </c>
      <c r="X140" s="5">
        <f>+VLOOKUP($C140,Data!$C$542:$CV$612,Provisiones!X$119,FALSE)</f>
        <v>2580219524.3975005</v>
      </c>
      <c r="Y140" s="5">
        <f>+VLOOKUP($C140,Data!$C$542:$CV$612,Provisiones!Y$119,FALSE)</f>
        <v>2609374198.1966667</v>
      </c>
      <c r="Z140" s="5">
        <f>+VLOOKUP($C140,Data!$C$542:$CV$612,Provisiones!Z$119,FALSE)</f>
        <v>2637773255.0508332</v>
      </c>
      <c r="AA140" s="5">
        <f>+VLOOKUP($C140,Data!$C$542:$CV$612,Provisiones!AA$119,FALSE)</f>
        <v>2665461594.1475</v>
      </c>
      <c r="AB140" s="5">
        <f>+VLOOKUP($C140,Data!$C$542:$CV$612,Provisiones!AB$119,FALSE)</f>
        <v>2694266859.0566669</v>
      </c>
      <c r="AC140" s="5">
        <f>+VLOOKUP($C140,Data!$C$542:$CV$612,Provisiones!AC$119,FALSE)</f>
        <v>2723173110.9966664</v>
      </c>
      <c r="AD140" s="5">
        <f>+VLOOKUP($C140,Data!$C$542:$CV$612,Provisiones!AD$119,FALSE)</f>
        <v>2751985348.6066666</v>
      </c>
      <c r="AE140" s="5">
        <f>+VLOOKUP($C140,Data!$C$542:$CV$612,Provisiones!AE$119,FALSE)</f>
        <v>2779095989.7425003</v>
      </c>
      <c r="AF140" s="5">
        <f>+VLOOKUP($C140,Data!$C$542:$CV$612,Provisiones!AF$119,FALSE)</f>
        <v>2801687147.0275002</v>
      </c>
      <c r="AG140" s="5">
        <f>+VLOOKUP($C140,Data!$C$542:$CV$612,Provisiones!AG$119,FALSE)</f>
        <v>2818771124.3399997</v>
      </c>
      <c r="AH140" s="5">
        <f>+VLOOKUP($C140,Data!$C$542:$CV$612,Provisiones!AH$119,FALSE)</f>
        <v>2832223074.6133337</v>
      </c>
      <c r="AI140" s="5">
        <f>+VLOOKUP($C140,Data!$C$542:$CV$612,Provisiones!AI$119,FALSE)</f>
        <v>2846263334.021667</v>
      </c>
      <c r="AJ140" s="5">
        <f>+VLOOKUP($C140,Data!$C$542:$CV$612,Provisiones!AJ$119,FALSE)</f>
        <v>2859727992.9108334</v>
      </c>
      <c r="AK140" s="5">
        <f>+VLOOKUP($C140,Data!$C$542:$CV$612,Provisiones!AK$119,FALSE)</f>
        <v>2870291668.8058333</v>
      </c>
      <c r="AL140" s="5">
        <f>+VLOOKUP($C140,Data!$C$542:$CV$612,Provisiones!AL$119,FALSE)</f>
        <v>2877017208.3383331</v>
      </c>
      <c r="AM140" s="5">
        <f>+VLOOKUP($C140,Data!$C$542:$CV$612,Provisiones!AM$119,FALSE)</f>
        <v>2879005210.4558334</v>
      </c>
      <c r="AN140" s="5">
        <f>+VLOOKUP($C140,Data!$C$542:$CV$612,Provisiones!AN$119,FALSE)</f>
        <v>2879465511.2525001</v>
      </c>
      <c r="AO140" s="5">
        <f>+VLOOKUP($C140,Data!$C$542:$CV$612,Provisiones!AO$119,FALSE)</f>
        <v>2878808653.8491669</v>
      </c>
      <c r="AP140" s="5">
        <f>+VLOOKUP($C140,Data!$C$542:$CV$612,Provisiones!AP$119,FALSE)</f>
        <v>2875534933.0650001</v>
      </c>
      <c r="AQ140" s="5">
        <f>+VLOOKUP($C140,Data!$C$542:$CV$612,Provisiones!AQ$119,FALSE)</f>
        <v>2873429928.0791669</v>
      </c>
      <c r="AR140" s="5">
        <f>+VLOOKUP($C140,Data!$C$542:$CV$612,Provisiones!AR$119,FALSE)</f>
        <v>2872672610.0041671</v>
      </c>
      <c r="AS140" s="5">
        <f>+VLOOKUP($C140,Data!$C$542:$CV$612,Provisiones!AS$119,FALSE)</f>
        <v>2873576341.8974996</v>
      </c>
      <c r="AT140" s="5">
        <f>+VLOOKUP($C140,Data!$C$542:$CV$612,Provisiones!AT$119,FALSE)</f>
        <v>2876292830.3391666</v>
      </c>
      <c r="AU140" s="5">
        <f>+VLOOKUP($C140,Data!$C$542:$CV$612,Provisiones!AU$119,FALSE)</f>
        <v>2879608597.3374996</v>
      </c>
      <c r="AV140" s="5">
        <f>+VLOOKUP($C140,Data!$C$542:$CV$612,Provisiones!AV$119,FALSE)</f>
        <v>2887934330.0383334</v>
      </c>
      <c r="AW140" s="5">
        <f>+VLOOKUP($C140,Data!$C$542:$CV$612,Provisiones!AW$119,FALSE)</f>
        <v>2904771603.2441669</v>
      </c>
      <c r="AX140" s="5">
        <f>+VLOOKUP($C140,Data!$C$542:$CV$612,Provisiones!AX$119,FALSE)</f>
        <v>2927040926.4183331</v>
      </c>
      <c r="AY140" s="5">
        <f>+VLOOKUP($C140,Data!$C$542:$CV$612,Provisiones!AY$119,FALSE)</f>
        <v>2956098110.2525001</v>
      </c>
      <c r="AZ140" s="5">
        <f>+VLOOKUP($C140,Data!$C$542:$CV$612,Provisiones!AZ$119,FALSE)</f>
        <v>2987154357.6824994</v>
      </c>
      <c r="BA140" s="5">
        <f>+VLOOKUP($C140,Data!$C$542:$CV$612,Provisiones!BA$119,FALSE)</f>
        <v>3020801071.5966668</v>
      </c>
      <c r="BB140" s="5">
        <f>+VLOOKUP($C140,Data!$C$542:$CV$612,Provisiones!BB$119,FALSE)</f>
        <v>3055936142.624167</v>
      </c>
      <c r="BC140" s="5">
        <f>+VLOOKUP($C140,Data!$C$542:$CV$612,Provisiones!BC$119,FALSE)</f>
        <v>3090273305.9833336</v>
      </c>
      <c r="BD140" s="5">
        <f>+VLOOKUP($C140,Data!$C$542:$CV$612,Provisiones!BD$119,FALSE)</f>
        <v>3127618572.4716663</v>
      </c>
      <c r="BE140" s="5">
        <f>+VLOOKUP($C140,Data!$C$542:$CV$612,Provisiones!BE$119,FALSE)</f>
        <v>3166074535.1933331</v>
      </c>
      <c r="BF140" s="5">
        <f>+VLOOKUP($C140,Data!$C$542:$CV$612,Provisiones!BF$119,FALSE)</f>
        <v>3208682708.604166</v>
      </c>
      <c r="BG140" s="5">
        <f>+VLOOKUP($C140,Data!$C$542:$CV$612,Provisiones!BG$119,FALSE)</f>
        <v>3253802698.4058328</v>
      </c>
      <c r="BH140" s="5">
        <f>+VLOOKUP($C140,Data!$C$542:$CV$612,Provisiones!BH$119,FALSE)</f>
        <v>3295986533.4358335</v>
      </c>
      <c r="BI140" s="5">
        <f>+VLOOKUP($C140,Data!$C$542:$CV$612,Provisiones!BI$119,FALSE)</f>
        <v>3337312878.1341672</v>
      </c>
      <c r="BJ140" s="5">
        <f>+VLOOKUP($C140,Data!$C$542:$CV$612,Provisiones!BJ$119,FALSE)</f>
        <v>3378599653.2208343</v>
      </c>
      <c r="BK140" s="5">
        <f>+VLOOKUP($C140,Data!$C$542:$CV$612,Provisiones!BK$119,FALSE)</f>
        <v>3418808198.210834</v>
      </c>
      <c r="BL140" s="5">
        <f>+VLOOKUP($C140,Data!$C$542:$CV$612,Provisiones!BL$119,FALSE)</f>
        <v>3460215331.0550003</v>
      </c>
      <c r="BM140" s="5">
        <f>+VLOOKUP($C140,Data!$C$542:$CV$612,Provisiones!BM$119,FALSE)</f>
        <v>3499830991.6424999</v>
      </c>
      <c r="BN140" s="5">
        <f>+VLOOKUP($C140,Data!$C$542:$CV$612,Provisiones!BN$119,FALSE)</f>
        <v>3541082200.5941663</v>
      </c>
      <c r="BO140" s="5">
        <f>+VLOOKUP($C140,Data!$C$542:$CV$612,Provisiones!BO$119,FALSE)</f>
        <v>3584507316.2558331</v>
      </c>
      <c r="BP140" s="5">
        <f>+VLOOKUP($C140,Data!$C$542:$CV$612,Provisiones!BP$119,FALSE)</f>
        <v>3624903966.1333327</v>
      </c>
      <c r="BQ140" s="5">
        <f>+VLOOKUP($C140,Data!$C$542:$CV$612,Provisiones!BQ$119,FALSE)</f>
        <v>3664879401.2408333</v>
      </c>
      <c r="BR140" s="5">
        <f>+VLOOKUP($C140,Data!$C$542:$CV$612,Provisiones!BR$119,FALSE)</f>
        <v>3702768757.8616662</v>
      </c>
      <c r="BS140" s="5">
        <f>+VLOOKUP($C140,Data!$C$542:$CV$612,Provisiones!BS$119,FALSE)</f>
        <v>3741309395.1883335</v>
      </c>
      <c r="BT140" s="5">
        <f>+VLOOKUP($C140,Data!$C$542:$CV$612,Provisiones!BT$119,FALSE)</f>
        <v>3779619343.9016666</v>
      </c>
      <c r="BU140" s="5">
        <f>+VLOOKUP($C140,Data!$C$542:$CV$612,Provisiones!BU$119,FALSE)</f>
        <v>3820332300.4875007</v>
      </c>
      <c r="BV140" s="5">
        <f>+VLOOKUP($C140,Data!$C$542:$CV$612,Provisiones!BV$119,FALSE)</f>
        <v>3859929622.6100006</v>
      </c>
      <c r="BW140" s="5">
        <f>+VLOOKUP($C140,Data!$C$542:$CV$612,Provisiones!BW$119,FALSE)</f>
        <v>3900369663.7600007</v>
      </c>
      <c r="BX140" s="5">
        <f>+VLOOKUP($C140,Data!$C$542:$CV$612,Provisiones!BX$119,FALSE)</f>
        <v>3938386894.3225002</v>
      </c>
      <c r="BY140" s="5">
        <f>+VLOOKUP($C140,Data!$C$542:$CV$612,Provisiones!BY$119,FALSE)</f>
        <v>3977439356.3391671</v>
      </c>
      <c r="BZ140" s="5">
        <f>+VLOOKUP($C140,Data!$C$542:$CV$612,Provisiones!BZ$119,FALSE)</f>
        <v>4015485097.3458343</v>
      </c>
      <c r="CA140" s="5">
        <f>+VLOOKUP($C140,Data!$C$542:$CV$612,Provisiones!CA$119,FALSE)</f>
        <v>4054072007.3575001</v>
      </c>
      <c r="CB140" s="5">
        <f>+VLOOKUP($C140,Data!$C$542:$CV$612,Provisiones!CB$119,FALSE)</f>
        <v>4093990020.4716668</v>
      </c>
      <c r="CC140" s="5">
        <f>+VLOOKUP($C140,Data!$C$542:$CV$612,Provisiones!CC$119,FALSE)</f>
        <v>4135438561.5491672</v>
      </c>
      <c r="CD140" s="5">
        <f>+VLOOKUP($C140,Data!$C$542:$CV$612,Provisiones!CD$119,FALSE)</f>
        <v>4177170032.9766674</v>
      </c>
      <c r="CE140" s="5">
        <f>+VLOOKUP($C140,Data!$C$542:$CV$612,Provisiones!CE$119,FALSE)</f>
        <v>4217068828.811666</v>
      </c>
      <c r="CF140" s="5">
        <f>+VLOOKUP($C140,Data!$C$542:$CV$612,Provisiones!CF$119,FALSE)</f>
        <v>4256646642.9283333</v>
      </c>
      <c r="CG140" s="5">
        <f>+VLOOKUP($C140,Data!$C$542:$CV$612,Provisiones!CG$119,FALSE)</f>
        <v>4293480248.2575002</v>
      </c>
      <c r="CH140" s="5">
        <f>+VLOOKUP($C140,Data!$C$542:$CV$612,Provisiones!CH$119,FALSE)</f>
        <v>4331963262.3400002</v>
      </c>
      <c r="CI140" s="5">
        <f>+VLOOKUP($C140,Data!$C$542:$CV$612,Provisiones!CI$119,FALSE)</f>
        <v>4369541976.7825003</v>
      </c>
      <c r="CJ140" s="5">
        <f>+VLOOKUP($C140,Data!$C$542:$CV$612,Provisiones!CJ$119,FALSE)</f>
        <v>4412808466.5183334</v>
      </c>
      <c r="CK140" s="5">
        <f>+VLOOKUP($C140,Data!$C$542:$CV$612,Provisiones!CK$119,FALSE)</f>
        <v>4456364533.2583332</v>
      </c>
      <c r="CL140" s="5">
        <f>+VLOOKUP($C140,Data!$C$542:$CV$612,Provisiones!CL$119,FALSE)</f>
        <v>4500309064.6658335</v>
      </c>
      <c r="CM140" s="5">
        <f>+VLOOKUP($C140,Data!$C$542:$CV$612,Provisiones!CM$119,FALSE)</f>
        <v>4543685954.71</v>
      </c>
      <c r="CN140" s="5">
        <f>+VLOOKUP($C140,Data!$C$542:$CV$612,Provisiones!CN$119,FALSE)</f>
        <v>4584732124.3324995</v>
      </c>
      <c r="CO140" s="5">
        <f>+VLOOKUP($C140,Data!$C$542:$CV$612,Provisiones!CO$119,FALSE)</f>
        <v>4626305838.8533335</v>
      </c>
      <c r="CP140" s="5">
        <f>+VLOOKUP($C140,Data!$C$542:$CV$612,Provisiones!CP$119,FALSE)</f>
        <v>4667434171.166667</v>
      </c>
      <c r="CQ140" s="5">
        <f>+VLOOKUP($C140,Data!$C$542:$CV$612,Provisiones!CQ$119,FALSE)</f>
        <v>4710364880.8874998</v>
      </c>
      <c r="CR140" s="5">
        <f>+VLOOKUP($C140,Data!$C$542:$CV$612,Provisiones!CR$119,FALSE)</f>
        <v>4757668230.3916674</v>
      </c>
      <c r="CS140" s="5">
        <f>+VLOOKUP($C140,Data!$C$542:$CV$612,Provisiones!CS$119,FALSE)</f>
        <v>4805910714.3483334</v>
      </c>
      <c r="CT140" s="5">
        <f>+VLOOKUP($C140,Data!$C$542:$CV$612,Provisiones!CT$119,FALSE)</f>
        <v>4855385503.8175001</v>
      </c>
      <c r="CU140" s="5">
        <f>+VLOOKUP($C140,Data!$C$542:$CV$612,Provisiones!CU$119,FALSE)</f>
        <v>4904047373.9900007</v>
      </c>
      <c r="CV140" s="5">
        <f>+VLOOKUP($C140,Data!$C$542:$CV$612,Provisiones!CV$119,FALSE)</f>
        <v>4952180859.5050011</v>
      </c>
    </row>
    <row r="141" spans="1:100" x14ac:dyDescent="0.3">
      <c r="A141" s="1">
        <v>1</v>
      </c>
      <c r="B141" s="1">
        <v>32</v>
      </c>
      <c r="C141" s="1" t="s">
        <v>48</v>
      </c>
      <c r="D141" s="5">
        <f>+VLOOKUP($C141,Data!$C$542:$CV$612,Provisiones!D$119,FALSE)</f>
        <v>156203301.67416665</v>
      </c>
      <c r="E141" s="5">
        <f>+VLOOKUP($C141,Data!$C$542:$CV$612,Provisiones!E$119,FALSE)</f>
        <v>156434294.51666665</v>
      </c>
      <c r="F141" s="5">
        <f>+VLOOKUP($C141,Data!$C$542:$CV$612,Provisiones!F$119,FALSE)</f>
        <v>156521794.85249999</v>
      </c>
      <c r="G141" s="5">
        <f>+VLOOKUP($C141,Data!$C$542:$CV$612,Provisiones!G$119,FALSE)</f>
        <v>156883078.83583331</v>
      </c>
      <c r="H141" s="5">
        <f>+VLOOKUP($C141,Data!$C$542:$CV$612,Provisiones!H$119,FALSE)</f>
        <v>157378184.56333333</v>
      </c>
      <c r="I141" s="5">
        <f>+VLOOKUP($C141,Data!$C$542:$CV$612,Provisiones!I$119,FALSE)</f>
        <v>158365731.60166666</v>
      </c>
      <c r="J141" s="5">
        <f>+VLOOKUP($C141,Data!$C$542:$CV$612,Provisiones!J$119,FALSE)</f>
        <v>159623414.49916667</v>
      </c>
      <c r="K141" s="5">
        <f>+VLOOKUP($C141,Data!$C$542:$CV$612,Provisiones!K$119,FALSE)</f>
        <v>160992665.92166668</v>
      </c>
      <c r="L141" s="5">
        <f>+VLOOKUP($C141,Data!$C$542:$CV$612,Provisiones!L$119,FALSE)</f>
        <v>163063509.2175</v>
      </c>
      <c r="M141" s="5">
        <f>+VLOOKUP($C141,Data!$C$542:$CV$612,Provisiones!M$119,FALSE)</f>
        <v>164904567.86416671</v>
      </c>
      <c r="N141" s="5">
        <f>+VLOOKUP($C141,Data!$C$542:$CV$612,Provisiones!N$119,FALSE)</f>
        <v>166433544.6241667</v>
      </c>
      <c r="O141" s="5">
        <f>+VLOOKUP($C141,Data!$C$542:$CV$612,Provisiones!O$119,FALSE)</f>
        <v>167967867.99333334</v>
      </c>
      <c r="P141" s="5">
        <f>+VLOOKUP($C141,Data!$C$542:$CV$612,Provisiones!P$119,FALSE)</f>
        <v>169670647.93083337</v>
      </c>
      <c r="Q141" s="5">
        <f>+VLOOKUP($C141,Data!$C$542:$CV$612,Provisiones!Q$119,FALSE)</f>
        <v>171503380.50416669</v>
      </c>
      <c r="R141" s="5">
        <f>+VLOOKUP($C141,Data!$C$542:$CV$612,Provisiones!R$119,FALSE)</f>
        <v>173392084.57333335</v>
      </c>
      <c r="S141" s="5">
        <f>+VLOOKUP($C141,Data!$C$542:$CV$612,Provisiones!S$119,FALSE)</f>
        <v>175128812.785</v>
      </c>
      <c r="T141" s="5">
        <f>+VLOOKUP($C141,Data!$C$542:$CV$612,Provisiones!T$119,FALSE)</f>
        <v>176661110.98583332</v>
      </c>
      <c r="U141" s="5">
        <f>+VLOOKUP($C141,Data!$C$542:$CV$612,Provisiones!U$119,FALSE)</f>
        <v>177586745.00083336</v>
      </c>
      <c r="V141" s="5">
        <f>+VLOOKUP($C141,Data!$C$542:$CV$612,Provisiones!V$119,FALSE)</f>
        <v>178555817.73750004</v>
      </c>
      <c r="W141" s="5">
        <f>+VLOOKUP($C141,Data!$C$542:$CV$612,Provisiones!W$119,FALSE)</f>
        <v>179563215.1241667</v>
      </c>
      <c r="X141" s="5">
        <f>+VLOOKUP($C141,Data!$C$542:$CV$612,Provisiones!X$119,FALSE)</f>
        <v>179965679.33333337</v>
      </c>
      <c r="Y141" s="5">
        <f>+VLOOKUP($C141,Data!$C$542:$CV$612,Provisiones!Y$119,FALSE)</f>
        <v>180384650.88833335</v>
      </c>
      <c r="Z141" s="5">
        <f>+VLOOKUP($C141,Data!$C$542:$CV$612,Provisiones!Z$119,FALSE)</f>
        <v>180920342.91833332</v>
      </c>
      <c r="AA141" s="5">
        <f>+VLOOKUP($C141,Data!$C$542:$CV$612,Provisiones!AA$119,FALSE)</f>
        <v>181709421.28916666</v>
      </c>
      <c r="AB141" s="5">
        <f>+VLOOKUP($C141,Data!$C$542:$CV$612,Provisiones!AB$119,FALSE)</f>
        <v>182475171.95333335</v>
      </c>
      <c r="AC141" s="5">
        <f>+VLOOKUP($C141,Data!$C$542:$CV$612,Provisiones!AC$119,FALSE)</f>
        <v>183461515.58333334</v>
      </c>
      <c r="AD141" s="5">
        <f>+VLOOKUP($C141,Data!$C$542:$CV$612,Provisiones!AD$119,FALSE)</f>
        <v>184478567.1841667</v>
      </c>
      <c r="AE141" s="5">
        <f>+VLOOKUP($C141,Data!$C$542:$CV$612,Provisiones!AE$119,FALSE)</f>
        <v>185135422.86083338</v>
      </c>
      <c r="AF141" s="5">
        <f>+VLOOKUP($C141,Data!$C$542:$CV$612,Provisiones!AF$119,FALSE)</f>
        <v>185764762.51499999</v>
      </c>
      <c r="AG141" s="5">
        <f>+VLOOKUP($C141,Data!$C$542:$CV$612,Provisiones!AG$119,FALSE)</f>
        <v>186259693.75750002</v>
      </c>
      <c r="AH141" s="5">
        <f>+VLOOKUP($C141,Data!$C$542:$CV$612,Provisiones!AH$119,FALSE)</f>
        <v>186377726.8075</v>
      </c>
      <c r="AI141" s="5">
        <f>+VLOOKUP($C141,Data!$C$542:$CV$612,Provisiones!AI$119,FALSE)</f>
        <v>186440918.64916661</v>
      </c>
      <c r="AJ141" s="5">
        <f>+VLOOKUP($C141,Data!$C$542:$CV$612,Provisiones!AJ$119,FALSE)</f>
        <v>186270976.88166666</v>
      </c>
      <c r="AK141" s="5">
        <f>+VLOOKUP($C141,Data!$C$542:$CV$612,Provisiones!AK$119,FALSE)</f>
        <v>185674088.77583337</v>
      </c>
      <c r="AL141" s="5">
        <f>+VLOOKUP($C141,Data!$C$542:$CV$612,Provisiones!AL$119,FALSE)</f>
        <v>184936089.11500001</v>
      </c>
      <c r="AM141" s="5">
        <f>+VLOOKUP($C141,Data!$C$542:$CV$612,Provisiones!AM$119,FALSE)</f>
        <v>183675216.53583336</v>
      </c>
      <c r="AN141" s="5">
        <f>+VLOOKUP($C141,Data!$C$542:$CV$612,Provisiones!AN$119,FALSE)</f>
        <v>182092933.30333337</v>
      </c>
      <c r="AO141" s="5">
        <f>+VLOOKUP($C141,Data!$C$542:$CV$612,Provisiones!AO$119,FALSE)</f>
        <v>180175936.26500002</v>
      </c>
      <c r="AP141" s="5">
        <f>+VLOOKUP($C141,Data!$C$542:$CV$612,Provisiones!AP$119,FALSE)</f>
        <v>177982669.41</v>
      </c>
      <c r="AQ141" s="5">
        <f>+VLOOKUP($C141,Data!$C$542:$CV$612,Provisiones!AQ$119,FALSE)</f>
        <v>175895631.13999999</v>
      </c>
      <c r="AR141" s="5">
        <f>+VLOOKUP($C141,Data!$C$542:$CV$612,Provisiones!AR$119,FALSE)</f>
        <v>173917388.89083335</v>
      </c>
      <c r="AS141" s="5">
        <f>+VLOOKUP($C141,Data!$C$542:$CV$612,Provisiones!AS$119,FALSE)</f>
        <v>172177400.01666668</v>
      </c>
      <c r="AT141" s="5">
        <f>+VLOOKUP($C141,Data!$C$542:$CV$612,Provisiones!AT$119,FALSE)</f>
        <v>170362716.3175</v>
      </c>
      <c r="AU141" s="5">
        <f>+VLOOKUP($C141,Data!$C$542:$CV$612,Provisiones!AU$119,FALSE)</f>
        <v>168441929.95166665</v>
      </c>
      <c r="AV141" s="5">
        <f>+VLOOKUP($C141,Data!$C$542:$CV$612,Provisiones!AV$119,FALSE)</f>
        <v>166527462.00833333</v>
      </c>
      <c r="AW141" s="5">
        <f>+VLOOKUP($C141,Data!$C$542:$CV$612,Provisiones!AW$119,FALSE)</f>
        <v>205497071.80916667</v>
      </c>
      <c r="AX141" s="5">
        <f>+VLOOKUP($C141,Data!$C$542:$CV$612,Provisiones!AX$119,FALSE)</f>
        <v>244302522.44416666</v>
      </c>
      <c r="AY141" s="5">
        <f>+VLOOKUP($C141,Data!$C$542:$CV$612,Provisiones!AY$119,FALSE)</f>
        <v>283061969.99916667</v>
      </c>
      <c r="AZ141" s="5">
        <f>+VLOOKUP($C141,Data!$C$542:$CV$612,Provisiones!AZ$119,FALSE)</f>
        <v>322816758.02416664</v>
      </c>
      <c r="BA141" s="5">
        <f>+VLOOKUP($C141,Data!$C$542:$CV$612,Provisiones!BA$119,FALSE)</f>
        <v>362654041.78833336</v>
      </c>
      <c r="BB141" s="5">
        <f>+VLOOKUP($C141,Data!$C$542:$CV$612,Provisiones!BB$119,FALSE)</f>
        <v>403162722.3433333</v>
      </c>
      <c r="BC141" s="5">
        <f>+VLOOKUP($C141,Data!$C$542:$CV$612,Provisiones!BC$119,FALSE)</f>
        <v>444258915.17083335</v>
      </c>
      <c r="BD141" s="5">
        <f>+VLOOKUP($C141,Data!$C$542:$CV$612,Provisiones!BD$119,FALSE)</f>
        <v>486059684.60083336</v>
      </c>
      <c r="BE141" s="5">
        <f>+VLOOKUP($C141,Data!$C$542:$CV$612,Provisiones!BE$119,FALSE)</f>
        <v>526965605.47166663</v>
      </c>
      <c r="BF141" s="5">
        <f>+VLOOKUP($C141,Data!$C$542:$CV$612,Provisiones!BF$119,FALSE)</f>
        <v>568357425.94500005</v>
      </c>
      <c r="BG141" s="5">
        <f>+VLOOKUP($C141,Data!$C$542:$CV$612,Provisiones!BG$119,FALSE)</f>
        <v>609015067.3658334</v>
      </c>
      <c r="BH141" s="5">
        <f>+VLOOKUP($C141,Data!$C$542:$CV$612,Provisiones!BH$119,FALSE)</f>
        <v>653106748.35166669</v>
      </c>
      <c r="BI141" s="5">
        <f>+VLOOKUP($C141,Data!$C$542:$CV$612,Provisiones!BI$119,FALSE)</f>
        <v>656765658.71500003</v>
      </c>
      <c r="BJ141" s="5">
        <f>+VLOOKUP($C141,Data!$C$542:$CV$612,Provisiones!BJ$119,FALSE)</f>
        <v>659571621.41500008</v>
      </c>
      <c r="BK141" s="5">
        <f>+VLOOKUP($C141,Data!$C$542:$CV$612,Provisiones!BK$119,FALSE)</f>
        <v>662815472.87750006</v>
      </c>
      <c r="BL141" s="5">
        <f>+VLOOKUP($C141,Data!$C$542:$CV$612,Provisiones!BL$119,FALSE)</f>
        <v>666175462.27750003</v>
      </c>
      <c r="BM141" s="5">
        <f>+VLOOKUP($C141,Data!$C$542:$CV$612,Provisiones!BM$119,FALSE)</f>
        <v>669642272.89083326</v>
      </c>
      <c r="BN141" s="5">
        <f>+VLOOKUP($C141,Data!$C$542:$CV$612,Provisiones!BN$119,FALSE)</f>
        <v>673677742.42499995</v>
      </c>
      <c r="BO141" s="5">
        <f>+VLOOKUP($C141,Data!$C$542:$CV$612,Provisiones!BO$119,FALSE)</f>
        <v>679176690.48083329</v>
      </c>
      <c r="BP141" s="5">
        <f>+VLOOKUP($C141,Data!$C$542:$CV$612,Provisiones!BP$119,FALSE)</f>
        <v>685883732.27333331</v>
      </c>
      <c r="BQ141" s="5">
        <f>+VLOOKUP($C141,Data!$C$542:$CV$612,Provisiones!BQ$119,FALSE)</f>
        <v>694355174.85583341</v>
      </c>
      <c r="BR141" s="5">
        <f>+VLOOKUP($C141,Data!$C$542:$CV$612,Provisiones!BR$119,FALSE)</f>
        <v>702800614.495</v>
      </c>
      <c r="BS141" s="5">
        <f>+VLOOKUP($C141,Data!$C$542:$CV$612,Provisiones!BS$119,FALSE)</f>
        <v>711448189.72083342</v>
      </c>
      <c r="BT141" s="5">
        <f>+VLOOKUP($C141,Data!$C$542:$CV$612,Provisiones!BT$119,FALSE)</f>
        <v>716615950.57916677</v>
      </c>
      <c r="BU141" s="5">
        <f>+VLOOKUP($C141,Data!$C$542:$CV$612,Provisiones!BU$119,FALSE)</f>
        <v>722032064.8791666</v>
      </c>
      <c r="BV141" s="5">
        <f>+VLOOKUP($C141,Data!$C$542:$CV$612,Provisiones!BV$119,FALSE)</f>
        <v>729006945.99499989</v>
      </c>
      <c r="BW141" s="5">
        <f>+VLOOKUP($C141,Data!$C$542:$CV$612,Provisiones!BW$119,FALSE)</f>
        <v>736231397.21749985</v>
      </c>
      <c r="BX141" s="5">
        <f>+VLOOKUP($C141,Data!$C$542:$CV$612,Provisiones!BX$119,FALSE)</f>
        <v>743550205.77416658</v>
      </c>
      <c r="BY141" s="5">
        <f>+VLOOKUP($C141,Data!$C$542:$CV$612,Provisiones!BY$119,FALSE)</f>
        <v>751416113.28916657</v>
      </c>
      <c r="BZ141" s="5">
        <f>+VLOOKUP($C141,Data!$C$542:$CV$612,Provisiones!BZ$119,FALSE)</f>
        <v>759306815.65166664</v>
      </c>
      <c r="CA141" s="5">
        <f>+VLOOKUP($C141,Data!$C$542:$CV$612,Provisiones!CA$119,FALSE)</f>
        <v>766472970.79416668</v>
      </c>
      <c r="CB141" s="5">
        <f>+VLOOKUP($C141,Data!$C$542:$CV$612,Provisiones!CB$119,FALSE)</f>
        <v>772930563.23000014</v>
      </c>
      <c r="CC141" s="5">
        <f>+VLOOKUP($C141,Data!$C$542:$CV$612,Provisiones!CC$119,FALSE)</f>
        <v>778961170.62416685</v>
      </c>
      <c r="CD141" s="5">
        <f>+VLOOKUP($C141,Data!$C$542:$CV$612,Provisiones!CD$119,FALSE)</f>
        <v>785426339.34500015</v>
      </c>
      <c r="CE141" s="5">
        <f>+VLOOKUP($C141,Data!$C$542:$CV$612,Provisiones!CE$119,FALSE)</f>
        <v>792406930.57416677</v>
      </c>
      <c r="CF141" s="5">
        <f>+VLOOKUP($C141,Data!$C$542:$CV$612,Provisiones!CF$119,FALSE)</f>
        <v>799979777.63</v>
      </c>
      <c r="CG141" s="5">
        <f>+VLOOKUP($C141,Data!$C$542:$CV$612,Provisiones!CG$119,FALSE)</f>
        <v>807513394.29750001</v>
      </c>
      <c r="CH141" s="5">
        <f>+VLOOKUP($C141,Data!$C$542:$CV$612,Provisiones!CH$119,FALSE)</f>
        <v>814914682.53416669</v>
      </c>
      <c r="CI141" s="5">
        <f>+VLOOKUP($C141,Data!$C$542:$CV$612,Provisiones!CI$119,FALSE)</f>
        <v>821682180.57166672</v>
      </c>
      <c r="CJ141" s="5">
        <f>+VLOOKUP($C141,Data!$C$542:$CV$612,Provisiones!CJ$119,FALSE)</f>
        <v>827658569.23083317</v>
      </c>
      <c r="CK141" s="5">
        <f>+VLOOKUP($C141,Data!$C$542:$CV$612,Provisiones!CK$119,FALSE)</f>
        <v>832325613.69416666</v>
      </c>
      <c r="CL141" s="5">
        <f>+VLOOKUP($C141,Data!$C$542:$CV$612,Provisiones!CL$119,FALSE)</f>
        <v>836026032.79666674</v>
      </c>
      <c r="CM141" s="5">
        <f>+VLOOKUP($C141,Data!$C$542:$CV$612,Provisiones!CM$119,FALSE)</f>
        <v>838807298.45166683</v>
      </c>
      <c r="CN141" s="5">
        <f>+VLOOKUP($C141,Data!$C$542:$CV$612,Provisiones!CN$119,FALSE)</f>
        <v>840194066.25833321</v>
      </c>
      <c r="CO141" s="5">
        <f>+VLOOKUP($C141,Data!$C$542:$CV$612,Provisiones!CO$119,FALSE)</f>
        <v>841499754.76083326</v>
      </c>
      <c r="CP141" s="5">
        <f>+VLOOKUP($C141,Data!$C$542:$CV$612,Provisiones!CP$119,FALSE)</f>
        <v>841743415.37000024</v>
      </c>
      <c r="CQ141" s="5">
        <f>+VLOOKUP($C141,Data!$C$542:$CV$612,Provisiones!CQ$119,FALSE)</f>
        <v>842114427.42999995</v>
      </c>
      <c r="CR141" s="5">
        <f>+VLOOKUP($C141,Data!$C$542:$CV$612,Provisiones!CR$119,FALSE)</f>
        <v>841885162.2208333</v>
      </c>
      <c r="CS141" s="5">
        <f>+VLOOKUP($C141,Data!$C$542:$CV$612,Provisiones!CS$119,FALSE)</f>
        <v>841042430.29916668</v>
      </c>
      <c r="CT141" s="5">
        <f>+VLOOKUP($C141,Data!$C$542:$CV$612,Provisiones!CT$119,FALSE)</f>
        <v>840069963.86333334</v>
      </c>
      <c r="CU141" s="5">
        <f>+VLOOKUP($C141,Data!$C$542:$CV$612,Provisiones!CU$119,FALSE)</f>
        <v>839541351.20083344</v>
      </c>
      <c r="CV141" s="5">
        <f>+VLOOKUP($C141,Data!$C$542:$CV$612,Provisiones!CV$119,FALSE)</f>
        <v>838651212.5241667</v>
      </c>
    </row>
    <row r="142" spans="1:100" x14ac:dyDescent="0.3">
      <c r="A142" s="1">
        <v>1</v>
      </c>
      <c r="B142" s="1">
        <v>10</v>
      </c>
      <c r="C142" s="1" t="s">
        <v>49</v>
      </c>
      <c r="D142" s="5">
        <f>+VLOOKUP($C142,Data!$C$542:$CV$612,Provisiones!D$119,FALSE)</f>
        <v>181015061.595</v>
      </c>
      <c r="E142" s="5">
        <f>+VLOOKUP($C142,Data!$C$542:$CV$612,Provisiones!E$119,FALSE)</f>
        <v>180814017.69416666</v>
      </c>
      <c r="F142" s="5">
        <f>+VLOOKUP($C142,Data!$C$542:$CV$612,Provisiones!F$119,FALSE)</f>
        <v>180416060.49333334</v>
      </c>
      <c r="G142" s="5">
        <f>+VLOOKUP($C142,Data!$C$542:$CV$612,Provisiones!G$119,FALSE)</f>
        <v>179232411.24083331</v>
      </c>
      <c r="H142" s="5">
        <f>+VLOOKUP($C142,Data!$C$542:$CV$612,Provisiones!H$119,FALSE)</f>
        <v>178255960.20666668</v>
      </c>
      <c r="I142" s="5">
        <f>+VLOOKUP($C142,Data!$C$542:$CV$612,Provisiones!I$119,FALSE)</f>
        <v>177229630.29916668</v>
      </c>
      <c r="J142" s="5">
        <f>+VLOOKUP($C142,Data!$C$542:$CV$612,Provisiones!J$119,FALSE)</f>
        <v>175769813.41083336</v>
      </c>
      <c r="K142" s="5">
        <f>+VLOOKUP($C142,Data!$C$542:$CV$612,Provisiones!K$119,FALSE)</f>
        <v>174091652.5275</v>
      </c>
      <c r="L142" s="5">
        <f>+VLOOKUP($C142,Data!$C$542:$CV$612,Provisiones!L$119,FALSE)</f>
        <v>172453812.77416667</v>
      </c>
      <c r="M142" s="5">
        <f>+VLOOKUP($C142,Data!$C$542:$CV$612,Provisiones!M$119,FALSE)</f>
        <v>171050042.36916664</v>
      </c>
      <c r="N142" s="5">
        <f>+VLOOKUP($C142,Data!$C$542:$CV$612,Provisiones!N$119,FALSE)</f>
        <v>169654934.79499999</v>
      </c>
      <c r="O142" s="5">
        <f>+VLOOKUP($C142,Data!$C$542:$CV$612,Provisiones!O$119,FALSE)</f>
        <v>168372657.20416668</v>
      </c>
      <c r="P142" s="5">
        <f>+VLOOKUP($C142,Data!$C$542:$CV$612,Provisiones!P$119,FALSE)</f>
        <v>166981985.12833333</v>
      </c>
      <c r="Q142" s="5">
        <f>+VLOOKUP($C142,Data!$C$542:$CV$612,Provisiones!Q$119,FALSE)</f>
        <v>165766347.85999998</v>
      </c>
      <c r="R142" s="5">
        <f>+VLOOKUP($C142,Data!$C$542:$CV$612,Provisiones!R$119,FALSE)</f>
        <v>164541875.405</v>
      </c>
      <c r="S142" s="5">
        <f>+VLOOKUP($C142,Data!$C$542:$CV$612,Provisiones!S$119,FALSE)</f>
        <v>163819530.54666665</v>
      </c>
      <c r="T142" s="5">
        <f>+VLOOKUP($C142,Data!$C$542:$CV$612,Provisiones!T$119,FALSE)</f>
        <v>162991777.54416665</v>
      </c>
      <c r="U142" s="5">
        <f>+VLOOKUP($C142,Data!$C$542:$CV$612,Provisiones!U$119,FALSE)</f>
        <v>162361584.6275</v>
      </c>
      <c r="V142" s="5">
        <f>+VLOOKUP($C142,Data!$C$542:$CV$612,Provisiones!V$119,FALSE)</f>
        <v>161794323.08166668</v>
      </c>
      <c r="W142" s="5">
        <f>+VLOOKUP($C142,Data!$C$542:$CV$612,Provisiones!W$119,FALSE)</f>
        <v>161313588.95999998</v>
      </c>
      <c r="X142" s="5">
        <f>+VLOOKUP($C142,Data!$C$542:$CV$612,Provisiones!X$119,FALSE)</f>
        <v>160738532.22333333</v>
      </c>
      <c r="Y142" s="5">
        <f>+VLOOKUP($C142,Data!$C$542:$CV$612,Provisiones!Y$119,FALSE)</f>
        <v>160160886.94583333</v>
      </c>
      <c r="Z142" s="5">
        <f>+VLOOKUP($C142,Data!$C$542:$CV$612,Provisiones!Z$119,FALSE)</f>
        <v>159732619.75083336</v>
      </c>
      <c r="AA142" s="5">
        <f>+VLOOKUP($C142,Data!$C$542:$CV$612,Provisiones!AA$119,FALSE)</f>
        <v>159239984.92833331</v>
      </c>
      <c r="AB142" s="5">
        <f>+VLOOKUP($C142,Data!$C$542:$CV$612,Provisiones!AB$119,FALSE)</f>
        <v>158978521.52250001</v>
      </c>
      <c r="AC142" s="5">
        <f>+VLOOKUP($C142,Data!$C$542:$CV$612,Provisiones!AC$119,FALSE)</f>
        <v>158994579.22416669</v>
      </c>
      <c r="AD142" s="5">
        <f>+VLOOKUP($C142,Data!$C$542:$CV$612,Provisiones!AD$119,FALSE)</f>
        <v>159163168.43916669</v>
      </c>
      <c r="AE142" s="5">
        <f>+VLOOKUP($C142,Data!$C$542:$CV$612,Provisiones!AE$119,FALSE)</f>
        <v>159448122.5033333</v>
      </c>
      <c r="AF142" s="5">
        <f>+VLOOKUP($C142,Data!$C$542:$CV$612,Provisiones!AF$119,FALSE)</f>
        <v>160237939.85083333</v>
      </c>
      <c r="AG142" s="5">
        <f>+VLOOKUP($C142,Data!$C$542:$CV$612,Provisiones!AG$119,FALSE)</f>
        <v>160769199.36333331</v>
      </c>
      <c r="AH142" s="5">
        <f>+VLOOKUP($C142,Data!$C$542:$CV$612,Provisiones!AH$119,FALSE)</f>
        <v>161319958.29833332</v>
      </c>
      <c r="AI142" s="5">
        <f>+VLOOKUP($C142,Data!$C$542:$CV$612,Provisiones!AI$119,FALSE)</f>
        <v>161875858.5975</v>
      </c>
      <c r="AJ142" s="5">
        <f>+VLOOKUP($C142,Data!$C$542:$CV$612,Provisiones!AJ$119,FALSE)</f>
        <v>162353842.69583333</v>
      </c>
      <c r="AK142" s="5">
        <f>+VLOOKUP($C142,Data!$C$542:$CV$612,Provisiones!AK$119,FALSE)</f>
        <v>162699379.75666669</v>
      </c>
      <c r="AL142" s="5">
        <f>+VLOOKUP($C142,Data!$C$542:$CV$612,Provisiones!AL$119,FALSE)</f>
        <v>162950184.45833334</v>
      </c>
      <c r="AM142" s="5">
        <f>+VLOOKUP($C142,Data!$C$542:$CV$612,Provisiones!AM$119,FALSE)</f>
        <v>162989118.17083335</v>
      </c>
      <c r="AN142" s="5">
        <f>+VLOOKUP($C142,Data!$C$542:$CV$612,Provisiones!AN$119,FALSE)</f>
        <v>163012631.83333334</v>
      </c>
      <c r="AO142" s="5">
        <f>+VLOOKUP($C142,Data!$C$542:$CV$612,Provisiones!AO$119,FALSE)</f>
        <v>163201395.93916664</v>
      </c>
      <c r="AP142" s="5">
        <f>+VLOOKUP($C142,Data!$C$542:$CV$612,Provisiones!AP$119,FALSE)</f>
        <v>163249357.70083332</v>
      </c>
      <c r="AQ142" s="5">
        <f>+VLOOKUP($C142,Data!$C$542:$CV$612,Provisiones!AQ$119,FALSE)</f>
        <v>163384406.38416666</v>
      </c>
      <c r="AR142" s="5">
        <f>+VLOOKUP($C142,Data!$C$542:$CV$612,Provisiones!AR$119,FALSE)</f>
        <v>163328123.39333332</v>
      </c>
      <c r="AS142" s="5">
        <f>+VLOOKUP($C142,Data!$C$542:$CV$612,Provisiones!AS$119,FALSE)</f>
        <v>163289534.52833334</v>
      </c>
      <c r="AT142" s="5">
        <f>+VLOOKUP($C142,Data!$C$542:$CV$612,Provisiones!AT$119,FALSE)</f>
        <v>163186919.63666666</v>
      </c>
      <c r="AU142" s="5">
        <f>+VLOOKUP($C142,Data!$C$542:$CV$612,Provisiones!AU$119,FALSE)</f>
        <v>162696601.62833333</v>
      </c>
      <c r="AV142" s="5">
        <f>+VLOOKUP($C142,Data!$C$542:$CV$612,Provisiones!AV$119,FALSE)</f>
        <v>162292353.32583332</v>
      </c>
      <c r="AW142" s="5">
        <f>+VLOOKUP($C142,Data!$C$542:$CV$612,Provisiones!AW$119,FALSE)</f>
        <v>162029541.60916665</v>
      </c>
      <c r="AX142" s="5">
        <f>+VLOOKUP($C142,Data!$C$542:$CV$612,Provisiones!AX$119,FALSE)</f>
        <v>161716384.39250001</v>
      </c>
      <c r="AY142" s="5">
        <f>+VLOOKUP($C142,Data!$C$542:$CV$612,Provisiones!AY$119,FALSE)</f>
        <v>161455908.34583333</v>
      </c>
      <c r="AZ142" s="5">
        <f>+VLOOKUP($C142,Data!$C$542:$CV$612,Provisiones!AZ$119,FALSE)</f>
        <v>161026414.86999997</v>
      </c>
      <c r="BA142" s="5">
        <f>+VLOOKUP($C142,Data!$C$542:$CV$612,Provisiones!BA$119,FALSE)</f>
        <v>160101246.36999997</v>
      </c>
      <c r="BB142" s="5">
        <f>+VLOOKUP($C142,Data!$C$542:$CV$612,Provisiones!BB$119,FALSE)</f>
        <v>159024652.07333335</v>
      </c>
      <c r="BC142" s="5">
        <f>+VLOOKUP($C142,Data!$C$542:$CV$612,Provisiones!BC$119,FALSE)</f>
        <v>157833279.68166664</v>
      </c>
      <c r="BD142" s="5">
        <f>+VLOOKUP($C142,Data!$C$542:$CV$612,Provisiones!BD$119,FALSE)</f>
        <v>156150256.42916667</v>
      </c>
      <c r="BE142" s="5">
        <f>+VLOOKUP($C142,Data!$C$542:$CV$612,Provisiones!BE$119,FALSE)</f>
        <v>154366613.92916664</v>
      </c>
      <c r="BF142" s="5">
        <f>+VLOOKUP($C142,Data!$C$542:$CV$612,Provisiones!BF$119,FALSE)</f>
        <v>152587725.50333333</v>
      </c>
      <c r="BG142" s="5">
        <f>+VLOOKUP($C142,Data!$C$542:$CV$612,Provisiones!BG$119,FALSE)</f>
        <v>151073445.88</v>
      </c>
      <c r="BH142" s="5">
        <f>+VLOOKUP($C142,Data!$C$542:$CV$612,Provisiones!BH$119,FALSE)</f>
        <v>149632015.03999996</v>
      </c>
      <c r="BI142" s="5">
        <f>+VLOOKUP($C142,Data!$C$542:$CV$612,Provisiones!BI$119,FALSE)</f>
        <v>148059697.74916664</v>
      </c>
      <c r="BJ142" s="5">
        <f>+VLOOKUP($C142,Data!$C$542:$CV$612,Provisiones!BJ$119,FALSE)</f>
        <v>146670881.63249996</v>
      </c>
      <c r="BK142" s="5">
        <f>+VLOOKUP($C142,Data!$C$542:$CV$612,Provisiones!BK$119,FALSE)</f>
        <v>145301785.41916665</v>
      </c>
      <c r="BL142" s="5">
        <f>+VLOOKUP($C142,Data!$C$542:$CV$612,Provisiones!BL$119,FALSE)</f>
        <v>143767562.41499999</v>
      </c>
      <c r="BM142" s="5">
        <f>+VLOOKUP($C142,Data!$C$542:$CV$612,Provisiones!BM$119,FALSE)</f>
        <v>142485271.80916667</v>
      </c>
      <c r="BN142" s="5">
        <f>+VLOOKUP($C142,Data!$C$542:$CV$612,Provisiones!BN$119,FALSE)</f>
        <v>141336760.65583333</v>
      </c>
      <c r="BO142" s="5">
        <f>+VLOOKUP($C142,Data!$C$542:$CV$612,Provisiones!BO$119,FALSE)</f>
        <v>139944144.85583332</v>
      </c>
      <c r="BP142" s="5">
        <f>+VLOOKUP($C142,Data!$C$542:$CV$612,Provisiones!BP$119,FALSE)</f>
        <v>139042533.07333335</v>
      </c>
      <c r="BQ142" s="5">
        <f>+VLOOKUP($C142,Data!$C$542:$CV$612,Provisiones!BQ$119,FALSE)</f>
        <v>138466946.06999999</v>
      </c>
      <c r="BR142" s="5">
        <f>+VLOOKUP($C142,Data!$C$542:$CV$612,Provisiones!BR$119,FALSE)</f>
        <v>138186911.70249999</v>
      </c>
      <c r="BS142" s="5">
        <f>+VLOOKUP($C142,Data!$C$542:$CV$612,Provisiones!BS$119,FALSE)</f>
        <v>137940204.00916666</v>
      </c>
      <c r="BT142" s="5">
        <f>+VLOOKUP($C142,Data!$C$542:$CV$612,Provisiones!BT$119,FALSE)</f>
        <v>137383434.29833332</v>
      </c>
      <c r="BU142" s="5">
        <f>+VLOOKUP($C142,Data!$C$542:$CV$612,Provisiones!BU$119,FALSE)</f>
        <v>136750238.18166667</v>
      </c>
      <c r="BV142" s="5">
        <f>+VLOOKUP($C142,Data!$C$542:$CV$612,Provisiones!BV$119,FALSE)</f>
        <v>135788026.10916668</v>
      </c>
      <c r="BW142" s="5">
        <f>+VLOOKUP($C142,Data!$C$542:$CV$612,Provisiones!BW$119,FALSE)</f>
        <v>133664324.23583335</v>
      </c>
      <c r="BX142" s="5">
        <f>+VLOOKUP($C142,Data!$C$542:$CV$612,Provisiones!BX$119,FALSE)</f>
        <v>131720690.78249998</v>
      </c>
      <c r="BY142" s="5">
        <f>+VLOOKUP($C142,Data!$C$542:$CV$612,Provisiones!BY$119,FALSE)</f>
        <v>129773879.84833334</v>
      </c>
      <c r="BZ142" s="5">
        <f>+VLOOKUP($C142,Data!$C$542:$CV$612,Provisiones!BZ$119,FALSE)</f>
        <v>127831884.26999998</v>
      </c>
      <c r="CA142" s="5">
        <f>+VLOOKUP($C142,Data!$C$542:$CV$612,Provisiones!CA$119,FALSE)</f>
        <v>126159391.38083331</v>
      </c>
      <c r="CB142" s="5">
        <f>+VLOOKUP($C142,Data!$C$542:$CV$612,Provisiones!CB$119,FALSE)</f>
        <v>124433389.61666663</v>
      </c>
      <c r="CC142" s="5">
        <f>+VLOOKUP($C142,Data!$C$542:$CV$612,Provisiones!CC$119,FALSE)</f>
        <v>122541393.27583331</v>
      </c>
      <c r="CD142" s="5">
        <f>+VLOOKUP($C142,Data!$C$542:$CV$612,Provisiones!CD$119,FALSE)</f>
        <v>120486235.015</v>
      </c>
      <c r="CE142" s="5">
        <f>+VLOOKUP($C142,Data!$C$542:$CV$612,Provisiones!CE$119,FALSE)</f>
        <v>118195032.72250001</v>
      </c>
      <c r="CF142" s="5">
        <f>+VLOOKUP($C142,Data!$C$542:$CV$612,Provisiones!CF$119,FALSE)</f>
        <v>115825627.82416667</v>
      </c>
      <c r="CG142" s="5">
        <f>+VLOOKUP($C142,Data!$C$542:$CV$612,Provisiones!CG$119,FALSE)</f>
        <v>113514606.6366667</v>
      </c>
      <c r="CH142" s="5">
        <f>+VLOOKUP($C142,Data!$C$542:$CV$612,Provisiones!CH$119,FALSE)</f>
        <v>111312722.68583335</v>
      </c>
      <c r="CI142" s="5">
        <f>+VLOOKUP($C142,Data!$C$542:$CV$612,Provisiones!CI$119,FALSE)</f>
        <v>110256513.38333334</v>
      </c>
      <c r="CJ142" s="5">
        <f>+VLOOKUP($C142,Data!$C$542:$CV$612,Provisiones!CJ$119,FALSE)</f>
        <v>109162070.44416668</v>
      </c>
      <c r="CK142" s="5">
        <f>+VLOOKUP($C142,Data!$C$542:$CV$612,Provisiones!CK$119,FALSE)</f>
        <v>108131345.32166666</v>
      </c>
      <c r="CL142" s="5">
        <f>+VLOOKUP($C142,Data!$C$542:$CV$612,Provisiones!CL$119,FALSE)</f>
        <v>106713762.02083333</v>
      </c>
      <c r="CM142" s="5">
        <f>+VLOOKUP($C142,Data!$C$542:$CV$612,Provisiones!CM$119,FALSE)</f>
        <v>105250620.61000001</v>
      </c>
      <c r="CN142" s="5">
        <f>+VLOOKUP($C142,Data!$C$542:$CV$612,Provisiones!CN$119,FALSE)</f>
        <v>103704219.38499999</v>
      </c>
      <c r="CO142" s="5">
        <f>+VLOOKUP($C142,Data!$C$542:$CV$612,Provisiones!CO$119,FALSE)</f>
        <v>102058339.79333334</v>
      </c>
      <c r="CP142" s="5">
        <f>+VLOOKUP($C142,Data!$C$542:$CV$612,Provisiones!CP$119,FALSE)</f>
        <v>100412081.23</v>
      </c>
      <c r="CQ142" s="5">
        <f>+VLOOKUP($C142,Data!$C$542:$CV$612,Provisiones!CQ$119,FALSE)</f>
        <v>99119923.977500007</v>
      </c>
      <c r="CR142" s="5">
        <f>+VLOOKUP($C142,Data!$C$542:$CV$612,Provisiones!CR$119,FALSE)</f>
        <v>98255195.407499984</v>
      </c>
      <c r="CS142" s="5">
        <f>+VLOOKUP($C142,Data!$C$542:$CV$612,Provisiones!CS$119,FALSE)</f>
        <v>97426929.826666668</v>
      </c>
      <c r="CT142" s="5">
        <f>+VLOOKUP($C142,Data!$C$542:$CV$612,Provisiones!CT$119,FALSE)</f>
        <v>96684344.187500015</v>
      </c>
      <c r="CU142" s="5">
        <f>+VLOOKUP($C142,Data!$C$542:$CV$612,Provisiones!CU$119,FALSE)</f>
        <v>96061678.924166679</v>
      </c>
      <c r="CV142" s="5">
        <f>+VLOOKUP($C142,Data!$C$542:$CV$612,Provisiones!CV$119,FALSE)</f>
        <v>95467030.805833355</v>
      </c>
    </row>
    <row r="143" spans="1:100" x14ac:dyDescent="0.3">
      <c r="A143" s="1">
        <v>1</v>
      </c>
      <c r="B143" s="1">
        <v>37</v>
      </c>
      <c r="C143" s="1" t="s">
        <v>50</v>
      </c>
      <c r="D143" s="5">
        <f>+VLOOKUP($C143,Data!$C$542:$CV$612,Provisiones!D$119,FALSE)</f>
        <v>30578073.989999998</v>
      </c>
      <c r="E143" s="5">
        <f>+VLOOKUP($C143,Data!$C$542:$CV$612,Provisiones!E$119,FALSE)</f>
        <v>31770818.919166666</v>
      </c>
      <c r="F143" s="5">
        <f>+VLOOKUP($C143,Data!$C$542:$CV$612,Provisiones!F$119,FALSE)</f>
        <v>32864575.376666669</v>
      </c>
      <c r="G143" s="5">
        <f>+VLOOKUP($C143,Data!$C$542:$CV$612,Provisiones!G$119,FALSE)</f>
        <v>33809317.391666666</v>
      </c>
      <c r="H143" s="5">
        <f>+VLOOKUP($C143,Data!$C$542:$CV$612,Provisiones!H$119,FALSE)</f>
        <v>34642724.975833334</v>
      </c>
      <c r="I143" s="5">
        <f>+VLOOKUP($C143,Data!$C$542:$CV$612,Provisiones!I$119,FALSE)</f>
        <v>35603097.800833337</v>
      </c>
      <c r="J143" s="5">
        <f>+VLOOKUP($C143,Data!$C$542:$CV$612,Provisiones!J$119,FALSE)</f>
        <v>36481179.569166668</v>
      </c>
      <c r="K143" s="5">
        <f>+VLOOKUP($C143,Data!$C$542:$CV$612,Provisiones!K$119,FALSE)</f>
        <v>37528692.401666664</v>
      </c>
      <c r="L143" s="5">
        <f>+VLOOKUP($C143,Data!$C$542:$CV$612,Provisiones!L$119,FALSE)</f>
        <v>38498915.884166673</v>
      </c>
      <c r="M143" s="5">
        <f>+VLOOKUP($C143,Data!$C$542:$CV$612,Provisiones!M$119,FALSE)</f>
        <v>39561858.182500005</v>
      </c>
      <c r="N143" s="5">
        <f>+VLOOKUP($C143,Data!$C$542:$CV$612,Provisiones!N$119,FALSE)</f>
        <v>40664545.347500004</v>
      </c>
      <c r="O143" s="5">
        <f>+VLOOKUP($C143,Data!$C$542:$CV$612,Provisiones!O$119,FALSE)</f>
        <v>41809478.746666662</v>
      </c>
      <c r="P143" s="5">
        <f>+VLOOKUP($C143,Data!$C$542:$CV$612,Provisiones!P$119,FALSE)</f>
        <v>42946920.080833331</v>
      </c>
      <c r="Q143" s="5">
        <f>+VLOOKUP($C143,Data!$C$542:$CV$612,Provisiones!Q$119,FALSE)</f>
        <v>44328656.606666662</v>
      </c>
      <c r="R143" s="5">
        <f>+VLOOKUP($C143,Data!$C$542:$CV$612,Provisiones!R$119,FALSE)</f>
        <v>45905231.346666664</v>
      </c>
      <c r="S143" s="5">
        <f>+VLOOKUP($C143,Data!$C$542:$CV$612,Provisiones!S$119,FALSE)</f>
        <v>47671001.840833336</v>
      </c>
      <c r="T143" s="5">
        <f>+VLOOKUP($C143,Data!$C$542:$CV$612,Provisiones!T$119,FALSE)</f>
        <v>49939053.12083333</v>
      </c>
      <c r="U143" s="5">
        <f>+VLOOKUP($C143,Data!$C$542:$CV$612,Provisiones!U$119,FALSE)</f>
        <v>52170395.217499994</v>
      </c>
      <c r="V143" s="5">
        <f>+VLOOKUP($C143,Data!$C$542:$CV$612,Provisiones!V$119,FALSE)</f>
        <v>54842611.850000001</v>
      </c>
      <c r="W143" s="5">
        <f>+VLOOKUP($C143,Data!$C$542:$CV$612,Provisiones!W$119,FALSE)</f>
        <v>57613121.079166658</v>
      </c>
      <c r="X143" s="5">
        <f>+VLOOKUP($C143,Data!$C$542:$CV$612,Provisiones!X$119,FALSE)</f>
        <v>60703465.416666657</v>
      </c>
      <c r="Y143" s="5">
        <f>+VLOOKUP($C143,Data!$C$542:$CV$612,Provisiones!Y$119,FALSE)</f>
        <v>63522857.56916666</v>
      </c>
      <c r="Z143" s="5">
        <f>+VLOOKUP($C143,Data!$C$542:$CV$612,Provisiones!Z$119,FALSE)</f>
        <v>66524144.859166659</v>
      </c>
      <c r="AA143" s="5">
        <f>+VLOOKUP($C143,Data!$C$542:$CV$612,Provisiones!AA$119,FALSE)</f>
        <v>69703552.148333326</v>
      </c>
      <c r="AB143" s="5">
        <f>+VLOOKUP($C143,Data!$C$542:$CV$612,Provisiones!AB$119,FALSE)</f>
        <v>72900283.517499998</v>
      </c>
      <c r="AC143" s="5">
        <f>+VLOOKUP($C143,Data!$C$542:$CV$612,Provisiones!AC$119,FALSE)</f>
        <v>76263268.25833334</v>
      </c>
      <c r="AD143" s="5">
        <f>+VLOOKUP($C143,Data!$C$542:$CV$612,Provisiones!AD$119,FALSE)</f>
        <v>79858049.123333335</v>
      </c>
      <c r="AE143" s="5">
        <f>+VLOOKUP($C143,Data!$C$542:$CV$612,Provisiones!AE$119,FALSE)</f>
        <v>83454888.056666687</v>
      </c>
      <c r="AF143" s="5">
        <f>+VLOOKUP($C143,Data!$C$542:$CV$612,Provisiones!AF$119,FALSE)</f>
        <v>86288084.61500001</v>
      </c>
      <c r="AG143" s="5">
        <f>+VLOOKUP($C143,Data!$C$542:$CV$612,Provisiones!AG$119,FALSE)</f>
        <v>89202482.862499997</v>
      </c>
      <c r="AH143" s="5">
        <f>+VLOOKUP($C143,Data!$C$542:$CV$612,Provisiones!AH$119,FALSE)</f>
        <v>91906212.120833337</v>
      </c>
      <c r="AI143" s="5">
        <f>+VLOOKUP($C143,Data!$C$542:$CV$612,Provisiones!AI$119,FALSE)</f>
        <v>94324741.006666675</v>
      </c>
      <c r="AJ143" s="5">
        <f>+VLOOKUP($C143,Data!$C$542:$CV$612,Provisiones!AJ$119,FALSE)</f>
        <v>96662580.446666658</v>
      </c>
      <c r="AK143" s="5">
        <f>+VLOOKUP($C143,Data!$C$542:$CV$612,Provisiones!AK$119,FALSE)</f>
        <v>99370570.515000001</v>
      </c>
      <c r="AL143" s="5">
        <f>+VLOOKUP($C143,Data!$C$542:$CV$612,Provisiones!AL$119,FALSE)</f>
        <v>102062410.90916668</v>
      </c>
      <c r="AM143" s="5">
        <f>+VLOOKUP($C143,Data!$C$542:$CV$612,Provisiones!AM$119,FALSE)</f>
        <v>104578094.65583335</v>
      </c>
      <c r="AN143" s="5">
        <f>+VLOOKUP($C143,Data!$C$542:$CV$612,Provisiones!AN$119,FALSE)</f>
        <v>107488023.0575</v>
      </c>
      <c r="AO143" s="5">
        <f>+VLOOKUP($C143,Data!$C$542:$CV$612,Provisiones!AO$119,FALSE)</f>
        <v>110195991.07166666</v>
      </c>
      <c r="AP143" s="5">
        <f>+VLOOKUP($C143,Data!$C$542:$CV$612,Provisiones!AP$119,FALSE)</f>
        <v>113169884.95</v>
      </c>
      <c r="AQ143" s="5">
        <f>+VLOOKUP($C143,Data!$C$542:$CV$612,Provisiones!AQ$119,FALSE)</f>
        <v>116570664.3875</v>
      </c>
      <c r="AR143" s="5">
        <f>+VLOOKUP($C143,Data!$C$542:$CV$612,Provisiones!AR$119,FALSE)</f>
        <v>119991993.05583334</v>
      </c>
      <c r="AS143" s="5">
        <f>+VLOOKUP($C143,Data!$C$542:$CV$612,Provisiones!AS$119,FALSE)</f>
        <v>123832728.21833332</v>
      </c>
      <c r="AT143" s="5">
        <f>+VLOOKUP($C143,Data!$C$542:$CV$612,Provisiones!AT$119,FALSE)</f>
        <v>127393107.10583335</v>
      </c>
      <c r="AU143" s="5">
        <f>+VLOOKUP($C143,Data!$C$542:$CV$612,Provisiones!AU$119,FALSE)</f>
        <v>130661972.4975</v>
      </c>
      <c r="AV143" s="5">
        <f>+VLOOKUP($C143,Data!$C$542:$CV$612,Provisiones!AV$119,FALSE)</f>
        <v>133671442.39083333</v>
      </c>
      <c r="AW143" s="5">
        <f>+VLOOKUP($C143,Data!$C$542:$CV$612,Provisiones!AW$119,FALSE)</f>
        <v>136638387.34666666</v>
      </c>
      <c r="AX143" s="5">
        <f>+VLOOKUP($C143,Data!$C$542:$CV$612,Provisiones!AX$119,FALSE)</f>
        <v>139500995.51416668</v>
      </c>
      <c r="AY143" s="5">
        <f>+VLOOKUP($C143,Data!$C$542:$CV$612,Provisiones!AY$119,FALSE)</f>
        <v>142561364.90750003</v>
      </c>
      <c r="AZ143" s="5">
        <f>+VLOOKUP($C143,Data!$C$542:$CV$612,Provisiones!AZ$119,FALSE)</f>
        <v>145024677.17666668</v>
      </c>
      <c r="BA143" s="5">
        <f>+VLOOKUP($C143,Data!$C$542:$CV$612,Provisiones!BA$119,FALSE)</f>
        <v>147765176.07333335</v>
      </c>
      <c r="BB143" s="5">
        <f>+VLOOKUP($C143,Data!$C$542:$CV$612,Provisiones!BB$119,FALSE)</f>
        <v>150431882.99000001</v>
      </c>
      <c r="BC143" s="5">
        <f>+VLOOKUP($C143,Data!$C$542:$CV$612,Provisiones!BC$119,FALSE)</f>
        <v>153436125.10083333</v>
      </c>
      <c r="BD143" s="5">
        <f>+VLOOKUP($C143,Data!$C$542:$CV$612,Provisiones!BD$119,FALSE)</f>
        <v>157441518.97166669</v>
      </c>
      <c r="BE143" s="5">
        <f>+VLOOKUP($C143,Data!$C$542:$CV$612,Provisiones!BE$119,FALSE)</f>
        <v>161386176.23916671</v>
      </c>
      <c r="BF143" s="5">
        <f>+VLOOKUP($C143,Data!$C$542:$CV$612,Provisiones!BF$119,FALSE)</f>
        <v>165277380.96500003</v>
      </c>
      <c r="BG143" s="5">
        <f>+VLOOKUP($C143,Data!$C$542:$CV$612,Provisiones!BG$119,FALSE)</f>
        <v>170195856.38916668</v>
      </c>
      <c r="BH143" s="5">
        <f>+VLOOKUP($C143,Data!$C$542:$CV$612,Provisiones!BH$119,FALSE)</f>
        <v>175365474.42083335</v>
      </c>
      <c r="BI143" s="5">
        <f>+VLOOKUP($C143,Data!$C$542:$CV$612,Provisiones!BI$119,FALSE)</f>
        <v>180946009.88499999</v>
      </c>
      <c r="BJ143" s="5">
        <f>+VLOOKUP($C143,Data!$C$542:$CV$612,Provisiones!BJ$119,FALSE)</f>
        <v>186658392.19000003</v>
      </c>
      <c r="BK143" s="5">
        <f>+VLOOKUP($C143,Data!$C$542:$CV$612,Provisiones!BK$119,FALSE)</f>
        <v>192015626.17166665</v>
      </c>
      <c r="BL143" s="5">
        <f>+VLOOKUP($C143,Data!$C$542:$CV$612,Provisiones!BL$119,FALSE)</f>
        <v>198283862.71083331</v>
      </c>
      <c r="BM143" s="5">
        <f>+VLOOKUP($C143,Data!$C$542:$CV$612,Provisiones!BM$119,FALSE)</f>
        <v>205009954.16999999</v>
      </c>
      <c r="BN143" s="5">
        <f>+VLOOKUP($C143,Data!$C$542:$CV$612,Provisiones!BN$119,FALSE)</f>
        <v>212577508.33416665</v>
      </c>
      <c r="BO143" s="5">
        <f>+VLOOKUP($C143,Data!$C$542:$CV$612,Provisiones!BO$119,FALSE)</f>
        <v>222092731.81166664</v>
      </c>
      <c r="BP143" s="5">
        <f>+VLOOKUP($C143,Data!$C$542:$CV$612,Provisiones!BP$119,FALSE)</f>
        <v>232888845.97833332</v>
      </c>
      <c r="BQ143" s="5">
        <f>+VLOOKUP($C143,Data!$C$542:$CV$612,Provisiones!BQ$119,FALSE)</f>
        <v>246349310.80166665</v>
      </c>
      <c r="BR143" s="5">
        <f>+VLOOKUP($C143,Data!$C$542:$CV$612,Provisiones!BR$119,FALSE)</f>
        <v>261846418.39833331</v>
      </c>
      <c r="BS143" s="5">
        <f>+VLOOKUP($C143,Data!$C$542:$CV$612,Provisiones!BS$119,FALSE)</f>
        <v>277020339.78499997</v>
      </c>
      <c r="BT143" s="5">
        <f>+VLOOKUP($C143,Data!$C$542:$CV$612,Provisiones!BT$119,FALSE)</f>
        <v>292759618.22333336</v>
      </c>
      <c r="BU143" s="5">
        <f>+VLOOKUP($C143,Data!$C$542:$CV$612,Provisiones!BU$119,FALSE)</f>
        <v>311042179.13750005</v>
      </c>
      <c r="BV143" s="5">
        <f>+VLOOKUP($C143,Data!$C$542:$CV$612,Provisiones!BV$119,FALSE)</f>
        <v>330129423.75416666</v>
      </c>
      <c r="BW143" s="5">
        <f>+VLOOKUP($C143,Data!$C$542:$CV$612,Provisiones!BW$119,FALSE)</f>
        <v>348873109.34999996</v>
      </c>
      <c r="BX143" s="5">
        <f>+VLOOKUP($C143,Data!$C$542:$CV$612,Provisiones!BX$119,FALSE)</f>
        <v>368544355.12999994</v>
      </c>
      <c r="BY143" s="5">
        <f>+VLOOKUP($C143,Data!$C$542:$CV$612,Provisiones!BY$119,FALSE)</f>
        <v>387292802.03833324</v>
      </c>
      <c r="BZ143" s="5">
        <f>+VLOOKUP($C143,Data!$C$542:$CV$612,Provisiones!BZ$119,FALSE)</f>
        <v>405592759.05666667</v>
      </c>
      <c r="CA143" s="5">
        <f>+VLOOKUP($C143,Data!$C$542:$CV$612,Provisiones!CA$119,FALSE)</f>
        <v>422744126.74250001</v>
      </c>
      <c r="CB143" s="5">
        <f>+VLOOKUP($C143,Data!$C$542:$CV$612,Provisiones!CB$119,FALSE)</f>
        <v>439521947.24833328</v>
      </c>
      <c r="CC143" s="5">
        <f>+VLOOKUP($C143,Data!$C$542:$CV$612,Provisiones!CC$119,FALSE)</f>
        <v>453662291.4883334</v>
      </c>
      <c r="CD143" s="5">
        <f>+VLOOKUP($C143,Data!$C$542:$CV$612,Provisiones!CD$119,FALSE)</f>
        <v>466679551.73250008</v>
      </c>
      <c r="CE143" s="5">
        <f>+VLOOKUP($C143,Data!$C$542:$CV$612,Provisiones!CE$119,FALSE)</f>
        <v>480642427.19250011</v>
      </c>
      <c r="CF143" s="5">
        <f>+VLOOKUP($C143,Data!$C$542:$CV$612,Provisiones!CF$119,FALSE)</f>
        <v>496927817.7791667</v>
      </c>
      <c r="CG143" s="5">
        <f>+VLOOKUP($C143,Data!$C$542:$CV$612,Provisiones!CG$119,FALSE)</f>
        <v>511192686.80249995</v>
      </c>
      <c r="CH143" s="5">
        <f>+VLOOKUP($C143,Data!$C$542:$CV$612,Provisiones!CH$119,FALSE)</f>
        <v>527129484.06666666</v>
      </c>
      <c r="CI143" s="5">
        <f>+VLOOKUP($C143,Data!$C$542:$CV$612,Provisiones!CI$119,FALSE)</f>
        <v>545366368.35333335</v>
      </c>
      <c r="CJ143" s="5">
        <f>+VLOOKUP($C143,Data!$C$542:$CV$612,Provisiones!CJ$119,FALSE)</f>
        <v>563865297.71416664</v>
      </c>
      <c r="CK143" s="5">
        <f>+VLOOKUP($C143,Data!$C$542:$CV$612,Provisiones!CK$119,FALSE)</f>
        <v>583734308.49083328</v>
      </c>
      <c r="CL143" s="5">
        <f>+VLOOKUP($C143,Data!$C$542:$CV$612,Provisiones!CL$119,FALSE)</f>
        <v>604182153.18499994</v>
      </c>
      <c r="CM143" s="5">
        <f>+VLOOKUP($C143,Data!$C$542:$CV$612,Provisiones!CM$119,FALSE)</f>
        <v>624455430.00750005</v>
      </c>
      <c r="CN143" s="5">
        <f>+VLOOKUP($C143,Data!$C$542:$CV$612,Provisiones!CN$119,FALSE)</f>
        <v>644852203.04583323</v>
      </c>
      <c r="CO143" s="5">
        <f>+VLOOKUP($C143,Data!$C$542:$CV$612,Provisiones!CO$119,FALSE)</f>
        <v>667758831.2874999</v>
      </c>
      <c r="CP143" s="5">
        <f>+VLOOKUP($C143,Data!$C$542:$CV$612,Provisiones!CP$119,FALSE)</f>
        <v>691661592.6291666</v>
      </c>
      <c r="CQ143" s="5">
        <f>+VLOOKUP($C143,Data!$C$542:$CV$612,Provisiones!CQ$119,FALSE)</f>
        <v>716513005.88583326</v>
      </c>
      <c r="CR143" s="5">
        <f>+VLOOKUP($C143,Data!$C$542:$CV$612,Provisiones!CR$119,FALSE)</f>
        <v>741385204.38916671</v>
      </c>
      <c r="CS143" s="5">
        <f>+VLOOKUP($C143,Data!$C$542:$CV$612,Provisiones!CS$119,FALSE)</f>
        <v>767467965.01833332</v>
      </c>
      <c r="CT143" s="5">
        <f>+VLOOKUP($C143,Data!$C$542:$CV$612,Provisiones!CT$119,FALSE)</f>
        <v>791778205.13583338</v>
      </c>
      <c r="CU143" s="5">
        <f>+VLOOKUP($C143,Data!$C$542:$CV$612,Provisiones!CU$119,FALSE)</f>
        <v>814216349.87166655</v>
      </c>
      <c r="CV143" s="5">
        <f>+VLOOKUP($C143,Data!$C$542:$CV$612,Provisiones!CV$119,FALSE)</f>
        <v>835571173.96749985</v>
      </c>
    </row>
    <row r="144" spans="1:100" x14ac:dyDescent="0.3">
      <c r="A144" s="1">
        <v>1</v>
      </c>
      <c r="B144" s="1">
        <v>2</v>
      </c>
      <c r="C144" s="1" t="s">
        <v>51</v>
      </c>
      <c r="D144" s="5">
        <f>+VLOOKUP($C144,Data!$C$542:$CV$612,Provisiones!D$119,FALSE)</f>
        <v>562568110.03916669</v>
      </c>
      <c r="E144" s="5">
        <f>+VLOOKUP($C144,Data!$C$542:$CV$612,Provisiones!E$119,FALSE)</f>
        <v>562569544.125</v>
      </c>
      <c r="F144" s="5">
        <f>+VLOOKUP($C144,Data!$C$542:$CV$612,Provisiones!F$119,FALSE)</f>
        <v>562932441.99166667</v>
      </c>
      <c r="G144" s="5">
        <f>+VLOOKUP($C144,Data!$C$542:$CV$612,Provisiones!G$119,FALSE)</f>
        <v>564585873.42833328</v>
      </c>
      <c r="H144" s="5">
        <f>+VLOOKUP($C144,Data!$C$542:$CV$612,Provisiones!H$119,FALSE)</f>
        <v>568344986.79583323</v>
      </c>
      <c r="I144" s="5">
        <f>+VLOOKUP($C144,Data!$C$542:$CV$612,Provisiones!I$119,FALSE)</f>
        <v>575215084.92166674</v>
      </c>
      <c r="J144" s="5">
        <f>+VLOOKUP($C144,Data!$C$542:$CV$612,Provisiones!J$119,FALSE)</f>
        <v>582353573.755</v>
      </c>
      <c r="K144" s="5">
        <f>+VLOOKUP($C144,Data!$C$542:$CV$612,Provisiones!K$119,FALSE)</f>
        <v>590347858.27833343</v>
      </c>
      <c r="L144" s="5">
        <f>+VLOOKUP($C144,Data!$C$542:$CV$612,Provisiones!L$119,FALSE)</f>
        <v>599065495.12666667</v>
      </c>
      <c r="M144" s="5">
        <f>+VLOOKUP($C144,Data!$C$542:$CV$612,Provisiones!M$119,FALSE)</f>
        <v>608833826.27166665</v>
      </c>
      <c r="N144" s="5">
        <f>+VLOOKUP($C144,Data!$C$542:$CV$612,Provisiones!N$119,FALSE)</f>
        <v>621131195.90833342</v>
      </c>
      <c r="O144" s="5">
        <f>+VLOOKUP($C144,Data!$C$542:$CV$612,Provisiones!O$119,FALSE)</f>
        <v>634819917.1825</v>
      </c>
      <c r="P144" s="5">
        <f>+VLOOKUP($C144,Data!$C$542:$CV$612,Provisiones!P$119,FALSE)</f>
        <v>644142020.63500011</v>
      </c>
      <c r="Q144" s="5">
        <f>+VLOOKUP($C144,Data!$C$542:$CV$612,Provisiones!Q$119,FALSE)</f>
        <v>652044680.04166687</v>
      </c>
      <c r="R144" s="5">
        <f>+VLOOKUP($C144,Data!$C$542:$CV$612,Provisiones!R$119,FALSE)</f>
        <v>659870709.55916679</v>
      </c>
      <c r="S144" s="5">
        <f>+VLOOKUP($C144,Data!$C$542:$CV$612,Provisiones!S$119,FALSE)</f>
        <v>666503261.56000006</v>
      </c>
      <c r="T144" s="5">
        <f>+VLOOKUP($C144,Data!$C$542:$CV$612,Provisiones!T$119,FALSE)</f>
        <v>670002941.91750014</v>
      </c>
      <c r="U144" s="5">
        <f>+VLOOKUP($C144,Data!$C$542:$CV$612,Provisiones!U$119,FALSE)</f>
        <v>670187948.40666676</v>
      </c>
      <c r="V144" s="5">
        <f>+VLOOKUP($C144,Data!$C$542:$CV$612,Provisiones!V$119,FALSE)</f>
        <v>667928705.00083339</v>
      </c>
      <c r="W144" s="5">
        <f>+VLOOKUP($C144,Data!$C$542:$CV$612,Provisiones!W$119,FALSE)</f>
        <v>663512839.70249999</v>
      </c>
      <c r="X144" s="5">
        <f>+VLOOKUP($C144,Data!$C$542:$CV$612,Provisiones!X$119,FALSE)</f>
        <v>658190438.28250003</v>
      </c>
      <c r="Y144" s="5">
        <f>+VLOOKUP($C144,Data!$C$542:$CV$612,Provisiones!Y$119,FALSE)</f>
        <v>649970876.97750008</v>
      </c>
      <c r="Z144" s="5">
        <f>+VLOOKUP($C144,Data!$C$542:$CV$612,Provisiones!Z$119,FALSE)</f>
        <v>636793875.60916674</v>
      </c>
      <c r="AA144" s="5">
        <f>+VLOOKUP($C144,Data!$C$542:$CV$612,Provisiones!AA$119,FALSE)</f>
        <v>621294681.16916668</v>
      </c>
      <c r="AB144" s="5">
        <f>+VLOOKUP($C144,Data!$C$542:$CV$612,Provisiones!AB$119,FALSE)</f>
        <v>608243467.71833336</v>
      </c>
      <c r="AC144" s="5">
        <f>+VLOOKUP($C144,Data!$C$542:$CV$612,Provisiones!AC$119,FALSE)</f>
        <v>596056763.93666685</v>
      </c>
      <c r="AD144" s="5">
        <f>+VLOOKUP($C144,Data!$C$542:$CV$612,Provisiones!AD$119,FALSE)</f>
        <v>582079151.63250005</v>
      </c>
      <c r="AE144" s="5">
        <f>+VLOOKUP($C144,Data!$C$542:$CV$612,Provisiones!AE$119,FALSE)</f>
        <v>568192261.66916668</v>
      </c>
      <c r="AF144" s="5">
        <f>+VLOOKUP($C144,Data!$C$542:$CV$612,Provisiones!AF$119,FALSE)</f>
        <v>556635342.63333333</v>
      </c>
      <c r="AG144" s="5">
        <f>+VLOOKUP($C144,Data!$C$542:$CV$612,Provisiones!AG$119,FALSE)</f>
        <v>545867230.46500003</v>
      </c>
      <c r="AH144" s="5">
        <f>+VLOOKUP($C144,Data!$C$542:$CV$612,Provisiones!AH$119,FALSE)</f>
        <v>537576526.0424999</v>
      </c>
      <c r="AI144" s="5">
        <f>+VLOOKUP($C144,Data!$C$542:$CV$612,Provisiones!AI$119,FALSE)</f>
        <v>531130568.79833335</v>
      </c>
      <c r="AJ144" s="5">
        <f>+VLOOKUP($C144,Data!$C$542:$CV$612,Provisiones!AJ$119,FALSE)</f>
        <v>524721616.05666661</v>
      </c>
      <c r="AK144" s="5">
        <f>+VLOOKUP($C144,Data!$C$542:$CV$612,Provisiones!AK$119,FALSE)</f>
        <v>521261411.56999999</v>
      </c>
      <c r="AL144" s="5">
        <f>+VLOOKUP($C144,Data!$C$542:$CV$612,Provisiones!AL$119,FALSE)</f>
        <v>519419689.58333331</v>
      </c>
      <c r="AM144" s="5">
        <f>+VLOOKUP($C144,Data!$C$542:$CV$612,Provisiones!AM$119,FALSE)</f>
        <v>518020972.93166661</v>
      </c>
      <c r="AN144" s="5">
        <f>+VLOOKUP($C144,Data!$C$542:$CV$612,Provisiones!AN$119,FALSE)</f>
        <v>516658569.93916661</v>
      </c>
      <c r="AO144" s="5">
        <f>+VLOOKUP($C144,Data!$C$542:$CV$612,Provisiones!AO$119,FALSE)</f>
        <v>515464399.6541667</v>
      </c>
      <c r="AP144" s="5">
        <f>+VLOOKUP($C144,Data!$C$542:$CV$612,Provisiones!AP$119,FALSE)</f>
        <v>515144479.02583337</v>
      </c>
      <c r="AQ144" s="5">
        <f>+VLOOKUP($C144,Data!$C$542:$CV$612,Provisiones!AQ$119,FALSE)</f>
        <v>513685755.25749999</v>
      </c>
      <c r="AR144" s="5">
        <f>+VLOOKUP($C144,Data!$C$542:$CV$612,Provisiones!AR$119,FALSE)</f>
        <v>511182627.35999995</v>
      </c>
      <c r="AS144" s="5">
        <f>+VLOOKUP($C144,Data!$C$542:$CV$612,Provisiones!AS$119,FALSE)</f>
        <v>508275426.58666658</v>
      </c>
      <c r="AT144" s="5">
        <f>+VLOOKUP($C144,Data!$C$542:$CV$612,Provisiones!AT$119,FALSE)</f>
        <v>504897706.95083332</v>
      </c>
      <c r="AU144" s="5">
        <f>+VLOOKUP($C144,Data!$C$542:$CV$612,Provisiones!AU$119,FALSE)</f>
        <v>502836545.935</v>
      </c>
      <c r="AV144" s="5">
        <f>+VLOOKUP($C144,Data!$C$542:$CV$612,Provisiones!AV$119,FALSE)</f>
        <v>501220774.98166674</v>
      </c>
      <c r="AW144" s="5">
        <f>+VLOOKUP($C144,Data!$C$542:$CV$612,Provisiones!AW$119,FALSE)</f>
        <v>497874187.03916669</v>
      </c>
      <c r="AX144" s="5">
        <f>+VLOOKUP($C144,Data!$C$542:$CV$612,Provisiones!AX$119,FALSE)</f>
        <v>495554123.78333336</v>
      </c>
      <c r="AY144" s="5">
        <f>+VLOOKUP($C144,Data!$C$542:$CV$612,Provisiones!AY$119,FALSE)</f>
        <v>493975751.68416661</v>
      </c>
      <c r="AZ144" s="5">
        <f>+VLOOKUP($C144,Data!$C$542:$CV$612,Provisiones!AZ$119,FALSE)</f>
        <v>487626491.48583335</v>
      </c>
      <c r="BA144" s="5">
        <f>+VLOOKUP($C144,Data!$C$542:$CV$612,Provisiones!BA$119,FALSE)</f>
        <v>480999663.58750004</v>
      </c>
      <c r="BB144" s="5">
        <f>+VLOOKUP($C144,Data!$C$542:$CV$612,Provisiones!BB$119,FALSE)</f>
        <v>475436403.45166665</v>
      </c>
      <c r="BC144" s="5">
        <f>+VLOOKUP($C144,Data!$C$542:$CV$612,Provisiones!BC$119,FALSE)</f>
        <v>470700072.23750001</v>
      </c>
      <c r="BD144" s="5">
        <f>+VLOOKUP($C144,Data!$C$542:$CV$612,Provisiones!BD$119,FALSE)</f>
        <v>466002633.46000004</v>
      </c>
      <c r="BE144" s="5">
        <f>+VLOOKUP($C144,Data!$C$542:$CV$612,Provisiones!BE$119,FALSE)</f>
        <v>461415648.51833338</v>
      </c>
      <c r="BF144" s="5">
        <f>+VLOOKUP($C144,Data!$C$542:$CV$612,Provisiones!BF$119,FALSE)</f>
        <v>455834428.35666674</v>
      </c>
      <c r="BG144" s="5">
        <f>+VLOOKUP($C144,Data!$C$542:$CV$612,Provisiones!BG$119,FALSE)</f>
        <v>448007331.52416664</v>
      </c>
      <c r="BH144" s="5">
        <f>+VLOOKUP($C144,Data!$C$542:$CV$612,Provisiones!BH$119,FALSE)</f>
        <v>439792605.51083332</v>
      </c>
      <c r="BI144" s="5">
        <f>+VLOOKUP($C144,Data!$C$542:$CV$612,Provisiones!BI$119,FALSE)</f>
        <v>431983668.4641667</v>
      </c>
      <c r="BJ144" s="5">
        <f>+VLOOKUP($C144,Data!$C$542:$CV$612,Provisiones!BJ$119,FALSE)</f>
        <v>423896623.18916672</v>
      </c>
      <c r="BK144" s="5">
        <f>+VLOOKUP($C144,Data!$C$542:$CV$612,Provisiones!BK$119,FALSE)</f>
        <v>414398446.25083333</v>
      </c>
      <c r="BL144" s="5">
        <f>+VLOOKUP($C144,Data!$C$542:$CV$612,Provisiones!BL$119,FALSE)</f>
        <v>409352577.6225</v>
      </c>
      <c r="BM144" s="5">
        <f>+VLOOKUP($C144,Data!$C$542:$CV$612,Provisiones!BM$119,FALSE)</f>
        <v>403916526.6183334</v>
      </c>
      <c r="BN144" s="5">
        <f>+VLOOKUP($C144,Data!$C$542:$CV$612,Provisiones!BN$119,FALSE)</f>
        <v>398301301.37666672</v>
      </c>
      <c r="BO144" s="5">
        <f>+VLOOKUP($C144,Data!$C$542:$CV$612,Provisiones!BO$119,FALSE)</f>
        <v>392802916.28666663</v>
      </c>
      <c r="BP144" s="5">
        <f>+VLOOKUP($C144,Data!$C$542:$CV$612,Provisiones!BP$119,FALSE)</f>
        <v>387026364.91166663</v>
      </c>
      <c r="BQ144" s="5">
        <f>+VLOOKUP($C144,Data!$C$542:$CV$612,Provisiones!BQ$119,FALSE)</f>
        <v>381094238.49333334</v>
      </c>
      <c r="BR144" s="5">
        <f>+VLOOKUP($C144,Data!$C$542:$CV$612,Provisiones!BR$119,FALSE)</f>
        <v>376003372.29916668</v>
      </c>
      <c r="BS144" s="5">
        <f>+VLOOKUP($C144,Data!$C$542:$CV$612,Provisiones!BS$119,FALSE)</f>
        <v>371406949.59666675</v>
      </c>
      <c r="BT144" s="5">
        <f>+VLOOKUP($C144,Data!$C$542:$CV$612,Provisiones!BT$119,FALSE)</f>
        <v>366489720.73916674</v>
      </c>
      <c r="BU144" s="5">
        <f>+VLOOKUP($C144,Data!$C$542:$CV$612,Provisiones!BU$119,FALSE)</f>
        <v>365049592.72916669</v>
      </c>
      <c r="BV144" s="5">
        <f>+VLOOKUP($C144,Data!$C$542:$CV$612,Provisiones!BV$119,FALSE)</f>
        <v>364047651.62166667</v>
      </c>
      <c r="BW144" s="5">
        <f>+VLOOKUP($C144,Data!$C$542:$CV$612,Provisiones!BW$119,FALSE)</f>
        <v>363483776.14499992</v>
      </c>
      <c r="BX144" s="5">
        <f>+VLOOKUP($C144,Data!$C$542:$CV$612,Provisiones!BX$119,FALSE)</f>
        <v>363006001.61000007</v>
      </c>
      <c r="BY144" s="5">
        <f>+VLOOKUP($C144,Data!$C$542:$CV$612,Provisiones!BY$119,FALSE)</f>
        <v>363463400.37583333</v>
      </c>
      <c r="BZ144" s="5">
        <f>+VLOOKUP($C144,Data!$C$542:$CV$612,Provisiones!BZ$119,FALSE)</f>
        <v>363902312.01083344</v>
      </c>
      <c r="CA144" s="5">
        <f>+VLOOKUP($C144,Data!$C$542:$CV$612,Provisiones!CA$119,FALSE)</f>
        <v>364229422.16833335</v>
      </c>
      <c r="CB144" s="5">
        <f>+VLOOKUP($C144,Data!$C$542:$CV$612,Provisiones!CB$119,FALSE)</f>
        <v>365408181.12750006</v>
      </c>
      <c r="CC144" s="5">
        <f>+VLOOKUP($C144,Data!$C$542:$CV$612,Provisiones!CC$119,FALSE)</f>
        <v>367040686.71166664</v>
      </c>
      <c r="CD144" s="5">
        <f>+VLOOKUP($C144,Data!$C$542:$CV$612,Provisiones!CD$119,FALSE)</f>
        <v>368960738.21499997</v>
      </c>
      <c r="CE144" s="5">
        <f>+VLOOKUP($C144,Data!$C$542:$CV$612,Provisiones!CE$119,FALSE)</f>
        <v>371102287.82166666</v>
      </c>
      <c r="CF144" s="5">
        <f>+VLOOKUP($C144,Data!$C$542:$CV$612,Provisiones!CF$119,FALSE)</f>
        <v>374420190.22583324</v>
      </c>
      <c r="CG144" s="5">
        <f>+VLOOKUP($C144,Data!$C$542:$CV$612,Provisiones!CG$119,FALSE)</f>
        <v>374125637.01249999</v>
      </c>
      <c r="CH144" s="5">
        <f>+VLOOKUP($C144,Data!$C$542:$CV$612,Provisiones!CH$119,FALSE)</f>
        <v>373202523.57999992</v>
      </c>
      <c r="CI144" s="5">
        <f>+VLOOKUP($C144,Data!$C$542:$CV$612,Provisiones!CI$119,FALSE)</f>
        <v>372269736.76749998</v>
      </c>
      <c r="CJ144" s="5">
        <f>+VLOOKUP($C144,Data!$C$542:$CV$612,Provisiones!CJ$119,FALSE)</f>
        <v>372035073.19000006</v>
      </c>
      <c r="CK144" s="5">
        <f>+VLOOKUP($C144,Data!$C$542:$CV$612,Provisiones!CK$119,FALSE)</f>
        <v>371770571.34083337</v>
      </c>
      <c r="CL144" s="5">
        <f>+VLOOKUP($C144,Data!$C$542:$CV$612,Provisiones!CL$119,FALSE)</f>
        <v>371913721.10750002</v>
      </c>
      <c r="CM144" s="5">
        <f>+VLOOKUP($C144,Data!$C$542:$CV$612,Provisiones!CM$119,FALSE)</f>
        <v>372309699.28250003</v>
      </c>
      <c r="CN144" s="5">
        <f>+VLOOKUP($C144,Data!$C$542:$CV$612,Provisiones!CN$119,FALSE)</f>
        <v>372723439.4375</v>
      </c>
      <c r="CO144" s="5">
        <f>+VLOOKUP($C144,Data!$C$542:$CV$612,Provisiones!CO$119,FALSE)</f>
        <v>373428383.44666666</v>
      </c>
      <c r="CP144" s="5">
        <f>+VLOOKUP($C144,Data!$C$542:$CV$612,Provisiones!CP$119,FALSE)</f>
        <v>374276174.74083328</v>
      </c>
      <c r="CQ144" s="5">
        <f>+VLOOKUP($C144,Data!$C$542:$CV$612,Provisiones!CQ$119,FALSE)</f>
        <v>374979114.25416666</v>
      </c>
      <c r="CR144" s="5">
        <f>+VLOOKUP($C144,Data!$C$542:$CV$612,Provisiones!CR$119,FALSE)</f>
        <v>374622917.49250001</v>
      </c>
      <c r="CS144" s="5">
        <f>+VLOOKUP($C144,Data!$C$542:$CV$612,Provisiones!CS$119,FALSE)</f>
        <v>373543743.29833335</v>
      </c>
      <c r="CT144" s="5">
        <f>+VLOOKUP($C144,Data!$C$542:$CV$612,Provisiones!CT$119,FALSE)</f>
        <v>372618063.98583335</v>
      </c>
      <c r="CU144" s="5">
        <f>+VLOOKUP($C144,Data!$C$542:$CV$612,Provisiones!CU$119,FALSE)</f>
        <v>371829444.71166664</v>
      </c>
      <c r="CV144" s="5">
        <f>+VLOOKUP($C144,Data!$C$542:$CV$612,Provisiones!CV$119,FALSE)</f>
        <v>371230366.64333326</v>
      </c>
    </row>
    <row r="145" spans="1:100" x14ac:dyDescent="0.3">
      <c r="A145" s="1">
        <v>1</v>
      </c>
      <c r="B145" s="1">
        <v>14</v>
      </c>
      <c r="C145" s="1" t="s">
        <v>52</v>
      </c>
      <c r="D145" s="5">
        <f>+VLOOKUP($C145,Data!$C$542:$CV$612,Provisiones!D$119,FALSE)</f>
        <v>3891380013.7966666</v>
      </c>
      <c r="E145" s="5">
        <f>+VLOOKUP($C145,Data!$C$542:$CV$612,Provisiones!E$119,FALSE)</f>
        <v>3936985258.5566669</v>
      </c>
      <c r="F145" s="5">
        <f>+VLOOKUP($C145,Data!$C$542:$CV$612,Provisiones!F$119,FALSE)</f>
        <v>3983818217.8141665</v>
      </c>
      <c r="G145" s="5">
        <f>+VLOOKUP($C145,Data!$C$542:$CV$612,Provisiones!G$119,FALSE)</f>
        <v>4031679787.8858333</v>
      </c>
      <c r="H145" s="5">
        <f>+VLOOKUP($C145,Data!$C$542:$CV$612,Provisiones!H$119,FALSE)</f>
        <v>4079564500.9333329</v>
      </c>
      <c r="I145" s="5">
        <f>+VLOOKUP($C145,Data!$C$542:$CV$612,Provisiones!I$119,FALSE)</f>
        <v>4127390892.9441667</v>
      </c>
      <c r="J145" s="5">
        <f>+VLOOKUP($C145,Data!$C$542:$CV$612,Provisiones!J$119,FALSE)</f>
        <v>4176278615.7474999</v>
      </c>
      <c r="K145" s="5">
        <f>+VLOOKUP($C145,Data!$C$542:$CV$612,Provisiones!K$119,FALSE)</f>
        <v>4225210524.6424999</v>
      </c>
      <c r="L145" s="5">
        <f>+VLOOKUP($C145,Data!$C$542:$CV$612,Provisiones!L$119,FALSE)</f>
        <v>4272176626.9916668</v>
      </c>
      <c r="M145" s="5">
        <f>+VLOOKUP($C145,Data!$C$542:$CV$612,Provisiones!M$119,FALSE)</f>
        <v>4316493329.3375006</v>
      </c>
      <c r="N145" s="5">
        <f>+VLOOKUP($C145,Data!$C$542:$CV$612,Provisiones!N$119,FALSE)</f>
        <v>4360747954.7333336</v>
      </c>
      <c r="O145" s="5">
        <f>+VLOOKUP($C145,Data!$C$542:$CV$612,Provisiones!O$119,FALSE)</f>
        <v>4406381986.2300005</v>
      </c>
      <c r="P145" s="5">
        <f>+VLOOKUP($C145,Data!$C$542:$CV$612,Provisiones!P$119,FALSE)</f>
        <v>4451844374.1133337</v>
      </c>
      <c r="Q145" s="5">
        <f>+VLOOKUP($C145,Data!$C$542:$CV$612,Provisiones!Q$119,FALSE)</f>
        <v>4495366005.1158342</v>
      </c>
      <c r="R145" s="5">
        <f>+VLOOKUP($C145,Data!$C$542:$CV$612,Provisiones!R$119,FALSE)</f>
        <v>4535462874.8833332</v>
      </c>
      <c r="S145" s="5">
        <f>+VLOOKUP($C145,Data!$C$542:$CV$612,Provisiones!S$119,FALSE)</f>
        <v>4565933340.6241665</v>
      </c>
      <c r="T145" s="5">
        <f>+VLOOKUP($C145,Data!$C$542:$CV$612,Provisiones!T$119,FALSE)</f>
        <v>4593246210.5066671</v>
      </c>
      <c r="U145" s="5">
        <f>+VLOOKUP($C145,Data!$C$542:$CV$612,Provisiones!U$119,FALSE)</f>
        <v>4616622219.3841667</v>
      </c>
      <c r="V145" s="5">
        <f>+VLOOKUP($C145,Data!$C$542:$CV$612,Provisiones!V$119,FALSE)</f>
        <v>4633357083.5508337</v>
      </c>
      <c r="W145" s="5">
        <f>+VLOOKUP($C145,Data!$C$542:$CV$612,Provisiones!W$119,FALSE)</f>
        <v>4649407209.3616657</v>
      </c>
      <c r="X145" s="5">
        <f>+VLOOKUP($C145,Data!$C$542:$CV$612,Provisiones!X$119,FALSE)</f>
        <v>4663550408.8366671</v>
      </c>
      <c r="Y145" s="5">
        <f>+VLOOKUP($C145,Data!$C$542:$CV$612,Provisiones!Y$119,FALSE)</f>
        <v>4672369014.0383329</v>
      </c>
      <c r="Z145" s="5">
        <f>+VLOOKUP($C145,Data!$C$542:$CV$612,Provisiones!Z$119,FALSE)</f>
        <v>4674251230.6566658</v>
      </c>
      <c r="AA145" s="5">
        <f>+VLOOKUP($C145,Data!$C$542:$CV$612,Provisiones!AA$119,FALSE)</f>
        <v>4668758495.4941664</v>
      </c>
      <c r="AB145" s="5">
        <f>+VLOOKUP($C145,Data!$C$542:$CV$612,Provisiones!AB$119,FALSE)</f>
        <v>4647230655.1616669</v>
      </c>
      <c r="AC145" s="5">
        <f>+VLOOKUP($C145,Data!$C$542:$CV$612,Provisiones!AC$119,FALSE)</f>
        <v>4624226436.6850004</v>
      </c>
      <c r="AD145" s="5">
        <f>+VLOOKUP($C145,Data!$C$542:$CV$612,Provisiones!AD$119,FALSE)</f>
        <v>4599062359.0241661</v>
      </c>
      <c r="AE145" s="5">
        <f>+VLOOKUP($C145,Data!$C$542:$CV$612,Provisiones!AE$119,FALSE)</f>
        <v>4570660966.9841661</v>
      </c>
      <c r="AF145" s="5">
        <f>+VLOOKUP($C145,Data!$C$542:$CV$612,Provisiones!AF$119,FALSE)</f>
        <v>4541562960.6591673</v>
      </c>
      <c r="AG145" s="5">
        <f>+VLOOKUP($C145,Data!$C$542:$CV$612,Provisiones!AG$119,FALSE)</f>
        <v>4509274641.0041666</v>
      </c>
      <c r="AH145" s="5">
        <f>+VLOOKUP($C145,Data!$C$542:$CV$612,Provisiones!AH$119,FALSE)</f>
        <v>4476398034.3766661</v>
      </c>
      <c r="AI145" s="5">
        <f>+VLOOKUP($C145,Data!$C$542:$CV$612,Provisiones!AI$119,FALSE)</f>
        <v>4441496927.8516665</v>
      </c>
      <c r="AJ145" s="5">
        <f>+VLOOKUP($C145,Data!$C$542:$CV$612,Provisiones!AJ$119,FALSE)</f>
        <v>4403836534.4475002</v>
      </c>
      <c r="AK145" s="5">
        <f>+VLOOKUP($C145,Data!$C$542:$CV$612,Provisiones!AK$119,FALSE)</f>
        <v>4366824962.2491674</v>
      </c>
      <c r="AL145" s="5">
        <f>+VLOOKUP($C145,Data!$C$542:$CV$612,Provisiones!AL$119,FALSE)</f>
        <v>4330878802.3916674</v>
      </c>
      <c r="AM145" s="5">
        <f>+VLOOKUP($C145,Data!$C$542:$CV$612,Provisiones!AM$119,FALSE)</f>
        <v>4294395172.2783337</v>
      </c>
      <c r="AN145" s="5">
        <f>+VLOOKUP($C145,Data!$C$542:$CV$612,Provisiones!AN$119,FALSE)</f>
        <v>4266604106.4025002</v>
      </c>
      <c r="AO145" s="5">
        <f>+VLOOKUP($C145,Data!$C$542:$CV$612,Provisiones!AO$119,FALSE)</f>
        <v>4239825981.7225003</v>
      </c>
      <c r="AP145" s="5">
        <f>+VLOOKUP($C145,Data!$C$542:$CV$612,Provisiones!AP$119,FALSE)</f>
        <v>4207371035.2266674</v>
      </c>
      <c r="AQ145" s="5">
        <f>+VLOOKUP($C145,Data!$C$542:$CV$612,Provisiones!AQ$119,FALSE)</f>
        <v>4462859902.3916674</v>
      </c>
      <c r="AR145" s="5">
        <f>+VLOOKUP($C145,Data!$C$542:$CV$612,Provisiones!AR$119,FALSE)</f>
        <v>4718704008.6516666</v>
      </c>
      <c r="AS145" s="5">
        <f>+VLOOKUP($C145,Data!$C$542:$CV$612,Provisiones!AS$119,FALSE)</f>
        <v>4978483823.7241669</v>
      </c>
      <c r="AT145" s="5">
        <f>+VLOOKUP($C145,Data!$C$542:$CV$612,Provisiones!AT$119,FALSE)</f>
        <v>5244374084.8258333</v>
      </c>
      <c r="AU145" s="5">
        <f>+VLOOKUP($C145,Data!$C$542:$CV$612,Provisiones!AU$119,FALSE)</f>
        <v>5515926816.3741674</v>
      </c>
      <c r="AV145" s="5">
        <f>+VLOOKUP($C145,Data!$C$542:$CV$612,Provisiones!AV$119,FALSE)</f>
        <v>5796853547.246666</v>
      </c>
      <c r="AW145" s="5">
        <f>+VLOOKUP($C145,Data!$C$542:$CV$612,Provisiones!AW$119,FALSE)</f>
        <v>6079394222.9425001</v>
      </c>
      <c r="AX145" s="5">
        <f>+VLOOKUP($C145,Data!$C$542:$CV$612,Provisiones!AX$119,FALSE)</f>
        <v>6370946323.6491671</v>
      </c>
      <c r="AY145" s="5">
        <f>+VLOOKUP($C145,Data!$C$542:$CV$612,Provisiones!AY$119,FALSE)</f>
        <v>6670680024.1400003</v>
      </c>
      <c r="AZ145" s="5">
        <f>+VLOOKUP($C145,Data!$C$542:$CV$612,Provisiones!AZ$119,FALSE)</f>
        <v>6978022589.0349998</v>
      </c>
      <c r="BA145" s="5">
        <f>+VLOOKUP($C145,Data!$C$542:$CV$612,Provisiones!BA$119,FALSE)</f>
        <v>7291496610.2608337</v>
      </c>
      <c r="BB145" s="5">
        <f>+VLOOKUP($C145,Data!$C$542:$CV$612,Provisiones!BB$119,FALSE)</f>
        <v>7617990733.8633347</v>
      </c>
      <c r="BC145" s="5">
        <f>+VLOOKUP($C145,Data!$C$542:$CV$612,Provisiones!BC$119,FALSE)</f>
        <v>7665802809.8699999</v>
      </c>
      <c r="BD145" s="5">
        <f>+VLOOKUP($C145,Data!$C$542:$CV$612,Provisiones!BD$119,FALSE)</f>
        <v>7720171859.0716667</v>
      </c>
      <c r="BE145" s="5">
        <f>+VLOOKUP($C145,Data!$C$542:$CV$612,Provisiones!BE$119,FALSE)</f>
        <v>7778365837.128334</v>
      </c>
      <c r="BF145" s="5">
        <f>+VLOOKUP($C145,Data!$C$542:$CV$612,Provisiones!BF$119,FALSE)</f>
        <v>7837407837.9033327</v>
      </c>
      <c r="BG145" s="5">
        <f>+VLOOKUP($C145,Data!$C$542:$CV$612,Provisiones!BG$119,FALSE)</f>
        <v>7896674493.1491671</v>
      </c>
      <c r="BH145" s="5">
        <f>+VLOOKUP($C145,Data!$C$542:$CV$612,Provisiones!BH$119,FALSE)</f>
        <v>7954815492.4333334</v>
      </c>
      <c r="BI145" s="5">
        <f>+VLOOKUP($C145,Data!$C$542:$CV$612,Provisiones!BI$119,FALSE)</f>
        <v>8021127159.5091667</v>
      </c>
      <c r="BJ145" s="5">
        <f>+VLOOKUP($C145,Data!$C$542:$CV$612,Provisiones!BJ$119,FALSE)</f>
        <v>8087237270.4666662</v>
      </c>
      <c r="BK145" s="5">
        <f>+VLOOKUP($C145,Data!$C$542:$CV$612,Provisiones!BK$119,FALSE)</f>
        <v>8154506041.270833</v>
      </c>
      <c r="BL145" s="5">
        <f>+VLOOKUP($C145,Data!$C$542:$CV$612,Provisiones!BL$119,FALSE)</f>
        <v>8220395659.6866674</v>
      </c>
      <c r="BM145" s="5">
        <f>+VLOOKUP($C145,Data!$C$542:$CV$612,Provisiones!BM$119,FALSE)</f>
        <v>8285047860.5716667</v>
      </c>
      <c r="BN145" s="5">
        <f>+VLOOKUP($C145,Data!$C$542:$CV$612,Provisiones!BN$119,FALSE)</f>
        <v>8349786831.2891665</v>
      </c>
      <c r="BO145" s="5">
        <f>+VLOOKUP($C145,Data!$C$542:$CV$612,Provisiones!BO$119,FALSE)</f>
        <v>8412673199.7758331</v>
      </c>
      <c r="BP145" s="5">
        <f>+VLOOKUP($C145,Data!$C$542:$CV$612,Provisiones!BP$119,FALSE)</f>
        <v>8470642735.5199995</v>
      </c>
      <c r="BQ145" s="5">
        <f>+VLOOKUP($C145,Data!$C$542:$CV$612,Provisiones!BQ$119,FALSE)</f>
        <v>8529140039.0166674</v>
      </c>
      <c r="BR145" s="5">
        <f>+VLOOKUP($C145,Data!$C$542:$CV$612,Provisiones!BR$119,FALSE)</f>
        <v>8589313771.4091673</v>
      </c>
      <c r="BS145" s="5">
        <f>+VLOOKUP($C145,Data!$C$542:$CV$612,Provisiones!BS$119,FALSE)</f>
        <v>8646218468.6716671</v>
      </c>
      <c r="BT145" s="5">
        <f>+VLOOKUP($C145,Data!$C$542:$CV$612,Provisiones!BT$119,FALSE)</f>
        <v>8703050026.6774998</v>
      </c>
      <c r="BU145" s="5">
        <f>+VLOOKUP($C145,Data!$C$542:$CV$612,Provisiones!BU$119,FALSE)</f>
        <v>8759106571.6774998</v>
      </c>
      <c r="BV145" s="5">
        <f>+VLOOKUP($C145,Data!$C$542:$CV$612,Provisiones!BV$119,FALSE)</f>
        <v>8815896315.2958317</v>
      </c>
      <c r="BW145" s="5">
        <f>+VLOOKUP($C145,Data!$C$542:$CV$612,Provisiones!BW$119,FALSE)</f>
        <v>8876096832.9624996</v>
      </c>
      <c r="BX145" s="5">
        <f>+VLOOKUP($C145,Data!$C$542:$CV$612,Provisiones!BX$119,FALSE)</f>
        <v>8939197795.7908325</v>
      </c>
      <c r="BY145" s="5">
        <f>+VLOOKUP($C145,Data!$C$542:$CV$612,Provisiones!BY$119,FALSE)</f>
        <v>9004269248.9749985</v>
      </c>
      <c r="BZ145" s="5">
        <f>+VLOOKUP($C145,Data!$C$542:$CV$612,Provisiones!BZ$119,FALSE)</f>
        <v>9070236158.4116669</v>
      </c>
      <c r="CA145" s="5">
        <f>+VLOOKUP($C145,Data!$C$542:$CV$612,Provisiones!CA$119,FALSE)</f>
        <v>9138699522.4474983</v>
      </c>
      <c r="CB145" s="5">
        <f>+VLOOKUP($C145,Data!$C$542:$CV$612,Provisiones!CB$119,FALSE)</f>
        <v>9211172384.1833324</v>
      </c>
      <c r="CC145" s="5">
        <f>+VLOOKUP($C145,Data!$C$542:$CV$612,Provisiones!CC$119,FALSE)</f>
        <v>9283689073.8250008</v>
      </c>
      <c r="CD145" s="5">
        <f>+VLOOKUP($C145,Data!$C$542:$CV$612,Provisiones!CD$119,FALSE)</f>
        <v>9352728648.8525009</v>
      </c>
      <c r="CE145" s="5">
        <f>+VLOOKUP($C145,Data!$C$542:$CV$612,Provisiones!CE$119,FALSE)</f>
        <v>9418067326.9050007</v>
      </c>
      <c r="CF145" s="5">
        <f>+VLOOKUP($C145,Data!$C$542:$CV$612,Provisiones!CF$119,FALSE)</f>
        <v>9479035990.1650009</v>
      </c>
      <c r="CG145" s="5">
        <f>+VLOOKUP($C145,Data!$C$542:$CV$612,Provisiones!CG$119,FALSE)</f>
        <v>9533086617.9591675</v>
      </c>
      <c r="CH145" s="5">
        <f>+VLOOKUP($C145,Data!$C$542:$CV$612,Provisiones!CH$119,FALSE)</f>
        <v>9586453017.4983349</v>
      </c>
      <c r="CI145" s="5">
        <f>+VLOOKUP($C145,Data!$C$542:$CV$612,Provisiones!CI$119,FALSE)</f>
        <v>9640077636.4699993</v>
      </c>
      <c r="CJ145" s="5">
        <f>+VLOOKUP($C145,Data!$C$542:$CV$612,Provisiones!CJ$119,FALSE)</f>
        <v>9687847379.3691673</v>
      </c>
      <c r="CK145" s="5">
        <f>+VLOOKUP($C145,Data!$C$542:$CV$612,Provisiones!CK$119,FALSE)</f>
        <v>9733777467.7583332</v>
      </c>
      <c r="CL145" s="5">
        <f>+VLOOKUP($C145,Data!$C$542:$CV$612,Provisiones!CL$119,FALSE)</f>
        <v>9778685459.7975006</v>
      </c>
      <c r="CM145" s="5">
        <f>+VLOOKUP($C145,Data!$C$542:$CV$612,Provisiones!CM$119,FALSE)</f>
        <v>9823559073.565834</v>
      </c>
      <c r="CN145" s="5">
        <f>+VLOOKUP($C145,Data!$C$542:$CV$612,Provisiones!CN$119,FALSE)</f>
        <v>9866031348.8458328</v>
      </c>
      <c r="CO145" s="5">
        <f>+VLOOKUP($C145,Data!$C$542:$CV$612,Provisiones!CO$119,FALSE)</f>
        <v>9906181969.4566669</v>
      </c>
      <c r="CP145" s="5">
        <f>+VLOOKUP($C145,Data!$C$542:$CV$612,Provisiones!CP$119,FALSE)</f>
        <v>9943397148.416666</v>
      </c>
      <c r="CQ145" s="5">
        <f>+VLOOKUP($C145,Data!$C$542:$CV$612,Provisiones!CQ$119,FALSE)</f>
        <v>9981890236.2033329</v>
      </c>
      <c r="CR145" s="5">
        <f>+VLOOKUP($C145,Data!$C$542:$CV$612,Provisiones!CR$119,FALSE)</f>
        <v>10024939238.738333</v>
      </c>
      <c r="CS145" s="5">
        <f>+VLOOKUP($C145,Data!$C$542:$CV$612,Provisiones!CS$119,FALSE)</f>
        <v>10071926222.064167</v>
      </c>
      <c r="CT145" s="5">
        <f>+VLOOKUP($C145,Data!$C$542:$CV$612,Provisiones!CT$119,FALSE)</f>
        <v>10119283221.943335</v>
      </c>
      <c r="CU145" s="5">
        <f>+VLOOKUP($C145,Data!$C$542:$CV$612,Provisiones!CU$119,FALSE)</f>
        <v>10170338435.675835</v>
      </c>
      <c r="CV145" s="5">
        <f>+VLOOKUP($C145,Data!$C$542:$CV$612,Provisiones!CV$119,FALSE)</f>
        <v>10227080248.045</v>
      </c>
    </row>
    <row r="146" spans="1:100" x14ac:dyDescent="0.3">
      <c r="A146" s="1">
        <v>1</v>
      </c>
      <c r="B146" s="1">
        <v>30</v>
      </c>
      <c r="C146" s="1" t="s">
        <v>53</v>
      </c>
      <c r="D146" s="5">
        <f>+VLOOKUP($C146,Data!$C$542:$CV$612,Provisiones!D$119,FALSE)</f>
        <v>169027413.32916668</v>
      </c>
      <c r="E146" s="5">
        <f>+VLOOKUP($C146,Data!$C$542:$CV$612,Provisiones!E$119,FALSE)</f>
        <v>170757936.37000003</v>
      </c>
      <c r="F146" s="5">
        <f>+VLOOKUP($C146,Data!$C$542:$CV$612,Provisiones!F$119,FALSE)</f>
        <v>172060296.47583336</v>
      </c>
      <c r="G146" s="5">
        <f>+VLOOKUP($C146,Data!$C$542:$CV$612,Provisiones!G$119,FALSE)</f>
        <v>173536872.42166665</v>
      </c>
      <c r="H146" s="5">
        <f>+VLOOKUP($C146,Data!$C$542:$CV$612,Provisiones!H$119,FALSE)</f>
        <v>174980823.45666668</v>
      </c>
      <c r="I146" s="5">
        <f>+VLOOKUP($C146,Data!$C$542:$CV$612,Provisiones!I$119,FALSE)</f>
        <v>176531984.05333334</v>
      </c>
      <c r="J146" s="5">
        <f>+VLOOKUP($C146,Data!$C$542:$CV$612,Provisiones!J$119,FALSE)</f>
        <v>178400503.78083333</v>
      </c>
      <c r="K146" s="5">
        <f>+VLOOKUP($C146,Data!$C$542:$CV$612,Provisiones!K$119,FALSE)</f>
        <v>180530712.63583335</v>
      </c>
      <c r="L146" s="5">
        <f>+VLOOKUP($C146,Data!$C$542:$CV$612,Provisiones!L$119,FALSE)</f>
        <v>182907482.36583331</v>
      </c>
      <c r="M146" s="5">
        <f>+VLOOKUP($C146,Data!$C$542:$CV$612,Provisiones!M$119,FALSE)</f>
        <v>185445569.41499996</v>
      </c>
      <c r="N146" s="5">
        <f>+VLOOKUP($C146,Data!$C$542:$CV$612,Provisiones!N$119,FALSE)</f>
        <v>188298356.26666665</v>
      </c>
      <c r="O146" s="5">
        <f>+VLOOKUP($C146,Data!$C$542:$CV$612,Provisiones!O$119,FALSE)</f>
        <v>191271707.40416667</v>
      </c>
      <c r="P146" s="5">
        <f>+VLOOKUP($C146,Data!$C$542:$CV$612,Provisiones!P$119,FALSE)</f>
        <v>194122670.79083332</v>
      </c>
      <c r="Q146" s="5">
        <f>+VLOOKUP($C146,Data!$C$542:$CV$612,Provisiones!Q$119,FALSE)</f>
        <v>197299153.30999997</v>
      </c>
      <c r="R146" s="5">
        <f>+VLOOKUP($C146,Data!$C$542:$CV$612,Provisiones!R$119,FALSE)</f>
        <v>200760627.93499997</v>
      </c>
      <c r="S146" s="5">
        <f>+VLOOKUP($C146,Data!$C$542:$CV$612,Provisiones!S$119,FALSE)</f>
        <v>204207724.34416667</v>
      </c>
      <c r="T146" s="5">
        <f>+VLOOKUP($C146,Data!$C$542:$CV$612,Provisiones!T$119,FALSE)</f>
        <v>207869452.16416669</v>
      </c>
      <c r="U146" s="5">
        <f>+VLOOKUP($C146,Data!$C$542:$CV$612,Provisiones!U$119,FALSE)</f>
        <v>211504097.30833337</v>
      </c>
      <c r="V146" s="5">
        <f>+VLOOKUP($C146,Data!$C$542:$CV$612,Provisiones!V$119,FALSE)</f>
        <v>215028440.30500004</v>
      </c>
      <c r="W146" s="5">
        <f>+VLOOKUP($C146,Data!$C$542:$CV$612,Provisiones!W$119,FALSE)</f>
        <v>218432492.64666668</v>
      </c>
      <c r="X146" s="5">
        <f>+VLOOKUP($C146,Data!$C$542:$CV$612,Provisiones!X$119,FALSE)</f>
        <v>222040805.97666669</v>
      </c>
      <c r="Y146" s="5">
        <f>+VLOOKUP($C146,Data!$C$542:$CV$612,Provisiones!Y$119,FALSE)</f>
        <v>225693917.69333336</v>
      </c>
      <c r="Z146" s="5">
        <f>+VLOOKUP($C146,Data!$C$542:$CV$612,Provisiones!Z$119,FALSE)</f>
        <v>229393705.41666672</v>
      </c>
      <c r="AA146" s="5">
        <f>+VLOOKUP($C146,Data!$C$542:$CV$612,Provisiones!AA$119,FALSE)</f>
        <v>233203548.36583331</v>
      </c>
      <c r="AB146" s="5">
        <f>+VLOOKUP($C146,Data!$C$542:$CV$612,Provisiones!AB$119,FALSE)</f>
        <v>237226907.5975</v>
      </c>
      <c r="AC146" s="5">
        <f>+VLOOKUP($C146,Data!$C$542:$CV$612,Provisiones!AC$119,FALSE)</f>
        <v>241407498.35249999</v>
      </c>
      <c r="AD146" s="5">
        <f>+VLOOKUP($C146,Data!$C$542:$CV$612,Provisiones!AD$119,FALSE)</f>
        <v>245533058.29250002</v>
      </c>
      <c r="AE146" s="5">
        <f>+VLOOKUP($C146,Data!$C$542:$CV$612,Provisiones!AE$119,FALSE)</f>
        <v>249729353.86499998</v>
      </c>
      <c r="AF146" s="5">
        <f>+VLOOKUP($C146,Data!$C$542:$CV$612,Provisiones!AF$119,FALSE)</f>
        <v>253862275.63416669</v>
      </c>
      <c r="AG146" s="5">
        <f>+VLOOKUP($C146,Data!$C$542:$CV$612,Provisiones!AG$119,FALSE)</f>
        <v>257896526.6825</v>
      </c>
      <c r="AH146" s="5">
        <f>+VLOOKUP($C146,Data!$C$542:$CV$612,Provisiones!AH$119,FALSE)</f>
        <v>261757148.04500005</v>
      </c>
      <c r="AI146" s="5">
        <f>+VLOOKUP($C146,Data!$C$542:$CV$612,Provisiones!AI$119,FALSE)</f>
        <v>265439625.22583339</v>
      </c>
      <c r="AJ146" s="5">
        <f>+VLOOKUP($C146,Data!$C$542:$CV$612,Provisiones!AJ$119,FALSE)</f>
        <v>268899199.24750006</v>
      </c>
      <c r="AK146" s="5">
        <f>+VLOOKUP($C146,Data!$C$542:$CV$612,Provisiones!AK$119,FALSE)</f>
        <v>272116385.70916671</v>
      </c>
      <c r="AL146" s="5">
        <f>+VLOOKUP($C146,Data!$C$542:$CV$612,Provisiones!AL$119,FALSE)</f>
        <v>275132632.29666668</v>
      </c>
      <c r="AM146" s="5">
        <f>+VLOOKUP($C146,Data!$C$542:$CV$612,Provisiones!AM$119,FALSE)</f>
        <v>277865396.10583335</v>
      </c>
      <c r="AN146" s="5">
        <f>+VLOOKUP($C146,Data!$C$542:$CV$612,Provisiones!AN$119,FALSE)</f>
        <v>280204480.47416669</v>
      </c>
      <c r="AO146" s="5">
        <f>+VLOOKUP($C146,Data!$C$542:$CV$612,Provisiones!AO$119,FALSE)</f>
        <v>282435868.57249993</v>
      </c>
      <c r="AP146" s="5">
        <f>+VLOOKUP($C146,Data!$C$542:$CV$612,Provisiones!AP$119,FALSE)</f>
        <v>284524693.98916668</v>
      </c>
      <c r="AQ146" s="5">
        <f>+VLOOKUP($C146,Data!$C$542:$CV$612,Provisiones!AQ$119,FALSE)</f>
        <v>286376557.42250007</v>
      </c>
      <c r="AR146" s="5">
        <f>+VLOOKUP($C146,Data!$C$542:$CV$612,Provisiones!AR$119,FALSE)</f>
        <v>288089268.5583334</v>
      </c>
      <c r="AS146" s="5">
        <f>+VLOOKUP($C146,Data!$C$542:$CV$612,Provisiones!AS$119,FALSE)</f>
        <v>289669979.07833338</v>
      </c>
      <c r="AT146" s="5">
        <f>+VLOOKUP($C146,Data!$C$542:$CV$612,Provisiones!AT$119,FALSE)</f>
        <v>290843681.48000002</v>
      </c>
      <c r="AU146" s="5">
        <f>+VLOOKUP($C146,Data!$C$542:$CV$612,Provisiones!AU$119,FALSE)</f>
        <v>292006112.42083329</v>
      </c>
      <c r="AV146" s="5">
        <f>+VLOOKUP($C146,Data!$C$542:$CV$612,Provisiones!AV$119,FALSE)</f>
        <v>293086222.60166669</v>
      </c>
      <c r="AW146" s="5">
        <f>+VLOOKUP($C146,Data!$C$542:$CV$612,Provisiones!AW$119,FALSE)</f>
        <v>294144192.73166662</v>
      </c>
      <c r="AX146" s="5">
        <f>+VLOOKUP($C146,Data!$C$542:$CV$612,Provisiones!AX$119,FALSE)</f>
        <v>295200771.82166666</v>
      </c>
      <c r="AY146" s="5">
        <f>+VLOOKUP($C146,Data!$C$542:$CV$612,Provisiones!AY$119,FALSE)</f>
        <v>296141806.31</v>
      </c>
      <c r="AZ146" s="5">
        <f>+VLOOKUP($C146,Data!$C$542:$CV$612,Provisiones!AZ$119,FALSE)</f>
        <v>297035421.61000007</v>
      </c>
      <c r="BA146" s="5">
        <f>+VLOOKUP($C146,Data!$C$542:$CV$612,Provisiones!BA$119,FALSE)</f>
        <v>297723855.64083332</v>
      </c>
      <c r="BB146" s="5">
        <f>+VLOOKUP($C146,Data!$C$542:$CV$612,Provisiones!BB$119,FALSE)</f>
        <v>298352552.8441667</v>
      </c>
      <c r="BC146" s="5">
        <f>+VLOOKUP($C146,Data!$C$542:$CV$612,Provisiones!BC$119,FALSE)</f>
        <v>299130307.00500005</v>
      </c>
      <c r="BD146" s="5">
        <f>+VLOOKUP($C146,Data!$C$542:$CV$612,Provisiones!BD$119,FALSE)</f>
        <v>299935915.30416662</v>
      </c>
      <c r="BE146" s="5">
        <f>+VLOOKUP($C146,Data!$C$542:$CV$612,Provisiones!BE$119,FALSE)</f>
        <v>300951210.57249999</v>
      </c>
      <c r="BF146" s="5">
        <f>+VLOOKUP($C146,Data!$C$542:$CV$612,Provisiones!BF$119,FALSE)</f>
        <v>302435007.42666668</v>
      </c>
      <c r="BG146" s="5">
        <f>+VLOOKUP($C146,Data!$C$542:$CV$612,Provisiones!BG$119,FALSE)</f>
        <v>303970183.51083332</v>
      </c>
      <c r="BH146" s="5">
        <f>+VLOOKUP($C146,Data!$C$542:$CV$612,Provisiones!BH$119,FALSE)</f>
        <v>305389437.58666664</v>
      </c>
      <c r="BI146" s="5">
        <f>+VLOOKUP($C146,Data!$C$542:$CV$612,Provisiones!BI$119,FALSE)</f>
        <v>306798710.01583332</v>
      </c>
      <c r="BJ146" s="5">
        <f>+VLOOKUP($C146,Data!$C$542:$CV$612,Provisiones!BJ$119,FALSE)</f>
        <v>308074420.48166662</v>
      </c>
      <c r="BK146" s="5">
        <f>+VLOOKUP($C146,Data!$C$542:$CV$612,Provisiones!BK$119,FALSE)</f>
        <v>309525816.2141667</v>
      </c>
      <c r="BL146" s="5">
        <f>+VLOOKUP($C146,Data!$C$542:$CV$612,Provisiones!BL$119,FALSE)</f>
        <v>311092440.03250003</v>
      </c>
      <c r="BM146" s="5">
        <f>+VLOOKUP($C146,Data!$C$542:$CV$612,Provisiones!BM$119,FALSE)</f>
        <v>312648185.49416667</v>
      </c>
      <c r="BN146" s="5">
        <f>+VLOOKUP($C146,Data!$C$542:$CV$612,Provisiones!BN$119,FALSE)</f>
        <v>314467651.89166665</v>
      </c>
      <c r="BO146" s="5">
        <f>+VLOOKUP($C146,Data!$C$542:$CV$612,Provisiones!BO$119,FALSE)</f>
        <v>316224191.52583337</v>
      </c>
      <c r="BP146" s="5">
        <f>+VLOOKUP($C146,Data!$C$542:$CV$612,Provisiones!BP$119,FALSE)</f>
        <v>317873199.96666664</v>
      </c>
      <c r="BQ146" s="5">
        <f>+VLOOKUP($C146,Data!$C$542:$CV$612,Provisiones!BQ$119,FALSE)</f>
        <v>319349243.50833333</v>
      </c>
      <c r="BR146" s="5">
        <f>+VLOOKUP($C146,Data!$C$542:$CV$612,Provisiones!BR$119,FALSE)</f>
        <v>320437500.02333337</v>
      </c>
      <c r="BS146" s="5">
        <f>+VLOOKUP($C146,Data!$C$542:$CV$612,Provisiones!BS$119,FALSE)</f>
        <v>321188359.40750003</v>
      </c>
      <c r="BT146" s="5">
        <f>+VLOOKUP($C146,Data!$C$542:$CV$612,Provisiones!BT$119,FALSE)</f>
        <v>322060007.72416663</v>
      </c>
      <c r="BU146" s="5">
        <f>+VLOOKUP($C146,Data!$C$542:$CV$612,Provisiones!BU$119,FALSE)</f>
        <v>322922141.34666663</v>
      </c>
      <c r="BV146" s="5">
        <f>+VLOOKUP($C146,Data!$C$542:$CV$612,Provisiones!BV$119,FALSE)</f>
        <v>323389538.9975</v>
      </c>
      <c r="BW146" s="5">
        <f>+VLOOKUP($C146,Data!$C$542:$CV$612,Provisiones!BW$119,FALSE)</f>
        <v>323539759.46249998</v>
      </c>
      <c r="BX146" s="5">
        <f>+VLOOKUP($C146,Data!$C$542:$CV$612,Provisiones!BX$119,FALSE)</f>
        <v>323477768.18583328</v>
      </c>
      <c r="BY146" s="5">
        <f>+VLOOKUP($C146,Data!$C$542:$CV$612,Provisiones!BY$119,FALSE)</f>
        <v>323411472.16416663</v>
      </c>
      <c r="BZ146" s="5">
        <f>+VLOOKUP($C146,Data!$C$542:$CV$612,Provisiones!BZ$119,FALSE)</f>
        <v>323231753.7166667</v>
      </c>
      <c r="CA146" s="5">
        <f>+VLOOKUP($C146,Data!$C$542:$CV$612,Provisiones!CA$119,FALSE)</f>
        <v>323131319.2525</v>
      </c>
      <c r="CB146" s="5">
        <f>+VLOOKUP($C146,Data!$C$542:$CV$612,Provisiones!CB$119,FALSE)</f>
        <v>323025351.55083328</v>
      </c>
      <c r="CC146" s="5">
        <f>+VLOOKUP($C146,Data!$C$542:$CV$612,Provisiones!CC$119,FALSE)</f>
        <v>322855388.93666673</v>
      </c>
      <c r="CD146" s="5">
        <f>+VLOOKUP($C146,Data!$C$542:$CV$612,Provisiones!CD$119,FALSE)</f>
        <v>322832220.05500001</v>
      </c>
      <c r="CE146" s="5">
        <f>+VLOOKUP($C146,Data!$C$542:$CV$612,Provisiones!CE$119,FALSE)</f>
        <v>323180093.84583336</v>
      </c>
      <c r="CF146" s="5">
        <f>+VLOOKUP($C146,Data!$C$542:$CV$612,Provisiones!CF$119,FALSE)</f>
        <v>323854547.55916673</v>
      </c>
      <c r="CG146" s="5">
        <f>+VLOOKUP($C146,Data!$C$542:$CV$612,Provisiones!CG$119,FALSE)</f>
        <v>324909930.60416675</v>
      </c>
      <c r="CH146" s="5">
        <f>+VLOOKUP($C146,Data!$C$542:$CV$612,Provisiones!CH$119,FALSE)</f>
        <v>326517748.77750009</v>
      </c>
      <c r="CI146" s="5">
        <f>+VLOOKUP($C146,Data!$C$542:$CV$612,Provisiones!CI$119,FALSE)</f>
        <v>328627633.53833336</v>
      </c>
      <c r="CJ146" s="5">
        <f>+VLOOKUP($C146,Data!$C$542:$CV$612,Provisiones!CJ$119,FALSE)</f>
        <v>331055213.50999999</v>
      </c>
      <c r="CK146" s="5">
        <f>+VLOOKUP($C146,Data!$C$542:$CV$612,Provisiones!CK$119,FALSE)</f>
        <v>333903069.42833334</v>
      </c>
      <c r="CL146" s="5">
        <f>+VLOOKUP($C146,Data!$C$542:$CV$612,Provisiones!CL$119,FALSE)</f>
        <v>337148651.6875</v>
      </c>
      <c r="CM146" s="5">
        <f>+VLOOKUP($C146,Data!$C$542:$CV$612,Provisiones!CM$119,FALSE)</f>
        <v>340632149.28916669</v>
      </c>
      <c r="CN146" s="5">
        <f>+VLOOKUP($C146,Data!$C$542:$CV$612,Provisiones!CN$119,FALSE)</f>
        <v>344210937.9908334</v>
      </c>
      <c r="CO146" s="5">
        <f>+VLOOKUP($C146,Data!$C$542:$CV$612,Provisiones!CO$119,FALSE)</f>
        <v>348121885.09916663</v>
      </c>
      <c r="CP146" s="5">
        <f>+VLOOKUP($C146,Data!$C$542:$CV$612,Provisiones!CP$119,FALSE)</f>
        <v>352687721.58833337</v>
      </c>
      <c r="CQ146" s="5">
        <f>+VLOOKUP($C146,Data!$C$542:$CV$612,Provisiones!CQ$119,FALSE)</f>
        <v>357647571.70916659</v>
      </c>
      <c r="CR146" s="5">
        <f>+VLOOKUP($C146,Data!$C$542:$CV$612,Provisiones!CR$119,FALSE)</f>
        <v>362605261.14083332</v>
      </c>
      <c r="CS146" s="5">
        <f>+VLOOKUP($C146,Data!$C$542:$CV$612,Provisiones!CS$119,FALSE)</f>
        <v>367829517.4058333</v>
      </c>
      <c r="CT146" s="5">
        <f>+VLOOKUP($C146,Data!$C$542:$CV$612,Provisiones!CT$119,FALSE)</f>
        <v>373771185.98750001</v>
      </c>
      <c r="CU146" s="5">
        <f>+VLOOKUP($C146,Data!$C$542:$CV$612,Provisiones!CU$119,FALSE)</f>
        <v>380446210.55000001</v>
      </c>
      <c r="CV146" s="5">
        <f>+VLOOKUP($C146,Data!$C$542:$CV$612,Provisiones!CV$119,FALSE)</f>
        <v>387800454.58166665</v>
      </c>
    </row>
    <row r="147" spans="1:100" x14ac:dyDescent="0.3">
      <c r="A147" s="1">
        <v>1</v>
      </c>
      <c r="B147" s="1">
        <v>31</v>
      </c>
      <c r="C147" s="1" t="s">
        <v>54</v>
      </c>
      <c r="D147" s="5">
        <f>+VLOOKUP($C147,Data!$C$542:$CV$612,Provisiones!D$119,FALSE)</f>
        <v>414391520.18749994</v>
      </c>
      <c r="E147" s="5">
        <f>+VLOOKUP($C147,Data!$C$542:$CV$612,Provisiones!E$119,FALSE)</f>
        <v>424472402.51499993</v>
      </c>
      <c r="F147" s="5">
        <f>+VLOOKUP($C147,Data!$C$542:$CV$612,Provisiones!F$119,FALSE)</f>
        <v>434914515.45083332</v>
      </c>
      <c r="G147" s="5">
        <f>+VLOOKUP($C147,Data!$C$542:$CV$612,Provisiones!G$119,FALSE)</f>
        <v>445865646.22833329</v>
      </c>
      <c r="H147" s="5">
        <f>+VLOOKUP($C147,Data!$C$542:$CV$612,Provisiones!H$119,FALSE)</f>
        <v>456666051.95250005</v>
      </c>
      <c r="I147" s="5">
        <f>+VLOOKUP($C147,Data!$C$542:$CV$612,Provisiones!I$119,FALSE)</f>
        <v>467917783.68750006</v>
      </c>
      <c r="J147" s="5">
        <f>+VLOOKUP($C147,Data!$C$542:$CV$612,Provisiones!J$119,FALSE)</f>
        <v>478606571.76833338</v>
      </c>
      <c r="K147" s="5">
        <f>+VLOOKUP($C147,Data!$C$542:$CV$612,Provisiones!K$119,FALSE)</f>
        <v>489555195.79166669</v>
      </c>
      <c r="L147" s="5">
        <f>+VLOOKUP($C147,Data!$C$542:$CV$612,Provisiones!L$119,FALSE)</f>
        <v>500234039.48083329</v>
      </c>
      <c r="M147" s="5">
        <f>+VLOOKUP($C147,Data!$C$542:$CV$612,Provisiones!M$119,FALSE)</f>
        <v>510769024.2833333</v>
      </c>
      <c r="N147" s="5">
        <f>+VLOOKUP($C147,Data!$C$542:$CV$612,Provisiones!N$119,FALSE)</f>
        <v>521326346.56749994</v>
      </c>
      <c r="O147" s="5">
        <f>+VLOOKUP($C147,Data!$C$542:$CV$612,Provisiones!O$119,FALSE)</f>
        <v>532050958.49083334</v>
      </c>
      <c r="P147" s="5">
        <f>+VLOOKUP($C147,Data!$C$542:$CV$612,Provisiones!P$119,FALSE)</f>
        <v>542535332.58499992</v>
      </c>
      <c r="Q147" s="5">
        <f>+VLOOKUP($C147,Data!$C$542:$CV$612,Provisiones!Q$119,FALSE)</f>
        <v>553699091.93166661</v>
      </c>
      <c r="R147" s="5">
        <f>+VLOOKUP($C147,Data!$C$542:$CV$612,Provisiones!R$119,FALSE)</f>
        <v>564735554.73000002</v>
      </c>
      <c r="S147" s="5">
        <f>+VLOOKUP($C147,Data!$C$542:$CV$612,Provisiones!S$119,FALSE)</f>
        <v>575870077.8033334</v>
      </c>
      <c r="T147" s="5">
        <f>+VLOOKUP($C147,Data!$C$542:$CV$612,Provisiones!T$119,FALSE)</f>
        <v>587670684.50333333</v>
      </c>
      <c r="U147" s="5">
        <f>+VLOOKUP($C147,Data!$C$542:$CV$612,Provisiones!U$119,FALSE)</f>
        <v>599419141.70000005</v>
      </c>
      <c r="V147" s="5">
        <f>+VLOOKUP($C147,Data!$C$542:$CV$612,Provisiones!V$119,FALSE)</f>
        <v>611408267.8458333</v>
      </c>
      <c r="W147" s="5">
        <f>+VLOOKUP($C147,Data!$C$542:$CV$612,Provisiones!W$119,FALSE)</f>
        <v>624420841.14499986</v>
      </c>
      <c r="X147" s="5">
        <f>+VLOOKUP($C147,Data!$C$542:$CV$612,Provisiones!X$119,FALSE)</f>
        <v>638556704.69749987</v>
      </c>
      <c r="Y147" s="5">
        <f>+VLOOKUP($C147,Data!$C$542:$CV$612,Provisiones!Y$119,FALSE)</f>
        <v>654175741.31749988</v>
      </c>
      <c r="Z147" s="5">
        <f>+VLOOKUP($C147,Data!$C$542:$CV$612,Provisiones!Z$119,FALSE)</f>
        <v>671544201.71749997</v>
      </c>
      <c r="AA147" s="5">
        <f>+VLOOKUP($C147,Data!$C$542:$CV$612,Provisiones!AA$119,FALSE)</f>
        <v>690318656.15666664</v>
      </c>
      <c r="AB147" s="5">
        <f>+VLOOKUP($C147,Data!$C$542:$CV$612,Provisiones!AB$119,FALSE)</f>
        <v>710113734.53666675</v>
      </c>
      <c r="AC147" s="5">
        <f>+VLOOKUP($C147,Data!$C$542:$CV$612,Provisiones!AC$119,FALSE)</f>
        <v>729762597.98083341</v>
      </c>
      <c r="AD147" s="5">
        <f>+VLOOKUP($C147,Data!$C$542:$CV$612,Provisiones!AD$119,FALSE)</f>
        <v>750059232.56000006</v>
      </c>
      <c r="AE147" s="5">
        <f>+VLOOKUP($C147,Data!$C$542:$CV$612,Provisiones!AE$119,FALSE)</f>
        <v>770667322.97166669</v>
      </c>
      <c r="AF147" s="5">
        <f>+VLOOKUP($C147,Data!$C$542:$CV$612,Provisiones!AF$119,FALSE)</f>
        <v>790636285.46416676</v>
      </c>
      <c r="AG147" s="5">
        <f>+VLOOKUP($C147,Data!$C$542:$CV$612,Provisiones!AG$119,FALSE)</f>
        <v>809860628.77250004</v>
      </c>
      <c r="AH147" s="5">
        <f>+VLOOKUP($C147,Data!$C$542:$CV$612,Provisiones!AH$119,FALSE)</f>
        <v>827541027.24749994</v>
      </c>
      <c r="AI147" s="5">
        <f>+VLOOKUP($C147,Data!$C$542:$CV$612,Provisiones!AI$119,FALSE)</f>
        <v>843698415.22249997</v>
      </c>
      <c r="AJ147" s="5">
        <f>+VLOOKUP($C147,Data!$C$542:$CV$612,Provisiones!AJ$119,FALSE)</f>
        <v>858340783.51000011</v>
      </c>
      <c r="AK147" s="5">
        <f>+VLOOKUP($C147,Data!$C$542:$CV$612,Provisiones!AK$119,FALSE)</f>
        <v>870960328.6783334</v>
      </c>
      <c r="AL147" s="5">
        <f>+VLOOKUP($C147,Data!$C$542:$CV$612,Provisiones!AL$119,FALSE)</f>
        <v>881388613.02666676</v>
      </c>
      <c r="AM147" s="5">
        <f>+VLOOKUP($C147,Data!$C$542:$CV$612,Provisiones!AM$119,FALSE)</f>
        <v>890029763.79166663</v>
      </c>
      <c r="AN147" s="5">
        <f>+VLOOKUP($C147,Data!$C$542:$CV$612,Provisiones!AN$119,FALSE)</f>
        <v>898275451.09666646</v>
      </c>
      <c r="AO147" s="5">
        <f>+VLOOKUP($C147,Data!$C$542:$CV$612,Provisiones!AO$119,FALSE)</f>
        <v>905799273.81666648</v>
      </c>
      <c r="AP147" s="5">
        <f>+VLOOKUP($C147,Data!$C$542:$CV$612,Provisiones!AP$119,FALSE)</f>
        <v>912374975.46749973</v>
      </c>
      <c r="AQ147" s="5">
        <f>+VLOOKUP($C147,Data!$C$542:$CV$612,Provisiones!AQ$119,FALSE)</f>
        <v>917473698.38250005</v>
      </c>
      <c r="AR147" s="5">
        <f>+VLOOKUP($C147,Data!$C$542:$CV$612,Provisiones!AR$119,FALSE)</f>
        <v>921518129.39333332</v>
      </c>
      <c r="AS147" s="5">
        <f>+VLOOKUP($C147,Data!$C$542:$CV$612,Provisiones!AS$119,FALSE)</f>
        <v>924933845.31916654</v>
      </c>
      <c r="AT147" s="5">
        <f>+VLOOKUP($C147,Data!$C$542:$CV$612,Provisiones!AT$119,FALSE)</f>
        <v>928845969.81583321</v>
      </c>
      <c r="AU147" s="5">
        <f>+VLOOKUP($C147,Data!$C$542:$CV$612,Provisiones!AU$119,FALSE)</f>
        <v>932670133.32250011</v>
      </c>
      <c r="AV147" s="5">
        <f>+VLOOKUP($C147,Data!$C$542:$CV$612,Provisiones!AV$119,FALSE)</f>
        <v>936702391.43833339</v>
      </c>
      <c r="AW147" s="5">
        <f>+VLOOKUP($C147,Data!$C$542:$CV$612,Provisiones!AW$119,FALSE)</f>
        <v>941936082.83749998</v>
      </c>
      <c r="AX147" s="5">
        <f>+VLOOKUP($C147,Data!$C$542:$CV$612,Provisiones!AX$119,FALSE)</f>
        <v>948263959.92333329</v>
      </c>
      <c r="AY147" s="5">
        <f>+VLOOKUP($C147,Data!$C$542:$CV$612,Provisiones!AY$119,FALSE)</f>
        <v>955027505.19583321</v>
      </c>
      <c r="AZ147" s="5">
        <f>+VLOOKUP($C147,Data!$C$542:$CV$612,Provisiones!AZ$119,FALSE)</f>
        <v>960877717.0291667</v>
      </c>
      <c r="BA147" s="5">
        <f>+VLOOKUP($C147,Data!$C$542:$CV$612,Provisiones!BA$119,FALSE)</f>
        <v>967056024.6925</v>
      </c>
      <c r="BB147" s="5">
        <f>+VLOOKUP($C147,Data!$C$542:$CV$612,Provisiones!BB$119,FALSE)</f>
        <v>974052891.70666659</v>
      </c>
      <c r="BC147" s="5">
        <f>+VLOOKUP($C147,Data!$C$542:$CV$612,Provisiones!BC$119,FALSE)</f>
        <v>983097006.52083337</v>
      </c>
      <c r="BD147" s="5">
        <f>+VLOOKUP($C147,Data!$C$542:$CV$612,Provisiones!BD$119,FALSE)</f>
        <v>993819007.38666666</v>
      </c>
      <c r="BE147" s="5">
        <f>+VLOOKUP($C147,Data!$C$542:$CV$612,Provisiones!BE$119,FALSE)</f>
        <v>1005843669.5325001</v>
      </c>
      <c r="BF147" s="5">
        <f>+VLOOKUP($C147,Data!$C$542:$CV$612,Provisiones!BF$119,FALSE)</f>
        <v>1019326820.3316668</v>
      </c>
      <c r="BG147" s="5">
        <f>+VLOOKUP($C147,Data!$C$542:$CV$612,Provisiones!BG$119,FALSE)</f>
        <v>1034233328.9541668</v>
      </c>
      <c r="BH147" s="5">
        <f>+VLOOKUP($C147,Data!$C$542:$CV$612,Provisiones!BH$119,FALSE)</f>
        <v>1050019595.0233334</v>
      </c>
      <c r="BI147" s="5">
        <f>+VLOOKUP($C147,Data!$C$542:$CV$612,Provisiones!BI$119,FALSE)</f>
        <v>1066401418.6974999</v>
      </c>
      <c r="BJ147" s="5">
        <f>+VLOOKUP($C147,Data!$C$542:$CV$612,Provisiones!BJ$119,FALSE)</f>
        <v>1083747601.8833334</v>
      </c>
      <c r="BK147" s="5">
        <f>+VLOOKUP($C147,Data!$C$542:$CV$612,Provisiones!BK$119,FALSE)</f>
        <v>1101742123.4775</v>
      </c>
      <c r="BL147" s="5">
        <f>+VLOOKUP($C147,Data!$C$542:$CV$612,Provisiones!BL$119,FALSE)</f>
        <v>1121960430.6816666</v>
      </c>
      <c r="BM147" s="5">
        <f>+VLOOKUP($C147,Data!$C$542:$CV$612,Provisiones!BM$119,FALSE)</f>
        <v>1142351724.1566668</v>
      </c>
      <c r="BN147" s="5">
        <f>+VLOOKUP($C147,Data!$C$542:$CV$612,Provisiones!BN$119,FALSE)</f>
        <v>1162338179.5299997</v>
      </c>
      <c r="BO147" s="5">
        <f>+VLOOKUP($C147,Data!$C$542:$CV$612,Provisiones!BO$119,FALSE)</f>
        <v>1182723868.0825</v>
      </c>
      <c r="BP147" s="5">
        <f>+VLOOKUP($C147,Data!$C$542:$CV$612,Provisiones!BP$119,FALSE)</f>
        <v>1202903676.4849999</v>
      </c>
      <c r="BQ147" s="5">
        <f>+VLOOKUP($C147,Data!$C$542:$CV$612,Provisiones!BQ$119,FALSE)</f>
        <v>1222253251.9299998</v>
      </c>
      <c r="BR147" s="5">
        <f>+VLOOKUP($C147,Data!$C$542:$CV$612,Provisiones!BR$119,FALSE)</f>
        <v>1241003986.2291667</v>
      </c>
      <c r="BS147" s="5">
        <f>+VLOOKUP($C147,Data!$C$542:$CV$612,Provisiones!BS$119,FALSE)</f>
        <v>1260626251.0558333</v>
      </c>
      <c r="BT147" s="5">
        <f>+VLOOKUP($C147,Data!$C$542:$CV$612,Provisiones!BT$119,FALSE)</f>
        <v>1281111900.925</v>
      </c>
      <c r="BU147" s="5">
        <f>+VLOOKUP($C147,Data!$C$542:$CV$612,Provisiones!BU$119,FALSE)</f>
        <v>1301958430.5599999</v>
      </c>
      <c r="BV147" s="5">
        <f>+VLOOKUP($C147,Data!$C$542:$CV$612,Provisiones!BV$119,FALSE)</f>
        <v>1323364156.4783332</v>
      </c>
      <c r="BW147" s="5">
        <f>+VLOOKUP($C147,Data!$C$542:$CV$612,Provisiones!BW$119,FALSE)</f>
        <v>1346742558.3241668</v>
      </c>
      <c r="BX147" s="5">
        <f>+VLOOKUP($C147,Data!$C$542:$CV$612,Provisiones!BX$119,FALSE)</f>
        <v>1371286675.3766668</v>
      </c>
      <c r="BY147" s="5">
        <f>+VLOOKUP($C147,Data!$C$542:$CV$612,Provisiones!BY$119,FALSE)</f>
        <v>1395612260.7141666</v>
      </c>
      <c r="BZ147" s="5">
        <f>+VLOOKUP($C147,Data!$C$542:$CV$612,Provisiones!BZ$119,FALSE)</f>
        <v>1420564429.3975</v>
      </c>
      <c r="CA147" s="5">
        <f>+VLOOKUP($C147,Data!$C$542:$CV$612,Provisiones!CA$119,FALSE)</f>
        <v>1446176485.9741666</v>
      </c>
      <c r="CB147" s="5">
        <f>+VLOOKUP($C147,Data!$C$542:$CV$612,Provisiones!CB$119,FALSE)</f>
        <v>1473294570.1850002</v>
      </c>
      <c r="CC147" s="5">
        <f>+VLOOKUP($C147,Data!$C$542:$CV$612,Provisiones!CC$119,FALSE)</f>
        <v>1501623926.6000001</v>
      </c>
      <c r="CD147" s="5">
        <f>+VLOOKUP($C147,Data!$C$542:$CV$612,Provisiones!CD$119,FALSE)</f>
        <v>1531231692.5533333</v>
      </c>
      <c r="CE147" s="5">
        <f>+VLOOKUP($C147,Data!$C$542:$CV$612,Provisiones!CE$119,FALSE)</f>
        <v>1562428026.5058334</v>
      </c>
      <c r="CF147" s="5">
        <f>+VLOOKUP($C147,Data!$C$542:$CV$612,Provisiones!CF$119,FALSE)</f>
        <v>1594470407.2333336</v>
      </c>
      <c r="CG147" s="5">
        <f>+VLOOKUP($C147,Data!$C$542:$CV$612,Provisiones!CG$119,FALSE)</f>
        <v>1625898377.9716663</v>
      </c>
      <c r="CH147" s="5">
        <f>+VLOOKUP($C147,Data!$C$542:$CV$612,Provisiones!CH$119,FALSE)</f>
        <v>1659767067.2083333</v>
      </c>
      <c r="CI147" s="5">
        <f>+VLOOKUP($C147,Data!$C$542:$CV$612,Provisiones!CI$119,FALSE)</f>
        <v>1696480415.2258337</v>
      </c>
      <c r="CJ147" s="5">
        <f>+VLOOKUP($C147,Data!$C$542:$CV$612,Provisiones!CJ$119,FALSE)</f>
        <v>1734782405.9025002</v>
      </c>
      <c r="CK147" s="5">
        <f>+VLOOKUP($C147,Data!$C$542:$CV$612,Provisiones!CK$119,FALSE)</f>
        <v>1772168033.7349999</v>
      </c>
      <c r="CL147" s="5">
        <f>+VLOOKUP($C147,Data!$C$542:$CV$612,Provisiones!CL$119,FALSE)</f>
        <v>1809962943.7725003</v>
      </c>
      <c r="CM147" s="5">
        <f>+VLOOKUP($C147,Data!$C$542:$CV$612,Provisiones!CM$119,FALSE)</f>
        <v>1847782594.5458333</v>
      </c>
      <c r="CN147" s="5">
        <f>+VLOOKUP($C147,Data!$C$542:$CV$612,Provisiones!CN$119,FALSE)</f>
        <v>1885174481.988333</v>
      </c>
      <c r="CO147" s="5">
        <f>+VLOOKUP($C147,Data!$C$542:$CV$612,Provisiones!CO$119,FALSE)</f>
        <v>1923673032.6508331</v>
      </c>
      <c r="CP147" s="5">
        <f>+VLOOKUP($C147,Data!$C$542:$CV$612,Provisiones!CP$119,FALSE)</f>
        <v>1962492649.2908332</v>
      </c>
      <c r="CQ147" s="5">
        <f>+VLOOKUP($C147,Data!$C$542:$CV$612,Provisiones!CQ$119,FALSE)</f>
        <v>2001075879.6191666</v>
      </c>
      <c r="CR147" s="5">
        <f>+VLOOKUP($C147,Data!$C$542:$CV$612,Provisiones!CR$119,FALSE)</f>
        <v>2040037823.2633333</v>
      </c>
      <c r="CS147" s="5">
        <f>+VLOOKUP($C147,Data!$C$542:$CV$612,Provisiones!CS$119,FALSE)</f>
        <v>2080989432.5833333</v>
      </c>
      <c r="CT147" s="5">
        <f>+VLOOKUP($C147,Data!$C$542:$CV$612,Provisiones!CT$119,FALSE)</f>
        <v>2122557580.1583331</v>
      </c>
      <c r="CU147" s="5">
        <f>+VLOOKUP($C147,Data!$C$542:$CV$612,Provisiones!CU$119,FALSE)</f>
        <v>2165588333.6391664</v>
      </c>
      <c r="CV147" s="5">
        <f>+VLOOKUP($C147,Data!$C$542:$CV$612,Provisiones!CV$119,FALSE)</f>
        <v>2210445898.2491665</v>
      </c>
    </row>
    <row r="148" spans="1:100" x14ac:dyDescent="0.3">
      <c r="A148" s="1">
        <v>1</v>
      </c>
      <c r="B148" s="1">
        <v>17</v>
      </c>
      <c r="C148" s="1" t="s">
        <v>55</v>
      </c>
      <c r="D148" s="5">
        <f>+VLOOKUP($C148,Data!$C$542:$CV$612,Provisiones!D$119,FALSE)</f>
        <v>73241678.338333324</v>
      </c>
      <c r="E148" s="5">
        <f>+VLOOKUP($C148,Data!$C$542:$CV$612,Provisiones!E$119,FALSE)</f>
        <v>71986038.786666676</v>
      </c>
      <c r="F148" s="5">
        <f>+VLOOKUP($C148,Data!$C$542:$CV$612,Provisiones!F$119,FALSE)</f>
        <v>70649554.298333332</v>
      </c>
      <c r="G148" s="5">
        <f>+VLOOKUP($C148,Data!$C$542:$CV$612,Provisiones!G$119,FALSE)</f>
        <v>70219431.644166663</v>
      </c>
      <c r="H148" s="5">
        <f>+VLOOKUP($C148,Data!$C$542:$CV$612,Provisiones!H$119,FALSE)</f>
        <v>69898153.595833316</v>
      </c>
      <c r="I148" s="5">
        <f>+VLOOKUP($C148,Data!$C$542:$CV$612,Provisiones!I$119,FALSE)</f>
        <v>69694849.325833321</v>
      </c>
      <c r="J148" s="5">
        <f>+VLOOKUP($C148,Data!$C$542:$CV$612,Provisiones!J$119,FALSE)</f>
        <v>69626832.027499989</v>
      </c>
      <c r="K148" s="5">
        <f>+VLOOKUP($C148,Data!$C$542:$CV$612,Provisiones!K$119,FALSE)</f>
        <v>69500701.060000002</v>
      </c>
      <c r="L148" s="5">
        <f>+VLOOKUP($C148,Data!$C$542:$CV$612,Provisiones!L$119,FALSE)</f>
        <v>69398747.709999993</v>
      </c>
      <c r="M148" s="5">
        <f>+VLOOKUP($C148,Data!$C$542:$CV$612,Provisiones!M$119,FALSE)</f>
        <v>69411993.290833324</v>
      </c>
      <c r="N148" s="5">
        <f>+VLOOKUP($C148,Data!$C$542:$CV$612,Provisiones!N$119,FALSE)</f>
        <v>70147861.402499989</v>
      </c>
      <c r="O148" s="5">
        <f>+VLOOKUP($C148,Data!$C$542:$CV$612,Provisiones!O$119,FALSE)</f>
        <v>70910269.369166657</v>
      </c>
      <c r="P148" s="5">
        <f>+VLOOKUP($C148,Data!$C$542:$CV$612,Provisiones!P$119,FALSE)</f>
        <v>71689689.236666664</v>
      </c>
      <c r="Q148" s="5">
        <f>+VLOOKUP($C148,Data!$C$542:$CV$612,Provisiones!Q$119,FALSE)</f>
        <v>72685382.678333327</v>
      </c>
      <c r="R148" s="5">
        <f>+VLOOKUP($C148,Data!$C$542:$CV$612,Provisiones!R$119,FALSE)</f>
        <v>73606313.954999998</v>
      </c>
      <c r="S148" s="5">
        <f>+VLOOKUP($C148,Data!$C$542:$CV$612,Provisiones!S$119,FALSE)</f>
        <v>74373486.796666652</v>
      </c>
      <c r="T148" s="5">
        <f>+VLOOKUP($C148,Data!$C$542:$CV$612,Provisiones!T$119,FALSE)</f>
        <v>74979407.234999999</v>
      </c>
      <c r="U148" s="5">
        <f>+VLOOKUP($C148,Data!$C$542:$CV$612,Provisiones!U$119,FALSE)</f>
        <v>75384500.652500004</v>
      </c>
      <c r="V148" s="5">
        <f>+VLOOKUP($C148,Data!$C$542:$CV$612,Provisiones!V$119,FALSE)</f>
        <v>75541909.118333325</v>
      </c>
      <c r="W148" s="5">
        <f>+VLOOKUP($C148,Data!$C$542:$CV$612,Provisiones!W$119,FALSE)</f>
        <v>75284842.088333338</v>
      </c>
      <c r="X148" s="5">
        <f>+VLOOKUP($C148,Data!$C$542:$CV$612,Provisiones!X$119,FALSE)</f>
        <v>74536274.604166672</v>
      </c>
      <c r="Y148" s="5">
        <f>+VLOOKUP($C148,Data!$C$542:$CV$612,Provisiones!Y$119,FALSE)</f>
        <v>73279542.211666659</v>
      </c>
      <c r="Z148" s="5">
        <f>+VLOOKUP($C148,Data!$C$542:$CV$612,Provisiones!Z$119,FALSE)</f>
        <v>71782092.92583333</v>
      </c>
      <c r="AA148" s="5">
        <f>+VLOOKUP($C148,Data!$C$542:$CV$612,Provisiones!AA$119,FALSE)</f>
        <v>70317508.627499998</v>
      </c>
      <c r="AB148" s="5">
        <f>+VLOOKUP($C148,Data!$C$542:$CV$612,Provisiones!AB$119,FALSE)</f>
        <v>68833959.411666676</v>
      </c>
      <c r="AC148" s="5">
        <f>+VLOOKUP($C148,Data!$C$542:$CV$612,Provisiones!AC$119,FALSE)</f>
        <v>67206534.964166671</v>
      </c>
      <c r="AD148" s="5">
        <f>+VLOOKUP($C148,Data!$C$542:$CV$612,Provisiones!AD$119,FALSE)</f>
        <v>65596140.74000001</v>
      </c>
      <c r="AE148" s="5">
        <f>+VLOOKUP($C148,Data!$C$542:$CV$612,Provisiones!AE$119,FALSE)</f>
        <v>65177080.541666664</v>
      </c>
      <c r="AF148" s="5">
        <f>+VLOOKUP($C148,Data!$C$542:$CV$612,Provisiones!AF$119,FALSE)</f>
        <v>64614537.110000007</v>
      </c>
      <c r="AG148" s="5">
        <f>+VLOOKUP($C148,Data!$C$542:$CV$612,Provisiones!AG$119,FALSE)</f>
        <v>63895032.269166671</v>
      </c>
      <c r="AH148" s="5">
        <f>+VLOOKUP($C148,Data!$C$542:$CV$612,Provisiones!AH$119,FALSE)</f>
        <v>63765662.31166666</v>
      </c>
      <c r="AI148" s="5">
        <f>+VLOOKUP($C148,Data!$C$542:$CV$612,Provisiones!AI$119,FALSE)</f>
        <v>63972318.49666667</v>
      </c>
      <c r="AJ148" s="5">
        <f>+VLOOKUP($C148,Data!$C$542:$CV$612,Provisiones!AJ$119,FALSE)</f>
        <v>64471147.498333335</v>
      </c>
      <c r="AK148" s="5">
        <f>+VLOOKUP($C148,Data!$C$542:$CV$612,Provisiones!AK$119,FALSE)</f>
        <v>65638829.977499999</v>
      </c>
      <c r="AL148" s="5">
        <f>+VLOOKUP($C148,Data!$C$542:$CV$612,Provisiones!AL$119,FALSE)</f>
        <v>67237486.99166666</v>
      </c>
      <c r="AM148" s="5">
        <f>+VLOOKUP($C148,Data!$C$542:$CV$612,Provisiones!AM$119,FALSE)</f>
        <v>68847436.387500003</v>
      </c>
      <c r="AN148" s="5">
        <f>+VLOOKUP($C148,Data!$C$542:$CV$612,Provisiones!AN$119,FALSE)</f>
        <v>70484667.644166663</v>
      </c>
      <c r="AO148" s="5">
        <f>+VLOOKUP($C148,Data!$C$542:$CV$612,Provisiones!AO$119,FALSE)</f>
        <v>72103172.203333333</v>
      </c>
      <c r="AP148" s="5">
        <f>+VLOOKUP($C148,Data!$C$542:$CV$612,Provisiones!AP$119,FALSE)</f>
        <v>73853099.678333327</v>
      </c>
      <c r="AQ148" s="5">
        <f>+VLOOKUP($C148,Data!$C$542:$CV$612,Provisiones!AQ$119,FALSE)</f>
        <v>74245952.942499995</v>
      </c>
      <c r="AR148" s="5">
        <f>+VLOOKUP($C148,Data!$C$542:$CV$612,Provisiones!AR$119,FALSE)</f>
        <v>74440617.86666666</v>
      </c>
      <c r="AS148" s="5">
        <f>+VLOOKUP($C148,Data!$C$542:$CV$612,Provisiones!AS$119,FALSE)</f>
        <v>74540405.045000002</v>
      </c>
      <c r="AT148" s="5">
        <f>+VLOOKUP($C148,Data!$C$542:$CV$612,Provisiones!AT$119,FALSE)</f>
        <v>73656053.961666659</v>
      </c>
      <c r="AU148" s="5">
        <f>+VLOOKUP($C148,Data!$C$542:$CV$612,Provisiones!AU$119,FALSE)</f>
        <v>72474166.648333341</v>
      </c>
      <c r="AV148" s="5">
        <f>+VLOOKUP($C148,Data!$C$542:$CV$612,Provisiones!AV$119,FALSE)</f>
        <v>71212395.310000017</v>
      </c>
      <c r="AW148" s="5">
        <f>+VLOOKUP($C148,Data!$C$542:$CV$612,Provisiones!AW$119,FALSE)</f>
        <v>69548181.021666661</v>
      </c>
      <c r="AX148" s="5">
        <f>+VLOOKUP($C148,Data!$C$542:$CV$612,Provisiones!AX$119,FALSE)</f>
        <v>67833475.82416667</v>
      </c>
      <c r="AY148" s="5">
        <f>+VLOOKUP($C148,Data!$C$542:$CV$612,Provisiones!AY$119,FALSE)</f>
        <v>66079606.298333339</v>
      </c>
      <c r="AZ148" s="5">
        <f>+VLOOKUP($C148,Data!$C$542:$CV$612,Provisiones!AZ$119,FALSE)</f>
        <v>64453797.424166657</v>
      </c>
      <c r="BA148" s="5">
        <f>+VLOOKUP($C148,Data!$C$542:$CV$612,Provisiones!BA$119,FALSE)</f>
        <v>62201528.247500002</v>
      </c>
      <c r="BB148" s="5">
        <f>+VLOOKUP($C148,Data!$C$542:$CV$612,Provisiones!BB$119,FALSE)</f>
        <v>59626810.060833335</v>
      </c>
      <c r="BC148" s="5">
        <f>+VLOOKUP($C148,Data!$C$542:$CV$612,Provisiones!BC$119,FALSE)</f>
        <v>57096117.667499997</v>
      </c>
      <c r="BD148" s="5">
        <f>+VLOOKUP($C148,Data!$C$542:$CV$612,Provisiones!BD$119,FALSE)</f>
        <v>54216764.962499999</v>
      </c>
      <c r="BE148" s="5">
        <f>+VLOOKUP($C148,Data!$C$542:$CV$612,Provisiones!BE$119,FALSE)</f>
        <v>93958400.939166665</v>
      </c>
      <c r="BF148" s="5">
        <f>+VLOOKUP($C148,Data!$C$542:$CV$612,Provisiones!BF$119,FALSE)</f>
        <v>133836278.55083333</v>
      </c>
      <c r="BG148" s="5">
        <f>+VLOOKUP($C148,Data!$C$542:$CV$612,Provisiones!BG$119,FALSE)</f>
        <v>177267583.00666666</v>
      </c>
      <c r="BH148" s="5">
        <f>+VLOOKUP($C148,Data!$C$542:$CV$612,Provisiones!BH$119,FALSE)</f>
        <v>219855492.24166664</v>
      </c>
      <c r="BI148" s="5">
        <f>+VLOOKUP($C148,Data!$C$542:$CV$612,Provisiones!BI$119,FALSE)</f>
        <v>263888501.55750003</v>
      </c>
      <c r="BJ148" s="5">
        <f>+VLOOKUP($C148,Data!$C$542:$CV$612,Provisiones!BJ$119,FALSE)</f>
        <v>309161409.92333335</v>
      </c>
      <c r="BK148" s="5">
        <f>+VLOOKUP($C148,Data!$C$542:$CV$612,Provisiones!BK$119,FALSE)</f>
        <v>356353842.48333329</v>
      </c>
      <c r="BL148" s="5">
        <f>+VLOOKUP($C148,Data!$C$542:$CV$612,Provisiones!BL$119,FALSE)</f>
        <v>404066870.68833333</v>
      </c>
      <c r="BM148" s="5">
        <f>+VLOOKUP($C148,Data!$C$542:$CV$612,Provisiones!BM$119,FALSE)</f>
        <v>452654574.07083338</v>
      </c>
      <c r="BN148" s="5">
        <f>+VLOOKUP($C148,Data!$C$542:$CV$612,Provisiones!BN$119,FALSE)</f>
        <v>502532091.2833333</v>
      </c>
      <c r="BO148" s="5">
        <f>+VLOOKUP($C148,Data!$C$542:$CV$612,Provisiones!BO$119,FALSE)</f>
        <v>553088367.11333334</v>
      </c>
      <c r="BP148" s="5">
        <f>+VLOOKUP($C148,Data!$C$542:$CV$612,Provisiones!BP$119,FALSE)</f>
        <v>604600404.57916653</v>
      </c>
      <c r="BQ148" s="5">
        <f>+VLOOKUP($C148,Data!$C$542:$CV$612,Provisiones!BQ$119,FALSE)</f>
        <v>614494654.29916668</v>
      </c>
      <c r="BR148" s="5">
        <f>+VLOOKUP($C148,Data!$C$542:$CV$612,Provisiones!BR$119,FALSE)</f>
        <v>625736474.67916667</v>
      </c>
      <c r="BS148" s="5">
        <f>+VLOOKUP($C148,Data!$C$542:$CV$612,Provisiones!BS$119,FALSE)</f>
        <v>634295559.3083334</v>
      </c>
      <c r="BT148" s="5">
        <f>+VLOOKUP($C148,Data!$C$542:$CV$612,Provisiones!BT$119,FALSE)</f>
        <v>645102990.41499996</v>
      </c>
      <c r="BU148" s="5">
        <f>+VLOOKUP($C148,Data!$C$542:$CV$612,Provisiones!BU$119,FALSE)</f>
        <v>656901616.97916663</v>
      </c>
      <c r="BV148" s="5">
        <f>+VLOOKUP($C148,Data!$C$542:$CV$612,Provisiones!BV$119,FALSE)</f>
        <v>668106652.89416671</v>
      </c>
      <c r="BW148" s="5">
        <f>+VLOOKUP($C148,Data!$C$542:$CV$612,Provisiones!BW$119,FALSE)</f>
        <v>679914862.92166662</v>
      </c>
      <c r="BX148" s="5">
        <f>+VLOOKUP($C148,Data!$C$542:$CV$612,Provisiones!BX$119,FALSE)</f>
        <v>692788438.53916657</v>
      </c>
      <c r="BY148" s="5">
        <f>+VLOOKUP($C148,Data!$C$542:$CV$612,Provisiones!BY$119,FALSE)</f>
        <v>706601550.18499994</v>
      </c>
      <c r="BZ148" s="5">
        <f>+VLOOKUP($C148,Data!$C$542:$CV$612,Provisiones!BZ$119,FALSE)</f>
        <v>719708438.85333335</v>
      </c>
      <c r="CA148" s="5">
        <f>+VLOOKUP($C148,Data!$C$542:$CV$612,Provisiones!CA$119,FALSE)</f>
        <v>731283075.79166663</v>
      </c>
      <c r="CB148" s="5">
        <f>+VLOOKUP($C148,Data!$C$542:$CV$612,Provisiones!CB$119,FALSE)</f>
        <v>742464058.86833322</v>
      </c>
      <c r="CC148" s="5">
        <f>+VLOOKUP($C148,Data!$C$542:$CV$612,Provisiones!CC$119,FALSE)</f>
        <v>752761992.76249993</v>
      </c>
      <c r="CD148" s="5">
        <f>+VLOOKUP($C148,Data!$C$542:$CV$612,Provisiones!CD$119,FALSE)</f>
        <v>760475935.90666676</v>
      </c>
      <c r="CE148" s="5">
        <f>+VLOOKUP($C148,Data!$C$542:$CV$612,Provisiones!CE$119,FALSE)</f>
        <v>767960139.07000005</v>
      </c>
      <c r="CF148" s="5">
        <f>+VLOOKUP($C148,Data!$C$542:$CV$612,Provisiones!CF$119,FALSE)</f>
        <v>773434503.57416677</v>
      </c>
      <c r="CG148" s="5">
        <f>+VLOOKUP($C148,Data!$C$542:$CV$612,Provisiones!CG$119,FALSE)</f>
        <v>779038884.40916669</v>
      </c>
      <c r="CH148" s="5">
        <f>+VLOOKUP($C148,Data!$C$542:$CV$612,Provisiones!CH$119,FALSE)</f>
        <v>783105717.71583319</v>
      </c>
      <c r="CI148" s="5">
        <f>+VLOOKUP($C148,Data!$C$542:$CV$612,Provisiones!CI$119,FALSE)</f>
        <v>785187084.38666666</v>
      </c>
      <c r="CJ148" s="5">
        <f>+VLOOKUP($C148,Data!$C$542:$CV$612,Provisiones!CJ$119,FALSE)</f>
        <v>785133806.5383333</v>
      </c>
      <c r="CK148" s="5">
        <f>+VLOOKUP($C148,Data!$C$542:$CV$612,Provisiones!CK$119,FALSE)</f>
        <v>782896955.3499999</v>
      </c>
      <c r="CL148" s="5">
        <f>+VLOOKUP($C148,Data!$C$542:$CV$612,Provisiones!CL$119,FALSE)</f>
        <v>779707999.99833345</v>
      </c>
      <c r="CM148" s="5">
        <f>+VLOOKUP($C148,Data!$C$542:$CV$612,Provisiones!CM$119,FALSE)</f>
        <v>777443547.43916655</v>
      </c>
      <c r="CN148" s="5">
        <f>+VLOOKUP($C148,Data!$C$542:$CV$612,Provisiones!CN$119,FALSE)</f>
        <v>774479794.04583323</v>
      </c>
      <c r="CO148" s="5">
        <f>+VLOOKUP($C148,Data!$C$542:$CV$612,Provisiones!CO$119,FALSE)</f>
        <v>771038180.21166658</v>
      </c>
      <c r="CP148" s="5">
        <f>+VLOOKUP($C148,Data!$C$542:$CV$612,Provisiones!CP$119,FALSE)</f>
        <v>769214978.06583321</v>
      </c>
      <c r="CQ148" s="5">
        <f>+VLOOKUP($C148,Data!$C$542:$CV$612,Provisiones!CQ$119,FALSE)</f>
        <v>767141671.15333331</v>
      </c>
      <c r="CR148" s="5">
        <f>+VLOOKUP($C148,Data!$C$542:$CV$612,Provisiones!CR$119,FALSE)</f>
        <v>765913485.82000005</v>
      </c>
      <c r="CS148" s="5">
        <f>+VLOOKUP($C148,Data!$C$542:$CV$612,Provisiones!CS$119,FALSE)</f>
        <v>762368876.02833319</v>
      </c>
      <c r="CT148" s="5">
        <f>+VLOOKUP($C148,Data!$C$542:$CV$612,Provisiones!CT$119,FALSE)</f>
        <v>760169713.92083323</v>
      </c>
      <c r="CU148" s="5">
        <f>+VLOOKUP($C148,Data!$C$542:$CV$612,Provisiones!CU$119,FALSE)</f>
        <v>757747066.43500006</v>
      </c>
      <c r="CV148" s="5">
        <f>+VLOOKUP($C148,Data!$C$542:$CV$612,Provisiones!CV$119,FALSE)</f>
        <v>755814808.53999996</v>
      </c>
    </row>
    <row r="149" spans="1:100" x14ac:dyDescent="0.3">
      <c r="A149" s="1">
        <v>1</v>
      </c>
      <c r="B149" s="1">
        <v>28</v>
      </c>
      <c r="C149" s="1" t="s">
        <v>56</v>
      </c>
      <c r="D149" s="5">
        <f>+VLOOKUP($C149,Data!$C$542:$CV$612,Provisiones!D$119,FALSE)</f>
        <v>4102082.3108333335</v>
      </c>
      <c r="E149" s="5">
        <f>+VLOOKUP($C149,Data!$C$542:$CV$612,Provisiones!E$119,FALSE)</f>
        <v>4062028.6</v>
      </c>
      <c r="F149" s="5">
        <f>+VLOOKUP($C149,Data!$C$542:$CV$612,Provisiones!F$119,FALSE)</f>
        <v>4025609.855833333</v>
      </c>
      <c r="G149" s="5">
        <f>+VLOOKUP($C149,Data!$C$542:$CV$612,Provisiones!G$119,FALSE)</f>
        <v>4050390.6383333341</v>
      </c>
      <c r="H149" s="5">
        <f>+VLOOKUP($C149,Data!$C$542:$CV$612,Provisiones!H$119,FALSE)</f>
        <v>4115140.5933333342</v>
      </c>
      <c r="I149" s="5">
        <f>+VLOOKUP($C149,Data!$C$542:$CV$612,Provisiones!I$119,FALSE)</f>
        <v>4211857.5158333341</v>
      </c>
      <c r="J149" s="5">
        <f>+VLOOKUP($C149,Data!$C$542:$CV$612,Provisiones!J$119,FALSE)</f>
        <v>4364036.3949999996</v>
      </c>
      <c r="K149" s="5">
        <f>+VLOOKUP($C149,Data!$C$542:$CV$612,Provisiones!K$119,FALSE)</f>
        <v>4559714.2158333333</v>
      </c>
      <c r="L149" s="5">
        <f>+VLOOKUP($C149,Data!$C$542:$CV$612,Provisiones!L$119,FALSE)</f>
        <v>4803070.7474999996</v>
      </c>
      <c r="M149" s="5">
        <f>+VLOOKUP($C149,Data!$C$542:$CV$612,Provisiones!M$119,FALSE)</f>
        <v>5080913.5991666671</v>
      </c>
      <c r="N149" s="5">
        <f>+VLOOKUP($C149,Data!$C$542:$CV$612,Provisiones!N$119,FALSE)</f>
        <v>5372240.1275000004</v>
      </c>
      <c r="O149" s="5">
        <f>+VLOOKUP($C149,Data!$C$542:$CV$612,Provisiones!O$119,FALSE)</f>
        <v>5666222.4825000009</v>
      </c>
      <c r="P149" s="5">
        <f>+VLOOKUP($C149,Data!$C$542:$CV$612,Provisiones!P$119,FALSE)</f>
        <v>5926188.2399999993</v>
      </c>
      <c r="Q149" s="5">
        <f>+VLOOKUP($C149,Data!$C$542:$CV$612,Provisiones!Q$119,FALSE)</f>
        <v>6150368.9341666661</v>
      </c>
      <c r="R149" s="5">
        <f>+VLOOKUP($C149,Data!$C$542:$CV$612,Provisiones!R$119,FALSE)</f>
        <v>6362283.6574999988</v>
      </c>
      <c r="S149" s="5">
        <f>+VLOOKUP($C149,Data!$C$542:$CV$612,Provisiones!S$119,FALSE)</f>
        <v>6543423.7399999993</v>
      </c>
      <c r="T149" s="5">
        <f>+VLOOKUP($C149,Data!$C$542:$CV$612,Provisiones!T$119,FALSE)</f>
        <v>6691551.7991666673</v>
      </c>
      <c r="U149" s="5">
        <f>+VLOOKUP($C149,Data!$C$542:$CV$612,Provisiones!U$119,FALSE)</f>
        <v>6797047.7549999999</v>
      </c>
      <c r="V149" s="5">
        <f>+VLOOKUP($C149,Data!$C$542:$CV$612,Provisiones!V$119,FALSE)</f>
        <v>6914124.8616666673</v>
      </c>
      <c r="W149" s="5">
        <f>+VLOOKUP($C149,Data!$C$542:$CV$612,Provisiones!W$119,FALSE)</f>
        <v>6998520.3583333343</v>
      </c>
      <c r="X149" s="5">
        <f>+VLOOKUP($C149,Data!$C$542:$CV$612,Provisiones!X$119,FALSE)</f>
        <v>7052974.6333333328</v>
      </c>
      <c r="Y149" s="5">
        <f>+VLOOKUP($C149,Data!$C$542:$CV$612,Provisiones!Y$119,FALSE)</f>
        <v>7060066.7791666659</v>
      </c>
      <c r="Z149" s="5">
        <f>+VLOOKUP($C149,Data!$C$542:$CV$612,Provisiones!Z$119,FALSE)</f>
        <v>7072774.5899999999</v>
      </c>
      <c r="AA149" s="5">
        <f>+VLOOKUP($C149,Data!$C$542:$CV$612,Provisiones!AA$119,FALSE)</f>
        <v>7084109.213333332</v>
      </c>
      <c r="AB149" s="5">
        <f>+VLOOKUP($C149,Data!$C$542:$CV$612,Provisiones!AB$119,FALSE)</f>
        <v>7101756.7699999996</v>
      </c>
      <c r="AC149" s="5">
        <f>+VLOOKUP($C149,Data!$C$542:$CV$612,Provisiones!AC$119,FALSE)</f>
        <v>7144966.5633333335</v>
      </c>
      <c r="AD149" s="5">
        <f>+VLOOKUP($C149,Data!$C$542:$CV$612,Provisiones!AD$119,FALSE)</f>
        <v>7192636.9083333341</v>
      </c>
      <c r="AE149" s="5">
        <f>+VLOOKUP($C149,Data!$C$542:$CV$612,Provisiones!AE$119,FALSE)</f>
        <v>7231864.1591666676</v>
      </c>
      <c r="AF149" s="5">
        <f>+VLOOKUP($C149,Data!$C$542:$CV$612,Provisiones!AF$119,FALSE)</f>
        <v>7281021.7200000016</v>
      </c>
      <c r="AG149" s="5">
        <f>+VLOOKUP($C149,Data!$C$542:$CV$612,Provisiones!AG$119,FALSE)</f>
        <v>7300809.3083333345</v>
      </c>
      <c r="AH149" s="5">
        <f>+VLOOKUP($C149,Data!$C$542:$CV$612,Provisiones!AH$119,FALSE)</f>
        <v>7248151.4433333343</v>
      </c>
      <c r="AI149" s="5">
        <f>+VLOOKUP($C149,Data!$C$542:$CV$612,Provisiones!AI$119,FALSE)</f>
        <v>7190119.4283333337</v>
      </c>
      <c r="AJ149" s="5">
        <f>+VLOOKUP($C149,Data!$C$542:$CV$612,Provisiones!AJ$119,FALSE)</f>
        <v>7075481.1791666681</v>
      </c>
      <c r="AK149" s="5">
        <f>+VLOOKUP($C149,Data!$C$542:$CV$612,Provisiones!AK$119,FALSE)</f>
        <v>6972550.2200000016</v>
      </c>
      <c r="AL149" s="5">
        <f>+VLOOKUP($C149,Data!$C$542:$CV$612,Provisiones!AL$119,FALSE)</f>
        <v>6827248.1333333338</v>
      </c>
      <c r="AM149" s="5">
        <f>+VLOOKUP($C149,Data!$C$542:$CV$612,Provisiones!AM$119,FALSE)</f>
        <v>6612171.3875000002</v>
      </c>
      <c r="AN149" s="5">
        <f>+VLOOKUP($C149,Data!$C$542:$CV$612,Provisiones!AN$119,FALSE)</f>
        <v>6365779.0450000018</v>
      </c>
      <c r="AO149" s="5">
        <f>+VLOOKUP($C149,Data!$C$542:$CV$612,Provisiones!AO$119,FALSE)</f>
        <v>6100577.642500001</v>
      </c>
      <c r="AP149" s="5">
        <f>+VLOOKUP($C149,Data!$C$542:$CV$612,Provisiones!AP$119,FALSE)</f>
        <v>5826088.8258333327</v>
      </c>
      <c r="AQ149" s="5">
        <f>+VLOOKUP($C149,Data!$C$542:$CV$612,Provisiones!AQ$119,FALSE)</f>
        <v>5461924.2283333335</v>
      </c>
      <c r="AR149" s="5">
        <f>+VLOOKUP($C149,Data!$C$542:$CV$612,Provisiones!AR$119,FALSE)</f>
        <v>5079924.2049999991</v>
      </c>
      <c r="AS149" s="5">
        <f>+VLOOKUP($C149,Data!$C$542:$CV$612,Provisiones!AS$119,FALSE)</f>
        <v>4727573.9099999992</v>
      </c>
      <c r="AT149" s="5">
        <f>+VLOOKUP($C149,Data!$C$542:$CV$612,Provisiones!AT$119,FALSE)</f>
        <v>4396887.6408333331</v>
      </c>
      <c r="AU149" s="5">
        <f>+VLOOKUP($C149,Data!$C$542:$CV$612,Provisiones!AU$119,FALSE)</f>
        <v>4072271.8108333335</v>
      </c>
      <c r="AV149" s="5">
        <f>+VLOOKUP($C149,Data!$C$542:$CV$612,Provisiones!AV$119,FALSE)</f>
        <v>3788032.6616666671</v>
      </c>
      <c r="AW149" s="5">
        <f>+VLOOKUP($C149,Data!$C$542:$CV$612,Provisiones!AW$119,FALSE)</f>
        <v>3482568.6833333336</v>
      </c>
      <c r="AX149" s="5">
        <f>+VLOOKUP($C149,Data!$C$542:$CV$612,Provisiones!AX$119,FALSE)</f>
        <v>3181444.2841666671</v>
      </c>
      <c r="AY149" s="5">
        <f>+VLOOKUP($C149,Data!$C$542:$CV$612,Provisiones!AY$119,FALSE)</f>
        <v>2921035.4283333328</v>
      </c>
      <c r="AZ149" s="5">
        <f>+VLOOKUP($C149,Data!$C$542:$CV$612,Provisiones!AZ$119,FALSE)</f>
        <v>2679668.3133333335</v>
      </c>
      <c r="BA149" s="5">
        <f>+VLOOKUP($C149,Data!$C$542:$CV$612,Provisiones!BA$119,FALSE)</f>
        <v>2443721.7725000004</v>
      </c>
      <c r="BB149" s="5">
        <f>+VLOOKUP($C149,Data!$C$542:$CV$612,Provisiones!BB$119,FALSE)</f>
        <v>2214910.543333333</v>
      </c>
      <c r="BC149" s="5">
        <f>+VLOOKUP($C149,Data!$C$542:$CV$612,Provisiones!BC$119,FALSE)</f>
        <v>2081436.033333333</v>
      </c>
      <c r="BD149" s="5">
        <f>+VLOOKUP($C149,Data!$C$542:$CV$612,Provisiones!BD$119,FALSE)</f>
        <v>1967451.9308333332</v>
      </c>
      <c r="BE149" s="5">
        <f>+VLOOKUP($C149,Data!$C$542:$CV$612,Provisiones!BE$119,FALSE)</f>
        <v>1857267.8116666665</v>
      </c>
      <c r="BF149" s="5">
        <f>+VLOOKUP($C149,Data!$C$542:$CV$612,Provisiones!BF$119,FALSE)</f>
        <v>1800186.5890909091</v>
      </c>
      <c r="BG149" s="5">
        <f>+VLOOKUP($C149,Data!$C$542:$CV$612,Provisiones!BG$119,FALSE)</f>
        <v>1745317.2600000002</v>
      </c>
      <c r="BH149" s="5">
        <f>+VLOOKUP($C149,Data!$C$542:$CV$612,Provisiones!BH$119,FALSE)</f>
        <v>1689656.9899999998</v>
      </c>
      <c r="BI149" s="5">
        <f>+VLOOKUP($C149,Data!$C$542:$CV$612,Provisiones!BI$119,FALSE)</f>
        <v>1642863.9624999999</v>
      </c>
      <c r="BJ149" s="5">
        <f>+VLOOKUP($C149,Data!$C$542:$CV$612,Provisiones!BJ$119,FALSE)</f>
        <v>1592370.857142857</v>
      </c>
      <c r="BK149" s="5">
        <f>+VLOOKUP($C149,Data!$C$542:$CV$612,Provisiones!BK$119,FALSE)</f>
        <v>1538969.1799999997</v>
      </c>
      <c r="BL149" s="5">
        <f>+VLOOKUP($C149,Data!$C$542:$CV$612,Provisiones!BL$119,FALSE)</f>
        <v>1495340.9680000001</v>
      </c>
      <c r="BM149" s="5">
        <f>+VLOOKUP($C149,Data!$C$542:$CV$612,Provisiones!BM$119,FALSE)</f>
        <v>1467828.2325000002</v>
      </c>
      <c r="BN149" s="5">
        <f>+VLOOKUP($C149,Data!$C$542:$CV$612,Provisiones!BN$119,FALSE)</f>
        <v>1443456.4633333331</v>
      </c>
      <c r="BO149" s="5">
        <f>+VLOOKUP($C149,Data!$C$542:$CV$612,Provisiones!BO$119,FALSE)</f>
        <v>1420402.4750000001</v>
      </c>
      <c r="BP149" s="5">
        <f>+VLOOKUP($C149,Data!$C$542:$CV$612,Provisiones!BP$119,FALSE)</f>
        <v>1386574.7</v>
      </c>
      <c r="BQ149" s="5">
        <f>+VLOOKUP($C149,Data!$C$542:$CV$612,Provisiones!BQ$119,FALSE)</f>
        <v>0</v>
      </c>
      <c r="BR149" s="5">
        <f>+VLOOKUP($C149,Data!$C$542:$CV$612,Provisiones!BR$119,FALSE)</f>
        <v>0</v>
      </c>
      <c r="BS149" s="5">
        <f>+VLOOKUP($C149,Data!$C$542:$CV$612,Provisiones!BS$119,FALSE)</f>
        <v>0</v>
      </c>
      <c r="BT149" s="5">
        <f>+VLOOKUP($C149,Data!$C$542:$CV$612,Provisiones!BT$119,FALSE)</f>
        <v>0</v>
      </c>
      <c r="BU149" s="5">
        <f>+VLOOKUP($C149,Data!$C$542:$CV$612,Provisiones!BU$119,FALSE)</f>
        <v>0</v>
      </c>
      <c r="BV149" s="5">
        <f>+VLOOKUP($C149,Data!$C$542:$CV$612,Provisiones!BV$119,FALSE)</f>
        <v>0</v>
      </c>
      <c r="BW149" s="5">
        <f>+VLOOKUP($C149,Data!$C$542:$CV$612,Provisiones!BW$119,FALSE)</f>
        <v>0</v>
      </c>
      <c r="BX149" s="5">
        <f>+VLOOKUP($C149,Data!$C$542:$CV$612,Provisiones!BX$119,FALSE)</f>
        <v>0</v>
      </c>
      <c r="BY149" s="5">
        <f>+VLOOKUP($C149,Data!$C$542:$CV$612,Provisiones!BY$119,FALSE)</f>
        <v>0</v>
      </c>
      <c r="BZ149" s="5">
        <f>+VLOOKUP($C149,Data!$C$542:$CV$612,Provisiones!BZ$119,FALSE)</f>
        <v>0</v>
      </c>
      <c r="CA149" s="5">
        <f>+VLOOKUP($C149,Data!$C$542:$CV$612,Provisiones!CA$119,FALSE)</f>
        <v>0</v>
      </c>
      <c r="CB149" s="5">
        <f>+VLOOKUP($C149,Data!$C$542:$CV$612,Provisiones!CB$119,FALSE)</f>
        <v>0</v>
      </c>
      <c r="CC149" s="5">
        <f>+VLOOKUP($C149,Data!$C$542:$CV$612,Provisiones!CC$119,FALSE)</f>
        <v>0</v>
      </c>
      <c r="CD149" s="5">
        <f>+VLOOKUP($C149,Data!$C$542:$CV$612,Provisiones!CD$119,FALSE)</f>
        <v>0</v>
      </c>
      <c r="CE149" s="5">
        <f>+VLOOKUP($C149,Data!$C$542:$CV$612,Provisiones!CE$119,FALSE)</f>
        <v>0</v>
      </c>
      <c r="CF149" s="5">
        <f>+VLOOKUP($C149,Data!$C$542:$CV$612,Provisiones!CF$119,FALSE)</f>
        <v>0</v>
      </c>
      <c r="CG149" s="5">
        <f>+VLOOKUP($C149,Data!$C$542:$CV$612,Provisiones!CG$119,FALSE)</f>
        <v>0</v>
      </c>
      <c r="CH149" s="5">
        <f>+VLOOKUP($C149,Data!$C$542:$CV$612,Provisiones!CH$119,FALSE)</f>
        <v>0</v>
      </c>
      <c r="CI149" s="5">
        <f>+VLOOKUP($C149,Data!$C$542:$CV$612,Provisiones!CI$119,FALSE)</f>
        <v>0</v>
      </c>
      <c r="CJ149" s="5">
        <f>+VLOOKUP($C149,Data!$C$542:$CV$612,Provisiones!CJ$119,FALSE)</f>
        <v>0</v>
      </c>
      <c r="CK149" s="5">
        <f>+VLOOKUP($C149,Data!$C$542:$CV$612,Provisiones!CK$119,FALSE)</f>
        <v>0</v>
      </c>
      <c r="CL149" s="5">
        <f>+VLOOKUP($C149,Data!$C$542:$CV$612,Provisiones!CL$119,FALSE)</f>
        <v>0</v>
      </c>
      <c r="CM149" s="5">
        <f>+VLOOKUP($C149,Data!$C$542:$CV$612,Provisiones!CM$119,FALSE)</f>
        <v>0</v>
      </c>
      <c r="CN149" s="5">
        <f>+VLOOKUP($C149,Data!$C$542:$CV$612,Provisiones!CN$119,FALSE)</f>
        <v>0</v>
      </c>
      <c r="CO149" s="5">
        <f>+VLOOKUP($C149,Data!$C$542:$CV$612,Provisiones!CO$119,FALSE)</f>
        <v>0</v>
      </c>
      <c r="CP149" s="5">
        <f>+VLOOKUP($C149,Data!$C$542:$CV$612,Provisiones!CP$119,FALSE)</f>
        <v>0</v>
      </c>
      <c r="CQ149" s="5">
        <f>+VLOOKUP($C149,Data!$C$542:$CV$612,Provisiones!CQ$119,FALSE)</f>
        <v>0</v>
      </c>
      <c r="CR149" s="5">
        <f>+VLOOKUP($C149,Data!$C$542:$CV$612,Provisiones!CR$119,FALSE)</f>
        <v>0</v>
      </c>
      <c r="CS149" s="5">
        <f>+VLOOKUP($C149,Data!$C$542:$CV$612,Provisiones!CS$119,FALSE)</f>
        <v>0</v>
      </c>
      <c r="CT149" s="5">
        <f>+VLOOKUP($C149,Data!$C$542:$CV$612,Provisiones!CT$119,FALSE)</f>
        <v>0</v>
      </c>
      <c r="CU149" s="5">
        <f>+VLOOKUP($C149,Data!$C$542:$CV$612,Provisiones!CU$119,FALSE)</f>
        <v>0</v>
      </c>
      <c r="CV149" s="5">
        <f>+VLOOKUP($C149,Data!$C$542:$CV$612,Provisiones!CV$119,FALSE)</f>
        <v>0</v>
      </c>
    </row>
    <row r="150" spans="1:100" x14ac:dyDescent="0.3">
      <c r="A150" s="1">
        <v>1</v>
      </c>
      <c r="B150" s="1">
        <v>15</v>
      </c>
      <c r="C150" s="1" t="s">
        <v>57</v>
      </c>
      <c r="D150" s="5">
        <f>+VLOOKUP($C150,Data!$C$542:$CV$612,Provisiones!D$119,FALSE)</f>
        <v>39767479.259999998</v>
      </c>
      <c r="E150" s="5">
        <f>+VLOOKUP($C150,Data!$C$542:$CV$612,Provisiones!E$119,FALSE)</f>
        <v>43459897.221666671</v>
      </c>
      <c r="F150" s="5">
        <f>+VLOOKUP($C150,Data!$C$542:$CV$612,Provisiones!F$119,FALSE)</f>
        <v>47210244.395000003</v>
      </c>
      <c r="G150" s="5">
        <f>+VLOOKUP($C150,Data!$C$542:$CV$612,Provisiones!G$119,FALSE)</f>
        <v>51143868.097500004</v>
      </c>
      <c r="H150" s="5">
        <f>+VLOOKUP($C150,Data!$C$542:$CV$612,Provisiones!H$119,FALSE)</f>
        <v>54988037.591666669</v>
      </c>
      <c r="I150" s="5">
        <f>+VLOOKUP($C150,Data!$C$542:$CV$612,Provisiones!I$119,FALSE)</f>
        <v>58586763.419166677</v>
      </c>
      <c r="J150" s="5">
        <f>+VLOOKUP($C150,Data!$C$542:$CV$612,Provisiones!J$119,FALSE)</f>
        <v>62047484.022500001</v>
      </c>
      <c r="K150" s="5">
        <f>+VLOOKUP($C150,Data!$C$542:$CV$612,Provisiones!K$119,FALSE)</f>
        <v>65123764.076666661</v>
      </c>
      <c r="L150" s="5">
        <f>+VLOOKUP($C150,Data!$C$542:$CV$612,Provisiones!L$119,FALSE)</f>
        <v>68015167.625</v>
      </c>
      <c r="M150" s="5">
        <f>+VLOOKUP($C150,Data!$C$542:$CV$612,Provisiones!M$119,FALSE)</f>
        <v>70457417.23833333</v>
      </c>
      <c r="N150" s="5">
        <f>+VLOOKUP($C150,Data!$C$542:$CV$612,Provisiones!N$119,FALSE)</f>
        <v>72022023.306666672</v>
      </c>
      <c r="O150" s="5">
        <f>+VLOOKUP($C150,Data!$C$542:$CV$612,Provisiones!O$119,FALSE)</f>
        <v>72768831.964166671</v>
      </c>
      <c r="P150" s="5">
        <f>+VLOOKUP($C150,Data!$C$542:$CV$612,Provisiones!P$119,FALSE)</f>
        <v>71557124.980000019</v>
      </c>
      <c r="Q150" s="5">
        <f>+VLOOKUP($C150,Data!$C$542:$CV$612,Provisiones!Q$119,FALSE)</f>
        <v>87825220.253333315</v>
      </c>
      <c r="R150" s="5">
        <f>+VLOOKUP($C150,Data!$C$542:$CV$612,Provisiones!R$119,FALSE)</f>
        <v>102950076.12499999</v>
      </c>
      <c r="S150" s="5">
        <f>+VLOOKUP($C150,Data!$C$542:$CV$612,Provisiones!S$119,FALSE)</f>
        <v>117496528.23083334</v>
      </c>
      <c r="T150" s="5">
        <f>+VLOOKUP($C150,Data!$C$542:$CV$612,Provisiones!T$119,FALSE)</f>
        <v>131602790.6733333</v>
      </c>
      <c r="U150" s="5">
        <f>+VLOOKUP($C150,Data!$C$542:$CV$612,Provisiones!U$119,FALSE)</f>
        <v>145942319.92916664</v>
      </c>
      <c r="V150" s="5">
        <f>+VLOOKUP($C150,Data!$C$542:$CV$612,Provisiones!V$119,FALSE)</f>
        <v>159883025.16416666</v>
      </c>
      <c r="W150" s="5">
        <f>+VLOOKUP($C150,Data!$C$542:$CV$612,Provisiones!W$119,FALSE)</f>
        <v>173328734.54166666</v>
      </c>
      <c r="X150" s="5">
        <f>+VLOOKUP($C150,Data!$C$542:$CV$612,Provisiones!X$119,FALSE)</f>
        <v>186334821.95583335</v>
      </c>
      <c r="Y150" s="5">
        <f>+VLOOKUP($C150,Data!$C$542:$CV$612,Provisiones!Y$119,FALSE)</f>
        <v>199588586.69583333</v>
      </c>
      <c r="Z150" s="5">
        <f>+VLOOKUP($C150,Data!$C$542:$CV$612,Provisiones!Z$119,FALSE)</f>
        <v>213625679.70416665</v>
      </c>
      <c r="AA150" s="5">
        <f>+VLOOKUP($C150,Data!$C$542:$CV$612,Provisiones!AA$119,FALSE)</f>
        <v>227838997.73166665</v>
      </c>
      <c r="AB150" s="5">
        <f>+VLOOKUP($C150,Data!$C$542:$CV$612,Provisiones!AB$119,FALSE)</f>
        <v>242695213.04916665</v>
      </c>
      <c r="AC150" s="5">
        <f>+VLOOKUP($C150,Data!$C$542:$CV$612,Provisiones!AC$119,FALSE)</f>
        <v>239360023.85666665</v>
      </c>
      <c r="AD150" s="5">
        <f>+VLOOKUP($C150,Data!$C$542:$CV$612,Provisiones!AD$119,FALSE)</f>
        <v>237265586.42166662</v>
      </c>
      <c r="AE150" s="5">
        <f>+VLOOKUP($C150,Data!$C$542:$CV$612,Provisiones!AE$119,FALSE)</f>
        <v>235452632.72583333</v>
      </c>
      <c r="AF150" s="5">
        <f>+VLOOKUP($C150,Data!$C$542:$CV$612,Provisiones!AF$119,FALSE)</f>
        <v>234039841.99416664</v>
      </c>
      <c r="AG150" s="5">
        <f>+VLOOKUP($C150,Data!$C$542:$CV$612,Provisiones!AG$119,FALSE)</f>
        <v>232254493.8691667</v>
      </c>
      <c r="AH150" s="5">
        <f>+VLOOKUP($C150,Data!$C$542:$CV$612,Provisiones!AH$119,FALSE)</f>
        <v>230574766.00749996</v>
      </c>
      <c r="AI150" s="5">
        <f>+VLOOKUP($C150,Data!$C$542:$CV$612,Provisiones!AI$119,FALSE)</f>
        <v>229182353.37916663</v>
      </c>
      <c r="AJ150" s="5">
        <f>+VLOOKUP($C150,Data!$C$542:$CV$612,Provisiones!AJ$119,FALSE)</f>
        <v>228294858.65333331</v>
      </c>
      <c r="AK150" s="5">
        <f>+VLOOKUP($C150,Data!$C$542:$CV$612,Provisiones!AK$119,FALSE)</f>
        <v>227077785.9075</v>
      </c>
      <c r="AL150" s="5">
        <f>+VLOOKUP($C150,Data!$C$542:$CV$612,Provisiones!AL$119,FALSE)</f>
        <v>225359770.67083335</v>
      </c>
      <c r="AM150" s="5">
        <f>+VLOOKUP($C150,Data!$C$542:$CV$612,Provisiones!AM$119,FALSE)</f>
        <v>223281640.51916671</v>
      </c>
      <c r="AN150" s="5">
        <f>+VLOOKUP($C150,Data!$C$542:$CV$612,Provisiones!AN$119,FALSE)</f>
        <v>222290594.75166667</v>
      </c>
      <c r="AO150" s="5">
        <f>+VLOOKUP($C150,Data!$C$542:$CV$612,Provisiones!AO$119,FALSE)</f>
        <v>221755574.63833332</v>
      </c>
      <c r="AP150" s="5">
        <f>+VLOOKUP($C150,Data!$C$542:$CV$612,Provisiones!AP$119,FALSE)</f>
        <v>221040855.73333332</v>
      </c>
      <c r="AQ150" s="5">
        <f>+VLOOKUP($C150,Data!$C$542:$CV$612,Provisiones!AQ$119,FALSE)</f>
        <v>219910961.92416668</v>
      </c>
      <c r="AR150" s="5">
        <f>+VLOOKUP($C150,Data!$C$542:$CV$612,Provisiones!AR$119,FALSE)</f>
        <v>218423919.76916668</v>
      </c>
      <c r="AS150" s="5">
        <f>+VLOOKUP($C150,Data!$C$542:$CV$612,Provisiones!AS$119,FALSE)</f>
        <v>217192353.45583335</v>
      </c>
      <c r="AT150" s="5">
        <f>+VLOOKUP($C150,Data!$C$542:$CV$612,Provisiones!AT$119,FALSE)</f>
        <v>215250998.25750002</v>
      </c>
      <c r="AU150" s="5">
        <f>+VLOOKUP($C150,Data!$C$542:$CV$612,Provisiones!AU$119,FALSE)</f>
        <v>213901181.53666666</v>
      </c>
      <c r="AV150" s="5">
        <f>+VLOOKUP($C150,Data!$C$542:$CV$612,Provisiones!AV$119,FALSE)</f>
        <v>212553036.63500002</v>
      </c>
      <c r="AW150" s="5">
        <f>+VLOOKUP($C150,Data!$C$542:$CV$612,Provisiones!AW$119,FALSE)</f>
        <v>211362173.79249999</v>
      </c>
      <c r="AX150" s="5">
        <f>+VLOOKUP($C150,Data!$C$542:$CV$612,Provisiones!AX$119,FALSE)</f>
        <v>210537888.55416667</v>
      </c>
      <c r="AY150" s="5">
        <f>+VLOOKUP($C150,Data!$C$542:$CV$612,Provisiones!AY$119,FALSE)</f>
        <v>210760343.4425</v>
      </c>
      <c r="AZ150" s="5">
        <f>+VLOOKUP($C150,Data!$C$542:$CV$612,Provisiones!AZ$119,FALSE)</f>
        <v>211423066.52666667</v>
      </c>
      <c r="BA150" s="5">
        <f>+VLOOKUP($C150,Data!$C$542:$CV$612,Provisiones!BA$119,FALSE)</f>
        <v>212694307.70083332</v>
      </c>
      <c r="BB150" s="5">
        <f>+VLOOKUP($C150,Data!$C$542:$CV$612,Provisiones!BB$119,FALSE)</f>
        <v>214304070.61250004</v>
      </c>
      <c r="BC150" s="5">
        <f>+VLOOKUP($C150,Data!$C$542:$CV$612,Provisiones!BC$119,FALSE)</f>
        <v>216361217.21833333</v>
      </c>
      <c r="BD150" s="5">
        <f>+VLOOKUP($C150,Data!$C$542:$CV$612,Provisiones!BD$119,FALSE)</f>
        <v>218991329.46250001</v>
      </c>
      <c r="BE150" s="5">
        <f>+VLOOKUP($C150,Data!$C$542:$CV$612,Provisiones!BE$119,FALSE)</f>
        <v>221853979.21166667</v>
      </c>
      <c r="BF150" s="5">
        <f>+VLOOKUP($C150,Data!$C$542:$CV$612,Provisiones!BF$119,FALSE)</f>
        <v>225834141.80583334</v>
      </c>
      <c r="BG150" s="5">
        <f>+VLOOKUP($C150,Data!$C$542:$CV$612,Provisiones!BG$119,FALSE)</f>
        <v>229680668.36083332</v>
      </c>
      <c r="BH150" s="5">
        <f>+VLOOKUP($C150,Data!$C$542:$CV$612,Provisiones!BH$119,FALSE)</f>
        <v>233505244.03166664</v>
      </c>
      <c r="BI150" s="5">
        <f>+VLOOKUP($C150,Data!$C$542:$CV$612,Provisiones!BI$119,FALSE)</f>
        <v>237622026.22416663</v>
      </c>
      <c r="BJ150" s="5">
        <f>+VLOOKUP($C150,Data!$C$542:$CV$612,Provisiones!BJ$119,FALSE)</f>
        <v>241673596.49666667</v>
      </c>
      <c r="BK150" s="5">
        <f>+VLOOKUP($C150,Data!$C$542:$CV$612,Provisiones!BK$119,FALSE)</f>
        <v>245171659.95333335</v>
      </c>
      <c r="BL150" s="5">
        <f>+VLOOKUP($C150,Data!$C$542:$CV$612,Provisiones!BL$119,FALSE)</f>
        <v>248486689.52083334</v>
      </c>
      <c r="BM150" s="5">
        <f>+VLOOKUP($C150,Data!$C$542:$CV$612,Provisiones!BM$119,FALSE)</f>
        <v>251107677.92833331</v>
      </c>
      <c r="BN150" s="5">
        <f>+VLOOKUP($C150,Data!$C$542:$CV$612,Provisiones!BN$119,FALSE)</f>
        <v>253183878.88333333</v>
      </c>
      <c r="BO150" s="5">
        <f>+VLOOKUP($C150,Data!$C$542:$CV$612,Provisiones!BO$119,FALSE)</f>
        <v>255006640.77083334</v>
      </c>
      <c r="BP150" s="5">
        <f>+VLOOKUP($C150,Data!$C$542:$CV$612,Provisiones!BP$119,FALSE)</f>
        <v>256418523.40833333</v>
      </c>
      <c r="BQ150" s="5">
        <f>+VLOOKUP($C150,Data!$C$542:$CV$612,Provisiones!BQ$119,FALSE)</f>
        <v>257574400.22416666</v>
      </c>
      <c r="BR150" s="5">
        <f>+VLOOKUP($C150,Data!$C$542:$CV$612,Provisiones!BR$119,FALSE)</f>
        <v>258661237.30083331</v>
      </c>
      <c r="BS150" s="5">
        <f>+VLOOKUP($C150,Data!$C$542:$CV$612,Provisiones!BS$119,FALSE)</f>
        <v>259502754.86333331</v>
      </c>
      <c r="BT150" s="5">
        <f>+VLOOKUP($C150,Data!$C$542:$CV$612,Provisiones!BT$119,FALSE)</f>
        <v>260243870.11250004</v>
      </c>
      <c r="BU150" s="5">
        <f>+VLOOKUP($C150,Data!$C$542:$CV$612,Provisiones!BU$119,FALSE)</f>
        <v>260644360.91583332</v>
      </c>
      <c r="BV150" s="5">
        <f>+VLOOKUP($C150,Data!$C$542:$CV$612,Provisiones!BV$119,FALSE)</f>
        <v>260844118.22416663</v>
      </c>
      <c r="BW150" s="5">
        <f>+VLOOKUP($C150,Data!$C$542:$CV$612,Provisiones!BW$119,FALSE)</f>
        <v>261171568.57999995</v>
      </c>
      <c r="BX150" s="5">
        <f>+VLOOKUP($C150,Data!$C$542:$CV$612,Provisiones!BX$119,FALSE)</f>
        <v>261332948.69333336</v>
      </c>
      <c r="BY150" s="5">
        <f>+VLOOKUP($C150,Data!$C$542:$CV$612,Provisiones!BY$119,FALSE)</f>
        <v>261913930.27999997</v>
      </c>
      <c r="BZ150" s="5">
        <f>+VLOOKUP($C150,Data!$C$542:$CV$612,Provisiones!BZ$119,FALSE)</f>
        <v>262660134.76833335</v>
      </c>
      <c r="CA150" s="5">
        <f>+VLOOKUP($C150,Data!$C$542:$CV$612,Provisiones!CA$119,FALSE)</f>
        <v>263555726.19666669</v>
      </c>
      <c r="CB150" s="5">
        <f>+VLOOKUP($C150,Data!$C$542:$CV$612,Provisiones!CB$119,FALSE)</f>
        <v>264431506.20083329</v>
      </c>
      <c r="CC150" s="5">
        <f>+VLOOKUP($C150,Data!$C$542:$CV$612,Provisiones!CC$119,FALSE)</f>
        <v>265220785.20499995</v>
      </c>
      <c r="CD150" s="5">
        <f>+VLOOKUP($C150,Data!$C$542:$CV$612,Provisiones!CD$119,FALSE)</f>
        <v>265595252.17833331</v>
      </c>
      <c r="CE150" s="5">
        <f>+VLOOKUP($C150,Data!$C$542:$CV$612,Provisiones!CE$119,FALSE)</f>
        <v>266006815.09333333</v>
      </c>
      <c r="CF150" s="5">
        <f>+VLOOKUP($C150,Data!$C$542:$CV$612,Provisiones!CF$119,FALSE)</f>
        <v>266460953.85666668</v>
      </c>
      <c r="CG150" s="5">
        <f>+VLOOKUP($C150,Data!$C$542:$CV$612,Provisiones!CG$119,FALSE)</f>
        <v>267068520.90916666</v>
      </c>
      <c r="CH150" s="5">
        <f>+VLOOKUP($C150,Data!$C$542:$CV$612,Provisiones!CH$119,FALSE)</f>
        <v>267330192.13499999</v>
      </c>
      <c r="CI150" s="5">
        <f>+VLOOKUP($C150,Data!$C$542:$CV$612,Provisiones!CI$119,FALSE)</f>
        <v>267421598.77333331</v>
      </c>
      <c r="CJ150" s="5">
        <f>+VLOOKUP($C150,Data!$C$542:$CV$612,Provisiones!CJ$119,FALSE)</f>
        <v>267371339.62749997</v>
      </c>
      <c r="CK150" s="5">
        <f>+VLOOKUP($C150,Data!$C$542:$CV$612,Provisiones!CK$119,FALSE)</f>
        <v>267200248.7883333</v>
      </c>
      <c r="CL150" s="5">
        <f>+VLOOKUP($C150,Data!$C$542:$CV$612,Provisiones!CL$119,FALSE)</f>
        <v>267017646.50666666</v>
      </c>
      <c r="CM150" s="5">
        <f>+VLOOKUP($C150,Data!$C$542:$CV$612,Provisiones!CM$119,FALSE)</f>
        <v>266670535.63833332</v>
      </c>
      <c r="CN150" s="5">
        <f>+VLOOKUP($C150,Data!$C$542:$CV$612,Provisiones!CN$119,FALSE)</f>
        <v>266142900.02666667</v>
      </c>
      <c r="CO150" s="5">
        <f>+VLOOKUP($C150,Data!$C$542:$CV$612,Provisiones!CO$119,FALSE)</f>
        <v>265334093.12999997</v>
      </c>
      <c r="CP150" s="5">
        <f>+VLOOKUP($C150,Data!$C$542:$CV$612,Provisiones!CP$119,FALSE)</f>
        <v>264495471.74083328</v>
      </c>
      <c r="CQ150" s="5">
        <f>+VLOOKUP($C150,Data!$C$542:$CV$612,Provisiones!CQ$119,FALSE)</f>
        <v>263138336.94999996</v>
      </c>
      <c r="CR150" s="5">
        <f>+VLOOKUP($C150,Data!$C$542:$CV$612,Provisiones!CR$119,FALSE)</f>
        <v>261504902.70333329</v>
      </c>
      <c r="CS150" s="5">
        <f>+VLOOKUP($C150,Data!$C$542:$CV$612,Provisiones!CS$119,FALSE)</f>
        <v>259681373.13166663</v>
      </c>
      <c r="CT150" s="5">
        <f>+VLOOKUP($C150,Data!$C$542:$CV$612,Provisiones!CT$119,FALSE)</f>
        <v>258089755.01249996</v>
      </c>
      <c r="CU150" s="5">
        <f>+VLOOKUP($C150,Data!$C$542:$CV$612,Provisiones!CU$119,FALSE)</f>
        <v>256484077.20166662</v>
      </c>
      <c r="CV150" s="5">
        <f>+VLOOKUP($C150,Data!$C$542:$CV$612,Provisiones!CV$119,FALSE)</f>
        <v>254786705.57500002</v>
      </c>
    </row>
    <row r="151" spans="1:100" x14ac:dyDescent="0.3">
      <c r="A151" s="1">
        <v>1</v>
      </c>
      <c r="B151" s="1">
        <v>25</v>
      </c>
      <c r="C151" s="1" t="s">
        <v>58</v>
      </c>
      <c r="D151" s="5">
        <f>+VLOOKUP($C151,Data!$C$542:$CV$612,Provisiones!D$119,FALSE)</f>
        <v>69669344.010833338</v>
      </c>
      <c r="E151" s="5">
        <f>+VLOOKUP($C151,Data!$C$542:$CV$612,Provisiones!E$119,FALSE)</f>
        <v>71591822.739166677</v>
      </c>
      <c r="F151" s="5">
        <f>+VLOOKUP($C151,Data!$C$542:$CV$612,Provisiones!F$119,FALSE)</f>
        <v>73758209.180833325</v>
      </c>
      <c r="G151" s="5">
        <f>+VLOOKUP($C151,Data!$C$542:$CV$612,Provisiones!G$119,FALSE)</f>
        <v>76091150.350000009</v>
      </c>
      <c r="H151" s="5">
        <f>+VLOOKUP($C151,Data!$C$542:$CV$612,Provisiones!H$119,FALSE)</f>
        <v>78443800.74166666</v>
      </c>
      <c r="I151" s="5">
        <f>+VLOOKUP($C151,Data!$C$542:$CV$612,Provisiones!I$119,FALSE)</f>
        <v>80957502.965000004</v>
      </c>
      <c r="J151" s="5">
        <f>+VLOOKUP($C151,Data!$C$542:$CV$612,Provisiones!J$119,FALSE)</f>
        <v>83524838.507499993</v>
      </c>
      <c r="K151" s="5">
        <f>+VLOOKUP($C151,Data!$C$542:$CV$612,Provisiones!K$119,FALSE)</f>
        <v>86218118.972499996</v>
      </c>
      <c r="L151" s="5">
        <f>+VLOOKUP($C151,Data!$C$542:$CV$612,Provisiones!L$119,FALSE)</f>
        <v>89193243.635833338</v>
      </c>
      <c r="M151" s="5">
        <f>+VLOOKUP($C151,Data!$C$542:$CV$612,Provisiones!M$119,FALSE)</f>
        <v>92121886.92583333</v>
      </c>
      <c r="N151" s="5">
        <f>+VLOOKUP($C151,Data!$C$542:$CV$612,Provisiones!N$119,FALSE)</f>
        <v>95134010.199166656</v>
      </c>
      <c r="O151" s="5">
        <f>+VLOOKUP($C151,Data!$C$542:$CV$612,Provisiones!O$119,FALSE)</f>
        <v>98073998.18583335</v>
      </c>
      <c r="P151" s="5">
        <f>+VLOOKUP($C151,Data!$C$542:$CV$612,Provisiones!P$119,FALSE)</f>
        <v>100890364.62083335</v>
      </c>
      <c r="Q151" s="5">
        <f>+VLOOKUP($C151,Data!$C$542:$CV$612,Provisiones!Q$119,FALSE)</f>
        <v>103531635.82166667</v>
      </c>
      <c r="R151" s="5">
        <f>+VLOOKUP($C151,Data!$C$542:$CV$612,Provisiones!R$119,FALSE)</f>
        <v>106015051.66833334</v>
      </c>
      <c r="S151" s="5">
        <f>+VLOOKUP($C151,Data!$C$542:$CV$612,Provisiones!S$119,FALSE)</f>
        <v>108176771.50416668</v>
      </c>
      <c r="T151" s="5">
        <f>+VLOOKUP($C151,Data!$C$542:$CV$612,Provisiones!T$119,FALSE)</f>
        <v>110225415.80916667</v>
      </c>
      <c r="U151" s="5">
        <f>+VLOOKUP($C151,Data!$C$542:$CV$612,Provisiones!U$119,FALSE)</f>
        <v>112008106.68416667</v>
      </c>
      <c r="V151" s="5">
        <f>+VLOOKUP($C151,Data!$C$542:$CV$612,Provisiones!V$119,FALSE)</f>
        <v>113709346.02249999</v>
      </c>
      <c r="W151" s="5">
        <f>+VLOOKUP($C151,Data!$C$542:$CV$612,Provisiones!W$119,FALSE)</f>
        <v>115346743.47750001</v>
      </c>
      <c r="X151" s="5">
        <f>+VLOOKUP($C151,Data!$C$542:$CV$612,Provisiones!X$119,FALSE)</f>
        <v>116718218.94166665</v>
      </c>
      <c r="Y151" s="5">
        <f>+VLOOKUP($C151,Data!$C$542:$CV$612,Provisiones!Y$119,FALSE)</f>
        <v>117962087.0625</v>
      </c>
      <c r="Z151" s="5">
        <f>+VLOOKUP($C151,Data!$C$542:$CV$612,Provisiones!Z$119,FALSE)</f>
        <v>119339346.33416669</v>
      </c>
      <c r="AA151" s="5">
        <f>+VLOOKUP($C151,Data!$C$542:$CV$612,Provisiones!AA$119,FALSE)</f>
        <v>120681362.95</v>
      </c>
      <c r="AB151" s="5">
        <f>+VLOOKUP($C151,Data!$C$542:$CV$612,Provisiones!AB$119,FALSE)</f>
        <v>122153901.55166668</v>
      </c>
      <c r="AC151" s="5">
        <f>+VLOOKUP($C151,Data!$C$542:$CV$612,Provisiones!AC$119,FALSE)</f>
        <v>123488294.58083333</v>
      </c>
      <c r="AD151" s="5">
        <f>+VLOOKUP($C151,Data!$C$542:$CV$612,Provisiones!AD$119,FALSE)</f>
        <v>124663643.72333334</v>
      </c>
      <c r="AE151" s="5">
        <f>+VLOOKUP($C151,Data!$C$542:$CV$612,Provisiones!AE$119,FALSE)</f>
        <v>125580274.10499997</v>
      </c>
      <c r="AF151" s="5">
        <f>+VLOOKUP($C151,Data!$C$542:$CV$612,Provisiones!AF$119,FALSE)</f>
        <v>126364770.02500002</v>
      </c>
      <c r="AG151" s="5">
        <f>+VLOOKUP($C151,Data!$C$542:$CV$612,Provisiones!AG$119,FALSE)</f>
        <v>127414134.17416663</v>
      </c>
      <c r="AH151" s="5">
        <f>+VLOOKUP($C151,Data!$C$542:$CV$612,Provisiones!AH$119,FALSE)</f>
        <v>128224413.00333332</v>
      </c>
      <c r="AI151" s="5">
        <f>+VLOOKUP($C151,Data!$C$542:$CV$612,Provisiones!AI$119,FALSE)</f>
        <v>128503544.5</v>
      </c>
      <c r="AJ151" s="5">
        <f>+VLOOKUP($C151,Data!$C$542:$CV$612,Provisiones!AJ$119,FALSE)</f>
        <v>128780238.9575</v>
      </c>
      <c r="AK151" s="5">
        <f>+VLOOKUP($C151,Data!$C$542:$CV$612,Provisiones!AK$119,FALSE)</f>
        <v>129100885.02749999</v>
      </c>
      <c r="AL151" s="5">
        <f>+VLOOKUP($C151,Data!$C$542:$CV$612,Provisiones!AL$119,FALSE)</f>
        <v>129018314.22583334</v>
      </c>
      <c r="AM151" s="5">
        <f>+VLOOKUP($C151,Data!$C$542:$CV$612,Provisiones!AM$119,FALSE)</f>
        <v>128502483.5333333</v>
      </c>
      <c r="AN151" s="5">
        <f>+VLOOKUP($C151,Data!$C$542:$CV$612,Provisiones!AN$119,FALSE)</f>
        <v>127536739.12333332</v>
      </c>
      <c r="AO151" s="5">
        <f>+VLOOKUP($C151,Data!$C$542:$CV$612,Provisiones!AO$119,FALSE)</f>
        <v>126429363.13916665</v>
      </c>
      <c r="AP151" s="5">
        <f>+VLOOKUP($C151,Data!$C$542:$CV$612,Provisiones!AP$119,FALSE)</f>
        <v>125341544.30333333</v>
      </c>
      <c r="AQ151" s="5">
        <f>+VLOOKUP($C151,Data!$C$542:$CV$612,Provisiones!AQ$119,FALSE)</f>
        <v>124310491.06583333</v>
      </c>
      <c r="AR151" s="5">
        <f>+VLOOKUP($C151,Data!$C$542:$CV$612,Provisiones!AR$119,FALSE)</f>
        <v>123227872.81750001</v>
      </c>
      <c r="AS151" s="5">
        <f>+VLOOKUP($C151,Data!$C$542:$CV$612,Provisiones!AS$119,FALSE)</f>
        <v>121603592.59833336</v>
      </c>
      <c r="AT151" s="5">
        <f>+VLOOKUP($C151,Data!$C$542:$CV$612,Provisiones!AT$119,FALSE)</f>
        <v>120326064.04916668</v>
      </c>
      <c r="AU151" s="5">
        <f>+VLOOKUP($C151,Data!$C$542:$CV$612,Provisiones!AU$119,FALSE)</f>
        <v>119636161.27166666</v>
      </c>
      <c r="AV151" s="5">
        <f>+VLOOKUP($C151,Data!$C$542:$CV$612,Provisiones!AV$119,FALSE)</f>
        <v>118816018.955</v>
      </c>
      <c r="AW151" s="5">
        <f>+VLOOKUP($C151,Data!$C$542:$CV$612,Provisiones!AW$119,FALSE)</f>
        <v>117731452.53749998</v>
      </c>
      <c r="AX151" s="5">
        <f>+VLOOKUP($C151,Data!$C$542:$CV$612,Provisiones!AX$119,FALSE)</f>
        <v>116687265.26416665</v>
      </c>
      <c r="AY151" s="5">
        <f>+VLOOKUP($C151,Data!$C$542:$CV$612,Provisiones!AY$119,FALSE)</f>
        <v>115865212.18833333</v>
      </c>
      <c r="AZ151" s="5">
        <f>+VLOOKUP($C151,Data!$C$542:$CV$612,Provisiones!AZ$119,FALSE)</f>
        <v>115600530.03583334</v>
      </c>
      <c r="BA151" s="5">
        <f>+VLOOKUP($C151,Data!$C$542:$CV$612,Provisiones!BA$119,FALSE)</f>
        <v>115508860.11250001</v>
      </c>
      <c r="BB151" s="5">
        <f>+VLOOKUP($C151,Data!$C$542:$CV$612,Provisiones!BB$119,FALSE)</f>
        <v>115381596.86083335</v>
      </c>
      <c r="BC151" s="5">
        <f>+VLOOKUP($C151,Data!$C$542:$CV$612,Provisiones!BC$119,FALSE)</f>
        <v>115551457.21083336</v>
      </c>
      <c r="BD151" s="5">
        <f>+VLOOKUP($C151,Data!$C$542:$CV$612,Provisiones!BD$119,FALSE)</f>
        <v>116002567.74333334</v>
      </c>
      <c r="BE151" s="5">
        <f>+VLOOKUP($C151,Data!$C$542:$CV$612,Provisiones!BE$119,FALSE)</f>
        <v>116851239.63583332</v>
      </c>
      <c r="BF151" s="5">
        <f>+VLOOKUP($C151,Data!$C$542:$CV$612,Provisiones!BF$119,FALSE)</f>
        <v>117603712.98999999</v>
      </c>
      <c r="BG151" s="5">
        <f>+VLOOKUP($C151,Data!$C$542:$CV$612,Provisiones!BG$119,FALSE)</f>
        <v>118090715.76333332</v>
      </c>
      <c r="BH151" s="5">
        <f>+VLOOKUP($C151,Data!$C$542:$CV$612,Provisiones!BH$119,FALSE)</f>
        <v>118577775.69333334</v>
      </c>
      <c r="BI151" s="5">
        <f>+VLOOKUP($C151,Data!$C$542:$CV$612,Provisiones!BI$119,FALSE)</f>
        <v>119172596.84333335</v>
      </c>
      <c r="BJ151" s="5">
        <f>+VLOOKUP($C151,Data!$C$542:$CV$612,Provisiones!BJ$119,FALSE)</f>
        <v>119688745.8325</v>
      </c>
      <c r="BK151" s="5">
        <f>+VLOOKUP($C151,Data!$C$542:$CV$612,Provisiones!BK$119,FALSE)</f>
        <v>120280517.17166668</v>
      </c>
      <c r="BL151" s="5">
        <f>+VLOOKUP($C151,Data!$C$542:$CV$612,Provisiones!BL$119,FALSE)</f>
        <v>120728633.38833334</v>
      </c>
      <c r="BM151" s="5">
        <f>+VLOOKUP($C151,Data!$C$542:$CV$612,Provisiones!BM$119,FALSE)</f>
        <v>120529207.10416667</v>
      </c>
      <c r="BN151" s="5">
        <f>+VLOOKUP($C151,Data!$C$542:$CV$612,Provisiones!BN$119,FALSE)</f>
        <v>120116932.63083334</v>
      </c>
      <c r="BO151" s="5">
        <f>+VLOOKUP($C151,Data!$C$542:$CV$612,Provisiones!BO$119,FALSE)</f>
        <v>119421103.90333335</v>
      </c>
      <c r="BP151" s="5">
        <f>+VLOOKUP($C151,Data!$C$542:$CV$612,Provisiones!BP$119,FALSE)</f>
        <v>118554455.63250001</v>
      </c>
      <c r="BQ151" s="5">
        <f>+VLOOKUP($C151,Data!$C$542:$CV$612,Provisiones!BQ$119,FALSE)</f>
        <v>117218494.03250001</v>
      </c>
      <c r="BR151" s="5">
        <f>+VLOOKUP($C151,Data!$C$542:$CV$612,Provisiones!BR$119,FALSE)</f>
        <v>115722839.84000002</v>
      </c>
      <c r="BS151" s="5">
        <f>+VLOOKUP($C151,Data!$C$542:$CV$612,Provisiones!BS$119,FALSE)</f>
        <v>114160635.45249999</v>
      </c>
      <c r="BT151" s="5">
        <f>+VLOOKUP($C151,Data!$C$542:$CV$612,Provisiones!BT$119,FALSE)</f>
        <v>112291927.30499999</v>
      </c>
      <c r="BU151" s="5">
        <f>+VLOOKUP($C151,Data!$C$542:$CV$612,Provisiones!BU$119,FALSE)</f>
        <v>110359923.15833332</v>
      </c>
      <c r="BV151" s="5">
        <f>+VLOOKUP($C151,Data!$C$542:$CV$612,Provisiones!BV$119,FALSE)</f>
        <v>108493908.59999998</v>
      </c>
      <c r="BW151" s="5">
        <f>+VLOOKUP($C151,Data!$C$542:$CV$612,Provisiones!BW$119,FALSE)</f>
        <v>106492876.7325</v>
      </c>
      <c r="BX151" s="5">
        <f>+VLOOKUP($C151,Data!$C$542:$CV$612,Provisiones!BX$119,FALSE)</f>
        <v>104507621.25583331</v>
      </c>
      <c r="BY151" s="5">
        <f>+VLOOKUP($C151,Data!$C$542:$CV$612,Provisiones!BY$119,FALSE)</f>
        <v>103117029.3625</v>
      </c>
      <c r="BZ151" s="5">
        <f>+VLOOKUP($C151,Data!$C$542:$CV$612,Provisiones!BZ$119,FALSE)</f>
        <v>101921937.60749997</v>
      </c>
      <c r="CA151" s="5">
        <f>+VLOOKUP($C151,Data!$C$542:$CV$612,Provisiones!CA$119,FALSE)</f>
        <v>101049953.27583332</v>
      </c>
      <c r="CB151" s="5">
        <f>+VLOOKUP($C151,Data!$C$542:$CV$612,Provisiones!CB$119,FALSE)</f>
        <v>100406754.06833331</v>
      </c>
      <c r="CC151" s="5">
        <f>+VLOOKUP($C151,Data!$C$542:$CV$612,Provisiones!CC$119,FALSE)</f>
        <v>100295600.11083335</v>
      </c>
      <c r="CD151" s="5">
        <f>+VLOOKUP($C151,Data!$C$542:$CV$612,Provisiones!CD$119,FALSE)</f>
        <v>100369172.47833334</v>
      </c>
      <c r="CE151" s="5">
        <f>+VLOOKUP($C151,Data!$C$542:$CV$612,Provisiones!CE$119,FALSE)</f>
        <v>100676073.42416668</v>
      </c>
      <c r="CF151" s="5">
        <f>+VLOOKUP($C151,Data!$C$542:$CV$612,Provisiones!CF$119,FALSE)</f>
        <v>101926306.25</v>
      </c>
      <c r="CG151" s="5">
        <f>+VLOOKUP($C151,Data!$C$542:$CV$612,Provisiones!CG$119,FALSE)</f>
        <v>103249058.42916667</v>
      </c>
      <c r="CH151" s="5">
        <f>+VLOOKUP($C151,Data!$C$542:$CV$612,Provisiones!CH$119,FALSE)</f>
        <v>104460593.59000002</v>
      </c>
      <c r="CI151" s="5">
        <f>+VLOOKUP($C151,Data!$C$542:$CV$612,Provisiones!CI$119,FALSE)</f>
        <v>105751371.93666668</v>
      </c>
      <c r="CJ151" s="5">
        <f>+VLOOKUP($C151,Data!$C$542:$CV$612,Provisiones!CJ$119,FALSE)</f>
        <v>106648363.29916668</v>
      </c>
      <c r="CK151" s="5">
        <f>+VLOOKUP($C151,Data!$C$542:$CV$612,Provisiones!CK$119,FALSE)</f>
        <v>107559128.65249999</v>
      </c>
      <c r="CL151" s="5">
        <f>+VLOOKUP($C151,Data!$C$542:$CV$612,Provisiones!CL$119,FALSE)</f>
        <v>108268562.33583331</v>
      </c>
      <c r="CM151" s="5">
        <f>+VLOOKUP($C151,Data!$C$542:$CV$612,Provisiones!CM$119,FALSE)</f>
        <v>109060530.36166666</v>
      </c>
      <c r="CN151" s="5">
        <f>+VLOOKUP($C151,Data!$C$542:$CV$612,Provisiones!CN$119,FALSE)</f>
        <v>109595217.16666667</v>
      </c>
      <c r="CO151" s="5">
        <f>+VLOOKUP($C151,Data!$C$542:$CV$612,Provisiones!CO$119,FALSE)</f>
        <v>110252615.735</v>
      </c>
      <c r="CP151" s="5">
        <f>+VLOOKUP($C151,Data!$C$542:$CV$612,Provisiones!CP$119,FALSE)</f>
        <v>111097315.67083333</v>
      </c>
      <c r="CQ151" s="5">
        <f>+VLOOKUP($C151,Data!$C$542:$CV$612,Provisiones!CQ$119,FALSE)</f>
        <v>111816485.40416668</v>
      </c>
      <c r="CR151" s="5">
        <f>+VLOOKUP($C151,Data!$C$542:$CV$612,Provisiones!CR$119,FALSE)</f>
        <v>111898071.45583333</v>
      </c>
      <c r="CS151" s="5">
        <f>+VLOOKUP($C151,Data!$C$542:$CV$612,Provisiones!CS$119,FALSE)</f>
        <v>111983285.49416669</v>
      </c>
      <c r="CT151" s="5">
        <f>+VLOOKUP($C151,Data!$C$542:$CV$612,Provisiones!CT$119,FALSE)</f>
        <v>112162593.75000001</v>
      </c>
      <c r="CU151" s="5">
        <f>+VLOOKUP($C151,Data!$C$542:$CV$612,Provisiones!CU$119,FALSE)</f>
        <v>112400503.98166667</v>
      </c>
      <c r="CV151" s="5">
        <f>+VLOOKUP($C151,Data!$C$542:$CV$612,Provisiones!CV$119,FALSE)</f>
        <v>112747273.67416666</v>
      </c>
    </row>
    <row r="152" spans="1:100" x14ac:dyDescent="0.3">
      <c r="A152" s="1">
        <v>2</v>
      </c>
      <c r="B152" s="1">
        <v>8</v>
      </c>
      <c r="C152" s="1" t="s">
        <v>59</v>
      </c>
      <c r="D152" s="5">
        <f>+VLOOKUP($C152,Data!$C$542:$CV$612,Provisiones!D$119,FALSE)</f>
        <v>279582227.36666667</v>
      </c>
      <c r="E152" s="5">
        <f>+VLOOKUP($C152,Data!$C$542:$CV$612,Provisiones!E$119,FALSE)</f>
        <v>282401526.91833335</v>
      </c>
      <c r="F152" s="5">
        <f>+VLOOKUP($C152,Data!$C$542:$CV$612,Provisiones!F$119,FALSE)</f>
        <v>285295744.96666664</v>
      </c>
      <c r="G152" s="5">
        <f>+VLOOKUP($C152,Data!$C$542:$CV$612,Provisiones!G$119,FALSE)</f>
        <v>288036546.31583333</v>
      </c>
      <c r="H152" s="5">
        <f>+VLOOKUP($C152,Data!$C$542:$CV$612,Provisiones!H$119,FALSE)</f>
        <v>290327039.31666666</v>
      </c>
      <c r="I152" s="5">
        <f>+VLOOKUP($C152,Data!$C$542:$CV$612,Provisiones!I$119,FALSE)</f>
        <v>292746019.04916662</v>
      </c>
      <c r="J152" s="5">
        <f>+VLOOKUP($C152,Data!$C$542:$CV$612,Provisiones!J$119,FALSE)</f>
        <v>294401420.14749998</v>
      </c>
      <c r="K152" s="5">
        <f>+VLOOKUP($C152,Data!$C$542:$CV$612,Provisiones!K$119,FALSE)</f>
        <v>295995327.63416666</v>
      </c>
      <c r="L152" s="5">
        <f>+VLOOKUP($C152,Data!$C$542:$CV$612,Provisiones!L$119,FALSE)</f>
        <v>297987849.88833332</v>
      </c>
      <c r="M152" s="5">
        <f>+VLOOKUP($C152,Data!$C$542:$CV$612,Provisiones!M$119,FALSE)</f>
        <v>299415260.00083333</v>
      </c>
      <c r="N152" s="5">
        <f>+VLOOKUP($C152,Data!$C$542:$CV$612,Provisiones!N$119,FALSE)</f>
        <v>300407100.45250005</v>
      </c>
      <c r="O152" s="5">
        <f>+VLOOKUP($C152,Data!$C$542:$CV$612,Provisiones!O$119,FALSE)</f>
        <v>301278950.98083335</v>
      </c>
      <c r="P152" s="5">
        <f>+VLOOKUP($C152,Data!$C$542:$CV$612,Provisiones!P$119,FALSE)</f>
        <v>302175684.29000002</v>
      </c>
      <c r="Q152" s="5">
        <f>+VLOOKUP($C152,Data!$C$542:$CV$612,Provisiones!Q$119,FALSE)</f>
        <v>303044890.53583342</v>
      </c>
      <c r="R152" s="5">
        <f>+VLOOKUP($C152,Data!$C$542:$CV$612,Provisiones!R$119,FALSE)</f>
        <v>303422949.82666677</v>
      </c>
      <c r="S152" s="5">
        <f>+VLOOKUP($C152,Data!$C$542:$CV$612,Provisiones!S$119,FALSE)</f>
        <v>303318585.63833338</v>
      </c>
      <c r="T152" s="5">
        <f>+VLOOKUP($C152,Data!$C$542:$CV$612,Provisiones!T$119,FALSE)</f>
        <v>304231215.84750003</v>
      </c>
      <c r="U152" s="5">
        <f>+VLOOKUP($C152,Data!$C$542:$CV$612,Provisiones!U$119,FALSE)</f>
        <v>305082874.82416666</v>
      </c>
      <c r="V152" s="5">
        <f>+VLOOKUP($C152,Data!$C$542:$CV$612,Provisiones!V$119,FALSE)</f>
        <v>306322566.54166669</v>
      </c>
      <c r="W152" s="5">
        <f>+VLOOKUP($C152,Data!$C$542:$CV$612,Provisiones!W$119,FALSE)</f>
        <v>307457128.45999998</v>
      </c>
      <c r="X152" s="5">
        <f>+VLOOKUP($C152,Data!$C$542:$CV$612,Provisiones!X$119,FALSE)</f>
        <v>308392197.23750001</v>
      </c>
      <c r="Y152" s="5">
        <f>+VLOOKUP($C152,Data!$C$542:$CV$612,Provisiones!Y$119,FALSE)</f>
        <v>309048353.42750007</v>
      </c>
      <c r="Z152" s="5">
        <f>+VLOOKUP($C152,Data!$C$542:$CV$612,Provisiones!Z$119,FALSE)</f>
        <v>310264720.0891667</v>
      </c>
      <c r="AA152" s="5">
        <f>+VLOOKUP($C152,Data!$C$542:$CV$612,Provisiones!AA$119,FALSE)</f>
        <v>311266546.70083338</v>
      </c>
      <c r="AB152" s="5">
        <f>+VLOOKUP($C152,Data!$C$542:$CV$612,Provisiones!AB$119,FALSE)</f>
        <v>312112104.11166668</v>
      </c>
      <c r="AC152" s="5">
        <f>+VLOOKUP($C152,Data!$C$542:$CV$612,Provisiones!AC$119,FALSE)</f>
        <v>312762066.39583331</v>
      </c>
      <c r="AD152" s="5">
        <f>+VLOOKUP($C152,Data!$C$542:$CV$612,Provisiones!AD$119,FALSE)</f>
        <v>313914247.09750003</v>
      </c>
      <c r="AE152" s="5">
        <f>+VLOOKUP($C152,Data!$C$542:$CV$612,Provisiones!AE$119,FALSE)</f>
        <v>315240005.70083332</v>
      </c>
      <c r="AF152" s="5">
        <f>+VLOOKUP($C152,Data!$C$542:$CV$612,Provisiones!AF$119,FALSE)</f>
        <v>315382458.67166668</v>
      </c>
      <c r="AG152" s="5">
        <f>+VLOOKUP($C152,Data!$C$542:$CV$612,Provisiones!AG$119,FALSE)</f>
        <v>315126723.87833333</v>
      </c>
      <c r="AH152" s="5">
        <f>+VLOOKUP($C152,Data!$C$542:$CV$612,Provisiones!AH$119,FALSE)</f>
        <v>314709513.72666669</v>
      </c>
      <c r="AI152" s="5">
        <f>+VLOOKUP($C152,Data!$C$542:$CV$612,Provisiones!AI$119,FALSE)</f>
        <v>314282061.00083333</v>
      </c>
      <c r="AJ152" s="5">
        <f>+VLOOKUP($C152,Data!$C$542:$CV$612,Provisiones!AJ$119,FALSE)</f>
        <v>313967971.63749999</v>
      </c>
      <c r="AK152" s="5">
        <f>+VLOOKUP($C152,Data!$C$542:$CV$612,Provisiones!AK$119,FALSE)</f>
        <v>314224010.41750002</v>
      </c>
      <c r="AL152" s="5">
        <f>+VLOOKUP($C152,Data!$C$542:$CV$612,Provisiones!AL$119,FALSE)</f>
        <v>314299848.625</v>
      </c>
      <c r="AM152" s="5">
        <f>+VLOOKUP($C152,Data!$C$542:$CV$612,Provisiones!AM$119,FALSE)</f>
        <v>314238707.15500003</v>
      </c>
      <c r="AN152" s="5">
        <f>+VLOOKUP($C152,Data!$C$542:$CV$612,Provisiones!AN$119,FALSE)</f>
        <v>314461846.87583333</v>
      </c>
      <c r="AO152" s="5">
        <f>+VLOOKUP($C152,Data!$C$542:$CV$612,Provisiones!AO$119,FALSE)</f>
        <v>315018378.73166668</v>
      </c>
      <c r="AP152" s="5">
        <f>+VLOOKUP($C152,Data!$C$542:$CV$612,Provisiones!AP$119,FALSE)</f>
        <v>314426111.70166665</v>
      </c>
      <c r="AQ152" s="5">
        <f>+VLOOKUP($C152,Data!$C$542:$CV$612,Provisiones!AQ$119,FALSE)</f>
        <v>314033980.005</v>
      </c>
      <c r="AR152" s="5">
        <f>+VLOOKUP($C152,Data!$C$542:$CV$612,Provisiones!AR$119,FALSE)</f>
        <v>314125807.40583336</v>
      </c>
      <c r="AS152" s="5">
        <f>+VLOOKUP($C152,Data!$C$542:$CV$612,Provisiones!AS$119,FALSE)</f>
        <v>314416792.35916668</v>
      </c>
      <c r="AT152" s="5">
        <f>+VLOOKUP($C152,Data!$C$542:$CV$612,Provisiones!AT$119,FALSE)</f>
        <v>315061117.47333336</v>
      </c>
      <c r="AU152" s="5">
        <f>+VLOOKUP($C152,Data!$C$542:$CV$612,Provisiones!AU$119,FALSE)</f>
        <v>316038897.21333337</v>
      </c>
      <c r="AV152" s="5">
        <f>+VLOOKUP($C152,Data!$C$542:$CV$612,Provisiones!AV$119,FALSE)</f>
        <v>316433943.7766667</v>
      </c>
      <c r="AW152" s="5">
        <f>+VLOOKUP($C152,Data!$C$542:$CV$612,Provisiones!AW$119,FALSE)</f>
        <v>317001722.89916676</v>
      </c>
      <c r="AX152" s="5">
        <f>+VLOOKUP($C152,Data!$C$542:$CV$612,Provisiones!AX$119,FALSE)</f>
        <v>317344244.51833338</v>
      </c>
      <c r="AY152" s="5">
        <f>+VLOOKUP($C152,Data!$C$542:$CV$612,Provisiones!AY$119,FALSE)</f>
        <v>317891371.64999998</v>
      </c>
      <c r="AZ152" s="5">
        <f>+VLOOKUP($C152,Data!$C$542:$CV$612,Provisiones!AZ$119,FALSE)</f>
        <v>318824314.11750001</v>
      </c>
      <c r="BA152" s="5">
        <f>+VLOOKUP($C152,Data!$C$542:$CV$612,Provisiones!BA$119,FALSE)</f>
        <v>319644703.75166661</v>
      </c>
      <c r="BB152" s="5">
        <f>+VLOOKUP($C152,Data!$C$542:$CV$612,Provisiones!BB$119,FALSE)</f>
        <v>321470572.93249995</v>
      </c>
      <c r="BC152" s="5">
        <f>+VLOOKUP($C152,Data!$C$542:$CV$612,Provisiones!BC$119,FALSE)</f>
        <v>322980127.14916664</v>
      </c>
      <c r="BD152" s="5">
        <f>+VLOOKUP($C152,Data!$C$542:$CV$612,Provisiones!BD$119,FALSE)</f>
        <v>324556069.12833327</v>
      </c>
      <c r="BE152" s="5">
        <f>+VLOOKUP($C152,Data!$C$542:$CV$612,Provisiones!BE$119,FALSE)</f>
        <v>325918050.16666669</v>
      </c>
      <c r="BF152" s="5">
        <f>+VLOOKUP($C152,Data!$C$542:$CV$612,Provisiones!BF$119,FALSE)</f>
        <v>327129257.5241667</v>
      </c>
      <c r="BG152" s="5">
        <f>+VLOOKUP($C152,Data!$C$542:$CV$612,Provisiones!BG$119,FALSE)</f>
        <v>328269427.8366667</v>
      </c>
      <c r="BH152" s="5">
        <f>+VLOOKUP($C152,Data!$C$542:$CV$612,Provisiones!BH$119,FALSE)</f>
        <v>329732589.31916666</v>
      </c>
      <c r="BI152" s="5">
        <f>+VLOOKUP($C152,Data!$C$542:$CV$612,Provisiones!BI$119,FALSE)</f>
        <v>330471959.58916664</v>
      </c>
      <c r="BJ152" s="5">
        <f>+VLOOKUP($C152,Data!$C$542:$CV$612,Provisiones!BJ$119,FALSE)</f>
        <v>331156339.63249999</v>
      </c>
      <c r="BK152" s="5">
        <f>+VLOOKUP($C152,Data!$C$542:$CV$612,Provisiones!BK$119,FALSE)</f>
        <v>331544894.31750005</v>
      </c>
      <c r="BL152" s="5">
        <f>+VLOOKUP($C152,Data!$C$542:$CV$612,Provisiones!BL$119,FALSE)</f>
        <v>332167542.41499996</v>
      </c>
      <c r="BM152" s="5">
        <f>+VLOOKUP($C152,Data!$C$542:$CV$612,Provisiones!BM$119,FALSE)</f>
        <v>332867915.12833327</v>
      </c>
      <c r="BN152" s="5">
        <f>+VLOOKUP($C152,Data!$C$542:$CV$612,Provisiones!BN$119,FALSE)</f>
        <v>333611856.56083328</v>
      </c>
      <c r="BO152" s="5">
        <f>+VLOOKUP($C152,Data!$C$542:$CV$612,Provisiones!BO$119,FALSE)</f>
        <v>334267238.24916667</v>
      </c>
      <c r="BP152" s="5">
        <f>+VLOOKUP($C152,Data!$C$542:$CV$612,Provisiones!BP$119,FALSE)</f>
        <v>334748351.8441667</v>
      </c>
      <c r="BQ152" s="5">
        <f>+VLOOKUP($C152,Data!$C$542:$CV$612,Provisiones!BQ$119,FALSE)</f>
        <v>335383148.53083342</v>
      </c>
      <c r="BR152" s="5">
        <f>+VLOOKUP($C152,Data!$C$542:$CV$612,Provisiones!BR$119,FALSE)</f>
        <v>335531318.68583339</v>
      </c>
      <c r="BS152" s="5">
        <f>+VLOOKUP($C152,Data!$C$542:$CV$612,Provisiones!BS$119,FALSE)</f>
        <v>335284173.65500003</v>
      </c>
      <c r="BT152" s="5">
        <f>+VLOOKUP($C152,Data!$C$542:$CV$612,Provisiones!BT$119,FALSE)</f>
        <v>335023427.90583336</v>
      </c>
      <c r="BU152" s="5">
        <f>+VLOOKUP($C152,Data!$C$542:$CV$612,Provisiones!BU$119,FALSE)</f>
        <v>335009048.74500006</v>
      </c>
      <c r="BV152" s="5">
        <f>+VLOOKUP($C152,Data!$C$542:$CV$612,Provisiones!BV$119,FALSE)</f>
        <v>335128222.77833337</v>
      </c>
      <c r="BW152" s="5">
        <f>+VLOOKUP($C152,Data!$C$542:$CV$612,Provisiones!BW$119,FALSE)</f>
        <v>335645723.11083335</v>
      </c>
      <c r="BX152" s="5">
        <f>+VLOOKUP($C152,Data!$C$542:$CV$612,Provisiones!BX$119,FALSE)</f>
        <v>335765970.28499997</v>
      </c>
      <c r="BY152" s="5">
        <f>+VLOOKUP($C152,Data!$C$542:$CV$612,Provisiones!BY$119,FALSE)</f>
        <v>336455294.69166666</v>
      </c>
      <c r="BZ152" s="5">
        <f>+VLOOKUP($C152,Data!$C$542:$CV$612,Provisiones!BZ$119,FALSE)</f>
        <v>337389618.50749999</v>
      </c>
      <c r="CA152" s="5">
        <f>+VLOOKUP($C152,Data!$C$542:$CV$612,Provisiones!CA$119,FALSE)</f>
        <v>338709559.66583329</v>
      </c>
      <c r="CB152" s="5">
        <f>+VLOOKUP($C152,Data!$C$542:$CV$612,Provisiones!CB$119,FALSE)</f>
        <v>340394905.71249998</v>
      </c>
      <c r="CC152" s="5">
        <f>+VLOOKUP($C152,Data!$C$542:$CV$612,Provisiones!CC$119,FALSE)</f>
        <v>342108737.08916664</v>
      </c>
      <c r="CD152" s="5">
        <f>+VLOOKUP($C152,Data!$C$542:$CV$612,Provisiones!CD$119,FALSE)</f>
        <v>344407386.685</v>
      </c>
      <c r="CE152" s="5">
        <f>+VLOOKUP($C152,Data!$C$542:$CV$612,Provisiones!CE$119,FALSE)</f>
        <v>347084167.65749997</v>
      </c>
      <c r="CF152" s="5">
        <f>+VLOOKUP($C152,Data!$C$542:$CV$612,Provisiones!CF$119,FALSE)</f>
        <v>349978034.42499995</v>
      </c>
      <c r="CG152" s="5">
        <f>+VLOOKUP($C152,Data!$C$542:$CV$612,Provisiones!CG$119,FALSE)</f>
        <v>353120330.66666669</v>
      </c>
      <c r="CH152" s="5">
        <f>+VLOOKUP($C152,Data!$C$542:$CV$612,Provisiones!CH$119,FALSE)</f>
        <v>356710222.28416663</v>
      </c>
      <c r="CI152" s="5">
        <f>+VLOOKUP($C152,Data!$C$542:$CV$612,Provisiones!CI$119,FALSE)</f>
        <v>360353077.59999996</v>
      </c>
      <c r="CJ152" s="5">
        <f>+VLOOKUP($C152,Data!$C$542:$CV$612,Provisiones!CJ$119,FALSE)</f>
        <v>364069445.56083328</v>
      </c>
      <c r="CK152" s="5">
        <f>+VLOOKUP($C152,Data!$C$542:$CV$612,Provisiones!CK$119,FALSE)</f>
        <v>367366393.80833334</v>
      </c>
      <c r="CL152" s="5">
        <f>+VLOOKUP($C152,Data!$C$542:$CV$612,Provisiones!CL$119,FALSE)</f>
        <v>370531349.22666663</v>
      </c>
      <c r="CM152" s="5">
        <f>+VLOOKUP($C152,Data!$C$542:$CV$612,Provisiones!CM$119,FALSE)</f>
        <v>373969593.07249999</v>
      </c>
      <c r="CN152" s="5">
        <f>+VLOOKUP($C152,Data!$C$542:$CV$612,Provisiones!CN$119,FALSE)</f>
        <v>376947970.40833324</v>
      </c>
      <c r="CO152" s="5">
        <f>+VLOOKUP($C152,Data!$C$542:$CV$612,Provisiones!CO$119,FALSE)</f>
        <v>380201446.15083331</v>
      </c>
      <c r="CP152" s="5">
        <f>+VLOOKUP($C152,Data!$C$542:$CV$612,Provisiones!CP$119,FALSE)</f>
        <v>383495904.46666664</v>
      </c>
      <c r="CQ152" s="5">
        <f>+VLOOKUP($C152,Data!$C$542:$CV$612,Provisiones!CQ$119,FALSE)</f>
        <v>386478010.62083334</v>
      </c>
      <c r="CR152" s="5">
        <f>+VLOOKUP($C152,Data!$C$542:$CV$612,Provisiones!CR$119,FALSE)</f>
        <v>389428103.48916656</v>
      </c>
      <c r="CS152" s="5">
        <f>+VLOOKUP($C152,Data!$C$542:$CV$612,Provisiones!CS$119,FALSE)</f>
        <v>391769796.64333338</v>
      </c>
      <c r="CT152" s="5">
        <f>+VLOOKUP($C152,Data!$C$542:$CV$612,Provisiones!CT$119,FALSE)</f>
        <v>393905494.09500003</v>
      </c>
      <c r="CU152" s="5">
        <f>+VLOOKUP($C152,Data!$C$542:$CV$612,Provisiones!CU$119,FALSE)</f>
        <v>395691887.57999998</v>
      </c>
      <c r="CV152" s="5">
        <f>+VLOOKUP($C152,Data!$C$542:$CV$612,Provisiones!CV$119,FALSE)</f>
        <v>397143539.26416659</v>
      </c>
    </row>
    <row r="153" spans="1:100" x14ac:dyDescent="0.3">
      <c r="A153" s="1">
        <v>2</v>
      </c>
      <c r="B153" s="1">
        <v>22</v>
      </c>
      <c r="C153" s="1" t="s">
        <v>60</v>
      </c>
      <c r="D153" s="5">
        <f>+VLOOKUP($C153,Data!$C$542:$CV$612,Provisiones!D$119,FALSE)</f>
        <v>26963964.631666671</v>
      </c>
      <c r="E153" s="5">
        <f>+VLOOKUP($C153,Data!$C$542:$CV$612,Provisiones!E$119,FALSE)</f>
        <v>26922062.954166669</v>
      </c>
      <c r="F153" s="5">
        <f>+VLOOKUP($C153,Data!$C$542:$CV$612,Provisiones!F$119,FALSE)</f>
        <v>27003454.452500001</v>
      </c>
      <c r="G153" s="5">
        <f>+VLOOKUP($C153,Data!$C$542:$CV$612,Provisiones!G$119,FALSE)</f>
        <v>27230947.944999997</v>
      </c>
      <c r="H153" s="5">
        <f>+VLOOKUP($C153,Data!$C$542:$CV$612,Provisiones!H$119,FALSE)</f>
        <v>27542795.870000001</v>
      </c>
      <c r="I153" s="5">
        <f>+VLOOKUP($C153,Data!$C$542:$CV$612,Provisiones!I$119,FALSE)</f>
        <v>27863344.992499996</v>
      </c>
      <c r="J153" s="5">
        <f>+VLOOKUP($C153,Data!$C$542:$CV$612,Provisiones!J$119,FALSE)</f>
        <v>28232969.261666667</v>
      </c>
      <c r="K153" s="5">
        <f>+VLOOKUP($C153,Data!$C$542:$CV$612,Provisiones!K$119,FALSE)</f>
        <v>28622799.037499998</v>
      </c>
      <c r="L153" s="5">
        <f>+VLOOKUP($C153,Data!$C$542:$CV$612,Provisiones!L$119,FALSE)</f>
        <v>29056924.147500005</v>
      </c>
      <c r="M153" s="5">
        <f>+VLOOKUP($C153,Data!$C$542:$CV$612,Provisiones!M$119,FALSE)</f>
        <v>29463255.228333335</v>
      </c>
      <c r="N153" s="5">
        <f>+VLOOKUP($C153,Data!$C$542:$CV$612,Provisiones!N$119,FALSE)</f>
        <v>29851135.545833334</v>
      </c>
      <c r="O153" s="5">
        <f>+VLOOKUP($C153,Data!$C$542:$CV$612,Provisiones!O$119,FALSE)</f>
        <v>30226733.376666661</v>
      </c>
      <c r="P153" s="5">
        <f>+VLOOKUP($C153,Data!$C$542:$CV$612,Provisiones!P$119,FALSE)</f>
        <v>30570499.941666659</v>
      </c>
      <c r="Q153" s="5">
        <f>+VLOOKUP($C153,Data!$C$542:$CV$612,Provisiones!Q$119,FALSE)</f>
        <v>30910921.463333327</v>
      </c>
      <c r="R153" s="5">
        <f>+VLOOKUP($C153,Data!$C$542:$CV$612,Provisiones!R$119,FALSE)</f>
        <v>31161703.225833327</v>
      </c>
      <c r="S153" s="5">
        <f>+VLOOKUP($C153,Data!$C$542:$CV$612,Provisiones!S$119,FALSE)</f>
        <v>31246323.580000002</v>
      </c>
      <c r="T153" s="5">
        <f>+VLOOKUP($C153,Data!$C$542:$CV$612,Provisiones!T$119,FALSE)</f>
        <v>31366235.592500001</v>
      </c>
      <c r="U153" s="5">
        <f>+VLOOKUP($C153,Data!$C$542:$CV$612,Provisiones!U$119,FALSE)</f>
        <v>31550438.77333333</v>
      </c>
      <c r="V153" s="5">
        <f>+VLOOKUP($C153,Data!$C$542:$CV$612,Provisiones!V$119,FALSE)</f>
        <v>31682809.484999999</v>
      </c>
      <c r="W153" s="5">
        <f>+VLOOKUP($C153,Data!$C$542:$CV$612,Provisiones!W$119,FALSE)</f>
        <v>31803655.342500001</v>
      </c>
      <c r="X153" s="5">
        <f>+VLOOKUP($C153,Data!$C$542:$CV$612,Provisiones!X$119,FALSE)</f>
        <v>31925999.035833333</v>
      </c>
      <c r="Y153" s="5">
        <f>+VLOOKUP($C153,Data!$C$542:$CV$612,Provisiones!Y$119,FALSE)</f>
        <v>31994922.530000001</v>
      </c>
      <c r="Z153" s="5">
        <f>+VLOOKUP($C153,Data!$C$542:$CV$612,Provisiones!Z$119,FALSE)</f>
        <v>32129506.739999998</v>
      </c>
      <c r="AA153" s="5">
        <f>+VLOOKUP($C153,Data!$C$542:$CV$612,Provisiones!AA$119,FALSE)</f>
        <v>32327902.083333328</v>
      </c>
      <c r="AB153" s="5">
        <f>+VLOOKUP($C153,Data!$C$542:$CV$612,Provisiones!AB$119,FALSE)</f>
        <v>32413527.200833332</v>
      </c>
      <c r="AC153" s="5">
        <f>+VLOOKUP($C153,Data!$C$542:$CV$612,Provisiones!AC$119,FALSE)</f>
        <v>32505309.457499996</v>
      </c>
      <c r="AD153" s="5">
        <f>+VLOOKUP($C153,Data!$C$542:$CV$612,Provisiones!AD$119,FALSE)</f>
        <v>32646854.910833329</v>
      </c>
      <c r="AE153" s="5">
        <f>+VLOOKUP($C153,Data!$C$542:$CV$612,Provisiones!AE$119,FALSE)</f>
        <v>32936482.061666664</v>
      </c>
      <c r="AF153" s="5">
        <f>+VLOOKUP($C153,Data!$C$542:$CV$612,Provisiones!AF$119,FALSE)</f>
        <v>33288261.805833329</v>
      </c>
      <c r="AG153" s="5">
        <f>+VLOOKUP($C153,Data!$C$542:$CV$612,Provisiones!AG$119,FALSE)</f>
        <v>33660531.707500003</v>
      </c>
      <c r="AH153" s="5">
        <f>+VLOOKUP($C153,Data!$C$542:$CV$612,Provisiones!AH$119,FALSE)</f>
        <v>34109999.597499996</v>
      </c>
      <c r="AI153" s="5">
        <f>+VLOOKUP($C153,Data!$C$542:$CV$612,Provisiones!AI$119,FALSE)</f>
        <v>34626321.974999994</v>
      </c>
      <c r="AJ153" s="5">
        <f>+VLOOKUP($C153,Data!$C$542:$CV$612,Provisiones!AJ$119,FALSE)</f>
        <v>35207861.826666661</v>
      </c>
      <c r="AK153" s="5">
        <f>+VLOOKUP($C153,Data!$C$542:$CV$612,Provisiones!AK$119,FALSE)</f>
        <v>35895696.616666667</v>
      </c>
      <c r="AL153" s="5">
        <f>+VLOOKUP($C153,Data!$C$542:$CV$612,Provisiones!AL$119,FALSE)</f>
        <v>36651267.255000003</v>
      </c>
      <c r="AM153" s="5">
        <f>+VLOOKUP($C153,Data!$C$542:$CV$612,Provisiones!AM$119,FALSE)</f>
        <v>37461743.815833338</v>
      </c>
      <c r="AN153" s="5">
        <f>+VLOOKUP($C153,Data!$C$542:$CV$612,Provisiones!AN$119,FALSE)</f>
        <v>38307219.300000004</v>
      </c>
      <c r="AO153" s="5">
        <f>+VLOOKUP($C153,Data!$C$542:$CV$612,Provisiones!AO$119,FALSE)</f>
        <v>39089494.400833338</v>
      </c>
      <c r="AP153" s="5">
        <f>+VLOOKUP($C153,Data!$C$542:$CV$612,Provisiones!AP$119,FALSE)</f>
        <v>39781592.848333336</v>
      </c>
      <c r="AQ153" s="5">
        <f>+VLOOKUP($C153,Data!$C$542:$CV$612,Provisiones!AQ$119,FALSE)</f>
        <v>40364522.026666671</v>
      </c>
      <c r="AR153" s="5">
        <f>+VLOOKUP($C153,Data!$C$542:$CV$612,Provisiones!AR$119,FALSE)</f>
        <v>40800412.243333347</v>
      </c>
      <c r="AS153" s="5">
        <f>+VLOOKUP($C153,Data!$C$542:$CV$612,Provisiones!AS$119,FALSE)</f>
        <v>41187671.6325</v>
      </c>
      <c r="AT153" s="5">
        <f>+VLOOKUP($C153,Data!$C$542:$CV$612,Provisiones!AT$119,FALSE)</f>
        <v>41539388.905000001</v>
      </c>
      <c r="AU153" s="5">
        <f>+VLOOKUP($C153,Data!$C$542:$CV$612,Provisiones!AU$119,FALSE)</f>
        <v>41808670.722500004</v>
      </c>
      <c r="AV153" s="5">
        <f>+VLOOKUP($C153,Data!$C$542:$CV$612,Provisiones!AV$119,FALSE)</f>
        <v>41941052.684166662</v>
      </c>
      <c r="AW153" s="5">
        <f>+VLOOKUP($C153,Data!$C$542:$CV$612,Provisiones!AW$119,FALSE)</f>
        <v>41848959.810833327</v>
      </c>
      <c r="AX153" s="5">
        <f>+VLOOKUP($C153,Data!$C$542:$CV$612,Provisiones!AX$119,FALSE)</f>
        <v>41697873.441666655</v>
      </c>
      <c r="AY153" s="5">
        <f>+VLOOKUP($C153,Data!$C$542:$CV$612,Provisiones!AY$119,FALSE)</f>
        <v>41559226.910833329</v>
      </c>
      <c r="AZ153" s="5">
        <f>+VLOOKUP($C153,Data!$C$542:$CV$612,Provisiones!AZ$119,FALSE)</f>
        <v>41628034.2425</v>
      </c>
      <c r="BA153" s="5">
        <f>+VLOOKUP($C153,Data!$C$542:$CV$612,Provisiones!BA$119,FALSE)</f>
        <v>41680688.835000001</v>
      </c>
      <c r="BB153" s="5">
        <f>+VLOOKUP($C153,Data!$C$542:$CV$612,Provisiones!BB$119,FALSE)</f>
        <v>41755894.210833333</v>
      </c>
      <c r="BC153" s="5">
        <f>+VLOOKUP($C153,Data!$C$542:$CV$612,Provisiones!BC$119,FALSE)</f>
        <v>41815931.593333326</v>
      </c>
      <c r="BD153" s="5">
        <f>+VLOOKUP($C153,Data!$C$542:$CV$612,Provisiones!BD$119,FALSE)</f>
        <v>41950086.990000002</v>
      </c>
      <c r="BE153" s="5">
        <f>+VLOOKUP($C153,Data!$C$542:$CV$612,Provisiones!BE$119,FALSE)</f>
        <v>42127995.914166667</v>
      </c>
      <c r="BF153" s="5">
        <f>+VLOOKUP($C153,Data!$C$542:$CV$612,Provisiones!BF$119,FALSE)</f>
        <v>42333558.150000006</v>
      </c>
      <c r="BG153" s="5">
        <f>+VLOOKUP($C153,Data!$C$542:$CV$612,Provisiones!BG$119,FALSE)</f>
        <v>42603430.933333337</v>
      </c>
      <c r="BH153" s="5">
        <f>+VLOOKUP($C153,Data!$C$542:$CV$612,Provisiones!BH$119,FALSE)</f>
        <v>43025554.775833331</v>
      </c>
      <c r="BI153" s="5">
        <f>+VLOOKUP($C153,Data!$C$542:$CV$612,Provisiones!BI$119,FALSE)</f>
        <v>43701447.137499996</v>
      </c>
      <c r="BJ153" s="5">
        <f>+VLOOKUP($C153,Data!$C$542:$CV$612,Provisiones!BJ$119,FALSE)</f>
        <v>44415750.752500005</v>
      </c>
      <c r="BK153" s="5">
        <f>+VLOOKUP($C153,Data!$C$542:$CV$612,Provisiones!BK$119,FALSE)</f>
        <v>45124187.109999992</v>
      </c>
      <c r="BL153" s="5">
        <f>+VLOOKUP($C153,Data!$C$542:$CV$612,Provisiones!BL$119,FALSE)</f>
        <v>45720297.774166673</v>
      </c>
      <c r="BM153" s="5">
        <f>+VLOOKUP($C153,Data!$C$542:$CV$612,Provisiones!BM$119,FALSE)</f>
        <v>46468354.317499995</v>
      </c>
      <c r="BN153" s="5">
        <f>+VLOOKUP($C153,Data!$C$542:$CV$612,Provisiones!BN$119,FALSE)</f>
        <v>47313847.2575</v>
      </c>
      <c r="BO153" s="5">
        <f>+VLOOKUP($C153,Data!$C$542:$CV$612,Provisiones!BO$119,FALSE)</f>
        <v>48183543.493333332</v>
      </c>
      <c r="BP153" s="5">
        <f>+VLOOKUP($C153,Data!$C$542:$CV$612,Provisiones!BP$119,FALSE)</f>
        <v>49124880.935000002</v>
      </c>
      <c r="BQ153" s="5">
        <f>+VLOOKUP($C153,Data!$C$542:$CV$612,Provisiones!BQ$119,FALSE)</f>
        <v>50122116.537499994</v>
      </c>
      <c r="BR153" s="5">
        <f>+VLOOKUP($C153,Data!$C$542:$CV$612,Provisiones!BR$119,FALSE)</f>
        <v>51135722.407499991</v>
      </c>
      <c r="BS153" s="5">
        <f>+VLOOKUP($C153,Data!$C$542:$CV$612,Provisiones!BS$119,FALSE)</f>
        <v>52253026.107499994</v>
      </c>
      <c r="BT153" s="5">
        <f>+VLOOKUP($C153,Data!$C$542:$CV$612,Provisiones!BT$119,FALSE)</f>
        <v>53424050.550000004</v>
      </c>
      <c r="BU153" s="5">
        <f>+VLOOKUP($C153,Data!$C$542:$CV$612,Provisiones!BU$119,FALSE)</f>
        <v>54588885.609166674</v>
      </c>
      <c r="BV153" s="5">
        <f>+VLOOKUP($C153,Data!$C$542:$CV$612,Provisiones!BV$119,FALSE)</f>
        <v>55808755.647500008</v>
      </c>
      <c r="BW153" s="5">
        <f>+VLOOKUP($C153,Data!$C$542:$CV$612,Provisiones!BW$119,FALSE)</f>
        <v>57061762.512499996</v>
      </c>
      <c r="BX153" s="5">
        <f>+VLOOKUP($C153,Data!$C$542:$CV$612,Provisiones!BX$119,FALSE)</f>
        <v>58347120.94833333</v>
      </c>
      <c r="BY153" s="5">
        <f>+VLOOKUP($C153,Data!$C$542:$CV$612,Provisiones!BY$119,FALSE)</f>
        <v>59332006.221666656</v>
      </c>
      <c r="BZ153" s="5">
        <f>+VLOOKUP($C153,Data!$C$542:$CV$612,Provisiones!BZ$119,FALSE)</f>
        <v>60066877.686666667</v>
      </c>
      <c r="CA153" s="5">
        <f>+VLOOKUP($C153,Data!$C$542:$CV$612,Provisiones!CA$119,FALSE)</f>
        <v>60727937.289166659</v>
      </c>
      <c r="CB153" s="5">
        <f>+VLOOKUP($C153,Data!$C$542:$CV$612,Provisiones!CB$119,FALSE)</f>
        <v>61237862.297500007</v>
      </c>
      <c r="CC153" s="5">
        <f>+VLOOKUP($C153,Data!$C$542:$CV$612,Provisiones!CC$119,FALSE)</f>
        <v>61688770.287500001</v>
      </c>
      <c r="CD153" s="5">
        <f>+VLOOKUP($C153,Data!$C$542:$CV$612,Provisiones!CD$119,FALSE)</f>
        <v>62048869.199166663</v>
      </c>
      <c r="CE153" s="5">
        <f>+VLOOKUP($C153,Data!$C$542:$CV$612,Provisiones!CE$119,FALSE)</f>
        <v>62263485.814999998</v>
      </c>
      <c r="CF153" s="5">
        <f>+VLOOKUP($C153,Data!$C$542:$CV$612,Provisiones!CF$119,FALSE)</f>
        <v>62365972.192499995</v>
      </c>
      <c r="CG153" s="5">
        <f>+VLOOKUP($C153,Data!$C$542:$CV$612,Provisiones!CG$119,FALSE)</f>
        <v>62389021.724166662</v>
      </c>
      <c r="CH153" s="5">
        <f>+VLOOKUP($C153,Data!$C$542:$CV$612,Provisiones!CH$119,FALSE)</f>
        <v>62291656.605833329</v>
      </c>
      <c r="CI153" s="5">
        <f>+VLOOKUP($C153,Data!$C$542:$CV$612,Provisiones!CI$119,FALSE)</f>
        <v>62112742.595833324</v>
      </c>
      <c r="CJ153" s="5">
        <f>+VLOOKUP($C153,Data!$C$542:$CV$612,Provisiones!CJ$119,FALSE)</f>
        <v>61780503.477499999</v>
      </c>
      <c r="CK153" s="5">
        <f>+VLOOKUP($C153,Data!$C$542:$CV$612,Provisiones!CK$119,FALSE)</f>
        <v>61549553.544166662</v>
      </c>
      <c r="CL153" s="5">
        <f>+VLOOKUP($C153,Data!$C$542:$CV$612,Provisiones!CL$119,FALSE)</f>
        <v>61333377.013333328</v>
      </c>
      <c r="CM153" s="5">
        <f>+VLOOKUP($C153,Data!$C$542:$CV$612,Provisiones!CM$119,FALSE)</f>
        <v>60956125.022500008</v>
      </c>
      <c r="CN153" s="5">
        <f>+VLOOKUP($C153,Data!$C$542:$CV$612,Provisiones!CN$119,FALSE)</f>
        <v>60402847.939166673</v>
      </c>
      <c r="CO153" s="5">
        <f>+VLOOKUP($C153,Data!$C$542:$CV$612,Provisiones!CO$119,FALSE)</f>
        <v>59676869.19333335</v>
      </c>
      <c r="CP153" s="5">
        <f>+VLOOKUP($C153,Data!$C$542:$CV$612,Provisiones!CP$119,FALSE)</f>
        <v>58834109.711666681</v>
      </c>
      <c r="CQ153" s="5">
        <f>+VLOOKUP($C153,Data!$C$542:$CV$612,Provisiones!CQ$119,FALSE)</f>
        <v>57884345.56666667</v>
      </c>
      <c r="CR153" s="5">
        <f>+VLOOKUP($C153,Data!$C$542:$CV$612,Provisiones!CR$119,FALSE)</f>
        <v>56754570.960000001</v>
      </c>
      <c r="CS153" s="5">
        <f>+VLOOKUP($C153,Data!$C$542:$CV$612,Provisiones!CS$119,FALSE)</f>
        <v>55431088.675000004</v>
      </c>
      <c r="CT153" s="5">
        <f>+VLOOKUP($C153,Data!$C$542:$CV$612,Provisiones!CT$119,FALSE)</f>
        <v>53809310.560000002</v>
      </c>
      <c r="CU153" s="5">
        <f>+VLOOKUP($C153,Data!$C$542:$CV$612,Provisiones!CU$119,FALSE)</f>
        <v>51851665.971666664</v>
      </c>
      <c r="CV153" s="5">
        <f>+VLOOKUP($C153,Data!$C$542:$CV$612,Provisiones!CV$119,FALSE)</f>
        <v>49799850.26083333</v>
      </c>
    </row>
    <row r="154" spans="1:100" x14ac:dyDescent="0.3">
      <c r="A154" s="1">
        <v>2</v>
      </c>
      <c r="B154" s="1">
        <v>38</v>
      </c>
      <c r="C154" s="1" t="s">
        <v>61</v>
      </c>
      <c r="D154" s="5">
        <f>+VLOOKUP($C154,Data!$C$542:$CV$612,Provisiones!D$119,FALSE)</f>
        <v>68475108.772499993</v>
      </c>
      <c r="E154" s="5">
        <f>+VLOOKUP($C154,Data!$C$542:$CV$612,Provisiones!E$119,FALSE)</f>
        <v>67679709.970833331</v>
      </c>
      <c r="F154" s="5">
        <f>+VLOOKUP($C154,Data!$C$542:$CV$612,Provisiones!F$119,FALSE)</f>
        <v>66753909.508333333</v>
      </c>
      <c r="G154" s="5">
        <f>+VLOOKUP($C154,Data!$C$542:$CV$612,Provisiones!G$119,FALSE)</f>
        <v>65825172.497500002</v>
      </c>
      <c r="H154" s="5">
        <f>+VLOOKUP($C154,Data!$C$542:$CV$612,Provisiones!H$119,FALSE)</f>
        <v>64813856.786666669</v>
      </c>
      <c r="I154" s="5">
        <f>+VLOOKUP($C154,Data!$C$542:$CV$612,Provisiones!I$119,FALSE)</f>
        <v>63730964.909999996</v>
      </c>
      <c r="J154" s="5">
        <f>+VLOOKUP($C154,Data!$C$542:$CV$612,Provisiones!J$119,FALSE)</f>
        <v>62631280.250833333</v>
      </c>
      <c r="K154" s="5">
        <f>+VLOOKUP($C154,Data!$C$542:$CV$612,Provisiones!K$119,FALSE)</f>
        <v>61164938.060833327</v>
      </c>
      <c r="L154" s="5">
        <f>+VLOOKUP($C154,Data!$C$542:$CV$612,Provisiones!L$119,FALSE)</f>
        <v>59757509.25666666</v>
      </c>
      <c r="M154" s="5">
        <f>+VLOOKUP($C154,Data!$C$542:$CV$612,Provisiones!M$119,FALSE)</f>
        <v>58588390.219999991</v>
      </c>
      <c r="N154" s="5">
        <f>+VLOOKUP($C154,Data!$C$542:$CV$612,Provisiones!N$119,FALSE)</f>
        <v>57489643.740833335</v>
      </c>
      <c r="O154" s="5">
        <f>+VLOOKUP($C154,Data!$C$542:$CV$612,Provisiones!O$119,FALSE)</f>
        <v>56598793.340000004</v>
      </c>
      <c r="P154" s="5">
        <f>+VLOOKUP($C154,Data!$C$542:$CV$612,Provisiones!P$119,FALSE)</f>
        <v>56153758.229999997</v>
      </c>
      <c r="Q154" s="5">
        <f>+VLOOKUP($C154,Data!$C$542:$CV$612,Provisiones!Q$119,FALSE)</f>
        <v>56248753.980000012</v>
      </c>
      <c r="R154" s="5">
        <f>+VLOOKUP($C154,Data!$C$542:$CV$612,Provisiones!R$119,FALSE)</f>
        <v>56703623.967499994</v>
      </c>
      <c r="S154" s="5">
        <f>+VLOOKUP($C154,Data!$C$542:$CV$612,Provisiones!S$119,FALSE)</f>
        <v>57414184.24000001</v>
      </c>
      <c r="T154" s="5">
        <f>+VLOOKUP($C154,Data!$C$542:$CV$612,Provisiones!T$119,FALSE)</f>
        <v>58349725.030000001</v>
      </c>
      <c r="U154" s="5">
        <f>+VLOOKUP($C154,Data!$C$542:$CV$612,Provisiones!U$119,FALSE)</f>
        <v>59515076.07333333</v>
      </c>
      <c r="V154" s="5">
        <f>+VLOOKUP($C154,Data!$C$542:$CV$612,Provisiones!V$119,FALSE)</f>
        <v>60824684.43333333</v>
      </c>
      <c r="W154" s="5">
        <f>+VLOOKUP($C154,Data!$C$542:$CV$612,Provisiones!W$119,FALSE)</f>
        <v>62532052.030000001</v>
      </c>
      <c r="X154" s="5">
        <f>+VLOOKUP($C154,Data!$C$542:$CV$612,Provisiones!X$119,FALSE)</f>
        <v>64322821.564999998</v>
      </c>
      <c r="Y154" s="5">
        <f>+VLOOKUP($C154,Data!$C$542:$CV$612,Provisiones!Y$119,FALSE)</f>
        <v>66112850.892500006</v>
      </c>
      <c r="Z154" s="5">
        <f>+VLOOKUP($C154,Data!$C$542:$CV$612,Provisiones!Z$119,FALSE)</f>
        <v>67848029.494166672</v>
      </c>
      <c r="AA154" s="5">
        <f>+VLOOKUP($C154,Data!$C$542:$CV$612,Provisiones!AA$119,FALSE)</f>
        <v>69487642.900833324</v>
      </c>
      <c r="AB154" s="5">
        <f>+VLOOKUP($C154,Data!$C$542:$CV$612,Provisiones!AB$119,FALSE)</f>
        <v>70999882.474166676</v>
      </c>
      <c r="AC154" s="5">
        <f>+VLOOKUP($C154,Data!$C$542:$CV$612,Provisiones!AC$119,FALSE)</f>
        <v>72380280.721666679</v>
      </c>
      <c r="AD154" s="5">
        <f>+VLOOKUP($C154,Data!$C$542:$CV$612,Provisiones!AD$119,FALSE)</f>
        <v>73598178.646666676</v>
      </c>
      <c r="AE154" s="5">
        <f>+VLOOKUP($C154,Data!$C$542:$CV$612,Provisiones!AE$119,FALSE)</f>
        <v>74609516.456666663</v>
      </c>
      <c r="AF154" s="5">
        <f>+VLOOKUP($C154,Data!$C$542:$CV$612,Provisiones!AF$119,FALSE)</f>
        <v>75457760.526666671</v>
      </c>
      <c r="AG154" s="5">
        <f>+VLOOKUP($C154,Data!$C$542:$CV$612,Provisiones!AG$119,FALSE)</f>
        <v>76185757.234999999</v>
      </c>
      <c r="AH154" s="5">
        <f>+VLOOKUP($C154,Data!$C$542:$CV$612,Provisiones!AH$119,FALSE)</f>
        <v>76843526.031666666</v>
      </c>
      <c r="AI154" s="5">
        <f>+VLOOKUP($C154,Data!$C$542:$CV$612,Provisiones!AI$119,FALSE)</f>
        <v>77315065.017499998</v>
      </c>
      <c r="AJ154" s="5">
        <f>+VLOOKUP($C154,Data!$C$542:$CV$612,Provisiones!AJ$119,FALSE)</f>
        <v>77720389.00666666</v>
      </c>
      <c r="AK154" s="5">
        <f>+VLOOKUP($C154,Data!$C$542:$CV$612,Provisiones!AK$119,FALSE)</f>
        <v>78014767.897499993</v>
      </c>
      <c r="AL154" s="5">
        <f>+VLOOKUP($C154,Data!$C$542:$CV$612,Provisiones!AL$119,FALSE)</f>
        <v>78352055.199166656</v>
      </c>
      <c r="AM154" s="5">
        <f>+VLOOKUP($C154,Data!$C$542:$CV$612,Provisiones!AM$119,FALSE)</f>
        <v>78645989.245833322</v>
      </c>
      <c r="AN154" s="5">
        <f>+VLOOKUP($C154,Data!$C$542:$CV$612,Provisiones!AN$119,FALSE)</f>
        <v>78958290.862499997</v>
      </c>
      <c r="AO154" s="5">
        <f>+VLOOKUP($C154,Data!$C$542:$CV$612,Provisiones!AO$119,FALSE)</f>
        <v>79343318.178333327</v>
      </c>
      <c r="AP154" s="5">
        <f>+VLOOKUP($C154,Data!$C$542:$CV$612,Provisiones!AP$119,FALSE)</f>
        <v>79849664.479166672</v>
      </c>
      <c r="AQ154" s="5">
        <f>+VLOOKUP($C154,Data!$C$542:$CV$612,Provisiones!AQ$119,FALSE)</f>
        <v>80469560.015000001</v>
      </c>
      <c r="AR154" s="5">
        <f>+VLOOKUP($C154,Data!$C$542:$CV$612,Provisiones!AR$119,FALSE)</f>
        <v>81226858.075833321</v>
      </c>
      <c r="AS154" s="5">
        <f>+VLOOKUP($C154,Data!$C$542:$CV$612,Provisiones!AS$119,FALSE)</f>
        <v>82054583.94916667</v>
      </c>
      <c r="AT154" s="5">
        <f>+VLOOKUP($C154,Data!$C$542:$CV$612,Provisiones!AT$119,FALSE)</f>
        <v>82912859.474999994</v>
      </c>
      <c r="AU154" s="5">
        <f>+VLOOKUP($C154,Data!$C$542:$CV$612,Provisiones!AU$119,FALSE)</f>
        <v>83954888.820833325</v>
      </c>
      <c r="AV154" s="5">
        <f>+VLOOKUP($C154,Data!$C$542:$CV$612,Provisiones!AV$119,FALSE)</f>
        <v>84939433.581666648</v>
      </c>
      <c r="AW154" s="5">
        <f>+VLOOKUP($C154,Data!$C$542:$CV$612,Provisiones!AW$119,FALSE)</f>
        <v>85997965.446666673</v>
      </c>
      <c r="AX154" s="5">
        <f>+VLOOKUP($C154,Data!$C$542:$CV$612,Provisiones!AX$119,FALSE)</f>
        <v>86984973.885833338</v>
      </c>
      <c r="AY154" s="5">
        <f>+VLOOKUP($C154,Data!$C$542:$CV$612,Provisiones!AY$119,FALSE)</f>
        <v>87999183.865833327</v>
      </c>
      <c r="AZ154" s="5">
        <f>+VLOOKUP($C154,Data!$C$542:$CV$612,Provisiones!AZ$119,FALSE)</f>
        <v>89097762.202500001</v>
      </c>
      <c r="BA154" s="5">
        <f>+VLOOKUP($C154,Data!$C$542:$CV$612,Provisiones!BA$119,FALSE)</f>
        <v>90171854.394166663</v>
      </c>
      <c r="BB154" s="5">
        <f>+VLOOKUP($C154,Data!$C$542:$CV$612,Provisiones!BB$119,FALSE)</f>
        <v>91286433.531666681</v>
      </c>
      <c r="BC154" s="5">
        <f>+VLOOKUP($C154,Data!$C$542:$CV$612,Provisiones!BC$119,FALSE)</f>
        <v>92463095.195000008</v>
      </c>
      <c r="BD154" s="5">
        <f>+VLOOKUP($C154,Data!$C$542:$CV$612,Provisiones!BD$119,FALSE)</f>
        <v>93644825.673333332</v>
      </c>
      <c r="BE154" s="5">
        <f>+VLOOKUP($C154,Data!$C$542:$CV$612,Provisiones!BE$119,FALSE)</f>
        <v>94835631.49166666</v>
      </c>
      <c r="BF154" s="5">
        <f>+VLOOKUP($C154,Data!$C$542:$CV$612,Provisiones!BF$119,FALSE)</f>
        <v>96014986.389166668</v>
      </c>
      <c r="BG154" s="5">
        <f>+VLOOKUP($C154,Data!$C$542:$CV$612,Provisiones!BG$119,FALSE)</f>
        <v>97212503.486666664</v>
      </c>
      <c r="BH154" s="5">
        <f>+VLOOKUP($C154,Data!$C$542:$CV$612,Provisiones!BH$119,FALSE)</f>
        <v>98461174.191666663</v>
      </c>
      <c r="BI154" s="5">
        <f>+VLOOKUP($C154,Data!$C$542:$CV$612,Provisiones!BI$119,FALSE)</f>
        <v>99703769.57416667</v>
      </c>
      <c r="BJ154" s="5">
        <f>+VLOOKUP($C154,Data!$C$542:$CV$612,Provisiones!BJ$119,FALSE)</f>
        <v>100965073.52749999</v>
      </c>
      <c r="BK154" s="5">
        <f>+VLOOKUP($C154,Data!$C$542:$CV$612,Provisiones!BK$119,FALSE)</f>
        <v>102234800.75916666</v>
      </c>
      <c r="BL154" s="5">
        <f>+VLOOKUP($C154,Data!$C$542:$CV$612,Provisiones!BL$119,FALSE)</f>
        <v>103525184.18833333</v>
      </c>
      <c r="BM154" s="5">
        <f>+VLOOKUP($C154,Data!$C$542:$CV$612,Provisiones!BM$119,FALSE)</f>
        <v>104762300.74416666</v>
      </c>
      <c r="BN154" s="5">
        <f>+VLOOKUP($C154,Data!$C$542:$CV$612,Provisiones!BN$119,FALSE)</f>
        <v>106011159.48166668</v>
      </c>
      <c r="BO154" s="5">
        <f>+VLOOKUP($C154,Data!$C$542:$CV$612,Provisiones!BO$119,FALSE)</f>
        <v>107143140.33666669</v>
      </c>
      <c r="BP154" s="5">
        <f>+VLOOKUP($C154,Data!$C$542:$CV$612,Provisiones!BP$119,FALSE)</f>
        <v>108280285.71749999</v>
      </c>
      <c r="BQ154" s="5">
        <f>+VLOOKUP($C154,Data!$C$542:$CV$612,Provisiones!BQ$119,FALSE)</f>
        <v>109543102.96833335</v>
      </c>
      <c r="BR154" s="5">
        <f>+VLOOKUP($C154,Data!$C$542:$CV$612,Provisiones!BR$119,FALSE)</f>
        <v>110940263.18333334</v>
      </c>
      <c r="BS154" s="5">
        <f>+VLOOKUP($C154,Data!$C$542:$CV$612,Provisiones!BS$119,FALSE)</f>
        <v>112260001.91083331</v>
      </c>
      <c r="BT154" s="5">
        <f>+VLOOKUP($C154,Data!$C$542:$CV$612,Provisiones!BT$119,FALSE)</f>
        <v>113633941.21166666</v>
      </c>
      <c r="BU154" s="5">
        <f>+VLOOKUP($C154,Data!$C$542:$CV$612,Provisiones!BU$119,FALSE)</f>
        <v>114991057.80916667</v>
      </c>
      <c r="BV154" s="5">
        <f>+VLOOKUP($C154,Data!$C$542:$CV$612,Provisiones!BV$119,FALSE)</f>
        <v>116321364.32083337</v>
      </c>
      <c r="BW154" s="5">
        <f>+VLOOKUP($C154,Data!$C$542:$CV$612,Provisiones!BW$119,FALSE)</f>
        <v>117679944.60750002</v>
      </c>
      <c r="BX154" s="5">
        <f>+VLOOKUP($C154,Data!$C$542:$CV$612,Provisiones!BX$119,FALSE)</f>
        <v>119057075.66416667</v>
      </c>
      <c r="BY154" s="5">
        <f>+VLOOKUP($C154,Data!$C$542:$CV$612,Provisiones!BY$119,FALSE)</f>
        <v>120579358.04666668</v>
      </c>
      <c r="BZ154" s="5">
        <f>+VLOOKUP($C154,Data!$C$542:$CV$612,Provisiones!BZ$119,FALSE)</f>
        <v>122134707.85083334</v>
      </c>
      <c r="CA154" s="5">
        <f>+VLOOKUP($C154,Data!$C$542:$CV$612,Provisiones!CA$119,FALSE)</f>
        <v>123714016.45583333</v>
      </c>
      <c r="CB154" s="5">
        <f>+VLOOKUP($C154,Data!$C$542:$CV$612,Provisiones!CB$119,FALSE)</f>
        <v>125399377.15833335</v>
      </c>
      <c r="CC154" s="5">
        <f>+VLOOKUP($C154,Data!$C$542:$CV$612,Provisiones!CC$119,FALSE)</f>
        <v>126940208.6541667</v>
      </c>
      <c r="CD154" s="5">
        <f>+VLOOKUP($C154,Data!$C$542:$CV$612,Provisiones!CD$119,FALSE)</f>
        <v>128351386.20583336</v>
      </c>
      <c r="CE154" s="5">
        <f>+VLOOKUP($C154,Data!$C$542:$CV$612,Provisiones!CE$119,FALSE)</f>
        <v>129747952.70416667</v>
      </c>
      <c r="CF154" s="5">
        <f>+VLOOKUP($C154,Data!$C$542:$CV$612,Provisiones!CF$119,FALSE)</f>
        <v>131145348.6075</v>
      </c>
      <c r="CG154" s="5">
        <f>+VLOOKUP($C154,Data!$C$542:$CV$612,Provisiones!CG$119,FALSE)</f>
        <v>132513053.46999998</v>
      </c>
      <c r="CH154" s="5">
        <f>+VLOOKUP($C154,Data!$C$542:$CV$612,Provisiones!CH$119,FALSE)</f>
        <v>133914101.98083334</v>
      </c>
      <c r="CI154" s="5">
        <f>+VLOOKUP($C154,Data!$C$542:$CV$612,Provisiones!CI$119,FALSE)</f>
        <v>135348999.67999998</v>
      </c>
      <c r="CJ154" s="5">
        <f>+VLOOKUP($C154,Data!$C$542:$CV$612,Provisiones!CJ$119,FALSE)</f>
        <v>136784125.46583331</v>
      </c>
      <c r="CK154" s="5">
        <f>+VLOOKUP($C154,Data!$C$542:$CV$612,Provisiones!CK$119,FALSE)</f>
        <v>138202016.35416666</v>
      </c>
      <c r="CL154" s="5">
        <f>+VLOOKUP($C154,Data!$C$542:$CV$612,Provisiones!CL$119,FALSE)</f>
        <v>139615524.95916665</v>
      </c>
      <c r="CM154" s="5">
        <f>+VLOOKUP($C154,Data!$C$542:$CV$612,Provisiones!CM$119,FALSE)</f>
        <v>141083194.37916663</v>
      </c>
      <c r="CN154" s="5">
        <f>+VLOOKUP($C154,Data!$C$542:$CV$612,Provisiones!CN$119,FALSE)</f>
        <v>142427269.48666668</v>
      </c>
      <c r="CO154" s="5">
        <f>+VLOOKUP($C154,Data!$C$542:$CV$612,Provisiones!CO$119,FALSE)</f>
        <v>143765104.52500001</v>
      </c>
      <c r="CP154" s="5">
        <f>+VLOOKUP($C154,Data!$C$542:$CV$612,Provisiones!CP$119,FALSE)</f>
        <v>145036154.66666666</v>
      </c>
      <c r="CQ154" s="5">
        <f>+VLOOKUP($C154,Data!$C$542:$CV$612,Provisiones!CQ$119,FALSE)</f>
        <v>146402660.03666666</v>
      </c>
      <c r="CR154" s="5">
        <f>+VLOOKUP($C154,Data!$C$542:$CV$612,Provisiones!CR$119,FALSE)</f>
        <v>147726629.64416668</v>
      </c>
      <c r="CS154" s="5">
        <f>+VLOOKUP($C154,Data!$C$542:$CV$612,Provisiones!CS$119,FALSE)</f>
        <v>149070512.10499999</v>
      </c>
      <c r="CT154" s="5">
        <f>+VLOOKUP($C154,Data!$C$542:$CV$612,Provisiones!CT$119,FALSE)</f>
        <v>150436703.92333335</v>
      </c>
      <c r="CU154" s="5">
        <f>+VLOOKUP($C154,Data!$C$542:$CV$612,Provisiones!CU$119,FALSE)</f>
        <v>151833811.41416666</v>
      </c>
      <c r="CV154" s="5">
        <f>+VLOOKUP($C154,Data!$C$542:$CV$612,Provisiones!CV$119,FALSE)</f>
        <v>153190258.71000001</v>
      </c>
    </row>
    <row r="155" spans="1:100" x14ac:dyDescent="0.3">
      <c r="A155" s="1">
        <v>2</v>
      </c>
      <c r="B155" s="1">
        <v>9</v>
      </c>
      <c r="C155" s="1" t="s">
        <v>62</v>
      </c>
      <c r="D155" s="5">
        <f>+VLOOKUP($C155,Data!$C$542:$CV$612,Provisiones!D$119,FALSE)</f>
        <v>238905173.46416667</v>
      </c>
      <c r="E155" s="5">
        <f>+VLOOKUP($C155,Data!$C$542:$CV$612,Provisiones!E$119,FALSE)</f>
        <v>237152548.77583337</v>
      </c>
      <c r="F155" s="5">
        <f>+VLOOKUP($C155,Data!$C$542:$CV$612,Provisiones!F$119,FALSE)</f>
        <v>235123720.82416669</v>
      </c>
      <c r="G155" s="5">
        <f>+VLOOKUP($C155,Data!$C$542:$CV$612,Provisiones!G$119,FALSE)</f>
        <v>232992610.28083339</v>
      </c>
      <c r="H155" s="5">
        <f>+VLOOKUP($C155,Data!$C$542:$CV$612,Provisiones!H$119,FALSE)</f>
        <v>231534010.86083338</v>
      </c>
      <c r="I155" s="5">
        <f>+VLOOKUP($C155,Data!$C$542:$CV$612,Provisiones!I$119,FALSE)</f>
        <v>230778544.22749999</v>
      </c>
      <c r="J155" s="5">
        <f>+VLOOKUP($C155,Data!$C$542:$CV$612,Provisiones!J$119,FALSE)</f>
        <v>230277428.82249999</v>
      </c>
      <c r="K155" s="5">
        <f>+VLOOKUP($C155,Data!$C$542:$CV$612,Provisiones!K$119,FALSE)</f>
        <v>229725467.42083335</v>
      </c>
      <c r="L155" s="5">
        <f>+VLOOKUP($C155,Data!$C$542:$CV$612,Provisiones!L$119,FALSE)</f>
        <v>228853068.72166666</v>
      </c>
      <c r="M155" s="5">
        <f>+VLOOKUP($C155,Data!$C$542:$CV$612,Provisiones!M$119,FALSE)</f>
        <v>227566127.80749997</v>
      </c>
      <c r="N155" s="5">
        <f>+VLOOKUP($C155,Data!$C$542:$CV$612,Provisiones!N$119,FALSE)</f>
        <v>226316637.08500001</v>
      </c>
      <c r="O155" s="5">
        <f>+VLOOKUP($C155,Data!$C$542:$CV$612,Provisiones!O$119,FALSE)</f>
        <v>225290434.95083332</v>
      </c>
      <c r="P155" s="5">
        <f>+VLOOKUP($C155,Data!$C$542:$CV$612,Provisiones!P$119,FALSE)</f>
        <v>224097014.36000001</v>
      </c>
      <c r="Q155" s="5">
        <f>+VLOOKUP($C155,Data!$C$542:$CV$612,Provisiones!Q$119,FALSE)</f>
        <v>223101027.45166662</v>
      </c>
      <c r="R155" s="5">
        <f>+VLOOKUP($C155,Data!$C$542:$CV$612,Provisiones!R$119,FALSE)</f>
        <v>222308660.28333333</v>
      </c>
      <c r="S155" s="5">
        <f>+VLOOKUP($C155,Data!$C$542:$CV$612,Provisiones!S$119,FALSE)</f>
        <v>221242890.29916671</v>
      </c>
      <c r="T155" s="5">
        <f>+VLOOKUP($C155,Data!$C$542:$CV$612,Provisiones!T$119,FALSE)</f>
        <v>220245474.29750004</v>
      </c>
      <c r="U155" s="5">
        <f>+VLOOKUP($C155,Data!$C$542:$CV$612,Provisiones!U$119,FALSE)</f>
        <v>219090948.95166662</v>
      </c>
      <c r="V155" s="5">
        <f>+VLOOKUP($C155,Data!$C$542:$CV$612,Provisiones!V$119,FALSE)</f>
        <v>217273078.9716666</v>
      </c>
      <c r="W155" s="5">
        <f>+VLOOKUP($C155,Data!$C$542:$CV$612,Provisiones!W$119,FALSE)</f>
        <v>215225982.29916665</v>
      </c>
      <c r="X155" s="5">
        <f>+VLOOKUP($C155,Data!$C$542:$CV$612,Provisiones!X$119,FALSE)</f>
        <v>213616906.53749999</v>
      </c>
      <c r="Y155" s="5">
        <f>+VLOOKUP($C155,Data!$C$542:$CV$612,Provisiones!Y$119,FALSE)</f>
        <v>212477118.39499998</v>
      </c>
      <c r="Z155" s="5">
        <f>+VLOOKUP($C155,Data!$C$542:$CV$612,Provisiones!Z$119,FALSE)</f>
        <v>211278971.91500005</v>
      </c>
      <c r="AA155" s="5">
        <f>+VLOOKUP($C155,Data!$C$542:$CV$612,Provisiones!AA$119,FALSE)</f>
        <v>209967731.21000004</v>
      </c>
      <c r="AB155" s="5">
        <f>+VLOOKUP($C155,Data!$C$542:$CV$612,Provisiones!AB$119,FALSE)</f>
        <v>208594204.59833336</v>
      </c>
      <c r="AC155" s="5">
        <f>+VLOOKUP($C155,Data!$C$542:$CV$612,Provisiones!AC$119,FALSE)</f>
        <v>207247816.85833335</v>
      </c>
      <c r="AD155" s="5">
        <f>+VLOOKUP($C155,Data!$C$542:$CV$612,Provisiones!AD$119,FALSE)</f>
        <v>205787503.61666667</v>
      </c>
      <c r="AE155" s="5">
        <f>+VLOOKUP($C155,Data!$C$542:$CV$612,Provisiones!AE$119,FALSE)</f>
        <v>204512257.21166667</v>
      </c>
      <c r="AF155" s="5">
        <f>+VLOOKUP($C155,Data!$C$542:$CV$612,Provisiones!AF$119,FALSE)</f>
        <v>202936258.98416665</v>
      </c>
      <c r="AG155" s="5">
        <f>+VLOOKUP($C155,Data!$C$542:$CV$612,Provisiones!AG$119,FALSE)</f>
        <v>201513208.93500003</v>
      </c>
      <c r="AH155" s="5">
        <f>+VLOOKUP($C155,Data!$C$542:$CV$612,Provisiones!AH$119,FALSE)</f>
        <v>200429410.85250005</v>
      </c>
      <c r="AI155" s="5">
        <f>+VLOOKUP($C155,Data!$C$542:$CV$612,Provisiones!AI$119,FALSE)</f>
        <v>199538419.59166667</v>
      </c>
      <c r="AJ155" s="5">
        <f>+VLOOKUP($C155,Data!$C$542:$CV$612,Provisiones!AJ$119,FALSE)</f>
        <v>198572760.42583334</v>
      </c>
      <c r="AK155" s="5">
        <f>+VLOOKUP($C155,Data!$C$542:$CV$612,Provisiones!AK$119,FALSE)</f>
        <v>197350151.47666666</v>
      </c>
      <c r="AL155" s="5">
        <f>+VLOOKUP($C155,Data!$C$542:$CV$612,Provisiones!AL$119,FALSE)</f>
        <v>196282563.82000002</v>
      </c>
      <c r="AM155" s="5">
        <f>+VLOOKUP($C155,Data!$C$542:$CV$612,Provisiones!AM$119,FALSE)</f>
        <v>195075157.31916666</v>
      </c>
      <c r="AN155" s="5">
        <f>+VLOOKUP($C155,Data!$C$542:$CV$612,Provisiones!AN$119,FALSE)</f>
        <v>193663716.72083333</v>
      </c>
      <c r="AO155" s="5">
        <f>+VLOOKUP($C155,Data!$C$542:$CV$612,Provisiones!AO$119,FALSE)</f>
        <v>192130677.56249997</v>
      </c>
      <c r="AP155" s="5">
        <f>+VLOOKUP($C155,Data!$C$542:$CV$612,Provisiones!AP$119,FALSE)</f>
        <v>190584747.14166662</v>
      </c>
      <c r="AQ155" s="5">
        <f>+VLOOKUP($C155,Data!$C$542:$CV$612,Provisiones!AQ$119,FALSE)</f>
        <v>189141016.45499995</v>
      </c>
      <c r="AR155" s="5">
        <f>+VLOOKUP($C155,Data!$C$542:$CV$612,Provisiones!AR$119,FALSE)</f>
        <v>187944141.76833332</v>
      </c>
      <c r="AS155" s="5">
        <f>+VLOOKUP($C155,Data!$C$542:$CV$612,Provisiones!AS$119,FALSE)</f>
        <v>187085962.34916663</v>
      </c>
      <c r="AT155" s="5">
        <f>+VLOOKUP($C155,Data!$C$542:$CV$612,Provisiones!AT$119,FALSE)</f>
        <v>186767428.80833331</v>
      </c>
      <c r="AU155" s="5">
        <f>+VLOOKUP($C155,Data!$C$542:$CV$612,Provisiones!AU$119,FALSE)</f>
        <v>186332780.39083335</v>
      </c>
      <c r="AV155" s="5">
        <f>+VLOOKUP($C155,Data!$C$542:$CV$612,Provisiones!AV$119,FALSE)</f>
        <v>185808906.46916667</v>
      </c>
      <c r="AW155" s="5">
        <f>+VLOOKUP($C155,Data!$C$542:$CV$612,Provisiones!AW$119,FALSE)</f>
        <v>185225408.65250003</v>
      </c>
      <c r="AX155" s="5">
        <f>+VLOOKUP($C155,Data!$C$542:$CV$612,Provisiones!AX$119,FALSE)</f>
        <v>184081653.36500001</v>
      </c>
      <c r="AY155" s="5">
        <f>+VLOOKUP($C155,Data!$C$542:$CV$612,Provisiones!AY$119,FALSE)</f>
        <v>182670505.25333333</v>
      </c>
      <c r="AZ155" s="5">
        <f>+VLOOKUP($C155,Data!$C$542:$CV$612,Provisiones!AZ$119,FALSE)</f>
        <v>181096560.49583331</v>
      </c>
      <c r="BA155" s="5">
        <f>+VLOOKUP($C155,Data!$C$542:$CV$612,Provisiones!BA$119,FALSE)</f>
        <v>179543161.21833333</v>
      </c>
      <c r="BB155" s="5">
        <f>+VLOOKUP($C155,Data!$C$542:$CV$612,Provisiones!BB$119,FALSE)</f>
        <v>178035824.19416666</v>
      </c>
      <c r="BC155" s="5">
        <f>+VLOOKUP($C155,Data!$C$542:$CV$612,Provisiones!BC$119,FALSE)</f>
        <v>176390810.90416667</v>
      </c>
      <c r="BD155" s="5">
        <f>+VLOOKUP($C155,Data!$C$542:$CV$612,Provisiones!BD$119,FALSE)</f>
        <v>174992930.72083333</v>
      </c>
      <c r="BE155" s="5">
        <f>+VLOOKUP($C155,Data!$C$542:$CV$612,Provisiones!BE$119,FALSE)</f>
        <v>173088544.79499999</v>
      </c>
      <c r="BF155" s="5">
        <f>+VLOOKUP($C155,Data!$C$542:$CV$612,Provisiones!BF$119,FALSE)</f>
        <v>171236250.61583334</v>
      </c>
      <c r="BG155" s="5">
        <f>+VLOOKUP($C155,Data!$C$542:$CV$612,Provisiones!BG$119,FALSE)</f>
        <v>169419320.13416666</v>
      </c>
      <c r="BH155" s="5">
        <f>+VLOOKUP($C155,Data!$C$542:$CV$612,Provisiones!BH$119,FALSE)</f>
        <v>166655436.02916667</v>
      </c>
      <c r="BI155" s="5">
        <f>+VLOOKUP($C155,Data!$C$542:$CV$612,Provisiones!BI$119,FALSE)</f>
        <v>164015997.54999998</v>
      </c>
      <c r="BJ155" s="5">
        <f>+VLOOKUP($C155,Data!$C$542:$CV$612,Provisiones!BJ$119,FALSE)</f>
        <v>161678958.52499998</v>
      </c>
      <c r="BK155" s="5">
        <f>+VLOOKUP($C155,Data!$C$542:$CV$612,Provisiones!BK$119,FALSE)</f>
        <v>159450199.64749998</v>
      </c>
      <c r="BL155" s="5">
        <f>+VLOOKUP($C155,Data!$C$542:$CV$612,Provisiones!BL$119,FALSE)</f>
        <v>157743170.87083334</v>
      </c>
      <c r="BM155" s="5">
        <f>+VLOOKUP($C155,Data!$C$542:$CV$612,Provisiones!BM$119,FALSE)</f>
        <v>156125504.2466667</v>
      </c>
      <c r="BN155" s="5">
        <f>+VLOOKUP($C155,Data!$C$542:$CV$612,Provisiones!BN$119,FALSE)</f>
        <v>154655097.16666669</v>
      </c>
      <c r="BO155" s="5">
        <f>+VLOOKUP($C155,Data!$C$542:$CV$612,Provisiones!BO$119,FALSE)</f>
        <v>153069765.08333334</v>
      </c>
      <c r="BP155" s="5">
        <f>+VLOOKUP($C155,Data!$C$542:$CV$612,Provisiones!BP$119,FALSE)</f>
        <v>151388882.66833332</v>
      </c>
      <c r="BQ155" s="5">
        <f>+VLOOKUP($C155,Data!$C$542:$CV$612,Provisiones!BQ$119,FALSE)</f>
        <v>150009350.68583331</v>
      </c>
      <c r="BR155" s="5">
        <f>+VLOOKUP($C155,Data!$C$542:$CV$612,Provisiones!BR$119,FALSE)</f>
        <v>148417460.25833333</v>
      </c>
      <c r="BS155" s="5">
        <f>+VLOOKUP($C155,Data!$C$542:$CV$612,Provisiones!BS$119,FALSE)</f>
        <v>146724085.3125</v>
      </c>
      <c r="BT155" s="5">
        <f>+VLOOKUP($C155,Data!$C$542:$CV$612,Provisiones!BT$119,FALSE)</f>
        <v>146024305.60083333</v>
      </c>
      <c r="BU155" s="5">
        <f>+VLOOKUP($C155,Data!$C$542:$CV$612,Provisiones!BU$119,FALSE)</f>
        <v>145063592.00749999</v>
      </c>
      <c r="BV155" s="5">
        <f>+VLOOKUP($C155,Data!$C$542:$CV$612,Provisiones!BV$119,FALSE)</f>
        <v>144188831.47916666</v>
      </c>
      <c r="BW155" s="5">
        <f>+VLOOKUP($C155,Data!$C$542:$CV$612,Provisiones!BW$119,FALSE)</f>
        <v>143142822.405</v>
      </c>
      <c r="BX155" s="5">
        <f>+VLOOKUP($C155,Data!$C$542:$CV$612,Provisiones!BX$119,FALSE)</f>
        <v>142224827.19666669</v>
      </c>
      <c r="BY155" s="5">
        <f>+VLOOKUP($C155,Data!$C$542:$CV$612,Provisiones!BY$119,FALSE)</f>
        <v>141433322.56083333</v>
      </c>
      <c r="BZ155" s="5">
        <f>+VLOOKUP($C155,Data!$C$542:$CV$612,Provisiones!BZ$119,FALSE)</f>
        <v>140569243.41499999</v>
      </c>
      <c r="CA155" s="5">
        <f>+VLOOKUP($C155,Data!$C$542:$CV$612,Provisiones!CA$119,FALSE)</f>
        <v>139783078.53916666</v>
      </c>
      <c r="CB155" s="5">
        <f>+VLOOKUP($C155,Data!$C$542:$CV$612,Provisiones!CB$119,FALSE)</f>
        <v>138812372.52833334</v>
      </c>
      <c r="CC155" s="5">
        <f>+VLOOKUP($C155,Data!$C$542:$CV$612,Provisiones!CC$119,FALSE)</f>
        <v>137702147.76333335</v>
      </c>
      <c r="CD155" s="5">
        <f>+VLOOKUP($C155,Data!$C$542:$CV$612,Provisiones!CD$119,FALSE)</f>
        <v>136496259.57416669</v>
      </c>
      <c r="CE155" s="5">
        <f>+VLOOKUP($C155,Data!$C$542:$CV$612,Provisiones!CE$119,FALSE)</f>
        <v>135471460.0625</v>
      </c>
      <c r="CF155" s="5">
        <f>+VLOOKUP($C155,Data!$C$542:$CV$612,Provisiones!CF$119,FALSE)</f>
        <v>134355856.23916668</v>
      </c>
      <c r="CG155" s="5">
        <f>+VLOOKUP($C155,Data!$C$542:$CV$612,Provisiones!CG$119,FALSE)</f>
        <v>133352826.52083333</v>
      </c>
      <c r="CH155" s="5">
        <f>+VLOOKUP($C155,Data!$C$542:$CV$612,Provisiones!CH$119,FALSE)</f>
        <v>132350019.02249999</v>
      </c>
      <c r="CI155" s="5">
        <f>+VLOOKUP($C155,Data!$C$542:$CV$612,Provisiones!CI$119,FALSE)</f>
        <v>131201468.70999998</v>
      </c>
      <c r="CJ155" s="5">
        <f>+VLOOKUP($C155,Data!$C$542:$CV$612,Provisiones!CJ$119,FALSE)</f>
        <v>130018644.34916665</v>
      </c>
      <c r="CK155" s="5">
        <f>+VLOOKUP($C155,Data!$C$542:$CV$612,Provisiones!CK$119,FALSE)</f>
        <v>128798685.41416664</v>
      </c>
      <c r="CL155" s="5">
        <f>+VLOOKUP($C155,Data!$C$542:$CV$612,Provisiones!CL$119,FALSE)</f>
        <v>127653601.425</v>
      </c>
      <c r="CM155" s="5">
        <f>+VLOOKUP($C155,Data!$C$542:$CV$612,Provisiones!CM$119,FALSE)</f>
        <v>126530715.30833332</v>
      </c>
      <c r="CN155" s="5">
        <f>+VLOOKUP($C155,Data!$C$542:$CV$612,Provisiones!CN$119,FALSE)</f>
        <v>125304124.7475</v>
      </c>
      <c r="CO155" s="5">
        <f>+VLOOKUP($C155,Data!$C$542:$CV$612,Provisiones!CO$119,FALSE)</f>
        <v>124033704.99666667</v>
      </c>
      <c r="CP155" s="5">
        <f>+VLOOKUP($C155,Data!$C$542:$CV$612,Provisiones!CP$119,FALSE)</f>
        <v>122737900.08250003</v>
      </c>
      <c r="CQ155" s="5">
        <f>+VLOOKUP($C155,Data!$C$542:$CV$612,Provisiones!CQ$119,FALSE)</f>
        <v>121209466.56166667</v>
      </c>
      <c r="CR155" s="5">
        <f>+VLOOKUP($C155,Data!$C$542:$CV$612,Provisiones!CR$119,FALSE)</f>
        <v>119737601.10250001</v>
      </c>
      <c r="CS155" s="5">
        <f>+VLOOKUP($C155,Data!$C$542:$CV$612,Provisiones!CS$119,FALSE)</f>
        <v>118345151.44999999</v>
      </c>
      <c r="CT155" s="5">
        <f>+VLOOKUP($C155,Data!$C$542:$CV$612,Provisiones!CT$119,FALSE)</f>
        <v>117097752.28499998</v>
      </c>
      <c r="CU155" s="5">
        <f>+VLOOKUP($C155,Data!$C$542:$CV$612,Provisiones!CU$119,FALSE)</f>
        <v>116412108.94666666</v>
      </c>
      <c r="CV155" s="5">
        <f>+VLOOKUP($C155,Data!$C$542:$CV$612,Provisiones!CV$119,FALSE)</f>
        <v>115854297.50083333</v>
      </c>
    </row>
    <row r="156" spans="1:100" x14ac:dyDescent="0.3">
      <c r="A156" s="1">
        <v>2</v>
      </c>
      <c r="B156" s="1">
        <v>11</v>
      </c>
      <c r="C156" s="1" t="s">
        <v>63</v>
      </c>
      <c r="D156" s="5">
        <f>+VLOOKUP($C156,Data!$C$542:$CV$612,Provisiones!D$119,FALSE)</f>
        <v>1124030663.8208334</v>
      </c>
      <c r="E156" s="5">
        <f>+VLOOKUP($C156,Data!$C$542:$CV$612,Provisiones!E$119,FALSE)</f>
        <v>1131647604.865</v>
      </c>
      <c r="F156" s="5">
        <f>+VLOOKUP($C156,Data!$C$542:$CV$612,Provisiones!F$119,FALSE)</f>
        <v>1138098871.3516667</v>
      </c>
      <c r="G156" s="5">
        <f>+VLOOKUP($C156,Data!$C$542:$CV$612,Provisiones!G$119,FALSE)</f>
        <v>1145226828.8724997</v>
      </c>
      <c r="H156" s="5">
        <f>+VLOOKUP($C156,Data!$C$542:$CV$612,Provisiones!H$119,FALSE)</f>
        <v>1152258864.4066665</v>
      </c>
      <c r="I156" s="5">
        <f>+VLOOKUP($C156,Data!$C$542:$CV$612,Provisiones!I$119,FALSE)</f>
        <v>1158564728.5274999</v>
      </c>
      <c r="J156" s="5">
        <f>+VLOOKUP($C156,Data!$C$542:$CV$612,Provisiones!J$119,FALSE)</f>
        <v>1165251061.7591665</v>
      </c>
      <c r="K156" s="5">
        <f>+VLOOKUP($C156,Data!$C$542:$CV$612,Provisiones!K$119,FALSE)</f>
        <v>1171299436.96</v>
      </c>
      <c r="L156" s="5">
        <f>+VLOOKUP($C156,Data!$C$542:$CV$612,Provisiones!L$119,FALSE)</f>
        <v>1176270279.2241666</v>
      </c>
      <c r="M156" s="5">
        <f>+VLOOKUP($C156,Data!$C$542:$CV$612,Provisiones!M$119,FALSE)</f>
        <v>1180341604.0841668</v>
      </c>
      <c r="N156" s="5">
        <f>+VLOOKUP($C156,Data!$C$542:$CV$612,Provisiones!N$119,FALSE)</f>
        <v>1183127889.5625</v>
      </c>
      <c r="O156" s="5">
        <f>+VLOOKUP($C156,Data!$C$542:$CV$612,Provisiones!O$119,FALSE)</f>
        <v>1185761379.6366668</v>
      </c>
      <c r="P156" s="5">
        <f>+VLOOKUP($C156,Data!$C$542:$CV$612,Provisiones!P$119,FALSE)</f>
        <v>1187460611.8583333</v>
      </c>
      <c r="Q156" s="5">
        <f>+VLOOKUP($C156,Data!$C$542:$CV$612,Provisiones!Q$119,FALSE)</f>
        <v>1190526443.1916666</v>
      </c>
      <c r="R156" s="5">
        <f>+VLOOKUP($C156,Data!$C$542:$CV$612,Provisiones!R$119,FALSE)</f>
        <v>1195818256.2991667</v>
      </c>
      <c r="S156" s="5">
        <f>+VLOOKUP($C156,Data!$C$542:$CV$612,Provisiones!S$119,FALSE)</f>
        <v>1201115574.7933333</v>
      </c>
      <c r="T156" s="5">
        <f>+VLOOKUP($C156,Data!$C$542:$CV$612,Provisiones!T$119,FALSE)</f>
        <v>1206578426.4558332</v>
      </c>
      <c r="U156" s="5">
        <f>+VLOOKUP($C156,Data!$C$542:$CV$612,Provisiones!U$119,FALSE)</f>
        <v>1211715787.3041668</v>
      </c>
      <c r="V156" s="5">
        <f>+VLOOKUP($C156,Data!$C$542:$CV$612,Provisiones!V$119,FALSE)</f>
        <v>1216830916.0516665</v>
      </c>
      <c r="W156" s="5">
        <f>+VLOOKUP($C156,Data!$C$542:$CV$612,Provisiones!W$119,FALSE)</f>
        <v>1222619340.6416667</v>
      </c>
      <c r="X156" s="5">
        <f>+VLOOKUP($C156,Data!$C$542:$CV$612,Provisiones!X$119,FALSE)</f>
        <v>1228465379.3366666</v>
      </c>
      <c r="Y156" s="5">
        <f>+VLOOKUP($C156,Data!$C$542:$CV$612,Provisiones!Y$119,FALSE)</f>
        <v>1234792899.9875002</v>
      </c>
      <c r="Z156" s="5">
        <f>+VLOOKUP($C156,Data!$C$542:$CV$612,Provisiones!Z$119,FALSE)</f>
        <v>1240558397.5400002</v>
      </c>
      <c r="AA156" s="5">
        <f>+VLOOKUP($C156,Data!$C$542:$CV$612,Provisiones!AA$119,FALSE)</f>
        <v>1245655596.1275003</v>
      </c>
      <c r="AB156" s="5">
        <f>+VLOOKUP($C156,Data!$C$542:$CV$612,Provisiones!AB$119,FALSE)</f>
        <v>1252694472.3333333</v>
      </c>
      <c r="AC156" s="5">
        <f>+VLOOKUP($C156,Data!$C$542:$CV$612,Provisiones!AC$119,FALSE)</f>
        <v>1258273784.3758335</v>
      </c>
      <c r="AD156" s="5">
        <f>+VLOOKUP($C156,Data!$C$542:$CV$612,Provisiones!AD$119,FALSE)</f>
        <v>1263410443.5274999</v>
      </c>
      <c r="AE156" s="5">
        <f>+VLOOKUP($C156,Data!$C$542:$CV$612,Provisiones!AE$119,FALSE)</f>
        <v>1268310982.4116669</v>
      </c>
      <c r="AF156" s="5">
        <f>+VLOOKUP($C156,Data!$C$542:$CV$612,Provisiones!AF$119,FALSE)</f>
        <v>1273116403.4425001</v>
      </c>
      <c r="AG156" s="5">
        <f>+VLOOKUP($C156,Data!$C$542:$CV$612,Provisiones!AG$119,FALSE)</f>
        <v>1277937431.7783334</v>
      </c>
      <c r="AH156" s="5">
        <f>+VLOOKUP($C156,Data!$C$542:$CV$612,Provisiones!AH$119,FALSE)</f>
        <v>1282707241.5091665</v>
      </c>
      <c r="AI156" s="5">
        <f>+VLOOKUP($C156,Data!$C$542:$CV$612,Provisiones!AI$119,FALSE)</f>
        <v>1286815419.0766666</v>
      </c>
      <c r="AJ156" s="5">
        <f>+VLOOKUP($C156,Data!$C$542:$CV$612,Provisiones!AJ$119,FALSE)</f>
        <v>1291343642.8233333</v>
      </c>
      <c r="AK156" s="5">
        <f>+VLOOKUP($C156,Data!$C$542:$CV$612,Provisiones!AK$119,FALSE)</f>
        <v>1295510521.5349998</v>
      </c>
      <c r="AL156" s="5">
        <f>+VLOOKUP($C156,Data!$C$542:$CV$612,Provisiones!AL$119,FALSE)</f>
        <v>1300325675.2408333</v>
      </c>
      <c r="AM156" s="5">
        <f>+VLOOKUP($C156,Data!$C$542:$CV$612,Provisiones!AM$119,FALSE)</f>
        <v>1307615351.0200002</v>
      </c>
      <c r="AN156" s="5">
        <f>+VLOOKUP($C156,Data!$C$542:$CV$612,Provisiones!AN$119,FALSE)</f>
        <v>1316600415.1524999</v>
      </c>
      <c r="AO156" s="5">
        <f>+VLOOKUP($C156,Data!$C$542:$CV$612,Provisiones!AO$119,FALSE)</f>
        <v>1326935051.2466667</v>
      </c>
      <c r="AP156" s="5">
        <f>+VLOOKUP($C156,Data!$C$542:$CV$612,Provisiones!AP$119,FALSE)</f>
        <v>1336600604.0308332</v>
      </c>
      <c r="AQ156" s="5">
        <f>+VLOOKUP($C156,Data!$C$542:$CV$612,Provisiones!AQ$119,FALSE)</f>
        <v>1345995992.4925001</v>
      </c>
      <c r="AR156" s="5">
        <f>+VLOOKUP($C156,Data!$C$542:$CV$612,Provisiones!AR$119,FALSE)</f>
        <v>1354824984.1924999</v>
      </c>
      <c r="AS156" s="5">
        <f>+VLOOKUP($C156,Data!$C$542:$CV$612,Provisiones!AS$119,FALSE)</f>
        <v>1362025711.8199999</v>
      </c>
      <c r="AT156" s="5">
        <f>+VLOOKUP($C156,Data!$C$542:$CV$612,Provisiones!AT$119,FALSE)</f>
        <v>1367298030.9775002</v>
      </c>
      <c r="AU156" s="5">
        <f>+VLOOKUP($C156,Data!$C$542:$CV$612,Provisiones!AU$119,FALSE)</f>
        <v>1370972934.8683336</v>
      </c>
      <c r="AV156" s="5">
        <f>+VLOOKUP($C156,Data!$C$542:$CV$612,Provisiones!AV$119,FALSE)</f>
        <v>1374130812.7900002</v>
      </c>
      <c r="AW156" s="5">
        <f>+VLOOKUP($C156,Data!$C$542:$CV$612,Provisiones!AW$119,FALSE)</f>
        <v>1376312995.2375</v>
      </c>
      <c r="AX156" s="5">
        <f>+VLOOKUP($C156,Data!$C$542:$CV$612,Provisiones!AX$119,FALSE)</f>
        <v>1378060688.2491667</v>
      </c>
      <c r="AY156" s="5">
        <f>+VLOOKUP($C156,Data!$C$542:$CV$612,Provisiones!AY$119,FALSE)</f>
        <v>1378545335.0125</v>
      </c>
      <c r="AZ156" s="5">
        <f>+VLOOKUP($C156,Data!$C$542:$CV$612,Provisiones!AZ$119,FALSE)</f>
        <v>1375388946.3516667</v>
      </c>
      <c r="BA156" s="5">
        <f>+VLOOKUP($C156,Data!$C$542:$CV$612,Provisiones!BA$119,FALSE)</f>
        <v>1371578921.803333</v>
      </c>
      <c r="BB156" s="5">
        <f>+VLOOKUP($C156,Data!$C$542:$CV$612,Provisiones!BB$119,FALSE)</f>
        <v>1367896348.0666664</v>
      </c>
      <c r="BC156" s="5">
        <f>+VLOOKUP($C156,Data!$C$542:$CV$612,Provisiones!BC$119,FALSE)</f>
        <v>1364943223.6699998</v>
      </c>
      <c r="BD156" s="5">
        <f>+VLOOKUP($C156,Data!$C$542:$CV$612,Provisiones!BD$119,FALSE)</f>
        <v>1362627975.6849997</v>
      </c>
      <c r="BE156" s="5">
        <f>+VLOOKUP($C156,Data!$C$542:$CV$612,Provisiones!BE$119,FALSE)</f>
        <v>1361289396.4483333</v>
      </c>
      <c r="BF156" s="5">
        <f>+VLOOKUP($C156,Data!$C$542:$CV$612,Provisiones!BF$119,FALSE)</f>
        <v>1359770927.03</v>
      </c>
      <c r="BG156" s="5">
        <f>+VLOOKUP($C156,Data!$C$542:$CV$612,Provisiones!BG$119,FALSE)</f>
        <v>1360800405.5375001</v>
      </c>
      <c r="BH156" s="5">
        <f>+VLOOKUP($C156,Data!$C$542:$CV$612,Provisiones!BH$119,FALSE)</f>
        <v>1363083330.9058332</v>
      </c>
      <c r="BI156" s="5">
        <f>+VLOOKUP($C156,Data!$C$542:$CV$612,Provisiones!BI$119,FALSE)</f>
        <v>1366447374.125</v>
      </c>
      <c r="BJ156" s="5">
        <f>+VLOOKUP($C156,Data!$C$542:$CV$612,Provisiones!BJ$119,FALSE)</f>
        <v>1371616881.1533334</v>
      </c>
      <c r="BK156" s="5">
        <f>+VLOOKUP($C156,Data!$C$542:$CV$612,Provisiones!BK$119,FALSE)</f>
        <v>1377346793.9616668</v>
      </c>
      <c r="BL156" s="5">
        <f>+VLOOKUP($C156,Data!$C$542:$CV$612,Provisiones!BL$119,FALSE)</f>
        <v>1384078416.9991667</v>
      </c>
      <c r="BM156" s="5">
        <f>+VLOOKUP($C156,Data!$C$542:$CV$612,Provisiones!BM$119,FALSE)</f>
        <v>1390566008.8283336</v>
      </c>
      <c r="BN156" s="5">
        <f>+VLOOKUP($C156,Data!$C$542:$CV$612,Provisiones!BN$119,FALSE)</f>
        <v>1397433139.6783333</v>
      </c>
      <c r="BO156" s="5">
        <f>+VLOOKUP($C156,Data!$C$542:$CV$612,Provisiones!BO$119,FALSE)</f>
        <v>1403184365.2949998</v>
      </c>
      <c r="BP156" s="5">
        <f>+VLOOKUP($C156,Data!$C$542:$CV$612,Provisiones!BP$119,FALSE)</f>
        <v>1410294157.6099999</v>
      </c>
      <c r="BQ156" s="5">
        <f>+VLOOKUP($C156,Data!$C$542:$CV$612,Provisiones!BQ$119,FALSE)</f>
        <v>1419125483.8700001</v>
      </c>
      <c r="BR156" s="5">
        <f>+VLOOKUP($C156,Data!$C$542:$CV$612,Provisiones!BR$119,FALSE)</f>
        <v>1429737671.2391667</v>
      </c>
      <c r="BS156" s="5">
        <f>+VLOOKUP($C156,Data!$C$542:$CV$612,Provisiones!BS$119,FALSE)</f>
        <v>1440713247.6350002</v>
      </c>
      <c r="BT156" s="5">
        <f>+VLOOKUP($C156,Data!$C$542:$CV$612,Provisiones!BT$119,FALSE)</f>
        <v>1452059567.7816668</v>
      </c>
      <c r="BU156" s="5">
        <f>+VLOOKUP($C156,Data!$C$542:$CV$612,Provisiones!BU$119,FALSE)</f>
        <v>1463858369.2583332</v>
      </c>
      <c r="BV156" s="5">
        <f>+VLOOKUP($C156,Data!$C$542:$CV$612,Provisiones!BV$119,FALSE)</f>
        <v>1474333557.8924999</v>
      </c>
      <c r="BW156" s="5">
        <f>+VLOOKUP($C156,Data!$C$542:$CV$612,Provisiones!BW$119,FALSE)</f>
        <v>1485084716.2983334</v>
      </c>
      <c r="BX156" s="5">
        <f>+VLOOKUP($C156,Data!$C$542:$CV$612,Provisiones!BX$119,FALSE)</f>
        <v>1495001756.4033334</v>
      </c>
      <c r="BY156" s="5">
        <f>+VLOOKUP($C156,Data!$C$542:$CV$612,Provisiones!BY$119,FALSE)</f>
        <v>1505190054.6591666</v>
      </c>
      <c r="BZ156" s="5">
        <f>+VLOOKUP($C156,Data!$C$542:$CV$612,Provisiones!BZ$119,FALSE)</f>
        <v>1514668532.8050001</v>
      </c>
      <c r="CA156" s="5">
        <f>+VLOOKUP($C156,Data!$C$542:$CV$612,Provisiones!CA$119,FALSE)</f>
        <v>1524225521.3141668</v>
      </c>
      <c r="CB156" s="5">
        <f>+VLOOKUP($C156,Data!$C$542:$CV$612,Provisiones!CB$119,FALSE)</f>
        <v>1531897384.1525002</v>
      </c>
      <c r="CC156" s="5">
        <f>+VLOOKUP($C156,Data!$C$542:$CV$612,Provisiones!CC$119,FALSE)</f>
        <v>1538178929.6875</v>
      </c>
      <c r="CD156" s="5">
        <f>+VLOOKUP($C156,Data!$C$542:$CV$612,Provisiones!CD$119,FALSE)</f>
        <v>1544196740.2866669</v>
      </c>
      <c r="CE156" s="5">
        <f>+VLOOKUP($C156,Data!$C$542:$CV$612,Provisiones!CE$119,FALSE)</f>
        <v>1548119996.3366663</v>
      </c>
      <c r="CF156" s="5">
        <f>+VLOOKUP($C156,Data!$C$542:$CV$612,Provisiones!CF$119,FALSE)</f>
        <v>1550727589.4308331</v>
      </c>
      <c r="CG156" s="5">
        <f>+VLOOKUP($C156,Data!$C$542:$CV$612,Provisiones!CG$119,FALSE)</f>
        <v>1553196552.4125001</v>
      </c>
      <c r="CH156" s="5">
        <f>+VLOOKUP($C156,Data!$C$542:$CV$612,Provisiones!CH$119,FALSE)</f>
        <v>1555423108.3083334</v>
      </c>
      <c r="CI156" s="5">
        <f>+VLOOKUP($C156,Data!$C$542:$CV$612,Provisiones!CI$119,FALSE)</f>
        <v>1557329848.9566667</v>
      </c>
      <c r="CJ156" s="5">
        <f>+VLOOKUP($C156,Data!$C$542:$CV$612,Provisiones!CJ$119,FALSE)</f>
        <v>1559300485.5491667</v>
      </c>
      <c r="CK156" s="5">
        <f>+VLOOKUP($C156,Data!$C$542:$CV$612,Provisiones!CK$119,FALSE)</f>
        <v>1561839476.1950004</v>
      </c>
      <c r="CL156" s="5">
        <f>+VLOOKUP($C156,Data!$C$542:$CV$612,Provisiones!CL$119,FALSE)</f>
        <v>1564683049.7008333</v>
      </c>
      <c r="CM156" s="5">
        <f>+VLOOKUP($C156,Data!$C$542:$CV$612,Provisiones!CM$119,FALSE)</f>
        <v>1567988130.4275</v>
      </c>
      <c r="CN156" s="5">
        <f>+VLOOKUP($C156,Data!$C$542:$CV$612,Provisiones!CN$119,FALSE)</f>
        <v>1571197691.2333336</v>
      </c>
      <c r="CO156" s="5">
        <f>+VLOOKUP($C156,Data!$C$542:$CV$612,Provisiones!CO$119,FALSE)</f>
        <v>1575863180.5550001</v>
      </c>
      <c r="CP156" s="5">
        <f>+VLOOKUP($C156,Data!$C$542:$CV$612,Provisiones!CP$119,FALSE)</f>
        <v>1581394340.3774998</v>
      </c>
      <c r="CQ156" s="5">
        <f>+VLOOKUP($C156,Data!$C$542:$CV$612,Provisiones!CQ$119,FALSE)</f>
        <v>1588561993.2258332</v>
      </c>
      <c r="CR156" s="5">
        <f>+VLOOKUP($C156,Data!$C$542:$CV$612,Provisiones!CR$119,FALSE)</f>
        <v>1595841038.7875001</v>
      </c>
      <c r="CS156" s="5">
        <f>+VLOOKUP($C156,Data!$C$542:$CV$612,Provisiones!CS$119,FALSE)</f>
        <v>1603536887.7508333</v>
      </c>
      <c r="CT156" s="5">
        <f>+VLOOKUP($C156,Data!$C$542:$CV$612,Provisiones!CT$119,FALSE)</f>
        <v>1611984813.5974998</v>
      </c>
      <c r="CU156" s="5">
        <f>+VLOOKUP($C156,Data!$C$542:$CV$612,Provisiones!CU$119,FALSE)</f>
        <v>1621305244.2033331</v>
      </c>
      <c r="CV156" s="5">
        <f>+VLOOKUP($C156,Data!$C$542:$CV$612,Provisiones!CV$119,FALSE)</f>
        <v>1631697811.2625</v>
      </c>
    </row>
    <row r="157" spans="1:100" x14ac:dyDescent="0.3">
      <c r="A157" s="1">
        <v>2</v>
      </c>
      <c r="B157" s="1">
        <v>1</v>
      </c>
      <c r="C157" s="1" t="s">
        <v>64</v>
      </c>
      <c r="D157" s="5">
        <f>+VLOOKUP($C157,Data!$C$542:$CV$612,Provisiones!D$119,FALSE)</f>
        <v>999053150.4575001</v>
      </c>
      <c r="E157" s="5">
        <f>+VLOOKUP($C157,Data!$C$542:$CV$612,Provisiones!E$119,FALSE)</f>
        <v>1011953989.5033334</v>
      </c>
      <c r="F157" s="5">
        <f>+VLOOKUP($C157,Data!$C$542:$CV$612,Provisiones!F$119,FALSE)</f>
        <v>1024242159.2300001</v>
      </c>
      <c r="G157" s="5">
        <f>+VLOOKUP($C157,Data!$C$542:$CV$612,Provisiones!G$119,FALSE)</f>
        <v>1034203468.0883335</v>
      </c>
      <c r="H157" s="5">
        <f>+VLOOKUP($C157,Data!$C$542:$CV$612,Provisiones!H$119,FALSE)</f>
        <v>1044131237.4074999</v>
      </c>
      <c r="I157" s="5">
        <f>+VLOOKUP($C157,Data!$C$542:$CV$612,Provisiones!I$119,FALSE)</f>
        <v>1053779179.4808332</v>
      </c>
      <c r="J157" s="5">
        <f>+VLOOKUP($C157,Data!$C$542:$CV$612,Provisiones!J$119,FALSE)</f>
        <v>1064299351.8049999</v>
      </c>
      <c r="K157" s="5">
        <f>+VLOOKUP($C157,Data!$C$542:$CV$612,Provisiones!K$119,FALSE)</f>
        <v>1075342256.8041666</v>
      </c>
      <c r="L157" s="5">
        <f>+VLOOKUP($C157,Data!$C$542:$CV$612,Provisiones!L$119,FALSE)</f>
        <v>1086652307.6383333</v>
      </c>
      <c r="M157" s="5">
        <f>+VLOOKUP($C157,Data!$C$542:$CV$612,Provisiones!M$119,FALSE)</f>
        <v>1097501409.7099998</v>
      </c>
      <c r="N157" s="5">
        <f>+VLOOKUP($C157,Data!$C$542:$CV$612,Provisiones!N$119,FALSE)</f>
        <v>1108955190.1541667</v>
      </c>
      <c r="O157" s="5">
        <f>+VLOOKUP($C157,Data!$C$542:$CV$612,Provisiones!O$119,FALSE)</f>
        <v>1121528226.48</v>
      </c>
      <c r="P157" s="5">
        <f>+VLOOKUP($C157,Data!$C$542:$CV$612,Provisiones!P$119,FALSE)</f>
        <v>1131080947.7408335</v>
      </c>
      <c r="Q157" s="5">
        <f>+VLOOKUP($C157,Data!$C$542:$CV$612,Provisiones!Q$119,FALSE)</f>
        <v>1142458939.2241669</v>
      </c>
      <c r="R157" s="5">
        <f>+VLOOKUP($C157,Data!$C$542:$CV$612,Provisiones!R$119,FALSE)</f>
        <v>1153323014.0541668</v>
      </c>
      <c r="S157" s="5">
        <f>+VLOOKUP($C157,Data!$C$542:$CV$612,Provisiones!S$119,FALSE)</f>
        <v>1162844133.7550001</v>
      </c>
      <c r="T157" s="5">
        <f>+VLOOKUP($C157,Data!$C$542:$CV$612,Provisiones!T$119,FALSE)</f>
        <v>1171406518.9958332</v>
      </c>
      <c r="U157" s="5">
        <f>+VLOOKUP($C157,Data!$C$542:$CV$612,Provisiones!U$119,FALSE)</f>
        <v>1179036258.2249999</v>
      </c>
      <c r="V157" s="5">
        <f>+VLOOKUP($C157,Data!$C$542:$CV$612,Provisiones!V$119,FALSE)</f>
        <v>1187011118.5291667</v>
      </c>
      <c r="W157" s="5">
        <f>+VLOOKUP($C157,Data!$C$542:$CV$612,Provisiones!W$119,FALSE)</f>
        <v>1195640163.6099999</v>
      </c>
      <c r="X157" s="5">
        <f>+VLOOKUP($C157,Data!$C$542:$CV$612,Provisiones!X$119,FALSE)</f>
        <v>1203373953.26</v>
      </c>
      <c r="Y157" s="5">
        <f>+VLOOKUP($C157,Data!$C$542:$CV$612,Provisiones!Y$119,FALSE)</f>
        <v>1209733202.4016666</v>
      </c>
      <c r="Z157" s="5">
        <f>+VLOOKUP($C157,Data!$C$542:$CV$612,Provisiones!Z$119,FALSE)</f>
        <v>1213814102.4666667</v>
      </c>
      <c r="AA157" s="5">
        <f>+VLOOKUP($C157,Data!$C$542:$CV$612,Provisiones!AA$119,FALSE)</f>
        <v>1214289343.9908333</v>
      </c>
      <c r="AB157" s="5">
        <f>+VLOOKUP($C157,Data!$C$542:$CV$612,Provisiones!AB$119,FALSE)</f>
        <v>1217810534.7774999</v>
      </c>
      <c r="AC157" s="5">
        <f>+VLOOKUP($C157,Data!$C$542:$CV$612,Provisiones!AC$119,FALSE)</f>
        <v>1218650187.5758331</v>
      </c>
      <c r="AD157" s="5">
        <f>+VLOOKUP($C157,Data!$C$542:$CV$612,Provisiones!AD$119,FALSE)</f>
        <v>1219636839.7774999</v>
      </c>
      <c r="AE157" s="5">
        <f>+VLOOKUP($C157,Data!$C$542:$CV$612,Provisiones!AE$119,FALSE)</f>
        <v>1223629227.9758332</v>
      </c>
      <c r="AF157" s="5">
        <f>+VLOOKUP($C157,Data!$C$542:$CV$612,Provisiones!AF$119,FALSE)</f>
        <v>1229362188.0799999</v>
      </c>
      <c r="AG157" s="5">
        <f>+VLOOKUP($C157,Data!$C$542:$CV$612,Provisiones!AG$119,FALSE)</f>
        <v>1234577046.0241666</v>
      </c>
      <c r="AH157" s="5">
        <f>+VLOOKUP($C157,Data!$C$542:$CV$612,Provisiones!AH$119,FALSE)</f>
        <v>1244703738.615</v>
      </c>
      <c r="AI157" s="5">
        <f>+VLOOKUP($C157,Data!$C$542:$CV$612,Provisiones!AI$119,FALSE)</f>
        <v>1257361388.9741666</v>
      </c>
      <c r="AJ157" s="5">
        <f>+VLOOKUP($C157,Data!$C$542:$CV$612,Provisiones!AJ$119,FALSE)</f>
        <v>1272572583.4666667</v>
      </c>
      <c r="AK157" s="5">
        <f>+VLOOKUP($C157,Data!$C$542:$CV$612,Provisiones!AK$119,FALSE)</f>
        <v>1291567758.6441667</v>
      </c>
      <c r="AL157" s="5">
        <f>+VLOOKUP($C157,Data!$C$542:$CV$612,Provisiones!AL$119,FALSE)</f>
        <v>1314837398.1433334</v>
      </c>
      <c r="AM157" s="5">
        <f>+VLOOKUP($C157,Data!$C$542:$CV$612,Provisiones!AM$119,FALSE)</f>
        <v>1344241254.5024998</v>
      </c>
      <c r="AN157" s="5">
        <f>+VLOOKUP($C157,Data!$C$542:$CV$612,Provisiones!AN$119,FALSE)</f>
        <v>1375334194.4375</v>
      </c>
      <c r="AO157" s="5">
        <f>+VLOOKUP($C157,Data!$C$542:$CV$612,Provisiones!AO$119,FALSE)</f>
        <v>1410207494.1983333</v>
      </c>
      <c r="AP157" s="5">
        <f>+VLOOKUP($C157,Data!$C$542:$CV$612,Provisiones!AP$119,FALSE)</f>
        <v>1448770210.7666667</v>
      </c>
      <c r="AQ157" s="5">
        <f>+VLOOKUP($C157,Data!$C$542:$CV$612,Provisiones!AQ$119,FALSE)</f>
        <v>1487987956.5933332</v>
      </c>
      <c r="AR157" s="5">
        <f>+VLOOKUP($C157,Data!$C$542:$CV$612,Provisiones!AR$119,FALSE)</f>
        <v>1527085168.2291667</v>
      </c>
      <c r="AS157" s="5">
        <f>+VLOOKUP($C157,Data!$C$542:$CV$612,Provisiones!AS$119,FALSE)</f>
        <v>1568771504.2391665</v>
      </c>
      <c r="AT157" s="5">
        <f>+VLOOKUP($C157,Data!$C$542:$CV$612,Provisiones!AT$119,FALSE)</f>
        <v>1607280275.9316666</v>
      </c>
      <c r="AU157" s="5">
        <f>+VLOOKUP($C157,Data!$C$542:$CV$612,Provisiones!AU$119,FALSE)</f>
        <v>1643836780.7250001</v>
      </c>
      <c r="AV157" s="5">
        <f>+VLOOKUP($C157,Data!$C$542:$CV$612,Provisiones!AV$119,FALSE)</f>
        <v>1678382779.3950002</v>
      </c>
      <c r="AW157" s="5">
        <f>+VLOOKUP($C157,Data!$C$542:$CV$612,Provisiones!AW$119,FALSE)</f>
        <v>1709496228.75</v>
      </c>
      <c r="AX157" s="5">
        <f>+VLOOKUP($C157,Data!$C$542:$CV$612,Provisiones!AX$119,FALSE)</f>
        <v>1738208027.3158333</v>
      </c>
      <c r="AY157" s="5">
        <f>+VLOOKUP($C157,Data!$C$542:$CV$612,Provisiones!AY$119,FALSE)</f>
        <v>1764924576.7841671</v>
      </c>
      <c r="AZ157" s="5">
        <f>+VLOOKUP($C157,Data!$C$542:$CV$612,Provisiones!AZ$119,FALSE)</f>
        <v>1796369600.7900002</v>
      </c>
      <c r="BA157" s="5">
        <f>+VLOOKUP($C157,Data!$C$542:$CV$612,Provisiones!BA$119,FALSE)</f>
        <v>1823476953.3441668</v>
      </c>
      <c r="BB157" s="5">
        <f>+VLOOKUP($C157,Data!$C$542:$CV$612,Provisiones!BB$119,FALSE)</f>
        <v>1849934203.5766666</v>
      </c>
      <c r="BC157" s="5">
        <f>+VLOOKUP($C157,Data!$C$542:$CV$612,Provisiones!BC$119,FALSE)</f>
        <v>1876678250.0741663</v>
      </c>
      <c r="BD157" s="5">
        <f>+VLOOKUP($C157,Data!$C$542:$CV$612,Provisiones!BD$119,FALSE)</f>
        <v>1905111360.5866663</v>
      </c>
      <c r="BE157" s="5">
        <f>+VLOOKUP($C157,Data!$C$542:$CV$612,Provisiones!BE$119,FALSE)</f>
        <v>1933176510.0249999</v>
      </c>
      <c r="BF157" s="5">
        <f>+VLOOKUP($C157,Data!$C$542:$CV$612,Provisiones!BF$119,FALSE)</f>
        <v>1961348960.45</v>
      </c>
      <c r="BG157" s="5">
        <f>+VLOOKUP($C157,Data!$C$542:$CV$612,Provisiones!BG$119,FALSE)</f>
        <v>1991806382.2983334</v>
      </c>
      <c r="BH157" s="5">
        <f>+VLOOKUP($C157,Data!$C$542:$CV$612,Provisiones!BH$119,FALSE)</f>
        <v>2023844554.9191666</v>
      </c>
      <c r="BI157" s="5">
        <f>+VLOOKUP($C157,Data!$C$542:$CV$612,Provisiones!BI$119,FALSE)</f>
        <v>2060705577.8308334</v>
      </c>
      <c r="BJ157" s="5">
        <f>+VLOOKUP($C157,Data!$C$542:$CV$612,Provisiones!BJ$119,FALSE)</f>
        <v>2100101400.3816664</v>
      </c>
      <c r="BK157" s="5">
        <f>+VLOOKUP($C157,Data!$C$542:$CV$612,Provisiones!BK$119,FALSE)</f>
        <v>2142073145.3450003</v>
      </c>
      <c r="BL157" s="5">
        <f>+VLOOKUP($C157,Data!$C$542:$CV$612,Provisiones!BL$119,FALSE)</f>
        <v>2187986096.1433334</v>
      </c>
      <c r="BM157" s="5">
        <f>+VLOOKUP($C157,Data!$C$542:$CV$612,Provisiones!BM$119,FALSE)</f>
        <v>2236962649.0666671</v>
      </c>
      <c r="BN157" s="5">
        <f>+VLOOKUP($C157,Data!$C$542:$CV$612,Provisiones!BN$119,FALSE)</f>
        <v>2287173105.9091668</v>
      </c>
      <c r="BO157" s="5">
        <f>+VLOOKUP($C157,Data!$C$542:$CV$612,Provisiones!BO$119,FALSE)</f>
        <v>2335786721.9666667</v>
      </c>
      <c r="BP157" s="5">
        <f>+VLOOKUP($C157,Data!$C$542:$CV$612,Provisiones!BP$119,FALSE)</f>
        <v>2383867292.6716671</v>
      </c>
      <c r="BQ157" s="5">
        <f>+VLOOKUP($C157,Data!$C$542:$CV$612,Provisiones!BQ$119,FALSE)</f>
        <v>2433410587.5275006</v>
      </c>
      <c r="BR157" s="5">
        <f>+VLOOKUP($C157,Data!$C$542:$CV$612,Provisiones!BR$119,FALSE)</f>
        <v>2480719066.8375006</v>
      </c>
      <c r="BS157" s="5">
        <f>+VLOOKUP($C157,Data!$C$542:$CV$612,Provisiones!BS$119,FALSE)</f>
        <v>2527316241.1224999</v>
      </c>
      <c r="BT157" s="5">
        <f>+VLOOKUP($C157,Data!$C$542:$CV$612,Provisiones!BT$119,FALSE)</f>
        <v>2572116409.3108339</v>
      </c>
      <c r="BU157" s="5">
        <f>+VLOOKUP($C157,Data!$C$542:$CV$612,Provisiones!BU$119,FALSE)</f>
        <v>2611493680.4233336</v>
      </c>
      <c r="BV157" s="5">
        <f>+VLOOKUP($C157,Data!$C$542:$CV$612,Provisiones!BV$119,FALSE)</f>
        <v>2646733632.6833334</v>
      </c>
      <c r="BW157" s="5">
        <f>+VLOOKUP($C157,Data!$C$542:$CV$612,Provisiones!BW$119,FALSE)</f>
        <v>2677119155.8575001</v>
      </c>
      <c r="BX157" s="5">
        <f>+VLOOKUP($C157,Data!$C$542:$CV$612,Provisiones!BX$119,FALSE)</f>
        <v>2692229671.2199998</v>
      </c>
      <c r="BY157" s="5">
        <f>+VLOOKUP($C157,Data!$C$542:$CV$612,Provisiones!BY$119,FALSE)</f>
        <v>2702642237.7983336</v>
      </c>
      <c r="BZ157" s="5">
        <f>+VLOOKUP($C157,Data!$C$542:$CV$612,Provisiones!BZ$119,FALSE)</f>
        <v>2706475843.1133332</v>
      </c>
      <c r="CA157" s="5">
        <f>+VLOOKUP($C157,Data!$C$542:$CV$612,Provisiones!CA$119,FALSE)</f>
        <v>2707322584.981667</v>
      </c>
      <c r="CB157" s="5">
        <f>+VLOOKUP($C157,Data!$C$542:$CV$612,Provisiones!CB$119,FALSE)</f>
        <v>2701916550.1300001</v>
      </c>
      <c r="CC157" s="5">
        <f>+VLOOKUP($C157,Data!$C$542:$CV$612,Provisiones!CC$119,FALSE)</f>
        <v>2687557445.1174998</v>
      </c>
      <c r="CD157" s="5">
        <f>+VLOOKUP($C157,Data!$C$542:$CV$612,Provisiones!CD$119,FALSE)</f>
        <v>2669241309.9416671</v>
      </c>
      <c r="CE157" s="5">
        <f>+VLOOKUP($C157,Data!$C$542:$CV$612,Provisiones!CE$119,FALSE)</f>
        <v>2644300346.6941667</v>
      </c>
      <c r="CF157" s="5">
        <f>+VLOOKUP($C157,Data!$C$542:$CV$612,Provisiones!CF$119,FALSE)</f>
        <v>2614972168.3274999</v>
      </c>
      <c r="CG157" s="5">
        <f>+VLOOKUP($C157,Data!$C$542:$CV$612,Provisiones!CG$119,FALSE)</f>
        <v>2582357936.7441669</v>
      </c>
      <c r="CH157" s="5">
        <f>+VLOOKUP($C157,Data!$C$542:$CV$612,Provisiones!CH$119,FALSE)</f>
        <v>2547117000.2166667</v>
      </c>
      <c r="CI157" s="5">
        <f>+VLOOKUP($C157,Data!$C$542:$CV$612,Provisiones!CI$119,FALSE)</f>
        <v>2511539546.2791667</v>
      </c>
      <c r="CJ157" s="5">
        <f>+VLOOKUP($C157,Data!$C$542:$CV$612,Provisiones!CJ$119,FALSE)</f>
        <v>2473153086.3991666</v>
      </c>
      <c r="CK157" s="5">
        <f>+VLOOKUP($C157,Data!$C$542:$CV$612,Provisiones!CK$119,FALSE)</f>
        <v>2435952965.8066664</v>
      </c>
      <c r="CL157" s="5">
        <f>+VLOOKUP($C157,Data!$C$542:$CV$612,Provisiones!CL$119,FALSE)</f>
        <v>2399477910.5558333</v>
      </c>
      <c r="CM157" s="5">
        <f>+VLOOKUP($C157,Data!$C$542:$CV$612,Provisiones!CM$119,FALSE)</f>
        <v>2364152045.4541664</v>
      </c>
      <c r="CN157" s="5">
        <f>+VLOOKUP($C157,Data!$C$542:$CV$612,Provisiones!CN$119,FALSE)</f>
        <v>2329502313.0916667</v>
      </c>
      <c r="CO157" s="5">
        <f>+VLOOKUP($C157,Data!$C$542:$CV$612,Provisiones!CO$119,FALSE)</f>
        <v>2299745318.583333</v>
      </c>
      <c r="CP157" s="5">
        <f>+VLOOKUP($C157,Data!$C$542:$CV$612,Provisiones!CP$119,FALSE)</f>
        <v>2274755438.1483335</v>
      </c>
      <c r="CQ157" s="5">
        <f>+VLOOKUP($C157,Data!$C$542:$CV$612,Provisiones!CQ$119,FALSE)</f>
        <v>2254296394.1983333</v>
      </c>
      <c r="CR157" s="5">
        <f>+VLOOKUP($C157,Data!$C$542:$CV$612,Provisiones!CR$119,FALSE)</f>
        <v>2238088886.2083335</v>
      </c>
      <c r="CS157" s="5">
        <f>+VLOOKUP($C157,Data!$C$542:$CV$612,Provisiones!CS$119,FALSE)</f>
        <v>2225887398.9416671</v>
      </c>
      <c r="CT157" s="5">
        <f>+VLOOKUP($C157,Data!$C$542:$CV$612,Provisiones!CT$119,FALSE)</f>
        <v>2216636851.5149999</v>
      </c>
      <c r="CU157" s="5">
        <f>+VLOOKUP($C157,Data!$C$542:$CV$612,Provisiones!CU$119,FALSE)</f>
        <v>2208683691.3641667</v>
      </c>
      <c r="CV157" s="5">
        <f>+VLOOKUP($C157,Data!$C$542:$CV$612,Provisiones!CV$119,FALSE)</f>
        <v>2206787039.1358333</v>
      </c>
    </row>
    <row r="158" spans="1:100" x14ac:dyDescent="0.3">
      <c r="A158" s="1">
        <v>2</v>
      </c>
      <c r="B158" s="1">
        <v>3</v>
      </c>
      <c r="C158" s="1" t="s">
        <v>65</v>
      </c>
      <c r="D158" s="5">
        <f>+VLOOKUP($C158,Data!$C$542:$CV$612,Provisiones!D$119,FALSE)</f>
        <v>1383929642.78</v>
      </c>
      <c r="E158" s="5">
        <f>+VLOOKUP($C158,Data!$C$542:$CV$612,Provisiones!E$119,FALSE)</f>
        <v>1401425723.553333</v>
      </c>
      <c r="F158" s="5">
        <f>+VLOOKUP($C158,Data!$C$542:$CV$612,Provisiones!F$119,FALSE)</f>
        <v>1417808132.9449999</v>
      </c>
      <c r="G158" s="5">
        <f>+VLOOKUP($C158,Data!$C$542:$CV$612,Provisiones!G$119,FALSE)</f>
        <v>1432874304.926667</v>
      </c>
      <c r="H158" s="5">
        <f>+VLOOKUP($C158,Data!$C$542:$CV$612,Provisiones!H$119,FALSE)</f>
        <v>1446841769.9033334</v>
      </c>
      <c r="I158" s="5">
        <f>+VLOOKUP($C158,Data!$C$542:$CV$612,Provisiones!I$119,FALSE)</f>
        <v>1460873082.7075002</v>
      </c>
      <c r="J158" s="5">
        <f>+VLOOKUP($C158,Data!$C$542:$CV$612,Provisiones!J$119,FALSE)</f>
        <v>1473376261.9125001</v>
      </c>
      <c r="K158" s="5">
        <f>+VLOOKUP($C158,Data!$C$542:$CV$612,Provisiones!K$119,FALSE)</f>
        <v>1485786116.5866668</v>
      </c>
      <c r="L158" s="5">
        <f>+VLOOKUP($C158,Data!$C$542:$CV$612,Provisiones!L$119,FALSE)</f>
        <v>1497382882.6675003</v>
      </c>
      <c r="M158" s="5">
        <f>+VLOOKUP($C158,Data!$C$542:$CV$612,Provisiones!M$119,FALSE)</f>
        <v>1508681128.2941666</v>
      </c>
      <c r="N158" s="5">
        <f>+VLOOKUP($C158,Data!$C$542:$CV$612,Provisiones!N$119,FALSE)</f>
        <v>1520037170.2566669</v>
      </c>
      <c r="O158" s="5">
        <f>+VLOOKUP($C158,Data!$C$542:$CV$612,Provisiones!O$119,FALSE)</f>
        <v>1530932186.8475001</v>
      </c>
      <c r="P158" s="5">
        <f>+VLOOKUP($C158,Data!$C$542:$CV$612,Provisiones!P$119,FALSE)</f>
        <v>1540010340.3024998</v>
      </c>
      <c r="Q158" s="5">
        <f>+VLOOKUP($C158,Data!$C$542:$CV$612,Provisiones!Q$119,FALSE)</f>
        <v>1549841733.6658332</v>
      </c>
      <c r="R158" s="5">
        <f>+VLOOKUP($C158,Data!$C$542:$CV$612,Provisiones!R$119,FALSE)</f>
        <v>1560363132.7399998</v>
      </c>
      <c r="S158" s="5">
        <f>+VLOOKUP($C158,Data!$C$542:$CV$612,Provisiones!S$119,FALSE)</f>
        <v>1569468865.75</v>
      </c>
      <c r="T158" s="5">
        <f>+VLOOKUP($C158,Data!$C$542:$CV$612,Provisiones!T$119,FALSE)</f>
        <v>1579918927.0224998</v>
      </c>
      <c r="U158" s="5">
        <f>+VLOOKUP($C158,Data!$C$542:$CV$612,Provisiones!U$119,FALSE)</f>
        <v>1592772794.6949997</v>
      </c>
      <c r="V158" s="5">
        <f>+VLOOKUP($C158,Data!$C$542:$CV$612,Provisiones!V$119,FALSE)</f>
        <v>1609850864.8241665</v>
      </c>
      <c r="W158" s="5">
        <f>+VLOOKUP($C158,Data!$C$542:$CV$612,Provisiones!W$119,FALSE)</f>
        <v>1627004495.426667</v>
      </c>
      <c r="X158" s="5">
        <f>+VLOOKUP($C158,Data!$C$542:$CV$612,Provisiones!X$119,FALSE)</f>
        <v>1646343614.0341666</v>
      </c>
      <c r="Y158" s="5">
        <f>+VLOOKUP($C158,Data!$C$542:$CV$612,Provisiones!Y$119,FALSE)</f>
        <v>1666645079.8033333</v>
      </c>
      <c r="Z158" s="5">
        <f>+VLOOKUP($C158,Data!$C$542:$CV$612,Provisiones!Z$119,FALSE)</f>
        <v>1687384806.2166665</v>
      </c>
      <c r="AA158" s="5">
        <f>+VLOOKUP($C158,Data!$C$542:$CV$612,Provisiones!AA$119,FALSE)</f>
        <v>1708310417.6758335</v>
      </c>
      <c r="AB158" s="5">
        <f>+VLOOKUP($C158,Data!$C$542:$CV$612,Provisiones!AB$119,FALSE)</f>
        <v>1732225170.3558331</v>
      </c>
      <c r="AC158" s="5">
        <f>+VLOOKUP($C158,Data!$C$542:$CV$612,Provisiones!AC$119,FALSE)</f>
        <v>1754828307.0474999</v>
      </c>
      <c r="AD158" s="5">
        <f>+VLOOKUP($C158,Data!$C$542:$CV$612,Provisiones!AD$119,FALSE)</f>
        <v>1776329398.2158334</v>
      </c>
      <c r="AE158" s="5">
        <f>+VLOOKUP($C158,Data!$C$542:$CV$612,Provisiones!AE$119,FALSE)</f>
        <v>1798943053.6333334</v>
      </c>
      <c r="AF158" s="5">
        <f>+VLOOKUP($C158,Data!$C$542:$CV$612,Provisiones!AF$119,FALSE)</f>
        <v>1822033062.9125001</v>
      </c>
      <c r="AG158" s="5">
        <f>+VLOOKUP($C158,Data!$C$542:$CV$612,Provisiones!AG$119,FALSE)</f>
        <v>1841748871.96</v>
      </c>
      <c r="AH158" s="5">
        <f>+VLOOKUP($C158,Data!$C$542:$CV$612,Provisiones!AH$119,FALSE)</f>
        <v>1858819464.3525</v>
      </c>
      <c r="AI158" s="5">
        <f>+VLOOKUP($C158,Data!$C$542:$CV$612,Provisiones!AI$119,FALSE)</f>
        <v>1875366985.4524996</v>
      </c>
      <c r="AJ158" s="5">
        <f>+VLOOKUP($C158,Data!$C$542:$CV$612,Provisiones!AJ$119,FALSE)</f>
        <v>1889913892.0158331</v>
      </c>
      <c r="AK158" s="5">
        <f>+VLOOKUP($C158,Data!$C$542:$CV$612,Provisiones!AK$119,FALSE)</f>
        <v>1902563011.4191668</v>
      </c>
      <c r="AL158" s="5">
        <f>+VLOOKUP($C158,Data!$C$542:$CV$612,Provisiones!AL$119,FALSE)</f>
        <v>1914258396.1533334</v>
      </c>
      <c r="AM158" s="5">
        <f>+VLOOKUP($C158,Data!$C$542:$CV$612,Provisiones!AM$119,FALSE)</f>
        <v>1926367103.0824997</v>
      </c>
      <c r="AN158" s="5">
        <f>+VLOOKUP($C158,Data!$C$542:$CV$612,Provisiones!AN$119,FALSE)</f>
        <v>1937284398.6516666</v>
      </c>
      <c r="AO158" s="5">
        <f>+VLOOKUP($C158,Data!$C$542:$CV$612,Provisiones!AO$119,FALSE)</f>
        <v>1948278435.3733332</v>
      </c>
      <c r="AP158" s="5">
        <f>+VLOOKUP($C158,Data!$C$542:$CV$612,Provisiones!AP$119,FALSE)</f>
        <v>1961376421.9633334</v>
      </c>
      <c r="AQ158" s="5">
        <f>+VLOOKUP($C158,Data!$C$542:$CV$612,Provisiones!AQ$119,FALSE)</f>
        <v>1974387035.9158335</v>
      </c>
      <c r="AR158" s="5">
        <f>+VLOOKUP($C158,Data!$C$542:$CV$612,Provisiones!AR$119,FALSE)</f>
        <v>1987963968.5825002</v>
      </c>
      <c r="AS158" s="5">
        <f>+VLOOKUP($C158,Data!$C$542:$CV$612,Provisiones!AS$119,FALSE)</f>
        <v>2002248586.9416668</v>
      </c>
      <c r="AT158" s="5">
        <f>+VLOOKUP($C158,Data!$C$542:$CV$612,Provisiones!AT$119,FALSE)</f>
        <v>2012823064.3316667</v>
      </c>
      <c r="AU158" s="5">
        <f>+VLOOKUP($C158,Data!$C$542:$CV$612,Provisiones!AU$119,FALSE)</f>
        <v>2023281031.5016668</v>
      </c>
      <c r="AV158" s="5">
        <f>+VLOOKUP($C158,Data!$C$542:$CV$612,Provisiones!AV$119,FALSE)</f>
        <v>2034140576.595</v>
      </c>
      <c r="AW158" s="5">
        <f>+VLOOKUP($C158,Data!$C$542:$CV$612,Provisiones!AW$119,FALSE)</f>
        <v>2045076554.5024998</v>
      </c>
      <c r="AX158" s="5">
        <f>+VLOOKUP($C158,Data!$C$542:$CV$612,Provisiones!AX$119,FALSE)</f>
        <v>2054611078.6650002</v>
      </c>
      <c r="AY158" s="5">
        <f>+VLOOKUP($C158,Data!$C$542:$CV$612,Provisiones!AY$119,FALSE)</f>
        <v>2062325825.4908333</v>
      </c>
      <c r="AZ158" s="5">
        <f>+VLOOKUP($C158,Data!$C$542:$CV$612,Provisiones!AZ$119,FALSE)</f>
        <v>2066748503.1999998</v>
      </c>
      <c r="BA158" s="5">
        <f>+VLOOKUP($C158,Data!$C$542:$CV$612,Provisiones!BA$119,FALSE)</f>
        <v>2070319011.1824996</v>
      </c>
      <c r="BB158" s="5">
        <f>+VLOOKUP($C158,Data!$C$542:$CV$612,Provisiones!BB$119,FALSE)</f>
        <v>2073814178.5450001</v>
      </c>
      <c r="BC158" s="5">
        <f>+VLOOKUP($C158,Data!$C$542:$CV$612,Provisiones!BC$119,FALSE)</f>
        <v>2077322220.7941673</v>
      </c>
      <c r="BD158" s="5">
        <f>+VLOOKUP($C158,Data!$C$542:$CV$612,Provisiones!BD$119,FALSE)</f>
        <v>2081195494.6708336</v>
      </c>
      <c r="BE158" s="5">
        <f>+VLOOKUP($C158,Data!$C$542:$CV$612,Provisiones!BE$119,FALSE)</f>
        <v>2086672945.4583337</v>
      </c>
      <c r="BF158" s="5">
        <f>+VLOOKUP($C158,Data!$C$542:$CV$612,Provisiones!BF$119,FALSE)</f>
        <v>2094072229.3591669</v>
      </c>
      <c r="BG158" s="5">
        <f>+VLOOKUP($C158,Data!$C$542:$CV$612,Provisiones!BG$119,FALSE)</f>
        <v>2103847293.0641668</v>
      </c>
      <c r="BH158" s="5">
        <f>+VLOOKUP($C158,Data!$C$542:$CV$612,Provisiones!BH$119,FALSE)</f>
        <v>2115757519.6408331</v>
      </c>
      <c r="BI158" s="5">
        <f>+VLOOKUP($C158,Data!$C$542:$CV$612,Provisiones!BI$119,FALSE)</f>
        <v>2132107704.9091666</v>
      </c>
      <c r="BJ158" s="5">
        <f>+VLOOKUP($C158,Data!$C$542:$CV$612,Provisiones!BJ$119,FALSE)</f>
        <v>2155997442.8008332</v>
      </c>
      <c r="BK158" s="5">
        <f>+VLOOKUP($C158,Data!$C$542:$CV$612,Provisiones!BK$119,FALSE)</f>
        <v>2185721620.7391667</v>
      </c>
      <c r="BL158" s="5">
        <f>+VLOOKUP($C158,Data!$C$542:$CV$612,Provisiones!BL$119,FALSE)</f>
        <v>2226223460.4916668</v>
      </c>
      <c r="BM158" s="5">
        <f>+VLOOKUP($C158,Data!$C$542:$CV$612,Provisiones!BM$119,FALSE)</f>
        <v>2270391764.4175</v>
      </c>
      <c r="BN158" s="5">
        <f>+VLOOKUP($C158,Data!$C$542:$CV$612,Provisiones!BN$119,FALSE)</f>
        <v>2316859808.1574998</v>
      </c>
      <c r="BO158" s="5">
        <f>+VLOOKUP($C158,Data!$C$542:$CV$612,Provisiones!BO$119,FALSE)</f>
        <v>2363317680.3375001</v>
      </c>
      <c r="BP158" s="5">
        <f>+VLOOKUP($C158,Data!$C$542:$CV$612,Provisiones!BP$119,FALSE)</f>
        <v>2410716169.6816669</v>
      </c>
      <c r="BQ158" s="5">
        <f>+VLOOKUP($C158,Data!$C$542:$CV$612,Provisiones!BQ$119,FALSE)</f>
        <v>2460631550.2266669</v>
      </c>
      <c r="BR158" s="5">
        <f>+VLOOKUP($C158,Data!$C$542:$CV$612,Provisiones!BR$119,FALSE)</f>
        <v>2517591195.6649995</v>
      </c>
      <c r="BS158" s="5">
        <f>+VLOOKUP($C158,Data!$C$542:$CV$612,Provisiones!BS$119,FALSE)</f>
        <v>2577282087.7991662</v>
      </c>
      <c r="BT158" s="5">
        <f>+VLOOKUP($C158,Data!$C$542:$CV$612,Provisiones!BT$119,FALSE)</f>
        <v>2637307560.2616668</v>
      </c>
      <c r="BU158" s="5">
        <f>+VLOOKUP($C158,Data!$C$542:$CV$612,Provisiones!BU$119,FALSE)</f>
        <v>2698245208</v>
      </c>
      <c r="BV158" s="5">
        <f>+VLOOKUP($C158,Data!$C$542:$CV$612,Provisiones!BV$119,FALSE)</f>
        <v>2754948197.1341667</v>
      </c>
      <c r="BW158" s="5">
        <f>+VLOOKUP($C158,Data!$C$542:$CV$612,Provisiones!BW$119,FALSE)</f>
        <v>2811150082.6224999</v>
      </c>
      <c r="BX158" s="5">
        <f>+VLOOKUP($C158,Data!$C$542:$CV$612,Provisiones!BX$119,FALSE)</f>
        <v>2863668136.7483344</v>
      </c>
      <c r="BY158" s="5">
        <f>+VLOOKUP($C158,Data!$C$542:$CV$612,Provisiones!BY$119,FALSE)</f>
        <v>2914808181.9683337</v>
      </c>
      <c r="BZ158" s="5">
        <f>+VLOOKUP($C158,Data!$C$542:$CV$612,Provisiones!BZ$119,FALSE)</f>
        <v>2964683357.6758332</v>
      </c>
      <c r="CA158" s="5">
        <f>+VLOOKUP($C158,Data!$C$542:$CV$612,Provisiones!CA$119,FALSE)</f>
        <v>3017393850.271667</v>
      </c>
      <c r="CB158" s="5">
        <f>+VLOOKUP($C158,Data!$C$542:$CV$612,Provisiones!CB$119,FALSE)</f>
        <v>3068405845.0683331</v>
      </c>
      <c r="CC158" s="5">
        <f>+VLOOKUP($C158,Data!$C$542:$CV$612,Provisiones!CC$119,FALSE)</f>
        <v>3116466163.790833</v>
      </c>
      <c r="CD158" s="5">
        <f>+VLOOKUP($C158,Data!$C$542:$CV$612,Provisiones!CD$119,FALSE)</f>
        <v>3158725353.8166661</v>
      </c>
      <c r="CE158" s="5">
        <f>+VLOOKUP($C158,Data!$C$542:$CV$612,Provisiones!CE$119,FALSE)</f>
        <v>3194840931.7433338</v>
      </c>
      <c r="CF158" s="5">
        <f>+VLOOKUP($C158,Data!$C$542:$CV$612,Provisiones!CF$119,FALSE)</f>
        <v>3231964888.9108329</v>
      </c>
      <c r="CG158" s="5">
        <f>+VLOOKUP($C158,Data!$C$542:$CV$612,Provisiones!CG$119,FALSE)</f>
        <v>3268446531.2666669</v>
      </c>
      <c r="CH158" s="5">
        <f>+VLOOKUP($C158,Data!$C$542:$CV$612,Provisiones!CH$119,FALSE)</f>
        <v>3306724795.3583331</v>
      </c>
      <c r="CI158" s="5">
        <f>+VLOOKUP($C158,Data!$C$542:$CV$612,Provisiones!CI$119,FALSE)</f>
        <v>3342487968.4849992</v>
      </c>
      <c r="CJ158" s="5">
        <f>+VLOOKUP($C158,Data!$C$542:$CV$612,Provisiones!CJ$119,FALSE)</f>
        <v>3375809542.3416667</v>
      </c>
      <c r="CK158" s="5">
        <f>+VLOOKUP($C158,Data!$C$542:$CV$612,Provisiones!CK$119,FALSE)</f>
        <v>3408348484.2741661</v>
      </c>
      <c r="CL158" s="5">
        <f>+VLOOKUP($C158,Data!$C$542:$CV$612,Provisiones!CL$119,FALSE)</f>
        <v>3443440526.5541663</v>
      </c>
      <c r="CM158" s="5">
        <f>+VLOOKUP($C158,Data!$C$542:$CV$612,Provisiones!CM$119,FALSE)</f>
        <v>3478475980.4583325</v>
      </c>
      <c r="CN158" s="5">
        <f>+VLOOKUP($C158,Data!$C$542:$CV$612,Provisiones!CN$119,FALSE)</f>
        <v>3513679754.4991665</v>
      </c>
      <c r="CO158" s="5">
        <f>+VLOOKUP($C158,Data!$C$542:$CV$612,Provisiones!CO$119,FALSE)</f>
        <v>3549845138.8783336</v>
      </c>
      <c r="CP158" s="5">
        <f>+VLOOKUP($C158,Data!$C$542:$CV$612,Provisiones!CP$119,FALSE)</f>
        <v>3583609598.3400002</v>
      </c>
      <c r="CQ158" s="5">
        <f>+VLOOKUP($C158,Data!$C$542:$CV$612,Provisiones!CQ$119,FALSE)</f>
        <v>3617707364.7866669</v>
      </c>
      <c r="CR158" s="5">
        <f>+VLOOKUP($C158,Data!$C$542:$CV$612,Provisiones!CR$119,FALSE)</f>
        <v>3650300472.9541669</v>
      </c>
      <c r="CS158" s="5">
        <f>+VLOOKUP($C158,Data!$C$542:$CV$612,Provisiones!CS$119,FALSE)</f>
        <v>3678333917.8683338</v>
      </c>
      <c r="CT158" s="5">
        <f>+VLOOKUP($C158,Data!$C$542:$CV$612,Provisiones!CT$119,FALSE)</f>
        <v>3703025437.6841674</v>
      </c>
      <c r="CU158" s="5">
        <f>+VLOOKUP($C158,Data!$C$542:$CV$612,Provisiones!CU$119,FALSE)</f>
        <v>3727246475.6683335</v>
      </c>
      <c r="CV158" s="5">
        <f>+VLOOKUP($C158,Data!$C$542:$CV$612,Provisiones!CV$119,FALSE)</f>
        <v>3751738941.5625</v>
      </c>
    </row>
    <row r="159" spans="1:100" x14ac:dyDescent="0.3">
      <c r="C159" s="1" t="s">
        <v>15</v>
      </c>
      <c r="D159" s="6">
        <f>+SUM(D121:D158)</f>
        <v>17949706366.514168</v>
      </c>
      <c r="E159" s="6">
        <f t="shared" ref="E159:BP159" si="44">+SUM(E121:E158)</f>
        <v>18190143979.965</v>
      </c>
      <c r="F159" s="6">
        <f t="shared" si="44"/>
        <v>18426432805.140003</v>
      </c>
      <c r="G159" s="6">
        <f t="shared" si="44"/>
        <v>18660603396.422001</v>
      </c>
      <c r="H159" s="6">
        <f t="shared" si="44"/>
        <v>18894590198.915005</v>
      </c>
      <c r="I159" s="6">
        <f t="shared" si="44"/>
        <v>19139511139.089886</v>
      </c>
      <c r="J159" s="6">
        <f t="shared" si="44"/>
        <v>19385119369.503746</v>
      </c>
      <c r="K159" s="6">
        <f t="shared" si="44"/>
        <v>19635406661.704998</v>
      </c>
      <c r="L159" s="6">
        <f t="shared" si="44"/>
        <v>19886760461.176331</v>
      </c>
      <c r="M159" s="6">
        <f t="shared" si="44"/>
        <v>20131824975.019547</v>
      </c>
      <c r="N159" s="6">
        <f t="shared" si="44"/>
        <v>20381235132.066666</v>
      </c>
      <c r="O159" s="6">
        <f t="shared" si="44"/>
        <v>20635152616.966667</v>
      </c>
      <c r="P159" s="6">
        <f t="shared" si="44"/>
        <v>20879091649.233559</v>
      </c>
      <c r="Q159" s="6">
        <f t="shared" si="44"/>
        <v>21150435023.884167</v>
      </c>
      <c r="R159" s="6">
        <f t="shared" si="44"/>
        <v>21418701133.994164</v>
      </c>
      <c r="S159" s="6">
        <f t="shared" si="44"/>
        <v>21670002406.133339</v>
      </c>
      <c r="T159" s="6">
        <f t="shared" si="44"/>
        <v>21928227785.932377</v>
      </c>
      <c r="U159" s="6">
        <f t="shared" si="44"/>
        <v>22239317282.438408</v>
      </c>
      <c r="V159" s="6">
        <f t="shared" si="44"/>
        <v>22552424750.101833</v>
      </c>
      <c r="W159" s="6">
        <f t="shared" si="44"/>
        <v>22859605218.910831</v>
      </c>
      <c r="X159" s="6">
        <f t="shared" si="44"/>
        <v>23165493552.365826</v>
      </c>
      <c r="Y159" s="6">
        <f t="shared" si="44"/>
        <v>23461746143.265125</v>
      </c>
      <c r="Z159" s="6">
        <f t="shared" si="44"/>
        <v>23751365258.213341</v>
      </c>
      <c r="AA159" s="6">
        <f t="shared" si="44"/>
        <v>23815995018.780331</v>
      </c>
      <c r="AB159" s="6">
        <f t="shared" si="44"/>
        <v>24092469346.370834</v>
      </c>
      <c r="AC159" s="6">
        <f t="shared" si="44"/>
        <v>24344833307.035839</v>
      </c>
      <c r="AD159" s="6">
        <f t="shared" si="44"/>
        <v>24595819827.184994</v>
      </c>
      <c r="AE159" s="6">
        <f t="shared" si="44"/>
        <v>24848090591.84584</v>
      </c>
      <c r="AF159" s="6">
        <f t="shared" si="44"/>
        <v>24364956877.370834</v>
      </c>
      <c r="AG159" s="6">
        <f t="shared" si="44"/>
        <v>24526538372.977497</v>
      </c>
      <c r="AH159" s="6">
        <f t="shared" si="44"/>
        <v>24677374609.805832</v>
      </c>
      <c r="AI159" s="6">
        <f t="shared" si="44"/>
        <v>24823987636.674164</v>
      </c>
      <c r="AJ159" s="6">
        <f t="shared" si="44"/>
        <v>24963938734.168755</v>
      </c>
      <c r="AK159" s="6">
        <f t="shared" si="44"/>
        <v>25100967556.382023</v>
      </c>
      <c r="AL159" s="6">
        <f t="shared" si="44"/>
        <v>25235630513.286663</v>
      </c>
      <c r="AM159" s="6">
        <f t="shared" si="44"/>
        <v>25363903446.744007</v>
      </c>
      <c r="AN159" s="6">
        <f t="shared" si="44"/>
        <v>25503154792.384995</v>
      </c>
      <c r="AO159" s="6">
        <f t="shared" si="44"/>
        <v>25642199372.459663</v>
      </c>
      <c r="AP159" s="6">
        <f t="shared" si="44"/>
        <v>25775560947.013332</v>
      </c>
      <c r="AQ159" s="6">
        <f t="shared" si="44"/>
        <v>26167168145.079811</v>
      </c>
      <c r="AR159" s="6">
        <f t="shared" si="44"/>
        <v>26517406540.98634</v>
      </c>
      <c r="AS159" s="6">
        <f t="shared" si="44"/>
        <v>26919413681.113049</v>
      </c>
      <c r="AT159" s="6">
        <f t="shared" si="44"/>
        <v>27327435125.207897</v>
      </c>
      <c r="AU159" s="6">
        <f t="shared" si="44"/>
        <v>27740725416.291428</v>
      </c>
      <c r="AV159" s="6">
        <f t="shared" si="44"/>
        <v>28167205883.163055</v>
      </c>
      <c r="AW159" s="6">
        <f t="shared" si="44"/>
        <v>28645035718.423393</v>
      </c>
      <c r="AX159" s="6">
        <f t="shared" si="44"/>
        <v>29128867642.521458</v>
      </c>
      <c r="AY159" s="6">
        <f t="shared" si="44"/>
        <v>29619507891.942783</v>
      </c>
      <c r="AZ159" s="6">
        <f t="shared" si="44"/>
        <v>30110312699.820004</v>
      </c>
      <c r="BA159" s="6">
        <f t="shared" si="44"/>
        <v>30610729995.307796</v>
      </c>
      <c r="BB159" s="6">
        <f t="shared" si="44"/>
        <v>27628083599.497261</v>
      </c>
      <c r="BC159" s="6">
        <f t="shared" si="44"/>
        <v>27852296046.159664</v>
      </c>
      <c r="BD159" s="6">
        <f t="shared" si="44"/>
        <v>28087132228.464333</v>
      </c>
      <c r="BE159" s="6">
        <f t="shared" si="44"/>
        <v>27808979512.520302</v>
      </c>
      <c r="BF159" s="6">
        <f t="shared" si="44"/>
        <v>28112551294.828922</v>
      </c>
      <c r="BG159" s="6">
        <f t="shared" si="44"/>
        <v>28434042067.828884</v>
      </c>
      <c r="BH159" s="6">
        <f t="shared" si="44"/>
        <v>28274513676.57019</v>
      </c>
      <c r="BI159" s="6">
        <f t="shared" si="44"/>
        <v>28531383443.199688</v>
      </c>
      <c r="BJ159" s="6">
        <f t="shared" si="44"/>
        <v>28852618097.154648</v>
      </c>
      <c r="BK159" s="6">
        <f t="shared" si="44"/>
        <v>29186198052.266838</v>
      </c>
      <c r="BL159" s="6">
        <f t="shared" si="44"/>
        <v>29547843605.220497</v>
      </c>
      <c r="BM159" s="6">
        <f t="shared" si="44"/>
        <v>29913520164.260006</v>
      </c>
      <c r="BN159" s="6">
        <f t="shared" si="44"/>
        <v>30291848516.898003</v>
      </c>
      <c r="BO159" s="6">
        <f t="shared" si="44"/>
        <v>30675384348.468327</v>
      </c>
      <c r="BP159" s="6">
        <f t="shared" si="44"/>
        <v>30526414468.171665</v>
      </c>
      <c r="BQ159" s="6">
        <f t="shared" ref="BQ159:CV159" si="45">+SUM(BQ121:BQ158)</f>
        <v>30875826962.858334</v>
      </c>
      <c r="BR159" s="6">
        <f t="shared" si="45"/>
        <v>31244053307.221752</v>
      </c>
      <c r="BS159" s="6">
        <f t="shared" si="45"/>
        <v>31565302687.522667</v>
      </c>
      <c r="BT159" s="6">
        <f t="shared" si="45"/>
        <v>31935273937.147774</v>
      </c>
      <c r="BU159" s="6">
        <f t="shared" si="45"/>
        <v>32312872351.665833</v>
      </c>
      <c r="BV159" s="6">
        <f t="shared" si="45"/>
        <v>32683680461.801426</v>
      </c>
      <c r="BW159" s="6">
        <f t="shared" si="45"/>
        <v>33059064705.982494</v>
      </c>
      <c r="BX159" s="6">
        <f t="shared" si="45"/>
        <v>33420495959.70533</v>
      </c>
      <c r="BY159" s="6">
        <f t="shared" si="45"/>
        <v>33783436072.413334</v>
      </c>
      <c r="BZ159" s="6">
        <f t="shared" si="45"/>
        <v>34138598061.669174</v>
      </c>
      <c r="CA159" s="6">
        <f t="shared" si="45"/>
        <v>34493963484.38166</v>
      </c>
      <c r="CB159" s="6">
        <f t="shared" si="45"/>
        <v>34848674087.200836</v>
      </c>
      <c r="CC159" s="6">
        <f t="shared" si="45"/>
        <v>35069031147.010002</v>
      </c>
      <c r="CD159" s="6">
        <f t="shared" si="45"/>
        <v>35388522080.147499</v>
      </c>
      <c r="CE159" s="6">
        <f t="shared" si="45"/>
        <v>35692345223.407501</v>
      </c>
      <c r="CF159" s="6">
        <f t="shared" si="45"/>
        <v>35990294882.345825</v>
      </c>
      <c r="CG159" s="6">
        <f t="shared" si="45"/>
        <v>36265532749.610008</v>
      </c>
      <c r="CH159" s="6">
        <f t="shared" si="45"/>
        <v>36544558690.709999</v>
      </c>
      <c r="CI159" s="6">
        <f t="shared" si="45"/>
        <v>36824980447.929161</v>
      </c>
      <c r="CJ159" s="6">
        <f t="shared" si="45"/>
        <v>37096754684.572495</v>
      </c>
      <c r="CK159" s="6">
        <f t="shared" si="45"/>
        <v>37369367506.847504</v>
      </c>
      <c r="CL159" s="6">
        <f t="shared" si="45"/>
        <v>37643916663.679169</v>
      </c>
      <c r="CM159" s="6">
        <f t="shared" si="45"/>
        <v>37923806823.874168</v>
      </c>
      <c r="CN159" s="6">
        <f t="shared" si="45"/>
        <v>38193602175.653343</v>
      </c>
      <c r="CO159" s="6">
        <f t="shared" si="45"/>
        <v>38472913476.073334</v>
      </c>
      <c r="CP159" s="6">
        <f t="shared" si="45"/>
        <v>38757531629.620834</v>
      </c>
      <c r="CQ159" s="6">
        <f t="shared" si="45"/>
        <v>39048572908.809174</v>
      </c>
      <c r="CR159" s="6">
        <f t="shared" si="45"/>
        <v>39350345014.550835</v>
      </c>
      <c r="CS159" s="6">
        <f t="shared" si="45"/>
        <v>39650928471.96833</v>
      </c>
      <c r="CT159" s="6">
        <f t="shared" si="45"/>
        <v>39957704848.8125</v>
      </c>
      <c r="CU159" s="6">
        <f t="shared" si="45"/>
        <v>40269454154.06501</v>
      </c>
      <c r="CV159" s="6">
        <f t="shared" si="45"/>
        <v>40592928324.285004</v>
      </c>
    </row>
    <row r="160" spans="1:100" x14ac:dyDescent="0.3">
      <c r="C160" s="1" t="s">
        <v>20</v>
      </c>
      <c r="D160" s="6">
        <f>+SUM(D121:D151)</f>
        <v>13828766435.220835</v>
      </c>
      <c r="E160" s="6">
        <f t="shared" ref="E160:BP160" si="46">+SUM(E121:E151)</f>
        <v>14030960813.424168</v>
      </c>
      <c r="F160" s="6">
        <f t="shared" si="46"/>
        <v>14232106811.86167</v>
      </c>
      <c r="G160" s="6">
        <f t="shared" si="46"/>
        <v>14434213517.495335</v>
      </c>
      <c r="H160" s="6">
        <f t="shared" si="46"/>
        <v>14637140624.363337</v>
      </c>
      <c r="I160" s="6">
        <f t="shared" si="46"/>
        <v>14851175275.194883</v>
      </c>
      <c r="J160" s="6">
        <f t="shared" si="46"/>
        <v>15066649595.544582</v>
      </c>
      <c r="K160" s="6">
        <f t="shared" si="46"/>
        <v>15287470319.200834</v>
      </c>
      <c r="L160" s="6">
        <f t="shared" si="46"/>
        <v>15510799639.632166</v>
      </c>
      <c r="M160" s="6">
        <f t="shared" si="46"/>
        <v>15730267799.674549</v>
      </c>
      <c r="N160" s="6">
        <f t="shared" si="46"/>
        <v>15955050365.269167</v>
      </c>
      <c r="O160" s="6">
        <f t="shared" si="46"/>
        <v>16183535911.354168</v>
      </c>
      <c r="P160" s="6">
        <f t="shared" si="46"/>
        <v>16407542792.510225</v>
      </c>
      <c r="Q160" s="6">
        <f t="shared" si="46"/>
        <v>16654302314.371668</v>
      </c>
      <c r="R160" s="6">
        <f t="shared" si="46"/>
        <v>16895599793.597498</v>
      </c>
      <c r="S160" s="6">
        <f t="shared" si="46"/>
        <v>17123351848.077499</v>
      </c>
      <c r="T160" s="6">
        <f t="shared" si="46"/>
        <v>17356131262.690712</v>
      </c>
      <c r="U160" s="6">
        <f t="shared" si="46"/>
        <v>17640553103.59174</v>
      </c>
      <c r="V160" s="6">
        <f t="shared" si="46"/>
        <v>17922628711.265163</v>
      </c>
      <c r="W160" s="6">
        <f t="shared" si="46"/>
        <v>18197322401.100834</v>
      </c>
      <c r="X160" s="6">
        <f t="shared" si="46"/>
        <v>18469052681.359165</v>
      </c>
      <c r="Y160" s="6">
        <f t="shared" si="46"/>
        <v>18730941715.827621</v>
      </c>
      <c r="Z160" s="6">
        <f t="shared" si="46"/>
        <v>18988086723.751667</v>
      </c>
      <c r="AA160" s="6">
        <f t="shared" si="46"/>
        <v>19024689838.091167</v>
      </c>
      <c r="AB160" s="6">
        <f t="shared" si="46"/>
        <v>19265619450.519169</v>
      </c>
      <c r="AC160" s="6">
        <f t="shared" si="46"/>
        <v>19488185554.603336</v>
      </c>
      <c r="AD160" s="6">
        <f t="shared" si="46"/>
        <v>19710496361.392498</v>
      </c>
      <c r="AE160" s="6">
        <f t="shared" si="46"/>
        <v>19929909066.394173</v>
      </c>
      <c r="AF160" s="6">
        <f t="shared" si="46"/>
        <v>19413380482.947506</v>
      </c>
      <c r="AG160" s="6">
        <f t="shared" si="46"/>
        <v>19545788801.459164</v>
      </c>
      <c r="AH160" s="6">
        <f t="shared" si="46"/>
        <v>19665051715.120831</v>
      </c>
      <c r="AI160" s="6">
        <f t="shared" si="46"/>
        <v>19778681975.585831</v>
      </c>
      <c r="AJ160" s="6">
        <f t="shared" si="46"/>
        <v>19884639632.966248</v>
      </c>
      <c r="AK160" s="6">
        <f t="shared" si="46"/>
        <v>19985841638.375362</v>
      </c>
      <c r="AL160" s="6">
        <f t="shared" si="46"/>
        <v>20080623308.849998</v>
      </c>
      <c r="AM160" s="6">
        <f t="shared" si="46"/>
        <v>20160258140.603172</v>
      </c>
      <c r="AN160" s="6">
        <f t="shared" si="46"/>
        <v>20248544710.384167</v>
      </c>
      <c r="AO160" s="6">
        <f t="shared" si="46"/>
        <v>20331196522.767998</v>
      </c>
      <c r="AP160" s="6">
        <f t="shared" si="46"/>
        <v>20404171594.081665</v>
      </c>
      <c r="AQ160" s="6">
        <f t="shared" si="46"/>
        <v>20734788081.576473</v>
      </c>
      <c r="AR160" s="6">
        <f t="shared" si="46"/>
        <v>21023435200.488838</v>
      </c>
      <c r="AS160" s="6">
        <f t="shared" si="46"/>
        <v>21361622867.82222</v>
      </c>
      <c r="AT160" s="6">
        <f t="shared" si="46"/>
        <v>21713752959.305397</v>
      </c>
      <c r="AU160" s="6">
        <f t="shared" si="46"/>
        <v>22074499432.048927</v>
      </c>
      <c r="AV160" s="6">
        <f t="shared" si="46"/>
        <v>22451428377.871387</v>
      </c>
      <c r="AW160" s="6">
        <f t="shared" si="46"/>
        <v>22884075883.124229</v>
      </c>
      <c r="AX160" s="6">
        <f t="shared" si="46"/>
        <v>23327879103.08062</v>
      </c>
      <c r="AY160" s="6">
        <f t="shared" si="46"/>
        <v>23783591866.975281</v>
      </c>
      <c r="AZ160" s="6">
        <f t="shared" si="46"/>
        <v>24241158978.420002</v>
      </c>
      <c r="BA160" s="6">
        <f t="shared" si="46"/>
        <v>24714314700.778633</v>
      </c>
      <c r="BB160" s="6">
        <f t="shared" si="46"/>
        <v>21703890144.439758</v>
      </c>
      <c r="BC160" s="6">
        <f t="shared" si="46"/>
        <v>21899702386.779667</v>
      </c>
      <c r="BD160" s="6">
        <f t="shared" si="46"/>
        <v>22103053485.009331</v>
      </c>
      <c r="BE160" s="6">
        <f t="shared" si="46"/>
        <v>21791870438.221138</v>
      </c>
      <c r="BF160" s="6">
        <f t="shared" si="46"/>
        <v>22060645125.310589</v>
      </c>
      <c r="BG160" s="6">
        <f t="shared" si="46"/>
        <v>22340083304.538052</v>
      </c>
      <c r="BH160" s="6">
        <f t="shared" si="46"/>
        <v>22133953516.788521</v>
      </c>
      <c r="BI160" s="6">
        <f t="shared" si="46"/>
        <v>22334229612.483856</v>
      </c>
      <c r="BJ160" s="6">
        <f t="shared" si="46"/>
        <v>22586686250.381313</v>
      </c>
      <c r="BK160" s="6">
        <f t="shared" si="46"/>
        <v>22842702410.386837</v>
      </c>
      <c r="BL160" s="6">
        <f t="shared" si="46"/>
        <v>23110399436.337997</v>
      </c>
      <c r="BM160" s="6">
        <f t="shared" si="46"/>
        <v>23375375667.510838</v>
      </c>
      <c r="BN160" s="6">
        <f t="shared" si="46"/>
        <v>23648790502.686333</v>
      </c>
      <c r="BO160" s="6">
        <f t="shared" si="46"/>
        <v>23930431893.706661</v>
      </c>
      <c r="BP160" s="6">
        <f t="shared" si="46"/>
        <v>23677994447.043331</v>
      </c>
      <c r="BQ160" s="6">
        <f t="shared" ref="BQ160:CV160" si="47">+SUM(BQ121:BQ151)</f>
        <v>23917601622.511669</v>
      </c>
      <c r="BR160" s="6">
        <f t="shared" si="47"/>
        <v>24169980608.94508</v>
      </c>
      <c r="BS160" s="6">
        <f t="shared" si="47"/>
        <v>24373469823.980167</v>
      </c>
      <c r="BT160" s="6">
        <f t="shared" si="47"/>
        <v>24625684674.525276</v>
      </c>
      <c r="BU160" s="6">
        <f t="shared" si="47"/>
        <v>24889622509.813335</v>
      </c>
      <c r="BV160" s="6">
        <f t="shared" si="47"/>
        <v>25156217899.865589</v>
      </c>
      <c r="BW160" s="6">
        <f t="shared" si="47"/>
        <v>25432180498.568333</v>
      </c>
      <c r="BX160" s="6">
        <f t="shared" si="47"/>
        <v>25714201401.239498</v>
      </c>
      <c r="BY160" s="6">
        <f t="shared" si="47"/>
        <v>26002995616.466667</v>
      </c>
      <c r="BZ160" s="6">
        <f t="shared" si="47"/>
        <v>26292609880.615002</v>
      </c>
      <c r="CA160" s="6">
        <f t="shared" si="47"/>
        <v>26582086935.864162</v>
      </c>
      <c r="CB160" s="6">
        <f t="shared" si="47"/>
        <v>26880609790.153332</v>
      </c>
      <c r="CC160" s="6">
        <f t="shared" si="47"/>
        <v>27058388744.620003</v>
      </c>
      <c r="CD160" s="6">
        <f t="shared" si="47"/>
        <v>27345054774.438335</v>
      </c>
      <c r="CE160" s="6">
        <f t="shared" si="47"/>
        <v>27630516882.394169</v>
      </c>
      <c r="CF160" s="6">
        <f t="shared" si="47"/>
        <v>27914785024.212498</v>
      </c>
      <c r="CG160" s="6">
        <f t="shared" si="47"/>
        <v>28180156496.805004</v>
      </c>
      <c r="CH160" s="6">
        <f t="shared" si="47"/>
        <v>28450027786.933331</v>
      </c>
      <c r="CI160" s="6">
        <f t="shared" si="47"/>
        <v>28724606795.622501</v>
      </c>
      <c r="CJ160" s="6">
        <f t="shared" si="47"/>
        <v>28995838851.429165</v>
      </c>
      <c r="CK160" s="6">
        <f t="shared" si="47"/>
        <v>29267309931.450832</v>
      </c>
      <c r="CL160" s="6">
        <f t="shared" si="47"/>
        <v>29537181324.244171</v>
      </c>
      <c r="CM160" s="6">
        <f t="shared" si="47"/>
        <v>29810651039.751667</v>
      </c>
      <c r="CN160" s="6">
        <f t="shared" si="47"/>
        <v>30074140204.247505</v>
      </c>
      <c r="CO160" s="6">
        <f t="shared" si="47"/>
        <v>30339782713.190834</v>
      </c>
      <c r="CP160" s="6">
        <f t="shared" si="47"/>
        <v>30607668183.827499</v>
      </c>
      <c r="CQ160" s="6">
        <f t="shared" si="47"/>
        <v>30876032673.812504</v>
      </c>
      <c r="CR160" s="6">
        <f t="shared" si="47"/>
        <v>31152467711.405003</v>
      </c>
      <c r="CS160" s="6">
        <f t="shared" si="47"/>
        <v>31428553718.534164</v>
      </c>
      <c r="CT160" s="6">
        <f t="shared" si="47"/>
        <v>31710808485.1525</v>
      </c>
      <c r="CU160" s="6">
        <f t="shared" si="47"/>
        <v>31996429268.916672</v>
      </c>
      <c r="CV160" s="6">
        <f t="shared" si="47"/>
        <v>32286716586.588341</v>
      </c>
    </row>
    <row r="161" spans="1:100" x14ac:dyDescent="0.3">
      <c r="C161" s="1" t="s">
        <v>21</v>
      </c>
      <c r="D161" s="6">
        <f>+SUM(D152:D158)</f>
        <v>4120939931.2933331</v>
      </c>
      <c r="E161" s="6">
        <f t="shared" ref="E161:BP161" si="48">+SUM(E152:E158)</f>
        <v>4159183166.5408335</v>
      </c>
      <c r="F161" s="6">
        <f t="shared" si="48"/>
        <v>4194325993.2783337</v>
      </c>
      <c r="G161" s="6">
        <f t="shared" si="48"/>
        <v>4226389878.9266672</v>
      </c>
      <c r="H161" s="6">
        <f t="shared" si="48"/>
        <v>4257449574.5516663</v>
      </c>
      <c r="I161" s="6">
        <f t="shared" si="48"/>
        <v>4288335863.8949995</v>
      </c>
      <c r="J161" s="6">
        <f t="shared" si="48"/>
        <v>4318469773.9591665</v>
      </c>
      <c r="K161" s="6">
        <f t="shared" si="48"/>
        <v>4347936342.5041666</v>
      </c>
      <c r="L161" s="6">
        <f t="shared" si="48"/>
        <v>4375960821.5441666</v>
      </c>
      <c r="M161" s="6">
        <f t="shared" si="48"/>
        <v>4401557175.3449993</v>
      </c>
      <c r="N161" s="6">
        <f t="shared" si="48"/>
        <v>4426184766.7975006</v>
      </c>
      <c r="O161" s="6">
        <f t="shared" si="48"/>
        <v>4451616705.6125002</v>
      </c>
      <c r="P161" s="6">
        <f t="shared" si="48"/>
        <v>4471548856.7233334</v>
      </c>
      <c r="Q161" s="6">
        <f t="shared" si="48"/>
        <v>4496132709.5124998</v>
      </c>
      <c r="R161" s="6">
        <f t="shared" si="48"/>
        <v>4523101340.3966665</v>
      </c>
      <c r="S161" s="6">
        <f t="shared" si="48"/>
        <v>4546650558.0558338</v>
      </c>
      <c r="T161" s="6">
        <f t="shared" si="48"/>
        <v>4572096523.2416668</v>
      </c>
      <c r="U161" s="6">
        <f t="shared" si="48"/>
        <v>4598764178.8466663</v>
      </c>
      <c r="V161" s="6">
        <f t="shared" si="48"/>
        <v>4629796038.8366661</v>
      </c>
      <c r="W161" s="6">
        <f t="shared" si="48"/>
        <v>4662282817.8100004</v>
      </c>
      <c r="X161" s="6">
        <f t="shared" si="48"/>
        <v>4696440871.0066662</v>
      </c>
      <c r="Y161" s="6">
        <f t="shared" si="48"/>
        <v>4730804427.4375</v>
      </c>
      <c r="Z161" s="6">
        <f t="shared" si="48"/>
        <v>4763278534.4616671</v>
      </c>
      <c r="AA161" s="6">
        <f t="shared" si="48"/>
        <v>4791305180.689167</v>
      </c>
      <c r="AB161" s="6">
        <f t="shared" si="48"/>
        <v>4826849895.8516665</v>
      </c>
      <c r="AC161" s="6">
        <f t="shared" si="48"/>
        <v>4856647752.4324999</v>
      </c>
      <c r="AD161" s="6">
        <f t="shared" si="48"/>
        <v>4885323465.7925005</v>
      </c>
      <c r="AE161" s="6">
        <f t="shared" si="48"/>
        <v>4918181525.4516668</v>
      </c>
      <c r="AF161" s="6">
        <f t="shared" si="48"/>
        <v>4951576394.4233332</v>
      </c>
      <c r="AG161" s="6">
        <f t="shared" si="48"/>
        <v>4980749571.5183334</v>
      </c>
      <c r="AH161" s="6">
        <f t="shared" si="48"/>
        <v>5012322894.6849995</v>
      </c>
      <c r="AI161" s="6">
        <f t="shared" si="48"/>
        <v>5045305661.0883322</v>
      </c>
      <c r="AJ161" s="6">
        <f t="shared" si="48"/>
        <v>5079299101.2024994</v>
      </c>
      <c r="AK161" s="6">
        <f t="shared" si="48"/>
        <v>5115125918.0066662</v>
      </c>
      <c r="AL161" s="6">
        <f t="shared" si="48"/>
        <v>5155007204.4366665</v>
      </c>
      <c r="AM161" s="6">
        <f t="shared" si="48"/>
        <v>5203645306.1408329</v>
      </c>
      <c r="AN161" s="6">
        <f t="shared" si="48"/>
        <v>5254610082.0008335</v>
      </c>
      <c r="AO161" s="6">
        <f t="shared" si="48"/>
        <v>5311002849.6916666</v>
      </c>
      <c r="AP161" s="6">
        <f t="shared" si="48"/>
        <v>5371389352.9316664</v>
      </c>
      <c r="AQ161" s="6">
        <f t="shared" si="48"/>
        <v>5432380063.5033331</v>
      </c>
      <c r="AR161" s="6">
        <f t="shared" si="48"/>
        <v>5493971340.4975004</v>
      </c>
      <c r="AS161" s="6">
        <f t="shared" si="48"/>
        <v>5557790813.2908335</v>
      </c>
      <c r="AT161" s="6">
        <f t="shared" si="48"/>
        <v>5613682165.9025002</v>
      </c>
      <c r="AU161" s="6">
        <f t="shared" si="48"/>
        <v>5666225984.2425003</v>
      </c>
      <c r="AV161" s="6">
        <f t="shared" si="48"/>
        <v>5715777505.291667</v>
      </c>
      <c r="AW161" s="6">
        <f t="shared" si="48"/>
        <v>5760959835.2991667</v>
      </c>
      <c r="AX161" s="6">
        <f t="shared" si="48"/>
        <v>5800988539.4408331</v>
      </c>
      <c r="AY161" s="6">
        <f t="shared" si="48"/>
        <v>5835916024.9675007</v>
      </c>
      <c r="AZ161" s="6">
        <f t="shared" si="48"/>
        <v>5869153721.3999996</v>
      </c>
      <c r="BA161" s="6">
        <f t="shared" si="48"/>
        <v>5896415294.5291662</v>
      </c>
      <c r="BB161" s="6">
        <f t="shared" si="48"/>
        <v>5924193455.0574999</v>
      </c>
      <c r="BC161" s="6">
        <f t="shared" si="48"/>
        <v>5952593659.3800001</v>
      </c>
      <c r="BD161" s="6">
        <f t="shared" si="48"/>
        <v>5984078743.4549999</v>
      </c>
      <c r="BE161" s="6">
        <f t="shared" si="48"/>
        <v>6017109074.2991667</v>
      </c>
      <c r="BF161" s="6">
        <f t="shared" si="48"/>
        <v>6051906169.5183334</v>
      </c>
      <c r="BG161" s="6">
        <f t="shared" si="48"/>
        <v>6093958763.2908335</v>
      </c>
      <c r="BH161" s="6">
        <f t="shared" si="48"/>
        <v>6140560159.7816658</v>
      </c>
      <c r="BI161" s="6">
        <f t="shared" si="48"/>
        <v>6197153830.7158337</v>
      </c>
      <c r="BJ161" s="6">
        <f t="shared" si="48"/>
        <v>6265931846.7733326</v>
      </c>
      <c r="BK161" s="6">
        <f t="shared" si="48"/>
        <v>6343495641.8800011</v>
      </c>
      <c r="BL161" s="6">
        <f t="shared" si="48"/>
        <v>6437444168.8824997</v>
      </c>
      <c r="BM161" s="6">
        <f t="shared" si="48"/>
        <v>6538144496.7491674</v>
      </c>
      <c r="BN161" s="6">
        <f t="shared" si="48"/>
        <v>6643058014.2116661</v>
      </c>
      <c r="BO161" s="6">
        <f t="shared" si="48"/>
        <v>6744952454.7616673</v>
      </c>
      <c r="BP161" s="6">
        <f t="shared" si="48"/>
        <v>6848420021.128334</v>
      </c>
      <c r="BQ161" s="6">
        <f t="shared" ref="BQ161:CV161" si="49">+SUM(BQ152:BQ158)</f>
        <v>6958225340.3466682</v>
      </c>
      <c r="BR161" s="6">
        <f t="shared" si="49"/>
        <v>7074072698.2766666</v>
      </c>
      <c r="BS161" s="6">
        <f t="shared" si="49"/>
        <v>7191832863.5424995</v>
      </c>
      <c r="BT161" s="6">
        <f t="shared" si="49"/>
        <v>7309589262.6225014</v>
      </c>
      <c r="BU161" s="6">
        <f t="shared" si="49"/>
        <v>7423249841.8525</v>
      </c>
      <c r="BV161" s="6">
        <f t="shared" si="49"/>
        <v>7527462561.935833</v>
      </c>
      <c r="BW161" s="6">
        <f t="shared" si="49"/>
        <v>7626884207.4141674</v>
      </c>
      <c r="BX161" s="6">
        <f t="shared" si="49"/>
        <v>7706294558.4658337</v>
      </c>
      <c r="BY161" s="6">
        <f t="shared" si="49"/>
        <v>7780440455.9466667</v>
      </c>
      <c r="BZ161" s="6">
        <f t="shared" si="49"/>
        <v>7845988181.0541668</v>
      </c>
      <c r="CA161" s="6">
        <f t="shared" si="49"/>
        <v>7911876548.5175018</v>
      </c>
      <c r="CB161" s="6">
        <f t="shared" si="49"/>
        <v>7968064297.0475006</v>
      </c>
      <c r="CC161" s="6">
        <f t="shared" si="49"/>
        <v>8010642402.3899994</v>
      </c>
      <c r="CD161" s="6">
        <f t="shared" si="49"/>
        <v>8043467305.7091656</v>
      </c>
      <c r="CE161" s="6">
        <f t="shared" si="49"/>
        <v>8061828341.0133333</v>
      </c>
      <c r="CF161" s="6">
        <f t="shared" si="49"/>
        <v>8075509858.1333332</v>
      </c>
      <c r="CG161" s="6">
        <f t="shared" si="49"/>
        <v>8085376252.8050003</v>
      </c>
      <c r="CH161" s="6">
        <f t="shared" si="49"/>
        <v>8094530903.7766666</v>
      </c>
      <c r="CI161" s="6">
        <f t="shared" si="49"/>
        <v>8100373652.3066654</v>
      </c>
      <c r="CJ161" s="6">
        <f t="shared" si="49"/>
        <v>8100915833.1433334</v>
      </c>
      <c r="CK161" s="6">
        <f t="shared" si="49"/>
        <v>8102057575.3966665</v>
      </c>
      <c r="CL161" s="6">
        <f t="shared" si="49"/>
        <v>8106735339.4349995</v>
      </c>
      <c r="CM161" s="6">
        <f t="shared" si="49"/>
        <v>8113155784.1224995</v>
      </c>
      <c r="CN161" s="6">
        <f t="shared" si="49"/>
        <v>8119461971.4058332</v>
      </c>
      <c r="CO161" s="6">
        <f t="shared" si="49"/>
        <v>8133130762.8824997</v>
      </c>
      <c r="CP161" s="6">
        <f t="shared" si="49"/>
        <v>8149863445.7933331</v>
      </c>
      <c r="CQ161" s="6">
        <f t="shared" si="49"/>
        <v>8172540234.996666</v>
      </c>
      <c r="CR161" s="6">
        <f t="shared" si="49"/>
        <v>8197877303.145834</v>
      </c>
      <c r="CS161" s="6">
        <f t="shared" si="49"/>
        <v>8222374753.4341679</v>
      </c>
      <c r="CT161" s="6">
        <f t="shared" si="49"/>
        <v>8246896363.6599998</v>
      </c>
      <c r="CU161" s="6">
        <f t="shared" si="49"/>
        <v>8273024885.1483326</v>
      </c>
      <c r="CV161" s="6">
        <f t="shared" si="49"/>
        <v>8306211737.6966667</v>
      </c>
    </row>
    <row r="164" spans="1:100" x14ac:dyDescent="0.3">
      <c r="A164" s="2" t="s">
        <v>227</v>
      </c>
    </row>
    <row r="166" spans="1:100" x14ac:dyDescent="0.3">
      <c r="A166" s="1" t="s">
        <v>6</v>
      </c>
      <c r="B166" s="1" t="s">
        <v>0</v>
      </c>
      <c r="C166" s="1" t="s">
        <v>1</v>
      </c>
      <c r="D166" s="3">
        <v>40908</v>
      </c>
      <c r="E166" s="3">
        <v>40939</v>
      </c>
      <c r="F166" s="3">
        <v>40968</v>
      </c>
      <c r="G166" s="3">
        <v>40999</v>
      </c>
      <c r="H166" s="3">
        <v>41029</v>
      </c>
      <c r="I166" s="3">
        <v>41060</v>
      </c>
      <c r="J166" s="3">
        <v>41090</v>
      </c>
      <c r="K166" s="3">
        <v>41121</v>
      </c>
      <c r="L166" s="3">
        <v>41152</v>
      </c>
      <c r="M166" s="3">
        <v>41182</v>
      </c>
      <c r="N166" s="3">
        <v>41213</v>
      </c>
      <c r="O166" s="3">
        <v>41243</v>
      </c>
      <c r="P166" s="3">
        <v>41274</v>
      </c>
      <c r="Q166" s="3">
        <v>41305</v>
      </c>
      <c r="R166" s="3">
        <v>41333</v>
      </c>
      <c r="S166" s="3">
        <v>41364</v>
      </c>
      <c r="T166" s="3">
        <v>41394</v>
      </c>
      <c r="U166" s="3">
        <v>41425</v>
      </c>
      <c r="V166" s="3">
        <v>41455</v>
      </c>
      <c r="W166" s="3">
        <v>41486</v>
      </c>
      <c r="X166" s="3">
        <v>41517</v>
      </c>
      <c r="Y166" s="3">
        <v>41547</v>
      </c>
      <c r="Z166" s="3">
        <v>41578</v>
      </c>
      <c r="AA166" s="3">
        <v>41608</v>
      </c>
      <c r="AB166" s="3">
        <v>41639</v>
      </c>
      <c r="AC166" s="3">
        <v>41670</v>
      </c>
      <c r="AD166" s="3">
        <v>41698</v>
      </c>
      <c r="AE166" s="3">
        <v>41729</v>
      </c>
      <c r="AF166" s="3">
        <v>41759</v>
      </c>
      <c r="AG166" s="3">
        <v>41790</v>
      </c>
      <c r="AH166" s="3">
        <v>41820</v>
      </c>
      <c r="AI166" s="3">
        <v>41851</v>
      </c>
      <c r="AJ166" s="3">
        <v>41882</v>
      </c>
      <c r="AK166" s="3">
        <v>41912</v>
      </c>
      <c r="AL166" s="3">
        <v>41943</v>
      </c>
      <c r="AM166" s="3">
        <v>41973</v>
      </c>
      <c r="AN166" s="3">
        <v>42004</v>
      </c>
      <c r="AO166" s="3">
        <v>42035</v>
      </c>
      <c r="AP166" s="3">
        <v>42063</v>
      </c>
      <c r="AQ166" s="3">
        <v>42094</v>
      </c>
      <c r="AR166" s="3">
        <v>42124</v>
      </c>
      <c r="AS166" s="3">
        <v>42155</v>
      </c>
      <c r="AT166" s="3">
        <v>42185</v>
      </c>
      <c r="AU166" s="3">
        <v>42216</v>
      </c>
      <c r="AV166" s="3">
        <v>42247</v>
      </c>
      <c r="AW166" s="3">
        <v>42277</v>
      </c>
      <c r="AX166" s="3">
        <v>42308</v>
      </c>
      <c r="AY166" s="3">
        <v>42338</v>
      </c>
      <c r="AZ166" s="3">
        <v>42369</v>
      </c>
      <c r="BA166" s="3">
        <v>42400</v>
      </c>
      <c r="BB166" s="3">
        <v>42429</v>
      </c>
      <c r="BC166" s="3">
        <v>42460</v>
      </c>
      <c r="BD166" s="3">
        <v>42490</v>
      </c>
      <c r="BE166" s="3">
        <v>42521</v>
      </c>
      <c r="BF166" s="3">
        <v>42551</v>
      </c>
      <c r="BG166" s="3">
        <v>42582</v>
      </c>
      <c r="BH166" s="3">
        <v>42613</v>
      </c>
      <c r="BI166" s="3">
        <v>42643</v>
      </c>
      <c r="BJ166" s="3">
        <v>42674</v>
      </c>
      <c r="BK166" s="3">
        <v>42704</v>
      </c>
      <c r="BL166" s="3">
        <v>42735</v>
      </c>
      <c r="BM166" s="3">
        <v>42766</v>
      </c>
      <c r="BN166" s="3">
        <v>42794</v>
      </c>
      <c r="BO166" s="3">
        <v>42825</v>
      </c>
      <c r="BP166" s="3">
        <v>42855</v>
      </c>
      <c r="BQ166" s="3">
        <v>42886</v>
      </c>
      <c r="BR166" s="3">
        <v>42916</v>
      </c>
      <c r="BS166" s="3">
        <v>42947</v>
      </c>
      <c r="BT166" s="3">
        <v>42978</v>
      </c>
      <c r="BU166" s="3">
        <v>43008</v>
      </c>
      <c r="BV166" s="3">
        <v>43039</v>
      </c>
      <c r="BW166" s="3">
        <v>43069</v>
      </c>
      <c r="BX166" s="3">
        <v>43100</v>
      </c>
      <c r="BY166" s="3">
        <v>43131</v>
      </c>
      <c r="BZ166" s="3">
        <v>43159</v>
      </c>
      <c r="CA166" s="3">
        <v>43190</v>
      </c>
      <c r="CB166" s="3">
        <v>43220</v>
      </c>
      <c r="CC166" s="3">
        <v>43251</v>
      </c>
      <c r="CD166" s="3">
        <v>43281</v>
      </c>
      <c r="CE166" s="3">
        <v>43312</v>
      </c>
      <c r="CF166" s="3">
        <v>43343</v>
      </c>
      <c r="CG166" s="3">
        <v>43373</v>
      </c>
      <c r="CH166" s="3">
        <v>43404</v>
      </c>
      <c r="CI166" s="3">
        <v>43434</v>
      </c>
      <c r="CJ166" s="3">
        <v>43465</v>
      </c>
      <c r="CK166" s="3">
        <v>43496</v>
      </c>
      <c r="CL166" s="3">
        <v>43524</v>
      </c>
      <c r="CM166" s="3">
        <v>43555</v>
      </c>
      <c r="CN166" s="3">
        <v>43585</v>
      </c>
      <c r="CO166" s="3">
        <v>43616</v>
      </c>
      <c r="CP166" s="3">
        <v>43646</v>
      </c>
      <c r="CQ166" s="3">
        <v>43677</v>
      </c>
      <c r="CR166" s="3">
        <v>43708</v>
      </c>
      <c r="CS166" s="3">
        <v>43738</v>
      </c>
      <c r="CT166" s="3">
        <v>43769</v>
      </c>
      <c r="CU166" s="3">
        <v>43799</v>
      </c>
      <c r="CV166" s="3">
        <v>43830</v>
      </c>
    </row>
    <row r="167" spans="1:100" x14ac:dyDescent="0.3">
      <c r="A167" s="1">
        <v>1</v>
      </c>
      <c r="B167" s="1">
        <v>13</v>
      </c>
      <c r="C167" s="1" t="s">
        <v>28</v>
      </c>
      <c r="D167" s="4">
        <f>+IFERROR(D75/D121*100,0)</f>
        <v>1.8997622919192108</v>
      </c>
      <c r="E167" s="4">
        <f t="shared" ref="E167:BP167" si="50">+IFERROR(E75/E121*100,0)</f>
        <v>1.8904171429152503</v>
      </c>
      <c r="F167" s="4">
        <f t="shared" si="50"/>
        <v>1.8342466375637541</v>
      </c>
      <c r="G167" s="4">
        <f t="shared" si="50"/>
        <v>1.9543199594564</v>
      </c>
      <c r="H167" s="4">
        <f t="shared" si="50"/>
        <v>2.0757114564316463</v>
      </c>
      <c r="I167" s="4">
        <f t="shared" si="50"/>
        <v>2.1126108848844258</v>
      </c>
      <c r="J167" s="4">
        <f t="shared" si="50"/>
        <v>2.2324393537732949</v>
      </c>
      <c r="K167" s="4">
        <f t="shared" si="50"/>
        <v>2.1975482418531902</v>
      </c>
      <c r="L167" s="4">
        <f t="shared" si="50"/>
        <v>2.340263592138272</v>
      </c>
      <c r="M167" s="4">
        <f t="shared" si="50"/>
        <v>2.3535671408510992</v>
      </c>
      <c r="N167" s="4">
        <f t="shared" si="50"/>
        <v>2.3634833150026537</v>
      </c>
      <c r="O167" s="4">
        <f t="shared" si="50"/>
        <v>2.4343851037582476</v>
      </c>
      <c r="P167" s="4">
        <f t="shared" si="50"/>
        <v>2.6893854875753509</v>
      </c>
      <c r="Q167" s="4">
        <f t="shared" si="50"/>
        <v>2.7747675539992978</v>
      </c>
      <c r="R167" s="4">
        <f t="shared" si="50"/>
        <v>2.8124399208314421</v>
      </c>
      <c r="S167" s="4">
        <f t="shared" si="50"/>
        <v>2.8001007894798011</v>
      </c>
      <c r="T167" s="4">
        <f t="shared" si="50"/>
        <v>2.7408674321004205</v>
      </c>
      <c r="U167" s="4">
        <f t="shared" si="50"/>
        <v>2.8534456811594371</v>
      </c>
      <c r="V167" s="4">
        <f t="shared" si="50"/>
        <v>2.83989715899436</v>
      </c>
      <c r="W167" s="4">
        <f t="shared" si="50"/>
        <v>2.9804383439390492</v>
      </c>
      <c r="X167" s="4">
        <f t="shared" si="50"/>
        <v>3.0441223972021558</v>
      </c>
      <c r="Y167" s="4">
        <f t="shared" si="50"/>
        <v>3.2594132875411646</v>
      </c>
      <c r="Z167" s="4">
        <f t="shared" si="50"/>
        <v>3.4253097061213036</v>
      </c>
      <c r="AA167" s="4">
        <f t="shared" si="50"/>
        <v>3.5180759478624561</v>
      </c>
      <c r="AB167" s="4">
        <f t="shared" si="50"/>
        <v>3.5318578182001161</v>
      </c>
      <c r="AC167" s="4">
        <f t="shared" si="50"/>
        <v>3.6613986686201021</v>
      </c>
      <c r="AD167" s="4">
        <f t="shared" si="50"/>
        <v>3.7023214233434438</v>
      </c>
      <c r="AE167" s="4">
        <f t="shared" si="50"/>
        <v>3.8749218046829439</v>
      </c>
      <c r="AF167" s="4">
        <f t="shared" si="50"/>
        <v>4.1973231890698139</v>
      </c>
      <c r="AG167" s="4">
        <f t="shared" si="50"/>
        <v>4.4099521742390531</v>
      </c>
      <c r="AH167" s="4">
        <f t="shared" si="50"/>
        <v>4.5667070340849696</v>
      </c>
      <c r="AI167" s="4">
        <f t="shared" si="50"/>
        <v>4.6825508979069115</v>
      </c>
      <c r="AJ167" s="4">
        <f t="shared" si="50"/>
        <v>4.8849804093661149</v>
      </c>
      <c r="AK167" s="4">
        <f t="shared" si="50"/>
        <v>4.9532644164374355</v>
      </c>
      <c r="AL167" s="4">
        <f t="shared" si="50"/>
        <v>4.9885118870470162</v>
      </c>
      <c r="AM167" s="4">
        <f t="shared" si="50"/>
        <v>4.9450573872274823</v>
      </c>
      <c r="AN167" s="4">
        <f t="shared" si="50"/>
        <v>4.6430239616588738</v>
      </c>
      <c r="AO167" s="4">
        <f t="shared" si="50"/>
        <v>4.8115364457621812</v>
      </c>
      <c r="AP167" s="4">
        <f t="shared" si="50"/>
        <v>5.0224319177000272</v>
      </c>
      <c r="AQ167" s="4">
        <f t="shared" si="50"/>
        <v>5.1104759040250665</v>
      </c>
      <c r="AR167" s="4">
        <f t="shared" si="50"/>
        <v>5.127864362614531</v>
      </c>
      <c r="AS167" s="4">
        <f t="shared" si="50"/>
        <v>5.1988034392830196</v>
      </c>
      <c r="AT167" s="4">
        <f t="shared" si="50"/>
        <v>5.2358810592084133</v>
      </c>
      <c r="AU167" s="4">
        <f t="shared" si="50"/>
        <v>5.5363064975056044</v>
      </c>
      <c r="AV167" s="4">
        <f t="shared" si="50"/>
        <v>5.5025997916758733</v>
      </c>
      <c r="AW167" s="4">
        <f t="shared" si="50"/>
        <v>5.4231063937663153</v>
      </c>
      <c r="AX167" s="4">
        <f t="shared" si="50"/>
        <v>5.5199505657220582</v>
      </c>
      <c r="AY167" s="4">
        <f t="shared" si="50"/>
        <v>5.7159918710604503</v>
      </c>
      <c r="AZ167" s="4">
        <f t="shared" si="50"/>
        <v>5.8319523750091555</v>
      </c>
      <c r="BA167" s="4">
        <f t="shared" si="50"/>
        <v>5.7375753836539163</v>
      </c>
      <c r="BB167" s="4">
        <f t="shared" si="50"/>
        <v>5.588240878440172</v>
      </c>
      <c r="BC167" s="4">
        <f t="shared" si="50"/>
        <v>5.5122771739450194</v>
      </c>
      <c r="BD167" s="4">
        <f t="shared" si="50"/>
        <v>5.3370580772421503</v>
      </c>
      <c r="BE167" s="4">
        <f t="shared" si="50"/>
        <v>5.1544456009926298</v>
      </c>
      <c r="BF167" s="4">
        <f t="shared" si="50"/>
        <v>4.9728694365638528</v>
      </c>
      <c r="BG167" s="4">
        <f t="shared" si="50"/>
        <v>4.4950285057178876</v>
      </c>
      <c r="BH167" s="4">
        <f t="shared" si="50"/>
        <v>4.3831268583473948</v>
      </c>
      <c r="BI167" s="4">
        <f t="shared" si="50"/>
        <v>4.2681086197243641</v>
      </c>
      <c r="BJ167" s="4">
        <f t="shared" si="50"/>
        <v>4.0478690682543643</v>
      </c>
      <c r="BK167" s="4">
        <f t="shared" si="50"/>
        <v>3.893649941201089</v>
      </c>
      <c r="BL167" s="4">
        <f t="shared" si="50"/>
        <v>3.867996942500747</v>
      </c>
      <c r="BM167" s="4">
        <f t="shared" si="50"/>
        <v>3.7280954887216167</v>
      </c>
      <c r="BN167" s="4">
        <f t="shared" si="50"/>
        <v>3.6466976207898751</v>
      </c>
      <c r="BO167" s="4">
        <f t="shared" si="50"/>
        <v>3.5870215329677073</v>
      </c>
      <c r="BP167" s="4">
        <f t="shared" si="50"/>
        <v>3.4443067950697936</v>
      </c>
      <c r="BQ167" s="4">
        <f t="shared" ref="BQ167:CV167" si="51">+IFERROR(BQ75/BQ121*100,0)</f>
        <v>3.371924294393164</v>
      </c>
      <c r="BR167" s="4">
        <f t="shared" si="51"/>
        <v>3.3942017724343634</v>
      </c>
      <c r="BS167" s="4">
        <f t="shared" si="51"/>
        <v>3.389754255152333</v>
      </c>
      <c r="BT167" s="4">
        <f t="shared" si="51"/>
        <v>3.4143571778208592</v>
      </c>
      <c r="BU167" s="4">
        <f t="shared" si="51"/>
        <v>3.5554532121106917</v>
      </c>
      <c r="BV167" s="4">
        <f t="shared" si="51"/>
        <v>3.5500631775945362</v>
      </c>
      <c r="BW167" s="4">
        <f t="shared" si="51"/>
        <v>3.4946111389608867</v>
      </c>
      <c r="BX167" s="4">
        <f t="shared" si="51"/>
        <v>3.4944654998874189</v>
      </c>
      <c r="BY167" s="4">
        <f t="shared" si="51"/>
        <v>3.5119756400326336</v>
      </c>
      <c r="BZ167" s="4">
        <f t="shared" si="51"/>
        <v>3.4768198932598304</v>
      </c>
      <c r="CA167" s="4">
        <f t="shared" si="51"/>
        <v>3.3427954240221753</v>
      </c>
      <c r="CB167" s="4">
        <f t="shared" si="51"/>
        <v>3.2863816138754678</v>
      </c>
      <c r="CC167" s="4">
        <f t="shared" si="51"/>
        <v>3.197262156336341</v>
      </c>
      <c r="CD167" s="4">
        <f t="shared" si="51"/>
        <v>3.0612565929203099</v>
      </c>
      <c r="CE167" s="4">
        <f t="shared" si="51"/>
        <v>3.0659639358247488</v>
      </c>
      <c r="CF167" s="4">
        <f t="shared" si="51"/>
        <v>3.0369928096021055</v>
      </c>
      <c r="CG167" s="4">
        <f t="shared" si="51"/>
        <v>2.9791656145558041</v>
      </c>
      <c r="CH167" s="4">
        <f t="shared" si="51"/>
        <v>3.1201899037966161</v>
      </c>
      <c r="CI167" s="4">
        <f t="shared" si="51"/>
        <v>3.3812098237917887</v>
      </c>
      <c r="CJ167" s="4">
        <f t="shared" si="51"/>
        <v>3.595709169297002</v>
      </c>
      <c r="CK167" s="4">
        <f t="shared" si="51"/>
        <v>3.7761271360897979</v>
      </c>
      <c r="CL167" s="4">
        <f t="shared" si="51"/>
        <v>3.9358668389545088</v>
      </c>
      <c r="CM167" s="4">
        <f t="shared" si="51"/>
        <v>4.1343101551240204</v>
      </c>
      <c r="CN167" s="4">
        <f t="shared" si="51"/>
        <v>4.3409908561421231</v>
      </c>
      <c r="CO167" s="4">
        <f t="shared" si="51"/>
        <v>4.6918866672279229</v>
      </c>
      <c r="CP167" s="4">
        <f t="shared" si="51"/>
        <v>4.939731478949569</v>
      </c>
      <c r="CQ167" s="4">
        <f t="shared" si="51"/>
        <v>5.0786304866203702</v>
      </c>
      <c r="CR167" s="4">
        <f t="shared" si="51"/>
        <v>5.3655370089741501</v>
      </c>
      <c r="CS167" s="4">
        <f t="shared" si="51"/>
        <v>5.4463634940299315</v>
      </c>
      <c r="CT167" s="4">
        <f t="shared" si="51"/>
        <v>5.7189694049407098</v>
      </c>
      <c r="CU167" s="4">
        <f t="shared" si="51"/>
        <v>5.6923336119316863</v>
      </c>
      <c r="CV167" s="4">
        <f t="shared" si="51"/>
        <v>5.664359425670221</v>
      </c>
    </row>
    <row r="168" spans="1:100" x14ac:dyDescent="0.3">
      <c r="A168" s="1">
        <v>1</v>
      </c>
      <c r="B168" s="1">
        <v>35</v>
      </c>
      <c r="C168" s="1" t="s">
        <v>29</v>
      </c>
      <c r="D168" s="4">
        <f t="shared" ref="D168:BO168" si="52">+IFERROR(D76/D122*100,0)</f>
        <v>4.6566676108375979</v>
      </c>
      <c r="E168" s="4">
        <f t="shared" si="52"/>
        <v>4.7094957082313273</v>
      </c>
      <c r="F168" s="4">
        <f t="shared" si="52"/>
        <v>4.5925548777210334</v>
      </c>
      <c r="G168" s="4">
        <f t="shared" si="52"/>
        <v>4.5482359444371099</v>
      </c>
      <c r="H168" s="4">
        <f t="shared" si="52"/>
        <v>4.5374567059542983</v>
      </c>
      <c r="I168" s="4">
        <f t="shared" si="52"/>
        <v>4.4667826030660027</v>
      </c>
      <c r="J168" s="4">
        <f t="shared" si="52"/>
        <v>4.2821016562974679</v>
      </c>
      <c r="K168" s="4">
        <f t="shared" si="52"/>
        <v>4.2963710081800537</v>
      </c>
      <c r="L168" s="4">
        <f t="shared" si="52"/>
        <v>4.3212975658135679</v>
      </c>
      <c r="M168" s="4">
        <f t="shared" si="52"/>
        <v>4.4474549623462121</v>
      </c>
      <c r="N168" s="4">
        <f t="shared" si="52"/>
        <v>4.5468253845805133</v>
      </c>
      <c r="O168" s="4">
        <f t="shared" si="52"/>
        <v>4.5495763015515438</v>
      </c>
      <c r="P168" s="4">
        <f t="shared" si="52"/>
        <v>4.7795331871269529</v>
      </c>
      <c r="Q168" s="4">
        <f t="shared" si="52"/>
        <v>4.8696881456208754</v>
      </c>
      <c r="R168" s="4">
        <f t="shared" si="52"/>
        <v>4.9761754249396812</v>
      </c>
      <c r="S168" s="4">
        <f t="shared" si="52"/>
        <v>5.2839158870956711</v>
      </c>
      <c r="T168" s="4">
        <f t="shared" si="52"/>
        <v>5.296903186677679</v>
      </c>
      <c r="U168" s="4">
        <f t="shared" si="52"/>
        <v>5.3883251964636329</v>
      </c>
      <c r="V168" s="4">
        <f t="shared" si="52"/>
        <v>5.5884439912511432</v>
      </c>
      <c r="W168" s="4">
        <f t="shared" si="52"/>
        <v>5.75487175365783</v>
      </c>
      <c r="X168" s="4">
        <f t="shared" si="52"/>
        <v>5.6949272875261556</v>
      </c>
      <c r="Y168" s="4">
        <f t="shared" si="52"/>
        <v>5.7693848395012095</v>
      </c>
      <c r="Z168" s="4">
        <f t="shared" si="52"/>
        <v>5.6129329162255699</v>
      </c>
      <c r="AA168" s="4">
        <f t="shared" si="52"/>
        <v>5.5622576417619891</v>
      </c>
      <c r="AB168" s="4">
        <f t="shared" si="52"/>
        <v>5.4788648794689117</v>
      </c>
      <c r="AC168" s="4">
        <f t="shared" si="52"/>
        <v>5.2594755593270364</v>
      </c>
      <c r="AD168" s="4">
        <f t="shared" si="52"/>
        <v>5.1805859328008239</v>
      </c>
      <c r="AE168" s="4">
        <f t="shared" si="52"/>
        <v>5.0196729915511549</v>
      </c>
      <c r="AF168" s="4">
        <f t="shared" si="52"/>
        <v>5.114783642489944</v>
      </c>
      <c r="AG168" s="4">
        <f t="shared" si="52"/>
        <v>5.1854350982517712</v>
      </c>
      <c r="AH168" s="4">
        <f t="shared" si="52"/>
        <v>5.0866009380593695</v>
      </c>
      <c r="AI168" s="4">
        <f t="shared" si="52"/>
        <v>5.1333759961667562</v>
      </c>
      <c r="AJ168" s="4">
        <f t="shared" si="52"/>
        <v>5.4470578998596624</v>
      </c>
      <c r="AK168" s="4">
        <f t="shared" si="52"/>
        <v>5.4941084215895346</v>
      </c>
      <c r="AL168" s="4">
        <f t="shared" si="52"/>
        <v>5.7521950593303233</v>
      </c>
      <c r="AM168" s="4">
        <f t="shared" si="52"/>
        <v>5.8489062099717506</v>
      </c>
      <c r="AN168" s="4">
        <f t="shared" si="52"/>
        <v>5.838078478814233</v>
      </c>
      <c r="AO168" s="4">
        <f t="shared" si="52"/>
        <v>5.7604333731495645</v>
      </c>
      <c r="AP168" s="4">
        <f t="shared" si="52"/>
        <v>5.6113073395955997</v>
      </c>
      <c r="AQ168" s="4">
        <f t="shared" si="52"/>
        <v>5.3138444255619222</v>
      </c>
      <c r="AR168" s="4">
        <f t="shared" si="52"/>
        <v>5.1243848635765268</v>
      </c>
      <c r="AS168" s="4">
        <f t="shared" si="52"/>
        <v>4.9211061373953982</v>
      </c>
      <c r="AT168" s="4">
        <f t="shared" si="52"/>
        <v>4.8466800156037451</v>
      </c>
      <c r="AU168" s="4">
        <f t="shared" si="52"/>
        <v>4.6281839499898147</v>
      </c>
      <c r="AV168" s="4">
        <f t="shared" si="52"/>
        <v>4.396203092215802</v>
      </c>
      <c r="AW168" s="4">
        <f t="shared" si="52"/>
        <v>4.0381661741187989</v>
      </c>
      <c r="AX168" s="4">
        <f t="shared" si="52"/>
        <v>3.8540434581514162</v>
      </c>
      <c r="AY168" s="4">
        <f t="shared" si="52"/>
        <v>3.7888253523753321</v>
      </c>
      <c r="AZ168" s="4">
        <f t="shared" si="52"/>
        <v>3.6418007558911567</v>
      </c>
      <c r="BA168" s="4">
        <f t="shared" si="52"/>
        <v>3.7257080713197768</v>
      </c>
      <c r="BB168" s="4">
        <f t="shared" si="52"/>
        <v>3.8477712259236521</v>
      </c>
      <c r="BC168" s="4">
        <f t="shared" si="52"/>
        <v>4.0457827791365677</v>
      </c>
      <c r="BD168" s="4">
        <f t="shared" si="52"/>
        <v>4.1191355981496276</v>
      </c>
      <c r="BE168" s="4">
        <f t="shared" si="52"/>
        <v>4.1717443495834186</v>
      </c>
      <c r="BF168" s="4">
        <f t="shared" si="52"/>
        <v>4.3471753167329261</v>
      </c>
      <c r="BG168" s="4">
        <f t="shared" si="52"/>
        <v>4.5023447319099477</v>
      </c>
      <c r="BH168" s="4">
        <f t="shared" si="52"/>
        <v>4.4565338828992846</v>
      </c>
      <c r="BI168" s="4">
        <f t="shared" si="52"/>
        <v>4.5860816785717509</v>
      </c>
      <c r="BJ168" s="4">
        <f t="shared" si="52"/>
        <v>4.6634226692972183</v>
      </c>
      <c r="BK168" s="4">
        <f t="shared" si="52"/>
        <v>4.6452206490001577</v>
      </c>
      <c r="BL168" s="4">
        <f t="shared" si="52"/>
        <v>5.1267409230220506</v>
      </c>
      <c r="BM168" s="4">
        <f t="shared" si="52"/>
        <v>5.1944215486945708</v>
      </c>
      <c r="BN168" s="4">
        <f t="shared" si="52"/>
        <v>5.2030591448927073</v>
      </c>
      <c r="BO168" s="4">
        <f t="shared" si="52"/>
        <v>5.1425962562233583</v>
      </c>
      <c r="BP168" s="4">
        <f t="shared" ref="BP168:CV168" si="53">+IFERROR(BP76/BP122*100,0)</f>
        <v>4.9962901196517882</v>
      </c>
      <c r="BQ168" s="4">
        <f t="shared" si="53"/>
        <v>4.9270262293721849</v>
      </c>
      <c r="BR168" s="4">
        <f t="shared" si="53"/>
        <v>2.6672705485701114</v>
      </c>
      <c r="BS168" s="4">
        <f t="shared" si="53"/>
        <v>2.1765631572746762</v>
      </c>
      <c r="BT168" s="4">
        <f t="shared" si="53"/>
        <v>1.8295862887524019</v>
      </c>
      <c r="BU168" s="4">
        <f t="shared" si="53"/>
        <v>1.4637087614792303</v>
      </c>
      <c r="BV168" s="4">
        <f t="shared" si="53"/>
        <v>1.0259442257771645</v>
      </c>
      <c r="BW168" s="4">
        <f t="shared" si="53"/>
        <v>0.70524071606888672</v>
      </c>
      <c r="BX168" s="4">
        <f t="shared" si="53"/>
        <v>0</v>
      </c>
      <c r="BY168" s="4">
        <f t="shared" si="53"/>
        <v>-0.42415651147752909</v>
      </c>
      <c r="BZ168" s="4">
        <f t="shared" si="53"/>
        <v>-0.79136753608694443</v>
      </c>
      <c r="CA168" s="4">
        <f t="shared" si="53"/>
        <v>-1.1111892206538978</v>
      </c>
      <c r="CB168" s="4">
        <f t="shared" si="53"/>
        <v>-1.3418207664878015</v>
      </c>
      <c r="CC168" s="4">
        <f t="shared" si="53"/>
        <v>0</v>
      </c>
      <c r="CD168" s="4">
        <f t="shared" si="53"/>
        <v>0</v>
      </c>
      <c r="CE168" s="4">
        <f t="shared" si="53"/>
        <v>0</v>
      </c>
      <c r="CF168" s="4">
        <f t="shared" si="53"/>
        <v>0</v>
      </c>
      <c r="CG168" s="4">
        <f t="shared" si="53"/>
        <v>0</v>
      </c>
      <c r="CH168" s="4">
        <f t="shared" si="53"/>
        <v>0</v>
      </c>
      <c r="CI168" s="4">
        <f t="shared" si="53"/>
        <v>0</v>
      </c>
      <c r="CJ168" s="4">
        <f t="shared" si="53"/>
        <v>0</v>
      </c>
      <c r="CK168" s="4">
        <f t="shared" si="53"/>
        <v>0</v>
      </c>
      <c r="CL168" s="4">
        <f t="shared" si="53"/>
        <v>0</v>
      </c>
      <c r="CM168" s="4">
        <f t="shared" si="53"/>
        <v>0</v>
      </c>
      <c r="CN168" s="4">
        <f t="shared" si="53"/>
        <v>0</v>
      </c>
      <c r="CO168" s="4">
        <f t="shared" si="53"/>
        <v>0</v>
      </c>
      <c r="CP168" s="4">
        <f t="shared" si="53"/>
        <v>0</v>
      </c>
      <c r="CQ168" s="4">
        <f t="shared" si="53"/>
        <v>0</v>
      </c>
      <c r="CR168" s="4">
        <f t="shared" si="53"/>
        <v>0</v>
      </c>
      <c r="CS168" s="4">
        <f t="shared" si="53"/>
        <v>0</v>
      </c>
      <c r="CT168" s="4">
        <f t="shared" si="53"/>
        <v>0</v>
      </c>
      <c r="CU168" s="4">
        <f t="shared" si="53"/>
        <v>0</v>
      </c>
      <c r="CV168" s="4">
        <f t="shared" si="53"/>
        <v>0</v>
      </c>
    </row>
    <row r="169" spans="1:100" x14ac:dyDescent="0.3">
      <c r="A169" s="1">
        <v>1</v>
      </c>
      <c r="B169" s="1">
        <v>6</v>
      </c>
      <c r="C169" s="1" t="s">
        <v>30</v>
      </c>
      <c r="D169" s="4">
        <f t="shared" ref="D169:BO169" si="54">+IFERROR(D77/D123*100,0)</f>
        <v>4.4807227980901487</v>
      </c>
      <c r="E169" s="4">
        <f t="shared" si="54"/>
        <v>4.652596825530801</v>
      </c>
      <c r="F169" s="4">
        <f t="shared" si="54"/>
        <v>4.8798503587424094</v>
      </c>
      <c r="G169" s="4">
        <f t="shared" si="54"/>
        <v>5.069832906855491</v>
      </c>
      <c r="H169" s="4">
        <f t="shared" si="54"/>
        <v>5.4865129089147571</v>
      </c>
      <c r="I169" s="4">
        <f t="shared" si="54"/>
        <v>4.3772586588118365</v>
      </c>
      <c r="J169" s="4">
        <f t="shared" si="54"/>
        <v>4.6648102275003405</v>
      </c>
      <c r="K169" s="4">
        <f t="shared" si="54"/>
        <v>4.349300737064806</v>
      </c>
      <c r="L169" s="4">
        <f t="shared" si="54"/>
        <v>4.4349301332596536</v>
      </c>
      <c r="M169" s="4">
        <f t="shared" si="54"/>
        <v>4.4353071834615871</v>
      </c>
      <c r="N169" s="4">
        <f t="shared" si="54"/>
        <v>4.4154209752672573</v>
      </c>
      <c r="O169" s="4">
        <f t="shared" si="54"/>
        <v>4.4281970598381237</v>
      </c>
      <c r="P169" s="4">
        <f t="shared" si="54"/>
        <v>4.1789517422967863</v>
      </c>
      <c r="Q169" s="4">
        <f t="shared" si="54"/>
        <v>3.8520781837117055</v>
      </c>
      <c r="R169" s="4">
        <f t="shared" si="54"/>
        <v>3.5044907476364031</v>
      </c>
      <c r="S169" s="4">
        <f t="shared" si="54"/>
        <v>3.2869897168995186</v>
      </c>
      <c r="T169" s="4">
        <f t="shared" si="54"/>
        <v>2.9655928865517196</v>
      </c>
      <c r="U169" s="4">
        <f t="shared" si="54"/>
        <v>2.7270943634456413</v>
      </c>
      <c r="V169" s="4">
        <f t="shared" si="54"/>
        <v>2.4545935762467685</v>
      </c>
      <c r="W169" s="4">
        <f t="shared" si="54"/>
        <v>2.3147685927721202</v>
      </c>
      <c r="X169" s="4">
        <f t="shared" si="54"/>
        <v>2.2143858422254326</v>
      </c>
      <c r="Y169" s="4">
        <f t="shared" si="54"/>
        <v>1.9925539048530179</v>
      </c>
      <c r="Z169" s="4">
        <f t="shared" si="54"/>
        <v>1.8532205703852684</v>
      </c>
      <c r="AA169" s="4">
        <f t="shared" si="54"/>
        <v>1.7813012853451247</v>
      </c>
      <c r="AB169" s="4">
        <f t="shared" si="54"/>
        <v>1.8173927102695668</v>
      </c>
      <c r="AC169" s="4">
        <f t="shared" si="54"/>
        <v>1.8456386975738699</v>
      </c>
      <c r="AD169" s="4">
        <f t="shared" si="54"/>
        <v>1.823694814226644</v>
      </c>
      <c r="AE169" s="4">
        <f t="shared" si="54"/>
        <v>1.7116562830596256</v>
      </c>
      <c r="AF169" s="4">
        <f t="shared" si="54"/>
        <v>1.7963945601666951</v>
      </c>
      <c r="AG169" s="4">
        <f t="shared" si="54"/>
        <v>1.8142354849790654</v>
      </c>
      <c r="AH169" s="4">
        <f t="shared" si="54"/>
        <v>1.8535368284822187</v>
      </c>
      <c r="AI169" s="4">
        <f t="shared" si="54"/>
        <v>1.8616574397256329</v>
      </c>
      <c r="AJ169" s="4">
        <f t="shared" si="54"/>
        <v>1.9081563007028692</v>
      </c>
      <c r="AK169" s="4">
        <f t="shared" si="54"/>
        <v>1.9007193101177371</v>
      </c>
      <c r="AL169" s="4">
        <f t="shared" si="54"/>
        <v>1.8728351836523633</v>
      </c>
      <c r="AM169" s="4">
        <f t="shared" si="54"/>
        <v>1.8509970977968444</v>
      </c>
      <c r="AN169" s="4">
        <f t="shared" si="54"/>
        <v>1.571447912871216</v>
      </c>
      <c r="AO169" s="4">
        <f t="shared" si="54"/>
        <v>1.5034509685664637</v>
      </c>
      <c r="AP169" s="4">
        <f t="shared" si="54"/>
        <v>1.6387869403068041</v>
      </c>
      <c r="AQ169" s="4">
        <f t="shared" si="54"/>
        <v>1.6904424574148695</v>
      </c>
      <c r="AR169" s="4">
        <f t="shared" si="54"/>
        <v>1.6735512739330316</v>
      </c>
      <c r="AS169" s="4">
        <f t="shared" si="54"/>
        <v>1.5511908919428836</v>
      </c>
      <c r="AT169" s="4">
        <f t="shared" si="54"/>
        <v>1.3067262507398467</v>
      </c>
      <c r="AU169" s="4">
        <f t="shared" si="54"/>
        <v>1.1520518337937526</v>
      </c>
      <c r="AV169" s="4">
        <f t="shared" si="54"/>
        <v>0.98201344467837015</v>
      </c>
      <c r="AW169" s="4">
        <f t="shared" si="54"/>
        <v>0.95757879386089018</v>
      </c>
      <c r="AX169" s="4">
        <f t="shared" si="54"/>
        <v>0.96951338785630714</v>
      </c>
      <c r="AY169" s="4">
        <f t="shared" si="54"/>
        <v>0.96071188245347772</v>
      </c>
      <c r="AZ169" s="4">
        <f t="shared" si="54"/>
        <v>1.0255414139916557</v>
      </c>
      <c r="BA169" s="4">
        <f t="shared" si="54"/>
        <v>1.139857508523682</v>
      </c>
      <c r="BB169" s="4">
        <f t="shared" si="54"/>
        <v>1.0900431574295451</v>
      </c>
      <c r="BC169" s="4">
        <f t="shared" si="54"/>
        <v>1.0783593180712998</v>
      </c>
      <c r="BD169" s="4">
        <f t="shared" si="54"/>
        <v>0.99799239739014922</v>
      </c>
      <c r="BE169" s="4">
        <f t="shared" si="54"/>
        <v>1.0478250951351809</v>
      </c>
      <c r="BF169" s="4">
        <f t="shared" si="54"/>
        <v>1.1725499701686262</v>
      </c>
      <c r="BG169" s="4">
        <f t="shared" si="54"/>
        <v>1.3761979012610031</v>
      </c>
      <c r="BH169" s="4">
        <f t="shared" si="54"/>
        <v>1.4584828897032163</v>
      </c>
      <c r="BI169" s="4">
        <f t="shared" si="54"/>
        <v>1.5769775105672179</v>
      </c>
      <c r="BJ169" s="4">
        <f t="shared" si="54"/>
        <v>1.6210522668631266</v>
      </c>
      <c r="BK169" s="4">
        <f t="shared" si="54"/>
        <v>1.534550190310604</v>
      </c>
      <c r="BL169" s="4">
        <f t="shared" si="54"/>
        <v>1.6966240459325057</v>
      </c>
      <c r="BM169" s="4">
        <f t="shared" si="54"/>
        <v>1.6494461886106819</v>
      </c>
      <c r="BN169" s="4">
        <f t="shared" si="54"/>
        <v>1.6730818124828697</v>
      </c>
      <c r="BO169" s="4">
        <f t="shared" si="54"/>
        <v>1.7553411650086805</v>
      </c>
      <c r="BP169" s="4">
        <f t="shared" ref="BP169:CV169" si="55">+IFERROR(BP77/BP123*100,0)</f>
        <v>1.9015700594214611</v>
      </c>
      <c r="BQ169" s="4">
        <f t="shared" si="55"/>
        <v>2.0047808076245044</v>
      </c>
      <c r="BR169" s="4">
        <f t="shared" si="55"/>
        <v>2.0281165016485008</v>
      </c>
      <c r="BS169" s="4">
        <f t="shared" si="55"/>
        <v>2.0308898689371322</v>
      </c>
      <c r="BT169" s="4">
        <f t="shared" si="55"/>
        <v>2.1604371675844756</v>
      </c>
      <c r="BU169" s="4">
        <f t="shared" si="55"/>
        <v>2.1954949783870141</v>
      </c>
      <c r="BV169" s="4">
        <f t="shared" si="55"/>
        <v>2.2671089947767196</v>
      </c>
      <c r="BW169" s="4">
        <f t="shared" si="55"/>
        <v>2.4351725375209123</v>
      </c>
      <c r="BX169" s="4">
        <f t="shared" si="55"/>
        <v>2.2546462356694832</v>
      </c>
      <c r="BY169" s="4">
        <f t="shared" si="55"/>
        <v>2.332147744822795</v>
      </c>
      <c r="BZ169" s="4">
        <f t="shared" si="55"/>
        <v>2.3688751751170729</v>
      </c>
      <c r="CA169" s="4">
        <f t="shared" si="55"/>
        <v>2.4003262106946761</v>
      </c>
      <c r="CB169" s="4">
        <f t="shared" si="55"/>
        <v>2.4062735408323599</v>
      </c>
      <c r="CC169" s="4">
        <f t="shared" si="55"/>
        <v>2.3822962505473226</v>
      </c>
      <c r="CD169" s="4">
        <f t="shared" si="55"/>
        <v>2.478725753640123</v>
      </c>
      <c r="CE169" s="4">
        <f t="shared" si="55"/>
        <v>2.5191157399498794</v>
      </c>
      <c r="CF169" s="4">
        <f t="shared" si="55"/>
        <v>2.5025993826408173</v>
      </c>
      <c r="CG169" s="4">
        <f t="shared" si="55"/>
        <v>2.4549929360815419</v>
      </c>
      <c r="CH169" s="4">
        <f t="shared" si="55"/>
        <v>2.4000548307159759</v>
      </c>
      <c r="CI169" s="4">
        <f t="shared" si="55"/>
        <v>2.3193047854982018</v>
      </c>
      <c r="CJ169" s="4">
        <f t="shared" si="55"/>
        <v>2.1429804241152559</v>
      </c>
      <c r="CK169" s="4">
        <f t="shared" si="55"/>
        <v>2.23691503985278</v>
      </c>
      <c r="CL169" s="4">
        <f t="shared" si="55"/>
        <v>2.2504218410490426</v>
      </c>
      <c r="CM169" s="4">
        <f t="shared" si="55"/>
        <v>2.224366733929271</v>
      </c>
      <c r="CN169" s="4">
        <f t="shared" si="55"/>
        <v>2.2331311730631729</v>
      </c>
      <c r="CO169" s="4">
        <f t="shared" si="55"/>
        <v>2.2500436241933914</v>
      </c>
      <c r="CP169" s="4">
        <f t="shared" si="55"/>
        <v>2.2876481528762458</v>
      </c>
      <c r="CQ169" s="4">
        <f t="shared" si="55"/>
        <v>2.2768358579821615</v>
      </c>
      <c r="CR169" s="4">
        <f t="shared" si="55"/>
        <v>2.2705924223795142</v>
      </c>
      <c r="CS169" s="4">
        <f t="shared" si="55"/>
        <v>2.3122675358840588</v>
      </c>
      <c r="CT169" s="4">
        <f t="shared" si="55"/>
        <v>2.4185796217382252</v>
      </c>
      <c r="CU169" s="4">
        <f t="shared" si="55"/>
        <v>2.4922697098098157</v>
      </c>
      <c r="CV169" s="4">
        <f t="shared" si="55"/>
        <v>2.8259924388343611</v>
      </c>
    </row>
    <row r="170" spans="1:100" x14ac:dyDescent="0.3">
      <c r="A170" s="1">
        <v>1</v>
      </c>
      <c r="B170" s="1">
        <v>33</v>
      </c>
      <c r="C170" s="1" t="s">
        <v>31</v>
      </c>
      <c r="D170" s="4">
        <f t="shared" ref="D170:BO170" si="56">+IFERROR(D78/D124*100,0)</f>
        <v>2.4495395262173232</v>
      </c>
      <c r="E170" s="4">
        <f t="shared" si="56"/>
        <v>2.4354274909170015</v>
      </c>
      <c r="F170" s="4">
        <f t="shared" si="56"/>
        <v>2.4538134717661051</v>
      </c>
      <c r="G170" s="4">
        <f t="shared" si="56"/>
        <v>2.508316090760025</v>
      </c>
      <c r="H170" s="4">
        <f t="shared" si="56"/>
        <v>2.6154739755985146</v>
      </c>
      <c r="I170" s="4">
        <f t="shared" si="56"/>
        <v>2.7188310687046595</v>
      </c>
      <c r="J170" s="4">
        <f t="shared" si="56"/>
        <v>2.7026687814213823</v>
      </c>
      <c r="K170" s="4">
        <f t="shared" si="56"/>
        <v>2.6375871286298138</v>
      </c>
      <c r="L170" s="4">
        <f t="shared" si="56"/>
        <v>2.7411985406662414</v>
      </c>
      <c r="M170" s="4">
        <f t="shared" si="56"/>
        <v>2.7855782883121649</v>
      </c>
      <c r="N170" s="4">
        <f t="shared" si="56"/>
        <v>2.8292853410867762</v>
      </c>
      <c r="O170" s="4">
        <f t="shared" si="56"/>
        <v>2.838639799154199</v>
      </c>
      <c r="P170" s="4">
        <f t="shared" si="56"/>
        <v>3.0913360201656741</v>
      </c>
      <c r="Q170" s="4">
        <f t="shared" si="56"/>
        <v>3.085564296993105</v>
      </c>
      <c r="R170" s="4">
        <f t="shared" si="56"/>
        <v>3.113862626103777</v>
      </c>
      <c r="S170" s="4">
        <f t="shared" si="56"/>
        <v>3.1725302806365629</v>
      </c>
      <c r="T170" s="4">
        <f t="shared" si="56"/>
        <v>3.208523459747191</v>
      </c>
      <c r="U170" s="4">
        <f t="shared" si="56"/>
        <v>4.4428791860303392</v>
      </c>
      <c r="V170" s="4">
        <f t="shared" si="56"/>
        <v>4.5245624300141101</v>
      </c>
      <c r="W170" s="4">
        <f t="shared" si="56"/>
        <v>4.6511712650999355</v>
      </c>
      <c r="X170" s="4">
        <f t="shared" si="56"/>
        <v>4.8426671579925857</v>
      </c>
      <c r="Y170" s="4">
        <f t="shared" si="56"/>
        <v>4.8625216498931438</v>
      </c>
      <c r="Z170" s="4">
        <f t="shared" si="56"/>
        <v>4.950728250575108</v>
      </c>
      <c r="AA170" s="4">
        <f t="shared" si="56"/>
        <v>4.9912478949598009</v>
      </c>
      <c r="AB170" s="4">
        <f t="shared" si="56"/>
        <v>4.9547800071788846</v>
      </c>
      <c r="AC170" s="4">
        <f t="shared" si="56"/>
        <v>5.0458515508449695</v>
      </c>
      <c r="AD170" s="4">
        <f t="shared" si="56"/>
        <v>5.1294586413031658</v>
      </c>
      <c r="AE170" s="4">
        <f t="shared" si="56"/>
        <v>5.1085597012897566</v>
      </c>
      <c r="AF170" s="4">
        <f t="shared" si="56"/>
        <v>5.1036742153405354</v>
      </c>
      <c r="AG170" s="4">
        <f t="shared" si="56"/>
        <v>4.6720959964156545</v>
      </c>
      <c r="AH170" s="4">
        <f t="shared" si="56"/>
        <v>4.7547987675057168</v>
      </c>
      <c r="AI170" s="4">
        <f t="shared" si="56"/>
        <v>4.7751358054880244</v>
      </c>
      <c r="AJ170" s="4">
        <f t="shared" si="56"/>
        <v>4.7394587262085421</v>
      </c>
      <c r="AK170" s="4">
        <f t="shared" si="56"/>
        <v>4.7077266587234927</v>
      </c>
      <c r="AL170" s="4">
        <f t="shared" si="56"/>
        <v>4.688991381835721</v>
      </c>
      <c r="AM170" s="4">
        <f t="shared" si="56"/>
        <v>4.658871118937272</v>
      </c>
      <c r="AN170" s="4">
        <f t="shared" si="56"/>
        <v>4.6096772472489649</v>
      </c>
      <c r="AO170" s="4">
        <f t="shared" si="56"/>
        <v>4.6067310251543594</v>
      </c>
      <c r="AP170" s="4">
        <f t="shared" si="56"/>
        <v>4.4848152276211453</v>
      </c>
      <c r="AQ170" s="4">
        <f t="shared" si="56"/>
        <v>4.4678498181248072</v>
      </c>
      <c r="AR170" s="4">
        <f t="shared" si="56"/>
        <v>4.4357240230374542</v>
      </c>
      <c r="AS170" s="4">
        <f t="shared" si="56"/>
        <v>4.4034935982402219</v>
      </c>
      <c r="AT170" s="4">
        <f t="shared" si="56"/>
        <v>4.2847316920293395</v>
      </c>
      <c r="AU170" s="4">
        <f t="shared" si="56"/>
        <v>4.2303510324293292</v>
      </c>
      <c r="AV170" s="4">
        <f t="shared" si="56"/>
        <v>4.1199732727599514</v>
      </c>
      <c r="AW170" s="4">
        <f t="shared" si="56"/>
        <v>4.0505686696573635</v>
      </c>
      <c r="AX170" s="4">
        <f t="shared" si="56"/>
        <v>3.9933303628136319</v>
      </c>
      <c r="AY170" s="4">
        <f t="shared" si="56"/>
        <v>3.9475746495630486</v>
      </c>
      <c r="AZ170" s="4">
        <f t="shared" si="56"/>
        <v>3.9206892225250556</v>
      </c>
      <c r="BA170" s="4">
        <f t="shared" si="56"/>
        <v>3.8605263068419218</v>
      </c>
      <c r="BB170" s="4">
        <f t="shared" si="56"/>
        <v>3.8638113995895997</v>
      </c>
      <c r="BC170" s="4">
        <f t="shared" si="56"/>
        <v>3.8332884878921378</v>
      </c>
      <c r="BD170" s="4">
        <f t="shared" si="56"/>
        <v>3.8124342127205857</v>
      </c>
      <c r="BE170" s="4">
        <f t="shared" si="56"/>
        <v>3.7703083196067175</v>
      </c>
      <c r="BF170" s="4">
        <f t="shared" si="56"/>
        <v>3.8295606621181042</v>
      </c>
      <c r="BG170" s="4">
        <f t="shared" si="56"/>
        <v>3.8742487265363938</v>
      </c>
      <c r="BH170" s="4">
        <f t="shared" si="56"/>
        <v>3.9183971620745703</v>
      </c>
      <c r="BI170" s="4">
        <f t="shared" si="56"/>
        <v>3.9833772681124362</v>
      </c>
      <c r="BJ170" s="4">
        <f t="shared" si="56"/>
        <v>3.9997991309074923</v>
      </c>
      <c r="BK170" s="4">
        <f t="shared" si="56"/>
        <v>4.0318443930100942</v>
      </c>
      <c r="BL170" s="4">
        <f t="shared" si="56"/>
        <v>4.118508784826397</v>
      </c>
      <c r="BM170" s="4">
        <f t="shared" si="56"/>
        <v>4.2020720468660047</v>
      </c>
      <c r="BN170" s="4">
        <f t="shared" si="56"/>
        <v>4.2475254445726023</v>
      </c>
      <c r="BO170" s="4">
        <f t="shared" si="56"/>
        <v>4.3316709993094271</v>
      </c>
      <c r="BP170" s="4">
        <f t="shared" ref="BP170:CV170" si="57">+IFERROR(BP78/BP124*100,0)</f>
        <v>4.41433592148858</v>
      </c>
      <c r="BQ170" s="4">
        <f t="shared" si="57"/>
        <v>4.4481008147247199</v>
      </c>
      <c r="BR170" s="4">
        <f t="shared" si="57"/>
        <v>4.5434124253236883</v>
      </c>
      <c r="BS170" s="4">
        <f t="shared" si="57"/>
        <v>4.6445403787921293</v>
      </c>
      <c r="BT170" s="4">
        <f t="shared" si="57"/>
        <v>4.7905490632818353</v>
      </c>
      <c r="BU170" s="4">
        <f t="shared" si="57"/>
        <v>4.8804087723220579</v>
      </c>
      <c r="BV170" s="4">
        <f t="shared" si="57"/>
        <v>4.8862417662086086</v>
      </c>
      <c r="BW170" s="4">
        <f t="shared" si="57"/>
        <v>4.9287516950456789</v>
      </c>
      <c r="BX170" s="4">
        <f t="shared" si="57"/>
        <v>4.4672984659957171</v>
      </c>
      <c r="BY170" s="4">
        <f t="shared" si="57"/>
        <v>4.4281317781364162</v>
      </c>
      <c r="BZ170" s="4">
        <f t="shared" si="57"/>
        <v>4.3905462137458331</v>
      </c>
      <c r="CA170" s="4">
        <f t="shared" si="57"/>
        <v>4.3952794570327827</v>
      </c>
      <c r="CB170" s="4">
        <f t="shared" si="57"/>
        <v>4.3398377557553376</v>
      </c>
      <c r="CC170" s="4">
        <f t="shared" si="57"/>
        <v>4.3827291650665146</v>
      </c>
      <c r="CD170" s="4">
        <f t="shared" si="57"/>
        <v>4.3229101275851711</v>
      </c>
      <c r="CE170" s="4">
        <f t="shared" si="57"/>
        <v>4.1918360954699248</v>
      </c>
      <c r="CF170" s="4">
        <f t="shared" si="57"/>
        <v>4.0234668117477685</v>
      </c>
      <c r="CG170" s="4">
        <f t="shared" si="57"/>
        <v>3.9484856205150831</v>
      </c>
      <c r="CH170" s="4">
        <f t="shared" si="57"/>
        <v>3.9094080016831039</v>
      </c>
      <c r="CI170" s="4">
        <f t="shared" si="57"/>
        <v>3.8675558413221478</v>
      </c>
      <c r="CJ170" s="4">
        <f t="shared" si="57"/>
        <v>4.2750763695703453</v>
      </c>
      <c r="CK170" s="4">
        <f t="shared" si="57"/>
        <v>4.2347142899601158</v>
      </c>
      <c r="CL170" s="4">
        <f t="shared" si="57"/>
        <v>4.2472495472362892</v>
      </c>
      <c r="CM170" s="4">
        <f t="shared" si="57"/>
        <v>4.1596719473582153</v>
      </c>
      <c r="CN170" s="4">
        <f t="shared" si="57"/>
        <v>4.1193425518843547</v>
      </c>
      <c r="CO170" s="4">
        <f t="shared" si="57"/>
        <v>4.0728829811015315</v>
      </c>
      <c r="CP170" s="4">
        <f t="shared" si="57"/>
        <v>4.0397965430310556</v>
      </c>
      <c r="CQ170" s="4">
        <f t="shared" si="57"/>
        <v>4.033209136608142</v>
      </c>
      <c r="CR170" s="4">
        <f t="shared" si="57"/>
        <v>4.0957996558506817</v>
      </c>
      <c r="CS170" s="4">
        <f t="shared" si="57"/>
        <v>4.0318636316838976</v>
      </c>
      <c r="CT170" s="4">
        <f t="shared" si="57"/>
        <v>4.0950856668497746</v>
      </c>
      <c r="CU170" s="4">
        <f t="shared" si="57"/>
        <v>4.1157725552172337</v>
      </c>
      <c r="CV170" s="4">
        <f t="shared" si="57"/>
        <v>4.1296704308685124</v>
      </c>
    </row>
    <row r="171" spans="1:100" x14ac:dyDescent="0.3">
      <c r="A171" s="1">
        <v>1</v>
      </c>
      <c r="B171" s="1">
        <v>27</v>
      </c>
      <c r="C171" s="1" t="s">
        <v>32</v>
      </c>
      <c r="D171" s="4">
        <f t="shared" ref="D171:BO171" si="58">+IFERROR(D79/D125*100,0)</f>
        <v>0</v>
      </c>
      <c r="E171" s="4">
        <f t="shared" si="58"/>
        <v>0</v>
      </c>
      <c r="F171" s="4">
        <f t="shared" si="58"/>
        <v>0</v>
      </c>
      <c r="G171" s="4">
        <f t="shared" si="58"/>
        <v>0</v>
      </c>
      <c r="H171" s="4">
        <f t="shared" si="58"/>
        <v>0</v>
      </c>
      <c r="I171" s="4">
        <f t="shared" si="58"/>
        <v>0</v>
      </c>
      <c r="J171" s="4">
        <f t="shared" si="58"/>
        <v>0</v>
      </c>
      <c r="K171" s="4">
        <f t="shared" si="58"/>
        <v>0</v>
      </c>
      <c r="L171" s="4">
        <f t="shared" si="58"/>
        <v>0</v>
      </c>
      <c r="M171" s="4">
        <f t="shared" si="58"/>
        <v>0</v>
      </c>
      <c r="N171" s="4">
        <f t="shared" si="58"/>
        <v>0</v>
      </c>
      <c r="O171" s="4">
        <f t="shared" si="58"/>
        <v>0</v>
      </c>
      <c r="P171" s="4">
        <f t="shared" si="58"/>
        <v>0</v>
      </c>
      <c r="Q171" s="4">
        <f t="shared" si="58"/>
        <v>0</v>
      </c>
      <c r="R171" s="4">
        <f t="shared" si="58"/>
        <v>0</v>
      </c>
      <c r="S171" s="4">
        <f t="shared" si="58"/>
        <v>0</v>
      </c>
      <c r="T171" s="4">
        <f t="shared" si="58"/>
        <v>0</v>
      </c>
      <c r="U171" s="4">
        <f t="shared" si="58"/>
        <v>0</v>
      </c>
      <c r="V171" s="4">
        <f t="shared" si="58"/>
        <v>0</v>
      </c>
      <c r="W171" s="4">
        <f t="shared" si="58"/>
        <v>0</v>
      </c>
      <c r="X171" s="4">
        <f t="shared" si="58"/>
        <v>0</v>
      </c>
      <c r="Y171" s="4">
        <f t="shared" si="58"/>
        <v>0</v>
      </c>
      <c r="Z171" s="4">
        <f t="shared" si="58"/>
        <v>0</v>
      </c>
      <c r="AA171" s="4">
        <f t="shared" si="58"/>
        <v>0</v>
      </c>
      <c r="AB171" s="4">
        <f t="shared" si="58"/>
        <v>0</v>
      </c>
      <c r="AC171" s="4">
        <f t="shared" si="58"/>
        <v>0</v>
      </c>
      <c r="AD171" s="4">
        <f t="shared" si="58"/>
        <v>0</v>
      </c>
      <c r="AE171" s="4">
        <f t="shared" si="58"/>
        <v>0</v>
      </c>
      <c r="AF171" s="4">
        <f t="shared" si="58"/>
        <v>0</v>
      </c>
      <c r="AG171" s="4">
        <f t="shared" si="58"/>
        <v>0</v>
      </c>
      <c r="AH171" s="4">
        <f t="shared" si="58"/>
        <v>0</v>
      </c>
      <c r="AI171" s="4">
        <f t="shared" si="58"/>
        <v>0</v>
      </c>
      <c r="AJ171" s="4">
        <f t="shared" si="58"/>
        <v>0</v>
      </c>
      <c r="AK171" s="4">
        <f t="shared" si="58"/>
        <v>1.7619617157539922</v>
      </c>
      <c r="AL171" s="4">
        <f t="shared" si="58"/>
        <v>2.3039453872633686</v>
      </c>
      <c r="AM171" s="4">
        <f t="shared" si="58"/>
        <v>2.2837017899759071</v>
      </c>
      <c r="AN171" s="4">
        <f t="shared" si="58"/>
        <v>2.2707596672153634</v>
      </c>
      <c r="AO171" s="4">
        <f t="shared" si="58"/>
        <v>2.1591258241857827</v>
      </c>
      <c r="AP171" s="4">
        <f t="shared" si="58"/>
        <v>2.3781369598328412</v>
      </c>
      <c r="AQ171" s="4">
        <f t="shared" si="58"/>
        <v>2.8467983666372132</v>
      </c>
      <c r="AR171" s="4">
        <f t="shared" si="58"/>
        <v>4.0442840484615363</v>
      </c>
      <c r="AS171" s="4">
        <f t="shared" si="58"/>
        <v>4.8017875829053045</v>
      </c>
      <c r="AT171" s="4">
        <f t="shared" si="58"/>
        <v>5.630145409789777</v>
      </c>
      <c r="AU171" s="4">
        <f t="shared" si="58"/>
        <v>6.9827969309597906</v>
      </c>
      <c r="AV171" s="4">
        <f t="shared" si="58"/>
        <v>7.7973650741419656</v>
      </c>
      <c r="AW171" s="4">
        <f t="shared" si="58"/>
        <v>7.8138348324871707</v>
      </c>
      <c r="AX171" s="4">
        <f t="shared" si="58"/>
        <v>8.1092207624858776</v>
      </c>
      <c r="AY171" s="4">
        <f t="shared" si="58"/>
        <v>8.3525464419597082</v>
      </c>
      <c r="AZ171" s="4">
        <f t="shared" si="58"/>
        <v>8.458829337611574</v>
      </c>
      <c r="BA171" s="4">
        <f t="shared" si="58"/>
        <v>8.4600700394669097</v>
      </c>
      <c r="BB171" s="4">
        <f t="shared" si="58"/>
        <v>8.2686776663265444</v>
      </c>
      <c r="BC171" s="4">
        <f t="shared" si="58"/>
        <v>8.2294931207561426</v>
      </c>
      <c r="BD171" s="4">
        <f t="shared" si="58"/>
        <v>7.6950598949014726</v>
      </c>
      <c r="BE171" s="4">
        <f t="shared" si="58"/>
        <v>7.3060633240573338</v>
      </c>
      <c r="BF171" s="4">
        <f t="shared" si="58"/>
        <v>6.8967402735223766</v>
      </c>
      <c r="BG171" s="4">
        <f t="shared" si="58"/>
        <v>6.6390384139544762</v>
      </c>
      <c r="BH171" s="4">
        <f t="shared" si="58"/>
        <v>6.1572787776025661</v>
      </c>
      <c r="BI171" s="4">
        <f t="shared" si="58"/>
        <v>5.6995562393854753</v>
      </c>
      <c r="BJ171" s="4">
        <f t="shared" si="58"/>
        <v>5.1732077989749161</v>
      </c>
      <c r="BK171" s="4">
        <f t="shared" si="58"/>
        <v>5.0015982429088952</v>
      </c>
      <c r="BL171" s="4">
        <f t="shared" si="58"/>
        <v>4.5574544344815111</v>
      </c>
      <c r="BM171" s="4">
        <f t="shared" si="58"/>
        <v>4.4194974302103081</v>
      </c>
      <c r="BN171" s="4">
        <f t="shared" si="58"/>
        <v>4.1470364292359063</v>
      </c>
      <c r="BO171" s="4">
        <f t="shared" si="58"/>
        <v>3.9961481023529317</v>
      </c>
      <c r="BP171" s="4">
        <f t="shared" ref="BP171:CV171" si="59">+IFERROR(BP79/BP125*100,0)</f>
        <v>3.9182956148306753</v>
      </c>
      <c r="BQ171" s="4">
        <f t="shared" si="59"/>
        <v>3.7560598251042978</v>
      </c>
      <c r="BR171" s="4">
        <f t="shared" si="59"/>
        <v>3.7871548909995258</v>
      </c>
      <c r="BS171" s="4">
        <f t="shared" si="59"/>
        <v>3.7182382353409547</v>
      </c>
      <c r="BT171" s="4">
        <f t="shared" si="59"/>
        <v>3.7823559096721961</v>
      </c>
      <c r="BU171" s="4">
        <f t="shared" si="59"/>
        <v>3.7912089669349434</v>
      </c>
      <c r="BV171" s="4">
        <f t="shared" si="59"/>
        <v>3.9772963343015983</v>
      </c>
      <c r="BW171" s="4">
        <f t="shared" si="59"/>
        <v>3.8972608183684461</v>
      </c>
      <c r="BX171" s="4">
        <f t="shared" si="59"/>
        <v>3.9603617064215064</v>
      </c>
      <c r="BY171" s="4">
        <f t="shared" si="59"/>
        <v>4.0367064894923113</v>
      </c>
      <c r="BZ171" s="4">
        <f t="shared" si="59"/>
        <v>4.1311595692344971</v>
      </c>
      <c r="CA171" s="4">
        <f t="shared" si="59"/>
        <v>4.0772987768803644</v>
      </c>
      <c r="CB171" s="4">
        <f t="shared" si="59"/>
        <v>4.097905678239214</v>
      </c>
      <c r="CC171" s="4">
        <f t="shared" si="59"/>
        <v>4.1639213439371279</v>
      </c>
      <c r="CD171" s="4">
        <f t="shared" si="59"/>
        <v>4.288485377510165</v>
      </c>
      <c r="CE171" s="4">
        <f t="shared" si="59"/>
        <v>4.3548399731540695</v>
      </c>
      <c r="CF171" s="4">
        <f t="shared" si="59"/>
        <v>4.3039041886539842</v>
      </c>
      <c r="CG171" s="4">
        <f t="shared" si="59"/>
        <v>4.4084030182711809</v>
      </c>
      <c r="CH171" s="4">
        <f t="shared" si="59"/>
        <v>4.1981798467713292</v>
      </c>
      <c r="CI171" s="4">
        <f t="shared" si="59"/>
        <v>4.0197471737436032</v>
      </c>
      <c r="CJ171" s="4">
        <f t="shared" si="59"/>
        <v>3.9131767319921926</v>
      </c>
      <c r="CK171" s="4">
        <f t="shared" si="59"/>
        <v>3.78030328071991</v>
      </c>
      <c r="CL171" s="4">
        <f t="shared" si="59"/>
        <v>3.7104497596642063</v>
      </c>
      <c r="CM171" s="4">
        <f t="shared" si="59"/>
        <v>3.7762550959864729</v>
      </c>
      <c r="CN171" s="4">
        <f t="shared" si="59"/>
        <v>3.7454773133296491</v>
      </c>
      <c r="CO171" s="4">
        <f t="shared" si="59"/>
        <v>3.722311354324273</v>
      </c>
      <c r="CP171" s="4">
        <f t="shared" si="59"/>
        <v>3.6090671897724129</v>
      </c>
      <c r="CQ171" s="4">
        <f t="shared" si="59"/>
        <v>3.5440776964902514</v>
      </c>
      <c r="CR171" s="4">
        <f t="shared" si="59"/>
        <v>3.5055891923391487</v>
      </c>
      <c r="CS171" s="4">
        <f t="shared" si="59"/>
        <v>3.3121896978051089</v>
      </c>
      <c r="CT171" s="4">
        <f t="shared" si="59"/>
        <v>3.3329442667440921</v>
      </c>
      <c r="CU171" s="4">
        <f t="shared" si="59"/>
        <v>3.3596620896832734</v>
      </c>
      <c r="CV171" s="4">
        <f t="shared" si="59"/>
        <v>3.3780351904083052</v>
      </c>
    </row>
    <row r="172" spans="1:100" x14ac:dyDescent="0.3">
      <c r="A172" s="1">
        <v>1</v>
      </c>
      <c r="B172" s="1">
        <v>18</v>
      </c>
      <c r="C172" s="1" t="s">
        <v>33</v>
      </c>
      <c r="D172" s="4">
        <f t="shared" ref="D172:BO172" si="60">+IFERROR(D80/D126*100,0)</f>
        <v>2.3320537465871936</v>
      </c>
      <c r="E172" s="4">
        <f t="shared" si="60"/>
        <v>2.5264706948956261</v>
      </c>
      <c r="F172" s="4">
        <f t="shared" si="60"/>
        <v>2.3928984643369007</v>
      </c>
      <c r="G172" s="4">
        <f t="shared" si="60"/>
        <v>2.2920530585973395</v>
      </c>
      <c r="H172" s="4">
        <f t="shared" si="60"/>
        <v>2.565167040941621</v>
      </c>
      <c r="I172" s="4">
        <f t="shared" si="60"/>
        <v>2.5643014467786029</v>
      </c>
      <c r="J172" s="4">
        <f t="shared" si="60"/>
        <v>3.3106718398199306</v>
      </c>
      <c r="K172" s="4">
        <f t="shared" si="60"/>
        <v>3.5358300692655948</v>
      </c>
      <c r="L172" s="4">
        <f t="shared" si="60"/>
        <v>3.6501933031187628</v>
      </c>
      <c r="M172" s="4">
        <f t="shared" si="60"/>
        <v>4.2739526921093871</v>
      </c>
      <c r="N172" s="4">
        <f t="shared" si="60"/>
        <v>3.8596915095558209</v>
      </c>
      <c r="O172" s="4">
        <f t="shared" si="60"/>
        <v>4.1815604334593868</v>
      </c>
      <c r="P172" s="4">
        <f t="shared" si="60"/>
        <v>3.6703230575211125</v>
      </c>
      <c r="Q172" s="4">
        <f t="shared" si="60"/>
        <v>3.1554823439130359</v>
      </c>
      <c r="R172" s="4">
        <f t="shared" si="60"/>
        <v>3.3039179847740732</v>
      </c>
      <c r="S172" s="4">
        <f t="shared" si="60"/>
        <v>3.2253165457203572</v>
      </c>
      <c r="T172" s="4">
        <f t="shared" si="60"/>
        <v>3.3636126248382872</v>
      </c>
      <c r="U172" s="4">
        <f t="shared" si="60"/>
        <v>3.5843429703772487</v>
      </c>
      <c r="V172" s="4">
        <f t="shared" si="60"/>
        <v>3.174120412143945</v>
      </c>
      <c r="W172" s="4">
        <f t="shared" si="60"/>
        <v>3.2279167926485823</v>
      </c>
      <c r="X172" s="4">
        <f t="shared" si="60"/>
        <v>3.3930160666624105</v>
      </c>
      <c r="Y172" s="4">
        <f t="shared" si="60"/>
        <v>3.6310415098100575</v>
      </c>
      <c r="Z172" s="4">
        <f t="shared" si="60"/>
        <v>4.0952873747830045</v>
      </c>
      <c r="AA172" s="4">
        <f t="shared" si="60"/>
        <v>4.0686689233337594</v>
      </c>
      <c r="AB172" s="4">
        <f t="shared" si="60"/>
        <v>4.4611829874664259</v>
      </c>
      <c r="AC172" s="4">
        <f t="shared" si="60"/>
        <v>4.9899723040885497</v>
      </c>
      <c r="AD172" s="4">
        <f t="shared" si="60"/>
        <v>5.0846196107395709</v>
      </c>
      <c r="AE172" s="4">
        <f t="shared" si="60"/>
        <v>5.368450819775294</v>
      </c>
      <c r="AF172" s="4">
        <f t="shared" si="60"/>
        <v>5.4637256858935839</v>
      </c>
      <c r="AG172" s="4">
        <f t="shared" si="60"/>
        <v>5.5499026407982788</v>
      </c>
      <c r="AH172" s="4">
        <f t="shared" si="60"/>
        <v>5.3684834560967367</v>
      </c>
      <c r="AI172" s="4">
        <f t="shared" si="60"/>
        <v>5.3887862456351483</v>
      </c>
      <c r="AJ172" s="4">
        <f t="shared" si="60"/>
        <v>5.6149386777448314</v>
      </c>
      <c r="AK172" s="4">
        <f t="shared" si="60"/>
        <v>5.3317340002122933</v>
      </c>
      <c r="AL172" s="4">
        <f t="shared" si="60"/>
        <v>5.8085093234375744</v>
      </c>
      <c r="AM172" s="4">
        <f t="shared" si="60"/>
        <v>5.1365367257140724</v>
      </c>
      <c r="AN172" s="4">
        <f t="shared" si="60"/>
        <v>4.7528122401224167</v>
      </c>
      <c r="AO172" s="4">
        <f t="shared" si="60"/>
        <v>4.6088826693563512</v>
      </c>
      <c r="AP172" s="4">
        <f t="shared" si="60"/>
        <v>4.551283532428954</v>
      </c>
      <c r="AQ172" s="4">
        <f t="shared" si="60"/>
        <v>5.0191436467222239</v>
      </c>
      <c r="AR172" s="4">
        <f t="shared" si="60"/>
        <v>5.1876119888972418</v>
      </c>
      <c r="AS172" s="4">
        <f t="shared" si="60"/>
        <v>5.2215945585008017</v>
      </c>
      <c r="AT172" s="4">
        <f t="shared" si="60"/>
        <v>5.5320042911835809</v>
      </c>
      <c r="AU172" s="4">
        <f t="shared" si="60"/>
        <v>5.979420233925075</v>
      </c>
      <c r="AV172" s="4">
        <f t="shared" si="60"/>
        <v>6.0814796100516162</v>
      </c>
      <c r="AW172" s="4">
        <f t="shared" si="60"/>
        <v>6.3965238433569365</v>
      </c>
      <c r="AX172" s="4">
        <f t="shared" si="60"/>
        <v>-6.5077161872098527E-2</v>
      </c>
      <c r="AY172" s="4">
        <f t="shared" si="60"/>
        <v>9.1377848021403779E-2</v>
      </c>
      <c r="AZ172" s="4">
        <f t="shared" si="60"/>
        <v>0</v>
      </c>
      <c r="BA172" s="4">
        <f t="shared" si="60"/>
        <v>-0.33016406498563799</v>
      </c>
      <c r="BB172" s="4">
        <f t="shared" si="60"/>
        <v>-0.68711814019065687</v>
      </c>
      <c r="BC172" s="4">
        <f t="shared" si="60"/>
        <v>-1.5051623204567279</v>
      </c>
      <c r="BD172" s="4">
        <f t="shared" si="60"/>
        <v>-2.2365870811426589</v>
      </c>
      <c r="BE172" s="4">
        <f t="shared" si="60"/>
        <v>-2.8006570180478563</v>
      </c>
      <c r="BF172" s="4">
        <f t="shared" si="60"/>
        <v>-3.466750128498846</v>
      </c>
      <c r="BG172" s="4">
        <f t="shared" si="60"/>
        <v>-4.2976996143404138</v>
      </c>
      <c r="BH172" s="4">
        <f t="shared" si="60"/>
        <v>-4.9032322268652724</v>
      </c>
      <c r="BI172" s="4">
        <f t="shared" si="60"/>
        <v>0</v>
      </c>
      <c r="BJ172" s="4">
        <f t="shared" si="60"/>
        <v>0</v>
      </c>
      <c r="BK172" s="4">
        <f t="shared" si="60"/>
        <v>0</v>
      </c>
      <c r="BL172" s="4">
        <f t="shared" si="60"/>
        <v>0</v>
      </c>
      <c r="BM172" s="4">
        <f t="shared" si="60"/>
        <v>0</v>
      </c>
      <c r="BN172" s="4">
        <f t="shared" si="60"/>
        <v>0</v>
      </c>
      <c r="BO172" s="4">
        <f t="shared" si="60"/>
        <v>0</v>
      </c>
      <c r="BP172" s="4">
        <f t="shared" ref="BP172:CV172" si="61">+IFERROR(BP80/BP126*100,0)</f>
        <v>0</v>
      </c>
      <c r="BQ172" s="4">
        <f t="shared" si="61"/>
        <v>0</v>
      </c>
      <c r="BR172" s="4">
        <f t="shared" si="61"/>
        <v>0</v>
      </c>
      <c r="BS172" s="4">
        <f t="shared" si="61"/>
        <v>0</v>
      </c>
      <c r="BT172" s="4">
        <f t="shared" si="61"/>
        <v>0</v>
      </c>
      <c r="BU172" s="4">
        <f t="shared" si="61"/>
        <v>0</v>
      </c>
      <c r="BV172" s="4">
        <f t="shared" si="61"/>
        <v>0</v>
      </c>
      <c r="BW172" s="4">
        <f t="shared" si="61"/>
        <v>0</v>
      </c>
      <c r="BX172" s="4">
        <f t="shared" si="61"/>
        <v>0</v>
      </c>
      <c r="BY172" s="4">
        <f t="shared" si="61"/>
        <v>0</v>
      </c>
      <c r="BZ172" s="4">
        <f t="shared" si="61"/>
        <v>0</v>
      </c>
      <c r="CA172" s="4">
        <f t="shared" si="61"/>
        <v>0</v>
      </c>
      <c r="CB172" s="4">
        <f t="shared" si="61"/>
        <v>0</v>
      </c>
      <c r="CC172" s="4">
        <f t="shared" si="61"/>
        <v>0</v>
      </c>
      <c r="CD172" s="4">
        <f t="shared" si="61"/>
        <v>0</v>
      </c>
      <c r="CE172" s="4">
        <f t="shared" si="61"/>
        <v>0</v>
      </c>
      <c r="CF172" s="4">
        <f t="shared" si="61"/>
        <v>0</v>
      </c>
      <c r="CG172" s="4">
        <f t="shared" si="61"/>
        <v>0</v>
      </c>
      <c r="CH172" s="4">
        <f t="shared" si="61"/>
        <v>0</v>
      </c>
      <c r="CI172" s="4">
        <f t="shared" si="61"/>
        <v>0</v>
      </c>
      <c r="CJ172" s="4">
        <f t="shared" si="61"/>
        <v>0</v>
      </c>
      <c r="CK172" s="4">
        <f t="shared" si="61"/>
        <v>0</v>
      </c>
      <c r="CL172" s="4">
        <f t="shared" si="61"/>
        <v>0</v>
      </c>
      <c r="CM172" s="4">
        <f t="shared" si="61"/>
        <v>0</v>
      </c>
      <c r="CN172" s="4">
        <f t="shared" si="61"/>
        <v>0</v>
      </c>
      <c r="CO172" s="4">
        <f t="shared" si="61"/>
        <v>0</v>
      </c>
      <c r="CP172" s="4">
        <f t="shared" si="61"/>
        <v>0</v>
      </c>
      <c r="CQ172" s="4">
        <f t="shared" si="61"/>
        <v>0</v>
      </c>
      <c r="CR172" s="4">
        <f t="shared" si="61"/>
        <v>0</v>
      </c>
      <c r="CS172" s="4">
        <f t="shared" si="61"/>
        <v>0</v>
      </c>
      <c r="CT172" s="4">
        <f t="shared" si="61"/>
        <v>0</v>
      </c>
      <c r="CU172" s="4">
        <f t="shared" si="61"/>
        <v>0</v>
      </c>
      <c r="CV172" s="4">
        <f t="shared" si="61"/>
        <v>0</v>
      </c>
    </row>
    <row r="173" spans="1:100" x14ac:dyDescent="0.3">
      <c r="A173" s="1">
        <v>1</v>
      </c>
      <c r="B173" s="1">
        <v>23</v>
      </c>
      <c r="C173" s="1" t="s">
        <v>34</v>
      </c>
      <c r="D173" s="4">
        <f t="shared" ref="D173:BO173" si="62">+IFERROR(D81/D127*100,0)</f>
        <v>2.5891843484120995</v>
      </c>
      <c r="E173" s="4">
        <f t="shared" si="62"/>
        <v>2.1955677787208496</v>
      </c>
      <c r="F173" s="4">
        <f t="shared" si="62"/>
        <v>2.6908058638105512</v>
      </c>
      <c r="G173" s="4">
        <f t="shared" si="62"/>
        <v>2.810391072269832</v>
      </c>
      <c r="H173" s="4">
        <f t="shared" si="62"/>
        <v>3.3093702088602406</v>
      </c>
      <c r="I173" s="4">
        <f t="shared" si="62"/>
        <v>4.0100489989084966</v>
      </c>
      <c r="J173" s="4">
        <f t="shared" si="62"/>
        <v>3.7235997177553686</v>
      </c>
      <c r="K173" s="4">
        <f t="shared" si="62"/>
        <v>3.0589466568533252</v>
      </c>
      <c r="L173" s="4">
        <f t="shared" si="62"/>
        <v>3.2587485390037587</v>
      </c>
      <c r="M173" s="4">
        <f t="shared" si="62"/>
        <v>3.4517288192458326</v>
      </c>
      <c r="N173" s="4">
        <f t="shared" si="62"/>
        <v>3.8178105971478931</v>
      </c>
      <c r="O173" s="4">
        <f t="shared" si="62"/>
        <v>4.1387468047853542</v>
      </c>
      <c r="P173" s="4">
        <f t="shared" si="62"/>
        <v>4.4511235334215682</v>
      </c>
      <c r="Q173" s="4">
        <f t="shared" si="62"/>
        <v>4.3433839899629225</v>
      </c>
      <c r="R173" s="4">
        <f t="shared" si="62"/>
        <v>3.8551338547577982</v>
      </c>
      <c r="S173" s="4">
        <f t="shared" si="62"/>
        <v>3.7465057397632768</v>
      </c>
      <c r="T173" s="4">
        <f t="shared" si="62"/>
        <v>3.1336930078335836</v>
      </c>
      <c r="U173" s="4">
        <f t="shared" si="62"/>
        <v>2.4956663498062195</v>
      </c>
      <c r="V173" s="4">
        <f t="shared" si="62"/>
        <v>2.2779415187545315</v>
      </c>
      <c r="W173" s="4">
        <f t="shared" si="62"/>
        <v>2.3885779964908411</v>
      </c>
      <c r="X173" s="4">
        <f t="shared" si="62"/>
        <v>2.4945784999252165</v>
      </c>
      <c r="Y173" s="4">
        <f t="shared" si="62"/>
        <v>2.3047621140110794</v>
      </c>
      <c r="Z173" s="4">
        <f t="shared" si="62"/>
        <v>1.5529196827297855</v>
      </c>
      <c r="AA173" s="4">
        <f t="shared" si="62"/>
        <v>1.5006078939591665</v>
      </c>
      <c r="AB173" s="4">
        <f t="shared" si="62"/>
        <v>1.2498394204744123</v>
      </c>
      <c r="AC173" s="4">
        <f t="shared" si="62"/>
        <v>1.4423267336869618</v>
      </c>
      <c r="AD173" s="4">
        <f t="shared" si="62"/>
        <v>1.6465853401192598</v>
      </c>
      <c r="AE173" s="4">
        <f t="shared" si="62"/>
        <v>1.7106279703676821</v>
      </c>
      <c r="AF173" s="4">
        <f t="shared" si="62"/>
        <v>1.9656797852999304</v>
      </c>
      <c r="AG173" s="4">
        <f t="shared" si="62"/>
        <v>1.9842723859198497</v>
      </c>
      <c r="AH173" s="4">
        <f t="shared" si="62"/>
        <v>2.3892174867845002</v>
      </c>
      <c r="AI173" s="4">
        <f t="shared" si="62"/>
        <v>2.809150779302052</v>
      </c>
      <c r="AJ173" s="4">
        <f t="shared" si="62"/>
        <v>2.9107337835816458</v>
      </c>
      <c r="AK173" s="4">
        <f t="shared" si="62"/>
        <v>3.1477140645031354</v>
      </c>
      <c r="AL173" s="4">
        <f t="shared" si="62"/>
        <v>3.7576296925405033</v>
      </c>
      <c r="AM173" s="4">
        <f t="shared" si="62"/>
        <v>3.5217150213923629</v>
      </c>
      <c r="AN173" s="4">
        <f t="shared" si="62"/>
        <v>3.8289710202599614</v>
      </c>
      <c r="AO173" s="4">
        <f t="shared" si="62"/>
        <v>3.6842569755205621</v>
      </c>
      <c r="AP173" s="4">
        <f t="shared" si="62"/>
        <v>3.3567886763223349</v>
      </c>
      <c r="AQ173" s="4">
        <f t="shared" si="62"/>
        <v>2.9749143059449183</v>
      </c>
      <c r="AR173" s="4">
        <f t="shared" si="62"/>
        <v>2.9150272315241352</v>
      </c>
      <c r="AS173" s="4">
        <f t="shared" si="62"/>
        <v>3.0299114836596805</v>
      </c>
      <c r="AT173" s="4">
        <f t="shared" si="62"/>
        <v>2.714559184211466</v>
      </c>
      <c r="AU173" s="4">
        <f t="shared" si="62"/>
        <v>2.5932106589850639</v>
      </c>
      <c r="AV173" s="4">
        <f t="shared" si="62"/>
        <v>2.2756259012111371</v>
      </c>
      <c r="AW173" s="4">
        <f t="shared" si="62"/>
        <v>2.1099561561508806</v>
      </c>
      <c r="AX173" s="4">
        <f t="shared" si="62"/>
        <v>2.1550251913657394</v>
      </c>
      <c r="AY173" s="4">
        <f t="shared" si="62"/>
        <v>2.2624122464605279</v>
      </c>
      <c r="AZ173" s="4">
        <f t="shared" si="62"/>
        <v>2.3338252429115975</v>
      </c>
      <c r="BA173" s="4">
        <f t="shared" si="62"/>
        <v>2.5105372606177991</v>
      </c>
      <c r="BB173" s="4">
        <f t="shared" si="62"/>
        <v>2.5723234817840024</v>
      </c>
      <c r="BC173" s="4">
        <f t="shared" si="62"/>
        <v>2.7776717668127198</v>
      </c>
      <c r="BD173" s="4">
        <f t="shared" si="62"/>
        <v>2.8807153433275285</v>
      </c>
      <c r="BE173" s="4">
        <f t="shared" si="62"/>
        <v>2.9038793339453659</v>
      </c>
      <c r="BF173" s="4">
        <f t="shared" si="62"/>
        <v>3.4114104477113494</v>
      </c>
      <c r="BG173" s="4">
        <f t="shared" si="62"/>
        <v>3.4009085213568109</v>
      </c>
      <c r="BH173" s="4">
        <f t="shared" si="62"/>
        <v>0.90207377408083811</v>
      </c>
      <c r="BI173" s="4">
        <f t="shared" si="62"/>
        <v>0.77796784877659986</v>
      </c>
      <c r="BJ173" s="4">
        <f t="shared" si="62"/>
        <v>0.41603126449885791</v>
      </c>
      <c r="BK173" s="4">
        <f t="shared" si="62"/>
        <v>0.33249965270822168</v>
      </c>
      <c r="BL173" s="4">
        <f t="shared" si="62"/>
        <v>0</v>
      </c>
      <c r="BM173" s="4">
        <f t="shared" si="62"/>
        <v>-0.36007293960501341</v>
      </c>
      <c r="BN173" s="4">
        <f t="shared" si="62"/>
        <v>-0.43869868982620641</v>
      </c>
      <c r="BO173" s="4">
        <f t="shared" si="62"/>
        <v>-0.664559561311308</v>
      </c>
      <c r="BP173" s="4">
        <f t="shared" ref="BP173:CV173" si="63">+IFERROR(BP81/BP127*100,0)</f>
        <v>-1.0726270874755588</v>
      </c>
      <c r="BQ173" s="4">
        <f t="shared" si="63"/>
        <v>-1.4004620097832317</v>
      </c>
      <c r="BR173" s="4">
        <f t="shared" si="63"/>
        <v>-2.0227163144287403</v>
      </c>
      <c r="BS173" s="4">
        <f t="shared" si="63"/>
        <v>0</v>
      </c>
      <c r="BT173" s="4">
        <f t="shared" si="63"/>
        <v>0</v>
      </c>
      <c r="BU173" s="4">
        <f t="shared" si="63"/>
        <v>0</v>
      </c>
      <c r="BV173" s="4">
        <f t="shared" si="63"/>
        <v>0</v>
      </c>
      <c r="BW173" s="4">
        <f t="shared" si="63"/>
        <v>0</v>
      </c>
      <c r="BX173" s="4">
        <f t="shared" si="63"/>
        <v>0</v>
      </c>
      <c r="BY173" s="4">
        <f t="shared" si="63"/>
        <v>0</v>
      </c>
      <c r="BZ173" s="4">
        <f t="shared" si="63"/>
        <v>0</v>
      </c>
      <c r="CA173" s="4">
        <f t="shared" si="63"/>
        <v>0</v>
      </c>
      <c r="CB173" s="4">
        <f t="shared" si="63"/>
        <v>0</v>
      </c>
      <c r="CC173" s="4">
        <f t="shared" si="63"/>
        <v>0</v>
      </c>
      <c r="CD173" s="4">
        <f t="shared" si="63"/>
        <v>0</v>
      </c>
      <c r="CE173" s="4">
        <f t="shared" si="63"/>
        <v>0</v>
      </c>
      <c r="CF173" s="4">
        <f t="shared" si="63"/>
        <v>0</v>
      </c>
      <c r="CG173" s="4">
        <f t="shared" si="63"/>
        <v>0</v>
      </c>
      <c r="CH173" s="4">
        <f t="shared" si="63"/>
        <v>0</v>
      </c>
      <c r="CI173" s="4">
        <f t="shared" si="63"/>
        <v>0</v>
      </c>
      <c r="CJ173" s="4">
        <f t="shared" si="63"/>
        <v>0</v>
      </c>
      <c r="CK173" s="4">
        <f t="shared" si="63"/>
        <v>0</v>
      </c>
      <c r="CL173" s="4">
        <f t="shared" si="63"/>
        <v>0</v>
      </c>
      <c r="CM173" s="4">
        <f t="shared" si="63"/>
        <v>0</v>
      </c>
      <c r="CN173" s="4">
        <f t="shared" si="63"/>
        <v>0</v>
      </c>
      <c r="CO173" s="4">
        <f t="shared" si="63"/>
        <v>0</v>
      </c>
      <c r="CP173" s="4">
        <f t="shared" si="63"/>
        <v>0</v>
      </c>
      <c r="CQ173" s="4">
        <f t="shared" si="63"/>
        <v>0</v>
      </c>
      <c r="CR173" s="4">
        <f t="shared" si="63"/>
        <v>0</v>
      </c>
      <c r="CS173" s="4">
        <f t="shared" si="63"/>
        <v>0</v>
      </c>
      <c r="CT173" s="4">
        <f t="shared" si="63"/>
        <v>0</v>
      </c>
      <c r="CU173" s="4">
        <f t="shared" si="63"/>
        <v>0</v>
      </c>
      <c r="CV173" s="4">
        <f t="shared" si="63"/>
        <v>0</v>
      </c>
    </row>
    <row r="174" spans="1:100" x14ac:dyDescent="0.3">
      <c r="A174" s="1">
        <v>1</v>
      </c>
      <c r="B174" s="1">
        <v>12</v>
      </c>
      <c r="C174" s="1" t="s">
        <v>35</v>
      </c>
      <c r="D174" s="4">
        <f t="shared" ref="D174:BO174" si="64">+IFERROR(D82/D128*100,0)</f>
        <v>3.7035319884893654</v>
      </c>
      <c r="E174" s="4">
        <f t="shared" si="64"/>
        <v>3.4609194653455764</v>
      </c>
      <c r="F174" s="4">
        <f t="shared" si="64"/>
        <v>3.3022086454191912</v>
      </c>
      <c r="G174" s="4">
        <f t="shared" si="64"/>
        <v>3.5064287511952812</v>
      </c>
      <c r="H174" s="4">
        <f t="shared" si="64"/>
        <v>3.4110521413698756</v>
      </c>
      <c r="I174" s="4">
        <f t="shared" si="64"/>
        <v>3.5853505665039025</v>
      </c>
      <c r="J174" s="4">
        <f t="shared" si="64"/>
        <v>3.4919101352533128</v>
      </c>
      <c r="K174" s="4">
        <f t="shared" si="64"/>
        <v>3.5425510943516336</v>
      </c>
      <c r="L174" s="4">
        <f t="shared" si="64"/>
        <v>3.5435810179668006</v>
      </c>
      <c r="M174" s="4">
        <f t="shared" si="64"/>
        <v>3.9178089581377438</v>
      </c>
      <c r="N174" s="4">
        <f t="shared" si="64"/>
        <v>3.9415164025935501</v>
      </c>
      <c r="O174" s="4">
        <f t="shared" si="64"/>
        <v>3.732011770643799</v>
      </c>
      <c r="P174" s="4">
        <f t="shared" si="64"/>
        <v>3.7754916703999948</v>
      </c>
      <c r="Q174" s="4">
        <f t="shared" si="64"/>
        <v>3.7615287958142054</v>
      </c>
      <c r="R174" s="4">
        <f t="shared" si="64"/>
        <v>3.5808557950826279</v>
      </c>
      <c r="S174" s="4">
        <f t="shared" si="64"/>
        <v>3.8765681647577619</v>
      </c>
      <c r="T174" s="4">
        <f t="shared" si="64"/>
        <v>4.2995270762414712</v>
      </c>
      <c r="U174" s="4">
        <f t="shared" si="64"/>
        <v>4.2188561275756342</v>
      </c>
      <c r="V174" s="4">
        <f t="shared" si="64"/>
        <v>4.6149892481065162</v>
      </c>
      <c r="W174" s="4">
        <f t="shared" si="64"/>
        <v>5.1261618705734273</v>
      </c>
      <c r="X174" s="4">
        <f t="shared" si="64"/>
        <v>5.5918660133485814</v>
      </c>
      <c r="Y174" s="4">
        <f t="shared" si="64"/>
        <v>5.4672070242018442</v>
      </c>
      <c r="Z174" s="4">
        <f t="shared" si="64"/>
        <v>5.9686132756359003</v>
      </c>
      <c r="AA174" s="4">
        <f t="shared" si="64"/>
        <v>6.5694062575987129</v>
      </c>
      <c r="AB174" s="4">
        <f t="shared" si="64"/>
        <v>6.9503744600166586</v>
      </c>
      <c r="AC174" s="4">
        <f t="shared" si="64"/>
        <v>7.0805464915136129</v>
      </c>
      <c r="AD174" s="4">
        <f t="shared" si="64"/>
        <v>7.9067711529211122</v>
      </c>
      <c r="AE174" s="4">
        <f t="shared" si="64"/>
        <v>8.1959209006672467</v>
      </c>
      <c r="AF174" s="4">
        <f t="shared" si="64"/>
        <v>8.2754285562266041</v>
      </c>
      <c r="AG174" s="4">
        <f t="shared" si="64"/>
        <v>5.0943128530201314</v>
      </c>
      <c r="AH174" s="4">
        <f t="shared" si="64"/>
        <v>4.4414982847183682</v>
      </c>
      <c r="AI174" s="4">
        <f t="shared" si="64"/>
        <v>3.6632826840291961</v>
      </c>
      <c r="AJ174" s="4">
        <f t="shared" si="64"/>
        <v>2.8354798553993854</v>
      </c>
      <c r="AK174" s="4">
        <f t="shared" si="64"/>
        <v>21.640703806932343</v>
      </c>
      <c r="AL174" s="4">
        <f t="shared" si="64"/>
        <v>20.713458625630214</v>
      </c>
      <c r="AM174" s="4">
        <f t="shared" si="64"/>
        <v>19.952885418366858</v>
      </c>
      <c r="AN174" s="4">
        <f t="shared" si="64"/>
        <v>19.195754254323234</v>
      </c>
      <c r="AO174" s="4">
        <f t="shared" si="64"/>
        <v>18.868670057400809</v>
      </c>
      <c r="AP174" s="4">
        <f t="shared" si="64"/>
        <v>18.027754832446114</v>
      </c>
      <c r="AQ174" s="4">
        <f t="shared" si="64"/>
        <v>17.441651814368015</v>
      </c>
      <c r="AR174" s="4">
        <f t="shared" si="64"/>
        <v>0</v>
      </c>
      <c r="AS174" s="4">
        <f t="shared" si="64"/>
        <v>0</v>
      </c>
      <c r="AT174" s="4">
        <f t="shared" si="64"/>
        <v>0</v>
      </c>
      <c r="AU174" s="4">
        <f t="shared" si="64"/>
        <v>0</v>
      </c>
      <c r="AV174" s="4">
        <f t="shared" si="64"/>
        <v>0</v>
      </c>
      <c r="AW174" s="4">
        <f t="shared" si="64"/>
        <v>0</v>
      </c>
      <c r="AX174" s="4">
        <f t="shared" si="64"/>
        <v>0</v>
      </c>
      <c r="AY174" s="4">
        <f t="shared" si="64"/>
        <v>0</v>
      </c>
      <c r="AZ174" s="4">
        <f t="shared" si="64"/>
        <v>0</v>
      </c>
      <c r="BA174" s="4">
        <f t="shared" si="64"/>
        <v>0</v>
      </c>
      <c r="BB174" s="4">
        <f t="shared" si="64"/>
        <v>0</v>
      </c>
      <c r="BC174" s="4">
        <f t="shared" si="64"/>
        <v>0</v>
      </c>
      <c r="BD174" s="4">
        <f t="shared" si="64"/>
        <v>0</v>
      </c>
      <c r="BE174" s="4">
        <f t="shared" si="64"/>
        <v>0</v>
      </c>
      <c r="BF174" s="4">
        <f t="shared" si="64"/>
        <v>0</v>
      </c>
      <c r="BG174" s="4">
        <f t="shared" si="64"/>
        <v>0</v>
      </c>
      <c r="BH174" s="4">
        <f t="shared" si="64"/>
        <v>0</v>
      </c>
      <c r="BI174" s="4">
        <f t="shared" si="64"/>
        <v>0</v>
      </c>
      <c r="BJ174" s="4">
        <f t="shared" si="64"/>
        <v>0</v>
      </c>
      <c r="BK174" s="4">
        <f t="shared" si="64"/>
        <v>0</v>
      </c>
      <c r="BL174" s="4">
        <f t="shared" si="64"/>
        <v>0</v>
      </c>
      <c r="BM174" s="4">
        <f t="shared" si="64"/>
        <v>0</v>
      </c>
      <c r="BN174" s="4">
        <f t="shared" si="64"/>
        <v>0</v>
      </c>
      <c r="BO174" s="4">
        <f t="shared" si="64"/>
        <v>0</v>
      </c>
      <c r="BP174" s="4">
        <f t="shared" ref="BP174:CV174" si="65">+IFERROR(BP82/BP128*100,0)</f>
        <v>0</v>
      </c>
      <c r="BQ174" s="4">
        <f t="shared" si="65"/>
        <v>0</v>
      </c>
      <c r="BR174" s="4">
        <f t="shared" si="65"/>
        <v>0</v>
      </c>
      <c r="BS174" s="4">
        <f t="shared" si="65"/>
        <v>0</v>
      </c>
      <c r="BT174" s="4">
        <f t="shared" si="65"/>
        <v>0</v>
      </c>
      <c r="BU174" s="4">
        <f t="shared" si="65"/>
        <v>0</v>
      </c>
      <c r="BV174" s="4">
        <f t="shared" si="65"/>
        <v>0</v>
      </c>
      <c r="BW174" s="4">
        <f t="shared" si="65"/>
        <v>0</v>
      </c>
      <c r="BX174" s="4">
        <f t="shared" si="65"/>
        <v>0</v>
      </c>
      <c r="BY174" s="4">
        <f t="shared" si="65"/>
        <v>0</v>
      </c>
      <c r="BZ174" s="4">
        <f t="shared" si="65"/>
        <v>0</v>
      </c>
      <c r="CA174" s="4">
        <f t="shared" si="65"/>
        <v>0</v>
      </c>
      <c r="CB174" s="4">
        <f t="shared" si="65"/>
        <v>0</v>
      </c>
      <c r="CC174" s="4">
        <f t="shared" si="65"/>
        <v>0</v>
      </c>
      <c r="CD174" s="4">
        <f t="shared" si="65"/>
        <v>0</v>
      </c>
      <c r="CE174" s="4">
        <f t="shared" si="65"/>
        <v>0</v>
      </c>
      <c r="CF174" s="4">
        <f t="shared" si="65"/>
        <v>0</v>
      </c>
      <c r="CG174" s="4">
        <f t="shared" si="65"/>
        <v>0</v>
      </c>
      <c r="CH174" s="4">
        <f t="shared" si="65"/>
        <v>0</v>
      </c>
      <c r="CI174" s="4">
        <f t="shared" si="65"/>
        <v>0</v>
      </c>
      <c r="CJ174" s="4">
        <f t="shared" si="65"/>
        <v>0</v>
      </c>
      <c r="CK174" s="4">
        <f t="shared" si="65"/>
        <v>0</v>
      </c>
      <c r="CL174" s="4">
        <f t="shared" si="65"/>
        <v>0</v>
      </c>
      <c r="CM174" s="4">
        <f t="shared" si="65"/>
        <v>0</v>
      </c>
      <c r="CN174" s="4">
        <f t="shared" si="65"/>
        <v>0</v>
      </c>
      <c r="CO174" s="4">
        <f t="shared" si="65"/>
        <v>0</v>
      </c>
      <c r="CP174" s="4">
        <f t="shared" si="65"/>
        <v>0</v>
      </c>
      <c r="CQ174" s="4">
        <f t="shared" si="65"/>
        <v>0</v>
      </c>
      <c r="CR174" s="4">
        <f t="shared" si="65"/>
        <v>0</v>
      </c>
      <c r="CS174" s="4">
        <f t="shared" si="65"/>
        <v>0</v>
      </c>
      <c r="CT174" s="4">
        <f t="shared" si="65"/>
        <v>0</v>
      </c>
      <c r="CU174" s="4">
        <f t="shared" si="65"/>
        <v>0</v>
      </c>
      <c r="CV174" s="4">
        <f t="shared" si="65"/>
        <v>0</v>
      </c>
    </row>
    <row r="175" spans="1:100" x14ac:dyDescent="0.3">
      <c r="A175" s="1">
        <v>1</v>
      </c>
      <c r="B175" s="1">
        <v>16</v>
      </c>
      <c r="C175" s="1" t="s">
        <v>36</v>
      </c>
      <c r="D175" s="4">
        <f t="shared" ref="D175:BO175" si="66">+IFERROR(D83/D129*100,0)</f>
        <v>4.3419019546793578</v>
      </c>
      <c r="E175" s="4">
        <f t="shared" si="66"/>
        <v>4.3457010569170738</v>
      </c>
      <c r="F175" s="4">
        <f t="shared" si="66"/>
        <v>4.4321965744848111</v>
      </c>
      <c r="G175" s="4">
        <f t="shared" si="66"/>
        <v>4.5669839535652343</v>
      </c>
      <c r="H175" s="4">
        <f t="shared" si="66"/>
        <v>4.6674932315005613</v>
      </c>
      <c r="I175" s="4">
        <f t="shared" si="66"/>
        <v>4.580648518077175</v>
      </c>
      <c r="J175" s="4">
        <f t="shared" si="66"/>
        <v>4.4885798082880815</v>
      </c>
      <c r="K175" s="4">
        <f t="shared" si="66"/>
        <v>4.4257935834155155</v>
      </c>
      <c r="L175" s="4">
        <f t="shared" si="66"/>
        <v>4.3886052076456732</v>
      </c>
      <c r="M175" s="4">
        <f t="shared" si="66"/>
        <v>4.37497405209671</v>
      </c>
      <c r="N175" s="4">
        <f t="shared" si="66"/>
        <v>4.2776545603463463</v>
      </c>
      <c r="O175" s="4">
        <f t="shared" si="66"/>
        <v>4.2531937092868519</v>
      </c>
      <c r="P175" s="4">
        <f t="shared" si="66"/>
        <v>4.1167077742735838</v>
      </c>
      <c r="Q175" s="4">
        <f t="shared" si="66"/>
        <v>3.6587519015475647</v>
      </c>
      <c r="R175" s="4">
        <f t="shared" si="66"/>
        <v>3.3282382793120555</v>
      </c>
      <c r="S175" s="4">
        <f t="shared" si="66"/>
        <v>2.9265054967120498</v>
      </c>
      <c r="T175" s="4">
        <f t="shared" si="66"/>
        <v>2.6321262714718356</v>
      </c>
      <c r="U175" s="4">
        <f t="shared" si="66"/>
        <v>2.5163368729722984</v>
      </c>
      <c r="V175" s="4">
        <f t="shared" si="66"/>
        <v>2.3667912080058229</v>
      </c>
      <c r="W175" s="4">
        <f t="shared" si="66"/>
        <v>2.2395819560888661</v>
      </c>
      <c r="X175" s="4">
        <f t="shared" si="66"/>
        <v>2.0575634466889698</v>
      </c>
      <c r="Y175" s="4">
        <f t="shared" si="66"/>
        <v>1.9084565143197099</v>
      </c>
      <c r="Z175" s="4">
        <f t="shared" si="66"/>
        <v>1.7843788783609558</v>
      </c>
      <c r="AA175" s="4">
        <f t="shared" si="66"/>
        <v>1.6891899792312295</v>
      </c>
      <c r="AB175" s="4">
        <f t="shared" si="66"/>
        <v>1.4770961777645513</v>
      </c>
      <c r="AC175" s="4">
        <f t="shared" si="66"/>
        <v>1.593416940146553</v>
      </c>
      <c r="AD175" s="4">
        <f t="shared" si="66"/>
        <v>1.6893652502468492</v>
      </c>
      <c r="AE175" s="4">
        <f t="shared" si="66"/>
        <v>1.8155361574824125</v>
      </c>
      <c r="AF175" s="4">
        <f t="shared" si="66"/>
        <v>2.0041231007351241</v>
      </c>
      <c r="AG175" s="4">
        <f t="shared" si="66"/>
        <v>2.1139364679821369</v>
      </c>
      <c r="AH175" s="4">
        <f t="shared" si="66"/>
        <v>2.2026764145668394</v>
      </c>
      <c r="AI175" s="4">
        <f t="shared" si="66"/>
        <v>2.2928077334840848</v>
      </c>
      <c r="AJ175" s="4">
        <f t="shared" si="66"/>
        <v>2.3973181391643257</v>
      </c>
      <c r="AK175" s="4">
        <f t="shared" si="66"/>
        <v>2.489956283347587</v>
      </c>
      <c r="AL175" s="4">
        <f t="shared" si="66"/>
        <v>2.6790459619681712</v>
      </c>
      <c r="AM175" s="4">
        <f t="shared" si="66"/>
        <v>2.8234641638621376</v>
      </c>
      <c r="AN175" s="4">
        <f t="shared" si="66"/>
        <v>2.5275304548672715</v>
      </c>
      <c r="AO175" s="4">
        <f t="shared" si="66"/>
        <v>2.5320786308492731</v>
      </c>
      <c r="AP175" s="4">
        <f t="shared" si="66"/>
        <v>2.4461806255242764</v>
      </c>
      <c r="AQ175" s="4">
        <f t="shared" si="66"/>
        <v>2.4289629282944492</v>
      </c>
      <c r="AR175" s="4">
        <f t="shared" si="66"/>
        <v>2.5807149364464905</v>
      </c>
      <c r="AS175" s="4">
        <f t="shared" si="66"/>
        <v>2.6278327208210905</v>
      </c>
      <c r="AT175" s="4">
        <f t="shared" si="66"/>
        <v>2.5133925132787396</v>
      </c>
      <c r="AU175" s="4">
        <f t="shared" si="66"/>
        <v>2.6320936540956397</v>
      </c>
      <c r="AV175" s="4">
        <f t="shared" si="66"/>
        <v>2.7626012441322687</v>
      </c>
      <c r="AW175" s="4">
        <f t="shared" si="66"/>
        <v>0.27469493975471349</v>
      </c>
      <c r="AX175" s="4">
        <f t="shared" si="66"/>
        <v>-9.3077388619102214E-3</v>
      </c>
      <c r="AY175" s="4">
        <f t="shared" si="66"/>
        <v>-0.30734420977203425</v>
      </c>
      <c r="AZ175" s="4">
        <f t="shared" si="66"/>
        <v>0</v>
      </c>
      <c r="BA175" s="4">
        <f t="shared" si="66"/>
        <v>-0.24030198818589454</v>
      </c>
      <c r="BB175" s="4">
        <f t="shared" si="66"/>
        <v>-0.41106096976772238</v>
      </c>
      <c r="BC175" s="4">
        <f t="shared" si="66"/>
        <v>-0.62869013476014812</v>
      </c>
      <c r="BD175" s="4">
        <f t="shared" si="66"/>
        <v>-1.0609263758437251</v>
      </c>
      <c r="BE175" s="4">
        <f t="shared" si="66"/>
        <v>-1.3630822589788789</v>
      </c>
      <c r="BF175" s="4">
        <f t="shared" si="66"/>
        <v>-1.4972517311342182</v>
      </c>
      <c r="BG175" s="4">
        <f t="shared" si="66"/>
        <v>-1.8519049909773444</v>
      </c>
      <c r="BH175" s="4">
        <f t="shared" si="66"/>
        <v>0</v>
      </c>
      <c r="BI175" s="4">
        <f t="shared" si="66"/>
        <v>0</v>
      </c>
      <c r="BJ175" s="4">
        <f t="shared" si="66"/>
        <v>0</v>
      </c>
      <c r="BK175" s="4">
        <f t="shared" si="66"/>
        <v>0</v>
      </c>
      <c r="BL175" s="4">
        <f t="shared" si="66"/>
        <v>0</v>
      </c>
      <c r="BM175" s="4">
        <f t="shared" si="66"/>
        <v>0</v>
      </c>
      <c r="BN175" s="4">
        <f t="shared" si="66"/>
        <v>0</v>
      </c>
      <c r="BO175" s="4">
        <f t="shared" si="66"/>
        <v>0</v>
      </c>
      <c r="BP175" s="4">
        <f t="shared" ref="BP175:CV175" si="67">+IFERROR(BP83/BP129*100,0)</f>
        <v>0</v>
      </c>
      <c r="BQ175" s="4">
        <f t="shared" si="67"/>
        <v>0</v>
      </c>
      <c r="BR175" s="4">
        <f t="shared" si="67"/>
        <v>0</v>
      </c>
      <c r="BS175" s="4">
        <f t="shared" si="67"/>
        <v>0</v>
      </c>
      <c r="BT175" s="4">
        <f t="shared" si="67"/>
        <v>0</v>
      </c>
      <c r="BU175" s="4">
        <f t="shared" si="67"/>
        <v>0</v>
      </c>
      <c r="BV175" s="4">
        <f t="shared" si="67"/>
        <v>0</v>
      </c>
      <c r="BW175" s="4">
        <f t="shared" si="67"/>
        <v>0</v>
      </c>
      <c r="BX175" s="4">
        <f t="shared" si="67"/>
        <v>0</v>
      </c>
      <c r="BY175" s="4">
        <f t="shared" si="67"/>
        <v>0</v>
      </c>
      <c r="BZ175" s="4">
        <f t="shared" si="67"/>
        <v>0</v>
      </c>
      <c r="CA175" s="4">
        <f t="shared" si="67"/>
        <v>0</v>
      </c>
      <c r="CB175" s="4">
        <f t="shared" si="67"/>
        <v>0</v>
      </c>
      <c r="CC175" s="4">
        <f t="shared" si="67"/>
        <v>0</v>
      </c>
      <c r="CD175" s="4">
        <f t="shared" si="67"/>
        <v>0</v>
      </c>
      <c r="CE175" s="4">
        <f t="shared" si="67"/>
        <v>0</v>
      </c>
      <c r="CF175" s="4">
        <f t="shared" si="67"/>
        <v>0</v>
      </c>
      <c r="CG175" s="4">
        <f t="shared" si="67"/>
        <v>0</v>
      </c>
      <c r="CH175" s="4">
        <f t="shared" si="67"/>
        <v>0</v>
      </c>
      <c r="CI175" s="4">
        <f t="shared" si="67"/>
        <v>0</v>
      </c>
      <c r="CJ175" s="4">
        <f t="shared" si="67"/>
        <v>0</v>
      </c>
      <c r="CK175" s="4">
        <f t="shared" si="67"/>
        <v>0</v>
      </c>
      <c r="CL175" s="4">
        <f t="shared" si="67"/>
        <v>0</v>
      </c>
      <c r="CM175" s="4">
        <f t="shared" si="67"/>
        <v>0</v>
      </c>
      <c r="CN175" s="4">
        <f t="shared" si="67"/>
        <v>0</v>
      </c>
      <c r="CO175" s="4">
        <f t="shared" si="67"/>
        <v>0</v>
      </c>
      <c r="CP175" s="4">
        <f t="shared" si="67"/>
        <v>0</v>
      </c>
      <c r="CQ175" s="4">
        <f t="shared" si="67"/>
        <v>0</v>
      </c>
      <c r="CR175" s="4">
        <f t="shared" si="67"/>
        <v>0</v>
      </c>
      <c r="CS175" s="4">
        <f t="shared" si="67"/>
        <v>0</v>
      </c>
      <c r="CT175" s="4">
        <f t="shared" si="67"/>
        <v>0</v>
      </c>
      <c r="CU175" s="4">
        <f t="shared" si="67"/>
        <v>0</v>
      </c>
      <c r="CV175" s="4">
        <f t="shared" si="67"/>
        <v>0</v>
      </c>
    </row>
    <row r="176" spans="1:100" x14ac:dyDescent="0.3">
      <c r="A176" s="1">
        <v>1</v>
      </c>
      <c r="B176" s="1">
        <v>20</v>
      </c>
      <c r="C176" s="1" t="s">
        <v>37</v>
      </c>
      <c r="D176" s="4">
        <f t="shared" ref="D176:BO176" si="68">+IFERROR(D84/D130*100,0)</f>
        <v>3.4718847058975357</v>
      </c>
      <c r="E176" s="4">
        <f t="shared" si="68"/>
        <v>3.3261164697112497</v>
      </c>
      <c r="F176" s="4">
        <f t="shared" si="68"/>
        <v>3.1398644575455479</v>
      </c>
      <c r="G176" s="4">
        <f t="shared" si="68"/>
        <v>2.9632105402140838</v>
      </c>
      <c r="H176" s="4">
        <f t="shared" si="68"/>
        <v>2.9109959162839005</v>
      </c>
      <c r="I176" s="4">
        <f t="shared" si="68"/>
        <v>2.8672291873269504</v>
      </c>
      <c r="J176" s="4">
        <f t="shared" si="68"/>
        <v>2.733983243253288</v>
      </c>
      <c r="K176" s="4">
        <f t="shared" si="68"/>
        <v>2.6034564084313194</v>
      </c>
      <c r="L176" s="4">
        <f t="shared" si="68"/>
        <v>2.5616905022911842</v>
      </c>
      <c r="M176" s="4">
        <f t="shared" si="68"/>
        <v>2.5953312189088336</v>
      </c>
      <c r="N176" s="4">
        <f t="shared" si="68"/>
        <v>2.6477938056134658</v>
      </c>
      <c r="O176" s="4">
        <f t="shared" si="68"/>
        <v>2.8784913471676545</v>
      </c>
      <c r="P176" s="4">
        <f t="shared" si="68"/>
        <v>3.0360396039870374</v>
      </c>
      <c r="Q176" s="4">
        <f t="shared" si="68"/>
        <v>3.0611581466014353</v>
      </c>
      <c r="R176" s="4">
        <f t="shared" si="68"/>
        <v>3.0985460318246099</v>
      </c>
      <c r="S176" s="4">
        <f t="shared" si="68"/>
        <v>3.0682618238181556</v>
      </c>
      <c r="T176" s="4">
        <f t="shared" si="68"/>
        <v>3.0446008299774276</v>
      </c>
      <c r="U176" s="4">
        <f t="shared" si="68"/>
        <v>3.1030958373908497</v>
      </c>
      <c r="V176" s="4">
        <f t="shared" si="68"/>
        <v>3.1447327798513882</v>
      </c>
      <c r="W176" s="4">
        <f t="shared" si="68"/>
        <v>3.2074306035415758</v>
      </c>
      <c r="X176" s="4">
        <f t="shared" si="68"/>
        <v>3.2052783688198674</v>
      </c>
      <c r="Y176" s="4">
        <f t="shared" si="68"/>
        <v>3.3004046325767962</v>
      </c>
      <c r="Z176" s="4">
        <f t="shared" si="68"/>
        <v>3.4015358116129684</v>
      </c>
      <c r="AA176" s="4">
        <f t="shared" si="68"/>
        <v>4.1816619757433875</v>
      </c>
      <c r="AB176" s="4">
        <f t="shared" si="68"/>
        <v>4.2260200991058161</v>
      </c>
      <c r="AC176" s="4">
        <f t="shared" si="68"/>
        <v>4.168472316431961</v>
      </c>
      <c r="AD176" s="4">
        <f t="shared" si="68"/>
        <v>4.2575465382211268</v>
      </c>
      <c r="AE176" s="4">
        <f t="shared" si="68"/>
        <v>4.5103406794215291</v>
      </c>
      <c r="AF176" s="4">
        <f t="shared" si="68"/>
        <v>4.6490420337212655</v>
      </c>
      <c r="AG176" s="4">
        <f t="shared" si="68"/>
        <v>4.7619345725041908</v>
      </c>
      <c r="AH176" s="4">
        <f t="shared" si="68"/>
        <v>4.9079373423431498</v>
      </c>
      <c r="AI176" s="4">
        <f t="shared" si="68"/>
        <v>4.7742359763815259</v>
      </c>
      <c r="AJ176" s="4">
        <f t="shared" si="68"/>
        <v>4.7085944756370717</v>
      </c>
      <c r="AK176" s="4">
        <f t="shared" si="68"/>
        <v>4.5738075468794648</v>
      </c>
      <c r="AL176" s="4">
        <f t="shared" si="68"/>
        <v>4.4041200271113068</v>
      </c>
      <c r="AM176" s="4">
        <f t="shared" si="68"/>
        <v>3.3919110998724169</v>
      </c>
      <c r="AN176" s="4">
        <f t="shared" si="68"/>
        <v>3.2240492739944617</v>
      </c>
      <c r="AO176" s="4">
        <f t="shared" si="68"/>
        <v>3.184171924963755</v>
      </c>
      <c r="AP176" s="4">
        <f t="shared" si="68"/>
        <v>3.0591945812476409</v>
      </c>
      <c r="AQ176" s="4">
        <f t="shared" si="68"/>
        <v>2.7538229779544685</v>
      </c>
      <c r="AR176" s="4">
        <f t="shared" si="68"/>
        <v>2.5933357953692791</v>
      </c>
      <c r="AS176" s="4">
        <f t="shared" si="68"/>
        <v>2.3284595693641852</v>
      </c>
      <c r="AT176" s="4">
        <f t="shared" si="68"/>
        <v>16.649232701734526</v>
      </c>
      <c r="AU176" s="4">
        <f t="shared" si="68"/>
        <v>0.75783895963023706</v>
      </c>
      <c r="AV176" s="4">
        <f t="shared" si="68"/>
        <v>0.61832148042717416</v>
      </c>
      <c r="AW176" s="4">
        <f t="shared" si="68"/>
        <v>0.44866862518721856</v>
      </c>
      <c r="AX176" s="4">
        <f t="shared" si="68"/>
        <v>0.27349061530269353</v>
      </c>
      <c r="AY176" s="4">
        <f t="shared" si="68"/>
        <v>0.19339397804383465</v>
      </c>
      <c r="AZ176" s="4">
        <f t="shared" si="68"/>
        <v>0</v>
      </c>
      <c r="BA176" s="4">
        <f t="shared" si="68"/>
        <v>-0.20862702370624558</v>
      </c>
      <c r="BB176" s="4">
        <f t="shared" si="68"/>
        <v>-0.41635330100690354</v>
      </c>
      <c r="BC176" s="4">
        <f t="shared" si="68"/>
        <v>-0.61924839618954297</v>
      </c>
      <c r="BD176" s="4">
        <f t="shared" si="68"/>
        <v>-0.86169790235042687</v>
      </c>
      <c r="BE176" s="4">
        <f t="shared" si="68"/>
        <v>0</v>
      </c>
      <c r="BF176" s="4">
        <f t="shared" si="68"/>
        <v>0</v>
      </c>
      <c r="BG176" s="4">
        <f t="shared" si="68"/>
        <v>0</v>
      </c>
      <c r="BH176" s="4">
        <f t="shared" si="68"/>
        <v>0</v>
      </c>
      <c r="BI176" s="4">
        <f t="shared" si="68"/>
        <v>0</v>
      </c>
      <c r="BJ176" s="4">
        <f t="shared" si="68"/>
        <v>0</v>
      </c>
      <c r="BK176" s="4">
        <f t="shared" si="68"/>
        <v>0</v>
      </c>
      <c r="BL176" s="4">
        <f t="shared" si="68"/>
        <v>0</v>
      </c>
      <c r="BM176" s="4">
        <f t="shared" si="68"/>
        <v>0</v>
      </c>
      <c r="BN176" s="4">
        <f t="shared" si="68"/>
        <v>0</v>
      </c>
      <c r="BO176" s="4">
        <f t="shared" si="68"/>
        <v>0</v>
      </c>
      <c r="BP176" s="4">
        <f t="shared" ref="BP176:CV176" si="69">+IFERROR(BP84/BP130*100,0)</f>
        <v>0</v>
      </c>
      <c r="BQ176" s="4">
        <f t="shared" si="69"/>
        <v>0</v>
      </c>
      <c r="BR176" s="4">
        <f t="shared" si="69"/>
        <v>0</v>
      </c>
      <c r="BS176" s="4">
        <f t="shared" si="69"/>
        <v>0</v>
      </c>
      <c r="BT176" s="4">
        <f t="shared" si="69"/>
        <v>0</v>
      </c>
      <c r="BU176" s="4">
        <f t="shared" si="69"/>
        <v>0</v>
      </c>
      <c r="BV176" s="4">
        <f t="shared" si="69"/>
        <v>0</v>
      </c>
      <c r="BW176" s="4">
        <f t="shared" si="69"/>
        <v>0</v>
      </c>
      <c r="BX176" s="4">
        <f t="shared" si="69"/>
        <v>0</v>
      </c>
      <c r="BY176" s="4">
        <f t="shared" si="69"/>
        <v>0</v>
      </c>
      <c r="BZ176" s="4">
        <f t="shared" si="69"/>
        <v>0</v>
      </c>
      <c r="CA176" s="4">
        <f t="shared" si="69"/>
        <v>0</v>
      </c>
      <c r="CB176" s="4">
        <f t="shared" si="69"/>
        <v>0</v>
      </c>
      <c r="CC176" s="4">
        <f t="shared" si="69"/>
        <v>0</v>
      </c>
      <c r="CD176" s="4">
        <f t="shared" si="69"/>
        <v>0</v>
      </c>
      <c r="CE176" s="4">
        <f t="shared" si="69"/>
        <v>0</v>
      </c>
      <c r="CF176" s="4">
        <f t="shared" si="69"/>
        <v>0</v>
      </c>
      <c r="CG176" s="4">
        <f t="shared" si="69"/>
        <v>0</v>
      </c>
      <c r="CH176" s="4">
        <f t="shared" si="69"/>
        <v>0</v>
      </c>
      <c r="CI176" s="4">
        <f t="shared" si="69"/>
        <v>0</v>
      </c>
      <c r="CJ176" s="4">
        <f t="shared" si="69"/>
        <v>0</v>
      </c>
      <c r="CK176" s="4">
        <f t="shared" si="69"/>
        <v>0</v>
      </c>
      <c r="CL176" s="4">
        <f t="shared" si="69"/>
        <v>0</v>
      </c>
      <c r="CM176" s="4">
        <f t="shared" si="69"/>
        <v>0</v>
      </c>
      <c r="CN176" s="4">
        <f t="shared" si="69"/>
        <v>0</v>
      </c>
      <c r="CO176" s="4">
        <f t="shared" si="69"/>
        <v>0</v>
      </c>
      <c r="CP176" s="4">
        <f t="shared" si="69"/>
        <v>0</v>
      </c>
      <c r="CQ176" s="4">
        <f t="shared" si="69"/>
        <v>0</v>
      </c>
      <c r="CR176" s="4">
        <f t="shared" si="69"/>
        <v>0</v>
      </c>
      <c r="CS176" s="4">
        <f t="shared" si="69"/>
        <v>0</v>
      </c>
      <c r="CT176" s="4">
        <f t="shared" si="69"/>
        <v>0</v>
      </c>
      <c r="CU176" s="4">
        <f t="shared" si="69"/>
        <v>0</v>
      </c>
      <c r="CV176" s="4">
        <f t="shared" si="69"/>
        <v>0</v>
      </c>
    </row>
    <row r="177" spans="1:100" x14ac:dyDescent="0.3">
      <c r="A177" s="1">
        <v>1</v>
      </c>
      <c r="B177" s="1">
        <v>29</v>
      </c>
      <c r="C177" s="1" t="s">
        <v>38</v>
      </c>
      <c r="D177" s="4">
        <f t="shared" ref="D177:BO177" si="70">+IFERROR(D85/D131*100,0)</f>
        <v>6.0573898166894535</v>
      </c>
      <c r="E177" s="4">
        <f t="shared" si="70"/>
        <v>6.1450003461898559</v>
      </c>
      <c r="F177" s="4">
        <f t="shared" si="70"/>
        <v>6.2956110966511698</v>
      </c>
      <c r="G177" s="4">
        <f t="shared" si="70"/>
        <v>6.1746598101639982</v>
      </c>
      <c r="H177" s="4">
        <f t="shared" si="70"/>
        <v>6.2537005993035617</v>
      </c>
      <c r="I177" s="4">
        <f t="shared" si="70"/>
        <v>6.3045280807470458</v>
      </c>
      <c r="J177" s="4">
        <f t="shared" si="70"/>
        <v>6.4239087661132901</v>
      </c>
      <c r="K177" s="4">
        <f t="shared" si="70"/>
        <v>6.3806458085407041</v>
      </c>
      <c r="L177" s="4">
        <f t="shared" si="70"/>
        <v>6.3837656652649235</v>
      </c>
      <c r="M177" s="4">
        <f t="shared" si="70"/>
        <v>6.3499464428027297</v>
      </c>
      <c r="N177" s="4">
        <f t="shared" si="70"/>
        <v>6.1421126335062493</v>
      </c>
      <c r="O177" s="4">
        <f t="shared" si="70"/>
        <v>6.1709949077506314</v>
      </c>
      <c r="P177" s="4">
        <f t="shared" si="70"/>
        <v>5.8837561722110507</v>
      </c>
      <c r="Q177" s="4">
        <f t="shared" si="70"/>
        <v>5.512622394719167</v>
      </c>
      <c r="R177" s="4">
        <f t="shared" si="70"/>
        <v>5.2906746261811879</v>
      </c>
      <c r="S177" s="4">
        <f t="shared" si="70"/>
        <v>5.1556153455474725</v>
      </c>
      <c r="T177" s="4">
        <f t="shared" si="70"/>
        <v>4.7413493967135487</v>
      </c>
      <c r="U177" s="4">
        <f t="shared" si="70"/>
        <v>4.513846428894448</v>
      </c>
      <c r="V177" s="4">
        <f t="shared" si="70"/>
        <v>4.3986357621070118</v>
      </c>
      <c r="W177" s="4">
        <f t="shared" si="70"/>
        <v>4.2699107749022867</v>
      </c>
      <c r="X177" s="4">
        <f t="shared" si="70"/>
        <v>4.3185970562622487</v>
      </c>
      <c r="Y177" s="4">
        <f t="shared" si="70"/>
        <v>4.1898999267853902</v>
      </c>
      <c r="Z177" s="4">
        <f t="shared" si="70"/>
        <v>4.1712749536162708</v>
      </c>
      <c r="AA177" s="4">
        <f t="shared" si="70"/>
        <v>4.0939330455249587</v>
      </c>
      <c r="AB177" s="4">
        <f t="shared" si="70"/>
        <v>3.9574987952781875</v>
      </c>
      <c r="AC177" s="4">
        <f t="shared" si="70"/>
        <v>3.9798507104825123</v>
      </c>
      <c r="AD177" s="4">
        <f t="shared" si="70"/>
        <v>4.187676149433357</v>
      </c>
      <c r="AE177" s="4">
        <f t="shared" si="70"/>
        <v>4.1009817682367204</v>
      </c>
      <c r="AF177" s="4">
        <f t="shared" si="70"/>
        <v>4.1988754224785865</v>
      </c>
      <c r="AG177" s="4">
        <f t="shared" si="70"/>
        <v>4.2595468572753727</v>
      </c>
      <c r="AH177" s="4">
        <f t="shared" si="70"/>
        <v>4.2804707921358158</v>
      </c>
      <c r="AI177" s="4">
        <f t="shared" si="70"/>
        <v>4.3925397746680295</v>
      </c>
      <c r="AJ177" s="4">
        <f t="shared" si="70"/>
        <v>4.436121380565015</v>
      </c>
      <c r="AK177" s="4">
        <f t="shared" si="70"/>
        <v>4.4117440209961014</v>
      </c>
      <c r="AL177" s="4">
        <f t="shared" si="70"/>
        <v>4.4432037796856312</v>
      </c>
      <c r="AM177" s="4">
        <f t="shared" si="70"/>
        <v>4.5761572988524204</v>
      </c>
      <c r="AN177" s="4">
        <f t="shared" si="70"/>
        <v>4.5340144542356162</v>
      </c>
      <c r="AO177" s="4">
        <f t="shared" si="70"/>
        <v>4.4913113410271199</v>
      </c>
      <c r="AP177" s="4">
        <f t="shared" si="70"/>
        <v>4.3742910533277239</v>
      </c>
      <c r="AQ177" s="4">
        <f t="shared" si="70"/>
        <v>3.2932613092519532</v>
      </c>
      <c r="AR177" s="4">
        <f t="shared" si="70"/>
        <v>2.9568738229083085</v>
      </c>
      <c r="AS177" s="4">
        <f t="shared" si="70"/>
        <v>2.5651059090482664</v>
      </c>
      <c r="AT177" s="4">
        <f t="shared" si="70"/>
        <v>2.140398188582044</v>
      </c>
      <c r="AU177" s="4">
        <f t="shared" si="70"/>
        <v>1.7151313737100704</v>
      </c>
      <c r="AV177" s="4">
        <f t="shared" si="70"/>
        <v>1.2937329636357688</v>
      </c>
      <c r="AW177" s="4">
        <f t="shared" si="70"/>
        <v>1.0199556278775046</v>
      </c>
      <c r="AX177" s="4">
        <f t="shared" si="70"/>
        <v>0.69191532615556317</v>
      </c>
      <c r="AY177" s="4">
        <f t="shared" si="70"/>
        <v>0.27769595971204936</v>
      </c>
      <c r="AZ177" s="4">
        <f t="shared" si="70"/>
        <v>1.3884493170496849E-2</v>
      </c>
      <c r="BA177" s="4">
        <f t="shared" si="70"/>
        <v>-0.29623475251229769</v>
      </c>
      <c r="BB177" s="4">
        <f t="shared" si="70"/>
        <v>0</v>
      </c>
      <c r="BC177" s="4">
        <f t="shared" si="70"/>
        <v>0</v>
      </c>
      <c r="BD177" s="4">
        <f t="shared" si="70"/>
        <v>0</v>
      </c>
      <c r="BE177" s="4">
        <f t="shared" si="70"/>
        <v>0</v>
      </c>
      <c r="BF177" s="4">
        <f t="shared" si="70"/>
        <v>0</v>
      </c>
      <c r="BG177" s="4">
        <f t="shared" si="70"/>
        <v>0</v>
      </c>
      <c r="BH177" s="4">
        <f t="shared" si="70"/>
        <v>0</v>
      </c>
      <c r="BI177" s="4">
        <f t="shared" si="70"/>
        <v>0</v>
      </c>
      <c r="BJ177" s="4">
        <f t="shared" si="70"/>
        <v>0</v>
      </c>
      <c r="BK177" s="4">
        <f t="shared" si="70"/>
        <v>0</v>
      </c>
      <c r="BL177" s="4">
        <f t="shared" si="70"/>
        <v>0</v>
      </c>
      <c r="BM177" s="4">
        <f t="shared" si="70"/>
        <v>0</v>
      </c>
      <c r="BN177" s="4">
        <f t="shared" si="70"/>
        <v>0</v>
      </c>
      <c r="BO177" s="4">
        <f t="shared" si="70"/>
        <v>0</v>
      </c>
      <c r="BP177" s="4">
        <f t="shared" ref="BP177:CV177" si="71">+IFERROR(BP85/BP131*100,0)</f>
        <v>0</v>
      </c>
      <c r="BQ177" s="4">
        <f t="shared" si="71"/>
        <v>0</v>
      </c>
      <c r="BR177" s="4">
        <f t="shared" si="71"/>
        <v>0</v>
      </c>
      <c r="BS177" s="4">
        <f t="shared" si="71"/>
        <v>0</v>
      </c>
      <c r="BT177" s="4">
        <f t="shared" si="71"/>
        <v>0</v>
      </c>
      <c r="BU177" s="4">
        <f t="shared" si="71"/>
        <v>0</v>
      </c>
      <c r="BV177" s="4">
        <f t="shared" si="71"/>
        <v>0</v>
      </c>
      <c r="BW177" s="4">
        <f t="shared" si="71"/>
        <v>0</v>
      </c>
      <c r="BX177" s="4">
        <f t="shared" si="71"/>
        <v>0</v>
      </c>
      <c r="BY177" s="4">
        <f t="shared" si="71"/>
        <v>0</v>
      </c>
      <c r="BZ177" s="4">
        <f t="shared" si="71"/>
        <v>0</v>
      </c>
      <c r="CA177" s="4">
        <f t="shared" si="71"/>
        <v>0</v>
      </c>
      <c r="CB177" s="4">
        <f t="shared" si="71"/>
        <v>0</v>
      </c>
      <c r="CC177" s="4">
        <f t="shared" si="71"/>
        <v>0</v>
      </c>
      <c r="CD177" s="4">
        <f t="shared" si="71"/>
        <v>0</v>
      </c>
      <c r="CE177" s="4">
        <f t="shared" si="71"/>
        <v>0</v>
      </c>
      <c r="CF177" s="4">
        <f t="shared" si="71"/>
        <v>0</v>
      </c>
      <c r="CG177" s="4">
        <f t="shared" si="71"/>
        <v>0</v>
      </c>
      <c r="CH177" s="4">
        <f t="shared" si="71"/>
        <v>0</v>
      </c>
      <c r="CI177" s="4">
        <f t="shared" si="71"/>
        <v>0</v>
      </c>
      <c r="CJ177" s="4">
        <f t="shared" si="71"/>
        <v>0</v>
      </c>
      <c r="CK177" s="4">
        <f t="shared" si="71"/>
        <v>0</v>
      </c>
      <c r="CL177" s="4">
        <f t="shared" si="71"/>
        <v>0</v>
      </c>
      <c r="CM177" s="4">
        <f t="shared" si="71"/>
        <v>0</v>
      </c>
      <c r="CN177" s="4">
        <f t="shared" si="71"/>
        <v>0</v>
      </c>
      <c r="CO177" s="4">
        <f t="shared" si="71"/>
        <v>0</v>
      </c>
      <c r="CP177" s="4">
        <f t="shared" si="71"/>
        <v>0</v>
      </c>
      <c r="CQ177" s="4">
        <f t="shared" si="71"/>
        <v>0</v>
      </c>
      <c r="CR177" s="4">
        <f t="shared" si="71"/>
        <v>0</v>
      </c>
      <c r="CS177" s="4">
        <f t="shared" si="71"/>
        <v>0</v>
      </c>
      <c r="CT177" s="4">
        <f t="shared" si="71"/>
        <v>0</v>
      </c>
      <c r="CU177" s="4">
        <f t="shared" si="71"/>
        <v>0</v>
      </c>
      <c r="CV177" s="4">
        <f t="shared" si="71"/>
        <v>0</v>
      </c>
    </row>
    <row r="178" spans="1:100" x14ac:dyDescent="0.3">
      <c r="A178" s="1">
        <v>1</v>
      </c>
      <c r="B178" s="1">
        <v>34</v>
      </c>
      <c r="C178" s="1" t="s">
        <v>39</v>
      </c>
      <c r="D178" s="4">
        <f t="shared" ref="D178:BO178" si="72">+IFERROR(D86/D132*100,0)</f>
        <v>7.8055308776964383</v>
      </c>
      <c r="E178" s="4">
        <f t="shared" si="72"/>
        <v>7.5442407785297867</v>
      </c>
      <c r="F178" s="4">
        <f t="shared" si="72"/>
        <v>7.4889594433080768</v>
      </c>
      <c r="G178" s="4">
        <f t="shared" si="72"/>
        <v>7.0002204944750703</v>
      </c>
      <c r="H178" s="4">
        <f t="shared" si="72"/>
        <v>6.8542548660691409</v>
      </c>
      <c r="I178" s="4">
        <f t="shared" si="72"/>
        <v>6.734822476330911</v>
      </c>
      <c r="J178" s="4">
        <f t="shared" si="72"/>
        <v>6.7500911298071804</v>
      </c>
      <c r="K178" s="4">
        <f t="shared" si="72"/>
        <v>6.6858352264337393</v>
      </c>
      <c r="L178" s="4">
        <f t="shared" si="72"/>
        <v>6.7115933399486654</v>
      </c>
      <c r="M178" s="4">
        <f t="shared" si="72"/>
        <v>6.6662327441480551</v>
      </c>
      <c r="N178" s="4">
        <f t="shared" si="72"/>
        <v>6.5838995580645561</v>
      </c>
      <c r="O178" s="4">
        <f t="shared" si="72"/>
        <v>6.3286639632499631</v>
      </c>
      <c r="P178" s="4">
        <f t="shared" si="72"/>
        <v>6.1960455694970422</v>
      </c>
      <c r="Q178" s="4">
        <f t="shared" si="72"/>
        <v>5.7339230002888044</v>
      </c>
      <c r="R178" s="4">
        <f t="shared" si="72"/>
        <v>5.2910330967799686</v>
      </c>
      <c r="S178" s="4">
        <f t="shared" si="72"/>
        <v>5.1579172124165424</v>
      </c>
      <c r="T178" s="4">
        <f t="shared" si="72"/>
        <v>4.8106539022344617</v>
      </c>
      <c r="U178" s="4">
        <f t="shared" si="72"/>
        <v>4.5750432712068019</v>
      </c>
      <c r="V178" s="4">
        <f t="shared" si="72"/>
        <v>4.282776404793105</v>
      </c>
      <c r="W178" s="4">
        <f t="shared" si="72"/>
        <v>4.0471736093215087</v>
      </c>
      <c r="X178" s="4">
        <f t="shared" si="72"/>
        <v>3.9007015839093828</v>
      </c>
      <c r="Y178" s="4">
        <f t="shared" si="72"/>
        <v>3.7330360628416637</v>
      </c>
      <c r="Z178" s="4">
        <f t="shared" si="72"/>
        <v>3.6781901200486624</v>
      </c>
      <c r="AA178" s="4">
        <f t="shared" si="72"/>
        <v>3.5102510139539418</v>
      </c>
      <c r="AB178" s="4">
        <f t="shared" si="72"/>
        <v>3.1682036160468732</v>
      </c>
      <c r="AC178" s="4">
        <f t="shared" si="72"/>
        <v>3.1720507089262986</v>
      </c>
      <c r="AD178" s="4">
        <f t="shared" si="72"/>
        <v>3.1178559620620319</v>
      </c>
      <c r="AE178" s="4">
        <f t="shared" si="72"/>
        <v>3.0996862298060637</v>
      </c>
      <c r="AF178" s="4">
        <f t="shared" si="72"/>
        <v>3.1172597059924771</v>
      </c>
      <c r="AG178" s="4">
        <f t="shared" si="72"/>
        <v>3.2385303320981897</v>
      </c>
      <c r="AH178" s="4">
        <f t="shared" si="72"/>
        <v>3.552118345185177</v>
      </c>
      <c r="AI178" s="4">
        <f t="shared" si="72"/>
        <v>3.6319092719333166</v>
      </c>
      <c r="AJ178" s="4">
        <f t="shared" si="72"/>
        <v>3.8145067117433364</v>
      </c>
      <c r="AK178" s="4">
        <f t="shared" si="72"/>
        <v>3.658494151028159</v>
      </c>
      <c r="AL178" s="4">
        <f t="shared" si="72"/>
        <v>3.4526924836738604</v>
      </c>
      <c r="AM178" s="4">
        <f t="shared" si="72"/>
        <v>3.2742658974151255</v>
      </c>
      <c r="AN178" s="4">
        <f t="shared" si="72"/>
        <v>3.2241708537531166</v>
      </c>
      <c r="AO178" s="4">
        <f t="shared" si="72"/>
        <v>3.0858477994941969</v>
      </c>
      <c r="AP178" s="4">
        <f t="shared" si="72"/>
        <v>3.0113322797154645</v>
      </c>
      <c r="AQ178" s="4">
        <f t="shared" si="72"/>
        <v>2.9241385324763729</v>
      </c>
      <c r="AR178" s="4">
        <f t="shared" si="72"/>
        <v>2.9231287328591806</v>
      </c>
      <c r="AS178" s="4">
        <f t="shared" si="72"/>
        <v>2.7440993113129331</v>
      </c>
      <c r="AT178" s="4">
        <f t="shared" si="72"/>
        <v>2.2920686109269459</v>
      </c>
      <c r="AU178" s="4">
        <f t="shared" si="72"/>
        <v>2.1810504421439307</v>
      </c>
      <c r="AV178" s="4">
        <f t="shared" si="72"/>
        <v>1.9703244042295529</v>
      </c>
      <c r="AW178" s="4">
        <f t="shared" si="72"/>
        <v>2.0577360970704697</v>
      </c>
      <c r="AX178" s="4">
        <f t="shared" si="72"/>
        <v>2.1346402125231112</v>
      </c>
      <c r="AY178" s="4">
        <f t="shared" si="72"/>
        <v>2.3288393650886712</v>
      </c>
      <c r="AZ178" s="4">
        <f t="shared" si="72"/>
        <v>2.4998846386981493</v>
      </c>
      <c r="BA178" s="4">
        <f t="shared" si="72"/>
        <v>2.5841608070961479</v>
      </c>
      <c r="BB178" s="4">
        <f t="shared" si="72"/>
        <v>2.7149966471421672</v>
      </c>
      <c r="BC178" s="4">
        <f t="shared" si="72"/>
        <v>2.657600238131292</v>
      </c>
      <c r="BD178" s="4">
        <f t="shared" si="72"/>
        <v>2.54444866673406</v>
      </c>
      <c r="BE178" s="4">
        <f t="shared" si="72"/>
        <v>1.4411095455114911</v>
      </c>
      <c r="BF178" s="4">
        <f t="shared" si="72"/>
        <v>1.2998764235195908</v>
      </c>
      <c r="BG178" s="4">
        <f t="shared" si="72"/>
        <v>1.1249623721155722</v>
      </c>
      <c r="BH178" s="4">
        <f t="shared" si="72"/>
        <v>0.89235073784845953</v>
      </c>
      <c r="BI178" s="4">
        <f t="shared" si="72"/>
        <v>0.67281019017262755</v>
      </c>
      <c r="BJ178" s="4">
        <f t="shared" si="72"/>
        <v>0.44664657575569305</v>
      </c>
      <c r="BK178" s="4">
        <f t="shared" si="72"/>
        <v>0.22360524934941645</v>
      </c>
      <c r="BL178" s="4">
        <f t="shared" si="72"/>
        <v>0</v>
      </c>
      <c r="BM178" s="4">
        <f t="shared" si="72"/>
        <v>-0.2391775034576207</v>
      </c>
      <c r="BN178" s="4">
        <f t="shared" si="72"/>
        <v>-0.49243324437865377</v>
      </c>
      <c r="BO178" s="4">
        <f t="shared" si="72"/>
        <v>-0.67910648133723561</v>
      </c>
      <c r="BP178" s="4">
        <f t="shared" ref="BP178:CV178" si="73">+IFERROR(BP86/BP132*100,0)</f>
        <v>0</v>
      </c>
      <c r="BQ178" s="4">
        <f t="shared" si="73"/>
        <v>0</v>
      </c>
      <c r="BR178" s="4">
        <f t="shared" si="73"/>
        <v>0</v>
      </c>
      <c r="BS178" s="4">
        <f t="shared" si="73"/>
        <v>0</v>
      </c>
      <c r="BT178" s="4">
        <f t="shared" si="73"/>
        <v>0</v>
      </c>
      <c r="BU178" s="4">
        <f t="shared" si="73"/>
        <v>0</v>
      </c>
      <c r="BV178" s="4">
        <f t="shared" si="73"/>
        <v>0</v>
      </c>
      <c r="BW178" s="4">
        <f t="shared" si="73"/>
        <v>0</v>
      </c>
      <c r="BX178" s="4">
        <f t="shared" si="73"/>
        <v>0</v>
      </c>
      <c r="BY178" s="4">
        <f t="shared" si="73"/>
        <v>0</v>
      </c>
      <c r="BZ178" s="4">
        <f t="shared" si="73"/>
        <v>0</v>
      </c>
      <c r="CA178" s="4">
        <f t="shared" si="73"/>
        <v>0</v>
      </c>
      <c r="CB178" s="4">
        <f t="shared" si="73"/>
        <v>0</v>
      </c>
      <c r="CC178" s="4">
        <f t="shared" si="73"/>
        <v>0</v>
      </c>
      <c r="CD178" s="4">
        <f t="shared" si="73"/>
        <v>0</v>
      </c>
      <c r="CE178" s="4">
        <f t="shared" si="73"/>
        <v>0</v>
      </c>
      <c r="CF178" s="4">
        <f t="shared" si="73"/>
        <v>0</v>
      </c>
      <c r="CG178" s="4">
        <f t="shared" si="73"/>
        <v>0</v>
      </c>
      <c r="CH178" s="4">
        <f t="shared" si="73"/>
        <v>0</v>
      </c>
      <c r="CI178" s="4">
        <f t="shared" si="73"/>
        <v>0</v>
      </c>
      <c r="CJ178" s="4">
        <f t="shared" si="73"/>
        <v>0</v>
      </c>
      <c r="CK178" s="4">
        <f t="shared" si="73"/>
        <v>0</v>
      </c>
      <c r="CL178" s="4">
        <f t="shared" si="73"/>
        <v>0</v>
      </c>
      <c r="CM178" s="4">
        <f t="shared" si="73"/>
        <v>0</v>
      </c>
      <c r="CN178" s="4">
        <f t="shared" si="73"/>
        <v>0</v>
      </c>
      <c r="CO178" s="4">
        <f t="shared" si="73"/>
        <v>0</v>
      </c>
      <c r="CP178" s="4">
        <f t="shared" si="73"/>
        <v>0</v>
      </c>
      <c r="CQ178" s="4">
        <f t="shared" si="73"/>
        <v>0</v>
      </c>
      <c r="CR178" s="4">
        <f t="shared" si="73"/>
        <v>0</v>
      </c>
      <c r="CS178" s="4">
        <f t="shared" si="73"/>
        <v>0</v>
      </c>
      <c r="CT178" s="4">
        <f t="shared" si="73"/>
        <v>0</v>
      </c>
      <c r="CU178" s="4">
        <f t="shared" si="73"/>
        <v>0</v>
      </c>
      <c r="CV178" s="4">
        <f t="shared" si="73"/>
        <v>0</v>
      </c>
    </row>
    <row r="179" spans="1:100" x14ac:dyDescent="0.3">
      <c r="A179" s="1">
        <v>1</v>
      </c>
      <c r="B179" s="1">
        <v>19</v>
      </c>
      <c r="C179" s="1" t="s">
        <v>40</v>
      </c>
      <c r="D179" s="4">
        <f t="shared" ref="D179:BO179" si="74">+IFERROR(D87/D133*100,0)</f>
        <v>4.0227949402580103</v>
      </c>
      <c r="E179" s="4">
        <f t="shared" si="74"/>
        <v>3.761099154275553</v>
      </c>
      <c r="F179" s="4">
        <f t="shared" si="74"/>
        <v>3.4027397402726702</v>
      </c>
      <c r="G179" s="4">
        <f t="shared" si="74"/>
        <v>3.1939294299612979</v>
      </c>
      <c r="H179" s="4">
        <f t="shared" si="74"/>
        <v>3.158659157212282</v>
      </c>
      <c r="I179" s="4">
        <f t="shared" si="74"/>
        <v>3.2075824842788889</v>
      </c>
      <c r="J179" s="4">
        <f t="shared" si="74"/>
        <v>4.3229058011360149</v>
      </c>
      <c r="K179" s="4">
        <f t="shared" si="74"/>
        <v>4.3987093604482217</v>
      </c>
      <c r="L179" s="4">
        <f t="shared" si="74"/>
        <v>4.5481380142310055</v>
      </c>
      <c r="M179" s="4">
        <f t="shared" si="74"/>
        <v>4.6440856863268625</v>
      </c>
      <c r="N179" s="4">
        <f t="shared" si="74"/>
        <v>4.9267043177462782</v>
      </c>
      <c r="O179" s="4">
        <f t="shared" si="74"/>
        <v>5.0850864452667688</v>
      </c>
      <c r="P179" s="4">
        <f t="shared" si="74"/>
        <v>4.9550878274391525</v>
      </c>
      <c r="Q179" s="4">
        <f t="shared" si="74"/>
        <v>5.3849841866750667</v>
      </c>
      <c r="R179" s="4">
        <f t="shared" si="74"/>
        <v>5.6930714067578965</v>
      </c>
      <c r="S179" s="4">
        <f t="shared" si="74"/>
        <v>6.2034954687943911</v>
      </c>
      <c r="T179" s="4">
        <f t="shared" si="74"/>
        <v>6.392298057093182</v>
      </c>
      <c r="U179" s="4">
        <f t="shared" si="74"/>
        <v>4.3609967875373661</v>
      </c>
      <c r="V179" s="4">
        <f t="shared" si="74"/>
        <v>2.9475783084372877</v>
      </c>
      <c r="W179" s="4">
        <f t="shared" si="74"/>
        <v>2.5450306821985391</v>
      </c>
      <c r="X179" s="4">
        <f t="shared" si="74"/>
        <v>2.1778633384626209</v>
      </c>
      <c r="Y179" s="4">
        <f t="shared" si="74"/>
        <v>1.8308970920642413</v>
      </c>
      <c r="Z179" s="4">
        <f t="shared" si="74"/>
        <v>1.3050792473833983</v>
      </c>
      <c r="AA179" s="4">
        <f t="shared" si="74"/>
        <v>0.91399313399765825</v>
      </c>
      <c r="AB179" s="4">
        <f t="shared" si="74"/>
        <v>0</v>
      </c>
      <c r="AC179" s="4">
        <f t="shared" si="74"/>
        <v>-0.42983809541631957</v>
      </c>
      <c r="AD179" s="4">
        <f t="shared" si="74"/>
        <v>-0.74046540505966019</v>
      </c>
      <c r="AE179" s="4">
        <f t="shared" si="74"/>
        <v>-1.2481313618855163</v>
      </c>
      <c r="AF179" s="4">
        <f t="shared" si="74"/>
        <v>0</v>
      </c>
      <c r="AG179" s="4">
        <f t="shared" si="74"/>
        <v>0</v>
      </c>
      <c r="AH179" s="4">
        <f t="shared" si="74"/>
        <v>0</v>
      </c>
      <c r="AI179" s="4">
        <f t="shared" si="74"/>
        <v>0</v>
      </c>
      <c r="AJ179" s="4">
        <f t="shared" si="74"/>
        <v>0</v>
      </c>
      <c r="AK179" s="4">
        <f t="shared" si="74"/>
        <v>0</v>
      </c>
      <c r="AL179" s="4">
        <f t="shared" si="74"/>
        <v>0</v>
      </c>
      <c r="AM179" s="4">
        <f t="shared" si="74"/>
        <v>0</v>
      </c>
      <c r="AN179" s="4">
        <f t="shared" si="74"/>
        <v>0</v>
      </c>
      <c r="AO179" s="4">
        <f t="shared" si="74"/>
        <v>0</v>
      </c>
      <c r="AP179" s="4">
        <f t="shared" si="74"/>
        <v>0</v>
      </c>
      <c r="AQ179" s="4">
        <f t="shared" si="74"/>
        <v>0</v>
      </c>
      <c r="AR179" s="4">
        <f t="shared" si="74"/>
        <v>0</v>
      </c>
      <c r="AS179" s="4">
        <f t="shared" si="74"/>
        <v>0</v>
      </c>
      <c r="AT179" s="4">
        <f t="shared" si="74"/>
        <v>0</v>
      </c>
      <c r="AU179" s="4">
        <f t="shared" si="74"/>
        <v>0</v>
      </c>
      <c r="AV179" s="4">
        <f t="shared" si="74"/>
        <v>0</v>
      </c>
      <c r="AW179" s="4">
        <f t="shared" si="74"/>
        <v>0</v>
      </c>
      <c r="AX179" s="4">
        <f t="shared" si="74"/>
        <v>0</v>
      </c>
      <c r="AY179" s="4">
        <f t="shared" si="74"/>
        <v>0</v>
      </c>
      <c r="AZ179" s="4">
        <f t="shared" si="74"/>
        <v>0</v>
      </c>
      <c r="BA179" s="4">
        <f t="shared" si="74"/>
        <v>0</v>
      </c>
      <c r="BB179" s="4">
        <f t="shared" si="74"/>
        <v>0</v>
      </c>
      <c r="BC179" s="4">
        <f t="shared" si="74"/>
        <v>0</v>
      </c>
      <c r="BD179" s="4">
        <f t="shared" si="74"/>
        <v>0</v>
      </c>
      <c r="BE179" s="4">
        <f t="shared" si="74"/>
        <v>0</v>
      </c>
      <c r="BF179" s="4">
        <f t="shared" si="74"/>
        <v>0</v>
      </c>
      <c r="BG179" s="4">
        <f t="shared" si="74"/>
        <v>0</v>
      </c>
      <c r="BH179" s="4">
        <f t="shared" si="74"/>
        <v>0</v>
      </c>
      <c r="BI179" s="4">
        <f t="shared" si="74"/>
        <v>0</v>
      </c>
      <c r="BJ179" s="4">
        <f t="shared" si="74"/>
        <v>0</v>
      </c>
      <c r="BK179" s="4">
        <f t="shared" si="74"/>
        <v>0</v>
      </c>
      <c r="BL179" s="4">
        <f t="shared" si="74"/>
        <v>0</v>
      </c>
      <c r="BM179" s="4">
        <f t="shared" si="74"/>
        <v>0</v>
      </c>
      <c r="BN179" s="4">
        <f t="shared" si="74"/>
        <v>0</v>
      </c>
      <c r="BO179" s="4">
        <f t="shared" si="74"/>
        <v>0</v>
      </c>
      <c r="BP179" s="4">
        <f t="shared" ref="BP179:CV179" si="75">+IFERROR(BP87/BP133*100,0)</f>
        <v>0</v>
      </c>
      <c r="BQ179" s="4">
        <f t="shared" si="75"/>
        <v>0</v>
      </c>
      <c r="BR179" s="4">
        <f t="shared" si="75"/>
        <v>0</v>
      </c>
      <c r="BS179" s="4">
        <f t="shared" si="75"/>
        <v>0</v>
      </c>
      <c r="BT179" s="4">
        <f t="shared" si="75"/>
        <v>0</v>
      </c>
      <c r="BU179" s="4">
        <f t="shared" si="75"/>
        <v>0</v>
      </c>
      <c r="BV179" s="4">
        <f t="shared" si="75"/>
        <v>0</v>
      </c>
      <c r="BW179" s="4">
        <f t="shared" si="75"/>
        <v>0</v>
      </c>
      <c r="BX179" s="4">
        <f t="shared" si="75"/>
        <v>0</v>
      </c>
      <c r="BY179" s="4">
        <f t="shared" si="75"/>
        <v>0</v>
      </c>
      <c r="BZ179" s="4">
        <f t="shared" si="75"/>
        <v>0</v>
      </c>
      <c r="CA179" s="4">
        <f t="shared" si="75"/>
        <v>0</v>
      </c>
      <c r="CB179" s="4">
        <f t="shared" si="75"/>
        <v>0</v>
      </c>
      <c r="CC179" s="4">
        <f t="shared" si="75"/>
        <v>0</v>
      </c>
      <c r="CD179" s="4">
        <f t="shared" si="75"/>
        <v>0</v>
      </c>
      <c r="CE179" s="4">
        <f t="shared" si="75"/>
        <v>0</v>
      </c>
      <c r="CF179" s="4">
        <f t="shared" si="75"/>
        <v>0</v>
      </c>
      <c r="CG179" s="4">
        <f t="shared" si="75"/>
        <v>0</v>
      </c>
      <c r="CH179" s="4">
        <f t="shared" si="75"/>
        <v>0</v>
      </c>
      <c r="CI179" s="4">
        <f t="shared" si="75"/>
        <v>0</v>
      </c>
      <c r="CJ179" s="4">
        <f t="shared" si="75"/>
        <v>0</v>
      </c>
      <c r="CK179" s="4">
        <f t="shared" si="75"/>
        <v>0</v>
      </c>
      <c r="CL179" s="4">
        <f t="shared" si="75"/>
        <v>0</v>
      </c>
      <c r="CM179" s="4">
        <f t="shared" si="75"/>
        <v>0</v>
      </c>
      <c r="CN179" s="4">
        <f t="shared" si="75"/>
        <v>0</v>
      </c>
      <c r="CO179" s="4">
        <f t="shared" si="75"/>
        <v>0</v>
      </c>
      <c r="CP179" s="4">
        <f t="shared" si="75"/>
        <v>0</v>
      </c>
      <c r="CQ179" s="4">
        <f t="shared" si="75"/>
        <v>0</v>
      </c>
      <c r="CR179" s="4">
        <f t="shared" si="75"/>
        <v>0</v>
      </c>
      <c r="CS179" s="4">
        <f t="shared" si="75"/>
        <v>0</v>
      </c>
      <c r="CT179" s="4">
        <f t="shared" si="75"/>
        <v>0</v>
      </c>
      <c r="CU179" s="4">
        <f t="shared" si="75"/>
        <v>0</v>
      </c>
      <c r="CV179" s="4">
        <f t="shared" si="75"/>
        <v>0</v>
      </c>
    </row>
    <row r="180" spans="1:100" x14ac:dyDescent="0.3">
      <c r="A180" s="1">
        <v>1</v>
      </c>
      <c r="B180" s="1">
        <v>21</v>
      </c>
      <c r="C180" s="1" t="s">
        <v>41</v>
      </c>
      <c r="D180" s="4">
        <f t="shared" ref="D180:BO180" si="76">+IFERROR(D88/D134*100,0)</f>
        <v>4.3196859268309771</v>
      </c>
      <c r="E180" s="4">
        <f t="shared" si="76"/>
        <v>4.2312262060979533</v>
      </c>
      <c r="F180" s="4">
        <f t="shared" si="76"/>
        <v>4.0706569835970603</v>
      </c>
      <c r="G180" s="4">
        <f t="shared" si="76"/>
        <v>4.0819899836521625</v>
      </c>
      <c r="H180" s="4">
        <f t="shared" si="76"/>
        <v>4.0446726914977926</v>
      </c>
      <c r="I180" s="4">
        <f t="shared" si="76"/>
        <v>3.912144654213026</v>
      </c>
      <c r="J180" s="4">
        <f t="shared" si="76"/>
        <v>3.7271151860967673</v>
      </c>
      <c r="K180" s="4">
        <f t="shared" si="76"/>
        <v>3.5675442538997544</v>
      </c>
      <c r="L180" s="4">
        <f t="shared" si="76"/>
        <v>3.5729348271494823</v>
      </c>
      <c r="M180" s="4">
        <f t="shared" si="76"/>
        <v>3.5835264199131278</v>
      </c>
      <c r="N180" s="4">
        <f t="shared" si="76"/>
        <v>3.6145712807434718</v>
      </c>
      <c r="O180" s="4">
        <f t="shared" si="76"/>
        <v>3.6529776295320131</v>
      </c>
      <c r="P180" s="4">
        <f t="shared" si="76"/>
        <v>0</v>
      </c>
      <c r="Q180" s="4">
        <f t="shared" si="76"/>
        <v>-0.29118982351885392</v>
      </c>
      <c r="R180" s="4">
        <f t="shared" si="76"/>
        <v>-0.56590424369845516</v>
      </c>
      <c r="S180" s="4">
        <f t="shared" si="76"/>
        <v>-0.95636166736166495</v>
      </c>
      <c r="T180" s="4">
        <f t="shared" si="76"/>
        <v>-1.3152355282691899</v>
      </c>
      <c r="U180" s="4">
        <f t="shared" si="76"/>
        <v>-1.5685034788753536</v>
      </c>
      <c r="V180" s="4">
        <f t="shared" si="76"/>
        <v>-1.8254651274743718</v>
      </c>
      <c r="W180" s="4">
        <f t="shared" si="76"/>
        <v>-2.0519154185840569</v>
      </c>
      <c r="X180" s="4">
        <f t="shared" si="76"/>
        <v>-2.3319393882506656</v>
      </c>
      <c r="Y180" s="4">
        <f t="shared" si="76"/>
        <v>-2.5546649880468628</v>
      </c>
      <c r="Z180" s="4">
        <f t="shared" si="76"/>
        <v>-2.8376333462630821</v>
      </c>
      <c r="AA180" s="4">
        <f t="shared" si="76"/>
        <v>0</v>
      </c>
      <c r="AB180" s="4">
        <f t="shared" si="76"/>
        <v>0</v>
      </c>
      <c r="AC180" s="4">
        <f t="shared" si="76"/>
        <v>0</v>
      </c>
      <c r="AD180" s="4">
        <f t="shared" si="76"/>
        <v>0</v>
      </c>
      <c r="AE180" s="4">
        <f t="shared" si="76"/>
        <v>0</v>
      </c>
      <c r="AF180" s="4">
        <f t="shared" si="76"/>
        <v>0</v>
      </c>
      <c r="AG180" s="4">
        <f t="shared" si="76"/>
        <v>0</v>
      </c>
      <c r="AH180" s="4">
        <f t="shared" si="76"/>
        <v>0</v>
      </c>
      <c r="AI180" s="4">
        <f t="shared" si="76"/>
        <v>0</v>
      </c>
      <c r="AJ180" s="4">
        <f t="shared" si="76"/>
        <v>0</v>
      </c>
      <c r="AK180" s="4">
        <f t="shared" si="76"/>
        <v>0</v>
      </c>
      <c r="AL180" s="4">
        <f t="shared" si="76"/>
        <v>0</v>
      </c>
      <c r="AM180" s="4">
        <f t="shared" si="76"/>
        <v>0</v>
      </c>
      <c r="AN180" s="4">
        <f t="shared" si="76"/>
        <v>0</v>
      </c>
      <c r="AO180" s="4">
        <f t="shared" si="76"/>
        <v>0</v>
      </c>
      <c r="AP180" s="4">
        <f t="shared" si="76"/>
        <v>0</v>
      </c>
      <c r="AQ180" s="4">
        <f t="shared" si="76"/>
        <v>0</v>
      </c>
      <c r="AR180" s="4">
        <f t="shared" si="76"/>
        <v>0</v>
      </c>
      <c r="AS180" s="4">
        <f t="shared" si="76"/>
        <v>0</v>
      </c>
      <c r="AT180" s="4">
        <f t="shared" si="76"/>
        <v>0</v>
      </c>
      <c r="AU180" s="4">
        <f t="shared" si="76"/>
        <v>0</v>
      </c>
      <c r="AV180" s="4">
        <f t="shared" si="76"/>
        <v>0</v>
      </c>
      <c r="AW180" s="4">
        <f t="shared" si="76"/>
        <v>0</v>
      </c>
      <c r="AX180" s="4">
        <f t="shared" si="76"/>
        <v>0</v>
      </c>
      <c r="AY180" s="4">
        <f t="shared" si="76"/>
        <v>0</v>
      </c>
      <c r="AZ180" s="4">
        <f t="shared" si="76"/>
        <v>0</v>
      </c>
      <c r="BA180" s="4">
        <f t="shared" si="76"/>
        <v>0</v>
      </c>
      <c r="BB180" s="4">
        <f t="shared" si="76"/>
        <v>0</v>
      </c>
      <c r="BC180" s="4">
        <f t="shared" si="76"/>
        <v>0</v>
      </c>
      <c r="BD180" s="4">
        <f t="shared" si="76"/>
        <v>0</v>
      </c>
      <c r="BE180" s="4">
        <f t="shared" si="76"/>
        <v>0</v>
      </c>
      <c r="BF180" s="4">
        <f t="shared" si="76"/>
        <v>0</v>
      </c>
      <c r="BG180" s="4">
        <f t="shared" si="76"/>
        <v>0</v>
      </c>
      <c r="BH180" s="4">
        <f t="shared" si="76"/>
        <v>0</v>
      </c>
      <c r="BI180" s="4">
        <f t="shared" si="76"/>
        <v>0</v>
      </c>
      <c r="BJ180" s="4">
        <f t="shared" si="76"/>
        <v>0</v>
      </c>
      <c r="BK180" s="4">
        <f t="shared" si="76"/>
        <v>0</v>
      </c>
      <c r="BL180" s="4">
        <f t="shared" si="76"/>
        <v>0</v>
      </c>
      <c r="BM180" s="4">
        <f t="shared" si="76"/>
        <v>0</v>
      </c>
      <c r="BN180" s="4">
        <f t="shared" si="76"/>
        <v>0</v>
      </c>
      <c r="BO180" s="4">
        <f t="shared" si="76"/>
        <v>0</v>
      </c>
      <c r="BP180" s="4">
        <f t="shared" ref="BP180:CV180" si="77">+IFERROR(BP88/BP134*100,0)</f>
        <v>0</v>
      </c>
      <c r="BQ180" s="4">
        <f t="shared" si="77"/>
        <v>0</v>
      </c>
      <c r="BR180" s="4">
        <f t="shared" si="77"/>
        <v>0</v>
      </c>
      <c r="BS180" s="4">
        <f t="shared" si="77"/>
        <v>0</v>
      </c>
      <c r="BT180" s="4">
        <f t="shared" si="77"/>
        <v>0</v>
      </c>
      <c r="BU180" s="4">
        <f t="shared" si="77"/>
        <v>0</v>
      </c>
      <c r="BV180" s="4">
        <f t="shared" si="77"/>
        <v>0</v>
      </c>
      <c r="BW180" s="4">
        <f t="shared" si="77"/>
        <v>0</v>
      </c>
      <c r="BX180" s="4">
        <f t="shared" si="77"/>
        <v>0</v>
      </c>
      <c r="BY180" s="4">
        <f t="shared" si="77"/>
        <v>0</v>
      </c>
      <c r="BZ180" s="4">
        <f t="shared" si="77"/>
        <v>0</v>
      </c>
      <c r="CA180" s="4">
        <f t="shared" si="77"/>
        <v>0</v>
      </c>
      <c r="CB180" s="4">
        <f t="shared" si="77"/>
        <v>0</v>
      </c>
      <c r="CC180" s="4">
        <f t="shared" si="77"/>
        <v>0</v>
      </c>
      <c r="CD180" s="4">
        <f t="shared" si="77"/>
        <v>0</v>
      </c>
      <c r="CE180" s="4">
        <f t="shared" si="77"/>
        <v>0</v>
      </c>
      <c r="CF180" s="4">
        <f t="shared" si="77"/>
        <v>0</v>
      </c>
      <c r="CG180" s="4">
        <f t="shared" si="77"/>
        <v>0</v>
      </c>
      <c r="CH180" s="4">
        <f t="shared" si="77"/>
        <v>0</v>
      </c>
      <c r="CI180" s="4">
        <f t="shared" si="77"/>
        <v>0</v>
      </c>
      <c r="CJ180" s="4">
        <f t="shared" si="77"/>
        <v>0</v>
      </c>
      <c r="CK180" s="4">
        <f t="shared" si="77"/>
        <v>0</v>
      </c>
      <c r="CL180" s="4">
        <f t="shared" si="77"/>
        <v>0</v>
      </c>
      <c r="CM180" s="4">
        <f t="shared" si="77"/>
        <v>0</v>
      </c>
      <c r="CN180" s="4">
        <f t="shared" si="77"/>
        <v>0</v>
      </c>
      <c r="CO180" s="4">
        <f t="shared" si="77"/>
        <v>0</v>
      </c>
      <c r="CP180" s="4">
        <f t="shared" si="77"/>
        <v>0</v>
      </c>
      <c r="CQ180" s="4">
        <f t="shared" si="77"/>
        <v>0</v>
      </c>
      <c r="CR180" s="4">
        <f t="shared" si="77"/>
        <v>0</v>
      </c>
      <c r="CS180" s="4">
        <f t="shared" si="77"/>
        <v>0</v>
      </c>
      <c r="CT180" s="4">
        <f t="shared" si="77"/>
        <v>0</v>
      </c>
      <c r="CU180" s="4">
        <f t="shared" si="77"/>
        <v>0</v>
      </c>
      <c r="CV180" s="4">
        <f t="shared" si="77"/>
        <v>0</v>
      </c>
    </row>
    <row r="181" spans="1:100" x14ac:dyDescent="0.3">
      <c r="A181" s="1">
        <v>1</v>
      </c>
      <c r="B181" s="1">
        <v>7</v>
      </c>
      <c r="C181" s="1" t="s">
        <v>42</v>
      </c>
      <c r="D181" s="4">
        <f t="shared" ref="D181:BO181" si="78">+IFERROR(D89/D135*100,0)</f>
        <v>4.4814768265707832</v>
      </c>
      <c r="E181" s="4">
        <f t="shared" si="78"/>
        <v>4.4171781195982209</v>
      </c>
      <c r="F181" s="4">
        <f t="shared" si="78"/>
        <v>4.3458202338832725</v>
      </c>
      <c r="G181" s="4">
        <f t="shared" si="78"/>
        <v>4.4950140963534935</v>
      </c>
      <c r="H181" s="4">
        <f t="shared" si="78"/>
        <v>4.6499119528335289</v>
      </c>
      <c r="I181" s="4">
        <f t="shared" si="78"/>
        <v>5.1185518474195977</v>
      </c>
      <c r="J181" s="4">
        <f t="shared" si="78"/>
        <v>5.092103459409933</v>
      </c>
      <c r="K181" s="4">
        <f t="shared" si="78"/>
        <v>5.0533216027073724</v>
      </c>
      <c r="L181" s="4">
        <f t="shared" si="78"/>
        <v>5.098286585901211</v>
      </c>
      <c r="M181" s="4">
        <f t="shared" si="78"/>
        <v>5.070391124866477</v>
      </c>
      <c r="N181" s="4">
        <f t="shared" si="78"/>
        <v>5.0913008044934118</v>
      </c>
      <c r="O181" s="4">
        <f t="shared" si="78"/>
        <v>5.1256077546967855</v>
      </c>
      <c r="P181" s="4">
        <f t="shared" si="78"/>
        <v>4.968920681259017</v>
      </c>
      <c r="Q181" s="4">
        <f t="shared" si="78"/>
        <v>4.8462479576689512</v>
      </c>
      <c r="R181" s="4">
        <f t="shared" si="78"/>
        <v>4.9613367060158371</v>
      </c>
      <c r="S181" s="4">
        <f t="shared" si="78"/>
        <v>4.7848107075294672</v>
      </c>
      <c r="T181" s="4">
        <f t="shared" si="78"/>
        <v>4.6061976113705292</v>
      </c>
      <c r="U181" s="4">
        <f t="shared" si="78"/>
        <v>4.242898944474315</v>
      </c>
      <c r="V181" s="4">
        <f t="shared" si="78"/>
        <v>4.1942706163866434</v>
      </c>
      <c r="W181" s="4">
        <f t="shared" si="78"/>
        <v>4.1495008418835608</v>
      </c>
      <c r="X181" s="4">
        <f t="shared" si="78"/>
        <v>4.1855934131073962</v>
      </c>
      <c r="Y181" s="4">
        <f t="shared" si="78"/>
        <v>4.2274280192635469</v>
      </c>
      <c r="Z181" s="4">
        <f t="shared" si="78"/>
        <v>4.2035097159831434</v>
      </c>
      <c r="AA181" s="4">
        <f t="shared" si="78"/>
        <v>4.2574814040329496</v>
      </c>
      <c r="AB181" s="4">
        <f t="shared" si="78"/>
        <v>4.189920486741058</v>
      </c>
      <c r="AC181" s="4">
        <f t="shared" si="78"/>
        <v>4.0537107477438976</v>
      </c>
      <c r="AD181" s="4">
        <f t="shared" si="78"/>
        <v>3.8930754148523428</v>
      </c>
      <c r="AE181" s="4">
        <f t="shared" si="78"/>
        <v>3.810166337545088</v>
      </c>
      <c r="AF181" s="4">
        <f t="shared" si="78"/>
        <v>3.8274209083110766</v>
      </c>
      <c r="AG181" s="4">
        <f t="shared" si="78"/>
        <v>3.7251549546626834</v>
      </c>
      <c r="AH181" s="4">
        <f t="shared" si="78"/>
        <v>3.5991506436466101</v>
      </c>
      <c r="AI181" s="4">
        <f t="shared" si="78"/>
        <v>3.4964098696694221</v>
      </c>
      <c r="AJ181" s="4">
        <f t="shared" si="78"/>
        <v>3.147318983137227</v>
      </c>
      <c r="AK181" s="4">
        <f t="shared" si="78"/>
        <v>2.8039125582886246</v>
      </c>
      <c r="AL181" s="4">
        <f t="shared" si="78"/>
        <v>2.8396082853513196</v>
      </c>
      <c r="AM181" s="4">
        <f t="shared" si="78"/>
        <v>2.692323475341492</v>
      </c>
      <c r="AN181" s="4">
        <f t="shared" si="78"/>
        <v>2.6226046767695399</v>
      </c>
      <c r="AO181" s="4">
        <f t="shared" si="78"/>
        <v>2.799937443543858</v>
      </c>
      <c r="AP181" s="4">
        <f t="shared" si="78"/>
        <v>2.7917910027095512</v>
      </c>
      <c r="AQ181" s="4">
        <f t="shared" si="78"/>
        <v>2.8464383363402073</v>
      </c>
      <c r="AR181" s="4">
        <f t="shared" si="78"/>
        <v>2.7214790725523486</v>
      </c>
      <c r="AS181" s="4">
        <f t="shared" si="78"/>
        <v>2.6282702726433222</v>
      </c>
      <c r="AT181" s="4">
        <f t="shared" si="78"/>
        <v>2.7521463326508782</v>
      </c>
      <c r="AU181" s="4">
        <f t="shared" si="78"/>
        <v>2.9137608819526468</v>
      </c>
      <c r="AV181" s="4">
        <f t="shared" si="78"/>
        <v>3.0210163929002913</v>
      </c>
      <c r="AW181" s="4">
        <f t="shared" si="78"/>
        <v>3.2074438712149536</v>
      </c>
      <c r="AX181" s="4">
        <f t="shared" si="78"/>
        <v>3.0546209781925375</v>
      </c>
      <c r="AY181" s="4">
        <f t="shared" si="78"/>
        <v>3.0104981982607399</v>
      </c>
      <c r="AZ181" s="4">
        <f t="shared" si="78"/>
        <v>2.902679801654493</v>
      </c>
      <c r="BA181" s="4">
        <f t="shared" si="78"/>
        <v>2.8663504524348564</v>
      </c>
      <c r="BB181" s="4">
        <f t="shared" si="78"/>
        <v>2.8310522031209748</v>
      </c>
      <c r="BC181" s="4">
        <f t="shared" si="78"/>
        <v>2.7757279087497091</v>
      </c>
      <c r="BD181" s="4">
        <f t="shared" si="78"/>
        <v>2.7794905198068554</v>
      </c>
      <c r="BE181" s="4">
        <f t="shared" si="78"/>
        <v>2.7644452078387531</v>
      </c>
      <c r="BF181" s="4">
        <f t="shared" si="78"/>
        <v>2.7104068270278106</v>
      </c>
      <c r="BG181" s="4">
        <f t="shared" si="78"/>
        <v>2.5920014342465629</v>
      </c>
      <c r="BH181" s="4">
        <f t="shared" si="78"/>
        <v>2.4049437404834908</v>
      </c>
      <c r="BI181" s="4">
        <f t="shared" si="78"/>
        <v>2.3247026904338628</v>
      </c>
      <c r="BJ181" s="4">
        <f t="shared" si="78"/>
        <v>2.3329694590343015</v>
      </c>
      <c r="BK181" s="4">
        <f t="shared" si="78"/>
        <v>2.2816334596628569</v>
      </c>
      <c r="BL181" s="4">
        <f t="shared" si="78"/>
        <v>2.3005264487478359</v>
      </c>
      <c r="BM181" s="4">
        <f t="shared" si="78"/>
        <v>2.197816856101539</v>
      </c>
      <c r="BN181" s="4">
        <f t="shared" si="78"/>
        <v>2.1705891869507257</v>
      </c>
      <c r="BO181" s="4">
        <f t="shared" si="78"/>
        <v>2.0982068693507876</v>
      </c>
      <c r="BP181" s="4">
        <f t="shared" ref="BP181:CV181" si="79">+IFERROR(BP89/BP135*100,0)</f>
        <v>2.0729888443366389</v>
      </c>
      <c r="BQ181" s="4">
        <f t="shared" si="79"/>
        <v>1.9834650770950923</v>
      </c>
      <c r="BR181" s="4">
        <f t="shared" si="79"/>
        <v>1.8866513441931698</v>
      </c>
      <c r="BS181" s="4">
        <f t="shared" si="79"/>
        <v>1.7662442892360679</v>
      </c>
      <c r="BT181" s="4">
        <f t="shared" si="79"/>
        <v>1.9118572578160951</v>
      </c>
      <c r="BU181" s="4">
        <f t="shared" si="79"/>
        <v>1.8978326106742098</v>
      </c>
      <c r="BV181" s="4">
        <f t="shared" si="79"/>
        <v>1.8725319350444098</v>
      </c>
      <c r="BW181" s="4">
        <f t="shared" si="79"/>
        <v>1.8975154380472647</v>
      </c>
      <c r="BX181" s="4">
        <f t="shared" si="79"/>
        <v>2.0398188940139974</v>
      </c>
      <c r="BY181" s="4">
        <f t="shared" si="79"/>
        <v>2.0363889577303294</v>
      </c>
      <c r="BZ181" s="4">
        <f t="shared" si="79"/>
        <v>2.0525286810802146</v>
      </c>
      <c r="CA181" s="4">
        <f t="shared" si="79"/>
        <v>2.1749765402716488</v>
      </c>
      <c r="CB181" s="4">
        <f t="shared" si="79"/>
        <v>2.1477903842568762</v>
      </c>
      <c r="CC181" s="4">
        <f t="shared" si="79"/>
        <v>2.2741030248518421</v>
      </c>
      <c r="CD181" s="4">
        <f t="shared" si="79"/>
        <v>2.3404857327416084</v>
      </c>
      <c r="CE181" s="4">
        <f t="shared" si="79"/>
        <v>2.4787375933399178</v>
      </c>
      <c r="CF181" s="4">
        <f t="shared" si="79"/>
        <v>2.5317167121282793</v>
      </c>
      <c r="CG181" s="4">
        <f t="shared" si="79"/>
        <v>2.6532466557884145</v>
      </c>
      <c r="CH181" s="4">
        <f t="shared" si="79"/>
        <v>2.6608269345937532</v>
      </c>
      <c r="CI181" s="4">
        <f t="shared" si="79"/>
        <v>2.6529164758883095</v>
      </c>
      <c r="CJ181" s="4">
        <f t="shared" si="79"/>
        <v>2.7505806221622486</v>
      </c>
      <c r="CK181" s="4">
        <f t="shared" si="79"/>
        <v>2.7859790055795726</v>
      </c>
      <c r="CL181" s="4">
        <f t="shared" si="79"/>
        <v>2.7733165638556985</v>
      </c>
      <c r="CM181" s="4">
        <f t="shared" si="79"/>
        <v>2.7748044476518721</v>
      </c>
      <c r="CN181" s="4">
        <f t="shared" si="79"/>
        <v>2.8049436561628904</v>
      </c>
      <c r="CO181" s="4">
        <f t="shared" si="79"/>
        <v>2.8223101267542892</v>
      </c>
      <c r="CP181" s="4">
        <f t="shared" si="79"/>
        <v>2.9151362728431973</v>
      </c>
      <c r="CQ181" s="4">
        <f t="shared" si="79"/>
        <v>2.9876795803856888</v>
      </c>
      <c r="CR181" s="4">
        <f t="shared" si="79"/>
        <v>3.0836925643365674</v>
      </c>
      <c r="CS181" s="4">
        <f t="shared" si="79"/>
        <v>3.0973595102949494</v>
      </c>
      <c r="CT181" s="4">
        <f t="shared" si="79"/>
        <v>3.1380180895756831</v>
      </c>
      <c r="CU181" s="4">
        <f t="shared" si="79"/>
        <v>3.2136465995559527</v>
      </c>
      <c r="CV181" s="4">
        <f t="shared" si="79"/>
        <v>3.175146942317582</v>
      </c>
    </row>
    <row r="182" spans="1:100" x14ac:dyDescent="0.3">
      <c r="A182" s="1">
        <v>1</v>
      </c>
      <c r="B182" s="1">
        <v>24</v>
      </c>
      <c r="C182" s="1" t="s">
        <v>43</v>
      </c>
      <c r="D182" s="4">
        <f t="shared" ref="D182:BO182" si="80">+IFERROR(D90/D136*100,0)</f>
        <v>2.7999455983930317</v>
      </c>
      <c r="E182" s="4">
        <f t="shared" si="80"/>
        <v>3.0344288157294081</v>
      </c>
      <c r="F182" s="4">
        <f t="shared" si="80"/>
        <v>3.0795179775931607</v>
      </c>
      <c r="G182" s="4">
        <f t="shared" si="80"/>
        <v>3.1384456679092474</v>
      </c>
      <c r="H182" s="4">
        <f t="shared" si="80"/>
        <v>3.3367997553669886</v>
      </c>
      <c r="I182" s="4">
        <f t="shared" si="80"/>
        <v>3.3617786903955706</v>
      </c>
      <c r="J182" s="4">
        <f t="shared" si="80"/>
        <v>3.4285706588006462</v>
      </c>
      <c r="K182" s="4">
        <f t="shared" si="80"/>
        <v>3.5186490038728815</v>
      </c>
      <c r="L182" s="4">
        <f t="shared" si="80"/>
        <v>3.6384723999585402</v>
      </c>
      <c r="M182" s="4">
        <f t="shared" si="80"/>
        <v>3.8069976769352274</v>
      </c>
      <c r="N182" s="4">
        <f t="shared" si="80"/>
        <v>3.810414011447504</v>
      </c>
      <c r="O182" s="4">
        <f t="shared" si="80"/>
        <v>3.9052975516027324</v>
      </c>
      <c r="P182" s="4">
        <f t="shared" si="80"/>
        <v>3.9271467515736833</v>
      </c>
      <c r="Q182" s="4">
        <f t="shared" si="80"/>
        <v>3.7881773733162607</v>
      </c>
      <c r="R182" s="4">
        <f t="shared" si="80"/>
        <v>3.8306285839183487</v>
      </c>
      <c r="S182" s="4">
        <f t="shared" si="80"/>
        <v>3.9866095764009173</v>
      </c>
      <c r="T182" s="4">
        <f t="shared" si="80"/>
        <v>3.7643524179881851</v>
      </c>
      <c r="U182" s="4">
        <f t="shared" si="80"/>
        <v>3.6246865270480004</v>
      </c>
      <c r="V182" s="4">
        <f t="shared" si="80"/>
        <v>3.6267256140119262</v>
      </c>
      <c r="W182" s="4">
        <f t="shared" si="80"/>
        <v>3.5050810592756299</v>
      </c>
      <c r="X182" s="4">
        <f t="shared" si="80"/>
        <v>3.3571804399087246</v>
      </c>
      <c r="Y182" s="4">
        <f t="shared" si="80"/>
        <v>3.2857926294024988</v>
      </c>
      <c r="Z182" s="4">
        <f t="shared" si="80"/>
        <v>3.182260239759386</v>
      </c>
      <c r="AA182" s="4">
        <f t="shared" si="80"/>
        <v>3.1003090210029938</v>
      </c>
      <c r="AB182" s="4">
        <f t="shared" si="80"/>
        <v>2.9665677532545365</v>
      </c>
      <c r="AC182" s="4">
        <f t="shared" si="80"/>
        <v>2.9863296204284349</v>
      </c>
      <c r="AD182" s="4">
        <f t="shared" si="80"/>
        <v>3.0208124124081048</v>
      </c>
      <c r="AE182" s="4">
        <f t="shared" si="80"/>
        <v>2.9747301707833991</v>
      </c>
      <c r="AF182" s="4">
        <f t="shared" si="80"/>
        <v>3.1796946447018271</v>
      </c>
      <c r="AG182" s="4">
        <f t="shared" si="80"/>
        <v>3.327680944662569</v>
      </c>
      <c r="AH182" s="4">
        <f t="shared" si="80"/>
        <v>3.5031728531860895</v>
      </c>
      <c r="AI182" s="4">
        <f t="shared" si="80"/>
        <v>3.7614469692030923</v>
      </c>
      <c r="AJ182" s="4">
        <f t="shared" si="80"/>
        <v>4.0288158551283892</v>
      </c>
      <c r="AK182" s="4">
        <f t="shared" si="80"/>
        <v>4.2122879871547791</v>
      </c>
      <c r="AL182" s="4">
        <f t="shared" si="80"/>
        <v>4.4096584042777813</v>
      </c>
      <c r="AM182" s="4">
        <f t="shared" si="80"/>
        <v>4.308144746579293</v>
      </c>
      <c r="AN182" s="4">
        <f t="shared" si="80"/>
        <v>4.1333347324669072</v>
      </c>
      <c r="AO182" s="4">
        <f t="shared" si="80"/>
        <v>4.4411425736005334</v>
      </c>
      <c r="AP182" s="4">
        <f t="shared" si="80"/>
        <v>4.5836750637799701</v>
      </c>
      <c r="AQ182" s="4">
        <f t="shared" si="80"/>
        <v>4.7429111259052101</v>
      </c>
      <c r="AR182" s="4">
        <f t="shared" si="80"/>
        <v>4.9340648788213022</v>
      </c>
      <c r="AS182" s="4">
        <f t="shared" si="80"/>
        <v>5.2353085696848236</v>
      </c>
      <c r="AT182" s="4">
        <f t="shared" si="80"/>
        <v>5.2279775828745878</v>
      </c>
      <c r="AU182" s="4">
        <f t="shared" si="80"/>
        <v>5.291598989139958</v>
      </c>
      <c r="AV182" s="4">
        <f t="shared" si="80"/>
        <v>5.3298805562309521</v>
      </c>
      <c r="AW182" s="4">
        <f t="shared" si="80"/>
        <v>5.4815388630269455</v>
      </c>
      <c r="AX182" s="4">
        <f t="shared" si="80"/>
        <v>5.5111090283078212</v>
      </c>
      <c r="AY182" s="4">
        <f t="shared" si="80"/>
        <v>5.6356272618863894</v>
      </c>
      <c r="AZ182" s="4">
        <f t="shared" si="80"/>
        <v>5.7790081109191034</v>
      </c>
      <c r="BA182" s="4">
        <f t="shared" si="80"/>
        <v>5.5463347899206639</v>
      </c>
      <c r="BB182" s="4">
        <f t="shared" si="80"/>
        <v>5.294559000659385</v>
      </c>
      <c r="BC182" s="4">
        <f t="shared" si="80"/>
        <v>5.2425098867485174</v>
      </c>
      <c r="BD182" s="4">
        <f t="shared" si="80"/>
        <v>4.9653441779787064</v>
      </c>
      <c r="BE182" s="4">
        <f t="shared" si="80"/>
        <v>4.4636428036116849</v>
      </c>
      <c r="BF182" s="4">
        <f t="shared" si="80"/>
        <v>4.2196240843459334</v>
      </c>
      <c r="BG182" s="4">
        <f t="shared" si="80"/>
        <v>3.8449756457382849</v>
      </c>
      <c r="BH182" s="4">
        <f t="shared" si="80"/>
        <v>3.5475287572464169</v>
      </c>
      <c r="BI182" s="4">
        <f t="shared" si="80"/>
        <v>3.0146681584180794</v>
      </c>
      <c r="BJ182" s="4">
        <f t="shared" si="80"/>
        <v>2.7812215392930719</v>
      </c>
      <c r="BK182" s="4">
        <f t="shared" si="80"/>
        <v>2.6157130673483429</v>
      </c>
      <c r="BL182" s="4">
        <f t="shared" si="80"/>
        <v>2.4920342287786785</v>
      </c>
      <c r="BM182" s="4">
        <f t="shared" si="80"/>
        <v>2.4048246117645586</v>
      </c>
      <c r="BN182" s="4">
        <f t="shared" si="80"/>
        <v>2.3930431061086046</v>
      </c>
      <c r="BO182" s="4">
        <f t="shared" si="80"/>
        <v>2.1705097049239916</v>
      </c>
      <c r="BP182" s="4">
        <f t="shared" ref="BP182:CV182" si="81">+IFERROR(BP90/BP136*100,0)</f>
        <v>2.1618391950163964</v>
      </c>
      <c r="BQ182" s="4">
        <f t="shared" si="81"/>
        <v>2.2375264561070392</v>
      </c>
      <c r="BR182" s="4">
        <f t="shared" si="81"/>
        <v>2.2250690801017199</v>
      </c>
      <c r="BS182" s="4">
        <f t="shared" si="81"/>
        <v>2.3732861381009061</v>
      </c>
      <c r="BT182" s="4">
        <f t="shared" si="81"/>
        <v>2.4558883515896706</v>
      </c>
      <c r="BU182" s="4">
        <f t="shared" si="81"/>
        <v>2.5591510585694954</v>
      </c>
      <c r="BV182" s="4">
        <f t="shared" si="81"/>
        <v>2.6162880396776793</v>
      </c>
      <c r="BW182" s="4">
        <f t="shared" si="81"/>
        <v>2.7994876524153667</v>
      </c>
      <c r="BX182" s="4">
        <f t="shared" si="81"/>
        <v>2.8432996079440032</v>
      </c>
      <c r="BY182" s="4">
        <f t="shared" si="81"/>
        <v>2.9395346040202486</v>
      </c>
      <c r="BZ182" s="4">
        <f t="shared" si="81"/>
        <v>3.0169231038700022</v>
      </c>
      <c r="CA182" s="4">
        <f t="shared" si="81"/>
        <v>3.1596227163941069</v>
      </c>
      <c r="CB182" s="4">
        <f t="shared" si="81"/>
        <v>3.2471427508304314</v>
      </c>
      <c r="CC182" s="4">
        <f t="shared" si="81"/>
        <v>3.3904330778829461</v>
      </c>
      <c r="CD182" s="4">
        <f t="shared" si="81"/>
        <v>3.5579446517951729</v>
      </c>
      <c r="CE182" s="4">
        <f t="shared" si="81"/>
        <v>3.6457288395548986</v>
      </c>
      <c r="CF182" s="4">
        <f t="shared" si="81"/>
        <v>3.8227251955507286</v>
      </c>
      <c r="CG182" s="4">
        <f t="shared" si="81"/>
        <v>3.9248365420324678</v>
      </c>
      <c r="CH182" s="4">
        <f t="shared" si="81"/>
        <v>4.0915301484687427</v>
      </c>
      <c r="CI182" s="4">
        <f t="shared" si="81"/>
        <v>4.1358813859251216</v>
      </c>
      <c r="CJ182" s="4">
        <f t="shared" si="81"/>
        <v>4.2257195397919052</v>
      </c>
      <c r="CK182" s="4">
        <f t="shared" si="81"/>
        <v>4.4208127694576733</v>
      </c>
      <c r="CL182" s="4">
        <f t="shared" si="81"/>
        <v>4.6380544830741295</v>
      </c>
      <c r="CM182" s="4">
        <f t="shared" si="81"/>
        <v>4.83286316050655</v>
      </c>
      <c r="CN182" s="4">
        <f t="shared" si="81"/>
        <v>5.1757786382839823</v>
      </c>
      <c r="CO182" s="4">
        <f t="shared" si="81"/>
        <v>5.4481585830874559</v>
      </c>
      <c r="CP182" s="4">
        <f t="shared" si="81"/>
        <v>5.7996361556818741</v>
      </c>
      <c r="CQ182" s="4">
        <f t="shared" si="81"/>
        <v>6.2478053969394587</v>
      </c>
      <c r="CR182" s="4">
        <f t="shared" si="81"/>
        <v>6.5393408446802983</v>
      </c>
      <c r="CS182" s="4">
        <f t="shared" si="81"/>
        <v>6.941046776153498</v>
      </c>
      <c r="CT182" s="4">
        <f t="shared" si="81"/>
        <v>7.4710358384974942</v>
      </c>
      <c r="CU182" s="4">
        <f t="shared" si="81"/>
        <v>8.5325889980348002</v>
      </c>
      <c r="CV182" s="4">
        <f t="shared" si="81"/>
        <v>9.5845747269243073</v>
      </c>
    </row>
    <row r="183" spans="1:100" x14ac:dyDescent="0.3">
      <c r="A183" s="1">
        <v>1</v>
      </c>
      <c r="B183" s="1">
        <v>26</v>
      </c>
      <c r="C183" s="1" t="s">
        <v>44</v>
      </c>
      <c r="D183" s="4">
        <f t="shared" ref="D183:BO183" si="82">+IFERROR(D91/D137*100,0)</f>
        <v>2.3939040910656946</v>
      </c>
      <c r="E183" s="4">
        <f t="shared" si="82"/>
        <v>2.5510567500432719</v>
      </c>
      <c r="F183" s="4">
        <f t="shared" si="82"/>
        <v>2.7483728679326918</v>
      </c>
      <c r="G183" s="4">
        <f t="shared" si="82"/>
        <v>2.8042851749529576</v>
      </c>
      <c r="H183" s="4">
        <f t="shared" si="82"/>
        <v>3.0151373653065328</v>
      </c>
      <c r="I183" s="4">
        <f t="shared" si="82"/>
        <v>3.0754359767001413</v>
      </c>
      <c r="J183" s="4">
        <f t="shared" si="82"/>
        <v>3.6743429758989574</v>
      </c>
      <c r="K183" s="4">
        <f t="shared" si="82"/>
        <v>4.0059924181907922</v>
      </c>
      <c r="L183" s="4">
        <f t="shared" si="82"/>
        <v>4.4786376018795915</v>
      </c>
      <c r="M183" s="4">
        <f t="shared" si="82"/>
        <v>5.366006310672776</v>
      </c>
      <c r="N183" s="4">
        <f t="shared" si="82"/>
        <v>6.254572601652697</v>
      </c>
      <c r="O183" s="4">
        <f t="shared" si="82"/>
        <v>5.968557182438321</v>
      </c>
      <c r="P183" s="4">
        <f t="shared" si="82"/>
        <v>7.0380756844223296</v>
      </c>
      <c r="Q183" s="4">
        <f t="shared" si="82"/>
        <v>7.28031853027003</v>
      </c>
      <c r="R183" s="4">
        <f t="shared" si="82"/>
        <v>7.5465810724670153</v>
      </c>
      <c r="S183" s="4">
        <f t="shared" si="82"/>
        <v>8.1867060909749831</v>
      </c>
      <c r="T183" s="4">
        <f t="shared" si="82"/>
        <v>7.9496488941885213</v>
      </c>
      <c r="U183" s="4">
        <f t="shared" si="82"/>
        <v>8.0178832170996763</v>
      </c>
      <c r="V183" s="4">
        <f t="shared" si="82"/>
        <v>8.2353345999317895</v>
      </c>
      <c r="W183" s="4">
        <f t="shared" si="82"/>
        <v>8.6184896851556232</v>
      </c>
      <c r="X183" s="4">
        <f t="shared" si="82"/>
        <v>8.9212414204852024</v>
      </c>
      <c r="Y183" s="4">
        <f t="shared" si="82"/>
        <v>8.7224397629867596</v>
      </c>
      <c r="Z183" s="4">
        <f t="shared" si="82"/>
        <v>8.9512789832912816</v>
      </c>
      <c r="AA183" s="4">
        <f t="shared" si="82"/>
        <v>9.6603612125797458</v>
      </c>
      <c r="AB183" s="4">
        <f t="shared" si="82"/>
        <v>9.0550701652773924</v>
      </c>
      <c r="AC183" s="4">
        <f t="shared" si="82"/>
        <v>9.1671065666683251</v>
      </c>
      <c r="AD183" s="4">
        <f t="shared" si="82"/>
        <v>9.4324673868628359</v>
      </c>
      <c r="AE183" s="4">
        <f t="shared" si="82"/>
        <v>9.0445254817562972</v>
      </c>
      <c r="AF183" s="4">
        <f t="shared" si="82"/>
        <v>9.689179684355457</v>
      </c>
      <c r="AG183" s="4">
        <f t="shared" si="82"/>
        <v>10.068672047790685</v>
      </c>
      <c r="AH183" s="4">
        <f t="shared" si="82"/>
        <v>10.566863118726042</v>
      </c>
      <c r="AI183" s="4">
        <f t="shared" si="82"/>
        <v>11.159667122548566</v>
      </c>
      <c r="AJ183" s="4">
        <f t="shared" si="82"/>
        <v>11.522121336559721</v>
      </c>
      <c r="AK183" s="4">
        <f t="shared" si="82"/>
        <v>11.261488907608658</v>
      </c>
      <c r="AL183" s="4">
        <f t="shared" si="82"/>
        <v>11.340333332503349</v>
      </c>
      <c r="AM183" s="4">
        <f t="shared" si="82"/>
        <v>10.544565912760797</v>
      </c>
      <c r="AN183" s="4">
        <f t="shared" si="82"/>
        <v>10.139998276760762</v>
      </c>
      <c r="AO183" s="4">
        <f t="shared" si="82"/>
        <v>10.005558976813328</v>
      </c>
      <c r="AP183" s="4">
        <f t="shared" si="82"/>
        <v>9.1542676264611718</v>
      </c>
      <c r="AQ183" s="4">
        <f t="shared" si="82"/>
        <v>9.115963852925093</v>
      </c>
      <c r="AR183" s="4">
        <f t="shared" si="82"/>
        <v>8.3828166443100365</v>
      </c>
      <c r="AS183" s="4">
        <f t="shared" si="82"/>
        <v>7.8482491685741147</v>
      </c>
      <c r="AT183" s="4">
        <f t="shared" si="82"/>
        <v>6.943125699979646</v>
      </c>
      <c r="AU183" s="4">
        <f t="shared" si="82"/>
        <v>5.9599145392135187</v>
      </c>
      <c r="AV183" s="4">
        <f t="shared" si="82"/>
        <v>5.1432843073611849</v>
      </c>
      <c r="AW183" s="4">
        <f t="shared" si="82"/>
        <v>4.9229719309769928</v>
      </c>
      <c r="AX183" s="4">
        <f t="shared" si="82"/>
        <v>4.2660020763083004</v>
      </c>
      <c r="AY183" s="4">
        <f t="shared" si="82"/>
        <v>4.2470252100382737</v>
      </c>
      <c r="AZ183" s="4">
        <f t="shared" si="82"/>
        <v>4.0260565330289513</v>
      </c>
      <c r="BA183" s="4">
        <f t="shared" si="82"/>
        <v>3.3899474393391018</v>
      </c>
      <c r="BB183" s="4">
        <f t="shared" si="82"/>
        <v>3.3152397904202635</v>
      </c>
      <c r="BC183" s="4">
        <f t="shared" si="82"/>
        <v>2.8792393032243915</v>
      </c>
      <c r="BD183" s="4">
        <f t="shared" si="82"/>
        <v>2.764649531472696</v>
      </c>
      <c r="BE183" s="4">
        <f t="shared" si="82"/>
        <v>2.5184283194518833</v>
      </c>
      <c r="BF183" s="4">
        <f t="shared" si="82"/>
        <v>2.4689483069665488</v>
      </c>
      <c r="BG183" s="4">
        <f t="shared" si="82"/>
        <v>2.2230441070587825</v>
      </c>
      <c r="BH183" s="4">
        <f t="shared" si="82"/>
        <v>2.1275628905586612</v>
      </c>
      <c r="BI183" s="4">
        <f t="shared" si="82"/>
        <v>1.9523738590110105</v>
      </c>
      <c r="BJ183" s="4">
        <f t="shared" si="82"/>
        <v>1.73835531327198</v>
      </c>
      <c r="BK183" s="4">
        <f t="shared" si="82"/>
        <v>1.5410371362297355</v>
      </c>
      <c r="BL183" s="4">
        <f t="shared" si="82"/>
        <v>1.4390237793097576</v>
      </c>
      <c r="BM183" s="4">
        <f t="shared" si="82"/>
        <v>1.6743315008052471</v>
      </c>
      <c r="BN183" s="4">
        <f t="shared" si="82"/>
        <v>1.7196504346484329</v>
      </c>
      <c r="BO183" s="4">
        <f t="shared" si="82"/>
        <v>1.7689660847103286</v>
      </c>
      <c r="BP183" s="4">
        <f t="shared" ref="BP183:CV183" si="83">+IFERROR(BP91/BP137*100,0)</f>
        <v>1.9140522524689552</v>
      </c>
      <c r="BQ183" s="4">
        <f t="shared" si="83"/>
        <v>2.0155763446794319</v>
      </c>
      <c r="BR183" s="4">
        <f t="shared" si="83"/>
        <v>2.0549627372801251</v>
      </c>
      <c r="BS183" s="4">
        <f t="shared" si="83"/>
        <v>2.3907274306447515</v>
      </c>
      <c r="BT183" s="4">
        <f t="shared" si="83"/>
        <v>2.3104741757642193</v>
      </c>
      <c r="BU183" s="4">
        <f t="shared" si="83"/>
        <v>2.4852231126785487</v>
      </c>
      <c r="BV183" s="4">
        <f t="shared" si="83"/>
        <v>2.3308720711360911</v>
      </c>
      <c r="BW183" s="4">
        <f t="shared" si="83"/>
        <v>2.2618950077296667</v>
      </c>
      <c r="BX183" s="4">
        <f t="shared" si="83"/>
        <v>2.4557291550190019</v>
      </c>
      <c r="BY183" s="4">
        <f t="shared" si="83"/>
        <v>2.3694114149203749</v>
      </c>
      <c r="BZ183" s="4">
        <f t="shared" si="83"/>
        <v>2.4382037262203942</v>
      </c>
      <c r="CA183" s="4">
        <f t="shared" si="83"/>
        <v>2.4094925845414967</v>
      </c>
      <c r="CB183" s="4">
        <f t="shared" si="83"/>
        <v>2.347332683451286</v>
      </c>
      <c r="CC183" s="4">
        <f t="shared" si="83"/>
        <v>2.6704481043835009</v>
      </c>
      <c r="CD183" s="4">
        <f t="shared" si="83"/>
        <v>2.6465332119201435</v>
      </c>
      <c r="CE183" s="4">
        <f t="shared" si="83"/>
        <v>2.5843949110134314</v>
      </c>
      <c r="CF183" s="4">
        <f t="shared" si="83"/>
        <v>2.6543953080086173</v>
      </c>
      <c r="CG183" s="4">
        <f t="shared" si="83"/>
        <v>2.7611116103118349</v>
      </c>
      <c r="CH183" s="4">
        <f t="shared" si="83"/>
        <v>3.1017988034134629</v>
      </c>
      <c r="CI183" s="4">
        <f t="shared" si="83"/>
        <v>3.0507543998155184</v>
      </c>
      <c r="CJ183" s="4">
        <f t="shared" si="83"/>
        <v>2.949367378205797</v>
      </c>
      <c r="CK183" s="4">
        <f t="shared" si="83"/>
        <v>2.9331519110220099</v>
      </c>
      <c r="CL183" s="4">
        <f t="shared" si="83"/>
        <v>2.8844651576590006</v>
      </c>
      <c r="CM183" s="4">
        <f t="shared" si="83"/>
        <v>3.0306025355643511</v>
      </c>
      <c r="CN183" s="4">
        <f t="shared" si="83"/>
        <v>2.9803204896010969</v>
      </c>
      <c r="CO183" s="4">
        <f t="shared" si="83"/>
        <v>2.8408839454566528</v>
      </c>
      <c r="CP183" s="4">
        <f t="shared" si="83"/>
        <v>2.5127835304696999</v>
      </c>
      <c r="CQ183" s="4">
        <f t="shared" si="83"/>
        <v>2.3288493182198726</v>
      </c>
      <c r="CR183" s="4">
        <f t="shared" si="83"/>
        <v>2.4289517293090648</v>
      </c>
      <c r="CS183" s="4">
        <f t="shared" si="83"/>
        <v>2.2820559592984053</v>
      </c>
      <c r="CT183" s="4">
        <f t="shared" si="83"/>
        <v>2.221138927884859</v>
      </c>
      <c r="CU183" s="4">
        <f t="shared" si="83"/>
        <v>2.4963288570247206</v>
      </c>
      <c r="CV183" s="4">
        <f t="shared" si="83"/>
        <v>2.4366422153110587</v>
      </c>
    </row>
    <row r="184" spans="1:100" x14ac:dyDescent="0.3">
      <c r="A184" s="1">
        <v>1</v>
      </c>
      <c r="B184" s="1">
        <v>36</v>
      </c>
      <c r="C184" s="1" t="s">
        <v>45</v>
      </c>
      <c r="D184" s="4">
        <f t="shared" ref="D184:BO184" si="84">+IFERROR(D92/D138*100,0)</f>
        <v>6.4632813597574224</v>
      </c>
      <c r="E184" s="4">
        <f t="shared" si="84"/>
        <v>6.5700410641540818</v>
      </c>
      <c r="F184" s="4">
        <f t="shared" si="84"/>
        <v>6.2915983562922024</v>
      </c>
      <c r="G184" s="4">
        <f t="shared" si="84"/>
        <v>6.0638178386728834</v>
      </c>
      <c r="H184" s="4">
        <f t="shared" si="84"/>
        <v>6.1404096209184535</v>
      </c>
      <c r="I184" s="4">
        <f t="shared" si="84"/>
        <v>6.227985929995115</v>
      </c>
      <c r="J184" s="4">
        <f t="shared" si="84"/>
        <v>6.2119559828690534</v>
      </c>
      <c r="K184" s="4">
        <f t="shared" si="84"/>
        <v>6.0460159035598107</v>
      </c>
      <c r="L184" s="4">
        <f t="shared" si="84"/>
        <v>6.12764929104135</v>
      </c>
      <c r="M184" s="4">
        <f t="shared" si="84"/>
        <v>6.2473024587685941</v>
      </c>
      <c r="N184" s="4">
        <f t="shared" si="84"/>
        <v>6.1132256942066556</v>
      </c>
      <c r="O184" s="4">
        <f t="shared" si="84"/>
        <v>6.0258574773236973</v>
      </c>
      <c r="P184" s="4">
        <f t="shared" si="84"/>
        <v>6.1888002756829099</v>
      </c>
      <c r="Q184" s="4">
        <f t="shared" si="84"/>
        <v>4.8749371829934747</v>
      </c>
      <c r="R184" s="4">
        <f t="shared" si="84"/>
        <v>4.6600593473109457</v>
      </c>
      <c r="S184" s="4">
        <f t="shared" si="84"/>
        <v>4.774080786361119</v>
      </c>
      <c r="T184" s="4">
        <f t="shared" si="84"/>
        <v>4.5507281730366209</v>
      </c>
      <c r="U184" s="4">
        <f t="shared" si="84"/>
        <v>4.4644846568105221</v>
      </c>
      <c r="V184" s="4">
        <f t="shared" si="84"/>
        <v>4.0901153678171358</v>
      </c>
      <c r="W184" s="4">
        <f t="shared" si="84"/>
        <v>3.5987063255124201</v>
      </c>
      <c r="X184" s="4">
        <f t="shared" si="84"/>
        <v>2.9708524040295452</v>
      </c>
      <c r="Y184" s="4">
        <f t="shared" si="84"/>
        <v>2.6223252714106851</v>
      </c>
      <c r="Z184" s="4">
        <f t="shared" si="84"/>
        <v>2.3027435829219542</v>
      </c>
      <c r="AA184" s="4">
        <f t="shared" si="84"/>
        <v>2.3609992728673728</v>
      </c>
      <c r="AB184" s="4">
        <f t="shared" si="84"/>
        <v>2.0019535663778911</v>
      </c>
      <c r="AC184" s="4">
        <f t="shared" si="84"/>
        <v>1.9410131127572692</v>
      </c>
      <c r="AD184" s="4">
        <f t="shared" si="84"/>
        <v>2.808584151371059</v>
      </c>
      <c r="AE184" s="4">
        <f t="shared" si="84"/>
        <v>2.4597548201589365</v>
      </c>
      <c r="AF184" s="4">
        <f t="shared" si="84"/>
        <v>2.5053166800842068</v>
      </c>
      <c r="AG184" s="4">
        <f t="shared" si="84"/>
        <v>2.3487308012822186</v>
      </c>
      <c r="AH184" s="4">
        <f t="shared" si="84"/>
        <v>2.0870622609528198</v>
      </c>
      <c r="AI184" s="4">
        <f t="shared" si="84"/>
        <v>2.0900075172455912</v>
      </c>
      <c r="AJ184" s="4">
        <f t="shared" si="84"/>
        <v>2.1367284120278827</v>
      </c>
      <c r="AK184" s="4">
        <f t="shared" si="84"/>
        <v>2.0649273175680301</v>
      </c>
      <c r="AL184" s="4">
        <f t="shared" si="84"/>
        <v>2.1480370120329164</v>
      </c>
      <c r="AM184" s="4">
        <f t="shared" si="84"/>
        <v>1.6847940136191886</v>
      </c>
      <c r="AN184" s="4">
        <f t="shared" si="84"/>
        <v>1.7382855588527337</v>
      </c>
      <c r="AO184" s="4">
        <f t="shared" si="84"/>
        <v>1.633824701799742</v>
      </c>
      <c r="AP184" s="4">
        <f t="shared" si="84"/>
        <v>0.33004273096391157</v>
      </c>
      <c r="AQ184" s="4">
        <f t="shared" si="84"/>
        <v>0.27776170415539986</v>
      </c>
      <c r="AR184" s="4">
        <f t="shared" si="84"/>
        <v>0.27669372485845373</v>
      </c>
      <c r="AS184" s="4">
        <f t="shared" si="84"/>
        <v>0.40216625036719217</v>
      </c>
      <c r="AT184" s="4">
        <f t="shared" si="84"/>
        <v>0.69826660608922519</v>
      </c>
      <c r="AU184" s="4">
        <f t="shared" si="84"/>
        <v>1.1150640532691487</v>
      </c>
      <c r="AV184" s="4">
        <f t="shared" si="84"/>
        <v>1.1764202888706679</v>
      </c>
      <c r="AW184" s="4">
        <f t="shared" si="84"/>
        <v>1.3923399039698905</v>
      </c>
      <c r="AX184" s="4">
        <f t="shared" si="84"/>
        <v>1.3260056733996832</v>
      </c>
      <c r="AY184" s="4">
        <f t="shared" si="84"/>
        <v>1.5682691912799589</v>
      </c>
      <c r="AZ184" s="4">
        <f t="shared" si="84"/>
        <v>1.696168896094449</v>
      </c>
      <c r="BA184" s="4">
        <f t="shared" si="84"/>
        <v>1.8277280494559314</v>
      </c>
      <c r="BB184" s="4">
        <f t="shared" si="84"/>
        <v>2.2947954916365658</v>
      </c>
      <c r="BC184" s="4">
        <f t="shared" si="84"/>
        <v>2.4358269263649959</v>
      </c>
      <c r="BD184" s="4">
        <f t="shared" si="84"/>
        <v>2.4873666443423552</v>
      </c>
      <c r="BE184" s="4">
        <f t="shared" si="84"/>
        <v>2.3756965086006878</v>
      </c>
      <c r="BF184" s="4">
        <f t="shared" si="84"/>
        <v>2.2528885660091804</v>
      </c>
      <c r="BG184" s="4">
        <f t="shared" si="84"/>
        <v>2.2903087538068934</v>
      </c>
      <c r="BH184" s="4">
        <f t="shared" si="84"/>
        <v>2.7498265925117948</v>
      </c>
      <c r="BI184" s="4">
        <f t="shared" si="84"/>
        <v>2.6680541540977898</v>
      </c>
      <c r="BJ184" s="4">
        <f t="shared" si="84"/>
        <v>2.7488947216764559</v>
      </c>
      <c r="BK184" s="4">
        <f t="shared" si="84"/>
        <v>2.9177991753713552</v>
      </c>
      <c r="BL184" s="4">
        <f t="shared" si="84"/>
        <v>3.0181971336998825</v>
      </c>
      <c r="BM184" s="4">
        <f t="shared" si="84"/>
        <v>3.2144649149676039</v>
      </c>
      <c r="BN184" s="4">
        <f t="shared" si="84"/>
        <v>3.2604045686849803</v>
      </c>
      <c r="BO184" s="4">
        <f t="shared" si="84"/>
        <v>3.4057401920627552</v>
      </c>
      <c r="BP184" s="4">
        <f t="shared" ref="BP184:CV184" si="85">+IFERROR(BP92/BP138*100,0)</f>
        <v>3.620102611911427</v>
      </c>
      <c r="BQ184" s="4">
        <f t="shared" si="85"/>
        <v>3.6757544308603602</v>
      </c>
      <c r="BR184" s="4">
        <f t="shared" si="85"/>
        <v>4.0529217158356419</v>
      </c>
      <c r="BS184" s="4">
        <f t="shared" si="85"/>
        <v>3.9862129703523075</v>
      </c>
      <c r="BT184" s="4">
        <f t="shared" si="85"/>
        <v>3.6939634464003159</v>
      </c>
      <c r="BU184" s="4">
        <f t="shared" si="85"/>
        <v>3.8849903368192757</v>
      </c>
      <c r="BV184" s="4">
        <f t="shared" si="85"/>
        <v>4.05638197359412</v>
      </c>
      <c r="BW184" s="4">
        <f t="shared" si="85"/>
        <v>4.2383150972213786</v>
      </c>
      <c r="BX184" s="4">
        <f t="shared" si="85"/>
        <v>4.9853906923746694</v>
      </c>
      <c r="BY184" s="4">
        <f t="shared" si="85"/>
        <v>5.2699204339425103</v>
      </c>
      <c r="BZ184" s="4">
        <f t="shared" si="85"/>
        <v>5.1357343494053991</v>
      </c>
      <c r="CA184" s="4">
        <f t="shared" si="85"/>
        <v>5.2015516205482788</v>
      </c>
      <c r="CB184" s="4">
        <f t="shared" si="85"/>
        <v>4.9862275067864905</v>
      </c>
      <c r="CC184" s="4">
        <f t="shared" si="85"/>
        <v>5.0004041861575139</v>
      </c>
      <c r="CD184" s="4">
        <f t="shared" si="85"/>
        <v>4.7372294244026882</v>
      </c>
      <c r="CE184" s="4">
        <f t="shared" si="85"/>
        <v>4.7754977574342998</v>
      </c>
      <c r="CF184" s="4">
        <f t="shared" si="85"/>
        <v>4.6335026651737801</v>
      </c>
      <c r="CG184" s="4">
        <f t="shared" si="85"/>
        <v>4.620338456748037</v>
      </c>
      <c r="CH184" s="4">
        <f t="shared" si="85"/>
        <v>4.5742303351357014</v>
      </c>
      <c r="CI184" s="4">
        <f t="shared" si="85"/>
        <v>4.7444647458752458</v>
      </c>
      <c r="CJ184" s="4">
        <f t="shared" si="85"/>
        <v>4.206590991928846</v>
      </c>
      <c r="CK184" s="4">
        <f t="shared" si="85"/>
        <v>3.8791705402143837</v>
      </c>
      <c r="CL184" s="4">
        <f t="shared" si="85"/>
        <v>3.9188822203619349</v>
      </c>
      <c r="CM184" s="4">
        <f t="shared" si="85"/>
        <v>4.0003252440991819</v>
      </c>
      <c r="CN184" s="4">
        <f t="shared" si="85"/>
        <v>4.0248088271158169</v>
      </c>
      <c r="CO184" s="4">
        <f t="shared" si="85"/>
        <v>4.4494589109698941</v>
      </c>
      <c r="CP184" s="4">
        <f t="shared" si="85"/>
        <v>4.7309809877091231</v>
      </c>
      <c r="CQ184" s="4">
        <f t="shared" si="85"/>
        <v>4.9374660122125436</v>
      </c>
      <c r="CR184" s="4">
        <f t="shared" si="85"/>
        <v>5.3628382038443334</v>
      </c>
      <c r="CS184" s="4">
        <f t="shared" si="85"/>
        <v>5.4316520814488864</v>
      </c>
      <c r="CT184" s="4">
        <f t="shared" si="85"/>
        <v>5.3923993576172329</v>
      </c>
      <c r="CU184" s="4">
        <f t="shared" si="85"/>
        <v>5.2685866322726973</v>
      </c>
      <c r="CV184" s="4">
        <f t="shared" si="85"/>
        <v>5.5512478363976294</v>
      </c>
    </row>
    <row r="185" spans="1:100" x14ac:dyDescent="0.3">
      <c r="A185" s="1">
        <v>1</v>
      </c>
      <c r="B185" s="1">
        <v>5</v>
      </c>
      <c r="C185" s="1" t="s">
        <v>46</v>
      </c>
      <c r="D185" s="4">
        <f t="shared" ref="D185:BO185" si="86">+IFERROR(D93/D139*100,0)</f>
        <v>1.9790306197042269</v>
      </c>
      <c r="E185" s="4">
        <f t="shared" si="86"/>
        <v>2.002504628921864</v>
      </c>
      <c r="F185" s="4">
        <f t="shared" si="86"/>
        <v>2.0137820927613839</v>
      </c>
      <c r="G185" s="4">
        <f t="shared" si="86"/>
        <v>1.9932191520978175</v>
      </c>
      <c r="H185" s="4">
        <f t="shared" si="86"/>
        <v>2.0353116539726699</v>
      </c>
      <c r="I185" s="4">
        <f t="shared" si="86"/>
        <v>2.1395254491119418</v>
      </c>
      <c r="J185" s="4">
        <f t="shared" si="86"/>
        <v>2.1696232033056169</v>
      </c>
      <c r="K185" s="4">
        <f t="shared" si="86"/>
        <v>2.1950617686665286</v>
      </c>
      <c r="L185" s="4">
        <f t="shared" si="86"/>
        <v>2.1803800116146164</v>
      </c>
      <c r="M185" s="4">
        <f t="shared" si="86"/>
        <v>2.2590374228707835</v>
      </c>
      <c r="N185" s="4">
        <f t="shared" si="86"/>
        <v>2.2368168360051999</v>
      </c>
      <c r="O185" s="4">
        <f t="shared" si="86"/>
        <v>2.3540785987909216</v>
      </c>
      <c r="P185" s="4">
        <f t="shared" si="86"/>
        <v>2.5100152594612366</v>
      </c>
      <c r="Q185" s="4">
        <f t="shared" si="86"/>
        <v>2.4969296181122829</v>
      </c>
      <c r="R185" s="4">
        <f t="shared" si="86"/>
        <v>2.3974513123202019</v>
      </c>
      <c r="S185" s="4">
        <f t="shared" si="86"/>
        <v>2.370042429425482</v>
      </c>
      <c r="T185" s="4">
        <f t="shared" si="86"/>
        <v>2.2786368701822846</v>
      </c>
      <c r="U185" s="4">
        <f t="shared" si="86"/>
        <v>2.1490763635617101</v>
      </c>
      <c r="V185" s="4">
        <f t="shared" si="86"/>
        <v>2.1102082545035521</v>
      </c>
      <c r="W185" s="4">
        <f t="shared" si="86"/>
        <v>2.0892438998667049</v>
      </c>
      <c r="X185" s="4">
        <f t="shared" si="86"/>
        <v>2.1658778486669754</v>
      </c>
      <c r="Y185" s="4">
        <f t="shared" si="86"/>
        <v>2.0995947763030123</v>
      </c>
      <c r="Z185" s="4">
        <f t="shared" si="86"/>
        <v>2.106714042046288</v>
      </c>
      <c r="AA185" s="4">
        <f t="shared" si="86"/>
        <v>2.0603739509443701</v>
      </c>
      <c r="AB185" s="4">
        <f t="shared" si="86"/>
        <v>1.9442827556876898</v>
      </c>
      <c r="AC185" s="4">
        <f t="shared" si="86"/>
        <v>1.7597095900544337</v>
      </c>
      <c r="AD185" s="4">
        <f t="shared" si="86"/>
        <v>1.7900999199065861</v>
      </c>
      <c r="AE185" s="4">
        <f t="shared" si="86"/>
        <v>1.7093729415390158</v>
      </c>
      <c r="AF185" s="4">
        <f t="shared" si="86"/>
        <v>1.7796867384738884</v>
      </c>
      <c r="AG185" s="4">
        <f t="shared" si="86"/>
        <v>1.7486263395240313</v>
      </c>
      <c r="AH185" s="4">
        <f t="shared" si="86"/>
        <v>1.870507723986091</v>
      </c>
      <c r="AI185" s="4">
        <f t="shared" si="86"/>
        <v>1.9470952033966629</v>
      </c>
      <c r="AJ185" s="4">
        <f t="shared" si="86"/>
        <v>2.0542291565757695</v>
      </c>
      <c r="AK185" s="4">
        <f t="shared" si="86"/>
        <v>1.9722658346921871</v>
      </c>
      <c r="AL185" s="4">
        <f t="shared" si="86"/>
        <v>2.0258056050977515</v>
      </c>
      <c r="AM185" s="4">
        <f t="shared" si="86"/>
        <v>1.9028956922810529</v>
      </c>
      <c r="AN185" s="4">
        <f t="shared" si="86"/>
        <v>1.7863240659523014</v>
      </c>
      <c r="AO185" s="4">
        <f t="shared" si="86"/>
        <v>1.7856713348187638</v>
      </c>
      <c r="AP185" s="4">
        <f t="shared" si="86"/>
        <v>1.7597413931618562</v>
      </c>
      <c r="AQ185" s="4">
        <f t="shared" si="86"/>
        <v>1.710394397717661</v>
      </c>
      <c r="AR185" s="4">
        <f t="shared" si="86"/>
        <v>1.7256964293070129</v>
      </c>
      <c r="AS185" s="4">
        <f t="shared" si="86"/>
        <v>1.7711753318696515</v>
      </c>
      <c r="AT185" s="4">
        <f t="shared" si="86"/>
        <v>1.7646332320513172</v>
      </c>
      <c r="AU185" s="4">
        <f t="shared" si="86"/>
        <v>1.7314407293602012</v>
      </c>
      <c r="AV185" s="4">
        <f t="shared" si="86"/>
        <v>1.7415639301703656</v>
      </c>
      <c r="AW185" s="4">
        <f t="shared" si="86"/>
        <v>1.9241597443845051</v>
      </c>
      <c r="AX185" s="4">
        <f t="shared" si="86"/>
        <v>2.0295155037832071</v>
      </c>
      <c r="AY185" s="4">
        <f t="shared" si="86"/>
        <v>2.2584026130226595</v>
      </c>
      <c r="AZ185" s="4">
        <f t="shared" si="86"/>
        <v>2.4511733865539944</v>
      </c>
      <c r="BA185" s="4">
        <f t="shared" si="86"/>
        <v>2.5419720650748681</v>
      </c>
      <c r="BB185" s="4">
        <f t="shared" si="86"/>
        <v>2.5782901156422486</v>
      </c>
      <c r="BC185" s="4">
        <f t="shared" si="86"/>
        <v>2.6133275593217729</v>
      </c>
      <c r="BD185" s="4">
        <f t="shared" si="86"/>
        <v>2.6032169236356419</v>
      </c>
      <c r="BE185" s="4">
        <f t="shared" si="86"/>
        <v>2.6221381140650353</v>
      </c>
      <c r="BF185" s="4">
        <f t="shared" si="86"/>
        <v>2.5613006327048495</v>
      </c>
      <c r="BG185" s="4">
        <f t="shared" si="86"/>
        <v>2.5334170488236318</v>
      </c>
      <c r="BH185" s="4">
        <f t="shared" si="86"/>
        <v>2.4174203755787995</v>
      </c>
      <c r="BI185" s="4">
        <f t="shared" si="86"/>
        <v>2.3244927841701073</v>
      </c>
      <c r="BJ185" s="4">
        <f t="shared" si="86"/>
        <v>2.1126625141864652</v>
      </c>
      <c r="BK185" s="4">
        <f t="shared" si="86"/>
        <v>1.9622356235103195</v>
      </c>
      <c r="BL185" s="4">
        <f t="shared" si="86"/>
        <v>1.9725036685061486</v>
      </c>
      <c r="BM185" s="4">
        <f t="shared" si="86"/>
        <v>1.9936157327605619</v>
      </c>
      <c r="BN185" s="4">
        <f t="shared" si="86"/>
        <v>1.9796872581938791</v>
      </c>
      <c r="BO185" s="4">
        <f t="shared" si="86"/>
        <v>1.9922455476210001</v>
      </c>
      <c r="BP185" s="4">
        <f t="shared" ref="BP185:CV185" si="87">+IFERROR(BP93/BP139*100,0)</f>
        <v>1.987396656918031</v>
      </c>
      <c r="BQ185" s="4">
        <f t="shared" si="87"/>
        <v>2.0331094516408932</v>
      </c>
      <c r="BR185" s="4">
        <f t="shared" si="87"/>
        <v>1.9745675368739279</v>
      </c>
      <c r="BS185" s="4">
        <f t="shared" si="87"/>
        <v>1.948648778105402</v>
      </c>
      <c r="BT185" s="4">
        <f t="shared" si="87"/>
        <v>1.9304368940711372</v>
      </c>
      <c r="BU185" s="4">
        <f t="shared" si="87"/>
        <v>1.9405922515509564</v>
      </c>
      <c r="BV185" s="4">
        <f t="shared" si="87"/>
        <v>2.0180490171635821</v>
      </c>
      <c r="BW185" s="4">
        <f t="shared" si="87"/>
        <v>2.0570129373317347</v>
      </c>
      <c r="BX185" s="4">
        <f t="shared" si="87"/>
        <v>1.9507604569492072</v>
      </c>
      <c r="BY185" s="4">
        <f t="shared" si="87"/>
        <v>1.923203065481575</v>
      </c>
      <c r="BZ185" s="4">
        <f t="shared" si="87"/>
        <v>1.8916594886459268</v>
      </c>
      <c r="CA185" s="4">
        <f t="shared" si="87"/>
        <v>1.9573885123467316</v>
      </c>
      <c r="CB185" s="4">
        <f t="shared" si="87"/>
        <v>1.9373299654281635</v>
      </c>
      <c r="CC185" s="4">
        <f t="shared" si="87"/>
        <v>1.9237412347011218</v>
      </c>
      <c r="CD185" s="4">
        <f t="shared" si="87"/>
        <v>1.9582509115524886</v>
      </c>
      <c r="CE185" s="4">
        <f t="shared" si="87"/>
        <v>2.0175826476399141</v>
      </c>
      <c r="CF185" s="4">
        <f t="shared" si="87"/>
        <v>2.0663132735412506</v>
      </c>
      <c r="CG185" s="4">
        <f t="shared" si="87"/>
        <v>2.0360898797227711</v>
      </c>
      <c r="CH185" s="4">
        <f t="shared" si="87"/>
        <v>2.0766561372667169</v>
      </c>
      <c r="CI185" s="4">
        <f t="shared" si="87"/>
        <v>2.1002215736134908</v>
      </c>
      <c r="CJ185" s="4">
        <f t="shared" si="87"/>
        <v>2.380245332229753</v>
      </c>
      <c r="CK185" s="4">
        <f t="shared" si="87"/>
        <v>2.4236424145164888</v>
      </c>
      <c r="CL185" s="4">
        <f t="shared" si="87"/>
        <v>2.4624285303009388</v>
      </c>
      <c r="CM185" s="4">
        <f t="shared" si="87"/>
        <v>2.45536476287494</v>
      </c>
      <c r="CN185" s="4">
        <f t="shared" si="87"/>
        <v>2.4724305215548887</v>
      </c>
      <c r="CO185" s="4">
        <f t="shared" si="87"/>
        <v>2.4884470607441824</v>
      </c>
      <c r="CP185" s="4">
        <f t="shared" si="87"/>
        <v>2.5196079179599109</v>
      </c>
      <c r="CQ185" s="4">
        <f t="shared" si="87"/>
        <v>2.5679992523977639</v>
      </c>
      <c r="CR185" s="4">
        <f t="shared" si="87"/>
        <v>2.613368273530766</v>
      </c>
      <c r="CS185" s="4">
        <f t="shared" si="87"/>
        <v>2.6134280488348378</v>
      </c>
      <c r="CT185" s="4">
        <f t="shared" si="87"/>
        <v>2.6163796611240553</v>
      </c>
      <c r="CU185" s="4">
        <f t="shared" si="87"/>
        <v>2.6058728481811797</v>
      </c>
      <c r="CV185" s="4">
        <f t="shared" si="87"/>
        <v>2.3880980009915302</v>
      </c>
    </row>
    <row r="186" spans="1:100" x14ac:dyDescent="0.3">
      <c r="A186" s="1">
        <v>1</v>
      </c>
      <c r="B186" s="1">
        <v>4</v>
      </c>
      <c r="C186" s="1" t="s">
        <v>47</v>
      </c>
      <c r="D186" s="4">
        <f t="shared" ref="D186:BO186" si="88">+IFERROR(D94/D140*100,0)</f>
        <v>3.8187958677041189</v>
      </c>
      <c r="E186" s="4">
        <f t="shared" si="88"/>
        <v>3.7990779275401865</v>
      </c>
      <c r="F186" s="4">
        <f t="shared" si="88"/>
        <v>3.8005134196116197</v>
      </c>
      <c r="G186" s="4">
        <f t="shared" si="88"/>
        <v>3.8544582248651649</v>
      </c>
      <c r="H186" s="4">
        <f t="shared" si="88"/>
        <v>3.8876928774051502</v>
      </c>
      <c r="I186" s="4">
        <f t="shared" si="88"/>
        <v>3.9655882574540855</v>
      </c>
      <c r="J186" s="4">
        <f t="shared" si="88"/>
        <v>4.5665461549583144</v>
      </c>
      <c r="K186" s="4">
        <f t="shared" si="88"/>
        <v>4.7025434053703661</v>
      </c>
      <c r="L186" s="4">
        <f t="shared" si="88"/>
        <v>4.9483808419652195</v>
      </c>
      <c r="M186" s="4">
        <f t="shared" si="88"/>
        <v>4.908883074880249</v>
      </c>
      <c r="N186" s="4">
        <f t="shared" si="88"/>
        <v>4.7625991181115532</v>
      </c>
      <c r="O186" s="4">
        <f t="shared" si="88"/>
        <v>4.7461716970562131</v>
      </c>
      <c r="P186" s="4">
        <f t="shared" si="88"/>
        <v>4.7908196632017823</v>
      </c>
      <c r="Q186" s="4">
        <f t="shared" si="88"/>
        <v>4.7767386065398814</v>
      </c>
      <c r="R186" s="4">
        <f t="shared" si="88"/>
        <v>4.7213853018657677</v>
      </c>
      <c r="S186" s="4">
        <f t="shared" si="88"/>
        <v>4.6627137389160547</v>
      </c>
      <c r="T186" s="4">
        <f t="shared" si="88"/>
        <v>4.6958353612754724</v>
      </c>
      <c r="U186" s="4">
        <f t="shared" si="88"/>
        <v>4.6645088017549643</v>
      </c>
      <c r="V186" s="4">
        <f t="shared" si="88"/>
        <v>4.1251752221820333</v>
      </c>
      <c r="W186" s="4">
        <f t="shared" si="88"/>
        <v>4.0670079617647792</v>
      </c>
      <c r="X186" s="4">
        <f t="shared" si="88"/>
        <v>4.086108263389673</v>
      </c>
      <c r="Y186" s="4">
        <f t="shared" si="88"/>
        <v>4.0845437800242665</v>
      </c>
      <c r="Z186" s="4">
        <f t="shared" si="88"/>
        <v>4.116586689249278</v>
      </c>
      <c r="AA186" s="4">
        <f t="shared" si="88"/>
        <v>4.004323671530404</v>
      </c>
      <c r="AB186" s="4">
        <f t="shared" si="88"/>
        <v>3.6749994911293777</v>
      </c>
      <c r="AC186" s="4">
        <f t="shared" si="88"/>
        <v>3.7533504314234212</v>
      </c>
      <c r="AD186" s="4">
        <f t="shared" si="88"/>
        <v>3.8529228654390923</v>
      </c>
      <c r="AE186" s="4">
        <f t="shared" si="88"/>
        <v>4.1049008796767081</v>
      </c>
      <c r="AF186" s="4">
        <f t="shared" si="88"/>
        <v>4.1537178318953014</v>
      </c>
      <c r="AG186" s="4">
        <f t="shared" si="88"/>
        <v>4.206392943583249</v>
      </c>
      <c r="AH186" s="4">
        <f t="shared" si="88"/>
        <v>4.3227038176261745</v>
      </c>
      <c r="AI186" s="4">
        <f t="shared" si="88"/>
        <v>4.3389522955875544</v>
      </c>
      <c r="AJ186" s="4">
        <f t="shared" si="88"/>
        <v>4.2913964584822137</v>
      </c>
      <c r="AK186" s="4">
        <f t="shared" si="88"/>
        <v>4.3652562079911705</v>
      </c>
      <c r="AL186" s="4">
        <f t="shared" si="88"/>
        <v>4.4147946943758161</v>
      </c>
      <c r="AM186" s="4">
        <f t="shared" si="88"/>
        <v>4.521618519036612</v>
      </c>
      <c r="AN186" s="4">
        <f t="shared" si="88"/>
        <v>4.720308800325868</v>
      </c>
      <c r="AO186" s="4">
        <f t="shared" si="88"/>
        <v>4.7776156479209426</v>
      </c>
      <c r="AP186" s="4">
        <f t="shared" si="88"/>
        <v>4.8036476292349617</v>
      </c>
      <c r="AQ186" s="4">
        <f t="shared" si="88"/>
        <v>4.6615079515629532</v>
      </c>
      <c r="AR186" s="4">
        <f t="shared" si="88"/>
        <v>4.6114888118005135</v>
      </c>
      <c r="AS186" s="4">
        <f t="shared" si="88"/>
        <v>4.6671600463358729</v>
      </c>
      <c r="AT186" s="4">
        <f t="shared" si="88"/>
        <v>4.6229906693582503</v>
      </c>
      <c r="AU186" s="4">
        <f t="shared" si="88"/>
        <v>4.5902477521499065</v>
      </c>
      <c r="AV186" s="4">
        <f t="shared" si="88"/>
        <v>4.4367625536796478</v>
      </c>
      <c r="AW186" s="4">
        <f t="shared" si="88"/>
        <v>4.2988911317687348</v>
      </c>
      <c r="AX186" s="4">
        <f t="shared" si="88"/>
        <v>4.1792393603353695</v>
      </c>
      <c r="AY186" s="4">
        <f t="shared" si="88"/>
        <v>4.0418097706437246</v>
      </c>
      <c r="AZ186" s="4">
        <f t="shared" si="88"/>
        <v>3.9244799820438421</v>
      </c>
      <c r="BA186" s="4">
        <f t="shared" si="88"/>
        <v>3.7741675127829293</v>
      </c>
      <c r="BB186" s="4">
        <f t="shared" si="88"/>
        <v>3.6485393295638771</v>
      </c>
      <c r="BC186" s="4">
        <f t="shared" si="88"/>
        <v>3.5800608096957967</v>
      </c>
      <c r="BD186" s="4">
        <f t="shared" si="88"/>
        <v>3.4145621265960004</v>
      </c>
      <c r="BE186" s="4">
        <f t="shared" si="88"/>
        <v>3.2776384057447094</v>
      </c>
      <c r="BF186" s="4">
        <f t="shared" si="88"/>
        <v>2.961863010485779</v>
      </c>
      <c r="BG186" s="4">
        <f t="shared" si="88"/>
        <v>2.8756367752673651</v>
      </c>
      <c r="BH186" s="4">
        <f t="shared" si="88"/>
        <v>2.7867176078614939</v>
      </c>
      <c r="BI186" s="4">
        <f t="shared" si="88"/>
        <v>2.7341256736172195</v>
      </c>
      <c r="BJ186" s="4">
        <f t="shared" si="88"/>
        <v>2.5256420721127233</v>
      </c>
      <c r="BK186" s="4">
        <f t="shared" si="88"/>
        <v>2.6354171903282548</v>
      </c>
      <c r="BL186" s="4">
        <f t="shared" si="88"/>
        <v>2.9689303795055375</v>
      </c>
      <c r="BM186" s="4">
        <f t="shared" si="88"/>
        <v>3.0798538511544926</v>
      </c>
      <c r="BN186" s="4">
        <f t="shared" si="88"/>
        <v>3.0370975009265417</v>
      </c>
      <c r="BO186" s="4">
        <f t="shared" si="88"/>
        <v>3.0268677161839634</v>
      </c>
      <c r="BP186" s="4">
        <f t="shared" ref="BP186:CV186" si="89">+IFERROR(BP94/BP140*100,0)</f>
        <v>3.1543669492565587</v>
      </c>
      <c r="BQ186" s="4">
        <f t="shared" si="89"/>
        <v>3.1535961969408643</v>
      </c>
      <c r="BR186" s="4">
        <f t="shared" si="89"/>
        <v>3.4283433195895663</v>
      </c>
      <c r="BS186" s="4">
        <f t="shared" si="89"/>
        <v>3.4519454599530341</v>
      </c>
      <c r="BT186" s="4">
        <f t="shared" si="89"/>
        <v>3.5446374393803382</v>
      </c>
      <c r="BU186" s="4">
        <f t="shared" si="89"/>
        <v>3.655517052068463</v>
      </c>
      <c r="BV186" s="4">
        <f t="shared" si="89"/>
        <v>3.8105196185039625</v>
      </c>
      <c r="BW186" s="4">
        <f t="shared" si="89"/>
        <v>3.6986837604241201</v>
      </c>
      <c r="BX186" s="4">
        <f t="shared" si="89"/>
        <v>3.3933763519439624</v>
      </c>
      <c r="BY186" s="4">
        <f t="shared" si="89"/>
        <v>3.358508069195286</v>
      </c>
      <c r="BZ186" s="4">
        <f t="shared" si="89"/>
        <v>3.4462689106098203</v>
      </c>
      <c r="CA186" s="4">
        <f t="shared" si="89"/>
        <v>3.5061233079244016</v>
      </c>
      <c r="CB186" s="4">
        <f t="shared" si="89"/>
        <v>3.5167444920496567</v>
      </c>
      <c r="CC186" s="4">
        <f t="shared" si="89"/>
        <v>3.561211578605362</v>
      </c>
      <c r="CD186" s="4">
        <f t="shared" si="89"/>
        <v>3.6219362062258926</v>
      </c>
      <c r="CE186" s="4">
        <f t="shared" si="89"/>
        <v>3.6282301982990277</v>
      </c>
      <c r="CF186" s="4">
        <f t="shared" si="89"/>
        <v>3.6875310787370585</v>
      </c>
      <c r="CG186" s="4">
        <f t="shared" si="89"/>
        <v>3.7341543605579091</v>
      </c>
      <c r="CH186" s="4">
        <f t="shared" si="89"/>
        <v>3.8084003219566411</v>
      </c>
      <c r="CI186" s="4">
        <f t="shared" si="89"/>
        <v>3.8500811349082475</v>
      </c>
      <c r="CJ186" s="4">
        <f t="shared" si="89"/>
        <v>3.8702310176346386</v>
      </c>
      <c r="CK186" s="4">
        <f t="shared" si="89"/>
        <v>3.9044598057775959</v>
      </c>
      <c r="CL186" s="4">
        <f t="shared" si="89"/>
        <v>4.0112386246388656</v>
      </c>
      <c r="CM186" s="4">
        <f t="shared" si="89"/>
        <v>4.0456101764571057</v>
      </c>
      <c r="CN186" s="4">
        <f t="shared" si="89"/>
        <v>4.08077922692679</v>
      </c>
      <c r="CO186" s="4">
        <f t="shared" si="89"/>
        <v>4.1828346862593744</v>
      </c>
      <c r="CP186" s="4">
        <f t="shared" si="89"/>
        <v>4.2084637146773352</v>
      </c>
      <c r="CQ186" s="4">
        <f t="shared" si="89"/>
        <v>4.2283994543215284</v>
      </c>
      <c r="CR186" s="4">
        <f t="shared" si="89"/>
        <v>4.2679944858888081</v>
      </c>
      <c r="CS186" s="4">
        <f t="shared" si="89"/>
        <v>4.2301681155465776</v>
      </c>
      <c r="CT186" s="4">
        <f t="shared" si="89"/>
        <v>4.2037021212738637</v>
      </c>
      <c r="CU186" s="4">
        <f t="shared" si="89"/>
        <v>4.1311794997030375</v>
      </c>
      <c r="CV186" s="4">
        <f t="shared" si="89"/>
        <v>3.8769546403277135</v>
      </c>
    </row>
    <row r="187" spans="1:100" x14ac:dyDescent="0.3">
      <c r="A187" s="1">
        <v>1</v>
      </c>
      <c r="B187" s="1">
        <v>32</v>
      </c>
      <c r="C187" s="1" t="s">
        <v>48</v>
      </c>
      <c r="D187" s="4">
        <f t="shared" ref="D187:BO187" si="90">+IFERROR(D95/D141*100,0)</f>
        <v>8.772777881855939</v>
      </c>
      <c r="E187" s="4">
        <f t="shared" si="90"/>
        <v>8.3274491889705757</v>
      </c>
      <c r="F187" s="4">
        <f t="shared" si="90"/>
        <v>8.0040084397229876</v>
      </c>
      <c r="G187" s="4">
        <f t="shared" si="90"/>
        <v>7.6175896079305945</v>
      </c>
      <c r="H187" s="4">
        <f t="shared" si="90"/>
        <v>7.7601951527692252</v>
      </c>
      <c r="I187" s="4">
        <f t="shared" si="90"/>
        <v>7.6427453197031303</v>
      </c>
      <c r="J187" s="4">
        <f t="shared" si="90"/>
        <v>6.4469104813277402</v>
      </c>
      <c r="K187" s="4">
        <f t="shared" si="90"/>
        <v>6.2869977349929798</v>
      </c>
      <c r="L187" s="4">
        <f t="shared" si="90"/>
        <v>6.0583470559456023</v>
      </c>
      <c r="M187" s="4">
        <f t="shared" si="90"/>
        <v>6.096341241608819</v>
      </c>
      <c r="N187" s="4">
        <f t="shared" si="90"/>
        <v>10.652644122935785</v>
      </c>
      <c r="O187" s="4">
        <f t="shared" si="90"/>
        <v>10.847266806246031</v>
      </c>
      <c r="P187" s="4">
        <f t="shared" si="90"/>
        <v>9.6762493337638098</v>
      </c>
      <c r="Q187" s="4">
        <f t="shared" si="90"/>
        <v>9.7526845190049372</v>
      </c>
      <c r="R187" s="4">
        <f t="shared" si="90"/>
        <v>9.5642803365606888</v>
      </c>
      <c r="S187" s="4">
        <f t="shared" si="90"/>
        <v>9.9733476132466556</v>
      </c>
      <c r="T187" s="4">
        <f t="shared" si="90"/>
        <v>10.166632848493903</v>
      </c>
      <c r="U187" s="4">
        <f t="shared" si="90"/>
        <v>9.8233886430646251</v>
      </c>
      <c r="V187" s="4">
        <f t="shared" si="90"/>
        <v>10.231379487649832</v>
      </c>
      <c r="W187" s="4">
        <f t="shared" si="90"/>
        <v>9.6062281676524126</v>
      </c>
      <c r="X187" s="4">
        <f t="shared" si="90"/>
        <v>9.3861727594808535</v>
      </c>
      <c r="Y187" s="4">
        <f t="shared" si="90"/>
        <v>8.7745796452483518</v>
      </c>
      <c r="Z187" s="4">
        <f t="shared" si="90"/>
        <v>4.69398758758346</v>
      </c>
      <c r="AA187" s="4">
        <f t="shared" si="90"/>
        <v>4.8704555587771452</v>
      </c>
      <c r="AB187" s="4">
        <f t="shared" si="90"/>
        <v>4.9036591796106785</v>
      </c>
      <c r="AC187" s="4">
        <f t="shared" si="90"/>
        <v>5.1286303724696634</v>
      </c>
      <c r="AD187" s="4">
        <f t="shared" si="90"/>
        <v>5.532220509828381</v>
      </c>
      <c r="AE187" s="4">
        <f t="shared" si="90"/>
        <v>5.2220450903484537</v>
      </c>
      <c r="AF187" s="4">
        <f t="shared" si="90"/>
        <v>5.7835926278712098</v>
      </c>
      <c r="AG187" s="4">
        <f t="shared" si="90"/>
        <v>6.283553335611952</v>
      </c>
      <c r="AH187" s="4">
        <f t="shared" si="90"/>
        <v>6.9328244052175219</v>
      </c>
      <c r="AI187" s="4">
        <f t="shared" si="90"/>
        <v>7.3811757470985384</v>
      </c>
      <c r="AJ187" s="4">
        <f t="shared" si="90"/>
        <v>7.6772510454405074</v>
      </c>
      <c r="AK187" s="4">
        <f t="shared" si="90"/>
        <v>8.5855506845901033</v>
      </c>
      <c r="AL187" s="4">
        <f t="shared" si="90"/>
        <v>8.8981885411057249</v>
      </c>
      <c r="AM187" s="4">
        <f t="shared" si="90"/>
        <v>8.9701411168804572</v>
      </c>
      <c r="AN187" s="4">
        <f t="shared" si="90"/>
        <v>8.9033844179955448</v>
      </c>
      <c r="AO187" s="4">
        <f t="shared" si="90"/>
        <v>9.4844971388776838</v>
      </c>
      <c r="AP187" s="4">
        <f t="shared" si="90"/>
        <v>9.6650394709910454</v>
      </c>
      <c r="AQ187" s="4">
        <f t="shared" si="90"/>
        <v>9.4019847922414996</v>
      </c>
      <c r="AR187" s="4">
        <f t="shared" si="90"/>
        <v>8.015715253608418</v>
      </c>
      <c r="AS187" s="4">
        <f t="shared" si="90"/>
        <v>7.6928142478152548</v>
      </c>
      <c r="AT187" s="4">
        <f t="shared" si="90"/>
        <v>6.9865182930153589</v>
      </c>
      <c r="AU187" s="4">
        <f t="shared" si="90"/>
        <v>6.4531479739747839</v>
      </c>
      <c r="AV187" s="4">
        <f t="shared" si="90"/>
        <v>6.3731264093059359</v>
      </c>
      <c r="AW187" s="4">
        <f t="shared" si="90"/>
        <v>10.383218958864116</v>
      </c>
      <c r="AX187" s="4">
        <f t="shared" si="90"/>
        <v>8.6937763996497495</v>
      </c>
      <c r="AY187" s="4">
        <f t="shared" si="90"/>
        <v>8.2343253458133638</v>
      </c>
      <c r="AZ187" s="4">
        <f t="shared" si="90"/>
        <v>7.4957111266784153</v>
      </c>
      <c r="BA187" s="4">
        <f t="shared" si="90"/>
        <v>6.9696527289091756</v>
      </c>
      <c r="BB187" s="4">
        <f t="shared" si="90"/>
        <v>6.4892313748492612</v>
      </c>
      <c r="BC187" s="4">
        <f t="shared" si="90"/>
        <v>6.3473263916733442</v>
      </c>
      <c r="BD187" s="4">
        <f t="shared" si="90"/>
        <v>6.2484738463635017</v>
      </c>
      <c r="BE187" s="4">
        <f t="shared" si="90"/>
        <v>6.0767396064375108</v>
      </c>
      <c r="BF187" s="4">
        <f t="shared" si="90"/>
        <v>5.9613907962344035</v>
      </c>
      <c r="BG187" s="4">
        <f t="shared" si="90"/>
        <v>5.7776800699190778</v>
      </c>
      <c r="BH187" s="4">
        <f t="shared" si="90"/>
        <v>5.5194150743317776</v>
      </c>
      <c r="BI187" s="4">
        <f t="shared" si="90"/>
        <v>4.2780117332828338</v>
      </c>
      <c r="BJ187" s="4">
        <f t="shared" si="90"/>
        <v>4.4429148675518739</v>
      </c>
      <c r="BK187" s="4">
        <f t="shared" si="90"/>
        <v>4.2329991555863122</v>
      </c>
      <c r="BL187" s="4">
        <f t="shared" si="90"/>
        <v>4.5861609740998537</v>
      </c>
      <c r="BM187" s="4">
        <f t="shared" si="90"/>
        <v>4.5263086751008066</v>
      </c>
      <c r="BN187" s="4">
        <f t="shared" si="90"/>
        <v>4.4443746222376168</v>
      </c>
      <c r="BO187" s="4">
        <f t="shared" si="90"/>
        <v>4.4001529026036801</v>
      </c>
      <c r="BP187" s="4">
        <f t="shared" ref="BP187:CV187" si="91">+IFERROR(BP95/BP141*100,0)</f>
        <v>4.4540981251652525</v>
      </c>
      <c r="BQ187" s="4">
        <f t="shared" si="91"/>
        <v>4.4019409657811117</v>
      </c>
      <c r="BR187" s="4">
        <f t="shared" si="91"/>
        <v>4.3895370641027629</v>
      </c>
      <c r="BS187" s="4">
        <f t="shared" si="91"/>
        <v>4.4542249678693686</v>
      </c>
      <c r="BT187" s="4">
        <f t="shared" si="91"/>
        <v>4.7913536312232612</v>
      </c>
      <c r="BU187" s="4">
        <f t="shared" si="91"/>
        <v>4.3483449305335569</v>
      </c>
      <c r="BV187" s="4">
        <f t="shared" si="91"/>
        <v>4.2509272593697007</v>
      </c>
      <c r="BW187" s="4">
        <f t="shared" si="91"/>
        <v>4.2398013026845192</v>
      </c>
      <c r="BX187" s="4">
        <f t="shared" si="91"/>
        <v>3.9603189739340516</v>
      </c>
      <c r="BY187" s="4">
        <f t="shared" si="91"/>
        <v>3.8311898149196972</v>
      </c>
      <c r="BZ187" s="4">
        <f t="shared" si="91"/>
        <v>3.8669847332794127</v>
      </c>
      <c r="CA187" s="4">
        <f t="shared" si="91"/>
        <v>3.8466075808846227</v>
      </c>
      <c r="CB187" s="4">
        <f t="shared" si="91"/>
        <v>3.7658585395255648</v>
      </c>
      <c r="CC187" s="4">
        <f t="shared" si="91"/>
        <v>3.7848845490431842</v>
      </c>
      <c r="CD187" s="4">
        <f t="shared" si="91"/>
        <v>3.7142872906870648</v>
      </c>
      <c r="CE187" s="4">
        <f t="shared" si="91"/>
        <v>3.7218435922349156</v>
      </c>
      <c r="CF187" s="4">
        <f t="shared" si="91"/>
        <v>3.5567052662623446</v>
      </c>
      <c r="CG187" s="4">
        <f t="shared" si="91"/>
        <v>3.8415595901027699</v>
      </c>
      <c r="CH187" s="4">
        <f t="shared" si="91"/>
        <v>3.982657303347735</v>
      </c>
      <c r="CI187" s="4">
        <f t="shared" si="91"/>
        <v>4.0520779599766446</v>
      </c>
      <c r="CJ187" s="4">
        <f t="shared" si="91"/>
        <v>4.2042794255532119</v>
      </c>
      <c r="CK187" s="4">
        <f t="shared" si="91"/>
        <v>4.2874327430120891</v>
      </c>
      <c r="CL187" s="4">
        <f t="shared" si="91"/>
        <v>4.2648998680968058</v>
      </c>
      <c r="CM187" s="4">
        <f t="shared" si="91"/>
        <v>4.3491491534872582</v>
      </c>
      <c r="CN187" s="4">
        <f t="shared" si="91"/>
        <v>4.4911829725297991</v>
      </c>
      <c r="CO187" s="4">
        <f t="shared" si="91"/>
        <v>4.603401730165662</v>
      </c>
      <c r="CP187" s="4">
        <f t="shared" si="91"/>
        <v>4.8014308389017453</v>
      </c>
      <c r="CQ187" s="4">
        <f t="shared" si="91"/>
        <v>4.879067662501881</v>
      </c>
      <c r="CR187" s="4">
        <f t="shared" si="91"/>
        <v>4.9068537401261434</v>
      </c>
      <c r="CS187" s="4">
        <f t="shared" si="91"/>
        <v>4.8976899090986112</v>
      </c>
      <c r="CT187" s="4">
        <f t="shared" si="91"/>
        <v>4.9139630442394635</v>
      </c>
      <c r="CU187" s="4">
        <f t="shared" si="91"/>
        <v>4.5334517538130541</v>
      </c>
      <c r="CV187" s="4">
        <f t="shared" si="91"/>
        <v>4.4976169779177511</v>
      </c>
    </row>
    <row r="188" spans="1:100" x14ac:dyDescent="0.3">
      <c r="A188" s="1">
        <v>1</v>
      </c>
      <c r="B188" s="1">
        <v>10</v>
      </c>
      <c r="C188" s="1" t="s">
        <v>49</v>
      </c>
      <c r="D188" s="4">
        <f t="shared" ref="D188:BO188" si="92">+IFERROR(D96/D142*100,0)</f>
        <v>4.2545576440655291</v>
      </c>
      <c r="E188" s="4">
        <f t="shared" si="92"/>
        <v>4.6587211143374532</v>
      </c>
      <c r="F188" s="4">
        <f t="shared" si="92"/>
        <v>4.7250571687962362</v>
      </c>
      <c r="G188" s="4">
        <f t="shared" si="92"/>
        <v>5.005158926275846</v>
      </c>
      <c r="H188" s="4">
        <f t="shared" si="92"/>
        <v>5.2747164129036248</v>
      </c>
      <c r="I188" s="4">
        <f t="shared" si="92"/>
        <v>5.508753605996719</v>
      </c>
      <c r="J188" s="4">
        <f t="shared" si="92"/>
        <v>5.6181297393306382</v>
      </c>
      <c r="K188" s="4">
        <f t="shared" si="92"/>
        <v>5.816345748341095</v>
      </c>
      <c r="L188" s="4">
        <f t="shared" si="92"/>
        <v>5.7965588230226963</v>
      </c>
      <c r="M188" s="4">
        <f t="shared" si="92"/>
        <v>5.9961153227102644</v>
      </c>
      <c r="N188" s="4">
        <f t="shared" si="92"/>
        <v>6.2210993996450821</v>
      </c>
      <c r="O188" s="4">
        <f t="shared" si="92"/>
        <v>6.4379160904112345</v>
      </c>
      <c r="P188" s="4">
        <f t="shared" si="92"/>
        <v>5.8742195886948041</v>
      </c>
      <c r="Q188" s="4">
        <f t="shared" si="92"/>
        <v>5.6582467256391187</v>
      </c>
      <c r="R188" s="4">
        <f t="shared" si="92"/>
        <v>5.6443485447946848</v>
      </c>
      <c r="S188" s="4">
        <f t="shared" si="92"/>
        <v>5.6748502873726272</v>
      </c>
      <c r="T188" s="4">
        <f t="shared" si="92"/>
        <v>5.6317759879099629</v>
      </c>
      <c r="U188" s="4">
        <f t="shared" si="92"/>
        <v>5.6381539149190525</v>
      </c>
      <c r="V188" s="4">
        <f t="shared" si="92"/>
        <v>5.5000389510009562</v>
      </c>
      <c r="W188" s="4">
        <f t="shared" si="92"/>
        <v>5.3330882757392724</v>
      </c>
      <c r="X188" s="4">
        <f t="shared" si="92"/>
        <v>5.1889240710568405</v>
      </c>
      <c r="Y188" s="4">
        <f t="shared" si="92"/>
        <v>4.9493806079388882</v>
      </c>
      <c r="Z188" s="4">
        <f t="shared" si="92"/>
        <v>4.7596671561885753</v>
      </c>
      <c r="AA188" s="4">
        <f t="shared" si="92"/>
        <v>4.4651049189686836</v>
      </c>
      <c r="AB188" s="4">
        <f t="shared" si="92"/>
        <v>4.2717050674287877</v>
      </c>
      <c r="AC188" s="4">
        <f t="shared" si="92"/>
        <v>4.0741581767181474</v>
      </c>
      <c r="AD188" s="4">
        <f t="shared" si="92"/>
        <v>3.8466763071131371</v>
      </c>
      <c r="AE188" s="4">
        <f t="shared" si="92"/>
        <v>3.4009752293487399</v>
      </c>
      <c r="AF188" s="4">
        <f t="shared" si="92"/>
        <v>3.354940549662865</v>
      </c>
      <c r="AG188" s="4">
        <f t="shared" si="92"/>
        <v>3.3104742954973259</v>
      </c>
      <c r="AH188" s="4">
        <f t="shared" si="92"/>
        <v>3.4383879394154953</v>
      </c>
      <c r="AI188" s="4">
        <f t="shared" si="92"/>
        <v>3.43418614002388</v>
      </c>
      <c r="AJ188" s="4">
        <f t="shared" si="92"/>
        <v>3.4149094027832874</v>
      </c>
      <c r="AK188" s="4">
        <f t="shared" si="92"/>
        <v>3.3626481724653425</v>
      </c>
      <c r="AL188" s="4">
        <f t="shared" si="92"/>
        <v>3.37720201931233</v>
      </c>
      <c r="AM188" s="4">
        <f t="shared" si="92"/>
        <v>3.5768250331225113</v>
      </c>
      <c r="AN188" s="4">
        <f t="shared" si="92"/>
        <v>3.1397018822644598</v>
      </c>
      <c r="AO188" s="4">
        <f t="shared" si="92"/>
        <v>3.1153128750780716</v>
      </c>
      <c r="AP188" s="4">
        <f t="shared" si="92"/>
        <v>3.2736113913498843</v>
      </c>
      <c r="AQ188" s="4">
        <f t="shared" si="92"/>
        <v>3.3438129383988984</v>
      </c>
      <c r="AR188" s="4">
        <f t="shared" si="92"/>
        <v>3.2967156838218963</v>
      </c>
      <c r="AS188" s="4">
        <f t="shared" si="92"/>
        <v>3.2395094733288858</v>
      </c>
      <c r="AT188" s="4">
        <f t="shared" si="92"/>
        <v>3.2498954829271574</v>
      </c>
      <c r="AU188" s="4">
        <f t="shared" si="92"/>
        <v>3.1643743129687034</v>
      </c>
      <c r="AV188" s="4">
        <f t="shared" si="92"/>
        <v>3.2788704525815504</v>
      </c>
      <c r="AW188" s="4">
        <f t="shared" si="92"/>
        <v>3.4114863160776112</v>
      </c>
      <c r="AX188" s="4">
        <f t="shared" si="92"/>
        <v>3.4577616244673677</v>
      </c>
      <c r="AY188" s="4">
        <f t="shared" si="92"/>
        <v>3.5822046274153947</v>
      </c>
      <c r="AZ188" s="4">
        <f t="shared" si="92"/>
        <v>4.0460426168339243</v>
      </c>
      <c r="BA188" s="4">
        <f t="shared" si="92"/>
        <v>4.1550324128185618</v>
      </c>
      <c r="BB188" s="4">
        <f t="shared" si="92"/>
        <v>4.1648447795036079</v>
      </c>
      <c r="BC188" s="4">
        <f t="shared" si="92"/>
        <v>4.2106671314211797</v>
      </c>
      <c r="BD188" s="4">
        <f t="shared" si="92"/>
        <v>4.2703833810384131</v>
      </c>
      <c r="BE188" s="4">
        <f t="shared" si="92"/>
        <v>4.7483377288844375</v>
      </c>
      <c r="BF188" s="4">
        <f t="shared" si="92"/>
        <v>4.6596946487970792</v>
      </c>
      <c r="BG188" s="4">
        <f t="shared" si="92"/>
        <v>4.8278097964306523</v>
      </c>
      <c r="BH188" s="4">
        <f t="shared" si="92"/>
        <v>4.8471766206323768</v>
      </c>
      <c r="BI188" s="4">
        <f t="shared" si="92"/>
        <v>4.9799808334685736</v>
      </c>
      <c r="BJ188" s="4">
        <f t="shared" si="92"/>
        <v>5.2218301579383883</v>
      </c>
      <c r="BK188" s="4">
        <f t="shared" si="92"/>
        <v>5.3406044788878315</v>
      </c>
      <c r="BL188" s="4">
        <f t="shared" si="92"/>
        <v>6.0888856101845326</v>
      </c>
      <c r="BM188" s="4">
        <f t="shared" si="92"/>
        <v>6.4245951274601003</v>
      </c>
      <c r="BN188" s="4">
        <f t="shared" si="92"/>
        <v>6.4938346877424307</v>
      </c>
      <c r="BO188" s="4">
        <f t="shared" si="92"/>
        <v>6.5769893334814604</v>
      </c>
      <c r="BP188" s="4">
        <f t="shared" ref="BP188:CV188" si="93">+IFERROR(BP96/BP142*100,0)</f>
        <v>6.8657739031301306</v>
      </c>
      <c r="BQ188" s="4">
        <f t="shared" si="93"/>
        <v>6.4223675486453971</v>
      </c>
      <c r="BR188" s="4">
        <f t="shared" si="93"/>
        <v>6.521786223432156</v>
      </c>
      <c r="BS188" s="4">
        <f t="shared" si="93"/>
        <v>6.6603270714239864</v>
      </c>
      <c r="BT188" s="4">
        <f t="shared" si="93"/>
        <v>6.4742701151909614</v>
      </c>
      <c r="BU188" s="4">
        <f t="shared" si="93"/>
        <v>6.2587545833959952</v>
      </c>
      <c r="BV188" s="4">
        <f t="shared" si="93"/>
        <v>6.258637733762809</v>
      </c>
      <c r="BW188" s="4">
        <f t="shared" si="93"/>
        <v>5.8898110808609356</v>
      </c>
      <c r="BX188" s="4">
        <f t="shared" si="93"/>
        <v>5.4706551470328044</v>
      </c>
      <c r="BY188" s="4">
        <f t="shared" si="93"/>
        <v>5.069238076019877</v>
      </c>
      <c r="BZ188" s="4">
        <f t="shared" si="93"/>
        <v>4.8646345592978086</v>
      </c>
      <c r="CA188" s="4">
        <f t="shared" si="93"/>
        <v>4.9743440193493331</v>
      </c>
      <c r="CB188" s="4">
        <f t="shared" si="93"/>
        <v>5.0677431752251954</v>
      </c>
      <c r="CC188" s="4">
        <f t="shared" si="93"/>
        <v>5.0286208482462644</v>
      </c>
      <c r="CD188" s="4">
        <f t="shared" si="93"/>
        <v>5.2939391368697919</v>
      </c>
      <c r="CE188" s="4">
        <f t="shared" si="93"/>
        <v>5.3341353479737386</v>
      </c>
      <c r="CF188" s="4">
        <f t="shared" si="93"/>
        <v>5.4436433442620649</v>
      </c>
      <c r="CG188" s="4">
        <f t="shared" si="93"/>
        <v>5.4212103907447453</v>
      </c>
      <c r="CH188" s="4">
        <f t="shared" si="93"/>
        <v>5.0086401046315929</v>
      </c>
      <c r="CI188" s="4">
        <f t="shared" si="93"/>
        <v>5.1207050601814599</v>
      </c>
      <c r="CJ188" s="4">
        <f t="shared" si="93"/>
        <v>4.6818024605112329</v>
      </c>
      <c r="CK188" s="4">
        <f t="shared" si="93"/>
        <v>4.8693878859426034</v>
      </c>
      <c r="CL188" s="4">
        <f t="shared" si="93"/>
        <v>4.7301288460007225</v>
      </c>
      <c r="CM188" s="4">
        <f t="shared" si="93"/>
        <v>4.4666403701503068</v>
      </c>
      <c r="CN188" s="4">
        <f t="shared" si="93"/>
        <v>3.950607549332358</v>
      </c>
      <c r="CO188" s="4">
        <f t="shared" si="93"/>
        <v>3.8038598686411218</v>
      </c>
      <c r="CP188" s="4">
        <f t="shared" si="93"/>
        <v>3.4718082996555379</v>
      </c>
      <c r="CQ188" s="4">
        <f t="shared" si="93"/>
        <v>2.9745069423875505</v>
      </c>
      <c r="CR188" s="4">
        <f t="shared" si="93"/>
        <v>2.9386351714278938</v>
      </c>
      <c r="CS188" s="4">
        <f t="shared" si="93"/>
        <v>2.9600592003984616</v>
      </c>
      <c r="CT188" s="4">
        <f t="shared" si="93"/>
        <v>3.0514454276884151</v>
      </c>
      <c r="CU188" s="4">
        <f t="shared" si="93"/>
        <v>3.1090589019974377</v>
      </c>
      <c r="CV188" s="4">
        <f t="shared" si="93"/>
        <v>2.9302649787962891</v>
      </c>
    </row>
    <row r="189" spans="1:100" x14ac:dyDescent="0.3">
      <c r="A189" s="1">
        <v>1</v>
      </c>
      <c r="B189" s="1">
        <v>37</v>
      </c>
      <c r="C189" s="1" t="s">
        <v>50</v>
      </c>
      <c r="D189" s="4">
        <f t="shared" ref="D189:BO189" si="94">+IFERROR(D97/D143*100,0)</f>
        <v>19.34623626698864</v>
      </c>
      <c r="E189" s="4">
        <f t="shared" si="94"/>
        <v>19.29376591014476</v>
      </c>
      <c r="F189" s="4">
        <f t="shared" si="94"/>
        <v>18.020478317832698</v>
      </c>
      <c r="G189" s="4">
        <f t="shared" si="94"/>
        <v>17.104818364139472</v>
      </c>
      <c r="H189" s="4">
        <f t="shared" si="94"/>
        <v>16.614440503785879</v>
      </c>
      <c r="I189" s="4">
        <f t="shared" si="94"/>
        <v>16.963248321213893</v>
      </c>
      <c r="J189" s="4">
        <f t="shared" si="94"/>
        <v>16.678537486607336</v>
      </c>
      <c r="K189" s="4">
        <f t="shared" si="94"/>
        <v>16.272051220545052</v>
      </c>
      <c r="L189" s="4">
        <f t="shared" si="94"/>
        <v>16.230619788880464</v>
      </c>
      <c r="M189" s="4">
        <f t="shared" si="94"/>
        <v>15.936859691764809</v>
      </c>
      <c r="N189" s="4">
        <f t="shared" si="94"/>
        <v>16.978461780403165</v>
      </c>
      <c r="O189" s="4">
        <f t="shared" si="94"/>
        <v>17.274278432796322</v>
      </c>
      <c r="P189" s="4">
        <f t="shared" si="94"/>
        <v>18.704488621955985</v>
      </c>
      <c r="Q189" s="4">
        <f t="shared" si="94"/>
        <v>21.32163517578504</v>
      </c>
      <c r="R189" s="4">
        <f t="shared" si="94"/>
        <v>22.378724599861883</v>
      </c>
      <c r="S189" s="4">
        <f t="shared" si="94"/>
        <v>21.6698171867483</v>
      </c>
      <c r="T189" s="4">
        <f t="shared" si="94"/>
        <v>21.767407711351108</v>
      </c>
      <c r="U189" s="4">
        <f t="shared" si="94"/>
        <v>21.460800964460322</v>
      </c>
      <c r="V189" s="4">
        <f t="shared" si="94"/>
        <v>18.440337720713423</v>
      </c>
      <c r="W189" s="4">
        <f t="shared" si="94"/>
        <v>17.613877047306087</v>
      </c>
      <c r="X189" s="4">
        <f t="shared" si="94"/>
        <v>17.341724278412805</v>
      </c>
      <c r="Y189" s="4">
        <f t="shared" si="94"/>
        <v>16.879823815112207</v>
      </c>
      <c r="Z189" s="4">
        <f t="shared" si="94"/>
        <v>15.146269360291665</v>
      </c>
      <c r="AA189" s="4">
        <f t="shared" si="94"/>
        <v>14.604949226025083</v>
      </c>
      <c r="AB189" s="4">
        <f t="shared" si="94"/>
        <v>13.468719429113019</v>
      </c>
      <c r="AC189" s="4">
        <f t="shared" si="94"/>
        <v>10.546539525102402</v>
      </c>
      <c r="AD189" s="4">
        <f t="shared" si="94"/>
        <v>9.0006187966090145</v>
      </c>
      <c r="AE189" s="4">
        <f t="shared" si="94"/>
        <v>8.2866251708398959</v>
      </c>
      <c r="AF189" s="4">
        <f t="shared" si="94"/>
        <v>8.0592595038215844</v>
      </c>
      <c r="AG189" s="4">
        <f t="shared" si="94"/>
        <v>7.1715084095370125</v>
      </c>
      <c r="AH189" s="4">
        <f t="shared" si="94"/>
        <v>8.8955120239872976</v>
      </c>
      <c r="AI189" s="4">
        <f t="shared" si="94"/>
        <v>8.8026072919862663</v>
      </c>
      <c r="AJ189" s="4">
        <f t="shared" si="94"/>
        <v>7.8980793961033458</v>
      </c>
      <c r="AK189" s="4">
        <f t="shared" si="94"/>
        <v>7.8484916203864676</v>
      </c>
      <c r="AL189" s="4">
        <f t="shared" si="94"/>
        <v>7.9295045432569999</v>
      </c>
      <c r="AM189" s="4">
        <f t="shared" si="94"/>
        <v>8.0692666449620507</v>
      </c>
      <c r="AN189" s="4">
        <f t="shared" si="94"/>
        <v>7.7980899002264641</v>
      </c>
      <c r="AO189" s="4">
        <f t="shared" si="94"/>
        <v>7.4755628946996024</v>
      </c>
      <c r="AP189" s="4">
        <f t="shared" si="94"/>
        <v>7.6078803330090317</v>
      </c>
      <c r="AQ189" s="4">
        <f t="shared" si="94"/>
        <v>7.9239048593691352</v>
      </c>
      <c r="AR189" s="4">
        <f t="shared" si="94"/>
        <v>9.1136889316535665</v>
      </c>
      <c r="AS189" s="4">
        <f t="shared" si="94"/>
        <v>8.807810573929709</v>
      </c>
      <c r="AT189" s="4">
        <f t="shared" si="94"/>
        <v>7.6600844988364045</v>
      </c>
      <c r="AU189" s="4">
        <f t="shared" si="94"/>
        <v>6.8649551346483939</v>
      </c>
      <c r="AV189" s="4">
        <f t="shared" si="94"/>
        <v>6.8110141531803654</v>
      </c>
      <c r="AW189" s="4">
        <f t="shared" si="94"/>
        <v>6.8466281047836306</v>
      </c>
      <c r="AX189" s="4">
        <f t="shared" si="94"/>
        <v>6.8964988633525532</v>
      </c>
      <c r="AY189" s="4">
        <f t="shared" si="94"/>
        <v>6.5025765753680052</v>
      </c>
      <c r="AZ189" s="4">
        <f t="shared" si="94"/>
        <v>5.4713810604342132</v>
      </c>
      <c r="BA189" s="4">
        <f t="shared" si="94"/>
        <v>5.9039271645915088</v>
      </c>
      <c r="BB189" s="4">
        <f t="shared" si="94"/>
        <v>6.013129836712416</v>
      </c>
      <c r="BC189" s="4">
        <f t="shared" si="94"/>
        <v>5.6088225405486725</v>
      </c>
      <c r="BD189" s="4">
        <f t="shared" si="94"/>
        <v>4.976348634828633</v>
      </c>
      <c r="BE189" s="4">
        <f t="shared" si="94"/>
        <v>5.0383259145752373</v>
      </c>
      <c r="BF189" s="4">
        <f t="shared" si="94"/>
        <v>5.8541222056567674</v>
      </c>
      <c r="BG189" s="4">
        <f t="shared" si="94"/>
        <v>5.8835038657482723</v>
      </c>
      <c r="BH189" s="4">
        <f t="shared" si="94"/>
        <v>5.5794936274170075</v>
      </c>
      <c r="BI189" s="4">
        <f t="shared" si="94"/>
        <v>5.2679152837125853</v>
      </c>
      <c r="BJ189" s="4">
        <f t="shared" si="94"/>
        <v>4.9959103904140401</v>
      </c>
      <c r="BK189" s="4">
        <f t="shared" si="94"/>
        <v>4.7527338800234631</v>
      </c>
      <c r="BL189" s="4">
        <f t="shared" si="94"/>
        <v>6.821791806490249</v>
      </c>
      <c r="BM189" s="4">
        <f t="shared" si="94"/>
        <v>7.4118829114998963</v>
      </c>
      <c r="BN189" s="4">
        <f t="shared" si="94"/>
        <v>7.5410486864867812</v>
      </c>
      <c r="BO189" s="4">
        <f t="shared" si="94"/>
        <v>7.5795011537229087</v>
      </c>
      <c r="BP189" s="4">
        <f t="shared" ref="BP189:CV189" si="95">+IFERROR(BP97/BP143*100,0)</f>
        <v>7.2895673851118685</v>
      </c>
      <c r="BQ189" s="4">
        <f t="shared" si="95"/>
        <v>7.6090513584149155</v>
      </c>
      <c r="BR189" s="4">
        <f t="shared" si="95"/>
        <v>7.2655067258010257</v>
      </c>
      <c r="BS189" s="4">
        <f t="shared" si="95"/>
        <v>8.1573622346786276</v>
      </c>
      <c r="BT189" s="4">
        <f t="shared" si="95"/>
        <v>7.3195984678641359</v>
      </c>
      <c r="BU189" s="4">
        <f t="shared" si="95"/>
        <v>7.3877019521014553</v>
      </c>
      <c r="BV189" s="4">
        <f t="shared" si="95"/>
        <v>6.9132755573447877</v>
      </c>
      <c r="BW189" s="4">
        <f t="shared" si="95"/>
        <v>6.7890397382958971</v>
      </c>
      <c r="BX189" s="4">
        <f t="shared" si="95"/>
        <v>6.0477400534700747</v>
      </c>
      <c r="BY189" s="4">
        <f t="shared" si="95"/>
        <v>5.495835966477185</v>
      </c>
      <c r="BZ189" s="4">
        <f t="shared" si="95"/>
        <v>5.3598051357131791</v>
      </c>
      <c r="CA189" s="4">
        <f t="shared" si="95"/>
        <v>5.4331644408605584</v>
      </c>
      <c r="CB189" s="4">
        <f t="shared" si="95"/>
        <v>5.1044795283735578</v>
      </c>
      <c r="CC189" s="4">
        <f t="shared" si="95"/>
        <v>4.8360222309912224</v>
      </c>
      <c r="CD189" s="4">
        <f t="shared" si="95"/>
        <v>4.6965057947435307</v>
      </c>
      <c r="CE189" s="4">
        <f t="shared" si="95"/>
        <v>4.1090946663537018</v>
      </c>
      <c r="CF189" s="4">
        <f t="shared" si="95"/>
        <v>4.5056675253286018</v>
      </c>
      <c r="CG189" s="4">
        <f t="shared" si="95"/>
        <v>4.0021166515443882</v>
      </c>
      <c r="CH189" s="4">
        <f t="shared" si="95"/>
        <v>3.9543845298100879</v>
      </c>
      <c r="CI189" s="4">
        <f t="shared" si="95"/>
        <v>3.6349621227755042</v>
      </c>
      <c r="CJ189" s="4">
        <f t="shared" si="95"/>
        <v>3.4528341146238346</v>
      </c>
      <c r="CK189" s="4">
        <f t="shared" si="95"/>
        <v>3.2897600450533679</v>
      </c>
      <c r="CL189" s="4">
        <f t="shared" si="95"/>
        <v>3.0094272719162163</v>
      </c>
      <c r="CM189" s="4">
        <f t="shared" si="95"/>
        <v>2.741986959708933</v>
      </c>
      <c r="CN189" s="4">
        <f t="shared" si="95"/>
        <v>2.690982727210538</v>
      </c>
      <c r="CO189" s="4">
        <f t="shared" si="95"/>
        <v>2.3975469181188638</v>
      </c>
      <c r="CP189" s="4">
        <f t="shared" si="95"/>
        <v>2.3247615844734337</v>
      </c>
      <c r="CQ189" s="4">
        <f t="shared" si="95"/>
        <v>2.5924897241795164</v>
      </c>
      <c r="CR189" s="4">
        <f t="shared" si="95"/>
        <v>2.791280120979764</v>
      </c>
      <c r="CS189" s="4">
        <f t="shared" si="95"/>
        <v>3.3028453063046714</v>
      </c>
      <c r="CT189" s="4">
        <f t="shared" si="95"/>
        <v>3.4451825931884921</v>
      </c>
      <c r="CU189" s="4">
        <f t="shared" si="95"/>
        <v>3.8894724522531994</v>
      </c>
      <c r="CV189" s="4">
        <f t="shared" si="95"/>
        <v>4.5616094508165181</v>
      </c>
    </row>
    <row r="190" spans="1:100" x14ac:dyDescent="0.3">
      <c r="A190" s="1">
        <v>1</v>
      </c>
      <c r="B190" s="1">
        <v>2</v>
      </c>
      <c r="C190" s="1" t="s">
        <v>51</v>
      </c>
      <c r="D190" s="4">
        <f t="shared" ref="D190:BO190" si="96">+IFERROR(D98/D144*100,0)</f>
        <v>3.056464512146428</v>
      </c>
      <c r="E190" s="4">
        <f t="shared" si="96"/>
        <v>3.318944252312976</v>
      </c>
      <c r="F190" s="4">
        <f t="shared" si="96"/>
        <v>3.3953019926115648</v>
      </c>
      <c r="G190" s="4">
        <f t="shared" si="96"/>
        <v>3.5804448891451042</v>
      </c>
      <c r="H190" s="4">
        <f t="shared" si="96"/>
        <v>3.6844440712067739</v>
      </c>
      <c r="I190" s="4">
        <f t="shared" si="96"/>
        <v>4.1096424502182902</v>
      </c>
      <c r="J190" s="4">
        <f t="shared" si="96"/>
        <v>4.3106243631572578</v>
      </c>
      <c r="K190" s="4">
        <f t="shared" si="96"/>
        <v>4.1715455649860589</v>
      </c>
      <c r="L190" s="4">
        <f t="shared" si="96"/>
        <v>4.2133872882568628</v>
      </c>
      <c r="M190" s="4">
        <f t="shared" si="96"/>
        <v>4.3243109521730627</v>
      </c>
      <c r="N190" s="4">
        <f t="shared" si="96"/>
        <v>4.4200966801950408</v>
      </c>
      <c r="O190" s="4">
        <f t="shared" si="96"/>
        <v>4.5021578350673535</v>
      </c>
      <c r="P190" s="4">
        <f t="shared" si="96"/>
        <v>4.7107600168805437</v>
      </c>
      <c r="Q190" s="4">
        <f t="shared" si="96"/>
        <v>4.2826184638475349</v>
      </c>
      <c r="R190" s="4">
        <f t="shared" si="96"/>
        <v>4.1679712709742498</v>
      </c>
      <c r="S190" s="4">
        <f t="shared" si="96"/>
        <v>3.7975739744705592</v>
      </c>
      <c r="T190" s="4">
        <f t="shared" si="96"/>
        <v>3.896621540986414</v>
      </c>
      <c r="U190" s="4">
        <f t="shared" si="96"/>
        <v>3.7663107237320346</v>
      </c>
      <c r="V190" s="4">
        <f t="shared" si="96"/>
        <v>3.6083886692622276</v>
      </c>
      <c r="W190" s="4">
        <f t="shared" si="96"/>
        <v>3.5797236841188607</v>
      </c>
      <c r="X190" s="4">
        <f t="shared" si="96"/>
        <v>3.719012765344031</v>
      </c>
      <c r="Y190" s="4">
        <f t="shared" si="96"/>
        <v>3.8052199977040164</v>
      </c>
      <c r="Z190" s="4">
        <f t="shared" si="96"/>
        <v>3.9924771961223953</v>
      </c>
      <c r="AA190" s="4">
        <f t="shared" si="96"/>
        <v>3.7951969515701989</v>
      </c>
      <c r="AB190" s="4">
        <f t="shared" si="96"/>
        <v>3.1948364629209296</v>
      </c>
      <c r="AC190" s="4">
        <f t="shared" si="96"/>
        <v>3.310018369676003</v>
      </c>
      <c r="AD190" s="4">
        <f t="shared" si="96"/>
        <v>3.6028719429622451</v>
      </c>
      <c r="AE190" s="4">
        <f t="shared" si="96"/>
        <v>3.5145069472324422</v>
      </c>
      <c r="AF190" s="4">
        <f t="shared" si="96"/>
        <v>3.3721891716754859</v>
      </c>
      <c r="AG190" s="4">
        <f t="shared" si="96"/>
        <v>3.2354108681254488</v>
      </c>
      <c r="AH190" s="4">
        <f t="shared" si="96"/>
        <v>2.8661012160307595</v>
      </c>
      <c r="AI190" s="4">
        <f t="shared" si="96"/>
        <v>2.7001347921748544</v>
      </c>
      <c r="AJ190" s="4">
        <f t="shared" si="96"/>
        <v>2.5411912511261967</v>
      </c>
      <c r="AK190" s="4">
        <f t="shared" si="96"/>
        <v>2.2641476902065105</v>
      </c>
      <c r="AL190" s="4">
        <f t="shared" si="96"/>
        <v>2.1084067103395778</v>
      </c>
      <c r="AM190" s="4">
        <f t="shared" si="96"/>
        <v>2.1416033963287875</v>
      </c>
      <c r="AN190" s="4">
        <f t="shared" si="96"/>
        <v>3.640564387079591</v>
      </c>
      <c r="AO190" s="4">
        <f t="shared" si="96"/>
        <v>3.8098227255220025</v>
      </c>
      <c r="AP190" s="4">
        <f t="shared" si="96"/>
        <v>3.4528449909113768</v>
      </c>
      <c r="AQ190" s="4">
        <f t="shared" si="96"/>
        <v>3.2900177057719269</v>
      </c>
      <c r="AR190" s="4">
        <f t="shared" si="96"/>
        <v>3.3696148671870616</v>
      </c>
      <c r="AS190" s="4">
        <f t="shared" si="96"/>
        <v>3.4130778378368061</v>
      </c>
      <c r="AT190" s="4">
        <f t="shared" si="96"/>
        <v>3.7422789348971932</v>
      </c>
      <c r="AU190" s="4">
        <f t="shared" si="96"/>
        <v>3.8988785338872867</v>
      </c>
      <c r="AV190" s="4">
        <f t="shared" si="96"/>
        <v>3.99206906990874</v>
      </c>
      <c r="AW190" s="4">
        <f t="shared" si="96"/>
        <v>4.0884730279054766</v>
      </c>
      <c r="AX190" s="4">
        <f t="shared" si="96"/>
        <v>4.2856301180303635</v>
      </c>
      <c r="AY190" s="4">
        <f t="shared" si="96"/>
        <v>4.475111653685766</v>
      </c>
      <c r="AZ190" s="4">
        <f t="shared" si="96"/>
        <v>3.9236761382058449</v>
      </c>
      <c r="BA190" s="4">
        <f t="shared" si="96"/>
        <v>3.7066613388091625</v>
      </c>
      <c r="BB190" s="4">
        <f t="shared" si="96"/>
        <v>3.788307167739001</v>
      </c>
      <c r="BC190" s="4">
        <f t="shared" si="96"/>
        <v>4.3310995350163521</v>
      </c>
      <c r="BD190" s="4">
        <f t="shared" si="96"/>
        <v>4.0079419039599014</v>
      </c>
      <c r="BE190" s="4">
        <f t="shared" si="96"/>
        <v>3.8196609275378148</v>
      </c>
      <c r="BF190" s="4">
        <f t="shared" si="96"/>
        <v>3.9417986207792342</v>
      </c>
      <c r="BG190" s="4">
        <f t="shared" si="96"/>
        <v>4.0289210532766342</v>
      </c>
      <c r="BH190" s="4">
        <f t="shared" si="96"/>
        <v>3.7481250283536092</v>
      </c>
      <c r="BI190" s="4">
        <f t="shared" si="96"/>
        <v>3.5810078411061959</v>
      </c>
      <c r="BJ190" s="4">
        <f t="shared" si="96"/>
        <v>3.2751611266798131</v>
      </c>
      <c r="BK190" s="4">
        <f t="shared" si="96"/>
        <v>3.0262543606182213</v>
      </c>
      <c r="BL190" s="4">
        <f t="shared" si="96"/>
        <v>3.0928961858585584</v>
      </c>
      <c r="BM190" s="4">
        <f t="shared" si="96"/>
        <v>3.538871578163151</v>
      </c>
      <c r="BN190" s="4">
        <f t="shared" si="96"/>
        <v>3.6535240833266545</v>
      </c>
      <c r="BO190" s="4">
        <f t="shared" si="96"/>
        <v>3.9544646070458067</v>
      </c>
      <c r="BP190" s="4">
        <f t="shared" ref="BP190:CV190" si="97">+IFERROR(BP98/BP144*100,0)</f>
        <v>4.2320804976008128</v>
      </c>
      <c r="BQ190" s="4">
        <f t="shared" si="97"/>
        <v>4.831367900704195</v>
      </c>
      <c r="BR190" s="4">
        <f t="shared" si="97"/>
        <v>4.8083690977151567</v>
      </c>
      <c r="BS190" s="4">
        <f t="shared" si="97"/>
        <v>4.73595093444042</v>
      </c>
      <c r="BT190" s="4">
        <f t="shared" si="97"/>
        <v>5.1187353037253027</v>
      </c>
      <c r="BU190" s="4">
        <f t="shared" si="97"/>
        <v>5.9433225189478547</v>
      </c>
      <c r="BV190" s="4">
        <f t="shared" si="97"/>
        <v>5.7898488992053503</v>
      </c>
      <c r="BW190" s="4">
        <f t="shared" si="97"/>
        <v>5.5724182698927374</v>
      </c>
      <c r="BX190" s="4">
        <f t="shared" si="97"/>
        <v>5.8227289208040798</v>
      </c>
      <c r="BY190" s="4">
        <f t="shared" si="97"/>
        <v>5.4931549694838298</v>
      </c>
      <c r="BZ190" s="4">
        <f t="shared" si="97"/>
        <v>5.2199124168890974</v>
      </c>
      <c r="CA190" s="4">
        <f t="shared" si="97"/>
        <v>4.9016326697926438</v>
      </c>
      <c r="CB190" s="4">
        <f t="shared" si="97"/>
        <v>5.0235429194167329</v>
      </c>
      <c r="CC190" s="4">
        <f t="shared" si="97"/>
        <v>4.8594511904919733</v>
      </c>
      <c r="CD190" s="4">
        <f t="shared" si="97"/>
        <v>4.9188925785985331</v>
      </c>
      <c r="CE190" s="4">
        <f t="shared" si="97"/>
        <v>4.5234177451546076</v>
      </c>
      <c r="CF190" s="4">
        <f t="shared" si="97"/>
        <v>4.3010875562791391</v>
      </c>
      <c r="CG190" s="4">
        <f t="shared" si="97"/>
        <v>4.0289191995405496</v>
      </c>
      <c r="CH190" s="4">
        <f t="shared" si="97"/>
        <v>4.2371360590787361</v>
      </c>
      <c r="CI190" s="4">
        <f t="shared" si="97"/>
        <v>5.7823819488834891</v>
      </c>
      <c r="CJ190" s="4">
        <f t="shared" si="97"/>
        <v>5.3424737779626765</v>
      </c>
      <c r="CK190" s="4">
        <f t="shared" si="97"/>
        <v>6.9558965726450639</v>
      </c>
      <c r="CL190" s="4">
        <f t="shared" si="97"/>
        <v>6.9565917689069776</v>
      </c>
      <c r="CM190" s="4">
        <f t="shared" si="97"/>
        <v>6.7271759903831372</v>
      </c>
      <c r="CN190" s="4">
        <f t="shared" si="97"/>
        <v>6.1994673946108678</v>
      </c>
      <c r="CO190" s="4">
        <f t="shared" si="97"/>
        <v>6.1216497013449107</v>
      </c>
      <c r="CP190" s="4">
        <f t="shared" si="97"/>
        <v>6.2689056219640253</v>
      </c>
      <c r="CQ190" s="4">
        <f t="shared" si="97"/>
        <v>6.403954985003053</v>
      </c>
      <c r="CR190" s="4">
        <f t="shared" si="97"/>
        <v>7.1285808483765924</v>
      </c>
      <c r="CS190" s="4">
        <f t="shared" si="97"/>
        <v>7.0218130113483355</v>
      </c>
      <c r="CT190" s="4">
        <f t="shared" si="97"/>
        <v>7.5293294318298694</v>
      </c>
      <c r="CU190" s="4">
        <f t="shared" si="97"/>
        <v>6.5599928776255592</v>
      </c>
      <c r="CV190" s="4">
        <f t="shared" si="97"/>
        <v>7.1586705635890491</v>
      </c>
    </row>
    <row r="191" spans="1:100" x14ac:dyDescent="0.3">
      <c r="A191" s="1">
        <v>1</v>
      </c>
      <c r="B191" s="1">
        <v>14</v>
      </c>
      <c r="C191" s="1" t="s">
        <v>52</v>
      </c>
      <c r="D191" s="4">
        <f t="shared" ref="D191:BO191" si="98">+IFERROR(D99/D145*100,0)</f>
        <v>11.331038567723901</v>
      </c>
      <c r="E191" s="4">
        <f t="shared" si="98"/>
        <v>11.155367165154415</v>
      </c>
      <c r="F191" s="4">
        <f t="shared" si="98"/>
        <v>10.973937716462174</v>
      </c>
      <c r="G191" s="4">
        <f t="shared" si="98"/>
        <v>10.742226305306568</v>
      </c>
      <c r="H191" s="4">
        <f t="shared" si="98"/>
        <v>10.535614918741146</v>
      </c>
      <c r="I191" s="4">
        <f t="shared" si="98"/>
        <v>10.291654477800053</v>
      </c>
      <c r="J191" s="4">
        <f t="shared" si="98"/>
        <v>10.280799433759787</v>
      </c>
      <c r="K191" s="4">
        <f t="shared" si="98"/>
        <v>10.150723478241098</v>
      </c>
      <c r="L191" s="4">
        <f t="shared" si="98"/>
        <v>10.166334504194815</v>
      </c>
      <c r="M191" s="4">
        <f t="shared" si="98"/>
        <v>10.24306943381424</v>
      </c>
      <c r="N191" s="4">
        <f t="shared" si="98"/>
        <v>10.118493463972344</v>
      </c>
      <c r="O191" s="4">
        <f t="shared" si="98"/>
        <v>10.066557501509516</v>
      </c>
      <c r="P191" s="4">
        <f t="shared" si="98"/>
        <v>10.218227658971156</v>
      </c>
      <c r="Q191" s="4">
        <f t="shared" si="98"/>
        <v>9.7259581445078354</v>
      </c>
      <c r="R191" s="4">
        <f t="shared" si="98"/>
        <v>9.3686259195965764</v>
      </c>
      <c r="S191" s="4">
        <f t="shared" si="98"/>
        <v>9.2117533221039825</v>
      </c>
      <c r="T191" s="4">
        <f t="shared" si="98"/>
        <v>8.8429627480211987</v>
      </c>
      <c r="U191" s="4">
        <f t="shared" si="98"/>
        <v>8.5588083330913758</v>
      </c>
      <c r="V191" s="4">
        <f t="shared" si="98"/>
        <v>8.1396704138972567</v>
      </c>
      <c r="W191" s="4">
        <f t="shared" si="98"/>
        <v>7.7123808434759757</v>
      </c>
      <c r="X191" s="4">
        <f t="shared" si="98"/>
        <v>7.3744203954212022</v>
      </c>
      <c r="Y191" s="4">
        <f t="shared" si="98"/>
        <v>6.9235864662667677</v>
      </c>
      <c r="Z191" s="4">
        <f t="shared" si="98"/>
        <v>6.4973132295102252</v>
      </c>
      <c r="AA191" s="4">
        <f t="shared" si="98"/>
        <v>6.0995245428701095</v>
      </c>
      <c r="AB191" s="4">
        <f t="shared" si="98"/>
        <v>6.731660608722617</v>
      </c>
      <c r="AC191" s="4">
        <f t="shared" si="98"/>
        <v>6.8024524816631011</v>
      </c>
      <c r="AD191" s="4">
        <f t="shared" si="98"/>
        <v>6.7784091865661491</v>
      </c>
      <c r="AE191" s="4">
        <f t="shared" si="98"/>
        <v>6.6766177776986959</v>
      </c>
      <c r="AF191" s="4">
        <f t="shared" si="98"/>
        <v>6.8754413794294145</v>
      </c>
      <c r="AG191" s="4">
        <f t="shared" si="98"/>
        <v>6.9259218695637532</v>
      </c>
      <c r="AH191" s="4">
        <f t="shared" si="98"/>
        <v>6.991562778522681</v>
      </c>
      <c r="AI191" s="4">
        <f t="shared" si="98"/>
        <v>7.0601417844878585</v>
      </c>
      <c r="AJ191" s="4">
        <f t="shared" si="98"/>
        <v>7.309273698107047</v>
      </c>
      <c r="AK191" s="4">
        <f t="shared" si="98"/>
        <v>7.3985500143242344</v>
      </c>
      <c r="AL191" s="4">
        <f t="shared" si="98"/>
        <v>7.5974250163337489</v>
      </c>
      <c r="AM191" s="4">
        <f t="shared" si="98"/>
        <v>7.6525948108228787</v>
      </c>
      <c r="AN191" s="4">
        <f t="shared" si="98"/>
        <v>7.288866282984408</v>
      </c>
      <c r="AO191" s="4">
        <f t="shared" si="98"/>
        <v>7.3325245845042266</v>
      </c>
      <c r="AP191" s="4">
        <f t="shared" si="98"/>
        <v>7.2332391230051014</v>
      </c>
      <c r="AQ191" s="4">
        <f t="shared" si="98"/>
        <v>7.3769801553386696</v>
      </c>
      <c r="AR191" s="4">
        <f t="shared" si="98"/>
        <v>7.0082546649179358</v>
      </c>
      <c r="AS191" s="4">
        <f t="shared" si="98"/>
        <v>6.834813413242351</v>
      </c>
      <c r="AT191" s="4">
        <f t="shared" si="98"/>
        <v>6.5369164984229995</v>
      </c>
      <c r="AU191" s="4">
        <f t="shared" si="98"/>
        <v>6.3630574625845702</v>
      </c>
      <c r="AV191" s="4">
        <f t="shared" si="98"/>
        <v>6.0778269942207341</v>
      </c>
      <c r="AW191" s="4">
        <f t="shared" si="98"/>
        <v>5.884407311997796</v>
      </c>
      <c r="AX191" s="4">
        <f t="shared" si="98"/>
        <v>5.6630208829533357</v>
      </c>
      <c r="AY191" s="4">
        <f t="shared" si="98"/>
        <v>5.4469240614916714</v>
      </c>
      <c r="AZ191" s="4">
        <f t="shared" si="98"/>
        <v>5.212092832165748</v>
      </c>
      <c r="BA191" s="4">
        <f t="shared" si="98"/>
        <v>5.0524615836970339</v>
      </c>
      <c r="BB191" s="4">
        <f t="shared" si="98"/>
        <v>4.9186093835004936</v>
      </c>
      <c r="BC191" s="4">
        <f t="shared" si="98"/>
        <v>4.5922672295554383</v>
      </c>
      <c r="BD191" s="4">
        <f t="shared" si="98"/>
        <v>4.5057258641367621</v>
      </c>
      <c r="BE191" s="4">
        <f t="shared" si="98"/>
        <v>4.3876704114498066</v>
      </c>
      <c r="BF191" s="4">
        <f t="shared" si="98"/>
        <v>4.3790387201773324</v>
      </c>
      <c r="BG191" s="4">
        <f t="shared" si="98"/>
        <v>4.2705099625489877</v>
      </c>
      <c r="BH191" s="4">
        <f t="shared" si="98"/>
        <v>4.1253760339526844</v>
      </c>
      <c r="BI191" s="4">
        <f t="shared" si="98"/>
        <v>4.0090993725086159</v>
      </c>
      <c r="BJ191" s="4">
        <f t="shared" si="98"/>
        <v>3.9095929690925875</v>
      </c>
      <c r="BK191" s="4">
        <f t="shared" si="98"/>
        <v>3.8994620879628945</v>
      </c>
      <c r="BL191" s="4">
        <f t="shared" si="98"/>
        <v>3.9159062170040357</v>
      </c>
      <c r="BM191" s="4">
        <f t="shared" si="98"/>
        <v>3.8425391785006959</v>
      </c>
      <c r="BN191" s="4">
        <f t="shared" si="98"/>
        <v>3.9658340399676271</v>
      </c>
      <c r="BO191" s="4">
        <f t="shared" si="98"/>
        <v>4.2117605894811341</v>
      </c>
      <c r="BP191" s="4">
        <f t="shared" ref="BP191:CV191" si="99">+IFERROR(BP99/BP145*100,0)</f>
        <v>4.2434327347171976</v>
      </c>
      <c r="BQ191" s="4">
        <f t="shared" si="99"/>
        <v>4.3413587736412644</v>
      </c>
      <c r="BR191" s="4">
        <f t="shared" si="99"/>
        <v>4.4178565182133873</v>
      </c>
      <c r="BS191" s="4">
        <f t="shared" si="99"/>
        <v>4.5591899047926931</v>
      </c>
      <c r="BT191" s="4">
        <f t="shared" si="99"/>
        <v>4.7758680449488162</v>
      </c>
      <c r="BU191" s="4">
        <f t="shared" si="99"/>
        <v>4.8714337593483767</v>
      </c>
      <c r="BV191" s="4">
        <f t="shared" si="99"/>
        <v>4.9259009202109434</v>
      </c>
      <c r="BW191" s="4">
        <f t="shared" si="99"/>
        <v>5.0035435752650539</v>
      </c>
      <c r="BX191" s="4">
        <f t="shared" si="99"/>
        <v>5.1798229381167449</v>
      </c>
      <c r="BY191" s="4">
        <f t="shared" si="99"/>
        <v>5.2263038414091145</v>
      </c>
      <c r="BZ191" s="4">
        <f t="shared" si="99"/>
        <v>5.2119338005503799</v>
      </c>
      <c r="CA191" s="4">
        <f t="shared" si="99"/>
        <v>5.0031118894644306</v>
      </c>
      <c r="CB191" s="4">
        <f t="shared" si="99"/>
        <v>5.0165976416146396</v>
      </c>
      <c r="CC191" s="4">
        <f t="shared" si="99"/>
        <v>4.929834914876503</v>
      </c>
      <c r="CD191" s="4">
        <f t="shared" si="99"/>
        <v>4.9244037525509459</v>
      </c>
      <c r="CE191" s="4">
        <f t="shared" si="99"/>
        <v>4.7934029716514637</v>
      </c>
      <c r="CF191" s="4">
        <f t="shared" si="99"/>
        <v>4.7045202458634972</v>
      </c>
      <c r="CG191" s="4">
        <f t="shared" si="99"/>
        <v>4.7410987527223138</v>
      </c>
      <c r="CH191" s="4">
        <f t="shared" si="99"/>
        <v>4.8695293288134138</v>
      </c>
      <c r="CI191" s="4">
        <f t="shared" si="99"/>
        <v>4.8095654530410776</v>
      </c>
      <c r="CJ191" s="4">
        <f t="shared" si="99"/>
        <v>4.663873074860736</v>
      </c>
      <c r="CK191" s="4">
        <f t="shared" si="99"/>
        <v>4.6802536201283811</v>
      </c>
      <c r="CL191" s="4">
        <f t="shared" si="99"/>
        <v>4.6269270281791997</v>
      </c>
      <c r="CM191" s="4">
        <f t="shared" si="99"/>
        <v>4.6585308970294061</v>
      </c>
      <c r="CN191" s="4">
        <f t="shared" si="99"/>
        <v>4.6473921453091549</v>
      </c>
      <c r="CO191" s="4">
        <f t="shared" si="99"/>
        <v>4.6787496367323573</v>
      </c>
      <c r="CP191" s="4">
        <f t="shared" si="99"/>
        <v>4.590125140507709</v>
      </c>
      <c r="CQ191" s="4">
        <f t="shared" si="99"/>
        <v>4.5887191170338735</v>
      </c>
      <c r="CR191" s="4">
        <f t="shared" si="99"/>
        <v>4.5531820791109965</v>
      </c>
      <c r="CS191" s="4">
        <f t="shared" si="99"/>
        <v>4.4486922849815276</v>
      </c>
      <c r="CT191" s="4">
        <f t="shared" si="99"/>
        <v>4.3320392486832082</v>
      </c>
      <c r="CU191" s="4">
        <f t="shared" si="99"/>
        <v>4.2758582454301806</v>
      </c>
      <c r="CV191" s="4">
        <f t="shared" si="99"/>
        <v>4.1955453686991744</v>
      </c>
    </row>
    <row r="192" spans="1:100" x14ac:dyDescent="0.3">
      <c r="A192" s="1">
        <v>1</v>
      </c>
      <c r="B192" s="1">
        <v>30</v>
      </c>
      <c r="C192" s="1" t="s">
        <v>53</v>
      </c>
      <c r="D192" s="4">
        <f t="shared" ref="D192:BO192" si="100">+IFERROR(D100/D146*100,0)</f>
        <v>3.9621996977246283</v>
      </c>
      <c r="E192" s="4">
        <f t="shared" si="100"/>
        <v>3.9319459421504126</v>
      </c>
      <c r="F192" s="4">
        <f t="shared" si="100"/>
        <v>3.9066367940055851</v>
      </c>
      <c r="G192" s="4">
        <f t="shared" si="100"/>
        <v>4.0073774886885287</v>
      </c>
      <c r="H192" s="4">
        <f t="shared" si="100"/>
        <v>4.0782630627905627</v>
      </c>
      <c r="I192" s="4">
        <f t="shared" si="100"/>
        <v>4.1467043376051471</v>
      </c>
      <c r="J192" s="4">
        <f t="shared" si="100"/>
        <v>4.0948971472494549</v>
      </c>
      <c r="K192" s="4">
        <f t="shared" si="100"/>
        <v>4.0813637205670181</v>
      </c>
      <c r="L192" s="4">
        <f t="shared" si="100"/>
        <v>4.0569875786481981</v>
      </c>
      <c r="M192" s="4">
        <f t="shared" si="100"/>
        <v>3.9915234445074179</v>
      </c>
      <c r="N192" s="4">
        <f t="shared" si="100"/>
        <v>3.9997078781368178</v>
      </c>
      <c r="O192" s="4">
        <f t="shared" si="100"/>
        <v>3.9685669684332217</v>
      </c>
      <c r="P192" s="4">
        <f t="shared" si="100"/>
        <v>4.0043927215362984</v>
      </c>
      <c r="Q192" s="4">
        <f t="shared" si="100"/>
        <v>3.9886353276109761</v>
      </c>
      <c r="R192" s="4">
        <f t="shared" si="100"/>
        <v>3.8869123344874641</v>
      </c>
      <c r="S192" s="4">
        <f t="shared" si="100"/>
        <v>3.8249902030325051</v>
      </c>
      <c r="T192" s="4">
        <f t="shared" si="100"/>
        <v>3.5866769851838884</v>
      </c>
      <c r="U192" s="4">
        <f t="shared" si="100"/>
        <v>3.4650141927587361</v>
      </c>
      <c r="V192" s="4">
        <f t="shared" si="100"/>
        <v>3.4827522440183287</v>
      </c>
      <c r="W192" s="4">
        <f t="shared" si="100"/>
        <v>3.3218235675848411</v>
      </c>
      <c r="X192" s="4">
        <f t="shared" si="100"/>
        <v>3.2952151870538979</v>
      </c>
      <c r="Y192" s="4">
        <f t="shared" si="100"/>
        <v>3.2783452809098694</v>
      </c>
      <c r="Z192" s="4">
        <f t="shared" si="100"/>
        <v>3.241109522380039</v>
      </c>
      <c r="AA192" s="4">
        <f t="shared" si="100"/>
        <v>3.1954446800740777</v>
      </c>
      <c r="AB192" s="4">
        <f t="shared" si="100"/>
        <v>3.1675349082867643</v>
      </c>
      <c r="AC192" s="4">
        <f t="shared" si="100"/>
        <v>3.1459745085922886</v>
      </c>
      <c r="AD192" s="4">
        <f t="shared" si="100"/>
        <v>3.1869769286537744</v>
      </c>
      <c r="AE192" s="4">
        <f t="shared" si="100"/>
        <v>3.1254566390378629</v>
      </c>
      <c r="AF192" s="4">
        <f t="shared" si="100"/>
        <v>3.2598334350100742</v>
      </c>
      <c r="AG192" s="4">
        <f t="shared" si="100"/>
        <v>3.2279271640787419</v>
      </c>
      <c r="AH192" s="4">
        <f t="shared" si="100"/>
        <v>3.2391086750923788</v>
      </c>
      <c r="AI192" s="4">
        <f t="shared" si="100"/>
        <v>3.3794135907056662</v>
      </c>
      <c r="AJ192" s="4">
        <f t="shared" si="100"/>
        <v>3.4546401164436942</v>
      </c>
      <c r="AK192" s="4">
        <f t="shared" si="100"/>
        <v>3.5412199434028362</v>
      </c>
      <c r="AL192" s="4">
        <f t="shared" si="100"/>
        <v>3.6761349192102126</v>
      </c>
      <c r="AM192" s="4">
        <f t="shared" si="100"/>
        <v>3.6373876494323998</v>
      </c>
      <c r="AN192" s="4">
        <f t="shared" si="100"/>
        <v>3.5851665944100302</v>
      </c>
      <c r="AO192" s="4">
        <f t="shared" si="100"/>
        <v>3.6713682268504999</v>
      </c>
      <c r="AP192" s="4">
        <f t="shared" si="100"/>
        <v>3.7106769440553333</v>
      </c>
      <c r="AQ192" s="4">
        <f t="shared" si="100"/>
        <v>3.7986069278536942</v>
      </c>
      <c r="AR192" s="4">
        <f t="shared" si="100"/>
        <v>3.8930163890256364</v>
      </c>
      <c r="AS192" s="4">
        <f t="shared" si="100"/>
        <v>4.1206971250452291</v>
      </c>
      <c r="AT192" s="4">
        <f t="shared" si="100"/>
        <v>4.1202404188464543</v>
      </c>
      <c r="AU192" s="4">
        <f t="shared" si="100"/>
        <v>4.1382069710188283</v>
      </c>
      <c r="AV192" s="4">
        <f t="shared" si="100"/>
        <v>4.232236288656396</v>
      </c>
      <c r="AW192" s="4">
        <f t="shared" si="100"/>
        <v>4.182285635406874</v>
      </c>
      <c r="AX192" s="4">
        <f t="shared" si="100"/>
        <v>4.1295843655058011</v>
      </c>
      <c r="AY192" s="4">
        <f t="shared" si="100"/>
        <v>4.1444961496426016</v>
      </c>
      <c r="AZ192" s="4">
        <f t="shared" si="100"/>
        <v>4.2342603288955942</v>
      </c>
      <c r="BA192" s="4">
        <f t="shared" si="100"/>
        <v>4.1787582567816495</v>
      </c>
      <c r="BB192" s="4">
        <f t="shared" si="100"/>
        <v>4.2831808771801008</v>
      </c>
      <c r="BC192" s="4">
        <f t="shared" si="100"/>
        <v>4.1881493906234617</v>
      </c>
      <c r="BD192" s="4">
        <f t="shared" si="100"/>
        <v>4.0031277207412197</v>
      </c>
      <c r="BE192" s="4">
        <f t="shared" si="100"/>
        <v>3.8610770389975624</v>
      </c>
      <c r="BF192" s="4">
        <f t="shared" si="100"/>
        <v>3.7437314007854736</v>
      </c>
      <c r="BG192" s="4">
        <f t="shared" si="100"/>
        <v>3.6426974027883139</v>
      </c>
      <c r="BH192" s="4">
        <f t="shared" si="100"/>
        <v>3.5079294014416584</v>
      </c>
      <c r="BI192" s="4">
        <f t="shared" si="100"/>
        <v>3.3864647082329031</v>
      </c>
      <c r="BJ192" s="4">
        <f t="shared" si="100"/>
        <v>3.2282498574372376</v>
      </c>
      <c r="BK192" s="4">
        <f t="shared" si="100"/>
        <v>3.2908023423003265</v>
      </c>
      <c r="BL192" s="4">
        <f t="shared" si="100"/>
        <v>3.2174589453071651</v>
      </c>
      <c r="BM192" s="4">
        <f t="shared" si="100"/>
        <v>3.2272359822117873</v>
      </c>
      <c r="BN192" s="4">
        <f t="shared" si="100"/>
        <v>3.2187888767290507</v>
      </c>
      <c r="BO192" s="4">
        <f t="shared" si="100"/>
        <v>3.287462730108913</v>
      </c>
      <c r="BP192" s="4">
        <f t="shared" ref="BP192:CV192" si="101">+IFERROR(BP100/BP146*100,0)</f>
        <v>3.4737308622299428</v>
      </c>
      <c r="BQ192" s="4">
        <f t="shared" si="101"/>
        <v>3.4621779492994116</v>
      </c>
      <c r="BR192" s="4">
        <f t="shared" si="101"/>
        <v>3.5917065977489941</v>
      </c>
      <c r="BS192" s="4">
        <f t="shared" si="101"/>
        <v>3.7139151655448996</v>
      </c>
      <c r="BT192" s="4">
        <f t="shared" si="101"/>
        <v>3.7799440874466934</v>
      </c>
      <c r="BU192" s="4">
        <f t="shared" si="101"/>
        <v>3.9359871630342145</v>
      </c>
      <c r="BV192" s="4">
        <f t="shared" si="101"/>
        <v>4.1068006624984461</v>
      </c>
      <c r="BW192" s="4">
        <f t="shared" si="101"/>
        <v>4.2308460118598079</v>
      </c>
      <c r="BX192" s="4">
        <f t="shared" si="101"/>
        <v>4.3627907751275448</v>
      </c>
      <c r="BY192" s="4">
        <f t="shared" si="101"/>
        <v>4.4696182523365708</v>
      </c>
      <c r="BZ192" s="4">
        <f t="shared" si="101"/>
        <v>4.2912758664665773</v>
      </c>
      <c r="CA192" s="4">
        <f t="shared" si="101"/>
        <v>4.2863662154571056</v>
      </c>
      <c r="CB192" s="4">
        <f t="shared" si="101"/>
        <v>4.2029898751966783</v>
      </c>
      <c r="CC192" s="4">
        <f t="shared" si="101"/>
        <v>4.2069004221157256</v>
      </c>
      <c r="CD192" s="4">
        <f t="shared" si="101"/>
        <v>4.1741256147556252</v>
      </c>
      <c r="CE192" s="4">
        <f t="shared" si="101"/>
        <v>4.1726080061208126</v>
      </c>
      <c r="CF192" s="4">
        <f t="shared" si="101"/>
        <v>4.2267839847143573</v>
      </c>
      <c r="CG192" s="4">
        <f t="shared" si="101"/>
        <v>4.2049520261184625</v>
      </c>
      <c r="CH192" s="4">
        <f t="shared" si="101"/>
        <v>4.2048144308858717</v>
      </c>
      <c r="CI192" s="4">
        <f t="shared" si="101"/>
        <v>4.030105319324929</v>
      </c>
      <c r="CJ192" s="4">
        <f t="shared" si="101"/>
        <v>3.9385846281518062</v>
      </c>
      <c r="CK192" s="4">
        <f t="shared" si="101"/>
        <v>3.8667696562673215</v>
      </c>
      <c r="CL192" s="4">
        <f t="shared" si="101"/>
        <v>3.9450409466054319</v>
      </c>
      <c r="CM192" s="4">
        <f t="shared" si="101"/>
        <v>4.0029385037361322</v>
      </c>
      <c r="CN192" s="4">
        <f t="shared" si="101"/>
        <v>3.9663457296535936</v>
      </c>
      <c r="CO192" s="4">
        <f t="shared" si="101"/>
        <v>4.020078883007721</v>
      </c>
      <c r="CP192" s="4">
        <f t="shared" si="101"/>
        <v>4.136250358901794</v>
      </c>
      <c r="CQ192" s="4">
        <f t="shared" si="101"/>
        <v>4.0525764401907498</v>
      </c>
      <c r="CR192" s="4">
        <f t="shared" si="101"/>
        <v>4.0015887591781052</v>
      </c>
      <c r="CS192" s="4">
        <f t="shared" si="101"/>
        <v>3.9703768210333399</v>
      </c>
      <c r="CT192" s="4">
        <f t="shared" si="101"/>
        <v>3.8963238221597529</v>
      </c>
      <c r="CU192" s="4">
        <f t="shared" si="101"/>
        <v>4.0054038382903796</v>
      </c>
      <c r="CV192" s="4">
        <f t="shared" si="101"/>
        <v>3.9095263867998433</v>
      </c>
    </row>
    <row r="193" spans="1:100" x14ac:dyDescent="0.3">
      <c r="A193" s="1">
        <v>1</v>
      </c>
      <c r="B193" s="1">
        <v>31</v>
      </c>
      <c r="C193" s="1" t="s">
        <v>54</v>
      </c>
      <c r="D193" s="4">
        <f t="shared" ref="D193:BO193" si="102">+IFERROR(D101/D147*100,0)</f>
        <v>4.9726043406188349</v>
      </c>
      <c r="E193" s="4">
        <f t="shared" si="102"/>
        <v>4.805652289557071</v>
      </c>
      <c r="F193" s="4">
        <f t="shared" si="102"/>
        <v>4.7966345796426619</v>
      </c>
      <c r="G193" s="4">
        <f t="shared" si="102"/>
        <v>4.9595777847113238</v>
      </c>
      <c r="H193" s="4">
        <f t="shared" si="102"/>
        <v>5.0252320293751502</v>
      </c>
      <c r="I193" s="4">
        <f t="shared" si="102"/>
        <v>5.1478781187096567</v>
      </c>
      <c r="J193" s="4">
        <f t="shared" si="102"/>
        <v>5.3103528052477973</v>
      </c>
      <c r="K193" s="4">
        <f t="shared" si="102"/>
        <v>5.3907096762242599</v>
      </c>
      <c r="L193" s="4">
        <f t="shared" si="102"/>
        <v>5.4100648484631826</v>
      </c>
      <c r="M193" s="4">
        <f t="shared" si="102"/>
        <v>5.5374755761051171</v>
      </c>
      <c r="N193" s="4">
        <f t="shared" si="102"/>
        <v>5.6943114855900232</v>
      </c>
      <c r="O193" s="4">
        <f t="shared" si="102"/>
        <v>5.8903152395204152</v>
      </c>
      <c r="P193" s="4">
        <f t="shared" si="102"/>
        <v>5.9773566443102126</v>
      </c>
      <c r="Q193" s="4">
        <f t="shared" si="102"/>
        <v>5.9768387978653541</v>
      </c>
      <c r="R193" s="4">
        <f t="shared" si="102"/>
        <v>5.988051036766711</v>
      </c>
      <c r="S193" s="4">
        <f t="shared" si="102"/>
        <v>6.0489499667833524</v>
      </c>
      <c r="T193" s="4">
        <f t="shared" si="102"/>
        <v>5.9969045911801144</v>
      </c>
      <c r="U193" s="4">
        <f t="shared" si="102"/>
        <v>5.8940034046630441</v>
      </c>
      <c r="V193" s="4">
        <f t="shared" si="102"/>
        <v>5.9096103389806709</v>
      </c>
      <c r="W193" s="4">
        <f t="shared" si="102"/>
        <v>5.8889444981643457</v>
      </c>
      <c r="X193" s="4">
        <f t="shared" si="102"/>
        <v>5.9822368254822846</v>
      </c>
      <c r="Y193" s="4">
        <f t="shared" si="102"/>
        <v>5.943222862666544</v>
      </c>
      <c r="Z193" s="4">
        <f t="shared" si="102"/>
        <v>5.9115678340262381</v>
      </c>
      <c r="AA193" s="4">
        <f t="shared" si="102"/>
        <v>5.8001139304155149</v>
      </c>
      <c r="AB193" s="4">
        <f t="shared" si="102"/>
        <v>5.5768727886722962</v>
      </c>
      <c r="AC193" s="4">
        <f t="shared" si="102"/>
        <v>5.6352435605476296</v>
      </c>
      <c r="AD193" s="4">
        <f t="shared" si="102"/>
        <v>5.6078716192104556</v>
      </c>
      <c r="AE193" s="4">
        <f t="shared" si="102"/>
        <v>5.6531185287587071</v>
      </c>
      <c r="AF193" s="4">
        <f t="shared" si="102"/>
        <v>5.7859483989080447</v>
      </c>
      <c r="AG193" s="4">
        <f t="shared" si="102"/>
        <v>5.9372988291677222</v>
      </c>
      <c r="AH193" s="4">
        <f t="shared" si="102"/>
        <v>6.1543326110849144</v>
      </c>
      <c r="AI193" s="4">
        <f t="shared" si="102"/>
        <v>6.3888976022059616</v>
      </c>
      <c r="AJ193" s="4">
        <f t="shared" si="102"/>
        <v>6.5706859016262635</v>
      </c>
      <c r="AK193" s="4">
        <f t="shared" si="102"/>
        <v>6.5352378169019536</v>
      </c>
      <c r="AL193" s="4">
        <f t="shared" si="102"/>
        <v>6.7593759857432474</v>
      </c>
      <c r="AM193" s="4">
        <f t="shared" si="102"/>
        <v>6.902395151178335</v>
      </c>
      <c r="AN193" s="4">
        <f t="shared" si="102"/>
        <v>7.3824018088259766</v>
      </c>
      <c r="AO193" s="4">
        <f t="shared" si="102"/>
        <v>7.4160696703755757</v>
      </c>
      <c r="AP193" s="4">
        <f t="shared" si="102"/>
        <v>7.5169393937901825</v>
      </c>
      <c r="AQ193" s="4">
        <f t="shared" si="102"/>
        <v>7.5345603467294495</v>
      </c>
      <c r="AR193" s="4">
        <f t="shared" si="102"/>
        <v>7.6455601309095318</v>
      </c>
      <c r="AS193" s="4">
        <f t="shared" si="102"/>
        <v>7.7885865864429942</v>
      </c>
      <c r="AT193" s="4">
        <f t="shared" si="102"/>
        <v>7.743191902340965</v>
      </c>
      <c r="AU193" s="4">
        <f t="shared" si="102"/>
        <v>7.7505520448572645</v>
      </c>
      <c r="AV193" s="4">
        <f t="shared" si="102"/>
        <v>7.6488639534680658</v>
      </c>
      <c r="AW193" s="4">
        <f t="shared" si="102"/>
        <v>7.7380518835665351</v>
      </c>
      <c r="AX193" s="4">
        <f t="shared" si="102"/>
        <v>7.6649557045146448</v>
      </c>
      <c r="AY193" s="4">
        <f t="shared" si="102"/>
        <v>7.635007337830352</v>
      </c>
      <c r="AZ193" s="4">
        <f t="shared" si="102"/>
        <v>7.2190625311268866</v>
      </c>
      <c r="BA193" s="4">
        <f t="shared" si="102"/>
        <v>7.0462807314258065</v>
      </c>
      <c r="BB193" s="4">
        <f t="shared" si="102"/>
        <v>6.6709136858214908</v>
      </c>
      <c r="BC193" s="4">
        <f t="shared" si="102"/>
        <v>6.6160719896995897</v>
      </c>
      <c r="BD193" s="4">
        <f t="shared" si="102"/>
        <v>6.3565365273217598</v>
      </c>
      <c r="BE193" s="4">
        <f t="shared" si="102"/>
        <v>6.1783763095992743</v>
      </c>
      <c r="BF193" s="4">
        <f t="shared" si="102"/>
        <v>6.1263584823247275</v>
      </c>
      <c r="BG193" s="4">
        <f t="shared" si="102"/>
        <v>5.9188095999479033</v>
      </c>
      <c r="BH193" s="4">
        <f t="shared" si="102"/>
        <v>5.7323304770005219</v>
      </c>
      <c r="BI193" s="4">
        <f t="shared" si="102"/>
        <v>5.6245775707294294</v>
      </c>
      <c r="BJ193" s="4">
        <f t="shared" si="102"/>
        <v>5.4821366743283315</v>
      </c>
      <c r="BK193" s="4">
        <f t="shared" si="102"/>
        <v>5.3179653016322694</v>
      </c>
      <c r="BL193" s="4">
        <f t="shared" si="102"/>
        <v>5.3053625896445498</v>
      </c>
      <c r="BM193" s="4">
        <f t="shared" si="102"/>
        <v>5.163610500395265</v>
      </c>
      <c r="BN193" s="4">
        <f t="shared" si="102"/>
        <v>5.2844021947929747</v>
      </c>
      <c r="BO193" s="4">
        <f t="shared" si="102"/>
        <v>5.3143504562821295</v>
      </c>
      <c r="BP193" s="4">
        <f t="shared" ref="BP193:CV193" si="103">+IFERROR(BP101/BP147*100,0)</f>
        <v>5.488996754331839</v>
      </c>
      <c r="BQ193" s="4">
        <f t="shared" si="103"/>
        <v>5.532589388755647</v>
      </c>
      <c r="BR193" s="4">
        <f t="shared" si="103"/>
        <v>5.5507221599914818</v>
      </c>
      <c r="BS193" s="4">
        <f t="shared" si="103"/>
        <v>5.6411566862453322</v>
      </c>
      <c r="BT193" s="4">
        <f t="shared" si="103"/>
        <v>5.7555841832989643</v>
      </c>
      <c r="BU193" s="4">
        <f t="shared" si="103"/>
        <v>5.7412545159255952</v>
      </c>
      <c r="BV193" s="4">
        <f t="shared" si="103"/>
        <v>5.7372582617053123</v>
      </c>
      <c r="BW193" s="4">
        <f t="shared" si="103"/>
        <v>5.7714289029908983</v>
      </c>
      <c r="BX193" s="4">
        <f t="shared" si="103"/>
        <v>5.7554947201919653</v>
      </c>
      <c r="BY193" s="4">
        <f t="shared" si="103"/>
        <v>5.7691274135696418</v>
      </c>
      <c r="BZ193" s="4">
        <f t="shared" si="103"/>
        <v>5.7120116385298259</v>
      </c>
      <c r="CA193" s="4">
        <f t="shared" si="103"/>
        <v>5.560567589773167</v>
      </c>
      <c r="CB193" s="4">
        <f t="shared" si="103"/>
        <v>5.3049216349304738</v>
      </c>
      <c r="CC193" s="4">
        <f t="shared" si="103"/>
        <v>5.1368583587139005</v>
      </c>
      <c r="CD193" s="4">
        <f t="shared" si="103"/>
        <v>4.8970468117050316</v>
      </c>
      <c r="CE193" s="4">
        <f t="shared" si="103"/>
        <v>4.7532975522775374</v>
      </c>
      <c r="CF193" s="4">
        <f t="shared" si="103"/>
        <v>4.6765246003771148</v>
      </c>
      <c r="CG193" s="4">
        <f t="shared" si="103"/>
        <v>4.7414373065659969</v>
      </c>
      <c r="CH193" s="4">
        <f t="shared" si="103"/>
        <v>4.7345413614075742</v>
      </c>
      <c r="CI193" s="4">
        <f t="shared" si="103"/>
        <v>4.8123461884546499</v>
      </c>
      <c r="CJ193" s="4">
        <f t="shared" si="103"/>
        <v>4.9861599648285519</v>
      </c>
      <c r="CK193" s="4">
        <f t="shared" si="103"/>
        <v>5.0370845055739393</v>
      </c>
      <c r="CL193" s="4">
        <f t="shared" si="103"/>
        <v>5.0500015646446705</v>
      </c>
      <c r="CM193" s="4">
        <f t="shared" si="103"/>
        <v>5.0757599485372591</v>
      </c>
      <c r="CN193" s="4">
        <f t="shared" si="103"/>
        <v>5.1563766716953472</v>
      </c>
      <c r="CO193" s="4">
        <f t="shared" si="103"/>
        <v>5.2045793381027599</v>
      </c>
      <c r="CP193" s="4">
        <f t="shared" si="103"/>
        <v>5.5667126192537477</v>
      </c>
      <c r="CQ193" s="4">
        <f t="shared" si="103"/>
        <v>5.6717917419303499</v>
      </c>
      <c r="CR193" s="4">
        <f t="shared" si="103"/>
        <v>5.6715744938943153</v>
      </c>
      <c r="CS193" s="4">
        <f t="shared" si="103"/>
        <v>5.4745125586041583</v>
      </c>
      <c r="CT193" s="4">
        <f t="shared" si="103"/>
        <v>5.3343175652061232</v>
      </c>
      <c r="CU193" s="4">
        <f t="shared" si="103"/>
        <v>5.0623441499508308</v>
      </c>
      <c r="CV193" s="4">
        <f t="shared" si="103"/>
        <v>4.903429125582802</v>
      </c>
    </row>
    <row r="194" spans="1:100" x14ac:dyDescent="0.3">
      <c r="A194" s="1">
        <v>1</v>
      </c>
      <c r="B194" s="1">
        <v>17</v>
      </c>
      <c r="C194" s="1" t="s">
        <v>55</v>
      </c>
      <c r="D194" s="4">
        <f t="shared" ref="D194:BO194" si="104">+IFERROR(D102/D148*100,0)</f>
        <v>12.460100023709629</v>
      </c>
      <c r="E194" s="4">
        <f t="shared" si="104"/>
        <v>13.887268348833823</v>
      </c>
      <c r="F194" s="4">
        <f t="shared" si="104"/>
        <v>14.504600477347587</v>
      </c>
      <c r="G194" s="4">
        <f t="shared" si="104"/>
        <v>13.494228617538468</v>
      </c>
      <c r="H194" s="4">
        <f t="shared" si="104"/>
        <v>12.778910215065334</v>
      </c>
      <c r="I194" s="4">
        <f t="shared" si="104"/>
        <v>13.272353623657684</v>
      </c>
      <c r="J194" s="4">
        <f t="shared" si="104"/>
        <v>13.393881537388753</v>
      </c>
      <c r="K194" s="4">
        <f t="shared" si="104"/>
        <v>12.692562989234402</v>
      </c>
      <c r="L194" s="4">
        <f t="shared" si="104"/>
        <v>12.636309730897882</v>
      </c>
      <c r="M194" s="4">
        <f t="shared" si="104"/>
        <v>12.805472640379914</v>
      </c>
      <c r="N194" s="4">
        <f t="shared" si="104"/>
        <v>12.861417596514876</v>
      </c>
      <c r="O194" s="4">
        <f t="shared" si="104"/>
        <v>12.400275641631421</v>
      </c>
      <c r="P194" s="4">
        <f t="shared" si="104"/>
        <v>10.558146088501495</v>
      </c>
      <c r="Q194" s="4">
        <f t="shared" si="104"/>
        <v>8.8210452965135548</v>
      </c>
      <c r="R194" s="4">
        <f t="shared" si="104"/>
        <v>8.0818094268880447</v>
      </c>
      <c r="S194" s="4">
        <f t="shared" si="104"/>
        <v>6.8023975584626584</v>
      </c>
      <c r="T194" s="4">
        <f t="shared" si="104"/>
        <v>6.618215764826191</v>
      </c>
      <c r="U194" s="4">
        <f t="shared" si="104"/>
        <v>6.5821940810792459</v>
      </c>
      <c r="V194" s="4">
        <f t="shared" si="104"/>
        <v>6.1605656308076604</v>
      </c>
      <c r="W194" s="4">
        <f t="shared" si="104"/>
        <v>5.7779840793132227</v>
      </c>
      <c r="X194" s="4">
        <f t="shared" si="104"/>
        <v>5.6635751416586322</v>
      </c>
      <c r="Y194" s="4">
        <f t="shared" si="104"/>
        <v>5.4591519532761215</v>
      </c>
      <c r="Z194" s="4">
        <f t="shared" si="104"/>
        <v>4.7953684821597014</v>
      </c>
      <c r="AA194" s="4">
        <f t="shared" si="104"/>
        <v>4.5627452004823237</v>
      </c>
      <c r="AB194" s="4">
        <f t="shared" si="104"/>
        <v>-2.5699389445555751</v>
      </c>
      <c r="AC194" s="4">
        <f t="shared" si="104"/>
        <v>-2.4616497798645489</v>
      </c>
      <c r="AD194" s="4">
        <f t="shared" si="104"/>
        <v>-2.2968785556636386</v>
      </c>
      <c r="AE194" s="4">
        <f t="shared" si="104"/>
        <v>-0.43133387943063489</v>
      </c>
      <c r="AF194" s="4">
        <f t="shared" si="104"/>
        <v>-0.66597453026310205</v>
      </c>
      <c r="AG194" s="4">
        <f t="shared" si="104"/>
        <v>-0.97571845237309063</v>
      </c>
      <c r="AH194" s="4">
        <f t="shared" si="104"/>
        <v>-1.2521972501396108</v>
      </c>
      <c r="AI194" s="4">
        <f t="shared" si="104"/>
        <v>-1.6473130484631566</v>
      </c>
      <c r="AJ194" s="4">
        <f t="shared" si="104"/>
        <v>-1.8916172230865391</v>
      </c>
      <c r="AK194" s="4">
        <f t="shared" si="104"/>
        <v>-2.339917287566645</v>
      </c>
      <c r="AL194" s="4">
        <f t="shared" si="104"/>
        <v>-2.3233186424614742</v>
      </c>
      <c r="AM194" s="4">
        <f t="shared" si="104"/>
        <v>-2.3983024882823201</v>
      </c>
      <c r="AN194" s="4">
        <f t="shared" si="104"/>
        <v>1.2949920465086302</v>
      </c>
      <c r="AO194" s="4">
        <f t="shared" si="104"/>
        <v>1.701576161642554</v>
      </c>
      <c r="AP194" s="4">
        <f t="shared" si="104"/>
        <v>1.192131574483251</v>
      </c>
      <c r="AQ194" s="4">
        <f t="shared" si="104"/>
        <v>-0.14743019068631538</v>
      </c>
      <c r="AR194" s="4">
        <f t="shared" si="104"/>
        <v>0.61821450867627969</v>
      </c>
      <c r="AS194" s="4">
        <f t="shared" si="104"/>
        <v>2.1797606533250091</v>
      </c>
      <c r="AT194" s="4">
        <f t="shared" si="104"/>
        <v>2.754501661269952</v>
      </c>
      <c r="AU194" s="4">
        <f t="shared" si="104"/>
        <v>3.7484159882540342</v>
      </c>
      <c r="AV194" s="4">
        <f t="shared" si="104"/>
        <v>4.5305106308465213</v>
      </c>
      <c r="AW194" s="4">
        <f t="shared" si="104"/>
        <v>5.3030208350826769</v>
      </c>
      <c r="AX194" s="4">
        <f t="shared" si="104"/>
        <v>6.2908507461145184</v>
      </c>
      <c r="AY194" s="4">
        <f t="shared" si="104"/>
        <v>7.1319155848524858</v>
      </c>
      <c r="AZ194" s="4">
        <f t="shared" si="104"/>
        <v>7.8421558573751522</v>
      </c>
      <c r="BA194" s="4">
        <f t="shared" si="104"/>
        <v>7.9294508976927522</v>
      </c>
      <c r="BB194" s="4">
        <f t="shared" si="104"/>
        <v>8.5927879166648715</v>
      </c>
      <c r="BC194" s="4">
        <f t="shared" si="104"/>
        <v>8.4645621759165302</v>
      </c>
      <c r="BD194" s="4">
        <f t="shared" si="104"/>
        <v>7.9296434100662703</v>
      </c>
      <c r="BE194" s="4">
        <f t="shared" si="104"/>
        <v>8.5585156086324101</v>
      </c>
      <c r="BF194" s="4">
        <f t="shared" si="104"/>
        <v>6.6703771553310363</v>
      </c>
      <c r="BG194" s="4">
        <f t="shared" si="104"/>
        <v>5.3354356953376554</v>
      </c>
      <c r="BH194" s="4">
        <f t="shared" si="104"/>
        <v>4.4912088205402885</v>
      </c>
      <c r="BI194" s="4">
        <f t="shared" si="104"/>
        <v>3.706134379587195</v>
      </c>
      <c r="BJ194" s="4">
        <f t="shared" si="104"/>
        <v>3.4377181203293077</v>
      </c>
      <c r="BK194" s="4">
        <f t="shared" si="104"/>
        <v>3.2533124714495592</v>
      </c>
      <c r="BL194" s="4">
        <f t="shared" si="104"/>
        <v>2.9660497257752643</v>
      </c>
      <c r="BM194" s="4">
        <f t="shared" si="104"/>
        <v>2.8197473131029662</v>
      </c>
      <c r="BN194" s="4">
        <f t="shared" si="104"/>
        <v>2.7082889781712498</v>
      </c>
      <c r="BO194" s="4">
        <f t="shared" si="104"/>
        <v>2.6312590600948047</v>
      </c>
      <c r="BP194" s="4">
        <f t="shared" ref="BP194:CV194" si="105">+IFERROR(BP102/BP148*100,0)</f>
        <v>2.5434665067258364</v>
      </c>
      <c r="BQ194" s="4">
        <f t="shared" si="105"/>
        <v>1.7448647168832727</v>
      </c>
      <c r="BR194" s="4">
        <f t="shared" si="105"/>
        <v>1.6721450999583813</v>
      </c>
      <c r="BS194" s="4">
        <f t="shared" si="105"/>
        <v>1.6542555888995867</v>
      </c>
      <c r="BT194" s="4">
        <f t="shared" si="105"/>
        <v>1.7001910459203124</v>
      </c>
      <c r="BU194" s="4">
        <f t="shared" si="105"/>
        <v>1.8634660280320527</v>
      </c>
      <c r="BV194" s="4">
        <f t="shared" si="105"/>
        <v>1.9368201609645994</v>
      </c>
      <c r="BW194" s="4">
        <f t="shared" si="105"/>
        <v>1.9268844225147335</v>
      </c>
      <c r="BX194" s="4">
        <f t="shared" si="105"/>
        <v>2.1418879984904797</v>
      </c>
      <c r="BY194" s="4">
        <f t="shared" si="105"/>
        <v>2.2252266763189712</v>
      </c>
      <c r="BZ194" s="4">
        <f t="shared" si="105"/>
        <v>2.2830925792921732</v>
      </c>
      <c r="CA194" s="4">
        <f t="shared" si="105"/>
        <v>2.7109037944763976</v>
      </c>
      <c r="CB194" s="4">
        <f t="shared" si="105"/>
        <v>2.7149424068720713</v>
      </c>
      <c r="CC194" s="4">
        <f t="shared" si="105"/>
        <v>2.9865094912002244</v>
      </c>
      <c r="CD194" s="4">
        <f t="shared" si="105"/>
        <v>3.1316702785087065</v>
      </c>
      <c r="CE194" s="4">
        <f t="shared" si="105"/>
        <v>3.2419360215948196</v>
      </c>
      <c r="CF194" s="4">
        <f t="shared" si="105"/>
        <v>3.2917473208587746</v>
      </c>
      <c r="CG194" s="4">
        <f t="shared" si="105"/>
        <v>3.2967348798613836</v>
      </c>
      <c r="CH194" s="4">
        <f t="shared" si="105"/>
        <v>3.420908554740127</v>
      </c>
      <c r="CI194" s="4">
        <f t="shared" si="105"/>
        <v>3.4686325681572163</v>
      </c>
      <c r="CJ194" s="4">
        <f t="shared" si="105"/>
        <v>3.5102966323045965</v>
      </c>
      <c r="CK194" s="4">
        <f t="shared" si="105"/>
        <v>3.4622193003525275</v>
      </c>
      <c r="CL194" s="4">
        <f t="shared" si="105"/>
        <v>3.5070811508998814</v>
      </c>
      <c r="CM194" s="4">
        <f t="shared" si="105"/>
        <v>3.362198440787155</v>
      </c>
      <c r="CN194" s="4">
        <f t="shared" si="105"/>
        <v>3.295865477219849</v>
      </c>
      <c r="CO194" s="4">
        <f t="shared" si="105"/>
        <v>3.4655140388332861</v>
      </c>
      <c r="CP194" s="4">
        <f t="shared" si="105"/>
        <v>3.3352079446643756</v>
      </c>
      <c r="CQ194" s="4">
        <f t="shared" si="105"/>
        <v>3.1705981339056235</v>
      </c>
      <c r="CR194" s="4">
        <f t="shared" si="105"/>
        <v>3.0901390337396744</v>
      </c>
      <c r="CS194" s="4">
        <f t="shared" si="105"/>
        <v>3.0634731065715775</v>
      </c>
      <c r="CT194" s="4">
        <f t="shared" si="105"/>
        <v>2.8827819602245031</v>
      </c>
      <c r="CU194" s="4">
        <f t="shared" si="105"/>
        <v>2.7512584269157725</v>
      </c>
      <c r="CV194" s="4">
        <f t="shared" si="105"/>
        <v>2.9110225165475292</v>
      </c>
    </row>
    <row r="195" spans="1:100" x14ac:dyDescent="0.3">
      <c r="A195" s="1">
        <v>1</v>
      </c>
      <c r="B195" s="1">
        <v>28</v>
      </c>
      <c r="C195" s="1" t="s">
        <v>56</v>
      </c>
      <c r="D195" s="4">
        <f t="shared" ref="D195:BO195" si="106">+IFERROR(D103/D149*100,0)</f>
        <v>16.750088075644097</v>
      </c>
      <c r="E195" s="4">
        <f t="shared" si="106"/>
        <v>15.573164354381946</v>
      </c>
      <c r="F195" s="4">
        <f t="shared" si="106"/>
        <v>15.540398409286407</v>
      </c>
      <c r="G195" s="4">
        <f t="shared" si="106"/>
        <v>15.188371812283751</v>
      </c>
      <c r="H195" s="4">
        <f t="shared" si="106"/>
        <v>14.3440360447531</v>
      </c>
      <c r="I195" s="4">
        <f t="shared" si="106"/>
        <v>12.758786306988275</v>
      </c>
      <c r="J195" s="4">
        <f t="shared" si="106"/>
        <v>11.045279103360915</v>
      </c>
      <c r="K195" s="4">
        <f t="shared" si="106"/>
        <v>9.7515118043146352</v>
      </c>
      <c r="L195" s="4">
        <f t="shared" si="106"/>
        <v>8.1646255201240923</v>
      </c>
      <c r="M195" s="4">
        <f t="shared" si="106"/>
        <v>7.6487502181446176</v>
      </c>
      <c r="N195" s="4">
        <f t="shared" si="106"/>
        <v>6.9483910089795211</v>
      </c>
      <c r="O195" s="4">
        <f t="shared" si="106"/>
        <v>6.7182337293618639</v>
      </c>
      <c r="P195" s="4">
        <f t="shared" si="106"/>
        <v>7.2731181080403902</v>
      </c>
      <c r="Q195" s="4">
        <f t="shared" si="106"/>
        <v>7.8039632278585094</v>
      </c>
      <c r="R195" s="4">
        <f t="shared" si="106"/>
        <v>8.018877614778841</v>
      </c>
      <c r="S195" s="4">
        <f t="shared" si="106"/>
        <v>8.6233593057814097</v>
      </c>
      <c r="T195" s="4">
        <f t="shared" si="106"/>
        <v>8.8481363930222319</v>
      </c>
      <c r="U195" s="4">
        <f t="shared" si="106"/>
        <v>9.4146925704511268</v>
      </c>
      <c r="V195" s="4">
        <f t="shared" si="106"/>
        <v>10.689977904475297</v>
      </c>
      <c r="W195" s="4">
        <f t="shared" si="106"/>
        <v>10.928868544181068</v>
      </c>
      <c r="X195" s="4">
        <f t="shared" si="106"/>
        <v>11.886413514630584</v>
      </c>
      <c r="Y195" s="4">
        <f t="shared" si="106"/>
        <v>12.525122037222088</v>
      </c>
      <c r="Z195" s="4">
        <f t="shared" si="106"/>
        <v>12.25652152446159</v>
      </c>
      <c r="AA195" s="4">
        <f t="shared" si="106"/>
        <v>13.14362881712095</v>
      </c>
      <c r="AB195" s="4">
        <f t="shared" si="106"/>
        <v>13.158524577292729</v>
      </c>
      <c r="AC195" s="4">
        <f t="shared" si="106"/>
        <v>13.077655741527758</v>
      </c>
      <c r="AD195" s="4">
        <f t="shared" si="106"/>
        <v>12.234461174878179</v>
      </c>
      <c r="AE195" s="4">
        <f t="shared" si="106"/>
        <v>12.160948002393633</v>
      </c>
      <c r="AF195" s="4">
        <f t="shared" si="106"/>
        <v>11.449858166334376</v>
      </c>
      <c r="AG195" s="4">
        <f t="shared" si="106"/>
        <v>10.886576767493231</v>
      </c>
      <c r="AH195" s="4">
        <f t="shared" si="106"/>
        <v>10.506303654850097</v>
      </c>
      <c r="AI195" s="4">
        <f t="shared" si="106"/>
        <v>10.813569061678661</v>
      </c>
      <c r="AJ195" s="4">
        <f t="shared" si="106"/>
        <v>10.914985856706892</v>
      </c>
      <c r="AK195" s="4">
        <f t="shared" si="106"/>
        <v>10.234079748227327</v>
      </c>
      <c r="AL195" s="4">
        <f t="shared" si="106"/>
        <v>9.949781035252057</v>
      </c>
      <c r="AM195" s="4">
        <f t="shared" si="106"/>
        <v>9.3308434376996896</v>
      </c>
      <c r="AN195" s="4">
        <f t="shared" si="106"/>
        <v>9.2333528362356123</v>
      </c>
      <c r="AO195" s="4">
        <f t="shared" si="106"/>
        <v>9.3794124676612523</v>
      </c>
      <c r="AP195" s="4">
        <f t="shared" si="106"/>
        <v>9.9951884945164196</v>
      </c>
      <c r="AQ195" s="4">
        <f t="shared" si="106"/>
        <v>9.6826024655669141</v>
      </c>
      <c r="AR195" s="4">
        <f t="shared" si="106"/>
        <v>9.8669521389049937</v>
      </c>
      <c r="AS195" s="4">
        <f t="shared" si="106"/>
        <v>11.942527832420499</v>
      </c>
      <c r="AT195" s="4">
        <f t="shared" si="106"/>
        <v>8.8227842439584556</v>
      </c>
      <c r="AU195" s="4">
        <f t="shared" si="106"/>
        <v>8.0676866688024269</v>
      </c>
      <c r="AV195" s="4">
        <f t="shared" si="106"/>
        <v>5.9680082035125075</v>
      </c>
      <c r="AW195" s="4">
        <f t="shared" si="106"/>
        <v>5.4717559746045881</v>
      </c>
      <c r="AX195" s="4">
        <f t="shared" si="106"/>
        <v>5.5495826495747229</v>
      </c>
      <c r="AY195" s="4">
        <f t="shared" si="106"/>
        <v>6.071946210566816</v>
      </c>
      <c r="AZ195" s="4">
        <f t="shared" si="106"/>
        <v>4.9336676984303507</v>
      </c>
      <c r="BA195" s="4">
        <f t="shared" si="106"/>
        <v>2.7363593823363548</v>
      </c>
      <c r="BB195" s="4">
        <f t="shared" si="106"/>
        <v>1.4957222583871324</v>
      </c>
      <c r="BC195" s="4">
        <f t="shared" si="106"/>
        <v>-1.7187710516718409</v>
      </c>
      <c r="BD195" s="4">
        <f t="shared" si="106"/>
        <v>-1.1178494201220248</v>
      </c>
      <c r="BE195" s="4">
        <f t="shared" si="106"/>
        <v>-8.7134972664375763</v>
      </c>
      <c r="BF195" s="4">
        <f t="shared" si="106"/>
        <v>-5.1977989707862839</v>
      </c>
      <c r="BG195" s="4">
        <f t="shared" si="106"/>
        <v>-5.4297709747051943</v>
      </c>
      <c r="BH195" s="4">
        <f t="shared" si="106"/>
        <v>-5.4431982671228427</v>
      </c>
      <c r="BI195" s="4">
        <f t="shared" si="106"/>
        <v>-4.9784876816908081</v>
      </c>
      <c r="BJ195" s="4">
        <f t="shared" si="106"/>
        <v>-4.5049995532268339</v>
      </c>
      <c r="BK195" s="4">
        <f t="shared" si="106"/>
        <v>-5.9383086541083285</v>
      </c>
      <c r="BL195" s="4">
        <f t="shared" si="106"/>
        <v>-3.8006381966524172</v>
      </c>
      <c r="BM195" s="4">
        <f t="shared" si="106"/>
        <v>-3.2880202827138354</v>
      </c>
      <c r="BN195" s="4">
        <f t="shared" si="106"/>
        <v>-2.1987265155686875</v>
      </c>
      <c r="BO195" s="4">
        <f t="shared" si="106"/>
        <v>-0.28910045372879256</v>
      </c>
      <c r="BP195" s="4">
        <f t="shared" ref="BP195:CV195" si="107">+IFERROR(BP103/BP149*100,0)</f>
        <v>-1.8375886996928472</v>
      </c>
      <c r="BQ195" s="4">
        <f t="shared" si="107"/>
        <v>0</v>
      </c>
      <c r="BR195" s="4">
        <f t="shared" si="107"/>
        <v>0</v>
      </c>
      <c r="BS195" s="4">
        <f t="shared" si="107"/>
        <v>0</v>
      </c>
      <c r="BT195" s="4">
        <f t="shared" si="107"/>
        <v>0</v>
      </c>
      <c r="BU195" s="4">
        <f t="shared" si="107"/>
        <v>0</v>
      </c>
      <c r="BV195" s="4">
        <f t="shared" si="107"/>
        <v>0</v>
      </c>
      <c r="BW195" s="4">
        <f t="shared" si="107"/>
        <v>0</v>
      </c>
      <c r="BX195" s="4">
        <f t="shared" si="107"/>
        <v>0</v>
      </c>
      <c r="BY195" s="4">
        <f t="shared" si="107"/>
        <v>0</v>
      </c>
      <c r="BZ195" s="4">
        <f t="shared" si="107"/>
        <v>0</v>
      </c>
      <c r="CA195" s="4">
        <f t="shared" si="107"/>
        <v>0</v>
      </c>
      <c r="CB195" s="4">
        <f t="shared" si="107"/>
        <v>0</v>
      </c>
      <c r="CC195" s="4">
        <f t="shared" si="107"/>
        <v>0</v>
      </c>
      <c r="CD195" s="4">
        <f t="shared" si="107"/>
        <v>0</v>
      </c>
      <c r="CE195" s="4">
        <f t="shared" si="107"/>
        <v>0</v>
      </c>
      <c r="CF195" s="4">
        <f t="shared" si="107"/>
        <v>0</v>
      </c>
      <c r="CG195" s="4">
        <f t="shared" si="107"/>
        <v>0</v>
      </c>
      <c r="CH195" s="4">
        <f t="shared" si="107"/>
        <v>0</v>
      </c>
      <c r="CI195" s="4">
        <f t="shared" si="107"/>
        <v>0</v>
      </c>
      <c r="CJ195" s="4">
        <f t="shared" si="107"/>
        <v>0</v>
      </c>
      <c r="CK195" s="4">
        <f t="shared" si="107"/>
        <v>0</v>
      </c>
      <c r="CL195" s="4">
        <f t="shared" si="107"/>
        <v>0</v>
      </c>
      <c r="CM195" s="4">
        <f t="shared" si="107"/>
        <v>0</v>
      </c>
      <c r="CN195" s="4">
        <f t="shared" si="107"/>
        <v>0</v>
      </c>
      <c r="CO195" s="4">
        <f t="shared" si="107"/>
        <v>0</v>
      </c>
      <c r="CP195" s="4">
        <f t="shared" si="107"/>
        <v>0</v>
      </c>
      <c r="CQ195" s="4">
        <f t="shared" si="107"/>
        <v>0</v>
      </c>
      <c r="CR195" s="4">
        <f t="shared" si="107"/>
        <v>0</v>
      </c>
      <c r="CS195" s="4">
        <f t="shared" si="107"/>
        <v>0</v>
      </c>
      <c r="CT195" s="4">
        <f t="shared" si="107"/>
        <v>0</v>
      </c>
      <c r="CU195" s="4">
        <f t="shared" si="107"/>
        <v>0</v>
      </c>
      <c r="CV195" s="4">
        <f t="shared" si="107"/>
        <v>0</v>
      </c>
    </row>
    <row r="196" spans="1:100" x14ac:dyDescent="0.3">
      <c r="A196" s="1">
        <v>1</v>
      </c>
      <c r="B196" s="1">
        <v>15</v>
      </c>
      <c r="C196" s="1" t="s">
        <v>57</v>
      </c>
      <c r="D196" s="4">
        <f t="shared" ref="D196:BO196" si="108">+IFERROR(D104/D150*100,0)</f>
        <v>10.650932894960667</v>
      </c>
      <c r="E196" s="4">
        <f t="shared" si="108"/>
        <v>10.933963524494887</v>
      </c>
      <c r="F196" s="4">
        <f t="shared" si="108"/>
        <v>11.152876367142136</v>
      </c>
      <c r="G196" s="4">
        <f t="shared" si="108"/>
        <v>11.402714884377446</v>
      </c>
      <c r="H196" s="4">
        <f t="shared" si="108"/>
        <v>11.409324309021672</v>
      </c>
      <c r="I196" s="4">
        <f t="shared" si="108"/>
        <v>11.384202541248467</v>
      </c>
      <c r="J196" s="4">
        <f t="shared" si="108"/>
        <v>11.657514682427832</v>
      </c>
      <c r="K196" s="4">
        <f t="shared" si="108"/>
        <v>11.497197706793301</v>
      </c>
      <c r="L196" s="4">
        <f t="shared" si="108"/>
        <v>11.747764783958365</v>
      </c>
      <c r="M196" s="4">
        <f t="shared" si="108"/>
        <v>11.640361911446654</v>
      </c>
      <c r="N196" s="4">
        <f t="shared" si="108"/>
        <v>12.001264034469182</v>
      </c>
      <c r="O196" s="4">
        <f t="shared" si="108"/>
        <v>12.110423765410399</v>
      </c>
      <c r="P196" s="4">
        <f t="shared" si="108"/>
        <v>22.929563470564123</v>
      </c>
      <c r="Q196" s="4">
        <f t="shared" si="108"/>
        <v>19.40428980518633</v>
      </c>
      <c r="R196" s="4">
        <f t="shared" si="108"/>
        <v>16.941438973608143</v>
      </c>
      <c r="S196" s="4">
        <f t="shared" si="108"/>
        <v>15.372008119692083</v>
      </c>
      <c r="T196" s="4">
        <f t="shared" si="108"/>
        <v>14.069451654684295</v>
      </c>
      <c r="U196" s="4">
        <f t="shared" si="108"/>
        <v>13.074033521778178</v>
      </c>
      <c r="V196" s="4">
        <f t="shared" si="108"/>
        <v>11.971554672765729</v>
      </c>
      <c r="W196" s="4">
        <f t="shared" si="108"/>
        <v>11.312348395001132</v>
      </c>
      <c r="X196" s="4">
        <f t="shared" si="108"/>
        <v>10.567424764367058</v>
      </c>
      <c r="Y196" s="4">
        <f t="shared" si="108"/>
        <v>9.9555034027478371</v>
      </c>
      <c r="Z196" s="4">
        <f t="shared" si="108"/>
        <v>9.33148220644898</v>
      </c>
      <c r="AA196" s="4">
        <f t="shared" si="108"/>
        <v>8.8239104675475684</v>
      </c>
      <c r="AB196" s="4">
        <f t="shared" si="108"/>
        <v>5.5755468309375713</v>
      </c>
      <c r="AC196" s="4">
        <f t="shared" si="108"/>
        <v>5.6526726526824564</v>
      </c>
      <c r="AD196" s="4">
        <f t="shared" si="108"/>
        <v>5.8849030449722814</v>
      </c>
      <c r="AE196" s="4">
        <f t="shared" si="108"/>
        <v>6.1365368451090276</v>
      </c>
      <c r="AF196" s="4">
        <f t="shared" si="108"/>
        <v>6.5135633019184649</v>
      </c>
      <c r="AG196" s="4">
        <f t="shared" si="108"/>
        <v>6.9361642617235253</v>
      </c>
      <c r="AH196" s="4">
        <f t="shared" si="108"/>
        <v>7.4521359546521628</v>
      </c>
      <c r="AI196" s="4">
        <f t="shared" si="108"/>
        <v>7.7916887869881117</v>
      </c>
      <c r="AJ196" s="4">
        <f t="shared" si="108"/>
        <v>8.4158679671253633</v>
      </c>
      <c r="AK196" s="4">
        <f t="shared" si="108"/>
        <v>9.006549015028293</v>
      </c>
      <c r="AL196" s="4">
        <f t="shared" si="108"/>
        <v>10.023642415306897</v>
      </c>
      <c r="AM196" s="4">
        <f t="shared" si="108"/>
        <v>12.599615039815632</v>
      </c>
      <c r="AN196" s="4">
        <f t="shared" si="108"/>
        <v>13.119066316134074</v>
      </c>
      <c r="AO196" s="4">
        <f t="shared" si="108"/>
        <v>12.876663405901114</v>
      </c>
      <c r="AP196" s="4">
        <f t="shared" si="108"/>
        <v>12.739825475509772</v>
      </c>
      <c r="AQ196" s="4">
        <f t="shared" si="108"/>
        <v>14.104544233995913</v>
      </c>
      <c r="AR196" s="4">
        <f t="shared" si="108"/>
        <v>13.547379916664745</v>
      </c>
      <c r="AS196" s="4">
        <f t="shared" si="108"/>
        <v>12.923964851141999</v>
      </c>
      <c r="AT196" s="4">
        <f t="shared" si="108"/>
        <v>13.407317370707917</v>
      </c>
      <c r="AU196" s="4">
        <f t="shared" si="108"/>
        <v>12.897701065419708</v>
      </c>
      <c r="AV196" s="4">
        <f t="shared" si="108"/>
        <v>12.819172170562766</v>
      </c>
      <c r="AW196" s="4">
        <f t="shared" si="108"/>
        <v>13.345077444032649</v>
      </c>
      <c r="AX196" s="4">
        <f t="shared" si="108"/>
        <v>12.632159922681838</v>
      </c>
      <c r="AY196" s="4">
        <f t="shared" si="108"/>
        <v>11.537231602886388</v>
      </c>
      <c r="AZ196" s="4">
        <f t="shared" si="108"/>
        <v>11.254582478113274</v>
      </c>
      <c r="BA196" s="4">
        <f t="shared" si="108"/>
        <v>11.982897485836261</v>
      </c>
      <c r="BB196" s="4">
        <f t="shared" si="108"/>
        <v>12.451978515261807</v>
      </c>
      <c r="BC196" s="4">
        <f t="shared" si="108"/>
        <v>11.294428264073083</v>
      </c>
      <c r="BD196" s="4">
        <f t="shared" si="108"/>
        <v>12.17789804073805</v>
      </c>
      <c r="BE196" s="4">
        <f t="shared" si="108"/>
        <v>13.121814507652118</v>
      </c>
      <c r="BF196" s="4">
        <f t="shared" si="108"/>
        <v>13.249729111254824</v>
      </c>
      <c r="BG196" s="4">
        <f t="shared" si="108"/>
        <v>14.121413613724437</v>
      </c>
      <c r="BH196" s="4">
        <f t="shared" si="108"/>
        <v>14.536676947348012</v>
      </c>
      <c r="BI196" s="4">
        <f t="shared" si="108"/>
        <v>14.323402805214577</v>
      </c>
      <c r="BJ196" s="4">
        <f t="shared" si="108"/>
        <v>14.877794347921631</v>
      </c>
      <c r="BK196" s="4">
        <f t="shared" si="108"/>
        <v>14.306806890599225</v>
      </c>
      <c r="BL196" s="4">
        <f t="shared" si="108"/>
        <v>15.428616053410662</v>
      </c>
      <c r="BM196" s="4">
        <f t="shared" si="108"/>
        <v>15.387994313351133</v>
      </c>
      <c r="BN196" s="4">
        <f t="shared" si="108"/>
        <v>15.325115394838903</v>
      </c>
      <c r="BO196" s="4">
        <f t="shared" si="108"/>
        <v>15.198210949662771</v>
      </c>
      <c r="BP196" s="4">
        <f t="shared" ref="BP196:CV196" si="109">+IFERROR(BP104/BP150*100,0)</f>
        <v>15.307992581133606</v>
      </c>
      <c r="BQ196" s="4">
        <f t="shared" si="109"/>
        <v>15.165773817585674</v>
      </c>
      <c r="BR196" s="4">
        <f t="shared" si="109"/>
        <v>15.385017297244561</v>
      </c>
      <c r="BS196" s="4">
        <f t="shared" si="109"/>
        <v>15.085458958081887</v>
      </c>
      <c r="BT196" s="4">
        <f t="shared" si="109"/>
        <v>14.581835523578492</v>
      </c>
      <c r="BU196" s="4">
        <f t="shared" si="109"/>
        <v>14.130060217145004</v>
      </c>
      <c r="BV196" s="4">
        <f t="shared" si="109"/>
        <v>13.690477244846488</v>
      </c>
      <c r="BW196" s="4">
        <f t="shared" si="109"/>
        <v>13.32476059289746</v>
      </c>
      <c r="BX196" s="4">
        <f t="shared" si="109"/>
        <v>12.452044647529794</v>
      </c>
      <c r="BY196" s="4">
        <f t="shared" si="109"/>
        <v>12.345998685687015</v>
      </c>
      <c r="BZ196" s="4">
        <f t="shared" si="109"/>
        <v>12.222996305974107</v>
      </c>
      <c r="CA196" s="4">
        <f t="shared" si="109"/>
        <v>12.193807971380915</v>
      </c>
      <c r="CB196" s="4">
        <f t="shared" si="109"/>
        <v>11.90282281117257</v>
      </c>
      <c r="CC196" s="4">
        <f t="shared" si="109"/>
        <v>12.55210519200755</v>
      </c>
      <c r="CD196" s="4">
        <f t="shared" si="109"/>
        <v>11.554504129235889</v>
      </c>
      <c r="CE196" s="4">
        <f t="shared" si="109"/>
        <v>11.4744966174233</v>
      </c>
      <c r="CF196" s="4">
        <f t="shared" si="109"/>
        <v>11.721106168823612</v>
      </c>
      <c r="CG196" s="4">
        <f t="shared" si="109"/>
        <v>11.880641433136772</v>
      </c>
      <c r="CH196" s="4">
        <f t="shared" si="109"/>
        <v>12.131009595662556</v>
      </c>
      <c r="CI196" s="4">
        <f t="shared" si="109"/>
        <v>12.290231357811102</v>
      </c>
      <c r="CJ196" s="4">
        <f t="shared" si="109"/>
        <v>12.201841358708027</v>
      </c>
      <c r="CK196" s="4">
        <f t="shared" si="109"/>
        <v>12.445298487106781</v>
      </c>
      <c r="CL196" s="4">
        <f t="shared" si="109"/>
        <v>12.712764914266625</v>
      </c>
      <c r="CM196" s="4">
        <f t="shared" si="109"/>
        <v>12.965449166416986</v>
      </c>
      <c r="CN196" s="4">
        <f t="shared" si="109"/>
        <v>13.210158432359941</v>
      </c>
      <c r="CO196" s="4">
        <f t="shared" si="109"/>
        <v>12.6784464269799</v>
      </c>
      <c r="CP196" s="4">
        <f t="shared" si="109"/>
        <v>13.291652699615039</v>
      </c>
      <c r="CQ196" s="4">
        <f t="shared" si="109"/>
        <v>13.628175269198458</v>
      </c>
      <c r="CR196" s="4">
        <f t="shared" si="109"/>
        <v>13.789127973217294</v>
      </c>
      <c r="CS196" s="4">
        <f t="shared" si="109"/>
        <v>13.897907587580832</v>
      </c>
      <c r="CT196" s="4">
        <f t="shared" si="109"/>
        <v>13.928506045603761</v>
      </c>
      <c r="CU196" s="4">
        <f t="shared" si="109"/>
        <v>13.939165881197905</v>
      </c>
      <c r="CV196" s="4">
        <f t="shared" si="109"/>
        <v>13.940519667163171</v>
      </c>
    </row>
    <row r="197" spans="1:100" x14ac:dyDescent="0.3">
      <c r="A197" s="1">
        <v>1</v>
      </c>
      <c r="B197" s="1">
        <v>25</v>
      </c>
      <c r="C197" s="1" t="s">
        <v>58</v>
      </c>
      <c r="D197" s="4">
        <f t="shared" ref="D197:BO197" si="110">+IFERROR(D105/D151*100,0)</f>
        <v>7.5778558058176415</v>
      </c>
      <c r="E197" s="4">
        <f t="shared" si="110"/>
        <v>7.7941577354857401</v>
      </c>
      <c r="F197" s="4">
        <f t="shared" si="110"/>
        <v>7.8192926103453964</v>
      </c>
      <c r="G197" s="4">
        <f t="shared" si="110"/>
        <v>7.915445136912691</v>
      </c>
      <c r="H197" s="4">
        <f t="shared" si="110"/>
        <v>7.927649758429939</v>
      </c>
      <c r="I197" s="4">
        <f t="shared" si="110"/>
        <v>7.7018773450752986</v>
      </c>
      <c r="J197" s="4">
        <f t="shared" si="110"/>
        <v>7.6657848065459779</v>
      </c>
      <c r="K197" s="4">
        <f t="shared" si="110"/>
        <v>7.5872966935018704</v>
      </c>
      <c r="L197" s="4">
        <f t="shared" si="110"/>
        <v>7.6185344124765351</v>
      </c>
      <c r="M197" s="4">
        <f t="shared" si="110"/>
        <v>7.5037629608751848</v>
      </c>
      <c r="N197" s="4">
        <f t="shared" si="110"/>
        <v>7.3586270308000978</v>
      </c>
      <c r="O197" s="4">
        <f t="shared" si="110"/>
        <v>7.2777863878613829</v>
      </c>
      <c r="P197" s="4">
        <f t="shared" si="110"/>
        <v>7.1708134341563072</v>
      </c>
      <c r="Q197" s="4">
        <f t="shared" si="110"/>
        <v>6.748100543909219</v>
      </c>
      <c r="R197" s="4">
        <f t="shared" si="110"/>
        <v>6.4842324102298576</v>
      </c>
      <c r="S197" s="4">
        <f t="shared" si="110"/>
        <v>6.2579659716866773</v>
      </c>
      <c r="T197" s="4">
        <f t="shared" si="110"/>
        <v>6.0334678451237309</v>
      </c>
      <c r="U197" s="4">
        <f t="shared" si="110"/>
        <v>5.852704589039071</v>
      </c>
      <c r="V197" s="4">
        <f t="shared" si="110"/>
        <v>5.7047683298753888</v>
      </c>
      <c r="W197" s="4">
        <f t="shared" si="110"/>
        <v>5.5289584063931692</v>
      </c>
      <c r="X197" s="4">
        <f t="shared" si="110"/>
        <v>5.3641889730420846</v>
      </c>
      <c r="Y197" s="4">
        <f t="shared" si="110"/>
        <v>5.2502935597592195</v>
      </c>
      <c r="Z197" s="4">
        <f t="shared" si="110"/>
        <v>5.2540283926499711</v>
      </c>
      <c r="AA197" s="4">
        <f t="shared" si="110"/>
        <v>5.1445200967545084</v>
      </c>
      <c r="AB197" s="4">
        <f t="shared" si="110"/>
        <v>5.0674081886625917</v>
      </c>
      <c r="AC197" s="4">
        <f t="shared" si="110"/>
        <v>5.0753960375551124</v>
      </c>
      <c r="AD197" s="4">
        <f t="shared" si="110"/>
        <v>5.0082665912254276</v>
      </c>
      <c r="AE197" s="4">
        <f t="shared" si="110"/>
        <v>5.1598221107418416</v>
      </c>
      <c r="AF197" s="4">
        <f t="shared" si="110"/>
        <v>5.3458849398163162</v>
      </c>
      <c r="AG197" s="4">
        <f t="shared" si="110"/>
        <v>5.5051626928703552</v>
      </c>
      <c r="AH197" s="4">
        <f t="shared" si="110"/>
        <v>5.6499126572813161</v>
      </c>
      <c r="AI197" s="4">
        <f t="shared" si="110"/>
        <v>5.8256584120915038</v>
      </c>
      <c r="AJ197" s="4">
        <f t="shared" si="110"/>
        <v>5.9762452782370623</v>
      </c>
      <c r="AK197" s="4">
        <f t="shared" si="110"/>
        <v>6.1451057119477497</v>
      </c>
      <c r="AL197" s="4">
        <f t="shared" si="110"/>
        <v>6.2528403726303541</v>
      </c>
      <c r="AM197" s="4">
        <f t="shared" si="110"/>
        <v>6.3049180352209788</v>
      </c>
      <c r="AN197" s="4">
        <f t="shared" si="110"/>
        <v>6.3021272499584429</v>
      </c>
      <c r="AO197" s="4">
        <f t="shared" si="110"/>
        <v>6.5213846493273939</v>
      </c>
      <c r="AP197" s="4">
        <f t="shared" si="110"/>
        <v>6.5819708667660013</v>
      </c>
      <c r="AQ197" s="4">
        <f t="shared" si="110"/>
        <v>6.5171338641961878</v>
      </c>
      <c r="AR197" s="4">
        <f t="shared" si="110"/>
        <v>6.3146333228718525</v>
      </c>
      <c r="AS197" s="4">
        <f t="shared" si="110"/>
        <v>6.3332100026340443</v>
      </c>
      <c r="AT197" s="4">
        <f t="shared" si="110"/>
        <v>6.1198635874859724</v>
      </c>
      <c r="AU197" s="4">
        <f t="shared" si="110"/>
        <v>5.9515795009767531</v>
      </c>
      <c r="AV197" s="4">
        <f t="shared" si="110"/>
        <v>5.7683438986419455</v>
      </c>
      <c r="AW197" s="4">
        <f t="shared" si="110"/>
        <v>5.3765779522543351</v>
      </c>
      <c r="AX197" s="4">
        <f t="shared" si="110"/>
        <v>5.1429724455483488</v>
      </c>
      <c r="AY197" s="4">
        <f t="shared" si="110"/>
        <v>5.0923436625735601</v>
      </c>
      <c r="AZ197" s="4">
        <f t="shared" si="110"/>
        <v>5.1270384298089393</v>
      </c>
      <c r="BA197" s="4">
        <f t="shared" si="110"/>
        <v>4.9392586892843839</v>
      </c>
      <c r="BB197" s="4">
        <f t="shared" si="110"/>
        <v>4.9062936239545412</v>
      </c>
      <c r="BC197" s="4">
        <f t="shared" si="110"/>
        <v>4.8756947562508088</v>
      </c>
      <c r="BD197" s="4">
        <f t="shared" si="110"/>
        <v>4.9427383820385433</v>
      </c>
      <c r="BE197" s="4">
        <f t="shared" si="110"/>
        <v>4.8562437400619967</v>
      </c>
      <c r="BF197" s="4">
        <f t="shared" si="110"/>
        <v>5.0019357216214715</v>
      </c>
      <c r="BG197" s="4">
        <f t="shared" si="110"/>
        <v>5.0322262013464307</v>
      </c>
      <c r="BH197" s="4">
        <f t="shared" si="110"/>
        <v>5.0225757610790112</v>
      </c>
      <c r="BI197" s="4">
        <f t="shared" si="110"/>
        <v>5.0511597711623955</v>
      </c>
      <c r="BJ197" s="4">
        <f t="shared" si="110"/>
        <v>4.9844857747519677</v>
      </c>
      <c r="BK197" s="4">
        <f t="shared" si="110"/>
        <v>4.953715398060786</v>
      </c>
      <c r="BL197" s="4">
        <f t="shared" si="110"/>
        <v>4.9297076285592514</v>
      </c>
      <c r="BM197" s="4">
        <f t="shared" si="110"/>
        <v>4.9633351315667911</v>
      </c>
      <c r="BN197" s="4">
        <f t="shared" si="110"/>
        <v>5.0093322633310855</v>
      </c>
      <c r="BO197" s="4">
        <f t="shared" si="110"/>
        <v>4.9661788127504156</v>
      </c>
      <c r="BP197" s="4">
        <f t="shared" ref="BP197:CV197" si="111">+IFERROR(BP105/BP151*100,0)</f>
        <v>4.9792360974594612</v>
      </c>
      <c r="BQ197" s="4">
        <f t="shared" si="111"/>
        <v>5.0398358456661736</v>
      </c>
      <c r="BR197" s="4">
        <f t="shared" si="111"/>
        <v>5.1308941417350535</v>
      </c>
      <c r="BS197" s="4">
        <f t="shared" si="111"/>
        <v>5.2908510591754343</v>
      </c>
      <c r="BT197" s="4">
        <f t="shared" si="111"/>
        <v>5.4612435792852745</v>
      </c>
      <c r="BU197" s="4">
        <f t="shared" si="111"/>
        <v>5.7121681943867753</v>
      </c>
      <c r="BV197" s="4">
        <f t="shared" si="111"/>
        <v>6.0171711981256824</v>
      </c>
      <c r="BW197" s="4">
        <f t="shared" si="111"/>
        <v>6.1482819704895917</v>
      </c>
      <c r="BX197" s="4">
        <f t="shared" si="111"/>
        <v>6.3510029605898479</v>
      </c>
      <c r="BY197" s="4">
        <f t="shared" si="111"/>
        <v>6.2871801002034031</v>
      </c>
      <c r="BZ197" s="4">
        <f t="shared" si="111"/>
        <v>6.3184718237991158</v>
      </c>
      <c r="CA197" s="4">
        <f t="shared" si="111"/>
        <v>6.3065083489989835</v>
      </c>
      <c r="CB197" s="4">
        <f t="shared" si="111"/>
        <v>6.0914666017761112</v>
      </c>
      <c r="CC197" s="4">
        <f t="shared" si="111"/>
        <v>5.7356926661218832</v>
      </c>
      <c r="CD197" s="4">
        <f t="shared" si="111"/>
        <v>5.2962348585144676</v>
      </c>
      <c r="CE197" s="4">
        <f t="shared" si="111"/>
        <v>4.8083282505513241</v>
      </c>
      <c r="CF197" s="4">
        <f t="shared" si="111"/>
        <v>4.5431836199793612</v>
      </c>
      <c r="CG197" s="4">
        <f t="shared" si="111"/>
        <v>4.4001008523644183</v>
      </c>
      <c r="CH197" s="4">
        <f t="shared" si="111"/>
        <v>4.0544792772510601</v>
      </c>
      <c r="CI197" s="4">
        <f t="shared" si="111"/>
        <v>3.8905572520269693</v>
      </c>
      <c r="CJ197" s="4">
        <f t="shared" si="111"/>
        <v>3.631193963227243</v>
      </c>
      <c r="CK197" s="4">
        <f t="shared" si="111"/>
        <v>3.4842907217182</v>
      </c>
      <c r="CL197" s="4">
        <f t="shared" si="111"/>
        <v>3.3984562098338866</v>
      </c>
      <c r="CM197" s="4">
        <f t="shared" si="111"/>
        <v>3.3074685755130555</v>
      </c>
      <c r="CN197" s="4">
        <f t="shared" si="111"/>
        <v>3.2471136806893162</v>
      </c>
      <c r="CO197" s="4">
        <f t="shared" si="111"/>
        <v>3.4042715313179679</v>
      </c>
      <c r="CP197" s="4">
        <f t="shared" si="111"/>
        <v>3.4841476381559495</v>
      </c>
      <c r="CQ197" s="4">
        <f t="shared" si="111"/>
        <v>3.6331629323851171</v>
      </c>
      <c r="CR197" s="4">
        <f t="shared" si="111"/>
        <v>3.6035447327540089</v>
      </c>
      <c r="CS197" s="4">
        <f t="shared" si="111"/>
        <v>3.5566346552740393</v>
      </c>
      <c r="CT197" s="4">
        <f t="shared" si="111"/>
        <v>3.6568810535375107</v>
      </c>
      <c r="CU197" s="4">
        <f t="shared" si="111"/>
        <v>3.7599495111599537</v>
      </c>
      <c r="CV197" s="4">
        <f t="shared" si="111"/>
        <v>3.9715377712285909</v>
      </c>
    </row>
    <row r="198" spans="1:100" x14ac:dyDescent="0.3">
      <c r="A198" s="1">
        <v>2</v>
      </c>
      <c r="B198" s="1">
        <v>8</v>
      </c>
      <c r="C198" s="1" t="s">
        <v>59</v>
      </c>
      <c r="D198" s="4">
        <f t="shared" ref="D198:BO198" si="112">+IFERROR(D106/D152*100,0)</f>
        <v>3.4926199215065719</v>
      </c>
      <c r="E198" s="4">
        <f t="shared" si="112"/>
        <v>3.2144936640605235</v>
      </c>
      <c r="F198" s="4">
        <f t="shared" si="112"/>
        <v>3.5712703500679357</v>
      </c>
      <c r="G198" s="4">
        <f t="shared" si="112"/>
        <v>3.6263949848039898</v>
      </c>
      <c r="H198" s="4">
        <f t="shared" si="112"/>
        <v>3.6443722413534787</v>
      </c>
      <c r="I198" s="4">
        <f t="shared" si="112"/>
        <v>3.7016069715298321</v>
      </c>
      <c r="J198" s="4">
        <f t="shared" si="112"/>
        <v>3.6603173668798985</v>
      </c>
      <c r="K198" s="4">
        <f t="shared" si="112"/>
        <v>3.7109571991541435</v>
      </c>
      <c r="L198" s="4">
        <f t="shared" si="112"/>
        <v>3.6621912652107955</v>
      </c>
      <c r="M198" s="4">
        <f t="shared" si="112"/>
        <v>3.7268517476260041</v>
      </c>
      <c r="N198" s="4">
        <f t="shared" si="112"/>
        <v>3.6337107157445536</v>
      </c>
      <c r="O198" s="4">
        <f t="shared" si="112"/>
        <v>3.6907530625023304</v>
      </c>
      <c r="P198" s="4">
        <f t="shared" si="112"/>
        <v>3.6677377453586115</v>
      </c>
      <c r="Q198" s="4">
        <f t="shared" si="112"/>
        <v>3.7809109336047926</v>
      </c>
      <c r="R198" s="4">
        <f t="shared" si="112"/>
        <v>3.721585544683006</v>
      </c>
      <c r="S198" s="4">
        <f t="shared" si="112"/>
        <v>3.8422696405080199</v>
      </c>
      <c r="T198" s="4">
        <f t="shared" si="112"/>
        <v>3.8665924491773889</v>
      </c>
      <c r="U198" s="4">
        <f t="shared" si="112"/>
        <v>3.9279511139085233</v>
      </c>
      <c r="V198" s="4">
        <f t="shared" si="112"/>
        <v>3.7831772666424417</v>
      </c>
      <c r="W198" s="4">
        <f t="shared" si="112"/>
        <v>3.8914205437121838</v>
      </c>
      <c r="X198" s="4">
        <f t="shared" si="112"/>
        <v>4.0671243832867088</v>
      </c>
      <c r="Y198" s="4">
        <f t="shared" si="112"/>
        <v>3.7368646918577495</v>
      </c>
      <c r="Z198" s="4">
        <f t="shared" si="112"/>
        <v>3.9537333237483749</v>
      </c>
      <c r="AA198" s="4">
        <f t="shared" si="112"/>
        <v>4.1484587877703412</v>
      </c>
      <c r="AB198" s="4">
        <f t="shared" si="112"/>
        <v>3.9737214150344755</v>
      </c>
      <c r="AC198" s="4">
        <f t="shared" si="112"/>
        <v>3.7826060290275687</v>
      </c>
      <c r="AD198" s="4">
        <f t="shared" si="112"/>
        <v>3.8829108945202346</v>
      </c>
      <c r="AE198" s="4">
        <f t="shared" si="112"/>
        <v>3.806070785123159</v>
      </c>
      <c r="AF198" s="4">
        <f t="shared" si="112"/>
        <v>3.8913784018586433</v>
      </c>
      <c r="AG198" s="4">
        <f t="shared" si="112"/>
        <v>3.9254075591430682</v>
      </c>
      <c r="AH198" s="4">
        <f t="shared" si="112"/>
        <v>4.0063902456253038</v>
      </c>
      <c r="AI198" s="4">
        <f t="shared" si="112"/>
        <v>3.833460119115121</v>
      </c>
      <c r="AJ198" s="4">
        <f t="shared" si="112"/>
        <v>3.6017334000731394</v>
      </c>
      <c r="AK198" s="4">
        <f t="shared" si="112"/>
        <v>3.5382447207735104</v>
      </c>
      <c r="AL198" s="4">
        <f t="shared" si="112"/>
        <v>3.4514546912629771</v>
      </c>
      <c r="AM198" s="4">
        <f t="shared" si="112"/>
        <v>2.9776828846818639</v>
      </c>
      <c r="AN198" s="4">
        <f t="shared" si="112"/>
        <v>2.8149816386136246</v>
      </c>
      <c r="AO198" s="4">
        <f t="shared" si="112"/>
        <v>2.5866888029859831</v>
      </c>
      <c r="AP198" s="4">
        <f t="shared" si="112"/>
        <v>2.3173383948828628</v>
      </c>
      <c r="AQ198" s="4">
        <f t="shared" si="112"/>
        <v>2.1381887208171202</v>
      </c>
      <c r="AR198" s="4">
        <f t="shared" si="112"/>
        <v>1.9198466785661525</v>
      </c>
      <c r="AS198" s="4">
        <f t="shared" si="112"/>
        <v>1.57683453634898</v>
      </c>
      <c r="AT198" s="4">
        <f t="shared" si="112"/>
        <v>1.5225852807450995</v>
      </c>
      <c r="AU198" s="4">
        <f t="shared" si="112"/>
        <v>1.5287709812310293</v>
      </c>
      <c r="AV198" s="4">
        <f t="shared" si="112"/>
        <v>1.6062272995552092</v>
      </c>
      <c r="AW198" s="4">
        <f t="shared" si="112"/>
        <v>1.7794957353573511</v>
      </c>
      <c r="AX198" s="4">
        <f t="shared" si="112"/>
        <v>1.8091033441346476</v>
      </c>
      <c r="AY198" s="4">
        <f t="shared" si="112"/>
        <v>2.0067303861973191</v>
      </c>
      <c r="AZ198" s="4">
        <f t="shared" si="112"/>
        <v>2.2281070845123727</v>
      </c>
      <c r="BA198" s="4">
        <f t="shared" si="112"/>
        <v>2.5538083610301134</v>
      </c>
      <c r="BB198" s="4">
        <f t="shared" si="112"/>
        <v>2.6080743420830776</v>
      </c>
      <c r="BC198" s="4">
        <f t="shared" si="112"/>
        <v>2.7497491094547404</v>
      </c>
      <c r="BD198" s="4">
        <f t="shared" si="112"/>
        <v>3.0316490326081018</v>
      </c>
      <c r="BE198" s="4">
        <f t="shared" si="112"/>
        <v>3.2228544827844221</v>
      </c>
      <c r="BF198" s="4">
        <f t="shared" si="112"/>
        <v>3.3599326618433114</v>
      </c>
      <c r="BG198" s="4">
        <f t="shared" si="112"/>
        <v>3.4578918100310836</v>
      </c>
      <c r="BH198" s="4">
        <f t="shared" si="112"/>
        <v>3.5248019050825468</v>
      </c>
      <c r="BI198" s="4">
        <f t="shared" si="112"/>
        <v>3.5658590352566479</v>
      </c>
      <c r="BJ198" s="4">
        <f t="shared" si="112"/>
        <v>3.5542975692574816</v>
      </c>
      <c r="BK198" s="4">
        <f t="shared" si="112"/>
        <v>3.5911054714050992</v>
      </c>
      <c r="BL198" s="4">
        <f t="shared" si="112"/>
        <v>3.5510975347684473</v>
      </c>
      <c r="BM198" s="4">
        <f t="shared" si="112"/>
        <v>3.5176943369521299</v>
      </c>
      <c r="BN198" s="4">
        <f t="shared" si="112"/>
        <v>3.5815376866922697</v>
      </c>
      <c r="BO198" s="4">
        <f t="shared" si="112"/>
        <v>3.4588832308422681</v>
      </c>
      <c r="BP198" s="4">
        <f t="shared" ref="BP198:CV198" si="113">+IFERROR(BP106/BP152*100,0)</f>
        <v>3.2714606837251963</v>
      </c>
      <c r="BQ198" s="4">
        <f t="shared" si="113"/>
        <v>3.1149474700096791</v>
      </c>
      <c r="BR198" s="4">
        <f t="shared" si="113"/>
        <v>2.9877881412872327</v>
      </c>
      <c r="BS198" s="4">
        <f t="shared" si="113"/>
        <v>2.8862408548867355</v>
      </c>
      <c r="BT198" s="4">
        <f t="shared" si="113"/>
        <v>2.8221405527071126</v>
      </c>
      <c r="BU198" s="4">
        <f t="shared" si="113"/>
        <v>2.742758001439547</v>
      </c>
      <c r="BV198" s="4">
        <f t="shared" si="113"/>
        <v>2.6930874264116142</v>
      </c>
      <c r="BW198" s="4">
        <f t="shared" si="113"/>
        <v>2.681710342255061</v>
      </c>
      <c r="BX198" s="4">
        <f t="shared" si="113"/>
        <v>2.5506857597065444</v>
      </c>
      <c r="BY198" s="4">
        <f t="shared" si="113"/>
        <v>2.4403669966093018</v>
      </c>
      <c r="BZ198" s="4">
        <f t="shared" si="113"/>
        <v>2.3163063536367456</v>
      </c>
      <c r="CA198" s="4">
        <f t="shared" si="113"/>
        <v>2.1736384432915261</v>
      </c>
      <c r="CB198" s="4">
        <f t="shared" si="113"/>
        <v>2.0456345741793212</v>
      </c>
      <c r="CC198" s="4">
        <f t="shared" si="113"/>
        <v>2.0504976603890825</v>
      </c>
      <c r="CD198" s="4">
        <f t="shared" si="113"/>
        <v>1.970429643022394</v>
      </c>
      <c r="CE198" s="4">
        <f t="shared" si="113"/>
        <v>1.8805154594204267</v>
      </c>
      <c r="CF198" s="4">
        <f t="shared" si="113"/>
        <v>1.8513772273295437</v>
      </c>
      <c r="CG198" s="4">
        <f t="shared" si="113"/>
        <v>1.8722888618500317</v>
      </c>
      <c r="CH198" s="4">
        <f t="shared" si="113"/>
        <v>1.8153765761277529</v>
      </c>
      <c r="CI198" s="4">
        <f t="shared" si="113"/>
        <v>1.6039000744751797</v>
      </c>
      <c r="CJ198" s="4">
        <f t="shared" si="113"/>
        <v>1.9271751160528618</v>
      </c>
      <c r="CK198" s="4">
        <f t="shared" si="113"/>
        <v>1.9807016734895859</v>
      </c>
      <c r="CL198" s="4">
        <f t="shared" si="113"/>
        <v>2.0695346037533402</v>
      </c>
      <c r="CM198" s="4">
        <f t="shared" si="113"/>
        <v>2.2780580447748884</v>
      </c>
      <c r="CN198" s="4">
        <f t="shared" si="113"/>
        <v>2.429819011912504</v>
      </c>
      <c r="CO198" s="4">
        <f t="shared" si="113"/>
        <v>2.4250551709743391</v>
      </c>
      <c r="CP198" s="4">
        <f t="shared" si="113"/>
        <v>2.578541487620897</v>
      </c>
      <c r="CQ198" s="4">
        <f t="shared" si="113"/>
        <v>2.6965728640702689</v>
      </c>
      <c r="CR198" s="4">
        <f t="shared" si="113"/>
        <v>2.6966425062571631</v>
      </c>
      <c r="CS198" s="4">
        <f t="shared" si="113"/>
        <v>2.6435507072610465</v>
      </c>
      <c r="CT198" s="4">
        <f t="shared" si="113"/>
        <v>2.763016300395936</v>
      </c>
      <c r="CU198" s="4">
        <f t="shared" si="113"/>
        <v>2.9248667949150478</v>
      </c>
      <c r="CV198" s="4">
        <f t="shared" si="113"/>
        <v>2.8696155982080409</v>
      </c>
    </row>
    <row r="199" spans="1:100" x14ac:dyDescent="0.3">
      <c r="A199" s="1">
        <v>2</v>
      </c>
      <c r="B199" s="1">
        <v>22</v>
      </c>
      <c r="C199" s="1" t="s">
        <v>60</v>
      </c>
      <c r="D199" s="4">
        <f t="shared" ref="D199:BO199" si="114">+IFERROR(D107/D153*100,0)</f>
        <v>2.4657725563813111</v>
      </c>
      <c r="E199" s="4">
        <f t="shared" si="114"/>
        <v>2.7557017872777059</v>
      </c>
      <c r="F199" s="4">
        <f t="shared" si="114"/>
        <v>2.4268950520859289</v>
      </c>
      <c r="G199" s="4">
        <f t="shared" si="114"/>
        <v>3.9129677092113444</v>
      </c>
      <c r="H199" s="4">
        <f t="shared" si="114"/>
        <v>2.803728000762328</v>
      </c>
      <c r="I199" s="4">
        <f t="shared" si="114"/>
        <v>2.5679826675246598</v>
      </c>
      <c r="J199" s="4">
        <f t="shared" si="114"/>
        <v>2.8191254438145998</v>
      </c>
      <c r="K199" s="4">
        <f t="shared" si="114"/>
        <v>2.6175561971364734</v>
      </c>
      <c r="L199" s="4">
        <f t="shared" si="114"/>
        <v>2.6583190157326331</v>
      </c>
      <c r="M199" s="4">
        <f t="shared" si="114"/>
        <v>2.6217431645406672</v>
      </c>
      <c r="N199" s="4">
        <f t="shared" si="114"/>
        <v>2.6249156210386495</v>
      </c>
      <c r="O199" s="4">
        <f t="shared" si="114"/>
        <v>2.762145844858316</v>
      </c>
      <c r="P199" s="4">
        <f t="shared" si="114"/>
        <v>3.4046551806023748</v>
      </c>
      <c r="Q199" s="4">
        <f t="shared" si="114"/>
        <v>3.5050073200993688</v>
      </c>
      <c r="R199" s="4">
        <f t="shared" si="114"/>
        <v>3.845188279075388</v>
      </c>
      <c r="S199" s="4">
        <f t="shared" si="114"/>
        <v>4.4176633339466935</v>
      </c>
      <c r="T199" s="4">
        <f t="shared" si="114"/>
        <v>5.1185926193320253</v>
      </c>
      <c r="U199" s="4">
        <f t="shared" si="114"/>
        <v>5.7210284553177368</v>
      </c>
      <c r="V199" s="4">
        <f t="shared" si="114"/>
        <v>5.5018971433871249</v>
      </c>
      <c r="W199" s="4">
        <f t="shared" si="114"/>
        <v>5.8473221080184707</v>
      </c>
      <c r="X199" s="4">
        <f t="shared" si="114"/>
        <v>6.4714657094396904</v>
      </c>
      <c r="Y199" s="4">
        <f t="shared" si="114"/>
        <v>7.0661634447783106</v>
      </c>
      <c r="Z199" s="4">
        <f t="shared" si="114"/>
        <v>7.7622274446408124</v>
      </c>
      <c r="AA199" s="4">
        <f t="shared" si="114"/>
        <v>7.9628769085116309</v>
      </c>
      <c r="AB199" s="4">
        <f t="shared" si="114"/>
        <v>2.8938332881460824</v>
      </c>
      <c r="AC199" s="4">
        <f t="shared" si="114"/>
        <v>3.0014421837011369</v>
      </c>
      <c r="AD199" s="4">
        <f t="shared" si="114"/>
        <v>3.2353121698393932</v>
      </c>
      <c r="AE199" s="4">
        <f t="shared" si="114"/>
        <v>3.1721511363716393</v>
      </c>
      <c r="AF199" s="4">
        <f t="shared" si="114"/>
        <v>3.0104515394804734</v>
      </c>
      <c r="AG199" s="4">
        <f t="shared" si="114"/>
        <v>3.2796063341864246</v>
      </c>
      <c r="AH199" s="4">
        <f t="shared" si="114"/>
        <v>3.3513379463181918</v>
      </c>
      <c r="AI199" s="4">
        <f t="shared" si="114"/>
        <v>3.3475195570493459</v>
      </c>
      <c r="AJ199" s="4">
        <f t="shared" si="114"/>
        <v>3.0581320595404575</v>
      </c>
      <c r="AK199" s="4">
        <f t="shared" si="114"/>
        <v>2.6913325580967959</v>
      </c>
      <c r="AL199" s="4">
        <f t="shared" si="114"/>
        <v>2.1005010676540117</v>
      </c>
      <c r="AM199" s="4">
        <f t="shared" si="114"/>
        <v>1.5778683792882355</v>
      </c>
      <c r="AN199" s="4">
        <f t="shared" si="114"/>
        <v>5.7876393027566992</v>
      </c>
      <c r="AO199" s="4">
        <f t="shared" si="114"/>
        <v>5.6726985958476028</v>
      </c>
      <c r="AP199" s="4">
        <f t="shared" si="114"/>
        <v>5.5122685216760274</v>
      </c>
      <c r="AQ199" s="4">
        <f t="shared" si="114"/>
        <v>5.2497932184110976</v>
      </c>
      <c r="AR199" s="4">
        <f t="shared" si="114"/>
        <v>4.9128128119036854</v>
      </c>
      <c r="AS199" s="4">
        <f t="shared" si="114"/>
        <v>4.6820630629635538</v>
      </c>
      <c r="AT199" s="4">
        <f t="shared" si="114"/>
        <v>4.7126551487722237</v>
      </c>
      <c r="AU199" s="4">
        <f t="shared" si="114"/>
        <v>5.0169028666850126</v>
      </c>
      <c r="AV199" s="4">
        <f t="shared" si="114"/>
        <v>5.2610636805332307</v>
      </c>
      <c r="AW199" s="4">
        <f t="shared" si="114"/>
        <v>5.6017391366395346</v>
      </c>
      <c r="AX199" s="4">
        <f t="shared" si="114"/>
        <v>5.958140703447584</v>
      </c>
      <c r="AY199" s="4">
        <f t="shared" si="114"/>
        <v>6.6549323112626251</v>
      </c>
      <c r="AZ199" s="4">
        <f t="shared" si="114"/>
        <v>6.5727600156689059</v>
      </c>
      <c r="BA199" s="4">
        <f t="shared" si="114"/>
        <v>6.7687686524770934</v>
      </c>
      <c r="BB199" s="4">
        <f t="shared" si="114"/>
        <v>6.8310382136660612</v>
      </c>
      <c r="BC199" s="4">
        <f t="shared" si="114"/>
        <v>6.9971432143496157</v>
      </c>
      <c r="BD199" s="4">
        <f t="shared" si="114"/>
        <v>6.9997917780241519</v>
      </c>
      <c r="BE199" s="4">
        <f t="shared" si="114"/>
        <v>6.46098344090632</v>
      </c>
      <c r="BF199" s="4">
        <f t="shared" si="114"/>
        <v>6.4322767539444357</v>
      </c>
      <c r="BG199" s="4">
        <f t="shared" si="114"/>
        <v>6.0155969926703738</v>
      </c>
      <c r="BH199" s="4">
        <f t="shared" si="114"/>
        <v>5.8536275084002565</v>
      </c>
      <c r="BI199" s="4">
        <f t="shared" si="114"/>
        <v>5.5371158359732702</v>
      </c>
      <c r="BJ199" s="4">
        <f t="shared" si="114"/>
        <v>5.2732913894699109</v>
      </c>
      <c r="BK199" s="4">
        <f t="shared" si="114"/>
        <v>5.1043087255738504</v>
      </c>
      <c r="BL199" s="4">
        <f t="shared" si="114"/>
        <v>5.188812771338605</v>
      </c>
      <c r="BM199" s="4">
        <f t="shared" si="114"/>
        <v>5.0278797566973914</v>
      </c>
      <c r="BN199" s="4">
        <f t="shared" si="114"/>
        <v>4.9713855802059008</v>
      </c>
      <c r="BO199" s="4">
        <f t="shared" si="114"/>
        <v>4.9247279422865944</v>
      </c>
      <c r="BP199" s="4">
        <f t="shared" ref="BP199:CV199" si="115">+IFERROR(BP107/BP153*100,0)</f>
        <v>5.1390605166868282</v>
      </c>
      <c r="BQ199" s="4">
        <f t="shared" si="115"/>
        <v>5.509654541291928</v>
      </c>
      <c r="BR199" s="4">
        <f t="shared" si="115"/>
        <v>5.6344964035893108</v>
      </c>
      <c r="BS199" s="4">
        <f t="shared" si="115"/>
        <v>5.7005581913512549</v>
      </c>
      <c r="BT199" s="4">
        <f t="shared" si="115"/>
        <v>5.5837146365533306</v>
      </c>
      <c r="BU199" s="4">
        <f t="shared" si="115"/>
        <v>5.5744481427717751</v>
      </c>
      <c r="BV199" s="4">
        <f t="shared" si="115"/>
        <v>5.6877760723593438</v>
      </c>
      <c r="BW199" s="4">
        <f t="shared" si="115"/>
        <v>5.5940999882377236</v>
      </c>
      <c r="BX199" s="4">
        <f t="shared" si="115"/>
        <v>5.6971205364931592</v>
      </c>
      <c r="BY199" s="4">
        <f t="shared" si="115"/>
        <v>5.6823355802333015</v>
      </c>
      <c r="BZ199" s="4">
        <f t="shared" si="115"/>
        <v>5.7603497189401054</v>
      </c>
      <c r="CA199" s="4">
        <f t="shared" si="115"/>
        <v>5.8842708965803503</v>
      </c>
      <c r="CB199" s="4">
        <f t="shared" si="115"/>
        <v>5.8285485091887557</v>
      </c>
      <c r="CC199" s="4">
        <f t="shared" si="115"/>
        <v>5.8635860678405312</v>
      </c>
      <c r="CD199" s="4">
        <f t="shared" si="115"/>
        <v>5.9833639966638774</v>
      </c>
      <c r="CE199" s="4">
        <f t="shared" si="115"/>
        <v>6.0166181365603961</v>
      </c>
      <c r="CF199" s="4">
        <f t="shared" si="115"/>
        <v>6.2175239215886302</v>
      </c>
      <c r="CG199" s="4">
        <f t="shared" si="115"/>
        <v>6.6325281205637809</v>
      </c>
      <c r="CH199" s="4">
        <f t="shared" si="115"/>
        <v>6.5748075956876537</v>
      </c>
      <c r="CI199" s="4">
        <f t="shared" si="115"/>
        <v>6.860414871272889</v>
      </c>
      <c r="CJ199" s="4">
        <f t="shared" si="115"/>
        <v>6.6140442534401824</v>
      </c>
      <c r="CK199" s="4">
        <f t="shared" si="115"/>
        <v>6.7835114141062789</v>
      </c>
      <c r="CL199" s="4">
        <f t="shared" si="115"/>
        <v>6.9114489800202517</v>
      </c>
      <c r="CM199" s="4">
        <f t="shared" si="115"/>
        <v>7.1932414640555349</v>
      </c>
      <c r="CN199" s="4">
        <f t="shared" si="115"/>
        <v>7.6819500210870624</v>
      </c>
      <c r="CO199" s="4">
        <f t="shared" si="115"/>
        <v>8.4130873114919904</v>
      </c>
      <c r="CP199" s="4">
        <f t="shared" si="115"/>
        <v>8.9854398679745788</v>
      </c>
      <c r="CQ199" s="4">
        <f t="shared" si="115"/>
        <v>9.5319390000624171</v>
      </c>
      <c r="CR199" s="4">
        <f t="shared" si="115"/>
        <v>10.170485535109048</v>
      </c>
      <c r="CS199" s="4">
        <f t="shared" si="115"/>
        <v>10.393018065687485</v>
      </c>
      <c r="CT199" s="4">
        <f t="shared" si="115"/>
        <v>11.266715679696306</v>
      </c>
      <c r="CU199" s="4">
        <f t="shared" si="115"/>
        <v>11.668869006650976</v>
      </c>
      <c r="CV199" s="4">
        <f t="shared" si="115"/>
        <v>12.666365515080665</v>
      </c>
    </row>
    <row r="200" spans="1:100" x14ac:dyDescent="0.3">
      <c r="A200" s="1">
        <v>2</v>
      </c>
      <c r="B200" s="1">
        <v>38</v>
      </c>
      <c r="C200" s="1" t="s">
        <v>61</v>
      </c>
      <c r="D200" s="4">
        <f t="shared" ref="D200:BO200" si="116">+IFERROR(D108/D154*100,0)</f>
        <v>9.0980812468632006</v>
      </c>
      <c r="E200" s="4">
        <f t="shared" si="116"/>
        <v>9.4206524122926805</v>
      </c>
      <c r="F200" s="4">
        <f t="shared" si="116"/>
        <v>9.3399937860143858</v>
      </c>
      <c r="G200" s="4">
        <f t="shared" si="116"/>
        <v>9.2204357386689892</v>
      </c>
      <c r="H200" s="4">
        <f t="shared" si="116"/>
        <v>8.932486781423874</v>
      </c>
      <c r="I200" s="4">
        <f t="shared" si="116"/>
        <v>9.1034919653156727</v>
      </c>
      <c r="J200" s="4">
        <f t="shared" si="116"/>
        <v>8.7841978288904592</v>
      </c>
      <c r="K200" s="4">
        <f t="shared" si="116"/>
        <v>8.7826456632020538</v>
      </c>
      <c r="L200" s="4">
        <f t="shared" si="116"/>
        <v>8.1249400458543004</v>
      </c>
      <c r="M200" s="4">
        <f t="shared" si="116"/>
        <v>7.4910229885473036</v>
      </c>
      <c r="N200" s="4">
        <f t="shared" si="116"/>
        <v>7.0705568264164711</v>
      </c>
      <c r="O200" s="4">
        <f t="shared" si="116"/>
        <v>6.641433179359721</v>
      </c>
      <c r="P200" s="4">
        <f t="shared" si="116"/>
        <v>5.9622862574696098</v>
      </c>
      <c r="Q200" s="4">
        <f t="shared" si="116"/>
        <v>5.0050253753194331</v>
      </c>
      <c r="R200" s="4">
        <f t="shared" si="116"/>
        <v>4.5561221298320191</v>
      </c>
      <c r="S200" s="4">
        <f t="shared" si="116"/>
        <v>3.9962445175725438</v>
      </c>
      <c r="T200" s="4">
        <f t="shared" si="116"/>
        <v>3.4887702194883854</v>
      </c>
      <c r="U200" s="4">
        <f t="shared" si="116"/>
        <v>3.1467507454621804</v>
      </c>
      <c r="V200" s="4">
        <f t="shared" si="116"/>
        <v>3.0514416265230184</v>
      </c>
      <c r="W200" s="4">
        <f t="shared" si="116"/>
        <v>2.5832579574152188</v>
      </c>
      <c r="X200" s="4">
        <f t="shared" si="116"/>
        <v>2.6970546188601427</v>
      </c>
      <c r="Y200" s="4">
        <f t="shared" si="116"/>
        <v>2.88548114965106</v>
      </c>
      <c r="Z200" s="4">
        <f t="shared" si="116"/>
        <v>2.756702300633223</v>
      </c>
      <c r="AA200" s="4">
        <f t="shared" si="116"/>
        <v>2.7346295264495319</v>
      </c>
      <c r="AB200" s="4">
        <f t="shared" si="116"/>
        <v>2.4892338246377412</v>
      </c>
      <c r="AC200" s="4">
        <f t="shared" si="116"/>
        <v>2.7153763710281771</v>
      </c>
      <c r="AD200" s="4">
        <f t="shared" si="116"/>
        <v>2.7358868888139201</v>
      </c>
      <c r="AE200" s="4">
        <f t="shared" si="116"/>
        <v>2.7333636067517708</v>
      </c>
      <c r="AF200" s="4">
        <f t="shared" si="116"/>
        <v>2.8950044697231627</v>
      </c>
      <c r="AG200" s="4">
        <f t="shared" si="116"/>
        <v>2.9079635491005038</v>
      </c>
      <c r="AH200" s="4">
        <f t="shared" si="116"/>
        <v>2.8489358350081924</v>
      </c>
      <c r="AI200" s="4">
        <f t="shared" si="116"/>
        <v>3.0230659697058573</v>
      </c>
      <c r="AJ200" s="4">
        <f t="shared" si="116"/>
        <v>2.9223261862536209</v>
      </c>
      <c r="AK200" s="4">
        <f t="shared" si="116"/>
        <v>2.9626121467626212</v>
      </c>
      <c r="AL200" s="4">
        <f t="shared" si="116"/>
        <v>2.9114437703023546</v>
      </c>
      <c r="AM200" s="4">
        <f t="shared" si="116"/>
        <v>2.5678874146871968</v>
      </c>
      <c r="AN200" s="4">
        <f t="shared" si="116"/>
        <v>2.3210504178610507</v>
      </c>
      <c r="AO200" s="4">
        <f t="shared" si="116"/>
        <v>2.1413076349811022</v>
      </c>
      <c r="AP200" s="4">
        <f t="shared" si="116"/>
        <v>1.9642278527159174</v>
      </c>
      <c r="AQ200" s="4">
        <f t="shared" si="116"/>
        <v>1.9215810422124378</v>
      </c>
      <c r="AR200" s="4">
        <f t="shared" si="116"/>
        <v>1.6908920676431194</v>
      </c>
      <c r="AS200" s="4">
        <f t="shared" si="116"/>
        <v>1.4237958487776414</v>
      </c>
      <c r="AT200" s="4">
        <f t="shared" si="116"/>
        <v>1.1143418956363282</v>
      </c>
      <c r="AU200" s="4">
        <f t="shared" si="116"/>
        <v>0.88419087968084342</v>
      </c>
      <c r="AV200" s="4">
        <f t="shared" si="116"/>
        <v>0.73083942737050167</v>
      </c>
      <c r="AW200" s="4">
        <f t="shared" si="116"/>
        <v>0.61476336940537679</v>
      </c>
      <c r="AX200" s="4">
        <f t="shared" si="116"/>
        <v>0.59132673957584636</v>
      </c>
      <c r="AY200" s="4">
        <f t="shared" si="116"/>
        <v>0.5783077270078959</v>
      </c>
      <c r="AZ200" s="4">
        <f t="shared" si="116"/>
        <v>0.64632301167249961</v>
      </c>
      <c r="BA200" s="4">
        <f t="shared" si="116"/>
        <v>0.64588079496974027</v>
      </c>
      <c r="BB200" s="4">
        <f t="shared" si="116"/>
        <v>0.6432890050374156</v>
      </c>
      <c r="BC200" s="4">
        <f t="shared" si="116"/>
        <v>0.68098335738391935</v>
      </c>
      <c r="BD200" s="4">
        <f t="shared" si="116"/>
        <v>0.74335043607030504</v>
      </c>
      <c r="BE200" s="4">
        <f t="shared" si="116"/>
        <v>0.85692291728073822</v>
      </c>
      <c r="BF200" s="4">
        <f t="shared" si="116"/>
        <v>1.0548383102351555</v>
      </c>
      <c r="BG200" s="4">
        <f t="shared" si="116"/>
        <v>1.1899325071477636</v>
      </c>
      <c r="BH200" s="4">
        <f t="shared" si="116"/>
        <v>1.2475278606863913</v>
      </c>
      <c r="BI200" s="4">
        <f t="shared" si="116"/>
        <v>1.2507091610737855</v>
      </c>
      <c r="BJ200" s="4">
        <f t="shared" si="116"/>
        <v>1.3079624506392409</v>
      </c>
      <c r="BK200" s="4">
        <f t="shared" si="116"/>
        <v>1.4842708634749719</v>
      </c>
      <c r="BL200" s="4">
        <f t="shared" si="116"/>
        <v>1.620189882443138</v>
      </c>
      <c r="BM200" s="4">
        <f t="shared" si="116"/>
        <v>1.6925044289834668</v>
      </c>
      <c r="BN200" s="4">
        <f t="shared" si="116"/>
        <v>1.8120000190472398</v>
      </c>
      <c r="BO200" s="4">
        <f t="shared" si="116"/>
        <v>1.8855606095284736</v>
      </c>
      <c r="BP200" s="4">
        <f t="shared" ref="BP200:CV200" si="117">+IFERROR(BP108/BP154*100,0)</f>
        <v>1.9622040484296714</v>
      </c>
      <c r="BQ200" s="4">
        <f t="shared" si="117"/>
        <v>1.9979380451115025</v>
      </c>
      <c r="BR200" s="4">
        <f t="shared" si="117"/>
        <v>1.9846422271069339</v>
      </c>
      <c r="BS200" s="4">
        <f t="shared" si="117"/>
        <v>2.0071711309872668</v>
      </c>
      <c r="BT200" s="4">
        <f t="shared" si="117"/>
        <v>2.0604299076793939</v>
      </c>
      <c r="BU200" s="4">
        <f t="shared" si="117"/>
        <v>2.1551614857850661</v>
      </c>
      <c r="BV200" s="4">
        <f t="shared" si="117"/>
        <v>2.2289696782172546</v>
      </c>
      <c r="BW200" s="4">
        <f t="shared" si="117"/>
        <v>2.3068508903997103</v>
      </c>
      <c r="BX200" s="4">
        <f t="shared" si="117"/>
        <v>2.3983312827659198</v>
      </c>
      <c r="BY200" s="4">
        <f t="shared" si="117"/>
        <v>2.4930326373412806</v>
      </c>
      <c r="BZ200" s="4">
        <f t="shared" si="117"/>
        <v>2.5869950529205292</v>
      </c>
      <c r="CA200" s="4">
        <f t="shared" si="117"/>
        <v>2.6424029981817467</v>
      </c>
      <c r="CB200" s="4">
        <f t="shared" si="117"/>
        <v>2.7290832598625681</v>
      </c>
      <c r="CC200" s="4">
        <f t="shared" si="117"/>
        <v>2.8426582469474733</v>
      </c>
      <c r="CD200" s="4">
        <f t="shared" si="117"/>
        <v>2.9817878895849912</v>
      </c>
      <c r="CE200" s="4">
        <f t="shared" si="117"/>
        <v>3.01769877550774</v>
      </c>
      <c r="CF200" s="4">
        <f t="shared" si="117"/>
        <v>3.0613723571820199</v>
      </c>
      <c r="CG200" s="4">
        <f t="shared" si="117"/>
        <v>3.0562598581406006</v>
      </c>
      <c r="CH200" s="4">
        <f t="shared" si="117"/>
        <v>3.0967989245774521</v>
      </c>
      <c r="CI200" s="4">
        <f t="shared" si="117"/>
        <v>3.1542675306752597</v>
      </c>
      <c r="CJ200" s="4">
        <f t="shared" si="117"/>
        <v>3.3786970339291234</v>
      </c>
      <c r="CK200" s="4">
        <f t="shared" si="117"/>
        <v>3.4165876841475207</v>
      </c>
      <c r="CL200" s="4">
        <f t="shared" si="117"/>
        <v>3.4696732053378621</v>
      </c>
      <c r="CM200" s="4">
        <f t="shared" si="117"/>
        <v>3.5145867456572186</v>
      </c>
      <c r="CN200" s="4">
        <f t="shared" si="117"/>
        <v>3.5342804212582597</v>
      </c>
      <c r="CO200" s="4">
        <f t="shared" si="117"/>
        <v>3.5098003904852653</v>
      </c>
      <c r="CP200" s="4">
        <f t="shared" si="117"/>
        <v>3.5562448079612632</v>
      </c>
      <c r="CQ200" s="4">
        <f t="shared" si="117"/>
        <v>3.5826977451682542</v>
      </c>
      <c r="CR200" s="4">
        <f t="shared" si="117"/>
        <v>3.6475224832375188</v>
      </c>
      <c r="CS200" s="4">
        <f t="shared" si="117"/>
        <v>3.7171854726687705</v>
      </c>
      <c r="CT200" s="4">
        <f t="shared" si="117"/>
        <v>3.7413515008068576</v>
      </c>
      <c r="CU200" s="4">
        <f t="shared" si="117"/>
        <v>3.7721493300178155</v>
      </c>
      <c r="CV200" s="4">
        <f t="shared" si="117"/>
        <v>3.5836387027667027</v>
      </c>
    </row>
    <row r="201" spans="1:100" x14ac:dyDescent="0.3">
      <c r="A201" s="1">
        <v>2</v>
      </c>
      <c r="B201" s="1">
        <v>9</v>
      </c>
      <c r="C201" s="1" t="s">
        <v>62</v>
      </c>
      <c r="D201" s="4">
        <f t="shared" ref="D201:BO201" si="118">+IFERROR(D109/D155*100,0)</f>
        <v>11.639242100452348</v>
      </c>
      <c r="E201" s="4">
        <f t="shared" si="118"/>
        <v>12.106286796494967</v>
      </c>
      <c r="F201" s="4">
        <f t="shared" si="118"/>
        <v>11.869705920004089</v>
      </c>
      <c r="G201" s="4">
        <f t="shared" si="118"/>
        <v>11.959729532371473</v>
      </c>
      <c r="H201" s="4">
        <f t="shared" si="118"/>
        <v>11.824141355394763</v>
      </c>
      <c r="I201" s="4">
        <f t="shared" si="118"/>
        <v>11.887300282541167</v>
      </c>
      <c r="J201" s="4">
        <f t="shared" si="118"/>
        <v>11.346569337518597</v>
      </c>
      <c r="K201" s="4">
        <f t="shared" si="118"/>
        <v>10.748491543937865</v>
      </c>
      <c r="L201" s="4">
        <f t="shared" si="118"/>
        <v>10.600803504848596</v>
      </c>
      <c r="M201" s="4">
        <f t="shared" si="118"/>
        <v>10.44685495554514</v>
      </c>
      <c r="N201" s="4">
        <f t="shared" si="118"/>
        <v>10.400959298966248</v>
      </c>
      <c r="O201" s="4">
        <f t="shared" si="118"/>
        <v>9.9867773813434049</v>
      </c>
      <c r="P201" s="4">
        <f t="shared" si="118"/>
        <v>8.1652609305205033</v>
      </c>
      <c r="Q201" s="4">
        <f t="shared" si="118"/>
        <v>6.7793298366932362</v>
      </c>
      <c r="R201" s="4">
        <f t="shared" si="118"/>
        <v>6.2132645765557442</v>
      </c>
      <c r="S201" s="4">
        <f t="shared" si="118"/>
        <v>5.7903955343726823</v>
      </c>
      <c r="T201" s="4">
        <f t="shared" si="118"/>
        <v>5.2800962095101722</v>
      </c>
      <c r="U201" s="4">
        <f t="shared" si="118"/>
        <v>4.8335957604237869</v>
      </c>
      <c r="V201" s="4">
        <f t="shared" si="118"/>
        <v>4.5211622426913731</v>
      </c>
      <c r="W201" s="4">
        <f t="shared" si="118"/>
        <v>4.4048519090144778</v>
      </c>
      <c r="X201" s="4">
        <f t="shared" si="118"/>
        <v>4.2968801012894895</v>
      </c>
      <c r="Y201" s="4">
        <f t="shared" si="118"/>
        <v>4.321690786924794</v>
      </c>
      <c r="Z201" s="4">
        <f t="shared" si="118"/>
        <v>4.1264651427343626</v>
      </c>
      <c r="AA201" s="4">
        <f t="shared" si="118"/>
        <v>3.8917325261886848</v>
      </c>
      <c r="AB201" s="4">
        <f t="shared" si="118"/>
        <v>3.7088370719105845</v>
      </c>
      <c r="AC201" s="4">
        <f t="shared" si="118"/>
        <v>3.6298635585350016</v>
      </c>
      <c r="AD201" s="4">
        <f t="shared" si="118"/>
        <v>3.6463830398457056</v>
      </c>
      <c r="AE201" s="4">
        <f t="shared" si="118"/>
        <v>3.5805297686491295</v>
      </c>
      <c r="AF201" s="4">
        <f t="shared" si="118"/>
        <v>3.7736851799349975</v>
      </c>
      <c r="AG201" s="4">
        <f t="shared" si="118"/>
        <v>3.7401119657774253</v>
      </c>
      <c r="AH201" s="4">
        <f t="shared" si="118"/>
        <v>3.6152752179332253</v>
      </c>
      <c r="AI201" s="4">
        <f t="shared" si="118"/>
        <v>3.4506509293248686</v>
      </c>
      <c r="AJ201" s="4">
        <f t="shared" si="118"/>
        <v>3.3229161320263239</v>
      </c>
      <c r="AK201" s="4">
        <f t="shared" si="118"/>
        <v>3.1019390024252331</v>
      </c>
      <c r="AL201" s="4">
        <f t="shared" si="118"/>
        <v>3.0200691465575744</v>
      </c>
      <c r="AM201" s="4">
        <f t="shared" si="118"/>
        <v>3.0172931299344321</v>
      </c>
      <c r="AN201" s="4">
        <f t="shared" si="118"/>
        <v>2.3843685323133412</v>
      </c>
      <c r="AO201" s="4">
        <f t="shared" si="118"/>
        <v>2.3065894818168129</v>
      </c>
      <c r="AP201" s="4">
        <f t="shared" si="118"/>
        <v>2.1866679482499309</v>
      </c>
      <c r="AQ201" s="4">
        <f t="shared" si="118"/>
        <v>2.1672118543231198</v>
      </c>
      <c r="AR201" s="4">
        <f t="shared" si="118"/>
        <v>1.8962166825039442</v>
      </c>
      <c r="AS201" s="4">
        <f t="shared" si="118"/>
        <v>1.9936244190458969</v>
      </c>
      <c r="AT201" s="4">
        <f t="shared" si="118"/>
        <v>2.0744573048526807</v>
      </c>
      <c r="AU201" s="4">
        <f t="shared" si="118"/>
        <v>2.2452958095857509</v>
      </c>
      <c r="AV201" s="4">
        <f t="shared" si="118"/>
        <v>2.5185523444090414</v>
      </c>
      <c r="AW201" s="4">
        <f t="shared" si="118"/>
        <v>2.9484708171144791</v>
      </c>
      <c r="AX201" s="4">
        <f t="shared" si="118"/>
        <v>3.0896502535876178</v>
      </c>
      <c r="AY201" s="4">
        <f t="shared" si="118"/>
        <v>3.2855690149192722</v>
      </c>
      <c r="AZ201" s="4">
        <f t="shared" si="118"/>
        <v>3.4955618442823209</v>
      </c>
      <c r="BA201" s="4">
        <f t="shared" si="118"/>
        <v>3.7096597970114691</v>
      </c>
      <c r="BB201" s="4">
        <f t="shared" si="118"/>
        <v>4.0750134265605347</v>
      </c>
      <c r="BC201" s="4">
        <f t="shared" si="118"/>
        <v>4.1604091689260709</v>
      </c>
      <c r="BD201" s="4">
        <f t="shared" si="118"/>
        <v>4.3834579650746877</v>
      </c>
      <c r="BE201" s="4">
        <f t="shared" si="118"/>
        <v>4.3090722201365779</v>
      </c>
      <c r="BF201" s="4">
        <f t="shared" si="118"/>
        <v>4.3460655691978065</v>
      </c>
      <c r="BG201" s="4">
        <f t="shared" si="118"/>
        <v>4.3854934986848768</v>
      </c>
      <c r="BH201" s="4">
        <f t="shared" si="118"/>
        <v>4.2665029532883665</v>
      </c>
      <c r="BI201" s="4">
        <f t="shared" si="118"/>
        <v>4.0096362295361958</v>
      </c>
      <c r="BJ201" s="4">
        <f t="shared" si="118"/>
        <v>4.0673219508543346</v>
      </c>
      <c r="BK201" s="4">
        <f t="shared" si="118"/>
        <v>3.9779543606858372</v>
      </c>
      <c r="BL201" s="4">
        <f t="shared" si="118"/>
        <v>4.7827417810547921</v>
      </c>
      <c r="BM201" s="4">
        <f t="shared" si="118"/>
        <v>4.763612720346929</v>
      </c>
      <c r="BN201" s="4">
        <f t="shared" si="118"/>
        <v>4.5516151481344158</v>
      </c>
      <c r="BO201" s="4">
        <f t="shared" si="118"/>
        <v>4.73527758147008</v>
      </c>
      <c r="BP201" s="4">
        <f t="shared" ref="BP201:CV201" si="119">+IFERROR(BP109/BP155*100,0)</f>
        <v>4.6630919824317107</v>
      </c>
      <c r="BQ201" s="4">
        <f t="shared" si="119"/>
        <v>4.8146293527567909</v>
      </c>
      <c r="BR201" s="4">
        <f t="shared" si="119"/>
        <v>4.9272181300443716</v>
      </c>
      <c r="BS201" s="4">
        <f t="shared" si="119"/>
        <v>5.0095105819506607</v>
      </c>
      <c r="BT201" s="4">
        <f t="shared" si="119"/>
        <v>5.1386485620495064</v>
      </c>
      <c r="BU201" s="4">
        <f t="shared" si="119"/>
        <v>5.2536336268344845</v>
      </c>
      <c r="BV201" s="4">
        <f t="shared" si="119"/>
        <v>5.2515794963593132</v>
      </c>
      <c r="BW201" s="4">
        <f t="shared" si="119"/>
        <v>5.395329434087107</v>
      </c>
      <c r="BX201" s="4">
        <f t="shared" si="119"/>
        <v>4.6601435000058391</v>
      </c>
      <c r="BY201" s="4">
        <f t="shared" si="119"/>
        <v>4.7302301811671308</v>
      </c>
      <c r="BZ201" s="4">
        <f t="shared" si="119"/>
        <v>4.803069843712013</v>
      </c>
      <c r="CA201" s="4">
        <f t="shared" si="119"/>
        <v>5.3445340509557617</v>
      </c>
      <c r="CB201" s="4">
        <f t="shared" si="119"/>
        <v>5.2942378090252493</v>
      </c>
      <c r="CC201" s="4">
        <f t="shared" si="119"/>
        <v>5.3359779417736322</v>
      </c>
      <c r="CD201" s="4">
        <f t="shared" si="119"/>
        <v>5.4033441817447878</v>
      </c>
      <c r="CE201" s="4">
        <f t="shared" si="119"/>
        <v>5.4167706811563985</v>
      </c>
      <c r="CF201" s="4">
        <f t="shared" si="119"/>
        <v>5.4683066489648455</v>
      </c>
      <c r="CG201" s="4">
        <f t="shared" si="119"/>
        <v>5.3311277949472995</v>
      </c>
      <c r="CH201" s="4">
        <f t="shared" si="119"/>
        <v>5.3839362189956423</v>
      </c>
      <c r="CI201" s="4">
        <f t="shared" si="119"/>
        <v>5.3725784393317131</v>
      </c>
      <c r="CJ201" s="4">
        <f t="shared" si="119"/>
        <v>5.3919923600902662</v>
      </c>
      <c r="CK201" s="4">
        <f t="shared" si="119"/>
        <v>5.3536861248442236</v>
      </c>
      <c r="CL201" s="4">
        <f t="shared" si="119"/>
        <v>5.4994336169391786</v>
      </c>
      <c r="CM201" s="4">
        <f t="shared" si="119"/>
        <v>4.8702142440145906</v>
      </c>
      <c r="CN201" s="4">
        <f t="shared" si="119"/>
        <v>5.0603936325140886</v>
      </c>
      <c r="CO201" s="4">
        <f t="shared" si="119"/>
        <v>5.1445122115569184</v>
      </c>
      <c r="CP201" s="4">
        <f t="shared" si="119"/>
        <v>5.3591546177494447</v>
      </c>
      <c r="CQ201" s="4">
        <f t="shared" si="119"/>
        <v>5.3224749625622723</v>
      </c>
      <c r="CR201" s="4">
        <f t="shared" si="119"/>
        <v>5.4358872234530695</v>
      </c>
      <c r="CS201" s="4">
        <f t="shared" si="119"/>
        <v>5.6250964136984942</v>
      </c>
      <c r="CT201" s="4">
        <f t="shared" si="119"/>
        <v>5.5845307381170644</v>
      </c>
      <c r="CU201" s="4">
        <f t="shared" si="119"/>
        <v>5.5562463119393621</v>
      </c>
      <c r="CV201" s="4">
        <f t="shared" si="119"/>
        <v>5.450354623189166</v>
      </c>
    </row>
    <row r="202" spans="1:100" x14ac:dyDescent="0.3">
      <c r="A202" s="1">
        <v>2</v>
      </c>
      <c r="B202" s="1">
        <v>11</v>
      </c>
      <c r="C202" s="1" t="s">
        <v>63</v>
      </c>
      <c r="D202" s="4">
        <f t="shared" ref="D202:BO202" si="120">+IFERROR(D110/D156*100,0)</f>
        <v>6.9453960743942691</v>
      </c>
      <c r="E202" s="4">
        <f t="shared" si="120"/>
        <v>6.8696978649350902</v>
      </c>
      <c r="F202" s="4">
        <f t="shared" si="120"/>
        <v>6.796526566987418</v>
      </c>
      <c r="G202" s="4">
        <f t="shared" si="120"/>
        <v>6.6087500818081315</v>
      </c>
      <c r="H202" s="4">
        <f t="shared" si="120"/>
        <v>6.3296979544224392</v>
      </c>
      <c r="I202" s="4">
        <f t="shared" si="120"/>
        <v>6.1233131005261807</v>
      </c>
      <c r="J202" s="4">
        <f t="shared" si="120"/>
        <v>6.0578047037720033</v>
      </c>
      <c r="K202" s="4">
        <f t="shared" si="120"/>
        <v>5.9317070262002254</v>
      </c>
      <c r="L202" s="4">
        <f t="shared" si="120"/>
        <v>5.7885990645712715</v>
      </c>
      <c r="M202" s="4">
        <f t="shared" si="120"/>
        <v>5.7354257899370538</v>
      </c>
      <c r="N202" s="4">
        <f t="shared" si="120"/>
        <v>5.624823266959635</v>
      </c>
      <c r="O202" s="4">
        <f t="shared" si="120"/>
        <v>5.8083632738235833</v>
      </c>
      <c r="P202" s="4">
        <f t="shared" si="120"/>
        <v>5.9908369363654321</v>
      </c>
      <c r="Q202" s="4">
        <f t="shared" si="120"/>
        <v>5.4963186936508386</v>
      </c>
      <c r="R202" s="4">
        <f t="shared" si="120"/>
        <v>5.1721248261764892</v>
      </c>
      <c r="S202" s="4">
        <f t="shared" si="120"/>
        <v>4.8897929235582147</v>
      </c>
      <c r="T202" s="4">
        <f t="shared" si="120"/>
        <v>4.5154879919439983</v>
      </c>
      <c r="U202" s="4">
        <f t="shared" si="120"/>
        <v>4.4578941197240143</v>
      </c>
      <c r="V202" s="4">
        <f t="shared" si="120"/>
        <v>4.1850227651380392</v>
      </c>
      <c r="W202" s="4">
        <f t="shared" si="120"/>
        <v>4.0441242409963998</v>
      </c>
      <c r="X202" s="4">
        <f t="shared" si="120"/>
        <v>4.1181153405655468</v>
      </c>
      <c r="Y202" s="4">
        <f t="shared" si="120"/>
        <v>4.0932627690450474</v>
      </c>
      <c r="Z202" s="4">
        <f t="shared" si="120"/>
        <v>4.0063349995095612</v>
      </c>
      <c r="AA202" s="4">
        <f t="shared" si="120"/>
        <v>3.9203532085285584</v>
      </c>
      <c r="AB202" s="4">
        <f t="shared" si="120"/>
        <v>3.7089046488294053</v>
      </c>
      <c r="AC202" s="4">
        <f t="shared" si="120"/>
        <v>3.8626510743136375</v>
      </c>
      <c r="AD202" s="4">
        <f t="shared" si="120"/>
        <v>3.8987413545887661</v>
      </c>
      <c r="AE202" s="4">
        <f t="shared" si="120"/>
        <v>3.8981492319801263</v>
      </c>
      <c r="AF202" s="4">
        <f t="shared" si="120"/>
        <v>4.0553899840103522</v>
      </c>
      <c r="AG202" s="4">
        <f t="shared" si="120"/>
        <v>4.0609773686480297</v>
      </c>
      <c r="AH202" s="4">
        <f t="shared" si="120"/>
        <v>4.0847242164435515</v>
      </c>
      <c r="AI202" s="4">
        <f t="shared" si="120"/>
        <v>4.0889437606952654</v>
      </c>
      <c r="AJ202" s="4">
        <f t="shared" si="120"/>
        <v>4.0017999637196366</v>
      </c>
      <c r="AK202" s="4">
        <f t="shared" si="120"/>
        <v>3.9316710403593516</v>
      </c>
      <c r="AL202" s="4">
        <f t="shared" si="120"/>
        <v>4.1067486112746003</v>
      </c>
      <c r="AM202" s="4">
        <f t="shared" si="120"/>
        <v>3.8406299360760467</v>
      </c>
      <c r="AN202" s="4">
        <f t="shared" si="120"/>
        <v>3.8800922703706475</v>
      </c>
      <c r="AO202" s="4">
        <f t="shared" si="120"/>
        <v>3.8541477024027389</v>
      </c>
      <c r="AP202" s="4">
        <f t="shared" si="120"/>
        <v>3.6778855659462204</v>
      </c>
      <c r="AQ202" s="4">
        <f t="shared" si="120"/>
        <v>3.6712204691259771</v>
      </c>
      <c r="AR202" s="4">
        <f t="shared" si="120"/>
        <v>3.7211288224100865</v>
      </c>
      <c r="AS202" s="4">
        <f t="shared" si="120"/>
        <v>3.7084599469496098</v>
      </c>
      <c r="AT202" s="4">
        <f t="shared" si="120"/>
        <v>3.8205828792610639</v>
      </c>
      <c r="AU202" s="4">
        <f t="shared" si="120"/>
        <v>3.9064728805272528</v>
      </c>
      <c r="AV202" s="4">
        <f t="shared" si="120"/>
        <v>3.9290963958793848</v>
      </c>
      <c r="AW202" s="4">
        <f t="shared" si="120"/>
        <v>4.0366214278470149</v>
      </c>
      <c r="AX202" s="4">
        <f t="shared" si="120"/>
        <v>4.0118483911068372</v>
      </c>
      <c r="AY202" s="4">
        <f t="shared" si="120"/>
        <v>4.2570305995390321</v>
      </c>
      <c r="AZ202" s="4">
        <f t="shared" si="120"/>
        <v>4.2272911283914016</v>
      </c>
      <c r="BA202" s="4">
        <f t="shared" si="120"/>
        <v>4.2955317928433345</v>
      </c>
      <c r="BB202" s="4">
        <f t="shared" si="120"/>
        <v>4.5116200351894102</v>
      </c>
      <c r="BC202" s="4">
        <f t="shared" si="120"/>
        <v>4.4618063970640254</v>
      </c>
      <c r="BD202" s="4">
        <f t="shared" si="120"/>
        <v>4.3142615658134664</v>
      </c>
      <c r="BE202" s="4">
        <f t="shared" si="120"/>
        <v>4.1196062105761406</v>
      </c>
      <c r="BF202" s="4">
        <f t="shared" si="120"/>
        <v>3.7319070757629476</v>
      </c>
      <c r="BG202" s="4">
        <f t="shared" si="120"/>
        <v>3.5855562808072241</v>
      </c>
      <c r="BH202" s="4">
        <f t="shared" si="120"/>
        <v>3.4876271994616728</v>
      </c>
      <c r="BI202" s="4">
        <f t="shared" si="120"/>
        <v>3.1453576898650693</v>
      </c>
      <c r="BJ202" s="4">
        <f t="shared" si="120"/>
        <v>3.0129806608424277</v>
      </c>
      <c r="BK202" s="4">
        <f t="shared" si="120"/>
        <v>2.9145260007130211</v>
      </c>
      <c r="BL202" s="4">
        <f t="shared" si="120"/>
        <v>2.651276929782663</v>
      </c>
      <c r="BM202" s="4">
        <f t="shared" si="120"/>
        <v>2.5006910703433456</v>
      </c>
      <c r="BN202" s="4">
        <f t="shared" si="120"/>
        <v>2.3940243744112704</v>
      </c>
      <c r="BO202" s="4">
        <f t="shared" si="120"/>
        <v>2.3342946344127657</v>
      </c>
      <c r="BP202" s="4">
        <f t="shared" ref="BP202:CV202" si="121">+IFERROR(BP110/BP156*100,0)</f>
        <v>2.2744634406172173</v>
      </c>
      <c r="BQ202" s="4">
        <f t="shared" si="121"/>
        <v>2.2876916734287884</v>
      </c>
      <c r="BR202" s="4">
        <f t="shared" si="121"/>
        <v>2.4263749062394901</v>
      </c>
      <c r="BS202" s="4">
        <f t="shared" si="121"/>
        <v>2.4636745874493684</v>
      </c>
      <c r="BT202" s="4">
        <f t="shared" si="121"/>
        <v>2.3862632373226438</v>
      </c>
      <c r="BU202" s="4">
        <f t="shared" si="121"/>
        <v>2.4749268447572361</v>
      </c>
      <c r="BV202" s="4">
        <f t="shared" si="121"/>
        <v>2.4926150499166457</v>
      </c>
      <c r="BW202" s="4">
        <f t="shared" si="121"/>
        <v>2.4855575742511884</v>
      </c>
      <c r="BX202" s="4">
        <f t="shared" si="121"/>
        <v>2.6382762174734831</v>
      </c>
      <c r="BY202" s="4">
        <f t="shared" si="121"/>
        <v>2.6864970954884817</v>
      </c>
      <c r="BZ202" s="4">
        <f t="shared" si="121"/>
        <v>2.7102688687918377</v>
      </c>
      <c r="CA202" s="4">
        <f t="shared" si="121"/>
        <v>2.7055206413579098</v>
      </c>
      <c r="CB202" s="4">
        <f t="shared" si="121"/>
        <v>2.6886987128571094</v>
      </c>
      <c r="CC202" s="4">
        <f t="shared" si="121"/>
        <v>2.7990655592159928</v>
      </c>
      <c r="CD202" s="4">
        <f t="shared" si="121"/>
        <v>2.8771548676985388</v>
      </c>
      <c r="CE202" s="4">
        <f t="shared" si="121"/>
        <v>2.7880154588878319</v>
      </c>
      <c r="CF202" s="4">
        <f t="shared" si="121"/>
        <v>2.8493491597848952</v>
      </c>
      <c r="CG202" s="4">
        <f t="shared" si="121"/>
        <v>2.8486227065902878</v>
      </c>
      <c r="CH202" s="4">
        <f t="shared" si="121"/>
        <v>2.8103501688065933</v>
      </c>
      <c r="CI202" s="4">
        <f t="shared" si="121"/>
        <v>2.7683286471958972</v>
      </c>
      <c r="CJ202" s="4">
        <f t="shared" si="121"/>
        <v>2.8783958868705684</v>
      </c>
      <c r="CK202" s="4">
        <f t="shared" si="121"/>
        <v>2.7740116599915337</v>
      </c>
      <c r="CL202" s="4">
        <f t="shared" si="121"/>
        <v>2.7414759186022746</v>
      </c>
      <c r="CM202" s="4">
        <f t="shared" si="121"/>
        <v>2.7589423886905018</v>
      </c>
      <c r="CN202" s="4">
        <f t="shared" si="121"/>
        <v>2.8550557196139743</v>
      </c>
      <c r="CO202" s="4">
        <f t="shared" si="121"/>
        <v>2.7769941870580221</v>
      </c>
      <c r="CP202" s="4">
        <f t="shared" si="121"/>
        <v>2.9025164557654239</v>
      </c>
      <c r="CQ202" s="4">
        <f t="shared" si="121"/>
        <v>2.9438288074006476</v>
      </c>
      <c r="CR202" s="4">
        <f t="shared" si="121"/>
        <v>2.9287074335117103</v>
      </c>
      <c r="CS202" s="4">
        <f t="shared" si="121"/>
        <v>2.9780158021173144</v>
      </c>
      <c r="CT202" s="4">
        <f t="shared" si="121"/>
        <v>2.9825388703695772</v>
      </c>
      <c r="CU202" s="4">
        <f t="shared" si="121"/>
        <v>2.9707021470634052</v>
      </c>
      <c r="CV202" s="4">
        <f t="shared" si="121"/>
        <v>2.9910380876369596</v>
      </c>
    </row>
    <row r="203" spans="1:100" x14ac:dyDescent="0.3">
      <c r="A203" s="1">
        <v>2</v>
      </c>
      <c r="B203" s="1">
        <v>1</v>
      </c>
      <c r="C203" s="1" t="s">
        <v>64</v>
      </c>
      <c r="D203" s="4">
        <f t="shared" ref="D203:BO203" si="122">+IFERROR(D111/D157*100,0)</f>
        <v>4.028247475279044</v>
      </c>
      <c r="E203" s="4">
        <f t="shared" si="122"/>
        <v>4.1455899917534555</v>
      </c>
      <c r="F203" s="4">
        <f t="shared" si="122"/>
        <v>4.0564137724260814</v>
      </c>
      <c r="G203" s="4">
        <f t="shared" si="122"/>
        <v>4.0099295621833964</v>
      </c>
      <c r="H203" s="4">
        <f t="shared" si="122"/>
        <v>3.9605915011869905</v>
      </c>
      <c r="I203" s="4">
        <f t="shared" si="122"/>
        <v>4.269490277096363</v>
      </c>
      <c r="J203" s="4">
        <f t="shared" si="122"/>
        <v>4.2420901303219125</v>
      </c>
      <c r="K203" s="4">
        <f t="shared" si="122"/>
        <v>4.0555461179037549</v>
      </c>
      <c r="L203" s="4">
        <f t="shared" si="122"/>
        <v>4.0682075544547915</v>
      </c>
      <c r="M203" s="4">
        <f t="shared" si="122"/>
        <v>3.9776572379560968</v>
      </c>
      <c r="N203" s="4">
        <f t="shared" si="122"/>
        <v>3.9942674486100893</v>
      </c>
      <c r="O203" s="4">
        <f t="shared" si="122"/>
        <v>3.9157713433423913</v>
      </c>
      <c r="P203" s="4">
        <f t="shared" si="122"/>
        <v>3.9780692990958086</v>
      </c>
      <c r="Q203" s="4">
        <f t="shared" si="122"/>
        <v>3.9728358570875706</v>
      </c>
      <c r="R203" s="4">
        <f t="shared" si="122"/>
        <v>3.8408518481119578</v>
      </c>
      <c r="S203" s="4">
        <f t="shared" si="122"/>
        <v>4.0165588159419272</v>
      </c>
      <c r="T203" s="4">
        <f t="shared" si="122"/>
        <v>3.9417912049509645</v>
      </c>
      <c r="U203" s="4">
        <f t="shared" si="122"/>
        <v>3.9301490574819264</v>
      </c>
      <c r="V203" s="4">
        <f t="shared" si="122"/>
        <v>4.0309527091278303</v>
      </c>
      <c r="W203" s="4">
        <f t="shared" si="122"/>
        <v>4.293654249201456</v>
      </c>
      <c r="X203" s="4">
        <f t="shared" si="122"/>
        <v>4.3720577454307463</v>
      </c>
      <c r="Y203" s="4">
        <f t="shared" si="122"/>
        <v>4.5495607519686754</v>
      </c>
      <c r="Z203" s="4">
        <f t="shared" si="122"/>
        <v>4.6556497115300131</v>
      </c>
      <c r="AA203" s="4">
        <f t="shared" si="122"/>
        <v>4.7624237045463644</v>
      </c>
      <c r="AB203" s="4">
        <f t="shared" si="122"/>
        <v>4.9752089007071891</v>
      </c>
      <c r="AC203" s="4">
        <f t="shared" si="122"/>
        <v>5.1305986473751144</v>
      </c>
      <c r="AD203" s="4">
        <f t="shared" si="122"/>
        <v>5.1841343683530168</v>
      </c>
      <c r="AE203" s="4">
        <f t="shared" si="122"/>
        <v>5.2794529235677814</v>
      </c>
      <c r="AF203" s="4">
        <f t="shared" si="122"/>
        <v>5.4081201076987657</v>
      </c>
      <c r="AG203" s="4">
        <f t="shared" si="122"/>
        <v>5.4631200755922489</v>
      </c>
      <c r="AH203" s="4">
        <f t="shared" si="122"/>
        <v>5.5115306953552423</v>
      </c>
      <c r="AI203" s="4">
        <f t="shared" si="122"/>
        <v>5.4256138392843249</v>
      </c>
      <c r="AJ203" s="4">
        <f t="shared" si="122"/>
        <v>5.307540695714601</v>
      </c>
      <c r="AK203" s="4">
        <f t="shared" si="122"/>
        <v>5.2771714711700177</v>
      </c>
      <c r="AL203" s="4">
        <f t="shared" si="122"/>
        <v>5.1311154569582298</v>
      </c>
      <c r="AM203" s="4">
        <f t="shared" si="122"/>
        <v>5.0080317848089679</v>
      </c>
      <c r="AN203" s="4">
        <f t="shared" si="122"/>
        <v>4.4130256548171758</v>
      </c>
      <c r="AO203" s="4">
        <f t="shared" si="122"/>
        <v>4.0515694374805529</v>
      </c>
      <c r="AP203" s="4">
        <f t="shared" si="122"/>
        <v>4.0358731926892881</v>
      </c>
      <c r="AQ203" s="4">
        <f t="shared" si="122"/>
        <v>3.7955630473852877</v>
      </c>
      <c r="AR203" s="4">
        <f t="shared" si="122"/>
        <v>3.6463999185174236</v>
      </c>
      <c r="AS203" s="4">
        <f t="shared" si="122"/>
        <v>3.4588280570736094</v>
      </c>
      <c r="AT203" s="4">
        <f t="shared" si="122"/>
        <v>3.4572503552804417</v>
      </c>
      <c r="AU203" s="4">
        <f t="shared" si="122"/>
        <v>3.6720514060634182</v>
      </c>
      <c r="AV203" s="4">
        <f t="shared" si="122"/>
        <v>3.832844177130363</v>
      </c>
      <c r="AW203" s="4">
        <f t="shared" si="122"/>
        <v>3.8338872205599195</v>
      </c>
      <c r="AX203" s="4">
        <f t="shared" si="122"/>
        <v>3.8294831690997144</v>
      </c>
      <c r="AY203" s="4">
        <f t="shared" si="122"/>
        <v>3.7590576210845801</v>
      </c>
      <c r="AZ203" s="4">
        <f t="shared" si="122"/>
        <v>3.877747944485689</v>
      </c>
      <c r="BA203" s="4">
        <f t="shared" si="122"/>
        <v>3.9909833588263819</v>
      </c>
      <c r="BB203" s="4">
        <f t="shared" si="122"/>
        <v>4.0286424855494261</v>
      </c>
      <c r="BC203" s="4">
        <f t="shared" si="122"/>
        <v>4.1500763429704612</v>
      </c>
      <c r="BD203" s="4">
        <f t="shared" si="122"/>
        <v>4.1122347958638441</v>
      </c>
      <c r="BE203" s="4">
        <f t="shared" si="122"/>
        <v>4.2350600902419018</v>
      </c>
      <c r="BF203" s="4">
        <f t="shared" si="122"/>
        <v>4.0176459839110219</v>
      </c>
      <c r="BG203" s="4">
        <f t="shared" si="122"/>
        <v>3.6837834541595553</v>
      </c>
      <c r="BH203" s="4">
        <f t="shared" si="122"/>
        <v>3.3520883372739876</v>
      </c>
      <c r="BI203" s="4">
        <f t="shared" si="122"/>
        <v>3.1883605812898739</v>
      </c>
      <c r="BJ203" s="4">
        <f t="shared" si="122"/>
        <v>3.0642453887371737</v>
      </c>
      <c r="BK203" s="4">
        <f t="shared" si="122"/>
        <v>3.0351505032069634</v>
      </c>
      <c r="BL203" s="4">
        <f t="shared" si="122"/>
        <v>3.0070299256458299</v>
      </c>
      <c r="BM203" s="4">
        <f t="shared" si="122"/>
        <v>2.9488087017242872</v>
      </c>
      <c r="BN203" s="4">
        <f t="shared" si="122"/>
        <v>2.9185988886252252</v>
      </c>
      <c r="BO203" s="4">
        <f t="shared" si="122"/>
        <v>2.8285387843275376</v>
      </c>
      <c r="BP203" s="4">
        <f t="shared" ref="BP203:CV203" si="123">+IFERROR(BP111/BP157*100,0)</f>
        <v>2.8628674888824746</v>
      </c>
      <c r="BQ203" s="4">
        <f t="shared" si="123"/>
        <v>2.8636597049084083</v>
      </c>
      <c r="BR203" s="4">
        <f t="shared" si="123"/>
        <v>2.933765287368082</v>
      </c>
      <c r="BS203" s="4">
        <f t="shared" si="123"/>
        <v>3.1074806845350906</v>
      </c>
      <c r="BT203" s="4">
        <f t="shared" si="123"/>
        <v>3.1397678265128839</v>
      </c>
      <c r="BU203" s="4">
        <f t="shared" si="123"/>
        <v>3.4632930850262942</v>
      </c>
      <c r="BV203" s="4">
        <f t="shared" si="123"/>
        <v>3.7772214806763369</v>
      </c>
      <c r="BW203" s="4">
        <f t="shared" si="123"/>
        <v>4.0062155711424312</v>
      </c>
      <c r="BX203" s="4">
        <f t="shared" si="123"/>
        <v>4.7670782445481947</v>
      </c>
      <c r="BY203" s="4">
        <f t="shared" si="123"/>
        <v>5.3966248987811163</v>
      </c>
      <c r="BZ203" s="4">
        <f t="shared" si="123"/>
        <v>5.7770562544589721</v>
      </c>
      <c r="CA203" s="4">
        <f t="shared" si="123"/>
        <v>6.477718679437956</v>
      </c>
      <c r="CB203" s="4">
        <f t="shared" si="123"/>
        <v>6.7438830881447061</v>
      </c>
      <c r="CC203" s="4">
        <f t="shared" si="123"/>
        <v>6.8575131231080517</v>
      </c>
      <c r="CD203" s="4">
        <f t="shared" si="123"/>
        <v>7.327957925028314</v>
      </c>
      <c r="CE203" s="4">
        <f t="shared" si="123"/>
        <v>7.5140245966537469</v>
      </c>
      <c r="CF203" s="4">
        <f t="shared" si="123"/>
        <v>8.0251604193638837</v>
      </c>
      <c r="CG203" s="4">
        <f t="shared" si="123"/>
        <v>8.1687610938226953</v>
      </c>
      <c r="CH203" s="4">
        <f t="shared" si="123"/>
        <v>8.2752014521543522</v>
      </c>
      <c r="CI203" s="4">
        <f t="shared" si="123"/>
        <v>8.2984340803540562</v>
      </c>
      <c r="CJ203" s="4">
        <f t="shared" si="123"/>
        <v>7.9636435566048016</v>
      </c>
      <c r="CK203" s="4">
        <f t="shared" si="123"/>
        <v>7.7858842150178322</v>
      </c>
      <c r="CL203" s="4">
        <f t="shared" si="123"/>
        <v>7.6003174022866871</v>
      </c>
      <c r="CM203" s="4">
        <f t="shared" si="123"/>
        <v>7.047422913021359</v>
      </c>
      <c r="CN203" s="4">
        <f t="shared" si="123"/>
        <v>7.0920726415049904</v>
      </c>
      <c r="CO203" s="4">
        <f t="shared" si="123"/>
        <v>6.7401673571178611</v>
      </c>
      <c r="CP203" s="4">
        <f t="shared" si="123"/>
        <v>6.1548495100628173</v>
      </c>
      <c r="CQ203" s="4">
        <f t="shared" si="123"/>
        <v>5.8040812613076733</v>
      </c>
      <c r="CR203" s="4">
        <f t="shared" si="123"/>
        <v>5.3452676096647211</v>
      </c>
      <c r="CS203" s="4">
        <f t="shared" si="123"/>
        <v>4.9511035810885655</v>
      </c>
      <c r="CT203" s="4">
        <f t="shared" si="123"/>
        <v>4.740167817213111</v>
      </c>
      <c r="CU203" s="4">
        <f t="shared" si="123"/>
        <v>4.6019015043852827</v>
      </c>
      <c r="CV203" s="4">
        <f t="shared" si="123"/>
        <v>4.289887326738687</v>
      </c>
    </row>
    <row r="204" spans="1:100" x14ac:dyDescent="0.3">
      <c r="A204" s="1">
        <v>2</v>
      </c>
      <c r="B204" s="1">
        <v>3</v>
      </c>
      <c r="C204" s="1" t="s">
        <v>65</v>
      </c>
      <c r="D204" s="4">
        <f t="shared" ref="D204:BO204" si="124">+IFERROR(D112/D158*100,0)</f>
        <v>1.6630489779644611</v>
      </c>
      <c r="E204" s="4">
        <f t="shared" si="124"/>
        <v>1.6100266736071029</v>
      </c>
      <c r="F204" s="4">
        <f t="shared" si="124"/>
        <v>1.7634843917889922</v>
      </c>
      <c r="G204" s="4">
        <f t="shared" si="124"/>
        <v>1.9189562444842101</v>
      </c>
      <c r="H204" s="4">
        <f t="shared" si="124"/>
        <v>2.039003374361458</v>
      </c>
      <c r="I204" s="4">
        <f t="shared" si="124"/>
        <v>2.2771619474530831</v>
      </c>
      <c r="J204" s="4">
        <f t="shared" si="124"/>
        <v>2.4735495943645347</v>
      </c>
      <c r="K204" s="4">
        <f t="shared" si="124"/>
        <v>2.6727200380111804</v>
      </c>
      <c r="L204" s="4">
        <f t="shared" si="124"/>
        <v>2.8688751011680291</v>
      </c>
      <c r="M204" s="4">
        <f t="shared" si="124"/>
        <v>3.0018195482570951</v>
      </c>
      <c r="N204" s="4">
        <f t="shared" si="124"/>
        <v>3.1112541446611104</v>
      </c>
      <c r="O204" s="4">
        <f t="shared" si="124"/>
        <v>3.356499040353552</v>
      </c>
      <c r="P204" s="4">
        <f t="shared" si="124"/>
        <v>3.6551650730438041</v>
      </c>
      <c r="Q204" s="4">
        <f t="shared" si="124"/>
        <v>3.7497490122775603</v>
      </c>
      <c r="R204" s="4">
        <f t="shared" si="124"/>
        <v>3.672913820987437</v>
      </c>
      <c r="S204" s="4">
        <f t="shared" si="124"/>
        <v>3.5855552268702273</v>
      </c>
      <c r="T204" s="4">
        <f t="shared" si="124"/>
        <v>3.4885568105619056</v>
      </c>
      <c r="U204" s="4">
        <f t="shared" si="124"/>
        <v>3.3434846079347831</v>
      </c>
      <c r="V204" s="4">
        <f t="shared" si="124"/>
        <v>3.1118800532788313</v>
      </c>
      <c r="W204" s="4">
        <f t="shared" si="124"/>
        <v>2.9405440135218353</v>
      </c>
      <c r="X204" s="4">
        <f t="shared" si="124"/>
        <v>2.8668685332550807</v>
      </c>
      <c r="Y204" s="4">
        <f t="shared" si="124"/>
        <v>2.8402501686553343</v>
      </c>
      <c r="Z204" s="4">
        <f t="shared" si="124"/>
        <v>2.8393044700586323</v>
      </c>
      <c r="AA204" s="4">
        <f t="shared" si="124"/>
        <v>2.7979514973062716</v>
      </c>
      <c r="AB204" s="4">
        <f t="shared" si="124"/>
        <v>2.6400475667147725</v>
      </c>
      <c r="AC204" s="4">
        <f t="shared" si="124"/>
        <v>2.6286437992108014</v>
      </c>
      <c r="AD204" s="4">
        <f t="shared" si="124"/>
        <v>2.6497690939122154</v>
      </c>
      <c r="AE204" s="4">
        <f t="shared" si="124"/>
        <v>2.6165827270035491</v>
      </c>
      <c r="AF204" s="4">
        <f t="shared" si="124"/>
        <v>2.7047306634065524</v>
      </c>
      <c r="AG204" s="4">
        <f t="shared" si="124"/>
        <v>2.7993568659082491</v>
      </c>
      <c r="AH204" s="4">
        <f t="shared" si="124"/>
        <v>2.9626258303241402</v>
      </c>
      <c r="AI204" s="4">
        <f t="shared" si="124"/>
        <v>3.0611251800483417</v>
      </c>
      <c r="AJ204" s="4">
        <f t="shared" si="124"/>
        <v>3.097781559113991</v>
      </c>
      <c r="AK204" s="4">
        <f t="shared" si="124"/>
        <v>2.9883629345653127</v>
      </c>
      <c r="AL204" s="4">
        <f t="shared" si="124"/>
        <v>2.7130589273821295</v>
      </c>
      <c r="AM204" s="4">
        <f t="shared" si="124"/>
        <v>2.5926751178464791</v>
      </c>
      <c r="AN204" s="4">
        <f t="shared" si="124"/>
        <v>2.3413882557238224</v>
      </c>
      <c r="AO204" s="4">
        <f t="shared" si="124"/>
        <v>2.3142677422983473</v>
      </c>
      <c r="AP204" s="4">
        <f t="shared" si="124"/>
        <v>2.2627701619648448</v>
      </c>
      <c r="AQ204" s="4">
        <f t="shared" si="124"/>
        <v>2.2353904121705068</v>
      </c>
      <c r="AR204" s="4">
        <f t="shared" si="124"/>
        <v>2.1599209592624997</v>
      </c>
      <c r="AS204" s="4">
        <f t="shared" si="124"/>
        <v>2.0129108634588437</v>
      </c>
      <c r="AT204" s="4">
        <f t="shared" si="124"/>
        <v>1.9823247689805534</v>
      </c>
      <c r="AU204" s="4">
        <f t="shared" si="124"/>
        <v>1.9344284466973598</v>
      </c>
      <c r="AV204" s="4">
        <f t="shared" si="124"/>
        <v>1.906290217410106</v>
      </c>
      <c r="AW204" s="4">
        <f t="shared" si="124"/>
        <v>2.0592374005404759</v>
      </c>
      <c r="AX204" s="4">
        <f t="shared" si="124"/>
        <v>2.2090564638389329</v>
      </c>
      <c r="AY204" s="4">
        <f t="shared" si="124"/>
        <v>2.3845562515950069</v>
      </c>
      <c r="AZ204" s="4">
        <f t="shared" si="124"/>
        <v>2.9574881977831549</v>
      </c>
      <c r="BA204" s="4">
        <f t="shared" si="124"/>
        <v>2.9953995348078948</v>
      </c>
      <c r="BB204" s="4">
        <f t="shared" si="124"/>
        <v>2.9858027797574143</v>
      </c>
      <c r="BC204" s="4">
        <f t="shared" si="124"/>
        <v>2.9727863949961071</v>
      </c>
      <c r="BD204" s="4">
        <f t="shared" si="124"/>
        <v>2.9354239025806863</v>
      </c>
      <c r="BE204" s="4">
        <f t="shared" si="124"/>
        <v>2.9754531276755736</v>
      </c>
      <c r="BF204" s="4">
        <f t="shared" si="124"/>
        <v>3.0008988085014985</v>
      </c>
      <c r="BG204" s="4">
        <f t="shared" si="124"/>
        <v>3.0810298220643242</v>
      </c>
      <c r="BH204" s="4">
        <f t="shared" si="124"/>
        <v>3.0480676382493801</v>
      </c>
      <c r="BI204" s="4">
        <f t="shared" si="124"/>
        <v>3.0725646143092433</v>
      </c>
      <c r="BJ204" s="4">
        <f t="shared" si="124"/>
        <v>3.1158305764375487</v>
      </c>
      <c r="BK204" s="4">
        <f t="shared" si="124"/>
        <v>3.1325496582151771</v>
      </c>
      <c r="BL204" s="4">
        <f t="shared" si="124"/>
        <v>2.9211222729472901</v>
      </c>
      <c r="BM204" s="4">
        <f t="shared" si="124"/>
        <v>3.0017068960556657</v>
      </c>
      <c r="BN204" s="4">
        <f t="shared" si="124"/>
        <v>3.0676947482861423</v>
      </c>
      <c r="BO204" s="4">
        <f t="shared" si="124"/>
        <v>2.9382778391470126</v>
      </c>
      <c r="BP204" s="4">
        <f t="shared" ref="BP204:CV204" si="125">+IFERROR(BP112/BP158*100,0)</f>
        <v>2.9641968622725097</v>
      </c>
      <c r="BQ204" s="4">
        <f t="shared" si="125"/>
        <v>2.9062057150902012</v>
      </c>
      <c r="BR204" s="4">
        <f t="shared" si="125"/>
        <v>2.8497923639683247</v>
      </c>
      <c r="BS204" s="4">
        <f t="shared" si="125"/>
        <v>2.7951156588961457</v>
      </c>
      <c r="BT204" s="4">
        <f t="shared" si="125"/>
        <v>2.7630989456068558</v>
      </c>
      <c r="BU204" s="4">
        <f t="shared" si="125"/>
        <v>2.7854015482791517</v>
      </c>
      <c r="BV204" s="4">
        <f t="shared" si="125"/>
        <v>2.8469989113258181</v>
      </c>
      <c r="BW204" s="4">
        <f t="shared" si="125"/>
        <v>2.8003371686424217</v>
      </c>
      <c r="BX204" s="4">
        <f t="shared" si="125"/>
        <v>2.9067057509853904</v>
      </c>
      <c r="BY204" s="4">
        <f t="shared" si="125"/>
        <v>2.8616302680224246</v>
      </c>
      <c r="BZ204" s="4">
        <f t="shared" si="125"/>
        <v>2.8952289507669362</v>
      </c>
      <c r="CA204" s="4">
        <f t="shared" si="125"/>
        <v>3.013177503222332</v>
      </c>
      <c r="CB204" s="4">
        <f t="shared" si="125"/>
        <v>3.034365426582823</v>
      </c>
      <c r="CC204" s="4">
        <f t="shared" si="125"/>
        <v>3.0920562205875299</v>
      </c>
      <c r="CD204" s="4">
        <f t="shared" si="125"/>
        <v>3.2451869487843261</v>
      </c>
      <c r="CE204" s="4">
        <f t="shared" si="125"/>
        <v>3.3009622749027829</v>
      </c>
      <c r="CF204" s="4">
        <f t="shared" si="125"/>
        <v>3.5345197530440013</v>
      </c>
      <c r="CG204" s="4">
        <f t="shared" si="125"/>
        <v>3.5366146217849517</v>
      </c>
      <c r="CH204" s="4">
        <f t="shared" si="125"/>
        <v>3.6376078284121394</v>
      </c>
      <c r="CI204" s="4">
        <f t="shared" si="125"/>
        <v>3.5989819165908501</v>
      </c>
      <c r="CJ204" s="4">
        <f t="shared" si="125"/>
        <v>3.4178125297900013</v>
      </c>
      <c r="CK204" s="4">
        <f t="shared" si="125"/>
        <v>3.5012261407716085</v>
      </c>
      <c r="CL204" s="4">
        <f t="shared" si="125"/>
        <v>3.4325557339676247</v>
      </c>
      <c r="CM204" s="4">
        <f t="shared" si="125"/>
        <v>3.3985358520263063</v>
      </c>
      <c r="CN204" s="4">
        <f t="shared" si="125"/>
        <v>3.5300267331186972</v>
      </c>
      <c r="CO204" s="4">
        <f t="shared" si="125"/>
        <v>3.5524562688344967</v>
      </c>
      <c r="CP204" s="4">
        <f t="shared" si="125"/>
        <v>3.4640566714494607</v>
      </c>
      <c r="CQ204" s="4">
        <f t="shared" si="125"/>
        <v>3.4657394346044237</v>
      </c>
      <c r="CR204" s="4">
        <f t="shared" si="125"/>
        <v>3.4728380997470749</v>
      </c>
      <c r="CS204" s="4">
        <f t="shared" si="125"/>
        <v>3.4470305921404543</v>
      </c>
      <c r="CT204" s="4">
        <f t="shared" si="125"/>
        <v>3.3695510749187072</v>
      </c>
      <c r="CU204" s="4">
        <f t="shared" si="125"/>
        <v>3.4643269044032499</v>
      </c>
      <c r="CV204" s="4">
        <f t="shared" si="125"/>
        <v>3.4697421299197675</v>
      </c>
    </row>
    <row r="205" spans="1:100" x14ac:dyDescent="0.3">
      <c r="C205" s="1" t="s">
        <v>15</v>
      </c>
      <c r="D205" s="4">
        <f t="shared" ref="D205:BO205" si="126">+IFERROR(D113/D159*100,0)</f>
        <v>5.8769135360784128</v>
      </c>
      <c r="E205" s="4">
        <f t="shared" si="126"/>
        <v>5.8345255990219052</v>
      </c>
      <c r="F205" s="4">
        <f t="shared" si="126"/>
        <v>5.7919353836749918</v>
      </c>
      <c r="G205" s="4">
        <f t="shared" si="126"/>
        <v>5.7377956560359582</v>
      </c>
      <c r="H205" s="4">
        <f t="shared" si="126"/>
        <v>5.7189039910590376</v>
      </c>
      <c r="I205" s="4">
        <f t="shared" si="126"/>
        <v>5.6911905357672383</v>
      </c>
      <c r="J205" s="4">
        <f t="shared" si="126"/>
        <v>5.8133486388165014</v>
      </c>
      <c r="K205" s="4">
        <f t="shared" si="126"/>
        <v>5.7588717952827544</v>
      </c>
      <c r="L205" s="4">
        <f t="shared" si="126"/>
        <v>5.8062498035021806</v>
      </c>
      <c r="M205" s="4">
        <f t="shared" si="126"/>
        <v>5.8325763410768969</v>
      </c>
      <c r="N205" s="4">
        <f t="shared" si="126"/>
        <v>5.8306597423543858</v>
      </c>
      <c r="O205" s="4">
        <f t="shared" si="126"/>
        <v>5.8637981643765951</v>
      </c>
      <c r="P205" s="4">
        <f t="shared" si="126"/>
        <v>5.887123348419812</v>
      </c>
      <c r="Q205" s="4">
        <f t="shared" si="126"/>
        <v>5.6715448075436674</v>
      </c>
      <c r="R205" s="4">
        <f t="shared" si="126"/>
        <v>5.5004356999041981</v>
      </c>
      <c r="S205" s="4">
        <f t="shared" si="126"/>
        <v>5.4080552407705591</v>
      </c>
      <c r="T205" s="4">
        <f t="shared" si="126"/>
        <v>5.2219629449243774</v>
      </c>
      <c r="U205" s="4">
        <f t="shared" si="126"/>
        <v>5.0348153037692116</v>
      </c>
      <c r="V205" s="4">
        <f t="shared" si="126"/>
        <v>4.7596572846347849</v>
      </c>
      <c r="W205" s="4">
        <f t="shared" si="126"/>
        <v>4.6098163613002621</v>
      </c>
      <c r="X205" s="4">
        <f t="shared" si="126"/>
        <v>4.5368481370977145</v>
      </c>
      <c r="Y205" s="4">
        <f t="shared" si="126"/>
        <v>4.4027380099179831</v>
      </c>
      <c r="Z205" s="4">
        <f t="shared" si="126"/>
        <v>4.2625680048009063</v>
      </c>
      <c r="AA205" s="4">
        <f t="shared" si="126"/>
        <v>4.189235539700304</v>
      </c>
      <c r="AB205" s="4">
        <f t="shared" si="126"/>
        <v>4.1429112171947331</v>
      </c>
      <c r="AC205" s="4">
        <f t="shared" si="126"/>
        <v>4.1569019884704943</v>
      </c>
      <c r="AD205" s="4">
        <f t="shared" si="126"/>
        <v>4.1896440121546394</v>
      </c>
      <c r="AE205" s="4">
        <f t="shared" si="126"/>
        <v>4.1705321694217892</v>
      </c>
      <c r="AF205" s="4">
        <f t="shared" si="126"/>
        <v>4.3916448779508928</v>
      </c>
      <c r="AG205" s="4">
        <f t="shared" si="126"/>
        <v>4.452946576078169</v>
      </c>
      <c r="AH205" s="4">
        <f t="shared" si="126"/>
        <v>4.5303129376484206</v>
      </c>
      <c r="AI205" s="4">
        <f t="shared" si="126"/>
        <v>4.5675526958645767</v>
      </c>
      <c r="AJ205" s="4">
        <f t="shared" si="126"/>
        <v>4.6065857277801552</v>
      </c>
      <c r="AK205" s="4">
        <f t="shared" si="126"/>
        <v>4.6243371156617981</v>
      </c>
      <c r="AL205" s="4">
        <f t="shared" si="126"/>
        <v>4.6537342635115619</v>
      </c>
      <c r="AM205" s="4">
        <f t="shared" si="126"/>
        <v>4.6258724973999144</v>
      </c>
      <c r="AN205" s="4">
        <f t="shared" si="126"/>
        <v>4.5324648528783094</v>
      </c>
      <c r="AO205" s="4">
        <f t="shared" si="126"/>
        <v>4.5152241906499961</v>
      </c>
      <c r="AP205" s="4">
        <f t="shared" si="126"/>
        <v>4.451686107428662</v>
      </c>
      <c r="AQ205" s="4">
        <f t="shared" si="126"/>
        <v>4.3284536174884796</v>
      </c>
      <c r="AR205" s="4">
        <f t="shared" si="126"/>
        <v>4.2203453088831875</v>
      </c>
      <c r="AS205" s="4">
        <f t="shared" si="126"/>
        <v>4.1342674546839664</v>
      </c>
      <c r="AT205" s="4">
        <f t="shared" si="126"/>
        <v>4.3379296207586613</v>
      </c>
      <c r="AU205" s="4">
        <f t="shared" si="126"/>
        <v>3.9124534583461381</v>
      </c>
      <c r="AV205" s="4">
        <f t="shared" si="126"/>
        <v>3.7966556238694631</v>
      </c>
      <c r="AW205" s="4">
        <f t="shared" si="126"/>
        <v>3.7205100756587841</v>
      </c>
      <c r="AX205" s="4">
        <f t="shared" si="126"/>
        <v>3.6230967852296687</v>
      </c>
      <c r="AY205" s="4">
        <f t="shared" si="126"/>
        <v>3.5604012707681396</v>
      </c>
      <c r="AZ205" s="4">
        <f t="shared" si="126"/>
        <v>3.5188144924058986</v>
      </c>
      <c r="BA205" s="4">
        <f t="shared" si="126"/>
        <v>3.4554930184354924</v>
      </c>
      <c r="BB205" s="4">
        <f t="shared" si="126"/>
        <v>3.8005132414942695</v>
      </c>
      <c r="BC205" s="4">
        <f t="shared" si="126"/>
        <v>3.7826441587578419</v>
      </c>
      <c r="BD205" s="4">
        <f t="shared" si="126"/>
        <v>3.6931390708830456</v>
      </c>
      <c r="BE205" s="4">
        <f t="shared" si="126"/>
        <v>3.69458213638306</v>
      </c>
      <c r="BF205" s="4">
        <f t="shared" si="126"/>
        <v>3.3011688800038081</v>
      </c>
      <c r="BG205" s="4">
        <f t="shared" si="126"/>
        <v>3.569293125011872</v>
      </c>
      <c r="BH205" s="4">
        <f t="shared" si="126"/>
        <v>3.506817203868092</v>
      </c>
      <c r="BI205" s="4">
        <f t="shared" si="126"/>
        <v>3.4312356853951806</v>
      </c>
      <c r="BJ205" s="4">
        <f t="shared" si="126"/>
        <v>3.3499293094837639</v>
      </c>
      <c r="BK205" s="4">
        <f t="shared" si="126"/>
        <v>3.3078976787283718</v>
      </c>
      <c r="BL205" s="4">
        <f t="shared" si="126"/>
        <v>3.3684165643957584</v>
      </c>
      <c r="BM205" s="4">
        <f t="shared" si="126"/>
        <v>3.3479012611378978</v>
      </c>
      <c r="BN205" s="4">
        <f t="shared" si="126"/>
        <v>3.3715134726765905</v>
      </c>
      <c r="BO205" s="4">
        <f t="shared" si="126"/>
        <v>3.4211913093190027</v>
      </c>
      <c r="BP205" s="4">
        <f t="shared" ref="BP205:CV205" si="127">+IFERROR(BP113/BP159*100,0)</f>
        <v>3.5205383312885594</v>
      </c>
      <c r="BQ205" s="4">
        <f t="shared" si="127"/>
        <v>3.5555388757379243</v>
      </c>
      <c r="BR205" s="4">
        <f t="shared" si="127"/>
        <v>3.6043179589944727</v>
      </c>
      <c r="BS205" s="4">
        <f t="shared" si="127"/>
        <v>3.6690287234527204</v>
      </c>
      <c r="BT205" s="4">
        <f t="shared" si="127"/>
        <v>3.7606921697420819</v>
      </c>
      <c r="BU205" s="4">
        <f t="shared" si="127"/>
        <v>3.838343170430218</v>
      </c>
      <c r="BV205" s="4">
        <f t="shared" si="127"/>
        <v>3.9001726644580632</v>
      </c>
      <c r="BW205" s="4">
        <f t="shared" si="127"/>
        <v>3.9313472672589183</v>
      </c>
      <c r="BX205" s="4">
        <f t="shared" si="127"/>
        <v>3.956987774431759</v>
      </c>
      <c r="BY205" s="4">
        <f t="shared" si="127"/>
        <v>4.0003986218961805</v>
      </c>
      <c r="BZ205" s="4">
        <f t="shared" si="127"/>
        <v>4.0265406830909276</v>
      </c>
      <c r="CA205" s="4">
        <f t="shared" si="127"/>
        <v>4.0472829510940898</v>
      </c>
      <c r="CB205" s="4">
        <f t="shared" si="127"/>
        <v>4.0439031969873014</v>
      </c>
      <c r="CC205" s="4">
        <f t="shared" si="127"/>
        <v>4.0524026645120674</v>
      </c>
      <c r="CD205" s="4">
        <f t="shared" si="127"/>
        <v>4.1008156359943451</v>
      </c>
      <c r="CE205" s="4">
        <f t="shared" si="127"/>
        <v>4.0629537933779813</v>
      </c>
      <c r="CF205" s="4">
        <f t="shared" si="127"/>
        <v>4.0963801572328382</v>
      </c>
      <c r="CG205" s="4">
        <f t="shared" si="127"/>
        <v>4.1078109932247449</v>
      </c>
      <c r="CH205" s="4">
        <f t="shared" si="127"/>
        <v>4.1639132184590508</v>
      </c>
      <c r="CI205" s="4">
        <f t="shared" si="127"/>
        <v>4.1539501687529654</v>
      </c>
      <c r="CJ205" s="4">
        <f t="shared" si="127"/>
        <v>4.1082115235104233</v>
      </c>
      <c r="CK205" s="4">
        <f t="shared" si="127"/>
        <v>4.1348170280561165</v>
      </c>
      <c r="CL205" s="4">
        <f t="shared" si="127"/>
        <v>4.1163507306748786</v>
      </c>
      <c r="CM205" s="4">
        <f t="shared" si="127"/>
        <v>4.0794706196163313</v>
      </c>
      <c r="CN205" s="4">
        <f t="shared" si="127"/>
        <v>4.1044011999718748</v>
      </c>
      <c r="CO205" s="4">
        <f t="shared" si="127"/>
        <v>4.1083180924755895</v>
      </c>
      <c r="CP205" s="4">
        <f t="shared" si="127"/>
        <v>4.0886496137667034</v>
      </c>
      <c r="CQ205" s="4">
        <f t="shared" si="127"/>
        <v>4.0914725690258829</v>
      </c>
      <c r="CR205" s="4">
        <f t="shared" si="127"/>
        <v>4.0853465302668823</v>
      </c>
      <c r="CS205" s="4">
        <f t="shared" si="127"/>
        <v>4.0339945819447731</v>
      </c>
      <c r="CT205" s="4">
        <f t="shared" si="127"/>
        <v>4.0046285897913769</v>
      </c>
      <c r="CU205" s="4">
        <f t="shared" si="127"/>
        <v>3.9791798971485339</v>
      </c>
      <c r="CV205" s="4">
        <f t="shared" si="127"/>
        <v>3.9501886301971876</v>
      </c>
    </row>
    <row r="206" spans="1:100" x14ac:dyDescent="0.3">
      <c r="C206" s="1" t="s">
        <v>20</v>
      </c>
      <c r="D206" s="4">
        <f t="shared" ref="D206:BO206" si="128">+IFERROR(D114/D160*100,0)</f>
        <v>6.2846841571239613</v>
      </c>
      <c r="E206" s="4">
        <f t="shared" si="128"/>
        <v>6.2301302606707933</v>
      </c>
      <c r="F206" s="4">
        <f t="shared" si="128"/>
        <v>6.171666941874955</v>
      </c>
      <c r="G206" s="4">
        <f t="shared" si="128"/>
        <v>6.1008486166747913</v>
      </c>
      <c r="H206" s="4">
        <f t="shared" si="128"/>
        <v>6.095827344412152</v>
      </c>
      <c r="I206" s="4">
        <f t="shared" si="128"/>
        <v>6.0283386591991572</v>
      </c>
      <c r="J206" s="4">
        <f t="shared" si="128"/>
        <v>6.1827980423429336</v>
      </c>
      <c r="K206" s="4">
        <f t="shared" si="128"/>
        <v>6.1238420823239226</v>
      </c>
      <c r="L206" s="4">
        <f t="shared" si="128"/>
        <v>6.180334279675689</v>
      </c>
      <c r="M206" s="4">
        <f t="shared" si="128"/>
        <v>6.2139446072890347</v>
      </c>
      <c r="N206" s="4">
        <f t="shared" si="128"/>
        <v>6.210706386656291</v>
      </c>
      <c r="O206" s="4">
        <f t="shared" si="128"/>
        <v>6.2261768906946324</v>
      </c>
      <c r="P206" s="4">
        <f t="shared" si="128"/>
        <v>6.2348395119040951</v>
      </c>
      <c r="Q206" s="4">
        <f t="shared" si="128"/>
        <v>6.0052757129125816</v>
      </c>
      <c r="R206" s="4">
        <f t="shared" si="128"/>
        <v>5.8345248402105021</v>
      </c>
      <c r="S206" s="4">
        <f t="shared" si="128"/>
        <v>5.7352861091285758</v>
      </c>
      <c r="T206" s="4">
        <f t="shared" si="128"/>
        <v>5.5443029938851636</v>
      </c>
      <c r="U206" s="4">
        <f t="shared" si="128"/>
        <v>5.3277709850755217</v>
      </c>
      <c r="V206" s="4">
        <f t="shared" si="128"/>
        <v>5.0190060112923094</v>
      </c>
      <c r="W206" s="4">
        <f t="shared" si="128"/>
        <v>4.8372076779644821</v>
      </c>
      <c r="X206" s="4">
        <f t="shared" si="128"/>
        <v>4.7379824351424347</v>
      </c>
      <c r="Y206" s="4">
        <f t="shared" si="128"/>
        <v>4.5653959276238973</v>
      </c>
      <c r="Z206" s="4">
        <f t="shared" si="128"/>
        <v>4.3866795623915626</v>
      </c>
      <c r="AA206" s="4">
        <f t="shared" si="128"/>
        <v>4.2980365370941698</v>
      </c>
      <c r="AB206" s="4">
        <f t="shared" si="128"/>
        <v>4.2692837145593838</v>
      </c>
      <c r="AC206" s="4">
        <f t="shared" si="128"/>
        <v>4.2715187684230962</v>
      </c>
      <c r="AD206" s="4">
        <f t="shared" si="128"/>
        <v>4.3030948076544497</v>
      </c>
      <c r="AE206" s="4">
        <f t="shared" si="128"/>
        <v>4.2788964431752401</v>
      </c>
      <c r="AF206" s="4">
        <f t="shared" si="128"/>
        <v>4.5304244812105257</v>
      </c>
      <c r="AG206" s="4">
        <f t="shared" si="128"/>
        <v>4.5944788677086237</v>
      </c>
      <c r="AH206" s="4">
        <f t="shared" si="128"/>
        <v>4.6717813418898242</v>
      </c>
      <c r="AI206" s="4">
        <f t="shared" si="128"/>
        <v>4.7180848259852759</v>
      </c>
      <c r="AJ206" s="4">
        <f t="shared" si="128"/>
        <v>4.7824145339471844</v>
      </c>
      <c r="AK206" s="4">
        <f t="shared" si="128"/>
        <v>4.8248524534410668</v>
      </c>
      <c r="AL206" s="4">
        <f t="shared" si="128"/>
        <v>4.889143412083782</v>
      </c>
      <c r="AM206" s="4">
        <f t="shared" si="128"/>
        <v>4.9005475597567969</v>
      </c>
      <c r="AN206" s="4">
        <f t="shared" si="128"/>
        <v>4.8460942987017415</v>
      </c>
      <c r="AO206" s="4">
        <f t="shared" si="128"/>
        <v>4.8592330073817847</v>
      </c>
      <c r="AP206" s="4">
        <f t="shared" si="128"/>
        <v>4.8040244193217738</v>
      </c>
      <c r="AQ206" s="4">
        <f t="shared" si="128"/>
        <v>4.6690971955976366</v>
      </c>
      <c r="AR206" s="4">
        <f t="shared" si="128"/>
        <v>4.5526184455704239</v>
      </c>
      <c r="AS206" s="4">
        <f t="shared" si="128"/>
        <v>4.4756030567328731</v>
      </c>
      <c r="AT206" s="4">
        <f t="shared" si="128"/>
        <v>4.7259666786907513</v>
      </c>
      <c r="AU206" s="4">
        <f t="shared" si="128"/>
        <v>4.1696518531408753</v>
      </c>
      <c r="AV206" s="4">
        <f t="shared" si="128"/>
        <v>4.0074278932149747</v>
      </c>
      <c r="AW206" s="4">
        <f t="shared" si="128"/>
        <v>3.8828592327613389</v>
      </c>
      <c r="AX206" s="4">
        <f t="shared" si="128"/>
        <v>3.7453130952852942</v>
      </c>
      <c r="AY206" s="4">
        <f t="shared" si="128"/>
        <v>3.6357450106629807</v>
      </c>
      <c r="AZ206" s="4">
        <f t="shared" si="128"/>
        <v>3.5223388658113279</v>
      </c>
      <c r="BA206" s="4">
        <f t="shared" si="128"/>
        <v>3.4223842576680963</v>
      </c>
      <c r="BB206" s="4">
        <f t="shared" si="128"/>
        <v>3.8369558438966953</v>
      </c>
      <c r="BC206" s="4">
        <f t="shared" si="128"/>
        <v>3.8047955021663062</v>
      </c>
      <c r="BD206" s="4">
        <f t="shared" si="128"/>
        <v>3.7005397783828187</v>
      </c>
      <c r="BE206" s="4">
        <f t="shared" si="128"/>
        <v>3.6981210074860584</v>
      </c>
      <c r="BF206" s="4">
        <f t="shared" si="128"/>
        <v>3.2342081563217877</v>
      </c>
      <c r="BG206" s="4">
        <f t="shared" si="128"/>
        <v>3.6052119771477917</v>
      </c>
      <c r="BH206" s="4">
        <f t="shared" si="128"/>
        <v>3.5654985937844565</v>
      </c>
      <c r="BI206" s="4">
        <f t="shared" si="128"/>
        <v>3.5047496243276384</v>
      </c>
      <c r="BJ206" s="4">
        <f t="shared" si="128"/>
        <v>3.416513691675211</v>
      </c>
      <c r="BK206" s="4">
        <f t="shared" si="128"/>
        <v>3.3697973314225056</v>
      </c>
      <c r="BL206" s="4">
        <f t="shared" si="128"/>
        <v>3.4806188256755655</v>
      </c>
      <c r="BM206" s="4">
        <f t="shared" si="128"/>
        <v>3.4623235373063124</v>
      </c>
      <c r="BN206" s="4">
        <f t="shared" si="128"/>
        <v>3.4959523747148382</v>
      </c>
      <c r="BO206" s="4">
        <f t="shared" si="128"/>
        <v>3.5853774301735024</v>
      </c>
      <c r="BP206" s="4">
        <f t="shared" ref="BP206:CV206" si="129">+IFERROR(BP114/BP160*100,0)</f>
        <v>3.7175967906771641</v>
      </c>
      <c r="BQ206" s="4">
        <f t="shared" si="129"/>
        <v>3.769281111244331</v>
      </c>
      <c r="BR206" s="4">
        <f t="shared" si="129"/>
        <v>3.8249877901343941</v>
      </c>
      <c r="BS206" s="4">
        <f t="shared" si="129"/>
        <v>3.896910993056534</v>
      </c>
      <c r="BT206" s="4">
        <f t="shared" si="129"/>
        <v>4.0219169244239215</v>
      </c>
      <c r="BU206" s="4">
        <f t="shared" si="129"/>
        <v>4.0824965980475225</v>
      </c>
      <c r="BV206" s="4">
        <f t="shared" si="129"/>
        <v>4.1230348952635758</v>
      </c>
      <c r="BW206" s="4">
        <f t="shared" si="129"/>
        <v>4.144946558551446</v>
      </c>
      <c r="BX206" s="4">
        <f t="shared" si="129"/>
        <v>4.0835483902657161</v>
      </c>
      <c r="BY206" s="4">
        <f t="shared" si="129"/>
        <v>4.0783544725455823</v>
      </c>
      <c r="BZ206" s="4">
        <f t="shared" si="129"/>
        <v>4.0702602545706954</v>
      </c>
      <c r="CA206" s="4">
        <f t="shared" si="129"/>
        <v>4.0134636592080541</v>
      </c>
      <c r="CB206" s="4">
        <f t="shared" si="129"/>
        <v>3.985899071242343</v>
      </c>
      <c r="CC206" s="4">
        <f t="shared" si="129"/>
        <v>3.9759680349551738</v>
      </c>
      <c r="CD206" s="4">
        <f t="shared" si="129"/>
        <v>3.9750523717220312</v>
      </c>
      <c r="CE206" s="4">
        <f t="shared" si="129"/>
        <v>3.9135029333780014</v>
      </c>
      <c r="CF206" s="4">
        <f t="shared" si="129"/>
        <v>3.8843381177017995</v>
      </c>
      <c r="CG206" s="4">
        <f t="shared" si="129"/>
        <v>3.8929069405075096</v>
      </c>
      <c r="CH206" s="4">
        <f t="shared" si="129"/>
        <v>3.9545207405270935</v>
      </c>
      <c r="CI206" s="4">
        <f t="shared" si="129"/>
        <v>3.9565598914071067</v>
      </c>
      <c r="CJ206" s="4">
        <f t="shared" si="129"/>
        <v>3.9456137673134113</v>
      </c>
      <c r="CK206" s="4">
        <f t="shared" si="129"/>
        <v>3.9968346091246407</v>
      </c>
      <c r="CL206" s="4">
        <f t="shared" si="129"/>
        <v>4.0028279514252345</v>
      </c>
      <c r="CM206" s="4">
        <f t="shared" si="129"/>
        <v>4.0085566946073463</v>
      </c>
      <c r="CN206" s="4">
        <f t="shared" si="129"/>
        <v>4.0178782378601143</v>
      </c>
      <c r="CO206" s="4">
        <f t="shared" si="129"/>
        <v>4.0542383216054221</v>
      </c>
      <c r="CP206" s="4">
        <f t="shared" si="129"/>
        <v>4.0764383892506455</v>
      </c>
      <c r="CQ206" s="4">
        <f t="shared" si="129"/>
        <v>4.1036357929321641</v>
      </c>
      <c r="CR206" s="4">
        <f t="shared" si="129"/>
        <v>4.1290106562540023</v>
      </c>
      <c r="CS206" s="4">
        <f t="shared" si="129"/>
        <v>4.0932446243981984</v>
      </c>
      <c r="CT206" s="4">
        <f t="shared" si="129"/>
        <v>4.0778462591562699</v>
      </c>
      <c r="CU206" s="4">
        <f t="shared" si="129"/>
        <v>4.0430915216427827</v>
      </c>
      <c r="CV206" s="4">
        <f t="shared" si="129"/>
        <v>4.0274755383771401</v>
      </c>
    </row>
    <row r="207" spans="1:100" x14ac:dyDescent="0.3">
      <c r="C207" s="1" t="s">
        <v>21</v>
      </c>
      <c r="D207" s="4">
        <f t="shared" ref="D207:BO207" si="130">+IFERROR(D115/D161*100,0)</f>
        <v>4.5085449668685049</v>
      </c>
      <c r="E207" s="4">
        <f t="shared" si="130"/>
        <v>4.4999574199003369</v>
      </c>
      <c r="F207" s="4">
        <f t="shared" si="130"/>
        <v>4.5034375166047189</v>
      </c>
      <c r="G207" s="4">
        <f t="shared" si="130"/>
        <v>4.497875984131336</v>
      </c>
      <c r="H207" s="4">
        <f t="shared" si="130"/>
        <v>4.4230389359298519</v>
      </c>
      <c r="I207" s="4">
        <f t="shared" si="130"/>
        <v>4.5235940522579776</v>
      </c>
      <c r="J207" s="4">
        <f t="shared" si="130"/>
        <v>4.524381713591854</v>
      </c>
      <c r="K207" s="4">
        <f t="shared" si="130"/>
        <v>4.4756256778111636</v>
      </c>
      <c r="L207" s="4">
        <f t="shared" si="130"/>
        <v>4.4802897241391868</v>
      </c>
      <c r="M207" s="4">
        <f t="shared" si="130"/>
        <v>4.4696439244727024</v>
      </c>
      <c r="N207" s="4">
        <f t="shared" si="130"/>
        <v>4.4607071374667022</v>
      </c>
      <c r="O207" s="4">
        <f t="shared" si="130"/>
        <v>4.5463960790881544</v>
      </c>
      <c r="P207" s="4">
        <f t="shared" si="130"/>
        <v>4.6112415421777371</v>
      </c>
      <c r="Q207" s="4">
        <f t="shared" si="130"/>
        <v>4.4353590121591937</v>
      </c>
      <c r="R207" s="4">
        <f t="shared" si="130"/>
        <v>4.2524786047162024</v>
      </c>
      <c r="S207" s="4">
        <f t="shared" si="130"/>
        <v>4.1756558683318223</v>
      </c>
      <c r="T207" s="4">
        <f t="shared" si="130"/>
        <v>3.9983281916889086</v>
      </c>
      <c r="U207" s="4">
        <f t="shared" si="130"/>
        <v>3.911056821685245</v>
      </c>
      <c r="V207" s="4">
        <f t="shared" si="130"/>
        <v>3.7556798101129973</v>
      </c>
      <c r="W207" s="4">
        <f t="shared" si="130"/>
        <v>3.7222869551598343</v>
      </c>
      <c r="X207" s="4">
        <f t="shared" si="130"/>
        <v>3.7458747066540106</v>
      </c>
      <c r="Y207" s="4">
        <f t="shared" si="130"/>
        <v>3.758717310500133</v>
      </c>
      <c r="Z207" s="4">
        <f t="shared" si="130"/>
        <v>3.7678161228982878</v>
      </c>
      <c r="AA207" s="4">
        <f t="shared" si="130"/>
        <v>3.7572227266080018</v>
      </c>
      <c r="AB207" s="4">
        <f t="shared" si="130"/>
        <v>3.6385150798026205</v>
      </c>
      <c r="AC207" s="4">
        <f t="shared" si="130"/>
        <v>3.6969812387581729</v>
      </c>
      <c r="AD207" s="4">
        <f t="shared" si="130"/>
        <v>3.7319114776451059</v>
      </c>
      <c r="AE207" s="4">
        <f t="shared" si="130"/>
        <v>3.7314084585998772</v>
      </c>
      <c r="AF207" s="4">
        <f t="shared" si="130"/>
        <v>3.8475391171297368</v>
      </c>
      <c r="AG207" s="4">
        <f t="shared" si="130"/>
        <v>3.8975361421518402</v>
      </c>
      <c r="AH207" s="4">
        <f t="shared" si="130"/>
        <v>3.9752841528083982</v>
      </c>
      <c r="AI207" s="4">
        <f t="shared" si="130"/>
        <v>3.9774344099245766</v>
      </c>
      <c r="AJ207" s="4">
        <f t="shared" si="130"/>
        <v>3.9182442109558595</v>
      </c>
      <c r="AK207" s="4">
        <f t="shared" si="130"/>
        <v>3.840882739140107</v>
      </c>
      <c r="AL207" s="4">
        <f t="shared" si="130"/>
        <v>3.7367302228833692</v>
      </c>
      <c r="AM207" s="4">
        <f t="shared" si="130"/>
        <v>3.561710773047527</v>
      </c>
      <c r="AN207" s="4">
        <f t="shared" si="130"/>
        <v>3.3238994679790648</v>
      </c>
      <c r="AO207" s="4">
        <f t="shared" si="130"/>
        <v>3.1983145491978315</v>
      </c>
      <c r="AP207" s="4">
        <f t="shared" si="130"/>
        <v>3.1132667707048536</v>
      </c>
      <c r="AQ207" s="4">
        <f t="shared" si="130"/>
        <v>3.0282551186948825</v>
      </c>
      <c r="AR207" s="4">
        <f t="shared" si="130"/>
        <v>2.9488565578379857</v>
      </c>
      <c r="AS207" s="4">
        <f t="shared" si="130"/>
        <v>2.8223284761795826</v>
      </c>
      <c r="AT207" s="4">
        <f t="shared" si="130"/>
        <v>2.8370001833617544</v>
      </c>
      <c r="AU207" s="4">
        <f t="shared" si="130"/>
        <v>2.9104592146274371</v>
      </c>
      <c r="AV207" s="4">
        <f t="shared" si="130"/>
        <v>2.9687475212760432</v>
      </c>
      <c r="AW207" s="4">
        <f t="shared" si="130"/>
        <v>3.0756157287251562</v>
      </c>
      <c r="AX207" s="4">
        <f t="shared" si="130"/>
        <v>3.1316206711125649</v>
      </c>
      <c r="AY207" s="4">
        <f t="shared" si="130"/>
        <v>3.2533466881243776</v>
      </c>
      <c r="AZ207" s="4">
        <f t="shared" si="130"/>
        <v>3.5042578970131384</v>
      </c>
      <c r="BA207" s="4">
        <f t="shared" si="130"/>
        <v>3.5942655254733542</v>
      </c>
      <c r="BB207" s="4">
        <f t="shared" si="130"/>
        <v>3.6670020310451101</v>
      </c>
      <c r="BC207" s="4">
        <f t="shared" si="130"/>
        <v>3.701148955847712</v>
      </c>
      <c r="BD207" s="4">
        <f t="shared" si="130"/>
        <v>3.6658034958167431</v>
      </c>
      <c r="BE207" s="4">
        <f t="shared" si="130"/>
        <v>3.681765579524634</v>
      </c>
      <c r="BF207" s="4">
        <f t="shared" si="130"/>
        <v>3.5452567295351232</v>
      </c>
      <c r="BG207" s="4">
        <f t="shared" si="130"/>
        <v>3.437616791106636</v>
      </c>
      <c r="BH207" s="4">
        <f t="shared" si="130"/>
        <v>3.2952972247599446</v>
      </c>
      <c r="BI207" s="4">
        <f t="shared" si="130"/>
        <v>3.1662951600046791</v>
      </c>
      <c r="BJ207" s="4">
        <f t="shared" si="130"/>
        <v>3.1099138438658032</v>
      </c>
      <c r="BK207" s="4">
        <f t="shared" si="130"/>
        <v>3.0849992287848722</v>
      </c>
      <c r="BL207" s="4">
        <f t="shared" si="130"/>
        <v>2.9656108844069506</v>
      </c>
      <c r="BM207" s="4">
        <f t="shared" si="130"/>
        <v>2.9388152136364676</v>
      </c>
      <c r="BN207" s="4">
        <f t="shared" si="130"/>
        <v>2.9285202731002569</v>
      </c>
      <c r="BO207" s="4">
        <f t="shared" si="130"/>
        <v>2.8386750040740725</v>
      </c>
      <c r="BP207" s="4">
        <f t="shared" ref="BP207:CV207" si="131">+IFERROR(BP115/BP161*100,0)</f>
        <v>2.8392207291626383</v>
      </c>
      <c r="BQ207" s="4">
        <f t="shared" si="131"/>
        <v>2.8208398125867684</v>
      </c>
      <c r="BR207" s="4">
        <f t="shared" si="131"/>
        <v>2.8503554585906521</v>
      </c>
      <c r="BS207" s="4">
        <f t="shared" si="131"/>
        <v>2.8967246770440593</v>
      </c>
      <c r="BT207" s="4">
        <f t="shared" si="131"/>
        <v>2.8806374625823397</v>
      </c>
      <c r="BU207" s="4">
        <f t="shared" si="131"/>
        <v>3.019714297990808</v>
      </c>
      <c r="BV207" s="4">
        <f t="shared" si="131"/>
        <v>3.1553837274604395</v>
      </c>
      <c r="BW207" s="4">
        <f t="shared" si="131"/>
        <v>3.2190910453489145</v>
      </c>
      <c r="BX207" s="4">
        <f t="shared" si="131"/>
        <v>3.5346829766682042</v>
      </c>
      <c r="BY207" s="4">
        <f t="shared" si="131"/>
        <v>3.7398625180352467</v>
      </c>
      <c r="BZ207" s="4">
        <f t="shared" si="131"/>
        <v>3.8800324790840812</v>
      </c>
      <c r="CA207" s="4">
        <f t="shared" si="131"/>
        <v>4.1609079996538298</v>
      </c>
      <c r="CB207" s="4">
        <f t="shared" si="131"/>
        <v>4.2395826257975058</v>
      </c>
      <c r="CC207" s="4">
        <f t="shared" si="131"/>
        <v>4.3105839458889976</v>
      </c>
      <c r="CD207" s="4">
        <f t="shared" si="131"/>
        <v>4.528367986172678</v>
      </c>
      <c r="CE207" s="4">
        <f t="shared" si="131"/>
        <v>4.5751706672240839</v>
      </c>
      <c r="CF207" s="4">
        <f t="shared" si="131"/>
        <v>4.8293503416036678</v>
      </c>
      <c r="CG207" s="4">
        <f t="shared" si="131"/>
        <v>4.8568212616421667</v>
      </c>
      <c r="CH207" s="4">
        <f t="shared" si="131"/>
        <v>4.8998696174592196</v>
      </c>
      <c r="CI207" s="4">
        <f t="shared" si="131"/>
        <v>4.8539127069531727</v>
      </c>
      <c r="CJ207" s="4">
        <f t="shared" si="131"/>
        <v>4.6902023049728614</v>
      </c>
      <c r="CK207" s="4">
        <f t="shared" si="131"/>
        <v>4.6332551324978875</v>
      </c>
      <c r="CL207" s="4">
        <f t="shared" si="131"/>
        <v>4.5299750535040211</v>
      </c>
      <c r="CM207" s="4">
        <f t="shared" si="131"/>
        <v>4.3400338737373811</v>
      </c>
      <c r="CN207" s="4">
        <f t="shared" si="131"/>
        <v>4.4248785545798128</v>
      </c>
      <c r="CO207" s="4">
        <f t="shared" si="131"/>
        <v>4.3100569486695752</v>
      </c>
      <c r="CP207" s="4">
        <f t="shared" si="131"/>
        <v>4.1345101500311037</v>
      </c>
      <c r="CQ207" s="4">
        <f t="shared" si="131"/>
        <v>4.0455196476635633</v>
      </c>
      <c r="CR207" s="4">
        <f t="shared" si="131"/>
        <v>3.9194200075024486</v>
      </c>
      <c r="CS207" s="4">
        <f t="shared" si="131"/>
        <v>3.8075219146298735</v>
      </c>
      <c r="CT207" s="4">
        <f t="shared" si="131"/>
        <v>3.7230934050896058</v>
      </c>
      <c r="CU207" s="4">
        <f t="shared" si="131"/>
        <v>3.7319977840785161</v>
      </c>
      <c r="CV207" s="4">
        <f t="shared" si="131"/>
        <v>3.6497700303516027</v>
      </c>
    </row>
    <row r="210" spans="1:12" x14ac:dyDescent="0.3">
      <c r="A210" s="2" t="s">
        <v>228</v>
      </c>
    </row>
    <row r="212" spans="1:12" ht="28" x14ac:dyDescent="0.3">
      <c r="C212" s="8"/>
      <c r="D212" s="9" t="s">
        <v>23</v>
      </c>
      <c r="E212" s="9"/>
      <c r="F212" s="8"/>
      <c r="G212" s="8"/>
      <c r="H212" s="8"/>
      <c r="I212" s="8"/>
      <c r="J212" s="8"/>
      <c r="K212" s="8"/>
      <c r="L212" s="8"/>
    </row>
    <row r="213" spans="1:12" x14ac:dyDescent="0.3">
      <c r="B213" s="1" t="s">
        <v>24</v>
      </c>
      <c r="C213" s="1" t="s">
        <v>15</v>
      </c>
      <c r="D213" s="4">
        <f>+AVERAGE(D205:CV205)</f>
        <v>4.3163601396995341</v>
      </c>
      <c r="E213" s="5"/>
    </row>
    <row r="214" spans="1:12" x14ac:dyDescent="0.3">
      <c r="B214" s="1" t="s">
        <v>25</v>
      </c>
      <c r="D214" s="38">
        <f>+_xlfn.STDEV.S(D205:CV205)</f>
        <v>0.74546864986156725</v>
      </c>
      <c r="E214" s="5"/>
    </row>
    <row r="215" spans="1:12" x14ac:dyDescent="0.3">
      <c r="B215" s="1" t="s">
        <v>24</v>
      </c>
      <c r="C215" s="1" t="s">
        <v>20</v>
      </c>
      <c r="D215" s="4">
        <f>+AVERAGE(D206:CV206)</f>
        <v>4.4601173986783449</v>
      </c>
      <c r="E215" s="5"/>
    </row>
    <row r="216" spans="1:12" x14ac:dyDescent="0.3">
      <c r="B216" s="1" t="s">
        <v>25</v>
      </c>
      <c r="D216" s="38">
        <f>+_xlfn.STDEV.S(D206:CV206)</f>
        <v>0.8608690098090962</v>
      </c>
      <c r="E216" s="5"/>
    </row>
    <row r="217" spans="1:12" x14ac:dyDescent="0.3">
      <c r="B217" s="1" t="s">
        <v>24</v>
      </c>
      <c r="C217" s="1" t="s">
        <v>21</v>
      </c>
      <c r="D217" s="4">
        <f>+AVERAGE(D207:CV207)</f>
        <v>3.7848215542049148</v>
      </c>
      <c r="E217" s="5"/>
    </row>
    <row r="218" spans="1:12" x14ac:dyDescent="0.3">
      <c r="B218" s="1" t="s">
        <v>25</v>
      </c>
      <c r="D218" s="38">
        <f>+_xlfn.STDEV.S(D207:CV207)</f>
        <v>0.60267101890942065</v>
      </c>
      <c r="E218" s="5"/>
    </row>
  </sheetData>
  <conditionalFormatting sqref="D6:CV16">
    <cfRule type="cellIs" dxfId="34" priority="21" operator="lessThan">
      <formula>0</formula>
    </cfRule>
  </conditionalFormatting>
  <conditionalFormatting sqref="D24:CV34">
    <cfRule type="cellIs" dxfId="33" priority="20" operator="lessThan">
      <formula>0</formula>
    </cfRule>
  </conditionalFormatting>
  <conditionalFormatting sqref="D42:CV54">
    <cfRule type="cellIs" dxfId="32" priority="19" operator="lessThan">
      <formula>0</formula>
    </cfRule>
  </conditionalFormatting>
  <conditionalFormatting sqref="D17:CV18">
    <cfRule type="cellIs" dxfId="31" priority="18" operator="lessThan">
      <formula>0</formula>
    </cfRule>
  </conditionalFormatting>
  <conditionalFormatting sqref="D35:CV36">
    <cfRule type="cellIs" dxfId="30" priority="17" operator="lessThan">
      <formula>0</formula>
    </cfRule>
  </conditionalFormatting>
  <conditionalFormatting sqref="D75:CV112">
    <cfRule type="cellIs" dxfId="29" priority="16" operator="lessThan">
      <formula>0</formula>
    </cfRule>
  </conditionalFormatting>
  <conditionalFormatting sqref="D121:CV158">
    <cfRule type="cellIs" dxfId="28" priority="15" operator="lessThan">
      <formula>0</formula>
    </cfRule>
  </conditionalFormatting>
  <conditionalFormatting sqref="D167:CV207">
    <cfRule type="cellIs" dxfId="27" priority="14" operator="lessThan">
      <formula>0</formula>
    </cfRule>
  </conditionalFormatting>
  <conditionalFormatting sqref="D159:CV161">
    <cfRule type="cellIs" dxfId="26" priority="13" operator="lessThan">
      <formula>0</formula>
    </cfRule>
  </conditionalFormatting>
  <conditionalFormatting sqref="D205:CV207">
    <cfRule type="cellIs" dxfId="25" priority="12" operator="lessThan">
      <formula>0</formula>
    </cfRule>
  </conditionalFormatting>
  <conditionalFormatting sqref="D52:CV54">
    <cfRule type="cellIs" dxfId="24" priority="11" operator="lessThan">
      <formula>0</formula>
    </cfRule>
  </conditionalFormatting>
  <conditionalFormatting sqref="D113:D115">
    <cfRule type="cellIs" dxfId="23" priority="2" operator="lessThan">
      <formula>0</formula>
    </cfRule>
  </conditionalFormatting>
  <conditionalFormatting sqref="E113:CV115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36"/>
  <sheetViews>
    <sheetView tabSelected="1" topLeftCell="A305" workbookViewId="0">
      <selection activeCell="E240" sqref="E240:E336"/>
    </sheetView>
  </sheetViews>
  <sheetFormatPr baseColWidth="10" defaultColWidth="11.54296875" defaultRowHeight="14" x14ac:dyDescent="0.3"/>
  <cols>
    <col min="1" max="2" width="11.54296875" style="1"/>
    <col min="3" max="3" width="20.54296875" style="1" customWidth="1"/>
    <col min="4" max="15" width="14.81640625" style="1" customWidth="1"/>
    <col min="16" max="16" width="15.1796875" style="1" bestFit="1" customWidth="1"/>
    <col min="17" max="112" width="13" style="1" bestFit="1" customWidth="1"/>
    <col min="113" max="16384" width="11.54296875" style="1"/>
  </cols>
  <sheetData>
    <row r="1" spans="1:112" x14ac:dyDescent="0.3">
      <c r="A1" s="2" t="s">
        <v>7</v>
      </c>
    </row>
    <row r="2" spans="1:112" x14ac:dyDescent="0.3">
      <c r="A2" s="2" t="s">
        <v>243</v>
      </c>
    </row>
    <row r="3" spans="1:112" x14ac:dyDescent="0.3">
      <c r="A3" s="2" t="s">
        <v>296</v>
      </c>
    </row>
    <row r="4" spans="1:112" x14ac:dyDescent="0.3">
      <c r="P4" s="1">
        <v>2</v>
      </c>
      <c r="Q4" s="1">
        <v>3</v>
      </c>
      <c r="R4" s="1">
        <v>4</v>
      </c>
      <c r="S4" s="1">
        <v>5</v>
      </c>
      <c r="T4" s="1">
        <v>6</v>
      </c>
      <c r="U4" s="1">
        <v>7</v>
      </c>
      <c r="V4" s="1">
        <v>8</v>
      </c>
      <c r="W4" s="1">
        <v>9</v>
      </c>
      <c r="X4" s="1">
        <v>10</v>
      </c>
      <c r="Y4" s="1">
        <v>11</v>
      </c>
      <c r="Z4" s="1">
        <v>12</v>
      </c>
      <c r="AA4" s="1">
        <v>13</v>
      </c>
      <c r="AB4" s="1">
        <v>14</v>
      </c>
      <c r="AC4" s="1">
        <v>15</v>
      </c>
      <c r="AD4" s="1">
        <v>16</v>
      </c>
      <c r="AE4" s="1">
        <v>17</v>
      </c>
      <c r="AF4" s="1">
        <v>18</v>
      </c>
      <c r="AG4" s="1">
        <v>19</v>
      </c>
      <c r="AH4" s="1">
        <v>20</v>
      </c>
      <c r="AI4" s="1">
        <v>21</v>
      </c>
      <c r="AJ4" s="1">
        <v>22</v>
      </c>
      <c r="AK4" s="1">
        <v>23</v>
      </c>
      <c r="AL4" s="1">
        <v>24</v>
      </c>
      <c r="AM4" s="1">
        <v>25</v>
      </c>
      <c r="AN4" s="1">
        <v>26</v>
      </c>
      <c r="AO4" s="1">
        <v>27</v>
      </c>
      <c r="AP4" s="1">
        <v>28</v>
      </c>
      <c r="AQ4" s="1">
        <v>29</v>
      </c>
      <c r="AR4" s="1">
        <v>30</v>
      </c>
      <c r="AS4" s="1">
        <v>31</v>
      </c>
      <c r="AT4" s="1">
        <v>32</v>
      </c>
      <c r="AU4" s="1">
        <v>33</v>
      </c>
      <c r="AV4" s="1">
        <v>34</v>
      </c>
      <c r="AW4" s="1">
        <v>35</v>
      </c>
      <c r="AX4" s="1">
        <v>36</v>
      </c>
      <c r="AY4" s="1">
        <v>37</v>
      </c>
      <c r="AZ4" s="1">
        <v>38</v>
      </c>
      <c r="BA4" s="1">
        <v>39</v>
      </c>
      <c r="BB4" s="1">
        <v>40</v>
      </c>
      <c r="BC4" s="1">
        <v>41</v>
      </c>
      <c r="BD4" s="1">
        <v>42</v>
      </c>
      <c r="BE4" s="1">
        <v>43</v>
      </c>
      <c r="BF4" s="1">
        <v>44</v>
      </c>
      <c r="BG4" s="1">
        <v>45</v>
      </c>
      <c r="BH4" s="1">
        <v>46</v>
      </c>
      <c r="BI4" s="1">
        <v>47</v>
      </c>
      <c r="BJ4" s="1">
        <v>48</v>
      </c>
      <c r="BK4" s="1">
        <v>49</v>
      </c>
      <c r="BL4" s="1">
        <v>50</v>
      </c>
      <c r="BM4" s="1">
        <v>51</v>
      </c>
      <c r="BN4" s="1">
        <v>52</v>
      </c>
      <c r="BO4" s="1">
        <v>53</v>
      </c>
      <c r="BP4" s="1">
        <v>54</v>
      </c>
      <c r="BQ4" s="1">
        <v>55</v>
      </c>
      <c r="BR4" s="1">
        <v>56</v>
      </c>
      <c r="BS4" s="1">
        <v>57</v>
      </c>
      <c r="BT4" s="1">
        <v>58</v>
      </c>
      <c r="BU4" s="1">
        <v>59</v>
      </c>
      <c r="BV4" s="1">
        <v>60</v>
      </c>
      <c r="BW4" s="1">
        <v>61</v>
      </c>
      <c r="BX4" s="1">
        <v>62</v>
      </c>
      <c r="BY4" s="1">
        <v>63</v>
      </c>
      <c r="BZ4" s="1">
        <v>64</v>
      </c>
      <c r="CA4" s="1">
        <v>65</v>
      </c>
      <c r="CB4" s="1">
        <v>66</v>
      </c>
      <c r="CC4" s="1">
        <v>67</v>
      </c>
      <c r="CD4" s="1">
        <v>68</v>
      </c>
      <c r="CE4" s="1">
        <v>69</v>
      </c>
      <c r="CF4" s="1">
        <v>70</v>
      </c>
      <c r="CG4" s="1">
        <v>71</v>
      </c>
      <c r="CH4" s="1">
        <v>72</v>
      </c>
      <c r="CI4" s="1">
        <v>73</v>
      </c>
      <c r="CJ4" s="1">
        <v>74</v>
      </c>
      <c r="CK4" s="1">
        <v>75</v>
      </c>
      <c r="CL4" s="1">
        <v>76</v>
      </c>
      <c r="CM4" s="1">
        <v>77</v>
      </c>
      <c r="CN4" s="1">
        <v>78</v>
      </c>
      <c r="CO4" s="1">
        <v>79</v>
      </c>
      <c r="CP4" s="1">
        <v>80</v>
      </c>
      <c r="CQ4" s="1">
        <v>81</v>
      </c>
      <c r="CR4" s="1">
        <v>82</v>
      </c>
      <c r="CS4" s="1">
        <v>83</v>
      </c>
      <c r="CT4" s="1">
        <v>84</v>
      </c>
      <c r="CU4" s="1">
        <v>85</v>
      </c>
      <c r="CV4" s="1">
        <v>86</v>
      </c>
      <c r="CW4" s="1">
        <v>87</v>
      </c>
      <c r="CX4" s="1">
        <v>88</v>
      </c>
      <c r="CY4" s="1">
        <v>89</v>
      </c>
      <c r="CZ4" s="1">
        <v>90</v>
      </c>
      <c r="DA4" s="1">
        <v>91</v>
      </c>
      <c r="DB4" s="1">
        <v>92</v>
      </c>
      <c r="DC4" s="1">
        <v>93</v>
      </c>
      <c r="DD4" s="1">
        <v>94</v>
      </c>
      <c r="DE4" s="1">
        <v>95</v>
      </c>
      <c r="DF4" s="1">
        <v>96</v>
      </c>
      <c r="DG4" s="1">
        <v>97</v>
      </c>
      <c r="DH4" s="1">
        <v>98</v>
      </c>
    </row>
    <row r="5" spans="1:112" x14ac:dyDescent="0.3">
      <c r="A5" s="1" t="s">
        <v>6</v>
      </c>
      <c r="B5" s="1" t="s">
        <v>0</v>
      </c>
      <c r="C5" s="1" t="s">
        <v>1</v>
      </c>
      <c r="D5" s="3">
        <f t="shared" ref="D5:J5" si="0">+EOMONTH(E5,-1)</f>
        <v>40543</v>
      </c>
      <c r="E5" s="3">
        <f t="shared" si="0"/>
        <v>40574</v>
      </c>
      <c r="F5" s="3">
        <f t="shared" si="0"/>
        <v>40602</v>
      </c>
      <c r="G5" s="3">
        <f t="shared" si="0"/>
        <v>40633</v>
      </c>
      <c r="H5" s="3">
        <f t="shared" si="0"/>
        <v>40663</v>
      </c>
      <c r="I5" s="3">
        <f t="shared" si="0"/>
        <v>40694</v>
      </c>
      <c r="J5" s="3">
        <f t="shared" si="0"/>
        <v>40724</v>
      </c>
      <c r="K5" s="3">
        <f t="shared" ref="K5:N5" si="1">+EOMONTH(L5,-1)</f>
        <v>40755</v>
      </c>
      <c r="L5" s="3">
        <f t="shared" si="1"/>
        <v>40786</v>
      </c>
      <c r="M5" s="3">
        <f t="shared" si="1"/>
        <v>40816</v>
      </c>
      <c r="N5" s="3">
        <f t="shared" si="1"/>
        <v>40847</v>
      </c>
      <c r="O5" s="3">
        <f>+EOMONTH(P5,-1)</f>
        <v>40877</v>
      </c>
      <c r="P5" s="3">
        <v>40908</v>
      </c>
      <c r="Q5" s="3">
        <v>40939</v>
      </c>
      <c r="R5" s="3">
        <v>40968</v>
      </c>
      <c r="S5" s="3">
        <v>40999</v>
      </c>
      <c r="T5" s="3">
        <v>41029</v>
      </c>
      <c r="U5" s="3">
        <v>41060</v>
      </c>
      <c r="V5" s="3">
        <v>41090</v>
      </c>
      <c r="W5" s="3">
        <v>41121</v>
      </c>
      <c r="X5" s="3">
        <v>41152</v>
      </c>
      <c r="Y5" s="3">
        <v>41182</v>
      </c>
      <c r="Z5" s="3">
        <v>41213</v>
      </c>
      <c r="AA5" s="3">
        <v>41243</v>
      </c>
      <c r="AB5" s="3">
        <v>41274</v>
      </c>
      <c r="AC5" s="3">
        <v>41305</v>
      </c>
      <c r="AD5" s="3">
        <v>41333</v>
      </c>
      <c r="AE5" s="3">
        <v>41364</v>
      </c>
      <c r="AF5" s="3">
        <v>41394</v>
      </c>
      <c r="AG5" s="3">
        <v>41425</v>
      </c>
      <c r="AH5" s="3">
        <v>41455</v>
      </c>
      <c r="AI5" s="3">
        <v>41486</v>
      </c>
      <c r="AJ5" s="3">
        <v>41517</v>
      </c>
      <c r="AK5" s="3">
        <v>41547</v>
      </c>
      <c r="AL5" s="3">
        <v>41578</v>
      </c>
      <c r="AM5" s="3">
        <v>41608</v>
      </c>
      <c r="AN5" s="3">
        <v>41639</v>
      </c>
      <c r="AO5" s="3">
        <v>41670</v>
      </c>
      <c r="AP5" s="3">
        <v>41698</v>
      </c>
      <c r="AQ5" s="3">
        <v>41729</v>
      </c>
      <c r="AR5" s="3">
        <v>41759</v>
      </c>
      <c r="AS5" s="3">
        <v>41790</v>
      </c>
      <c r="AT5" s="3">
        <v>41820</v>
      </c>
      <c r="AU5" s="3">
        <v>41851</v>
      </c>
      <c r="AV5" s="3">
        <v>41882</v>
      </c>
      <c r="AW5" s="3">
        <v>41912</v>
      </c>
      <c r="AX5" s="3">
        <v>41943</v>
      </c>
      <c r="AY5" s="3">
        <v>41973</v>
      </c>
      <c r="AZ5" s="3">
        <v>42004</v>
      </c>
      <c r="BA5" s="3">
        <v>42035</v>
      </c>
      <c r="BB5" s="3">
        <v>42063</v>
      </c>
      <c r="BC5" s="3">
        <v>42094</v>
      </c>
      <c r="BD5" s="3">
        <v>42124</v>
      </c>
      <c r="BE5" s="3">
        <v>42155</v>
      </c>
      <c r="BF5" s="3">
        <v>42185</v>
      </c>
      <c r="BG5" s="3">
        <v>42216</v>
      </c>
      <c r="BH5" s="3">
        <v>42247</v>
      </c>
      <c r="BI5" s="3">
        <v>42277</v>
      </c>
      <c r="BJ5" s="3">
        <v>42308</v>
      </c>
      <c r="BK5" s="3">
        <v>42338</v>
      </c>
      <c r="BL5" s="3">
        <v>42369</v>
      </c>
      <c r="BM5" s="3">
        <v>42400</v>
      </c>
      <c r="BN5" s="3">
        <v>42429</v>
      </c>
      <c r="BO5" s="3">
        <v>42460</v>
      </c>
      <c r="BP5" s="3">
        <v>42490</v>
      </c>
      <c r="BQ5" s="3">
        <v>42521</v>
      </c>
      <c r="BR5" s="3">
        <v>42551</v>
      </c>
      <c r="BS5" s="3">
        <v>42582</v>
      </c>
      <c r="BT5" s="3">
        <v>42613</v>
      </c>
      <c r="BU5" s="3">
        <v>42643</v>
      </c>
      <c r="BV5" s="3">
        <v>42674</v>
      </c>
      <c r="BW5" s="3">
        <v>42704</v>
      </c>
      <c r="BX5" s="3">
        <v>42735</v>
      </c>
      <c r="BY5" s="3">
        <v>42766</v>
      </c>
      <c r="BZ5" s="3">
        <v>42794</v>
      </c>
      <c r="CA5" s="3">
        <v>42825</v>
      </c>
      <c r="CB5" s="3">
        <v>42855</v>
      </c>
      <c r="CC5" s="3">
        <v>42886</v>
      </c>
      <c r="CD5" s="3">
        <v>42916</v>
      </c>
      <c r="CE5" s="3">
        <v>42947</v>
      </c>
      <c r="CF5" s="3">
        <v>42978</v>
      </c>
      <c r="CG5" s="3">
        <v>43008</v>
      </c>
      <c r="CH5" s="3">
        <v>43039</v>
      </c>
      <c r="CI5" s="3">
        <v>43069</v>
      </c>
      <c r="CJ5" s="3">
        <v>43100</v>
      </c>
      <c r="CK5" s="3">
        <v>43131</v>
      </c>
      <c r="CL5" s="3">
        <v>43159</v>
      </c>
      <c r="CM5" s="3">
        <v>43190</v>
      </c>
      <c r="CN5" s="3">
        <v>43220</v>
      </c>
      <c r="CO5" s="3">
        <v>43251</v>
      </c>
      <c r="CP5" s="3">
        <v>43281</v>
      </c>
      <c r="CQ5" s="3">
        <v>43312</v>
      </c>
      <c r="CR5" s="3">
        <v>43343</v>
      </c>
      <c r="CS5" s="3">
        <v>43373</v>
      </c>
      <c r="CT5" s="3">
        <v>43404</v>
      </c>
      <c r="CU5" s="3">
        <v>43434</v>
      </c>
      <c r="CV5" s="3">
        <v>43465</v>
      </c>
      <c r="CW5" s="3">
        <v>43496</v>
      </c>
      <c r="CX5" s="3">
        <v>43524</v>
      </c>
      <c r="CY5" s="3">
        <v>43555</v>
      </c>
      <c r="CZ5" s="3">
        <v>43585</v>
      </c>
      <c r="DA5" s="3">
        <v>43616</v>
      </c>
      <c r="DB5" s="3">
        <v>43646</v>
      </c>
      <c r="DC5" s="3">
        <v>43677</v>
      </c>
      <c r="DD5" s="3">
        <v>43708</v>
      </c>
      <c r="DE5" s="3">
        <v>43738</v>
      </c>
      <c r="DF5" s="3">
        <v>43769</v>
      </c>
      <c r="DG5" s="3">
        <v>43799</v>
      </c>
      <c r="DH5" s="3">
        <v>43830</v>
      </c>
    </row>
    <row r="6" spans="1:112" x14ac:dyDescent="0.3">
      <c r="A6" s="1">
        <v>1</v>
      </c>
      <c r="B6" s="56">
        <v>1</v>
      </c>
      <c r="C6" s="1" t="s">
        <v>245</v>
      </c>
      <c r="D6" s="5">
        <f>_xll.SBSAddInExcel.Functions.grpSaldo("BA","0000","MF",2,41010303000000,0,"E",$B6,YEAR(D$5),MONTH(D$5),DAY(D$5),"01",2,"T","R")</f>
        <v>205741261.96000001</v>
      </c>
      <c r="E6" s="5">
        <f>_xll.SBSAddInExcel.Functions.grpSaldo("BA","0000","MF",2,41010303000000,0,"E",$B6,YEAR(E$5),MONTH(E$5),DAY(E$5),"01",2,"T","R")</f>
        <v>25893444.449999999</v>
      </c>
      <c r="F6" s="5">
        <f>_xll.SBSAddInExcel.Functions.grpSaldo("BA","0000","MF",2,41010303000000,0,"E",$B6,YEAR(F$5),MONTH(F$5),DAY(F$5),"01",2,"T","R")</f>
        <v>52379657.18</v>
      </c>
      <c r="G6" s="5">
        <f>_xll.SBSAddInExcel.Functions.grpSaldo("BA","0000","MF",2,41010303000000,0,"E",$B6,YEAR(G$5),MONTH(G$5),DAY(G$5),"01",2,"T","R")</f>
        <v>81338949.069999993</v>
      </c>
      <c r="H6" s="5">
        <f>_xll.SBSAddInExcel.Functions.grpSaldo("BA","0000","MF",2,41010303000000,0,"E",$B6,YEAR(H$5),MONTH(H$5),DAY(H$5),"01",2,"T","R")</f>
        <v>106732001.25</v>
      </c>
      <c r="I6" s="5">
        <f>_xll.SBSAddInExcel.Functions.grpSaldo("BA","0000","MF",2,41010303000000,0,"E",$B6,YEAR(I$5),MONTH(I$5),DAY(I$5),"01",2,"T","R")</f>
        <v>133306399.51000001</v>
      </c>
      <c r="J6" s="5">
        <f>_xll.SBSAddInExcel.Functions.grpSaldo("BA","0000","MF",2,41010303000000,0,"E",$B6,YEAR(J$5),MONTH(J$5),DAY(J$5),"01",2,"T","R")</f>
        <v>161413352.97999999</v>
      </c>
      <c r="K6" s="5">
        <f>_xll.SBSAddInExcel.Functions.grpSaldo("BA","0000","MF",2,41010303000000,0,"E",$B6,YEAR(K$5),MONTH(K$5),DAY(K$5),"01",2,"T","R")</f>
        <v>189257060.66</v>
      </c>
      <c r="L6" s="5">
        <f>_xll.SBSAddInExcel.Functions.grpSaldo("BA","0000","MF",2,41010303000000,0,"E",$B6,YEAR(L$5),MONTH(L$5),DAY(L$5),"01",2,"T","R")</f>
        <v>218968264.40000001</v>
      </c>
      <c r="M6" s="5">
        <f>_xll.SBSAddInExcel.Functions.grpSaldo("BA","0000","MF",2,41010303000000,0,"E",$B6,YEAR(M$5),MONTH(M$5),DAY(M$5),"01",2,"T","R")</f>
        <v>248704789.69999999</v>
      </c>
      <c r="N6" s="5">
        <f>_xll.SBSAddInExcel.Functions.grpSaldo("BA","0000","MF",2,41010303000000,0,"E",$B6,YEAR(N$5),MONTH(N$5),DAY(N$5),"01",2,"T","R")</f>
        <v>276778242.05000001</v>
      </c>
      <c r="O6" s="5">
        <f>_xll.SBSAddInExcel.Functions.grpSaldo("BA","0000","MF",2,41010303000000,0,"E",$B6,YEAR(O$5),MONTH(O$5),DAY(O$5),"01",2,"T","R")</f>
        <v>305022559.20999998</v>
      </c>
      <c r="P6" s="5">
        <f>_xll.SBSAddInExcel.Functions.grpSaldo("BA","0000","MF",2,41010303000000,0,"E",$B6,YEAR(P$5),MONTH(P$5),DAY(P$5),"01",2,"T","R")</f>
        <v>332117292.72000003</v>
      </c>
      <c r="Q6" s="5">
        <f>_xll.SBSAddInExcel.Functions.grpSaldo("BA","0000","MF",2,41010303000000,0,"E",$B6,YEAR(Q$5),MONTH(Q$5),DAY(Q$5),"01",2,"T","R")</f>
        <v>27646682.73</v>
      </c>
      <c r="R6" s="5">
        <f>_xll.SBSAddInExcel.Functions.grpSaldo("BA","0000","MF",2,41010303000000,0,"E",$B6,YEAR(R$5),MONTH(R$5),DAY(R$5),"01",2,"T","R")</f>
        <v>56877438.170000002</v>
      </c>
      <c r="S6" s="5">
        <f>_xll.SBSAddInExcel.Functions.grpSaldo("BA","0000","MF",2,41010303000000,0,"E",$B6,YEAR(S$5),MONTH(S$5),DAY(S$5),"01",2,"T","R")</f>
        <v>92486361.540000007</v>
      </c>
      <c r="T6" s="5">
        <f>_xll.SBSAddInExcel.Functions.grpSaldo("BA","0000","MF",2,41010303000000,0,"E",$B6,YEAR(T$5),MONTH(T$5),DAY(T$5),"01",2,"T","R")</f>
        <v>126034162.16</v>
      </c>
      <c r="U6" s="5">
        <f>_xll.SBSAddInExcel.Functions.grpSaldo("BA","0000","MF",2,41010303000000,0,"E",$B6,YEAR(U$5),MONTH(U$5),DAY(U$5),"01",2,"T","R")</f>
        <v>160353902.09</v>
      </c>
      <c r="V6" s="5">
        <f>_xll.SBSAddInExcel.Functions.grpSaldo("BA","0000","MF",2,41010303000000,0,"E",$B6,YEAR(V$5),MONTH(V$5),DAY(V$5),"01",2,"T","R")</f>
        <v>193624613.96000001</v>
      </c>
      <c r="W6" s="5">
        <f>_xll.SBSAddInExcel.Functions.grpSaldo("BA","0000","MF",2,41010303000000,0,"E",$B6,YEAR(W$5),MONTH(W$5),DAY(W$5),"01",2,"T","R")</f>
        <v>229439228.81999999</v>
      </c>
      <c r="X6" s="5">
        <f>_xll.SBSAddInExcel.Functions.grpSaldo("BA","0000","MF",2,41010303000000,0,"E",$B6,YEAR(X$5),MONTH(X$5),DAY(X$5),"01",2,"T","R")</f>
        <v>263387673.15000001</v>
      </c>
      <c r="Y6" s="5">
        <f>_xll.SBSAddInExcel.Functions.grpSaldo("BA","0000","MF",2,41010303000000,0,"E",$B6,YEAR(Y$5),MONTH(Y$5),DAY(Y$5),"01",2,"T","R")</f>
        <v>296245307.29000002</v>
      </c>
      <c r="Z6" s="5">
        <f>_xll.SBSAddInExcel.Functions.grpSaldo("BA","0000","MF",2,41010303000000,0,"E",$B6,YEAR(Z$5),MONTH(Z$5),DAY(Z$5),"01",2,"T","R")</f>
        <v>332041594.48000002</v>
      </c>
      <c r="AA6" s="5">
        <f>_xll.SBSAddInExcel.Functions.grpSaldo("BA","0000","MF",2,41010303000000,0,"E",$B6,YEAR(AA$5),MONTH(AA$5),DAY(AA$5),"01",2,"T","R")</f>
        <v>369596824.31</v>
      </c>
      <c r="AB6" s="5">
        <f>_xll.SBSAddInExcel.Functions.grpSaldo("BA","0000","MF",2,41010303000000,0,"E",$B6,YEAR(AB$5),MONTH(AB$5),DAY(AB$5),"01",2,"T","R")</f>
        <v>406804138.25</v>
      </c>
      <c r="AC6" s="5">
        <f>_xll.SBSAddInExcel.Functions.grpSaldo("BA","0000","MF",2,41010303000000,0,"E",$B6,YEAR(AC$5),MONTH(AC$5),DAY(AC$5),"01",2,"T","R")</f>
        <v>41453692.149999999</v>
      </c>
      <c r="AD6" s="5">
        <f>_xll.SBSAddInExcel.Functions.grpSaldo("BA","0000","MF",2,41010303000000,0,"E",$B6,YEAR(AD$5),MONTH(AD$5),DAY(AD$5),"01",2,"T","R")</f>
        <v>84481862.420000002</v>
      </c>
      <c r="AE6" s="5">
        <f>_xll.SBSAddInExcel.Functions.grpSaldo("BA","0000","MF",2,41010303000000,0,"E",$B6,YEAR(AE$5),MONTH(AE$5),DAY(AE$5),"01",2,"T","R")</f>
        <v>132416127.65000001</v>
      </c>
      <c r="AF6" s="5">
        <f>_xll.SBSAddInExcel.Functions.grpSaldo("BA","0000","MF",2,41010303000000,0,"E",$B6,YEAR(AF$5),MONTH(AF$5),DAY(AF$5),"01",2,"T","R")</f>
        <v>174200322.46000001</v>
      </c>
      <c r="AG6" s="5">
        <f>_xll.SBSAddInExcel.Functions.grpSaldo("BA","0000","MF",2,41010303000000,0,"E",$B6,YEAR(AG$5),MONTH(AG$5),DAY(AG$5),"01",2,"T","R")</f>
        <v>210842386.21000001</v>
      </c>
      <c r="AH6" s="5">
        <f>_xll.SBSAddInExcel.Functions.grpSaldo("BA","0000","MF",2,41010303000000,0,"E",$B6,YEAR(AH$5),MONTH(AH$5),DAY(AH$5),"01",2,"T","R")</f>
        <v>246021196</v>
      </c>
      <c r="AI6" s="5">
        <f>_xll.SBSAddInExcel.Functions.grpSaldo("BA","0000","MF",2,41010303000000,0,"E",$B6,YEAR(AI$5),MONTH(AI$5),DAY(AI$5),"01",2,"T","R")</f>
        <v>283358160.16000003</v>
      </c>
      <c r="AJ6" s="5">
        <f>_xll.SBSAddInExcel.Functions.grpSaldo("BA","0000","MF",2,41010303000000,0,"E",$B6,YEAR(AJ$5),MONTH(AJ$5),DAY(AJ$5),"01",2,"T","R")</f>
        <v>320951020.47000003</v>
      </c>
      <c r="AK6" s="5">
        <f>_xll.SBSAddInExcel.Functions.grpSaldo("BA","0000","MF",2,41010303000000,0,"E",$B6,YEAR(AK$5),MONTH(AK$5),DAY(AK$5),"01",2,"T","R")</f>
        <v>354745694.23000002</v>
      </c>
      <c r="AL6" s="5">
        <f>_xll.SBSAddInExcel.Functions.grpSaldo("BA","0000","MF",2,41010303000000,0,"E",$B6,YEAR(AL$5),MONTH(AL$5),DAY(AL$5),"01",2,"T","R")</f>
        <v>389264444.10000002</v>
      </c>
      <c r="AM6" s="5">
        <f>_xll.SBSAddInExcel.Functions.grpSaldo("BA","0000","MF",2,41010303000000,0,"E",$B6,YEAR(AM$5),MONTH(AM$5),DAY(AM$5),"01",2,"T","R")</f>
        <v>421159371.95999998</v>
      </c>
      <c r="AN6" s="5">
        <f>_xll.SBSAddInExcel.Functions.grpSaldo("BA","0000","MF",2,41010303000000,0,"E",$B6,YEAR(AN$5),MONTH(AN$5),DAY(AN$5),"01",2,"T","R")</f>
        <v>447946799.79000002</v>
      </c>
      <c r="AO6" s="5">
        <f>_xll.SBSAddInExcel.Functions.grpSaldo("BA","0000","MF",2,41010303000000,0,"E",$B6,YEAR(AO$5),MONTH(AO$5),DAY(AO$5),"01",2,"T","R")</f>
        <v>24614905.050000001</v>
      </c>
      <c r="AP6" s="5">
        <f>_xll.SBSAddInExcel.Functions.grpSaldo("BA","0000","MF",2,41010303000000,0,"E",$B6,YEAR(AP$5),MONTH(AP$5),DAY(AP$5),"01",2,"T","R")</f>
        <v>45959534.810000002</v>
      </c>
      <c r="AQ6" s="5">
        <f>_xll.SBSAddInExcel.Functions.grpSaldo("BA","0000","MF",2,41010303000000,0,"E",$B6,YEAR(AQ$5),MONTH(AQ$5),DAY(AQ$5),"01",2,"T","R")</f>
        <v>71641468.799999997</v>
      </c>
      <c r="AR6" s="5">
        <f>_xll.SBSAddInExcel.Functions.grpSaldo("BA","0000","MF",2,41010303000000,0,"E",$B6,YEAR(AR$5),MONTH(AR$5),DAY(AR$5),"01",2,"T","R")</f>
        <v>95809527.629999995</v>
      </c>
      <c r="AS6" s="5">
        <f>_xll.SBSAddInExcel.Functions.grpSaldo("BA","0000","MF",2,41010303000000,0,"E",$B6,YEAR(AS$5),MONTH(AS$5),DAY(AS$5),"01",2,"T","R")</f>
        <v>121044534.77</v>
      </c>
      <c r="AT6" s="5">
        <f>_xll.SBSAddInExcel.Functions.grpSaldo("BA","0000","MF",2,41010303000000,0,"E",$B6,YEAR(AT$5),MONTH(AT$5),DAY(AT$5),"01",2,"T","R")</f>
        <v>147462656.16999999</v>
      </c>
      <c r="AU6" s="5">
        <f>_xll.SBSAddInExcel.Functions.grpSaldo("BA","0000","MF",2,41010303000000,0,"E",$B6,YEAR(AU$5),MONTH(AU$5),DAY(AU$5),"01",2,"T","R")</f>
        <v>176541503.44999999</v>
      </c>
      <c r="AV6" s="5">
        <f>_xll.SBSAddInExcel.Functions.grpSaldo("BA","0000","MF",2,41010303000000,0,"E",$B6,YEAR(AV$5),MONTH(AV$5),DAY(AV$5),"01",2,"T","R")</f>
        <v>205115807.81</v>
      </c>
      <c r="AW6" s="5">
        <f>_xll.SBSAddInExcel.Functions.grpSaldo("BA","0000","MF",2,41010303000000,0,"E",$B6,YEAR(AW$5),MONTH(AW$5),DAY(AW$5),"01",2,"T","R")</f>
        <v>232214160.25</v>
      </c>
      <c r="AX6" s="5">
        <f>_xll.SBSAddInExcel.Functions.grpSaldo("BA","0000","MF",2,41010303000000,0,"E",$B6,YEAR(AX$5),MONTH(AX$5),DAY(AX$5),"01",2,"T","R")</f>
        <v>260475816.52000001</v>
      </c>
      <c r="AY6" s="5">
        <f>_xll.SBSAddInExcel.Functions.grpSaldo("BA","0000","MF",2,41010303000000,0,"E",$B6,YEAR(AY$5),MONTH(AY$5),DAY(AY$5),"01",2,"T","R")</f>
        <v>288205665.38</v>
      </c>
      <c r="AZ6" s="5">
        <f>_xll.SBSAddInExcel.Functions.grpSaldo("BA","0000","MF",2,41010303000000,0,"E",$B6,YEAR(AZ$5),MONTH(AZ$5),DAY(AZ$5),"01",2,"T","R")</f>
        <v>315387229.35000002</v>
      </c>
      <c r="BA6" s="5">
        <f>_xll.SBSAddInExcel.Functions.grpSaldo("BA","0000","MF",2,41010303000000,0,"E",$B6,YEAR(BA$5),MONTH(BA$5),DAY(BA$5),"01",2,"T","R")</f>
        <v>26137343.129999999</v>
      </c>
      <c r="BB6" s="5">
        <f>_xll.SBSAddInExcel.Functions.grpSaldo("BA","0000","MF",2,41010303000000,0,"E",$B6,YEAR(BB$5),MONTH(BB$5),DAY(BB$5),"01",2,"T","R")</f>
        <v>48872067.969999999</v>
      </c>
      <c r="BC6" s="5">
        <f>_xll.SBSAddInExcel.Functions.grpSaldo("BA","0000","MF",2,41010303000000,0,"E",$B6,YEAR(BC$5),MONTH(BC$5),DAY(BC$5),"01",2,"T","R")</f>
        <v>73020697.549999997</v>
      </c>
      <c r="BD6" s="5">
        <f>_xll.SBSAddInExcel.Functions.grpSaldo("BA","0000","MF",2,41010303000000,0,"E",$B6,YEAR(BD$5),MONTH(BD$5),DAY(BD$5),"01",2,"T","R")</f>
        <v>96087034.540000007</v>
      </c>
      <c r="BE6" s="5">
        <f>_xll.SBSAddInExcel.Functions.grpSaldo("BA","0000","MF",2,41010303000000,0,"E",$B6,YEAR(BE$5),MONTH(BE$5),DAY(BE$5),"01",2,"T","R")</f>
        <v>122113201.72</v>
      </c>
      <c r="BF6" s="5">
        <f>_xll.SBSAddInExcel.Functions.grpSaldo("BA","0000","MF",2,41010303000000,0,"E",$B6,YEAR(BF$5),MONTH(BF$5),DAY(BF$5),"01",2,"T","R")</f>
        <v>145077111.84999999</v>
      </c>
      <c r="BG6" s="5">
        <f>_xll.SBSAddInExcel.Functions.grpSaldo("BA","0000","MF",2,41010303000000,0,"E",$B6,YEAR(BG$5),MONTH(BG$5),DAY(BG$5),"01",2,"T","R")</f>
        <v>167107745.75</v>
      </c>
      <c r="BH6" s="5">
        <f>_xll.SBSAddInExcel.Functions.grpSaldo("BA","0000","MF",2,41010303000000,0,"E",$B6,YEAR(BH$5),MONTH(BH$5),DAY(BH$5),"01",2,"T","R")</f>
        <v>188791203.21000001</v>
      </c>
      <c r="BI6" s="5">
        <f>_xll.SBSAddInExcel.Functions.grpSaldo("BA","0000","MF",2,41010303000000,0,"E",$B6,YEAR(BI$5),MONTH(BI$5),DAY(BI$5),"01",2,"T","R")</f>
        <v>212813041.66999999</v>
      </c>
      <c r="BJ6" s="5">
        <f>_xll.SBSAddInExcel.Functions.grpSaldo("BA","0000","MF",2,41010303000000,0,"E",$B6,YEAR(BJ$5),MONTH(BJ$5),DAY(BJ$5),"01",2,"T","R")</f>
        <v>239815178.72999999</v>
      </c>
      <c r="BK6" s="5">
        <f>_xll.SBSAddInExcel.Functions.grpSaldo("BA","0000","MF",2,41010303000000,0,"E",$B6,YEAR(BK$5),MONTH(BK$5),DAY(BK$5),"01",2,"T","R")</f>
        <v>268035069</v>
      </c>
      <c r="BL6" s="5">
        <f>_xll.SBSAddInExcel.Functions.grpSaldo("BA","0000","MF",2,41010303000000,0,"E",$B6,YEAR(BL$5),MONTH(BL$5),DAY(BL$5),"01",2,"T","R")</f>
        <v>296606083.52999997</v>
      </c>
      <c r="BM6" s="5">
        <f>_xll.SBSAddInExcel.Functions.grpSaldo("BA","0000","MF",2,41010303000000,0,"E",$B6,YEAR(BM$5),MONTH(BM$5),DAY(BM$5),"01",2,"T","R")</f>
        <v>31528298.640000001</v>
      </c>
      <c r="BN6" s="5">
        <f>_xll.SBSAddInExcel.Functions.grpSaldo("BA","0000","MF",2,41010303000000,0,"E",$B6,YEAR(BN$5),MONTH(BN$5),DAY(BN$5),"01",2,"T","R")</f>
        <v>61938486.82</v>
      </c>
      <c r="BO6" s="5">
        <f>_xll.SBSAddInExcel.Functions.grpSaldo("BA","0000","MF",2,41010303000000,0,"E",$B6,YEAR(BO$5),MONTH(BO$5),DAY(BO$5),"01",2,"T","R")</f>
        <v>96494184.010000005</v>
      </c>
      <c r="BP6" s="5">
        <f>_xll.SBSAddInExcel.Functions.grpSaldo("BA","0000","MF",2,41010303000000,0,"E",$B6,YEAR(BP$5),MONTH(BP$5),DAY(BP$5),"01",2,"T","R")</f>
        <v>130134062.81999999</v>
      </c>
      <c r="BQ6" s="5">
        <f>_xll.SBSAddInExcel.Functions.grpSaldo("BA","0000","MF",2,41010303000000,0,"E",$B6,YEAR(BQ$5),MONTH(BQ$5),DAY(BQ$5),"01",2,"T","R")</f>
        <v>163606544.06999999</v>
      </c>
      <c r="BR6" s="5">
        <f>_xll.SBSAddInExcel.Functions.grpSaldo("BA","0000","MF",2,41010303000000,0,"E",$B6,YEAR(BR$5),MONTH(BR$5),DAY(BR$5),"01",2,"T","R")</f>
        <v>195093254.12</v>
      </c>
      <c r="BS6" s="5">
        <f>_xll.SBSAddInExcel.Functions.grpSaldo("BA","0000","MF",2,41010303000000,0,"E",$B6,YEAR(BS$5),MONTH(BS$5),DAY(BS$5),"01",2,"T","R")</f>
        <v>227036847.59999999</v>
      </c>
      <c r="BT6" s="5">
        <f>_xll.SBSAddInExcel.Functions.grpSaldo("BA","0000","MF",2,41010303000000,0,"E",$B6,YEAR(BT$5),MONTH(BT$5),DAY(BT$5),"01",2,"T","R")</f>
        <v>259595500.33000001</v>
      </c>
      <c r="BU6" s="5">
        <f>_xll.SBSAddInExcel.Functions.grpSaldo("BA","0000","MF",2,41010303000000,0,"E",$B6,YEAR(BU$5),MONTH(BU$5),DAY(BU$5),"01",2,"T","R")</f>
        <v>293174951.60000002</v>
      </c>
      <c r="BV6" s="5">
        <f>_xll.SBSAddInExcel.Functions.grpSaldo("BA","0000","MF",2,41010303000000,0,"E",$B6,YEAR(BV$5),MONTH(BV$5),DAY(BV$5),"01",2,"T","R")</f>
        <v>330013290.87</v>
      </c>
      <c r="BW6" s="5">
        <f>_xll.SBSAddInExcel.Functions.grpSaldo("BA","0000","MF",2,41010303000000,0,"E",$B6,YEAR(BW$5),MONTH(BW$5),DAY(BW$5),"01",2,"T","R")</f>
        <v>362939070.85000002</v>
      </c>
      <c r="BX6" s="5">
        <f>_xll.SBSAddInExcel.Functions.grpSaldo("BA","0000","MF",2,41010303000000,0,"E",$B6,YEAR(BX$5),MONTH(BX$5),DAY(BX$5),"01",2,"T","R")</f>
        <v>391961083</v>
      </c>
      <c r="BY6" s="5">
        <f>_xll.SBSAddInExcel.Functions.grpSaldo("BA","0000","MF",2,41010303000000,0,"E",$B6,YEAR(BY$5),MONTH(BY$5),DAY(BY$5),"01",2,"T","R")</f>
        <v>28193790.600000001</v>
      </c>
      <c r="BZ6" s="5">
        <f>_xll.SBSAddInExcel.Functions.grpSaldo("BA","0000","MF",2,41010303000000,0,"E",$B6,YEAR(BZ$5),MONTH(BZ$5),DAY(BZ$5),"01",2,"T","R")</f>
        <v>56758344.579999998</v>
      </c>
      <c r="CA6" s="5">
        <f>_xll.SBSAddInExcel.Functions.grpSaldo("BA","0000","MF",2,41010303000000,0,"E",$B6,YEAR(CA$5),MONTH(CA$5),DAY(CA$5),"01",2,"T","R")</f>
        <v>89951186.909999996</v>
      </c>
      <c r="CB6" s="5">
        <f>_xll.SBSAddInExcel.Functions.grpSaldo("BA","0000","MF",2,41010303000000,0,"E",$B6,YEAR(CB$5),MONTH(CB$5),DAY(CB$5),"01",2,"T","R")</f>
        <v>122866283.84999999</v>
      </c>
      <c r="CC6" s="5">
        <f>_xll.SBSAddInExcel.Functions.grpSaldo("BA","0000","MF",2,41010303000000,0,"E",$B6,YEAR(CC$5),MONTH(CC$5),DAY(CC$5),"01",2,"T","R")</f>
        <v>156384387.09999999</v>
      </c>
      <c r="CD6" s="5">
        <f>_xll.SBSAddInExcel.Functions.grpSaldo("BA","0000","MF",2,41010303000000,0,"E",$B6,YEAR(CD$5),MONTH(CD$5),DAY(CD$5),"01",2,"T","R")</f>
        <v>188705000.90000001</v>
      </c>
      <c r="CE6" s="5">
        <f>_xll.SBSAddInExcel.Functions.grpSaldo("BA","0000","MF",2,41010303000000,0,"E",$B6,YEAR(CE$5),MONTH(CE$5),DAY(CE$5),"01",2,"T","R")</f>
        <v>219925742.09999999</v>
      </c>
      <c r="CF6" s="5">
        <f>_xll.SBSAddInExcel.Functions.grpSaldo("BA","0000","MF",2,41010303000000,0,"E",$B6,YEAR(CF$5),MONTH(CF$5),DAY(CF$5),"01",2,"T","R")</f>
        <v>251925133.94999999</v>
      </c>
      <c r="CG6" s="5">
        <f>_xll.SBSAddInExcel.Functions.grpSaldo("BA","0000","MF",2,41010303000000,0,"E",$B6,YEAR(CG$5),MONTH(CG$5),DAY(CG$5),"01",2,"T","R")</f>
        <v>284881504.92000002</v>
      </c>
      <c r="CH6" s="5">
        <f>_xll.SBSAddInExcel.Functions.grpSaldo("BA","0000","MF",2,41010303000000,0,"E",$B6,YEAR(CH$5),MONTH(CH$5),DAY(CH$5),"01",2,"T","R")</f>
        <v>318966530.95999998</v>
      </c>
      <c r="CI6" s="5">
        <f>_xll.SBSAddInExcel.Functions.grpSaldo("BA","0000","MF",2,41010303000000,0,"E",$B6,YEAR(CI$5),MONTH(CI$5),DAY(CI$5),"01",2,"T","R")</f>
        <v>351048636.70999998</v>
      </c>
      <c r="CJ6" s="5">
        <f>_xll.SBSAddInExcel.Functions.grpSaldo("BA","0000","MF",2,41010303000000,0,"E",$B6,YEAR(CJ$5),MONTH(CJ$5),DAY(CJ$5),"01",2,"T","R")</f>
        <v>382407264.17000002</v>
      </c>
      <c r="CK6" s="5">
        <f>_xll.SBSAddInExcel.Functions.grpSaldo("BA","0000","MF",2,41010303000000,0,"E",$B6,YEAR(CK$5),MONTH(CK$5),DAY(CK$5),"01",2,"T","R")</f>
        <v>34277631.460000001</v>
      </c>
      <c r="CL6" s="5">
        <f>_xll.SBSAddInExcel.Functions.grpSaldo("BA","0000","MF",2,41010303000000,0,"E",$B6,YEAR(CL$5),MONTH(CL$5),DAY(CL$5),"01",2,"T","R")</f>
        <v>63351991.869999997</v>
      </c>
      <c r="CM6" s="5">
        <f>_xll.SBSAddInExcel.Functions.grpSaldo("BA","0000","MF",2,41010303000000,0,"E",$B6,YEAR(CM$5),MONTH(CM$5),DAY(CM$5),"01",2,"T","R")</f>
        <v>96500586.319999993</v>
      </c>
      <c r="CN6" s="5">
        <f>_xll.SBSAddInExcel.Functions.grpSaldo("BA","0000","MF",2,41010303000000,0,"E",$B6,YEAR(CN$5),MONTH(CN$5),DAY(CN$5),"01",2,"T","R")</f>
        <v>127183536.73</v>
      </c>
      <c r="CO6" s="5">
        <f>_xll.SBSAddInExcel.Functions.grpSaldo("BA","0000","MF",2,41010303000000,0,"E",$B6,YEAR(CO$5),MONTH(CO$5),DAY(CO$5),"01",2,"T","R")</f>
        <v>159831650.12</v>
      </c>
      <c r="CP6" s="5">
        <f>_xll.SBSAddInExcel.Functions.grpSaldo("BA","0000","MF",2,41010303000000,0,"E",$B6,YEAR(CP$5),MONTH(CP$5),DAY(CP$5),"01",2,"T","R")</f>
        <v>192569306.80000001</v>
      </c>
      <c r="CQ6" s="5">
        <f>_xll.SBSAddInExcel.Functions.grpSaldo("BA","0000","MF",2,41010303000000,0,"E",$B6,YEAR(CQ$5),MONTH(CQ$5),DAY(CQ$5),"01",2,"T","R")</f>
        <v>224827670.47</v>
      </c>
      <c r="CR6" s="5">
        <f>_xll.SBSAddInExcel.Functions.grpSaldo("BA","0000","MF",2,41010303000000,0,"E",$B6,YEAR(CR$5),MONTH(CR$5),DAY(CR$5),"01",2,"T","R")</f>
        <v>256558609.47</v>
      </c>
      <c r="CS6" s="5">
        <f>_xll.SBSAddInExcel.Functions.grpSaldo("BA","0000","MF",2,41010303000000,0,"E",$B6,YEAR(CS$5),MONTH(CS$5),DAY(CS$5),"01",2,"T","R")</f>
        <v>288251220.06999999</v>
      </c>
      <c r="CT6" s="5">
        <f>_xll.SBSAddInExcel.Functions.grpSaldo("BA","0000","MF",2,41010303000000,0,"E",$B6,YEAR(CT$5),MONTH(CT$5),DAY(CT$5),"01",2,"T","R")</f>
        <v>323173781.74000001</v>
      </c>
      <c r="CU6" s="5">
        <f>_xll.SBSAddInExcel.Functions.grpSaldo("BA","0000","MF",2,41010303000000,0,"E",$B6,YEAR(CU$5),MONTH(CU$5),DAY(CU$5),"01",2,"T","R")</f>
        <v>357664213.16000003</v>
      </c>
      <c r="CV6" s="5">
        <f>_xll.SBSAddInExcel.Functions.grpSaldo("BA","0000","MF",2,41010303000000,0,"E",$B6,YEAR(CV$5),MONTH(CV$5),DAY(CV$5),"01",2,"T","R")</f>
        <v>396218292.88</v>
      </c>
      <c r="CW6" s="5">
        <f>_xll.SBSAddInExcel.Functions.grpSaldo("BA","0000","MF",2,41010303000000,0,"E",$B6,YEAR(CW$5),MONTH(CW$5),DAY(CW$5),"01",2,"T","R")</f>
        <v>45013472.560000002</v>
      </c>
      <c r="CX6" s="5">
        <f>_xll.SBSAddInExcel.Functions.grpSaldo("BA","0000","MF",2,41010303000000,0,"E",$B6,YEAR(CX$5),MONTH(CX$5),DAY(CX$5),"01",2,"T","R")</f>
        <v>87093343.760000005</v>
      </c>
      <c r="CY6" s="5">
        <f>_xll.SBSAddInExcel.Functions.grpSaldo("BA","0000","MF",2,41010303000000,0,"E",$B6,YEAR(CY$5),MONTH(CY$5),DAY(CY$5),"01",2,"T","R")</f>
        <v>132443098.73</v>
      </c>
      <c r="CZ6" s="5">
        <f>_xll.SBSAddInExcel.Functions.grpSaldo("BA","0000","MF",2,41010303000000,0,"E",$B6,YEAR(CZ$5),MONTH(CZ$5),DAY(CZ$5),"01",2,"T","R")</f>
        <v>176021299.74000001</v>
      </c>
      <c r="DA6" s="5">
        <f>_xll.SBSAddInExcel.Functions.grpSaldo("BA","0000","MF",2,41010303000000,0,"E",$B6,YEAR(DA$5),MONTH(DA$5),DAY(DA$5),"01",2,"T","R")</f>
        <v>224211803.65000001</v>
      </c>
      <c r="DB6" s="5">
        <f>_xll.SBSAddInExcel.Functions.grpSaldo("BA","0000","MF",2,41010303000000,0,"E",$B6,YEAR(DB$5),MONTH(DB$5),DAY(DB$5),"01",2,"T","R")</f>
        <v>269879599.04000002</v>
      </c>
      <c r="DC6" s="5">
        <f>_xll.SBSAddInExcel.Functions.grpSaldo("BA","0000","MF",2,41010303000000,0,"E",$B6,YEAR(DC$5),MONTH(DC$5),DAY(DC$5),"01",2,"T","R")</f>
        <v>315535358.39999998</v>
      </c>
      <c r="DD6" s="5">
        <f>_xll.SBSAddInExcel.Functions.grpSaldo("BA","0000","MF",2,41010303000000,0,"E",$B6,YEAR(DD$5),MONTH(DD$5),DAY(DD$5),"01",2,"T","R")</f>
        <v>364449374.31999999</v>
      </c>
      <c r="DE6" s="5">
        <f>_xll.SBSAddInExcel.Functions.grpSaldo("BA","0000","MF",2,41010303000000,0,"E",$B6,YEAR(DE$5),MONTH(DE$5),DAY(DE$5),"01",2,"T","R")</f>
        <v>407632709.30000001</v>
      </c>
      <c r="DF6" s="5">
        <f>_xll.SBSAddInExcel.Functions.grpSaldo("BA","0000","MF",2,41010303000000,0,"E",$B6,YEAR(DF$5),MONTH(DF$5),DAY(DF$5),"01",2,"T","R")</f>
        <v>450393872.02999997</v>
      </c>
      <c r="DG6" s="5">
        <f>_xll.SBSAddInExcel.Functions.grpSaldo("BA","0000","MF",2,41010303000000,0,"E",$B6,YEAR(DG$5),MONTH(DG$5),DAY(DG$5),"01",2,"T","R")</f>
        <v>491708073.20999998</v>
      </c>
      <c r="DH6" s="5">
        <f>_xll.SBSAddInExcel.Functions.grpSaldo("BA","0000","MF",2,41010303000000,0,"E",$B6,YEAR(DH$5),MONTH(DH$5),DAY(DH$5),"01",2,"T","R")</f>
        <v>531288778.12</v>
      </c>
    </row>
    <row r="7" spans="1:112" x14ac:dyDescent="0.3">
      <c r="A7" s="1">
        <v>1</v>
      </c>
      <c r="B7" s="56">
        <v>2</v>
      </c>
      <c r="C7" s="1" t="s">
        <v>250</v>
      </c>
      <c r="D7" s="5">
        <f>_xll.SBSAddInExcel.Functions.grpSaldo("BA","0000","MF",2,41010303000000,0,"E",$B7,YEAR(D$5),MONTH(D$5),DAY(D$5),"01",2,"T","R")</f>
        <v>83051700.519999996</v>
      </c>
      <c r="E7" s="5">
        <f>_xll.SBSAddInExcel.Functions.grpSaldo("BA","0000","MF",2,41010303000000,0,"E",$B7,YEAR(E$5),MONTH(E$5),DAY(E$5),"01",2,"T","R")</f>
        <v>7994058.5599999996</v>
      </c>
      <c r="F7" s="5">
        <f>_xll.SBSAddInExcel.Functions.grpSaldo("BA","0000","MF",2,41010303000000,0,"E",$B7,YEAR(F$5),MONTH(F$5),DAY(F$5),"01",2,"T","R")</f>
        <v>15721590.67</v>
      </c>
      <c r="G7" s="5">
        <f>_xll.SBSAddInExcel.Functions.grpSaldo("BA","0000","MF",2,41010303000000,0,"E",$B7,YEAR(G$5),MONTH(G$5),DAY(G$5),"01",2,"T","R")</f>
        <v>24816779.640000001</v>
      </c>
      <c r="H7" s="5">
        <f>_xll.SBSAddInExcel.Functions.grpSaldo("BA","0000","MF",2,41010303000000,0,"E",$B7,YEAR(H$5),MONTH(H$5),DAY(H$5),"01",2,"T","R")</f>
        <v>34492722.299999997</v>
      </c>
      <c r="I7" s="5">
        <f>_xll.SBSAddInExcel.Functions.grpSaldo("BA","0000","MF",2,41010303000000,0,"E",$B7,YEAR(I$5),MONTH(I$5),DAY(I$5),"01",2,"T","R")</f>
        <v>46041298.659999996</v>
      </c>
      <c r="J7" s="5">
        <f>_xll.SBSAddInExcel.Functions.grpSaldo("BA","0000","MF",2,41010303000000,0,"E",$B7,YEAR(J$5),MONTH(J$5),DAY(J$5),"01",2,"T","R")</f>
        <v>57518420.469999999</v>
      </c>
      <c r="K7" s="5">
        <f>_xll.SBSAddInExcel.Functions.grpSaldo("BA","0000","MF",2,41010303000000,0,"E",$B7,YEAR(K$5),MONTH(K$5),DAY(K$5),"01",2,"T","R")</f>
        <v>67957336.469999999</v>
      </c>
      <c r="L7" s="5">
        <f>_xll.SBSAddInExcel.Functions.grpSaldo("BA","0000","MF",2,41010303000000,0,"E",$B7,YEAR(L$5),MONTH(L$5),DAY(L$5),"01",2,"T","R")</f>
        <v>77748894</v>
      </c>
      <c r="M7" s="5">
        <f>_xll.SBSAddInExcel.Functions.grpSaldo("BA","0000","MF",2,41010303000000,0,"E",$B7,YEAR(M$5),MONTH(M$5),DAY(M$5),"01",2,"T","R")</f>
        <v>86773018.569999993</v>
      </c>
      <c r="N7" s="5">
        <f>_xll.SBSAddInExcel.Functions.grpSaldo("BA","0000","MF",2,41010303000000,0,"E",$B7,YEAR(N$5),MONTH(N$5),DAY(N$5),"01",2,"T","R")</f>
        <v>95298255.209999993</v>
      </c>
      <c r="O7" s="5">
        <f>_xll.SBSAddInExcel.Functions.grpSaldo("BA","0000","MF",2,41010303000000,0,"E",$B7,YEAR(O$5),MONTH(O$5),DAY(O$5),"01",2,"T","R")</f>
        <v>104122504.23</v>
      </c>
      <c r="P7" s="5">
        <f>_xll.SBSAddInExcel.Functions.grpSaldo("BA","0000","MF",2,41010303000000,0,"E",$B7,YEAR(P$5),MONTH(P$5),DAY(P$5),"01",2,"T","R")</f>
        <v>115074557.56</v>
      </c>
      <c r="Q7" s="5">
        <f>_xll.SBSAddInExcel.Functions.grpSaldo("BA","0000","MF",2,41010303000000,0,"E",$B7,YEAR(Q$5),MONTH(Q$5),DAY(Q$5),"01",2,"T","R")</f>
        <v>12240491.279999999</v>
      </c>
      <c r="R7" s="5">
        <f>_xll.SBSAddInExcel.Functions.grpSaldo("BA","0000","MF",2,41010303000000,0,"E",$B7,YEAR(R$5),MONTH(R$5),DAY(R$5),"01",2,"T","R")</f>
        <v>22778379.219999999</v>
      </c>
      <c r="S7" s="5">
        <f>_xll.SBSAddInExcel.Functions.grpSaldo("BA","0000","MF",2,41010303000000,0,"E",$B7,YEAR(S$5),MONTH(S$5),DAY(S$5),"01",2,"T","R")</f>
        <v>35243604.490000002</v>
      </c>
      <c r="T7" s="5">
        <f>_xll.SBSAddInExcel.Functions.grpSaldo("BA","0000","MF",2,41010303000000,0,"E",$B7,YEAR(T$5),MONTH(T$5),DAY(T$5),"01",2,"T","R")</f>
        <v>47957113.619999997</v>
      </c>
      <c r="U7" s="5">
        <f>_xll.SBSAddInExcel.Functions.grpSaldo("BA","0000","MF",2,41010303000000,0,"E",$B7,YEAR(U$5),MONTH(U$5),DAY(U$5),"01",2,"T","R")</f>
        <v>62829500.5</v>
      </c>
      <c r="V7" s="5">
        <f>_xll.SBSAddInExcel.Functions.grpSaldo("BA","0000","MF",2,41010303000000,0,"E",$B7,YEAR(V$5),MONTH(V$5),DAY(V$5),"01",2,"T","R")</f>
        <v>76173060.290000007</v>
      </c>
      <c r="W7" s="5">
        <f>_xll.SBSAddInExcel.Functions.grpSaldo("BA","0000","MF",2,41010303000000,0,"E",$B7,YEAR(W$5),MONTH(W$5),DAY(W$5),"01",2,"T","R")</f>
        <v>88502217.780000001</v>
      </c>
      <c r="X7" s="5">
        <f>_xll.SBSAddInExcel.Functions.grpSaldo("BA","0000","MF",2,41010303000000,0,"E",$B7,YEAR(X$5),MONTH(X$5),DAY(X$5),"01",2,"T","R")</f>
        <v>99102273.459999993</v>
      </c>
      <c r="Y7" s="5">
        <f>_xll.SBSAddInExcel.Functions.grpSaldo("BA","0000","MF",2,41010303000000,0,"E",$B7,YEAR(Y$5),MONTH(Y$5),DAY(Y$5),"01",2,"T","R")</f>
        <v>110760881.72</v>
      </c>
      <c r="Z7" s="5">
        <f>_xll.SBSAddInExcel.Functions.grpSaldo("BA","0000","MF",2,41010303000000,0,"E",$B7,YEAR(Z$5),MONTH(Z$5),DAY(Z$5),"01",2,"T","R")</f>
        <v>123994167.65000001</v>
      </c>
      <c r="AA7" s="5">
        <f>_xll.SBSAddInExcel.Functions.grpSaldo("BA","0000","MF",2,41010303000000,0,"E",$B7,YEAR(AA$5),MONTH(AA$5),DAY(AA$5),"01",2,"T","R")</f>
        <v>138599094.94</v>
      </c>
      <c r="AB7" s="5">
        <f>_xll.SBSAddInExcel.Functions.grpSaldo("BA","0000","MF",2,41010303000000,0,"E",$B7,YEAR(AB$5),MONTH(AB$5),DAY(AB$5),"01",2,"T","R")</f>
        <v>151510801.88999999</v>
      </c>
      <c r="AC7" s="5">
        <f>_xll.SBSAddInExcel.Functions.grpSaldo("BA","0000","MF",2,41010303000000,0,"E",$B7,YEAR(AC$5),MONTH(AC$5),DAY(AC$5),"01",2,"T","R")</f>
        <v>14022735.57</v>
      </c>
      <c r="AD7" s="5">
        <f>_xll.SBSAddInExcel.Functions.grpSaldo("BA","0000","MF",2,41010303000000,0,"E",$B7,YEAR(AD$5),MONTH(AD$5),DAY(AD$5),"01",2,"T","R")</f>
        <v>25793639.43</v>
      </c>
      <c r="AE7" s="5">
        <f>_xll.SBSAddInExcel.Functions.grpSaldo("BA","0000","MF",2,41010303000000,0,"E",$B7,YEAR(AE$5),MONTH(AE$5),DAY(AE$5),"01",2,"T","R")</f>
        <v>40243477.07</v>
      </c>
      <c r="AF7" s="5">
        <f>_xll.SBSAddInExcel.Functions.grpSaldo("BA","0000","MF",2,41010303000000,0,"E",$B7,YEAR(AF$5),MONTH(AF$5),DAY(AF$5),"01",2,"T","R")</f>
        <v>53517283.490000002</v>
      </c>
      <c r="AG7" s="5">
        <f>_xll.SBSAddInExcel.Functions.grpSaldo("BA","0000","MF",2,41010303000000,0,"E",$B7,YEAR(AG$5),MONTH(AG$5),DAY(AG$5),"01",2,"T","R")</f>
        <v>66257480.530000001</v>
      </c>
      <c r="AH7" s="5">
        <f>_xll.SBSAddInExcel.Functions.grpSaldo("BA","0000","MF",2,41010303000000,0,"E",$B7,YEAR(AH$5),MONTH(AH$5),DAY(AH$5),"01",2,"T","R")</f>
        <v>79917599.459999993</v>
      </c>
      <c r="AI7" s="5">
        <f>_xll.SBSAddInExcel.Functions.grpSaldo("BA","0000","MF",2,41010303000000,0,"E",$B7,YEAR(AI$5),MONTH(AI$5),DAY(AI$5),"01",2,"T","R")</f>
        <v>93885485.519999996</v>
      </c>
      <c r="AJ7" s="5">
        <f>_xll.SBSAddInExcel.Functions.grpSaldo("BA","0000","MF",2,41010303000000,0,"E",$B7,YEAR(AJ$5),MONTH(AJ$5),DAY(AJ$5),"01",2,"T","R")</f>
        <v>108344619.62</v>
      </c>
      <c r="AK7" s="5">
        <f>_xll.SBSAddInExcel.Functions.grpSaldo("BA","0000","MF",2,41010303000000,0,"E",$B7,YEAR(AK$5),MONTH(AK$5),DAY(AK$5),"01",2,"T","R")</f>
        <v>123060723.20999999</v>
      </c>
      <c r="AL7" s="5">
        <f>_xll.SBSAddInExcel.Functions.grpSaldo("BA","0000","MF",2,41010303000000,0,"E",$B7,YEAR(AL$5),MONTH(AL$5),DAY(AL$5),"01",2,"T","R")</f>
        <v>138097090.59</v>
      </c>
      <c r="AM7" s="5">
        <f>_xll.SBSAddInExcel.Functions.grpSaldo("BA","0000","MF",2,41010303000000,0,"E",$B7,YEAR(AM$5),MONTH(AM$5),DAY(AM$5),"01",2,"T","R")</f>
        <v>153389434.66</v>
      </c>
      <c r="AN7" s="5">
        <f>_xll.SBSAddInExcel.Functions.grpSaldo("BA","0000","MF",2,41010303000000,0,"E",$B7,YEAR(AN$5),MONTH(AN$5),DAY(AN$5),"01",2,"T","R")</f>
        <v>169910440.84999999</v>
      </c>
      <c r="AO7" s="5">
        <f>_xll.SBSAddInExcel.Functions.grpSaldo("BA","0000","MF",2,41010303000000,0,"E",$B7,YEAR(AO$5),MONTH(AO$5),DAY(AO$5),"01",2,"T","R")</f>
        <v>17602201.140000001</v>
      </c>
      <c r="AP7" s="5">
        <f>_xll.SBSAddInExcel.Functions.grpSaldo("BA","0000","MF",2,41010303000000,0,"E",$B7,YEAR(AP$5),MONTH(AP$5),DAY(AP$5),"01",2,"T","R")</f>
        <v>33831971.520000003</v>
      </c>
      <c r="AQ7" s="5">
        <f>_xll.SBSAddInExcel.Functions.grpSaldo("BA","0000","MF",2,41010303000000,0,"E",$B7,YEAR(AQ$5),MONTH(AQ$5),DAY(AQ$5),"01",2,"T","R")</f>
        <v>51805688.390000001</v>
      </c>
      <c r="AR7" s="5">
        <f>_xll.SBSAddInExcel.Functions.grpSaldo("BA","0000","MF",2,41010303000000,0,"E",$B7,YEAR(AR$5),MONTH(AR$5),DAY(AR$5),"01",2,"T","R")</f>
        <v>69570506.969999999</v>
      </c>
      <c r="AS7" s="5">
        <f>_xll.SBSAddInExcel.Functions.grpSaldo("BA","0000","MF",2,41010303000000,0,"E",$B7,YEAR(AS$5),MONTH(AS$5),DAY(AS$5),"01",2,"T","R")</f>
        <v>87413161.510000005</v>
      </c>
      <c r="AT7" s="5">
        <f>_xll.SBSAddInExcel.Functions.grpSaldo("BA","0000","MF",2,41010303000000,0,"E",$B7,YEAR(AT$5),MONTH(AT$5),DAY(AT$5),"01",2,"T","R")</f>
        <v>105149224.42</v>
      </c>
      <c r="AU7" s="5">
        <f>_xll.SBSAddInExcel.Functions.grpSaldo("BA","0000","MF",2,41010303000000,0,"E",$B7,YEAR(AU$5),MONTH(AU$5),DAY(AU$5),"01",2,"T","R")</f>
        <v>123984902.63</v>
      </c>
      <c r="AV7" s="5">
        <f>_xll.SBSAddInExcel.Functions.grpSaldo("BA","0000","MF",2,41010303000000,0,"E",$B7,YEAR(AV$5),MONTH(AV$5),DAY(AV$5),"01",2,"T","R")</f>
        <v>141031309.22</v>
      </c>
      <c r="AW7" s="5">
        <f>_xll.SBSAddInExcel.Functions.grpSaldo("BA","0000","MF",2,41010303000000,0,"E",$B7,YEAR(AW$5),MONTH(AW$5),DAY(AW$5),"01",2,"T","R")</f>
        <v>156940161.05000001</v>
      </c>
      <c r="AX7" s="5">
        <f>_xll.SBSAddInExcel.Functions.grpSaldo("BA","0000","MF",2,41010303000000,0,"E",$B7,YEAR(AX$5),MONTH(AX$5),DAY(AX$5),"01",2,"T","R")</f>
        <v>174000514.08000001</v>
      </c>
      <c r="AY7" s="5">
        <f>_xll.SBSAddInExcel.Functions.grpSaldo("BA","0000","MF",2,41010303000000,0,"E",$B7,YEAR(AY$5),MONTH(AY$5),DAY(AY$5),"01",2,"T","R")</f>
        <v>189684701.31999999</v>
      </c>
      <c r="AZ7" s="5">
        <f>_xll.SBSAddInExcel.Functions.grpSaldo("BA","0000","MF",2,41010303000000,0,"E",$B7,YEAR(AZ$5),MONTH(AZ$5),DAY(AZ$5),"01",2,"T","R")</f>
        <v>205577311.53</v>
      </c>
      <c r="BA7" s="5">
        <f>_xll.SBSAddInExcel.Functions.grpSaldo("BA","0000","MF",2,41010303000000,0,"E",$B7,YEAR(BA$5),MONTH(BA$5),DAY(BA$5),"01",2,"T","R")</f>
        <v>15967993.210000001</v>
      </c>
      <c r="BB7" s="5">
        <f>_xll.SBSAddInExcel.Functions.grpSaldo("BA","0000","MF",2,41010303000000,0,"E",$B7,YEAR(BB$5),MONTH(BB$5),DAY(BB$5),"01",2,"T","R")</f>
        <v>29502958.77</v>
      </c>
      <c r="BC7" s="5">
        <f>_xll.SBSAddInExcel.Functions.grpSaldo("BA","0000","MF",2,41010303000000,0,"E",$B7,YEAR(BC$5),MONTH(BC$5),DAY(BC$5),"01",2,"T","R")</f>
        <v>44603596.219999999</v>
      </c>
      <c r="BD7" s="5">
        <f>_xll.SBSAddInExcel.Functions.grpSaldo("BA","0000","MF",2,41010303000000,0,"E",$B7,YEAR(BD$5),MONTH(BD$5),DAY(BD$5),"01",2,"T","R")</f>
        <v>59367790.990000002</v>
      </c>
      <c r="BE7" s="5">
        <f>_xll.SBSAddInExcel.Functions.grpSaldo("BA","0000","MF",2,41010303000000,0,"E",$B7,YEAR(BE$5),MONTH(BE$5),DAY(BE$5),"01",2,"T","R")</f>
        <v>74356328.819999993</v>
      </c>
      <c r="BF7" s="5">
        <f>_xll.SBSAddInExcel.Functions.grpSaldo("BA","0000","MF",2,41010303000000,0,"E",$B7,YEAR(BF$5),MONTH(BF$5),DAY(BF$5),"01",2,"T","R")</f>
        <v>88308973.980000004</v>
      </c>
      <c r="BG7" s="5">
        <f>_xll.SBSAddInExcel.Functions.grpSaldo("BA","0000","MF",2,41010303000000,0,"E",$B7,YEAR(BG$5),MONTH(BG$5),DAY(BG$5),"01",2,"T","R")</f>
        <v>102569401.14</v>
      </c>
      <c r="BH7" s="5">
        <f>_xll.SBSAddInExcel.Functions.grpSaldo("BA","0000","MF",2,41010303000000,0,"E",$B7,YEAR(BH$5),MONTH(BH$5),DAY(BH$5),"01",2,"T","R")</f>
        <v>119201888.31</v>
      </c>
      <c r="BI7" s="5">
        <f>_xll.SBSAddInExcel.Functions.grpSaldo("BA","0000","MF",2,41010303000000,0,"E",$B7,YEAR(BI$5),MONTH(BI$5),DAY(BI$5),"01",2,"T","R")</f>
        <v>136433006.28</v>
      </c>
      <c r="BJ7" s="5">
        <f>_xll.SBSAddInExcel.Functions.grpSaldo("BA","0000","MF",2,41010303000000,0,"E",$B7,YEAR(BJ$5),MONTH(BJ$5),DAY(BJ$5),"01",2,"T","R")</f>
        <v>153442009.15000001</v>
      </c>
      <c r="BK7" s="5">
        <f>_xll.SBSAddInExcel.Functions.grpSaldo("BA","0000","MF",2,41010303000000,0,"E",$B7,YEAR(BK$5),MONTH(BK$5),DAY(BK$5),"01",2,"T","R")</f>
        <v>168790027.19</v>
      </c>
      <c r="BL7" s="5">
        <f>_xll.SBSAddInExcel.Functions.grpSaldo("BA","0000","MF",2,41010303000000,0,"E",$B7,YEAR(BL$5),MONTH(BL$5),DAY(BL$5),"01",2,"T","R")</f>
        <v>184151473.38</v>
      </c>
      <c r="BM7" s="5">
        <f>_xll.SBSAddInExcel.Functions.grpSaldo("BA","0000","MF",2,41010303000000,0,"E",$B7,YEAR(BM$5),MONTH(BM$5),DAY(BM$5),"01",2,"T","R")</f>
        <v>14641145.99</v>
      </c>
      <c r="BN7" s="5">
        <f>_xll.SBSAddInExcel.Functions.grpSaldo("BA","0000","MF",2,41010303000000,0,"E",$B7,YEAR(BN$5),MONTH(BN$5),DAY(BN$5),"01",2,"T","R")</f>
        <v>28702860.469999999</v>
      </c>
      <c r="BO7" s="5">
        <f>_xll.SBSAddInExcel.Functions.grpSaldo("BA","0000","MF",2,41010303000000,0,"E",$B7,YEAR(BO$5),MONTH(BO$5),DAY(BO$5),"01",2,"T","R")</f>
        <v>45093766.350000001</v>
      </c>
      <c r="BP7" s="5">
        <f>_xll.SBSAddInExcel.Functions.grpSaldo("BA","0000","MF",2,41010303000000,0,"E",$B7,YEAR(BP$5),MONTH(BP$5),DAY(BP$5),"01",2,"T","R")</f>
        <v>62207435.799999997</v>
      </c>
      <c r="BQ7" s="5">
        <f>_xll.SBSAddInExcel.Functions.grpSaldo("BA","0000","MF",2,41010303000000,0,"E",$B7,YEAR(BQ$5),MONTH(BQ$5),DAY(BQ$5),"01",2,"T","R")</f>
        <v>78617486.519999996</v>
      </c>
      <c r="BR7" s="5">
        <f>_xll.SBSAddInExcel.Functions.grpSaldo("BA","0000","MF",2,41010303000000,0,"E",$B7,YEAR(BR$5),MONTH(BR$5),DAY(BR$5),"01",2,"T","R")</f>
        <v>94706791.890000001</v>
      </c>
      <c r="BS7" s="5">
        <f>_xll.SBSAddInExcel.Functions.grpSaldo("BA","0000","MF",2,41010303000000,0,"E",$B7,YEAR(BS$5),MONTH(BS$5),DAY(BS$5),"01",2,"T","R")</f>
        <v>114328296.78</v>
      </c>
      <c r="BT7" s="5">
        <f>_xll.SBSAddInExcel.Functions.grpSaldo("BA","0000","MF",2,41010303000000,0,"E",$B7,YEAR(BT$5),MONTH(BT$5),DAY(BT$5),"01",2,"T","R")</f>
        <v>134069032.16</v>
      </c>
      <c r="BU7" s="5">
        <f>_xll.SBSAddInExcel.Functions.grpSaldo("BA","0000","MF",2,41010303000000,0,"E",$B7,YEAR(BU$5),MONTH(BU$5),DAY(BU$5),"01",2,"T","R")</f>
        <v>152278881.78</v>
      </c>
      <c r="BV7" s="5">
        <f>_xll.SBSAddInExcel.Functions.grpSaldo("BA","0000","MF",2,41010303000000,0,"E",$B7,YEAR(BV$5),MONTH(BV$5),DAY(BV$5),"01",2,"T","R")</f>
        <v>171097801.09</v>
      </c>
      <c r="BW7" s="5">
        <f>_xll.SBSAddInExcel.Functions.grpSaldo("BA","0000","MF",2,41010303000000,0,"E",$B7,YEAR(BW$5),MONTH(BW$5),DAY(BW$5),"01",2,"T","R")</f>
        <v>188291161.18000001</v>
      </c>
      <c r="BX7" s="5">
        <f>_xll.SBSAddInExcel.Functions.grpSaldo("BA","0000","MF",2,41010303000000,0,"E",$B7,YEAR(BX$5),MONTH(BX$5),DAY(BX$5),"01",2,"T","R")</f>
        <v>209624635.19</v>
      </c>
      <c r="BY7" s="5">
        <f>_xll.SBSAddInExcel.Functions.grpSaldo("BA","0000","MF",2,41010303000000,0,"E",$B7,YEAR(BY$5),MONTH(BY$5),DAY(BY$5),"01",2,"T","R")</f>
        <v>22453278.350000001</v>
      </c>
      <c r="BZ7" s="5">
        <f>_xll.SBSAddInExcel.Functions.grpSaldo("BA","0000","MF",2,41010303000000,0,"E",$B7,YEAR(BZ$5),MONTH(BZ$5),DAY(BZ$5),"01",2,"T","R")</f>
        <v>43010612.130000003</v>
      </c>
      <c r="CA7" s="5">
        <f>_xll.SBSAddInExcel.Functions.grpSaldo("BA","0000","MF",2,41010303000000,0,"E",$B7,YEAR(CA$5),MONTH(CA$5),DAY(CA$5),"01",2,"T","R")</f>
        <v>65008417.829999998</v>
      </c>
      <c r="CB7" s="5">
        <f>_xll.SBSAddInExcel.Functions.grpSaldo("BA","0000","MF",2,41010303000000,0,"E",$B7,YEAR(CB$5),MONTH(CB$5),DAY(CB$5),"01",2,"T","R")</f>
        <v>86735506.489999995</v>
      </c>
      <c r="CC7" s="5">
        <f>_xll.SBSAddInExcel.Functions.grpSaldo("BA","0000","MF",2,41010303000000,0,"E",$B7,YEAR(CC$5),MONTH(CC$5),DAY(CC$5),"01",2,"T","R")</f>
        <v>108016116.90000001</v>
      </c>
      <c r="CD7" s="5">
        <f>_xll.SBSAddInExcel.Functions.grpSaldo("BA","0000","MF",2,41010303000000,0,"E",$B7,YEAR(CD$5),MONTH(CD$5),DAY(CD$5),"01",2,"T","R")</f>
        <v>129489475.56</v>
      </c>
      <c r="CE7" s="5">
        <f>_xll.SBSAddInExcel.Functions.grpSaldo("BA","0000","MF",2,41010303000000,0,"E",$B7,YEAR(CE$5),MONTH(CE$5),DAY(CE$5),"01",2,"T","R")</f>
        <v>152456641.18000001</v>
      </c>
      <c r="CF7" s="5">
        <f>_xll.SBSAddInExcel.Functions.grpSaldo("BA","0000","MF",2,41010303000000,0,"E",$B7,YEAR(CF$5),MONTH(CF$5),DAY(CF$5),"01",2,"T","R")</f>
        <v>174081193.18000001</v>
      </c>
      <c r="CG7" s="5">
        <f>_xll.SBSAddInExcel.Functions.grpSaldo("BA","0000","MF",2,41010303000000,0,"E",$B7,YEAR(CG$5),MONTH(CG$5),DAY(CG$5),"01",2,"T","R")</f>
        <v>193980070.5</v>
      </c>
      <c r="CH7" s="5">
        <f>_xll.SBSAddInExcel.Functions.grpSaldo("BA","0000","MF",2,41010303000000,0,"E",$B7,YEAR(CH$5),MONTH(CH$5),DAY(CH$5),"01",2,"T","R")</f>
        <v>214644458.38</v>
      </c>
      <c r="CI7" s="5">
        <f>_xll.SBSAddInExcel.Functions.grpSaldo("BA","0000","MF",2,41010303000000,0,"E",$B7,YEAR(CI$5),MONTH(CI$5),DAY(CI$5),"01",2,"T","R")</f>
        <v>235196708.38</v>
      </c>
      <c r="CJ7" s="5">
        <f>_xll.SBSAddInExcel.Functions.grpSaldo("BA","0000","MF",2,41010303000000,0,"E",$B7,YEAR(CJ$5),MONTH(CJ$5),DAY(CJ$5),"01",2,"T","R")</f>
        <v>258155727.16999999</v>
      </c>
      <c r="CK7" s="5">
        <f>_xll.SBSAddInExcel.Functions.grpSaldo("BA","0000","MF",2,41010303000000,0,"E",$B7,YEAR(CK$5),MONTH(CK$5),DAY(CK$5),"01",2,"T","R")</f>
        <v>21798189.969999999</v>
      </c>
      <c r="CL7" s="5">
        <f>_xll.SBSAddInExcel.Functions.grpSaldo("BA","0000","MF",2,41010303000000,0,"E",$B7,YEAR(CL$5),MONTH(CL$5),DAY(CL$5),"01",2,"T","R")</f>
        <v>40332225.270000003</v>
      </c>
      <c r="CM7" s="5">
        <f>_xll.SBSAddInExcel.Functions.grpSaldo("BA","0000","MF",2,41010303000000,0,"E",$B7,YEAR(CM$5),MONTH(CM$5),DAY(CM$5),"01",2,"T","R")</f>
        <v>59546072.079999998</v>
      </c>
      <c r="CN7" s="5">
        <f>_xll.SBSAddInExcel.Functions.grpSaldo("BA","0000","MF",2,41010303000000,0,"E",$B7,YEAR(CN$5),MONTH(CN$5),DAY(CN$5),"01",2,"T","R")</f>
        <v>77919558.290000007</v>
      </c>
      <c r="CO7" s="5">
        <f>_xll.SBSAddInExcel.Functions.grpSaldo("BA","0000","MF",2,41010303000000,0,"E",$B7,YEAR(CO$5),MONTH(CO$5),DAY(CO$5),"01",2,"T","R")</f>
        <v>96438588.379999995</v>
      </c>
      <c r="CP7" s="5">
        <f>_xll.SBSAddInExcel.Functions.grpSaldo("BA","0000","MF",2,41010303000000,0,"E",$B7,YEAR(CP$5),MONTH(CP$5),DAY(CP$5),"01",2,"T","R")</f>
        <v>115828195.23</v>
      </c>
      <c r="CQ7" s="5">
        <f>_xll.SBSAddInExcel.Functions.grpSaldo("BA","0000","MF",2,41010303000000,0,"E",$B7,YEAR(CQ$5),MONTH(CQ$5),DAY(CQ$5),"01",2,"T","R")</f>
        <v>136998947.22999999</v>
      </c>
      <c r="CR7" s="5">
        <f>_xll.SBSAddInExcel.Functions.grpSaldo("BA","0000","MF",2,41010303000000,0,"E",$B7,YEAR(CR$5),MONTH(CR$5),DAY(CR$5),"01",2,"T","R")</f>
        <v>159288023.91999999</v>
      </c>
      <c r="CS7" s="5">
        <f>_xll.SBSAddInExcel.Functions.grpSaldo("BA","0000","MF",2,41010303000000,0,"E",$B7,YEAR(CS$5),MONTH(CS$5),DAY(CS$5),"01",2,"T","R")</f>
        <v>180509753.03999999</v>
      </c>
      <c r="CT7" s="5">
        <f>_xll.SBSAddInExcel.Functions.grpSaldo("BA","0000","MF",2,41010303000000,0,"E",$B7,YEAR(CT$5),MONTH(CT$5),DAY(CT$5),"01",2,"T","R")</f>
        <v>204378663.52000001</v>
      </c>
      <c r="CU7" s="5">
        <f>_xll.SBSAddInExcel.Functions.grpSaldo("BA","0000","MF",2,41010303000000,0,"E",$B7,YEAR(CU$5),MONTH(CU$5),DAY(CU$5),"01",2,"T","R")</f>
        <v>226168697.19999999</v>
      </c>
      <c r="CV7" s="5">
        <f>_xll.SBSAddInExcel.Functions.grpSaldo("BA","0000","MF",2,41010303000000,0,"E",$B7,YEAR(CV$5),MONTH(CV$5),DAY(CV$5),"01",2,"T","R")</f>
        <v>250250678.59999999</v>
      </c>
      <c r="CW7" s="5">
        <f>_xll.SBSAddInExcel.Functions.grpSaldo("BA","0000","MF",2,41010303000000,0,"E",$B7,YEAR(CW$5),MONTH(CW$5),DAY(CW$5),"01",2,"T","R")</f>
        <v>26867603.690000001</v>
      </c>
      <c r="CX7" s="5">
        <f>_xll.SBSAddInExcel.Functions.grpSaldo("BA","0000","MF",2,41010303000000,0,"E",$B7,YEAR(CX$5),MONTH(CX$5),DAY(CX$5),"01",2,"T","R")</f>
        <v>50479221.170000002</v>
      </c>
      <c r="CY7" s="5">
        <f>_xll.SBSAddInExcel.Functions.grpSaldo("BA","0000","MF",2,41010303000000,0,"E",$B7,YEAR(CY$5),MONTH(CY$5),DAY(CY$5),"01",2,"T","R")</f>
        <v>76684598.450000003</v>
      </c>
      <c r="CZ7" s="5">
        <f>_xll.SBSAddInExcel.Functions.grpSaldo("BA","0000","MF",2,41010303000000,0,"E",$B7,YEAR(CZ$5),MONTH(CZ$5),DAY(CZ$5),"01",2,"T","R")</f>
        <v>100654993.47</v>
      </c>
      <c r="DA7" s="5">
        <f>_xll.SBSAddInExcel.Functions.grpSaldo("BA","0000","MF",2,41010303000000,0,"E",$B7,YEAR(DA$5),MONTH(DA$5),DAY(DA$5),"01",2,"T","R")</f>
        <v>123936829.36</v>
      </c>
      <c r="DB7" s="5">
        <f>_xll.SBSAddInExcel.Functions.grpSaldo("BA","0000","MF",2,41010303000000,0,"E",$B7,YEAR(DB$5),MONTH(DB$5),DAY(DB$5),"01",2,"T","R")</f>
        <v>149136256.12</v>
      </c>
      <c r="DC7" s="5">
        <f>_xll.SBSAddInExcel.Functions.grpSaldo("BA","0000","MF",2,41010303000000,0,"E",$B7,YEAR(DC$5),MONTH(DC$5),DAY(DC$5),"01",2,"T","R")</f>
        <v>174954575.97999999</v>
      </c>
      <c r="DD7" s="5">
        <f>_xll.SBSAddInExcel.Functions.grpSaldo("BA","0000","MF",2,41010303000000,0,"E",$B7,YEAR(DD$5),MONTH(DD$5),DAY(DD$5),"01",2,"T","R")</f>
        <v>199988455.81</v>
      </c>
      <c r="DE7" s="5">
        <f>_xll.SBSAddInExcel.Functions.grpSaldo("BA","0000","MF",2,41010303000000,0,"E",$B7,YEAR(DE$5),MONTH(DE$5),DAY(DE$5),"01",2,"T","R")</f>
        <v>226030075</v>
      </c>
      <c r="DF7" s="5">
        <f>_xll.SBSAddInExcel.Functions.grpSaldo("BA","0000","MF",2,41010303000000,0,"E",$B7,YEAR(DF$5),MONTH(DF$5),DAY(DF$5),"01",2,"T","R")</f>
        <v>251206897.11000001</v>
      </c>
      <c r="DG7" s="5">
        <f>_xll.SBSAddInExcel.Functions.grpSaldo("BA","0000","MF",2,41010303000000,0,"E",$B7,YEAR(DG$5),MONTH(DG$5),DAY(DG$5),"01",2,"T","R")</f>
        <v>275098212.31999999</v>
      </c>
      <c r="DH7" s="5">
        <f>_xll.SBSAddInExcel.Functions.grpSaldo("BA","0000","MF",2,41010303000000,0,"E",$B7,YEAR(DH$5),MONTH(DH$5),DAY(DH$5),"01",2,"T","R")</f>
        <v>300289718.73000002</v>
      </c>
    </row>
    <row r="8" spans="1:112" x14ac:dyDescent="0.3">
      <c r="A8" s="1">
        <v>1</v>
      </c>
      <c r="B8" s="56">
        <v>4</v>
      </c>
      <c r="C8" s="1" t="s">
        <v>248</v>
      </c>
      <c r="D8" s="5">
        <f>_xll.SBSAddInExcel.Functions.grpSaldo("BA","0000","MF",2,41010303000000,0,"E",$B8,YEAR(D$5),MONTH(D$5),DAY(D$5),"01",2,"T","R")</f>
        <v>100437467</v>
      </c>
      <c r="E8" s="5">
        <f>_xll.SBSAddInExcel.Functions.grpSaldo("BA","0000","MF",2,41010303000000,0,"E",$B8,YEAR(E$5),MONTH(E$5),DAY(E$5),"01",2,"T","R")</f>
        <v>8713759.3900000006</v>
      </c>
      <c r="F8" s="5">
        <f>_xll.SBSAddInExcel.Functions.grpSaldo("BA","0000","MF",2,41010303000000,0,"E",$B8,YEAR(F$5),MONTH(F$5),DAY(F$5),"01",2,"T","R")</f>
        <v>16696144.279999999</v>
      </c>
      <c r="G8" s="5">
        <f>_xll.SBSAddInExcel.Functions.grpSaldo("BA","0000","MF",2,41010303000000,0,"E",$B8,YEAR(G$5),MONTH(G$5),DAY(G$5),"01",2,"T","R")</f>
        <v>27144436.030000001</v>
      </c>
      <c r="H8" s="5">
        <f>_xll.SBSAddInExcel.Functions.grpSaldo("BA","0000","MF",2,41010303000000,0,"E",$B8,YEAR(H$5),MONTH(H$5),DAY(H$5),"01",2,"T","R")</f>
        <v>35825190.07</v>
      </c>
      <c r="I8" s="5">
        <f>_xll.SBSAddInExcel.Functions.grpSaldo("BA","0000","MF",2,41010303000000,0,"E",$B8,YEAR(I$5),MONTH(I$5),DAY(I$5),"01",2,"T","R")</f>
        <v>44701097.850000001</v>
      </c>
      <c r="J8" s="5">
        <f>_xll.SBSAddInExcel.Functions.grpSaldo("BA","0000","MF",2,41010303000000,0,"E",$B8,YEAR(J$5),MONTH(J$5),DAY(J$5),"01",2,"T","R")</f>
        <v>54811267.530000001</v>
      </c>
      <c r="K8" s="5">
        <f>_xll.SBSAddInExcel.Functions.grpSaldo("BA","0000","MF",2,41010303000000,0,"E",$B8,YEAR(K$5),MONTH(K$5),DAY(K$5),"01",2,"T","R")</f>
        <v>64667044.270000003</v>
      </c>
      <c r="L8" s="5">
        <f>_xll.SBSAddInExcel.Functions.grpSaldo("BA","0000","MF",2,41010303000000,0,"E",$B8,YEAR(L$5),MONTH(L$5),DAY(L$5),"01",2,"T","R")</f>
        <v>74340810.859999999</v>
      </c>
      <c r="M8" s="5">
        <f>_xll.SBSAddInExcel.Functions.grpSaldo("BA","0000","MF",2,41010303000000,0,"E",$B8,YEAR(M$5),MONTH(M$5),DAY(M$5),"01",2,"T","R")</f>
        <v>84733823.030000001</v>
      </c>
      <c r="N8" s="5">
        <f>_xll.SBSAddInExcel.Functions.grpSaldo("BA","0000","MF",2,41010303000000,0,"E",$B8,YEAR(N$5),MONTH(N$5),DAY(N$5),"01",2,"T","R")</f>
        <v>94999474.689999998</v>
      </c>
      <c r="O8" s="5">
        <f>_xll.SBSAddInExcel.Functions.grpSaldo("BA","0000","MF",2,41010303000000,0,"E",$B8,YEAR(O$5),MONTH(O$5),DAY(O$5),"01",2,"T","R")</f>
        <v>103942330.23</v>
      </c>
      <c r="P8" s="5">
        <f>_xll.SBSAddInExcel.Functions.grpSaldo("BA","0000","MF",2,41010303000000,0,"E",$B8,YEAR(P$5),MONTH(P$5),DAY(P$5),"01",2,"T","R")</f>
        <v>113299466.45</v>
      </c>
      <c r="Q8" s="5">
        <f>_xll.SBSAddInExcel.Functions.grpSaldo("BA","0000","MF",2,41010303000000,0,"E",$B8,YEAR(Q$5),MONTH(Q$5),DAY(Q$5),"01",2,"T","R")</f>
        <v>10390942.699999999</v>
      </c>
      <c r="R8" s="5">
        <f>_xll.SBSAddInExcel.Functions.grpSaldo("BA","0000","MF",2,41010303000000,0,"E",$B8,YEAR(R$5),MONTH(R$5),DAY(R$5),"01",2,"T","R")</f>
        <v>20724104.489999998</v>
      </c>
      <c r="S8" s="5">
        <f>_xll.SBSAddInExcel.Functions.grpSaldo("BA","0000","MF",2,41010303000000,0,"E",$B8,YEAR(S$5),MONTH(S$5),DAY(S$5),"01",2,"T","R")</f>
        <v>32569806.420000002</v>
      </c>
      <c r="T8" s="5">
        <f>_xll.SBSAddInExcel.Functions.grpSaldo("BA","0000","MF",2,41010303000000,0,"E",$B8,YEAR(T$5),MONTH(T$5),DAY(T$5),"01",2,"T","R")</f>
        <v>43026077.579999998</v>
      </c>
      <c r="U8" s="5">
        <f>_xll.SBSAddInExcel.Functions.grpSaldo("BA","0000","MF",2,41010303000000,0,"E",$B8,YEAR(U$5),MONTH(U$5),DAY(U$5),"01",2,"T","R")</f>
        <v>54115499.93</v>
      </c>
      <c r="V8" s="5">
        <f>_xll.SBSAddInExcel.Functions.grpSaldo("BA","0000","MF",2,41010303000000,0,"E",$B8,YEAR(V$5),MONTH(V$5),DAY(V$5),"01",2,"T","R")</f>
        <v>65643582.240000002</v>
      </c>
      <c r="W8" s="5">
        <f>_xll.SBSAddInExcel.Functions.grpSaldo("BA","0000","MF",2,41010303000000,0,"E",$B8,YEAR(W$5),MONTH(W$5),DAY(W$5),"01",2,"T","R")</f>
        <v>77982507</v>
      </c>
      <c r="X8" s="5">
        <f>_xll.SBSAddInExcel.Functions.grpSaldo("BA","0000","MF",2,41010303000000,0,"E",$B8,YEAR(X$5),MONTH(X$5),DAY(X$5),"01",2,"T","R")</f>
        <v>96075542.719999999</v>
      </c>
      <c r="Y8" s="5">
        <f>_xll.SBSAddInExcel.Functions.grpSaldo("BA","0000","MF",2,41010303000000,0,"E",$B8,YEAR(Y$5),MONTH(Y$5),DAY(Y$5),"01",2,"T","R")</f>
        <v>108608913.98999999</v>
      </c>
      <c r="Z8" s="5">
        <f>_xll.SBSAddInExcel.Functions.grpSaldo("BA","0000","MF",2,41010303000000,0,"E",$B8,YEAR(Z$5),MONTH(Z$5),DAY(Z$5),"01",2,"T","R")</f>
        <v>121102668.79000001</v>
      </c>
      <c r="AA8" s="5">
        <f>_xll.SBSAddInExcel.Functions.grpSaldo("BA","0000","MF",2,41010303000000,0,"E",$B8,YEAR(AA$5),MONTH(AA$5),DAY(AA$5),"01",2,"T","R")</f>
        <v>134544280.77000001</v>
      </c>
      <c r="AB8" s="5">
        <f>_xll.SBSAddInExcel.Functions.grpSaldo("BA","0000","MF",2,41010303000000,0,"E",$B8,YEAR(AB$5),MONTH(AB$5),DAY(AB$5),"01",2,"T","R")</f>
        <v>145645555</v>
      </c>
      <c r="AC8" s="5">
        <f>_xll.SBSAddInExcel.Functions.grpSaldo("BA","0000","MF",2,41010303000000,0,"E",$B8,YEAR(AC$5),MONTH(AC$5),DAY(AC$5),"01",2,"T","R")</f>
        <v>11393355.279999999</v>
      </c>
      <c r="AD8" s="5">
        <f>_xll.SBSAddInExcel.Functions.grpSaldo("BA","0000","MF",2,41010303000000,0,"E",$B8,YEAR(AD$5),MONTH(AD$5),DAY(AD$5),"01",2,"T","R")</f>
        <v>24529443.100000001</v>
      </c>
      <c r="AE8" s="5">
        <f>_xll.SBSAddInExcel.Functions.grpSaldo("BA","0000","MF",2,41010303000000,0,"E",$B8,YEAR(AE$5),MONTH(AE$5),DAY(AE$5),"01",2,"T","R")</f>
        <v>39138429.600000001</v>
      </c>
      <c r="AF8" s="5">
        <f>_xll.SBSAddInExcel.Functions.grpSaldo("BA","0000","MF",2,41010303000000,0,"E",$B8,YEAR(AF$5),MONTH(AF$5),DAY(AF$5),"01",2,"T","R")</f>
        <v>53027988.090000004</v>
      </c>
      <c r="AG8" s="5">
        <f>_xll.SBSAddInExcel.Functions.grpSaldo("BA","0000","MF",2,41010303000000,0,"E",$B8,YEAR(AG$5),MONTH(AG$5),DAY(AG$5),"01",2,"T","R")</f>
        <v>67947496.120000005</v>
      </c>
      <c r="AH8" s="5">
        <f>_xll.SBSAddInExcel.Functions.grpSaldo("BA","0000","MF",2,41010303000000,0,"E",$B8,YEAR(AH$5),MONTH(AH$5),DAY(AH$5),"01",2,"T","R")</f>
        <v>81579377.109999999</v>
      </c>
      <c r="AI8" s="5">
        <f>_xll.SBSAddInExcel.Functions.grpSaldo("BA","0000","MF",2,41010303000000,0,"E",$B8,YEAR(AI$5),MONTH(AI$5),DAY(AI$5),"01",2,"T","R")</f>
        <v>96045211.319999993</v>
      </c>
      <c r="AJ8" s="5">
        <f>_xll.SBSAddInExcel.Functions.grpSaldo("BA","0000","MF",2,41010303000000,0,"E",$B8,YEAR(AJ$5),MONTH(AJ$5),DAY(AJ$5),"01",2,"T","R")</f>
        <v>110232963.54000001</v>
      </c>
      <c r="AK8" s="5">
        <f>_xll.SBSAddInExcel.Functions.grpSaldo("BA","0000","MF",2,41010303000000,0,"E",$B8,YEAR(AK$5),MONTH(AK$5),DAY(AK$5),"01",2,"T","R")</f>
        <v>125176970.53</v>
      </c>
      <c r="AL8" s="5">
        <f>_xll.SBSAddInExcel.Functions.grpSaldo("BA","0000","MF",2,41010303000000,0,"E",$B8,YEAR(AL$5),MONTH(AL$5),DAY(AL$5),"01",2,"T","R")</f>
        <v>140993356.91</v>
      </c>
      <c r="AM8" s="5">
        <f>_xll.SBSAddInExcel.Functions.grpSaldo("BA","0000","MF",2,41010303000000,0,"E",$B8,YEAR(AM$5),MONTH(AM$5),DAY(AM$5),"01",2,"T","R")</f>
        <v>156706961.12</v>
      </c>
      <c r="AN8" s="5">
        <f>_xll.SBSAddInExcel.Functions.grpSaldo("BA","0000","MF",2,41010303000000,0,"E",$B8,YEAR(AN$5),MONTH(AN$5),DAY(AN$5),"01",2,"T","R")</f>
        <v>171856502.09</v>
      </c>
      <c r="AO8" s="5">
        <f>_xll.SBSAddInExcel.Functions.grpSaldo("BA","0000","MF",2,41010303000000,0,"E",$B8,YEAR(AO$5),MONTH(AO$5),DAY(AO$5),"01",2,"T","R")</f>
        <v>13678837.029999999</v>
      </c>
      <c r="AP8" s="5">
        <f>_xll.SBSAddInExcel.Functions.grpSaldo("BA","0000","MF",2,41010303000000,0,"E",$B8,YEAR(AP$5),MONTH(AP$5),DAY(AP$5),"01",2,"T","R")</f>
        <v>26335195.5</v>
      </c>
      <c r="AQ8" s="5">
        <f>_xll.SBSAddInExcel.Functions.grpSaldo("BA","0000","MF",2,41010303000000,0,"E",$B8,YEAR(AQ$5),MONTH(AQ$5),DAY(AQ$5),"01",2,"T","R")</f>
        <v>40674250.170000002</v>
      </c>
      <c r="AR8" s="5">
        <f>_xll.SBSAddInExcel.Functions.grpSaldo("BA","0000","MF",2,41010303000000,0,"E",$B8,YEAR(AR$5),MONTH(AR$5),DAY(AR$5),"01",2,"T","R")</f>
        <v>54117311.75</v>
      </c>
      <c r="AS8" s="5">
        <f>_xll.SBSAddInExcel.Functions.grpSaldo("BA","0000","MF",2,41010303000000,0,"E",$B8,YEAR(AS$5),MONTH(AS$5),DAY(AS$5),"01",2,"T","R")</f>
        <v>68396645.980000004</v>
      </c>
      <c r="AT8" s="5">
        <f>_xll.SBSAddInExcel.Functions.grpSaldo("BA","0000","MF",2,41010303000000,0,"E",$B8,YEAR(AT$5),MONTH(AT$5),DAY(AT$5),"01",2,"T","R")</f>
        <v>82343731.040000007</v>
      </c>
      <c r="AU8" s="5">
        <f>_xll.SBSAddInExcel.Functions.grpSaldo("BA","0000","MF",2,41010303000000,0,"E",$B8,YEAR(AU$5),MONTH(AU$5),DAY(AU$5),"01",2,"T","R")</f>
        <v>95413546.340000004</v>
      </c>
      <c r="AV8" s="5">
        <f>_xll.SBSAddInExcel.Functions.grpSaldo("BA","0000","MF",2,41010303000000,0,"E",$B8,YEAR(AV$5),MONTH(AV$5),DAY(AV$5),"01",2,"T","R")</f>
        <v>108986953.16</v>
      </c>
      <c r="AW8" s="5">
        <f>_xll.SBSAddInExcel.Functions.grpSaldo("BA","0000","MF",2,41010303000000,0,"E",$B8,YEAR(AW$5),MONTH(AW$5),DAY(AW$5),"01",2,"T","R")</f>
        <v>122816108.04000001</v>
      </c>
      <c r="AX8" s="5">
        <f>_xll.SBSAddInExcel.Functions.grpSaldo("BA","0000","MF",2,41010303000000,0,"E",$B8,YEAR(AX$5),MONTH(AX$5),DAY(AX$5),"01",2,"T","R")</f>
        <v>136349760.21000001</v>
      </c>
      <c r="AY8" s="5">
        <f>_xll.SBSAddInExcel.Functions.grpSaldo("BA","0000","MF",2,41010303000000,0,"E",$B8,YEAR(AY$5),MONTH(AY$5),DAY(AY$5),"01",2,"T","R")</f>
        <v>150207474.91999999</v>
      </c>
      <c r="AZ8" s="5">
        <f>_xll.SBSAddInExcel.Functions.grpSaldo("BA","0000","MF",2,41010303000000,0,"E",$B8,YEAR(AZ$5),MONTH(AZ$5),DAY(AZ$5),"01",2,"T","R")</f>
        <v>164056649.47999999</v>
      </c>
      <c r="BA8" s="5">
        <f>_xll.SBSAddInExcel.Functions.grpSaldo("BA","0000","MF",2,41010303000000,0,"E",$B8,YEAR(BA$5),MONTH(BA$5),DAY(BA$5),"01",2,"T","R")</f>
        <v>13142692.77</v>
      </c>
      <c r="BB8" s="5">
        <f>_xll.SBSAddInExcel.Functions.grpSaldo("BA","0000","MF",2,41010303000000,0,"E",$B8,YEAR(BB$5),MONTH(BB$5),DAY(BB$5),"01",2,"T","R")</f>
        <v>27405666.879999999</v>
      </c>
      <c r="BC8" s="5">
        <f>_xll.SBSAddInExcel.Functions.grpSaldo("BA","0000","MF",2,41010303000000,0,"E",$B8,YEAR(BC$5),MONTH(BC$5),DAY(BC$5),"01",2,"T","R")</f>
        <v>44009369.829999998</v>
      </c>
      <c r="BD8" s="5">
        <f>_xll.SBSAddInExcel.Functions.grpSaldo("BA","0000","MF",2,41010303000000,0,"E",$B8,YEAR(BD$5),MONTH(BD$5),DAY(BD$5),"01",2,"T","R")</f>
        <v>59957387.030000001</v>
      </c>
      <c r="BE8" s="5">
        <f>_xll.SBSAddInExcel.Functions.grpSaldo("BA","0000","MF",2,41010303000000,0,"E",$B8,YEAR(BE$5),MONTH(BE$5),DAY(BE$5),"01",2,"T","R")</f>
        <v>77175026.730000004</v>
      </c>
      <c r="BF8" s="5">
        <f>_xll.SBSAddInExcel.Functions.grpSaldo("BA","0000","MF",2,41010303000000,0,"E",$B8,YEAR(BF$5),MONTH(BF$5),DAY(BF$5),"01",2,"T","R")</f>
        <v>91877577.400000006</v>
      </c>
      <c r="BG8" s="5">
        <f>_xll.SBSAddInExcel.Functions.grpSaldo("BA","0000","MF",2,41010303000000,0,"E",$B8,YEAR(BG$5),MONTH(BG$5),DAY(BG$5),"01",2,"T","R")</f>
        <v>106338082.97</v>
      </c>
      <c r="BH8" s="5">
        <f>_xll.SBSAddInExcel.Functions.grpSaldo("BA","0000","MF",2,41010303000000,0,"E",$B8,YEAR(BH$5),MONTH(BH$5),DAY(BH$5),"01",2,"T","R")</f>
        <v>121157455.81</v>
      </c>
      <c r="BI8" s="5">
        <f>_xll.SBSAddInExcel.Functions.grpSaldo("BA","0000","MF",2,41010303000000,0,"E",$B8,YEAR(BI$5),MONTH(BI$5),DAY(BI$5),"01",2,"T","R")</f>
        <v>136831582.96000001</v>
      </c>
      <c r="BJ8" s="5">
        <f>_xll.SBSAddInExcel.Functions.grpSaldo("BA","0000","MF",2,41010303000000,0,"E",$B8,YEAR(BJ$5),MONTH(BJ$5),DAY(BJ$5),"01",2,"T","R")</f>
        <v>153485802.15000001</v>
      </c>
      <c r="BK8" s="5">
        <f>_xll.SBSAddInExcel.Functions.grpSaldo("BA","0000","MF",2,41010303000000,0,"E",$B8,YEAR(BK$5),MONTH(BK$5),DAY(BK$5),"01",2,"T","R")</f>
        <v>170200709.84</v>
      </c>
      <c r="BL8" s="5">
        <f>_xll.SBSAddInExcel.Functions.grpSaldo("BA","0000","MF",2,41010303000000,0,"E",$B8,YEAR(BL$5),MONTH(BL$5),DAY(BL$5),"01",2,"T","R")</f>
        <v>187934132.63999999</v>
      </c>
      <c r="BM8" s="5">
        <f>_xll.SBSAddInExcel.Functions.grpSaldo("BA","0000","MF",2,41010303000000,0,"E",$B8,YEAR(BM$5),MONTH(BM$5),DAY(BM$5),"01",2,"T","R")</f>
        <v>20516353.129999999</v>
      </c>
      <c r="BN8" s="5">
        <f>_xll.SBSAddInExcel.Functions.grpSaldo("BA","0000","MF",2,41010303000000,0,"E",$B8,YEAR(BN$5),MONTH(BN$5),DAY(BN$5),"01",2,"T","R")</f>
        <v>40628195.060000002</v>
      </c>
      <c r="BO8" s="5">
        <f>_xll.SBSAddInExcel.Functions.grpSaldo("BA","0000","MF",2,41010303000000,0,"E",$B8,YEAR(BO$5),MONTH(BO$5),DAY(BO$5),"01",2,"T","R")</f>
        <v>61847697.130000003</v>
      </c>
      <c r="BP8" s="5">
        <f>_xll.SBSAddInExcel.Functions.grpSaldo("BA","0000","MF",2,41010303000000,0,"E",$B8,YEAR(BP$5),MONTH(BP$5),DAY(BP$5),"01",2,"T","R")</f>
        <v>82237459.719999999</v>
      </c>
      <c r="BQ8" s="5">
        <f>_xll.SBSAddInExcel.Functions.grpSaldo("BA","0000","MF",2,41010303000000,0,"E",$B8,YEAR(BQ$5),MONTH(BQ$5),DAY(BQ$5),"01",2,"T","R")</f>
        <v>107803892.69</v>
      </c>
      <c r="BR8" s="5">
        <f>_xll.SBSAddInExcel.Functions.grpSaldo("BA","0000","MF",2,41010303000000,0,"E",$B8,YEAR(BR$5),MONTH(BR$5),DAY(BR$5),"01",2,"T","R")</f>
        <v>131369910.40000001</v>
      </c>
      <c r="BS8" s="5">
        <f>_xll.SBSAddInExcel.Functions.grpSaldo("BA","0000","MF",2,41010303000000,0,"E",$B8,YEAR(BS$5),MONTH(BS$5),DAY(BS$5),"01",2,"T","R")</f>
        <v>158356381.66</v>
      </c>
      <c r="BT8" s="5">
        <f>_xll.SBSAddInExcel.Functions.grpSaldo("BA","0000","MF",2,41010303000000,0,"E",$B8,YEAR(BT$5),MONTH(BT$5),DAY(BT$5),"01",2,"T","R")</f>
        <v>186176931.08000001</v>
      </c>
      <c r="BU8" s="5">
        <f>_xll.SBSAddInExcel.Functions.grpSaldo("BA","0000","MF",2,41010303000000,0,"E",$B8,YEAR(BU$5),MONTH(BU$5),DAY(BU$5),"01",2,"T","R")</f>
        <v>214024804.47</v>
      </c>
      <c r="BV8" s="5">
        <f>_xll.SBSAddInExcel.Functions.grpSaldo("BA","0000","MF",2,41010303000000,0,"E",$B8,YEAR(BV$5),MONTH(BV$5),DAY(BV$5),"01",2,"T","R")</f>
        <v>243565158.38</v>
      </c>
      <c r="BW8" s="5">
        <f>_xll.SBSAddInExcel.Functions.grpSaldo("BA","0000","MF",2,41010303000000,0,"E",$B8,YEAR(BW$5),MONTH(BW$5),DAY(BW$5),"01",2,"T","R")</f>
        <v>273331173.18000001</v>
      </c>
      <c r="BX8" s="5">
        <f>_xll.SBSAddInExcel.Functions.grpSaldo("BA","0000","MF",2,41010303000000,0,"E",$B8,YEAR(BX$5),MONTH(BX$5),DAY(BX$5),"01",2,"T","R")</f>
        <v>304619604.35000002</v>
      </c>
      <c r="BY8" s="5">
        <f>_xll.SBSAddInExcel.Functions.grpSaldo("BA","0000","MF",2,41010303000000,0,"E",$B8,YEAR(BY$5),MONTH(BY$5),DAY(BY$5),"01",2,"T","R")</f>
        <v>30311268.390000001</v>
      </c>
      <c r="BZ8" s="5">
        <f>_xll.SBSAddInExcel.Functions.grpSaldo("BA","0000","MF",2,41010303000000,0,"E",$B8,YEAR(BZ$5),MONTH(BZ$5),DAY(BZ$5),"01",2,"T","R")</f>
        <v>56677458.350000001</v>
      </c>
      <c r="CA8" s="5">
        <f>_xll.SBSAddInExcel.Functions.grpSaldo("BA","0000","MF",2,41010303000000,0,"E",$B8,YEAR(CA$5),MONTH(CA$5),DAY(CA$5),"01",2,"T","R")</f>
        <v>85660669.879999995</v>
      </c>
      <c r="CB8" s="5">
        <f>_xll.SBSAddInExcel.Functions.grpSaldo("BA","0000","MF",2,41010303000000,0,"E",$B8,YEAR(CB$5),MONTH(CB$5),DAY(CB$5),"01",2,"T","R")</f>
        <v>116252162.08</v>
      </c>
      <c r="CC8" s="5">
        <f>_xll.SBSAddInExcel.Functions.grpSaldo("BA","0000","MF",2,41010303000000,0,"E",$B8,YEAR(CC$5),MONTH(CC$5),DAY(CC$5),"01",2,"T","R")</f>
        <v>147397361.31999999</v>
      </c>
      <c r="CD8" s="5">
        <f>_xll.SBSAddInExcel.Functions.grpSaldo("BA","0000","MF",2,41010303000000,0,"E",$B8,YEAR(CD$5),MONTH(CD$5),DAY(CD$5),"01",2,"T","R")</f>
        <v>177523793.71000001</v>
      </c>
      <c r="CE8" s="5">
        <f>_xll.SBSAddInExcel.Functions.grpSaldo("BA","0000","MF",2,41010303000000,0,"E",$B8,YEAR(CE$5),MONTH(CE$5),DAY(CE$5),"01",2,"T","R")</f>
        <v>211528330.40000001</v>
      </c>
      <c r="CF8" s="5">
        <f>_xll.SBSAddInExcel.Functions.grpSaldo("BA","0000","MF",2,41010303000000,0,"E",$B8,YEAR(CF$5),MONTH(CF$5),DAY(CF$5),"01",2,"T","R")</f>
        <v>247233659.08000001</v>
      </c>
      <c r="CG8" s="5">
        <f>_xll.SBSAddInExcel.Functions.grpSaldo("BA","0000","MF",2,41010303000000,0,"E",$B8,YEAR(CG$5),MONTH(CG$5),DAY(CG$5),"01",2,"T","R")</f>
        <v>284603269.58999997</v>
      </c>
      <c r="CH8" s="5">
        <f>_xll.SBSAddInExcel.Functions.grpSaldo("BA","0000","MF",2,41010303000000,0,"E",$B8,YEAR(CH$5),MONTH(CH$5),DAY(CH$5),"01",2,"T","R")</f>
        <v>324619368.5</v>
      </c>
      <c r="CI8" s="5">
        <f>_xll.SBSAddInExcel.Functions.grpSaldo("BA","0000","MF",2,41010303000000,0,"E",$B8,YEAR(CI$5),MONTH(CI$5),DAY(CI$5),"01",2,"T","R")</f>
        <v>360966030.97000003</v>
      </c>
      <c r="CJ8" s="5">
        <f>_xll.SBSAddInExcel.Functions.grpSaldo("BA","0000","MF",2,41010303000000,0,"E",$B8,YEAR(CJ$5),MONTH(CJ$5),DAY(CJ$5),"01",2,"T","R")</f>
        <v>396361067</v>
      </c>
      <c r="CK8" s="5">
        <f>_xll.SBSAddInExcel.Functions.grpSaldo("BA","0000","MF",2,41010303000000,0,"E",$B8,YEAR(CK$5),MONTH(CK$5),DAY(CK$5),"01",2,"T","R")</f>
        <v>30340614.989999998</v>
      </c>
      <c r="CL8" s="5">
        <f>_xll.SBSAddInExcel.Functions.grpSaldo("BA","0000","MF",2,41010303000000,0,"E",$B8,YEAR(CL$5),MONTH(CL$5),DAY(CL$5),"01",2,"T","R")</f>
        <v>57531384.07</v>
      </c>
      <c r="CM8" s="5">
        <f>_xll.SBSAddInExcel.Functions.grpSaldo("BA","0000","MF",2,41010303000000,0,"E",$B8,YEAR(CM$5),MONTH(CM$5),DAY(CM$5),"01",2,"T","R")</f>
        <v>84971413.180000007</v>
      </c>
      <c r="CN8" s="5">
        <f>_xll.SBSAddInExcel.Functions.grpSaldo("BA","0000","MF",2,41010303000000,0,"E",$B8,YEAR(CN$5),MONTH(CN$5),DAY(CN$5),"01",2,"T","R")</f>
        <v>109018562.95</v>
      </c>
      <c r="CO8" s="5">
        <f>_xll.SBSAddInExcel.Functions.grpSaldo("BA","0000","MF",2,41010303000000,0,"E",$B8,YEAR(CO$5),MONTH(CO$5),DAY(CO$5),"01",2,"T","R")</f>
        <v>134942601.88999999</v>
      </c>
      <c r="CP8" s="5">
        <f>_xll.SBSAddInExcel.Functions.grpSaldo("BA","0000","MF",2,41010303000000,0,"E",$B8,YEAR(CP$5),MONTH(CP$5),DAY(CP$5),"01",2,"T","R")</f>
        <v>165164603.75999999</v>
      </c>
      <c r="CQ8" s="5">
        <f>_xll.SBSAddInExcel.Functions.grpSaldo("BA","0000","MF",2,41010303000000,0,"E",$B8,YEAR(CQ$5),MONTH(CQ$5),DAY(CQ$5),"01",2,"T","R")</f>
        <v>195909200.99000001</v>
      </c>
      <c r="CR8" s="5">
        <f>_xll.SBSAddInExcel.Functions.grpSaldo("BA","0000","MF",2,41010303000000,0,"E",$B8,YEAR(CR$5),MONTH(CR$5),DAY(CR$5),"01",2,"T","R")</f>
        <v>226130896.24000001</v>
      </c>
      <c r="CS8" s="5">
        <f>_xll.SBSAddInExcel.Functions.grpSaldo("BA","0000","MF",2,41010303000000,0,"E",$B8,YEAR(CS$5),MONTH(CS$5),DAY(CS$5),"01",2,"T","R")</f>
        <v>254528590.5</v>
      </c>
      <c r="CT8" s="5">
        <f>_xll.SBSAddInExcel.Functions.grpSaldo("BA","0000","MF",2,41010303000000,0,"E",$B8,YEAR(CT$5),MONTH(CT$5),DAY(CT$5),"01",2,"T","R")</f>
        <v>288942492.13</v>
      </c>
      <c r="CU8" s="5">
        <f>_xll.SBSAddInExcel.Functions.grpSaldo("BA","0000","MF",2,41010303000000,0,"E",$B8,YEAR(CU$5),MONTH(CU$5),DAY(CU$5),"01",2,"T","R")</f>
        <v>322380844.89999998</v>
      </c>
      <c r="CV8" s="5">
        <f>_xll.SBSAddInExcel.Functions.grpSaldo("BA","0000","MF",2,41010303000000,0,"E",$B8,YEAR(CV$5),MONTH(CV$5),DAY(CV$5),"01",2,"T","R")</f>
        <v>356243747.85000002</v>
      </c>
      <c r="CW8" s="5">
        <f>_xll.SBSAddInExcel.Functions.grpSaldo("BA","0000","MF",2,41010303000000,0,"E",$B8,YEAR(CW$5),MONTH(CW$5),DAY(CW$5),"01",2,"T","R")</f>
        <v>32922991.879999999</v>
      </c>
      <c r="CX8" s="5">
        <f>_xll.SBSAddInExcel.Functions.grpSaldo("BA","0000","MF",2,41010303000000,0,"E",$B8,YEAR(CX$5),MONTH(CX$5),DAY(CX$5),"01",2,"T","R")</f>
        <v>64874825.009999998</v>
      </c>
      <c r="CY8" s="5">
        <f>_xll.SBSAddInExcel.Functions.grpSaldo("BA","0000","MF",2,41010303000000,0,"E",$B8,YEAR(CY$5),MONTH(CY$5),DAY(CY$5),"01",2,"T","R")</f>
        <v>98709095.849999994</v>
      </c>
      <c r="CZ8" s="5">
        <f>_xll.SBSAddInExcel.Functions.grpSaldo("BA","0000","MF",2,41010303000000,0,"E",$B8,YEAR(CZ$5),MONTH(CZ$5),DAY(CZ$5),"01",2,"T","R")</f>
        <v>131264509.54000001</v>
      </c>
      <c r="DA8" s="5">
        <f>_xll.SBSAddInExcel.Functions.grpSaldo("BA","0000","MF",2,41010303000000,0,"E",$B8,YEAR(DA$5),MONTH(DA$5),DAY(DA$5),"01",2,"T","R")</f>
        <v>167185706.00999999</v>
      </c>
      <c r="DB8" s="5">
        <f>_xll.SBSAddInExcel.Functions.grpSaldo("BA","0000","MF",2,41010303000000,0,"E",$B8,YEAR(DB$5),MONTH(DB$5),DAY(DB$5),"01",2,"T","R")</f>
        <v>204152128.74000001</v>
      </c>
      <c r="DC8" s="5">
        <f>_xll.SBSAddInExcel.Functions.grpSaldo("BA","0000","MF",2,41010303000000,0,"E",$B8,YEAR(DC$5),MONTH(DC$5),DAY(DC$5),"01",2,"T","R")</f>
        <v>237629058.91</v>
      </c>
      <c r="DD8" s="5">
        <f>_xll.SBSAddInExcel.Functions.grpSaldo("BA","0000","MF",2,41010303000000,0,"E",$B8,YEAR(DD$5),MONTH(DD$5),DAY(DD$5),"01",2,"T","R")</f>
        <v>271802959.41000003</v>
      </c>
      <c r="DE8" s="5">
        <f>_xll.SBSAddInExcel.Functions.grpSaldo("BA","0000","MF",2,41010303000000,0,"E",$B8,YEAR(DE$5),MONTH(DE$5),DAY(DE$5),"01",2,"T","R")</f>
        <v>306000581.57999998</v>
      </c>
      <c r="DF8" s="5">
        <f>_xll.SBSAddInExcel.Functions.grpSaldo("BA","0000","MF",2,41010303000000,0,"E",$B8,YEAR(DF$5),MONTH(DF$5),DAY(DF$5),"01",2,"T","R")</f>
        <v>337807928.92000002</v>
      </c>
      <c r="DG8" s="5">
        <f>_xll.SBSAddInExcel.Functions.grpSaldo("BA","0000","MF",2,41010303000000,0,"E",$B8,YEAR(DG$5),MONTH(DG$5),DAY(DG$5),"01",2,"T","R")</f>
        <v>364609961.01999998</v>
      </c>
      <c r="DH8" s="5">
        <f>_xll.SBSAddInExcel.Functions.grpSaldo("BA","0000","MF",2,41010303000000,0,"E",$B8,YEAR(DH$5),MONTH(DH$5),DAY(DH$5),"01",2,"T","R")</f>
        <v>390242395.80000001</v>
      </c>
    </row>
    <row r="9" spans="1:112" x14ac:dyDescent="0.3">
      <c r="A9" s="1">
        <v>1</v>
      </c>
      <c r="B9" s="56">
        <v>6</v>
      </c>
      <c r="C9" s="1" t="s">
        <v>11</v>
      </c>
      <c r="D9" s="5">
        <f>_xll.SBSAddInExcel.Functions.grpSaldo("BA","0000","MF",2,41010303000000,0,"E",$B9,YEAR(D$5),MONTH(D$5),DAY(D$5),"01",2,"T","R")</f>
        <v>142887724.38</v>
      </c>
      <c r="E9" s="5">
        <f>_xll.SBSAddInExcel.Functions.grpSaldo("BA","0000","MF",2,41010303000000,0,"E",$B9,YEAR(E$5),MONTH(E$5),DAY(E$5),"01",2,"T","R")</f>
        <v>17832929.07</v>
      </c>
      <c r="F9" s="5">
        <f>_xll.SBSAddInExcel.Functions.grpSaldo("BA","0000","MF",2,41010303000000,0,"E",$B9,YEAR(F$5),MONTH(F$5),DAY(F$5),"01",2,"T","R")</f>
        <v>37721905.420000002</v>
      </c>
      <c r="G9" s="5">
        <f>_xll.SBSAddInExcel.Functions.grpSaldo("BA","0000","MF",2,41010303000000,0,"E",$B9,YEAR(G$5),MONTH(G$5),DAY(G$5),"01",2,"T","R")</f>
        <v>59587475.219999999</v>
      </c>
      <c r="H9" s="5">
        <f>_xll.SBSAddInExcel.Functions.grpSaldo("BA","0000","MF",2,41010303000000,0,"E",$B9,YEAR(H$5),MONTH(H$5),DAY(H$5),"01",2,"T","R")</f>
        <v>79480135.469999999</v>
      </c>
      <c r="I9" s="5">
        <f>_xll.SBSAddInExcel.Functions.grpSaldo("BA","0000","MF",2,41010303000000,0,"E",$B9,YEAR(I$5),MONTH(I$5),DAY(I$5),"01",2,"T","R")</f>
        <v>101323484.5</v>
      </c>
      <c r="J9" s="5">
        <f>_xll.SBSAddInExcel.Functions.grpSaldo("BA","0000","MF",2,41010303000000,0,"E",$B9,YEAR(J$5),MONTH(J$5),DAY(J$5),"01",2,"T","R")</f>
        <v>126640277.58</v>
      </c>
      <c r="K9" s="5">
        <f>_xll.SBSAddInExcel.Functions.grpSaldo("BA","0000","MF",2,41010303000000,0,"E",$B9,YEAR(K$5),MONTH(K$5),DAY(K$5),"01",2,"T","R")</f>
        <v>155221359.47</v>
      </c>
      <c r="L9" s="5">
        <f>_xll.SBSAddInExcel.Functions.grpSaldo("BA","0000","MF",2,41010303000000,0,"E",$B9,YEAR(L$5),MONTH(L$5),DAY(L$5),"01",2,"T","R")</f>
        <v>187633699.41999999</v>
      </c>
      <c r="M9" s="5">
        <f>_xll.SBSAddInExcel.Functions.grpSaldo("BA","0000","MF",2,41010303000000,0,"E",$B9,YEAR(M$5),MONTH(M$5),DAY(M$5),"01",2,"T","R")</f>
        <v>220310569.41</v>
      </c>
      <c r="N9" s="5">
        <f>_xll.SBSAddInExcel.Functions.grpSaldo("BA","0000","MF",2,41010303000000,0,"E",$B9,YEAR(N$5),MONTH(N$5),DAY(N$5),"01",2,"T","R")</f>
        <v>253009031.40000001</v>
      </c>
      <c r="O9" s="5">
        <f>_xll.SBSAddInExcel.Functions.grpSaldo("BA","0000","MF",2,41010303000000,0,"E",$B9,YEAR(O$5),MONTH(O$5),DAY(O$5),"01",2,"T","R")</f>
        <v>278224707.61000001</v>
      </c>
      <c r="P9" s="5">
        <f>_xll.SBSAddInExcel.Functions.grpSaldo("BA","0000","MF",2,41010303000000,0,"E",$B9,YEAR(P$5),MONTH(P$5),DAY(P$5),"01",2,"T","R")</f>
        <v>304745362.69999999</v>
      </c>
      <c r="Q9" s="5">
        <f>_xll.SBSAddInExcel.Functions.grpSaldo("BA","0000","MF",2,41010303000000,0,"E",$B9,YEAR(Q$5),MONTH(Q$5),DAY(Q$5),"01",2,"T","R")</f>
        <v>26804428.890000001</v>
      </c>
      <c r="R9" s="5">
        <f>_xll.SBSAddInExcel.Functions.grpSaldo("BA","0000","MF",2,41010303000000,0,"E",$B9,YEAR(R$5),MONTH(R$5),DAY(R$5),"01",2,"T","R")</f>
        <v>53995548.979999997</v>
      </c>
      <c r="S9" s="5">
        <f>_xll.SBSAddInExcel.Functions.grpSaldo("BA","0000","MF",2,41010303000000,0,"E",$B9,YEAR(S$5),MONTH(S$5),DAY(S$5),"01",2,"T","R")</f>
        <v>86324336.530000001</v>
      </c>
      <c r="T9" s="5">
        <f>_xll.SBSAddInExcel.Functions.grpSaldo("BA","0000","MF",2,41010303000000,0,"E",$B9,YEAR(T$5),MONTH(T$5),DAY(T$5),"01",2,"T","R")</f>
        <v>117395237.48</v>
      </c>
      <c r="U9" s="5">
        <f>_xll.SBSAddInExcel.Functions.grpSaldo("BA","0000","MF",2,41010303000000,0,"E",$B9,YEAR(U$5),MONTH(U$5),DAY(U$5),"01",2,"T","R")</f>
        <v>154146453.41</v>
      </c>
      <c r="V9" s="5">
        <f>_xll.SBSAddInExcel.Functions.grpSaldo("BA","0000","MF",2,41010303000000,0,"E",$B9,YEAR(V$5),MONTH(V$5),DAY(V$5),"01",2,"T","R")</f>
        <v>188585682.88999999</v>
      </c>
      <c r="W9" s="5">
        <f>_xll.SBSAddInExcel.Functions.grpSaldo("BA","0000","MF",2,41010303000000,0,"E",$B9,YEAR(W$5),MONTH(W$5),DAY(W$5),"01",2,"T","R")</f>
        <v>218842322.63999999</v>
      </c>
      <c r="X9" s="5">
        <f>_xll.SBSAddInExcel.Functions.grpSaldo("BA","0000","MF",2,41010303000000,0,"E",$B9,YEAR(X$5),MONTH(X$5),DAY(X$5),"01",2,"T","R")</f>
        <v>249366819.52000001</v>
      </c>
      <c r="Y9" s="5">
        <f>_xll.SBSAddInExcel.Functions.grpSaldo("BA","0000","MF",2,41010303000000,0,"E",$B9,YEAR(Y$5),MONTH(Y$5),DAY(Y$5),"01",2,"T","R")</f>
        <v>280534720.07999998</v>
      </c>
      <c r="Z9" s="5">
        <f>_xll.SBSAddInExcel.Functions.grpSaldo("BA","0000","MF",2,41010303000000,0,"E",$B9,YEAR(Z$5),MONTH(Z$5),DAY(Z$5),"01",2,"T","R")</f>
        <v>313712472.63</v>
      </c>
      <c r="AA9" s="5">
        <f>_xll.SBSAddInExcel.Functions.grpSaldo("BA","0000","MF",2,41010303000000,0,"E",$B9,YEAR(AA$5),MONTH(AA$5),DAY(AA$5),"01",2,"T","R")</f>
        <v>349361071.63999999</v>
      </c>
      <c r="AB9" s="5">
        <f>_xll.SBSAddInExcel.Functions.grpSaldo("BA","0000","MF",2,41010303000000,0,"E",$B9,YEAR(AB$5),MONTH(AB$5),DAY(AB$5),"01",2,"T","R")</f>
        <v>385388924.27999997</v>
      </c>
      <c r="AC9" s="5">
        <f>_xll.SBSAddInExcel.Functions.grpSaldo("BA","0000","MF",2,41010303000000,0,"E",$B9,YEAR(AC$5),MONTH(AC$5),DAY(AC$5),"01",2,"T","R")</f>
        <v>37912337.210000001</v>
      </c>
      <c r="AD9" s="5">
        <f>_xll.SBSAddInExcel.Functions.grpSaldo("BA","0000","MF",2,41010303000000,0,"E",$B9,YEAR(AD$5),MONTH(AD$5),DAY(AD$5),"01",2,"T","R")</f>
        <v>74926910.459999993</v>
      </c>
      <c r="AE9" s="5">
        <f>_xll.SBSAddInExcel.Functions.grpSaldo("BA","0000","MF",2,41010303000000,0,"E",$B9,YEAR(AE$5),MONTH(AE$5),DAY(AE$5),"01",2,"T","R")</f>
        <v>114459756.81</v>
      </c>
      <c r="AF9" s="5">
        <f>_xll.SBSAddInExcel.Functions.grpSaldo("BA","0000","MF",2,41010303000000,0,"E",$B9,YEAR(AF$5),MONTH(AF$5),DAY(AF$5),"01",2,"T","R")</f>
        <v>150735560.90000001</v>
      </c>
      <c r="AG9" s="5">
        <f>_xll.SBSAddInExcel.Functions.grpSaldo("BA","0000","MF",2,41010303000000,0,"E",$B9,YEAR(AG$5),MONTH(AG$5),DAY(AG$5),"01",2,"T","R")</f>
        <v>187370197.63</v>
      </c>
      <c r="AH9" s="5">
        <f>_xll.SBSAddInExcel.Functions.grpSaldo("BA","0000","MF",2,41010303000000,0,"E",$B9,YEAR(AH$5),MONTH(AH$5),DAY(AH$5),"01",2,"T","R")</f>
        <v>222445724.44999999</v>
      </c>
      <c r="AI9" s="5">
        <f>_xll.SBSAddInExcel.Functions.grpSaldo("BA","0000","MF",2,41010303000000,0,"E",$B9,YEAR(AI$5),MONTH(AI$5),DAY(AI$5),"01",2,"T","R")</f>
        <v>253745019.47999999</v>
      </c>
      <c r="AJ9" s="5">
        <f>_xll.SBSAddInExcel.Functions.grpSaldo("BA","0000","MF",2,41010303000000,0,"E",$B9,YEAR(AJ$5),MONTH(AJ$5),DAY(AJ$5),"01",2,"T","R")</f>
        <v>286527398.39999998</v>
      </c>
      <c r="AK9" s="5">
        <f>_xll.SBSAddInExcel.Functions.grpSaldo("BA","0000","MF",2,41010303000000,0,"E",$B9,YEAR(AK$5),MONTH(AK$5),DAY(AK$5),"01",2,"T","R")</f>
        <v>318872100.87</v>
      </c>
      <c r="AL9" s="5">
        <f>_xll.SBSAddInExcel.Functions.grpSaldo("BA","0000","MF",2,41010303000000,0,"E",$B9,YEAR(AL$5),MONTH(AL$5),DAY(AL$5),"01",2,"T","R")</f>
        <v>353282007.81</v>
      </c>
      <c r="AM9" s="5">
        <f>_xll.SBSAddInExcel.Functions.grpSaldo("BA","0000","MF",2,41010303000000,0,"E",$B9,YEAR(AM$5),MONTH(AM$5),DAY(AM$5),"01",2,"T","R")</f>
        <v>384626785.88999999</v>
      </c>
      <c r="AN9" s="5">
        <f>_xll.SBSAddInExcel.Functions.grpSaldo("BA","0000","MF",2,41010303000000,0,"E",$B9,YEAR(AN$5),MONTH(AN$5),DAY(AN$5),"01",2,"T","R")</f>
        <v>413248025.42000002</v>
      </c>
      <c r="AO9" s="5">
        <f>_xll.SBSAddInExcel.Functions.grpSaldo("BA","0000","MF",2,41010303000000,0,"E",$B9,YEAR(AO$5),MONTH(AO$5),DAY(AO$5),"01",2,"T","R")</f>
        <v>26213712.82</v>
      </c>
      <c r="AP9" s="5">
        <f>_xll.SBSAddInExcel.Functions.grpSaldo("BA","0000","MF",2,41010303000000,0,"E",$B9,YEAR(AP$5),MONTH(AP$5),DAY(AP$5),"01",2,"T","R")</f>
        <v>48931606.280000001</v>
      </c>
      <c r="AQ9" s="5">
        <f>_xll.SBSAddInExcel.Functions.grpSaldo("BA","0000","MF",2,41010303000000,0,"E",$B9,YEAR(AQ$5),MONTH(AQ$5),DAY(AQ$5),"01",2,"T","R")</f>
        <v>72177273.680000007</v>
      </c>
      <c r="AR9" s="5">
        <f>_xll.SBSAddInExcel.Functions.grpSaldo("BA","0000","MF",2,41010303000000,0,"E",$B9,YEAR(AR$5),MONTH(AR$5),DAY(AR$5),"01",2,"T","R")</f>
        <v>96942789.849999994</v>
      </c>
      <c r="AS9" s="5">
        <f>_xll.SBSAddInExcel.Functions.grpSaldo("BA","0000","MF",2,41010303000000,0,"E",$B9,YEAR(AS$5),MONTH(AS$5),DAY(AS$5),"01",2,"T","R")</f>
        <v>122293352.95</v>
      </c>
      <c r="AT9" s="5">
        <f>_xll.SBSAddInExcel.Functions.grpSaldo("BA","0000","MF",2,41010303000000,0,"E",$B9,YEAR(AT$5),MONTH(AT$5),DAY(AT$5),"01",2,"T","R")</f>
        <v>149428754.96000001</v>
      </c>
      <c r="AU9" s="5">
        <f>_xll.SBSAddInExcel.Functions.grpSaldo("BA","0000","MF",2,41010303000000,0,"E",$B9,YEAR(AU$5),MONTH(AU$5),DAY(AU$5),"01",2,"T","R")</f>
        <v>177226326.44</v>
      </c>
      <c r="AV9" s="5">
        <f>_xll.SBSAddInExcel.Functions.grpSaldo("BA","0000","MF",2,41010303000000,0,"E",$B9,YEAR(AV$5),MONTH(AV$5),DAY(AV$5),"01",2,"T","R")</f>
        <v>205346122.34</v>
      </c>
      <c r="AW9" s="5">
        <f>_xll.SBSAddInExcel.Functions.grpSaldo("BA","0000","MF",2,41010303000000,0,"E",$B9,YEAR(AW$5),MONTH(AW$5),DAY(AW$5),"01",2,"T","R")</f>
        <v>230270349.94999999</v>
      </c>
      <c r="AX9" s="5">
        <f>_xll.SBSAddInExcel.Functions.grpSaldo("BA","0000","MF",2,41010303000000,0,"E",$B9,YEAR(AX$5),MONTH(AX$5),DAY(AX$5),"01",2,"T","R")</f>
        <v>255669578.24000001</v>
      </c>
      <c r="AY9" s="5">
        <f>_xll.SBSAddInExcel.Functions.grpSaldo("BA","0000","MF",2,41010303000000,0,"E",$B9,YEAR(AY$5),MONTH(AY$5),DAY(AY$5),"01",2,"T","R")</f>
        <v>280739980</v>
      </c>
      <c r="AZ9" s="5">
        <f>_xll.SBSAddInExcel.Functions.grpSaldo("BA","0000","MF",2,41010303000000,0,"E",$B9,YEAR(AZ$5),MONTH(AZ$5),DAY(AZ$5),"01",2,"T","R")</f>
        <v>305884450.97000003</v>
      </c>
      <c r="BA9" s="5">
        <f>_xll.SBSAddInExcel.Functions.grpSaldo("BA","0000","MF",2,41010303000000,0,"E",$B9,YEAR(BA$5),MONTH(BA$5),DAY(BA$5),"01",2,"T","R")</f>
        <v>24908920.800000001</v>
      </c>
      <c r="BB9" s="5">
        <f>_xll.SBSAddInExcel.Functions.grpSaldo("BA","0000","MF",2,41010303000000,0,"E",$B9,YEAR(BB$5),MONTH(BB$5),DAY(BB$5),"01",2,"T","R")</f>
        <v>46564629.409999996</v>
      </c>
      <c r="BC9" s="5">
        <f>_xll.SBSAddInExcel.Functions.grpSaldo("BA","0000","MF",2,41010303000000,0,"E",$B9,YEAR(BC$5),MONTH(BC$5),DAY(BC$5),"01",2,"T","R")</f>
        <v>69516701.269999996</v>
      </c>
      <c r="BD9" s="5">
        <f>_xll.SBSAddInExcel.Functions.grpSaldo("BA","0000","MF",2,41010303000000,0,"E",$B9,YEAR(BD$5),MONTH(BD$5),DAY(BD$5),"01",2,"T","R")</f>
        <v>91499020.730000004</v>
      </c>
      <c r="BE9" s="5">
        <f>_xll.SBSAddInExcel.Functions.grpSaldo("BA","0000","MF",2,41010303000000,0,"E",$B9,YEAR(BE$5),MONTH(BE$5),DAY(BE$5),"01",2,"T","R")</f>
        <v>112964878.23999999</v>
      </c>
      <c r="BF9" s="5">
        <f>_xll.SBSAddInExcel.Functions.grpSaldo("BA","0000","MF",2,41010303000000,0,"E",$B9,YEAR(BF$5),MONTH(BF$5),DAY(BF$5),"01",2,"T","R")</f>
        <v>134237709.75</v>
      </c>
      <c r="BG9" s="5">
        <f>_xll.SBSAddInExcel.Functions.grpSaldo("BA","0000","MF",2,41010303000000,0,"E",$B9,YEAR(BG$5),MONTH(BG$5),DAY(BG$5),"01",2,"T","R")</f>
        <v>158505493.96000001</v>
      </c>
      <c r="BH9" s="5">
        <f>_xll.SBSAddInExcel.Functions.grpSaldo("BA","0000","MF",2,41010303000000,0,"E",$B9,YEAR(BH$5),MONTH(BH$5),DAY(BH$5),"01",2,"T","R")</f>
        <v>183278673.44999999</v>
      </c>
      <c r="BI9" s="5">
        <f>_xll.SBSAddInExcel.Functions.grpSaldo("BA","0000","MF",2,41010303000000,0,"E",$B9,YEAR(BI$5),MONTH(BI$5),DAY(BI$5),"01",2,"T","R")</f>
        <v>206006569.16999999</v>
      </c>
      <c r="BJ9" s="5">
        <f>_xll.SBSAddInExcel.Functions.grpSaldo("BA","0000","MF",2,41010303000000,0,"E",$B9,YEAR(BJ$5),MONTH(BJ$5),DAY(BJ$5),"01",2,"T","R")</f>
        <v>229509637.65000001</v>
      </c>
      <c r="BK9" s="5">
        <f>_xll.SBSAddInExcel.Functions.grpSaldo("BA","0000","MF",2,41010303000000,0,"E",$B9,YEAR(BK$5),MONTH(BK$5),DAY(BK$5),"01",2,"T","R")</f>
        <v>254469671.47</v>
      </c>
      <c r="BL9" s="5">
        <f>_xll.SBSAddInExcel.Functions.grpSaldo("BA","0000","MF",2,41010303000000,0,"E",$B9,YEAR(BL$5),MONTH(BL$5),DAY(BL$5),"01",2,"T","R")</f>
        <v>278872410.68000001</v>
      </c>
      <c r="BM9" s="5">
        <f>_xll.SBSAddInExcel.Functions.grpSaldo("BA","0000","MF",2,41010303000000,0,"E",$B9,YEAR(BM$5),MONTH(BM$5),DAY(BM$5),"01",2,"T","R")</f>
        <v>26033722</v>
      </c>
      <c r="BN9" s="5">
        <f>_xll.SBSAddInExcel.Functions.grpSaldo("BA","0000","MF",2,41010303000000,0,"E",$B9,YEAR(BN$5),MONTH(BN$5),DAY(BN$5),"01",2,"T","R")</f>
        <v>49199438.950000003</v>
      </c>
      <c r="BO9" s="5">
        <f>_xll.SBSAddInExcel.Functions.grpSaldo("BA","0000","MF",2,41010303000000,0,"E",$B9,YEAR(BO$5),MONTH(BO$5),DAY(BO$5),"01",2,"T","R")</f>
        <v>77262258.519999996</v>
      </c>
      <c r="BP9" s="5">
        <f>_xll.SBSAddInExcel.Functions.grpSaldo("BA","0000","MF",2,41010303000000,0,"E",$B9,YEAR(BP$5),MONTH(BP$5),DAY(BP$5),"01",2,"T","R")</f>
        <v>104487161.72</v>
      </c>
      <c r="BQ9" s="5">
        <f>_xll.SBSAddInExcel.Functions.grpSaldo("BA","0000","MF",2,41010303000000,0,"E",$B9,YEAR(BQ$5),MONTH(BQ$5),DAY(BQ$5),"01",2,"T","R")</f>
        <v>134038049.48</v>
      </c>
      <c r="BR9" s="5">
        <f>_xll.SBSAddInExcel.Functions.grpSaldo("BA","0000","MF",2,41010303000000,0,"E",$B9,YEAR(BR$5),MONTH(BR$5),DAY(BR$5),"01",2,"T","R")</f>
        <v>164146249.31999999</v>
      </c>
      <c r="BS9" s="5">
        <f>_xll.SBSAddInExcel.Functions.grpSaldo("BA","0000","MF",2,41010303000000,0,"E",$B9,YEAR(BS$5),MONTH(BS$5),DAY(BS$5),"01",2,"T","R")</f>
        <v>198690926.87</v>
      </c>
      <c r="BT9" s="5">
        <f>_xll.SBSAddInExcel.Functions.grpSaldo("BA","0000","MF",2,41010303000000,0,"E",$B9,YEAR(BT$5),MONTH(BT$5),DAY(BT$5),"01",2,"T","R")</f>
        <v>236069219.06</v>
      </c>
      <c r="BU9" s="5">
        <f>_xll.SBSAddInExcel.Functions.grpSaldo("BA","0000","MF",2,41010303000000,0,"E",$B9,YEAR(BU$5),MONTH(BU$5),DAY(BU$5),"01",2,"T","R")</f>
        <v>273459925.44</v>
      </c>
      <c r="BV9" s="5">
        <f>_xll.SBSAddInExcel.Functions.grpSaldo("BA","0000","MF",2,41010303000000,0,"E",$B9,YEAR(BV$5),MONTH(BV$5),DAY(BV$5),"01",2,"T","R")</f>
        <v>308262891.01999998</v>
      </c>
      <c r="BW9" s="5">
        <f>_xll.SBSAddInExcel.Functions.grpSaldo("BA","0000","MF",2,41010303000000,0,"E",$B9,YEAR(BW$5),MONTH(BW$5),DAY(BW$5),"01",2,"T","R")</f>
        <v>343193482.72000003</v>
      </c>
      <c r="BX9" s="5">
        <f>_xll.SBSAddInExcel.Functions.grpSaldo("BA","0000","MF",2,41010303000000,0,"E",$B9,YEAR(BX$5),MONTH(BX$5),DAY(BX$5),"01",2,"T","R")</f>
        <v>380822071.18000001</v>
      </c>
      <c r="BY9" s="5">
        <f>_xll.SBSAddInExcel.Functions.grpSaldo("BA","0000","MF",2,41010303000000,0,"E",$B9,YEAR(BY$5),MONTH(BY$5),DAY(BY$5),"01",2,"T","R")</f>
        <v>38174901.25</v>
      </c>
      <c r="BZ9" s="5">
        <f>_xll.SBSAddInExcel.Functions.grpSaldo("BA","0000","MF",2,41010303000000,0,"E",$B9,YEAR(BZ$5),MONTH(BZ$5),DAY(BZ$5),"01",2,"T","R")</f>
        <v>74563228.079999998</v>
      </c>
      <c r="CA9" s="5">
        <f>_xll.SBSAddInExcel.Functions.grpSaldo("BA","0000","MF",2,41010303000000,0,"E",$B9,YEAR(CA$5),MONTH(CA$5),DAY(CA$5),"01",2,"T","R")</f>
        <v>117065365.70999999</v>
      </c>
      <c r="CB9" s="5">
        <f>_xll.SBSAddInExcel.Functions.grpSaldo("BA","0000","MF",2,41010303000000,0,"E",$B9,YEAR(CB$5),MONTH(CB$5),DAY(CB$5),"01",2,"T","R")</f>
        <v>159137887.15000001</v>
      </c>
      <c r="CC9" s="5">
        <f>_xll.SBSAddInExcel.Functions.grpSaldo("BA","0000","MF",2,41010303000000,0,"E",$B9,YEAR(CC$5),MONTH(CC$5),DAY(CC$5),"01",2,"T","R")</f>
        <v>202512200.81</v>
      </c>
      <c r="CD9" s="5">
        <f>_xll.SBSAddInExcel.Functions.grpSaldo("BA","0000","MF",2,41010303000000,0,"E",$B9,YEAR(CD$5),MONTH(CD$5),DAY(CD$5),"01",2,"T","R")</f>
        <v>243030208.53</v>
      </c>
      <c r="CE9" s="5">
        <f>_xll.SBSAddInExcel.Functions.grpSaldo("BA","0000","MF",2,41010303000000,0,"E",$B9,YEAR(CE$5),MONTH(CE$5),DAY(CE$5),"01",2,"T","R")</f>
        <v>280544346.07999998</v>
      </c>
      <c r="CF9" s="5">
        <f>_xll.SBSAddInExcel.Functions.grpSaldo("BA","0000","MF",2,41010303000000,0,"E",$B9,YEAR(CF$5),MONTH(CF$5),DAY(CF$5),"01",2,"T","R")</f>
        <v>316409921.52999997</v>
      </c>
      <c r="CG9" s="5">
        <f>_xll.SBSAddInExcel.Functions.grpSaldo("BA","0000","MF",2,41010303000000,0,"E",$B9,YEAR(CG$5),MONTH(CG$5),DAY(CG$5),"01",2,"T","R")</f>
        <v>353838464.75</v>
      </c>
      <c r="CH9" s="5">
        <f>_xll.SBSAddInExcel.Functions.grpSaldo("BA","0000","MF",2,41010303000000,0,"E",$B9,YEAR(CH$5),MONTH(CH$5),DAY(CH$5),"01",2,"T","R")</f>
        <v>393816091.05000001</v>
      </c>
      <c r="CI9" s="5">
        <f>_xll.SBSAddInExcel.Functions.grpSaldo("BA","0000","MF",2,41010303000000,0,"E",$B9,YEAR(CI$5),MONTH(CI$5),DAY(CI$5),"01",2,"T","R")</f>
        <v>431132617.63999999</v>
      </c>
      <c r="CJ9" s="5">
        <f>_xll.SBSAddInExcel.Functions.grpSaldo("BA","0000","MF",2,41010303000000,0,"E",$B9,YEAR(CJ$5),MONTH(CJ$5),DAY(CJ$5),"01",2,"T","R")</f>
        <v>467458306.56999999</v>
      </c>
      <c r="CK9" s="5">
        <f>_xll.SBSAddInExcel.Functions.grpSaldo("BA","0000","MF",2,41010303000000,0,"E",$B9,YEAR(CK$5),MONTH(CK$5),DAY(CK$5),"01",2,"T","R")</f>
        <v>33653417.899999999</v>
      </c>
      <c r="CL9" s="5">
        <f>_xll.SBSAddInExcel.Functions.grpSaldo("BA","0000","MF",2,41010303000000,0,"E",$B9,YEAR(CL$5),MONTH(CL$5),DAY(CL$5),"01",2,"T","R")</f>
        <v>64328177.82</v>
      </c>
      <c r="CM9" s="5">
        <f>_xll.SBSAddInExcel.Functions.grpSaldo("BA","0000","MF",2,41010303000000,0,"E",$B9,YEAR(CM$5),MONTH(CM$5),DAY(CM$5),"01",2,"T","R")</f>
        <v>95654983.560000002</v>
      </c>
      <c r="CN9" s="5">
        <f>_xll.SBSAddInExcel.Functions.grpSaldo("BA","0000","MF",2,41010303000000,0,"E",$B9,YEAR(CN$5),MONTH(CN$5),DAY(CN$5),"01",2,"T","R")</f>
        <v>122769107.81</v>
      </c>
      <c r="CO9" s="5">
        <f>_xll.SBSAddInExcel.Functions.grpSaldo("BA","0000","MF",2,41010303000000,0,"E",$B9,YEAR(CO$5),MONTH(CO$5),DAY(CO$5),"01",2,"T","R")</f>
        <v>152048439.09999999</v>
      </c>
      <c r="CP9" s="5">
        <f>_xll.SBSAddInExcel.Functions.grpSaldo("BA","0000","MF",2,41010303000000,0,"E",$B9,YEAR(CP$5),MONTH(CP$5),DAY(CP$5),"01",2,"T","R")</f>
        <v>179828584.47</v>
      </c>
      <c r="CQ9" s="5">
        <f>_xll.SBSAddInExcel.Functions.grpSaldo("BA","0000","MF",2,41010303000000,0,"E",$B9,YEAR(CQ$5),MONTH(CQ$5),DAY(CQ$5),"01",2,"T","R")</f>
        <v>209161382.91</v>
      </c>
      <c r="CR9" s="5">
        <f>_xll.SBSAddInExcel.Functions.grpSaldo("BA","0000","MF",2,41010303000000,0,"E",$B9,YEAR(CR$5),MONTH(CR$5),DAY(CR$5),"01",2,"T","R")</f>
        <v>239337428.63999999</v>
      </c>
      <c r="CS9" s="5">
        <f>_xll.SBSAddInExcel.Functions.grpSaldo("BA","0000","MF",2,41010303000000,0,"E",$B9,YEAR(CS$5),MONTH(CS$5),DAY(CS$5),"01",2,"T","R")</f>
        <v>269585722.58999997</v>
      </c>
      <c r="CT9" s="5">
        <f>_xll.SBSAddInExcel.Functions.grpSaldo("BA","0000","MF",2,41010303000000,0,"E",$B9,YEAR(CT$5),MONTH(CT$5),DAY(CT$5),"01",2,"T","R")</f>
        <v>302706246.08999997</v>
      </c>
      <c r="CU9" s="5">
        <f>_xll.SBSAddInExcel.Functions.grpSaldo("BA","0000","MF",2,41010303000000,0,"E",$B9,YEAR(CU$5),MONTH(CU$5),DAY(CU$5),"01",2,"T","R")</f>
        <v>331703078.54000002</v>
      </c>
      <c r="CV9" s="5">
        <f>_xll.SBSAddInExcel.Functions.grpSaldo("BA","0000","MF",2,41010303000000,0,"E",$B9,YEAR(CV$5),MONTH(CV$5),DAY(CV$5),"01",2,"T","R")</f>
        <v>362237830.30000001</v>
      </c>
      <c r="CW9" s="5">
        <f>_xll.SBSAddInExcel.Functions.grpSaldo("BA","0000","MF",2,41010303000000,0,"E",$B9,YEAR(CW$5),MONTH(CW$5),DAY(CW$5),"01",2,"T","R")</f>
        <v>28310691.57</v>
      </c>
      <c r="CX9" s="5">
        <f>_xll.SBSAddInExcel.Functions.grpSaldo("BA","0000","MF",2,41010303000000,0,"E",$B9,YEAR(CX$5),MONTH(CX$5),DAY(CX$5),"01",2,"T","R")</f>
        <v>58091168.490000002</v>
      </c>
      <c r="CY9" s="5">
        <f>_xll.SBSAddInExcel.Functions.grpSaldo("BA","0000","MF",2,41010303000000,0,"E",$B9,YEAR(CY$5),MONTH(CY$5),DAY(CY$5),"01",2,"T","R")</f>
        <v>94762821.129999995</v>
      </c>
      <c r="CZ9" s="5">
        <f>_xll.SBSAddInExcel.Functions.grpSaldo("BA","0000","MF",2,41010303000000,0,"E",$B9,YEAR(CZ$5),MONTH(CZ$5),DAY(CZ$5),"01",2,"T","R")</f>
        <v>132958460.08</v>
      </c>
      <c r="DA9" s="5">
        <f>_xll.SBSAddInExcel.Functions.grpSaldo("BA","0000","MF",2,41010303000000,0,"E",$B9,YEAR(DA$5),MONTH(DA$5),DAY(DA$5),"01",2,"T","R")</f>
        <v>173275003.75999999</v>
      </c>
      <c r="DB9" s="5">
        <f>_xll.SBSAddInExcel.Functions.grpSaldo("BA","0000","MF",2,41010303000000,0,"E",$B9,YEAR(DB$5),MONTH(DB$5),DAY(DB$5),"01",2,"T","R")</f>
        <v>211544038.25</v>
      </c>
      <c r="DC9" s="5">
        <f>_xll.SBSAddInExcel.Functions.grpSaldo("BA","0000","MF",2,41010303000000,0,"E",$B9,YEAR(DC$5),MONTH(DC$5),DAY(DC$5),"01",2,"T","R")</f>
        <v>253280774.99000001</v>
      </c>
      <c r="DD9" s="5">
        <f>_xll.SBSAddInExcel.Functions.grpSaldo("BA","0000","MF",2,41010303000000,0,"E",$B9,YEAR(DD$5),MONTH(DD$5),DAY(DD$5),"01",2,"T","R")</f>
        <v>294181187.22000003</v>
      </c>
      <c r="DE9" s="5">
        <f>_xll.SBSAddInExcel.Functions.grpSaldo("BA","0000","MF",2,41010303000000,0,"E",$B9,YEAR(DE$5),MONTH(DE$5),DAY(DE$5),"01",2,"T","R")</f>
        <v>331361592.51999998</v>
      </c>
      <c r="DF9" s="5">
        <f>_xll.SBSAddInExcel.Functions.grpSaldo("BA","0000","MF",2,41010303000000,0,"E",$B9,YEAR(DF$5),MONTH(DF$5),DAY(DF$5),"01",2,"T","R")</f>
        <v>370361887.14999998</v>
      </c>
      <c r="DG9" s="5">
        <f>_xll.SBSAddInExcel.Functions.grpSaldo("BA","0000","MF",2,41010303000000,0,"E",$B9,YEAR(DG$5),MONTH(DG$5),DAY(DG$5),"01",2,"T","R")</f>
        <v>408901107.89999998</v>
      </c>
      <c r="DH9" s="5">
        <f>_xll.SBSAddInExcel.Functions.grpSaldo("BA","0000","MF",2,41010303000000,0,"E",$B9,YEAR(DH$5),MONTH(DH$5),DAY(DH$5),"01",2,"T","R")</f>
        <v>445941511.76999998</v>
      </c>
    </row>
    <row r="10" spans="1:112" x14ac:dyDescent="0.3">
      <c r="A10" s="1">
        <v>2</v>
      </c>
      <c r="B10" s="56">
        <v>22</v>
      </c>
      <c r="C10" s="1" t="s">
        <v>244</v>
      </c>
      <c r="D10" s="5">
        <f>_xll.SBSAddInExcel.Functions.grpSaldo("BA","0000","MF",2,41010303000000,0,"E",$B10,YEAR(D$5),MONTH(D$5),DAY(D$5),"01",2,"T","R")</f>
        <v>39693097.509999998</v>
      </c>
      <c r="E10" s="5">
        <f>_xll.SBSAddInExcel.Functions.grpSaldo("BA","0000","MF",2,41010303000000,0,"E",$B10,YEAR(E$5),MONTH(E$5),DAY(E$5),"01",2,"T","R")</f>
        <v>3629528.56</v>
      </c>
      <c r="F10" s="5">
        <f>_xll.SBSAddInExcel.Functions.grpSaldo("BA","0000","MF",2,41010303000000,0,"E",$B10,YEAR(F$5),MONTH(F$5),DAY(F$5),"01",2,"T","R")</f>
        <v>7012388.29</v>
      </c>
      <c r="G10" s="5">
        <f>_xll.SBSAddInExcel.Functions.grpSaldo("BA","0000","MF",2,41010303000000,0,"E",$B10,YEAR(G$5),MONTH(G$5),DAY(G$5),"01",2,"T","R")</f>
        <v>10930024.23</v>
      </c>
      <c r="H10" s="5">
        <f>_xll.SBSAddInExcel.Functions.grpSaldo("BA","0000","MF",2,41010303000000,0,"E",$B10,YEAR(H$5),MONTH(H$5),DAY(H$5),"01",2,"T","R")</f>
        <v>14797861.369999999</v>
      </c>
      <c r="I10" s="5">
        <f>_xll.SBSAddInExcel.Functions.grpSaldo("BA","0000","MF",2,41010303000000,0,"E",$B10,YEAR(I$5),MONTH(I$5),DAY(I$5),"01",2,"T","R")</f>
        <v>18957989.329999998</v>
      </c>
      <c r="J10" s="5">
        <f>_xll.SBSAddInExcel.Functions.grpSaldo("BA","0000","MF",2,41010303000000,0,"E",$B10,YEAR(J$5),MONTH(J$5),DAY(J$5),"01",2,"T","R")</f>
        <v>23021656.34</v>
      </c>
      <c r="K10" s="5">
        <f>_xll.SBSAddInExcel.Functions.grpSaldo("BA","0000","MF",2,41010303000000,0,"E",$B10,YEAR(K$5),MONTH(K$5),DAY(K$5),"01",2,"T","R")</f>
        <v>27379739.73</v>
      </c>
      <c r="L10" s="5">
        <f>_xll.SBSAddInExcel.Functions.grpSaldo("BA","0000","MF",2,41010303000000,0,"E",$B10,YEAR(L$5),MONTH(L$5),DAY(L$5),"01",2,"T","R")</f>
        <v>31847506.329999998</v>
      </c>
      <c r="M10" s="5">
        <f>_xll.SBSAddInExcel.Functions.grpSaldo("BA","0000","MF",2,41010303000000,0,"E",$B10,YEAR(M$5),MONTH(M$5),DAY(M$5),"01",2,"T","R")</f>
        <v>36174961.93</v>
      </c>
      <c r="N10" s="5">
        <f>_xll.SBSAddInExcel.Functions.grpSaldo("BA","0000","MF",2,41010303000000,0,"E",$B10,YEAR(N$5),MONTH(N$5),DAY(N$5),"01",2,"T","R")</f>
        <v>40742687.329999998</v>
      </c>
      <c r="O10" s="5">
        <f>_xll.SBSAddInExcel.Functions.grpSaldo("BA","0000","MF",2,41010303000000,0,"E",$B10,YEAR(O$5),MONTH(O$5),DAY(O$5),"01",2,"T","R")</f>
        <v>45212683.700000003</v>
      </c>
      <c r="P10" s="5">
        <f>_xll.SBSAddInExcel.Functions.grpSaldo("BA","0000","MF",2,41010303000000,0,"E",$B10,YEAR(P$5),MONTH(P$5),DAY(P$5),"01",2,"T","R")</f>
        <v>49814627.759999998</v>
      </c>
      <c r="Q10" s="5">
        <f>_xll.SBSAddInExcel.Functions.grpSaldo("BA","0000","MF",2,41010303000000,0,"E",$B10,YEAR(Q$5),MONTH(Q$5),DAY(Q$5),"01",2,"T","R")</f>
        <v>4624860.79</v>
      </c>
      <c r="R10" s="5">
        <f>_xll.SBSAddInExcel.Functions.grpSaldo("BA","0000","MF",2,41010303000000,0,"E",$B10,YEAR(R$5),MONTH(R$5),DAY(R$5),"01",2,"T","R")</f>
        <v>9067436.5899999999</v>
      </c>
      <c r="S10" s="5">
        <f>_xll.SBSAddInExcel.Functions.grpSaldo("BA","0000","MF",2,41010303000000,0,"E",$B10,YEAR(S$5),MONTH(S$5),DAY(S$5),"01",2,"T","R")</f>
        <v>13764383.65</v>
      </c>
      <c r="T10" s="5">
        <f>_xll.SBSAddInExcel.Functions.grpSaldo("BA","0000","MF",2,41010303000000,0,"E",$B10,YEAR(T$5),MONTH(T$5),DAY(T$5),"01",2,"T","R")</f>
        <v>18309101.57</v>
      </c>
      <c r="U10" s="5">
        <f>_xll.SBSAddInExcel.Functions.grpSaldo("BA","0000","MF",2,41010303000000,0,"E",$B10,YEAR(U$5),MONTH(U$5),DAY(U$5),"01",2,"T","R")</f>
        <v>22947444.32</v>
      </c>
      <c r="V10" s="5">
        <f>_xll.SBSAddInExcel.Functions.grpSaldo("BA","0000","MF",2,41010303000000,0,"E",$B10,YEAR(V$5),MONTH(V$5),DAY(V$5),"01",2,"T","R")</f>
        <v>27340286.670000002</v>
      </c>
      <c r="W10" s="5">
        <f>_xll.SBSAddInExcel.Functions.grpSaldo("BA","0000","MF",2,41010303000000,0,"E",$B10,YEAR(W$5),MONTH(W$5),DAY(W$5),"01",2,"T","R")</f>
        <v>31728699.920000002</v>
      </c>
      <c r="X10" s="5">
        <f>_xll.SBSAddInExcel.Functions.grpSaldo("BA","0000","MF",2,41010303000000,0,"E",$B10,YEAR(X$5),MONTH(X$5),DAY(X$5),"01",2,"T","R")</f>
        <v>36039827.579999998</v>
      </c>
      <c r="Y10" s="5">
        <f>_xll.SBSAddInExcel.Functions.grpSaldo("BA","0000","MF",2,41010303000000,0,"E",$B10,YEAR(Y$5),MONTH(Y$5),DAY(Y$5),"01",2,"T","R")</f>
        <v>40230467.520000003</v>
      </c>
      <c r="Z10" s="5">
        <f>_xll.SBSAddInExcel.Functions.grpSaldo("BA","0000","MF",2,41010303000000,0,"E",$B10,YEAR(Z$5),MONTH(Z$5),DAY(Z$5),"01",2,"T","R")</f>
        <v>43326578.520000003</v>
      </c>
      <c r="AA10" s="5">
        <f>_xll.SBSAddInExcel.Functions.grpSaldo("BA","0000","MF",2,41010303000000,0,"E",$B10,YEAR(AA$5),MONTH(AA$5),DAY(AA$5),"01",2,"T","R")</f>
        <v>47773910.689999998</v>
      </c>
      <c r="AB10" s="5">
        <f>_xll.SBSAddInExcel.Functions.grpSaldo("BA","0000","MF",2,41010303000000,0,"E",$B10,YEAR(AB$5),MONTH(AB$5),DAY(AB$5),"01",2,"T","R")</f>
        <v>52702530.810000002</v>
      </c>
      <c r="AC10" s="5">
        <f>_xll.SBSAddInExcel.Functions.grpSaldo("BA","0000","MF",2,41010303000000,0,"E",$B10,YEAR(AC$5),MONTH(AC$5),DAY(AC$5),"01",2,"T","R")</f>
        <v>4442650.8</v>
      </c>
      <c r="AD10" s="5">
        <f>_xll.SBSAddInExcel.Functions.grpSaldo("BA","0000","MF",2,41010303000000,0,"E",$B10,YEAR(AD$5),MONTH(AD$5),DAY(AD$5),"01",2,"T","R")</f>
        <v>8314570.5199999996</v>
      </c>
      <c r="AE10" s="5">
        <f>_xll.SBSAddInExcel.Functions.grpSaldo("BA","0000","MF",2,41010303000000,0,"E",$B10,YEAR(AE$5),MONTH(AE$5),DAY(AE$5),"01",2,"T","R")</f>
        <v>12557516.43</v>
      </c>
      <c r="AF10" s="5">
        <f>_xll.SBSAddInExcel.Functions.grpSaldo("BA","0000","MF",2,41010303000000,0,"E",$B10,YEAR(AF$5),MONTH(AF$5),DAY(AF$5),"01",2,"T","R")</f>
        <v>16735228.619999999</v>
      </c>
      <c r="AG10" s="5">
        <f>_xll.SBSAddInExcel.Functions.grpSaldo("BA","0000","MF",2,41010303000000,0,"E",$B10,YEAR(AG$5),MONTH(AG$5),DAY(AG$5),"01",2,"T","R")</f>
        <v>20776636.109999999</v>
      </c>
      <c r="AH10" s="5">
        <f>_xll.SBSAddInExcel.Functions.grpSaldo("BA","0000","MF",2,41010303000000,0,"E",$B10,YEAR(AH$5),MONTH(AH$5),DAY(AH$5),"01",2,"T","R")</f>
        <v>24653890.32</v>
      </c>
      <c r="AI10" s="5">
        <f>_xll.SBSAddInExcel.Functions.grpSaldo("BA","0000","MF",2,41010303000000,0,"E",$B10,YEAR(AI$5),MONTH(AI$5),DAY(AI$5),"01",2,"T","R")</f>
        <v>28558881.109999999</v>
      </c>
      <c r="AJ10" s="5">
        <f>_xll.SBSAddInExcel.Functions.grpSaldo("BA","0000","MF",2,41010303000000,0,"E",$B10,YEAR(AJ$5),MONTH(AJ$5),DAY(AJ$5),"01",2,"T","R")</f>
        <v>32052402.82</v>
      </c>
      <c r="AK10" s="5">
        <f>_xll.SBSAddInExcel.Functions.grpSaldo("BA","0000","MF",2,41010303000000,0,"E",$B10,YEAR(AK$5),MONTH(AK$5),DAY(AK$5),"01",2,"T","R")</f>
        <v>35651891.420000002</v>
      </c>
      <c r="AL10" s="5">
        <f>_xll.SBSAddInExcel.Functions.grpSaldo("BA","0000","MF",2,41010303000000,0,"E",$B10,YEAR(AL$5),MONTH(AL$5),DAY(AL$5),"01",2,"T","R")</f>
        <v>39185397.619999997</v>
      </c>
      <c r="AM10" s="5">
        <f>_xll.SBSAddInExcel.Functions.grpSaldo("BA","0000","MF",2,41010303000000,0,"E",$B10,YEAR(AM$5),MONTH(AM$5),DAY(AM$5),"01",2,"T","R")</f>
        <v>41749692.43</v>
      </c>
      <c r="AN10" s="5">
        <f>_xll.SBSAddInExcel.Functions.grpSaldo("BA","0000","MF",2,41010303000000,0,"E",$B10,YEAR(AN$5),MONTH(AN$5),DAY(AN$5),"01",2,"T","R")</f>
        <v>44612925.549999997</v>
      </c>
      <c r="AO10" s="5">
        <f>_xll.SBSAddInExcel.Functions.grpSaldo("BA","0000","MF",2,41010303000000,0,"E",$B10,YEAR(AO$5),MONTH(AO$5),DAY(AO$5),"01",2,"T","R")</f>
        <v>2839118.79</v>
      </c>
      <c r="AP10" s="5">
        <f>_xll.SBSAddInExcel.Functions.grpSaldo("BA","0000","MF",2,41010303000000,0,"E",$B10,YEAR(AP$5),MONTH(AP$5),DAY(AP$5),"01",2,"T","R")</f>
        <v>5485336.46</v>
      </c>
      <c r="AQ10" s="5">
        <f>_xll.SBSAddInExcel.Functions.grpSaldo("BA","0000","MF",2,41010303000000,0,"E",$B10,YEAR(AQ$5),MONTH(AQ$5),DAY(AQ$5),"01",2,"T","R")</f>
        <v>8264885.6699999999</v>
      </c>
      <c r="AR10" s="5">
        <f>_xll.SBSAddInExcel.Functions.grpSaldo("BA","0000","MF",2,41010303000000,0,"E",$B10,YEAR(AR$5),MONTH(AR$5),DAY(AR$5),"01",2,"T","R")</f>
        <v>10964398.279999999</v>
      </c>
      <c r="AS10" s="5">
        <f>_xll.SBSAddInExcel.Functions.grpSaldo("BA","0000","MF",2,41010303000000,0,"E",$B10,YEAR(AS$5),MONTH(AS$5),DAY(AS$5),"01",2,"T","R")</f>
        <v>13725353.130000001</v>
      </c>
      <c r="AT10" s="5">
        <f>_xll.SBSAddInExcel.Functions.grpSaldo("BA","0000","MF",2,41010303000000,0,"E",$B10,YEAR(AT$5),MONTH(AT$5),DAY(AT$5),"01",2,"T","R")</f>
        <v>16395075.4</v>
      </c>
      <c r="AU10" s="5">
        <f>_xll.SBSAddInExcel.Functions.grpSaldo("BA","0000","MF",2,41010303000000,0,"E",$B10,YEAR(AU$5),MONTH(AU$5),DAY(AU$5),"01",2,"T","R")</f>
        <v>19035427.420000002</v>
      </c>
      <c r="AV10" s="5">
        <f>_xll.SBSAddInExcel.Functions.grpSaldo("BA","0000","MF",2,41010303000000,0,"E",$B10,YEAR(AV$5),MONTH(AV$5),DAY(AV$5),"01",2,"T","R")</f>
        <v>21789472.739999998</v>
      </c>
      <c r="AW10" s="5">
        <f>_xll.SBSAddInExcel.Functions.grpSaldo("BA","0000","MF",2,41010303000000,0,"E",$B10,YEAR(AW$5),MONTH(AW$5),DAY(AW$5),"01",2,"T","R")</f>
        <v>24444635.100000001</v>
      </c>
      <c r="AX10" s="5">
        <f>_xll.SBSAddInExcel.Functions.grpSaldo("BA","0000","MF",2,41010303000000,0,"E",$B10,YEAR(AX$5),MONTH(AX$5),DAY(AX$5),"01",2,"T","R")</f>
        <v>27134704.390000001</v>
      </c>
      <c r="AY10" s="5">
        <f>_xll.SBSAddInExcel.Functions.grpSaldo("BA","0000","MF",2,41010303000000,0,"E",$B10,YEAR(AY$5),MONTH(AY$5),DAY(AY$5),"01",2,"T","R")</f>
        <v>30177420.239999998</v>
      </c>
      <c r="AZ10" s="5">
        <f>_xll.SBSAddInExcel.Functions.grpSaldo("BA","0000","MF",2,41010303000000,0,"E",$B10,YEAR(AZ$5),MONTH(AZ$5),DAY(AZ$5),"01",2,"T","R")</f>
        <v>33422432.649999999</v>
      </c>
      <c r="BA10" s="5">
        <f>_xll.SBSAddInExcel.Functions.grpSaldo("BA","0000","MF",2,41010303000000,0,"E",$B10,YEAR(BA$5),MONTH(BA$5),DAY(BA$5),"01",2,"T","R")</f>
        <v>2615268.0099999998</v>
      </c>
      <c r="BB10" s="5">
        <f>_xll.SBSAddInExcel.Functions.grpSaldo("BA","0000","MF",2,41010303000000,0,"E",$B10,YEAR(BB$5),MONTH(BB$5),DAY(BB$5),"01",2,"T","R")</f>
        <v>4953475.76</v>
      </c>
      <c r="BC10" s="5">
        <f>_xll.SBSAddInExcel.Functions.grpSaldo("BA","0000","MF",2,41010303000000,0,"E",$B10,YEAR(BC$5),MONTH(BC$5),DAY(BC$5),"01",2,"T","R")</f>
        <v>7345417.04</v>
      </c>
      <c r="BD10" s="5">
        <f>_xll.SBSAddInExcel.Functions.grpSaldo("BA","0000","MF",2,41010303000000,0,"E",$B10,YEAR(BD$5),MONTH(BD$5),DAY(BD$5),"01",2,"T","R")</f>
        <v>9594351.9900000002</v>
      </c>
      <c r="BE10" s="5">
        <f>_xll.SBSAddInExcel.Functions.grpSaldo("BA","0000","MF",2,41010303000000,0,"E",$B10,YEAR(BE$5),MONTH(BE$5),DAY(BE$5),"01",2,"T","R")</f>
        <v>11911369.029999999</v>
      </c>
      <c r="BF10" s="5">
        <f>_xll.SBSAddInExcel.Functions.grpSaldo("BA","0000","MF",2,41010303000000,0,"E",$B10,YEAR(BF$5),MONTH(BF$5),DAY(BF$5),"01",2,"T","R")</f>
        <v>14240220.949999999</v>
      </c>
      <c r="BG10" s="5">
        <f>_xll.SBSAddInExcel.Functions.grpSaldo("BA","0000","MF",2,41010303000000,0,"E",$B10,YEAR(BG$5),MONTH(BG$5),DAY(BG$5),"01",2,"T","R")</f>
        <v>16771082.74</v>
      </c>
      <c r="BH10" s="5">
        <f>_xll.SBSAddInExcel.Functions.grpSaldo("BA","0000","MF",2,41010303000000,0,"E",$B10,YEAR(BH$5),MONTH(BH$5),DAY(BH$5),"01",2,"T","R")</f>
        <v>19135964.23</v>
      </c>
      <c r="BI10" s="5">
        <f>_xll.SBSAddInExcel.Functions.grpSaldo("BA","0000","MF",2,41010303000000,0,"E",$B10,YEAR(BI$5),MONTH(BI$5),DAY(BI$5),"01",2,"T","R")</f>
        <v>21592293.84</v>
      </c>
      <c r="BJ10" s="5">
        <f>_xll.SBSAddInExcel.Functions.grpSaldo("BA","0000","MF",2,41010303000000,0,"E",$B10,YEAR(BJ$5),MONTH(BJ$5),DAY(BJ$5),"01",2,"T","R")</f>
        <v>24199182.82</v>
      </c>
      <c r="BK10" s="5">
        <f>_xll.SBSAddInExcel.Functions.grpSaldo("BA","0000","MF",2,41010303000000,0,"E",$B10,YEAR(BK$5),MONTH(BK$5),DAY(BK$5),"01",2,"T","R")</f>
        <v>27017370.039999999</v>
      </c>
      <c r="BL10" s="5">
        <f>_xll.SBSAddInExcel.Functions.grpSaldo("BA","0000","MF",2,41010303000000,0,"E",$B10,YEAR(BL$5),MONTH(BL$5),DAY(BL$5),"01",2,"T","R")</f>
        <v>29863488.350000001</v>
      </c>
      <c r="BM10" s="5">
        <f>_xll.SBSAddInExcel.Functions.grpSaldo("BA","0000","MF",2,41010303000000,0,"E",$B10,YEAR(BM$5),MONTH(BM$5),DAY(BM$5),"01",2,"T","R")</f>
        <v>2428420.4300000002</v>
      </c>
      <c r="BN10" s="5">
        <f>_xll.SBSAddInExcel.Functions.grpSaldo("BA","0000","MF",2,41010303000000,0,"E",$B10,YEAR(BN$5),MONTH(BN$5),DAY(BN$5),"01",2,"T","R")</f>
        <v>4769064.1100000003</v>
      </c>
      <c r="BO10" s="5">
        <f>_xll.SBSAddInExcel.Functions.grpSaldo("BA","0000","MF",2,41010303000000,0,"E",$B10,YEAR(BO$5),MONTH(BO$5),DAY(BO$5),"01",2,"T","R")</f>
        <v>7492309.6299999999</v>
      </c>
      <c r="BP10" s="5">
        <f>_xll.SBSAddInExcel.Functions.grpSaldo("BA","0000","MF",2,41010303000000,0,"E",$B10,YEAR(BP$5),MONTH(BP$5),DAY(BP$5),"01",2,"T","R")</f>
        <v>10526741.439999999</v>
      </c>
      <c r="BQ10" s="5">
        <f>_xll.SBSAddInExcel.Functions.grpSaldo("BA","0000","MF",2,41010303000000,0,"E",$B10,YEAR(BQ$5),MONTH(BQ$5),DAY(BQ$5),"01",2,"T","R")</f>
        <v>13811281.92</v>
      </c>
      <c r="BR10" s="5">
        <f>_xll.SBSAddInExcel.Functions.grpSaldo("BA","0000","MF",2,41010303000000,0,"E",$B10,YEAR(BR$5),MONTH(BR$5),DAY(BR$5),"01",2,"T","R")</f>
        <v>17043699.149999999</v>
      </c>
      <c r="BS10" s="5">
        <f>_xll.SBSAddInExcel.Functions.grpSaldo("BA","0000","MF",2,41010303000000,0,"E",$B10,YEAR(BS$5),MONTH(BS$5),DAY(BS$5),"01",2,"T","R")</f>
        <v>20344565.859999999</v>
      </c>
      <c r="BT10" s="5">
        <f>_xll.SBSAddInExcel.Functions.grpSaldo("BA","0000","MF",2,41010303000000,0,"E",$B10,YEAR(BT$5),MONTH(BT$5),DAY(BT$5),"01",2,"T","R")</f>
        <v>23521738.899999999</v>
      </c>
      <c r="BU10" s="5">
        <f>_xll.SBSAddInExcel.Functions.grpSaldo("BA","0000","MF",2,41010303000000,0,"E",$B10,YEAR(BU$5),MONTH(BU$5),DAY(BU$5),"01",2,"T","R")</f>
        <v>26053878.109999999</v>
      </c>
      <c r="BV10" s="5">
        <f>_xll.SBSAddInExcel.Functions.grpSaldo("BA","0000","MF",2,41010303000000,0,"E",$B10,YEAR(BV$5),MONTH(BV$5),DAY(BV$5),"01",2,"T","R")</f>
        <v>28934169.399999999</v>
      </c>
      <c r="BW10" s="5">
        <f>_xll.SBSAddInExcel.Functions.grpSaldo("BA","0000","MF",2,41010303000000,0,"E",$B10,YEAR(BW$5),MONTH(BW$5),DAY(BW$5),"01",2,"T","R")</f>
        <v>31707419.100000001</v>
      </c>
      <c r="BX10" s="5">
        <f>_xll.SBSAddInExcel.Functions.grpSaldo("BA","0000","MF",2,41010303000000,0,"E",$B10,YEAR(BX$5),MONTH(BX$5),DAY(BX$5),"01",2,"T","R")</f>
        <v>34497416.189999998</v>
      </c>
      <c r="BY10" s="5">
        <f>_xll.SBSAddInExcel.Functions.grpSaldo("BA","0000","MF",2,41010303000000,0,"E",$B10,YEAR(BY$5),MONTH(BY$5),DAY(BY$5),"01",2,"T","R")</f>
        <v>2967564.98</v>
      </c>
      <c r="BZ10" s="5">
        <f>_xll.SBSAddInExcel.Functions.grpSaldo("BA","0000","MF",2,41010303000000,0,"E",$B10,YEAR(BZ$5),MONTH(BZ$5),DAY(BZ$5),"01",2,"T","R")</f>
        <v>5800726.7400000002</v>
      </c>
      <c r="CA10" s="5">
        <f>_xll.SBSAddInExcel.Functions.grpSaldo("BA","0000","MF",2,41010303000000,0,"E",$B10,YEAR(CA$5),MONTH(CA$5),DAY(CA$5),"01",2,"T","R")</f>
        <v>8996223.1099999994</v>
      </c>
      <c r="CB10" s="5">
        <f>_xll.SBSAddInExcel.Functions.grpSaldo("BA","0000","MF",2,41010303000000,0,"E",$B10,YEAR(CB$5),MONTH(CB$5),DAY(CB$5),"01",2,"T","R")</f>
        <v>12271447.550000001</v>
      </c>
      <c r="CC10" s="5">
        <f>_xll.SBSAddInExcel.Functions.grpSaldo("BA","0000","MF",2,41010303000000,0,"E",$B10,YEAR(CC$5),MONTH(CC$5),DAY(CC$5),"01",2,"T","R")</f>
        <v>15801084.289999999</v>
      </c>
      <c r="CD10" s="5">
        <f>_xll.SBSAddInExcel.Functions.grpSaldo("BA","0000","MF",2,41010303000000,0,"E",$B10,YEAR(CD$5),MONTH(CD$5),DAY(CD$5),"01",2,"T","R")</f>
        <v>19053024.57</v>
      </c>
      <c r="CE10" s="5">
        <f>_xll.SBSAddInExcel.Functions.grpSaldo("BA","0000","MF",2,41010303000000,0,"E",$B10,YEAR(CE$5),MONTH(CE$5),DAY(CE$5),"01",2,"T","R")</f>
        <v>22704048.859999999</v>
      </c>
      <c r="CF10" s="5">
        <f>_xll.SBSAddInExcel.Functions.grpSaldo("BA","0000","MF",2,41010303000000,0,"E",$B10,YEAR(CF$5),MONTH(CF$5),DAY(CF$5),"01",2,"T","R")</f>
        <v>26585557.079999998</v>
      </c>
      <c r="CG10" s="5">
        <f>_xll.SBSAddInExcel.Functions.grpSaldo("BA","0000","MF",2,41010303000000,0,"E",$B10,YEAR(CG$5),MONTH(CG$5),DAY(CG$5),"01",2,"T","R")</f>
        <v>30389822.960000001</v>
      </c>
      <c r="CH10" s="5">
        <f>_xll.SBSAddInExcel.Functions.grpSaldo("BA","0000","MF",2,41010303000000,0,"E",$B10,YEAR(CH$5),MONTH(CH$5),DAY(CH$5),"01",2,"T","R")</f>
        <v>34466095.240000002</v>
      </c>
      <c r="CI10" s="5">
        <f>_xll.SBSAddInExcel.Functions.grpSaldo("BA","0000","MF",2,41010303000000,0,"E",$B10,YEAR(CI$5),MONTH(CI$5),DAY(CI$5),"01",2,"T","R")</f>
        <v>38236546.210000001</v>
      </c>
      <c r="CJ10" s="5">
        <f>_xll.SBSAddInExcel.Functions.grpSaldo("BA","0000","MF",2,41010303000000,0,"E",$B10,YEAR(CJ$5),MONTH(CJ$5),DAY(CJ$5),"01",2,"T","R")</f>
        <v>42318402.07</v>
      </c>
      <c r="CK10" s="5">
        <f>_xll.SBSAddInExcel.Functions.grpSaldo("BA","0000","MF",2,41010303000000,0,"E",$B10,YEAR(CK$5),MONTH(CK$5),DAY(CK$5),"01",2,"T","R")</f>
        <v>3897895.96</v>
      </c>
      <c r="CL10" s="5">
        <f>_xll.SBSAddInExcel.Functions.grpSaldo("BA","0000","MF",2,41010303000000,0,"E",$B10,YEAR(CL$5),MONTH(CL$5),DAY(CL$5),"01",2,"T","R")</f>
        <v>7281674.29</v>
      </c>
      <c r="CM10" s="5">
        <f>_xll.SBSAddInExcel.Functions.grpSaldo("BA","0000","MF",2,41010303000000,0,"E",$B10,YEAR(CM$5),MONTH(CM$5),DAY(CM$5),"01",2,"T","R")</f>
        <v>10860948.539999999</v>
      </c>
      <c r="CN10" s="5">
        <f>_xll.SBSAddInExcel.Functions.grpSaldo("BA","0000","MF",2,41010303000000,0,"E",$B10,YEAR(CN$5),MONTH(CN$5),DAY(CN$5),"01",2,"T","R")</f>
        <v>14157294.01</v>
      </c>
      <c r="CO10" s="5">
        <f>_xll.SBSAddInExcel.Functions.grpSaldo("BA","0000","MF",2,41010303000000,0,"E",$B10,YEAR(CO$5),MONTH(CO$5),DAY(CO$5),"01",2,"T","R")</f>
        <v>17557513.390000001</v>
      </c>
      <c r="CP10" s="5">
        <f>_xll.SBSAddInExcel.Functions.grpSaldo("BA","0000","MF",2,41010303000000,0,"E",$B10,YEAR(CP$5),MONTH(CP$5),DAY(CP$5),"01",2,"T","R")</f>
        <v>20610684.68</v>
      </c>
      <c r="CQ10" s="5">
        <f>_xll.SBSAddInExcel.Functions.grpSaldo("BA","0000","MF",2,41010303000000,0,"E",$B10,YEAR(CQ$5),MONTH(CQ$5),DAY(CQ$5),"01",2,"T","R")</f>
        <v>24047791.52</v>
      </c>
      <c r="CR10" s="5">
        <f>_xll.SBSAddInExcel.Functions.grpSaldo("BA","0000","MF",2,41010303000000,0,"E",$B10,YEAR(CR$5),MONTH(CR$5),DAY(CR$5),"01",2,"T","R")</f>
        <v>27032358.210000001</v>
      </c>
      <c r="CS10" s="5">
        <f>_xll.SBSAddInExcel.Functions.grpSaldo("BA","0000","MF",2,41010303000000,0,"E",$B10,YEAR(CS$5),MONTH(CS$5),DAY(CS$5),"01",2,"T","R")</f>
        <v>30246743.600000001</v>
      </c>
      <c r="CT10" s="5">
        <f>_xll.SBSAddInExcel.Functions.grpSaldo("BA","0000","MF",2,41010303000000,0,"E",$B10,YEAR(CT$5),MONTH(CT$5),DAY(CT$5),"01",2,"T","R")</f>
        <v>33218804.539999999</v>
      </c>
      <c r="CU10" s="5">
        <f>_xll.SBSAddInExcel.Functions.grpSaldo("BA","0000","MF",2,41010303000000,0,"E",$B10,YEAR(CU$5),MONTH(CU$5),DAY(CU$5),"01",2,"T","R")</f>
        <v>36304751.289999999</v>
      </c>
      <c r="CV10" s="5">
        <f>_xll.SBSAddInExcel.Functions.grpSaldo("BA","0000","MF",2,41010303000000,0,"E",$B10,YEAR(CV$5),MONTH(CV$5),DAY(CV$5),"01",2,"T","R")</f>
        <v>39429248.909999996</v>
      </c>
      <c r="CW10" s="5">
        <f>_xll.SBSAddInExcel.Functions.grpSaldo("BA","0000","MF",2,41010303000000,0,"E",$B10,YEAR(CW$5),MONTH(CW$5),DAY(CW$5),"01",2,"T","R")</f>
        <v>3158086.92</v>
      </c>
      <c r="CX10" s="5">
        <f>_xll.SBSAddInExcel.Functions.grpSaldo("BA","0000","MF",2,41010303000000,0,"E",$B10,YEAR(CX$5),MONTH(CX$5),DAY(CX$5),"01",2,"T","R")</f>
        <v>6059176.21</v>
      </c>
      <c r="CY10" s="5">
        <f>_xll.SBSAddInExcel.Functions.grpSaldo("BA","0000","MF",2,41010303000000,0,"E",$B10,YEAR(CY$5),MONTH(CY$5),DAY(CY$5),"01",2,"T","R")</f>
        <v>8941857.9299999997</v>
      </c>
      <c r="CZ10" s="5">
        <f>_xll.SBSAddInExcel.Functions.grpSaldo("BA","0000","MF",2,41010303000000,0,"E",$B10,YEAR(CZ$5),MONTH(CZ$5),DAY(CZ$5),"01",2,"T","R")</f>
        <v>12333262.119999999</v>
      </c>
      <c r="DA10" s="5">
        <f>_xll.SBSAddInExcel.Functions.grpSaldo("BA","0000","MF",2,41010303000000,0,"E",$B10,YEAR(DA$5),MONTH(DA$5),DAY(DA$5),"01",2,"T","R")</f>
        <v>15488000.640000001</v>
      </c>
      <c r="DB10" s="5">
        <f>_xll.SBSAddInExcel.Functions.grpSaldo("BA","0000","MF",2,41010303000000,0,"E",$B10,YEAR(DB$5),MONTH(DB$5),DAY(DB$5),"01",2,"T","R")</f>
        <v>18563746.260000002</v>
      </c>
      <c r="DC10" s="5">
        <f>_xll.SBSAddInExcel.Functions.grpSaldo("BA","0000","MF",2,41010303000000,0,"E",$B10,YEAR(DC$5),MONTH(DC$5),DAY(DC$5),"01",2,"T","R")</f>
        <v>21685532.890000001</v>
      </c>
      <c r="DD10" s="5">
        <f>_xll.SBSAddInExcel.Functions.grpSaldo("BA","0000","MF",2,41010303000000,0,"E",$B10,YEAR(DD$5),MONTH(DD$5),DAY(DD$5),"01",2,"T","R")</f>
        <v>24766059.370000001</v>
      </c>
      <c r="DE10" s="5">
        <f>_xll.SBSAddInExcel.Functions.grpSaldo("BA","0000","MF",2,41010303000000,0,"E",$B10,YEAR(DE$5),MONTH(DE$5),DAY(DE$5),"01",2,"T","R")</f>
        <v>27843050.48</v>
      </c>
      <c r="DF10" s="5">
        <f>_xll.SBSAddInExcel.Functions.grpSaldo("BA","0000","MF",2,41010303000000,0,"E",$B10,YEAR(DF$5),MONTH(DF$5),DAY(DF$5),"01",2,"T","R")</f>
        <v>31013741.460000001</v>
      </c>
      <c r="DG10" s="5">
        <f>_xll.SBSAddInExcel.Functions.grpSaldo("BA","0000","MF",2,41010303000000,0,"E",$B10,YEAR(DG$5),MONTH(DG$5),DAY(DG$5),"01",2,"T","R")</f>
        <v>33613764.240000002</v>
      </c>
      <c r="DH10" s="5">
        <f>_xll.SBSAddInExcel.Functions.grpSaldo("BA","0000","MF",2,41010303000000,0,"E",$B10,YEAR(DH$5),MONTH(DH$5),DAY(DH$5),"01",2,"T","R")</f>
        <v>36766023.439999998</v>
      </c>
    </row>
    <row r="11" spans="1:112" x14ac:dyDescent="0.3">
      <c r="B11" s="56">
        <v>52</v>
      </c>
      <c r="C11" s="1" t="s">
        <v>249</v>
      </c>
      <c r="D11" s="5">
        <f>_xll.SBSAddInExcel.Functions.grpSaldo("BA","0000","MF",2,41010303000000,0,"E",$B11,YEAR(D$5),MONTH(D$5),DAY(D$5),"01",2,"T","R")</f>
        <v>10830217.76</v>
      </c>
      <c r="E11" s="5">
        <f>_xll.SBSAddInExcel.Functions.grpSaldo("BA","0000","MF",2,41010303000000,0,"E",$B11,YEAR(E$5),MONTH(E$5),DAY(E$5),"01",2,"T","R")</f>
        <v>1118197.99</v>
      </c>
      <c r="F11" s="5">
        <f>_xll.SBSAddInExcel.Functions.grpSaldo("BA","0000","MF",2,41010303000000,0,"E",$B11,YEAR(F$5),MONTH(F$5),DAY(F$5),"01",2,"T","R")</f>
        <v>2038340.1</v>
      </c>
      <c r="G11" s="5">
        <f>_xll.SBSAddInExcel.Functions.grpSaldo("BA","0000","MF",2,41010303000000,0,"E",$B11,YEAR(G$5),MONTH(G$5),DAY(G$5),"01",2,"T","R")</f>
        <v>3110391.5</v>
      </c>
      <c r="H11" s="5">
        <f>_xll.SBSAddInExcel.Functions.grpSaldo("BA","0000","MF",2,41010303000000,0,"E",$B11,YEAR(H$5),MONTH(H$5),DAY(H$5),"01",2,"T","R")</f>
        <v>4008475.28</v>
      </c>
      <c r="I11" s="5">
        <f>_xll.SBSAddInExcel.Functions.grpSaldo("BA","0000","MF",2,41010303000000,0,"E",$B11,YEAR(I$5),MONTH(I$5),DAY(I$5),"01",2,"T","R")</f>
        <v>4929051.1399999997</v>
      </c>
      <c r="J11" s="5">
        <f>_xll.SBSAddInExcel.Functions.grpSaldo("BA","0000","MF",2,41010303000000,0,"E",$B11,YEAR(J$5),MONTH(J$5),DAY(J$5),"01",2,"T","R")</f>
        <v>5826442.9699999997</v>
      </c>
      <c r="K11" s="5">
        <f>_xll.SBSAddInExcel.Functions.grpSaldo("BA","0000","MF",2,41010303000000,0,"E",$B11,YEAR(K$5),MONTH(K$5),DAY(K$5),"01",2,"T","R")</f>
        <v>6973573.9199999999</v>
      </c>
      <c r="L11" s="5">
        <f>_xll.SBSAddInExcel.Functions.grpSaldo("BA","0000","MF",2,41010303000000,0,"E",$B11,YEAR(L$5),MONTH(L$5),DAY(L$5),"01",2,"T","R")</f>
        <v>8126331.04</v>
      </c>
      <c r="M11" s="5">
        <f>_xll.SBSAddInExcel.Functions.grpSaldo("BA","0000","MF",2,41010303000000,0,"E",$B11,YEAR(M$5),MONTH(M$5),DAY(M$5),"01",2,"T","R")</f>
        <v>8994457.9499999993</v>
      </c>
      <c r="N11" s="5">
        <f>_xll.SBSAddInExcel.Functions.grpSaldo("BA","0000","MF",2,41010303000000,0,"E",$B11,YEAR(N$5),MONTH(N$5),DAY(N$5),"01",2,"T","R")</f>
        <v>9923115</v>
      </c>
      <c r="O11" s="5">
        <f>_xll.SBSAddInExcel.Functions.grpSaldo("BA","0000","MF",2,41010303000000,0,"E",$B11,YEAR(O$5),MONTH(O$5),DAY(O$5),"01",2,"T","R")</f>
        <v>10803758.25</v>
      </c>
      <c r="P11" s="5">
        <f>_xll.SBSAddInExcel.Functions.grpSaldo("BA","0000","MF",2,41010303000000,0,"E",$B11,YEAR(P$5),MONTH(P$5),DAY(P$5),"01",2,"T","R")</f>
        <v>12061067.710000001</v>
      </c>
      <c r="Q11" s="5">
        <f>_xll.SBSAddInExcel.Functions.grpSaldo("BA","0000","MF",2,41010303000000,0,"E",$B11,YEAR(Q$5),MONTH(Q$5),DAY(Q$5),"01",2,"T","R")</f>
        <v>1375488.1</v>
      </c>
      <c r="R11" s="5">
        <f>_xll.SBSAddInExcel.Functions.grpSaldo("BA","0000","MF",2,41010303000000,0,"E",$B11,YEAR(R$5),MONTH(R$5),DAY(R$5),"01",2,"T","R")</f>
        <v>2858631.12</v>
      </c>
      <c r="S11" s="5">
        <f>_xll.SBSAddInExcel.Functions.grpSaldo("BA","0000","MF",2,41010303000000,0,"E",$B11,YEAR(S$5),MONTH(S$5),DAY(S$5),"01",2,"T","R")</f>
        <v>4427119.5999999996</v>
      </c>
      <c r="T11" s="5">
        <f>_xll.SBSAddInExcel.Functions.grpSaldo("BA","0000","MF",2,41010303000000,0,"E",$B11,YEAR(T$5),MONTH(T$5),DAY(T$5),"01",2,"T","R")</f>
        <v>5632246.6600000001</v>
      </c>
      <c r="U11" s="5">
        <f>_xll.SBSAddInExcel.Functions.grpSaldo("BA","0000","MF",2,41010303000000,0,"E",$B11,YEAR(U$5),MONTH(U$5),DAY(U$5),"01",2,"T","R")</f>
        <v>6970604.5800000001</v>
      </c>
      <c r="V11" s="5">
        <f>_xll.SBSAddInExcel.Functions.grpSaldo("BA","0000","MF",2,41010303000000,0,"E",$B11,YEAR(V$5),MONTH(V$5),DAY(V$5),"01",2,"T","R")</f>
        <v>8049064.2999999998</v>
      </c>
      <c r="W11" s="5">
        <f>_xll.SBSAddInExcel.Functions.grpSaldo("BA","0000","MF",2,41010303000000,0,"E",$B11,YEAR(W$5),MONTH(W$5),DAY(W$5),"01",2,"T","R")</f>
        <v>9016052.2100000009</v>
      </c>
      <c r="X11" s="5">
        <f>_xll.SBSAddInExcel.Functions.grpSaldo("BA","0000","MF",2,41010303000000,0,"E",$B11,YEAR(X$5),MONTH(X$5),DAY(X$5),"01",2,"T","R")</f>
        <v>10246667.65</v>
      </c>
      <c r="Y11" s="5">
        <f>_xll.SBSAddInExcel.Functions.grpSaldo("BA","0000","MF",2,41010303000000,0,"E",$B11,YEAR(Y$5),MONTH(Y$5),DAY(Y$5),"01",2,"T","R")</f>
        <v>11438626.49</v>
      </c>
      <c r="Z11" s="5">
        <f>_xll.SBSAddInExcel.Functions.grpSaldo("BA","0000","MF",2,41010303000000,0,"E",$B11,YEAR(Z$5),MONTH(Z$5),DAY(Z$5),"01",2,"T","R")</f>
        <v>12756398.92</v>
      </c>
      <c r="AA11" s="5">
        <f>_xll.SBSAddInExcel.Functions.grpSaldo("BA","0000","MF",2,41010303000000,0,"E",$B11,YEAR(AA$5),MONTH(AA$5),DAY(AA$5),"01",2,"T","R")</f>
        <v>13760165.92</v>
      </c>
      <c r="AB11" s="5">
        <f>_xll.SBSAddInExcel.Functions.grpSaldo("BA","0000","MF",2,41010303000000,0,"E",$B11,YEAR(AB$5),MONTH(AB$5),DAY(AB$5),"01",2,"T","R")</f>
        <v>14869844.210000001</v>
      </c>
      <c r="AC11" s="5">
        <f>_xll.SBSAddInExcel.Functions.grpSaldo("BA","0000","MF",2,41010303000000,0,"E",$B11,YEAR(AC$5),MONTH(AC$5),DAY(AC$5),"01",2,"T","R")</f>
        <v>1152026.8700000001</v>
      </c>
      <c r="AD11" s="5">
        <f>_xll.SBSAddInExcel.Functions.grpSaldo("BA","0000","MF",2,41010303000000,0,"E",$B11,YEAR(AD$5),MONTH(AD$5),DAY(AD$5),"01",2,"T","R")</f>
        <v>2410385.06</v>
      </c>
      <c r="AE11" s="5">
        <f>_xll.SBSAddInExcel.Functions.grpSaldo("BA","0000","MF",2,41010303000000,0,"E",$B11,YEAR(AE$5),MONTH(AE$5),DAY(AE$5),"01",2,"T","R")</f>
        <v>3686800.68</v>
      </c>
      <c r="AF11" s="5">
        <f>_xll.SBSAddInExcel.Functions.grpSaldo("BA","0000","MF",2,41010303000000,0,"E",$B11,YEAR(AF$5),MONTH(AF$5),DAY(AF$5),"01",2,"T","R")</f>
        <v>4582287.75</v>
      </c>
      <c r="AG11" s="5">
        <f>_xll.SBSAddInExcel.Functions.grpSaldo("BA","0000","MF",2,41010303000000,0,"E",$B11,YEAR(AG$5),MONTH(AG$5),DAY(AG$5),"01",2,"T","R")</f>
        <v>5655681.0300000003</v>
      </c>
      <c r="AH11" s="5">
        <f>_xll.SBSAddInExcel.Functions.grpSaldo("BA","0000","MF",2,41010303000000,0,"E",$B11,YEAR(AH$5),MONTH(AH$5),DAY(AH$5),"01",2,"T","R")</f>
        <v>6579093.21</v>
      </c>
      <c r="AI11" s="5">
        <f>_xll.SBSAddInExcel.Functions.grpSaldo("BA","0000","MF",2,41010303000000,0,"E",$B11,YEAR(AI$5),MONTH(AI$5),DAY(AI$5),"01",2,"T","R")</f>
        <v>7463526.2699999996</v>
      </c>
      <c r="AJ11" s="5">
        <f>_xll.SBSAddInExcel.Functions.grpSaldo("BA","0000","MF",2,41010303000000,0,"E",$B11,YEAR(AJ$5),MONTH(AJ$5),DAY(AJ$5),"01",2,"T","R")</f>
        <v>8474307.6400000006</v>
      </c>
      <c r="AK11" s="5">
        <f>_xll.SBSAddInExcel.Functions.grpSaldo("BA","0000","MF",2,41010303000000,0,"E",$B11,YEAR(AK$5),MONTH(AK$5),DAY(AK$5),"01",2,"T","R")</f>
        <v>9269426.6199999992</v>
      </c>
      <c r="AL11" s="5">
        <f>_xll.SBSAddInExcel.Functions.grpSaldo("BA","0000","MF",2,41010303000000,0,"E",$B11,YEAR(AL$5),MONTH(AL$5),DAY(AL$5),"01",2,"T","R")</f>
        <v>10145467.74</v>
      </c>
      <c r="AM11" s="5">
        <f>_xll.SBSAddInExcel.Functions.grpSaldo("BA","0000","MF",2,41010303000000,0,"E",$B11,YEAR(AM$5),MONTH(AM$5),DAY(AM$5),"01",2,"T","R")</f>
        <v>10984233.24</v>
      </c>
      <c r="AN11" s="5">
        <f>_xll.SBSAddInExcel.Functions.grpSaldo("BA","0000","MF",2,41010303000000,0,"E",$B11,YEAR(AN$5),MONTH(AN$5),DAY(AN$5),"01",2,"T","R")</f>
        <v>11725020.52</v>
      </c>
      <c r="AO11" s="5">
        <f>_xll.SBSAddInExcel.Functions.grpSaldo("BA","0000","MF",2,41010303000000,0,"E",$B11,YEAR(AO$5),MONTH(AO$5),DAY(AO$5),"01",2,"T","R")</f>
        <v>709813.71</v>
      </c>
      <c r="AP11" s="5">
        <f>_xll.SBSAddInExcel.Functions.grpSaldo("BA","0000","MF",2,41010303000000,0,"E",$B11,YEAR(AP$5),MONTH(AP$5),DAY(AP$5),"01",2,"T","R")</f>
        <v>1303501.1499999999</v>
      </c>
      <c r="AQ11" s="5">
        <f>_xll.SBSAddInExcel.Functions.grpSaldo("BA","0000","MF",2,41010303000000,0,"E",$B11,YEAR(AQ$5),MONTH(AQ$5),DAY(AQ$5),"01",2,"T","R")</f>
        <v>1957531.61</v>
      </c>
      <c r="AR11" s="5">
        <f>_xll.SBSAddInExcel.Functions.grpSaldo("BA","0000","MF",2,41010303000000,0,"E",$B11,YEAR(AR$5),MONTH(AR$5),DAY(AR$5),"01",2,"T","R")</f>
        <v>2475821.5299999998</v>
      </c>
      <c r="AS11" s="5">
        <f>_xll.SBSAddInExcel.Functions.grpSaldo("BA","0000","MF",2,41010303000000,0,"E",$B11,YEAR(AS$5),MONTH(AS$5),DAY(AS$5),"01",2,"T","R")</f>
        <v>3066605.75</v>
      </c>
      <c r="AT11" s="5">
        <f>_xll.SBSAddInExcel.Functions.grpSaldo("BA","0000","MF",2,41010303000000,0,"E",$B11,YEAR(AT$5),MONTH(AT$5),DAY(AT$5),"01",2,"T","R")</f>
        <v>3605843.03</v>
      </c>
      <c r="AU11" s="5">
        <f>_xll.SBSAddInExcel.Functions.grpSaldo("BA","0000","MF",2,41010303000000,0,"E",$B11,YEAR(AU$5),MONTH(AU$5),DAY(AU$5),"01",2,"T","R")</f>
        <v>4397111.58</v>
      </c>
      <c r="AV11" s="5">
        <f>_xll.SBSAddInExcel.Functions.grpSaldo("BA","0000","MF",2,41010303000000,0,"E",$B11,YEAR(AV$5),MONTH(AV$5),DAY(AV$5),"01",2,"T","R")</f>
        <v>5017853.25</v>
      </c>
      <c r="AW11" s="5">
        <f>_xll.SBSAddInExcel.Functions.grpSaldo("BA","0000","MF",2,41010303000000,0,"E",$B11,YEAR(AW$5),MONTH(AW$5),DAY(AW$5),"01",2,"T","R")</f>
        <v>5597657.7000000002</v>
      </c>
      <c r="AX11" s="5">
        <f>_xll.SBSAddInExcel.Functions.grpSaldo("BA","0000","MF",2,41010303000000,0,"E",$B11,YEAR(AX$5),MONTH(AX$5),DAY(AX$5),"01",2,"T","R")</f>
        <v>6007282.3899999997</v>
      </c>
      <c r="AY11" s="5">
        <f>_xll.SBSAddInExcel.Functions.grpSaldo("BA","0000","MF",2,41010303000000,0,"E",$B11,YEAR(AY$5),MONTH(AY$5),DAY(AY$5),"01",2,"T","R")</f>
        <v>6512878.4100000001</v>
      </c>
      <c r="AZ11" s="5">
        <f>_xll.SBSAddInExcel.Functions.grpSaldo("BA","0000","MF",2,41010303000000,0,"E",$B11,YEAR(AZ$5),MONTH(AZ$5),DAY(AZ$5),"01",2,"T","R")</f>
        <v>7135817</v>
      </c>
      <c r="BA11" s="5">
        <f>_xll.SBSAddInExcel.Functions.grpSaldo("BA","0000","MF",2,41010303000000,0,"E",$B11,YEAR(BA$5),MONTH(BA$5),DAY(BA$5),"01",2,"T","R")</f>
        <v>735865.69</v>
      </c>
      <c r="BB11" s="5">
        <f>_xll.SBSAddInExcel.Functions.grpSaldo("BA","0000","MF",2,41010303000000,0,"E",$B11,YEAR(BB$5),MONTH(BB$5),DAY(BB$5),"01",2,"T","R")</f>
        <v>1373071.82</v>
      </c>
      <c r="BC11" s="5">
        <f>_xll.SBSAddInExcel.Functions.grpSaldo("BA","0000","MF",2,41010303000000,0,"E",$B11,YEAR(BC$5),MONTH(BC$5),DAY(BC$5),"01",2,"T","R")</f>
        <v>2081774.21</v>
      </c>
      <c r="BD11" s="5">
        <f>_xll.SBSAddInExcel.Functions.grpSaldo("BA","0000","MF",2,41010303000000,0,"E",$B11,YEAR(BD$5),MONTH(BD$5),DAY(BD$5),"01",2,"T","R")</f>
        <v>2784791.32</v>
      </c>
      <c r="BE11" s="5">
        <f>_xll.SBSAddInExcel.Functions.grpSaldo("BA","0000","MF",2,41010303000000,0,"E",$B11,YEAR(BE$5),MONTH(BE$5),DAY(BE$5),"01",2,"T","R")</f>
        <v>2995752.28</v>
      </c>
      <c r="BF11" s="5">
        <f>_xll.SBSAddInExcel.Functions.grpSaldo("BA","0000","MF",2,41010303000000,0,"E",$B11,YEAR(BF$5),MONTH(BF$5),DAY(BF$5),"01",2,"T","R")</f>
        <v>3205359.79</v>
      </c>
      <c r="BG11" s="5">
        <f>_xll.SBSAddInExcel.Functions.grpSaldo("BA","0000","MF",2,41010303000000,0,"E",$B11,YEAR(BG$5),MONTH(BG$5),DAY(BG$5),"01",2,"T","R")</f>
        <v>3419415.92</v>
      </c>
      <c r="BH11" s="5">
        <f>_xll.SBSAddInExcel.Functions.grpSaldo("BA","0000","MF",2,41010303000000,0,"E",$B11,YEAR(BH$5),MONTH(BH$5),DAY(BH$5),"01",2,"T","R")</f>
        <v>3575980.51</v>
      </c>
      <c r="BI11" s="5">
        <f>_xll.SBSAddInExcel.Functions.grpSaldo("BA","0000","MF",2,41010303000000,0,"E",$B11,YEAR(BI$5),MONTH(BI$5),DAY(BI$5),"01",2,"T","R")</f>
        <v>3698523.05</v>
      </c>
      <c r="BJ11" s="5">
        <f>_xll.SBSAddInExcel.Functions.grpSaldo("BA","0000","MF",2,41010303000000,0,"E",$B11,YEAR(BJ$5),MONTH(BJ$5),DAY(BJ$5),"01",2,"T","R")</f>
        <v>3896583.11</v>
      </c>
      <c r="BK11" s="5">
        <f>_xll.SBSAddInExcel.Functions.grpSaldo("BA","0000","MF",2,41010303000000,0,"E",$B11,YEAR(BK$5),MONTH(BK$5),DAY(BK$5),"01",2,"T","R")</f>
        <v>3988125.37</v>
      </c>
      <c r="BL11" s="5">
        <f>_xll.SBSAddInExcel.Functions.grpSaldo("BA","0000","MF",2,41010303000000,0,"E",$B11,YEAR(BL$5),MONTH(BL$5),DAY(BL$5),"01",2,"T","R")</f>
        <v>4072950.11</v>
      </c>
      <c r="BM11" s="5">
        <f>_xll.SBSAddInExcel.Functions.grpSaldo("BA","0000","MF",2,41010303000000,0,"E",$B11,YEAR(BM$5),MONTH(BM$5),DAY(BM$5),"01",2,"T","R")</f>
        <v>92627.17</v>
      </c>
      <c r="BN11" s="5">
        <f>_xll.SBSAddInExcel.Functions.grpSaldo("BA","0000","MF",2,41010303000000,0,"E",$B11,YEAR(BN$5),MONTH(BN$5),DAY(BN$5),"01",2,"T","R")</f>
        <v>195704.17</v>
      </c>
      <c r="BO11" s="5">
        <f>_xll.SBSAddInExcel.Functions.grpSaldo("BA","0000","MF",2,41010303000000,0,"E",$B11,YEAR(BO$5),MONTH(BO$5),DAY(BO$5),"01",2,"T","R")</f>
        <v>315450.53000000003</v>
      </c>
      <c r="BP11" s="5">
        <f>_xll.SBSAddInExcel.Functions.grpSaldo("BA","0000","MF",2,41010303000000,0,"E",$B11,YEAR(BP$5),MONTH(BP$5),DAY(BP$5),"01",2,"T","R")</f>
        <v>387258.95</v>
      </c>
      <c r="BQ11" s="5">
        <f>_xll.SBSAddInExcel.Functions.grpSaldo("BA","0000","MF",2,41010303000000,0,"E",$B11,YEAR(BQ$5),MONTH(BQ$5),DAY(BQ$5),"01",2,"T","R")</f>
        <v>537251.61</v>
      </c>
      <c r="BR11" s="5">
        <f>_xll.SBSAddInExcel.Functions.grpSaldo("BA","0000","MF",2,41010303000000,0,"E",$B11,YEAR(BR$5),MONTH(BR$5),DAY(BR$5),"01",2,"T","R")</f>
        <v>688318.76</v>
      </c>
      <c r="BS11" s="5">
        <f>_xll.SBSAddInExcel.Functions.grpSaldo("BA","0000","MF",2,41010303000000,0,"E",$B11,YEAR(BS$5),MONTH(BS$5),DAY(BS$5),"01",2,"T","R")</f>
        <v>906057.84</v>
      </c>
      <c r="BT11" s="5">
        <f>_xll.SBSAddInExcel.Functions.grpSaldo("BA","0000","MF",2,41010303000000,0,"E",$B11,YEAR(BT$5),MONTH(BT$5),DAY(BT$5),"01",2,"T","R")</f>
        <v>1221968.1200000001</v>
      </c>
      <c r="BU11" s="5">
        <f>_xll.SBSAddInExcel.Functions.grpSaldo("BA","0000","MF",2,41010303000000,0,"E",$B11,YEAR(BU$5),MONTH(BU$5),DAY(BU$5),"01",2,"T","R")</f>
        <v>1510510.94</v>
      </c>
      <c r="BV11" s="5">
        <f>_xll.SBSAddInExcel.Functions.grpSaldo("BA","0000","MF",2,41010303000000,0,"E",$B11,YEAR(BV$5),MONTH(BV$5),DAY(BV$5),"01",2,"T","R")</f>
        <v>1937699.81</v>
      </c>
      <c r="BW11" s="5">
        <f>_xll.SBSAddInExcel.Functions.grpSaldo("BA","0000","MF",2,41010303000000,0,"E",$B11,YEAR(BW$5),MONTH(BW$5),DAY(BW$5),"01",2,"T","R")</f>
        <v>2511131.08</v>
      </c>
      <c r="BX11" s="5">
        <f>_xll.SBSAddInExcel.Functions.grpSaldo("BA","0000","MF",2,41010303000000,0,"E",$B11,YEAR(BX$5),MONTH(BX$5),DAY(BX$5),"01",2,"T","R")</f>
        <v>3217794.33</v>
      </c>
      <c r="BY11" s="5">
        <f>_xll.SBSAddInExcel.Functions.grpSaldo("BA","0000","MF",2,41010303000000,0,"E",$B11,YEAR(BY$5),MONTH(BY$5),DAY(BY$5),"01",2,"T","R")</f>
        <v>608961.04</v>
      </c>
      <c r="BZ11" s="5">
        <f>_xll.SBSAddInExcel.Functions.grpSaldo("BA","0000","MF",2,41010303000000,0,"E",$B11,YEAR(BZ$5),MONTH(BZ$5),DAY(BZ$5),"01",2,"T","R")</f>
        <v>1161321.97</v>
      </c>
      <c r="CA11" s="5">
        <f>_xll.SBSAddInExcel.Functions.grpSaldo("BA","0000","MF",2,41010303000000,0,"E",$B11,YEAR(CA$5),MONTH(CA$5),DAY(CA$5),"01",2,"T","R")</f>
        <v>1861722.82</v>
      </c>
      <c r="CB11" s="5">
        <f>_xll.SBSAddInExcel.Functions.grpSaldo("BA","0000","MF",2,41010303000000,0,"E",$B11,YEAR(CB$5),MONTH(CB$5),DAY(CB$5),"01",2,"T","R")</f>
        <v>2500216.54</v>
      </c>
      <c r="CC11" s="5">
        <f>_xll.SBSAddInExcel.Functions.grpSaldo("BA","0000","MF",2,41010303000000,0,"E",$B11,YEAR(CC$5),MONTH(CC$5),DAY(CC$5),"01",2,"T","R")</f>
        <v>3178630.75</v>
      </c>
      <c r="CD11" s="5">
        <f>_xll.SBSAddInExcel.Functions.grpSaldo("BA","0000","MF",2,41010303000000,0,"E",$B11,YEAR(CD$5),MONTH(CD$5),DAY(CD$5),"01",2,"T","R")</f>
        <v>3678549.51</v>
      </c>
      <c r="CE11" s="5">
        <f>_xll.SBSAddInExcel.Functions.grpSaldo("BA","0000","MF",2,41010303000000,0,"E",$B11,YEAR(CE$5),MONTH(CE$5),DAY(CE$5),"01",2,"T","R")</f>
        <v>4130939.05</v>
      </c>
      <c r="CF11" s="5">
        <f>_xll.SBSAddInExcel.Functions.grpSaldo("BA","0000","MF",2,41010303000000,0,"E",$B11,YEAR(CF$5),MONTH(CF$5),DAY(CF$5),"01",2,"T","R")</f>
        <v>4578761.92</v>
      </c>
      <c r="CG11" s="5">
        <f>_xll.SBSAddInExcel.Functions.grpSaldo("BA","0000","MF",2,41010303000000,0,"E",$B11,YEAR(CG$5),MONTH(CG$5),DAY(CG$5),"01",2,"T","R")</f>
        <v>4996296.1100000003</v>
      </c>
      <c r="CH11" s="5">
        <f>_xll.SBSAddInExcel.Functions.grpSaldo("BA","0000","MF",2,41010303000000,0,"E",$B11,YEAR(CH$5),MONTH(CH$5),DAY(CH$5),"01",2,"T","R")</f>
        <v>5420200.4500000002</v>
      </c>
      <c r="CI11" s="5">
        <f>_xll.SBSAddInExcel.Functions.grpSaldo("BA","0000","MF",2,41010303000000,0,"E",$B11,YEAR(CI$5),MONTH(CI$5),DAY(CI$5),"01",2,"T","R")</f>
        <v>5830345.6699999999</v>
      </c>
      <c r="CJ11" s="5">
        <f>_xll.SBSAddInExcel.Functions.grpSaldo("BA","0000","MF",2,41010303000000,0,"E",$B11,YEAR(CJ$5),MONTH(CJ$5),DAY(CJ$5),"01",2,"T","R")</f>
        <v>6155110.4299999997</v>
      </c>
      <c r="CK11" s="5">
        <f>_xll.SBSAddInExcel.Functions.grpSaldo("BA","0000","MF",2,41010303000000,0,"E",$B11,YEAR(CK$5),MONTH(CK$5),DAY(CK$5),"01",2,"T","R")</f>
        <v>119883.21</v>
      </c>
      <c r="CL11" s="5">
        <f>_xll.SBSAddInExcel.Functions.grpSaldo("BA","0000","MF",2,41010303000000,0,"E",$B11,YEAR(CL$5),MONTH(CL$5),DAY(CL$5),"01",2,"T","R")</f>
        <v>412371.09</v>
      </c>
      <c r="CM11" s="5">
        <f>_xll.SBSAddInExcel.Functions.grpSaldo("BA","0000","MF",2,41010303000000,0,"E",$B11,YEAR(CM$5),MONTH(CM$5),DAY(CM$5),"01",2,"T","R")</f>
        <v>651542.16</v>
      </c>
      <c r="CN11" s="5">
        <f>_xll.SBSAddInExcel.Functions.grpSaldo("BA","0000","MF",2,41010303000000,0,"E",$B11,YEAR(CN$5),MONTH(CN$5),DAY(CN$5),"01",2,"T","R")</f>
        <v>873526.95</v>
      </c>
      <c r="CO11" s="5">
        <f>_xll.SBSAddInExcel.Functions.grpSaldo("BA","0000","MF",2,41010303000000,0,"E",$B11,YEAR(CO$5),MONTH(CO$5),DAY(CO$5),"01",2,"T","R")</f>
        <v>1012442.2</v>
      </c>
      <c r="CP11" s="5">
        <f>_xll.SBSAddInExcel.Functions.grpSaldo("BA","0000","MF",2,41010303000000,0,"E",$B11,YEAR(CP$5),MONTH(CP$5),DAY(CP$5),"01",2,"T","R")</f>
        <v>1163145.82</v>
      </c>
      <c r="CQ11" s="5">
        <f>_xll.SBSAddInExcel.Functions.grpSaldo("BA","0000","MF",2,41010303000000,0,"E",$B11,YEAR(CQ$5),MONTH(CQ$5),DAY(CQ$5),"01",2,"T","R")</f>
        <v>1321996.83</v>
      </c>
      <c r="CR11" s="5">
        <f>_xll.SBSAddInExcel.Functions.grpSaldo("BA","0000","MF",2,41010303000000,0,"E",$B11,YEAR(CR$5),MONTH(CR$5),DAY(CR$5),"01",2,"T","R")</f>
        <v>1421828.58</v>
      </c>
      <c r="CS11" s="5">
        <f>_xll.SBSAddInExcel.Functions.grpSaldo("BA","0000","MF",2,41010303000000,0,"E",$B11,YEAR(CS$5),MONTH(CS$5),DAY(CS$5),"01",2,"T","R")</f>
        <v>1562171.54</v>
      </c>
      <c r="CT11" s="5">
        <f>_xll.SBSAddInExcel.Functions.grpSaldo("BA","0000","MF",2,41010303000000,0,"E",$B11,YEAR(CT$5),MONTH(CT$5),DAY(CT$5),"01",2,"T","R")</f>
        <v>1708299.6</v>
      </c>
      <c r="CU11" s="5">
        <f>_xll.SBSAddInExcel.Functions.grpSaldo("BA","0000","MF",2,41010303000000,0,"E",$B11,YEAR(CU$5),MONTH(CU$5),DAY(CU$5),"01",2,"T","R")</f>
        <v>1837673.46</v>
      </c>
      <c r="CV11" s="5">
        <f>_xll.SBSAddInExcel.Functions.grpSaldo("BA","0000","MF",2,41010303000000,0,"E",$B11,YEAR(CV$5),MONTH(CV$5),DAY(CV$5),"01",2,"T","R")</f>
        <v>2006929.46</v>
      </c>
      <c r="CW11" s="5">
        <f>_xll.SBSAddInExcel.Functions.grpSaldo("BA","0000","MF",2,41010303000000,0,"E",$B11,YEAR(CW$5),MONTH(CW$5),DAY(CW$5),"01",2,"T","R")</f>
        <v>224202.49</v>
      </c>
      <c r="CX11" s="5">
        <f>_xll.SBSAddInExcel.Functions.grpSaldo("BA","0000","MF",2,41010303000000,0,"E",$B11,YEAR(CX$5),MONTH(CX$5),DAY(CX$5),"01",2,"T","R")</f>
        <v>405232.27</v>
      </c>
      <c r="CY11" s="5">
        <f>_xll.SBSAddInExcel.Functions.grpSaldo("BA","0000","MF",2,41010303000000,0,"E",$B11,YEAR(CY$5),MONTH(CY$5),DAY(CY$5),"01",2,"T","R")</f>
        <v>545686.25</v>
      </c>
      <c r="CZ11" s="5">
        <f>_xll.SBSAddInExcel.Functions.grpSaldo("BA","0000","MF",2,41010303000000,0,"E",$B11,YEAR(CZ$5),MONTH(CZ$5),DAY(CZ$5),"01",2,"T","R")</f>
        <v>706007.11</v>
      </c>
      <c r="DA11" s="5">
        <f>_xll.SBSAddInExcel.Functions.grpSaldo("BA","0000","MF",2,41010303000000,0,"E",$B11,YEAR(DA$5),MONTH(DA$5),DAY(DA$5),"01",2,"T","R")</f>
        <v>952125.12</v>
      </c>
      <c r="DB11" s="5">
        <f>_xll.SBSAddInExcel.Functions.grpSaldo("BA","0000","MF",2,41010303000000,0,"E",$B11,YEAR(DB$5),MONTH(DB$5),DAY(DB$5),"01",2,"T","R")</f>
        <v>1471059.97</v>
      </c>
      <c r="DC11" s="5">
        <f>_xll.SBSAddInExcel.Functions.grpSaldo("BA","0000","MF",2,41010303000000,0,"E",$B11,YEAR(DC$5),MONTH(DC$5),DAY(DC$5),"01",2,"T","R")</f>
        <v>1812076.42</v>
      </c>
      <c r="DD11" s="5">
        <f>_xll.SBSAddInExcel.Functions.grpSaldo("BA","0000","MF",2,41010303000000,0,"E",$B11,YEAR(DD$5),MONTH(DD$5),DAY(DD$5),"01",2,"T","R")</f>
        <v>1955806.57</v>
      </c>
      <c r="DE11" s="5">
        <f>_xll.SBSAddInExcel.Functions.grpSaldo("BA","0000","MF",2,41010303000000,0,"E",$B11,YEAR(DE$5),MONTH(DE$5),DAY(DE$5),"01",2,"T","R")</f>
        <v>2090634.35</v>
      </c>
      <c r="DF11" s="5">
        <f>_xll.SBSAddInExcel.Functions.grpSaldo("BA","0000","MF",2,41010303000000,0,"E",$B11,YEAR(DF$5),MONTH(DF$5),DAY(DF$5),"01",2,"T","R")</f>
        <v>2211803.12</v>
      </c>
      <c r="DG11" s="5">
        <f>_xll.SBSAddInExcel.Functions.grpSaldo("BA","0000","MF",2,41010303000000,0,"E",$B11,YEAR(DG$5),MONTH(DG$5),DAY(DG$5),"01",2,"T","R")</f>
        <v>2336822.34</v>
      </c>
      <c r="DH11" s="5">
        <f>_xll.SBSAddInExcel.Functions.grpSaldo("BA","0000","MF",2,41010303000000,0,"E",$B11,YEAR(DH$5),MONTH(DH$5),DAY(DH$5),"01",2,"T","R")</f>
        <v>2431615.87</v>
      </c>
    </row>
    <row r="12" spans="1:112" x14ac:dyDescent="0.3">
      <c r="B12" s="56">
        <v>55</v>
      </c>
      <c r="C12" s="1" t="s">
        <v>247</v>
      </c>
      <c r="D12" s="5">
        <f>_xll.SBSAddInExcel.Functions.grpSaldo("BA","0000","MF",2,41010303000000,0,"E",$B12,YEAR(D$5),MONTH(D$5),DAY(D$5),"01",2,"T","R")</f>
        <v>35605481.850000001</v>
      </c>
      <c r="E12" s="5">
        <f>_xll.SBSAddInExcel.Functions.grpSaldo("BA","0000","MF",2,41010303000000,0,"E",$B12,YEAR(E$5),MONTH(E$5),DAY(E$5),"01",2,"T","R")</f>
        <v>3445758.37</v>
      </c>
      <c r="F12" s="5">
        <f>_xll.SBSAddInExcel.Functions.grpSaldo("BA","0000","MF",2,41010303000000,0,"E",$B12,YEAR(F$5),MONTH(F$5),DAY(F$5),"01",2,"T","R")</f>
        <v>6494056.6699999999</v>
      </c>
      <c r="G12" s="5">
        <f>_xll.SBSAddInExcel.Functions.grpSaldo("BA","0000","MF",2,41010303000000,0,"E",$B12,YEAR(G$5),MONTH(G$5),DAY(G$5),"01",2,"T","R")</f>
        <v>10367855.310000001</v>
      </c>
      <c r="H12" s="5">
        <f>_xll.SBSAddInExcel.Functions.grpSaldo("BA","0000","MF",2,41010303000000,0,"E",$B12,YEAR(H$5),MONTH(H$5),DAY(H$5),"01",2,"T","R")</f>
        <v>14050311.890000001</v>
      </c>
      <c r="I12" s="5">
        <f>_xll.SBSAddInExcel.Functions.grpSaldo("BA","0000","MF",2,41010303000000,0,"E",$B12,YEAR(I$5),MONTH(I$5),DAY(I$5),"01",2,"T","R")</f>
        <v>17864900.109999999</v>
      </c>
      <c r="J12" s="5">
        <f>_xll.SBSAddInExcel.Functions.grpSaldo("BA","0000","MF",2,41010303000000,0,"E",$B12,YEAR(J$5),MONTH(J$5),DAY(J$5),"01",2,"T","R")</f>
        <v>22070403.23</v>
      </c>
      <c r="K12" s="5">
        <f>_xll.SBSAddInExcel.Functions.grpSaldo("BA","0000","MF",2,41010303000000,0,"E",$B12,YEAR(K$5),MONTH(K$5),DAY(K$5),"01",2,"T","R")</f>
        <v>26301193.02</v>
      </c>
      <c r="L12" s="5">
        <f>_xll.SBSAddInExcel.Functions.grpSaldo("BA","0000","MF",2,41010303000000,0,"E",$B12,YEAR(L$5),MONTH(L$5),DAY(L$5),"01",2,"T","R")</f>
        <v>30721383.539999999</v>
      </c>
      <c r="M12" s="5">
        <f>_xll.SBSAddInExcel.Functions.grpSaldo("BA","0000","MF",2,41010303000000,0,"E",$B12,YEAR(M$5),MONTH(M$5),DAY(M$5),"01",2,"T","R")</f>
        <v>35125466.789999999</v>
      </c>
      <c r="N12" s="5">
        <f>_xll.SBSAddInExcel.Functions.grpSaldo("BA","0000","MF",2,41010303000000,0,"E",$B12,YEAR(N$5),MONTH(N$5),DAY(N$5),"01",2,"T","R")</f>
        <v>39569723.009999998</v>
      </c>
      <c r="O12" s="5">
        <f>_xll.SBSAddInExcel.Functions.grpSaldo("BA","0000","MF",2,41010303000000,0,"E",$B12,YEAR(O$5),MONTH(O$5),DAY(O$5),"01",2,"T","R")</f>
        <v>44006910.799999997</v>
      </c>
      <c r="P12" s="5">
        <f>_xll.SBSAddInExcel.Functions.grpSaldo("BA","0000","MF",2,41010303000000,0,"E",$B12,YEAR(P$5),MONTH(P$5),DAY(P$5),"01",2,"T","R")</f>
        <v>48762222.289999999</v>
      </c>
      <c r="Q12" s="5">
        <f>_xll.SBSAddInExcel.Functions.grpSaldo("BA","0000","MF",2,41010303000000,0,"E",$B12,YEAR(Q$5),MONTH(Q$5),DAY(Q$5),"01",2,"T","R")</f>
        <v>4992067.51</v>
      </c>
      <c r="R12" s="5">
        <f>_xll.SBSAddInExcel.Functions.grpSaldo("BA","0000","MF",2,41010303000000,0,"E",$B12,YEAR(R$5),MONTH(R$5),DAY(R$5),"01",2,"T","R")</f>
        <v>9978148.3100000005</v>
      </c>
      <c r="S12" s="5">
        <f>_xll.SBSAddInExcel.Functions.grpSaldo("BA","0000","MF",2,41010303000000,0,"E",$B12,YEAR(S$5),MONTH(S$5),DAY(S$5),"01",2,"T","R")</f>
        <v>15126939.08</v>
      </c>
      <c r="T12" s="5">
        <f>_xll.SBSAddInExcel.Functions.grpSaldo("BA","0000","MF",2,41010303000000,0,"E",$B12,YEAR(T$5),MONTH(T$5),DAY(T$5),"01",2,"T","R")</f>
        <v>20133600.18</v>
      </c>
      <c r="U12" s="5">
        <f>_xll.SBSAddInExcel.Functions.grpSaldo("BA","0000","MF",2,41010303000000,0,"E",$B12,YEAR(U$5),MONTH(U$5),DAY(U$5),"01",2,"T","R")</f>
        <v>25348344.780000001</v>
      </c>
      <c r="V12" s="5">
        <f>_xll.SBSAddInExcel.Functions.grpSaldo("BA","0000","MF",2,41010303000000,0,"E",$B12,YEAR(V$5),MONTH(V$5),DAY(V$5),"01",2,"T","R")</f>
        <v>30513137.98</v>
      </c>
      <c r="W12" s="5">
        <f>_xll.SBSAddInExcel.Functions.grpSaldo("BA","0000","MF",2,41010303000000,0,"E",$B12,YEAR(W$5),MONTH(W$5),DAY(W$5),"01",2,"T","R")</f>
        <v>35311823.299999997</v>
      </c>
      <c r="X12" s="5">
        <f>_xll.SBSAddInExcel.Functions.grpSaldo("BA","0000","MF",2,41010303000000,0,"E",$B12,YEAR(X$5),MONTH(X$5),DAY(X$5),"01",2,"T","R")</f>
        <v>40111966.259999998</v>
      </c>
      <c r="Y12" s="5">
        <f>_xll.SBSAddInExcel.Functions.grpSaldo("BA","0000","MF",2,41010303000000,0,"E",$B12,YEAR(Y$5),MONTH(Y$5),DAY(Y$5),"01",2,"T","R")</f>
        <v>45012431.869999997</v>
      </c>
      <c r="Z12" s="5">
        <f>_xll.SBSAddInExcel.Functions.grpSaldo("BA","0000","MF",2,41010303000000,0,"E",$B12,YEAR(Z$5),MONTH(Z$5),DAY(Z$5),"01",2,"T","R")</f>
        <v>50145638.350000001</v>
      </c>
      <c r="AA12" s="5">
        <f>_xll.SBSAddInExcel.Functions.grpSaldo("BA","0000","MF",2,41010303000000,0,"E",$B12,YEAR(AA$5),MONTH(AA$5),DAY(AA$5),"01",2,"T","R")</f>
        <v>55273412.479999997</v>
      </c>
      <c r="AB12" s="5">
        <f>_xll.SBSAddInExcel.Functions.grpSaldo("BA","0000","MF",2,41010303000000,0,"E",$B12,YEAR(AB$5),MONTH(AB$5),DAY(AB$5),"01",2,"T","R")</f>
        <v>60628822.810000002</v>
      </c>
      <c r="AC12" s="5">
        <f>_xll.SBSAddInExcel.Functions.grpSaldo("BA","0000","MF",2,41010303000000,0,"E",$B12,YEAR(AC$5),MONTH(AC$5),DAY(AC$5),"01",2,"T","R")</f>
        <v>5572222.8399999999</v>
      </c>
      <c r="AD12" s="5">
        <f>_xll.SBSAddInExcel.Functions.grpSaldo("BA","0000","MF",2,41010303000000,0,"E",$B12,YEAR(AD$5),MONTH(AD$5),DAY(AD$5),"01",2,"T","R")</f>
        <v>11028371.65</v>
      </c>
      <c r="AE12" s="5">
        <f>_xll.SBSAddInExcel.Functions.grpSaldo("BA","0000","MF",2,41010303000000,0,"E",$B12,YEAR(AE$5),MONTH(AE$5),DAY(AE$5),"01",2,"T","R")</f>
        <v>17265352.989999998</v>
      </c>
      <c r="AF12" s="5">
        <f>_xll.SBSAddInExcel.Functions.grpSaldo("BA","0000","MF",2,41010303000000,0,"E",$B12,YEAR(AF$5),MONTH(AF$5),DAY(AF$5),"01",2,"T","R")</f>
        <v>23393678.010000002</v>
      </c>
      <c r="AG12" s="5">
        <f>_xll.SBSAddInExcel.Functions.grpSaldo("BA","0000","MF",2,41010303000000,0,"E",$B12,YEAR(AG$5),MONTH(AG$5),DAY(AG$5),"01",2,"T","R")</f>
        <v>29445613.010000002</v>
      </c>
      <c r="AH12" s="5">
        <f>_xll.SBSAddInExcel.Functions.grpSaldo("BA","0000","MF",2,41010303000000,0,"E",$B12,YEAR(AH$5),MONTH(AH$5),DAY(AH$5),"01",2,"T","R")</f>
        <v>35584841.299999997</v>
      </c>
      <c r="AI12" s="5">
        <f>_xll.SBSAddInExcel.Functions.grpSaldo("BA","0000","MF",2,41010303000000,0,"E",$B12,YEAR(AI$5),MONTH(AI$5),DAY(AI$5),"01",2,"T","R")</f>
        <v>42113818.200000003</v>
      </c>
      <c r="AJ12" s="5">
        <f>_xll.SBSAddInExcel.Functions.grpSaldo("BA","0000","MF",2,41010303000000,0,"E",$B12,YEAR(AJ$5),MONTH(AJ$5),DAY(AJ$5),"01",2,"T","R")</f>
        <v>48616693.310000002</v>
      </c>
      <c r="AK12" s="5">
        <f>_xll.SBSAddInExcel.Functions.grpSaldo("BA","0000","MF",2,41010303000000,0,"E",$B12,YEAR(AK$5),MONTH(AK$5),DAY(AK$5),"01",2,"T","R")</f>
        <v>54785170.579999998</v>
      </c>
      <c r="AL12" s="5">
        <f>_xll.SBSAddInExcel.Functions.grpSaldo("BA","0000","MF",2,41010303000000,0,"E",$B12,YEAR(AL$5),MONTH(AL$5),DAY(AL$5),"01",2,"T","R")</f>
        <v>61228396.939999998</v>
      </c>
      <c r="AM12" s="5">
        <f>_xll.SBSAddInExcel.Functions.grpSaldo("BA","0000","MF",2,41010303000000,0,"E",$B12,YEAR(AM$5),MONTH(AM$5),DAY(AM$5),"01",2,"T","R")</f>
        <v>67974733.439999998</v>
      </c>
      <c r="AN12" s="5">
        <f>_xll.SBSAddInExcel.Functions.grpSaldo("BA","0000","MF",2,41010303000000,0,"E",$B12,YEAR(AN$5),MONTH(AN$5),DAY(AN$5),"01",2,"T","R")</f>
        <v>74607518.560000002</v>
      </c>
      <c r="AO12" s="5">
        <f>_xll.SBSAddInExcel.Functions.grpSaldo("BA","0000","MF",2,41010303000000,0,"E",$B12,YEAR(AO$5),MONTH(AO$5),DAY(AO$5),"01",2,"T","R")</f>
        <v>6931122.9299999997</v>
      </c>
      <c r="AP12" s="5">
        <f>_xll.SBSAddInExcel.Functions.grpSaldo("BA","0000","MF",2,41010303000000,0,"E",$B12,YEAR(AP$5),MONTH(AP$5),DAY(AP$5),"01",2,"T","R")</f>
        <v>13017402.07</v>
      </c>
      <c r="AQ12" s="5">
        <f>_xll.SBSAddInExcel.Functions.grpSaldo("BA","0000","MF",2,41010303000000,0,"E",$B12,YEAR(AQ$5),MONTH(AQ$5),DAY(AQ$5),"01",2,"T","R")</f>
        <v>19629841.52</v>
      </c>
      <c r="AR12" s="5">
        <f>_xll.SBSAddInExcel.Functions.grpSaldo("BA","0000","MF",2,41010303000000,0,"E",$B12,YEAR(AR$5),MONTH(AR$5),DAY(AR$5),"01",2,"T","R")</f>
        <v>26185296.879999999</v>
      </c>
      <c r="AS12" s="5">
        <f>_xll.SBSAddInExcel.Functions.grpSaldo("BA","0000","MF",2,41010303000000,0,"E",$B12,YEAR(AS$5),MONTH(AS$5),DAY(AS$5),"01",2,"T","R")</f>
        <v>32955901.780000001</v>
      </c>
      <c r="AT12" s="5">
        <f>_xll.SBSAddInExcel.Functions.grpSaldo("BA","0000","MF",2,41010303000000,0,"E",$B12,YEAR(AT$5),MONTH(AT$5),DAY(AT$5),"01",2,"T","R")</f>
        <v>39983144.43</v>
      </c>
      <c r="AU12" s="5">
        <f>_xll.SBSAddInExcel.Functions.grpSaldo("BA","0000","MF",2,41010303000000,0,"E",$B12,YEAR(AU$5),MONTH(AU$5),DAY(AU$5),"01",2,"T","R")</f>
        <v>47575404.369999997</v>
      </c>
      <c r="AV12" s="5">
        <f>_xll.SBSAddInExcel.Functions.grpSaldo("BA","0000","MF",2,41010303000000,0,"E",$B12,YEAR(AV$5),MONTH(AV$5),DAY(AV$5),"01",2,"T","R")</f>
        <v>55114423.829999998</v>
      </c>
      <c r="AW12" s="5">
        <f>_xll.SBSAddInExcel.Functions.grpSaldo("BA","0000","MF",2,41010303000000,0,"E",$B12,YEAR(AW$5),MONTH(AW$5),DAY(AW$5),"01",2,"T","R")</f>
        <v>62369048.299999997</v>
      </c>
      <c r="AX12" s="5">
        <f>_xll.SBSAddInExcel.Functions.grpSaldo("BA","0000","MF",2,41010303000000,0,"E",$B12,YEAR(AX$5),MONTH(AX$5),DAY(AX$5),"01",2,"T","R")</f>
        <v>69928924.849999994</v>
      </c>
      <c r="AY12" s="5">
        <f>_xll.SBSAddInExcel.Functions.grpSaldo("BA","0000","MF",2,41010303000000,0,"E",$B12,YEAR(AY$5),MONTH(AY$5),DAY(AY$5),"01",2,"T","R")</f>
        <v>77394761.269999996</v>
      </c>
      <c r="AZ12" s="5">
        <f>_xll.SBSAddInExcel.Functions.grpSaldo("BA","0000","MF",2,41010303000000,0,"E",$B12,YEAR(AZ$5),MONTH(AZ$5),DAY(AZ$5),"01",2,"T","R")</f>
        <v>84839576.120000005</v>
      </c>
      <c r="BA12" s="5">
        <f>_xll.SBSAddInExcel.Functions.grpSaldo("BA","0000","MF",2,41010303000000,0,"E",$B12,YEAR(BA$5),MONTH(BA$5),DAY(BA$5),"01",2,"T","R")</f>
        <v>7443676.3799999999</v>
      </c>
      <c r="BB12" s="5">
        <f>_xll.SBSAddInExcel.Functions.grpSaldo("BA","0000","MF",2,41010303000000,0,"E",$B12,YEAR(BB$5),MONTH(BB$5),DAY(BB$5),"01",2,"T","R")</f>
        <v>14235755.199999999</v>
      </c>
      <c r="BC12" s="5">
        <f>_xll.SBSAddInExcel.Functions.grpSaldo("BA","0000","MF",2,41010303000000,0,"E",$B12,YEAR(BC$5),MONTH(BC$5),DAY(BC$5),"01",2,"T","R")</f>
        <v>22348321.920000002</v>
      </c>
      <c r="BD12" s="5">
        <f>_xll.SBSAddInExcel.Functions.grpSaldo("BA","0000","MF",2,41010303000000,0,"E",$B12,YEAR(BD$5),MONTH(BD$5),DAY(BD$5),"01",2,"T","R")</f>
        <v>30542833.5</v>
      </c>
      <c r="BE12" s="5">
        <f>_xll.SBSAddInExcel.Functions.grpSaldo("BA","0000","MF",2,41010303000000,0,"E",$B12,YEAR(BE$5),MONTH(BE$5),DAY(BE$5),"01",2,"T","R")</f>
        <v>39194932.950000003</v>
      </c>
      <c r="BF12" s="5">
        <f>_xll.SBSAddInExcel.Functions.grpSaldo("BA","0000","MF",2,41010303000000,0,"E",$B12,YEAR(BF$5),MONTH(BF$5),DAY(BF$5),"01",2,"T","R")</f>
        <v>47421143.649999999</v>
      </c>
      <c r="BG12" s="5">
        <f>_xll.SBSAddInExcel.Functions.grpSaldo("BA","0000","MF",2,41010303000000,0,"E",$B12,YEAR(BG$5),MONTH(BG$5),DAY(BG$5),"01",2,"T","R")</f>
        <v>56310413.560000002</v>
      </c>
      <c r="BH12" s="5">
        <f>_xll.SBSAddInExcel.Functions.grpSaldo("BA","0000","MF",2,41010303000000,0,"E",$B12,YEAR(BH$5),MONTH(BH$5),DAY(BH$5),"01",2,"T","R")</f>
        <v>65164352.399999999</v>
      </c>
      <c r="BI12" s="5">
        <f>_xll.SBSAddInExcel.Functions.grpSaldo("BA","0000","MF",2,41010303000000,0,"E",$B12,YEAR(BI$5),MONTH(BI$5),DAY(BI$5),"01",2,"T","R")</f>
        <v>73828251.560000002</v>
      </c>
      <c r="BJ12" s="5">
        <f>_xll.SBSAddInExcel.Functions.grpSaldo("BA","0000","MF",2,41010303000000,0,"E",$B12,YEAR(BJ$5),MONTH(BJ$5),DAY(BJ$5),"01",2,"T","R")</f>
        <v>82378629.209999993</v>
      </c>
      <c r="BK12" s="5">
        <f>_xll.SBSAddInExcel.Functions.grpSaldo("BA","0000","MF",2,41010303000000,0,"E",$B12,YEAR(BK$5),MONTH(BK$5),DAY(BK$5),"01",2,"T","R")</f>
        <v>91058438.010000005</v>
      </c>
      <c r="BL12" s="5">
        <f>_xll.SBSAddInExcel.Functions.grpSaldo("BA","0000","MF",2,41010303000000,0,"E",$B12,YEAR(BL$5),MONTH(BL$5),DAY(BL$5),"01",2,"T","R")</f>
        <v>100254763</v>
      </c>
      <c r="BM12" s="5">
        <f>_xll.SBSAddInExcel.Functions.grpSaldo("BA","0000","MF",2,41010303000000,0,"E",$B12,YEAR(BM$5),MONTH(BM$5),DAY(BM$5),"01",2,"T","R")</f>
        <v>9312946.7200000007</v>
      </c>
      <c r="BN12" s="5">
        <f>_xll.SBSAddInExcel.Functions.grpSaldo("BA","0000","MF",2,41010303000000,0,"E",$B12,YEAR(BN$5),MONTH(BN$5),DAY(BN$5),"01",2,"T","R")</f>
        <v>17903691.93</v>
      </c>
      <c r="BO12" s="5">
        <f>_xll.SBSAddInExcel.Functions.grpSaldo("BA","0000","MF",2,41010303000000,0,"E",$B12,YEAR(BO$5),MONTH(BO$5),DAY(BO$5),"01",2,"T","R")</f>
        <v>27475576.079999998</v>
      </c>
      <c r="BP12" s="5">
        <f>_xll.SBSAddInExcel.Functions.grpSaldo("BA","0000","MF",2,41010303000000,0,"E",$B12,YEAR(BP$5),MONTH(BP$5),DAY(BP$5),"01",2,"T","R")</f>
        <v>36752871.619999997</v>
      </c>
      <c r="BQ12" s="5">
        <f>_xll.SBSAddInExcel.Functions.grpSaldo("BA","0000","MF",2,41010303000000,0,"E",$B12,YEAR(BQ$5),MONTH(BQ$5),DAY(BQ$5),"01",2,"T","R")</f>
        <v>46403804.659999996</v>
      </c>
      <c r="BR12" s="5">
        <f>_xll.SBSAddInExcel.Functions.grpSaldo("BA","0000","MF",2,41010303000000,0,"E",$B12,YEAR(BR$5),MONTH(BR$5),DAY(BR$5),"01",2,"T","R")</f>
        <v>56622061.020000003</v>
      </c>
      <c r="BS12" s="5">
        <f>_xll.SBSAddInExcel.Functions.grpSaldo("BA","0000","MF",2,41010303000000,0,"E",$B12,YEAR(BS$5),MONTH(BS$5),DAY(BS$5),"01",2,"T","R")</f>
        <v>65956761.670000002</v>
      </c>
      <c r="BT12" s="5">
        <f>_xll.SBSAddInExcel.Functions.grpSaldo("BA","0000","MF",2,41010303000000,0,"E",$B12,YEAR(BT$5),MONTH(BT$5),DAY(BT$5),"01",2,"T","R")</f>
        <v>75908739.519999996</v>
      </c>
      <c r="BU12" s="5">
        <f>_xll.SBSAddInExcel.Functions.grpSaldo("BA","0000","MF",2,41010303000000,0,"E",$B12,YEAR(BU$5),MONTH(BU$5),DAY(BU$5),"01",2,"T","R")</f>
        <v>86267720.480000004</v>
      </c>
      <c r="BV12" s="5">
        <f>_xll.SBSAddInExcel.Functions.grpSaldo("BA","0000","MF",2,41010303000000,0,"E",$B12,YEAR(BV$5),MONTH(BV$5),DAY(BV$5),"01",2,"T","R")</f>
        <v>96711048.920000002</v>
      </c>
      <c r="BW12" s="5">
        <f>_xll.SBSAddInExcel.Functions.grpSaldo("BA","0000","MF",2,41010303000000,0,"E",$B12,YEAR(BW$5),MONTH(BW$5),DAY(BW$5),"01",2,"T","R")</f>
        <v>106506279.05</v>
      </c>
      <c r="BX12" s="5">
        <f>_xll.SBSAddInExcel.Functions.grpSaldo("BA","0000","MF",2,41010303000000,0,"E",$B12,YEAR(BX$5),MONTH(BX$5),DAY(BX$5),"01",2,"T","R")</f>
        <v>116945562.44</v>
      </c>
      <c r="BY12" s="5">
        <f>_xll.SBSAddInExcel.Functions.grpSaldo("BA","0000","MF",2,41010303000000,0,"E",$B12,YEAR(BY$5),MONTH(BY$5),DAY(BY$5),"01",2,"T","R")</f>
        <v>11619369.24</v>
      </c>
      <c r="BZ12" s="5">
        <f>_xll.SBSAddInExcel.Functions.grpSaldo("BA","0000","MF",2,41010303000000,0,"E",$B12,YEAR(BZ$5),MONTH(BZ$5),DAY(BZ$5),"01",2,"T","R")</f>
        <v>21923044.420000002</v>
      </c>
      <c r="CA12" s="5">
        <f>_xll.SBSAddInExcel.Functions.grpSaldo("BA","0000","MF",2,41010303000000,0,"E",$B12,YEAR(CA$5),MONTH(CA$5),DAY(CA$5),"01",2,"T","R")</f>
        <v>33604560.350000001</v>
      </c>
      <c r="CB12" s="5">
        <f>_xll.SBSAddInExcel.Functions.grpSaldo("BA","0000","MF",2,41010303000000,0,"E",$B12,YEAR(CB$5),MONTH(CB$5),DAY(CB$5),"01",2,"T","R")</f>
        <v>44580471.18</v>
      </c>
      <c r="CC12" s="5">
        <f>_xll.SBSAddInExcel.Functions.grpSaldo("BA","0000","MF",2,41010303000000,0,"E",$B12,YEAR(CC$5),MONTH(CC$5),DAY(CC$5),"01",2,"T","R")</f>
        <v>55769824.770000003</v>
      </c>
      <c r="CD12" s="5">
        <f>_xll.SBSAddInExcel.Functions.grpSaldo("BA","0000","MF",2,41010303000000,0,"E",$B12,YEAR(CD$5),MONTH(CD$5),DAY(CD$5),"01",2,"T","R")</f>
        <v>66853093.200000003</v>
      </c>
      <c r="CE12" s="5">
        <f>_xll.SBSAddInExcel.Functions.grpSaldo("BA","0000","MF",2,41010303000000,0,"E",$B12,YEAR(CE$5),MONTH(CE$5),DAY(CE$5),"01",2,"T","R")</f>
        <v>77998974.819999993</v>
      </c>
      <c r="CF12" s="5">
        <f>_xll.SBSAddInExcel.Functions.grpSaldo("BA","0000","MF",2,41010303000000,0,"E",$B12,YEAR(CF$5),MONTH(CF$5),DAY(CF$5),"01",2,"T","R")</f>
        <v>89706851.799999997</v>
      </c>
      <c r="CG12" s="5">
        <f>_xll.SBSAddInExcel.Functions.grpSaldo("BA","0000","MF",2,41010303000000,0,"E",$B12,YEAR(CG$5),MONTH(CG$5),DAY(CG$5),"01",2,"T","R")</f>
        <v>101257589.95999999</v>
      </c>
      <c r="CH12" s="5">
        <f>_xll.SBSAddInExcel.Functions.grpSaldo("BA","0000","MF",2,41010303000000,0,"E",$B12,YEAR(CH$5),MONTH(CH$5),DAY(CH$5),"01",2,"T","R")</f>
        <v>113262604.76000001</v>
      </c>
      <c r="CI12" s="5">
        <f>_xll.SBSAddInExcel.Functions.grpSaldo("BA","0000","MF",2,41010303000000,0,"E",$B12,YEAR(CI$5),MONTH(CI$5),DAY(CI$5),"01",2,"T","R")</f>
        <v>124280084.84</v>
      </c>
      <c r="CJ12" s="5">
        <f>_xll.SBSAddInExcel.Functions.grpSaldo("BA","0000","MF",2,41010303000000,0,"E",$B12,YEAR(CJ$5),MONTH(CJ$5),DAY(CJ$5),"01",2,"T","R")</f>
        <v>135289392.09999999</v>
      </c>
      <c r="CK12" s="5">
        <f>_xll.SBSAddInExcel.Functions.grpSaldo("BA","0000","MF",2,41010303000000,0,"E",$B12,YEAR(CK$5),MONTH(CK$5),DAY(CK$5),"01",2,"T","R")</f>
        <v>12421632.199999999</v>
      </c>
      <c r="CL12" s="5">
        <f>_xll.SBSAddInExcel.Functions.grpSaldo("BA","0000","MF",2,41010303000000,0,"E",$B12,YEAR(CL$5),MONTH(CL$5),DAY(CL$5),"01",2,"T","R")</f>
        <v>23609234.949999999</v>
      </c>
      <c r="CM12" s="5">
        <f>_xll.SBSAddInExcel.Functions.grpSaldo("BA","0000","MF",2,41010303000000,0,"E",$B12,YEAR(CM$5),MONTH(CM$5),DAY(CM$5),"01",2,"T","R")</f>
        <v>35662421.619999997</v>
      </c>
      <c r="CN12" s="5">
        <f>_xll.SBSAddInExcel.Functions.grpSaldo("BA","0000","MF",2,41010303000000,0,"E",$B12,YEAR(CN$5),MONTH(CN$5),DAY(CN$5),"01",2,"T","R")</f>
        <v>47428854.93</v>
      </c>
      <c r="CO12" s="5">
        <f>_xll.SBSAddInExcel.Functions.grpSaldo("BA","0000","MF",2,41010303000000,0,"E",$B12,YEAR(CO$5),MONTH(CO$5),DAY(CO$5),"01",2,"T","R")</f>
        <v>59106683.280000001</v>
      </c>
      <c r="CP12" s="5">
        <f>_xll.SBSAddInExcel.Functions.grpSaldo("BA","0000","MF",2,41010303000000,0,"E",$B12,YEAR(CP$5),MONTH(CP$5),DAY(CP$5),"01",2,"T","R")</f>
        <v>70869963.260000005</v>
      </c>
      <c r="CQ12" s="5">
        <f>_xll.SBSAddInExcel.Functions.grpSaldo("BA","0000","MF",2,41010303000000,0,"E",$B12,YEAR(CQ$5),MONTH(CQ$5),DAY(CQ$5),"01",2,"T","R")</f>
        <v>84169391.730000004</v>
      </c>
      <c r="CR12" s="5">
        <f>_xll.SBSAddInExcel.Functions.grpSaldo("BA","0000","MF",2,41010303000000,0,"E",$B12,YEAR(CR$5),MONTH(CR$5),DAY(CR$5),"01",2,"T","R")</f>
        <v>97711357.140000001</v>
      </c>
      <c r="CS12" s="5">
        <f>_xll.SBSAddInExcel.Functions.grpSaldo("BA","0000","MF",2,41010303000000,0,"E",$B12,YEAR(CS$5),MONTH(CS$5),DAY(CS$5),"01",2,"T","R")</f>
        <v>110823584.52</v>
      </c>
      <c r="CT12" s="5">
        <f>_xll.SBSAddInExcel.Functions.grpSaldo("BA","0000","MF",2,41010303000000,0,"E",$B12,YEAR(CT$5),MONTH(CT$5),DAY(CT$5),"01",2,"T","R")</f>
        <v>123974416.34999999</v>
      </c>
      <c r="CU12" s="5">
        <f>_xll.SBSAddInExcel.Functions.grpSaldo("BA","0000","MF",2,41010303000000,0,"E",$B12,YEAR(CU$5),MONTH(CU$5),DAY(CU$5),"01",2,"T","R")</f>
        <v>137261244.05000001</v>
      </c>
      <c r="CV12" s="5">
        <f>_xll.SBSAddInExcel.Functions.grpSaldo("BA","0000","MF",2,41010303000000,0,"E",$B12,YEAR(CV$5),MONTH(CV$5),DAY(CV$5),"01",2,"T","R")</f>
        <v>151533509.53</v>
      </c>
      <c r="CW12" s="5">
        <f>_xll.SBSAddInExcel.Functions.grpSaldo("BA","0000","MF",2,41010303000000,0,"E",$B12,YEAR(CW$5),MONTH(CW$5),DAY(CW$5),"01",2,"T","R")</f>
        <v>15582589.109999999</v>
      </c>
      <c r="CX12" s="5">
        <f>_xll.SBSAddInExcel.Functions.grpSaldo("BA","0000","MF",2,41010303000000,0,"E",$B12,YEAR(CX$5),MONTH(CX$5),DAY(CX$5),"01",2,"T","R")</f>
        <v>30564665.719999999</v>
      </c>
      <c r="CY12" s="5">
        <f>_xll.SBSAddInExcel.Functions.grpSaldo("BA","0000","MF",2,41010303000000,0,"E",$B12,YEAR(CY$5),MONTH(CY$5),DAY(CY$5),"01",2,"T","R")</f>
        <v>46561336.920000002</v>
      </c>
      <c r="CZ12" s="5">
        <f>_xll.SBSAddInExcel.Functions.grpSaldo("BA","0000","MF",2,41010303000000,0,"E",$B12,YEAR(CZ$5),MONTH(CZ$5),DAY(CZ$5),"01",2,"T","R")</f>
        <v>62280079.659999996</v>
      </c>
      <c r="DA12" s="5">
        <f>_xll.SBSAddInExcel.Functions.grpSaldo("BA","0000","MF",2,41010303000000,0,"E",$B12,YEAR(DA$5),MONTH(DA$5),DAY(DA$5),"01",2,"T","R")</f>
        <v>77784318.689999998</v>
      </c>
      <c r="DB12" s="5">
        <f>_xll.SBSAddInExcel.Functions.grpSaldo("BA","0000","MF",2,41010303000000,0,"E",$B12,YEAR(DB$5),MONTH(DB$5),DAY(DB$5),"01",2,"T","R")</f>
        <v>92700404.230000004</v>
      </c>
      <c r="DC12" s="5">
        <f>_xll.SBSAddInExcel.Functions.grpSaldo("BA","0000","MF",2,41010303000000,0,"E",$B12,YEAR(DC$5),MONTH(DC$5),DAY(DC$5),"01",2,"T","R")</f>
        <v>107795067.15000001</v>
      </c>
      <c r="DD12" s="5">
        <f>_xll.SBSAddInExcel.Functions.grpSaldo("BA","0000","MF",2,41010303000000,0,"E",$B12,YEAR(DD$5),MONTH(DD$5),DAY(DD$5),"01",2,"T","R")</f>
        <v>122872316.09999999</v>
      </c>
      <c r="DE12" s="5">
        <f>_xll.SBSAddInExcel.Functions.grpSaldo("BA","0000","MF",2,41010303000000,0,"E",$B12,YEAR(DE$5),MONTH(DE$5),DAY(DE$5),"01",2,"T","R")</f>
        <v>136951493.40000001</v>
      </c>
      <c r="DF12" s="5">
        <f>_xll.SBSAddInExcel.Functions.grpSaldo("BA","0000","MF",2,41010303000000,0,"E",$B12,YEAR(DF$5),MONTH(DF$5),DAY(DF$5),"01",2,"T","R")</f>
        <v>151097459.96000001</v>
      </c>
      <c r="DG12" s="5">
        <f>_xll.SBSAddInExcel.Functions.grpSaldo("BA","0000","MF",2,41010303000000,0,"E",$B12,YEAR(DG$5),MONTH(DG$5),DAY(DG$5),"01",2,"T","R")</f>
        <v>163570474.27000001</v>
      </c>
      <c r="DH12" s="5">
        <f>_xll.SBSAddInExcel.Functions.grpSaldo("BA","0000","MF",2,41010303000000,0,"E",$B12,YEAR(DH$5),MONTH(DH$5),DAY(DH$5),"01",2,"T","R")</f>
        <v>175918433.09999999</v>
      </c>
    </row>
    <row r="13" spans="1:112" x14ac:dyDescent="0.3">
      <c r="A13" s="2"/>
      <c r="B13" s="56">
        <v>72</v>
      </c>
      <c r="C13" s="1" t="s">
        <v>258</v>
      </c>
      <c r="D13" s="5">
        <f>_xll.SBSAddInExcel.Functions.grpSaldo("BA","0000","MF",2,41010303000000,0,"E",$B13,YEAR(D$5),MONTH(D$5),DAY(D$5),"01",2,"T","R")</f>
        <v>37157816.149999999</v>
      </c>
      <c r="E13" s="5">
        <f>_xll.SBSAddInExcel.Functions.grpSaldo("BA","0000","MF",2,41010303000000,0,"E",$B13,YEAR(E$5),MONTH(E$5),DAY(E$5),"01",2,"T","R")</f>
        <v>3607698.59</v>
      </c>
      <c r="F13" s="5">
        <f>_xll.SBSAddInExcel.Functions.grpSaldo("BA","0000","MF",2,41010303000000,0,"E",$B13,YEAR(F$5),MONTH(F$5),DAY(F$5),"01",2,"T","R")</f>
        <v>6969244.9500000002</v>
      </c>
      <c r="G13" s="5">
        <f>_xll.SBSAddInExcel.Functions.grpSaldo("BA","0000","MF",2,41010303000000,0,"E",$B13,YEAR(G$5),MONTH(G$5),DAY(G$5),"01",2,"T","R")</f>
        <v>10750767.869999999</v>
      </c>
      <c r="H13" s="5">
        <f>_xll.SBSAddInExcel.Functions.grpSaldo("BA","0000","MF",2,41010303000000,0,"E",$B13,YEAR(H$5),MONTH(H$5),DAY(H$5),"01",2,"T","R")</f>
        <v>14470052.470000001</v>
      </c>
      <c r="I13" s="5">
        <f>_xll.SBSAddInExcel.Functions.grpSaldo("BA","0000","MF",2,41010303000000,0,"E",$B13,YEAR(I$5),MONTH(I$5),DAY(I$5),"01",2,"T","R")</f>
        <v>18580977.620000001</v>
      </c>
      <c r="J13" s="5">
        <f>_xll.SBSAddInExcel.Functions.grpSaldo("BA","0000","MF",2,41010303000000,0,"E",$B13,YEAR(J$5),MONTH(J$5),DAY(J$5),"01",2,"T","R")</f>
        <v>22694341.359999999</v>
      </c>
      <c r="K13" s="5">
        <f>_xll.SBSAddInExcel.Functions.grpSaldo("BA","0000","MF",2,41010303000000,0,"E",$B13,YEAR(K$5),MONTH(K$5),DAY(K$5),"01",2,"T","R")</f>
        <v>27409448.239999998</v>
      </c>
      <c r="L13" s="5">
        <f>_xll.SBSAddInExcel.Functions.grpSaldo("BA","0000","MF",2,41010303000000,0,"E",$B13,YEAR(L$5),MONTH(L$5),DAY(L$5),"01",2,"T","R")</f>
        <v>32481166.91</v>
      </c>
      <c r="M13" s="5">
        <f>_xll.SBSAddInExcel.Functions.grpSaldo("BA","0000","MF",2,41010303000000,0,"E",$B13,YEAR(M$5),MONTH(M$5),DAY(M$5),"01",2,"T","R")</f>
        <v>37405536.539999999</v>
      </c>
      <c r="N13" s="5">
        <f>_xll.SBSAddInExcel.Functions.grpSaldo("BA","0000","MF",2,41010303000000,0,"E",$B13,YEAR(N$5),MONTH(N$5),DAY(N$5),"01",2,"T","R")</f>
        <v>42653450.729999997</v>
      </c>
      <c r="O13" s="5">
        <f>_xll.SBSAddInExcel.Functions.grpSaldo("BA","0000","MF",2,41010303000000,0,"E",$B13,YEAR(O$5),MONTH(O$5),DAY(O$5),"01",2,"T","R")</f>
        <v>47826579.560000002</v>
      </c>
      <c r="P13" s="5">
        <f>_xll.SBSAddInExcel.Functions.grpSaldo("BA","0000","MF",2,41010303000000,0,"E",$B13,YEAR(P$5),MONTH(P$5),DAY(P$5),"01",2,"T","R")</f>
        <v>53286835.57</v>
      </c>
      <c r="Q13" s="5">
        <f>_xll.SBSAddInExcel.Functions.grpSaldo("BA","0000","MF",2,41010303000000,0,"E",$B13,YEAR(Q$5),MONTH(Q$5),DAY(Q$5),"01",2,"T","R")</f>
        <v>5803245</v>
      </c>
      <c r="R13" s="5">
        <f>_xll.SBSAddInExcel.Functions.grpSaldo("BA","0000","MF",2,41010303000000,0,"E",$B13,YEAR(R$5),MONTH(R$5),DAY(R$5),"01",2,"T","R")</f>
        <v>11634832.43</v>
      </c>
      <c r="S13" s="5">
        <f>_xll.SBSAddInExcel.Functions.grpSaldo("BA","0000","MF",2,41010303000000,0,"E",$B13,YEAR(S$5),MONTH(S$5),DAY(S$5),"01",2,"T","R")</f>
        <v>17939858.170000002</v>
      </c>
      <c r="T13" s="5">
        <f>_xll.SBSAddInExcel.Functions.grpSaldo("BA","0000","MF",2,41010303000000,0,"E",$B13,YEAR(T$5),MONTH(T$5),DAY(T$5),"01",2,"T","R")</f>
        <v>24142819.420000002</v>
      </c>
      <c r="U13" s="5">
        <f>_xll.SBSAddInExcel.Functions.grpSaldo("BA","0000","MF",2,41010303000000,0,"E",$B13,YEAR(U$5),MONTH(U$5),DAY(U$5),"01",2,"T","R")</f>
        <v>30573720.530000001</v>
      </c>
      <c r="V13" s="5">
        <f>_xll.SBSAddInExcel.Functions.grpSaldo("BA","0000","MF",2,41010303000000,0,"E",$B13,YEAR(V$5),MONTH(V$5),DAY(V$5),"01",2,"T","R")</f>
        <v>36810303.759999998</v>
      </c>
      <c r="W13" s="5">
        <f>_xll.SBSAddInExcel.Functions.grpSaldo("BA","0000","MF",2,41010303000000,0,"E",$B13,YEAR(W$5),MONTH(W$5),DAY(W$5),"01",2,"T","R")</f>
        <v>43393928.140000001</v>
      </c>
      <c r="X13" s="5">
        <f>_xll.SBSAddInExcel.Functions.grpSaldo("BA","0000","MF",2,41010303000000,0,"E",$B13,YEAR(X$5),MONTH(X$5),DAY(X$5),"01",2,"T","R")</f>
        <v>50055985.149999999</v>
      </c>
      <c r="Y13" s="5">
        <f>_xll.SBSAddInExcel.Functions.grpSaldo("BA","0000","MF",2,41010303000000,0,"E",$B13,YEAR(Y$5),MONTH(Y$5),DAY(Y$5),"01",2,"T","R")</f>
        <v>56474665.909999996</v>
      </c>
      <c r="Z13" s="5">
        <f>_xll.SBSAddInExcel.Functions.grpSaldo("BA","0000","MF",2,41010303000000,0,"E",$B13,YEAR(Z$5),MONTH(Z$5),DAY(Z$5),"01",2,"T","R")</f>
        <v>63136303.509999998</v>
      </c>
      <c r="AA13" s="5">
        <f>_xll.SBSAddInExcel.Functions.grpSaldo("BA","0000","MF",2,41010303000000,0,"E",$B13,YEAR(AA$5),MONTH(AA$5),DAY(AA$5),"01",2,"T","R")</f>
        <v>69667254.180000007</v>
      </c>
      <c r="AB13" s="5">
        <f>_xll.SBSAddInExcel.Functions.grpSaldo("BA","0000","MF",2,41010303000000,0,"E",$B13,YEAR(AB$5),MONTH(AB$5),DAY(AB$5),"01",2,"T","R")</f>
        <v>76570181.420000002</v>
      </c>
      <c r="AC13" s="5">
        <f>_xll.SBSAddInExcel.Functions.grpSaldo("BA","0000","MF",2,41010303000000,0,"E",$B13,YEAR(AC$5),MONTH(AC$5),DAY(AC$5),"01",2,"T","R")</f>
        <v>6766771.6399999997</v>
      </c>
      <c r="AD13" s="5">
        <f>_xll.SBSAddInExcel.Functions.grpSaldo("BA","0000","MF",2,41010303000000,0,"E",$B13,YEAR(AD$5),MONTH(AD$5),DAY(AD$5),"01",2,"T","R")</f>
        <v>12590009.66</v>
      </c>
      <c r="AE13" s="5">
        <f>_xll.SBSAddInExcel.Functions.grpSaldo("BA","0000","MF",2,41010303000000,0,"E",$B13,YEAR(AE$5),MONTH(AE$5),DAY(AE$5),"01",2,"T","R")</f>
        <v>18620880.010000002</v>
      </c>
      <c r="AF13" s="5">
        <f>_xll.SBSAddInExcel.Functions.grpSaldo("BA","0000","MF",2,41010303000000,0,"E",$B13,YEAR(AF$5),MONTH(AF$5),DAY(AF$5),"01",2,"T","R")</f>
        <v>24443625.120000001</v>
      </c>
      <c r="AG13" s="5">
        <f>_xll.SBSAddInExcel.Functions.grpSaldo("BA","0000","MF",2,41010303000000,0,"E",$B13,YEAR(AG$5),MONTH(AG$5),DAY(AG$5),"01",2,"T","R")</f>
        <v>30530713.920000002</v>
      </c>
      <c r="AH13" s="5">
        <f>_xll.SBSAddInExcel.Functions.grpSaldo("BA","0000","MF",2,41010303000000,0,"E",$B13,YEAR(AH$5),MONTH(AH$5),DAY(AH$5),"01",2,"T","R")</f>
        <v>36223022.060000002</v>
      </c>
      <c r="AI13" s="5">
        <f>_xll.SBSAddInExcel.Functions.grpSaldo("BA","0000","MF",2,41010303000000,0,"E",$B13,YEAR(AI$5),MONTH(AI$5),DAY(AI$5),"01",2,"T","R")</f>
        <v>42108820.409999996</v>
      </c>
      <c r="AJ13" s="5">
        <f>_xll.SBSAddInExcel.Functions.grpSaldo("BA","0000","MF",2,41010303000000,0,"E",$B13,YEAR(AJ$5),MONTH(AJ$5),DAY(AJ$5),"01",2,"T","R")</f>
        <v>47874918.549999997</v>
      </c>
      <c r="AK13" s="5">
        <f>_xll.SBSAddInExcel.Functions.grpSaldo("BA","0000","MF",2,41010303000000,0,"E",$B13,YEAR(AK$5),MONTH(AK$5),DAY(AK$5),"01",2,"T","R")</f>
        <v>53510748.32</v>
      </c>
      <c r="AL13" s="5">
        <f>_xll.SBSAddInExcel.Functions.grpSaldo("BA","0000","MF",2,41010303000000,0,"E",$B13,YEAR(AL$5),MONTH(AL$5),DAY(AL$5),"01",2,"T","R")</f>
        <v>59447761.920000002</v>
      </c>
      <c r="AM13" s="5">
        <f>_xll.SBSAddInExcel.Functions.grpSaldo("BA","0000","MF",2,41010303000000,0,"E",$B13,YEAR(AM$5),MONTH(AM$5),DAY(AM$5),"01",2,"T","R")</f>
        <v>65519484.340000004</v>
      </c>
      <c r="AN13" s="5">
        <f>_xll.SBSAddInExcel.Functions.grpSaldo("BA","0000","MF",2,41010303000000,0,"E",$B13,YEAR(AN$5),MONTH(AN$5),DAY(AN$5),"01",2,"T","R")</f>
        <v>71752118.340000004</v>
      </c>
      <c r="AO13" s="5">
        <f>_xll.SBSAddInExcel.Functions.grpSaldo("BA","0000","MF",2,41010303000000,0,"E",$B13,YEAR(AO$5),MONTH(AO$5),DAY(AO$5),"01",2,"T","R")</f>
        <v>6260975.5599999996</v>
      </c>
      <c r="AP13" s="5">
        <f>_xll.SBSAddInExcel.Functions.grpSaldo("BA","0000","MF",2,41010303000000,0,"E",$B13,YEAR(AP$5),MONTH(AP$5),DAY(AP$5),"01",2,"T","R")</f>
        <v>12106527.109999999</v>
      </c>
      <c r="AQ13" s="5">
        <f>_xll.SBSAddInExcel.Functions.grpSaldo("BA","0000","MF",2,41010303000000,0,"E",$B13,YEAR(AQ$5),MONTH(AQ$5),DAY(AQ$5),"01",2,"T","R")</f>
        <v>18810258.149999999</v>
      </c>
      <c r="AR13" s="5">
        <f>_xll.SBSAddInExcel.Functions.grpSaldo("BA","0000","MF",2,41010303000000,0,"E",$B13,YEAR(AR$5),MONTH(AR$5),DAY(AR$5),"01",2,"T","R")</f>
        <v>25187415.789999999</v>
      </c>
      <c r="AS13" s="5">
        <f>_xll.SBSAddInExcel.Functions.grpSaldo("BA","0000","MF",2,41010303000000,0,"E",$B13,YEAR(AS$5),MONTH(AS$5),DAY(AS$5),"01",2,"T","R")</f>
        <v>32027993.489999998</v>
      </c>
      <c r="AT13" s="5">
        <f>_xll.SBSAddInExcel.Functions.grpSaldo("BA","0000","MF",2,41010303000000,0,"E",$B13,YEAR(AT$5),MONTH(AT$5),DAY(AT$5),"01",2,"T","R")</f>
        <v>38910556.100000001</v>
      </c>
      <c r="AU13" s="5">
        <f>_xll.SBSAddInExcel.Functions.grpSaldo("BA","0000","MF",2,41010303000000,0,"E",$B13,YEAR(AU$5),MONTH(AU$5),DAY(AU$5),"01",2,"T","R")</f>
        <v>46090442.100000001</v>
      </c>
      <c r="AV13" s="5">
        <f>_xll.SBSAddInExcel.Functions.grpSaldo("BA","0000","MF",2,41010303000000,0,"E",$B13,YEAR(AV$5),MONTH(AV$5),DAY(AV$5),"01",2,"T","R")</f>
        <v>53088101.100000001</v>
      </c>
      <c r="AW13" s="5">
        <f>_xll.SBSAddInExcel.Functions.grpSaldo("BA","0000","MF",2,41010303000000,0,"E",$B13,YEAR(AW$5),MONTH(AW$5),DAY(AW$5),"01",2,"T","R")</f>
        <v>59941672.229999997</v>
      </c>
      <c r="AX13" s="5">
        <f>_xll.SBSAddInExcel.Functions.grpSaldo("BA","0000","MF",2,41010303000000,0,"E",$B13,YEAR(AX$5),MONTH(AX$5),DAY(AX$5),"01",2,"T","R")</f>
        <v>66683994.659999996</v>
      </c>
      <c r="AY13" s="5">
        <f>_xll.SBSAddInExcel.Functions.grpSaldo("BA","0000","MF",2,41010303000000,0,"E",$B13,YEAR(AY$5),MONTH(AY$5),DAY(AY$5),"01",2,"T","R")</f>
        <v>73182309.769999996</v>
      </c>
      <c r="AZ13" s="5">
        <f>_xll.SBSAddInExcel.Functions.grpSaldo("BA","0000","MF",2,41010303000000,0,"E",$B13,YEAR(AZ$5),MONTH(AZ$5),DAY(AZ$5),"01",2,"T","R")</f>
        <v>79827322.310000002</v>
      </c>
      <c r="BA13" s="5">
        <f>_xll.SBSAddInExcel.Functions.grpSaldo("BA","0000","MF",2,41010303000000,0,"E",$B13,YEAR(BA$5),MONTH(BA$5),DAY(BA$5),"01",2,"T","R")</f>
        <v>7274206.7300000004</v>
      </c>
      <c r="BB13" s="5">
        <f>_xll.SBSAddInExcel.Functions.grpSaldo("BA","0000","MF",2,41010303000000,0,"E",$B13,YEAR(BB$5),MONTH(BB$5),DAY(BB$5),"01",2,"T","R")</f>
        <v>13901595.720000001</v>
      </c>
      <c r="BC13" s="5">
        <f>_xll.SBSAddInExcel.Functions.grpSaldo("BA","0000","MF",2,41010303000000,0,"E",$B13,YEAR(BC$5),MONTH(BC$5),DAY(BC$5),"01",2,"T","R")</f>
        <v>20850861.579999998</v>
      </c>
      <c r="BD13" s="5">
        <f>_xll.SBSAddInExcel.Functions.grpSaldo("BA","0000","MF",2,41010303000000,0,"E",$B13,YEAR(BD$5),MONTH(BD$5),DAY(BD$5),"01",2,"T","R")</f>
        <v>27580405.670000002</v>
      </c>
      <c r="BE13" s="5">
        <f>_xll.SBSAddInExcel.Functions.grpSaldo("BA","0000","MF",2,41010303000000,0,"E",$B13,YEAR(BE$5),MONTH(BE$5),DAY(BE$5),"01",2,"T","R")</f>
        <v>34578372.670000002</v>
      </c>
      <c r="BF13" s="5">
        <f>_xll.SBSAddInExcel.Functions.grpSaldo("BA","0000","MF",2,41010303000000,0,"E",$B13,YEAR(BF$5),MONTH(BF$5),DAY(BF$5),"01",2,"T","R")</f>
        <v>41490739.329999998</v>
      </c>
      <c r="BG13" s="5">
        <f>_xll.SBSAddInExcel.Functions.grpSaldo("BA","0000","MF",2,41010303000000,0,"E",$B13,YEAR(BG$5),MONTH(BG$5),DAY(BG$5),"01",2,"T","R")</f>
        <v>48535752.359999999</v>
      </c>
      <c r="BH13" s="5">
        <f>_xll.SBSAddInExcel.Functions.grpSaldo("BA","0000","MF",2,41010303000000,0,"E",$B13,YEAR(BH$5),MONTH(BH$5),DAY(BH$5),"01",2,"T","R")</f>
        <v>55333783.619999997</v>
      </c>
      <c r="BI13" s="5">
        <f>_xll.SBSAddInExcel.Functions.grpSaldo("BA","0000","MF",2,41010303000000,0,"E",$B13,YEAR(BI$5),MONTH(BI$5),DAY(BI$5),"01",2,"T","R")</f>
        <v>62120709.539999999</v>
      </c>
      <c r="BJ13" s="5">
        <f>_xll.SBSAddInExcel.Functions.grpSaldo("BA","0000","MF",2,41010303000000,0,"E",$B13,YEAR(BJ$5),MONTH(BJ$5),DAY(BJ$5),"01",2,"T","R")</f>
        <v>69603185.829999998</v>
      </c>
      <c r="BK13" s="5">
        <f>_xll.SBSAddInExcel.Functions.grpSaldo("BA","0000","MF",2,41010303000000,0,"E",$B13,YEAR(BK$5),MONTH(BK$5),DAY(BK$5),"01",2,"T","R")</f>
        <v>76512745.120000005</v>
      </c>
      <c r="BL13" s="5">
        <f>_xll.SBSAddInExcel.Functions.grpSaldo("BA","0000","MF",2,41010303000000,0,"E",$B13,YEAR(BL$5),MONTH(BL$5),DAY(BL$5),"01",2,"T","R")</f>
        <v>84699347.829999998</v>
      </c>
      <c r="BM13" s="5">
        <f>_xll.SBSAddInExcel.Functions.grpSaldo("BA","0000","MF",2,41010303000000,0,"E",$B13,YEAR(BM$5),MONTH(BM$5),DAY(BM$5),"01",2,"T","R")</f>
        <v>8365061.9900000002</v>
      </c>
      <c r="BN13" s="5">
        <f>_xll.SBSAddInExcel.Functions.grpSaldo("BA","0000","MF",2,41010303000000,0,"E",$B13,YEAR(BN$5),MONTH(BN$5),DAY(BN$5),"01",2,"T","R")</f>
        <v>16602878.35</v>
      </c>
      <c r="BO13" s="5">
        <f>_xll.SBSAddInExcel.Functions.grpSaldo("BA","0000","MF",2,41010303000000,0,"E",$B13,YEAR(BO$5),MONTH(BO$5),DAY(BO$5),"01",2,"T","R")</f>
        <v>25538066.390000001</v>
      </c>
      <c r="BP13" s="5">
        <f>_xll.SBSAddInExcel.Functions.grpSaldo("BA","0000","MF",2,41010303000000,0,"E",$B13,YEAR(BP$5),MONTH(BP$5),DAY(BP$5),"01",2,"T","R")</f>
        <v>34186190.18</v>
      </c>
      <c r="BQ13" s="5">
        <f>_xll.SBSAddInExcel.Functions.grpSaldo("BA","0000","MF",2,41010303000000,0,"E",$B13,YEAR(BQ$5),MONTH(BQ$5),DAY(BQ$5),"01",2,"T","R")</f>
        <v>42912869.619999997</v>
      </c>
      <c r="BR13" s="5">
        <f>_xll.SBSAddInExcel.Functions.grpSaldo("BA","0000","MF",2,41010303000000,0,"E",$B13,YEAR(BR$5),MONTH(BR$5),DAY(BR$5),"01",2,"T","R")</f>
        <v>51348673.649999999</v>
      </c>
      <c r="BS13" s="5">
        <f>_xll.SBSAddInExcel.Functions.grpSaldo("BA","0000","MF",2,41010303000000,0,"E",$B13,YEAR(BS$5),MONTH(BS$5),DAY(BS$5),"01",2,"T","R")</f>
        <v>60188589.229999997</v>
      </c>
      <c r="BT13" s="5">
        <f>_xll.SBSAddInExcel.Functions.grpSaldo("BA","0000","MF",2,41010303000000,0,"E",$B13,YEAR(BT$5),MONTH(BT$5),DAY(BT$5),"01",2,"T","R")</f>
        <v>68670567.680000007</v>
      </c>
      <c r="BU13" s="5">
        <f>_xll.SBSAddInExcel.Functions.grpSaldo("BA","0000","MF",2,41010303000000,0,"E",$B13,YEAR(BU$5),MONTH(BU$5),DAY(BU$5),"01",2,"T","R")</f>
        <v>76518625.900000006</v>
      </c>
      <c r="BV13" s="5">
        <f>_xll.SBSAddInExcel.Functions.grpSaldo("BA","0000","MF",2,41010303000000,0,"E",$B13,YEAR(BV$5),MONTH(BV$5),DAY(BV$5),"01",2,"T","R")</f>
        <v>84712628.909999996</v>
      </c>
      <c r="BW13" s="5">
        <f>_xll.SBSAddInExcel.Functions.grpSaldo("BA","0000","MF",2,41010303000000,0,"E",$B13,YEAR(BW$5),MONTH(BW$5),DAY(BW$5),"01",2,"T","R")</f>
        <v>92459989.629999995</v>
      </c>
      <c r="BX13" s="5">
        <f>_xll.SBSAddInExcel.Functions.grpSaldo("BA","0000","MF",2,41010303000000,0,"E",$B13,YEAR(BX$5),MONTH(BX$5),DAY(BX$5),"01",2,"T","R")</f>
        <v>100854808.44</v>
      </c>
      <c r="BY13" s="5">
        <f>_xll.SBSAddInExcel.Functions.grpSaldo("BA","0000","MF",2,41010303000000,0,"E",$B13,YEAR(BY$5),MONTH(BY$5),DAY(BY$5),"01",2,"T","R")</f>
        <v>8735318.9499999993</v>
      </c>
      <c r="BZ13" s="5">
        <f>_xll.SBSAddInExcel.Functions.grpSaldo("BA","0000","MF",2,41010303000000,0,"E",$B13,YEAR(BZ$5),MONTH(BZ$5),DAY(BZ$5),"01",2,"T","R")</f>
        <v>16728442.73</v>
      </c>
      <c r="CA13" s="5">
        <f>_xll.SBSAddInExcel.Functions.grpSaldo("BA","0000","MF",2,41010303000000,0,"E",$B13,YEAR(CA$5),MONTH(CA$5),DAY(CA$5),"01",2,"T","R")</f>
        <v>25641219.350000001</v>
      </c>
      <c r="CB13" s="5">
        <f>_xll.SBSAddInExcel.Functions.grpSaldo("BA","0000","MF",2,41010303000000,0,"E",$B13,YEAR(CB$5),MONTH(CB$5),DAY(CB$5),"01",2,"T","R")</f>
        <v>34296264.68</v>
      </c>
      <c r="CC13" s="5">
        <f>_xll.SBSAddInExcel.Functions.grpSaldo("BA","0000","MF",2,41010303000000,0,"E",$B13,YEAR(CC$5),MONTH(CC$5),DAY(CC$5),"01",2,"T","R")</f>
        <v>43496585.770000003</v>
      </c>
      <c r="CD13" s="5">
        <f>_xll.SBSAddInExcel.Functions.grpSaldo("BA","0000","MF",2,41010303000000,0,"E",$B13,YEAR(CD$5),MONTH(CD$5),DAY(CD$5),"01",2,"T","R")</f>
        <v>52581464.969999999</v>
      </c>
      <c r="CE13" s="5">
        <f>_xll.SBSAddInExcel.Functions.grpSaldo("BA","0000","MF",2,41010303000000,0,"E",$B13,YEAR(CE$5),MONTH(CE$5),DAY(CE$5),"01",2,"T","R")</f>
        <v>61818941.090000004</v>
      </c>
      <c r="CF13" s="5">
        <f>_xll.SBSAddInExcel.Functions.grpSaldo("BA","0000","MF",2,41010303000000,0,"E",$B13,YEAR(CF$5),MONTH(CF$5),DAY(CF$5),"01",2,"T","R")</f>
        <v>71162625.819999993</v>
      </c>
      <c r="CG13" s="5">
        <f>_xll.SBSAddInExcel.Functions.grpSaldo("BA","0000","MF",2,41010303000000,0,"E",$B13,YEAR(CG$5),MONTH(CG$5),DAY(CG$5),"01",2,"T","R")</f>
        <v>80115104.280000001</v>
      </c>
      <c r="CH13" s="5">
        <f>_xll.SBSAddInExcel.Functions.grpSaldo("BA","0000","MF",2,41010303000000,0,"E",$B13,YEAR(CH$5),MONTH(CH$5),DAY(CH$5),"01",2,"T","R")</f>
        <v>89266628.989999995</v>
      </c>
      <c r="CI13" s="5">
        <f>_xll.SBSAddInExcel.Functions.grpSaldo("BA","0000","MF",2,41010303000000,0,"E",$B13,YEAR(CI$5),MONTH(CI$5),DAY(CI$5),"01",2,"T","R")</f>
        <v>97901765.209999993</v>
      </c>
      <c r="CJ13" s="5">
        <f>_xll.SBSAddInExcel.Functions.grpSaldo("BA","0000","MF",2,41010303000000,0,"E",$B13,YEAR(CJ$5),MONTH(CJ$5),DAY(CJ$5),"01",2,"T","R")</f>
        <v>106453352.70999999</v>
      </c>
      <c r="CK13" s="5">
        <f>_xll.SBSAddInExcel.Functions.grpSaldo("BA","0000","MF",2,41010303000000,0,"E",$B13,YEAR(CK$5),MONTH(CK$5),DAY(CK$5),"01",2,"T","R")</f>
        <v>8710544.2400000002</v>
      </c>
      <c r="CL13" s="5">
        <f>_xll.SBSAddInExcel.Functions.grpSaldo("BA","0000","MF",2,41010303000000,0,"E",$B13,YEAR(CL$5),MONTH(CL$5),DAY(CL$5),"01",2,"T","R")</f>
        <v>16348950.08</v>
      </c>
      <c r="CM13" s="5">
        <f>_xll.SBSAddInExcel.Functions.grpSaldo("BA","0000","MF",2,41010303000000,0,"E",$B13,YEAR(CM$5),MONTH(CM$5),DAY(CM$5),"01",2,"T","R")</f>
        <v>24460231.190000001</v>
      </c>
      <c r="CN13" s="5">
        <f>_xll.SBSAddInExcel.Functions.grpSaldo("BA","0000","MF",2,41010303000000,0,"E",$B13,YEAR(CN$5),MONTH(CN$5),DAY(CN$5),"01",2,"T","R")</f>
        <v>31861008.960000001</v>
      </c>
      <c r="CO13" s="5">
        <f>_xll.SBSAddInExcel.Functions.grpSaldo("BA","0000","MF",2,41010303000000,0,"E",$B13,YEAR(CO$5),MONTH(CO$5),DAY(CO$5),"01",2,"T","R")</f>
        <v>39663567.75</v>
      </c>
      <c r="CP13" s="5">
        <f>_xll.SBSAddInExcel.Functions.grpSaldo("BA","0000","MF",2,41010303000000,0,"E",$B13,YEAR(CP$5),MONTH(CP$5),DAY(CP$5),"01",2,"T","R")</f>
        <v>47392466.509999998</v>
      </c>
      <c r="CQ13" s="5">
        <f>_xll.SBSAddInExcel.Functions.grpSaldo("BA","0000","MF",2,41010303000000,0,"E",$B13,YEAR(CQ$5),MONTH(CQ$5),DAY(CQ$5),"01",2,"T","R")</f>
        <v>55548542.520000003</v>
      </c>
      <c r="CR13" s="5">
        <f>_xll.SBSAddInExcel.Functions.grpSaldo("BA","0000","MF",2,41010303000000,0,"E",$B13,YEAR(CR$5),MONTH(CR$5),DAY(CR$5),"01",2,"T","R")</f>
        <v>63763569.520000003</v>
      </c>
      <c r="CS13" s="5">
        <f>_xll.SBSAddInExcel.Functions.grpSaldo("BA","0000","MF",2,41010303000000,0,"E",$B13,YEAR(CS$5),MONTH(CS$5),DAY(CS$5),"01",2,"T","R")</f>
        <v>72050303.920000002</v>
      </c>
      <c r="CT13" s="5">
        <f>_xll.SBSAddInExcel.Functions.grpSaldo("BA","0000","MF",2,41010303000000,0,"E",$B13,YEAR(CT$5),MONTH(CT$5),DAY(CT$5),"01",2,"T","R")</f>
        <v>80653307.739999995</v>
      </c>
      <c r="CU13" s="5">
        <f>_xll.SBSAddInExcel.Functions.grpSaldo("BA","0000","MF",2,41010303000000,0,"E",$B13,YEAR(CU$5),MONTH(CU$5),DAY(CU$5),"01",2,"T","R")</f>
        <v>89011057.329999998</v>
      </c>
      <c r="CV13" s="5">
        <f>_xll.SBSAddInExcel.Functions.grpSaldo("BA","0000","MF",2,41010303000000,0,"E",$B13,YEAR(CV$5),MONTH(CV$5),DAY(CV$5),"01",2,"T","R")</f>
        <v>98306313.590000004</v>
      </c>
      <c r="CW13" s="5">
        <f>_xll.SBSAddInExcel.Functions.grpSaldo("BA","0000","MF",2,41010303000000,0,"E",$B13,YEAR(CW$5),MONTH(CW$5),DAY(CW$5),"01",2,"T","R")</f>
        <v>9957614.5999999996</v>
      </c>
      <c r="CX13" s="5">
        <f>_xll.SBSAddInExcel.Functions.grpSaldo("BA","0000","MF",2,41010303000000,0,"E",$B13,YEAR(CX$5),MONTH(CX$5),DAY(CX$5),"01",2,"T","R")</f>
        <v>18722252.48</v>
      </c>
      <c r="CY13" s="5">
        <f>_xll.SBSAddInExcel.Functions.grpSaldo("BA","0000","MF",2,41010303000000,0,"E",$B13,YEAR(CY$5),MONTH(CY$5),DAY(CY$5),"01",2,"T","R")</f>
        <v>28166055.09</v>
      </c>
      <c r="CZ13" s="5">
        <f>_xll.SBSAddInExcel.Functions.grpSaldo("BA","0000","MF",2,41010303000000,0,"E",$B13,YEAR(CZ$5),MONTH(CZ$5),DAY(CZ$5),"01",2,"T","R")</f>
        <v>37418570.82</v>
      </c>
      <c r="DA13" s="5">
        <f>_xll.SBSAddInExcel.Functions.grpSaldo("BA","0000","MF",2,41010303000000,0,"E",$B13,YEAR(DA$5),MONTH(DA$5),DAY(DA$5),"01",2,"T","R")</f>
        <v>47002683.920000002</v>
      </c>
      <c r="DB13" s="5">
        <f>_xll.SBSAddInExcel.Functions.grpSaldo("BA","0000","MF",2,41010303000000,0,"E",$B13,YEAR(DB$5),MONTH(DB$5),DAY(DB$5),"01",2,"T","R")</f>
        <v>56197864.390000001</v>
      </c>
      <c r="DC13" s="5">
        <f>_xll.SBSAddInExcel.Functions.grpSaldo("BA","0000","MF",2,41010303000000,0,"E",$B13,YEAR(DC$5),MONTH(DC$5),DAY(DC$5),"01",2,"T","R")</f>
        <v>65205053</v>
      </c>
      <c r="DD13" s="5">
        <f>_xll.SBSAddInExcel.Functions.grpSaldo("BA","0000","MF",2,41010303000000,0,"E",$B13,YEAR(DD$5),MONTH(DD$5),DAY(DD$5),"01",2,"T","R")</f>
        <v>74252552.299999997</v>
      </c>
      <c r="DE13" s="5">
        <f>_xll.SBSAddInExcel.Functions.grpSaldo("BA","0000","MF",2,41010303000000,0,"E",$B13,YEAR(DE$5),MONTH(DE$5),DAY(DE$5),"01",2,"T","R")</f>
        <v>82669801.329999998</v>
      </c>
      <c r="DF13" s="5">
        <f>_xll.SBSAddInExcel.Functions.grpSaldo("BA","0000","MF",2,41010303000000,0,"E",$B13,YEAR(DF$5),MONTH(DF$5),DAY(DF$5),"01",2,"T","R")</f>
        <v>91256785.480000004</v>
      </c>
      <c r="DG13" s="5">
        <f>_xll.SBSAddInExcel.Functions.grpSaldo("BA","0000","MF",2,41010303000000,0,"E",$B13,YEAR(DG$5),MONTH(DG$5),DAY(DG$5),"01",2,"T","R")</f>
        <v>99356986.540000007</v>
      </c>
      <c r="DH13" s="5">
        <f>_xll.SBSAddInExcel.Functions.grpSaldo("BA","0000","MF",2,41010303000000,0,"E",$B13,YEAR(DH$5),MONTH(DH$5),DAY(DH$5),"01",2,"T","R")</f>
        <v>107465064.29000001</v>
      </c>
    </row>
    <row r="14" spans="1:112" x14ac:dyDescent="0.3">
      <c r="B14" s="56">
        <v>73</v>
      </c>
      <c r="C14" s="1" t="s">
        <v>255</v>
      </c>
      <c r="D14" s="5">
        <f>_xll.SBSAddInExcel.Functions.grpSaldo("BA","0000","MF",2,41010303000000,0,"E",$B14,YEAR(D$5),MONTH(D$5),DAY(D$5),"01",2,"T","R")</f>
        <v>8229065.9199999999</v>
      </c>
      <c r="E14" s="5">
        <f>_xll.SBSAddInExcel.Functions.grpSaldo("BA","0000","MF",2,41010303000000,0,"E",$B14,YEAR(E$5),MONTH(E$5),DAY(E$5),"01",2,"T","R")</f>
        <v>729423.06</v>
      </c>
      <c r="F14" s="5">
        <f>_xll.SBSAddInExcel.Functions.grpSaldo("BA","0000","MF",2,41010303000000,0,"E",$B14,YEAR(F$5),MONTH(F$5),DAY(F$5),"01",2,"T","R")</f>
        <v>1391440.76</v>
      </c>
      <c r="G14" s="5">
        <f>_xll.SBSAddInExcel.Functions.grpSaldo("BA","0000","MF",2,41010303000000,0,"E",$B14,YEAR(G$5),MONTH(G$5),DAY(G$5),"01",2,"T","R")</f>
        <v>2168978.2000000002</v>
      </c>
      <c r="H14" s="5">
        <f>_xll.SBSAddInExcel.Functions.grpSaldo("BA","0000","MF",2,41010303000000,0,"E",$B14,YEAR(H$5),MONTH(H$5),DAY(H$5),"01",2,"T","R")</f>
        <v>2972117.68</v>
      </c>
      <c r="I14" s="5">
        <f>_xll.SBSAddInExcel.Functions.grpSaldo("BA","0000","MF",2,41010303000000,0,"E",$B14,YEAR(I$5),MONTH(I$5),DAY(I$5),"01",2,"T","R")</f>
        <v>3808415.91</v>
      </c>
      <c r="J14" s="5">
        <f>_xll.SBSAddInExcel.Functions.grpSaldo("BA","0000","MF",2,41010303000000,0,"E",$B14,YEAR(J$5),MONTH(J$5),DAY(J$5),"01",2,"T","R")</f>
        <v>4661280.1100000003</v>
      </c>
      <c r="K14" s="5">
        <f>_xll.SBSAddInExcel.Functions.grpSaldo("BA","0000","MF",2,41010303000000,0,"E",$B14,YEAR(K$5),MONTH(K$5),DAY(K$5),"01",2,"T","R")</f>
        <v>5616474.1100000003</v>
      </c>
      <c r="L14" s="5">
        <f>_xll.SBSAddInExcel.Functions.grpSaldo("BA","0000","MF",2,41010303000000,0,"E",$B14,YEAR(L$5),MONTH(L$5),DAY(L$5),"01",2,"T","R")</f>
        <v>6657749.5099999998</v>
      </c>
      <c r="M14" s="5">
        <f>_xll.SBSAddInExcel.Functions.grpSaldo("BA","0000","MF",2,41010303000000,0,"E",$B14,YEAR(M$5),MONTH(M$5),DAY(M$5),"01",2,"T","R")</f>
        <v>7752257.6900000004</v>
      </c>
      <c r="N14" s="5">
        <f>_xll.SBSAddInExcel.Functions.grpSaldo("BA","0000","MF",2,41010303000000,0,"E",$B14,YEAR(N$5),MONTH(N$5),DAY(N$5),"01",2,"T","R")</f>
        <v>8951202.2400000002</v>
      </c>
      <c r="O14" s="5">
        <f>_xll.SBSAddInExcel.Functions.grpSaldo("BA","0000","MF",2,41010303000000,0,"E",$B14,YEAR(O$5),MONTH(O$5),DAY(O$5),"01",2,"T","R")</f>
        <v>10146491.65</v>
      </c>
      <c r="P14" s="5">
        <f>_xll.SBSAddInExcel.Functions.grpSaldo("BA","0000","MF",2,41010303000000,0,"E",$B14,YEAR(P$5),MONTH(P$5),DAY(P$5),"01",2,"T","R")</f>
        <v>11398166.109999999</v>
      </c>
      <c r="Q14" s="5">
        <f>_xll.SBSAddInExcel.Functions.grpSaldo("BA","0000","MF",2,41010303000000,0,"E",$B14,YEAR(Q$5),MONTH(Q$5),DAY(Q$5),"01",2,"T","R")</f>
        <v>1298818.22</v>
      </c>
      <c r="R14" s="5">
        <f>_xll.SBSAddInExcel.Functions.grpSaldo("BA","0000","MF",2,41010303000000,0,"E",$B14,YEAR(R$5),MONTH(R$5),DAY(R$5),"01",2,"T","R")</f>
        <v>2566139.79</v>
      </c>
      <c r="S14" s="5">
        <f>_xll.SBSAddInExcel.Functions.grpSaldo("BA","0000","MF",2,41010303000000,0,"E",$B14,YEAR(S$5),MONTH(S$5),DAY(S$5),"01",2,"T","R")</f>
        <v>3972278.28</v>
      </c>
      <c r="T14" s="5">
        <f>_xll.SBSAddInExcel.Functions.grpSaldo("BA","0000","MF",2,41010303000000,0,"E",$B14,YEAR(T$5),MONTH(T$5),DAY(T$5),"01",2,"T","R")</f>
        <v>5350864.22</v>
      </c>
      <c r="U14" s="5">
        <f>_xll.SBSAddInExcel.Functions.grpSaldo("BA","0000","MF",2,41010303000000,0,"E",$B14,YEAR(U$5),MONTH(U$5),DAY(U$5),"01",2,"T","R")</f>
        <v>6783407</v>
      </c>
      <c r="V14" s="5">
        <f>_xll.SBSAddInExcel.Functions.grpSaldo("BA","0000","MF",2,41010303000000,0,"E",$B14,YEAR(V$5),MONTH(V$5),DAY(V$5),"01",2,"T","R")</f>
        <v>8159295.0899999999</v>
      </c>
      <c r="W14" s="5">
        <f>_xll.SBSAddInExcel.Functions.grpSaldo("BA","0000","MF",2,41010303000000,0,"E",$B14,YEAR(W$5),MONTH(W$5),DAY(W$5),"01",2,"T","R")</f>
        <v>9554848.4499999993</v>
      </c>
      <c r="X14" s="5">
        <f>_xll.SBSAddInExcel.Functions.grpSaldo("BA","0000","MF",2,41010303000000,0,"E",$B14,YEAR(X$5),MONTH(X$5),DAY(X$5),"01",2,"T","R")</f>
        <v>10915803.359999999</v>
      </c>
      <c r="Y14" s="5">
        <f>_xll.SBSAddInExcel.Functions.grpSaldo("BA","0000","MF",2,41010303000000,0,"E",$B14,YEAR(Y$5),MONTH(Y$5),DAY(Y$5),"01",2,"T","R")</f>
        <v>12231929.35</v>
      </c>
      <c r="Z14" s="5">
        <f>_xll.SBSAddInExcel.Functions.grpSaldo("BA","0000","MF",2,41010303000000,0,"E",$B14,YEAR(Z$5),MONTH(Z$5),DAY(Z$5),"01",2,"T","R")</f>
        <v>13553053.710000001</v>
      </c>
      <c r="AA14" s="5">
        <f>_xll.SBSAddInExcel.Functions.grpSaldo("BA","0000","MF",2,41010303000000,0,"E",$B14,YEAR(AA$5),MONTH(AA$5),DAY(AA$5),"01",2,"T","R")</f>
        <v>14749938.43</v>
      </c>
      <c r="AB14" s="5">
        <f>_xll.SBSAddInExcel.Functions.grpSaldo("BA","0000","MF",2,41010303000000,0,"E",$B14,YEAR(AB$5),MONTH(AB$5),DAY(AB$5),"01",2,"T","R")</f>
        <v>15932528.91</v>
      </c>
      <c r="AC14" s="5">
        <f>_xll.SBSAddInExcel.Functions.grpSaldo("BA","0000","MF",2,41010303000000,0,"E",$B14,YEAR(AC$5),MONTH(AC$5),DAY(AC$5),"01",2,"T","R")</f>
        <v>1115202.05</v>
      </c>
      <c r="AD14" s="5">
        <f>_xll.SBSAddInExcel.Functions.grpSaldo("BA","0000","MF",2,41010303000000,0,"E",$B14,YEAR(AD$5),MONTH(AD$5),DAY(AD$5),"01",2,"T","R")</f>
        <v>2070210.48</v>
      </c>
      <c r="AE14" s="5">
        <f>_xll.SBSAddInExcel.Functions.grpSaldo("BA","0000","MF",2,41010303000000,0,"E",$B14,YEAR(AE$5),MONTH(AE$5),DAY(AE$5),"01",2,"T","R")</f>
        <v>3076517.36</v>
      </c>
      <c r="AF14" s="5">
        <f>_xll.SBSAddInExcel.Functions.grpSaldo("BA","0000","MF",2,41010303000000,0,"E",$B14,YEAR(AF$5),MONTH(AF$5),DAY(AF$5),"01",2,"T","R")</f>
        <v>3964294.07</v>
      </c>
      <c r="AG14" s="5">
        <f>_xll.SBSAddInExcel.Functions.grpSaldo("BA","0000","MF",2,41010303000000,0,"E",$B14,YEAR(AG$5),MONTH(AG$5),DAY(AG$5),"01",2,"T","R")</f>
        <v>4854178.87</v>
      </c>
      <c r="AH14" s="5">
        <f>_xll.SBSAddInExcel.Functions.grpSaldo("BA","0000","MF",2,41010303000000,0,"E",$B14,YEAR(AH$5),MONTH(AH$5),DAY(AH$5),"01",2,"T","R")</f>
        <v>5699315.8700000001</v>
      </c>
      <c r="AI14" s="5">
        <f>_xll.SBSAddInExcel.Functions.grpSaldo("BA","0000","MF",2,41010303000000,0,"E",$B14,YEAR(AI$5),MONTH(AI$5),DAY(AI$5),"01",2,"T","R")</f>
        <v>6564284.8899999997</v>
      </c>
      <c r="AJ14" s="5">
        <f>_xll.SBSAddInExcel.Functions.grpSaldo("BA","0000","MF",2,41010303000000,0,"E",$B14,YEAR(AJ$5),MONTH(AJ$5),DAY(AJ$5),"01",2,"T","R")</f>
        <v>7427731.5099999998</v>
      </c>
      <c r="AK14" s="5">
        <f>_xll.SBSAddInExcel.Functions.grpSaldo("BA","0000","MF",2,41010303000000,0,"E",$B14,YEAR(AK$5),MONTH(AK$5),DAY(AK$5),"01",2,"T","R")</f>
        <v>8252643.8099999996</v>
      </c>
      <c r="AL14" s="5">
        <f>_xll.SBSAddInExcel.Functions.grpSaldo("BA","0000","MF",2,41010303000000,0,"E",$B14,YEAR(AL$5),MONTH(AL$5),DAY(AL$5),"01",2,"T","R")</f>
        <v>9165003.3599999994</v>
      </c>
      <c r="AM14" s="5">
        <f>_xll.SBSAddInExcel.Functions.grpSaldo("BA","0000","MF",2,41010303000000,0,"E",$B14,YEAR(AM$5),MONTH(AM$5),DAY(AM$5),"01",2,"T","R")</f>
        <v>10110449.65</v>
      </c>
      <c r="AN14" s="5">
        <f>_xll.SBSAddInExcel.Functions.grpSaldo("BA","0000","MF",2,41010303000000,0,"E",$B14,YEAR(AN$5),MONTH(AN$5),DAY(AN$5),"01",2,"T","R")</f>
        <v>11157672.449999999</v>
      </c>
      <c r="AO14" s="5">
        <f>_xll.SBSAddInExcel.Functions.grpSaldo("BA","0000","MF",2,41010303000000,0,"E",$B14,YEAR(AO$5),MONTH(AO$5),DAY(AO$5),"01",2,"T","R")</f>
        <v>1122249.56</v>
      </c>
      <c r="AP14" s="5">
        <f>_xll.SBSAddInExcel.Functions.grpSaldo("BA","0000","MF",2,41010303000000,0,"E",$B14,YEAR(AP$5),MONTH(AP$5),DAY(AP$5),"01",2,"T","R")</f>
        <v>2207810.7200000002</v>
      </c>
      <c r="AQ14" s="5">
        <f>_xll.SBSAddInExcel.Functions.grpSaldo("BA","0000","MF",2,41010303000000,0,"E",$B14,YEAR(AQ$5),MONTH(AQ$5),DAY(AQ$5),"01",2,"T","R")</f>
        <v>3467884.11</v>
      </c>
      <c r="AR14" s="5">
        <f>_xll.SBSAddInExcel.Functions.grpSaldo("BA","0000","MF",2,41010303000000,0,"E",$B14,YEAR(AR$5),MONTH(AR$5),DAY(AR$5),"01",2,"T","R")</f>
        <v>4792619.18</v>
      </c>
      <c r="AS14" s="5">
        <f>_xll.SBSAddInExcel.Functions.grpSaldo("BA","0000","MF",2,41010303000000,0,"E",$B14,YEAR(AS$5),MONTH(AS$5),DAY(AS$5),"01",2,"T","R")</f>
        <v>6241320.6799999997</v>
      </c>
      <c r="AT14" s="5">
        <f>_xll.SBSAddInExcel.Functions.grpSaldo("BA","0000","MF",2,41010303000000,0,"E",$B14,YEAR(AT$5),MONTH(AT$5),DAY(AT$5),"01",2,"T","R")</f>
        <v>7719406.0499999998</v>
      </c>
      <c r="AU14" s="5">
        <f>_xll.SBSAddInExcel.Functions.grpSaldo("BA","0000","MF",2,41010303000000,0,"E",$B14,YEAR(AU$5),MONTH(AU$5),DAY(AU$5),"01",2,"T","R")</f>
        <v>9288600.4700000007</v>
      </c>
      <c r="AV14" s="5">
        <f>_xll.SBSAddInExcel.Functions.grpSaldo("BA","0000","MF",2,41010303000000,0,"E",$B14,YEAR(AV$5),MONTH(AV$5),DAY(AV$5),"01",2,"T","R")</f>
        <v>10882215.859999999</v>
      </c>
      <c r="AW14" s="5">
        <f>_xll.SBSAddInExcel.Functions.grpSaldo("BA","0000","MF",2,41010303000000,0,"E",$B14,YEAR(AW$5),MONTH(AW$5),DAY(AW$5),"01",2,"T","R")</f>
        <v>12431895.539999999</v>
      </c>
      <c r="AX14" s="5">
        <f>_xll.SBSAddInExcel.Functions.grpSaldo("BA","0000","MF",2,41010303000000,0,"E",$B14,YEAR(AX$5),MONTH(AX$5),DAY(AX$5),"01",2,"T","R")</f>
        <v>14000308.890000001</v>
      </c>
      <c r="AY14" s="5">
        <f>_xll.SBSAddInExcel.Functions.grpSaldo("BA","0000","MF",2,41010303000000,0,"E",$B14,YEAR(AY$5),MONTH(AY$5),DAY(AY$5),"01",2,"T","R")</f>
        <v>15514806.84</v>
      </c>
      <c r="AZ14" s="5">
        <f>_xll.SBSAddInExcel.Functions.grpSaldo("BA","0000","MF",2,41010303000000,0,"E",$B14,YEAR(AZ$5),MONTH(AZ$5),DAY(AZ$5),"01",2,"T","R")</f>
        <v>17062175.039999999</v>
      </c>
      <c r="BA14" s="5">
        <f>_xll.SBSAddInExcel.Functions.grpSaldo("BA","0000","MF",2,41010303000000,0,"E",$B14,YEAR(BA$5),MONTH(BA$5),DAY(BA$5),"01",2,"T","R")</f>
        <v>1510720.62</v>
      </c>
      <c r="BB14" s="5">
        <f>_xll.SBSAddInExcel.Functions.grpSaldo("BA","0000","MF",2,41010303000000,0,"E",$B14,YEAR(BB$5),MONTH(BB$5),DAY(BB$5),"01",2,"T","R")</f>
        <v>2852721.42</v>
      </c>
      <c r="BC14" s="5">
        <f>_xll.SBSAddInExcel.Functions.grpSaldo("BA","0000","MF",2,41010303000000,0,"E",$B14,YEAR(BC$5),MONTH(BC$5),DAY(BC$5),"01",2,"T","R")</f>
        <v>4313739.18</v>
      </c>
      <c r="BD14" s="5">
        <f>_xll.SBSAddInExcel.Functions.grpSaldo("BA","0000","MF",2,41010303000000,0,"E",$B14,YEAR(BD$5),MONTH(BD$5),DAY(BD$5),"01",2,"T","R")</f>
        <v>5704659.9299999997</v>
      </c>
      <c r="BE14" s="5">
        <f>_xll.SBSAddInExcel.Functions.grpSaldo("BA","0000","MF",2,41010303000000,0,"E",$B14,YEAR(BE$5),MONTH(BE$5),DAY(BE$5),"01",2,"T","R")</f>
        <v>7149608.7000000002</v>
      </c>
      <c r="BF14" s="5">
        <f>_xll.SBSAddInExcel.Functions.grpSaldo("BA","0000","MF",2,41010303000000,0,"E",$B14,YEAR(BF$5),MONTH(BF$5),DAY(BF$5),"01",2,"T","R")</f>
        <v>8552217.6699999999</v>
      </c>
      <c r="BG14" s="5">
        <f>_xll.SBSAddInExcel.Functions.grpSaldo("BA","0000","MF",2,41010303000000,0,"E",$B14,YEAR(BG$5),MONTH(BG$5),DAY(BG$5),"01",2,"T","R")</f>
        <v>9992326.0899999999</v>
      </c>
      <c r="BH14" s="5">
        <f>_xll.SBSAddInExcel.Functions.grpSaldo("BA","0000","MF",2,41010303000000,0,"E",$B14,YEAR(BH$5),MONTH(BH$5),DAY(BH$5),"01",2,"T","R")</f>
        <v>11408988.210000001</v>
      </c>
      <c r="BI14" s="5">
        <f>_xll.SBSAddInExcel.Functions.grpSaldo("BA","0000","MF",2,41010303000000,0,"E",$B14,YEAR(BI$5),MONTH(BI$5),DAY(BI$5),"01",2,"T","R")</f>
        <v>12850468.16</v>
      </c>
      <c r="BJ14" s="5">
        <f>_xll.SBSAddInExcel.Functions.grpSaldo("BA","0000","MF",2,41010303000000,0,"E",$B14,YEAR(BJ$5),MONTH(BJ$5),DAY(BJ$5),"01",2,"T","R")</f>
        <v>14367833</v>
      </c>
      <c r="BK14" s="5">
        <f>_xll.SBSAddInExcel.Functions.grpSaldo("BA","0000","MF",2,41010303000000,0,"E",$B14,YEAR(BK$5),MONTH(BK$5),DAY(BK$5),"01",2,"T","R")</f>
        <v>15854298.49</v>
      </c>
      <c r="BL14" s="5">
        <f>_xll.SBSAddInExcel.Functions.grpSaldo("BA","0000","MF",2,41010303000000,0,"E",$B14,YEAR(BL$5),MONTH(BL$5),DAY(BL$5),"01",2,"T","R")</f>
        <v>17405787.48</v>
      </c>
      <c r="BM14" s="5">
        <f>_xll.SBSAddInExcel.Functions.grpSaldo("BA","0000","MF",2,41010303000000,0,"E",$B14,YEAR(BM$5),MONTH(BM$5),DAY(BM$5),"01",2,"T","R")</f>
        <v>1558775.43</v>
      </c>
      <c r="BN14" s="5">
        <f>_xll.SBSAddInExcel.Functions.grpSaldo("BA","0000","MF",2,41010303000000,0,"E",$B14,YEAR(BN$5),MONTH(BN$5),DAY(BN$5),"01",2,"T","R")</f>
        <v>3025514.66</v>
      </c>
      <c r="BO14" s="5">
        <f>_xll.SBSAddInExcel.Functions.grpSaldo("BA","0000","MF",2,41010303000000,0,"E",$B14,YEAR(BO$5),MONTH(BO$5),DAY(BO$5),"01",2,"T","R")</f>
        <v>4610501.5</v>
      </c>
      <c r="BP14" s="5">
        <f>_xll.SBSAddInExcel.Functions.grpSaldo("BA","0000","MF",2,41010303000000,0,"E",$B14,YEAR(BP$5),MONTH(BP$5),DAY(BP$5),"01",2,"T","R")</f>
        <v>6165203.2599999998</v>
      </c>
      <c r="BQ14" s="5">
        <f>_xll.SBSAddInExcel.Functions.grpSaldo("BA","0000","MF",2,41010303000000,0,"E",$B14,YEAR(BQ$5),MONTH(BQ$5),DAY(BQ$5),"01",2,"T","R")</f>
        <v>7803035.9299999997</v>
      </c>
      <c r="BR14" s="5">
        <f>_xll.SBSAddInExcel.Functions.grpSaldo("BA","0000","MF",2,41010303000000,0,"E",$B14,YEAR(BR$5),MONTH(BR$5),DAY(BR$5),"01",2,"T","R")</f>
        <v>9419644.1899999995</v>
      </c>
      <c r="BS14" s="5">
        <f>_xll.SBSAddInExcel.Functions.grpSaldo("BA","0000","MF",2,41010303000000,0,"E",$B14,YEAR(BS$5),MONTH(BS$5),DAY(BS$5),"01",2,"T","R")</f>
        <v>11163312.25</v>
      </c>
      <c r="BT14" s="5">
        <f>_xll.SBSAddInExcel.Functions.grpSaldo("BA","0000","MF",2,41010303000000,0,"E",$B14,YEAR(BT$5),MONTH(BT$5),DAY(BT$5),"01",2,"T","R")</f>
        <v>12951031.890000001</v>
      </c>
      <c r="BU14" s="5">
        <f>_xll.SBSAddInExcel.Functions.grpSaldo("BA","0000","MF",2,41010303000000,0,"E",$B14,YEAR(BU$5),MONTH(BU$5),DAY(BU$5),"01",2,"T","R")</f>
        <v>14744249.789999999</v>
      </c>
      <c r="BV14" s="5">
        <f>_xll.SBSAddInExcel.Functions.grpSaldo("BA","0000","MF",2,41010303000000,0,"E",$B14,YEAR(BV$5),MONTH(BV$5),DAY(BV$5),"01",2,"T","R")</f>
        <v>16607032.460000001</v>
      </c>
      <c r="BW14" s="5">
        <f>_xll.SBSAddInExcel.Functions.grpSaldo("BA","0000","MF",2,41010303000000,0,"E",$B14,YEAR(BW$5),MONTH(BW$5),DAY(BW$5),"01",2,"T","R")</f>
        <v>18441623.75</v>
      </c>
      <c r="BX14" s="5">
        <f>_xll.SBSAddInExcel.Functions.grpSaldo("BA","0000","MF",2,41010303000000,0,"E",$B14,YEAR(BX$5),MONTH(BX$5),DAY(BX$5),"01",2,"T","R")</f>
        <v>20364981.890000001</v>
      </c>
      <c r="BY14" s="5">
        <f>_xll.SBSAddInExcel.Functions.grpSaldo("BA","0000","MF",2,41010303000000,0,"E",$B14,YEAR(BY$5),MONTH(BY$5),DAY(BY$5),"01",2,"T","R")</f>
        <v>2006581.94</v>
      </c>
      <c r="BZ14" s="5">
        <f>_xll.SBSAddInExcel.Functions.grpSaldo("BA","0000","MF",2,41010303000000,0,"E",$B14,YEAR(BZ$5),MONTH(BZ$5),DAY(BZ$5),"01",2,"T","R")</f>
        <v>3879241.65</v>
      </c>
      <c r="CA14" s="5">
        <f>_xll.SBSAddInExcel.Functions.grpSaldo("BA","0000","MF",2,41010303000000,0,"E",$B14,YEAR(CA$5),MONTH(CA$5),DAY(CA$5),"01",2,"T","R")</f>
        <v>6087034.4800000004</v>
      </c>
      <c r="CB14" s="5">
        <f>_xll.SBSAddInExcel.Functions.grpSaldo("BA","0000","MF",2,41010303000000,0,"E",$B14,YEAR(CB$5),MONTH(CB$5),DAY(CB$5),"01",2,"T","R")</f>
        <v>8303722.25</v>
      </c>
      <c r="CC14" s="5">
        <f>_xll.SBSAddInExcel.Functions.grpSaldo("BA","0000","MF",2,41010303000000,0,"E",$B14,YEAR(CC$5),MONTH(CC$5),DAY(CC$5),"01",2,"T","R")</f>
        <v>10699674.85</v>
      </c>
      <c r="CD14" s="5">
        <f>_xll.SBSAddInExcel.Functions.grpSaldo("BA","0000","MF",2,41010303000000,0,"E",$B14,YEAR(CD$5),MONTH(CD$5),DAY(CD$5),"01",2,"T","R")</f>
        <v>13091130.199999999</v>
      </c>
      <c r="CE14" s="5">
        <f>_xll.SBSAddInExcel.Functions.grpSaldo("BA","0000","MF",2,41010303000000,0,"E",$B14,YEAR(CE$5),MONTH(CE$5),DAY(CE$5),"01",2,"T","R")</f>
        <v>15560788.609999999</v>
      </c>
      <c r="CF14" s="5">
        <f>_xll.SBSAddInExcel.Functions.grpSaldo("BA","0000","MF",2,41010303000000,0,"E",$B14,YEAR(CF$5),MONTH(CF$5),DAY(CF$5),"01",2,"T","R")</f>
        <v>17991070.66</v>
      </c>
      <c r="CG14" s="5">
        <f>_xll.SBSAddInExcel.Functions.grpSaldo("BA","0000","MF",2,41010303000000,0,"E",$B14,YEAR(CG$5),MONTH(CG$5),DAY(CG$5),"01",2,"T","R")</f>
        <v>20280228.800000001</v>
      </c>
      <c r="CH14" s="5">
        <f>_xll.SBSAddInExcel.Functions.grpSaldo("BA","0000","MF",2,41010303000000,0,"E",$B14,YEAR(CH$5),MONTH(CH$5),DAY(CH$5),"01",2,"T","R")</f>
        <v>22685740.879999999</v>
      </c>
      <c r="CI14" s="5">
        <f>_xll.SBSAddInExcel.Functions.grpSaldo("BA","0000","MF",2,41010303000000,0,"E",$B14,YEAR(CI$5),MONTH(CI$5),DAY(CI$5),"01",2,"T","R")</f>
        <v>25024549.609999999</v>
      </c>
      <c r="CJ14" s="5">
        <f>_xll.SBSAddInExcel.Functions.grpSaldo("BA","0000","MF",2,41010303000000,0,"E",$B14,YEAR(CJ$5),MONTH(CJ$5),DAY(CJ$5),"01",2,"T","R")</f>
        <v>27483983.969999999</v>
      </c>
      <c r="CK14" s="5">
        <f>_xll.SBSAddInExcel.Functions.grpSaldo("BA","0000","MF",2,41010303000000,0,"E",$B14,YEAR(CK$5),MONTH(CK$5),DAY(CK$5),"01",2,"T","R")</f>
        <v>2474939.91</v>
      </c>
      <c r="CL14" s="5">
        <f>_xll.SBSAddInExcel.Functions.grpSaldo("BA","0000","MF",2,41010303000000,0,"E",$B14,YEAR(CL$5),MONTH(CL$5),DAY(CL$5),"01",2,"T","R")</f>
        <v>4664887.47</v>
      </c>
      <c r="CM14" s="5">
        <f>_xll.SBSAddInExcel.Functions.grpSaldo("BA","0000","MF",2,41010303000000,0,"E",$B14,YEAR(CM$5),MONTH(CM$5),DAY(CM$5),"01",2,"T","R")</f>
        <v>7089958.5099999998</v>
      </c>
      <c r="CN14" s="5">
        <f>_xll.SBSAddInExcel.Functions.grpSaldo("BA","0000","MF",2,41010303000000,0,"E",$B14,YEAR(CN$5),MONTH(CN$5),DAY(CN$5),"01",2,"T","R")</f>
        <v>9438927.4800000004</v>
      </c>
      <c r="CO14" s="5">
        <f>_xll.SBSAddInExcel.Functions.grpSaldo("BA","0000","MF",2,41010303000000,0,"E",$B14,YEAR(CO$5),MONTH(CO$5),DAY(CO$5),"01",2,"T","R")</f>
        <v>11822286.68</v>
      </c>
      <c r="CP14" s="5">
        <f>_xll.SBSAddInExcel.Functions.grpSaldo("BA","0000","MF",2,41010303000000,0,"E",$B14,YEAR(CP$5),MONTH(CP$5),DAY(CP$5),"01",2,"T","R")</f>
        <v>14086287.58</v>
      </c>
      <c r="CQ14" s="5">
        <f>_xll.SBSAddInExcel.Functions.grpSaldo("BA","0000","MF",2,41010303000000,0,"E",$B14,YEAR(CQ$5),MONTH(CQ$5),DAY(CQ$5),"01",2,"T","R")</f>
        <v>16403014.640000001</v>
      </c>
      <c r="CR14" s="5">
        <f>_xll.SBSAddInExcel.Functions.grpSaldo("BA","0000","MF",2,41010303000000,0,"E",$B14,YEAR(CR$5),MONTH(CR$5),DAY(CR$5),"01",2,"T","R")</f>
        <v>18619425.030000001</v>
      </c>
      <c r="CS14" s="5">
        <f>_xll.SBSAddInExcel.Functions.grpSaldo("BA","0000","MF",2,41010303000000,0,"E",$B14,YEAR(CS$5),MONTH(CS$5),DAY(CS$5),"01",2,"T","R")</f>
        <v>20792713.77</v>
      </c>
      <c r="CT14" s="5">
        <f>_xll.SBSAddInExcel.Functions.grpSaldo("BA","0000","MF",2,41010303000000,0,"E",$B14,YEAR(CT$5),MONTH(CT$5),DAY(CT$5),"01",2,"T","R")</f>
        <v>23001000.870000001</v>
      </c>
      <c r="CU14" s="5">
        <f>_xll.SBSAddInExcel.Functions.grpSaldo("BA","0000","MF",2,41010303000000,0,"E",$B14,YEAR(CU$5),MONTH(CU$5),DAY(CU$5),"01",2,"T","R")</f>
        <v>25099414.91</v>
      </c>
      <c r="CV14" s="5">
        <f>_xll.SBSAddInExcel.Functions.grpSaldo("BA","0000","MF",2,41010303000000,0,"E",$B14,YEAR(CV$5),MONTH(CV$5),DAY(CV$5),"01",2,"T","R")</f>
        <v>27174667.91</v>
      </c>
      <c r="CW14" s="5">
        <f>_xll.SBSAddInExcel.Functions.grpSaldo("BA","0000","MF",2,41010303000000,0,"E",$B14,YEAR(CW$5),MONTH(CW$5),DAY(CW$5),"01",2,"T","R")</f>
        <v>2017347.53</v>
      </c>
      <c r="CX14" s="5">
        <f>_xll.SBSAddInExcel.Functions.grpSaldo("BA","0000","MF",2,41010303000000,0,"E",$B14,YEAR(CX$5),MONTH(CX$5),DAY(CX$5),"01",2,"T","R")</f>
        <v>3877018.21</v>
      </c>
      <c r="CY14" s="5">
        <f>_xll.SBSAddInExcel.Functions.grpSaldo("BA","0000","MF",2,41010303000000,0,"E",$B14,YEAR(CY$5),MONTH(CY$5),DAY(CY$5),"01",2,"T","R")</f>
        <v>5920676.4699999997</v>
      </c>
      <c r="CZ14" s="5">
        <f>_xll.SBSAddInExcel.Functions.grpSaldo("BA","0000","MF",2,41010303000000,0,"E",$B14,YEAR(CZ$5),MONTH(CZ$5),DAY(CZ$5),"01",2,"T","R")</f>
        <v>7856971.04</v>
      </c>
      <c r="DA14" s="5">
        <f>_xll.SBSAddInExcel.Functions.grpSaldo("BA","0000","MF",2,41010303000000,0,"E",$B14,YEAR(DA$5),MONTH(DA$5),DAY(DA$5),"01",2,"T","R")</f>
        <v>9908524.5999999996</v>
      </c>
      <c r="DB14" s="5">
        <f>_xll.SBSAddInExcel.Functions.grpSaldo("BA","0000","MF",2,41010303000000,0,"E",$B14,YEAR(DB$5),MONTH(DB$5),DAY(DB$5),"01",2,"T","R")</f>
        <v>11852681.050000001</v>
      </c>
      <c r="DC14" s="5">
        <f>_xll.SBSAddInExcel.Functions.grpSaldo("BA","0000","MF",2,41010303000000,0,"E",$B14,YEAR(DC$5),MONTH(DC$5),DAY(DC$5),"01",2,"T","R")</f>
        <v>13858130.060000001</v>
      </c>
      <c r="DD14" s="5">
        <f>_xll.SBSAddInExcel.Functions.grpSaldo("BA","0000","MF",2,41010303000000,0,"E",$B14,YEAR(DD$5),MONTH(DD$5),DAY(DD$5),"01",2,"T","R")</f>
        <v>15816148.720000001</v>
      </c>
      <c r="DE14" s="5">
        <f>_xll.SBSAddInExcel.Functions.grpSaldo("BA","0000","MF",2,41010303000000,0,"E",$B14,YEAR(DE$5),MONTH(DE$5),DAY(DE$5),"01",2,"T","R")</f>
        <v>17730655.73</v>
      </c>
      <c r="DF14" s="5">
        <f>_xll.SBSAddInExcel.Functions.grpSaldo("BA","0000","MF",2,41010303000000,0,"E",$B14,YEAR(DF$5),MONTH(DF$5),DAY(DF$5),"01",2,"T","R")</f>
        <v>19732455.809999999</v>
      </c>
      <c r="DG14" s="5">
        <f>_xll.SBSAddInExcel.Functions.grpSaldo("BA","0000","MF",2,41010303000000,0,"E",$B14,YEAR(DG$5),MONTH(DG$5),DAY(DG$5),"01",2,"T","R")</f>
        <v>21651442.739999998</v>
      </c>
      <c r="DH14" s="5">
        <f>_xll.SBSAddInExcel.Functions.grpSaldo("BA","0000","MF",2,41010303000000,0,"E",$B14,YEAR(DH$5),MONTH(DH$5),DAY(DH$5),"01",2,"T","R")</f>
        <v>23633431.82</v>
      </c>
    </row>
    <row r="15" spans="1:112" x14ac:dyDescent="0.3">
      <c r="B15" s="56">
        <v>82</v>
      </c>
      <c r="C15" s="1" t="s">
        <v>246</v>
      </c>
      <c r="D15" s="5">
        <f>_xll.SBSAddInExcel.Functions.grpSaldo("BA","0000","MF",2,41010303000000,0,"E",$B15,YEAR(D$5),MONTH(D$5),DAY(D$5),"01",2,"T","R")</f>
        <v>54110901.450000003</v>
      </c>
      <c r="E15" s="5">
        <f>_xll.SBSAddInExcel.Functions.grpSaldo("BA","0000","MF",2,41010303000000,0,"E",$B15,YEAR(E$5),MONTH(E$5),DAY(E$5),"01",2,"T","R")</f>
        <v>5291423.5999999996</v>
      </c>
      <c r="F15" s="5">
        <f>_xll.SBSAddInExcel.Functions.grpSaldo("BA","0000","MF",2,41010303000000,0,"E",$B15,YEAR(F$5),MONTH(F$5),DAY(F$5),"01",2,"T","R")</f>
        <v>10176184.73</v>
      </c>
      <c r="G15" s="5">
        <f>_xll.SBSAddInExcel.Functions.grpSaldo("BA","0000","MF",2,41010303000000,0,"E",$B15,YEAR(G$5),MONTH(G$5),DAY(G$5),"01",2,"T","R")</f>
        <v>15611741.52</v>
      </c>
      <c r="H15" s="5">
        <f>_xll.SBSAddInExcel.Functions.grpSaldo("BA","0000","MF",2,41010303000000,0,"E",$B15,YEAR(H$5),MONTH(H$5),DAY(H$5),"01",2,"T","R")</f>
        <v>21048481.120000001</v>
      </c>
      <c r="I15" s="5">
        <f>_xll.SBSAddInExcel.Functions.grpSaldo("BA","0000","MF",2,41010303000000,0,"E",$B15,YEAR(I$5),MONTH(I$5),DAY(I$5),"01",2,"T","R")</f>
        <v>26857423.219999999</v>
      </c>
      <c r="J15" s="5">
        <f>_xll.SBSAddInExcel.Functions.grpSaldo("BA","0000","MF",2,41010303000000,0,"E",$B15,YEAR(J$5),MONTH(J$5),DAY(J$5),"01",2,"T","R")</f>
        <v>32473053.149999999</v>
      </c>
      <c r="K15" s="5">
        <f>_xll.SBSAddInExcel.Functions.grpSaldo("BA","0000","MF",2,41010303000000,0,"E",$B15,YEAR(K$5),MONTH(K$5),DAY(K$5),"01",2,"T","R")</f>
        <v>38712402.960000001</v>
      </c>
      <c r="L15" s="5">
        <f>_xll.SBSAddInExcel.Functions.grpSaldo("BA","0000","MF",2,41010303000000,0,"E",$B15,YEAR(L$5),MONTH(L$5),DAY(L$5),"01",2,"T","R")</f>
        <v>44985085.609999999</v>
      </c>
      <c r="M15" s="5">
        <f>_xll.SBSAddInExcel.Functions.grpSaldo("BA","0000","MF",2,41010303000000,0,"E",$B15,YEAR(M$5),MONTH(M$5),DAY(M$5),"01",2,"T","R")</f>
        <v>51442469.920000002</v>
      </c>
      <c r="N15" s="5">
        <f>_xll.SBSAddInExcel.Functions.grpSaldo("BA","0000","MF",2,41010303000000,0,"E",$B15,YEAR(N$5),MONTH(N$5),DAY(N$5),"01",2,"T","R")</f>
        <v>58447524.340000004</v>
      </c>
      <c r="O15" s="5">
        <f>_xll.SBSAddInExcel.Functions.grpSaldo("BA","0000","MF",2,41010303000000,0,"E",$B15,YEAR(O$5),MONTH(O$5),DAY(O$5),"01",2,"T","R")</f>
        <v>65503608.670000002</v>
      </c>
      <c r="P15" s="5">
        <f>_xll.SBSAddInExcel.Functions.grpSaldo("BA","0000","MF",2,41010303000000,0,"E",$B15,YEAR(P$5),MONTH(P$5),DAY(P$5),"01",2,"T","R")</f>
        <v>72971184.049999997</v>
      </c>
      <c r="Q15" s="5">
        <f>_xll.SBSAddInExcel.Functions.grpSaldo("BA","0000","MF",2,41010303000000,0,"E",$B15,YEAR(Q$5),MONTH(Q$5),DAY(Q$5),"01",2,"T","R")</f>
        <v>7679178.7999999998</v>
      </c>
      <c r="R15" s="5">
        <f>_xll.SBSAddInExcel.Functions.grpSaldo("BA","0000","MF",2,41010303000000,0,"E",$B15,YEAR(R$5),MONTH(R$5),DAY(R$5),"01",2,"T","R")</f>
        <v>15057598.24</v>
      </c>
      <c r="S15" s="5">
        <f>_xll.SBSAddInExcel.Functions.grpSaldo("BA","0000","MF",2,41010303000000,0,"E",$B15,YEAR(S$5),MONTH(S$5),DAY(S$5),"01",2,"T","R")</f>
        <v>22948813.07</v>
      </c>
      <c r="T15" s="5">
        <f>_xll.SBSAddInExcel.Functions.grpSaldo("BA","0000","MF",2,41010303000000,0,"E",$B15,YEAR(T$5),MONTH(T$5),DAY(T$5),"01",2,"T","R")</f>
        <v>30418379.09</v>
      </c>
      <c r="U15" s="5">
        <f>_xll.SBSAddInExcel.Functions.grpSaldo("BA","0000","MF",2,41010303000000,0,"E",$B15,YEAR(U$5),MONTH(U$5),DAY(U$5),"01",2,"T","R")</f>
        <v>38346631</v>
      </c>
      <c r="V15" s="5">
        <f>_xll.SBSAddInExcel.Functions.grpSaldo("BA","0000","MF",2,41010303000000,0,"E",$B15,YEAR(V$5),MONTH(V$5),DAY(V$5),"01",2,"T","R")</f>
        <v>46131104.090000004</v>
      </c>
      <c r="W15" s="5">
        <f>_xll.SBSAddInExcel.Functions.grpSaldo("BA","0000","MF",2,41010303000000,0,"E",$B15,YEAR(W$5),MONTH(W$5),DAY(W$5),"01",2,"T","R")</f>
        <v>54164860.229999997</v>
      </c>
      <c r="X15" s="5">
        <f>_xll.SBSAddInExcel.Functions.grpSaldo("BA","0000","MF",2,41010303000000,0,"E",$B15,YEAR(X$5),MONTH(X$5),DAY(X$5),"01",2,"T","R")</f>
        <v>62397585.380000003</v>
      </c>
      <c r="Y15" s="5">
        <f>_xll.SBSAddInExcel.Functions.grpSaldo("BA","0000","MF",2,41010303000000,0,"E",$B15,YEAR(Y$5),MONTH(Y$5),DAY(Y$5),"01",2,"T","R")</f>
        <v>70247372.230000004</v>
      </c>
      <c r="Z15" s="5">
        <f>_xll.SBSAddInExcel.Functions.grpSaldo("BA","0000","MF",2,41010303000000,0,"E",$B15,YEAR(Z$5),MONTH(Z$5),DAY(Z$5),"01",2,"T","R")</f>
        <v>78563135.189999998</v>
      </c>
      <c r="AA15" s="5">
        <f>_xll.SBSAddInExcel.Functions.grpSaldo("BA","0000","MF",2,41010303000000,0,"E",$B15,YEAR(AA$5),MONTH(AA$5),DAY(AA$5),"01",2,"T","R")</f>
        <v>87185499.709999993</v>
      </c>
      <c r="AB15" s="5">
        <f>_xll.SBSAddInExcel.Functions.grpSaldo("BA","0000","MF",2,41010303000000,0,"E",$B15,YEAR(AB$5),MONTH(AB$5),DAY(AB$5),"01",2,"T","R")</f>
        <v>96549827.430000007</v>
      </c>
      <c r="AC15" s="5">
        <f>_xll.SBSAddInExcel.Functions.grpSaldo("BA","0000","MF",2,41010303000000,0,"E",$B15,YEAR(AC$5),MONTH(AC$5),DAY(AC$5),"01",2,"T","R")</f>
        <v>9552518.6500000004</v>
      </c>
      <c r="AD15" s="5">
        <f>_xll.SBSAddInExcel.Functions.grpSaldo("BA","0000","MF",2,41010303000000,0,"E",$B15,YEAR(AD$5),MONTH(AD$5),DAY(AD$5),"01",2,"T","R")</f>
        <v>18210989.329999998</v>
      </c>
      <c r="AE15" s="5">
        <f>_xll.SBSAddInExcel.Functions.grpSaldo("BA","0000","MF",2,41010303000000,0,"E",$B15,YEAR(AE$5),MONTH(AE$5),DAY(AE$5),"01",2,"T","R")</f>
        <v>27981543.010000002</v>
      </c>
      <c r="AF15" s="5">
        <f>_xll.SBSAddInExcel.Functions.grpSaldo("BA","0000","MF",2,41010303000000,0,"E",$B15,YEAR(AF$5),MONTH(AF$5),DAY(AF$5),"01",2,"T","R")</f>
        <v>37455577.890000001</v>
      </c>
      <c r="AG15" s="5">
        <f>_xll.SBSAddInExcel.Functions.grpSaldo("BA","0000","MF",2,41010303000000,0,"E",$B15,YEAR(AG$5),MONTH(AG$5),DAY(AG$5),"01",2,"T","R")</f>
        <v>46968400.740000002</v>
      </c>
      <c r="AH15" s="5">
        <f>_xll.SBSAddInExcel.Functions.grpSaldo("BA","0000","MF",2,41010303000000,0,"E",$B15,YEAR(AH$5),MONTH(AH$5),DAY(AH$5),"01",2,"T","R")</f>
        <v>56305439.859999999</v>
      </c>
      <c r="AI15" s="5">
        <f>_xll.SBSAddInExcel.Functions.grpSaldo("BA","0000","MF",2,41010303000000,0,"E",$B15,YEAR(AI$5),MONTH(AI$5),DAY(AI$5),"01",2,"T","R")</f>
        <v>66093126.030000001</v>
      </c>
      <c r="AJ15" s="5">
        <f>_xll.SBSAddInExcel.Functions.grpSaldo("BA","0000","MF",2,41010303000000,0,"E",$B15,YEAR(AJ$5),MONTH(AJ$5),DAY(AJ$5),"01",2,"T","R")</f>
        <v>76005792.730000004</v>
      </c>
      <c r="AK15" s="5">
        <f>_xll.SBSAddInExcel.Functions.grpSaldo("BA","0000","MF",2,41010303000000,0,"E",$B15,YEAR(AK$5),MONTH(AK$5),DAY(AK$5),"01",2,"T","R")</f>
        <v>85561890.920000002</v>
      </c>
      <c r="AL15" s="5">
        <f>_xll.SBSAddInExcel.Functions.grpSaldo("BA","0000","MF",2,41010303000000,0,"E",$B15,YEAR(AL$5),MONTH(AL$5),DAY(AL$5),"01",2,"T","R")</f>
        <v>95316963.150000006</v>
      </c>
      <c r="AM15" s="5">
        <f>_xll.SBSAddInExcel.Functions.grpSaldo("BA","0000","MF",2,41010303000000,0,"E",$B15,YEAR(AM$5),MONTH(AM$5),DAY(AM$5),"01",2,"T","R")</f>
        <v>104836612.79000001</v>
      </c>
      <c r="AN15" s="5">
        <f>_xll.SBSAddInExcel.Functions.grpSaldo("BA","0000","MF",2,41010303000000,0,"E",$B15,YEAR(AN$5),MONTH(AN$5),DAY(AN$5),"01",2,"T","R")</f>
        <v>114912973.56999999</v>
      </c>
      <c r="AO15" s="5">
        <f>_xll.SBSAddInExcel.Functions.grpSaldo("BA","0000","MF",2,41010303000000,0,"E",$B15,YEAR(AO$5),MONTH(AO$5),DAY(AO$5),"01",2,"T","R")</f>
        <v>10103029.140000001</v>
      </c>
      <c r="AP15" s="5">
        <f>_xll.SBSAddInExcel.Functions.grpSaldo("BA","0000","MF",2,41010303000000,0,"E",$B15,YEAR(AP$5),MONTH(AP$5),DAY(AP$5),"01",2,"T","R")</f>
        <v>19298649.84</v>
      </c>
      <c r="AQ15" s="5">
        <f>_xll.SBSAddInExcel.Functions.grpSaldo("BA","0000","MF",2,41010303000000,0,"E",$B15,YEAR(AQ$5),MONTH(AQ$5),DAY(AQ$5),"01",2,"T","R")</f>
        <v>29291459.300000001</v>
      </c>
      <c r="AR15" s="5">
        <f>_xll.SBSAddInExcel.Functions.grpSaldo("BA","0000","MF",2,41010303000000,0,"E",$B15,YEAR(AR$5),MONTH(AR$5),DAY(AR$5),"01",2,"T","R")</f>
        <v>39113352.609999999</v>
      </c>
      <c r="AS15" s="5">
        <f>_xll.SBSAddInExcel.Functions.grpSaldo("BA","0000","MF",2,41010303000000,0,"E",$B15,YEAR(AS$5),MONTH(AS$5),DAY(AS$5),"01",2,"T","R")</f>
        <v>49455589.049999997</v>
      </c>
      <c r="AT15" s="5">
        <f>_xll.SBSAddInExcel.Functions.grpSaldo("BA","0000","MF",2,41010303000000,0,"E",$B15,YEAR(AT$5),MONTH(AT$5),DAY(AT$5),"01",2,"T","R")</f>
        <v>59430685.600000001</v>
      </c>
      <c r="AU15" s="5">
        <f>_xll.SBSAddInExcel.Functions.grpSaldo("BA","0000","MF",2,41010303000000,0,"E",$B15,YEAR(AU$5),MONTH(AU$5),DAY(AU$5),"01",2,"T","R")</f>
        <v>69193672.329999998</v>
      </c>
      <c r="AV15" s="5">
        <f>_xll.SBSAddInExcel.Functions.grpSaldo("BA","0000","MF",2,41010303000000,0,"E",$B15,YEAR(AV$5),MONTH(AV$5),DAY(AV$5),"01",2,"T","R")</f>
        <v>78629375.349999994</v>
      </c>
      <c r="AW15" s="5">
        <f>_xll.SBSAddInExcel.Functions.grpSaldo("BA","0000","MF",2,41010303000000,0,"E",$B15,YEAR(AW$5),MONTH(AW$5),DAY(AW$5),"01",2,"T","R")</f>
        <v>87529096.909999996</v>
      </c>
      <c r="AX15" s="5">
        <f>_xll.SBSAddInExcel.Functions.grpSaldo("BA","0000","MF",2,41010303000000,0,"E",$B15,YEAR(AX$5),MONTH(AX$5),DAY(AX$5),"01",2,"T","R")</f>
        <v>96358689.75</v>
      </c>
      <c r="AY15" s="5">
        <f>_xll.SBSAddInExcel.Functions.grpSaldo("BA","0000","MF",2,41010303000000,0,"E",$B15,YEAR(AY$5),MONTH(AY$5),DAY(AY$5),"01",2,"T","R")</f>
        <v>104720376.98999999</v>
      </c>
      <c r="AZ15" s="5">
        <f>_xll.SBSAddInExcel.Functions.grpSaldo("BA","0000","MF",2,41010303000000,0,"E",$B15,YEAR(AZ$5),MONTH(AZ$5),DAY(AZ$5),"01",2,"T","R")</f>
        <v>113344311.36</v>
      </c>
      <c r="BA15" s="5">
        <f>_xll.SBSAddInExcel.Functions.grpSaldo("BA","0000","MF",2,41010303000000,0,"E",$B15,YEAR(BA$5),MONTH(BA$5),DAY(BA$5),"01",2,"T","R")</f>
        <v>8894403.3300000001</v>
      </c>
      <c r="BB15" s="5">
        <f>_xll.SBSAddInExcel.Functions.grpSaldo("BA","0000","MF",2,41010303000000,0,"E",$B15,YEAR(BB$5),MONTH(BB$5),DAY(BB$5),"01",2,"T","R")</f>
        <v>16703766.83</v>
      </c>
      <c r="BC15" s="5">
        <f>_xll.SBSAddInExcel.Functions.grpSaldo("BA","0000","MF",2,41010303000000,0,"E",$B15,YEAR(BC$5),MONTH(BC$5),DAY(BC$5),"01",2,"T","R")</f>
        <v>25048684.77</v>
      </c>
      <c r="BD15" s="5">
        <f>_xll.SBSAddInExcel.Functions.grpSaldo("BA","0000","MF",2,41010303000000,0,"E",$B15,YEAR(BD$5),MONTH(BD$5),DAY(BD$5),"01",2,"T","R")</f>
        <v>32846622.489999998</v>
      </c>
      <c r="BE15" s="5">
        <f>_xll.SBSAddInExcel.Functions.grpSaldo("BA","0000","MF",2,41010303000000,0,"E",$B15,YEAR(BE$5),MONTH(BE$5),DAY(BE$5),"01",2,"T","R")</f>
        <v>40911876.630000003</v>
      </c>
      <c r="BF15" s="5">
        <f>_xll.SBSAddInExcel.Functions.grpSaldo("BA","0000","MF",2,41010303000000,0,"E",$B15,YEAR(BF$5),MONTH(BF$5),DAY(BF$5),"01",2,"T","R")</f>
        <v>48577815.609999999</v>
      </c>
      <c r="BG15" s="5">
        <f>_xll.SBSAddInExcel.Functions.grpSaldo("BA","0000","MF",2,41010303000000,0,"E",$B15,YEAR(BG$5),MONTH(BG$5),DAY(BG$5),"01",2,"T","R")</f>
        <v>56689647.689999998</v>
      </c>
      <c r="BH15" s="5">
        <f>_xll.SBSAddInExcel.Functions.grpSaldo("BA","0000","MF",2,41010303000000,0,"E",$B15,YEAR(BH$5),MONTH(BH$5),DAY(BH$5),"01",2,"T","R")</f>
        <v>64695740.939999998</v>
      </c>
      <c r="BI15" s="5">
        <f>_xll.SBSAddInExcel.Functions.grpSaldo("BA","0000","MF",2,41010303000000,0,"E",$B15,YEAR(BI$5),MONTH(BI$5),DAY(BI$5),"01",2,"T","R")</f>
        <v>72465598.150000006</v>
      </c>
      <c r="BJ15" s="5">
        <f>_xll.SBSAddInExcel.Functions.grpSaldo("BA","0000","MF",2,41010303000000,0,"E",$B15,YEAR(BJ$5),MONTH(BJ$5),DAY(BJ$5),"01",2,"T","R")</f>
        <v>80344146.540000007</v>
      </c>
      <c r="BK15" s="5">
        <f>_xll.SBSAddInExcel.Functions.grpSaldo("BA","0000","MF",2,41010303000000,0,"E",$B15,YEAR(BK$5),MONTH(BK$5),DAY(BK$5),"01",2,"T","R")</f>
        <v>87903810.420000002</v>
      </c>
      <c r="BL15" s="5">
        <f>_xll.SBSAddInExcel.Functions.grpSaldo("BA","0000","MF",2,41010303000000,0,"E",$B15,YEAR(BL$5),MONTH(BL$5),DAY(BL$5),"01",2,"T","R")</f>
        <v>96336295.989999995</v>
      </c>
      <c r="BM15" s="5">
        <f>_xll.SBSAddInExcel.Functions.grpSaldo("BA","0000","MF",2,41010303000000,0,"E",$B15,YEAR(BM$5),MONTH(BM$5),DAY(BM$5),"01",2,"T","R")</f>
        <v>8523576.7100000009</v>
      </c>
      <c r="BN15" s="5">
        <f>_xll.SBSAddInExcel.Functions.grpSaldo("BA","0000","MF",2,41010303000000,0,"E",$B15,YEAR(BN$5),MONTH(BN$5),DAY(BN$5),"01",2,"T","R")</f>
        <v>16690711.310000001</v>
      </c>
      <c r="BO15" s="5">
        <f>_xll.SBSAddInExcel.Functions.grpSaldo("BA","0000","MF",2,41010303000000,0,"E",$B15,YEAR(BO$5),MONTH(BO$5),DAY(BO$5),"01",2,"T","R")</f>
        <v>25134416.079999998</v>
      </c>
      <c r="BP15" s="5">
        <f>_xll.SBSAddInExcel.Functions.grpSaldo("BA","0000","MF",2,41010303000000,0,"E",$B15,YEAR(BP$5),MONTH(BP$5),DAY(BP$5),"01",2,"T","R")</f>
        <v>32964209.140000001</v>
      </c>
      <c r="BQ15" s="5">
        <f>_xll.SBSAddInExcel.Functions.grpSaldo("BA","0000","MF",2,41010303000000,0,"E",$B15,YEAR(BQ$5),MONTH(BQ$5),DAY(BQ$5),"01",2,"T","R")</f>
        <v>41641077.289999999</v>
      </c>
      <c r="BR15" s="5">
        <f>_xll.SBSAddInExcel.Functions.grpSaldo("BA","0000","MF",2,41010303000000,0,"E",$B15,YEAR(BR$5),MONTH(BR$5),DAY(BR$5),"01",2,"T","R")</f>
        <v>50810715.899999999</v>
      </c>
      <c r="BS15" s="5">
        <f>_xll.SBSAddInExcel.Functions.grpSaldo("BA","0000","MF",2,41010303000000,0,"E",$B15,YEAR(BS$5),MONTH(BS$5),DAY(BS$5),"01",2,"T","R")</f>
        <v>60405381.409999996</v>
      </c>
      <c r="BT15" s="5">
        <f>_xll.SBSAddInExcel.Functions.grpSaldo("BA","0000","MF",2,41010303000000,0,"E",$B15,YEAR(BT$5),MONTH(BT$5),DAY(BT$5),"01",2,"T","R")</f>
        <v>70546296.790000007</v>
      </c>
      <c r="BU15" s="5">
        <f>_xll.SBSAddInExcel.Functions.grpSaldo("BA","0000","MF",2,41010303000000,0,"E",$B15,YEAR(BU$5),MONTH(BU$5),DAY(BU$5),"01",2,"T","R")</f>
        <v>80661317.370000005</v>
      </c>
      <c r="BV15" s="5">
        <f>_xll.SBSAddInExcel.Functions.grpSaldo("BA","0000","MF",2,41010303000000,0,"E",$B15,YEAR(BV$5),MONTH(BV$5),DAY(BV$5),"01",2,"T","R")</f>
        <v>91221077.230000004</v>
      </c>
      <c r="BW15" s="5">
        <f>_xll.SBSAddInExcel.Functions.grpSaldo("BA","0000","MF",2,41010303000000,0,"E",$B15,YEAR(BW$5),MONTH(BW$5),DAY(BW$5),"01",2,"T","R")</f>
        <v>101468470.73999999</v>
      </c>
      <c r="BX15" s="5">
        <f>_xll.SBSAddInExcel.Functions.grpSaldo("BA","0000","MF",2,41010303000000,0,"E",$B15,YEAR(BX$5),MONTH(BX$5),DAY(BX$5),"01",2,"T","R")</f>
        <v>112072583.2</v>
      </c>
      <c r="BY15" s="5">
        <f>_xll.SBSAddInExcel.Functions.grpSaldo("BA","0000","MF",2,41010303000000,0,"E",$B15,YEAR(BY$5),MONTH(BY$5),DAY(BY$5),"01",2,"T","R")</f>
        <v>10679939.939999999</v>
      </c>
      <c r="BZ15" s="5">
        <f>_xll.SBSAddInExcel.Functions.grpSaldo("BA","0000","MF",2,41010303000000,0,"E",$B15,YEAR(BZ$5),MONTH(BZ$5),DAY(BZ$5),"01",2,"T","R")</f>
        <v>20241339.699999999</v>
      </c>
      <c r="CA15" s="5">
        <f>_xll.SBSAddInExcel.Functions.grpSaldo("BA","0000","MF",2,41010303000000,0,"E",$B15,YEAR(CA$5),MONTH(CA$5),DAY(CA$5),"01",2,"T","R")</f>
        <v>30598390.309999999</v>
      </c>
      <c r="CB15" s="5">
        <f>_xll.SBSAddInExcel.Functions.grpSaldo("BA","0000","MF",2,41010303000000,0,"E",$B15,YEAR(CB$5),MONTH(CB$5),DAY(CB$5),"01",2,"T","R")</f>
        <v>40584374.369999997</v>
      </c>
      <c r="CC15" s="5">
        <f>_xll.SBSAddInExcel.Functions.grpSaldo("BA","0000","MF",2,41010303000000,0,"E",$B15,YEAR(CC$5),MONTH(CC$5),DAY(CC$5),"01",2,"T","R")</f>
        <v>50970786.030000001</v>
      </c>
      <c r="CD15" s="5">
        <f>_xll.SBSAddInExcel.Functions.grpSaldo("BA","0000","MF",2,41010303000000,0,"E",$B15,YEAR(CD$5),MONTH(CD$5),DAY(CD$5),"01",2,"T","R")</f>
        <v>61552857.859999999</v>
      </c>
      <c r="CE15" s="5">
        <f>_xll.SBSAddInExcel.Functions.grpSaldo("BA","0000","MF",2,41010303000000,0,"E",$B15,YEAR(CE$5),MONTH(CE$5),DAY(CE$5),"01",2,"T","R")</f>
        <v>72678160.549999997</v>
      </c>
      <c r="CF15" s="5">
        <f>_xll.SBSAddInExcel.Functions.grpSaldo("BA","0000","MF",2,41010303000000,0,"E",$B15,YEAR(CF$5),MONTH(CF$5),DAY(CF$5),"01",2,"T","R")</f>
        <v>83958909.489999995</v>
      </c>
      <c r="CG15" s="5">
        <f>_xll.SBSAddInExcel.Functions.grpSaldo("BA","0000","MF",2,41010303000000,0,"E",$B15,YEAR(CG$5),MONTH(CG$5),DAY(CG$5),"01",2,"T","R")</f>
        <v>95399298.180000007</v>
      </c>
      <c r="CH15" s="5">
        <f>_xll.SBSAddInExcel.Functions.grpSaldo("BA","0000","MF",2,41010303000000,0,"E",$B15,YEAR(CH$5),MONTH(CH$5),DAY(CH$5),"01",2,"T","R")</f>
        <v>107451922.2</v>
      </c>
      <c r="CI15" s="5">
        <f>_xll.SBSAddInExcel.Functions.grpSaldo("BA","0000","MF",2,41010303000000,0,"E",$B15,YEAR(CI$5),MONTH(CI$5),DAY(CI$5),"01",2,"T","R")</f>
        <v>119021262.5</v>
      </c>
      <c r="CJ15" s="5">
        <f>_xll.SBSAddInExcel.Functions.grpSaldo("BA","0000","MF",2,41010303000000,0,"E",$B15,YEAR(CJ$5),MONTH(CJ$5),DAY(CJ$5),"01",2,"T","R")</f>
        <v>131118198.59999999</v>
      </c>
      <c r="CK15" s="5">
        <f>_xll.SBSAddInExcel.Functions.grpSaldo("BA","0000","MF",2,41010303000000,0,"E",$B15,YEAR(CK$5),MONTH(CK$5),DAY(CK$5),"01",2,"T","R")</f>
        <v>12105309.810000001</v>
      </c>
      <c r="CL15" s="5">
        <f>_xll.SBSAddInExcel.Functions.grpSaldo("BA","0000","MF",2,41010303000000,0,"E",$B15,YEAR(CL$5),MONTH(CL$5),DAY(CL$5),"01",2,"T","R")</f>
        <v>23122310.780000001</v>
      </c>
      <c r="CM15" s="5">
        <f>_xll.SBSAddInExcel.Functions.grpSaldo("BA","0000","MF",2,41010303000000,0,"E",$B15,YEAR(CM$5),MONTH(CM$5),DAY(CM$5),"01",2,"T","R")</f>
        <v>35267457.850000001</v>
      </c>
      <c r="CN15" s="5">
        <f>_xll.SBSAddInExcel.Functions.grpSaldo("BA","0000","MF",2,41010303000000,0,"E",$B15,YEAR(CN$5),MONTH(CN$5),DAY(CN$5),"01",2,"T","R")</f>
        <v>47064653.850000001</v>
      </c>
      <c r="CO15" s="5">
        <f>_xll.SBSAddInExcel.Functions.grpSaldo("BA","0000","MF",2,41010303000000,0,"E",$B15,YEAR(CO$5),MONTH(CO$5),DAY(CO$5),"01",2,"T","R")</f>
        <v>59447405.520000003</v>
      </c>
      <c r="CP15" s="5">
        <f>_xll.SBSAddInExcel.Functions.grpSaldo("BA","0000","MF",2,41010303000000,0,"E",$B15,YEAR(CP$5),MONTH(CP$5),DAY(CP$5),"01",2,"T","R")</f>
        <v>71394200.829999998</v>
      </c>
      <c r="CQ15" s="5">
        <f>_xll.SBSAddInExcel.Functions.grpSaldo("BA","0000","MF",2,41010303000000,0,"E",$B15,YEAR(CQ$5),MONTH(CQ$5),DAY(CQ$5),"01",2,"T","R")</f>
        <v>84021732.420000002</v>
      </c>
      <c r="CR15" s="5">
        <f>_xll.SBSAddInExcel.Functions.grpSaldo("BA","0000","MF",2,41010303000000,0,"E",$B15,YEAR(CR$5),MONTH(CR$5),DAY(CR$5),"01",2,"T","R")</f>
        <v>97062954.870000005</v>
      </c>
      <c r="CS15" s="5">
        <f>_xll.SBSAddInExcel.Functions.grpSaldo("BA","0000","MF",2,41010303000000,0,"E",$B15,YEAR(CS$5),MONTH(CS$5),DAY(CS$5),"01",2,"T","R")</f>
        <v>109915514.08</v>
      </c>
      <c r="CT15" s="5">
        <f>_xll.SBSAddInExcel.Functions.grpSaldo("BA","0000","MF",2,41010303000000,0,"E",$B15,YEAR(CT$5),MONTH(CT$5),DAY(CT$5),"01",2,"T","R")</f>
        <v>123153170.83</v>
      </c>
      <c r="CU15" s="5">
        <f>_xll.SBSAddInExcel.Functions.grpSaldo("BA","0000","MF",2,41010303000000,0,"E",$B15,YEAR(CU$5),MONTH(CU$5),DAY(CU$5),"01",2,"T","R")</f>
        <v>136435667.27000001</v>
      </c>
      <c r="CV15" s="5">
        <f>_xll.SBSAddInExcel.Functions.grpSaldo("BA","0000","MF",2,41010303000000,0,"E",$B15,YEAR(CV$5),MONTH(CV$5),DAY(CV$5),"01",2,"T","R")</f>
        <v>150929415.13</v>
      </c>
      <c r="CW15" s="5">
        <f>_xll.SBSAddInExcel.Functions.grpSaldo("BA","0000","MF",2,41010303000000,0,"E",$B15,YEAR(CW$5),MONTH(CW$5),DAY(CW$5),"01",2,"T","R")</f>
        <v>15112471.890000001</v>
      </c>
      <c r="CX15" s="5">
        <f>_xll.SBSAddInExcel.Functions.grpSaldo("BA","0000","MF",2,41010303000000,0,"E",$B15,YEAR(CX$5),MONTH(CX$5),DAY(CX$5),"01",2,"T","R")</f>
        <v>28992273.039999999</v>
      </c>
      <c r="CY15" s="5">
        <f>_xll.SBSAddInExcel.Functions.grpSaldo("BA","0000","MF",2,41010303000000,0,"E",$B15,YEAR(CY$5),MONTH(CY$5),DAY(CY$5),"01",2,"T","R")</f>
        <v>44799714.219999999</v>
      </c>
      <c r="CZ15" s="5">
        <f>_xll.SBSAddInExcel.Functions.grpSaldo("BA","0000","MF",2,41010303000000,0,"E",$B15,YEAR(CZ$5),MONTH(CZ$5),DAY(CZ$5),"01",2,"T","R")</f>
        <v>59413559.840000004</v>
      </c>
      <c r="DA15" s="5">
        <f>_xll.SBSAddInExcel.Functions.grpSaldo("BA","0000","MF",2,41010303000000,0,"E",$B15,YEAR(DA$5),MONTH(DA$5),DAY(DA$5),"01",2,"T","R")</f>
        <v>73656276.75</v>
      </c>
      <c r="DB15" s="5">
        <f>_xll.SBSAddInExcel.Functions.grpSaldo("BA","0000","MF",2,41010303000000,0,"E",$B15,YEAR(DB$5),MONTH(DB$5),DAY(DB$5),"01",2,"T","R")</f>
        <v>88058587.700000003</v>
      </c>
      <c r="DC15" s="5">
        <f>_xll.SBSAddInExcel.Functions.grpSaldo("BA","0000","MF",2,41010303000000,0,"E",$B15,YEAR(DC$5),MONTH(DC$5),DAY(DC$5),"01",2,"T","R")</f>
        <v>102433425.89</v>
      </c>
      <c r="DD15" s="5">
        <f>_xll.SBSAddInExcel.Functions.grpSaldo("BA","0000","MF",2,41010303000000,0,"E",$B15,YEAR(DD$5),MONTH(DD$5),DAY(DD$5),"01",2,"T","R")</f>
        <v>116885380.01000001</v>
      </c>
      <c r="DE15" s="5">
        <f>_xll.SBSAddInExcel.Functions.grpSaldo("BA","0000","MF",2,41010303000000,0,"E",$B15,YEAR(DE$5),MONTH(DE$5),DAY(DE$5),"01",2,"T","R")</f>
        <v>130749309.31999999</v>
      </c>
      <c r="DF15" s="5">
        <f>_xll.SBSAddInExcel.Functions.grpSaldo("BA","0000","MF",2,41010303000000,0,"E",$B15,YEAR(DF$5),MONTH(DF$5),DAY(DF$5),"01",2,"T","R")</f>
        <v>144489862.59999999</v>
      </c>
      <c r="DG15" s="5">
        <f>_xll.SBSAddInExcel.Functions.grpSaldo("BA","0000","MF",2,41010303000000,0,"E",$B15,YEAR(DG$5),MONTH(DG$5),DAY(DG$5),"01",2,"T","R")</f>
        <v>158066257.34</v>
      </c>
      <c r="DH15" s="5">
        <f>_xll.SBSAddInExcel.Functions.grpSaldo("BA","0000","MF",2,41010303000000,0,"E",$B15,YEAR(DH$5),MONTH(DH$5),DAY(DH$5),"01",2,"T","R")</f>
        <v>172017168.41999999</v>
      </c>
    </row>
    <row r="16" spans="1:112" x14ac:dyDescent="0.3">
      <c r="B16" s="56">
        <v>100</v>
      </c>
      <c r="C16" s="1" t="s">
        <v>268</v>
      </c>
      <c r="D16" s="5">
        <f>_xll.SBSAddInExcel.Functions.grpSaldo("BA","0000","MF",2,41010303000000,0,"E",$B16,YEAR(D$5),MONTH(D$5),DAY(D$5),"01",2,"T","R")</f>
        <v>109421.32</v>
      </c>
      <c r="E16" s="5">
        <f>_xll.SBSAddInExcel.Functions.grpSaldo("BA","0000","MF",2,41010303000000,0,"E",$B16,YEAR(E$5),MONTH(E$5),DAY(E$5),"01",2,"T","R")</f>
        <v>46636.92</v>
      </c>
      <c r="F16" s="5">
        <f>_xll.SBSAddInExcel.Functions.grpSaldo("BA","0000","MF",2,41010303000000,0,"E",$B16,YEAR(F$5),MONTH(F$5),DAY(F$5),"01",2,"T","R")</f>
        <v>78440.37</v>
      </c>
      <c r="G16" s="5">
        <f>_xll.SBSAddInExcel.Functions.grpSaldo("BA","0000","MF",2,41010303000000,0,"E",$B16,YEAR(G$5),MONTH(G$5),DAY(G$5),"01",2,"T","R")</f>
        <v>113507.68</v>
      </c>
      <c r="H16" s="5">
        <f>_xll.SBSAddInExcel.Functions.grpSaldo("BA","0000","MF",2,41010303000000,0,"E",$B16,YEAR(H$5),MONTH(H$5),DAY(H$5),"01",2,"T","R")</f>
        <v>177763.13</v>
      </c>
      <c r="I16" s="5">
        <f>_xll.SBSAddInExcel.Functions.grpSaldo("BA","0000","MF",2,41010303000000,0,"E",$B16,YEAR(I$5),MONTH(I$5),DAY(I$5),"01",2,"T","R")</f>
        <v>244496.42</v>
      </c>
      <c r="J16" s="5">
        <f>_xll.SBSAddInExcel.Functions.grpSaldo("BA","0000","MF",2,41010303000000,0,"E",$B16,YEAR(J$5),MONTH(J$5),DAY(J$5),"01",2,"T","R")</f>
        <v>317508.59999999998</v>
      </c>
      <c r="K16" s="5">
        <f>_xll.SBSAddInExcel.Functions.grpSaldo("BA","0000","MF",2,41010303000000,0,"E",$B16,YEAR(K$5),MONTH(K$5),DAY(K$5),"01",2,"T","R")</f>
        <v>404799.88</v>
      </c>
      <c r="L16" s="5">
        <f>_xll.SBSAddInExcel.Functions.grpSaldo("BA","0000","MF",2,41010303000000,0,"E",$B16,YEAR(L$5),MONTH(L$5),DAY(L$5),"01",2,"T","R")</f>
        <v>497109.3</v>
      </c>
      <c r="M16" s="5">
        <f>_xll.SBSAddInExcel.Functions.grpSaldo("BA","0000","MF",2,41010303000000,0,"E",$B16,YEAR(M$5),MONTH(M$5),DAY(M$5),"01",2,"T","R")</f>
        <v>565006.89</v>
      </c>
      <c r="N16" s="5">
        <f>_xll.SBSAddInExcel.Functions.grpSaldo("BA","0000","MF",2,41010303000000,0,"E",$B16,YEAR(N$5),MONTH(N$5),DAY(N$5),"01",2,"T","R")</f>
        <v>641841.52</v>
      </c>
      <c r="O16" s="5">
        <f>_xll.SBSAddInExcel.Functions.grpSaldo("BA","0000","MF",2,41010303000000,0,"E",$B16,YEAR(O$5),MONTH(O$5),DAY(O$5),"01",2,"T","R")</f>
        <v>729716.54</v>
      </c>
      <c r="P16" s="5">
        <f>_xll.SBSAddInExcel.Functions.grpSaldo("BA","0000","MF",2,41010303000000,0,"E",$B16,YEAR(P$5),MONTH(P$5),DAY(P$5),"01",2,"T","R")</f>
        <v>849533.37</v>
      </c>
      <c r="Q16" s="5">
        <f>_xll.SBSAddInExcel.Functions.grpSaldo("BA","0000","MF",2,41010303000000,0,"E",$B16,YEAR(Q$5),MONTH(Q$5),DAY(Q$5),"01",2,"T","R")</f>
        <v>135957.69</v>
      </c>
      <c r="R16" s="5">
        <f>_xll.SBSAddInExcel.Functions.grpSaldo("BA","0000","MF",2,41010303000000,0,"E",$B16,YEAR(R$5),MONTH(R$5),DAY(R$5),"01",2,"T","R")</f>
        <v>257939.29</v>
      </c>
      <c r="S16" s="5">
        <f>_xll.SBSAddInExcel.Functions.grpSaldo("BA","0000","MF",2,41010303000000,0,"E",$B16,YEAR(S$5),MONTH(S$5),DAY(S$5),"01",2,"T","R")</f>
        <v>392447.92</v>
      </c>
      <c r="T16" s="5">
        <f>_xll.SBSAddInExcel.Functions.grpSaldo("BA","0000","MF",2,41010303000000,0,"E",$B16,YEAR(T$5),MONTH(T$5),DAY(T$5),"01",2,"T","R")</f>
        <v>520520.13</v>
      </c>
      <c r="U16" s="5">
        <f>_xll.SBSAddInExcel.Functions.grpSaldo("BA","0000","MF",2,41010303000000,0,"E",$B16,YEAR(U$5),MONTH(U$5),DAY(U$5),"01",2,"T","R")</f>
        <v>630100.1</v>
      </c>
      <c r="V16" s="5">
        <f>_xll.SBSAddInExcel.Functions.grpSaldo("BA","0000","MF",2,41010303000000,0,"E",$B16,YEAR(V$5),MONTH(V$5),DAY(V$5),"01",2,"T","R")</f>
        <v>733526.28</v>
      </c>
      <c r="W16" s="5">
        <f>_xll.SBSAddInExcel.Functions.grpSaldo("BA","0000","MF",2,41010303000000,0,"E",$B16,YEAR(W$5),MONTH(W$5),DAY(W$5),"01",2,"T","R")</f>
        <v>827730.87</v>
      </c>
      <c r="X16" s="5">
        <f>_xll.SBSAddInExcel.Functions.grpSaldo("BA","0000","MF",2,41010303000000,0,"E",$B16,YEAR(X$5),MONTH(X$5),DAY(X$5),"01",2,"T","R")</f>
        <v>921171.39</v>
      </c>
      <c r="Y16" s="5">
        <f>_xll.SBSAddInExcel.Functions.grpSaldo("BA","0000","MF",2,41010303000000,0,"E",$B16,YEAR(Y$5),MONTH(Y$5),DAY(Y$5),"01",2,"T","R")</f>
        <v>1007852.03</v>
      </c>
      <c r="Z16" s="5">
        <f>_xll.SBSAddInExcel.Functions.grpSaldo("BA","0000","MF",2,41010303000000,0,"E",$B16,YEAR(Z$5),MONTH(Z$5),DAY(Z$5),"01",2,"T","R")</f>
        <v>1084259.8799999999</v>
      </c>
      <c r="AA16" s="5">
        <f>_xll.SBSAddInExcel.Functions.grpSaldo("BA","0000","MF",2,41010303000000,0,"E",$B16,YEAR(AA$5),MONTH(AA$5),DAY(AA$5),"01",2,"T","R")</f>
        <v>1159246.08</v>
      </c>
      <c r="AB16" s="5">
        <f>_xll.SBSAddInExcel.Functions.grpSaldo("BA","0000","MF",2,41010303000000,0,"E",$B16,YEAR(AB$5),MONTH(AB$5),DAY(AB$5),"01",2,"T","R")</f>
        <v>1250096.29</v>
      </c>
      <c r="AC16" s="5">
        <f>_xll.SBSAddInExcel.Functions.grpSaldo("BA","0000","MF",2,41010303000000,0,"E",$B16,YEAR(AC$5),MONTH(AC$5),DAY(AC$5),"01",2,"T","R")</f>
        <v>90615.4</v>
      </c>
      <c r="AD16" s="5">
        <f>_xll.SBSAddInExcel.Functions.grpSaldo("BA","0000","MF",2,41010303000000,0,"E",$B16,YEAR(AD$5),MONTH(AD$5),DAY(AD$5),"01",2,"T","R")</f>
        <v>177061.3</v>
      </c>
      <c r="AE16" s="5">
        <f>_xll.SBSAddInExcel.Functions.grpSaldo("BA","0000","MF",2,41010303000000,0,"E",$B16,YEAR(AE$5),MONTH(AE$5),DAY(AE$5),"01",2,"T","R")</f>
        <v>177061.3</v>
      </c>
      <c r="AF16" s="5">
        <f>_xll.SBSAddInExcel.Functions.grpSaldo("BA","0000","MF",2,41010303000000,0,"E",$B16,YEAR(AF$5),MONTH(AF$5),DAY(AF$5),"01",2,"T","R")</f>
        <v>177061.3</v>
      </c>
      <c r="AG16" s="5">
        <f>_xll.SBSAddInExcel.Functions.grpSaldo("BA","0000","MF",2,41010303000000,0,"E",$B16,YEAR(AG$5),MONTH(AG$5),DAY(AG$5),"01",2,"T","R")</f>
        <v>177061.3</v>
      </c>
      <c r="AH16" s="5">
        <f>_xll.SBSAddInExcel.Functions.grpSaldo("BA","0000","MF",2,41010303000000,0,"E",$B16,YEAR(AH$5),MONTH(AH$5),DAY(AH$5),"01",2,"T","R")</f>
        <v>177061.3</v>
      </c>
      <c r="AI16" s="5">
        <f>_xll.SBSAddInExcel.Functions.grpSaldo("BA","0000","MF",2,41010303000000,0,"E",$B16,YEAR(AI$5),MONTH(AI$5),DAY(AI$5),"01",2,"T","R")</f>
        <v>177061.3</v>
      </c>
      <c r="AJ16" s="5">
        <f>_xll.SBSAddInExcel.Functions.grpSaldo("BA","0000","MF",2,41010303000000,0,"E",$B16,YEAR(AJ$5),MONTH(AJ$5),DAY(AJ$5),"01",2,"T","R")</f>
        <v>177061.3</v>
      </c>
      <c r="AK16" s="5">
        <f>_xll.SBSAddInExcel.Functions.grpSaldo("BA","0000","MF",2,41010303000000,0,"E",$B16,YEAR(AK$5),MONTH(AK$5),DAY(AK$5),"01",2,"T","R")</f>
        <v>177061.3</v>
      </c>
      <c r="AL16" s="5">
        <f>_xll.SBSAddInExcel.Functions.grpSaldo("BA","0000","MF",2,41010303000000,0,"E",$B16,YEAR(AL$5),MONTH(AL$5),DAY(AL$5),"01",2,"T","R")</f>
        <v>177061.3</v>
      </c>
      <c r="AM16" s="5">
        <f>_xll.SBSAddInExcel.Functions.grpSaldo("BA","0000","MF",2,41010303000000,0,"E",$B16,YEAR(AM$5),MONTH(AM$5),DAY(AM$5),"01",2,"T","R")</f>
        <v>177061.3</v>
      </c>
      <c r="AN16" s="5">
        <f>_xll.SBSAddInExcel.Functions.grpSaldo("BA","0000","MF",2,41010303000000,0,"E",$B16,YEAR(AN$5),MONTH(AN$5),DAY(AN$5),"01",2,"T","R")</f>
        <v>177061.3</v>
      </c>
      <c r="AO16" s="5">
        <f>_xll.SBSAddInExcel.Functions.grpSaldo("BA","0000","MF",2,41010303000000,0,"E",$B16,YEAR(AO$5),MONTH(AO$5),DAY(AO$5),"01",2,"T","R")</f>
        <v>0</v>
      </c>
      <c r="AP16" s="5">
        <f>_xll.SBSAddInExcel.Functions.grpSaldo("BA","0000","MF",2,41010303000000,0,"E",$B16,YEAR(AP$5),MONTH(AP$5),DAY(AP$5),"01",2,"T","R")</f>
        <v>0</v>
      </c>
      <c r="AQ16" s="5">
        <f>_xll.SBSAddInExcel.Functions.grpSaldo("BA","0000","MF",2,41010303000000,0,"E",$B16,YEAR(AQ$5),MONTH(AQ$5),DAY(AQ$5),"01",2,"T","R")</f>
        <v>0</v>
      </c>
      <c r="AR16" s="5">
        <f>_xll.SBSAddInExcel.Functions.grpSaldo("BA","0000","MF",2,41010303000000,0,"E",$B16,YEAR(AR$5),MONTH(AR$5),DAY(AR$5),"01",2,"T","R")</f>
        <v>0</v>
      </c>
      <c r="AS16" s="5">
        <f>_xll.SBSAddInExcel.Functions.grpSaldo("BA","0000","MF",2,41010303000000,0,"E",$B16,YEAR(AS$5),MONTH(AS$5),DAY(AS$5),"01",2,"T","R")</f>
        <v>0</v>
      </c>
      <c r="AT16" s="5">
        <f>_xll.SBSAddInExcel.Functions.grpSaldo("BA","0000","MF",2,41010303000000,0,"E",$B16,YEAR(AT$5),MONTH(AT$5),DAY(AT$5),"01",2,"T","R")</f>
        <v>0</v>
      </c>
      <c r="AU16" s="5">
        <f>_xll.SBSAddInExcel.Functions.grpSaldo("BA","0000","MF",2,41010303000000,0,"E",$B16,YEAR(AU$5),MONTH(AU$5),DAY(AU$5),"01",2,"T","R")</f>
        <v>0</v>
      </c>
      <c r="AV16" s="5">
        <f>_xll.SBSAddInExcel.Functions.grpSaldo("BA","0000","MF",2,41010303000000,0,"E",$B16,YEAR(AV$5),MONTH(AV$5),DAY(AV$5),"01",2,"T","R")</f>
        <v>0</v>
      </c>
      <c r="AW16" s="5">
        <f>_xll.SBSAddInExcel.Functions.grpSaldo("BA","0000","MF",2,41010303000000,0,"E",$B16,YEAR(AW$5),MONTH(AW$5),DAY(AW$5),"01",2,"T","R")</f>
        <v>0</v>
      </c>
      <c r="AX16" s="5">
        <f>_xll.SBSAddInExcel.Functions.grpSaldo("BA","0000","MF",2,41010303000000,0,"E",$B16,YEAR(AX$5),MONTH(AX$5),DAY(AX$5),"01",2,"T","R")</f>
        <v>0</v>
      </c>
      <c r="AY16" s="5">
        <f>_xll.SBSAddInExcel.Functions.grpSaldo("BA","0000","MF",2,41010303000000,0,"E",$B16,YEAR(AY$5),MONTH(AY$5),DAY(AY$5),"01",2,"T","R")</f>
        <v>0</v>
      </c>
      <c r="AZ16" s="5">
        <f>_xll.SBSAddInExcel.Functions.grpSaldo("BA","0000","MF",2,41010303000000,0,"E",$B16,YEAR(AZ$5),MONTH(AZ$5),DAY(AZ$5),"01",2,"T","R")</f>
        <v>0</v>
      </c>
      <c r="BA16" s="5">
        <f>_xll.SBSAddInExcel.Functions.grpSaldo("BA","0000","MF",2,41010303000000,0,"E",$B16,YEAR(BA$5),MONTH(BA$5),DAY(BA$5),"01",2,"T","R")</f>
        <v>0</v>
      </c>
      <c r="BB16" s="5">
        <f>_xll.SBSAddInExcel.Functions.grpSaldo("BA","0000","MF",2,41010303000000,0,"E",$B16,YEAR(BB$5),MONTH(BB$5),DAY(BB$5),"01",2,"T","R")</f>
        <v>0</v>
      </c>
      <c r="BC16" s="5">
        <f>_xll.SBSAddInExcel.Functions.grpSaldo("BA","0000","MF",2,41010303000000,0,"E",$B16,YEAR(BC$5),MONTH(BC$5),DAY(BC$5),"01",2,"T","R")</f>
        <v>0</v>
      </c>
      <c r="BD16" s="5">
        <f>_xll.SBSAddInExcel.Functions.grpSaldo("BA","0000","MF",2,41010303000000,0,"E",$B16,YEAR(BD$5),MONTH(BD$5),DAY(BD$5),"01",2,"T","R")</f>
        <v>0</v>
      </c>
      <c r="BE16" s="5">
        <f>_xll.SBSAddInExcel.Functions.grpSaldo("BA","0000","MF",2,41010303000000,0,"E",$B16,YEAR(BE$5),MONTH(BE$5),DAY(BE$5),"01",2,"T","R")</f>
        <v>0</v>
      </c>
      <c r="BF16" s="5">
        <f>_xll.SBSAddInExcel.Functions.grpSaldo("BA","0000","MF",2,41010303000000,0,"E",$B16,YEAR(BF$5),MONTH(BF$5),DAY(BF$5),"01",2,"T","R")</f>
        <v>0</v>
      </c>
      <c r="BG16" s="5">
        <f>_xll.SBSAddInExcel.Functions.grpSaldo("BA","0000","MF",2,41010303000000,0,"E",$B16,YEAR(BG$5),MONTH(BG$5),DAY(BG$5),"01",2,"T","R")</f>
        <v>0</v>
      </c>
      <c r="BH16" s="5">
        <f>_xll.SBSAddInExcel.Functions.grpSaldo("BA","0000","MF",2,41010303000000,0,"E",$B16,YEAR(BH$5),MONTH(BH$5),DAY(BH$5),"01",2,"T","R")</f>
        <v>0</v>
      </c>
      <c r="BI16" s="5">
        <f>_xll.SBSAddInExcel.Functions.grpSaldo("BA","0000","MF",2,41010303000000,0,"E",$B16,YEAR(BI$5),MONTH(BI$5),DAY(BI$5),"01",2,"T","R")</f>
        <v>0</v>
      </c>
      <c r="BJ16" s="5">
        <f>_xll.SBSAddInExcel.Functions.grpSaldo("BA","0000","MF",2,41010303000000,0,"E",$B16,YEAR(BJ$5),MONTH(BJ$5),DAY(BJ$5),"01",2,"T","R")</f>
        <v>0</v>
      </c>
      <c r="BK16" s="5">
        <f>_xll.SBSAddInExcel.Functions.grpSaldo("BA","0000","MF",2,41010303000000,0,"E",$B16,YEAR(BK$5),MONTH(BK$5),DAY(BK$5),"01",2,"T","R")</f>
        <v>0</v>
      </c>
      <c r="BL16" s="5">
        <f>_xll.SBSAddInExcel.Functions.grpSaldo("BA","0000","MF",2,41010303000000,0,"E",$B16,YEAR(BL$5),MONTH(BL$5),DAY(BL$5),"01",2,"T","R")</f>
        <v>0</v>
      </c>
      <c r="BM16" s="5">
        <f>_xll.SBSAddInExcel.Functions.grpSaldo("BA","0000","MF",2,41010303000000,0,"E",$B16,YEAR(BM$5),MONTH(BM$5),DAY(BM$5),"01",2,"T","R")</f>
        <v>0</v>
      </c>
      <c r="BN16" s="5">
        <f>_xll.SBSAddInExcel.Functions.grpSaldo("BA","0000","MF",2,41010303000000,0,"E",$B16,YEAR(BN$5),MONTH(BN$5),DAY(BN$5),"01",2,"T","R")</f>
        <v>0</v>
      </c>
      <c r="BO16" s="5">
        <f>_xll.SBSAddInExcel.Functions.grpSaldo("BA","0000","MF",2,41010303000000,0,"E",$B16,YEAR(BO$5),MONTH(BO$5),DAY(BO$5),"01",2,"T","R")</f>
        <v>0</v>
      </c>
      <c r="BP16" s="5">
        <f>_xll.SBSAddInExcel.Functions.grpSaldo("BA","0000","MF",2,41010303000000,0,"E",$B16,YEAR(BP$5),MONTH(BP$5),DAY(BP$5),"01",2,"T","R")</f>
        <v>0</v>
      </c>
      <c r="BQ16" s="5">
        <f>_xll.SBSAddInExcel.Functions.grpSaldo("BA","0000","MF",2,41010303000000,0,"E",$B16,YEAR(BQ$5),MONTH(BQ$5),DAY(BQ$5),"01",2,"T","R")</f>
        <v>0</v>
      </c>
      <c r="BR16" s="5">
        <f>_xll.SBSAddInExcel.Functions.grpSaldo("BA","0000","MF",2,41010303000000,0,"E",$B16,YEAR(BR$5),MONTH(BR$5),DAY(BR$5),"01",2,"T","R")</f>
        <v>0</v>
      </c>
      <c r="BS16" s="5">
        <f>_xll.SBSAddInExcel.Functions.grpSaldo("BA","0000","MF",2,41010303000000,0,"E",$B16,YEAR(BS$5),MONTH(BS$5),DAY(BS$5),"01",2,"T","R")</f>
        <v>0</v>
      </c>
      <c r="BT16" s="5">
        <f>_xll.SBSAddInExcel.Functions.grpSaldo("BA","0000","MF",2,41010303000000,0,"E",$B16,YEAR(BT$5),MONTH(BT$5),DAY(BT$5),"01",2,"T","R")</f>
        <v>0</v>
      </c>
      <c r="BU16" s="5">
        <f>_xll.SBSAddInExcel.Functions.grpSaldo("BA","0000","MF",2,41010303000000,0,"E",$B16,YEAR(BU$5),MONTH(BU$5),DAY(BU$5),"01",2,"T","R")</f>
        <v>0</v>
      </c>
      <c r="BV16" s="5">
        <f>_xll.SBSAddInExcel.Functions.grpSaldo("BA","0000","MF",2,41010303000000,0,"E",$B16,YEAR(BV$5),MONTH(BV$5),DAY(BV$5),"01",2,"T","R")</f>
        <v>0</v>
      </c>
      <c r="BW16" s="5">
        <f>_xll.SBSAddInExcel.Functions.grpSaldo("BA","0000","MF",2,41010303000000,0,"E",$B16,YEAR(BW$5),MONTH(BW$5),DAY(BW$5),"01",2,"T","R")</f>
        <v>0</v>
      </c>
      <c r="BX16" s="5">
        <f>_xll.SBSAddInExcel.Functions.grpSaldo("BA","0000","MF",2,41010303000000,0,"E",$B16,YEAR(BX$5),MONTH(BX$5),DAY(BX$5),"01",2,"T","R")</f>
        <v>0</v>
      </c>
      <c r="BY16" s="5">
        <f>_xll.SBSAddInExcel.Functions.grpSaldo("BA","0000","MF",2,41010303000000,0,"E",$B16,YEAR(BY$5),MONTH(BY$5),DAY(BY$5),"01",2,"T","R")</f>
        <v>0</v>
      </c>
      <c r="BZ16" s="5">
        <f>_xll.SBSAddInExcel.Functions.grpSaldo("BA","0000","MF",2,41010303000000,0,"E",$B16,YEAR(BZ$5),MONTH(BZ$5),DAY(BZ$5),"01",2,"T","R")</f>
        <v>0</v>
      </c>
      <c r="CA16" s="5">
        <f>_xll.SBSAddInExcel.Functions.grpSaldo("BA","0000","MF",2,41010303000000,0,"E",$B16,YEAR(CA$5),MONTH(CA$5),DAY(CA$5),"01",2,"T","R")</f>
        <v>0</v>
      </c>
      <c r="CB16" s="5">
        <f>_xll.SBSAddInExcel.Functions.grpSaldo("BA","0000","MF",2,41010303000000,0,"E",$B16,YEAR(CB$5),MONTH(CB$5),DAY(CB$5),"01",2,"T","R")</f>
        <v>0</v>
      </c>
      <c r="CC16" s="5">
        <f>_xll.SBSAddInExcel.Functions.grpSaldo("BA","0000","MF",2,41010303000000,0,"E",$B16,YEAR(CC$5),MONTH(CC$5),DAY(CC$5),"01",2,"T","R")</f>
        <v>0</v>
      </c>
      <c r="CD16" s="5">
        <f>_xll.SBSAddInExcel.Functions.grpSaldo("BA","0000","MF",2,41010303000000,0,"E",$B16,YEAR(CD$5),MONTH(CD$5),DAY(CD$5),"01",2,"T","R")</f>
        <v>0</v>
      </c>
      <c r="CE16" s="5">
        <f>_xll.SBSAddInExcel.Functions.grpSaldo("BA","0000","MF",2,41010303000000,0,"E",$B16,YEAR(CE$5),MONTH(CE$5),DAY(CE$5),"01",2,"T","R")</f>
        <v>0</v>
      </c>
      <c r="CF16" s="5">
        <f>_xll.SBSAddInExcel.Functions.grpSaldo("BA","0000","MF",2,41010303000000,0,"E",$B16,YEAR(CF$5),MONTH(CF$5),DAY(CF$5),"01",2,"T","R")</f>
        <v>0</v>
      </c>
      <c r="CG16" s="5">
        <f>_xll.SBSAddInExcel.Functions.grpSaldo("BA","0000","MF",2,41010303000000,0,"E",$B16,YEAR(CG$5),MONTH(CG$5),DAY(CG$5),"01",2,"T","R")</f>
        <v>0</v>
      </c>
      <c r="CH16" s="5">
        <f>_xll.SBSAddInExcel.Functions.grpSaldo("BA","0000","MF",2,41010303000000,0,"E",$B16,YEAR(CH$5),MONTH(CH$5),DAY(CH$5),"01",2,"T","R")</f>
        <v>0</v>
      </c>
      <c r="CI16" s="5">
        <f>_xll.SBSAddInExcel.Functions.grpSaldo("BA","0000","MF",2,41010303000000,0,"E",$B16,YEAR(CI$5),MONTH(CI$5),DAY(CI$5),"01",2,"T","R")</f>
        <v>0</v>
      </c>
      <c r="CJ16" s="5">
        <f>_xll.SBSAddInExcel.Functions.grpSaldo("BA","0000","MF",2,41010303000000,0,"E",$B16,YEAR(CJ$5),MONTH(CJ$5),DAY(CJ$5),"01",2,"T","R")</f>
        <v>0</v>
      </c>
      <c r="CK16" s="5">
        <f>_xll.SBSAddInExcel.Functions.grpSaldo("BA","0000","MF",2,41010303000000,0,"E",$B16,YEAR(CK$5),MONTH(CK$5),DAY(CK$5),"01",2,"T","R")</f>
        <v>0</v>
      </c>
      <c r="CL16" s="5">
        <f>_xll.SBSAddInExcel.Functions.grpSaldo("BA","0000","MF",2,41010303000000,0,"E",$B16,YEAR(CL$5),MONTH(CL$5),DAY(CL$5),"01",2,"T","R")</f>
        <v>0</v>
      </c>
      <c r="CM16" s="5">
        <f>_xll.SBSAddInExcel.Functions.grpSaldo("BA","0000","MF",2,41010303000000,0,"E",$B16,YEAR(CM$5),MONTH(CM$5),DAY(CM$5),"01",2,"T","R")</f>
        <v>0</v>
      </c>
      <c r="CN16" s="5">
        <f>_xll.SBSAddInExcel.Functions.grpSaldo("BA","0000","MF",2,41010303000000,0,"E",$B16,YEAR(CN$5),MONTH(CN$5),DAY(CN$5),"01",2,"T","R")</f>
        <v>0</v>
      </c>
      <c r="CO16" s="5">
        <f>_xll.SBSAddInExcel.Functions.grpSaldo("BA","0000","MF",2,41010303000000,0,"E",$B16,YEAR(CO$5),MONTH(CO$5),DAY(CO$5),"01",2,"T","R")</f>
        <v>0</v>
      </c>
      <c r="CP16" s="5">
        <f>_xll.SBSAddInExcel.Functions.grpSaldo("BA","0000","MF",2,41010303000000,0,"E",$B16,YEAR(CP$5),MONTH(CP$5),DAY(CP$5),"01",2,"T","R")</f>
        <v>0</v>
      </c>
      <c r="CQ16" s="5">
        <f>_xll.SBSAddInExcel.Functions.grpSaldo("BA","0000","MF",2,41010303000000,0,"E",$B16,YEAR(CQ$5),MONTH(CQ$5),DAY(CQ$5),"01",2,"T","R")</f>
        <v>0</v>
      </c>
      <c r="CR16" s="5">
        <f>_xll.SBSAddInExcel.Functions.grpSaldo("BA","0000","MF",2,41010303000000,0,"E",$B16,YEAR(CR$5),MONTH(CR$5),DAY(CR$5),"01",2,"T","R")</f>
        <v>0</v>
      </c>
      <c r="CS16" s="5">
        <f>_xll.SBSAddInExcel.Functions.grpSaldo("BA","0000","MF",2,41010303000000,0,"E",$B16,YEAR(CS$5),MONTH(CS$5),DAY(CS$5),"01",2,"T","R")</f>
        <v>0</v>
      </c>
      <c r="CT16" s="5">
        <f>_xll.SBSAddInExcel.Functions.grpSaldo("BA","0000","MF",2,41010303000000,0,"E",$B16,YEAR(CT$5),MONTH(CT$5),DAY(CT$5),"01",2,"T","R")</f>
        <v>0</v>
      </c>
      <c r="CU16" s="5">
        <f>_xll.SBSAddInExcel.Functions.grpSaldo("BA","0000","MF",2,41010303000000,0,"E",$B16,YEAR(CU$5),MONTH(CU$5),DAY(CU$5),"01",2,"T","R")</f>
        <v>0</v>
      </c>
      <c r="CV16" s="5">
        <f>_xll.SBSAddInExcel.Functions.grpSaldo("BA","0000","MF",2,41010303000000,0,"E",$B16,YEAR(CV$5),MONTH(CV$5),DAY(CV$5),"01",2,"T","R")</f>
        <v>0</v>
      </c>
      <c r="CW16" s="5">
        <f>_xll.SBSAddInExcel.Functions.grpSaldo("BA","0000","MF",2,41010303000000,0,"E",$B16,YEAR(CW$5),MONTH(CW$5),DAY(CW$5),"01",2,"T","R")</f>
        <v>0</v>
      </c>
      <c r="CX16" s="5">
        <f>_xll.SBSAddInExcel.Functions.grpSaldo("BA","0000","MF",2,41010303000000,0,"E",$B16,YEAR(CX$5),MONTH(CX$5),DAY(CX$5),"01",2,"T","R")</f>
        <v>0</v>
      </c>
      <c r="CY16" s="5">
        <f>_xll.SBSAddInExcel.Functions.grpSaldo("BA","0000","MF",2,41010303000000,0,"E",$B16,YEAR(CY$5),MONTH(CY$5),DAY(CY$5),"01",2,"T","R")</f>
        <v>0</v>
      </c>
      <c r="CZ16" s="5">
        <f>_xll.SBSAddInExcel.Functions.grpSaldo("BA","0000","MF",2,41010303000000,0,"E",$B16,YEAR(CZ$5),MONTH(CZ$5),DAY(CZ$5),"01",2,"T","R")</f>
        <v>0</v>
      </c>
      <c r="DA16" s="5">
        <f>_xll.SBSAddInExcel.Functions.grpSaldo("BA","0000","MF",2,41010303000000,0,"E",$B16,YEAR(DA$5),MONTH(DA$5),DAY(DA$5),"01",2,"T","R")</f>
        <v>0</v>
      </c>
      <c r="DB16" s="5">
        <f>_xll.SBSAddInExcel.Functions.grpSaldo("BA","0000","MF",2,41010303000000,0,"E",$B16,YEAR(DB$5),MONTH(DB$5),DAY(DB$5),"01",2,"T","R")</f>
        <v>0</v>
      </c>
      <c r="DC16" s="5">
        <f>_xll.SBSAddInExcel.Functions.grpSaldo("BA","0000","MF",2,41010303000000,0,"E",$B16,YEAR(DC$5),MONTH(DC$5),DAY(DC$5),"01",2,"T","R")</f>
        <v>0</v>
      </c>
      <c r="DD16" s="5">
        <f>_xll.SBSAddInExcel.Functions.grpSaldo("BA","0000","MF",2,41010303000000,0,"E",$B16,YEAR(DD$5),MONTH(DD$5),DAY(DD$5),"01",2,"T","R")</f>
        <v>0</v>
      </c>
      <c r="DE16" s="5">
        <f>_xll.SBSAddInExcel.Functions.grpSaldo("BA","0000","MF",2,41010303000000,0,"E",$B16,YEAR(DE$5),MONTH(DE$5),DAY(DE$5),"01",2,"T","R")</f>
        <v>0</v>
      </c>
      <c r="DF16" s="5">
        <f>_xll.SBSAddInExcel.Functions.grpSaldo("BA","0000","MF",2,41010303000000,0,"E",$B16,YEAR(DF$5),MONTH(DF$5),DAY(DF$5),"01",2,"T","R")</f>
        <v>0</v>
      </c>
      <c r="DG16" s="5">
        <f>_xll.SBSAddInExcel.Functions.grpSaldo("BA","0000","MF",2,41010303000000,0,"E",$B16,YEAR(DG$5),MONTH(DG$5),DAY(DG$5),"01",2,"T","R")</f>
        <v>0</v>
      </c>
      <c r="DH16" s="5">
        <f>_xll.SBSAddInExcel.Functions.grpSaldo("BA","0000","MF",2,41010303000000,0,"E",$B16,YEAR(DH$5),MONTH(DH$5),DAY(DH$5),"01",2,"T","R")</f>
        <v>0</v>
      </c>
    </row>
    <row r="17" spans="1:112" x14ac:dyDescent="0.3">
      <c r="B17" s="56">
        <v>101</v>
      </c>
      <c r="C17" s="1" t="s">
        <v>280</v>
      </c>
      <c r="D17" s="5">
        <f>_xll.SBSAddInExcel.Functions.grpSaldo("BA","0000","MF",2,41010303000000,0,"E",$B17,YEAR(D$5),MONTH(D$5),DAY(D$5),"01",2,"T","R")</f>
        <v>58389998.840000004</v>
      </c>
      <c r="E17" s="5">
        <f>_xll.SBSAddInExcel.Functions.grpSaldo("BA","0000","MF",2,41010303000000,0,"E",$B17,YEAR(E$5),MONTH(E$5),DAY(E$5),"01",2,"T","R")</f>
        <v>5704596.96</v>
      </c>
      <c r="F17" s="5">
        <f>_xll.SBSAddInExcel.Functions.grpSaldo("BA","0000","MF",2,41010303000000,0,"E",$B17,YEAR(F$5),MONTH(F$5),DAY(F$5),"01",2,"T","R")</f>
        <v>10767536.869999999</v>
      </c>
      <c r="G17" s="5">
        <f>_xll.SBSAddInExcel.Functions.grpSaldo("BA","0000","MF",2,41010303000000,0,"E",$B17,YEAR(G$5),MONTH(G$5),DAY(G$5),"01",2,"T","R")</f>
        <v>16260350.109999999</v>
      </c>
      <c r="H17" s="5">
        <f>_xll.SBSAddInExcel.Functions.grpSaldo("BA","0000","MF",2,41010303000000,0,"E",$B17,YEAR(H$5),MONTH(H$5),DAY(H$5),"01",2,"T","R")</f>
        <v>21381703.489999998</v>
      </c>
      <c r="I17" s="5">
        <f>_xll.SBSAddInExcel.Functions.grpSaldo("BA","0000","MF",2,41010303000000,0,"E",$B17,YEAR(I$5),MONTH(I$5),DAY(I$5),"01",2,"T","R")</f>
        <v>26446203.579999998</v>
      </c>
      <c r="J17" s="5">
        <f>_xll.SBSAddInExcel.Functions.grpSaldo("BA","0000","MF",2,41010303000000,0,"E",$B17,YEAR(J$5),MONTH(J$5),DAY(J$5),"01",2,"T","R")</f>
        <v>31266248.09</v>
      </c>
      <c r="K17" s="5">
        <f>_xll.SBSAddInExcel.Functions.grpSaldo("BA","0000","MF",2,41010303000000,0,"E",$B17,YEAR(K$5),MONTH(K$5),DAY(K$5),"01",2,"T","R")</f>
        <v>36092233.640000001</v>
      </c>
      <c r="L17" s="5">
        <f>_xll.SBSAddInExcel.Functions.grpSaldo("BA","0000","MF",2,41010303000000,0,"E",$B17,YEAR(L$5),MONTH(L$5),DAY(L$5),"01",2,"T","R")</f>
        <v>40795077.270000003</v>
      </c>
      <c r="M17" s="5">
        <f>_xll.SBSAddInExcel.Functions.grpSaldo("BA","0000","MF",2,41010303000000,0,"E",$B17,YEAR(M$5),MONTH(M$5),DAY(M$5),"01",2,"T","R")</f>
        <v>45333289.009999998</v>
      </c>
      <c r="N17" s="5">
        <f>_xll.SBSAddInExcel.Functions.grpSaldo("BA","0000","MF",2,41010303000000,0,"E",$B17,YEAR(N$5),MONTH(N$5),DAY(N$5),"01",2,"T","R")</f>
        <v>49903608.590000004</v>
      </c>
      <c r="O17" s="5">
        <f>_xll.SBSAddInExcel.Functions.grpSaldo("BA","0000","MF",2,41010303000000,0,"E",$B17,YEAR(O$5),MONTH(O$5),DAY(O$5),"01",2,"T","R")</f>
        <v>54371326.619999997</v>
      </c>
      <c r="P17" s="5">
        <f>_xll.SBSAddInExcel.Functions.grpSaldo("BA","0000","MF",2,41010303000000,0,"E",$B17,YEAR(P$5),MONTH(P$5),DAY(P$5),"01",2,"T","R")</f>
        <v>58966642.140000001</v>
      </c>
      <c r="Q17" s="5">
        <f>_xll.SBSAddInExcel.Functions.grpSaldo("BA","0000","MF",2,41010303000000,0,"E",$B17,YEAR(Q$5),MONTH(Q$5),DAY(Q$5),"01",2,"T","R")</f>
        <v>4566529.6100000003</v>
      </c>
      <c r="R17" s="5">
        <f>_xll.SBSAddInExcel.Functions.grpSaldo("BA","0000","MF",2,41010303000000,0,"E",$B17,YEAR(R$5),MONTH(R$5),DAY(R$5),"01",2,"T","R")</f>
        <v>8737061.6500000004</v>
      </c>
      <c r="S17" s="5">
        <f>_xll.SBSAddInExcel.Functions.grpSaldo("BA","0000","MF",2,41010303000000,0,"E",$B17,YEAR(S$5),MONTH(S$5),DAY(S$5),"01",2,"T","R")</f>
        <v>13159565.65</v>
      </c>
      <c r="T17" s="5">
        <f>_xll.SBSAddInExcel.Functions.grpSaldo("BA","0000","MF",2,41010303000000,0,"E",$B17,YEAR(T$5),MONTH(T$5),DAY(T$5),"01",2,"T","R")</f>
        <v>17398062.539999999</v>
      </c>
      <c r="U17" s="5">
        <f>_xll.SBSAddInExcel.Functions.grpSaldo("BA","0000","MF",2,41010303000000,0,"E",$B17,YEAR(U$5),MONTH(U$5),DAY(U$5),"01",2,"T","R")</f>
        <v>22007833.41</v>
      </c>
      <c r="V17" s="5">
        <f>_xll.SBSAddInExcel.Functions.grpSaldo("BA","0000","MF",2,41010303000000,0,"E",$B17,YEAR(V$5),MONTH(V$5),DAY(V$5),"01",2,"T","R")</f>
        <v>26629332.359999999</v>
      </c>
      <c r="W17" s="5">
        <f>_xll.SBSAddInExcel.Functions.grpSaldo("BA","0000","MF",2,41010303000000,0,"E",$B17,YEAR(W$5),MONTH(W$5),DAY(W$5),"01",2,"T","R")</f>
        <v>31404024.940000001</v>
      </c>
      <c r="X17" s="5">
        <f>_xll.SBSAddInExcel.Functions.grpSaldo("BA","0000","MF",2,41010303000000,0,"E",$B17,YEAR(X$5),MONTH(X$5),DAY(X$5),"01",2,"T","R")</f>
        <v>36137175.460000001</v>
      </c>
      <c r="Y17" s="5">
        <f>_xll.SBSAddInExcel.Functions.grpSaldo("BA","0000","MF",2,41010303000000,0,"E",$B17,YEAR(Y$5),MONTH(Y$5),DAY(Y$5),"01",2,"T","R")</f>
        <v>41091877.840000004</v>
      </c>
      <c r="Z17" s="5">
        <f>_xll.SBSAddInExcel.Functions.grpSaldo("BA","0000","MF",2,41010303000000,0,"E",$B17,YEAR(Z$5),MONTH(Z$5),DAY(Z$5),"01",2,"T","R")</f>
        <v>46322731.850000001</v>
      </c>
      <c r="AA17" s="5">
        <f>_xll.SBSAddInExcel.Functions.grpSaldo("BA","0000","MF",2,41010303000000,0,"E",$B17,YEAR(AA$5),MONTH(AA$5),DAY(AA$5),"01",2,"T","R")</f>
        <v>51393787.170000002</v>
      </c>
      <c r="AB17" s="5">
        <f>_xll.SBSAddInExcel.Functions.grpSaldo("BA","0000","MF",2,41010303000000,0,"E",$B17,YEAR(AB$5),MONTH(AB$5),DAY(AB$5),"01",2,"T","R")</f>
        <v>53471196.649999999</v>
      </c>
      <c r="AC17" s="5">
        <f>_xll.SBSAddInExcel.Functions.grpSaldo("BA","0000","MF",2,41010303000000,0,"E",$B17,YEAR(AC$5),MONTH(AC$5),DAY(AC$5),"01",2,"T","R")</f>
        <v>3689410.4</v>
      </c>
      <c r="AD17" s="5">
        <f>_xll.SBSAddInExcel.Functions.grpSaldo("BA","0000","MF",2,41010303000000,0,"E",$B17,YEAR(AD$5),MONTH(AD$5),DAY(AD$5),"01",2,"T","R")</f>
        <v>7003681.7999999998</v>
      </c>
      <c r="AE17" s="5">
        <f>_xll.SBSAddInExcel.Functions.grpSaldo("BA","0000","MF",2,41010303000000,0,"E",$B17,YEAR(AE$5),MONTH(AE$5),DAY(AE$5),"01",2,"T","R")</f>
        <v>10704159.77</v>
      </c>
      <c r="AF17" s="5">
        <f>_xll.SBSAddInExcel.Functions.grpSaldo("BA","0000","MF",2,41010303000000,0,"E",$B17,YEAR(AF$5),MONTH(AF$5),DAY(AF$5),"01",2,"T","R")</f>
        <v>14217382.529999999</v>
      </c>
      <c r="AG17" s="5">
        <f>_xll.SBSAddInExcel.Functions.grpSaldo("BA","0000","MF",2,41010303000000,0,"E",$B17,YEAR(AG$5),MONTH(AG$5),DAY(AG$5),"01",2,"T","R")</f>
        <v>17842368.550000001</v>
      </c>
      <c r="AH17" s="5">
        <f>_xll.SBSAddInExcel.Functions.grpSaldo("BA","0000","MF",2,41010303000000,0,"E",$B17,YEAR(AH$5),MONTH(AH$5),DAY(AH$5),"01",2,"T","R")</f>
        <v>21352917.780000001</v>
      </c>
      <c r="AI17" s="5">
        <f>_xll.SBSAddInExcel.Functions.grpSaldo("BA","0000","MF",2,41010303000000,0,"E",$B17,YEAR(AI$5),MONTH(AI$5),DAY(AI$5),"01",2,"T","R")</f>
        <v>24806140.010000002</v>
      </c>
      <c r="AJ17" s="5">
        <f>_xll.SBSAddInExcel.Functions.grpSaldo("BA","0000","MF",2,41010303000000,0,"E",$B17,YEAR(AJ$5),MONTH(AJ$5),DAY(AJ$5),"01",2,"T","R")</f>
        <v>28294511.48</v>
      </c>
      <c r="AK17" s="5">
        <f>_xll.SBSAddInExcel.Functions.grpSaldo("BA","0000","MF",2,41010303000000,0,"E",$B17,YEAR(AK$5),MONTH(AK$5),DAY(AK$5),"01",2,"T","R")</f>
        <v>31705470.5</v>
      </c>
      <c r="AL17" s="5">
        <f>_xll.SBSAddInExcel.Functions.grpSaldo("BA","0000","MF",2,41010303000000,0,"E",$B17,YEAR(AL$5),MONTH(AL$5),DAY(AL$5),"01",2,"T","R")</f>
        <v>35202512.200000003</v>
      </c>
      <c r="AM17" s="5">
        <f>_xll.SBSAddInExcel.Functions.grpSaldo("BA","0000","MF",2,41010303000000,0,"E",$B17,YEAR(AM$5),MONTH(AM$5),DAY(AM$5),"01",2,"T","R")</f>
        <v>38394286.700000003</v>
      </c>
      <c r="AN17" s="5">
        <f>_xll.SBSAddInExcel.Functions.grpSaldo("BA","0000","MF",2,41010303000000,0,"E",$B17,YEAR(AN$5),MONTH(AN$5),DAY(AN$5),"01",2,"T","R")</f>
        <v>41535544.759999998</v>
      </c>
      <c r="AO17" s="5">
        <f>_xll.SBSAddInExcel.Functions.grpSaldo("BA","0000","MF",2,41010303000000,0,"E",$B17,YEAR(AO$5),MONTH(AO$5),DAY(AO$5),"01",2,"T","R")</f>
        <v>3001593.51</v>
      </c>
      <c r="AP17" s="5">
        <f>_xll.SBSAddInExcel.Functions.grpSaldo("BA","0000","MF",2,41010303000000,0,"E",$B17,YEAR(AP$5),MONTH(AP$5),DAY(AP$5),"01",2,"T","R")</f>
        <v>5586641.9900000002</v>
      </c>
      <c r="AQ17" s="5">
        <f>_xll.SBSAddInExcel.Functions.grpSaldo("BA","0000","MF",2,41010303000000,0,"E",$B17,YEAR(AQ$5),MONTH(AQ$5),DAY(AQ$5),"01",2,"T","R")</f>
        <v>8428551.5999999996</v>
      </c>
      <c r="AR17" s="5">
        <f>_xll.SBSAddInExcel.Functions.grpSaldo("BA","0000","MF",2,41010303000000,0,"E",$B17,YEAR(AR$5),MONTH(AR$5),DAY(AR$5),"01",2,"T","R")</f>
        <v>11091291.300000001</v>
      </c>
      <c r="AS17" s="5">
        <f>_xll.SBSAddInExcel.Functions.grpSaldo("BA","0000","MF",2,41010303000000,0,"E",$B17,YEAR(AS$5),MONTH(AS$5),DAY(AS$5),"01",2,"T","R")</f>
        <v>13786295.15</v>
      </c>
      <c r="AT17" s="5">
        <f>_xll.SBSAddInExcel.Functions.grpSaldo("BA","0000","MF",2,41010303000000,0,"E",$B17,YEAR(AT$5),MONTH(AT$5),DAY(AT$5),"01",2,"T","R")</f>
        <v>16623749.09</v>
      </c>
      <c r="AU17" s="5">
        <f>_xll.SBSAddInExcel.Functions.grpSaldo("BA","0000","MF",2,41010303000000,0,"E",$B17,YEAR(AU$5),MONTH(AU$5),DAY(AU$5),"01",2,"T","R")</f>
        <v>19528706.530000001</v>
      </c>
      <c r="AV17" s="5">
        <f>_xll.SBSAddInExcel.Functions.grpSaldo("BA","0000","MF",2,41010303000000,0,"E",$B17,YEAR(AV$5),MONTH(AV$5),DAY(AV$5),"01",2,"T","R")</f>
        <v>22368426.82</v>
      </c>
      <c r="AW17" s="5">
        <f>_xll.SBSAddInExcel.Functions.grpSaldo("BA","0000","MF",2,41010303000000,0,"E",$B17,YEAR(AW$5),MONTH(AW$5),DAY(AW$5),"01",2,"T","R")</f>
        <v>25037617.98</v>
      </c>
      <c r="AX17" s="5">
        <f>_xll.SBSAddInExcel.Functions.grpSaldo("BA","0000","MF",2,41010303000000,0,"E",$B17,YEAR(AX$5),MONTH(AX$5),DAY(AX$5),"01",2,"T","R")</f>
        <v>27835941.210000001</v>
      </c>
      <c r="AY17" s="5">
        <f>_xll.SBSAddInExcel.Functions.grpSaldo("BA","0000","MF",2,41010303000000,0,"E",$B17,YEAR(AY$5),MONTH(AY$5),DAY(AY$5),"01",2,"T","R")</f>
        <v>30572624.41</v>
      </c>
      <c r="AZ17" s="5">
        <f>_xll.SBSAddInExcel.Functions.grpSaldo("BA","0000","MF",2,41010303000000,0,"E",$B17,YEAR(AZ$5),MONTH(AZ$5),DAY(AZ$5),"01",2,"T","R")</f>
        <v>33398240.370000001</v>
      </c>
      <c r="BA17" s="5">
        <f>_xll.SBSAddInExcel.Functions.grpSaldo("BA","0000","MF",2,41010303000000,0,"E",$B17,YEAR(BA$5),MONTH(BA$5),DAY(BA$5),"01",2,"T","R")</f>
        <v>2951963.64</v>
      </c>
      <c r="BB17" s="5">
        <f>_xll.SBSAddInExcel.Functions.grpSaldo("BA","0000","MF",2,41010303000000,0,"E",$B17,YEAR(BB$5),MONTH(BB$5),DAY(BB$5),"01",2,"T","R")</f>
        <v>5637185.8700000001</v>
      </c>
      <c r="BC17" s="5">
        <f>_xll.SBSAddInExcel.Functions.grpSaldo("BA","0000","MF",2,41010303000000,0,"E",$B17,YEAR(BC$5),MONTH(BC$5),DAY(BC$5),"01",2,"T","R")</f>
        <v>8634821</v>
      </c>
      <c r="BD17" s="5">
        <f>_xll.SBSAddInExcel.Functions.grpSaldo("BA","0000","MF",2,41010303000000,0,"E",$B17,YEAR(BD$5),MONTH(BD$5),DAY(BD$5),"01",2,"T","R")</f>
        <v>11630351.859999999</v>
      </c>
      <c r="BE17" s="5">
        <f>_xll.SBSAddInExcel.Functions.grpSaldo("BA","0000","MF",2,41010303000000,0,"E",$B17,YEAR(BE$5),MONTH(BE$5),DAY(BE$5),"01",2,"T","R")</f>
        <v>14818802.109999999</v>
      </c>
      <c r="BF17" s="5">
        <f>_xll.SBSAddInExcel.Functions.grpSaldo("BA","0000","MF",2,41010303000000,0,"E",$B17,YEAR(BF$5),MONTH(BF$5),DAY(BF$5),"01",2,"T","R")</f>
        <v>17875168.190000001</v>
      </c>
      <c r="BG17" s="5">
        <f>_xll.SBSAddInExcel.Functions.grpSaldo("BA","0000","MF",2,41010303000000,0,"E",$B17,YEAR(BG$5),MONTH(BG$5),DAY(BG$5),"01",2,"T","R")</f>
        <v>21165939.989999998</v>
      </c>
      <c r="BH17" s="5">
        <f>_xll.SBSAddInExcel.Functions.grpSaldo("BA","0000","MF",2,41010303000000,0,"E",$B17,YEAR(BH$5),MONTH(BH$5),DAY(BH$5),"01",2,"T","R")</f>
        <v>24690488.059999999</v>
      </c>
      <c r="BI17" s="5">
        <f>_xll.SBSAddInExcel.Functions.grpSaldo("BA","0000","MF",2,41010303000000,0,"E",$B17,YEAR(BI$5),MONTH(BI$5),DAY(BI$5),"01",2,"T","R")</f>
        <v>28358765.170000002</v>
      </c>
      <c r="BJ17" s="5">
        <f>_xll.SBSAddInExcel.Functions.grpSaldo("BA","0000","MF",2,41010303000000,0,"E",$B17,YEAR(BJ$5),MONTH(BJ$5),DAY(BJ$5),"01",2,"T","R")</f>
        <v>32448566.75</v>
      </c>
      <c r="BK17" s="5">
        <f>_xll.SBSAddInExcel.Functions.grpSaldo("BA","0000","MF",2,41010303000000,0,"E",$B17,YEAR(BK$5),MONTH(BK$5),DAY(BK$5),"01",2,"T","R")</f>
        <v>36797265.07</v>
      </c>
      <c r="BL17" s="5">
        <f>_xll.SBSAddInExcel.Functions.grpSaldo("BA","0000","MF",2,41010303000000,0,"E",$B17,YEAR(BL$5),MONTH(BL$5),DAY(BL$5),"01",2,"T","R")</f>
        <v>41642887.969999999</v>
      </c>
      <c r="BM17" s="5">
        <f>_xll.SBSAddInExcel.Functions.grpSaldo("BA","0000","MF",2,41010303000000,0,"E",$B17,YEAR(BM$5),MONTH(BM$5),DAY(BM$5),"01",2,"T","R")</f>
        <v>4740250.88</v>
      </c>
      <c r="BN17" s="5">
        <f>_xll.SBSAddInExcel.Functions.grpSaldo("BA","0000","MF",2,41010303000000,0,"E",$B17,YEAR(BN$5),MONTH(BN$5),DAY(BN$5),"01",2,"T","R")</f>
        <v>9033350.6199999992</v>
      </c>
      <c r="BO17" s="5">
        <f>_xll.SBSAddInExcel.Functions.grpSaldo("BA","0000","MF",2,41010303000000,0,"E",$B17,YEAR(BO$5),MONTH(BO$5),DAY(BO$5),"01",2,"T","R")</f>
        <v>13624274.789999999</v>
      </c>
      <c r="BP17" s="5">
        <f>_xll.SBSAddInExcel.Functions.grpSaldo("BA","0000","MF",2,41010303000000,0,"E",$B17,YEAR(BP$5),MONTH(BP$5),DAY(BP$5),"01",2,"T","R")</f>
        <v>18308475.969999999</v>
      </c>
      <c r="BQ17" s="5">
        <f>_xll.SBSAddInExcel.Functions.grpSaldo("BA","0000","MF",2,41010303000000,0,"E",$B17,YEAR(BQ$5),MONTH(BQ$5),DAY(BQ$5),"01",2,"T","R")</f>
        <v>23326896.079999998</v>
      </c>
      <c r="BR17" s="5">
        <f>_xll.SBSAddInExcel.Functions.grpSaldo("BA","0000","MF",2,41010303000000,0,"E",$B17,YEAR(BR$5),MONTH(BR$5),DAY(BR$5),"01",2,"T","R")</f>
        <v>28245595.149999999</v>
      </c>
      <c r="BS17" s="5">
        <f>_xll.SBSAddInExcel.Functions.grpSaldo("BA","0000","MF",2,41010303000000,0,"E",$B17,YEAR(BS$5),MONTH(BS$5),DAY(BS$5),"01",2,"T","R")</f>
        <v>33518062.600000001</v>
      </c>
      <c r="BT17" s="5">
        <f>_xll.SBSAddInExcel.Functions.grpSaldo("BA","0000","MF",2,41010303000000,0,"E",$B17,YEAR(BT$5),MONTH(BT$5),DAY(BT$5),"01",2,"T","R")</f>
        <v>38960778.700000003</v>
      </c>
      <c r="BU17" s="5">
        <f>_xll.SBSAddInExcel.Functions.grpSaldo("BA","0000","MF",2,41010303000000,0,"E",$B17,YEAR(BU$5),MONTH(BU$5),DAY(BU$5),"01",2,"T","R")</f>
        <v>44435676.350000001</v>
      </c>
      <c r="BV17" s="5">
        <f>_xll.SBSAddInExcel.Functions.grpSaldo("BA","0000","MF",2,41010303000000,0,"E",$B17,YEAR(BV$5),MONTH(BV$5),DAY(BV$5),"01",2,"T","R")</f>
        <v>50221188.57</v>
      </c>
      <c r="BW17" s="5">
        <f>_xll.SBSAddInExcel.Functions.grpSaldo("BA","0000","MF",2,41010303000000,0,"E",$B17,YEAR(BW$5),MONTH(BW$5),DAY(BW$5),"01",2,"T","R")</f>
        <v>56130588.780000001</v>
      </c>
      <c r="BX17" s="5">
        <f>_xll.SBSAddInExcel.Functions.grpSaldo("BA","0000","MF",2,41010303000000,0,"E",$B17,YEAR(BX$5),MONTH(BX$5),DAY(BX$5),"01",2,"T","R")</f>
        <v>62616582.390000001</v>
      </c>
      <c r="BY17" s="5">
        <f>_xll.SBSAddInExcel.Functions.grpSaldo("BA","0000","MF",2,41010303000000,0,"E",$B17,YEAR(BY$5),MONTH(BY$5),DAY(BY$5),"01",2,"T","R")</f>
        <v>7019156.1699999999</v>
      </c>
      <c r="BZ17" s="5">
        <f>_xll.SBSAddInExcel.Functions.grpSaldo("BA","0000","MF",2,41010303000000,0,"E",$B17,YEAR(BZ$5),MONTH(BZ$5),DAY(BZ$5),"01",2,"T","R")</f>
        <v>13351763.17</v>
      </c>
      <c r="CA17" s="5">
        <f>_xll.SBSAddInExcel.Functions.grpSaldo("BA","0000","MF",2,41010303000000,0,"E",$B17,YEAR(CA$5),MONTH(CA$5),DAY(CA$5),"01",2,"T","R")</f>
        <v>20485572.850000001</v>
      </c>
      <c r="CB17" s="5">
        <f>_xll.SBSAddInExcel.Functions.grpSaldo("BA","0000","MF",2,41010303000000,0,"E",$B17,YEAR(CB$5),MONTH(CB$5),DAY(CB$5),"01",2,"T","R")</f>
        <v>27652244.530000001</v>
      </c>
      <c r="CC17" s="5">
        <f>_xll.SBSAddInExcel.Functions.grpSaldo("BA","0000","MF",2,41010303000000,0,"E",$B17,YEAR(CC$5),MONTH(CC$5),DAY(CC$5),"01",2,"T","R")</f>
        <v>35282444.229999997</v>
      </c>
      <c r="CD17" s="5">
        <f>_xll.SBSAddInExcel.Functions.grpSaldo("BA","0000","MF",2,41010303000000,0,"E",$B17,YEAR(CD$5),MONTH(CD$5),DAY(CD$5),"01",2,"T","R")</f>
        <v>42867703.899999999</v>
      </c>
      <c r="CE17" s="5">
        <f>_xll.SBSAddInExcel.Functions.grpSaldo("BA","0000","MF",2,41010303000000,0,"E",$B17,YEAR(CE$5),MONTH(CE$5),DAY(CE$5),"01",2,"T","R")</f>
        <v>50534701.170000002</v>
      </c>
      <c r="CF17" s="5">
        <f>_xll.SBSAddInExcel.Functions.grpSaldo("BA","0000","MF",2,41010303000000,0,"E",$B17,YEAR(CF$5),MONTH(CF$5),DAY(CF$5),"01",2,"T","R")</f>
        <v>58276590.890000001</v>
      </c>
      <c r="CG17" s="5">
        <f>_xll.SBSAddInExcel.Functions.grpSaldo("BA","0000","MF",2,41010303000000,0,"E",$B17,YEAR(CG$5),MONTH(CG$5),DAY(CG$5),"01",2,"T","R")</f>
        <v>65637269.729999997</v>
      </c>
      <c r="CH17" s="5">
        <f>_xll.SBSAddInExcel.Functions.grpSaldo("BA","0000","MF",2,41010303000000,0,"E",$B17,YEAR(CH$5),MONTH(CH$5),DAY(CH$5),"01",2,"T","R")</f>
        <v>73625668.75</v>
      </c>
      <c r="CI17" s="5">
        <f>_xll.SBSAddInExcel.Functions.grpSaldo("BA","0000","MF",2,41010303000000,0,"E",$B17,YEAR(CI$5),MONTH(CI$5),DAY(CI$5),"01",2,"T","R")</f>
        <v>81494071.799999997</v>
      </c>
      <c r="CJ17" s="5">
        <f>_xll.SBSAddInExcel.Functions.grpSaldo("BA","0000","MF",2,41010303000000,0,"E",$B17,YEAR(CJ$5),MONTH(CJ$5),DAY(CJ$5),"01",2,"T","R")</f>
        <v>89588985.400000006</v>
      </c>
      <c r="CK17" s="5">
        <f>_xll.SBSAddInExcel.Functions.grpSaldo("BA","0000","MF",2,41010303000000,0,"E",$B17,YEAR(CK$5),MONTH(CK$5),DAY(CK$5),"01",2,"T","R")</f>
        <v>8180939.9900000002</v>
      </c>
      <c r="CL17" s="5">
        <f>_xll.SBSAddInExcel.Functions.grpSaldo("BA","0000","MF",2,41010303000000,0,"E",$B17,YEAR(CL$5),MONTH(CL$5),DAY(CL$5),"01",2,"T","R")</f>
        <v>15910116.880000001</v>
      </c>
      <c r="CM17" s="5">
        <f>_xll.SBSAddInExcel.Functions.grpSaldo("BA","0000","MF",2,41010303000000,0,"E",$B17,YEAR(CM$5),MONTH(CM$5),DAY(CM$5),"01",2,"T","R")</f>
        <v>24362983.420000002</v>
      </c>
      <c r="CN17" s="5">
        <f>_xll.SBSAddInExcel.Functions.grpSaldo("BA","0000","MF",2,41010303000000,0,"E",$B17,YEAR(CN$5),MONTH(CN$5),DAY(CN$5),"01",2,"T","R")</f>
        <v>32556978.75</v>
      </c>
      <c r="CO17" s="5">
        <f>_xll.SBSAddInExcel.Functions.grpSaldo("BA","0000","MF",2,41010303000000,0,"E",$B17,YEAR(CO$5),MONTH(CO$5),DAY(CO$5),"01",2,"T","R")</f>
        <v>41132550.810000002</v>
      </c>
      <c r="CP17" s="5">
        <f>_xll.SBSAddInExcel.Functions.grpSaldo("BA","0000","MF",2,41010303000000,0,"E",$B17,YEAR(CP$5),MONTH(CP$5),DAY(CP$5),"01",2,"T","R")</f>
        <v>49615618.82</v>
      </c>
      <c r="CQ17" s="5">
        <f>_xll.SBSAddInExcel.Functions.grpSaldo("BA","0000","MF",2,41010303000000,0,"E",$B17,YEAR(CQ$5),MONTH(CQ$5),DAY(CQ$5),"01",2,"T","R")</f>
        <v>58135792.450000003</v>
      </c>
      <c r="CR17" s="5">
        <f>_xll.SBSAddInExcel.Functions.grpSaldo("BA","0000","MF",2,41010303000000,0,"E",$B17,YEAR(CR$5),MONTH(CR$5),DAY(CR$5),"01",2,"T","R")</f>
        <v>66591318.75</v>
      </c>
      <c r="CS17" s="5">
        <f>_xll.SBSAddInExcel.Functions.grpSaldo("BA","0000","MF",2,41010303000000,0,"E",$B17,YEAR(CS$5),MONTH(CS$5),DAY(CS$5),"01",2,"T","R")</f>
        <v>74734111.980000004</v>
      </c>
      <c r="CT17" s="5">
        <f>_xll.SBSAddInExcel.Functions.grpSaldo("BA","0000","MF",2,41010303000000,0,"E",$B17,YEAR(CT$5),MONTH(CT$5),DAY(CT$5),"01",2,"T","R")</f>
        <v>82897492.019999996</v>
      </c>
      <c r="CU17" s="5">
        <f>_xll.SBSAddInExcel.Functions.grpSaldo("BA","0000","MF",2,41010303000000,0,"E",$B17,YEAR(CU$5),MONTH(CU$5),DAY(CU$5),"01",2,"T","R")</f>
        <v>90311838.799999997</v>
      </c>
      <c r="CV17" s="5">
        <f>_xll.SBSAddInExcel.Functions.grpSaldo("BA","0000","MF",2,41010303000000,0,"E",$B17,YEAR(CV$5),MONTH(CV$5),DAY(CV$5),"01",2,"T","R")</f>
        <v>98059423.530000001</v>
      </c>
      <c r="CW17" s="5">
        <f>_xll.SBSAddInExcel.Functions.grpSaldo("BA","0000","MF",2,41010303000000,0,"E",$B17,YEAR(CW$5),MONTH(CW$5),DAY(CW$5),"01",2,"T","R")</f>
        <v>7614537.7999999998</v>
      </c>
      <c r="CX17" s="5">
        <f>_xll.SBSAddInExcel.Functions.grpSaldo("BA","0000","MF",2,41010303000000,0,"E",$B17,YEAR(CX$5),MONTH(CX$5),DAY(CX$5),"01",2,"T","R")</f>
        <v>14343306.470000001</v>
      </c>
      <c r="CY17" s="5">
        <f>_xll.SBSAddInExcel.Functions.grpSaldo("BA","0000","MF",2,41010303000000,0,"E",$B17,YEAR(CY$5),MONTH(CY$5),DAY(CY$5),"01",2,"T","R")</f>
        <v>21791208.760000002</v>
      </c>
      <c r="CZ17" s="5">
        <f>_xll.SBSAddInExcel.Functions.grpSaldo("BA","0000","MF",2,41010303000000,0,"E",$B17,YEAR(CZ$5),MONTH(CZ$5),DAY(CZ$5),"01",2,"T","R")</f>
        <v>28828411.109999999</v>
      </c>
      <c r="DA17" s="5">
        <f>_xll.SBSAddInExcel.Functions.grpSaldo("BA","0000","MF",2,41010303000000,0,"E",$B17,YEAR(DA$5),MONTH(DA$5),DAY(DA$5),"01",2,"T","R")</f>
        <v>35927643.700000003</v>
      </c>
      <c r="DB17" s="5">
        <f>_xll.SBSAddInExcel.Functions.grpSaldo("BA","0000","MF",2,41010303000000,0,"E",$B17,YEAR(DB$5),MONTH(DB$5),DAY(DB$5),"01",2,"T","R")</f>
        <v>42700186.210000001</v>
      </c>
      <c r="DC17" s="5">
        <f>_xll.SBSAddInExcel.Functions.grpSaldo("BA","0000","MF",2,41010303000000,0,"E",$B17,YEAR(DC$5),MONTH(DC$5),DAY(DC$5),"01",2,"T","R")</f>
        <v>49497651.93</v>
      </c>
      <c r="DD17" s="5">
        <f>_xll.SBSAddInExcel.Functions.grpSaldo("BA","0000","MF",2,41010303000000,0,"E",$B17,YEAR(DD$5),MONTH(DD$5),DAY(DD$5),"01",2,"T","R")</f>
        <v>56128366.450000003</v>
      </c>
      <c r="DE17" s="5">
        <f>_xll.SBSAddInExcel.Functions.grpSaldo("BA","0000","MF",2,41010303000000,0,"E",$B17,YEAR(DE$5),MONTH(DE$5),DAY(DE$5),"01",2,"T","R")</f>
        <v>62373533.479999997</v>
      </c>
      <c r="DF17" s="5">
        <f>_xll.SBSAddInExcel.Functions.grpSaldo("BA","0000","MF",2,41010303000000,0,"E",$B17,YEAR(DF$5),MONTH(DF$5),DAY(DF$5),"01",2,"T","R")</f>
        <v>68697146.849999994</v>
      </c>
      <c r="DG17" s="5">
        <f>_xll.SBSAddInExcel.Functions.grpSaldo("BA","0000","MF",2,41010303000000,0,"E",$B17,YEAR(DG$5),MONTH(DG$5),DAY(DG$5),"01",2,"T","R")</f>
        <v>74660275.469999999</v>
      </c>
      <c r="DH17" s="5">
        <f>_xll.SBSAddInExcel.Functions.grpSaldo("BA","0000","MF",2,41010303000000,0,"E",$B17,YEAR(DH$5),MONTH(DH$5),DAY(DH$5),"01",2,"T","R")</f>
        <v>80635914.430000007</v>
      </c>
    </row>
    <row r="18" spans="1:112" x14ac:dyDescent="0.3">
      <c r="B18" s="56">
        <v>102</v>
      </c>
      <c r="C18" s="1" t="s">
        <v>283</v>
      </c>
      <c r="D18" s="5">
        <f>_xll.SBSAddInExcel.Functions.grpSaldo("BA","0000","MF",2,41010303000000,0,"E",$B18,YEAR(D$5),MONTH(D$5),DAY(D$5),"01",2,"T","R")</f>
        <v>16083531.210000001</v>
      </c>
      <c r="E18" s="5">
        <f>_xll.SBSAddInExcel.Functions.grpSaldo("BA","0000","MF",2,41010303000000,0,"E",$B18,YEAR(E$5),MONTH(E$5),DAY(E$5),"01",2,"T","R")</f>
        <v>2648820.8199999998</v>
      </c>
      <c r="F18" s="5">
        <f>_xll.SBSAddInExcel.Functions.grpSaldo("BA","0000","MF",2,41010303000000,0,"E",$B18,YEAR(F$5),MONTH(F$5),DAY(F$5),"01",2,"T","R")</f>
        <v>5247156.68</v>
      </c>
      <c r="G18" s="5">
        <f>_xll.SBSAddInExcel.Functions.grpSaldo("BA","0000","MF",2,41010303000000,0,"E",$B18,YEAR(G$5),MONTH(G$5),DAY(G$5),"01",2,"T","R")</f>
        <v>8275105.0999999996</v>
      </c>
      <c r="H18" s="5">
        <f>_xll.SBSAddInExcel.Functions.grpSaldo("BA","0000","MF",2,41010303000000,0,"E",$B18,YEAR(H$5),MONTH(H$5),DAY(H$5),"01",2,"T","R")</f>
        <v>11082296.560000001</v>
      </c>
      <c r="I18" s="5">
        <f>_xll.SBSAddInExcel.Functions.grpSaldo("BA","0000","MF",2,41010303000000,0,"E",$B18,YEAR(I$5),MONTH(I$5),DAY(I$5),"01",2,"T","R")</f>
        <v>13855050.43</v>
      </c>
      <c r="J18" s="5">
        <f>_xll.SBSAddInExcel.Functions.grpSaldo("BA","0000","MF",2,41010303000000,0,"E",$B18,YEAR(J$5),MONTH(J$5),DAY(J$5),"01",2,"T","R")</f>
        <v>16601187.949999999</v>
      </c>
      <c r="K18" s="5">
        <f>_xll.SBSAddInExcel.Functions.grpSaldo("BA","0000","MF",2,41010303000000,0,"E",$B18,YEAR(K$5),MONTH(K$5),DAY(K$5),"01",2,"T","R")</f>
        <v>19226441.760000002</v>
      </c>
      <c r="L18" s="5">
        <f>_xll.SBSAddInExcel.Functions.grpSaldo("BA","0000","MF",2,41010303000000,0,"E",$B18,YEAR(L$5),MONTH(L$5),DAY(L$5),"01",2,"T","R")</f>
        <v>22066432.969999999</v>
      </c>
      <c r="M18" s="5">
        <f>_xll.SBSAddInExcel.Functions.grpSaldo("BA","0000","MF",2,41010303000000,0,"E",$B18,YEAR(M$5),MONTH(M$5),DAY(M$5),"01",2,"T","R")</f>
        <v>24716065.989999998</v>
      </c>
      <c r="N18" s="5">
        <f>_xll.SBSAddInExcel.Functions.grpSaldo("BA","0000","MF",2,41010303000000,0,"E",$B18,YEAR(N$5),MONTH(N$5),DAY(N$5),"01",2,"T","R")</f>
        <v>27326311.84</v>
      </c>
      <c r="O18" s="5">
        <f>_xll.SBSAddInExcel.Functions.grpSaldo("BA","0000","MF",2,41010303000000,0,"E",$B18,YEAR(O$5),MONTH(O$5),DAY(O$5),"01",2,"T","R")</f>
        <v>29623484.93</v>
      </c>
      <c r="P18" s="5">
        <f>_xll.SBSAddInExcel.Functions.grpSaldo("BA","0000","MF",2,41010303000000,0,"E",$B18,YEAR(P$5),MONTH(P$5),DAY(P$5),"01",2,"T","R")</f>
        <v>32026704.34</v>
      </c>
      <c r="Q18" s="5">
        <f>_xll.SBSAddInExcel.Functions.grpSaldo("BA","0000","MF",2,41010303000000,0,"E",$B18,YEAR(Q$5),MONTH(Q$5),DAY(Q$5),"01",2,"T","R")</f>
        <v>2329447.52</v>
      </c>
      <c r="R18" s="5">
        <f>_xll.SBSAddInExcel.Functions.grpSaldo("BA","0000","MF",2,41010303000000,0,"E",$B18,YEAR(R$5),MONTH(R$5),DAY(R$5),"01",2,"T","R")</f>
        <v>4444550.5</v>
      </c>
      <c r="S18" s="5">
        <f>_xll.SBSAddInExcel.Functions.grpSaldo("BA","0000","MF",2,41010303000000,0,"E",$B18,YEAR(S$5),MONTH(S$5),DAY(S$5),"01",2,"T","R")</f>
        <v>6696778.6500000004</v>
      </c>
      <c r="T18" s="5">
        <f>_xll.SBSAddInExcel.Functions.grpSaldo("BA","0000","MF",2,41010303000000,0,"E",$B18,YEAR(T$5),MONTH(T$5),DAY(T$5),"01",2,"T","R")</f>
        <v>8805952.3499999996</v>
      </c>
      <c r="U18" s="5">
        <f>_xll.SBSAddInExcel.Functions.grpSaldo("BA","0000","MF",2,41010303000000,0,"E",$B18,YEAR(U$5),MONTH(U$5),DAY(U$5),"01",2,"T","R")</f>
        <v>11035379.050000001</v>
      </c>
      <c r="V18" s="5">
        <f>_xll.SBSAddInExcel.Functions.grpSaldo("BA","0000","MF",2,41010303000000,0,"E",$B18,YEAR(V$5),MONTH(V$5),DAY(V$5),"01",2,"T","R")</f>
        <v>13184300.73</v>
      </c>
      <c r="W18" s="5">
        <f>_xll.SBSAddInExcel.Functions.grpSaldo("BA","0000","MF",2,41010303000000,0,"E",$B18,YEAR(W$5),MONTH(W$5),DAY(W$5),"01",2,"T","R")</f>
        <v>15439375.970000001</v>
      </c>
      <c r="X18" s="5">
        <f>_xll.SBSAddInExcel.Functions.grpSaldo("BA","0000","MF",2,41010303000000,0,"E",$B18,YEAR(X$5),MONTH(X$5),DAY(X$5),"01",2,"T","R")</f>
        <v>17771546.539999999</v>
      </c>
      <c r="Y18" s="5">
        <f>_xll.SBSAddInExcel.Functions.grpSaldo("BA","0000","MF",2,41010303000000,0,"E",$B18,YEAR(Y$5),MONTH(Y$5),DAY(Y$5),"01",2,"T","R")</f>
        <v>20103420.239999998</v>
      </c>
      <c r="Z18" s="5">
        <f>_xll.SBSAddInExcel.Functions.grpSaldo("BA","0000","MF",2,41010303000000,0,"E",$B18,YEAR(Z$5),MONTH(Z$5),DAY(Z$5),"01",2,"T","R")</f>
        <v>22475048.109999999</v>
      </c>
      <c r="AA18" s="5">
        <f>_xll.SBSAddInExcel.Functions.grpSaldo("BA","0000","MF",2,41010303000000,0,"E",$B18,YEAR(AA$5),MONTH(AA$5),DAY(AA$5),"01",2,"T","R")</f>
        <v>24637030.09</v>
      </c>
      <c r="AB18" s="5">
        <f>_xll.SBSAddInExcel.Functions.grpSaldo("BA","0000","MF",2,41010303000000,0,"E",$B18,YEAR(AB$5),MONTH(AB$5),DAY(AB$5),"01",2,"T","R")</f>
        <v>27094183.370000001</v>
      </c>
      <c r="AC18" s="5">
        <f>_xll.SBSAddInExcel.Functions.grpSaldo("BA","0000","MF",2,41010303000000,0,"E",$B18,YEAR(AC$5),MONTH(AC$5),DAY(AC$5),"01",2,"T","R")</f>
        <v>1950373.79</v>
      </c>
      <c r="AD18" s="5">
        <f>_xll.SBSAddInExcel.Functions.grpSaldo("BA","0000","MF",2,41010303000000,0,"E",$B18,YEAR(AD$5),MONTH(AD$5),DAY(AD$5),"01",2,"T","R")</f>
        <v>4036319.96</v>
      </c>
      <c r="AE18" s="5">
        <f>_xll.SBSAddInExcel.Functions.grpSaldo("BA","0000","MF",2,41010303000000,0,"E",$B18,YEAR(AE$5),MONTH(AE$5),DAY(AE$5),"01",2,"T","R")</f>
        <v>6255691.9100000001</v>
      </c>
      <c r="AF18" s="5">
        <f>_xll.SBSAddInExcel.Functions.grpSaldo("BA","0000","MF",2,41010303000000,0,"E",$B18,YEAR(AF$5),MONTH(AF$5),DAY(AF$5),"01",2,"T","R")</f>
        <v>8408725.6699999999</v>
      </c>
      <c r="AG18" s="5">
        <f>_xll.SBSAddInExcel.Functions.grpSaldo("BA","0000","MF",2,41010303000000,0,"E",$B18,YEAR(AG$5),MONTH(AG$5),DAY(AG$5),"01",2,"T","R")</f>
        <v>10703991.17</v>
      </c>
      <c r="AH18" s="5">
        <f>_xll.SBSAddInExcel.Functions.grpSaldo("BA","0000","MF",2,41010303000000,0,"E",$B18,YEAR(AH$5),MONTH(AH$5),DAY(AH$5),"01",2,"T","R")</f>
        <v>12923544.66</v>
      </c>
      <c r="AI18" s="5">
        <f>_xll.SBSAddInExcel.Functions.grpSaldo("BA","0000","MF",2,41010303000000,0,"E",$B18,YEAR(AI$5),MONTH(AI$5),DAY(AI$5),"01",2,"T","R")</f>
        <v>15210778.960000001</v>
      </c>
      <c r="AJ18" s="5">
        <f>_xll.SBSAddInExcel.Functions.grpSaldo("BA","0000","MF",2,41010303000000,0,"E",$B18,YEAR(AJ$5),MONTH(AJ$5),DAY(AJ$5),"01",2,"T","R")</f>
        <v>17506338.300000001</v>
      </c>
      <c r="AK18" s="5">
        <f>_xll.SBSAddInExcel.Functions.grpSaldo("BA","0000","MF",2,41010303000000,0,"E",$B18,YEAR(AK$5),MONTH(AK$5),DAY(AK$5),"01",2,"T","R")</f>
        <v>19588259.43</v>
      </c>
      <c r="AL18" s="5">
        <f>_xll.SBSAddInExcel.Functions.grpSaldo("BA","0000","MF",2,41010303000000,0,"E",$B18,YEAR(AL$5),MONTH(AL$5),DAY(AL$5),"01",2,"T","R")</f>
        <v>21627903.440000001</v>
      </c>
      <c r="AM18" s="5">
        <f>_xll.SBSAddInExcel.Functions.grpSaldo("BA","0000","MF",2,41010303000000,0,"E",$B18,YEAR(AM$5),MONTH(AM$5),DAY(AM$5),"01",2,"T","R")</f>
        <v>23537535.210000001</v>
      </c>
      <c r="AN18" s="5">
        <f>_xll.SBSAddInExcel.Functions.grpSaldo("BA","0000","MF",2,41010303000000,0,"E",$B18,YEAR(AN$5),MONTH(AN$5),DAY(AN$5),"01",2,"T","R")</f>
        <v>25451896.809999999</v>
      </c>
      <c r="AO18" s="5">
        <f>_xll.SBSAddInExcel.Functions.grpSaldo("BA","0000","MF",2,41010303000000,0,"E",$B18,YEAR(AO$5),MONTH(AO$5),DAY(AO$5),"01",2,"T","R")</f>
        <v>1738673.81</v>
      </c>
      <c r="AP18" s="5">
        <f>_xll.SBSAddInExcel.Functions.grpSaldo("BA","0000","MF",2,41010303000000,0,"E",$B18,YEAR(AP$5),MONTH(AP$5),DAY(AP$5),"01",2,"T","R")</f>
        <v>3155418.69</v>
      </c>
      <c r="AQ18" s="5">
        <f>_xll.SBSAddInExcel.Functions.grpSaldo("BA","0000","MF",2,41010303000000,0,"E",$B18,YEAR(AQ$5),MONTH(AQ$5),DAY(AQ$5),"01",2,"T","R")</f>
        <v>4630537.88</v>
      </c>
      <c r="AR18" s="5">
        <f>_xll.SBSAddInExcel.Functions.grpSaldo("BA","0000","MF",2,41010303000000,0,"E",$B18,YEAR(AR$5),MONTH(AR$5),DAY(AR$5),"01",2,"T","R")</f>
        <v>5994410.8499999996</v>
      </c>
      <c r="AS18" s="5">
        <f>_xll.SBSAddInExcel.Functions.grpSaldo("BA","0000","MF",2,41010303000000,0,"E",$B18,YEAR(AS$5),MONTH(AS$5),DAY(AS$5),"01",2,"T","R")</f>
        <v>7309537.5800000001</v>
      </c>
      <c r="AT18" s="5">
        <f>_xll.SBSAddInExcel.Functions.grpSaldo("BA","0000","MF",2,41010303000000,0,"E",$B18,YEAR(AT$5),MONTH(AT$5),DAY(AT$5),"01",2,"T","R")</f>
        <v>8057647.1500000004</v>
      </c>
      <c r="AU18" s="5">
        <f>_xll.SBSAddInExcel.Functions.grpSaldo("BA","0000","MF",2,41010303000000,0,"E",$B18,YEAR(AU$5),MONTH(AU$5),DAY(AU$5),"01",2,"T","R")</f>
        <v>9051241.8000000007</v>
      </c>
      <c r="AV18" s="5">
        <f>_xll.SBSAddInExcel.Functions.grpSaldo("BA","0000","MF",2,41010303000000,0,"E",$B18,YEAR(AV$5),MONTH(AV$5),DAY(AV$5),"01",2,"T","R")</f>
        <v>10141497.43</v>
      </c>
      <c r="AW18" s="5">
        <f>_xll.SBSAddInExcel.Functions.grpSaldo("BA","0000","MF",2,41010303000000,0,"E",$B18,YEAR(AW$5),MONTH(AW$5),DAY(AW$5),"01",2,"T","R")</f>
        <v>11191996.130000001</v>
      </c>
      <c r="AX18" s="5">
        <f>_xll.SBSAddInExcel.Functions.grpSaldo("BA","0000","MF",2,41010303000000,0,"E",$B18,YEAR(AX$5),MONTH(AX$5),DAY(AX$5),"01",2,"T","R")</f>
        <v>12296081.449999999</v>
      </c>
      <c r="AY18" s="5">
        <f>_xll.SBSAddInExcel.Functions.grpSaldo("BA","0000","MF",2,41010303000000,0,"E",$B18,YEAR(AY$5),MONTH(AY$5),DAY(AY$5),"01",2,"T","R")</f>
        <v>13370092.859999999</v>
      </c>
      <c r="AZ18" s="5">
        <f>_xll.SBSAddInExcel.Functions.grpSaldo("BA","0000","MF",2,41010303000000,0,"E",$B18,YEAR(AZ$5),MONTH(AZ$5),DAY(AZ$5),"01",2,"T","R")</f>
        <v>14460089.76</v>
      </c>
      <c r="BA18" s="5">
        <f>_xll.SBSAddInExcel.Functions.grpSaldo("BA","0000","MF",2,41010303000000,0,"E",$B18,YEAR(BA$5),MONTH(BA$5),DAY(BA$5),"01",2,"T","R")</f>
        <v>1054944.18</v>
      </c>
      <c r="BB18" s="5">
        <f>_xll.SBSAddInExcel.Functions.grpSaldo("BA","0000","MF",2,41010303000000,0,"E",$B18,YEAR(BB$5),MONTH(BB$5),DAY(BB$5),"01",2,"T","R")</f>
        <v>1989202.81</v>
      </c>
      <c r="BC18" s="5">
        <f>_xll.SBSAddInExcel.Functions.grpSaldo("BA","0000","MF",2,41010303000000,0,"E",$B18,YEAR(BC$5),MONTH(BC$5),DAY(BC$5),"01",2,"T","R")</f>
        <v>3034590.9</v>
      </c>
      <c r="BD18" s="5">
        <f>_xll.SBSAddInExcel.Functions.grpSaldo("BA","0000","MF",2,41010303000000,0,"E",$B18,YEAR(BD$5),MONTH(BD$5),DAY(BD$5),"01",2,"T","R")</f>
        <v>4086016.16</v>
      </c>
      <c r="BE18" s="5">
        <f>_xll.SBSAddInExcel.Functions.grpSaldo("BA","0000","MF",2,41010303000000,0,"E",$B18,YEAR(BE$5),MONTH(BE$5),DAY(BE$5),"01",2,"T","R")</f>
        <v>5191723.2300000004</v>
      </c>
      <c r="BF18" s="5">
        <f>_xll.SBSAddInExcel.Functions.grpSaldo("BA","0000","MF",2,41010303000000,0,"E",$B18,YEAR(BF$5),MONTH(BF$5),DAY(BF$5),"01",2,"T","R")</f>
        <v>6285559.7300000004</v>
      </c>
      <c r="BG18" s="5">
        <f>_xll.SBSAddInExcel.Functions.grpSaldo("BA","0000","MF",2,41010303000000,0,"E",$B18,YEAR(BG$5),MONTH(BG$5),DAY(BG$5),"01",2,"T","R")</f>
        <v>7398244.3200000003</v>
      </c>
      <c r="BH18" s="5">
        <f>_xll.SBSAddInExcel.Functions.grpSaldo("BA","0000","MF",2,41010303000000,0,"E",$B18,YEAR(BH$5),MONTH(BH$5),DAY(BH$5),"01",2,"T","R")</f>
        <v>8403927.6199999992</v>
      </c>
      <c r="BI18" s="5">
        <f>_xll.SBSAddInExcel.Functions.grpSaldo("BA","0000","MF",2,41010303000000,0,"E",$B18,YEAR(BI$5),MONTH(BI$5),DAY(BI$5),"01",2,"T","R")</f>
        <v>9353251.8399999999</v>
      </c>
      <c r="BJ18" s="5">
        <f>_xll.SBSAddInExcel.Functions.grpSaldo("BA","0000","MF",2,41010303000000,0,"E",$B18,YEAR(BJ$5),MONTH(BJ$5),DAY(BJ$5),"01",2,"T","R")</f>
        <v>10389481.449999999</v>
      </c>
      <c r="BK18" s="5">
        <f>_xll.SBSAddInExcel.Functions.grpSaldo("BA","0000","MF",2,41010303000000,0,"E",$B18,YEAR(BK$5),MONTH(BK$5),DAY(BK$5),"01",2,"T","R")</f>
        <v>11378001.42</v>
      </c>
      <c r="BL18" s="5">
        <f>_xll.SBSAddInExcel.Functions.grpSaldo("BA","0000","MF",2,41010303000000,0,"E",$B18,YEAR(BL$5),MONTH(BL$5),DAY(BL$5),"01",2,"T","R")</f>
        <v>12379342.710000001</v>
      </c>
      <c r="BM18" s="5">
        <f>_xll.SBSAddInExcel.Functions.grpSaldo("BA","0000","MF",2,41010303000000,0,"E",$B18,YEAR(BM$5),MONTH(BM$5),DAY(BM$5),"01",2,"T","R")</f>
        <v>979444.76</v>
      </c>
      <c r="BN18" s="5">
        <f>_xll.SBSAddInExcel.Functions.grpSaldo("BA","0000","MF",2,41010303000000,0,"E",$B18,YEAR(BN$5),MONTH(BN$5),DAY(BN$5),"01",2,"T","R")</f>
        <v>1924571.48</v>
      </c>
      <c r="BO18" s="5">
        <f>_xll.SBSAddInExcel.Functions.grpSaldo("BA","0000","MF",2,41010303000000,0,"E",$B18,YEAR(BO$5),MONTH(BO$5),DAY(BO$5),"01",2,"T","R")</f>
        <v>2927711.98</v>
      </c>
      <c r="BP18" s="5">
        <f>_xll.SBSAddInExcel.Functions.grpSaldo("BA","0000","MF",2,41010303000000,0,"E",$B18,YEAR(BP$5),MONTH(BP$5),DAY(BP$5),"01",2,"T","R")</f>
        <v>3893474.61</v>
      </c>
      <c r="BQ18" s="5">
        <f>_xll.SBSAddInExcel.Functions.grpSaldo("BA","0000","MF",2,41010303000000,0,"E",$B18,YEAR(BQ$5),MONTH(BQ$5),DAY(BQ$5),"01",2,"T","R")</f>
        <v>4881025.5599999996</v>
      </c>
      <c r="BR18" s="5">
        <f>_xll.SBSAddInExcel.Functions.grpSaldo("BA","0000","MF",2,41010303000000,0,"E",$B18,YEAR(BR$5),MONTH(BR$5),DAY(BR$5),"01",2,"T","R")</f>
        <v>5810611.9000000004</v>
      </c>
      <c r="BS18" s="5">
        <f>_xll.SBSAddInExcel.Functions.grpSaldo("BA","0000","MF",2,41010303000000,0,"E",$B18,YEAR(BS$5),MONTH(BS$5),DAY(BS$5),"01",2,"T","R")</f>
        <v>6728623.0099999998</v>
      </c>
      <c r="BT18" s="5">
        <f>_xll.SBSAddInExcel.Functions.grpSaldo("BA","0000","MF",2,41010303000000,0,"E",$B18,YEAR(BT$5),MONTH(BT$5),DAY(BT$5),"01",2,"T","R")</f>
        <v>7609776.3300000001</v>
      </c>
      <c r="BU18" s="5">
        <f>_xll.SBSAddInExcel.Functions.grpSaldo("BA","0000","MF",2,41010303000000,0,"E",$B18,YEAR(BU$5),MONTH(BU$5),DAY(BU$5),"01",2,"T","R")</f>
        <v>8450469.4800000004</v>
      </c>
      <c r="BV18" s="5">
        <f>_xll.SBSAddInExcel.Functions.grpSaldo("BA","0000","MF",2,41010303000000,0,"E",$B18,YEAR(BV$5),MONTH(BV$5),DAY(BV$5),"01",2,"T","R")</f>
        <v>9293104.0800000001</v>
      </c>
      <c r="BW18" s="5">
        <f>_xll.SBSAddInExcel.Functions.grpSaldo("BA","0000","MF",2,41010303000000,0,"E",$B18,YEAR(BW$5),MONTH(BW$5),DAY(BW$5),"01",2,"T","R")</f>
        <v>10107192.810000001</v>
      </c>
      <c r="BX18" s="5">
        <f>_xll.SBSAddInExcel.Functions.grpSaldo("BA","0000","MF",2,41010303000000,0,"E",$B18,YEAR(BX$5),MONTH(BX$5),DAY(BX$5),"01",2,"T","R")</f>
        <v>10946538.43</v>
      </c>
      <c r="BY18" s="5">
        <f>_xll.SBSAddInExcel.Functions.grpSaldo("BA","0000","MF",2,41010303000000,0,"E",$B18,YEAR(BY$5),MONTH(BY$5),DAY(BY$5),"01",2,"T","R")</f>
        <v>833203.37</v>
      </c>
      <c r="BZ18" s="5">
        <f>_xll.SBSAddInExcel.Functions.grpSaldo("BA","0000","MF",2,41010303000000,0,"E",$B18,YEAR(BZ$5),MONTH(BZ$5),DAY(BZ$5),"01",2,"T","R")</f>
        <v>1578453</v>
      </c>
      <c r="CA18" s="5">
        <f>_xll.SBSAddInExcel.Functions.grpSaldo("BA","0000","MF",2,41010303000000,0,"E",$B18,YEAR(CA$5),MONTH(CA$5),DAY(CA$5),"01",2,"T","R")</f>
        <v>2395860.9700000002</v>
      </c>
      <c r="CB18" s="5">
        <f>_xll.SBSAddInExcel.Functions.grpSaldo("BA","0000","MF",2,41010303000000,0,"E",$B18,YEAR(CB$5),MONTH(CB$5),DAY(CB$5),"01",2,"T","R")</f>
        <v>3197535.81</v>
      </c>
      <c r="CC18" s="5">
        <f>_xll.SBSAddInExcel.Functions.grpSaldo("BA","0000","MF",2,41010303000000,0,"E",$B18,YEAR(CC$5),MONTH(CC$5),DAY(CC$5),"01",2,"T","R")</f>
        <v>4003031.12</v>
      </c>
      <c r="CD18" s="5">
        <f>_xll.SBSAddInExcel.Functions.grpSaldo("BA","0000","MF",2,41010303000000,0,"E",$B18,YEAR(CD$5),MONTH(CD$5),DAY(CD$5),"01",2,"T","R")</f>
        <v>4782690.57</v>
      </c>
      <c r="CE18" s="5">
        <f>_xll.SBSAddInExcel.Functions.grpSaldo("BA","0000","MF",2,41010303000000,0,"E",$B18,YEAR(CE$5),MONTH(CE$5),DAY(CE$5),"01",2,"T","R")</f>
        <v>5575650.1200000001</v>
      </c>
      <c r="CF18" s="5">
        <f>_xll.SBSAddInExcel.Functions.grpSaldo("BA","0000","MF",2,41010303000000,0,"E",$B18,YEAR(CF$5),MONTH(CF$5),DAY(CF$5),"01",2,"T","R")</f>
        <v>6347280.3799999999</v>
      </c>
      <c r="CG18" s="5">
        <f>_xll.SBSAddInExcel.Functions.grpSaldo("BA","0000","MF",2,41010303000000,0,"E",$B18,YEAR(CG$5),MONTH(CG$5),DAY(CG$5),"01",2,"T","R")</f>
        <v>7084448.6399999997</v>
      </c>
      <c r="CH18" s="5">
        <f>_xll.SBSAddInExcel.Functions.grpSaldo("BA","0000","MF",2,41010303000000,0,"E",$B18,YEAR(CH$5),MONTH(CH$5),DAY(CH$5),"01",2,"T","R")</f>
        <v>7836283.6699999999</v>
      </c>
      <c r="CI18" s="5">
        <f>_xll.SBSAddInExcel.Functions.grpSaldo("BA","0000","MF",2,41010303000000,0,"E",$B18,YEAR(CI$5),MONTH(CI$5),DAY(CI$5),"01",2,"T","R")</f>
        <v>8560707.8499999996</v>
      </c>
      <c r="CJ18" s="5">
        <f>_xll.SBSAddInExcel.Functions.grpSaldo("BA","0000","MF",2,41010303000000,0,"E",$B18,YEAR(CJ$5),MONTH(CJ$5),DAY(CJ$5),"01",2,"T","R")</f>
        <v>9333859.5199999996</v>
      </c>
      <c r="CK18" s="5">
        <f>_xll.SBSAddInExcel.Functions.grpSaldo("BA","0000","MF",2,41010303000000,0,"E",$B18,YEAR(CK$5),MONTH(CK$5),DAY(CK$5),"01",2,"T","R")</f>
        <v>778091.54</v>
      </c>
      <c r="CL18" s="5">
        <f>_xll.SBSAddInExcel.Functions.grpSaldo("BA","0000","MF",2,41010303000000,0,"E",$B18,YEAR(CL$5),MONTH(CL$5),DAY(CL$5),"01",2,"T","R")</f>
        <v>1465114.34</v>
      </c>
      <c r="CM18" s="5">
        <f>_xll.SBSAddInExcel.Functions.grpSaldo("BA","0000","MF",2,41010303000000,0,"E",$B18,YEAR(CM$5),MONTH(CM$5),DAY(CM$5),"01",2,"T","R")</f>
        <v>2249715.6800000002</v>
      </c>
      <c r="CN18" s="5">
        <f>_xll.SBSAddInExcel.Functions.grpSaldo("BA","0000","MF",2,41010303000000,0,"E",$B18,YEAR(CN$5),MONTH(CN$5),DAY(CN$5),"01",2,"T","R")</f>
        <v>3059205.22</v>
      </c>
      <c r="CO18" s="5">
        <f>_xll.SBSAddInExcel.Functions.grpSaldo("BA","0000","MF",2,41010303000000,0,"E",$B18,YEAR(CO$5),MONTH(CO$5),DAY(CO$5),"01",2,"T","R")</f>
        <v>3888319.44</v>
      </c>
      <c r="CP18" s="5">
        <f>_xll.SBSAddInExcel.Functions.grpSaldo("BA","0000","MF",2,41010303000000,0,"E",$B18,YEAR(CP$5),MONTH(CP$5),DAY(CP$5),"01",2,"T","R")</f>
        <v>4763086.03</v>
      </c>
      <c r="CQ18" s="5">
        <f>_xll.SBSAddInExcel.Functions.grpSaldo("BA","0000","MF",2,41010303000000,0,"E",$B18,YEAR(CQ$5),MONTH(CQ$5),DAY(CQ$5),"01",2,"T","R")</f>
        <v>5679883.7400000002</v>
      </c>
      <c r="CR18" s="5">
        <f>_xll.SBSAddInExcel.Functions.grpSaldo("BA","0000","MF",2,41010303000000,0,"E",$B18,YEAR(CR$5),MONTH(CR$5),DAY(CR$5),"01",2,"T","R")</f>
        <v>6608963.0899999999</v>
      </c>
      <c r="CS18" s="5">
        <f>_xll.SBSAddInExcel.Functions.grpSaldo("BA","0000","MF",2,41010303000000,0,"E",$B18,YEAR(CS$5),MONTH(CS$5),DAY(CS$5),"01",2,"T","R")</f>
        <v>7459141.5099999998</v>
      </c>
      <c r="CT18" s="5">
        <f>_xll.SBSAddInExcel.Functions.grpSaldo("BA","0000","MF",2,41010303000000,0,"E",$B18,YEAR(CT$5),MONTH(CT$5),DAY(CT$5),"01",2,"T","R")</f>
        <v>8346977.1500000004</v>
      </c>
      <c r="CU18" s="5">
        <f>_xll.SBSAddInExcel.Functions.grpSaldo("BA","0000","MF",2,41010303000000,0,"E",$B18,YEAR(CU$5),MONTH(CU$5),DAY(CU$5),"01",2,"T","R")</f>
        <v>9189135.5199999996</v>
      </c>
      <c r="CV18" s="5">
        <f>_xll.SBSAddInExcel.Functions.grpSaldo("BA","0000","MF",2,41010303000000,0,"E",$B18,YEAR(CV$5),MONTH(CV$5),DAY(CV$5),"01",2,"T","R")</f>
        <v>10052373.68</v>
      </c>
      <c r="CW18" s="5">
        <f>_xll.SBSAddInExcel.Functions.grpSaldo("BA","0000","MF",2,41010303000000,0,"E",$B18,YEAR(CW$5),MONTH(CW$5),DAY(CW$5),"01",2,"T","R")</f>
        <v>821108.67</v>
      </c>
      <c r="CX18" s="5">
        <f>_xll.SBSAddInExcel.Functions.grpSaldo("BA","0000","MF",2,41010303000000,0,"E",$B18,YEAR(CX$5),MONTH(CX$5),DAY(CX$5),"01",2,"T","R")</f>
        <v>1537398.8</v>
      </c>
      <c r="CY18" s="5">
        <f>_xll.SBSAddInExcel.Functions.grpSaldo("BA","0000","MF",2,41010303000000,0,"E",$B18,YEAR(CY$5),MONTH(CY$5),DAY(CY$5),"01",2,"T","R")</f>
        <v>2285117.16</v>
      </c>
      <c r="CZ18" s="5">
        <f>_xll.SBSAddInExcel.Functions.grpSaldo("BA","0000","MF",2,41010303000000,0,"E",$B18,YEAR(CZ$5),MONTH(CZ$5),DAY(CZ$5),"01",2,"T","R")</f>
        <v>3031807.26</v>
      </c>
      <c r="DA18" s="5">
        <f>_xll.SBSAddInExcel.Functions.grpSaldo("BA","0000","MF",2,41010303000000,0,"E",$B18,YEAR(DA$5),MONTH(DA$5),DAY(DA$5),"01",2,"T","R")</f>
        <v>3768908.13</v>
      </c>
      <c r="DB18" s="5">
        <f>_xll.SBSAddInExcel.Functions.grpSaldo("BA","0000","MF",2,41010303000000,0,"E",$B18,YEAR(DB$5),MONTH(DB$5),DAY(DB$5),"01",2,"T","R")</f>
        <v>4464409.3099999996</v>
      </c>
      <c r="DC18" s="5">
        <f>_xll.SBSAddInExcel.Functions.grpSaldo("BA","0000","MF",2,41010303000000,0,"E",$B18,YEAR(DC$5),MONTH(DC$5),DAY(DC$5),"01",2,"T","R")</f>
        <v>5206737.3899999997</v>
      </c>
      <c r="DD18" s="5">
        <f>_xll.SBSAddInExcel.Functions.grpSaldo("BA","0000","MF",2,41010303000000,0,"E",$B18,YEAR(DD$5),MONTH(DD$5),DAY(DD$5),"01",2,"T","R")</f>
        <v>5889992.7800000003</v>
      </c>
      <c r="DE18" s="5">
        <f>_xll.SBSAddInExcel.Functions.grpSaldo("BA","0000","MF",2,41010303000000,0,"E",$B18,YEAR(DE$5),MONTH(DE$5),DAY(DE$5),"01",2,"T","R")</f>
        <v>6572164.6100000003</v>
      </c>
      <c r="DF18" s="5">
        <f>_xll.SBSAddInExcel.Functions.grpSaldo("BA","0000","MF",2,41010303000000,0,"E",$B18,YEAR(DF$5),MONTH(DF$5),DAY(DF$5),"01",2,"T","R")</f>
        <v>7265649.1900000004</v>
      </c>
      <c r="DG18" s="5">
        <f>_xll.SBSAddInExcel.Functions.grpSaldo("BA","0000","MF",2,41010303000000,0,"E",$B18,YEAR(DG$5),MONTH(DG$5),DAY(DG$5),"01",2,"T","R")</f>
        <v>7934446.2800000003</v>
      </c>
      <c r="DH18" s="5">
        <f>_xll.SBSAddInExcel.Functions.grpSaldo("BA","0000","MF",2,41010303000000,0,"E",$B18,YEAR(DH$5),MONTH(DH$5),DAY(DH$5),"01",2,"T","R")</f>
        <v>8632838.6300000008</v>
      </c>
    </row>
    <row r="19" spans="1:112" x14ac:dyDescent="0.3">
      <c r="B19" s="56">
        <v>103</v>
      </c>
      <c r="C19" s="1" t="s">
        <v>279</v>
      </c>
      <c r="D19" s="5">
        <f>_xll.SBSAddInExcel.Functions.grpSaldo("BA","0000","MF",2,41010303000000,0,"E",$B19,YEAR(D$5),MONTH(D$5),DAY(D$5),"01",2,"T","R")</f>
        <v>71719973.109999999</v>
      </c>
      <c r="E19" s="5">
        <f>_xll.SBSAddInExcel.Functions.grpSaldo("BA","0000","MF",2,41010303000000,0,"E",$B19,YEAR(E$5),MONTH(E$5),DAY(E$5),"01",2,"T","R")</f>
        <v>6255440.6600000001</v>
      </c>
      <c r="F19" s="5">
        <f>_xll.SBSAddInExcel.Functions.grpSaldo("BA","0000","MF",2,41010303000000,0,"E",$B19,YEAR(F$5),MONTH(F$5),DAY(F$5),"01",2,"T","R")</f>
        <v>11758642.789999999</v>
      </c>
      <c r="G19" s="5">
        <f>_xll.SBSAddInExcel.Functions.grpSaldo("BA","0000","MF",2,41010303000000,0,"E",$B19,YEAR(G$5),MONTH(G$5),DAY(G$5),"01",2,"T","R")</f>
        <v>17823925.93</v>
      </c>
      <c r="H19" s="5">
        <f>_xll.SBSAddInExcel.Functions.grpSaldo("BA","0000","MF",2,41010303000000,0,"E",$B19,YEAR(H$5),MONTH(H$5),DAY(H$5),"01",2,"T","R")</f>
        <v>23642353.239999998</v>
      </c>
      <c r="I19" s="5">
        <f>_xll.SBSAddInExcel.Functions.grpSaldo("BA","0000","MF",2,41010303000000,0,"E",$B19,YEAR(I$5),MONTH(I$5),DAY(I$5),"01",2,"T","R")</f>
        <v>29515770.52</v>
      </c>
      <c r="J19" s="5">
        <f>_xll.SBSAddInExcel.Functions.grpSaldo("BA","0000","MF",2,41010303000000,0,"E",$B19,YEAR(J$5),MONTH(J$5),DAY(J$5),"01",2,"T","R")</f>
        <v>35170825.859999999</v>
      </c>
      <c r="K19" s="5">
        <f>_xll.SBSAddInExcel.Functions.grpSaldo("BA","0000","MF",2,41010303000000,0,"E",$B19,YEAR(K$5),MONTH(K$5),DAY(K$5),"01",2,"T","R")</f>
        <v>41125080.289999999</v>
      </c>
      <c r="L19" s="5">
        <f>_xll.SBSAddInExcel.Functions.grpSaldo("BA","0000","MF",2,41010303000000,0,"E",$B19,YEAR(L$5),MONTH(L$5),DAY(L$5),"01",2,"T","R")</f>
        <v>47097111.5</v>
      </c>
      <c r="M19" s="5">
        <f>_xll.SBSAddInExcel.Functions.grpSaldo("BA","0000","MF",2,41010303000000,0,"E",$B19,YEAR(M$5),MONTH(M$5),DAY(M$5),"01",2,"T","R")</f>
        <v>52849185.850000001</v>
      </c>
      <c r="N19" s="5">
        <f>_xll.SBSAddInExcel.Functions.grpSaldo("BA","0000","MF",2,41010303000000,0,"E",$B19,YEAR(N$5),MONTH(N$5),DAY(N$5),"01",2,"T","R")</f>
        <v>58768296.530000001</v>
      </c>
      <c r="O19" s="5">
        <f>_xll.SBSAddInExcel.Functions.grpSaldo("BA","0000","MF",2,41010303000000,0,"E",$B19,YEAR(O$5),MONTH(O$5),DAY(O$5),"01",2,"T","R")</f>
        <v>64331908.079999998</v>
      </c>
      <c r="P19" s="5">
        <f>_xll.SBSAddInExcel.Functions.grpSaldo("BA","0000","MF",2,41010303000000,0,"E",$B19,YEAR(P$5),MONTH(P$5),DAY(P$5),"01",2,"T","R")</f>
        <v>70052317.099999994</v>
      </c>
      <c r="Q19" s="5">
        <f>_xll.SBSAddInExcel.Functions.grpSaldo("BA","0000","MF",2,41010303000000,0,"E",$B19,YEAR(Q$5),MONTH(Q$5),DAY(Q$5),"01",2,"T","R")</f>
        <v>5710129.9000000004</v>
      </c>
      <c r="R19" s="5">
        <f>_xll.SBSAddInExcel.Functions.grpSaldo("BA","0000","MF",2,41010303000000,0,"E",$B19,YEAR(R$5),MONTH(R$5),DAY(R$5),"01",2,"T","R")</f>
        <v>11087205.140000001</v>
      </c>
      <c r="S19" s="5">
        <f>_xll.SBSAddInExcel.Functions.grpSaldo("BA","0000","MF",2,41010303000000,0,"E",$B19,YEAR(S$5),MONTH(S$5),DAY(S$5),"01",2,"T","R")</f>
        <v>16986677.41</v>
      </c>
      <c r="T19" s="5">
        <f>_xll.SBSAddInExcel.Functions.grpSaldo("BA","0000","MF",2,41010303000000,0,"E",$B19,YEAR(T$5),MONTH(T$5),DAY(T$5),"01",2,"T","R")</f>
        <v>22535518.149999999</v>
      </c>
      <c r="U19" s="5">
        <f>_xll.SBSAddInExcel.Functions.grpSaldo("BA","0000","MF",2,41010303000000,0,"E",$B19,YEAR(U$5),MONTH(U$5),DAY(U$5),"01",2,"T","R")</f>
        <v>28132776.93</v>
      </c>
      <c r="V19" s="5">
        <f>_xll.SBSAddInExcel.Functions.grpSaldo("BA","0000","MF",2,41010303000000,0,"E",$B19,YEAR(V$5),MONTH(V$5),DAY(V$5),"01",2,"T","R")</f>
        <v>33856752.289999999</v>
      </c>
      <c r="W19" s="5">
        <f>_xll.SBSAddInExcel.Functions.grpSaldo("BA","0000","MF",2,41010303000000,0,"E",$B19,YEAR(W$5),MONTH(W$5),DAY(W$5),"01",2,"T","R")</f>
        <v>39399360.939999998</v>
      </c>
      <c r="X19" s="5">
        <f>_xll.SBSAddInExcel.Functions.grpSaldo("BA","0000","MF",2,41010303000000,0,"E",$B19,YEAR(X$5),MONTH(X$5),DAY(X$5),"01",2,"T","R")</f>
        <v>45158954.359999999</v>
      </c>
      <c r="Y19" s="5">
        <f>_xll.SBSAddInExcel.Functions.grpSaldo("BA","0000","MF",2,41010303000000,0,"E",$B19,YEAR(Y$5),MONTH(Y$5),DAY(Y$5),"01",2,"T","R")</f>
        <v>50756718.93</v>
      </c>
      <c r="Z19" s="5">
        <f>_xll.SBSAddInExcel.Functions.grpSaldo("BA","0000","MF",2,41010303000000,0,"E",$B19,YEAR(Z$5),MONTH(Z$5),DAY(Z$5),"01",2,"T","R")</f>
        <v>56745539.710000001</v>
      </c>
      <c r="AA19" s="5">
        <f>_xll.SBSAddInExcel.Functions.grpSaldo("BA","0000","MF",2,41010303000000,0,"E",$B19,YEAR(AA$5),MONTH(AA$5),DAY(AA$5),"01",2,"T","R")</f>
        <v>62209758.329999998</v>
      </c>
      <c r="AB19" s="5">
        <f>_xll.SBSAddInExcel.Functions.grpSaldo("BA","0000","MF",2,41010303000000,0,"E",$B19,YEAR(AB$5),MONTH(AB$5),DAY(AB$5),"01",2,"T","R")</f>
        <v>67925289.370000005</v>
      </c>
      <c r="AC19" s="5">
        <f>_xll.SBSAddInExcel.Functions.grpSaldo("BA","0000","MF",2,41010303000000,0,"E",$B19,YEAR(AC$5),MONTH(AC$5),DAY(AC$5),"01",2,"T","R")</f>
        <v>5727471.7699999996</v>
      </c>
      <c r="AD19" s="5">
        <f>_xll.SBSAddInExcel.Functions.grpSaldo("BA","0000","MF",2,41010303000000,0,"E",$B19,YEAR(AD$5),MONTH(AD$5),DAY(AD$5),"01",2,"T","R")</f>
        <v>10885416.42</v>
      </c>
      <c r="AE19" s="5">
        <f>_xll.SBSAddInExcel.Functions.grpSaldo("BA","0000","MF",2,41010303000000,0,"E",$B19,YEAR(AE$5),MONTH(AE$5),DAY(AE$5),"01",2,"T","R")</f>
        <v>16599461.17</v>
      </c>
      <c r="AF19" s="5">
        <f>_xll.SBSAddInExcel.Functions.grpSaldo("BA","0000","MF",2,41010303000000,0,"E",$B19,YEAR(AF$5),MONTH(AF$5),DAY(AF$5),"01",2,"T","R")</f>
        <v>22238543.370000001</v>
      </c>
      <c r="AG19" s="5">
        <f>_xll.SBSAddInExcel.Functions.grpSaldo("BA","0000","MF",2,41010303000000,0,"E",$B19,YEAR(AG$5),MONTH(AG$5),DAY(AG$5),"01",2,"T","R")</f>
        <v>27720011.010000002</v>
      </c>
      <c r="AH19" s="5">
        <f>_xll.SBSAddInExcel.Functions.grpSaldo("BA","0000","MF",2,41010303000000,0,"E",$B19,YEAR(AH$5),MONTH(AH$5),DAY(AH$5),"01",2,"T","R")</f>
        <v>33263223.52</v>
      </c>
      <c r="AI19" s="5">
        <f>_xll.SBSAddInExcel.Functions.grpSaldo("BA","0000","MF",2,41010303000000,0,"E",$B19,YEAR(AI$5),MONTH(AI$5),DAY(AI$5),"01",2,"T","R")</f>
        <v>39069170.880000003</v>
      </c>
      <c r="AJ19" s="5">
        <f>_xll.SBSAddInExcel.Functions.grpSaldo("BA","0000","MF",2,41010303000000,0,"E",$B19,YEAR(AJ$5),MONTH(AJ$5),DAY(AJ$5),"01",2,"T","R")</f>
        <v>45108882.770000003</v>
      </c>
      <c r="AK19" s="5">
        <f>_xll.SBSAddInExcel.Functions.grpSaldo("BA","0000","MF",2,41010303000000,0,"E",$B19,YEAR(AK$5),MONTH(AK$5),DAY(AK$5),"01",2,"T","R")</f>
        <v>50477343.560000002</v>
      </c>
      <c r="AL19" s="5">
        <f>_xll.SBSAddInExcel.Functions.grpSaldo("BA","0000","MF",2,41010303000000,0,"E",$B19,YEAR(AL$5),MONTH(AL$5),DAY(AL$5),"01",2,"T","R")</f>
        <v>56206565.689999998</v>
      </c>
      <c r="AM19" s="5">
        <f>_xll.SBSAddInExcel.Functions.grpSaldo("BA","0000","MF",2,41010303000000,0,"E",$B19,YEAR(AM$5),MONTH(AM$5),DAY(AM$5),"01",2,"T","R")</f>
        <v>61679959.670000002</v>
      </c>
      <c r="AN19" s="5">
        <f>_xll.SBSAddInExcel.Functions.grpSaldo("BA","0000","MF",2,41010303000000,0,"E",$B19,YEAR(AN$5),MONTH(AN$5),DAY(AN$5),"01",2,"T","R")</f>
        <v>67284953.420000002</v>
      </c>
      <c r="AO19" s="5">
        <f>_xll.SBSAddInExcel.Functions.grpSaldo("BA","0000","MF",2,41010303000000,0,"E",$B19,YEAR(AO$5),MONTH(AO$5),DAY(AO$5),"01",2,"T","R")</f>
        <v>5539145.4900000002</v>
      </c>
      <c r="AP19" s="5">
        <f>_xll.SBSAddInExcel.Functions.grpSaldo("BA","0000","MF",2,41010303000000,0,"E",$B19,YEAR(AP$5),MONTH(AP$5),DAY(AP$5),"01",2,"T","R")</f>
        <v>10404564.59</v>
      </c>
      <c r="AQ19" s="5">
        <f>_xll.SBSAddInExcel.Functions.grpSaldo("BA","0000","MF",2,41010303000000,0,"E",$B19,YEAR(AQ$5),MONTH(AQ$5),DAY(AQ$5),"01",2,"T","R")</f>
        <v>15814554.17</v>
      </c>
      <c r="AR19" s="5">
        <f>_xll.SBSAddInExcel.Functions.grpSaldo("BA","0000","MF",2,41010303000000,0,"E",$B19,YEAR(AR$5),MONTH(AR$5),DAY(AR$5),"01",2,"T","R")</f>
        <v>20972589.670000002</v>
      </c>
      <c r="AS19" s="5">
        <f>_xll.SBSAddInExcel.Functions.grpSaldo("BA","0000","MF",2,41010303000000,0,"E",$B19,YEAR(AS$5),MONTH(AS$5),DAY(AS$5),"01",2,"T","R")</f>
        <v>26220818.510000002</v>
      </c>
      <c r="AT19" s="5">
        <f>_xll.SBSAddInExcel.Functions.grpSaldo("BA","0000","MF",2,41010303000000,0,"E",$B19,YEAR(AT$5),MONTH(AT$5),DAY(AT$5),"01",2,"T","R")</f>
        <v>31290564.780000001</v>
      </c>
      <c r="AU19" s="5">
        <f>_xll.SBSAddInExcel.Functions.grpSaldo("BA","0000","MF",2,41010303000000,0,"E",$B19,YEAR(AU$5),MONTH(AU$5),DAY(AU$5),"01",2,"T","R")</f>
        <v>36481371.490000002</v>
      </c>
      <c r="AV19" s="5">
        <f>_xll.SBSAddInExcel.Functions.grpSaldo("BA","0000","MF",2,41010303000000,0,"E",$B19,YEAR(AV$5),MONTH(AV$5),DAY(AV$5),"01",2,"T","R")</f>
        <v>41721289.729999997</v>
      </c>
      <c r="AW19" s="5">
        <f>_xll.SBSAddInExcel.Functions.grpSaldo("BA","0000","MF",2,41010303000000,0,"E",$B19,YEAR(AW$5),MONTH(AW$5),DAY(AW$5),"01",2,"T","R")</f>
        <v>46822584.649999999</v>
      </c>
      <c r="AX19" s="5">
        <f>_xll.SBSAddInExcel.Functions.grpSaldo("BA","0000","MF",2,41010303000000,0,"E",$B19,YEAR(AX$5),MONTH(AX$5),DAY(AX$5),"01",2,"T","R")</f>
        <v>52406862.369999997</v>
      </c>
      <c r="AY19" s="5">
        <f>_xll.SBSAddInExcel.Functions.grpSaldo("BA","0000","MF",2,41010303000000,0,"E",$B19,YEAR(AY$5),MONTH(AY$5),DAY(AY$5),"01",2,"T","R")</f>
        <v>57096497.119999997</v>
      </c>
      <c r="AZ19" s="5">
        <f>_xll.SBSAddInExcel.Functions.grpSaldo("BA","0000","MF",2,41010303000000,0,"E",$B19,YEAR(AZ$5),MONTH(AZ$5),DAY(AZ$5),"01",2,"T","R")</f>
        <v>62131360.479999997</v>
      </c>
      <c r="BA19" s="5">
        <f>_xll.SBSAddInExcel.Functions.grpSaldo("BA","0000","MF",2,41010303000000,0,"E",$B19,YEAR(BA$5),MONTH(BA$5),DAY(BA$5),"01",2,"T","R")</f>
        <v>5066389.38</v>
      </c>
      <c r="BB19" s="5">
        <f>_xll.SBSAddInExcel.Functions.grpSaldo("BA","0000","MF",2,41010303000000,0,"E",$B19,YEAR(BB$5),MONTH(BB$5),DAY(BB$5),"01",2,"T","R")</f>
        <v>9607837.75</v>
      </c>
      <c r="BC19" s="5">
        <f>_xll.SBSAddInExcel.Functions.grpSaldo("BA","0000","MF",2,41010303000000,0,"E",$B19,YEAR(BC$5),MONTH(BC$5),DAY(BC$5),"01",2,"T","R")</f>
        <v>14611952.140000001</v>
      </c>
      <c r="BD19" s="5">
        <f>_xll.SBSAddInExcel.Functions.grpSaldo("BA","0000","MF",2,41010303000000,0,"E",$B19,YEAR(BD$5),MONTH(BD$5),DAY(BD$5),"01",2,"T","R")</f>
        <v>19489465.960000001</v>
      </c>
      <c r="BE19" s="5">
        <f>_xll.SBSAddInExcel.Functions.grpSaldo("BA","0000","MF",2,41010303000000,0,"E",$B19,YEAR(BE$5),MONTH(BE$5),DAY(BE$5),"01",2,"T","R")</f>
        <v>24481913.890000001</v>
      </c>
      <c r="BF19" s="5">
        <f>_xll.SBSAddInExcel.Functions.grpSaldo("BA","0000","MF",2,41010303000000,0,"E",$B19,YEAR(BF$5),MONTH(BF$5),DAY(BF$5),"01",2,"T","R")</f>
        <v>29167313.969999999</v>
      </c>
      <c r="BG19" s="5">
        <f>_xll.SBSAddInExcel.Functions.grpSaldo("BA","0000","MF",2,41010303000000,0,"E",$B19,YEAR(BG$5),MONTH(BG$5),DAY(BG$5),"01",2,"T","R")</f>
        <v>33932259.32</v>
      </c>
      <c r="BH19" s="5">
        <f>_xll.SBSAddInExcel.Functions.grpSaldo("BA","0000","MF",2,41010303000000,0,"E",$B19,YEAR(BH$5),MONTH(BH$5),DAY(BH$5),"01",2,"T","R")</f>
        <v>38597804.780000001</v>
      </c>
      <c r="BI19" s="5">
        <f>_xll.SBSAddInExcel.Functions.grpSaldo("BA","0000","MF",2,41010303000000,0,"E",$B19,YEAR(BI$5),MONTH(BI$5),DAY(BI$5),"01",2,"T","R")</f>
        <v>42933092.740000002</v>
      </c>
      <c r="BJ19" s="5">
        <f>_xll.SBSAddInExcel.Functions.grpSaldo("BA","0000","MF",2,41010303000000,0,"E",$B19,YEAR(BJ$5),MONTH(BJ$5),DAY(BJ$5),"01",2,"T","R")</f>
        <v>47351756.280000001</v>
      </c>
      <c r="BK19" s="5">
        <f>_xll.SBSAddInExcel.Functions.grpSaldo("BA","0000","MF",2,41010303000000,0,"E",$B19,YEAR(BK$5),MONTH(BK$5),DAY(BK$5),"01",2,"T","R")</f>
        <v>51588962.100000001</v>
      </c>
      <c r="BL19" s="5">
        <f>_xll.SBSAddInExcel.Functions.grpSaldo("BA","0000","MF",2,41010303000000,0,"E",$B19,YEAR(BL$5),MONTH(BL$5),DAY(BL$5),"01",2,"T","R")</f>
        <v>55955229.259999998</v>
      </c>
      <c r="BM19" s="5">
        <f>_xll.SBSAddInExcel.Functions.grpSaldo("BA","0000","MF",2,41010303000000,0,"E",$B19,YEAR(BM$5),MONTH(BM$5),DAY(BM$5),"01",2,"T","R")</f>
        <v>4344419.12</v>
      </c>
      <c r="BN19" s="5">
        <f>_xll.SBSAddInExcel.Functions.grpSaldo("BA","0000","MF",2,41010303000000,0,"E",$B19,YEAR(BN$5),MONTH(BN$5),DAY(BN$5),"01",2,"T","R")</f>
        <v>8318320.9800000004</v>
      </c>
      <c r="BO19" s="5">
        <f>_xll.SBSAddInExcel.Functions.grpSaldo("BA","0000","MF",2,41010303000000,0,"E",$B19,YEAR(BO$5),MONTH(BO$5),DAY(BO$5),"01",2,"T","R")</f>
        <v>12558321.6</v>
      </c>
      <c r="BP19" s="5">
        <f>_xll.SBSAddInExcel.Functions.grpSaldo("BA","0000","MF",2,41010303000000,0,"E",$B19,YEAR(BP$5),MONTH(BP$5),DAY(BP$5),"01",2,"T","R")</f>
        <v>16742789.539999999</v>
      </c>
      <c r="BQ19" s="5">
        <f>_xll.SBSAddInExcel.Functions.grpSaldo("BA","0000","MF",2,41010303000000,0,"E",$B19,YEAR(BQ$5),MONTH(BQ$5),DAY(BQ$5),"01",2,"T","R")</f>
        <v>21389737.57</v>
      </c>
      <c r="BR19" s="5">
        <f>_xll.SBSAddInExcel.Functions.grpSaldo("BA","0000","MF",2,41010303000000,0,"E",$B19,YEAR(BR$5),MONTH(BR$5),DAY(BR$5),"01",2,"T","R")</f>
        <v>25973430.68</v>
      </c>
      <c r="BS19" s="5">
        <f>_xll.SBSAddInExcel.Functions.grpSaldo("BA","0000","MF",2,41010303000000,0,"E",$B19,YEAR(BS$5),MONTH(BS$5),DAY(BS$5),"01",2,"T","R")</f>
        <v>30615945.550000001</v>
      </c>
      <c r="BT19" s="5">
        <f>_xll.SBSAddInExcel.Functions.grpSaldo("BA","0000","MF",2,41010303000000,0,"E",$B19,YEAR(BT$5),MONTH(BT$5),DAY(BT$5),"01",2,"T","R")</f>
        <v>35512488.119999997</v>
      </c>
      <c r="BU19" s="5">
        <f>_xll.SBSAddInExcel.Functions.grpSaldo("BA","0000","MF",2,41010303000000,0,"E",$B19,YEAR(BU$5),MONTH(BU$5),DAY(BU$5),"01",2,"T","R")</f>
        <v>40528175.530000001</v>
      </c>
      <c r="BV19" s="5">
        <f>_xll.SBSAddInExcel.Functions.grpSaldo("BA","0000","MF",2,41010303000000,0,"E",$B19,YEAR(BV$5),MONTH(BV$5),DAY(BV$5),"01",2,"T","R")</f>
        <v>45559115.219999999</v>
      </c>
      <c r="BW19" s="5">
        <f>_xll.SBSAddInExcel.Functions.grpSaldo("BA","0000","MF",2,41010303000000,0,"E",$B19,YEAR(BW$5),MONTH(BW$5),DAY(BW$5),"01",2,"T","R")</f>
        <v>50475452.420000002</v>
      </c>
      <c r="BX19" s="5">
        <f>_xll.SBSAddInExcel.Functions.grpSaldo("BA","0000","MF",2,41010303000000,0,"E",$B19,YEAR(BX$5),MONTH(BX$5),DAY(BX$5),"01",2,"T","R")</f>
        <v>55679106.170000002</v>
      </c>
      <c r="BY19" s="5">
        <f>_xll.SBSAddInExcel.Functions.grpSaldo("BA","0000","MF",2,41010303000000,0,"E",$B19,YEAR(BY$5),MONTH(BY$5),DAY(BY$5),"01",2,"T","R")</f>
        <v>5402554.8600000003</v>
      </c>
      <c r="BZ19" s="5">
        <f>_xll.SBSAddInExcel.Functions.grpSaldo("BA","0000","MF",2,41010303000000,0,"E",$B19,YEAR(BZ$5),MONTH(BZ$5),DAY(BZ$5),"01",2,"T","R")</f>
        <v>10424419.85</v>
      </c>
      <c r="CA19" s="5">
        <f>_xll.SBSAddInExcel.Functions.grpSaldo("BA","0000","MF",2,41010303000000,0,"E",$B19,YEAR(CA$5),MONTH(CA$5),DAY(CA$5),"01",2,"T","R")</f>
        <v>16127235.470000001</v>
      </c>
      <c r="CB19" s="5">
        <f>_xll.SBSAddInExcel.Functions.grpSaldo("BA","0000","MF",2,41010303000000,0,"E",$B19,YEAR(CB$5),MONTH(CB$5),DAY(CB$5),"01",2,"T","R")</f>
        <v>21773668.23</v>
      </c>
      <c r="CC19" s="5">
        <f>_xll.SBSAddInExcel.Functions.grpSaldo("BA","0000","MF",2,41010303000000,0,"E",$B19,YEAR(CC$5),MONTH(CC$5),DAY(CC$5),"01",2,"T","R")</f>
        <v>27852633.98</v>
      </c>
      <c r="CD19" s="5">
        <f>_xll.SBSAddInExcel.Functions.grpSaldo("BA","0000","MF",2,41010303000000,0,"E",$B19,YEAR(CD$5),MONTH(CD$5),DAY(CD$5),"01",2,"T","R")</f>
        <v>34010390.189999998</v>
      </c>
      <c r="CE19" s="5">
        <f>_xll.SBSAddInExcel.Functions.grpSaldo("BA","0000","MF",2,41010303000000,0,"E",$B19,YEAR(CE$5),MONTH(CE$5),DAY(CE$5),"01",2,"T","R")</f>
        <v>40645691.159999996</v>
      </c>
      <c r="CF19" s="5">
        <f>_xll.SBSAddInExcel.Functions.grpSaldo("BA","0000","MF",2,41010303000000,0,"E",$B19,YEAR(CF$5),MONTH(CF$5),DAY(CF$5),"01",2,"T","R")</f>
        <v>47580180.810000002</v>
      </c>
      <c r="CG19" s="5">
        <f>_xll.SBSAddInExcel.Functions.grpSaldo("BA","0000","MF",2,41010303000000,0,"E",$B19,YEAR(CG$5),MONTH(CG$5),DAY(CG$5),"01",2,"T","R")</f>
        <v>54510232.270000003</v>
      </c>
      <c r="CH19" s="5">
        <f>_xll.SBSAddInExcel.Functions.grpSaldo("BA","0000","MF",2,41010303000000,0,"E",$B19,YEAR(CH$5),MONTH(CH$5),DAY(CH$5),"01",2,"T","R")</f>
        <v>61876072.490000002</v>
      </c>
      <c r="CI19" s="5">
        <f>_xll.SBSAddInExcel.Functions.grpSaldo("BA","0000","MF",2,41010303000000,0,"E",$B19,YEAR(CI$5),MONTH(CI$5),DAY(CI$5),"01",2,"T","R")</f>
        <v>69112175.060000002</v>
      </c>
      <c r="CJ19" s="5">
        <f>_xll.SBSAddInExcel.Functions.grpSaldo("BA","0000","MF",2,41010303000000,0,"E",$B19,YEAR(CJ$5),MONTH(CJ$5),DAY(CJ$5),"01",2,"T","R")</f>
        <v>76732522.349999994</v>
      </c>
      <c r="CK19" s="5">
        <f>_xll.SBSAddInExcel.Functions.grpSaldo("BA","0000","MF",2,41010303000000,0,"E",$B19,YEAR(CK$5),MONTH(CK$5),DAY(CK$5),"01",2,"T","R")</f>
        <v>7610214.8099999996</v>
      </c>
      <c r="CL19" s="5">
        <f>_xll.SBSAddInExcel.Functions.grpSaldo("BA","0000","MF",2,41010303000000,0,"E",$B19,YEAR(CL$5),MONTH(CL$5),DAY(CL$5),"01",2,"T","R")</f>
        <v>14679288.68</v>
      </c>
      <c r="CM19" s="5">
        <f>_xll.SBSAddInExcel.Functions.grpSaldo("BA","0000","MF",2,41010303000000,0,"E",$B19,YEAR(CM$5),MONTH(CM$5),DAY(CM$5),"01",2,"T","R")</f>
        <v>22744251.170000002</v>
      </c>
      <c r="CN19" s="5">
        <f>_xll.SBSAddInExcel.Functions.grpSaldo("BA","0000","MF",2,41010303000000,0,"E",$B19,YEAR(CN$5),MONTH(CN$5),DAY(CN$5),"01",2,"T","R")</f>
        <v>30614605.579999998</v>
      </c>
      <c r="CO19" s="5">
        <f>_xll.SBSAddInExcel.Functions.grpSaldo("BA","0000","MF",2,41010303000000,0,"E",$B19,YEAR(CO$5),MONTH(CO$5),DAY(CO$5),"01",2,"T","R")</f>
        <v>38911406.369999997</v>
      </c>
      <c r="CP19" s="5">
        <f>_xll.SBSAddInExcel.Functions.grpSaldo("BA","0000","MF",2,41010303000000,0,"E",$B19,YEAR(CP$5),MONTH(CP$5),DAY(CP$5),"01",2,"T","R")</f>
        <v>46868274.479999997</v>
      </c>
      <c r="CQ19" s="5">
        <f>_xll.SBSAddInExcel.Functions.grpSaldo("BA","0000","MF",2,41010303000000,0,"E",$B19,YEAR(CQ$5),MONTH(CQ$5),DAY(CQ$5),"01",2,"T","R")</f>
        <v>55212439.82</v>
      </c>
      <c r="CR19" s="5">
        <f>_xll.SBSAddInExcel.Functions.grpSaldo("BA","0000","MF",2,41010303000000,0,"E",$B19,YEAR(CR$5),MONTH(CR$5),DAY(CR$5),"01",2,"T","R")</f>
        <v>63522941.020000003</v>
      </c>
      <c r="CS19" s="5">
        <f>_xll.SBSAddInExcel.Functions.grpSaldo("BA","0000","MF",2,41010303000000,0,"E",$B19,YEAR(CS$5),MONTH(CS$5),DAY(CS$5),"01",2,"T","R")</f>
        <v>71357894.549999997</v>
      </c>
      <c r="CT19" s="5">
        <f>_xll.SBSAddInExcel.Functions.grpSaldo("BA","0000","MF",2,41010303000000,0,"E",$B19,YEAR(CT$5),MONTH(CT$5),DAY(CT$5),"01",2,"T","R")</f>
        <v>80102561.540000007</v>
      </c>
      <c r="CU19" s="5">
        <f>_xll.SBSAddInExcel.Functions.grpSaldo("BA","0000","MF",2,41010303000000,0,"E",$B19,YEAR(CU$5),MONTH(CU$5),DAY(CU$5),"01",2,"T","R")</f>
        <v>88371505.640000001</v>
      </c>
      <c r="CV19" s="5">
        <f>_xll.SBSAddInExcel.Functions.grpSaldo("BA","0000","MF",2,41010303000000,0,"E",$B19,YEAR(CV$5),MONTH(CV$5),DAY(CV$5),"01",2,"T","R")</f>
        <v>96888510.390000001</v>
      </c>
      <c r="CW19" s="5">
        <f>_xll.SBSAddInExcel.Functions.grpSaldo("BA","0000","MF",2,41010303000000,0,"E",$B19,YEAR(CW$5),MONTH(CW$5),DAY(CW$5),"01",2,"T","R")</f>
        <v>8587909.9199999999</v>
      </c>
      <c r="CX19" s="5">
        <f>_xll.SBSAddInExcel.Functions.grpSaldo("BA","0000","MF",2,41010303000000,0,"E",$B19,YEAR(CX$5),MONTH(CX$5),DAY(CX$5),"01",2,"T","R")</f>
        <v>16369163.17</v>
      </c>
      <c r="CY19" s="5">
        <f>_xll.SBSAddInExcel.Functions.grpSaldo("BA","0000","MF",2,41010303000000,0,"E",$B19,YEAR(CY$5),MONTH(CY$5),DAY(CY$5),"01",2,"T","R")</f>
        <v>24675710.609999999</v>
      </c>
      <c r="CZ19" s="5">
        <f>_xll.SBSAddInExcel.Functions.grpSaldo("BA","0000","MF",2,41010303000000,0,"E",$B19,YEAR(CZ$5),MONTH(CZ$5),DAY(CZ$5),"01",2,"T","R")</f>
        <v>33293914.870000001</v>
      </c>
      <c r="DA19" s="5">
        <f>_xll.SBSAddInExcel.Functions.grpSaldo("BA","0000","MF",2,41010303000000,0,"E",$B19,YEAR(DA$5),MONTH(DA$5),DAY(DA$5),"01",2,"T","R")</f>
        <v>42122101.939999998</v>
      </c>
      <c r="DB19" s="5">
        <f>_xll.SBSAddInExcel.Functions.grpSaldo("BA","0000","MF",2,41010303000000,0,"E",$B19,YEAR(DB$5),MONTH(DB$5),DAY(DB$5),"01",2,"T","R")</f>
        <v>50939947.090000004</v>
      </c>
      <c r="DC19" s="5">
        <f>_xll.SBSAddInExcel.Functions.grpSaldo("BA","0000","MF",2,41010303000000,0,"E",$B19,YEAR(DC$5),MONTH(DC$5),DAY(DC$5),"01",2,"T","R")</f>
        <v>60228611.090000004</v>
      </c>
      <c r="DD19" s="5">
        <f>_xll.SBSAddInExcel.Functions.grpSaldo("BA","0000","MF",2,41010303000000,0,"E",$B19,YEAR(DD$5),MONTH(DD$5),DAY(DD$5),"01",2,"T","R")</f>
        <v>69584994.569999993</v>
      </c>
      <c r="DE19" s="5">
        <f>_xll.SBSAddInExcel.Functions.grpSaldo("BA","0000","MF",2,41010303000000,0,"E",$B19,YEAR(DE$5),MONTH(DE$5),DAY(DE$5),"01",2,"T","R")</f>
        <v>78637460.189999998</v>
      </c>
      <c r="DF19" s="5">
        <f>_xll.SBSAddInExcel.Functions.grpSaldo("BA","0000","MF",2,41010303000000,0,"E",$B19,YEAR(DF$5),MONTH(DF$5),DAY(DF$5),"01",2,"T","R")</f>
        <v>88072105.930000007</v>
      </c>
      <c r="DG19" s="5">
        <f>_xll.SBSAddInExcel.Functions.grpSaldo("BA","0000","MF",2,41010303000000,0,"E",$B19,YEAR(DG$5),MONTH(DG$5),DAY(DG$5),"01",2,"T","R")</f>
        <v>97188751.319999993</v>
      </c>
      <c r="DH19" s="5">
        <f>_xll.SBSAddInExcel.Functions.grpSaldo("BA","0000","MF",2,41010303000000,0,"E",$B19,YEAR(DH$5),MONTH(DH$5),DAY(DH$5),"01",2,"T","R")</f>
        <v>106445156.40000001</v>
      </c>
    </row>
    <row r="20" spans="1:112" x14ac:dyDescent="0.3">
      <c r="B20" s="56">
        <v>104</v>
      </c>
      <c r="C20" s="1" t="s">
        <v>271</v>
      </c>
      <c r="D20" s="5">
        <f>_xll.SBSAddInExcel.Functions.grpSaldo("BA","0000","MF",2,41010303000000,0,"E",$B20,YEAR(D$5),MONTH(D$5),DAY(D$5),"01",2,"T","R")</f>
        <v>52863680.68</v>
      </c>
      <c r="E20" s="5">
        <f>_xll.SBSAddInExcel.Functions.grpSaldo("BA","0000","MF",2,41010303000000,0,"E",$B20,YEAR(E$5),MONTH(E$5),DAY(E$5),"01",2,"T","R")</f>
        <v>4907313.99</v>
      </c>
      <c r="F20" s="5">
        <f>_xll.SBSAddInExcel.Functions.grpSaldo("BA","0000","MF",2,41010303000000,0,"E",$B20,YEAR(F$5),MONTH(F$5),DAY(F$5),"01",2,"T","R")</f>
        <v>9305765.2599999998</v>
      </c>
      <c r="G20" s="5">
        <f>_xll.SBSAddInExcel.Functions.grpSaldo("BA","0000","MF",2,41010303000000,0,"E",$B20,YEAR(G$5),MONTH(G$5),DAY(G$5),"01",2,"T","R")</f>
        <v>14246169.26</v>
      </c>
      <c r="H20" s="5">
        <f>_xll.SBSAddInExcel.Functions.grpSaldo("BA","0000","MF",2,41010303000000,0,"E",$B20,YEAR(H$5),MONTH(H$5),DAY(H$5),"01",2,"T","R")</f>
        <v>19028485.190000001</v>
      </c>
      <c r="I20" s="5">
        <f>_xll.SBSAddInExcel.Functions.grpSaldo("BA","0000","MF",2,41010303000000,0,"E",$B20,YEAR(I$5),MONTH(I$5),DAY(I$5),"01",2,"T","R")</f>
        <v>23856441.609999999</v>
      </c>
      <c r="J20" s="5">
        <f>_xll.SBSAddInExcel.Functions.grpSaldo("BA","0000","MF",2,41010303000000,0,"E",$B20,YEAR(J$5),MONTH(J$5),DAY(J$5),"01",2,"T","R")</f>
        <v>28551262.199999999</v>
      </c>
      <c r="K20" s="5">
        <f>_xll.SBSAddInExcel.Functions.grpSaldo("BA","0000","MF",2,41010303000000,0,"E",$B20,YEAR(K$5),MONTH(K$5),DAY(K$5),"01",2,"T","R")</f>
        <v>33829803.810000002</v>
      </c>
      <c r="L20" s="5">
        <f>_xll.SBSAddInExcel.Functions.grpSaldo("BA","0000","MF",2,41010303000000,0,"E",$B20,YEAR(L$5),MONTH(L$5),DAY(L$5),"01",2,"T","R")</f>
        <v>39169597.240000002</v>
      </c>
      <c r="M20" s="5">
        <f>_xll.SBSAddInExcel.Functions.grpSaldo("BA","0000","MF",2,41010303000000,0,"E",$B20,YEAR(M$5),MONTH(M$5),DAY(M$5),"01",2,"T","R")</f>
        <v>44444087.75</v>
      </c>
      <c r="N20" s="5">
        <f>_xll.SBSAddInExcel.Functions.grpSaldo("BA","0000","MF",2,41010303000000,0,"E",$B20,YEAR(N$5),MONTH(N$5),DAY(N$5),"01",2,"T","R")</f>
        <v>50037621.420000002</v>
      </c>
      <c r="O20" s="5">
        <f>_xll.SBSAddInExcel.Functions.grpSaldo("BA","0000","MF",2,41010303000000,0,"E",$B20,YEAR(O$5),MONTH(O$5),DAY(O$5),"01",2,"T","R")</f>
        <v>55493409.609999999</v>
      </c>
      <c r="P20" s="5">
        <f>_xll.SBSAddInExcel.Functions.grpSaldo("BA","0000","MF",2,41010303000000,0,"E",$B20,YEAR(P$5),MONTH(P$5),DAY(P$5),"01",2,"T","R")</f>
        <v>61065655.850000001</v>
      </c>
      <c r="Q20" s="5">
        <f>_xll.SBSAddInExcel.Functions.grpSaldo("BA","0000","MF",2,41010303000000,0,"E",$B20,YEAR(Q$5),MONTH(Q$5),DAY(Q$5),"01",2,"T","R")</f>
        <v>5710816.5999999996</v>
      </c>
      <c r="R20" s="5">
        <f>_xll.SBSAddInExcel.Functions.grpSaldo("BA","0000","MF",2,41010303000000,0,"E",$B20,YEAR(R$5),MONTH(R$5),DAY(R$5),"01",2,"T","R")</f>
        <v>11192749.130000001</v>
      </c>
      <c r="S20" s="5">
        <f>_xll.SBSAddInExcel.Functions.grpSaldo("BA","0000","MF",2,41010303000000,0,"E",$B20,YEAR(S$5),MONTH(S$5),DAY(S$5),"01",2,"T","R")</f>
        <v>17162520.629999999</v>
      </c>
      <c r="T20" s="5">
        <f>_xll.SBSAddInExcel.Functions.grpSaldo("BA","0000","MF",2,41010303000000,0,"E",$B20,YEAR(T$5),MONTH(T$5),DAY(T$5),"01",2,"T","R")</f>
        <v>23009499.989999998</v>
      </c>
      <c r="U20" s="5">
        <f>_xll.SBSAddInExcel.Functions.grpSaldo("BA","0000","MF",2,41010303000000,0,"E",$B20,YEAR(U$5),MONTH(U$5),DAY(U$5),"01",2,"T","R")</f>
        <v>29083819.43</v>
      </c>
      <c r="V20" s="5">
        <f>_xll.SBSAddInExcel.Functions.grpSaldo("BA","0000","MF",2,41010303000000,0,"E",$B20,YEAR(V$5),MONTH(V$5),DAY(V$5),"01",2,"T","R")</f>
        <v>34952070.950000003</v>
      </c>
      <c r="W20" s="5">
        <f>_xll.SBSAddInExcel.Functions.grpSaldo("BA","0000","MF",2,41010303000000,0,"E",$B20,YEAR(W$5),MONTH(W$5),DAY(W$5),"01",2,"T","R")</f>
        <v>41123230.149999999</v>
      </c>
      <c r="X20" s="5">
        <f>_xll.SBSAddInExcel.Functions.grpSaldo("BA","0000","MF",2,41010303000000,0,"E",$B20,YEAR(X$5),MONTH(X$5),DAY(X$5),"01",2,"T","R")</f>
        <v>47398294.880000003</v>
      </c>
      <c r="Y20" s="5">
        <f>_xll.SBSAddInExcel.Functions.grpSaldo("BA","0000","MF",2,41010303000000,0,"E",$B20,YEAR(Y$5),MONTH(Y$5),DAY(Y$5),"01",2,"T","R")</f>
        <v>53599326.43</v>
      </c>
      <c r="Z20" s="5">
        <f>_xll.SBSAddInExcel.Functions.grpSaldo("BA","0000","MF",2,41010303000000,0,"E",$B20,YEAR(Z$5),MONTH(Z$5),DAY(Z$5),"01",2,"T","R")</f>
        <v>60133419.689999998</v>
      </c>
      <c r="AA20" s="5">
        <f>_xll.SBSAddInExcel.Functions.grpSaldo("BA","0000","MF",2,41010303000000,0,"E",$B20,YEAR(AA$5),MONTH(AA$5),DAY(AA$5),"01",2,"T","R")</f>
        <v>66579874.539999999</v>
      </c>
      <c r="AB20" s="5">
        <f>_xll.SBSAddInExcel.Functions.grpSaldo("BA","0000","MF",2,41010303000000,0,"E",$B20,YEAR(AB$5),MONTH(AB$5),DAY(AB$5),"01",2,"T","R")</f>
        <v>73388058.159999996</v>
      </c>
      <c r="AC20" s="5">
        <f>_xll.SBSAddInExcel.Functions.grpSaldo("BA","0000","MF",2,41010303000000,0,"E",$B20,YEAR(AC$5),MONTH(AC$5),DAY(AC$5),"01",2,"T","R")</f>
        <v>6877757.46</v>
      </c>
      <c r="AD20" s="5">
        <f>_xll.SBSAddInExcel.Functions.grpSaldo("BA","0000","MF",2,41010303000000,0,"E",$B20,YEAR(AD$5),MONTH(AD$5),DAY(AD$5),"01",2,"T","R")</f>
        <v>13320215.67</v>
      </c>
      <c r="AE20" s="5">
        <f>_xll.SBSAddInExcel.Functions.grpSaldo("BA","0000","MF",2,41010303000000,0,"E",$B20,YEAR(AE$5),MONTH(AE$5),DAY(AE$5),"01",2,"T","R")</f>
        <v>20544601.620000001</v>
      </c>
      <c r="AF20" s="5">
        <f>_xll.SBSAddInExcel.Functions.grpSaldo("BA","0000","MF",2,41010303000000,0,"E",$B20,YEAR(AF$5),MONTH(AF$5),DAY(AF$5),"01",2,"T","R")</f>
        <v>27685510</v>
      </c>
      <c r="AG20" s="5">
        <f>_xll.SBSAddInExcel.Functions.grpSaldo("BA","0000","MF",2,41010303000000,0,"E",$B20,YEAR(AG$5),MONTH(AG$5),DAY(AG$5),"01",2,"T","R")</f>
        <v>35079651.43</v>
      </c>
      <c r="AH20" s="5">
        <f>_xll.SBSAddInExcel.Functions.grpSaldo("BA","0000","MF",2,41010303000000,0,"E",$B20,YEAR(AH$5),MONTH(AH$5),DAY(AH$5),"01",2,"T","R")</f>
        <v>42298601.869999997</v>
      </c>
      <c r="AI20" s="5">
        <f>_xll.SBSAddInExcel.Functions.grpSaldo("BA","0000","MF",2,41010303000000,0,"E",$B20,YEAR(AI$5),MONTH(AI$5),DAY(AI$5),"01",2,"T","R")</f>
        <v>49226043.200000003</v>
      </c>
      <c r="AJ20" s="5">
        <f>_xll.SBSAddInExcel.Functions.grpSaldo("BA","0000","MF",2,41010303000000,0,"E",$B20,YEAR(AJ$5),MONTH(AJ$5),DAY(AJ$5),"01",2,"T","R")</f>
        <v>55595644.68</v>
      </c>
      <c r="AK20" s="5">
        <f>_xll.SBSAddInExcel.Functions.grpSaldo("BA","0000","MF",2,41010303000000,0,"E",$B20,YEAR(AK$5),MONTH(AK$5),DAY(AK$5),"01",2,"T","R")</f>
        <v>61793265.659999996</v>
      </c>
      <c r="AL20" s="5">
        <f>_xll.SBSAddInExcel.Functions.grpSaldo("BA","0000","MF",2,41010303000000,0,"E",$B20,YEAR(AL$5),MONTH(AL$5),DAY(AL$5),"01",2,"T","R")</f>
        <v>67699579.390000001</v>
      </c>
      <c r="AM20" s="5">
        <f>_xll.SBSAddInExcel.Functions.grpSaldo("BA","0000","MF",2,41010303000000,0,"E",$B20,YEAR(AM$5),MONTH(AM$5),DAY(AM$5),"01",2,"T","R")</f>
        <v>74556420.709999993</v>
      </c>
      <c r="AN20" s="5">
        <f>_xll.SBSAddInExcel.Functions.grpSaldo("BA","0000","MF",2,41010303000000,0,"E",$B20,YEAR(AN$5),MONTH(AN$5),DAY(AN$5),"01",2,"T","R")</f>
        <v>84026872.469999999</v>
      </c>
      <c r="AO20" s="5">
        <f>_xll.SBSAddInExcel.Functions.grpSaldo("BA","0000","MF",2,41010303000000,0,"E",$B20,YEAR(AO$5),MONTH(AO$5),DAY(AO$5),"01",2,"T","R")</f>
        <v>6968499.2800000003</v>
      </c>
      <c r="AP20" s="5">
        <f>_xll.SBSAddInExcel.Functions.grpSaldo("BA","0000","MF",2,41010303000000,0,"E",$B20,YEAR(AP$5),MONTH(AP$5),DAY(AP$5),"01",2,"T","R")</f>
        <v>13258695.01</v>
      </c>
      <c r="AQ20" s="5">
        <f>_xll.SBSAddInExcel.Functions.grpSaldo("BA","0000","MF",2,41010303000000,0,"E",$B20,YEAR(AQ$5),MONTH(AQ$5),DAY(AQ$5),"01",2,"T","R")</f>
        <v>20122810.75</v>
      </c>
      <c r="AR20" s="5">
        <f>_xll.SBSAddInExcel.Functions.grpSaldo("BA","0000","MF",2,41010303000000,0,"E",$B20,YEAR(AR$5),MONTH(AR$5),DAY(AR$5),"01",2,"T","R")</f>
        <v>26493266.43</v>
      </c>
      <c r="AS20" s="5">
        <f>_xll.SBSAddInExcel.Functions.grpSaldo("BA","0000","MF",2,41010303000000,0,"E",$B20,YEAR(AS$5),MONTH(AS$5),DAY(AS$5),"01",2,"T","R")</f>
        <v>32839053.559999999</v>
      </c>
      <c r="AT20" s="5">
        <f>_xll.SBSAddInExcel.Functions.grpSaldo("BA","0000","MF",2,41010303000000,0,"E",$B20,YEAR(AT$5),MONTH(AT$5),DAY(AT$5),"01",2,"T","R")</f>
        <v>38969435.789999999</v>
      </c>
      <c r="AU20" s="5">
        <f>_xll.SBSAddInExcel.Functions.grpSaldo("BA","0000","MF",2,41010303000000,0,"E",$B20,YEAR(AU$5),MONTH(AU$5),DAY(AU$5),"01",2,"T","R")</f>
        <v>45144639.420000002</v>
      </c>
      <c r="AV20" s="5">
        <f>_xll.SBSAddInExcel.Functions.grpSaldo("BA","0000","MF",2,41010303000000,0,"E",$B20,YEAR(AV$5),MONTH(AV$5),DAY(AV$5),"01",2,"T","R")</f>
        <v>51357742.310000002</v>
      </c>
      <c r="AW20" s="5">
        <f>_xll.SBSAddInExcel.Functions.grpSaldo("BA","0000","MF",2,41010303000000,0,"E",$B20,YEAR(AW$5),MONTH(AW$5),DAY(AW$5),"01",2,"T","R")</f>
        <v>57354082.049999997</v>
      </c>
      <c r="AX20" s="5">
        <f>_xll.SBSAddInExcel.Functions.grpSaldo("BA","0000","MF",2,41010303000000,0,"E",$B20,YEAR(AX$5),MONTH(AX$5),DAY(AX$5),"01",2,"T","R")</f>
        <v>63227113.329999998</v>
      </c>
      <c r="AY20" s="5">
        <f>_xll.SBSAddInExcel.Functions.grpSaldo("BA","0000","MF",2,41010303000000,0,"E",$B20,YEAR(AY$5),MONTH(AY$5),DAY(AY$5),"01",2,"T","R")</f>
        <v>69015412.409999996</v>
      </c>
      <c r="AZ20" s="5">
        <f>_xll.SBSAddInExcel.Functions.grpSaldo("BA","0000","MF",2,41010303000000,0,"E",$B20,YEAR(AZ$5),MONTH(AZ$5),DAY(AZ$5),"01",2,"T","R")</f>
        <v>74958012.680000007</v>
      </c>
      <c r="BA20" s="5">
        <f>_xll.SBSAddInExcel.Functions.grpSaldo("BA","0000","MF",2,41010303000000,0,"E",$B20,YEAR(BA$5),MONTH(BA$5),DAY(BA$5),"01",2,"T","R")</f>
        <v>5745672.5999999996</v>
      </c>
      <c r="BB20" s="5">
        <f>_xll.SBSAddInExcel.Functions.grpSaldo("BA","0000","MF",2,41010303000000,0,"E",$B20,YEAR(BB$5),MONTH(BB$5),DAY(BB$5),"01",2,"T","R")</f>
        <v>10892546.199999999</v>
      </c>
      <c r="BC20" s="5">
        <f>_xll.SBSAddInExcel.Functions.grpSaldo("BA","0000","MF",2,41010303000000,0,"E",$B20,YEAR(BC$5),MONTH(BC$5),DAY(BC$5),"01",2,"T","R")</f>
        <v>16536242.310000001</v>
      </c>
      <c r="BD20" s="5">
        <f>_xll.SBSAddInExcel.Functions.grpSaldo("BA","0000","MF",2,41010303000000,0,"E",$B20,YEAR(BD$5),MONTH(BD$5),DAY(BD$5),"01",2,"T","R")</f>
        <v>21931849.370000001</v>
      </c>
      <c r="BE20" s="5">
        <f>_xll.SBSAddInExcel.Functions.grpSaldo("BA","0000","MF",2,41010303000000,0,"E",$B20,YEAR(BE$5),MONTH(BE$5),DAY(BE$5),"01",2,"T","R")</f>
        <v>27538977.98</v>
      </c>
      <c r="BF20" s="5">
        <f>_xll.SBSAddInExcel.Functions.grpSaldo("BA","0000","MF",2,41010303000000,0,"E",$B20,YEAR(BF$5),MONTH(BF$5),DAY(BF$5),"01",2,"T","R")</f>
        <v>32838922.780000001</v>
      </c>
      <c r="BG20" s="5">
        <f>_xll.SBSAddInExcel.Functions.grpSaldo("BA","0000","MF",2,41010303000000,0,"E",$B20,YEAR(BG$5),MONTH(BG$5),DAY(BG$5),"01",2,"T","R")</f>
        <v>38441547.960000001</v>
      </c>
      <c r="BH20" s="5">
        <f>_xll.SBSAddInExcel.Functions.grpSaldo("BA","0000","MF",2,41010303000000,0,"E",$B20,YEAR(BH$5),MONTH(BH$5),DAY(BH$5),"01",2,"T","R")</f>
        <v>43865140.609999999</v>
      </c>
      <c r="BI20" s="5">
        <f>_xll.SBSAddInExcel.Functions.grpSaldo("BA","0000","MF",2,41010303000000,0,"E",$B20,YEAR(BI$5),MONTH(BI$5),DAY(BI$5),"01",2,"T","R")</f>
        <v>49019456.75</v>
      </c>
      <c r="BJ20" s="5">
        <f>_xll.SBSAddInExcel.Functions.grpSaldo("BA","0000","MF",2,41010303000000,0,"E",$B20,YEAR(BJ$5),MONTH(BJ$5),DAY(BJ$5),"01",2,"T","R")</f>
        <v>54403028.299999997</v>
      </c>
      <c r="BK20" s="5">
        <f>_xll.SBSAddInExcel.Functions.grpSaldo("BA","0000","MF",2,41010303000000,0,"E",$B20,YEAR(BK$5),MONTH(BK$5),DAY(BK$5),"01",2,"T","R")</f>
        <v>59617510.710000001</v>
      </c>
      <c r="BL20" s="5">
        <f>_xll.SBSAddInExcel.Functions.grpSaldo("BA","0000","MF",2,41010303000000,0,"E",$B20,YEAR(BL$5),MONTH(BL$5),DAY(BL$5),"01",2,"T","R")</f>
        <v>65197738.460000001</v>
      </c>
      <c r="BM20" s="5">
        <f>_xll.SBSAddInExcel.Functions.grpSaldo("BA","0000","MF",2,41010303000000,0,"E",$B20,YEAR(BM$5),MONTH(BM$5),DAY(BM$5),"01",2,"T","R")</f>
        <v>5343721.38</v>
      </c>
      <c r="BN20" s="5">
        <f>_xll.SBSAddInExcel.Functions.grpSaldo("BA","0000","MF",2,41010303000000,0,"E",$B20,YEAR(BN$5),MONTH(BN$5),DAY(BN$5),"01",2,"T","R")</f>
        <v>10356172.9</v>
      </c>
      <c r="BO20" s="5">
        <f>_xll.SBSAddInExcel.Functions.grpSaldo("BA","0000","MF",2,41010303000000,0,"E",$B20,YEAR(BO$5),MONTH(BO$5),DAY(BO$5),"01",2,"T","R")</f>
        <v>15920207.890000001</v>
      </c>
      <c r="BP20" s="5">
        <f>_xll.SBSAddInExcel.Functions.grpSaldo("BA","0000","MF",2,41010303000000,0,"E",$B20,YEAR(BP$5),MONTH(BP$5),DAY(BP$5),"01",2,"T","R")</f>
        <v>21455992.079999998</v>
      </c>
      <c r="BQ20" s="5">
        <f>_xll.SBSAddInExcel.Functions.grpSaldo("BA","0000","MF",2,41010303000000,0,"E",$B20,YEAR(BQ$5),MONTH(BQ$5),DAY(BQ$5),"01",2,"T","R")</f>
        <v>27658070.210000001</v>
      </c>
      <c r="BR20" s="5">
        <f>_xll.SBSAddInExcel.Functions.grpSaldo("BA","0000","MF",2,41010303000000,0,"E",$B20,YEAR(BR$5),MONTH(BR$5),DAY(BR$5),"01",2,"T","R")</f>
        <v>36665662.25</v>
      </c>
      <c r="BS20" s="5">
        <f>_xll.SBSAddInExcel.Functions.grpSaldo("BA","0000","MF",2,41010303000000,0,"E",$B20,YEAR(BS$5),MONTH(BS$5),DAY(BS$5),"01",2,"T","R")</f>
        <v>43385722.140000001</v>
      </c>
      <c r="BT20" s="5">
        <f>_xll.SBSAddInExcel.Functions.grpSaldo("BA","0000","MF",2,41010303000000,0,"E",$B20,YEAR(BT$5),MONTH(BT$5),DAY(BT$5),"01",2,"T","R")</f>
        <v>50340547.119999997</v>
      </c>
      <c r="BU20" s="5">
        <f>_xll.SBSAddInExcel.Functions.grpSaldo("BA","0000","MF",2,41010303000000,0,"E",$B20,YEAR(BU$5),MONTH(BU$5),DAY(BU$5),"01",2,"T","R")</f>
        <v>57382029.859999999</v>
      </c>
      <c r="BV20" s="5">
        <f>_xll.SBSAddInExcel.Functions.grpSaldo("BA","0000","MF",2,41010303000000,0,"E",$B20,YEAR(BV$5),MONTH(BV$5),DAY(BV$5),"01",2,"T","R")</f>
        <v>65024224.960000001</v>
      </c>
      <c r="BW20" s="5">
        <f>_xll.SBSAddInExcel.Functions.grpSaldo("BA","0000","MF",2,41010303000000,0,"E",$B20,YEAR(BW$5),MONTH(BW$5),DAY(BW$5),"01",2,"T","R")</f>
        <v>72527425.349999994</v>
      </c>
      <c r="BX20" s="5">
        <f>_xll.SBSAddInExcel.Functions.grpSaldo("BA","0000","MF",2,41010303000000,0,"E",$B20,YEAR(BX$5),MONTH(BX$5),DAY(BX$5),"01",2,"T","R")</f>
        <v>80324349.650000006</v>
      </c>
      <c r="BY20" s="5">
        <f>_xll.SBSAddInExcel.Functions.grpSaldo("BA","0000","MF",2,41010303000000,0,"E",$B20,YEAR(BY$5),MONTH(BY$5),DAY(BY$5),"01",2,"T","R")</f>
        <v>7956208.6500000004</v>
      </c>
      <c r="BZ20" s="5">
        <f>_xll.SBSAddInExcel.Functions.grpSaldo("BA","0000","MF",2,41010303000000,0,"E",$B20,YEAR(BZ$5),MONTH(BZ$5),DAY(BZ$5),"01",2,"T","R")</f>
        <v>15372783.060000001</v>
      </c>
      <c r="CA20" s="5">
        <f>_xll.SBSAddInExcel.Functions.grpSaldo("BA","0000","MF",2,41010303000000,0,"E",$B20,YEAR(CA$5),MONTH(CA$5),DAY(CA$5),"01",2,"T","R")</f>
        <v>23629257.23</v>
      </c>
      <c r="CB20" s="5">
        <f>_xll.SBSAddInExcel.Functions.grpSaldo("BA","0000","MF",2,41010303000000,0,"E",$B20,YEAR(CB$5),MONTH(CB$5),DAY(CB$5),"01",2,"T","R")</f>
        <v>31898752.800000001</v>
      </c>
      <c r="CC20" s="5">
        <f>_xll.SBSAddInExcel.Functions.grpSaldo("BA","0000","MF",2,41010303000000,0,"E",$B20,YEAR(CC$5),MONTH(CC$5),DAY(CC$5),"01",2,"T","R")</f>
        <v>40648252.18</v>
      </c>
      <c r="CD20" s="5">
        <f>_xll.SBSAddInExcel.Functions.grpSaldo("BA","0000","MF",2,41010303000000,0,"E",$B20,YEAR(CD$5),MONTH(CD$5),DAY(CD$5),"01",2,"T","R")</f>
        <v>49308856.219999999</v>
      </c>
      <c r="CE20" s="5">
        <f>_xll.SBSAddInExcel.Functions.grpSaldo("BA","0000","MF",2,41010303000000,0,"E",$B20,YEAR(CE$5),MONTH(CE$5),DAY(CE$5),"01",2,"T","R")</f>
        <v>58348462.359999999</v>
      </c>
      <c r="CF20" s="5">
        <f>_xll.SBSAddInExcel.Functions.grpSaldo("BA","0000","MF",2,41010303000000,0,"E",$B20,YEAR(CF$5),MONTH(CF$5),DAY(CF$5),"01",2,"T","R")</f>
        <v>67478274.640000001</v>
      </c>
      <c r="CG20" s="5">
        <f>_xll.SBSAddInExcel.Functions.grpSaldo("BA","0000","MF",2,41010303000000,0,"E",$B20,YEAR(CG$5),MONTH(CG$5),DAY(CG$5),"01",2,"T","R")</f>
        <v>76341025.579999998</v>
      </c>
      <c r="CH20" s="5">
        <f>_xll.SBSAddInExcel.Functions.grpSaldo("BA","0000","MF",2,41010303000000,0,"E",$B20,YEAR(CH$5),MONTH(CH$5),DAY(CH$5),"01",2,"T","R")</f>
        <v>85576236.540000007</v>
      </c>
      <c r="CI20" s="5">
        <f>_xll.SBSAddInExcel.Functions.grpSaldo("BA","0000","MF",2,41010303000000,0,"E",$B20,YEAR(CI$5),MONTH(CI$5),DAY(CI$5),"01",2,"T","R")</f>
        <v>94434595.090000004</v>
      </c>
      <c r="CJ20" s="5">
        <f>_xll.SBSAddInExcel.Functions.grpSaldo("BA","0000","MF",2,41010303000000,0,"E",$B20,YEAR(CJ$5),MONTH(CJ$5),DAY(CJ$5),"01",2,"T","R")</f>
        <v>103497676.88</v>
      </c>
      <c r="CK20" s="5">
        <f>_xll.SBSAddInExcel.Functions.grpSaldo("BA","0000","MF",2,41010303000000,0,"E",$B20,YEAR(CK$5),MONTH(CK$5),DAY(CK$5),"01",2,"T","R")</f>
        <v>9080189.9499999993</v>
      </c>
      <c r="CL20" s="5">
        <f>_xll.SBSAddInExcel.Functions.grpSaldo("BA","0000","MF",2,41010303000000,0,"E",$B20,YEAR(CL$5),MONTH(CL$5),DAY(CL$5),"01",2,"T","R")</f>
        <v>17387548.390000001</v>
      </c>
      <c r="CM20" s="5">
        <f>_xll.SBSAddInExcel.Functions.grpSaldo("BA","0000","MF",2,41010303000000,0,"E",$B20,YEAR(CM$5),MONTH(CM$5),DAY(CM$5),"01",2,"T","R")</f>
        <v>26542735.030000001</v>
      </c>
      <c r="CN20" s="5">
        <f>_xll.SBSAddInExcel.Functions.grpSaldo("BA","0000","MF",2,41010303000000,0,"E",$B20,YEAR(CN$5),MONTH(CN$5),DAY(CN$5),"01",2,"T","R")</f>
        <v>35261511.159999996</v>
      </c>
      <c r="CO20" s="5">
        <f>_xll.SBSAddInExcel.Functions.grpSaldo("BA","0000","MF",2,41010303000000,0,"E",$B20,YEAR(CO$5),MONTH(CO$5),DAY(CO$5),"01",2,"T","R")</f>
        <v>44172073.350000001</v>
      </c>
      <c r="CP20" s="5">
        <f>_xll.SBSAddInExcel.Functions.grpSaldo("BA","0000","MF",2,41010303000000,0,"E",$B20,YEAR(CP$5),MONTH(CP$5),DAY(CP$5),"01",2,"T","R")</f>
        <v>52642023.57</v>
      </c>
      <c r="CQ20" s="5">
        <f>_xll.SBSAddInExcel.Functions.grpSaldo("BA","0000","MF",2,41010303000000,0,"E",$B20,YEAR(CQ$5),MONTH(CQ$5),DAY(CQ$5),"01",2,"T","R")</f>
        <v>61403227.630000003</v>
      </c>
      <c r="CR20" s="5">
        <f>_xll.SBSAddInExcel.Functions.grpSaldo("BA","0000","MF",2,41010303000000,0,"E",$B20,YEAR(CR$5),MONTH(CR$5),DAY(CR$5),"01",2,"T","R")</f>
        <v>70294284.890000001</v>
      </c>
      <c r="CS20" s="5">
        <f>_xll.SBSAddInExcel.Functions.grpSaldo("BA","0000","MF",2,41010303000000,0,"E",$B20,YEAR(CS$5),MONTH(CS$5),DAY(CS$5),"01",2,"T","R")</f>
        <v>78994031.060000002</v>
      </c>
      <c r="CT20" s="5">
        <f>_xll.SBSAddInExcel.Functions.grpSaldo("BA","0000","MF",2,41010303000000,0,"E",$B20,YEAR(CT$5),MONTH(CT$5),DAY(CT$5),"01",2,"T","R")</f>
        <v>87792456.379999995</v>
      </c>
      <c r="CU20" s="5">
        <f>_xll.SBSAddInExcel.Functions.grpSaldo("BA","0000","MF",2,41010303000000,0,"E",$B20,YEAR(CU$5),MONTH(CU$5),DAY(CU$5),"01",2,"T","R")</f>
        <v>96411741.140000001</v>
      </c>
      <c r="CV20" s="5">
        <f>_xll.SBSAddInExcel.Functions.grpSaldo("BA","0000","MF",2,41010303000000,0,"E",$B20,YEAR(CV$5),MONTH(CV$5),DAY(CV$5),"01",2,"T","R")</f>
        <v>105438876.52</v>
      </c>
      <c r="CW20" s="5">
        <f>_xll.SBSAddInExcel.Functions.grpSaldo("BA","0000","MF",2,41010303000000,0,"E",$B20,YEAR(CW$5),MONTH(CW$5),DAY(CW$5),"01",2,"T","R")</f>
        <v>9099839.7400000002</v>
      </c>
      <c r="CX20" s="5">
        <f>_xll.SBSAddInExcel.Functions.grpSaldo("BA","0000","MF",2,41010303000000,0,"E",$B20,YEAR(CX$5),MONTH(CX$5),DAY(CX$5),"01",2,"T","R")</f>
        <v>17478942.629999999</v>
      </c>
      <c r="CY20" s="5">
        <f>_xll.SBSAddInExcel.Functions.grpSaldo("BA","0000","MF",2,41010303000000,0,"E",$B20,YEAR(CY$5),MONTH(CY$5),DAY(CY$5),"01",2,"T","R")</f>
        <v>26871842.050000001</v>
      </c>
      <c r="CZ20" s="5">
        <f>_xll.SBSAddInExcel.Functions.grpSaldo("BA","0000","MF",2,41010303000000,0,"E",$B20,YEAR(CZ$5),MONTH(CZ$5),DAY(CZ$5),"01",2,"T","R")</f>
        <v>36028979.460000001</v>
      </c>
      <c r="DA20" s="5">
        <f>_xll.SBSAddInExcel.Functions.grpSaldo("BA","0000","MF",2,41010303000000,0,"E",$B20,YEAR(DA$5),MONTH(DA$5),DAY(DA$5),"01",2,"T","R")</f>
        <v>45700780.030000001</v>
      </c>
      <c r="DB20" s="5">
        <f>_xll.SBSAddInExcel.Functions.grpSaldo("BA","0000","MF",2,41010303000000,0,"E",$B20,YEAR(DB$5),MONTH(DB$5),DAY(DB$5),"01",2,"T","R")</f>
        <v>55059226.93</v>
      </c>
      <c r="DC20" s="5">
        <f>_xll.SBSAddInExcel.Functions.grpSaldo("BA","0000","MF",2,41010303000000,0,"E",$B20,YEAR(DC$5),MONTH(DC$5),DAY(DC$5),"01",2,"T","R")</f>
        <v>64894235.219999999</v>
      </c>
      <c r="DD20" s="5">
        <f>_xll.SBSAddInExcel.Functions.grpSaldo("BA","0000","MF",2,41010303000000,0,"E",$B20,YEAR(DD$5),MONTH(DD$5),DAY(DD$5),"01",2,"T","R")</f>
        <v>74697365.900000006</v>
      </c>
      <c r="DE20" s="5">
        <f>_xll.SBSAddInExcel.Functions.grpSaldo("BA","0000","MF",2,41010303000000,0,"E",$B20,YEAR(DE$5),MONTH(DE$5),DAY(DE$5),"01",2,"T","R")</f>
        <v>84176796.450000003</v>
      </c>
      <c r="DF20" s="5">
        <f>_xll.SBSAddInExcel.Functions.grpSaldo("BA","0000","MF",2,41010303000000,0,"E",$B20,YEAR(DF$5),MONTH(DF$5),DAY(DF$5),"01",2,"T","R")</f>
        <v>93902361.879999995</v>
      </c>
      <c r="DG20" s="5">
        <f>_xll.SBSAddInExcel.Functions.grpSaldo("BA","0000","MF",2,41010303000000,0,"E",$B20,YEAR(DG$5),MONTH(DG$5),DAY(DG$5),"01",2,"T","R")</f>
        <v>103441713.23</v>
      </c>
      <c r="DH20" s="5">
        <f>_xll.SBSAddInExcel.Functions.grpSaldo("BA","0000","MF",2,41010303000000,0,"E",$B20,YEAR(DH$5),MONTH(DH$5),DAY(DH$5),"01",2,"T","R")</f>
        <v>113237142.81999999</v>
      </c>
    </row>
    <row r="21" spans="1:112" x14ac:dyDescent="0.3">
      <c r="B21" s="56">
        <v>106</v>
      </c>
      <c r="C21" s="1" t="s">
        <v>272</v>
      </c>
      <c r="D21" s="5">
        <f>_xll.SBSAddInExcel.Functions.grpSaldo("BA","0000","MF",2,41010303000000,0,"E",$B21,YEAR(D$5),MONTH(D$5),DAY(D$5),"01",2,"T","R")</f>
        <v>27111113.239999998</v>
      </c>
      <c r="E21" s="5">
        <f>_xll.SBSAddInExcel.Functions.grpSaldo("BA","0000","MF",2,41010303000000,0,"E",$B21,YEAR(E$5),MONTH(E$5),DAY(E$5),"01",2,"T","R")</f>
        <v>2368136.4500000002</v>
      </c>
      <c r="F21" s="5">
        <f>_xll.SBSAddInExcel.Functions.grpSaldo("BA","0000","MF",2,41010303000000,0,"E",$B21,YEAR(F$5),MONTH(F$5),DAY(F$5),"01",2,"T","R")</f>
        <v>4533042.51</v>
      </c>
      <c r="G21" s="5">
        <f>_xll.SBSAddInExcel.Functions.grpSaldo("BA","0000","MF",2,41010303000000,0,"E",$B21,YEAR(G$5),MONTH(G$5),DAY(G$5),"01",2,"T","R")</f>
        <v>6975989.54</v>
      </c>
      <c r="H21" s="5">
        <f>_xll.SBSAddInExcel.Functions.grpSaldo("BA","0000","MF",2,41010303000000,0,"E",$B21,YEAR(H$5),MONTH(H$5),DAY(H$5),"01",2,"T","R")</f>
        <v>9394682.7699999996</v>
      </c>
      <c r="I21" s="5">
        <f>_xll.SBSAddInExcel.Functions.grpSaldo("BA","0000","MF",2,41010303000000,0,"E",$B21,YEAR(I$5),MONTH(I$5),DAY(I$5),"01",2,"T","R")</f>
        <v>11985436.289999999</v>
      </c>
      <c r="J21" s="5">
        <f>_xll.SBSAddInExcel.Functions.grpSaldo("BA","0000","MF",2,41010303000000,0,"E",$B21,YEAR(J$5),MONTH(J$5),DAY(J$5),"01",2,"T","R")</f>
        <v>14626148.43</v>
      </c>
      <c r="K21" s="5">
        <f>_xll.SBSAddInExcel.Functions.grpSaldo("BA","0000","MF",2,41010303000000,0,"E",$B21,YEAR(K$5),MONTH(K$5),DAY(K$5),"01",2,"T","R")</f>
        <v>17426498.91</v>
      </c>
      <c r="L21" s="5">
        <f>_xll.SBSAddInExcel.Functions.grpSaldo("BA","0000","MF",2,41010303000000,0,"E",$B21,YEAR(L$5),MONTH(L$5),DAY(L$5),"01",2,"T","R")</f>
        <v>20333674.609999999</v>
      </c>
      <c r="M21" s="5">
        <f>_xll.SBSAddInExcel.Functions.grpSaldo("BA","0000","MF",2,41010303000000,0,"E",$B21,YEAR(M$5),MONTH(M$5),DAY(M$5),"01",2,"T","R")</f>
        <v>23260918.629999999</v>
      </c>
      <c r="N21" s="5">
        <f>_xll.SBSAddInExcel.Functions.grpSaldo("BA","0000","MF",2,41010303000000,0,"E",$B21,YEAR(N$5),MONTH(N$5),DAY(N$5),"01",2,"T","R")</f>
        <v>26373923.739999998</v>
      </c>
      <c r="O21" s="5">
        <f>_xll.SBSAddInExcel.Functions.grpSaldo("BA","0000","MF",2,41010303000000,0,"E",$B21,YEAR(O$5),MONTH(O$5),DAY(O$5),"01",2,"T","R")</f>
        <v>29487098.960000001</v>
      </c>
      <c r="P21" s="5">
        <f>_xll.SBSAddInExcel.Functions.grpSaldo("BA","0000","MF",2,41010303000000,0,"E",$B21,YEAR(P$5),MONTH(P$5),DAY(P$5),"01",2,"T","R")</f>
        <v>32622068.890000001</v>
      </c>
      <c r="Q21" s="5">
        <f>_xll.SBSAddInExcel.Functions.grpSaldo("BA","0000","MF",2,41010303000000,0,"E",$B21,YEAR(Q$5),MONTH(Q$5),DAY(Q$5),"01",2,"T","R")</f>
        <v>3389809.32</v>
      </c>
      <c r="R21" s="5">
        <f>_xll.SBSAddInExcel.Functions.grpSaldo("BA","0000","MF",2,41010303000000,0,"E",$B21,YEAR(R$5),MONTH(R$5),DAY(R$5),"01",2,"T","R")</f>
        <v>6637300.8600000003</v>
      </c>
      <c r="S21" s="5">
        <f>_xll.SBSAddInExcel.Functions.grpSaldo("BA","0000","MF",2,41010303000000,0,"E",$B21,YEAR(S$5),MONTH(S$5),DAY(S$5),"01",2,"T","R")</f>
        <v>10141292.16</v>
      </c>
      <c r="T21" s="5">
        <f>_xll.SBSAddInExcel.Functions.grpSaldo("BA","0000","MF",2,41010303000000,0,"E",$B21,YEAR(T$5),MONTH(T$5),DAY(T$5),"01",2,"T","R")</f>
        <v>13520589.15</v>
      </c>
      <c r="U21" s="5">
        <f>_xll.SBSAddInExcel.Functions.grpSaldo("BA","0000","MF",2,41010303000000,0,"E",$B21,YEAR(U$5),MONTH(U$5),DAY(U$5),"01",2,"T","R")</f>
        <v>16982941.23</v>
      </c>
      <c r="V21" s="5">
        <f>_xll.SBSAddInExcel.Functions.grpSaldo("BA","0000","MF",2,41010303000000,0,"E",$B21,YEAR(V$5),MONTH(V$5),DAY(V$5),"01",2,"T","R")</f>
        <v>20384243.640000001</v>
      </c>
      <c r="W21" s="5">
        <f>_xll.SBSAddInExcel.Functions.grpSaldo("BA","0000","MF",2,41010303000000,0,"E",$B21,YEAR(W$5),MONTH(W$5),DAY(W$5),"01",2,"T","R")</f>
        <v>23771595.34</v>
      </c>
      <c r="X21" s="5">
        <f>_xll.SBSAddInExcel.Functions.grpSaldo("BA","0000","MF",2,41010303000000,0,"E",$B21,YEAR(X$5),MONTH(X$5),DAY(X$5),"01",2,"T","R")</f>
        <v>27099797.640000001</v>
      </c>
      <c r="Y21" s="5">
        <f>_xll.SBSAddInExcel.Functions.grpSaldo("BA","0000","MF",2,41010303000000,0,"E",$B21,YEAR(Y$5),MONTH(Y$5),DAY(Y$5),"01",2,"T","R")</f>
        <v>30334048.010000002</v>
      </c>
      <c r="Z21" s="5">
        <f>_xll.SBSAddInExcel.Functions.grpSaldo("BA","0000","MF",2,41010303000000,0,"E",$B21,YEAR(Z$5),MONTH(Z$5),DAY(Z$5),"01",2,"T","R")</f>
        <v>33726512.539999999</v>
      </c>
      <c r="AA21" s="5">
        <f>_xll.SBSAddInExcel.Functions.grpSaldo("BA","0000","MF",2,41010303000000,0,"E",$B21,YEAR(AA$5),MONTH(AA$5),DAY(AA$5),"01",2,"T","R")</f>
        <v>37089600.140000001</v>
      </c>
      <c r="AB21" s="5">
        <f>_xll.SBSAddInExcel.Functions.grpSaldo("BA","0000","MF",2,41010303000000,0,"E",$B21,YEAR(AB$5),MONTH(AB$5),DAY(AB$5),"01",2,"T","R")</f>
        <v>40571948.299999997</v>
      </c>
      <c r="AC21" s="5">
        <f>_xll.SBSAddInExcel.Functions.grpSaldo("BA","0000","MF",2,41010303000000,0,"E",$B21,YEAR(AC$5),MONTH(AC$5),DAY(AC$5),"01",2,"T","R")</f>
        <v>3388062.36</v>
      </c>
      <c r="AD21" s="5">
        <f>_xll.SBSAddInExcel.Functions.grpSaldo("BA","0000","MF",2,41010303000000,0,"E",$B21,YEAR(AD$5),MONTH(AD$5),DAY(AD$5),"01",2,"T","R")</f>
        <v>6536399.5899999999</v>
      </c>
      <c r="AE21" s="5">
        <f>_xll.SBSAddInExcel.Functions.grpSaldo("BA","0000","MF",2,41010303000000,0,"E",$B21,YEAR(AE$5),MONTH(AE$5),DAY(AE$5),"01",2,"T","R")</f>
        <v>9969363.8300000001</v>
      </c>
      <c r="AF21" s="5">
        <f>_xll.SBSAddInExcel.Functions.grpSaldo("BA","0000","MF",2,41010303000000,0,"E",$B21,YEAR(AF$5),MONTH(AF$5),DAY(AF$5),"01",2,"T","R")</f>
        <v>13372569.32</v>
      </c>
      <c r="AG21" s="5">
        <f>_xll.SBSAddInExcel.Functions.grpSaldo("BA","0000","MF",2,41010303000000,0,"E",$B21,YEAR(AG$5),MONTH(AG$5),DAY(AG$5),"01",2,"T","R")</f>
        <v>17007939.530000001</v>
      </c>
      <c r="AH21" s="5">
        <f>_xll.SBSAddInExcel.Functions.grpSaldo("BA","0000","MF",2,41010303000000,0,"E",$B21,YEAR(AH$5),MONTH(AH$5),DAY(AH$5),"01",2,"T","R")</f>
        <v>19712773.260000002</v>
      </c>
      <c r="AI21" s="5">
        <f>_xll.SBSAddInExcel.Functions.grpSaldo("BA","0000","MF",2,41010303000000,0,"E",$B21,YEAR(AI$5),MONTH(AI$5),DAY(AI$5),"01",2,"T","R")</f>
        <v>22484139.670000002</v>
      </c>
      <c r="AJ21" s="5">
        <f>_xll.SBSAddInExcel.Functions.grpSaldo("BA","0000","MF",2,41010303000000,0,"E",$B21,YEAR(AJ$5),MONTH(AJ$5),DAY(AJ$5),"01",2,"T","R")</f>
        <v>25309795.210000001</v>
      </c>
      <c r="AK21" s="5">
        <f>_xll.SBSAddInExcel.Functions.grpSaldo("BA","0000","MF",2,41010303000000,0,"E",$B21,YEAR(AK$5),MONTH(AK$5),DAY(AK$5),"01",2,"T","R")</f>
        <v>28147624.530000001</v>
      </c>
      <c r="AL21" s="5">
        <f>_xll.SBSAddInExcel.Functions.grpSaldo("BA","0000","MF",2,41010303000000,0,"E",$B21,YEAR(AL$5),MONTH(AL$5),DAY(AL$5),"01",2,"T","R")</f>
        <v>31109891.34</v>
      </c>
      <c r="AM21" s="5">
        <f>_xll.SBSAddInExcel.Functions.grpSaldo("BA","0000","MF",2,41010303000000,0,"E",$B21,YEAR(AM$5),MONTH(AM$5),DAY(AM$5),"01",2,"T","R")</f>
        <v>33950284.759999998</v>
      </c>
      <c r="AN21" s="5">
        <f>_xll.SBSAddInExcel.Functions.grpSaldo("BA","0000","MF",2,41010303000000,0,"E",$B21,YEAR(AN$5),MONTH(AN$5),DAY(AN$5),"01",2,"T","R")</f>
        <v>36977876.170000002</v>
      </c>
      <c r="AO21" s="5">
        <f>_xll.SBSAddInExcel.Functions.grpSaldo("BA","0000","MF",2,41010303000000,0,"E",$B21,YEAR(AO$5),MONTH(AO$5),DAY(AO$5),"01",2,"T","R")</f>
        <v>3069759.64</v>
      </c>
      <c r="AP21" s="5">
        <f>_xll.SBSAddInExcel.Functions.grpSaldo("BA","0000","MF",2,41010303000000,0,"E",$B21,YEAR(AP$5),MONTH(AP$5),DAY(AP$5),"01",2,"T","R")</f>
        <v>5934341.3899999997</v>
      </c>
      <c r="AQ21" s="5">
        <f>_xll.SBSAddInExcel.Functions.grpSaldo("BA","0000","MF",2,41010303000000,0,"E",$B21,YEAR(AQ$5),MONTH(AQ$5),DAY(AQ$5),"01",2,"T","R")</f>
        <v>9129450.4399999995</v>
      </c>
      <c r="AR21" s="5">
        <f>_xll.SBSAddInExcel.Functions.grpSaldo("BA","0000","MF",2,41010303000000,0,"E",$B21,YEAR(AR$5),MONTH(AR$5),DAY(AR$5),"01",2,"T","R")</f>
        <v>12241697.720000001</v>
      </c>
      <c r="AS21" s="5">
        <f>_xll.SBSAddInExcel.Functions.grpSaldo("BA","0000","MF",2,41010303000000,0,"E",$B21,YEAR(AS$5),MONTH(AS$5),DAY(AS$5),"01",2,"T","R")</f>
        <v>15438054.17</v>
      </c>
      <c r="AT21" s="5">
        <f>_xll.SBSAddInExcel.Functions.grpSaldo("BA","0000","MF",2,41010303000000,0,"E",$B21,YEAR(AT$5),MONTH(AT$5),DAY(AT$5),"01",2,"T","R")</f>
        <v>18564155.379999999</v>
      </c>
      <c r="AU21" s="5">
        <f>_xll.SBSAddInExcel.Functions.grpSaldo("BA","0000","MF",2,41010303000000,0,"E",$B21,YEAR(AU$5),MONTH(AU$5),DAY(AU$5),"01",2,"T","R")</f>
        <v>21878177.379999999</v>
      </c>
      <c r="AV21" s="5">
        <f>_xll.SBSAddInExcel.Functions.grpSaldo("BA","0000","MF",2,41010303000000,0,"E",$B21,YEAR(AV$5),MONTH(AV$5),DAY(AV$5),"01",2,"T","R")</f>
        <v>25193726.359999999</v>
      </c>
      <c r="AW21" s="5">
        <f>_xll.SBSAddInExcel.Functions.grpSaldo("BA","0000","MF",2,41010303000000,0,"E",$B21,YEAR(AW$5),MONTH(AW$5),DAY(AW$5),"01",2,"T","R")</f>
        <v>28462086.07</v>
      </c>
      <c r="AX21" s="5">
        <f>_xll.SBSAddInExcel.Functions.grpSaldo("BA","0000","MF",2,41010303000000,0,"E",$B21,YEAR(AX$5),MONTH(AX$5),DAY(AX$5),"01",2,"T","R")</f>
        <v>31848589.100000001</v>
      </c>
      <c r="AY21" s="5">
        <f>_xll.SBSAddInExcel.Functions.grpSaldo("BA","0000","MF",2,41010303000000,0,"E",$B21,YEAR(AY$5),MONTH(AY$5),DAY(AY$5),"01",2,"T","R")</f>
        <v>35162687.770000003</v>
      </c>
      <c r="AZ21" s="5">
        <f>_xll.SBSAddInExcel.Functions.grpSaldo("BA","0000","MF",2,41010303000000,0,"E",$B21,YEAR(AZ$5),MONTH(AZ$5),DAY(AZ$5),"01",2,"T","R")</f>
        <v>38637034.030000001</v>
      </c>
      <c r="BA21" s="5">
        <f>_xll.SBSAddInExcel.Functions.grpSaldo("BA","0000","MF",2,41010303000000,0,"E",$B21,YEAR(BA$5),MONTH(BA$5),DAY(BA$5),"01",2,"T","R")</f>
        <v>3503685.08</v>
      </c>
      <c r="BB21" s="5">
        <f>_xll.SBSAddInExcel.Functions.grpSaldo("BA","0000","MF",2,41010303000000,0,"E",$B21,YEAR(BB$5),MONTH(BB$5),DAY(BB$5),"01",2,"T","R")</f>
        <v>6687423.6500000004</v>
      </c>
      <c r="BC21" s="5">
        <f>_xll.SBSAddInExcel.Functions.grpSaldo("BA","0000","MF",2,41010303000000,0,"E",$B21,YEAR(BC$5),MONTH(BC$5),DAY(BC$5),"01",2,"T","R")</f>
        <v>10212057.880000001</v>
      </c>
      <c r="BD21" s="5">
        <f>_xll.SBSAddInExcel.Functions.grpSaldo("BA","0000","MF",2,41010303000000,0,"E",$B21,YEAR(BD$5),MONTH(BD$5),DAY(BD$5),"01",2,"T","R")</f>
        <v>13575196.869999999</v>
      </c>
      <c r="BE21" s="5">
        <f>_xll.SBSAddInExcel.Functions.grpSaldo("BA","0000","MF",2,41010303000000,0,"E",$B21,YEAR(BE$5),MONTH(BE$5),DAY(BE$5),"01",2,"T","R")</f>
        <v>17056941.109999999</v>
      </c>
      <c r="BF21" s="5">
        <f>_xll.SBSAddInExcel.Functions.grpSaldo("BA","0000","MF",2,41010303000000,0,"E",$B21,YEAR(BF$5),MONTH(BF$5),DAY(BF$5),"01",2,"T","R")</f>
        <v>20565818.09</v>
      </c>
      <c r="BG21" s="5">
        <f>_xll.SBSAddInExcel.Functions.grpSaldo("BA","0000","MF",2,41010303000000,0,"E",$B21,YEAR(BG$5),MONTH(BG$5),DAY(BG$5),"01",2,"T","R")</f>
        <v>24227933.239999998</v>
      </c>
      <c r="BH21" s="5">
        <f>_xll.SBSAddInExcel.Functions.grpSaldo("BA","0000","MF",2,41010303000000,0,"E",$B21,YEAR(BH$5),MONTH(BH$5),DAY(BH$5),"01",2,"T","R")</f>
        <v>27812589.02</v>
      </c>
      <c r="BI21" s="5">
        <f>_xll.SBSAddInExcel.Functions.grpSaldo("BA","0000","MF",2,41010303000000,0,"E",$B21,YEAR(BI$5),MONTH(BI$5),DAY(BI$5),"01",2,"T","R")</f>
        <v>31270347.350000001</v>
      </c>
      <c r="BJ21" s="5">
        <f>_xll.SBSAddInExcel.Functions.grpSaldo("BA","0000","MF",2,41010303000000,0,"E",$B21,YEAR(BJ$5),MONTH(BJ$5),DAY(BJ$5),"01",2,"T","R")</f>
        <v>34868150.729999997</v>
      </c>
      <c r="BK21" s="5">
        <f>_xll.SBSAddInExcel.Functions.grpSaldo("BA","0000","MF",2,41010303000000,0,"E",$B21,YEAR(BK$5),MONTH(BK$5),DAY(BK$5),"01",2,"T","R")</f>
        <v>38270528.960000001</v>
      </c>
      <c r="BL21" s="5">
        <f>_xll.SBSAddInExcel.Functions.grpSaldo("BA","0000","MF",2,41010303000000,0,"E",$B21,YEAR(BL$5),MONTH(BL$5),DAY(BL$5),"01",2,"T","R")</f>
        <v>41881543.18</v>
      </c>
      <c r="BM21" s="5">
        <f>_xll.SBSAddInExcel.Functions.grpSaldo("BA","0000","MF",2,41010303000000,0,"E",$B21,YEAR(BM$5),MONTH(BM$5),DAY(BM$5),"01",2,"T","R")</f>
        <v>3629795.25</v>
      </c>
      <c r="BN21" s="5">
        <f>_xll.SBSAddInExcel.Functions.grpSaldo("BA","0000","MF",2,41010303000000,0,"E",$B21,YEAR(BN$5),MONTH(BN$5),DAY(BN$5),"01",2,"T","R")</f>
        <v>7041993.5899999999</v>
      </c>
      <c r="BO21" s="5">
        <f>_xll.SBSAddInExcel.Functions.grpSaldo("BA","0000","MF",2,41010303000000,0,"E",$B21,YEAR(BO$5),MONTH(BO$5),DAY(BO$5),"01",2,"T","R")</f>
        <v>10672021.08</v>
      </c>
      <c r="BP21" s="5">
        <f>_xll.SBSAddInExcel.Functions.grpSaldo("BA","0000","MF",2,41010303000000,0,"E",$B21,YEAR(BP$5),MONTH(BP$5),DAY(BP$5),"01",2,"T","R")</f>
        <v>14148845.560000001</v>
      </c>
      <c r="BQ21" s="5">
        <f>_xll.SBSAddInExcel.Functions.grpSaldo("BA","0000","MF",2,41010303000000,0,"E",$B21,YEAR(BQ$5),MONTH(BQ$5),DAY(BQ$5),"01",2,"T","R")</f>
        <v>17758375.350000001</v>
      </c>
      <c r="BR21" s="5">
        <f>_xll.SBSAddInExcel.Functions.grpSaldo("BA","0000","MF",2,41010303000000,0,"E",$B21,YEAR(BR$5),MONTH(BR$5),DAY(BR$5),"01",2,"T","R")</f>
        <v>21455536.760000002</v>
      </c>
      <c r="BS21" s="5">
        <f>_xll.SBSAddInExcel.Functions.grpSaldo("BA","0000","MF",2,41010303000000,0,"E",$B21,YEAR(BS$5),MONTH(BS$5),DAY(BS$5),"01",2,"T","R")</f>
        <v>25504352.52</v>
      </c>
      <c r="BT21" s="5">
        <f>_xll.SBSAddInExcel.Functions.grpSaldo("BA","0000","MF",2,41010303000000,0,"E",$B21,YEAR(BT$5),MONTH(BT$5),DAY(BT$5),"01",2,"T","R")</f>
        <v>29566644.239999998</v>
      </c>
      <c r="BU21" s="5">
        <f>_xll.SBSAddInExcel.Functions.grpSaldo("BA","0000","MF",2,41010303000000,0,"E",$B21,YEAR(BU$5),MONTH(BU$5),DAY(BU$5),"01",2,"T","R")</f>
        <v>33720090.030000001</v>
      </c>
      <c r="BV21" s="5">
        <f>_xll.SBSAddInExcel.Functions.grpSaldo("BA","0000","MF",2,41010303000000,0,"E",$B21,YEAR(BV$5),MONTH(BV$5),DAY(BV$5),"01",2,"T","R")</f>
        <v>38162538.719999999</v>
      </c>
      <c r="BW21" s="5">
        <f>_xll.SBSAddInExcel.Functions.grpSaldo("BA","0000","MF",2,41010303000000,0,"E",$B21,YEAR(BW$5),MONTH(BW$5),DAY(BW$5),"01",2,"T","R")</f>
        <v>42447009.840000004</v>
      </c>
      <c r="BX21" s="5">
        <f>_xll.SBSAddInExcel.Functions.grpSaldo("BA","0000","MF",2,41010303000000,0,"E",$B21,YEAR(BX$5),MONTH(BX$5),DAY(BX$5),"01",2,"T","R")</f>
        <v>46604605.289999999</v>
      </c>
      <c r="BY21" s="5">
        <f>_xll.SBSAddInExcel.Functions.grpSaldo("BA","0000","MF",2,41010303000000,0,"E",$B21,YEAR(BY$5),MONTH(BY$5),DAY(BY$5),"01",2,"T","R")</f>
        <v>4275249.88</v>
      </c>
      <c r="BZ21" s="5">
        <f>_xll.SBSAddInExcel.Functions.grpSaldo("BA","0000","MF",2,41010303000000,0,"E",$B21,YEAR(BZ$5),MONTH(BZ$5),DAY(BZ$5),"01",2,"T","R")</f>
        <v>8201009.6799999997</v>
      </c>
      <c r="CA21" s="5">
        <f>_xll.SBSAddInExcel.Functions.grpSaldo("BA","0000","MF",2,41010303000000,0,"E",$B21,YEAR(CA$5),MONTH(CA$5),DAY(CA$5),"01",2,"T","R")</f>
        <v>12587534.51</v>
      </c>
      <c r="CB21" s="5">
        <f>_xll.SBSAddInExcel.Functions.grpSaldo("BA","0000","MF",2,41010303000000,0,"E",$B21,YEAR(CB$5),MONTH(CB$5),DAY(CB$5),"01",2,"T","R")</f>
        <v>16928996.949999999</v>
      </c>
      <c r="CC21" s="5">
        <f>_xll.SBSAddInExcel.Functions.grpSaldo("BA","0000","MF",2,41010303000000,0,"E",$B21,YEAR(CC$5),MONTH(CC$5),DAY(CC$5),"01",2,"T","R")</f>
        <v>21457096</v>
      </c>
      <c r="CD21" s="5">
        <f>_xll.SBSAddInExcel.Functions.grpSaldo("BA","0000","MF",2,41010303000000,0,"E",$B21,YEAR(CD$5),MONTH(CD$5),DAY(CD$5),"01",2,"T","R")</f>
        <v>25820246.859999999</v>
      </c>
      <c r="CE21" s="5">
        <f>_xll.SBSAddInExcel.Functions.grpSaldo("BA","0000","MF",2,41010303000000,0,"E",$B21,YEAR(CE$5),MONTH(CE$5),DAY(CE$5),"01",2,"T","R")</f>
        <v>30350298.149999999</v>
      </c>
      <c r="CF21" s="5">
        <f>_xll.SBSAddInExcel.Functions.grpSaldo("BA","0000","MF",2,41010303000000,0,"E",$B21,YEAR(CF$5),MONTH(CF$5),DAY(CF$5),"01",2,"T","R")</f>
        <v>35115597.799999997</v>
      </c>
      <c r="CG21" s="5">
        <f>_xll.SBSAddInExcel.Functions.grpSaldo("BA","0000","MF",2,41010303000000,0,"E",$B21,YEAR(CG$5),MONTH(CG$5),DAY(CG$5),"01",2,"T","R")</f>
        <v>39778088.039999999</v>
      </c>
      <c r="CH21" s="5">
        <f>_xll.SBSAddInExcel.Functions.grpSaldo("BA","0000","MF",2,41010303000000,0,"E",$B21,YEAR(CH$5),MONTH(CH$5),DAY(CH$5),"01",2,"T","R")</f>
        <v>44828022.560000002</v>
      </c>
      <c r="CI21" s="5">
        <f>_xll.SBSAddInExcel.Functions.grpSaldo("BA","0000","MF",2,41010303000000,0,"E",$B21,YEAR(CI$5),MONTH(CI$5),DAY(CI$5),"01",2,"T","R")</f>
        <v>49755215.689999998</v>
      </c>
      <c r="CJ21" s="5">
        <f>_xll.SBSAddInExcel.Functions.grpSaldo("BA","0000","MF",2,41010303000000,0,"E",$B21,YEAR(CJ$5),MONTH(CJ$5),DAY(CJ$5),"01",2,"T","R")</f>
        <v>54849820.259999998</v>
      </c>
      <c r="CK21" s="5">
        <f>_xll.SBSAddInExcel.Functions.grpSaldo("BA","0000","MF",2,41010303000000,0,"E",$B21,YEAR(CK$5),MONTH(CK$5),DAY(CK$5),"01",2,"T","R")</f>
        <v>5138235.33</v>
      </c>
      <c r="CL21" s="5">
        <f>_xll.SBSAddInExcel.Functions.grpSaldo("BA","0000","MF",2,41010303000000,0,"E",$B21,YEAR(CL$5),MONTH(CL$5),DAY(CL$5),"01",2,"T","R")</f>
        <v>9897330.8000000007</v>
      </c>
      <c r="CM21" s="5">
        <f>_xll.SBSAddInExcel.Functions.grpSaldo("BA","0000","MF",2,41010303000000,0,"E",$B21,YEAR(CM$5),MONTH(CM$5),DAY(CM$5),"01",2,"T","R")</f>
        <v>15091148.710000001</v>
      </c>
      <c r="CN21" s="5">
        <f>_xll.SBSAddInExcel.Functions.grpSaldo("BA","0000","MF",2,41010303000000,0,"E",$B21,YEAR(CN$5),MONTH(CN$5),DAY(CN$5),"01",2,"T","R")</f>
        <v>19988146.18</v>
      </c>
      <c r="CO21" s="5">
        <f>_xll.SBSAddInExcel.Functions.grpSaldo("BA","0000","MF",2,41010303000000,0,"E",$B21,YEAR(CO$5),MONTH(CO$5),DAY(CO$5),"01",2,"T","R")</f>
        <v>25374683.300000001</v>
      </c>
      <c r="CP21" s="5">
        <f>_xll.SBSAddInExcel.Functions.grpSaldo("BA","0000","MF",2,41010303000000,0,"E",$B21,YEAR(CP$5),MONTH(CP$5),DAY(CP$5),"01",2,"T","R")</f>
        <v>30738303.300000001</v>
      </c>
      <c r="CQ21" s="5">
        <f>_xll.SBSAddInExcel.Functions.grpSaldo("BA","0000","MF",2,41010303000000,0,"E",$B21,YEAR(CQ$5),MONTH(CQ$5),DAY(CQ$5),"01",2,"T","R")</f>
        <v>36280818.579999998</v>
      </c>
      <c r="CR21" s="5">
        <f>_xll.SBSAddInExcel.Functions.grpSaldo("BA","0000","MF",2,41010303000000,0,"E",$B21,YEAR(CR$5),MONTH(CR$5),DAY(CR$5),"01",2,"T","R")</f>
        <v>41813320.159999996</v>
      </c>
      <c r="CS21" s="5">
        <f>_xll.SBSAddInExcel.Functions.grpSaldo("BA","0000","MF",2,41010303000000,0,"E",$B21,YEAR(CS$5),MONTH(CS$5),DAY(CS$5),"01",2,"T","R")</f>
        <v>47324239.880000003</v>
      </c>
      <c r="CT21" s="5">
        <f>_xll.SBSAddInExcel.Functions.grpSaldo("BA","0000","MF",2,41010303000000,0,"E",$B21,YEAR(CT$5),MONTH(CT$5),DAY(CT$5),"01",2,"T","R")</f>
        <v>53355241.420000002</v>
      </c>
      <c r="CU21" s="5">
        <f>_xll.SBSAddInExcel.Functions.grpSaldo("BA","0000","MF",2,41010303000000,0,"E",$B21,YEAR(CU$5),MONTH(CU$5),DAY(CU$5),"01",2,"T","R")</f>
        <v>59349260.469999999</v>
      </c>
      <c r="CV21" s="5">
        <f>_xll.SBSAddInExcel.Functions.grpSaldo("BA","0000","MF",2,41010303000000,0,"E",$B21,YEAR(CV$5),MONTH(CV$5),DAY(CV$5),"01",2,"T","R")</f>
        <v>65736721.789999999</v>
      </c>
      <c r="CW21" s="5">
        <f>_xll.SBSAddInExcel.Functions.grpSaldo("BA","0000","MF",2,41010303000000,0,"E",$B21,YEAR(CW$5),MONTH(CW$5),DAY(CW$5),"01",2,"T","R")</f>
        <v>6411939.4100000001</v>
      </c>
      <c r="CX21" s="5">
        <f>_xll.SBSAddInExcel.Functions.grpSaldo("BA","0000","MF",2,41010303000000,0,"E",$B21,YEAR(CX$5),MONTH(CX$5),DAY(CX$5),"01",2,"T","R")</f>
        <v>12291654.6</v>
      </c>
      <c r="CY21" s="5">
        <f>_xll.SBSAddInExcel.Functions.grpSaldo("BA","0000","MF",2,41010303000000,0,"E",$B21,YEAR(CY$5),MONTH(CY$5),DAY(CY$5),"01",2,"T","R")</f>
        <v>19088981.850000001</v>
      </c>
      <c r="CZ21" s="5">
        <f>_xll.SBSAddInExcel.Functions.grpSaldo("BA","0000","MF",2,41010303000000,0,"E",$B21,YEAR(CZ$5),MONTH(CZ$5),DAY(CZ$5),"01",2,"T","R")</f>
        <v>25797171.25</v>
      </c>
      <c r="DA21" s="5">
        <f>_xll.SBSAddInExcel.Functions.grpSaldo("BA","0000","MF",2,41010303000000,0,"E",$B21,YEAR(DA$5),MONTH(DA$5),DAY(DA$5),"01",2,"T","R")</f>
        <v>32859570.059999999</v>
      </c>
      <c r="DB21" s="5">
        <f>_xll.SBSAddInExcel.Functions.grpSaldo("BA","0000","MF",2,41010303000000,0,"E",$B21,YEAR(DB$5),MONTH(DB$5),DAY(DB$5),"01",2,"T","R")</f>
        <v>39884996.039999999</v>
      </c>
      <c r="DC21" s="5">
        <f>_xll.SBSAddInExcel.Functions.grpSaldo("BA","0000","MF",2,41010303000000,0,"E",$B21,YEAR(DC$5),MONTH(DC$5),DAY(DC$5),"01",2,"T","R")</f>
        <v>47236925.740000002</v>
      </c>
      <c r="DD21" s="5">
        <f>_xll.SBSAddInExcel.Functions.grpSaldo("BA","0000","MF",2,41010303000000,0,"E",$B21,YEAR(DD$5),MONTH(DD$5),DAY(DD$5),"01",2,"T","R")</f>
        <v>54788764.850000001</v>
      </c>
      <c r="DE21" s="5">
        <f>_xll.SBSAddInExcel.Functions.grpSaldo("BA","0000","MF",2,41010303000000,0,"E",$B21,YEAR(DE$5),MONTH(DE$5),DAY(DE$5),"01",2,"T","R")</f>
        <v>62289673.609999999</v>
      </c>
      <c r="DF21" s="5">
        <f>_xll.SBSAddInExcel.Functions.grpSaldo("BA","0000","MF",2,41010303000000,0,"E",$B21,YEAR(DF$5),MONTH(DF$5),DAY(DF$5),"01",2,"T","R")</f>
        <v>70240404.900000006</v>
      </c>
      <c r="DG21" s="5">
        <f>_xll.SBSAddInExcel.Functions.grpSaldo("BA","0000","MF",2,41010303000000,0,"E",$B21,YEAR(DG$5),MONTH(DG$5),DAY(DG$5),"01",2,"T","R")</f>
        <v>78058439.469999999</v>
      </c>
      <c r="DH21" s="5">
        <f>_xll.SBSAddInExcel.Functions.grpSaldo("BA","0000","MF",2,41010303000000,0,"E",$B21,YEAR(DH$5),MONTH(DH$5),DAY(DH$5),"01",2,"T","R")</f>
        <v>86293519.510000005</v>
      </c>
    </row>
    <row r="22" spans="1:112" x14ac:dyDescent="0.3">
      <c r="A22" s="2"/>
      <c r="B22" s="56">
        <v>107</v>
      </c>
      <c r="C22" s="1" t="s">
        <v>274</v>
      </c>
      <c r="D22" s="5">
        <f>_xll.SBSAddInExcel.Functions.grpSaldo("BA","0000","MF",2,41010303000000,0,"E",$B22,YEAR(D$5),MONTH(D$5),DAY(D$5),"01",2,"T","R")</f>
        <v>17308915.18</v>
      </c>
      <c r="E22" s="5">
        <f>_xll.SBSAddInExcel.Functions.grpSaldo("BA","0000","MF",2,41010303000000,0,"E",$B22,YEAR(E$5),MONTH(E$5),DAY(E$5),"01",2,"T","R")</f>
        <v>1713875.48</v>
      </c>
      <c r="F22" s="5">
        <f>_xll.SBSAddInExcel.Functions.grpSaldo("BA","0000","MF",2,41010303000000,0,"E",$B22,YEAR(F$5),MONTH(F$5),DAY(F$5),"01",2,"T","R")</f>
        <v>3256294.52</v>
      </c>
      <c r="G22" s="5">
        <f>_xll.SBSAddInExcel.Functions.grpSaldo("BA","0000","MF",2,41010303000000,0,"E",$B22,YEAR(G$5),MONTH(G$5),DAY(G$5),"01",2,"T","R")</f>
        <v>5048988.1399999997</v>
      </c>
      <c r="H22" s="5">
        <f>_xll.SBSAddInExcel.Functions.grpSaldo("BA","0000","MF",2,41010303000000,0,"E",$B22,YEAR(H$5),MONTH(H$5),DAY(H$5),"01",2,"T","R")</f>
        <v>6857211.2400000002</v>
      </c>
      <c r="I22" s="5">
        <f>_xll.SBSAddInExcel.Functions.grpSaldo("BA","0000","MF",2,41010303000000,0,"E",$B22,YEAR(I$5),MONTH(I$5),DAY(I$5),"01",2,"T","R")</f>
        <v>8757062.2799999993</v>
      </c>
      <c r="J22" s="5">
        <f>_xll.SBSAddInExcel.Functions.grpSaldo("BA","0000","MF",2,41010303000000,0,"E",$B22,YEAR(J$5),MONTH(J$5),DAY(J$5),"01",2,"T","R")</f>
        <v>10646713.529999999</v>
      </c>
      <c r="K22" s="5">
        <f>_xll.SBSAddInExcel.Functions.grpSaldo("BA","0000","MF",2,41010303000000,0,"E",$B22,YEAR(K$5),MONTH(K$5),DAY(K$5),"01",2,"T","R")</f>
        <v>12673796.73</v>
      </c>
      <c r="L22" s="5">
        <f>_xll.SBSAddInExcel.Functions.grpSaldo("BA","0000","MF",2,41010303000000,0,"E",$B22,YEAR(L$5),MONTH(L$5),DAY(L$5),"01",2,"T","R")</f>
        <v>14753876.439999999</v>
      </c>
      <c r="M22" s="5">
        <f>_xll.SBSAddInExcel.Functions.grpSaldo("BA","0000","MF",2,41010303000000,0,"E",$B22,YEAR(M$5),MONTH(M$5),DAY(M$5),"01",2,"T","R")</f>
        <v>16872248.309999999</v>
      </c>
      <c r="N22" s="5">
        <f>_xll.SBSAddInExcel.Functions.grpSaldo("BA","0000","MF",2,41010303000000,0,"E",$B22,YEAR(N$5),MONTH(N$5),DAY(N$5),"01",2,"T","R")</f>
        <v>19095631.850000001</v>
      </c>
      <c r="O22" s="5">
        <f>_xll.SBSAddInExcel.Functions.grpSaldo("BA","0000","MF",2,41010303000000,0,"E",$B22,YEAR(O$5),MONTH(O$5),DAY(O$5),"01",2,"T","R")</f>
        <v>21311824.649999999</v>
      </c>
      <c r="P22" s="5">
        <f>_xll.SBSAddInExcel.Functions.grpSaldo("BA","0000","MF",2,41010303000000,0,"E",$B22,YEAR(P$5),MONTH(P$5),DAY(P$5),"01",2,"T","R")</f>
        <v>23590810.609999999</v>
      </c>
      <c r="Q22" s="5">
        <f>_xll.SBSAddInExcel.Functions.grpSaldo("BA","0000","MF",2,41010303000000,0,"E",$B22,YEAR(Q$5),MONTH(Q$5),DAY(Q$5),"01",2,"T","R")</f>
        <v>2415276.62</v>
      </c>
      <c r="R22" s="5">
        <f>_xll.SBSAddInExcel.Functions.grpSaldo("BA","0000","MF",2,41010303000000,0,"E",$B22,YEAR(R$5),MONTH(R$5),DAY(R$5),"01",2,"T","R")</f>
        <v>4616041.9400000004</v>
      </c>
      <c r="S22" s="5">
        <f>_xll.SBSAddInExcel.Functions.grpSaldo("BA","0000","MF",2,41010303000000,0,"E",$B22,YEAR(S$5),MONTH(S$5),DAY(S$5),"01",2,"T","R")</f>
        <v>6980531.2699999996</v>
      </c>
      <c r="T22" s="5">
        <f>_xll.SBSAddInExcel.Functions.grpSaldo("BA","0000","MF",2,41010303000000,0,"E",$B22,YEAR(T$5),MONTH(T$5),DAY(T$5),"01",2,"T","R")</f>
        <v>9306736.3599999994</v>
      </c>
      <c r="U22" s="5">
        <f>_xll.SBSAddInExcel.Functions.grpSaldo("BA","0000","MF",2,41010303000000,0,"E",$B22,YEAR(U$5),MONTH(U$5),DAY(U$5),"01",2,"T","R")</f>
        <v>11730001.529999999</v>
      </c>
      <c r="V22" s="5">
        <f>_xll.SBSAddInExcel.Functions.grpSaldo("BA","0000","MF",2,41010303000000,0,"E",$B22,YEAR(V$5),MONTH(V$5),DAY(V$5),"01",2,"T","R")</f>
        <v>14044422.02</v>
      </c>
      <c r="W22" s="5">
        <f>_xll.SBSAddInExcel.Functions.grpSaldo("BA","0000","MF",2,41010303000000,0,"E",$B22,YEAR(W$5),MONTH(W$5),DAY(W$5),"01",2,"T","R")</f>
        <v>16394536.970000001</v>
      </c>
      <c r="X22" s="5">
        <f>_xll.SBSAddInExcel.Functions.grpSaldo("BA","0000","MF",2,41010303000000,0,"E",$B22,YEAR(X$5),MONTH(X$5),DAY(X$5),"01",2,"T","R")</f>
        <v>18658863.550000001</v>
      </c>
      <c r="Y22" s="5">
        <f>_xll.SBSAddInExcel.Functions.grpSaldo("BA","0000","MF",2,41010303000000,0,"E",$B22,YEAR(Y$5),MONTH(Y$5),DAY(Y$5),"01",2,"T","R")</f>
        <v>20826172.890000001</v>
      </c>
      <c r="Z22" s="5">
        <f>_xll.SBSAddInExcel.Functions.grpSaldo("BA","0000","MF",2,41010303000000,0,"E",$B22,YEAR(Z$5),MONTH(Z$5),DAY(Z$5),"01",2,"T","R")</f>
        <v>23057172.649999999</v>
      </c>
      <c r="AA22" s="5">
        <f>_xll.SBSAddInExcel.Functions.grpSaldo("BA","0000","MF",2,41010303000000,0,"E",$B22,YEAR(AA$5),MONTH(AA$5),DAY(AA$5),"01",2,"T","R")</f>
        <v>25173863.890000001</v>
      </c>
      <c r="AB22" s="5">
        <f>_xll.SBSAddInExcel.Functions.grpSaldo("BA","0000","MF",2,41010303000000,0,"E",$B22,YEAR(AB$5),MONTH(AB$5),DAY(AB$5),"01",2,"T","R")</f>
        <v>27429851.07</v>
      </c>
      <c r="AC22" s="5">
        <f>_xll.SBSAddInExcel.Functions.grpSaldo("BA","0000","MF",2,41010303000000,0,"E",$B22,YEAR(AC$5),MONTH(AC$5),DAY(AC$5),"01",2,"T","R")</f>
        <v>2304153.46</v>
      </c>
      <c r="AD22" s="5">
        <f>_xll.SBSAddInExcel.Functions.grpSaldo("BA","0000","MF",2,41010303000000,0,"E",$B22,YEAR(AD$5),MONTH(AD$5),DAY(AD$5),"01",2,"T","R")</f>
        <v>4363991.26</v>
      </c>
      <c r="AE22" s="5">
        <f>_xll.SBSAddInExcel.Functions.grpSaldo("BA","0000","MF",2,41010303000000,0,"E",$B22,YEAR(AE$5),MONTH(AE$5),DAY(AE$5),"01",2,"T","R")</f>
        <v>6683586.0499999998</v>
      </c>
      <c r="AF22" s="5">
        <f>_xll.SBSAddInExcel.Functions.grpSaldo("BA","0000","MF",2,41010303000000,0,"E",$B22,YEAR(AF$5),MONTH(AF$5),DAY(AF$5),"01",2,"T","R")</f>
        <v>8961441.8200000003</v>
      </c>
      <c r="AG22" s="5">
        <f>_xll.SBSAddInExcel.Functions.grpSaldo("BA","0000","MF",2,41010303000000,0,"E",$B22,YEAR(AG$5),MONTH(AG$5),DAY(AG$5),"01",2,"T","R")</f>
        <v>11341032.029999999</v>
      </c>
      <c r="AH22" s="5">
        <f>_xll.SBSAddInExcel.Functions.grpSaldo("BA","0000","MF",2,41010303000000,0,"E",$B22,YEAR(AH$5),MONTH(AH$5),DAY(AH$5),"01",2,"T","R")</f>
        <v>13742196.68</v>
      </c>
      <c r="AI22" s="5">
        <f>_xll.SBSAddInExcel.Functions.grpSaldo("BA","0000","MF",2,41010303000000,0,"E",$B22,YEAR(AI$5),MONTH(AI$5),DAY(AI$5),"01",2,"T","R")</f>
        <v>16268913.67</v>
      </c>
      <c r="AJ22" s="5">
        <f>_xll.SBSAddInExcel.Functions.grpSaldo("BA","0000","MF",2,41010303000000,0,"E",$B22,YEAR(AJ$5),MONTH(AJ$5),DAY(AJ$5),"01",2,"T","R")</f>
        <v>18781120.82</v>
      </c>
      <c r="AK22" s="5">
        <f>_xll.SBSAddInExcel.Functions.grpSaldo("BA","0000","MF",2,41010303000000,0,"E",$B22,YEAR(AK$5),MONTH(AK$5),DAY(AK$5),"01",2,"T","R")</f>
        <v>21232685.239999998</v>
      </c>
      <c r="AL22" s="5">
        <f>_xll.SBSAddInExcel.Functions.grpSaldo("BA","0000","MF",2,41010303000000,0,"E",$B22,YEAR(AL$5),MONTH(AL$5),DAY(AL$5),"01",2,"T","R")</f>
        <v>23757460.059999999</v>
      </c>
      <c r="AM22" s="5">
        <f>_xll.SBSAddInExcel.Functions.grpSaldo("BA","0000","MF",2,41010303000000,0,"E",$B22,YEAR(AM$5),MONTH(AM$5),DAY(AM$5),"01",2,"T","R")</f>
        <v>26258914.390000001</v>
      </c>
      <c r="AN22" s="5">
        <f>_xll.SBSAddInExcel.Functions.grpSaldo("BA","0000","MF",2,41010303000000,0,"E",$B22,YEAR(AN$5),MONTH(AN$5),DAY(AN$5),"01",2,"T","R")</f>
        <v>28847392.449999999</v>
      </c>
      <c r="AO22" s="5">
        <f>_xll.SBSAddInExcel.Functions.grpSaldo("BA","0000","MF",2,41010303000000,0,"E",$B22,YEAR(AO$5),MONTH(AO$5),DAY(AO$5),"01",2,"T","R")</f>
        <v>2606696.2599999998</v>
      </c>
      <c r="AP22" s="5">
        <f>_xll.SBSAddInExcel.Functions.grpSaldo("BA","0000","MF",2,41010303000000,0,"E",$B22,YEAR(AP$5),MONTH(AP$5),DAY(AP$5),"01",2,"T","R")</f>
        <v>5085377.07</v>
      </c>
      <c r="AQ22" s="5">
        <f>_xll.SBSAddInExcel.Functions.grpSaldo("BA","0000","MF",2,41010303000000,0,"E",$B22,YEAR(AQ$5),MONTH(AQ$5),DAY(AQ$5),"01",2,"T","R")</f>
        <v>7866221.7300000004</v>
      </c>
      <c r="AR22" s="5">
        <f>_xll.SBSAddInExcel.Functions.grpSaldo("BA","0000","MF",2,41010303000000,0,"E",$B22,YEAR(AR$5),MONTH(AR$5),DAY(AR$5),"01",2,"T","R")</f>
        <v>10659465.460000001</v>
      </c>
      <c r="AS22" s="5">
        <f>_xll.SBSAddInExcel.Functions.grpSaldo("BA","0000","MF",2,41010303000000,0,"E",$B22,YEAR(AS$5),MONTH(AS$5),DAY(AS$5),"01",2,"T","R")</f>
        <v>13532820.15</v>
      </c>
      <c r="AT22" s="5">
        <f>_xll.SBSAddInExcel.Functions.grpSaldo("BA","0000","MF",2,41010303000000,0,"E",$B22,YEAR(AT$5),MONTH(AT$5),DAY(AT$5),"01",2,"T","R")</f>
        <v>16230682.439999999</v>
      </c>
      <c r="AU22" s="5">
        <f>_xll.SBSAddInExcel.Functions.grpSaldo("BA","0000","MF",2,41010303000000,0,"E",$B22,YEAR(AU$5),MONTH(AU$5),DAY(AU$5),"01",2,"T","R")</f>
        <v>18914374.620000001</v>
      </c>
      <c r="AV22" s="5">
        <f>_xll.SBSAddInExcel.Functions.grpSaldo("BA","0000","MF",2,41010303000000,0,"E",$B22,YEAR(AV$5),MONTH(AV$5),DAY(AV$5),"01",2,"T","R")</f>
        <v>21493848.190000001</v>
      </c>
      <c r="AW22" s="5">
        <f>_xll.SBSAddInExcel.Functions.grpSaldo("BA","0000","MF",2,41010303000000,0,"E",$B22,YEAR(AW$5),MONTH(AW$5),DAY(AW$5),"01",2,"T","R")</f>
        <v>23816834.190000001</v>
      </c>
      <c r="AX22" s="5">
        <f>_xll.SBSAddInExcel.Functions.grpSaldo("BA","0000","MF",2,41010303000000,0,"E",$B22,YEAR(AX$5),MONTH(AX$5),DAY(AX$5),"01",2,"T","R")</f>
        <v>26195401.739999998</v>
      </c>
      <c r="AY22" s="5">
        <f>_xll.SBSAddInExcel.Functions.grpSaldo("BA","0000","MF",2,41010303000000,0,"E",$B22,YEAR(AY$5),MONTH(AY$5),DAY(AY$5),"01",2,"T","R")</f>
        <v>28403877.73</v>
      </c>
      <c r="AZ22" s="5">
        <f>_xll.SBSAddInExcel.Functions.grpSaldo("BA","0000","MF",2,41010303000000,0,"E",$B22,YEAR(AZ$5),MONTH(AZ$5),DAY(AZ$5),"01",2,"T","R")</f>
        <v>30658751.780000001</v>
      </c>
      <c r="BA22" s="5">
        <f>_xll.SBSAddInExcel.Functions.grpSaldo("BA","0000","MF",2,41010303000000,0,"E",$B22,YEAR(BA$5),MONTH(BA$5),DAY(BA$5),"01",2,"T","R")</f>
        <v>2131955.62</v>
      </c>
      <c r="BB22" s="5">
        <f>_xll.SBSAddInExcel.Functions.grpSaldo("BA","0000","MF",2,41010303000000,0,"E",$B22,YEAR(BB$5),MONTH(BB$5),DAY(BB$5),"01",2,"T","R")</f>
        <v>3999957.41</v>
      </c>
      <c r="BC22" s="5">
        <f>_xll.SBSAddInExcel.Functions.grpSaldo("BA","0000","MF",2,41010303000000,0,"E",$B22,YEAR(BC$5),MONTH(BC$5),DAY(BC$5),"01",2,"T","R")</f>
        <v>6144069.1299999999</v>
      </c>
      <c r="BD22" s="5">
        <f>_xll.SBSAddInExcel.Functions.grpSaldo("BA","0000","MF",2,41010303000000,0,"E",$B22,YEAR(BD$5),MONTH(BD$5),DAY(BD$5),"01",2,"T","R")</f>
        <v>8208303.1200000001</v>
      </c>
      <c r="BE22" s="5">
        <f>_xll.SBSAddInExcel.Functions.grpSaldo("BA","0000","MF",2,41010303000000,0,"E",$B22,YEAR(BE$5),MONTH(BE$5),DAY(BE$5),"01",2,"T","R")</f>
        <v>10345007.24</v>
      </c>
      <c r="BF22" s="5">
        <f>_xll.SBSAddInExcel.Functions.grpSaldo("BA","0000","MF",2,41010303000000,0,"E",$B22,YEAR(BF$5),MONTH(BF$5),DAY(BF$5),"01",2,"T","R")</f>
        <v>12465450.119999999</v>
      </c>
      <c r="BG22" s="5">
        <f>_xll.SBSAddInExcel.Functions.grpSaldo("BA","0000","MF",2,41010303000000,0,"E",$B22,YEAR(BG$5),MONTH(BG$5),DAY(BG$5),"01",2,"T","R")</f>
        <v>14703435.58</v>
      </c>
      <c r="BH22" s="5">
        <f>_xll.SBSAddInExcel.Functions.grpSaldo("BA","0000","MF",2,41010303000000,0,"E",$B22,YEAR(BH$5),MONTH(BH$5),DAY(BH$5),"01",2,"T","R")</f>
        <v>17024400.190000001</v>
      </c>
      <c r="BI22" s="5">
        <f>_xll.SBSAddInExcel.Functions.grpSaldo("BA","0000","MF",2,41010303000000,0,"E",$B22,YEAR(BI$5),MONTH(BI$5),DAY(BI$5),"01",2,"T","R")</f>
        <v>19350860.530000001</v>
      </c>
      <c r="BJ22" s="5">
        <f>_xll.SBSAddInExcel.Functions.grpSaldo("BA","0000","MF",2,41010303000000,0,"E",$B22,YEAR(BJ$5),MONTH(BJ$5),DAY(BJ$5),"01",2,"T","R")</f>
        <v>21913142.559999999</v>
      </c>
      <c r="BK22" s="5">
        <f>_xll.SBSAddInExcel.Functions.grpSaldo("BA","0000","MF",2,41010303000000,0,"E",$B22,YEAR(BK$5),MONTH(BK$5),DAY(BK$5),"01",2,"T","R")</f>
        <v>24468319.98</v>
      </c>
      <c r="BL22" s="5">
        <f>_xll.SBSAddInExcel.Functions.grpSaldo("BA","0000","MF",2,41010303000000,0,"E",$B22,YEAR(BL$5),MONTH(BL$5),DAY(BL$5),"01",2,"T","R")</f>
        <v>27179287.510000002</v>
      </c>
      <c r="BM22" s="5">
        <f>_xll.SBSAddInExcel.Functions.grpSaldo("BA","0000","MF",2,41010303000000,0,"E",$B22,YEAR(BM$5),MONTH(BM$5),DAY(BM$5),"01",2,"T","R")</f>
        <v>2829783.34</v>
      </c>
      <c r="BN22" s="5">
        <f>_xll.SBSAddInExcel.Functions.grpSaldo("BA","0000","MF",2,41010303000000,0,"E",$B22,YEAR(BN$5),MONTH(BN$5),DAY(BN$5),"01",2,"T","R")</f>
        <v>5499217.7999999998</v>
      </c>
      <c r="BO22" s="5">
        <f>_xll.SBSAddInExcel.Functions.grpSaldo("BA","0000","MF",2,41010303000000,0,"E",$B22,YEAR(BO$5),MONTH(BO$5),DAY(BO$5),"01",2,"T","R")</f>
        <v>8518321.1999999993</v>
      </c>
      <c r="BP22" s="5">
        <f>_xll.SBSAddInExcel.Functions.grpSaldo("BA","0000","MF",2,41010303000000,0,"E",$B22,YEAR(BP$5),MONTH(BP$5),DAY(BP$5),"01",2,"T","R")</f>
        <v>11481587.060000001</v>
      </c>
      <c r="BQ22" s="5">
        <f>_xll.SBSAddInExcel.Functions.grpSaldo("BA","0000","MF",2,41010303000000,0,"E",$B22,YEAR(BQ$5),MONTH(BQ$5),DAY(BQ$5),"01",2,"T","R")</f>
        <v>14746131.76</v>
      </c>
      <c r="BR22" s="5">
        <f>_xll.SBSAddInExcel.Functions.grpSaldo("BA","0000","MF",2,41010303000000,0,"E",$B22,YEAR(BR$5),MONTH(BR$5),DAY(BR$5),"01",2,"T","R")</f>
        <v>18234678.260000002</v>
      </c>
      <c r="BS22" s="5">
        <f>_xll.SBSAddInExcel.Functions.grpSaldo("BA","0000","MF",2,41010303000000,0,"E",$B22,YEAR(BS$5),MONTH(BS$5),DAY(BS$5),"01",2,"T","R")</f>
        <v>22292954.829999998</v>
      </c>
      <c r="BT22" s="5">
        <f>_xll.SBSAddInExcel.Functions.grpSaldo("BA","0000","MF",2,41010303000000,0,"E",$B22,YEAR(BT$5),MONTH(BT$5),DAY(BT$5),"01",2,"T","R")</f>
        <v>26773977.300000001</v>
      </c>
      <c r="BU22" s="5">
        <f>_xll.SBSAddInExcel.Functions.grpSaldo("BA","0000","MF",2,41010303000000,0,"E",$B22,YEAR(BU$5),MONTH(BU$5),DAY(BU$5),"01",2,"T","R")</f>
        <v>31475423.030000001</v>
      </c>
      <c r="BV22" s="5">
        <f>_xll.SBSAddInExcel.Functions.grpSaldo("BA","0000","MF",2,41010303000000,0,"E",$B22,YEAR(BV$5),MONTH(BV$5),DAY(BV$5),"01",2,"T","R")</f>
        <v>36695176.109999999</v>
      </c>
      <c r="BW22" s="5">
        <f>_xll.SBSAddInExcel.Functions.grpSaldo("BA","0000","MF",2,41010303000000,0,"E",$B22,YEAR(BW$5),MONTH(BW$5),DAY(BW$5),"01",2,"T","R")</f>
        <v>41937179.140000001</v>
      </c>
      <c r="BX22" s="5">
        <f>_xll.SBSAddInExcel.Functions.grpSaldo("BA","0000","MF",2,41010303000000,0,"E",$B22,YEAR(BX$5),MONTH(BX$5),DAY(BX$5),"01",2,"T","R")</f>
        <v>47652901.899999999</v>
      </c>
      <c r="BY22" s="5">
        <f>_xll.SBSAddInExcel.Functions.grpSaldo("BA","0000","MF",2,41010303000000,0,"E",$B22,YEAR(BY$5),MONTH(BY$5),DAY(BY$5),"01",2,"T","R")</f>
        <v>5981722.7699999996</v>
      </c>
      <c r="BZ22" s="5">
        <f>_xll.SBSAddInExcel.Functions.grpSaldo("BA","0000","MF",2,41010303000000,0,"E",$B22,YEAR(BZ$5),MONTH(BZ$5),DAY(BZ$5),"01",2,"T","R")</f>
        <v>11564684.550000001</v>
      </c>
      <c r="CA22" s="5">
        <f>_xll.SBSAddInExcel.Functions.grpSaldo("BA","0000","MF",2,41010303000000,0,"E",$B22,YEAR(CA$5),MONTH(CA$5),DAY(CA$5),"01",2,"T","R")</f>
        <v>17967978.579999998</v>
      </c>
      <c r="CB22" s="5">
        <f>_xll.SBSAddInExcel.Functions.grpSaldo("BA","0000","MF",2,41010303000000,0,"E",$B22,YEAR(CB$5),MONTH(CB$5),DAY(CB$5),"01",2,"T","R")</f>
        <v>24416961.739999998</v>
      </c>
      <c r="CC22" s="5">
        <f>_xll.SBSAddInExcel.Functions.grpSaldo("BA","0000","MF",2,41010303000000,0,"E",$B22,YEAR(CC$5),MONTH(CC$5),DAY(CC$5),"01",2,"T","R")</f>
        <v>31188735.370000001</v>
      </c>
      <c r="CD22" s="5">
        <f>_xll.SBSAddInExcel.Functions.grpSaldo("BA","0000","MF",2,41010303000000,0,"E",$B22,YEAR(CD$5),MONTH(CD$5),DAY(CD$5),"01",2,"T","R")</f>
        <v>37817482.859999999</v>
      </c>
      <c r="CE22" s="5">
        <f>_xll.SBSAddInExcel.Functions.grpSaldo("BA","0000","MF",2,41010303000000,0,"E",$B22,YEAR(CE$5),MONTH(CE$5),DAY(CE$5),"01",2,"T","R")</f>
        <v>44958442.68</v>
      </c>
      <c r="CF22" s="5">
        <f>_xll.SBSAddInExcel.Functions.grpSaldo("BA","0000","MF",2,41010303000000,0,"E",$B22,YEAR(CF$5),MONTH(CF$5),DAY(CF$5),"01",2,"T","R")</f>
        <v>52087815.420000002</v>
      </c>
      <c r="CG22" s="5">
        <f>_xll.SBSAddInExcel.Functions.grpSaldo("BA","0000","MF",2,41010303000000,0,"E",$B22,YEAR(CG$5),MONTH(CG$5),DAY(CG$5),"01",2,"T","R")</f>
        <v>59039703.07</v>
      </c>
      <c r="CH22" s="5">
        <f>_xll.SBSAddInExcel.Functions.grpSaldo("BA","0000","MF",2,41010303000000,0,"E",$B22,YEAR(CH$5),MONTH(CH$5),DAY(CH$5),"01",2,"T","R")</f>
        <v>66202353.289999999</v>
      </c>
      <c r="CI22" s="5">
        <f>_xll.SBSAddInExcel.Functions.grpSaldo("BA","0000","MF",2,41010303000000,0,"E",$B22,YEAR(CI$5),MONTH(CI$5),DAY(CI$5),"01",2,"T","R")</f>
        <v>72998799.120000005</v>
      </c>
      <c r="CJ22" s="5">
        <f>_xll.SBSAddInExcel.Functions.grpSaldo("BA","0000","MF",2,41010303000000,0,"E",$B22,YEAR(CJ$5),MONTH(CJ$5),DAY(CJ$5),"01",2,"T","R")</f>
        <v>79864053.019999996</v>
      </c>
      <c r="CK22" s="5">
        <f>_xll.SBSAddInExcel.Functions.grpSaldo("BA","0000","MF",2,41010303000000,0,"E",$B22,YEAR(CK$5),MONTH(CK$5),DAY(CK$5),"01",2,"T","R")</f>
        <v>6813342.96</v>
      </c>
      <c r="CL22" s="5">
        <f>_xll.SBSAddInExcel.Functions.grpSaldo("BA","0000","MF",2,41010303000000,0,"E",$B22,YEAR(CL$5),MONTH(CL$5),DAY(CL$5),"01",2,"T","R")</f>
        <v>12831305.960000001</v>
      </c>
      <c r="CM22" s="5">
        <f>_xll.SBSAddInExcel.Functions.grpSaldo("BA","0000","MF",2,41010303000000,0,"E",$B22,YEAR(CM$5),MONTH(CM$5),DAY(CM$5),"01",2,"T","R")</f>
        <v>19616711.140000001</v>
      </c>
      <c r="CN22" s="5">
        <f>_xll.SBSAddInExcel.Functions.grpSaldo("BA","0000","MF",2,41010303000000,0,"E",$B22,YEAR(CN$5),MONTH(CN$5),DAY(CN$5),"01",2,"T","R")</f>
        <v>26192777.219999999</v>
      </c>
      <c r="CO22" s="5">
        <f>_xll.SBSAddInExcel.Functions.grpSaldo("BA","0000","MF",2,41010303000000,0,"E",$B22,YEAR(CO$5),MONTH(CO$5),DAY(CO$5),"01",2,"T","R")</f>
        <v>32972690.469999999</v>
      </c>
      <c r="CP22" s="5">
        <f>_xll.SBSAddInExcel.Functions.grpSaldo("BA","0000","MF",2,41010303000000,0,"E",$B22,YEAR(CP$5),MONTH(CP$5),DAY(CP$5),"01",2,"T","R")</f>
        <v>39570326.890000001</v>
      </c>
      <c r="CQ22" s="5">
        <f>_xll.SBSAddInExcel.Functions.grpSaldo("BA","0000","MF",2,41010303000000,0,"E",$B22,YEAR(CQ$5),MONTH(CQ$5),DAY(CQ$5),"01",2,"T","R")</f>
        <v>46442632.409999996</v>
      </c>
      <c r="CR22" s="5">
        <f>_xll.SBSAddInExcel.Functions.grpSaldo("BA","0000","MF",2,41010303000000,0,"E",$B22,YEAR(CR$5),MONTH(CR$5),DAY(CR$5),"01",2,"T","R")</f>
        <v>53167245.289999999</v>
      </c>
      <c r="CS22" s="5">
        <f>_xll.SBSAddInExcel.Functions.grpSaldo("BA","0000","MF",2,41010303000000,0,"E",$B22,YEAR(CS$5),MONTH(CS$5),DAY(CS$5),"01",2,"T","R")</f>
        <v>59818291.079999998</v>
      </c>
      <c r="CT22" s="5">
        <f>_xll.SBSAddInExcel.Functions.grpSaldo("BA","0000","MF",2,41010303000000,0,"E",$B22,YEAR(CT$5),MONTH(CT$5),DAY(CT$5),"01",2,"T","R")</f>
        <v>66795727.57</v>
      </c>
      <c r="CU22" s="5">
        <f>_xll.SBSAddInExcel.Functions.grpSaldo("BA","0000","MF",2,41010303000000,0,"E",$B22,YEAR(CU$5),MONTH(CU$5),DAY(CU$5),"01",2,"T","R")</f>
        <v>73659796.959999993</v>
      </c>
      <c r="CV22" s="5">
        <f>_xll.SBSAddInExcel.Functions.grpSaldo("BA","0000","MF",2,41010303000000,0,"E",$B22,YEAR(CV$5),MONTH(CV$5),DAY(CV$5),"01",2,"T","R")</f>
        <v>80795162.549999997</v>
      </c>
      <c r="CW22" s="5">
        <f>_xll.SBSAddInExcel.Functions.grpSaldo("BA","0000","MF",2,41010303000000,0,"E",$B22,YEAR(CW$5),MONTH(CW$5),DAY(CW$5),"01",2,"T","R")</f>
        <v>7586132.3399999999</v>
      </c>
      <c r="CX22" s="5">
        <f>_xll.SBSAddInExcel.Functions.grpSaldo("BA","0000","MF",2,41010303000000,0,"E",$B22,YEAR(CX$5),MONTH(CX$5),DAY(CX$5),"01",2,"T","R")</f>
        <v>14582610.74</v>
      </c>
      <c r="CY22" s="5">
        <f>_xll.SBSAddInExcel.Functions.grpSaldo("BA","0000","MF",2,41010303000000,0,"E",$B22,YEAR(CY$5),MONTH(CY$5),DAY(CY$5),"01",2,"T","R")</f>
        <v>22660670.829999998</v>
      </c>
      <c r="CZ22" s="5">
        <f>_xll.SBSAddInExcel.Functions.grpSaldo("BA","0000","MF",2,41010303000000,0,"E",$B22,YEAR(CZ$5),MONTH(CZ$5),DAY(CZ$5),"01",2,"T","R")</f>
        <v>30854923.48</v>
      </c>
      <c r="DA22" s="5">
        <f>_xll.SBSAddInExcel.Functions.grpSaldo("BA","0000","MF",2,41010303000000,0,"E",$B22,YEAR(DA$5),MONTH(DA$5),DAY(DA$5),"01",2,"T","R")</f>
        <v>39358047.850000001</v>
      </c>
      <c r="DB22" s="5">
        <f>_xll.SBSAddInExcel.Functions.grpSaldo("BA","0000","MF",2,41010303000000,0,"E",$B22,YEAR(DB$5),MONTH(DB$5),DAY(DB$5),"01",2,"T","R")</f>
        <v>47882103.460000001</v>
      </c>
      <c r="DC22" s="5">
        <f>_xll.SBSAddInExcel.Functions.grpSaldo("BA","0000","MF",2,41010303000000,0,"E",$B22,YEAR(DC$5),MONTH(DC$5),DAY(DC$5),"01",2,"T","R")</f>
        <v>56939461.780000001</v>
      </c>
      <c r="DD22" s="5">
        <f>_xll.SBSAddInExcel.Functions.grpSaldo("BA","0000","MF",2,41010303000000,0,"E",$B22,YEAR(DD$5),MONTH(DD$5),DAY(DD$5),"01",2,"T","R")</f>
        <v>66266527.090000004</v>
      </c>
      <c r="DE22" s="5">
        <f>_xll.SBSAddInExcel.Functions.grpSaldo("BA","0000","MF",2,41010303000000,0,"E",$B22,YEAR(DE$5),MONTH(DE$5),DAY(DE$5),"01",2,"T","R")</f>
        <v>75507001.819999993</v>
      </c>
      <c r="DF22" s="5">
        <f>_xll.SBSAddInExcel.Functions.grpSaldo("BA","0000","MF",2,41010303000000,0,"E",$B22,YEAR(DF$5),MONTH(DF$5),DAY(DF$5),"01",2,"T","R")</f>
        <v>85382391.579999998</v>
      </c>
      <c r="DG22" s="5">
        <f>_xll.SBSAddInExcel.Functions.grpSaldo("BA","0000","MF",2,41010303000000,0,"E",$B22,YEAR(DG$5),MONTH(DG$5),DAY(DG$5),"01",2,"T","R")</f>
        <v>95074971.670000002</v>
      </c>
      <c r="DH22" s="5">
        <f>_xll.SBSAddInExcel.Functions.grpSaldo("BA","0000","MF",2,41010303000000,0,"E",$B22,YEAR(DH$5),MONTH(DH$5),DAY(DH$5),"01",2,"T","R")</f>
        <v>105035208.62</v>
      </c>
    </row>
    <row r="23" spans="1:112" x14ac:dyDescent="0.3">
      <c r="B23" s="56">
        <v>108</v>
      </c>
      <c r="C23" s="1" t="s">
        <v>275</v>
      </c>
      <c r="D23" s="5">
        <f>_xll.SBSAddInExcel.Functions.grpSaldo("BA","0000","MF",2,41010303000000,0,"E",$B23,YEAR(D$5),MONTH(D$5),DAY(D$5),"01",2,"T","R")</f>
        <v>18068290.280000001</v>
      </c>
      <c r="E23" s="5">
        <f>_xll.SBSAddInExcel.Functions.grpSaldo("BA","0000","MF",2,41010303000000,0,"E",$B23,YEAR(E$5),MONTH(E$5),DAY(E$5),"01",2,"T","R")</f>
        <v>1923429.89</v>
      </c>
      <c r="F23" s="5">
        <f>_xll.SBSAddInExcel.Functions.grpSaldo("BA","0000","MF",2,41010303000000,0,"E",$B23,YEAR(F$5),MONTH(F$5),DAY(F$5),"01",2,"T","R")</f>
        <v>3642256.97</v>
      </c>
      <c r="G23" s="5">
        <f>_xll.SBSAddInExcel.Functions.grpSaldo("BA","0000","MF",2,41010303000000,0,"E",$B23,YEAR(G$5),MONTH(G$5),DAY(G$5),"01",2,"T","R")</f>
        <v>5553360.6799999997</v>
      </c>
      <c r="H23" s="5">
        <f>_xll.SBSAddInExcel.Functions.grpSaldo("BA","0000","MF",2,41010303000000,0,"E",$B23,YEAR(H$5),MONTH(H$5),DAY(H$5),"01",2,"T","R")</f>
        <v>7441668.4000000004</v>
      </c>
      <c r="I23" s="5">
        <f>_xll.SBSAddInExcel.Functions.grpSaldo("BA","0000","MF",2,41010303000000,0,"E",$B23,YEAR(I$5),MONTH(I$5),DAY(I$5),"01",2,"T","R")</f>
        <v>9394873.0500000007</v>
      </c>
      <c r="J23" s="5">
        <f>_xll.SBSAddInExcel.Functions.grpSaldo("BA","0000","MF",2,41010303000000,0,"E",$B23,YEAR(J$5),MONTH(J$5),DAY(J$5),"01",2,"T","R")</f>
        <v>11293838.93</v>
      </c>
      <c r="K23" s="5">
        <f>_xll.SBSAddInExcel.Functions.grpSaldo("BA","0000","MF",2,41010303000000,0,"E",$B23,YEAR(K$5),MONTH(K$5),DAY(K$5),"01",2,"T","R")</f>
        <v>13296971.48</v>
      </c>
      <c r="L23" s="5">
        <f>_xll.SBSAddInExcel.Functions.grpSaldo("BA","0000","MF",2,41010303000000,0,"E",$B23,YEAR(L$5),MONTH(L$5),DAY(L$5),"01",2,"T","R")</f>
        <v>15325125.109999999</v>
      </c>
      <c r="M23" s="5">
        <f>_xll.SBSAddInExcel.Functions.grpSaldo("BA","0000","MF",2,41010303000000,0,"E",$B23,YEAR(M$5),MONTH(M$5),DAY(M$5),"01",2,"T","R")</f>
        <v>17381210.809999999</v>
      </c>
      <c r="N23" s="5">
        <f>_xll.SBSAddInExcel.Functions.grpSaldo("BA","0000","MF",2,41010303000000,0,"E",$B23,YEAR(N$5),MONTH(N$5),DAY(N$5),"01",2,"T","R")</f>
        <v>19551756.219999999</v>
      </c>
      <c r="O23" s="5">
        <f>_xll.SBSAddInExcel.Functions.grpSaldo("BA","0000","MF",2,41010303000000,0,"E",$B23,YEAR(O$5),MONTH(O$5),DAY(O$5),"01",2,"T","R")</f>
        <v>21717069.52</v>
      </c>
      <c r="P23" s="5">
        <f>_xll.SBSAddInExcel.Functions.grpSaldo("BA","0000","MF",2,41010303000000,0,"E",$B23,YEAR(P$5),MONTH(P$5),DAY(P$5),"01",2,"T","R")</f>
        <v>24045358.739999998</v>
      </c>
      <c r="Q23" s="5">
        <f>_xll.SBSAddInExcel.Functions.grpSaldo("BA","0000","MF",2,41010303000000,0,"E",$B23,YEAR(Q$5),MONTH(Q$5),DAY(Q$5),"01",2,"T","R")</f>
        <v>2414965.54</v>
      </c>
      <c r="R23" s="5">
        <f>_xll.SBSAddInExcel.Functions.grpSaldo("BA","0000","MF",2,41010303000000,0,"E",$B23,YEAR(R$5),MONTH(R$5),DAY(R$5),"01",2,"T","R")</f>
        <v>4859320.29</v>
      </c>
      <c r="S23" s="5">
        <f>_xll.SBSAddInExcel.Functions.grpSaldo("BA","0000","MF",2,41010303000000,0,"E",$B23,YEAR(S$5),MONTH(S$5),DAY(S$5),"01",2,"T","R")</f>
        <v>7597766.8499999996</v>
      </c>
      <c r="T23" s="5">
        <f>_xll.SBSAddInExcel.Functions.grpSaldo("BA","0000","MF",2,41010303000000,0,"E",$B23,YEAR(T$5),MONTH(T$5),DAY(T$5),"01",2,"T","R")</f>
        <v>10379126.26</v>
      </c>
      <c r="U23" s="5">
        <f>_xll.SBSAddInExcel.Functions.grpSaldo("BA","0000","MF",2,41010303000000,0,"E",$B23,YEAR(U$5),MONTH(U$5),DAY(U$5),"01",2,"T","R")</f>
        <v>13325361.859999999</v>
      </c>
      <c r="V23" s="5">
        <f>_xll.SBSAddInExcel.Functions.grpSaldo("BA","0000","MF",2,41010303000000,0,"E",$B23,YEAR(V$5),MONTH(V$5),DAY(V$5),"01",2,"T","R")</f>
        <v>16229191.949999999</v>
      </c>
      <c r="W23" s="5">
        <f>_xll.SBSAddInExcel.Functions.grpSaldo("BA","0000","MF",2,41010303000000,0,"E",$B23,YEAR(W$5),MONTH(W$5),DAY(W$5),"01",2,"T","R")</f>
        <v>19241565.079999998</v>
      </c>
      <c r="X23" s="5">
        <f>_xll.SBSAddInExcel.Functions.grpSaldo("BA","0000","MF",2,41010303000000,0,"E",$B23,YEAR(X$5),MONTH(X$5),DAY(X$5),"01",2,"T","R")</f>
        <v>22211255.300000001</v>
      </c>
      <c r="Y23" s="5">
        <f>_xll.SBSAddInExcel.Functions.grpSaldo("BA","0000","MF",2,41010303000000,0,"E",$B23,YEAR(Y$5),MONTH(Y$5),DAY(Y$5),"01",2,"T","R")</f>
        <v>25061714.84</v>
      </c>
      <c r="Z23" s="5">
        <f>_xll.SBSAddInExcel.Functions.grpSaldo("BA","0000","MF",2,41010303000000,0,"E",$B23,YEAR(Z$5),MONTH(Z$5),DAY(Z$5),"01",2,"T","R")</f>
        <v>27905399.59</v>
      </c>
      <c r="AA23" s="5">
        <f>_xll.SBSAddInExcel.Functions.grpSaldo("BA","0000","MF",2,41010303000000,0,"E",$B23,YEAR(AA$5),MONTH(AA$5),DAY(AA$5),"01",2,"T","R")</f>
        <v>30707479.77</v>
      </c>
      <c r="AB23" s="5">
        <f>_xll.SBSAddInExcel.Functions.grpSaldo("BA","0000","MF",2,41010303000000,0,"E",$B23,YEAR(AB$5),MONTH(AB$5),DAY(AB$5),"01",2,"T","R")</f>
        <v>33517176.07</v>
      </c>
      <c r="AC23" s="5">
        <f>_xll.SBSAddInExcel.Functions.grpSaldo("BA","0000","MF",2,41010303000000,0,"E",$B23,YEAR(AC$5),MONTH(AC$5),DAY(AC$5),"01",2,"T","R")</f>
        <v>2706501.39</v>
      </c>
      <c r="AD23" s="5">
        <f>_xll.SBSAddInExcel.Functions.grpSaldo("BA","0000","MF",2,41010303000000,0,"E",$B23,YEAR(AD$5),MONTH(AD$5),DAY(AD$5),"01",2,"T","R")</f>
        <v>5125158.63</v>
      </c>
      <c r="AE23" s="5">
        <f>_xll.SBSAddInExcel.Functions.grpSaldo("BA","0000","MF",2,41010303000000,0,"E",$B23,YEAR(AE$5),MONTH(AE$5),DAY(AE$5),"01",2,"T","R")</f>
        <v>7786003.75</v>
      </c>
      <c r="AF23" s="5">
        <f>_xll.SBSAddInExcel.Functions.grpSaldo("BA","0000","MF",2,41010303000000,0,"E",$B23,YEAR(AF$5),MONTH(AF$5),DAY(AF$5),"01",2,"T","R")</f>
        <v>10316757.02</v>
      </c>
      <c r="AG23" s="5">
        <f>_xll.SBSAddInExcel.Functions.grpSaldo("BA","0000","MF",2,41010303000000,0,"E",$B23,YEAR(AG$5),MONTH(AG$5),DAY(AG$5),"01",2,"T","R")</f>
        <v>12958558.91</v>
      </c>
      <c r="AH23" s="5">
        <f>_xll.SBSAddInExcel.Functions.grpSaldo("BA","0000","MF",2,41010303000000,0,"E",$B23,YEAR(AH$5),MONTH(AH$5),DAY(AH$5),"01",2,"T","R")</f>
        <v>15550849.630000001</v>
      </c>
      <c r="AI23" s="5">
        <f>_xll.SBSAddInExcel.Functions.grpSaldo("BA","0000","MF",2,41010303000000,0,"E",$B23,YEAR(AI$5),MONTH(AI$5),DAY(AI$5),"01",2,"T","R")</f>
        <v>18157789.579999998</v>
      </c>
      <c r="AJ23" s="5">
        <f>_xll.SBSAddInExcel.Functions.grpSaldo("BA","0000","MF",2,41010303000000,0,"E",$B23,YEAR(AJ$5),MONTH(AJ$5),DAY(AJ$5),"01",2,"T","R")</f>
        <v>20722259.260000002</v>
      </c>
      <c r="AK23" s="5">
        <f>_xll.SBSAddInExcel.Functions.grpSaldo("BA","0000","MF",2,41010303000000,0,"E",$B23,YEAR(AK$5),MONTH(AK$5),DAY(AK$5),"01",2,"T","R")</f>
        <v>23169617.739999998</v>
      </c>
      <c r="AL23" s="5">
        <f>_xll.SBSAddInExcel.Functions.grpSaldo("BA","0000","MF",2,41010303000000,0,"E",$B23,YEAR(AL$5),MONTH(AL$5),DAY(AL$5),"01",2,"T","R")</f>
        <v>25692403.809999999</v>
      </c>
      <c r="AM23" s="5">
        <f>_xll.SBSAddInExcel.Functions.grpSaldo("BA","0000","MF",2,41010303000000,0,"E",$B23,YEAR(AM$5),MONTH(AM$5),DAY(AM$5),"01",2,"T","R")</f>
        <v>28091118.690000001</v>
      </c>
      <c r="AN23" s="5">
        <f>_xll.SBSAddInExcel.Functions.grpSaldo("BA","0000","MF",2,41010303000000,0,"E",$B23,YEAR(AN$5),MONTH(AN$5),DAY(AN$5),"01",2,"T","R")</f>
        <v>30483417.98</v>
      </c>
      <c r="AO23" s="5">
        <f>_xll.SBSAddInExcel.Functions.grpSaldo("BA","0000","MF",2,41010303000000,0,"E",$B23,YEAR(AO$5),MONTH(AO$5),DAY(AO$5),"01",2,"T","R")</f>
        <v>2291946.38</v>
      </c>
      <c r="AP23" s="5">
        <f>_xll.SBSAddInExcel.Functions.grpSaldo("BA","0000","MF",2,41010303000000,0,"E",$B23,YEAR(AP$5),MONTH(AP$5),DAY(AP$5),"01",2,"T","R")</f>
        <v>4345529</v>
      </c>
      <c r="AQ23" s="5">
        <f>_xll.SBSAddInExcel.Functions.grpSaldo("BA","0000","MF",2,41010303000000,0,"E",$B23,YEAR(AQ$5),MONTH(AQ$5),DAY(AQ$5),"01",2,"T","R")</f>
        <v>6533612.6200000001</v>
      </c>
      <c r="AR23" s="5">
        <f>_xll.SBSAddInExcel.Functions.grpSaldo("BA","0000","MF",2,41010303000000,0,"E",$B23,YEAR(AR$5),MONTH(AR$5),DAY(AR$5),"01",2,"T","R")</f>
        <v>8539381.2300000004</v>
      </c>
      <c r="AS23" s="5">
        <f>_xll.SBSAddInExcel.Functions.grpSaldo("BA","0000","MF",2,41010303000000,0,"E",$B23,YEAR(AS$5),MONTH(AS$5),DAY(AS$5),"01",2,"T","R")</f>
        <v>10665868.01</v>
      </c>
      <c r="AT23" s="5">
        <f>_xll.SBSAddInExcel.Functions.grpSaldo("BA","0000","MF",2,41010303000000,0,"E",$B23,YEAR(AT$5),MONTH(AT$5),DAY(AT$5),"01",2,"T","R")</f>
        <v>12537266.550000001</v>
      </c>
      <c r="AU23" s="5">
        <f>_xll.SBSAddInExcel.Functions.grpSaldo("BA","0000","MF",2,41010303000000,0,"E",$B23,YEAR(AU$5),MONTH(AU$5),DAY(AU$5),"01",2,"T","R")</f>
        <v>14480102.02</v>
      </c>
      <c r="AV23" s="5">
        <f>_xll.SBSAddInExcel.Functions.grpSaldo("BA","0000","MF",2,41010303000000,0,"E",$B23,YEAR(AV$5),MONTH(AV$5),DAY(AV$5),"01",2,"T","R")</f>
        <v>16347058.810000001</v>
      </c>
      <c r="AW23" s="5">
        <f>_xll.SBSAddInExcel.Functions.grpSaldo("BA","0000","MF",2,41010303000000,0,"E",$B23,YEAR(AW$5),MONTH(AW$5),DAY(AW$5),"01",2,"T","R")</f>
        <v>18142129.350000001</v>
      </c>
      <c r="AX23" s="5">
        <f>_xll.SBSAddInExcel.Functions.grpSaldo("BA","0000","MF",2,41010303000000,0,"E",$B23,YEAR(AX$5),MONTH(AX$5),DAY(AX$5),"01",2,"T","R")</f>
        <v>19929782.52</v>
      </c>
      <c r="AY23" s="5">
        <f>_xll.SBSAddInExcel.Functions.grpSaldo("BA","0000","MF",2,41010303000000,0,"E",$B23,YEAR(AY$5),MONTH(AY$5),DAY(AY$5),"01",2,"T","R")</f>
        <v>21626249.77</v>
      </c>
      <c r="AZ23" s="5">
        <f>_xll.SBSAddInExcel.Functions.grpSaldo("BA","0000","MF",2,41010303000000,0,"E",$B23,YEAR(AZ$5),MONTH(AZ$5),DAY(AZ$5),"01",2,"T","R")</f>
        <v>23367099.079999998</v>
      </c>
      <c r="BA23" s="5">
        <f>_xll.SBSAddInExcel.Functions.grpSaldo("BA","0000","MF",2,41010303000000,0,"E",$B23,YEAR(BA$5),MONTH(BA$5),DAY(BA$5),"01",2,"T","R")</f>
        <v>1665080.36</v>
      </c>
      <c r="BB23" s="5">
        <f>_xll.SBSAddInExcel.Functions.grpSaldo("BA","0000","MF",2,41010303000000,0,"E",$B23,YEAR(BB$5),MONTH(BB$5),DAY(BB$5),"01",2,"T","R")</f>
        <v>3169701.91</v>
      </c>
      <c r="BC23" s="5">
        <f>_xll.SBSAddInExcel.Functions.grpSaldo("BA","0000","MF",2,41010303000000,0,"E",$B23,YEAR(BC$5),MONTH(BC$5),DAY(BC$5),"01",2,"T","R")</f>
        <v>4848646.6500000004</v>
      </c>
      <c r="BD23" s="5">
        <f>_xll.SBSAddInExcel.Functions.grpSaldo("BA","0000","MF",2,41010303000000,0,"E",$B23,YEAR(BD$5),MONTH(BD$5),DAY(BD$5),"01",2,"T","R")</f>
        <v>6451994.21</v>
      </c>
      <c r="BE23" s="5">
        <f>_xll.SBSAddInExcel.Functions.grpSaldo("BA","0000","MF",2,41010303000000,0,"E",$B23,YEAR(BE$5),MONTH(BE$5),DAY(BE$5),"01",2,"T","R")</f>
        <v>8074813.7599999998</v>
      </c>
      <c r="BF23" s="5">
        <f>_xll.SBSAddInExcel.Functions.grpSaldo("BA","0000","MF",2,41010303000000,0,"E",$B23,YEAR(BF$5),MONTH(BF$5),DAY(BF$5),"01",2,"T","R")</f>
        <v>9598608.0199999996</v>
      </c>
      <c r="BG23" s="5">
        <f>_xll.SBSAddInExcel.Functions.grpSaldo("BA","0000","MF",2,41010303000000,0,"E",$B23,YEAR(BG$5),MONTH(BG$5),DAY(BG$5),"01",2,"T","R")</f>
        <v>11225340.310000001</v>
      </c>
      <c r="BH23" s="5">
        <f>_xll.SBSAddInExcel.Functions.grpSaldo("BA","0000","MF",2,41010303000000,0,"E",$B23,YEAR(BH$5),MONTH(BH$5),DAY(BH$5),"01",2,"T","R")</f>
        <v>12802475.619999999</v>
      </c>
      <c r="BI23" s="5">
        <f>_xll.SBSAddInExcel.Functions.grpSaldo("BA","0000","MF",2,41010303000000,0,"E",$B23,YEAR(BI$5),MONTH(BI$5),DAY(BI$5),"01",2,"T","R")</f>
        <v>14321373.59</v>
      </c>
      <c r="BJ23" s="5">
        <f>_xll.SBSAddInExcel.Functions.grpSaldo("BA","0000","MF",2,41010303000000,0,"E",$B23,YEAR(BJ$5),MONTH(BJ$5),DAY(BJ$5),"01",2,"T","R")</f>
        <v>15811827.789999999</v>
      </c>
      <c r="BK23" s="5">
        <f>_xll.SBSAddInExcel.Functions.grpSaldo("BA","0000","MF",2,41010303000000,0,"E",$B23,YEAR(BK$5),MONTH(BK$5),DAY(BK$5),"01",2,"T","R")</f>
        <v>17105340.760000002</v>
      </c>
      <c r="BL23" s="5">
        <f>_xll.SBSAddInExcel.Functions.grpSaldo("BA","0000","MF",2,41010303000000,0,"E",$B23,YEAR(BL$5),MONTH(BL$5),DAY(BL$5),"01",2,"T","R")</f>
        <v>18605638.75</v>
      </c>
      <c r="BM23" s="5">
        <f>_xll.SBSAddInExcel.Functions.grpSaldo("BA","0000","MF",2,41010303000000,0,"E",$B23,YEAR(BM$5),MONTH(BM$5),DAY(BM$5),"01",2,"T","R")</f>
        <v>1399268.82</v>
      </c>
      <c r="BN23" s="5">
        <f>_xll.SBSAddInExcel.Functions.grpSaldo("BA","0000","MF",2,41010303000000,0,"E",$B23,YEAR(BN$5),MONTH(BN$5),DAY(BN$5),"01",2,"T","R")</f>
        <v>2743801.01</v>
      </c>
      <c r="BO23" s="5">
        <f>_xll.SBSAddInExcel.Functions.grpSaldo("BA","0000","MF",2,41010303000000,0,"E",$B23,YEAR(BO$5),MONTH(BO$5),DAY(BO$5),"01",2,"T","R")</f>
        <v>4151869.87</v>
      </c>
      <c r="BP23" s="5">
        <f>_xll.SBSAddInExcel.Functions.grpSaldo("BA","0000","MF",2,41010303000000,0,"E",$B23,YEAR(BP$5),MONTH(BP$5),DAY(BP$5),"01",2,"T","R")</f>
        <v>5491492.1200000001</v>
      </c>
      <c r="BQ23" s="5">
        <f>_xll.SBSAddInExcel.Functions.grpSaldo("BA","0000","MF",2,41010303000000,0,"E",$B23,YEAR(BQ$5),MONTH(BQ$5),DAY(BQ$5),"01",2,"T","R")</f>
        <v>6885707.5999999996</v>
      </c>
      <c r="BR23" s="5">
        <f>_xll.SBSAddInExcel.Functions.grpSaldo("BA","0000","MF",2,41010303000000,0,"E",$B23,YEAR(BR$5),MONTH(BR$5),DAY(BR$5),"01",2,"T","R")</f>
        <v>8256827.8899999997</v>
      </c>
      <c r="BS23" s="5">
        <f>_xll.SBSAddInExcel.Functions.grpSaldo("BA","0000","MF",2,41010303000000,0,"E",$B23,YEAR(BS$5),MONTH(BS$5),DAY(BS$5),"01",2,"T","R")</f>
        <v>9624125.8000000007</v>
      </c>
      <c r="BT23" s="5">
        <f>_xll.SBSAddInExcel.Functions.grpSaldo("BA","0000","MF",2,41010303000000,0,"E",$B23,YEAR(BT$5),MONTH(BT$5),DAY(BT$5),"01",2,"T","R")</f>
        <v>11032485.83</v>
      </c>
      <c r="BU23" s="5">
        <f>_xll.SBSAddInExcel.Functions.grpSaldo("BA","0000","MF",2,41010303000000,0,"E",$B23,YEAR(BU$5),MONTH(BU$5),DAY(BU$5),"01",2,"T","R")</f>
        <v>12426107.539999999</v>
      </c>
      <c r="BV23" s="5">
        <f>_xll.SBSAddInExcel.Functions.grpSaldo("BA","0000","MF",2,41010303000000,0,"E",$B23,YEAR(BV$5),MONTH(BV$5),DAY(BV$5),"01",2,"T","R")</f>
        <v>13909569.85</v>
      </c>
      <c r="BW23" s="5">
        <f>_xll.SBSAddInExcel.Functions.grpSaldo("BA","0000","MF",2,41010303000000,0,"E",$B23,YEAR(BW$5),MONTH(BW$5),DAY(BW$5),"01",2,"T","R")</f>
        <v>15275249.449999999</v>
      </c>
      <c r="BX23" s="5">
        <f>_xll.SBSAddInExcel.Functions.grpSaldo("BA","0000","MF",2,41010303000000,0,"E",$B23,YEAR(BX$5),MONTH(BX$5),DAY(BX$5),"01",2,"T","R")</f>
        <v>16773396.67</v>
      </c>
      <c r="BY23" s="5">
        <f>_xll.SBSAddInExcel.Functions.grpSaldo("BA","0000","MF",2,41010303000000,0,"E",$B23,YEAR(BY$5),MONTH(BY$5),DAY(BY$5),"01",2,"T","R")</f>
        <v>1571332.78</v>
      </c>
      <c r="BZ23" s="5">
        <f>_xll.SBSAddInExcel.Functions.grpSaldo("BA","0000","MF",2,41010303000000,0,"E",$B23,YEAR(BZ$5),MONTH(BZ$5),DAY(BZ$5),"01",2,"T","R")</f>
        <v>2999643.58</v>
      </c>
      <c r="CA23" s="5">
        <f>_xll.SBSAddInExcel.Functions.grpSaldo("BA","0000","MF",2,41010303000000,0,"E",$B23,YEAR(CA$5),MONTH(CA$5),DAY(CA$5),"01",2,"T","R")</f>
        <v>4629367.49</v>
      </c>
      <c r="CB23" s="5">
        <f>_xll.SBSAddInExcel.Functions.grpSaldo("BA","0000","MF",2,41010303000000,0,"E",$B23,YEAR(CB$5),MONTH(CB$5),DAY(CB$5),"01",2,"T","R")</f>
        <v>6242595.7800000003</v>
      </c>
      <c r="CC23" s="5">
        <f>_xll.SBSAddInExcel.Functions.grpSaldo("BA","0000","MF",2,41010303000000,0,"E",$B23,YEAR(CC$5),MONTH(CC$5),DAY(CC$5),"01",2,"T","R")</f>
        <v>7937280.9800000004</v>
      </c>
      <c r="CD23" s="5">
        <f>_xll.SBSAddInExcel.Functions.grpSaldo("BA","0000","MF",2,41010303000000,0,"E",$B23,YEAR(CD$5),MONTH(CD$5),DAY(CD$5),"01",2,"T","R")</f>
        <v>9661102.4100000001</v>
      </c>
      <c r="CE23" s="5">
        <f>_xll.SBSAddInExcel.Functions.grpSaldo("BA","0000","MF",2,41010303000000,0,"E",$B23,YEAR(CE$5),MONTH(CE$5),DAY(CE$5),"01",2,"T","R")</f>
        <v>11496998.83</v>
      </c>
      <c r="CF23" s="5">
        <f>_xll.SBSAddInExcel.Functions.grpSaldo("BA","0000","MF",2,41010303000000,0,"E",$B23,YEAR(CF$5),MONTH(CF$5),DAY(CF$5),"01",2,"T","R")</f>
        <v>13397021.109999999</v>
      </c>
      <c r="CG23" s="5">
        <f>_xll.SBSAddInExcel.Functions.grpSaldo("BA","0000","MF",2,41010303000000,0,"E",$B23,YEAR(CG$5),MONTH(CG$5),DAY(CG$5),"01",2,"T","R")</f>
        <v>15305793.08</v>
      </c>
      <c r="CH23" s="5">
        <f>_xll.SBSAddInExcel.Functions.grpSaldo("BA","0000","MF",2,41010303000000,0,"E",$B23,YEAR(CH$5),MONTH(CH$5),DAY(CH$5),"01",2,"T","R")</f>
        <v>17325338.649999999</v>
      </c>
      <c r="CI23" s="5">
        <f>_xll.SBSAddInExcel.Functions.grpSaldo("BA","0000","MF",2,41010303000000,0,"E",$B23,YEAR(CI$5),MONTH(CI$5),DAY(CI$5),"01",2,"T","R")</f>
        <v>19297231.77</v>
      </c>
      <c r="CJ23" s="5">
        <f>_xll.SBSAddInExcel.Functions.grpSaldo("BA","0000","MF",2,41010303000000,0,"E",$B23,YEAR(CJ$5),MONTH(CJ$5),DAY(CJ$5),"01",2,"T","R")</f>
        <v>21386494.77</v>
      </c>
      <c r="CK23" s="5">
        <f>_xll.SBSAddInExcel.Functions.grpSaldo("BA","0000","MF",2,41010303000000,0,"E",$B23,YEAR(CK$5),MONTH(CK$5),DAY(CK$5),"01",2,"T","R")</f>
        <v>2127448.59</v>
      </c>
      <c r="CL23" s="5">
        <f>_xll.SBSAddInExcel.Functions.grpSaldo("BA","0000","MF",2,41010303000000,0,"E",$B23,YEAR(CL$5),MONTH(CL$5),DAY(CL$5),"01",2,"T","R")</f>
        <v>4098795.72</v>
      </c>
      <c r="CM23" s="5">
        <f>_xll.SBSAddInExcel.Functions.grpSaldo("BA","0000","MF",2,41010303000000,0,"E",$B23,YEAR(CM$5),MONTH(CM$5),DAY(CM$5),"01",2,"T","R")</f>
        <v>6381097.1299999999</v>
      </c>
      <c r="CN23" s="5">
        <f>_xll.SBSAddInExcel.Functions.grpSaldo("BA","0000","MF",2,41010303000000,0,"E",$B23,YEAR(CN$5),MONTH(CN$5),DAY(CN$5),"01",2,"T","R")</f>
        <v>8652644.1199999992</v>
      </c>
      <c r="CO23" s="5">
        <f>_xll.SBSAddInExcel.Functions.grpSaldo("BA","0000","MF",2,41010303000000,0,"E",$B23,YEAR(CO$5),MONTH(CO$5),DAY(CO$5),"01",2,"T","R")</f>
        <v>11017966.85</v>
      </c>
      <c r="CP23" s="5">
        <f>_xll.SBSAddInExcel.Functions.grpSaldo("BA","0000","MF",2,41010303000000,0,"E",$B23,YEAR(CP$5),MONTH(CP$5),DAY(CP$5),"01",2,"T","R")</f>
        <v>13287282.68</v>
      </c>
      <c r="CQ23" s="5">
        <f>_xll.SBSAddInExcel.Functions.grpSaldo("BA","0000","MF",2,41010303000000,0,"E",$B23,YEAR(CQ$5),MONTH(CQ$5),DAY(CQ$5),"01",2,"T","R")</f>
        <v>15726043.619999999</v>
      </c>
      <c r="CR23" s="5">
        <f>_xll.SBSAddInExcel.Functions.grpSaldo("BA","0000","MF",2,41010303000000,0,"E",$B23,YEAR(CR$5),MONTH(CR$5),DAY(CR$5),"01",2,"T","R")</f>
        <v>18197648.170000002</v>
      </c>
      <c r="CS23" s="5">
        <f>_xll.SBSAddInExcel.Functions.grpSaldo("BA","0000","MF",2,41010303000000,0,"E",$B23,YEAR(CS$5),MONTH(CS$5),DAY(CS$5),"01",2,"T","R")</f>
        <v>20592872.620000001</v>
      </c>
      <c r="CT23" s="5">
        <f>_xll.SBSAddInExcel.Functions.grpSaldo("BA","0000","MF",2,41010303000000,0,"E",$B23,YEAR(CT$5),MONTH(CT$5),DAY(CT$5),"01",2,"T","R")</f>
        <v>23116121.91</v>
      </c>
      <c r="CU23" s="5">
        <f>_xll.SBSAddInExcel.Functions.grpSaldo("BA","0000","MF",2,41010303000000,0,"E",$B23,YEAR(CU$5),MONTH(CU$5),DAY(CU$5),"01",2,"T","R")</f>
        <v>25558334.579999998</v>
      </c>
      <c r="CV23" s="5">
        <f>_xll.SBSAddInExcel.Functions.grpSaldo("BA","0000","MF",2,41010303000000,0,"E",$B23,YEAR(CV$5),MONTH(CV$5),DAY(CV$5),"01",2,"T","R")</f>
        <v>28137688.98</v>
      </c>
      <c r="CW23" s="5">
        <f>_xll.SBSAddInExcel.Functions.grpSaldo("BA","0000","MF",2,41010303000000,0,"E",$B23,YEAR(CW$5),MONTH(CW$5),DAY(CW$5),"01",2,"T","R")</f>
        <v>2619338.83</v>
      </c>
      <c r="CX23" s="5">
        <f>_xll.SBSAddInExcel.Functions.grpSaldo("BA","0000","MF",2,41010303000000,0,"E",$B23,YEAR(CX$5),MONTH(CX$5),DAY(CX$5),"01",2,"T","R")</f>
        <v>5017626.22</v>
      </c>
      <c r="CY23" s="5">
        <f>_xll.SBSAddInExcel.Functions.grpSaldo("BA","0000","MF",2,41010303000000,0,"E",$B23,YEAR(CY$5),MONTH(CY$5),DAY(CY$5),"01",2,"T","R")</f>
        <v>7703051.3899999997</v>
      </c>
      <c r="CZ23" s="5">
        <f>_xll.SBSAddInExcel.Functions.grpSaldo("BA","0000","MF",2,41010303000000,0,"E",$B23,YEAR(CZ$5),MONTH(CZ$5),DAY(CZ$5),"01",2,"T","R")</f>
        <v>10289898.26</v>
      </c>
      <c r="DA23" s="5">
        <f>_xll.SBSAddInExcel.Functions.grpSaldo("BA","0000","MF",2,41010303000000,0,"E",$B23,YEAR(DA$5),MONTH(DA$5),DAY(DA$5),"01",2,"T","R")</f>
        <v>13021213.859999999</v>
      </c>
      <c r="DB23" s="5">
        <f>_xll.SBSAddInExcel.Functions.grpSaldo("BA","0000","MF",2,41010303000000,0,"E",$B23,YEAR(DB$5),MONTH(DB$5),DAY(DB$5),"01",2,"T","R")</f>
        <v>15690184.93</v>
      </c>
      <c r="DC23" s="5">
        <f>_xll.SBSAddInExcel.Functions.grpSaldo("BA","0000","MF",2,41010303000000,0,"E",$B23,YEAR(DC$5),MONTH(DC$5),DAY(DC$5),"01",2,"T","R")</f>
        <v>18443570.899999999</v>
      </c>
      <c r="DD23" s="5">
        <f>_xll.SBSAddInExcel.Functions.grpSaldo("BA","0000","MF",2,41010303000000,0,"E",$B23,YEAR(DD$5),MONTH(DD$5),DAY(DD$5),"01",2,"T","R")</f>
        <v>21213462.690000001</v>
      </c>
      <c r="DE23" s="5">
        <f>_xll.SBSAddInExcel.Functions.grpSaldo("BA","0000","MF",2,41010303000000,0,"E",$B23,YEAR(DE$5),MONTH(DE$5),DAY(DE$5),"01",2,"T","R")</f>
        <v>23927409.780000001</v>
      </c>
      <c r="DF23" s="5">
        <f>_xll.SBSAddInExcel.Functions.grpSaldo("BA","0000","MF",2,41010303000000,0,"E",$B23,YEAR(DF$5),MONTH(DF$5),DAY(DF$5),"01",2,"T","R")</f>
        <v>26763487.690000001</v>
      </c>
      <c r="DG23" s="5">
        <f>_xll.SBSAddInExcel.Functions.grpSaldo("BA","0000","MF",2,41010303000000,0,"E",$B23,YEAR(DG$5),MONTH(DG$5),DAY(DG$5),"01",2,"T","R")</f>
        <v>29482119.690000001</v>
      </c>
      <c r="DH23" s="5">
        <f>_xll.SBSAddInExcel.Functions.grpSaldo("BA","0000","MF",2,41010303000000,0,"E",$B23,YEAR(DH$5),MONTH(DH$5),DAY(DH$5),"01",2,"T","R")</f>
        <v>32322264.859999999</v>
      </c>
    </row>
    <row r="24" spans="1:112" x14ac:dyDescent="0.3">
      <c r="B24" s="56">
        <v>109</v>
      </c>
      <c r="C24" s="1" t="s">
        <v>276</v>
      </c>
      <c r="D24" s="5">
        <f>_xll.SBSAddInExcel.Functions.grpSaldo("BA","0000","MF",2,41010303000000,0,"E",$B24,YEAR(D$5),MONTH(D$5),DAY(D$5),"01",2,"T","R")</f>
        <v>9877826.5099999998</v>
      </c>
      <c r="E24" s="5">
        <f>_xll.SBSAddInExcel.Functions.grpSaldo("BA","0000","MF",2,41010303000000,0,"E",$B24,YEAR(E$5),MONTH(E$5),DAY(E$5),"01",2,"T","R")</f>
        <v>924407.65</v>
      </c>
      <c r="F24" s="5">
        <f>_xll.SBSAddInExcel.Functions.grpSaldo("BA","0000","MF",2,41010303000000,0,"E",$B24,YEAR(F$5),MONTH(F$5),DAY(F$5),"01",2,"T","R")</f>
        <v>1715536.93</v>
      </c>
      <c r="G24" s="5">
        <f>_xll.SBSAddInExcel.Functions.grpSaldo("BA","0000","MF",2,41010303000000,0,"E",$B24,YEAR(G$5),MONTH(G$5),DAY(G$5),"01",2,"T","R")</f>
        <v>2635165.86</v>
      </c>
      <c r="H24" s="5">
        <f>_xll.SBSAddInExcel.Functions.grpSaldo("BA","0000","MF",2,41010303000000,0,"E",$B24,YEAR(H$5),MONTH(H$5),DAY(H$5),"01",2,"T","R")</f>
        <v>3568022.98</v>
      </c>
      <c r="I24" s="5">
        <f>_xll.SBSAddInExcel.Functions.grpSaldo("BA","0000","MF",2,41010303000000,0,"E",$B24,YEAR(I$5),MONTH(I$5),DAY(I$5),"01",2,"T","R")</f>
        <v>4508686.88</v>
      </c>
      <c r="J24" s="5">
        <f>_xll.SBSAddInExcel.Functions.grpSaldo("BA","0000","MF",2,41010303000000,0,"E",$B24,YEAR(J$5),MONTH(J$5),DAY(J$5),"01",2,"T","R")</f>
        <v>5501577.9199999999</v>
      </c>
      <c r="K24" s="5">
        <f>_xll.SBSAddInExcel.Functions.grpSaldo("BA","0000","MF",2,41010303000000,0,"E",$B24,YEAR(K$5),MONTH(K$5),DAY(K$5),"01",2,"T","R")</f>
        <v>6521957.7400000002</v>
      </c>
      <c r="L24" s="5">
        <f>_xll.SBSAddInExcel.Functions.grpSaldo("BA","0000","MF",2,41010303000000,0,"E",$B24,YEAR(L$5),MONTH(L$5),DAY(L$5),"01",2,"T","R")</f>
        <v>7569838.6900000004</v>
      </c>
      <c r="M24" s="5">
        <f>_xll.SBSAddInExcel.Functions.grpSaldo("BA","0000","MF",2,41010303000000,0,"E",$B24,YEAR(M$5),MONTH(M$5),DAY(M$5),"01",2,"T","R")</f>
        <v>8676567.1300000008</v>
      </c>
      <c r="N24" s="5">
        <f>_xll.SBSAddInExcel.Functions.grpSaldo("BA","0000","MF",2,41010303000000,0,"E",$B24,YEAR(N$5),MONTH(N$5),DAY(N$5),"01",2,"T","R")</f>
        <v>9842309.6799999997</v>
      </c>
      <c r="O24" s="5">
        <f>_xll.SBSAddInExcel.Functions.grpSaldo("BA","0000","MF",2,41010303000000,0,"E",$B24,YEAR(O$5),MONTH(O$5),DAY(O$5),"01",2,"T","R")</f>
        <v>10926788.050000001</v>
      </c>
      <c r="P24" s="5">
        <f>_xll.SBSAddInExcel.Functions.grpSaldo("BA","0000","MF",2,41010303000000,0,"E",$B24,YEAR(P$5),MONTH(P$5),DAY(P$5),"01",2,"T","R")</f>
        <v>12190813.23</v>
      </c>
      <c r="Q24" s="5">
        <f>_xll.SBSAddInExcel.Functions.grpSaldo("BA","0000","MF",2,41010303000000,0,"E",$B24,YEAR(Q$5),MONTH(Q$5),DAY(Q$5),"01",2,"T","R")</f>
        <v>1156318.77</v>
      </c>
      <c r="R24" s="5">
        <f>_xll.SBSAddInExcel.Functions.grpSaldo("BA","0000","MF",2,41010303000000,0,"E",$B24,YEAR(R$5),MONTH(R$5),DAY(R$5),"01",2,"T","R")</f>
        <v>2219580.4300000002</v>
      </c>
      <c r="S24" s="5">
        <f>_xll.SBSAddInExcel.Functions.grpSaldo("BA","0000","MF",2,41010303000000,0,"E",$B24,YEAR(S$5),MONTH(S$5),DAY(S$5),"01",2,"T","R")</f>
        <v>3300404.74</v>
      </c>
      <c r="T24" s="5">
        <f>_xll.SBSAddInExcel.Functions.grpSaldo("BA","0000","MF",2,41010303000000,0,"E",$B24,YEAR(T$5),MONTH(T$5),DAY(T$5),"01",2,"T","R")</f>
        <v>4422723.9000000004</v>
      </c>
      <c r="U24" s="5">
        <f>_xll.SBSAddInExcel.Functions.grpSaldo("BA","0000","MF",2,41010303000000,0,"E",$B24,YEAR(U$5),MONTH(U$5),DAY(U$5),"01",2,"T","R")</f>
        <v>5614759.3300000001</v>
      </c>
      <c r="V24" s="5">
        <f>_xll.SBSAddInExcel.Functions.grpSaldo("BA","0000","MF",2,41010303000000,0,"E",$B24,YEAR(V$5),MONTH(V$5),DAY(V$5),"01",2,"T","R")</f>
        <v>6695189.3799999999</v>
      </c>
      <c r="W24" s="5">
        <f>_xll.SBSAddInExcel.Functions.grpSaldo("BA","0000","MF",2,41010303000000,0,"E",$B24,YEAR(W$5),MONTH(W$5),DAY(W$5),"01",2,"T","R")</f>
        <v>7827631.0899999999</v>
      </c>
      <c r="X24" s="5">
        <f>_xll.SBSAddInExcel.Functions.grpSaldo("BA","0000","MF",2,41010303000000,0,"E",$B24,YEAR(X$5),MONTH(X$5),DAY(X$5),"01",2,"T","R")</f>
        <v>8980831.7699999996</v>
      </c>
      <c r="Y24" s="5">
        <f>_xll.SBSAddInExcel.Functions.grpSaldo("BA","0000","MF",2,41010303000000,0,"E",$B24,YEAR(Y$5),MONTH(Y$5),DAY(Y$5),"01",2,"T","R")</f>
        <v>10124841.550000001</v>
      </c>
      <c r="Z24" s="5">
        <f>_xll.SBSAddInExcel.Functions.grpSaldo("BA","0000","MF",2,41010303000000,0,"E",$B24,YEAR(Z$5),MONTH(Z$5),DAY(Z$5),"01",2,"T","R")</f>
        <v>11243662.210000001</v>
      </c>
      <c r="AA24" s="5">
        <f>_xll.SBSAddInExcel.Functions.grpSaldo("BA","0000","MF",2,41010303000000,0,"E",$B24,YEAR(AA$5),MONTH(AA$5),DAY(AA$5),"01",2,"T","R")</f>
        <v>12268039.23</v>
      </c>
      <c r="AB24" s="5">
        <f>_xll.SBSAddInExcel.Functions.grpSaldo("BA","0000","MF",2,41010303000000,0,"E",$B24,YEAR(AB$5),MONTH(AB$5),DAY(AB$5),"01",2,"T","R")</f>
        <v>13461963.75</v>
      </c>
      <c r="AC24" s="5">
        <f>_xll.SBSAddInExcel.Functions.grpSaldo("BA","0000","MF",2,41010303000000,0,"E",$B24,YEAR(AC$5),MONTH(AC$5),DAY(AC$5),"01",2,"T","R")</f>
        <v>1217685.6200000001</v>
      </c>
      <c r="AD24" s="5">
        <f>_xll.SBSAddInExcel.Functions.grpSaldo("BA","0000","MF",2,41010303000000,0,"E",$B24,YEAR(AD$5),MONTH(AD$5),DAY(AD$5),"01",2,"T","R")</f>
        <v>2311259.66</v>
      </c>
      <c r="AE24" s="5">
        <f>_xll.SBSAddInExcel.Functions.grpSaldo("BA","0000","MF",2,41010303000000,0,"E",$B24,YEAR(AE$5),MONTH(AE$5),DAY(AE$5),"01",2,"T","R")</f>
        <v>3398796.32</v>
      </c>
      <c r="AF24" s="5">
        <f>_xll.SBSAddInExcel.Functions.grpSaldo("BA","0000","MF",2,41010303000000,0,"E",$B24,YEAR(AF$5),MONTH(AF$5),DAY(AF$5),"01",2,"T","R")</f>
        <v>4791772.7699999996</v>
      </c>
      <c r="AG24" s="5">
        <f>_xll.SBSAddInExcel.Functions.grpSaldo("BA","0000","MF",2,41010303000000,0,"E",$B24,YEAR(AG$5),MONTH(AG$5),DAY(AG$5),"01",2,"T","R")</f>
        <v>5803266.8600000003</v>
      </c>
      <c r="AH24" s="5">
        <f>_xll.SBSAddInExcel.Functions.grpSaldo("BA","0000","MF",2,41010303000000,0,"E",$B24,YEAR(AH$5),MONTH(AH$5),DAY(AH$5),"01",2,"T","R")</f>
        <v>6957298.5300000003</v>
      </c>
      <c r="AI24" s="5">
        <f>_xll.SBSAddInExcel.Functions.grpSaldo("BA","0000","MF",2,41010303000000,0,"E",$B24,YEAR(AI$5),MONTH(AI$5),DAY(AI$5),"01",2,"T","R")</f>
        <v>8078764</v>
      </c>
      <c r="AJ24" s="5">
        <f>_xll.SBSAddInExcel.Functions.grpSaldo("BA","0000","MF",2,41010303000000,0,"E",$B24,YEAR(AJ$5),MONTH(AJ$5),DAY(AJ$5),"01",2,"T","R")</f>
        <v>9336354.5800000001</v>
      </c>
      <c r="AK24" s="5">
        <f>_xll.SBSAddInExcel.Functions.grpSaldo("BA","0000","MF",2,41010303000000,0,"E",$B24,YEAR(AK$5),MONTH(AK$5),DAY(AK$5),"01",2,"T","R")</f>
        <v>10481157.07</v>
      </c>
      <c r="AL24" s="5">
        <f>_xll.SBSAddInExcel.Functions.grpSaldo("BA","0000","MF",2,41010303000000,0,"E",$B24,YEAR(AL$5),MONTH(AL$5),DAY(AL$5),"01",2,"T","R")</f>
        <v>11635384.15</v>
      </c>
      <c r="AM24" s="5">
        <f>_xll.SBSAddInExcel.Functions.grpSaldo("BA","0000","MF",2,41010303000000,0,"E",$B24,YEAR(AM$5),MONTH(AM$5),DAY(AM$5),"01",2,"T","R")</f>
        <v>12574895.869999999</v>
      </c>
      <c r="AN24" s="5">
        <f>_xll.SBSAddInExcel.Functions.grpSaldo("BA","0000","MF",2,41010303000000,0,"E",$B24,YEAR(AN$5),MONTH(AN$5),DAY(AN$5),"01",2,"T","R")</f>
        <v>13767026.43</v>
      </c>
      <c r="AO24" s="5">
        <f>_xll.SBSAddInExcel.Functions.grpSaldo("BA","0000","MF",2,41010303000000,0,"E",$B24,YEAR(AO$5),MONTH(AO$5),DAY(AO$5),"01",2,"T","R")</f>
        <v>1135415.08</v>
      </c>
      <c r="AP24" s="5">
        <f>_xll.SBSAddInExcel.Functions.grpSaldo("BA","0000","MF",2,41010303000000,0,"E",$B24,YEAR(AP$5),MONTH(AP$5),DAY(AP$5),"01",2,"T","R")</f>
        <v>2132712.21</v>
      </c>
      <c r="AQ24" s="5">
        <f>_xll.SBSAddInExcel.Functions.grpSaldo("BA","0000","MF",2,41010303000000,0,"E",$B24,YEAR(AQ$5),MONTH(AQ$5),DAY(AQ$5),"01",2,"T","R")</f>
        <v>3199433.5</v>
      </c>
      <c r="AR24" s="5">
        <f>_xll.SBSAddInExcel.Functions.grpSaldo("BA","0000","MF",2,41010303000000,0,"E",$B24,YEAR(AR$5),MONTH(AR$5),DAY(AR$5),"01",2,"T","R")</f>
        <v>4199272.78</v>
      </c>
      <c r="AS24" s="5">
        <f>_xll.SBSAddInExcel.Functions.grpSaldo("BA","0000","MF",2,41010303000000,0,"E",$B24,YEAR(AS$5),MONTH(AS$5),DAY(AS$5),"01",2,"T","R")</f>
        <v>5097575.58</v>
      </c>
      <c r="AT24" s="5">
        <f>_xll.SBSAddInExcel.Functions.grpSaldo("BA","0000","MF",2,41010303000000,0,"E",$B24,YEAR(AT$5),MONTH(AT$5),DAY(AT$5),"01",2,"T","R")</f>
        <v>6075315.0099999998</v>
      </c>
      <c r="AU24" s="5">
        <f>_xll.SBSAddInExcel.Functions.grpSaldo("BA","0000","MF",2,41010303000000,0,"E",$B24,YEAR(AU$5),MONTH(AU$5),DAY(AU$5),"01",2,"T","R")</f>
        <v>7022557.9400000004</v>
      </c>
      <c r="AV24" s="5">
        <f>_xll.SBSAddInExcel.Functions.grpSaldo("BA","0000","MF",2,41010303000000,0,"E",$B24,YEAR(AV$5),MONTH(AV$5),DAY(AV$5),"01",2,"T","R")</f>
        <v>7986158.4299999997</v>
      </c>
      <c r="AW24" s="5">
        <f>_xll.SBSAddInExcel.Functions.grpSaldo("BA","0000","MF",2,41010303000000,0,"E",$B24,YEAR(AW$5),MONTH(AW$5),DAY(AW$5),"01",2,"T","R")</f>
        <v>8855498.2200000007</v>
      </c>
      <c r="AX24" s="5">
        <f>_xll.SBSAddInExcel.Functions.grpSaldo("BA","0000","MF",2,41010303000000,0,"E",$B24,YEAR(AX$5),MONTH(AX$5),DAY(AX$5),"01",2,"T","R")</f>
        <v>9734815.4800000004</v>
      </c>
      <c r="AY24" s="5">
        <f>_xll.SBSAddInExcel.Functions.grpSaldo("BA","0000","MF",2,41010303000000,0,"E",$B24,YEAR(AY$5),MONTH(AY$5),DAY(AY$5),"01",2,"T","R")</f>
        <v>10514498.140000001</v>
      </c>
      <c r="AZ24" s="5">
        <f>_xll.SBSAddInExcel.Functions.grpSaldo("BA","0000","MF",2,41010303000000,0,"E",$B24,YEAR(AZ$5),MONTH(AZ$5),DAY(AZ$5),"01",2,"T","R")</f>
        <v>11322872.08</v>
      </c>
      <c r="BA24" s="5">
        <f>_xll.SBSAddInExcel.Functions.grpSaldo("BA","0000","MF",2,41010303000000,0,"E",$B24,YEAR(BA$5),MONTH(BA$5),DAY(BA$5),"01",2,"T","R")</f>
        <v>900513.81</v>
      </c>
      <c r="BB24" s="5">
        <f>_xll.SBSAddInExcel.Functions.grpSaldo("BA","0000","MF",2,41010303000000,0,"E",$B24,YEAR(BB$5),MONTH(BB$5),DAY(BB$5),"01",2,"T","R")</f>
        <v>1674303.58</v>
      </c>
      <c r="BC24" s="5">
        <f>_xll.SBSAddInExcel.Functions.grpSaldo("BA","0000","MF",2,41010303000000,0,"E",$B24,YEAR(BC$5),MONTH(BC$5),DAY(BC$5),"01",2,"T","R")</f>
        <v>2535832.35</v>
      </c>
      <c r="BD24" s="5">
        <f>_xll.SBSAddInExcel.Functions.grpSaldo("BA","0000","MF",2,41010303000000,0,"E",$B24,YEAR(BD$5),MONTH(BD$5),DAY(BD$5),"01",2,"T","R")</f>
        <v>3354945.38</v>
      </c>
      <c r="BE24" s="5">
        <f>_xll.SBSAddInExcel.Functions.grpSaldo("BA","0000","MF",2,41010303000000,0,"E",$B24,YEAR(BE$5),MONTH(BE$5),DAY(BE$5),"01",2,"T","R")</f>
        <v>4097004.04</v>
      </c>
      <c r="BF24" s="5">
        <f>_xll.SBSAddInExcel.Functions.grpSaldo("BA","0000","MF",2,41010303000000,0,"E",$B24,YEAR(BF$5),MONTH(BF$5),DAY(BF$5),"01",2,"T","R")</f>
        <v>4879496.0599999996</v>
      </c>
      <c r="BG24" s="5">
        <f>_xll.SBSAddInExcel.Functions.grpSaldo("BA","0000","MF",2,41010303000000,0,"E",$B24,YEAR(BG$5),MONTH(BG$5),DAY(BG$5),"01",2,"T","R")</f>
        <v>5707495.0199999996</v>
      </c>
      <c r="BH24" s="5">
        <f>_xll.SBSAddInExcel.Functions.grpSaldo("BA","0000","MF",2,41010303000000,0,"E",$B24,YEAR(BH$5),MONTH(BH$5),DAY(BH$5),"01",2,"T","R")</f>
        <v>6505176.9199999999</v>
      </c>
      <c r="BI24" s="5">
        <f>_xll.SBSAddInExcel.Functions.grpSaldo("BA","0000","MF",2,41010303000000,0,"E",$B24,YEAR(BI$5),MONTH(BI$5),DAY(BI$5),"01",2,"T","R")</f>
        <v>7304074.4900000002</v>
      </c>
      <c r="BJ24" s="5">
        <f>_xll.SBSAddInExcel.Functions.grpSaldo("BA","0000","MF",2,41010303000000,0,"E",$B24,YEAR(BJ$5),MONTH(BJ$5),DAY(BJ$5),"01",2,"T","R")</f>
        <v>8176663.1699999999</v>
      </c>
      <c r="BK24" s="5">
        <f>_xll.SBSAddInExcel.Functions.grpSaldo("BA","0000","MF",2,41010303000000,0,"E",$B24,YEAR(BK$5),MONTH(BK$5),DAY(BK$5),"01",2,"T","R")</f>
        <v>8916032.5899999999</v>
      </c>
      <c r="BL24" s="5">
        <f>_xll.SBSAddInExcel.Functions.grpSaldo("BA","0000","MF",2,41010303000000,0,"E",$B24,YEAR(BL$5),MONTH(BL$5),DAY(BL$5),"01",2,"T","R")</f>
        <v>9790420.0800000001</v>
      </c>
      <c r="BM24" s="5">
        <f>_xll.SBSAddInExcel.Functions.grpSaldo("BA","0000","MF",2,41010303000000,0,"E",$B24,YEAR(BM$5),MONTH(BM$5),DAY(BM$5),"01",2,"T","R")</f>
        <v>875117.89</v>
      </c>
      <c r="BN24" s="5">
        <f>_xll.SBSAddInExcel.Functions.grpSaldo("BA","0000","MF",2,41010303000000,0,"E",$B24,YEAR(BN$5),MONTH(BN$5),DAY(BN$5),"01",2,"T","R")</f>
        <v>1691819.97</v>
      </c>
      <c r="BO24" s="5">
        <f>_xll.SBSAddInExcel.Functions.grpSaldo("BA","0000","MF",2,41010303000000,0,"E",$B24,YEAR(BO$5),MONTH(BO$5),DAY(BO$5),"01",2,"T","R")</f>
        <v>2533208.0299999998</v>
      </c>
      <c r="BP24" s="5">
        <f>_xll.SBSAddInExcel.Functions.grpSaldo("BA","0000","MF",2,41010303000000,0,"E",$B24,YEAR(BP$5),MONTH(BP$5),DAY(BP$5),"01",2,"T","R")</f>
        <v>3272786.21</v>
      </c>
      <c r="BQ24" s="5">
        <f>_xll.SBSAddInExcel.Functions.grpSaldo("BA","0000","MF",2,41010303000000,0,"E",$B24,YEAR(BQ$5),MONTH(BQ$5),DAY(BQ$5),"01",2,"T","R")</f>
        <v>4028944.14</v>
      </c>
      <c r="BR24" s="5">
        <f>_xll.SBSAddInExcel.Functions.grpSaldo("BA","0000","MF",2,41010303000000,0,"E",$B24,YEAR(BR$5),MONTH(BR$5),DAY(BR$5),"01",2,"T","R")</f>
        <v>4911178.26</v>
      </c>
      <c r="BS24" s="5">
        <f>_xll.SBSAddInExcel.Functions.grpSaldo("BA","0000","MF",2,41010303000000,0,"E",$B24,YEAR(BS$5),MONTH(BS$5),DAY(BS$5),"01",2,"T","R")</f>
        <v>5848408.5199999996</v>
      </c>
      <c r="BT24" s="5">
        <f>_xll.SBSAddInExcel.Functions.grpSaldo("BA","0000","MF",2,41010303000000,0,"E",$B24,YEAR(BT$5),MONTH(BT$5),DAY(BT$5),"01",2,"T","R")</f>
        <v>6806880.1799999997</v>
      </c>
      <c r="BU24" s="5">
        <f>_xll.SBSAddInExcel.Functions.grpSaldo("BA","0000","MF",2,41010303000000,0,"E",$B24,YEAR(BU$5),MONTH(BU$5),DAY(BU$5),"01",2,"T","R")</f>
        <v>7748843.2000000002</v>
      </c>
      <c r="BV24" s="5">
        <f>_xll.SBSAddInExcel.Functions.grpSaldo("BA","0000","MF",2,41010303000000,0,"E",$B24,YEAR(BV$5),MONTH(BV$5),DAY(BV$5),"01",2,"T","R")</f>
        <v>8749766.1999999993</v>
      </c>
      <c r="BW24" s="5">
        <f>_xll.SBSAddInExcel.Functions.grpSaldo("BA","0000","MF",2,41010303000000,0,"E",$B24,YEAR(BW$5),MONTH(BW$5),DAY(BW$5),"01",2,"T","R")</f>
        <v>9466954.6500000004</v>
      </c>
      <c r="BX24" s="5">
        <f>_xll.SBSAddInExcel.Functions.grpSaldo("BA","0000","MF",2,41010303000000,0,"E",$B24,YEAR(BX$5),MONTH(BX$5),DAY(BX$5),"01",2,"T","R")</f>
        <v>10387772.68</v>
      </c>
      <c r="BY24" s="5">
        <f>_xll.SBSAddInExcel.Functions.grpSaldo("BA","0000","MF",2,41010303000000,0,"E",$B24,YEAR(BY$5),MONTH(BY$5),DAY(BY$5),"01",2,"T","R")</f>
        <v>909248.35</v>
      </c>
      <c r="BZ24" s="5">
        <f>_xll.SBSAddInExcel.Functions.grpSaldo("BA","0000","MF",2,41010303000000,0,"E",$B24,YEAR(BZ$5),MONTH(BZ$5),DAY(BZ$5),"01",2,"T","R")</f>
        <v>1712118.07</v>
      </c>
      <c r="CA24" s="5">
        <f>_xll.SBSAddInExcel.Functions.grpSaldo("BA","0000","MF",2,41010303000000,0,"E",$B24,YEAR(CA$5),MONTH(CA$5),DAY(CA$5),"01",2,"T","R")</f>
        <v>2690624.65</v>
      </c>
      <c r="CB24" s="5">
        <f>_xll.SBSAddInExcel.Functions.grpSaldo("BA","0000","MF",2,41010303000000,0,"E",$B24,YEAR(CB$5),MONTH(CB$5),DAY(CB$5),"01",2,"T","R")</f>
        <v>3660871.51</v>
      </c>
      <c r="CC24" s="5">
        <f>_xll.SBSAddInExcel.Functions.grpSaldo("BA","0000","MF",2,41010303000000,0,"E",$B24,YEAR(CC$5),MONTH(CC$5),DAY(CC$5),"01",2,"T","R")</f>
        <v>4524260.6399999997</v>
      </c>
      <c r="CD24" s="5">
        <f>_xll.SBSAddInExcel.Functions.grpSaldo("BA","0000","MF",2,41010303000000,0,"E",$B24,YEAR(CD$5),MONTH(CD$5),DAY(CD$5),"01",2,"T","R")</f>
        <v>5469194.8399999999</v>
      </c>
      <c r="CE24" s="5">
        <f>_xll.SBSAddInExcel.Functions.grpSaldo("BA","0000","MF",2,41010303000000,0,"E",$B24,YEAR(CE$5),MONTH(CE$5),DAY(CE$5),"01",2,"T","R")</f>
        <v>6464066.6100000003</v>
      </c>
      <c r="CF24" s="5">
        <f>_xll.SBSAddInExcel.Functions.grpSaldo("BA","0000","MF",2,41010303000000,0,"E",$B24,YEAR(CF$5),MONTH(CF$5),DAY(CF$5),"01",2,"T","R")</f>
        <v>7422065.6699999999</v>
      </c>
      <c r="CG24" s="5">
        <f>_xll.SBSAddInExcel.Functions.grpSaldo("BA","0000","MF",2,41010303000000,0,"E",$B24,YEAR(CG$5),MONTH(CG$5),DAY(CG$5),"01",2,"T","R")</f>
        <v>8359921.7400000002</v>
      </c>
      <c r="CH24" s="5">
        <f>_xll.SBSAddInExcel.Functions.grpSaldo("BA","0000","MF",2,41010303000000,0,"E",$B24,YEAR(CH$5),MONTH(CH$5),DAY(CH$5),"01",2,"T","R")</f>
        <v>9317759.2699999996</v>
      </c>
      <c r="CI24" s="5">
        <f>_xll.SBSAddInExcel.Functions.grpSaldo("BA","0000","MF",2,41010303000000,0,"E",$B24,YEAR(CI$5),MONTH(CI$5),DAY(CI$5),"01",2,"T","R")</f>
        <v>10103760.1</v>
      </c>
      <c r="CJ24" s="5">
        <f>_xll.SBSAddInExcel.Functions.grpSaldo("BA","0000","MF",2,41010303000000,0,"E",$B24,YEAR(CJ$5),MONTH(CJ$5),DAY(CJ$5),"01",2,"T","R")</f>
        <v>11033429.24</v>
      </c>
      <c r="CK24" s="5">
        <f>_xll.SBSAddInExcel.Functions.grpSaldo("BA","0000","MF",2,41010303000000,0,"E",$B24,YEAR(CK$5),MONTH(CK$5),DAY(CK$5),"01",2,"T","R")</f>
        <v>947060.29</v>
      </c>
      <c r="CL24" s="5">
        <f>_xll.SBSAddInExcel.Functions.grpSaldo("BA","0000","MF",2,41010303000000,0,"E",$B24,YEAR(CL$5),MONTH(CL$5),DAY(CL$5),"01",2,"T","R")</f>
        <v>1801068.72</v>
      </c>
      <c r="CM24" s="5">
        <f>_xll.SBSAddInExcel.Functions.grpSaldo("BA","0000","MF",2,41010303000000,0,"E",$B24,YEAR(CM$5),MONTH(CM$5),DAY(CM$5),"01",2,"T","R")</f>
        <v>2753542.17</v>
      </c>
      <c r="CN24" s="5">
        <f>_xll.SBSAddInExcel.Functions.grpSaldo("BA","0000","MF",2,41010303000000,0,"E",$B24,YEAR(CN$5),MONTH(CN$5),DAY(CN$5),"01",2,"T","R")</f>
        <v>3672903.57</v>
      </c>
      <c r="CO24" s="5">
        <f>_xll.SBSAddInExcel.Functions.grpSaldo("BA","0000","MF",2,41010303000000,0,"E",$B24,YEAR(CO$5),MONTH(CO$5),DAY(CO$5),"01",2,"T","R")</f>
        <v>4630331.04</v>
      </c>
      <c r="CP24" s="5">
        <f>_xll.SBSAddInExcel.Functions.grpSaldo("BA","0000","MF",2,41010303000000,0,"E",$B24,YEAR(CP$5),MONTH(CP$5),DAY(CP$5),"01",2,"T","R")</f>
        <v>5502983.3899999997</v>
      </c>
      <c r="CQ24" s="5">
        <f>_xll.SBSAddInExcel.Functions.grpSaldo("BA","0000","MF",2,41010303000000,0,"E",$B24,YEAR(CQ$5),MONTH(CQ$5),DAY(CQ$5),"01",2,"T","R")</f>
        <v>6411353.25</v>
      </c>
      <c r="CR24" s="5">
        <f>_xll.SBSAddInExcel.Functions.grpSaldo("BA","0000","MF",2,41010303000000,0,"E",$B24,YEAR(CR$5),MONTH(CR$5),DAY(CR$5),"01",2,"T","R")</f>
        <v>7313518.8799999999</v>
      </c>
      <c r="CS24" s="5">
        <f>_xll.SBSAddInExcel.Functions.grpSaldo("BA","0000","MF",2,41010303000000,0,"E",$B24,YEAR(CS$5),MONTH(CS$5),DAY(CS$5),"01",2,"T","R")</f>
        <v>8239383.2800000003</v>
      </c>
      <c r="CT24" s="5">
        <f>_xll.SBSAddInExcel.Functions.grpSaldo("BA","0000","MF",2,41010303000000,0,"E",$B24,YEAR(CT$5),MONTH(CT$5),DAY(CT$5),"01",2,"T","R")</f>
        <v>9169368.3200000003</v>
      </c>
      <c r="CU24" s="5">
        <f>_xll.SBSAddInExcel.Functions.grpSaldo("BA","0000","MF",2,41010303000000,0,"E",$B24,YEAR(CU$5),MONTH(CU$5),DAY(CU$5),"01",2,"T","R")</f>
        <v>10060003.02</v>
      </c>
      <c r="CV24" s="5">
        <f>_xll.SBSAddInExcel.Functions.grpSaldo("BA","0000","MF",2,41010303000000,0,"E",$B24,YEAR(CV$5),MONTH(CV$5),DAY(CV$5),"01",2,"T","R")</f>
        <v>10974517.48</v>
      </c>
      <c r="CW24" s="5">
        <f>_xll.SBSAddInExcel.Functions.grpSaldo("BA","0000","MF",2,41010303000000,0,"E",$B24,YEAR(CW$5),MONTH(CW$5),DAY(CW$5),"01",2,"T","R")</f>
        <v>924862.86</v>
      </c>
      <c r="CX24" s="5">
        <f>_xll.SBSAddInExcel.Functions.grpSaldo("BA","0000","MF",2,41010303000000,0,"E",$B24,YEAR(CX$5),MONTH(CX$5),DAY(CX$5),"01",2,"T","R")</f>
        <v>1766803.36</v>
      </c>
      <c r="CY24" s="5">
        <f>_xll.SBSAddInExcel.Functions.grpSaldo("BA","0000","MF",2,41010303000000,0,"E",$B24,YEAR(CY$5),MONTH(CY$5),DAY(CY$5),"01",2,"T","R")</f>
        <v>2704252.84</v>
      </c>
      <c r="CZ24" s="5">
        <f>_xll.SBSAddInExcel.Functions.grpSaldo("BA","0000","MF",2,41010303000000,0,"E",$B24,YEAR(CZ$5),MONTH(CZ$5),DAY(CZ$5),"01",2,"T","R")</f>
        <v>3608570.43</v>
      </c>
      <c r="DA24" s="5">
        <f>_xll.SBSAddInExcel.Functions.grpSaldo("BA","0000","MF",2,41010303000000,0,"E",$B24,YEAR(DA$5),MONTH(DA$5),DAY(DA$5),"01",2,"T","R")</f>
        <v>4600445.0199999996</v>
      </c>
      <c r="DB24" s="5">
        <f>_xll.SBSAddInExcel.Functions.grpSaldo("BA","0000","MF",2,41010303000000,0,"E",$B24,YEAR(DB$5),MONTH(DB$5),DAY(DB$5),"01",2,"T","R")</f>
        <v>5608878.7400000002</v>
      </c>
      <c r="DC24" s="5">
        <f>_xll.SBSAddInExcel.Functions.grpSaldo("BA","0000","MF",2,41010303000000,0,"E",$B24,YEAR(DC$5),MONTH(DC$5),DAY(DC$5),"01",2,"T","R")</f>
        <v>6669597.0800000001</v>
      </c>
      <c r="DD24" s="5">
        <f>_xll.SBSAddInExcel.Functions.grpSaldo("BA","0000","MF",2,41010303000000,0,"E",$B24,YEAR(DD$5),MONTH(DD$5),DAY(DD$5),"01",2,"T","R")</f>
        <v>7746462.6600000001</v>
      </c>
      <c r="DE24" s="5">
        <f>_xll.SBSAddInExcel.Functions.grpSaldo("BA","0000","MF",2,41010303000000,0,"E",$B24,YEAR(DE$5),MONTH(DE$5),DAY(DE$5),"01",2,"T","R")</f>
        <v>8792171.1899999995</v>
      </c>
      <c r="DF24" s="5">
        <f>_xll.SBSAddInExcel.Functions.grpSaldo("BA","0000","MF",2,41010303000000,0,"E",$B24,YEAR(DF$5),MONTH(DF$5),DAY(DF$5),"01",2,"T","R")</f>
        <v>9882371.2400000002</v>
      </c>
      <c r="DG24" s="5">
        <f>_xll.SBSAddInExcel.Functions.grpSaldo("BA","0000","MF",2,41010303000000,0,"E",$B24,YEAR(DG$5),MONTH(DG$5),DAY(DG$5),"01",2,"T","R")</f>
        <v>10936357.130000001</v>
      </c>
      <c r="DH24" s="5">
        <f>_xll.SBSAddInExcel.Functions.grpSaldo("BA","0000","MF",2,41010303000000,0,"E",$B24,YEAR(DH$5),MONTH(DH$5),DAY(DH$5),"01",2,"T","R")</f>
        <v>12001360.08</v>
      </c>
    </row>
    <row r="25" spans="1:112" x14ac:dyDescent="0.3">
      <c r="B25" s="56">
        <v>110</v>
      </c>
      <c r="C25" s="1" t="s">
        <v>277</v>
      </c>
      <c r="D25" s="5">
        <f>_xll.SBSAddInExcel.Functions.grpSaldo("BA","0000","MF",2,41010303000000,0,"E",$B25,YEAR(D$5),MONTH(D$5),DAY(D$5),"01",2,"T","R")</f>
        <v>15451660.560000001</v>
      </c>
      <c r="E25" s="5">
        <f>_xll.SBSAddInExcel.Functions.grpSaldo("BA","0000","MF",2,41010303000000,0,"E",$B25,YEAR(E$5),MONTH(E$5),DAY(E$5),"01",2,"T","R")</f>
        <v>1423999.9</v>
      </c>
      <c r="F25" s="5">
        <f>_xll.SBSAddInExcel.Functions.grpSaldo("BA","0000","MF",2,41010303000000,0,"E",$B25,YEAR(F$5),MONTH(F$5),DAY(F$5),"01",2,"T","R")</f>
        <v>2485134.34</v>
      </c>
      <c r="G25" s="5">
        <f>_xll.SBSAddInExcel.Functions.grpSaldo("BA","0000","MF",2,41010303000000,0,"E",$B25,YEAR(G$5),MONTH(G$5),DAY(G$5),"01",2,"T","R")</f>
        <v>3961113.1</v>
      </c>
      <c r="H25" s="5">
        <f>_xll.SBSAddInExcel.Functions.grpSaldo("BA","0000","MF",2,41010303000000,0,"E",$B25,YEAR(H$5),MONTH(H$5),DAY(H$5),"01",2,"T","R")</f>
        <v>5225658.43</v>
      </c>
      <c r="I25" s="5">
        <f>_xll.SBSAddInExcel.Functions.grpSaldo("BA","0000","MF",2,41010303000000,0,"E",$B25,YEAR(I$5),MONTH(I$5),DAY(I$5),"01",2,"T","R")</f>
        <v>6506397.2800000003</v>
      </c>
      <c r="J25" s="5">
        <f>_xll.SBSAddInExcel.Functions.grpSaldo("BA","0000","MF",2,41010303000000,0,"E",$B25,YEAR(J$5),MONTH(J$5),DAY(J$5),"01",2,"T","R")</f>
        <v>7774037.21</v>
      </c>
      <c r="K25" s="5">
        <f>_xll.SBSAddInExcel.Functions.grpSaldo("BA","0000","MF",2,41010303000000,0,"E",$B25,YEAR(K$5),MONTH(K$5),DAY(K$5),"01",2,"T","R")</f>
        <v>8992747.9800000004</v>
      </c>
      <c r="L25" s="5">
        <f>_xll.SBSAddInExcel.Functions.grpSaldo("BA","0000","MF",2,41010303000000,0,"E",$B25,YEAR(L$5),MONTH(L$5),DAY(L$5),"01",2,"T","R")</f>
        <v>10213497.74</v>
      </c>
      <c r="M25" s="5">
        <f>_xll.SBSAddInExcel.Functions.grpSaldo("BA","0000","MF",2,41010303000000,0,"E",$B25,YEAR(M$5),MONTH(M$5),DAY(M$5),"01",2,"T","R")</f>
        <v>11367615.720000001</v>
      </c>
      <c r="N25" s="5">
        <f>_xll.SBSAddInExcel.Functions.grpSaldo("BA","0000","MF",2,41010303000000,0,"E",$B25,YEAR(N$5),MONTH(N$5),DAY(N$5),"01",2,"T","R")</f>
        <v>12606288.5</v>
      </c>
      <c r="O25" s="5">
        <f>_xll.SBSAddInExcel.Functions.grpSaldo("BA","0000","MF",2,41010303000000,0,"E",$B25,YEAR(O$5),MONTH(O$5),DAY(O$5),"01",2,"T","R")</f>
        <v>13847092.41</v>
      </c>
      <c r="P25" s="5">
        <f>_xll.SBSAddInExcel.Functions.grpSaldo("BA","0000","MF",2,41010303000000,0,"E",$B25,YEAR(P$5),MONTH(P$5),DAY(P$5),"01",2,"T","R")</f>
        <v>15204723.67</v>
      </c>
      <c r="Q25" s="5">
        <f>_xll.SBSAddInExcel.Functions.grpSaldo("BA","0000","MF",2,41010303000000,0,"E",$B25,YEAR(Q$5),MONTH(Q$5),DAY(Q$5),"01",2,"T","R")</f>
        <v>1437683.33</v>
      </c>
      <c r="R25" s="5">
        <f>_xll.SBSAddInExcel.Functions.grpSaldo("BA","0000","MF",2,41010303000000,0,"E",$B25,YEAR(R$5),MONTH(R$5),DAY(R$5),"01",2,"T","R")</f>
        <v>2809917.47</v>
      </c>
      <c r="S25" s="5">
        <f>_xll.SBSAddInExcel.Functions.grpSaldo("BA","0000","MF",2,41010303000000,0,"E",$B25,YEAR(S$5),MONTH(S$5),DAY(S$5),"01",2,"T","R")</f>
        <v>4221337.84</v>
      </c>
      <c r="T25" s="5">
        <f>_xll.SBSAddInExcel.Functions.grpSaldo("BA","0000","MF",2,41010303000000,0,"E",$B25,YEAR(T$5),MONTH(T$5),DAY(T$5),"01",2,"T","R")</f>
        <v>5591614.4500000002</v>
      </c>
      <c r="U25" s="5">
        <f>_xll.SBSAddInExcel.Functions.grpSaldo("BA","0000","MF",2,41010303000000,0,"E",$B25,YEAR(U$5),MONTH(U$5),DAY(U$5),"01",2,"T","R")</f>
        <v>7063333.3499999996</v>
      </c>
      <c r="V25" s="5">
        <f>_xll.SBSAddInExcel.Functions.grpSaldo("BA","0000","MF",2,41010303000000,0,"E",$B25,YEAR(V$5),MONTH(V$5),DAY(V$5),"01",2,"T","R")</f>
        <v>8469413.4499999993</v>
      </c>
      <c r="W25" s="5">
        <f>_xll.SBSAddInExcel.Functions.grpSaldo("BA","0000","MF",2,41010303000000,0,"E",$B25,YEAR(W$5),MONTH(W$5),DAY(W$5),"01",2,"T","R")</f>
        <v>9922354.9399999995</v>
      </c>
      <c r="X25" s="5">
        <f>_xll.SBSAddInExcel.Functions.grpSaldo("BA","0000","MF",2,41010303000000,0,"E",$B25,YEAR(X$5),MONTH(X$5),DAY(X$5),"01",2,"T","R")</f>
        <v>11384349.449999999</v>
      </c>
      <c r="Y25" s="5">
        <f>_xll.SBSAddInExcel.Functions.grpSaldo("BA","0000","MF",2,41010303000000,0,"E",$B25,YEAR(Y$5),MONTH(Y$5),DAY(Y$5),"01",2,"T","R")</f>
        <v>12765852.5</v>
      </c>
      <c r="Z25" s="5">
        <f>_xll.SBSAddInExcel.Functions.grpSaldo("BA","0000","MF",2,41010303000000,0,"E",$B25,YEAR(Z$5),MONTH(Z$5),DAY(Z$5),"01",2,"T","R")</f>
        <v>14233137.6</v>
      </c>
      <c r="AA25" s="5">
        <f>_xll.SBSAddInExcel.Functions.grpSaldo("BA","0000","MF",2,41010303000000,0,"E",$B25,YEAR(AA$5),MONTH(AA$5),DAY(AA$5),"01",2,"T","R")</f>
        <v>15642143.220000001</v>
      </c>
      <c r="AB25" s="5">
        <f>_xll.SBSAddInExcel.Functions.grpSaldo("BA","0000","MF",2,41010303000000,0,"E",$B25,YEAR(AB$5),MONTH(AB$5),DAY(AB$5),"01",2,"T","R")</f>
        <v>17089339.260000002</v>
      </c>
      <c r="AC25" s="5">
        <f>_xll.SBSAddInExcel.Functions.grpSaldo("BA","0000","MF",2,41010303000000,0,"E",$B25,YEAR(AC$5),MONTH(AC$5),DAY(AC$5),"01",2,"T","R")</f>
        <v>1438341.48</v>
      </c>
      <c r="AD25" s="5">
        <f>_xll.SBSAddInExcel.Functions.grpSaldo("BA","0000","MF",2,41010303000000,0,"E",$B25,YEAR(AD$5),MONTH(AD$5),DAY(AD$5),"01",2,"T","R")</f>
        <v>2704594.62</v>
      </c>
      <c r="AE25" s="5">
        <f>_xll.SBSAddInExcel.Functions.grpSaldo("BA","0000","MF",2,41010303000000,0,"E",$B25,YEAR(AE$5),MONTH(AE$5),DAY(AE$5),"01",2,"T","R")</f>
        <v>4159301.76</v>
      </c>
      <c r="AF25" s="5">
        <f>_xll.SBSAddInExcel.Functions.grpSaldo("BA","0000","MF",2,41010303000000,0,"E",$B25,YEAR(AF$5),MONTH(AF$5),DAY(AF$5),"01",2,"T","R")</f>
        <v>5578051.0800000001</v>
      </c>
      <c r="AG25" s="5">
        <f>_xll.SBSAddInExcel.Functions.grpSaldo("BA","0000","MF",2,41010303000000,0,"E",$B25,YEAR(AG$5),MONTH(AG$5),DAY(AG$5),"01",2,"T","R")</f>
        <v>6997300.0999999996</v>
      </c>
      <c r="AH25" s="5">
        <f>_xll.SBSAddInExcel.Functions.grpSaldo("BA","0000","MF",2,41010303000000,0,"E",$B25,YEAR(AH$5),MONTH(AH$5),DAY(AH$5),"01",2,"T","R")</f>
        <v>8399559.6400000006</v>
      </c>
      <c r="AI25" s="5">
        <f>_xll.SBSAddInExcel.Functions.grpSaldo("BA","0000","MF",2,41010303000000,0,"E",$B25,YEAR(AI$5),MONTH(AI$5),DAY(AI$5),"01",2,"T","R")</f>
        <v>9829030.9199999999</v>
      </c>
      <c r="AJ25" s="5">
        <f>_xll.SBSAddInExcel.Functions.grpSaldo("BA","0000","MF",2,41010303000000,0,"E",$B25,YEAR(AJ$5),MONTH(AJ$5),DAY(AJ$5),"01",2,"T","R")</f>
        <v>11133597.619999999</v>
      </c>
      <c r="AK25" s="5">
        <f>_xll.SBSAddInExcel.Functions.grpSaldo("BA","0000","MF",2,41010303000000,0,"E",$B25,YEAR(AK$5),MONTH(AK$5),DAY(AK$5),"01",2,"T","R")</f>
        <v>12297484.73</v>
      </c>
      <c r="AL25" s="5">
        <f>_xll.SBSAddInExcel.Functions.grpSaldo("BA","0000","MF",2,41010303000000,0,"E",$B25,YEAR(AL$5),MONTH(AL$5),DAY(AL$5),"01",2,"T","R")</f>
        <v>13506336.65</v>
      </c>
      <c r="AM25" s="5">
        <f>_xll.SBSAddInExcel.Functions.grpSaldo("BA","0000","MF",2,41010303000000,0,"E",$B25,YEAR(AM$5),MONTH(AM$5),DAY(AM$5),"01",2,"T","R")</f>
        <v>14647902.35</v>
      </c>
      <c r="AN25" s="5">
        <f>_xll.SBSAddInExcel.Functions.grpSaldo("BA","0000","MF",2,41010303000000,0,"E",$B25,YEAR(AN$5),MONTH(AN$5),DAY(AN$5),"01",2,"T","R")</f>
        <v>15789085.07</v>
      </c>
      <c r="AO25" s="5">
        <f>_xll.SBSAddInExcel.Functions.grpSaldo("BA","0000","MF",2,41010303000000,0,"E",$B25,YEAR(AO$5),MONTH(AO$5),DAY(AO$5),"01",2,"T","R")</f>
        <v>1116662.49</v>
      </c>
      <c r="AP25" s="5">
        <f>_xll.SBSAddInExcel.Functions.grpSaldo("BA","0000","MF",2,41010303000000,0,"E",$B25,YEAR(AP$5),MONTH(AP$5),DAY(AP$5),"01",2,"T","R")</f>
        <v>2080254.45</v>
      </c>
      <c r="AQ25" s="5">
        <f>_xll.SBSAddInExcel.Functions.grpSaldo("BA","0000","MF",2,41010303000000,0,"E",$B25,YEAR(AQ$5),MONTH(AQ$5),DAY(AQ$5),"01",2,"T","R")</f>
        <v>3127229.03</v>
      </c>
      <c r="AR25" s="5">
        <f>_xll.SBSAddInExcel.Functions.grpSaldo("BA","0000","MF",2,41010303000000,0,"E",$B25,YEAR(AR$5),MONTH(AR$5),DAY(AR$5),"01",2,"T","R")</f>
        <v>4110059.62</v>
      </c>
      <c r="AS25" s="5">
        <f>_xll.SBSAddInExcel.Functions.grpSaldo("BA","0000","MF",2,41010303000000,0,"E",$B25,YEAR(AS$5),MONTH(AS$5),DAY(AS$5),"01",2,"T","R")</f>
        <v>5092894.58</v>
      </c>
      <c r="AT25" s="5">
        <f>_xll.SBSAddInExcel.Functions.grpSaldo("BA","0000","MF",2,41010303000000,0,"E",$B25,YEAR(AT$5),MONTH(AT$5),DAY(AT$5),"01",2,"T","R")</f>
        <v>6009296.5599999996</v>
      </c>
      <c r="AU25" s="5">
        <f>_xll.SBSAddInExcel.Functions.grpSaldo("BA","0000","MF",2,41010303000000,0,"E",$B25,YEAR(AU$5),MONTH(AU$5),DAY(AU$5),"01",2,"T","R")</f>
        <v>6944571.46</v>
      </c>
      <c r="AV25" s="5">
        <f>_xll.SBSAddInExcel.Functions.grpSaldo("BA","0000","MF",2,41010303000000,0,"E",$B25,YEAR(AV$5),MONTH(AV$5),DAY(AV$5),"01",2,"T","R")</f>
        <v>7859972.4400000004</v>
      </c>
      <c r="AW25" s="5">
        <f>_xll.SBSAddInExcel.Functions.grpSaldo("BA","0000","MF",2,41010303000000,0,"E",$B25,YEAR(AW$5),MONTH(AW$5),DAY(AW$5),"01",2,"T","R")</f>
        <v>8725589.4900000002</v>
      </c>
      <c r="AX25" s="5">
        <f>_xll.SBSAddInExcel.Functions.grpSaldo("BA","0000","MF",2,41010303000000,0,"E",$B25,YEAR(AX$5),MONTH(AX$5),DAY(AX$5),"01",2,"T","R")</f>
        <v>9653632.1500000004</v>
      </c>
      <c r="AY25" s="5">
        <f>_xll.SBSAddInExcel.Functions.grpSaldo("BA","0000","MF",2,41010303000000,0,"E",$B25,YEAR(AY$5),MONTH(AY$5),DAY(AY$5),"01",2,"T","R")</f>
        <v>10513263.91</v>
      </c>
      <c r="AZ25" s="5">
        <f>_xll.SBSAddInExcel.Functions.grpSaldo("BA","0000","MF",2,41010303000000,0,"E",$B25,YEAR(AZ$5),MONTH(AZ$5),DAY(AZ$5),"01",2,"T","R")</f>
        <v>11395195.02</v>
      </c>
      <c r="BA25" s="5">
        <f>_xll.SBSAddInExcel.Functions.grpSaldo("BA","0000","MF",2,41010303000000,0,"E",$B25,YEAR(BA$5),MONTH(BA$5),DAY(BA$5),"01",2,"T","R")</f>
        <v>859649.26</v>
      </c>
      <c r="BB25" s="5">
        <f>_xll.SBSAddInExcel.Functions.grpSaldo("BA","0000","MF",2,41010303000000,0,"E",$B25,YEAR(BB$5),MONTH(BB$5),DAY(BB$5),"01",2,"T","R")</f>
        <v>1609366.55</v>
      </c>
      <c r="BC25" s="5">
        <f>_xll.SBSAddInExcel.Functions.grpSaldo("BA","0000","MF",2,41010303000000,0,"E",$B25,YEAR(BC$5),MONTH(BC$5),DAY(BC$5),"01",2,"T","R")</f>
        <v>2439278.88</v>
      </c>
      <c r="BD25" s="5">
        <f>_xll.SBSAddInExcel.Functions.grpSaldo("BA","0000","MF",2,41010303000000,0,"E",$B25,YEAR(BD$5),MONTH(BD$5),DAY(BD$5),"01",2,"T","R")</f>
        <v>3225058.27</v>
      </c>
      <c r="BE25" s="5">
        <f>_xll.SBSAddInExcel.Functions.grpSaldo("BA","0000","MF",2,41010303000000,0,"E",$B25,YEAR(BE$5),MONTH(BE$5),DAY(BE$5),"01",2,"T","R")</f>
        <v>4020814.04</v>
      </c>
      <c r="BF25" s="5">
        <f>_xll.SBSAddInExcel.Functions.grpSaldo("BA","0000","MF",2,41010303000000,0,"E",$B25,YEAR(BF$5),MONTH(BF$5),DAY(BF$5),"01",2,"T","R")</f>
        <v>4770398.29</v>
      </c>
      <c r="BG25" s="5">
        <f>_xll.SBSAddInExcel.Functions.grpSaldo("BA","0000","MF",2,41010303000000,0,"E",$B25,YEAR(BG$5),MONTH(BG$5),DAY(BG$5),"01",2,"T","R")</f>
        <v>5523561.8399999999</v>
      </c>
      <c r="BH25" s="5">
        <f>_xll.SBSAddInExcel.Functions.grpSaldo("BA","0000","MF",2,41010303000000,0,"E",$B25,YEAR(BH$5),MONTH(BH$5),DAY(BH$5),"01",2,"T","R")</f>
        <v>6263105.1600000001</v>
      </c>
      <c r="BI25" s="5">
        <f>_xll.SBSAddInExcel.Functions.grpSaldo("BA","0000","MF",2,41010303000000,0,"E",$B25,YEAR(BI$5),MONTH(BI$5),DAY(BI$5),"01",2,"T","R")</f>
        <v>6965679.5700000003</v>
      </c>
      <c r="BJ25" s="5">
        <f>_xll.SBSAddInExcel.Functions.grpSaldo("BA","0000","MF",2,41010303000000,0,"E",$B25,YEAR(BJ$5),MONTH(BJ$5),DAY(BJ$5),"01",2,"T","R")</f>
        <v>7694800.7400000002</v>
      </c>
      <c r="BK25" s="5">
        <f>_xll.SBSAddInExcel.Functions.grpSaldo("BA","0000","MF",2,41010303000000,0,"E",$B25,YEAR(BK$5),MONTH(BK$5),DAY(BK$5),"01",2,"T","R")</f>
        <v>8390719.8900000006</v>
      </c>
      <c r="BL25" s="5">
        <f>_xll.SBSAddInExcel.Functions.grpSaldo("BA","0000","MF",2,41010303000000,0,"E",$B25,YEAR(BL$5),MONTH(BL$5),DAY(BL$5),"01",2,"T","R")</f>
        <v>9107075.5800000001</v>
      </c>
      <c r="BM25" s="5">
        <f>_xll.SBSAddInExcel.Functions.grpSaldo("BA","0000","MF",2,41010303000000,0,"E",$B25,YEAR(BM$5),MONTH(BM$5),DAY(BM$5),"01",2,"T","R")</f>
        <v>710093.82</v>
      </c>
      <c r="BN25" s="5">
        <f>_xll.SBSAddInExcel.Functions.grpSaldo("BA","0000","MF",2,41010303000000,0,"E",$B25,YEAR(BN$5),MONTH(BN$5),DAY(BN$5),"01",2,"T","R")</f>
        <v>1356769.3</v>
      </c>
      <c r="BO25" s="5">
        <f>_xll.SBSAddInExcel.Functions.grpSaldo("BA","0000","MF",2,41010303000000,0,"E",$B25,YEAR(BO$5),MONTH(BO$5),DAY(BO$5),"01",2,"T","R")</f>
        <v>2053668.74</v>
      </c>
      <c r="BP25" s="5">
        <f>_xll.SBSAddInExcel.Functions.grpSaldo("BA","0000","MF",2,41010303000000,0,"E",$B25,YEAR(BP$5),MONTH(BP$5),DAY(BP$5),"01",2,"T","R")</f>
        <v>2716873.61</v>
      </c>
      <c r="BQ25" s="5">
        <f>_xll.SBSAddInExcel.Functions.grpSaldo("BA","0000","MF",2,41010303000000,0,"E",$B25,YEAR(BQ$5),MONTH(BQ$5),DAY(BQ$5),"01",2,"T","R")</f>
        <v>3412613.17</v>
      </c>
      <c r="BR25" s="5">
        <f>_xll.SBSAddInExcel.Functions.grpSaldo("BA","0000","MF",2,41010303000000,0,"E",$B25,YEAR(BR$5),MONTH(BR$5),DAY(BR$5),"01",2,"T","R")</f>
        <v>4089545.26</v>
      </c>
      <c r="BS25" s="5">
        <f>_xll.SBSAddInExcel.Functions.grpSaldo("BA","0000","MF",2,41010303000000,0,"E",$B25,YEAR(BS$5),MONTH(BS$5),DAY(BS$5),"01",2,"T","R")</f>
        <v>4803363.97</v>
      </c>
      <c r="BT25" s="5">
        <f>_xll.SBSAddInExcel.Functions.grpSaldo("BA","0000","MF",2,41010303000000,0,"E",$B25,YEAR(BT$5),MONTH(BT$5),DAY(BT$5),"01",2,"T","R")</f>
        <v>5504017.4299999997</v>
      </c>
      <c r="BU25" s="5">
        <f>_xll.SBSAddInExcel.Functions.grpSaldo("BA","0000","MF",2,41010303000000,0,"E",$B25,YEAR(BU$5),MONTH(BU$5),DAY(BU$5),"01",2,"T","R")</f>
        <v>6176591.2599999998</v>
      </c>
      <c r="BV25" s="5">
        <f>_xll.SBSAddInExcel.Functions.grpSaldo("BA","0000","MF",2,41010303000000,0,"E",$B25,YEAR(BV$5),MONTH(BV$5),DAY(BV$5),"01",2,"T","R")</f>
        <v>6861696.5800000001</v>
      </c>
      <c r="BW25" s="5">
        <f>_xll.SBSAddInExcel.Functions.grpSaldo("BA","0000","MF",2,41010303000000,0,"E",$B25,YEAR(BW$5),MONTH(BW$5),DAY(BW$5),"01",2,"T","R")</f>
        <v>7508267.6500000004</v>
      </c>
      <c r="BX25" s="5">
        <f>_xll.SBSAddInExcel.Functions.grpSaldo("BA","0000","MF",2,41010303000000,0,"E",$B25,YEAR(BX$5),MONTH(BX$5),DAY(BX$5),"01",2,"T","R")</f>
        <v>8167170.7999999998</v>
      </c>
      <c r="BY25" s="5">
        <f>_xll.SBSAddInExcel.Functions.grpSaldo("BA","0000","MF",2,41010303000000,0,"E",$B25,YEAR(BY$5),MONTH(BY$5),DAY(BY$5),"01",2,"T","R")</f>
        <v>584723.43000000005</v>
      </c>
      <c r="BZ25" s="5">
        <f>_xll.SBSAddInExcel.Functions.grpSaldo("BA","0000","MF",2,41010303000000,0,"E",$B25,YEAR(BZ$5),MONTH(BZ$5),DAY(BZ$5),"01",2,"T","R")</f>
        <v>1131298.3600000001</v>
      </c>
      <c r="CA25" s="5">
        <f>_xll.SBSAddInExcel.Functions.grpSaldo("BA","0000","MF",2,41010303000000,0,"E",$B25,YEAR(CA$5),MONTH(CA$5),DAY(CA$5),"01",2,"T","R")</f>
        <v>1721495.11</v>
      </c>
      <c r="CB25" s="5">
        <f>_xll.SBSAddInExcel.Functions.grpSaldo("BA","0000","MF",2,41010303000000,0,"E",$B25,YEAR(CB$5),MONTH(CB$5),DAY(CB$5),"01",2,"T","R")</f>
        <v>2300899.1</v>
      </c>
      <c r="CC25" s="5">
        <f>_xll.SBSAddInExcel.Functions.grpSaldo("BA","0000","MF",2,41010303000000,0,"E",$B25,YEAR(CC$5),MONTH(CC$5),DAY(CC$5),"01",2,"T","R")</f>
        <v>2899935.03</v>
      </c>
      <c r="CD25" s="5">
        <f>_xll.SBSAddInExcel.Functions.grpSaldo("BA","0000","MF",2,41010303000000,0,"E",$B25,YEAR(CD$5),MONTH(CD$5),DAY(CD$5),"01",2,"T","R")</f>
        <v>3483462.73</v>
      </c>
      <c r="CE25" s="5">
        <f>_xll.SBSAddInExcel.Functions.grpSaldo("BA","0000","MF",2,41010303000000,0,"E",$B25,YEAR(CE$5),MONTH(CE$5),DAY(CE$5),"01",2,"T","R")</f>
        <v>4075671.94</v>
      </c>
      <c r="CF25" s="5">
        <f>_xll.SBSAddInExcel.Functions.grpSaldo("BA","0000","MF",2,41010303000000,0,"E",$B25,YEAR(CF$5),MONTH(CF$5),DAY(CF$5),"01",2,"T","R")</f>
        <v>4663628.5199999996</v>
      </c>
      <c r="CG25" s="5">
        <f>_xll.SBSAddInExcel.Functions.grpSaldo("BA","0000","MF",2,41010303000000,0,"E",$B25,YEAR(CG$5),MONTH(CG$5),DAY(CG$5),"01",2,"T","R")</f>
        <v>5231416.68</v>
      </c>
      <c r="CH25" s="5">
        <f>_xll.SBSAddInExcel.Functions.grpSaldo("BA","0000","MF",2,41010303000000,0,"E",$B25,YEAR(CH$5),MONTH(CH$5),DAY(CH$5),"01",2,"T","R")</f>
        <v>5822514.5899999999</v>
      </c>
      <c r="CI25" s="5">
        <f>_xll.SBSAddInExcel.Functions.grpSaldo("BA","0000","MF",2,41010303000000,0,"E",$B25,YEAR(CI$5),MONTH(CI$5),DAY(CI$5),"01",2,"T","R")</f>
        <v>6380301.0199999996</v>
      </c>
      <c r="CJ25" s="5">
        <f>_xll.SBSAddInExcel.Functions.grpSaldo("BA","0000","MF",2,41010303000000,0,"E",$B25,YEAR(CJ$5),MONTH(CJ$5),DAY(CJ$5),"01",2,"T","R")</f>
        <v>6941218.5999999996</v>
      </c>
      <c r="CK25" s="5">
        <f>_xll.SBSAddInExcel.Functions.grpSaldo("BA","0000","MF",2,41010303000000,0,"E",$B25,YEAR(CK$5),MONTH(CK$5),DAY(CK$5),"01",2,"T","R")</f>
        <v>547043</v>
      </c>
      <c r="CL25" s="5">
        <f>_xll.SBSAddInExcel.Functions.grpSaldo("BA","0000","MF",2,41010303000000,0,"E",$B25,YEAR(CL$5),MONTH(CL$5),DAY(CL$5),"01",2,"T","R")</f>
        <v>1038281.43</v>
      </c>
      <c r="CM25" s="5">
        <f>_xll.SBSAddInExcel.Functions.grpSaldo("BA","0000","MF",2,41010303000000,0,"E",$B25,YEAR(CM$5),MONTH(CM$5),DAY(CM$5),"01",2,"T","R")</f>
        <v>1562635.23</v>
      </c>
      <c r="CN25" s="5">
        <f>_xll.SBSAddInExcel.Functions.grpSaldo("BA","0000","MF",2,41010303000000,0,"E",$B25,YEAR(CN$5),MONTH(CN$5),DAY(CN$5),"01",2,"T","R")</f>
        <v>2064012.78</v>
      </c>
      <c r="CO25" s="5">
        <f>_xll.SBSAddInExcel.Functions.grpSaldo("BA","0000","MF",2,41010303000000,0,"E",$B25,YEAR(CO$5),MONTH(CO$5),DAY(CO$5),"01",2,"T","R")</f>
        <v>2571579.25</v>
      </c>
      <c r="CP25" s="5">
        <f>_xll.SBSAddInExcel.Functions.grpSaldo("BA","0000","MF",2,41010303000000,0,"E",$B25,YEAR(CP$5),MONTH(CP$5),DAY(CP$5),"01",2,"T","R")</f>
        <v>3054917.99</v>
      </c>
      <c r="CQ25" s="5">
        <f>_xll.SBSAddInExcel.Functions.grpSaldo("BA","0000","MF",2,41010303000000,0,"E",$B25,YEAR(CQ$5),MONTH(CQ$5),DAY(CQ$5),"01",2,"T","R")</f>
        <v>3543877.88</v>
      </c>
      <c r="CR25" s="5">
        <f>_xll.SBSAddInExcel.Functions.grpSaldo("BA","0000","MF",2,41010303000000,0,"E",$B25,YEAR(CR$5),MONTH(CR$5),DAY(CR$5),"01",2,"T","R")</f>
        <v>4048772.78</v>
      </c>
      <c r="CS25" s="5">
        <f>_xll.SBSAddInExcel.Functions.grpSaldo("BA","0000","MF",2,41010303000000,0,"E",$B25,YEAR(CS$5),MONTH(CS$5),DAY(CS$5),"01",2,"T","R")</f>
        <v>4521227.0599999996</v>
      </c>
      <c r="CT25" s="5">
        <f>_xll.SBSAddInExcel.Functions.grpSaldo("BA","0000","MF",2,41010303000000,0,"E",$B25,YEAR(CT$5),MONTH(CT$5),DAY(CT$5),"01",2,"T","R")</f>
        <v>5007971.26</v>
      </c>
      <c r="CU25" s="5">
        <f>_xll.SBSAddInExcel.Functions.grpSaldo("BA","0000","MF",2,41010303000000,0,"E",$B25,YEAR(CU$5),MONTH(CU$5),DAY(CU$5),"01",2,"T","R")</f>
        <v>5473176.2000000002</v>
      </c>
      <c r="CV25" s="5">
        <f>_xll.SBSAddInExcel.Functions.grpSaldo("BA","0000","MF",2,41010303000000,0,"E",$B25,YEAR(CV$5),MONTH(CV$5),DAY(CV$5),"01",2,"T","R")</f>
        <v>5958099.9000000004</v>
      </c>
      <c r="CW25" s="5">
        <f>_xll.SBSAddInExcel.Functions.grpSaldo("BA","0000","MF",2,41010303000000,0,"E",$B25,YEAR(CW$5),MONTH(CW$5),DAY(CW$5),"01",2,"T","R")</f>
        <v>474672.06</v>
      </c>
      <c r="CX25" s="5">
        <f>_xll.SBSAddInExcel.Functions.grpSaldo("BA","0000","MF",2,41010303000000,0,"E",$B25,YEAR(CX$5),MONTH(CX$5),DAY(CX$5),"01",2,"T","R")</f>
        <v>901325.15</v>
      </c>
      <c r="CY25" s="5">
        <f>_xll.SBSAddInExcel.Functions.grpSaldo("BA","0000","MF",2,41010303000000,0,"E",$B25,YEAR(CY$5),MONTH(CY$5),DAY(CY$5),"01",2,"T","R")</f>
        <v>1302823.79</v>
      </c>
      <c r="CZ25" s="5">
        <f>_xll.SBSAddInExcel.Functions.grpSaldo("BA","0000","MF",2,41010303000000,0,"E",$B25,YEAR(CZ$5),MONTH(CZ$5),DAY(CZ$5),"01",2,"T","R")</f>
        <v>1720192.83</v>
      </c>
      <c r="DA25" s="5">
        <f>_xll.SBSAddInExcel.Functions.grpSaldo("BA","0000","MF",2,41010303000000,0,"E",$B25,YEAR(DA$5),MONTH(DA$5),DAY(DA$5),"01",2,"T","R")</f>
        <v>2153685.64</v>
      </c>
      <c r="DB25" s="5">
        <f>_xll.SBSAddInExcel.Functions.grpSaldo("BA","0000","MF",2,41010303000000,0,"E",$B25,YEAR(DB$5),MONTH(DB$5),DAY(DB$5),"01",2,"T","R")</f>
        <v>2558309.91</v>
      </c>
      <c r="DC25" s="5">
        <f>_xll.SBSAddInExcel.Functions.grpSaldo("BA","0000","MF",2,41010303000000,0,"E",$B25,YEAR(DC$5),MONTH(DC$5),DAY(DC$5),"01",2,"T","R")</f>
        <v>2965036.43</v>
      </c>
      <c r="DD25" s="5">
        <f>_xll.SBSAddInExcel.Functions.grpSaldo("BA","0000","MF",2,41010303000000,0,"E",$B25,YEAR(DD$5),MONTH(DD$5),DAY(DD$5),"01",2,"T","R")</f>
        <v>3356341.27</v>
      </c>
      <c r="DE25" s="5">
        <f>_xll.SBSAddInExcel.Functions.grpSaldo("BA","0000","MF",2,41010303000000,0,"E",$B25,YEAR(DE$5),MONTH(DE$5),DAY(DE$5),"01",2,"T","R")</f>
        <v>3732982.13</v>
      </c>
      <c r="DF25" s="5">
        <f>_xll.SBSAddInExcel.Functions.grpSaldo("BA","0000","MF",2,41010303000000,0,"E",$B25,YEAR(DF$5),MONTH(DF$5),DAY(DF$5),"01",2,"T","R")</f>
        <v>4104101.34</v>
      </c>
      <c r="DG25" s="5">
        <f>_xll.SBSAddInExcel.Functions.grpSaldo("BA","0000","MF",2,41010303000000,0,"E",$B25,YEAR(DG$5),MONTH(DG$5),DAY(DG$5),"01",2,"T","R")</f>
        <v>4471110.72</v>
      </c>
      <c r="DH25" s="5">
        <f>_xll.SBSAddInExcel.Functions.grpSaldo("BA","0000","MF",2,41010303000000,0,"E",$B25,YEAR(DH$5),MONTH(DH$5),DAY(DH$5),"01",2,"T","R")</f>
        <v>4838839.8499999996</v>
      </c>
    </row>
    <row r="26" spans="1:112" x14ac:dyDescent="0.3">
      <c r="B26" s="56">
        <v>111</v>
      </c>
      <c r="C26" s="1" t="s">
        <v>273</v>
      </c>
      <c r="D26" s="5">
        <f>_xll.SBSAddInExcel.Functions.grpSaldo("BA","0000","MF",2,41010303000000,0,"E",$B26,YEAR(D$5),MONTH(D$5),DAY(D$5),"01",2,"T","R")</f>
        <v>13889692.41</v>
      </c>
      <c r="E26" s="5">
        <f>_xll.SBSAddInExcel.Functions.grpSaldo("BA","0000","MF",2,41010303000000,0,"E",$B26,YEAR(E$5),MONTH(E$5),DAY(E$5),"01",2,"T","R")</f>
        <v>1261625.9099999999</v>
      </c>
      <c r="F26" s="5">
        <f>_xll.SBSAddInExcel.Functions.grpSaldo("BA","0000","MF",2,41010303000000,0,"E",$B26,YEAR(F$5),MONTH(F$5),DAY(F$5),"01",2,"T","R")</f>
        <v>2372511.08</v>
      </c>
      <c r="G26" s="5">
        <f>_xll.SBSAddInExcel.Functions.grpSaldo("BA","0000","MF",2,41010303000000,0,"E",$B26,YEAR(G$5),MONTH(G$5),DAY(G$5),"01",2,"T","R")</f>
        <v>3569107.34</v>
      </c>
      <c r="H26" s="5">
        <f>_xll.SBSAddInExcel.Functions.grpSaldo("BA","0000","MF",2,41010303000000,0,"E",$B26,YEAR(H$5),MONTH(H$5),DAY(H$5),"01",2,"T","R")</f>
        <v>4731801.05</v>
      </c>
      <c r="I26" s="5">
        <f>_xll.SBSAddInExcel.Functions.grpSaldo("BA","0000","MF",2,41010303000000,0,"E",$B26,YEAR(I$5),MONTH(I$5),DAY(I$5),"01",2,"T","R")</f>
        <v>5882056.9199999999</v>
      </c>
      <c r="J26" s="5">
        <f>_xll.SBSAddInExcel.Functions.grpSaldo("BA","0000","MF",2,41010303000000,0,"E",$B26,YEAR(J$5),MONTH(J$5),DAY(J$5),"01",2,"T","R")</f>
        <v>6980540.29</v>
      </c>
      <c r="K26" s="5">
        <f>_xll.SBSAddInExcel.Functions.grpSaldo("BA","0000","MF",2,41010303000000,0,"E",$B26,YEAR(K$5),MONTH(K$5),DAY(K$5),"01",2,"T","R")</f>
        <v>8125251.6699999999</v>
      </c>
      <c r="L26" s="5">
        <f>_xll.SBSAddInExcel.Functions.grpSaldo("BA","0000","MF",2,41010303000000,0,"E",$B26,YEAR(L$5),MONTH(L$5),DAY(L$5),"01",2,"T","R")</f>
        <v>9237062.2599999998</v>
      </c>
      <c r="M26" s="5">
        <f>_xll.SBSAddInExcel.Functions.grpSaldo("BA","0000","MF",2,41010303000000,0,"E",$B26,YEAR(M$5),MONTH(M$5),DAY(M$5),"01",2,"T","R")</f>
        <v>10261674.34</v>
      </c>
      <c r="N26" s="5">
        <f>_xll.SBSAddInExcel.Functions.grpSaldo("BA","0000","MF",2,41010303000000,0,"E",$B26,YEAR(N$5),MONTH(N$5),DAY(N$5),"01",2,"T","R")</f>
        <v>11347530.75</v>
      </c>
      <c r="O26" s="5">
        <f>_xll.SBSAddInExcel.Functions.grpSaldo("BA","0000","MF",2,41010303000000,0,"E",$B26,YEAR(O$5),MONTH(O$5),DAY(O$5),"01",2,"T","R")</f>
        <v>12396393.77</v>
      </c>
      <c r="P26" s="5">
        <f>_xll.SBSAddInExcel.Functions.grpSaldo("BA","0000","MF",2,41010303000000,0,"E",$B26,YEAR(P$5),MONTH(P$5),DAY(P$5),"01",2,"T","R")</f>
        <v>13471641.27</v>
      </c>
      <c r="Q26" s="5">
        <f>_xll.SBSAddInExcel.Functions.grpSaldo("BA","0000","MF",2,41010303000000,0,"E",$B26,YEAR(Q$5),MONTH(Q$5),DAY(Q$5),"01",2,"T","R")</f>
        <v>1033360.22</v>
      </c>
      <c r="R26" s="5">
        <f>_xll.SBSAddInExcel.Functions.grpSaldo("BA","0000","MF",2,41010303000000,0,"E",$B26,YEAR(R$5),MONTH(R$5),DAY(R$5),"01",2,"T","R")</f>
        <v>2005542.22</v>
      </c>
      <c r="S26" s="5">
        <f>_xll.SBSAddInExcel.Functions.grpSaldo("BA","0000","MF",2,41010303000000,0,"E",$B26,YEAR(S$5),MONTH(S$5),DAY(S$5),"01",2,"T","R")</f>
        <v>3035563.02</v>
      </c>
      <c r="T26" s="5">
        <f>_xll.SBSAddInExcel.Functions.grpSaldo("BA","0000","MF",2,41010303000000,0,"E",$B26,YEAR(T$5),MONTH(T$5),DAY(T$5),"01",2,"T","R")</f>
        <v>4005987.53</v>
      </c>
      <c r="U26" s="5">
        <f>_xll.SBSAddInExcel.Functions.grpSaldo("BA","0000","MF",2,41010303000000,0,"E",$B26,YEAR(U$5),MONTH(U$5),DAY(U$5),"01",2,"T","R")</f>
        <v>4982998.9400000004</v>
      </c>
      <c r="V26" s="5">
        <f>_xll.SBSAddInExcel.Functions.grpSaldo("BA","0000","MF",2,41010303000000,0,"E",$B26,YEAR(V$5),MONTH(V$5),DAY(V$5),"01",2,"T","R")</f>
        <v>5895337.2199999997</v>
      </c>
      <c r="W26" s="5">
        <f>_xll.SBSAddInExcel.Functions.grpSaldo("BA","0000","MF",2,41010303000000,0,"E",$B26,YEAR(W$5),MONTH(W$5),DAY(W$5),"01",2,"T","R")</f>
        <v>6815775.6100000003</v>
      </c>
      <c r="X26" s="5">
        <f>_xll.SBSAddInExcel.Functions.grpSaldo("BA","0000","MF",2,41010303000000,0,"E",$B26,YEAR(X$5),MONTH(X$5),DAY(X$5),"01",2,"T","R")</f>
        <v>7694672.1299999999</v>
      </c>
      <c r="Y26" s="5">
        <f>_xll.SBSAddInExcel.Functions.grpSaldo("BA","0000","MF",2,41010303000000,0,"E",$B26,YEAR(Y$5),MONTH(Y$5),DAY(Y$5),"01",2,"T","R")</f>
        <v>8503222.6799999997</v>
      </c>
      <c r="Z26" s="5">
        <f>_xll.SBSAddInExcel.Functions.grpSaldo("BA","0000","MF",2,41010303000000,0,"E",$B26,YEAR(Z$5),MONTH(Z$5),DAY(Z$5),"01",2,"T","R")</f>
        <v>9361013.3699999992</v>
      </c>
      <c r="AA26" s="5">
        <f>_xll.SBSAddInExcel.Functions.grpSaldo("BA","0000","MF",2,41010303000000,0,"E",$B26,YEAR(AA$5),MONTH(AA$5),DAY(AA$5),"01",2,"T","R")</f>
        <v>10185116.42</v>
      </c>
      <c r="AB26" s="5">
        <f>_xll.SBSAddInExcel.Functions.grpSaldo("BA","0000","MF",2,41010303000000,0,"E",$B26,YEAR(AB$5),MONTH(AB$5),DAY(AB$5),"01",2,"T","R")</f>
        <v>11018489.470000001</v>
      </c>
      <c r="AC26" s="5">
        <f>_xll.SBSAddInExcel.Functions.grpSaldo("BA","0000","MF",2,41010303000000,0,"E",$B26,YEAR(AC$5),MONTH(AC$5),DAY(AC$5),"01",2,"T","R")</f>
        <v>829507.45</v>
      </c>
      <c r="AD26" s="5">
        <f>_xll.SBSAddInExcel.Functions.grpSaldo("BA","0000","MF",2,41010303000000,0,"E",$B26,YEAR(AD$5),MONTH(AD$5),DAY(AD$5),"01",2,"T","R")</f>
        <v>1578784.51</v>
      </c>
      <c r="AE26" s="5">
        <f>_xll.SBSAddInExcel.Functions.grpSaldo("BA","0000","MF",2,41010303000000,0,"E",$B26,YEAR(AE$5),MONTH(AE$5),DAY(AE$5),"01",2,"T","R")</f>
        <v>2401095.2799999998</v>
      </c>
      <c r="AF26" s="5">
        <f>_xll.SBSAddInExcel.Functions.grpSaldo("BA","0000","MF",2,41010303000000,0,"E",$B26,YEAR(AF$5),MONTH(AF$5),DAY(AF$5),"01",2,"T","R")</f>
        <v>3181942.62</v>
      </c>
      <c r="AG26" s="5">
        <f>_xll.SBSAddInExcel.Functions.grpSaldo("BA","0000","MF",2,41010303000000,0,"E",$B26,YEAR(AG$5),MONTH(AG$5),DAY(AG$5),"01",2,"T","R")</f>
        <v>3991443.84</v>
      </c>
      <c r="AH26" s="5">
        <f>_xll.SBSAddInExcel.Functions.grpSaldo("BA","0000","MF",2,41010303000000,0,"E",$B26,YEAR(AH$5),MONTH(AH$5),DAY(AH$5),"01",2,"T","R")</f>
        <v>4776998.28</v>
      </c>
      <c r="AI26" s="5">
        <f>_xll.SBSAddInExcel.Functions.grpSaldo("BA","0000","MF",2,41010303000000,0,"E",$B26,YEAR(AI$5),MONTH(AI$5),DAY(AI$5),"01",2,"T","R")</f>
        <v>5589352.3300000001</v>
      </c>
      <c r="AJ26" s="5">
        <f>_xll.SBSAddInExcel.Functions.grpSaldo("BA","0000","MF",2,41010303000000,0,"E",$B26,YEAR(AJ$5),MONTH(AJ$5),DAY(AJ$5),"01",2,"T","R")</f>
        <v>6400041.1100000003</v>
      </c>
      <c r="AK26" s="5">
        <f>_xll.SBSAddInExcel.Functions.grpSaldo("BA","0000","MF",2,41010303000000,0,"E",$B26,YEAR(AK$5),MONTH(AK$5),DAY(AK$5),"01",2,"T","R")</f>
        <v>7173701.6299999999</v>
      </c>
      <c r="AL26" s="5">
        <f>_xll.SBSAddInExcel.Functions.grpSaldo("BA","0000","MF",2,41010303000000,0,"E",$B26,YEAR(AL$5),MONTH(AL$5),DAY(AL$5),"01",2,"T","R")</f>
        <v>7968407.3700000001</v>
      </c>
      <c r="AM26" s="5">
        <f>_xll.SBSAddInExcel.Functions.grpSaldo("BA","0000","MF",2,41010303000000,0,"E",$B26,YEAR(AM$5),MONTH(AM$5),DAY(AM$5),"01",2,"T","R")</f>
        <v>8727357.6400000006</v>
      </c>
      <c r="AN26" s="5">
        <f>_xll.SBSAddInExcel.Functions.grpSaldo("BA","0000","MF",2,41010303000000,0,"E",$B26,YEAR(AN$5),MONTH(AN$5),DAY(AN$5),"01",2,"T","R")</f>
        <v>9481646.5399999991</v>
      </c>
      <c r="AO26" s="5">
        <f>_xll.SBSAddInExcel.Functions.grpSaldo("BA","0000","MF",2,41010303000000,0,"E",$B26,YEAR(AO$5),MONTH(AO$5),DAY(AO$5),"01",2,"T","R")</f>
        <v>732268.28</v>
      </c>
      <c r="AP26" s="5">
        <f>_xll.SBSAddInExcel.Functions.grpSaldo("BA","0000","MF",2,41010303000000,0,"E",$B26,YEAR(AP$5),MONTH(AP$5),DAY(AP$5),"01",2,"T","R")</f>
        <v>1362594.54</v>
      </c>
      <c r="AQ26" s="5">
        <f>_xll.SBSAddInExcel.Functions.grpSaldo("BA","0000","MF",2,41010303000000,0,"E",$B26,YEAR(AQ$5),MONTH(AQ$5),DAY(AQ$5),"01",2,"T","R")</f>
        <v>2050648.41</v>
      </c>
      <c r="AR26" s="5">
        <f>_xll.SBSAddInExcel.Functions.grpSaldo("BA","0000","MF",2,41010303000000,0,"E",$B26,YEAR(AR$5),MONTH(AR$5),DAY(AR$5),"01",2,"T","R")</f>
        <v>2693268</v>
      </c>
      <c r="AS26" s="5">
        <f>_xll.SBSAddInExcel.Functions.grpSaldo("BA","0000","MF",2,41010303000000,0,"E",$B26,YEAR(AS$5),MONTH(AS$5),DAY(AS$5),"01",2,"T","R")</f>
        <v>3308248.33</v>
      </c>
      <c r="AT26" s="5">
        <f>_xll.SBSAddInExcel.Functions.grpSaldo("BA","0000","MF",2,41010303000000,0,"E",$B26,YEAR(AT$5),MONTH(AT$5),DAY(AT$5),"01",2,"T","R")</f>
        <v>3892482.86</v>
      </c>
      <c r="AU26" s="5">
        <f>_xll.SBSAddInExcel.Functions.grpSaldo("BA","0000","MF",2,41010303000000,0,"E",$B26,YEAR(AU$5),MONTH(AU$5),DAY(AU$5),"01",2,"T","R")</f>
        <v>4464264.97</v>
      </c>
      <c r="AV26" s="5">
        <f>_xll.SBSAddInExcel.Functions.grpSaldo("BA","0000","MF",2,41010303000000,0,"E",$B26,YEAR(AV$5),MONTH(AV$5),DAY(AV$5),"01",2,"T","R")</f>
        <v>5031065.99</v>
      </c>
      <c r="AW26" s="5">
        <f>_xll.SBSAddInExcel.Functions.grpSaldo("BA","0000","MF",2,41010303000000,0,"E",$B26,YEAR(AW$5),MONTH(AW$5),DAY(AW$5),"01",2,"T","R")</f>
        <v>5569457.1500000004</v>
      </c>
      <c r="AX26" s="5">
        <f>_xll.SBSAddInExcel.Functions.grpSaldo("BA","0000","MF",2,41010303000000,0,"E",$B26,YEAR(AX$5),MONTH(AX$5),DAY(AX$5),"01",2,"T","R")</f>
        <v>6110164.6799999997</v>
      </c>
      <c r="AY26" s="5">
        <f>_xll.SBSAddInExcel.Functions.grpSaldo("BA","0000","MF",2,41010303000000,0,"E",$B26,YEAR(AY$5),MONTH(AY$5),DAY(AY$5),"01",2,"T","R")</f>
        <v>6628113.7000000002</v>
      </c>
      <c r="AZ26" s="5">
        <f>_xll.SBSAddInExcel.Functions.grpSaldo("BA","0000","MF",2,41010303000000,0,"E",$B26,YEAR(AZ$5),MONTH(AZ$5),DAY(AZ$5),"01",2,"T","R")</f>
        <v>7156431.3899999997</v>
      </c>
      <c r="BA26" s="5">
        <f>_xll.SBSAddInExcel.Functions.grpSaldo("BA","0000","MF",2,41010303000000,0,"E",$B26,YEAR(BA$5),MONTH(BA$5),DAY(BA$5),"01",2,"T","R")</f>
        <v>541544.47</v>
      </c>
      <c r="BB26" s="5">
        <f>_xll.SBSAddInExcel.Functions.grpSaldo("BA","0000","MF",2,41010303000000,0,"E",$B26,YEAR(BB$5),MONTH(BB$5),DAY(BB$5),"01",2,"T","R")</f>
        <v>1022209.86</v>
      </c>
      <c r="BC26" s="5">
        <f>_xll.SBSAddInExcel.Functions.grpSaldo("BA","0000","MF",2,41010303000000,0,"E",$B26,YEAR(BC$5),MONTH(BC$5),DAY(BC$5),"01",2,"T","R")</f>
        <v>1541520.93</v>
      </c>
      <c r="BD26" s="5">
        <f>_xll.SBSAddInExcel.Functions.grpSaldo("BA","0000","MF",2,41010303000000,0,"E",$B26,YEAR(BD$5),MONTH(BD$5),DAY(BD$5),"01",2,"T","R")</f>
        <v>2032891.9</v>
      </c>
      <c r="BE26" s="5">
        <f>_xll.SBSAddInExcel.Functions.grpSaldo("BA","0000","MF",2,41010303000000,0,"E",$B26,YEAR(BE$5),MONTH(BE$5),DAY(BE$5),"01",2,"T","R")</f>
        <v>2540407.5699999998</v>
      </c>
      <c r="BF26" s="5">
        <f>_xll.SBSAddInExcel.Functions.grpSaldo("BA","0000","MF",2,41010303000000,0,"E",$B26,YEAR(BF$5),MONTH(BF$5),DAY(BF$5),"01",2,"T","R")</f>
        <v>3022197.79</v>
      </c>
      <c r="BG26" s="5">
        <f>_xll.SBSAddInExcel.Functions.grpSaldo("BA","0000","MF",2,41010303000000,0,"E",$B26,YEAR(BG$5),MONTH(BG$5),DAY(BG$5),"01",2,"T","R")</f>
        <v>3530325.82</v>
      </c>
      <c r="BH26" s="5">
        <f>_xll.SBSAddInExcel.Functions.grpSaldo("BA","0000","MF",2,41010303000000,0,"E",$B26,YEAR(BH$5),MONTH(BH$5),DAY(BH$5),"01",2,"T","R")</f>
        <v>4023813.2</v>
      </c>
      <c r="BI26" s="5">
        <f>_xll.SBSAddInExcel.Functions.grpSaldo("BA","0000","MF",2,41010303000000,0,"E",$B26,YEAR(BI$5),MONTH(BI$5),DAY(BI$5),"01",2,"T","R")</f>
        <v>4506369.29</v>
      </c>
      <c r="BJ26" s="5">
        <f>_xll.SBSAddInExcel.Functions.grpSaldo("BA","0000","MF",2,41010303000000,0,"E",$B26,YEAR(BJ$5),MONTH(BJ$5),DAY(BJ$5),"01",2,"T","R")</f>
        <v>4992598.5999999996</v>
      </c>
      <c r="BK26" s="5">
        <f>_xll.SBSAddInExcel.Functions.grpSaldo("BA","0000","MF",2,41010303000000,0,"E",$B26,YEAR(BK$5),MONTH(BK$5),DAY(BK$5),"01",2,"T","R")</f>
        <v>5463127.0199999996</v>
      </c>
      <c r="BL26" s="5">
        <f>_xll.SBSAddInExcel.Functions.grpSaldo("BA","0000","MF",2,41010303000000,0,"E",$B26,YEAR(BL$5),MONTH(BL$5),DAY(BL$5),"01",2,"T","R")</f>
        <v>5954620.6299999999</v>
      </c>
      <c r="BM26" s="5">
        <f>_xll.SBSAddInExcel.Functions.grpSaldo("BA","0000","MF",2,41010303000000,0,"E",$B26,YEAR(BM$5),MONTH(BM$5),DAY(BM$5),"01",2,"T","R")</f>
        <v>499894.3</v>
      </c>
      <c r="BN26" s="5">
        <f>_xll.SBSAddInExcel.Functions.grpSaldo("BA","0000","MF",2,41010303000000,0,"E",$B26,YEAR(BN$5),MONTH(BN$5),DAY(BN$5),"01",2,"T","R")</f>
        <v>950317.43</v>
      </c>
      <c r="BO26" s="5">
        <f>_xll.SBSAddInExcel.Functions.grpSaldo("BA","0000","MF",2,41010303000000,0,"E",$B26,YEAR(BO$5),MONTH(BO$5),DAY(BO$5),"01",2,"T","R")</f>
        <v>1428670.23</v>
      </c>
      <c r="BP26" s="5">
        <f>_xll.SBSAddInExcel.Functions.grpSaldo("BA","0000","MF",2,41010303000000,0,"E",$B26,YEAR(BP$5),MONTH(BP$5),DAY(BP$5),"01",2,"T","R")</f>
        <v>1881355.83</v>
      </c>
      <c r="BQ26" s="5">
        <f>_xll.SBSAddInExcel.Functions.grpSaldo("BA","0000","MF",2,41010303000000,0,"E",$B26,YEAR(BQ$5),MONTH(BQ$5),DAY(BQ$5),"01",2,"T","R")</f>
        <v>2352747.9700000002</v>
      </c>
      <c r="BR26" s="5">
        <f>_xll.SBSAddInExcel.Functions.grpSaldo("BA","0000","MF",2,41010303000000,0,"E",$B26,YEAR(BR$5),MONTH(BR$5),DAY(BR$5),"01",2,"T","R")</f>
        <v>2804743.24</v>
      </c>
      <c r="BS26" s="5">
        <f>_xll.SBSAddInExcel.Functions.grpSaldo("BA","0000","MF",2,41010303000000,0,"E",$B26,YEAR(BS$5),MONTH(BS$5),DAY(BS$5),"01",2,"T","R")</f>
        <v>3255065.83</v>
      </c>
      <c r="BT26" s="5">
        <f>_xll.SBSAddInExcel.Functions.grpSaldo("BA","0000","MF",2,41010303000000,0,"E",$B26,YEAR(BT$5),MONTH(BT$5),DAY(BT$5),"01",2,"T","R")</f>
        <v>3693573.23</v>
      </c>
      <c r="BU26" s="5">
        <f>_xll.SBSAddInExcel.Functions.grpSaldo("BA","0000","MF",2,41010303000000,0,"E",$B26,YEAR(BU$5),MONTH(BU$5),DAY(BU$5),"01",2,"T","R")</f>
        <v>4106764.01</v>
      </c>
      <c r="BV26" s="5">
        <f>_xll.SBSAddInExcel.Functions.grpSaldo("BA","0000","MF",2,41010303000000,0,"E",$B26,YEAR(BV$5),MONTH(BV$5),DAY(BV$5),"01",2,"T","R")</f>
        <v>4531389.83</v>
      </c>
      <c r="BW26" s="5">
        <f>_xll.SBSAddInExcel.Functions.grpSaldo("BA","0000","MF",2,41010303000000,0,"E",$B26,YEAR(BW$5),MONTH(BW$5),DAY(BW$5),"01",2,"T","R")</f>
        <v>4932652.37</v>
      </c>
      <c r="BX26" s="5">
        <f>_xll.SBSAddInExcel.Functions.grpSaldo("BA","0000","MF",2,41010303000000,0,"E",$B26,YEAR(BX$5),MONTH(BX$5),DAY(BX$5),"01",2,"T","R")</f>
        <v>5328347.9000000004</v>
      </c>
      <c r="BY26" s="5">
        <f>_xll.SBSAddInExcel.Functions.grpSaldo("BA","0000","MF",2,41010303000000,0,"E",$B26,YEAR(BY$5),MONTH(BY$5),DAY(BY$5),"01",2,"T","R")</f>
        <v>393953.32</v>
      </c>
      <c r="BZ26" s="5">
        <f>_xll.SBSAddInExcel.Functions.grpSaldo("BA","0000","MF",2,41010303000000,0,"E",$B26,YEAR(BZ$5),MONTH(BZ$5),DAY(BZ$5),"01",2,"T","R")</f>
        <v>746548.46</v>
      </c>
      <c r="CA26" s="5">
        <f>_xll.SBSAddInExcel.Functions.grpSaldo("BA","0000","MF",2,41010303000000,0,"E",$B26,YEAR(CA$5),MONTH(CA$5),DAY(CA$5),"01",2,"T","R")</f>
        <v>1135500.0900000001</v>
      </c>
      <c r="CB26" s="5">
        <f>_xll.SBSAddInExcel.Functions.grpSaldo("BA","0000","MF",2,41010303000000,0,"E",$B26,YEAR(CB$5),MONTH(CB$5),DAY(CB$5),"01",2,"T","R")</f>
        <v>1511101.94</v>
      </c>
      <c r="CC26" s="5">
        <f>_xll.SBSAddInExcel.Functions.grpSaldo("BA","0000","MF",2,41010303000000,0,"E",$B26,YEAR(CC$5),MONTH(CC$5),DAY(CC$5),"01",2,"T","R")</f>
        <v>1885600.9</v>
      </c>
      <c r="CD26" s="5">
        <f>_xll.SBSAddInExcel.Functions.grpSaldo("BA","0000","MF",2,41010303000000,0,"E",$B26,YEAR(CD$5),MONTH(CD$5),DAY(CD$5),"01",2,"T","R")</f>
        <v>2258734.79</v>
      </c>
      <c r="CE26" s="5">
        <f>_xll.SBSAddInExcel.Functions.grpSaldo("BA","0000","MF",2,41010303000000,0,"E",$B26,YEAR(CE$5),MONTH(CE$5),DAY(CE$5),"01",2,"T","R")</f>
        <v>2640692.35</v>
      </c>
      <c r="CF26" s="5">
        <f>_xll.SBSAddInExcel.Functions.grpSaldo("BA","0000","MF",2,41010303000000,0,"E",$B26,YEAR(CF$5),MONTH(CF$5),DAY(CF$5),"01",2,"T","R")</f>
        <v>3023069.63</v>
      </c>
      <c r="CG26" s="5">
        <f>_xll.SBSAddInExcel.Functions.grpSaldo("BA","0000","MF",2,41010303000000,0,"E",$B26,YEAR(CG$5),MONTH(CG$5),DAY(CG$5),"01",2,"T","R")</f>
        <v>3388333.96</v>
      </c>
      <c r="CH26" s="5">
        <f>_xll.SBSAddInExcel.Functions.grpSaldo("BA","0000","MF",2,41010303000000,0,"E",$B26,YEAR(CH$5),MONTH(CH$5),DAY(CH$5),"01",2,"T","R")</f>
        <v>3772754.76</v>
      </c>
      <c r="CI26" s="5">
        <f>_xll.SBSAddInExcel.Functions.grpSaldo("BA","0000","MF",2,41010303000000,0,"E",$B26,YEAR(CI$5),MONTH(CI$5),DAY(CI$5),"01",2,"T","R")</f>
        <v>4145577.65</v>
      </c>
      <c r="CJ26" s="5">
        <f>_xll.SBSAddInExcel.Functions.grpSaldo("BA","0000","MF",2,41010303000000,0,"E",$B26,YEAR(CJ$5),MONTH(CJ$5),DAY(CJ$5),"01",2,"T","R")</f>
        <v>4528161.1100000003</v>
      </c>
      <c r="CK26" s="5">
        <f>_xll.SBSAddInExcel.Functions.grpSaldo("BA","0000","MF",2,41010303000000,0,"E",$B26,YEAR(CK$5),MONTH(CK$5),DAY(CK$5),"01",2,"T","R")</f>
        <v>381431.37</v>
      </c>
      <c r="CL26" s="5">
        <f>_xll.SBSAddInExcel.Functions.grpSaldo("BA","0000","MF",2,41010303000000,0,"E",$B26,YEAR(CL$5),MONTH(CL$5),DAY(CL$5),"01",2,"T","R")</f>
        <v>724678.32</v>
      </c>
      <c r="CM26" s="5">
        <f>_xll.SBSAddInExcel.Functions.grpSaldo("BA","0000","MF",2,41010303000000,0,"E",$B26,YEAR(CM$5),MONTH(CM$5),DAY(CM$5),"01",2,"T","R")</f>
        <v>1096253.49</v>
      </c>
      <c r="CN26" s="5">
        <f>_xll.SBSAddInExcel.Functions.grpSaldo("BA","0000","MF",2,41010303000000,0,"E",$B26,YEAR(CN$5),MONTH(CN$5),DAY(CN$5),"01",2,"T","R")</f>
        <v>1456811.62</v>
      </c>
      <c r="CO26" s="5">
        <f>_xll.SBSAddInExcel.Functions.grpSaldo("BA","0000","MF",2,41010303000000,0,"E",$B26,YEAR(CO$5),MONTH(CO$5),DAY(CO$5),"01",2,"T","R")</f>
        <v>1822129.74</v>
      </c>
      <c r="CP26" s="5">
        <f>_xll.SBSAddInExcel.Functions.grpSaldo("BA","0000","MF",2,41010303000000,0,"E",$B26,YEAR(CP$5),MONTH(CP$5),DAY(CP$5),"01",2,"T","R")</f>
        <v>2167904.66</v>
      </c>
      <c r="CQ26" s="5">
        <f>_xll.SBSAddInExcel.Functions.grpSaldo("BA","0000","MF",2,41010303000000,0,"E",$B26,YEAR(CQ$5),MONTH(CQ$5),DAY(CQ$5),"01",2,"T","R")</f>
        <v>2529216.39</v>
      </c>
      <c r="CR26" s="5">
        <f>_xll.SBSAddInExcel.Functions.grpSaldo("BA","0000","MF",2,41010303000000,0,"E",$B26,YEAR(CR$5),MONTH(CR$5),DAY(CR$5),"01",2,"T","R")</f>
        <v>2884993.78</v>
      </c>
      <c r="CS26" s="5">
        <f>_xll.SBSAddInExcel.Functions.grpSaldo("BA","0000","MF",2,41010303000000,0,"E",$B26,YEAR(CS$5),MONTH(CS$5),DAY(CS$5),"01",2,"T","R")</f>
        <v>3223172.5</v>
      </c>
      <c r="CT26" s="5">
        <f>_xll.SBSAddInExcel.Functions.grpSaldo("BA","0000","MF",2,41010303000000,0,"E",$B26,YEAR(CT$5),MONTH(CT$5),DAY(CT$5),"01",2,"T","R")</f>
        <v>3573877.84</v>
      </c>
      <c r="CU26" s="5">
        <f>_xll.SBSAddInExcel.Functions.grpSaldo("BA","0000","MF",2,41010303000000,0,"E",$B26,YEAR(CU$5),MONTH(CU$5),DAY(CU$5),"01",2,"T","R")</f>
        <v>3898502.33</v>
      </c>
      <c r="CV26" s="5">
        <f>_xll.SBSAddInExcel.Functions.grpSaldo("BA","0000","MF",2,41010303000000,0,"E",$B26,YEAR(CV$5),MONTH(CV$5),DAY(CV$5),"01",2,"T","R")</f>
        <v>4236040.7</v>
      </c>
      <c r="CW26" s="5">
        <f>_xll.SBSAddInExcel.Functions.grpSaldo("BA","0000","MF",2,41010303000000,0,"E",$B26,YEAR(CW$5),MONTH(CW$5),DAY(CW$5),"01",2,"T","R")</f>
        <v>325865.25</v>
      </c>
      <c r="CX26" s="5">
        <f>_xll.SBSAddInExcel.Functions.grpSaldo("BA","0000","MF",2,41010303000000,0,"E",$B26,YEAR(CX$5),MONTH(CX$5),DAY(CX$5),"01",2,"T","R")</f>
        <v>626094.25</v>
      </c>
      <c r="CY26" s="5">
        <f>_xll.SBSAddInExcel.Functions.grpSaldo("BA","0000","MF",2,41010303000000,0,"E",$B26,YEAR(CY$5),MONTH(CY$5),DAY(CY$5),"01",2,"T","R")</f>
        <v>953634.86</v>
      </c>
      <c r="CZ26" s="5">
        <f>_xll.SBSAddInExcel.Functions.grpSaldo("BA","0000","MF",2,41010303000000,0,"E",$B26,YEAR(CZ$5),MONTH(CZ$5),DAY(CZ$5),"01",2,"T","R")</f>
        <v>1270213.45</v>
      </c>
      <c r="DA26" s="5">
        <f>_xll.SBSAddInExcel.Functions.grpSaldo("BA","0000","MF",2,41010303000000,0,"E",$B26,YEAR(DA$5),MONTH(DA$5),DAY(DA$5),"01",2,"T","R")</f>
        <v>1591871.5</v>
      </c>
      <c r="DB26" s="5">
        <f>_xll.SBSAddInExcel.Functions.grpSaldo("BA","0000","MF",2,41010303000000,0,"E",$B26,YEAR(DB$5),MONTH(DB$5),DAY(DB$5),"01",2,"T","R")</f>
        <v>1901412.59</v>
      </c>
      <c r="DC26" s="5">
        <f>_xll.SBSAddInExcel.Functions.grpSaldo("BA","0000","MF",2,41010303000000,0,"E",$B26,YEAR(DC$5),MONTH(DC$5),DAY(DC$5),"01",2,"T","R")</f>
        <v>2218524.16</v>
      </c>
      <c r="DD26" s="5">
        <f>_xll.SBSAddInExcel.Functions.grpSaldo("BA","0000","MF",2,41010303000000,0,"E",$B26,YEAR(DD$5),MONTH(DD$5),DAY(DD$5),"01",2,"T","R")</f>
        <v>2536193.19</v>
      </c>
      <c r="DE26" s="5">
        <f>_xll.SBSAddInExcel.Functions.grpSaldo("BA","0000","MF",2,41010303000000,0,"E",$B26,YEAR(DE$5),MONTH(DE$5),DAY(DE$5),"01",2,"T","R")</f>
        <v>2846292.79</v>
      </c>
      <c r="DF26" s="5">
        <f>_xll.SBSAddInExcel.Functions.grpSaldo("BA","0000","MF",2,41010303000000,0,"E",$B26,YEAR(DF$5),MONTH(DF$5),DAY(DF$5),"01",2,"T","R")</f>
        <v>3164597.5</v>
      </c>
      <c r="DG26" s="5">
        <f>_xll.SBSAddInExcel.Functions.grpSaldo("BA","0000","MF",2,41010303000000,0,"E",$B26,YEAR(DG$5),MONTH(DG$5),DAY(DG$5),"01",2,"T","R")</f>
        <v>3471047.38</v>
      </c>
      <c r="DH26" s="5">
        <f>_xll.SBSAddInExcel.Functions.grpSaldo("BA","0000","MF",2,41010303000000,0,"E",$B26,YEAR(DH$5),MONTH(DH$5),DAY(DH$5),"01",2,"T","R")</f>
        <v>3787372.09</v>
      </c>
    </row>
    <row r="27" spans="1:112" x14ac:dyDescent="0.3">
      <c r="B27" s="56">
        <v>112</v>
      </c>
      <c r="C27" s="1" t="s">
        <v>282</v>
      </c>
      <c r="D27" s="5">
        <f>_xll.SBSAddInExcel.Functions.grpSaldo("BA","0000","MF",2,41010303000000,0,"E",$B27,YEAR(D$5),MONTH(D$5),DAY(D$5),"01",2,"T","R")</f>
        <v>56974644.340000004</v>
      </c>
      <c r="E27" s="5">
        <f>_xll.SBSAddInExcel.Functions.grpSaldo("BA","0000","MF",2,41010303000000,0,"E",$B27,YEAR(E$5),MONTH(E$5),DAY(E$5),"01",2,"T","R")</f>
        <v>4445509.5199999996</v>
      </c>
      <c r="F27" s="5">
        <f>_xll.SBSAddInExcel.Functions.grpSaldo("BA","0000","MF",2,41010303000000,0,"E",$B27,YEAR(F$5),MONTH(F$5),DAY(F$5),"01",2,"T","R")</f>
        <v>8215782.3499999996</v>
      </c>
      <c r="G27" s="5">
        <f>_xll.SBSAddInExcel.Functions.grpSaldo("BA","0000","MF",2,41010303000000,0,"E",$B27,YEAR(G$5),MONTH(G$5),DAY(G$5),"01",2,"T","R")</f>
        <v>12360491.130000001</v>
      </c>
      <c r="H27" s="5">
        <f>_xll.SBSAddInExcel.Functions.grpSaldo("BA","0000","MF",2,41010303000000,0,"E",$B27,YEAR(H$5),MONTH(H$5),DAY(H$5),"01",2,"T","R")</f>
        <v>16106755.130000001</v>
      </c>
      <c r="I27" s="5">
        <f>_xll.SBSAddInExcel.Functions.grpSaldo("BA","0000","MF",2,41010303000000,0,"E",$B27,YEAR(I$5),MONTH(I$5),DAY(I$5),"01",2,"T","R")</f>
        <v>19933533.48</v>
      </c>
      <c r="J27" s="5">
        <f>_xll.SBSAddInExcel.Functions.grpSaldo("BA","0000","MF",2,41010303000000,0,"E",$B27,YEAR(J$5),MONTH(J$5),DAY(J$5),"01",2,"T","R")</f>
        <v>23547206.91</v>
      </c>
      <c r="K27" s="5">
        <f>_xll.SBSAddInExcel.Functions.grpSaldo("BA","0000","MF",2,41010303000000,0,"E",$B27,YEAR(K$5),MONTH(K$5),DAY(K$5),"01",2,"T","R")</f>
        <v>27189012.66</v>
      </c>
      <c r="L27" s="5">
        <f>_xll.SBSAddInExcel.Functions.grpSaldo("BA","0000","MF",2,41010303000000,0,"E",$B27,YEAR(L$5),MONTH(L$5),DAY(L$5),"01",2,"T","R")</f>
        <v>30775698.879999999</v>
      </c>
      <c r="M27" s="5">
        <f>_xll.SBSAddInExcel.Functions.grpSaldo("BA","0000","MF",2,41010303000000,0,"E",$B27,YEAR(M$5),MONTH(M$5),DAY(M$5),"01",2,"T","R")</f>
        <v>34254387.799999997</v>
      </c>
      <c r="N27" s="5">
        <f>_xll.SBSAddInExcel.Functions.grpSaldo("BA","0000","MF",2,41010303000000,0,"E",$B27,YEAR(N$5),MONTH(N$5),DAY(N$5),"01",2,"T","R")</f>
        <v>37858416.200000003</v>
      </c>
      <c r="O27" s="5">
        <f>_xll.SBSAddInExcel.Functions.grpSaldo("BA","0000","MF",2,41010303000000,0,"E",$B27,YEAR(O$5),MONTH(O$5),DAY(O$5),"01",2,"T","R")</f>
        <v>41360466</v>
      </c>
      <c r="P27" s="5">
        <f>_xll.SBSAddInExcel.Functions.grpSaldo("BA","0000","MF",2,41010303000000,0,"E",$B27,YEAR(P$5),MONTH(P$5),DAY(P$5),"01",2,"T","R")</f>
        <v>45071720.219999999</v>
      </c>
      <c r="Q27" s="5">
        <f>_xll.SBSAddInExcel.Functions.grpSaldo("BA","0000","MF",2,41010303000000,0,"E",$B27,YEAR(Q$5),MONTH(Q$5),DAY(Q$5),"01",2,"T","R")</f>
        <v>3670132.78</v>
      </c>
      <c r="R27" s="5">
        <f>_xll.SBSAddInExcel.Functions.grpSaldo("BA","0000","MF",2,41010303000000,0,"E",$B27,YEAR(R$5),MONTH(R$5),DAY(R$5),"01",2,"T","R")</f>
        <v>7177590.4299999997</v>
      </c>
      <c r="S27" s="5">
        <f>_xll.SBSAddInExcel.Functions.grpSaldo("BA","0000","MF",2,41010303000000,0,"E",$B27,YEAR(S$5),MONTH(S$5),DAY(S$5),"01",2,"T","R")</f>
        <v>10907176.84</v>
      </c>
      <c r="T27" s="5">
        <f>_xll.SBSAddInExcel.Functions.grpSaldo("BA","0000","MF",2,41010303000000,0,"E",$B27,YEAR(T$5),MONTH(T$5),DAY(T$5),"01",2,"T","R")</f>
        <v>14676178.08</v>
      </c>
      <c r="U27" s="5">
        <f>_xll.SBSAddInExcel.Functions.grpSaldo("BA","0000","MF",2,41010303000000,0,"E",$B27,YEAR(U$5),MONTH(U$5),DAY(U$5),"01",2,"T","R")</f>
        <v>18687936.030000001</v>
      </c>
      <c r="V27" s="5">
        <f>_xll.SBSAddInExcel.Functions.grpSaldo("BA","0000","MF",2,41010303000000,0,"E",$B27,YEAR(V$5),MONTH(V$5),DAY(V$5),"01",2,"T","R")</f>
        <v>22710396.600000001</v>
      </c>
      <c r="W27" s="5">
        <f>_xll.SBSAddInExcel.Functions.grpSaldo("BA","0000","MF",2,41010303000000,0,"E",$B27,YEAR(W$5),MONTH(W$5),DAY(W$5),"01",2,"T","R")</f>
        <v>26907501.690000001</v>
      </c>
      <c r="X27" s="5">
        <f>_xll.SBSAddInExcel.Functions.grpSaldo("BA","0000","MF",2,41010303000000,0,"E",$B27,YEAR(X$5),MONTH(X$5),DAY(X$5),"01",2,"T","R")</f>
        <v>31260039.48</v>
      </c>
      <c r="Y27" s="5">
        <f>_xll.SBSAddInExcel.Functions.grpSaldo("BA","0000","MF",2,41010303000000,0,"E",$B27,YEAR(Y$5),MONTH(Y$5),DAY(Y$5),"01",2,"T","R")</f>
        <v>35512490.369999997</v>
      </c>
      <c r="Z27" s="5">
        <f>_xll.SBSAddInExcel.Functions.grpSaldo("BA","0000","MF",2,41010303000000,0,"E",$B27,YEAR(Z$5),MONTH(Z$5),DAY(Z$5),"01",2,"T","R")</f>
        <v>40018237.68</v>
      </c>
      <c r="AA27" s="5">
        <f>_xll.SBSAddInExcel.Functions.grpSaldo("BA","0000","MF",2,41010303000000,0,"E",$B27,YEAR(AA$5),MONTH(AA$5),DAY(AA$5),"01",2,"T","R")</f>
        <v>44360303.68</v>
      </c>
      <c r="AB27" s="5">
        <f>_xll.SBSAddInExcel.Functions.grpSaldo("BA","0000","MF",2,41010303000000,0,"E",$B27,YEAR(AB$5),MONTH(AB$5),DAY(AB$5),"01",2,"T","R")</f>
        <v>48939409.539999999</v>
      </c>
      <c r="AC27" s="5">
        <f>_xll.SBSAddInExcel.Functions.grpSaldo("BA","0000","MF",2,41010303000000,0,"E",$B27,YEAR(AC$5),MONTH(AC$5),DAY(AC$5),"01",2,"T","R")</f>
        <v>4657569.45</v>
      </c>
      <c r="AD27" s="5">
        <f>_xll.SBSAddInExcel.Functions.grpSaldo("BA","0000","MF",2,41010303000000,0,"E",$B27,YEAR(AD$5),MONTH(AD$5),DAY(AD$5),"01",2,"T","R")</f>
        <v>8889028.8100000005</v>
      </c>
      <c r="AE27" s="5">
        <f>_xll.SBSAddInExcel.Functions.grpSaldo("BA","0000","MF",2,41010303000000,0,"E",$B27,YEAR(AE$5),MONTH(AE$5),DAY(AE$5),"01",2,"T","R")</f>
        <v>13585407.289999999</v>
      </c>
      <c r="AF27" s="5">
        <f>_xll.SBSAddInExcel.Functions.grpSaldo("BA","0000","MF",2,41010303000000,0,"E",$B27,YEAR(AF$5),MONTH(AF$5),DAY(AF$5),"01",2,"T","R")</f>
        <v>18168272</v>
      </c>
      <c r="AG27" s="5">
        <f>_xll.SBSAddInExcel.Functions.grpSaldo("BA","0000","MF",2,41010303000000,0,"E",$B27,YEAR(AG$5),MONTH(AG$5),DAY(AG$5),"01",2,"T","R")</f>
        <v>22978361.48</v>
      </c>
      <c r="AH27" s="5">
        <f>_xll.SBSAddInExcel.Functions.grpSaldo("BA","0000","MF",2,41010303000000,0,"E",$B27,YEAR(AH$5),MONTH(AH$5),DAY(AH$5),"01",2,"T","R")</f>
        <v>27679355.460000001</v>
      </c>
      <c r="AI27" s="5">
        <f>_xll.SBSAddInExcel.Functions.grpSaldo("BA","0000","MF",2,41010303000000,0,"E",$B27,YEAR(AI$5),MONTH(AI$5),DAY(AI$5),"01",2,"T","R")</f>
        <v>32481210.43</v>
      </c>
      <c r="AJ27" s="5">
        <f>_xll.SBSAddInExcel.Functions.grpSaldo("BA","0000","MF",2,41010303000000,0,"E",$B27,YEAR(AJ$5),MONTH(AJ$5),DAY(AJ$5),"01",2,"T","R")</f>
        <v>37204242.630000003</v>
      </c>
      <c r="AK27" s="5">
        <f>_xll.SBSAddInExcel.Functions.grpSaldo("BA","0000","MF",2,41010303000000,0,"E",$B27,YEAR(AK$5),MONTH(AK$5),DAY(AK$5),"01",2,"T","R")</f>
        <v>41634990.590000004</v>
      </c>
      <c r="AL27" s="5">
        <f>_xll.SBSAddInExcel.Functions.grpSaldo("BA","0000","MF",2,41010303000000,0,"E",$B27,YEAR(AL$5),MONTH(AL$5),DAY(AL$5),"01",2,"T","R")</f>
        <v>46164036.289999999</v>
      </c>
      <c r="AM27" s="5">
        <f>_xll.SBSAddInExcel.Functions.grpSaldo("BA","0000","MF",2,41010303000000,0,"E",$B27,YEAR(AM$5),MONTH(AM$5),DAY(AM$5),"01",2,"T","R")</f>
        <v>50418962.270000003</v>
      </c>
      <c r="AN27" s="5">
        <f>_xll.SBSAddInExcel.Functions.grpSaldo("BA","0000","MF",2,41010303000000,0,"E",$B27,YEAR(AN$5),MONTH(AN$5),DAY(AN$5),"01",2,"T","R")</f>
        <v>54594523.299999997</v>
      </c>
      <c r="AO27" s="5">
        <f>_xll.SBSAddInExcel.Functions.grpSaldo("BA","0000","MF",2,41010303000000,0,"E",$B27,YEAR(AO$5),MONTH(AO$5),DAY(AO$5),"01",2,"T","R")</f>
        <v>4036731.09</v>
      </c>
      <c r="AP27" s="5">
        <f>_xll.SBSAddInExcel.Functions.grpSaldo("BA","0000","MF",2,41010303000000,0,"E",$B27,YEAR(AP$5),MONTH(AP$5),DAY(AP$5),"01",2,"T","R")</f>
        <v>7684572.21</v>
      </c>
      <c r="AQ27" s="5">
        <f>_xll.SBSAddInExcel.Functions.grpSaldo("BA","0000","MF",2,41010303000000,0,"E",$B27,YEAR(AQ$5),MONTH(AQ$5),DAY(AQ$5),"01",2,"T","R")</f>
        <v>11632344.810000001</v>
      </c>
      <c r="AR27" s="5">
        <f>_xll.SBSAddInExcel.Functions.grpSaldo("BA","0000","MF",2,41010303000000,0,"E",$B27,YEAR(AR$5),MONTH(AR$5),DAY(AR$5),"01",2,"T","R")</f>
        <v>15413842.84</v>
      </c>
      <c r="AS27" s="5">
        <f>_xll.SBSAddInExcel.Functions.grpSaldo("BA","0000","MF",2,41010303000000,0,"E",$B27,YEAR(AS$5),MONTH(AS$5),DAY(AS$5),"01",2,"T","R")</f>
        <v>19244113.190000001</v>
      </c>
      <c r="AT27" s="5">
        <f>_xll.SBSAddInExcel.Functions.grpSaldo("BA","0000","MF",2,41010303000000,0,"E",$B27,YEAR(AT$5),MONTH(AT$5),DAY(AT$5),"01",2,"T","R")</f>
        <v>22948266.010000002</v>
      </c>
      <c r="AU27" s="5">
        <f>_xll.SBSAddInExcel.Functions.grpSaldo("BA","0000","MF",2,41010303000000,0,"E",$B27,YEAR(AU$5),MONTH(AU$5),DAY(AU$5),"01",2,"T","R")</f>
        <v>26807762.550000001</v>
      </c>
      <c r="AV27" s="5">
        <f>_xll.SBSAddInExcel.Functions.grpSaldo("BA","0000","MF",2,41010303000000,0,"E",$B27,YEAR(AV$5),MONTH(AV$5),DAY(AV$5),"01",2,"T","R")</f>
        <v>30511194.5</v>
      </c>
      <c r="AW27" s="5">
        <f>_xll.SBSAddInExcel.Functions.grpSaldo("BA","0000","MF",2,41010303000000,0,"E",$B27,YEAR(AW$5),MONTH(AW$5),DAY(AW$5),"01",2,"T","R")</f>
        <v>34189858.850000001</v>
      </c>
      <c r="AX27" s="5">
        <f>_xll.SBSAddInExcel.Functions.grpSaldo("BA","0000","MF",2,41010303000000,0,"E",$B27,YEAR(AX$5),MONTH(AX$5),DAY(AX$5),"01",2,"T","R")</f>
        <v>37867341.340000004</v>
      </c>
      <c r="AY27" s="5">
        <f>_xll.SBSAddInExcel.Functions.grpSaldo("BA","0000","MF",2,41010303000000,0,"E",$B27,YEAR(AY$5),MONTH(AY$5),DAY(AY$5),"01",2,"T","R")</f>
        <v>41341067.009999998</v>
      </c>
      <c r="AZ27" s="5">
        <f>_xll.SBSAddInExcel.Functions.grpSaldo("BA","0000","MF",2,41010303000000,0,"E",$B27,YEAR(AZ$5),MONTH(AZ$5),DAY(AZ$5),"01",2,"T","R")</f>
        <v>44886727.159999996</v>
      </c>
      <c r="BA27" s="5">
        <f>_xll.SBSAddInExcel.Functions.grpSaldo("BA","0000","MF",2,41010303000000,0,"E",$B27,YEAR(BA$5),MONTH(BA$5),DAY(BA$5),"01",2,"T","R")</f>
        <v>3523936.25</v>
      </c>
      <c r="BB27" s="5">
        <f>_xll.SBSAddInExcel.Functions.grpSaldo("BA","0000","MF",2,41010303000000,0,"E",$B27,YEAR(BB$5),MONTH(BB$5),DAY(BB$5),"01",2,"T","R")</f>
        <v>6702695.1100000003</v>
      </c>
      <c r="BC27" s="5">
        <f>_xll.SBSAddInExcel.Functions.grpSaldo("BA","0000","MF",2,41010303000000,0,"E",$B27,YEAR(BC$5),MONTH(BC$5),DAY(BC$5),"01",2,"T","R")</f>
        <v>10114679.550000001</v>
      </c>
      <c r="BD27" s="5">
        <f>_xll.SBSAddInExcel.Functions.grpSaldo("BA","0000","MF",2,41010303000000,0,"E",$B27,YEAR(BD$5),MONTH(BD$5),DAY(BD$5),"01",2,"T","R")</f>
        <v>13299078.07</v>
      </c>
      <c r="BE27" s="5">
        <f>_xll.SBSAddInExcel.Functions.grpSaldo("BA","0000","MF",2,41010303000000,0,"E",$B27,YEAR(BE$5),MONTH(BE$5),DAY(BE$5),"01",2,"T","R")</f>
        <v>16404130.07</v>
      </c>
      <c r="BF27" s="5">
        <f>_xll.SBSAddInExcel.Functions.grpSaldo("BA","0000","MF",2,41010303000000,0,"E",$B27,YEAR(BF$5),MONTH(BF$5),DAY(BF$5),"01",2,"T","R")</f>
        <v>19504524.82</v>
      </c>
      <c r="BG27" s="5">
        <f>_xll.SBSAddInExcel.Functions.grpSaldo("BA","0000","MF",2,41010303000000,0,"E",$B27,YEAR(BG$5),MONTH(BG$5),DAY(BG$5),"01",2,"T","R")</f>
        <v>22646919.899999999</v>
      </c>
      <c r="BH27" s="5">
        <f>_xll.SBSAddInExcel.Functions.grpSaldo("BA","0000","MF",2,41010303000000,0,"E",$B27,YEAR(BH$5),MONTH(BH$5),DAY(BH$5),"01",2,"T","R")</f>
        <v>25587277.469999999</v>
      </c>
      <c r="BI27" s="5">
        <f>_xll.SBSAddInExcel.Functions.grpSaldo("BA","0000","MF",2,41010303000000,0,"E",$B27,YEAR(BI$5),MONTH(BI$5),DAY(BI$5),"01",2,"T","R")</f>
        <v>28536566.109999999</v>
      </c>
      <c r="BJ27" s="5">
        <f>_xll.SBSAddInExcel.Functions.grpSaldo("BA","0000","MF",2,41010303000000,0,"E",$B27,YEAR(BJ$5),MONTH(BJ$5),DAY(BJ$5),"01",2,"T","R")</f>
        <v>31527090.050000001</v>
      </c>
      <c r="BK27" s="5">
        <f>_xll.SBSAddInExcel.Functions.grpSaldo("BA","0000","MF",2,41010303000000,0,"E",$B27,YEAR(BK$5),MONTH(BK$5),DAY(BK$5),"01",2,"T","R")</f>
        <v>34440929.049999997</v>
      </c>
      <c r="BL27" s="5">
        <f>_xll.SBSAddInExcel.Functions.grpSaldo("BA","0000","MF",2,41010303000000,0,"E",$B27,YEAR(BL$5),MONTH(BL$5),DAY(BL$5),"01",2,"T","R")</f>
        <v>37370851.07</v>
      </c>
      <c r="BM27" s="5">
        <f>_xll.SBSAddInExcel.Functions.grpSaldo("BA","0000","MF",2,41010303000000,0,"E",$B27,YEAR(BM$5),MONTH(BM$5),DAY(BM$5),"01",2,"T","R")</f>
        <v>3028425.5</v>
      </c>
      <c r="BN27" s="5">
        <f>_xll.SBSAddInExcel.Functions.grpSaldo("BA","0000","MF",2,41010303000000,0,"E",$B27,YEAR(BN$5),MONTH(BN$5),DAY(BN$5),"01",2,"T","R")</f>
        <v>5985011.6200000001</v>
      </c>
      <c r="BO27" s="5">
        <f>_xll.SBSAddInExcel.Functions.grpSaldo("BA","0000","MF",2,41010303000000,0,"E",$B27,YEAR(BO$5),MONTH(BO$5),DAY(BO$5),"01",2,"T","R")</f>
        <v>9157237.7599999998</v>
      </c>
      <c r="BP27" s="5">
        <f>_xll.SBSAddInExcel.Functions.grpSaldo("BA","0000","MF",2,41010303000000,0,"E",$B27,YEAR(BP$5),MONTH(BP$5),DAY(BP$5),"01",2,"T","R")</f>
        <v>12243240.52</v>
      </c>
      <c r="BQ27" s="5">
        <f>_xll.SBSAddInExcel.Functions.grpSaldo("BA","0000","MF",2,41010303000000,0,"E",$B27,YEAR(BQ$5),MONTH(BQ$5),DAY(BQ$5),"01",2,"T","R")</f>
        <v>15487005.869999999</v>
      </c>
      <c r="BR27" s="5">
        <f>_xll.SBSAddInExcel.Functions.grpSaldo("BA","0000","MF",2,41010303000000,0,"E",$B27,YEAR(BR$5),MONTH(BR$5),DAY(BR$5),"01",2,"T","R")</f>
        <v>18622897.760000002</v>
      </c>
      <c r="BS27" s="5">
        <f>_xll.SBSAddInExcel.Functions.grpSaldo("BA","0000","MF",2,41010303000000,0,"E",$B27,YEAR(BS$5),MONTH(BS$5),DAY(BS$5),"01",2,"T","R")</f>
        <v>22016122.050000001</v>
      </c>
      <c r="BT27" s="5">
        <f>_xll.SBSAddInExcel.Functions.grpSaldo("BA","0000","MF",2,41010303000000,0,"E",$B27,YEAR(BT$5),MONTH(BT$5),DAY(BT$5),"01",2,"T","R")</f>
        <v>25441580.809999999</v>
      </c>
      <c r="BU27" s="5">
        <f>_xll.SBSAddInExcel.Functions.grpSaldo("BA","0000","MF",2,41010303000000,0,"E",$B27,YEAR(BU$5),MONTH(BU$5),DAY(BU$5),"01",2,"T","R")</f>
        <v>28805999.399999999</v>
      </c>
      <c r="BV27" s="5">
        <f>_xll.SBSAddInExcel.Functions.grpSaldo("BA","0000","MF",2,41010303000000,0,"E",$B27,YEAR(BV$5),MONTH(BV$5),DAY(BV$5),"01",2,"T","R")</f>
        <v>32416625.109999999</v>
      </c>
      <c r="BW27" s="5">
        <f>_xll.SBSAddInExcel.Functions.grpSaldo("BA","0000","MF",2,41010303000000,0,"E",$B27,YEAR(BW$5),MONTH(BW$5),DAY(BW$5),"01",2,"T","R")</f>
        <v>36020438</v>
      </c>
      <c r="BX27" s="5">
        <f>_xll.SBSAddInExcel.Functions.grpSaldo("BA","0000","MF",2,41010303000000,0,"E",$B27,YEAR(BX$5),MONTH(BX$5),DAY(BX$5),"01",2,"T","R")</f>
        <v>39760601.890000001</v>
      </c>
      <c r="BY27" s="5">
        <f>_xll.SBSAddInExcel.Functions.grpSaldo("BA","0000","MF",2,41010303000000,0,"E",$B27,YEAR(BY$5),MONTH(BY$5),DAY(BY$5),"01",2,"T","R")</f>
        <v>3848294.65</v>
      </c>
      <c r="BZ27" s="5">
        <f>_xll.SBSAddInExcel.Functions.grpSaldo("BA","0000","MF",2,41010303000000,0,"E",$B27,YEAR(BZ$5),MONTH(BZ$5),DAY(BZ$5),"01",2,"T","R")</f>
        <v>7341924.5999999996</v>
      </c>
      <c r="CA27" s="5">
        <f>_xll.SBSAddInExcel.Functions.grpSaldo("BA","0000","MF",2,41010303000000,0,"E",$B27,YEAR(CA$5),MONTH(CA$5),DAY(CA$5),"01",2,"T","R")</f>
        <v>11241270.210000001</v>
      </c>
      <c r="CB27" s="5">
        <f>_xll.SBSAddInExcel.Functions.grpSaldo("BA","0000","MF",2,41010303000000,0,"E",$B27,YEAR(CB$5),MONTH(CB$5),DAY(CB$5),"01",2,"T","R")</f>
        <v>15012167.609999999</v>
      </c>
      <c r="CC27" s="5">
        <f>_xll.SBSAddInExcel.Functions.grpSaldo("BA","0000","MF",2,41010303000000,0,"E",$B27,YEAR(CC$5),MONTH(CC$5),DAY(CC$5),"01",2,"T","R")</f>
        <v>18827871.649999999</v>
      </c>
      <c r="CD27" s="5">
        <f>_xll.SBSAddInExcel.Functions.grpSaldo("BA","0000","MF",2,41010303000000,0,"E",$B27,YEAR(CD$5),MONTH(CD$5),DAY(CD$5),"01",2,"T","R")</f>
        <v>22628167.510000002</v>
      </c>
      <c r="CE27" s="5">
        <f>_xll.SBSAddInExcel.Functions.grpSaldo("BA","0000","MF",2,41010303000000,0,"E",$B27,YEAR(CE$5),MONTH(CE$5),DAY(CE$5),"01",2,"T","R")</f>
        <v>26470344.789999999</v>
      </c>
      <c r="CF27" s="5">
        <f>_xll.SBSAddInExcel.Functions.grpSaldo("BA","0000","MF",2,41010303000000,0,"E",$B27,YEAR(CF$5),MONTH(CF$5),DAY(CF$5),"01",2,"T","R")</f>
        <v>30290075.739999998</v>
      </c>
      <c r="CG27" s="5">
        <f>_xll.SBSAddInExcel.Functions.grpSaldo("BA","0000","MF",2,41010303000000,0,"E",$B27,YEAR(CG$5),MONTH(CG$5),DAY(CG$5),"01",2,"T","R")</f>
        <v>34092622.579999998</v>
      </c>
      <c r="CH27" s="5">
        <f>_xll.SBSAddInExcel.Functions.grpSaldo("BA","0000","MF",2,41010303000000,0,"E",$B27,YEAR(CH$5),MONTH(CH$5),DAY(CH$5),"01",2,"T","R")</f>
        <v>38095811.859999999</v>
      </c>
      <c r="CI27" s="5">
        <f>_xll.SBSAddInExcel.Functions.grpSaldo("BA","0000","MF",2,41010303000000,0,"E",$B27,YEAR(CI$5),MONTH(CI$5),DAY(CI$5),"01",2,"T","R")</f>
        <v>42057662.759999998</v>
      </c>
      <c r="CJ27" s="5">
        <f>_xll.SBSAddInExcel.Functions.grpSaldo("BA","0000","MF",2,41010303000000,0,"E",$B27,YEAR(CJ$5),MONTH(CJ$5),DAY(CJ$5),"01",2,"T","R")</f>
        <v>46148771.299999997</v>
      </c>
      <c r="CK27" s="5">
        <f>_xll.SBSAddInExcel.Functions.grpSaldo("BA","0000","MF",2,41010303000000,0,"E",$B27,YEAR(CK$5),MONTH(CK$5),DAY(CK$5),"01",2,"T","R")</f>
        <v>4030844.56</v>
      </c>
      <c r="CL27" s="5">
        <f>_xll.SBSAddInExcel.Functions.grpSaldo("BA","0000","MF",2,41010303000000,0,"E",$B27,YEAR(CL$5),MONTH(CL$5),DAY(CL$5),"01",2,"T","R")</f>
        <v>7630344.6600000001</v>
      </c>
      <c r="CM27" s="5">
        <f>_xll.SBSAddInExcel.Functions.grpSaldo("BA","0000","MF",2,41010303000000,0,"E",$B27,YEAR(CM$5),MONTH(CM$5),DAY(CM$5),"01",2,"T","R")</f>
        <v>11705766.109999999</v>
      </c>
      <c r="CN27" s="5">
        <f>_xll.SBSAddInExcel.Functions.grpSaldo("BA","0000","MF",2,41010303000000,0,"E",$B27,YEAR(CN$5),MONTH(CN$5),DAY(CN$5),"01",2,"T","R")</f>
        <v>15684334.619999999</v>
      </c>
      <c r="CO27" s="5">
        <f>_xll.SBSAddInExcel.Functions.grpSaldo("BA","0000","MF",2,41010303000000,0,"E",$B27,YEAR(CO$5),MONTH(CO$5),DAY(CO$5),"01",2,"T","R")</f>
        <v>19913702.07</v>
      </c>
      <c r="CP27" s="5">
        <f>_xll.SBSAddInExcel.Functions.grpSaldo("BA","0000","MF",2,41010303000000,0,"E",$B27,YEAR(CP$5),MONTH(CP$5),DAY(CP$5),"01",2,"T","R")</f>
        <v>24109134.969999999</v>
      </c>
      <c r="CQ27" s="5">
        <f>_xll.SBSAddInExcel.Functions.grpSaldo("BA","0000","MF",2,41010303000000,0,"E",$B27,YEAR(CQ$5),MONTH(CQ$5),DAY(CQ$5),"01",2,"T","R")</f>
        <v>28459618.969999999</v>
      </c>
      <c r="CR27" s="5">
        <f>_xll.SBSAddInExcel.Functions.grpSaldo("BA","0000","MF",2,41010303000000,0,"E",$B27,YEAR(CR$5),MONTH(CR$5),DAY(CR$5),"01",2,"T","R")</f>
        <v>32946326.550000001</v>
      </c>
      <c r="CS27" s="5">
        <f>_xll.SBSAddInExcel.Functions.grpSaldo("BA","0000","MF",2,41010303000000,0,"E",$B27,YEAR(CS$5),MONTH(CS$5),DAY(CS$5),"01",2,"T","R")</f>
        <v>37411626.020000003</v>
      </c>
      <c r="CT27" s="5">
        <f>_xll.SBSAddInExcel.Functions.grpSaldo("BA","0000","MF",2,41010303000000,0,"E",$B27,YEAR(CT$5),MONTH(CT$5),DAY(CT$5),"01",2,"T","R")</f>
        <v>42147540.07</v>
      </c>
      <c r="CU27" s="5">
        <f>_xll.SBSAddInExcel.Functions.grpSaldo("BA","0000","MF",2,41010303000000,0,"E",$B27,YEAR(CU$5),MONTH(CU$5),DAY(CU$5),"01",2,"T","R")</f>
        <v>46848456.829999998</v>
      </c>
      <c r="CV27" s="5">
        <f>_xll.SBSAddInExcel.Functions.grpSaldo("BA","0000","MF",2,41010303000000,0,"E",$B27,YEAR(CV$5),MONTH(CV$5),DAY(CV$5),"01",2,"T","R")</f>
        <v>51686733.450000003</v>
      </c>
      <c r="CW27" s="5">
        <f>_xll.SBSAddInExcel.Functions.grpSaldo("BA","0000","MF",2,41010303000000,0,"E",$B27,YEAR(CW$5),MONTH(CW$5),DAY(CW$5),"01",2,"T","R")</f>
        <v>4763692.16</v>
      </c>
      <c r="CX27" s="5">
        <f>_xll.SBSAddInExcel.Functions.grpSaldo("BA","0000","MF",2,41010303000000,0,"E",$B27,YEAR(CX$5),MONTH(CX$5),DAY(CX$5),"01",2,"T","R")</f>
        <v>9292246.4100000001</v>
      </c>
      <c r="CY27" s="5">
        <f>_xll.SBSAddInExcel.Functions.grpSaldo("BA","0000","MF",2,41010303000000,0,"E",$B27,YEAR(CY$5),MONTH(CY$5),DAY(CY$5),"01",2,"T","R")</f>
        <v>14245493.619999999</v>
      </c>
      <c r="CZ27" s="5">
        <f>_xll.SBSAddInExcel.Functions.grpSaldo("BA","0000","MF",2,41010303000000,0,"E",$B27,YEAR(CZ$5),MONTH(CZ$5),DAY(CZ$5),"01",2,"T","R")</f>
        <v>18996377.940000001</v>
      </c>
      <c r="DA27" s="5">
        <f>_xll.SBSAddInExcel.Functions.grpSaldo("BA","0000","MF",2,41010303000000,0,"E",$B27,YEAR(DA$5),MONTH(DA$5),DAY(DA$5),"01",2,"T","R")</f>
        <v>23914071.02</v>
      </c>
      <c r="DB27" s="5">
        <f>_xll.SBSAddInExcel.Functions.grpSaldo("BA","0000","MF",2,41010303000000,0,"E",$B27,YEAR(DB$5),MONTH(DB$5),DAY(DB$5),"01",2,"T","R")</f>
        <v>28713713.879999999</v>
      </c>
      <c r="DC27" s="5">
        <f>_xll.SBSAddInExcel.Functions.grpSaldo("BA","0000","MF",2,41010303000000,0,"E",$B27,YEAR(DC$5),MONTH(DC$5),DAY(DC$5),"01",2,"T","R")</f>
        <v>33609555.990000002</v>
      </c>
      <c r="DD27" s="5">
        <f>_xll.SBSAddInExcel.Functions.grpSaldo("BA","0000","MF",2,41010303000000,0,"E",$B27,YEAR(DD$5),MONTH(DD$5),DAY(DD$5),"01",2,"T","R")</f>
        <v>38488693.399999999</v>
      </c>
      <c r="DE27" s="5">
        <f>_xll.SBSAddInExcel.Functions.grpSaldo("BA","0000","MF",2,41010303000000,0,"E",$B27,YEAR(DE$5),MONTH(DE$5),DAY(DE$5),"01",2,"T","R")</f>
        <v>43194628.920000002</v>
      </c>
      <c r="DF27" s="5">
        <f>_xll.SBSAddInExcel.Functions.grpSaldo("BA","0000","MF",2,41010303000000,0,"E",$B27,YEAR(DF$5),MONTH(DF$5),DAY(DF$5),"01",2,"T","R")</f>
        <v>47955047.5</v>
      </c>
      <c r="DG27" s="5">
        <f>_xll.SBSAddInExcel.Functions.grpSaldo("BA","0000","MF",2,41010303000000,0,"E",$B27,YEAR(DG$5),MONTH(DG$5),DAY(DG$5),"01",2,"T","R")</f>
        <v>52351835.609999999</v>
      </c>
      <c r="DH27" s="5">
        <f>_xll.SBSAddInExcel.Functions.grpSaldo("BA","0000","MF",2,41010303000000,0,"E",$B27,YEAR(DH$5),MONTH(DH$5),DAY(DH$5),"01",2,"T","R")</f>
        <v>56872472.520000003</v>
      </c>
    </row>
    <row r="28" spans="1:112" x14ac:dyDescent="0.3">
      <c r="B28" s="56">
        <v>113</v>
      </c>
      <c r="C28" s="1" t="s">
        <v>278</v>
      </c>
      <c r="D28" s="5">
        <f>_xll.SBSAddInExcel.Functions.grpSaldo("BA","0000","MF",2,41010303000000,0,"E",$B28,YEAR(D$5),MONTH(D$5),DAY(D$5),"01",2,"T","R")</f>
        <v>2931000.88</v>
      </c>
      <c r="E28" s="5">
        <f>_xll.SBSAddInExcel.Functions.grpSaldo("BA","0000","MF",2,41010303000000,0,"E",$B28,YEAR(E$5),MONTH(E$5),DAY(E$5),"01",2,"T","R")</f>
        <v>262760.18</v>
      </c>
      <c r="F28" s="5">
        <f>_xll.SBSAddInExcel.Functions.grpSaldo("BA","0000","MF",2,41010303000000,0,"E",$B28,YEAR(F$5),MONTH(F$5),DAY(F$5),"01",2,"T","R")</f>
        <v>498145.49</v>
      </c>
      <c r="G28" s="5">
        <f>_xll.SBSAddInExcel.Functions.grpSaldo("BA","0000","MF",2,41010303000000,0,"E",$B28,YEAR(G$5),MONTH(G$5),DAY(G$5),"01",2,"T","R")</f>
        <v>759797.91</v>
      </c>
      <c r="H28" s="5">
        <f>_xll.SBSAddInExcel.Functions.grpSaldo("BA","0000","MF",2,41010303000000,0,"E",$B28,YEAR(H$5),MONTH(H$5),DAY(H$5),"01",2,"T","R")</f>
        <v>1010512.38</v>
      </c>
      <c r="I28" s="5">
        <f>_xll.SBSAddInExcel.Functions.grpSaldo("BA","0000","MF",2,41010303000000,0,"E",$B28,YEAR(I$5),MONTH(I$5),DAY(I$5),"01",2,"T","R")</f>
        <v>1290588.1299999999</v>
      </c>
      <c r="J28" s="5">
        <f>_xll.SBSAddInExcel.Functions.grpSaldo("BA","0000","MF",2,41010303000000,0,"E",$B28,YEAR(J$5),MONTH(J$5),DAY(J$5),"01",2,"T","R")</f>
        <v>1561792.83</v>
      </c>
      <c r="K28" s="5">
        <f>_xll.SBSAddInExcel.Functions.grpSaldo("BA","0000","MF",2,41010303000000,0,"E",$B28,YEAR(K$5),MONTH(K$5),DAY(K$5),"01",2,"T","R")</f>
        <v>1844495.78</v>
      </c>
      <c r="L28" s="5">
        <f>_xll.SBSAddInExcel.Functions.grpSaldo("BA","0000","MF",2,41010303000000,0,"E",$B28,YEAR(L$5),MONTH(L$5),DAY(L$5),"01",2,"T","R")</f>
        <v>2104767.46</v>
      </c>
      <c r="M28" s="5">
        <f>_xll.SBSAddInExcel.Functions.grpSaldo("BA","0000","MF",2,41010303000000,0,"E",$B28,YEAR(M$5),MONTH(M$5),DAY(M$5),"01",2,"T","R")</f>
        <v>2383292.7400000002</v>
      </c>
      <c r="N28" s="5">
        <f>_xll.SBSAddInExcel.Functions.grpSaldo("BA","0000","MF",2,41010303000000,0,"E",$B28,YEAR(N$5),MONTH(N$5),DAY(N$5),"01",2,"T","R")</f>
        <v>2681019.88</v>
      </c>
      <c r="O28" s="5">
        <f>_xll.SBSAddInExcel.Functions.grpSaldo("BA","0000","MF",2,41010303000000,0,"E",$B28,YEAR(O$5),MONTH(O$5),DAY(O$5),"01",2,"T","R")</f>
        <v>2972871.18</v>
      </c>
      <c r="P28" s="5">
        <f>_xll.SBSAddInExcel.Functions.grpSaldo("BA","0000","MF",2,41010303000000,0,"E",$B28,YEAR(P$5),MONTH(P$5),DAY(P$5),"01",2,"T","R")</f>
        <v>3286324.91</v>
      </c>
      <c r="Q28" s="5">
        <f>_xll.SBSAddInExcel.Functions.grpSaldo("BA","0000","MF",2,41010303000000,0,"E",$B28,YEAR(Q$5),MONTH(Q$5),DAY(Q$5),"01",2,"T","R")</f>
        <v>318560.24</v>
      </c>
      <c r="R28" s="5">
        <f>_xll.SBSAddInExcel.Functions.grpSaldo("BA","0000","MF",2,41010303000000,0,"E",$B28,YEAR(R$5),MONTH(R$5),DAY(R$5),"01",2,"T","R")</f>
        <v>626259.05000000005</v>
      </c>
      <c r="S28" s="5">
        <f>_xll.SBSAddInExcel.Functions.grpSaldo("BA","0000","MF",2,41010303000000,0,"E",$B28,YEAR(S$5),MONTH(S$5),DAY(S$5),"01",2,"T","R")</f>
        <v>953896.98</v>
      </c>
      <c r="T28" s="5">
        <f>_xll.SBSAddInExcel.Functions.grpSaldo("BA","0000","MF",2,41010303000000,0,"E",$B28,YEAR(T$5),MONTH(T$5),DAY(T$5),"01",2,"T","R")</f>
        <v>1267267.1399999999</v>
      </c>
      <c r="U28" s="5">
        <f>_xll.SBSAddInExcel.Functions.grpSaldo("BA","0000","MF",2,41010303000000,0,"E",$B28,YEAR(U$5),MONTH(U$5),DAY(U$5),"01",2,"T","R")</f>
        <v>1606223.22</v>
      </c>
      <c r="V28" s="5">
        <f>_xll.SBSAddInExcel.Functions.grpSaldo("BA","0000","MF",2,41010303000000,0,"E",$B28,YEAR(V$5),MONTH(V$5),DAY(V$5),"01",2,"T","R")</f>
        <v>1943700.65</v>
      </c>
      <c r="W28" s="5">
        <f>_xll.SBSAddInExcel.Functions.grpSaldo("BA","0000","MF",2,41010303000000,0,"E",$B28,YEAR(W$5),MONTH(W$5),DAY(W$5),"01",2,"T","R")</f>
        <v>2300246.66</v>
      </c>
      <c r="X28" s="5">
        <f>_xll.SBSAddInExcel.Functions.grpSaldo("BA","0000","MF",2,41010303000000,0,"E",$B28,YEAR(X$5),MONTH(X$5),DAY(X$5),"01",2,"T","R")</f>
        <v>2664725.16</v>
      </c>
      <c r="Y28" s="5">
        <f>_xll.SBSAddInExcel.Functions.grpSaldo("BA","0000","MF",2,41010303000000,0,"E",$B28,YEAR(Y$5),MONTH(Y$5),DAY(Y$5),"01",2,"T","R")</f>
        <v>3026035.25</v>
      </c>
      <c r="Z28" s="5">
        <f>_xll.SBSAddInExcel.Functions.grpSaldo("BA","0000","MF",2,41010303000000,0,"E",$B28,YEAR(Z$5),MONTH(Z$5),DAY(Z$5),"01",2,"T","R")</f>
        <v>3398008.09</v>
      </c>
      <c r="AA28" s="5">
        <f>_xll.SBSAddInExcel.Functions.grpSaldo("BA","0000","MF",2,41010303000000,0,"E",$B28,YEAR(AA$5),MONTH(AA$5),DAY(AA$5),"01",2,"T","R")</f>
        <v>3742093.21</v>
      </c>
      <c r="AB28" s="5">
        <f>_xll.SBSAddInExcel.Functions.grpSaldo("BA","0000","MF",2,41010303000000,0,"E",$B28,YEAR(AB$5),MONTH(AB$5),DAY(AB$5),"01",2,"T","R")</f>
        <v>4089318.01</v>
      </c>
      <c r="AC28" s="5">
        <f>_xll.SBSAddInExcel.Functions.grpSaldo("BA","0000","MF",2,41010303000000,0,"E",$B28,YEAR(AC$5),MONTH(AC$5),DAY(AC$5),"01",2,"T","R")</f>
        <v>340110.22</v>
      </c>
      <c r="AD28" s="5">
        <f>_xll.SBSAddInExcel.Functions.grpSaldo("BA","0000","MF",2,41010303000000,0,"E",$B28,YEAR(AD$5),MONTH(AD$5),DAY(AD$5),"01",2,"T","R")</f>
        <v>637109.68999999994</v>
      </c>
      <c r="AE28" s="5">
        <f>_xll.SBSAddInExcel.Functions.grpSaldo("BA","0000","MF",2,41010303000000,0,"E",$B28,YEAR(AE$5),MONTH(AE$5),DAY(AE$5),"01",2,"T","R")</f>
        <v>960980.22</v>
      </c>
      <c r="AF28" s="5">
        <f>_xll.SBSAddInExcel.Functions.grpSaldo("BA","0000","MF",2,41010303000000,0,"E",$B28,YEAR(AF$5),MONTH(AF$5),DAY(AF$5),"01",2,"T","R")</f>
        <v>1240965.54</v>
      </c>
      <c r="AG28" s="5">
        <f>_xll.SBSAddInExcel.Functions.grpSaldo("BA","0000","MF",2,41010303000000,0,"E",$B28,YEAR(AG$5),MONTH(AG$5),DAY(AG$5),"01",2,"T","R")</f>
        <v>1562000.85</v>
      </c>
      <c r="AH28" s="5">
        <f>_xll.SBSAddInExcel.Functions.grpSaldo("BA","0000","MF",2,41010303000000,0,"E",$B28,YEAR(AH$5),MONTH(AH$5),DAY(AH$5),"01",2,"T","R")</f>
        <v>1865408.65</v>
      </c>
      <c r="AI28" s="5">
        <f>_xll.SBSAddInExcel.Functions.grpSaldo("BA","0000","MF",2,41010303000000,0,"E",$B28,YEAR(AI$5),MONTH(AI$5),DAY(AI$5),"01",2,"T","R")</f>
        <v>2181203.7200000002</v>
      </c>
      <c r="AJ28" s="5">
        <f>_xll.SBSAddInExcel.Functions.grpSaldo("BA","0000","MF",2,41010303000000,0,"E",$B28,YEAR(AJ$5),MONTH(AJ$5),DAY(AJ$5),"01",2,"T","R")</f>
        <v>2485809.17</v>
      </c>
      <c r="AK28" s="5">
        <f>_xll.SBSAddInExcel.Functions.grpSaldo("BA","0000","MF",2,41010303000000,0,"E",$B28,YEAR(AK$5),MONTH(AK$5),DAY(AK$5),"01",2,"T","R")</f>
        <v>2775023.3</v>
      </c>
      <c r="AL28" s="5">
        <f>_xll.SBSAddInExcel.Functions.grpSaldo("BA","0000","MF",2,41010303000000,0,"E",$B28,YEAR(AL$5),MONTH(AL$5),DAY(AL$5),"01",2,"T","R")</f>
        <v>3074151.39</v>
      </c>
      <c r="AM28" s="5">
        <f>_xll.SBSAddInExcel.Functions.grpSaldo("BA","0000","MF",2,41010303000000,0,"E",$B28,YEAR(AM$5),MONTH(AM$5),DAY(AM$5),"01",2,"T","R")</f>
        <v>3343369.7</v>
      </c>
      <c r="AN28" s="5">
        <f>_xll.SBSAddInExcel.Functions.grpSaldo("BA","0000","MF",2,41010303000000,0,"E",$B28,YEAR(AN$5),MONTH(AN$5),DAY(AN$5),"01",2,"T","R")</f>
        <v>3628134.07</v>
      </c>
      <c r="AO28" s="5">
        <f>_xll.SBSAddInExcel.Functions.grpSaldo("BA","0000","MF",2,41010303000000,0,"E",$B28,YEAR(AO$5),MONTH(AO$5),DAY(AO$5),"01",2,"T","R")</f>
        <v>277108.21000000002</v>
      </c>
      <c r="AP28" s="5">
        <f>_xll.SBSAddInExcel.Functions.grpSaldo("BA","0000","MF",2,41010303000000,0,"E",$B28,YEAR(AP$5),MONTH(AP$5),DAY(AP$5),"01",2,"T","R")</f>
        <v>533655.6</v>
      </c>
      <c r="AQ28" s="5">
        <f>_xll.SBSAddInExcel.Functions.grpSaldo("BA","0000","MF",2,41010303000000,0,"E",$B28,YEAR(AQ$5),MONTH(AQ$5),DAY(AQ$5),"01",2,"T","R")</f>
        <v>833797.43</v>
      </c>
      <c r="AR28" s="5">
        <f>_xll.SBSAddInExcel.Functions.grpSaldo("BA","0000","MF",2,41010303000000,0,"E",$B28,YEAR(AR$5),MONTH(AR$5),DAY(AR$5),"01",2,"T","R")</f>
        <v>1131282.3600000001</v>
      </c>
      <c r="AS28" s="5">
        <f>_xll.SBSAddInExcel.Functions.grpSaldo("BA","0000","MF",2,41010303000000,0,"E",$B28,YEAR(AS$5),MONTH(AS$5),DAY(AS$5),"01",2,"T","R")</f>
        <v>0</v>
      </c>
      <c r="AT28" s="5">
        <f>_xll.SBSAddInExcel.Functions.grpSaldo("BA","0000","MF",2,41010303000000,0,"E",$B28,YEAR(AT$5),MONTH(AT$5),DAY(AT$5),"01",2,"T","R")</f>
        <v>0</v>
      </c>
      <c r="AU28" s="5">
        <f>_xll.SBSAddInExcel.Functions.grpSaldo("BA","0000","MF",2,41010303000000,0,"E",$B28,YEAR(AU$5),MONTH(AU$5),DAY(AU$5),"01",2,"T","R")</f>
        <v>0</v>
      </c>
      <c r="AV28" s="5">
        <f>_xll.SBSAddInExcel.Functions.grpSaldo("BA","0000","MF",2,41010303000000,0,"E",$B28,YEAR(AV$5),MONTH(AV$5),DAY(AV$5),"01",2,"T","R")</f>
        <v>0</v>
      </c>
      <c r="AW28" s="5">
        <f>_xll.SBSAddInExcel.Functions.grpSaldo("BA","0000","MF",2,41010303000000,0,"E",$B28,YEAR(AW$5),MONTH(AW$5),DAY(AW$5),"01",2,"T","R")</f>
        <v>0</v>
      </c>
      <c r="AX28" s="5">
        <f>_xll.SBSAddInExcel.Functions.grpSaldo("BA","0000","MF",2,41010303000000,0,"E",$B28,YEAR(AX$5),MONTH(AX$5),DAY(AX$5),"01",2,"T","R")</f>
        <v>0</v>
      </c>
      <c r="AY28" s="5">
        <f>_xll.SBSAddInExcel.Functions.grpSaldo("BA","0000","MF",2,41010303000000,0,"E",$B28,YEAR(AY$5),MONTH(AY$5),DAY(AY$5),"01",2,"T","R")</f>
        <v>0</v>
      </c>
      <c r="AZ28" s="5">
        <f>_xll.SBSAddInExcel.Functions.grpSaldo("BA","0000","MF",2,41010303000000,0,"E",$B28,YEAR(AZ$5),MONTH(AZ$5),DAY(AZ$5),"01",2,"T","R")</f>
        <v>0</v>
      </c>
      <c r="BA28" s="5">
        <f>_xll.SBSAddInExcel.Functions.grpSaldo("BA","0000","MF",2,41010303000000,0,"E",$B28,YEAR(BA$5),MONTH(BA$5),DAY(BA$5),"01",2,"T","R")</f>
        <v>0</v>
      </c>
      <c r="BB28" s="5">
        <f>_xll.SBSAddInExcel.Functions.grpSaldo("BA","0000","MF",2,41010303000000,0,"E",$B28,YEAR(BB$5),MONTH(BB$5),DAY(BB$5),"01",2,"T","R")</f>
        <v>0</v>
      </c>
      <c r="BC28" s="5">
        <f>_xll.SBSAddInExcel.Functions.grpSaldo("BA","0000","MF",2,41010303000000,0,"E",$B28,YEAR(BC$5),MONTH(BC$5),DAY(BC$5),"01",2,"T","R")</f>
        <v>0</v>
      </c>
      <c r="BD28" s="5">
        <f>_xll.SBSAddInExcel.Functions.grpSaldo("BA","0000","MF",2,41010303000000,0,"E",$B28,YEAR(BD$5),MONTH(BD$5),DAY(BD$5),"01",2,"T","R")</f>
        <v>0</v>
      </c>
      <c r="BE28" s="5">
        <f>_xll.SBSAddInExcel.Functions.grpSaldo("BA","0000","MF",2,41010303000000,0,"E",$B28,YEAR(BE$5),MONTH(BE$5),DAY(BE$5),"01",2,"T","R")</f>
        <v>0</v>
      </c>
      <c r="BF28" s="5">
        <f>_xll.SBSAddInExcel.Functions.grpSaldo("BA","0000","MF",2,41010303000000,0,"E",$B28,YEAR(BF$5),MONTH(BF$5),DAY(BF$5),"01",2,"T","R")</f>
        <v>0</v>
      </c>
      <c r="BG28" s="5">
        <f>_xll.SBSAddInExcel.Functions.grpSaldo("BA","0000","MF",2,41010303000000,0,"E",$B28,YEAR(BG$5),MONTH(BG$5),DAY(BG$5),"01",2,"T","R")</f>
        <v>0</v>
      </c>
      <c r="BH28" s="5">
        <f>_xll.SBSAddInExcel.Functions.grpSaldo("BA","0000","MF",2,41010303000000,0,"E",$B28,YEAR(BH$5),MONTH(BH$5),DAY(BH$5),"01",2,"T","R")</f>
        <v>0</v>
      </c>
      <c r="BI28" s="5">
        <f>_xll.SBSAddInExcel.Functions.grpSaldo("BA","0000","MF",2,41010303000000,0,"E",$B28,YEAR(BI$5),MONTH(BI$5),DAY(BI$5),"01",2,"T","R")</f>
        <v>0</v>
      </c>
      <c r="BJ28" s="5">
        <f>_xll.SBSAddInExcel.Functions.grpSaldo("BA","0000","MF",2,41010303000000,0,"E",$B28,YEAR(BJ$5),MONTH(BJ$5),DAY(BJ$5),"01",2,"T","R")</f>
        <v>0</v>
      </c>
      <c r="BK28" s="5">
        <f>_xll.SBSAddInExcel.Functions.grpSaldo("BA","0000","MF",2,41010303000000,0,"E",$B28,YEAR(BK$5),MONTH(BK$5),DAY(BK$5),"01",2,"T","R")</f>
        <v>0</v>
      </c>
      <c r="BL28" s="5">
        <f>_xll.SBSAddInExcel.Functions.grpSaldo("BA","0000","MF",2,41010303000000,0,"E",$B28,YEAR(BL$5),MONTH(BL$5),DAY(BL$5),"01",2,"T","R")</f>
        <v>0</v>
      </c>
      <c r="BM28" s="5">
        <f>_xll.SBSAddInExcel.Functions.grpSaldo("BA","0000","MF",2,41010303000000,0,"E",$B28,YEAR(BM$5),MONTH(BM$5),DAY(BM$5),"01",2,"T","R")</f>
        <v>0</v>
      </c>
      <c r="BN28" s="5">
        <f>_xll.SBSAddInExcel.Functions.grpSaldo("BA","0000","MF",2,41010303000000,0,"E",$B28,YEAR(BN$5),MONTH(BN$5),DAY(BN$5),"01",2,"T","R")</f>
        <v>0</v>
      </c>
      <c r="BO28" s="5">
        <f>_xll.SBSAddInExcel.Functions.grpSaldo("BA","0000","MF",2,41010303000000,0,"E",$B28,YEAR(BO$5),MONTH(BO$5),DAY(BO$5),"01",2,"T","R")</f>
        <v>0</v>
      </c>
      <c r="BP28" s="5">
        <f>_xll.SBSAddInExcel.Functions.grpSaldo("BA","0000","MF",2,41010303000000,0,"E",$B28,YEAR(BP$5),MONTH(BP$5),DAY(BP$5),"01",2,"T","R")</f>
        <v>0</v>
      </c>
      <c r="BQ28" s="5">
        <f>_xll.SBSAddInExcel.Functions.grpSaldo("BA","0000","MF",2,41010303000000,0,"E",$B28,YEAR(BQ$5),MONTH(BQ$5),DAY(BQ$5),"01",2,"T","R")</f>
        <v>0</v>
      </c>
      <c r="BR28" s="5">
        <f>_xll.SBSAddInExcel.Functions.grpSaldo("BA","0000","MF",2,41010303000000,0,"E",$B28,YEAR(BR$5),MONTH(BR$5),DAY(BR$5),"01",2,"T","R")</f>
        <v>0</v>
      </c>
      <c r="BS28" s="5">
        <f>_xll.SBSAddInExcel.Functions.grpSaldo("BA","0000","MF",2,41010303000000,0,"E",$B28,YEAR(BS$5),MONTH(BS$5),DAY(BS$5),"01",2,"T","R")</f>
        <v>0</v>
      </c>
      <c r="BT28" s="5">
        <f>_xll.SBSAddInExcel.Functions.grpSaldo("BA","0000","MF",2,41010303000000,0,"E",$B28,YEAR(BT$5),MONTH(BT$5),DAY(BT$5),"01",2,"T","R")</f>
        <v>0</v>
      </c>
      <c r="BU28" s="5">
        <f>_xll.SBSAddInExcel.Functions.grpSaldo("BA","0000","MF",2,41010303000000,0,"E",$B28,YEAR(BU$5),MONTH(BU$5),DAY(BU$5),"01",2,"T","R")</f>
        <v>0</v>
      </c>
      <c r="BV28" s="5">
        <f>_xll.SBSAddInExcel.Functions.grpSaldo("BA","0000","MF",2,41010303000000,0,"E",$B28,YEAR(BV$5),MONTH(BV$5),DAY(BV$5),"01",2,"T","R")</f>
        <v>0</v>
      </c>
      <c r="BW28" s="5">
        <f>_xll.SBSAddInExcel.Functions.grpSaldo("BA","0000","MF",2,41010303000000,0,"E",$B28,YEAR(BW$5),MONTH(BW$5),DAY(BW$5),"01",2,"T","R")</f>
        <v>0</v>
      </c>
      <c r="BX28" s="5">
        <f>_xll.SBSAddInExcel.Functions.grpSaldo("BA","0000","MF",2,41010303000000,0,"E",$B28,YEAR(BX$5),MONTH(BX$5),DAY(BX$5),"01",2,"T","R")</f>
        <v>0</v>
      </c>
      <c r="BY28" s="5">
        <f>_xll.SBSAddInExcel.Functions.grpSaldo("BA","0000","MF",2,41010303000000,0,"E",$B28,YEAR(BY$5),MONTH(BY$5),DAY(BY$5),"01",2,"T","R")</f>
        <v>0</v>
      </c>
      <c r="BZ28" s="5">
        <f>_xll.SBSAddInExcel.Functions.grpSaldo("BA","0000","MF",2,41010303000000,0,"E",$B28,YEAR(BZ$5),MONTH(BZ$5),DAY(BZ$5),"01",2,"T","R")</f>
        <v>0</v>
      </c>
      <c r="CA28" s="5">
        <f>_xll.SBSAddInExcel.Functions.grpSaldo("BA","0000","MF",2,41010303000000,0,"E",$B28,YEAR(CA$5),MONTH(CA$5),DAY(CA$5),"01",2,"T","R")</f>
        <v>0</v>
      </c>
      <c r="CB28" s="5">
        <f>_xll.SBSAddInExcel.Functions.grpSaldo("BA","0000","MF",2,41010303000000,0,"E",$B28,YEAR(CB$5),MONTH(CB$5),DAY(CB$5),"01",2,"T","R")</f>
        <v>0</v>
      </c>
      <c r="CC28" s="5">
        <f>_xll.SBSAddInExcel.Functions.grpSaldo("BA","0000","MF",2,41010303000000,0,"E",$B28,YEAR(CC$5),MONTH(CC$5),DAY(CC$5),"01",2,"T","R")</f>
        <v>0</v>
      </c>
      <c r="CD28" s="5">
        <f>_xll.SBSAddInExcel.Functions.grpSaldo("BA","0000","MF",2,41010303000000,0,"E",$B28,YEAR(CD$5),MONTH(CD$5),DAY(CD$5),"01",2,"T","R")</f>
        <v>0</v>
      </c>
      <c r="CE28" s="5">
        <f>_xll.SBSAddInExcel.Functions.grpSaldo("BA","0000","MF",2,41010303000000,0,"E",$B28,YEAR(CE$5),MONTH(CE$5),DAY(CE$5),"01",2,"T","R")</f>
        <v>0</v>
      </c>
      <c r="CF28" s="5">
        <f>_xll.SBSAddInExcel.Functions.grpSaldo("BA","0000","MF",2,41010303000000,0,"E",$B28,YEAR(CF$5),MONTH(CF$5),DAY(CF$5),"01",2,"T","R")</f>
        <v>0</v>
      </c>
      <c r="CG28" s="5">
        <f>_xll.SBSAddInExcel.Functions.grpSaldo("BA","0000","MF",2,41010303000000,0,"E",$B28,YEAR(CG$5),MONTH(CG$5),DAY(CG$5),"01",2,"T","R")</f>
        <v>0</v>
      </c>
      <c r="CH28" s="5">
        <f>_xll.SBSAddInExcel.Functions.grpSaldo("BA","0000","MF",2,41010303000000,0,"E",$B28,YEAR(CH$5),MONTH(CH$5),DAY(CH$5),"01",2,"T","R")</f>
        <v>0</v>
      </c>
      <c r="CI28" s="5">
        <f>_xll.SBSAddInExcel.Functions.grpSaldo("BA","0000","MF",2,41010303000000,0,"E",$B28,YEAR(CI$5),MONTH(CI$5),DAY(CI$5),"01",2,"T","R")</f>
        <v>0</v>
      </c>
      <c r="CJ28" s="5">
        <f>_xll.SBSAddInExcel.Functions.grpSaldo("BA","0000","MF",2,41010303000000,0,"E",$B28,YEAR(CJ$5),MONTH(CJ$5),DAY(CJ$5),"01",2,"T","R")</f>
        <v>0</v>
      </c>
      <c r="CK28" s="5">
        <f>_xll.SBSAddInExcel.Functions.grpSaldo("BA","0000","MF",2,41010303000000,0,"E",$B28,YEAR(CK$5),MONTH(CK$5),DAY(CK$5),"01",2,"T","R")</f>
        <v>0</v>
      </c>
      <c r="CL28" s="5">
        <f>_xll.SBSAddInExcel.Functions.grpSaldo("BA","0000","MF",2,41010303000000,0,"E",$B28,YEAR(CL$5),MONTH(CL$5),DAY(CL$5),"01",2,"T","R")</f>
        <v>0</v>
      </c>
      <c r="CM28" s="5">
        <f>_xll.SBSAddInExcel.Functions.grpSaldo("BA","0000","MF",2,41010303000000,0,"E",$B28,YEAR(CM$5),MONTH(CM$5),DAY(CM$5),"01",2,"T","R")</f>
        <v>0</v>
      </c>
      <c r="CN28" s="5">
        <f>_xll.SBSAddInExcel.Functions.grpSaldo("BA","0000","MF",2,41010303000000,0,"E",$B28,YEAR(CN$5),MONTH(CN$5),DAY(CN$5),"01",2,"T","R")</f>
        <v>0</v>
      </c>
      <c r="CO28" s="5">
        <f>_xll.SBSAddInExcel.Functions.grpSaldo("BA","0000","MF",2,41010303000000,0,"E",$B28,YEAR(CO$5),MONTH(CO$5),DAY(CO$5),"01",2,"T","R")</f>
        <v>0</v>
      </c>
      <c r="CP28" s="5">
        <f>_xll.SBSAddInExcel.Functions.grpSaldo("BA","0000","MF",2,41010303000000,0,"E",$B28,YEAR(CP$5),MONTH(CP$5),DAY(CP$5),"01",2,"T","R")</f>
        <v>0</v>
      </c>
      <c r="CQ28" s="5">
        <f>_xll.SBSAddInExcel.Functions.grpSaldo("BA","0000","MF",2,41010303000000,0,"E",$B28,YEAR(CQ$5),MONTH(CQ$5),DAY(CQ$5),"01",2,"T","R")</f>
        <v>0</v>
      </c>
      <c r="CR28" s="5">
        <f>_xll.SBSAddInExcel.Functions.grpSaldo("BA","0000","MF",2,41010303000000,0,"E",$B28,YEAR(CR$5),MONTH(CR$5),DAY(CR$5),"01",2,"T","R")</f>
        <v>0</v>
      </c>
      <c r="CS28" s="5">
        <f>_xll.SBSAddInExcel.Functions.grpSaldo("BA","0000","MF",2,41010303000000,0,"E",$B28,YEAR(CS$5),MONTH(CS$5),DAY(CS$5),"01",2,"T","R")</f>
        <v>0</v>
      </c>
      <c r="CT28" s="5">
        <f>_xll.SBSAddInExcel.Functions.grpSaldo("BA","0000","MF",2,41010303000000,0,"E",$B28,YEAR(CT$5),MONTH(CT$5),DAY(CT$5),"01",2,"T","R")</f>
        <v>0</v>
      </c>
      <c r="CU28" s="5">
        <f>_xll.SBSAddInExcel.Functions.grpSaldo("BA","0000","MF",2,41010303000000,0,"E",$B28,YEAR(CU$5),MONTH(CU$5),DAY(CU$5),"01",2,"T","R")</f>
        <v>0</v>
      </c>
      <c r="CV28" s="5">
        <f>_xll.SBSAddInExcel.Functions.grpSaldo("BA","0000","MF",2,41010303000000,0,"E",$B28,YEAR(CV$5),MONTH(CV$5),DAY(CV$5),"01",2,"T","R")</f>
        <v>0</v>
      </c>
      <c r="CW28" s="5">
        <f>_xll.SBSAddInExcel.Functions.grpSaldo("BA","0000","MF",2,41010303000000,0,"E",$B28,YEAR(CW$5),MONTH(CW$5),DAY(CW$5),"01",2,"T","R")</f>
        <v>0</v>
      </c>
      <c r="CX28" s="5">
        <f>_xll.SBSAddInExcel.Functions.grpSaldo("BA","0000","MF",2,41010303000000,0,"E",$B28,YEAR(CX$5),MONTH(CX$5),DAY(CX$5),"01",2,"T","R")</f>
        <v>0</v>
      </c>
      <c r="CY28" s="5">
        <f>_xll.SBSAddInExcel.Functions.grpSaldo("BA","0000","MF",2,41010303000000,0,"E",$B28,YEAR(CY$5),MONTH(CY$5),DAY(CY$5),"01",2,"T","R")</f>
        <v>0</v>
      </c>
      <c r="CZ28" s="5">
        <f>_xll.SBSAddInExcel.Functions.grpSaldo("BA","0000","MF",2,41010303000000,0,"E",$B28,YEAR(CZ$5),MONTH(CZ$5),DAY(CZ$5),"01",2,"T","R")</f>
        <v>0</v>
      </c>
      <c r="DA28" s="5">
        <f>_xll.SBSAddInExcel.Functions.grpSaldo("BA","0000","MF",2,41010303000000,0,"E",$B28,YEAR(DA$5),MONTH(DA$5),DAY(DA$5),"01",2,"T","R")</f>
        <v>0</v>
      </c>
      <c r="DB28" s="5">
        <f>_xll.SBSAddInExcel.Functions.grpSaldo("BA","0000","MF",2,41010303000000,0,"E",$B28,YEAR(DB$5),MONTH(DB$5),DAY(DB$5),"01",2,"T","R")</f>
        <v>0</v>
      </c>
      <c r="DC28" s="5">
        <f>_xll.SBSAddInExcel.Functions.grpSaldo("BA","0000","MF",2,41010303000000,0,"E",$B28,YEAR(DC$5),MONTH(DC$5),DAY(DC$5),"01",2,"T","R")</f>
        <v>0</v>
      </c>
      <c r="DD28" s="5">
        <f>_xll.SBSAddInExcel.Functions.grpSaldo("BA","0000","MF",2,41010303000000,0,"E",$B28,YEAR(DD$5),MONTH(DD$5),DAY(DD$5),"01",2,"T","R")</f>
        <v>0</v>
      </c>
      <c r="DE28" s="5">
        <f>_xll.SBSAddInExcel.Functions.grpSaldo("BA","0000","MF",2,41010303000000,0,"E",$B28,YEAR(DE$5),MONTH(DE$5),DAY(DE$5),"01",2,"T","R")</f>
        <v>0</v>
      </c>
      <c r="DF28" s="5">
        <f>_xll.SBSAddInExcel.Functions.grpSaldo("BA","0000","MF",2,41010303000000,0,"E",$B28,YEAR(DF$5),MONTH(DF$5),DAY(DF$5),"01",2,"T","R")</f>
        <v>0</v>
      </c>
      <c r="DG28" s="5">
        <f>_xll.SBSAddInExcel.Functions.grpSaldo("BA","0000","MF",2,41010303000000,0,"E",$B28,YEAR(DG$5),MONTH(DG$5),DAY(DG$5),"01",2,"T","R")</f>
        <v>0</v>
      </c>
      <c r="DH28" s="5">
        <f>_xll.SBSAddInExcel.Functions.grpSaldo("BA","0000","MF",2,41010303000000,0,"E",$B28,YEAR(DH$5),MONTH(DH$5),DAY(DH$5),"01",2,"T","R")</f>
        <v>0</v>
      </c>
    </row>
    <row r="29" spans="1:112" x14ac:dyDescent="0.3">
      <c r="B29" s="56">
        <v>114</v>
      </c>
      <c r="C29" s="1" t="s">
        <v>281</v>
      </c>
      <c r="D29" s="5">
        <f>_xll.SBSAddInExcel.Functions.grpSaldo("BA","0000","MF",2,41010303000000,0,"E",$B29,YEAR(D$5),MONTH(D$5),DAY(D$5),"01",2,"T","R")</f>
        <v>10156786.41</v>
      </c>
      <c r="E29" s="5">
        <f>_xll.SBSAddInExcel.Functions.grpSaldo("BA","0000","MF",2,41010303000000,0,"E",$B29,YEAR(E$5),MONTH(E$5),DAY(E$5),"01",2,"T","R")</f>
        <v>1070723.08</v>
      </c>
      <c r="F29" s="5">
        <f>_xll.SBSAddInExcel.Functions.grpSaldo("BA","0000","MF",2,41010303000000,0,"E",$B29,YEAR(F$5),MONTH(F$5),DAY(F$5),"01",2,"T","R")</f>
        <v>1698036.5</v>
      </c>
      <c r="G29" s="5">
        <f>_xll.SBSAddInExcel.Functions.grpSaldo("BA","0000","MF",2,41010303000000,0,"E",$B29,YEAR(G$5),MONTH(G$5),DAY(G$5),"01",2,"T","R")</f>
        <v>2614076.0299999998</v>
      </c>
      <c r="H29" s="5">
        <f>_xll.SBSAddInExcel.Functions.grpSaldo("BA","0000","MF",2,41010303000000,0,"E",$B29,YEAR(H$5),MONTH(H$5),DAY(H$5),"01",2,"T","R")</f>
        <v>3680042.45</v>
      </c>
      <c r="I29" s="5">
        <f>_xll.SBSAddInExcel.Functions.grpSaldo("BA","0000","MF",2,41010303000000,0,"E",$B29,YEAR(I$5),MONTH(I$5),DAY(I$5),"01",2,"T","R")</f>
        <v>4704467.1100000003</v>
      </c>
      <c r="J29" s="5">
        <f>_xll.SBSAddInExcel.Functions.grpSaldo("BA","0000","MF",2,41010303000000,0,"E",$B29,YEAR(J$5),MONTH(J$5),DAY(J$5),"01",2,"T","R")</f>
        <v>5559590.7300000004</v>
      </c>
      <c r="K29" s="5">
        <f>_xll.SBSAddInExcel.Functions.grpSaldo("BA","0000","MF",2,41010303000000,0,"E",$B29,YEAR(K$5),MONTH(K$5),DAY(K$5),"01",2,"T","R")</f>
        <v>6520126.79</v>
      </c>
      <c r="L29" s="5">
        <f>_xll.SBSAddInExcel.Functions.grpSaldo("BA","0000","MF",2,41010303000000,0,"E",$B29,YEAR(L$5),MONTH(L$5),DAY(L$5),"01",2,"T","R")</f>
        <v>7639781.25</v>
      </c>
      <c r="M29" s="5">
        <f>_xll.SBSAddInExcel.Functions.grpSaldo("BA","0000","MF",2,41010303000000,0,"E",$B29,YEAR(M$5),MONTH(M$5),DAY(M$5),"01",2,"T","R")</f>
        <v>8529609.3000000007</v>
      </c>
      <c r="N29" s="5">
        <f>_xll.SBSAddInExcel.Functions.grpSaldo("BA","0000","MF",2,41010303000000,0,"E",$B29,YEAR(N$5),MONTH(N$5),DAY(N$5),"01",2,"T","R")</f>
        <v>9355942.3900000006</v>
      </c>
      <c r="O29" s="5">
        <f>_xll.SBSAddInExcel.Functions.grpSaldo("BA","0000","MF",2,41010303000000,0,"E",$B29,YEAR(O$5),MONTH(O$5),DAY(O$5),"01",2,"T","R")</f>
        <v>10702401.48</v>
      </c>
      <c r="P29" s="5">
        <f>_xll.SBSAddInExcel.Functions.grpSaldo("BA","0000","MF",2,41010303000000,0,"E",$B29,YEAR(P$5),MONTH(P$5),DAY(P$5),"01",2,"T","R")</f>
        <v>11997271.300000001</v>
      </c>
      <c r="Q29" s="5">
        <f>_xll.SBSAddInExcel.Functions.grpSaldo("BA","0000","MF",2,41010303000000,0,"E",$B29,YEAR(Q$5),MONTH(Q$5),DAY(Q$5),"01",2,"T","R")</f>
        <v>1514289.09</v>
      </c>
      <c r="R29" s="5">
        <f>_xll.SBSAddInExcel.Functions.grpSaldo("BA","0000","MF",2,41010303000000,0,"E",$B29,YEAR(R$5),MONTH(R$5),DAY(R$5),"01",2,"T","R")</f>
        <v>2749373.54</v>
      </c>
      <c r="S29" s="5">
        <f>_xll.SBSAddInExcel.Functions.grpSaldo("BA","0000","MF",2,41010303000000,0,"E",$B29,YEAR(S$5),MONTH(S$5),DAY(S$5),"01",2,"T","R")</f>
        <v>4213892.5</v>
      </c>
      <c r="T29" s="5">
        <f>_xll.SBSAddInExcel.Functions.grpSaldo("BA","0000","MF",2,41010303000000,0,"E",$B29,YEAR(T$5),MONTH(T$5),DAY(T$5),"01",2,"T","R")</f>
        <v>5750396.1500000004</v>
      </c>
      <c r="U29" s="5">
        <f>_xll.SBSAddInExcel.Functions.grpSaldo("BA","0000","MF",2,41010303000000,0,"E",$B29,YEAR(U$5),MONTH(U$5),DAY(U$5),"01",2,"T","R")</f>
        <v>7402956.8399999999</v>
      </c>
      <c r="V29" s="5">
        <f>_xll.SBSAddInExcel.Functions.grpSaldo("BA","0000","MF",2,41010303000000,0,"E",$B29,YEAR(V$5),MONTH(V$5),DAY(V$5),"01",2,"T","R")</f>
        <v>9056813.7200000007</v>
      </c>
      <c r="W29" s="5">
        <f>_xll.SBSAddInExcel.Functions.grpSaldo("BA","0000","MF",2,41010303000000,0,"E",$B29,YEAR(W$5),MONTH(W$5),DAY(W$5),"01",2,"T","R")</f>
        <v>10735303.73</v>
      </c>
      <c r="X29" s="5">
        <f>_xll.SBSAddInExcel.Functions.grpSaldo("BA","0000","MF",2,41010303000000,0,"E",$B29,YEAR(X$5),MONTH(X$5),DAY(X$5),"01",2,"T","R")</f>
        <v>12402936.970000001</v>
      </c>
      <c r="Y29" s="5">
        <f>_xll.SBSAddInExcel.Functions.grpSaldo("BA","0000","MF",2,41010303000000,0,"E",$B29,YEAR(Y$5),MONTH(Y$5),DAY(Y$5),"01",2,"T","R")</f>
        <v>13999220.720000001</v>
      </c>
      <c r="Z29" s="5">
        <f>_xll.SBSAddInExcel.Functions.grpSaldo("BA","0000","MF",2,41010303000000,0,"E",$B29,YEAR(Z$5),MONTH(Z$5),DAY(Z$5),"01",2,"T","R")</f>
        <v>15780608.52</v>
      </c>
      <c r="AA29" s="5">
        <f>_xll.SBSAddInExcel.Functions.grpSaldo("BA","0000","MF",2,41010303000000,0,"E",$B29,YEAR(AA$5),MONTH(AA$5),DAY(AA$5),"01",2,"T","R")</f>
        <v>17501116.379999999</v>
      </c>
      <c r="AB29" s="5">
        <f>_xll.SBSAddInExcel.Functions.grpSaldo("BA","0000","MF",2,41010303000000,0,"E",$B29,YEAR(AB$5),MONTH(AB$5),DAY(AB$5),"01",2,"T","R")</f>
        <v>19370445.879999999</v>
      </c>
      <c r="AC29" s="5">
        <f>_xll.SBSAddInExcel.Functions.grpSaldo("BA","0000","MF",2,41010303000000,0,"E",$B29,YEAR(AC$5),MONTH(AC$5),DAY(AC$5),"01",2,"T","R")</f>
        <v>1599099.59</v>
      </c>
      <c r="AD29" s="5">
        <f>_xll.SBSAddInExcel.Functions.grpSaldo("BA","0000","MF",2,41010303000000,0,"E",$B29,YEAR(AD$5),MONTH(AD$5),DAY(AD$5),"01",2,"T","R")</f>
        <v>3335351.95</v>
      </c>
      <c r="AE29" s="5">
        <f>_xll.SBSAddInExcel.Functions.grpSaldo("BA","0000","MF",2,41010303000000,0,"E",$B29,YEAR(AE$5),MONTH(AE$5),DAY(AE$5),"01",2,"T","R")</f>
        <v>5141138.87</v>
      </c>
      <c r="AF29" s="5">
        <f>_xll.SBSAddInExcel.Functions.grpSaldo("BA","0000","MF",2,41010303000000,0,"E",$B29,YEAR(AF$5),MONTH(AF$5),DAY(AF$5),"01",2,"T","R")</f>
        <v>6988160.8899999997</v>
      </c>
      <c r="AG29" s="5">
        <f>_xll.SBSAddInExcel.Functions.grpSaldo("BA","0000","MF",2,41010303000000,0,"E",$B29,YEAR(AG$5),MONTH(AG$5),DAY(AG$5),"01",2,"T","R")</f>
        <v>8980244.0099999998</v>
      </c>
      <c r="AH29" s="5">
        <f>_xll.SBSAddInExcel.Functions.grpSaldo("BA","0000","MF",2,41010303000000,0,"E",$B29,YEAR(AH$5),MONTH(AH$5),DAY(AH$5),"01",2,"T","R")</f>
        <v>10814721.75</v>
      </c>
      <c r="AI29" s="5">
        <f>_xll.SBSAddInExcel.Functions.grpSaldo("BA","0000","MF",2,41010303000000,0,"E",$B29,YEAR(AI$5),MONTH(AI$5),DAY(AI$5),"01",2,"T","R")</f>
        <v>12833545.59</v>
      </c>
      <c r="AJ29" s="5">
        <f>_xll.SBSAddInExcel.Functions.grpSaldo("BA","0000","MF",2,41010303000000,0,"E",$B29,YEAR(AJ$5),MONTH(AJ$5),DAY(AJ$5),"01",2,"T","R")</f>
        <v>14968314.560000001</v>
      </c>
      <c r="AK29" s="5">
        <f>_xll.SBSAddInExcel.Functions.grpSaldo("BA","0000","MF",2,41010303000000,0,"E",$B29,YEAR(AK$5),MONTH(AK$5),DAY(AK$5),"01",2,"T","R")</f>
        <v>16739358.439999999</v>
      </c>
      <c r="AL29" s="5">
        <f>_xll.SBSAddInExcel.Functions.grpSaldo("BA","0000","MF",2,41010303000000,0,"E",$B29,YEAR(AL$5),MONTH(AL$5),DAY(AL$5),"01",2,"T","R")</f>
        <v>18818965.84</v>
      </c>
      <c r="AM29" s="5">
        <f>_xll.SBSAddInExcel.Functions.grpSaldo("BA","0000","MF",2,41010303000000,0,"E",$B29,YEAR(AM$5),MONTH(AM$5),DAY(AM$5),"01",2,"T","R")</f>
        <v>20862538.550000001</v>
      </c>
      <c r="AN29" s="5">
        <f>_xll.SBSAddInExcel.Functions.grpSaldo("BA","0000","MF",2,41010303000000,0,"E",$B29,YEAR(AN$5),MONTH(AN$5),DAY(AN$5),"01",2,"T","R")</f>
        <v>22766884.129999999</v>
      </c>
      <c r="AO29" s="5">
        <f>_xll.SBSAddInExcel.Functions.grpSaldo("BA","0000","MF",2,41010303000000,0,"E",$B29,YEAR(AO$5),MONTH(AO$5),DAY(AO$5),"01",2,"T","R")</f>
        <v>1886861.9</v>
      </c>
      <c r="AP29" s="5">
        <f>_xll.SBSAddInExcel.Functions.grpSaldo("BA","0000","MF",2,41010303000000,0,"E",$B29,YEAR(AP$5),MONTH(AP$5),DAY(AP$5),"01",2,"T","R")</f>
        <v>3548975.96</v>
      </c>
      <c r="AQ29" s="5">
        <f>_xll.SBSAddInExcel.Functions.grpSaldo("BA","0000","MF",2,41010303000000,0,"E",$B29,YEAR(AQ$5),MONTH(AQ$5),DAY(AQ$5),"01",2,"T","R")</f>
        <v>5355874.55</v>
      </c>
      <c r="AR29" s="5">
        <f>_xll.SBSAddInExcel.Functions.grpSaldo("BA","0000","MF",2,41010303000000,0,"E",$B29,YEAR(AR$5),MONTH(AR$5),DAY(AR$5),"01",2,"T","R")</f>
        <v>7176254.1200000001</v>
      </c>
      <c r="AS29" s="5">
        <f>_xll.SBSAddInExcel.Functions.grpSaldo("BA","0000","MF",2,41010303000000,0,"E",$B29,YEAR(AS$5),MONTH(AS$5),DAY(AS$5),"01",2,"T","R")</f>
        <v>8929069.7899999991</v>
      </c>
      <c r="AT29" s="5">
        <f>_xll.SBSAddInExcel.Functions.grpSaldo("BA","0000","MF",2,41010303000000,0,"E",$B29,YEAR(AT$5),MONTH(AT$5),DAY(AT$5),"01",2,"T","R")</f>
        <v>10642764.51</v>
      </c>
      <c r="AU29" s="5">
        <f>_xll.SBSAddInExcel.Functions.grpSaldo("BA","0000","MF",2,41010303000000,0,"E",$B29,YEAR(AU$5),MONTH(AU$5),DAY(AU$5),"01",2,"T","R")</f>
        <v>12378053.810000001</v>
      </c>
      <c r="AV29" s="5">
        <f>_xll.SBSAddInExcel.Functions.grpSaldo("BA","0000","MF",2,41010303000000,0,"E",$B29,YEAR(AV$5),MONTH(AV$5),DAY(AV$5),"01",2,"T","R")</f>
        <v>14350479.060000001</v>
      </c>
      <c r="AW29" s="5">
        <f>_xll.SBSAddInExcel.Functions.grpSaldo("BA","0000","MF",2,41010303000000,0,"E",$B29,YEAR(AW$5),MONTH(AW$5),DAY(AW$5),"01",2,"T","R")</f>
        <v>16253652.83</v>
      </c>
      <c r="AX29" s="5">
        <f>_xll.SBSAddInExcel.Functions.grpSaldo("BA","0000","MF",2,41010303000000,0,"E",$B29,YEAR(AX$5),MONTH(AX$5),DAY(AX$5),"01",2,"T","R")</f>
        <v>18241881.859999999</v>
      </c>
      <c r="AY29" s="5">
        <f>_xll.SBSAddInExcel.Functions.grpSaldo("BA","0000","MF",2,41010303000000,0,"E",$B29,YEAR(AY$5),MONTH(AY$5),DAY(AY$5),"01",2,"T","R")</f>
        <v>20051447.300000001</v>
      </c>
      <c r="AZ29" s="5">
        <f>_xll.SBSAddInExcel.Functions.grpSaldo("BA","0000","MF",2,41010303000000,0,"E",$B29,YEAR(AZ$5),MONTH(AZ$5),DAY(AZ$5),"01",2,"T","R")</f>
        <v>21994316.41</v>
      </c>
      <c r="BA29" s="5">
        <f>_xll.SBSAddInExcel.Functions.grpSaldo("BA","0000","MF",2,41010303000000,0,"E",$B29,YEAR(BA$5),MONTH(BA$5),DAY(BA$5),"01",2,"T","R")</f>
        <v>1789165.88</v>
      </c>
      <c r="BB29" s="5">
        <f>_xll.SBSAddInExcel.Functions.grpSaldo("BA","0000","MF",2,41010303000000,0,"E",$B29,YEAR(BB$5),MONTH(BB$5),DAY(BB$5),"01",2,"T","R")</f>
        <v>3760747.61</v>
      </c>
      <c r="BC29" s="5">
        <f>_xll.SBSAddInExcel.Functions.grpSaldo("BA","0000","MF",2,41010303000000,0,"E",$B29,YEAR(BC$5),MONTH(BC$5),DAY(BC$5),"01",2,"T","R")</f>
        <v>5935582.3399999999</v>
      </c>
      <c r="BD29" s="5">
        <f>_xll.SBSAddInExcel.Functions.grpSaldo("BA","0000","MF",2,41010303000000,0,"E",$B29,YEAR(BD$5),MONTH(BD$5),DAY(BD$5),"01",2,"T","R")</f>
        <v>7950947.0800000001</v>
      </c>
      <c r="BE29" s="5">
        <f>_xll.SBSAddInExcel.Functions.grpSaldo("BA","0000","MF",2,41010303000000,0,"E",$B29,YEAR(BE$5),MONTH(BE$5),DAY(BE$5),"01",2,"T","R")</f>
        <v>9963963.4399999995</v>
      </c>
      <c r="BF29" s="5">
        <f>_xll.SBSAddInExcel.Functions.grpSaldo("BA","0000","MF",2,41010303000000,0,"E",$B29,YEAR(BF$5),MONTH(BF$5),DAY(BF$5),"01",2,"T","R")</f>
        <v>11865834.949999999</v>
      </c>
      <c r="BG29" s="5">
        <f>_xll.SBSAddInExcel.Functions.grpSaldo("BA","0000","MF",2,41010303000000,0,"E",$B29,YEAR(BG$5),MONTH(BG$5),DAY(BG$5),"01",2,"T","R")</f>
        <v>13771551.439999999</v>
      </c>
      <c r="BH29" s="5">
        <f>_xll.SBSAddInExcel.Functions.grpSaldo("BA","0000","MF",2,41010303000000,0,"E",$B29,YEAR(BH$5),MONTH(BH$5),DAY(BH$5),"01",2,"T","R")</f>
        <v>15578064.48</v>
      </c>
      <c r="BI29" s="5">
        <f>_xll.SBSAddInExcel.Functions.grpSaldo("BA","0000","MF",2,41010303000000,0,"E",$B29,YEAR(BI$5),MONTH(BI$5),DAY(BI$5),"01",2,"T","R")</f>
        <v>17273176.170000002</v>
      </c>
      <c r="BJ29" s="5">
        <f>_xll.SBSAddInExcel.Functions.grpSaldo("BA","0000","MF",2,41010303000000,0,"E",$B29,YEAR(BJ$5),MONTH(BJ$5),DAY(BJ$5),"01",2,"T","R")</f>
        <v>18992051.02</v>
      </c>
      <c r="BK29" s="5">
        <f>_xll.SBSAddInExcel.Functions.grpSaldo("BA","0000","MF",2,41010303000000,0,"E",$B29,YEAR(BK$5),MONTH(BK$5),DAY(BK$5),"01",2,"T","R")</f>
        <v>20621318.329999998</v>
      </c>
      <c r="BL29" s="5">
        <f>_xll.SBSAddInExcel.Functions.grpSaldo("BA","0000","MF",2,41010303000000,0,"E",$B29,YEAR(BL$5),MONTH(BL$5),DAY(BL$5),"01",2,"T","R")</f>
        <v>22158915.59</v>
      </c>
      <c r="BM29" s="5">
        <f>_xll.SBSAddInExcel.Functions.grpSaldo("BA","0000","MF",2,41010303000000,0,"E",$B29,YEAR(BM$5),MONTH(BM$5),DAY(BM$5),"01",2,"T","R")</f>
        <v>1476104.25</v>
      </c>
      <c r="BN29" s="5">
        <f>_xll.SBSAddInExcel.Functions.grpSaldo("BA","0000","MF",2,41010303000000,0,"E",$B29,YEAR(BN$5),MONTH(BN$5),DAY(BN$5),"01",2,"T","R")</f>
        <v>2872249.67</v>
      </c>
      <c r="BO29" s="5">
        <f>_xll.SBSAddInExcel.Functions.grpSaldo("BA","0000","MF",2,41010303000000,0,"E",$B29,YEAR(BO$5),MONTH(BO$5),DAY(BO$5),"01",2,"T","R")</f>
        <v>4400717.63</v>
      </c>
      <c r="BP29" s="5">
        <f>_xll.SBSAddInExcel.Functions.grpSaldo("BA","0000","MF",2,41010303000000,0,"E",$B29,YEAR(BP$5),MONTH(BP$5),DAY(BP$5),"01",2,"T","R")</f>
        <v>5897884.5700000003</v>
      </c>
      <c r="BQ29" s="5">
        <f>_xll.SBSAddInExcel.Functions.grpSaldo("BA","0000","MF",2,41010303000000,0,"E",$B29,YEAR(BQ$5),MONTH(BQ$5),DAY(BQ$5),"01",2,"T","R")</f>
        <v>7505052.21</v>
      </c>
      <c r="BR29" s="5">
        <f>_xll.SBSAddInExcel.Functions.grpSaldo("BA","0000","MF",2,41010303000000,0,"E",$B29,YEAR(BR$5),MONTH(BR$5),DAY(BR$5),"01",2,"T","R")</f>
        <v>9136678.0899999999</v>
      </c>
      <c r="BS29" s="5">
        <f>_xll.SBSAddInExcel.Functions.grpSaldo("BA","0000","MF",2,41010303000000,0,"E",$B29,YEAR(BS$5),MONTH(BS$5),DAY(BS$5),"01",2,"T","R")</f>
        <v>10823702.390000001</v>
      </c>
      <c r="BT29" s="5">
        <f>_xll.SBSAddInExcel.Functions.grpSaldo("BA","0000","MF",2,41010303000000,0,"E",$B29,YEAR(BT$5),MONTH(BT$5),DAY(BT$5),"01",2,"T","R")</f>
        <v>12476666.58</v>
      </c>
      <c r="BU29" s="5">
        <f>_xll.SBSAddInExcel.Functions.grpSaldo("BA","0000","MF",2,41010303000000,0,"E",$B29,YEAR(BU$5),MONTH(BU$5),DAY(BU$5),"01",2,"T","R")</f>
        <v>14111645.75</v>
      </c>
      <c r="BV29" s="5">
        <f>_xll.SBSAddInExcel.Functions.grpSaldo("BA","0000","MF",2,41010303000000,0,"E",$B29,YEAR(BV$5),MONTH(BV$5),DAY(BV$5),"01",2,"T","R")</f>
        <v>15943109.52</v>
      </c>
      <c r="BW29" s="5">
        <f>_xll.SBSAddInExcel.Functions.grpSaldo("BA","0000","MF",2,41010303000000,0,"E",$B29,YEAR(BW$5),MONTH(BW$5),DAY(BW$5),"01",2,"T","R")</f>
        <v>17769463.030000001</v>
      </c>
      <c r="BX29" s="5">
        <f>_xll.SBSAddInExcel.Functions.grpSaldo("BA","0000","MF",2,41010303000000,0,"E",$B29,YEAR(BX$5),MONTH(BX$5),DAY(BX$5),"01",2,"T","R")</f>
        <v>19676724.300000001</v>
      </c>
      <c r="BY29" s="5">
        <f>_xll.SBSAddInExcel.Functions.grpSaldo("BA","0000","MF",2,41010303000000,0,"E",$B29,YEAR(BY$5),MONTH(BY$5),DAY(BY$5),"01",2,"T","R")</f>
        <v>1969337.25</v>
      </c>
      <c r="BZ29" s="5">
        <f>_xll.SBSAddInExcel.Functions.grpSaldo("BA","0000","MF",2,41010303000000,0,"E",$B29,YEAR(BZ$5),MONTH(BZ$5),DAY(BZ$5),"01",2,"T","R")</f>
        <v>3738828</v>
      </c>
      <c r="CA29" s="5">
        <f>_xll.SBSAddInExcel.Functions.grpSaldo("BA","0000","MF",2,41010303000000,0,"E",$B29,YEAR(CA$5),MONTH(CA$5),DAY(CA$5),"01",2,"T","R")</f>
        <v>5655228.0700000003</v>
      </c>
      <c r="CB29" s="5">
        <f>_xll.SBSAddInExcel.Functions.grpSaldo("BA","0000","MF",2,41010303000000,0,"E",$B29,YEAR(CB$5),MONTH(CB$5),DAY(CB$5),"01",2,"T","R")</f>
        <v>7498971.0700000003</v>
      </c>
      <c r="CC29" s="5">
        <f>_xll.SBSAddInExcel.Functions.grpSaldo("BA","0000","MF",2,41010303000000,0,"E",$B29,YEAR(CC$5),MONTH(CC$5),DAY(CC$5),"01",2,"T","R")</f>
        <v>9472164.3499999996</v>
      </c>
      <c r="CD29" s="5">
        <f>_xll.SBSAddInExcel.Functions.grpSaldo("BA","0000","MF",2,41010303000000,0,"E",$B29,YEAR(CD$5),MONTH(CD$5),DAY(CD$5),"01",2,"T","R")</f>
        <v>11408593.449999999</v>
      </c>
      <c r="CE29" s="5">
        <f>_xll.SBSAddInExcel.Functions.grpSaldo("BA","0000","MF",2,41010303000000,0,"E",$B29,YEAR(CE$5),MONTH(CE$5),DAY(CE$5),"01",2,"T","R")</f>
        <v>13465002.880000001</v>
      </c>
      <c r="CF29" s="5">
        <f>_xll.SBSAddInExcel.Functions.grpSaldo("BA","0000","MF",2,41010303000000,0,"E",$B29,YEAR(CF$5),MONTH(CF$5),DAY(CF$5),"01",2,"T","R")</f>
        <v>15569698.42</v>
      </c>
      <c r="CG29" s="5">
        <f>_xll.SBSAddInExcel.Functions.grpSaldo("BA","0000","MF",2,41010303000000,0,"E",$B29,YEAR(CG$5),MONTH(CG$5),DAY(CG$5),"01",2,"T","R")</f>
        <v>17644706.309999999</v>
      </c>
      <c r="CH29" s="5">
        <f>_xll.SBSAddInExcel.Functions.grpSaldo("BA","0000","MF",2,41010303000000,0,"E",$B29,YEAR(CH$5),MONTH(CH$5),DAY(CH$5),"01",2,"T","R")</f>
        <v>19818283.18</v>
      </c>
      <c r="CI29" s="5">
        <f>_xll.SBSAddInExcel.Functions.grpSaldo("BA","0000","MF",2,41010303000000,0,"E",$B29,YEAR(CI$5),MONTH(CI$5),DAY(CI$5),"01",2,"T","R")</f>
        <v>21966036.079999998</v>
      </c>
      <c r="CJ29" s="5">
        <f>_xll.SBSAddInExcel.Functions.grpSaldo("BA","0000","MF",2,41010303000000,0,"E",$B29,YEAR(CJ$5),MONTH(CJ$5),DAY(CJ$5),"01",2,"T","R")</f>
        <v>24173133.510000002</v>
      </c>
      <c r="CK29" s="5">
        <f>_xll.SBSAddInExcel.Functions.grpSaldo("BA","0000","MF",2,41010303000000,0,"E",$B29,YEAR(CK$5),MONTH(CK$5),DAY(CK$5),"01",2,"T","R")</f>
        <v>2239293.34</v>
      </c>
      <c r="CL29" s="5">
        <f>_xll.SBSAddInExcel.Functions.grpSaldo("BA","0000","MF",2,41010303000000,0,"E",$B29,YEAR(CL$5),MONTH(CL$5),DAY(CL$5),"01",2,"T","R")</f>
        <v>4304895.05</v>
      </c>
      <c r="CM29" s="5">
        <f>_xll.SBSAddInExcel.Functions.grpSaldo("BA","0000","MF",2,41010303000000,0,"E",$B29,YEAR(CM$5),MONTH(CM$5),DAY(CM$5),"01",2,"T","R")</f>
        <v>6618690.4199999999</v>
      </c>
      <c r="CN29" s="5">
        <f>_xll.SBSAddInExcel.Functions.grpSaldo("BA","0000","MF",2,41010303000000,0,"E",$B29,YEAR(CN$5),MONTH(CN$5),DAY(CN$5),"01",2,"T","R")</f>
        <v>8886104.4299999997</v>
      </c>
      <c r="CO29" s="5">
        <f>_xll.SBSAddInExcel.Functions.grpSaldo("BA","0000","MF",2,41010303000000,0,"E",$B29,YEAR(CO$5),MONTH(CO$5),DAY(CO$5),"01",2,"T","R")</f>
        <v>11322802.189999999</v>
      </c>
      <c r="CP29" s="5">
        <f>_xll.SBSAddInExcel.Functions.grpSaldo("BA","0000","MF",2,41010303000000,0,"E",$B29,YEAR(CP$5),MONTH(CP$5),DAY(CP$5),"01",2,"T","R")</f>
        <v>13710897.369999999</v>
      </c>
      <c r="CQ29" s="5">
        <f>_xll.SBSAddInExcel.Functions.grpSaldo("BA","0000","MF",2,41010303000000,0,"E",$B29,YEAR(CQ$5),MONTH(CQ$5),DAY(CQ$5),"01",2,"T","R")</f>
        <v>16243540.310000001</v>
      </c>
      <c r="CR29" s="5">
        <f>_xll.SBSAddInExcel.Functions.grpSaldo("BA","0000","MF",2,41010303000000,0,"E",$B29,YEAR(CR$5),MONTH(CR$5),DAY(CR$5),"01",2,"T","R")</f>
        <v>18765929.030000001</v>
      </c>
      <c r="CS29" s="5">
        <f>_xll.SBSAddInExcel.Functions.grpSaldo("BA","0000","MF",2,41010303000000,0,"E",$B29,YEAR(CS$5),MONTH(CS$5),DAY(CS$5),"01",2,"T","R")</f>
        <v>21196202.760000002</v>
      </c>
      <c r="CT29" s="5">
        <f>_xll.SBSAddInExcel.Functions.grpSaldo("BA","0000","MF",2,41010303000000,0,"E",$B29,YEAR(CT$5),MONTH(CT$5),DAY(CT$5),"01",2,"T","R")</f>
        <v>23692239.489999998</v>
      </c>
      <c r="CU29" s="5">
        <f>_xll.SBSAddInExcel.Functions.grpSaldo("BA","0000","MF",2,41010303000000,0,"E",$B29,YEAR(CU$5),MONTH(CU$5),DAY(CU$5),"01",2,"T","R")</f>
        <v>26080382.300000001</v>
      </c>
      <c r="CV29" s="5">
        <f>_xll.SBSAddInExcel.Functions.grpSaldo("BA","0000","MF",2,41010303000000,0,"E",$B29,YEAR(CV$5),MONTH(CV$5),DAY(CV$5),"01",2,"T","R")</f>
        <v>28505177.719999999</v>
      </c>
      <c r="CW29" s="5">
        <f>_xll.SBSAddInExcel.Functions.grpSaldo("BA","0000","MF",2,41010303000000,0,"E",$B29,YEAR(CW$5),MONTH(CW$5),DAY(CW$5),"01",2,"T","R")</f>
        <v>2406249.77</v>
      </c>
      <c r="CX29" s="5">
        <f>_xll.SBSAddInExcel.Functions.grpSaldo("BA","0000","MF",2,41010303000000,0,"E",$B29,YEAR(CX$5),MONTH(CX$5),DAY(CX$5),"01",2,"T","R")</f>
        <v>4622647.8499999996</v>
      </c>
      <c r="CY29" s="5">
        <f>_xll.SBSAddInExcel.Functions.grpSaldo("BA","0000","MF",2,41010303000000,0,"E",$B29,YEAR(CY$5),MONTH(CY$5),DAY(CY$5),"01",2,"T","R")</f>
        <v>7067626.5599999996</v>
      </c>
      <c r="CZ29" s="5">
        <f>_xll.SBSAddInExcel.Functions.grpSaldo("BA","0000","MF",2,41010303000000,0,"E",$B29,YEAR(CZ$5),MONTH(CZ$5),DAY(CZ$5),"01",2,"T","R")</f>
        <v>9430693.5800000001</v>
      </c>
      <c r="DA29" s="5">
        <f>_xll.SBSAddInExcel.Functions.grpSaldo("BA","0000","MF",2,41010303000000,0,"E",$B29,YEAR(DA$5),MONTH(DA$5),DAY(DA$5),"01",2,"T","R")</f>
        <v>11900124.140000001</v>
      </c>
      <c r="DB29" s="5">
        <f>_xll.SBSAddInExcel.Functions.grpSaldo("BA","0000","MF",2,41010303000000,0,"E",$B29,YEAR(DB$5),MONTH(DB$5),DAY(DB$5),"01",2,"T","R")</f>
        <v>14271821.199999999</v>
      </c>
      <c r="DC29" s="5">
        <f>_xll.SBSAddInExcel.Functions.grpSaldo("BA","0000","MF",2,41010303000000,0,"E",$B29,YEAR(DC$5),MONTH(DC$5),DAY(DC$5),"01",2,"T","R")</f>
        <v>16692951.539999999</v>
      </c>
      <c r="DD29" s="5">
        <f>_xll.SBSAddInExcel.Functions.grpSaldo("BA","0000","MF",2,41010303000000,0,"E",$B29,YEAR(DD$5),MONTH(DD$5),DAY(DD$5),"01",2,"T","R")</f>
        <v>19039750.699999999</v>
      </c>
      <c r="DE29" s="5">
        <f>_xll.SBSAddInExcel.Functions.grpSaldo("BA","0000","MF",2,41010303000000,0,"E",$B29,YEAR(DE$5),MONTH(DE$5),DAY(DE$5),"01",2,"T","R")</f>
        <v>21312975.850000001</v>
      </c>
      <c r="DF29" s="5">
        <f>_xll.SBSAddInExcel.Functions.grpSaldo("BA","0000","MF",2,41010303000000,0,"E",$B29,YEAR(DF$5),MONTH(DF$5),DAY(DF$5),"01",2,"T","R")</f>
        <v>23638058.440000001</v>
      </c>
      <c r="DG29" s="5">
        <f>_xll.SBSAddInExcel.Functions.grpSaldo("BA","0000","MF",2,41010303000000,0,"E",$B29,YEAR(DG$5),MONTH(DG$5),DAY(DG$5),"01",2,"T","R")</f>
        <v>25849465.600000001</v>
      </c>
      <c r="DH29" s="5">
        <f>_xll.SBSAddInExcel.Functions.grpSaldo("BA","0000","MF",2,41010303000000,0,"E",$B29,YEAR(DH$5),MONTH(DH$5),DAY(DH$5),"01",2,"T","R")</f>
        <v>28063132.239999998</v>
      </c>
    </row>
    <row r="30" spans="1:112" x14ac:dyDescent="0.3">
      <c r="B30" s="56">
        <v>123</v>
      </c>
      <c r="C30" s="1" t="s">
        <v>251</v>
      </c>
      <c r="D30" s="5">
        <f>_xll.SBSAddInExcel.Functions.grpSaldo("BA","0000","MF",2,41010303000000,0,"E",$B30,YEAR(D$5),MONTH(D$5),DAY(D$5),"01",2,"T","R")</f>
        <v>80482161.840000004</v>
      </c>
      <c r="E30" s="5">
        <f>_xll.SBSAddInExcel.Functions.grpSaldo("BA","0000","MF",2,41010303000000,0,"E",$B30,YEAR(E$5),MONTH(E$5),DAY(E$5),"01",2,"T","R")</f>
        <v>7792736.3300000001</v>
      </c>
      <c r="F30" s="5">
        <f>_xll.SBSAddInExcel.Functions.grpSaldo("BA","0000","MF",2,41010303000000,0,"E",$B30,YEAR(F$5),MONTH(F$5),DAY(F$5),"01",2,"T","R")</f>
        <v>14993368.33</v>
      </c>
      <c r="G30" s="5">
        <f>_xll.SBSAddInExcel.Functions.grpSaldo("BA","0000","MF",2,41010303000000,0,"E",$B30,YEAR(G$5),MONTH(G$5),DAY(G$5),"01",2,"T","R")</f>
        <v>23395675.25</v>
      </c>
      <c r="H30" s="5">
        <f>_xll.SBSAddInExcel.Functions.grpSaldo("BA","0000","MF",2,41010303000000,0,"E",$B30,YEAR(H$5),MONTH(H$5),DAY(H$5),"01",2,"T","R")</f>
        <v>31878735.969999999</v>
      </c>
      <c r="I30" s="5">
        <f>_xll.SBSAddInExcel.Functions.grpSaldo("BA","0000","MF",2,41010303000000,0,"E",$B30,YEAR(I$5),MONTH(I$5),DAY(I$5),"01",2,"T","R")</f>
        <v>40956408.460000001</v>
      </c>
      <c r="J30" s="5">
        <f>_xll.SBSAddInExcel.Functions.grpSaldo("BA","0000","MF",2,41010303000000,0,"E",$B30,YEAR(J$5),MONTH(J$5),DAY(J$5),"01",2,"T","R")</f>
        <v>50555451.82</v>
      </c>
      <c r="K30" s="5">
        <f>_xll.SBSAddInExcel.Functions.grpSaldo("BA","0000","MF",2,41010303000000,0,"E",$B30,YEAR(K$5),MONTH(K$5),DAY(K$5),"01",2,"T","R")</f>
        <v>60696628.270000003</v>
      </c>
      <c r="L30" s="5">
        <f>_xll.SBSAddInExcel.Functions.grpSaldo("BA","0000","MF",2,41010303000000,0,"E",$B30,YEAR(L$5),MONTH(L$5),DAY(L$5),"01",2,"T","R")</f>
        <v>71502344.810000002</v>
      </c>
      <c r="M30" s="5">
        <f>_xll.SBSAddInExcel.Functions.grpSaldo("BA","0000","MF",2,41010303000000,0,"E",$B30,YEAR(M$5),MONTH(M$5),DAY(M$5),"01",2,"T","R")</f>
        <v>81932799.180000007</v>
      </c>
      <c r="N30" s="5">
        <f>_xll.SBSAddInExcel.Functions.grpSaldo("BA","0000","MF",2,41010303000000,0,"E",$B30,YEAR(N$5),MONTH(N$5),DAY(N$5),"01",2,"T","R")</f>
        <v>93027466.920000002</v>
      </c>
      <c r="O30" s="5">
        <f>_xll.SBSAddInExcel.Functions.grpSaldo("BA","0000","MF",2,41010303000000,0,"E",$B30,YEAR(O$5),MONTH(O$5),DAY(O$5),"01",2,"T","R")</f>
        <v>103808207.09</v>
      </c>
      <c r="P30" s="5">
        <f>_xll.SBSAddInExcel.Functions.grpSaldo("BA","0000","MF",2,41010303000000,0,"E",$B30,YEAR(P$5),MONTH(P$5),DAY(P$5),"01",2,"T","R")</f>
        <v>115044214.70999999</v>
      </c>
      <c r="Q30" s="5">
        <f>_xll.SBSAddInExcel.Functions.grpSaldo("BA","0000","MF",2,41010303000000,0,"E",$B30,YEAR(Q$5),MONTH(Q$5),DAY(Q$5),"01",2,"T","R")</f>
        <v>10995811.6</v>
      </c>
      <c r="R30" s="5">
        <f>_xll.SBSAddInExcel.Functions.grpSaldo("BA","0000","MF",2,41010303000000,0,"E",$B30,YEAR(R$5),MONTH(R$5),DAY(R$5),"01",2,"T","R")</f>
        <v>21609772.530000001</v>
      </c>
      <c r="S30" s="5">
        <f>_xll.SBSAddInExcel.Functions.grpSaldo("BA","0000","MF",2,41010303000000,0,"E",$B30,YEAR(S$5),MONTH(S$5),DAY(S$5),"01",2,"T","R")</f>
        <v>33131400.219999999</v>
      </c>
      <c r="T30" s="5">
        <f>_xll.SBSAddInExcel.Functions.grpSaldo("BA","0000","MF",2,41010303000000,0,"E",$B30,YEAR(T$5),MONTH(T$5),DAY(T$5),"01",2,"T","R")</f>
        <v>43600608.780000001</v>
      </c>
      <c r="U30" s="5">
        <f>_xll.SBSAddInExcel.Functions.grpSaldo("BA","0000","MF",2,41010303000000,0,"E",$B30,YEAR(U$5),MONTH(U$5),DAY(U$5),"01",2,"T","R")</f>
        <v>54399864.740000002</v>
      </c>
      <c r="V30" s="5">
        <f>_xll.SBSAddInExcel.Functions.grpSaldo("BA","0000","MF",2,41010303000000,0,"E",$B30,YEAR(V$5),MONTH(V$5),DAY(V$5),"01",2,"T","R")</f>
        <v>64856285.729999997</v>
      </c>
      <c r="W30" s="5">
        <f>_xll.SBSAddInExcel.Functions.grpSaldo("BA","0000","MF",2,41010303000000,0,"E",$B30,YEAR(W$5),MONTH(W$5),DAY(W$5),"01",2,"T","R")</f>
        <v>75754780.540000007</v>
      </c>
      <c r="X30" s="5">
        <f>_xll.SBSAddInExcel.Functions.grpSaldo("BA","0000","MF",2,41010303000000,0,"E",$B30,YEAR(X$5),MONTH(X$5),DAY(X$5),"01",2,"T","R")</f>
        <v>86699116.629999995</v>
      </c>
      <c r="Y30" s="5">
        <f>_xll.SBSAddInExcel.Functions.grpSaldo("BA","0000","MF",2,41010303000000,0,"E",$B30,YEAR(Y$5),MONTH(Y$5),DAY(Y$5),"01",2,"T","R")</f>
        <v>97321246.849999994</v>
      </c>
      <c r="Z30" s="5">
        <f>_xll.SBSAddInExcel.Functions.grpSaldo("BA","0000","MF",2,41010303000000,0,"E",$B30,YEAR(Z$5),MONTH(Z$5),DAY(Z$5),"01",2,"T","R")</f>
        <v>108195775.78</v>
      </c>
      <c r="AA30" s="5">
        <f>_xll.SBSAddInExcel.Functions.grpSaldo("BA","0000","MF",2,41010303000000,0,"E",$B30,YEAR(AA$5),MONTH(AA$5),DAY(AA$5),"01",2,"T","R")</f>
        <v>118640077.44</v>
      </c>
      <c r="AB30" s="5">
        <f>_xll.SBSAddInExcel.Functions.grpSaldo("BA","0000","MF",2,41010303000000,0,"E",$B30,YEAR(AB$5),MONTH(AB$5),DAY(AB$5),"01",2,"T","R")</f>
        <v>129612669.06999999</v>
      </c>
      <c r="AC30" s="5">
        <f>_xll.SBSAddInExcel.Functions.grpSaldo("BA","0000","MF",2,41010303000000,0,"E",$B30,YEAR(AC$5),MONTH(AC$5),DAY(AC$5),"01",2,"T","R")</f>
        <v>10975589.83</v>
      </c>
      <c r="AD30" s="5">
        <f>_xll.SBSAddInExcel.Functions.grpSaldo("BA","0000","MF",2,41010303000000,0,"E",$B30,YEAR(AD$5),MONTH(AD$5),DAY(AD$5),"01",2,"T","R")</f>
        <v>21028041.109999999</v>
      </c>
      <c r="AE30" s="5">
        <f>_xll.SBSAddInExcel.Functions.grpSaldo("BA","0000","MF",2,41010303000000,0,"E",$B30,YEAR(AE$5),MONTH(AE$5),DAY(AE$5),"01",2,"T","R")</f>
        <v>32098822.75</v>
      </c>
      <c r="AF30" s="5">
        <f>_xll.SBSAddInExcel.Functions.grpSaldo("BA","0000","MF",2,41010303000000,0,"E",$B30,YEAR(AF$5),MONTH(AF$5),DAY(AF$5),"01",2,"T","R")</f>
        <v>42722488.060000002</v>
      </c>
      <c r="AG30" s="5">
        <f>_xll.SBSAddInExcel.Functions.grpSaldo("BA","0000","MF",2,41010303000000,0,"E",$B30,YEAR(AG$5),MONTH(AG$5),DAY(AG$5),"01",2,"T","R")</f>
        <v>53544140.060000002</v>
      </c>
      <c r="AH30" s="5">
        <f>_xll.SBSAddInExcel.Functions.grpSaldo("BA","0000","MF",2,41010303000000,0,"E",$B30,YEAR(AH$5),MONTH(AH$5),DAY(AH$5),"01",2,"T","R")</f>
        <v>64003183.899999999</v>
      </c>
      <c r="AI30" s="5">
        <f>_xll.SBSAddInExcel.Functions.grpSaldo("BA","0000","MF",2,41010303000000,0,"E",$B30,YEAR(AI$5),MONTH(AI$5),DAY(AI$5),"01",2,"T","R")</f>
        <v>74690247.049999997</v>
      </c>
      <c r="AJ30" s="5">
        <f>_xll.SBSAddInExcel.Functions.grpSaldo("BA","0000","MF",2,41010303000000,0,"E",$B30,YEAR(AJ$5),MONTH(AJ$5),DAY(AJ$5),"01",2,"T","R")</f>
        <v>85317962.959999993</v>
      </c>
      <c r="AK30" s="5">
        <f>_xll.SBSAddInExcel.Functions.grpSaldo("BA","0000","MF",2,41010303000000,0,"E",$B30,YEAR(AK$5),MONTH(AK$5),DAY(AK$5),"01",2,"T","R")</f>
        <v>95310295.480000004</v>
      </c>
      <c r="AL30" s="5">
        <f>_xll.SBSAddInExcel.Functions.grpSaldo("BA","0000","MF",2,41010303000000,0,"E",$B30,YEAR(AL$5),MONTH(AL$5),DAY(AL$5),"01",2,"T","R")</f>
        <v>105994439.45</v>
      </c>
      <c r="AM30" s="5">
        <f>_xll.SBSAddInExcel.Functions.grpSaldo("BA","0000","MF",2,41010303000000,0,"E",$B30,YEAR(AM$5),MONTH(AM$5),DAY(AM$5),"01",2,"T","R")</f>
        <v>116154971.72</v>
      </c>
      <c r="AN30" s="5">
        <f>_xll.SBSAddInExcel.Functions.grpSaldo("BA","0000","MF",2,41010303000000,0,"E",$B30,YEAR(AN$5),MONTH(AN$5),DAY(AN$5),"01",2,"T","R")</f>
        <v>126611773.11</v>
      </c>
      <c r="AO30" s="5">
        <f>_xll.SBSAddInExcel.Functions.grpSaldo("BA","0000","MF",2,41010303000000,0,"E",$B30,YEAR(AO$5),MONTH(AO$5),DAY(AO$5),"01",2,"T","R")</f>
        <v>10163203.699999999</v>
      </c>
      <c r="AP30" s="5">
        <f>_xll.SBSAddInExcel.Functions.grpSaldo("BA","0000","MF",2,41010303000000,0,"E",$B30,YEAR(AP$5),MONTH(AP$5),DAY(AP$5),"01",2,"T","R")</f>
        <v>18942637.43</v>
      </c>
      <c r="AQ30" s="5">
        <f>_xll.SBSAddInExcel.Functions.grpSaldo("BA","0000","MF",2,41010303000000,0,"E",$B30,YEAR(AQ$5),MONTH(AQ$5),DAY(AQ$5),"01",2,"T","R")</f>
        <v>28846831.969999999</v>
      </c>
      <c r="AR30" s="5">
        <f>_xll.SBSAddInExcel.Functions.grpSaldo("BA","0000","MF",2,41010303000000,0,"E",$B30,YEAR(AR$5),MONTH(AR$5),DAY(AR$5),"01",2,"T","R")</f>
        <v>38673667.270000003</v>
      </c>
      <c r="AS30" s="5">
        <f>_xll.SBSAddInExcel.Functions.grpSaldo("BA","0000","MF",2,41010303000000,0,"E",$B30,YEAR(AS$5),MONTH(AS$5),DAY(AS$5),"01",2,"T","R")</f>
        <v>49218386.149999999</v>
      </c>
      <c r="AT30" s="5">
        <f>_xll.SBSAddInExcel.Functions.grpSaldo("BA","0000","MF",2,41010303000000,0,"E",$B30,YEAR(AT$5),MONTH(AT$5),DAY(AT$5),"01",2,"T","R")</f>
        <v>59132873.859999999</v>
      </c>
      <c r="AU30" s="5">
        <f>_xll.SBSAddInExcel.Functions.grpSaldo("BA","0000","MF",2,41010303000000,0,"E",$B30,YEAR(AU$5),MONTH(AU$5),DAY(AU$5),"01",2,"T","R")</f>
        <v>68742022.950000003</v>
      </c>
      <c r="AV30" s="5">
        <f>_xll.SBSAddInExcel.Functions.grpSaldo("BA","0000","MF",2,41010303000000,0,"E",$B30,YEAR(AV$5),MONTH(AV$5),DAY(AV$5),"01",2,"T","R")</f>
        <v>77934052.379999995</v>
      </c>
      <c r="AW30" s="5">
        <f>_xll.SBSAddInExcel.Functions.grpSaldo("BA","0000","MF",2,41010303000000,0,"E",$B30,YEAR(AW$5),MONTH(AW$5),DAY(AW$5),"01",2,"T","R")</f>
        <v>86589512.870000005</v>
      </c>
      <c r="AX30" s="5">
        <f>_xll.SBSAddInExcel.Functions.grpSaldo("BA","0000","MF",2,41010303000000,0,"E",$B30,YEAR(AX$5),MONTH(AX$5),DAY(AX$5),"01",2,"T","R")</f>
        <v>96141961.319999993</v>
      </c>
      <c r="AY30" s="5">
        <f>_xll.SBSAddInExcel.Functions.grpSaldo("BA","0000","MF",2,41010303000000,0,"E",$B30,YEAR(AY$5),MONTH(AY$5),DAY(AY$5),"01",2,"T","R")</f>
        <v>105156973.02</v>
      </c>
      <c r="AZ30" s="5">
        <f>_xll.SBSAddInExcel.Functions.grpSaldo("BA","0000","MF",2,41010303000000,0,"E",$B30,YEAR(AZ$5),MONTH(AZ$5),DAY(AZ$5),"01",2,"T","R")</f>
        <v>114818313.12</v>
      </c>
      <c r="BA30" s="5">
        <f>_xll.SBSAddInExcel.Functions.grpSaldo("BA","0000","MF",2,41010303000000,0,"E",$B30,YEAR(BA$5),MONTH(BA$5),DAY(BA$5),"01",2,"T","R")</f>
        <v>9576633.2200000007</v>
      </c>
      <c r="BB30" s="5">
        <f>_xll.SBSAddInExcel.Functions.grpSaldo("BA","0000","MF",2,41010303000000,0,"E",$B30,YEAR(BB$5),MONTH(BB$5),DAY(BB$5),"01",2,"T","R")</f>
        <v>18205420.66</v>
      </c>
      <c r="BC30" s="5">
        <f>_xll.SBSAddInExcel.Functions.grpSaldo("BA","0000","MF",2,41010303000000,0,"E",$B30,YEAR(BC$5),MONTH(BC$5),DAY(BC$5),"01",2,"T","R")</f>
        <v>31048711.879999999</v>
      </c>
      <c r="BD30" s="5">
        <f>_xll.SBSAddInExcel.Functions.grpSaldo("BA","0000","MF",2,41010303000000,0,"E",$B30,YEAR(BD$5),MONTH(BD$5),DAY(BD$5),"01",2,"T","R")</f>
        <v>42031057.200000003</v>
      </c>
      <c r="BE30" s="5">
        <f>_xll.SBSAddInExcel.Functions.grpSaldo("BA","0000","MF",2,41010303000000,0,"E",$B30,YEAR(BE$5),MONTH(BE$5),DAY(BE$5),"01",2,"T","R")</f>
        <v>56444315.689999998</v>
      </c>
      <c r="BF30" s="5">
        <f>_xll.SBSAddInExcel.Functions.grpSaldo("BA","0000","MF",2,41010303000000,0,"E",$B30,YEAR(BF$5),MONTH(BF$5),DAY(BF$5),"01",2,"T","R")</f>
        <v>68773221.049999997</v>
      </c>
      <c r="BG30" s="5">
        <f>_xll.SBSAddInExcel.Functions.grpSaldo("BA","0000","MF",2,41010303000000,0,"E",$B30,YEAR(BG$5),MONTH(BG$5),DAY(BG$5),"01",2,"T","R")</f>
        <v>81600133.549999997</v>
      </c>
      <c r="BH30" s="5">
        <f>_xll.SBSAddInExcel.Functions.grpSaldo("BA","0000","MF",2,41010303000000,0,"E",$B30,YEAR(BH$5),MONTH(BH$5),DAY(BH$5),"01",2,"T","R")</f>
        <v>94497525.299999997</v>
      </c>
      <c r="BI30" s="5">
        <f>_xll.SBSAddInExcel.Functions.grpSaldo("BA","0000","MF",2,41010303000000,0,"E",$B30,YEAR(BI$5),MONTH(BI$5),DAY(BI$5),"01",2,"T","R")</f>
        <v>108301025.29000001</v>
      </c>
      <c r="BJ30" s="5">
        <f>_xll.SBSAddInExcel.Functions.grpSaldo("BA","0000","MF",2,41010303000000,0,"E",$B30,YEAR(BJ$5),MONTH(BJ$5),DAY(BJ$5),"01",2,"T","R")</f>
        <v>123486779.56</v>
      </c>
      <c r="BK30" s="5">
        <f>_xll.SBSAddInExcel.Functions.grpSaldo("BA","0000","MF",2,41010303000000,0,"E",$B30,YEAR(BK$5),MONTH(BK$5),DAY(BK$5),"01",2,"T","R")</f>
        <v>138886406.02000001</v>
      </c>
      <c r="BL30" s="5">
        <f>_xll.SBSAddInExcel.Functions.grpSaldo("BA","0000","MF",2,41010303000000,0,"E",$B30,YEAR(BL$5),MONTH(BL$5),DAY(BL$5),"01",2,"T","R")</f>
        <v>156090422.36000001</v>
      </c>
      <c r="BM30" s="5">
        <f>_xll.SBSAddInExcel.Functions.grpSaldo("BA","0000","MF",2,41010303000000,0,"E",$B30,YEAR(BM$5),MONTH(BM$5),DAY(BM$5),"01",2,"T","R")</f>
        <v>18034866.780000001</v>
      </c>
      <c r="BN30" s="5">
        <f>_xll.SBSAddInExcel.Functions.grpSaldo("BA","0000","MF",2,41010303000000,0,"E",$B30,YEAR(BN$5),MONTH(BN$5),DAY(BN$5),"01",2,"T","R")</f>
        <v>35772820.909999996</v>
      </c>
      <c r="BO30" s="5">
        <f>_xll.SBSAddInExcel.Functions.grpSaldo("BA","0000","MF",2,41010303000000,0,"E",$B30,YEAR(BO$5),MONTH(BO$5),DAY(BO$5),"01",2,"T","R")</f>
        <v>54812222.880000003</v>
      </c>
      <c r="BP30" s="5">
        <f>_xll.SBSAddInExcel.Functions.grpSaldo("BA","0000","MF",2,41010303000000,0,"E",$B30,YEAR(BP$5),MONTH(BP$5),DAY(BP$5),"01",2,"T","R")</f>
        <v>73642016.030000001</v>
      </c>
      <c r="BQ30" s="5">
        <f>_xll.SBSAddInExcel.Functions.grpSaldo("BA","0000","MF",2,41010303000000,0,"E",$B30,YEAR(BQ$5),MONTH(BQ$5),DAY(BQ$5),"01",2,"T","R")</f>
        <v>93800044.340000004</v>
      </c>
      <c r="BR30" s="5">
        <f>_xll.SBSAddInExcel.Functions.grpSaldo("BA","0000","MF",2,41010303000000,0,"E",$B30,YEAR(BR$5),MONTH(BR$5),DAY(BR$5),"01",2,"T","R")</f>
        <v>113049710</v>
      </c>
      <c r="BS30" s="5">
        <f>_xll.SBSAddInExcel.Functions.grpSaldo("BA","0000","MF",2,41010303000000,0,"E",$B30,YEAR(BS$5),MONTH(BS$5),DAY(BS$5),"01",2,"T","R")</f>
        <v>134960362.30000001</v>
      </c>
      <c r="BT30" s="5">
        <f>_xll.SBSAddInExcel.Functions.grpSaldo("BA","0000","MF",2,41010303000000,0,"E",$B30,YEAR(BT$5),MONTH(BT$5),DAY(BT$5),"01",2,"T","R")</f>
        <v>157717268.83000001</v>
      </c>
      <c r="BU30" s="5">
        <f>_xll.SBSAddInExcel.Functions.grpSaldo("BA","0000","MF",2,41010303000000,0,"E",$B30,YEAR(BU$5),MONTH(BU$5),DAY(BU$5),"01",2,"T","R")</f>
        <v>179308302.65000001</v>
      </c>
      <c r="BV30" s="5">
        <f>_xll.SBSAddInExcel.Functions.grpSaldo("BA","0000","MF",2,41010303000000,0,"E",$B30,YEAR(BV$5),MONTH(BV$5),DAY(BV$5),"01",2,"T","R")</f>
        <v>201827880.31999999</v>
      </c>
      <c r="BW30" s="5">
        <f>_xll.SBSAddInExcel.Functions.grpSaldo("BA","0000","MF",2,41010303000000,0,"E",$B30,YEAR(BW$5),MONTH(BW$5),DAY(BW$5),"01",2,"T","R")</f>
        <v>223739595.69</v>
      </c>
      <c r="BX30" s="5">
        <f>_xll.SBSAddInExcel.Functions.grpSaldo("BA","0000","MF",2,41010303000000,0,"E",$B30,YEAR(BX$5),MONTH(BX$5),DAY(BX$5),"01",2,"T","R")</f>
        <v>246188677.22999999</v>
      </c>
      <c r="BY30" s="5">
        <f>_xll.SBSAddInExcel.Functions.grpSaldo("BA","0000","MF",2,41010303000000,0,"E",$B30,YEAR(BY$5),MONTH(BY$5),DAY(BY$5),"01",2,"T","R")</f>
        <v>22999825.68</v>
      </c>
      <c r="BZ30" s="5">
        <f>_xll.SBSAddInExcel.Functions.grpSaldo("BA","0000","MF",2,41010303000000,0,"E",$B30,YEAR(BZ$5),MONTH(BZ$5),DAY(BZ$5),"01",2,"T","R")</f>
        <v>44342301.399999999</v>
      </c>
      <c r="CA30" s="5">
        <f>_xll.SBSAddInExcel.Functions.grpSaldo("BA","0000","MF",2,41010303000000,0,"E",$B30,YEAR(CA$5),MONTH(CA$5),DAY(CA$5),"01",2,"T","R")</f>
        <v>67801741.480000004</v>
      </c>
      <c r="CB30" s="5">
        <f>_xll.SBSAddInExcel.Functions.grpSaldo("BA","0000","MF",2,41010303000000,0,"E",$B30,YEAR(CB$5),MONTH(CB$5),DAY(CB$5),"01",2,"T","R")</f>
        <v>90504182.829999998</v>
      </c>
      <c r="CC30" s="5">
        <f>_xll.SBSAddInExcel.Functions.grpSaldo("BA","0000","MF",2,41010303000000,0,"E",$B30,YEAR(CC$5),MONTH(CC$5),DAY(CC$5),"01",2,"T","R")</f>
        <v>114259258.95999999</v>
      </c>
      <c r="CD30" s="5">
        <f>_xll.SBSAddInExcel.Functions.grpSaldo("BA","0000","MF",2,41010303000000,0,"E",$B30,YEAR(CD$5),MONTH(CD$5),DAY(CD$5),"01",2,"T","R")</f>
        <v>137744499.74000001</v>
      </c>
      <c r="CE30" s="5">
        <f>_xll.SBSAddInExcel.Functions.grpSaldo("BA","0000","MF",2,41010303000000,0,"E",$B30,YEAR(CE$5),MONTH(CE$5),DAY(CE$5),"01",2,"T","R")</f>
        <v>161961145.41</v>
      </c>
      <c r="CF30" s="5">
        <f>_xll.SBSAddInExcel.Functions.grpSaldo("BA","0000","MF",2,41010303000000,0,"E",$B30,YEAR(CF$5),MONTH(CF$5),DAY(CF$5),"01",2,"T","R")</f>
        <v>185149430.63999999</v>
      </c>
      <c r="CG30" s="5">
        <f>_xll.SBSAddInExcel.Functions.grpSaldo("BA","0000","MF",2,41010303000000,0,"E",$B30,YEAR(CG$5),MONTH(CG$5),DAY(CG$5),"01",2,"T","R")</f>
        <v>207174872.47999999</v>
      </c>
      <c r="CH30" s="5">
        <f>_xll.SBSAddInExcel.Functions.grpSaldo("BA","0000","MF",2,41010303000000,0,"E",$B30,YEAR(CH$5),MONTH(CH$5),DAY(CH$5),"01",2,"T","R")</f>
        <v>229922849.47</v>
      </c>
      <c r="CI30" s="5">
        <f>_xll.SBSAddInExcel.Functions.grpSaldo("BA","0000","MF",2,41010303000000,0,"E",$B30,YEAR(CI$5),MONTH(CI$5),DAY(CI$5),"01",2,"T","R")</f>
        <v>251743709.08000001</v>
      </c>
      <c r="CJ30" s="5">
        <f>_xll.SBSAddInExcel.Functions.grpSaldo("BA","0000","MF",2,41010303000000,0,"E",$B30,YEAR(CJ$5),MONTH(CJ$5),DAY(CJ$5),"01",2,"T","R")</f>
        <v>274517234.91000003</v>
      </c>
      <c r="CK30" s="5">
        <f>_xll.SBSAddInExcel.Functions.grpSaldo("BA","0000","MF",2,41010303000000,0,"E",$B30,YEAR(CK$5),MONTH(CK$5),DAY(CK$5),"01",2,"T","R")</f>
        <v>23133325.969999999</v>
      </c>
      <c r="CL30" s="5">
        <f>_xll.SBSAddInExcel.Functions.grpSaldo("BA","0000","MF",2,41010303000000,0,"E",$B30,YEAR(CL$5),MONTH(CL$5),DAY(CL$5),"01",2,"T","R")</f>
        <v>43714583.700000003</v>
      </c>
      <c r="CM30" s="5">
        <f>_xll.SBSAddInExcel.Functions.grpSaldo("BA","0000","MF",2,41010303000000,0,"E",$B30,YEAR(CM$5),MONTH(CM$5),DAY(CM$5),"01",2,"T","R")</f>
        <v>66022342.090000004</v>
      </c>
      <c r="CN30" s="5">
        <f>_xll.SBSAddInExcel.Functions.grpSaldo("BA","0000","MF",2,41010303000000,0,"E",$B30,YEAR(CN$5),MONTH(CN$5),DAY(CN$5),"01",2,"T","R")</f>
        <v>87142184.609999999</v>
      </c>
      <c r="CO30" s="5">
        <f>_xll.SBSAddInExcel.Functions.grpSaldo("BA","0000","MF",2,41010303000000,0,"E",$B30,YEAR(CO$5),MONTH(CO$5),DAY(CO$5),"01",2,"T","R")</f>
        <v>108345074.67</v>
      </c>
      <c r="CP30" s="5">
        <f>_xll.SBSAddInExcel.Functions.grpSaldo("BA","0000","MF",2,41010303000000,0,"E",$B30,YEAR(CP$5),MONTH(CP$5),DAY(CP$5),"01",2,"T","R")</f>
        <v>129202889.22</v>
      </c>
      <c r="CQ30" s="5">
        <f>_xll.SBSAddInExcel.Functions.grpSaldo("BA","0000","MF",2,41010303000000,0,"E",$B30,YEAR(CQ$5),MONTH(CQ$5),DAY(CQ$5),"01",2,"T","R")</f>
        <v>150788105.06</v>
      </c>
      <c r="CR30" s="5">
        <f>_xll.SBSAddInExcel.Functions.grpSaldo("BA","0000","MF",2,41010303000000,0,"E",$B30,YEAR(CR$5),MONTH(CR$5),DAY(CR$5),"01",2,"T","R")</f>
        <v>172276652.56999999</v>
      </c>
      <c r="CS30" s="5">
        <f>_xll.SBSAddInExcel.Functions.grpSaldo("BA","0000","MF",2,41010303000000,0,"E",$B30,YEAR(CS$5),MONTH(CS$5),DAY(CS$5),"01",2,"T","R")</f>
        <v>193595412.53</v>
      </c>
      <c r="CT30" s="5">
        <f>_xll.SBSAddInExcel.Functions.grpSaldo("BA","0000","MF",2,41010303000000,0,"E",$B30,YEAR(CT$5),MONTH(CT$5),DAY(CT$5),"01",2,"T","R")</f>
        <v>214008890.75999999</v>
      </c>
      <c r="CU30" s="5">
        <f>_xll.SBSAddInExcel.Functions.grpSaldo("BA","0000","MF",2,41010303000000,0,"E",$B30,YEAR(CU$5),MONTH(CU$5),DAY(CU$5),"01",2,"T","R")</f>
        <v>235473472.38</v>
      </c>
      <c r="CV30" s="5">
        <f>_xll.SBSAddInExcel.Functions.grpSaldo("BA","0000","MF",2,41010303000000,0,"E",$B30,YEAR(CV$5),MONTH(CV$5),DAY(CV$5),"01",2,"T","R")</f>
        <v>258410758.24000001</v>
      </c>
      <c r="CW30" s="5">
        <f>_xll.SBSAddInExcel.Functions.grpSaldo("BA","0000","MF",2,41010303000000,0,"E",$B30,YEAR(CW$5),MONTH(CW$5),DAY(CW$5),"01",2,"T","R")</f>
        <v>23976829.09</v>
      </c>
      <c r="CX30" s="5">
        <f>_xll.SBSAddInExcel.Functions.grpSaldo("BA","0000","MF",2,41010303000000,0,"E",$B30,YEAR(CX$5),MONTH(CX$5),DAY(CX$5),"01",2,"T","R")</f>
        <v>45878936.18</v>
      </c>
      <c r="CY30" s="5">
        <f>_xll.SBSAddInExcel.Functions.grpSaldo("BA","0000","MF",2,41010303000000,0,"E",$B30,YEAR(CY$5),MONTH(CY$5),DAY(CY$5),"01",2,"T","R")</f>
        <v>70524002.069999993</v>
      </c>
      <c r="CZ30" s="5">
        <f>_xll.SBSAddInExcel.Functions.grpSaldo("BA","0000","MF",2,41010303000000,0,"E",$B30,YEAR(CZ$5),MONTH(CZ$5),DAY(CZ$5),"01",2,"T","R")</f>
        <v>94609676.409999996</v>
      </c>
      <c r="DA30" s="5">
        <f>_xll.SBSAddInExcel.Functions.grpSaldo("BA","0000","MF",2,41010303000000,0,"E",$B30,YEAR(DA$5),MONTH(DA$5),DAY(DA$5),"01",2,"T","R")</f>
        <v>119701525.22</v>
      </c>
      <c r="DB30" s="5">
        <f>_xll.SBSAddInExcel.Functions.grpSaldo("BA","0000","MF",2,41010303000000,0,"E",$B30,YEAR(DB$5),MONTH(DB$5),DAY(DB$5),"01",2,"T","R")</f>
        <v>143720705.21000001</v>
      </c>
      <c r="DC30" s="5">
        <f>_xll.SBSAddInExcel.Functions.grpSaldo("BA","0000","MF",2,41010303000000,0,"E",$B30,YEAR(DC$5),MONTH(DC$5),DAY(DC$5),"01",2,"T","R")</f>
        <v>169049303.44</v>
      </c>
      <c r="DD30" s="5">
        <f>_xll.SBSAddInExcel.Functions.grpSaldo("BA","0000","MF",2,41010303000000,0,"E",$B30,YEAR(DD$5),MONTH(DD$5),DAY(DD$5),"01",2,"T","R")</f>
        <v>193420430.87</v>
      </c>
      <c r="DE30" s="5">
        <f>_xll.SBSAddInExcel.Functions.grpSaldo("BA","0000","MF",2,41010303000000,0,"E",$B30,YEAR(DE$5),MONTH(DE$5),DAY(DE$5),"01",2,"T","R")</f>
        <v>216829225.74000001</v>
      </c>
      <c r="DF30" s="5">
        <f>_xll.SBSAddInExcel.Functions.grpSaldo("BA","0000","MF",2,41010303000000,0,"E",$B30,YEAR(DF$5),MONTH(DF$5),DAY(DF$5),"01",2,"T","R")</f>
        <v>241222513.19999999</v>
      </c>
      <c r="DG30" s="5">
        <f>_xll.SBSAddInExcel.Functions.grpSaldo("BA","0000","MF",2,41010303000000,0,"E",$B30,YEAR(DG$5),MONTH(DG$5),DAY(DG$5),"01",2,"T","R")</f>
        <v>264616038.50999999</v>
      </c>
      <c r="DH30" s="5">
        <f>_xll.SBSAddInExcel.Functions.grpSaldo("BA","0000","MF",2,41010303000000,0,"E",$B30,YEAR(DH$5),MONTH(DH$5),DAY(DH$5),"01",2,"T","R")</f>
        <v>288739269.04000002</v>
      </c>
    </row>
    <row r="31" spans="1:112" x14ac:dyDescent="0.3">
      <c r="B31" s="56">
        <v>126</v>
      </c>
      <c r="C31" s="1" t="s">
        <v>252</v>
      </c>
      <c r="D31" s="5">
        <f>_xll.SBSAddInExcel.Functions.grpSaldo("BA","0000","MF",2,41010303000000,0,"E",$B31,YEAR(D$5),MONTH(D$5),DAY(D$5),"01",2,"T","R")</f>
        <v>19715783.890000001</v>
      </c>
      <c r="E31" s="5">
        <f>_xll.SBSAddInExcel.Functions.grpSaldo("BA","0000","MF",2,41010303000000,0,"E",$B31,YEAR(E$5),MONTH(E$5),DAY(E$5),"01",2,"T","R")</f>
        <v>3391873.14</v>
      </c>
      <c r="F31" s="5">
        <f>_xll.SBSAddInExcel.Functions.grpSaldo("BA","0000","MF",2,41010303000000,0,"E",$B31,YEAR(F$5),MONTH(F$5),DAY(F$5),"01",2,"T","R")</f>
        <v>6678992.8799999999</v>
      </c>
      <c r="G31" s="5">
        <f>_xll.SBSAddInExcel.Functions.grpSaldo("BA","0000","MF",2,41010303000000,0,"E",$B31,YEAR(G$5),MONTH(G$5),DAY(G$5),"01",2,"T","R")</f>
        <v>11017855.42</v>
      </c>
      <c r="H31" s="5">
        <f>_xll.SBSAddInExcel.Functions.grpSaldo("BA","0000","MF",2,41010303000000,0,"E",$B31,YEAR(H$5),MONTH(H$5),DAY(H$5),"01",2,"T","R")</f>
        <v>15588337.119999999</v>
      </c>
      <c r="I31" s="5">
        <f>_xll.SBSAddInExcel.Functions.grpSaldo("BA","0000","MF",2,41010303000000,0,"E",$B31,YEAR(I$5),MONTH(I$5),DAY(I$5),"01",2,"T","R")</f>
        <v>19882888.300000001</v>
      </c>
      <c r="J31" s="5">
        <f>_xll.SBSAddInExcel.Functions.grpSaldo("BA","0000","MF",2,41010303000000,0,"E",$B31,YEAR(J$5),MONTH(J$5),DAY(J$5),"01",2,"T","R")</f>
        <v>23586272.48</v>
      </c>
      <c r="K31" s="5">
        <f>_xll.SBSAddInExcel.Functions.grpSaldo("BA","0000","MF",2,41010303000000,0,"E",$B31,YEAR(K$5),MONTH(K$5),DAY(K$5),"01",2,"T","R")</f>
        <v>27522008.5</v>
      </c>
      <c r="L31" s="5">
        <f>_xll.SBSAddInExcel.Functions.grpSaldo("BA","0000","MF",2,41010303000000,0,"E",$B31,YEAR(L$5),MONTH(L$5),DAY(L$5),"01",2,"T","R")</f>
        <v>31674842.66</v>
      </c>
      <c r="M31" s="5">
        <f>_xll.SBSAddInExcel.Functions.grpSaldo("BA","0000","MF",2,41010303000000,0,"E",$B31,YEAR(M$5),MONTH(M$5),DAY(M$5),"01",2,"T","R")</f>
        <v>35672566.270000003</v>
      </c>
      <c r="N31" s="5">
        <f>_xll.SBSAddInExcel.Functions.grpSaldo("BA","0000","MF",2,41010303000000,0,"E",$B31,YEAR(N$5),MONTH(N$5),DAY(N$5),"01",2,"T","R")</f>
        <v>40209502.25</v>
      </c>
      <c r="O31" s="5">
        <f>_xll.SBSAddInExcel.Functions.grpSaldo("BA","0000","MF",2,41010303000000,0,"E",$B31,YEAR(O$5),MONTH(O$5),DAY(O$5),"01",2,"T","R")</f>
        <v>44643082.479999997</v>
      </c>
      <c r="P31" s="5">
        <f>_xll.SBSAddInExcel.Functions.grpSaldo("BA","0000","MF",2,41010303000000,0,"E",$B31,YEAR(P$5),MONTH(P$5),DAY(P$5),"01",2,"T","R")</f>
        <v>49136885.479999997</v>
      </c>
      <c r="Q31" s="5">
        <f>_xll.SBSAddInExcel.Functions.grpSaldo("BA","0000","MF",2,41010303000000,0,"E",$B31,YEAR(Q$5),MONTH(Q$5),DAY(Q$5),"01",2,"T","R")</f>
        <v>4652855.9800000004</v>
      </c>
      <c r="R31" s="5">
        <f>_xll.SBSAddInExcel.Functions.grpSaldo("BA","0000","MF",2,41010303000000,0,"E",$B31,YEAR(R$5),MONTH(R$5),DAY(R$5),"01",2,"T","R")</f>
        <v>9558873.3900000006</v>
      </c>
      <c r="S31" s="5">
        <f>_xll.SBSAddInExcel.Functions.grpSaldo("BA","0000","MF",2,41010303000000,0,"E",$B31,YEAR(S$5),MONTH(S$5),DAY(S$5),"01",2,"T","R")</f>
        <v>15073727.300000001</v>
      </c>
      <c r="T31" s="5">
        <f>_xll.SBSAddInExcel.Functions.grpSaldo("BA","0000","MF",2,41010303000000,0,"E",$B31,YEAR(T$5),MONTH(T$5),DAY(T$5),"01",2,"T","R")</f>
        <v>20179112.300000001</v>
      </c>
      <c r="U31" s="5">
        <f>_xll.SBSAddInExcel.Functions.grpSaldo("BA","0000","MF",2,41010303000000,0,"E",$B31,YEAR(U$5),MONTH(U$5),DAY(U$5),"01",2,"T","R")</f>
        <v>27194779.670000002</v>
      </c>
      <c r="V31" s="5">
        <f>_xll.SBSAddInExcel.Functions.grpSaldo("BA","0000","MF",2,41010303000000,0,"E",$B31,YEAR(V$5),MONTH(V$5),DAY(V$5),"01",2,"T","R")</f>
        <v>33838837.700000003</v>
      </c>
      <c r="W31" s="5">
        <f>_xll.SBSAddInExcel.Functions.grpSaldo("BA","0000","MF",2,41010303000000,0,"E",$B31,YEAR(W$5),MONTH(W$5),DAY(W$5),"01",2,"T","R")</f>
        <v>40135862.729999997</v>
      </c>
      <c r="X31" s="5">
        <f>_xll.SBSAddInExcel.Functions.grpSaldo("BA","0000","MF",2,41010303000000,0,"E",$B31,YEAR(X$5),MONTH(X$5),DAY(X$5),"01",2,"T","R")</f>
        <v>46145729.969999999</v>
      </c>
      <c r="Y31" s="5">
        <f>_xll.SBSAddInExcel.Functions.grpSaldo("BA","0000","MF",2,41010303000000,0,"E",$B31,YEAR(Y$5),MONTH(Y$5),DAY(Y$5),"01",2,"T","R")</f>
        <v>51527378.240000002</v>
      </c>
      <c r="Z31" s="5">
        <f>_xll.SBSAddInExcel.Functions.grpSaldo("BA","0000","MF",2,41010303000000,0,"E",$B31,YEAR(Z$5),MONTH(Z$5),DAY(Z$5),"01",2,"T","R")</f>
        <v>57261893.850000001</v>
      </c>
      <c r="AA31" s="5">
        <f>_xll.SBSAddInExcel.Functions.grpSaldo("BA","0000","MF",2,41010303000000,0,"E",$B31,YEAR(AA$5),MONTH(AA$5),DAY(AA$5),"01",2,"T","R")</f>
        <v>62970512.43</v>
      </c>
      <c r="AB31" s="5">
        <f>_xll.SBSAddInExcel.Functions.grpSaldo("BA","0000","MF",2,41010303000000,0,"E",$B31,YEAR(AB$5),MONTH(AB$5),DAY(AB$5),"01",2,"T","R")</f>
        <v>69341381.129999995</v>
      </c>
      <c r="AC31" s="5">
        <f>_xll.SBSAddInExcel.Functions.grpSaldo("BA","0000","MF",2,41010303000000,0,"E",$B31,YEAR(AC$5),MONTH(AC$5),DAY(AC$5),"01",2,"T","R")</f>
        <v>6836654.7699999996</v>
      </c>
      <c r="AD31" s="5">
        <f>_xll.SBSAddInExcel.Functions.grpSaldo("BA","0000","MF",2,41010303000000,0,"E",$B31,YEAR(AD$5),MONTH(AD$5),DAY(AD$5),"01",2,"T","R")</f>
        <v>13612460.17</v>
      </c>
      <c r="AE31" s="5">
        <f>_xll.SBSAddInExcel.Functions.grpSaldo("BA","0000","MF",2,41010303000000,0,"E",$B31,YEAR(AE$5),MONTH(AE$5),DAY(AE$5),"01",2,"T","R")</f>
        <v>21142971.920000002</v>
      </c>
      <c r="AF31" s="5">
        <f>_xll.SBSAddInExcel.Functions.grpSaldo("BA","0000","MF",2,41010303000000,0,"E",$B31,YEAR(AF$5),MONTH(AF$5),DAY(AF$5),"01",2,"T","R")</f>
        <v>27614872.699999999</v>
      </c>
      <c r="AG31" s="5">
        <f>_xll.SBSAddInExcel.Functions.grpSaldo("BA","0000","MF",2,41010303000000,0,"E",$B31,YEAR(AG$5),MONTH(AG$5),DAY(AG$5),"01",2,"T","R")</f>
        <v>33728862.119999997</v>
      </c>
      <c r="AH31" s="5">
        <f>_xll.SBSAddInExcel.Functions.grpSaldo("BA","0000","MF",2,41010303000000,0,"E",$B31,YEAR(AH$5),MONTH(AH$5),DAY(AH$5),"01",2,"T","R")</f>
        <v>39528593.689999998</v>
      </c>
      <c r="AI31" s="5">
        <f>_xll.SBSAddInExcel.Functions.grpSaldo("BA","0000","MF",2,41010303000000,0,"E",$B31,YEAR(AI$5),MONTH(AI$5),DAY(AI$5),"01",2,"T","R")</f>
        <v>45536742.18</v>
      </c>
      <c r="AJ31" s="5">
        <f>_xll.SBSAddInExcel.Functions.grpSaldo("BA","0000","MF",2,41010303000000,0,"E",$B31,YEAR(AJ$5),MONTH(AJ$5),DAY(AJ$5),"01",2,"T","R")</f>
        <v>51375489.130000003</v>
      </c>
      <c r="AK31" s="5">
        <f>_xll.SBSAddInExcel.Functions.grpSaldo("BA","0000","MF",2,41010303000000,0,"E",$B31,YEAR(AK$5),MONTH(AK$5),DAY(AK$5),"01",2,"T","R")</f>
        <v>57076956.060000002</v>
      </c>
      <c r="AL31" s="5">
        <f>_xll.SBSAddInExcel.Functions.grpSaldo("BA","0000","MF",2,41010303000000,0,"E",$B31,YEAR(AL$5),MONTH(AL$5),DAY(AL$5),"01",2,"T","R")</f>
        <v>62814564.789999999</v>
      </c>
      <c r="AM31" s="5">
        <f>_xll.SBSAddInExcel.Functions.grpSaldo("BA","0000","MF",2,41010303000000,0,"E",$B31,YEAR(AM$5),MONTH(AM$5),DAY(AM$5),"01",2,"T","R")</f>
        <v>68015263.060000002</v>
      </c>
      <c r="AN31" s="5">
        <f>_xll.SBSAddInExcel.Functions.grpSaldo("BA","0000","MF",2,41010303000000,0,"E",$B31,YEAR(AN$5),MONTH(AN$5),DAY(AN$5),"01",2,"T","R")</f>
        <v>73213457.239999995</v>
      </c>
      <c r="AO31" s="5">
        <f>_xll.SBSAddInExcel.Functions.grpSaldo("BA","0000","MF",2,41010303000000,0,"E",$B31,YEAR(AO$5),MONTH(AO$5),DAY(AO$5),"01",2,"T","R")</f>
        <v>5542538.8499999996</v>
      </c>
      <c r="AP31" s="5">
        <f>_xll.SBSAddInExcel.Functions.grpSaldo("BA","0000","MF",2,41010303000000,0,"E",$B31,YEAR(AP$5),MONTH(AP$5),DAY(AP$5),"01",2,"T","R")</f>
        <v>11015593.560000001</v>
      </c>
      <c r="AQ31" s="5">
        <f>_xll.SBSAddInExcel.Functions.grpSaldo("BA","0000","MF",2,41010303000000,0,"E",$B31,YEAR(AQ$5),MONTH(AQ$5),DAY(AQ$5),"01",2,"T","R")</f>
        <v>17106472.609999999</v>
      </c>
      <c r="AR31" s="5">
        <f>_xll.SBSAddInExcel.Functions.grpSaldo("BA","0000","MF",2,41010303000000,0,"E",$B31,YEAR(AR$5),MONTH(AR$5),DAY(AR$5),"01",2,"T","R")</f>
        <v>23459516.18</v>
      </c>
      <c r="AS31" s="5">
        <f>_xll.SBSAddInExcel.Functions.grpSaldo("BA","0000","MF",2,41010303000000,0,"E",$B31,YEAR(AS$5),MONTH(AS$5),DAY(AS$5),"01",2,"T","R")</f>
        <v>30367373.879999999</v>
      </c>
      <c r="AT31" s="5">
        <f>_xll.SBSAddInExcel.Functions.grpSaldo("BA","0000","MF",2,41010303000000,0,"E",$B31,YEAR(AT$5),MONTH(AT$5),DAY(AT$5),"01",2,"T","R")</f>
        <v>37431968.859999999</v>
      </c>
      <c r="AU31" s="5">
        <f>_xll.SBSAddInExcel.Functions.grpSaldo("BA","0000","MF",2,41010303000000,0,"E",$B31,YEAR(AU$5),MONTH(AU$5),DAY(AU$5),"01",2,"T","R")</f>
        <v>45090424.560000002</v>
      </c>
      <c r="AV31" s="5">
        <f>_xll.SBSAddInExcel.Functions.grpSaldo("BA","0000","MF",2,41010303000000,0,"E",$B31,YEAR(AV$5),MONTH(AV$5),DAY(AV$5),"01",2,"T","R")</f>
        <v>52485146.990000002</v>
      </c>
      <c r="AW31" s="5">
        <f>_xll.SBSAddInExcel.Functions.grpSaldo("BA","0000","MF",2,41010303000000,0,"E",$B31,YEAR(AW$5),MONTH(AW$5),DAY(AW$5),"01",2,"T","R")</f>
        <v>59392300.759999998</v>
      </c>
      <c r="AX31" s="5">
        <f>_xll.SBSAddInExcel.Functions.grpSaldo("BA","0000","MF",2,41010303000000,0,"E",$B31,YEAR(AX$5),MONTH(AX$5),DAY(AX$5),"01",2,"T","R")</f>
        <v>66303393.270000003</v>
      </c>
      <c r="AY31" s="5">
        <f>_xll.SBSAddInExcel.Functions.grpSaldo("BA","0000","MF",2,41010303000000,0,"E",$B31,YEAR(AY$5),MONTH(AY$5),DAY(AY$5),"01",2,"T","R")</f>
        <v>72874545.319999993</v>
      </c>
      <c r="AZ31" s="5">
        <f>_xll.SBSAddInExcel.Functions.grpSaldo("BA","0000","MF",2,41010303000000,0,"E",$B31,YEAR(AZ$5),MONTH(AZ$5),DAY(AZ$5),"01",2,"T","R")</f>
        <v>79359933.290000007</v>
      </c>
      <c r="BA31" s="5">
        <f>_xll.SBSAddInExcel.Functions.grpSaldo("BA","0000","MF",2,41010303000000,0,"E",$B31,YEAR(BA$5),MONTH(BA$5),DAY(BA$5),"01",2,"T","R")</f>
        <v>6719350.0099999998</v>
      </c>
      <c r="BB31" s="5">
        <f>_xll.SBSAddInExcel.Functions.grpSaldo("BA","0000","MF",2,41010303000000,0,"E",$B31,YEAR(BB$5),MONTH(BB$5),DAY(BB$5),"01",2,"T","R")</f>
        <v>7126728.0300000003</v>
      </c>
      <c r="BC31" s="5">
        <f>_xll.SBSAddInExcel.Functions.grpSaldo("BA","0000","MF",2,41010303000000,0,"E",$B31,YEAR(BC$5),MONTH(BC$5),DAY(BC$5),"01",2,"T","R")</f>
        <v>14118409.32</v>
      </c>
      <c r="BD31" s="5">
        <f>_xll.SBSAddInExcel.Functions.grpSaldo("BA","0000","MF",2,41010303000000,0,"E",$B31,YEAR(BD$5),MONTH(BD$5),DAY(BD$5),"01",2,"T","R")</f>
        <v>21071123.399999999</v>
      </c>
      <c r="BE31" s="5">
        <f>_xll.SBSAddInExcel.Functions.grpSaldo("BA","0000","MF",2,41010303000000,0,"E",$B31,YEAR(BE$5),MONTH(BE$5),DAY(BE$5),"01",2,"T","R")</f>
        <v>28170440.879999999</v>
      </c>
      <c r="BF31" s="5">
        <f>_xll.SBSAddInExcel.Functions.grpSaldo("BA","0000","MF",2,41010303000000,0,"E",$B31,YEAR(BF$5),MONTH(BF$5),DAY(BF$5),"01",2,"T","R")</f>
        <v>35304413.939999998</v>
      </c>
      <c r="BG31" s="5">
        <f>_xll.SBSAddInExcel.Functions.grpSaldo("BA","0000","MF",2,41010303000000,0,"E",$B31,YEAR(BG$5),MONTH(BG$5),DAY(BG$5),"01",2,"T","R")</f>
        <v>42951555.200000003</v>
      </c>
      <c r="BH31" s="5">
        <f>_xll.SBSAddInExcel.Functions.grpSaldo("BA","0000","MF",2,41010303000000,0,"E",$B31,YEAR(BH$5),MONTH(BH$5),DAY(BH$5),"01",2,"T","R")</f>
        <v>50590261.219999999</v>
      </c>
      <c r="BI31" s="5">
        <f>_xll.SBSAddInExcel.Functions.grpSaldo("BA","0000","MF",2,41010303000000,0,"E",$B31,YEAR(BI$5),MONTH(BI$5),DAY(BI$5),"01",2,"T","R")</f>
        <v>58494490.140000001</v>
      </c>
      <c r="BJ31" s="5">
        <f>_xll.SBSAddInExcel.Functions.grpSaldo("BA","0000","MF",2,41010303000000,0,"E",$B31,YEAR(BJ$5),MONTH(BJ$5),DAY(BJ$5),"01",2,"T","R")</f>
        <v>67524510.239999995</v>
      </c>
      <c r="BK31" s="5">
        <f>_xll.SBSAddInExcel.Functions.grpSaldo("BA","0000","MF",2,41010303000000,0,"E",$B31,YEAR(BK$5),MONTH(BK$5),DAY(BK$5),"01",2,"T","R")</f>
        <v>76675155.790000007</v>
      </c>
      <c r="BL31" s="5">
        <f>_xll.SBSAddInExcel.Functions.grpSaldo("BA","0000","MF",2,41010303000000,0,"E",$B31,YEAR(BL$5),MONTH(BL$5),DAY(BL$5),"01",2,"T","R")</f>
        <v>86579619.810000002</v>
      </c>
      <c r="BM31" s="5">
        <f>_xll.SBSAddInExcel.Functions.grpSaldo("BA","0000","MF",2,41010303000000,0,"E",$B31,YEAR(BM$5),MONTH(BM$5),DAY(BM$5),"01",2,"T","R")</f>
        <v>10059403.390000001</v>
      </c>
      <c r="BN31" s="5">
        <f>_xll.SBSAddInExcel.Functions.grpSaldo("BA","0000","MF",2,41010303000000,0,"E",$B31,YEAR(BN$5),MONTH(BN$5),DAY(BN$5),"01",2,"T","R")</f>
        <v>19407507.48</v>
      </c>
      <c r="BO31" s="5">
        <f>_xll.SBSAddInExcel.Functions.grpSaldo("BA","0000","MF",2,41010303000000,0,"E",$B31,YEAR(BO$5),MONTH(BO$5),DAY(BO$5),"01",2,"T","R")</f>
        <v>29878455.920000002</v>
      </c>
      <c r="BP31" s="5">
        <f>_xll.SBSAddInExcel.Functions.grpSaldo("BA","0000","MF",2,41010303000000,0,"E",$B31,YEAR(BP$5),MONTH(BP$5),DAY(BP$5),"01",2,"T","R")</f>
        <v>40460834.609999999</v>
      </c>
      <c r="BQ31" s="5">
        <f>_xll.SBSAddInExcel.Functions.grpSaldo("BA","0000","MF",2,41010303000000,0,"E",$B31,YEAR(BQ$5),MONTH(BQ$5),DAY(BQ$5),"01",2,"T","R")</f>
        <v>51054500.490000002</v>
      </c>
      <c r="BR31" s="5">
        <f>_xll.SBSAddInExcel.Functions.grpSaldo("BA","0000","MF",2,41010303000000,0,"E",$B31,YEAR(BR$5),MONTH(BR$5),DAY(BR$5),"01",2,"T","R")</f>
        <v>60974799.369999997</v>
      </c>
      <c r="BS31" s="5">
        <f>_xll.SBSAddInExcel.Functions.grpSaldo("BA","0000","MF",2,41010303000000,0,"E",$B31,YEAR(BS$5),MONTH(BS$5),DAY(BS$5),"01",2,"T","R")</f>
        <v>71235803.230000004</v>
      </c>
      <c r="BT31" s="5">
        <f>_xll.SBSAddInExcel.Functions.grpSaldo("BA","0000","MF",2,41010303000000,0,"E",$B31,YEAR(BT$5),MONTH(BT$5),DAY(BT$5),"01",2,"T","R")</f>
        <v>80798474.489999995</v>
      </c>
      <c r="BU31" s="5">
        <f>_xll.SBSAddInExcel.Functions.grpSaldo("BA","0000","MF",2,41010303000000,0,"E",$B31,YEAR(BU$5),MONTH(BU$5),DAY(BU$5),"01",2,"T","R")</f>
        <v>89874501.640000001</v>
      </c>
      <c r="BV31" s="5">
        <f>_xll.SBSAddInExcel.Functions.grpSaldo("BA","0000","MF",2,41010303000000,0,"E",$B31,YEAR(BV$5),MONTH(BV$5),DAY(BV$5),"01",2,"T","R")</f>
        <v>98988613.560000002</v>
      </c>
      <c r="BW31" s="5">
        <f>_xll.SBSAddInExcel.Functions.grpSaldo("BA","0000","MF",2,41010303000000,0,"E",$B31,YEAR(BW$5),MONTH(BW$5),DAY(BW$5),"01",2,"T","R")</f>
        <v>108173901.08</v>
      </c>
      <c r="BX31" s="5">
        <f>_xll.SBSAddInExcel.Functions.grpSaldo("BA","0000","MF",2,41010303000000,0,"E",$B31,YEAR(BX$5),MONTH(BX$5),DAY(BX$5),"01",2,"T","R")</f>
        <v>117740439.78</v>
      </c>
      <c r="BY31" s="5">
        <f>_xll.SBSAddInExcel.Functions.grpSaldo("BA","0000","MF",2,41010303000000,0,"E",$B31,YEAR(BY$5),MONTH(BY$5),DAY(BY$5),"01",2,"T","R")</f>
        <v>9508465.7799999993</v>
      </c>
      <c r="BZ31" s="5">
        <f>_xll.SBSAddInExcel.Functions.grpSaldo("BA","0000","MF",2,41010303000000,0,"E",$B31,YEAR(BZ$5),MONTH(BZ$5),DAY(BZ$5),"01",2,"T","R")</f>
        <v>18105352.960000001</v>
      </c>
      <c r="CA31" s="5">
        <f>_xll.SBSAddInExcel.Functions.grpSaldo("BA","0000","MF",2,41010303000000,0,"E",$B31,YEAR(CA$5),MONTH(CA$5),DAY(CA$5),"01",2,"T","R")</f>
        <v>28192232.670000002</v>
      </c>
      <c r="CB31" s="5">
        <f>_xll.SBSAddInExcel.Functions.grpSaldo("BA","0000","MF",2,41010303000000,0,"E",$B31,YEAR(CB$5),MONTH(CB$5),DAY(CB$5),"01",2,"T","R")</f>
        <v>38081952.799999997</v>
      </c>
      <c r="CC31" s="5">
        <f>_xll.SBSAddInExcel.Functions.grpSaldo("BA","0000","MF",2,41010303000000,0,"E",$B31,YEAR(CC$5),MONTH(CC$5),DAY(CC$5),"01",2,"T","R")</f>
        <v>48005048.75</v>
      </c>
      <c r="CD31" s="5">
        <f>_xll.SBSAddInExcel.Functions.grpSaldo("BA","0000","MF",2,41010303000000,0,"E",$B31,YEAR(CD$5),MONTH(CD$5),DAY(CD$5),"01",2,"T","R")</f>
        <v>57551278.490000002</v>
      </c>
      <c r="CE31" s="5">
        <f>_xll.SBSAddInExcel.Functions.grpSaldo("BA","0000","MF",2,41010303000000,0,"E",$B31,YEAR(CE$5),MONTH(CE$5),DAY(CE$5),"01",2,"T","R")</f>
        <v>67028838.189999998</v>
      </c>
      <c r="CF31" s="5">
        <f>_xll.SBSAddInExcel.Functions.grpSaldo("BA","0000","MF",2,41010303000000,0,"E",$B31,YEAR(CF$5),MONTH(CF$5),DAY(CF$5),"01",2,"T","R")</f>
        <v>76286370.319999993</v>
      </c>
      <c r="CG31" s="5">
        <f>_xll.SBSAddInExcel.Functions.grpSaldo("BA","0000","MF",2,41010303000000,0,"E",$B31,YEAR(CG$5),MONTH(CG$5),DAY(CG$5),"01",2,"T","R")</f>
        <v>85323385.390000001</v>
      </c>
      <c r="CH31" s="5">
        <f>_xll.SBSAddInExcel.Functions.grpSaldo("BA","0000","MF",2,41010303000000,0,"E",$B31,YEAR(CH$5),MONTH(CH$5),DAY(CH$5),"01",2,"T","R")</f>
        <v>94389039.430000007</v>
      </c>
      <c r="CI31" s="5">
        <f>_xll.SBSAddInExcel.Functions.grpSaldo("BA","0000","MF",2,41010303000000,0,"E",$B31,YEAR(CI$5),MONTH(CI$5),DAY(CI$5),"01",2,"T","R")</f>
        <v>102625641.75</v>
      </c>
      <c r="CJ31" s="5">
        <f>_xll.SBSAddInExcel.Functions.grpSaldo("BA","0000","MF",2,41010303000000,0,"E",$B31,YEAR(CJ$5),MONTH(CJ$5),DAY(CJ$5),"01",2,"T","R")</f>
        <v>111253709.54000001</v>
      </c>
      <c r="CK31" s="5">
        <f>_xll.SBSAddInExcel.Functions.grpSaldo("BA","0000","MF",2,41010303000000,0,"E",$B31,YEAR(CK$5),MONTH(CK$5),DAY(CK$5),"01",2,"T","R")</f>
        <v>8605180.7599999998</v>
      </c>
      <c r="CL31" s="5">
        <f>_xll.SBSAddInExcel.Functions.grpSaldo("BA","0000","MF",2,41010303000000,0,"E",$B31,YEAR(CL$5),MONTH(CL$5),DAY(CL$5),"01",2,"T","R")</f>
        <v>16165538.859999999</v>
      </c>
      <c r="CM31" s="5">
        <f>_xll.SBSAddInExcel.Functions.grpSaldo("BA","0000","MF",2,41010303000000,0,"E",$B31,YEAR(CM$5),MONTH(CM$5),DAY(CM$5),"01",2,"T","R")</f>
        <v>24291248.98</v>
      </c>
      <c r="CN31" s="5">
        <f>_xll.SBSAddInExcel.Functions.grpSaldo("BA","0000","MF",2,41010303000000,0,"E",$B31,YEAR(CN$5),MONTH(CN$5),DAY(CN$5),"01",2,"T","R")</f>
        <v>31811912.969999999</v>
      </c>
      <c r="CO31" s="5">
        <f>_xll.SBSAddInExcel.Functions.grpSaldo("BA","0000","MF",2,41010303000000,0,"E",$B31,YEAR(CO$5),MONTH(CO$5),DAY(CO$5),"01",2,"T","R")</f>
        <v>39299309.43</v>
      </c>
      <c r="CP31" s="5">
        <f>_xll.SBSAddInExcel.Functions.grpSaldo("BA","0000","MF",2,41010303000000,0,"E",$B31,YEAR(CP$5),MONTH(CP$5),DAY(CP$5),"01",2,"T","R")</f>
        <v>46894692.719999999</v>
      </c>
      <c r="CQ31" s="5">
        <f>_xll.SBSAddInExcel.Functions.grpSaldo("BA","0000","MF",2,41010303000000,0,"E",$B31,YEAR(CQ$5),MONTH(CQ$5),DAY(CQ$5),"01",2,"T","R")</f>
        <v>54855362.659999996</v>
      </c>
      <c r="CR31" s="5">
        <f>_xll.SBSAddInExcel.Functions.grpSaldo("BA","0000","MF",2,41010303000000,0,"E",$B31,YEAR(CR$5),MONTH(CR$5),DAY(CR$5),"01",2,"T","R")</f>
        <v>62937532.649999999</v>
      </c>
      <c r="CS31" s="5">
        <f>_xll.SBSAddInExcel.Functions.grpSaldo("BA","0000","MF",2,41010303000000,0,"E",$B31,YEAR(CS$5),MONTH(CS$5),DAY(CS$5),"01",2,"T","R")</f>
        <v>70865918.790000007</v>
      </c>
      <c r="CT31" s="5">
        <f>_xll.SBSAddInExcel.Functions.grpSaldo("BA","0000","MF",2,41010303000000,0,"E",$B31,YEAR(CT$5),MONTH(CT$5),DAY(CT$5),"01",2,"T","R")</f>
        <v>79249818.310000002</v>
      </c>
      <c r="CU31" s="5">
        <f>_xll.SBSAddInExcel.Functions.grpSaldo("BA","0000","MF",2,41010303000000,0,"E",$B31,YEAR(CU$5),MONTH(CU$5),DAY(CU$5),"01",2,"T","R")</f>
        <v>87306278.769999996</v>
      </c>
      <c r="CV31" s="5">
        <f>_xll.SBSAddInExcel.Functions.grpSaldo("BA","0000","MF",2,41010303000000,0,"E",$B31,YEAR(CV$5),MONTH(CV$5),DAY(CV$5),"01",2,"T","R")</f>
        <v>95837566.469999999</v>
      </c>
      <c r="CW31" s="5">
        <f>_xll.SBSAddInExcel.Functions.grpSaldo("BA","0000","MF",2,41010303000000,0,"E",$B31,YEAR(CW$5),MONTH(CW$5),DAY(CW$5),"01",2,"T","R")</f>
        <v>9016836</v>
      </c>
      <c r="CX31" s="5">
        <f>_xll.SBSAddInExcel.Functions.grpSaldo("BA","0000","MF",2,41010303000000,0,"E",$B31,YEAR(CX$5),MONTH(CX$5),DAY(CX$5),"01",2,"T","R")</f>
        <v>17468154.41</v>
      </c>
      <c r="CY31" s="5">
        <f>_xll.SBSAddInExcel.Functions.grpSaldo("BA","0000","MF",2,41010303000000,0,"E",$B31,YEAR(CY$5),MONTH(CY$5),DAY(CY$5),"01",2,"T","R")</f>
        <v>26911116.399999999</v>
      </c>
      <c r="CZ31" s="5">
        <f>_xll.SBSAddInExcel.Functions.grpSaldo("BA","0000","MF",2,41010303000000,0,"E",$B31,YEAR(CZ$5),MONTH(CZ$5),DAY(CZ$5),"01",2,"T","R")</f>
        <v>35717306.18</v>
      </c>
      <c r="DA31" s="5">
        <f>_xll.SBSAddInExcel.Functions.grpSaldo("BA","0000","MF",2,41010303000000,0,"E",$B31,YEAR(DA$5),MONTH(DA$5),DAY(DA$5),"01",2,"T","R")</f>
        <v>44356049.280000001</v>
      </c>
      <c r="DB31" s="5">
        <f>_xll.SBSAddInExcel.Functions.grpSaldo("BA","0000","MF",2,41010303000000,0,"E",$B31,YEAR(DB$5),MONTH(DB$5),DAY(DB$5),"01",2,"T","R")</f>
        <v>52342883.439999998</v>
      </c>
      <c r="DC31" s="5">
        <f>_xll.SBSAddInExcel.Functions.grpSaldo("BA","0000","MF",2,41010303000000,0,"E",$B31,YEAR(DC$5),MONTH(DC$5),DAY(DC$5),"01",2,"T","R")</f>
        <v>60525907.130000003</v>
      </c>
      <c r="DD31" s="5">
        <f>_xll.SBSAddInExcel.Functions.grpSaldo("BA","0000","MF",2,41010303000000,0,"E",$B31,YEAR(DD$5),MONTH(DD$5),DAY(DD$5),"01",2,"T","R")</f>
        <v>68616683.019999996</v>
      </c>
      <c r="DE31" s="5">
        <f>_xll.SBSAddInExcel.Functions.grpSaldo("BA","0000","MF",2,41010303000000,0,"E",$B31,YEAR(DE$5),MONTH(DE$5),DAY(DE$5),"01",2,"T","R")</f>
        <v>76105226.700000003</v>
      </c>
      <c r="DF31" s="5">
        <f>_xll.SBSAddInExcel.Functions.grpSaldo("BA","0000","MF",2,41010303000000,0,"E",$B31,YEAR(DF$5),MONTH(DF$5),DAY(DF$5),"01",2,"T","R")</f>
        <v>84275602.390000001</v>
      </c>
      <c r="DG31" s="5">
        <f>_xll.SBSAddInExcel.Functions.grpSaldo("BA","0000","MF",2,41010303000000,0,"E",$B31,YEAR(DG$5),MONTH(DG$5),DAY(DG$5),"01",2,"T","R")</f>
        <v>92206678.730000004</v>
      </c>
      <c r="DH31" s="5">
        <f>_xll.SBSAddInExcel.Functions.grpSaldo("BA","0000","MF",2,41010303000000,0,"E",$B31,YEAR(DH$5),MONTH(DH$5),DAY(DH$5),"01",2,"T","R")</f>
        <v>100588787.76000001</v>
      </c>
    </row>
    <row r="32" spans="1:112" x14ac:dyDescent="0.3">
      <c r="B32" s="56">
        <v>127</v>
      </c>
      <c r="C32" s="1" t="s">
        <v>254</v>
      </c>
      <c r="D32" s="5">
        <f>_xll.SBSAddInExcel.Functions.grpSaldo("BA","0000","MF",2,41010303000000,0,"E",$B32,YEAR(D$5),MONTH(D$5),DAY(D$5),"01",2,"T","R")</f>
        <v>12401171.58</v>
      </c>
      <c r="E32" s="5">
        <f>_xll.SBSAddInExcel.Functions.grpSaldo("BA","0000","MF",2,41010303000000,0,"E",$B32,YEAR(E$5),MONTH(E$5),DAY(E$5),"01",2,"T","R")</f>
        <v>1077724.9099999999</v>
      </c>
      <c r="F32" s="5">
        <f>_xll.SBSAddInExcel.Functions.grpSaldo("BA","0000","MF",2,41010303000000,0,"E",$B32,YEAR(F$5),MONTH(F$5),DAY(F$5),"01",2,"T","R")</f>
        <v>2356349.0499999998</v>
      </c>
      <c r="G32" s="5">
        <f>_xll.SBSAddInExcel.Functions.grpSaldo("BA","0000","MF",2,41010303000000,0,"E",$B32,YEAR(G$5),MONTH(G$5),DAY(G$5),"01",2,"T","R")</f>
        <v>3920278.4</v>
      </c>
      <c r="H32" s="5">
        <f>_xll.SBSAddInExcel.Functions.grpSaldo("BA","0000","MF",2,41010303000000,0,"E",$B32,YEAR(H$5),MONTH(H$5),DAY(H$5),"01",2,"T","R")</f>
        <v>5439788.5</v>
      </c>
      <c r="I32" s="5">
        <f>_xll.SBSAddInExcel.Functions.grpSaldo("BA","0000","MF",2,41010303000000,0,"E",$B32,YEAR(I$5),MONTH(I$5),DAY(I$5),"01",2,"T","R")</f>
        <v>7198485.1500000004</v>
      </c>
      <c r="J32" s="5">
        <f>_xll.SBSAddInExcel.Functions.grpSaldo("BA","0000","MF",2,41010303000000,0,"E",$B32,YEAR(J$5),MONTH(J$5),DAY(J$5),"01",2,"T","R")</f>
        <v>9104859.8300000001</v>
      </c>
      <c r="K32" s="5">
        <f>_xll.SBSAddInExcel.Functions.grpSaldo("BA","0000","MF",2,41010303000000,0,"E",$B32,YEAR(K$5),MONTH(K$5),DAY(K$5),"01",2,"T","R")</f>
        <v>10804040.880000001</v>
      </c>
      <c r="L32" s="5">
        <f>_xll.SBSAddInExcel.Functions.grpSaldo("BA","0000","MF",2,41010303000000,0,"E",$B32,YEAR(L$5),MONTH(L$5),DAY(L$5),"01",2,"T","R")</f>
        <v>12504137.449999999</v>
      </c>
      <c r="M32" s="5">
        <f>_xll.SBSAddInExcel.Functions.grpSaldo("BA","0000","MF",2,41010303000000,0,"E",$B32,YEAR(M$5),MONTH(M$5),DAY(M$5),"01",2,"T","R")</f>
        <v>14135774.09</v>
      </c>
      <c r="N32" s="5">
        <f>_xll.SBSAddInExcel.Functions.grpSaldo("BA","0000","MF",2,41010303000000,0,"E",$B32,YEAR(N$5),MONTH(N$5),DAY(N$5),"01",2,"T","R")</f>
        <v>15677565.35</v>
      </c>
      <c r="O32" s="5">
        <f>_xll.SBSAddInExcel.Functions.grpSaldo("BA","0000","MF",2,41010303000000,0,"E",$B32,YEAR(O$5),MONTH(O$5),DAY(O$5),"01",2,"T","R")</f>
        <v>17170647.739999998</v>
      </c>
      <c r="P32" s="5">
        <f>_xll.SBSAddInExcel.Functions.grpSaldo("BA","0000","MF",2,41010303000000,0,"E",$B32,YEAR(P$5),MONTH(P$5),DAY(P$5),"01",2,"T","R")</f>
        <v>18986116.370000001</v>
      </c>
      <c r="Q32" s="5">
        <f>_xll.SBSAddInExcel.Functions.grpSaldo("BA","0000","MF",2,41010303000000,0,"E",$B32,YEAR(Q$5),MONTH(Q$5),DAY(Q$5),"01",2,"T","R")</f>
        <v>1973409.1</v>
      </c>
      <c r="R32" s="5">
        <f>_xll.SBSAddInExcel.Functions.grpSaldo("BA","0000","MF",2,41010303000000,0,"E",$B32,YEAR(R$5),MONTH(R$5),DAY(R$5),"01",2,"T","R")</f>
        <v>3886480.35</v>
      </c>
      <c r="S32" s="5">
        <f>_xll.SBSAddInExcel.Functions.grpSaldo("BA","0000","MF",2,41010303000000,0,"E",$B32,YEAR(S$5),MONTH(S$5),DAY(S$5),"01",2,"T","R")</f>
        <v>6012232.1699999999</v>
      </c>
      <c r="T32" s="5">
        <f>_xll.SBSAddInExcel.Functions.grpSaldo("BA","0000","MF",2,41010303000000,0,"E",$B32,YEAR(T$5),MONTH(T$5),DAY(T$5),"01",2,"T","R")</f>
        <v>8234150.3799999999</v>
      </c>
      <c r="U32" s="5">
        <f>_xll.SBSAddInExcel.Functions.grpSaldo("BA","0000","MF",2,41010303000000,0,"E",$B32,YEAR(U$5),MONTH(U$5),DAY(U$5),"01",2,"T","R")</f>
        <v>11243888.27</v>
      </c>
      <c r="V32" s="5">
        <f>_xll.SBSAddInExcel.Functions.grpSaldo("BA","0000","MF",2,41010303000000,0,"E",$B32,YEAR(V$5),MONTH(V$5),DAY(V$5),"01",2,"T","R")</f>
        <v>14257913.210000001</v>
      </c>
      <c r="W32" s="5">
        <f>_xll.SBSAddInExcel.Functions.grpSaldo("BA","0000","MF",2,41010303000000,0,"E",$B32,YEAR(W$5),MONTH(W$5),DAY(W$5),"01",2,"T","R")</f>
        <v>17361969.579999998</v>
      </c>
      <c r="X32" s="5">
        <f>_xll.SBSAddInExcel.Functions.grpSaldo("BA","0000","MF",2,41010303000000,0,"E",$B32,YEAR(X$5),MONTH(X$5),DAY(X$5),"01",2,"T","R")</f>
        <v>20139274.98</v>
      </c>
      <c r="Y32" s="5">
        <f>_xll.SBSAddInExcel.Functions.grpSaldo("BA","0000","MF",2,41010303000000,0,"E",$B32,YEAR(Y$5),MONTH(Y$5),DAY(Y$5),"01",2,"T","R")</f>
        <v>22841074.649999999</v>
      </c>
      <c r="Z32" s="5">
        <f>_xll.SBSAddInExcel.Functions.grpSaldo("BA","0000","MF",2,41010303000000,0,"E",$B32,YEAR(Z$5),MONTH(Z$5),DAY(Z$5),"01",2,"T","R")</f>
        <v>25785043.5</v>
      </c>
      <c r="AA32" s="5">
        <f>_xll.SBSAddInExcel.Functions.grpSaldo("BA","0000","MF",2,41010303000000,0,"E",$B32,YEAR(AA$5),MONTH(AA$5),DAY(AA$5),"01",2,"T","R")</f>
        <v>28281013.359999999</v>
      </c>
      <c r="AB32" s="5">
        <f>_xll.SBSAddInExcel.Functions.grpSaldo("BA","0000","MF",2,41010303000000,0,"E",$B32,YEAR(AB$5),MONTH(AB$5),DAY(AB$5),"01",2,"T","R")</f>
        <v>31138137.280000001</v>
      </c>
      <c r="AC32" s="5">
        <f>_xll.SBSAddInExcel.Functions.grpSaldo("BA","0000","MF",2,41010303000000,0,"E",$B32,YEAR(AC$5),MONTH(AC$5),DAY(AC$5),"01",2,"T","R")</f>
        <v>3055704.31</v>
      </c>
      <c r="AD32" s="5">
        <f>_xll.SBSAddInExcel.Functions.grpSaldo("BA","0000","MF",2,41010303000000,0,"E",$B32,YEAR(AD$5),MONTH(AD$5),DAY(AD$5),"01",2,"T","R")</f>
        <v>5850037.79</v>
      </c>
      <c r="AE32" s="5">
        <f>_xll.SBSAddInExcel.Functions.grpSaldo("BA","0000","MF",2,41010303000000,0,"E",$B32,YEAR(AE$5),MONTH(AE$5),DAY(AE$5),"01",2,"T","R")</f>
        <v>9151284.2799999993</v>
      </c>
      <c r="AF32" s="5">
        <f>_xll.SBSAddInExcel.Functions.grpSaldo("BA","0000","MF",2,41010303000000,0,"E",$B32,YEAR(AF$5),MONTH(AF$5),DAY(AF$5),"01",2,"T","R")</f>
        <v>11495260.039999999</v>
      </c>
      <c r="AG32" s="5">
        <f>_xll.SBSAddInExcel.Functions.grpSaldo("BA","0000","MF",2,41010303000000,0,"E",$B32,YEAR(AG$5),MONTH(AG$5),DAY(AG$5),"01",2,"T","R")</f>
        <v>13833628.220000001</v>
      </c>
      <c r="AH32" s="5">
        <f>_xll.SBSAddInExcel.Functions.grpSaldo("BA","0000","MF",2,41010303000000,0,"E",$B32,YEAR(AH$5),MONTH(AH$5),DAY(AH$5),"01",2,"T","R")</f>
        <v>16419684.619999999</v>
      </c>
      <c r="AI32" s="5">
        <f>_xll.SBSAddInExcel.Functions.grpSaldo("BA","0000","MF",2,41010303000000,0,"E",$B32,YEAR(AI$5),MONTH(AI$5),DAY(AI$5),"01",2,"T","R")</f>
        <v>18701317.800000001</v>
      </c>
      <c r="AJ32" s="5">
        <f>_xll.SBSAddInExcel.Functions.grpSaldo("BA","0000","MF",2,41010303000000,0,"E",$B32,YEAR(AJ$5),MONTH(AJ$5),DAY(AJ$5),"01",2,"T","R")</f>
        <v>20834068.379999999</v>
      </c>
      <c r="AK32" s="5">
        <f>_xll.SBSAddInExcel.Functions.grpSaldo("BA","0000","MF",2,41010303000000,0,"E",$B32,YEAR(AK$5),MONTH(AK$5),DAY(AK$5),"01",2,"T","R")</f>
        <v>22945617.359999999</v>
      </c>
      <c r="AL32" s="5">
        <f>_xll.SBSAddInExcel.Functions.grpSaldo("BA","0000","MF",2,41010303000000,0,"E",$B32,YEAR(AL$5),MONTH(AL$5),DAY(AL$5),"01",2,"T","R")</f>
        <v>25427572.920000002</v>
      </c>
      <c r="AM32" s="5">
        <f>_xll.SBSAddInExcel.Functions.grpSaldo("BA","0000","MF",2,41010303000000,0,"E",$B32,YEAR(AM$5),MONTH(AM$5),DAY(AM$5),"01",2,"T","R")</f>
        <v>27912897.27</v>
      </c>
      <c r="AN32" s="5">
        <f>_xll.SBSAddInExcel.Functions.grpSaldo("BA","0000","MF",2,41010303000000,0,"E",$B32,YEAR(AN$5),MONTH(AN$5),DAY(AN$5),"01",2,"T","R")</f>
        <v>30167555.43</v>
      </c>
      <c r="AO32" s="5">
        <f>_xll.SBSAddInExcel.Functions.grpSaldo("BA","0000","MF",2,41010303000000,0,"E",$B32,YEAR(AO$5),MONTH(AO$5),DAY(AO$5),"01",2,"T","R")</f>
        <v>2565009.13</v>
      </c>
      <c r="AP32" s="5">
        <f>_xll.SBSAddInExcel.Functions.grpSaldo("BA","0000","MF",2,41010303000000,0,"E",$B32,YEAR(AP$5),MONTH(AP$5),DAY(AP$5),"01",2,"T","R")</f>
        <v>4584855.54</v>
      </c>
      <c r="AQ32" s="5">
        <f>_xll.SBSAddInExcel.Functions.grpSaldo("BA","0000","MF",2,41010303000000,0,"E",$B32,YEAR(AQ$5),MONTH(AQ$5),DAY(AQ$5),"01",2,"T","R")</f>
        <v>6637474.79</v>
      </c>
      <c r="AR32" s="5">
        <f>_xll.SBSAddInExcel.Functions.grpSaldo("BA","0000","MF",2,41010303000000,0,"E",$B32,YEAR(AR$5),MONTH(AR$5),DAY(AR$5),"01",2,"T","R")</f>
        <v>8659498.1799999997</v>
      </c>
      <c r="AS32" s="5">
        <f>_xll.SBSAddInExcel.Functions.grpSaldo("BA","0000","MF",2,41010303000000,0,"E",$B32,YEAR(AS$5),MONTH(AS$5),DAY(AS$5),"01",2,"T","R")</f>
        <v>10780982.210000001</v>
      </c>
      <c r="AT32" s="5">
        <f>_xll.SBSAddInExcel.Functions.grpSaldo("BA","0000","MF",2,41010303000000,0,"E",$B32,YEAR(AT$5),MONTH(AT$5),DAY(AT$5),"01",2,"T","R")</f>
        <v>13124340.66</v>
      </c>
      <c r="AU32" s="5">
        <f>_xll.SBSAddInExcel.Functions.grpSaldo("BA","0000","MF",2,41010303000000,0,"E",$B32,YEAR(AU$5),MONTH(AU$5),DAY(AU$5),"01",2,"T","R")</f>
        <v>15735677.91</v>
      </c>
      <c r="AV32" s="5">
        <f>_xll.SBSAddInExcel.Functions.grpSaldo("BA","0000","MF",2,41010303000000,0,"E",$B32,YEAR(AV$5),MONTH(AV$5),DAY(AV$5),"01",2,"T","R")</f>
        <v>18733532.350000001</v>
      </c>
      <c r="AW32" s="5">
        <f>_xll.SBSAddInExcel.Functions.grpSaldo("BA","0000","MF",2,41010303000000,0,"E",$B32,YEAR(AW$5),MONTH(AW$5),DAY(AW$5),"01",2,"T","R")</f>
        <v>21866927.48</v>
      </c>
      <c r="AX32" s="5">
        <f>_xll.SBSAddInExcel.Functions.grpSaldo("BA","0000","MF",2,41010303000000,0,"E",$B32,YEAR(AX$5),MONTH(AX$5),DAY(AX$5),"01",2,"T","R")</f>
        <v>24982154.43</v>
      </c>
      <c r="AY32" s="5">
        <f>_xll.SBSAddInExcel.Functions.grpSaldo("BA","0000","MF",2,41010303000000,0,"E",$B32,YEAR(AY$5),MONTH(AY$5),DAY(AY$5),"01",2,"T","R")</f>
        <v>27748753.469999999</v>
      </c>
      <c r="AZ32" s="5">
        <f>_xll.SBSAddInExcel.Functions.grpSaldo("BA","0000","MF",2,41010303000000,0,"E",$B32,YEAR(AZ$5),MONTH(AZ$5),DAY(AZ$5),"01",2,"T","R")</f>
        <v>30902536.219999999</v>
      </c>
      <c r="BA32" s="5">
        <f>_xll.SBSAddInExcel.Functions.grpSaldo("BA","0000","MF",2,41010303000000,0,"E",$B32,YEAR(BA$5),MONTH(BA$5),DAY(BA$5),"01",2,"T","R")</f>
        <v>3462433.78</v>
      </c>
      <c r="BB32" s="5">
        <f>_xll.SBSAddInExcel.Functions.grpSaldo("BA","0000","MF",2,41010303000000,0,"E",$B32,YEAR(BB$5),MONTH(BB$5),DAY(BB$5),"01",2,"T","R")</f>
        <v>6608029.8099999996</v>
      </c>
      <c r="BC32" s="5">
        <f>_xll.SBSAddInExcel.Functions.grpSaldo("BA","0000","MF",2,41010303000000,0,"E",$B32,YEAR(BC$5),MONTH(BC$5),DAY(BC$5),"01",2,"T","R")</f>
        <v>9789039.3000000007</v>
      </c>
      <c r="BD32" s="5">
        <f>_xll.SBSAddInExcel.Functions.grpSaldo("BA","0000","MF",2,41010303000000,0,"E",$B32,YEAR(BD$5),MONTH(BD$5),DAY(BD$5),"01",2,"T","R")</f>
        <v>12441271.130000001</v>
      </c>
      <c r="BE32" s="5">
        <f>_xll.SBSAddInExcel.Functions.grpSaldo("BA","0000","MF",2,41010303000000,0,"E",$B32,YEAR(BE$5),MONTH(BE$5),DAY(BE$5),"01",2,"T","R")</f>
        <v>15175406.119999999</v>
      </c>
      <c r="BF32" s="5">
        <f>_xll.SBSAddInExcel.Functions.grpSaldo("BA","0000","MF",2,41010303000000,0,"E",$B32,YEAR(BF$5),MONTH(BF$5),DAY(BF$5),"01",2,"T","R")</f>
        <v>17865707.460000001</v>
      </c>
      <c r="BG32" s="5">
        <f>_xll.SBSAddInExcel.Functions.grpSaldo("BA","0000","MF",2,41010303000000,0,"E",$B32,YEAR(BG$5),MONTH(BG$5),DAY(BG$5),"01",2,"T","R")</f>
        <v>21059997.100000001</v>
      </c>
      <c r="BH32" s="5">
        <f>_xll.SBSAddInExcel.Functions.grpSaldo("BA","0000","MF",2,41010303000000,0,"E",$B32,YEAR(BH$5),MONTH(BH$5),DAY(BH$5),"01",2,"T","R")</f>
        <v>24247193.190000001</v>
      </c>
      <c r="BI32" s="5">
        <f>_xll.SBSAddInExcel.Functions.grpSaldo("BA","0000","MF",2,41010303000000,0,"E",$B32,YEAR(BI$5),MONTH(BI$5),DAY(BI$5),"01",2,"T","R")</f>
        <v>26996960.27</v>
      </c>
      <c r="BJ32" s="5">
        <f>_xll.SBSAddInExcel.Functions.grpSaldo("BA","0000","MF",2,41010303000000,0,"E",$B32,YEAR(BJ$5),MONTH(BJ$5),DAY(BJ$5),"01",2,"T","R")</f>
        <v>29994640.390000001</v>
      </c>
      <c r="BK32" s="5">
        <f>_xll.SBSAddInExcel.Functions.grpSaldo("BA","0000","MF",2,41010303000000,0,"E",$B32,YEAR(BK$5),MONTH(BK$5),DAY(BK$5),"01",2,"T","R")</f>
        <v>33303119.710000001</v>
      </c>
      <c r="BL32" s="5">
        <f>_xll.SBSAddInExcel.Functions.grpSaldo("BA","0000","MF",2,41010303000000,0,"E",$B32,YEAR(BL$5),MONTH(BL$5),DAY(BL$5),"01",2,"T","R")</f>
        <v>36725027.039999999</v>
      </c>
      <c r="BM32" s="5">
        <f>_xll.SBSAddInExcel.Functions.grpSaldo("BA","0000","MF",2,41010303000000,0,"E",$B32,YEAR(BM$5),MONTH(BM$5),DAY(BM$5),"01",2,"T","R")</f>
        <v>3126324.2</v>
      </c>
      <c r="BN32" s="5">
        <f>_xll.SBSAddInExcel.Functions.grpSaldo("BA","0000","MF",2,41010303000000,0,"E",$B32,YEAR(BN$5),MONTH(BN$5),DAY(BN$5),"01",2,"T","R")</f>
        <v>6232752.96</v>
      </c>
      <c r="BO32" s="5">
        <f>_xll.SBSAddInExcel.Functions.grpSaldo("BA","0000","MF",2,41010303000000,0,"E",$B32,YEAR(BO$5),MONTH(BO$5),DAY(BO$5),"01",2,"T","R")</f>
        <v>9339894.5099999998</v>
      </c>
      <c r="BP32" s="5">
        <f>_xll.SBSAddInExcel.Functions.grpSaldo("BA","0000","MF",2,41010303000000,0,"E",$B32,YEAR(BP$5),MONTH(BP$5),DAY(BP$5),"01",2,"T","R")</f>
        <v>12479556.619999999</v>
      </c>
      <c r="BQ32" s="5">
        <f>_xll.SBSAddInExcel.Functions.grpSaldo("BA","0000","MF",2,41010303000000,0,"E",$B32,YEAR(BQ$5),MONTH(BQ$5),DAY(BQ$5),"01",2,"T","R")</f>
        <v>15675150.98</v>
      </c>
      <c r="BR32" s="5">
        <f>_xll.SBSAddInExcel.Functions.grpSaldo("BA","0000","MF",2,41010303000000,0,"E",$B32,YEAR(BR$5),MONTH(BR$5),DAY(BR$5),"01",2,"T","R")</f>
        <v>18928412.129999999</v>
      </c>
      <c r="BS32" s="5">
        <f>_xll.SBSAddInExcel.Functions.grpSaldo("BA","0000","MF",2,41010303000000,0,"E",$B32,YEAR(BS$5),MONTH(BS$5),DAY(BS$5),"01",2,"T","R")</f>
        <v>22516386.350000001</v>
      </c>
      <c r="BT32" s="5">
        <f>_xll.SBSAddInExcel.Functions.grpSaldo("BA","0000","MF",2,41010303000000,0,"E",$B32,YEAR(BT$5),MONTH(BT$5),DAY(BT$5),"01",2,"T","R")</f>
        <v>26569354.120000001</v>
      </c>
      <c r="BU32" s="5">
        <f>_xll.SBSAddInExcel.Functions.grpSaldo("BA","0000","MF",2,41010303000000,0,"E",$B32,YEAR(BU$5),MONTH(BU$5),DAY(BU$5),"01",2,"T","R")</f>
        <v>30334192.239999998</v>
      </c>
      <c r="BV32" s="5">
        <f>_xll.SBSAddInExcel.Functions.grpSaldo("BA","0000","MF",2,41010303000000,0,"E",$B32,YEAR(BV$5),MONTH(BV$5),DAY(BV$5),"01",2,"T","R")</f>
        <v>33969700.009999998</v>
      </c>
      <c r="BW32" s="5">
        <f>_xll.SBSAddInExcel.Functions.grpSaldo("BA","0000","MF",2,41010303000000,0,"E",$B32,YEAR(BW$5),MONTH(BW$5),DAY(BW$5),"01",2,"T","R")</f>
        <v>37080211.780000001</v>
      </c>
      <c r="BX32" s="5">
        <f>_xll.SBSAddInExcel.Functions.grpSaldo("BA","0000","MF",2,41010303000000,0,"E",$B32,YEAR(BX$5),MONTH(BX$5),DAY(BX$5),"01",2,"T","R")</f>
        <v>39963493.579999998</v>
      </c>
      <c r="BY32" s="5">
        <f>_xll.SBSAddInExcel.Functions.grpSaldo("BA","0000","MF",2,41010303000000,0,"E",$B32,YEAR(BY$5),MONTH(BY$5),DAY(BY$5),"01",2,"T","R")</f>
        <v>3118691.25</v>
      </c>
      <c r="BZ32" s="5">
        <f>_xll.SBSAddInExcel.Functions.grpSaldo("BA","0000","MF",2,41010303000000,0,"E",$B32,YEAR(BZ$5),MONTH(BZ$5),DAY(BZ$5),"01",2,"T","R")</f>
        <v>6125675.2999999998</v>
      </c>
      <c r="CA32" s="5">
        <f>_xll.SBSAddInExcel.Functions.grpSaldo("BA","0000","MF",2,41010303000000,0,"E",$B32,YEAR(CA$5),MONTH(CA$5),DAY(CA$5),"01",2,"T","R")</f>
        <v>9516753.7699999996</v>
      </c>
      <c r="CB32" s="5">
        <f>_xll.SBSAddInExcel.Functions.grpSaldo("BA","0000","MF",2,41010303000000,0,"E",$B32,YEAR(CB$5),MONTH(CB$5),DAY(CB$5),"01",2,"T","R")</f>
        <v>12925197.07</v>
      </c>
      <c r="CC32" s="5">
        <f>_xll.SBSAddInExcel.Functions.grpSaldo("BA","0000","MF",2,41010303000000,0,"E",$B32,YEAR(CC$5),MONTH(CC$5),DAY(CC$5),"01",2,"T","R")</f>
        <v>16690532.32</v>
      </c>
      <c r="CD32" s="5">
        <f>_xll.SBSAddInExcel.Functions.grpSaldo("BA","0000","MF",2,41010303000000,0,"E",$B32,YEAR(CD$5),MONTH(CD$5),DAY(CD$5),"01",2,"T","R")</f>
        <v>20500452.77</v>
      </c>
      <c r="CE32" s="5">
        <f>_xll.SBSAddInExcel.Functions.grpSaldo("BA","0000","MF",2,41010303000000,0,"E",$B32,YEAR(CE$5),MONTH(CE$5),DAY(CE$5),"01",2,"T","R")</f>
        <v>24436435.469999999</v>
      </c>
      <c r="CF32" s="5">
        <f>_xll.SBSAddInExcel.Functions.grpSaldo("BA","0000","MF",2,41010303000000,0,"E",$B32,YEAR(CF$5),MONTH(CF$5),DAY(CF$5),"01",2,"T","R")</f>
        <v>28634019.620000001</v>
      </c>
      <c r="CG32" s="5">
        <f>_xll.SBSAddInExcel.Functions.grpSaldo("BA","0000","MF",2,41010303000000,0,"E",$B32,YEAR(CG$5),MONTH(CG$5),DAY(CG$5),"01",2,"T","R")</f>
        <v>33223266.149999999</v>
      </c>
      <c r="CH32" s="5">
        <f>_xll.SBSAddInExcel.Functions.grpSaldo("BA","0000","MF",2,41010303000000,0,"E",$B32,YEAR(CH$5),MONTH(CH$5),DAY(CH$5),"01",2,"T","R")</f>
        <v>38477639.759999998</v>
      </c>
      <c r="CI32" s="5">
        <f>_xll.SBSAddInExcel.Functions.grpSaldo("BA","0000","MF",2,41010303000000,0,"E",$B32,YEAR(CI$5),MONTH(CI$5),DAY(CI$5),"01",2,"T","R")</f>
        <v>43331507.600000001</v>
      </c>
      <c r="CJ32" s="5">
        <f>_xll.SBSAddInExcel.Functions.grpSaldo("BA","0000","MF",2,41010303000000,0,"E",$B32,YEAR(CJ$5),MONTH(CJ$5),DAY(CJ$5),"01",2,"T","R")</f>
        <v>48260107.810000002</v>
      </c>
      <c r="CK32" s="5">
        <f>_xll.SBSAddInExcel.Functions.grpSaldo("BA","0000","MF",2,41010303000000,0,"E",$B32,YEAR(CK$5),MONTH(CK$5),DAY(CK$5),"01",2,"T","R")</f>
        <v>5085624.34</v>
      </c>
      <c r="CL32" s="5">
        <f>_xll.SBSAddInExcel.Functions.grpSaldo("BA","0000","MF",2,41010303000000,0,"E",$B32,YEAR(CL$5),MONTH(CL$5),DAY(CL$5),"01",2,"T","R")</f>
        <v>9508416.7200000007</v>
      </c>
      <c r="CM32" s="5">
        <f>_xll.SBSAddInExcel.Functions.grpSaldo("BA","0000","MF",2,41010303000000,0,"E",$B32,YEAR(CM$5),MONTH(CM$5),DAY(CM$5),"01",2,"T","R")</f>
        <v>13914202.99</v>
      </c>
      <c r="CN32" s="5">
        <f>_xll.SBSAddInExcel.Functions.grpSaldo("BA","0000","MF",2,41010303000000,0,"E",$B32,YEAR(CN$5),MONTH(CN$5),DAY(CN$5),"01",2,"T","R")</f>
        <v>18003370.989999998</v>
      </c>
      <c r="CO32" s="5">
        <f>_xll.SBSAddInExcel.Functions.grpSaldo("BA","0000","MF",2,41010303000000,0,"E",$B32,YEAR(CO$5),MONTH(CO$5),DAY(CO$5),"01",2,"T","R")</f>
        <v>22670908.399999999</v>
      </c>
      <c r="CP32" s="5">
        <f>_xll.SBSAddInExcel.Functions.grpSaldo("BA","0000","MF",2,41010303000000,0,"E",$B32,YEAR(CP$5),MONTH(CP$5),DAY(CP$5),"01",2,"T","R")</f>
        <v>27528658.149999999</v>
      </c>
      <c r="CQ32" s="5">
        <f>_xll.SBSAddInExcel.Functions.grpSaldo("BA","0000","MF",2,41010303000000,0,"E",$B32,YEAR(CQ$5),MONTH(CQ$5),DAY(CQ$5),"01",2,"T","R")</f>
        <v>32990773.91</v>
      </c>
      <c r="CR32" s="5">
        <f>_xll.SBSAddInExcel.Functions.grpSaldo("BA","0000","MF",2,41010303000000,0,"E",$B32,YEAR(CR$5),MONTH(CR$5),DAY(CR$5),"01",2,"T","R")</f>
        <v>38981723.109999999</v>
      </c>
      <c r="CS32" s="5">
        <f>_xll.SBSAddInExcel.Functions.grpSaldo("BA","0000","MF",2,41010303000000,0,"E",$B32,YEAR(CS$5),MONTH(CS$5),DAY(CS$5),"01",2,"T","R")</f>
        <v>44930686.850000001</v>
      </c>
      <c r="CT32" s="5">
        <f>_xll.SBSAddInExcel.Functions.grpSaldo("BA","0000","MF",2,41010303000000,0,"E",$B32,YEAR(CT$5),MONTH(CT$5),DAY(CT$5),"01",2,"T","R")</f>
        <v>51598892.710000001</v>
      </c>
      <c r="CU32" s="5">
        <f>_xll.SBSAddInExcel.Functions.grpSaldo("BA","0000","MF",2,41010303000000,0,"E",$B32,YEAR(CU$5),MONTH(CU$5),DAY(CU$5),"01",2,"T","R")</f>
        <v>58669785.439999998</v>
      </c>
      <c r="CV32" s="5">
        <f>_xll.SBSAddInExcel.Functions.grpSaldo("BA","0000","MF",2,41010303000000,0,"E",$B32,YEAR(CV$5),MONTH(CV$5),DAY(CV$5),"01",2,"T","R")</f>
        <v>65759389.770000003</v>
      </c>
      <c r="CW32" s="5">
        <f>_xll.SBSAddInExcel.Functions.grpSaldo("BA","0000","MF",2,41010303000000,0,"E",$B32,YEAR(CW$5),MONTH(CW$5),DAY(CW$5),"01",2,"T","R")</f>
        <v>7409161.6500000004</v>
      </c>
      <c r="CX32" s="5">
        <f>_xll.SBSAddInExcel.Functions.grpSaldo("BA","0000","MF",2,41010303000000,0,"E",$B32,YEAR(CX$5),MONTH(CX$5),DAY(CX$5),"01",2,"T","R")</f>
        <v>14596904.6</v>
      </c>
      <c r="CY32" s="5">
        <f>_xll.SBSAddInExcel.Functions.grpSaldo("BA","0000","MF",2,41010303000000,0,"E",$B32,YEAR(CY$5),MONTH(CY$5),DAY(CY$5),"01",2,"T","R")</f>
        <v>22878408.969999999</v>
      </c>
      <c r="CZ32" s="5">
        <f>_xll.SBSAddInExcel.Functions.grpSaldo("BA","0000","MF",2,41010303000000,0,"E",$B32,YEAR(CZ$5),MONTH(CZ$5),DAY(CZ$5),"01",2,"T","R")</f>
        <v>30681149.129999999</v>
      </c>
      <c r="DA32" s="5">
        <f>_xll.SBSAddInExcel.Functions.grpSaldo("BA","0000","MF",2,41010303000000,0,"E",$B32,YEAR(DA$5),MONTH(DA$5),DAY(DA$5),"01",2,"T","R")</f>
        <v>38331199.530000001</v>
      </c>
      <c r="DB32" s="5">
        <f>_xll.SBSAddInExcel.Functions.grpSaldo("BA","0000","MF",2,41010303000000,0,"E",$B32,YEAR(DB$5),MONTH(DB$5),DAY(DB$5),"01",2,"T","R")</f>
        <v>46021317.390000001</v>
      </c>
      <c r="DC32" s="5">
        <f>_xll.SBSAddInExcel.Functions.grpSaldo("BA","0000","MF",2,41010303000000,0,"E",$B32,YEAR(DC$5),MONTH(DC$5),DAY(DC$5),"01",2,"T","R")</f>
        <v>53382260.25</v>
      </c>
      <c r="DD32" s="5">
        <f>_xll.SBSAddInExcel.Functions.grpSaldo("BA","0000","MF",2,41010303000000,0,"E",$B32,YEAR(DD$5),MONTH(DD$5),DAY(DD$5),"01",2,"T","R")</f>
        <v>60773055.729999997</v>
      </c>
      <c r="DE32" s="5">
        <f>_xll.SBSAddInExcel.Functions.grpSaldo("BA","0000","MF",2,41010303000000,0,"E",$B32,YEAR(DE$5),MONTH(DE$5),DAY(DE$5),"01",2,"T","R")</f>
        <v>68184892.530000001</v>
      </c>
      <c r="DF32" s="5">
        <f>_xll.SBSAddInExcel.Functions.grpSaldo("BA","0000","MF",2,41010303000000,0,"E",$B32,YEAR(DF$5),MONTH(DF$5),DAY(DF$5),"01",2,"T","R")</f>
        <v>75820841.040000007</v>
      </c>
      <c r="DG32" s="5">
        <f>_xll.SBSAddInExcel.Functions.grpSaldo("BA","0000","MF",2,41010303000000,0,"E",$B32,YEAR(DG$5),MONTH(DG$5),DAY(DG$5),"01",2,"T","R")</f>
        <v>82938231.590000004</v>
      </c>
      <c r="DH32" s="5">
        <f>_xll.SBSAddInExcel.Functions.grpSaldo("BA","0000","MF",2,41010303000000,0,"E",$B32,YEAR(DH$5),MONTH(DH$5),DAY(DH$5),"01",2,"T","R")</f>
        <v>89426357.510000005</v>
      </c>
    </row>
    <row r="33" spans="1:112" x14ac:dyDescent="0.3">
      <c r="B33" s="56">
        <v>128</v>
      </c>
      <c r="C33" s="1" t="s">
        <v>257</v>
      </c>
      <c r="D33" s="5">
        <f>_xll.SBSAddInExcel.Functions.grpSaldo("BA","0000","MF",2,41010303000000,0,"E",$B33,YEAR(D$5),MONTH(D$5),DAY(D$5),"01",2,"T","R")</f>
        <v>3514754.8</v>
      </c>
      <c r="E33" s="5">
        <f>_xll.SBSAddInExcel.Functions.grpSaldo("BA","0000","MF",2,41010303000000,0,"E",$B33,YEAR(E$5),MONTH(E$5),DAY(E$5),"01",2,"T","R")</f>
        <v>320685.34999999998</v>
      </c>
      <c r="F33" s="5">
        <f>_xll.SBSAddInExcel.Functions.grpSaldo("BA","0000","MF",2,41010303000000,0,"E",$B33,YEAR(F$5),MONTH(F$5),DAY(F$5),"01",2,"T","R")</f>
        <v>938142.73</v>
      </c>
      <c r="G33" s="5">
        <f>_xll.SBSAddInExcel.Functions.grpSaldo("BA","0000","MF",2,41010303000000,0,"E",$B33,YEAR(G$5),MONTH(G$5),DAY(G$5),"01",2,"T","R")</f>
        <v>1556837.3</v>
      </c>
      <c r="H33" s="5">
        <f>_xll.SBSAddInExcel.Functions.grpSaldo("BA","0000","MF",2,41010303000000,0,"E",$B33,YEAR(H$5),MONTH(H$5),DAY(H$5),"01",2,"T","R")</f>
        <v>1886777.75</v>
      </c>
      <c r="I33" s="5">
        <f>_xll.SBSAddInExcel.Functions.grpSaldo("BA","0000","MF",2,41010303000000,0,"E",$B33,YEAR(I$5),MONTH(I$5),DAY(I$5),"01",2,"T","R")</f>
        <v>2156031.29</v>
      </c>
      <c r="J33" s="5">
        <f>_xll.SBSAddInExcel.Functions.grpSaldo("BA","0000","MF",2,41010303000000,0,"E",$B33,YEAR(J$5),MONTH(J$5),DAY(J$5),"01",2,"T","R")</f>
        <v>2414184.14</v>
      </c>
      <c r="K33" s="5">
        <f>_xll.SBSAddInExcel.Functions.grpSaldo("BA","0000","MF",2,41010303000000,0,"E",$B33,YEAR(K$5),MONTH(K$5),DAY(K$5),"01",2,"T","R")</f>
        <v>2678510.58</v>
      </c>
      <c r="L33" s="5">
        <f>_xll.SBSAddInExcel.Functions.grpSaldo("BA","0000","MF",2,41010303000000,0,"E",$B33,YEAR(L$5),MONTH(L$5),DAY(L$5),"01",2,"T","R")</f>
        <v>2859928.57</v>
      </c>
      <c r="M33" s="5">
        <f>_xll.SBSAddInExcel.Functions.grpSaldo("BA","0000","MF",2,41010303000000,0,"E",$B33,YEAR(M$5),MONTH(M$5),DAY(M$5),"01",2,"T","R")</f>
        <v>3369964.5</v>
      </c>
      <c r="N33" s="5">
        <f>_xll.SBSAddInExcel.Functions.grpSaldo("BA","0000","MF",2,41010303000000,0,"E",$B33,YEAR(N$5),MONTH(N$5),DAY(N$5),"01",2,"T","R")</f>
        <v>4155044.03</v>
      </c>
      <c r="O33" s="5">
        <f>_xll.SBSAddInExcel.Functions.grpSaldo("BA","0000","MF",2,41010303000000,0,"E",$B33,YEAR(O$5),MONTH(O$5),DAY(O$5),"01",2,"T","R")</f>
        <v>5017273.4800000004</v>
      </c>
      <c r="P33" s="5">
        <f>_xll.SBSAddInExcel.Functions.grpSaldo("BA","0000","MF",2,41010303000000,0,"E",$B33,YEAR(P$5),MONTH(P$5),DAY(P$5),"01",2,"T","R")</f>
        <v>5662228.2599999998</v>
      </c>
      <c r="Q33" s="5">
        <f>_xll.SBSAddInExcel.Functions.grpSaldo("BA","0000","MF",2,41010303000000,0,"E",$B33,YEAR(Q$5),MONTH(Q$5),DAY(Q$5),"01",2,"T","R")</f>
        <v>207733.12</v>
      </c>
      <c r="R33" s="5">
        <f>_xll.SBSAddInExcel.Functions.grpSaldo("BA","0000","MF",2,41010303000000,0,"E",$B33,YEAR(R$5),MONTH(R$5),DAY(R$5),"01",2,"T","R")</f>
        <v>578174.71</v>
      </c>
      <c r="S33" s="5">
        <f>_xll.SBSAddInExcel.Functions.grpSaldo("BA","0000","MF",2,41010303000000,0,"E",$B33,YEAR(S$5),MONTH(S$5),DAY(S$5),"01",2,"T","R")</f>
        <v>1068062.8999999999</v>
      </c>
      <c r="T33" s="5">
        <f>_xll.SBSAddInExcel.Functions.grpSaldo("BA","0000","MF",2,41010303000000,0,"E",$B33,YEAR(T$5),MONTH(T$5),DAY(T$5),"01",2,"T","R")</f>
        <v>1433889.73</v>
      </c>
      <c r="U33" s="5">
        <f>_xll.SBSAddInExcel.Functions.grpSaldo("BA","0000","MF",2,41010303000000,0,"E",$B33,YEAR(U$5),MONTH(U$5),DAY(U$5),"01",2,"T","R")</f>
        <v>2233757.7000000002</v>
      </c>
      <c r="V33" s="5">
        <f>_xll.SBSAddInExcel.Functions.grpSaldo("BA","0000","MF",2,41010303000000,0,"E",$B33,YEAR(V$5),MONTH(V$5),DAY(V$5),"01",2,"T","R")</f>
        <v>2713815.48</v>
      </c>
      <c r="W33" s="5">
        <f>_xll.SBSAddInExcel.Functions.grpSaldo("BA","0000","MF",2,41010303000000,0,"E",$B33,YEAR(W$5),MONTH(W$5),DAY(W$5),"01",2,"T","R")</f>
        <v>3037879.79</v>
      </c>
      <c r="X33" s="5">
        <f>_xll.SBSAddInExcel.Functions.grpSaldo("BA","0000","MF",2,41010303000000,0,"E",$B33,YEAR(X$5),MONTH(X$5),DAY(X$5),"01",2,"T","R")</f>
        <v>3336185.76</v>
      </c>
      <c r="Y33" s="5">
        <f>_xll.SBSAddInExcel.Functions.grpSaldo("BA","0000","MF",2,41010303000000,0,"E",$B33,YEAR(Y$5),MONTH(Y$5),DAY(Y$5),"01",2,"T","R")</f>
        <v>3650341.13</v>
      </c>
      <c r="Z33" s="5">
        <f>_xll.SBSAddInExcel.Functions.grpSaldo("BA","0000","MF",2,41010303000000,0,"E",$B33,YEAR(Z$5),MONTH(Z$5),DAY(Z$5),"01",2,"T","R")</f>
        <v>3984163.13</v>
      </c>
      <c r="AA33" s="5">
        <f>_xll.SBSAddInExcel.Functions.grpSaldo("BA","0000","MF",2,41010303000000,0,"E",$B33,YEAR(AA$5),MONTH(AA$5),DAY(AA$5),"01",2,"T","R")</f>
        <v>4630955.51</v>
      </c>
      <c r="AB33" s="5">
        <f>_xll.SBSAddInExcel.Functions.grpSaldo("BA","0000","MF",2,41010303000000,0,"E",$B33,YEAR(AB$5),MONTH(AB$5),DAY(AB$5),"01",2,"T","R")</f>
        <v>5175256.3899999997</v>
      </c>
      <c r="AC33" s="5">
        <f>_xll.SBSAddInExcel.Functions.grpSaldo("BA","0000","MF",2,41010303000000,0,"E",$B33,YEAR(AC$5),MONTH(AC$5),DAY(AC$5),"01",2,"T","R")</f>
        <v>790349.49</v>
      </c>
      <c r="AD33" s="5">
        <f>_xll.SBSAddInExcel.Functions.grpSaldo("BA","0000","MF",2,41010303000000,0,"E",$B33,YEAR(AD$5),MONTH(AD$5),DAY(AD$5),"01",2,"T","R")</f>
        <v>1804991.25</v>
      </c>
      <c r="AE33" s="5">
        <f>_xll.SBSAddInExcel.Functions.grpSaldo("BA","0000","MF",2,41010303000000,0,"E",$B33,YEAR(AE$5),MONTH(AE$5),DAY(AE$5),"01",2,"T","R")</f>
        <v>2466200.38</v>
      </c>
      <c r="AF33" s="5">
        <f>_xll.SBSAddInExcel.Functions.grpSaldo("BA","0000","MF",2,41010303000000,0,"E",$B33,YEAR(AF$5),MONTH(AF$5),DAY(AF$5),"01",2,"T","R")</f>
        <v>2770258.87</v>
      </c>
      <c r="AG33" s="5">
        <f>_xll.SBSAddInExcel.Functions.grpSaldo("BA","0000","MF",2,41010303000000,0,"E",$B33,YEAR(AG$5),MONTH(AG$5),DAY(AG$5),"01",2,"T","R")</f>
        <v>2954843.97</v>
      </c>
      <c r="AH33" s="5">
        <f>_xll.SBSAddInExcel.Functions.grpSaldo("BA","0000","MF",2,41010303000000,0,"E",$B33,YEAR(AH$5),MONTH(AH$5),DAY(AH$5),"01",2,"T","R")</f>
        <v>3101087.75</v>
      </c>
      <c r="AI33" s="5">
        <f>_xll.SBSAddInExcel.Functions.grpSaldo("BA","0000","MF",2,41010303000000,0,"E",$B33,YEAR(AI$5),MONTH(AI$5),DAY(AI$5),"01",2,"T","R")</f>
        <v>3290492.97</v>
      </c>
      <c r="AJ33" s="5">
        <f>_xll.SBSAddInExcel.Functions.grpSaldo("BA","0000","MF",2,41010303000000,0,"E",$B33,YEAR(AJ$5),MONTH(AJ$5),DAY(AJ$5),"01",2,"T","R")</f>
        <v>3673767.3</v>
      </c>
      <c r="AK33" s="5">
        <f>_xll.SBSAddInExcel.Functions.grpSaldo("BA","0000","MF",2,41010303000000,0,"E",$B33,YEAR(AK$5),MONTH(AK$5),DAY(AK$5),"01",2,"T","R")</f>
        <v>3957436.59</v>
      </c>
      <c r="AL33" s="5">
        <f>_xll.SBSAddInExcel.Functions.grpSaldo("BA","0000","MF",2,41010303000000,0,"E",$B33,YEAR(AL$5),MONTH(AL$5),DAY(AL$5),"01",2,"T","R")</f>
        <v>4052436.53</v>
      </c>
      <c r="AM33" s="5">
        <f>_xll.SBSAddInExcel.Functions.grpSaldo("BA","0000","MF",2,41010303000000,0,"E",$B33,YEAR(AM$5),MONTH(AM$5),DAY(AM$5),"01",2,"T","R")</f>
        <v>4477539.3600000003</v>
      </c>
      <c r="AN33" s="5">
        <f>_xll.SBSAddInExcel.Functions.grpSaldo("BA","0000","MF",2,41010303000000,0,"E",$B33,YEAR(AN$5),MONTH(AN$5),DAY(AN$5),"01",2,"T","R")</f>
        <v>5120673.8099999996</v>
      </c>
      <c r="AO33" s="5">
        <f>_xll.SBSAddInExcel.Functions.grpSaldo("BA","0000","MF",2,41010303000000,0,"E",$B33,YEAR(AO$5),MONTH(AO$5),DAY(AO$5),"01",2,"T","R")</f>
        <v>341347.88</v>
      </c>
      <c r="AP33" s="5">
        <f>_xll.SBSAddInExcel.Functions.grpSaldo("BA","0000","MF",2,41010303000000,0,"E",$B33,YEAR(AP$5),MONTH(AP$5),DAY(AP$5),"01",2,"T","R")</f>
        <v>517281.43</v>
      </c>
      <c r="AQ33" s="5">
        <f>_xll.SBSAddInExcel.Functions.grpSaldo("BA","0000","MF",2,41010303000000,0,"E",$B33,YEAR(AQ$5),MONTH(AQ$5),DAY(AQ$5),"01",2,"T","R")</f>
        <v>694470.69</v>
      </c>
      <c r="AR33" s="5">
        <f>_xll.SBSAddInExcel.Functions.grpSaldo("BA","0000","MF",2,41010303000000,0,"E",$B33,YEAR(AR$5),MONTH(AR$5),DAY(AR$5),"01",2,"T","R")</f>
        <v>769695.79</v>
      </c>
      <c r="AS33" s="5">
        <f>_xll.SBSAddInExcel.Functions.grpSaldo("BA","0000","MF",2,41010303000000,0,"E",$B33,YEAR(AS$5),MONTH(AS$5),DAY(AS$5),"01",2,"T","R")</f>
        <v>993947.37</v>
      </c>
      <c r="AT33" s="5">
        <f>_xll.SBSAddInExcel.Functions.grpSaldo("BA","0000","MF",2,41010303000000,0,"E",$B33,YEAR(AT$5),MONTH(AT$5),DAY(AT$5),"01",2,"T","R")</f>
        <v>1243238.07</v>
      </c>
      <c r="AU33" s="5">
        <f>_xll.SBSAddInExcel.Functions.grpSaldo("BA","0000","MF",2,41010303000000,0,"E",$B33,YEAR(AU$5),MONTH(AU$5),DAY(AU$5),"01",2,"T","R")</f>
        <v>1642060.15</v>
      </c>
      <c r="AV33" s="5">
        <f>_xll.SBSAddInExcel.Functions.grpSaldo("BA","0000","MF",2,41010303000000,0,"E",$B33,YEAR(AV$5),MONTH(AV$5),DAY(AV$5),"01",2,"T","R")</f>
        <v>1930924.88</v>
      </c>
      <c r="AW33" s="5">
        <f>_xll.SBSAddInExcel.Functions.grpSaldo("BA","0000","MF",2,41010303000000,0,"E",$B33,YEAR(AW$5),MONTH(AW$5),DAY(AW$5),"01",2,"T","R")</f>
        <v>2317824.69</v>
      </c>
      <c r="AX33" s="5">
        <f>_xll.SBSAddInExcel.Functions.grpSaldo("BA","0000","MF",2,41010303000000,0,"E",$B33,YEAR(AX$5),MONTH(AX$5),DAY(AX$5),"01",2,"T","R")</f>
        <v>2839430.97</v>
      </c>
      <c r="AY33" s="5">
        <f>_xll.SBSAddInExcel.Functions.grpSaldo("BA","0000","MF",2,41010303000000,0,"E",$B33,YEAR(AY$5),MONTH(AY$5),DAY(AY$5),"01",2,"T","R")</f>
        <v>3185579.11</v>
      </c>
      <c r="AZ33" s="5">
        <f>_xll.SBSAddInExcel.Functions.grpSaldo("BA","0000","MF",2,41010303000000,0,"E",$B33,YEAR(AZ$5),MONTH(AZ$5),DAY(AZ$5),"01",2,"T","R")</f>
        <v>3547069.92</v>
      </c>
      <c r="BA33" s="5">
        <f>_xll.SBSAddInExcel.Functions.grpSaldo("BA","0000","MF",2,41010303000000,0,"E",$B33,YEAR(BA$5),MONTH(BA$5),DAY(BA$5),"01",2,"T","R")</f>
        <v>213962.46</v>
      </c>
      <c r="BB33" s="5">
        <f>_xll.SBSAddInExcel.Functions.grpSaldo("BA","0000","MF",2,41010303000000,0,"E",$B33,YEAR(BB$5),MONTH(BB$5),DAY(BB$5),"01",2,"T","R")</f>
        <v>456254.56</v>
      </c>
      <c r="BC33" s="5">
        <f>_xll.SBSAddInExcel.Functions.grpSaldo("BA","0000","MF",2,41010303000000,0,"E",$B33,YEAR(BC$5),MONTH(BC$5),DAY(BC$5),"01",2,"T","R")</f>
        <v>639931.68999999994</v>
      </c>
      <c r="BD33" s="5">
        <f>_xll.SBSAddInExcel.Functions.grpSaldo("BA","0000","MF",2,41010303000000,0,"E",$B33,YEAR(BD$5),MONTH(BD$5),DAY(BD$5),"01",2,"T","R")</f>
        <v>868086.25</v>
      </c>
      <c r="BE33" s="5">
        <f>_xll.SBSAddInExcel.Functions.grpSaldo("BA","0000","MF",2,41010303000000,0,"E",$B33,YEAR(BE$5),MONTH(BE$5),DAY(BE$5),"01",2,"T","R")</f>
        <v>896757.55</v>
      </c>
      <c r="BF33" s="5">
        <f>_xll.SBSAddInExcel.Functions.grpSaldo("BA","0000","MF",2,41010303000000,0,"E",$B33,YEAR(BF$5),MONTH(BF$5),DAY(BF$5),"01",2,"T","R")</f>
        <v>983033.5</v>
      </c>
      <c r="BG33" s="5">
        <f>_xll.SBSAddInExcel.Functions.grpSaldo("BA","0000","MF",2,41010303000000,0,"E",$B33,YEAR(BG$5),MONTH(BG$5),DAY(BG$5),"01",2,"T","R")</f>
        <v>1057701.3600000001</v>
      </c>
      <c r="BH33" s="5">
        <f>_xll.SBSAddInExcel.Functions.grpSaldo("BA","0000","MF",2,41010303000000,0,"E",$B33,YEAR(BH$5),MONTH(BH$5),DAY(BH$5),"01",2,"T","R")</f>
        <v>1108742.56</v>
      </c>
      <c r="BI33" s="5">
        <f>_xll.SBSAddInExcel.Functions.grpSaldo("BA","0000","MF",2,41010303000000,0,"E",$B33,YEAR(BI$5),MONTH(BI$5),DAY(BI$5),"01",2,"T","R")</f>
        <v>1133053.21</v>
      </c>
      <c r="BJ33" s="5">
        <f>_xll.SBSAddInExcel.Functions.grpSaldo("BA","0000","MF",2,41010303000000,0,"E",$B33,YEAR(BJ$5),MONTH(BJ$5),DAY(BJ$5),"01",2,"T","R")</f>
        <v>1199946.74</v>
      </c>
      <c r="BK33" s="5">
        <f>_xll.SBSAddInExcel.Functions.grpSaldo("BA","0000","MF",2,41010303000000,0,"E",$B33,YEAR(BK$5),MONTH(BK$5),DAY(BK$5),"01",2,"T","R")</f>
        <v>1241421.48</v>
      </c>
      <c r="BL33" s="5">
        <f>_xll.SBSAddInExcel.Functions.grpSaldo("BA","0000","MF",2,41010303000000,0,"E",$B33,YEAR(BL$5),MONTH(BL$5),DAY(BL$5),"01",2,"T","R")</f>
        <v>1253742.94</v>
      </c>
      <c r="BM33" s="5">
        <f>_xll.SBSAddInExcel.Functions.grpSaldo("BA","0000","MF",2,41010303000000,0,"E",$B33,YEAR(BM$5),MONTH(BM$5),DAY(BM$5),"01",2,"T","R")</f>
        <v>0</v>
      </c>
      <c r="BN33" s="5">
        <f>_xll.SBSAddInExcel.Functions.grpSaldo("BA","0000","MF",2,41010303000000,0,"E",$B33,YEAR(BN$5),MONTH(BN$5),DAY(BN$5),"01",2,"T","R")</f>
        <v>443.34</v>
      </c>
      <c r="BO33" s="5">
        <f>_xll.SBSAddInExcel.Functions.grpSaldo("BA","0000","MF",2,41010303000000,0,"E",$B33,YEAR(BO$5),MONTH(BO$5),DAY(BO$5),"01",2,"T","R")</f>
        <v>1058.22</v>
      </c>
      <c r="BP33" s="5">
        <f>_xll.SBSAddInExcel.Functions.grpSaldo("BA","0000","MF",2,41010303000000,0,"E",$B33,YEAR(BP$5),MONTH(BP$5),DAY(BP$5),"01",2,"T","R")</f>
        <v>1058.22</v>
      </c>
      <c r="BQ33" s="5">
        <f>_xll.SBSAddInExcel.Functions.grpSaldo("BA","0000","MF",2,41010303000000,0,"E",$B33,YEAR(BQ$5),MONTH(BQ$5),DAY(BQ$5),"01",2,"T","R")</f>
        <v>1058.22</v>
      </c>
      <c r="BR33" s="5">
        <f>_xll.SBSAddInExcel.Functions.grpSaldo("BA","0000","MF",2,41010303000000,0,"E",$B33,YEAR(BR$5),MONTH(BR$5),DAY(BR$5),"01",2,"T","R")</f>
        <v>1058.22</v>
      </c>
      <c r="BS33" s="5">
        <f>_xll.SBSAddInExcel.Functions.grpSaldo("BA","0000","MF",2,41010303000000,0,"E",$B33,YEAR(BS$5),MONTH(BS$5),DAY(BS$5),"01",2,"T","R")</f>
        <v>0</v>
      </c>
      <c r="BT33" s="5">
        <f>_xll.SBSAddInExcel.Functions.grpSaldo("BA","0000","MF",2,41010303000000,0,"E",$B33,YEAR(BT$5),MONTH(BT$5),DAY(BT$5),"01",2,"T","R")</f>
        <v>0</v>
      </c>
      <c r="BU33" s="5">
        <f>_xll.SBSAddInExcel.Functions.grpSaldo("BA","0000","MF",2,41010303000000,0,"E",$B33,YEAR(BU$5),MONTH(BU$5),DAY(BU$5),"01",2,"T","R")</f>
        <v>0</v>
      </c>
      <c r="BV33" s="5">
        <f>_xll.SBSAddInExcel.Functions.grpSaldo("BA","0000","MF",2,41010303000000,0,"E",$B33,YEAR(BV$5),MONTH(BV$5),DAY(BV$5),"01",2,"T","R")</f>
        <v>0</v>
      </c>
      <c r="BW33" s="5">
        <f>_xll.SBSAddInExcel.Functions.grpSaldo("BA","0000","MF",2,41010303000000,0,"E",$B33,YEAR(BW$5),MONTH(BW$5),DAY(BW$5),"01",2,"T","R")</f>
        <v>0</v>
      </c>
      <c r="BX33" s="5">
        <f>_xll.SBSAddInExcel.Functions.grpSaldo("BA","0000","MF",2,41010303000000,0,"E",$B33,YEAR(BX$5),MONTH(BX$5),DAY(BX$5),"01",2,"T","R")</f>
        <v>0</v>
      </c>
      <c r="BY33" s="5">
        <f>_xll.SBSAddInExcel.Functions.grpSaldo("BA","0000","MF",2,41010303000000,0,"E",$B33,YEAR(BY$5),MONTH(BY$5),DAY(BY$5),"01",2,"T","R")</f>
        <v>0</v>
      </c>
      <c r="BZ33" s="5">
        <f>_xll.SBSAddInExcel.Functions.grpSaldo("BA","0000","MF",2,41010303000000,0,"E",$B33,YEAR(BZ$5),MONTH(BZ$5),DAY(BZ$5),"01",2,"T","R")</f>
        <v>0</v>
      </c>
      <c r="CA33" s="5">
        <f>_xll.SBSAddInExcel.Functions.grpSaldo("BA","0000","MF",2,41010303000000,0,"E",$B33,YEAR(CA$5),MONTH(CA$5),DAY(CA$5),"01",2,"T","R")</f>
        <v>0</v>
      </c>
      <c r="CB33" s="5">
        <f>_xll.SBSAddInExcel.Functions.grpSaldo("BA","0000","MF",2,41010303000000,0,"E",$B33,YEAR(CB$5),MONTH(CB$5),DAY(CB$5),"01",2,"T","R")</f>
        <v>0</v>
      </c>
      <c r="CC33" s="5">
        <f>_xll.SBSAddInExcel.Functions.grpSaldo("BA","0000","MF",2,41010303000000,0,"E",$B33,YEAR(CC$5),MONTH(CC$5),DAY(CC$5),"01",2,"T","R")</f>
        <v>0</v>
      </c>
      <c r="CD33" s="5">
        <f>_xll.SBSAddInExcel.Functions.grpSaldo("BA","0000","MF",2,41010303000000,0,"E",$B33,YEAR(CD$5),MONTH(CD$5),DAY(CD$5),"01",2,"T","R")</f>
        <v>0</v>
      </c>
      <c r="CE33" s="5">
        <f>_xll.SBSAddInExcel.Functions.grpSaldo("BA","0000","MF",2,41010303000000,0,"E",$B33,YEAR(CE$5),MONTH(CE$5),DAY(CE$5),"01",2,"T","R")</f>
        <v>0</v>
      </c>
      <c r="CF33" s="5">
        <f>_xll.SBSAddInExcel.Functions.grpSaldo("BA","0000","MF",2,41010303000000,0,"E",$B33,YEAR(CF$5),MONTH(CF$5),DAY(CF$5),"01",2,"T","R")</f>
        <v>0</v>
      </c>
      <c r="CG33" s="5">
        <f>_xll.SBSAddInExcel.Functions.grpSaldo("BA","0000","MF",2,41010303000000,0,"E",$B33,YEAR(CG$5),MONTH(CG$5),DAY(CG$5),"01",2,"T","R")</f>
        <v>0</v>
      </c>
      <c r="CH33" s="5">
        <f>_xll.SBSAddInExcel.Functions.grpSaldo("BA","0000","MF",2,41010303000000,0,"E",$B33,YEAR(CH$5),MONTH(CH$5),DAY(CH$5),"01",2,"T","R")</f>
        <v>0</v>
      </c>
      <c r="CI33" s="5">
        <f>_xll.SBSAddInExcel.Functions.grpSaldo("BA","0000","MF",2,41010303000000,0,"E",$B33,YEAR(CI$5),MONTH(CI$5),DAY(CI$5),"01",2,"T","R")</f>
        <v>0</v>
      </c>
      <c r="CJ33" s="5">
        <f>_xll.SBSAddInExcel.Functions.grpSaldo("BA","0000","MF",2,41010303000000,0,"E",$B33,YEAR(CJ$5),MONTH(CJ$5),DAY(CJ$5),"01",2,"T","R")</f>
        <v>0</v>
      </c>
      <c r="CK33" s="5">
        <f>_xll.SBSAddInExcel.Functions.grpSaldo("BA","0000","MF",2,41010303000000,0,"E",$B33,YEAR(CK$5),MONTH(CK$5),DAY(CK$5),"01",2,"T","R")</f>
        <v>0</v>
      </c>
      <c r="CL33" s="5">
        <f>_xll.SBSAddInExcel.Functions.grpSaldo("BA","0000","MF",2,41010303000000,0,"E",$B33,YEAR(CL$5),MONTH(CL$5),DAY(CL$5),"01",2,"T","R")</f>
        <v>0</v>
      </c>
      <c r="CM33" s="5">
        <f>_xll.SBSAddInExcel.Functions.grpSaldo("BA","0000","MF",2,41010303000000,0,"E",$B33,YEAR(CM$5),MONTH(CM$5),DAY(CM$5),"01",2,"T","R")</f>
        <v>0</v>
      </c>
      <c r="CN33" s="5">
        <f>_xll.SBSAddInExcel.Functions.grpSaldo("BA","0000","MF",2,41010303000000,0,"E",$B33,YEAR(CN$5),MONTH(CN$5),DAY(CN$5),"01",2,"T","R")</f>
        <v>0</v>
      </c>
      <c r="CO33" s="5">
        <f>_xll.SBSAddInExcel.Functions.grpSaldo("BA","0000","MF",2,41010303000000,0,"E",$B33,YEAR(CO$5),MONTH(CO$5),DAY(CO$5),"01",2,"T","R")</f>
        <v>0</v>
      </c>
      <c r="CP33" s="5">
        <f>_xll.SBSAddInExcel.Functions.grpSaldo("BA","0000","MF",2,41010303000000,0,"E",$B33,YEAR(CP$5),MONTH(CP$5),DAY(CP$5),"01",2,"T","R")</f>
        <v>0</v>
      </c>
      <c r="CQ33" s="5">
        <f>_xll.SBSAddInExcel.Functions.grpSaldo("BA","0000","MF",2,41010303000000,0,"E",$B33,YEAR(CQ$5),MONTH(CQ$5),DAY(CQ$5),"01",2,"T","R")</f>
        <v>0</v>
      </c>
      <c r="CR33" s="5">
        <f>_xll.SBSAddInExcel.Functions.grpSaldo("BA","0000","MF",2,41010303000000,0,"E",$B33,YEAR(CR$5),MONTH(CR$5),DAY(CR$5),"01",2,"T","R")</f>
        <v>0</v>
      </c>
      <c r="CS33" s="5">
        <f>_xll.SBSAddInExcel.Functions.grpSaldo("BA","0000","MF",2,41010303000000,0,"E",$B33,YEAR(CS$5),MONTH(CS$5),DAY(CS$5),"01",2,"T","R")</f>
        <v>0</v>
      </c>
      <c r="CT33" s="5">
        <f>_xll.SBSAddInExcel.Functions.grpSaldo("BA","0000","MF",2,41010303000000,0,"E",$B33,YEAR(CT$5),MONTH(CT$5),DAY(CT$5),"01",2,"T","R")</f>
        <v>0</v>
      </c>
      <c r="CU33" s="5">
        <f>_xll.SBSAddInExcel.Functions.grpSaldo("BA","0000","MF",2,41010303000000,0,"E",$B33,YEAR(CU$5),MONTH(CU$5),DAY(CU$5),"01",2,"T","R")</f>
        <v>0</v>
      </c>
      <c r="CV33" s="5">
        <f>_xll.SBSAddInExcel.Functions.grpSaldo("BA","0000","MF",2,41010303000000,0,"E",$B33,YEAR(CV$5),MONTH(CV$5),DAY(CV$5),"01",2,"T","R")</f>
        <v>0</v>
      </c>
      <c r="CW33" s="5">
        <f>_xll.SBSAddInExcel.Functions.grpSaldo("BA","0000","MF",2,41010303000000,0,"E",$B33,YEAR(CW$5),MONTH(CW$5),DAY(CW$5),"01",2,"T","R")</f>
        <v>0</v>
      </c>
      <c r="CX33" s="5">
        <f>_xll.SBSAddInExcel.Functions.grpSaldo("BA","0000","MF",2,41010303000000,0,"E",$B33,YEAR(CX$5),MONTH(CX$5),DAY(CX$5),"01",2,"T","R")</f>
        <v>0</v>
      </c>
      <c r="CY33" s="5">
        <f>_xll.SBSAddInExcel.Functions.grpSaldo("BA","0000","MF",2,41010303000000,0,"E",$B33,YEAR(CY$5),MONTH(CY$5),DAY(CY$5),"01",2,"T","R")</f>
        <v>0</v>
      </c>
      <c r="CZ33" s="5">
        <f>_xll.SBSAddInExcel.Functions.grpSaldo("BA","0000","MF",2,41010303000000,0,"E",$B33,YEAR(CZ$5),MONTH(CZ$5),DAY(CZ$5),"01",2,"T","R")</f>
        <v>0</v>
      </c>
      <c r="DA33" s="5">
        <f>_xll.SBSAddInExcel.Functions.grpSaldo("BA","0000","MF",2,41010303000000,0,"E",$B33,YEAR(DA$5),MONTH(DA$5),DAY(DA$5),"01",2,"T","R")</f>
        <v>0</v>
      </c>
      <c r="DB33" s="5">
        <f>_xll.SBSAddInExcel.Functions.grpSaldo("BA","0000","MF",2,41010303000000,0,"E",$B33,YEAR(DB$5),MONTH(DB$5),DAY(DB$5),"01",2,"T","R")</f>
        <v>0</v>
      </c>
      <c r="DC33" s="5">
        <f>_xll.SBSAddInExcel.Functions.grpSaldo("BA","0000","MF",2,41010303000000,0,"E",$B33,YEAR(DC$5),MONTH(DC$5),DAY(DC$5),"01",2,"T","R")</f>
        <v>0</v>
      </c>
      <c r="DD33" s="5">
        <f>_xll.SBSAddInExcel.Functions.grpSaldo("BA","0000","MF",2,41010303000000,0,"E",$B33,YEAR(DD$5),MONTH(DD$5),DAY(DD$5),"01",2,"T","R")</f>
        <v>0</v>
      </c>
      <c r="DE33" s="5">
        <f>_xll.SBSAddInExcel.Functions.grpSaldo("BA","0000","MF",2,41010303000000,0,"E",$B33,YEAR(DE$5),MONTH(DE$5),DAY(DE$5),"01",2,"T","R")</f>
        <v>0</v>
      </c>
      <c r="DF33" s="5">
        <f>_xll.SBSAddInExcel.Functions.grpSaldo("BA","0000","MF",2,41010303000000,0,"E",$B33,YEAR(DF$5),MONTH(DF$5),DAY(DF$5),"01",2,"T","R")</f>
        <v>0</v>
      </c>
      <c r="DG33" s="5">
        <f>_xll.SBSAddInExcel.Functions.grpSaldo("BA","0000","MF",2,41010303000000,0,"E",$B33,YEAR(DG$5),MONTH(DG$5),DAY(DG$5),"01",2,"T","R")</f>
        <v>0</v>
      </c>
      <c r="DH33" s="5">
        <f>_xll.SBSAddInExcel.Functions.grpSaldo("BA","0000","MF",2,41010303000000,0,"E",$B33,YEAR(DH$5),MONTH(DH$5),DAY(DH$5),"01",2,"T","R")</f>
        <v>0</v>
      </c>
    </row>
    <row r="34" spans="1:112" x14ac:dyDescent="0.3">
      <c r="B34" s="56">
        <v>129</v>
      </c>
      <c r="C34" s="1" t="s">
        <v>259</v>
      </c>
      <c r="D34" s="5">
        <f>_xll.SBSAddInExcel.Functions.grpSaldo("BA","0000","MF",2,41010303000000,0,"E",$B34,YEAR(D$5),MONTH(D$5),DAY(D$5),"01",2,"T","R")</f>
        <v>0</v>
      </c>
      <c r="E34" s="5">
        <f>_xll.SBSAddInExcel.Functions.grpSaldo("BA","0000","MF",2,41010303000000,0,"E",$B34,YEAR(E$5),MONTH(E$5),DAY(E$5),"01",2,"T","R")</f>
        <v>0</v>
      </c>
      <c r="F34" s="5">
        <f>_xll.SBSAddInExcel.Functions.grpSaldo("BA","0000","MF",2,41010303000000,0,"E",$B34,YEAR(F$5),MONTH(F$5),DAY(F$5),"01",2,"T","R")</f>
        <v>0</v>
      </c>
      <c r="G34" s="5">
        <f>_xll.SBSAddInExcel.Functions.grpSaldo("BA","0000","MF",2,41010303000000,0,"E",$B34,YEAR(G$5),MONTH(G$5),DAY(G$5),"01",2,"T","R")</f>
        <v>0</v>
      </c>
      <c r="H34" s="5">
        <f>_xll.SBSAddInExcel.Functions.grpSaldo("BA","0000","MF",2,41010303000000,0,"E",$B34,YEAR(H$5),MONTH(H$5),DAY(H$5),"01",2,"T","R")</f>
        <v>0</v>
      </c>
      <c r="I34" s="5">
        <f>_xll.SBSAddInExcel.Functions.grpSaldo("BA","0000","MF",2,41010303000000,0,"E",$B34,YEAR(I$5),MONTH(I$5),DAY(I$5),"01",2,"T","R")</f>
        <v>0</v>
      </c>
      <c r="J34" s="5">
        <f>_xll.SBSAddInExcel.Functions.grpSaldo("BA","0000","MF",2,41010303000000,0,"E",$B34,YEAR(J$5),MONTH(J$5),DAY(J$5),"01",2,"T","R")</f>
        <v>0</v>
      </c>
      <c r="K34" s="5">
        <f>_xll.SBSAddInExcel.Functions.grpSaldo("BA","0000","MF",2,41010303000000,0,"E",$B34,YEAR(K$5),MONTH(K$5),DAY(K$5),"01",2,"T","R")</f>
        <v>0</v>
      </c>
      <c r="L34" s="5">
        <f>_xll.SBSAddInExcel.Functions.grpSaldo("BA","0000","MF",2,41010303000000,0,"E",$B34,YEAR(L$5),MONTH(L$5),DAY(L$5),"01",2,"T","R")</f>
        <v>0</v>
      </c>
      <c r="M34" s="5">
        <f>_xll.SBSAddInExcel.Functions.grpSaldo("BA","0000","MF",2,41010303000000,0,"E",$B34,YEAR(M$5),MONTH(M$5),DAY(M$5),"01",2,"T","R")</f>
        <v>0</v>
      </c>
      <c r="N34" s="5">
        <f>_xll.SBSAddInExcel.Functions.grpSaldo("BA","0000","MF",2,41010303000000,0,"E",$B34,YEAR(N$5),MONTH(N$5),DAY(N$5),"01",2,"T","R")</f>
        <v>0</v>
      </c>
      <c r="O34" s="5">
        <f>_xll.SBSAddInExcel.Functions.grpSaldo("BA","0000","MF",2,41010303000000,0,"E",$B34,YEAR(O$5),MONTH(O$5),DAY(O$5),"01",2,"T","R")</f>
        <v>0</v>
      </c>
      <c r="P34" s="5">
        <f>_xll.SBSAddInExcel.Functions.grpSaldo("BA","0000","MF",2,41010303000000,0,"E",$B34,YEAR(P$5),MONTH(P$5),DAY(P$5),"01",2,"T","R")</f>
        <v>0</v>
      </c>
      <c r="Q34" s="5">
        <f>_xll.SBSAddInExcel.Functions.grpSaldo("BA","0000","MF",2,41010303000000,0,"E",$B34,YEAR(Q$5),MONTH(Q$5),DAY(Q$5),"01",2,"T","R")</f>
        <v>0</v>
      </c>
      <c r="R34" s="5">
        <f>_xll.SBSAddInExcel.Functions.grpSaldo("BA","0000","MF",2,41010303000000,0,"E",$B34,YEAR(R$5),MONTH(R$5),DAY(R$5),"01",2,"T","R")</f>
        <v>0</v>
      </c>
      <c r="S34" s="5">
        <f>_xll.SBSAddInExcel.Functions.grpSaldo("BA","0000","MF",2,41010303000000,0,"E",$B34,YEAR(S$5),MONTH(S$5),DAY(S$5),"01",2,"T","R")</f>
        <v>0</v>
      </c>
      <c r="T34" s="5">
        <f>_xll.SBSAddInExcel.Functions.grpSaldo("BA","0000","MF",2,41010303000000,0,"E",$B34,YEAR(T$5),MONTH(T$5),DAY(T$5),"01",2,"T","R")</f>
        <v>0</v>
      </c>
      <c r="U34" s="5">
        <f>_xll.SBSAddInExcel.Functions.grpSaldo("BA","0000","MF",2,41010303000000,0,"E",$B34,YEAR(U$5),MONTH(U$5),DAY(U$5),"01",2,"T","R")</f>
        <v>0</v>
      </c>
      <c r="V34" s="5">
        <f>_xll.SBSAddInExcel.Functions.grpSaldo("BA","0000","MF",2,41010303000000,0,"E",$B34,YEAR(V$5),MONTH(V$5),DAY(V$5),"01",2,"T","R")</f>
        <v>0</v>
      </c>
      <c r="W34" s="5">
        <f>_xll.SBSAddInExcel.Functions.grpSaldo("BA","0000","MF",2,41010303000000,0,"E",$B34,YEAR(W$5),MONTH(W$5),DAY(W$5),"01",2,"T","R")</f>
        <v>0</v>
      </c>
      <c r="X34" s="5">
        <f>_xll.SBSAddInExcel.Functions.grpSaldo("BA","0000","MF",2,41010303000000,0,"E",$B34,YEAR(X$5),MONTH(X$5),DAY(X$5),"01",2,"T","R")</f>
        <v>0</v>
      </c>
      <c r="Y34" s="5">
        <f>_xll.SBSAddInExcel.Functions.grpSaldo("BA","0000","MF",2,41010303000000,0,"E",$B34,YEAR(Y$5),MONTH(Y$5),DAY(Y$5),"01",2,"T","R")</f>
        <v>0</v>
      </c>
      <c r="Z34" s="5">
        <f>_xll.SBSAddInExcel.Functions.grpSaldo("BA","0000","MF",2,41010303000000,0,"E",$B34,YEAR(Z$5),MONTH(Z$5),DAY(Z$5),"01",2,"T","R")</f>
        <v>1808.57</v>
      </c>
      <c r="AA34" s="5">
        <f>_xll.SBSAddInExcel.Functions.grpSaldo("BA","0000","MF",2,41010303000000,0,"E",$B34,YEAR(AA$5),MONTH(AA$5),DAY(AA$5),"01",2,"T","R")</f>
        <v>13971.17</v>
      </c>
      <c r="AB34" s="5">
        <f>_xll.SBSAddInExcel.Functions.grpSaldo("BA","0000","MF",2,41010303000000,0,"E",$B34,YEAR(AB$5),MONTH(AB$5),DAY(AB$5),"01",2,"T","R")</f>
        <v>57668.79</v>
      </c>
      <c r="AC34" s="5">
        <f>_xll.SBSAddInExcel.Functions.grpSaldo("BA","0000","MF",2,41010303000000,0,"E",$B34,YEAR(AC$5),MONTH(AC$5),DAY(AC$5),"01",2,"T","R")</f>
        <v>72623.25</v>
      </c>
      <c r="AD34" s="5">
        <f>_xll.SBSAddInExcel.Functions.grpSaldo("BA","0000","MF",2,41010303000000,0,"E",$B34,YEAR(AD$5),MONTH(AD$5),DAY(AD$5),"01",2,"T","R")</f>
        <v>135952.46</v>
      </c>
      <c r="AE34" s="5">
        <f>_xll.SBSAddInExcel.Functions.grpSaldo("BA","0000","MF",2,41010303000000,0,"E",$B34,YEAR(AE$5),MONTH(AE$5),DAY(AE$5),"01",2,"T","R")</f>
        <v>197942.96</v>
      </c>
      <c r="AF34" s="5">
        <f>_xll.SBSAddInExcel.Functions.grpSaldo("BA","0000","MF",2,41010303000000,0,"E",$B34,YEAR(AF$5),MONTH(AF$5),DAY(AF$5),"01",2,"T","R")</f>
        <v>257595.47</v>
      </c>
      <c r="AG34" s="5">
        <f>_xll.SBSAddInExcel.Functions.grpSaldo("BA","0000","MF",2,41010303000000,0,"E",$B34,YEAR(AG$5),MONTH(AG$5),DAY(AG$5),"01",2,"T","R")</f>
        <v>333395.78999999998</v>
      </c>
      <c r="AH34" s="5">
        <f>_xll.SBSAddInExcel.Functions.grpSaldo("BA","0000","MF",2,41010303000000,0,"E",$B34,YEAR(AH$5),MONTH(AH$5),DAY(AH$5),"01",2,"T","R")</f>
        <v>397924.39</v>
      </c>
      <c r="AI34" s="5">
        <f>_xll.SBSAddInExcel.Functions.grpSaldo("BA","0000","MF",2,41010303000000,0,"E",$B34,YEAR(AI$5),MONTH(AI$5),DAY(AI$5),"01",2,"T","R")</f>
        <v>469153.07</v>
      </c>
      <c r="AJ34" s="5">
        <f>_xll.SBSAddInExcel.Functions.grpSaldo("BA","0000","MF",2,41010303000000,0,"E",$B34,YEAR(AJ$5),MONTH(AJ$5),DAY(AJ$5),"01",2,"T","R")</f>
        <v>539076.01</v>
      </c>
      <c r="AK34" s="5">
        <f>_xll.SBSAddInExcel.Functions.grpSaldo("BA","0000","MF",2,41010303000000,0,"E",$B34,YEAR(AK$5),MONTH(AK$5),DAY(AK$5),"01",2,"T","R")</f>
        <v>596842.68999999994</v>
      </c>
      <c r="AL34" s="5">
        <f>_xll.SBSAddInExcel.Functions.grpSaldo("BA","0000","MF",2,41010303000000,0,"E",$B34,YEAR(AL$5),MONTH(AL$5),DAY(AL$5),"01",2,"T","R")</f>
        <v>657337.55000000005</v>
      </c>
      <c r="AM34" s="5">
        <f>_xll.SBSAddInExcel.Functions.grpSaldo("BA","0000","MF",2,41010303000000,0,"E",$B34,YEAR(AM$5),MONTH(AM$5),DAY(AM$5),"01",2,"T","R")</f>
        <v>718111.72</v>
      </c>
      <c r="AN34" s="5">
        <f>_xll.SBSAddInExcel.Functions.grpSaldo("BA","0000","MF",2,41010303000000,0,"E",$B34,YEAR(AN$5),MONTH(AN$5),DAY(AN$5),"01",2,"T","R")</f>
        <v>781014.74</v>
      </c>
      <c r="AO34" s="5">
        <f>_xll.SBSAddInExcel.Functions.grpSaldo("BA","0000","MF",2,41010303000000,0,"E",$B34,YEAR(AO$5),MONTH(AO$5),DAY(AO$5),"01",2,"T","R")</f>
        <v>62810.3</v>
      </c>
      <c r="AP34" s="5">
        <f>_xll.SBSAddInExcel.Functions.grpSaldo("BA","0000","MF",2,41010303000000,0,"E",$B34,YEAR(AP$5),MONTH(AP$5),DAY(AP$5),"01",2,"T","R")</f>
        <v>378347.62</v>
      </c>
      <c r="AQ34" s="5">
        <f>_xll.SBSAddInExcel.Functions.grpSaldo("BA","0000","MF",2,41010303000000,0,"E",$B34,YEAR(AQ$5),MONTH(AQ$5),DAY(AQ$5),"01",2,"T","R")</f>
        <v>808039.97</v>
      </c>
      <c r="AR34" s="5">
        <f>_xll.SBSAddInExcel.Functions.grpSaldo("BA","0000","MF",2,41010303000000,0,"E",$B34,YEAR(AR$5),MONTH(AR$5),DAY(AR$5),"01",2,"T","R")</f>
        <v>1312025.48</v>
      </c>
      <c r="AS34" s="5">
        <f>_xll.SBSAddInExcel.Functions.grpSaldo("BA","0000","MF",2,41010303000000,0,"E",$B34,YEAR(AS$5),MONTH(AS$5),DAY(AS$5),"01",2,"T","R")</f>
        <v>1844854.51</v>
      </c>
      <c r="AT34" s="5">
        <f>_xll.SBSAddInExcel.Functions.grpSaldo("BA","0000","MF",2,41010303000000,0,"E",$B34,YEAR(AT$5),MONTH(AT$5),DAY(AT$5),"01",2,"T","R")</f>
        <v>2069744.99</v>
      </c>
      <c r="AU34" s="5">
        <f>_xll.SBSAddInExcel.Functions.grpSaldo("BA","0000","MF",2,41010303000000,0,"E",$B34,YEAR(AU$5),MONTH(AU$5),DAY(AU$5),"01",2,"T","R")</f>
        <v>2069744.99</v>
      </c>
      <c r="AV34" s="5">
        <f>_xll.SBSAddInExcel.Functions.grpSaldo("BA","0000","MF",2,41010303000000,0,"E",$B34,YEAR(AV$5),MONTH(AV$5),DAY(AV$5),"01",2,"T","R")</f>
        <v>2072538.44</v>
      </c>
      <c r="AW34" s="5">
        <f>_xll.SBSAddInExcel.Functions.grpSaldo("BA","0000","MF",2,41010303000000,0,"E",$B34,YEAR(AW$5),MONTH(AW$5),DAY(AW$5),"01",2,"T","R")</f>
        <v>2153400.66</v>
      </c>
      <c r="AX34" s="5">
        <f>_xll.SBSAddInExcel.Functions.grpSaldo("BA","0000","MF",2,41010303000000,0,"E",$B34,YEAR(AX$5),MONTH(AX$5),DAY(AX$5),"01",2,"T","R")</f>
        <v>2363485.2599999998</v>
      </c>
      <c r="AY34" s="5">
        <f>_xll.SBSAddInExcel.Functions.grpSaldo("BA","0000","MF",2,41010303000000,0,"E",$B34,YEAR(AY$5),MONTH(AY$5),DAY(AY$5),"01",2,"T","R")</f>
        <v>3231986.09</v>
      </c>
      <c r="AZ34" s="5">
        <f>_xll.SBSAddInExcel.Functions.grpSaldo("BA","0000","MF",2,41010303000000,0,"E",$B34,YEAR(AZ$5),MONTH(AZ$5),DAY(AZ$5),"01",2,"T","R")</f>
        <v>4191331.03</v>
      </c>
      <c r="BA34" s="5">
        <f>_xll.SBSAddInExcel.Functions.grpSaldo("BA","0000","MF",2,41010303000000,0,"E",$B34,YEAR(BA$5),MONTH(BA$5),DAY(BA$5),"01",2,"T","R")</f>
        <v>856014.22</v>
      </c>
      <c r="BB34" s="5">
        <f>_xll.SBSAddInExcel.Functions.grpSaldo("BA","0000","MF",2,41010303000000,0,"E",$B34,YEAR(BB$5),MONTH(BB$5),DAY(BB$5),"01",2,"T","R")</f>
        <v>1599938.36</v>
      </c>
      <c r="BC34" s="5">
        <f>_xll.SBSAddInExcel.Functions.grpSaldo("BA","0000","MF",2,41010303000000,0,"E",$B34,YEAR(BC$5),MONTH(BC$5),DAY(BC$5),"01",2,"T","R")</f>
        <v>2440942.6800000002</v>
      </c>
      <c r="BD34" s="5">
        <f>_xll.SBSAddInExcel.Functions.grpSaldo("BA","0000","MF",2,41010303000000,0,"E",$B34,YEAR(BD$5),MONTH(BD$5),DAY(BD$5),"01",2,"T","R")</f>
        <v>3263404.12</v>
      </c>
      <c r="BE34" s="5">
        <f>_xll.SBSAddInExcel.Functions.grpSaldo("BA","0000","MF",2,41010303000000,0,"E",$B34,YEAR(BE$5),MONTH(BE$5),DAY(BE$5),"01",2,"T","R")</f>
        <v>4058456.2</v>
      </c>
      <c r="BF34" s="5">
        <f>_xll.SBSAddInExcel.Functions.grpSaldo("BA","0000","MF",2,41010303000000,0,"E",$B34,YEAR(BF$5),MONTH(BF$5),DAY(BF$5),"01",2,"T","R")</f>
        <v>4860508.82</v>
      </c>
      <c r="BG34" s="5">
        <f>_xll.SBSAddInExcel.Functions.grpSaldo("BA","0000","MF",2,41010303000000,0,"E",$B34,YEAR(BG$5),MONTH(BG$5),DAY(BG$5),"01",2,"T","R")</f>
        <v>5682680.3899999997</v>
      </c>
      <c r="BH34" s="5">
        <f>_xll.SBSAddInExcel.Functions.grpSaldo("BA","0000","MF",2,41010303000000,0,"E",$B34,YEAR(BH$5),MONTH(BH$5),DAY(BH$5),"01",2,"T","R")</f>
        <v>6456935.3799999999</v>
      </c>
      <c r="BI34" s="5">
        <f>_xll.SBSAddInExcel.Functions.grpSaldo("BA","0000","MF",2,41010303000000,0,"E",$B34,YEAR(BI$5),MONTH(BI$5),DAY(BI$5),"01",2,"T","R")</f>
        <v>7172529.0800000001</v>
      </c>
      <c r="BJ34" s="5">
        <f>_xll.SBSAddInExcel.Functions.grpSaldo("BA","0000","MF",2,41010303000000,0,"E",$B34,YEAR(BJ$5),MONTH(BJ$5),DAY(BJ$5),"01",2,"T","R")</f>
        <v>7889171.5099999998</v>
      </c>
      <c r="BK34" s="5">
        <f>_xll.SBSAddInExcel.Functions.grpSaldo("BA","0000","MF",2,41010303000000,0,"E",$B34,YEAR(BK$5),MONTH(BK$5),DAY(BK$5),"01",2,"T","R")</f>
        <v>8529438.1699999999</v>
      </c>
      <c r="BL34" s="5">
        <f>_xll.SBSAddInExcel.Functions.grpSaldo("BA","0000","MF",2,41010303000000,0,"E",$B34,YEAR(BL$5),MONTH(BL$5),DAY(BL$5),"01",2,"T","R")</f>
        <v>9197230.0199999996</v>
      </c>
      <c r="BM34" s="5">
        <f>_xll.SBSAddInExcel.Functions.grpSaldo("BA","0000","MF",2,41010303000000,0,"E",$B34,YEAR(BM$5),MONTH(BM$5),DAY(BM$5),"01",2,"T","R")</f>
        <v>776241.4</v>
      </c>
      <c r="BN34" s="5">
        <f>_xll.SBSAddInExcel.Functions.grpSaldo("BA","0000","MF",2,41010303000000,0,"E",$B34,YEAR(BN$5),MONTH(BN$5),DAY(BN$5),"01",2,"T","R")</f>
        <v>1544420.38</v>
      </c>
      <c r="BO34" s="5">
        <f>_xll.SBSAddInExcel.Functions.grpSaldo("BA","0000","MF",2,41010303000000,0,"E",$B34,YEAR(BO$5),MONTH(BO$5),DAY(BO$5),"01",2,"T","R")</f>
        <v>2452943.2599999998</v>
      </c>
      <c r="BP34" s="5">
        <f>_xll.SBSAddInExcel.Functions.grpSaldo("BA","0000","MF",2,41010303000000,0,"E",$B34,YEAR(BP$5),MONTH(BP$5),DAY(BP$5),"01",2,"T","R")</f>
        <v>3452211.17</v>
      </c>
      <c r="BQ34" s="5">
        <f>_xll.SBSAddInExcel.Functions.grpSaldo("BA","0000","MF",2,41010303000000,0,"E",$B34,YEAR(BQ$5),MONTH(BQ$5),DAY(BQ$5),"01",2,"T","R")</f>
        <v>4612199.3899999997</v>
      </c>
      <c r="BR34" s="5">
        <f>_xll.SBSAddInExcel.Functions.grpSaldo("BA","0000","MF",2,41010303000000,0,"E",$B34,YEAR(BR$5),MONTH(BR$5),DAY(BR$5),"01",2,"T","R")</f>
        <v>5917662.3200000003</v>
      </c>
      <c r="BS34" s="5">
        <f>_xll.SBSAddInExcel.Functions.grpSaldo("BA","0000","MF",2,41010303000000,0,"E",$B34,YEAR(BS$5),MONTH(BS$5),DAY(BS$5),"01",2,"T","R")</f>
        <v>7277143.8499999996</v>
      </c>
      <c r="BT34" s="5">
        <f>_xll.SBSAddInExcel.Functions.grpSaldo("BA","0000","MF",2,41010303000000,0,"E",$B34,YEAR(BT$5),MONTH(BT$5),DAY(BT$5),"01",2,"T","R")</f>
        <v>8653489.2599999998</v>
      </c>
      <c r="BU34" s="5">
        <f>_xll.SBSAddInExcel.Functions.grpSaldo("BA","0000","MF",2,41010303000000,0,"E",$B34,YEAR(BU$5),MONTH(BU$5),DAY(BU$5),"01",2,"T","R")</f>
        <v>9973410.0199999996</v>
      </c>
      <c r="BV34" s="5">
        <f>_xll.SBSAddInExcel.Functions.grpSaldo("BA","0000","MF",2,41010303000000,0,"E",$B34,YEAR(BV$5),MONTH(BV$5),DAY(BV$5),"01",2,"T","R")</f>
        <v>11324931.67</v>
      </c>
      <c r="BW34" s="5">
        <f>_xll.SBSAddInExcel.Functions.grpSaldo("BA","0000","MF",2,41010303000000,0,"E",$B34,YEAR(BW$5),MONTH(BW$5),DAY(BW$5),"01",2,"T","R")</f>
        <v>12595289.02</v>
      </c>
      <c r="BX34" s="5">
        <f>_xll.SBSAddInExcel.Functions.grpSaldo("BA","0000","MF",2,41010303000000,0,"E",$B34,YEAR(BX$5),MONTH(BX$5),DAY(BX$5),"01",2,"T","R")</f>
        <v>13882075.800000001</v>
      </c>
      <c r="BY34" s="5">
        <f>_xll.SBSAddInExcel.Functions.grpSaldo("BA","0000","MF",2,41010303000000,0,"E",$B34,YEAR(BY$5),MONTH(BY$5),DAY(BY$5),"01",2,"T","R")</f>
        <v>1270022.24</v>
      </c>
      <c r="BZ34" s="5">
        <f>_xll.SBSAddInExcel.Functions.grpSaldo("BA","0000","MF",2,41010303000000,0,"E",$B34,YEAR(BZ$5),MONTH(BZ$5),DAY(BZ$5),"01",2,"T","R")</f>
        <v>2422346.5</v>
      </c>
      <c r="CA34" s="5">
        <f>_xll.SBSAddInExcel.Functions.grpSaldo("BA","0000","MF",2,41010303000000,0,"E",$B34,YEAR(CA$5),MONTH(CA$5),DAY(CA$5),"01",2,"T","R")</f>
        <v>3647870.12</v>
      </c>
      <c r="CB34" s="5">
        <f>_xll.SBSAddInExcel.Functions.grpSaldo("BA","0000","MF",2,41010303000000,0,"E",$B34,YEAR(CB$5),MONTH(CB$5),DAY(CB$5),"01",2,"T","R")</f>
        <v>4731759.0999999996</v>
      </c>
      <c r="CC34" s="5">
        <f>_xll.SBSAddInExcel.Functions.grpSaldo("BA","0000","MF",2,41010303000000,0,"E",$B34,YEAR(CC$5),MONTH(CC$5),DAY(CC$5),"01",2,"T","R")</f>
        <v>5741961.7199999997</v>
      </c>
      <c r="CD34" s="5">
        <f>_xll.SBSAddInExcel.Functions.grpSaldo("BA","0000","MF",2,41010303000000,0,"E",$B34,YEAR(CD$5),MONTH(CD$5),DAY(CD$5),"01",2,"T","R")</f>
        <v>6636523.75</v>
      </c>
      <c r="CE34" s="5">
        <f>_xll.SBSAddInExcel.Functions.grpSaldo("BA","0000","MF",2,41010303000000,0,"E",$B34,YEAR(CE$5),MONTH(CE$5),DAY(CE$5),"01",2,"T","R")</f>
        <v>7494729.6900000004</v>
      </c>
      <c r="CF34" s="5">
        <f>_xll.SBSAddInExcel.Functions.grpSaldo("BA","0000","MF",2,41010303000000,0,"E",$B34,YEAR(CF$5),MONTH(CF$5),DAY(CF$5),"01",2,"T","R")</f>
        <v>8437015.6199999992</v>
      </c>
      <c r="CG34" s="5">
        <f>_xll.SBSAddInExcel.Functions.grpSaldo("BA","0000","MF",2,41010303000000,0,"E",$B34,YEAR(CG$5),MONTH(CG$5),DAY(CG$5),"01",2,"T","R")</f>
        <v>9301919.3200000003</v>
      </c>
      <c r="CH34" s="5">
        <f>_xll.SBSAddInExcel.Functions.grpSaldo("BA","0000","MF",2,41010303000000,0,"E",$B34,YEAR(CH$5),MONTH(CH$5),DAY(CH$5),"01",2,"T","R")</f>
        <v>10172055.66</v>
      </c>
      <c r="CI34" s="5">
        <f>_xll.SBSAddInExcel.Functions.grpSaldo("BA","0000","MF",2,41010303000000,0,"E",$B34,YEAR(CI$5),MONTH(CI$5),DAY(CI$5),"01",2,"T","R")</f>
        <v>10951266.59</v>
      </c>
      <c r="CJ34" s="5">
        <f>_xll.SBSAddInExcel.Functions.grpSaldo("BA","0000","MF",2,41010303000000,0,"E",$B34,YEAR(CJ$5),MONTH(CJ$5),DAY(CJ$5),"01",2,"T","R")</f>
        <v>11835038.039999999</v>
      </c>
      <c r="CK34" s="5">
        <f>_xll.SBSAddInExcel.Functions.grpSaldo("BA","0000","MF",2,41010303000000,0,"E",$B34,YEAR(CK$5),MONTH(CK$5),DAY(CK$5),"01",2,"T","R")</f>
        <v>1015733.77</v>
      </c>
      <c r="CL34" s="5">
        <f>_xll.SBSAddInExcel.Functions.grpSaldo("BA","0000","MF",2,41010303000000,0,"E",$B34,YEAR(CL$5),MONTH(CL$5),DAY(CL$5),"01",2,"T","R")</f>
        <v>2069883.46</v>
      </c>
      <c r="CM34" s="5">
        <f>_xll.SBSAddInExcel.Functions.grpSaldo("BA","0000","MF",2,41010303000000,0,"E",$B34,YEAR(CM$5),MONTH(CM$5),DAY(CM$5),"01",2,"T","R")</f>
        <v>3369889.06</v>
      </c>
      <c r="CN34" s="5">
        <f>_xll.SBSAddInExcel.Functions.grpSaldo("BA","0000","MF",2,41010303000000,0,"E",$B34,YEAR(CN$5),MONTH(CN$5),DAY(CN$5),"01",2,"T","R")</f>
        <v>4776583.9000000004</v>
      </c>
      <c r="CO34" s="5">
        <f>_xll.SBSAddInExcel.Functions.grpSaldo("BA","0000","MF",2,41010303000000,0,"E",$B34,YEAR(CO$5),MONTH(CO$5),DAY(CO$5),"01",2,"T","R")</f>
        <v>6448940.1600000001</v>
      </c>
      <c r="CP34" s="5">
        <f>_xll.SBSAddInExcel.Functions.grpSaldo("BA","0000","MF",2,41010303000000,0,"E",$B34,YEAR(CP$5),MONTH(CP$5),DAY(CP$5),"01",2,"T","R")</f>
        <v>8136295.1699999999</v>
      </c>
      <c r="CQ34" s="5">
        <f>_xll.SBSAddInExcel.Functions.grpSaldo("BA","0000","MF",2,41010303000000,0,"E",$B34,YEAR(CQ$5),MONTH(CQ$5),DAY(CQ$5),"01",2,"T","R")</f>
        <v>9892134.9900000002</v>
      </c>
      <c r="CR34" s="5">
        <f>_xll.SBSAddInExcel.Functions.grpSaldo("BA","0000","MF",2,41010303000000,0,"E",$B34,YEAR(CR$5),MONTH(CR$5),DAY(CR$5),"01",2,"T","R")</f>
        <v>11603730.68</v>
      </c>
      <c r="CS34" s="5">
        <f>_xll.SBSAddInExcel.Functions.grpSaldo("BA","0000","MF",2,41010303000000,0,"E",$B34,YEAR(CS$5),MONTH(CS$5),DAY(CS$5),"01",2,"T","R")</f>
        <v>13280413.789999999</v>
      </c>
      <c r="CT34" s="5">
        <f>_xll.SBSAddInExcel.Functions.grpSaldo("BA","0000","MF",2,41010303000000,0,"E",$B34,YEAR(CT$5),MONTH(CT$5),DAY(CT$5),"01",2,"T","R")</f>
        <v>15054576.470000001</v>
      </c>
      <c r="CU34" s="5">
        <f>_xll.SBSAddInExcel.Functions.grpSaldo("BA","0000","MF",2,41010303000000,0,"E",$B34,YEAR(CU$5),MONTH(CU$5),DAY(CU$5),"01",2,"T","R")</f>
        <v>16778827.850000001</v>
      </c>
      <c r="CV34" s="5">
        <f>_xll.SBSAddInExcel.Functions.grpSaldo("BA","0000","MF",2,41010303000000,0,"E",$B34,YEAR(CV$5),MONTH(CV$5),DAY(CV$5),"01",2,"T","R")</f>
        <v>18499919.68</v>
      </c>
      <c r="CW34" s="5">
        <f>_xll.SBSAddInExcel.Functions.grpSaldo("BA","0000","MF",2,41010303000000,0,"E",$B34,YEAR(CW$5),MONTH(CW$5),DAY(CW$5),"01",2,"T","R")</f>
        <v>1652697.14</v>
      </c>
      <c r="CX34" s="5">
        <f>_xll.SBSAddInExcel.Functions.grpSaldo("BA","0000","MF",2,41010303000000,0,"E",$B34,YEAR(CX$5),MONTH(CX$5),DAY(CX$5),"01",2,"T","R")</f>
        <v>3107425.56</v>
      </c>
      <c r="CY34" s="5">
        <f>_xll.SBSAddInExcel.Functions.grpSaldo("BA","0000","MF",2,41010303000000,0,"E",$B34,YEAR(CY$5),MONTH(CY$5),DAY(CY$5),"01",2,"T","R")</f>
        <v>4600692.6399999997</v>
      </c>
      <c r="CZ34" s="5">
        <f>_xll.SBSAddInExcel.Functions.grpSaldo("BA","0000","MF",2,41010303000000,0,"E",$B34,YEAR(CZ$5),MONTH(CZ$5),DAY(CZ$5),"01",2,"T","R")</f>
        <v>5865057.5199999996</v>
      </c>
      <c r="DA34" s="5">
        <f>_xll.SBSAddInExcel.Functions.grpSaldo("BA","0000","MF",2,41010303000000,0,"E",$B34,YEAR(DA$5),MONTH(DA$5),DAY(DA$5),"01",2,"T","R")</f>
        <v>7007350.6500000004</v>
      </c>
      <c r="DB34" s="5">
        <f>_xll.SBSAddInExcel.Functions.grpSaldo("BA","0000","MF",2,41010303000000,0,"E",$B34,YEAR(DB$5),MONTH(DB$5),DAY(DB$5),"01",2,"T","R")</f>
        <v>8100473.4800000004</v>
      </c>
      <c r="DC34" s="5">
        <f>_xll.SBSAddInExcel.Functions.grpSaldo("BA","0000","MF",2,41010303000000,0,"E",$B34,YEAR(DC$5),MONTH(DC$5),DAY(DC$5),"01",2,"T","R")</f>
        <v>9020841.2599999998</v>
      </c>
      <c r="DD34" s="5">
        <f>_xll.SBSAddInExcel.Functions.grpSaldo("BA","0000","MF",2,41010303000000,0,"E",$B34,YEAR(DD$5),MONTH(DD$5),DAY(DD$5),"01",2,"T","R")</f>
        <v>9983172.7100000009</v>
      </c>
      <c r="DE34" s="5">
        <f>_xll.SBSAddInExcel.Functions.grpSaldo("BA","0000","MF",2,41010303000000,0,"E",$B34,YEAR(DE$5),MONTH(DE$5),DAY(DE$5),"01",2,"T","R")</f>
        <v>10897705.1</v>
      </c>
      <c r="DF34" s="5">
        <f>_xll.SBSAddInExcel.Functions.grpSaldo("BA","0000","MF",2,41010303000000,0,"E",$B34,YEAR(DF$5),MONTH(DF$5),DAY(DF$5),"01",2,"T","R")</f>
        <v>11843610.460000001</v>
      </c>
      <c r="DG34" s="5">
        <f>_xll.SBSAddInExcel.Functions.grpSaldo("BA","0000","MF",2,41010303000000,0,"E",$B34,YEAR(DG$5),MONTH(DG$5),DAY(DG$5),"01",2,"T","R")</f>
        <v>12736225.880000001</v>
      </c>
      <c r="DH34" s="5">
        <f>_xll.SBSAddInExcel.Functions.grpSaldo("BA","0000","MF",2,41010303000000,0,"E",$B34,YEAR(DH$5),MONTH(DH$5),DAY(DH$5),"01",2,"T","R")</f>
        <v>13615395.789999999</v>
      </c>
    </row>
    <row r="35" spans="1:112" x14ac:dyDescent="0.3">
      <c r="B35" s="56">
        <v>137</v>
      </c>
      <c r="C35" s="1" t="s">
        <v>260</v>
      </c>
      <c r="D35" s="5">
        <f>_xll.SBSAddInExcel.Functions.grpSaldo("BA","0000","MF",2,41010303000000,0,"E",$B35,YEAR(D$5),MONTH(D$5),DAY(D$5),"01",2,"T","R")</f>
        <v>0</v>
      </c>
      <c r="E35" s="5">
        <f>_xll.SBSAddInExcel.Functions.grpSaldo("BA","0000","MF",2,41010303000000,0,"E",$B35,YEAR(E$5),MONTH(E$5),DAY(E$5),"01",2,"T","R")</f>
        <v>0</v>
      </c>
      <c r="F35" s="5">
        <f>_xll.SBSAddInExcel.Functions.grpSaldo("BA","0000","MF",2,41010303000000,0,"E",$B35,YEAR(F$5),MONTH(F$5),DAY(F$5),"01",2,"T","R")</f>
        <v>0</v>
      </c>
      <c r="G35" s="5">
        <f>_xll.SBSAddInExcel.Functions.grpSaldo("BA","0000","MF",2,41010303000000,0,"E",$B35,YEAR(G$5),MONTH(G$5),DAY(G$5),"01",2,"T","R")</f>
        <v>0</v>
      </c>
      <c r="H35" s="5">
        <f>_xll.SBSAddInExcel.Functions.grpSaldo("BA","0000","MF",2,41010303000000,0,"E",$B35,YEAR(H$5),MONTH(H$5),DAY(H$5),"01",2,"T","R")</f>
        <v>0</v>
      </c>
      <c r="I35" s="5">
        <f>_xll.SBSAddInExcel.Functions.grpSaldo("BA","0000","MF",2,41010303000000,0,"E",$B35,YEAR(I$5),MONTH(I$5),DAY(I$5),"01",2,"T","R")</f>
        <v>0</v>
      </c>
      <c r="J35" s="5">
        <f>_xll.SBSAddInExcel.Functions.grpSaldo("BA","0000","MF",2,41010303000000,0,"E",$B35,YEAR(J$5),MONTH(J$5),DAY(J$5),"01",2,"T","R")</f>
        <v>0</v>
      </c>
      <c r="K35" s="5">
        <f>_xll.SBSAddInExcel.Functions.grpSaldo("BA","0000","MF",2,41010303000000,0,"E",$B35,YEAR(K$5),MONTH(K$5),DAY(K$5),"01",2,"T","R")</f>
        <v>0</v>
      </c>
      <c r="L35" s="5">
        <f>_xll.SBSAddInExcel.Functions.grpSaldo("BA","0000","MF",2,41010303000000,0,"E",$B35,YEAR(L$5),MONTH(L$5),DAY(L$5),"01",2,"T","R")</f>
        <v>0</v>
      </c>
      <c r="M35" s="5">
        <f>_xll.SBSAddInExcel.Functions.grpSaldo("BA","0000","MF",2,41010303000000,0,"E",$B35,YEAR(M$5),MONTH(M$5),DAY(M$5),"01",2,"T","R")</f>
        <v>0</v>
      </c>
      <c r="N35" s="5">
        <f>_xll.SBSAddInExcel.Functions.grpSaldo("BA","0000","MF",2,41010303000000,0,"E",$B35,YEAR(N$5),MONTH(N$5),DAY(N$5),"01",2,"T","R")</f>
        <v>0</v>
      </c>
      <c r="O35" s="5">
        <f>_xll.SBSAddInExcel.Functions.grpSaldo("BA","0000","MF",2,41010303000000,0,"E",$B35,YEAR(O$5),MONTH(O$5),DAY(O$5),"01",2,"T","R")</f>
        <v>0</v>
      </c>
      <c r="P35" s="5">
        <f>_xll.SBSAddInExcel.Functions.grpSaldo("BA","0000","MF",2,41010303000000,0,"E",$B35,YEAR(P$5),MONTH(P$5),DAY(P$5),"01",2,"T","R")</f>
        <v>0</v>
      </c>
      <c r="Q35" s="5">
        <f>_xll.SBSAddInExcel.Functions.grpSaldo("BA","0000","MF",2,41010303000000,0,"E",$B35,YEAR(Q$5),MONTH(Q$5),DAY(Q$5),"01",2,"T","R")</f>
        <v>0</v>
      </c>
      <c r="R35" s="5">
        <f>_xll.SBSAddInExcel.Functions.grpSaldo("BA","0000","MF",2,41010303000000,0,"E",$B35,YEAR(R$5),MONTH(R$5),DAY(R$5),"01",2,"T","R")</f>
        <v>0</v>
      </c>
      <c r="S35" s="5">
        <f>_xll.SBSAddInExcel.Functions.grpSaldo("BA","0000","MF",2,41010303000000,0,"E",$B35,YEAR(S$5),MONTH(S$5),DAY(S$5),"01",2,"T","R")</f>
        <v>0</v>
      </c>
      <c r="T35" s="5">
        <f>_xll.SBSAddInExcel.Functions.grpSaldo("BA","0000","MF",2,41010303000000,0,"E",$B35,YEAR(T$5),MONTH(T$5),DAY(T$5),"01",2,"T","R")</f>
        <v>0</v>
      </c>
      <c r="U35" s="5">
        <f>_xll.SBSAddInExcel.Functions.grpSaldo("BA","0000","MF",2,41010303000000,0,"E",$B35,YEAR(U$5),MONTH(U$5),DAY(U$5),"01",2,"T","R")</f>
        <v>0</v>
      </c>
      <c r="V35" s="5">
        <f>_xll.SBSAddInExcel.Functions.grpSaldo("BA","0000","MF",2,41010303000000,0,"E",$B35,YEAR(V$5),MONTH(V$5),DAY(V$5),"01",2,"T","R")</f>
        <v>0</v>
      </c>
      <c r="W35" s="5">
        <f>_xll.SBSAddInExcel.Functions.grpSaldo("BA","0000","MF",2,41010303000000,0,"E",$B35,YEAR(W$5),MONTH(W$5),DAY(W$5),"01",2,"T","R")</f>
        <v>0</v>
      </c>
      <c r="X35" s="5">
        <f>_xll.SBSAddInExcel.Functions.grpSaldo("BA","0000","MF",2,41010303000000,0,"E",$B35,YEAR(X$5),MONTH(X$5),DAY(X$5),"01",2,"T","R")</f>
        <v>0</v>
      </c>
      <c r="Y35" s="5">
        <f>_xll.SBSAddInExcel.Functions.grpSaldo("BA","0000","MF",2,41010303000000,0,"E",$B35,YEAR(Y$5),MONTH(Y$5),DAY(Y$5),"01",2,"T","R")</f>
        <v>0</v>
      </c>
      <c r="Z35" s="5">
        <f>_xll.SBSAddInExcel.Functions.grpSaldo("BA","0000","MF",2,41010303000000,0,"E",$B35,YEAR(Z$5),MONTH(Z$5),DAY(Z$5),"01",2,"T","R")</f>
        <v>0</v>
      </c>
      <c r="AA35" s="5">
        <f>_xll.SBSAddInExcel.Functions.grpSaldo("BA","0000","MF",2,41010303000000,0,"E",$B35,YEAR(AA$5),MONTH(AA$5),DAY(AA$5),"01",2,"T","R")</f>
        <v>0</v>
      </c>
      <c r="AB35" s="5">
        <f>_xll.SBSAddInExcel.Functions.grpSaldo("BA","0000","MF",2,41010303000000,0,"E",$B35,YEAR(AB$5),MONTH(AB$5),DAY(AB$5),"01",2,"T","R")</f>
        <v>0</v>
      </c>
      <c r="AC35" s="5">
        <f>_xll.SBSAddInExcel.Functions.grpSaldo("BA","0000","MF",2,41010303000000,0,"E",$B35,YEAR(AC$5),MONTH(AC$5),DAY(AC$5),"01",2,"T","R")</f>
        <v>0</v>
      </c>
      <c r="AD35" s="5">
        <f>_xll.SBSAddInExcel.Functions.grpSaldo("BA","0000","MF",2,41010303000000,0,"E",$B35,YEAR(AD$5),MONTH(AD$5),DAY(AD$5),"01",2,"T","R")</f>
        <v>0</v>
      </c>
      <c r="AE35" s="5">
        <f>_xll.SBSAddInExcel.Functions.grpSaldo("BA","0000","MF",2,41010303000000,0,"E",$B35,YEAR(AE$5),MONTH(AE$5),DAY(AE$5),"01",2,"T","R")</f>
        <v>0</v>
      </c>
      <c r="AF35" s="5">
        <f>_xll.SBSAddInExcel.Functions.grpSaldo("BA","0000","MF",2,41010303000000,0,"E",$B35,YEAR(AF$5),MONTH(AF$5),DAY(AF$5),"01",2,"T","R")</f>
        <v>0</v>
      </c>
      <c r="AG35" s="5">
        <f>_xll.SBSAddInExcel.Functions.grpSaldo("BA","0000","MF",2,41010303000000,0,"E",$B35,YEAR(AG$5),MONTH(AG$5),DAY(AG$5),"01",2,"T","R")</f>
        <v>0</v>
      </c>
      <c r="AH35" s="5">
        <f>_xll.SBSAddInExcel.Functions.grpSaldo("BA","0000","MF",2,41010303000000,0,"E",$B35,YEAR(AH$5),MONTH(AH$5),DAY(AH$5),"01",2,"T","R")</f>
        <v>0</v>
      </c>
      <c r="AI35" s="5">
        <f>_xll.SBSAddInExcel.Functions.grpSaldo("BA","0000","MF",2,41010303000000,0,"E",$B35,YEAR(AI$5),MONTH(AI$5),DAY(AI$5),"01",2,"T","R")</f>
        <v>0</v>
      </c>
      <c r="AJ35" s="5">
        <f>_xll.SBSAddInExcel.Functions.grpSaldo("BA","0000","MF",2,41010303000000,0,"E",$B35,YEAR(AJ$5),MONTH(AJ$5),DAY(AJ$5),"01",2,"T","R")</f>
        <v>0</v>
      </c>
      <c r="AK35" s="5">
        <f>_xll.SBSAddInExcel.Functions.grpSaldo("BA","0000","MF",2,41010303000000,0,"E",$B35,YEAR(AK$5),MONTH(AK$5),DAY(AK$5),"01",2,"T","R")</f>
        <v>0</v>
      </c>
      <c r="AL35" s="5">
        <f>_xll.SBSAddInExcel.Functions.grpSaldo("BA","0000","MF",2,41010303000000,0,"E",$B35,YEAR(AL$5),MONTH(AL$5),DAY(AL$5),"01",2,"T","R")</f>
        <v>0</v>
      </c>
      <c r="AM35" s="5">
        <f>_xll.SBSAddInExcel.Functions.grpSaldo("BA","0000","MF",2,41010303000000,0,"E",$B35,YEAR(AM$5),MONTH(AM$5),DAY(AM$5),"01",2,"T","R")</f>
        <v>0</v>
      </c>
      <c r="AN35" s="5">
        <f>_xll.SBSAddInExcel.Functions.grpSaldo("BA","0000","MF",2,41010303000000,0,"E",$B35,YEAR(AN$5),MONTH(AN$5),DAY(AN$5),"01",2,"T","R")</f>
        <v>0</v>
      </c>
      <c r="AO35" s="5">
        <f>_xll.SBSAddInExcel.Functions.grpSaldo("BA","0000","MF",2,41010303000000,0,"E",$B35,YEAR(AO$5),MONTH(AO$5),DAY(AO$5),"01",2,"T","R")</f>
        <v>0</v>
      </c>
      <c r="AP35" s="5">
        <f>_xll.SBSAddInExcel.Functions.grpSaldo("BA","0000","MF",2,41010303000000,0,"E",$B35,YEAR(AP$5),MONTH(AP$5),DAY(AP$5),"01",2,"T","R")</f>
        <v>0</v>
      </c>
      <c r="AQ35" s="5">
        <f>_xll.SBSAddInExcel.Functions.grpSaldo("BA","0000","MF",2,41010303000000,0,"E",$B35,YEAR(AQ$5),MONTH(AQ$5),DAY(AQ$5),"01",2,"T","R")</f>
        <v>0</v>
      </c>
      <c r="AR35" s="5">
        <f>_xll.SBSAddInExcel.Functions.grpSaldo("BA","0000","MF",2,41010303000000,0,"E",$B35,YEAR(AR$5),MONTH(AR$5),DAY(AR$5),"01",2,"T","R")</f>
        <v>0</v>
      </c>
      <c r="AS35" s="5">
        <f>_xll.SBSAddInExcel.Functions.grpSaldo("BA","0000","MF",2,41010303000000,0,"E",$B35,YEAR(AS$5),MONTH(AS$5),DAY(AS$5),"01",2,"T","R")</f>
        <v>0</v>
      </c>
      <c r="AT35" s="5">
        <f>_xll.SBSAddInExcel.Functions.grpSaldo("BA","0000","MF",2,41010303000000,0,"E",$B35,YEAR(AT$5),MONTH(AT$5),DAY(AT$5),"01",2,"T","R")</f>
        <v>0</v>
      </c>
      <c r="AU35" s="5">
        <f>_xll.SBSAddInExcel.Functions.grpSaldo("BA","0000","MF",2,41010303000000,0,"E",$B35,YEAR(AU$5),MONTH(AU$5),DAY(AU$5),"01",2,"T","R")</f>
        <v>0</v>
      </c>
      <c r="AV35" s="5">
        <f>_xll.SBSAddInExcel.Functions.grpSaldo("BA","0000","MF",2,41010303000000,0,"E",$B35,YEAR(AV$5),MONTH(AV$5),DAY(AV$5),"01",2,"T","R")</f>
        <v>0</v>
      </c>
      <c r="AW35" s="5">
        <f>_xll.SBSAddInExcel.Functions.grpSaldo("BA","0000","MF",2,41010303000000,0,"E",$B35,YEAR(AW$5),MONTH(AW$5),DAY(AW$5),"01",2,"T","R")</f>
        <v>25673.64</v>
      </c>
      <c r="AX35" s="5">
        <f>_xll.SBSAddInExcel.Functions.grpSaldo("BA","0000","MF",2,41010303000000,0,"E",$B35,YEAR(AX$5),MONTH(AX$5),DAY(AX$5),"01",2,"T","R")</f>
        <v>45795.92</v>
      </c>
      <c r="AY35" s="5">
        <f>_xll.SBSAddInExcel.Functions.grpSaldo("BA","0000","MF",2,41010303000000,0,"E",$B35,YEAR(AY$5),MONTH(AY$5),DAY(AY$5),"01",2,"T","R")</f>
        <v>67349.7</v>
      </c>
      <c r="AZ35" s="5">
        <f>_xll.SBSAddInExcel.Functions.grpSaldo("BA","0000","MF",2,41010303000000,0,"E",$B35,YEAR(AZ$5),MONTH(AZ$5),DAY(AZ$5),"01",2,"T","R")</f>
        <v>90290.4</v>
      </c>
      <c r="BA35" s="5">
        <f>_xll.SBSAddInExcel.Functions.grpSaldo("BA","0000","MF",2,41010303000000,0,"E",$B35,YEAR(BA$5),MONTH(BA$5),DAY(BA$5),"01",2,"T","R")</f>
        <v>24234.23</v>
      </c>
      <c r="BB35" s="5">
        <f>_xll.SBSAddInExcel.Functions.grpSaldo("BA","0000","MF",2,41010303000000,0,"E",$B35,YEAR(BB$5),MONTH(BB$5),DAY(BB$5),"01",2,"T","R")</f>
        <v>57562.73</v>
      </c>
      <c r="BC35" s="5">
        <f>_xll.SBSAddInExcel.Functions.grpSaldo("BA","0000","MF",2,41010303000000,0,"E",$B35,YEAR(BC$5),MONTH(BC$5),DAY(BC$5),"01",2,"T","R")</f>
        <v>91581.77</v>
      </c>
      <c r="BD35" s="5">
        <f>_xll.SBSAddInExcel.Functions.grpSaldo("BA","0000","MF",2,41010303000000,0,"E",$B35,YEAR(BD$5),MONTH(BD$5),DAY(BD$5),"01",2,"T","R")</f>
        <v>124243.24</v>
      </c>
      <c r="BE35" s="5">
        <f>_xll.SBSAddInExcel.Functions.grpSaldo("BA","0000","MF",2,41010303000000,0,"E",$B35,YEAR(BE$5),MONTH(BE$5),DAY(BE$5),"01",2,"T","R")</f>
        <v>184879.6</v>
      </c>
      <c r="BF35" s="5">
        <f>_xll.SBSAddInExcel.Functions.grpSaldo("BA","0000","MF",2,41010303000000,0,"E",$B35,YEAR(BF$5),MONTH(BF$5),DAY(BF$5),"01",2,"T","R")</f>
        <v>289711.34000000003</v>
      </c>
      <c r="BG35" s="5">
        <f>_xll.SBSAddInExcel.Functions.grpSaldo("BA","0000","MF",2,41010303000000,0,"E",$B35,YEAR(BG$5),MONTH(BG$5),DAY(BG$5),"01",2,"T","R")</f>
        <v>403408.43</v>
      </c>
      <c r="BH35" s="5">
        <f>_xll.SBSAddInExcel.Functions.grpSaldo("BA","0000","MF",2,41010303000000,0,"E",$B35,YEAR(BH$5),MONTH(BH$5),DAY(BH$5),"01",2,"T","R")</f>
        <v>529808.55000000005</v>
      </c>
      <c r="BI35" s="5">
        <f>_xll.SBSAddInExcel.Functions.grpSaldo("BA","0000","MF",2,41010303000000,0,"E",$B35,YEAR(BI$5),MONTH(BI$5),DAY(BI$5),"01",2,"T","R")</f>
        <v>622394.93000000005</v>
      </c>
      <c r="BJ35" s="5">
        <f>_xll.SBSAddInExcel.Functions.grpSaldo("BA","0000","MF",2,41010303000000,0,"E",$B35,YEAR(BJ$5),MONTH(BJ$5),DAY(BJ$5),"01",2,"T","R")</f>
        <v>716367.34</v>
      </c>
      <c r="BK35" s="5">
        <f>_xll.SBSAddInExcel.Functions.grpSaldo("BA","0000","MF",2,41010303000000,0,"E",$B35,YEAR(BK$5),MONTH(BK$5),DAY(BK$5),"01",2,"T","R")</f>
        <v>801876.44</v>
      </c>
      <c r="BL35" s="5">
        <f>_xll.SBSAddInExcel.Functions.grpSaldo("BA","0000","MF",2,41010303000000,0,"E",$B35,YEAR(BL$5),MONTH(BL$5),DAY(BL$5),"01",2,"T","R")</f>
        <v>865208.85</v>
      </c>
      <c r="BM35" s="5">
        <f>_xll.SBSAddInExcel.Functions.grpSaldo("BA","0000","MF",2,41010303000000,0,"E",$B35,YEAR(BM$5),MONTH(BM$5),DAY(BM$5),"01",2,"T","R")</f>
        <v>73946.58</v>
      </c>
      <c r="BN35" s="5">
        <f>_xll.SBSAddInExcel.Functions.grpSaldo("BA","0000","MF",2,41010303000000,0,"E",$B35,YEAR(BN$5),MONTH(BN$5),DAY(BN$5),"01",2,"T","R")</f>
        <v>154051.94</v>
      </c>
      <c r="BO35" s="5">
        <f>_xll.SBSAddInExcel.Functions.grpSaldo("BA","0000","MF",2,41010303000000,0,"E",$B35,YEAR(BO$5),MONTH(BO$5),DAY(BO$5),"01",2,"T","R")</f>
        <v>251773.04</v>
      </c>
      <c r="BP35" s="5">
        <f>_xll.SBSAddInExcel.Functions.grpSaldo("BA","0000","MF",2,41010303000000,0,"E",$B35,YEAR(BP$5),MONTH(BP$5),DAY(BP$5),"01",2,"T","R")</f>
        <v>393526.93</v>
      </c>
      <c r="BQ35" s="5">
        <f>_xll.SBSAddInExcel.Functions.grpSaldo("BA","0000","MF",2,41010303000000,0,"E",$B35,YEAR(BQ$5),MONTH(BQ$5),DAY(BQ$5),"01",2,"T","R")</f>
        <v>548095</v>
      </c>
      <c r="BR35" s="5">
        <f>_xll.SBSAddInExcel.Functions.grpSaldo("BA","0000","MF",2,41010303000000,0,"E",$B35,YEAR(BR$5),MONTH(BR$5),DAY(BR$5),"01",2,"T","R")</f>
        <v>644499.18000000005</v>
      </c>
      <c r="BS35" s="5">
        <f>_xll.SBSAddInExcel.Functions.grpSaldo("BA","0000","MF",2,41010303000000,0,"E",$B35,YEAR(BS$5),MONTH(BS$5),DAY(BS$5),"01",2,"T","R")</f>
        <v>747930.34</v>
      </c>
      <c r="BT35" s="5">
        <f>_xll.SBSAddInExcel.Functions.grpSaldo("BA","0000","MF",2,41010303000000,0,"E",$B35,YEAR(BT$5),MONTH(BT$5),DAY(BT$5),"01",2,"T","R")</f>
        <v>931298.78</v>
      </c>
      <c r="BU35" s="5">
        <f>_xll.SBSAddInExcel.Functions.grpSaldo("BA","0000","MF",2,41010303000000,0,"E",$B35,YEAR(BU$5),MONTH(BU$5),DAY(BU$5),"01",2,"T","R")</f>
        <v>1167964.8999999999</v>
      </c>
      <c r="BV35" s="5">
        <f>_xll.SBSAddInExcel.Functions.grpSaldo("BA","0000","MF",2,41010303000000,0,"E",$B35,YEAR(BV$5),MONTH(BV$5),DAY(BV$5),"01",2,"T","R")</f>
        <v>1428687.63</v>
      </c>
      <c r="BW35" s="5">
        <f>_xll.SBSAddInExcel.Functions.grpSaldo("BA","0000","MF",2,41010303000000,0,"E",$B35,YEAR(BW$5),MONTH(BW$5),DAY(BW$5),"01",2,"T","R")</f>
        <v>1654213.45</v>
      </c>
      <c r="BX35" s="5">
        <f>_xll.SBSAddInExcel.Functions.grpSaldo("BA","0000","MF",2,41010303000000,0,"E",$B35,YEAR(BX$5),MONTH(BX$5),DAY(BX$5),"01",2,"T","R")</f>
        <v>1870338.89</v>
      </c>
      <c r="BY35" s="5">
        <f>_xll.SBSAddInExcel.Functions.grpSaldo("BA","0000","MF",2,41010303000000,0,"E",$B35,YEAR(BY$5),MONTH(BY$5),DAY(BY$5),"01",2,"T","R")</f>
        <v>187729.96</v>
      </c>
      <c r="BZ35" s="5">
        <f>_xll.SBSAddInExcel.Functions.grpSaldo("BA","0000","MF",2,41010303000000,0,"E",$B35,YEAR(BZ$5),MONTH(BZ$5),DAY(BZ$5),"01",2,"T","R")</f>
        <v>365510.8</v>
      </c>
      <c r="CA35" s="5">
        <f>_xll.SBSAddInExcel.Functions.grpSaldo("BA","0000","MF",2,41010303000000,0,"E",$B35,YEAR(CA$5),MONTH(CA$5),DAY(CA$5),"01",2,"T","R")</f>
        <v>594465.73</v>
      </c>
      <c r="CB35" s="5">
        <f>_xll.SBSAddInExcel.Functions.grpSaldo("BA","0000","MF",2,41010303000000,0,"E",$B35,YEAR(CB$5),MONTH(CB$5),DAY(CB$5),"01",2,"T","R")</f>
        <v>895720.73</v>
      </c>
      <c r="CC35" s="5">
        <f>_xll.SBSAddInExcel.Functions.grpSaldo("BA","0000","MF",2,41010303000000,0,"E",$B35,YEAR(CC$5),MONTH(CC$5),DAY(CC$5),"01",2,"T","R")</f>
        <v>1225576.21</v>
      </c>
      <c r="CD35" s="5">
        <f>_xll.SBSAddInExcel.Functions.grpSaldo("BA","0000","MF",2,41010303000000,0,"E",$B35,YEAR(CD$5),MONTH(CD$5),DAY(CD$5),"01",2,"T","R")</f>
        <v>1452035.84</v>
      </c>
      <c r="CE35" s="5">
        <f>_xll.SBSAddInExcel.Functions.grpSaldo("BA","0000","MF",2,41010303000000,0,"E",$B35,YEAR(CE$5),MONTH(CE$5),DAY(CE$5),"01",2,"T","R")</f>
        <v>1633502.97</v>
      </c>
      <c r="CF35" s="5">
        <f>_xll.SBSAddInExcel.Functions.grpSaldo("BA","0000","MF",2,41010303000000,0,"E",$B35,YEAR(CF$5),MONTH(CF$5),DAY(CF$5),"01",2,"T","R")</f>
        <v>1782379.57</v>
      </c>
      <c r="CG35" s="5">
        <f>_xll.SBSAddInExcel.Functions.grpSaldo("BA","0000","MF",2,41010303000000,0,"E",$B35,YEAR(CG$5),MONTH(CG$5),DAY(CG$5),"01",2,"T","R")</f>
        <v>2047477.65</v>
      </c>
      <c r="CH35" s="5">
        <f>_xll.SBSAddInExcel.Functions.grpSaldo("BA","0000","MF",2,41010303000000,0,"E",$B35,YEAR(CH$5),MONTH(CH$5),DAY(CH$5),"01",2,"T","R")</f>
        <v>2412146.7200000002</v>
      </c>
      <c r="CI35" s="5">
        <f>_xll.SBSAddInExcel.Functions.grpSaldo("BA","0000","MF",2,41010303000000,0,"E",$B35,YEAR(CI$5),MONTH(CI$5),DAY(CI$5),"01",2,"T","R")</f>
        <v>2814914.62</v>
      </c>
      <c r="CJ35" s="5">
        <f>_xll.SBSAddInExcel.Functions.grpSaldo("BA","0000","MF",2,41010303000000,0,"E",$B35,YEAR(CJ$5),MONTH(CJ$5),DAY(CJ$5),"01",2,"T","R")</f>
        <v>3213129.97</v>
      </c>
      <c r="CK35" s="5">
        <f>_xll.SBSAddInExcel.Functions.grpSaldo("BA","0000","MF",2,41010303000000,0,"E",$B35,YEAR(CK$5),MONTH(CK$5),DAY(CK$5),"01",2,"T","R")</f>
        <v>301646.51</v>
      </c>
      <c r="CL35" s="5">
        <f>_xll.SBSAddInExcel.Functions.grpSaldo("BA","0000","MF",2,41010303000000,0,"E",$B35,YEAR(CL$5),MONTH(CL$5),DAY(CL$5),"01",2,"T","R")</f>
        <v>545131.56000000006</v>
      </c>
      <c r="CM35" s="5">
        <f>_xll.SBSAddInExcel.Functions.grpSaldo("BA","0000","MF",2,41010303000000,0,"E",$B35,YEAR(CM$5),MONTH(CM$5),DAY(CM$5),"01",2,"T","R")</f>
        <v>989999.61</v>
      </c>
      <c r="CN35" s="5">
        <f>_xll.SBSAddInExcel.Functions.grpSaldo("BA","0000","MF",2,41010303000000,0,"E",$B35,YEAR(CN$5),MONTH(CN$5),DAY(CN$5),"01",2,"T","R")</f>
        <v>1579269.68</v>
      </c>
      <c r="CO35" s="5">
        <f>_xll.SBSAddInExcel.Functions.grpSaldo("BA","0000","MF",2,41010303000000,0,"E",$B35,YEAR(CO$5),MONTH(CO$5),DAY(CO$5),"01",2,"T","R")</f>
        <v>2196063.14</v>
      </c>
      <c r="CP35" s="5">
        <f>_xll.SBSAddInExcel.Functions.grpSaldo("BA","0000","MF",2,41010303000000,0,"E",$B35,YEAR(CP$5),MONTH(CP$5),DAY(CP$5),"01",2,"T","R")</f>
        <v>2724853.63</v>
      </c>
      <c r="CQ35" s="5">
        <f>_xll.SBSAddInExcel.Functions.grpSaldo("BA","0000","MF",2,41010303000000,0,"E",$B35,YEAR(CQ$5),MONTH(CQ$5),DAY(CQ$5),"01",2,"T","R")</f>
        <v>3282747.39</v>
      </c>
      <c r="CR35" s="5">
        <f>_xll.SBSAddInExcel.Functions.grpSaldo("BA","0000","MF",2,41010303000000,0,"E",$B35,YEAR(CR$5),MONTH(CR$5),DAY(CR$5),"01",2,"T","R")</f>
        <v>3795546.66</v>
      </c>
      <c r="CS35" s="5">
        <f>_xll.SBSAddInExcel.Functions.grpSaldo("BA","0000","MF",2,41010303000000,0,"E",$B35,YEAR(CS$5),MONTH(CS$5),DAY(CS$5),"01",2,"T","R")</f>
        <v>4323865.87</v>
      </c>
      <c r="CT35" s="5">
        <f>_xll.SBSAddInExcel.Functions.grpSaldo("BA","0000","MF",2,41010303000000,0,"E",$B35,YEAR(CT$5),MONTH(CT$5),DAY(CT$5),"01",2,"T","R")</f>
        <v>4963856.45</v>
      </c>
      <c r="CU35" s="5">
        <f>_xll.SBSAddInExcel.Functions.grpSaldo("BA","0000","MF",2,41010303000000,0,"E",$B35,YEAR(CU$5),MONTH(CU$5),DAY(CU$5),"01",2,"T","R")</f>
        <v>5714849.5199999996</v>
      </c>
      <c r="CV35" s="5">
        <f>_xll.SBSAddInExcel.Functions.grpSaldo("BA","0000","MF",2,41010303000000,0,"E",$B35,YEAR(CV$5),MONTH(CV$5),DAY(CV$5),"01",2,"T","R")</f>
        <v>6624091.4699999997</v>
      </c>
      <c r="CW35" s="5">
        <f>_xll.SBSAddInExcel.Functions.grpSaldo("BA","0000","MF",2,41010303000000,0,"E",$B35,YEAR(CW$5),MONTH(CW$5),DAY(CW$5),"01",2,"T","R")</f>
        <v>1076829</v>
      </c>
      <c r="CX35" s="5">
        <f>_xll.SBSAddInExcel.Functions.grpSaldo("BA","0000","MF",2,41010303000000,0,"E",$B35,YEAR(CX$5),MONTH(CX$5),DAY(CX$5),"01",2,"T","R")</f>
        <v>2135456.11</v>
      </c>
      <c r="CY35" s="5">
        <f>_xll.SBSAddInExcel.Functions.grpSaldo("BA","0000","MF",2,41010303000000,0,"E",$B35,YEAR(CY$5),MONTH(CY$5),DAY(CY$5),"01",2,"T","R")</f>
        <v>3389933.92</v>
      </c>
      <c r="CZ35" s="5">
        <f>_xll.SBSAddInExcel.Functions.grpSaldo("BA","0000","MF",2,41010303000000,0,"E",$B35,YEAR(CZ$5),MONTH(CZ$5),DAY(CZ$5),"01",2,"T","R")</f>
        <v>4562244.54</v>
      </c>
      <c r="DA35" s="5">
        <f>_xll.SBSAddInExcel.Functions.grpSaldo("BA","0000","MF",2,41010303000000,0,"E",$B35,YEAR(DA$5),MONTH(DA$5),DAY(DA$5),"01",2,"T","R")</f>
        <v>5718407.1699999999</v>
      </c>
      <c r="DB35" s="5">
        <f>_xll.SBSAddInExcel.Functions.grpSaldo("BA","0000","MF",2,41010303000000,0,"E",$B35,YEAR(DB$5),MONTH(DB$5),DAY(DB$5),"01",2,"T","R")</f>
        <v>6876074.4299999997</v>
      </c>
      <c r="DC35" s="5">
        <f>_xll.SBSAddInExcel.Functions.grpSaldo("BA","0000","MF",2,41010303000000,0,"E",$B35,YEAR(DC$5),MONTH(DC$5),DAY(DC$5),"01",2,"T","R")</f>
        <v>8161850.9500000002</v>
      </c>
      <c r="DD35" s="5">
        <f>_xll.SBSAddInExcel.Functions.grpSaldo("BA","0000","MF",2,41010303000000,0,"E",$B35,YEAR(DD$5),MONTH(DD$5),DAY(DD$5),"01",2,"T","R")</f>
        <v>9635110.9199999999</v>
      </c>
      <c r="DE35" s="5">
        <f>_xll.SBSAddInExcel.Functions.grpSaldo("BA","0000","MF",2,41010303000000,0,"E",$B35,YEAR(DE$5),MONTH(DE$5),DAY(DE$5),"01",2,"T","R")</f>
        <v>11229930.060000001</v>
      </c>
      <c r="DF35" s="5">
        <f>_xll.SBSAddInExcel.Functions.grpSaldo("BA","0000","MF",2,41010303000000,0,"E",$B35,YEAR(DF$5),MONTH(DF$5),DAY(DF$5),"01",2,"T","R")</f>
        <v>12611876.869999999</v>
      </c>
      <c r="DG35" s="5">
        <f>_xll.SBSAddInExcel.Functions.grpSaldo("BA","0000","MF",2,41010303000000,0,"E",$B35,YEAR(DG$5),MONTH(DG$5),DAY(DG$5),"01",2,"T","R")</f>
        <v>13925996.619999999</v>
      </c>
      <c r="DH35" s="5">
        <f>_xll.SBSAddInExcel.Functions.grpSaldo("BA","0000","MF",2,41010303000000,0,"E",$B35,YEAR(DH$5),MONTH(DH$5),DAY(DH$5),"01",2,"T","R")</f>
        <v>15095219.869999999</v>
      </c>
    </row>
    <row r="36" spans="1:112" x14ac:dyDescent="0.3">
      <c r="B36" s="56">
        <v>140</v>
      </c>
      <c r="C36" s="1" t="s">
        <v>256</v>
      </c>
      <c r="D36" s="5">
        <f>_xll.SBSAddInExcel.Functions.grpSaldo("BA","0000","MF",2,41010303000000,0,"E",$B36,YEAR(D$5),MONTH(D$5),DAY(D$5),"01",2,"T","R")</f>
        <v>18023417.940000001</v>
      </c>
      <c r="E36" s="5">
        <f>_xll.SBSAddInExcel.Functions.grpSaldo("BA","0000","MF",2,41010303000000,0,"E",$B36,YEAR(E$5),MONTH(E$5),DAY(E$5),"01",2,"T","R")</f>
        <v>1279808.2</v>
      </c>
      <c r="F36" s="5">
        <f>_xll.SBSAddInExcel.Functions.grpSaldo("BA","0000","MF",2,41010303000000,0,"E",$B36,YEAR(F$5),MONTH(F$5),DAY(F$5),"01",2,"T","R")</f>
        <v>2391686.4900000002</v>
      </c>
      <c r="G36" s="5">
        <f>_xll.SBSAddInExcel.Functions.grpSaldo("BA","0000","MF",2,41010303000000,0,"E",$B36,YEAR(G$5),MONTH(G$5),DAY(G$5),"01",2,"T","R")</f>
        <v>3655627.09</v>
      </c>
      <c r="H36" s="5">
        <f>_xll.SBSAddInExcel.Functions.grpSaldo("BA","0000","MF",2,41010303000000,0,"E",$B36,YEAR(H$5),MONTH(H$5),DAY(H$5),"01",2,"T","R")</f>
        <v>4944263.3499999996</v>
      </c>
      <c r="I36" s="5">
        <f>_xll.SBSAddInExcel.Functions.grpSaldo("BA","0000","MF",2,41010303000000,0,"E",$B36,YEAR(I$5),MONTH(I$5),DAY(I$5),"01",2,"T","R")</f>
        <v>6371822.54</v>
      </c>
      <c r="J36" s="5">
        <f>_xll.SBSAddInExcel.Functions.grpSaldo("BA","0000","MF",2,41010303000000,0,"E",$B36,YEAR(J$5),MONTH(J$5),DAY(J$5),"01",2,"T","R")</f>
        <v>7753662.1900000004</v>
      </c>
      <c r="K36" s="5">
        <f>_xll.SBSAddInExcel.Functions.grpSaldo("BA","0000","MF",2,41010303000000,0,"E",$B36,YEAR(K$5),MONTH(K$5),DAY(K$5),"01",2,"T","R")</f>
        <v>9245989.8000000007</v>
      </c>
      <c r="L36" s="5">
        <f>_xll.SBSAddInExcel.Functions.grpSaldo("BA","0000","MF",2,41010303000000,0,"E",$B36,YEAR(L$5),MONTH(L$5),DAY(L$5),"01",2,"T","R")</f>
        <v>10784475.23</v>
      </c>
      <c r="M36" s="5">
        <f>_xll.SBSAddInExcel.Functions.grpSaldo("BA","0000","MF",2,41010303000000,0,"E",$B36,YEAR(M$5),MONTH(M$5),DAY(M$5),"01",2,"T","R")</f>
        <v>12337041.09</v>
      </c>
      <c r="N36" s="5">
        <f>_xll.SBSAddInExcel.Functions.grpSaldo("BA","0000","MF",2,41010303000000,0,"E",$B36,YEAR(N$5),MONTH(N$5),DAY(N$5),"01",2,"T","R")</f>
        <v>13979485.51</v>
      </c>
      <c r="O36" s="5">
        <f>_xll.SBSAddInExcel.Functions.grpSaldo("BA","0000","MF",2,41010303000000,0,"E",$B36,YEAR(O$5),MONTH(O$5),DAY(O$5),"01",2,"T","R")</f>
        <v>15660534.939999999</v>
      </c>
      <c r="P36" s="5">
        <f>_xll.SBSAddInExcel.Functions.grpSaldo("BA","0000","MF",2,41010303000000,0,"E",$B36,YEAR(P$5),MONTH(P$5),DAY(P$5),"01",2,"T","R")</f>
        <v>17415797.329999998</v>
      </c>
      <c r="Q36" s="5">
        <f>_xll.SBSAddInExcel.Functions.grpSaldo("BA","0000","MF",2,41010303000000,0,"E",$B36,YEAR(Q$5),MONTH(Q$5),DAY(Q$5),"01",2,"T","R")</f>
        <v>1857734.42</v>
      </c>
      <c r="R36" s="5">
        <f>_xll.SBSAddInExcel.Functions.grpSaldo("BA","0000","MF",2,41010303000000,0,"E",$B36,YEAR(R$5),MONTH(R$5),DAY(R$5),"01",2,"T","R")</f>
        <v>3625799.28</v>
      </c>
      <c r="S36" s="5">
        <f>_xll.SBSAddInExcel.Functions.grpSaldo("BA","0000","MF",2,41010303000000,0,"E",$B36,YEAR(S$5),MONTH(S$5),DAY(S$5),"01",2,"T","R")</f>
        <v>5666790.75</v>
      </c>
      <c r="T36" s="5">
        <f>_xll.SBSAddInExcel.Functions.grpSaldo("BA","0000","MF",2,41010303000000,0,"E",$B36,YEAR(T$5),MONTH(T$5),DAY(T$5),"01",2,"T","R")</f>
        <v>7721456.6200000001</v>
      </c>
      <c r="U36" s="5">
        <f>_xll.SBSAddInExcel.Functions.grpSaldo("BA","0000","MF",2,41010303000000,0,"E",$B36,YEAR(U$5),MONTH(U$5),DAY(U$5),"01",2,"T","R")</f>
        <v>9904266.0899999999</v>
      </c>
      <c r="V36" s="5">
        <f>_xll.SBSAddInExcel.Functions.grpSaldo("BA","0000","MF",2,41010303000000,0,"E",$B36,YEAR(V$5),MONTH(V$5),DAY(V$5),"01",2,"T","R")</f>
        <v>12183922</v>
      </c>
      <c r="W36" s="5">
        <f>_xll.SBSAddInExcel.Functions.grpSaldo("BA","0000","MF",2,41010303000000,0,"E",$B36,YEAR(W$5),MONTH(W$5),DAY(W$5),"01",2,"T","R")</f>
        <v>14732433.630000001</v>
      </c>
      <c r="X36" s="5">
        <f>_xll.SBSAddInExcel.Functions.grpSaldo("BA","0000","MF",2,41010303000000,0,"E",$B36,YEAR(X$5),MONTH(X$5),DAY(X$5),"01",2,"T","R")</f>
        <v>17396210.949999999</v>
      </c>
      <c r="Y36" s="5">
        <f>_xll.SBSAddInExcel.Functions.grpSaldo("BA","0000","MF",2,41010303000000,0,"E",$B36,YEAR(Y$5),MONTH(Y$5),DAY(Y$5),"01",2,"T","R")</f>
        <v>20244391.440000001</v>
      </c>
      <c r="Z36" s="5">
        <f>_xll.SBSAddInExcel.Functions.grpSaldo("BA","0000","MF",2,41010303000000,0,"E",$B36,YEAR(Z$5),MONTH(Z$5),DAY(Z$5),"01",2,"T","R")</f>
        <v>23302526.510000002</v>
      </c>
      <c r="AA36" s="5">
        <f>_xll.SBSAddInExcel.Functions.grpSaldo("BA","0000","MF",2,41010303000000,0,"E",$B36,YEAR(AA$5),MONTH(AA$5),DAY(AA$5),"01",2,"T","R")</f>
        <v>27000036.57</v>
      </c>
      <c r="AB36" s="5">
        <f>_xll.SBSAddInExcel.Functions.grpSaldo("BA","0000","MF",2,41010303000000,0,"E",$B36,YEAR(AB$5),MONTH(AB$5),DAY(AB$5),"01",2,"T","R")</f>
        <v>30710558.289999999</v>
      </c>
      <c r="AC36" s="5">
        <f>_xll.SBSAddInExcel.Functions.grpSaldo("BA","0000","MF",2,41010303000000,0,"E",$B36,YEAR(AC$5),MONTH(AC$5),DAY(AC$5),"01",2,"T","R")</f>
        <v>4127226.84</v>
      </c>
      <c r="AD36" s="5">
        <f>_xll.SBSAddInExcel.Functions.grpSaldo("BA","0000","MF",2,41010303000000,0,"E",$B36,YEAR(AD$5),MONTH(AD$5),DAY(AD$5),"01",2,"T","R")</f>
        <v>8205671.1200000001</v>
      </c>
      <c r="AE36" s="5">
        <f>_xll.SBSAddInExcel.Functions.grpSaldo("BA","0000","MF",2,41010303000000,0,"E",$B36,YEAR(AE$5),MONTH(AE$5),DAY(AE$5),"01",2,"T","R")</f>
        <v>13174962.65</v>
      </c>
      <c r="AF36" s="5">
        <f>_xll.SBSAddInExcel.Functions.grpSaldo("BA","0000","MF",2,41010303000000,0,"E",$B36,YEAR(AF$5),MONTH(AF$5),DAY(AF$5),"01",2,"T","R")</f>
        <v>18274781.390000001</v>
      </c>
      <c r="AG36" s="5">
        <f>_xll.SBSAddInExcel.Functions.grpSaldo("BA","0000","MF",2,41010303000000,0,"E",$B36,YEAR(AG$5),MONTH(AG$5),DAY(AG$5),"01",2,"T","R")</f>
        <v>23729205.469999999</v>
      </c>
      <c r="AH36" s="5">
        <f>_xll.SBSAddInExcel.Functions.grpSaldo("BA","0000","MF",2,41010303000000,0,"E",$B36,YEAR(AH$5),MONTH(AH$5),DAY(AH$5),"01",2,"T","R")</f>
        <v>28994533.989999998</v>
      </c>
      <c r="AI36" s="5">
        <f>_xll.SBSAddInExcel.Functions.grpSaldo("BA","0000","MF",2,41010303000000,0,"E",$B36,YEAR(AI$5),MONTH(AI$5),DAY(AI$5),"01",2,"T","R")</f>
        <v>34460552.659999996</v>
      </c>
      <c r="AJ36" s="5">
        <f>_xll.SBSAddInExcel.Functions.grpSaldo("BA","0000","MF",2,41010303000000,0,"E",$B36,YEAR(AJ$5),MONTH(AJ$5),DAY(AJ$5),"01",2,"T","R")</f>
        <v>39954674.030000001</v>
      </c>
      <c r="AK36" s="5">
        <f>_xll.SBSAddInExcel.Functions.grpSaldo("BA","0000","MF",2,41010303000000,0,"E",$B36,YEAR(AK$5),MONTH(AK$5),DAY(AK$5),"01",2,"T","R")</f>
        <v>45184300.060000002</v>
      </c>
      <c r="AL36" s="5">
        <f>_xll.SBSAddInExcel.Functions.grpSaldo("BA","0000","MF",2,41010303000000,0,"E",$B36,YEAR(AL$5),MONTH(AL$5),DAY(AL$5),"01",2,"T","R")</f>
        <v>50623671.640000001</v>
      </c>
      <c r="AM36" s="5">
        <f>_xll.SBSAddInExcel.Functions.grpSaldo("BA","0000","MF",2,41010303000000,0,"E",$B36,YEAR(AM$5),MONTH(AM$5),DAY(AM$5),"01",2,"T","R")</f>
        <v>55900021.880000003</v>
      </c>
      <c r="AN36" s="5">
        <f>_xll.SBSAddInExcel.Functions.grpSaldo("BA","0000","MF",2,41010303000000,0,"E",$B36,YEAR(AN$5),MONTH(AN$5),DAY(AN$5),"01",2,"T","R")</f>
        <v>61338381.109999999</v>
      </c>
      <c r="AO36" s="5">
        <f>_xll.SBSAddInExcel.Functions.grpSaldo("BA","0000","MF",2,41010303000000,0,"E",$B36,YEAR(AO$5),MONTH(AO$5),DAY(AO$5),"01",2,"T","R")</f>
        <v>5396095.0999999996</v>
      </c>
      <c r="AP36" s="5">
        <f>_xll.SBSAddInExcel.Functions.grpSaldo("BA","0000","MF",2,41010303000000,0,"E",$B36,YEAR(AP$5),MONTH(AP$5),DAY(AP$5),"01",2,"T","R")</f>
        <v>10304032.91</v>
      </c>
      <c r="AQ36" s="5">
        <f>_xll.SBSAddInExcel.Functions.grpSaldo("BA","0000","MF",2,41010303000000,0,"E",$B36,YEAR(AQ$5),MONTH(AQ$5),DAY(AQ$5),"01",2,"T","R")</f>
        <v>15626468.140000001</v>
      </c>
      <c r="AR36" s="5">
        <f>_xll.SBSAddInExcel.Functions.grpSaldo("BA","0000","MF",2,41010303000000,0,"E",$B36,YEAR(AR$5),MONTH(AR$5),DAY(AR$5),"01",2,"T","R")</f>
        <v>20548302.460000001</v>
      </c>
      <c r="AS36" s="5">
        <f>_xll.SBSAddInExcel.Functions.grpSaldo("BA","0000","MF",2,41010303000000,0,"E",$B36,YEAR(AS$5),MONTH(AS$5),DAY(AS$5),"01",2,"T","R")</f>
        <v>25792555.280000001</v>
      </c>
      <c r="AT36" s="5">
        <f>_xll.SBSAddInExcel.Functions.grpSaldo("BA","0000","MF",2,41010303000000,0,"E",$B36,YEAR(AT$5),MONTH(AT$5),DAY(AT$5),"01",2,"T","R")</f>
        <v>30893447.16</v>
      </c>
      <c r="AU36" s="5">
        <f>_xll.SBSAddInExcel.Functions.grpSaldo("BA","0000","MF",2,41010303000000,0,"E",$B36,YEAR(AU$5),MONTH(AU$5),DAY(AU$5),"01",2,"T","R")</f>
        <v>36145537.280000001</v>
      </c>
      <c r="AV36" s="5">
        <f>_xll.SBSAddInExcel.Functions.grpSaldo("BA","0000","MF",2,41010303000000,0,"E",$B36,YEAR(AV$5),MONTH(AV$5),DAY(AV$5),"01",2,"T","R")</f>
        <v>41376395.539999999</v>
      </c>
      <c r="AW36" s="5">
        <f>_xll.SBSAddInExcel.Functions.grpSaldo("BA","0000","MF",2,41010303000000,0,"E",$B36,YEAR(AW$5),MONTH(AW$5),DAY(AW$5),"01",2,"T","R")</f>
        <v>46340201.969999999</v>
      </c>
      <c r="AX36" s="5">
        <f>_xll.SBSAddInExcel.Functions.grpSaldo("BA","0000","MF",2,41010303000000,0,"E",$B36,YEAR(AX$5),MONTH(AX$5),DAY(AX$5),"01",2,"T","R")</f>
        <v>51389278.659999996</v>
      </c>
      <c r="AY36" s="5">
        <f>_xll.SBSAddInExcel.Functions.grpSaldo("BA","0000","MF",2,41010303000000,0,"E",$B36,YEAR(AY$5),MONTH(AY$5),DAY(AY$5),"01",2,"T","R")</f>
        <v>55678247.890000001</v>
      </c>
      <c r="AZ36" s="5">
        <f>_xll.SBSAddInExcel.Functions.grpSaldo("BA","0000","MF",2,41010303000000,0,"E",$B36,YEAR(AZ$5),MONTH(AZ$5),DAY(AZ$5),"01",2,"T","R")</f>
        <v>60385175.170000002</v>
      </c>
      <c r="BA36" s="5">
        <f>_xll.SBSAddInExcel.Functions.grpSaldo("BA","0000","MF",2,41010303000000,0,"E",$B36,YEAR(BA$5),MONTH(BA$5),DAY(BA$5),"01",2,"T","R")</f>
        <v>4806836.92</v>
      </c>
      <c r="BB36" s="5">
        <f>_xll.SBSAddInExcel.Functions.grpSaldo("BA","0000","MF",2,41010303000000,0,"E",$B36,YEAR(BB$5),MONTH(BB$5),DAY(BB$5),"01",2,"T","R")</f>
        <v>8404197.6600000001</v>
      </c>
      <c r="BC36" s="5">
        <f>_xll.SBSAddInExcel.Functions.grpSaldo("BA","0000","MF",2,41010303000000,0,"E",$B36,YEAR(BC$5),MONTH(BC$5),DAY(BC$5),"01",2,"T","R")</f>
        <v>12386445.66</v>
      </c>
      <c r="BD36" s="5">
        <f>_xll.SBSAddInExcel.Functions.grpSaldo("BA","0000","MF",2,41010303000000,0,"E",$B36,YEAR(BD$5),MONTH(BD$5),DAY(BD$5),"01",2,"T","R")</f>
        <v>16108796.66</v>
      </c>
      <c r="BE36" s="5">
        <f>_xll.SBSAddInExcel.Functions.grpSaldo("BA","0000","MF",2,41010303000000,0,"E",$B36,YEAR(BE$5),MONTH(BE$5),DAY(BE$5),"01",2,"T","R")</f>
        <v>19770545.25</v>
      </c>
      <c r="BF36" s="5">
        <f>_xll.SBSAddInExcel.Functions.grpSaldo("BA","0000","MF",2,41010303000000,0,"E",$B36,YEAR(BF$5),MONTH(BF$5),DAY(BF$5),"01",2,"T","R")</f>
        <v>22995393.539999999</v>
      </c>
      <c r="BG36" s="5">
        <f>_xll.SBSAddInExcel.Functions.grpSaldo("BA","0000","MF",2,41010303000000,0,"E",$B36,YEAR(BG$5),MONTH(BG$5),DAY(BG$5),"01",2,"T","R")</f>
        <v>26781732.949999999</v>
      </c>
      <c r="BH36" s="5">
        <f>_xll.SBSAddInExcel.Functions.grpSaldo("BA","0000","MF",2,41010303000000,0,"E",$B36,YEAR(BH$5),MONTH(BH$5),DAY(BH$5),"01",2,"T","R")</f>
        <v>29925432.07</v>
      </c>
      <c r="BI36" s="5">
        <f>_xll.SBSAddInExcel.Functions.grpSaldo("BA","0000","MF",2,41010303000000,0,"E",$B36,YEAR(BI$5),MONTH(BI$5),DAY(BI$5),"01",2,"T","R")</f>
        <v>32871891.18</v>
      </c>
      <c r="BJ36" s="5">
        <f>_xll.SBSAddInExcel.Functions.grpSaldo("BA","0000","MF",2,41010303000000,0,"E",$B36,YEAR(BJ$5),MONTH(BJ$5),DAY(BJ$5),"01",2,"T","R")</f>
        <v>35825152.93</v>
      </c>
      <c r="BK36" s="5">
        <f>_xll.SBSAddInExcel.Functions.grpSaldo("BA","0000","MF",2,41010303000000,0,"E",$B36,YEAR(BK$5),MONTH(BK$5),DAY(BK$5),"01",2,"T","R")</f>
        <v>38523744.869999997</v>
      </c>
      <c r="BL36" s="5">
        <f>_xll.SBSAddInExcel.Functions.grpSaldo("BA","0000","MF",2,41010303000000,0,"E",$B36,YEAR(BL$5),MONTH(BL$5),DAY(BL$5),"01",2,"T","R")</f>
        <v>41099292.350000001</v>
      </c>
      <c r="BM36" s="5">
        <f>_xll.SBSAddInExcel.Functions.grpSaldo("BA","0000","MF",2,41010303000000,0,"E",$B36,YEAR(BM$5),MONTH(BM$5),DAY(BM$5),"01",2,"T","R")</f>
        <v>2487895.44</v>
      </c>
      <c r="BN36" s="5">
        <f>_xll.SBSAddInExcel.Functions.grpSaldo("BA","0000","MF",2,41010303000000,0,"E",$B36,YEAR(BN$5),MONTH(BN$5),DAY(BN$5),"01",2,"T","R")</f>
        <v>4567398.0199999996</v>
      </c>
      <c r="BO36" s="5">
        <f>_xll.SBSAddInExcel.Functions.grpSaldo("BA","0000","MF",2,41010303000000,0,"E",$B36,YEAR(BO$5),MONTH(BO$5),DAY(BO$5),"01",2,"T","R")</f>
        <v>6661079.3700000001</v>
      </c>
      <c r="BP36" s="5">
        <f>_xll.SBSAddInExcel.Functions.grpSaldo("BA","0000","MF",2,41010303000000,0,"E",$B36,YEAR(BP$5),MONTH(BP$5),DAY(BP$5),"01",2,"T","R")</f>
        <v>8421169.2100000009</v>
      </c>
      <c r="BQ36" s="5">
        <f>_xll.SBSAddInExcel.Functions.grpSaldo("BA","0000","MF",2,41010303000000,0,"E",$B36,YEAR(BQ$5),MONTH(BQ$5),DAY(BQ$5),"01",2,"T","R")</f>
        <v>10245245.76</v>
      </c>
      <c r="BR36" s="5">
        <f>_xll.SBSAddInExcel.Functions.grpSaldo("BA","0000","MF",2,41010303000000,0,"E",$B36,YEAR(BR$5),MONTH(BR$5),DAY(BR$5),"01",2,"T","R")</f>
        <v>11835633.4</v>
      </c>
      <c r="BS36" s="5">
        <f>_xll.SBSAddInExcel.Functions.grpSaldo("BA","0000","MF",2,41010303000000,0,"E",$B36,YEAR(BS$5),MONTH(BS$5),DAY(BS$5),"01",2,"T","R")</f>
        <v>13355214.619999999</v>
      </c>
      <c r="BT36" s="5">
        <f>_xll.SBSAddInExcel.Functions.grpSaldo("BA","0000","MF",2,41010303000000,0,"E",$B36,YEAR(BT$5),MONTH(BT$5),DAY(BT$5),"01",2,"T","R")</f>
        <v>14756657.689999999</v>
      </c>
      <c r="BU36" s="5">
        <f>_xll.SBSAddInExcel.Functions.grpSaldo("BA","0000","MF",2,41010303000000,0,"E",$B36,YEAR(BU$5),MONTH(BU$5),DAY(BU$5),"01",2,"T","R")</f>
        <v>16072563.279999999</v>
      </c>
      <c r="BV36" s="5">
        <f>_xll.SBSAddInExcel.Functions.grpSaldo("BA","0000","MF",2,41010303000000,0,"E",$B36,YEAR(BV$5),MONTH(BV$5),DAY(BV$5),"01",2,"T","R")</f>
        <v>17332201.670000002</v>
      </c>
      <c r="BW36" s="5">
        <f>_xll.SBSAddInExcel.Functions.grpSaldo("BA","0000","MF",2,41010303000000,0,"E",$B36,YEAR(BW$5),MONTH(BW$5),DAY(BW$5),"01",2,"T","R")</f>
        <v>18322443.75</v>
      </c>
      <c r="BX36" s="5">
        <f>_xll.SBSAddInExcel.Functions.grpSaldo("BA","0000","MF",2,41010303000000,0,"E",$B36,YEAR(BX$5),MONTH(BX$5),DAY(BX$5),"01",2,"T","R")</f>
        <v>19681856.079999998</v>
      </c>
      <c r="BY36" s="5">
        <f>_xll.SBSAddInExcel.Functions.grpSaldo("BA","0000","MF",2,41010303000000,0,"E",$B36,YEAR(BY$5),MONTH(BY$5),DAY(BY$5),"01",2,"T","R")</f>
        <v>1064116.8700000001</v>
      </c>
      <c r="BZ36" s="5">
        <f>_xll.SBSAddInExcel.Functions.grpSaldo("BA","0000","MF",2,41010303000000,0,"E",$B36,YEAR(BZ$5),MONTH(BZ$5),DAY(BZ$5),"01",2,"T","R")</f>
        <v>1985989.06</v>
      </c>
      <c r="CA36" s="5">
        <f>_xll.SBSAddInExcel.Functions.grpSaldo("BA","0000","MF",2,41010303000000,0,"E",$B36,YEAR(CA$5),MONTH(CA$5),DAY(CA$5),"01",2,"T","R")</f>
        <v>2893838.66</v>
      </c>
      <c r="CB36" s="5">
        <f>_xll.SBSAddInExcel.Functions.grpSaldo("BA","0000","MF",2,41010303000000,0,"E",$B36,YEAR(CB$5),MONTH(CB$5),DAY(CB$5),"01",2,"T","R")</f>
        <v>3752062</v>
      </c>
      <c r="CC36" s="5">
        <f>_xll.SBSAddInExcel.Functions.grpSaldo("BA","0000","MF",2,41010303000000,0,"E",$B36,YEAR(CC$5),MONTH(CC$5),DAY(CC$5),"01",2,"T","R")</f>
        <v>4606788.03</v>
      </c>
      <c r="CD36" s="5">
        <f>_xll.SBSAddInExcel.Functions.grpSaldo("BA","0000","MF",2,41010303000000,0,"E",$B36,YEAR(CD$5),MONTH(CD$5),DAY(CD$5),"01",2,"T","R")</f>
        <v>5400816.7400000002</v>
      </c>
      <c r="CE36" s="5">
        <f>_xll.SBSAddInExcel.Functions.grpSaldo("BA","0000","MF",2,41010303000000,0,"E",$B36,YEAR(CE$5),MONTH(CE$5),DAY(CE$5),"01",2,"T","R")</f>
        <v>6211520.04</v>
      </c>
      <c r="CF36" s="5">
        <f>_xll.SBSAddInExcel.Functions.grpSaldo("BA","0000","MF",2,41010303000000,0,"E",$B36,YEAR(CF$5),MONTH(CF$5),DAY(CF$5),"01",2,"T","R")</f>
        <v>6982829.04</v>
      </c>
      <c r="CG36" s="5">
        <f>_xll.SBSAddInExcel.Functions.grpSaldo("BA","0000","MF",2,41010303000000,0,"E",$B36,YEAR(CG$5),MONTH(CG$5),DAY(CG$5),"01",2,"T","R")</f>
        <v>7709772.6200000001</v>
      </c>
      <c r="CH36" s="5">
        <f>_xll.SBSAddInExcel.Functions.grpSaldo("BA","0000","MF",2,41010303000000,0,"E",$B36,YEAR(CH$5),MONTH(CH$5),DAY(CH$5),"01",2,"T","R")</f>
        <v>8462893.3800000008</v>
      </c>
      <c r="CI36" s="5">
        <f>_xll.SBSAddInExcel.Functions.grpSaldo("BA","0000","MF",2,41010303000000,0,"E",$B36,YEAR(CI$5),MONTH(CI$5),DAY(CI$5),"01",2,"T","R")</f>
        <v>9170519.1400000006</v>
      </c>
      <c r="CJ36" s="5">
        <f>_xll.SBSAddInExcel.Functions.grpSaldo("BA","0000","MF",2,41010303000000,0,"E",$B36,YEAR(CJ$5),MONTH(CJ$5),DAY(CJ$5),"01",2,"T","R")</f>
        <v>9888422.25</v>
      </c>
      <c r="CK36" s="5">
        <f>_xll.SBSAddInExcel.Functions.grpSaldo("BA","0000","MF",2,41010303000000,0,"E",$B36,YEAR(CK$5),MONTH(CK$5),DAY(CK$5),"01",2,"T","R")</f>
        <v>711587.81</v>
      </c>
      <c r="CL36" s="5">
        <f>_xll.SBSAddInExcel.Functions.grpSaldo("BA","0000","MF",2,41010303000000,0,"E",$B36,YEAR(CL$5),MONTH(CL$5),DAY(CL$5),"01",2,"T","R")</f>
        <v>1357448.74</v>
      </c>
      <c r="CM36" s="5">
        <f>_xll.SBSAddInExcel.Functions.grpSaldo("BA","0000","MF",2,41010303000000,0,"E",$B36,YEAR(CM$5),MONTH(CM$5),DAY(CM$5),"01",2,"T","R")</f>
        <v>2049008.18</v>
      </c>
      <c r="CN36" s="5">
        <f>_xll.SBSAddInExcel.Functions.grpSaldo("BA","0000","MF",2,41010303000000,0,"E",$B36,YEAR(CN$5),MONTH(CN$5),DAY(CN$5),"01",2,"T","R")</f>
        <v>2725046.83</v>
      </c>
      <c r="CO36" s="5">
        <f>_xll.SBSAddInExcel.Functions.grpSaldo("BA","0000","MF",2,41010303000000,0,"E",$B36,YEAR(CO$5),MONTH(CO$5),DAY(CO$5),"01",2,"T","R")</f>
        <v>3433053.93</v>
      </c>
      <c r="CP36" s="5">
        <f>_xll.SBSAddInExcel.Functions.grpSaldo("BA","0000","MF",2,41010303000000,0,"E",$B36,YEAR(CP$5),MONTH(CP$5),DAY(CP$5),"01",2,"T","R")</f>
        <v>4097083.75</v>
      </c>
      <c r="CQ36" s="5">
        <f>_xll.SBSAddInExcel.Functions.grpSaldo("BA","0000","MF",2,41010303000000,0,"E",$B36,YEAR(CQ$5),MONTH(CQ$5),DAY(CQ$5),"01",2,"T","R")</f>
        <v>4796417.05</v>
      </c>
      <c r="CR36" s="5">
        <f>_xll.SBSAddInExcel.Functions.grpSaldo("BA","0000","MF",2,41010303000000,0,"E",$B36,YEAR(CR$5),MONTH(CR$5),DAY(CR$5),"01",2,"T","R")</f>
        <v>5479839.0199999996</v>
      </c>
      <c r="CS36" s="5">
        <f>_xll.SBSAddInExcel.Functions.grpSaldo("BA","0000","MF",2,41010303000000,0,"E",$B36,YEAR(CS$5),MONTH(CS$5),DAY(CS$5),"01",2,"T","R")</f>
        <v>6129377.2199999997</v>
      </c>
      <c r="CT36" s="5">
        <f>_xll.SBSAddInExcel.Functions.grpSaldo("BA","0000","MF",2,41010303000000,0,"E",$B36,YEAR(CT$5),MONTH(CT$5),DAY(CT$5),"01",2,"T","R")</f>
        <v>6809840.4100000001</v>
      </c>
      <c r="CU36" s="5">
        <f>_xll.SBSAddInExcel.Functions.grpSaldo("BA","0000","MF",2,41010303000000,0,"E",$B36,YEAR(CU$5),MONTH(CU$5),DAY(CU$5),"01",2,"T","R")</f>
        <v>7472495.1100000003</v>
      </c>
      <c r="CV36" s="5">
        <f>_xll.SBSAddInExcel.Functions.grpSaldo("BA","0000","MF",2,41010303000000,0,"E",$B36,YEAR(CV$5),MONTH(CV$5),DAY(CV$5),"01",2,"T","R")</f>
        <v>8129725.1200000001</v>
      </c>
      <c r="CW36" s="5">
        <f>_xll.SBSAddInExcel.Functions.grpSaldo("BA","0000","MF",2,41010303000000,0,"E",$B36,YEAR(CW$5),MONTH(CW$5),DAY(CW$5),"01",2,"T","R")</f>
        <v>674669.35</v>
      </c>
      <c r="CX36" s="5">
        <f>_xll.SBSAddInExcel.Functions.grpSaldo("BA","0000","MF",2,41010303000000,0,"E",$B36,YEAR(CX$5),MONTH(CX$5),DAY(CX$5),"01",2,"T","R")</f>
        <v>1215380.93</v>
      </c>
      <c r="CY36" s="5">
        <f>_xll.SBSAddInExcel.Functions.grpSaldo("BA","0000","MF",2,41010303000000,0,"E",$B36,YEAR(CY$5),MONTH(CY$5),DAY(CY$5),"01",2,"T","R")</f>
        <v>1918978.33</v>
      </c>
      <c r="CZ36" s="5">
        <f>_xll.SBSAddInExcel.Functions.grpSaldo("BA","0000","MF",2,41010303000000,0,"E",$B36,YEAR(CZ$5),MONTH(CZ$5),DAY(CZ$5),"01",2,"T","R")</f>
        <v>2592188.36</v>
      </c>
      <c r="DA36" s="5">
        <f>_xll.SBSAddInExcel.Functions.grpSaldo("BA","0000","MF",2,41010303000000,0,"E",$B36,YEAR(DA$5),MONTH(DA$5),DAY(DA$5),"01",2,"T","R")</f>
        <v>3296672.06</v>
      </c>
      <c r="DB36" s="5">
        <f>_xll.SBSAddInExcel.Functions.grpSaldo("BA","0000","MF",2,41010303000000,0,"E",$B36,YEAR(DB$5),MONTH(DB$5),DAY(DB$5),"01",2,"T","R")</f>
        <v>4004335.92</v>
      </c>
      <c r="DC36" s="5">
        <f>_xll.SBSAddInExcel.Functions.grpSaldo("BA","0000","MF",2,41010303000000,0,"E",$B36,YEAR(DC$5),MONTH(DC$5),DAY(DC$5),"01",2,"T","R")</f>
        <v>4843140.21</v>
      </c>
      <c r="DD36" s="5">
        <f>_xll.SBSAddInExcel.Functions.grpSaldo("BA","0000","MF",2,41010303000000,0,"E",$B36,YEAR(DD$5),MONTH(DD$5),DAY(DD$5),"01",2,"T","R")</f>
        <v>5712196.75</v>
      </c>
      <c r="DE36" s="5">
        <f>_xll.SBSAddInExcel.Functions.grpSaldo("BA","0000","MF",2,41010303000000,0,"E",$B36,YEAR(DE$5),MONTH(DE$5),DAY(DE$5),"01",2,"T","R")</f>
        <v>6591876.3600000003</v>
      </c>
      <c r="DF36" s="5">
        <f>_xll.SBSAddInExcel.Functions.grpSaldo("BA","0000","MF",2,41010303000000,0,"E",$B36,YEAR(DF$5),MONTH(DF$5),DAY(DF$5),"01",2,"T","R")</f>
        <v>7741957.4199999999</v>
      </c>
      <c r="DG36" s="5">
        <f>_xll.SBSAddInExcel.Functions.grpSaldo("BA","0000","MF",2,41010303000000,0,"E",$B36,YEAR(DG$5),MONTH(DG$5),DAY(DG$5),"01",2,"T","R")</f>
        <v>9045825.7699999996</v>
      </c>
      <c r="DH36" s="5">
        <f>_xll.SBSAddInExcel.Functions.grpSaldo("BA","0000","MF",2,41010303000000,0,"E",$B36,YEAR(DH$5),MONTH(DH$5),DAY(DH$5),"01",2,"T","R")</f>
        <v>10581433.9</v>
      </c>
    </row>
    <row r="37" spans="1:112" x14ac:dyDescent="0.3">
      <c r="B37" s="56">
        <v>142</v>
      </c>
      <c r="C37" s="1" t="s">
        <v>253</v>
      </c>
      <c r="D37" s="5">
        <f>_xll.SBSAddInExcel.Functions.grpSaldo("BA","0000","MF",2,41010303000000,0,"E",$B37,YEAR(D$5),MONTH(D$5),DAY(D$5),"01",2,"T","R")</f>
        <v>21314817</v>
      </c>
      <c r="E37" s="5">
        <f>_xll.SBSAddInExcel.Functions.grpSaldo("BA","0000","MF",2,41010303000000,0,"E",$B37,YEAR(E$5),MONTH(E$5),DAY(E$5),"01",2,"T","R")</f>
        <v>2477856.62</v>
      </c>
      <c r="F37" s="5">
        <f>_xll.SBSAddInExcel.Functions.grpSaldo("BA","0000","MF",2,41010303000000,0,"E",$B37,YEAR(F$5),MONTH(F$5),DAY(F$5),"01",2,"T","R")</f>
        <v>4673536.42</v>
      </c>
      <c r="G37" s="5">
        <f>_xll.SBSAddInExcel.Functions.grpSaldo("BA","0000","MF",2,41010303000000,0,"E",$B37,YEAR(G$5),MONTH(G$5),DAY(G$5),"01",2,"T","R")</f>
        <v>7329743.3700000001</v>
      </c>
      <c r="H37" s="5">
        <f>_xll.SBSAddInExcel.Functions.grpSaldo("BA","0000","MF",2,41010303000000,0,"E",$B37,YEAR(H$5),MONTH(H$5),DAY(H$5),"01",2,"T","R")</f>
        <v>10006743.279999999</v>
      </c>
      <c r="I37" s="5">
        <f>_xll.SBSAddInExcel.Functions.grpSaldo("BA","0000","MF",2,41010303000000,0,"E",$B37,YEAR(I$5),MONTH(I$5),DAY(I$5),"01",2,"T","R")</f>
        <v>12919120.59</v>
      </c>
      <c r="J37" s="5">
        <f>_xll.SBSAddInExcel.Functions.grpSaldo("BA","0000","MF",2,41010303000000,0,"E",$B37,YEAR(J$5),MONTH(J$5),DAY(J$5),"01",2,"T","R")</f>
        <v>16590231.890000001</v>
      </c>
      <c r="K37" s="5">
        <f>_xll.SBSAddInExcel.Functions.grpSaldo("BA","0000","MF",2,41010303000000,0,"E",$B37,YEAR(K$5),MONTH(K$5),DAY(K$5),"01",2,"T","R")</f>
        <v>20356417.460000001</v>
      </c>
      <c r="L37" s="5">
        <f>_xll.SBSAddInExcel.Functions.grpSaldo("BA","0000","MF",2,41010303000000,0,"E",$B37,YEAR(L$5),MONTH(L$5),DAY(L$5),"01",2,"T","R")</f>
        <v>23944289.440000001</v>
      </c>
      <c r="M37" s="5">
        <f>_xll.SBSAddInExcel.Functions.grpSaldo("BA","0000","MF",2,41010303000000,0,"E",$B37,YEAR(M$5),MONTH(M$5),DAY(M$5),"01",2,"T","R")</f>
        <v>27569480.73</v>
      </c>
      <c r="N37" s="5">
        <f>_xll.SBSAddInExcel.Functions.grpSaldo("BA","0000","MF",2,41010303000000,0,"E",$B37,YEAR(N$5),MONTH(N$5),DAY(N$5),"01",2,"T","R")</f>
        <v>31406928.149999999</v>
      </c>
      <c r="O37" s="5">
        <f>_xll.SBSAddInExcel.Functions.grpSaldo("BA","0000","MF",2,41010303000000,0,"E",$B37,YEAR(O$5),MONTH(O$5),DAY(O$5),"01",2,"T","R")</f>
        <v>35000160.109999999</v>
      </c>
      <c r="P37" s="5">
        <f>_xll.SBSAddInExcel.Functions.grpSaldo("BA","0000","MF",2,41010303000000,0,"E",$B37,YEAR(P$5),MONTH(P$5),DAY(P$5),"01",2,"T","R")</f>
        <v>38629429.390000001</v>
      </c>
      <c r="Q37" s="5">
        <f>_xll.SBSAddInExcel.Functions.grpSaldo("BA","0000","MF",2,41010303000000,0,"E",$B37,YEAR(Q$5),MONTH(Q$5),DAY(Q$5),"01",2,"T","R")</f>
        <v>3425882.9</v>
      </c>
      <c r="R37" s="5">
        <f>_xll.SBSAddInExcel.Functions.grpSaldo("BA","0000","MF",2,41010303000000,0,"E",$B37,YEAR(R$5),MONTH(R$5),DAY(R$5),"01",2,"T","R")</f>
        <v>6893214.9000000004</v>
      </c>
      <c r="S37" s="5">
        <f>_xll.SBSAddInExcel.Functions.grpSaldo("BA","0000","MF",2,41010303000000,0,"E",$B37,YEAR(S$5),MONTH(S$5),DAY(S$5),"01",2,"T","R")</f>
        <v>10849603.02</v>
      </c>
      <c r="T37" s="5">
        <f>_xll.SBSAddInExcel.Functions.grpSaldo("BA","0000","MF",2,41010303000000,0,"E",$B37,YEAR(T$5),MONTH(T$5),DAY(T$5),"01",2,"T","R")</f>
        <v>14962533.02</v>
      </c>
      <c r="U37" s="5">
        <f>_xll.SBSAddInExcel.Functions.grpSaldo("BA","0000","MF",2,41010303000000,0,"E",$B37,YEAR(U$5),MONTH(U$5),DAY(U$5),"01",2,"T","R")</f>
        <v>19336365.530000001</v>
      </c>
      <c r="V37" s="5">
        <f>_xll.SBSAddInExcel.Functions.grpSaldo("BA","0000","MF",2,41010303000000,0,"E",$B37,YEAR(V$5),MONTH(V$5),DAY(V$5),"01",2,"T","R")</f>
        <v>23969654.030000001</v>
      </c>
      <c r="W37" s="5">
        <f>_xll.SBSAddInExcel.Functions.grpSaldo("BA","0000","MF",2,41010303000000,0,"E",$B37,YEAR(W$5),MONTH(W$5),DAY(W$5),"01",2,"T","R")</f>
        <v>29005371.920000002</v>
      </c>
      <c r="X37" s="5">
        <f>_xll.SBSAddInExcel.Functions.grpSaldo("BA","0000","MF",2,41010303000000,0,"E",$B37,YEAR(X$5),MONTH(X$5),DAY(X$5),"01",2,"T","R")</f>
        <v>34030649.140000001</v>
      </c>
      <c r="Y37" s="5">
        <f>_xll.SBSAddInExcel.Functions.grpSaldo("BA","0000","MF",2,41010303000000,0,"E",$B37,YEAR(Y$5),MONTH(Y$5),DAY(Y$5),"01",2,"T","R")</f>
        <v>38741729.780000001</v>
      </c>
      <c r="Z37" s="5">
        <f>_xll.SBSAddInExcel.Functions.grpSaldo("BA","0000","MF",2,41010303000000,0,"E",$B37,YEAR(Z$5),MONTH(Z$5),DAY(Z$5),"01",2,"T","R")</f>
        <v>43801187.909999996</v>
      </c>
      <c r="AA37" s="5">
        <f>_xll.SBSAddInExcel.Functions.grpSaldo("BA","0000","MF",2,41010303000000,0,"E",$B37,YEAR(AA$5),MONTH(AA$5),DAY(AA$5),"01",2,"T","R")</f>
        <v>48567673.579999998</v>
      </c>
      <c r="AB37" s="5">
        <f>_xll.SBSAddInExcel.Functions.grpSaldo("BA","0000","MF",2,41010303000000,0,"E",$B37,YEAR(AB$5),MONTH(AB$5),DAY(AB$5),"01",2,"T","R")</f>
        <v>53752151.789999999</v>
      </c>
      <c r="AC37" s="5">
        <f>_xll.SBSAddInExcel.Functions.grpSaldo("BA","0000","MF",2,41010303000000,0,"E",$B37,YEAR(AC$5),MONTH(AC$5),DAY(AC$5),"01",2,"T","R")</f>
        <v>5038178.67</v>
      </c>
      <c r="AD37" s="5">
        <f>_xll.SBSAddInExcel.Functions.grpSaldo("BA","0000","MF",2,41010303000000,0,"E",$B37,YEAR(AD$5),MONTH(AD$5),DAY(AD$5),"01",2,"T","R")</f>
        <v>9193200.6999999993</v>
      </c>
      <c r="AE37" s="5">
        <f>_xll.SBSAddInExcel.Functions.grpSaldo("BA","0000","MF",2,41010303000000,0,"E",$B37,YEAR(AE$5),MONTH(AE$5),DAY(AE$5),"01",2,"T","R")</f>
        <v>13204013.93</v>
      </c>
      <c r="AF37" s="5">
        <f>_xll.SBSAddInExcel.Functions.grpSaldo("BA","0000","MF",2,41010303000000,0,"E",$B37,YEAR(AF$5),MONTH(AF$5),DAY(AF$5),"01",2,"T","R")</f>
        <v>17063631.620000001</v>
      </c>
      <c r="AG37" s="5">
        <f>_xll.SBSAddInExcel.Functions.grpSaldo("BA","0000","MF",2,41010303000000,0,"E",$B37,YEAR(AG$5),MONTH(AG$5),DAY(AG$5),"01",2,"T","R")</f>
        <v>21204202.539999999</v>
      </c>
      <c r="AH37" s="5">
        <f>_xll.SBSAddInExcel.Functions.grpSaldo("BA","0000","MF",2,41010303000000,0,"E",$B37,YEAR(AH$5),MONTH(AH$5),DAY(AH$5),"01",2,"T","R")</f>
        <v>25288026.530000001</v>
      </c>
      <c r="AI37" s="5">
        <f>_xll.SBSAddInExcel.Functions.grpSaldo("BA","0000","MF",2,41010303000000,0,"E",$B37,YEAR(AI$5),MONTH(AI$5),DAY(AI$5),"01",2,"T","R")</f>
        <v>30170879.469999999</v>
      </c>
      <c r="AJ37" s="5">
        <f>_xll.SBSAddInExcel.Functions.grpSaldo("BA","0000","MF",2,41010303000000,0,"E",$B37,YEAR(AJ$5),MONTH(AJ$5),DAY(AJ$5),"01",2,"T","R")</f>
        <v>34212631.109999999</v>
      </c>
      <c r="AK37" s="5">
        <f>_xll.SBSAddInExcel.Functions.grpSaldo("BA","0000","MF",2,41010303000000,0,"E",$B37,YEAR(AK$5),MONTH(AK$5),DAY(AK$5),"01",2,"T","R")</f>
        <v>38173011.420000002</v>
      </c>
      <c r="AL37" s="5">
        <f>_xll.SBSAddInExcel.Functions.grpSaldo("BA","0000","MF",2,41010303000000,0,"E",$B37,YEAR(AL$5),MONTH(AL$5),DAY(AL$5),"01",2,"T","R")</f>
        <v>42311691.759999998</v>
      </c>
      <c r="AM37" s="5">
        <f>_xll.SBSAddInExcel.Functions.grpSaldo("BA","0000","MF",2,41010303000000,0,"E",$B37,YEAR(AM$5),MONTH(AM$5),DAY(AM$5),"01",2,"T","R")</f>
        <v>46049011.719999999</v>
      </c>
      <c r="AN37" s="5">
        <f>_xll.SBSAddInExcel.Functions.grpSaldo("BA","0000","MF",2,41010303000000,0,"E",$B37,YEAR(AN$5),MONTH(AN$5),DAY(AN$5),"01",2,"T","R")</f>
        <v>50417826.380000003</v>
      </c>
      <c r="AO37" s="5">
        <f>_xll.SBSAddInExcel.Functions.grpSaldo("BA","0000","MF",2,41010303000000,0,"E",$B37,YEAR(AO$5),MONTH(AO$5),DAY(AO$5),"01",2,"T","R")</f>
        <v>5218502.7</v>
      </c>
      <c r="AP37" s="5">
        <f>_xll.SBSAddInExcel.Functions.grpSaldo("BA","0000","MF",2,41010303000000,0,"E",$B37,YEAR(AP$5),MONTH(AP$5),DAY(AP$5),"01",2,"T","R")</f>
        <v>9684337.4600000009</v>
      </c>
      <c r="AQ37" s="5">
        <f>_xll.SBSAddInExcel.Functions.grpSaldo("BA","0000","MF",2,41010303000000,0,"E",$B37,YEAR(AQ$5),MONTH(AQ$5),DAY(AQ$5),"01",2,"T","R")</f>
        <v>15041818.029999999</v>
      </c>
      <c r="AR37" s="5">
        <f>_xll.SBSAddInExcel.Functions.grpSaldo("BA","0000","MF",2,41010303000000,0,"E",$B37,YEAR(AR$5),MONTH(AR$5),DAY(AR$5),"01",2,"T","R")</f>
        <v>20199860.120000001</v>
      </c>
      <c r="AS37" s="5">
        <f>_xll.SBSAddInExcel.Functions.grpSaldo("BA","0000","MF",2,41010303000000,0,"E",$B37,YEAR(AS$5),MONTH(AS$5),DAY(AS$5),"01",2,"T","R")</f>
        <v>25490924.34</v>
      </c>
      <c r="AT37" s="5">
        <f>_xll.SBSAddInExcel.Functions.grpSaldo("BA","0000","MF",2,41010303000000,0,"E",$B37,YEAR(AT$5),MONTH(AT$5),DAY(AT$5),"01",2,"T","R")</f>
        <v>31170505.969999999</v>
      </c>
      <c r="AU37" s="5">
        <f>_xll.SBSAddInExcel.Functions.grpSaldo("BA","0000","MF",2,41010303000000,0,"E",$B37,YEAR(AU$5),MONTH(AU$5),DAY(AU$5),"01",2,"T","R")</f>
        <v>37122943.159999996</v>
      </c>
      <c r="AV37" s="5">
        <f>_xll.SBSAddInExcel.Functions.grpSaldo("BA","0000","MF",2,41010303000000,0,"E",$B37,YEAR(AV$5),MONTH(AV$5),DAY(AV$5),"01",2,"T","R")</f>
        <v>42712294.060000002</v>
      </c>
      <c r="AW37" s="5">
        <f>_xll.SBSAddInExcel.Functions.grpSaldo("BA","0000","MF",2,41010303000000,0,"E",$B37,YEAR(AW$5),MONTH(AW$5),DAY(AW$5),"01",2,"T","R")</f>
        <v>48143499.57</v>
      </c>
      <c r="AX37" s="5">
        <f>_xll.SBSAddInExcel.Functions.grpSaldo("BA","0000","MF",2,41010303000000,0,"E",$B37,YEAR(AX$5),MONTH(AX$5),DAY(AX$5),"01",2,"T","R")</f>
        <v>53673449.859999999</v>
      </c>
      <c r="AY37" s="5">
        <f>_xll.SBSAddInExcel.Functions.grpSaldo("BA","0000","MF",2,41010303000000,0,"E",$B37,YEAR(AY$5),MONTH(AY$5),DAY(AY$5),"01",2,"T","R")</f>
        <v>59665151.659999996</v>
      </c>
      <c r="AZ37" s="5">
        <f>_xll.SBSAddInExcel.Functions.grpSaldo("BA","0000","MF",2,41010303000000,0,"E",$B37,YEAR(AZ$5),MONTH(AZ$5),DAY(AZ$5),"01",2,"T","R")</f>
        <v>65881721.469999999</v>
      </c>
      <c r="BA37" s="5">
        <f>_xll.SBSAddInExcel.Functions.grpSaldo("BA","0000","MF",2,41010303000000,0,"E",$B37,YEAR(BA$5),MONTH(BA$5),DAY(BA$5),"01",2,"T","R")</f>
        <v>6461169.9299999997</v>
      </c>
      <c r="BB37" s="5">
        <f>_xll.SBSAddInExcel.Functions.grpSaldo("BA","0000","MF",2,41010303000000,0,"E",$B37,YEAR(BB$5),MONTH(BB$5),DAY(BB$5),"01",2,"T","R")</f>
        <v>12412780.17</v>
      </c>
      <c r="BC37" s="5">
        <f>_xll.SBSAddInExcel.Functions.grpSaldo("BA","0000","MF",2,41010303000000,0,"E",$B37,YEAR(BC$5),MONTH(BC$5),DAY(BC$5),"01",2,"T","R")</f>
        <v>18967854.260000002</v>
      </c>
      <c r="BD37" s="5">
        <f>_xll.SBSAddInExcel.Functions.grpSaldo("BA","0000","MF",2,41010303000000,0,"E",$B37,YEAR(BD$5),MONTH(BD$5),DAY(BD$5),"01",2,"T","R")</f>
        <v>25460302.02</v>
      </c>
      <c r="BE37" s="5">
        <f>_xll.SBSAddInExcel.Functions.grpSaldo("BA","0000","MF",2,41010303000000,0,"E",$B37,YEAR(BE$5),MONTH(BE$5),DAY(BE$5),"01",2,"T","R")</f>
        <v>32182649.890000001</v>
      </c>
      <c r="BF37" s="5">
        <f>_xll.SBSAddInExcel.Functions.grpSaldo("BA","0000","MF",2,41010303000000,0,"E",$B37,YEAR(BF$5),MONTH(BF$5),DAY(BF$5),"01",2,"T","R")</f>
        <v>39193277.490000002</v>
      </c>
      <c r="BG37" s="5">
        <f>_xll.SBSAddInExcel.Functions.grpSaldo("BA","0000","MF",2,41010303000000,0,"E",$B37,YEAR(BG$5),MONTH(BG$5),DAY(BG$5),"01",2,"T","R")</f>
        <v>46430720.68</v>
      </c>
      <c r="BH37" s="5">
        <f>_xll.SBSAddInExcel.Functions.grpSaldo("BA","0000","MF",2,41010303000000,0,"E",$B37,YEAR(BH$5),MONTH(BH$5),DAY(BH$5),"01",2,"T","R")</f>
        <v>53401146.200000003</v>
      </c>
      <c r="BI37" s="5">
        <f>_xll.SBSAddInExcel.Functions.grpSaldo("BA","0000","MF",2,41010303000000,0,"E",$B37,YEAR(BI$5),MONTH(BI$5),DAY(BI$5),"01",2,"T","R")</f>
        <v>60749060.350000001</v>
      </c>
      <c r="BJ37" s="5">
        <f>_xll.SBSAddInExcel.Functions.grpSaldo("BA","0000","MF",2,41010303000000,0,"E",$B37,YEAR(BJ$5),MONTH(BJ$5),DAY(BJ$5),"01",2,"T","R")</f>
        <v>69307465.799999997</v>
      </c>
      <c r="BK37" s="5">
        <f>_xll.SBSAddInExcel.Functions.grpSaldo("BA","0000","MF",2,41010303000000,0,"E",$B37,YEAR(BK$5),MONTH(BK$5),DAY(BK$5),"01",2,"T","R")</f>
        <v>77639771.569999993</v>
      </c>
      <c r="BL37" s="5">
        <f>_xll.SBSAddInExcel.Functions.grpSaldo("BA","0000","MF",2,41010303000000,0,"E",$B37,YEAR(BL$5),MONTH(BL$5),DAY(BL$5),"01",2,"T","R")</f>
        <v>86297874.719999999</v>
      </c>
      <c r="BM37" s="5">
        <f>_xll.SBSAddInExcel.Functions.grpSaldo("BA","0000","MF",2,41010303000000,0,"E",$B37,YEAR(BM$5),MONTH(BM$5),DAY(BM$5),"01",2,"T","R")</f>
        <v>8946444.8800000008</v>
      </c>
      <c r="BN37" s="5">
        <f>_xll.SBSAddInExcel.Functions.grpSaldo("BA","0000","MF",2,41010303000000,0,"E",$B37,YEAR(BN$5),MONTH(BN$5),DAY(BN$5),"01",2,"T","R")</f>
        <v>17529433.379999999</v>
      </c>
      <c r="BO37" s="5">
        <f>_xll.SBSAddInExcel.Functions.grpSaldo("BA","0000","MF",2,41010303000000,0,"E",$B37,YEAR(BO$5),MONTH(BO$5),DAY(BO$5),"01",2,"T","R")</f>
        <v>26691999.82</v>
      </c>
      <c r="BP37" s="5">
        <f>_xll.SBSAddInExcel.Functions.grpSaldo("BA","0000","MF",2,41010303000000,0,"E",$B37,YEAR(BP$5),MONTH(BP$5),DAY(BP$5),"01",2,"T","R")</f>
        <v>35843989.32</v>
      </c>
      <c r="BQ37" s="5">
        <f>_xll.SBSAddInExcel.Functions.grpSaldo("BA","0000","MF",2,41010303000000,0,"E",$B37,YEAR(BQ$5),MONTH(BQ$5),DAY(BQ$5),"01",2,"T","R")</f>
        <v>45299172.579999998</v>
      </c>
      <c r="BR37" s="5">
        <f>_xll.SBSAddInExcel.Functions.grpSaldo("BA","0000","MF",2,41010303000000,0,"E",$B37,YEAR(BR$5),MONTH(BR$5),DAY(BR$5),"01",2,"T","R")</f>
        <v>54603680.82</v>
      </c>
      <c r="BS37" s="5">
        <f>_xll.SBSAddInExcel.Functions.grpSaldo("BA","0000","MF",2,41010303000000,0,"E",$B37,YEAR(BS$5),MONTH(BS$5),DAY(BS$5),"01",2,"T","R")</f>
        <v>64228900.759999998</v>
      </c>
      <c r="BT37" s="5">
        <f>_xll.SBSAddInExcel.Functions.grpSaldo("BA","0000","MF",2,41010303000000,0,"E",$B37,YEAR(BT$5),MONTH(BT$5),DAY(BT$5),"01",2,"T","R")</f>
        <v>73450794.849999994</v>
      </c>
      <c r="BU37" s="5">
        <f>_xll.SBSAddInExcel.Functions.grpSaldo("BA","0000","MF",2,41010303000000,0,"E",$B37,YEAR(BU$5),MONTH(BU$5),DAY(BU$5),"01",2,"T","R")</f>
        <v>81771154.370000005</v>
      </c>
      <c r="BV37" s="5">
        <f>_xll.SBSAddInExcel.Functions.grpSaldo("BA","0000","MF",2,41010303000000,0,"E",$B37,YEAR(BV$5),MONTH(BV$5),DAY(BV$5),"01",2,"T","R")</f>
        <v>89500310.420000002</v>
      </c>
      <c r="BW37" s="5">
        <f>_xll.SBSAddInExcel.Functions.grpSaldo("BA","0000","MF",2,41010303000000,0,"E",$B37,YEAR(BW$5),MONTH(BW$5),DAY(BW$5),"01",2,"T","R")</f>
        <v>96421623.519999996</v>
      </c>
      <c r="BX37" s="5">
        <f>_xll.SBSAddInExcel.Functions.grpSaldo("BA","0000","MF",2,41010303000000,0,"E",$B37,YEAR(BX$5),MONTH(BX$5),DAY(BX$5),"01",2,"T","R")</f>
        <v>103727913.23999999</v>
      </c>
      <c r="BY37" s="5">
        <f>_xll.SBSAddInExcel.Functions.grpSaldo("BA","0000","MF",2,41010303000000,0,"E",$B37,YEAR(BY$5),MONTH(BY$5),DAY(BY$5),"01",2,"T","R")</f>
        <v>7291518.8399999999</v>
      </c>
      <c r="BZ37" s="5">
        <f>_xll.SBSAddInExcel.Functions.grpSaldo("BA","0000","MF",2,41010303000000,0,"E",$B37,YEAR(BZ$5),MONTH(BZ$5),DAY(BZ$5),"01",2,"T","R")</f>
        <v>14017967.050000001</v>
      </c>
      <c r="CA37" s="5">
        <f>_xll.SBSAddInExcel.Functions.grpSaldo("BA","0000","MF",2,41010303000000,0,"E",$B37,YEAR(CA$5),MONTH(CA$5),DAY(CA$5),"01",2,"T","R")</f>
        <v>20862982.899999999</v>
      </c>
      <c r="CB37" s="5">
        <f>_xll.SBSAddInExcel.Functions.grpSaldo("BA","0000","MF",2,41010303000000,0,"E",$B37,YEAR(CB$5),MONTH(CB$5),DAY(CB$5),"01",2,"T","R")</f>
        <v>27663206.850000001</v>
      </c>
      <c r="CC37" s="5">
        <f>_xll.SBSAddInExcel.Functions.grpSaldo("BA","0000","MF",2,41010303000000,0,"E",$B37,YEAR(CC$5),MONTH(CC$5),DAY(CC$5),"01",2,"T","R")</f>
        <v>34556282.140000001</v>
      </c>
      <c r="CD37" s="5">
        <f>_xll.SBSAddInExcel.Functions.grpSaldo("BA","0000","MF",2,41010303000000,0,"E",$B37,YEAR(CD$5),MONTH(CD$5),DAY(CD$5),"01",2,"T","R")</f>
        <v>41251138.07</v>
      </c>
      <c r="CE37" s="5">
        <f>_xll.SBSAddInExcel.Functions.grpSaldo("BA","0000","MF",2,41010303000000,0,"E",$B37,YEAR(CE$5),MONTH(CE$5),DAY(CE$5),"01",2,"T","R")</f>
        <v>47727825.840000004</v>
      </c>
      <c r="CF37" s="5">
        <f>_xll.SBSAddInExcel.Functions.grpSaldo("BA","0000","MF",2,41010303000000,0,"E",$B37,YEAR(CF$5),MONTH(CF$5),DAY(CF$5),"01",2,"T","R")</f>
        <v>53997179.030000001</v>
      </c>
      <c r="CG37" s="5">
        <f>_xll.SBSAddInExcel.Functions.grpSaldo("BA","0000","MF",2,41010303000000,0,"E",$B37,YEAR(CG$5),MONTH(CG$5),DAY(CG$5),"01",2,"T","R")</f>
        <v>60359766.979999997</v>
      </c>
      <c r="CH37" s="5">
        <f>_xll.SBSAddInExcel.Functions.grpSaldo("BA","0000","MF",2,41010303000000,0,"E",$B37,YEAR(CH$5),MONTH(CH$5),DAY(CH$5),"01",2,"T","R")</f>
        <v>66615191.07</v>
      </c>
      <c r="CI37" s="5">
        <f>_xll.SBSAddInExcel.Functions.grpSaldo("BA","0000","MF",2,41010303000000,0,"E",$B37,YEAR(CI$5),MONTH(CI$5),DAY(CI$5),"01",2,"T","R")</f>
        <v>72549286.329999998</v>
      </c>
      <c r="CJ37" s="5">
        <f>_xll.SBSAddInExcel.Functions.grpSaldo("BA","0000","MF",2,41010303000000,0,"E",$B37,YEAR(CJ$5),MONTH(CJ$5),DAY(CJ$5),"01",2,"T","R")</f>
        <v>78699025.510000005</v>
      </c>
      <c r="CK37" s="5">
        <f>_xll.SBSAddInExcel.Functions.grpSaldo("BA","0000","MF",2,41010303000000,0,"E",$B37,YEAR(CK$5),MONTH(CK$5),DAY(CK$5),"01",2,"T","R")</f>
        <v>6360837.3700000001</v>
      </c>
      <c r="CL37" s="5">
        <f>_xll.SBSAddInExcel.Functions.grpSaldo("BA","0000","MF",2,41010303000000,0,"E",$B37,YEAR(CL$5),MONTH(CL$5),DAY(CL$5),"01",2,"T","R")</f>
        <v>12408854.119999999</v>
      </c>
      <c r="CM37" s="5">
        <f>_xll.SBSAddInExcel.Functions.grpSaldo("BA","0000","MF",2,41010303000000,0,"E",$B37,YEAR(CM$5),MONTH(CM$5),DAY(CM$5),"01",2,"T","R")</f>
        <v>18668531.41</v>
      </c>
      <c r="CN37" s="5">
        <f>_xll.SBSAddInExcel.Functions.grpSaldo("BA","0000","MF",2,41010303000000,0,"E",$B37,YEAR(CN$5),MONTH(CN$5),DAY(CN$5),"01",2,"T","R")</f>
        <v>24965546.5</v>
      </c>
      <c r="CO37" s="5">
        <f>_xll.SBSAddInExcel.Functions.grpSaldo("BA","0000","MF",2,41010303000000,0,"E",$B37,YEAR(CO$5),MONTH(CO$5),DAY(CO$5),"01",2,"T","R")</f>
        <v>31202476.059999999</v>
      </c>
      <c r="CP37" s="5">
        <f>_xll.SBSAddInExcel.Functions.grpSaldo("BA","0000","MF",2,41010303000000,0,"E",$B37,YEAR(CP$5),MONTH(CP$5),DAY(CP$5),"01",2,"T","R")</f>
        <v>37067208.210000001</v>
      </c>
      <c r="CQ37" s="5">
        <f>_xll.SBSAddInExcel.Functions.grpSaldo("BA","0000","MF",2,41010303000000,0,"E",$B37,YEAR(CQ$5),MONTH(CQ$5),DAY(CQ$5),"01",2,"T","R")</f>
        <v>43021998.380000003</v>
      </c>
      <c r="CR37" s="5">
        <f>_xll.SBSAddInExcel.Functions.grpSaldo("BA","0000","MF",2,41010303000000,0,"E",$B37,YEAR(CR$5),MONTH(CR$5),DAY(CR$5),"01",2,"T","R")</f>
        <v>48874694.299999997</v>
      </c>
      <c r="CS37" s="5">
        <f>_xll.SBSAddInExcel.Functions.grpSaldo("BA","0000","MF",2,41010303000000,0,"E",$B37,YEAR(CS$5),MONTH(CS$5),DAY(CS$5),"01",2,"T","R")</f>
        <v>53800056.759999998</v>
      </c>
      <c r="CT37" s="5">
        <f>_xll.SBSAddInExcel.Functions.grpSaldo("BA","0000","MF",2,41010303000000,0,"E",$B37,YEAR(CT$5),MONTH(CT$5),DAY(CT$5),"01",2,"T","R")</f>
        <v>59423493.280000001</v>
      </c>
      <c r="CU37" s="5">
        <f>_xll.SBSAddInExcel.Functions.grpSaldo("BA","0000","MF",2,41010303000000,0,"E",$B37,YEAR(CU$5),MONTH(CU$5),DAY(CU$5),"01",2,"T","R")</f>
        <v>64622812.93</v>
      </c>
      <c r="CV37" s="5">
        <f>_xll.SBSAddInExcel.Functions.grpSaldo("BA","0000","MF",2,41010303000000,0,"E",$B37,YEAR(CV$5),MONTH(CV$5),DAY(CV$5),"01",2,"T","R")</f>
        <v>69565782.599999994</v>
      </c>
      <c r="CW37" s="5">
        <f>_xll.SBSAddInExcel.Functions.grpSaldo("BA","0000","MF",2,41010303000000,0,"E",$B37,YEAR(CW$5),MONTH(CW$5),DAY(CW$5),"01",2,"T","R")</f>
        <v>5053615.3499999996</v>
      </c>
      <c r="CX37" s="5">
        <f>_xll.SBSAddInExcel.Functions.grpSaldo("BA","0000","MF",2,41010303000000,0,"E",$B37,YEAR(CX$5),MONTH(CX$5),DAY(CX$5),"01",2,"T","R")</f>
        <v>9715598.7599999998</v>
      </c>
      <c r="CY37" s="5">
        <f>_xll.SBSAddInExcel.Functions.grpSaldo("BA","0000","MF",2,41010303000000,0,"E",$B37,YEAR(CY$5),MONTH(CY$5),DAY(CY$5),"01",2,"T","R")</f>
        <v>14344093.23</v>
      </c>
      <c r="CZ37" s="5">
        <f>_xll.SBSAddInExcel.Functions.grpSaldo("BA","0000","MF",2,41010303000000,0,"E",$B37,YEAR(CZ$5),MONTH(CZ$5),DAY(CZ$5),"01",2,"T","R")</f>
        <v>18956255.100000001</v>
      </c>
      <c r="DA37" s="5">
        <f>_xll.SBSAddInExcel.Functions.grpSaldo("BA","0000","MF",2,41010303000000,0,"E",$B37,YEAR(DA$5),MONTH(DA$5),DAY(DA$5),"01",2,"T","R")</f>
        <v>23610124.969999999</v>
      </c>
      <c r="DB37" s="5">
        <f>_xll.SBSAddInExcel.Functions.grpSaldo("BA","0000","MF",2,41010303000000,0,"E",$B37,YEAR(DB$5),MONTH(DB$5),DAY(DB$5),"01",2,"T","R")</f>
        <v>28048984.800000001</v>
      </c>
      <c r="DC37" s="5">
        <f>_xll.SBSAddInExcel.Functions.grpSaldo("BA","0000","MF",2,41010303000000,0,"E",$B37,YEAR(DC$5),MONTH(DC$5),DAY(DC$5),"01",2,"T","R")</f>
        <v>32590821.289999999</v>
      </c>
      <c r="DD37" s="5">
        <f>_xll.SBSAddInExcel.Functions.grpSaldo("BA","0000","MF",2,41010303000000,0,"E",$B37,YEAR(DD$5),MONTH(DD$5),DAY(DD$5),"01",2,"T","R")</f>
        <v>37276107.920000002</v>
      </c>
      <c r="DE37" s="5">
        <f>_xll.SBSAddInExcel.Functions.grpSaldo("BA","0000","MF",2,41010303000000,0,"E",$B37,YEAR(DE$5),MONTH(DE$5),DAY(DE$5),"01",2,"T","R")</f>
        <v>42093651.82</v>
      </c>
      <c r="DF37" s="5">
        <f>_xll.SBSAddInExcel.Functions.grpSaldo("BA","0000","MF",2,41010303000000,0,"E",$B37,YEAR(DF$5),MONTH(DF$5),DAY(DF$5),"01",2,"T","R")</f>
        <v>46856418.93</v>
      </c>
      <c r="DG37" s="5">
        <f>_xll.SBSAddInExcel.Functions.grpSaldo("BA","0000","MF",2,41010303000000,0,"E",$B37,YEAR(DG$5),MONTH(DG$5),DAY(DG$5),"01",2,"T","R")</f>
        <v>51547863.130000003</v>
      </c>
      <c r="DH37" s="5">
        <f>_xll.SBSAddInExcel.Functions.grpSaldo("BA","0000","MF",2,41010303000000,0,"E",$B37,YEAR(DH$5),MONTH(DH$5),DAY(DH$5),"01",2,"T","R")</f>
        <v>57364118.210000001</v>
      </c>
    </row>
    <row r="38" spans="1:112" x14ac:dyDescent="0.3">
      <c r="B38" s="56">
        <v>143</v>
      </c>
      <c r="C38" s="1" t="s">
        <v>261</v>
      </c>
      <c r="D38" s="5">
        <f>_xll.SBSAddInExcel.Functions.grpSaldo("BA","0000","MF",2,41010303000000,0,"E",$B38,YEAR(D$5),MONTH(D$5),DAY(D$5),"01",2,"T","R")</f>
        <v>3172578.29</v>
      </c>
      <c r="E38" s="5">
        <f>_xll.SBSAddInExcel.Functions.grpSaldo("BA","0000","MF",2,41010303000000,0,"E",$B38,YEAR(E$5),MONTH(E$5),DAY(E$5),"01",2,"T","R")</f>
        <v>517531.91</v>
      </c>
      <c r="F38" s="5">
        <f>_xll.SBSAddInExcel.Functions.grpSaldo("BA","0000","MF",2,41010303000000,0,"E",$B38,YEAR(F$5),MONTH(F$5),DAY(F$5),"01",2,"T","R")</f>
        <v>997752.25</v>
      </c>
      <c r="G38" s="5">
        <f>_xll.SBSAddInExcel.Functions.grpSaldo("BA","0000","MF",2,41010303000000,0,"E",$B38,YEAR(G$5),MONTH(G$5),DAY(G$5),"01",2,"T","R")</f>
        <v>1577380.7</v>
      </c>
      <c r="H38" s="5">
        <f>_xll.SBSAddInExcel.Functions.grpSaldo("BA","0000","MF",2,41010303000000,0,"E",$B38,YEAR(H$5),MONTH(H$5),DAY(H$5),"01",2,"T","R")</f>
        <v>2183323.77</v>
      </c>
      <c r="I38" s="5">
        <f>_xll.SBSAddInExcel.Functions.grpSaldo("BA","0000","MF",2,41010303000000,0,"E",$B38,YEAR(I$5),MONTH(I$5),DAY(I$5),"01",2,"T","R")</f>
        <v>2845863.01</v>
      </c>
      <c r="J38" s="5">
        <f>_xll.SBSAddInExcel.Functions.grpSaldo("BA","0000","MF",2,41010303000000,0,"E",$B38,YEAR(J$5),MONTH(J$5),DAY(J$5),"01",2,"T","R")</f>
        <v>3497055.27</v>
      </c>
      <c r="K38" s="5">
        <f>_xll.SBSAddInExcel.Functions.grpSaldo("BA","0000","MF",2,41010303000000,0,"E",$B38,YEAR(K$5),MONTH(K$5),DAY(K$5),"01",2,"T","R")</f>
        <v>4146945.26</v>
      </c>
      <c r="L38" s="5">
        <f>_xll.SBSAddInExcel.Functions.grpSaldo("BA","0000","MF",2,41010303000000,0,"E",$B38,YEAR(L$5),MONTH(L$5),DAY(L$5),"01",2,"T","R")</f>
        <v>4799179.47</v>
      </c>
      <c r="M38" s="5">
        <f>_xll.SBSAddInExcel.Functions.grpSaldo("BA","0000","MF",2,41010303000000,0,"E",$B38,YEAR(M$5),MONTH(M$5),DAY(M$5),"01",2,"T","R")</f>
        <v>5373360.6799999997</v>
      </c>
      <c r="N38" s="5">
        <f>_xll.SBSAddInExcel.Functions.grpSaldo("BA","0000","MF",2,41010303000000,0,"E",$B38,YEAR(N$5),MONTH(N$5),DAY(N$5),"01",2,"T","R")</f>
        <v>5956126.3600000003</v>
      </c>
      <c r="O38" s="5">
        <f>_xll.SBSAddInExcel.Functions.grpSaldo("BA","0000","MF",2,41010303000000,0,"E",$B38,YEAR(O$5),MONTH(O$5),DAY(O$5),"01",2,"T","R")</f>
        <v>6481795.0599999996</v>
      </c>
      <c r="P38" s="5">
        <f>_xll.SBSAddInExcel.Functions.grpSaldo("BA","0000","MF",2,41010303000000,0,"E",$B38,YEAR(P$5),MONTH(P$5),DAY(P$5),"01",2,"T","R")</f>
        <v>7025001.3799999999</v>
      </c>
      <c r="Q38" s="5">
        <f>_xll.SBSAddInExcel.Functions.grpSaldo("BA","0000","MF",2,41010303000000,0,"E",$B38,YEAR(Q$5),MONTH(Q$5),DAY(Q$5),"01",2,"T","R")</f>
        <v>845024.53</v>
      </c>
      <c r="R38" s="5">
        <f>_xll.SBSAddInExcel.Functions.grpSaldo("BA","0000","MF",2,41010303000000,0,"E",$B38,YEAR(R$5),MONTH(R$5),DAY(R$5),"01",2,"T","R")</f>
        <v>1641115.66</v>
      </c>
      <c r="S38" s="5">
        <f>_xll.SBSAddInExcel.Functions.grpSaldo("BA","0000","MF",2,41010303000000,0,"E",$B38,YEAR(S$5),MONTH(S$5),DAY(S$5),"01",2,"T","R")</f>
        <v>2506707.9500000002</v>
      </c>
      <c r="T38" s="5">
        <f>_xll.SBSAddInExcel.Functions.grpSaldo("BA","0000","MF",2,41010303000000,0,"E",$B38,YEAR(T$5),MONTH(T$5),DAY(T$5),"01",2,"T","R")</f>
        <v>3366376.26</v>
      </c>
      <c r="U38" s="5">
        <f>_xll.SBSAddInExcel.Functions.grpSaldo("BA","0000","MF",2,41010303000000,0,"E",$B38,YEAR(U$5),MONTH(U$5),DAY(U$5),"01",2,"T","R")</f>
        <v>4327495.1100000003</v>
      </c>
      <c r="V38" s="5">
        <f>_xll.SBSAddInExcel.Functions.grpSaldo("BA","0000","MF",2,41010303000000,0,"E",$B38,YEAR(V$5),MONTH(V$5),DAY(V$5),"01",2,"T","R")</f>
        <v>5259688.9800000004</v>
      </c>
      <c r="W38" s="5">
        <f>_xll.SBSAddInExcel.Functions.grpSaldo("BA","0000","MF",2,41010303000000,0,"E",$B38,YEAR(W$5),MONTH(W$5),DAY(W$5),"01",2,"T","R")</f>
        <v>6294707.9400000004</v>
      </c>
      <c r="X38" s="5">
        <f>_xll.SBSAddInExcel.Functions.grpSaldo("BA","0000","MF",2,41010303000000,0,"E",$B38,YEAR(X$5),MONTH(X$5),DAY(X$5),"01",2,"T","R")</f>
        <v>7359045.0599999996</v>
      </c>
      <c r="Y38" s="5">
        <f>_xll.SBSAddInExcel.Functions.grpSaldo("BA","0000","MF",2,41010303000000,0,"E",$B38,YEAR(Y$5),MONTH(Y$5),DAY(Y$5),"01",2,"T","R")</f>
        <v>8439133.4000000004</v>
      </c>
      <c r="Z38" s="5">
        <f>_xll.SBSAddInExcel.Functions.grpSaldo("BA","0000","MF",2,41010303000000,0,"E",$B38,YEAR(Z$5),MONTH(Z$5),DAY(Z$5),"01",2,"T","R")</f>
        <v>9508841.2799999993</v>
      </c>
      <c r="AA38" s="5">
        <f>_xll.SBSAddInExcel.Functions.grpSaldo("BA","0000","MF",2,41010303000000,0,"E",$B38,YEAR(AA$5),MONTH(AA$5),DAY(AA$5),"01",2,"T","R")</f>
        <v>10532703.939999999</v>
      </c>
      <c r="AB38" s="5">
        <f>_xll.SBSAddInExcel.Functions.grpSaldo("BA","0000","MF",2,41010303000000,0,"E",$B38,YEAR(AB$5),MONTH(AB$5),DAY(AB$5),"01",2,"T","R")</f>
        <v>11559392.890000001</v>
      </c>
      <c r="AC38" s="5">
        <f>_xll.SBSAddInExcel.Functions.grpSaldo("BA","0000","MF",2,41010303000000,0,"E",$B38,YEAR(AC$5),MONTH(AC$5),DAY(AC$5),"01",2,"T","R")</f>
        <v>985524.21</v>
      </c>
      <c r="AD38" s="5">
        <f>_xll.SBSAddInExcel.Functions.grpSaldo("BA","0000","MF",2,41010303000000,0,"E",$B38,YEAR(AD$5),MONTH(AD$5),DAY(AD$5),"01",2,"T","R")</f>
        <v>1854973.66</v>
      </c>
      <c r="AE38" s="5">
        <f>_xll.SBSAddInExcel.Functions.grpSaldo("BA","0000","MF",2,41010303000000,0,"E",$B38,YEAR(AE$5),MONTH(AE$5),DAY(AE$5),"01",2,"T","R")</f>
        <v>2766558.4</v>
      </c>
      <c r="AF38" s="5">
        <f>_xll.SBSAddInExcel.Functions.grpSaldo("BA","0000","MF",2,41010303000000,0,"E",$B38,YEAR(AF$5),MONTH(AF$5),DAY(AF$5),"01",2,"T","R")</f>
        <v>3601421.83</v>
      </c>
      <c r="AG38" s="5">
        <f>_xll.SBSAddInExcel.Functions.grpSaldo("BA","0000","MF",2,41010303000000,0,"E",$B38,YEAR(AG$5),MONTH(AG$5),DAY(AG$5),"01",2,"T","R")</f>
        <v>4435902.0999999996</v>
      </c>
      <c r="AH38" s="5">
        <f>_xll.SBSAddInExcel.Functions.grpSaldo("BA","0000","MF",2,41010303000000,0,"E",$B38,YEAR(AH$5),MONTH(AH$5),DAY(AH$5),"01",2,"T","R")</f>
        <v>5239017.28</v>
      </c>
      <c r="AI38" s="5">
        <f>_xll.SBSAddInExcel.Functions.grpSaldo("BA","0000","MF",2,41010303000000,0,"E",$B38,YEAR(AI$5),MONTH(AI$5),DAY(AI$5),"01",2,"T","R")</f>
        <v>6077973.0999999996</v>
      </c>
      <c r="AJ38" s="5">
        <f>_xll.SBSAddInExcel.Functions.grpSaldo("BA","0000","MF",2,41010303000000,0,"E",$B38,YEAR(AJ$5),MONTH(AJ$5),DAY(AJ$5),"01",2,"T","R")</f>
        <v>6901047.0599999996</v>
      </c>
      <c r="AK38" s="5">
        <f>_xll.SBSAddInExcel.Functions.grpSaldo("BA","0000","MF",2,41010303000000,0,"E",$B38,YEAR(AK$5),MONTH(AK$5),DAY(AK$5),"01",2,"T","R")</f>
        <v>7704834.0899999999</v>
      </c>
      <c r="AL38" s="5">
        <f>_xll.SBSAddInExcel.Functions.grpSaldo("BA","0000","MF",2,41010303000000,0,"E",$B38,YEAR(AL$5),MONTH(AL$5),DAY(AL$5),"01",2,"T","R")</f>
        <v>8538198.9700000007</v>
      </c>
      <c r="AM38" s="5">
        <f>_xll.SBSAddInExcel.Functions.grpSaldo("BA","0000","MF",2,41010303000000,0,"E",$B38,YEAR(AM$5),MONTH(AM$5),DAY(AM$5),"01",2,"T","R")</f>
        <v>9365965.4199999999</v>
      </c>
      <c r="AN38" s="5">
        <f>_xll.SBSAddInExcel.Functions.grpSaldo("BA","0000","MF",2,41010303000000,0,"E",$B38,YEAR(AN$5),MONTH(AN$5),DAY(AN$5),"01",2,"T","R")</f>
        <v>10220375.18</v>
      </c>
      <c r="AO38" s="5">
        <f>_xll.SBSAddInExcel.Functions.grpSaldo("BA","0000","MF",2,41010303000000,0,"E",$B38,YEAR(AO$5),MONTH(AO$5),DAY(AO$5),"01",2,"T","R")</f>
        <v>800406.34</v>
      </c>
      <c r="AP38" s="5">
        <f>_xll.SBSAddInExcel.Functions.grpSaldo("BA","0000","MF",2,41010303000000,0,"E",$B38,YEAR(AP$5),MONTH(AP$5),DAY(AP$5),"01",2,"T","R")</f>
        <v>1591387.05</v>
      </c>
      <c r="AQ38" s="5">
        <f>_xll.SBSAddInExcel.Functions.grpSaldo("BA","0000","MF",2,41010303000000,0,"E",$B38,YEAR(AQ$5),MONTH(AQ$5),DAY(AQ$5),"01",2,"T","R")</f>
        <v>2525895.63</v>
      </c>
      <c r="AR38" s="5">
        <f>_xll.SBSAddInExcel.Functions.grpSaldo("BA","0000","MF",2,41010303000000,0,"E",$B38,YEAR(AR$5),MONTH(AR$5),DAY(AR$5),"01",2,"T","R")</f>
        <v>3424676.14</v>
      </c>
      <c r="AS38" s="5">
        <f>_xll.SBSAddInExcel.Functions.grpSaldo("BA","0000","MF",2,41010303000000,0,"E",$B38,YEAR(AS$5),MONTH(AS$5),DAY(AS$5),"01",2,"T","R")</f>
        <v>4329446.6100000003</v>
      </c>
      <c r="AT38" s="5">
        <f>_xll.SBSAddInExcel.Functions.grpSaldo("BA","0000","MF",2,41010303000000,0,"E",$B38,YEAR(AT$5),MONTH(AT$5),DAY(AT$5),"01",2,"T","R")</f>
        <v>5149257.88</v>
      </c>
      <c r="AU38" s="5">
        <f>_xll.SBSAddInExcel.Functions.grpSaldo("BA","0000","MF",2,41010303000000,0,"E",$B38,YEAR(AU$5),MONTH(AU$5),DAY(AU$5),"01",2,"T","R")</f>
        <v>5973644.6200000001</v>
      </c>
      <c r="AV38" s="5">
        <f>_xll.SBSAddInExcel.Functions.grpSaldo("BA","0000","MF",2,41010303000000,0,"E",$B38,YEAR(AV$5),MONTH(AV$5),DAY(AV$5),"01",2,"T","R")</f>
        <v>6886006.6299999999</v>
      </c>
      <c r="AW38" s="5">
        <f>_xll.SBSAddInExcel.Functions.grpSaldo("BA","0000","MF",2,41010303000000,0,"E",$B38,YEAR(AW$5),MONTH(AW$5),DAY(AW$5),"01",2,"T","R")</f>
        <v>7807797.5999999996</v>
      </c>
      <c r="AX38" s="5">
        <f>_xll.SBSAddInExcel.Functions.grpSaldo("BA","0000","MF",2,41010303000000,0,"E",$B38,YEAR(AX$5),MONTH(AX$5),DAY(AX$5),"01",2,"T","R")</f>
        <v>8806114.2799999993</v>
      </c>
      <c r="AY38" s="5">
        <f>_xll.SBSAddInExcel.Functions.grpSaldo("BA","0000","MF",2,41010303000000,0,"E",$B38,YEAR(AY$5),MONTH(AY$5),DAY(AY$5),"01",2,"T","R")</f>
        <v>9862075.5899999999</v>
      </c>
      <c r="AZ38" s="5">
        <f>_xll.SBSAddInExcel.Functions.grpSaldo("BA","0000","MF",2,41010303000000,0,"E",$B38,YEAR(AZ$5),MONTH(AZ$5),DAY(AZ$5),"01",2,"T","R")</f>
        <v>11014637.289999999</v>
      </c>
      <c r="BA38" s="5">
        <f>_xll.SBSAddInExcel.Functions.grpSaldo("BA","0000","MF",2,41010303000000,0,"E",$B38,YEAR(BA$5),MONTH(BA$5),DAY(BA$5),"01",2,"T","R")</f>
        <v>1286727.27</v>
      </c>
      <c r="BB38" s="5">
        <f>_xll.SBSAddInExcel.Functions.grpSaldo("BA","0000","MF",2,41010303000000,0,"E",$B38,YEAR(BB$5),MONTH(BB$5),DAY(BB$5),"01",2,"T","R")</f>
        <v>2558793.34</v>
      </c>
      <c r="BC38" s="5">
        <f>_xll.SBSAddInExcel.Functions.grpSaldo("BA","0000","MF",2,41010303000000,0,"E",$B38,YEAR(BC$5),MONTH(BC$5),DAY(BC$5),"01",2,"T","R")</f>
        <v>4036249.5</v>
      </c>
      <c r="BD38" s="5">
        <f>_xll.SBSAddInExcel.Functions.grpSaldo("BA","0000","MF",2,41010303000000,0,"E",$B38,YEAR(BD$5),MONTH(BD$5),DAY(BD$5),"01",2,"T","R")</f>
        <v>5604130.5499999998</v>
      </c>
      <c r="BE38" s="5">
        <f>_xll.SBSAddInExcel.Functions.grpSaldo("BA","0000","MF",2,41010303000000,0,"E",$B38,YEAR(BE$5),MONTH(BE$5),DAY(BE$5),"01",2,"T","R")</f>
        <v>7310545.5899999999</v>
      </c>
      <c r="BF38" s="5">
        <f>_xll.SBSAddInExcel.Functions.grpSaldo("BA","0000","MF",2,41010303000000,0,"E",$B38,YEAR(BF$5),MONTH(BF$5),DAY(BF$5),"01",2,"T","R")</f>
        <v>8939581.1099999994</v>
      </c>
      <c r="BG38" s="5">
        <f>_xll.SBSAddInExcel.Functions.grpSaldo("BA","0000","MF",2,41010303000000,0,"E",$B38,YEAR(BG$5),MONTH(BG$5),DAY(BG$5),"01",2,"T","R")</f>
        <v>10565977.58</v>
      </c>
      <c r="BH38" s="5">
        <f>_xll.SBSAddInExcel.Functions.grpSaldo("BA","0000","MF",2,41010303000000,0,"E",$B38,YEAR(BH$5),MONTH(BH$5),DAY(BH$5),"01",2,"T","R")</f>
        <v>12058184.039999999</v>
      </c>
      <c r="BI38" s="5">
        <f>_xll.SBSAddInExcel.Functions.grpSaldo("BA","0000","MF",2,41010303000000,0,"E",$B38,YEAR(BI$5),MONTH(BI$5),DAY(BI$5),"01",2,"T","R")</f>
        <v>13529521.15</v>
      </c>
      <c r="BJ38" s="5">
        <f>_xll.SBSAddInExcel.Functions.grpSaldo("BA","0000","MF",2,41010303000000,0,"E",$B38,YEAR(BJ$5),MONTH(BJ$5),DAY(BJ$5),"01",2,"T","R")</f>
        <v>15196574.039999999</v>
      </c>
      <c r="BK38" s="5">
        <f>_xll.SBSAddInExcel.Functions.grpSaldo("BA","0000","MF",2,41010303000000,0,"E",$B38,YEAR(BK$5),MONTH(BK$5),DAY(BK$5),"01",2,"T","R")</f>
        <v>16846208.489999998</v>
      </c>
      <c r="BL38" s="5">
        <f>_xll.SBSAddInExcel.Functions.grpSaldo("BA","0000","MF",2,41010303000000,0,"E",$B38,YEAR(BL$5),MONTH(BL$5),DAY(BL$5),"01",2,"T","R")</f>
        <v>18599043.140000001</v>
      </c>
      <c r="BM38" s="5">
        <f>_xll.SBSAddInExcel.Functions.grpSaldo("BA","0000","MF",2,41010303000000,0,"E",$B38,YEAR(BM$5),MONTH(BM$5),DAY(BM$5),"01",2,"T","R")</f>
        <v>1766443.16</v>
      </c>
      <c r="BN38" s="5">
        <f>_xll.SBSAddInExcel.Functions.grpSaldo("BA","0000","MF",2,41010303000000,0,"E",$B38,YEAR(BN$5),MONTH(BN$5),DAY(BN$5),"01",2,"T","R")</f>
        <v>3385477.44</v>
      </c>
      <c r="BO38" s="5">
        <f>_xll.SBSAddInExcel.Functions.grpSaldo("BA","0000","MF",2,41010303000000,0,"E",$B38,YEAR(BO$5),MONTH(BO$5),DAY(BO$5),"01",2,"T","R")</f>
        <v>5176147.34</v>
      </c>
      <c r="BP38" s="5">
        <f>_xll.SBSAddInExcel.Functions.grpSaldo("BA","0000","MF",2,41010303000000,0,"E",$B38,YEAR(BP$5),MONTH(BP$5),DAY(BP$5),"01",2,"T","R")</f>
        <v>6811413.2000000002</v>
      </c>
      <c r="BQ38" s="5">
        <f>_xll.SBSAddInExcel.Functions.grpSaldo("BA","0000","MF",2,41010303000000,0,"E",$B38,YEAR(BQ$5),MONTH(BQ$5),DAY(BQ$5),"01",2,"T","R")</f>
        <v>8501958.3100000005</v>
      </c>
      <c r="BR38" s="5">
        <f>_xll.SBSAddInExcel.Functions.grpSaldo("BA","0000","MF",2,41010303000000,0,"E",$B38,YEAR(BR$5),MONTH(BR$5),DAY(BR$5),"01",2,"T","R")</f>
        <v>10191940.74</v>
      </c>
      <c r="BS38" s="5">
        <f>_xll.SBSAddInExcel.Functions.grpSaldo("BA","0000","MF",2,41010303000000,0,"E",$B38,YEAR(BS$5),MONTH(BS$5),DAY(BS$5),"01",2,"T","R")</f>
        <v>12026523.550000001</v>
      </c>
      <c r="BT38" s="5">
        <f>_xll.SBSAddInExcel.Functions.grpSaldo("BA","0000","MF",2,41010303000000,0,"E",$B38,YEAR(BT$5),MONTH(BT$5),DAY(BT$5),"01",2,"T","R")</f>
        <v>13890086.869999999</v>
      </c>
      <c r="BU38" s="5">
        <f>_xll.SBSAddInExcel.Functions.grpSaldo("BA","0000","MF",2,41010303000000,0,"E",$B38,YEAR(BU$5),MONTH(BU$5),DAY(BU$5),"01",2,"T","R")</f>
        <v>15702791.970000001</v>
      </c>
      <c r="BV38" s="5">
        <f>_xll.SBSAddInExcel.Functions.grpSaldo("BA","0000","MF",2,41010303000000,0,"E",$B38,YEAR(BV$5),MONTH(BV$5),DAY(BV$5),"01",2,"T","R")</f>
        <v>17762288.809999999</v>
      </c>
      <c r="BW38" s="5">
        <f>_xll.SBSAddInExcel.Functions.grpSaldo("BA","0000","MF",2,41010303000000,0,"E",$B38,YEAR(BW$5),MONTH(BW$5),DAY(BW$5),"01",2,"T","R")</f>
        <v>19791735.899999999</v>
      </c>
      <c r="BX38" s="5">
        <f>_xll.SBSAddInExcel.Functions.grpSaldo("BA","0000","MF",2,41010303000000,0,"E",$B38,YEAR(BX$5),MONTH(BX$5),DAY(BX$5),"01",2,"T","R")</f>
        <v>21879974.27</v>
      </c>
      <c r="BY38" s="5">
        <f>_xll.SBSAddInExcel.Functions.grpSaldo("BA","0000","MF",2,41010303000000,0,"E",$B38,YEAR(BY$5),MONTH(BY$5),DAY(BY$5),"01",2,"T","R")</f>
        <v>2110276.2599999998</v>
      </c>
      <c r="BZ38" s="5">
        <f>_xll.SBSAddInExcel.Functions.grpSaldo("BA","0000","MF",2,41010303000000,0,"E",$B38,YEAR(BZ$5),MONTH(BZ$5),DAY(BZ$5),"01",2,"T","R")</f>
        <v>3995206.02</v>
      </c>
      <c r="CA38" s="5">
        <f>_xll.SBSAddInExcel.Functions.grpSaldo("BA","0000","MF",2,41010303000000,0,"E",$B38,YEAR(CA$5),MONTH(CA$5),DAY(CA$5),"01",2,"T","R")</f>
        <v>6136868.9500000002</v>
      </c>
      <c r="CB38" s="5">
        <f>_xll.SBSAddInExcel.Functions.grpSaldo("BA","0000","MF",2,41010303000000,0,"E",$B38,YEAR(CB$5),MONTH(CB$5),DAY(CB$5),"01",2,"T","R")</f>
        <v>8237009.9000000004</v>
      </c>
      <c r="CC38" s="5">
        <f>_xll.SBSAddInExcel.Functions.grpSaldo("BA","0000","MF",2,41010303000000,0,"E",$B38,YEAR(CC$5),MONTH(CC$5),DAY(CC$5),"01",2,"T","R")</f>
        <v>10431984.76</v>
      </c>
      <c r="CD38" s="5">
        <f>_xll.SBSAddInExcel.Functions.grpSaldo("BA","0000","MF",2,41010303000000,0,"E",$B38,YEAR(CD$5),MONTH(CD$5),DAY(CD$5),"01",2,"T","R")</f>
        <v>12595059.859999999</v>
      </c>
      <c r="CE38" s="5">
        <f>_xll.SBSAddInExcel.Functions.grpSaldo("BA","0000","MF",2,41010303000000,0,"E",$B38,YEAR(CE$5),MONTH(CE$5),DAY(CE$5),"01",2,"T","R")</f>
        <v>14823382.17</v>
      </c>
      <c r="CF38" s="5">
        <f>_xll.SBSAddInExcel.Functions.grpSaldo("BA","0000","MF",2,41010303000000,0,"E",$B38,YEAR(CF$5),MONTH(CF$5),DAY(CF$5),"01",2,"T","R")</f>
        <v>16995008.550000001</v>
      </c>
      <c r="CG38" s="5">
        <f>_xll.SBSAddInExcel.Functions.grpSaldo("BA","0000","MF",2,41010303000000,0,"E",$B38,YEAR(CG$5),MONTH(CG$5),DAY(CG$5),"01",2,"T","R")</f>
        <v>19070918.370000001</v>
      </c>
      <c r="CH38" s="5">
        <f>_xll.SBSAddInExcel.Functions.grpSaldo("BA","0000","MF",2,41010303000000,0,"E",$B38,YEAR(CH$5),MONTH(CH$5),DAY(CH$5),"01",2,"T","R")</f>
        <v>21179358.690000001</v>
      </c>
      <c r="CI38" s="5">
        <f>_xll.SBSAddInExcel.Functions.grpSaldo("BA","0000","MF",2,41010303000000,0,"E",$B38,YEAR(CI$5),MONTH(CI$5),DAY(CI$5),"01",2,"T","R")</f>
        <v>23146139.739999998</v>
      </c>
      <c r="CJ38" s="5">
        <f>_xll.SBSAddInExcel.Functions.grpSaldo("BA","0000","MF",2,41010303000000,0,"E",$B38,YEAR(CJ$5),MONTH(CJ$5),DAY(CJ$5),"01",2,"T","R")</f>
        <v>25170967.899999999</v>
      </c>
      <c r="CK38" s="5">
        <f>_xll.SBSAddInExcel.Functions.grpSaldo("BA","0000","MF",2,41010303000000,0,"E",$B38,YEAR(CK$5),MONTH(CK$5),DAY(CK$5),"01",2,"T","R")</f>
        <v>1934747.6</v>
      </c>
      <c r="CL38" s="5">
        <f>_xll.SBSAddInExcel.Functions.grpSaldo("BA","0000","MF",2,41010303000000,0,"E",$B38,YEAR(CL$5),MONTH(CL$5),DAY(CL$5),"01",2,"T","R")</f>
        <v>3647856.35</v>
      </c>
      <c r="CM38" s="5">
        <f>_xll.SBSAddInExcel.Functions.grpSaldo("BA","0000","MF",2,41010303000000,0,"E",$B38,YEAR(CM$5),MONTH(CM$5),DAY(CM$5),"01",2,"T","R")</f>
        <v>5645668.4900000002</v>
      </c>
      <c r="CN38" s="5">
        <f>_xll.SBSAddInExcel.Functions.grpSaldo("BA","0000","MF",2,41010303000000,0,"E",$B38,YEAR(CN$5),MONTH(CN$5),DAY(CN$5),"01",2,"T","R")</f>
        <v>7600454.9800000004</v>
      </c>
      <c r="CO38" s="5">
        <f>_xll.SBSAddInExcel.Functions.grpSaldo("BA","0000","MF",2,41010303000000,0,"E",$B38,YEAR(CO$5),MONTH(CO$5),DAY(CO$5),"01",2,"T","R")</f>
        <v>9687189.0500000007</v>
      </c>
      <c r="CP38" s="5">
        <f>_xll.SBSAddInExcel.Functions.grpSaldo("BA","0000","MF",2,41010303000000,0,"E",$B38,YEAR(CP$5),MONTH(CP$5),DAY(CP$5),"01",2,"T","R")</f>
        <v>11643413.210000001</v>
      </c>
      <c r="CQ38" s="5">
        <f>_xll.SBSAddInExcel.Functions.grpSaldo("BA","0000","MF",2,41010303000000,0,"E",$B38,YEAR(CQ$5),MONTH(CQ$5),DAY(CQ$5),"01",2,"T","R")</f>
        <v>13701732.470000001</v>
      </c>
      <c r="CR38" s="5">
        <f>_xll.SBSAddInExcel.Functions.grpSaldo("BA","0000","MF",2,41010303000000,0,"E",$B38,YEAR(CR$5),MONTH(CR$5),DAY(CR$5),"01",2,"T","R")</f>
        <v>15855128.210000001</v>
      </c>
      <c r="CS38" s="5">
        <f>_xll.SBSAddInExcel.Functions.grpSaldo("BA","0000","MF",2,41010303000000,0,"E",$B38,YEAR(CS$5),MONTH(CS$5),DAY(CS$5),"01",2,"T","R")</f>
        <v>17870233.550000001</v>
      </c>
      <c r="CT38" s="5">
        <f>_xll.SBSAddInExcel.Functions.grpSaldo("BA","0000","MF",2,41010303000000,0,"E",$B38,YEAR(CT$5),MONTH(CT$5),DAY(CT$5),"01",2,"T","R")</f>
        <v>19905516.32</v>
      </c>
      <c r="CU38" s="5">
        <f>_xll.SBSAddInExcel.Functions.grpSaldo("BA","0000","MF",2,41010303000000,0,"E",$B38,YEAR(CU$5),MONTH(CU$5),DAY(CU$5),"01",2,"T","R")</f>
        <v>21868314.670000002</v>
      </c>
      <c r="CV38" s="5">
        <f>_xll.SBSAddInExcel.Functions.grpSaldo("BA","0000","MF",2,41010303000000,0,"E",$B38,YEAR(CV$5),MONTH(CV$5),DAY(CV$5),"01",2,"T","R")</f>
        <v>23882821.550000001</v>
      </c>
      <c r="CW38" s="5">
        <f>_xll.SBSAddInExcel.Functions.grpSaldo("BA","0000","MF",2,41010303000000,0,"E",$B38,YEAR(CW$5),MONTH(CW$5),DAY(CW$5),"01",2,"T","R")</f>
        <v>1938062.31</v>
      </c>
      <c r="CX38" s="5">
        <f>_xll.SBSAddInExcel.Functions.grpSaldo("BA","0000","MF",2,41010303000000,0,"E",$B38,YEAR(CX$5),MONTH(CX$5),DAY(CX$5),"01",2,"T","R")</f>
        <v>3640969</v>
      </c>
      <c r="CY38" s="5">
        <f>_xll.SBSAddInExcel.Functions.grpSaldo("BA","0000","MF",2,41010303000000,0,"E",$B38,YEAR(CY$5),MONTH(CY$5),DAY(CY$5),"01",2,"T","R")</f>
        <v>5516747.71</v>
      </c>
      <c r="CZ38" s="5">
        <f>_xll.SBSAddInExcel.Functions.grpSaldo("BA","0000","MF",2,41010303000000,0,"E",$B38,YEAR(CZ$5),MONTH(CZ$5),DAY(CZ$5),"01",2,"T","R")</f>
        <v>7313366.2699999996</v>
      </c>
      <c r="DA38" s="5">
        <f>_xll.SBSAddInExcel.Functions.grpSaldo("BA","0000","MF",2,41010303000000,0,"E",$B38,YEAR(DA$5),MONTH(DA$5),DAY(DA$5),"01",2,"T","R")</f>
        <v>9112973.5800000001</v>
      </c>
      <c r="DB38" s="5">
        <f>_xll.SBSAddInExcel.Functions.grpSaldo("BA","0000","MF",2,41010303000000,0,"E",$B38,YEAR(DB$5),MONTH(DB$5),DAY(DB$5),"01",2,"T","R")</f>
        <v>10874979.029999999</v>
      </c>
      <c r="DC38" s="5">
        <f>_xll.SBSAddInExcel.Functions.grpSaldo("BA","0000","MF",2,41010303000000,0,"E",$B38,YEAR(DC$5),MONTH(DC$5),DAY(DC$5),"01",2,"T","R")</f>
        <v>12719486.18</v>
      </c>
      <c r="DD38" s="5">
        <f>_xll.SBSAddInExcel.Functions.grpSaldo("BA","0000","MF",2,41010303000000,0,"E",$B38,YEAR(DD$5),MONTH(DD$5),DAY(DD$5),"01",2,"T","R")</f>
        <v>14637614.220000001</v>
      </c>
      <c r="DE38" s="5">
        <f>_xll.SBSAddInExcel.Functions.grpSaldo("BA","0000","MF",2,41010303000000,0,"E",$B38,YEAR(DE$5),MONTH(DE$5),DAY(DE$5),"01",2,"T","R")</f>
        <v>16470173.83</v>
      </c>
      <c r="DF38" s="5">
        <f>_xll.SBSAddInExcel.Functions.grpSaldo("BA","0000","MF",2,41010303000000,0,"E",$B38,YEAR(DF$5),MONTH(DF$5),DAY(DF$5),"01",2,"T","R")</f>
        <v>18435127.710000001</v>
      </c>
      <c r="DG38" s="5">
        <f>_xll.SBSAddInExcel.Functions.grpSaldo("BA","0000","MF",2,41010303000000,0,"E",$B38,YEAR(DG$5),MONTH(DG$5),DAY(DG$5),"01",2,"T","R")</f>
        <v>0</v>
      </c>
      <c r="DH38" s="5">
        <f>_xll.SBSAddInExcel.Functions.grpSaldo("BA","0000","MF",2,41010303000000,0,"E",$B38,YEAR(DH$5),MONTH(DH$5),DAY(DH$5),"01",2,"T","R")</f>
        <v>0</v>
      </c>
    </row>
    <row r="39" spans="1:112" x14ac:dyDescent="0.3">
      <c r="B39" s="56">
        <v>144</v>
      </c>
      <c r="C39" s="1" t="s">
        <v>262</v>
      </c>
      <c r="D39" s="5">
        <f>_xll.SBSAddInExcel.Functions.grpSaldo("BA","0000","MF",2,41010303000000,0,"E",$B39,YEAR(D$5),MONTH(D$5),DAY(D$5),"01",2,"T","R")</f>
        <v>0</v>
      </c>
      <c r="E39" s="5">
        <f>_xll.SBSAddInExcel.Functions.grpSaldo("BA","0000","MF",2,41010303000000,0,"E",$B39,YEAR(E$5),MONTH(E$5),DAY(E$5),"01",2,"T","R")</f>
        <v>0</v>
      </c>
      <c r="F39" s="5">
        <f>_xll.SBSAddInExcel.Functions.grpSaldo("BA","0000","MF",2,41010303000000,0,"E",$B39,YEAR(F$5),MONTH(F$5),DAY(F$5),"01",2,"T","R")</f>
        <v>0</v>
      </c>
      <c r="G39" s="5">
        <f>_xll.SBSAddInExcel.Functions.grpSaldo("BA","0000","MF",2,41010303000000,0,"E",$B39,YEAR(G$5),MONTH(G$5),DAY(G$5),"01",2,"T","R")</f>
        <v>0</v>
      </c>
      <c r="H39" s="5">
        <f>_xll.SBSAddInExcel.Functions.grpSaldo("BA","0000","MF",2,41010303000000,0,"E",$B39,YEAR(H$5),MONTH(H$5),DAY(H$5),"01",2,"T","R")</f>
        <v>0</v>
      </c>
      <c r="I39" s="5">
        <f>_xll.SBSAddInExcel.Functions.grpSaldo("BA","0000","MF",2,41010303000000,0,"E",$B39,YEAR(I$5),MONTH(I$5),DAY(I$5),"01",2,"T","R")</f>
        <v>0</v>
      </c>
      <c r="J39" s="5">
        <f>_xll.SBSAddInExcel.Functions.grpSaldo("BA","0000","MF",2,41010303000000,0,"E",$B39,YEAR(J$5),MONTH(J$5),DAY(J$5),"01",2,"T","R")</f>
        <v>0</v>
      </c>
      <c r="K39" s="5">
        <f>_xll.SBSAddInExcel.Functions.grpSaldo("BA","0000","MF",2,41010303000000,0,"E",$B39,YEAR(K$5),MONTH(K$5),DAY(K$5),"01",2,"T","R")</f>
        <v>0</v>
      </c>
      <c r="L39" s="5">
        <f>_xll.SBSAddInExcel.Functions.grpSaldo("BA","0000","MF",2,41010303000000,0,"E",$B39,YEAR(L$5),MONTH(L$5),DAY(L$5),"01",2,"T","R")</f>
        <v>0</v>
      </c>
      <c r="M39" s="5">
        <f>_xll.SBSAddInExcel.Functions.grpSaldo("BA","0000","MF",2,41010303000000,0,"E",$B39,YEAR(M$5),MONTH(M$5),DAY(M$5),"01",2,"T","R")</f>
        <v>0</v>
      </c>
      <c r="N39" s="5">
        <f>_xll.SBSAddInExcel.Functions.grpSaldo("BA","0000","MF",2,41010303000000,0,"E",$B39,YEAR(N$5),MONTH(N$5),DAY(N$5),"01",2,"T","R")</f>
        <v>0</v>
      </c>
      <c r="O39" s="5">
        <f>_xll.SBSAddInExcel.Functions.grpSaldo("BA","0000","MF",2,41010303000000,0,"E",$B39,YEAR(O$5),MONTH(O$5),DAY(O$5),"01",2,"T","R")</f>
        <v>0</v>
      </c>
      <c r="P39" s="5">
        <f>_xll.SBSAddInExcel.Functions.grpSaldo("BA","0000","MF",2,41010303000000,0,"E",$B39,YEAR(P$5),MONTH(P$5),DAY(P$5),"01",2,"T","R")</f>
        <v>9378.64</v>
      </c>
      <c r="Q39" s="5">
        <f>_xll.SBSAddInExcel.Functions.grpSaldo("BA","0000","MF",2,41010303000000,0,"E",$B39,YEAR(Q$5),MONTH(Q$5),DAY(Q$5),"01",2,"T","R")</f>
        <v>16586.16</v>
      </c>
      <c r="R39" s="5">
        <f>_xll.SBSAddInExcel.Functions.grpSaldo("BA","0000","MF",2,41010303000000,0,"E",$B39,YEAR(R$5),MONTH(R$5),DAY(R$5),"01",2,"T","R")</f>
        <v>45920.34</v>
      </c>
      <c r="S39" s="5">
        <f>_xll.SBSAddInExcel.Functions.grpSaldo("BA","0000","MF",2,41010303000000,0,"E",$B39,YEAR(S$5),MONTH(S$5),DAY(S$5),"01",2,"T","R")</f>
        <v>81483.759999999995</v>
      </c>
      <c r="T39" s="5">
        <f>_xll.SBSAddInExcel.Functions.grpSaldo("BA","0000","MF",2,41010303000000,0,"E",$B39,YEAR(T$5),MONTH(T$5),DAY(T$5),"01",2,"T","R")</f>
        <v>117812.45</v>
      </c>
      <c r="U39" s="5">
        <f>_xll.SBSAddInExcel.Functions.grpSaldo("BA","0000","MF",2,41010303000000,0,"E",$B39,YEAR(U$5),MONTH(U$5),DAY(U$5),"01",2,"T","R")</f>
        <v>157925.32</v>
      </c>
      <c r="V39" s="5">
        <f>_xll.SBSAddInExcel.Functions.grpSaldo("BA","0000","MF",2,41010303000000,0,"E",$B39,YEAR(V$5),MONTH(V$5),DAY(V$5),"01",2,"T","R")</f>
        <v>213510.86</v>
      </c>
      <c r="W39" s="5">
        <f>_xll.SBSAddInExcel.Functions.grpSaldo("BA","0000","MF",2,41010303000000,0,"E",$B39,YEAR(W$5),MONTH(W$5),DAY(W$5),"01",2,"T","R")</f>
        <v>279936.06</v>
      </c>
      <c r="X39" s="5">
        <f>_xll.SBSAddInExcel.Functions.grpSaldo("BA","0000","MF",2,41010303000000,0,"E",$B39,YEAR(X$5),MONTH(X$5),DAY(X$5),"01",2,"T","R")</f>
        <v>353863.16</v>
      </c>
      <c r="Y39" s="5">
        <f>_xll.SBSAddInExcel.Functions.grpSaldo("BA","0000","MF",2,41010303000000,0,"E",$B39,YEAR(Y$5),MONTH(Y$5),DAY(Y$5),"01",2,"T","R")</f>
        <v>438645.22</v>
      </c>
      <c r="Z39" s="5">
        <f>_xll.SBSAddInExcel.Functions.grpSaldo("BA","0000","MF",2,41010303000000,0,"E",$B39,YEAR(Z$5),MONTH(Z$5),DAY(Z$5),"01",2,"T","R")</f>
        <v>528335.35999999999</v>
      </c>
      <c r="AA39" s="5">
        <f>_xll.SBSAddInExcel.Functions.grpSaldo("BA","0000","MF",2,41010303000000,0,"E",$B39,YEAR(AA$5),MONTH(AA$5),DAY(AA$5),"01",2,"T","R")</f>
        <v>654201.03</v>
      </c>
      <c r="AB39" s="5">
        <f>_xll.SBSAddInExcel.Functions.grpSaldo("BA","0000","MF",2,41010303000000,0,"E",$B39,YEAR(AB$5),MONTH(AB$5),DAY(AB$5),"01",2,"T","R")</f>
        <v>18118281.18</v>
      </c>
      <c r="AC39" s="5">
        <f>_xll.SBSAddInExcel.Functions.grpSaldo("BA","0000","MF",2,41010303000000,0,"E",$B39,YEAR(AC$5),MONTH(AC$5),DAY(AC$5),"01",2,"T","R")</f>
        <v>1795915.44</v>
      </c>
      <c r="AD39" s="5">
        <f>_xll.SBSAddInExcel.Functions.grpSaldo("BA","0000","MF",2,41010303000000,0,"E",$B39,YEAR(AD$5),MONTH(AD$5),DAY(AD$5),"01",2,"T","R")</f>
        <v>3472133.9</v>
      </c>
      <c r="AE39" s="5">
        <f>_xll.SBSAddInExcel.Functions.grpSaldo("BA","0000","MF",2,41010303000000,0,"E",$B39,YEAR(AE$5),MONTH(AE$5),DAY(AE$5),"01",2,"T","R")</f>
        <v>5329749.72</v>
      </c>
      <c r="AF39" s="5">
        <f>_xll.SBSAddInExcel.Functions.grpSaldo("BA","0000","MF",2,41010303000000,0,"E",$B39,YEAR(AF$5),MONTH(AF$5),DAY(AF$5),"01",2,"T","R")</f>
        <v>7094547.4900000002</v>
      </c>
      <c r="AG39" s="5">
        <f>_xll.SBSAddInExcel.Functions.grpSaldo("BA","0000","MF",2,41010303000000,0,"E",$B39,YEAR(AG$5),MONTH(AG$5),DAY(AG$5),"01",2,"T","R")</f>
        <v>8837683.2599999998</v>
      </c>
      <c r="AH39" s="5">
        <f>_xll.SBSAddInExcel.Functions.grpSaldo("BA","0000","MF",2,41010303000000,0,"E",$B39,YEAR(AH$5),MONTH(AH$5),DAY(AH$5),"01",2,"T","R")</f>
        <v>10486076.050000001</v>
      </c>
      <c r="AI39" s="5">
        <f>_xll.SBSAddInExcel.Functions.grpSaldo("BA","0000","MF",2,41010303000000,0,"E",$B39,YEAR(AI$5),MONTH(AI$5),DAY(AI$5),"01",2,"T","R")</f>
        <v>12133475.73</v>
      </c>
      <c r="AJ39" s="5">
        <f>_xll.SBSAddInExcel.Functions.grpSaldo("BA","0000","MF",2,41010303000000,0,"E",$B39,YEAR(AJ$5),MONTH(AJ$5),DAY(AJ$5),"01",2,"T","R")</f>
        <v>13870694.439999999</v>
      </c>
      <c r="AK39" s="5">
        <f>_xll.SBSAddInExcel.Functions.grpSaldo("BA","0000","MF",2,41010303000000,0,"E",$B39,YEAR(AK$5),MONTH(AK$5),DAY(AK$5),"01",2,"T","R")</f>
        <v>15507064.640000001</v>
      </c>
      <c r="AL39" s="5">
        <f>_xll.SBSAddInExcel.Functions.grpSaldo("BA","0000","MF",2,41010303000000,0,"E",$B39,YEAR(AL$5),MONTH(AL$5),DAY(AL$5),"01",2,"T","R")</f>
        <v>17156933.579999998</v>
      </c>
      <c r="AM39" s="5">
        <f>_xll.SBSAddInExcel.Functions.grpSaldo("BA","0000","MF",2,41010303000000,0,"E",$B39,YEAR(AM$5),MONTH(AM$5),DAY(AM$5),"01",2,"T","R")</f>
        <v>18609359.07</v>
      </c>
      <c r="AN39" s="5">
        <f>_xll.SBSAddInExcel.Functions.grpSaldo("BA","0000","MF",2,41010303000000,0,"E",$B39,YEAR(AN$5),MONTH(AN$5),DAY(AN$5),"01",2,"T","R")</f>
        <v>20123738.02</v>
      </c>
      <c r="AO39" s="5">
        <f>_xll.SBSAddInExcel.Functions.grpSaldo("BA","0000","MF",2,41010303000000,0,"E",$B39,YEAR(AO$5),MONTH(AO$5),DAY(AO$5),"01",2,"T","R")</f>
        <v>1438905.89</v>
      </c>
      <c r="AP39" s="5">
        <f>_xll.SBSAddInExcel.Functions.grpSaldo("BA","0000","MF",2,41010303000000,0,"E",$B39,YEAR(AP$5),MONTH(AP$5),DAY(AP$5),"01",2,"T","R")</f>
        <v>2700204.44</v>
      </c>
      <c r="AQ39" s="5">
        <f>_xll.SBSAddInExcel.Functions.grpSaldo("BA","0000","MF",2,41010303000000,0,"E",$B39,YEAR(AQ$5),MONTH(AQ$5),DAY(AQ$5),"01",2,"T","R")</f>
        <v>4049809.03</v>
      </c>
      <c r="AR39" s="5">
        <f>_xll.SBSAddInExcel.Functions.grpSaldo("BA","0000","MF",2,41010303000000,0,"E",$B39,YEAR(AR$5),MONTH(AR$5),DAY(AR$5),"01",2,"T","R")</f>
        <v>5373448.1299999999</v>
      </c>
      <c r="AS39" s="5">
        <f>_xll.SBSAddInExcel.Functions.grpSaldo("BA","0000","MF",2,41010303000000,0,"E",$B39,YEAR(AS$5),MONTH(AS$5),DAY(AS$5),"01",2,"T","R")</f>
        <v>6682003.3799999999</v>
      </c>
      <c r="AT39" s="5">
        <f>_xll.SBSAddInExcel.Functions.grpSaldo("BA","0000","MF",2,41010303000000,0,"E",$B39,YEAR(AT$5),MONTH(AT$5),DAY(AT$5),"01",2,"T","R")</f>
        <v>7961511.9500000002</v>
      </c>
      <c r="AU39" s="5">
        <f>_xll.SBSAddInExcel.Functions.grpSaldo("BA","0000","MF",2,41010303000000,0,"E",$B39,YEAR(AU$5),MONTH(AU$5),DAY(AU$5),"01",2,"T","R")</f>
        <v>9259697.3300000001</v>
      </c>
      <c r="AV39" s="5">
        <f>_xll.SBSAddInExcel.Functions.grpSaldo("BA","0000","MF",2,41010303000000,0,"E",$B39,YEAR(AV$5),MONTH(AV$5),DAY(AV$5),"01",2,"T","R")</f>
        <v>10572731.060000001</v>
      </c>
      <c r="AW39" s="5">
        <f>_xll.SBSAddInExcel.Functions.grpSaldo("BA","0000","MF",2,41010303000000,0,"E",$B39,YEAR(AW$5),MONTH(AW$5),DAY(AW$5),"01",2,"T","R")</f>
        <v>11824651.48</v>
      </c>
      <c r="AX39" s="5">
        <f>_xll.SBSAddInExcel.Functions.grpSaldo("BA","0000","MF",2,41010303000000,0,"E",$B39,YEAR(AX$5),MONTH(AX$5),DAY(AX$5),"01",2,"T","R")</f>
        <v>13121990.6</v>
      </c>
      <c r="AY39" s="5">
        <f>_xll.SBSAddInExcel.Functions.grpSaldo("BA","0000","MF",2,41010303000000,0,"E",$B39,YEAR(AY$5),MONTH(AY$5),DAY(AY$5),"01",2,"T","R")</f>
        <v>14367805.57</v>
      </c>
      <c r="AZ39" s="5">
        <f>_xll.SBSAddInExcel.Functions.grpSaldo("BA","0000","MF",2,41010303000000,0,"E",$B39,YEAR(AZ$5),MONTH(AZ$5),DAY(AZ$5),"01",2,"T","R")</f>
        <v>15643267.119999999</v>
      </c>
      <c r="BA39" s="5">
        <f>_xll.SBSAddInExcel.Functions.grpSaldo("BA","0000","MF",2,41010303000000,0,"E",$B39,YEAR(BA$5),MONTH(BA$5),DAY(BA$5),"01",2,"T","R")</f>
        <v>1250225.2</v>
      </c>
      <c r="BB39" s="5">
        <f>_xll.SBSAddInExcel.Functions.grpSaldo("BA","0000","MF",2,41010303000000,0,"E",$B39,YEAR(BB$5),MONTH(BB$5),DAY(BB$5),"01",2,"T","R")</f>
        <v>2337143.16</v>
      </c>
      <c r="BC39" s="5">
        <f>_xll.SBSAddInExcel.Functions.grpSaldo("BA","0000","MF",2,41010303000000,0,"E",$B39,YEAR(BC$5),MONTH(BC$5),DAY(BC$5),"01",2,"T","R")</f>
        <v>3523057.92</v>
      </c>
      <c r="BD39" s="5">
        <f>_xll.SBSAddInExcel.Functions.grpSaldo("BA","0000","MF",2,41010303000000,0,"E",$B39,YEAR(BD$5),MONTH(BD$5),DAY(BD$5),"01",2,"T","R")</f>
        <v>4614415.25</v>
      </c>
      <c r="BE39" s="5">
        <f>_xll.SBSAddInExcel.Functions.grpSaldo("BA","0000","MF",2,41010303000000,0,"E",$B39,YEAR(BE$5),MONTH(BE$5),DAY(BE$5),"01",2,"T","R")</f>
        <v>5749850.3899999997</v>
      </c>
      <c r="BF39" s="5">
        <f>_xll.SBSAddInExcel.Functions.grpSaldo("BA","0000","MF",2,41010303000000,0,"E",$B39,YEAR(BF$5),MONTH(BF$5),DAY(BF$5),"01",2,"T","R")</f>
        <v>6786066.2199999997</v>
      </c>
      <c r="BG39" s="5">
        <f>_xll.SBSAddInExcel.Functions.grpSaldo("BA","0000","MF",2,41010303000000,0,"E",$B39,YEAR(BG$5),MONTH(BG$5),DAY(BG$5),"01",2,"T","R")</f>
        <v>7856407.7400000002</v>
      </c>
      <c r="BH39" s="5">
        <f>_xll.SBSAddInExcel.Functions.grpSaldo("BA","0000","MF",2,41010303000000,0,"E",$B39,YEAR(BH$5),MONTH(BH$5),DAY(BH$5),"01",2,"T","R")</f>
        <v>8924961.4700000007</v>
      </c>
      <c r="BI39" s="5">
        <f>_xll.SBSAddInExcel.Functions.grpSaldo("BA","0000","MF",2,41010303000000,0,"E",$B39,YEAR(BI$5),MONTH(BI$5),DAY(BI$5),"01",2,"T","R")</f>
        <v>9951268.3900000006</v>
      </c>
      <c r="BJ39" s="5">
        <f>_xll.SBSAddInExcel.Functions.grpSaldo("BA","0000","MF",2,41010303000000,0,"E",$B39,YEAR(BJ$5),MONTH(BJ$5),DAY(BJ$5),"01",2,"T","R")</f>
        <v>10969701.77</v>
      </c>
      <c r="BK39" s="5">
        <f>_xll.SBSAddInExcel.Functions.grpSaldo("BA","0000","MF",2,41010303000000,0,"E",$B39,YEAR(BK$5),MONTH(BK$5),DAY(BK$5),"01",2,"T","R")</f>
        <v>12005011.039999999</v>
      </c>
      <c r="BL39" s="5">
        <f>_xll.SBSAddInExcel.Functions.grpSaldo("BA","0000","MF",2,41010303000000,0,"E",$B39,YEAR(BL$5),MONTH(BL$5),DAY(BL$5),"01",2,"T","R")</f>
        <v>13016267.310000001</v>
      </c>
      <c r="BM39" s="5">
        <f>_xll.SBSAddInExcel.Functions.grpSaldo("BA","0000","MF",2,41010303000000,0,"E",$B39,YEAR(BM$5),MONTH(BM$5),DAY(BM$5),"01",2,"T","R")</f>
        <v>1027992.7</v>
      </c>
      <c r="BN39" s="5">
        <f>_xll.SBSAddInExcel.Functions.grpSaldo("BA","0000","MF",2,41010303000000,0,"E",$B39,YEAR(BN$5),MONTH(BN$5),DAY(BN$5),"01",2,"T","R")</f>
        <v>1963379.28</v>
      </c>
      <c r="BO39" s="5">
        <f>_xll.SBSAddInExcel.Functions.grpSaldo("BA","0000","MF",2,41010303000000,0,"E",$B39,YEAR(BO$5),MONTH(BO$5),DAY(BO$5),"01",2,"T","R")</f>
        <v>3019979.7</v>
      </c>
      <c r="BP39" s="5">
        <f>_xll.SBSAddInExcel.Functions.grpSaldo("BA","0000","MF",2,41010303000000,0,"E",$B39,YEAR(BP$5),MONTH(BP$5),DAY(BP$5),"01",2,"T","R")</f>
        <v>4103297.98</v>
      </c>
      <c r="BQ39" s="5">
        <f>_xll.SBSAddInExcel.Functions.grpSaldo("BA","0000","MF",2,41010303000000,0,"E",$B39,YEAR(BQ$5),MONTH(BQ$5),DAY(BQ$5),"01",2,"T","R")</f>
        <v>5305101.7699999996</v>
      </c>
      <c r="BR39" s="5">
        <f>_xll.SBSAddInExcel.Functions.grpSaldo("BA","0000","MF",2,41010303000000,0,"E",$B39,YEAR(BR$5),MONTH(BR$5),DAY(BR$5),"01",2,"T","R")</f>
        <v>6507078.0700000003</v>
      </c>
      <c r="BS39" s="5">
        <f>_xll.SBSAddInExcel.Functions.grpSaldo("BA","0000","MF",2,41010303000000,0,"E",$B39,YEAR(BS$5),MONTH(BS$5),DAY(BS$5),"01",2,"T","R")</f>
        <v>7802420.1699999999</v>
      </c>
      <c r="BT39" s="5">
        <f>_xll.SBSAddInExcel.Functions.grpSaldo("BA","0000","MF",2,41010303000000,0,"E",$B39,YEAR(BT$5),MONTH(BT$5),DAY(BT$5),"01",2,"T","R")</f>
        <v>9157460.7400000002</v>
      </c>
      <c r="BU39" s="5">
        <f>_xll.SBSAddInExcel.Functions.grpSaldo("BA","0000","MF",2,41010303000000,0,"E",$B39,YEAR(BU$5),MONTH(BU$5),DAY(BU$5),"01",2,"T","R")</f>
        <v>10500433.119999999</v>
      </c>
      <c r="BV39" s="5">
        <f>_xll.SBSAddInExcel.Functions.grpSaldo("BA","0000","MF",2,41010303000000,0,"E",$B39,YEAR(BV$5),MONTH(BV$5),DAY(BV$5),"01",2,"T","R")</f>
        <v>11917633.66</v>
      </c>
      <c r="BW39" s="5">
        <f>_xll.SBSAddInExcel.Functions.grpSaldo("BA","0000","MF",2,41010303000000,0,"E",$B39,YEAR(BW$5),MONTH(BW$5),DAY(BW$5),"01",2,"T","R")</f>
        <v>13261601.119999999</v>
      </c>
      <c r="BX39" s="5">
        <f>_xll.SBSAddInExcel.Functions.grpSaldo("BA","0000","MF",2,41010303000000,0,"E",$B39,YEAR(BX$5),MONTH(BX$5),DAY(BX$5),"01",2,"T","R")</f>
        <v>14621879.800000001</v>
      </c>
      <c r="BY39" s="5">
        <f>_xll.SBSAddInExcel.Functions.grpSaldo("BA","0000","MF",2,41010303000000,0,"E",$B39,YEAR(BY$5),MONTH(BY$5),DAY(BY$5),"01",2,"T","R")</f>
        <v>1328644.22</v>
      </c>
      <c r="BZ39" s="5">
        <f>_xll.SBSAddInExcel.Functions.grpSaldo("BA","0000","MF",2,41010303000000,0,"E",$B39,YEAR(BZ$5),MONTH(BZ$5),DAY(BZ$5),"01",2,"T","R")</f>
        <v>2547963.77</v>
      </c>
      <c r="CA39" s="5">
        <f>_xll.SBSAddInExcel.Functions.grpSaldo("BA","0000","MF",2,41010303000000,0,"E",$B39,YEAR(CA$5),MONTH(CA$5),DAY(CA$5),"01",2,"T","R")</f>
        <v>3923834.65</v>
      </c>
      <c r="CB39" s="5">
        <f>_xll.SBSAddInExcel.Functions.grpSaldo("BA","0000","MF",2,41010303000000,0,"E",$B39,YEAR(CB$5),MONTH(CB$5),DAY(CB$5),"01",2,"T","R")</f>
        <v>5251460.07</v>
      </c>
      <c r="CC39" s="5">
        <f>_xll.SBSAddInExcel.Functions.grpSaldo("BA","0000","MF",2,41010303000000,0,"E",$B39,YEAR(CC$5),MONTH(CC$5),DAY(CC$5),"01",2,"T","R")</f>
        <v>6613237.6500000004</v>
      </c>
      <c r="CD39" s="5">
        <f>_xll.SBSAddInExcel.Functions.grpSaldo("BA","0000","MF",2,41010303000000,0,"E",$B39,YEAR(CD$5),MONTH(CD$5),DAY(CD$5),"01",2,"T","R")</f>
        <v>7902195.4699999997</v>
      </c>
      <c r="CE39" s="5">
        <f>_xll.SBSAddInExcel.Functions.grpSaldo("BA","0000","MF",2,41010303000000,0,"E",$B39,YEAR(CE$5),MONTH(CE$5),DAY(CE$5),"01",2,"T","R")</f>
        <v>9273881.8800000008</v>
      </c>
      <c r="CF39" s="5">
        <f>_xll.SBSAddInExcel.Functions.grpSaldo("BA","0000","MF",2,41010303000000,0,"E",$B39,YEAR(CF$5),MONTH(CF$5),DAY(CF$5),"01",2,"T","R")</f>
        <v>10654071.27</v>
      </c>
      <c r="CG39" s="5">
        <f>_xll.SBSAddInExcel.Functions.grpSaldo("BA","0000","MF",2,41010303000000,0,"E",$B39,YEAR(CG$5),MONTH(CG$5),DAY(CG$5),"01",2,"T","R")</f>
        <v>11997705.41</v>
      </c>
      <c r="CH39" s="5">
        <f>_xll.SBSAddInExcel.Functions.grpSaldo("BA","0000","MF",2,41010303000000,0,"E",$B39,YEAR(CH$5),MONTH(CH$5),DAY(CH$5),"01",2,"T","R")</f>
        <v>13385331.9</v>
      </c>
      <c r="CI39" s="5">
        <f>_xll.SBSAddInExcel.Functions.grpSaldo("BA","0000","MF",2,41010303000000,0,"E",$B39,YEAR(CI$5),MONTH(CI$5),DAY(CI$5),"01",2,"T","R")</f>
        <v>14743353.98</v>
      </c>
      <c r="CJ39" s="5">
        <f>_xll.SBSAddInExcel.Functions.grpSaldo("BA","0000","MF",2,41010303000000,0,"E",$B39,YEAR(CJ$5),MONTH(CJ$5),DAY(CJ$5),"01",2,"T","R")</f>
        <v>16122768.630000001</v>
      </c>
      <c r="CK39" s="5">
        <f>_xll.SBSAddInExcel.Functions.grpSaldo("BA","0000","MF",2,41010303000000,0,"E",$B39,YEAR(CK$5),MONTH(CK$5),DAY(CK$5),"01",2,"T","R")</f>
        <v>1391539.46</v>
      </c>
      <c r="CL39" s="5">
        <f>_xll.SBSAddInExcel.Functions.grpSaldo("BA","0000","MF",2,41010303000000,0,"E",$B39,YEAR(CL$5),MONTH(CL$5),DAY(CL$5),"01",2,"T","R")</f>
        <v>2624359.6</v>
      </c>
      <c r="CM39" s="5">
        <f>_xll.SBSAddInExcel.Functions.grpSaldo("BA","0000","MF",2,41010303000000,0,"E",$B39,YEAR(CM$5),MONTH(CM$5),DAY(CM$5),"01",2,"T","R")</f>
        <v>3980981.59</v>
      </c>
      <c r="CN39" s="5">
        <f>_xll.SBSAddInExcel.Functions.grpSaldo("BA","0000","MF",2,41010303000000,0,"E",$B39,YEAR(CN$5),MONTH(CN$5),DAY(CN$5),"01",2,"T","R")</f>
        <v>5289434.1100000003</v>
      </c>
      <c r="CO39" s="5">
        <f>_xll.SBSAddInExcel.Functions.grpSaldo("BA","0000","MF",2,41010303000000,0,"E",$B39,YEAR(CO$5),MONTH(CO$5),DAY(CO$5),"01",2,"T","R")</f>
        <v>6625768.2599999998</v>
      </c>
      <c r="CP39" s="5">
        <f>_xll.SBSAddInExcel.Functions.grpSaldo("BA","0000","MF",2,41010303000000,0,"E",$B39,YEAR(CP$5),MONTH(CP$5),DAY(CP$5),"01",2,"T","R")</f>
        <v>7913204.6699999999</v>
      </c>
      <c r="CQ39" s="5">
        <f>_xll.SBSAddInExcel.Functions.grpSaldo("BA","0000","MF",2,41010303000000,0,"E",$B39,YEAR(CQ$5),MONTH(CQ$5),DAY(CQ$5),"01",2,"T","R")</f>
        <v>9305681.6500000004</v>
      </c>
      <c r="CR39" s="5">
        <f>_xll.SBSAddInExcel.Functions.grpSaldo("BA","0000","MF",2,41010303000000,0,"E",$B39,YEAR(CR$5),MONTH(CR$5),DAY(CR$5),"01",2,"T","R")</f>
        <v>10663743.310000001</v>
      </c>
      <c r="CS39" s="5">
        <f>_xll.SBSAddInExcel.Functions.grpSaldo("BA","0000","MF",2,41010303000000,0,"E",$B39,YEAR(CS$5),MONTH(CS$5),DAY(CS$5),"01",2,"T","R")</f>
        <v>11957188.640000001</v>
      </c>
      <c r="CT39" s="5">
        <f>_xll.SBSAddInExcel.Functions.grpSaldo("BA","0000","MF",2,41010303000000,0,"E",$B39,YEAR(CT$5),MONTH(CT$5),DAY(CT$5),"01",2,"T","R")</f>
        <v>13291032.33</v>
      </c>
      <c r="CU39" s="5">
        <f>_xll.SBSAddInExcel.Functions.grpSaldo("BA","0000","MF",2,41010303000000,0,"E",$B39,YEAR(CU$5),MONTH(CU$5),DAY(CU$5),"01",2,"T","R")</f>
        <v>14577003.539999999</v>
      </c>
      <c r="CV39" s="5">
        <f>_xll.SBSAddInExcel.Functions.grpSaldo("BA","0000","MF",2,41010303000000,0,"E",$B39,YEAR(CV$5),MONTH(CV$5),DAY(CV$5),"01",2,"T","R")</f>
        <v>15867531.039999999</v>
      </c>
      <c r="CW39" s="5">
        <f>_xll.SBSAddInExcel.Functions.grpSaldo("BA","0000","MF",2,41010303000000,0,"E",$B39,YEAR(CW$5),MONTH(CW$5),DAY(CW$5),"01",2,"T","R")</f>
        <v>1299371.43</v>
      </c>
      <c r="CX39" s="5">
        <f>_xll.SBSAddInExcel.Functions.grpSaldo("BA","0000","MF",2,41010303000000,0,"E",$B39,YEAR(CX$5),MONTH(CX$5),DAY(CX$5),"01",2,"T","R")</f>
        <v>2472228.37</v>
      </c>
      <c r="CY39" s="5">
        <f>_xll.SBSAddInExcel.Functions.grpSaldo("BA","0000","MF",2,41010303000000,0,"E",$B39,YEAR(CY$5),MONTH(CY$5),DAY(CY$5),"01",2,"T","R")</f>
        <v>3777253.32</v>
      </c>
      <c r="CZ39" s="5">
        <f>_xll.SBSAddInExcel.Functions.grpSaldo("BA","0000","MF",2,41010303000000,0,"E",$B39,YEAR(CZ$5),MONTH(CZ$5),DAY(CZ$5),"01",2,"T","R")</f>
        <v>5050306.26</v>
      </c>
      <c r="DA39" s="5">
        <f>_xll.SBSAddInExcel.Functions.grpSaldo("BA","0000","MF",2,41010303000000,0,"E",$B39,YEAR(DA$5),MONTH(DA$5),DAY(DA$5),"01",2,"T","R")</f>
        <v>6312773.1100000003</v>
      </c>
      <c r="DB39" s="5">
        <f>_xll.SBSAddInExcel.Functions.grpSaldo("BA","0000","MF",2,41010303000000,0,"E",$B39,YEAR(DB$5),MONTH(DB$5),DAY(DB$5),"01",2,"T","R")</f>
        <v>7518821.96</v>
      </c>
      <c r="DC39" s="5">
        <f>_xll.SBSAddInExcel.Functions.grpSaldo("BA","0000","MF",2,41010303000000,0,"E",$B39,YEAR(DC$5),MONTH(DC$5),DAY(DC$5),"01",2,"T","R")</f>
        <v>8777317.7100000009</v>
      </c>
      <c r="DD39" s="5">
        <f>_xll.SBSAddInExcel.Functions.grpSaldo("BA","0000","MF",2,41010303000000,0,"E",$B39,YEAR(DD$5),MONTH(DD$5),DAY(DD$5),"01",2,"T","R")</f>
        <v>10024674.42</v>
      </c>
      <c r="DE39" s="5">
        <f>_xll.SBSAddInExcel.Functions.grpSaldo("BA","0000","MF",2,41010303000000,0,"E",$B39,YEAR(DE$5),MONTH(DE$5),DAY(DE$5),"01",2,"T","R")</f>
        <v>11198049.58</v>
      </c>
      <c r="DF39" s="5">
        <f>_xll.SBSAddInExcel.Functions.grpSaldo("BA","0000","MF",2,41010303000000,0,"E",$B39,YEAR(DF$5),MONTH(DF$5),DAY(DF$5),"01",2,"T","R")</f>
        <v>12381574.359999999</v>
      </c>
      <c r="DG39" s="5">
        <f>_xll.SBSAddInExcel.Functions.grpSaldo("BA","0000","MF",2,41010303000000,0,"E",$B39,YEAR(DG$5),MONTH(DG$5),DAY(DG$5),"01",2,"T","R")</f>
        <v>13477736.85</v>
      </c>
      <c r="DH39" s="5">
        <f>_xll.SBSAddInExcel.Functions.grpSaldo("BA","0000","MF",2,41010303000000,0,"E",$B39,YEAR(DH$5),MONTH(DH$5),DAY(DH$5),"01",2,"T","R")</f>
        <v>14428996.960000001</v>
      </c>
    </row>
    <row r="40" spans="1:112" x14ac:dyDescent="0.3">
      <c r="B40" s="56">
        <v>145</v>
      </c>
      <c r="C40" s="1" t="s">
        <v>263</v>
      </c>
      <c r="D40" s="5">
        <f>_xll.SBSAddInExcel.Functions.grpSaldo("BA","0000","MF",2,41010303000000,0,"E",$B40,YEAR(D$5),MONTH(D$5),DAY(D$5),"01",2,"T","R")</f>
        <v>0</v>
      </c>
      <c r="E40" s="5">
        <f>_xll.SBSAddInExcel.Functions.grpSaldo("BA","0000","MF",2,41010303000000,0,"E",$B40,YEAR(E$5),MONTH(E$5),DAY(E$5),"01",2,"T","R")</f>
        <v>0</v>
      </c>
      <c r="F40" s="5">
        <f>_xll.SBSAddInExcel.Functions.grpSaldo("BA","0000","MF",2,41010303000000,0,"E",$B40,YEAR(F$5),MONTH(F$5),DAY(F$5),"01",2,"T","R")</f>
        <v>0</v>
      </c>
      <c r="G40" s="5">
        <f>_xll.SBSAddInExcel.Functions.grpSaldo("BA","0000","MF",2,41010303000000,0,"E",$B40,YEAR(G$5),MONTH(G$5),DAY(G$5),"01",2,"T","R")</f>
        <v>0</v>
      </c>
      <c r="H40" s="5">
        <f>_xll.SBSAddInExcel.Functions.grpSaldo("BA","0000","MF",2,41010303000000,0,"E",$B40,YEAR(H$5),MONTH(H$5),DAY(H$5),"01",2,"T","R")</f>
        <v>0</v>
      </c>
      <c r="I40" s="5">
        <f>_xll.SBSAddInExcel.Functions.grpSaldo("BA","0000","MF",2,41010303000000,0,"E",$B40,YEAR(I$5),MONTH(I$5),DAY(I$5),"01",2,"T","R")</f>
        <v>0</v>
      </c>
      <c r="J40" s="5">
        <f>_xll.SBSAddInExcel.Functions.grpSaldo("BA","0000","MF",2,41010303000000,0,"E",$B40,YEAR(J$5),MONTH(J$5),DAY(J$5),"01",2,"T","R")</f>
        <v>0</v>
      </c>
      <c r="K40" s="5">
        <f>_xll.SBSAddInExcel.Functions.grpSaldo("BA","0000","MF",2,41010303000000,0,"E",$B40,YEAR(K$5),MONTH(K$5),DAY(K$5),"01",2,"T","R")</f>
        <v>0</v>
      </c>
      <c r="L40" s="5">
        <f>_xll.SBSAddInExcel.Functions.grpSaldo("BA","0000","MF",2,41010303000000,0,"E",$B40,YEAR(L$5),MONTH(L$5),DAY(L$5),"01",2,"T","R")</f>
        <v>0</v>
      </c>
      <c r="M40" s="5">
        <f>_xll.SBSAddInExcel.Functions.grpSaldo("BA","0000","MF",2,41010303000000,0,"E",$B40,YEAR(M$5),MONTH(M$5),DAY(M$5),"01",2,"T","R")</f>
        <v>0</v>
      </c>
      <c r="N40" s="5">
        <f>_xll.SBSAddInExcel.Functions.grpSaldo("BA","0000","MF",2,41010303000000,0,"E",$B40,YEAR(N$5),MONTH(N$5),DAY(N$5),"01",2,"T","R")</f>
        <v>0</v>
      </c>
      <c r="O40" s="5">
        <f>_xll.SBSAddInExcel.Functions.grpSaldo("BA","0000","MF",2,41010303000000,0,"E",$B40,YEAR(O$5),MONTH(O$5),DAY(O$5),"01",2,"T","R")</f>
        <v>0</v>
      </c>
      <c r="P40" s="5">
        <f>_xll.SBSAddInExcel.Functions.grpSaldo("BA","0000","MF",2,41010303000000,0,"E",$B40,YEAR(P$5),MONTH(P$5),DAY(P$5),"01",2,"T","R")</f>
        <v>0</v>
      </c>
      <c r="Q40" s="5">
        <f>_xll.SBSAddInExcel.Functions.grpSaldo("BA","0000","MF",2,41010303000000,0,"E",$B40,YEAR(Q$5),MONTH(Q$5),DAY(Q$5),"01",2,"T","R")</f>
        <v>0</v>
      </c>
      <c r="R40" s="5">
        <f>_xll.SBSAddInExcel.Functions.grpSaldo("BA","0000","MF",2,41010303000000,0,"E",$B40,YEAR(R$5),MONTH(R$5),DAY(R$5),"01",2,"T","R")</f>
        <v>0</v>
      </c>
      <c r="S40" s="5">
        <f>_xll.SBSAddInExcel.Functions.grpSaldo("BA","0000","MF",2,41010303000000,0,"E",$B40,YEAR(S$5),MONTH(S$5),DAY(S$5),"01",2,"T","R")</f>
        <v>0</v>
      </c>
      <c r="T40" s="5">
        <f>_xll.SBSAddInExcel.Functions.grpSaldo("BA","0000","MF",2,41010303000000,0,"E",$B40,YEAR(T$5),MONTH(T$5),DAY(T$5),"01",2,"T","R")</f>
        <v>0</v>
      </c>
      <c r="U40" s="5">
        <f>_xll.SBSAddInExcel.Functions.grpSaldo("BA","0000","MF",2,41010303000000,0,"E",$B40,YEAR(U$5),MONTH(U$5),DAY(U$5),"01",2,"T","R")</f>
        <v>0</v>
      </c>
      <c r="V40" s="5">
        <f>_xll.SBSAddInExcel.Functions.grpSaldo("BA","0000","MF",2,41010303000000,0,"E",$B40,YEAR(V$5),MONTH(V$5),DAY(V$5),"01",2,"T","R")</f>
        <v>0</v>
      </c>
      <c r="W40" s="5">
        <f>_xll.SBSAddInExcel.Functions.grpSaldo("BA","0000","MF",2,41010303000000,0,"E",$B40,YEAR(W$5),MONTH(W$5),DAY(W$5),"01",2,"T","R")</f>
        <v>0</v>
      </c>
      <c r="X40" s="5">
        <f>_xll.SBSAddInExcel.Functions.grpSaldo("BA","0000","MF",2,41010303000000,0,"E",$B40,YEAR(X$5),MONTH(X$5),DAY(X$5),"01",2,"T","R")</f>
        <v>0</v>
      </c>
      <c r="Y40" s="5">
        <f>_xll.SBSAddInExcel.Functions.grpSaldo("BA","0000","MF",2,41010303000000,0,"E",$B40,YEAR(Y$5),MONTH(Y$5),DAY(Y$5),"01",2,"T","R")</f>
        <v>0</v>
      </c>
      <c r="Z40" s="5">
        <f>_xll.SBSAddInExcel.Functions.grpSaldo("BA","0000","MF",2,41010303000000,0,"E",$B40,YEAR(Z$5),MONTH(Z$5),DAY(Z$5),"01",2,"T","R")</f>
        <v>0</v>
      </c>
      <c r="AA40" s="5">
        <f>_xll.SBSAddInExcel.Functions.grpSaldo("BA","0000","MF",2,41010303000000,0,"E",$B40,YEAR(AA$5),MONTH(AA$5),DAY(AA$5),"01",2,"T","R")</f>
        <v>0</v>
      </c>
      <c r="AB40" s="5">
        <f>_xll.SBSAddInExcel.Functions.grpSaldo("BA","0000","MF",2,41010303000000,0,"E",$B40,YEAR(AB$5),MONTH(AB$5),DAY(AB$5),"01",2,"T","R")</f>
        <v>0</v>
      </c>
      <c r="AC40" s="5">
        <f>_xll.SBSAddInExcel.Functions.grpSaldo("BA","0000","MF",2,41010303000000,0,"E",$B40,YEAR(AC$5),MONTH(AC$5),DAY(AC$5),"01",2,"T","R")</f>
        <v>0</v>
      </c>
      <c r="AD40" s="5">
        <f>_xll.SBSAddInExcel.Functions.grpSaldo("BA","0000","MF",2,41010303000000,0,"E",$B40,YEAR(AD$5),MONTH(AD$5),DAY(AD$5),"01",2,"T","R")</f>
        <v>0</v>
      </c>
      <c r="AE40" s="5">
        <f>_xll.SBSAddInExcel.Functions.grpSaldo("BA","0000","MF",2,41010303000000,0,"E",$B40,YEAR(AE$5),MONTH(AE$5),DAY(AE$5),"01",2,"T","R")</f>
        <v>0</v>
      </c>
      <c r="AF40" s="5">
        <f>_xll.SBSAddInExcel.Functions.grpSaldo("BA","0000","MF",2,41010303000000,0,"E",$B40,YEAR(AF$5),MONTH(AF$5),DAY(AF$5),"01",2,"T","R")</f>
        <v>0</v>
      </c>
      <c r="AG40" s="5">
        <f>_xll.SBSAddInExcel.Functions.grpSaldo("BA","0000","MF",2,41010303000000,0,"E",$B40,YEAR(AG$5),MONTH(AG$5),DAY(AG$5),"01",2,"T","R")</f>
        <v>0</v>
      </c>
      <c r="AH40" s="5">
        <f>_xll.SBSAddInExcel.Functions.grpSaldo("BA","0000","MF",2,41010303000000,0,"E",$B40,YEAR(AH$5),MONTH(AH$5),DAY(AH$5),"01",2,"T","R")</f>
        <v>0</v>
      </c>
      <c r="AI40" s="5">
        <f>_xll.SBSAddInExcel.Functions.grpSaldo("BA","0000","MF",2,41010303000000,0,"E",$B40,YEAR(AI$5),MONTH(AI$5),DAY(AI$5),"01",2,"T","R")</f>
        <v>0</v>
      </c>
      <c r="AJ40" s="5">
        <f>_xll.SBSAddInExcel.Functions.grpSaldo("BA","0000","MF",2,41010303000000,0,"E",$B40,YEAR(AJ$5),MONTH(AJ$5),DAY(AJ$5),"01",2,"T","R")</f>
        <v>0</v>
      </c>
      <c r="AK40" s="5">
        <f>_xll.SBSAddInExcel.Functions.grpSaldo("BA","0000","MF",2,41010303000000,0,"E",$B40,YEAR(AK$5),MONTH(AK$5),DAY(AK$5),"01",2,"T","R")</f>
        <v>0</v>
      </c>
      <c r="AL40" s="5">
        <f>_xll.SBSAddInExcel.Functions.grpSaldo("BA","0000","MF",2,41010303000000,0,"E",$B40,YEAR(AL$5),MONTH(AL$5),DAY(AL$5),"01",2,"T","R")</f>
        <v>0</v>
      </c>
      <c r="AM40" s="5">
        <f>_xll.SBSAddInExcel.Functions.grpSaldo("BA","0000","MF",2,41010303000000,0,"E",$B40,YEAR(AM$5),MONTH(AM$5),DAY(AM$5),"01",2,"T","R")</f>
        <v>0</v>
      </c>
      <c r="AN40" s="5">
        <f>_xll.SBSAddInExcel.Functions.grpSaldo("BA","0000","MF",2,41010303000000,0,"E",$B40,YEAR(AN$5),MONTH(AN$5),DAY(AN$5),"01",2,"T","R")</f>
        <v>0</v>
      </c>
      <c r="AO40" s="5">
        <f>_xll.SBSAddInExcel.Functions.grpSaldo("BA","0000","MF",2,41010303000000,0,"E",$B40,YEAR(AO$5),MONTH(AO$5),DAY(AO$5),"01",2,"T","R")</f>
        <v>0</v>
      </c>
      <c r="AP40" s="5">
        <f>_xll.SBSAddInExcel.Functions.grpSaldo("BA","0000","MF",2,41010303000000,0,"E",$B40,YEAR(AP$5),MONTH(AP$5),DAY(AP$5),"01",2,"T","R")</f>
        <v>0</v>
      </c>
      <c r="AQ40" s="5">
        <f>_xll.SBSAddInExcel.Functions.grpSaldo("BA","0000","MF",2,41010303000000,0,"E",$B40,YEAR(AQ$5),MONTH(AQ$5),DAY(AQ$5),"01",2,"T","R")</f>
        <v>0</v>
      </c>
      <c r="AR40" s="5">
        <f>_xll.SBSAddInExcel.Functions.grpSaldo("BA","0000","MF",2,41010303000000,0,"E",$B40,YEAR(AR$5),MONTH(AR$5),DAY(AR$5),"01",2,"T","R")</f>
        <v>0</v>
      </c>
      <c r="AS40" s="5">
        <f>_xll.SBSAddInExcel.Functions.grpSaldo("BA","0000","MF",2,41010303000000,0,"E",$B40,YEAR(AS$5),MONTH(AS$5),DAY(AS$5),"01",2,"T","R")</f>
        <v>0</v>
      </c>
      <c r="AT40" s="5">
        <f>_xll.SBSAddInExcel.Functions.grpSaldo("BA","0000","MF",2,41010303000000,0,"E",$B40,YEAR(AT$5),MONTH(AT$5),DAY(AT$5),"01",2,"T","R")</f>
        <v>0</v>
      </c>
      <c r="AU40" s="5">
        <f>_xll.SBSAddInExcel.Functions.grpSaldo("BA","0000","MF",2,41010303000000,0,"E",$B40,YEAR(AU$5),MONTH(AU$5),DAY(AU$5),"01",2,"T","R")</f>
        <v>0</v>
      </c>
      <c r="AV40" s="5">
        <f>_xll.SBSAddInExcel.Functions.grpSaldo("BA","0000","MF",2,41010303000000,0,"E",$B40,YEAR(AV$5),MONTH(AV$5),DAY(AV$5),"01",2,"T","R")</f>
        <v>0</v>
      </c>
      <c r="AW40" s="5">
        <f>_xll.SBSAddInExcel.Functions.grpSaldo("BA","0000","MF",2,41010303000000,0,"E",$B40,YEAR(AW$5),MONTH(AW$5),DAY(AW$5),"01",2,"T","R")</f>
        <v>0</v>
      </c>
      <c r="AX40" s="5">
        <f>_xll.SBSAddInExcel.Functions.grpSaldo("BA","0000","MF",2,41010303000000,0,"E",$B40,YEAR(AX$5),MONTH(AX$5),DAY(AX$5),"01",2,"T","R")</f>
        <v>0</v>
      </c>
      <c r="AY40" s="5">
        <f>_xll.SBSAddInExcel.Functions.grpSaldo("BA","0000","MF",2,41010303000000,0,"E",$B40,YEAR(AY$5),MONTH(AY$5),DAY(AY$5),"01",2,"T","R")</f>
        <v>0</v>
      </c>
      <c r="AZ40" s="5">
        <f>_xll.SBSAddInExcel.Functions.grpSaldo("BA","0000","MF",2,41010303000000,0,"E",$B40,YEAR(AZ$5),MONTH(AZ$5),DAY(AZ$5),"01",2,"T","R")</f>
        <v>0</v>
      </c>
      <c r="BA40" s="5">
        <f>_xll.SBSAddInExcel.Functions.grpSaldo("BA","0000","MF",2,41010303000000,0,"E",$B40,YEAR(BA$5),MONTH(BA$5),DAY(BA$5),"01",2,"T","R")</f>
        <v>0</v>
      </c>
      <c r="BB40" s="5">
        <f>_xll.SBSAddInExcel.Functions.grpSaldo("BA","0000","MF",2,41010303000000,0,"E",$B40,YEAR(BB$5),MONTH(BB$5),DAY(BB$5),"01",2,"T","R")</f>
        <v>0</v>
      </c>
      <c r="BC40" s="5">
        <f>_xll.SBSAddInExcel.Functions.grpSaldo("BA","0000","MF",2,41010303000000,0,"E",$B40,YEAR(BC$5),MONTH(BC$5),DAY(BC$5),"01",2,"T","R")</f>
        <v>0</v>
      </c>
      <c r="BD40" s="5">
        <f>_xll.SBSAddInExcel.Functions.grpSaldo("BA","0000","MF",2,41010303000000,0,"E",$B40,YEAR(BD$5),MONTH(BD$5),DAY(BD$5),"01",2,"T","R")</f>
        <v>0</v>
      </c>
      <c r="BE40" s="5">
        <f>_xll.SBSAddInExcel.Functions.grpSaldo("BA","0000","MF",2,41010303000000,0,"E",$B40,YEAR(BE$5),MONTH(BE$5),DAY(BE$5),"01",2,"T","R")</f>
        <v>0</v>
      </c>
      <c r="BF40" s="5">
        <f>_xll.SBSAddInExcel.Functions.grpSaldo("BA","0000","MF",2,41010303000000,0,"E",$B40,YEAR(BF$5),MONTH(BF$5),DAY(BF$5),"01",2,"T","R")</f>
        <v>0</v>
      </c>
      <c r="BG40" s="5">
        <f>_xll.SBSAddInExcel.Functions.grpSaldo("BA","0000","MF",2,41010303000000,0,"E",$B40,YEAR(BG$5),MONTH(BG$5),DAY(BG$5),"01",2,"T","R")</f>
        <v>0</v>
      </c>
      <c r="BH40" s="5">
        <f>_xll.SBSAddInExcel.Functions.grpSaldo("BA","0000","MF",2,41010303000000,0,"E",$B40,YEAR(BH$5),MONTH(BH$5),DAY(BH$5),"01",2,"T","R")</f>
        <v>0</v>
      </c>
      <c r="BI40" s="5">
        <f>_xll.SBSAddInExcel.Functions.grpSaldo("BA","0000","MF",2,41010303000000,0,"E",$B40,YEAR(BI$5),MONTH(BI$5),DAY(BI$5),"01",2,"T","R")</f>
        <v>0</v>
      </c>
      <c r="BJ40" s="5">
        <f>_xll.SBSAddInExcel.Functions.grpSaldo("BA","0000","MF",2,41010303000000,0,"E",$B40,YEAR(BJ$5),MONTH(BJ$5),DAY(BJ$5),"01",2,"T","R")</f>
        <v>0</v>
      </c>
      <c r="BK40" s="5">
        <f>_xll.SBSAddInExcel.Functions.grpSaldo("BA","0000","MF",2,41010303000000,0,"E",$B40,YEAR(BK$5),MONTH(BK$5),DAY(BK$5),"01",2,"T","R")</f>
        <v>0</v>
      </c>
      <c r="BL40" s="5">
        <f>_xll.SBSAddInExcel.Functions.grpSaldo("BA","0000","MF",2,41010303000000,0,"E",$B40,YEAR(BL$5),MONTH(BL$5),DAY(BL$5),"01",2,"T","R")</f>
        <v>0</v>
      </c>
      <c r="BM40" s="5">
        <f>_xll.SBSAddInExcel.Functions.grpSaldo("BA","0000","MF",2,41010303000000,0,"E",$B40,YEAR(BM$5),MONTH(BM$5),DAY(BM$5),"01",2,"T","R")</f>
        <v>0</v>
      </c>
      <c r="BN40" s="5">
        <f>_xll.SBSAddInExcel.Functions.grpSaldo("BA","0000","MF",2,41010303000000,0,"E",$B40,YEAR(BN$5),MONTH(BN$5),DAY(BN$5),"01",2,"T","R")</f>
        <v>0</v>
      </c>
      <c r="BO40" s="5">
        <f>_xll.SBSAddInExcel.Functions.grpSaldo("BA","0000","MF",2,41010303000000,0,"E",$B40,YEAR(BO$5),MONTH(BO$5),DAY(BO$5),"01",2,"T","R")</f>
        <v>0</v>
      </c>
      <c r="BP40" s="5">
        <f>_xll.SBSAddInExcel.Functions.grpSaldo("BA","0000","MF",2,41010303000000,0,"E",$B40,YEAR(BP$5),MONTH(BP$5),DAY(BP$5),"01",2,"T","R")</f>
        <v>0</v>
      </c>
      <c r="BQ40" s="5">
        <f>_xll.SBSAddInExcel.Functions.grpSaldo("BA","0000","MF",2,41010303000000,0,"E",$B40,YEAR(BQ$5),MONTH(BQ$5),DAY(BQ$5),"01",2,"T","R")</f>
        <v>0</v>
      </c>
      <c r="BR40" s="5">
        <f>_xll.SBSAddInExcel.Functions.grpSaldo("BA","0000","MF",2,41010303000000,0,"E",$B40,YEAR(BR$5),MONTH(BR$5),DAY(BR$5),"01",2,"T","R")</f>
        <v>0</v>
      </c>
      <c r="BS40" s="5">
        <f>_xll.SBSAddInExcel.Functions.grpSaldo("BA","0000","MF",2,41010303000000,0,"E",$B40,YEAR(BS$5),MONTH(BS$5),DAY(BS$5),"01",2,"T","R")</f>
        <v>0</v>
      </c>
      <c r="BT40" s="5">
        <f>_xll.SBSAddInExcel.Functions.grpSaldo("BA","0000","MF",2,41010303000000,0,"E",$B40,YEAR(BT$5),MONTH(BT$5),DAY(BT$5),"01",2,"T","R")</f>
        <v>0</v>
      </c>
      <c r="BU40" s="5">
        <f>_xll.SBSAddInExcel.Functions.grpSaldo("BA","0000","MF",2,41010303000000,0,"E",$B40,YEAR(BU$5),MONTH(BU$5),DAY(BU$5),"01",2,"T","R")</f>
        <v>0</v>
      </c>
      <c r="BV40" s="5">
        <f>_xll.SBSAddInExcel.Functions.grpSaldo("BA","0000","MF",2,41010303000000,0,"E",$B40,YEAR(BV$5),MONTH(BV$5),DAY(BV$5),"01",2,"T","R")</f>
        <v>0</v>
      </c>
      <c r="BW40" s="5">
        <f>_xll.SBSAddInExcel.Functions.grpSaldo("BA","0000","MF",2,41010303000000,0,"E",$B40,YEAR(BW$5),MONTH(BW$5),DAY(BW$5),"01",2,"T","R")</f>
        <v>0</v>
      </c>
      <c r="BX40" s="5">
        <f>_xll.SBSAddInExcel.Functions.grpSaldo("BA","0000","MF",2,41010303000000,0,"E",$B40,YEAR(BX$5),MONTH(BX$5),DAY(BX$5),"01",2,"T","R")</f>
        <v>0</v>
      </c>
      <c r="BY40" s="5">
        <f>_xll.SBSAddInExcel.Functions.grpSaldo("BA","0000","MF",2,41010303000000,0,"E",$B40,YEAR(BY$5),MONTH(BY$5),DAY(BY$5),"01",2,"T","R")</f>
        <v>0</v>
      </c>
      <c r="BZ40" s="5">
        <f>_xll.SBSAddInExcel.Functions.grpSaldo("BA","0000","MF",2,41010303000000,0,"E",$B40,YEAR(BZ$5),MONTH(BZ$5),DAY(BZ$5),"01",2,"T","R")</f>
        <v>0</v>
      </c>
      <c r="CA40" s="5">
        <f>_xll.SBSAddInExcel.Functions.grpSaldo("BA","0000","MF",2,41010303000000,0,"E",$B40,YEAR(CA$5),MONTH(CA$5),DAY(CA$5),"01",2,"T","R")</f>
        <v>0</v>
      </c>
      <c r="CB40" s="5">
        <f>_xll.SBSAddInExcel.Functions.grpSaldo("BA","0000","MF",2,41010303000000,0,"E",$B40,YEAR(CB$5),MONTH(CB$5),DAY(CB$5),"01",2,"T","R")</f>
        <v>0</v>
      </c>
      <c r="CC40" s="5">
        <f>_xll.SBSAddInExcel.Functions.grpSaldo("BA","0000","MF",2,41010303000000,0,"E",$B40,YEAR(CC$5),MONTH(CC$5),DAY(CC$5),"01",2,"T","R")</f>
        <v>0</v>
      </c>
      <c r="CD40" s="5">
        <f>_xll.SBSAddInExcel.Functions.grpSaldo("BA","0000","MF",2,41010303000000,0,"E",$B40,YEAR(CD$5),MONTH(CD$5),DAY(CD$5),"01",2,"T","R")</f>
        <v>0</v>
      </c>
      <c r="CE40" s="5">
        <f>_xll.SBSAddInExcel.Functions.grpSaldo("BA","0000","MF",2,41010303000000,0,"E",$B40,YEAR(CE$5),MONTH(CE$5),DAY(CE$5),"01",2,"T","R")</f>
        <v>0</v>
      </c>
      <c r="CF40" s="5">
        <f>_xll.SBSAddInExcel.Functions.grpSaldo("BA","0000","MF",2,41010303000000,0,"E",$B40,YEAR(CF$5),MONTH(CF$5),DAY(CF$5),"01",2,"T","R")</f>
        <v>1.69</v>
      </c>
      <c r="CG40" s="5">
        <f>_xll.SBSAddInExcel.Functions.grpSaldo("BA","0000","MF",2,41010303000000,0,"E",$B40,YEAR(CG$5),MONTH(CG$5),DAY(CG$5),"01",2,"T","R")</f>
        <v>7.36</v>
      </c>
      <c r="CH40" s="5">
        <f>_xll.SBSAddInExcel.Functions.grpSaldo("BA","0000","MF",2,41010303000000,0,"E",$B40,YEAR(CH$5),MONTH(CH$5),DAY(CH$5),"01",2,"T","R")</f>
        <v>13.24</v>
      </c>
      <c r="CI40" s="5">
        <f>_xll.SBSAddInExcel.Functions.grpSaldo("BA","0000","MF",2,41010303000000,0,"E",$B40,YEAR(CI$5),MONTH(CI$5),DAY(CI$5),"01",2,"T","R")</f>
        <v>18.97</v>
      </c>
      <c r="CJ40" s="5">
        <f>_xll.SBSAddInExcel.Functions.grpSaldo("BA","0000","MF",2,41010303000000,0,"E",$B40,YEAR(CJ$5),MONTH(CJ$5),DAY(CJ$5),"01",2,"T","R")</f>
        <v>24.93</v>
      </c>
      <c r="CK40" s="5">
        <f>_xll.SBSAddInExcel.Functions.grpSaldo("BA","0000","MF",2,41010303000000,0,"E",$B40,YEAR(CK$5),MONTH(CK$5),DAY(CK$5),"01",2,"T","R")</f>
        <v>5.98</v>
      </c>
      <c r="CL40" s="5">
        <f>_xll.SBSAddInExcel.Functions.grpSaldo("BA","0000","MF",2,41010303000000,0,"E",$B40,YEAR(CL$5),MONTH(CL$5),DAY(CL$5),"01",2,"T","R")</f>
        <v>11.42</v>
      </c>
      <c r="CM40" s="5">
        <f>_xll.SBSAddInExcel.Functions.grpSaldo("BA","0000","MF",2,41010303000000,0,"E",$B40,YEAR(CM$5),MONTH(CM$5),DAY(CM$5),"01",2,"T","R")</f>
        <v>17.48</v>
      </c>
      <c r="CN40" s="5">
        <f>_xll.SBSAddInExcel.Functions.grpSaldo("BA","0000","MF",2,41010303000000,0,"E",$B40,YEAR(CN$5),MONTH(CN$5),DAY(CN$5),"01",2,"T","R")</f>
        <v>168.45</v>
      </c>
      <c r="CO40" s="5">
        <f>_xll.SBSAddInExcel.Functions.grpSaldo("BA","0000","MF",2,41010303000000,0,"E",$B40,YEAR(CO$5),MONTH(CO$5),DAY(CO$5),"01",2,"T","R")</f>
        <v>2395.73</v>
      </c>
      <c r="CP40" s="5">
        <f>_xll.SBSAddInExcel.Functions.grpSaldo("BA","0000","MF",2,41010303000000,0,"E",$B40,YEAR(CP$5),MONTH(CP$5),DAY(CP$5),"01",2,"T","R")</f>
        <v>5655.42</v>
      </c>
      <c r="CQ40" s="5">
        <f>_xll.SBSAddInExcel.Functions.grpSaldo("BA","0000","MF",2,41010303000000,0,"E",$B40,YEAR(CQ$5),MONTH(CQ$5),DAY(CQ$5),"01",2,"T","R")</f>
        <v>9306.11</v>
      </c>
      <c r="CR40" s="5">
        <f>_xll.SBSAddInExcel.Functions.grpSaldo("BA","0000","MF",2,41010303000000,0,"E",$B40,YEAR(CR$5),MONTH(CR$5),DAY(CR$5),"01",2,"T","R")</f>
        <v>13128.52</v>
      </c>
      <c r="CS40" s="5">
        <f>_xll.SBSAddInExcel.Functions.grpSaldo("BA","0000","MF",2,41010303000000,0,"E",$B40,YEAR(CS$5),MONTH(CS$5),DAY(CS$5),"01",2,"T","R")</f>
        <v>17399.86</v>
      </c>
      <c r="CT40" s="5">
        <f>_xll.SBSAddInExcel.Functions.grpSaldo("BA","0000","MF",2,41010303000000,0,"E",$B40,YEAR(CT$5),MONTH(CT$5),DAY(CT$5),"01",2,"T","R")</f>
        <v>23375.99</v>
      </c>
      <c r="CU40" s="5">
        <f>_xll.SBSAddInExcel.Functions.grpSaldo("BA","0000","MF",2,41010303000000,0,"E",$B40,YEAR(CU$5),MONTH(CU$5),DAY(CU$5),"01",2,"T","R")</f>
        <v>29711.88</v>
      </c>
      <c r="CV40" s="5">
        <f>_xll.SBSAddInExcel.Functions.grpSaldo("BA","0000","MF",2,41010303000000,0,"E",$B40,YEAR(CV$5),MONTH(CV$5),DAY(CV$5),"01",2,"T","R")</f>
        <v>41395.78</v>
      </c>
      <c r="CW40" s="5">
        <f>_xll.SBSAddInExcel.Functions.grpSaldo("BA","0000","MF",2,41010303000000,0,"E",$B40,YEAR(CW$5),MONTH(CW$5),DAY(CW$5),"01",2,"T","R")</f>
        <v>20640.099999999999</v>
      </c>
      <c r="CX40" s="5">
        <f>_xll.SBSAddInExcel.Functions.grpSaldo("BA","0000","MF",2,41010303000000,0,"E",$B40,YEAR(CX$5),MONTH(CX$5),DAY(CX$5),"01",2,"T","R")</f>
        <v>72743.09</v>
      </c>
      <c r="CY40" s="5">
        <f>_xll.SBSAddInExcel.Functions.grpSaldo("BA","0000","MF",2,41010303000000,0,"E",$B40,YEAR(CY$5),MONTH(CY$5),DAY(CY$5),"01",2,"T","R")</f>
        <v>162370.94</v>
      </c>
      <c r="CZ40" s="5">
        <f>_xll.SBSAddInExcel.Functions.grpSaldo("BA","0000","MF",2,41010303000000,0,"E",$B40,YEAR(CZ$5),MONTH(CZ$5),DAY(CZ$5),"01",2,"T","R")</f>
        <v>530447.49</v>
      </c>
      <c r="DA40" s="5">
        <f>_xll.SBSAddInExcel.Functions.grpSaldo("BA","0000","MF",2,41010303000000,0,"E",$B40,YEAR(DA$5),MONTH(DA$5),DAY(DA$5),"01",2,"T","R")</f>
        <v>840434.2</v>
      </c>
      <c r="DB40" s="5">
        <f>_xll.SBSAddInExcel.Functions.grpSaldo("BA","0000","MF",2,41010303000000,0,"E",$B40,YEAR(DB$5),MONTH(DB$5),DAY(DB$5),"01",2,"T","R")</f>
        <v>1338610.31</v>
      </c>
      <c r="DC40" s="5">
        <f>_xll.SBSAddInExcel.Functions.grpSaldo("BA","0000","MF",2,41010303000000,0,"E",$B40,YEAR(DC$5),MONTH(DC$5),DAY(DC$5),"01",2,"T","R")</f>
        <v>2084894.54</v>
      </c>
      <c r="DD40" s="5">
        <f>_xll.SBSAddInExcel.Functions.grpSaldo("BA","0000","MF",2,41010303000000,0,"E",$B40,YEAR(DD$5),MONTH(DD$5),DAY(DD$5),"01",2,"T","R")</f>
        <v>3044029.97</v>
      </c>
      <c r="DE40" s="5">
        <f>_xll.SBSAddInExcel.Functions.grpSaldo("BA","0000","MF",2,41010303000000,0,"E",$B40,YEAR(DE$5),MONTH(DE$5),DAY(DE$5),"01",2,"T","R")</f>
        <v>4234856.9800000004</v>
      </c>
      <c r="DF40" s="5">
        <f>_xll.SBSAddInExcel.Functions.grpSaldo("BA","0000","MF",2,41010303000000,0,"E",$B40,YEAR(DF$5),MONTH(DF$5),DAY(DF$5),"01",2,"T","R")</f>
        <v>5556826.8799999999</v>
      </c>
      <c r="DG40" s="5">
        <f>_xll.SBSAddInExcel.Functions.grpSaldo("BA","0000","MF",2,41010303000000,0,"E",$B40,YEAR(DG$5),MONTH(DG$5),DAY(DG$5),"01",2,"T","R")</f>
        <v>6876389.8399999999</v>
      </c>
      <c r="DH40" s="5">
        <f>_xll.SBSAddInExcel.Functions.grpSaldo("BA","0000","MF",2,41010303000000,0,"E",$B40,YEAR(DH$5),MONTH(DH$5),DAY(DH$5),"01",2,"T","R")</f>
        <v>8207576.4699999997</v>
      </c>
    </row>
    <row r="41" spans="1:112" x14ac:dyDescent="0.3">
      <c r="B41" s="56">
        <v>154</v>
      </c>
      <c r="C41" s="1" t="s">
        <v>292</v>
      </c>
      <c r="D41" s="5">
        <f>_xll.SBSAddInExcel.Functions.grpSaldo("BA","0000","MF",2,41010303000000,0,"E",$B41,YEAR(D$5),MONTH(D$5),DAY(D$5),"01",2,"T","R")</f>
        <v>7551631.96</v>
      </c>
      <c r="E41" s="5">
        <f>_xll.SBSAddInExcel.Functions.grpSaldo("BA","0000","MF",2,41010303000000,0,"E",$B41,YEAR(E$5),MONTH(E$5),DAY(E$5),"01",2,"T","R")</f>
        <v>712620.48</v>
      </c>
      <c r="F41" s="5">
        <f>_xll.SBSAddInExcel.Functions.grpSaldo("BA","0000","MF",2,41010303000000,0,"E",$B41,YEAR(F$5),MONTH(F$5),DAY(F$5),"01",2,"T","R")</f>
        <v>1381900.96</v>
      </c>
      <c r="G41" s="5">
        <f>_xll.SBSAddInExcel.Functions.grpSaldo("BA","0000","MF",2,41010303000000,0,"E",$B41,YEAR(G$5),MONTH(G$5),DAY(G$5),"01",2,"T","R")</f>
        <v>2128621.06</v>
      </c>
      <c r="H41" s="5">
        <f>_xll.SBSAddInExcel.Functions.grpSaldo("BA","0000","MF",2,41010303000000,0,"E",$B41,YEAR(H$5),MONTH(H$5),DAY(H$5),"01",2,"T","R")</f>
        <v>2714355.55</v>
      </c>
      <c r="I41" s="5">
        <f>_xll.SBSAddInExcel.Functions.grpSaldo("BA","0000","MF",2,41010303000000,0,"E",$B41,YEAR(I$5),MONTH(I$5),DAY(I$5),"01",2,"T","R")</f>
        <v>3428238.07</v>
      </c>
      <c r="J41" s="5">
        <f>_xll.SBSAddInExcel.Functions.grpSaldo("BA","0000","MF",2,41010303000000,0,"E",$B41,YEAR(J$5),MONTH(J$5),DAY(J$5),"01",2,"T","R")</f>
        <v>4123964.79</v>
      </c>
      <c r="K41" s="5">
        <f>_xll.SBSAddInExcel.Functions.grpSaldo("BA","0000","MF",2,41010303000000,0,"E",$B41,YEAR(K$5),MONTH(K$5),DAY(K$5),"01",2,"T","R")</f>
        <v>4830403.97</v>
      </c>
      <c r="L41" s="5">
        <f>_xll.SBSAddInExcel.Functions.grpSaldo("BA","0000","MF",2,41010303000000,0,"E",$B41,YEAR(L$5),MONTH(L$5),DAY(L$5),"01",2,"T","R")</f>
        <v>5658322.9900000002</v>
      </c>
      <c r="M41" s="5">
        <f>_xll.SBSAddInExcel.Functions.grpSaldo("BA","0000","MF",2,41010303000000,0,"E",$B41,YEAR(M$5),MONTH(M$5),DAY(M$5),"01",2,"T","R")</f>
        <v>6499262.5199999996</v>
      </c>
      <c r="N41" s="5">
        <f>_xll.SBSAddInExcel.Functions.grpSaldo("BA","0000","MF",2,41010303000000,0,"E",$B41,YEAR(N$5),MONTH(N$5),DAY(N$5),"01",2,"T","R")</f>
        <v>7403404.0499999998</v>
      </c>
      <c r="O41" s="5">
        <f>_xll.SBSAddInExcel.Functions.grpSaldo("BA","0000","MF",2,41010303000000,0,"E",$B41,YEAR(O$5),MONTH(O$5),DAY(O$5),"01",2,"T","R")</f>
        <v>8303219.5599999996</v>
      </c>
      <c r="P41" s="5">
        <f>_xll.SBSAddInExcel.Functions.grpSaldo("BA","0000","MF",2,41010303000000,0,"E",$B41,YEAR(P$5),MONTH(P$5),DAY(P$5),"01",2,"T","R")</f>
        <v>9243495.4900000002</v>
      </c>
      <c r="Q41" s="5">
        <f>_xll.SBSAddInExcel.Functions.grpSaldo("BA","0000","MF",2,41010303000000,0,"E",$B41,YEAR(Q$5),MONTH(Q$5),DAY(Q$5),"01",2,"T","R")</f>
        <v>930205.77</v>
      </c>
      <c r="R41" s="5">
        <f>_xll.SBSAddInExcel.Functions.grpSaldo("BA","0000","MF",2,41010303000000,0,"E",$B41,YEAR(R$5),MONTH(R$5),DAY(R$5),"01",2,"T","R")</f>
        <v>1801722.43</v>
      </c>
      <c r="S41" s="5">
        <f>_xll.SBSAddInExcel.Functions.grpSaldo("BA","0000","MF",2,41010303000000,0,"E",$B41,YEAR(S$5),MONTH(S$5),DAY(S$5),"01",2,"T","R")</f>
        <v>2734001.85</v>
      </c>
      <c r="T41" s="5">
        <f>_xll.SBSAddInExcel.Functions.grpSaldo("BA","0000","MF",2,41010303000000,0,"E",$B41,YEAR(T$5),MONTH(T$5),DAY(T$5),"01",2,"T","R")</f>
        <v>3645186.99</v>
      </c>
      <c r="U41" s="5">
        <f>_xll.SBSAddInExcel.Functions.grpSaldo("BA","0000","MF",2,41010303000000,0,"E",$B41,YEAR(U$5),MONTH(U$5),DAY(U$5),"01",2,"T","R")</f>
        <v>4564878.09</v>
      </c>
      <c r="V41" s="5">
        <f>_xll.SBSAddInExcel.Functions.grpSaldo("BA","0000","MF",2,41010303000000,0,"E",$B41,YEAR(V$5),MONTH(V$5),DAY(V$5),"01",2,"T","R")</f>
        <v>5491067.5099999998</v>
      </c>
      <c r="W41" s="5">
        <f>_xll.SBSAddInExcel.Functions.grpSaldo("BA","0000","MF",2,41010303000000,0,"E",$B41,YEAR(W$5),MONTH(W$5),DAY(W$5),"01",2,"T","R")</f>
        <v>6410663.29</v>
      </c>
      <c r="X41" s="5">
        <f>_xll.SBSAddInExcel.Functions.grpSaldo("BA","0000","MF",2,41010303000000,0,"E",$B41,YEAR(X$5),MONTH(X$5),DAY(X$5),"01",2,"T","R")</f>
        <v>7353875.7800000003</v>
      </c>
      <c r="Y41" s="5">
        <f>_xll.SBSAddInExcel.Functions.grpSaldo("BA","0000","MF",2,41010303000000,0,"E",$B41,YEAR(Y$5),MONTH(Y$5),DAY(Y$5),"01",2,"T","R")</f>
        <v>8293112.4500000002</v>
      </c>
      <c r="Z41" s="5">
        <f>_xll.SBSAddInExcel.Functions.grpSaldo("BA","0000","MF",2,41010303000000,0,"E",$B41,YEAR(Z$5),MONTH(Z$5),DAY(Z$5),"01",2,"T","R")</f>
        <v>9279283.3399999999</v>
      </c>
      <c r="AA41" s="5">
        <f>_xll.SBSAddInExcel.Functions.grpSaldo("BA","0000","MF",2,41010303000000,0,"E",$B41,YEAR(AA$5),MONTH(AA$5),DAY(AA$5),"01",2,"T","R")</f>
        <v>10316596.869999999</v>
      </c>
      <c r="AB41" s="5">
        <f>_xll.SBSAddInExcel.Functions.grpSaldo("BA","0000","MF",2,41010303000000,0,"E",$B41,YEAR(AB$5),MONTH(AB$5),DAY(AB$5),"01",2,"T","R")</f>
        <v>11360271</v>
      </c>
      <c r="AC41" s="5">
        <f>_xll.SBSAddInExcel.Functions.grpSaldo("BA","0000","MF",2,41010303000000,0,"E",$B41,YEAR(AC$5),MONTH(AC$5),DAY(AC$5),"01",2,"T","R")</f>
        <v>1063400.47</v>
      </c>
      <c r="AD41" s="5">
        <f>_xll.SBSAddInExcel.Functions.grpSaldo("BA","0000","MF",2,41010303000000,0,"E",$B41,YEAR(AD$5),MONTH(AD$5),DAY(AD$5),"01",2,"T","R")</f>
        <v>2078051.16</v>
      </c>
      <c r="AE41" s="5">
        <f>_xll.SBSAddInExcel.Functions.grpSaldo("BA","0000","MF",2,41010303000000,0,"E",$B41,YEAR(AE$5),MONTH(AE$5),DAY(AE$5),"01",2,"T","R")</f>
        <v>3228176.01</v>
      </c>
      <c r="AF41" s="5">
        <f>_xll.SBSAddInExcel.Functions.grpSaldo("BA","0000","MF",2,41010303000000,0,"E",$B41,YEAR(AF$5),MONTH(AF$5),DAY(AF$5),"01",2,"T","R")</f>
        <v>4367538.3600000003</v>
      </c>
      <c r="AG41" s="5">
        <f>_xll.SBSAddInExcel.Functions.grpSaldo("BA","0000","MF",2,41010303000000,0,"E",$B41,YEAR(AG$5),MONTH(AG$5),DAY(AG$5),"01",2,"T","R")</f>
        <v>5553324.4299999997</v>
      </c>
      <c r="AH41" s="5">
        <f>_xll.SBSAddInExcel.Functions.grpSaldo("BA","0000","MF",2,41010303000000,0,"E",$B41,YEAR(AH$5),MONTH(AH$5),DAY(AH$5),"01",2,"T","R")</f>
        <v>6683743.4900000002</v>
      </c>
      <c r="AI41" s="5">
        <f>_xll.SBSAddInExcel.Functions.grpSaldo("BA","0000","MF",2,41010303000000,0,"E",$B41,YEAR(AI$5),MONTH(AI$5),DAY(AI$5),"01",2,"T","R")</f>
        <v>7824278.2800000003</v>
      </c>
      <c r="AJ41" s="5">
        <f>_xll.SBSAddInExcel.Functions.grpSaldo("BA","0000","MF",2,41010303000000,0,"E",$B41,YEAR(AJ$5),MONTH(AJ$5),DAY(AJ$5),"01",2,"T","R")</f>
        <v>9002210.0999999996</v>
      </c>
      <c r="AK41" s="5">
        <f>_xll.SBSAddInExcel.Functions.grpSaldo("BA","0000","MF",2,41010303000000,0,"E",$B41,YEAR(AK$5),MONTH(AK$5),DAY(AK$5),"01",2,"T","R")</f>
        <v>10180999.43</v>
      </c>
      <c r="AL41" s="5">
        <f>_xll.SBSAddInExcel.Functions.grpSaldo("BA","0000","MF",2,41010303000000,0,"E",$B41,YEAR(AL$5),MONTH(AL$5),DAY(AL$5),"01",2,"T","R")</f>
        <v>11399116.880000001</v>
      </c>
      <c r="AM41" s="5">
        <f>_xll.SBSAddInExcel.Functions.grpSaldo("BA","0000","MF",2,41010303000000,0,"E",$B41,YEAR(AM$5),MONTH(AM$5),DAY(AM$5),"01",2,"T","R")</f>
        <v>12617691.119999999</v>
      </c>
      <c r="AN41" s="5">
        <f>_xll.SBSAddInExcel.Functions.grpSaldo("BA","0000","MF",2,41010303000000,0,"E",$B41,YEAR(AN$5),MONTH(AN$5),DAY(AN$5),"01",2,"T","R")</f>
        <v>13961961.98</v>
      </c>
      <c r="AO41" s="5">
        <f>_xll.SBSAddInExcel.Functions.grpSaldo("BA","0000","MF",2,41010303000000,0,"E",$B41,YEAR(AO$5),MONTH(AO$5),DAY(AO$5),"01",2,"T","R")</f>
        <v>1332331.97</v>
      </c>
      <c r="AP41" s="5">
        <f>_xll.SBSAddInExcel.Functions.grpSaldo("BA","0000","MF",2,41010303000000,0,"E",$B41,YEAR(AP$5),MONTH(AP$5),DAY(AP$5),"01",2,"T","R")</f>
        <v>2506973.88</v>
      </c>
      <c r="AQ41" s="5">
        <f>_xll.SBSAddInExcel.Functions.grpSaldo("BA","0000","MF",2,41010303000000,0,"E",$B41,YEAR(AQ$5),MONTH(AQ$5),DAY(AQ$5),"01",2,"T","R")</f>
        <v>3856848.46</v>
      </c>
      <c r="AR41" s="5">
        <f>_xll.SBSAddInExcel.Functions.grpSaldo("BA","0000","MF",2,41010303000000,0,"E",$B41,YEAR(AR$5),MONTH(AR$5),DAY(AR$5),"01",2,"T","R")</f>
        <v>5131014.3600000003</v>
      </c>
      <c r="AS41" s="5">
        <f>_xll.SBSAddInExcel.Functions.grpSaldo("BA","0000","MF",2,41010303000000,0,"E",$B41,YEAR(AS$5),MONTH(AS$5),DAY(AS$5),"01",2,"T","R")</f>
        <v>6497804.9400000004</v>
      </c>
      <c r="AT41" s="5">
        <f>_xll.SBSAddInExcel.Functions.grpSaldo("BA","0000","MF",2,41010303000000,0,"E",$B41,YEAR(AT$5),MONTH(AT$5),DAY(AT$5),"01",2,"T","R")</f>
        <v>7819463.75</v>
      </c>
      <c r="AU41" s="5">
        <f>_xll.SBSAddInExcel.Functions.grpSaldo("BA","0000","MF",2,41010303000000,0,"E",$B41,YEAR(AU$5),MONTH(AU$5),DAY(AU$5),"01",2,"T","R")</f>
        <v>9288469.8599999994</v>
      </c>
      <c r="AV41" s="5">
        <f>_xll.SBSAddInExcel.Functions.grpSaldo("BA","0000","MF",2,41010303000000,0,"E",$B41,YEAR(AV$5),MONTH(AV$5),DAY(AV$5),"01",2,"T","R")</f>
        <v>10599504.51</v>
      </c>
      <c r="AW41" s="5">
        <f>_xll.SBSAddInExcel.Functions.grpSaldo("BA","0000","MF",2,41010303000000,0,"E",$B41,YEAR(AW$5),MONTH(AW$5),DAY(AW$5),"01",2,"T","R")</f>
        <v>11943962.310000001</v>
      </c>
      <c r="AX41" s="5">
        <f>_xll.SBSAddInExcel.Functions.grpSaldo("BA","0000","MF",2,41010303000000,0,"E",$B41,YEAR(AX$5),MONTH(AX$5),DAY(AX$5),"01",2,"T","R")</f>
        <v>13314114</v>
      </c>
      <c r="AY41" s="5">
        <f>_xll.SBSAddInExcel.Functions.grpSaldo("BA","0000","MF",2,41010303000000,0,"E",$B41,YEAR(AY$5),MONTH(AY$5),DAY(AY$5),"01",2,"T","R")</f>
        <v>14653861.24</v>
      </c>
      <c r="AZ41" s="5">
        <f>_xll.SBSAddInExcel.Functions.grpSaldo("BA","0000","MF",2,41010303000000,0,"E",$B41,YEAR(AZ$5),MONTH(AZ$5),DAY(AZ$5),"01",2,"T","R")</f>
        <v>15981660.210000001</v>
      </c>
      <c r="BA41" s="5">
        <f>_xll.SBSAddInExcel.Functions.grpSaldo("BA","0000","MF",2,41010303000000,0,"E",$B41,YEAR(BA$5),MONTH(BA$5),DAY(BA$5),"01",2,"T","R")</f>
        <v>1552280.04</v>
      </c>
      <c r="BB41" s="5">
        <f>_xll.SBSAddInExcel.Functions.grpSaldo("BA","0000","MF",2,41010303000000,0,"E",$B41,YEAR(BB$5),MONTH(BB$5),DAY(BB$5),"01",2,"T","R")</f>
        <v>2835668.38</v>
      </c>
      <c r="BC41" s="5">
        <f>_xll.SBSAddInExcel.Functions.grpSaldo("BA","0000","MF",2,41010303000000,0,"E",$B41,YEAR(BC$5),MONTH(BC$5),DAY(BC$5),"01",2,"T","R")</f>
        <v>4281459.0999999996</v>
      </c>
      <c r="BD41" s="5">
        <f>_xll.SBSAddInExcel.Functions.grpSaldo("BA","0000","MF",2,41010303000000,0,"E",$B41,YEAR(BD$5),MONTH(BD$5),DAY(BD$5),"01",2,"T","R")</f>
        <v>5705874.6699999999</v>
      </c>
      <c r="BE41" s="5">
        <f>_xll.SBSAddInExcel.Functions.grpSaldo("BA","0000","MF",2,41010303000000,0,"E",$B41,YEAR(BE$5),MONTH(BE$5),DAY(BE$5),"01",2,"T","R")</f>
        <v>7172825.0099999998</v>
      </c>
      <c r="BF41" s="5">
        <f>_xll.SBSAddInExcel.Functions.grpSaldo("BA","0000","MF",2,41010303000000,0,"E",$B41,YEAR(BF$5),MONTH(BF$5),DAY(BF$5),"01",2,"T","R")</f>
        <v>8576867.3399999999</v>
      </c>
      <c r="BG41" s="5">
        <f>_xll.SBSAddInExcel.Functions.grpSaldo("BA","0000","MF",2,41010303000000,0,"E",$B41,YEAR(BG$5),MONTH(BG$5),DAY(BG$5),"01",2,"T","R")</f>
        <v>10141653.449999999</v>
      </c>
      <c r="BH41" s="5">
        <f>_xll.SBSAddInExcel.Functions.grpSaldo("BA","0000","MF",2,41010303000000,0,"E",$B41,YEAR(BH$5),MONTH(BH$5),DAY(BH$5),"01",2,"T","R")</f>
        <v>11107352.23</v>
      </c>
      <c r="BI41" s="5">
        <f>_xll.SBSAddInExcel.Functions.grpSaldo("BA","0000","MF",2,41010303000000,0,"E",$B41,YEAR(BI$5),MONTH(BI$5),DAY(BI$5),"01",2,"T","R")</f>
        <v>0</v>
      </c>
      <c r="BJ41" s="5">
        <f>_xll.SBSAddInExcel.Functions.grpSaldo("BA","0000","MF",2,41010303000000,0,"E",$B41,YEAR(BJ$5),MONTH(BJ$5),DAY(BJ$5),"01",2,"T","R")</f>
        <v>0</v>
      </c>
      <c r="BK41" s="5">
        <f>_xll.SBSAddInExcel.Functions.grpSaldo("BA","0000","MF",2,41010303000000,0,"E",$B41,YEAR(BK$5),MONTH(BK$5),DAY(BK$5),"01",2,"T","R")</f>
        <v>0</v>
      </c>
      <c r="BL41" s="5">
        <f>_xll.SBSAddInExcel.Functions.grpSaldo("BA","0000","MF",2,41010303000000,0,"E",$B41,YEAR(BL$5),MONTH(BL$5),DAY(BL$5),"01",2,"T","R")</f>
        <v>0</v>
      </c>
      <c r="BM41" s="5">
        <f>_xll.SBSAddInExcel.Functions.grpSaldo("BA","0000","MF",2,41010303000000,0,"E",$B41,YEAR(BM$5),MONTH(BM$5),DAY(BM$5),"01",2,"T","R")</f>
        <v>0</v>
      </c>
      <c r="BN41" s="5">
        <f>_xll.SBSAddInExcel.Functions.grpSaldo("BA","0000","MF",2,41010303000000,0,"E",$B41,YEAR(BN$5),MONTH(BN$5),DAY(BN$5),"01",2,"T","R")</f>
        <v>0</v>
      </c>
      <c r="BO41" s="5">
        <f>_xll.SBSAddInExcel.Functions.grpSaldo("BA","0000","MF",2,41010303000000,0,"E",$B41,YEAR(BO$5),MONTH(BO$5),DAY(BO$5),"01",2,"T","R")</f>
        <v>0</v>
      </c>
      <c r="BP41" s="5">
        <f>_xll.SBSAddInExcel.Functions.grpSaldo("BA","0000","MF",2,41010303000000,0,"E",$B41,YEAR(BP$5),MONTH(BP$5),DAY(BP$5),"01",2,"T","R")</f>
        <v>0</v>
      </c>
      <c r="BQ41" s="5">
        <f>_xll.SBSAddInExcel.Functions.grpSaldo("BA","0000","MF",2,41010303000000,0,"E",$B41,YEAR(BQ$5),MONTH(BQ$5),DAY(BQ$5),"01",2,"T","R")</f>
        <v>0</v>
      </c>
      <c r="BR41" s="5">
        <f>_xll.SBSAddInExcel.Functions.grpSaldo("BA","0000","MF",2,41010303000000,0,"E",$B41,YEAR(BR$5),MONTH(BR$5),DAY(BR$5),"01",2,"T","R")</f>
        <v>0</v>
      </c>
      <c r="BS41" s="5">
        <f>_xll.SBSAddInExcel.Functions.grpSaldo("BA","0000","MF",2,41010303000000,0,"E",$B41,YEAR(BS$5),MONTH(BS$5),DAY(BS$5),"01",2,"T","R")</f>
        <v>0</v>
      </c>
      <c r="BT41" s="5">
        <f>_xll.SBSAddInExcel.Functions.grpSaldo("BA","0000","MF",2,41010303000000,0,"E",$B41,YEAR(BT$5),MONTH(BT$5),DAY(BT$5),"01",2,"T","R")</f>
        <v>0</v>
      </c>
      <c r="BU41" s="5">
        <f>_xll.SBSAddInExcel.Functions.grpSaldo("BA","0000","MF",2,41010303000000,0,"E",$B41,YEAR(BU$5),MONTH(BU$5),DAY(BU$5),"01",2,"T","R")</f>
        <v>0</v>
      </c>
      <c r="BV41" s="5">
        <f>_xll.SBSAddInExcel.Functions.grpSaldo("BA","0000","MF",2,41010303000000,0,"E",$B41,YEAR(BV$5),MONTH(BV$5),DAY(BV$5),"01",2,"T","R")</f>
        <v>0</v>
      </c>
      <c r="BW41" s="5">
        <f>_xll.SBSAddInExcel.Functions.grpSaldo("BA","0000","MF",2,41010303000000,0,"E",$B41,YEAR(BW$5),MONTH(BW$5),DAY(BW$5),"01",2,"T","R")</f>
        <v>0</v>
      </c>
      <c r="BX41" s="5">
        <f>_xll.SBSAddInExcel.Functions.grpSaldo("BA","0000","MF",2,41010303000000,0,"E",$B41,YEAR(BX$5),MONTH(BX$5),DAY(BX$5),"01",2,"T","R")</f>
        <v>0</v>
      </c>
      <c r="BY41" s="5">
        <f>_xll.SBSAddInExcel.Functions.grpSaldo("BA","0000","MF",2,41010303000000,0,"E",$B41,YEAR(BY$5),MONTH(BY$5),DAY(BY$5),"01",2,"T","R")</f>
        <v>0</v>
      </c>
      <c r="BZ41" s="5">
        <f>_xll.SBSAddInExcel.Functions.grpSaldo("BA","0000","MF",2,41010303000000,0,"E",$B41,YEAR(BZ$5),MONTH(BZ$5),DAY(BZ$5),"01",2,"T","R")</f>
        <v>0</v>
      </c>
      <c r="CA41" s="5">
        <f>_xll.SBSAddInExcel.Functions.grpSaldo("BA","0000","MF",2,41010303000000,0,"E",$B41,YEAR(CA$5),MONTH(CA$5),DAY(CA$5),"01",2,"T","R")</f>
        <v>0</v>
      </c>
      <c r="CB41" s="5">
        <f>_xll.SBSAddInExcel.Functions.grpSaldo("BA","0000","MF",2,41010303000000,0,"E",$B41,YEAR(CB$5),MONTH(CB$5),DAY(CB$5),"01",2,"T","R")</f>
        <v>0</v>
      </c>
      <c r="CC41" s="5">
        <f>_xll.SBSAddInExcel.Functions.grpSaldo("BA","0000","MF",2,41010303000000,0,"E",$B41,YEAR(CC$5),MONTH(CC$5),DAY(CC$5),"01",2,"T","R")</f>
        <v>0</v>
      </c>
      <c r="CD41" s="5">
        <f>_xll.SBSAddInExcel.Functions.grpSaldo("BA","0000","MF",2,41010303000000,0,"E",$B41,YEAR(CD$5),MONTH(CD$5),DAY(CD$5),"01",2,"T","R")</f>
        <v>0</v>
      </c>
      <c r="CE41" s="5">
        <f>_xll.SBSAddInExcel.Functions.grpSaldo("BA","0000","MF",2,41010303000000,0,"E",$B41,YEAR(CE$5),MONTH(CE$5),DAY(CE$5),"01",2,"T","R")</f>
        <v>0</v>
      </c>
      <c r="CF41" s="5">
        <f>_xll.SBSAddInExcel.Functions.grpSaldo("BA","0000","MF",2,41010303000000,0,"E",$B41,YEAR(CF$5),MONTH(CF$5),DAY(CF$5),"01",2,"T","R")</f>
        <v>0</v>
      </c>
      <c r="CG41" s="5">
        <f>_xll.SBSAddInExcel.Functions.grpSaldo("BA","0000","MF",2,41010303000000,0,"E",$B41,YEAR(CG$5),MONTH(CG$5),DAY(CG$5),"01",2,"T","R")</f>
        <v>0</v>
      </c>
      <c r="CH41" s="5">
        <f>_xll.SBSAddInExcel.Functions.grpSaldo("BA","0000","MF",2,41010303000000,0,"E",$B41,YEAR(CH$5),MONTH(CH$5),DAY(CH$5),"01",2,"T","R")</f>
        <v>0</v>
      </c>
      <c r="CI41" s="5">
        <f>_xll.SBSAddInExcel.Functions.grpSaldo("BA","0000","MF",2,41010303000000,0,"E",$B41,YEAR(CI$5),MONTH(CI$5),DAY(CI$5),"01",2,"T","R")</f>
        <v>0</v>
      </c>
      <c r="CJ41" s="5">
        <f>_xll.SBSAddInExcel.Functions.grpSaldo("BA","0000","MF",2,41010303000000,0,"E",$B41,YEAR(CJ$5),MONTH(CJ$5),DAY(CJ$5),"01",2,"T","R")</f>
        <v>0</v>
      </c>
      <c r="CK41" s="5">
        <f>_xll.SBSAddInExcel.Functions.grpSaldo("BA","0000","MF",2,41010303000000,0,"E",$B41,YEAR(CK$5),MONTH(CK$5),DAY(CK$5),"01",2,"T","R")</f>
        <v>0</v>
      </c>
      <c r="CL41" s="5">
        <f>_xll.SBSAddInExcel.Functions.grpSaldo("BA","0000","MF",2,41010303000000,0,"E",$B41,YEAR(CL$5),MONTH(CL$5),DAY(CL$5),"01",2,"T","R")</f>
        <v>0</v>
      </c>
      <c r="CM41" s="5">
        <f>_xll.SBSAddInExcel.Functions.grpSaldo("BA","0000","MF",2,41010303000000,0,"E",$B41,YEAR(CM$5),MONTH(CM$5),DAY(CM$5),"01",2,"T","R")</f>
        <v>0</v>
      </c>
      <c r="CN41" s="5">
        <f>_xll.SBSAddInExcel.Functions.grpSaldo("BA","0000","MF",2,41010303000000,0,"E",$B41,YEAR(CN$5),MONTH(CN$5),DAY(CN$5),"01",2,"T","R")</f>
        <v>0</v>
      </c>
      <c r="CO41" s="5">
        <f>_xll.SBSAddInExcel.Functions.grpSaldo("BA","0000","MF",2,41010303000000,0,"E",$B41,YEAR(CO$5),MONTH(CO$5),DAY(CO$5),"01",2,"T","R")</f>
        <v>0</v>
      </c>
      <c r="CP41" s="5">
        <f>_xll.SBSAddInExcel.Functions.grpSaldo("BA","0000","MF",2,41010303000000,0,"E",$B41,YEAR(CP$5),MONTH(CP$5),DAY(CP$5),"01",2,"T","R")</f>
        <v>0</v>
      </c>
      <c r="CQ41" s="5">
        <f>_xll.SBSAddInExcel.Functions.grpSaldo("BA","0000","MF",2,41010303000000,0,"E",$B41,YEAR(CQ$5),MONTH(CQ$5),DAY(CQ$5),"01",2,"T","R")</f>
        <v>0</v>
      </c>
      <c r="CR41" s="5">
        <f>_xll.SBSAddInExcel.Functions.grpSaldo("BA","0000","MF",2,41010303000000,0,"E",$B41,YEAR(CR$5),MONTH(CR$5),DAY(CR$5),"01",2,"T","R")</f>
        <v>0</v>
      </c>
      <c r="CS41" s="5">
        <f>_xll.SBSAddInExcel.Functions.grpSaldo("BA","0000","MF",2,41010303000000,0,"E",$B41,YEAR(CS$5),MONTH(CS$5),DAY(CS$5),"01",2,"T","R")</f>
        <v>0</v>
      </c>
      <c r="CT41" s="5">
        <f>_xll.SBSAddInExcel.Functions.grpSaldo("BA","0000","MF",2,41010303000000,0,"E",$B41,YEAR(CT$5),MONTH(CT$5),DAY(CT$5),"01",2,"T","R")</f>
        <v>0</v>
      </c>
      <c r="CU41" s="5">
        <f>_xll.SBSAddInExcel.Functions.grpSaldo("BA","0000","MF",2,41010303000000,0,"E",$B41,YEAR(CU$5),MONTH(CU$5),DAY(CU$5),"01",2,"T","R")</f>
        <v>0</v>
      </c>
      <c r="CV41" s="5">
        <f>_xll.SBSAddInExcel.Functions.grpSaldo("BA","0000","MF",2,41010303000000,0,"E",$B41,YEAR(CV$5),MONTH(CV$5),DAY(CV$5),"01",2,"T","R")</f>
        <v>0</v>
      </c>
      <c r="CW41" s="5">
        <f>_xll.SBSAddInExcel.Functions.grpSaldo("BA","0000","MF",2,41010303000000,0,"E",$B41,YEAR(CW$5),MONTH(CW$5),DAY(CW$5),"01",2,"T","R")</f>
        <v>0</v>
      </c>
      <c r="CX41" s="5">
        <f>_xll.SBSAddInExcel.Functions.grpSaldo("BA","0000","MF",2,41010303000000,0,"E",$B41,YEAR(CX$5),MONTH(CX$5),DAY(CX$5),"01",2,"T","R")</f>
        <v>0</v>
      </c>
      <c r="CY41" s="5">
        <f>_xll.SBSAddInExcel.Functions.grpSaldo("BA","0000","MF",2,41010303000000,0,"E",$B41,YEAR(CY$5),MONTH(CY$5),DAY(CY$5),"01",2,"T","R")</f>
        <v>0</v>
      </c>
      <c r="CZ41" s="5">
        <f>_xll.SBSAddInExcel.Functions.grpSaldo("BA","0000","MF",2,41010303000000,0,"E",$B41,YEAR(CZ$5),MONTH(CZ$5),DAY(CZ$5),"01",2,"T","R")</f>
        <v>0</v>
      </c>
      <c r="DA41" s="5">
        <f>_xll.SBSAddInExcel.Functions.grpSaldo("BA","0000","MF",2,41010303000000,0,"E",$B41,YEAR(DA$5),MONTH(DA$5),DAY(DA$5),"01",2,"T","R")</f>
        <v>0</v>
      </c>
      <c r="DB41" s="5">
        <f>_xll.SBSAddInExcel.Functions.grpSaldo("BA","0000","MF",2,41010303000000,0,"E",$B41,YEAR(DB$5),MONTH(DB$5),DAY(DB$5),"01",2,"T","R")</f>
        <v>0</v>
      </c>
      <c r="DC41" s="5">
        <f>_xll.SBSAddInExcel.Functions.grpSaldo("BA","0000","MF",2,41010303000000,0,"E",$B41,YEAR(DC$5),MONTH(DC$5),DAY(DC$5),"01",2,"T","R")</f>
        <v>0</v>
      </c>
      <c r="DD41" s="5">
        <f>_xll.SBSAddInExcel.Functions.grpSaldo("BA","0000","MF",2,41010303000000,0,"E",$B41,YEAR(DD$5),MONTH(DD$5),DAY(DD$5),"01",2,"T","R")</f>
        <v>0</v>
      </c>
      <c r="DE41" s="5">
        <f>_xll.SBSAddInExcel.Functions.grpSaldo("BA","0000","MF",2,41010303000000,0,"E",$B41,YEAR(DE$5),MONTH(DE$5),DAY(DE$5),"01",2,"T","R")</f>
        <v>0</v>
      </c>
      <c r="DF41" s="5">
        <f>_xll.SBSAddInExcel.Functions.grpSaldo("BA","0000","MF",2,41010303000000,0,"E",$B41,YEAR(DF$5),MONTH(DF$5),DAY(DF$5),"01",2,"T","R")</f>
        <v>0</v>
      </c>
      <c r="DG41" s="5">
        <f>_xll.SBSAddInExcel.Functions.grpSaldo("BA","0000","MF",2,41010303000000,0,"E",$B41,YEAR(DG$5),MONTH(DG$5),DAY(DG$5),"01",2,"T","R")</f>
        <v>0</v>
      </c>
      <c r="DH41" s="5">
        <f>_xll.SBSAddInExcel.Functions.grpSaldo("BA","0000","MF",2,41010303000000,0,"E",$B41,YEAR(DH$5),MONTH(DH$5),DAY(DH$5),"01",2,"T","R")</f>
        <v>0</v>
      </c>
    </row>
    <row r="42" spans="1:112" x14ac:dyDescent="0.3">
      <c r="A42" s="2"/>
      <c r="B42" s="56">
        <v>156</v>
      </c>
      <c r="C42" s="1" t="s">
        <v>285</v>
      </c>
      <c r="D42" s="5">
        <f>_xll.SBSAddInExcel.Functions.grpSaldo("BA","0000","MF",2,41010303000000,0,"E",$B42,YEAR(D$5),MONTH(D$5),DAY(D$5),"01",2,"T","R")</f>
        <v>7604785.71</v>
      </c>
      <c r="E42" s="5">
        <f>_xll.SBSAddInExcel.Functions.grpSaldo("BA","0000","MF",2,41010303000000,0,"E",$B42,YEAR(E$5),MONTH(E$5),DAY(E$5),"01",2,"T","R")</f>
        <v>580845.59</v>
      </c>
      <c r="F42" s="5">
        <f>_xll.SBSAddInExcel.Functions.grpSaldo("BA","0000","MF",2,41010303000000,0,"E",$B42,YEAR(F$5),MONTH(F$5),DAY(F$5),"01",2,"T","R")</f>
        <v>1087486.29</v>
      </c>
      <c r="G42" s="5">
        <f>_xll.SBSAddInExcel.Functions.grpSaldo("BA","0000","MF",2,41010303000000,0,"E",$B42,YEAR(G$5),MONTH(G$5),DAY(G$5),"01",2,"T","R")</f>
        <v>1616013.26</v>
      </c>
      <c r="H42" s="5">
        <f>_xll.SBSAddInExcel.Functions.grpSaldo("BA","0000","MF",2,41010303000000,0,"E",$B42,YEAR(H$5),MONTH(H$5),DAY(H$5),"01",2,"T","R")</f>
        <v>2170918.4500000002</v>
      </c>
      <c r="I42" s="5">
        <f>_xll.SBSAddInExcel.Functions.grpSaldo("BA","0000","MF",2,41010303000000,0,"E",$B42,YEAR(I$5),MONTH(I$5),DAY(I$5),"01",2,"T","R")</f>
        <v>2697304.5</v>
      </c>
      <c r="J42" s="5">
        <f>_xll.SBSAddInExcel.Functions.grpSaldo("BA","0000","MF",2,41010303000000,0,"E",$B42,YEAR(J$5),MONTH(J$5),DAY(J$5),"01",2,"T","R")</f>
        <v>3244319.18</v>
      </c>
      <c r="K42" s="5">
        <f>_xll.SBSAddInExcel.Functions.grpSaldo("BA","0000","MF",2,41010303000000,0,"E",$B42,YEAR(K$5),MONTH(K$5),DAY(K$5),"01",2,"T","R")</f>
        <v>3791691.63</v>
      </c>
      <c r="L42" s="5">
        <f>_xll.SBSAddInExcel.Functions.grpSaldo("BA","0000","MF",2,41010303000000,0,"E",$B42,YEAR(L$5),MONTH(L$5),DAY(L$5),"01",2,"T","R")</f>
        <v>4347656.8499999996</v>
      </c>
      <c r="M42" s="5">
        <f>_xll.SBSAddInExcel.Functions.grpSaldo("BA","0000","MF",2,41010303000000,0,"E",$B42,YEAR(M$5),MONTH(M$5),DAY(M$5),"01",2,"T","R")</f>
        <v>4823373.41</v>
      </c>
      <c r="N42" s="5">
        <f>_xll.SBSAddInExcel.Functions.grpSaldo("BA","0000","MF",2,41010303000000,0,"E",$B42,YEAR(N$5),MONTH(N$5),DAY(N$5),"01",2,"T","R")</f>
        <v>5315955.5999999996</v>
      </c>
      <c r="O42" s="5">
        <f>_xll.SBSAddInExcel.Functions.grpSaldo("BA","0000","MF",2,41010303000000,0,"E",$B42,YEAR(O$5),MONTH(O$5),DAY(O$5),"01",2,"T","R")</f>
        <v>5769458.0800000001</v>
      </c>
      <c r="P42" s="5">
        <f>_xll.SBSAddInExcel.Functions.grpSaldo("BA","0000","MF",2,41010303000000,0,"E",$B42,YEAR(P$5),MONTH(P$5),DAY(P$5),"01",2,"T","R")</f>
        <v>6230690.8300000001</v>
      </c>
      <c r="Q42" s="5">
        <f>_xll.SBSAddInExcel.Functions.grpSaldo("BA","0000","MF",2,41010303000000,0,"E",$B42,YEAR(Q$5),MONTH(Q$5),DAY(Q$5),"01",2,"T","R")</f>
        <v>436515.82</v>
      </c>
      <c r="R42" s="5">
        <f>_xll.SBSAddInExcel.Functions.grpSaldo("BA","0000","MF",2,41010303000000,0,"E",$B42,YEAR(R$5),MONTH(R$5),DAY(R$5),"01",2,"T","R")</f>
        <v>840655.21</v>
      </c>
      <c r="S42" s="5">
        <f>_xll.SBSAddInExcel.Functions.grpSaldo("BA","0000","MF",2,41010303000000,0,"E",$B42,YEAR(S$5),MONTH(S$5),DAY(S$5),"01",2,"T","R")</f>
        <v>1265921.8</v>
      </c>
      <c r="T42" s="5">
        <f>_xll.SBSAddInExcel.Functions.grpSaldo("BA","0000","MF",2,41010303000000,0,"E",$B42,YEAR(T$5),MONTH(T$5),DAY(T$5),"01",2,"T","R")</f>
        <v>1666874</v>
      </c>
      <c r="U42" s="5">
        <f>_xll.SBSAddInExcel.Functions.grpSaldo("BA","0000","MF",2,41010303000000,0,"E",$B42,YEAR(U$5),MONTH(U$5),DAY(U$5),"01",2,"T","R")</f>
        <v>2086605.6</v>
      </c>
      <c r="V42" s="5">
        <f>_xll.SBSAddInExcel.Functions.grpSaldo("BA","0000","MF",2,41010303000000,0,"E",$B42,YEAR(V$5),MONTH(V$5),DAY(V$5),"01",2,"T","R")</f>
        <v>2486108.34</v>
      </c>
      <c r="W42" s="5">
        <f>_xll.SBSAddInExcel.Functions.grpSaldo("BA","0000","MF",2,41010303000000,0,"E",$B42,YEAR(W$5),MONTH(W$5),DAY(W$5),"01",2,"T","R")</f>
        <v>2902094.49</v>
      </c>
      <c r="X42" s="5">
        <f>_xll.SBSAddInExcel.Functions.grpSaldo("BA","0000","MF",2,41010303000000,0,"E",$B42,YEAR(X$5),MONTH(X$5),DAY(X$5),"01",2,"T","R")</f>
        <v>3327739.4</v>
      </c>
      <c r="Y42" s="5">
        <f>_xll.SBSAddInExcel.Functions.grpSaldo("BA","0000","MF",2,41010303000000,0,"E",$B42,YEAR(Y$5),MONTH(Y$5),DAY(Y$5),"01",2,"T","R")</f>
        <v>3760151.22</v>
      </c>
      <c r="Z42" s="5">
        <f>_xll.SBSAddInExcel.Functions.grpSaldo("BA","0000","MF",2,41010303000000,0,"E",$B42,YEAR(Z$5),MONTH(Z$5),DAY(Z$5),"01",2,"T","R")</f>
        <v>4208846.96</v>
      </c>
      <c r="AA42" s="5">
        <f>_xll.SBSAddInExcel.Functions.grpSaldo("BA","0000","MF",2,41010303000000,0,"E",$B42,YEAR(AA$5),MONTH(AA$5),DAY(AA$5),"01",2,"T","R")</f>
        <v>4665970.8</v>
      </c>
      <c r="AB42" s="5">
        <f>_xll.SBSAddInExcel.Functions.grpSaldo("BA","0000","MF",2,41010303000000,0,"E",$B42,YEAR(AB$5),MONTH(AB$5),DAY(AB$5),"01",2,"T","R")</f>
        <v>5161554.32</v>
      </c>
      <c r="AC42" s="5">
        <f>_xll.SBSAddInExcel.Functions.grpSaldo("BA","0000","MF",2,41010303000000,0,"E",$B42,YEAR(AC$5),MONTH(AC$5),DAY(AC$5),"01",2,"T","R")</f>
        <v>516162.05</v>
      </c>
      <c r="AD42" s="5">
        <f>_xll.SBSAddInExcel.Functions.grpSaldo("BA","0000","MF",2,41010303000000,0,"E",$B42,YEAR(AD$5),MONTH(AD$5),DAY(AD$5),"01",2,"T","R")</f>
        <v>988187.95</v>
      </c>
      <c r="AE42" s="5">
        <f>_xll.SBSAddInExcel.Functions.grpSaldo("BA","0000","MF",2,41010303000000,0,"E",$B42,YEAR(AE$5),MONTH(AE$5),DAY(AE$5),"01",2,"T","R")</f>
        <v>1534815.23</v>
      </c>
      <c r="AF42" s="5">
        <f>_xll.SBSAddInExcel.Functions.grpSaldo("BA","0000","MF",2,41010303000000,0,"E",$B42,YEAR(AF$5),MONTH(AF$5),DAY(AF$5),"01",2,"T","R")</f>
        <v>2076788.47</v>
      </c>
      <c r="AG42" s="5">
        <f>_xll.SBSAddInExcel.Functions.grpSaldo("BA","0000","MF",2,41010303000000,0,"E",$B42,YEAR(AG$5),MONTH(AG$5),DAY(AG$5),"01",2,"T","R")</f>
        <v>2643303.09</v>
      </c>
      <c r="AH42" s="5">
        <f>_xll.SBSAddInExcel.Functions.grpSaldo("BA","0000","MF",2,41010303000000,0,"E",$B42,YEAR(AH$5),MONTH(AH$5),DAY(AH$5),"01",2,"T","R")</f>
        <v>3197844.31</v>
      </c>
      <c r="AI42" s="5">
        <f>_xll.SBSAddInExcel.Functions.grpSaldo("BA","0000","MF",2,41010303000000,0,"E",$B42,YEAR(AI$5),MONTH(AI$5),DAY(AI$5),"01",2,"T","R")</f>
        <v>3774414.29</v>
      </c>
      <c r="AJ42" s="5">
        <f>_xll.SBSAddInExcel.Functions.grpSaldo("BA","0000","MF",2,41010303000000,0,"E",$B42,YEAR(AJ$5),MONTH(AJ$5),DAY(AJ$5),"01",2,"T","R")</f>
        <v>4362222.3600000003</v>
      </c>
      <c r="AK42" s="5">
        <f>_xll.SBSAddInExcel.Functions.grpSaldo("BA","0000","MF",2,41010303000000,0,"E",$B42,YEAR(AK$5),MONTH(AK$5),DAY(AK$5),"01",2,"T","R")</f>
        <v>4874895.74</v>
      </c>
      <c r="AL42" s="5">
        <f>_xll.SBSAddInExcel.Functions.grpSaldo("BA","0000","MF",2,41010303000000,0,"E",$B42,YEAR(AL$5),MONTH(AL$5),DAY(AL$5),"01",2,"T","R")</f>
        <v>5454329.8600000003</v>
      </c>
      <c r="AM42" s="5">
        <f>_xll.SBSAddInExcel.Functions.grpSaldo("BA","0000","MF",2,41010303000000,0,"E",$B42,YEAR(AM$5),MONTH(AM$5),DAY(AM$5),"01",2,"T","R")</f>
        <v>6009729.5999999996</v>
      </c>
      <c r="AN42" s="5">
        <f>_xll.SBSAddInExcel.Functions.grpSaldo("BA","0000","MF",2,41010303000000,0,"E",$B42,YEAR(AN$5),MONTH(AN$5),DAY(AN$5),"01",2,"T","R")</f>
        <v>6569142.8099999996</v>
      </c>
      <c r="AO42" s="5">
        <f>_xll.SBSAddInExcel.Functions.grpSaldo("BA","0000","MF",2,41010303000000,0,"E",$B42,YEAR(AO$5),MONTH(AO$5),DAY(AO$5),"01",2,"T","R")</f>
        <v>494304.63</v>
      </c>
      <c r="AP42" s="5">
        <f>_xll.SBSAddInExcel.Functions.grpSaldo("BA","0000","MF",2,41010303000000,0,"E",$B42,YEAR(AP$5),MONTH(AP$5),DAY(AP$5),"01",2,"T","R")</f>
        <v>951866.73</v>
      </c>
      <c r="AQ42" s="5">
        <f>_xll.SBSAddInExcel.Functions.grpSaldo("BA","0000","MF",2,41010303000000,0,"E",$B42,YEAR(AQ$5),MONTH(AQ$5),DAY(AQ$5),"01",2,"T","R")</f>
        <v>1472437.95</v>
      </c>
      <c r="AR42" s="5">
        <f>_xll.SBSAddInExcel.Functions.grpSaldo("BA","0000","MF",2,41010303000000,0,"E",$B42,YEAR(AR$5),MONTH(AR$5),DAY(AR$5),"01",2,"T","R")</f>
        <v>1975128.76</v>
      </c>
      <c r="AS42" s="5">
        <f>_xll.SBSAddInExcel.Functions.grpSaldo("BA","0000","MF",2,41010303000000,0,"E",$B42,YEAR(AS$5),MONTH(AS$5),DAY(AS$5),"01",2,"T","R")</f>
        <v>2402102.59</v>
      </c>
      <c r="AT42" s="5">
        <f>_xll.SBSAddInExcel.Functions.grpSaldo("BA","0000","MF",2,41010303000000,0,"E",$B42,YEAR(AT$5),MONTH(AT$5),DAY(AT$5),"01",2,"T","R")</f>
        <v>2855567.62</v>
      </c>
      <c r="AU42" s="5">
        <f>_xll.SBSAddInExcel.Functions.grpSaldo("BA","0000","MF",2,41010303000000,0,"E",$B42,YEAR(AU$5),MONTH(AU$5),DAY(AU$5),"01",2,"T","R")</f>
        <v>3346130.54</v>
      </c>
      <c r="AV42" s="5">
        <f>_xll.SBSAddInExcel.Functions.grpSaldo("BA","0000","MF",2,41010303000000,0,"E",$B42,YEAR(AV$5),MONTH(AV$5),DAY(AV$5),"01",2,"T","R")</f>
        <v>3845572.2</v>
      </c>
      <c r="AW42" s="5">
        <f>_xll.SBSAddInExcel.Functions.grpSaldo("BA","0000","MF",2,41010303000000,0,"E",$B42,YEAR(AW$5),MONTH(AW$5),DAY(AW$5),"01",2,"T","R")</f>
        <v>4316593.59</v>
      </c>
      <c r="AX42" s="5">
        <f>_xll.SBSAddInExcel.Functions.grpSaldo("BA","0000","MF",2,41010303000000,0,"E",$B42,YEAR(AX$5),MONTH(AX$5),DAY(AX$5),"01",2,"T","R")</f>
        <v>4787368.57</v>
      </c>
      <c r="AY42" s="5">
        <f>_xll.SBSAddInExcel.Functions.grpSaldo("BA","0000","MF",2,41010303000000,0,"E",$B42,YEAR(AY$5),MONTH(AY$5),DAY(AY$5),"01",2,"T","R")</f>
        <v>5236670.4400000004</v>
      </c>
      <c r="AZ42" s="5">
        <f>_xll.SBSAddInExcel.Functions.grpSaldo("BA","0000","MF",2,41010303000000,0,"E",$B42,YEAR(AZ$5),MONTH(AZ$5),DAY(AZ$5),"01",2,"T","R")</f>
        <v>5680426.6299999999</v>
      </c>
      <c r="BA42" s="5">
        <f>_xll.SBSAddInExcel.Functions.grpSaldo("BA","0000","MF",2,41010303000000,0,"E",$B42,YEAR(BA$5),MONTH(BA$5),DAY(BA$5),"01",2,"T","R")</f>
        <v>431957</v>
      </c>
      <c r="BB42" s="5">
        <f>_xll.SBSAddInExcel.Functions.grpSaldo("BA","0000","MF",2,41010303000000,0,"E",$B42,YEAR(BB$5),MONTH(BB$5),DAY(BB$5),"01",2,"T","R")</f>
        <v>824543.02</v>
      </c>
      <c r="BC42" s="5">
        <f>_xll.SBSAddInExcel.Functions.grpSaldo("BA","0000","MF",2,41010303000000,0,"E",$B42,YEAR(BC$5),MONTH(BC$5),DAY(BC$5),"01",2,"T","R")</f>
        <v>1239484.56</v>
      </c>
      <c r="BD42" s="5">
        <f>_xll.SBSAddInExcel.Functions.grpSaldo("BA","0000","MF",2,41010303000000,0,"E",$B42,YEAR(BD$5),MONTH(BD$5),DAY(BD$5),"01",2,"T","R")</f>
        <v>1643744.06</v>
      </c>
      <c r="BE42" s="5">
        <f>_xll.SBSAddInExcel.Functions.grpSaldo("BA","0000","MF",2,41010303000000,0,"E",$B42,YEAR(BE$5),MONTH(BE$5),DAY(BE$5),"01",2,"T","R")</f>
        <v>2058532.07</v>
      </c>
      <c r="BF42" s="5">
        <f>_xll.SBSAddInExcel.Functions.grpSaldo("BA","0000","MF",2,41010303000000,0,"E",$B42,YEAR(BF$5),MONTH(BF$5),DAY(BF$5),"01",2,"T","R")</f>
        <v>2417881.9700000002</v>
      </c>
      <c r="BG42" s="5">
        <f>_xll.SBSAddInExcel.Functions.grpSaldo("BA","0000","MF",2,41010303000000,0,"E",$B42,YEAR(BG$5),MONTH(BG$5),DAY(BG$5),"01",2,"T","R")</f>
        <v>2786541.54</v>
      </c>
      <c r="BH42" s="5">
        <f>_xll.SBSAddInExcel.Functions.grpSaldo("BA","0000","MF",2,41010303000000,0,"E",$B42,YEAR(BH$5),MONTH(BH$5),DAY(BH$5),"01",2,"T","R")</f>
        <v>3125762.02</v>
      </c>
      <c r="BI42" s="5">
        <f>_xll.SBSAddInExcel.Functions.grpSaldo("BA","0000","MF",2,41010303000000,0,"E",$B42,YEAR(BI$5),MONTH(BI$5),DAY(BI$5),"01",2,"T","R")</f>
        <v>3444562</v>
      </c>
      <c r="BJ42" s="5">
        <f>_xll.SBSAddInExcel.Functions.grpSaldo("BA","0000","MF",2,41010303000000,0,"E",$B42,YEAR(BJ$5),MONTH(BJ$5),DAY(BJ$5),"01",2,"T","R")</f>
        <v>3770357.84</v>
      </c>
      <c r="BK42" s="5">
        <f>_xll.SBSAddInExcel.Functions.grpSaldo("BA","0000","MF",2,41010303000000,0,"E",$B42,YEAR(BK$5),MONTH(BK$5),DAY(BK$5),"01",2,"T","R")</f>
        <v>4071051.02</v>
      </c>
      <c r="BL42" s="5">
        <f>_xll.SBSAddInExcel.Functions.grpSaldo("BA","0000","MF",2,41010303000000,0,"E",$B42,YEAR(BL$5),MONTH(BL$5),DAY(BL$5),"01",2,"T","R")</f>
        <v>4345738.18</v>
      </c>
      <c r="BM42" s="5">
        <f>_xll.SBSAddInExcel.Functions.grpSaldo("BA","0000","MF",2,41010303000000,0,"E",$B42,YEAR(BM$5),MONTH(BM$5),DAY(BM$5),"01",2,"T","R")</f>
        <v>244606.33</v>
      </c>
      <c r="BN42" s="5">
        <f>_xll.SBSAddInExcel.Functions.grpSaldo("BA","0000","MF",2,41010303000000,0,"E",$B42,YEAR(BN$5),MONTH(BN$5),DAY(BN$5),"01",2,"T","R")</f>
        <v>439781.51</v>
      </c>
      <c r="BO42" s="5">
        <f>_xll.SBSAddInExcel.Functions.grpSaldo("BA","0000","MF",2,41010303000000,0,"E",$B42,YEAR(BO$5),MONTH(BO$5),DAY(BO$5),"01",2,"T","R")</f>
        <v>0</v>
      </c>
      <c r="BP42" s="5">
        <f>_xll.SBSAddInExcel.Functions.grpSaldo("BA","0000","MF",2,41010303000000,0,"E",$B42,YEAR(BP$5),MONTH(BP$5),DAY(BP$5),"01",2,"T","R")</f>
        <v>0</v>
      </c>
      <c r="BQ42" s="5">
        <f>_xll.SBSAddInExcel.Functions.grpSaldo("BA","0000","MF",2,41010303000000,0,"E",$B42,YEAR(BQ$5),MONTH(BQ$5),DAY(BQ$5),"01",2,"T","R")</f>
        <v>0</v>
      </c>
      <c r="BR42" s="5">
        <f>_xll.SBSAddInExcel.Functions.grpSaldo("BA","0000","MF",2,41010303000000,0,"E",$B42,YEAR(BR$5),MONTH(BR$5),DAY(BR$5),"01",2,"T","R")</f>
        <v>114822.23</v>
      </c>
      <c r="BS42" s="5">
        <f>_xll.SBSAddInExcel.Functions.grpSaldo("BA","0000","MF",2,41010303000000,0,"E",$B42,YEAR(BS$5),MONTH(BS$5),DAY(BS$5),"01",2,"T","R")</f>
        <v>389756.25</v>
      </c>
      <c r="BT42" s="5">
        <f>_xll.SBSAddInExcel.Functions.grpSaldo("BA","0000","MF",2,41010303000000,0,"E",$B42,YEAR(BT$5),MONTH(BT$5),DAY(BT$5),"01",2,"T","R")</f>
        <v>805997.8</v>
      </c>
      <c r="BU42" s="5">
        <f>_xll.SBSAddInExcel.Functions.grpSaldo("BA","0000","MF",2,41010303000000,0,"E",$B42,YEAR(BU$5),MONTH(BU$5),DAY(BU$5),"01",2,"T","R")</f>
        <v>1390007.41</v>
      </c>
      <c r="BV42" s="5">
        <f>_xll.SBSAddInExcel.Functions.grpSaldo("BA","0000","MF",2,41010303000000,0,"E",$B42,YEAR(BV$5),MONTH(BV$5),DAY(BV$5),"01",2,"T","R")</f>
        <v>2247454.17</v>
      </c>
      <c r="BW42" s="5">
        <f>_xll.SBSAddInExcel.Functions.grpSaldo("BA","0000","MF",2,41010303000000,0,"E",$B42,YEAR(BW$5),MONTH(BW$5),DAY(BW$5),"01",2,"T","R")</f>
        <v>3216072.79</v>
      </c>
      <c r="BX42" s="5">
        <f>_xll.SBSAddInExcel.Functions.grpSaldo("BA","0000","MF",2,41010303000000,0,"E",$B42,YEAR(BX$5),MONTH(BX$5),DAY(BX$5),"01",2,"T","R")</f>
        <v>4254598.4000000004</v>
      </c>
      <c r="BY42" s="5">
        <f>_xll.SBSAddInExcel.Functions.grpSaldo("BA","0000","MF",2,41010303000000,0,"E",$B42,YEAR(BY$5),MONTH(BY$5),DAY(BY$5),"01",2,"T","R")</f>
        <v>1105376.78</v>
      </c>
      <c r="BZ42" s="5">
        <f>_xll.SBSAddInExcel.Functions.grpSaldo("BA","0000","MF",2,41010303000000,0,"E",$B42,YEAR(BZ$5),MONTH(BZ$5),DAY(BZ$5),"01",2,"T","R")</f>
        <v>2132653.4900000002</v>
      </c>
      <c r="CA42" s="5">
        <f>_xll.SBSAddInExcel.Functions.grpSaldo("BA","0000","MF",2,41010303000000,0,"E",$B42,YEAR(CA$5),MONTH(CA$5),DAY(CA$5),"01",2,"T","R")</f>
        <v>3305310.8</v>
      </c>
      <c r="CB42" s="5">
        <f>_xll.SBSAddInExcel.Functions.grpSaldo("BA","0000","MF",2,41010303000000,0,"E",$B42,YEAR(CB$5),MONTH(CB$5),DAY(CB$5),"01",2,"T","R")</f>
        <v>4464279.24</v>
      </c>
      <c r="CC42" s="5">
        <f>_xll.SBSAddInExcel.Functions.grpSaldo("BA","0000","MF",2,41010303000000,0,"E",$B42,YEAR(CC$5),MONTH(CC$5),DAY(CC$5),"01",2,"T","R")</f>
        <v>5703252.4900000002</v>
      </c>
      <c r="CD42" s="5">
        <f>_xll.SBSAddInExcel.Functions.grpSaldo("BA","0000","MF",2,41010303000000,0,"E",$B42,YEAR(CD$5),MONTH(CD$5),DAY(CD$5),"01",2,"T","R")</f>
        <v>6950142.3600000003</v>
      </c>
      <c r="CE42" s="5">
        <f>_xll.SBSAddInExcel.Functions.grpSaldo("BA","0000","MF",2,41010303000000,0,"E",$B42,YEAR(CE$5),MONTH(CE$5),DAY(CE$5),"01",2,"T","R")</f>
        <v>8339376.0099999998</v>
      </c>
      <c r="CF42" s="5">
        <f>_xll.SBSAddInExcel.Functions.grpSaldo("BA","0000","MF",2,41010303000000,0,"E",$B42,YEAR(CF$5),MONTH(CF$5),DAY(CF$5),"01",2,"T","R")</f>
        <v>9862568.5899999999</v>
      </c>
      <c r="CG42" s="5">
        <f>_xll.SBSAddInExcel.Functions.grpSaldo("BA","0000","MF",2,41010303000000,0,"E",$B42,YEAR(CG$5),MONTH(CG$5),DAY(CG$5),"01",2,"T","R")</f>
        <v>11502911.800000001</v>
      </c>
      <c r="CH42" s="5">
        <f>_xll.SBSAddInExcel.Functions.grpSaldo("BA","0000","MF",2,41010303000000,0,"E",$B42,YEAR(CH$5),MONTH(CH$5),DAY(CH$5),"01",2,"T","R")</f>
        <v>13060636.640000001</v>
      </c>
      <c r="CI42" s="5">
        <f>_xll.SBSAddInExcel.Functions.grpSaldo("BA","0000","MF",2,41010303000000,0,"E",$B42,YEAR(CI$5),MONTH(CI$5),DAY(CI$5),"01",2,"T","R")</f>
        <v>14522321.41</v>
      </c>
      <c r="CJ42" s="5">
        <f>_xll.SBSAddInExcel.Functions.grpSaldo("BA","0000","MF",2,41010303000000,0,"E",$B42,YEAR(CJ$5),MONTH(CJ$5),DAY(CJ$5),"01",2,"T","R")</f>
        <v>16081065.25</v>
      </c>
      <c r="CK42" s="5">
        <f>_xll.SBSAddInExcel.Functions.grpSaldo("BA","0000","MF",2,41010303000000,0,"E",$B42,YEAR(CK$5),MONTH(CK$5),DAY(CK$5),"01",2,"T","R")</f>
        <v>1618653.57</v>
      </c>
      <c r="CL42" s="5">
        <f>_xll.SBSAddInExcel.Functions.grpSaldo("BA","0000","MF",2,41010303000000,0,"E",$B42,YEAR(CL$5),MONTH(CL$5),DAY(CL$5),"01",2,"T","R")</f>
        <v>3149239.94</v>
      </c>
      <c r="CM42" s="5">
        <f>_xll.SBSAddInExcel.Functions.grpSaldo("BA","0000","MF",2,41010303000000,0,"E",$B42,YEAR(CM$5),MONTH(CM$5),DAY(CM$5),"01",2,"T","R")</f>
        <v>4994518.05</v>
      </c>
      <c r="CN42" s="5">
        <f>_xll.SBSAddInExcel.Functions.grpSaldo("BA","0000","MF",2,41010303000000,0,"E",$B42,YEAR(CN$5),MONTH(CN$5),DAY(CN$5),"01",2,"T","R")</f>
        <v>6864002.5300000003</v>
      </c>
      <c r="CO42" s="5">
        <f>_xll.SBSAddInExcel.Functions.grpSaldo("BA","0000","MF",2,41010303000000,0,"E",$B42,YEAR(CO$5),MONTH(CO$5),DAY(CO$5),"01",2,"T","R")</f>
        <v>8733844.25</v>
      </c>
      <c r="CP42" s="5">
        <f>_xll.SBSAddInExcel.Functions.grpSaldo("BA","0000","MF",2,41010303000000,0,"E",$B42,YEAR(CP$5),MONTH(CP$5),DAY(CP$5),"01",2,"T","R")</f>
        <v>10570091.859999999</v>
      </c>
      <c r="CQ42" s="5">
        <f>_xll.SBSAddInExcel.Functions.grpSaldo("BA","0000","MF",2,41010303000000,0,"E",$B42,YEAR(CQ$5),MONTH(CQ$5),DAY(CQ$5),"01",2,"T","R")</f>
        <v>12496495.34</v>
      </c>
      <c r="CR42" s="5">
        <f>_xll.SBSAddInExcel.Functions.grpSaldo("BA","0000","MF",2,41010303000000,0,"E",$B42,YEAR(CR$5),MONTH(CR$5),DAY(CR$5),"01",2,"T","R")</f>
        <v>14423039.029999999</v>
      </c>
      <c r="CS42" s="5">
        <f>_xll.SBSAddInExcel.Functions.grpSaldo("BA","0000","MF",2,41010303000000,0,"E",$B42,YEAR(CS$5),MONTH(CS$5),DAY(CS$5),"01",2,"T","R")</f>
        <v>16371271.26</v>
      </c>
      <c r="CT42" s="5">
        <f>_xll.SBSAddInExcel.Functions.grpSaldo("BA","0000","MF",2,41010303000000,0,"E",$B42,YEAR(CT$5),MONTH(CT$5),DAY(CT$5),"01",2,"T","R")</f>
        <v>18386419.350000001</v>
      </c>
      <c r="CU42" s="5">
        <f>_xll.SBSAddInExcel.Functions.grpSaldo("BA","0000","MF",2,41010303000000,0,"E",$B42,YEAR(CU$5),MONTH(CU$5),DAY(CU$5),"01",2,"T","R")</f>
        <v>20359073.41</v>
      </c>
      <c r="CV42" s="5">
        <f>_xll.SBSAddInExcel.Functions.grpSaldo("BA","0000","MF",2,41010303000000,0,"E",$B42,YEAR(CV$5),MONTH(CV$5),DAY(CV$5),"01",2,"T","R")</f>
        <v>22388965.690000001</v>
      </c>
      <c r="CW42" s="5">
        <f>_xll.SBSAddInExcel.Functions.grpSaldo("BA","0000","MF",2,41010303000000,0,"E",$B42,YEAR(CW$5),MONTH(CW$5),DAY(CW$5),"01",2,"T","R")</f>
        <v>2005320.32</v>
      </c>
      <c r="CX42" s="5">
        <f>_xll.SBSAddInExcel.Functions.grpSaldo("BA","0000","MF",2,41010303000000,0,"E",$B42,YEAR(CX$5),MONTH(CX$5),DAY(CX$5),"01",2,"T","R")</f>
        <v>3758919.83</v>
      </c>
      <c r="CY42" s="5">
        <f>_xll.SBSAddInExcel.Functions.grpSaldo("BA","0000","MF",2,41010303000000,0,"E",$B42,YEAR(CY$5),MONTH(CY$5),DAY(CY$5),"01",2,"T","R")</f>
        <v>5708898.7999999998</v>
      </c>
      <c r="CZ42" s="5">
        <f>_xll.SBSAddInExcel.Functions.grpSaldo("BA","0000","MF",2,41010303000000,0,"E",$B42,YEAR(CZ$5),MONTH(CZ$5),DAY(CZ$5),"01",2,"T","R")</f>
        <v>7550760.96</v>
      </c>
      <c r="DA42" s="5">
        <f>_xll.SBSAddInExcel.Functions.grpSaldo("BA","0000","MF",2,41010303000000,0,"E",$B42,YEAR(DA$5),MONTH(DA$5),DAY(DA$5),"01",2,"T","R")</f>
        <v>9526744.6699999999</v>
      </c>
      <c r="DB42" s="5">
        <f>_xll.SBSAddInExcel.Functions.grpSaldo("BA","0000","MF",2,41010303000000,0,"E",$B42,YEAR(DB$5),MONTH(DB$5),DAY(DB$5),"01",2,"T","R")</f>
        <v>11498272.09</v>
      </c>
      <c r="DC42" s="5">
        <f>_xll.SBSAddInExcel.Functions.grpSaldo("BA","0000","MF",2,41010303000000,0,"E",$B42,YEAR(DC$5),MONTH(DC$5),DAY(DC$5),"01",2,"T","R")</f>
        <v>13542522.67</v>
      </c>
      <c r="DD42" s="5">
        <f>_xll.SBSAddInExcel.Functions.grpSaldo("BA","0000","MF",2,41010303000000,0,"E",$B42,YEAR(DD$5),MONTH(DD$5),DAY(DD$5),"01",2,"T","R")</f>
        <v>15526745.869999999</v>
      </c>
      <c r="DE42" s="5">
        <f>_xll.SBSAddInExcel.Functions.grpSaldo("BA","0000","MF",2,41010303000000,0,"E",$B42,YEAR(DE$5),MONTH(DE$5),DAY(DE$5),"01",2,"T","R")</f>
        <v>17334816.210000001</v>
      </c>
      <c r="DF42" s="5">
        <f>_xll.SBSAddInExcel.Functions.grpSaldo("BA","0000","MF",2,41010303000000,0,"E",$B42,YEAR(DF$5),MONTH(DF$5),DAY(DF$5),"01",2,"T","R")</f>
        <v>19272820.100000001</v>
      </c>
      <c r="DG42" s="5">
        <f>_xll.SBSAddInExcel.Functions.grpSaldo("BA","0000","MF",2,41010303000000,0,"E",$B42,YEAR(DG$5),MONTH(DG$5),DAY(DG$5),"01",2,"T","R")</f>
        <v>21253073.18</v>
      </c>
      <c r="DH42" s="5">
        <f>_xll.SBSAddInExcel.Functions.grpSaldo("BA","0000","MF",2,41010303000000,0,"E",$B42,YEAR(DH$5),MONTH(DH$5),DAY(DH$5),"01",2,"T","R")</f>
        <v>23286731.649999999</v>
      </c>
    </row>
    <row r="43" spans="1:112" x14ac:dyDescent="0.3">
      <c r="B43" s="56">
        <v>157</v>
      </c>
      <c r="C43" s="1" t="s">
        <v>287</v>
      </c>
      <c r="D43" s="5">
        <f>_xll.SBSAddInExcel.Functions.grpSaldo("BA","0000","MF",2,41010303000000,0,"E",$B43,YEAR(D$5),MONTH(D$5),DAY(D$5),"01",2,"T","R")</f>
        <v>1173158.3600000001</v>
      </c>
      <c r="E43" s="5">
        <f>_xll.SBSAddInExcel.Functions.grpSaldo("BA","0000","MF",2,41010303000000,0,"E",$B43,YEAR(E$5),MONTH(E$5),DAY(E$5),"01",2,"T","R")</f>
        <v>126549.59</v>
      </c>
      <c r="F43" s="5">
        <f>_xll.SBSAddInExcel.Functions.grpSaldo("BA","0000","MF",2,41010303000000,0,"E",$B43,YEAR(F$5),MONTH(F$5),DAY(F$5),"01",2,"T","R")</f>
        <v>219501.11</v>
      </c>
      <c r="G43" s="5">
        <f>_xll.SBSAddInExcel.Functions.grpSaldo("BA","0000","MF",2,41010303000000,0,"E",$B43,YEAR(G$5),MONTH(G$5),DAY(G$5),"01",2,"T","R")</f>
        <v>344457.49</v>
      </c>
      <c r="H43" s="5">
        <f>_xll.SBSAddInExcel.Functions.grpSaldo("BA","0000","MF",2,41010303000000,0,"E",$B43,YEAR(H$5),MONTH(H$5),DAY(H$5),"01",2,"T","R")</f>
        <v>460367.26</v>
      </c>
      <c r="I43" s="5">
        <f>_xll.SBSAddInExcel.Functions.grpSaldo("BA","0000","MF",2,41010303000000,0,"E",$B43,YEAR(I$5),MONTH(I$5),DAY(I$5),"01",2,"T","R")</f>
        <v>582116.29</v>
      </c>
      <c r="J43" s="5">
        <f>_xll.SBSAddInExcel.Functions.grpSaldo("BA","0000","MF",2,41010303000000,0,"E",$B43,YEAR(J$5),MONTH(J$5),DAY(J$5),"01",2,"T","R")</f>
        <v>696138.39</v>
      </c>
      <c r="K43" s="5">
        <f>_xll.SBSAddInExcel.Functions.grpSaldo("BA","0000","MF",2,41010303000000,0,"E",$B43,YEAR(K$5),MONTH(K$5),DAY(K$5),"01",2,"T","R")</f>
        <v>839332.33</v>
      </c>
      <c r="L43" s="5">
        <f>_xll.SBSAddInExcel.Functions.grpSaldo("BA","0000","MF",2,41010303000000,0,"E",$B43,YEAR(L$5),MONTH(L$5),DAY(L$5),"01",2,"T","R")</f>
        <v>967888.92</v>
      </c>
      <c r="M43" s="5">
        <f>_xll.SBSAddInExcel.Functions.grpSaldo("BA","0000","MF",2,41010303000000,0,"E",$B43,YEAR(M$5),MONTH(M$5),DAY(M$5),"01",2,"T","R")</f>
        <v>1094966.75</v>
      </c>
      <c r="N43" s="5">
        <f>_xll.SBSAddInExcel.Functions.grpSaldo("BA","0000","MF",2,41010303000000,0,"E",$B43,YEAR(N$5),MONTH(N$5),DAY(N$5),"01",2,"T","R")</f>
        <v>1223533.1000000001</v>
      </c>
      <c r="O43" s="5">
        <f>_xll.SBSAddInExcel.Functions.grpSaldo("BA","0000","MF",2,41010303000000,0,"E",$B43,YEAR(O$5),MONTH(O$5),DAY(O$5),"01",2,"T","R")</f>
        <v>1349363.3</v>
      </c>
      <c r="P43" s="5">
        <f>_xll.SBSAddInExcel.Functions.grpSaldo("BA","0000","MF",2,41010303000000,0,"E",$B43,YEAR(P$5),MONTH(P$5),DAY(P$5),"01",2,"T","R")</f>
        <v>1476483.96</v>
      </c>
      <c r="Q43" s="5">
        <f>_xll.SBSAddInExcel.Functions.grpSaldo("BA","0000","MF",2,41010303000000,0,"E",$B43,YEAR(Q$5),MONTH(Q$5),DAY(Q$5),"01",2,"T","R")</f>
        <v>124054.57</v>
      </c>
      <c r="R43" s="5">
        <f>_xll.SBSAddInExcel.Functions.grpSaldo("BA","0000","MF",2,41010303000000,0,"E",$B43,YEAR(R$5),MONTH(R$5),DAY(R$5),"01",2,"T","R")</f>
        <v>232832.29</v>
      </c>
      <c r="S43" s="5">
        <f>_xll.SBSAddInExcel.Functions.grpSaldo("BA","0000","MF",2,41010303000000,0,"E",$B43,YEAR(S$5),MONTH(S$5),DAY(S$5),"01",2,"T","R")</f>
        <v>355433.7</v>
      </c>
      <c r="T43" s="5">
        <f>_xll.SBSAddInExcel.Functions.grpSaldo("BA","0000","MF",2,41010303000000,0,"E",$B43,YEAR(T$5),MONTH(T$5),DAY(T$5),"01",2,"T","R")</f>
        <v>466621.93</v>
      </c>
      <c r="U43" s="5">
        <f>_xll.SBSAddInExcel.Functions.grpSaldo("BA","0000","MF",2,41010303000000,0,"E",$B43,YEAR(U$5),MONTH(U$5),DAY(U$5),"01",2,"T","R")</f>
        <v>574998.01</v>
      </c>
      <c r="V43" s="5">
        <f>_xll.SBSAddInExcel.Functions.grpSaldo("BA","0000","MF",2,41010303000000,0,"E",$B43,YEAR(V$5),MONTH(V$5),DAY(V$5),"01",2,"T","R")</f>
        <v>679254.9</v>
      </c>
      <c r="W43" s="5">
        <f>_xll.SBSAddInExcel.Functions.grpSaldo("BA","0000","MF",2,41010303000000,0,"E",$B43,YEAR(W$5),MONTH(W$5),DAY(W$5),"01",2,"T","R")</f>
        <v>780202.98</v>
      </c>
      <c r="X43" s="5">
        <f>_xll.SBSAddInExcel.Functions.grpSaldo("BA","0000","MF",2,41010303000000,0,"E",$B43,YEAR(X$5),MONTH(X$5),DAY(X$5),"01",2,"T","R")</f>
        <v>867445.02</v>
      </c>
      <c r="Y43" s="5">
        <f>_xll.SBSAddInExcel.Functions.grpSaldo("BA","0000","MF",2,41010303000000,0,"E",$B43,YEAR(Y$5),MONTH(Y$5),DAY(Y$5),"01",2,"T","R")</f>
        <v>957427.75</v>
      </c>
      <c r="Z43" s="5">
        <f>_xll.SBSAddInExcel.Functions.grpSaldo("BA","0000","MF",2,41010303000000,0,"E",$B43,YEAR(Z$5),MONTH(Z$5),DAY(Z$5),"01",2,"T","R")</f>
        <v>1056572.72</v>
      </c>
      <c r="AA43" s="5">
        <f>_xll.SBSAddInExcel.Functions.grpSaldo("BA","0000","MF",2,41010303000000,0,"E",$B43,YEAR(AA$5),MONTH(AA$5),DAY(AA$5),"01",2,"T","R")</f>
        <v>1161973.94</v>
      </c>
      <c r="AB43" s="5">
        <f>_xll.SBSAddInExcel.Functions.grpSaldo("BA","0000","MF",2,41010303000000,0,"E",$B43,YEAR(AB$5),MONTH(AB$5),DAY(AB$5),"01",2,"T","R")</f>
        <v>1260640.28</v>
      </c>
      <c r="AC43" s="5">
        <f>_xll.SBSAddInExcel.Functions.grpSaldo("BA","0000","MF",2,41010303000000,0,"E",$B43,YEAR(AC$5),MONTH(AC$5),DAY(AC$5),"01",2,"T","R")</f>
        <v>107725.92</v>
      </c>
      <c r="AD43" s="5">
        <f>_xll.SBSAddInExcel.Functions.grpSaldo("BA","0000","MF",2,41010303000000,0,"E",$B43,YEAR(AD$5),MONTH(AD$5),DAY(AD$5),"01",2,"T","R")</f>
        <v>206294.37</v>
      </c>
      <c r="AE43" s="5">
        <f>_xll.SBSAddInExcel.Functions.grpSaldo("BA","0000","MF",2,41010303000000,0,"E",$B43,YEAR(AE$5),MONTH(AE$5),DAY(AE$5),"01",2,"T","R")</f>
        <v>321702.7</v>
      </c>
      <c r="AF43" s="5">
        <f>_xll.SBSAddInExcel.Functions.grpSaldo("BA","0000","MF",2,41010303000000,0,"E",$B43,YEAR(AF$5),MONTH(AF$5),DAY(AF$5),"01",2,"T","R")</f>
        <v>432811.31</v>
      </c>
      <c r="AG43" s="5">
        <f>_xll.SBSAddInExcel.Functions.grpSaldo("BA","0000","MF",2,41010303000000,0,"E",$B43,YEAR(AG$5),MONTH(AG$5),DAY(AG$5),"01",2,"T","R")</f>
        <v>557270.59</v>
      </c>
      <c r="AH43" s="5">
        <f>_xll.SBSAddInExcel.Functions.grpSaldo("BA","0000","MF",2,41010303000000,0,"E",$B43,YEAR(AH$5),MONTH(AH$5),DAY(AH$5),"01",2,"T","R")</f>
        <v>677284.9</v>
      </c>
      <c r="AI43" s="5">
        <f>_xll.SBSAddInExcel.Functions.grpSaldo("BA","0000","MF",2,41010303000000,0,"E",$B43,YEAR(AI$5),MONTH(AI$5),DAY(AI$5),"01",2,"T","R")</f>
        <v>804896.95</v>
      </c>
      <c r="AJ43" s="5">
        <f>_xll.SBSAddInExcel.Functions.grpSaldo("BA","0000","MF",2,41010303000000,0,"E",$B43,YEAR(AJ$5),MONTH(AJ$5),DAY(AJ$5),"01",2,"T","R")</f>
        <v>931817.35</v>
      </c>
      <c r="AK43" s="5">
        <f>_xll.SBSAddInExcel.Functions.grpSaldo("BA","0000","MF",2,41010303000000,0,"E",$B43,YEAR(AK$5),MONTH(AK$5),DAY(AK$5),"01",2,"T","R")</f>
        <v>1061735.1100000001</v>
      </c>
      <c r="AL43" s="5">
        <f>_xll.SBSAddInExcel.Functions.grpSaldo("BA","0000","MF",2,41010303000000,0,"E",$B43,YEAR(AL$5),MONTH(AL$5),DAY(AL$5),"01",2,"T","R")</f>
        <v>1218881.49</v>
      </c>
      <c r="AM43" s="5">
        <f>_xll.SBSAddInExcel.Functions.grpSaldo("BA","0000","MF",2,41010303000000,0,"E",$B43,YEAR(AM$5),MONTH(AM$5),DAY(AM$5),"01",2,"T","R")</f>
        <v>1376501.42</v>
      </c>
      <c r="AN43" s="5">
        <f>_xll.SBSAddInExcel.Functions.grpSaldo("BA","0000","MF",2,41010303000000,0,"E",$B43,YEAR(AN$5),MONTH(AN$5),DAY(AN$5),"01",2,"T","R")</f>
        <v>1543650.61</v>
      </c>
      <c r="AO43" s="5">
        <f>_xll.SBSAddInExcel.Functions.grpSaldo("BA","0000","MF",2,41010303000000,0,"E",$B43,YEAR(AO$5),MONTH(AO$5),DAY(AO$5),"01",2,"T","R")</f>
        <v>174139.8</v>
      </c>
      <c r="AP43" s="5">
        <f>_xll.SBSAddInExcel.Functions.grpSaldo("BA","0000","MF",2,41010303000000,0,"E",$B43,YEAR(AP$5),MONTH(AP$5),DAY(AP$5),"01",2,"T","R")</f>
        <v>329903.53999999998</v>
      </c>
      <c r="AQ43" s="5">
        <f>_xll.SBSAddInExcel.Functions.grpSaldo("BA","0000","MF",2,41010303000000,0,"E",$B43,YEAR(AQ$5),MONTH(AQ$5),DAY(AQ$5),"01",2,"T","R")</f>
        <v>501683.69</v>
      </c>
      <c r="AR43" s="5">
        <f>_xll.SBSAddInExcel.Functions.grpSaldo("BA","0000","MF",2,41010303000000,0,"E",$B43,YEAR(AR$5),MONTH(AR$5),DAY(AR$5),"01",2,"T","R")</f>
        <v>661395.03</v>
      </c>
      <c r="AS43" s="5">
        <f>_xll.SBSAddInExcel.Functions.grpSaldo("BA","0000","MF",2,41010303000000,0,"E",$B43,YEAR(AS$5),MONTH(AS$5),DAY(AS$5),"01",2,"T","R")</f>
        <v>819518.16</v>
      </c>
      <c r="AT43" s="5">
        <f>_xll.SBSAddInExcel.Functions.grpSaldo("BA","0000","MF",2,41010303000000,0,"E",$B43,YEAR(AT$5),MONTH(AT$5),DAY(AT$5),"01",2,"T","R")</f>
        <v>987608.17</v>
      </c>
      <c r="AU43" s="5">
        <f>_xll.SBSAddInExcel.Functions.grpSaldo("BA","0000","MF",2,41010303000000,0,"E",$B43,YEAR(AU$5),MONTH(AU$5),DAY(AU$5),"01",2,"T","R")</f>
        <v>1152074.19</v>
      </c>
      <c r="AV43" s="5">
        <f>_xll.SBSAddInExcel.Functions.grpSaldo("BA","0000","MF",2,41010303000000,0,"E",$B43,YEAR(AV$5),MONTH(AV$5),DAY(AV$5),"01",2,"T","R")</f>
        <v>1317454.1399999999</v>
      </c>
      <c r="AW43" s="5">
        <f>_xll.SBSAddInExcel.Functions.grpSaldo("BA","0000","MF",2,41010303000000,0,"E",$B43,YEAR(AW$5),MONTH(AW$5),DAY(AW$5),"01",2,"T","R")</f>
        <v>1486777.06</v>
      </c>
      <c r="AX43" s="5">
        <f>_xll.SBSAddInExcel.Functions.grpSaldo("BA","0000","MF",2,41010303000000,0,"E",$B43,YEAR(AX$5),MONTH(AX$5),DAY(AX$5),"01",2,"T","R")</f>
        <v>1659324.19</v>
      </c>
      <c r="AY43" s="5">
        <f>_xll.SBSAddInExcel.Functions.grpSaldo("BA","0000","MF",2,41010303000000,0,"E",$B43,YEAR(AY$5),MONTH(AY$5),DAY(AY$5),"01",2,"T","R")</f>
        <v>1824645.67</v>
      </c>
      <c r="AZ43" s="5">
        <f>_xll.SBSAddInExcel.Functions.grpSaldo("BA","0000","MF",2,41010303000000,0,"E",$B43,YEAR(AZ$5),MONTH(AZ$5),DAY(AZ$5),"01",2,"T","R")</f>
        <v>1987007.99</v>
      </c>
      <c r="BA43" s="5">
        <f>_xll.SBSAddInExcel.Functions.grpSaldo("BA","0000","MF",2,41010303000000,0,"E",$B43,YEAR(BA$5),MONTH(BA$5),DAY(BA$5),"01",2,"T","R")</f>
        <v>167352.26999999999</v>
      </c>
      <c r="BB43" s="5">
        <f>_xll.SBSAddInExcel.Functions.grpSaldo("BA","0000","MF",2,41010303000000,0,"E",$B43,YEAR(BB$5),MONTH(BB$5),DAY(BB$5),"01",2,"T","R")</f>
        <v>311063.59999999998</v>
      </c>
      <c r="BC43" s="5">
        <f>_xll.SBSAddInExcel.Functions.grpSaldo("BA","0000","MF",2,41010303000000,0,"E",$B43,YEAR(BC$5),MONTH(BC$5),DAY(BC$5),"01",2,"T","R")</f>
        <v>444660.85</v>
      </c>
      <c r="BD43" s="5">
        <f>_xll.SBSAddInExcel.Functions.grpSaldo("BA","0000","MF",2,41010303000000,0,"E",$B43,YEAR(BD$5),MONTH(BD$5),DAY(BD$5),"01",2,"T","R")</f>
        <v>591495.55000000005</v>
      </c>
      <c r="BE43" s="5">
        <f>_xll.SBSAddInExcel.Functions.grpSaldo("BA","0000","MF",2,41010303000000,0,"E",$B43,YEAR(BE$5),MONTH(BE$5),DAY(BE$5),"01",2,"T","R")</f>
        <v>749415.47</v>
      </c>
      <c r="BF43" s="5">
        <f>_xll.SBSAddInExcel.Functions.grpSaldo("BA","0000","MF",2,41010303000000,0,"E",$B43,YEAR(BF$5),MONTH(BF$5),DAY(BF$5),"01",2,"T","R")</f>
        <v>904407.33</v>
      </c>
      <c r="BG43" s="5">
        <f>_xll.SBSAddInExcel.Functions.grpSaldo("BA","0000","MF",2,41010303000000,0,"E",$B43,YEAR(BG$5),MONTH(BG$5),DAY(BG$5),"01",2,"T","R")</f>
        <v>1042782.94</v>
      </c>
      <c r="BH43" s="5">
        <f>_xll.SBSAddInExcel.Functions.grpSaldo("BA","0000","MF",2,41010303000000,0,"E",$B43,YEAR(BH$5),MONTH(BH$5),DAY(BH$5),"01",2,"T","R")</f>
        <v>1159948.08</v>
      </c>
      <c r="BI43" s="5">
        <f>_xll.SBSAddInExcel.Functions.grpSaldo("BA","0000","MF",2,41010303000000,0,"E",$B43,YEAR(BI$5),MONTH(BI$5),DAY(BI$5),"01",2,"T","R")</f>
        <v>1273102.08</v>
      </c>
      <c r="BJ43" s="5">
        <f>_xll.SBSAddInExcel.Functions.grpSaldo("BA","0000","MF",2,41010303000000,0,"E",$B43,YEAR(BJ$5),MONTH(BJ$5),DAY(BJ$5),"01",2,"T","R")</f>
        <v>0</v>
      </c>
      <c r="BK43" s="5">
        <f>_xll.SBSAddInExcel.Functions.grpSaldo("BA","0000","MF",2,41010303000000,0,"E",$B43,YEAR(BK$5),MONTH(BK$5),DAY(BK$5),"01",2,"T","R")</f>
        <v>0</v>
      </c>
      <c r="BL43" s="5">
        <f>_xll.SBSAddInExcel.Functions.grpSaldo("BA","0000","MF",2,41010303000000,0,"E",$B43,YEAR(BL$5),MONTH(BL$5),DAY(BL$5),"01",2,"T","R")</f>
        <v>0</v>
      </c>
      <c r="BM43" s="5">
        <f>_xll.SBSAddInExcel.Functions.grpSaldo("BA","0000","MF",2,41010303000000,0,"E",$B43,YEAR(BM$5),MONTH(BM$5),DAY(BM$5),"01",2,"T","R")</f>
        <v>0</v>
      </c>
      <c r="BN43" s="5">
        <f>_xll.SBSAddInExcel.Functions.grpSaldo("BA","0000","MF",2,41010303000000,0,"E",$B43,YEAR(BN$5),MONTH(BN$5),DAY(BN$5),"01",2,"T","R")</f>
        <v>0</v>
      </c>
      <c r="BO43" s="5">
        <f>_xll.SBSAddInExcel.Functions.grpSaldo("BA","0000","MF",2,41010303000000,0,"E",$B43,YEAR(BO$5),MONTH(BO$5),DAY(BO$5),"01",2,"T","R")</f>
        <v>0</v>
      </c>
      <c r="BP43" s="5">
        <f>_xll.SBSAddInExcel.Functions.grpSaldo("BA","0000","MF",2,41010303000000,0,"E",$B43,YEAR(BP$5),MONTH(BP$5),DAY(BP$5),"01",2,"T","R")</f>
        <v>0</v>
      </c>
      <c r="BQ43" s="5">
        <f>_xll.SBSAddInExcel.Functions.grpSaldo("BA","0000","MF",2,41010303000000,0,"E",$B43,YEAR(BQ$5),MONTH(BQ$5),DAY(BQ$5),"01",2,"T","R")</f>
        <v>0</v>
      </c>
      <c r="BR43" s="5">
        <f>_xll.SBSAddInExcel.Functions.grpSaldo("BA","0000","MF",2,41010303000000,0,"E",$B43,YEAR(BR$5),MONTH(BR$5),DAY(BR$5),"01",2,"T","R")</f>
        <v>0</v>
      </c>
      <c r="BS43" s="5">
        <f>_xll.SBSAddInExcel.Functions.grpSaldo("BA","0000","MF",2,41010303000000,0,"E",$B43,YEAR(BS$5),MONTH(BS$5),DAY(BS$5),"01",2,"T","R")</f>
        <v>0</v>
      </c>
      <c r="BT43" s="5">
        <f>_xll.SBSAddInExcel.Functions.grpSaldo("BA","0000","MF",2,41010303000000,0,"E",$B43,YEAR(BT$5),MONTH(BT$5),DAY(BT$5),"01",2,"T","R")</f>
        <v>0</v>
      </c>
      <c r="BU43" s="5">
        <f>_xll.SBSAddInExcel.Functions.grpSaldo("BA","0000","MF",2,41010303000000,0,"E",$B43,YEAR(BU$5),MONTH(BU$5),DAY(BU$5),"01",2,"T","R")</f>
        <v>0</v>
      </c>
      <c r="BV43" s="5">
        <f>_xll.SBSAddInExcel.Functions.grpSaldo("BA","0000","MF",2,41010303000000,0,"E",$B43,YEAR(BV$5),MONTH(BV$5),DAY(BV$5),"01",2,"T","R")</f>
        <v>0</v>
      </c>
      <c r="BW43" s="5">
        <f>_xll.SBSAddInExcel.Functions.grpSaldo("BA","0000","MF",2,41010303000000,0,"E",$B43,YEAR(BW$5),MONTH(BW$5),DAY(BW$5),"01",2,"T","R")</f>
        <v>0</v>
      </c>
      <c r="BX43" s="5">
        <f>_xll.SBSAddInExcel.Functions.grpSaldo("BA","0000","MF",2,41010303000000,0,"E",$B43,YEAR(BX$5),MONTH(BX$5),DAY(BX$5),"01",2,"T","R")</f>
        <v>0</v>
      </c>
      <c r="BY43" s="5">
        <f>_xll.SBSAddInExcel.Functions.grpSaldo("BA","0000","MF",2,41010303000000,0,"E",$B43,YEAR(BY$5),MONTH(BY$5),DAY(BY$5),"01",2,"T","R")</f>
        <v>0</v>
      </c>
      <c r="BZ43" s="5">
        <f>_xll.SBSAddInExcel.Functions.grpSaldo("BA","0000","MF",2,41010303000000,0,"E",$B43,YEAR(BZ$5),MONTH(BZ$5),DAY(BZ$5),"01",2,"T","R")</f>
        <v>0</v>
      </c>
      <c r="CA43" s="5">
        <f>_xll.SBSAddInExcel.Functions.grpSaldo("BA","0000","MF",2,41010303000000,0,"E",$B43,YEAR(CA$5),MONTH(CA$5),DAY(CA$5),"01",2,"T","R")</f>
        <v>0</v>
      </c>
      <c r="CB43" s="5">
        <f>_xll.SBSAddInExcel.Functions.grpSaldo("BA","0000","MF",2,41010303000000,0,"E",$B43,YEAR(CB$5),MONTH(CB$5),DAY(CB$5),"01",2,"T","R")</f>
        <v>0</v>
      </c>
      <c r="CC43" s="5">
        <f>_xll.SBSAddInExcel.Functions.grpSaldo("BA","0000","MF",2,41010303000000,0,"E",$B43,YEAR(CC$5),MONTH(CC$5),DAY(CC$5),"01",2,"T","R")</f>
        <v>0</v>
      </c>
      <c r="CD43" s="5">
        <f>_xll.SBSAddInExcel.Functions.grpSaldo("BA","0000","MF",2,41010303000000,0,"E",$B43,YEAR(CD$5),MONTH(CD$5),DAY(CD$5),"01",2,"T","R")</f>
        <v>0</v>
      </c>
      <c r="CE43" s="5">
        <f>_xll.SBSAddInExcel.Functions.grpSaldo("BA","0000","MF",2,41010303000000,0,"E",$B43,YEAR(CE$5),MONTH(CE$5),DAY(CE$5),"01",2,"T","R")</f>
        <v>0</v>
      </c>
      <c r="CF43" s="5">
        <f>_xll.SBSAddInExcel.Functions.grpSaldo("BA","0000","MF",2,41010303000000,0,"E",$B43,YEAR(CF$5),MONTH(CF$5),DAY(CF$5),"01",2,"T","R")</f>
        <v>0</v>
      </c>
      <c r="CG43" s="5">
        <f>_xll.SBSAddInExcel.Functions.grpSaldo("BA","0000","MF",2,41010303000000,0,"E",$B43,YEAR(CG$5),MONTH(CG$5),DAY(CG$5),"01",2,"T","R")</f>
        <v>0</v>
      </c>
      <c r="CH43" s="5">
        <f>_xll.SBSAddInExcel.Functions.grpSaldo("BA","0000","MF",2,41010303000000,0,"E",$B43,YEAR(CH$5),MONTH(CH$5),DAY(CH$5),"01",2,"T","R")</f>
        <v>0</v>
      </c>
      <c r="CI43" s="5">
        <f>_xll.SBSAddInExcel.Functions.grpSaldo("BA","0000","MF",2,41010303000000,0,"E",$B43,YEAR(CI$5),MONTH(CI$5),DAY(CI$5),"01",2,"T","R")</f>
        <v>0</v>
      </c>
      <c r="CJ43" s="5">
        <f>_xll.SBSAddInExcel.Functions.grpSaldo("BA","0000","MF",2,41010303000000,0,"E",$B43,YEAR(CJ$5),MONTH(CJ$5),DAY(CJ$5),"01",2,"T","R")</f>
        <v>0</v>
      </c>
      <c r="CK43" s="5">
        <f>_xll.SBSAddInExcel.Functions.grpSaldo("BA","0000","MF",2,41010303000000,0,"E",$B43,YEAR(CK$5),MONTH(CK$5),DAY(CK$5),"01",2,"T","R")</f>
        <v>0</v>
      </c>
      <c r="CL43" s="5">
        <f>_xll.SBSAddInExcel.Functions.grpSaldo("BA","0000","MF",2,41010303000000,0,"E",$B43,YEAR(CL$5),MONTH(CL$5),DAY(CL$5),"01",2,"T","R")</f>
        <v>0</v>
      </c>
      <c r="CM43" s="5">
        <f>_xll.SBSAddInExcel.Functions.grpSaldo("BA","0000","MF",2,41010303000000,0,"E",$B43,YEAR(CM$5),MONTH(CM$5),DAY(CM$5),"01",2,"T","R")</f>
        <v>0</v>
      </c>
      <c r="CN43" s="5">
        <f>_xll.SBSAddInExcel.Functions.grpSaldo("BA","0000","MF",2,41010303000000,0,"E",$B43,YEAR(CN$5),MONTH(CN$5),DAY(CN$5),"01",2,"T","R")</f>
        <v>0</v>
      </c>
      <c r="CO43" s="5">
        <f>_xll.SBSAddInExcel.Functions.grpSaldo("BA","0000","MF",2,41010303000000,0,"E",$B43,YEAR(CO$5),MONTH(CO$5),DAY(CO$5),"01",2,"T","R")</f>
        <v>0</v>
      </c>
      <c r="CP43" s="5">
        <f>_xll.SBSAddInExcel.Functions.grpSaldo("BA","0000","MF",2,41010303000000,0,"E",$B43,YEAR(CP$5),MONTH(CP$5),DAY(CP$5),"01",2,"T","R")</f>
        <v>0</v>
      </c>
      <c r="CQ43" s="5">
        <f>_xll.SBSAddInExcel.Functions.grpSaldo("BA","0000","MF",2,41010303000000,0,"E",$B43,YEAR(CQ$5),MONTH(CQ$5),DAY(CQ$5),"01",2,"T","R")</f>
        <v>0</v>
      </c>
      <c r="CR43" s="5">
        <f>_xll.SBSAddInExcel.Functions.grpSaldo("BA","0000","MF",2,41010303000000,0,"E",$B43,YEAR(CR$5),MONTH(CR$5),DAY(CR$5),"01",2,"T","R")</f>
        <v>0</v>
      </c>
      <c r="CS43" s="5">
        <f>_xll.SBSAddInExcel.Functions.grpSaldo("BA","0000","MF",2,41010303000000,0,"E",$B43,YEAR(CS$5),MONTH(CS$5),DAY(CS$5),"01",2,"T","R")</f>
        <v>0</v>
      </c>
      <c r="CT43" s="5">
        <f>_xll.SBSAddInExcel.Functions.grpSaldo("BA","0000","MF",2,41010303000000,0,"E",$B43,YEAR(CT$5),MONTH(CT$5),DAY(CT$5),"01",2,"T","R")</f>
        <v>0</v>
      </c>
      <c r="CU43" s="5">
        <f>_xll.SBSAddInExcel.Functions.grpSaldo("BA","0000","MF",2,41010303000000,0,"E",$B43,YEAR(CU$5),MONTH(CU$5),DAY(CU$5),"01",2,"T","R")</f>
        <v>0</v>
      </c>
      <c r="CV43" s="5">
        <f>_xll.SBSAddInExcel.Functions.grpSaldo("BA","0000","MF",2,41010303000000,0,"E",$B43,YEAR(CV$5),MONTH(CV$5),DAY(CV$5),"01",2,"T","R")</f>
        <v>0</v>
      </c>
      <c r="CW43" s="5">
        <f>_xll.SBSAddInExcel.Functions.grpSaldo("BA","0000","MF",2,41010303000000,0,"E",$B43,YEAR(CW$5),MONTH(CW$5),DAY(CW$5),"01",2,"T","R")</f>
        <v>0</v>
      </c>
      <c r="CX43" s="5">
        <f>_xll.SBSAddInExcel.Functions.grpSaldo("BA","0000","MF",2,41010303000000,0,"E",$B43,YEAR(CX$5),MONTH(CX$5),DAY(CX$5),"01",2,"T","R")</f>
        <v>0</v>
      </c>
      <c r="CY43" s="5">
        <f>_xll.SBSAddInExcel.Functions.grpSaldo("BA","0000","MF",2,41010303000000,0,"E",$B43,YEAR(CY$5),MONTH(CY$5),DAY(CY$5),"01",2,"T","R")</f>
        <v>0</v>
      </c>
      <c r="CZ43" s="5">
        <f>_xll.SBSAddInExcel.Functions.grpSaldo("BA","0000","MF",2,41010303000000,0,"E",$B43,YEAR(CZ$5),MONTH(CZ$5),DAY(CZ$5),"01",2,"T","R")</f>
        <v>0</v>
      </c>
      <c r="DA43" s="5">
        <f>_xll.SBSAddInExcel.Functions.grpSaldo("BA","0000","MF",2,41010303000000,0,"E",$B43,YEAR(DA$5),MONTH(DA$5),DAY(DA$5),"01",2,"T","R")</f>
        <v>0</v>
      </c>
      <c r="DB43" s="5">
        <f>_xll.SBSAddInExcel.Functions.grpSaldo("BA","0000","MF",2,41010303000000,0,"E",$B43,YEAR(DB$5),MONTH(DB$5),DAY(DB$5),"01",2,"T","R")</f>
        <v>0</v>
      </c>
      <c r="DC43" s="5">
        <f>_xll.SBSAddInExcel.Functions.grpSaldo("BA","0000","MF",2,41010303000000,0,"E",$B43,YEAR(DC$5),MONTH(DC$5),DAY(DC$5),"01",2,"T","R")</f>
        <v>0</v>
      </c>
      <c r="DD43" s="5">
        <f>_xll.SBSAddInExcel.Functions.grpSaldo("BA","0000","MF",2,41010303000000,0,"E",$B43,YEAR(DD$5),MONTH(DD$5),DAY(DD$5),"01",2,"T","R")</f>
        <v>0</v>
      </c>
      <c r="DE43" s="5">
        <f>_xll.SBSAddInExcel.Functions.grpSaldo("BA","0000","MF",2,41010303000000,0,"E",$B43,YEAR(DE$5),MONTH(DE$5),DAY(DE$5),"01",2,"T","R")</f>
        <v>0</v>
      </c>
      <c r="DF43" s="5">
        <f>_xll.SBSAddInExcel.Functions.grpSaldo("BA","0000","MF",2,41010303000000,0,"E",$B43,YEAR(DF$5),MONTH(DF$5),DAY(DF$5),"01",2,"T","R")</f>
        <v>0</v>
      </c>
      <c r="DG43" s="5">
        <f>_xll.SBSAddInExcel.Functions.grpSaldo("BA","0000","MF",2,41010303000000,0,"E",$B43,YEAR(DG$5),MONTH(DG$5),DAY(DG$5),"01",2,"T","R")</f>
        <v>0</v>
      </c>
      <c r="DH43" s="5">
        <f>_xll.SBSAddInExcel.Functions.grpSaldo("BA","0000","MF",2,41010303000000,0,"E",$B43,YEAR(DH$5),MONTH(DH$5),DAY(DH$5),"01",2,"T","R")</f>
        <v>0</v>
      </c>
    </row>
    <row r="44" spans="1:112" x14ac:dyDescent="0.3">
      <c r="A44" s="2"/>
      <c r="B44" s="56">
        <v>158</v>
      </c>
      <c r="C44" s="1" t="s">
        <v>289</v>
      </c>
      <c r="D44" s="5">
        <f>_xll.SBSAddInExcel.Functions.grpSaldo("BA","0000","MF",2,41010303000000,0,"E",$B44,YEAR(D$5),MONTH(D$5),DAY(D$5),"01",2,"T","R")</f>
        <v>29009252.620000001</v>
      </c>
      <c r="E44" s="5">
        <f>_xll.SBSAddInExcel.Functions.grpSaldo("BA","0000","MF",2,41010303000000,0,"E",$B44,YEAR(E$5),MONTH(E$5),DAY(E$5),"01",2,"T","R")</f>
        <v>2607691.0499999998</v>
      </c>
      <c r="F44" s="5">
        <f>_xll.SBSAddInExcel.Functions.grpSaldo("BA","0000","MF",2,41010303000000,0,"E",$B44,YEAR(F$5),MONTH(F$5),DAY(F$5),"01",2,"T","R")</f>
        <v>4941133.66</v>
      </c>
      <c r="G44" s="5">
        <f>_xll.SBSAddInExcel.Functions.grpSaldo("BA","0000","MF",2,41010303000000,0,"E",$B44,YEAR(G$5),MONTH(G$5),DAY(G$5),"01",2,"T","R")</f>
        <v>7500629.8300000001</v>
      </c>
      <c r="H44" s="5">
        <f>_xll.SBSAddInExcel.Functions.grpSaldo("BA","0000","MF",2,41010303000000,0,"E",$B44,YEAR(H$5),MONTH(H$5),DAY(H$5),"01",2,"T","R")</f>
        <v>9969918.4299999997</v>
      </c>
      <c r="I44" s="5">
        <f>_xll.SBSAddInExcel.Functions.grpSaldo("BA","0000","MF",2,41010303000000,0,"E",$B44,YEAR(I$5),MONTH(I$5),DAY(I$5),"01",2,"T","R")</f>
        <v>12619972.32</v>
      </c>
      <c r="J44" s="5">
        <f>_xll.SBSAddInExcel.Functions.grpSaldo("BA","0000","MF",2,41010303000000,0,"E",$B44,YEAR(J$5),MONTH(J$5),DAY(J$5),"01",2,"T","R")</f>
        <v>14965392.960000001</v>
      </c>
      <c r="K44" s="5">
        <f>_xll.SBSAddInExcel.Functions.grpSaldo("BA","0000","MF",2,41010303000000,0,"E",$B44,YEAR(K$5),MONTH(K$5),DAY(K$5),"01",2,"T","R")</f>
        <v>17538446.84</v>
      </c>
      <c r="L44" s="5">
        <f>_xll.SBSAddInExcel.Functions.grpSaldo("BA","0000","MF",2,41010303000000,0,"E",$B44,YEAR(L$5),MONTH(L$5),DAY(L$5),"01",2,"T","R")</f>
        <v>20184257.239999998</v>
      </c>
      <c r="M44" s="5">
        <f>_xll.SBSAddInExcel.Functions.grpSaldo("BA","0000","MF",2,41010303000000,0,"E",$B44,YEAR(M$5),MONTH(M$5),DAY(M$5),"01",2,"T","R")</f>
        <v>22760363.16</v>
      </c>
      <c r="N44" s="5">
        <f>_xll.SBSAddInExcel.Functions.grpSaldo("BA","0000","MF",2,41010303000000,0,"E",$B44,YEAR(N$5),MONTH(N$5),DAY(N$5),"01",2,"T","R")</f>
        <v>25408299.539999999</v>
      </c>
      <c r="O44" s="5">
        <f>_xll.SBSAddInExcel.Functions.grpSaldo("BA","0000","MF",2,41010303000000,0,"E",$B44,YEAR(O$5),MONTH(O$5),DAY(O$5),"01",2,"T","R")</f>
        <v>28003080.960000001</v>
      </c>
      <c r="P44" s="5">
        <f>_xll.SBSAddInExcel.Functions.grpSaldo("BA","0000","MF",2,41010303000000,0,"E",$B44,YEAR(P$5),MONTH(P$5),DAY(P$5),"01",2,"T","R")</f>
        <v>30567461.25</v>
      </c>
      <c r="Q44" s="5">
        <f>_xll.SBSAddInExcel.Functions.grpSaldo("BA","0000","MF",2,41010303000000,0,"E",$B44,YEAR(Q$5),MONTH(Q$5),DAY(Q$5),"01",2,"T","R")</f>
        <v>2531055.12</v>
      </c>
      <c r="R44" s="5">
        <f>_xll.SBSAddInExcel.Functions.grpSaldo("BA","0000","MF",2,41010303000000,0,"E",$B44,YEAR(R$5),MONTH(R$5),DAY(R$5),"01",2,"T","R")</f>
        <v>4851885.72</v>
      </c>
      <c r="S44" s="5">
        <f>_xll.SBSAddInExcel.Functions.grpSaldo("BA","0000","MF",2,41010303000000,0,"E",$B44,YEAR(S$5),MONTH(S$5),DAY(S$5),"01",2,"T","R")</f>
        <v>7383243.2400000002</v>
      </c>
      <c r="T44" s="5">
        <f>_xll.SBSAddInExcel.Functions.grpSaldo("BA","0000","MF",2,41010303000000,0,"E",$B44,YEAR(T$5),MONTH(T$5),DAY(T$5),"01",2,"T","R")</f>
        <v>9811609.1400000006</v>
      </c>
      <c r="U44" s="5">
        <f>_xll.SBSAddInExcel.Functions.grpSaldo("BA","0000","MF",2,41010303000000,0,"E",$B44,YEAR(U$5),MONTH(U$5),DAY(U$5),"01",2,"T","R")</f>
        <v>12307845.34</v>
      </c>
      <c r="V44" s="5">
        <f>_xll.SBSAddInExcel.Functions.grpSaldo("BA","0000","MF",2,41010303000000,0,"E",$B44,YEAR(V$5),MONTH(V$5),DAY(V$5),"01",2,"T","R")</f>
        <v>14690108.550000001</v>
      </c>
      <c r="W44" s="5">
        <f>_xll.SBSAddInExcel.Functions.grpSaldo("BA","0000","MF",2,41010303000000,0,"E",$B44,YEAR(W$5),MONTH(W$5),DAY(W$5),"01",2,"T","R")</f>
        <v>17046124.469999999</v>
      </c>
      <c r="X44" s="5">
        <f>_xll.SBSAddInExcel.Functions.grpSaldo("BA","0000","MF",2,41010303000000,0,"E",$B44,YEAR(X$5),MONTH(X$5),DAY(X$5),"01",2,"T","R")</f>
        <v>19439857.280000001</v>
      </c>
      <c r="Y44" s="5">
        <f>_xll.SBSAddInExcel.Functions.grpSaldo("BA","0000","MF",2,41010303000000,0,"E",$B44,YEAR(Y$5),MONTH(Y$5),DAY(Y$5),"01",2,"T","R")</f>
        <v>21524793.899999999</v>
      </c>
      <c r="Z44" s="5">
        <f>_xll.SBSAddInExcel.Functions.grpSaldo("BA","0000","MF",2,41010303000000,0,"E",$B44,YEAR(Z$5),MONTH(Z$5),DAY(Z$5),"01",2,"T","R")</f>
        <v>24065863.100000001</v>
      </c>
      <c r="AA44" s="5">
        <f>_xll.SBSAddInExcel.Functions.grpSaldo("BA","0000","MF",2,41010303000000,0,"E",$B44,YEAR(AA$5),MONTH(AA$5),DAY(AA$5),"01",2,"T","R")</f>
        <v>26113664.670000002</v>
      </c>
      <c r="AB44" s="5">
        <f>_xll.SBSAddInExcel.Functions.grpSaldo("BA","0000","MF",2,41010303000000,0,"E",$B44,YEAR(AB$5),MONTH(AB$5),DAY(AB$5),"01",2,"T","R")</f>
        <v>28203148.329999998</v>
      </c>
      <c r="AC44" s="5">
        <f>_xll.SBSAddInExcel.Functions.grpSaldo("BA","0000","MF",2,41010303000000,0,"E",$B44,YEAR(AC$5),MONTH(AC$5),DAY(AC$5),"01",2,"T","R")</f>
        <v>2156159.54</v>
      </c>
      <c r="AD44" s="5">
        <f>_xll.SBSAddInExcel.Functions.grpSaldo("BA","0000","MF",2,41010303000000,0,"E",$B44,YEAR(AD$5),MONTH(AD$5),DAY(AD$5),"01",2,"T","R")</f>
        <v>4113093.15</v>
      </c>
      <c r="AE44" s="5">
        <f>_xll.SBSAddInExcel.Functions.grpSaldo("BA","0000","MF",2,41010303000000,0,"E",$B44,YEAR(AE$5),MONTH(AE$5),DAY(AE$5),"01",2,"T","R")</f>
        <v>6329865.9400000004</v>
      </c>
      <c r="AF44" s="5">
        <f>_xll.SBSAddInExcel.Functions.grpSaldo("BA","0000","MF",2,41010303000000,0,"E",$B44,YEAR(AF$5),MONTH(AF$5),DAY(AF$5),"01",2,"T","R")</f>
        <v>8510671.0500000007</v>
      </c>
      <c r="AG44" s="5">
        <f>_xll.SBSAddInExcel.Functions.grpSaldo("BA","0000","MF",2,41010303000000,0,"E",$B44,YEAR(AG$5),MONTH(AG$5),DAY(AG$5),"01",2,"T","R")</f>
        <v>0</v>
      </c>
      <c r="AH44" s="5">
        <f>_xll.SBSAddInExcel.Functions.grpSaldo("BA","0000","MF",2,41010303000000,0,"E",$B44,YEAR(AH$5),MONTH(AH$5),DAY(AH$5),"01",2,"T","R")</f>
        <v>0</v>
      </c>
      <c r="AI44" s="5">
        <f>_xll.SBSAddInExcel.Functions.grpSaldo("BA","0000","MF",2,41010303000000,0,"E",$B44,YEAR(AI$5),MONTH(AI$5),DAY(AI$5),"01",2,"T","R")</f>
        <v>0</v>
      </c>
      <c r="AJ44" s="5">
        <f>_xll.SBSAddInExcel.Functions.grpSaldo("BA","0000","MF",2,41010303000000,0,"E",$B44,YEAR(AJ$5),MONTH(AJ$5),DAY(AJ$5),"01",2,"T","R")</f>
        <v>0</v>
      </c>
      <c r="AK44" s="5">
        <f>_xll.SBSAddInExcel.Functions.grpSaldo("BA","0000","MF",2,41010303000000,0,"E",$B44,YEAR(AK$5),MONTH(AK$5),DAY(AK$5),"01",2,"T","R")</f>
        <v>0</v>
      </c>
      <c r="AL44" s="5">
        <f>_xll.SBSAddInExcel.Functions.grpSaldo("BA","0000","MF",2,41010303000000,0,"E",$B44,YEAR(AL$5),MONTH(AL$5),DAY(AL$5),"01",2,"T","R")</f>
        <v>0</v>
      </c>
      <c r="AM44" s="5">
        <f>_xll.SBSAddInExcel.Functions.grpSaldo("BA","0000","MF",2,41010303000000,0,"E",$B44,YEAR(AM$5),MONTH(AM$5),DAY(AM$5),"01",2,"T","R")</f>
        <v>0</v>
      </c>
      <c r="AN44" s="5">
        <f>_xll.SBSAddInExcel.Functions.grpSaldo("BA","0000","MF",2,41010303000000,0,"E",$B44,YEAR(AN$5),MONTH(AN$5),DAY(AN$5),"01",2,"T","R")</f>
        <v>0</v>
      </c>
      <c r="AO44" s="5">
        <f>_xll.SBSAddInExcel.Functions.grpSaldo("BA","0000","MF",2,41010303000000,0,"E",$B44,YEAR(AO$5),MONTH(AO$5),DAY(AO$5),"01",2,"T","R")</f>
        <v>0</v>
      </c>
      <c r="AP44" s="5">
        <f>_xll.SBSAddInExcel.Functions.grpSaldo("BA","0000","MF",2,41010303000000,0,"E",$B44,YEAR(AP$5),MONTH(AP$5),DAY(AP$5),"01",2,"T","R")</f>
        <v>0</v>
      </c>
      <c r="AQ44" s="5">
        <f>_xll.SBSAddInExcel.Functions.grpSaldo("BA","0000","MF",2,41010303000000,0,"E",$B44,YEAR(AQ$5),MONTH(AQ$5),DAY(AQ$5),"01",2,"T","R")</f>
        <v>0</v>
      </c>
      <c r="AR44" s="5">
        <f>_xll.SBSAddInExcel.Functions.grpSaldo("BA","0000","MF",2,41010303000000,0,"E",$B44,YEAR(AR$5),MONTH(AR$5),DAY(AR$5),"01",2,"T","R")</f>
        <v>0</v>
      </c>
      <c r="AS44" s="5">
        <f>_xll.SBSAddInExcel.Functions.grpSaldo("BA","0000","MF",2,41010303000000,0,"E",$B44,YEAR(AS$5),MONTH(AS$5),DAY(AS$5),"01",2,"T","R")</f>
        <v>0</v>
      </c>
      <c r="AT44" s="5">
        <f>_xll.SBSAddInExcel.Functions.grpSaldo("BA","0000","MF",2,41010303000000,0,"E",$B44,YEAR(AT$5),MONTH(AT$5),DAY(AT$5),"01",2,"T","R")</f>
        <v>0</v>
      </c>
      <c r="AU44" s="5">
        <f>_xll.SBSAddInExcel.Functions.grpSaldo("BA","0000","MF",2,41010303000000,0,"E",$B44,YEAR(AU$5),MONTH(AU$5),DAY(AU$5),"01",2,"T","R")</f>
        <v>0</v>
      </c>
      <c r="AV44" s="5">
        <f>_xll.SBSAddInExcel.Functions.grpSaldo("BA","0000","MF",2,41010303000000,0,"E",$B44,YEAR(AV$5),MONTH(AV$5),DAY(AV$5),"01",2,"T","R")</f>
        <v>0</v>
      </c>
      <c r="AW44" s="5">
        <f>_xll.SBSAddInExcel.Functions.grpSaldo("BA","0000","MF",2,41010303000000,0,"E",$B44,YEAR(AW$5),MONTH(AW$5),DAY(AW$5),"01",2,"T","R")</f>
        <v>0</v>
      </c>
      <c r="AX44" s="5">
        <f>_xll.SBSAddInExcel.Functions.grpSaldo("BA","0000","MF",2,41010303000000,0,"E",$B44,YEAR(AX$5),MONTH(AX$5),DAY(AX$5),"01",2,"T","R")</f>
        <v>0</v>
      </c>
      <c r="AY44" s="5">
        <f>_xll.SBSAddInExcel.Functions.grpSaldo("BA","0000","MF",2,41010303000000,0,"E",$B44,YEAR(AY$5),MONTH(AY$5),DAY(AY$5),"01",2,"T","R")</f>
        <v>0</v>
      </c>
      <c r="AZ44" s="5">
        <f>_xll.SBSAddInExcel.Functions.grpSaldo("BA","0000","MF",2,41010303000000,0,"E",$B44,YEAR(AZ$5),MONTH(AZ$5),DAY(AZ$5),"01",2,"T","R")</f>
        <v>0</v>
      </c>
      <c r="BA44" s="5">
        <f>_xll.SBSAddInExcel.Functions.grpSaldo("BA","0000","MF",2,41010303000000,0,"E",$B44,YEAR(BA$5),MONTH(BA$5),DAY(BA$5),"01",2,"T","R")</f>
        <v>0</v>
      </c>
      <c r="BB44" s="5">
        <f>_xll.SBSAddInExcel.Functions.grpSaldo("BA","0000","MF",2,41010303000000,0,"E",$B44,YEAR(BB$5),MONTH(BB$5),DAY(BB$5),"01",2,"T","R")</f>
        <v>0</v>
      </c>
      <c r="BC44" s="5">
        <f>_xll.SBSAddInExcel.Functions.grpSaldo("BA","0000","MF",2,41010303000000,0,"E",$B44,YEAR(BC$5),MONTH(BC$5),DAY(BC$5),"01",2,"T","R")</f>
        <v>0</v>
      </c>
      <c r="BD44" s="5">
        <f>_xll.SBSAddInExcel.Functions.grpSaldo("BA","0000","MF",2,41010303000000,0,"E",$B44,YEAR(BD$5),MONTH(BD$5),DAY(BD$5),"01",2,"T","R")</f>
        <v>0</v>
      </c>
      <c r="BE44" s="5">
        <f>_xll.SBSAddInExcel.Functions.grpSaldo("BA","0000","MF",2,41010303000000,0,"E",$B44,YEAR(BE$5),MONTH(BE$5),DAY(BE$5),"01",2,"T","R")</f>
        <v>0</v>
      </c>
      <c r="BF44" s="5">
        <f>_xll.SBSAddInExcel.Functions.grpSaldo("BA","0000","MF",2,41010303000000,0,"E",$B44,YEAR(BF$5),MONTH(BF$5),DAY(BF$5),"01",2,"T","R")</f>
        <v>0</v>
      </c>
      <c r="BG44" s="5">
        <f>_xll.SBSAddInExcel.Functions.grpSaldo("BA","0000","MF",2,41010303000000,0,"E",$B44,YEAR(BG$5),MONTH(BG$5),DAY(BG$5),"01",2,"T","R")</f>
        <v>0</v>
      </c>
      <c r="BH44" s="5">
        <f>_xll.SBSAddInExcel.Functions.grpSaldo("BA","0000","MF",2,41010303000000,0,"E",$B44,YEAR(BH$5),MONTH(BH$5),DAY(BH$5),"01",2,"T","R")</f>
        <v>0</v>
      </c>
      <c r="BI44" s="5">
        <f>_xll.SBSAddInExcel.Functions.grpSaldo("BA","0000","MF",2,41010303000000,0,"E",$B44,YEAR(BI$5),MONTH(BI$5),DAY(BI$5),"01",2,"T","R")</f>
        <v>0</v>
      </c>
      <c r="BJ44" s="5">
        <f>_xll.SBSAddInExcel.Functions.grpSaldo("BA","0000","MF",2,41010303000000,0,"E",$B44,YEAR(BJ$5),MONTH(BJ$5),DAY(BJ$5),"01",2,"T","R")</f>
        <v>0</v>
      </c>
      <c r="BK44" s="5">
        <f>_xll.SBSAddInExcel.Functions.grpSaldo("BA","0000","MF",2,41010303000000,0,"E",$B44,YEAR(BK$5),MONTH(BK$5),DAY(BK$5),"01",2,"T","R")</f>
        <v>0</v>
      </c>
      <c r="BL44" s="5">
        <f>_xll.SBSAddInExcel.Functions.grpSaldo("BA","0000","MF",2,41010303000000,0,"E",$B44,YEAR(BL$5),MONTH(BL$5),DAY(BL$5),"01",2,"T","R")</f>
        <v>0</v>
      </c>
      <c r="BM44" s="5">
        <f>_xll.SBSAddInExcel.Functions.grpSaldo("BA","0000","MF",2,41010303000000,0,"E",$B44,YEAR(BM$5),MONTH(BM$5),DAY(BM$5),"01",2,"T","R")</f>
        <v>0</v>
      </c>
      <c r="BN44" s="5">
        <f>_xll.SBSAddInExcel.Functions.grpSaldo("BA","0000","MF",2,41010303000000,0,"E",$B44,YEAR(BN$5),MONTH(BN$5),DAY(BN$5),"01",2,"T","R")</f>
        <v>0</v>
      </c>
      <c r="BO44" s="5">
        <f>_xll.SBSAddInExcel.Functions.grpSaldo("BA","0000","MF",2,41010303000000,0,"E",$B44,YEAR(BO$5),MONTH(BO$5),DAY(BO$5),"01",2,"T","R")</f>
        <v>0</v>
      </c>
      <c r="BP44" s="5">
        <f>_xll.SBSAddInExcel.Functions.grpSaldo("BA","0000","MF",2,41010303000000,0,"E",$B44,YEAR(BP$5),MONTH(BP$5),DAY(BP$5),"01",2,"T","R")</f>
        <v>0</v>
      </c>
      <c r="BQ44" s="5">
        <f>_xll.SBSAddInExcel.Functions.grpSaldo("BA","0000","MF",2,41010303000000,0,"E",$B44,YEAR(BQ$5),MONTH(BQ$5),DAY(BQ$5),"01",2,"T","R")</f>
        <v>0</v>
      </c>
      <c r="BR44" s="5">
        <f>_xll.SBSAddInExcel.Functions.grpSaldo("BA","0000","MF",2,41010303000000,0,"E",$B44,YEAR(BR$5),MONTH(BR$5),DAY(BR$5),"01",2,"T","R")</f>
        <v>0</v>
      </c>
      <c r="BS44" s="5">
        <f>_xll.SBSAddInExcel.Functions.grpSaldo("BA","0000","MF",2,41010303000000,0,"E",$B44,YEAR(BS$5),MONTH(BS$5),DAY(BS$5),"01",2,"T","R")</f>
        <v>0</v>
      </c>
      <c r="BT44" s="5">
        <f>_xll.SBSAddInExcel.Functions.grpSaldo("BA","0000","MF",2,41010303000000,0,"E",$B44,YEAR(BT$5),MONTH(BT$5),DAY(BT$5),"01",2,"T","R")</f>
        <v>0</v>
      </c>
      <c r="BU44" s="5">
        <f>_xll.SBSAddInExcel.Functions.grpSaldo("BA","0000","MF",2,41010303000000,0,"E",$B44,YEAR(BU$5),MONTH(BU$5),DAY(BU$5),"01",2,"T","R")</f>
        <v>0</v>
      </c>
      <c r="BV44" s="5">
        <f>_xll.SBSAddInExcel.Functions.grpSaldo("BA","0000","MF",2,41010303000000,0,"E",$B44,YEAR(BV$5),MONTH(BV$5),DAY(BV$5),"01",2,"T","R")</f>
        <v>0</v>
      </c>
      <c r="BW44" s="5">
        <f>_xll.SBSAddInExcel.Functions.grpSaldo("BA","0000","MF",2,41010303000000,0,"E",$B44,YEAR(BW$5),MONTH(BW$5),DAY(BW$5),"01",2,"T","R")</f>
        <v>0</v>
      </c>
      <c r="BX44" s="5">
        <f>_xll.SBSAddInExcel.Functions.grpSaldo("BA","0000","MF",2,41010303000000,0,"E",$B44,YEAR(BX$5),MONTH(BX$5),DAY(BX$5),"01",2,"T","R")</f>
        <v>0</v>
      </c>
      <c r="BY44" s="5">
        <f>_xll.SBSAddInExcel.Functions.grpSaldo("BA","0000","MF",2,41010303000000,0,"E",$B44,YEAR(BY$5),MONTH(BY$5),DAY(BY$5),"01",2,"T","R")</f>
        <v>0</v>
      </c>
      <c r="BZ44" s="5">
        <f>_xll.SBSAddInExcel.Functions.grpSaldo("BA","0000","MF",2,41010303000000,0,"E",$B44,YEAR(BZ$5),MONTH(BZ$5),DAY(BZ$5),"01",2,"T","R")</f>
        <v>0</v>
      </c>
      <c r="CA44" s="5">
        <f>_xll.SBSAddInExcel.Functions.grpSaldo("BA","0000","MF",2,41010303000000,0,"E",$B44,YEAR(CA$5),MONTH(CA$5),DAY(CA$5),"01",2,"T","R")</f>
        <v>0</v>
      </c>
      <c r="CB44" s="5">
        <f>_xll.SBSAddInExcel.Functions.grpSaldo("BA","0000","MF",2,41010303000000,0,"E",$B44,YEAR(CB$5),MONTH(CB$5),DAY(CB$5),"01",2,"T","R")</f>
        <v>0</v>
      </c>
      <c r="CC44" s="5">
        <f>_xll.SBSAddInExcel.Functions.grpSaldo("BA","0000","MF",2,41010303000000,0,"E",$B44,YEAR(CC$5),MONTH(CC$5),DAY(CC$5),"01",2,"T","R")</f>
        <v>0</v>
      </c>
      <c r="CD44" s="5">
        <f>_xll.SBSAddInExcel.Functions.grpSaldo("BA","0000","MF",2,41010303000000,0,"E",$B44,YEAR(CD$5),MONTH(CD$5),DAY(CD$5),"01",2,"T","R")</f>
        <v>0</v>
      </c>
      <c r="CE44" s="5">
        <f>_xll.SBSAddInExcel.Functions.grpSaldo("BA","0000","MF",2,41010303000000,0,"E",$B44,YEAR(CE$5),MONTH(CE$5),DAY(CE$5),"01",2,"T","R")</f>
        <v>0</v>
      </c>
      <c r="CF44" s="5">
        <f>_xll.SBSAddInExcel.Functions.grpSaldo("BA","0000","MF",2,41010303000000,0,"E",$B44,YEAR(CF$5),MONTH(CF$5),DAY(CF$5),"01",2,"T","R")</f>
        <v>0</v>
      </c>
      <c r="CG44" s="5">
        <f>_xll.SBSAddInExcel.Functions.grpSaldo("BA","0000","MF",2,41010303000000,0,"E",$B44,YEAR(CG$5),MONTH(CG$5),DAY(CG$5),"01",2,"T","R")</f>
        <v>0</v>
      </c>
      <c r="CH44" s="5">
        <f>_xll.SBSAddInExcel.Functions.grpSaldo("BA","0000","MF",2,41010303000000,0,"E",$B44,YEAR(CH$5),MONTH(CH$5),DAY(CH$5),"01",2,"T","R")</f>
        <v>0</v>
      </c>
      <c r="CI44" s="5">
        <f>_xll.SBSAddInExcel.Functions.grpSaldo("BA","0000","MF",2,41010303000000,0,"E",$B44,YEAR(CI$5),MONTH(CI$5),DAY(CI$5),"01",2,"T","R")</f>
        <v>0</v>
      </c>
      <c r="CJ44" s="5">
        <f>_xll.SBSAddInExcel.Functions.grpSaldo("BA","0000","MF",2,41010303000000,0,"E",$B44,YEAR(CJ$5),MONTH(CJ$5),DAY(CJ$5),"01",2,"T","R")</f>
        <v>0</v>
      </c>
      <c r="CK44" s="5">
        <f>_xll.SBSAddInExcel.Functions.grpSaldo("BA","0000","MF",2,41010303000000,0,"E",$B44,YEAR(CK$5),MONTH(CK$5),DAY(CK$5),"01",2,"T","R")</f>
        <v>0</v>
      </c>
      <c r="CL44" s="5">
        <f>_xll.SBSAddInExcel.Functions.grpSaldo("BA","0000","MF",2,41010303000000,0,"E",$B44,YEAR(CL$5),MONTH(CL$5),DAY(CL$5),"01",2,"T","R")</f>
        <v>0</v>
      </c>
      <c r="CM44" s="5">
        <f>_xll.SBSAddInExcel.Functions.grpSaldo("BA","0000","MF",2,41010303000000,0,"E",$B44,YEAR(CM$5),MONTH(CM$5),DAY(CM$5),"01",2,"T","R")</f>
        <v>0</v>
      </c>
      <c r="CN44" s="5">
        <f>_xll.SBSAddInExcel.Functions.grpSaldo("BA","0000","MF",2,41010303000000,0,"E",$B44,YEAR(CN$5),MONTH(CN$5),DAY(CN$5),"01",2,"T","R")</f>
        <v>0</v>
      </c>
      <c r="CO44" s="5">
        <f>_xll.SBSAddInExcel.Functions.grpSaldo("BA","0000","MF",2,41010303000000,0,"E",$B44,YEAR(CO$5),MONTH(CO$5),DAY(CO$5),"01",2,"T","R")</f>
        <v>0</v>
      </c>
      <c r="CP44" s="5">
        <f>_xll.SBSAddInExcel.Functions.grpSaldo("BA","0000","MF",2,41010303000000,0,"E",$B44,YEAR(CP$5),MONTH(CP$5),DAY(CP$5),"01",2,"T","R")</f>
        <v>0</v>
      </c>
      <c r="CQ44" s="5">
        <f>_xll.SBSAddInExcel.Functions.grpSaldo("BA","0000","MF",2,41010303000000,0,"E",$B44,YEAR(CQ$5),MONTH(CQ$5),DAY(CQ$5),"01",2,"T","R")</f>
        <v>0</v>
      </c>
      <c r="CR44" s="5">
        <f>_xll.SBSAddInExcel.Functions.grpSaldo("BA","0000","MF",2,41010303000000,0,"E",$B44,YEAR(CR$5),MONTH(CR$5),DAY(CR$5),"01",2,"T","R")</f>
        <v>0</v>
      </c>
      <c r="CS44" s="5">
        <f>_xll.SBSAddInExcel.Functions.grpSaldo("BA","0000","MF",2,41010303000000,0,"E",$B44,YEAR(CS$5),MONTH(CS$5),DAY(CS$5),"01",2,"T","R")</f>
        <v>0</v>
      </c>
      <c r="CT44" s="5">
        <f>_xll.SBSAddInExcel.Functions.grpSaldo("BA","0000","MF",2,41010303000000,0,"E",$B44,YEAR(CT$5),MONTH(CT$5),DAY(CT$5),"01",2,"T","R")</f>
        <v>0</v>
      </c>
      <c r="CU44" s="5">
        <f>_xll.SBSAddInExcel.Functions.grpSaldo("BA","0000","MF",2,41010303000000,0,"E",$B44,YEAR(CU$5),MONTH(CU$5),DAY(CU$5),"01",2,"T","R")</f>
        <v>0</v>
      </c>
      <c r="CV44" s="5">
        <f>_xll.SBSAddInExcel.Functions.grpSaldo("BA","0000","MF",2,41010303000000,0,"E",$B44,YEAR(CV$5),MONTH(CV$5),DAY(CV$5),"01",2,"T","R")</f>
        <v>0</v>
      </c>
      <c r="CW44" s="5">
        <f>_xll.SBSAddInExcel.Functions.grpSaldo("BA","0000","MF",2,41010303000000,0,"E",$B44,YEAR(CW$5),MONTH(CW$5),DAY(CW$5),"01",2,"T","R")</f>
        <v>0</v>
      </c>
      <c r="CX44" s="5">
        <f>_xll.SBSAddInExcel.Functions.grpSaldo("BA","0000","MF",2,41010303000000,0,"E",$B44,YEAR(CX$5),MONTH(CX$5),DAY(CX$5),"01",2,"T","R")</f>
        <v>0</v>
      </c>
      <c r="CY44" s="5">
        <f>_xll.SBSAddInExcel.Functions.grpSaldo("BA","0000","MF",2,41010303000000,0,"E",$B44,YEAR(CY$5),MONTH(CY$5),DAY(CY$5),"01",2,"T","R")</f>
        <v>0</v>
      </c>
      <c r="CZ44" s="5">
        <f>_xll.SBSAddInExcel.Functions.grpSaldo("BA","0000","MF",2,41010303000000,0,"E",$B44,YEAR(CZ$5),MONTH(CZ$5),DAY(CZ$5),"01",2,"T","R")</f>
        <v>0</v>
      </c>
      <c r="DA44" s="5">
        <f>_xll.SBSAddInExcel.Functions.grpSaldo("BA","0000","MF",2,41010303000000,0,"E",$B44,YEAR(DA$5),MONTH(DA$5),DAY(DA$5),"01",2,"T","R")</f>
        <v>0</v>
      </c>
      <c r="DB44" s="5">
        <f>_xll.SBSAddInExcel.Functions.grpSaldo("BA","0000","MF",2,41010303000000,0,"E",$B44,YEAR(DB$5),MONTH(DB$5),DAY(DB$5),"01",2,"T","R")</f>
        <v>0</v>
      </c>
      <c r="DC44" s="5">
        <f>_xll.SBSAddInExcel.Functions.grpSaldo("BA","0000","MF",2,41010303000000,0,"E",$B44,YEAR(DC$5),MONTH(DC$5),DAY(DC$5),"01",2,"T","R")</f>
        <v>0</v>
      </c>
      <c r="DD44" s="5">
        <f>_xll.SBSAddInExcel.Functions.grpSaldo("BA","0000","MF",2,41010303000000,0,"E",$B44,YEAR(DD$5),MONTH(DD$5),DAY(DD$5),"01",2,"T","R")</f>
        <v>0</v>
      </c>
      <c r="DE44" s="5">
        <f>_xll.SBSAddInExcel.Functions.grpSaldo("BA","0000","MF",2,41010303000000,0,"E",$B44,YEAR(DE$5),MONTH(DE$5),DAY(DE$5),"01",2,"T","R")</f>
        <v>0</v>
      </c>
      <c r="DF44" s="5">
        <f>_xll.SBSAddInExcel.Functions.grpSaldo("BA","0000","MF",2,41010303000000,0,"E",$B44,YEAR(DF$5),MONTH(DF$5),DAY(DF$5),"01",2,"T","R")</f>
        <v>0</v>
      </c>
      <c r="DG44" s="5">
        <f>_xll.SBSAddInExcel.Functions.grpSaldo("BA","0000","MF",2,41010303000000,0,"E",$B44,YEAR(DG$5),MONTH(DG$5),DAY(DG$5),"01",2,"T","R")</f>
        <v>0</v>
      </c>
      <c r="DH44" s="5">
        <f>_xll.SBSAddInExcel.Functions.grpSaldo("BA","0000","MF",2,41010303000000,0,"E",$B44,YEAR(DH$5),MONTH(DH$5),DAY(DH$5),"01",2,"T","R")</f>
        <v>0</v>
      </c>
    </row>
    <row r="45" spans="1:112" x14ac:dyDescent="0.3">
      <c r="B45" s="56">
        <v>159</v>
      </c>
      <c r="C45" s="1" t="s">
        <v>293</v>
      </c>
      <c r="D45" s="5">
        <f>_xll.SBSAddInExcel.Functions.grpSaldo("BA","0000","MF",2,41010303000000,0,"E",$B45,YEAR(D$5),MONTH(D$5),DAY(D$5),"01",2,"T","R")</f>
        <v>19288822.260000002</v>
      </c>
      <c r="E45" s="5">
        <f>_xll.SBSAddInExcel.Functions.grpSaldo("BA","0000","MF",2,41010303000000,0,"E",$B45,YEAR(E$5),MONTH(E$5),DAY(E$5),"01",2,"T","R")</f>
        <v>2080269.41</v>
      </c>
      <c r="F45" s="5">
        <f>_xll.SBSAddInExcel.Functions.grpSaldo("BA","0000","MF",2,41010303000000,0,"E",$B45,YEAR(F$5),MONTH(F$5),DAY(F$5),"01",2,"T","R")</f>
        <v>4005342.34</v>
      </c>
      <c r="G45" s="5">
        <f>_xll.SBSAddInExcel.Functions.grpSaldo("BA","0000","MF",2,41010303000000,0,"E",$B45,YEAR(G$5),MONTH(G$5),DAY(G$5),"01",2,"T","R")</f>
        <v>5990478.8399999999</v>
      </c>
      <c r="H45" s="5">
        <f>_xll.SBSAddInExcel.Functions.grpSaldo("BA","0000","MF",2,41010303000000,0,"E",$B45,YEAR(H$5),MONTH(H$5),DAY(H$5),"01",2,"T","R")</f>
        <v>7952325.4699999997</v>
      </c>
      <c r="I45" s="5">
        <f>_xll.SBSAddInExcel.Functions.grpSaldo("BA","0000","MF",2,41010303000000,0,"E",$B45,YEAR(I$5),MONTH(I$5),DAY(I$5),"01",2,"T","R")</f>
        <v>10029910.960000001</v>
      </c>
      <c r="J45" s="5">
        <f>_xll.SBSAddInExcel.Functions.grpSaldo("BA","0000","MF",2,41010303000000,0,"E",$B45,YEAR(J$5),MONTH(J$5),DAY(J$5),"01",2,"T","R")</f>
        <v>12063518.619999999</v>
      </c>
      <c r="K45" s="5">
        <f>_xll.SBSAddInExcel.Functions.grpSaldo("BA","0000","MF",2,41010303000000,0,"E",$B45,YEAR(K$5),MONTH(K$5),DAY(K$5),"01",2,"T","R")</f>
        <v>14207046.25</v>
      </c>
      <c r="L45" s="5">
        <f>_xll.SBSAddInExcel.Functions.grpSaldo("BA","0000","MF",2,41010303000000,0,"E",$B45,YEAR(L$5),MONTH(L$5),DAY(L$5),"01",2,"T","R")</f>
        <v>16416362.9</v>
      </c>
      <c r="M45" s="5">
        <f>_xll.SBSAddInExcel.Functions.grpSaldo("BA","0000","MF",2,41010303000000,0,"E",$B45,YEAR(M$5),MONTH(M$5),DAY(M$5),"01",2,"T","R")</f>
        <v>18606407.079999998</v>
      </c>
      <c r="N45" s="5">
        <f>_xll.SBSAddInExcel.Functions.grpSaldo("BA","0000","MF",2,41010303000000,0,"E",$B45,YEAR(N$5),MONTH(N$5),DAY(N$5),"01",2,"T","R")</f>
        <v>20950719.309999999</v>
      </c>
      <c r="O45" s="5">
        <f>_xll.SBSAddInExcel.Functions.grpSaldo("BA","0000","MF",2,41010303000000,0,"E",$B45,YEAR(O$5),MONTH(O$5),DAY(O$5),"01",2,"T","R")</f>
        <v>23264016.809999999</v>
      </c>
      <c r="P45" s="5">
        <f>_xll.SBSAddInExcel.Functions.grpSaldo("BA","0000","MF",2,41010303000000,0,"E",$B45,YEAR(P$5),MONTH(P$5),DAY(P$5),"01",2,"T","R")</f>
        <v>25714716.23</v>
      </c>
      <c r="Q45" s="5">
        <f>_xll.SBSAddInExcel.Functions.grpSaldo("BA","0000","MF",2,41010303000000,0,"E",$B45,YEAR(Q$5),MONTH(Q$5),DAY(Q$5),"01",2,"T","R")</f>
        <v>2550067.9300000002</v>
      </c>
      <c r="R45" s="5">
        <f>_xll.SBSAddInExcel.Functions.grpSaldo("BA","0000","MF",2,41010303000000,0,"E",$B45,YEAR(R$5),MONTH(R$5),DAY(R$5),"01",2,"T","R")</f>
        <v>5000029.3499999996</v>
      </c>
      <c r="S45" s="5">
        <f>_xll.SBSAddInExcel.Functions.grpSaldo("BA","0000","MF",2,41010303000000,0,"E",$B45,YEAR(S$5),MONTH(S$5),DAY(S$5),"01",2,"T","R")</f>
        <v>7675495.29</v>
      </c>
      <c r="T45" s="5">
        <f>_xll.SBSAddInExcel.Functions.grpSaldo("BA","0000","MF",2,41010303000000,0,"E",$B45,YEAR(T$5),MONTH(T$5),DAY(T$5),"01",2,"T","R")</f>
        <v>10232037.779999999</v>
      </c>
      <c r="U45" s="5">
        <f>_xll.SBSAddInExcel.Functions.grpSaldo("BA","0000","MF",2,41010303000000,0,"E",$B45,YEAR(U$5),MONTH(U$5),DAY(U$5),"01",2,"T","R")</f>
        <v>12960481.07</v>
      </c>
      <c r="V45" s="5">
        <f>_xll.SBSAddInExcel.Functions.grpSaldo("BA","0000","MF",2,41010303000000,0,"E",$B45,YEAR(V$5),MONTH(V$5),DAY(V$5),"01",2,"T","R")</f>
        <v>15513745.51</v>
      </c>
      <c r="W45" s="5">
        <f>_xll.SBSAddInExcel.Functions.grpSaldo("BA","0000","MF",2,41010303000000,0,"E",$B45,YEAR(W$5),MONTH(W$5),DAY(W$5),"01",2,"T","R")</f>
        <v>18149197.640000001</v>
      </c>
      <c r="X45" s="5">
        <f>_xll.SBSAddInExcel.Functions.grpSaldo("BA","0000","MF",2,41010303000000,0,"E",$B45,YEAR(X$5),MONTH(X$5),DAY(X$5),"01",2,"T","R")</f>
        <v>20797397.629999999</v>
      </c>
      <c r="Y45" s="5">
        <f>_xll.SBSAddInExcel.Functions.grpSaldo("BA","0000","MF",2,41010303000000,0,"E",$B45,YEAR(Y$5),MONTH(Y$5),DAY(Y$5),"01",2,"T","R")</f>
        <v>23355713.809999999</v>
      </c>
      <c r="Z45" s="5">
        <f>_xll.SBSAddInExcel.Functions.grpSaldo("BA","0000","MF",2,41010303000000,0,"E",$B45,YEAR(Z$5),MONTH(Z$5),DAY(Z$5),"01",2,"T","R")</f>
        <v>26043523.32</v>
      </c>
      <c r="AA45" s="5">
        <f>_xll.SBSAddInExcel.Functions.grpSaldo("BA","0000","MF",2,41010303000000,0,"E",$B45,YEAR(AA$5),MONTH(AA$5),DAY(AA$5),"01",2,"T","R")</f>
        <v>28642365.52</v>
      </c>
      <c r="AB45" s="5">
        <f>_xll.SBSAddInExcel.Functions.grpSaldo("BA","0000","MF",2,41010303000000,0,"E",$B45,YEAR(AB$5),MONTH(AB$5),DAY(AB$5),"01",2,"T","R")</f>
        <v>31348730.32</v>
      </c>
      <c r="AC45" s="5">
        <f>_xll.SBSAddInExcel.Functions.grpSaldo("BA","0000","MF",2,41010303000000,0,"E",$B45,YEAR(AC$5),MONTH(AC$5),DAY(AC$5),"01",2,"T","R")</f>
        <v>2683927.9500000002</v>
      </c>
      <c r="AD45" s="5">
        <f>_xll.SBSAddInExcel.Functions.grpSaldo("BA","0000","MF",2,41010303000000,0,"E",$B45,YEAR(AD$5),MONTH(AD$5),DAY(AD$5),"01",2,"T","R")</f>
        <v>5079143.4800000004</v>
      </c>
      <c r="AE45" s="5">
        <f>_xll.SBSAddInExcel.Functions.grpSaldo("BA","0000","MF",2,41010303000000,0,"E",$B45,YEAR(AE$5),MONTH(AE$5),DAY(AE$5),"01",2,"T","R")</f>
        <v>7713292.5700000003</v>
      </c>
      <c r="AF45" s="5">
        <f>_xll.SBSAddInExcel.Functions.grpSaldo("BA","0000","MF",2,41010303000000,0,"E",$B45,YEAR(AF$5),MONTH(AF$5),DAY(AF$5),"01",2,"T","R")</f>
        <v>10271194.130000001</v>
      </c>
      <c r="AG45" s="5">
        <f>_xll.SBSAddInExcel.Functions.grpSaldo("BA","0000","MF",2,41010303000000,0,"E",$B45,YEAR(AG$5),MONTH(AG$5),DAY(AG$5),"01",2,"T","R")</f>
        <v>12925105.76</v>
      </c>
      <c r="AH45" s="5">
        <f>_xll.SBSAddInExcel.Functions.grpSaldo("BA","0000","MF",2,41010303000000,0,"E",$B45,YEAR(AH$5),MONTH(AH$5),DAY(AH$5),"01",2,"T","R")</f>
        <v>15422076.529999999</v>
      </c>
      <c r="AI45" s="5">
        <f>_xll.SBSAddInExcel.Functions.grpSaldo("BA","0000","MF",2,41010303000000,0,"E",$B45,YEAR(AI$5),MONTH(AI$5),DAY(AI$5),"01",2,"T","R")</f>
        <v>18281833.25</v>
      </c>
      <c r="AJ45" s="5">
        <f>_xll.SBSAddInExcel.Functions.grpSaldo("BA","0000","MF",2,41010303000000,0,"E",$B45,YEAR(AJ$5),MONTH(AJ$5),DAY(AJ$5),"01",2,"T","R")</f>
        <v>20958543.82</v>
      </c>
      <c r="AK45" s="5">
        <f>_xll.SBSAddInExcel.Functions.grpSaldo("BA","0000","MF",2,41010303000000,0,"E",$B45,YEAR(AK$5),MONTH(AK$5),DAY(AK$5),"01",2,"T","R")</f>
        <v>23654406.140000001</v>
      </c>
      <c r="AL45" s="5">
        <f>_xll.SBSAddInExcel.Functions.grpSaldo("BA","0000","MF",2,41010303000000,0,"E",$B45,YEAR(AL$5),MONTH(AL$5),DAY(AL$5),"01",2,"T","R")</f>
        <v>26426006.109999999</v>
      </c>
      <c r="AM45" s="5">
        <f>_xll.SBSAddInExcel.Functions.grpSaldo("BA","0000","MF",2,41010303000000,0,"E",$B45,YEAR(AM$5),MONTH(AM$5),DAY(AM$5),"01",2,"T","R")</f>
        <v>29078121.66</v>
      </c>
      <c r="AN45" s="5">
        <f>_xll.SBSAddInExcel.Functions.grpSaldo("BA","0000","MF",2,41010303000000,0,"E",$B45,YEAR(AN$5),MONTH(AN$5),DAY(AN$5),"01",2,"T","R")</f>
        <v>31731364.559999999</v>
      </c>
      <c r="AO45" s="5">
        <f>_xll.SBSAddInExcel.Functions.grpSaldo("BA","0000","MF",2,41010303000000,0,"E",$B45,YEAR(AO$5),MONTH(AO$5),DAY(AO$5),"01",2,"T","R")</f>
        <v>2557998.37</v>
      </c>
      <c r="AP45" s="5">
        <f>_xll.SBSAddInExcel.Functions.grpSaldo("BA","0000","MF",2,41010303000000,0,"E",$B45,YEAR(AP$5),MONTH(AP$5),DAY(AP$5),"01",2,"T","R")</f>
        <v>4762522.9400000004</v>
      </c>
      <c r="AQ45" s="5">
        <f>_xll.SBSAddInExcel.Functions.grpSaldo("BA","0000","MF",2,41010303000000,0,"E",$B45,YEAR(AQ$5),MONTH(AQ$5),DAY(AQ$5),"01",2,"T","R")</f>
        <v>7149334.3399999999</v>
      </c>
      <c r="AR45" s="5">
        <f>_xll.SBSAddInExcel.Functions.grpSaldo("BA","0000","MF",2,41010303000000,0,"E",$B45,YEAR(AR$5),MONTH(AR$5),DAY(AR$5),"01",2,"T","R")</f>
        <v>9297632.3000000007</v>
      </c>
      <c r="AS45" s="5">
        <f>_xll.SBSAddInExcel.Functions.grpSaldo("BA","0000","MF",2,41010303000000,0,"E",$B45,YEAR(AS$5),MONTH(AS$5),DAY(AS$5),"01",2,"T","R")</f>
        <v>11558468.539999999</v>
      </c>
      <c r="AT45" s="5">
        <f>_xll.SBSAddInExcel.Functions.grpSaldo("BA","0000","MF",2,41010303000000,0,"E",$B45,YEAR(AT$5),MONTH(AT$5),DAY(AT$5),"01",2,"T","R")</f>
        <v>13590966.57</v>
      </c>
      <c r="AU45" s="5">
        <f>_xll.SBSAddInExcel.Functions.grpSaldo("BA","0000","MF",2,41010303000000,0,"E",$B45,YEAR(AU$5),MONTH(AU$5),DAY(AU$5),"01",2,"T","R")</f>
        <v>15678403.27</v>
      </c>
      <c r="AV45" s="5">
        <f>_xll.SBSAddInExcel.Functions.grpSaldo("BA","0000","MF",2,41010303000000,0,"E",$B45,YEAR(AV$5),MONTH(AV$5),DAY(AV$5),"01",2,"T","R")</f>
        <v>17789130.82</v>
      </c>
      <c r="AW45" s="5">
        <f>_xll.SBSAddInExcel.Functions.grpSaldo("BA","0000","MF",2,41010303000000,0,"E",$B45,YEAR(AW$5),MONTH(AW$5),DAY(AW$5),"01",2,"T","R")</f>
        <v>19749625.940000001</v>
      </c>
      <c r="AX45" s="5">
        <f>_xll.SBSAddInExcel.Functions.grpSaldo("BA","0000","MF",2,41010303000000,0,"E",$B45,YEAR(AX$5),MONTH(AX$5),DAY(AX$5),"01",2,"T","R")</f>
        <v>21707473.899999999</v>
      </c>
      <c r="AY45" s="5">
        <f>_xll.SBSAddInExcel.Functions.grpSaldo("BA","0000","MF",2,41010303000000,0,"E",$B45,YEAR(AY$5),MONTH(AY$5),DAY(AY$5),"01",2,"T","R")</f>
        <v>23475233.460000001</v>
      </c>
      <c r="AZ45" s="5">
        <f>_xll.SBSAddInExcel.Functions.grpSaldo("BA","0000","MF",2,41010303000000,0,"E",$B45,YEAR(AZ$5),MONTH(AZ$5),DAY(AZ$5),"01",2,"T","R")</f>
        <v>25090699.449999999</v>
      </c>
      <c r="BA45" s="5">
        <f>_xll.SBSAddInExcel.Functions.grpSaldo("BA","0000","MF",2,41010303000000,0,"E",$B45,YEAR(BA$5),MONTH(BA$5),DAY(BA$5),"01",2,"T","R")</f>
        <v>1636784.46</v>
      </c>
      <c r="BB45" s="5">
        <f>_xll.SBSAddInExcel.Functions.grpSaldo("BA","0000","MF",2,41010303000000,0,"E",$B45,YEAR(BB$5),MONTH(BB$5),DAY(BB$5),"01",2,"T","R")</f>
        <v>3172024.13</v>
      </c>
      <c r="BC45" s="5">
        <f>_xll.SBSAddInExcel.Functions.grpSaldo("BA","0000","MF",2,41010303000000,0,"E",$B45,YEAR(BC$5),MONTH(BC$5),DAY(BC$5),"01",2,"T","R")</f>
        <v>4877172.41</v>
      </c>
      <c r="BD45" s="5">
        <f>_xll.SBSAddInExcel.Functions.grpSaldo("BA","0000","MF",2,41010303000000,0,"E",$B45,YEAR(BD$5),MONTH(BD$5),DAY(BD$5),"01",2,"T","R")</f>
        <v>6475279.6699999999</v>
      </c>
      <c r="BE45" s="5">
        <f>_xll.SBSAddInExcel.Functions.grpSaldo("BA","0000","MF",2,41010303000000,0,"E",$B45,YEAR(BE$5),MONTH(BE$5),DAY(BE$5),"01",2,"T","R")</f>
        <v>8134659.5999999996</v>
      </c>
      <c r="BF45" s="5">
        <f>_xll.SBSAddInExcel.Functions.grpSaldo("BA","0000","MF",2,41010303000000,0,"E",$B45,YEAR(BF$5),MONTH(BF$5),DAY(BF$5),"01",2,"T","R")</f>
        <v>9074205.8399999999</v>
      </c>
      <c r="BG45" s="5">
        <f>_xll.SBSAddInExcel.Functions.grpSaldo("BA","0000","MF",2,41010303000000,0,"E",$B45,YEAR(BG$5),MONTH(BG$5),DAY(BG$5),"01",2,"T","R")</f>
        <v>0</v>
      </c>
      <c r="BH45" s="5">
        <f>_xll.SBSAddInExcel.Functions.grpSaldo("BA","0000","MF",2,41010303000000,0,"E",$B45,YEAR(BH$5),MONTH(BH$5),DAY(BH$5),"01",2,"T","R")</f>
        <v>0</v>
      </c>
      <c r="BI45" s="5">
        <f>_xll.SBSAddInExcel.Functions.grpSaldo("BA","0000","MF",2,41010303000000,0,"E",$B45,YEAR(BI$5),MONTH(BI$5),DAY(BI$5),"01",2,"T","R")</f>
        <v>0</v>
      </c>
      <c r="BJ45" s="5">
        <f>_xll.SBSAddInExcel.Functions.grpSaldo("BA","0000","MF",2,41010303000000,0,"E",$B45,YEAR(BJ$5),MONTH(BJ$5),DAY(BJ$5),"01",2,"T","R")</f>
        <v>0</v>
      </c>
      <c r="BK45" s="5">
        <f>_xll.SBSAddInExcel.Functions.grpSaldo("BA","0000","MF",2,41010303000000,0,"E",$B45,YEAR(BK$5),MONTH(BK$5),DAY(BK$5),"01",2,"T","R")</f>
        <v>0</v>
      </c>
      <c r="BL45" s="5">
        <f>_xll.SBSAddInExcel.Functions.grpSaldo("BA","0000","MF",2,41010303000000,0,"E",$B45,YEAR(BL$5),MONTH(BL$5),DAY(BL$5),"01",2,"T","R")</f>
        <v>0</v>
      </c>
      <c r="BM45" s="5">
        <f>_xll.SBSAddInExcel.Functions.grpSaldo("BA","0000","MF",2,41010303000000,0,"E",$B45,YEAR(BM$5),MONTH(BM$5),DAY(BM$5),"01",2,"T","R")</f>
        <v>0</v>
      </c>
      <c r="BN45" s="5">
        <f>_xll.SBSAddInExcel.Functions.grpSaldo("BA","0000","MF",2,41010303000000,0,"E",$B45,YEAR(BN$5),MONTH(BN$5),DAY(BN$5),"01",2,"T","R")</f>
        <v>0</v>
      </c>
      <c r="BO45" s="5">
        <f>_xll.SBSAddInExcel.Functions.grpSaldo("BA","0000","MF",2,41010303000000,0,"E",$B45,YEAR(BO$5),MONTH(BO$5),DAY(BO$5),"01",2,"T","R")</f>
        <v>0</v>
      </c>
      <c r="BP45" s="5">
        <f>_xll.SBSAddInExcel.Functions.grpSaldo("BA","0000","MF",2,41010303000000,0,"E",$B45,YEAR(BP$5),MONTH(BP$5),DAY(BP$5),"01",2,"T","R")</f>
        <v>0</v>
      </c>
      <c r="BQ45" s="5">
        <f>_xll.SBSAddInExcel.Functions.grpSaldo("BA","0000","MF",2,41010303000000,0,"E",$B45,YEAR(BQ$5),MONTH(BQ$5),DAY(BQ$5),"01",2,"T","R")</f>
        <v>0</v>
      </c>
      <c r="BR45" s="5">
        <f>_xll.SBSAddInExcel.Functions.grpSaldo("BA","0000","MF",2,41010303000000,0,"E",$B45,YEAR(BR$5),MONTH(BR$5),DAY(BR$5),"01",2,"T","R")</f>
        <v>0</v>
      </c>
      <c r="BS45" s="5">
        <f>_xll.SBSAddInExcel.Functions.grpSaldo("BA","0000","MF",2,41010303000000,0,"E",$B45,YEAR(BS$5),MONTH(BS$5),DAY(BS$5),"01",2,"T","R")</f>
        <v>0</v>
      </c>
      <c r="BT45" s="5">
        <f>_xll.SBSAddInExcel.Functions.grpSaldo("BA","0000","MF",2,41010303000000,0,"E",$B45,YEAR(BT$5),MONTH(BT$5),DAY(BT$5),"01",2,"T","R")</f>
        <v>0</v>
      </c>
      <c r="BU45" s="5">
        <f>_xll.SBSAddInExcel.Functions.grpSaldo("BA","0000","MF",2,41010303000000,0,"E",$B45,YEAR(BU$5),MONTH(BU$5),DAY(BU$5),"01",2,"T","R")</f>
        <v>0</v>
      </c>
      <c r="BV45" s="5">
        <f>_xll.SBSAddInExcel.Functions.grpSaldo("BA","0000","MF",2,41010303000000,0,"E",$B45,YEAR(BV$5),MONTH(BV$5),DAY(BV$5),"01",2,"T","R")</f>
        <v>0</v>
      </c>
      <c r="BW45" s="5">
        <f>_xll.SBSAddInExcel.Functions.grpSaldo("BA","0000","MF",2,41010303000000,0,"E",$B45,YEAR(BW$5),MONTH(BW$5),DAY(BW$5),"01",2,"T","R")</f>
        <v>0</v>
      </c>
      <c r="BX45" s="5">
        <f>_xll.SBSAddInExcel.Functions.grpSaldo("BA","0000","MF",2,41010303000000,0,"E",$B45,YEAR(BX$5),MONTH(BX$5),DAY(BX$5),"01",2,"T","R")</f>
        <v>0</v>
      </c>
      <c r="BY45" s="5">
        <f>_xll.SBSAddInExcel.Functions.grpSaldo("BA","0000","MF",2,41010303000000,0,"E",$B45,YEAR(BY$5),MONTH(BY$5),DAY(BY$5),"01",2,"T","R")</f>
        <v>0</v>
      </c>
      <c r="BZ45" s="5">
        <f>_xll.SBSAddInExcel.Functions.grpSaldo("BA","0000","MF",2,41010303000000,0,"E",$B45,YEAR(BZ$5),MONTH(BZ$5),DAY(BZ$5),"01",2,"T","R")</f>
        <v>0</v>
      </c>
      <c r="CA45" s="5">
        <f>_xll.SBSAddInExcel.Functions.grpSaldo("BA","0000","MF",2,41010303000000,0,"E",$B45,YEAR(CA$5),MONTH(CA$5),DAY(CA$5),"01",2,"T","R")</f>
        <v>0</v>
      </c>
      <c r="CB45" s="5">
        <f>_xll.SBSAddInExcel.Functions.grpSaldo("BA","0000","MF",2,41010303000000,0,"E",$B45,YEAR(CB$5),MONTH(CB$5),DAY(CB$5),"01",2,"T","R")</f>
        <v>0</v>
      </c>
      <c r="CC45" s="5">
        <f>_xll.SBSAddInExcel.Functions.grpSaldo("BA","0000","MF",2,41010303000000,0,"E",$B45,YEAR(CC$5),MONTH(CC$5),DAY(CC$5),"01",2,"T","R")</f>
        <v>0</v>
      </c>
      <c r="CD45" s="5">
        <f>_xll.SBSAddInExcel.Functions.grpSaldo("BA","0000","MF",2,41010303000000,0,"E",$B45,YEAR(CD$5),MONTH(CD$5),DAY(CD$5),"01",2,"T","R")</f>
        <v>0</v>
      </c>
      <c r="CE45" s="5">
        <f>_xll.SBSAddInExcel.Functions.grpSaldo("BA","0000","MF",2,41010303000000,0,"E",$B45,YEAR(CE$5),MONTH(CE$5),DAY(CE$5),"01",2,"T","R")</f>
        <v>0</v>
      </c>
      <c r="CF45" s="5">
        <f>_xll.SBSAddInExcel.Functions.grpSaldo("BA","0000","MF",2,41010303000000,0,"E",$B45,YEAR(CF$5),MONTH(CF$5),DAY(CF$5),"01",2,"T","R")</f>
        <v>0</v>
      </c>
      <c r="CG45" s="5">
        <f>_xll.SBSAddInExcel.Functions.grpSaldo("BA","0000","MF",2,41010303000000,0,"E",$B45,YEAR(CG$5),MONTH(CG$5),DAY(CG$5),"01",2,"T","R")</f>
        <v>0</v>
      </c>
      <c r="CH45" s="5">
        <f>_xll.SBSAddInExcel.Functions.grpSaldo("BA","0000","MF",2,41010303000000,0,"E",$B45,YEAR(CH$5),MONTH(CH$5),DAY(CH$5),"01",2,"T","R")</f>
        <v>0</v>
      </c>
      <c r="CI45" s="5">
        <f>_xll.SBSAddInExcel.Functions.grpSaldo("BA","0000","MF",2,41010303000000,0,"E",$B45,YEAR(CI$5),MONTH(CI$5),DAY(CI$5),"01",2,"T","R")</f>
        <v>0</v>
      </c>
      <c r="CJ45" s="5">
        <f>_xll.SBSAddInExcel.Functions.grpSaldo("BA","0000","MF",2,41010303000000,0,"E",$B45,YEAR(CJ$5),MONTH(CJ$5),DAY(CJ$5),"01",2,"T","R")</f>
        <v>0</v>
      </c>
      <c r="CK45" s="5">
        <f>_xll.SBSAddInExcel.Functions.grpSaldo("BA","0000","MF",2,41010303000000,0,"E",$B45,YEAR(CK$5),MONTH(CK$5),DAY(CK$5),"01",2,"T","R")</f>
        <v>0</v>
      </c>
      <c r="CL45" s="5">
        <f>_xll.SBSAddInExcel.Functions.grpSaldo("BA","0000","MF",2,41010303000000,0,"E",$B45,YEAR(CL$5),MONTH(CL$5),DAY(CL$5),"01",2,"T","R")</f>
        <v>0</v>
      </c>
      <c r="CM45" s="5">
        <f>_xll.SBSAddInExcel.Functions.grpSaldo("BA","0000","MF",2,41010303000000,0,"E",$B45,YEAR(CM$5),MONTH(CM$5),DAY(CM$5),"01",2,"T","R")</f>
        <v>0</v>
      </c>
      <c r="CN45" s="5">
        <f>_xll.SBSAddInExcel.Functions.grpSaldo("BA","0000","MF",2,41010303000000,0,"E",$B45,YEAR(CN$5),MONTH(CN$5),DAY(CN$5),"01",2,"T","R")</f>
        <v>0</v>
      </c>
      <c r="CO45" s="5">
        <f>_xll.SBSAddInExcel.Functions.grpSaldo("BA","0000","MF",2,41010303000000,0,"E",$B45,YEAR(CO$5),MONTH(CO$5),DAY(CO$5),"01",2,"T","R")</f>
        <v>0</v>
      </c>
      <c r="CP45" s="5">
        <f>_xll.SBSAddInExcel.Functions.grpSaldo("BA","0000","MF",2,41010303000000,0,"E",$B45,YEAR(CP$5),MONTH(CP$5),DAY(CP$5),"01",2,"T","R")</f>
        <v>0</v>
      </c>
      <c r="CQ45" s="5">
        <f>_xll.SBSAddInExcel.Functions.grpSaldo("BA","0000","MF",2,41010303000000,0,"E",$B45,YEAR(CQ$5),MONTH(CQ$5),DAY(CQ$5),"01",2,"T","R")</f>
        <v>0</v>
      </c>
      <c r="CR45" s="5">
        <f>_xll.SBSAddInExcel.Functions.grpSaldo("BA","0000","MF",2,41010303000000,0,"E",$B45,YEAR(CR$5),MONTH(CR$5),DAY(CR$5),"01",2,"T","R")</f>
        <v>0</v>
      </c>
      <c r="CS45" s="5">
        <f>_xll.SBSAddInExcel.Functions.grpSaldo("BA","0000","MF",2,41010303000000,0,"E",$B45,YEAR(CS$5),MONTH(CS$5),DAY(CS$5),"01",2,"T","R")</f>
        <v>0</v>
      </c>
      <c r="CT45" s="5">
        <f>_xll.SBSAddInExcel.Functions.grpSaldo("BA","0000","MF",2,41010303000000,0,"E",$B45,YEAR(CT$5),MONTH(CT$5),DAY(CT$5),"01",2,"T","R")</f>
        <v>0</v>
      </c>
      <c r="CU45" s="5">
        <f>_xll.SBSAddInExcel.Functions.grpSaldo("BA","0000","MF",2,41010303000000,0,"E",$B45,YEAR(CU$5),MONTH(CU$5),DAY(CU$5),"01",2,"T","R")</f>
        <v>0</v>
      </c>
      <c r="CV45" s="5">
        <f>_xll.SBSAddInExcel.Functions.grpSaldo("BA","0000","MF",2,41010303000000,0,"E",$B45,YEAR(CV$5),MONTH(CV$5),DAY(CV$5),"01",2,"T","R")</f>
        <v>0</v>
      </c>
      <c r="CW45" s="5">
        <f>_xll.SBSAddInExcel.Functions.grpSaldo("BA","0000","MF",2,41010303000000,0,"E",$B45,YEAR(CW$5),MONTH(CW$5),DAY(CW$5),"01",2,"T","R")</f>
        <v>0</v>
      </c>
      <c r="CX45" s="5">
        <f>_xll.SBSAddInExcel.Functions.grpSaldo("BA","0000","MF",2,41010303000000,0,"E",$B45,YEAR(CX$5),MONTH(CX$5),DAY(CX$5),"01",2,"T","R")</f>
        <v>0</v>
      </c>
      <c r="CY45" s="5">
        <f>_xll.SBSAddInExcel.Functions.grpSaldo("BA","0000","MF",2,41010303000000,0,"E",$B45,YEAR(CY$5),MONTH(CY$5),DAY(CY$5),"01",2,"T","R")</f>
        <v>0</v>
      </c>
      <c r="CZ45" s="5">
        <f>_xll.SBSAddInExcel.Functions.grpSaldo("BA","0000","MF",2,41010303000000,0,"E",$B45,YEAR(CZ$5),MONTH(CZ$5),DAY(CZ$5),"01",2,"T","R")</f>
        <v>0</v>
      </c>
      <c r="DA45" s="5">
        <f>_xll.SBSAddInExcel.Functions.grpSaldo("BA","0000","MF",2,41010303000000,0,"E",$B45,YEAR(DA$5),MONTH(DA$5),DAY(DA$5),"01",2,"T","R")</f>
        <v>0</v>
      </c>
      <c r="DB45" s="5">
        <f>_xll.SBSAddInExcel.Functions.grpSaldo("BA","0000","MF",2,41010303000000,0,"E",$B45,YEAR(DB$5),MONTH(DB$5),DAY(DB$5),"01",2,"T","R")</f>
        <v>0</v>
      </c>
      <c r="DC45" s="5">
        <f>_xll.SBSAddInExcel.Functions.grpSaldo("BA","0000","MF",2,41010303000000,0,"E",$B45,YEAR(DC$5),MONTH(DC$5),DAY(DC$5),"01",2,"T","R")</f>
        <v>0</v>
      </c>
      <c r="DD45" s="5">
        <f>_xll.SBSAddInExcel.Functions.grpSaldo("BA","0000","MF",2,41010303000000,0,"E",$B45,YEAR(DD$5),MONTH(DD$5),DAY(DD$5),"01",2,"T","R")</f>
        <v>0</v>
      </c>
      <c r="DE45" s="5">
        <f>_xll.SBSAddInExcel.Functions.grpSaldo("BA","0000","MF",2,41010303000000,0,"E",$B45,YEAR(DE$5),MONTH(DE$5),DAY(DE$5),"01",2,"T","R")</f>
        <v>0</v>
      </c>
      <c r="DF45" s="5">
        <f>_xll.SBSAddInExcel.Functions.grpSaldo("BA","0000","MF",2,41010303000000,0,"E",$B45,YEAR(DF$5),MONTH(DF$5),DAY(DF$5),"01",2,"T","R")</f>
        <v>0</v>
      </c>
      <c r="DG45" s="5">
        <f>_xll.SBSAddInExcel.Functions.grpSaldo("BA","0000","MF",2,41010303000000,0,"E",$B45,YEAR(DG$5),MONTH(DG$5),DAY(DG$5),"01",2,"T","R")</f>
        <v>0</v>
      </c>
      <c r="DH45" s="5">
        <f>_xll.SBSAddInExcel.Functions.grpSaldo("BA","0000","MF",2,41010303000000,0,"E",$B45,YEAR(DH$5),MONTH(DH$5),DAY(DH$5),"01",2,"T","R")</f>
        <v>0</v>
      </c>
    </row>
    <row r="46" spans="1:112" x14ac:dyDescent="0.3">
      <c r="B46" s="56">
        <v>160</v>
      </c>
      <c r="C46" s="1" t="s">
        <v>290</v>
      </c>
      <c r="D46" s="5">
        <f>_xll.SBSAddInExcel.Functions.grpSaldo("BA","0000","MF",2,41010303000000,0,"E",$B46,YEAR(D$5),MONTH(D$5),DAY(D$5),"01",2,"T","R")</f>
        <v>11003349.189999999</v>
      </c>
      <c r="E46" s="5">
        <f>_xll.SBSAddInExcel.Functions.grpSaldo("BA","0000","MF",2,41010303000000,0,"E",$B46,YEAR(E$5),MONTH(E$5),DAY(E$5),"01",2,"T","R")</f>
        <v>1163991.42</v>
      </c>
      <c r="F46" s="5">
        <f>_xll.SBSAddInExcel.Functions.grpSaldo("BA","0000","MF",2,41010303000000,0,"E",$B46,YEAR(F$5),MONTH(F$5),DAY(F$5),"01",2,"T","R")</f>
        <v>2119498.84</v>
      </c>
      <c r="G46" s="5">
        <f>_xll.SBSAddInExcel.Functions.grpSaldo("BA","0000","MF",2,41010303000000,0,"E",$B46,YEAR(G$5),MONTH(G$5),DAY(G$5),"01",2,"T","R")</f>
        <v>3395881.55</v>
      </c>
      <c r="H46" s="5">
        <f>_xll.SBSAddInExcel.Functions.grpSaldo("BA","0000","MF",2,41010303000000,0,"E",$B46,YEAR(H$5),MONTH(H$5),DAY(H$5),"01",2,"T","R")</f>
        <v>4616904.5199999996</v>
      </c>
      <c r="I46" s="5">
        <f>_xll.SBSAddInExcel.Functions.grpSaldo("BA","0000","MF",2,41010303000000,0,"E",$B46,YEAR(I$5),MONTH(I$5),DAY(I$5),"01",2,"T","R")</f>
        <v>5903419.4100000001</v>
      </c>
      <c r="J46" s="5">
        <f>_xll.SBSAddInExcel.Functions.grpSaldo("BA","0000","MF",2,41010303000000,0,"E",$B46,YEAR(J$5),MONTH(J$5),DAY(J$5),"01",2,"T","R")</f>
        <v>7089017.1900000004</v>
      </c>
      <c r="K46" s="5">
        <f>_xll.SBSAddInExcel.Functions.grpSaldo("BA","0000","MF",2,41010303000000,0,"E",$B46,YEAR(K$5),MONTH(K$5),DAY(K$5),"01",2,"T","R")</f>
        <v>8277773</v>
      </c>
      <c r="L46" s="5">
        <f>_xll.SBSAddInExcel.Functions.grpSaldo("BA","0000","MF",2,41010303000000,0,"E",$B46,YEAR(L$5),MONTH(L$5),DAY(L$5),"01",2,"T","R")</f>
        <v>9467320.5099999998</v>
      </c>
      <c r="M46" s="5">
        <f>_xll.SBSAddInExcel.Functions.grpSaldo("BA","0000","MF",2,41010303000000,0,"E",$B46,YEAR(M$5),MONTH(M$5),DAY(M$5),"01",2,"T","R")</f>
        <v>10849327.960000001</v>
      </c>
      <c r="N46" s="5">
        <f>_xll.SBSAddInExcel.Functions.grpSaldo("BA","0000","MF",2,41010303000000,0,"E",$B46,YEAR(N$5),MONTH(N$5),DAY(N$5),"01",2,"T","R")</f>
        <v>12160331.93</v>
      </c>
      <c r="O46" s="5">
        <f>_xll.SBSAddInExcel.Functions.grpSaldo("BA","0000","MF",2,41010303000000,0,"E",$B46,YEAR(O$5),MONTH(O$5),DAY(O$5),"01",2,"T","R")</f>
        <v>13456575.6</v>
      </c>
      <c r="P46" s="5">
        <f>_xll.SBSAddInExcel.Functions.grpSaldo("BA","0000","MF",2,41010303000000,0,"E",$B46,YEAR(P$5),MONTH(P$5),DAY(P$5),"01",2,"T","R")</f>
        <v>14755669.84</v>
      </c>
      <c r="Q46" s="5">
        <f>_xll.SBSAddInExcel.Functions.grpSaldo("BA","0000","MF",2,41010303000000,0,"E",$B46,YEAR(Q$5),MONTH(Q$5),DAY(Q$5),"01",2,"T","R")</f>
        <v>1326749.68</v>
      </c>
      <c r="R46" s="5">
        <f>_xll.SBSAddInExcel.Functions.grpSaldo("BA","0000","MF",2,41010303000000,0,"E",$B46,YEAR(R$5),MONTH(R$5),DAY(R$5),"01",2,"T","R")</f>
        <v>2623427.0499999998</v>
      </c>
      <c r="S46" s="5">
        <f>_xll.SBSAddInExcel.Functions.grpSaldo("BA","0000","MF",2,41010303000000,0,"E",$B46,YEAR(S$5),MONTH(S$5),DAY(S$5),"01",2,"T","R")</f>
        <v>3975895.52</v>
      </c>
      <c r="T46" s="5">
        <f>_xll.SBSAddInExcel.Functions.grpSaldo("BA","0000","MF",2,41010303000000,0,"E",$B46,YEAR(T$5),MONTH(T$5),DAY(T$5),"01",2,"T","R")</f>
        <v>5423127.9800000004</v>
      </c>
      <c r="U46" s="5">
        <f>_xll.SBSAddInExcel.Functions.grpSaldo("BA","0000","MF",2,41010303000000,0,"E",$B46,YEAR(U$5),MONTH(U$5),DAY(U$5),"01",2,"T","R")</f>
        <v>6850122.7699999996</v>
      </c>
      <c r="V46" s="5">
        <f>_xll.SBSAddInExcel.Functions.grpSaldo("BA","0000","MF",2,41010303000000,0,"E",$B46,YEAR(V$5),MONTH(V$5),DAY(V$5),"01",2,"T","R")</f>
        <v>8285306.1699999999</v>
      </c>
      <c r="W46" s="5">
        <f>_xll.SBSAddInExcel.Functions.grpSaldo("BA","0000","MF",2,41010303000000,0,"E",$B46,YEAR(W$5),MONTH(W$5),DAY(W$5),"01",2,"T","R")</f>
        <v>9823027.3599999994</v>
      </c>
      <c r="X46" s="5">
        <f>_xll.SBSAddInExcel.Functions.grpSaldo("BA","0000","MF",2,41010303000000,0,"E",$B46,YEAR(X$5),MONTH(X$5),DAY(X$5),"01",2,"T","R")</f>
        <v>11305800.470000001</v>
      </c>
      <c r="Y46" s="5">
        <f>_xll.SBSAddInExcel.Functions.grpSaldo("BA","0000","MF",2,41010303000000,0,"E",$B46,YEAR(Y$5),MONTH(Y$5),DAY(Y$5),"01",2,"T","R")</f>
        <v>12772969.48</v>
      </c>
      <c r="Z46" s="5">
        <f>_xll.SBSAddInExcel.Functions.grpSaldo("BA","0000","MF",2,41010303000000,0,"E",$B46,YEAR(Z$5),MONTH(Z$5),DAY(Z$5),"01",2,"T","R")</f>
        <v>14202860.5</v>
      </c>
      <c r="AA46" s="5">
        <f>_xll.SBSAddInExcel.Functions.grpSaldo("BA","0000","MF",2,41010303000000,0,"E",$B46,YEAR(AA$5),MONTH(AA$5),DAY(AA$5),"01",2,"T","R")</f>
        <v>15704588.58</v>
      </c>
      <c r="AB46" s="5">
        <f>_xll.SBSAddInExcel.Functions.grpSaldo("BA","0000","MF",2,41010303000000,0,"E",$B46,YEAR(AB$5),MONTH(AB$5),DAY(AB$5),"01",2,"T","R")</f>
        <v>0</v>
      </c>
      <c r="AC46" s="5">
        <f>_xll.SBSAddInExcel.Functions.grpSaldo("BA","0000","MF",2,41010303000000,0,"E",$B46,YEAR(AC$5),MONTH(AC$5),DAY(AC$5),"01",2,"T","R")</f>
        <v>0</v>
      </c>
      <c r="AD46" s="5">
        <f>_xll.SBSAddInExcel.Functions.grpSaldo("BA","0000","MF",2,41010303000000,0,"E",$B46,YEAR(AD$5),MONTH(AD$5),DAY(AD$5),"01",2,"T","R")</f>
        <v>0</v>
      </c>
      <c r="AE46" s="5">
        <f>_xll.SBSAddInExcel.Functions.grpSaldo("BA","0000","MF",2,41010303000000,0,"E",$B46,YEAR(AE$5),MONTH(AE$5),DAY(AE$5),"01",2,"T","R")</f>
        <v>0</v>
      </c>
      <c r="AF46" s="5">
        <f>_xll.SBSAddInExcel.Functions.grpSaldo("BA","0000","MF",2,41010303000000,0,"E",$B46,YEAR(AF$5),MONTH(AF$5),DAY(AF$5),"01",2,"T","R")</f>
        <v>0</v>
      </c>
      <c r="AG46" s="5">
        <f>_xll.SBSAddInExcel.Functions.grpSaldo("BA","0000","MF",2,41010303000000,0,"E",$B46,YEAR(AG$5),MONTH(AG$5),DAY(AG$5),"01",2,"T","R")</f>
        <v>0</v>
      </c>
      <c r="AH46" s="5">
        <f>_xll.SBSAddInExcel.Functions.grpSaldo("BA","0000","MF",2,41010303000000,0,"E",$B46,YEAR(AH$5),MONTH(AH$5),DAY(AH$5),"01",2,"T","R")</f>
        <v>0</v>
      </c>
      <c r="AI46" s="5">
        <f>_xll.SBSAddInExcel.Functions.grpSaldo("BA","0000","MF",2,41010303000000,0,"E",$B46,YEAR(AI$5),MONTH(AI$5),DAY(AI$5),"01",2,"T","R")</f>
        <v>0</v>
      </c>
      <c r="AJ46" s="5">
        <f>_xll.SBSAddInExcel.Functions.grpSaldo("BA","0000","MF",2,41010303000000,0,"E",$B46,YEAR(AJ$5),MONTH(AJ$5),DAY(AJ$5),"01",2,"T","R")</f>
        <v>0</v>
      </c>
      <c r="AK46" s="5">
        <f>_xll.SBSAddInExcel.Functions.grpSaldo("BA","0000","MF",2,41010303000000,0,"E",$B46,YEAR(AK$5),MONTH(AK$5),DAY(AK$5),"01",2,"T","R")</f>
        <v>0</v>
      </c>
      <c r="AL46" s="5">
        <f>_xll.SBSAddInExcel.Functions.grpSaldo("BA","0000","MF",2,41010303000000,0,"E",$B46,YEAR(AL$5),MONTH(AL$5),DAY(AL$5),"01",2,"T","R")</f>
        <v>0</v>
      </c>
      <c r="AM46" s="5">
        <f>_xll.SBSAddInExcel.Functions.grpSaldo("BA","0000","MF",2,41010303000000,0,"E",$B46,YEAR(AM$5),MONTH(AM$5),DAY(AM$5),"01",2,"T","R")</f>
        <v>0</v>
      </c>
      <c r="AN46" s="5">
        <f>_xll.SBSAddInExcel.Functions.grpSaldo("BA","0000","MF",2,41010303000000,0,"E",$B46,YEAR(AN$5),MONTH(AN$5),DAY(AN$5),"01",2,"T","R")</f>
        <v>0</v>
      </c>
      <c r="AO46" s="5">
        <f>_xll.SBSAddInExcel.Functions.grpSaldo("BA","0000","MF",2,41010303000000,0,"E",$B46,YEAR(AO$5),MONTH(AO$5),DAY(AO$5),"01",2,"T","R")</f>
        <v>0</v>
      </c>
      <c r="AP46" s="5">
        <f>_xll.SBSAddInExcel.Functions.grpSaldo("BA","0000","MF",2,41010303000000,0,"E",$B46,YEAR(AP$5),MONTH(AP$5),DAY(AP$5),"01",2,"T","R")</f>
        <v>0</v>
      </c>
      <c r="AQ46" s="5">
        <f>_xll.SBSAddInExcel.Functions.grpSaldo("BA","0000","MF",2,41010303000000,0,"E",$B46,YEAR(AQ$5),MONTH(AQ$5),DAY(AQ$5),"01",2,"T","R")</f>
        <v>0</v>
      </c>
      <c r="AR46" s="5">
        <f>_xll.SBSAddInExcel.Functions.grpSaldo("BA","0000","MF",2,41010303000000,0,"E",$B46,YEAR(AR$5),MONTH(AR$5),DAY(AR$5),"01",2,"T","R")</f>
        <v>0</v>
      </c>
      <c r="AS46" s="5">
        <f>_xll.SBSAddInExcel.Functions.grpSaldo("BA","0000","MF",2,41010303000000,0,"E",$B46,YEAR(AS$5),MONTH(AS$5),DAY(AS$5),"01",2,"T","R")</f>
        <v>0</v>
      </c>
      <c r="AT46" s="5">
        <f>_xll.SBSAddInExcel.Functions.grpSaldo("BA","0000","MF",2,41010303000000,0,"E",$B46,YEAR(AT$5),MONTH(AT$5),DAY(AT$5),"01",2,"T","R")</f>
        <v>0</v>
      </c>
      <c r="AU46" s="5">
        <f>_xll.SBSAddInExcel.Functions.grpSaldo("BA","0000","MF",2,41010303000000,0,"E",$B46,YEAR(AU$5),MONTH(AU$5),DAY(AU$5),"01",2,"T","R")</f>
        <v>0</v>
      </c>
      <c r="AV46" s="5">
        <f>_xll.SBSAddInExcel.Functions.grpSaldo("BA","0000","MF",2,41010303000000,0,"E",$B46,YEAR(AV$5),MONTH(AV$5),DAY(AV$5),"01",2,"T","R")</f>
        <v>0</v>
      </c>
      <c r="AW46" s="5">
        <f>_xll.SBSAddInExcel.Functions.grpSaldo("BA","0000","MF",2,41010303000000,0,"E",$B46,YEAR(AW$5),MONTH(AW$5),DAY(AW$5),"01",2,"T","R")</f>
        <v>0</v>
      </c>
      <c r="AX46" s="5">
        <f>_xll.SBSAddInExcel.Functions.grpSaldo("BA","0000","MF",2,41010303000000,0,"E",$B46,YEAR(AX$5),MONTH(AX$5),DAY(AX$5),"01",2,"T","R")</f>
        <v>0</v>
      </c>
      <c r="AY46" s="5">
        <f>_xll.SBSAddInExcel.Functions.grpSaldo("BA","0000","MF",2,41010303000000,0,"E",$B46,YEAR(AY$5),MONTH(AY$5),DAY(AY$5),"01",2,"T","R")</f>
        <v>0</v>
      </c>
      <c r="AZ46" s="5">
        <f>_xll.SBSAddInExcel.Functions.grpSaldo("BA","0000","MF",2,41010303000000,0,"E",$B46,YEAR(AZ$5),MONTH(AZ$5),DAY(AZ$5),"01",2,"T","R")</f>
        <v>0</v>
      </c>
      <c r="BA46" s="5">
        <f>_xll.SBSAddInExcel.Functions.grpSaldo("BA","0000","MF",2,41010303000000,0,"E",$B46,YEAR(BA$5),MONTH(BA$5),DAY(BA$5),"01",2,"T","R")</f>
        <v>0</v>
      </c>
      <c r="BB46" s="5">
        <f>_xll.SBSAddInExcel.Functions.grpSaldo("BA","0000","MF",2,41010303000000,0,"E",$B46,YEAR(BB$5),MONTH(BB$5),DAY(BB$5),"01",2,"T","R")</f>
        <v>0</v>
      </c>
      <c r="BC46" s="5">
        <f>_xll.SBSAddInExcel.Functions.grpSaldo("BA","0000","MF",2,41010303000000,0,"E",$B46,YEAR(BC$5),MONTH(BC$5),DAY(BC$5),"01",2,"T","R")</f>
        <v>0</v>
      </c>
      <c r="BD46" s="5">
        <f>_xll.SBSAddInExcel.Functions.grpSaldo("BA","0000","MF",2,41010303000000,0,"E",$B46,YEAR(BD$5),MONTH(BD$5),DAY(BD$5),"01",2,"T","R")</f>
        <v>0</v>
      </c>
      <c r="BE46" s="5">
        <f>_xll.SBSAddInExcel.Functions.grpSaldo("BA","0000","MF",2,41010303000000,0,"E",$B46,YEAR(BE$5),MONTH(BE$5),DAY(BE$5),"01",2,"T","R")</f>
        <v>0</v>
      </c>
      <c r="BF46" s="5">
        <f>_xll.SBSAddInExcel.Functions.grpSaldo("BA","0000","MF",2,41010303000000,0,"E",$B46,YEAR(BF$5),MONTH(BF$5),DAY(BF$5),"01",2,"T","R")</f>
        <v>0</v>
      </c>
      <c r="BG46" s="5">
        <f>_xll.SBSAddInExcel.Functions.grpSaldo("BA","0000","MF",2,41010303000000,0,"E",$B46,YEAR(BG$5),MONTH(BG$5),DAY(BG$5),"01",2,"T","R")</f>
        <v>0</v>
      </c>
      <c r="BH46" s="5">
        <f>_xll.SBSAddInExcel.Functions.grpSaldo("BA","0000","MF",2,41010303000000,0,"E",$B46,YEAR(BH$5),MONTH(BH$5),DAY(BH$5),"01",2,"T","R")</f>
        <v>0</v>
      </c>
      <c r="BI46" s="5">
        <f>_xll.SBSAddInExcel.Functions.grpSaldo("BA","0000","MF",2,41010303000000,0,"E",$B46,YEAR(BI$5),MONTH(BI$5),DAY(BI$5),"01",2,"T","R")</f>
        <v>0</v>
      </c>
      <c r="BJ46" s="5">
        <f>_xll.SBSAddInExcel.Functions.grpSaldo("BA","0000","MF",2,41010303000000,0,"E",$B46,YEAR(BJ$5),MONTH(BJ$5),DAY(BJ$5),"01",2,"T","R")</f>
        <v>0</v>
      </c>
      <c r="BK46" s="5">
        <f>_xll.SBSAddInExcel.Functions.grpSaldo("BA","0000","MF",2,41010303000000,0,"E",$B46,YEAR(BK$5),MONTH(BK$5),DAY(BK$5),"01",2,"T","R")</f>
        <v>0</v>
      </c>
      <c r="BL46" s="5">
        <f>_xll.SBSAddInExcel.Functions.grpSaldo("BA","0000","MF",2,41010303000000,0,"E",$B46,YEAR(BL$5),MONTH(BL$5),DAY(BL$5),"01",2,"T","R")</f>
        <v>0</v>
      </c>
      <c r="BM46" s="5">
        <f>_xll.SBSAddInExcel.Functions.grpSaldo("BA","0000","MF",2,41010303000000,0,"E",$B46,YEAR(BM$5),MONTH(BM$5),DAY(BM$5),"01",2,"T","R")</f>
        <v>0</v>
      </c>
      <c r="BN46" s="5">
        <f>_xll.SBSAddInExcel.Functions.grpSaldo("BA","0000","MF",2,41010303000000,0,"E",$B46,YEAR(BN$5),MONTH(BN$5),DAY(BN$5),"01",2,"T","R")</f>
        <v>0</v>
      </c>
      <c r="BO46" s="5">
        <f>_xll.SBSAddInExcel.Functions.grpSaldo("BA","0000","MF",2,41010303000000,0,"E",$B46,YEAR(BO$5),MONTH(BO$5),DAY(BO$5),"01",2,"T","R")</f>
        <v>0</v>
      </c>
      <c r="BP46" s="5">
        <f>_xll.SBSAddInExcel.Functions.grpSaldo("BA","0000","MF",2,41010303000000,0,"E",$B46,YEAR(BP$5),MONTH(BP$5),DAY(BP$5),"01",2,"T","R")</f>
        <v>0</v>
      </c>
      <c r="BQ46" s="5">
        <f>_xll.SBSAddInExcel.Functions.grpSaldo("BA","0000","MF",2,41010303000000,0,"E",$B46,YEAR(BQ$5),MONTH(BQ$5),DAY(BQ$5),"01",2,"T","R")</f>
        <v>0</v>
      </c>
      <c r="BR46" s="5">
        <f>_xll.SBSAddInExcel.Functions.grpSaldo("BA","0000","MF",2,41010303000000,0,"E",$B46,YEAR(BR$5),MONTH(BR$5),DAY(BR$5),"01",2,"T","R")</f>
        <v>0</v>
      </c>
      <c r="BS46" s="5">
        <f>_xll.SBSAddInExcel.Functions.grpSaldo("BA","0000","MF",2,41010303000000,0,"E",$B46,YEAR(BS$5),MONTH(BS$5),DAY(BS$5),"01",2,"T","R")</f>
        <v>0</v>
      </c>
      <c r="BT46" s="5">
        <f>_xll.SBSAddInExcel.Functions.grpSaldo("BA","0000","MF",2,41010303000000,0,"E",$B46,YEAR(BT$5),MONTH(BT$5),DAY(BT$5),"01",2,"T","R")</f>
        <v>0</v>
      </c>
      <c r="BU46" s="5">
        <f>_xll.SBSAddInExcel.Functions.grpSaldo("BA","0000","MF",2,41010303000000,0,"E",$B46,YEAR(BU$5),MONTH(BU$5),DAY(BU$5),"01",2,"T","R")</f>
        <v>0</v>
      </c>
      <c r="BV46" s="5">
        <f>_xll.SBSAddInExcel.Functions.grpSaldo("BA","0000","MF",2,41010303000000,0,"E",$B46,YEAR(BV$5),MONTH(BV$5),DAY(BV$5),"01",2,"T","R")</f>
        <v>0</v>
      </c>
      <c r="BW46" s="5">
        <f>_xll.SBSAddInExcel.Functions.grpSaldo("BA","0000","MF",2,41010303000000,0,"E",$B46,YEAR(BW$5),MONTH(BW$5),DAY(BW$5),"01",2,"T","R")</f>
        <v>0</v>
      </c>
      <c r="BX46" s="5">
        <f>_xll.SBSAddInExcel.Functions.grpSaldo("BA","0000","MF",2,41010303000000,0,"E",$B46,YEAR(BX$5),MONTH(BX$5),DAY(BX$5),"01",2,"T","R")</f>
        <v>0</v>
      </c>
      <c r="BY46" s="5">
        <f>_xll.SBSAddInExcel.Functions.grpSaldo("BA","0000","MF",2,41010303000000,0,"E",$B46,YEAR(BY$5),MONTH(BY$5),DAY(BY$5),"01",2,"T","R")</f>
        <v>0</v>
      </c>
      <c r="BZ46" s="5">
        <f>_xll.SBSAddInExcel.Functions.grpSaldo("BA","0000","MF",2,41010303000000,0,"E",$B46,YEAR(BZ$5),MONTH(BZ$5),DAY(BZ$5),"01",2,"T","R")</f>
        <v>0</v>
      </c>
      <c r="CA46" s="5">
        <f>_xll.SBSAddInExcel.Functions.grpSaldo("BA","0000","MF",2,41010303000000,0,"E",$B46,YEAR(CA$5),MONTH(CA$5),DAY(CA$5),"01",2,"T","R")</f>
        <v>0</v>
      </c>
      <c r="CB46" s="5">
        <f>_xll.SBSAddInExcel.Functions.grpSaldo("BA","0000","MF",2,41010303000000,0,"E",$B46,YEAR(CB$5),MONTH(CB$5),DAY(CB$5),"01",2,"T","R")</f>
        <v>0</v>
      </c>
      <c r="CC46" s="5">
        <f>_xll.SBSAddInExcel.Functions.grpSaldo("BA","0000","MF",2,41010303000000,0,"E",$B46,YEAR(CC$5),MONTH(CC$5),DAY(CC$5),"01",2,"T","R")</f>
        <v>0</v>
      </c>
      <c r="CD46" s="5">
        <f>_xll.SBSAddInExcel.Functions.grpSaldo("BA","0000","MF",2,41010303000000,0,"E",$B46,YEAR(CD$5),MONTH(CD$5),DAY(CD$5),"01",2,"T","R")</f>
        <v>0</v>
      </c>
      <c r="CE46" s="5">
        <f>_xll.SBSAddInExcel.Functions.grpSaldo("BA","0000","MF",2,41010303000000,0,"E",$B46,YEAR(CE$5),MONTH(CE$5),DAY(CE$5),"01",2,"T","R")</f>
        <v>0</v>
      </c>
      <c r="CF46" s="5">
        <f>_xll.SBSAddInExcel.Functions.grpSaldo("BA","0000","MF",2,41010303000000,0,"E",$B46,YEAR(CF$5),MONTH(CF$5),DAY(CF$5),"01",2,"T","R")</f>
        <v>0</v>
      </c>
      <c r="CG46" s="5">
        <f>_xll.SBSAddInExcel.Functions.grpSaldo("BA","0000","MF",2,41010303000000,0,"E",$B46,YEAR(CG$5),MONTH(CG$5),DAY(CG$5),"01",2,"T","R")</f>
        <v>0</v>
      </c>
      <c r="CH46" s="5">
        <f>_xll.SBSAddInExcel.Functions.grpSaldo("BA","0000","MF",2,41010303000000,0,"E",$B46,YEAR(CH$5),MONTH(CH$5),DAY(CH$5),"01",2,"T","R")</f>
        <v>0</v>
      </c>
      <c r="CI46" s="5">
        <f>_xll.SBSAddInExcel.Functions.grpSaldo("BA","0000","MF",2,41010303000000,0,"E",$B46,YEAR(CI$5),MONTH(CI$5),DAY(CI$5),"01",2,"T","R")</f>
        <v>0</v>
      </c>
      <c r="CJ46" s="5">
        <f>_xll.SBSAddInExcel.Functions.grpSaldo("BA","0000","MF",2,41010303000000,0,"E",$B46,YEAR(CJ$5),MONTH(CJ$5),DAY(CJ$5),"01",2,"T","R")</f>
        <v>0</v>
      </c>
      <c r="CK46" s="5">
        <f>_xll.SBSAddInExcel.Functions.grpSaldo("BA","0000","MF",2,41010303000000,0,"E",$B46,YEAR(CK$5),MONTH(CK$5),DAY(CK$5),"01",2,"T","R")</f>
        <v>0</v>
      </c>
      <c r="CL46" s="5">
        <f>_xll.SBSAddInExcel.Functions.grpSaldo("BA","0000","MF",2,41010303000000,0,"E",$B46,YEAR(CL$5),MONTH(CL$5),DAY(CL$5),"01",2,"T","R")</f>
        <v>0</v>
      </c>
      <c r="CM46" s="5">
        <f>_xll.SBSAddInExcel.Functions.grpSaldo("BA","0000","MF",2,41010303000000,0,"E",$B46,YEAR(CM$5),MONTH(CM$5),DAY(CM$5),"01",2,"T","R")</f>
        <v>0</v>
      </c>
      <c r="CN46" s="5">
        <f>_xll.SBSAddInExcel.Functions.grpSaldo("BA","0000","MF",2,41010303000000,0,"E",$B46,YEAR(CN$5),MONTH(CN$5),DAY(CN$5),"01",2,"T","R")</f>
        <v>0</v>
      </c>
      <c r="CO46" s="5">
        <f>_xll.SBSAddInExcel.Functions.grpSaldo("BA","0000","MF",2,41010303000000,0,"E",$B46,YEAR(CO$5),MONTH(CO$5),DAY(CO$5),"01",2,"T","R")</f>
        <v>0</v>
      </c>
      <c r="CP46" s="5">
        <f>_xll.SBSAddInExcel.Functions.grpSaldo("BA","0000","MF",2,41010303000000,0,"E",$B46,YEAR(CP$5),MONTH(CP$5),DAY(CP$5),"01",2,"T","R")</f>
        <v>0</v>
      </c>
      <c r="CQ46" s="5">
        <f>_xll.SBSAddInExcel.Functions.grpSaldo("BA","0000","MF",2,41010303000000,0,"E",$B46,YEAR(CQ$5),MONTH(CQ$5),DAY(CQ$5),"01",2,"T","R")</f>
        <v>0</v>
      </c>
      <c r="CR46" s="5">
        <f>_xll.SBSAddInExcel.Functions.grpSaldo("BA","0000","MF",2,41010303000000,0,"E",$B46,YEAR(CR$5),MONTH(CR$5),DAY(CR$5),"01",2,"T","R")</f>
        <v>0</v>
      </c>
      <c r="CS46" s="5">
        <f>_xll.SBSAddInExcel.Functions.grpSaldo("BA","0000","MF",2,41010303000000,0,"E",$B46,YEAR(CS$5),MONTH(CS$5),DAY(CS$5),"01",2,"T","R")</f>
        <v>0</v>
      </c>
      <c r="CT46" s="5">
        <f>_xll.SBSAddInExcel.Functions.grpSaldo("BA","0000","MF",2,41010303000000,0,"E",$B46,YEAR(CT$5),MONTH(CT$5),DAY(CT$5),"01",2,"T","R")</f>
        <v>0</v>
      </c>
      <c r="CU46" s="5">
        <f>_xll.SBSAddInExcel.Functions.grpSaldo("BA","0000","MF",2,41010303000000,0,"E",$B46,YEAR(CU$5),MONTH(CU$5),DAY(CU$5),"01",2,"T","R")</f>
        <v>0</v>
      </c>
      <c r="CV46" s="5">
        <f>_xll.SBSAddInExcel.Functions.grpSaldo("BA","0000","MF",2,41010303000000,0,"E",$B46,YEAR(CV$5),MONTH(CV$5),DAY(CV$5),"01",2,"T","R")</f>
        <v>0</v>
      </c>
      <c r="CW46" s="5">
        <f>_xll.SBSAddInExcel.Functions.grpSaldo("BA","0000","MF",2,41010303000000,0,"E",$B46,YEAR(CW$5),MONTH(CW$5),DAY(CW$5),"01",2,"T","R")</f>
        <v>0</v>
      </c>
      <c r="CX46" s="5">
        <f>_xll.SBSAddInExcel.Functions.grpSaldo("BA","0000","MF",2,41010303000000,0,"E",$B46,YEAR(CX$5),MONTH(CX$5),DAY(CX$5),"01",2,"T","R")</f>
        <v>0</v>
      </c>
      <c r="CY46" s="5">
        <f>_xll.SBSAddInExcel.Functions.grpSaldo("BA","0000","MF",2,41010303000000,0,"E",$B46,YEAR(CY$5),MONTH(CY$5),DAY(CY$5),"01",2,"T","R")</f>
        <v>0</v>
      </c>
      <c r="CZ46" s="5">
        <f>_xll.SBSAddInExcel.Functions.grpSaldo("BA","0000","MF",2,41010303000000,0,"E",$B46,YEAR(CZ$5),MONTH(CZ$5),DAY(CZ$5),"01",2,"T","R")</f>
        <v>0</v>
      </c>
      <c r="DA46" s="5">
        <f>_xll.SBSAddInExcel.Functions.grpSaldo("BA","0000","MF",2,41010303000000,0,"E",$B46,YEAR(DA$5),MONTH(DA$5),DAY(DA$5),"01",2,"T","R")</f>
        <v>0</v>
      </c>
      <c r="DB46" s="5">
        <f>_xll.SBSAddInExcel.Functions.grpSaldo("BA","0000","MF",2,41010303000000,0,"E",$B46,YEAR(DB$5),MONTH(DB$5),DAY(DB$5),"01",2,"T","R")</f>
        <v>0</v>
      </c>
      <c r="DC46" s="5">
        <f>_xll.SBSAddInExcel.Functions.grpSaldo("BA","0000","MF",2,41010303000000,0,"E",$B46,YEAR(DC$5),MONTH(DC$5),DAY(DC$5),"01",2,"T","R")</f>
        <v>0</v>
      </c>
      <c r="DD46" s="5">
        <f>_xll.SBSAddInExcel.Functions.grpSaldo("BA","0000","MF",2,41010303000000,0,"E",$B46,YEAR(DD$5),MONTH(DD$5),DAY(DD$5),"01",2,"T","R")</f>
        <v>0</v>
      </c>
      <c r="DE46" s="5">
        <f>_xll.SBSAddInExcel.Functions.grpSaldo("BA","0000","MF",2,41010303000000,0,"E",$B46,YEAR(DE$5),MONTH(DE$5),DAY(DE$5),"01",2,"T","R")</f>
        <v>0</v>
      </c>
      <c r="DF46" s="5">
        <f>_xll.SBSAddInExcel.Functions.grpSaldo("BA","0000","MF",2,41010303000000,0,"E",$B46,YEAR(DF$5),MONTH(DF$5),DAY(DF$5),"01",2,"T","R")</f>
        <v>0</v>
      </c>
      <c r="DG46" s="5">
        <f>_xll.SBSAddInExcel.Functions.grpSaldo("BA","0000","MF",2,41010303000000,0,"E",$B46,YEAR(DG$5),MONTH(DG$5),DAY(DG$5),"01",2,"T","R")</f>
        <v>0</v>
      </c>
      <c r="DH46" s="5">
        <f>_xll.SBSAddInExcel.Functions.grpSaldo("BA","0000","MF",2,41010303000000,0,"E",$B46,YEAR(DH$5),MONTH(DH$5),DAY(DH$5),"01",2,"T","R")</f>
        <v>0</v>
      </c>
    </row>
    <row r="47" spans="1:112" x14ac:dyDescent="0.3">
      <c r="B47" s="56">
        <v>162</v>
      </c>
      <c r="C47" s="1" t="s">
        <v>286</v>
      </c>
      <c r="D47" s="5">
        <f>_xll.SBSAddInExcel.Functions.grpSaldo("BA","0000","MF",2,41010303000000,0,"E",$B47,YEAR(D$5),MONTH(D$5),DAY(D$5),"01",2,"T","R")</f>
        <v>2097552.7000000002</v>
      </c>
      <c r="E47" s="5">
        <f>_xll.SBSAddInExcel.Functions.grpSaldo("BA","0000","MF",2,41010303000000,0,"E",$B47,YEAR(E$5),MONTH(E$5),DAY(E$5),"01",2,"T","R")</f>
        <v>178570.45</v>
      </c>
      <c r="F47" s="5">
        <f>_xll.SBSAddInExcel.Functions.grpSaldo("BA","0000","MF",2,41010303000000,0,"E",$B47,YEAR(F$5),MONTH(F$5),DAY(F$5),"01",2,"T","R")</f>
        <v>337077.33</v>
      </c>
      <c r="G47" s="5">
        <f>_xll.SBSAddInExcel.Functions.grpSaldo("BA","0000","MF",2,41010303000000,0,"E",$B47,YEAR(G$5),MONTH(G$5),DAY(G$5),"01",2,"T","R")</f>
        <v>511351.45</v>
      </c>
      <c r="H47" s="5">
        <f>_xll.SBSAddInExcel.Functions.grpSaldo("BA","0000","MF",2,41010303000000,0,"E",$B47,YEAR(H$5),MONTH(H$5),DAY(H$5),"01",2,"T","R")</f>
        <v>668903.05000000005</v>
      </c>
      <c r="I47" s="5">
        <f>_xll.SBSAddInExcel.Functions.grpSaldo("BA","0000","MF",2,41010303000000,0,"E",$B47,YEAR(I$5),MONTH(I$5),DAY(I$5),"01",2,"T","R")</f>
        <v>831491.89</v>
      </c>
      <c r="J47" s="5">
        <f>_xll.SBSAddInExcel.Functions.grpSaldo("BA","0000","MF",2,41010303000000,0,"E",$B47,YEAR(J$5),MONTH(J$5),DAY(J$5),"01",2,"T","R")</f>
        <v>975494.59</v>
      </c>
      <c r="K47" s="5">
        <f>_xll.SBSAddInExcel.Functions.grpSaldo("BA","0000","MF",2,41010303000000,0,"E",$B47,YEAR(K$5),MONTH(K$5),DAY(K$5),"01",2,"T","R")</f>
        <v>1122321.3400000001</v>
      </c>
      <c r="L47" s="5">
        <f>_xll.SBSAddInExcel.Functions.grpSaldo("BA","0000","MF",2,41010303000000,0,"E",$B47,YEAR(L$5),MONTH(L$5),DAY(L$5),"01",2,"T","R")</f>
        <v>1279672.3200000001</v>
      </c>
      <c r="M47" s="5">
        <f>_xll.SBSAddInExcel.Functions.grpSaldo("BA","0000","MF",2,41010303000000,0,"E",$B47,YEAR(M$5),MONTH(M$5),DAY(M$5),"01",2,"T","R")</f>
        <v>1422686.25</v>
      </c>
      <c r="N47" s="5">
        <f>_xll.SBSAddInExcel.Functions.grpSaldo("BA","0000","MF",2,41010303000000,0,"E",$B47,YEAR(N$5),MONTH(N$5),DAY(N$5),"01",2,"T","R")</f>
        <v>1564866.39</v>
      </c>
      <c r="O47" s="5">
        <f>_xll.SBSAddInExcel.Functions.grpSaldo("BA","0000","MF",2,41010303000000,0,"E",$B47,YEAR(O$5),MONTH(O$5),DAY(O$5),"01",2,"T","R")</f>
        <v>1700583.83</v>
      </c>
      <c r="P47" s="5">
        <f>_xll.SBSAddInExcel.Functions.grpSaldo("BA","0000","MF",2,41010303000000,0,"E",$B47,YEAR(P$5),MONTH(P$5),DAY(P$5),"01",2,"T","R")</f>
        <v>1839525.18</v>
      </c>
      <c r="Q47" s="5">
        <f>_xll.SBSAddInExcel.Functions.grpSaldo("BA","0000","MF",2,41010303000000,0,"E",$B47,YEAR(Q$5),MONTH(Q$5),DAY(Q$5),"01",2,"T","R")</f>
        <v>137052.28</v>
      </c>
      <c r="R47" s="5">
        <f>_xll.SBSAddInExcel.Functions.grpSaldo("BA","0000","MF",2,41010303000000,0,"E",$B47,YEAR(R$5),MONTH(R$5),DAY(R$5),"01",2,"T","R")</f>
        <v>268865.96999999997</v>
      </c>
      <c r="S47" s="5">
        <f>_xll.SBSAddInExcel.Functions.grpSaldo("BA","0000","MF",2,41010303000000,0,"E",$B47,YEAR(S$5),MONTH(S$5),DAY(S$5),"01",2,"T","R")</f>
        <v>410823.95</v>
      </c>
      <c r="T47" s="5">
        <f>_xll.SBSAddInExcel.Functions.grpSaldo("BA","0000","MF",2,41010303000000,0,"E",$B47,YEAR(T$5),MONTH(T$5),DAY(T$5),"01",2,"T","R")</f>
        <v>548044.18000000005</v>
      </c>
      <c r="U47" s="5">
        <f>_xll.SBSAddInExcel.Functions.grpSaldo("BA","0000","MF",2,41010303000000,0,"E",$B47,YEAR(U$5),MONTH(U$5),DAY(U$5),"01",2,"T","R")</f>
        <v>690540.29</v>
      </c>
      <c r="V47" s="5">
        <f>_xll.SBSAddInExcel.Functions.grpSaldo("BA","0000","MF",2,41010303000000,0,"E",$B47,YEAR(V$5),MONTH(V$5),DAY(V$5),"01",2,"T","R")</f>
        <v>824448.32</v>
      </c>
      <c r="W47" s="5">
        <f>_xll.SBSAddInExcel.Functions.grpSaldo("BA","0000","MF",2,41010303000000,0,"E",$B47,YEAR(W$5),MONTH(W$5),DAY(W$5),"01",2,"T","R")</f>
        <v>965461.81</v>
      </c>
      <c r="X47" s="5">
        <f>_xll.SBSAddInExcel.Functions.grpSaldo("BA","0000","MF",2,41010303000000,0,"E",$B47,YEAR(X$5),MONTH(X$5),DAY(X$5),"01",2,"T","R")</f>
        <v>1102317.82</v>
      </c>
      <c r="Y47" s="5">
        <f>_xll.SBSAddInExcel.Functions.grpSaldo("BA","0000","MF",2,41010303000000,0,"E",$B47,YEAR(Y$5),MONTH(Y$5),DAY(Y$5),"01",2,"T","R")</f>
        <v>1232960.32</v>
      </c>
      <c r="Z47" s="5">
        <f>_xll.SBSAddInExcel.Functions.grpSaldo("BA","0000","MF",2,41010303000000,0,"E",$B47,YEAR(Z$5),MONTH(Z$5),DAY(Z$5),"01",2,"T","R")</f>
        <v>1369739.52</v>
      </c>
      <c r="AA47" s="5">
        <f>_xll.SBSAddInExcel.Functions.grpSaldo("BA","0000","MF",2,41010303000000,0,"E",$B47,YEAR(AA$5),MONTH(AA$5),DAY(AA$5),"01",2,"T","R")</f>
        <v>1500633.79</v>
      </c>
      <c r="AB47" s="5">
        <f>_xll.SBSAddInExcel.Functions.grpSaldo("BA","0000","MF",2,41010303000000,0,"E",$B47,YEAR(AB$5),MONTH(AB$5),DAY(AB$5),"01",2,"T","R")</f>
        <v>1639748.98</v>
      </c>
      <c r="AC47" s="5">
        <f>_xll.SBSAddInExcel.Functions.grpSaldo("BA","0000","MF",2,41010303000000,0,"E",$B47,YEAR(AC$5),MONTH(AC$5),DAY(AC$5),"01",2,"T","R")</f>
        <v>136330.54</v>
      </c>
      <c r="AD47" s="5">
        <f>_xll.SBSAddInExcel.Functions.grpSaldo("BA","0000","MF",2,41010303000000,0,"E",$B47,YEAR(AD$5),MONTH(AD$5),DAY(AD$5),"01",2,"T","R")</f>
        <v>263324.21000000002</v>
      </c>
      <c r="AE47" s="5">
        <f>_xll.SBSAddInExcel.Functions.grpSaldo("BA","0000","MF",2,41010303000000,0,"E",$B47,YEAR(AE$5),MONTH(AE$5),DAY(AE$5),"01",2,"T","R")</f>
        <v>406847.86</v>
      </c>
      <c r="AF47" s="5">
        <f>_xll.SBSAddInExcel.Functions.grpSaldo("BA","0000","MF",2,41010303000000,0,"E",$B47,YEAR(AF$5),MONTH(AF$5),DAY(AF$5),"01",2,"T","R")</f>
        <v>543212.46</v>
      </c>
      <c r="AG47" s="5">
        <f>_xll.SBSAddInExcel.Functions.grpSaldo("BA","0000","MF",2,41010303000000,0,"E",$B47,YEAR(AG$5),MONTH(AG$5),DAY(AG$5),"01",2,"T","R")</f>
        <v>688522.65</v>
      </c>
      <c r="AH47" s="5">
        <f>_xll.SBSAddInExcel.Functions.grpSaldo("BA","0000","MF",2,41010303000000,0,"E",$B47,YEAR(AH$5),MONTH(AH$5),DAY(AH$5),"01",2,"T","R")</f>
        <v>826891.8</v>
      </c>
      <c r="AI47" s="5">
        <f>_xll.SBSAddInExcel.Functions.grpSaldo("BA","0000","MF",2,41010303000000,0,"E",$B47,YEAR(AI$5),MONTH(AI$5),DAY(AI$5),"01",2,"T","R")</f>
        <v>977417.37</v>
      </c>
      <c r="AJ47" s="5">
        <f>_xll.SBSAddInExcel.Functions.grpSaldo("BA","0000","MF",2,41010303000000,0,"E",$B47,YEAR(AJ$5),MONTH(AJ$5),DAY(AJ$5),"01",2,"T","R")</f>
        <v>1125625.01</v>
      </c>
      <c r="AK47" s="5">
        <f>_xll.SBSAddInExcel.Functions.grpSaldo("BA","0000","MF",2,41010303000000,0,"E",$B47,YEAR(AK$5),MONTH(AK$5),DAY(AK$5),"01",2,"T","R")</f>
        <v>1273905.69</v>
      </c>
      <c r="AL47" s="5">
        <f>_xll.SBSAddInExcel.Functions.grpSaldo("BA","0000","MF",2,41010303000000,0,"E",$B47,YEAR(AL$5),MONTH(AL$5),DAY(AL$5),"01",2,"T","R")</f>
        <v>1428493.6</v>
      </c>
      <c r="AM47" s="5">
        <f>_xll.SBSAddInExcel.Functions.grpSaldo("BA","0000","MF",2,41010303000000,0,"E",$B47,YEAR(AM$5),MONTH(AM$5),DAY(AM$5),"01",2,"T","R")</f>
        <v>1579731.56</v>
      </c>
      <c r="AN47" s="5">
        <f>_xll.SBSAddInExcel.Functions.grpSaldo("BA","0000","MF",2,41010303000000,0,"E",$B47,YEAR(AN$5),MONTH(AN$5),DAY(AN$5),"01",2,"T","R")</f>
        <v>1726941.8</v>
      </c>
      <c r="AO47" s="5">
        <f>_xll.SBSAddInExcel.Functions.grpSaldo("BA","0000","MF",2,41010303000000,0,"E",$B47,YEAR(AO$5),MONTH(AO$5),DAY(AO$5),"01",2,"T","R")</f>
        <v>117028.12</v>
      </c>
      <c r="AP47" s="5">
        <f>_xll.SBSAddInExcel.Functions.grpSaldo("BA","0000","MF",2,41010303000000,0,"E",$B47,YEAR(AP$5),MONTH(AP$5),DAY(AP$5),"01",2,"T","R")</f>
        <v>253687.01</v>
      </c>
      <c r="AQ47" s="5">
        <f>_xll.SBSAddInExcel.Functions.grpSaldo("BA","0000","MF",2,41010303000000,0,"E",$B47,YEAR(AQ$5),MONTH(AQ$5),DAY(AQ$5),"01",2,"T","R")</f>
        <v>402919.18</v>
      </c>
      <c r="AR47" s="5">
        <f>_xll.SBSAddInExcel.Functions.grpSaldo("BA","0000","MF",2,41010303000000,0,"E",$B47,YEAR(AR$5),MONTH(AR$5),DAY(AR$5),"01",2,"T","R")</f>
        <v>545352.51</v>
      </c>
      <c r="AS47" s="5">
        <f>_xll.SBSAddInExcel.Functions.grpSaldo("BA","0000","MF",2,41010303000000,0,"E",$B47,YEAR(AS$5),MONTH(AS$5),DAY(AS$5),"01",2,"T","R")</f>
        <v>707877.43</v>
      </c>
      <c r="AT47" s="5">
        <f>_xll.SBSAddInExcel.Functions.grpSaldo("BA","0000","MF",2,41010303000000,0,"E",$B47,YEAR(AT$5),MONTH(AT$5),DAY(AT$5),"01",2,"T","R")</f>
        <v>862373.74</v>
      </c>
      <c r="AU47" s="5">
        <f>_xll.SBSAddInExcel.Functions.grpSaldo("BA","0000","MF",2,41010303000000,0,"E",$B47,YEAR(AU$5),MONTH(AU$5),DAY(AU$5),"01",2,"T","R")</f>
        <v>1009080.22</v>
      </c>
      <c r="AV47" s="5">
        <f>_xll.SBSAddInExcel.Functions.grpSaldo("BA","0000","MF",2,41010303000000,0,"E",$B47,YEAR(AV$5),MONTH(AV$5),DAY(AV$5),"01",2,"T","R")</f>
        <v>1161056.2</v>
      </c>
      <c r="AW47" s="5">
        <f>_xll.SBSAddInExcel.Functions.grpSaldo("BA","0000","MF",2,41010303000000,0,"E",$B47,YEAR(AW$5),MONTH(AW$5),DAY(AW$5),"01",2,"T","R")</f>
        <v>1309904.31</v>
      </c>
      <c r="AX47" s="5">
        <f>_xll.SBSAddInExcel.Functions.grpSaldo("BA","0000","MF",2,41010303000000,0,"E",$B47,YEAR(AX$5),MONTH(AX$5),DAY(AX$5),"01",2,"T","R")</f>
        <v>1460103.33</v>
      </c>
      <c r="AY47" s="5">
        <f>_xll.SBSAddInExcel.Functions.grpSaldo("BA","0000","MF",2,41010303000000,0,"E",$B47,YEAR(AY$5),MONTH(AY$5),DAY(AY$5),"01",2,"T","R")</f>
        <v>1608469.37</v>
      </c>
      <c r="AZ47" s="5">
        <f>_xll.SBSAddInExcel.Functions.grpSaldo("BA","0000","MF",2,41010303000000,0,"E",$B47,YEAR(AZ$5),MONTH(AZ$5),DAY(AZ$5),"01",2,"T","R")</f>
        <v>1763355.82</v>
      </c>
      <c r="BA47" s="5">
        <f>_xll.SBSAddInExcel.Functions.grpSaldo("BA","0000","MF",2,41010303000000,0,"E",$B47,YEAR(BA$5),MONTH(BA$5),DAY(BA$5),"01",2,"T","R")</f>
        <v>145526.1</v>
      </c>
      <c r="BB47" s="5">
        <f>_xll.SBSAddInExcel.Functions.grpSaldo("BA","0000","MF",2,41010303000000,0,"E",$B47,YEAR(BB$5),MONTH(BB$5),DAY(BB$5),"01",2,"T","R")</f>
        <v>282075.93</v>
      </c>
      <c r="BC47" s="5">
        <f>_xll.SBSAddInExcel.Functions.grpSaldo("BA","0000","MF",2,41010303000000,0,"E",$B47,YEAR(BC$5),MONTH(BC$5),DAY(BC$5),"01",2,"T","R")</f>
        <v>431590.01</v>
      </c>
      <c r="BD47" s="5">
        <f>_xll.SBSAddInExcel.Functions.grpSaldo("BA","0000","MF",2,41010303000000,0,"E",$B47,YEAR(BD$5),MONTH(BD$5),DAY(BD$5),"01",2,"T","R")</f>
        <v>571684.79</v>
      </c>
      <c r="BE47" s="5">
        <f>_xll.SBSAddInExcel.Functions.grpSaldo("BA","0000","MF",2,41010303000000,0,"E",$B47,YEAR(BE$5),MONTH(BE$5),DAY(BE$5),"01",2,"T","R")</f>
        <v>716683.94</v>
      </c>
      <c r="BF47" s="5">
        <f>_xll.SBSAddInExcel.Functions.grpSaldo("BA","0000","MF",2,41010303000000,0,"E",$B47,YEAR(BF$5),MONTH(BF$5),DAY(BF$5),"01",2,"T","R")</f>
        <v>860557.13</v>
      </c>
      <c r="BG47" s="5">
        <f>_xll.SBSAddInExcel.Functions.grpSaldo("BA","0000","MF",2,41010303000000,0,"E",$B47,YEAR(BG$5),MONTH(BG$5),DAY(BG$5),"01",2,"T","R")</f>
        <v>1002113</v>
      </c>
      <c r="BH47" s="5">
        <f>_xll.SBSAddInExcel.Functions.grpSaldo("BA","0000","MF",2,41010303000000,0,"E",$B47,YEAR(BH$5),MONTH(BH$5),DAY(BH$5),"01",2,"T","R")</f>
        <v>1159856.6200000001</v>
      </c>
      <c r="BI47" s="5">
        <f>_xll.SBSAddInExcel.Functions.grpSaldo("BA","0000","MF",2,41010303000000,0,"E",$B47,YEAR(BI$5),MONTH(BI$5),DAY(BI$5),"01",2,"T","R")</f>
        <v>1292953.6499999999</v>
      </c>
      <c r="BJ47" s="5">
        <f>_xll.SBSAddInExcel.Functions.grpSaldo("BA","0000","MF",2,41010303000000,0,"E",$B47,YEAR(BJ$5),MONTH(BJ$5),DAY(BJ$5),"01",2,"T","R")</f>
        <v>1446346</v>
      </c>
      <c r="BK47" s="5">
        <f>_xll.SBSAddInExcel.Functions.grpSaldo("BA","0000","MF",2,41010303000000,0,"E",$B47,YEAR(BK$5),MONTH(BK$5),DAY(BK$5),"01",2,"T","R")</f>
        <v>1591468.85</v>
      </c>
      <c r="BL47" s="5">
        <f>_xll.SBSAddInExcel.Functions.grpSaldo("BA","0000","MF",2,41010303000000,0,"E",$B47,YEAR(BL$5),MONTH(BL$5),DAY(BL$5),"01",2,"T","R")</f>
        <v>1739604.71</v>
      </c>
      <c r="BM47" s="5">
        <f>_xll.SBSAddInExcel.Functions.grpSaldo("BA","0000","MF",2,41010303000000,0,"E",$B47,YEAR(BM$5),MONTH(BM$5),DAY(BM$5),"01",2,"T","R")</f>
        <v>147592.20000000001</v>
      </c>
      <c r="BN47" s="5">
        <f>_xll.SBSAddInExcel.Functions.grpSaldo("BA","0000","MF",2,41010303000000,0,"E",$B47,YEAR(BN$5),MONTH(BN$5),DAY(BN$5),"01",2,"T","R")</f>
        <v>302546.89</v>
      </c>
      <c r="BO47" s="5">
        <f>_xll.SBSAddInExcel.Functions.grpSaldo("BA","0000","MF",2,41010303000000,0,"E",$B47,YEAR(BO$5),MONTH(BO$5),DAY(BO$5),"01",2,"T","R")</f>
        <v>444755.54</v>
      </c>
      <c r="BP47" s="5">
        <f>_xll.SBSAddInExcel.Functions.grpSaldo("BA","0000","MF",2,41010303000000,0,"E",$B47,YEAR(BP$5),MONTH(BP$5),DAY(BP$5),"01",2,"T","R")</f>
        <v>551663.26</v>
      </c>
      <c r="BQ47" s="5">
        <f>_xll.SBSAddInExcel.Functions.grpSaldo("BA","0000","MF",2,41010303000000,0,"E",$B47,YEAR(BQ$5),MONTH(BQ$5),DAY(BQ$5),"01",2,"T","R")</f>
        <v>696815.38</v>
      </c>
      <c r="BR47" s="5">
        <f>_xll.SBSAddInExcel.Functions.grpSaldo("BA","0000","MF",2,41010303000000,0,"E",$B47,YEAR(BR$5),MONTH(BR$5),DAY(BR$5),"01",2,"T","R")</f>
        <v>836597.35</v>
      </c>
      <c r="BS47" s="5">
        <f>_xll.SBSAddInExcel.Functions.grpSaldo("BA","0000","MF",2,41010303000000,0,"E",$B47,YEAR(BS$5),MONTH(BS$5),DAY(BS$5),"01",2,"T","R")</f>
        <v>980959.53</v>
      </c>
      <c r="BT47" s="5">
        <f>_xll.SBSAddInExcel.Functions.grpSaldo("BA","0000","MF",2,41010303000000,0,"E",$B47,YEAR(BT$5),MONTH(BT$5),DAY(BT$5),"01",2,"T","R")</f>
        <v>1123130.6200000001</v>
      </c>
      <c r="BU47" s="5">
        <f>_xll.SBSAddInExcel.Functions.grpSaldo("BA","0000","MF",2,41010303000000,0,"E",$B47,YEAR(BU$5),MONTH(BU$5),DAY(BU$5),"01",2,"T","R")</f>
        <v>1253577.1399999999</v>
      </c>
      <c r="BV47" s="5">
        <f>_xll.SBSAddInExcel.Functions.grpSaldo("BA","0000","MF",2,41010303000000,0,"E",$B47,YEAR(BV$5),MONTH(BV$5),DAY(BV$5),"01",2,"T","R")</f>
        <v>1391526.94</v>
      </c>
      <c r="BW47" s="5">
        <f>_xll.SBSAddInExcel.Functions.grpSaldo("BA","0000","MF",2,41010303000000,0,"E",$B47,YEAR(BW$5),MONTH(BW$5),DAY(BW$5),"01",2,"T","R")</f>
        <v>1510417.29</v>
      </c>
      <c r="BX47" s="5">
        <f>_xll.SBSAddInExcel.Functions.grpSaldo("BA","0000","MF",2,41010303000000,0,"E",$B47,YEAR(BX$5),MONTH(BX$5),DAY(BX$5),"01",2,"T","R")</f>
        <v>1648110.39</v>
      </c>
      <c r="BY47" s="5">
        <f>_xll.SBSAddInExcel.Functions.grpSaldo("BA","0000","MF",2,41010303000000,0,"E",$B47,YEAR(BY$5),MONTH(BY$5),DAY(BY$5),"01",2,"T","R")</f>
        <v>148535.17000000001</v>
      </c>
      <c r="BZ47" s="5">
        <f>_xll.SBSAddInExcel.Functions.grpSaldo("BA","0000","MF",2,41010303000000,0,"E",$B47,YEAR(BZ$5),MONTH(BZ$5),DAY(BZ$5),"01",2,"T","R")</f>
        <v>283207.75</v>
      </c>
      <c r="CA47" s="5">
        <f>_xll.SBSAddInExcel.Functions.grpSaldo("BA","0000","MF",2,41010303000000,0,"E",$B47,YEAR(CA$5),MONTH(CA$5),DAY(CA$5),"01",2,"T","R")</f>
        <v>457289.69</v>
      </c>
      <c r="CB47" s="5">
        <f>_xll.SBSAddInExcel.Functions.grpSaldo("BA","0000","MF",2,41010303000000,0,"E",$B47,YEAR(CB$5),MONTH(CB$5),DAY(CB$5),"01",2,"T","R")</f>
        <v>630780.86</v>
      </c>
      <c r="CC47" s="5">
        <f>_xll.SBSAddInExcel.Functions.grpSaldo("BA","0000","MF",2,41010303000000,0,"E",$B47,YEAR(CC$5),MONTH(CC$5),DAY(CC$5),"01",2,"T","R")</f>
        <v>822448.8</v>
      </c>
      <c r="CD47" s="5">
        <f>_xll.SBSAddInExcel.Functions.grpSaldo("BA","0000","MF",2,41010303000000,0,"E",$B47,YEAR(CD$5),MONTH(CD$5),DAY(CD$5),"01",2,"T","R")</f>
        <v>1017224.16</v>
      </c>
      <c r="CE47" s="5">
        <f>_xll.SBSAddInExcel.Functions.grpSaldo("BA","0000","MF",2,41010303000000,0,"E",$B47,YEAR(CE$5),MONTH(CE$5),DAY(CE$5),"01",2,"T","R")</f>
        <v>1228430.6299999999</v>
      </c>
      <c r="CF47" s="5">
        <f>_xll.SBSAddInExcel.Functions.grpSaldo("BA","0000","MF",2,41010303000000,0,"E",$B47,YEAR(CF$5),MONTH(CF$5),DAY(CF$5),"01",2,"T","R")</f>
        <v>1446963.81</v>
      </c>
      <c r="CG47" s="5">
        <f>_xll.SBSAddInExcel.Functions.grpSaldo("BA","0000","MF",2,41010303000000,0,"E",$B47,YEAR(CG$5),MONTH(CG$5),DAY(CG$5),"01",2,"T","R")</f>
        <v>1658559.23</v>
      </c>
      <c r="CH47" s="5">
        <f>_xll.SBSAddInExcel.Functions.grpSaldo("BA","0000","MF",2,41010303000000,0,"E",$B47,YEAR(CH$5),MONTH(CH$5),DAY(CH$5),"01",2,"T","R")</f>
        <v>1900692.83</v>
      </c>
      <c r="CI47" s="5">
        <f>_xll.SBSAddInExcel.Functions.grpSaldo("BA","0000","MF",2,41010303000000,0,"E",$B47,YEAR(CI$5),MONTH(CI$5),DAY(CI$5),"01",2,"T","R")</f>
        <v>2146912.8199999998</v>
      </c>
      <c r="CJ47" s="5">
        <f>_xll.SBSAddInExcel.Functions.grpSaldo("BA","0000","MF",2,41010303000000,0,"E",$B47,YEAR(CJ$5),MONTH(CJ$5),DAY(CJ$5),"01",2,"T","R")</f>
        <v>2398031.85</v>
      </c>
      <c r="CK47" s="5">
        <f>_xll.SBSAddInExcel.Functions.grpSaldo("BA","0000","MF",2,41010303000000,0,"E",$B47,YEAR(CK$5),MONTH(CK$5),DAY(CK$5),"01",2,"T","R")</f>
        <v>244553.42</v>
      </c>
      <c r="CL47" s="5">
        <f>_xll.SBSAddInExcel.Functions.grpSaldo("BA","0000","MF",2,41010303000000,0,"E",$B47,YEAR(CL$5),MONTH(CL$5),DAY(CL$5),"01",2,"T","R")</f>
        <v>461361.22</v>
      </c>
      <c r="CM47" s="5">
        <f>_xll.SBSAddInExcel.Functions.grpSaldo("BA","0000","MF",2,41010303000000,0,"E",$B47,YEAR(CM$5),MONTH(CM$5),DAY(CM$5),"01",2,"T","R")</f>
        <v>707686.7</v>
      </c>
      <c r="CN47" s="5">
        <f>_xll.SBSAddInExcel.Functions.grpSaldo("BA","0000","MF",2,41010303000000,0,"E",$B47,YEAR(CN$5),MONTH(CN$5),DAY(CN$5),"01",2,"T","R")</f>
        <v>947610.22</v>
      </c>
      <c r="CO47" s="5">
        <f>_xll.SBSAddInExcel.Functions.grpSaldo("BA","0000","MF",2,41010303000000,0,"E",$B47,YEAR(CO$5),MONTH(CO$5),DAY(CO$5),"01",2,"T","R")</f>
        <v>1197853.6100000001</v>
      </c>
      <c r="CP47" s="5">
        <f>_xll.SBSAddInExcel.Functions.grpSaldo("BA","0000","MF",2,41010303000000,0,"E",$B47,YEAR(CP$5),MONTH(CP$5),DAY(CP$5),"01",2,"T","R")</f>
        <v>1451340.48</v>
      </c>
      <c r="CQ47" s="5">
        <f>_xll.SBSAddInExcel.Functions.grpSaldo("BA","0000","MF",2,41010303000000,0,"E",$B47,YEAR(CQ$5),MONTH(CQ$5),DAY(CQ$5),"01",2,"T","R")</f>
        <v>1718692.76</v>
      </c>
      <c r="CR47" s="5">
        <f>_xll.SBSAddInExcel.Functions.grpSaldo("BA","0000","MF",2,41010303000000,0,"E",$B47,YEAR(CR$5),MONTH(CR$5),DAY(CR$5),"01",2,"T","R")</f>
        <v>1988509.2</v>
      </c>
      <c r="CS47" s="5">
        <f>_xll.SBSAddInExcel.Functions.grpSaldo("BA","0000","MF",2,41010303000000,0,"E",$B47,YEAR(CS$5),MONTH(CS$5),DAY(CS$5),"01",2,"T","R")</f>
        <v>2242127.35</v>
      </c>
      <c r="CT47" s="5">
        <f>_xll.SBSAddInExcel.Functions.grpSaldo("BA","0000","MF",2,41010303000000,0,"E",$B47,YEAR(CT$5),MONTH(CT$5),DAY(CT$5),"01",2,"T","R")</f>
        <v>2461745.2200000002</v>
      </c>
      <c r="CU47" s="5">
        <f>_xll.SBSAddInExcel.Functions.grpSaldo("BA","0000","MF",2,41010303000000,0,"E",$B47,YEAR(CU$5),MONTH(CU$5),DAY(CU$5),"01",2,"T","R")</f>
        <v>2704425.77</v>
      </c>
      <c r="CV47" s="5">
        <f>_xll.SBSAddInExcel.Functions.grpSaldo("BA","0000","MF",2,41010303000000,0,"E",$B47,YEAR(CV$5),MONTH(CV$5),DAY(CV$5),"01",2,"T","R")</f>
        <v>2951745.37</v>
      </c>
      <c r="CW47" s="5">
        <f>_xll.SBSAddInExcel.Functions.grpSaldo("BA","0000","MF",2,41010303000000,0,"E",$B47,YEAR(CW$5),MONTH(CW$5),DAY(CW$5),"01",2,"T","R")</f>
        <v>249200.89</v>
      </c>
      <c r="CX47" s="5">
        <f>_xll.SBSAddInExcel.Functions.grpSaldo("BA","0000","MF",2,41010303000000,0,"E",$B47,YEAR(CX$5),MONTH(CX$5),DAY(CX$5),"01",2,"T","R")</f>
        <v>480059.98</v>
      </c>
      <c r="CY47" s="5">
        <f>_xll.SBSAddInExcel.Functions.grpSaldo("BA","0000","MF",2,41010303000000,0,"E",$B47,YEAR(CY$5),MONTH(CY$5),DAY(CY$5),"01",2,"T","R")</f>
        <v>742684.06</v>
      </c>
      <c r="CZ47" s="5">
        <f>_xll.SBSAddInExcel.Functions.grpSaldo("BA","0000","MF",2,41010303000000,0,"E",$B47,YEAR(CZ$5),MONTH(CZ$5),DAY(CZ$5),"01",2,"T","R")</f>
        <v>995677.54</v>
      </c>
      <c r="DA47" s="5">
        <f>_xll.SBSAddInExcel.Functions.grpSaldo("BA","0000","MF",2,41010303000000,0,"E",$B47,YEAR(DA$5),MONTH(DA$5),DAY(DA$5),"01",2,"T","R")</f>
        <v>1254008.69</v>
      </c>
      <c r="DB47" s="5">
        <f>_xll.SBSAddInExcel.Functions.grpSaldo("BA","0000","MF",2,41010303000000,0,"E",$B47,YEAR(DB$5),MONTH(DB$5),DAY(DB$5),"01",2,"T","R")</f>
        <v>1495349.21</v>
      </c>
      <c r="DC47" s="5">
        <f>_xll.SBSAddInExcel.Functions.grpSaldo("BA","0000","MF",2,41010303000000,0,"E",$B47,YEAR(DC$5),MONTH(DC$5),DAY(DC$5),"01",2,"T","R")</f>
        <v>1722280.21</v>
      </c>
      <c r="DD47" s="5">
        <f>_xll.SBSAddInExcel.Functions.grpSaldo("BA","0000","MF",2,41010303000000,0,"E",$B47,YEAR(DD$5),MONTH(DD$5),DAY(DD$5),"01",2,"T","R")</f>
        <v>1949279.1</v>
      </c>
      <c r="DE47" s="5">
        <f>_xll.SBSAddInExcel.Functions.grpSaldo("BA","0000","MF",2,41010303000000,0,"E",$B47,YEAR(DE$5),MONTH(DE$5),DAY(DE$5),"01",2,"T","R")</f>
        <v>2145585.5699999998</v>
      </c>
      <c r="DF47" s="5">
        <f>_xll.SBSAddInExcel.Functions.grpSaldo("BA","0000","MF",2,41010303000000,0,"E",$B47,YEAR(DF$5),MONTH(DF$5),DAY(DF$5),"01",2,"T","R")</f>
        <v>2363693.7000000002</v>
      </c>
      <c r="DG47" s="5">
        <f>_xll.SBSAddInExcel.Functions.grpSaldo("BA","0000","MF",2,41010303000000,0,"E",$B47,YEAR(DG$5),MONTH(DG$5),DAY(DG$5),"01",2,"T","R")</f>
        <v>2548359.4</v>
      </c>
      <c r="DH47" s="5">
        <f>_xll.SBSAddInExcel.Functions.grpSaldo("BA","0000","MF",2,41010303000000,0,"E",$B47,YEAR(DH$5),MONTH(DH$5),DAY(DH$5),"01",2,"T","R")</f>
        <v>2746995.35</v>
      </c>
    </row>
    <row r="48" spans="1:112" x14ac:dyDescent="0.3">
      <c r="B48" s="56">
        <v>164</v>
      </c>
      <c r="C48" s="1" t="s">
        <v>284</v>
      </c>
      <c r="D48" s="5">
        <f>_xll.SBSAddInExcel.Functions.grpSaldo("BA","0000","MF",2,41010303000000,0,"E",$B48,YEAR(D$5),MONTH(D$5),DAY(D$5),"01",2,"T","R")</f>
        <v>2808517.13</v>
      </c>
      <c r="E48" s="5">
        <f>_xll.SBSAddInExcel.Functions.grpSaldo("BA","0000","MF",2,41010303000000,0,"E",$B48,YEAR(E$5),MONTH(E$5),DAY(E$5),"01",2,"T","R")</f>
        <v>279335.77</v>
      </c>
      <c r="F48" s="5">
        <f>_xll.SBSAddInExcel.Functions.grpSaldo("BA","0000","MF",2,41010303000000,0,"E",$B48,YEAR(F$5),MONTH(F$5),DAY(F$5),"01",2,"T","R")</f>
        <v>510127.55</v>
      </c>
      <c r="G48" s="5">
        <f>_xll.SBSAddInExcel.Functions.grpSaldo("BA","0000","MF",2,41010303000000,0,"E",$B48,YEAR(G$5),MONTH(G$5),DAY(G$5),"01",2,"T","R")</f>
        <v>789191.96</v>
      </c>
      <c r="H48" s="5">
        <f>_xll.SBSAddInExcel.Functions.grpSaldo("BA","0000","MF",2,41010303000000,0,"E",$B48,YEAR(H$5),MONTH(H$5),DAY(H$5),"01",2,"T","R")</f>
        <v>1052039.1399999999</v>
      </c>
      <c r="I48" s="5">
        <f>_xll.SBSAddInExcel.Functions.grpSaldo("BA","0000","MF",2,41010303000000,0,"E",$B48,YEAR(I$5),MONTH(I$5),DAY(I$5),"01",2,"T","R")</f>
        <v>1333750.8999999999</v>
      </c>
      <c r="J48" s="5">
        <f>_xll.SBSAddInExcel.Functions.grpSaldo("BA","0000","MF",2,41010303000000,0,"E",$B48,YEAR(J$5),MONTH(J$5),DAY(J$5),"01",2,"T","R")</f>
        <v>1589264.05</v>
      </c>
      <c r="K48" s="5">
        <f>_xll.SBSAddInExcel.Functions.grpSaldo("BA","0000","MF",2,41010303000000,0,"E",$B48,YEAR(K$5),MONTH(K$5),DAY(K$5),"01",2,"T","R")</f>
        <v>1861857.02</v>
      </c>
      <c r="L48" s="5">
        <f>_xll.SBSAddInExcel.Functions.grpSaldo("BA","0000","MF",2,41010303000000,0,"E",$B48,YEAR(L$5),MONTH(L$5),DAY(L$5),"01",2,"T","R")</f>
        <v>2142302.19</v>
      </c>
      <c r="M48" s="5">
        <f>_xll.SBSAddInExcel.Functions.grpSaldo("BA","0000","MF",2,41010303000000,0,"E",$B48,YEAR(M$5),MONTH(M$5),DAY(M$5),"01",2,"T","R")</f>
        <v>2419497.6</v>
      </c>
      <c r="N48" s="5">
        <f>_xll.SBSAddInExcel.Functions.grpSaldo("BA","0000","MF",2,41010303000000,0,"E",$B48,YEAR(N$5),MONTH(N$5),DAY(N$5),"01",2,"T","R")</f>
        <v>2698451.15</v>
      </c>
      <c r="O48" s="5">
        <f>_xll.SBSAddInExcel.Functions.grpSaldo("BA","0000","MF",2,41010303000000,0,"E",$B48,YEAR(O$5),MONTH(O$5),DAY(O$5),"01",2,"T","R")</f>
        <v>2965481.31</v>
      </c>
      <c r="P48" s="5">
        <f>_xll.SBSAddInExcel.Functions.grpSaldo("BA","0000","MF",2,41010303000000,0,"E",$B48,YEAR(P$5),MONTH(P$5),DAY(P$5),"01",2,"T","R")</f>
        <v>3246288.4</v>
      </c>
      <c r="Q48" s="5">
        <f>_xll.SBSAddInExcel.Functions.grpSaldo("BA","0000","MF",2,41010303000000,0,"E",$B48,YEAR(Q$5),MONTH(Q$5),DAY(Q$5),"01",2,"T","R")</f>
        <v>318922.82</v>
      </c>
      <c r="R48" s="5">
        <f>_xll.SBSAddInExcel.Functions.grpSaldo("BA","0000","MF",2,41010303000000,0,"E",$B48,YEAR(R$5),MONTH(R$5),DAY(R$5),"01",2,"T","R")</f>
        <v>629472.44999999995</v>
      </c>
      <c r="S48" s="5">
        <f>_xll.SBSAddInExcel.Functions.grpSaldo("BA","0000","MF",2,41010303000000,0,"E",$B48,YEAR(S$5),MONTH(S$5),DAY(S$5),"01",2,"T","R")</f>
        <v>891226.48</v>
      </c>
      <c r="T48" s="5">
        <f>_xll.SBSAddInExcel.Functions.grpSaldo("BA","0000","MF",2,41010303000000,0,"E",$B48,YEAR(T$5),MONTH(T$5),DAY(T$5),"01",2,"T","R")</f>
        <v>1149105.53</v>
      </c>
      <c r="U48" s="5">
        <f>_xll.SBSAddInExcel.Functions.grpSaldo("BA","0000","MF",2,41010303000000,0,"E",$B48,YEAR(U$5),MONTH(U$5),DAY(U$5),"01",2,"T","R")</f>
        <v>1410912.87</v>
      </c>
      <c r="V48" s="5">
        <f>_xll.SBSAddInExcel.Functions.grpSaldo("BA","0000","MF",2,41010303000000,0,"E",$B48,YEAR(V$5),MONTH(V$5),DAY(V$5),"01",2,"T","R")</f>
        <v>1663749.09</v>
      </c>
      <c r="W48" s="5">
        <f>_xll.SBSAddInExcel.Functions.grpSaldo("BA","0000","MF",2,41010303000000,0,"E",$B48,YEAR(W$5),MONTH(W$5),DAY(W$5),"01",2,"T","R")</f>
        <v>1878495.66</v>
      </c>
      <c r="X48" s="5">
        <f>_xll.SBSAddInExcel.Functions.grpSaldo("BA","0000","MF",2,41010303000000,0,"E",$B48,YEAR(X$5),MONTH(X$5),DAY(X$5),"01",2,"T","R")</f>
        <v>2123852</v>
      </c>
      <c r="Y48" s="5">
        <f>_xll.SBSAddInExcel.Functions.grpSaldo("BA","0000","MF",2,41010303000000,0,"E",$B48,YEAR(Y$5),MONTH(Y$5),DAY(Y$5),"01",2,"T","R")</f>
        <v>2352043.9900000002</v>
      </c>
      <c r="Z48" s="5">
        <f>_xll.SBSAddInExcel.Functions.grpSaldo("BA","0000","MF",2,41010303000000,0,"E",$B48,YEAR(Z$5),MONTH(Z$5),DAY(Z$5),"01",2,"T","R")</f>
        <v>2587025.29</v>
      </c>
      <c r="AA48" s="5">
        <f>_xll.SBSAddInExcel.Functions.grpSaldo("BA","0000","MF",2,41010303000000,0,"E",$B48,YEAR(AA$5),MONTH(AA$5),DAY(AA$5),"01",2,"T","R")</f>
        <v>2810661.91</v>
      </c>
      <c r="AB48" s="5">
        <f>_xll.SBSAddInExcel.Functions.grpSaldo("BA","0000","MF",2,41010303000000,0,"E",$B48,YEAR(AB$5),MONTH(AB$5),DAY(AB$5),"01",2,"T","R")</f>
        <v>3042050.86</v>
      </c>
      <c r="AC48" s="5">
        <f>_xll.SBSAddInExcel.Functions.grpSaldo("BA","0000","MF",2,41010303000000,0,"E",$B48,YEAR(AC$5),MONTH(AC$5),DAY(AC$5),"01",2,"T","R")</f>
        <v>235218.45</v>
      </c>
      <c r="AD48" s="5">
        <f>_xll.SBSAddInExcel.Functions.grpSaldo("BA","0000","MF",2,41010303000000,0,"E",$B48,YEAR(AD$5),MONTH(AD$5),DAY(AD$5),"01",2,"T","R")</f>
        <v>439396.53</v>
      </c>
      <c r="AE48" s="5">
        <f>_xll.SBSAddInExcel.Functions.grpSaldo("BA","0000","MF",2,41010303000000,0,"E",$B48,YEAR(AE$5),MONTH(AE$5),DAY(AE$5),"01",2,"T","R")</f>
        <v>657445.38</v>
      </c>
      <c r="AF48" s="5">
        <f>_xll.SBSAddInExcel.Functions.grpSaldo("BA","0000","MF",2,41010303000000,0,"E",$B48,YEAR(AF$5),MONTH(AF$5),DAY(AF$5),"01",2,"T","R")</f>
        <v>871852.21</v>
      </c>
      <c r="AG48" s="5">
        <f>_xll.SBSAddInExcel.Functions.grpSaldo("BA","0000","MF",2,41010303000000,0,"E",$B48,YEAR(AG$5),MONTH(AG$5),DAY(AG$5),"01",2,"T","R")</f>
        <v>1096973.99</v>
      </c>
      <c r="AH48" s="5">
        <f>_xll.SBSAddInExcel.Functions.grpSaldo("BA","0000","MF",2,41010303000000,0,"E",$B48,YEAR(AH$5),MONTH(AH$5),DAY(AH$5),"01",2,"T","R")</f>
        <v>1313244.1299999999</v>
      </c>
      <c r="AI48" s="5">
        <f>_xll.SBSAddInExcel.Functions.grpSaldo("BA","0000","MF",2,41010303000000,0,"E",$B48,YEAR(AI$5),MONTH(AI$5),DAY(AI$5),"01",2,"T","R")</f>
        <v>1528677.34</v>
      </c>
      <c r="AJ48" s="5">
        <f>_xll.SBSAddInExcel.Functions.grpSaldo("BA","0000","MF",2,41010303000000,0,"E",$B48,YEAR(AJ$5),MONTH(AJ$5),DAY(AJ$5),"01",2,"T","R")</f>
        <v>1728281.84</v>
      </c>
      <c r="AK48" s="5">
        <f>_xll.SBSAddInExcel.Functions.grpSaldo("BA","0000","MF",2,41010303000000,0,"E",$B48,YEAR(AK$5),MONTH(AK$5),DAY(AK$5),"01",2,"T","R")</f>
        <v>1941435.66</v>
      </c>
      <c r="AL48" s="5">
        <f>_xll.SBSAddInExcel.Functions.grpSaldo("BA","0000","MF",2,41010303000000,0,"E",$B48,YEAR(AL$5),MONTH(AL$5),DAY(AL$5),"01",2,"T","R")</f>
        <v>2144938.4900000002</v>
      </c>
      <c r="AM48" s="5">
        <f>_xll.SBSAddInExcel.Functions.grpSaldo("BA","0000","MF",2,41010303000000,0,"E",$B48,YEAR(AM$5),MONTH(AM$5),DAY(AM$5),"01",2,"T","R")</f>
        <v>2337552.91</v>
      </c>
      <c r="AN48" s="5">
        <f>_xll.SBSAddInExcel.Functions.grpSaldo("BA","0000","MF",2,41010303000000,0,"E",$B48,YEAR(AN$5),MONTH(AN$5),DAY(AN$5),"01",2,"T","R")</f>
        <v>2540192.4500000002</v>
      </c>
      <c r="AO48" s="5">
        <f>_xll.SBSAddInExcel.Functions.grpSaldo("BA","0000","MF",2,41010303000000,0,"E",$B48,YEAR(AO$5),MONTH(AO$5),DAY(AO$5),"01",2,"T","R")</f>
        <v>197509.35</v>
      </c>
      <c r="AP48" s="5">
        <f>_xll.SBSAddInExcel.Functions.grpSaldo("BA","0000","MF",2,41010303000000,0,"E",$B48,YEAR(AP$5),MONTH(AP$5),DAY(AP$5),"01",2,"T","R")</f>
        <v>375902.48</v>
      </c>
      <c r="AQ48" s="5">
        <f>_xll.SBSAddInExcel.Functions.grpSaldo("BA","0000","MF",2,41010303000000,0,"E",$B48,YEAR(AQ$5),MONTH(AQ$5),DAY(AQ$5),"01",2,"T","R")</f>
        <v>563761.21</v>
      </c>
      <c r="AR48" s="5">
        <f>_xll.SBSAddInExcel.Functions.grpSaldo("BA","0000","MF",2,41010303000000,0,"E",$B48,YEAR(AR$5),MONTH(AR$5),DAY(AR$5),"01",2,"T","R")</f>
        <v>727648.06</v>
      </c>
      <c r="AS48" s="5">
        <f>_xll.SBSAddInExcel.Functions.grpSaldo("BA","0000","MF",2,41010303000000,0,"E",$B48,YEAR(AS$5),MONTH(AS$5),DAY(AS$5),"01",2,"T","R")</f>
        <v>890571.95</v>
      </c>
      <c r="AT48" s="5">
        <f>_xll.SBSAddInExcel.Functions.grpSaldo("BA","0000","MF",2,41010303000000,0,"E",$B48,YEAR(AT$5),MONTH(AT$5),DAY(AT$5),"01",2,"T","R")</f>
        <v>1041415.9</v>
      </c>
      <c r="AU48" s="5">
        <f>_xll.SBSAddInExcel.Functions.grpSaldo("BA","0000","MF",2,41010303000000,0,"E",$B48,YEAR(AU$5),MONTH(AU$5),DAY(AU$5),"01",2,"T","R")</f>
        <v>1195162.67</v>
      </c>
      <c r="AV48" s="5">
        <f>_xll.SBSAddInExcel.Functions.grpSaldo("BA","0000","MF",2,41010303000000,0,"E",$B48,YEAR(AV$5),MONTH(AV$5),DAY(AV$5),"01",2,"T","R")</f>
        <v>1337878.2</v>
      </c>
      <c r="AW48" s="5">
        <f>_xll.SBSAddInExcel.Functions.grpSaldo("BA","0000","MF",2,41010303000000,0,"E",$B48,YEAR(AW$5),MONTH(AW$5),DAY(AW$5),"01",2,"T","R")</f>
        <v>1476632.8</v>
      </c>
      <c r="AX48" s="5">
        <f>_xll.SBSAddInExcel.Functions.grpSaldo("BA","0000","MF",2,41010303000000,0,"E",$B48,YEAR(AX$5),MONTH(AX$5),DAY(AX$5),"01",2,"T","R")</f>
        <v>1612253.4</v>
      </c>
      <c r="AY48" s="5">
        <f>_xll.SBSAddInExcel.Functions.grpSaldo("BA","0000","MF",2,41010303000000,0,"E",$B48,YEAR(AY$5),MONTH(AY$5),DAY(AY$5),"01",2,"T","R")</f>
        <v>1742991.02</v>
      </c>
      <c r="AZ48" s="5">
        <f>_xll.SBSAddInExcel.Functions.grpSaldo("BA","0000","MF",2,41010303000000,0,"E",$B48,YEAR(AZ$5),MONTH(AZ$5),DAY(AZ$5),"01",2,"T","R")</f>
        <v>1870810.07</v>
      </c>
      <c r="BA48" s="5">
        <f>_xll.SBSAddInExcel.Functions.grpSaldo("BA","0000","MF",2,41010303000000,0,"E",$B48,YEAR(BA$5),MONTH(BA$5),DAY(BA$5),"01",2,"T","R")</f>
        <v>129672.56</v>
      </c>
      <c r="BB48" s="5">
        <f>_xll.SBSAddInExcel.Functions.grpSaldo("BA","0000","MF",2,41010303000000,0,"E",$B48,YEAR(BB$5),MONTH(BB$5),DAY(BB$5),"01",2,"T","R")</f>
        <v>242739.33</v>
      </c>
      <c r="BC48" s="5">
        <f>_xll.SBSAddInExcel.Functions.grpSaldo("BA","0000","MF",2,41010303000000,0,"E",$B48,YEAR(BC$5),MONTH(BC$5),DAY(BC$5),"01",2,"T","R")</f>
        <v>367151.12</v>
      </c>
      <c r="BD48" s="5">
        <f>_xll.SBSAddInExcel.Functions.grpSaldo("BA","0000","MF",2,41010303000000,0,"E",$B48,YEAR(BD$5),MONTH(BD$5),DAY(BD$5),"01",2,"T","R")</f>
        <v>480127.02</v>
      </c>
      <c r="BE48" s="5">
        <f>_xll.SBSAddInExcel.Functions.grpSaldo("BA","0000","MF",2,41010303000000,0,"E",$B48,YEAR(BE$5),MONTH(BE$5),DAY(BE$5),"01",2,"T","R")</f>
        <v>601328.1</v>
      </c>
      <c r="BF48" s="5">
        <f>_xll.SBSAddInExcel.Functions.grpSaldo("BA","0000","MF",2,41010303000000,0,"E",$B48,YEAR(BF$5),MONTH(BF$5),DAY(BF$5),"01",2,"T","R")</f>
        <v>718580.78</v>
      </c>
      <c r="BG48" s="5">
        <f>_xll.SBSAddInExcel.Functions.grpSaldo("BA","0000","MF",2,41010303000000,0,"E",$B48,YEAR(BG$5),MONTH(BG$5),DAY(BG$5),"01",2,"T","R")</f>
        <v>840197.38</v>
      </c>
      <c r="BH48" s="5">
        <f>_xll.SBSAddInExcel.Functions.grpSaldo("BA","0000","MF",2,41010303000000,0,"E",$B48,YEAR(BH$5),MONTH(BH$5),DAY(BH$5),"01",2,"T","R")</f>
        <v>967464.44</v>
      </c>
      <c r="BI48" s="5">
        <f>_xll.SBSAddInExcel.Functions.grpSaldo("BA","0000","MF",2,41010303000000,0,"E",$B48,YEAR(BI$5),MONTH(BI$5),DAY(BI$5),"01",2,"T","R")</f>
        <v>1087468.1499999999</v>
      </c>
      <c r="BJ48" s="5">
        <f>_xll.SBSAddInExcel.Functions.grpSaldo("BA","0000","MF",2,41010303000000,0,"E",$B48,YEAR(BJ$5),MONTH(BJ$5),DAY(BJ$5),"01",2,"T","R")</f>
        <v>1213701.78</v>
      </c>
      <c r="BK48" s="5">
        <f>_xll.SBSAddInExcel.Functions.grpSaldo("BA","0000","MF",2,41010303000000,0,"E",$B48,YEAR(BK$5),MONTH(BK$5),DAY(BK$5),"01",2,"T","R")</f>
        <v>1321367.69</v>
      </c>
      <c r="BL48" s="5">
        <f>_xll.SBSAddInExcel.Functions.grpSaldo("BA","0000","MF",2,41010303000000,0,"E",$B48,YEAR(BL$5),MONTH(BL$5),DAY(BL$5),"01",2,"T","R")</f>
        <v>1449829.88</v>
      </c>
      <c r="BM48" s="5">
        <f>_xll.SBSAddInExcel.Functions.grpSaldo("BA","0000","MF",2,41010303000000,0,"E",$B48,YEAR(BM$5),MONTH(BM$5),DAY(BM$5),"01",2,"T","R")</f>
        <v>132022.38</v>
      </c>
      <c r="BN48" s="5">
        <f>_xll.SBSAddInExcel.Functions.grpSaldo("BA","0000","MF",2,41010303000000,0,"E",$B48,YEAR(BN$5),MONTH(BN$5),DAY(BN$5),"01",2,"T","R")</f>
        <v>247682.04</v>
      </c>
      <c r="BO48" s="5">
        <f>_xll.SBSAddInExcel.Functions.grpSaldo("BA","0000","MF",2,41010303000000,0,"E",$B48,YEAR(BO$5),MONTH(BO$5),DAY(BO$5),"01",2,"T","R")</f>
        <v>396801.3</v>
      </c>
      <c r="BP48" s="5">
        <f>_xll.SBSAddInExcel.Functions.grpSaldo("BA","0000","MF",2,41010303000000,0,"E",$B48,YEAR(BP$5),MONTH(BP$5),DAY(BP$5),"01",2,"T","R")</f>
        <v>547638.09</v>
      </c>
      <c r="BQ48" s="5">
        <f>_xll.SBSAddInExcel.Functions.grpSaldo("BA","0000","MF",2,41010303000000,0,"E",$B48,YEAR(BQ$5),MONTH(BQ$5),DAY(BQ$5),"01",2,"T","R")</f>
        <v>709281.82</v>
      </c>
      <c r="BR48" s="5">
        <f>_xll.SBSAddInExcel.Functions.grpSaldo("BA","0000","MF",2,41010303000000,0,"E",$B48,YEAR(BR$5),MONTH(BR$5),DAY(BR$5),"01",2,"T","R")</f>
        <v>835106.82</v>
      </c>
      <c r="BS48" s="5">
        <f>_xll.SBSAddInExcel.Functions.grpSaldo("BA","0000","MF",2,41010303000000,0,"E",$B48,YEAR(BS$5),MONTH(BS$5),DAY(BS$5),"01",2,"T","R")</f>
        <v>929296.65</v>
      </c>
      <c r="BT48" s="5">
        <f>_xll.SBSAddInExcel.Functions.grpSaldo("BA","0000","MF",2,41010303000000,0,"E",$B48,YEAR(BT$5),MONTH(BT$5),DAY(BT$5),"01",2,"T","R")</f>
        <v>0</v>
      </c>
      <c r="BU48" s="5">
        <f>_xll.SBSAddInExcel.Functions.grpSaldo("BA","0000","MF",2,41010303000000,0,"E",$B48,YEAR(BU$5),MONTH(BU$5),DAY(BU$5),"01",2,"T","R")</f>
        <v>0</v>
      </c>
      <c r="BV48" s="5">
        <f>_xll.SBSAddInExcel.Functions.grpSaldo("BA","0000","MF",2,41010303000000,0,"E",$B48,YEAR(BV$5),MONTH(BV$5),DAY(BV$5),"01",2,"T","R")</f>
        <v>0</v>
      </c>
      <c r="BW48" s="5">
        <f>_xll.SBSAddInExcel.Functions.grpSaldo("BA","0000","MF",2,41010303000000,0,"E",$B48,YEAR(BW$5),MONTH(BW$5),DAY(BW$5),"01",2,"T","R")</f>
        <v>0</v>
      </c>
      <c r="BX48" s="5">
        <f>_xll.SBSAddInExcel.Functions.grpSaldo("BA","0000","MF",2,41010303000000,0,"E",$B48,YEAR(BX$5),MONTH(BX$5),DAY(BX$5),"01",2,"T","R")</f>
        <v>0</v>
      </c>
      <c r="BY48" s="5">
        <f>_xll.SBSAddInExcel.Functions.grpSaldo("BA","0000","MF",2,41010303000000,0,"E",$B48,YEAR(BY$5),MONTH(BY$5),DAY(BY$5),"01",2,"T","R")</f>
        <v>0</v>
      </c>
      <c r="BZ48" s="5">
        <f>_xll.SBSAddInExcel.Functions.grpSaldo("BA","0000","MF",2,41010303000000,0,"E",$B48,YEAR(BZ$5),MONTH(BZ$5),DAY(BZ$5),"01",2,"T","R")</f>
        <v>0</v>
      </c>
      <c r="CA48" s="5">
        <f>_xll.SBSAddInExcel.Functions.grpSaldo("BA","0000","MF",2,41010303000000,0,"E",$B48,YEAR(CA$5),MONTH(CA$5),DAY(CA$5),"01",2,"T","R")</f>
        <v>0</v>
      </c>
      <c r="CB48" s="5">
        <f>_xll.SBSAddInExcel.Functions.grpSaldo("BA","0000","MF",2,41010303000000,0,"E",$B48,YEAR(CB$5),MONTH(CB$5),DAY(CB$5),"01",2,"T","R")</f>
        <v>0</v>
      </c>
      <c r="CC48" s="5">
        <f>_xll.SBSAddInExcel.Functions.grpSaldo("BA","0000","MF",2,41010303000000,0,"E",$B48,YEAR(CC$5),MONTH(CC$5),DAY(CC$5),"01",2,"T","R")</f>
        <v>0</v>
      </c>
      <c r="CD48" s="5">
        <f>_xll.SBSAddInExcel.Functions.grpSaldo("BA","0000","MF",2,41010303000000,0,"E",$B48,YEAR(CD$5),MONTH(CD$5),DAY(CD$5),"01",2,"T","R")</f>
        <v>0</v>
      </c>
      <c r="CE48" s="5">
        <f>_xll.SBSAddInExcel.Functions.grpSaldo("BA","0000","MF",2,41010303000000,0,"E",$B48,YEAR(CE$5),MONTH(CE$5),DAY(CE$5),"01",2,"T","R")</f>
        <v>0</v>
      </c>
      <c r="CF48" s="5">
        <f>_xll.SBSAddInExcel.Functions.grpSaldo("BA","0000","MF",2,41010303000000,0,"E",$B48,YEAR(CF$5),MONTH(CF$5),DAY(CF$5),"01",2,"T","R")</f>
        <v>0</v>
      </c>
      <c r="CG48" s="5">
        <f>_xll.SBSAddInExcel.Functions.grpSaldo("BA","0000","MF",2,41010303000000,0,"E",$B48,YEAR(CG$5),MONTH(CG$5),DAY(CG$5),"01",2,"T","R")</f>
        <v>0</v>
      </c>
      <c r="CH48" s="5">
        <f>_xll.SBSAddInExcel.Functions.grpSaldo("BA","0000","MF",2,41010303000000,0,"E",$B48,YEAR(CH$5),MONTH(CH$5),DAY(CH$5),"01",2,"T","R")</f>
        <v>0</v>
      </c>
      <c r="CI48" s="5">
        <f>_xll.SBSAddInExcel.Functions.grpSaldo("BA","0000","MF",2,41010303000000,0,"E",$B48,YEAR(CI$5),MONTH(CI$5),DAY(CI$5),"01",2,"T","R")</f>
        <v>0</v>
      </c>
      <c r="CJ48" s="5">
        <f>_xll.SBSAddInExcel.Functions.grpSaldo("BA","0000","MF",2,41010303000000,0,"E",$B48,YEAR(CJ$5),MONTH(CJ$5),DAY(CJ$5),"01",2,"T","R")</f>
        <v>0</v>
      </c>
      <c r="CK48" s="5">
        <f>_xll.SBSAddInExcel.Functions.grpSaldo("BA","0000","MF",2,41010303000000,0,"E",$B48,YEAR(CK$5),MONTH(CK$5),DAY(CK$5),"01",2,"T","R")</f>
        <v>0</v>
      </c>
      <c r="CL48" s="5">
        <f>_xll.SBSAddInExcel.Functions.grpSaldo("BA","0000","MF",2,41010303000000,0,"E",$B48,YEAR(CL$5),MONTH(CL$5),DAY(CL$5),"01",2,"T","R")</f>
        <v>0</v>
      </c>
      <c r="CM48" s="5">
        <f>_xll.SBSAddInExcel.Functions.grpSaldo("BA","0000","MF",2,41010303000000,0,"E",$B48,YEAR(CM$5),MONTH(CM$5),DAY(CM$5),"01",2,"T","R")</f>
        <v>0</v>
      </c>
      <c r="CN48" s="5">
        <f>_xll.SBSAddInExcel.Functions.grpSaldo("BA","0000","MF",2,41010303000000,0,"E",$B48,YEAR(CN$5),MONTH(CN$5),DAY(CN$5),"01",2,"T","R")</f>
        <v>0</v>
      </c>
      <c r="CO48" s="5">
        <f>_xll.SBSAddInExcel.Functions.grpSaldo("BA","0000","MF",2,41010303000000,0,"E",$B48,YEAR(CO$5),MONTH(CO$5),DAY(CO$5),"01",2,"T","R")</f>
        <v>0</v>
      </c>
      <c r="CP48" s="5">
        <f>_xll.SBSAddInExcel.Functions.grpSaldo("BA","0000","MF",2,41010303000000,0,"E",$B48,YEAR(CP$5),MONTH(CP$5),DAY(CP$5),"01",2,"T","R")</f>
        <v>0</v>
      </c>
      <c r="CQ48" s="5">
        <f>_xll.SBSAddInExcel.Functions.grpSaldo("BA","0000","MF",2,41010303000000,0,"E",$B48,YEAR(CQ$5),MONTH(CQ$5),DAY(CQ$5),"01",2,"T","R")</f>
        <v>0</v>
      </c>
      <c r="CR48" s="5">
        <f>_xll.SBSAddInExcel.Functions.grpSaldo("BA","0000","MF",2,41010303000000,0,"E",$B48,YEAR(CR$5),MONTH(CR$5),DAY(CR$5),"01",2,"T","R")</f>
        <v>0</v>
      </c>
      <c r="CS48" s="5">
        <f>_xll.SBSAddInExcel.Functions.grpSaldo("BA","0000","MF",2,41010303000000,0,"E",$B48,YEAR(CS$5),MONTH(CS$5),DAY(CS$5),"01",2,"T","R")</f>
        <v>0</v>
      </c>
      <c r="CT48" s="5">
        <f>_xll.SBSAddInExcel.Functions.grpSaldo("BA","0000","MF",2,41010303000000,0,"E",$B48,YEAR(CT$5),MONTH(CT$5),DAY(CT$5),"01",2,"T","R")</f>
        <v>0</v>
      </c>
      <c r="CU48" s="5">
        <f>_xll.SBSAddInExcel.Functions.grpSaldo("BA","0000","MF",2,41010303000000,0,"E",$B48,YEAR(CU$5),MONTH(CU$5),DAY(CU$5),"01",2,"T","R")</f>
        <v>0</v>
      </c>
      <c r="CV48" s="5">
        <f>_xll.SBSAddInExcel.Functions.grpSaldo("BA","0000","MF",2,41010303000000,0,"E",$B48,YEAR(CV$5),MONTH(CV$5),DAY(CV$5),"01",2,"T","R")</f>
        <v>0</v>
      </c>
      <c r="CW48" s="5">
        <f>_xll.SBSAddInExcel.Functions.grpSaldo("BA","0000","MF",2,41010303000000,0,"E",$B48,YEAR(CW$5),MONTH(CW$5),DAY(CW$5),"01",2,"T","R")</f>
        <v>0</v>
      </c>
      <c r="CX48" s="5">
        <f>_xll.SBSAddInExcel.Functions.grpSaldo("BA","0000","MF",2,41010303000000,0,"E",$B48,YEAR(CX$5),MONTH(CX$5),DAY(CX$5),"01",2,"T","R")</f>
        <v>0</v>
      </c>
      <c r="CY48" s="5">
        <f>_xll.SBSAddInExcel.Functions.grpSaldo("BA","0000","MF",2,41010303000000,0,"E",$B48,YEAR(CY$5),MONTH(CY$5),DAY(CY$5),"01",2,"T","R")</f>
        <v>0</v>
      </c>
      <c r="CZ48" s="5">
        <f>_xll.SBSAddInExcel.Functions.grpSaldo("BA","0000","MF",2,41010303000000,0,"E",$B48,YEAR(CZ$5),MONTH(CZ$5),DAY(CZ$5),"01",2,"T","R")</f>
        <v>0</v>
      </c>
      <c r="DA48" s="5">
        <f>_xll.SBSAddInExcel.Functions.grpSaldo("BA","0000","MF",2,41010303000000,0,"E",$B48,YEAR(DA$5),MONTH(DA$5),DAY(DA$5),"01",2,"T","R")</f>
        <v>0</v>
      </c>
      <c r="DB48" s="5">
        <f>_xll.SBSAddInExcel.Functions.grpSaldo("BA","0000","MF",2,41010303000000,0,"E",$B48,YEAR(DB$5),MONTH(DB$5),DAY(DB$5),"01",2,"T","R")</f>
        <v>0</v>
      </c>
      <c r="DC48" s="5">
        <f>_xll.SBSAddInExcel.Functions.grpSaldo("BA","0000","MF",2,41010303000000,0,"E",$B48,YEAR(DC$5),MONTH(DC$5),DAY(DC$5),"01",2,"T","R")</f>
        <v>0</v>
      </c>
      <c r="DD48" s="5">
        <f>_xll.SBSAddInExcel.Functions.grpSaldo("BA","0000","MF",2,41010303000000,0,"E",$B48,YEAR(DD$5),MONTH(DD$5),DAY(DD$5),"01",2,"T","R")</f>
        <v>0</v>
      </c>
      <c r="DE48" s="5">
        <f>_xll.SBSAddInExcel.Functions.grpSaldo("BA","0000","MF",2,41010303000000,0,"E",$B48,YEAR(DE$5),MONTH(DE$5),DAY(DE$5),"01",2,"T","R")</f>
        <v>0</v>
      </c>
      <c r="DF48" s="5">
        <f>_xll.SBSAddInExcel.Functions.grpSaldo("BA","0000","MF",2,41010303000000,0,"E",$B48,YEAR(DF$5),MONTH(DF$5),DAY(DF$5),"01",2,"T","R")</f>
        <v>0</v>
      </c>
      <c r="DG48" s="5">
        <f>_xll.SBSAddInExcel.Functions.grpSaldo("BA","0000","MF",2,41010303000000,0,"E",$B48,YEAR(DG$5),MONTH(DG$5),DAY(DG$5),"01",2,"T","R")</f>
        <v>0</v>
      </c>
      <c r="DH48" s="5">
        <f>_xll.SBSAddInExcel.Functions.grpSaldo("BA","0000","MF",2,41010303000000,0,"E",$B48,YEAR(DH$5),MONTH(DH$5),DAY(DH$5),"01",2,"T","R")</f>
        <v>0</v>
      </c>
    </row>
    <row r="49" spans="1:112" x14ac:dyDescent="0.3">
      <c r="B49" s="56">
        <v>169</v>
      </c>
      <c r="C49" s="1" t="s">
        <v>288</v>
      </c>
      <c r="D49" s="5">
        <f>_xll.SBSAddInExcel.Functions.grpSaldo("BA","0000","MF",2,41010303000000,0,"E",$B49,YEAR(D$5),MONTH(D$5),DAY(D$5),"01",2,"T","R")</f>
        <v>2928991.9</v>
      </c>
      <c r="E49" s="5">
        <f>_xll.SBSAddInExcel.Functions.grpSaldo("BA","0000","MF",2,41010303000000,0,"E",$B49,YEAR(E$5),MONTH(E$5),DAY(E$5),"01",2,"T","R")</f>
        <v>12072.15</v>
      </c>
      <c r="F49" s="5">
        <f>_xll.SBSAddInExcel.Functions.grpSaldo("BA","0000","MF",2,41010303000000,0,"E",$B49,YEAR(F$5),MONTH(F$5),DAY(F$5),"01",2,"T","R")</f>
        <v>23385.95</v>
      </c>
      <c r="G49" s="5">
        <f>_xll.SBSAddInExcel.Functions.grpSaldo("BA","0000","MF",2,41010303000000,0,"E",$B49,YEAR(G$5),MONTH(G$5),DAY(G$5),"01",2,"T","R")</f>
        <v>39471.67</v>
      </c>
      <c r="H49" s="5">
        <f>_xll.SBSAddInExcel.Functions.grpSaldo("BA","0000","MF",2,41010303000000,0,"E",$B49,YEAR(H$5),MONTH(H$5),DAY(H$5),"01",2,"T","R")</f>
        <v>48185.05</v>
      </c>
      <c r="I49" s="5">
        <f>_xll.SBSAddInExcel.Functions.grpSaldo("BA","0000","MF",2,41010303000000,0,"E",$B49,YEAR(I$5),MONTH(I$5),DAY(I$5),"01",2,"T","R")</f>
        <v>73767.429999999993</v>
      </c>
      <c r="J49" s="5">
        <f>_xll.SBSAddInExcel.Functions.grpSaldo("BA","0000","MF",2,41010303000000,0,"E",$B49,YEAR(J$5),MONTH(J$5),DAY(J$5),"01",2,"T","R")</f>
        <v>92430.11</v>
      </c>
      <c r="K49" s="5">
        <f>_xll.SBSAddInExcel.Functions.grpSaldo("BA","0000","MF",2,41010303000000,0,"E",$B49,YEAR(K$5),MONTH(K$5),DAY(K$5),"01",2,"T","R")</f>
        <v>111019.89</v>
      </c>
      <c r="L49" s="5">
        <f>_xll.SBSAddInExcel.Functions.grpSaldo("BA","0000","MF",2,41010303000000,0,"E",$B49,YEAR(L$5),MONTH(L$5),DAY(L$5),"01",2,"T","R")</f>
        <v>137897.45000000001</v>
      </c>
      <c r="M49" s="5">
        <f>_xll.SBSAddInExcel.Functions.grpSaldo("BA","0000","MF",2,41010303000000,0,"E",$B49,YEAR(M$5),MONTH(M$5),DAY(M$5),"01",2,"T","R")</f>
        <v>150215.4</v>
      </c>
      <c r="N49" s="5">
        <f>_xll.SBSAddInExcel.Functions.grpSaldo("BA","0000","MF",2,41010303000000,0,"E",$B49,YEAR(N$5),MONTH(N$5),DAY(N$5),"01",2,"T","R")</f>
        <v>164876.26999999999</v>
      </c>
      <c r="O49" s="5">
        <f>_xll.SBSAddInExcel.Functions.grpSaldo("BA","0000","MF",2,41010303000000,0,"E",$B49,YEAR(O$5),MONTH(O$5),DAY(O$5),"01",2,"T","R")</f>
        <v>179153.93</v>
      </c>
      <c r="P49" s="5">
        <f>_xll.SBSAddInExcel.Functions.grpSaldo("BA","0000","MF",2,41010303000000,0,"E",$B49,YEAR(P$5),MONTH(P$5),DAY(P$5),"01",2,"T","R")</f>
        <v>207027.8</v>
      </c>
      <c r="Q49" s="5">
        <f>_xll.SBSAddInExcel.Functions.grpSaldo("BA","0000","MF",2,41010303000000,0,"E",$B49,YEAR(Q$5),MONTH(Q$5),DAY(Q$5),"01",2,"T","R")</f>
        <v>99865.3</v>
      </c>
      <c r="R49" s="5">
        <f>_xll.SBSAddInExcel.Functions.grpSaldo("BA","0000","MF",2,41010303000000,0,"E",$B49,YEAR(R$5),MONTH(R$5),DAY(R$5),"01",2,"T","R")</f>
        <v>112247.72</v>
      </c>
      <c r="S49" s="5">
        <f>_xll.SBSAddInExcel.Functions.grpSaldo("BA","0000","MF",2,41010303000000,0,"E",$B49,YEAR(S$5),MONTH(S$5),DAY(S$5),"01",2,"T","R")</f>
        <v>122649.26</v>
      </c>
      <c r="T49" s="5">
        <f>_xll.SBSAddInExcel.Functions.grpSaldo("BA","0000","MF",2,41010303000000,0,"E",$B49,YEAR(T$5),MONTH(T$5),DAY(T$5),"01",2,"T","R")</f>
        <v>132984.89000000001</v>
      </c>
      <c r="U49" s="5">
        <f>_xll.SBSAddInExcel.Functions.grpSaldo("BA","0000","MF",2,41010303000000,0,"E",$B49,YEAR(U$5),MONTH(U$5),DAY(U$5),"01",2,"T","R")</f>
        <v>143210.84</v>
      </c>
      <c r="V49" s="5">
        <f>_xll.SBSAddInExcel.Functions.grpSaldo("BA","0000","MF",2,41010303000000,0,"E",$B49,YEAR(V$5),MONTH(V$5),DAY(V$5),"01",2,"T","R")</f>
        <v>151857.69</v>
      </c>
      <c r="W49" s="5">
        <f>_xll.SBSAddInExcel.Functions.grpSaldo("BA","0000","MF",2,41010303000000,0,"E",$B49,YEAR(W$5),MONTH(W$5),DAY(W$5),"01",2,"T","R")</f>
        <v>158656.71</v>
      </c>
      <c r="X49" s="5">
        <f>_xll.SBSAddInExcel.Functions.grpSaldo("BA","0000","MF",2,41010303000000,0,"E",$B49,YEAR(X$5),MONTH(X$5),DAY(X$5),"01",2,"T","R")</f>
        <v>160018.23999999999</v>
      </c>
      <c r="Y49" s="5">
        <f>_xll.SBSAddInExcel.Functions.grpSaldo("BA","0000","MF",2,41010303000000,0,"E",$B49,YEAR(Y$5),MONTH(Y$5),DAY(Y$5),"01",2,"T","R")</f>
        <v>157812.63</v>
      </c>
      <c r="Z49" s="5">
        <f>_xll.SBSAddInExcel.Functions.grpSaldo("BA","0000","MF",2,41010303000000,0,"E",$B49,YEAR(Z$5),MONTH(Z$5),DAY(Z$5),"01",2,"T","R")</f>
        <v>159129.4</v>
      </c>
      <c r="AA49" s="5">
        <f>_xll.SBSAddInExcel.Functions.grpSaldo("BA","0000","MF",2,41010303000000,0,"E",$B49,YEAR(AA$5),MONTH(AA$5),DAY(AA$5),"01",2,"T","R")</f>
        <v>162631</v>
      </c>
      <c r="AB49" s="5">
        <f>_xll.SBSAddInExcel.Functions.grpSaldo("BA","0000","MF",2,41010303000000,0,"E",$B49,YEAR(AB$5),MONTH(AB$5),DAY(AB$5),"01",2,"T","R")</f>
        <v>163641.26999999999</v>
      </c>
      <c r="AC49" s="5">
        <f>_xll.SBSAddInExcel.Functions.grpSaldo("BA","0000","MF",2,41010303000000,0,"E",$B49,YEAR(AC$5),MONTH(AC$5),DAY(AC$5),"01",2,"T","R")</f>
        <v>0</v>
      </c>
      <c r="AD49" s="5">
        <f>_xll.SBSAddInExcel.Functions.grpSaldo("BA","0000","MF",2,41010303000000,0,"E",$B49,YEAR(AD$5),MONTH(AD$5),DAY(AD$5),"01",2,"T","R")</f>
        <v>0</v>
      </c>
      <c r="AE49" s="5">
        <f>_xll.SBSAddInExcel.Functions.grpSaldo("BA","0000","MF",2,41010303000000,0,"E",$B49,YEAR(AE$5),MONTH(AE$5),DAY(AE$5),"01",2,"T","R")</f>
        <v>13829.22</v>
      </c>
      <c r="AF49" s="5">
        <f>_xll.SBSAddInExcel.Functions.grpSaldo("BA","0000","MF",2,41010303000000,0,"E",$B49,YEAR(AF$5),MONTH(AF$5),DAY(AF$5),"01",2,"T","R")</f>
        <v>13790.54</v>
      </c>
      <c r="AG49" s="5">
        <f>_xll.SBSAddInExcel.Functions.grpSaldo("BA","0000","MF",2,41010303000000,0,"E",$B49,YEAR(AG$5),MONTH(AG$5),DAY(AG$5),"01",2,"T","R")</f>
        <v>13686.5</v>
      </c>
      <c r="AH49" s="5">
        <f>_xll.SBSAddInExcel.Functions.grpSaldo("BA","0000","MF",2,41010303000000,0,"E",$B49,YEAR(AH$5),MONTH(AH$5),DAY(AH$5),"01",2,"T","R")</f>
        <v>10490.78</v>
      </c>
      <c r="AI49" s="5">
        <f>_xll.SBSAddInExcel.Functions.grpSaldo("BA","0000","MF",2,41010303000000,0,"E",$B49,YEAR(AI$5),MONTH(AI$5),DAY(AI$5),"01",2,"T","R")</f>
        <v>10509.76</v>
      </c>
      <c r="AJ49" s="5">
        <f>_xll.SBSAddInExcel.Functions.grpSaldo("BA","0000","MF",2,41010303000000,0,"E",$B49,YEAR(AJ$5),MONTH(AJ$5),DAY(AJ$5),"01",2,"T","R")</f>
        <v>118947.73</v>
      </c>
      <c r="AK49" s="5">
        <f>_xll.SBSAddInExcel.Functions.grpSaldo("BA","0000","MF",2,41010303000000,0,"E",$B49,YEAR(AK$5),MONTH(AK$5),DAY(AK$5),"01",2,"T","R")</f>
        <v>117252.08</v>
      </c>
      <c r="AL49" s="5">
        <f>_xll.SBSAddInExcel.Functions.grpSaldo("BA","0000","MF",2,41010303000000,0,"E",$B49,YEAR(AL$5),MONTH(AL$5),DAY(AL$5),"01",2,"T","R")</f>
        <v>117721.57</v>
      </c>
      <c r="AM49" s="5">
        <f>_xll.SBSAddInExcel.Functions.grpSaldo("BA","0000","MF",2,41010303000000,0,"E",$B49,YEAR(AM$5),MONTH(AM$5),DAY(AM$5),"01",2,"T","R")</f>
        <v>117583.76</v>
      </c>
      <c r="AN49" s="5">
        <f>_xll.SBSAddInExcel.Functions.grpSaldo("BA","0000","MF",2,41010303000000,0,"E",$B49,YEAR(AN$5),MONTH(AN$5),DAY(AN$5),"01",2,"T","R")</f>
        <v>116353.54</v>
      </c>
      <c r="AO49" s="5">
        <f>_xll.SBSAddInExcel.Functions.grpSaldo("BA","0000","MF",2,41010303000000,0,"E",$B49,YEAR(AO$5),MONTH(AO$5),DAY(AO$5),"01",2,"T","R")</f>
        <v>1342.23</v>
      </c>
      <c r="AP49" s="5">
        <f>_xll.SBSAddInExcel.Functions.grpSaldo("BA","0000","MF",2,41010303000000,0,"E",$B49,YEAR(AP$5),MONTH(AP$5),DAY(AP$5),"01",2,"T","R")</f>
        <v>427999.49</v>
      </c>
      <c r="AQ49" s="5">
        <f>_xll.SBSAddInExcel.Functions.grpSaldo("BA","0000","MF",2,41010303000000,0,"E",$B49,YEAR(AQ$5),MONTH(AQ$5),DAY(AQ$5),"01",2,"T","R")</f>
        <v>916735.3</v>
      </c>
      <c r="AR49" s="5">
        <f>_xll.SBSAddInExcel.Functions.grpSaldo("BA","0000","MF",2,41010303000000,0,"E",$B49,YEAR(AR$5),MONTH(AR$5),DAY(AR$5),"01",2,"T","R")</f>
        <v>914940.44</v>
      </c>
      <c r="AS49" s="5">
        <f>_xll.SBSAddInExcel.Functions.grpSaldo("BA","0000","MF",2,41010303000000,0,"E",$B49,YEAR(AS$5),MONTH(AS$5),DAY(AS$5),"01",2,"T","R")</f>
        <v>1416972.77</v>
      </c>
      <c r="AT49" s="5">
        <f>_xll.SBSAddInExcel.Functions.grpSaldo("BA","0000","MF",2,41010303000000,0,"E",$B49,YEAR(AT$5),MONTH(AT$5),DAY(AT$5),"01",2,"T","R")</f>
        <v>1924095.2</v>
      </c>
      <c r="AU49" s="5">
        <f>_xll.SBSAddInExcel.Functions.grpSaldo("BA","0000","MF",2,41010303000000,0,"E",$B49,YEAR(AU$5),MONTH(AU$5),DAY(AU$5),"01",2,"T","R")</f>
        <v>2452244.59</v>
      </c>
      <c r="AV49" s="5">
        <f>_xll.SBSAddInExcel.Functions.grpSaldo("BA","0000","MF",2,41010303000000,0,"E",$B49,YEAR(AV$5),MONTH(AV$5),DAY(AV$5),"01",2,"T","R")</f>
        <v>2492481.56</v>
      </c>
      <c r="AW49" s="5">
        <f>_xll.SBSAddInExcel.Functions.grpSaldo("BA","0000","MF",2,41010303000000,0,"E",$B49,YEAR(AW$5),MONTH(AW$5),DAY(AW$5),"01",2,"T","R")</f>
        <v>2502787.04</v>
      </c>
      <c r="AX49" s="5">
        <f>_xll.SBSAddInExcel.Functions.grpSaldo("BA","0000","MF",2,41010303000000,0,"E",$B49,YEAR(AX$5),MONTH(AX$5),DAY(AX$5),"01",2,"T","R")</f>
        <v>2519271.19</v>
      </c>
      <c r="AY49" s="5">
        <f>_xll.SBSAddInExcel.Functions.grpSaldo("BA","0000","MF",2,41010303000000,0,"E",$B49,YEAR(AY$5),MONTH(AY$5),DAY(AY$5),"01",2,"T","R")</f>
        <v>2522981.6</v>
      </c>
      <c r="AZ49" s="5">
        <f>_xll.SBSAddInExcel.Functions.grpSaldo("BA","0000","MF",2,41010303000000,0,"E",$B49,YEAR(AZ$5),MONTH(AZ$5),DAY(AZ$5),"01",2,"T","R")</f>
        <v>3063432.08</v>
      </c>
      <c r="BA49" s="5">
        <f>_xll.SBSAddInExcel.Functions.grpSaldo("BA","0000","MF",2,41010303000000,0,"E",$B49,YEAR(BA$5),MONTH(BA$5),DAY(BA$5),"01",2,"T","R")</f>
        <v>553606.29</v>
      </c>
      <c r="BB49" s="5">
        <f>_xll.SBSAddInExcel.Functions.grpSaldo("BA","0000","MF",2,41010303000000,0,"E",$B49,YEAR(BB$5),MONTH(BB$5),DAY(BB$5),"01",2,"T","R")</f>
        <v>1051471.67</v>
      </c>
      <c r="BC49" s="5">
        <f>_xll.SBSAddInExcel.Functions.grpSaldo("BA","0000","MF",2,41010303000000,0,"E",$B49,YEAR(BC$5),MONTH(BC$5),DAY(BC$5),"01",2,"T","R")</f>
        <v>1606797.03</v>
      </c>
      <c r="BD49" s="5">
        <f>_xll.SBSAddInExcel.Functions.grpSaldo("BA","0000","MF",2,41010303000000,0,"E",$B49,YEAR(BD$5),MONTH(BD$5),DAY(BD$5),"01",2,"T","R")</f>
        <v>2084127.16</v>
      </c>
      <c r="BE49" s="5">
        <f>_xll.SBSAddInExcel.Functions.grpSaldo("BA","0000","MF",2,41010303000000,0,"E",$B49,YEAR(BE$5),MONTH(BE$5),DAY(BE$5),"01",2,"T","R")</f>
        <v>2646104.16</v>
      </c>
      <c r="BF49" s="5">
        <f>_xll.SBSAddInExcel.Functions.grpSaldo("BA","0000","MF",2,41010303000000,0,"E",$B49,YEAR(BF$5),MONTH(BF$5),DAY(BF$5),"01",2,"T","R")</f>
        <v>2670280.2200000002</v>
      </c>
      <c r="BG49" s="5">
        <f>_xll.SBSAddInExcel.Functions.grpSaldo("BA","0000","MF",2,41010303000000,0,"E",$B49,YEAR(BG$5),MONTH(BG$5),DAY(BG$5),"01",2,"T","R")</f>
        <v>2679811.48</v>
      </c>
      <c r="BH49" s="5">
        <f>_xll.SBSAddInExcel.Functions.grpSaldo("BA","0000","MF",2,41010303000000,0,"E",$B49,YEAR(BH$5),MONTH(BH$5),DAY(BH$5),"01",2,"T","R")</f>
        <v>2644890.7999999998</v>
      </c>
      <c r="BI49" s="5">
        <f>_xll.SBSAddInExcel.Functions.grpSaldo("BA","0000","MF",2,41010303000000,0,"E",$B49,YEAR(BI$5),MONTH(BI$5),DAY(BI$5),"01",2,"T","R")</f>
        <v>2636515.6800000002</v>
      </c>
      <c r="BJ49" s="5">
        <f>_xll.SBSAddInExcel.Functions.grpSaldo("BA","0000","MF",2,41010303000000,0,"E",$B49,YEAR(BJ$5),MONTH(BJ$5),DAY(BJ$5),"01",2,"T","R")</f>
        <v>2621320.5</v>
      </c>
      <c r="BK49" s="5">
        <f>_xll.SBSAddInExcel.Functions.grpSaldo("BA","0000","MF",2,41010303000000,0,"E",$B49,YEAR(BK$5),MONTH(BK$5),DAY(BK$5),"01",2,"T","R")</f>
        <v>3153572.99</v>
      </c>
      <c r="BL49" s="5">
        <f>_xll.SBSAddInExcel.Functions.grpSaldo("BA","0000","MF",2,41010303000000,0,"E",$B49,YEAR(BL$5),MONTH(BL$5),DAY(BL$5),"01",2,"T","R")</f>
        <v>3704689.99</v>
      </c>
      <c r="BM49" s="5">
        <f>_xll.SBSAddInExcel.Functions.grpSaldo("BA","0000","MF",2,41010303000000,0,"E",$B49,YEAR(BM$5),MONTH(BM$5),DAY(BM$5),"01",2,"T","R")</f>
        <v>524103.86</v>
      </c>
      <c r="BN49" s="5">
        <f>_xll.SBSAddInExcel.Functions.grpSaldo("BA","0000","MF",2,41010303000000,0,"E",$B49,YEAR(BN$5),MONTH(BN$5),DAY(BN$5),"01",2,"T","R")</f>
        <v>1009543.18</v>
      </c>
      <c r="BO49" s="5">
        <f>_xll.SBSAddInExcel.Functions.grpSaldo("BA","0000","MF",2,41010303000000,0,"E",$B49,YEAR(BO$5),MONTH(BO$5),DAY(BO$5),"01",2,"T","R")</f>
        <v>1478692.73</v>
      </c>
      <c r="BP49" s="5">
        <f>_xll.SBSAddInExcel.Functions.grpSaldo("BA","0000","MF",2,41010303000000,0,"E",$B49,YEAR(BP$5),MONTH(BP$5),DAY(BP$5),"01",2,"T","R")</f>
        <v>1898190.5</v>
      </c>
      <c r="BQ49" s="5">
        <f>_xll.SBSAddInExcel.Functions.grpSaldo("BA","0000","MF",2,41010303000000,0,"E",$B49,YEAR(BQ$5),MONTH(BQ$5),DAY(BQ$5),"01",2,"T","R")</f>
        <v>2355078.62</v>
      </c>
      <c r="BR49" s="5">
        <f>_xll.SBSAddInExcel.Functions.grpSaldo("BA","0000","MF",2,41010303000000,0,"E",$B49,YEAR(BR$5),MONTH(BR$5),DAY(BR$5),"01",2,"T","R")</f>
        <v>2781120.06</v>
      </c>
      <c r="BS49" s="5">
        <f>_xll.SBSAddInExcel.Functions.grpSaldo("BA","0000","MF",2,41010303000000,0,"E",$B49,YEAR(BS$5),MONTH(BS$5),DAY(BS$5),"01",2,"T","R")</f>
        <v>3240368.54</v>
      </c>
      <c r="BT49" s="5">
        <f>_xll.SBSAddInExcel.Functions.grpSaldo("BA","0000","MF",2,41010303000000,0,"E",$B49,YEAR(BT$5),MONTH(BT$5),DAY(BT$5),"01",2,"T","R")</f>
        <v>3714366.82</v>
      </c>
      <c r="BU49" s="5">
        <f>_xll.SBSAddInExcel.Functions.grpSaldo("BA","0000","MF",2,41010303000000,0,"E",$B49,YEAR(BU$5),MONTH(BU$5),DAY(BU$5),"01",2,"T","R")</f>
        <v>4188559</v>
      </c>
      <c r="BV49" s="5">
        <f>_xll.SBSAddInExcel.Functions.grpSaldo("BA","0000","MF",2,41010303000000,0,"E",$B49,YEAR(BV$5),MONTH(BV$5),DAY(BV$5),"01",2,"T","R")</f>
        <v>4702868.01</v>
      </c>
      <c r="BW49" s="5">
        <f>_xll.SBSAddInExcel.Functions.grpSaldo("BA","0000","MF",2,41010303000000,0,"E",$B49,YEAR(BW$5),MONTH(BW$5),DAY(BW$5),"01",2,"T","R")</f>
        <v>5244818.74</v>
      </c>
      <c r="BX49" s="5">
        <f>_xll.SBSAddInExcel.Functions.grpSaldo("BA","0000","MF",2,41010303000000,0,"E",$B49,YEAR(BX$5),MONTH(BX$5),DAY(BX$5),"01",2,"T","R")</f>
        <v>5863586.21</v>
      </c>
      <c r="BY49" s="5">
        <f>_xll.SBSAddInExcel.Functions.grpSaldo("BA","0000","MF",2,41010303000000,0,"E",$B49,YEAR(BY$5),MONTH(BY$5),DAY(BY$5),"01",2,"T","R")</f>
        <v>714758.63</v>
      </c>
      <c r="BZ49" s="5">
        <f>_xll.SBSAddInExcel.Functions.grpSaldo("BA","0000","MF",2,41010303000000,0,"E",$B49,YEAR(BZ$5),MONTH(BZ$5),DAY(BZ$5),"01",2,"T","R")</f>
        <v>1427459.42</v>
      </c>
      <c r="CA49" s="5">
        <f>_xll.SBSAddInExcel.Functions.grpSaldo("BA","0000","MF",2,41010303000000,0,"E",$B49,YEAR(CA$5),MONTH(CA$5),DAY(CA$5),"01",2,"T","R")</f>
        <v>2313368.0699999998</v>
      </c>
      <c r="CB49" s="5">
        <f>_xll.SBSAddInExcel.Functions.grpSaldo("BA","0000","MF",2,41010303000000,0,"E",$B49,YEAR(CB$5),MONTH(CB$5),DAY(CB$5),"01",2,"T","R")</f>
        <v>3374478.79</v>
      </c>
      <c r="CC49" s="5">
        <f>_xll.SBSAddInExcel.Functions.grpSaldo("BA","0000","MF",2,41010303000000,0,"E",$B49,YEAR(CC$5),MONTH(CC$5),DAY(CC$5),"01",2,"T","R")</f>
        <v>4586427.67</v>
      </c>
      <c r="CD49" s="5">
        <f>_xll.SBSAddInExcel.Functions.grpSaldo("BA","0000","MF",2,41010303000000,0,"E",$B49,YEAR(CD$5),MONTH(CD$5),DAY(CD$5),"01",2,"T","R")</f>
        <v>5914825.8099999996</v>
      </c>
      <c r="CE49" s="5">
        <f>_xll.SBSAddInExcel.Functions.grpSaldo("BA","0000","MF",2,41010303000000,0,"E",$B49,YEAR(CE$5),MONTH(CE$5),DAY(CE$5),"01",2,"T","R")</f>
        <v>7440054.3499999996</v>
      </c>
      <c r="CF49" s="5">
        <f>_xll.SBSAddInExcel.Functions.grpSaldo("BA","0000","MF",2,41010303000000,0,"E",$B49,YEAR(CF$5),MONTH(CF$5),DAY(CF$5),"01",2,"T","R")</f>
        <v>9128947.5</v>
      </c>
      <c r="CG49" s="5">
        <f>_xll.SBSAddInExcel.Functions.grpSaldo("BA","0000","MF",2,41010303000000,0,"E",$B49,YEAR(CG$5),MONTH(CG$5),DAY(CG$5),"01",2,"T","R")</f>
        <v>10840660.869999999</v>
      </c>
      <c r="CH49" s="5">
        <f>_xll.SBSAddInExcel.Functions.grpSaldo("BA","0000","MF",2,41010303000000,0,"E",$B49,YEAR(CH$5),MONTH(CH$5),DAY(CH$5),"01",2,"T","R")</f>
        <v>12718911.710000001</v>
      </c>
      <c r="CI49" s="5">
        <f>_xll.SBSAddInExcel.Functions.grpSaldo("BA","0000","MF",2,41010303000000,0,"E",$B49,YEAR(CI$5),MONTH(CI$5),DAY(CI$5),"01",2,"T","R")</f>
        <v>14561175.82</v>
      </c>
      <c r="CJ49" s="5">
        <f>_xll.SBSAddInExcel.Functions.grpSaldo("BA","0000","MF",2,41010303000000,0,"E",$B49,YEAR(CJ$5),MONTH(CJ$5),DAY(CJ$5),"01",2,"T","R")</f>
        <v>16465277.890000001</v>
      </c>
      <c r="CK49" s="5">
        <f>_xll.SBSAddInExcel.Functions.grpSaldo("BA","0000","MF",2,41010303000000,0,"E",$B49,YEAR(CK$5),MONTH(CK$5),DAY(CK$5),"01",2,"T","R")</f>
        <v>1897367.08</v>
      </c>
      <c r="CL49" s="5">
        <f>_xll.SBSAddInExcel.Functions.grpSaldo("BA","0000","MF",2,41010303000000,0,"E",$B49,YEAR(CL$5),MONTH(CL$5),DAY(CL$5),"01",2,"T","R")</f>
        <v>3577639.73</v>
      </c>
      <c r="CM49" s="5">
        <f>_xll.SBSAddInExcel.Functions.grpSaldo("BA","0000","MF",2,41010303000000,0,"E",$B49,YEAR(CM$5),MONTH(CM$5),DAY(CM$5),"01",2,"T","R")</f>
        <v>5428953.5599999996</v>
      </c>
      <c r="CN49" s="5">
        <f>_xll.SBSAddInExcel.Functions.grpSaldo("BA","0000","MF",2,41010303000000,0,"E",$B49,YEAR(CN$5),MONTH(CN$5),DAY(CN$5),"01",2,"T","R")</f>
        <v>7202286.5999999996</v>
      </c>
      <c r="CO49" s="5">
        <f>_xll.SBSAddInExcel.Functions.grpSaldo("BA","0000","MF",2,41010303000000,0,"E",$B49,YEAR(CO$5),MONTH(CO$5),DAY(CO$5),"01",2,"T","R")</f>
        <v>9048314.4700000007</v>
      </c>
      <c r="CP49" s="5">
        <f>_xll.SBSAddInExcel.Functions.grpSaldo("BA","0000","MF",2,41010303000000,0,"E",$B49,YEAR(CP$5),MONTH(CP$5),DAY(CP$5),"01",2,"T","R")</f>
        <v>10837738.109999999</v>
      </c>
      <c r="CQ49" s="5">
        <f>_xll.SBSAddInExcel.Functions.grpSaldo("BA","0000","MF",2,41010303000000,0,"E",$B49,YEAR(CQ$5),MONTH(CQ$5),DAY(CQ$5),"01",2,"T","R")</f>
        <v>12714920.300000001</v>
      </c>
      <c r="CR49" s="5">
        <f>_xll.SBSAddInExcel.Functions.grpSaldo("BA","0000","MF",2,41010303000000,0,"E",$B49,YEAR(CR$5),MONTH(CR$5),DAY(CR$5),"01",2,"T","R")</f>
        <v>14616459.15</v>
      </c>
      <c r="CS49" s="5">
        <f>_xll.SBSAddInExcel.Functions.grpSaldo("BA","0000","MF",2,41010303000000,0,"E",$B49,YEAR(CS$5),MONTH(CS$5),DAY(CS$5),"01",2,"T","R")</f>
        <v>16511071.189999999</v>
      </c>
      <c r="CT49" s="5">
        <f>_xll.SBSAddInExcel.Functions.grpSaldo("BA","0000","MF",2,41010303000000,0,"E",$B49,YEAR(CT$5),MONTH(CT$5),DAY(CT$5),"01",2,"T","R")</f>
        <v>18519607.969999999</v>
      </c>
      <c r="CU49" s="5">
        <f>_xll.SBSAddInExcel.Functions.grpSaldo("BA","0000","MF",2,41010303000000,0,"E",$B49,YEAR(CU$5),MONTH(CU$5),DAY(CU$5),"01",2,"T","R")</f>
        <v>20503437.120000001</v>
      </c>
      <c r="CV49" s="5">
        <f>_xll.SBSAddInExcel.Functions.grpSaldo("BA","0000","MF",2,41010303000000,0,"E",$B49,YEAR(CV$5),MONTH(CV$5),DAY(CV$5),"01",2,"T","R")</f>
        <v>22571109.449999999</v>
      </c>
      <c r="CW49" s="5">
        <f>_xll.SBSAddInExcel.Functions.grpSaldo("BA","0000","MF",2,41010303000000,0,"E",$B49,YEAR(CW$5),MONTH(CW$5),DAY(CW$5),"01",2,"T","R")</f>
        <v>2151551.48</v>
      </c>
      <c r="CX49" s="5">
        <f>_xll.SBSAddInExcel.Functions.grpSaldo("BA","0000","MF",2,41010303000000,0,"E",$B49,YEAR(CX$5),MONTH(CX$5),DAY(CX$5),"01",2,"T","R")</f>
        <v>4133850.45</v>
      </c>
      <c r="CY49" s="5">
        <f>_xll.SBSAddInExcel.Functions.grpSaldo("BA","0000","MF",2,41010303000000,0,"E",$B49,YEAR(CY$5),MONTH(CY$5),DAY(CY$5),"01",2,"T","R")</f>
        <v>6240216.7300000004</v>
      </c>
      <c r="CZ49" s="5">
        <f>_xll.SBSAddInExcel.Functions.grpSaldo("BA","0000","MF",2,41010303000000,0,"E",$B49,YEAR(CZ$5),MONTH(CZ$5),DAY(CZ$5),"01",2,"T","R")</f>
        <v>8286531.1500000004</v>
      </c>
      <c r="DA49" s="5">
        <f>_xll.SBSAddInExcel.Functions.grpSaldo("BA","0000","MF",2,41010303000000,0,"E",$B49,YEAR(DA$5),MONTH(DA$5),DAY(DA$5),"01",2,"T","R")</f>
        <v>10394623.529999999</v>
      </c>
      <c r="DB49" s="5">
        <f>_xll.SBSAddInExcel.Functions.grpSaldo("BA","0000","MF",2,41010303000000,0,"E",$B49,YEAR(DB$5),MONTH(DB$5),DAY(DB$5),"01",2,"T","R")</f>
        <v>12387204.470000001</v>
      </c>
      <c r="DC49" s="5">
        <f>_xll.SBSAddInExcel.Functions.grpSaldo("BA","0000","MF",2,41010303000000,0,"E",$B49,YEAR(DC$5),MONTH(DC$5),DAY(DC$5),"01",2,"T","R")</f>
        <v>14406682.33</v>
      </c>
      <c r="DD49" s="5">
        <f>_xll.SBSAddInExcel.Functions.grpSaldo("BA","0000","MF",2,41010303000000,0,"E",$B49,YEAR(DD$5),MONTH(DD$5),DAY(DD$5),"01",2,"T","R")</f>
        <v>16381863.33</v>
      </c>
      <c r="DE49" s="5">
        <f>_xll.SBSAddInExcel.Functions.grpSaldo("BA","0000","MF",2,41010303000000,0,"E",$B49,YEAR(DE$5),MONTH(DE$5),DAY(DE$5),"01",2,"T","R")</f>
        <v>18210708.050000001</v>
      </c>
      <c r="DF49" s="5">
        <f>_xll.SBSAddInExcel.Functions.grpSaldo("BA","0000","MF",2,41010303000000,0,"E",$B49,YEAR(DF$5),MONTH(DF$5),DAY(DF$5),"01",2,"T","R")</f>
        <v>20131142.199999999</v>
      </c>
      <c r="DG49" s="5">
        <f>_xll.SBSAddInExcel.Functions.grpSaldo("BA","0000","MF",2,41010303000000,0,"E",$B49,YEAR(DG$5),MONTH(DG$5),DAY(DG$5),"01",2,"T","R")</f>
        <v>21992981.27</v>
      </c>
      <c r="DH49" s="5">
        <f>_xll.SBSAddInExcel.Functions.grpSaldo("BA","0000","MF",2,41010303000000,0,"E",$B49,YEAR(DH$5),MONTH(DH$5),DAY(DH$5),"01",2,"T","R")</f>
        <v>23749420.699999999</v>
      </c>
    </row>
    <row r="50" spans="1:112" x14ac:dyDescent="0.3">
      <c r="B50" s="56">
        <v>170</v>
      </c>
      <c r="C50" s="1" t="s">
        <v>291</v>
      </c>
      <c r="D50" s="5">
        <f>_xll.SBSAddInExcel.Functions.grpSaldo("BA","0000","MF",2,41010303000000,0,"E",$B50,YEAR(D$5),MONTH(D$5),DAY(D$5),"01",2,"T","R")</f>
        <v>2153891.73</v>
      </c>
      <c r="E50" s="5">
        <f>_xll.SBSAddInExcel.Functions.grpSaldo("BA","0000","MF",2,41010303000000,0,"E",$B50,YEAR(E$5),MONTH(E$5),DAY(E$5),"01",2,"T","R")</f>
        <v>241045.07</v>
      </c>
      <c r="F50" s="5">
        <f>_xll.SBSAddInExcel.Functions.grpSaldo("BA","0000","MF",2,41010303000000,0,"E",$B50,YEAR(F$5),MONTH(F$5),DAY(F$5),"01",2,"T","R")</f>
        <v>469510.33</v>
      </c>
      <c r="G50" s="5">
        <f>_xll.SBSAddInExcel.Functions.grpSaldo("BA","0000","MF",2,41010303000000,0,"E",$B50,YEAR(G$5),MONTH(G$5),DAY(G$5),"01",2,"T","R")</f>
        <v>739530.41</v>
      </c>
      <c r="H50" s="5">
        <f>_xll.SBSAddInExcel.Functions.grpSaldo("BA","0000","MF",2,41010303000000,0,"E",$B50,YEAR(H$5),MONTH(H$5),DAY(H$5),"01",2,"T","R")</f>
        <v>1030902.34</v>
      </c>
      <c r="I50" s="5">
        <f>_xll.SBSAddInExcel.Functions.grpSaldo("BA","0000","MF",2,41010303000000,0,"E",$B50,YEAR(I$5),MONTH(I$5),DAY(I$5),"01",2,"T","R")</f>
        <v>1361865.03</v>
      </c>
      <c r="J50" s="5">
        <f>_xll.SBSAddInExcel.Functions.grpSaldo("BA","0000","MF",2,41010303000000,0,"E",$B50,YEAR(J$5),MONTH(J$5),DAY(J$5),"01",2,"T","R")</f>
        <v>1676195.69</v>
      </c>
      <c r="K50" s="5">
        <f>_xll.SBSAddInExcel.Functions.grpSaldo("BA","0000","MF",2,41010303000000,0,"E",$B50,YEAR(K$5),MONTH(K$5),DAY(K$5),"01",2,"T","R")</f>
        <v>2036768.72</v>
      </c>
      <c r="L50" s="5">
        <f>_xll.SBSAddInExcel.Functions.grpSaldo("BA","0000","MF",2,41010303000000,0,"E",$B50,YEAR(L$5),MONTH(L$5),DAY(L$5),"01",2,"T","R")</f>
        <v>2398720.7799999998</v>
      </c>
      <c r="M50" s="5">
        <f>_xll.SBSAddInExcel.Functions.grpSaldo("BA","0000","MF",2,41010303000000,0,"E",$B50,YEAR(M$5),MONTH(M$5),DAY(M$5),"01",2,"T","R")</f>
        <v>2738384.87</v>
      </c>
      <c r="N50" s="5">
        <f>_xll.SBSAddInExcel.Functions.grpSaldo("BA","0000","MF",2,41010303000000,0,"E",$B50,YEAR(N$5),MONTH(N$5),DAY(N$5),"01",2,"T","R")</f>
        <v>3079449.57</v>
      </c>
      <c r="O50" s="5">
        <f>_xll.SBSAddInExcel.Functions.grpSaldo("BA","0000","MF",2,41010303000000,0,"E",$B50,YEAR(O$5),MONTH(O$5),DAY(O$5),"01",2,"T","R")</f>
        <v>3444313.89</v>
      </c>
      <c r="P50" s="5">
        <f>_xll.SBSAddInExcel.Functions.grpSaldo("BA","0000","MF",2,41010303000000,0,"E",$B50,YEAR(P$5),MONTH(P$5),DAY(P$5),"01",2,"T","R")</f>
        <v>3796270.02</v>
      </c>
      <c r="Q50" s="5">
        <f>_xll.SBSAddInExcel.Functions.grpSaldo("BA","0000","MF",2,41010303000000,0,"E",$B50,YEAR(Q$5),MONTH(Q$5),DAY(Q$5),"01",2,"T","R")</f>
        <v>380670.48</v>
      </c>
      <c r="R50" s="5">
        <f>_xll.SBSAddInExcel.Functions.grpSaldo("BA","0000","MF",2,41010303000000,0,"E",$B50,YEAR(R$5),MONTH(R$5),DAY(R$5),"01",2,"T","R")</f>
        <v>737914.77</v>
      </c>
      <c r="S50" s="5">
        <f>_xll.SBSAddInExcel.Functions.grpSaldo("BA","0000","MF",2,41010303000000,0,"E",$B50,YEAR(S$5),MONTH(S$5),DAY(S$5),"01",2,"T","R")</f>
        <v>1156762.79</v>
      </c>
      <c r="T50" s="5">
        <f>_xll.SBSAddInExcel.Functions.grpSaldo("BA","0000","MF",2,41010303000000,0,"E",$B50,YEAR(T$5),MONTH(T$5),DAY(T$5),"01",2,"T","R")</f>
        <v>1614271.13</v>
      </c>
      <c r="U50" s="5">
        <f>_xll.SBSAddInExcel.Functions.grpSaldo("BA","0000","MF",2,41010303000000,0,"E",$B50,YEAR(U$5),MONTH(U$5),DAY(U$5),"01",2,"T","R")</f>
        <v>2148016.0099999998</v>
      </c>
      <c r="V50" s="5">
        <f>_xll.SBSAddInExcel.Functions.grpSaldo("BA","0000","MF",2,41010303000000,0,"E",$B50,YEAR(V$5),MONTH(V$5),DAY(V$5),"01",2,"T","R")</f>
        <v>2711293.78</v>
      </c>
      <c r="W50" s="5">
        <f>_xll.SBSAddInExcel.Functions.grpSaldo("BA","0000","MF",2,41010303000000,0,"E",$B50,YEAR(W$5),MONTH(W$5),DAY(W$5),"01",2,"T","R")</f>
        <v>3308028.66</v>
      </c>
      <c r="X50" s="5">
        <f>_xll.SBSAddInExcel.Functions.grpSaldo("BA","0000","MF",2,41010303000000,0,"E",$B50,YEAR(X$5),MONTH(X$5),DAY(X$5),"01",2,"T","R")</f>
        <v>3937393.42</v>
      </c>
      <c r="Y50" s="5">
        <f>_xll.SBSAddInExcel.Functions.grpSaldo("BA","0000","MF",2,41010303000000,0,"E",$B50,YEAR(Y$5),MONTH(Y$5),DAY(Y$5),"01",2,"T","R")</f>
        <v>4568047.3600000003</v>
      </c>
      <c r="Z50" s="5">
        <f>_xll.SBSAddInExcel.Functions.grpSaldo("BA","0000","MF",2,41010303000000,0,"E",$B50,YEAR(Z$5),MONTH(Z$5),DAY(Z$5),"01",2,"T","R")</f>
        <v>5314609.67</v>
      </c>
      <c r="AA50" s="5">
        <f>_xll.SBSAddInExcel.Functions.grpSaldo("BA","0000","MF",2,41010303000000,0,"E",$B50,YEAR(AA$5),MONTH(AA$5),DAY(AA$5),"01",2,"T","R")</f>
        <v>6099006.9900000002</v>
      </c>
      <c r="AB50" s="5">
        <f>_xll.SBSAddInExcel.Functions.grpSaldo("BA","0000","MF",2,41010303000000,0,"E",$B50,YEAR(AB$5),MONTH(AB$5),DAY(AB$5),"01",2,"T","R")</f>
        <v>6916262.4199999999</v>
      </c>
      <c r="AC50" s="5">
        <f>_xll.SBSAddInExcel.Functions.grpSaldo("BA","0000","MF",2,41010303000000,0,"E",$B50,YEAR(AC$5),MONTH(AC$5),DAY(AC$5),"01",2,"T","R")</f>
        <v>800510.41</v>
      </c>
      <c r="AD50" s="5">
        <f>_xll.SBSAddInExcel.Functions.grpSaldo("BA","0000","MF",2,41010303000000,0,"E",$B50,YEAR(AD$5),MONTH(AD$5),DAY(AD$5),"01",2,"T","R")</f>
        <v>1537721.87</v>
      </c>
      <c r="AE50" s="5">
        <f>_xll.SBSAddInExcel.Functions.grpSaldo("BA","0000","MF",2,41010303000000,0,"E",$B50,YEAR(AE$5),MONTH(AE$5),DAY(AE$5),"01",2,"T","R")</f>
        <v>2312093.13</v>
      </c>
      <c r="AF50" s="5">
        <f>_xll.SBSAddInExcel.Functions.grpSaldo("BA","0000","MF",2,41010303000000,0,"E",$B50,YEAR(AF$5),MONTH(AF$5),DAY(AF$5),"01",2,"T","R")</f>
        <v>3061218.33</v>
      </c>
      <c r="AG50" s="5">
        <f>_xll.SBSAddInExcel.Functions.grpSaldo("BA","0000","MF",2,41010303000000,0,"E",$B50,YEAR(AG$5),MONTH(AG$5),DAY(AG$5),"01",2,"T","R")</f>
        <v>3845169.14</v>
      </c>
      <c r="AH50" s="5">
        <f>_xll.SBSAddInExcel.Functions.grpSaldo("BA","0000","MF",2,41010303000000,0,"E",$B50,YEAR(AH$5),MONTH(AH$5),DAY(AH$5),"01",2,"T","R")</f>
        <v>4598908.2300000004</v>
      </c>
      <c r="AI50" s="5">
        <f>_xll.SBSAddInExcel.Functions.grpSaldo("BA","0000","MF",2,41010303000000,0,"E",$B50,YEAR(AI$5),MONTH(AI$5),DAY(AI$5),"01",2,"T","R")</f>
        <v>5371895.1699999999</v>
      </c>
      <c r="AJ50" s="5">
        <f>_xll.SBSAddInExcel.Functions.grpSaldo("BA","0000","MF",2,41010303000000,0,"E",$B50,YEAR(AJ$5),MONTH(AJ$5),DAY(AJ$5),"01",2,"T","R")</f>
        <v>6175181.9699999997</v>
      </c>
      <c r="AK50" s="5">
        <f>_xll.SBSAddInExcel.Functions.grpSaldo("BA","0000","MF",2,41010303000000,0,"E",$B50,YEAR(AK$5),MONTH(AK$5),DAY(AK$5),"01",2,"T","R")</f>
        <v>6961364</v>
      </c>
      <c r="AL50" s="5">
        <f>_xll.SBSAddInExcel.Functions.grpSaldo("BA","0000","MF",2,41010303000000,0,"E",$B50,YEAR(AL$5),MONTH(AL$5),DAY(AL$5),"01",2,"T","R")</f>
        <v>7757268.3499999996</v>
      </c>
      <c r="AM50" s="5">
        <f>_xll.SBSAddInExcel.Functions.grpSaldo("BA","0000","MF",2,41010303000000,0,"E",$B50,YEAR(AM$5),MONTH(AM$5),DAY(AM$5),"01",2,"T","R")</f>
        <v>8524806.5099999998</v>
      </c>
      <c r="AN50" s="5">
        <f>_xll.SBSAddInExcel.Functions.grpSaldo("BA","0000","MF",2,41010303000000,0,"E",$B50,YEAR(AN$5),MONTH(AN$5),DAY(AN$5),"01",2,"T","R")</f>
        <v>9318008.1199999992</v>
      </c>
      <c r="AO50" s="5">
        <f>_xll.SBSAddInExcel.Functions.grpSaldo("BA","0000","MF",2,41010303000000,0,"E",$B50,YEAR(AO$5),MONTH(AO$5),DAY(AO$5),"01",2,"T","R")</f>
        <v>795230.07</v>
      </c>
      <c r="AP50" s="5">
        <f>_xll.SBSAddInExcel.Functions.grpSaldo("BA","0000","MF",2,41010303000000,0,"E",$B50,YEAR(AP$5),MONTH(AP$5),DAY(AP$5),"01",2,"T","R")</f>
        <v>1506707.55</v>
      </c>
      <c r="AQ50" s="5">
        <f>_xll.SBSAddInExcel.Functions.grpSaldo("BA","0000","MF",2,41010303000000,0,"E",$B50,YEAR(AQ$5),MONTH(AQ$5),DAY(AQ$5),"01",2,"T","R")</f>
        <v>2289233.1800000002</v>
      </c>
      <c r="AR50" s="5">
        <f>_xll.SBSAddInExcel.Functions.grpSaldo("BA","0000","MF",2,41010303000000,0,"E",$B50,YEAR(AR$5),MONTH(AR$5),DAY(AR$5),"01",2,"T","R")</f>
        <v>2972033.48</v>
      </c>
      <c r="AS50" s="5">
        <f>_xll.SBSAddInExcel.Functions.grpSaldo("BA","0000","MF",2,41010303000000,0,"E",$B50,YEAR(AS$5),MONTH(AS$5),DAY(AS$5),"01",2,"T","R")</f>
        <v>3654087.97</v>
      </c>
      <c r="AT50" s="5">
        <f>_xll.SBSAddInExcel.Functions.grpSaldo("BA","0000","MF",2,41010303000000,0,"E",$B50,YEAR(AT$5),MONTH(AT$5),DAY(AT$5),"01",2,"T","R")</f>
        <v>4305976.6500000004</v>
      </c>
      <c r="AU50" s="5">
        <f>_xll.SBSAddInExcel.Functions.grpSaldo("BA","0000","MF",2,41010303000000,0,"E",$B50,YEAR(AU$5),MONTH(AU$5),DAY(AU$5),"01",2,"T","R")</f>
        <v>4981588.28</v>
      </c>
      <c r="AV50" s="5">
        <f>_xll.SBSAddInExcel.Functions.grpSaldo("BA","0000","MF",2,41010303000000,0,"E",$B50,YEAR(AV$5),MONTH(AV$5),DAY(AV$5),"01",2,"T","R")</f>
        <v>5643356.4199999999</v>
      </c>
      <c r="AW50" s="5">
        <f>_xll.SBSAddInExcel.Functions.grpSaldo("BA","0000","MF",2,41010303000000,0,"E",$B50,YEAR(AW$5),MONTH(AW$5),DAY(AW$5),"01",2,"T","R")</f>
        <v>6241463.4900000002</v>
      </c>
      <c r="AX50" s="5">
        <f>_xll.SBSAddInExcel.Functions.grpSaldo("BA","0000","MF",2,41010303000000,0,"E",$B50,YEAR(AX$5),MONTH(AX$5),DAY(AX$5),"01",2,"T","R")</f>
        <v>6848908.4100000001</v>
      </c>
      <c r="AY50" s="5">
        <f>_xll.SBSAddInExcel.Functions.grpSaldo("BA","0000","MF",2,41010303000000,0,"E",$B50,YEAR(AY$5),MONTH(AY$5),DAY(AY$5),"01",2,"T","R")</f>
        <v>7373592.75</v>
      </c>
      <c r="AZ50" s="5">
        <f>_xll.SBSAddInExcel.Functions.grpSaldo("BA","0000","MF",2,41010303000000,0,"E",$B50,YEAR(AZ$5),MONTH(AZ$5),DAY(AZ$5),"01",2,"T","R")</f>
        <v>7966554.9400000004</v>
      </c>
      <c r="BA50" s="5">
        <f>_xll.SBSAddInExcel.Functions.grpSaldo("BA","0000","MF",2,41010303000000,0,"E",$B50,YEAR(BA$5),MONTH(BA$5),DAY(BA$5),"01",2,"T","R")</f>
        <v>553269.61</v>
      </c>
      <c r="BB50" s="5">
        <f>_xll.SBSAddInExcel.Functions.grpSaldo("BA","0000","MF",2,41010303000000,0,"E",$B50,YEAR(BB$5),MONTH(BB$5),DAY(BB$5),"01",2,"T","R")</f>
        <v>1069646.1100000001</v>
      </c>
      <c r="BC50" s="5">
        <f>_xll.SBSAddInExcel.Functions.grpSaldo("BA","0000","MF",2,41010303000000,0,"E",$B50,YEAR(BC$5),MONTH(BC$5),DAY(BC$5),"01",2,"T","R")</f>
        <v>1633608.38</v>
      </c>
      <c r="BD50" s="5">
        <f>_xll.SBSAddInExcel.Functions.grpSaldo("BA","0000","MF",2,41010303000000,0,"E",$B50,YEAR(BD$5),MONTH(BD$5),DAY(BD$5),"01",2,"T","R")</f>
        <v>2170195.73</v>
      </c>
      <c r="BE50" s="5">
        <f>_xll.SBSAddInExcel.Functions.grpSaldo("BA","0000","MF",2,41010303000000,0,"E",$B50,YEAR(BE$5),MONTH(BE$5),DAY(BE$5),"01",2,"T","R")</f>
        <v>2714798.62</v>
      </c>
      <c r="BF50" s="5">
        <f>_xll.SBSAddInExcel.Functions.grpSaldo("BA","0000","MF",2,41010303000000,0,"E",$B50,YEAR(BF$5),MONTH(BF$5),DAY(BF$5),"01",2,"T","R")</f>
        <v>3234416.45</v>
      </c>
      <c r="BG50" s="5">
        <f>_xll.SBSAddInExcel.Functions.grpSaldo("BA","0000","MF",2,41010303000000,0,"E",$B50,YEAR(BG$5),MONTH(BG$5),DAY(BG$5),"01",2,"T","R")</f>
        <v>3740487.43</v>
      </c>
      <c r="BH50" s="5">
        <f>_xll.SBSAddInExcel.Functions.grpSaldo("BA","0000","MF",2,41010303000000,0,"E",$B50,YEAR(BH$5),MONTH(BH$5),DAY(BH$5),"01",2,"T","R")</f>
        <v>4231591.95</v>
      </c>
      <c r="BI50" s="5">
        <f>_xll.SBSAddInExcel.Functions.grpSaldo("BA","0000","MF",2,41010303000000,0,"E",$B50,YEAR(BI$5),MONTH(BI$5),DAY(BI$5),"01",2,"T","R")</f>
        <v>4706488.24</v>
      </c>
      <c r="BJ50" s="5">
        <f>_xll.SBSAddInExcel.Functions.grpSaldo("BA","0000","MF",2,41010303000000,0,"E",$B50,YEAR(BJ$5),MONTH(BJ$5),DAY(BJ$5),"01",2,"T","R")</f>
        <v>5172122.01</v>
      </c>
      <c r="BK50" s="5">
        <f>_xll.SBSAddInExcel.Functions.grpSaldo("BA","0000","MF",2,41010303000000,0,"E",$B50,YEAR(BK$5),MONTH(BK$5),DAY(BK$5),"01",2,"T","R")</f>
        <v>5625075.4100000001</v>
      </c>
      <c r="BL50" s="5">
        <f>_xll.SBSAddInExcel.Functions.grpSaldo("BA","0000","MF",2,41010303000000,0,"E",$B50,YEAR(BL$5),MONTH(BL$5),DAY(BL$5),"01",2,"T","R")</f>
        <v>6076735.4299999997</v>
      </c>
      <c r="BM50" s="5">
        <f>_xll.SBSAddInExcel.Functions.grpSaldo("BA","0000","MF",2,41010303000000,0,"E",$B50,YEAR(BM$5),MONTH(BM$5),DAY(BM$5),"01",2,"T","R")</f>
        <v>447937.2</v>
      </c>
      <c r="BN50" s="5">
        <f>_xll.SBSAddInExcel.Functions.grpSaldo("BA","0000","MF",2,41010303000000,0,"E",$B50,YEAR(BN$5),MONTH(BN$5),DAY(BN$5),"01",2,"T","R")</f>
        <v>853896.38</v>
      </c>
      <c r="BO50" s="5">
        <f>_xll.SBSAddInExcel.Functions.grpSaldo("BA","0000","MF",2,41010303000000,0,"E",$B50,YEAR(BO$5),MONTH(BO$5),DAY(BO$5),"01",2,"T","R")</f>
        <v>1287190.21</v>
      </c>
      <c r="BP50" s="5">
        <f>_xll.SBSAddInExcel.Functions.grpSaldo("BA","0000","MF",2,41010303000000,0,"E",$B50,YEAR(BP$5),MONTH(BP$5),DAY(BP$5),"01",2,"T","R")</f>
        <v>1681550.18</v>
      </c>
      <c r="BQ50" s="5">
        <f>_xll.SBSAddInExcel.Functions.grpSaldo("BA","0000","MF",2,41010303000000,0,"E",$B50,YEAR(BQ$5),MONTH(BQ$5),DAY(BQ$5),"01",2,"T","R")</f>
        <v>2079016.55</v>
      </c>
      <c r="BR50" s="5">
        <f>_xll.SBSAddInExcel.Functions.grpSaldo("BA","0000","MF",2,41010303000000,0,"E",$B50,YEAR(BR$5),MONTH(BR$5),DAY(BR$5),"01",2,"T","R")</f>
        <v>2445695.66</v>
      </c>
      <c r="BS50" s="5">
        <f>_xll.SBSAddInExcel.Functions.grpSaldo("BA","0000","MF",2,41010303000000,0,"E",$B50,YEAR(BS$5),MONTH(BS$5),DAY(BS$5),"01",2,"T","R")</f>
        <v>2820266.25</v>
      </c>
      <c r="BT50" s="5">
        <f>_xll.SBSAddInExcel.Functions.grpSaldo("BA","0000","MF",2,41010303000000,0,"E",$B50,YEAR(BT$5),MONTH(BT$5),DAY(BT$5),"01",2,"T","R")</f>
        <v>3202004.35</v>
      </c>
      <c r="BU50" s="5">
        <f>_xll.SBSAddInExcel.Functions.grpSaldo("BA","0000","MF",2,41010303000000,0,"E",$B50,YEAR(BU$5),MONTH(BU$5),DAY(BU$5),"01",2,"T","R")</f>
        <v>3586082.68</v>
      </c>
      <c r="BV50" s="5">
        <f>_xll.SBSAddInExcel.Functions.grpSaldo("BA","0000","MF",2,41010303000000,0,"E",$B50,YEAR(BV$5),MONTH(BV$5),DAY(BV$5),"01",2,"T","R")</f>
        <v>3961354.56</v>
      </c>
      <c r="BW50" s="5">
        <f>_xll.SBSAddInExcel.Functions.grpSaldo("BA","0000","MF",2,41010303000000,0,"E",$B50,YEAR(BW$5),MONTH(BW$5),DAY(BW$5),"01",2,"T","R")</f>
        <v>4351912.9400000004</v>
      </c>
      <c r="BX50" s="5">
        <f>_xll.SBSAddInExcel.Functions.grpSaldo("BA","0000","MF",2,41010303000000,0,"E",$B50,YEAR(BX$5),MONTH(BX$5),DAY(BX$5),"01",2,"T","R")</f>
        <v>4755810.2699999996</v>
      </c>
      <c r="BY50" s="5">
        <f>_xll.SBSAddInExcel.Functions.grpSaldo("BA","0000","MF",2,41010303000000,0,"E",$B50,YEAR(BY$5),MONTH(BY$5),DAY(BY$5),"01",2,"T","R")</f>
        <v>421776.64000000001</v>
      </c>
      <c r="BZ50" s="5">
        <f>_xll.SBSAddInExcel.Functions.grpSaldo("BA","0000","MF",2,41010303000000,0,"E",$B50,YEAR(BZ$5),MONTH(BZ$5),DAY(BZ$5),"01",2,"T","R")</f>
        <v>774246.14</v>
      </c>
      <c r="CA50" s="5">
        <f>_xll.SBSAddInExcel.Functions.grpSaldo("BA","0000","MF",2,41010303000000,0,"E",$B50,YEAR(CA$5),MONTH(CA$5),DAY(CA$5),"01",2,"T","R")</f>
        <v>1172480.68</v>
      </c>
      <c r="CB50" s="5">
        <f>_xll.SBSAddInExcel.Functions.grpSaldo("BA","0000","MF",2,41010303000000,0,"E",$B50,YEAR(CB$5),MONTH(CB$5),DAY(CB$5),"01",2,"T","R")</f>
        <v>1560000.98</v>
      </c>
      <c r="CC50" s="5">
        <f>_xll.SBSAddInExcel.Functions.grpSaldo("BA","0000","MF",2,41010303000000,0,"E",$B50,YEAR(CC$5),MONTH(CC$5),DAY(CC$5),"01",2,"T","R")</f>
        <v>1948129.06</v>
      </c>
      <c r="CD50" s="5">
        <f>_xll.SBSAddInExcel.Functions.grpSaldo("BA","0000","MF",2,41010303000000,0,"E",$B50,YEAR(CD$5),MONTH(CD$5),DAY(CD$5),"01",2,"T","R")</f>
        <v>2328734.08</v>
      </c>
      <c r="CE50" s="5">
        <f>_xll.SBSAddInExcel.Functions.grpSaldo("BA","0000","MF",2,41010303000000,0,"E",$B50,YEAR(CE$5),MONTH(CE$5),DAY(CE$5),"01",2,"T","R")</f>
        <v>2719400.86</v>
      </c>
      <c r="CF50" s="5">
        <f>_xll.SBSAddInExcel.Functions.grpSaldo("BA","0000","MF",2,41010303000000,0,"E",$B50,YEAR(CF$5),MONTH(CF$5),DAY(CF$5),"01",2,"T","R")</f>
        <v>3102042.33</v>
      </c>
      <c r="CG50" s="5">
        <f>_xll.SBSAddInExcel.Functions.grpSaldo("BA","0000","MF",2,41010303000000,0,"E",$B50,YEAR(CG$5),MONTH(CG$5),DAY(CG$5),"01",2,"T","R")</f>
        <v>3465451.67</v>
      </c>
      <c r="CH50" s="5">
        <f>_xll.SBSAddInExcel.Functions.grpSaldo("BA","0000","MF",2,41010303000000,0,"E",$B50,YEAR(CH$5),MONTH(CH$5),DAY(CH$5),"01",2,"T","R")</f>
        <v>3844763.76</v>
      </c>
      <c r="CI50" s="5">
        <f>_xll.SBSAddInExcel.Functions.grpSaldo("BA","0000","MF",2,41010303000000,0,"E",$B50,YEAR(CI$5),MONTH(CI$5),DAY(CI$5),"01",2,"T","R")</f>
        <v>4208668.78</v>
      </c>
      <c r="CJ50" s="5">
        <f>_xll.SBSAddInExcel.Functions.grpSaldo("BA","0000","MF",2,41010303000000,0,"E",$B50,YEAR(CJ$5),MONTH(CJ$5),DAY(CJ$5),"01",2,"T","R")</f>
        <v>4593413.0199999996</v>
      </c>
      <c r="CK50" s="5">
        <f>_xll.SBSAddInExcel.Functions.grpSaldo("BA","0000","MF",2,41010303000000,0,"E",$B50,YEAR(CK$5),MONTH(CK$5),DAY(CK$5),"01",2,"T","R")</f>
        <v>405039.42</v>
      </c>
      <c r="CL50" s="5">
        <f>_xll.SBSAddInExcel.Functions.grpSaldo("BA","0000","MF",2,41010303000000,0,"E",$B50,YEAR(CL$5),MONTH(CL$5),DAY(CL$5),"01",2,"T","R")</f>
        <v>771434.82</v>
      </c>
      <c r="CM50" s="5">
        <f>_xll.SBSAddInExcel.Functions.grpSaldo("BA","0000","MF",2,41010303000000,0,"E",$B50,YEAR(CM$5),MONTH(CM$5),DAY(CM$5),"01",2,"T","R")</f>
        <v>1190096.56</v>
      </c>
      <c r="CN50" s="5">
        <f>_xll.SBSAddInExcel.Functions.grpSaldo("BA","0000","MF",2,41010303000000,0,"E",$B50,YEAR(CN$5),MONTH(CN$5),DAY(CN$5),"01",2,"T","R")</f>
        <v>1600656.82</v>
      </c>
      <c r="CO50" s="5">
        <f>_xll.SBSAddInExcel.Functions.grpSaldo("BA","0000","MF",2,41010303000000,0,"E",$B50,YEAR(CO$5),MONTH(CO$5),DAY(CO$5),"01",2,"T","R")</f>
        <v>2035056.1</v>
      </c>
      <c r="CP50" s="5">
        <f>_xll.SBSAddInExcel.Functions.grpSaldo("BA","0000","MF",2,41010303000000,0,"E",$B50,YEAR(CP$5),MONTH(CP$5),DAY(CP$5),"01",2,"T","R")</f>
        <v>2443977.7999999998</v>
      </c>
      <c r="CQ50" s="5">
        <f>_xll.SBSAddInExcel.Functions.grpSaldo("BA","0000","MF",2,41010303000000,0,"E",$B50,YEAR(CQ$5),MONTH(CQ$5),DAY(CQ$5),"01",2,"T","R")</f>
        <v>2898714.91</v>
      </c>
      <c r="CR50" s="5">
        <f>_xll.SBSAddInExcel.Functions.grpSaldo("BA","0000","MF",2,41010303000000,0,"E",$B50,YEAR(CR$5),MONTH(CR$5),DAY(CR$5),"01",2,"T","R")</f>
        <v>3350879.25</v>
      </c>
      <c r="CS50" s="5">
        <f>_xll.SBSAddInExcel.Functions.grpSaldo("BA","0000","MF",2,41010303000000,0,"E",$B50,YEAR(CS$5),MONTH(CS$5),DAY(CS$5),"01",2,"T","R")</f>
        <v>3807620.63</v>
      </c>
      <c r="CT50" s="5">
        <f>_xll.SBSAddInExcel.Functions.grpSaldo("BA","0000","MF",2,41010303000000,0,"E",$B50,YEAR(CT$5),MONTH(CT$5),DAY(CT$5),"01",2,"T","R")</f>
        <v>4270002.3600000003</v>
      </c>
      <c r="CU50" s="5">
        <f>_xll.SBSAddInExcel.Functions.grpSaldo("BA","0000","MF",2,41010303000000,0,"E",$B50,YEAR(CU$5),MONTH(CU$5),DAY(CU$5),"01",2,"T","R")</f>
        <v>4695722.34</v>
      </c>
      <c r="CV50" s="5">
        <f>_xll.SBSAddInExcel.Functions.grpSaldo("BA","0000","MF",2,41010303000000,0,"E",$B50,YEAR(CV$5),MONTH(CV$5),DAY(CV$5),"01",2,"T","R")</f>
        <v>5124681.3899999997</v>
      </c>
      <c r="CW50" s="5">
        <f>_xll.SBSAddInExcel.Functions.grpSaldo("BA","0000","MF",2,41010303000000,0,"E",$B50,YEAR(CW$5),MONTH(CW$5),DAY(CW$5),"01",2,"T","R")</f>
        <v>413051.4</v>
      </c>
      <c r="CX50" s="5">
        <f>_xll.SBSAddInExcel.Functions.grpSaldo("BA","0000","MF",2,41010303000000,0,"E",$B50,YEAR(CX$5),MONTH(CX$5),DAY(CX$5),"01",2,"T","R")</f>
        <v>772528.79</v>
      </c>
      <c r="CY50" s="5">
        <f>_xll.SBSAddInExcel.Functions.grpSaldo("BA","0000","MF",2,41010303000000,0,"E",$B50,YEAR(CY$5),MONTH(CY$5),DAY(CY$5),"01",2,"T","R")</f>
        <v>1165358.58</v>
      </c>
      <c r="CZ50" s="5">
        <f>_xll.SBSAddInExcel.Functions.grpSaldo("BA","0000","MF",2,41010303000000,0,"E",$B50,YEAR(CZ$5),MONTH(CZ$5),DAY(CZ$5),"01",2,"T","R")</f>
        <v>1529342.86</v>
      </c>
      <c r="DA50" s="5">
        <f>_xll.SBSAddInExcel.Functions.grpSaldo("BA","0000","MF",2,41010303000000,0,"E",$B50,YEAR(DA$5),MONTH(DA$5),DAY(DA$5),"01",2,"T","R")</f>
        <v>1880441.67</v>
      </c>
      <c r="DB50" s="5">
        <f>_xll.SBSAddInExcel.Functions.grpSaldo("BA","0000","MF",2,41010303000000,0,"E",$B50,YEAR(DB$5),MONTH(DB$5),DAY(DB$5),"01",2,"T","R")</f>
        <v>2211629.11</v>
      </c>
      <c r="DC50" s="5">
        <f>_xll.SBSAddInExcel.Functions.grpSaldo("BA","0000","MF",2,41010303000000,0,"E",$B50,YEAR(DC$5),MONTH(DC$5),DAY(DC$5),"01",2,"T","R")</f>
        <v>2540540.21</v>
      </c>
      <c r="DD50" s="5">
        <f>_xll.SBSAddInExcel.Functions.grpSaldo("BA","0000","MF",2,41010303000000,0,"E",$B50,YEAR(DD$5),MONTH(DD$5),DAY(DD$5),"01",2,"T","R")</f>
        <v>2849624.83</v>
      </c>
      <c r="DE50" s="5">
        <f>_xll.SBSAddInExcel.Functions.grpSaldo("BA","0000","MF",2,41010303000000,0,"E",$B50,YEAR(DE$5),MONTH(DE$5),DAY(DE$5),"01",2,"T","R")</f>
        <v>3124896.12</v>
      </c>
      <c r="DF50" s="5">
        <f>_xll.SBSAddInExcel.Functions.grpSaldo("BA","0000","MF",2,41010303000000,0,"E",$B50,YEAR(DF$5),MONTH(DF$5),DAY(DF$5),"01",2,"T","R")</f>
        <v>3423369.81</v>
      </c>
      <c r="DG50" s="5">
        <f>_xll.SBSAddInExcel.Functions.grpSaldo("BA","0000","MF",2,41010303000000,0,"E",$B50,YEAR(DG$5),MONTH(DG$5),DAY(DG$5),"01",2,"T","R")</f>
        <v>3716938.22</v>
      </c>
      <c r="DH50" s="5">
        <f>_xll.SBSAddInExcel.Functions.grpSaldo("BA","0000","MF",2,41010303000000,0,"E",$B50,YEAR(DH$5),MONTH(DH$5),DAY(DH$5),"01",2,"T","R")</f>
        <v>4026241.59</v>
      </c>
    </row>
    <row r="51" spans="1:112" x14ac:dyDescent="0.3">
      <c r="B51" s="56">
        <v>171</v>
      </c>
      <c r="C51" s="1" t="s">
        <v>294</v>
      </c>
      <c r="D51" s="5">
        <f>_xll.SBSAddInExcel.Functions.grpSaldo("BA","0000","MF",2,41010303000000,0,"E",$B51,YEAR(D$5),MONTH(D$5),DAY(D$5),"01",2,"T","R")</f>
        <v>0</v>
      </c>
      <c r="E51" s="5">
        <f>_xll.SBSAddInExcel.Functions.grpSaldo("BA","0000","MF",2,41010303000000,0,"E",$B51,YEAR(E$5),MONTH(E$5),DAY(E$5),"01",2,"T","R")</f>
        <v>0</v>
      </c>
      <c r="F51" s="5">
        <f>_xll.SBSAddInExcel.Functions.grpSaldo("BA","0000","MF",2,41010303000000,0,"E",$B51,YEAR(F$5),MONTH(F$5),DAY(F$5),"01",2,"T","R")</f>
        <v>0</v>
      </c>
      <c r="G51" s="5">
        <f>_xll.SBSAddInExcel.Functions.grpSaldo("BA","0000","MF",2,41010303000000,0,"E",$B51,YEAR(G$5),MONTH(G$5),DAY(G$5),"01",2,"T","R")</f>
        <v>0</v>
      </c>
      <c r="H51" s="5">
        <f>_xll.SBSAddInExcel.Functions.grpSaldo("BA","0000","MF",2,41010303000000,0,"E",$B51,YEAR(H$5),MONTH(H$5),DAY(H$5),"01",2,"T","R")</f>
        <v>0</v>
      </c>
      <c r="I51" s="5">
        <f>_xll.SBSAddInExcel.Functions.grpSaldo("BA","0000","MF",2,41010303000000,0,"E",$B51,YEAR(I$5),MONTH(I$5),DAY(I$5),"01",2,"T","R")</f>
        <v>0</v>
      </c>
      <c r="J51" s="5">
        <f>_xll.SBSAddInExcel.Functions.grpSaldo("BA","0000","MF",2,41010303000000,0,"E",$B51,YEAR(J$5),MONTH(J$5),DAY(J$5),"01",2,"T","R")</f>
        <v>0</v>
      </c>
      <c r="K51" s="5">
        <f>_xll.SBSAddInExcel.Functions.grpSaldo("BA","0000","MF",2,41010303000000,0,"E",$B51,YEAR(K$5),MONTH(K$5),DAY(K$5),"01",2,"T","R")</f>
        <v>0</v>
      </c>
      <c r="L51" s="5">
        <f>_xll.SBSAddInExcel.Functions.grpSaldo("BA","0000","MF",2,41010303000000,0,"E",$B51,YEAR(L$5),MONTH(L$5),DAY(L$5),"01",2,"T","R")</f>
        <v>0</v>
      </c>
      <c r="M51" s="5">
        <f>_xll.SBSAddInExcel.Functions.grpSaldo("BA","0000","MF",2,41010303000000,0,"E",$B51,YEAR(M$5),MONTH(M$5),DAY(M$5),"01",2,"T","R")</f>
        <v>0</v>
      </c>
      <c r="N51" s="5">
        <f>_xll.SBSAddInExcel.Functions.grpSaldo("BA","0000","MF",2,41010303000000,0,"E",$B51,YEAR(N$5),MONTH(N$5),DAY(N$5),"01",2,"T","R")</f>
        <v>0</v>
      </c>
      <c r="O51" s="5">
        <f>_xll.SBSAddInExcel.Functions.grpSaldo("BA","0000","MF",2,41010303000000,0,"E",$B51,YEAR(O$5),MONTH(O$5),DAY(O$5),"01",2,"T","R")</f>
        <v>11867.32</v>
      </c>
      <c r="P51" s="5">
        <f>_xll.SBSAddInExcel.Functions.grpSaldo("BA","0000","MF",2,41010303000000,0,"E",$B51,YEAR(P$5),MONTH(P$5),DAY(P$5),"01",2,"T","R")</f>
        <v>29167.65</v>
      </c>
      <c r="Q51" s="5">
        <f>_xll.SBSAddInExcel.Functions.grpSaldo("BA","0000","MF",2,41010303000000,0,"E",$B51,YEAR(Q$5),MONTH(Q$5),DAY(Q$5),"01",2,"T","R")</f>
        <v>25353.89</v>
      </c>
      <c r="R51" s="5">
        <f>_xll.SBSAddInExcel.Functions.grpSaldo("BA","0000","MF",2,41010303000000,0,"E",$B51,YEAR(R$5),MONTH(R$5),DAY(R$5),"01",2,"T","R")</f>
        <v>50635.17</v>
      </c>
      <c r="S51" s="5">
        <f>_xll.SBSAddInExcel.Functions.grpSaldo("BA","0000","MF",2,41010303000000,0,"E",$B51,YEAR(S$5),MONTH(S$5),DAY(S$5),"01",2,"T","R")</f>
        <v>83229.94</v>
      </c>
      <c r="T51" s="5">
        <f>_xll.SBSAddInExcel.Functions.grpSaldo("BA","0000","MF",2,41010303000000,0,"E",$B51,YEAR(T$5),MONTH(T$5),DAY(T$5),"01",2,"T","R")</f>
        <v>124452.75</v>
      </c>
      <c r="U51" s="5">
        <f>_xll.SBSAddInExcel.Functions.grpSaldo("BA","0000","MF",2,41010303000000,0,"E",$B51,YEAR(U$5),MONTH(U$5),DAY(U$5),"01",2,"T","R")</f>
        <v>172841.62</v>
      </c>
      <c r="V51" s="5">
        <f>_xll.SBSAddInExcel.Functions.grpSaldo("BA","0000","MF",2,41010303000000,0,"E",$B51,YEAR(V$5),MONTH(V$5),DAY(V$5),"01",2,"T","R")</f>
        <v>219538.55</v>
      </c>
      <c r="W51" s="5">
        <f>_xll.SBSAddInExcel.Functions.grpSaldo("BA","0000","MF",2,41010303000000,0,"E",$B51,YEAR(W$5),MONTH(W$5),DAY(W$5),"01",2,"T","R")</f>
        <v>287236.99</v>
      </c>
      <c r="X51" s="5">
        <f>_xll.SBSAddInExcel.Functions.grpSaldo("BA","0000","MF",2,41010303000000,0,"E",$B51,YEAR(X$5),MONTH(X$5),DAY(X$5),"01",2,"T","R")</f>
        <v>370644.54</v>
      </c>
      <c r="Y51" s="5">
        <f>_xll.SBSAddInExcel.Functions.grpSaldo("BA","0000","MF",2,41010303000000,0,"E",$B51,YEAR(Y$5),MONTH(Y$5),DAY(Y$5),"01",2,"T","R")</f>
        <v>463244.24</v>
      </c>
      <c r="Z51" s="5">
        <f>_xll.SBSAddInExcel.Functions.grpSaldo("BA","0000","MF",2,41010303000000,0,"E",$B51,YEAR(Z$5),MONTH(Z$5),DAY(Z$5),"01",2,"T","R")</f>
        <v>556894.84</v>
      </c>
      <c r="AA51" s="5">
        <f>_xll.SBSAddInExcel.Functions.grpSaldo("BA","0000","MF",2,41010303000000,0,"E",$B51,YEAR(AA$5),MONTH(AA$5),DAY(AA$5),"01",2,"T","R")</f>
        <v>649510.9</v>
      </c>
      <c r="AB51" s="5">
        <f>_xll.SBSAddInExcel.Functions.grpSaldo("BA","0000","MF",2,41010303000000,0,"E",$B51,YEAR(AB$5),MONTH(AB$5),DAY(AB$5),"01",2,"T","R")</f>
        <v>740482.56000000006</v>
      </c>
      <c r="AC51" s="5">
        <f>_xll.SBSAddInExcel.Functions.grpSaldo("BA","0000","MF",2,41010303000000,0,"E",$B51,YEAR(AC$5),MONTH(AC$5),DAY(AC$5),"01",2,"T","R")</f>
        <v>96827.8</v>
      </c>
      <c r="AD51" s="5">
        <f>_xll.SBSAddInExcel.Functions.grpSaldo("BA","0000","MF",2,41010303000000,0,"E",$B51,YEAR(AD$5),MONTH(AD$5),DAY(AD$5),"01",2,"T","R")</f>
        <v>185191</v>
      </c>
      <c r="AE51" s="5">
        <f>_xll.SBSAddInExcel.Functions.grpSaldo("BA","0000","MF",2,41010303000000,0,"E",$B51,YEAR(AE$5),MONTH(AE$5),DAY(AE$5),"01",2,"T","R")</f>
        <v>283401.93</v>
      </c>
      <c r="AF51" s="5">
        <f>_xll.SBSAddInExcel.Functions.grpSaldo("BA","0000","MF",2,41010303000000,0,"E",$B51,YEAR(AF$5),MONTH(AF$5),DAY(AF$5),"01",2,"T","R")</f>
        <v>356643.03</v>
      </c>
      <c r="AG51" s="5">
        <f>_xll.SBSAddInExcel.Functions.grpSaldo("BA","0000","MF",2,41010303000000,0,"E",$B51,YEAR(AG$5),MONTH(AG$5),DAY(AG$5),"01",2,"T","R")</f>
        <v>448888.94</v>
      </c>
      <c r="AH51" s="5">
        <f>_xll.SBSAddInExcel.Functions.grpSaldo("BA","0000","MF",2,41010303000000,0,"E",$B51,YEAR(AH$5),MONTH(AH$5),DAY(AH$5),"01",2,"T","R")</f>
        <v>545822.41</v>
      </c>
      <c r="AI51" s="5">
        <f>_xll.SBSAddInExcel.Functions.grpSaldo("BA","0000","MF",2,41010303000000,0,"E",$B51,YEAR(AI$5),MONTH(AI$5),DAY(AI$5),"01",2,"T","R")</f>
        <v>649376.39</v>
      </c>
      <c r="AJ51" s="5">
        <f>_xll.SBSAddInExcel.Functions.grpSaldo("BA","0000","MF",2,41010303000000,0,"E",$B51,YEAR(AJ$5),MONTH(AJ$5),DAY(AJ$5),"01",2,"T","R")</f>
        <v>754968.74</v>
      </c>
      <c r="AK51" s="5">
        <f>_xll.SBSAddInExcel.Functions.grpSaldo("BA","0000","MF",2,41010303000000,0,"E",$B51,YEAR(AK$5),MONTH(AK$5),DAY(AK$5),"01",2,"T","R")</f>
        <v>856268.29</v>
      </c>
      <c r="AL51" s="5">
        <f>_xll.SBSAddInExcel.Functions.grpSaldo("BA","0000","MF",2,41010303000000,0,"E",$B51,YEAR(AL$5),MONTH(AL$5),DAY(AL$5),"01",2,"T","R")</f>
        <v>960937.07</v>
      </c>
      <c r="AM51" s="5">
        <f>_xll.SBSAddInExcel.Functions.grpSaldo("BA","0000","MF",2,41010303000000,0,"E",$B51,YEAR(AM$5),MONTH(AM$5),DAY(AM$5),"01",2,"T","R")</f>
        <v>1067710.31</v>
      </c>
      <c r="AN51" s="5">
        <f>_xll.SBSAddInExcel.Functions.grpSaldo("BA","0000","MF",2,41010303000000,0,"E",$B51,YEAR(AN$5),MONTH(AN$5),DAY(AN$5),"01",2,"T","R")</f>
        <v>1185007.05</v>
      </c>
      <c r="AO51" s="5">
        <f>_xll.SBSAddInExcel.Functions.grpSaldo("BA","0000","MF",2,41010303000000,0,"E",$B51,YEAR(AO$5),MONTH(AO$5),DAY(AO$5),"01",2,"T","R")</f>
        <v>118389.66</v>
      </c>
      <c r="AP51" s="5">
        <f>_xll.SBSAddInExcel.Functions.grpSaldo("BA","0000","MF",2,41010303000000,0,"E",$B51,YEAR(AP$5),MONTH(AP$5),DAY(AP$5),"01",2,"T","R")</f>
        <v>223076.4</v>
      </c>
      <c r="AQ51" s="5">
        <f>_xll.SBSAddInExcel.Functions.grpSaldo("BA","0000","MF",2,41010303000000,0,"E",$B51,YEAR(AQ$5),MONTH(AQ$5),DAY(AQ$5),"01",2,"T","R")</f>
        <v>339594.55</v>
      </c>
      <c r="AR51" s="5">
        <f>_xll.SBSAddInExcel.Functions.grpSaldo("BA","0000","MF",2,41010303000000,0,"E",$B51,YEAR(AR$5),MONTH(AR$5),DAY(AR$5),"01",2,"T","R")</f>
        <v>454573.67</v>
      </c>
      <c r="AS51" s="5">
        <f>_xll.SBSAddInExcel.Functions.grpSaldo("BA","0000","MF",2,41010303000000,0,"E",$B51,YEAR(AS$5),MONTH(AS$5),DAY(AS$5),"01",2,"T","R")</f>
        <v>575601.88</v>
      </c>
      <c r="AT51" s="5">
        <f>_xll.SBSAddInExcel.Functions.grpSaldo("BA","0000","MF",2,41010303000000,0,"E",$B51,YEAR(AT$5),MONTH(AT$5),DAY(AT$5),"01",2,"T","R")</f>
        <v>682249.39</v>
      </c>
      <c r="AU51" s="5">
        <f>_xll.SBSAddInExcel.Functions.grpSaldo("BA","0000","MF",2,41010303000000,0,"E",$B51,YEAR(AU$5),MONTH(AU$5),DAY(AU$5),"01",2,"T","R")</f>
        <v>785088.66</v>
      </c>
      <c r="AV51" s="5">
        <f>_xll.SBSAddInExcel.Functions.grpSaldo("BA","0000","MF",2,41010303000000,0,"E",$B51,YEAR(AV$5),MONTH(AV$5),DAY(AV$5),"01",2,"T","R")</f>
        <v>887098.38</v>
      </c>
      <c r="AW51" s="5">
        <f>_xll.SBSAddInExcel.Functions.grpSaldo("BA","0000","MF",2,41010303000000,0,"E",$B51,YEAR(AW$5),MONTH(AW$5),DAY(AW$5),"01",2,"T","R")</f>
        <v>970058.94</v>
      </c>
      <c r="AX51" s="5">
        <f>_xll.SBSAddInExcel.Functions.grpSaldo("BA","0000","MF",2,41010303000000,0,"E",$B51,YEAR(AX$5),MONTH(AX$5),DAY(AX$5),"01",2,"T","R")</f>
        <v>1068796.5</v>
      </c>
      <c r="AY51" s="5">
        <f>_xll.SBSAddInExcel.Functions.grpSaldo("BA","0000","MF",2,41010303000000,0,"E",$B51,YEAR(AY$5),MONTH(AY$5),DAY(AY$5),"01",2,"T","R")</f>
        <v>1160024.5</v>
      </c>
      <c r="AZ51" s="5">
        <f>_xll.SBSAddInExcel.Functions.grpSaldo("BA","0000","MF",2,41010303000000,0,"E",$B51,YEAR(AZ$5),MONTH(AZ$5),DAY(AZ$5),"01",2,"T","R")</f>
        <v>1249938.31</v>
      </c>
      <c r="BA51" s="5">
        <f>_xll.SBSAddInExcel.Functions.grpSaldo("BA","0000","MF",2,41010303000000,0,"E",$B51,YEAR(BA$5),MONTH(BA$5),DAY(BA$5),"01",2,"T","R")</f>
        <v>88368.29</v>
      </c>
      <c r="BB51" s="5">
        <f>_xll.SBSAddInExcel.Functions.grpSaldo("BA","0000","MF",2,41010303000000,0,"E",$B51,YEAR(BB$5),MONTH(BB$5),DAY(BB$5),"01",2,"T","R")</f>
        <v>167771.4</v>
      </c>
      <c r="BC51" s="5">
        <f>_xll.SBSAddInExcel.Functions.grpSaldo("BA","0000","MF",2,41010303000000,0,"E",$B51,YEAR(BC$5),MONTH(BC$5),DAY(BC$5),"01",2,"T","R")</f>
        <v>216513.91</v>
      </c>
      <c r="BD51" s="5">
        <f>_xll.SBSAddInExcel.Functions.grpSaldo("BA","0000","MF",2,41010303000000,0,"E",$B51,YEAR(BD$5),MONTH(BD$5),DAY(BD$5),"01",2,"T","R")</f>
        <v>276040.93</v>
      </c>
      <c r="BE51" s="5">
        <f>_xll.SBSAddInExcel.Functions.grpSaldo("BA","0000","MF",2,41010303000000,0,"E",$B51,YEAR(BE$5),MONTH(BE$5),DAY(BE$5),"01",2,"T","R")</f>
        <v>330518.76</v>
      </c>
      <c r="BF51" s="5">
        <f>_xll.SBSAddInExcel.Functions.grpSaldo("BA","0000","MF",2,41010303000000,0,"E",$B51,YEAR(BF$5),MONTH(BF$5),DAY(BF$5),"01",2,"T","R")</f>
        <v>389937.9</v>
      </c>
      <c r="BG51" s="5">
        <f>_xll.SBSAddInExcel.Functions.grpSaldo("BA","0000","MF",2,41010303000000,0,"E",$B51,YEAR(BG$5),MONTH(BG$5),DAY(BG$5),"01",2,"T","R")</f>
        <v>446707.41</v>
      </c>
      <c r="BH51" s="5">
        <f>_xll.SBSAddInExcel.Functions.grpSaldo("BA","0000","MF",2,41010303000000,0,"E",$B51,YEAR(BH$5),MONTH(BH$5),DAY(BH$5),"01",2,"T","R")</f>
        <v>505630.14</v>
      </c>
      <c r="BI51" s="5">
        <f>_xll.SBSAddInExcel.Functions.grpSaldo("BA","0000","MF",2,41010303000000,0,"E",$B51,YEAR(BI$5),MONTH(BI$5),DAY(BI$5),"01",2,"T","R")</f>
        <v>561392.6</v>
      </c>
      <c r="BJ51" s="5">
        <f>_xll.SBSAddInExcel.Functions.grpSaldo("BA","0000","MF",2,41010303000000,0,"E",$B51,YEAR(BJ$5),MONTH(BJ$5),DAY(BJ$5),"01",2,"T","R")</f>
        <v>617929.41</v>
      </c>
      <c r="BK51" s="5">
        <f>_xll.SBSAddInExcel.Functions.grpSaldo("BA","0000","MF",2,41010303000000,0,"E",$B51,YEAR(BK$5),MONTH(BK$5),DAY(BK$5),"01",2,"T","R")</f>
        <v>681237.7</v>
      </c>
      <c r="BL51" s="5">
        <f>_xll.SBSAddInExcel.Functions.grpSaldo("BA","0000","MF",2,41010303000000,0,"E",$B51,YEAR(BL$5),MONTH(BL$5),DAY(BL$5),"01",2,"T","R")</f>
        <v>744957.1</v>
      </c>
      <c r="BM51" s="5">
        <f>_xll.SBSAddInExcel.Functions.grpSaldo("BA","0000","MF",2,41010303000000,0,"E",$B51,YEAR(BM$5),MONTH(BM$5),DAY(BM$5),"01",2,"T","R")</f>
        <v>65637.31</v>
      </c>
      <c r="BN51" s="5">
        <f>_xll.SBSAddInExcel.Functions.grpSaldo("BA","0000","MF",2,41010303000000,0,"E",$B51,YEAR(BN$5),MONTH(BN$5),DAY(BN$5),"01",2,"T","R")</f>
        <v>120938.47</v>
      </c>
      <c r="BO51" s="5">
        <f>_xll.SBSAddInExcel.Functions.grpSaldo("BA","0000","MF",2,41010303000000,0,"E",$B51,YEAR(BO$5),MONTH(BO$5),DAY(BO$5),"01",2,"T","R")</f>
        <v>179863.51</v>
      </c>
      <c r="BP51" s="5">
        <f>_xll.SBSAddInExcel.Functions.grpSaldo("BA","0000","MF",2,41010303000000,0,"E",$B51,YEAR(BP$5),MONTH(BP$5),DAY(BP$5),"01",2,"T","R")</f>
        <v>255920.76</v>
      </c>
      <c r="BQ51" s="5">
        <f>_xll.SBSAddInExcel.Functions.grpSaldo("BA","0000","MF",2,41010303000000,0,"E",$B51,YEAR(BQ$5),MONTH(BQ$5),DAY(BQ$5),"01",2,"T","R")</f>
        <v>332603.52000000002</v>
      </c>
      <c r="BR51" s="5">
        <f>_xll.SBSAddInExcel.Functions.grpSaldo("BA","0000","MF",2,41010303000000,0,"E",$B51,YEAR(BR$5),MONTH(BR$5),DAY(BR$5),"01",2,"T","R")</f>
        <v>394682.55</v>
      </c>
      <c r="BS51" s="5">
        <f>_xll.SBSAddInExcel.Functions.grpSaldo("BA","0000","MF",2,41010303000000,0,"E",$B51,YEAR(BS$5),MONTH(BS$5),DAY(BS$5),"01",2,"T","R")</f>
        <v>472030.63</v>
      </c>
      <c r="BT51" s="5">
        <f>_xll.SBSAddInExcel.Functions.grpSaldo("BA","0000","MF",2,41010303000000,0,"E",$B51,YEAR(BT$5),MONTH(BT$5),DAY(BT$5),"01",2,"T","R")</f>
        <v>544908.79</v>
      </c>
      <c r="BU51" s="5">
        <f>_xll.SBSAddInExcel.Functions.grpSaldo("BA","0000","MF",2,41010303000000,0,"E",$B51,YEAR(BU$5),MONTH(BU$5),DAY(BU$5),"01",2,"T","R")</f>
        <v>618424.01</v>
      </c>
      <c r="BV51" s="5">
        <f>_xll.SBSAddInExcel.Functions.grpSaldo("BA","0000","MF",2,41010303000000,0,"E",$B51,YEAR(BV$5),MONTH(BV$5),DAY(BV$5),"01",2,"T","R")</f>
        <v>702494.66</v>
      </c>
      <c r="BW51" s="5">
        <f>_xll.SBSAddInExcel.Functions.grpSaldo("BA","0000","MF",2,41010303000000,0,"E",$B51,YEAR(BW$5),MONTH(BW$5),DAY(BW$5),"01",2,"T","R")</f>
        <v>786769.39</v>
      </c>
      <c r="BX51" s="5">
        <f>_xll.SBSAddInExcel.Functions.grpSaldo("BA","0000","MF",2,41010303000000,0,"E",$B51,YEAR(BX$5),MONTH(BX$5),DAY(BX$5),"01",2,"T","R")</f>
        <v>876121.66</v>
      </c>
      <c r="BY51" s="5">
        <f>_xll.SBSAddInExcel.Functions.grpSaldo("BA","0000","MF",2,41010303000000,0,"E",$B51,YEAR(BY$5),MONTH(BY$5),DAY(BY$5),"01",2,"T","R")</f>
        <v>87004.92</v>
      </c>
      <c r="BZ51" s="5">
        <f>_xll.SBSAddInExcel.Functions.grpSaldo("BA","0000","MF",2,41010303000000,0,"E",$B51,YEAR(BZ$5),MONTH(BZ$5),DAY(BZ$5),"01",2,"T","R")</f>
        <v>162668.84</v>
      </c>
      <c r="CA51" s="5">
        <f>_xll.SBSAddInExcel.Functions.grpSaldo("BA","0000","MF",2,41010303000000,0,"E",$B51,YEAR(CA$5),MONTH(CA$5),DAY(CA$5),"01",2,"T","R")</f>
        <v>249100.62</v>
      </c>
      <c r="CB51" s="5">
        <f>_xll.SBSAddInExcel.Functions.grpSaldo("BA","0000","MF",2,41010303000000,0,"E",$B51,YEAR(CB$5),MONTH(CB$5),DAY(CB$5),"01",2,"T","R")</f>
        <v>333895.56</v>
      </c>
      <c r="CC51" s="5">
        <f>_xll.SBSAddInExcel.Functions.grpSaldo("BA","0000","MF",2,41010303000000,0,"E",$B51,YEAR(CC$5),MONTH(CC$5),DAY(CC$5),"01",2,"T","R")</f>
        <v>427767.56</v>
      </c>
      <c r="CD51" s="5">
        <f>_xll.SBSAddInExcel.Functions.grpSaldo("BA","0000","MF",2,41010303000000,0,"E",$B51,YEAR(CD$5),MONTH(CD$5),DAY(CD$5),"01",2,"T","R")</f>
        <v>524426.39</v>
      </c>
      <c r="CE51" s="5">
        <f>_xll.SBSAddInExcel.Functions.grpSaldo("BA","0000","MF",2,41010303000000,0,"E",$B51,YEAR(CE$5),MONTH(CE$5),DAY(CE$5),"01",2,"T","R")</f>
        <v>625057.67000000004</v>
      </c>
      <c r="CF51" s="5">
        <f>_xll.SBSAddInExcel.Functions.grpSaldo("BA","0000","MF",2,41010303000000,0,"E",$B51,YEAR(CF$5),MONTH(CF$5),DAY(CF$5),"01",2,"T","R")</f>
        <v>725736.38</v>
      </c>
      <c r="CG51" s="5">
        <f>_xll.SBSAddInExcel.Functions.grpSaldo("BA","0000","MF",2,41010303000000,0,"E",$B51,YEAR(CG$5),MONTH(CG$5),DAY(CG$5),"01",2,"T","R")</f>
        <v>818414.43</v>
      </c>
      <c r="CH51" s="5">
        <f>_xll.SBSAddInExcel.Functions.grpSaldo("BA","0000","MF",2,41010303000000,0,"E",$B51,YEAR(CH$5),MONTH(CH$5),DAY(CH$5),"01",2,"T","R")</f>
        <v>927798.18</v>
      </c>
      <c r="CI51" s="5">
        <f>_xll.SBSAddInExcel.Functions.grpSaldo("BA","0000","MF",2,41010303000000,0,"E",$B51,YEAR(CI$5),MONTH(CI$5),DAY(CI$5),"01",2,"T","R")</f>
        <v>1037773.62</v>
      </c>
      <c r="CJ51" s="5">
        <f>_xll.SBSAddInExcel.Functions.grpSaldo("BA","0000","MF",2,41010303000000,0,"E",$B51,YEAR(CJ$5),MONTH(CJ$5),DAY(CJ$5),"01",2,"T","R")</f>
        <v>1152561.3</v>
      </c>
      <c r="CK51" s="5">
        <f>_xll.SBSAddInExcel.Functions.grpSaldo("BA","0000","MF",2,41010303000000,0,"E",$B51,YEAR(CK$5),MONTH(CK$5),DAY(CK$5),"01",2,"T","R")</f>
        <v>120955.63</v>
      </c>
      <c r="CL51" s="5">
        <f>_xll.SBSAddInExcel.Functions.grpSaldo("BA","0000","MF",2,41010303000000,0,"E",$B51,YEAR(CL$5),MONTH(CL$5),DAY(CL$5),"01",2,"T","R")</f>
        <v>229186.87</v>
      </c>
      <c r="CM51" s="5">
        <f>_xll.SBSAddInExcel.Functions.grpSaldo("BA","0000","MF",2,41010303000000,0,"E",$B51,YEAR(CM$5),MONTH(CM$5),DAY(CM$5),"01",2,"T","R")</f>
        <v>350429.17</v>
      </c>
      <c r="CN51" s="5">
        <f>_xll.SBSAddInExcel.Functions.grpSaldo("BA","0000","MF",2,41010303000000,0,"E",$B51,YEAR(CN$5),MONTH(CN$5),DAY(CN$5),"01",2,"T","R")</f>
        <v>458110.9</v>
      </c>
      <c r="CO51" s="5">
        <f>_xll.SBSAddInExcel.Functions.grpSaldo("BA","0000","MF",2,41010303000000,0,"E",$B51,YEAR(CO$5),MONTH(CO$5),DAY(CO$5),"01",2,"T","R")</f>
        <v>573832.88</v>
      </c>
      <c r="CP51" s="5">
        <f>_xll.SBSAddInExcel.Functions.grpSaldo("BA","0000","MF",2,41010303000000,0,"E",$B51,YEAR(CP$5),MONTH(CP$5),DAY(CP$5),"01",2,"T","R")</f>
        <v>685490.78</v>
      </c>
      <c r="CQ51" s="5">
        <f>_xll.SBSAddInExcel.Functions.grpSaldo("BA","0000","MF",2,41010303000000,0,"E",$B51,YEAR(CQ$5),MONTH(CQ$5),DAY(CQ$5),"01",2,"T","R")</f>
        <v>805953.17</v>
      </c>
      <c r="CR51" s="5">
        <f>_xll.SBSAddInExcel.Functions.grpSaldo("BA","0000","MF",2,41010303000000,0,"E",$B51,YEAR(CR$5),MONTH(CR$5),DAY(CR$5),"01",2,"T","R")</f>
        <v>922256.52</v>
      </c>
      <c r="CS51" s="5">
        <f>_xll.SBSAddInExcel.Functions.grpSaldo("BA","0000","MF",2,41010303000000,0,"E",$B51,YEAR(CS$5),MONTH(CS$5),DAY(CS$5),"01",2,"T","R")</f>
        <v>1036877.49</v>
      </c>
      <c r="CT51" s="5">
        <f>_xll.SBSAddInExcel.Functions.grpSaldo("BA","0000","MF",2,41010303000000,0,"E",$B51,YEAR(CT$5),MONTH(CT$5),DAY(CT$5),"01",2,"T","R")</f>
        <v>1155010.1499999999</v>
      </c>
      <c r="CU51" s="5">
        <f>_xll.SBSAddInExcel.Functions.grpSaldo("BA","0000","MF",2,41010303000000,0,"E",$B51,YEAR(CU$5),MONTH(CU$5),DAY(CU$5),"01",2,"T","R")</f>
        <v>1268120.79</v>
      </c>
      <c r="CV51" s="5">
        <f>_xll.SBSAddInExcel.Functions.grpSaldo("BA","0000","MF",2,41010303000000,0,"E",$B51,YEAR(CV$5),MONTH(CV$5),DAY(CV$5),"01",2,"T","R")</f>
        <v>1385574.23</v>
      </c>
      <c r="CW51" s="5">
        <f>_xll.SBSAddInExcel.Functions.grpSaldo("BA","0000","MF",2,41010303000000,0,"E",$B51,YEAR(CW$5),MONTH(CW$5),DAY(CW$5),"01",2,"T","R")</f>
        <v>117730.36</v>
      </c>
      <c r="CX51" s="5">
        <f>_xll.SBSAddInExcel.Functions.grpSaldo("BA","0000","MF",2,41010303000000,0,"E",$B51,YEAR(CX$5),MONTH(CX$5),DAY(CX$5),"01",2,"T","R")</f>
        <v>223642.8</v>
      </c>
      <c r="CY51" s="5">
        <f>_xll.SBSAddInExcel.Functions.grpSaldo("BA","0000","MF",2,41010303000000,0,"E",$B51,YEAR(CY$5),MONTH(CY$5),DAY(CY$5),"01",2,"T","R")</f>
        <v>333588.09000000003</v>
      </c>
      <c r="CZ51" s="5">
        <f>_xll.SBSAddInExcel.Functions.grpSaldo("BA","0000","MF",2,41010303000000,0,"E",$B51,YEAR(CZ$5),MONTH(CZ$5),DAY(CZ$5),"01",2,"T","R")</f>
        <v>438757.56</v>
      </c>
      <c r="DA51" s="5">
        <f>_xll.SBSAddInExcel.Functions.grpSaldo("BA","0000","MF",2,41010303000000,0,"E",$B51,YEAR(DA$5),MONTH(DA$5),DAY(DA$5),"01",2,"T","R")</f>
        <v>547060.47999999998</v>
      </c>
      <c r="DB51" s="5">
        <f>_xll.SBSAddInExcel.Functions.grpSaldo("BA","0000","MF",2,41010303000000,0,"E",$B51,YEAR(DB$5),MONTH(DB$5),DAY(DB$5),"01",2,"T","R")</f>
        <v>655525.28</v>
      </c>
      <c r="DC51" s="5">
        <f>_xll.SBSAddInExcel.Functions.grpSaldo("BA","0000","MF",2,41010303000000,0,"E",$B51,YEAR(DC$5),MONTH(DC$5),DAY(DC$5),"01",2,"T","R")</f>
        <v>773681.03</v>
      </c>
      <c r="DD51" s="5">
        <f>_xll.SBSAddInExcel.Functions.grpSaldo("BA","0000","MF",2,41010303000000,0,"E",$B51,YEAR(DD$5),MONTH(DD$5),DAY(DD$5),"01",2,"T","R")</f>
        <v>895501.91</v>
      </c>
      <c r="DE51" s="5">
        <f>_xll.SBSAddInExcel.Functions.grpSaldo("BA","0000","MF",2,41010303000000,0,"E",$B51,YEAR(DE$5),MONTH(DE$5),DAY(DE$5),"01",2,"T","R")</f>
        <v>1014992.71</v>
      </c>
      <c r="DF51" s="5">
        <f>_xll.SBSAddInExcel.Functions.grpSaldo("BA","0000","MF",2,41010303000000,0,"E",$B51,YEAR(DF$5),MONTH(DF$5),DAY(DF$5),"01",2,"T","R")</f>
        <v>1133193.21</v>
      </c>
      <c r="DG51" s="5">
        <f>_xll.SBSAddInExcel.Functions.grpSaldo("BA","0000","MF",2,41010303000000,0,"E",$B51,YEAR(DG$5),MONTH(DG$5),DAY(DG$5),"01",2,"T","R")</f>
        <v>1246078.1499999999</v>
      </c>
      <c r="DH51" s="5">
        <f>_xll.SBSAddInExcel.Functions.grpSaldo("BA","0000","MF",2,41010303000000,0,"E",$B51,YEAR(DH$5),MONTH(DH$5),DAY(DH$5),"01",2,"T","R")</f>
        <v>1363605.95</v>
      </c>
    </row>
    <row r="52" spans="1:112" x14ac:dyDescent="0.3">
      <c r="B52" s="56">
        <v>172</v>
      </c>
      <c r="C52" s="1" t="s">
        <v>295</v>
      </c>
      <c r="D52" s="5">
        <f>_xll.SBSAddInExcel.Functions.grpSaldo("BA","0000","MF",2,41010303000000,0,"E",$B52,YEAR(D$5),MONTH(D$5),DAY(D$5),"01",2,"T","R")</f>
        <v>0</v>
      </c>
      <c r="E52" s="5">
        <f>_xll.SBSAddInExcel.Functions.grpSaldo("BA","0000","MF",2,41010303000000,0,"E",$B52,YEAR(E$5),MONTH(E$5),DAY(E$5),"01",2,"T","R")</f>
        <v>0</v>
      </c>
      <c r="F52" s="5">
        <f>_xll.SBSAddInExcel.Functions.grpSaldo("BA","0000","MF",2,41010303000000,0,"E",$B52,YEAR(F$5),MONTH(F$5),DAY(F$5),"01",2,"T","R")</f>
        <v>0</v>
      </c>
      <c r="G52" s="5">
        <f>_xll.SBSAddInExcel.Functions.grpSaldo("BA","0000","MF",2,41010303000000,0,"E",$B52,YEAR(G$5),MONTH(G$5),DAY(G$5),"01",2,"T","R")</f>
        <v>0</v>
      </c>
      <c r="H52" s="5">
        <f>_xll.SBSAddInExcel.Functions.grpSaldo("BA","0000","MF",2,41010303000000,0,"E",$B52,YEAR(H$5),MONTH(H$5),DAY(H$5),"01",2,"T","R")</f>
        <v>0</v>
      </c>
      <c r="I52" s="5">
        <f>_xll.SBSAddInExcel.Functions.grpSaldo("BA","0000","MF",2,41010303000000,0,"E",$B52,YEAR(I$5),MONTH(I$5),DAY(I$5),"01",2,"T","R")</f>
        <v>0</v>
      </c>
      <c r="J52" s="5">
        <f>_xll.SBSAddInExcel.Functions.grpSaldo("BA","0000","MF",2,41010303000000,0,"E",$B52,YEAR(J$5),MONTH(J$5),DAY(J$5),"01",2,"T","R")</f>
        <v>0</v>
      </c>
      <c r="K52" s="5">
        <f>_xll.SBSAddInExcel.Functions.grpSaldo("BA","0000","MF",2,41010303000000,0,"E",$B52,YEAR(K$5),MONTH(K$5),DAY(K$5),"01",2,"T","R")</f>
        <v>0</v>
      </c>
      <c r="L52" s="5">
        <f>_xll.SBSAddInExcel.Functions.grpSaldo("BA","0000","MF",2,41010303000000,0,"E",$B52,YEAR(L$5),MONTH(L$5),DAY(L$5),"01",2,"T","R")</f>
        <v>0</v>
      </c>
      <c r="M52" s="5">
        <f>_xll.SBSAddInExcel.Functions.grpSaldo("BA","0000","MF",2,41010303000000,0,"E",$B52,YEAR(M$5),MONTH(M$5),DAY(M$5),"01",2,"T","R")</f>
        <v>0</v>
      </c>
      <c r="N52" s="5">
        <f>_xll.SBSAddInExcel.Functions.grpSaldo("BA","0000","MF",2,41010303000000,0,"E",$B52,YEAR(N$5),MONTH(N$5),DAY(N$5),"01",2,"T","R")</f>
        <v>0</v>
      </c>
      <c r="O52" s="5">
        <f>_xll.SBSAddInExcel.Functions.grpSaldo("BA","0000","MF",2,41010303000000,0,"E",$B52,YEAR(O$5),MONTH(O$5),DAY(O$5),"01",2,"T","R")</f>
        <v>0</v>
      </c>
      <c r="P52" s="5">
        <f>_xll.SBSAddInExcel.Functions.grpSaldo("BA","0000","MF",2,41010303000000,0,"E",$B52,YEAR(P$5),MONTH(P$5),DAY(P$5),"01",2,"T","R")</f>
        <v>0</v>
      </c>
      <c r="Q52" s="5">
        <f>_xll.SBSAddInExcel.Functions.grpSaldo("BA","0000","MF",2,41010303000000,0,"E",$B52,YEAR(Q$5),MONTH(Q$5),DAY(Q$5),"01",2,"T","R")</f>
        <v>0</v>
      </c>
      <c r="R52" s="5">
        <f>_xll.SBSAddInExcel.Functions.grpSaldo("BA","0000","MF",2,41010303000000,0,"E",$B52,YEAR(R$5),MONTH(R$5),DAY(R$5),"01",2,"T","R")</f>
        <v>0</v>
      </c>
      <c r="S52" s="5">
        <f>_xll.SBSAddInExcel.Functions.grpSaldo("BA","0000","MF",2,41010303000000,0,"E",$B52,YEAR(S$5),MONTH(S$5),DAY(S$5),"01",2,"T","R")</f>
        <v>0</v>
      </c>
      <c r="T52" s="5">
        <f>_xll.SBSAddInExcel.Functions.grpSaldo("BA","0000","MF",2,41010303000000,0,"E",$B52,YEAR(T$5),MONTH(T$5),DAY(T$5),"01",2,"T","R")</f>
        <v>0</v>
      </c>
      <c r="U52" s="5">
        <f>_xll.SBSAddInExcel.Functions.grpSaldo("BA","0000","MF",2,41010303000000,0,"E",$B52,YEAR(U$5),MONTH(U$5),DAY(U$5),"01",2,"T","R")</f>
        <v>0</v>
      </c>
      <c r="V52" s="5">
        <f>_xll.SBSAddInExcel.Functions.grpSaldo("BA","0000","MF",2,41010303000000,0,"E",$B52,YEAR(V$5),MONTH(V$5),DAY(V$5),"01",2,"T","R")</f>
        <v>0</v>
      </c>
      <c r="W52" s="5">
        <f>_xll.SBSAddInExcel.Functions.grpSaldo("BA","0000","MF",2,41010303000000,0,"E",$B52,YEAR(W$5),MONTH(W$5),DAY(W$5),"01",2,"T","R")</f>
        <v>0</v>
      </c>
      <c r="X52" s="5">
        <f>_xll.SBSAddInExcel.Functions.grpSaldo("BA","0000","MF",2,41010303000000,0,"E",$B52,YEAR(X$5),MONTH(X$5),DAY(X$5),"01",2,"T","R")</f>
        <v>0</v>
      </c>
      <c r="Y52" s="5">
        <f>_xll.SBSAddInExcel.Functions.grpSaldo("BA","0000","MF",2,41010303000000,0,"E",$B52,YEAR(Y$5),MONTH(Y$5),DAY(Y$5),"01",2,"T","R")</f>
        <v>0</v>
      </c>
      <c r="Z52" s="5">
        <f>_xll.SBSAddInExcel.Functions.grpSaldo("BA","0000","MF",2,41010303000000,0,"E",$B52,YEAR(Z$5),MONTH(Z$5),DAY(Z$5),"01",2,"T","R")</f>
        <v>0</v>
      </c>
      <c r="AA52" s="5">
        <f>_xll.SBSAddInExcel.Functions.grpSaldo("BA","0000","MF",2,41010303000000,0,"E",$B52,YEAR(AA$5),MONTH(AA$5),DAY(AA$5),"01",2,"T","R")</f>
        <v>0</v>
      </c>
      <c r="AB52" s="5">
        <f>_xll.SBSAddInExcel.Functions.grpSaldo("BA","0000","MF",2,41010303000000,0,"E",$B52,YEAR(AB$5),MONTH(AB$5),DAY(AB$5),"01",2,"T","R")</f>
        <v>0</v>
      </c>
      <c r="AC52" s="5">
        <f>_xll.SBSAddInExcel.Functions.grpSaldo("BA","0000","MF",2,41010303000000,0,"E",$B52,YEAR(AC$5),MONTH(AC$5),DAY(AC$5),"01",2,"T","R")</f>
        <v>0</v>
      </c>
      <c r="AD52" s="5">
        <f>_xll.SBSAddInExcel.Functions.grpSaldo("BA","0000","MF",2,41010303000000,0,"E",$B52,YEAR(AD$5),MONTH(AD$5),DAY(AD$5),"01",2,"T","R")</f>
        <v>0</v>
      </c>
      <c r="AE52" s="5">
        <f>_xll.SBSAddInExcel.Functions.grpSaldo("BA","0000","MF",2,41010303000000,0,"E",$B52,YEAR(AE$5),MONTH(AE$5),DAY(AE$5),"01",2,"T","R")</f>
        <v>0</v>
      </c>
      <c r="AF52" s="5">
        <f>_xll.SBSAddInExcel.Functions.grpSaldo("BA","0000","MF",2,41010303000000,0,"E",$B52,YEAR(AF$5),MONTH(AF$5),DAY(AF$5),"01",2,"T","R")</f>
        <v>0</v>
      </c>
      <c r="AG52" s="5">
        <f>_xll.SBSAddInExcel.Functions.grpSaldo("BA","0000","MF",2,41010303000000,0,"E",$B52,YEAR(AG$5),MONTH(AG$5),DAY(AG$5),"01",2,"T","R")</f>
        <v>0</v>
      </c>
      <c r="AH52" s="5">
        <f>_xll.SBSAddInExcel.Functions.grpSaldo("BA","0000","MF",2,41010303000000,0,"E",$B52,YEAR(AH$5),MONTH(AH$5),DAY(AH$5),"01",2,"T","R")</f>
        <v>0</v>
      </c>
      <c r="AI52" s="5">
        <f>_xll.SBSAddInExcel.Functions.grpSaldo("BA","0000","MF",2,41010303000000,0,"E",$B52,YEAR(AI$5),MONTH(AI$5),DAY(AI$5),"01",2,"T","R")</f>
        <v>0</v>
      </c>
      <c r="AJ52" s="5">
        <f>_xll.SBSAddInExcel.Functions.grpSaldo("BA","0000","MF",2,41010303000000,0,"E",$B52,YEAR(AJ$5),MONTH(AJ$5),DAY(AJ$5),"01",2,"T","R")</f>
        <v>0</v>
      </c>
      <c r="AK52" s="5">
        <f>_xll.SBSAddInExcel.Functions.grpSaldo("BA","0000","MF",2,41010303000000,0,"E",$B52,YEAR(AK$5),MONTH(AK$5),DAY(AK$5),"01",2,"T","R")</f>
        <v>0</v>
      </c>
      <c r="AL52" s="5">
        <f>_xll.SBSAddInExcel.Functions.grpSaldo("BA","0000","MF",2,41010303000000,0,"E",$B52,YEAR(AL$5),MONTH(AL$5),DAY(AL$5),"01",2,"T","R")</f>
        <v>0</v>
      </c>
      <c r="AM52" s="5">
        <f>_xll.SBSAddInExcel.Functions.grpSaldo("BA","0000","MF",2,41010303000000,0,"E",$B52,YEAR(AM$5),MONTH(AM$5),DAY(AM$5),"01",2,"T","R")</f>
        <v>0</v>
      </c>
      <c r="AN52" s="5">
        <f>_xll.SBSAddInExcel.Functions.grpSaldo("BA","0000","MF",2,41010303000000,0,"E",$B52,YEAR(AN$5),MONTH(AN$5),DAY(AN$5),"01",2,"T","R")</f>
        <v>0</v>
      </c>
      <c r="AO52" s="5">
        <f>_xll.SBSAddInExcel.Functions.grpSaldo("BA","0000","MF",2,41010303000000,0,"E",$B52,YEAR(AO$5),MONTH(AO$5),DAY(AO$5),"01",2,"T","R")</f>
        <v>0</v>
      </c>
      <c r="AP52" s="5">
        <f>_xll.SBSAddInExcel.Functions.grpSaldo("BA","0000","MF",2,41010303000000,0,"E",$B52,YEAR(AP$5),MONTH(AP$5),DAY(AP$5),"01",2,"T","R")</f>
        <v>0</v>
      </c>
      <c r="AQ52" s="5">
        <f>_xll.SBSAddInExcel.Functions.grpSaldo("BA","0000","MF",2,41010303000000,0,"E",$B52,YEAR(AQ$5),MONTH(AQ$5),DAY(AQ$5),"01",2,"T","R")</f>
        <v>0</v>
      </c>
      <c r="AR52" s="5">
        <f>_xll.SBSAddInExcel.Functions.grpSaldo("BA","0000","MF",2,41010303000000,0,"E",$B52,YEAR(AR$5),MONTH(AR$5),DAY(AR$5),"01",2,"T","R")</f>
        <v>0</v>
      </c>
      <c r="AS52" s="5">
        <f>_xll.SBSAddInExcel.Functions.grpSaldo("BA","0000","MF",2,41010303000000,0,"E",$B52,YEAR(AS$5),MONTH(AS$5),DAY(AS$5),"01",2,"T","R")</f>
        <v>0</v>
      </c>
      <c r="AT52" s="5">
        <f>_xll.SBSAddInExcel.Functions.grpSaldo("BA","0000","MF",2,41010303000000,0,"E",$B52,YEAR(AT$5),MONTH(AT$5),DAY(AT$5),"01",2,"T","R")</f>
        <v>0</v>
      </c>
      <c r="AU52" s="5">
        <f>_xll.SBSAddInExcel.Functions.grpSaldo("BA","0000","MF",2,41010303000000,0,"E",$B52,YEAR(AU$5),MONTH(AU$5),DAY(AU$5),"01",2,"T","R")</f>
        <v>0</v>
      </c>
      <c r="AV52" s="5">
        <f>_xll.SBSAddInExcel.Functions.grpSaldo("BA","0000","MF",2,41010303000000,0,"E",$B52,YEAR(AV$5),MONTH(AV$5),DAY(AV$5),"01",2,"T","R")</f>
        <v>0</v>
      </c>
      <c r="AW52" s="5">
        <f>_xll.SBSAddInExcel.Functions.grpSaldo("BA","0000","MF",2,41010303000000,0,"E",$B52,YEAR(AW$5),MONTH(AW$5),DAY(AW$5),"01",2,"T","R")</f>
        <v>704.37</v>
      </c>
      <c r="AX52" s="5">
        <f>_xll.SBSAddInExcel.Functions.grpSaldo("BA","0000","MF",2,41010303000000,0,"E",$B52,YEAR(AX$5),MONTH(AX$5),DAY(AX$5),"01",2,"T","R")</f>
        <v>2416.7199999999998</v>
      </c>
      <c r="AY52" s="5">
        <f>_xll.SBSAddInExcel.Functions.grpSaldo("BA","0000","MF",2,41010303000000,0,"E",$B52,YEAR(AY$5),MONTH(AY$5),DAY(AY$5),"01",2,"T","R")</f>
        <v>4386.92</v>
      </c>
      <c r="AZ52" s="5">
        <f>_xll.SBSAddInExcel.Functions.grpSaldo("BA","0000","MF",2,41010303000000,0,"E",$B52,YEAR(AZ$5),MONTH(AZ$5),DAY(AZ$5),"01",2,"T","R")</f>
        <v>7156.03</v>
      </c>
      <c r="BA52" s="5">
        <f>_xll.SBSAddInExcel.Functions.grpSaldo("BA","0000","MF",2,41010303000000,0,"E",$B52,YEAR(BA$5),MONTH(BA$5),DAY(BA$5),"01",2,"T","R")</f>
        <v>3479.13</v>
      </c>
      <c r="BB52" s="5">
        <f>_xll.SBSAddInExcel.Functions.grpSaldo("BA","0000","MF",2,41010303000000,0,"E",$B52,YEAR(BB$5),MONTH(BB$5),DAY(BB$5),"01",2,"T","R")</f>
        <v>7864.02</v>
      </c>
      <c r="BC52" s="5">
        <f>_xll.SBSAddInExcel.Functions.grpSaldo("BA","0000","MF",2,41010303000000,0,"E",$B52,YEAR(BC$5),MONTH(BC$5),DAY(BC$5),"01",2,"T","R")</f>
        <v>18589.43</v>
      </c>
      <c r="BD52" s="5">
        <f>_xll.SBSAddInExcel.Functions.grpSaldo("BA","0000","MF",2,41010303000000,0,"E",$B52,YEAR(BD$5),MONTH(BD$5),DAY(BD$5),"01",2,"T","R")</f>
        <v>32429.67</v>
      </c>
      <c r="BE52" s="5">
        <f>_xll.SBSAddInExcel.Functions.grpSaldo("BA","0000","MF",2,41010303000000,0,"E",$B52,YEAR(BE$5),MONTH(BE$5),DAY(BE$5),"01",2,"T","R")</f>
        <v>46577.98</v>
      </c>
      <c r="BF52" s="5">
        <f>_xll.SBSAddInExcel.Functions.grpSaldo("BA","0000","MF",2,41010303000000,0,"E",$B52,YEAR(BF$5),MONTH(BF$5),DAY(BF$5),"01",2,"T","R")</f>
        <v>67883.67</v>
      </c>
      <c r="BG52" s="5">
        <f>_xll.SBSAddInExcel.Functions.grpSaldo("BA","0000","MF",2,41010303000000,0,"E",$B52,YEAR(BG$5),MONTH(BG$5),DAY(BG$5),"01",2,"T","R")</f>
        <v>93730.19</v>
      </c>
      <c r="BH52" s="5">
        <f>_xll.SBSAddInExcel.Functions.grpSaldo("BA","0000","MF",2,41010303000000,0,"E",$B52,YEAR(BH$5),MONTH(BH$5),DAY(BH$5),"01",2,"T","R")</f>
        <v>116053.65</v>
      </c>
      <c r="BI52" s="5">
        <f>_xll.SBSAddInExcel.Functions.grpSaldo("BA","0000","MF",2,41010303000000,0,"E",$B52,YEAR(BI$5),MONTH(BI$5),DAY(BI$5),"01",2,"T","R")</f>
        <v>150676.32999999999</v>
      </c>
      <c r="BJ52" s="5">
        <f>_xll.SBSAddInExcel.Functions.grpSaldo("BA","0000","MF",2,41010303000000,0,"E",$B52,YEAR(BJ$5),MONTH(BJ$5),DAY(BJ$5),"01",2,"T","R")</f>
        <v>192414.14</v>
      </c>
      <c r="BK52" s="5">
        <f>_xll.SBSAddInExcel.Functions.grpSaldo("BA","0000","MF",2,41010303000000,0,"E",$B52,YEAR(BK$5),MONTH(BK$5),DAY(BK$5),"01",2,"T","R")</f>
        <v>229110.62</v>
      </c>
      <c r="BL52" s="5">
        <f>_xll.SBSAddInExcel.Functions.grpSaldo("BA","0000","MF",2,41010303000000,0,"E",$B52,YEAR(BL$5),MONTH(BL$5),DAY(BL$5),"01",2,"T","R")</f>
        <v>270975.35999999999</v>
      </c>
      <c r="BM52" s="5">
        <f>_xll.SBSAddInExcel.Functions.grpSaldo("BA","0000","MF",2,41010303000000,0,"E",$B52,YEAR(BM$5),MONTH(BM$5),DAY(BM$5),"01",2,"T","R")</f>
        <v>46694.79</v>
      </c>
      <c r="BN52" s="5">
        <f>_xll.SBSAddInExcel.Functions.grpSaldo("BA","0000","MF",2,41010303000000,0,"E",$B52,YEAR(BN$5),MONTH(BN$5),DAY(BN$5),"01",2,"T","R")</f>
        <v>100833.72</v>
      </c>
      <c r="BO52" s="5">
        <f>_xll.SBSAddInExcel.Functions.grpSaldo("BA","0000","MF",2,41010303000000,0,"E",$B52,YEAR(BO$5),MONTH(BO$5),DAY(BO$5),"01",2,"T","R")</f>
        <v>154500.62</v>
      </c>
      <c r="BP52" s="5">
        <f>_xll.SBSAddInExcel.Functions.grpSaldo("BA","0000","MF",2,41010303000000,0,"E",$B52,YEAR(BP$5),MONTH(BP$5),DAY(BP$5),"01",2,"T","R")</f>
        <v>229894.81</v>
      </c>
      <c r="BQ52" s="5">
        <f>_xll.SBSAddInExcel.Functions.grpSaldo("BA","0000","MF",2,41010303000000,0,"E",$B52,YEAR(BQ$5),MONTH(BQ$5),DAY(BQ$5),"01",2,"T","R")</f>
        <v>316752.98</v>
      </c>
      <c r="BR52" s="5">
        <f>_xll.SBSAddInExcel.Functions.grpSaldo("BA","0000","MF",2,41010303000000,0,"E",$B52,YEAR(BR$5),MONTH(BR$5),DAY(BR$5),"01",2,"T","R")</f>
        <v>403085.26</v>
      </c>
      <c r="BS52" s="5">
        <f>_xll.SBSAddInExcel.Functions.grpSaldo("BA","0000","MF",2,41010303000000,0,"E",$B52,YEAR(BS$5),MONTH(BS$5),DAY(BS$5),"01",2,"T","R")</f>
        <v>482564.08</v>
      </c>
      <c r="BT52" s="5">
        <f>_xll.SBSAddInExcel.Functions.grpSaldo("BA","0000","MF",2,41010303000000,0,"E",$B52,YEAR(BT$5),MONTH(BT$5),DAY(BT$5),"01",2,"T","R")</f>
        <v>635901.49</v>
      </c>
      <c r="BU52" s="5">
        <f>_xll.SBSAddInExcel.Functions.grpSaldo("BA","0000","MF",2,41010303000000,0,"E",$B52,YEAR(BU$5),MONTH(BU$5),DAY(BU$5),"01",2,"T","R")</f>
        <v>768294.56</v>
      </c>
      <c r="BV52" s="5">
        <f>_xll.SBSAddInExcel.Functions.grpSaldo("BA","0000","MF",2,41010303000000,0,"E",$B52,YEAR(BV$5),MONTH(BV$5),DAY(BV$5),"01",2,"T","R")</f>
        <v>919034.46</v>
      </c>
      <c r="BW52" s="5">
        <f>_xll.SBSAddInExcel.Functions.grpSaldo("BA","0000","MF",2,41010303000000,0,"E",$B52,YEAR(BW$5),MONTH(BW$5),DAY(BW$5),"01",2,"T","R")</f>
        <v>1085732.04</v>
      </c>
      <c r="BX52" s="5">
        <f>_xll.SBSAddInExcel.Functions.grpSaldo("BA","0000","MF",2,41010303000000,0,"E",$B52,YEAR(BX$5),MONTH(BX$5),DAY(BX$5),"01",2,"T","R")</f>
        <v>1256129.06</v>
      </c>
      <c r="BY52" s="5">
        <f>_xll.SBSAddInExcel.Functions.grpSaldo("BA","0000","MF",2,41010303000000,0,"E",$B52,YEAR(BY$5),MONTH(BY$5),DAY(BY$5),"01",2,"T","R")</f>
        <v>188764.25</v>
      </c>
      <c r="BZ52" s="5">
        <f>_xll.SBSAddInExcel.Functions.grpSaldo("BA","0000","MF",2,41010303000000,0,"E",$B52,YEAR(BZ$5),MONTH(BZ$5),DAY(BZ$5),"01",2,"T","R")</f>
        <v>377927.11</v>
      </c>
      <c r="CA52" s="5">
        <f>_xll.SBSAddInExcel.Functions.grpSaldo("BA","0000","MF",2,41010303000000,0,"E",$B52,YEAR(CA$5),MONTH(CA$5),DAY(CA$5),"01",2,"T","R")</f>
        <v>602591.04</v>
      </c>
      <c r="CB52" s="5">
        <f>_xll.SBSAddInExcel.Functions.grpSaldo("BA","0000","MF",2,41010303000000,0,"E",$B52,YEAR(CB$5),MONTH(CB$5),DAY(CB$5),"01",2,"T","R")</f>
        <v>847836.69</v>
      </c>
      <c r="CC52" s="5">
        <f>_xll.SBSAddInExcel.Functions.grpSaldo("BA","0000","MF",2,41010303000000,0,"E",$B52,YEAR(CC$5),MONTH(CC$5),DAY(CC$5),"01",2,"T","R")</f>
        <v>1122570.77</v>
      </c>
      <c r="CD52" s="5">
        <f>_xll.SBSAddInExcel.Functions.grpSaldo("BA","0000","MF",2,41010303000000,0,"E",$B52,YEAR(CD$5),MONTH(CD$5),DAY(CD$5),"01",2,"T","R")</f>
        <v>1379765.59</v>
      </c>
      <c r="CE52" s="5">
        <f>_xll.SBSAddInExcel.Functions.grpSaldo("BA","0000","MF",2,41010303000000,0,"E",$B52,YEAR(CE$5),MONTH(CE$5),DAY(CE$5),"01",2,"T","R")</f>
        <v>1700960.78</v>
      </c>
      <c r="CF52" s="5">
        <f>_xll.SBSAddInExcel.Functions.grpSaldo("BA","0000","MF",2,41010303000000,0,"E",$B52,YEAR(CF$5),MONTH(CF$5),DAY(CF$5),"01",2,"T","R")</f>
        <v>2026202.6</v>
      </c>
      <c r="CG52" s="5">
        <f>_xll.SBSAddInExcel.Functions.grpSaldo("BA","0000","MF",2,41010303000000,0,"E",$B52,YEAR(CG$5),MONTH(CG$5),DAY(CG$5),"01",2,"T","R")</f>
        <v>2352829.3199999998</v>
      </c>
      <c r="CH52" s="5">
        <f>_xll.SBSAddInExcel.Functions.grpSaldo("BA","0000","MF",2,41010303000000,0,"E",$B52,YEAR(CH$5),MONTH(CH$5),DAY(CH$5),"01",2,"T","R")</f>
        <v>2674395.61</v>
      </c>
      <c r="CI52" s="5">
        <f>_xll.SBSAddInExcel.Functions.grpSaldo("BA","0000","MF",2,41010303000000,0,"E",$B52,YEAR(CI$5),MONTH(CI$5),DAY(CI$5),"01",2,"T","R")</f>
        <v>3017462.56</v>
      </c>
      <c r="CJ52" s="5">
        <f>_xll.SBSAddInExcel.Functions.grpSaldo("BA","0000","MF",2,41010303000000,0,"E",$B52,YEAR(CJ$5),MONTH(CJ$5),DAY(CJ$5),"01",2,"T","R")</f>
        <v>3402301.6</v>
      </c>
      <c r="CK52" s="5">
        <f>_xll.SBSAddInExcel.Functions.grpSaldo("BA","0000","MF",2,41010303000000,0,"E",$B52,YEAR(CK$5),MONTH(CK$5),DAY(CK$5),"01",2,"T","R")</f>
        <v>377173.97</v>
      </c>
      <c r="CL52" s="5">
        <f>_xll.SBSAddInExcel.Functions.grpSaldo("BA","0000","MF",2,41010303000000,0,"E",$B52,YEAR(CL$5),MONTH(CL$5),DAY(CL$5),"01",2,"T","R")</f>
        <v>724406.45</v>
      </c>
      <c r="CM52" s="5">
        <f>_xll.SBSAddInExcel.Functions.grpSaldo("BA","0000","MF",2,41010303000000,0,"E",$B52,YEAR(CM$5),MONTH(CM$5),DAY(CM$5),"01",2,"T","R")</f>
        <v>1079776.1299999999</v>
      </c>
      <c r="CN52" s="5">
        <f>_xll.SBSAddInExcel.Functions.grpSaldo("BA","0000","MF",2,41010303000000,0,"E",$B52,YEAR(CN$5),MONTH(CN$5),DAY(CN$5),"01",2,"T","R")</f>
        <v>1476681.49</v>
      </c>
      <c r="CO52" s="5">
        <f>_xll.SBSAddInExcel.Functions.grpSaldo("BA","0000","MF",2,41010303000000,0,"E",$B52,YEAR(CO$5),MONTH(CO$5),DAY(CO$5),"01",2,"T","R")</f>
        <v>1845004.64</v>
      </c>
      <c r="CP52" s="5">
        <f>_xll.SBSAddInExcel.Functions.grpSaldo("BA","0000","MF",2,41010303000000,0,"E",$B52,YEAR(CP$5),MONTH(CP$5),DAY(CP$5),"01",2,"T","R")</f>
        <v>2217606.37</v>
      </c>
      <c r="CQ52" s="5">
        <f>_xll.SBSAddInExcel.Functions.grpSaldo("BA","0000","MF",2,41010303000000,0,"E",$B52,YEAR(CQ$5),MONTH(CQ$5),DAY(CQ$5),"01",2,"T","R")</f>
        <v>2583527.6800000002</v>
      </c>
      <c r="CR52" s="5">
        <f>_xll.SBSAddInExcel.Functions.grpSaldo("BA","0000","MF",2,41010303000000,0,"E",$B52,YEAR(CR$5),MONTH(CR$5),DAY(CR$5),"01",2,"T","R")</f>
        <v>2961016.41</v>
      </c>
      <c r="CS52" s="5">
        <f>_xll.SBSAddInExcel.Functions.grpSaldo("BA","0000","MF",2,41010303000000,0,"E",$B52,YEAR(CS$5),MONTH(CS$5),DAY(CS$5),"01",2,"T","R")</f>
        <v>3315563.36</v>
      </c>
      <c r="CT52" s="5">
        <f>_xll.SBSAddInExcel.Functions.grpSaldo("BA","0000","MF",2,41010303000000,0,"E",$B52,YEAR(CT$5),MONTH(CT$5),DAY(CT$5),"01",2,"T","R")</f>
        <v>3703543.64</v>
      </c>
      <c r="CU52" s="5">
        <f>_xll.SBSAddInExcel.Functions.grpSaldo("BA","0000","MF",2,41010303000000,0,"E",$B52,YEAR(CU$5),MONTH(CU$5),DAY(CU$5),"01",2,"T","R")</f>
        <v>4054522.14</v>
      </c>
      <c r="CV52" s="5">
        <f>_xll.SBSAddInExcel.Functions.grpSaldo("BA","0000","MF",2,41010303000000,0,"E",$B52,YEAR(CV$5),MONTH(CV$5),DAY(CV$5),"01",2,"T","R")</f>
        <v>4421083.5</v>
      </c>
      <c r="CW52" s="5">
        <f>_xll.SBSAddInExcel.Functions.grpSaldo("BA","0000","MF",2,41010303000000,0,"E",$B52,YEAR(CW$5),MONTH(CW$5),DAY(CW$5),"01",2,"T","R")</f>
        <v>371304.77</v>
      </c>
      <c r="CX52" s="5">
        <f>_xll.SBSAddInExcel.Functions.grpSaldo("BA","0000","MF",2,41010303000000,0,"E",$B52,YEAR(CX$5),MONTH(CX$5),DAY(CX$5),"01",2,"T","R")</f>
        <v>703274.82</v>
      </c>
      <c r="CY52" s="5">
        <f>_xll.SBSAddInExcel.Functions.grpSaldo("BA","0000","MF",2,41010303000000,0,"E",$B52,YEAR(CY$5),MONTH(CY$5),DAY(CY$5),"01",2,"T","R")</f>
        <v>1049107.96</v>
      </c>
      <c r="CZ52" s="5">
        <f>_xll.SBSAddInExcel.Functions.grpSaldo("BA","0000","MF",2,41010303000000,0,"E",$B52,YEAR(CZ$5),MONTH(CZ$5),DAY(CZ$5),"01",2,"T","R")</f>
        <v>1405599.7</v>
      </c>
      <c r="DA52" s="5">
        <f>_xll.SBSAddInExcel.Functions.grpSaldo("BA","0000","MF",2,41010303000000,0,"E",$B52,YEAR(DA$5),MONTH(DA$5),DAY(DA$5),"01",2,"T","R")</f>
        <v>1796511.92</v>
      </c>
      <c r="DB52" s="5">
        <f>_xll.SBSAddInExcel.Functions.grpSaldo("BA","0000","MF",2,41010303000000,0,"E",$B52,YEAR(DB$5),MONTH(DB$5),DAY(DB$5),"01",2,"T","R")</f>
        <v>2173989.84</v>
      </c>
      <c r="DC52" s="5">
        <f>_xll.SBSAddInExcel.Functions.grpSaldo("BA","0000","MF",2,41010303000000,0,"E",$B52,YEAR(DC$5),MONTH(DC$5),DAY(DC$5),"01",2,"T","R")</f>
        <v>2568448.86</v>
      </c>
      <c r="DD52" s="5">
        <f>_xll.SBSAddInExcel.Functions.grpSaldo("BA","0000","MF",2,41010303000000,0,"E",$B52,YEAR(DD$5),MONTH(DD$5),DAY(DD$5),"01",2,"T","R")</f>
        <v>2952980.15</v>
      </c>
      <c r="DE52" s="5">
        <f>_xll.SBSAddInExcel.Functions.grpSaldo("BA","0000","MF",2,41010303000000,0,"E",$B52,YEAR(DE$5),MONTH(DE$5),DAY(DE$5),"01",2,"T","R")</f>
        <v>3349830.96</v>
      </c>
      <c r="DF52" s="5">
        <f>_xll.SBSAddInExcel.Functions.grpSaldo("BA","0000","MF",2,41010303000000,0,"E",$B52,YEAR(DF$5),MONTH(DF$5),DAY(DF$5),"01",2,"T","R")</f>
        <v>3761350.64</v>
      </c>
      <c r="DG52" s="5">
        <f>_xll.SBSAddInExcel.Functions.grpSaldo("BA","0000","MF",2,41010303000000,0,"E",$B52,YEAR(DG$5),MONTH(DG$5),DAY(DG$5),"01",2,"T","R")</f>
        <v>4116879.39</v>
      </c>
      <c r="DH52" s="5">
        <f>_xll.SBSAddInExcel.Functions.grpSaldo("BA","0000","MF",2,41010303000000,0,"E",$B52,YEAR(DH$5),MONTH(DH$5),DAY(DH$5),"01",2,"T","R")</f>
        <v>4514126.9400000004</v>
      </c>
    </row>
    <row r="53" spans="1:112" x14ac:dyDescent="0.3">
      <c r="B53" s="56">
        <v>226</v>
      </c>
      <c r="C53" s="1" t="s">
        <v>264</v>
      </c>
      <c r="D53" s="5">
        <f>_xll.SBSAddInExcel.Functions.grpSaldo("BA","0000","MF",2,41010303000000,0,"E",$B53,YEAR(D$5),MONTH(D$5),DAY(D$5),"01",2,"T","R")</f>
        <v>4868362.5999999996</v>
      </c>
      <c r="E53" s="5">
        <f>_xll.SBSAddInExcel.Functions.grpSaldo("BA","0000","MF",2,41010303000000,0,"E",$B53,YEAR(E$5),MONTH(E$5),DAY(E$5),"01",2,"T","R")</f>
        <v>954303.88</v>
      </c>
      <c r="F53" s="5">
        <f>_xll.SBSAddInExcel.Functions.grpSaldo("BA","0000","MF",2,41010303000000,0,"E",$B53,YEAR(F$5),MONTH(F$5),DAY(F$5),"01",2,"T","R")</f>
        <v>1772535.55</v>
      </c>
      <c r="G53" s="5">
        <f>_xll.SBSAddInExcel.Functions.grpSaldo("BA","0000","MF",2,41010303000000,0,"E",$B53,YEAR(G$5),MONTH(G$5),DAY(G$5),"01",2,"T","R")</f>
        <v>2674228.27</v>
      </c>
      <c r="H53" s="5">
        <f>_xll.SBSAddInExcel.Functions.grpSaldo("BA","0000","MF",2,41010303000000,0,"E",$B53,YEAR(H$5),MONTH(H$5),DAY(H$5),"01",2,"T","R")</f>
        <v>3598405.67</v>
      </c>
      <c r="I53" s="5">
        <f>_xll.SBSAddInExcel.Functions.grpSaldo("BA","0000","MF",2,41010303000000,0,"E",$B53,YEAR(I$5),MONTH(I$5),DAY(I$5),"01",2,"T","R")</f>
        <v>4592830.97</v>
      </c>
      <c r="J53" s="5">
        <f>_xll.SBSAddInExcel.Functions.grpSaldo("BA","0000","MF",2,41010303000000,0,"E",$B53,YEAR(J$5),MONTH(J$5),DAY(J$5),"01",2,"T","R")</f>
        <v>5668900.0700000003</v>
      </c>
      <c r="K53" s="5">
        <f>_xll.SBSAddInExcel.Functions.grpSaldo("BA","0000","MF",2,41010303000000,0,"E",$B53,YEAR(K$5),MONTH(K$5),DAY(K$5),"01",2,"T","R")</f>
        <v>6787552.5300000003</v>
      </c>
      <c r="L53" s="5">
        <f>_xll.SBSAddInExcel.Functions.grpSaldo("BA","0000","MF",2,41010303000000,0,"E",$B53,YEAR(L$5),MONTH(L$5),DAY(L$5),"01",2,"T","R")</f>
        <v>8293246.3200000003</v>
      </c>
      <c r="M53" s="5">
        <f>_xll.SBSAddInExcel.Functions.grpSaldo("BA","0000","MF",2,41010303000000,0,"E",$B53,YEAR(M$5),MONTH(M$5),DAY(M$5),"01",2,"T","R")</f>
        <v>9585126.0299999993</v>
      </c>
      <c r="N53" s="5">
        <f>_xll.SBSAddInExcel.Functions.grpSaldo("BA","0000","MF",2,41010303000000,0,"E",$B53,YEAR(N$5),MONTH(N$5),DAY(N$5),"01",2,"T","R")</f>
        <v>10946230.85</v>
      </c>
      <c r="O53" s="5">
        <f>_xll.SBSAddInExcel.Functions.grpSaldo("BA","0000","MF",2,41010303000000,0,"E",$B53,YEAR(O$5),MONTH(O$5),DAY(O$5),"01",2,"T","R")</f>
        <v>12749693.060000001</v>
      </c>
      <c r="P53" s="5">
        <f>_xll.SBSAddInExcel.Functions.grpSaldo("BA","0000","MF",2,41010303000000,0,"E",$B53,YEAR(P$5),MONTH(P$5),DAY(P$5),"01",2,"T","R")</f>
        <v>14644617.390000001</v>
      </c>
      <c r="Q53" s="5">
        <f>_xll.SBSAddInExcel.Functions.grpSaldo("BA","0000","MF",2,41010303000000,0,"E",$B53,YEAR(Q$5),MONTH(Q$5),DAY(Q$5),"01",2,"T","R")</f>
        <v>2356916.83</v>
      </c>
      <c r="R53" s="5">
        <f>_xll.SBSAddInExcel.Functions.grpSaldo("BA","0000","MF",2,41010303000000,0,"E",$B53,YEAR(R$5),MONTH(R$5),DAY(R$5),"01",2,"T","R")</f>
        <v>5046302.3099999996</v>
      </c>
      <c r="S53" s="5">
        <f>_xll.SBSAddInExcel.Functions.grpSaldo("BA","0000","MF",2,41010303000000,0,"E",$B53,YEAR(S$5),MONTH(S$5),DAY(S$5),"01",2,"T","R")</f>
        <v>7908201.1299999999</v>
      </c>
      <c r="T53" s="5">
        <f>_xll.SBSAddInExcel.Functions.grpSaldo("BA","0000","MF",2,41010303000000,0,"E",$B53,YEAR(T$5),MONTH(T$5),DAY(T$5),"01",2,"T","R")</f>
        <v>10913290.9</v>
      </c>
      <c r="U53" s="5">
        <f>_xll.SBSAddInExcel.Functions.grpSaldo("BA","0000","MF",2,41010303000000,0,"E",$B53,YEAR(U$5),MONTH(U$5),DAY(U$5),"01",2,"T","R")</f>
        <v>13433363.41</v>
      </c>
      <c r="V53" s="5">
        <f>_xll.SBSAddInExcel.Functions.grpSaldo("BA","0000","MF",2,41010303000000,0,"E",$B53,YEAR(V$5),MONTH(V$5),DAY(V$5),"01",2,"T","R")</f>
        <v>16272080.890000001</v>
      </c>
      <c r="W53" s="5">
        <f>_xll.SBSAddInExcel.Functions.grpSaldo("BA","0000","MF",2,41010303000000,0,"E",$B53,YEAR(W$5),MONTH(W$5),DAY(W$5),"01",2,"T","R")</f>
        <v>19041408.57</v>
      </c>
      <c r="X53" s="5">
        <f>_xll.SBSAddInExcel.Functions.grpSaldo("BA","0000","MF",2,41010303000000,0,"E",$B53,YEAR(X$5),MONTH(X$5),DAY(X$5),"01",2,"T","R")</f>
        <v>21862185.859999999</v>
      </c>
      <c r="Y53" s="5">
        <f>_xll.SBSAddInExcel.Functions.grpSaldo("BA","0000","MF",2,41010303000000,0,"E",$B53,YEAR(Y$5),MONTH(Y$5),DAY(Y$5),"01",2,"T","R")</f>
        <v>25213341.800000001</v>
      </c>
      <c r="Z53" s="5">
        <f>_xll.SBSAddInExcel.Functions.grpSaldo("BA","0000","MF",2,41010303000000,0,"E",$B53,YEAR(Z$5),MONTH(Z$5),DAY(Z$5),"01",2,"T","R")</f>
        <v>29877646.559999999</v>
      </c>
      <c r="AA53" s="5">
        <f>_xll.SBSAddInExcel.Functions.grpSaldo("BA","0000","MF",2,41010303000000,0,"E",$B53,YEAR(AA$5),MONTH(AA$5),DAY(AA$5),"01",2,"T","R")</f>
        <v>34526325.899999999</v>
      </c>
      <c r="AB53" s="5">
        <f>_xll.SBSAddInExcel.Functions.grpSaldo("BA","0000","MF",2,41010303000000,0,"E",$B53,YEAR(AB$5),MONTH(AB$5),DAY(AB$5),"01",2,"T","R")</f>
        <v>38895812.840000004</v>
      </c>
      <c r="AC53" s="5">
        <f>_xll.SBSAddInExcel.Functions.grpSaldo("BA","0000","MF",2,41010303000000,0,"E",$B53,YEAR(AC$5),MONTH(AC$5),DAY(AC$5),"01",2,"T","R")</f>
        <v>4436343.99</v>
      </c>
      <c r="AD53" s="5">
        <f>_xll.SBSAddInExcel.Functions.grpSaldo("BA","0000","MF",2,41010303000000,0,"E",$B53,YEAR(AD$5),MONTH(AD$5),DAY(AD$5),"01",2,"T","R")</f>
        <v>8664385.9499999993</v>
      </c>
      <c r="AE53" s="5">
        <f>_xll.SBSAddInExcel.Functions.grpSaldo("BA","0000","MF",2,41010303000000,0,"E",$B53,YEAR(AE$5),MONTH(AE$5),DAY(AE$5),"01",2,"T","R")</f>
        <v>13223374.699999999</v>
      </c>
      <c r="AF53" s="5">
        <f>_xll.SBSAddInExcel.Functions.grpSaldo("BA","0000","MF",2,41010303000000,0,"E",$B53,YEAR(AF$5),MONTH(AF$5),DAY(AF$5),"01",2,"T","R")</f>
        <v>17468687.870000001</v>
      </c>
      <c r="AG53" s="5">
        <f>_xll.SBSAddInExcel.Functions.grpSaldo("BA","0000","MF",2,41010303000000,0,"E",$B53,YEAR(AG$5),MONTH(AG$5),DAY(AG$5),"01",2,"T","R")</f>
        <v>21827051.149999999</v>
      </c>
      <c r="AH53" s="5">
        <f>_xll.SBSAddInExcel.Functions.grpSaldo("BA","0000","MF",2,41010303000000,0,"E",$B53,YEAR(AH$5),MONTH(AH$5),DAY(AH$5),"01",2,"T","R")</f>
        <v>25614766.02</v>
      </c>
      <c r="AI53" s="5">
        <f>_xll.SBSAddInExcel.Functions.grpSaldo("BA","0000","MF",2,41010303000000,0,"E",$B53,YEAR(AI$5),MONTH(AI$5),DAY(AI$5),"01",2,"T","R")</f>
        <v>29454626.539999999</v>
      </c>
      <c r="AJ53" s="5">
        <f>_xll.SBSAddInExcel.Functions.grpSaldo("BA","0000","MF",2,41010303000000,0,"E",$B53,YEAR(AJ$5),MONTH(AJ$5),DAY(AJ$5),"01",2,"T","R")</f>
        <v>33354944.940000001</v>
      </c>
      <c r="AK53" s="5">
        <f>_xll.SBSAddInExcel.Functions.grpSaldo("BA","0000","MF",2,41010303000000,0,"E",$B53,YEAR(AK$5),MONTH(AK$5),DAY(AK$5),"01",2,"T","R")</f>
        <v>37120189.130000003</v>
      </c>
      <c r="AL53" s="5">
        <f>_xll.SBSAddInExcel.Functions.grpSaldo("BA","0000","MF",2,41010303000000,0,"E",$B53,YEAR(AL$5),MONTH(AL$5),DAY(AL$5),"01",2,"T","R")</f>
        <v>40905055.549999997</v>
      </c>
      <c r="AM53" s="5">
        <f>_xll.SBSAddInExcel.Functions.grpSaldo("BA","0000","MF",2,41010303000000,0,"E",$B53,YEAR(AM$5),MONTH(AM$5),DAY(AM$5),"01",2,"T","R")</f>
        <v>45112789.43</v>
      </c>
      <c r="AN53" s="5">
        <f>_xll.SBSAddInExcel.Functions.grpSaldo("BA","0000","MF",2,41010303000000,0,"E",$B53,YEAR(AN$5),MONTH(AN$5),DAY(AN$5),"01",2,"T","R")</f>
        <v>49037934.490000002</v>
      </c>
      <c r="AO53" s="5">
        <f>_xll.SBSAddInExcel.Functions.grpSaldo("BA","0000","MF",2,41010303000000,0,"E",$B53,YEAR(AO$5),MONTH(AO$5),DAY(AO$5),"01",2,"T","R")</f>
        <v>4284663.4400000004</v>
      </c>
      <c r="AP53" s="5">
        <f>_xll.SBSAddInExcel.Functions.grpSaldo("BA","0000","MF",2,41010303000000,0,"E",$B53,YEAR(AP$5),MONTH(AP$5),DAY(AP$5),"01",2,"T","R")</f>
        <v>8016206.5199999996</v>
      </c>
      <c r="AQ53" s="5">
        <f>_xll.SBSAddInExcel.Functions.grpSaldo("BA","0000","MF",2,41010303000000,0,"E",$B53,YEAR(AQ$5),MONTH(AQ$5),DAY(AQ$5),"01",2,"T","R")</f>
        <v>12141141.74</v>
      </c>
      <c r="AR53" s="5">
        <f>_xll.SBSAddInExcel.Functions.grpSaldo("BA","0000","MF",2,41010303000000,0,"E",$B53,YEAR(AR$5),MONTH(AR$5),DAY(AR$5),"01",2,"T","R")</f>
        <v>16459357.939999999</v>
      </c>
      <c r="AS53" s="5">
        <f>_xll.SBSAddInExcel.Functions.grpSaldo("BA","0000","MF",2,41010303000000,0,"E",$B53,YEAR(AS$5),MONTH(AS$5),DAY(AS$5),"01",2,"T","R")</f>
        <v>21221615</v>
      </c>
      <c r="AT53" s="5">
        <f>_xll.SBSAddInExcel.Functions.grpSaldo("BA","0000","MF",2,41010303000000,0,"E",$B53,YEAR(AT$5),MONTH(AT$5),DAY(AT$5),"01",2,"T","R")</f>
        <v>26043976.41</v>
      </c>
      <c r="AU53" s="5">
        <f>_xll.SBSAddInExcel.Functions.grpSaldo("BA","0000","MF",2,41010303000000,0,"E",$B53,YEAR(AU$5),MONTH(AU$5),DAY(AU$5),"01",2,"T","R")</f>
        <v>30902999.469999999</v>
      </c>
      <c r="AV53" s="5">
        <f>_xll.SBSAddInExcel.Functions.grpSaldo("BA","0000","MF",2,41010303000000,0,"E",$B53,YEAR(AV$5),MONTH(AV$5),DAY(AV$5),"01",2,"T","R")</f>
        <v>35491152.18</v>
      </c>
      <c r="AW53" s="5">
        <f>_xll.SBSAddInExcel.Functions.grpSaldo("BA","0000","MF",2,41010303000000,0,"E",$B53,YEAR(AW$5),MONTH(AW$5),DAY(AW$5),"01",2,"T","R")</f>
        <v>39889286.490000002</v>
      </c>
      <c r="AX53" s="5">
        <f>_xll.SBSAddInExcel.Functions.grpSaldo("BA","0000","MF",2,41010303000000,0,"E",$B53,YEAR(AX$5),MONTH(AX$5),DAY(AX$5),"01",2,"T","R")</f>
        <v>44875802.539999999</v>
      </c>
      <c r="AY53" s="5">
        <f>_xll.SBSAddInExcel.Functions.grpSaldo("BA","0000","MF",2,41010303000000,0,"E",$B53,YEAR(AY$5),MONTH(AY$5),DAY(AY$5),"01",2,"T","R")</f>
        <v>49457592.200000003</v>
      </c>
      <c r="AZ53" s="5">
        <f>_xll.SBSAddInExcel.Functions.grpSaldo("BA","0000","MF",2,41010303000000,0,"E",$B53,YEAR(AZ$5),MONTH(AZ$5),DAY(AZ$5),"01",2,"T","R")</f>
        <v>54300395.350000001</v>
      </c>
      <c r="BA53" s="5">
        <f>_xll.SBSAddInExcel.Functions.grpSaldo("BA","0000","MF",2,41010303000000,0,"E",$B53,YEAR(BA$5),MONTH(BA$5),DAY(BA$5),"01",2,"T","R")</f>
        <v>4960792.38</v>
      </c>
      <c r="BB53" s="5">
        <f>_xll.SBSAddInExcel.Functions.grpSaldo("BA","0000","MF",2,41010303000000,0,"E",$B53,YEAR(BB$5),MONTH(BB$5),DAY(BB$5),"01",2,"T","R")</f>
        <v>9563135.2899999991</v>
      </c>
      <c r="BC53" s="5">
        <f>_xll.SBSAddInExcel.Functions.grpSaldo("BA","0000","MF",2,41010303000000,0,"E",$B53,YEAR(BC$5),MONTH(BC$5),DAY(BC$5),"01",2,"T","R")</f>
        <v>0</v>
      </c>
      <c r="BD53" s="5">
        <f>_xll.SBSAddInExcel.Functions.grpSaldo("BA","0000","MF",2,41010303000000,0,"E",$B53,YEAR(BD$5),MONTH(BD$5),DAY(BD$5),"01",2,"T","R")</f>
        <v>0</v>
      </c>
      <c r="BE53" s="5">
        <f>_xll.SBSAddInExcel.Functions.grpSaldo("BA","0000","MF",2,41010303000000,0,"E",$B53,YEAR(BE$5),MONTH(BE$5),DAY(BE$5),"01",2,"T","R")</f>
        <v>0</v>
      </c>
      <c r="BF53" s="5">
        <f>_xll.SBSAddInExcel.Functions.grpSaldo("BA","0000","MF",2,41010303000000,0,"E",$B53,YEAR(BF$5),MONTH(BF$5),DAY(BF$5),"01",2,"T","R")</f>
        <v>0</v>
      </c>
      <c r="BG53" s="5">
        <f>_xll.SBSAddInExcel.Functions.grpSaldo("BA","0000","MF",2,41010303000000,0,"E",$B53,YEAR(BG$5),MONTH(BG$5),DAY(BG$5),"01",2,"T","R")</f>
        <v>0</v>
      </c>
      <c r="BH53" s="5">
        <f>_xll.SBSAddInExcel.Functions.grpSaldo("BA","0000","MF",2,41010303000000,0,"E",$B53,YEAR(BH$5),MONTH(BH$5),DAY(BH$5),"01",2,"T","R")</f>
        <v>0</v>
      </c>
      <c r="BI53" s="5">
        <f>_xll.SBSAddInExcel.Functions.grpSaldo("BA","0000","MF",2,41010303000000,0,"E",$B53,YEAR(BI$5),MONTH(BI$5),DAY(BI$5),"01",2,"T","R")</f>
        <v>0</v>
      </c>
      <c r="BJ53" s="5">
        <f>_xll.SBSAddInExcel.Functions.grpSaldo("BA","0000","MF",2,41010303000000,0,"E",$B53,YEAR(BJ$5),MONTH(BJ$5),DAY(BJ$5),"01",2,"T","R")</f>
        <v>0</v>
      </c>
      <c r="BK53" s="5">
        <f>_xll.SBSAddInExcel.Functions.grpSaldo("BA","0000","MF",2,41010303000000,0,"E",$B53,YEAR(BK$5),MONTH(BK$5),DAY(BK$5),"01",2,"T","R")</f>
        <v>0</v>
      </c>
      <c r="BL53" s="5">
        <f>_xll.SBSAddInExcel.Functions.grpSaldo("BA","0000","MF",2,41010303000000,0,"E",$B53,YEAR(BL$5),MONTH(BL$5),DAY(BL$5),"01",2,"T","R")</f>
        <v>0</v>
      </c>
      <c r="BM53" s="5">
        <f>_xll.SBSAddInExcel.Functions.grpSaldo("BA","0000","MF",2,41010303000000,0,"E",$B53,YEAR(BM$5),MONTH(BM$5),DAY(BM$5),"01",2,"T","R")</f>
        <v>0</v>
      </c>
      <c r="BN53" s="5">
        <f>_xll.SBSAddInExcel.Functions.grpSaldo("BA","0000","MF",2,41010303000000,0,"E",$B53,YEAR(BN$5),MONTH(BN$5),DAY(BN$5),"01",2,"T","R")</f>
        <v>0</v>
      </c>
      <c r="BO53" s="5">
        <f>_xll.SBSAddInExcel.Functions.grpSaldo("BA","0000","MF",2,41010303000000,0,"E",$B53,YEAR(BO$5),MONTH(BO$5),DAY(BO$5),"01",2,"T","R")</f>
        <v>0</v>
      </c>
      <c r="BP53" s="5">
        <f>_xll.SBSAddInExcel.Functions.grpSaldo("BA","0000","MF",2,41010303000000,0,"E",$B53,YEAR(BP$5),MONTH(BP$5),DAY(BP$5),"01",2,"T","R")</f>
        <v>0</v>
      </c>
      <c r="BQ53" s="5">
        <f>_xll.SBSAddInExcel.Functions.grpSaldo("BA","0000","MF",2,41010303000000,0,"E",$B53,YEAR(BQ$5),MONTH(BQ$5),DAY(BQ$5),"01",2,"T","R")</f>
        <v>0</v>
      </c>
      <c r="BR53" s="5">
        <f>_xll.SBSAddInExcel.Functions.grpSaldo("BA","0000","MF",2,41010303000000,0,"E",$B53,YEAR(BR$5),MONTH(BR$5),DAY(BR$5),"01",2,"T","R")</f>
        <v>0</v>
      </c>
      <c r="BS53" s="5">
        <f>_xll.SBSAddInExcel.Functions.grpSaldo("BA","0000","MF",2,41010303000000,0,"E",$B53,YEAR(BS$5),MONTH(BS$5),DAY(BS$5),"01",2,"T","R")</f>
        <v>0</v>
      </c>
      <c r="BT53" s="5">
        <f>_xll.SBSAddInExcel.Functions.grpSaldo("BA","0000","MF",2,41010303000000,0,"E",$B53,YEAR(BT$5),MONTH(BT$5),DAY(BT$5),"01",2,"T","R")</f>
        <v>0</v>
      </c>
      <c r="BU53" s="5">
        <f>_xll.SBSAddInExcel.Functions.grpSaldo("BA","0000","MF",2,41010303000000,0,"E",$B53,YEAR(BU$5),MONTH(BU$5),DAY(BU$5),"01",2,"T","R")</f>
        <v>0</v>
      </c>
      <c r="BV53" s="5">
        <f>_xll.SBSAddInExcel.Functions.grpSaldo("BA","0000","MF",2,41010303000000,0,"E",$B53,YEAR(BV$5),MONTH(BV$5),DAY(BV$5),"01",2,"T","R")</f>
        <v>0</v>
      </c>
      <c r="BW53" s="5">
        <f>_xll.SBSAddInExcel.Functions.grpSaldo("BA","0000","MF",2,41010303000000,0,"E",$B53,YEAR(BW$5),MONTH(BW$5),DAY(BW$5),"01",2,"T","R")</f>
        <v>0</v>
      </c>
      <c r="BX53" s="5">
        <f>_xll.SBSAddInExcel.Functions.grpSaldo("BA","0000","MF",2,41010303000000,0,"E",$B53,YEAR(BX$5),MONTH(BX$5),DAY(BX$5),"01",2,"T","R")</f>
        <v>0</v>
      </c>
      <c r="BY53" s="5">
        <f>_xll.SBSAddInExcel.Functions.grpSaldo("BA","0000","MF",2,41010303000000,0,"E",$B53,YEAR(BY$5),MONTH(BY$5),DAY(BY$5),"01",2,"T","R")</f>
        <v>0</v>
      </c>
      <c r="BZ53" s="5">
        <f>_xll.SBSAddInExcel.Functions.grpSaldo("BA","0000","MF",2,41010303000000,0,"E",$B53,YEAR(BZ$5),MONTH(BZ$5),DAY(BZ$5),"01",2,"T","R")</f>
        <v>0</v>
      </c>
      <c r="CA53" s="5">
        <f>_xll.SBSAddInExcel.Functions.grpSaldo("BA","0000","MF",2,41010303000000,0,"E",$B53,YEAR(CA$5),MONTH(CA$5),DAY(CA$5),"01",2,"T","R")</f>
        <v>0</v>
      </c>
      <c r="CB53" s="5">
        <f>_xll.SBSAddInExcel.Functions.grpSaldo("BA","0000","MF",2,41010303000000,0,"E",$B53,YEAR(CB$5),MONTH(CB$5),DAY(CB$5),"01",2,"T","R")</f>
        <v>0</v>
      </c>
      <c r="CC53" s="5">
        <f>_xll.SBSAddInExcel.Functions.grpSaldo("BA","0000","MF",2,41010303000000,0,"E",$B53,YEAR(CC$5),MONTH(CC$5),DAY(CC$5),"01",2,"T","R")</f>
        <v>0</v>
      </c>
      <c r="CD53" s="5">
        <f>_xll.SBSAddInExcel.Functions.grpSaldo("BA","0000","MF",2,41010303000000,0,"E",$B53,YEAR(CD$5),MONTH(CD$5),DAY(CD$5),"01",2,"T","R")</f>
        <v>0</v>
      </c>
      <c r="CE53" s="5">
        <f>_xll.SBSAddInExcel.Functions.grpSaldo("BA","0000","MF",2,41010303000000,0,"E",$B53,YEAR(CE$5),MONTH(CE$5),DAY(CE$5),"01",2,"T","R")</f>
        <v>0</v>
      </c>
      <c r="CF53" s="5">
        <f>_xll.SBSAddInExcel.Functions.grpSaldo("BA","0000","MF",2,41010303000000,0,"E",$B53,YEAR(CF$5),MONTH(CF$5),DAY(CF$5),"01",2,"T","R")</f>
        <v>0</v>
      </c>
      <c r="CG53" s="5">
        <f>_xll.SBSAddInExcel.Functions.grpSaldo("BA","0000","MF",2,41010303000000,0,"E",$B53,YEAR(CG$5),MONTH(CG$5),DAY(CG$5),"01",2,"T","R")</f>
        <v>0</v>
      </c>
      <c r="CH53" s="5">
        <f>_xll.SBSAddInExcel.Functions.grpSaldo("BA","0000","MF",2,41010303000000,0,"E",$B53,YEAR(CH$5),MONTH(CH$5),DAY(CH$5),"01",2,"T","R")</f>
        <v>0</v>
      </c>
      <c r="CI53" s="5">
        <f>_xll.SBSAddInExcel.Functions.grpSaldo("BA","0000","MF",2,41010303000000,0,"E",$B53,YEAR(CI$5),MONTH(CI$5),DAY(CI$5),"01",2,"T","R")</f>
        <v>0</v>
      </c>
      <c r="CJ53" s="5">
        <f>_xll.SBSAddInExcel.Functions.grpSaldo("BA","0000","MF",2,41010303000000,0,"E",$B53,YEAR(CJ$5),MONTH(CJ$5),DAY(CJ$5),"01",2,"T","R")</f>
        <v>0</v>
      </c>
      <c r="CK53" s="5">
        <f>_xll.SBSAddInExcel.Functions.grpSaldo("BA","0000","MF",2,41010303000000,0,"E",$B53,YEAR(CK$5),MONTH(CK$5),DAY(CK$5),"01",2,"T","R")</f>
        <v>0</v>
      </c>
      <c r="CL53" s="5">
        <f>_xll.SBSAddInExcel.Functions.grpSaldo("BA","0000","MF",2,41010303000000,0,"E",$B53,YEAR(CL$5),MONTH(CL$5),DAY(CL$5),"01",2,"T","R")</f>
        <v>0</v>
      </c>
      <c r="CM53" s="5">
        <f>_xll.SBSAddInExcel.Functions.grpSaldo("BA","0000","MF",2,41010303000000,0,"E",$B53,YEAR(CM$5),MONTH(CM$5),DAY(CM$5),"01",2,"T","R")</f>
        <v>0</v>
      </c>
      <c r="CN53" s="5">
        <f>_xll.SBSAddInExcel.Functions.grpSaldo("BA","0000","MF",2,41010303000000,0,"E",$B53,YEAR(CN$5),MONTH(CN$5),DAY(CN$5),"01",2,"T","R")</f>
        <v>0</v>
      </c>
      <c r="CO53" s="5">
        <f>_xll.SBSAddInExcel.Functions.grpSaldo("BA","0000","MF",2,41010303000000,0,"E",$B53,YEAR(CO$5),MONTH(CO$5),DAY(CO$5),"01",2,"T","R")</f>
        <v>0</v>
      </c>
      <c r="CP53" s="5">
        <f>_xll.SBSAddInExcel.Functions.grpSaldo("BA","0000","MF",2,41010303000000,0,"E",$B53,YEAR(CP$5),MONTH(CP$5),DAY(CP$5),"01",2,"T","R")</f>
        <v>0</v>
      </c>
      <c r="CQ53" s="5">
        <f>_xll.SBSAddInExcel.Functions.grpSaldo("BA","0000","MF",2,41010303000000,0,"E",$B53,YEAR(CQ$5),MONTH(CQ$5),DAY(CQ$5),"01",2,"T","R")</f>
        <v>0</v>
      </c>
      <c r="CR53" s="5">
        <f>_xll.SBSAddInExcel.Functions.grpSaldo("BA","0000","MF",2,41010303000000,0,"E",$B53,YEAR(CR$5),MONTH(CR$5),DAY(CR$5),"01",2,"T","R")</f>
        <v>0</v>
      </c>
      <c r="CS53" s="5">
        <f>_xll.SBSAddInExcel.Functions.grpSaldo("BA","0000","MF",2,41010303000000,0,"E",$B53,YEAR(CS$5),MONTH(CS$5),DAY(CS$5),"01",2,"T","R")</f>
        <v>0</v>
      </c>
      <c r="CT53" s="5">
        <f>_xll.SBSAddInExcel.Functions.grpSaldo("BA","0000","MF",2,41010303000000,0,"E",$B53,YEAR(CT$5),MONTH(CT$5),DAY(CT$5),"01",2,"T","R")</f>
        <v>0</v>
      </c>
      <c r="CU53" s="5">
        <f>_xll.SBSAddInExcel.Functions.grpSaldo("BA","0000","MF",2,41010303000000,0,"E",$B53,YEAR(CU$5),MONTH(CU$5),DAY(CU$5),"01",2,"T","R")</f>
        <v>0</v>
      </c>
      <c r="CV53" s="5">
        <f>_xll.SBSAddInExcel.Functions.grpSaldo("BA","0000","MF",2,41010303000000,0,"E",$B53,YEAR(CV$5),MONTH(CV$5),DAY(CV$5),"01",2,"T","R")</f>
        <v>0</v>
      </c>
      <c r="CW53" s="5">
        <f>_xll.SBSAddInExcel.Functions.grpSaldo("BA","0000","MF",2,41010303000000,0,"E",$B53,YEAR(CW$5),MONTH(CW$5),DAY(CW$5),"01",2,"T","R")</f>
        <v>0</v>
      </c>
      <c r="CX53" s="5">
        <f>_xll.SBSAddInExcel.Functions.grpSaldo("BA","0000","MF",2,41010303000000,0,"E",$B53,YEAR(CX$5),MONTH(CX$5),DAY(CX$5),"01",2,"T","R")</f>
        <v>0</v>
      </c>
      <c r="CY53" s="5">
        <f>_xll.SBSAddInExcel.Functions.grpSaldo("BA","0000","MF",2,41010303000000,0,"E",$B53,YEAR(CY$5),MONTH(CY$5),DAY(CY$5),"01",2,"T","R")</f>
        <v>0</v>
      </c>
      <c r="CZ53" s="5">
        <f>_xll.SBSAddInExcel.Functions.grpSaldo("BA","0000","MF",2,41010303000000,0,"E",$B53,YEAR(CZ$5),MONTH(CZ$5),DAY(CZ$5),"01",2,"T","R")</f>
        <v>0</v>
      </c>
      <c r="DA53" s="5">
        <f>_xll.SBSAddInExcel.Functions.grpSaldo("BA","0000","MF",2,41010303000000,0,"E",$B53,YEAR(DA$5),MONTH(DA$5),DAY(DA$5),"01",2,"T","R")</f>
        <v>0</v>
      </c>
      <c r="DB53" s="5">
        <f>_xll.SBSAddInExcel.Functions.grpSaldo("BA","0000","MF",2,41010303000000,0,"E",$B53,YEAR(DB$5),MONTH(DB$5),DAY(DB$5),"01",2,"T","R")</f>
        <v>0</v>
      </c>
      <c r="DC53" s="5">
        <f>_xll.SBSAddInExcel.Functions.grpSaldo("BA","0000","MF",2,41010303000000,0,"E",$B53,YEAR(DC$5),MONTH(DC$5),DAY(DC$5),"01",2,"T","R")</f>
        <v>0</v>
      </c>
      <c r="DD53" s="5">
        <f>_xll.SBSAddInExcel.Functions.grpSaldo("BA","0000","MF",2,41010303000000,0,"E",$B53,YEAR(DD$5),MONTH(DD$5),DAY(DD$5),"01",2,"T","R")</f>
        <v>0</v>
      </c>
      <c r="DE53" s="5">
        <f>_xll.SBSAddInExcel.Functions.grpSaldo("BA","0000","MF",2,41010303000000,0,"E",$B53,YEAR(DE$5),MONTH(DE$5),DAY(DE$5),"01",2,"T","R")</f>
        <v>0</v>
      </c>
      <c r="DF53" s="5">
        <f>_xll.SBSAddInExcel.Functions.grpSaldo("BA","0000","MF",2,41010303000000,0,"E",$B53,YEAR(DF$5),MONTH(DF$5),DAY(DF$5),"01",2,"T","R")</f>
        <v>0</v>
      </c>
      <c r="DG53" s="5">
        <f>_xll.SBSAddInExcel.Functions.grpSaldo("BA","0000","MF",2,41010303000000,0,"E",$B53,YEAR(DG$5),MONTH(DG$5),DAY(DG$5),"01",2,"T","R")</f>
        <v>0</v>
      </c>
      <c r="DH53" s="5">
        <f>_xll.SBSAddInExcel.Functions.grpSaldo("BA","0000","MF",2,41010303000000,0,"E",$B53,YEAR(DH$5),MONTH(DH$5),DAY(DH$5),"01",2,"T","R")</f>
        <v>0</v>
      </c>
    </row>
    <row r="54" spans="1:112" x14ac:dyDescent="0.3">
      <c r="B54" s="56">
        <v>227</v>
      </c>
      <c r="C54" s="1" t="s">
        <v>269</v>
      </c>
      <c r="D54" s="5">
        <f>_xll.SBSAddInExcel.Functions.grpSaldo("BA","0000","MF",2,41010303000000,0,"E",$B54,YEAR(D$5),MONTH(D$5),DAY(D$5),"01",2,"T","R")</f>
        <v>0</v>
      </c>
      <c r="E54" s="5">
        <f>_xll.SBSAddInExcel.Functions.grpSaldo("BA","0000","MF",2,41010303000000,0,"E",$B54,YEAR(E$5),MONTH(E$5),DAY(E$5),"01",2,"T","R")</f>
        <v>0</v>
      </c>
      <c r="F54" s="5">
        <f>_xll.SBSAddInExcel.Functions.grpSaldo("BA","0000","MF",2,41010303000000,0,"E",$B54,YEAR(F$5),MONTH(F$5),DAY(F$5),"01",2,"T","R")</f>
        <v>0</v>
      </c>
      <c r="G54" s="5">
        <f>_xll.SBSAddInExcel.Functions.grpSaldo("BA","0000","MF",2,41010303000000,0,"E",$B54,YEAR(G$5),MONTH(G$5),DAY(G$5),"01",2,"T","R")</f>
        <v>0</v>
      </c>
      <c r="H54" s="5">
        <f>_xll.SBSAddInExcel.Functions.grpSaldo("BA","0000","MF",2,41010303000000,0,"E",$B54,YEAR(H$5),MONTH(H$5),DAY(H$5),"01",2,"T","R")</f>
        <v>0</v>
      </c>
      <c r="I54" s="5">
        <f>_xll.SBSAddInExcel.Functions.grpSaldo("BA","0000","MF",2,41010303000000,0,"E",$B54,YEAR(I$5),MONTH(I$5),DAY(I$5),"01",2,"T","R")</f>
        <v>0</v>
      </c>
      <c r="J54" s="5">
        <f>_xll.SBSAddInExcel.Functions.grpSaldo("BA","0000","MF",2,41010303000000,0,"E",$B54,YEAR(J$5),MONTH(J$5),DAY(J$5),"01",2,"T","R")</f>
        <v>0</v>
      </c>
      <c r="K54" s="5">
        <f>_xll.SBSAddInExcel.Functions.grpSaldo("BA","0000","MF",2,41010303000000,0,"E",$B54,YEAR(K$5),MONTH(K$5),DAY(K$5),"01",2,"T","R")</f>
        <v>0</v>
      </c>
      <c r="L54" s="5">
        <f>_xll.SBSAddInExcel.Functions.grpSaldo("BA","0000","MF",2,41010303000000,0,"E",$B54,YEAR(L$5),MONTH(L$5),DAY(L$5),"01",2,"T","R")</f>
        <v>0</v>
      </c>
      <c r="M54" s="5">
        <f>_xll.SBSAddInExcel.Functions.grpSaldo("BA","0000","MF",2,41010303000000,0,"E",$B54,YEAR(M$5),MONTH(M$5),DAY(M$5),"01",2,"T","R")</f>
        <v>0</v>
      </c>
      <c r="N54" s="5">
        <f>_xll.SBSAddInExcel.Functions.grpSaldo("BA","0000","MF",2,41010303000000,0,"E",$B54,YEAR(N$5),MONTH(N$5),DAY(N$5),"01",2,"T","R")</f>
        <v>0</v>
      </c>
      <c r="O54" s="5">
        <f>_xll.SBSAddInExcel.Functions.grpSaldo("BA","0000","MF",2,41010303000000,0,"E",$B54,YEAR(O$5),MONTH(O$5),DAY(O$5),"01",2,"T","R")</f>
        <v>0</v>
      </c>
      <c r="P54" s="5">
        <f>_xll.SBSAddInExcel.Functions.grpSaldo("BA","0000","MF",2,41010303000000,0,"E",$B54,YEAR(P$5),MONTH(P$5),DAY(P$5),"01",2,"T","R")</f>
        <v>0</v>
      </c>
      <c r="Q54" s="5">
        <f>_xll.SBSAddInExcel.Functions.grpSaldo("BA","0000","MF",2,41010303000000,0,"E",$B54,YEAR(Q$5),MONTH(Q$5),DAY(Q$5),"01",2,"T","R")</f>
        <v>0</v>
      </c>
      <c r="R54" s="5">
        <f>_xll.SBSAddInExcel.Functions.grpSaldo("BA","0000","MF",2,41010303000000,0,"E",$B54,YEAR(R$5),MONTH(R$5),DAY(R$5),"01",2,"T","R")</f>
        <v>0</v>
      </c>
      <c r="S54" s="5">
        <f>_xll.SBSAddInExcel.Functions.grpSaldo("BA","0000","MF",2,41010303000000,0,"E",$B54,YEAR(S$5),MONTH(S$5),DAY(S$5),"01",2,"T","R")</f>
        <v>0</v>
      </c>
      <c r="T54" s="5">
        <f>_xll.SBSAddInExcel.Functions.grpSaldo("BA","0000","MF",2,41010303000000,0,"E",$B54,YEAR(T$5),MONTH(T$5),DAY(T$5),"01",2,"T","R")</f>
        <v>0</v>
      </c>
      <c r="U54" s="5">
        <f>_xll.SBSAddInExcel.Functions.grpSaldo("BA","0000","MF",2,41010303000000,0,"E",$B54,YEAR(U$5),MONTH(U$5),DAY(U$5),"01",2,"T","R")</f>
        <v>0</v>
      </c>
      <c r="V54" s="5">
        <f>_xll.SBSAddInExcel.Functions.grpSaldo("BA","0000","MF",2,41010303000000,0,"E",$B54,YEAR(V$5),MONTH(V$5),DAY(V$5),"01",2,"T","R")</f>
        <v>0</v>
      </c>
      <c r="W54" s="5">
        <f>_xll.SBSAddInExcel.Functions.grpSaldo("BA","0000","MF",2,41010303000000,0,"E",$B54,YEAR(W$5),MONTH(W$5),DAY(W$5),"01",2,"T","R")</f>
        <v>0</v>
      </c>
      <c r="X54" s="5">
        <f>_xll.SBSAddInExcel.Functions.grpSaldo("BA","0000","MF",2,41010303000000,0,"E",$B54,YEAR(X$5),MONTH(X$5),DAY(X$5),"01",2,"T","R")</f>
        <v>0</v>
      </c>
      <c r="Y54" s="5">
        <f>_xll.SBSAddInExcel.Functions.grpSaldo("BA","0000","MF",2,41010303000000,0,"E",$B54,YEAR(Y$5),MONTH(Y$5),DAY(Y$5),"01",2,"T","R")</f>
        <v>0</v>
      </c>
      <c r="Z54" s="5">
        <f>_xll.SBSAddInExcel.Functions.grpSaldo("BA","0000","MF",2,41010303000000,0,"E",$B54,YEAR(Z$5),MONTH(Z$5),DAY(Z$5),"01",2,"T","R")</f>
        <v>0</v>
      </c>
      <c r="AA54" s="5">
        <f>_xll.SBSAddInExcel.Functions.grpSaldo("BA","0000","MF",2,41010303000000,0,"E",$B54,YEAR(AA$5),MONTH(AA$5),DAY(AA$5),"01",2,"T","R")</f>
        <v>0</v>
      </c>
      <c r="AB54" s="5">
        <f>_xll.SBSAddInExcel.Functions.grpSaldo("BA","0000","MF",2,41010303000000,0,"E",$B54,YEAR(AB$5),MONTH(AB$5),DAY(AB$5),"01",2,"T","R")</f>
        <v>0</v>
      </c>
      <c r="AC54" s="5">
        <f>_xll.SBSAddInExcel.Functions.grpSaldo("BA","0000","MF",2,41010303000000,0,"E",$B54,YEAR(AC$5),MONTH(AC$5),DAY(AC$5),"01",2,"T","R")</f>
        <v>0</v>
      </c>
      <c r="AD54" s="5">
        <f>_xll.SBSAddInExcel.Functions.grpSaldo("BA","0000","MF",2,41010303000000,0,"E",$B54,YEAR(AD$5),MONTH(AD$5),DAY(AD$5),"01",2,"T","R")</f>
        <v>0</v>
      </c>
      <c r="AE54" s="5">
        <f>_xll.SBSAddInExcel.Functions.grpSaldo("BA","0000","MF",2,41010303000000,0,"E",$B54,YEAR(AE$5),MONTH(AE$5),DAY(AE$5),"01",2,"T","R")</f>
        <v>26.79</v>
      </c>
      <c r="AF54" s="5">
        <f>_xll.SBSAddInExcel.Functions.grpSaldo("BA","0000","MF",2,41010303000000,0,"E",$B54,YEAR(AF$5),MONTH(AF$5),DAY(AF$5),"01",2,"T","R")</f>
        <v>361.03</v>
      </c>
      <c r="AG54" s="5">
        <f>_xll.SBSAddInExcel.Functions.grpSaldo("BA","0000","MF",2,41010303000000,0,"E",$B54,YEAR(AG$5),MONTH(AG$5),DAY(AG$5),"01",2,"T","R")</f>
        <v>920.06</v>
      </c>
      <c r="AH54" s="5">
        <f>_xll.SBSAddInExcel.Functions.grpSaldo("BA","0000","MF",2,41010303000000,0,"E",$B54,YEAR(AH$5),MONTH(AH$5),DAY(AH$5),"01",2,"T","R")</f>
        <v>4678.91</v>
      </c>
      <c r="AI54" s="5">
        <f>_xll.SBSAddInExcel.Functions.grpSaldo("BA","0000","MF",2,41010303000000,0,"E",$B54,YEAR(AI$5),MONTH(AI$5),DAY(AI$5),"01",2,"T","R")</f>
        <v>31436.37</v>
      </c>
      <c r="AJ54" s="5">
        <f>_xll.SBSAddInExcel.Functions.grpSaldo("BA","0000","MF",2,41010303000000,0,"E",$B54,YEAR(AJ$5),MONTH(AJ$5),DAY(AJ$5),"01",2,"T","R")</f>
        <v>66801.850000000006</v>
      </c>
      <c r="AK54" s="5">
        <f>_xll.SBSAddInExcel.Functions.grpSaldo("BA","0000","MF",2,41010303000000,0,"E",$B54,YEAR(AK$5),MONTH(AK$5),DAY(AK$5),"01",2,"T","R")</f>
        <v>105598.15</v>
      </c>
      <c r="AL54" s="5">
        <f>_xll.SBSAddInExcel.Functions.grpSaldo("BA","0000","MF",2,41010303000000,0,"E",$B54,YEAR(AL$5),MONTH(AL$5),DAY(AL$5),"01",2,"T","R")</f>
        <v>150041.46</v>
      </c>
      <c r="AM54" s="5">
        <f>_xll.SBSAddInExcel.Functions.grpSaldo("BA","0000","MF",2,41010303000000,0,"E",$B54,YEAR(AM$5),MONTH(AM$5),DAY(AM$5),"01",2,"T","R")</f>
        <v>203172.97</v>
      </c>
      <c r="AN54" s="5">
        <f>_xll.SBSAddInExcel.Functions.grpSaldo("BA","0000","MF",2,41010303000000,0,"E",$B54,YEAR(AN$5),MONTH(AN$5),DAY(AN$5),"01",2,"T","R")</f>
        <v>253851.37</v>
      </c>
      <c r="AO54" s="5">
        <f>_xll.SBSAddInExcel.Functions.grpSaldo("BA","0000","MF",2,41010303000000,0,"E",$B54,YEAR(AO$5),MONTH(AO$5),DAY(AO$5),"01",2,"T","R")</f>
        <v>72304.039999999994</v>
      </c>
      <c r="AP54" s="5">
        <f>_xll.SBSAddInExcel.Functions.grpSaldo("BA","0000","MF",2,41010303000000,0,"E",$B54,YEAR(AP$5),MONTH(AP$5),DAY(AP$5),"01",2,"T","R")</f>
        <v>162470.29</v>
      </c>
      <c r="AQ54" s="5">
        <f>_xll.SBSAddInExcel.Functions.grpSaldo("BA","0000","MF",2,41010303000000,0,"E",$B54,YEAR(AQ$5),MONTH(AQ$5),DAY(AQ$5),"01",2,"T","R")</f>
        <v>265991.43</v>
      </c>
      <c r="AR54" s="5">
        <f>_xll.SBSAddInExcel.Functions.grpSaldo("BA","0000","MF",2,41010303000000,0,"E",$B54,YEAR(AR$5),MONTH(AR$5),DAY(AR$5),"01",2,"T","R")</f>
        <v>373696.3</v>
      </c>
      <c r="AS54" s="5">
        <f>_xll.SBSAddInExcel.Functions.grpSaldo("BA","0000","MF",2,41010303000000,0,"E",$B54,YEAR(AS$5),MONTH(AS$5),DAY(AS$5),"01",2,"T","R")</f>
        <v>502462.01</v>
      </c>
      <c r="AT54" s="5">
        <f>_xll.SBSAddInExcel.Functions.grpSaldo("BA","0000","MF",2,41010303000000,0,"E",$B54,YEAR(AT$5),MONTH(AT$5),DAY(AT$5),"01",2,"T","R")</f>
        <v>646829.06000000006</v>
      </c>
      <c r="AU54" s="5">
        <f>_xll.SBSAddInExcel.Functions.grpSaldo("BA","0000","MF",2,41010303000000,0,"E",$B54,YEAR(AU$5),MONTH(AU$5),DAY(AU$5),"01",2,"T","R")</f>
        <v>803092.66</v>
      </c>
      <c r="AV54" s="5">
        <f>_xll.SBSAddInExcel.Functions.grpSaldo("BA","0000","MF",2,41010303000000,0,"E",$B54,YEAR(AV$5),MONTH(AV$5),DAY(AV$5),"01",2,"T","R")</f>
        <v>979387.48</v>
      </c>
      <c r="AW54" s="5">
        <f>_xll.SBSAddInExcel.Functions.grpSaldo("BA","0000","MF",2,41010303000000,0,"E",$B54,YEAR(AW$5),MONTH(AW$5),DAY(AW$5),"01",2,"T","R")</f>
        <v>1128878.42</v>
      </c>
      <c r="AX54" s="5">
        <f>_xll.SBSAddInExcel.Functions.grpSaldo("BA","0000","MF",2,41010303000000,0,"E",$B54,YEAR(AX$5),MONTH(AX$5),DAY(AX$5),"01",2,"T","R")</f>
        <v>1278279.2</v>
      </c>
      <c r="AY54" s="5">
        <f>_xll.SBSAddInExcel.Functions.grpSaldo("BA","0000","MF",2,41010303000000,0,"E",$B54,YEAR(AY$5),MONTH(AY$5),DAY(AY$5),"01",2,"T","R")</f>
        <v>1419456.48</v>
      </c>
      <c r="AZ54" s="5">
        <f>_xll.SBSAddInExcel.Functions.grpSaldo("BA","0000","MF",2,41010303000000,0,"E",$B54,YEAR(AZ$5),MONTH(AZ$5),DAY(AZ$5),"01",2,"T","R")</f>
        <v>1563709.11</v>
      </c>
      <c r="BA54" s="5">
        <f>_xll.SBSAddInExcel.Functions.grpSaldo("BA","0000","MF",2,41010303000000,0,"E",$B54,YEAR(BA$5),MONTH(BA$5),DAY(BA$5),"01",2,"T","R")</f>
        <v>161925.93</v>
      </c>
      <c r="BB54" s="5">
        <f>_xll.SBSAddInExcel.Functions.grpSaldo("BA","0000","MF",2,41010303000000,0,"E",$B54,YEAR(BB$5),MONTH(BB$5),DAY(BB$5),"01",2,"T","R")</f>
        <v>326941.81</v>
      </c>
      <c r="BC54" s="5">
        <f>_xll.SBSAddInExcel.Functions.grpSaldo("BA","0000","MF",2,41010303000000,0,"E",$B54,YEAR(BC$5),MONTH(BC$5),DAY(BC$5),"01",2,"T","R")</f>
        <v>517598.86</v>
      </c>
      <c r="BD54" s="5">
        <f>_xll.SBSAddInExcel.Functions.grpSaldo("BA","0000","MF",2,41010303000000,0,"E",$B54,YEAR(BD$5),MONTH(BD$5),DAY(BD$5),"01",2,"T","R")</f>
        <v>687203</v>
      </c>
      <c r="BE54" s="5">
        <f>_xll.SBSAddInExcel.Functions.grpSaldo("BA","0000","MF",2,41010303000000,0,"E",$B54,YEAR(BE$5),MONTH(BE$5),DAY(BE$5),"01",2,"T","R")</f>
        <v>888001.35</v>
      </c>
      <c r="BF54" s="5">
        <f>_xll.SBSAddInExcel.Functions.grpSaldo("BA","0000","MF",2,41010303000000,0,"E",$B54,YEAR(BF$5),MONTH(BF$5),DAY(BF$5),"01",2,"T","R")</f>
        <v>1125682.81</v>
      </c>
      <c r="BG54" s="5">
        <f>_xll.SBSAddInExcel.Functions.grpSaldo("BA","0000","MF",2,41010303000000,0,"E",$B54,YEAR(BG$5),MONTH(BG$5),DAY(BG$5),"01",2,"T","R")</f>
        <v>1414053.83</v>
      </c>
      <c r="BH54" s="5">
        <f>_xll.SBSAddInExcel.Functions.grpSaldo("BA","0000","MF",2,41010303000000,0,"E",$B54,YEAR(BH$5),MONTH(BH$5),DAY(BH$5),"01",2,"T","R")</f>
        <v>1711987.09</v>
      </c>
      <c r="BI54" s="5">
        <f>_xll.SBSAddInExcel.Functions.grpSaldo("BA","0000","MF",2,41010303000000,0,"E",$B54,YEAR(BI$5),MONTH(BI$5),DAY(BI$5),"01",2,"T","R")</f>
        <v>2007014.76</v>
      </c>
      <c r="BJ54" s="5">
        <f>_xll.SBSAddInExcel.Functions.grpSaldo("BA","0000","MF",2,41010303000000,0,"E",$B54,YEAR(BJ$5),MONTH(BJ$5),DAY(BJ$5),"01",2,"T","R")</f>
        <v>2329365.4500000002</v>
      </c>
      <c r="BK54" s="5">
        <f>_xll.SBSAddInExcel.Functions.grpSaldo("BA","0000","MF",2,41010303000000,0,"E",$B54,YEAR(BK$5),MONTH(BK$5),DAY(BK$5),"01",2,"T","R")</f>
        <v>2650786.1800000002</v>
      </c>
      <c r="BL54" s="5">
        <f>_xll.SBSAddInExcel.Functions.grpSaldo("BA","0000","MF",2,41010303000000,0,"E",$B54,YEAR(BL$5),MONTH(BL$5),DAY(BL$5),"01",2,"T","R")</f>
        <v>2992871.02</v>
      </c>
      <c r="BM54" s="5">
        <f>_xll.SBSAddInExcel.Functions.grpSaldo("BA","0000","MF",2,41010303000000,0,"E",$B54,YEAR(BM$5),MONTH(BM$5),DAY(BM$5),"01",2,"T","R")</f>
        <v>364592.34</v>
      </c>
      <c r="BN54" s="5">
        <f>_xll.SBSAddInExcel.Functions.grpSaldo("BA","0000","MF",2,41010303000000,0,"E",$B54,YEAR(BN$5),MONTH(BN$5),DAY(BN$5),"01",2,"T","R")</f>
        <v>731765.52</v>
      </c>
      <c r="BO54" s="5">
        <f>_xll.SBSAddInExcel.Functions.grpSaldo("BA","0000","MF",2,41010303000000,0,"E",$B54,YEAR(BO$5),MONTH(BO$5),DAY(BO$5),"01",2,"T","R")</f>
        <v>1129083.25</v>
      </c>
      <c r="BP54" s="5">
        <f>_xll.SBSAddInExcel.Functions.grpSaldo("BA","0000","MF",2,41010303000000,0,"E",$B54,YEAR(BP$5),MONTH(BP$5),DAY(BP$5),"01",2,"T","R")</f>
        <v>1493026.69</v>
      </c>
      <c r="BQ54" s="5">
        <f>_xll.SBSAddInExcel.Functions.grpSaldo("BA","0000","MF",2,41010303000000,0,"E",$B54,YEAR(BQ$5),MONTH(BQ$5),DAY(BQ$5),"01",2,"T","R")</f>
        <v>1906559.57</v>
      </c>
      <c r="BR54" s="5">
        <f>_xll.SBSAddInExcel.Functions.grpSaldo("BA","0000","MF",2,41010303000000,0,"E",$B54,YEAR(BR$5),MONTH(BR$5),DAY(BR$5),"01",2,"T","R")</f>
        <v>2334487.9</v>
      </c>
      <c r="BS54" s="5">
        <f>_xll.SBSAddInExcel.Functions.grpSaldo("BA","0000","MF",2,41010303000000,0,"E",$B54,YEAR(BS$5),MONTH(BS$5),DAY(BS$5),"01",2,"T","R")</f>
        <v>2780710.44</v>
      </c>
      <c r="BT54" s="5">
        <f>_xll.SBSAddInExcel.Functions.grpSaldo("BA","0000","MF",2,41010303000000,0,"E",$B54,YEAR(BT$5),MONTH(BT$5),DAY(BT$5),"01",2,"T","R")</f>
        <v>3220285.07</v>
      </c>
      <c r="BU54" s="5">
        <f>_xll.SBSAddInExcel.Functions.grpSaldo("BA","0000","MF",2,41010303000000,0,"E",$B54,YEAR(BU$5),MONTH(BU$5),DAY(BU$5),"01",2,"T","R")</f>
        <v>3650702.63</v>
      </c>
      <c r="BV54" s="5">
        <f>_xll.SBSAddInExcel.Functions.grpSaldo("BA","0000","MF",2,41010303000000,0,"E",$B54,YEAR(BV$5),MONTH(BV$5),DAY(BV$5),"01",2,"T","R")</f>
        <v>4112723.41</v>
      </c>
      <c r="BW54" s="5">
        <f>_xll.SBSAddInExcel.Functions.grpSaldo("BA","0000","MF",2,41010303000000,0,"E",$B54,YEAR(BW$5),MONTH(BW$5),DAY(BW$5),"01",2,"T","R")</f>
        <v>4545731.76</v>
      </c>
      <c r="BX54" s="5">
        <f>_xll.SBSAddInExcel.Functions.grpSaldo("BA","0000","MF",2,41010303000000,0,"E",$B54,YEAR(BX$5),MONTH(BX$5),DAY(BX$5),"01",2,"T","R")</f>
        <v>4981804.21</v>
      </c>
      <c r="BY54" s="5">
        <f>_xll.SBSAddInExcel.Functions.grpSaldo("BA","0000","MF",2,41010303000000,0,"E",$B54,YEAR(BY$5),MONTH(BY$5),DAY(BY$5),"01",2,"T","R")</f>
        <v>461674.1</v>
      </c>
      <c r="BZ54" s="5">
        <f>_xll.SBSAddInExcel.Functions.grpSaldo("BA","0000","MF",2,41010303000000,0,"E",$B54,YEAR(BZ$5),MONTH(BZ$5),DAY(BZ$5),"01",2,"T","R")</f>
        <v>910959.03</v>
      </c>
      <c r="CA54" s="5">
        <f>_xll.SBSAddInExcel.Functions.grpSaldo("BA","0000","MF",2,41010303000000,0,"E",$B54,YEAR(CA$5),MONTH(CA$5),DAY(CA$5),"01",2,"T","R")</f>
        <v>1424018.98</v>
      </c>
      <c r="CB54" s="5">
        <f>_xll.SBSAddInExcel.Functions.grpSaldo("BA","0000","MF",2,41010303000000,0,"E",$B54,YEAR(CB$5),MONTH(CB$5),DAY(CB$5),"01",2,"T","R")</f>
        <v>1947967.45</v>
      </c>
      <c r="CC54" s="5">
        <f>_xll.SBSAddInExcel.Functions.grpSaldo("BA","0000","MF",2,41010303000000,0,"E",$B54,YEAR(CC$5),MONTH(CC$5),DAY(CC$5),"01",2,"T","R")</f>
        <v>2489412.96</v>
      </c>
      <c r="CD54" s="5">
        <f>_xll.SBSAddInExcel.Functions.grpSaldo("BA","0000","MF",2,41010303000000,0,"E",$B54,YEAR(CD$5),MONTH(CD$5),DAY(CD$5),"01",2,"T","R")</f>
        <v>3037459.76</v>
      </c>
      <c r="CE54" s="5">
        <f>_xll.SBSAddInExcel.Functions.grpSaldo("BA","0000","MF",2,41010303000000,0,"E",$B54,YEAR(CE$5),MONTH(CE$5),DAY(CE$5),"01",2,"T","R")</f>
        <v>3619387.41</v>
      </c>
      <c r="CF54" s="5">
        <f>_xll.SBSAddInExcel.Functions.grpSaldo("BA","0000","MF",2,41010303000000,0,"E",$B54,YEAR(CF$5),MONTH(CF$5),DAY(CF$5),"01",2,"T","R")</f>
        <v>4227326.51</v>
      </c>
      <c r="CG54" s="5">
        <f>_xll.SBSAddInExcel.Functions.grpSaldo("BA","0000","MF",2,41010303000000,0,"E",$B54,YEAR(CG$5),MONTH(CG$5),DAY(CG$5),"01",2,"T","R")</f>
        <v>4855530.29</v>
      </c>
      <c r="CH54" s="5">
        <f>_xll.SBSAddInExcel.Functions.grpSaldo("BA","0000","MF",2,41010303000000,0,"E",$B54,YEAR(CH$5),MONTH(CH$5),DAY(CH$5),"01",2,"T","R")</f>
        <v>5542276.5</v>
      </c>
      <c r="CI54" s="5">
        <f>_xll.SBSAddInExcel.Functions.grpSaldo("BA","0000","MF",2,41010303000000,0,"E",$B54,YEAR(CI$5),MONTH(CI$5),DAY(CI$5),"01",2,"T","R")</f>
        <v>6242071.2300000004</v>
      </c>
      <c r="CJ54" s="5">
        <f>_xll.SBSAddInExcel.Functions.grpSaldo("BA","0000","MF",2,41010303000000,0,"E",$B54,YEAR(CJ$5),MONTH(CJ$5),DAY(CJ$5),"01",2,"T","R")</f>
        <v>6959250.0499999998</v>
      </c>
      <c r="CK54" s="5">
        <f>_xll.SBSAddInExcel.Functions.grpSaldo("BA","0000","MF",2,41010303000000,0,"E",$B54,YEAR(CK$5),MONTH(CK$5),DAY(CK$5),"01",2,"T","R")</f>
        <v>709115.39</v>
      </c>
      <c r="CL54" s="5">
        <f>_xll.SBSAddInExcel.Functions.grpSaldo("BA","0000","MF",2,41010303000000,0,"E",$B54,YEAR(CL$5),MONTH(CL$5),DAY(CL$5),"01",2,"T","R")</f>
        <v>1339585.93</v>
      </c>
      <c r="CM54" s="5">
        <f>_xll.SBSAddInExcel.Functions.grpSaldo("BA","0000","MF",2,41010303000000,0,"E",$B54,YEAR(CM$5),MONTH(CM$5),DAY(CM$5),"01",2,"T","R")</f>
        <v>2024106.57</v>
      </c>
      <c r="CN54" s="5">
        <f>_xll.SBSAddInExcel.Functions.grpSaldo("BA","0000","MF",2,41010303000000,0,"E",$B54,YEAR(CN$5),MONTH(CN$5),DAY(CN$5),"01",2,"T","R")</f>
        <v>2674167.84</v>
      </c>
      <c r="CO54" s="5">
        <f>_xll.SBSAddInExcel.Functions.grpSaldo("BA","0000","MF",2,41010303000000,0,"E",$B54,YEAR(CO$5),MONTH(CO$5),DAY(CO$5),"01",2,"T","R")</f>
        <v>3335437.06</v>
      </c>
      <c r="CP54" s="5">
        <f>_xll.SBSAddInExcel.Functions.grpSaldo("BA","0000","MF",2,41010303000000,0,"E",$B54,YEAR(CP$5),MONTH(CP$5),DAY(CP$5),"01",2,"T","R")</f>
        <v>3972866.62</v>
      </c>
      <c r="CQ54" s="5">
        <f>_xll.SBSAddInExcel.Functions.grpSaldo("BA","0000","MF",2,41010303000000,0,"E",$B54,YEAR(CQ$5),MONTH(CQ$5),DAY(CQ$5),"01",2,"T","R")</f>
        <v>4598918.91</v>
      </c>
      <c r="CR54" s="5">
        <f>_xll.SBSAddInExcel.Functions.grpSaldo("BA","0000","MF",2,41010303000000,0,"E",$B54,YEAR(CR$5),MONTH(CR$5),DAY(CR$5),"01",2,"T","R")</f>
        <v>5224631.16</v>
      </c>
      <c r="CS54" s="5">
        <f>_xll.SBSAddInExcel.Functions.grpSaldo("BA","0000","MF",2,41010303000000,0,"E",$B54,YEAR(CS$5),MONTH(CS$5),DAY(CS$5),"01",2,"T","R")</f>
        <v>5870636.5199999996</v>
      </c>
      <c r="CT54" s="5">
        <f>_xll.SBSAddInExcel.Functions.grpSaldo("BA","0000","MF",2,41010303000000,0,"E",$B54,YEAR(CT$5),MONTH(CT$5),DAY(CT$5),"01",2,"T","R")</f>
        <v>6627443.4400000004</v>
      </c>
      <c r="CU54" s="5">
        <f>_xll.SBSAddInExcel.Functions.grpSaldo("BA","0000","MF",2,41010303000000,0,"E",$B54,YEAR(CU$5),MONTH(CU$5),DAY(CU$5),"01",2,"T","R")</f>
        <v>7397160.5999999996</v>
      </c>
      <c r="CV54" s="5">
        <f>_xll.SBSAddInExcel.Functions.grpSaldo("BA","0000","MF",2,41010303000000,0,"E",$B54,YEAR(CV$5),MONTH(CV$5),DAY(CV$5),"01",2,"T","R")</f>
        <v>8243872.54</v>
      </c>
      <c r="CW54" s="5">
        <f>_xll.SBSAddInExcel.Functions.grpSaldo("BA","0000","MF",2,41010303000000,0,"E",$B54,YEAR(CW$5),MONTH(CW$5),DAY(CW$5),"01",2,"T","R")</f>
        <v>894793.88</v>
      </c>
      <c r="CX54" s="5">
        <f>_xll.SBSAddInExcel.Functions.grpSaldo("BA","0000","MF",2,41010303000000,0,"E",$B54,YEAR(CX$5),MONTH(CX$5),DAY(CX$5),"01",2,"T","R")</f>
        <v>1727158.52</v>
      </c>
      <c r="CY54" s="5">
        <f>_xll.SBSAddInExcel.Functions.grpSaldo("BA","0000","MF",2,41010303000000,0,"E",$B54,YEAR(CY$5),MONTH(CY$5),DAY(CY$5),"01",2,"T","R")</f>
        <v>2664308.94</v>
      </c>
      <c r="CZ54" s="5">
        <f>_xll.SBSAddInExcel.Functions.grpSaldo("BA","0000","MF",2,41010303000000,0,"E",$B54,YEAR(CZ$5),MONTH(CZ$5),DAY(CZ$5),"01",2,"T","R")</f>
        <v>3580445.26</v>
      </c>
      <c r="DA54" s="5">
        <f>_xll.SBSAddInExcel.Functions.grpSaldo("BA","0000","MF",2,41010303000000,0,"E",$B54,YEAR(DA$5),MONTH(DA$5),DAY(DA$5),"01",2,"T","R")</f>
        <v>4538750.58</v>
      </c>
      <c r="DB54" s="5">
        <f>_xll.SBSAddInExcel.Functions.grpSaldo("BA","0000","MF",2,41010303000000,0,"E",$B54,YEAR(DB$5),MONTH(DB$5),DAY(DB$5),"01",2,"T","R")</f>
        <v>5506220.3799999999</v>
      </c>
      <c r="DC54" s="5">
        <f>_xll.SBSAddInExcel.Functions.grpSaldo("BA","0000","MF",2,41010303000000,0,"E",$B54,YEAR(DC$5),MONTH(DC$5),DAY(DC$5),"01",2,"T","R")</f>
        <v>6538915.6799999997</v>
      </c>
      <c r="DD54" s="5">
        <f>_xll.SBSAddInExcel.Functions.grpSaldo("BA","0000","MF",2,41010303000000,0,"E",$B54,YEAR(DD$5),MONTH(DD$5),DAY(DD$5),"01",2,"T","R")</f>
        <v>7606043.0700000003</v>
      </c>
      <c r="DE54" s="5">
        <f>_xll.SBSAddInExcel.Functions.grpSaldo("BA","0000","MF",2,41010303000000,0,"E",$B54,YEAR(DE$5),MONTH(DE$5),DAY(DE$5),"01",2,"T","R")</f>
        <v>8667188.0999999996</v>
      </c>
      <c r="DF54" s="5">
        <f>_xll.SBSAddInExcel.Functions.grpSaldo("BA","0000","MF",2,41010303000000,0,"E",$B54,YEAR(DF$5),MONTH(DF$5),DAY(DF$5),"01",2,"T","R")</f>
        <v>9787238.9399999995</v>
      </c>
      <c r="DG54" s="5">
        <f>_xll.SBSAddInExcel.Functions.grpSaldo("BA","0000","MF",2,41010303000000,0,"E",$B54,YEAR(DG$5),MONTH(DG$5),DAY(DG$5),"01",2,"T","R")</f>
        <v>10887093.74</v>
      </c>
      <c r="DH54" s="5">
        <f>_xll.SBSAddInExcel.Functions.grpSaldo("BA","0000","MF",2,41010303000000,0,"E",$B54,YEAR(DH$5),MONTH(DH$5),DAY(DH$5),"01",2,"T","R")</f>
        <v>12045156.67</v>
      </c>
    </row>
    <row r="55" spans="1:112" x14ac:dyDescent="0.3">
      <c r="B55" s="56">
        <v>228</v>
      </c>
      <c r="C55" s="1" t="s">
        <v>265</v>
      </c>
      <c r="D55" s="5">
        <f>_xll.SBSAddInExcel.Functions.grpSaldo("BA","0000","MF",2,41010303000000,0,"E",$B55,YEAR(D$5),MONTH(D$5),DAY(D$5),"01",2,"T","R")</f>
        <v>0</v>
      </c>
      <c r="E55" s="5">
        <f>_xll.SBSAddInExcel.Functions.grpSaldo("BA","0000","MF",2,41010303000000,0,"E",$B55,YEAR(E$5),MONTH(E$5),DAY(E$5),"01",2,"T","R")</f>
        <v>0</v>
      </c>
      <c r="F55" s="5">
        <f>_xll.SBSAddInExcel.Functions.grpSaldo("BA","0000","MF",2,41010303000000,0,"E",$B55,YEAR(F$5),MONTH(F$5),DAY(F$5),"01",2,"T","R")</f>
        <v>0</v>
      </c>
      <c r="G55" s="5">
        <f>_xll.SBSAddInExcel.Functions.grpSaldo("BA","0000","MF",2,41010303000000,0,"E",$B55,YEAR(G$5),MONTH(G$5),DAY(G$5),"01",2,"T","R")</f>
        <v>3316.53</v>
      </c>
      <c r="H55" s="5">
        <f>_xll.SBSAddInExcel.Functions.grpSaldo("BA","0000","MF",2,41010303000000,0,"E",$B55,YEAR(H$5),MONTH(H$5),DAY(H$5),"01",2,"T","R")</f>
        <v>13325.02</v>
      </c>
      <c r="I55" s="5">
        <f>_xll.SBSAddInExcel.Functions.grpSaldo("BA","0000","MF",2,41010303000000,0,"E",$B55,YEAR(I$5),MONTH(I$5),DAY(I$5),"01",2,"T","R")</f>
        <v>24303.79</v>
      </c>
      <c r="J55" s="5">
        <f>_xll.SBSAddInExcel.Functions.grpSaldo("BA","0000","MF",2,41010303000000,0,"E",$B55,YEAR(J$5),MONTH(J$5),DAY(J$5),"01",2,"T","R")</f>
        <v>37384.04</v>
      </c>
      <c r="K55" s="5">
        <f>_xll.SBSAddInExcel.Functions.grpSaldo("BA","0000","MF",2,41010303000000,0,"E",$B55,YEAR(K$5),MONTH(K$5),DAY(K$5),"01",2,"T","R")</f>
        <v>94046.14</v>
      </c>
      <c r="L55" s="5">
        <f>_xll.SBSAddInExcel.Functions.grpSaldo("BA","0000","MF",2,41010303000000,0,"E",$B55,YEAR(L$5),MONTH(L$5),DAY(L$5),"01",2,"T","R")</f>
        <v>169755.92</v>
      </c>
      <c r="M55" s="5">
        <f>_xll.SBSAddInExcel.Functions.grpSaldo("BA","0000","MF",2,41010303000000,0,"E",$B55,YEAR(M$5),MONTH(M$5),DAY(M$5),"01",2,"T","R")</f>
        <v>249956.2</v>
      </c>
      <c r="N55" s="5">
        <f>_xll.SBSAddInExcel.Functions.grpSaldo("BA","0000","MF",2,41010303000000,0,"E",$B55,YEAR(N$5),MONTH(N$5),DAY(N$5),"01",2,"T","R")</f>
        <v>336308.66</v>
      </c>
      <c r="O55" s="5">
        <f>_xll.SBSAddInExcel.Functions.grpSaldo("BA","0000","MF",2,41010303000000,0,"E",$B55,YEAR(O$5),MONTH(O$5),DAY(O$5),"01",2,"T","R")</f>
        <v>422420</v>
      </c>
      <c r="P55" s="5">
        <f>_xll.SBSAddInExcel.Functions.grpSaldo("BA","0000","MF",2,41010303000000,0,"E",$B55,YEAR(P$5),MONTH(P$5),DAY(P$5),"01",2,"T","R")</f>
        <v>528442.88</v>
      </c>
      <c r="Q55" s="5">
        <f>_xll.SBSAddInExcel.Functions.grpSaldo("BA","0000","MF",2,41010303000000,0,"E",$B55,YEAR(Q$5),MONTH(Q$5),DAY(Q$5),"01",2,"T","R")</f>
        <v>206464.17</v>
      </c>
      <c r="R55" s="5">
        <f>_xll.SBSAddInExcel.Functions.grpSaldo("BA","0000","MF",2,41010303000000,0,"E",$B55,YEAR(R$5),MONTH(R$5),DAY(R$5),"01",2,"T","R")</f>
        <v>415717.47</v>
      </c>
      <c r="S55" s="5">
        <f>_xll.SBSAddInExcel.Functions.grpSaldo("BA","0000","MF",2,41010303000000,0,"E",$B55,YEAR(S$5),MONTH(S$5),DAY(S$5),"01",2,"T","R")</f>
        <v>683715.88</v>
      </c>
      <c r="T55" s="5">
        <f>_xll.SBSAddInExcel.Functions.grpSaldo("BA","0000","MF",2,41010303000000,0,"E",$B55,YEAR(T$5),MONTH(T$5),DAY(T$5),"01",2,"T","R")</f>
        <v>1003989.93</v>
      </c>
      <c r="U55" s="5">
        <f>_xll.SBSAddInExcel.Functions.grpSaldo("BA","0000","MF",2,41010303000000,0,"E",$B55,YEAR(U$5),MONTH(U$5),DAY(U$5),"01",2,"T","R")</f>
        <v>1352779.37</v>
      </c>
      <c r="V55" s="5">
        <f>_xll.SBSAddInExcel.Functions.grpSaldo("BA","0000","MF",2,41010303000000,0,"E",$B55,YEAR(V$5),MONTH(V$5),DAY(V$5),"01",2,"T","R")</f>
        <v>1715196.87</v>
      </c>
      <c r="W55" s="5">
        <f>_xll.SBSAddInExcel.Functions.grpSaldo("BA","0000","MF",2,41010303000000,0,"E",$B55,YEAR(W$5),MONTH(W$5),DAY(W$5),"01",2,"T","R")</f>
        <v>2355331.62</v>
      </c>
      <c r="X55" s="5">
        <f>_xll.SBSAddInExcel.Functions.grpSaldo("BA","0000","MF",2,41010303000000,0,"E",$B55,YEAR(X$5),MONTH(X$5),DAY(X$5),"01",2,"T","R")</f>
        <v>3018163.51</v>
      </c>
      <c r="Y55" s="5">
        <f>_xll.SBSAddInExcel.Functions.grpSaldo("BA","0000","MF",2,41010303000000,0,"E",$B55,YEAR(Y$5),MONTH(Y$5),DAY(Y$5),"01",2,"T","R")</f>
        <v>3703085.35</v>
      </c>
      <c r="Z55" s="5">
        <f>_xll.SBSAddInExcel.Functions.grpSaldo("BA","0000","MF",2,41010303000000,0,"E",$B55,YEAR(Z$5),MONTH(Z$5),DAY(Z$5),"01",2,"T","R")</f>
        <v>4389550.71</v>
      </c>
      <c r="AA55" s="5">
        <f>_xll.SBSAddInExcel.Functions.grpSaldo("BA","0000","MF",2,41010303000000,0,"E",$B55,YEAR(AA$5),MONTH(AA$5),DAY(AA$5),"01",2,"T","R")</f>
        <v>5082885.42</v>
      </c>
      <c r="AB55" s="5">
        <f>_xll.SBSAddInExcel.Functions.grpSaldo("BA","0000","MF",2,41010303000000,0,"E",$B55,YEAR(AB$5),MONTH(AB$5),DAY(AB$5),"01",2,"T","R")</f>
        <v>5839605.1699999999</v>
      </c>
      <c r="AC55" s="5">
        <f>_xll.SBSAddInExcel.Functions.grpSaldo("BA","0000","MF",2,41010303000000,0,"E",$B55,YEAR(AC$5),MONTH(AC$5),DAY(AC$5),"01",2,"T","R")</f>
        <v>708660.05</v>
      </c>
      <c r="AD55" s="5">
        <f>_xll.SBSAddInExcel.Functions.grpSaldo("BA","0000","MF",2,41010303000000,0,"E",$B55,YEAR(AD$5),MONTH(AD$5),DAY(AD$5),"01",2,"T","R")</f>
        <v>1363790.45</v>
      </c>
      <c r="AE55" s="5">
        <f>_xll.SBSAddInExcel.Functions.grpSaldo("BA","0000","MF",2,41010303000000,0,"E",$B55,YEAR(AE$5),MONTH(AE$5),DAY(AE$5),"01",2,"T","R")</f>
        <v>2101610.42</v>
      </c>
      <c r="AF55" s="5">
        <f>_xll.SBSAddInExcel.Functions.grpSaldo("BA","0000","MF",2,41010303000000,0,"E",$B55,YEAR(AF$5),MONTH(AF$5),DAY(AF$5),"01",2,"T","R")</f>
        <v>2837942.84</v>
      </c>
      <c r="AG55" s="5">
        <f>_xll.SBSAddInExcel.Functions.grpSaldo("BA","0000","MF",2,41010303000000,0,"E",$B55,YEAR(AG$5),MONTH(AG$5),DAY(AG$5),"01",2,"T","R")</f>
        <v>3644430.7</v>
      </c>
      <c r="AH55" s="5">
        <f>_xll.SBSAddInExcel.Functions.grpSaldo("BA","0000","MF",2,41010303000000,0,"E",$B55,YEAR(AH$5),MONTH(AH$5),DAY(AH$5),"01",2,"T","R")</f>
        <v>4584991.83</v>
      </c>
      <c r="AI55" s="5">
        <f>_xll.SBSAddInExcel.Functions.grpSaldo("BA","0000","MF",2,41010303000000,0,"E",$B55,YEAR(AI$5),MONTH(AI$5),DAY(AI$5),"01",2,"T","R")</f>
        <v>5238414.3499999996</v>
      </c>
      <c r="AJ55" s="5">
        <f>_xll.SBSAddInExcel.Functions.grpSaldo("BA","0000","MF",2,41010303000000,0,"E",$B55,YEAR(AJ$5),MONTH(AJ$5),DAY(AJ$5),"01",2,"T","R")</f>
        <v>5920548.7999999998</v>
      </c>
      <c r="AK55" s="5">
        <f>_xll.SBSAddInExcel.Functions.grpSaldo("BA","0000","MF",2,41010303000000,0,"E",$B55,YEAR(AK$5),MONTH(AK$5),DAY(AK$5),"01",2,"T","R")</f>
        <v>6761093.4199999999</v>
      </c>
      <c r="AL55" s="5">
        <f>_xll.SBSAddInExcel.Functions.grpSaldo("BA","0000","MF",2,41010303000000,0,"E",$B55,YEAR(AL$5),MONTH(AL$5),DAY(AL$5),"01",2,"T","R")</f>
        <v>7460927.4299999997</v>
      </c>
      <c r="AM55" s="5">
        <f>_xll.SBSAddInExcel.Functions.grpSaldo("BA","0000","MF",2,41010303000000,0,"E",$B55,YEAR(AM$5),MONTH(AM$5),DAY(AM$5),"01",2,"T","R")</f>
        <v>8138041.0199999996</v>
      </c>
      <c r="AN55" s="5">
        <f>_xll.SBSAddInExcel.Functions.grpSaldo("BA","0000","MF",2,41010303000000,0,"E",$B55,YEAR(AN$5),MONTH(AN$5),DAY(AN$5),"01",2,"T","R")</f>
        <v>8777263.75</v>
      </c>
      <c r="AO55" s="5">
        <f>_xll.SBSAddInExcel.Functions.grpSaldo("BA","0000","MF",2,41010303000000,0,"E",$B55,YEAR(AO$5),MONTH(AO$5),DAY(AO$5),"01",2,"T","R")</f>
        <v>644226.97</v>
      </c>
      <c r="AP55" s="5">
        <f>_xll.SBSAddInExcel.Functions.grpSaldo("BA","0000","MF",2,41010303000000,0,"E",$B55,YEAR(AP$5),MONTH(AP$5),DAY(AP$5),"01",2,"T","R")</f>
        <v>1274970.47</v>
      </c>
      <c r="AQ55" s="5">
        <f>_xll.SBSAddInExcel.Functions.grpSaldo("BA","0000","MF",2,41010303000000,0,"E",$B55,YEAR(AQ$5),MONTH(AQ$5),DAY(AQ$5),"01",2,"T","R")</f>
        <v>1986677.52</v>
      </c>
      <c r="AR55" s="5">
        <f>_xll.SBSAddInExcel.Functions.grpSaldo("BA","0000","MF",2,41010303000000,0,"E",$B55,YEAR(AR$5),MONTH(AR$5),DAY(AR$5),"01",2,"T","R")</f>
        <v>2639876.54</v>
      </c>
      <c r="AS55" s="5">
        <f>_xll.SBSAddInExcel.Functions.grpSaldo("BA","0000","MF",2,41010303000000,0,"E",$B55,YEAR(AS$5),MONTH(AS$5),DAY(AS$5),"01",2,"T","R")</f>
        <v>3337792.86</v>
      </c>
      <c r="AT55" s="5">
        <f>_xll.SBSAddInExcel.Functions.grpSaldo("BA","0000","MF",2,41010303000000,0,"E",$B55,YEAR(AT$5),MONTH(AT$5),DAY(AT$5),"01",2,"T","R")</f>
        <v>4041709.84</v>
      </c>
      <c r="AU55" s="5">
        <f>_xll.SBSAddInExcel.Functions.grpSaldo("BA","0000","MF",2,41010303000000,0,"E",$B55,YEAR(AU$5),MONTH(AU$5),DAY(AU$5),"01",2,"T","R")</f>
        <v>4819219.17</v>
      </c>
      <c r="AV55" s="5">
        <f>_xll.SBSAddInExcel.Functions.grpSaldo("BA","0000","MF",2,41010303000000,0,"E",$B55,YEAR(AV$5),MONTH(AV$5),DAY(AV$5),"01",2,"T","R")</f>
        <v>5591748.9000000004</v>
      </c>
      <c r="AW55" s="5">
        <f>_xll.SBSAddInExcel.Functions.grpSaldo("BA","0000","MF",2,41010303000000,0,"E",$B55,YEAR(AW$5),MONTH(AW$5),DAY(AW$5),"01",2,"T","R")</f>
        <v>6376092.3899999997</v>
      </c>
      <c r="AX55" s="5">
        <f>_xll.SBSAddInExcel.Functions.grpSaldo("BA","0000","MF",2,41010303000000,0,"E",$B55,YEAR(AX$5),MONTH(AX$5),DAY(AX$5),"01",2,"T","R")</f>
        <v>7208290.2199999997</v>
      </c>
      <c r="AY55" s="5">
        <f>_xll.SBSAddInExcel.Functions.grpSaldo("BA","0000","MF",2,41010303000000,0,"E",$B55,YEAR(AY$5),MONTH(AY$5),DAY(AY$5),"01",2,"T","R")</f>
        <v>8009849.2199999997</v>
      </c>
      <c r="AZ55" s="5">
        <f>_xll.SBSAddInExcel.Functions.grpSaldo("BA","0000","MF",2,41010303000000,0,"E",$B55,YEAR(AZ$5),MONTH(AZ$5),DAY(AZ$5),"01",2,"T","R")</f>
        <v>8844651.5700000003</v>
      </c>
      <c r="BA55" s="5">
        <f>_xll.SBSAddInExcel.Functions.grpSaldo("BA","0000","MF",2,41010303000000,0,"E",$B55,YEAR(BA$5),MONTH(BA$5),DAY(BA$5),"01",2,"T","R")</f>
        <v>836227.28</v>
      </c>
      <c r="BB55" s="5">
        <f>_xll.SBSAddInExcel.Functions.grpSaldo("BA","0000","MF",2,41010303000000,0,"E",$B55,YEAR(BB$5),MONTH(BB$5),DAY(BB$5),"01",2,"T","R")</f>
        <v>1581669.32</v>
      </c>
      <c r="BC55" s="5">
        <f>_xll.SBSAddInExcel.Functions.grpSaldo("BA","0000","MF",2,41010303000000,0,"E",$B55,YEAR(BC$5),MONTH(BC$5),DAY(BC$5),"01",2,"T","R")</f>
        <v>2426888.46</v>
      </c>
      <c r="BD55" s="5">
        <f>_xll.SBSAddInExcel.Functions.grpSaldo("BA","0000","MF",2,41010303000000,0,"E",$B55,YEAR(BD$5),MONTH(BD$5),DAY(BD$5),"01",2,"T","R")</f>
        <v>3235764.3</v>
      </c>
      <c r="BE55" s="5">
        <f>_xll.SBSAddInExcel.Functions.grpSaldo("BA","0000","MF",2,41010303000000,0,"E",$B55,YEAR(BE$5),MONTH(BE$5),DAY(BE$5),"01",2,"T","R")</f>
        <v>4072909.12</v>
      </c>
      <c r="BF55" s="5">
        <f>_xll.SBSAddInExcel.Functions.grpSaldo("BA","0000","MF",2,41010303000000,0,"E",$B55,YEAR(BF$5),MONTH(BF$5),DAY(BF$5),"01",2,"T","R")</f>
        <v>4746690.01</v>
      </c>
      <c r="BG55" s="5">
        <f>_xll.SBSAddInExcel.Functions.grpSaldo("BA","0000","MF",2,41010303000000,0,"E",$B55,YEAR(BG$5),MONTH(BG$5),DAY(BG$5),"01",2,"T","R")</f>
        <v>5484356.2000000002</v>
      </c>
      <c r="BH55" s="5">
        <f>_xll.SBSAddInExcel.Functions.grpSaldo("BA","0000","MF",2,41010303000000,0,"E",$B55,YEAR(BH$5),MONTH(BH$5),DAY(BH$5),"01",2,"T","R")</f>
        <v>6229020.5999999996</v>
      </c>
      <c r="BI55" s="5">
        <f>_xll.SBSAddInExcel.Functions.grpSaldo("BA","0000","MF",2,41010303000000,0,"E",$B55,YEAR(BI$5),MONTH(BI$5),DAY(BI$5),"01",2,"T","R")</f>
        <v>6927675.2999999998</v>
      </c>
      <c r="BJ55" s="5">
        <f>_xll.SBSAddInExcel.Functions.grpSaldo("BA","0000","MF",2,41010303000000,0,"E",$B55,YEAR(BJ$5),MONTH(BJ$5),DAY(BJ$5),"01",2,"T","R")</f>
        <v>7622498.8399999999</v>
      </c>
      <c r="BK55" s="5">
        <f>_xll.SBSAddInExcel.Functions.grpSaldo("BA","0000","MF",2,41010303000000,0,"E",$B55,YEAR(BK$5),MONTH(BK$5),DAY(BK$5),"01",2,"T","R")</f>
        <v>8268683.8300000001</v>
      </c>
      <c r="BL55" s="5">
        <f>_xll.SBSAddInExcel.Functions.grpSaldo("BA","0000","MF",2,41010303000000,0,"E",$B55,YEAR(BL$5),MONTH(BL$5),DAY(BL$5),"01",2,"T","R")</f>
        <v>8990754.6400000006</v>
      </c>
      <c r="BM55" s="5">
        <f>_xll.SBSAddInExcel.Functions.grpSaldo("BA","0000","MF",2,41010303000000,0,"E",$B55,YEAR(BM$5),MONTH(BM$5),DAY(BM$5),"01",2,"T","R")</f>
        <v>764509.21</v>
      </c>
      <c r="BN55" s="5">
        <f>_xll.SBSAddInExcel.Functions.grpSaldo("BA","0000","MF",2,41010303000000,0,"E",$B55,YEAR(BN$5),MONTH(BN$5),DAY(BN$5),"01",2,"T","R")</f>
        <v>1587330.01</v>
      </c>
      <c r="BO55" s="5">
        <f>_xll.SBSAddInExcel.Functions.grpSaldo("BA","0000","MF",2,41010303000000,0,"E",$B55,YEAR(BO$5),MONTH(BO$5),DAY(BO$5),"01",2,"T","R")</f>
        <v>2545840.14</v>
      </c>
      <c r="BP55" s="5">
        <f>_xll.SBSAddInExcel.Functions.grpSaldo("BA","0000","MF",2,41010303000000,0,"E",$B55,YEAR(BP$5),MONTH(BP$5),DAY(BP$5),"01",2,"T","R")</f>
        <v>3580420.85</v>
      </c>
      <c r="BQ55" s="5">
        <f>_xll.SBSAddInExcel.Functions.grpSaldo("BA","0000","MF",2,41010303000000,0,"E",$B55,YEAR(BQ$5),MONTH(BQ$5),DAY(BQ$5),"01",2,"T","R")</f>
        <v>4830130.18</v>
      </c>
      <c r="BR55" s="5">
        <f>_xll.SBSAddInExcel.Functions.grpSaldo("BA","0000","MF",2,41010303000000,0,"E",$B55,YEAR(BR$5),MONTH(BR$5),DAY(BR$5),"01",2,"T","R")</f>
        <v>6312200.9000000004</v>
      </c>
      <c r="BS55" s="5">
        <f>_xll.SBSAddInExcel.Functions.grpSaldo("BA","0000","MF",2,41010303000000,0,"E",$B55,YEAR(BS$5),MONTH(BS$5),DAY(BS$5),"01",2,"T","R")</f>
        <v>8064345.9699999997</v>
      </c>
      <c r="BT55" s="5">
        <f>_xll.SBSAddInExcel.Functions.grpSaldo("BA","0000","MF",2,41010303000000,0,"E",$B55,YEAR(BT$5),MONTH(BT$5),DAY(BT$5),"01",2,"T","R")</f>
        <v>9962243.0600000005</v>
      </c>
      <c r="BU55" s="5">
        <f>_xll.SBSAddInExcel.Functions.grpSaldo("BA","0000","MF",2,41010303000000,0,"E",$B55,YEAR(BU$5),MONTH(BU$5),DAY(BU$5),"01",2,"T","R")</f>
        <v>11926495.17</v>
      </c>
      <c r="BV55" s="5">
        <f>_xll.SBSAddInExcel.Functions.grpSaldo("BA","0000","MF",2,41010303000000,0,"E",$B55,YEAR(BV$5),MONTH(BV$5),DAY(BV$5),"01",2,"T","R")</f>
        <v>13933170.77</v>
      </c>
      <c r="BW55" s="5">
        <f>_xll.SBSAddInExcel.Functions.grpSaldo("BA","0000","MF",2,41010303000000,0,"E",$B55,YEAR(BW$5),MONTH(BW$5),DAY(BW$5),"01",2,"T","R")</f>
        <v>15910188.779999999</v>
      </c>
      <c r="BX55" s="5">
        <f>_xll.SBSAddInExcel.Functions.grpSaldo("BA","0000","MF",2,41010303000000,0,"E",$B55,YEAR(BX$5),MONTH(BX$5),DAY(BX$5),"01",2,"T","R")</f>
        <v>17934498.59</v>
      </c>
      <c r="BY55" s="5">
        <f>_xll.SBSAddInExcel.Functions.grpSaldo("BA","0000","MF",2,41010303000000,0,"E",$B55,YEAR(BY$5),MONTH(BY$5),DAY(BY$5),"01",2,"T","R")</f>
        <v>2122663.39</v>
      </c>
      <c r="BZ55" s="5">
        <f>_xll.SBSAddInExcel.Functions.grpSaldo("BA","0000","MF",2,41010303000000,0,"E",$B55,YEAR(BZ$5),MONTH(BZ$5),DAY(BZ$5),"01",2,"T","R")</f>
        <v>4091057.49</v>
      </c>
      <c r="CA55" s="5">
        <f>_xll.SBSAddInExcel.Functions.grpSaldo("BA","0000","MF",2,41010303000000,0,"E",$B55,YEAR(CA$5),MONTH(CA$5),DAY(CA$5),"01",2,"T","R")</f>
        <v>6380495.8399999999</v>
      </c>
      <c r="CB55" s="5">
        <f>_xll.SBSAddInExcel.Functions.grpSaldo("BA","0000","MF",2,41010303000000,0,"E",$B55,YEAR(CB$5),MONTH(CB$5),DAY(CB$5),"01",2,"T","R")</f>
        <v>8877049.4199999999</v>
      </c>
      <c r="CC55" s="5">
        <f>_xll.SBSAddInExcel.Functions.grpSaldo("BA","0000","MF",2,41010303000000,0,"E",$B55,YEAR(CC$5),MONTH(CC$5),DAY(CC$5),"01",2,"T","R")</f>
        <v>11539614.24</v>
      </c>
      <c r="CD55" s="5">
        <f>_xll.SBSAddInExcel.Functions.grpSaldo("BA","0000","MF",2,41010303000000,0,"E",$B55,YEAR(CD$5),MONTH(CD$5),DAY(CD$5),"01",2,"T","R")</f>
        <v>14406169.82</v>
      </c>
      <c r="CE55" s="5">
        <f>_xll.SBSAddInExcel.Functions.grpSaldo("BA","0000","MF",2,41010303000000,0,"E",$B55,YEAR(CE$5),MONTH(CE$5),DAY(CE$5),"01",2,"T","R")</f>
        <v>17448592.25</v>
      </c>
      <c r="CF55" s="5">
        <f>_xll.SBSAddInExcel.Functions.grpSaldo("BA","0000","MF",2,41010303000000,0,"E",$B55,YEAR(CF$5),MONTH(CF$5),DAY(CF$5),"01",2,"T","R")</f>
        <v>20713157.550000001</v>
      </c>
      <c r="CG55" s="5">
        <f>_xll.SBSAddInExcel.Functions.grpSaldo("BA","0000","MF",2,41010303000000,0,"E",$B55,YEAR(CG$5),MONTH(CG$5),DAY(CG$5),"01",2,"T","R")</f>
        <v>21140100.280000001</v>
      </c>
      <c r="CH55" s="5">
        <f>_xll.SBSAddInExcel.Functions.grpSaldo("BA","0000","MF",2,41010303000000,0,"E",$B55,YEAR(CH$5),MONTH(CH$5),DAY(CH$5),"01",2,"T","R")</f>
        <v>24663996.539999999</v>
      </c>
      <c r="CI55" s="5">
        <f>_xll.SBSAddInExcel.Functions.grpSaldo("BA","0000","MF",2,41010303000000,0,"E",$B55,YEAR(CI$5),MONTH(CI$5),DAY(CI$5),"01",2,"T","R")</f>
        <v>27539417.73</v>
      </c>
      <c r="CJ55" s="5">
        <f>_xll.SBSAddInExcel.Functions.grpSaldo("BA","0000","MF",2,41010303000000,0,"E",$B55,YEAR(CJ$5),MONTH(CJ$5),DAY(CJ$5),"01",2,"T","R")</f>
        <v>26167235.98</v>
      </c>
      <c r="CK55" s="5">
        <f>_xll.SBSAddInExcel.Functions.grpSaldo("BA","0000","MF",2,41010303000000,0,"E",$B55,YEAR(CK$5),MONTH(CK$5),DAY(CK$5),"01",2,"T","R")</f>
        <v>3140072.39</v>
      </c>
      <c r="CL55" s="5">
        <f>_xll.SBSAddInExcel.Functions.grpSaldo("BA","0000","MF",2,41010303000000,0,"E",$B55,YEAR(CL$5),MONTH(CL$5),DAY(CL$5),"01",2,"T","R")</f>
        <v>6206545.4900000002</v>
      </c>
      <c r="CM55" s="5">
        <f>_xll.SBSAddInExcel.Functions.grpSaldo("BA","0000","MF",2,41010303000000,0,"E",$B55,YEAR(CM$5),MONTH(CM$5),DAY(CM$5),"01",2,"T","R")</f>
        <v>9723165.3800000008</v>
      </c>
      <c r="CN55" s="5">
        <f>_xll.SBSAddInExcel.Functions.grpSaldo("BA","0000","MF",2,41010303000000,0,"E",$B55,YEAR(CN$5),MONTH(CN$5),DAY(CN$5),"01",2,"T","R")</f>
        <v>13176549.869999999</v>
      </c>
      <c r="CO55" s="5">
        <f>_xll.SBSAddInExcel.Functions.grpSaldo("BA","0000","MF",2,41010303000000,0,"E",$B55,YEAR(CO$5),MONTH(CO$5),DAY(CO$5),"01",2,"T","R")</f>
        <v>16978075.960000001</v>
      </c>
      <c r="CP55" s="5">
        <f>_xll.SBSAddInExcel.Functions.grpSaldo("BA","0000","MF",2,41010303000000,0,"E",$B55,YEAR(CP$5),MONTH(CP$5),DAY(CP$5),"01",2,"T","R")</f>
        <v>20651702.800000001</v>
      </c>
      <c r="CQ55" s="5">
        <f>_xll.SBSAddInExcel.Functions.grpSaldo("BA","0000","MF",2,41010303000000,0,"E",$B55,YEAR(CQ$5),MONTH(CQ$5),DAY(CQ$5),"01",2,"T","R")</f>
        <v>24474631.48</v>
      </c>
      <c r="CR55" s="5">
        <f>_xll.SBSAddInExcel.Functions.grpSaldo("BA","0000","MF",2,41010303000000,0,"E",$B55,YEAR(CR$5),MONTH(CR$5),DAY(CR$5),"01",2,"T","R")</f>
        <v>28548586.079999998</v>
      </c>
      <c r="CS55" s="5">
        <f>_xll.SBSAddInExcel.Functions.grpSaldo("BA","0000","MF",2,41010303000000,0,"E",$B55,YEAR(CS$5),MONTH(CS$5),DAY(CS$5),"01",2,"T","R")</f>
        <v>32602653.280000001</v>
      </c>
      <c r="CT55" s="5">
        <f>_xll.SBSAddInExcel.Functions.grpSaldo("BA","0000","MF",2,41010303000000,0,"E",$B55,YEAR(CT$5),MONTH(CT$5),DAY(CT$5),"01",2,"T","R")</f>
        <v>36812672.939999998</v>
      </c>
      <c r="CU55" s="5">
        <f>_xll.SBSAddInExcel.Functions.grpSaldo("BA","0000","MF",2,41010303000000,0,"E",$B55,YEAR(CU$5),MONTH(CU$5),DAY(CU$5),"01",2,"T","R")</f>
        <v>41142027.329999998</v>
      </c>
      <c r="CV55" s="5">
        <f>_xll.SBSAddInExcel.Functions.grpSaldo("BA","0000","MF",2,41010303000000,0,"E",$B55,YEAR(CV$5),MONTH(CV$5),DAY(CV$5),"01",2,"T","R")</f>
        <v>45787492.710000001</v>
      </c>
      <c r="CW55" s="5">
        <f>_xll.SBSAddInExcel.Functions.grpSaldo("BA","0000","MF",2,41010303000000,0,"E",$B55,YEAR(CW$5),MONTH(CW$5),DAY(CW$5),"01",2,"T","R")</f>
        <v>5097907.93</v>
      </c>
      <c r="CX55" s="5">
        <f>_xll.SBSAddInExcel.Functions.grpSaldo("BA","0000","MF",2,41010303000000,0,"E",$B55,YEAR(CX$5),MONTH(CX$5),DAY(CX$5),"01",2,"T","R")</f>
        <v>9871813.5399999991</v>
      </c>
      <c r="CY55" s="5">
        <f>_xll.SBSAddInExcel.Functions.grpSaldo("BA","0000","MF",2,41010303000000,0,"E",$B55,YEAR(CY$5),MONTH(CY$5),DAY(CY$5),"01",2,"T","R")</f>
        <v>15263091.4</v>
      </c>
      <c r="CZ55" s="5">
        <f>_xll.SBSAddInExcel.Functions.grpSaldo("BA","0000","MF",2,41010303000000,0,"E",$B55,YEAR(CZ$5),MONTH(CZ$5),DAY(CZ$5),"01",2,"T","R")</f>
        <v>20597361.100000001</v>
      </c>
      <c r="DA55" s="5">
        <f>_xll.SBSAddInExcel.Functions.grpSaldo("BA","0000","MF",2,41010303000000,0,"E",$B55,YEAR(DA$5),MONTH(DA$5),DAY(DA$5),"01",2,"T","R")</f>
        <v>26180856.41</v>
      </c>
      <c r="DB55" s="5">
        <f>_xll.SBSAddInExcel.Functions.grpSaldo("BA","0000","MF",2,41010303000000,0,"E",$B55,YEAR(DB$5),MONTH(DB$5),DAY(DB$5),"01",2,"T","R")</f>
        <v>31886316.710000001</v>
      </c>
      <c r="DC55" s="5">
        <f>_xll.SBSAddInExcel.Functions.grpSaldo("BA","0000","MF",2,41010303000000,0,"E",$B55,YEAR(DC$5),MONTH(DC$5),DAY(DC$5),"01",2,"T","R")</f>
        <v>37877063.490000002</v>
      </c>
      <c r="DD55" s="5">
        <f>_xll.SBSAddInExcel.Functions.grpSaldo("BA","0000","MF",2,41010303000000,0,"E",$B55,YEAR(DD$5),MONTH(DD$5),DAY(DD$5),"01",2,"T","R")</f>
        <v>43874709.909999996</v>
      </c>
      <c r="DE55" s="5">
        <f>_xll.SBSAddInExcel.Functions.grpSaldo("BA","0000","MF",2,41010303000000,0,"E",$B55,YEAR(DE$5),MONTH(DE$5),DAY(DE$5),"01",2,"T","R")</f>
        <v>49749853.549999997</v>
      </c>
      <c r="DF55" s="5">
        <f>_xll.SBSAddInExcel.Functions.grpSaldo("BA","0000","MF",2,41010303000000,0,"E",$B55,YEAR(DF$5),MONTH(DF$5),DAY(DF$5),"01",2,"T","R")</f>
        <v>55957127.990000002</v>
      </c>
      <c r="DG55" s="5">
        <f>_xll.SBSAddInExcel.Functions.grpSaldo("BA","0000","MF",2,41010303000000,0,"E",$B55,YEAR(DG$5),MONTH(DG$5),DAY(DG$5),"01",2,"T","R")</f>
        <v>62018609.909999996</v>
      </c>
      <c r="DH55" s="5">
        <f>_xll.SBSAddInExcel.Functions.grpSaldo("BA","0000","MF",2,41010303000000,0,"E",$B55,YEAR(DH$5),MONTH(DH$5),DAY(DH$5),"01",2,"T","R")</f>
        <v>68243491.379999995</v>
      </c>
    </row>
    <row r="56" spans="1:112" x14ac:dyDescent="0.3">
      <c r="B56" s="56">
        <v>230</v>
      </c>
      <c r="C56" s="1" t="s">
        <v>270</v>
      </c>
      <c r="D56" s="5">
        <f>_xll.SBSAddInExcel.Functions.grpSaldo("BA","0000","MF",2,41010303000000,0,"E",$B56,YEAR(D$5),MONTH(D$5),DAY(D$5),"01",2,"T","R")</f>
        <v>0</v>
      </c>
      <c r="E56" s="5">
        <f>_xll.SBSAddInExcel.Functions.grpSaldo("BA","0000","MF",2,41010303000000,0,"E",$B56,YEAR(E$5),MONTH(E$5),DAY(E$5),"01",2,"T","R")</f>
        <v>0</v>
      </c>
      <c r="F56" s="5">
        <f>_xll.SBSAddInExcel.Functions.grpSaldo("BA","0000","MF",2,41010303000000,0,"E",$B56,YEAR(F$5),MONTH(F$5),DAY(F$5),"01",2,"T","R")</f>
        <v>0</v>
      </c>
      <c r="G56" s="5">
        <f>_xll.SBSAddInExcel.Functions.grpSaldo("BA","0000","MF",2,41010303000000,0,"E",$B56,YEAR(G$5),MONTH(G$5),DAY(G$5),"01",2,"T","R")</f>
        <v>0</v>
      </c>
      <c r="H56" s="5">
        <f>_xll.SBSAddInExcel.Functions.grpSaldo("BA","0000","MF",2,41010303000000,0,"E",$B56,YEAR(H$5),MONTH(H$5),DAY(H$5),"01",2,"T","R")</f>
        <v>0</v>
      </c>
      <c r="I56" s="5">
        <f>_xll.SBSAddInExcel.Functions.grpSaldo("BA","0000","MF",2,41010303000000,0,"E",$B56,YEAR(I$5),MONTH(I$5),DAY(I$5),"01",2,"T","R")</f>
        <v>0</v>
      </c>
      <c r="J56" s="5">
        <f>_xll.SBSAddInExcel.Functions.grpSaldo("BA","0000","MF",2,41010303000000,0,"E",$B56,YEAR(J$5),MONTH(J$5),DAY(J$5),"01",2,"T","R")</f>
        <v>0</v>
      </c>
      <c r="K56" s="5">
        <f>_xll.SBSAddInExcel.Functions.grpSaldo("BA","0000","MF",2,41010303000000,0,"E",$B56,YEAR(K$5),MONTH(K$5),DAY(K$5),"01",2,"T","R")</f>
        <v>0</v>
      </c>
      <c r="L56" s="5">
        <f>_xll.SBSAddInExcel.Functions.grpSaldo("BA","0000","MF",2,41010303000000,0,"E",$B56,YEAR(L$5),MONTH(L$5),DAY(L$5),"01",2,"T","R")</f>
        <v>0</v>
      </c>
      <c r="M56" s="5">
        <f>_xll.SBSAddInExcel.Functions.grpSaldo("BA","0000","MF",2,41010303000000,0,"E",$B56,YEAR(M$5),MONTH(M$5),DAY(M$5),"01",2,"T","R")</f>
        <v>0</v>
      </c>
      <c r="N56" s="5">
        <f>_xll.SBSAddInExcel.Functions.grpSaldo("BA","0000","MF",2,41010303000000,0,"E",$B56,YEAR(N$5),MONTH(N$5),DAY(N$5),"01",2,"T","R")</f>
        <v>0</v>
      </c>
      <c r="O56" s="5">
        <f>_xll.SBSAddInExcel.Functions.grpSaldo("BA","0000","MF",2,41010303000000,0,"E",$B56,YEAR(O$5),MONTH(O$5),DAY(O$5),"01",2,"T","R")</f>
        <v>0</v>
      </c>
      <c r="P56" s="5">
        <f>_xll.SBSAddInExcel.Functions.grpSaldo("BA","0000","MF",2,41010303000000,0,"E",$B56,YEAR(P$5),MONTH(P$5),DAY(P$5),"01",2,"T","R")</f>
        <v>0</v>
      </c>
      <c r="Q56" s="5">
        <f>_xll.SBSAddInExcel.Functions.grpSaldo("BA","0000","MF",2,41010303000000,0,"E",$B56,YEAR(Q$5),MONTH(Q$5),DAY(Q$5),"01",2,"T","R")</f>
        <v>0</v>
      </c>
      <c r="R56" s="5">
        <f>_xll.SBSAddInExcel.Functions.grpSaldo("BA","0000","MF",2,41010303000000,0,"E",$B56,YEAR(R$5),MONTH(R$5),DAY(R$5),"01",2,"T","R")</f>
        <v>0</v>
      </c>
      <c r="S56" s="5">
        <f>_xll.SBSAddInExcel.Functions.grpSaldo("BA","0000","MF",2,41010303000000,0,"E",$B56,YEAR(S$5),MONTH(S$5),DAY(S$5),"01",2,"T","R")</f>
        <v>0</v>
      </c>
      <c r="T56" s="5">
        <f>_xll.SBSAddInExcel.Functions.grpSaldo("BA","0000","MF",2,41010303000000,0,"E",$B56,YEAR(T$5),MONTH(T$5),DAY(T$5),"01",2,"T","R")</f>
        <v>0</v>
      </c>
      <c r="U56" s="5">
        <f>_xll.SBSAddInExcel.Functions.grpSaldo("BA","0000","MF",2,41010303000000,0,"E",$B56,YEAR(U$5),MONTH(U$5),DAY(U$5),"01",2,"T","R")</f>
        <v>0</v>
      </c>
      <c r="V56" s="5">
        <f>_xll.SBSAddInExcel.Functions.grpSaldo("BA","0000","MF",2,41010303000000,0,"E",$B56,YEAR(V$5),MONTH(V$5),DAY(V$5),"01",2,"T","R")</f>
        <v>0</v>
      </c>
      <c r="W56" s="5">
        <f>_xll.SBSAddInExcel.Functions.grpSaldo("BA","0000","MF",2,41010303000000,0,"E",$B56,YEAR(W$5),MONTH(W$5),DAY(W$5),"01",2,"T","R")</f>
        <v>0</v>
      </c>
      <c r="X56" s="57">
        <f>_xll.SBSAddInExcel.Functions.grpSaldo("BA","0000","MF",2,41010303000000,0,"E",$B56,YEAR(X$5),MONTH(X$5),DAY(X$5),"01",2,"T","R")</f>
        <v>-181.24</v>
      </c>
      <c r="Y56" s="5">
        <f>_xll.SBSAddInExcel.Functions.grpSaldo("BA","0000","MF",2,41010303000000,0,"E",$B56,YEAR(Y$5),MONTH(Y$5),DAY(Y$5),"01",2,"T","R")</f>
        <v>0</v>
      </c>
      <c r="Z56" s="5">
        <f>_xll.SBSAddInExcel.Functions.grpSaldo("BA","0000","MF",2,41010303000000,0,"E",$B56,YEAR(Z$5),MONTH(Z$5),DAY(Z$5),"01",2,"T","R")</f>
        <v>0</v>
      </c>
      <c r="AA56" s="5">
        <f>_xll.SBSAddInExcel.Functions.grpSaldo("BA","0000","MF",2,41010303000000,0,"E",$B56,YEAR(AA$5),MONTH(AA$5),DAY(AA$5),"01",2,"T","R")</f>
        <v>0</v>
      </c>
      <c r="AB56" s="5">
        <f>_xll.SBSAddInExcel.Functions.grpSaldo("BA","0000","MF",2,41010303000000,0,"E",$B56,YEAR(AB$5),MONTH(AB$5),DAY(AB$5),"01",2,"T","R")</f>
        <v>0</v>
      </c>
      <c r="AC56" s="5">
        <f>_xll.SBSAddInExcel.Functions.grpSaldo("BA","0000","MF",2,41010303000000,0,"E",$B56,YEAR(AC$5),MONTH(AC$5),DAY(AC$5),"01",2,"T","R")</f>
        <v>0</v>
      </c>
      <c r="AD56" s="5">
        <f>_xll.SBSAddInExcel.Functions.grpSaldo("BA","0000","MF",2,41010303000000,0,"E",$B56,YEAR(AD$5),MONTH(AD$5),DAY(AD$5),"01",2,"T","R")</f>
        <v>0</v>
      </c>
      <c r="AE56" s="5">
        <f>_xll.SBSAddInExcel.Functions.grpSaldo("BA","0000","MF",2,41010303000000,0,"E",$B56,YEAR(AE$5),MONTH(AE$5),DAY(AE$5),"01",2,"T","R")</f>
        <v>0</v>
      </c>
      <c r="AF56" s="5">
        <f>_xll.SBSAddInExcel.Functions.grpSaldo("BA","0000","MF",2,41010303000000,0,"E",$B56,YEAR(AF$5),MONTH(AF$5),DAY(AF$5),"01",2,"T","R")</f>
        <v>0</v>
      </c>
      <c r="AG56" s="5">
        <f>_xll.SBSAddInExcel.Functions.grpSaldo("BA","0000","MF",2,41010303000000,0,"E",$B56,YEAR(AG$5),MONTH(AG$5),DAY(AG$5),"01",2,"T","R")</f>
        <v>0</v>
      </c>
      <c r="AH56" s="5">
        <f>_xll.SBSAddInExcel.Functions.grpSaldo("BA","0000","MF",2,41010303000000,0,"E",$B56,YEAR(AH$5),MONTH(AH$5),DAY(AH$5),"01",2,"T","R")</f>
        <v>0</v>
      </c>
      <c r="AI56" s="5">
        <f>_xll.SBSAddInExcel.Functions.grpSaldo("BA","0000","MF",2,41010303000000,0,"E",$B56,YEAR(AI$5),MONTH(AI$5),DAY(AI$5),"01",2,"T","R")</f>
        <v>0</v>
      </c>
      <c r="AJ56" s="5">
        <f>_xll.SBSAddInExcel.Functions.grpSaldo("BA","0000","MF",2,41010303000000,0,"E",$B56,YEAR(AJ$5),MONTH(AJ$5),DAY(AJ$5),"01",2,"T","R")</f>
        <v>0</v>
      </c>
      <c r="AK56" s="5">
        <f>_xll.SBSAddInExcel.Functions.grpSaldo("BA","0000","MF",2,41010303000000,0,"E",$B56,YEAR(AK$5),MONTH(AK$5),DAY(AK$5),"01",2,"T","R")</f>
        <v>0</v>
      </c>
      <c r="AL56" s="5">
        <f>_xll.SBSAddInExcel.Functions.grpSaldo("BA","0000","MF",2,41010303000000,0,"E",$B56,YEAR(AL$5),MONTH(AL$5),DAY(AL$5),"01",2,"T","R")</f>
        <v>0</v>
      </c>
      <c r="AM56" s="5">
        <f>_xll.SBSAddInExcel.Functions.grpSaldo("BA","0000","MF",2,41010303000000,0,"E",$B56,YEAR(AM$5),MONTH(AM$5),DAY(AM$5),"01",2,"T","R")</f>
        <v>0</v>
      </c>
      <c r="AN56" s="5">
        <f>_xll.SBSAddInExcel.Functions.grpSaldo("BA","0000","MF",2,41010303000000,0,"E",$B56,YEAR(AN$5),MONTH(AN$5),DAY(AN$5),"01",2,"T","R")</f>
        <v>0</v>
      </c>
      <c r="AO56" s="5">
        <f>_xll.SBSAddInExcel.Functions.grpSaldo("BA","0000","MF",2,41010303000000,0,"E",$B56,YEAR(AO$5),MONTH(AO$5),DAY(AO$5),"01",2,"T","R")</f>
        <v>0</v>
      </c>
      <c r="AP56" s="5">
        <f>_xll.SBSAddInExcel.Functions.grpSaldo("BA","0000","MF",2,41010303000000,0,"E",$B56,YEAR(AP$5),MONTH(AP$5),DAY(AP$5),"01",2,"T","R")</f>
        <v>0</v>
      </c>
      <c r="AQ56" s="5">
        <f>_xll.SBSAddInExcel.Functions.grpSaldo("BA","0000","MF",2,41010303000000,0,"E",$B56,YEAR(AQ$5),MONTH(AQ$5),DAY(AQ$5),"01",2,"T","R")</f>
        <v>0</v>
      </c>
      <c r="AR56" s="5">
        <f>_xll.SBSAddInExcel.Functions.grpSaldo("BA","0000","MF",2,41010303000000,0,"E",$B56,YEAR(AR$5),MONTH(AR$5),DAY(AR$5),"01",2,"T","R")</f>
        <v>0</v>
      </c>
      <c r="AS56" s="5">
        <f>_xll.SBSAddInExcel.Functions.grpSaldo("BA","0000","MF",2,41010303000000,0,"E",$B56,YEAR(AS$5),MONTH(AS$5),DAY(AS$5),"01",2,"T","R")</f>
        <v>9401.01</v>
      </c>
      <c r="AT56" s="5">
        <f>_xll.SBSAddInExcel.Functions.grpSaldo("BA","0000","MF",2,41010303000000,0,"E",$B56,YEAR(AT$5),MONTH(AT$5),DAY(AT$5),"01",2,"T","R")</f>
        <v>114170.65</v>
      </c>
      <c r="AU56" s="5">
        <f>_xll.SBSAddInExcel.Functions.grpSaldo("BA","0000","MF",2,41010303000000,0,"E",$B56,YEAR(AU$5),MONTH(AU$5),DAY(AU$5),"01",2,"T","R")</f>
        <v>307298.56</v>
      </c>
      <c r="AV56" s="5">
        <f>_xll.SBSAddInExcel.Functions.grpSaldo("BA","0000","MF",2,41010303000000,0,"E",$B56,YEAR(AV$5),MONTH(AV$5),DAY(AV$5),"01",2,"T","R")</f>
        <v>488126.95</v>
      </c>
      <c r="AW56" s="5">
        <f>_xll.SBSAddInExcel.Functions.grpSaldo("BA","0000","MF",2,41010303000000,0,"E",$B56,YEAR(AW$5),MONTH(AW$5),DAY(AW$5),"01",2,"T","R")</f>
        <v>677432.28</v>
      </c>
      <c r="AX56" s="5">
        <f>_xll.SBSAddInExcel.Functions.grpSaldo("BA","0000","MF",2,41010303000000,0,"E",$B56,YEAR(AX$5),MONTH(AX$5),DAY(AX$5),"01",2,"T","R")</f>
        <v>815198.95</v>
      </c>
      <c r="AY56" s="5">
        <f>_xll.SBSAddInExcel.Functions.grpSaldo("BA","0000","MF",2,41010303000000,0,"E",$B56,YEAR(AY$5),MONTH(AY$5),DAY(AY$5),"01",2,"T","R")</f>
        <v>984553.03</v>
      </c>
      <c r="AZ56" s="5">
        <f>_xll.SBSAddInExcel.Functions.grpSaldo("BA","0000","MF",2,41010303000000,0,"E",$B56,YEAR(AZ$5),MONTH(AZ$5),DAY(AZ$5),"01",2,"T","R")</f>
        <v>1142635.49</v>
      </c>
      <c r="BA56" s="5">
        <f>_xll.SBSAddInExcel.Functions.grpSaldo("BA","0000","MF",2,41010303000000,0,"E",$B56,YEAR(BA$5),MONTH(BA$5),DAY(BA$5),"01",2,"T","R")</f>
        <v>166492.70000000001</v>
      </c>
      <c r="BB56" s="5">
        <f>_xll.SBSAddInExcel.Functions.grpSaldo("BA","0000","MF",2,41010303000000,0,"E",$B56,YEAR(BB$5),MONTH(BB$5),DAY(BB$5),"01",2,"T","R")</f>
        <v>277920.53999999998</v>
      </c>
      <c r="BC56" s="5">
        <f>_xll.SBSAddInExcel.Functions.grpSaldo("BA","0000","MF",2,41010303000000,0,"E",$B56,YEAR(BC$5),MONTH(BC$5),DAY(BC$5),"01",2,"T","R")</f>
        <v>391545.42</v>
      </c>
      <c r="BD56" s="5">
        <f>_xll.SBSAddInExcel.Functions.grpSaldo("BA","0000","MF",2,41010303000000,0,"E",$B56,YEAR(BD$5),MONTH(BD$5),DAY(BD$5),"01",2,"T","R")</f>
        <v>498604.65</v>
      </c>
      <c r="BE56" s="5">
        <f>_xll.SBSAddInExcel.Functions.grpSaldo("BA","0000","MF",2,41010303000000,0,"E",$B56,YEAR(BE$5),MONTH(BE$5),DAY(BE$5),"01",2,"T","R")</f>
        <v>633491.62</v>
      </c>
      <c r="BF56" s="5">
        <f>_xll.SBSAddInExcel.Functions.grpSaldo("BA","0000","MF",2,41010303000000,0,"E",$B56,YEAR(BF$5),MONTH(BF$5),DAY(BF$5),"01",2,"T","R")</f>
        <v>736292.12</v>
      </c>
      <c r="BG56" s="5">
        <f>_xll.SBSAddInExcel.Functions.grpSaldo("BA","0000","MF",2,41010303000000,0,"E",$B56,YEAR(BG$5),MONTH(BG$5),DAY(BG$5),"01",2,"T","R")</f>
        <v>852561.24</v>
      </c>
      <c r="BH56" s="5">
        <f>_xll.SBSAddInExcel.Functions.grpSaldo("BA","0000","MF",2,41010303000000,0,"E",$B56,YEAR(BH$5),MONTH(BH$5),DAY(BH$5),"01",2,"T","R")</f>
        <v>979087.93</v>
      </c>
      <c r="BI56" s="5">
        <f>_xll.SBSAddInExcel.Functions.grpSaldo("BA","0000","MF",2,41010303000000,0,"E",$B56,YEAR(BI$5),MONTH(BI$5),DAY(BI$5),"01",2,"T","R")</f>
        <v>13658280.26</v>
      </c>
      <c r="BJ56" s="5">
        <f>_xll.SBSAddInExcel.Functions.grpSaldo("BA","0000","MF",2,41010303000000,0,"E",$B56,YEAR(BJ$5),MONTH(BJ$5),DAY(BJ$5),"01",2,"T","R")</f>
        <v>15404755.869999999</v>
      </c>
      <c r="BK56" s="5">
        <f>_xll.SBSAddInExcel.Functions.grpSaldo("BA","0000","MF",2,41010303000000,0,"E",$B56,YEAR(BK$5),MONTH(BK$5),DAY(BK$5),"01",2,"T","R")</f>
        <v>16966129.699999999</v>
      </c>
      <c r="BL56" s="5">
        <f>_xll.SBSAddInExcel.Functions.grpSaldo("BA","0000","MF",2,41010303000000,0,"E",$B56,YEAR(BL$5),MONTH(BL$5),DAY(BL$5),"01",2,"T","R")</f>
        <v>18813467.43</v>
      </c>
      <c r="BM56" s="5">
        <f>_xll.SBSAddInExcel.Functions.grpSaldo("BA","0000","MF",2,41010303000000,0,"E",$B56,YEAR(BM$5),MONTH(BM$5),DAY(BM$5),"01",2,"T","R")</f>
        <v>2097172.58</v>
      </c>
      <c r="BN56" s="5">
        <f>_xll.SBSAddInExcel.Functions.grpSaldo("BA","0000","MF",2,41010303000000,0,"E",$B56,YEAR(BN$5),MONTH(BN$5),DAY(BN$5),"01",2,"T","R")</f>
        <v>3803252.86</v>
      </c>
      <c r="BO56" s="5">
        <f>_xll.SBSAddInExcel.Functions.grpSaldo("BA","0000","MF",2,41010303000000,0,"E",$B56,YEAR(BO$5),MONTH(BO$5),DAY(BO$5),"01",2,"T","R")</f>
        <v>5637667.7699999996</v>
      </c>
      <c r="BP56" s="5">
        <f>_xll.SBSAddInExcel.Functions.grpSaldo("BA","0000","MF",2,41010303000000,0,"E",$B56,YEAR(BP$5),MONTH(BP$5),DAY(BP$5),"01",2,"T","R")</f>
        <v>7382251.3200000003</v>
      </c>
      <c r="BQ56" s="5">
        <f>_xll.SBSAddInExcel.Functions.grpSaldo("BA","0000","MF",2,41010303000000,0,"E",$B56,YEAR(BQ$5),MONTH(BQ$5),DAY(BQ$5),"01",2,"T","R")</f>
        <v>9258503.7300000004</v>
      </c>
      <c r="BR56" s="5">
        <f>_xll.SBSAddInExcel.Functions.grpSaldo("BA","0000","MF",2,41010303000000,0,"E",$B56,YEAR(BR$5),MONTH(BR$5),DAY(BR$5),"01",2,"T","R")</f>
        <v>11128788.939999999</v>
      </c>
      <c r="BS56" s="5">
        <f>_xll.SBSAddInExcel.Functions.grpSaldo("BA","0000","MF",2,41010303000000,0,"E",$B56,YEAR(BS$5),MONTH(BS$5),DAY(BS$5),"01",2,"T","R")</f>
        <v>13388211.34</v>
      </c>
      <c r="BT56" s="5">
        <f>_xll.SBSAddInExcel.Functions.grpSaldo("BA","0000","MF",2,41010303000000,0,"E",$B56,YEAR(BT$5),MONTH(BT$5),DAY(BT$5),"01",2,"T","R")</f>
        <v>15468267.960000001</v>
      </c>
      <c r="BU56" s="5">
        <f>_xll.SBSAddInExcel.Functions.grpSaldo("BA","0000","MF",2,41010303000000,0,"E",$B56,YEAR(BU$5),MONTH(BU$5),DAY(BU$5),"01",2,"T","R")</f>
        <v>17615203.309999999</v>
      </c>
      <c r="BV56" s="5">
        <f>_xll.SBSAddInExcel.Functions.grpSaldo("BA","0000","MF",2,41010303000000,0,"E",$B56,YEAR(BV$5),MONTH(BV$5),DAY(BV$5),"01",2,"T","R")</f>
        <v>19679072.149999999</v>
      </c>
      <c r="BW56" s="5">
        <f>_xll.SBSAddInExcel.Functions.grpSaldo("BA","0000","MF",2,41010303000000,0,"E",$B56,YEAR(BW$5),MONTH(BW$5),DAY(BW$5),"01",2,"T","R")</f>
        <v>21768060.300000001</v>
      </c>
      <c r="BX56" s="5">
        <f>_xll.SBSAddInExcel.Functions.grpSaldo("BA","0000","MF",2,41010303000000,0,"E",$B56,YEAR(BX$5),MONTH(BX$5),DAY(BX$5),"01",2,"T","R")</f>
        <v>23981941.34</v>
      </c>
      <c r="BY56" s="5">
        <f>_xll.SBSAddInExcel.Functions.grpSaldo("BA","0000","MF",2,41010303000000,0,"E",$B56,YEAR(BY$5),MONTH(BY$5),DAY(BY$5),"01",2,"T","R")</f>
        <v>2016071.53</v>
      </c>
      <c r="BZ56" s="5">
        <f>_xll.SBSAddInExcel.Functions.grpSaldo("BA","0000","MF",2,41010303000000,0,"E",$B56,YEAR(BZ$5),MONTH(BZ$5),DAY(BZ$5),"01",2,"T","R")</f>
        <v>3871234.37</v>
      </c>
      <c r="CA56" s="5">
        <f>_xll.SBSAddInExcel.Functions.grpSaldo("BA","0000","MF",2,41010303000000,0,"E",$B56,YEAR(CA$5),MONTH(CA$5),DAY(CA$5),"01",2,"T","R")</f>
        <v>5972593.4800000004</v>
      </c>
      <c r="CB56" s="5">
        <f>_xll.SBSAddInExcel.Functions.grpSaldo("BA","0000","MF",2,41010303000000,0,"E",$B56,YEAR(CB$5),MONTH(CB$5),DAY(CB$5),"01",2,"T","R")</f>
        <v>8156110.0999999996</v>
      </c>
      <c r="CC56" s="5">
        <f>_xll.SBSAddInExcel.Functions.grpSaldo("BA","0000","MF",2,41010303000000,0,"E",$B56,YEAR(CC$5),MONTH(CC$5),DAY(CC$5),"01",2,"T","R")</f>
        <v>10403075.289999999</v>
      </c>
      <c r="CD56" s="5">
        <f>_xll.SBSAddInExcel.Functions.grpSaldo("BA","0000","MF",2,41010303000000,0,"E",$B56,YEAR(CD$5),MONTH(CD$5),DAY(CD$5),"01",2,"T","R")</f>
        <v>12560284.109999999</v>
      </c>
      <c r="CE56" s="5">
        <f>_xll.SBSAddInExcel.Functions.grpSaldo("BA","0000","MF",2,41010303000000,0,"E",$B56,YEAR(CE$5),MONTH(CE$5),DAY(CE$5),"01",2,"T","R")</f>
        <v>14855507.91</v>
      </c>
      <c r="CF56" s="5">
        <f>_xll.SBSAddInExcel.Functions.grpSaldo("BA","0000","MF",2,41010303000000,0,"E",$B56,YEAR(CF$5),MONTH(CF$5),DAY(CF$5),"01",2,"T","R")</f>
        <v>17095187.309999999</v>
      </c>
      <c r="CG56" s="5">
        <f>_xll.SBSAddInExcel.Functions.grpSaldo("BA","0000","MF",2,41010303000000,0,"E",$B56,YEAR(CG$5),MONTH(CG$5),DAY(CG$5),"01",2,"T","R")</f>
        <v>19255686.039999999</v>
      </c>
      <c r="CH56" s="5">
        <f>_xll.SBSAddInExcel.Functions.grpSaldo("BA","0000","MF",2,41010303000000,0,"E",$B56,YEAR(CH$5),MONTH(CH$5),DAY(CH$5),"01",2,"T","R")</f>
        <v>21569157.129999999</v>
      </c>
      <c r="CI56" s="5">
        <f>_xll.SBSAddInExcel.Functions.grpSaldo("BA","0000","MF",2,41010303000000,0,"E",$B56,YEAR(CI$5),MONTH(CI$5),DAY(CI$5),"01",2,"T","R")</f>
        <v>23817417.670000002</v>
      </c>
      <c r="CJ56" s="5">
        <f>_xll.SBSAddInExcel.Functions.grpSaldo("BA","0000","MF",2,41010303000000,0,"E",$B56,YEAR(CJ$5),MONTH(CJ$5),DAY(CJ$5),"01",2,"T","R")</f>
        <v>26151373.120000001</v>
      </c>
      <c r="CK56" s="5">
        <f>_xll.SBSAddInExcel.Functions.grpSaldo("BA","0000","MF",2,41010303000000,0,"E",$B56,YEAR(CK$5),MONTH(CK$5),DAY(CK$5),"01",2,"T","R")</f>
        <v>2256287.73</v>
      </c>
      <c r="CL56" s="5">
        <f>_xll.SBSAddInExcel.Functions.grpSaldo("BA","0000","MF",2,41010303000000,0,"E",$B56,YEAR(CL$5),MONTH(CL$5),DAY(CL$5),"01",2,"T","R")</f>
        <v>4344065.9800000004</v>
      </c>
      <c r="CM56" s="5">
        <f>_xll.SBSAddInExcel.Functions.grpSaldo("BA","0000","MF",2,41010303000000,0,"E",$B56,YEAR(CM$5),MONTH(CM$5),DAY(CM$5),"01",2,"T","R")</f>
        <v>6677080.2199999997</v>
      </c>
      <c r="CN56" s="5">
        <f>_xll.SBSAddInExcel.Functions.grpSaldo("BA","0000","MF",2,41010303000000,0,"E",$B56,YEAR(CN$5),MONTH(CN$5),DAY(CN$5),"01",2,"T","R")</f>
        <v>8890137.9399999995</v>
      </c>
      <c r="CO56" s="5">
        <f>_xll.SBSAddInExcel.Functions.grpSaldo("BA","0000","MF",2,41010303000000,0,"E",$B56,YEAR(CO$5),MONTH(CO$5),DAY(CO$5),"01",2,"T","R")</f>
        <v>11233412.77</v>
      </c>
      <c r="CP56" s="5">
        <f>_xll.SBSAddInExcel.Functions.grpSaldo("BA","0000","MF",2,41010303000000,0,"E",$B56,YEAR(CP$5),MONTH(CP$5),DAY(CP$5),"01",2,"T","R")</f>
        <v>13483072.619999999</v>
      </c>
      <c r="CQ56" s="5">
        <f>_xll.SBSAddInExcel.Functions.grpSaldo("BA","0000","MF",2,41010303000000,0,"E",$B56,YEAR(CQ$5),MONTH(CQ$5),DAY(CQ$5),"01",2,"T","R")</f>
        <v>15838363.32</v>
      </c>
      <c r="CR56" s="5">
        <f>_xll.SBSAddInExcel.Functions.grpSaldo("BA","0000","MF",2,41010303000000,0,"E",$B56,YEAR(CR$5),MONTH(CR$5),DAY(CR$5),"01",2,"T","R")</f>
        <v>18177533.859999999</v>
      </c>
      <c r="CS56" s="5">
        <f>_xll.SBSAddInExcel.Functions.grpSaldo("BA","0000","MF",2,41010303000000,0,"E",$B56,YEAR(CS$5),MONTH(CS$5),DAY(CS$5),"01",2,"T","R")</f>
        <v>20533047.84</v>
      </c>
      <c r="CT56" s="5">
        <f>_xll.SBSAddInExcel.Functions.grpSaldo("BA","0000","MF",2,41010303000000,0,"E",$B56,YEAR(CT$5),MONTH(CT$5),DAY(CT$5),"01",2,"T","R")</f>
        <v>22937974.719999999</v>
      </c>
      <c r="CU56" s="5">
        <f>_xll.SBSAddInExcel.Functions.grpSaldo("BA","0000","MF",2,41010303000000,0,"E",$B56,YEAR(CU$5),MONTH(CU$5),DAY(CU$5),"01",2,"T","R")</f>
        <v>25270489.300000001</v>
      </c>
      <c r="CV56" s="5">
        <f>_xll.SBSAddInExcel.Functions.grpSaldo("BA","0000","MF",2,41010303000000,0,"E",$B56,YEAR(CV$5),MONTH(CV$5),DAY(CV$5),"01",2,"T","R")</f>
        <v>27670042.079999998</v>
      </c>
      <c r="CW56" s="5">
        <f>_xll.SBSAddInExcel.Functions.grpSaldo("BA","0000","MF",2,41010303000000,0,"E",$B56,YEAR(CW$5),MONTH(CW$5),DAY(CW$5),"01",2,"T","R")</f>
        <v>2375493.3199999998</v>
      </c>
      <c r="CX56" s="5">
        <f>_xll.SBSAddInExcel.Functions.grpSaldo("BA","0000","MF",2,41010303000000,0,"E",$B56,YEAR(CX$5),MONTH(CX$5),DAY(CX$5),"01",2,"T","R")</f>
        <v>4569693.8099999996</v>
      </c>
      <c r="CY56" s="5">
        <f>_xll.SBSAddInExcel.Functions.grpSaldo("BA","0000","MF",2,41010303000000,0,"E",$B56,YEAR(CY$5),MONTH(CY$5),DAY(CY$5),"01",2,"T","R")</f>
        <v>7009636.0999999996</v>
      </c>
      <c r="CZ56" s="5">
        <f>_xll.SBSAddInExcel.Functions.grpSaldo("BA","0000","MF",2,41010303000000,0,"E",$B56,YEAR(CZ$5),MONTH(CZ$5),DAY(CZ$5),"01",2,"T","R")</f>
        <v>9440368.4700000007</v>
      </c>
      <c r="DA56" s="5">
        <f>_xll.SBSAddInExcel.Functions.grpSaldo("BA","0000","MF",2,41010303000000,0,"E",$B56,YEAR(DA$5),MONTH(DA$5),DAY(DA$5),"01",2,"T","R")</f>
        <v>11253626.76</v>
      </c>
      <c r="DB56" s="5">
        <f>_xll.SBSAddInExcel.Functions.grpSaldo("BA","0000","MF",2,41010303000000,0,"E",$B56,YEAR(DB$5),MONTH(DB$5),DAY(DB$5),"01",2,"T","R")</f>
        <v>13809005.76</v>
      </c>
      <c r="DC56" s="5">
        <f>_xll.SBSAddInExcel.Functions.grpSaldo("BA","0000","MF",2,41010303000000,0,"E",$B56,YEAR(DC$5),MONTH(DC$5),DAY(DC$5),"01",2,"T","R")</f>
        <v>16451629.050000001</v>
      </c>
      <c r="DD56" s="5">
        <f>_xll.SBSAddInExcel.Functions.grpSaldo("BA","0000","MF",2,41010303000000,0,"E",$B56,YEAR(DD$5),MONTH(DD$5),DAY(DD$5),"01",2,"T","R")</f>
        <v>19120077.91</v>
      </c>
      <c r="DE56" s="5">
        <f>_xll.SBSAddInExcel.Functions.grpSaldo("BA","0000","MF",2,41010303000000,0,"E",$B56,YEAR(DE$5),MONTH(DE$5),DAY(DE$5),"01",2,"T","R")</f>
        <v>21751513.18</v>
      </c>
      <c r="DF56" s="5">
        <f>_xll.SBSAddInExcel.Functions.grpSaldo("BA","0000","MF",2,41010303000000,0,"E",$B56,YEAR(DF$5),MONTH(DF$5),DAY(DF$5),"01",2,"T","R")</f>
        <v>24509919.68</v>
      </c>
      <c r="DG56" s="5">
        <f>_xll.SBSAddInExcel.Functions.grpSaldo("BA","0000","MF",2,41010303000000,0,"E",$B56,YEAR(DG$5),MONTH(DG$5),DAY(DG$5),"01",2,"T","R")</f>
        <v>27071611.079999998</v>
      </c>
      <c r="DH56" s="5">
        <f>_xll.SBSAddInExcel.Functions.grpSaldo("BA","0000","MF",2,41010303000000,0,"E",$B56,YEAR(DH$5),MONTH(DH$5),DAY(DH$5),"01",2,"T","R")</f>
        <v>29691704.489999998</v>
      </c>
    </row>
    <row r="57" spans="1:112" x14ac:dyDescent="0.3">
      <c r="B57" s="56">
        <v>231</v>
      </c>
      <c r="C57" s="1" t="s">
        <v>266</v>
      </c>
      <c r="D57" s="5">
        <f>_xll.SBSAddInExcel.Functions.grpSaldo("BA","0000","MF",2,41010303000000,0,"E",$B57,YEAR(D$5),MONTH(D$5),DAY(D$5),"01",2,"T","R")</f>
        <v>199521.77</v>
      </c>
      <c r="E57" s="5">
        <f>_xll.SBSAddInExcel.Functions.grpSaldo("BA","0000","MF",2,41010303000000,0,"E",$B57,YEAR(E$5),MONTH(E$5),DAY(E$5),"01",2,"T","R")</f>
        <v>81589</v>
      </c>
      <c r="F57" s="5">
        <f>_xll.SBSAddInExcel.Functions.grpSaldo("BA","0000","MF",2,41010303000000,0,"E",$B57,YEAR(F$5),MONTH(F$5),DAY(F$5),"01",2,"T","R")</f>
        <v>173369.57</v>
      </c>
      <c r="G57" s="5">
        <f>_xll.SBSAddInExcel.Functions.grpSaldo("BA","0000","MF",2,41010303000000,0,"E",$B57,YEAR(G$5),MONTH(G$5),DAY(G$5),"01",2,"T","R")</f>
        <v>298135.69</v>
      </c>
      <c r="H57" s="5">
        <f>_xll.SBSAddInExcel.Functions.grpSaldo("BA","0000","MF",2,41010303000000,0,"E",$B57,YEAR(H$5),MONTH(H$5),DAY(H$5),"01",2,"T","R")</f>
        <v>463805.6</v>
      </c>
      <c r="I57" s="5">
        <f>_xll.SBSAddInExcel.Functions.grpSaldo("BA","0000","MF",2,41010303000000,0,"E",$B57,YEAR(I$5),MONTH(I$5),DAY(I$5),"01",2,"T","R")</f>
        <v>662074.92000000004</v>
      </c>
      <c r="J57" s="5">
        <f>_xll.SBSAddInExcel.Functions.grpSaldo("BA","0000","MF",2,41010303000000,0,"E",$B57,YEAR(J$5),MONTH(J$5),DAY(J$5),"01",2,"T","R")</f>
        <v>881851</v>
      </c>
      <c r="K57" s="5">
        <f>_xll.SBSAddInExcel.Functions.grpSaldo("BA","0000","MF",2,41010303000000,0,"E",$B57,YEAR(K$5),MONTH(K$5),DAY(K$5),"01",2,"T","R")</f>
        <v>1135915.27</v>
      </c>
      <c r="L57" s="5">
        <f>_xll.SBSAddInExcel.Functions.grpSaldo("BA","0000","MF",2,41010303000000,0,"E",$B57,YEAR(L$5),MONTH(L$5),DAY(L$5),"01",2,"T","R")</f>
        <v>1424030.83</v>
      </c>
      <c r="M57" s="5">
        <f>_xll.SBSAddInExcel.Functions.grpSaldo("BA","0000","MF",2,41010303000000,0,"E",$B57,YEAR(M$5),MONTH(M$5),DAY(M$5),"01",2,"T","R")</f>
        <v>1741417.02</v>
      </c>
      <c r="N57" s="5">
        <f>_xll.SBSAddInExcel.Functions.grpSaldo("BA","0000","MF",2,41010303000000,0,"E",$B57,YEAR(N$5),MONTH(N$5),DAY(N$5),"01",2,"T","R")</f>
        <v>2102560.34</v>
      </c>
      <c r="O57" s="5">
        <f>_xll.SBSAddInExcel.Functions.grpSaldo("BA","0000","MF",2,41010303000000,0,"E",$B57,YEAR(O$5),MONTH(O$5),DAY(O$5),"01",2,"T","R")</f>
        <v>2447862.36</v>
      </c>
      <c r="P57" s="5">
        <f>_xll.SBSAddInExcel.Functions.grpSaldo("BA","0000","MF",2,41010303000000,0,"E",$B57,YEAR(P$5),MONTH(P$5),DAY(P$5),"01",2,"T","R")</f>
        <v>2858400.98</v>
      </c>
      <c r="Q57" s="5">
        <f>_xll.SBSAddInExcel.Functions.grpSaldo("BA","0000","MF",2,41010303000000,0,"E",$B57,YEAR(Q$5),MONTH(Q$5),DAY(Q$5),"01",2,"T","R")</f>
        <v>440171.39</v>
      </c>
      <c r="R57" s="5">
        <f>_xll.SBSAddInExcel.Functions.grpSaldo("BA","0000","MF",2,41010303000000,0,"E",$B57,YEAR(R$5),MONTH(R$5),DAY(R$5),"01",2,"T","R")</f>
        <v>872419.38</v>
      </c>
      <c r="S57" s="5">
        <f>_xll.SBSAddInExcel.Functions.grpSaldo("BA","0000","MF",2,41010303000000,0,"E",$B57,YEAR(S$5),MONTH(S$5),DAY(S$5),"01",2,"T","R")</f>
        <v>1377371.71</v>
      </c>
      <c r="T57" s="5">
        <f>_xll.SBSAddInExcel.Functions.grpSaldo("BA","0000","MF",2,41010303000000,0,"E",$B57,YEAR(T$5),MONTH(T$5),DAY(T$5),"01",2,"T","R")</f>
        <v>1881749.95</v>
      </c>
      <c r="U57" s="5">
        <f>_xll.SBSAddInExcel.Functions.grpSaldo("BA","0000","MF",2,41010303000000,0,"E",$B57,YEAR(U$5),MONTH(U$5),DAY(U$5),"01",2,"T","R")</f>
        <v>2370562.9700000002</v>
      </c>
      <c r="V57" s="5">
        <f>_xll.SBSAddInExcel.Functions.grpSaldo("BA","0000","MF",2,41010303000000,0,"E",$B57,YEAR(V$5),MONTH(V$5),DAY(V$5),"01",2,"T","R")</f>
        <v>2871247.4</v>
      </c>
      <c r="W57" s="5">
        <f>_xll.SBSAddInExcel.Functions.grpSaldo("BA","0000","MF",2,41010303000000,0,"E",$B57,YEAR(W$5),MONTH(W$5),DAY(W$5),"01",2,"T","R")</f>
        <v>3432903.77</v>
      </c>
      <c r="X57" s="5">
        <f>_xll.SBSAddInExcel.Functions.grpSaldo("BA","0000","MF",2,41010303000000,0,"E",$B57,YEAR(X$5),MONTH(X$5),DAY(X$5),"01",2,"T","R")</f>
        <v>3970299.72</v>
      </c>
      <c r="Y57" s="5">
        <f>_xll.SBSAddInExcel.Functions.grpSaldo("BA","0000","MF",2,41010303000000,0,"E",$B57,YEAR(Y$5),MONTH(Y$5),DAY(Y$5),"01",2,"T","R")</f>
        <v>4509070.03</v>
      </c>
      <c r="Z57" s="5">
        <f>_xll.SBSAddInExcel.Functions.grpSaldo("BA","0000","MF",2,41010303000000,0,"E",$B57,YEAR(Z$5),MONTH(Z$5),DAY(Z$5),"01",2,"T","R")</f>
        <v>5100929.1399999997</v>
      </c>
      <c r="AA57" s="5">
        <f>_xll.SBSAddInExcel.Functions.grpSaldo("BA","0000","MF",2,41010303000000,0,"E",$B57,YEAR(AA$5),MONTH(AA$5),DAY(AA$5),"01",2,"T","R")</f>
        <v>5674840.4100000001</v>
      </c>
      <c r="AB57" s="5">
        <f>_xll.SBSAddInExcel.Functions.grpSaldo("BA","0000","MF",2,41010303000000,0,"E",$B57,YEAR(AB$5),MONTH(AB$5),DAY(AB$5),"01",2,"T","R")</f>
        <v>6245302.6200000001</v>
      </c>
      <c r="AC57" s="5">
        <f>_xll.SBSAddInExcel.Functions.grpSaldo("BA","0000","MF",2,41010303000000,0,"E",$B57,YEAR(AC$5),MONTH(AC$5),DAY(AC$5),"01",2,"T","R")</f>
        <v>642192.77</v>
      </c>
      <c r="AD57" s="5">
        <f>_xll.SBSAddInExcel.Functions.grpSaldo("BA","0000","MF",2,41010303000000,0,"E",$B57,YEAR(AD$5),MONTH(AD$5),DAY(AD$5),"01",2,"T","R")</f>
        <v>1211688.19</v>
      </c>
      <c r="AE57" s="5">
        <f>_xll.SBSAddInExcel.Functions.grpSaldo("BA","0000","MF",2,41010303000000,0,"E",$B57,YEAR(AE$5),MONTH(AE$5),DAY(AE$5),"01",2,"T","R")</f>
        <v>1823602.53</v>
      </c>
      <c r="AF57" s="5">
        <f>_xll.SBSAddInExcel.Functions.grpSaldo("BA","0000","MF",2,41010303000000,0,"E",$B57,YEAR(AF$5),MONTH(AF$5),DAY(AF$5),"01",2,"T","R")</f>
        <v>2424615.7000000002</v>
      </c>
      <c r="AG57" s="5">
        <f>_xll.SBSAddInExcel.Functions.grpSaldo("BA","0000","MF",2,41010303000000,0,"E",$B57,YEAR(AG$5),MONTH(AG$5),DAY(AG$5),"01",2,"T","R")</f>
        <v>11159328.67</v>
      </c>
      <c r="AH57" s="5">
        <f>_xll.SBSAddInExcel.Functions.grpSaldo("BA","0000","MF",2,41010303000000,0,"E",$B57,YEAR(AH$5),MONTH(AH$5),DAY(AH$5),"01",2,"T","R")</f>
        <v>13867345.83</v>
      </c>
      <c r="AI57" s="5">
        <f>_xll.SBSAddInExcel.Functions.grpSaldo("BA","0000","MF",2,41010303000000,0,"E",$B57,YEAR(AI$5),MONTH(AI$5),DAY(AI$5),"01",2,"T","R")</f>
        <v>16916604.48</v>
      </c>
      <c r="AJ57" s="5">
        <f>_xll.SBSAddInExcel.Functions.grpSaldo("BA","0000","MF",2,41010303000000,0,"E",$B57,YEAR(AJ$5),MONTH(AJ$5),DAY(AJ$5),"01",2,"T","R")</f>
        <v>19597926.949999999</v>
      </c>
      <c r="AK57" s="5">
        <f>_xll.SBSAddInExcel.Functions.grpSaldo("BA","0000","MF",2,41010303000000,0,"E",$B57,YEAR(AK$5),MONTH(AK$5),DAY(AK$5),"01",2,"T","R")</f>
        <v>22265467.079999998</v>
      </c>
      <c r="AL57" s="5">
        <f>_xll.SBSAddInExcel.Functions.grpSaldo("BA","0000","MF",2,41010303000000,0,"E",$B57,YEAR(AL$5),MONTH(AL$5),DAY(AL$5),"01",2,"T","R")</f>
        <v>24935205.879999999</v>
      </c>
      <c r="AM57" s="5">
        <f>_xll.SBSAddInExcel.Functions.grpSaldo("BA","0000","MF",2,41010303000000,0,"E",$B57,YEAR(AM$5),MONTH(AM$5),DAY(AM$5),"01",2,"T","R")</f>
        <v>27447947.440000001</v>
      </c>
      <c r="AN57" s="5">
        <f>_xll.SBSAddInExcel.Functions.grpSaldo("BA","0000","MF",2,41010303000000,0,"E",$B57,YEAR(AN$5),MONTH(AN$5),DAY(AN$5),"01",2,"T","R")</f>
        <v>29980398.960000001</v>
      </c>
      <c r="AO57" s="5">
        <f>_xll.SBSAddInExcel.Functions.grpSaldo("BA","0000","MF",2,41010303000000,0,"E",$B57,YEAR(AO$5),MONTH(AO$5),DAY(AO$5),"01",2,"T","R")</f>
        <v>2304515.84</v>
      </c>
      <c r="AP57" s="5">
        <f>_xll.SBSAddInExcel.Functions.grpSaldo("BA","0000","MF",2,41010303000000,0,"E",$B57,YEAR(AP$5),MONTH(AP$5),DAY(AP$5),"01",2,"T","R")</f>
        <v>4640585.3600000003</v>
      </c>
      <c r="AQ57" s="5">
        <f>_xll.SBSAddInExcel.Functions.grpSaldo("BA","0000","MF",2,41010303000000,0,"E",$B57,YEAR(AQ$5),MONTH(AQ$5),DAY(AQ$5),"01",2,"T","R")</f>
        <v>7264384.6200000001</v>
      </c>
      <c r="AR57" s="5">
        <f>_xll.SBSAddInExcel.Functions.grpSaldo("BA","0000","MF",2,41010303000000,0,"E",$B57,YEAR(AR$5),MONTH(AR$5),DAY(AR$5),"01",2,"T","R")</f>
        <v>9744145.8800000008</v>
      </c>
      <c r="AS57" s="5">
        <f>_xll.SBSAddInExcel.Functions.grpSaldo("BA","0000","MF",2,41010303000000,0,"E",$B57,YEAR(AS$5),MONTH(AS$5),DAY(AS$5),"01",2,"T","R")</f>
        <v>12218010.949999999</v>
      </c>
      <c r="AT57" s="5">
        <f>_xll.SBSAddInExcel.Functions.grpSaldo("BA","0000","MF",2,41010303000000,0,"E",$B57,YEAR(AT$5),MONTH(AT$5),DAY(AT$5),"01",2,"T","R")</f>
        <v>14564368.92</v>
      </c>
      <c r="AU57" s="5">
        <f>_xll.SBSAddInExcel.Functions.grpSaldo("BA","0000","MF",2,41010303000000,0,"E",$B57,YEAR(AU$5),MONTH(AU$5),DAY(AU$5),"01",2,"T","R")</f>
        <v>17068338.48</v>
      </c>
      <c r="AV57" s="5">
        <f>_xll.SBSAddInExcel.Functions.grpSaldo("BA","0000","MF",2,41010303000000,0,"E",$B57,YEAR(AV$5),MONTH(AV$5),DAY(AV$5),"01",2,"T","R")</f>
        <v>19496795.920000002</v>
      </c>
      <c r="AW57" s="5">
        <f>_xll.SBSAddInExcel.Functions.grpSaldo("BA","0000","MF",2,41010303000000,0,"E",$B57,YEAR(AW$5),MONTH(AW$5),DAY(AW$5),"01",2,"T","R")</f>
        <v>21889210.399999999</v>
      </c>
      <c r="AX57" s="5">
        <f>_xll.SBSAddInExcel.Functions.grpSaldo("BA","0000","MF",2,41010303000000,0,"E",$B57,YEAR(AX$5),MONTH(AX$5),DAY(AX$5),"01",2,"T","R")</f>
        <v>24367889.32</v>
      </c>
      <c r="AY57" s="5">
        <f>_xll.SBSAddInExcel.Functions.grpSaldo("BA","0000","MF",2,41010303000000,0,"E",$B57,YEAR(AY$5),MONTH(AY$5),DAY(AY$5),"01",2,"T","R")</f>
        <v>26929250.440000001</v>
      </c>
      <c r="AZ57" s="5">
        <f>_xll.SBSAddInExcel.Functions.grpSaldo("BA","0000","MF",2,41010303000000,0,"E",$B57,YEAR(AZ$5),MONTH(AZ$5),DAY(AZ$5),"01",2,"T","R")</f>
        <v>29360328.84</v>
      </c>
      <c r="BA57" s="5">
        <f>_xll.SBSAddInExcel.Functions.grpSaldo("BA","0000","MF",2,41010303000000,0,"E",$B57,YEAR(BA$5),MONTH(BA$5),DAY(BA$5),"01",2,"T","R")</f>
        <v>2391080.15</v>
      </c>
      <c r="BB57" s="5">
        <f>_xll.SBSAddInExcel.Functions.grpSaldo("BA","0000","MF",2,41010303000000,0,"E",$B57,YEAR(BB$5),MONTH(BB$5),DAY(BB$5),"01",2,"T","R")</f>
        <v>4528707.32</v>
      </c>
      <c r="BC57" s="5">
        <f>_xll.SBSAddInExcel.Functions.grpSaldo("BA","0000","MF",2,41010303000000,0,"E",$B57,YEAR(BC$5),MONTH(BC$5),DAY(BC$5),"01",2,"T","R")</f>
        <v>7056975.1799999997</v>
      </c>
      <c r="BD57" s="5">
        <f>_xll.SBSAddInExcel.Functions.grpSaldo("BA","0000","MF",2,41010303000000,0,"E",$B57,YEAR(BD$5),MONTH(BD$5),DAY(BD$5),"01",2,"T","R")</f>
        <v>9448959.5999999996</v>
      </c>
      <c r="BE57" s="5">
        <f>_xll.SBSAddInExcel.Functions.grpSaldo("BA","0000","MF",2,41010303000000,0,"E",$B57,YEAR(BE$5),MONTH(BE$5),DAY(BE$5),"01",2,"T","R")</f>
        <v>11963144.640000001</v>
      </c>
      <c r="BF57" s="5">
        <f>_xll.SBSAddInExcel.Functions.grpSaldo("BA","0000","MF",2,41010303000000,0,"E",$B57,YEAR(BF$5),MONTH(BF$5),DAY(BF$5),"01",2,"T","R")</f>
        <v>14324299.220000001</v>
      </c>
      <c r="BG57" s="5">
        <f>_xll.SBSAddInExcel.Functions.grpSaldo("BA","0000","MF",2,41010303000000,0,"E",$B57,YEAR(BG$5),MONTH(BG$5),DAY(BG$5),"01",2,"T","R")</f>
        <v>16914110.93</v>
      </c>
      <c r="BH57" s="5">
        <f>_xll.SBSAddInExcel.Functions.grpSaldo("BA","0000","MF",2,41010303000000,0,"E",$B57,YEAR(BH$5),MONTH(BH$5),DAY(BH$5),"01",2,"T","R")</f>
        <v>19430246.030000001</v>
      </c>
      <c r="BI57" s="5">
        <f>_xll.SBSAddInExcel.Functions.grpSaldo("BA","0000","MF",2,41010303000000,0,"E",$B57,YEAR(BI$5),MONTH(BI$5),DAY(BI$5),"01",2,"T","R")</f>
        <v>21855131.260000002</v>
      </c>
      <c r="BJ57" s="5">
        <f>_xll.SBSAddInExcel.Functions.grpSaldo("BA","0000","MF",2,41010303000000,0,"E",$B57,YEAR(BJ$5),MONTH(BJ$5),DAY(BJ$5),"01",2,"T","R")</f>
        <v>24327111.620000001</v>
      </c>
      <c r="BK57" s="5">
        <f>_xll.SBSAddInExcel.Functions.grpSaldo("BA","0000","MF",2,41010303000000,0,"E",$B57,YEAR(BK$5),MONTH(BK$5),DAY(BK$5),"01",2,"T","R")</f>
        <v>26908659.949999999</v>
      </c>
      <c r="BL57" s="5">
        <f>_xll.SBSAddInExcel.Functions.grpSaldo("BA","0000","MF",2,41010303000000,0,"E",$B57,YEAR(BL$5),MONTH(BL$5),DAY(BL$5),"01",2,"T","R")</f>
        <v>29588758.379999999</v>
      </c>
      <c r="BM57" s="5">
        <f>_xll.SBSAddInExcel.Functions.grpSaldo("BA","0000","MF",2,41010303000000,0,"E",$B57,YEAR(BM$5),MONTH(BM$5),DAY(BM$5),"01",2,"T","R")</f>
        <v>2641303.2000000002</v>
      </c>
      <c r="BN57" s="5">
        <f>_xll.SBSAddInExcel.Functions.grpSaldo("BA","0000","MF",2,41010303000000,0,"E",$B57,YEAR(BN$5),MONTH(BN$5),DAY(BN$5),"01",2,"T","R")</f>
        <v>5150623.8099999996</v>
      </c>
      <c r="BO57" s="5">
        <f>_xll.SBSAddInExcel.Functions.grpSaldo("BA","0000","MF",2,41010303000000,0,"E",$B57,YEAR(BO$5),MONTH(BO$5),DAY(BO$5),"01",2,"T","R")</f>
        <v>7821002.2699999996</v>
      </c>
      <c r="BP57" s="5">
        <f>_xll.SBSAddInExcel.Functions.grpSaldo("BA","0000","MF",2,41010303000000,0,"E",$B57,YEAR(BP$5),MONTH(BP$5),DAY(BP$5),"01",2,"T","R")</f>
        <v>10320995.48</v>
      </c>
      <c r="BQ57" s="5">
        <f>_xll.SBSAddInExcel.Functions.grpSaldo("BA","0000","MF",2,41010303000000,0,"E",$B57,YEAR(BQ$5),MONTH(BQ$5),DAY(BQ$5),"01",2,"T","R")</f>
        <v>12974758.800000001</v>
      </c>
      <c r="BR57" s="5">
        <f>_xll.SBSAddInExcel.Functions.grpSaldo("BA","0000","MF",2,41010303000000,0,"E",$B57,YEAR(BR$5),MONTH(BR$5),DAY(BR$5),"01",2,"T","R")</f>
        <v>15442256.35</v>
      </c>
      <c r="BS57" s="5">
        <f>_xll.SBSAddInExcel.Functions.grpSaldo("BA","0000","MF",2,41010303000000,0,"E",$B57,YEAR(BS$5),MONTH(BS$5),DAY(BS$5),"01",2,"T","R")</f>
        <v>18101167.100000001</v>
      </c>
      <c r="BT57" s="5">
        <f>_xll.SBSAddInExcel.Functions.grpSaldo("BA","0000","MF",2,41010303000000,0,"E",$B57,YEAR(BT$5),MONTH(BT$5),DAY(BT$5),"01",2,"T","R")</f>
        <v>20752940.210000001</v>
      </c>
      <c r="BU57" s="5">
        <f>_xll.SBSAddInExcel.Functions.grpSaldo("BA","0000","MF",2,41010303000000,0,"E",$B57,YEAR(BU$5),MONTH(BU$5),DAY(BU$5),"01",2,"T","R")</f>
        <v>23415254.370000001</v>
      </c>
      <c r="BV57" s="5">
        <f>_xll.SBSAddInExcel.Functions.grpSaldo("BA","0000","MF",2,41010303000000,0,"E",$B57,YEAR(BV$5),MONTH(BV$5),DAY(BV$5),"01",2,"T","R")</f>
        <v>26258090.579999998</v>
      </c>
      <c r="BW57" s="5">
        <f>_xll.SBSAddInExcel.Functions.grpSaldo("BA","0000","MF",2,41010303000000,0,"E",$B57,YEAR(BW$5),MONTH(BW$5),DAY(BW$5),"01",2,"T","R")</f>
        <v>28948444.510000002</v>
      </c>
      <c r="BX57" s="5">
        <f>_xll.SBSAddInExcel.Functions.grpSaldo("BA","0000","MF",2,41010303000000,0,"E",$B57,YEAR(BX$5),MONTH(BX$5),DAY(BX$5),"01",2,"T","R")</f>
        <v>31652481</v>
      </c>
      <c r="BY57" s="5">
        <f>_xll.SBSAddInExcel.Functions.grpSaldo("BA","0000","MF",2,41010303000000,0,"E",$B57,YEAR(BY$5),MONTH(BY$5),DAY(BY$5),"01",2,"T","R")</f>
        <v>2760006.02</v>
      </c>
      <c r="BZ57" s="5">
        <f>_xll.SBSAddInExcel.Functions.grpSaldo("BA","0000","MF",2,41010303000000,0,"E",$B57,YEAR(BZ$5),MONTH(BZ$5),DAY(BZ$5),"01",2,"T","R")</f>
        <v>5176012.63</v>
      </c>
      <c r="CA57" s="5">
        <f>_xll.SBSAddInExcel.Functions.grpSaldo("BA","0000","MF",2,41010303000000,0,"E",$B57,YEAR(CA$5),MONTH(CA$5),DAY(CA$5),"01",2,"T","R")</f>
        <v>7931347.5499999998</v>
      </c>
      <c r="CB57" s="5">
        <f>_xll.SBSAddInExcel.Functions.grpSaldo("BA","0000","MF",2,41010303000000,0,"E",$B57,YEAR(CB$5),MONTH(CB$5),DAY(CB$5),"01",2,"T","R")</f>
        <v>10622534.52</v>
      </c>
      <c r="CC57" s="5">
        <f>_xll.SBSAddInExcel.Functions.grpSaldo("BA","0000","MF",2,41010303000000,0,"E",$B57,YEAR(CC$5),MONTH(CC$5),DAY(CC$5),"01",2,"T","R")</f>
        <v>13374133.939999999</v>
      </c>
      <c r="CD57" s="5">
        <f>_xll.SBSAddInExcel.Functions.grpSaldo("BA","0000","MF",2,41010303000000,0,"E",$B57,YEAR(CD$5),MONTH(CD$5),DAY(CD$5),"01",2,"T","R")</f>
        <v>16010439.98</v>
      </c>
      <c r="CE57" s="5">
        <f>_xll.SBSAddInExcel.Functions.grpSaldo("BA","0000","MF",2,41010303000000,0,"E",$B57,YEAR(CE$5),MONTH(CE$5),DAY(CE$5),"01",2,"T","R")</f>
        <v>18749590.239999998</v>
      </c>
      <c r="CF57" s="5">
        <f>_xll.SBSAddInExcel.Functions.grpSaldo("BA","0000","MF",2,41010303000000,0,"E",$B57,YEAR(CF$5),MONTH(CF$5),DAY(CF$5),"01",2,"T","R")</f>
        <v>21536615.280000001</v>
      </c>
      <c r="CG57" s="5">
        <f>_xll.SBSAddInExcel.Functions.grpSaldo("BA","0000","MF",2,41010303000000,0,"E",$B57,YEAR(CG$5),MONTH(CG$5),DAY(CG$5),"01",2,"T","R")</f>
        <v>24321744.25</v>
      </c>
      <c r="CH57" s="5">
        <f>_xll.SBSAddInExcel.Functions.grpSaldo("BA","0000","MF",2,41010303000000,0,"E",$B57,YEAR(CH$5),MONTH(CH$5),DAY(CH$5),"01",2,"T","R")</f>
        <v>27150990.170000002</v>
      </c>
      <c r="CI57" s="5">
        <f>_xll.SBSAddInExcel.Functions.grpSaldo("BA","0000","MF",2,41010303000000,0,"E",$B57,YEAR(CI$5),MONTH(CI$5),DAY(CI$5),"01",2,"T","R")</f>
        <v>29982596.850000001</v>
      </c>
      <c r="CJ57" s="5">
        <f>_xll.SBSAddInExcel.Functions.grpSaldo("BA","0000","MF",2,41010303000000,0,"E",$B57,YEAR(CJ$5),MONTH(CJ$5),DAY(CJ$5),"01",2,"T","R")</f>
        <v>32898590.760000002</v>
      </c>
      <c r="CK57" s="5">
        <f>_xll.SBSAddInExcel.Functions.grpSaldo("BA","0000","MF",2,41010303000000,0,"E",$B57,YEAR(CK$5),MONTH(CK$5),DAY(CK$5),"01",2,"T","R")</f>
        <v>2994670.11</v>
      </c>
      <c r="CL57" s="5">
        <f>_xll.SBSAddInExcel.Functions.grpSaldo("BA","0000","MF",2,41010303000000,0,"E",$B57,YEAR(CL$5),MONTH(CL$5),DAY(CL$5),"01",2,"T","R")</f>
        <v>5849153.3899999997</v>
      </c>
      <c r="CM57" s="5">
        <f>_xll.SBSAddInExcel.Functions.grpSaldo("BA","0000","MF",2,41010303000000,0,"E",$B57,YEAR(CM$5),MONTH(CM$5),DAY(CM$5),"01",2,"T","R")</f>
        <v>9052195.4299999997</v>
      </c>
      <c r="CN57" s="5">
        <f>_xll.SBSAddInExcel.Functions.grpSaldo("BA","0000","MF",2,41010303000000,0,"E",$B57,YEAR(CN$5),MONTH(CN$5),DAY(CN$5),"01",2,"T","R")</f>
        <v>12012514.550000001</v>
      </c>
      <c r="CO57" s="5">
        <f>_xll.SBSAddInExcel.Functions.grpSaldo("BA","0000","MF",2,41010303000000,0,"E",$B57,YEAR(CO$5),MONTH(CO$5),DAY(CO$5),"01",2,"T","R")</f>
        <v>15158958.4</v>
      </c>
      <c r="CP57" s="5">
        <f>_xll.SBSAddInExcel.Functions.grpSaldo("BA","0000","MF",2,41010303000000,0,"E",$B57,YEAR(CP$5),MONTH(CP$5),DAY(CP$5),"01",2,"T","R")</f>
        <v>18168259.75</v>
      </c>
      <c r="CQ57" s="5">
        <f>_xll.SBSAddInExcel.Functions.grpSaldo("BA","0000","MF",2,41010303000000,0,"E",$B57,YEAR(CQ$5),MONTH(CQ$5),DAY(CQ$5),"01",2,"T","R")</f>
        <v>21402816.190000001</v>
      </c>
      <c r="CR57" s="5">
        <f>_xll.SBSAddInExcel.Functions.grpSaldo("BA","0000","MF",2,41010303000000,0,"E",$B57,YEAR(CR$5),MONTH(CR$5),DAY(CR$5),"01",2,"T","R")</f>
        <v>24626837.66</v>
      </c>
      <c r="CS57" s="5">
        <f>_xll.SBSAddInExcel.Functions.grpSaldo("BA","0000","MF",2,41010303000000,0,"E",$B57,YEAR(CS$5),MONTH(CS$5),DAY(CS$5),"01",2,"T","R")</f>
        <v>27721552.079999998</v>
      </c>
      <c r="CT57" s="5">
        <f>_xll.SBSAddInExcel.Functions.grpSaldo("BA","0000","MF",2,41010303000000,0,"E",$B57,YEAR(CT$5),MONTH(CT$5),DAY(CT$5),"01",2,"T","R")</f>
        <v>30666112.5</v>
      </c>
      <c r="CU57" s="5">
        <f>_xll.SBSAddInExcel.Functions.grpSaldo("BA","0000","MF",2,41010303000000,0,"E",$B57,YEAR(CU$5),MONTH(CU$5),DAY(CU$5),"01",2,"T","R")</f>
        <v>33728890.799999997</v>
      </c>
      <c r="CV57" s="5">
        <f>_xll.SBSAddInExcel.Functions.grpSaldo("BA","0000","MF",2,41010303000000,0,"E",$B57,YEAR(CV$5),MONTH(CV$5),DAY(CV$5),"01",2,"T","R")</f>
        <v>36851503.909999996</v>
      </c>
      <c r="CW57" s="5">
        <f>_xll.SBSAddInExcel.Functions.grpSaldo("BA","0000","MF",2,41010303000000,0,"E",$B57,YEAR(CW$5),MONTH(CW$5),DAY(CW$5),"01",2,"T","R")</f>
        <v>3178323.21</v>
      </c>
      <c r="CX57" s="5">
        <f>_xll.SBSAddInExcel.Functions.grpSaldo("BA","0000","MF",2,41010303000000,0,"E",$B57,YEAR(CX$5),MONTH(CX$5),DAY(CX$5),"01",2,"T","R")</f>
        <v>6081911.5</v>
      </c>
      <c r="CY57" s="5">
        <f>_xll.SBSAddInExcel.Functions.grpSaldo("BA","0000","MF",2,41010303000000,0,"E",$B57,YEAR(CY$5),MONTH(CY$5),DAY(CY$5),"01",2,"T","R")</f>
        <v>9309777.4499999993</v>
      </c>
      <c r="CZ57" s="5">
        <f>_xll.SBSAddInExcel.Functions.grpSaldo("BA","0000","MF",2,41010303000000,0,"E",$B57,YEAR(CZ$5),MONTH(CZ$5),DAY(CZ$5),"01",2,"T","R")</f>
        <v>12373718.720000001</v>
      </c>
      <c r="DA57" s="5">
        <f>_xll.SBSAddInExcel.Functions.grpSaldo("BA","0000","MF",2,41010303000000,0,"E",$B57,YEAR(DA$5),MONTH(DA$5),DAY(DA$5),"01",2,"T","R")</f>
        <v>15556741.17</v>
      </c>
      <c r="DB57" s="5">
        <f>_xll.SBSAddInExcel.Functions.grpSaldo("BA","0000","MF",2,41010303000000,0,"E",$B57,YEAR(DB$5),MONTH(DB$5),DAY(DB$5),"01",2,"T","R")</f>
        <v>18705305.719999999</v>
      </c>
      <c r="DC57" s="5">
        <f>_xll.SBSAddInExcel.Functions.grpSaldo("BA","0000","MF",2,41010303000000,0,"E",$B57,YEAR(DC$5),MONTH(DC$5),DAY(DC$5),"01",2,"T","R")</f>
        <v>21917151.57</v>
      </c>
      <c r="DD57" s="5">
        <f>_xll.SBSAddInExcel.Functions.grpSaldo("BA","0000","MF",2,41010303000000,0,"E",$B57,YEAR(DD$5),MONTH(DD$5),DAY(DD$5),"01",2,"T","R")</f>
        <v>25157348.579999998</v>
      </c>
      <c r="DE57" s="5">
        <f>_xll.SBSAddInExcel.Functions.grpSaldo("BA","0000","MF",2,41010303000000,0,"E",$B57,YEAR(DE$5),MONTH(DE$5),DAY(DE$5),"01",2,"T","R")</f>
        <v>28342370.210000001</v>
      </c>
      <c r="DF57" s="5">
        <f>_xll.SBSAddInExcel.Functions.grpSaldo("BA","0000","MF",2,41010303000000,0,"E",$B57,YEAR(DF$5),MONTH(DF$5),DAY(DF$5),"01",2,"T","R")</f>
        <v>31443708.469999999</v>
      </c>
      <c r="DG57" s="5">
        <f>_xll.SBSAddInExcel.Functions.grpSaldo("BA","0000","MF",2,41010303000000,0,"E",$B57,YEAR(DG$5),MONTH(DG$5),DAY(DG$5),"01",2,"T","R")</f>
        <v>34707100.829999998</v>
      </c>
      <c r="DH57" s="5">
        <f>_xll.SBSAddInExcel.Functions.grpSaldo("BA","0000","MF",2,41010303000000,0,"E",$B57,YEAR(DH$5),MONTH(DH$5),DAY(DH$5),"01",2,"T","R")</f>
        <v>38028975.289999999</v>
      </c>
    </row>
    <row r="58" spans="1:112" x14ac:dyDescent="0.3">
      <c r="B58" s="56">
        <v>237</v>
      </c>
      <c r="C58" s="1" t="s">
        <v>267</v>
      </c>
      <c r="D58" s="5">
        <f>_xll.SBSAddInExcel.Functions.grpSaldo("BA","0000","MF",2,41010303000000,0,"E",$B58,YEAR(D$5),MONTH(D$5),DAY(D$5),"01",2,"T","R")</f>
        <v>0</v>
      </c>
      <c r="E58" s="5">
        <f>_xll.SBSAddInExcel.Functions.grpSaldo("BA","0000","MF",2,41010303000000,0,"E",$B58,YEAR(E$5),MONTH(E$5),DAY(E$5),"01",2,"T","R")</f>
        <v>0</v>
      </c>
      <c r="F58" s="5">
        <f>_xll.SBSAddInExcel.Functions.grpSaldo("BA","0000","MF",2,41010303000000,0,"E",$B58,YEAR(F$5),MONTH(F$5),DAY(F$5),"01",2,"T","R")</f>
        <v>0</v>
      </c>
      <c r="G58" s="5">
        <f>_xll.SBSAddInExcel.Functions.grpSaldo("BA","0000","MF",2,41010303000000,0,"E",$B58,YEAR(G$5),MONTH(G$5),DAY(G$5),"01",2,"T","R")</f>
        <v>0</v>
      </c>
      <c r="H58" s="5">
        <f>_xll.SBSAddInExcel.Functions.grpSaldo("BA","0000","MF",2,41010303000000,0,"E",$B58,YEAR(H$5),MONTH(H$5),DAY(H$5),"01",2,"T","R")</f>
        <v>0</v>
      </c>
      <c r="I58" s="5">
        <f>_xll.SBSAddInExcel.Functions.grpSaldo("BA","0000","MF",2,41010303000000,0,"E",$B58,YEAR(I$5),MONTH(I$5),DAY(I$5),"01",2,"T","R")</f>
        <v>0</v>
      </c>
      <c r="J58" s="5">
        <f>_xll.SBSAddInExcel.Functions.grpSaldo("BA","0000","MF",2,41010303000000,0,"E",$B58,YEAR(J$5),MONTH(J$5),DAY(J$5),"01",2,"T","R")</f>
        <v>0</v>
      </c>
      <c r="K58" s="5">
        <f>_xll.SBSAddInExcel.Functions.grpSaldo("BA","0000","MF",2,41010303000000,0,"E",$B58,YEAR(K$5),MONTH(K$5),DAY(K$5),"01",2,"T","R")</f>
        <v>0</v>
      </c>
      <c r="L58" s="5">
        <f>_xll.SBSAddInExcel.Functions.grpSaldo("BA","0000","MF",2,41010303000000,0,"E",$B58,YEAR(L$5),MONTH(L$5),DAY(L$5),"01",2,"T","R")</f>
        <v>0</v>
      </c>
      <c r="M58" s="5">
        <f>_xll.SBSAddInExcel.Functions.grpSaldo("BA","0000","MF",2,41010303000000,0,"E",$B58,YEAR(M$5),MONTH(M$5),DAY(M$5),"01",2,"T","R")</f>
        <v>0</v>
      </c>
      <c r="N58" s="5">
        <f>_xll.SBSAddInExcel.Functions.grpSaldo("BA","0000","MF",2,41010303000000,0,"E",$B58,YEAR(N$5),MONTH(N$5),DAY(N$5),"01",2,"T","R")</f>
        <v>0</v>
      </c>
      <c r="O58" s="5">
        <f>_xll.SBSAddInExcel.Functions.grpSaldo("BA","0000","MF",2,41010303000000,0,"E",$B58,YEAR(O$5),MONTH(O$5),DAY(O$5),"01",2,"T","R")</f>
        <v>0</v>
      </c>
      <c r="P58" s="5">
        <f>_xll.SBSAddInExcel.Functions.grpSaldo("BA","0000","MF",2,41010303000000,0,"E",$B58,YEAR(P$5),MONTH(P$5),DAY(P$5),"01",2,"T","R")</f>
        <v>0</v>
      </c>
      <c r="Q58" s="5">
        <f>_xll.SBSAddInExcel.Functions.grpSaldo("BA","0000","MF",2,41010303000000,0,"E",$B58,YEAR(Q$5),MONTH(Q$5),DAY(Q$5),"01",2,"T","R")</f>
        <v>0</v>
      </c>
      <c r="R58" s="5">
        <f>_xll.SBSAddInExcel.Functions.grpSaldo("BA","0000","MF",2,41010303000000,0,"E",$B58,YEAR(R$5),MONTH(R$5),DAY(R$5),"01",2,"T","R")</f>
        <v>0</v>
      </c>
      <c r="S58" s="5">
        <f>_xll.SBSAddInExcel.Functions.grpSaldo("BA","0000","MF",2,41010303000000,0,"E",$B58,YEAR(S$5),MONTH(S$5),DAY(S$5),"01",2,"T","R")</f>
        <v>0</v>
      </c>
      <c r="T58" s="5">
        <f>_xll.SBSAddInExcel.Functions.grpSaldo("BA","0000","MF",2,41010303000000,0,"E",$B58,YEAR(T$5),MONTH(T$5),DAY(T$5),"01",2,"T","R")</f>
        <v>0</v>
      </c>
      <c r="U58" s="5">
        <f>_xll.SBSAddInExcel.Functions.grpSaldo("BA","0000","MF",2,41010303000000,0,"E",$B58,YEAR(U$5),MONTH(U$5),DAY(U$5),"01",2,"T","R")</f>
        <v>0</v>
      </c>
      <c r="V58" s="5">
        <f>_xll.SBSAddInExcel.Functions.grpSaldo("BA","0000","MF",2,41010303000000,0,"E",$B58,YEAR(V$5),MONTH(V$5),DAY(V$5),"01",2,"T","R")</f>
        <v>0</v>
      </c>
      <c r="W58" s="5">
        <f>_xll.SBSAddInExcel.Functions.grpSaldo("BA","0000","MF",2,41010303000000,0,"E",$B58,YEAR(W$5),MONTH(W$5),DAY(W$5),"01",2,"T","R")</f>
        <v>0</v>
      </c>
      <c r="X58" s="5">
        <f>_xll.SBSAddInExcel.Functions.grpSaldo("BA","0000","MF",2,41010303000000,0,"E",$B58,YEAR(X$5),MONTH(X$5),DAY(X$5),"01",2,"T","R")</f>
        <v>0</v>
      </c>
      <c r="Y58" s="5">
        <f>_xll.SBSAddInExcel.Functions.grpSaldo("BA","0000","MF",2,41010303000000,0,"E",$B58,YEAR(Y$5),MONTH(Y$5),DAY(Y$5),"01",2,"T","R")</f>
        <v>0</v>
      </c>
      <c r="Z58" s="5">
        <f>_xll.SBSAddInExcel.Functions.grpSaldo("BA","0000","MF",2,41010303000000,0,"E",$B58,YEAR(Z$5),MONTH(Z$5),DAY(Z$5),"01",2,"T","R")</f>
        <v>0</v>
      </c>
      <c r="AA58" s="5">
        <f>_xll.SBSAddInExcel.Functions.grpSaldo("BA","0000","MF",2,41010303000000,0,"E",$B58,YEAR(AA$5),MONTH(AA$5),DAY(AA$5),"01",2,"T","R")</f>
        <v>0</v>
      </c>
      <c r="AB58" s="5">
        <f>_xll.SBSAddInExcel.Functions.grpSaldo("BA","0000","MF",2,41010303000000,0,"E",$B58,YEAR(AB$5),MONTH(AB$5),DAY(AB$5),"01",2,"T","R")</f>
        <v>0</v>
      </c>
      <c r="AC58" s="5">
        <f>_xll.SBSAddInExcel.Functions.grpSaldo("BA","0000","MF",2,41010303000000,0,"E",$B58,YEAR(AC$5),MONTH(AC$5),DAY(AC$5),"01",2,"T","R")</f>
        <v>0</v>
      </c>
      <c r="AD58" s="5">
        <f>_xll.SBSAddInExcel.Functions.grpSaldo("BA","0000","MF",2,41010303000000,0,"E",$B58,YEAR(AD$5),MONTH(AD$5),DAY(AD$5),"01",2,"T","R")</f>
        <v>0</v>
      </c>
      <c r="AE58" s="5">
        <f>_xll.SBSAddInExcel.Functions.grpSaldo("BA","0000","MF",2,41010303000000,0,"E",$B58,YEAR(AE$5),MONTH(AE$5),DAY(AE$5),"01",2,"T","R")</f>
        <v>0</v>
      </c>
      <c r="AF58" s="5">
        <f>_xll.SBSAddInExcel.Functions.grpSaldo("BA","0000","MF",2,41010303000000,0,"E",$B58,YEAR(AF$5),MONTH(AF$5),DAY(AF$5),"01",2,"T","R")</f>
        <v>0</v>
      </c>
      <c r="AG58" s="5">
        <f>_xll.SBSAddInExcel.Functions.grpSaldo("BA","0000","MF",2,41010303000000,0,"E",$B58,YEAR(AG$5),MONTH(AG$5),DAY(AG$5),"01",2,"T","R")</f>
        <v>0</v>
      </c>
      <c r="AH58" s="5">
        <f>_xll.SBSAddInExcel.Functions.grpSaldo("BA","0000","MF",2,41010303000000,0,"E",$B58,YEAR(AH$5),MONTH(AH$5),DAY(AH$5),"01",2,"T","R")</f>
        <v>0</v>
      </c>
      <c r="AI58" s="5">
        <f>_xll.SBSAddInExcel.Functions.grpSaldo("BA","0000","MF",2,41010303000000,0,"E",$B58,YEAR(AI$5),MONTH(AI$5),DAY(AI$5),"01",2,"T","R")</f>
        <v>0</v>
      </c>
      <c r="AJ58" s="5">
        <f>_xll.SBSAddInExcel.Functions.grpSaldo("BA","0000","MF",2,41010303000000,0,"E",$B58,YEAR(AJ$5),MONTH(AJ$5),DAY(AJ$5),"01",2,"T","R")</f>
        <v>0</v>
      </c>
      <c r="AK58" s="5">
        <f>_xll.SBSAddInExcel.Functions.grpSaldo("BA","0000","MF",2,41010303000000,0,"E",$B58,YEAR(AK$5),MONTH(AK$5),DAY(AK$5),"01",2,"T","R")</f>
        <v>0</v>
      </c>
      <c r="AL58" s="5">
        <f>_xll.SBSAddInExcel.Functions.grpSaldo("BA","0000","MF",2,41010303000000,0,"E",$B58,YEAR(AL$5),MONTH(AL$5),DAY(AL$5),"01",2,"T","R")</f>
        <v>0</v>
      </c>
      <c r="AM58" s="5">
        <f>_xll.SBSAddInExcel.Functions.grpSaldo("BA","0000","MF",2,41010303000000,0,"E",$B58,YEAR(AM$5),MONTH(AM$5),DAY(AM$5),"01",2,"T","R")</f>
        <v>0</v>
      </c>
      <c r="AN58" s="5">
        <f>_xll.SBSAddInExcel.Functions.grpSaldo("BA","0000","MF",2,41010303000000,0,"E",$B58,YEAR(AN$5),MONTH(AN$5),DAY(AN$5),"01",2,"T","R")</f>
        <v>0</v>
      </c>
      <c r="AO58" s="5">
        <f>_xll.SBSAddInExcel.Functions.grpSaldo("BA","0000","MF",2,41010303000000,0,"E",$B58,YEAR(AO$5),MONTH(AO$5),DAY(AO$5),"01",2,"T","R")</f>
        <v>0</v>
      </c>
      <c r="AP58" s="5">
        <f>_xll.SBSAddInExcel.Functions.grpSaldo("BA","0000","MF",2,41010303000000,0,"E",$B58,YEAR(AP$5),MONTH(AP$5),DAY(AP$5),"01",2,"T","R")</f>
        <v>0</v>
      </c>
      <c r="AQ58" s="5">
        <f>_xll.SBSAddInExcel.Functions.grpSaldo("BA","0000","MF",2,41010303000000,0,"E",$B58,YEAR(AQ$5),MONTH(AQ$5),DAY(AQ$5),"01",2,"T","R")</f>
        <v>0</v>
      </c>
      <c r="AR58" s="5">
        <f>_xll.SBSAddInExcel.Functions.grpSaldo("BA","0000","MF",2,41010303000000,0,"E",$B58,YEAR(AR$5),MONTH(AR$5),DAY(AR$5),"01",2,"T","R")</f>
        <v>0</v>
      </c>
      <c r="AS58" s="5">
        <f>_xll.SBSAddInExcel.Functions.grpSaldo("BA","0000","MF",2,41010303000000,0,"E",$B58,YEAR(AS$5),MONTH(AS$5),DAY(AS$5),"01",2,"T","R")</f>
        <v>0</v>
      </c>
      <c r="AT58" s="5">
        <f>_xll.SBSAddInExcel.Functions.grpSaldo("BA","0000","MF",2,41010303000000,0,"E",$B58,YEAR(AT$5),MONTH(AT$5),DAY(AT$5),"01",2,"T","R")</f>
        <v>0</v>
      </c>
      <c r="AU58" s="5">
        <f>_xll.SBSAddInExcel.Functions.grpSaldo("BA","0000","MF",2,41010303000000,0,"E",$B58,YEAR(AU$5),MONTH(AU$5),DAY(AU$5),"01",2,"T","R")</f>
        <v>0</v>
      </c>
      <c r="AV58" s="5">
        <f>_xll.SBSAddInExcel.Functions.grpSaldo("BA","0000","MF",2,41010303000000,0,"E",$B58,YEAR(AV$5),MONTH(AV$5),DAY(AV$5),"01",2,"T","R")</f>
        <v>0</v>
      </c>
      <c r="AW58" s="5">
        <f>_xll.SBSAddInExcel.Functions.grpSaldo("BA","0000","MF",2,41010303000000,0,"E",$B58,YEAR(AW$5),MONTH(AW$5),DAY(AW$5),"01",2,"T","R")</f>
        <v>0</v>
      </c>
      <c r="AX58" s="5">
        <f>_xll.SBSAddInExcel.Functions.grpSaldo("BA","0000","MF",2,41010303000000,0,"E",$B58,YEAR(AX$5),MONTH(AX$5),DAY(AX$5),"01",2,"T","R")</f>
        <v>0</v>
      </c>
      <c r="AY58" s="5">
        <f>_xll.SBSAddInExcel.Functions.grpSaldo("BA","0000","MF",2,41010303000000,0,"E",$B58,YEAR(AY$5),MONTH(AY$5),DAY(AY$5),"01",2,"T","R")</f>
        <v>0</v>
      </c>
      <c r="AZ58" s="5">
        <f>_xll.SBSAddInExcel.Functions.grpSaldo("BA","0000","MF",2,41010303000000,0,"E",$B58,YEAR(AZ$5),MONTH(AZ$5),DAY(AZ$5),"01",2,"T","R")</f>
        <v>0</v>
      </c>
      <c r="BA58" s="5">
        <f>_xll.SBSAddInExcel.Functions.grpSaldo("BA","0000","MF",2,41010303000000,0,"E",$B58,YEAR(BA$5),MONTH(BA$5),DAY(BA$5),"01",2,"T","R")</f>
        <v>0</v>
      </c>
      <c r="BB58" s="5">
        <f>_xll.SBSAddInExcel.Functions.grpSaldo("BA","0000","MF",2,41010303000000,0,"E",$B58,YEAR(BB$5),MONTH(BB$5),DAY(BB$5),"01",2,"T","R")</f>
        <v>0</v>
      </c>
      <c r="BC58" s="5">
        <f>_xll.SBSAddInExcel.Functions.grpSaldo("BA","0000","MF",2,41010303000000,0,"E",$B58,YEAR(BC$5),MONTH(BC$5),DAY(BC$5),"01",2,"T","R")</f>
        <v>0</v>
      </c>
      <c r="BD58" s="5">
        <f>_xll.SBSAddInExcel.Functions.grpSaldo("BA","0000","MF",2,41010303000000,0,"E",$B58,YEAR(BD$5),MONTH(BD$5),DAY(BD$5),"01",2,"T","R")</f>
        <v>0</v>
      </c>
      <c r="BE58" s="5">
        <f>_xll.SBSAddInExcel.Functions.grpSaldo("BA","0000","MF",2,41010303000000,0,"E",$B58,YEAR(BE$5),MONTH(BE$5),DAY(BE$5),"01",2,"T","R")</f>
        <v>0</v>
      </c>
      <c r="BF58" s="5">
        <f>_xll.SBSAddInExcel.Functions.grpSaldo("BA","0000","MF",2,41010303000000,0,"E",$B58,YEAR(BF$5),MONTH(BF$5),DAY(BF$5),"01",2,"T","R")</f>
        <v>0</v>
      </c>
      <c r="BG58" s="5">
        <f>_xll.SBSAddInExcel.Functions.grpSaldo("BA","0000","MF",2,41010303000000,0,"E",$B58,YEAR(BG$5),MONTH(BG$5),DAY(BG$5),"01",2,"T","R")</f>
        <v>0</v>
      </c>
      <c r="BH58" s="5">
        <f>_xll.SBSAddInExcel.Functions.grpSaldo("BA","0000","MF",2,41010303000000,0,"E",$B58,YEAR(BH$5),MONTH(BH$5),DAY(BH$5),"01",2,"T","R")</f>
        <v>0</v>
      </c>
      <c r="BI58" s="5">
        <f>_xll.SBSAddInExcel.Functions.grpSaldo("BA","0000","MF",2,41010303000000,0,"E",$B58,YEAR(BI$5),MONTH(BI$5),DAY(BI$5),"01",2,"T","R")</f>
        <v>0</v>
      </c>
      <c r="BJ58" s="5">
        <f>_xll.SBSAddInExcel.Functions.grpSaldo("BA","0000","MF",2,41010303000000,0,"E",$B58,YEAR(BJ$5),MONTH(BJ$5),DAY(BJ$5),"01",2,"T","R")</f>
        <v>0</v>
      </c>
      <c r="BK58" s="5">
        <f>_xll.SBSAddInExcel.Functions.grpSaldo("BA","0000","MF",2,41010303000000,0,"E",$B58,YEAR(BK$5),MONTH(BK$5),DAY(BK$5),"01",2,"T","R")</f>
        <v>0</v>
      </c>
      <c r="BL58" s="5">
        <f>_xll.SBSAddInExcel.Functions.grpSaldo("BA","0000","MF",2,41010303000000,0,"E",$B58,YEAR(BL$5),MONTH(BL$5),DAY(BL$5),"01",2,"T","R")</f>
        <v>0</v>
      </c>
      <c r="BM58" s="5">
        <f>_xll.SBSAddInExcel.Functions.grpSaldo("BA","0000","MF",2,41010303000000,0,"E",$B58,YEAR(BM$5),MONTH(BM$5),DAY(BM$5),"01",2,"T","R")</f>
        <v>0</v>
      </c>
      <c r="BN58" s="5">
        <f>_xll.SBSAddInExcel.Functions.grpSaldo("BA","0000","MF",2,41010303000000,0,"E",$B58,YEAR(BN$5),MONTH(BN$5),DAY(BN$5),"01",2,"T","R")</f>
        <v>0</v>
      </c>
      <c r="BO58" s="5">
        <f>_xll.SBSAddInExcel.Functions.grpSaldo("BA","0000","MF",2,41010303000000,0,"E",$B58,YEAR(BO$5),MONTH(BO$5),DAY(BO$5),"01",2,"T","R")</f>
        <v>0</v>
      </c>
      <c r="BP58" s="5">
        <f>_xll.SBSAddInExcel.Functions.grpSaldo("BA","0000","MF",2,41010303000000,0,"E",$B58,YEAR(BP$5),MONTH(BP$5),DAY(BP$5),"01",2,"T","R")</f>
        <v>0</v>
      </c>
      <c r="BQ58" s="5">
        <f>_xll.SBSAddInExcel.Functions.grpSaldo("BA","0000","MF",2,41010303000000,0,"E",$B58,YEAR(BQ$5),MONTH(BQ$5),DAY(BQ$5),"01",2,"T","R")</f>
        <v>0</v>
      </c>
      <c r="BR58" s="5">
        <f>_xll.SBSAddInExcel.Functions.grpSaldo("BA","0000","MF",2,41010303000000,0,"E",$B58,YEAR(BR$5),MONTH(BR$5),DAY(BR$5),"01",2,"T","R")</f>
        <v>0</v>
      </c>
      <c r="BS58" s="5">
        <f>_xll.SBSAddInExcel.Functions.grpSaldo("BA","0000","MF",2,41010303000000,0,"E",$B58,YEAR(BS$5),MONTH(BS$5),DAY(BS$5),"01",2,"T","R")</f>
        <v>0</v>
      </c>
      <c r="BT58" s="5">
        <f>_xll.SBSAddInExcel.Functions.grpSaldo("BA","0000","MF",2,41010303000000,0,"E",$B58,YEAR(BT$5),MONTH(BT$5),DAY(BT$5),"01",2,"T","R")</f>
        <v>0</v>
      </c>
      <c r="BU58" s="5">
        <f>_xll.SBSAddInExcel.Functions.grpSaldo("BA","0000","MF",2,41010303000000,0,"E",$B58,YEAR(BU$5),MONTH(BU$5),DAY(BU$5),"01",2,"T","R")</f>
        <v>0</v>
      </c>
      <c r="BV58" s="5">
        <f>_xll.SBSAddInExcel.Functions.grpSaldo("BA","0000","MF",2,41010303000000,0,"E",$B58,YEAR(BV$5),MONTH(BV$5),DAY(BV$5),"01",2,"T","R")</f>
        <v>0</v>
      </c>
      <c r="BW58" s="5">
        <f>_xll.SBSAddInExcel.Functions.grpSaldo("BA","0000","MF",2,41010303000000,0,"E",$B58,YEAR(BW$5),MONTH(BW$5),DAY(BW$5),"01",2,"T","R")</f>
        <v>0</v>
      </c>
      <c r="BX58" s="5">
        <f>_xll.SBSAddInExcel.Functions.grpSaldo("BA","0000","MF",2,41010303000000,0,"E",$B58,YEAR(BX$5),MONTH(BX$5),DAY(BX$5),"01",2,"T","R")</f>
        <v>0</v>
      </c>
      <c r="BY58" s="5">
        <f>_xll.SBSAddInExcel.Functions.grpSaldo("BA","0000","MF",2,41010303000000,0,"E",$B58,YEAR(BY$5),MONTH(BY$5),DAY(BY$5),"01",2,"T","R")</f>
        <v>0</v>
      </c>
      <c r="BZ58" s="5">
        <f>_xll.SBSAddInExcel.Functions.grpSaldo("BA","0000","MF",2,41010303000000,0,"E",$B58,YEAR(BZ$5),MONTH(BZ$5),DAY(BZ$5),"01",2,"T","R")</f>
        <v>0</v>
      </c>
      <c r="CA58" s="5">
        <f>_xll.SBSAddInExcel.Functions.grpSaldo("BA","0000","MF",2,41010303000000,0,"E",$B58,YEAR(CA$5),MONTH(CA$5),DAY(CA$5),"01",2,"T","R")</f>
        <v>0</v>
      </c>
      <c r="CB58" s="5">
        <f>_xll.SBSAddInExcel.Functions.grpSaldo("BA","0000","MF",2,41010303000000,0,"E",$B58,YEAR(CB$5),MONTH(CB$5),DAY(CB$5),"01",2,"T","R")</f>
        <v>0</v>
      </c>
      <c r="CC58" s="5">
        <f>_xll.SBSAddInExcel.Functions.grpSaldo("BA","0000","MF",2,41010303000000,0,"E",$B58,YEAR(CC$5),MONTH(CC$5),DAY(CC$5),"01",2,"T","R")</f>
        <v>0</v>
      </c>
      <c r="CD58" s="5">
        <f>_xll.SBSAddInExcel.Functions.grpSaldo("BA","0000","MF",2,41010303000000,0,"E",$B58,YEAR(CD$5),MONTH(CD$5),DAY(CD$5),"01",2,"T","R")</f>
        <v>0</v>
      </c>
      <c r="CE58" s="5">
        <f>_xll.SBSAddInExcel.Functions.grpSaldo("BA","0000","MF",2,41010303000000,0,"E",$B58,YEAR(CE$5),MONTH(CE$5),DAY(CE$5),"01",2,"T","R")</f>
        <v>0</v>
      </c>
      <c r="CF58" s="5">
        <f>_xll.SBSAddInExcel.Functions.grpSaldo("BA","0000","MF",2,41010303000000,0,"E",$B58,YEAR(CF$5),MONTH(CF$5),DAY(CF$5),"01",2,"T","R")</f>
        <v>0</v>
      </c>
      <c r="CG58" s="5">
        <f>_xll.SBSAddInExcel.Functions.grpSaldo("BA","0000","MF",2,41010303000000,0,"E",$B58,YEAR(CG$5),MONTH(CG$5),DAY(CG$5),"01",2,"T","R")</f>
        <v>0</v>
      </c>
      <c r="CH58" s="5">
        <f>_xll.SBSAddInExcel.Functions.grpSaldo("BA","0000","MF",2,41010303000000,0,"E",$B58,YEAR(CH$5),MONTH(CH$5),DAY(CH$5),"01",2,"T","R")</f>
        <v>0</v>
      </c>
      <c r="CI58" s="5">
        <f>_xll.SBSAddInExcel.Functions.grpSaldo("BA","0000","MF",2,41010303000000,0,"E",$B58,YEAR(CI$5),MONTH(CI$5),DAY(CI$5),"01",2,"T","R")</f>
        <v>0</v>
      </c>
      <c r="CJ58" s="5">
        <f>_xll.SBSAddInExcel.Functions.grpSaldo("BA","0000","MF",2,41010303000000,0,"E",$B58,YEAR(CJ$5),MONTH(CJ$5),DAY(CJ$5),"01",2,"T","R")</f>
        <v>0</v>
      </c>
      <c r="CK58" s="5">
        <f>_xll.SBSAddInExcel.Functions.grpSaldo("BA","0000","MF",2,41010303000000,0,"E",$B58,YEAR(CK$5),MONTH(CK$5),DAY(CK$5),"01",2,"T","R")</f>
        <v>0</v>
      </c>
      <c r="CL58" s="5">
        <f>_xll.SBSAddInExcel.Functions.grpSaldo("BA","0000","MF",2,41010303000000,0,"E",$B58,YEAR(CL$5),MONTH(CL$5),DAY(CL$5),"01",2,"T","R")</f>
        <v>0</v>
      </c>
      <c r="CM58" s="5">
        <f>_xll.SBSAddInExcel.Functions.grpSaldo("BA","0000","MF",2,41010303000000,0,"E",$B58,YEAR(CM$5),MONTH(CM$5),DAY(CM$5),"01",2,"T","R")</f>
        <v>0</v>
      </c>
      <c r="CN58" s="5">
        <f>_xll.SBSAddInExcel.Functions.grpSaldo("BA","0000","MF",2,41010303000000,0,"E",$B58,YEAR(CN$5),MONTH(CN$5),DAY(CN$5),"01",2,"T","R")</f>
        <v>0</v>
      </c>
      <c r="CO58" s="5">
        <f>_xll.SBSAddInExcel.Functions.grpSaldo("BA","0000","MF",2,41010303000000,0,"E",$B58,YEAR(CO$5),MONTH(CO$5),DAY(CO$5),"01",2,"T","R")</f>
        <v>0</v>
      </c>
      <c r="CP58" s="5">
        <f>_xll.SBSAddInExcel.Functions.grpSaldo("BA","0000","MF",2,41010303000000,0,"E",$B58,YEAR(CP$5),MONTH(CP$5),DAY(CP$5),"01",2,"T","R")</f>
        <v>0</v>
      </c>
      <c r="CQ58" s="5">
        <f>_xll.SBSAddInExcel.Functions.grpSaldo("BA","0000","MF",2,41010303000000,0,"E",$B58,YEAR(CQ$5),MONTH(CQ$5),DAY(CQ$5),"01",2,"T","R")</f>
        <v>0</v>
      </c>
      <c r="CR58" s="5">
        <f>_xll.SBSAddInExcel.Functions.grpSaldo("BA","0000","MF",2,41010303000000,0,"E",$B58,YEAR(CR$5),MONTH(CR$5),DAY(CR$5),"01",2,"T","R")</f>
        <v>0</v>
      </c>
      <c r="CS58" s="5">
        <f>_xll.SBSAddInExcel.Functions.grpSaldo("BA","0000","MF",2,41010303000000,0,"E",$B58,YEAR(CS$5),MONTH(CS$5),DAY(CS$5),"01",2,"T","R")</f>
        <v>0</v>
      </c>
      <c r="CT58" s="5">
        <f>_xll.SBSAddInExcel.Functions.grpSaldo("BA","0000","MF",2,41010303000000,0,"E",$B58,YEAR(CT$5),MONTH(CT$5),DAY(CT$5),"01",2,"T","R")</f>
        <v>0</v>
      </c>
      <c r="CU58" s="5">
        <f>_xll.SBSAddInExcel.Functions.grpSaldo("BA","0000","MF",2,41010303000000,0,"E",$B58,YEAR(CU$5),MONTH(CU$5),DAY(CU$5),"01",2,"T","R")</f>
        <v>0</v>
      </c>
      <c r="CV58" s="5">
        <f>_xll.SBSAddInExcel.Functions.grpSaldo("BA","0000","MF",2,41010303000000,0,"E",$B58,YEAR(CV$5),MONTH(CV$5),DAY(CV$5),"01",2,"T","R")</f>
        <v>0</v>
      </c>
      <c r="CW58" s="5">
        <f>_xll.SBSAddInExcel.Functions.grpSaldo("BA","0000","MF",2,41010303000000,0,"E",$B58,YEAR(CW$5),MONTH(CW$5),DAY(CW$5),"01",2,"T","R")</f>
        <v>0</v>
      </c>
      <c r="CX58" s="5">
        <f>_xll.SBSAddInExcel.Functions.grpSaldo("BA","0000","MF",2,41010303000000,0,"E",$B58,YEAR(CX$5),MONTH(CX$5),DAY(CX$5),"01",2,"T","R")</f>
        <v>0</v>
      </c>
      <c r="CY58" s="5">
        <f>_xll.SBSAddInExcel.Functions.grpSaldo("BA","0000","MF",2,41010303000000,0,"E",$B58,YEAR(CY$5),MONTH(CY$5),DAY(CY$5),"01",2,"T","R")</f>
        <v>0</v>
      </c>
      <c r="CZ58" s="5">
        <f>_xll.SBSAddInExcel.Functions.grpSaldo("BA","0000","MF",2,41010303000000,0,"E",$B58,YEAR(CZ$5),MONTH(CZ$5),DAY(CZ$5),"01",2,"T","R")</f>
        <v>0</v>
      </c>
      <c r="DA58" s="5">
        <f>_xll.SBSAddInExcel.Functions.grpSaldo("BA","0000","MF",2,41010303000000,0,"E",$B58,YEAR(DA$5),MONTH(DA$5),DAY(DA$5),"01",2,"T","R")</f>
        <v>0</v>
      </c>
      <c r="DB58" s="5">
        <f>_xll.SBSAddInExcel.Functions.grpSaldo("BA","0000","MF",2,41010303000000,0,"E",$B58,YEAR(DB$5),MONTH(DB$5),DAY(DB$5),"01",2,"T","R")</f>
        <v>0</v>
      </c>
      <c r="DC58" s="5">
        <f>_xll.SBSAddInExcel.Functions.grpSaldo("BA","0000","MF",2,41010303000000,0,"E",$B58,YEAR(DC$5),MONTH(DC$5),DAY(DC$5),"01",2,"T","R")</f>
        <v>0</v>
      </c>
      <c r="DD58" s="5">
        <f>_xll.SBSAddInExcel.Functions.grpSaldo("BA","0000","MF",2,41010303000000,0,"E",$B58,YEAR(DD$5),MONTH(DD$5),DAY(DD$5),"01",2,"T","R")</f>
        <v>0</v>
      </c>
      <c r="DE58" s="5">
        <f>_xll.SBSAddInExcel.Functions.grpSaldo("BA","0000","MF",2,41010303000000,0,"E",$B58,YEAR(DE$5),MONTH(DE$5),DAY(DE$5),"01",2,"T","R")</f>
        <v>0</v>
      </c>
      <c r="DF58" s="5">
        <f>_xll.SBSAddInExcel.Functions.grpSaldo("BA","0000","MF",2,41010303000000,0,"E",$B58,YEAR(DF$5),MONTH(DF$5),DAY(DF$5),"01",2,"T","R")</f>
        <v>28189578.66</v>
      </c>
      <c r="DG58" s="5">
        <f>_xll.SBSAddInExcel.Functions.grpSaldo("BA","0000","MF",2,41010303000000,0,"E",$B58,YEAR(DG$5),MONTH(DG$5),DAY(DG$5),"01",2,"T","R")</f>
        <v>30870028.77</v>
      </c>
      <c r="DH58" s="5">
        <f>_xll.SBSAddInExcel.Functions.grpSaldo("BA","0000","MF",2,41010303000000,0,"E",$B58,YEAR(DH$5),MONTH(DH$5),DAY(DH$5),"01",2,"T","R")</f>
        <v>33595925.020000003</v>
      </c>
    </row>
    <row r="59" spans="1:112" x14ac:dyDescent="0.3">
      <c r="B59" s="56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</row>
    <row r="60" spans="1:112" x14ac:dyDescent="0.3"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</row>
    <row r="61" spans="1:112" x14ac:dyDescent="0.3">
      <c r="A61" s="2" t="s">
        <v>297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</row>
    <row r="62" spans="1:112" x14ac:dyDescent="0.3">
      <c r="D62" s="1">
        <v>2</v>
      </c>
      <c r="E62" s="1">
        <v>3</v>
      </c>
      <c r="F62" s="1">
        <v>4</v>
      </c>
      <c r="G62" s="1">
        <v>5</v>
      </c>
      <c r="H62" s="1">
        <v>6</v>
      </c>
      <c r="I62" s="1">
        <v>7</v>
      </c>
      <c r="J62" s="1">
        <v>8</v>
      </c>
      <c r="K62" s="1">
        <v>9</v>
      </c>
      <c r="L62" s="1">
        <v>10</v>
      </c>
      <c r="M62" s="1">
        <v>11</v>
      </c>
      <c r="N62" s="1">
        <v>12</v>
      </c>
      <c r="O62" s="1">
        <v>13</v>
      </c>
      <c r="P62" s="1">
        <v>14</v>
      </c>
      <c r="Q62" s="1">
        <v>15</v>
      </c>
      <c r="R62" s="1">
        <v>16</v>
      </c>
      <c r="S62" s="1">
        <v>17</v>
      </c>
      <c r="T62" s="1">
        <v>18</v>
      </c>
      <c r="U62" s="1">
        <v>19</v>
      </c>
      <c r="V62" s="1">
        <v>20</v>
      </c>
      <c r="W62" s="1">
        <v>21</v>
      </c>
      <c r="X62" s="1">
        <v>22</v>
      </c>
      <c r="Y62" s="1">
        <v>23</v>
      </c>
      <c r="Z62" s="1">
        <v>24</v>
      </c>
      <c r="AA62" s="1">
        <v>25</v>
      </c>
      <c r="AB62" s="1">
        <v>26</v>
      </c>
      <c r="AC62" s="1">
        <v>27</v>
      </c>
      <c r="AD62" s="1">
        <v>28</v>
      </c>
      <c r="AE62" s="1">
        <v>29</v>
      </c>
      <c r="AF62" s="1">
        <v>30</v>
      </c>
      <c r="AG62" s="1">
        <v>31</v>
      </c>
      <c r="AH62" s="1">
        <v>32</v>
      </c>
      <c r="AI62" s="1">
        <v>33</v>
      </c>
      <c r="AJ62" s="1">
        <v>34</v>
      </c>
      <c r="AK62" s="1">
        <v>35</v>
      </c>
      <c r="AL62" s="1">
        <v>36</v>
      </c>
      <c r="AM62" s="1">
        <v>37</v>
      </c>
      <c r="AN62" s="1">
        <v>38</v>
      </c>
      <c r="AO62" s="1">
        <v>39</v>
      </c>
      <c r="AP62" s="1">
        <v>40</v>
      </c>
      <c r="AQ62" s="1">
        <v>41</v>
      </c>
      <c r="AR62" s="1">
        <v>42</v>
      </c>
      <c r="AS62" s="1">
        <v>43</v>
      </c>
      <c r="AT62" s="1">
        <v>44</v>
      </c>
      <c r="AU62" s="1">
        <v>45</v>
      </c>
      <c r="AV62" s="1">
        <v>46</v>
      </c>
      <c r="AW62" s="1">
        <v>47</v>
      </c>
      <c r="AX62" s="1">
        <v>48</v>
      </c>
      <c r="AY62" s="1">
        <v>49</v>
      </c>
      <c r="AZ62" s="1">
        <v>50</v>
      </c>
      <c r="BA62" s="1">
        <v>51</v>
      </c>
      <c r="BB62" s="1">
        <v>52</v>
      </c>
      <c r="BC62" s="1">
        <v>53</v>
      </c>
      <c r="BD62" s="1">
        <v>54</v>
      </c>
      <c r="BE62" s="1">
        <v>55</v>
      </c>
      <c r="BF62" s="1">
        <v>56</v>
      </c>
      <c r="BG62" s="1">
        <v>57</v>
      </c>
      <c r="BH62" s="1">
        <v>58</v>
      </c>
      <c r="BI62" s="1">
        <v>59</v>
      </c>
      <c r="BJ62" s="1">
        <v>60</v>
      </c>
      <c r="BK62" s="1">
        <v>61</v>
      </c>
      <c r="BL62" s="1">
        <v>62</v>
      </c>
      <c r="BM62" s="1">
        <v>63</v>
      </c>
      <c r="BN62" s="1">
        <v>64</v>
      </c>
      <c r="BO62" s="1">
        <v>65</v>
      </c>
      <c r="BP62" s="1">
        <v>66</v>
      </c>
      <c r="BQ62" s="1">
        <v>67</v>
      </c>
      <c r="BR62" s="1">
        <v>68</v>
      </c>
      <c r="BS62" s="1">
        <v>69</v>
      </c>
      <c r="BT62" s="1">
        <v>70</v>
      </c>
      <c r="BU62" s="1">
        <v>71</v>
      </c>
      <c r="BV62" s="1">
        <v>72</v>
      </c>
      <c r="BW62" s="1">
        <v>73</v>
      </c>
      <c r="BX62" s="1">
        <v>74</v>
      </c>
      <c r="BY62" s="1">
        <v>75</v>
      </c>
      <c r="BZ62" s="1">
        <v>76</v>
      </c>
      <c r="CA62" s="1">
        <v>77</v>
      </c>
      <c r="CB62" s="1">
        <v>78</v>
      </c>
      <c r="CC62" s="1">
        <v>79</v>
      </c>
      <c r="CD62" s="1">
        <v>80</v>
      </c>
      <c r="CE62" s="1">
        <v>81</v>
      </c>
      <c r="CF62" s="1">
        <v>82</v>
      </c>
      <c r="CG62" s="1">
        <v>83</v>
      </c>
      <c r="CH62" s="1">
        <v>84</v>
      </c>
      <c r="CI62" s="1">
        <v>85</v>
      </c>
      <c r="CJ62" s="1">
        <v>86</v>
      </c>
      <c r="CK62" s="1">
        <v>87</v>
      </c>
      <c r="CL62" s="1">
        <v>88</v>
      </c>
      <c r="CM62" s="1">
        <v>89</v>
      </c>
      <c r="CN62" s="1">
        <v>90</v>
      </c>
      <c r="CO62" s="1">
        <v>91</v>
      </c>
      <c r="CP62" s="1">
        <v>92</v>
      </c>
      <c r="CQ62" s="1">
        <v>93</v>
      </c>
      <c r="CR62" s="1">
        <v>94</v>
      </c>
      <c r="CS62" s="1">
        <v>95</v>
      </c>
      <c r="CT62" s="1">
        <v>96</v>
      </c>
      <c r="CU62" s="1">
        <v>97</v>
      </c>
      <c r="CV62" s="1">
        <v>98</v>
      </c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</row>
    <row r="63" spans="1:112" x14ac:dyDescent="0.3">
      <c r="B63" s="1" t="s">
        <v>0</v>
      </c>
      <c r="C63" s="1" t="s">
        <v>1</v>
      </c>
      <c r="D63" s="59">
        <v>40908</v>
      </c>
      <c r="E63" s="59">
        <v>40939</v>
      </c>
      <c r="F63" s="59">
        <v>40968</v>
      </c>
      <c r="G63" s="59">
        <v>40999</v>
      </c>
      <c r="H63" s="59">
        <v>41029</v>
      </c>
      <c r="I63" s="59">
        <v>41060</v>
      </c>
      <c r="J63" s="59">
        <v>41090</v>
      </c>
      <c r="K63" s="59">
        <v>41121</v>
      </c>
      <c r="L63" s="59">
        <v>41152</v>
      </c>
      <c r="M63" s="59">
        <v>41182</v>
      </c>
      <c r="N63" s="59">
        <v>41213</v>
      </c>
      <c r="O63" s="59">
        <v>41243</v>
      </c>
      <c r="P63" s="59">
        <v>41274</v>
      </c>
      <c r="Q63" s="59">
        <v>41305</v>
      </c>
      <c r="R63" s="59">
        <v>41333</v>
      </c>
      <c r="S63" s="59">
        <v>41364</v>
      </c>
      <c r="T63" s="59">
        <v>41394</v>
      </c>
      <c r="U63" s="59">
        <v>41425</v>
      </c>
      <c r="V63" s="59">
        <v>41455</v>
      </c>
      <c r="W63" s="59">
        <v>41486</v>
      </c>
      <c r="X63" s="59">
        <v>41517</v>
      </c>
      <c r="Y63" s="59">
        <v>41547</v>
      </c>
      <c r="Z63" s="59">
        <v>41578</v>
      </c>
      <c r="AA63" s="59">
        <v>41608</v>
      </c>
      <c r="AB63" s="59">
        <v>41639</v>
      </c>
      <c r="AC63" s="59">
        <v>41670</v>
      </c>
      <c r="AD63" s="59">
        <v>41698</v>
      </c>
      <c r="AE63" s="59">
        <v>41729</v>
      </c>
      <c r="AF63" s="59">
        <v>41759</v>
      </c>
      <c r="AG63" s="59">
        <v>41790</v>
      </c>
      <c r="AH63" s="59">
        <v>41820</v>
      </c>
      <c r="AI63" s="59">
        <v>41851</v>
      </c>
      <c r="AJ63" s="59">
        <v>41882</v>
      </c>
      <c r="AK63" s="59">
        <v>41912</v>
      </c>
      <c r="AL63" s="59">
        <v>41943</v>
      </c>
      <c r="AM63" s="59">
        <v>41973</v>
      </c>
      <c r="AN63" s="59">
        <v>42004</v>
      </c>
      <c r="AO63" s="59">
        <v>42035</v>
      </c>
      <c r="AP63" s="59">
        <v>42063</v>
      </c>
      <c r="AQ63" s="59">
        <v>42094</v>
      </c>
      <c r="AR63" s="59">
        <v>42124</v>
      </c>
      <c r="AS63" s="59">
        <v>42155</v>
      </c>
      <c r="AT63" s="59">
        <v>42185</v>
      </c>
      <c r="AU63" s="59">
        <v>42216</v>
      </c>
      <c r="AV63" s="59">
        <v>42247</v>
      </c>
      <c r="AW63" s="59">
        <v>42277</v>
      </c>
      <c r="AX63" s="59">
        <v>42308</v>
      </c>
      <c r="AY63" s="59">
        <v>42338</v>
      </c>
      <c r="AZ63" s="59">
        <v>42369</v>
      </c>
      <c r="BA63" s="59">
        <v>42400</v>
      </c>
      <c r="BB63" s="59">
        <v>42429</v>
      </c>
      <c r="BC63" s="59">
        <v>42460</v>
      </c>
      <c r="BD63" s="59">
        <v>42490</v>
      </c>
      <c r="BE63" s="59">
        <v>42521</v>
      </c>
      <c r="BF63" s="59">
        <v>42551</v>
      </c>
      <c r="BG63" s="59">
        <v>42582</v>
      </c>
      <c r="BH63" s="59">
        <v>42613</v>
      </c>
      <c r="BI63" s="59">
        <v>42643</v>
      </c>
      <c r="BJ63" s="59">
        <v>42674</v>
      </c>
      <c r="BK63" s="59">
        <v>42704</v>
      </c>
      <c r="BL63" s="59">
        <v>42735</v>
      </c>
      <c r="BM63" s="59">
        <v>42766</v>
      </c>
      <c r="BN63" s="59">
        <v>42794</v>
      </c>
      <c r="BO63" s="59">
        <v>42825</v>
      </c>
      <c r="BP63" s="59">
        <v>42855</v>
      </c>
      <c r="BQ63" s="59">
        <v>42886</v>
      </c>
      <c r="BR63" s="59">
        <v>42916</v>
      </c>
      <c r="BS63" s="59">
        <v>42947</v>
      </c>
      <c r="BT63" s="59">
        <v>42978</v>
      </c>
      <c r="BU63" s="59">
        <v>43008</v>
      </c>
      <c r="BV63" s="59">
        <v>43039</v>
      </c>
      <c r="BW63" s="59">
        <v>43069</v>
      </c>
      <c r="BX63" s="59">
        <v>43100</v>
      </c>
      <c r="BY63" s="59">
        <v>43131</v>
      </c>
      <c r="BZ63" s="59">
        <v>43159</v>
      </c>
      <c r="CA63" s="59">
        <v>43190</v>
      </c>
      <c r="CB63" s="59">
        <v>43220</v>
      </c>
      <c r="CC63" s="59">
        <v>43251</v>
      </c>
      <c r="CD63" s="59">
        <v>43281</v>
      </c>
      <c r="CE63" s="59">
        <v>43312</v>
      </c>
      <c r="CF63" s="59">
        <v>43343</v>
      </c>
      <c r="CG63" s="59">
        <v>43373</v>
      </c>
      <c r="CH63" s="59">
        <v>43404</v>
      </c>
      <c r="CI63" s="59">
        <v>43434</v>
      </c>
      <c r="CJ63" s="59">
        <v>43465</v>
      </c>
      <c r="CK63" s="59">
        <v>43496</v>
      </c>
      <c r="CL63" s="59">
        <v>43524</v>
      </c>
      <c r="CM63" s="59">
        <v>43555</v>
      </c>
      <c r="CN63" s="59">
        <v>43585</v>
      </c>
      <c r="CO63" s="59">
        <v>43616</v>
      </c>
      <c r="CP63" s="59">
        <v>43646</v>
      </c>
      <c r="CQ63" s="59">
        <v>43677</v>
      </c>
      <c r="CR63" s="59">
        <v>43708</v>
      </c>
      <c r="CS63" s="59">
        <v>43738</v>
      </c>
      <c r="CT63" s="59">
        <v>43769</v>
      </c>
      <c r="CU63" s="59">
        <v>43799</v>
      </c>
      <c r="CV63" s="59">
        <v>43830</v>
      </c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</row>
    <row r="64" spans="1:112" x14ac:dyDescent="0.3">
      <c r="B64" s="56">
        <v>1</v>
      </c>
      <c r="C64" s="1" t="s">
        <v>245</v>
      </c>
      <c r="D64" s="6">
        <f>+P6</f>
        <v>332117292.72000003</v>
      </c>
      <c r="E64" s="6">
        <f>+Q6+$P6-E6</f>
        <v>333870531.00000006</v>
      </c>
      <c r="F64" s="6">
        <f t="shared" ref="F64:P64" si="2">+R6+$P6-F6</f>
        <v>336615073.71000004</v>
      </c>
      <c r="G64" s="6">
        <f t="shared" si="2"/>
        <v>343264705.19000006</v>
      </c>
      <c r="H64" s="6">
        <f t="shared" si="2"/>
        <v>351419453.63</v>
      </c>
      <c r="I64" s="6">
        <f t="shared" si="2"/>
        <v>359164795.30000007</v>
      </c>
      <c r="J64" s="6">
        <f t="shared" si="2"/>
        <v>364328553.70000005</v>
      </c>
      <c r="K64" s="6">
        <f t="shared" si="2"/>
        <v>372299460.88</v>
      </c>
      <c r="L64" s="6">
        <f t="shared" si="2"/>
        <v>376536701.47000003</v>
      </c>
      <c r="M64" s="6">
        <f t="shared" si="2"/>
        <v>379657810.31</v>
      </c>
      <c r="N64" s="6">
        <f t="shared" si="2"/>
        <v>387380645.15000004</v>
      </c>
      <c r="O64" s="6">
        <f t="shared" si="2"/>
        <v>396691557.81999999</v>
      </c>
      <c r="P64" s="6">
        <f t="shared" si="2"/>
        <v>406804138.25</v>
      </c>
      <c r="Q64" s="6">
        <f>+AC6+$AB6-Q6</f>
        <v>420611147.66999996</v>
      </c>
      <c r="R64" s="6">
        <f t="shared" ref="R64:AB64" si="3">+AD6+$AB6-R6</f>
        <v>434408562.5</v>
      </c>
      <c r="S64" s="6">
        <f t="shared" si="3"/>
        <v>446733904.35999995</v>
      </c>
      <c r="T64" s="6">
        <f t="shared" si="3"/>
        <v>454970298.55000007</v>
      </c>
      <c r="U64" s="6">
        <f t="shared" si="3"/>
        <v>457292622.37</v>
      </c>
      <c r="V64" s="6">
        <f t="shared" si="3"/>
        <v>459200720.28999996</v>
      </c>
      <c r="W64" s="6">
        <f t="shared" si="3"/>
        <v>460723069.59000009</v>
      </c>
      <c r="X64" s="6">
        <f t="shared" si="3"/>
        <v>464367485.57000005</v>
      </c>
      <c r="Y64" s="6">
        <f t="shared" si="3"/>
        <v>465304525.19</v>
      </c>
      <c r="Z64" s="6">
        <f t="shared" si="3"/>
        <v>464026987.87</v>
      </c>
      <c r="AA64" s="6">
        <f t="shared" si="3"/>
        <v>458366685.90000004</v>
      </c>
      <c r="AB64" s="6">
        <f t="shared" si="3"/>
        <v>447946799.78999996</v>
      </c>
      <c r="AC64" s="6">
        <f>+AO6+$AN6-AC6</f>
        <v>431108012.69000006</v>
      </c>
      <c r="AD64" s="6">
        <f t="shared" ref="AD64:AN64" si="4">+AP6+$AN6-AD6</f>
        <v>409424472.18000001</v>
      </c>
      <c r="AE64" s="6">
        <f t="shared" si="4"/>
        <v>387172140.94000006</v>
      </c>
      <c r="AF64" s="6">
        <f t="shared" si="4"/>
        <v>369556004.96000004</v>
      </c>
      <c r="AG64" s="6">
        <f t="shared" si="4"/>
        <v>358148948.35000002</v>
      </c>
      <c r="AH64" s="6">
        <f t="shared" si="4"/>
        <v>349388259.96000004</v>
      </c>
      <c r="AI64" s="6">
        <f t="shared" si="4"/>
        <v>341130143.07999998</v>
      </c>
      <c r="AJ64" s="6">
        <f t="shared" si="4"/>
        <v>332111587.13</v>
      </c>
      <c r="AK64" s="6">
        <f t="shared" si="4"/>
        <v>325415265.80999994</v>
      </c>
      <c r="AL64" s="6">
        <f t="shared" si="4"/>
        <v>319158172.21000004</v>
      </c>
      <c r="AM64" s="6">
        <f t="shared" si="4"/>
        <v>314993093.2100001</v>
      </c>
      <c r="AN64" s="6">
        <f t="shared" si="4"/>
        <v>315387229.35000008</v>
      </c>
      <c r="AO64" s="6">
        <f>+BA6+$AZ6-AO6</f>
        <v>316909667.43000001</v>
      </c>
      <c r="AP64" s="6">
        <f>+BB6+$AZ6-AP6</f>
        <v>318299762.51000005</v>
      </c>
      <c r="AQ64" s="6">
        <f t="shared" ref="AQ64:AX64" si="5">+BC6+$AZ6-AQ6</f>
        <v>316766458.10000002</v>
      </c>
      <c r="AR64" s="6">
        <f t="shared" si="5"/>
        <v>315664736.26000005</v>
      </c>
      <c r="AS64" s="6">
        <f t="shared" si="5"/>
        <v>316455896.30000007</v>
      </c>
      <c r="AT64" s="6">
        <f t="shared" si="5"/>
        <v>313001685.03000009</v>
      </c>
      <c r="AU64" s="6">
        <f t="shared" si="5"/>
        <v>305953471.65000004</v>
      </c>
      <c r="AV64" s="6">
        <f t="shared" si="5"/>
        <v>299062624.75000006</v>
      </c>
      <c r="AW64" s="6">
        <f t="shared" si="5"/>
        <v>295986110.76999998</v>
      </c>
      <c r="AX64" s="6">
        <f t="shared" si="5"/>
        <v>294726591.56000006</v>
      </c>
      <c r="AY64" s="6">
        <f>+BK6+$AZ6-AY6</f>
        <v>295216632.97000003</v>
      </c>
      <c r="AZ64" s="6">
        <f t="shared" ref="AZ64:BA64" si="6">+BL6+$AZ6-AZ6</f>
        <v>296606083.52999997</v>
      </c>
      <c r="BA64" s="6">
        <f>+BM6+$BL6-BA6</f>
        <v>301997039.03999996</v>
      </c>
      <c r="BB64" s="6">
        <f t="shared" ref="BB64:BM64" si="7">+BN6+$BL6-BB6</f>
        <v>309672502.38</v>
      </c>
      <c r="BC64" s="6">
        <f t="shared" si="7"/>
        <v>320079569.98999995</v>
      </c>
      <c r="BD64" s="6">
        <f t="shared" si="7"/>
        <v>330653111.80999994</v>
      </c>
      <c r="BE64" s="6">
        <f t="shared" si="7"/>
        <v>338099425.88</v>
      </c>
      <c r="BF64" s="6">
        <f t="shared" si="7"/>
        <v>346622225.79999995</v>
      </c>
      <c r="BG64" s="6">
        <f t="shared" si="7"/>
        <v>356535185.38</v>
      </c>
      <c r="BH64" s="6">
        <f t="shared" si="7"/>
        <v>367410380.64999998</v>
      </c>
      <c r="BI64" s="6">
        <f t="shared" si="7"/>
        <v>376967993.46000004</v>
      </c>
      <c r="BJ64" s="6">
        <f t="shared" si="7"/>
        <v>386804195.66999996</v>
      </c>
      <c r="BK64" s="6">
        <f t="shared" si="7"/>
        <v>391510085.38</v>
      </c>
      <c r="BL64" s="6">
        <f t="shared" si="7"/>
        <v>391961083</v>
      </c>
      <c r="BM64" s="6">
        <f>+BY6+$BX6-BM6</f>
        <v>388626574.96000004</v>
      </c>
      <c r="BN64" s="6">
        <f t="shared" ref="BN64:BY64" si="8">+BZ6+$BX6-BN6</f>
        <v>386780940.75999999</v>
      </c>
      <c r="BO64" s="6">
        <f t="shared" si="8"/>
        <v>385418085.89999998</v>
      </c>
      <c r="BP64" s="6">
        <f t="shared" si="8"/>
        <v>384693304.03000003</v>
      </c>
      <c r="BQ64" s="6">
        <f t="shared" si="8"/>
        <v>384738926.03000003</v>
      </c>
      <c r="BR64" s="6">
        <f t="shared" si="8"/>
        <v>385572829.77999997</v>
      </c>
      <c r="BS64" s="6">
        <f t="shared" si="8"/>
        <v>384849977.5</v>
      </c>
      <c r="BT64" s="6">
        <f t="shared" si="8"/>
        <v>384290716.62</v>
      </c>
      <c r="BU64" s="6">
        <f t="shared" si="8"/>
        <v>383667636.32000005</v>
      </c>
      <c r="BV64" s="6">
        <f t="shared" si="8"/>
        <v>380914323.09000003</v>
      </c>
      <c r="BW64" s="6">
        <f t="shared" si="8"/>
        <v>380070648.86000001</v>
      </c>
      <c r="BX64" s="6">
        <f t="shared" si="8"/>
        <v>382407264.17000008</v>
      </c>
      <c r="BY64" s="6">
        <f>+CK6+$CJ6-BY6</f>
        <v>388491105.02999997</v>
      </c>
      <c r="BZ64" s="6">
        <f t="shared" ref="BZ64:CK64" si="9">+CL6+$CJ6-BZ6</f>
        <v>389000911.46000004</v>
      </c>
      <c r="CA64" s="6">
        <f t="shared" si="9"/>
        <v>388956663.58000004</v>
      </c>
      <c r="CB64" s="6">
        <f t="shared" si="9"/>
        <v>386724517.05000007</v>
      </c>
      <c r="CC64" s="6">
        <f t="shared" si="9"/>
        <v>385854527.18999994</v>
      </c>
      <c r="CD64" s="6">
        <f t="shared" si="9"/>
        <v>386271570.07000005</v>
      </c>
      <c r="CE64" s="6">
        <f t="shared" si="9"/>
        <v>387309192.53999996</v>
      </c>
      <c r="CF64" s="6">
        <f t="shared" si="9"/>
        <v>387040739.69</v>
      </c>
      <c r="CG64" s="6">
        <f t="shared" si="9"/>
        <v>385776979.31999999</v>
      </c>
      <c r="CH64" s="6">
        <f t="shared" si="9"/>
        <v>386614514.95000011</v>
      </c>
      <c r="CI64" s="6">
        <f t="shared" si="9"/>
        <v>389022840.62000006</v>
      </c>
      <c r="CJ64" s="6">
        <f t="shared" si="9"/>
        <v>396218292.87999994</v>
      </c>
      <c r="CK64" s="6">
        <f>+CW6+$CU6-CK6</f>
        <v>368400054.26000005</v>
      </c>
      <c r="CL64" s="6">
        <f t="shared" ref="CL64:CV64" si="10">+CX6+$CU6-CL6</f>
        <v>381405565.05000001</v>
      </c>
      <c r="CM64" s="6">
        <f t="shared" si="10"/>
        <v>393606725.57000005</v>
      </c>
      <c r="CN64" s="6">
        <f t="shared" si="10"/>
        <v>406501976.17000002</v>
      </c>
      <c r="CO64" s="6">
        <f t="shared" si="10"/>
        <v>422044366.69000006</v>
      </c>
      <c r="CP64" s="6">
        <f t="shared" si="10"/>
        <v>434974505.40000004</v>
      </c>
      <c r="CQ64" s="6">
        <f t="shared" si="10"/>
        <v>448371901.08999991</v>
      </c>
      <c r="CR64" s="6">
        <f t="shared" si="10"/>
        <v>465554978.00999999</v>
      </c>
      <c r="CS64" s="6">
        <f t="shared" si="10"/>
        <v>477045702.39000005</v>
      </c>
      <c r="CT64" s="6">
        <f t="shared" si="10"/>
        <v>484884303.45000005</v>
      </c>
      <c r="CU64" s="6">
        <f t="shared" si="10"/>
        <v>491708073.20999998</v>
      </c>
      <c r="CV64" s="6">
        <f t="shared" si="10"/>
        <v>492734698.39999998</v>
      </c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</row>
    <row r="65" spans="1:112" x14ac:dyDescent="0.3">
      <c r="B65" s="56">
        <v>2</v>
      </c>
      <c r="C65" s="1" t="s">
        <v>250</v>
      </c>
      <c r="D65" s="6">
        <f t="shared" ref="D65:D116" si="11">+P7</f>
        <v>115074557.56</v>
      </c>
      <c r="E65" s="6">
        <f t="shared" ref="E65:E116" si="12">+Q7+$P7-E7</f>
        <v>119320990.28</v>
      </c>
      <c r="F65" s="6">
        <f t="shared" ref="F65:F116" si="13">+R7+$P7-F7</f>
        <v>122131346.11</v>
      </c>
      <c r="G65" s="6">
        <f t="shared" ref="G65:G116" si="14">+S7+$P7-G7</f>
        <v>125501382.41000001</v>
      </c>
      <c r="H65" s="6">
        <f t="shared" ref="H65:H116" si="15">+T7+$P7-H7</f>
        <v>128538948.88000001</v>
      </c>
      <c r="I65" s="6">
        <f t="shared" ref="I65:I116" si="16">+U7+$P7-I7</f>
        <v>131862759.40000001</v>
      </c>
      <c r="J65" s="6">
        <f t="shared" ref="J65:J116" si="17">+V7+$P7-J7</f>
        <v>133729197.38000003</v>
      </c>
      <c r="K65" s="6">
        <f t="shared" ref="K65:K116" si="18">+W7+$P7-K7</f>
        <v>135619438.87</v>
      </c>
      <c r="L65" s="6">
        <f t="shared" ref="L65:L116" si="19">+X7+$P7-L7</f>
        <v>136427937.01999998</v>
      </c>
      <c r="M65" s="6">
        <f t="shared" ref="M65:M116" si="20">+Y7+$P7-M7</f>
        <v>139062420.71000001</v>
      </c>
      <c r="N65" s="6">
        <f t="shared" ref="N65:N116" si="21">+Z7+$P7-N7</f>
        <v>143770470</v>
      </c>
      <c r="O65" s="6">
        <f t="shared" ref="O65:O116" si="22">+AA7+$P7-O7</f>
        <v>149551148.26999998</v>
      </c>
      <c r="P65" s="6">
        <f t="shared" ref="P65:P116" si="23">+AB7+$P7-P7</f>
        <v>151510801.88999999</v>
      </c>
      <c r="Q65" s="6">
        <f t="shared" ref="Q65:Q116" si="24">+AC7+$AB7-Q7</f>
        <v>153293046.17999998</v>
      </c>
      <c r="R65" s="6">
        <f t="shared" ref="R65:R116" si="25">+AD7+$AB7-R7</f>
        <v>154526062.09999999</v>
      </c>
      <c r="S65" s="6">
        <f t="shared" ref="S65:S116" si="26">+AE7+$AB7-S7</f>
        <v>156510674.46999997</v>
      </c>
      <c r="T65" s="6">
        <f t="shared" ref="T65:T116" si="27">+AF7+$AB7-T7</f>
        <v>157070971.75999999</v>
      </c>
      <c r="U65" s="6">
        <f t="shared" ref="U65:U116" si="28">+AG7+$AB7-U7</f>
        <v>154938781.91999999</v>
      </c>
      <c r="V65" s="6">
        <f t="shared" ref="V65:V116" si="29">+AH7+$AB7-V7</f>
        <v>155255341.05999994</v>
      </c>
      <c r="W65" s="6">
        <f t="shared" ref="W65:W116" si="30">+AI7+$AB7-W7</f>
        <v>156894069.62999997</v>
      </c>
      <c r="X65" s="6">
        <f t="shared" ref="X65:X116" si="31">+AJ7+$AB7-X7</f>
        <v>160753148.05000001</v>
      </c>
      <c r="Y65" s="6">
        <f t="shared" ref="Y65:Y116" si="32">+AK7+$AB7-Y7</f>
        <v>163810643.37999997</v>
      </c>
      <c r="Z65" s="6">
        <f t="shared" ref="Z65:Z116" si="33">+AL7+$AB7-Z7</f>
        <v>165613724.83000001</v>
      </c>
      <c r="AA65" s="6">
        <f t="shared" ref="AA65:AA116" si="34">+AM7+$AB7-AA7</f>
        <v>166301141.60999995</v>
      </c>
      <c r="AB65" s="6">
        <f t="shared" ref="AB65:AB116" si="35">+AN7+$AB7-AB7</f>
        <v>169910440.85000002</v>
      </c>
      <c r="AC65" s="6">
        <f t="shared" ref="AC65:AC116" si="36">+AO7+$AN7-AC7</f>
        <v>173489906.42000002</v>
      </c>
      <c r="AD65" s="6">
        <f t="shared" ref="AD65:AD116" si="37">+AP7+$AN7-AD7</f>
        <v>177948772.94</v>
      </c>
      <c r="AE65" s="6">
        <f t="shared" ref="AE65:AE116" si="38">+AQ7+$AN7-AE7</f>
        <v>181472652.17000002</v>
      </c>
      <c r="AF65" s="6">
        <f t="shared" ref="AF65:AF116" si="39">+AR7+$AN7-AF7</f>
        <v>185963664.32999998</v>
      </c>
      <c r="AG65" s="6">
        <f t="shared" ref="AG65:AG116" si="40">+AS7+$AN7-AG7</f>
        <v>191066121.83000001</v>
      </c>
      <c r="AH65" s="6">
        <f t="shared" ref="AH65:AH116" si="41">+AT7+$AN7-AH7</f>
        <v>195142065.81</v>
      </c>
      <c r="AI65" s="6">
        <f t="shared" ref="AI65:AI116" si="42">+AU7+$AN7-AI7</f>
        <v>200009857.96000004</v>
      </c>
      <c r="AJ65" s="6">
        <f t="shared" ref="AJ65:AJ116" si="43">+AV7+$AN7-AJ7</f>
        <v>202597130.44999999</v>
      </c>
      <c r="AK65" s="6">
        <f t="shared" ref="AK65:AK116" si="44">+AW7+$AN7-AK7</f>
        <v>203789878.69</v>
      </c>
      <c r="AL65" s="6">
        <f t="shared" ref="AL65:AL116" si="45">+AX7+$AN7-AL7</f>
        <v>205813864.34</v>
      </c>
      <c r="AM65" s="6">
        <f t="shared" ref="AM65:AM116" si="46">+AY7+$AN7-AM7</f>
        <v>206205707.50999996</v>
      </c>
      <c r="AN65" s="6">
        <f t="shared" ref="AN65:AN116" si="47">+AZ7+$AN7-AN7</f>
        <v>205577311.53</v>
      </c>
      <c r="AO65" s="6">
        <f t="shared" ref="AO65:AP65" si="48">+BA7+$AZ7-AO7</f>
        <v>203943103.60000002</v>
      </c>
      <c r="AP65" s="6">
        <f t="shared" si="48"/>
        <v>201248298.78</v>
      </c>
      <c r="AQ65" s="6">
        <f t="shared" ref="AQ65:AQ116" si="49">+BC7+$AZ7-AQ7</f>
        <v>198375219.36000001</v>
      </c>
      <c r="AR65" s="6">
        <f t="shared" ref="AR65:AR116" si="50">+BD7+$AZ7-AR7</f>
        <v>195374595.55000001</v>
      </c>
      <c r="AS65" s="6">
        <f t="shared" ref="AS65:AS116" si="51">+BE7+$AZ7-AS7</f>
        <v>192520478.84000003</v>
      </c>
      <c r="AT65" s="6">
        <f t="shared" ref="AT65:AT116" si="52">+BF7+$AZ7-AT7</f>
        <v>188737061.08999997</v>
      </c>
      <c r="AU65" s="6">
        <f t="shared" ref="AU65:AU116" si="53">+BG7+$AZ7-AU7</f>
        <v>184161810.04000002</v>
      </c>
      <c r="AV65" s="6">
        <f t="shared" ref="AV65:AV116" si="54">+BH7+$AZ7-AV7</f>
        <v>183747890.62000003</v>
      </c>
      <c r="AW65" s="6">
        <f t="shared" ref="AW65:AW116" si="55">+BI7+$AZ7-AW7</f>
        <v>185070156.75999999</v>
      </c>
      <c r="AX65" s="6">
        <f t="shared" ref="AX65:AY80" si="56">+BJ7+$AZ7-AX7</f>
        <v>185018806.59999999</v>
      </c>
      <c r="AY65" s="6">
        <f t="shared" si="56"/>
        <v>184682637.40000004</v>
      </c>
      <c r="AZ65" s="6">
        <f t="shared" ref="AZ65:AZ116" si="57">+BL7+$AZ7-AZ7</f>
        <v>184151473.37999997</v>
      </c>
      <c r="BA65" s="6">
        <f t="shared" ref="BA65:BA116" si="58">+BM7+$BL7-BA7</f>
        <v>182824626.16</v>
      </c>
      <c r="BB65" s="6">
        <f t="shared" ref="BB65:BB116" si="59">+BN7+$BL7-BB7</f>
        <v>183351375.07999998</v>
      </c>
      <c r="BC65" s="6">
        <f t="shared" ref="BC65:BC116" si="60">+BO7+$BL7-BC7</f>
        <v>184641643.50999999</v>
      </c>
      <c r="BD65" s="6">
        <f t="shared" ref="BD65:BD116" si="61">+BP7+$BL7-BD7</f>
        <v>186991118.19</v>
      </c>
      <c r="BE65" s="6">
        <f t="shared" ref="BE65:BE116" si="62">+BQ7+$BL7-BE7</f>
        <v>188412631.07999998</v>
      </c>
      <c r="BF65" s="6">
        <f t="shared" ref="BF65:BF116" si="63">+BR7+$BL7-BF7</f>
        <v>190549291.28999996</v>
      </c>
      <c r="BG65" s="6">
        <f t="shared" ref="BG65:BG116" si="64">+BS7+$BL7-BG7</f>
        <v>195910369.01999998</v>
      </c>
      <c r="BH65" s="6">
        <f t="shared" ref="BH65:BH116" si="65">+BT7+$BL7-BH7</f>
        <v>199018617.22999996</v>
      </c>
      <c r="BI65" s="6">
        <f t="shared" ref="BI65:BI116" si="66">+BU7+$BL7-BI7</f>
        <v>199997348.87999997</v>
      </c>
      <c r="BJ65" s="6">
        <f t="shared" ref="BJ65:BJ116" si="67">+BV7+$BL7-BJ7</f>
        <v>201807265.32000002</v>
      </c>
      <c r="BK65" s="6">
        <f t="shared" ref="BK65:BK116" si="68">+BW7+$BL7-BK7</f>
        <v>203652607.37</v>
      </c>
      <c r="BL65" s="6">
        <f t="shared" ref="BL65:BL116" si="69">+BX7+$BL7-BL7</f>
        <v>209624635.19</v>
      </c>
      <c r="BM65" s="6">
        <f t="shared" ref="BM65:BM116" si="70">+BY7+$BX7-BM7</f>
        <v>217436767.54999998</v>
      </c>
      <c r="BN65" s="6">
        <f t="shared" ref="BN65:BN116" si="71">+BZ7+$BX7-BN7</f>
        <v>223932386.84999999</v>
      </c>
      <c r="BO65" s="6">
        <f t="shared" ref="BO65:BO116" si="72">+CA7+$BX7-BO7</f>
        <v>229539286.66999999</v>
      </c>
      <c r="BP65" s="6">
        <f t="shared" ref="BP65:BP116" si="73">+CB7+$BX7-BP7</f>
        <v>234152705.88</v>
      </c>
      <c r="BQ65" s="6">
        <f t="shared" ref="BQ65:BQ116" si="74">+CC7+$BX7-BQ7</f>
        <v>239023265.57000005</v>
      </c>
      <c r="BR65" s="6">
        <f t="shared" ref="BR65:BR116" si="75">+CD7+$BX7-BR7</f>
        <v>244407318.86000001</v>
      </c>
      <c r="BS65" s="6">
        <f t="shared" ref="BS65:BS116" si="76">+CE7+$BX7-BS7</f>
        <v>247752979.59</v>
      </c>
      <c r="BT65" s="6">
        <f t="shared" ref="BT65:BT116" si="77">+CF7+$BX7-BT7</f>
        <v>249636796.21000001</v>
      </c>
      <c r="BU65" s="6">
        <f t="shared" ref="BU65:BU116" si="78">+CG7+$BX7-BU7</f>
        <v>251325823.91</v>
      </c>
      <c r="BV65" s="6">
        <f t="shared" ref="BV65:BV116" si="79">+CH7+$BX7-BV7</f>
        <v>253171292.47999999</v>
      </c>
      <c r="BW65" s="6">
        <f t="shared" ref="BW65:BW116" si="80">+CI7+$BX7-BW7</f>
        <v>256530182.38999999</v>
      </c>
      <c r="BX65" s="6">
        <f t="shared" ref="BX65:BX116" si="81">+CJ7+$BX7-BX7</f>
        <v>258155727.17000002</v>
      </c>
      <c r="BY65" s="6">
        <f t="shared" ref="BY65:BY116" si="82">+CK7+$CJ7-BY7</f>
        <v>257500638.78999999</v>
      </c>
      <c r="BZ65" s="6">
        <f t="shared" ref="BZ65:BZ116" si="83">+CL7+$CJ7-BZ7</f>
        <v>255477340.31</v>
      </c>
      <c r="CA65" s="6">
        <f t="shared" ref="CA65:CA116" si="84">+CM7+$CJ7-CA7</f>
        <v>252693381.42000002</v>
      </c>
      <c r="CB65" s="6">
        <f t="shared" ref="CB65:CB116" si="85">+CN7+$CJ7-CB7</f>
        <v>249339778.96999997</v>
      </c>
      <c r="CC65" s="6">
        <f t="shared" ref="CC65:CC116" si="86">+CO7+$CJ7-CC7</f>
        <v>246578198.64999995</v>
      </c>
      <c r="CD65" s="6">
        <f t="shared" ref="CD65:CD116" si="87">+CP7+$CJ7-CD7</f>
        <v>244494446.83999997</v>
      </c>
      <c r="CE65" s="6">
        <f t="shared" ref="CE65:CE116" si="88">+CQ7+$CJ7-CE7</f>
        <v>242698033.21999997</v>
      </c>
      <c r="CF65" s="6">
        <f t="shared" ref="CF65:CF116" si="89">+CR7+$CJ7-CF7</f>
        <v>243362557.90999997</v>
      </c>
      <c r="CG65" s="6">
        <f t="shared" ref="CG65:CG116" si="90">+CS7+$CJ7-CG7</f>
        <v>244685409.70999998</v>
      </c>
      <c r="CH65" s="6">
        <f t="shared" ref="CH65:CH116" si="91">+CT7+$CJ7-CH7</f>
        <v>247889932.31</v>
      </c>
      <c r="CI65" s="6">
        <f t="shared" ref="CI65:CI116" si="92">+CU7+$CJ7-CI7</f>
        <v>249127715.99000001</v>
      </c>
      <c r="CJ65" s="6">
        <f t="shared" ref="CJ65:CJ116" si="93">+CV7+$CJ7-CJ7</f>
        <v>250250678.59999999</v>
      </c>
      <c r="CK65" s="6">
        <f t="shared" ref="CK65:CK116" si="94">+CW7+$CU7-CK7</f>
        <v>231238110.91999999</v>
      </c>
      <c r="CL65" s="6">
        <f t="shared" ref="CL65:CL116" si="95">+CX7+$CU7-CL7</f>
        <v>236315693.09999999</v>
      </c>
      <c r="CM65" s="6">
        <f t="shared" ref="CM65:CM116" si="96">+CY7+$CU7-CM7</f>
        <v>243307223.56999999</v>
      </c>
      <c r="CN65" s="6">
        <f t="shared" ref="CN65:CN116" si="97">+CZ7+$CU7-CN7</f>
        <v>248904132.37999994</v>
      </c>
      <c r="CO65" s="6">
        <f t="shared" ref="CO65:CO116" si="98">+DA7+$CU7-CO7</f>
        <v>253666938.18000001</v>
      </c>
      <c r="CP65" s="6">
        <f t="shared" ref="CP65:CP116" si="99">+DB7+$CU7-CP7</f>
        <v>259476758.08999997</v>
      </c>
      <c r="CQ65" s="6">
        <f t="shared" ref="CQ65:CQ116" si="100">+DC7+$CU7-CQ7</f>
        <v>264124325.94999996</v>
      </c>
      <c r="CR65" s="6">
        <f t="shared" ref="CR65:CR116" si="101">+DD7+$CU7-CR7</f>
        <v>266869129.09</v>
      </c>
      <c r="CS65" s="6">
        <f t="shared" ref="CS65:CS116" si="102">+DE7+$CU7-CS7</f>
        <v>271689019.15999997</v>
      </c>
      <c r="CT65" s="6">
        <f t="shared" ref="CT65:CT116" si="103">+DF7+$CU7-CT7</f>
        <v>272996930.78999996</v>
      </c>
      <c r="CU65" s="6">
        <f t="shared" ref="CU65:CU116" si="104">+DG7+$CU7-CU7</f>
        <v>275098212.31999999</v>
      </c>
      <c r="CV65" s="6">
        <f t="shared" ref="CV65:CV116" si="105">+DH7+$CU7-CV7</f>
        <v>276207737.33000004</v>
      </c>
    </row>
    <row r="66" spans="1:112" x14ac:dyDescent="0.3">
      <c r="B66" s="56">
        <v>4</v>
      </c>
      <c r="C66" s="1" t="s">
        <v>248</v>
      </c>
      <c r="D66" s="6">
        <f t="shared" si="11"/>
        <v>113299466.45</v>
      </c>
      <c r="E66" s="6">
        <f t="shared" si="12"/>
        <v>114976649.76000001</v>
      </c>
      <c r="F66" s="6">
        <f t="shared" si="13"/>
        <v>117327426.66</v>
      </c>
      <c r="G66" s="6">
        <f t="shared" si="14"/>
        <v>118724836.84</v>
      </c>
      <c r="H66" s="6">
        <f t="shared" si="15"/>
        <v>120500353.96000001</v>
      </c>
      <c r="I66" s="6">
        <f t="shared" si="16"/>
        <v>122713868.53</v>
      </c>
      <c r="J66" s="6">
        <f t="shared" si="17"/>
        <v>124131781.16</v>
      </c>
      <c r="K66" s="6">
        <f t="shared" si="18"/>
        <v>126614929.17999998</v>
      </c>
      <c r="L66" s="6">
        <f t="shared" si="19"/>
        <v>135034198.31</v>
      </c>
      <c r="M66" s="6">
        <f t="shared" si="20"/>
        <v>137174557.41</v>
      </c>
      <c r="N66" s="6">
        <f t="shared" si="21"/>
        <v>139402660.55000001</v>
      </c>
      <c r="O66" s="6">
        <f t="shared" si="22"/>
        <v>143901416.99000001</v>
      </c>
      <c r="P66" s="6">
        <f t="shared" si="23"/>
        <v>145645555</v>
      </c>
      <c r="Q66" s="6">
        <f t="shared" si="24"/>
        <v>146647967.58000001</v>
      </c>
      <c r="R66" s="6">
        <f t="shared" si="25"/>
        <v>149450893.60999998</v>
      </c>
      <c r="S66" s="6">
        <f t="shared" si="26"/>
        <v>152214178.18000001</v>
      </c>
      <c r="T66" s="6">
        <f t="shared" si="27"/>
        <v>155647465.50999999</v>
      </c>
      <c r="U66" s="6">
        <f t="shared" si="28"/>
        <v>159477551.19</v>
      </c>
      <c r="V66" s="6">
        <f t="shared" si="29"/>
        <v>161581349.87</v>
      </c>
      <c r="W66" s="6">
        <f t="shared" si="30"/>
        <v>163708259.31999999</v>
      </c>
      <c r="X66" s="6">
        <f t="shared" si="31"/>
        <v>159802975.82000002</v>
      </c>
      <c r="Y66" s="6">
        <f t="shared" si="32"/>
        <v>162213611.53999996</v>
      </c>
      <c r="Z66" s="6">
        <f t="shared" si="33"/>
        <v>165536243.11999995</v>
      </c>
      <c r="AA66" s="6">
        <f t="shared" si="34"/>
        <v>167808235.34999999</v>
      </c>
      <c r="AB66" s="6">
        <f t="shared" si="35"/>
        <v>171856502.09000003</v>
      </c>
      <c r="AC66" s="6">
        <f t="shared" si="36"/>
        <v>174141983.84</v>
      </c>
      <c r="AD66" s="6">
        <f t="shared" si="37"/>
        <v>173662254.49000001</v>
      </c>
      <c r="AE66" s="6">
        <f t="shared" si="38"/>
        <v>173392322.66</v>
      </c>
      <c r="AF66" s="6">
        <f t="shared" si="39"/>
        <v>172945825.75</v>
      </c>
      <c r="AG66" s="6">
        <f t="shared" si="40"/>
        <v>172305651.94999999</v>
      </c>
      <c r="AH66" s="6">
        <f t="shared" si="41"/>
        <v>172620856.01999998</v>
      </c>
      <c r="AI66" s="6">
        <f t="shared" si="42"/>
        <v>171224837.11000001</v>
      </c>
      <c r="AJ66" s="6">
        <f t="shared" si="43"/>
        <v>170610491.70999998</v>
      </c>
      <c r="AK66" s="6">
        <f t="shared" si="44"/>
        <v>169495639.59999999</v>
      </c>
      <c r="AL66" s="6">
        <f t="shared" si="45"/>
        <v>167212905.39000002</v>
      </c>
      <c r="AM66" s="6">
        <f t="shared" si="46"/>
        <v>165357015.88999999</v>
      </c>
      <c r="AN66" s="6">
        <f t="shared" si="47"/>
        <v>164056649.47999999</v>
      </c>
      <c r="AO66" s="6">
        <f t="shared" ref="AO66:AP66" si="106">+BA8+$AZ8-AO8</f>
        <v>163520505.22</v>
      </c>
      <c r="AP66" s="6">
        <f t="shared" si="106"/>
        <v>165127120.85999998</v>
      </c>
      <c r="AQ66" s="6">
        <f t="shared" si="49"/>
        <v>167391769.13999999</v>
      </c>
      <c r="AR66" s="6">
        <f t="shared" si="50"/>
        <v>169896724.75999999</v>
      </c>
      <c r="AS66" s="6">
        <f t="shared" si="51"/>
        <v>172835030.22999996</v>
      </c>
      <c r="AT66" s="6">
        <f t="shared" si="52"/>
        <v>173590495.83999997</v>
      </c>
      <c r="AU66" s="6">
        <f t="shared" si="53"/>
        <v>174981186.10999998</v>
      </c>
      <c r="AV66" s="6">
        <f t="shared" si="54"/>
        <v>176227152.12999997</v>
      </c>
      <c r="AW66" s="6">
        <f t="shared" si="55"/>
        <v>178072124.39999998</v>
      </c>
      <c r="AX66" s="6">
        <f t="shared" si="56"/>
        <v>181192691.41999999</v>
      </c>
      <c r="AY66" s="6">
        <f t="shared" ref="AY66:AY116" si="107">+BK8+$AZ8-AY8</f>
        <v>184049884.40000001</v>
      </c>
      <c r="AZ66" s="6">
        <f t="shared" si="57"/>
        <v>187934132.64000002</v>
      </c>
      <c r="BA66" s="6">
        <f t="shared" si="58"/>
        <v>195307792.99999997</v>
      </c>
      <c r="BB66" s="6">
        <f t="shared" si="59"/>
        <v>201156660.81999999</v>
      </c>
      <c r="BC66" s="6">
        <f t="shared" si="60"/>
        <v>205772459.94</v>
      </c>
      <c r="BD66" s="6">
        <f t="shared" si="61"/>
        <v>210214205.33000001</v>
      </c>
      <c r="BE66" s="6">
        <f t="shared" si="62"/>
        <v>218562998.59999996</v>
      </c>
      <c r="BF66" s="6">
        <f t="shared" si="63"/>
        <v>227426465.63999996</v>
      </c>
      <c r="BG66" s="6">
        <f t="shared" si="64"/>
        <v>239952431.32999995</v>
      </c>
      <c r="BH66" s="6">
        <f t="shared" si="65"/>
        <v>252953607.91000003</v>
      </c>
      <c r="BI66" s="6">
        <f t="shared" si="66"/>
        <v>265127354.15000001</v>
      </c>
      <c r="BJ66" s="6">
        <f t="shared" si="67"/>
        <v>278013488.87</v>
      </c>
      <c r="BK66" s="6">
        <f t="shared" si="68"/>
        <v>291064595.98000002</v>
      </c>
      <c r="BL66" s="6">
        <f t="shared" si="69"/>
        <v>304619604.35000002</v>
      </c>
      <c r="BM66" s="6">
        <f t="shared" si="70"/>
        <v>314414519.61000001</v>
      </c>
      <c r="BN66" s="6">
        <f t="shared" si="71"/>
        <v>320668867.64000005</v>
      </c>
      <c r="BO66" s="6">
        <f t="shared" si="72"/>
        <v>328432577.10000002</v>
      </c>
      <c r="BP66" s="6">
        <f t="shared" si="73"/>
        <v>338634306.71000004</v>
      </c>
      <c r="BQ66" s="6">
        <f t="shared" si="74"/>
        <v>344213072.98000002</v>
      </c>
      <c r="BR66" s="6">
        <f t="shared" si="75"/>
        <v>350773487.66000009</v>
      </c>
      <c r="BS66" s="6">
        <f t="shared" si="76"/>
        <v>357791553.09000003</v>
      </c>
      <c r="BT66" s="6">
        <f t="shared" si="77"/>
        <v>365676332.35000002</v>
      </c>
      <c r="BU66" s="6">
        <f t="shared" si="78"/>
        <v>375198069.47000003</v>
      </c>
      <c r="BV66" s="6">
        <f t="shared" si="79"/>
        <v>385673814.47000003</v>
      </c>
      <c r="BW66" s="6">
        <f t="shared" si="80"/>
        <v>392254462.14000005</v>
      </c>
      <c r="BX66" s="6">
        <f t="shared" si="81"/>
        <v>396361067</v>
      </c>
      <c r="BY66" s="6">
        <f t="shared" si="82"/>
        <v>396390413.60000002</v>
      </c>
      <c r="BZ66" s="6">
        <f t="shared" si="83"/>
        <v>397214992.71999997</v>
      </c>
      <c r="CA66" s="6">
        <f t="shared" si="84"/>
        <v>395671810.30000001</v>
      </c>
      <c r="CB66" s="6">
        <f t="shared" si="85"/>
        <v>389127467.87</v>
      </c>
      <c r="CC66" s="6">
        <f t="shared" si="86"/>
        <v>383906307.56999999</v>
      </c>
      <c r="CD66" s="6">
        <f t="shared" si="87"/>
        <v>384001877.04999995</v>
      </c>
      <c r="CE66" s="6">
        <f t="shared" si="88"/>
        <v>380741937.59000003</v>
      </c>
      <c r="CF66" s="6">
        <f t="shared" si="89"/>
        <v>375258304.15999997</v>
      </c>
      <c r="CG66" s="6">
        <f t="shared" si="90"/>
        <v>366286387.91000003</v>
      </c>
      <c r="CH66" s="6">
        <f t="shared" si="91"/>
        <v>360684190.63</v>
      </c>
      <c r="CI66" s="6">
        <f t="shared" si="92"/>
        <v>357775880.92999995</v>
      </c>
      <c r="CJ66" s="6">
        <f t="shared" si="93"/>
        <v>356243747.85000002</v>
      </c>
      <c r="CK66" s="6">
        <f t="shared" si="94"/>
        <v>324963221.78999996</v>
      </c>
      <c r="CL66" s="6">
        <f t="shared" si="95"/>
        <v>329724285.83999997</v>
      </c>
      <c r="CM66" s="6">
        <f t="shared" si="96"/>
        <v>336118527.56999999</v>
      </c>
      <c r="CN66" s="6">
        <f t="shared" si="97"/>
        <v>344626791.49000001</v>
      </c>
      <c r="CO66" s="6">
        <f t="shared" si="98"/>
        <v>354623949.01999998</v>
      </c>
      <c r="CP66" s="6">
        <f t="shared" si="99"/>
        <v>361368369.88</v>
      </c>
      <c r="CQ66" s="6">
        <f t="shared" si="100"/>
        <v>364100702.81999993</v>
      </c>
      <c r="CR66" s="6">
        <f t="shared" si="101"/>
        <v>368052908.06999993</v>
      </c>
      <c r="CS66" s="6">
        <f t="shared" si="102"/>
        <v>373852835.98000002</v>
      </c>
      <c r="CT66" s="6">
        <f t="shared" si="103"/>
        <v>371246281.68999994</v>
      </c>
      <c r="CU66" s="6">
        <f t="shared" si="104"/>
        <v>364609961.01999998</v>
      </c>
      <c r="CV66" s="6">
        <f t="shared" si="105"/>
        <v>356379492.85000002</v>
      </c>
    </row>
    <row r="67" spans="1:112" x14ac:dyDescent="0.3">
      <c r="A67" s="2"/>
      <c r="B67" s="56">
        <v>6</v>
      </c>
      <c r="C67" s="1" t="s">
        <v>11</v>
      </c>
      <c r="D67" s="6">
        <f t="shared" si="11"/>
        <v>304745362.69999999</v>
      </c>
      <c r="E67" s="6">
        <f t="shared" si="12"/>
        <v>313716862.51999998</v>
      </c>
      <c r="F67" s="6">
        <f t="shared" si="13"/>
        <v>321019006.25999999</v>
      </c>
      <c r="G67" s="6">
        <f t="shared" si="14"/>
        <v>331482224.00999999</v>
      </c>
      <c r="H67" s="6">
        <f t="shared" si="15"/>
        <v>342660464.71000004</v>
      </c>
      <c r="I67" s="6">
        <f t="shared" si="16"/>
        <v>357568331.61000001</v>
      </c>
      <c r="J67" s="6">
        <f t="shared" si="17"/>
        <v>366690768.00999999</v>
      </c>
      <c r="K67" s="6">
        <f t="shared" si="18"/>
        <v>368366325.87</v>
      </c>
      <c r="L67" s="6">
        <f t="shared" si="19"/>
        <v>366478482.80000007</v>
      </c>
      <c r="M67" s="6">
        <f t="shared" si="20"/>
        <v>364969513.37</v>
      </c>
      <c r="N67" s="6">
        <f t="shared" si="21"/>
        <v>365448803.92999995</v>
      </c>
      <c r="O67" s="6">
        <f t="shared" si="22"/>
        <v>375881726.7299999</v>
      </c>
      <c r="P67" s="6">
        <f t="shared" si="23"/>
        <v>385388924.28000003</v>
      </c>
      <c r="Q67" s="6">
        <f t="shared" si="24"/>
        <v>396496832.59999996</v>
      </c>
      <c r="R67" s="6">
        <f t="shared" si="25"/>
        <v>406320285.75999993</v>
      </c>
      <c r="S67" s="6">
        <f t="shared" si="26"/>
        <v>413524344.55999994</v>
      </c>
      <c r="T67" s="6">
        <f t="shared" si="27"/>
        <v>418729247.69999993</v>
      </c>
      <c r="U67" s="6">
        <f t="shared" si="28"/>
        <v>418612668.5</v>
      </c>
      <c r="V67" s="6">
        <f t="shared" si="29"/>
        <v>419248965.84000003</v>
      </c>
      <c r="W67" s="6">
        <f t="shared" si="30"/>
        <v>420291621.12</v>
      </c>
      <c r="X67" s="6">
        <f t="shared" si="31"/>
        <v>422549503.15999997</v>
      </c>
      <c r="Y67" s="6">
        <f t="shared" si="32"/>
        <v>423726305.06999999</v>
      </c>
      <c r="Z67" s="6">
        <f t="shared" si="33"/>
        <v>424958459.45999992</v>
      </c>
      <c r="AA67" s="6">
        <f t="shared" si="34"/>
        <v>420654638.52999997</v>
      </c>
      <c r="AB67" s="6">
        <f t="shared" si="35"/>
        <v>413248025.42000008</v>
      </c>
      <c r="AC67" s="6">
        <f t="shared" si="36"/>
        <v>401549401.03000003</v>
      </c>
      <c r="AD67" s="6">
        <f t="shared" si="37"/>
        <v>387252721.24000007</v>
      </c>
      <c r="AE67" s="6">
        <f t="shared" si="38"/>
        <v>370965542.29000002</v>
      </c>
      <c r="AF67" s="6">
        <f t="shared" si="39"/>
        <v>359455254.37</v>
      </c>
      <c r="AG67" s="6">
        <f t="shared" si="40"/>
        <v>348171180.74000001</v>
      </c>
      <c r="AH67" s="6">
        <f t="shared" si="41"/>
        <v>340231055.93000001</v>
      </c>
      <c r="AI67" s="6">
        <f t="shared" si="42"/>
        <v>336729332.38</v>
      </c>
      <c r="AJ67" s="6">
        <f t="shared" si="43"/>
        <v>332066749.36000001</v>
      </c>
      <c r="AK67" s="6">
        <f t="shared" si="44"/>
        <v>324646274.5</v>
      </c>
      <c r="AL67" s="6">
        <f t="shared" si="45"/>
        <v>315635595.85000008</v>
      </c>
      <c r="AM67" s="6">
        <f t="shared" si="46"/>
        <v>309361219.53000009</v>
      </c>
      <c r="AN67" s="6">
        <f t="shared" si="47"/>
        <v>305884450.97000009</v>
      </c>
      <c r="AO67" s="6">
        <f t="shared" ref="AO67:AP67" si="108">+BA9+$AZ9-AO9</f>
        <v>304579658.95000005</v>
      </c>
      <c r="AP67" s="6">
        <f t="shared" si="108"/>
        <v>303517474.10000002</v>
      </c>
      <c r="AQ67" s="6">
        <f t="shared" si="49"/>
        <v>303223878.56</v>
      </c>
      <c r="AR67" s="6">
        <f t="shared" si="50"/>
        <v>300440681.85000002</v>
      </c>
      <c r="AS67" s="6">
        <f t="shared" si="51"/>
        <v>296555976.26000005</v>
      </c>
      <c r="AT67" s="6">
        <f t="shared" si="52"/>
        <v>290693405.75999999</v>
      </c>
      <c r="AU67" s="6">
        <f t="shared" si="53"/>
        <v>287163618.49000007</v>
      </c>
      <c r="AV67" s="6">
        <f t="shared" si="54"/>
        <v>283817002.08000004</v>
      </c>
      <c r="AW67" s="6">
        <f t="shared" si="55"/>
        <v>281620670.19</v>
      </c>
      <c r="AX67" s="6">
        <f t="shared" si="56"/>
        <v>279724510.38</v>
      </c>
      <c r="AY67" s="6">
        <f t="shared" si="107"/>
        <v>279614142.44000006</v>
      </c>
      <c r="AZ67" s="6">
        <f t="shared" si="57"/>
        <v>278872410.68000007</v>
      </c>
      <c r="BA67" s="6">
        <f t="shared" si="58"/>
        <v>279997211.88</v>
      </c>
      <c r="BB67" s="6">
        <f t="shared" si="59"/>
        <v>281507220.22000003</v>
      </c>
      <c r="BC67" s="6">
        <f t="shared" si="60"/>
        <v>286617967.93000001</v>
      </c>
      <c r="BD67" s="6">
        <f t="shared" si="61"/>
        <v>291860551.66999996</v>
      </c>
      <c r="BE67" s="6">
        <f t="shared" si="62"/>
        <v>299945581.92000002</v>
      </c>
      <c r="BF67" s="6">
        <f t="shared" si="63"/>
        <v>308780950.25</v>
      </c>
      <c r="BG67" s="6">
        <f t="shared" si="64"/>
        <v>319057843.59000003</v>
      </c>
      <c r="BH67" s="6">
        <f t="shared" si="65"/>
        <v>331662956.29000002</v>
      </c>
      <c r="BI67" s="6">
        <f t="shared" si="66"/>
        <v>346325766.95000005</v>
      </c>
      <c r="BJ67" s="6">
        <f t="shared" si="67"/>
        <v>357625664.05000007</v>
      </c>
      <c r="BK67" s="6">
        <f t="shared" si="68"/>
        <v>367596221.93000007</v>
      </c>
      <c r="BL67" s="6">
        <f t="shared" si="69"/>
        <v>380822071.18000001</v>
      </c>
      <c r="BM67" s="6">
        <f t="shared" si="70"/>
        <v>392963250.43000001</v>
      </c>
      <c r="BN67" s="6">
        <f t="shared" si="71"/>
        <v>406185860.31</v>
      </c>
      <c r="BO67" s="6">
        <f t="shared" si="72"/>
        <v>420625178.37</v>
      </c>
      <c r="BP67" s="6">
        <f t="shared" si="73"/>
        <v>435472796.61000001</v>
      </c>
      <c r="BQ67" s="6">
        <f t="shared" si="74"/>
        <v>449296222.50999999</v>
      </c>
      <c r="BR67" s="6">
        <f t="shared" si="75"/>
        <v>459706030.39000005</v>
      </c>
      <c r="BS67" s="6">
        <f t="shared" si="76"/>
        <v>462675490.38999999</v>
      </c>
      <c r="BT67" s="6">
        <f t="shared" si="77"/>
        <v>461162773.65000004</v>
      </c>
      <c r="BU67" s="6">
        <f t="shared" si="78"/>
        <v>461200610.49000007</v>
      </c>
      <c r="BV67" s="6">
        <f t="shared" si="79"/>
        <v>466375271.21000004</v>
      </c>
      <c r="BW67" s="6">
        <f t="shared" si="80"/>
        <v>468761206.0999999</v>
      </c>
      <c r="BX67" s="6">
        <f t="shared" si="81"/>
        <v>467458306.56999999</v>
      </c>
      <c r="BY67" s="6">
        <f t="shared" si="82"/>
        <v>462936823.21999997</v>
      </c>
      <c r="BZ67" s="6">
        <f t="shared" si="83"/>
        <v>457223256.31</v>
      </c>
      <c r="CA67" s="6">
        <f t="shared" si="84"/>
        <v>446047924.42000002</v>
      </c>
      <c r="CB67" s="6">
        <f t="shared" si="85"/>
        <v>431089527.23000002</v>
      </c>
      <c r="CC67" s="6">
        <f t="shared" si="86"/>
        <v>416994544.85999995</v>
      </c>
      <c r="CD67" s="6">
        <f t="shared" si="87"/>
        <v>404256682.50999999</v>
      </c>
      <c r="CE67" s="6">
        <f t="shared" si="88"/>
        <v>396075343.40000004</v>
      </c>
      <c r="CF67" s="6">
        <f t="shared" si="89"/>
        <v>390385813.68000007</v>
      </c>
      <c r="CG67" s="6">
        <f t="shared" si="90"/>
        <v>383205564.40999997</v>
      </c>
      <c r="CH67" s="6">
        <f t="shared" si="91"/>
        <v>376348461.60999995</v>
      </c>
      <c r="CI67" s="6">
        <f t="shared" si="92"/>
        <v>368028767.47000003</v>
      </c>
      <c r="CJ67" s="6">
        <f t="shared" si="93"/>
        <v>362237830.30000001</v>
      </c>
      <c r="CK67" s="6">
        <f t="shared" si="94"/>
        <v>326360352.21000004</v>
      </c>
      <c r="CL67" s="6">
        <f t="shared" si="95"/>
        <v>325466069.21000004</v>
      </c>
      <c r="CM67" s="6">
        <f t="shared" si="96"/>
        <v>330810916.11000001</v>
      </c>
      <c r="CN67" s="6">
        <f t="shared" si="97"/>
        <v>341892430.81</v>
      </c>
      <c r="CO67" s="6">
        <f t="shared" si="98"/>
        <v>352929643.20000005</v>
      </c>
      <c r="CP67" s="6">
        <f t="shared" si="99"/>
        <v>363418532.31999993</v>
      </c>
      <c r="CQ67" s="6">
        <f t="shared" si="100"/>
        <v>375822470.62</v>
      </c>
      <c r="CR67" s="6">
        <f t="shared" si="101"/>
        <v>386546837.12</v>
      </c>
      <c r="CS67" s="6">
        <f t="shared" si="102"/>
        <v>393478948.46999997</v>
      </c>
      <c r="CT67" s="6">
        <f t="shared" si="103"/>
        <v>399358719.60000008</v>
      </c>
      <c r="CU67" s="6">
        <f t="shared" si="104"/>
        <v>408901107.90000004</v>
      </c>
      <c r="CV67" s="6">
        <f t="shared" si="105"/>
        <v>415406760.00999993</v>
      </c>
    </row>
    <row r="68" spans="1:112" x14ac:dyDescent="0.3">
      <c r="B68" s="56">
        <v>22</v>
      </c>
      <c r="C68" s="1" t="s">
        <v>244</v>
      </c>
      <c r="D68" s="6">
        <f t="shared" si="11"/>
        <v>49814627.759999998</v>
      </c>
      <c r="E68" s="6">
        <f t="shared" si="12"/>
        <v>50809959.989999995</v>
      </c>
      <c r="F68" s="6">
        <f t="shared" si="13"/>
        <v>51869676.059999995</v>
      </c>
      <c r="G68" s="6">
        <f t="shared" si="14"/>
        <v>52648987.179999992</v>
      </c>
      <c r="H68" s="6">
        <f t="shared" si="15"/>
        <v>53325867.960000001</v>
      </c>
      <c r="I68" s="6">
        <f t="shared" si="16"/>
        <v>53804082.75</v>
      </c>
      <c r="J68" s="6">
        <f t="shared" si="17"/>
        <v>54133258.090000004</v>
      </c>
      <c r="K68" s="6">
        <f t="shared" si="18"/>
        <v>54163587.950000003</v>
      </c>
      <c r="L68" s="6">
        <f t="shared" si="19"/>
        <v>54006949.010000005</v>
      </c>
      <c r="M68" s="6">
        <f t="shared" si="20"/>
        <v>53870133.350000001</v>
      </c>
      <c r="N68" s="6">
        <f t="shared" si="21"/>
        <v>52398518.950000003</v>
      </c>
      <c r="O68" s="6">
        <f t="shared" si="22"/>
        <v>52375854.749999985</v>
      </c>
      <c r="P68" s="6">
        <f t="shared" si="23"/>
        <v>52702530.809999995</v>
      </c>
      <c r="Q68" s="6">
        <f t="shared" si="24"/>
        <v>52520320.82</v>
      </c>
      <c r="R68" s="6">
        <f t="shared" si="25"/>
        <v>51949664.739999995</v>
      </c>
      <c r="S68" s="6">
        <f t="shared" si="26"/>
        <v>51495663.590000004</v>
      </c>
      <c r="T68" s="6">
        <f t="shared" si="27"/>
        <v>51128657.860000007</v>
      </c>
      <c r="U68" s="6">
        <f t="shared" si="28"/>
        <v>50531722.600000001</v>
      </c>
      <c r="V68" s="6">
        <f t="shared" si="29"/>
        <v>50016134.459999993</v>
      </c>
      <c r="W68" s="6">
        <f t="shared" si="30"/>
        <v>49532712</v>
      </c>
      <c r="X68" s="6">
        <f t="shared" si="31"/>
        <v>48715106.049999997</v>
      </c>
      <c r="Y68" s="6">
        <f t="shared" si="32"/>
        <v>48123954.710000001</v>
      </c>
      <c r="Z68" s="6">
        <f t="shared" si="33"/>
        <v>48561349.910000004</v>
      </c>
      <c r="AA68" s="6">
        <f t="shared" si="34"/>
        <v>46678312.550000012</v>
      </c>
      <c r="AB68" s="6">
        <f t="shared" si="35"/>
        <v>44612925.549999997</v>
      </c>
      <c r="AC68" s="6">
        <f t="shared" si="36"/>
        <v>43009393.539999999</v>
      </c>
      <c r="AD68" s="6">
        <f t="shared" si="37"/>
        <v>41783691.489999995</v>
      </c>
      <c r="AE68" s="6">
        <f t="shared" si="38"/>
        <v>40320294.789999999</v>
      </c>
      <c r="AF68" s="6">
        <f t="shared" si="39"/>
        <v>38842095.210000001</v>
      </c>
      <c r="AG68" s="6">
        <f t="shared" si="40"/>
        <v>37561642.57</v>
      </c>
      <c r="AH68" s="6">
        <f t="shared" si="41"/>
        <v>36354110.629999995</v>
      </c>
      <c r="AI68" s="6">
        <f t="shared" si="42"/>
        <v>35089471.859999999</v>
      </c>
      <c r="AJ68" s="6">
        <f t="shared" si="43"/>
        <v>34349995.469999991</v>
      </c>
      <c r="AK68" s="6">
        <f t="shared" si="44"/>
        <v>33405669.230000004</v>
      </c>
      <c r="AL68" s="6">
        <f t="shared" si="45"/>
        <v>32562232.32</v>
      </c>
      <c r="AM68" s="6">
        <f t="shared" si="46"/>
        <v>33040653.359999992</v>
      </c>
      <c r="AN68" s="6">
        <f t="shared" si="47"/>
        <v>33422432.649999991</v>
      </c>
      <c r="AO68" s="6">
        <f t="shared" ref="AO68:AP68" si="109">+BA10+$AZ10-AO10</f>
        <v>33198581.869999997</v>
      </c>
      <c r="AP68" s="6">
        <f t="shared" si="109"/>
        <v>32890571.949999996</v>
      </c>
      <c r="AQ68" s="6">
        <f t="shared" si="49"/>
        <v>32502964.019999996</v>
      </c>
      <c r="AR68" s="6">
        <f t="shared" si="50"/>
        <v>32052386.359999999</v>
      </c>
      <c r="AS68" s="6">
        <f t="shared" si="51"/>
        <v>31608448.549999997</v>
      </c>
      <c r="AT68" s="6">
        <f t="shared" si="52"/>
        <v>31267578.199999996</v>
      </c>
      <c r="AU68" s="6">
        <f t="shared" si="53"/>
        <v>31158087.969999999</v>
      </c>
      <c r="AV68" s="6">
        <f t="shared" si="54"/>
        <v>30768924.139999997</v>
      </c>
      <c r="AW68" s="6">
        <f t="shared" si="55"/>
        <v>30570091.389999993</v>
      </c>
      <c r="AX68" s="6">
        <f t="shared" si="56"/>
        <v>30486911.079999998</v>
      </c>
      <c r="AY68" s="6">
        <f t="shared" si="107"/>
        <v>30262382.449999999</v>
      </c>
      <c r="AZ68" s="6">
        <f t="shared" si="57"/>
        <v>29863488.350000001</v>
      </c>
      <c r="BA68" s="6">
        <f t="shared" si="58"/>
        <v>29676640.770000003</v>
      </c>
      <c r="BB68" s="6">
        <f t="shared" si="59"/>
        <v>29679076.700000003</v>
      </c>
      <c r="BC68" s="6">
        <f t="shared" si="60"/>
        <v>30010380.940000005</v>
      </c>
      <c r="BD68" s="6">
        <f t="shared" si="61"/>
        <v>30795877.799999997</v>
      </c>
      <c r="BE68" s="6">
        <f t="shared" si="62"/>
        <v>31763401.240000002</v>
      </c>
      <c r="BF68" s="6">
        <f t="shared" si="63"/>
        <v>32666966.550000001</v>
      </c>
      <c r="BG68" s="6">
        <f t="shared" si="64"/>
        <v>33436971.469999999</v>
      </c>
      <c r="BH68" s="6">
        <f t="shared" si="65"/>
        <v>34249263.019999996</v>
      </c>
      <c r="BI68" s="6">
        <f t="shared" si="66"/>
        <v>34325072.620000005</v>
      </c>
      <c r="BJ68" s="6">
        <f t="shared" si="67"/>
        <v>34598474.93</v>
      </c>
      <c r="BK68" s="6">
        <f t="shared" si="68"/>
        <v>34553537.410000004</v>
      </c>
      <c r="BL68" s="6">
        <f t="shared" si="69"/>
        <v>34497416.189999998</v>
      </c>
      <c r="BM68" s="6">
        <f t="shared" si="70"/>
        <v>35036560.739999995</v>
      </c>
      <c r="BN68" s="6">
        <f t="shared" si="71"/>
        <v>35529078.82</v>
      </c>
      <c r="BO68" s="6">
        <f t="shared" si="72"/>
        <v>36001329.669999994</v>
      </c>
      <c r="BP68" s="6">
        <f t="shared" si="73"/>
        <v>36242122.299999997</v>
      </c>
      <c r="BQ68" s="6">
        <f t="shared" si="74"/>
        <v>36487218.559999995</v>
      </c>
      <c r="BR68" s="6">
        <f t="shared" si="75"/>
        <v>36506741.609999999</v>
      </c>
      <c r="BS68" s="6">
        <f t="shared" si="76"/>
        <v>36856899.189999998</v>
      </c>
      <c r="BT68" s="6">
        <f t="shared" si="77"/>
        <v>37561234.369999997</v>
      </c>
      <c r="BU68" s="6">
        <f t="shared" si="78"/>
        <v>38833361.039999999</v>
      </c>
      <c r="BV68" s="6">
        <f t="shared" si="79"/>
        <v>40029342.030000009</v>
      </c>
      <c r="BW68" s="6">
        <f t="shared" si="80"/>
        <v>41026543.300000004</v>
      </c>
      <c r="BX68" s="6">
        <f t="shared" si="81"/>
        <v>42318402.069999993</v>
      </c>
      <c r="BY68" s="6">
        <f t="shared" si="82"/>
        <v>43248733.050000004</v>
      </c>
      <c r="BZ68" s="6">
        <f t="shared" si="83"/>
        <v>43799349.619999997</v>
      </c>
      <c r="CA68" s="6">
        <f t="shared" si="84"/>
        <v>44183127.5</v>
      </c>
      <c r="CB68" s="6">
        <f t="shared" si="85"/>
        <v>44204248.530000001</v>
      </c>
      <c r="CC68" s="6">
        <f t="shared" si="86"/>
        <v>44074831.170000002</v>
      </c>
      <c r="CD68" s="6">
        <f t="shared" si="87"/>
        <v>43876062.18</v>
      </c>
      <c r="CE68" s="6">
        <f t="shared" si="88"/>
        <v>43662144.730000004</v>
      </c>
      <c r="CF68" s="6">
        <f t="shared" si="89"/>
        <v>42765203.200000003</v>
      </c>
      <c r="CG68" s="6">
        <f t="shared" si="90"/>
        <v>42175322.710000001</v>
      </c>
      <c r="CH68" s="6">
        <f t="shared" si="91"/>
        <v>41071111.369999997</v>
      </c>
      <c r="CI68" s="6">
        <f t="shared" si="92"/>
        <v>40386607.149999999</v>
      </c>
      <c r="CJ68" s="6">
        <f t="shared" si="93"/>
        <v>39429248.909999989</v>
      </c>
      <c r="CK68" s="6">
        <f t="shared" si="94"/>
        <v>35564942.25</v>
      </c>
      <c r="CL68" s="6">
        <f t="shared" si="95"/>
        <v>35082253.210000001</v>
      </c>
      <c r="CM68" s="6">
        <f t="shared" si="96"/>
        <v>34385660.68</v>
      </c>
      <c r="CN68" s="6">
        <f t="shared" si="97"/>
        <v>34480719.399999999</v>
      </c>
      <c r="CO68" s="6">
        <f t="shared" si="98"/>
        <v>34235238.539999999</v>
      </c>
      <c r="CP68" s="6">
        <f t="shared" si="99"/>
        <v>34257812.869999997</v>
      </c>
      <c r="CQ68" s="6">
        <f t="shared" si="100"/>
        <v>33942492.659999996</v>
      </c>
      <c r="CR68" s="6">
        <f t="shared" si="101"/>
        <v>34038452.449999996</v>
      </c>
      <c r="CS68" s="6">
        <f t="shared" si="102"/>
        <v>33901058.169999994</v>
      </c>
      <c r="CT68" s="6">
        <f t="shared" si="103"/>
        <v>34099688.210000001</v>
      </c>
      <c r="CU68" s="6">
        <f t="shared" si="104"/>
        <v>33613764.240000002</v>
      </c>
      <c r="CV68" s="6">
        <f t="shared" si="105"/>
        <v>33641525.819999993</v>
      </c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</row>
    <row r="69" spans="1:112" x14ac:dyDescent="0.3">
      <c r="B69" s="56">
        <v>52</v>
      </c>
      <c r="C69" s="1" t="s">
        <v>249</v>
      </c>
      <c r="D69" s="6">
        <f t="shared" si="11"/>
        <v>12061067.710000001</v>
      </c>
      <c r="E69" s="6">
        <f t="shared" si="12"/>
        <v>12318357.82</v>
      </c>
      <c r="F69" s="6">
        <f t="shared" si="13"/>
        <v>12881358.730000002</v>
      </c>
      <c r="G69" s="6">
        <f t="shared" si="14"/>
        <v>13377795.810000001</v>
      </c>
      <c r="H69" s="6">
        <f t="shared" si="15"/>
        <v>13684839.090000002</v>
      </c>
      <c r="I69" s="6">
        <f t="shared" si="16"/>
        <v>14102621.149999999</v>
      </c>
      <c r="J69" s="6">
        <f t="shared" si="17"/>
        <v>14283689.040000003</v>
      </c>
      <c r="K69" s="6">
        <f t="shared" si="18"/>
        <v>14103546.000000002</v>
      </c>
      <c r="L69" s="6">
        <f t="shared" si="19"/>
        <v>14181404.32</v>
      </c>
      <c r="M69" s="6">
        <f t="shared" si="20"/>
        <v>14505236.250000004</v>
      </c>
      <c r="N69" s="6">
        <f t="shared" si="21"/>
        <v>14894351.630000003</v>
      </c>
      <c r="O69" s="6">
        <f t="shared" si="22"/>
        <v>15017475.380000003</v>
      </c>
      <c r="P69" s="6">
        <f t="shared" si="23"/>
        <v>14869844.210000001</v>
      </c>
      <c r="Q69" s="6">
        <f t="shared" si="24"/>
        <v>14646382.980000002</v>
      </c>
      <c r="R69" s="6">
        <f t="shared" si="25"/>
        <v>14421598.149999999</v>
      </c>
      <c r="S69" s="6">
        <f t="shared" si="26"/>
        <v>14129525.290000001</v>
      </c>
      <c r="T69" s="6">
        <f t="shared" si="27"/>
        <v>13819885.300000001</v>
      </c>
      <c r="U69" s="6">
        <f t="shared" si="28"/>
        <v>13554920.660000002</v>
      </c>
      <c r="V69" s="6">
        <f t="shared" si="29"/>
        <v>13399873.120000001</v>
      </c>
      <c r="W69" s="6">
        <f t="shared" si="30"/>
        <v>13317318.27</v>
      </c>
      <c r="X69" s="6">
        <f t="shared" si="31"/>
        <v>13097484.200000001</v>
      </c>
      <c r="Y69" s="6">
        <f t="shared" si="32"/>
        <v>12700644.339999998</v>
      </c>
      <c r="Z69" s="6">
        <f t="shared" si="33"/>
        <v>12258913.030000003</v>
      </c>
      <c r="AA69" s="6">
        <f t="shared" si="34"/>
        <v>12093911.530000003</v>
      </c>
      <c r="AB69" s="6">
        <f t="shared" si="35"/>
        <v>11725020.52</v>
      </c>
      <c r="AC69" s="6">
        <f t="shared" si="36"/>
        <v>11282807.359999999</v>
      </c>
      <c r="AD69" s="6">
        <f t="shared" si="37"/>
        <v>10618136.609999999</v>
      </c>
      <c r="AE69" s="6">
        <f t="shared" si="38"/>
        <v>9995751.4499999993</v>
      </c>
      <c r="AF69" s="6">
        <f t="shared" si="39"/>
        <v>9618554.2999999989</v>
      </c>
      <c r="AG69" s="6">
        <f t="shared" si="40"/>
        <v>9135945.2399999984</v>
      </c>
      <c r="AH69" s="6">
        <f t="shared" si="41"/>
        <v>8751770.3399999999</v>
      </c>
      <c r="AI69" s="6">
        <f t="shared" si="42"/>
        <v>8658605.8300000001</v>
      </c>
      <c r="AJ69" s="6">
        <f t="shared" si="43"/>
        <v>8268566.129999999</v>
      </c>
      <c r="AK69" s="6">
        <f t="shared" si="44"/>
        <v>8053251.5999999996</v>
      </c>
      <c r="AL69" s="6">
        <f t="shared" si="45"/>
        <v>7586835.1699999999</v>
      </c>
      <c r="AM69" s="6">
        <f t="shared" si="46"/>
        <v>7253665.6899999995</v>
      </c>
      <c r="AN69" s="6">
        <f t="shared" si="47"/>
        <v>7135817</v>
      </c>
      <c r="AO69" s="6">
        <f t="shared" ref="AO69:AP69" si="110">+BA11+$AZ11-AO11</f>
        <v>7161868.9799999995</v>
      </c>
      <c r="AP69" s="6">
        <f t="shared" si="110"/>
        <v>7205387.6699999999</v>
      </c>
      <c r="AQ69" s="6">
        <f t="shared" si="49"/>
        <v>7260059.6000000006</v>
      </c>
      <c r="AR69" s="6">
        <f t="shared" si="50"/>
        <v>7444786.790000001</v>
      </c>
      <c r="AS69" s="6">
        <f t="shared" si="51"/>
        <v>7064963.5299999993</v>
      </c>
      <c r="AT69" s="6">
        <f t="shared" si="52"/>
        <v>6735333.7599999998</v>
      </c>
      <c r="AU69" s="6">
        <f t="shared" si="53"/>
        <v>6158121.3399999999</v>
      </c>
      <c r="AV69" s="6">
        <f t="shared" si="54"/>
        <v>5693944.2599999998</v>
      </c>
      <c r="AW69" s="6">
        <f t="shared" si="55"/>
        <v>5236682.3500000006</v>
      </c>
      <c r="AX69" s="6">
        <f t="shared" si="56"/>
        <v>5025117.72</v>
      </c>
      <c r="AY69" s="6">
        <f t="shared" si="107"/>
        <v>4611063.9600000009</v>
      </c>
      <c r="AZ69" s="6">
        <f t="shared" si="57"/>
        <v>4072950.1099999994</v>
      </c>
      <c r="BA69" s="6">
        <f t="shared" si="58"/>
        <v>3429711.59</v>
      </c>
      <c r="BB69" s="6">
        <f t="shared" si="59"/>
        <v>2895582.46</v>
      </c>
      <c r="BC69" s="6">
        <f t="shared" si="60"/>
        <v>2306626.4299999997</v>
      </c>
      <c r="BD69" s="6">
        <f t="shared" si="61"/>
        <v>1675417.7399999998</v>
      </c>
      <c r="BE69" s="6">
        <f t="shared" si="62"/>
        <v>1614449.44</v>
      </c>
      <c r="BF69" s="6">
        <f t="shared" si="63"/>
        <v>1555909.08</v>
      </c>
      <c r="BG69" s="6">
        <f t="shared" si="64"/>
        <v>1559592.0300000003</v>
      </c>
      <c r="BH69" s="6">
        <f t="shared" si="65"/>
        <v>1718937.7200000007</v>
      </c>
      <c r="BI69" s="6">
        <f t="shared" si="66"/>
        <v>1884938</v>
      </c>
      <c r="BJ69" s="6">
        <f t="shared" si="67"/>
        <v>2114066.81</v>
      </c>
      <c r="BK69" s="6">
        <f t="shared" si="68"/>
        <v>2595955.8199999994</v>
      </c>
      <c r="BL69" s="6">
        <f t="shared" si="69"/>
        <v>3217794.3299999996</v>
      </c>
      <c r="BM69" s="6">
        <f t="shared" si="70"/>
        <v>3734128.2</v>
      </c>
      <c r="BN69" s="6">
        <f t="shared" si="71"/>
        <v>4183412.13</v>
      </c>
      <c r="BO69" s="6">
        <f t="shared" si="72"/>
        <v>4764066.62</v>
      </c>
      <c r="BP69" s="6">
        <f t="shared" si="73"/>
        <v>5330751.92</v>
      </c>
      <c r="BQ69" s="6">
        <f t="shared" si="74"/>
        <v>5859173.4699999997</v>
      </c>
      <c r="BR69" s="6">
        <f t="shared" si="75"/>
        <v>6208025.0800000001</v>
      </c>
      <c r="BS69" s="6">
        <f t="shared" si="76"/>
        <v>6442675.54</v>
      </c>
      <c r="BT69" s="6">
        <f t="shared" si="77"/>
        <v>6574588.1299999999</v>
      </c>
      <c r="BU69" s="6">
        <f t="shared" si="78"/>
        <v>6703579.5</v>
      </c>
      <c r="BV69" s="6">
        <f t="shared" si="79"/>
        <v>6700294.9700000007</v>
      </c>
      <c r="BW69" s="6">
        <f t="shared" si="80"/>
        <v>6537008.9199999999</v>
      </c>
      <c r="BX69" s="6">
        <f t="shared" si="81"/>
        <v>6155110.4299999997</v>
      </c>
      <c r="BY69" s="6">
        <f t="shared" si="82"/>
        <v>5666032.5999999996</v>
      </c>
      <c r="BZ69" s="6">
        <f t="shared" si="83"/>
        <v>5406159.5499999998</v>
      </c>
      <c r="CA69" s="6">
        <f t="shared" si="84"/>
        <v>4944929.7699999996</v>
      </c>
      <c r="CB69" s="6">
        <f t="shared" si="85"/>
        <v>4528420.84</v>
      </c>
      <c r="CC69" s="6">
        <f t="shared" si="86"/>
        <v>3988921.88</v>
      </c>
      <c r="CD69" s="6">
        <f t="shared" si="87"/>
        <v>3639706.74</v>
      </c>
      <c r="CE69" s="6">
        <f t="shared" si="88"/>
        <v>3346168.21</v>
      </c>
      <c r="CF69" s="6">
        <f t="shared" si="89"/>
        <v>2998177.09</v>
      </c>
      <c r="CG69" s="6">
        <f t="shared" si="90"/>
        <v>2720985.8599999994</v>
      </c>
      <c r="CH69" s="6">
        <f t="shared" si="91"/>
        <v>2443209.5799999991</v>
      </c>
      <c r="CI69" s="6">
        <f t="shared" si="92"/>
        <v>2162438.2199999997</v>
      </c>
      <c r="CJ69" s="6">
        <f t="shared" si="93"/>
        <v>2006929.46</v>
      </c>
      <c r="CK69" s="6">
        <f t="shared" si="94"/>
        <v>1941992.74</v>
      </c>
      <c r="CL69" s="6">
        <f t="shared" si="95"/>
        <v>1830534.64</v>
      </c>
      <c r="CM69" s="6">
        <f t="shared" si="96"/>
        <v>1731817.5499999998</v>
      </c>
      <c r="CN69" s="6">
        <f t="shared" si="97"/>
        <v>1670153.6199999999</v>
      </c>
      <c r="CO69" s="6">
        <f t="shared" si="98"/>
        <v>1777356.3800000001</v>
      </c>
      <c r="CP69" s="6">
        <f t="shared" si="99"/>
        <v>2145587.6099999994</v>
      </c>
      <c r="CQ69" s="6">
        <f t="shared" si="100"/>
        <v>2327753.0499999998</v>
      </c>
      <c r="CR69" s="6">
        <f t="shared" si="101"/>
        <v>2371651.4500000002</v>
      </c>
      <c r="CS69" s="6">
        <f t="shared" si="102"/>
        <v>2366136.27</v>
      </c>
      <c r="CT69" s="6">
        <f t="shared" si="103"/>
        <v>2341176.98</v>
      </c>
      <c r="CU69" s="6">
        <f t="shared" si="104"/>
        <v>2336822.34</v>
      </c>
      <c r="CV69" s="6">
        <f t="shared" si="105"/>
        <v>2262359.87</v>
      </c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</row>
    <row r="70" spans="1:112" x14ac:dyDescent="0.3">
      <c r="B70" s="56">
        <v>55</v>
      </c>
      <c r="C70" s="1" t="s">
        <v>247</v>
      </c>
      <c r="D70" s="6">
        <f t="shared" si="11"/>
        <v>48762222.289999999</v>
      </c>
      <c r="E70" s="6">
        <f t="shared" si="12"/>
        <v>50308531.43</v>
      </c>
      <c r="F70" s="6">
        <f t="shared" si="13"/>
        <v>52246313.93</v>
      </c>
      <c r="G70" s="6">
        <f t="shared" si="14"/>
        <v>53521306.059999995</v>
      </c>
      <c r="H70" s="6">
        <f t="shared" si="15"/>
        <v>54845510.579999998</v>
      </c>
      <c r="I70" s="6">
        <f t="shared" si="16"/>
        <v>56245666.959999993</v>
      </c>
      <c r="J70" s="6">
        <f t="shared" si="17"/>
        <v>57204957.039999992</v>
      </c>
      <c r="K70" s="6">
        <f t="shared" si="18"/>
        <v>57772852.570000008</v>
      </c>
      <c r="L70" s="6">
        <f t="shared" si="19"/>
        <v>58152805.009999998</v>
      </c>
      <c r="M70" s="6">
        <f t="shared" si="20"/>
        <v>58649187.369999997</v>
      </c>
      <c r="N70" s="6">
        <f t="shared" si="21"/>
        <v>59338137.630000003</v>
      </c>
      <c r="O70" s="6">
        <f t="shared" si="22"/>
        <v>60028723.969999999</v>
      </c>
      <c r="P70" s="6">
        <f t="shared" si="23"/>
        <v>60628822.809999995</v>
      </c>
      <c r="Q70" s="6">
        <f t="shared" si="24"/>
        <v>61208978.140000008</v>
      </c>
      <c r="R70" s="6">
        <f t="shared" si="25"/>
        <v>61679046.150000006</v>
      </c>
      <c r="S70" s="6">
        <f t="shared" si="26"/>
        <v>62767236.719999999</v>
      </c>
      <c r="T70" s="6">
        <f t="shared" si="27"/>
        <v>63888900.640000008</v>
      </c>
      <c r="U70" s="6">
        <f t="shared" si="28"/>
        <v>64726091.040000007</v>
      </c>
      <c r="V70" s="6">
        <f t="shared" si="29"/>
        <v>65700526.129999995</v>
      </c>
      <c r="W70" s="6">
        <f t="shared" si="30"/>
        <v>67430817.710000008</v>
      </c>
      <c r="X70" s="6">
        <f t="shared" si="31"/>
        <v>69133549.860000014</v>
      </c>
      <c r="Y70" s="6">
        <f t="shared" si="32"/>
        <v>70401561.520000011</v>
      </c>
      <c r="Z70" s="6">
        <f t="shared" si="33"/>
        <v>71711581.400000006</v>
      </c>
      <c r="AA70" s="6">
        <f t="shared" si="34"/>
        <v>73330143.770000011</v>
      </c>
      <c r="AB70" s="6">
        <f t="shared" si="35"/>
        <v>74607518.560000002</v>
      </c>
      <c r="AC70" s="6">
        <f t="shared" si="36"/>
        <v>75966418.650000006</v>
      </c>
      <c r="AD70" s="6">
        <f t="shared" si="37"/>
        <v>76596548.979999989</v>
      </c>
      <c r="AE70" s="6">
        <f t="shared" si="38"/>
        <v>76972007.090000004</v>
      </c>
      <c r="AF70" s="6">
        <f t="shared" si="39"/>
        <v>77399137.429999992</v>
      </c>
      <c r="AG70" s="6">
        <f t="shared" si="40"/>
        <v>78117807.329999998</v>
      </c>
      <c r="AH70" s="6">
        <f t="shared" si="41"/>
        <v>79005821.690000013</v>
      </c>
      <c r="AI70" s="6">
        <f t="shared" si="42"/>
        <v>80069104.730000004</v>
      </c>
      <c r="AJ70" s="6">
        <f t="shared" si="43"/>
        <v>81105249.079999998</v>
      </c>
      <c r="AK70" s="6">
        <f t="shared" si="44"/>
        <v>82191396.280000016</v>
      </c>
      <c r="AL70" s="6">
        <f t="shared" si="45"/>
        <v>83308046.469999999</v>
      </c>
      <c r="AM70" s="6">
        <f t="shared" si="46"/>
        <v>84027546.389999986</v>
      </c>
      <c r="AN70" s="6">
        <f t="shared" si="47"/>
        <v>84839576.120000005</v>
      </c>
      <c r="AO70" s="6">
        <f t="shared" ref="AO70:AP70" si="111">+BA12+$AZ12-AO12</f>
        <v>85352129.569999993</v>
      </c>
      <c r="AP70" s="6">
        <f t="shared" si="111"/>
        <v>86057929.25</v>
      </c>
      <c r="AQ70" s="6">
        <f t="shared" si="49"/>
        <v>87558056.520000011</v>
      </c>
      <c r="AR70" s="6">
        <f t="shared" si="50"/>
        <v>89197112.74000001</v>
      </c>
      <c r="AS70" s="6">
        <f t="shared" si="51"/>
        <v>91078607.290000007</v>
      </c>
      <c r="AT70" s="6">
        <f t="shared" si="52"/>
        <v>92277575.340000004</v>
      </c>
      <c r="AU70" s="6">
        <f t="shared" si="53"/>
        <v>93574585.310000002</v>
      </c>
      <c r="AV70" s="6">
        <f t="shared" si="54"/>
        <v>94889504.690000013</v>
      </c>
      <c r="AW70" s="6">
        <f t="shared" si="55"/>
        <v>96298779.38000001</v>
      </c>
      <c r="AX70" s="6">
        <f t="shared" si="56"/>
        <v>97289280.479999989</v>
      </c>
      <c r="AY70" s="6">
        <f t="shared" si="107"/>
        <v>98503252.859999999</v>
      </c>
      <c r="AZ70" s="6">
        <f t="shared" si="57"/>
        <v>100254763</v>
      </c>
      <c r="BA70" s="6">
        <f t="shared" si="58"/>
        <v>102124033.34</v>
      </c>
      <c r="BB70" s="6">
        <f t="shared" si="59"/>
        <v>103922699.73</v>
      </c>
      <c r="BC70" s="6">
        <f t="shared" si="60"/>
        <v>105382017.16</v>
      </c>
      <c r="BD70" s="6">
        <f t="shared" si="61"/>
        <v>106464801.12</v>
      </c>
      <c r="BE70" s="6">
        <f t="shared" si="62"/>
        <v>107463634.70999999</v>
      </c>
      <c r="BF70" s="6">
        <f t="shared" si="63"/>
        <v>109455680.37</v>
      </c>
      <c r="BG70" s="6">
        <f t="shared" si="64"/>
        <v>109901111.11000001</v>
      </c>
      <c r="BH70" s="6">
        <f t="shared" si="65"/>
        <v>110999150.11999997</v>
      </c>
      <c r="BI70" s="6">
        <f t="shared" si="66"/>
        <v>112694231.92000002</v>
      </c>
      <c r="BJ70" s="6">
        <f t="shared" si="67"/>
        <v>114587182.71000002</v>
      </c>
      <c r="BK70" s="6">
        <f t="shared" si="68"/>
        <v>115702604.04000001</v>
      </c>
      <c r="BL70" s="6">
        <f t="shared" si="69"/>
        <v>116945562.44</v>
      </c>
      <c r="BM70" s="6">
        <f t="shared" si="70"/>
        <v>119251984.95999999</v>
      </c>
      <c r="BN70" s="6">
        <f t="shared" si="71"/>
        <v>120964914.93000001</v>
      </c>
      <c r="BO70" s="6">
        <f t="shared" si="72"/>
        <v>123074546.70999999</v>
      </c>
      <c r="BP70" s="6">
        <f t="shared" si="73"/>
        <v>124773162</v>
      </c>
      <c r="BQ70" s="6">
        <f t="shared" si="74"/>
        <v>126311582.55000001</v>
      </c>
      <c r="BR70" s="6">
        <f t="shared" si="75"/>
        <v>127176594.61999997</v>
      </c>
      <c r="BS70" s="6">
        <f t="shared" si="76"/>
        <v>128987775.58999999</v>
      </c>
      <c r="BT70" s="6">
        <f t="shared" si="77"/>
        <v>130743674.72000001</v>
      </c>
      <c r="BU70" s="6">
        <f t="shared" si="78"/>
        <v>131935431.91999997</v>
      </c>
      <c r="BV70" s="6">
        <f t="shared" si="79"/>
        <v>133497118.27999999</v>
      </c>
      <c r="BW70" s="6">
        <f t="shared" si="80"/>
        <v>134719368.23000002</v>
      </c>
      <c r="BX70" s="6">
        <f t="shared" si="81"/>
        <v>135289392.09999999</v>
      </c>
      <c r="BY70" s="6">
        <f t="shared" si="82"/>
        <v>136091655.05999997</v>
      </c>
      <c r="BZ70" s="6">
        <f t="shared" si="83"/>
        <v>136975582.63</v>
      </c>
      <c r="CA70" s="6">
        <f t="shared" si="84"/>
        <v>137347253.37</v>
      </c>
      <c r="CB70" s="6">
        <f t="shared" si="85"/>
        <v>138137775.84999999</v>
      </c>
      <c r="CC70" s="6">
        <f t="shared" si="86"/>
        <v>138626250.60999998</v>
      </c>
      <c r="CD70" s="6">
        <f t="shared" si="87"/>
        <v>139306262.16000003</v>
      </c>
      <c r="CE70" s="6">
        <f t="shared" si="88"/>
        <v>141459809.00999999</v>
      </c>
      <c r="CF70" s="6">
        <f t="shared" si="89"/>
        <v>143293897.44</v>
      </c>
      <c r="CG70" s="6">
        <f t="shared" si="90"/>
        <v>144855386.66000003</v>
      </c>
      <c r="CH70" s="6">
        <f t="shared" si="91"/>
        <v>146001203.69</v>
      </c>
      <c r="CI70" s="6">
        <f t="shared" si="92"/>
        <v>148270551.30999997</v>
      </c>
      <c r="CJ70" s="6">
        <f t="shared" si="93"/>
        <v>151533509.53</v>
      </c>
      <c r="CK70" s="6">
        <f t="shared" si="94"/>
        <v>140422200.96000004</v>
      </c>
      <c r="CL70" s="6">
        <f t="shared" si="95"/>
        <v>144216674.82000002</v>
      </c>
      <c r="CM70" s="6">
        <f t="shared" si="96"/>
        <v>148160159.35000002</v>
      </c>
      <c r="CN70" s="6">
        <f t="shared" si="97"/>
        <v>152112468.78</v>
      </c>
      <c r="CO70" s="6">
        <f t="shared" si="98"/>
        <v>155938879.46000001</v>
      </c>
      <c r="CP70" s="6">
        <f t="shared" si="99"/>
        <v>159091685.02000004</v>
      </c>
      <c r="CQ70" s="6">
        <f t="shared" si="100"/>
        <v>160886919.47000003</v>
      </c>
      <c r="CR70" s="6">
        <f t="shared" si="101"/>
        <v>162422203.00999999</v>
      </c>
      <c r="CS70" s="6">
        <f t="shared" si="102"/>
        <v>163389152.93000007</v>
      </c>
      <c r="CT70" s="6">
        <f t="shared" si="103"/>
        <v>164384287.66</v>
      </c>
      <c r="CU70" s="6">
        <f t="shared" si="104"/>
        <v>163570474.27000004</v>
      </c>
      <c r="CV70" s="6">
        <f t="shared" si="105"/>
        <v>161646167.61999997</v>
      </c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</row>
    <row r="71" spans="1:112" x14ac:dyDescent="0.3">
      <c r="B71" s="56">
        <v>72</v>
      </c>
      <c r="C71" s="1" t="s">
        <v>258</v>
      </c>
      <c r="D71" s="6">
        <f t="shared" si="11"/>
        <v>53286835.57</v>
      </c>
      <c r="E71" s="6">
        <f t="shared" si="12"/>
        <v>55482381.980000004</v>
      </c>
      <c r="F71" s="6">
        <f t="shared" si="13"/>
        <v>57952423.049999997</v>
      </c>
      <c r="G71" s="6">
        <f t="shared" si="14"/>
        <v>60475925.870000012</v>
      </c>
      <c r="H71" s="6">
        <f t="shared" si="15"/>
        <v>62959602.520000011</v>
      </c>
      <c r="I71" s="6">
        <f t="shared" si="16"/>
        <v>65279578.479999989</v>
      </c>
      <c r="J71" s="6">
        <f t="shared" si="17"/>
        <v>67402797.969999999</v>
      </c>
      <c r="K71" s="6">
        <f t="shared" si="18"/>
        <v>69271315.470000014</v>
      </c>
      <c r="L71" s="6">
        <f t="shared" si="19"/>
        <v>70861653.810000002</v>
      </c>
      <c r="M71" s="6">
        <f t="shared" si="20"/>
        <v>72355964.939999998</v>
      </c>
      <c r="N71" s="6">
        <f t="shared" si="21"/>
        <v>73769688.349999994</v>
      </c>
      <c r="O71" s="6">
        <f t="shared" si="22"/>
        <v>75127510.189999998</v>
      </c>
      <c r="P71" s="6">
        <f t="shared" si="23"/>
        <v>76570181.420000017</v>
      </c>
      <c r="Q71" s="6">
        <f t="shared" si="24"/>
        <v>77533708.060000002</v>
      </c>
      <c r="R71" s="6">
        <f t="shared" si="25"/>
        <v>77525358.650000006</v>
      </c>
      <c r="S71" s="6">
        <f t="shared" si="26"/>
        <v>77251203.260000005</v>
      </c>
      <c r="T71" s="6">
        <f t="shared" si="27"/>
        <v>76870987.120000005</v>
      </c>
      <c r="U71" s="6">
        <f t="shared" si="28"/>
        <v>76527174.810000002</v>
      </c>
      <c r="V71" s="6">
        <f t="shared" si="29"/>
        <v>75982899.719999999</v>
      </c>
      <c r="W71" s="6">
        <f t="shared" si="30"/>
        <v>75285073.689999998</v>
      </c>
      <c r="X71" s="6">
        <f t="shared" si="31"/>
        <v>74389114.819999993</v>
      </c>
      <c r="Y71" s="6">
        <f t="shared" si="32"/>
        <v>73606263.830000013</v>
      </c>
      <c r="Z71" s="6">
        <f t="shared" si="33"/>
        <v>72881639.830000013</v>
      </c>
      <c r="AA71" s="6">
        <f t="shared" si="34"/>
        <v>72422411.579999983</v>
      </c>
      <c r="AB71" s="6">
        <f t="shared" si="35"/>
        <v>71752118.339999989</v>
      </c>
      <c r="AC71" s="6">
        <f t="shared" si="36"/>
        <v>71246322.260000005</v>
      </c>
      <c r="AD71" s="6">
        <f t="shared" si="37"/>
        <v>71268635.790000007</v>
      </c>
      <c r="AE71" s="6">
        <f t="shared" si="38"/>
        <v>71941496.480000004</v>
      </c>
      <c r="AF71" s="6">
        <f t="shared" si="39"/>
        <v>72495909.00999999</v>
      </c>
      <c r="AG71" s="6">
        <f t="shared" si="40"/>
        <v>73249397.909999996</v>
      </c>
      <c r="AH71" s="6">
        <f t="shared" si="41"/>
        <v>74439652.379999995</v>
      </c>
      <c r="AI71" s="6">
        <f t="shared" si="42"/>
        <v>75733740.030000001</v>
      </c>
      <c r="AJ71" s="6">
        <f t="shared" si="43"/>
        <v>76965300.890000001</v>
      </c>
      <c r="AK71" s="6">
        <f t="shared" si="44"/>
        <v>78183042.25</v>
      </c>
      <c r="AL71" s="6">
        <f t="shared" si="45"/>
        <v>78988351.079999998</v>
      </c>
      <c r="AM71" s="6">
        <f t="shared" si="46"/>
        <v>79414943.770000011</v>
      </c>
      <c r="AN71" s="6">
        <f t="shared" si="47"/>
        <v>79827322.310000002</v>
      </c>
      <c r="AO71" s="6">
        <f t="shared" ref="AO71:AP71" si="112">+BA13+$AZ13-AO13</f>
        <v>80840553.480000004</v>
      </c>
      <c r="AP71" s="6">
        <f t="shared" si="112"/>
        <v>81622390.920000002</v>
      </c>
      <c r="AQ71" s="6">
        <f t="shared" si="49"/>
        <v>81867925.74000001</v>
      </c>
      <c r="AR71" s="6">
        <f t="shared" si="50"/>
        <v>82220312.189999998</v>
      </c>
      <c r="AS71" s="6">
        <f t="shared" si="51"/>
        <v>82377701.49000001</v>
      </c>
      <c r="AT71" s="6">
        <f t="shared" si="52"/>
        <v>82407505.539999992</v>
      </c>
      <c r="AU71" s="6">
        <f t="shared" si="53"/>
        <v>82272632.569999993</v>
      </c>
      <c r="AV71" s="6">
        <f t="shared" si="54"/>
        <v>82073004.830000013</v>
      </c>
      <c r="AW71" s="6">
        <f t="shared" si="55"/>
        <v>82006359.620000005</v>
      </c>
      <c r="AX71" s="6">
        <f t="shared" si="56"/>
        <v>82746513.479999989</v>
      </c>
      <c r="AY71" s="6">
        <f t="shared" si="107"/>
        <v>83157757.660000011</v>
      </c>
      <c r="AZ71" s="6">
        <f t="shared" si="57"/>
        <v>84699347.829999983</v>
      </c>
      <c r="BA71" s="6">
        <f t="shared" si="58"/>
        <v>85790203.089999989</v>
      </c>
      <c r="BB71" s="6">
        <f t="shared" si="59"/>
        <v>87400630.459999993</v>
      </c>
      <c r="BC71" s="6">
        <f t="shared" si="60"/>
        <v>89386552.640000001</v>
      </c>
      <c r="BD71" s="6">
        <f t="shared" si="61"/>
        <v>91305132.339999989</v>
      </c>
      <c r="BE71" s="6">
        <f t="shared" si="62"/>
        <v>93033844.779999986</v>
      </c>
      <c r="BF71" s="6">
        <f t="shared" si="63"/>
        <v>94557282.149999991</v>
      </c>
      <c r="BG71" s="6">
        <f t="shared" si="64"/>
        <v>96352184.700000003</v>
      </c>
      <c r="BH71" s="6">
        <f t="shared" si="65"/>
        <v>98036131.889999986</v>
      </c>
      <c r="BI71" s="6">
        <f t="shared" si="66"/>
        <v>99097264.190000027</v>
      </c>
      <c r="BJ71" s="6">
        <f t="shared" si="67"/>
        <v>99808790.910000011</v>
      </c>
      <c r="BK71" s="6">
        <f t="shared" si="68"/>
        <v>100646592.33999997</v>
      </c>
      <c r="BL71" s="6">
        <f t="shared" si="69"/>
        <v>100854808.43999998</v>
      </c>
      <c r="BM71" s="6">
        <f t="shared" si="70"/>
        <v>101225065.40000001</v>
      </c>
      <c r="BN71" s="6">
        <f t="shared" si="71"/>
        <v>100980372.82000001</v>
      </c>
      <c r="BO71" s="6">
        <f t="shared" si="72"/>
        <v>100957961.39999999</v>
      </c>
      <c r="BP71" s="6">
        <f t="shared" si="73"/>
        <v>100964882.94</v>
      </c>
      <c r="BQ71" s="6">
        <f t="shared" si="74"/>
        <v>101438524.59</v>
      </c>
      <c r="BR71" s="6">
        <f t="shared" si="75"/>
        <v>102087599.75999999</v>
      </c>
      <c r="BS71" s="6">
        <f t="shared" si="76"/>
        <v>102485160.30000001</v>
      </c>
      <c r="BT71" s="6">
        <f t="shared" si="77"/>
        <v>103346866.57999998</v>
      </c>
      <c r="BU71" s="6">
        <f t="shared" si="78"/>
        <v>104451286.81999999</v>
      </c>
      <c r="BV71" s="6">
        <f t="shared" si="79"/>
        <v>105408808.52000001</v>
      </c>
      <c r="BW71" s="6">
        <f t="shared" si="80"/>
        <v>106296584.01999998</v>
      </c>
      <c r="BX71" s="6">
        <f t="shared" si="81"/>
        <v>106453352.70999998</v>
      </c>
      <c r="BY71" s="6">
        <f t="shared" si="82"/>
        <v>106428577.99999999</v>
      </c>
      <c r="BZ71" s="6">
        <f t="shared" si="83"/>
        <v>106073860.05999999</v>
      </c>
      <c r="CA71" s="6">
        <f t="shared" si="84"/>
        <v>105272364.54999998</v>
      </c>
      <c r="CB71" s="6">
        <f t="shared" si="85"/>
        <v>104018096.98999998</v>
      </c>
      <c r="CC71" s="6">
        <f t="shared" si="86"/>
        <v>102620334.68999997</v>
      </c>
      <c r="CD71" s="6">
        <f t="shared" si="87"/>
        <v>101264354.25</v>
      </c>
      <c r="CE71" s="6">
        <f t="shared" si="88"/>
        <v>100182954.13999999</v>
      </c>
      <c r="CF71" s="6">
        <f t="shared" si="89"/>
        <v>99054296.409999996</v>
      </c>
      <c r="CG71" s="6">
        <f t="shared" si="90"/>
        <v>98388552.349999994</v>
      </c>
      <c r="CH71" s="6">
        <f t="shared" si="91"/>
        <v>97840031.459999993</v>
      </c>
      <c r="CI71" s="6">
        <f t="shared" si="92"/>
        <v>97562644.829999998</v>
      </c>
      <c r="CJ71" s="6">
        <f t="shared" si="93"/>
        <v>98306313.590000018</v>
      </c>
      <c r="CK71" s="6">
        <f t="shared" si="94"/>
        <v>90258127.689999998</v>
      </c>
      <c r="CL71" s="6">
        <f t="shared" si="95"/>
        <v>91384359.730000004</v>
      </c>
      <c r="CM71" s="6">
        <f t="shared" si="96"/>
        <v>92716881.230000004</v>
      </c>
      <c r="CN71" s="6">
        <f t="shared" si="97"/>
        <v>94568619.189999998</v>
      </c>
      <c r="CO71" s="6">
        <f t="shared" si="98"/>
        <v>96350173.5</v>
      </c>
      <c r="CP71" s="6">
        <f t="shared" si="99"/>
        <v>97816455.210000008</v>
      </c>
      <c r="CQ71" s="6">
        <f t="shared" si="100"/>
        <v>98667567.809999973</v>
      </c>
      <c r="CR71" s="6">
        <f t="shared" si="101"/>
        <v>99500040.109999985</v>
      </c>
      <c r="CS71" s="6">
        <f t="shared" si="102"/>
        <v>99630554.739999995</v>
      </c>
      <c r="CT71" s="6">
        <f t="shared" si="103"/>
        <v>99614535.070000008</v>
      </c>
      <c r="CU71" s="6">
        <f t="shared" si="104"/>
        <v>99356986.540000007</v>
      </c>
      <c r="CV71" s="6">
        <f t="shared" si="105"/>
        <v>98169808.030000001</v>
      </c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</row>
    <row r="72" spans="1:112" x14ac:dyDescent="0.3">
      <c r="B72" s="56">
        <v>73</v>
      </c>
      <c r="C72" s="1" t="s">
        <v>255</v>
      </c>
      <c r="D72" s="6">
        <f t="shared" si="11"/>
        <v>11398166.109999999</v>
      </c>
      <c r="E72" s="6">
        <f t="shared" si="12"/>
        <v>11967561.27</v>
      </c>
      <c r="F72" s="6">
        <f t="shared" si="13"/>
        <v>12572865.139999999</v>
      </c>
      <c r="G72" s="6">
        <f t="shared" si="14"/>
        <v>13201466.189999998</v>
      </c>
      <c r="H72" s="6">
        <f t="shared" si="15"/>
        <v>13776912.649999999</v>
      </c>
      <c r="I72" s="6">
        <f t="shared" si="16"/>
        <v>14373157.199999999</v>
      </c>
      <c r="J72" s="6">
        <f t="shared" si="17"/>
        <v>14896181.09</v>
      </c>
      <c r="K72" s="6">
        <f t="shared" si="18"/>
        <v>15336540.449999999</v>
      </c>
      <c r="L72" s="6">
        <f t="shared" si="19"/>
        <v>15656219.959999999</v>
      </c>
      <c r="M72" s="6">
        <f t="shared" si="20"/>
        <v>15877837.77</v>
      </c>
      <c r="N72" s="6">
        <f t="shared" si="21"/>
        <v>16000017.58</v>
      </c>
      <c r="O72" s="6">
        <f t="shared" si="22"/>
        <v>16001612.889999999</v>
      </c>
      <c r="P72" s="6">
        <f t="shared" si="23"/>
        <v>15932528.91</v>
      </c>
      <c r="Q72" s="6">
        <f t="shared" si="24"/>
        <v>15748912.74</v>
      </c>
      <c r="R72" s="6">
        <f t="shared" si="25"/>
        <v>15436599.600000001</v>
      </c>
      <c r="S72" s="6">
        <f t="shared" si="26"/>
        <v>15036767.99</v>
      </c>
      <c r="T72" s="6">
        <f t="shared" si="27"/>
        <v>14545958.760000002</v>
      </c>
      <c r="U72" s="6">
        <f t="shared" si="28"/>
        <v>14003300.780000001</v>
      </c>
      <c r="V72" s="6">
        <f t="shared" si="29"/>
        <v>13472549.690000001</v>
      </c>
      <c r="W72" s="6">
        <f t="shared" si="30"/>
        <v>12941965.350000001</v>
      </c>
      <c r="X72" s="6">
        <f t="shared" si="31"/>
        <v>12444457.060000002</v>
      </c>
      <c r="Y72" s="6">
        <f t="shared" si="32"/>
        <v>11953243.369999999</v>
      </c>
      <c r="Z72" s="6">
        <f t="shared" si="33"/>
        <v>11544478.559999999</v>
      </c>
      <c r="AA72" s="6">
        <f t="shared" si="34"/>
        <v>11293040.130000003</v>
      </c>
      <c r="AB72" s="6">
        <f t="shared" si="35"/>
        <v>11157672.449999999</v>
      </c>
      <c r="AC72" s="6">
        <f t="shared" si="36"/>
        <v>11164719.959999999</v>
      </c>
      <c r="AD72" s="6">
        <f t="shared" si="37"/>
        <v>11295272.689999999</v>
      </c>
      <c r="AE72" s="6">
        <f t="shared" si="38"/>
        <v>11549039.199999999</v>
      </c>
      <c r="AF72" s="6">
        <f t="shared" si="39"/>
        <v>11985997.559999999</v>
      </c>
      <c r="AG72" s="6">
        <f t="shared" si="40"/>
        <v>12544814.259999998</v>
      </c>
      <c r="AH72" s="6">
        <f t="shared" si="41"/>
        <v>13177762.629999999</v>
      </c>
      <c r="AI72" s="6">
        <f t="shared" si="42"/>
        <v>13881988.030000001</v>
      </c>
      <c r="AJ72" s="6">
        <f t="shared" si="43"/>
        <v>14612156.799999999</v>
      </c>
      <c r="AK72" s="6">
        <f t="shared" si="44"/>
        <v>15336924.18</v>
      </c>
      <c r="AL72" s="6">
        <f t="shared" si="45"/>
        <v>15992977.98</v>
      </c>
      <c r="AM72" s="6">
        <f t="shared" si="46"/>
        <v>16562029.639999999</v>
      </c>
      <c r="AN72" s="6">
        <f t="shared" si="47"/>
        <v>17062175.039999999</v>
      </c>
      <c r="AO72" s="6">
        <f t="shared" ref="AO72:AP72" si="113">+BA14+$AZ14-AO14</f>
        <v>17450646.100000001</v>
      </c>
      <c r="AP72" s="6">
        <f t="shared" si="113"/>
        <v>17707085.740000002</v>
      </c>
      <c r="AQ72" s="6">
        <f t="shared" si="49"/>
        <v>17908030.109999999</v>
      </c>
      <c r="AR72" s="6">
        <f t="shared" si="50"/>
        <v>17974215.789999999</v>
      </c>
      <c r="AS72" s="6">
        <f t="shared" si="51"/>
        <v>17970463.059999999</v>
      </c>
      <c r="AT72" s="6">
        <f t="shared" si="52"/>
        <v>17894986.66</v>
      </c>
      <c r="AU72" s="6">
        <f t="shared" si="53"/>
        <v>17765900.659999996</v>
      </c>
      <c r="AV72" s="6">
        <f t="shared" si="54"/>
        <v>17588947.390000001</v>
      </c>
      <c r="AW72" s="6">
        <f t="shared" si="55"/>
        <v>17480747.66</v>
      </c>
      <c r="AX72" s="6">
        <f t="shared" si="56"/>
        <v>17429699.149999999</v>
      </c>
      <c r="AY72" s="6">
        <f t="shared" si="107"/>
        <v>17401666.690000001</v>
      </c>
      <c r="AZ72" s="6">
        <f t="shared" si="57"/>
        <v>17405787.479999997</v>
      </c>
      <c r="BA72" s="6">
        <f t="shared" si="58"/>
        <v>17453842.289999999</v>
      </c>
      <c r="BB72" s="6">
        <f t="shared" si="59"/>
        <v>17578580.719999999</v>
      </c>
      <c r="BC72" s="6">
        <f t="shared" si="60"/>
        <v>17702549.800000001</v>
      </c>
      <c r="BD72" s="6">
        <f t="shared" si="61"/>
        <v>17866330.810000002</v>
      </c>
      <c r="BE72" s="6">
        <f t="shared" si="62"/>
        <v>18059214.710000001</v>
      </c>
      <c r="BF72" s="6">
        <f t="shared" si="63"/>
        <v>18273214</v>
      </c>
      <c r="BG72" s="6">
        <f t="shared" si="64"/>
        <v>18576773.640000001</v>
      </c>
      <c r="BH72" s="6">
        <f t="shared" si="65"/>
        <v>18947831.16</v>
      </c>
      <c r="BI72" s="6">
        <f t="shared" si="66"/>
        <v>19299569.109999999</v>
      </c>
      <c r="BJ72" s="6">
        <f t="shared" si="67"/>
        <v>19644986.939999998</v>
      </c>
      <c r="BK72" s="6">
        <f t="shared" si="68"/>
        <v>19993112.740000002</v>
      </c>
      <c r="BL72" s="6">
        <f t="shared" si="69"/>
        <v>20364981.890000004</v>
      </c>
      <c r="BM72" s="6">
        <f t="shared" si="70"/>
        <v>20812788.400000002</v>
      </c>
      <c r="BN72" s="6">
        <f t="shared" si="71"/>
        <v>21218708.879999999</v>
      </c>
      <c r="BO72" s="6">
        <f t="shared" si="72"/>
        <v>21841514.870000001</v>
      </c>
      <c r="BP72" s="6">
        <f t="shared" si="73"/>
        <v>22503500.880000003</v>
      </c>
      <c r="BQ72" s="6">
        <f t="shared" si="74"/>
        <v>23261620.810000002</v>
      </c>
      <c r="BR72" s="6">
        <f t="shared" si="75"/>
        <v>24036467.899999999</v>
      </c>
      <c r="BS72" s="6">
        <f t="shared" si="76"/>
        <v>24762458.25</v>
      </c>
      <c r="BT72" s="6">
        <f t="shared" si="77"/>
        <v>25405020.659999996</v>
      </c>
      <c r="BU72" s="6">
        <f t="shared" si="78"/>
        <v>25900960.899999999</v>
      </c>
      <c r="BV72" s="6">
        <f t="shared" si="79"/>
        <v>26443690.309999995</v>
      </c>
      <c r="BW72" s="6">
        <f t="shared" si="80"/>
        <v>26947907.75</v>
      </c>
      <c r="BX72" s="6">
        <f t="shared" si="81"/>
        <v>27483983.969999999</v>
      </c>
      <c r="BY72" s="6">
        <f t="shared" si="82"/>
        <v>27952341.939999998</v>
      </c>
      <c r="BZ72" s="6">
        <f t="shared" si="83"/>
        <v>28269629.789999999</v>
      </c>
      <c r="CA72" s="6">
        <f t="shared" si="84"/>
        <v>28486907.999999996</v>
      </c>
      <c r="CB72" s="6">
        <f t="shared" si="85"/>
        <v>28619189.200000003</v>
      </c>
      <c r="CC72" s="6">
        <f t="shared" si="86"/>
        <v>28606595.799999997</v>
      </c>
      <c r="CD72" s="6">
        <f t="shared" si="87"/>
        <v>28479141.349999998</v>
      </c>
      <c r="CE72" s="6">
        <f t="shared" si="88"/>
        <v>28326210</v>
      </c>
      <c r="CF72" s="6">
        <f t="shared" si="89"/>
        <v>28112338.34</v>
      </c>
      <c r="CG72" s="6">
        <f t="shared" si="90"/>
        <v>27996468.939999994</v>
      </c>
      <c r="CH72" s="6">
        <f t="shared" si="91"/>
        <v>27799243.960000005</v>
      </c>
      <c r="CI72" s="6">
        <f t="shared" si="92"/>
        <v>27558849.269999996</v>
      </c>
      <c r="CJ72" s="6">
        <f t="shared" si="93"/>
        <v>27174667.909999996</v>
      </c>
      <c r="CK72" s="6">
        <f t="shared" si="94"/>
        <v>24641822.530000001</v>
      </c>
      <c r="CL72" s="6">
        <f t="shared" si="95"/>
        <v>24311545.650000002</v>
      </c>
      <c r="CM72" s="6">
        <f t="shared" si="96"/>
        <v>23930132.869999997</v>
      </c>
      <c r="CN72" s="6">
        <f t="shared" si="97"/>
        <v>23517458.469999999</v>
      </c>
      <c r="CO72" s="6">
        <f t="shared" si="98"/>
        <v>23185652.829999998</v>
      </c>
      <c r="CP72" s="6">
        <f t="shared" si="99"/>
        <v>22865808.380000003</v>
      </c>
      <c r="CQ72" s="6">
        <f t="shared" si="100"/>
        <v>22554530.329999998</v>
      </c>
      <c r="CR72" s="6">
        <f t="shared" si="101"/>
        <v>22296138.600000001</v>
      </c>
      <c r="CS72" s="6">
        <f t="shared" si="102"/>
        <v>22037356.870000001</v>
      </c>
      <c r="CT72" s="6">
        <f t="shared" si="103"/>
        <v>21830869.849999998</v>
      </c>
      <c r="CU72" s="6">
        <f t="shared" si="104"/>
        <v>21651442.739999998</v>
      </c>
      <c r="CV72" s="6">
        <f t="shared" si="105"/>
        <v>21558178.820000004</v>
      </c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</row>
    <row r="73" spans="1:112" x14ac:dyDescent="0.3">
      <c r="B73" s="56">
        <v>82</v>
      </c>
      <c r="C73" s="1" t="s">
        <v>246</v>
      </c>
      <c r="D73" s="6">
        <f t="shared" si="11"/>
        <v>72971184.049999997</v>
      </c>
      <c r="E73" s="6">
        <f t="shared" si="12"/>
        <v>75358939.25</v>
      </c>
      <c r="F73" s="6">
        <f t="shared" si="13"/>
        <v>77852597.559999987</v>
      </c>
      <c r="G73" s="6">
        <f t="shared" si="14"/>
        <v>80308255.600000009</v>
      </c>
      <c r="H73" s="6">
        <f t="shared" si="15"/>
        <v>82341082.019999996</v>
      </c>
      <c r="I73" s="6">
        <f t="shared" si="16"/>
        <v>84460391.829999998</v>
      </c>
      <c r="J73" s="6">
        <f t="shared" si="17"/>
        <v>86629234.99000001</v>
      </c>
      <c r="K73" s="6">
        <f t="shared" si="18"/>
        <v>88423641.319999993</v>
      </c>
      <c r="L73" s="6">
        <f t="shared" si="19"/>
        <v>90383683.820000008</v>
      </c>
      <c r="M73" s="6">
        <f t="shared" si="20"/>
        <v>91776086.359999999</v>
      </c>
      <c r="N73" s="6">
        <f t="shared" si="21"/>
        <v>93086794.900000006</v>
      </c>
      <c r="O73" s="6">
        <f t="shared" si="22"/>
        <v>94653075.089999989</v>
      </c>
      <c r="P73" s="6">
        <f t="shared" si="23"/>
        <v>96549827.430000022</v>
      </c>
      <c r="Q73" s="6">
        <f t="shared" si="24"/>
        <v>98423167.280000016</v>
      </c>
      <c r="R73" s="6">
        <f t="shared" si="25"/>
        <v>99703218.520000011</v>
      </c>
      <c r="S73" s="6">
        <f t="shared" si="26"/>
        <v>101582557.37</v>
      </c>
      <c r="T73" s="6">
        <f t="shared" si="27"/>
        <v>103587026.23</v>
      </c>
      <c r="U73" s="6">
        <f t="shared" si="28"/>
        <v>105171597.17000002</v>
      </c>
      <c r="V73" s="6">
        <f t="shared" si="29"/>
        <v>106724163.20000002</v>
      </c>
      <c r="W73" s="6">
        <f t="shared" si="30"/>
        <v>108478093.23000002</v>
      </c>
      <c r="X73" s="6">
        <f t="shared" si="31"/>
        <v>110158034.78000003</v>
      </c>
      <c r="Y73" s="6">
        <f t="shared" si="32"/>
        <v>111864346.12000002</v>
      </c>
      <c r="Z73" s="6">
        <f t="shared" si="33"/>
        <v>113303655.39000002</v>
      </c>
      <c r="AA73" s="6">
        <f t="shared" si="34"/>
        <v>114200940.51000004</v>
      </c>
      <c r="AB73" s="6">
        <f t="shared" si="35"/>
        <v>114912973.56999999</v>
      </c>
      <c r="AC73" s="6">
        <f t="shared" si="36"/>
        <v>115463484.05999999</v>
      </c>
      <c r="AD73" s="6">
        <f t="shared" si="37"/>
        <v>116000634.08</v>
      </c>
      <c r="AE73" s="6">
        <f t="shared" si="38"/>
        <v>116222889.86</v>
      </c>
      <c r="AF73" s="6">
        <f t="shared" si="39"/>
        <v>116570748.29000001</v>
      </c>
      <c r="AG73" s="6">
        <f t="shared" si="40"/>
        <v>117400161.88</v>
      </c>
      <c r="AH73" s="6">
        <f t="shared" si="41"/>
        <v>118038219.30999999</v>
      </c>
      <c r="AI73" s="6">
        <f t="shared" si="42"/>
        <v>118013519.86999997</v>
      </c>
      <c r="AJ73" s="6">
        <f t="shared" si="43"/>
        <v>117536556.18999998</v>
      </c>
      <c r="AK73" s="6">
        <f t="shared" si="44"/>
        <v>116880179.55999999</v>
      </c>
      <c r="AL73" s="6">
        <f t="shared" si="45"/>
        <v>115954700.16999999</v>
      </c>
      <c r="AM73" s="6">
        <f t="shared" si="46"/>
        <v>114796737.77</v>
      </c>
      <c r="AN73" s="6">
        <f t="shared" si="47"/>
        <v>113344311.36000001</v>
      </c>
      <c r="AO73" s="6">
        <f t="shared" ref="AO73:AP73" si="114">+BA15+$AZ15-AO15</f>
        <v>112135685.55</v>
      </c>
      <c r="AP73" s="6">
        <f t="shared" si="114"/>
        <v>110749428.34999999</v>
      </c>
      <c r="AQ73" s="6">
        <f t="shared" si="49"/>
        <v>109101536.83</v>
      </c>
      <c r="AR73" s="6">
        <f t="shared" si="50"/>
        <v>107077581.23999999</v>
      </c>
      <c r="AS73" s="6">
        <f t="shared" si="51"/>
        <v>104800598.94000001</v>
      </c>
      <c r="AT73" s="6">
        <f t="shared" si="52"/>
        <v>102491441.37</v>
      </c>
      <c r="AU73" s="6">
        <f t="shared" si="53"/>
        <v>100840286.72000001</v>
      </c>
      <c r="AV73" s="6">
        <f t="shared" si="54"/>
        <v>99410676.950000018</v>
      </c>
      <c r="AW73" s="6">
        <f t="shared" si="55"/>
        <v>98280812.599999994</v>
      </c>
      <c r="AX73" s="6">
        <f t="shared" si="56"/>
        <v>97329768.150000006</v>
      </c>
      <c r="AY73" s="6">
        <f t="shared" si="107"/>
        <v>96527744.790000007</v>
      </c>
      <c r="AZ73" s="6">
        <f t="shared" si="57"/>
        <v>96336295.989999995</v>
      </c>
      <c r="BA73" s="6">
        <f t="shared" si="58"/>
        <v>95965469.36999999</v>
      </c>
      <c r="BB73" s="6">
        <f t="shared" si="59"/>
        <v>96323240.469999999</v>
      </c>
      <c r="BC73" s="6">
        <f t="shared" si="60"/>
        <v>96422027.299999997</v>
      </c>
      <c r="BD73" s="6">
        <f t="shared" si="61"/>
        <v>96453882.640000001</v>
      </c>
      <c r="BE73" s="6">
        <f t="shared" si="62"/>
        <v>97065496.650000006</v>
      </c>
      <c r="BF73" s="6">
        <f t="shared" si="63"/>
        <v>98569196.279999986</v>
      </c>
      <c r="BG73" s="6">
        <f t="shared" si="64"/>
        <v>100052029.70999998</v>
      </c>
      <c r="BH73" s="6">
        <f t="shared" si="65"/>
        <v>102186851.84</v>
      </c>
      <c r="BI73" s="6">
        <f t="shared" si="66"/>
        <v>104532015.21000001</v>
      </c>
      <c r="BJ73" s="6">
        <f t="shared" si="67"/>
        <v>107213226.67999999</v>
      </c>
      <c r="BK73" s="6">
        <f t="shared" si="68"/>
        <v>109900956.30999999</v>
      </c>
      <c r="BL73" s="6">
        <f t="shared" si="69"/>
        <v>112072583.2</v>
      </c>
      <c r="BM73" s="6">
        <f t="shared" si="70"/>
        <v>114228946.43000001</v>
      </c>
      <c r="BN73" s="6">
        <f t="shared" si="71"/>
        <v>115623211.59</v>
      </c>
      <c r="BO73" s="6">
        <f t="shared" si="72"/>
        <v>117536557.42999999</v>
      </c>
      <c r="BP73" s="6">
        <f t="shared" si="73"/>
        <v>119692748.42999999</v>
      </c>
      <c r="BQ73" s="6">
        <f t="shared" si="74"/>
        <v>121402291.94000003</v>
      </c>
      <c r="BR73" s="6">
        <f t="shared" si="75"/>
        <v>122814725.16</v>
      </c>
      <c r="BS73" s="6">
        <f t="shared" si="76"/>
        <v>124345362.34</v>
      </c>
      <c r="BT73" s="6">
        <f t="shared" si="77"/>
        <v>125485195.89999999</v>
      </c>
      <c r="BU73" s="6">
        <f t="shared" si="78"/>
        <v>126810564.00999999</v>
      </c>
      <c r="BV73" s="6">
        <f t="shared" si="79"/>
        <v>128303428.17</v>
      </c>
      <c r="BW73" s="6">
        <f t="shared" si="80"/>
        <v>129625374.95999999</v>
      </c>
      <c r="BX73" s="6">
        <f t="shared" si="81"/>
        <v>131118198.60000001</v>
      </c>
      <c r="BY73" s="6">
        <f t="shared" si="82"/>
        <v>132543568.47</v>
      </c>
      <c r="BZ73" s="6">
        <f t="shared" si="83"/>
        <v>133999169.67999999</v>
      </c>
      <c r="CA73" s="6">
        <f t="shared" si="84"/>
        <v>135787266.13999999</v>
      </c>
      <c r="CB73" s="6">
        <f t="shared" si="85"/>
        <v>137598478.07999998</v>
      </c>
      <c r="CC73" s="6">
        <f t="shared" si="86"/>
        <v>139594818.09</v>
      </c>
      <c r="CD73" s="6">
        <f t="shared" si="87"/>
        <v>140959541.56999999</v>
      </c>
      <c r="CE73" s="6">
        <f t="shared" si="88"/>
        <v>142461770.46999997</v>
      </c>
      <c r="CF73" s="6">
        <f t="shared" si="89"/>
        <v>144222243.98000002</v>
      </c>
      <c r="CG73" s="6">
        <f t="shared" si="90"/>
        <v>145634414.5</v>
      </c>
      <c r="CH73" s="6">
        <f t="shared" si="91"/>
        <v>146819447.23000002</v>
      </c>
      <c r="CI73" s="6">
        <f t="shared" si="92"/>
        <v>148532603.37</v>
      </c>
      <c r="CJ73" s="6">
        <f t="shared" si="93"/>
        <v>150929415.13000003</v>
      </c>
      <c r="CK73" s="6">
        <f t="shared" si="94"/>
        <v>139442829.35000002</v>
      </c>
      <c r="CL73" s="6">
        <f t="shared" si="95"/>
        <v>142305629.53</v>
      </c>
      <c r="CM73" s="6">
        <f t="shared" si="96"/>
        <v>145967923.64000002</v>
      </c>
      <c r="CN73" s="6">
        <f t="shared" si="97"/>
        <v>148784573.26000002</v>
      </c>
      <c r="CO73" s="6">
        <f t="shared" si="98"/>
        <v>150644538.5</v>
      </c>
      <c r="CP73" s="6">
        <f t="shared" si="99"/>
        <v>153100054.14000005</v>
      </c>
      <c r="CQ73" s="6">
        <f t="shared" si="100"/>
        <v>154847360.74000001</v>
      </c>
      <c r="CR73" s="6">
        <f t="shared" si="101"/>
        <v>156258092.41000003</v>
      </c>
      <c r="CS73" s="6">
        <f t="shared" si="102"/>
        <v>157269462.50999999</v>
      </c>
      <c r="CT73" s="6">
        <f t="shared" si="103"/>
        <v>157772359.04000002</v>
      </c>
      <c r="CU73" s="6">
        <f t="shared" si="104"/>
        <v>158066257.34</v>
      </c>
      <c r="CV73" s="6">
        <f t="shared" si="105"/>
        <v>157523420.56</v>
      </c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</row>
    <row r="74" spans="1:112" x14ac:dyDescent="0.3">
      <c r="B74" s="56">
        <v>100</v>
      </c>
      <c r="C74" s="1" t="s">
        <v>268</v>
      </c>
      <c r="D74" s="6">
        <f t="shared" si="11"/>
        <v>849533.37</v>
      </c>
      <c r="E74" s="6">
        <f t="shared" si="12"/>
        <v>938854.14</v>
      </c>
      <c r="F74" s="6">
        <f t="shared" si="13"/>
        <v>1029032.2899999999</v>
      </c>
      <c r="G74" s="6">
        <f t="shared" si="14"/>
        <v>1128473.6100000001</v>
      </c>
      <c r="H74" s="6">
        <f t="shared" si="15"/>
        <v>1192290.3700000001</v>
      </c>
      <c r="I74" s="6">
        <f t="shared" si="16"/>
        <v>1235137.05</v>
      </c>
      <c r="J74" s="6">
        <f t="shared" si="17"/>
        <v>1265551.0499999998</v>
      </c>
      <c r="K74" s="6">
        <f t="shared" si="18"/>
        <v>1272464.3599999999</v>
      </c>
      <c r="L74" s="6">
        <f t="shared" si="19"/>
        <v>1273595.46</v>
      </c>
      <c r="M74" s="6">
        <f t="shared" si="20"/>
        <v>1292378.5099999998</v>
      </c>
      <c r="N74" s="6">
        <f t="shared" si="21"/>
        <v>1291951.73</v>
      </c>
      <c r="O74" s="6">
        <f t="shared" si="22"/>
        <v>1279062.9100000001</v>
      </c>
      <c r="P74" s="6">
        <f t="shared" si="23"/>
        <v>1250096.29</v>
      </c>
      <c r="Q74" s="6">
        <f t="shared" si="24"/>
        <v>1204754</v>
      </c>
      <c r="R74" s="6">
        <f t="shared" si="25"/>
        <v>1169218.3</v>
      </c>
      <c r="S74" s="6">
        <f t="shared" si="26"/>
        <v>1034709.6700000002</v>
      </c>
      <c r="T74" s="6">
        <f t="shared" si="27"/>
        <v>906637.46000000008</v>
      </c>
      <c r="U74" s="6">
        <f t="shared" si="28"/>
        <v>797057.49000000011</v>
      </c>
      <c r="V74" s="6">
        <f t="shared" si="29"/>
        <v>693631.31</v>
      </c>
      <c r="W74" s="6">
        <f t="shared" si="30"/>
        <v>599426.72000000009</v>
      </c>
      <c r="X74" s="6">
        <f t="shared" si="31"/>
        <v>505986.20000000007</v>
      </c>
      <c r="Y74" s="6">
        <f t="shared" si="32"/>
        <v>419305.56000000006</v>
      </c>
      <c r="Z74" s="6">
        <f t="shared" si="33"/>
        <v>342897.7100000002</v>
      </c>
      <c r="AA74" s="6">
        <f t="shared" si="34"/>
        <v>267911.51</v>
      </c>
      <c r="AB74" s="6">
        <f t="shared" si="35"/>
        <v>177061.30000000005</v>
      </c>
      <c r="AC74" s="6">
        <f t="shared" si="36"/>
        <v>86445.9</v>
      </c>
      <c r="AD74" s="6">
        <f t="shared" si="37"/>
        <v>0</v>
      </c>
      <c r="AE74" s="6">
        <f t="shared" si="38"/>
        <v>0</v>
      </c>
      <c r="AF74" s="6">
        <f t="shared" si="39"/>
        <v>0</v>
      </c>
      <c r="AG74" s="6">
        <f t="shared" si="40"/>
        <v>0</v>
      </c>
      <c r="AH74" s="6">
        <f t="shared" si="41"/>
        <v>0</v>
      </c>
      <c r="AI74" s="6">
        <f t="shared" si="42"/>
        <v>0</v>
      </c>
      <c r="AJ74" s="6">
        <f t="shared" si="43"/>
        <v>0</v>
      </c>
      <c r="AK74" s="6">
        <f t="shared" si="44"/>
        <v>0</v>
      </c>
      <c r="AL74" s="6">
        <f t="shared" si="45"/>
        <v>0</v>
      </c>
      <c r="AM74" s="6">
        <f t="shared" si="46"/>
        <v>0</v>
      </c>
      <c r="AN74" s="6">
        <f t="shared" si="47"/>
        <v>0</v>
      </c>
      <c r="AO74" s="6">
        <f t="shared" ref="AO74:AP74" si="115">+BA16+$AZ16-AO16</f>
        <v>0</v>
      </c>
      <c r="AP74" s="6">
        <f t="shared" si="115"/>
        <v>0</v>
      </c>
      <c r="AQ74" s="6">
        <f t="shared" si="49"/>
        <v>0</v>
      </c>
      <c r="AR74" s="6">
        <f t="shared" si="50"/>
        <v>0</v>
      </c>
      <c r="AS74" s="6">
        <f t="shared" si="51"/>
        <v>0</v>
      </c>
      <c r="AT74" s="6">
        <f t="shared" si="52"/>
        <v>0</v>
      </c>
      <c r="AU74" s="6">
        <f t="shared" si="53"/>
        <v>0</v>
      </c>
      <c r="AV74" s="6">
        <f t="shared" si="54"/>
        <v>0</v>
      </c>
      <c r="AW74" s="6">
        <f t="shared" si="55"/>
        <v>0</v>
      </c>
      <c r="AX74" s="6">
        <f t="shared" si="56"/>
        <v>0</v>
      </c>
      <c r="AY74" s="6">
        <f t="shared" si="107"/>
        <v>0</v>
      </c>
      <c r="AZ74" s="6">
        <f t="shared" si="57"/>
        <v>0</v>
      </c>
      <c r="BA74" s="6">
        <f t="shared" si="58"/>
        <v>0</v>
      </c>
      <c r="BB74" s="6">
        <f t="shared" si="59"/>
        <v>0</v>
      </c>
      <c r="BC74" s="6">
        <f t="shared" si="60"/>
        <v>0</v>
      </c>
      <c r="BD74" s="6">
        <f t="shared" si="61"/>
        <v>0</v>
      </c>
      <c r="BE74" s="6">
        <f t="shared" si="62"/>
        <v>0</v>
      </c>
      <c r="BF74" s="6">
        <f t="shared" si="63"/>
        <v>0</v>
      </c>
      <c r="BG74" s="6">
        <f t="shared" si="64"/>
        <v>0</v>
      </c>
      <c r="BH74" s="6">
        <f t="shared" si="65"/>
        <v>0</v>
      </c>
      <c r="BI74" s="6">
        <f t="shared" si="66"/>
        <v>0</v>
      </c>
      <c r="BJ74" s="6">
        <f t="shared" si="67"/>
        <v>0</v>
      </c>
      <c r="BK74" s="6">
        <f t="shared" si="68"/>
        <v>0</v>
      </c>
      <c r="BL74" s="6">
        <f t="shared" si="69"/>
        <v>0</v>
      </c>
      <c r="BM74" s="6">
        <f t="shared" si="70"/>
        <v>0</v>
      </c>
      <c r="BN74" s="6">
        <f t="shared" si="71"/>
        <v>0</v>
      </c>
      <c r="BO74" s="6">
        <f t="shared" si="72"/>
        <v>0</v>
      </c>
      <c r="BP74" s="6">
        <f t="shared" si="73"/>
        <v>0</v>
      </c>
      <c r="BQ74" s="6">
        <f t="shared" si="74"/>
        <v>0</v>
      </c>
      <c r="BR74" s="6">
        <f t="shared" si="75"/>
        <v>0</v>
      </c>
      <c r="BS74" s="6">
        <f t="shared" si="76"/>
        <v>0</v>
      </c>
      <c r="BT74" s="6">
        <f t="shared" si="77"/>
        <v>0</v>
      </c>
      <c r="BU74" s="6">
        <f t="shared" si="78"/>
        <v>0</v>
      </c>
      <c r="BV74" s="6">
        <f t="shared" si="79"/>
        <v>0</v>
      </c>
      <c r="BW74" s="6">
        <f t="shared" si="80"/>
        <v>0</v>
      </c>
      <c r="BX74" s="6">
        <f t="shared" si="81"/>
        <v>0</v>
      </c>
      <c r="BY74" s="6">
        <f t="shared" si="82"/>
        <v>0</v>
      </c>
      <c r="BZ74" s="6">
        <f t="shared" si="83"/>
        <v>0</v>
      </c>
      <c r="CA74" s="6">
        <f t="shared" si="84"/>
        <v>0</v>
      </c>
      <c r="CB74" s="6">
        <f t="shared" si="85"/>
        <v>0</v>
      </c>
      <c r="CC74" s="6">
        <f t="shared" si="86"/>
        <v>0</v>
      </c>
      <c r="CD74" s="6">
        <f t="shared" si="87"/>
        <v>0</v>
      </c>
      <c r="CE74" s="6">
        <f t="shared" si="88"/>
        <v>0</v>
      </c>
      <c r="CF74" s="6">
        <f t="shared" si="89"/>
        <v>0</v>
      </c>
      <c r="CG74" s="6">
        <f t="shared" si="90"/>
        <v>0</v>
      </c>
      <c r="CH74" s="6">
        <f t="shared" si="91"/>
        <v>0</v>
      </c>
      <c r="CI74" s="6">
        <f t="shared" si="92"/>
        <v>0</v>
      </c>
      <c r="CJ74" s="6">
        <f t="shared" si="93"/>
        <v>0</v>
      </c>
      <c r="CK74" s="6">
        <f t="shared" si="94"/>
        <v>0</v>
      </c>
      <c r="CL74" s="6">
        <f t="shared" si="95"/>
        <v>0</v>
      </c>
      <c r="CM74" s="6">
        <f t="shared" si="96"/>
        <v>0</v>
      </c>
      <c r="CN74" s="6">
        <f t="shared" si="97"/>
        <v>0</v>
      </c>
      <c r="CO74" s="6">
        <f t="shared" si="98"/>
        <v>0</v>
      </c>
      <c r="CP74" s="6">
        <f t="shared" si="99"/>
        <v>0</v>
      </c>
      <c r="CQ74" s="6">
        <f t="shared" si="100"/>
        <v>0</v>
      </c>
      <c r="CR74" s="6">
        <f t="shared" si="101"/>
        <v>0</v>
      </c>
      <c r="CS74" s="6">
        <f t="shared" si="102"/>
        <v>0</v>
      </c>
      <c r="CT74" s="6">
        <f t="shared" si="103"/>
        <v>0</v>
      </c>
      <c r="CU74" s="6">
        <f t="shared" si="104"/>
        <v>0</v>
      </c>
      <c r="CV74" s="6">
        <f t="shared" si="105"/>
        <v>0</v>
      </c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</row>
    <row r="75" spans="1:112" x14ac:dyDescent="0.3">
      <c r="B75" s="56">
        <v>101</v>
      </c>
      <c r="C75" s="1" t="s">
        <v>280</v>
      </c>
      <c r="D75" s="6">
        <f t="shared" si="11"/>
        <v>58966642.140000001</v>
      </c>
      <c r="E75" s="6">
        <f t="shared" si="12"/>
        <v>57828574.789999999</v>
      </c>
      <c r="F75" s="6">
        <f t="shared" si="13"/>
        <v>56936166.920000009</v>
      </c>
      <c r="G75" s="6">
        <f t="shared" si="14"/>
        <v>55865857.680000007</v>
      </c>
      <c r="H75" s="6">
        <f t="shared" si="15"/>
        <v>54983001.190000013</v>
      </c>
      <c r="I75" s="6">
        <f t="shared" si="16"/>
        <v>54528271.969999999</v>
      </c>
      <c r="J75" s="6">
        <f t="shared" si="17"/>
        <v>54329726.409999996</v>
      </c>
      <c r="K75" s="6">
        <f t="shared" si="18"/>
        <v>54278433.439999998</v>
      </c>
      <c r="L75" s="6">
        <f t="shared" si="19"/>
        <v>54308740.329999991</v>
      </c>
      <c r="M75" s="6">
        <f t="shared" si="20"/>
        <v>54725230.970000006</v>
      </c>
      <c r="N75" s="6">
        <f t="shared" si="21"/>
        <v>55385765.400000006</v>
      </c>
      <c r="O75" s="6">
        <f t="shared" si="22"/>
        <v>55989102.690000005</v>
      </c>
      <c r="P75" s="6">
        <f t="shared" si="23"/>
        <v>53471196.649999991</v>
      </c>
      <c r="Q75" s="6">
        <f t="shared" si="24"/>
        <v>52594077.439999998</v>
      </c>
      <c r="R75" s="6">
        <f t="shared" si="25"/>
        <v>51737816.799999997</v>
      </c>
      <c r="S75" s="6">
        <f t="shared" si="26"/>
        <v>51015790.770000003</v>
      </c>
      <c r="T75" s="6">
        <f t="shared" si="27"/>
        <v>50290516.639999993</v>
      </c>
      <c r="U75" s="6">
        <f t="shared" si="28"/>
        <v>49305731.790000007</v>
      </c>
      <c r="V75" s="6">
        <f t="shared" si="29"/>
        <v>48194782.070000008</v>
      </c>
      <c r="W75" s="6">
        <f t="shared" si="30"/>
        <v>46873311.719999999</v>
      </c>
      <c r="X75" s="6">
        <f t="shared" si="31"/>
        <v>45628532.669999994</v>
      </c>
      <c r="Y75" s="6">
        <f t="shared" si="32"/>
        <v>44084789.310000002</v>
      </c>
      <c r="Z75" s="6">
        <f t="shared" si="33"/>
        <v>42350976.999999993</v>
      </c>
      <c r="AA75" s="6">
        <f t="shared" si="34"/>
        <v>40471696.179999992</v>
      </c>
      <c r="AB75" s="6">
        <f t="shared" si="35"/>
        <v>41535544.759999998</v>
      </c>
      <c r="AC75" s="6">
        <f t="shared" si="36"/>
        <v>40847727.869999997</v>
      </c>
      <c r="AD75" s="6">
        <f t="shared" si="37"/>
        <v>40118504.950000003</v>
      </c>
      <c r="AE75" s="6">
        <f t="shared" si="38"/>
        <v>39259936.590000004</v>
      </c>
      <c r="AF75" s="6">
        <f t="shared" si="39"/>
        <v>38409453.530000001</v>
      </c>
      <c r="AG75" s="6">
        <f t="shared" si="40"/>
        <v>37479471.359999999</v>
      </c>
      <c r="AH75" s="6">
        <f t="shared" si="41"/>
        <v>36806376.069999993</v>
      </c>
      <c r="AI75" s="6">
        <f t="shared" si="42"/>
        <v>36258111.280000001</v>
      </c>
      <c r="AJ75" s="6">
        <f t="shared" si="43"/>
        <v>35609460.099999994</v>
      </c>
      <c r="AK75" s="6">
        <f t="shared" si="44"/>
        <v>34867692.239999995</v>
      </c>
      <c r="AL75" s="6">
        <f t="shared" si="45"/>
        <v>34168973.769999996</v>
      </c>
      <c r="AM75" s="6">
        <f t="shared" si="46"/>
        <v>33713882.469999999</v>
      </c>
      <c r="AN75" s="6">
        <f t="shared" si="47"/>
        <v>33398240.369999997</v>
      </c>
      <c r="AO75" s="6">
        <f t="shared" ref="AO75:AP75" si="116">+BA17+$AZ17-AO17</f>
        <v>33348610.5</v>
      </c>
      <c r="AP75" s="6">
        <f t="shared" si="116"/>
        <v>33448784.25</v>
      </c>
      <c r="AQ75" s="6">
        <f t="shared" si="49"/>
        <v>33604509.770000003</v>
      </c>
      <c r="AR75" s="6">
        <f t="shared" si="50"/>
        <v>33937300.930000007</v>
      </c>
      <c r="AS75" s="6">
        <f t="shared" si="51"/>
        <v>34430747.330000006</v>
      </c>
      <c r="AT75" s="6">
        <f t="shared" si="52"/>
        <v>34649659.469999999</v>
      </c>
      <c r="AU75" s="6">
        <f t="shared" si="53"/>
        <v>35035473.829999998</v>
      </c>
      <c r="AV75" s="6">
        <f t="shared" si="54"/>
        <v>35720301.609999999</v>
      </c>
      <c r="AW75" s="6">
        <f t="shared" si="55"/>
        <v>36719387.560000002</v>
      </c>
      <c r="AX75" s="6">
        <f t="shared" si="56"/>
        <v>38010865.910000004</v>
      </c>
      <c r="AY75" s="6">
        <f t="shared" si="107"/>
        <v>39622881.030000001</v>
      </c>
      <c r="AZ75" s="6">
        <f t="shared" si="57"/>
        <v>41642887.969999999</v>
      </c>
      <c r="BA75" s="6">
        <f t="shared" si="58"/>
        <v>43431175.210000001</v>
      </c>
      <c r="BB75" s="6">
        <f t="shared" si="59"/>
        <v>45039052.719999999</v>
      </c>
      <c r="BC75" s="6">
        <f t="shared" si="60"/>
        <v>46632341.759999998</v>
      </c>
      <c r="BD75" s="6">
        <f t="shared" si="61"/>
        <v>48321012.079999998</v>
      </c>
      <c r="BE75" s="6">
        <f t="shared" si="62"/>
        <v>50150981.939999998</v>
      </c>
      <c r="BF75" s="6">
        <f t="shared" si="63"/>
        <v>52013314.930000007</v>
      </c>
      <c r="BG75" s="6">
        <f t="shared" si="64"/>
        <v>53995010.579999998</v>
      </c>
      <c r="BH75" s="6">
        <f t="shared" si="65"/>
        <v>55913178.609999999</v>
      </c>
      <c r="BI75" s="6">
        <f t="shared" si="66"/>
        <v>57719799.149999991</v>
      </c>
      <c r="BJ75" s="6">
        <f t="shared" si="67"/>
        <v>59415509.789999992</v>
      </c>
      <c r="BK75" s="6">
        <f t="shared" si="68"/>
        <v>60976211.68</v>
      </c>
      <c r="BL75" s="6">
        <f t="shared" si="69"/>
        <v>62616582.390000001</v>
      </c>
      <c r="BM75" s="6">
        <f t="shared" si="70"/>
        <v>64895487.68</v>
      </c>
      <c r="BN75" s="6">
        <f t="shared" si="71"/>
        <v>66934994.940000005</v>
      </c>
      <c r="BO75" s="6">
        <f t="shared" si="72"/>
        <v>69477880.450000018</v>
      </c>
      <c r="BP75" s="6">
        <f t="shared" si="73"/>
        <v>71960350.950000003</v>
      </c>
      <c r="BQ75" s="6">
        <f t="shared" si="74"/>
        <v>74572130.540000007</v>
      </c>
      <c r="BR75" s="6">
        <f t="shared" si="75"/>
        <v>77238691.139999986</v>
      </c>
      <c r="BS75" s="6">
        <f t="shared" si="76"/>
        <v>79633220.960000008</v>
      </c>
      <c r="BT75" s="6">
        <f t="shared" si="77"/>
        <v>81932394.579999998</v>
      </c>
      <c r="BU75" s="6">
        <f t="shared" si="78"/>
        <v>83818175.770000011</v>
      </c>
      <c r="BV75" s="6">
        <f t="shared" si="79"/>
        <v>86021062.569999993</v>
      </c>
      <c r="BW75" s="6">
        <f t="shared" si="80"/>
        <v>87980065.409999996</v>
      </c>
      <c r="BX75" s="6">
        <f t="shared" si="81"/>
        <v>89588985.400000021</v>
      </c>
      <c r="BY75" s="6">
        <f t="shared" si="82"/>
        <v>90750769.219999999</v>
      </c>
      <c r="BZ75" s="6">
        <f t="shared" si="83"/>
        <v>92147339.109999999</v>
      </c>
      <c r="CA75" s="6">
        <f t="shared" si="84"/>
        <v>93466395.969999999</v>
      </c>
      <c r="CB75" s="6">
        <f t="shared" si="85"/>
        <v>94493719.620000005</v>
      </c>
      <c r="CC75" s="6">
        <f t="shared" si="86"/>
        <v>95439091.980000019</v>
      </c>
      <c r="CD75" s="6">
        <f t="shared" si="87"/>
        <v>96336900.319999993</v>
      </c>
      <c r="CE75" s="6">
        <f t="shared" si="88"/>
        <v>97190076.680000022</v>
      </c>
      <c r="CF75" s="6">
        <f t="shared" si="89"/>
        <v>97903713.260000005</v>
      </c>
      <c r="CG75" s="6">
        <f t="shared" si="90"/>
        <v>98685827.650000006</v>
      </c>
      <c r="CH75" s="6">
        <f t="shared" si="91"/>
        <v>98860808.670000017</v>
      </c>
      <c r="CI75" s="6">
        <f t="shared" si="92"/>
        <v>98406752.399999991</v>
      </c>
      <c r="CJ75" s="6">
        <f t="shared" si="93"/>
        <v>98059423.530000001</v>
      </c>
      <c r="CK75" s="6">
        <f t="shared" si="94"/>
        <v>89745436.609999999</v>
      </c>
      <c r="CL75" s="6">
        <f t="shared" si="95"/>
        <v>88745028.390000001</v>
      </c>
      <c r="CM75" s="6">
        <f t="shared" si="96"/>
        <v>87740064.140000001</v>
      </c>
      <c r="CN75" s="6">
        <f t="shared" si="97"/>
        <v>86583271.159999996</v>
      </c>
      <c r="CO75" s="6">
        <f t="shared" si="98"/>
        <v>85106931.689999998</v>
      </c>
      <c r="CP75" s="6">
        <f t="shared" si="99"/>
        <v>83396406.189999998</v>
      </c>
      <c r="CQ75" s="6">
        <f t="shared" si="100"/>
        <v>81673698.279999986</v>
      </c>
      <c r="CR75" s="6">
        <f t="shared" si="101"/>
        <v>79848886.5</v>
      </c>
      <c r="CS75" s="6">
        <f t="shared" si="102"/>
        <v>77951260.299999997</v>
      </c>
      <c r="CT75" s="6">
        <f t="shared" si="103"/>
        <v>76111493.62999998</v>
      </c>
      <c r="CU75" s="6">
        <f t="shared" si="104"/>
        <v>74660275.469999984</v>
      </c>
      <c r="CV75" s="6">
        <f t="shared" si="105"/>
        <v>72888329.700000018</v>
      </c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</row>
    <row r="76" spans="1:112" x14ac:dyDescent="0.3">
      <c r="B76" s="56">
        <v>102</v>
      </c>
      <c r="C76" s="1" t="s">
        <v>283</v>
      </c>
      <c r="D76" s="6">
        <f t="shared" si="11"/>
        <v>32026704.34</v>
      </c>
      <c r="E76" s="6">
        <f t="shared" si="12"/>
        <v>31707331.039999999</v>
      </c>
      <c r="F76" s="6">
        <f t="shared" si="13"/>
        <v>31224098.160000004</v>
      </c>
      <c r="G76" s="6">
        <f t="shared" si="14"/>
        <v>30448377.890000001</v>
      </c>
      <c r="H76" s="6">
        <f t="shared" si="15"/>
        <v>29750360.129999995</v>
      </c>
      <c r="I76" s="6">
        <f t="shared" si="16"/>
        <v>29207032.960000001</v>
      </c>
      <c r="J76" s="6">
        <f t="shared" si="17"/>
        <v>28609817.120000001</v>
      </c>
      <c r="K76" s="6">
        <f t="shared" si="18"/>
        <v>28239638.550000001</v>
      </c>
      <c r="L76" s="6">
        <f t="shared" si="19"/>
        <v>27731817.909999996</v>
      </c>
      <c r="M76" s="6">
        <f t="shared" si="20"/>
        <v>27414058.59</v>
      </c>
      <c r="N76" s="6">
        <f t="shared" si="21"/>
        <v>27175440.610000003</v>
      </c>
      <c r="O76" s="6">
        <f t="shared" si="22"/>
        <v>27040249.5</v>
      </c>
      <c r="P76" s="6">
        <f t="shared" si="23"/>
        <v>27094183.370000001</v>
      </c>
      <c r="Q76" s="6">
        <f t="shared" si="24"/>
        <v>26715109.640000001</v>
      </c>
      <c r="R76" s="6">
        <f t="shared" si="25"/>
        <v>26685952.830000002</v>
      </c>
      <c r="S76" s="6">
        <f t="shared" si="26"/>
        <v>26653096.630000003</v>
      </c>
      <c r="T76" s="6">
        <f t="shared" si="27"/>
        <v>26696956.689999998</v>
      </c>
      <c r="U76" s="6">
        <f t="shared" si="28"/>
        <v>26762795.489999998</v>
      </c>
      <c r="V76" s="6">
        <f t="shared" si="29"/>
        <v>26833427.300000001</v>
      </c>
      <c r="W76" s="6">
        <f t="shared" si="30"/>
        <v>26865586.359999999</v>
      </c>
      <c r="X76" s="6">
        <f t="shared" si="31"/>
        <v>26828975.130000003</v>
      </c>
      <c r="Y76" s="6">
        <f t="shared" si="32"/>
        <v>26579022.559999999</v>
      </c>
      <c r="Z76" s="6">
        <f t="shared" si="33"/>
        <v>26247038.700000003</v>
      </c>
      <c r="AA76" s="6">
        <f t="shared" si="34"/>
        <v>25994688.489999998</v>
      </c>
      <c r="AB76" s="6">
        <f t="shared" si="35"/>
        <v>25451896.809999999</v>
      </c>
      <c r="AC76" s="6">
        <f t="shared" si="36"/>
        <v>25240196.829999998</v>
      </c>
      <c r="AD76" s="6">
        <f t="shared" si="37"/>
        <v>24570995.539999999</v>
      </c>
      <c r="AE76" s="6">
        <f t="shared" si="38"/>
        <v>23826742.779999997</v>
      </c>
      <c r="AF76" s="6">
        <f t="shared" si="39"/>
        <v>23037581.989999995</v>
      </c>
      <c r="AG76" s="6">
        <f t="shared" si="40"/>
        <v>22057443.219999999</v>
      </c>
      <c r="AH76" s="6">
        <f t="shared" si="41"/>
        <v>20585999.300000001</v>
      </c>
      <c r="AI76" s="6">
        <f t="shared" si="42"/>
        <v>19292359.649999999</v>
      </c>
      <c r="AJ76" s="6">
        <f t="shared" si="43"/>
        <v>18087055.939999994</v>
      </c>
      <c r="AK76" s="6">
        <f t="shared" si="44"/>
        <v>17055633.509999998</v>
      </c>
      <c r="AL76" s="6">
        <f t="shared" si="45"/>
        <v>16120074.819999997</v>
      </c>
      <c r="AM76" s="6">
        <f t="shared" si="46"/>
        <v>15284454.460000001</v>
      </c>
      <c r="AN76" s="6">
        <f t="shared" si="47"/>
        <v>14460089.760000002</v>
      </c>
      <c r="AO76" s="6">
        <f t="shared" ref="AO76:AP76" si="117">+BA18+$AZ18-AO18</f>
        <v>13776360.129999999</v>
      </c>
      <c r="AP76" s="6">
        <f t="shared" si="117"/>
        <v>13293873.880000001</v>
      </c>
      <c r="AQ76" s="6">
        <f t="shared" si="49"/>
        <v>12864142.780000001</v>
      </c>
      <c r="AR76" s="6">
        <f t="shared" si="50"/>
        <v>12551695.070000002</v>
      </c>
      <c r="AS76" s="6">
        <f t="shared" si="51"/>
        <v>12342275.410000002</v>
      </c>
      <c r="AT76" s="6">
        <f t="shared" si="52"/>
        <v>12688002.340000002</v>
      </c>
      <c r="AU76" s="6">
        <f t="shared" si="53"/>
        <v>12807092.279999997</v>
      </c>
      <c r="AV76" s="6">
        <f t="shared" si="54"/>
        <v>12722519.949999999</v>
      </c>
      <c r="AW76" s="6">
        <f t="shared" si="55"/>
        <v>12621345.470000001</v>
      </c>
      <c r="AX76" s="6">
        <f t="shared" si="56"/>
        <v>12553489.760000002</v>
      </c>
      <c r="AY76" s="6">
        <f t="shared" si="107"/>
        <v>12467998.32</v>
      </c>
      <c r="AZ76" s="6">
        <f t="shared" si="57"/>
        <v>12379342.709999999</v>
      </c>
      <c r="BA76" s="6">
        <f t="shared" si="58"/>
        <v>12303843.290000001</v>
      </c>
      <c r="BB76" s="6">
        <f t="shared" si="59"/>
        <v>12314711.380000001</v>
      </c>
      <c r="BC76" s="6">
        <f t="shared" si="60"/>
        <v>12272463.790000001</v>
      </c>
      <c r="BD76" s="6">
        <f t="shared" si="61"/>
        <v>12186801.16</v>
      </c>
      <c r="BE76" s="6">
        <f t="shared" si="62"/>
        <v>12068645.039999999</v>
      </c>
      <c r="BF76" s="6">
        <f t="shared" si="63"/>
        <v>11904394.879999999</v>
      </c>
      <c r="BG76" s="6">
        <f t="shared" si="64"/>
        <v>11709721.399999999</v>
      </c>
      <c r="BH76" s="6">
        <f t="shared" si="65"/>
        <v>11585191.42</v>
      </c>
      <c r="BI76" s="6">
        <f t="shared" si="66"/>
        <v>11476560.350000001</v>
      </c>
      <c r="BJ76" s="6">
        <f t="shared" si="67"/>
        <v>11282965.34</v>
      </c>
      <c r="BK76" s="6">
        <f t="shared" si="68"/>
        <v>11108534.100000003</v>
      </c>
      <c r="BL76" s="6">
        <f t="shared" si="69"/>
        <v>10946538.43</v>
      </c>
      <c r="BM76" s="6">
        <f t="shared" si="70"/>
        <v>10800297.039999999</v>
      </c>
      <c r="BN76" s="6">
        <f t="shared" si="71"/>
        <v>10600419.949999999</v>
      </c>
      <c r="BO76" s="6">
        <f t="shared" si="72"/>
        <v>10414687.42</v>
      </c>
      <c r="BP76" s="6">
        <f t="shared" si="73"/>
        <v>10250599.630000001</v>
      </c>
      <c r="BQ76" s="6">
        <f t="shared" si="74"/>
        <v>10068543.990000002</v>
      </c>
      <c r="BR76" s="6">
        <f t="shared" si="75"/>
        <v>9918617.0999999996</v>
      </c>
      <c r="BS76" s="6">
        <f t="shared" si="76"/>
        <v>9793565.540000001</v>
      </c>
      <c r="BT76" s="6">
        <f t="shared" si="77"/>
        <v>9684042.4799999986</v>
      </c>
      <c r="BU76" s="6">
        <f t="shared" si="78"/>
        <v>9580517.5899999999</v>
      </c>
      <c r="BV76" s="6">
        <f t="shared" si="79"/>
        <v>9489718.0200000014</v>
      </c>
      <c r="BW76" s="6">
        <f t="shared" si="80"/>
        <v>9400053.4700000007</v>
      </c>
      <c r="BX76" s="6">
        <f t="shared" si="81"/>
        <v>9333859.5199999996</v>
      </c>
      <c r="BY76" s="6">
        <f t="shared" si="82"/>
        <v>9278747.6899999995</v>
      </c>
      <c r="BZ76" s="6">
        <f t="shared" si="83"/>
        <v>9220520.8599999994</v>
      </c>
      <c r="CA76" s="6">
        <f t="shared" si="84"/>
        <v>9187714.2299999986</v>
      </c>
      <c r="CB76" s="6">
        <f t="shared" si="85"/>
        <v>9195528.9299999997</v>
      </c>
      <c r="CC76" s="6">
        <f t="shared" si="86"/>
        <v>9219147.8399999999</v>
      </c>
      <c r="CD76" s="6">
        <f t="shared" si="87"/>
        <v>9314254.9800000004</v>
      </c>
      <c r="CE76" s="6">
        <f t="shared" si="88"/>
        <v>9438093.1400000006</v>
      </c>
      <c r="CF76" s="6">
        <f t="shared" si="89"/>
        <v>9595542.2300000004</v>
      </c>
      <c r="CG76" s="6">
        <f t="shared" si="90"/>
        <v>9708552.3900000006</v>
      </c>
      <c r="CH76" s="6">
        <f t="shared" si="91"/>
        <v>9844553.0000000019</v>
      </c>
      <c r="CI76" s="6">
        <f t="shared" si="92"/>
        <v>9962287.1899999995</v>
      </c>
      <c r="CJ76" s="6">
        <f t="shared" si="93"/>
        <v>10052373.68</v>
      </c>
      <c r="CK76" s="6">
        <f t="shared" si="94"/>
        <v>9232152.6499999985</v>
      </c>
      <c r="CL76" s="6">
        <f t="shared" si="95"/>
        <v>9261419.9800000004</v>
      </c>
      <c r="CM76" s="6">
        <f t="shared" si="96"/>
        <v>9224537</v>
      </c>
      <c r="CN76" s="6">
        <f t="shared" si="97"/>
        <v>9161737.5599999987</v>
      </c>
      <c r="CO76" s="6">
        <f t="shared" si="98"/>
        <v>9069724.209999999</v>
      </c>
      <c r="CP76" s="6">
        <f t="shared" si="99"/>
        <v>8890458.799999997</v>
      </c>
      <c r="CQ76" s="6">
        <f t="shared" si="100"/>
        <v>8715989.1699999999</v>
      </c>
      <c r="CR76" s="6">
        <f t="shared" si="101"/>
        <v>8470165.2100000009</v>
      </c>
      <c r="CS76" s="6">
        <f t="shared" si="102"/>
        <v>8302158.6199999992</v>
      </c>
      <c r="CT76" s="6">
        <f t="shared" si="103"/>
        <v>8107807.5600000005</v>
      </c>
      <c r="CU76" s="6">
        <f t="shared" si="104"/>
        <v>7934446.2800000012</v>
      </c>
      <c r="CV76" s="6">
        <f t="shared" si="105"/>
        <v>7769600.4699999988</v>
      </c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</row>
    <row r="77" spans="1:112" x14ac:dyDescent="0.3">
      <c r="B77" s="56">
        <v>103</v>
      </c>
      <c r="C77" s="1" t="s">
        <v>279</v>
      </c>
      <c r="D77" s="6">
        <f t="shared" si="11"/>
        <v>70052317.099999994</v>
      </c>
      <c r="E77" s="6">
        <f t="shared" si="12"/>
        <v>69507006.340000004</v>
      </c>
      <c r="F77" s="6">
        <f t="shared" si="13"/>
        <v>69380879.449999988</v>
      </c>
      <c r="G77" s="6">
        <f t="shared" si="14"/>
        <v>69215068.579999983</v>
      </c>
      <c r="H77" s="6">
        <f t="shared" si="15"/>
        <v>68945482.010000005</v>
      </c>
      <c r="I77" s="6">
        <f t="shared" si="16"/>
        <v>68669323.510000005</v>
      </c>
      <c r="J77" s="6">
        <f t="shared" si="17"/>
        <v>68738243.529999986</v>
      </c>
      <c r="K77" s="6">
        <f t="shared" si="18"/>
        <v>68326597.75</v>
      </c>
      <c r="L77" s="6">
        <f t="shared" si="19"/>
        <v>68114159.959999993</v>
      </c>
      <c r="M77" s="6">
        <f t="shared" si="20"/>
        <v>67959850.180000007</v>
      </c>
      <c r="N77" s="6">
        <f t="shared" si="21"/>
        <v>68029560.280000001</v>
      </c>
      <c r="O77" s="6">
        <f t="shared" si="22"/>
        <v>67930167.349999994</v>
      </c>
      <c r="P77" s="6">
        <f t="shared" si="23"/>
        <v>67925289.370000005</v>
      </c>
      <c r="Q77" s="6">
        <f t="shared" si="24"/>
        <v>67942631.239999995</v>
      </c>
      <c r="R77" s="6">
        <f t="shared" si="25"/>
        <v>67723500.650000006</v>
      </c>
      <c r="S77" s="6">
        <f t="shared" si="26"/>
        <v>67538073.13000001</v>
      </c>
      <c r="T77" s="6">
        <f t="shared" si="27"/>
        <v>67628314.590000004</v>
      </c>
      <c r="U77" s="6">
        <f t="shared" si="28"/>
        <v>67512523.450000018</v>
      </c>
      <c r="V77" s="6">
        <f t="shared" si="29"/>
        <v>67331760.599999994</v>
      </c>
      <c r="W77" s="6">
        <f t="shared" si="30"/>
        <v>67595099.310000002</v>
      </c>
      <c r="X77" s="6">
        <f t="shared" si="31"/>
        <v>67875217.780000016</v>
      </c>
      <c r="Y77" s="6">
        <f t="shared" si="32"/>
        <v>67645914</v>
      </c>
      <c r="Z77" s="6">
        <f t="shared" si="33"/>
        <v>67386315.349999994</v>
      </c>
      <c r="AA77" s="6">
        <f t="shared" si="34"/>
        <v>67395490.710000008</v>
      </c>
      <c r="AB77" s="6">
        <f t="shared" si="35"/>
        <v>67284953.420000017</v>
      </c>
      <c r="AC77" s="6">
        <f t="shared" si="36"/>
        <v>67096627.140000001</v>
      </c>
      <c r="AD77" s="6">
        <f t="shared" si="37"/>
        <v>66804101.590000004</v>
      </c>
      <c r="AE77" s="6">
        <f t="shared" si="38"/>
        <v>66500046.420000002</v>
      </c>
      <c r="AF77" s="6">
        <f t="shared" si="39"/>
        <v>66018999.719999999</v>
      </c>
      <c r="AG77" s="6">
        <f t="shared" si="40"/>
        <v>65785760.920000002</v>
      </c>
      <c r="AH77" s="6">
        <f t="shared" si="41"/>
        <v>65312294.680000007</v>
      </c>
      <c r="AI77" s="6">
        <f t="shared" si="42"/>
        <v>64697154.029999994</v>
      </c>
      <c r="AJ77" s="6">
        <f t="shared" si="43"/>
        <v>63897360.380000003</v>
      </c>
      <c r="AK77" s="6">
        <f t="shared" si="44"/>
        <v>63630194.50999999</v>
      </c>
      <c r="AL77" s="6">
        <f t="shared" si="45"/>
        <v>63485250.099999994</v>
      </c>
      <c r="AM77" s="6">
        <f t="shared" si="46"/>
        <v>62701490.86999999</v>
      </c>
      <c r="AN77" s="6">
        <f t="shared" si="47"/>
        <v>62131360.480000004</v>
      </c>
      <c r="AO77" s="6">
        <f t="shared" ref="AO77:AP77" si="118">+BA19+$AZ19-AO19</f>
        <v>61658604.369999997</v>
      </c>
      <c r="AP77" s="6">
        <f t="shared" si="118"/>
        <v>61334633.639999986</v>
      </c>
      <c r="AQ77" s="6">
        <f t="shared" si="49"/>
        <v>60928758.450000003</v>
      </c>
      <c r="AR77" s="6">
        <f t="shared" si="50"/>
        <v>60648236.769999996</v>
      </c>
      <c r="AS77" s="6">
        <f t="shared" si="51"/>
        <v>60392455.859999999</v>
      </c>
      <c r="AT77" s="6">
        <f t="shared" si="52"/>
        <v>60008109.669999987</v>
      </c>
      <c r="AU77" s="6">
        <f t="shared" si="53"/>
        <v>59582248.309999995</v>
      </c>
      <c r="AV77" s="6">
        <f t="shared" si="54"/>
        <v>59007875.529999994</v>
      </c>
      <c r="AW77" s="6">
        <f t="shared" si="55"/>
        <v>58241868.57</v>
      </c>
      <c r="AX77" s="6">
        <f t="shared" si="56"/>
        <v>57076254.389999993</v>
      </c>
      <c r="AY77" s="6">
        <f t="shared" si="107"/>
        <v>56623825.460000001</v>
      </c>
      <c r="AZ77" s="6">
        <f t="shared" si="57"/>
        <v>55955229.259999998</v>
      </c>
      <c r="BA77" s="6">
        <f t="shared" si="58"/>
        <v>55233258.999999993</v>
      </c>
      <c r="BB77" s="6">
        <f t="shared" si="59"/>
        <v>54665712.489999995</v>
      </c>
      <c r="BC77" s="6">
        <f t="shared" si="60"/>
        <v>53901598.719999999</v>
      </c>
      <c r="BD77" s="6">
        <f t="shared" si="61"/>
        <v>53208552.839999996</v>
      </c>
      <c r="BE77" s="6">
        <f t="shared" si="62"/>
        <v>52863052.939999998</v>
      </c>
      <c r="BF77" s="6">
        <f t="shared" si="63"/>
        <v>52761345.969999999</v>
      </c>
      <c r="BG77" s="6">
        <f t="shared" si="64"/>
        <v>52638915.490000002</v>
      </c>
      <c r="BH77" s="6">
        <f t="shared" si="65"/>
        <v>52869912.599999994</v>
      </c>
      <c r="BI77" s="6">
        <f t="shared" si="66"/>
        <v>53550312.04999999</v>
      </c>
      <c r="BJ77" s="6">
        <f t="shared" si="67"/>
        <v>54162588.199999988</v>
      </c>
      <c r="BK77" s="6">
        <f t="shared" si="68"/>
        <v>54841719.580000006</v>
      </c>
      <c r="BL77" s="6">
        <f t="shared" si="69"/>
        <v>55679106.170000009</v>
      </c>
      <c r="BM77" s="6">
        <f t="shared" si="70"/>
        <v>56737241.910000004</v>
      </c>
      <c r="BN77" s="6">
        <f t="shared" si="71"/>
        <v>57785205.040000007</v>
      </c>
      <c r="BO77" s="6">
        <f t="shared" si="72"/>
        <v>59248020.039999999</v>
      </c>
      <c r="BP77" s="6">
        <f t="shared" si="73"/>
        <v>60709984.860000007</v>
      </c>
      <c r="BQ77" s="6">
        <f t="shared" si="74"/>
        <v>62142002.580000006</v>
      </c>
      <c r="BR77" s="6">
        <f t="shared" si="75"/>
        <v>63716065.68</v>
      </c>
      <c r="BS77" s="6">
        <f t="shared" si="76"/>
        <v>65708851.780000001</v>
      </c>
      <c r="BT77" s="6">
        <f t="shared" si="77"/>
        <v>67746798.860000014</v>
      </c>
      <c r="BU77" s="6">
        <f t="shared" si="78"/>
        <v>69661162.909999996</v>
      </c>
      <c r="BV77" s="6">
        <f t="shared" si="79"/>
        <v>71996063.439999998</v>
      </c>
      <c r="BW77" s="6">
        <f t="shared" si="80"/>
        <v>74315828.810000002</v>
      </c>
      <c r="BX77" s="6">
        <f t="shared" si="81"/>
        <v>76732522.349999994</v>
      </c>
      <c r="BY77" s="6">
        <f t="shared" si="82"/>
        <v>78940182.299999997</v>
      </c>
      <c r="BZ77" s="6">
        <f t="shared" si="83"/>
        <v>80987391.180000007</v>
      </c>
      <c r="CA77" s="6">
        <f t="shared" si="84"/>
        <v>83349538.049999997</v>
      </c>
      <c r="CB77" s="6">
        <f t="shared" si="85"/>
        <v>85573459.699999988</v>
      </c>
      <c r="CC77" s="6">
        <f t="shared" si="86"/>
        <v>87791294.739999995</v>
      </c>
      <c r="CD77" s="6">
        <f t="shared" si="87"/>
        <v>89590406.639999986</v>
      </c>
      <c r="CE77" s="6">
        <f t="shared" si="88"/>
        <v>91299271.00999999</v>
      </c>
      <c r="CF77" s="6">
        <f t="shared" si="89"/>
        <v>92675282.560000002</v>
      </c>
      <c r="CG77" s="6">
        <f t="shared" si="90"/>
        <v>93580184.629999965</v>
      </c>
      <c r="CH77" s="6">
        <f t="shared" si="91"/>
        <v>94959011.399999976</v>
      </c>
      <c r="CI77" s="6">
        <f t="shared" si="92"/>
        <v>95991852.930000007</v>
      </c>
      <c r="CJ77" s="6">
        <f t="shared" si="93"/>
        <v>96888510.390000015</v>
      </c>
      <c r="CK77" s="6">
        <f t="shared" si="94"/>
        <v>89349200.75</v>
      </c>
      <c r="CL77" s="6">
        <f t="shared" si="95"/>
        <v>90061380.129999995</v>
      </c>
      <c r="CM77" s="6">
        <f t="shared" si="96"/>
        <v>90302965.079999998</v>
      </c>
      <c r="CN77" s="6">
        <f t="shared" si="97"/>
        <v>91050814.930000007</v>
      </c>
      <c r="CO77" s="6">
        <f t="shared" si="98"/>
        <v>91582201.210000008</v>
      </c>
      <c r="CP77" s="6">
        <f t="shared" si="99"/>
        <v>92443178.25000003</v>
      </c>
      <c r="CQ77" s="6">
        <f t="shared" si="100"/>
        <v>93387676.910000026</v>
      </c>
      <c r="CR77" s="6">
        <f t="shared" si="101"/>
        <v>94433559.189999968</v>
      </c>
      <c r="CS77" s="6">
        <f t="shared" si="102"/>
        <v>95651071.279999986</v>
      </c>
      <c r="CT77" s="6">
        <f t="shared" si="103"/>
        <v>96341050.029999986</v>
      </c>
      <c r="CU77" s="6">
        <f t="shared" si="104"/>
        <v>97188751.319999978</v>
      </c>
      <c r="CV77" s="6">
        <f t="shared" si="105"/>
        <v>97928151.650000021</v>
      </c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</row>
    <row r="78" spans="1:112" x14ac:dyDescent="0.3">
      <c r="B78" s="56">
        <v>104</v>
      </c>
      <c r="C78" s="1" t="s">
        <v>271</v>
      </c>
      <c r="D78" s="6">
        <f t="shared" si="11"/>
        <v>61065655.850000001</v>
      </c>
      <c r="E78" s="6">
        <f t="shared" si="12"/>
        <v>61869158.460000001</v>
      </c>
      <c r="F78" s="6">
        <f t="shared" si="13"/>
        <v>62952639.720000006</v>
      </c>
      <c r="G78" s="6">
        <f t="shared" si="14"/>
        <v>63982007.220000006</v>
      </c>
      <c r="H78" s="6">
        <f t="shared" si="15"/>
        <v>65046670.650000006</v>
      </c>
      <c r="I78" s="6">
        <f t="shared" si="16"/>
        <v>66293033.670000002</v>
      </c>
      <c r="J78" s="6">
        <f t="shared" si="17"/>
        <v>67466464.600000009</v>
      </c>
      <c r="K78" s="6">
        <f t="shared" si="18"/>
        <v>68359082.189999998</v>
      </c>
      <c r="L78" s="6">
        <f t="shared" si="19"/>
        <v>69294353.49000001</v>
      </c>
      <c r="M78" s="6">
        <f t="shared" si="20"/>
        <v>70220894.530000001</v>
      </c>
      <c r="N78" s="6">
        <f t="shared" si="21"/>
        <v>71161454.11999999</v>
      </c>
      <c r="O78" s="6">
        <f t="shared" si="22"/>
        <v>72152120.780000001</v>
      </c>
      <c r="P78" s="6">
        <f t="shared" si="23"/>
        <v>73388058.159999996</v>
      </c>
      <c r="Q78" s="6">
        <f t="shared" si="24"/>
        <v>74554999.019999996</v>
      </c>
      <c r="R78" s="6">
        <f t="shared" si="25"/>
        <v>75515524.700000003</v>
      </c>
      <c r="S78" s="6">
        <f t="shared" si="26"/>
        <v>76770139.150000006</v>
      </c>
      <c r="T78" s="6">
        <f t="shared" si="27"/>
        <v>78064068.170000002</v>
      </c>
      <c r="U78" s="6">
        <f t="shared" si="28"/>
        <v>79383890.159999996</v>
      </c>
      <c r="V78" s="6">
        <f t="shared" si="29"/>
        <v>80734589.079999998</v>
      </c>
      <c r="W78" s="6">
        <f t="shared" si="30"/>
        <v>81490871.210000008</v>
      </c>
      <c r="X78" s="6">
        <f t="shared" si="31"/>
        <v>81585407.960000008</v>
      </c>
      <c r="Y78" s="6">
        <f t="shared" si="32"/>
        <v>81581997.389999986</v>
      </c>
      <c r="Z78" s="6">
        <f t="shared" si="33"/>
        <v>80954217.860000014</v>
      </c>
      <c r="AA78" s="6">
        <f t="shared" si="34"/>
        <v>81364604.330000013</v>
      </c>
      <c r="AB78" s="6">
        <f t="shared" si="35"/>
        <v>84026872.469999999</v>
      </c>
      <c r="AC78" s="6">
        <f t="shared" si="36"/>
        <v>84117614.290000007</v>
      </c>
      <c r="AD78" s="6">
        <f t="shared" si="37"/>
        <v>83965351.810000002</v>
      </c>
      <c r="AE78" s="6">
        <f t="shared" si="38"/>
        <v>83605081.599999994</v>
      </c>
      <c r="AF78" s="6">
        <f t="shared" si="39"/>
        <v>82834628.900000006</v>
      </c>
      <c r="AG78" s="6">
        <f t="shared" si="40"/>
        <v>81786274.599999994</v>
      </c>
      <c r="AH78" s="6">
        <f t="shared" si="41"/>
        <v>80697706.389999986</v>
      </c>
      <c r="AI78" s="6">
        <f t="shared" si="42"/>
        <v>79945468.689999998</v>
      </c>
      <c r="AJ78" s="6">
        <f t="shared" si="43"/>
        <v>79788970.099999994</v>
      </c>
      <c r="AK78" s="6">
        <f t="shared" si="44"/>
        <v>79587688.859999985</v>
      </c>
      <c r="AL78" s="6">
        <f t="shared" si="45"/>
        <v>79554406.410000011</v>
      </c>
      <c r="AM78" s="6">
        <f t="shared" si="46"/>
        <v>78485864.170000002</v>
      </c>
      <c r="AN78" s="6">
        <f t="shared" si="47"/>
        <v>74958012.680000007</v>
      </c>
      <c r="AO78" s="6">
        <f t="shared" ref="AO78:AP78" si="119">+BA20+$AZ20-AO20</f>
        <v>73735186</v>
      </c>
      <c r="AP78" s="6">
        <f t="shared" si="119"/>
        <v>72591863.870000005</v>
      </c>
      <c r="AQ78" s="6">
        <f t="shared" si="49"/>
        <v>71371444.24000001</v>
      </c>
      <c r="AR78" s="6">
        <f t="shared" si="50"/>
        <v>70396595.620000005</v>
      </c>
      <c r="AS78" s="6">
        <f t="shared" si="51"/>
        <v>69657937.100000009</v>
      </c>
      <c r="AT78" s="6">
        <f t="shared" si="52"/>
        <v>68827499.670000017</v>
      </c>
      <c r="AU78" s="6">
        <f t="shared" si="53"/>
        <v>68254921.220000014</v>
      </c>
      <c r="AV78" s="6">
        <f t="shared" si="54"/>
        <v>67465410.980000004</v>
      </c>
      <c r="AW78" s="6">
        <f t="shared" si="55"/>
        <v>66623387.38000001</v>
      </c>
      <c r="AX78" s="6">
        <f t="shared" si="56"/>
        <v>66133927.650000006</v>
      </c>
      <c r="AY78" s="6">
        <f t="shared" si="107"/>
        <v>65560110.980000019</v>
      </c>
      <c r="AZ78" s="6">
        <f t="shared" si="57"/>
        <v>65197738.460000008</v>
      </c>
      <c r="BA78" s="6">
        <f t="shared" si="58"/>
        <v>64795787.240000002</v>
      </c>
      <c r="BB78" s="6">
        <f t="shared" si="59"/>
        <v>64661365.159999996</v>
      </c>
      <c r="BC78" s="6">
        <f t="shared" si="60"/>
        <v>64581704.039999992</v>
      </c>
      <c r="BD78" s="6">
        <f t="shared" si="61"/>
        <v>64721881.169999987</v>
      </c>
      <c r="BE78" s="6">
        <f t="shared" si="62"/>
        <v>65316830.689999998</v>
      </c>
      <c r="BF78" s="6">
        <f t="shared" si="63"/>
        <v>69024477.930000007</v>
      </c>
      <c r="BG78" s="6">
        <f t="shared" si="64"/>
        <v>70141912.639999986</v>
      </c>
      <c r="BH78" s="6">
        <f t="shared" si="65"/>
        <v>71673144.969999999</v>
      </c>
      <c r="BI78" s="6">
        <f t="shared" si="66"/>
        <v>73560311.569999993</v>
      </c>
      <c r="BJ78" s="6">
        <f t="shared" si="67"/>
        <v>75818935.120000005</v>
      </c>
      <c r="BK78" s="6">
        <f t="shared" si="68"/>
        <v>78107653.099999994</v>
      </c>
      <c r="BL78" s="6">
        <f t="shared" si="69"/>
        <v>80324349.650000006</v>
      </c>
      <c r="BM78" s="6">
        <f t="shared" si="70"/>
        <v>82936836.920000017</v>
      </c>
      <c r="BN78" s="6">
        <f t="shared" si="71"/>
        <v>85340959.810000002</v>
      </c>
      <c r="BO78" s="6">
        <f t="shared" si="72"/>
        <v>88033398.99000001</v>
      </c>
      <c r="BP78" s="6">
        <f t="shared" si="73"/>
        <v>90767110.370000005</v>
      </c>
      <c r="BQ78" s="6">
        <f t="shared" si="74"/>
        <v>93314531.620000005</v>
      </c>
      <c r="BR78" s="6">
        <f t="shared" si="75"/>
        <v>92967543.620000005</v>
      </c>
      <c r="BS78" s="6">
        <f t="shared" si="76"/>
        <v>95287089.86999999</v>
      </c>
      <c r="BT78" s="6">
        <f t="shared" si="77"/>
        <v>97462077.170000017</v>
      </c>
      <c r="BU78" s="6">
        <f t="shared" si="78"/>
        <v>99283345.37000002</v>
      </c>
      <c r="BV78" s="6">
        <f t="shared" si="79"/>
        <v>100876361.22999999</v>
      </c>
      <c r="BW78" s="6">
        <f t="shared" si="80"/>
        <v>102231519.39000002</v>
      </c>
      <c r="BX78" s="6">
        <f t="shared" si="81"/>
        <v>103497676.88</v>
      </c>
      <c r="BY78" s="6">
        <f t="shared" si="82"/>
        <v>104621658.17999999</v>
      </c>
      <c r="BZ78" s="6">
        <f t="shared" si="83"/>
        <v>105512442.20999999</v>
      </c>
      <c r="CA78" s="6">
        <f t="shared" si="84"/>
        <v>106411154.67999999</v>
      </c>
      <c r="CB78" s="6">
        <f t="shared" si="85"/>
        <v>106860435.23999999</v>
      </c>
      <c r="CC78" s="6">
        <f t="shared" si="86"/>
        <v>107021498.04999998</v>
      </c>
      <c r="CD78" s="6">
        <f t="shared" si="87"/>
        <v>106830844.22999999</v>
      </c>
      <c r="CE78" s="6">
        <f t="shared" si="88"/>
        <v>106552442.14999999</v>
      </c>
      <c r="CF78" s="6">
        <f t="shared" si="89"/>
        <v>106313687.12999998</v>
      </c>
      <c r="CG78" s="6">
        <f t="shared" si="90"/>
        <v>106150682.36</v>
      </c>
      <c r="CH78" s="6">
        <f t="shared" si="91"/>
        <v>105713896.71999998</v>
      </c>
      <c r="CI78" s="6">
        <f t="shared" si="92"/>
        <v>105474822.92999998</v>
      </c>
      <c r="CJ78" s="6">
        <f t="shared" si="93"/>
        <v>105438876.51999998</v>
      </c>
      <c r="CK78" s="6">
        <f t="shared" si="94"/>
        <v>96431390.929999992</v>
      </c>
      <c r="CL78" s="6">
        <f t="shared" si="95"/>
        <v>96503135.379999995</v>
      </c>
      <c r="CM78" s="6">
        <f t="shared" si="96"/>
        <v>96740848.159999996</v>
      </c>
      <c r="CN78" s="6">
        <f t="shared" si="97"/>
        <v>97179209.439999998</v>
      </c>
      <c r="CO78" s="6">
        <f t="shared" si="98"/>
        <v>97940447.820000023</v>
      </c>
      <c r="CP78" s="6">
        <f t="shared" si="99"/>
        <v>98828944.5</v>
      </c>
      <c r="CQ78" s="6">
        <f t="shared" si="100"/>
        <v>99902748.730000019</v>
      </c>
      <c r="CR78" s="6">
        <f t="shared" si="101"/>
        <v>100814822.15000002</v>
      </c>
      <c r="CS78" s="6">
        <f t="shared" si="102"/>
        <v>101594506.53</v>
      </c>
      <c r="CT78" s="6">
        <f t="shared" si="103"/>
        <v>102521646.63999999</v>
      </c>
      <c r="CU78" s="6">
        <f t="shared" si="104"/>
        <v>103441713.23</v>
      </c>
      <c r="CV78" s="6">
        <f t="shared" si="105"/>
        <v>104210007.43999998</v>
      </c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</row>
    <row r="79" spans="1:112" x14ac:dyDescent="0.3">
      <c r="B79" s="56">
        <v>106</v>
      </c>
      <c r="C79" s="1" t="s">
        <v>272</v>
      </c>
      <c r="D79" s="6">
        <f t="shared" si="11"/>
        <v>32622068.890000001</v>
      </c>
      <c r="E79" s="6">
        <f t="shared" si="12"/>
        <v>33643741.759999998</v>
      </c>
      <c r="F79" s="6">
        <f t="shared" si="13"/>
        <v>34726327.240000002</v>
      </c>
      <c r="G79" s="6">
        <f t="shared" si="14"/>
        <v>35787371.509999998</v>
      </c>
      <c r="H79" s="6">
        <f t="shared" si="15"/>
        <v>36747975.269999996</v>
      </c>
      <c r="I79" s="6">
        <f t="shared" si="16"/>
        <v>37619573.830000006</v>
      </c>
      <c r="J79" s="6">
        <f t="shared" si="17"/>
        <v>38380164.100000001</v>
      </c>
      <c r="K79" s="6">
        <f t="shared" si="18"/>
        <v>38967165.320000008</v>
      </c>
      <c r="L79" s="6">
        <f t="shared" si="19"/>
        <v>39388191.920000002</v>
      </c>
      <c r="M79" s="6">
        <f t="shared" si="20"/>
        <v>39695198.270000011</v>
      </c>
      <c r="N79" s="6">
        <f t="shared" si="21"/>
        <v>39974657.689999998</v>
      </c>
      <c r="O79" s="6">
        <f t="shared" si="22"/>
        <v>40224570.07</v>
      </c>
      <c r="P79" s="6">
        <f t="shared" si="23"/>
        <v>40571948.299999997</v>
      </c>
      <c r="Q79" s="6">
        <f t="shared" si="24"/>
        <v>40570201.339999996</v>
      </c>
      <c r="R79" s="6">
        <f t="shared" si="25"/>
        <v>40471047.030000001</v>
      </c>
      <c r="S79" s="6">
        <f t="shared" si="26"/>
        <v>40400019.969999999</v>
      </c>
      <c r="T79" s="6">
        <f t="shared" si="27"/>
        <v>40423928.469999999</v>
      </c>
      <c r="U79" s="6">
        <f t="shared" si="28"/>
        <v>40596946.599999994</v>
      </c>
      <c r="V79" s="6">
        <f t="shared" si="29"/>
        <v>39900477.920000002</v>
      </c>
      <c r="W79" s="6">
        <f t="shared" si="30"/>
        <v>39284492.629999995</v>
      </c>
      <c r="X79" s="6">
        <f t="shared" si="31"/>
        <v>38781945.869999997</v>
      </c>
      <c r="Y79" s="6">
        <f t="shared" si="32"/>
        <v>38385524.819999993</v>
      </c>
      <c r="Z79" s="6">
        <f t="shared" si="33"/>
        <v>37955327.100000001</v>
      </c>
      <c r="AA79" s="6">
        <f t="shared" si="34"/>
        <v>37432632.920000002</v>
      </c>
      <c r="AB79" s="6">
        <f t="shared" si="35"/>
        <v>36977876.170000002</v>
      </c>
      <c r="AC79" s="6">
        <f t="shared" si="36"/>
        <v>36659573.450000003</v>
      </c>
      <c r="AD79" s="6">
        <f t="shared" si="37"/>
        <v>36375817.969999999</v>
      </c>
      <c r="AE79" s="6">
        <f t="shared" si="38"/>
        <v>36137962.780000001</v>
      </c>
      <c r="AF79" s="6">
        <f t="shared" si="39"/>
        <v>35847004.57</v>
      </c>
      <c r="AG79" s="6">
        <f t="shared" si="40"/>
        <v>35407990.810000002</v>
      </c>
      <c r="AH79" s="6">
        <f t="shared" si="41"/>
        <v>35829258.289999992</v>
      </c>
      <c r="AI79" s="6">
        <f t="shared" si="42"/>
        <v>36371913.879999995</v>
      </c>
      <c r="AJ79" s="6">
        <f t="shared" si="43"/>
        <v>36861807.32</v>
      </c>
      <c r="AK79" s="6">
        <f t="shared" si="44"/>
        <v>37292337.710000001</v>
      </c>
      <c r="AL79" s="6">
        <f t="shared" si="45"/>
        <v>37716573.930000007</v>
      </c>
      <c r="AM79" s="6">
        <f t="shared" si="46"/>
        <v>38190279.18</v>
      </c>
      <c r="AN79" s="6">
        <f t="shared" si="47"/>
        <v>38637034.030000001</v>
      </c>
      <c r="AO79" s="6">
        <f t="shared" ref="AO79:AP79" si="120">+BA21+$AZ21-AO21</f>
        <v>39070959.469999999</v>
      </c>
      <c r="AP79" s="6">
        <f t="shared" si="120"/>
        <v>39390116.289999999</v>
      </c>
      <c r="AQ79" s="6">
        <f t="shared" si="49"/>
        <v>39719641.470000006</v>
      </c>
      <c r="AR79" s="6">
        <f t="shared" si="50"/>
        <v>39970533.18</v>
      </c>
      <c r="AS79" s="6">
        <f t="shared" si="51"/>
        <v>40255920.969999999</v>
      </c>
      <c r="AT79" s="6">
        <f t="shared" si="52"/>
        <v>40638696.74000001</v>
      </c>
      <c r="AU79" s="6">
        <f t="shared" si="53"/>
        <v>40986789.890000001</v>
      </c>
      <c r="AV79" s="6">
        <f t="shared" si="54"/>
        <v>41255896.689999998</v>
      </c>
      <c r="AW79" s="6">
        <f t="shared" si="55"/>
        <v>41445295.309999995</v>
      </c>
      <c r="AX79" s="6">
        <f t="shared" si="56"/>
        <v>41656595.659999989</v>
      </c>
      <c r="AY79" s="6">
        <f t="shared" si="107"/>
        <v>41744875.220000006</v>
      </c>
      <c r="AZ79" s="6">
        <f t="shared" si="57"/>
        <v>41881543.180000007</v>
      </c>
      <c r="BA79" s="6">
        <f t="shared" si="58"/>
        <v>42007653.350000001</v>
      </c>
      <c r="BB79" s="6">
        <f t="shared" si="59"/>
        <v>42236113.119999997</v>
      </c>
      <c r="BC79" s="6">
        <f t="shared" si="60"/>
        <v>42341506.379999995</v>
      </c>
      <c r="BD79" s="6">
        <f t="shared" si="61"/>
        <v>42455191.870000005</v>
      </c>
      <c r="BE79" s="6">
        <f t="shared" si="62"/>
        <v>42582977.420000002</v>
      </c>
      <c r="BF79" s="6">
        <f t="shared" si="63"/>
        <v>42771261.849999994</v>
      </c>
      <c r="BG79" s="6">
        <f t="shared" si="64"/>
        <v>43157962.460000008</v>
      </c>
      <c r="BH79" s="6">
        <f t="shared" si="65"/>
        <v>43635598.400000006</v>
      </c>
      <c r="BI79" s="6">
        <f t="shared" si="66"/>
        <v>44331285.860000007</v>
      </c>
      <c r="BJ79" s="6">
        <f t="shared" si="67"/>
        <v>45175931.170000009</v>
      </c>
      <c r="BK79" s="6">
        <f t="shared" si="68"/>
        <v>46058024.06000001</v>
      </c>
      <c r="BL79" s="6">
        <f t="shared" si="69"/>
        <v>46604605.289999999</v>
      </c>
      <c r="BM79" s="6">
        <f t="shared" si="70"/>
        <v>47250059.920000002</v>
      </c>
      <c r="BN79" s="6">
        <f t="shared" si="71"/>
        <v>47763621.379999995</v>
      </c>
      <c r="BO79" s="6">
        <f t="shared" si="72"/>
        <v>48520118.719999999</v>
      </c>
      <c r="BP79" s="6">
        <f t="shared" si="73"/>
        <v>49384756.679999992</v>
      </c>
      <c r="BQ79" s="6">
        <f t="shared" si="74"/>
        <v>50303325.93999999</v>
      </c>
      <c r="BR79" s="6">
        <f t="shared" si="75"/>
        <v>50969315.390000001</v>
      </c>
      <c r="BS79" s="6">
        <f t="shared" si="76"/>
        <v>51450550.920000002</v>
      </c>
      <c r="BT79" s="6">
        <f t="shared" si="77"/>
        <v>52153558.850000009</v>
      </c>
      <c r="BU79" s="6">
        <f t="shared" si="78"/>
        <v>52662603.299999997</v>
      </c>
      <c r="BV79" s="6">
        <f t="shared" si="79"/>
        <v>53270089.129999995</v>
      </c>
      <c r="BW79" s="6">
        <f t="shared" si="80"/>
        <v>53912811.139999986</v>
      </c>
      <c r="BX79" s="6">
        <f t="shared" si="81"/>
        <v>54849820.259999998</v>
      </c>
      <c r="BY79" s="6">
        <f t="shared" si="82"/>
        <v>55712805.709999993</v>
      </c>
      <c r="BZ79" s="6">
        <f t="shared" si="83"/>
        <v>56546141.380000003</v>
      </c>
      <c r="CA79" s="6">
        <f t="shared" si="84"/>
        <v>57353434.460000001</v>
      </c>
      <c r="CB79" s="6">
        <f t="shared" si="85"/>
        <v>57908969.489999995</v>
      </c>
      <c r="CC79" s="6">
        <f t="shared" si="86"/>
        <v>58767407.560000002</v>
      </c>
      <c r="CD79" s="6">
        <f t="shared" si="87"/>
        <v>59767876.700000003</v>
      </c>
      <c r="CE79" s="6">
        <f t="shared" si="88"/>
        <v>60780340.690000005</v>
      </c>
      <c r="CF79" s="6">
        <f t="shared" si="89"/>
        <v>61547542.61999999</v>
      </c>
      <c r="CG79" s="6">
        <f t="shared" si="90"/>
        <v>62395972.100000001</v>
      </c>
      <c r="CH79" s="6">
        <f t="shared" si="91"/>
        <v>63377039.120000005</v>
      </c>
      <c r="CI79" s="6">
        <f t="shared" si="92"/>
        <v>64443865.039999992</v>
      </c>
      <c r="CJ79" s="6">
        <f t="shared" si="93"/>
        <v>65736721.789999999</v>
      </c>
      <c r="CK79" s="6">
        <f t="shared" si="94"/>
        <v>60622964.549999997</v>
      </c>
      <c r="CL79" s="6">
        <f t="shared" si="95"/>
        <v>61743584.269999996</v>
      </c>
      <c r="CM79" s="6">
        <f t="shared" si="96"/>
        <v>63347093.609999992</v>
      </c>
      <c r="CN79" s="6">
        <f t="shared" si="97"/>
        <v>65158285.539999999</v>
      </c>
      <c r="CO79" s="6">
        <f t="shared" si="98"/>
        <v>66834147.230000004</v>
      </c>
      <c r="CP79" s="6">
        <f t="shared" si="99"/>
        <v>68495953.209999993</v>
      </c>
      <c r="CQ79" s="6">
        <f t="shared" si="100"/>
        <v>70305367.63000001</v>
      </c>
      <c r="CR79" s="6">
        <f t="shared" si="101"/>
        <v>72324705.159999996</v>
      </c>
      <c r="CS79" s="6">
        <f t="shared" si="102"/>
        <v>74314694.199999988</v>
      </c>
      <c r="CT79" s="6">
        <f t="shared" si="103"/>
        <v>76234423.950000003</v>
      </c>
      <c r="CU79" s="6">
        <f t="shared" si="104"/>
        <v>78058439.469999999</v>
      </c>
      <c r="CV79" s="6">
        <f t="shared" si="105"/>
        <v>79906058.190000027</v>
      </c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</row>
    <row r="80" spans="1:112" x14ac:dyDescent="0.3">
      <c r="B80" s="56">
        <v>107</v>
      </c>
      <c r="C80" s="1" t="s">
        <v>274</v>
      </c>
      <c r="D80" s="6">
        <f t="shared" si="11"/>
        <v>23590810.609999999</v>
      </c>
      <c r="E80" s="6">
        <f t="shared" si="12"/>
        <v>24292211.75</v>
      </c>
      <c r="F80" s="6">
        <f t="shared" si="13"/>
        <v>24950558.030000001</v>
      </c>
      <c r="G80" s="6">
        <f t="shared" si="14"/>
        <v>25522353.739999998</v>
      </c>
      <c r="H80" s="6">
        <f t="shared" si="15"/>
        <v>26040335.729999997</v>
      </c>
      <c r="I80" s="6">
        <f t="shared" si="16"/>
        <v>26563749.859999999</v>
      </c>
      <c r="J80" s="6">
        <f t="shared" si="17"/>
        <v>26988519.099999994</v>
      </c>
      <c r="K80" s="6">
        <f t="shared" si="18"/>
        <v>27311550.849999998</v>
      </c>
      <c r="L80" s="6">
        <f t="shared" si="19"/>
        <v>27495797.719999999</v>
      </c>
      <c r="M80" s="6">
        <f t="shared" si="20"/>
        <v>27544735.190000001</v>
      </c>
      <c r="N80" s="6">
        <f t="shared" si="21"/>
        <v>27552351.409999996</v>
      </c>
      <c r="O80" s="6">
        <f t="shared" si="22"/>
        <v>27452849.850000001</v>
      </c>
      <c r="P80" s="6">
        <f t="shared" si="23"/>
        <v>27429851.07</v>
      </c>
      <c r="Q80" s="6">
        <f t="shared" si="24"/>
        <v>27318727.91</v>
      </c>
      <c r="R80" s="6">
        <f t="shared" si="25"/>
        <v>27177800.389999997</v>
      </c>
      <c r="S80" s="6">
        <f t="shared" si="26"/>
        <v>27132905.849999998</v>
      </c>
      <c r="T80" s="6">
        <f t="shared" si="27"/>
        <v>27084556.530000001</v>
      </c>
      <c r="U80" s="6">
        <f t="shared" si="28"/>
        <v>27040881.57</v>
      </c>
      <c r="V80" s="6">
        <f t="shared" si="29"/>
        <v>27127625.73</v>
      </c>
      <c r="W80" s="6">
        <f t="shared" si="30"/>
        <v>27304227.770000003</v>
      </c>
      <c r="X80" s="6">
        <f t="shared" si="31"/>
        <v>27552108.34</v>
      </c>
      <c r="Y80" s="6">
        <f t="shared" si="32"/>
        <v>27836363.420000002</v>
      </c>
      <c r="Z80" s="6">
        <f t="shared" si="33"/>
        <v>28130138.479999997</v>
      </c>
      <c r="AA80" s="6">
        <f t="shared" si="34"/>
        <v>28514901.57</v>
      </c>
      <c r="AB80" s="6">
        <f t="shared" si="35"/>
        <v>28847392.449999996</v>
      </c>
      <c r="AC80" s="6">
        <f t="shared" si="36"/>
        <v>29149935.25</v>
      </c>
      <c r="AD80" s="6">
        <f t="shared" si="37"/>
        <v>29568778.259999998</v>
      </c>
      <c r="AE80" s="6">
        <f t="shared" si="38"/>
        <v>30030028.129999999</v>
      </c>
      <c r="AF80" s="6">
        <f t="shared" si="39"/>
        <v>30545416.089999996</v>
      </c>
      <c r="AG80" s="6">
        <f t="shared" si="40"/>
        <v>31039180.57</v>
      </c>
      <c r="AH80" s="6">
        <f t="shared" si="41"/>
        <v>31335878.210000001</v>
      </c>
      <c r="AI80" s="6">
        <f t="shared" si="42"/>
        <v>31492853.399999999</v>
      </c>
      <c r="AJ80" s="6">
        <f t="shared" si="43"/>
        <v>31560119.82</v>
      </c>
      <c r="AK80" s="6">
        <f t="shared" si="44"/>
        <v>31431541.400000002</v>
      </c>
      <c r="AL80" s="6">
        <f t="shared" si="45"/>
        <v>31285334.129999999</v>
      </c>
      <c r="AM80" s="6">
        <f t="shared" si="46"/>
        <v>30992355.789999999</v>
      </c>
      <c r="AN80" s="6">
        <f t="shared" si="47"/>
        <v>30658751.780000005</v>
      </c>
      <c r="AO80" s="6">
        <f t="shared" ref="AO80:AP80" si="121">+BA22+$AZ22-AO22</f>
        <v>30184011.140000001</v>
      </c>
      <c r="AP80" s="6">
        <f t="shared" si="121"/>
        <v>29573332.119999997</v>
      </c>
      <c r="AQ80" s="6">
        <f t="shared" si="49"/>
        <v>28936599.180000003</v>
      </c>
      <c r="AR80" s="6">
        <f t="shared" si="50"/>
        <v>28207589.439999998</v>
      </c>
      <c r="AS80" s="6">
        <f t="shared" si="51"/>
        <v>27470938.870000005</v>
      </c>
      <c r="AT80" s="6">
        <f t="shared" si="52"/>
        <v>26893519.460000001</v>
      </c>
      <c r="AU80" s="6">
        <f t="shared" si="53"/>
        <v>26447812.739999998</v>
      </c>
      <c r="AV80" s="6">
        <f t="shared" si="54"/>
        <v>26189303.779999997</v>
      </c>
      <c r="AW80" s="6">
        <f t="shared" si="55"/>
        <v>26192778.120000001</v>
      </c>
      <c r="AX80" s="6">
        <f t="shared" si="56"/>
        <v>26376492.600000005</v>
      </c>
      <c r="AY80" s="6">
        <f t="shared" si="107"/>
        <v>26723194.030000005</v>
      </c>
      <c r="AZ80" s="6">
        <f t="shared" si="57"/>
        <v>27179287.510000005</v>
      </c>
      <c r="BA80" s="6">
        <f t="shared" si="58"/>
        <v>27877115.23</v>
      </c>
      <c r="BB80" s="6">
        <f t="shared" si="59"/>
        <v>28678547.900000002</v>
      </c>
      <c r="BC80" s="6">
        <f t="shared" si="60"/>
        <v>29553539.580000002</v>
      </c>
      <c r="BD80" s="6">
        <f t="shared" si="61"/>
        <v>30452571.449999999</v>
      </c>
      <c r="BE80" s="6">
        <f t="shared" si="62"/>
        <v>31580412.030000001</v>
      </c>
      <c r="BF80" s="6">
        <f t="shared" si="63"/>
        <v>32948515.650000006</v>
      </c>
      <c r="BG80" s="6">
        <f t="shared" si="64"/>
        <v>34768806.760000005</v>
      </c>
      <c r="BH80" s="6">
        <f t="shared" si="65"/>
        <v>36928864.620000005</v>
      </c>
      <c r="BI80" s="6">
        <f t="shared" si="66"/>
        <v>39303850.010000005</v>
      </c>
      <c r="BJ80" s="6">
        <f t="shared" si="67"/>
        <v>41961321.060000002</v>
      </c>
      <c r="BK80" s="6">
        <f t="shared" si="68"/>
        <v>44648146.670000002</v>
      </c>
      <c r="BL80" s="6">
        <f t="shared" si="69"/>
        <v>47652901.899999991</v>
      </c>
      <c r="BM80" s="6">
        <f t="shared" si="70"/>
        <v>50804841.329999998</v>
      </c>
      <c r="BN80" s="6">
        <f t="shared" si="71"/>
        <v>53718368.650000006</v>
      </c>
      <c r="BO80" s="6">
        <f t="shared" si="72"/>
        <v>57102559.280000001</v>
      </c>
      <c r="BP80" s="6">
        <f t="shared" si="73"/>
        <v>60588276.579999998</v>
      </c>
      <c r="BQ80" s="6">
        <f t="shared" si="74"/>
        <v>64095505.509999998</v>
      </c>
      <c r="BR80" s="6">
        <f t="shared" si="75"/>
        <v>67235706.499999985</v>
      </c>
      <c r="BS80" s="6">
        <f t="shared" si="76"/>
        <v>70318389.75</v>
      </c>
      <c r="BT80" s="6">
        <f t="shared" si="77"/>
        <v>72966740.019999996</v>
      </c>
      <c r="BU80" s="6">
        <f t="shared" si="78"/>
        <v>75217181.939999998</v>
      </c>
      <c r="BV80" s="6">
        <f t="shared" si="79"/>
        <v>77160079.079999998</v>
      </c>
      <c r="BW80" s="6">
        <f t="shared" si="80"/>
        <v>78714521.88000001</v>
      </c>
      <c r="BX80" s="6">
        <f t="shared" si="81"/>
        <v>79864053.019999981</v>
      </c>
      <c r="BY80" s="6">
        <f t="shared" si="82"/>
        <v>80695673.209999993</v>
      </c>
      <c r="BZ80" s="6">
        <f t="shared" si="83"/>
        <v>81130674.429999992</v>
      </c>
      <c r="CA80" s="6">
        <f t="shared" si="84"/>
        <v>81512785.579999998</v>
      </c>
      <c r="CB80" s="6">
        <f t="shared" si="85"/>
        <v>81639868.5</v>
      </c>
      <c r="CC80" s="6">
        <f t="shared" si="86"/>
        <v>81648008.11999999</v>
      </c>
      <c r="CD80" s="6">
        <f t="shared" si="87"/>
        <v>81616897.049999997</v>
      </c>
      <c r="CE80" s="6">
        <f t="shared" si="88"/>
        <v>81348242.75</v>
      </c>
      <c r="CF80" s="6">
        <f t="shared" si="89"/>
        <v>80943482.890000001</v>
      </c>
      <c r="CG80" s="6">
        <f t="shared" si="90"/>
        <v>80642641.030000001</v>
      </c>
      <c r="CH80" s="6">
        <f t="shared" si="91"/>
        <v>80457427.300000012</v>
      </c>
      <c r="CI80" s="6">
        <f t="shared" si="92"/>
        <v>80525050.859999985</v>
      </c>
      <c r="CJ80" s="6">
        <f t="shared" si="93"/>
        <v>80795162.549999997</v>
      </c>
      <c r="CK80" s="6">
        <f t="shared" si="94"/>
        <v>74432586.340000004</v>
      </c>
      <c r="CL80" s="6">
        <f t="shared" si="95"/>
        <v>75411101.73999998</v>
      </c>
      <c r="CM80" s="6">
        <f t="shared" si="96"/>
        <v>76703756.649999991</v>
      </c>
      <c r="CN80" s="6">
        <f t="shared" si="97"/>
        <v>78321943.219999999</v>
      </c>
      <c r="CO80" s="6">
        <f t="shared" si="98"/>
        <v>80045154.340000004</v>
      </c>
      <c r="CP80" s="6">
        <f t="shared" si="99"/>
        <v>81971573.529999986</v>
      </c>
      <c r="CQ80" s="6">
        <f t="shared" si="100"/>
        <v>84156626.329999998</v>
      </c>
      <c r="CR80" s="6">
        <f t="shared" si="101"/>
        <v>86759078.76000002</v>
      </c>
      <c r="CS80" s="6">
        <f t="shared" si="102"/>
        <v>89348507.699999973</v>
      </c>
      <c r="CT80" s="6">
        <f t="shared" si="103"/>
        <v>92246460.969999999</v>
      </c>
      <c r="CU80" s="6">
        <f t="shared" si="104"/>
        <v>95074971.670000002</v>
      </c>
      <c r="CV80" s="6">
        <f t="shared" si="105"/>
        <v>97899843.029999986</v>
      </c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</row>
    <row r="81" spans="2:112" x14ac:dyDescent="0.3">
      <c r="B81" s="56">
        <v>108</v>
      </c>
      <c r="C81" s="1" t="s">
        <v>275</v>
      </c>
      <c r="D81" s="6">
        <f t="shared" si="11"/>
        <v>24045358.739999998</v>
      </c>
      <c r="E81" s="6">
        <f t="shared" si="12"/>
        <v>24536894.389999997</v>
      </c>
      <c r="F81" s="6">
        <f t="shared" si="13"/>
        <v>25262422.059999999</v>
      </c>
      <c r="G81" s="6">
        <f t="shared" si="14"/>
        <v>26089764.909999996</v>
      </c>
      <c r="H81" s="6">
        <f t="shared" si="15"/>
        <v>26982816.600000001</v>
      </c>
      <c r="I81" s="6">
        <f t="shared" si="16"/>
        <v>27975847.549999993</v>
      </c>
      <c r="J81" s="6">
        <f t="shared" si="17"/>
        <v>28980711.759999998</v>
      </c>
      <c r="K81" s="6">
        <f t="shared" si="18"/>
        <v>29989952.339999992</v>
      </c>
      <c r="L81" s="6">
        <f t="shared" si="19"/>
        <v>30931488.93</v>
      </c>
      <c r="M81" s="6">
        <f t="shared" si="20"/>
        <v>31725862.77</v>
      </c>
      <c r="N81" s="6">
        <f t="shared" si="21"/>
        <v>32399002.109999999</v>
      </c>
      <c r="O81" s="6">
        <f t="shared" si="22"/>
        <v>33035768.989999998</v>
      </c>
      <c r="P81" s="6">
        <f t="shared" si="23"/>
        <v>33517176.070000004</v>
      </c>
      <c r="Q81" s="6">
        <f t="shared" si="24"/>
        <v>33808711.920000002</v>
      </c>
      <c r="R81" s="6">
        <f t="shared" si="25"/>
        <v>33783014.410000004</v>
      </c>
      <c r="S81" s="6">
        <f t="shared" si="26"/>
        <v>33705412.969999999</v>
      </c>
      <c r="T81" s="6">
        <f t="shared" si="27"/>
        <v>33454806.830000006</v>
      </c>
      <c r="U81" s="6">
        <f t="shared" si="28"/>
        <v>33150373.120000005</v>
      </c>
      <c r="V81" s="6">
        <f t="shared" si="29"/>
        <v>32838833.750000004</v>
      </c>
      <c r="W81" s="6">
        <f t="shared" si="30"/>
        <v>32433400.57</v>
      </c>
      <c r="X81" s="6">
        <f t="shared" si="31"/>
        <v>32028180.029999997</v>
      </c>
      <c r="Y81" s="6">
        <f t="shared" si="32"/>
        <v>31625078.970000003</v>
      </c>
      <c r="Z81" s="6">
        <f t="shared" si="33"/>
        <v>31304180.289999995</v>
      </c>
      <c r="AA81" s="6">
        <f t="shared" si="34"/>
        <v>30900814.990000006</v>
      </c>
      <c r="AB81" s="6">
        <f t="shared" si="35"/>
        <v>30483417.979999997</v>
      </c>
      <c r="AC81" s="6">
        <f t="shared" si="36"/>
        <v>30068862.969999999</v>
      </c>
      <c r="AD81" s="6">
        <f t="shared" si="37"/>
        <v>29703788.350000005</v>
      </c>
      <c r="AE81" s="6">
        <f t="shared" si="38"/>
        <v>29231026.850000001</v>
      </c>
      <c r="AF81" s="6">
        <f t="shared" si="39"/>
        <v>28706042.190000001</v>
      </c>
      <c r="AG81" s="6">
        <f t="shared" si="40"/>
        <v>28190727.080000002</v>
      </c>
      <c r="AH81" s="6">
        <f t="shared" si="41"/>
        <v>27469834.899999999</v>
      </c>
      <c r="AI81" s="6">
        <f t="shared" si="42"/>
        <v>26805730.420000002</v>
      </c>
      <c r="AJ81" s="6">
        <f t="shared" si="43"/>
        <v>26108217.529999997</v>
      </c>
      <c r="AK81" s="6">
        <f t="shared" si="44"/>
        <v>25455929.59</v>
      </c>
      <c r="AL81" s="6">
        <f t="shared" si="45"/>
        <v>24720796.690000001</v>
      </c>
      <c r="AM81" s="6">
        <f t="shared" si="46"/>
        <v>24018549.059999999</v>
      </c>
      <c r="AN81" s="6">
        <f t="shared" si="47"/>
        <v>23367099.080000002</v>
      </c>
      <c r="AO81" s="6">
        <f t="shared" ref="AO81:AP81" si="122">+BA23+$AZ23-AO23</f>
        <v>22740233.059999999</v>
      </c>
      <c r="AP81" s="6">
        <f t="shared" si="122"/>
        <v>22191271.989999998</v>
      </c>
      <c r="AQ81" s="6">
        <f t="shared" si="49"/>
        <v>21682133.109999996</v>
      </c>
      <c r="AR81" s="6">
        <f t="shared" si="50"/>
        <v>21279712.059999999</v>
      </c>
      <c r="AS81" s="6">
        <f t="shared" si="51"/>
        <v>20776044.829999998</v>
      </c>
      <c r="AT81" s="6">
        <f t="shared" si="52"/>
        <v>20428440.549999997</v>
      </c>
      <c r="AU81" s="6">
        <f t="shared" si="53"/>
        <v>20112337.370000001</v>
      </c>
      <c r="AV81" s="6">
        <f t="shared" si="54"/>
        <v>19822515.889999993</v>
      </c>
      <c r="AW81" s="6">
        <f t="shared" si="55"/>
        <v>19546343.32</v>
      </c>
      <c r="AX81" s="6">
        <f t="shared" ref="AX81:AX116" si="123">+BJ23+$AZ23-AX23</f>
        <v>19249144.349999998</v>
      </c>
      <c r="AY81" s="6">
        <f t="shared" si="107"/>
        <v>18846190.070000004</v>
      </c>
      <c r="AZ81" s="6">
        <f t="shared" si="57"/>
        <v>18605638.75</v>
      </c>
      <c r="BA81" s="6">
        <f t="shared" si="58"/>
        <v>18339827.210000001</v>
      </c>
      <c r="BB81" s="6">
        <f t="shared" si="59"/>
        <v>18179737.849999998</v>
      </c>
      <c r="BC81" s="6">
        <f t="shared" si="60"/>
        <v>17908861.969999999</v>
      </c>
      <c r="BD81" s="6">
        <f t="shared" si="61"/>
        <v>17645136.66</v>
      </c>
      <c r="BE81" s="6">
        <f t="shared" si="62"/>
        <v>17416532.590000004</v>
      </c>
      <c r="BF81" s="6">
        <f t="shared" si="63"/>
        <v>17263858.620000001</v>
      </c>
      <c r="BG81" s="6">
        <f t="shared" si="64"/>
        <v>17004424.240000002</v>
      </c>
      <c r="BH81" s="6">
        <f t="shared" si="65"/>
        <v>16835648.960000001</v>
      </c>
      <c r="BI81" s="6">
        <f t="shared" si="66"/>
        <v>16710372.699999999</v>
      </c>
      <c r="BJ81" s="6">
        <f t="shared" si="67"/>
        <v>16703380.810000002</v>
      </c>
      <c r="BK81" s="6">
        <f t="shared" si="68"/>
        <v>16775547.440000001</v>
      </c>
      <c r="BL81" s="6">
        <f t="shared" si="69"/>
        <v>16773396.670000002</v>
      </c>
      <c r="BM81" s="6">
        <f t="shared" si="70"/>
        <v>16945460.629999999</v>
      </c>
      <c r="BN81" s="6">
        <f t="shared" si="71"/>
        <v>17029239.240000002</v>
      </c>
      <c r="BO81" s="6">
        <f t="shared" si="72"/>
        <v>17250894.289999999</v>
      </c>
      <c r="BP81" s="6">
        <f t="shared" si="73"/>
        <v>17524500.329999998</v>
      </c>
      <c r="BQ81" s="6">
        <f t="shared" si="74"/>
        <v>17824970.049999997</v>
      </c>
      <c r="BR81" s="6">
        <f t="shared" si="75"/>
        <v>18177671.189999998</v>
      </c>
      <c r="BS81" s="6">
        <f t="shared" si="76"/>
        <v>18646269.699999999</v>
      </c>
      <c r="BT81" s="6">
        <f t="shared" si="77"/>
        <v>19137931.950000003</v>
      </c>
      <c r="BU81" s="6">
        <f t="shared" si="78"/>
        <v>19653082.210000001</v>
      </c>
      <c r="BV81" s="6">
        <f t="shared" si="79"/>
        <v>20189165.469999999</v>
      </c>
      <c r="BW81" s="6">
        <f t="shared" si="80"/>
        <v>20795378.989999998</v>
      </c>
      <c r="BX81" s="6">
        <f t="shared" si="81"/>
        <v>21386494.769999996</v>
      </c>
      <c r="BY81" s="6">
        <f t="shared" si="82"/>
        <v>21942610.579999998</v>
      </c>
      <c r="BZ81" s="6">
        <f t="shared" si="83"/>
        <v>22485646.909999996</v>
      </c>
      <c r="CA81" s="6">
        <f t="shared" si="84"/>
        <v>23138224.409999996</v>
      </c>
      <c r="CB81" s="6">
        <f t="shared" si="85"/>
        <v>23796543.109999999</v>
      </c>
      <c r="CC81" s="6">
        <f t="shared" si="86"/>
        <v>24467180.639999997</v>
      </c>
      <c r="CD81" s="6">
        <f t="shared" si="87"/>
        <v>25012675.040000003</v>
      </c>
      <c r="CE81" s="6">
        <f t="shared" si="88"/>
        <v>25615539.560000002</v>
      </c>
      <c r="CF81" s="6">
        <f t="shared" si="89"/>
        <v>26187121.829999998</v>
      </c>
      <c r="CG81" s="6">
        <f t="shared" si="90"/>
        <v>26673574.310000002</v>
      </c>
      <c r="CH81" s="6">
        <f t="shared" si="91"/>
        <v>27177278.030000001</v>
      </c>
      <c r="CI81" s="6">
        <f t="shared" si="92"/>
        <v>27647597.579999994</v>
      </c>
      <c r="CJ81" s="6">
        <f t="shared" si="93"/>
        <v>28137688.98</v>
      </c>
      <c r="CK81" s="6">
        <f t="shared" si="94"/>
        <v>26050224.819999997</v>
      </c>
      <c r="CL81" s="6">
        <f t="shared" si="95"/>
        <v>26477165.079999998</v>
      </c>
      <c r="CM81" s="6">
        <f t="shared" si="96"/>
        <v>26880288.84</v>
      </c>
      <c r="CN81" s="6">
        <f t="shared" si="97"/>
        <v>27195588.719999999</v>
      </c>
      <c r="CO81" s="6">
        <f t="shared" si="98"/>
        <v>27561581.589999996</v>
      </c>
      <c r="CP81" s="6">
        <f t="shared" si="99"/>
        <v>27961236.829999998</v>
      </c>
      <c r="CQ81" s="6">
        <f t="shared" si="100"/>
        <v>28275861.859999999</v>
      </c>
      <c r="CR81" s="6">
        <f t="shared" si="101"/>
        <v>28574149.099999994</v>
      </c>
      <c r="CS81" s="6">
        <f t="shared" si="102"/>
        <v>28892871.739999998</v>
      </c>
      <c r="CT81" s="6">
        <f t="shared" si="103"/>
        <v>29205700.359999996</v>
      </c>
      <c r="CU81" s="6">
        <f t="shared" si="104"/>
        <v>29482119.689999998</v>
      </c>
      <c r="CV81" s="6">
        <f t="shared" si="105"/>
        <v>29742910.459999997</v>
      </c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</row>
    <row r="82" spans="2:112" x14ac:dyDescent="0.3">
      <c r="B82" s="56">
        <v>109</v>
      </c>
      <c r="C82" s="1" t="s">
        <v>276</v>
      </c>
      <c r="D82" s="6">
        <f t="shared" si="11"/>
        <v>12190813.23</v>
      </c>
      <c r="E82" s="6">
        <f t="shared" si="12"/>
        <v>12422724.35</v>
      </c>
      <c r="F82" s="6">
        <f t="shared" si="13"/>
        <v>12694856.73</v>
      </c>
      <c r="G82" s="6">
        <f t="shared" si="14"/>
        <v>12856052.110000001</v>
      </c>
      <c r="H82" s="6">
        <f t="shared" si="15"/>
        <v>13045514.15</v>
      </c>
      <c r="I82" s="6">
        <f t="shared" si="16"/>
        <v>13296885.680000003</v>
      </c>
      <c r="J82" s="6">
        <f t="shared" si="17"/>
        <v>13384424.689999999</v>
      </c>
      <c r="K82" s="6">
        <f t="shared" si="18"/>
        <v>13496486.58</v>
      </c>
      <c r="L82" s="6">
        <f t="shared" si="19"/>
        <v>13601806.309999999</v>
      </c>
      <c r="M82" s="6">
        <f t="shared" si="20"/>
        <v>13639087.65</v>
      </c>
      <c r="N82" s="6">
        <f t="shared" si="21"/>
        <v>13592165.760000002</v>
      </c>
      <c r="O82" s="6">
        <f t="shared" si="22"/>
        <v>13532064.41</v>
      </c>
      <c r="P82" s="6">
        <f t="shared" si="23"/>
        <v>13461963.75</v>
      </c>
      <c r="Q82" s="6">
        <f t="shared" si="24"/>
        <v>13523330.600000001</v>
      </c>
      <c r="R82" s="6">
        <f t="shared" si="25"/>
        <v>13553642.98</v>
      </c>
      <c r="S82" s="6">
        <f t="shared" si="26"/>
        <v>13560355.33</v>
      </c>
      <c r="T82" s="6">
        <f t="shared" si="27"/>
        <v>13831012.619999999</v>
      </c>
      <c r="U82" s="6">
        <f t="shared" si="28"/>
        <v>13650471.279999999</v>
      </c>
      <c r="V82" s="6">
        <f t="shared" si="29"/>
        <v>13724072.900000002</v>
      </c>
      <c r="W82" s="6">
        <f t="shared" si="30"/>
        <v>13713096.66</v>
      </c>
      <c r="X82" s="6">
        <f t="shared" si="31"/>
        <v>13817486.559999999</v>
      </c>
      <c r="Y82" s="6">
        <f t="shared" si="32"/>
        <v>13818279.27</v>
      </c>
      <c r="Z82" s="6">
        <f t="shared" si="33"/>
        <v>13853685.689999998</v>
      </c>
      <c r="AA82" s="6">
        <f t="shared" si="34"/>
        <v>13768820.389999997</v>
      </c>
      <c r="AB82" s="6">
        <f t="shared" si="35"/>
        <v>13767026.43</v>
      </c>
      <c r="AC82" s="6">
        <f t="shared" si="36"/>
        <v>13684755.890000001</v>
      </c>
      <c r="AD82" s="6">
        <f t="shared" si="37"/>
        <v>13588478.98</v>
      </c>
      <c r="AE82" s="6">
        <f t="shared" si="38"/>
        <v>13567663.609999999</v>
      </c>
      <c r="AF82" s="6">
        <f t="shared" si="39"/>
        <v>13174526.440000001</v>
      </c>
      <c r="AG82" s="6">
        <f t="shared" si="40"/>
        <v>13061335.149999999</v>
      </c>
      <c r="AH82" s="6">
        <f t="shared" si="41"/>
        <v>12885042.909999996</v>
      </c>
      <c r="AI82" s="6">
        <f t="shared" si="42"/>
        <v>12710820.370000001</v>
      </c>
      <c r="AJ82" s="6">
        <f t="shared" si="43"/>
        <v>12416830.279999999</v>
      </c>
      <c r="AK82" s="6">
        <f t="shared" si="44"/>
        <v>12141367.579999998</v>
      </c>
      <c r="AL82" s="6">
        <f t="shared" si="45"/>
        <v>11866457.76</v>
      </c>
      <c r="AM82" s="6">
        <f t="shared" si="46"/>
        <v>11706628.700000001</v>
      </c>
      <c r="AN82" s="6">
        <f t="shared" si="47"/>
        <v>11322872.079999998</v>
      </c>
      <c r="AO82" s="6">
        <f t="shared" ref="AO82:AP82" si="124">+BA24+$AZ24-AO24</f>
        <v>11087970.810000001</v>
      </c>
      <c r="AP82" s="6">
        <f t="shared" si="124"/>
        <v>10864463.449999999</v>
      </c>
      <c r="AQ82" s="6">
        <f t="shared" si="49"/>
        <v>10659270.93</v>
      </c>
      <c r="AR82" s="6">
        <f t="shared" si="50"/>
        <v>10478544.68</v>
      </c>
      <c r="AS82" s="6">
        <f t="shared" si="51"/>
        <v>10322300.540000001</v>
      </c>
      <c r="AT82" s="6">
        <f t="shared" si="52"/>
        <v>10127053.130000001</v>
      </c>
      <c r="AU82" s="6">
        <f t="shared" si="53"/>
        <v>10007809.16</v>
      </c>
      <c r="AV82" s="6">
        <f t="shared" si="54"/>
        <v>9841890.5700000003</v>
      </c>
      <c r="AW82" s="6">
        <f t="shared" si="55"/>
        <v>9771448.3499999996</v>
      </c>
      <c r="AX82" s="6">
        <f t="shared" si="123"/>
        <v>9764719.7699999996</v>
      </c>
      <c r="AY82" s="6">
        <f t="shared" si="107"/>
        <v>9724406.5300000012</v>
      </c>
      <c r="AZ82" s="6">
        <f t="shared" si="57"/>
        <v>9790420.0800000001</v>
      </c>
      <c r="BA82" s="6">
        <f t="shared" si="58"/>
        <v>9765024.1600000001</v>
      </c>
      <c r="BB82" s="6">
        <f t="shared" si="59"/>
        <v>9807936.4700000007</v>
      </c>
      <c r="BC82" s="6">
        <f t="shared" si="60"/>
        <v>9787795.7599999998</v>
      </c>
      <c r="BD82" s="6">
        <f t="shared" si="61"/>
        <v>9708260.9100000001</v>
      </c>
      <c r="BE82" s="6">
        <f t="shared" si="62"/>
        <v>9722360.1799999997</v>
      </c>
      <c r="BF82" s="6">
        <f t="shared" si="63"/>
        <v>9822102.2800000012</v>
      </c>
      <c r="BG82" s="6">
        <f t="shared" si="64"/>
        <v>9931333.5800000001</v>
      </c>
      <c r="BH82" s="6">
        <f t="shared" si="65"/>
        <v>10092123.34</v>
      </c>
      <c r="BI82" s="6">
        <f t="shared" si="66"/>
        <v>10235188.790000001</v>
      </c>
      <c r="BJ82" s="6">
        <f t="shared" si="67"/>
        <v>10363523.110000001</v>
      </c>
      <c r="BK82" s="6">
        <f t="shared" si="68"/>
        <v>10341342.140000001</v>
      </c>
      <c r="BL82" s="6">
        <f t="shared" si="69"/>
        <v>10387772.679999998</v>
      </c>
      <c r="BM82" s="6">
        <f t="shared" si="70"/>
        <v>10421903.139999999</v>
      </c>
      <c r="BN82" s="6">
        <f t="shared" si="71"/>
        <v>10408070.779999999</v>
      </c>
      <c r="BO82" s="6">
        <f t="shared" si="72"/>
        <v>10545189.300000001</v>
      </c>
      <c r="BP82" s="6">
        <f t="shared" si="73"/>
        <v>10775857.98</v>
      </c>
      <c r="BQ82" s="6">
        <f t="shared" si="74"/>
        <v>10883089.18</v>
      </c>
      <c r="BR82" s="6">
        <f t="shared" si="75"/>
        <v>10945789.26</v>
      </c>
      <c r="BS82" s="6">
        <f t="shared" si="76"/>
        <v>11003430.77</v>
      </c>
      <c r="BT82" s="6">
        <f t="shared" si="77"/>
        <v>11002958.170000002</v>
      </c>
      <c r="BU82" s="6">
        <f t="shared" si="78"/>
        <v>10998851.220000003</v>
      </c>
      <c r="BV82" s="6">
        <f t="shared" si="79"/>
        <v>10955765.75</v>
      </c>
      <c r="BW82" s="6">
        <f t="shared" si="80"/>
        <v>11024578.130000001</v>
      </c>
      <c r="BX82" s="6">
        <f t="shared" si="81"/>
        <v>11033429.240000002</v>
      </c>
      <c r="BY82" s="6">
        <f t="shared" si="82"/>
        <v>11071241.180000002</v>
      </c>
      <c r="BZ82" s="6">
        <f t="shared" si="83"/>
        <v>11122379.890000001</v>
      </c>
      <c r="CA82" s="6">
        <f t="shared" si="84"/>
        <v>11096346.76</v>
      </c>
      <c r="CB82" s="6">
        <f t="shared" si="85"/>
        <v>11045461.300000001</v>
      </c>
      <c r="CC82" s="6">
        <f t="shared" si="86"/>
        <v>11139499.640000001</v>
      </c>
      <c r="CD82" s="6">
        <f t="shared" si="87"/>
        <v>11067217.789999999</v>
      </c>
      <c r="CE82" s="6">
        <f t="shared" si="88"/>
        <v>10980715.880000003</v>
      </c>
      <c r="CF82" s="6">
        <f t="shared" si="89"/>
        <v>10924882.450000001</v>
      </c>
      <c r="CG82" s="6">
        <f t="shared" si="90"/>
        <v>10912890.779999999</v>
      </c>
      <c r="CH82" s="6">
        <f t="shared" si="91"/>
        <v>10885038.290000003</v>
      </c>
      <c r="CI82" s="6">
        <f t="shared" si="92"/>
        <v>10989672.159999998</v>
      </c>
      <c r="CJ82" s="6">
        <f t="shared" si="93"/>
        <v>10974517.479999999</v>
      </c>
      <c r="CK82" s="6">
        <f t="shared" si="94"/>
        <v>10037805.59</v>
      </c>
      <c r="CL82" s="6">
        <f t="shared" si="95"/>
        <v>10025737.659999998</v>
      </c>
      <c r="CM82" s="6">
        <f t="shared" si="96"/>
        <v>10010713.689999999</v>
      </c>
      <c r="CN82" s="6">
        <f t="shared" si="97"/>
        <v>9995669.879999999</v>
      </c>
      <c r="CO82" s="6">
        <f t="shared" si="98"/>
        <v>10030117</v>
      </c>
      <c r="CP82" s="6">
        <f t="shared" si="99"/>
        <v>10165898.370000001</v>
      </c>
      <c r="CQ82" s="6">
        <f t="shared" si="100"/>
        <v>10318246.85</v>
      </c>
      <c r="CR82" s="6">
        <f t="shared" si="101"/>
        <v>10492946.800000001</v>
      </c>
      <c r="CS82" s="6">
        <f t="shared" si="102"/>
        <v>10612790.93</v>
      </c>
      <c r="CT82" s="6">
        <f t="shared" si="103"/>
        <v>10773005.939999998</v>
      </c>
      <c r="CU82" s="6">
        <f t="shared" si="104"/>
        <v>10936357.129999999</v>
      </c>
      <c r="CV82" s="6">
        <f t="shared" si="105"/>
        <v>11086845.620000001</v>
      </c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</row>
    <row r="83" spans="2:112" x14ac:dyDescent="0.3">
      <c r="B83" s="56">
        <v>110</v>
      </c>
      <c r="C83" s="1" t="s">
        <v>277</v>
      </c>
      <c r="D83" s="6">
        <f t="shared" si="11"/>
        <v>15204723.67</v>
      </c>
      <c r="E83" s="6">
        <f t="shared" si="12"/>
        <v>15218407.1</v>
      </c>
      <c r="F83" s="6">
        <f t="shared" si="13"/>
        <v>15529506.800000001</v>
      </c>
      <c r="G83" s="6">
        <f t="shared" si="14"/>
        <v>15464948.409999998</v>
      </c>
      <c r="H83" s="6">
        <f t="shared" si="15"/>
        <v>15570679.690000001</v>
      </c>
      <c r="I83" s="6">
        <f t="shared" si="16"/>
        <v>15761659.739999998</v>
      </c>
      <c r="J83" s="6">
        <f t="shared" si="17"/>
        <v>15900099.909999996</v>
      </c>
      <c r="K83" s="6">
        <f t="shared" si="18"/>
        <v>16134330.629999999</v>
      </c>
      <c r="L83" s="6">
        <f t="shared" si="19"/>
        <v>16375575.379999997</v>
      </c>
      <c r="M83" s="6">
        <f t="shared" si="20"/>
        <v>16602960.450000001</v>
      </c>
      <c r="N83" s="6">
        <f t="shared" si="21"/>
        <v>16831572.77</v>
      </c>
      <c r="O83" s="6">
        <f t="shared" si="22"/>
        <v>16999774.48</v>
      </c>
      <c r="P83" s="6">
        <f t="shared" si="23"/>
        <v>17089339.259999998</v>
      </c>
      <c r="Q83" s="6">
        <f t="shared" si="24"/>
        <v>17089997.410000004</v>
      </c>
      <c r="R83" s="6">
        <f t="shared" si="25"/>
        <v>16984016.410000004</v>
      </c>
      <c r="S83" s="6">
        <f t="shared" si="26"/>
        <v>17027303.180000003</v>
      </c>
      <c r="T83" s="6">
        <f t="shared" si="27"/>
        <v>17075775.890000004</v>
      </c>
      <c r="U83" s="6">
        <f t="shared" si="28"/>
        <v>17023306.009999998</v>
      </c>
      <c r="V83" s="6">
        <f t="shared" si="29"/>
        <v>17019485.450000003</v>
      </c>
      <c r="W83" s="6">
        <f t="shared" si="30"/>
        <v>16996015.240000002</v>
      </c>
      <c r="X83" s="6">
        <f t="shared" si="31"/>
        <v>16838587.430000003</v>
      </c>
      <c r="Y83" s="6">
        <f t="shared" si="32"/>
        <v>16620971.490000002</v>
      </c>
      <c r="Z83" s="6">
        <f t="shared" si="33"/>
        <v>16362538.310000004</v>
      </c>
      <c r="AA83" s="6">
        <f t="shared" si="34"/>
        <v>16095098.389999999</v>
      </c>
      <c r="AB83" s="6">
        <f t="shared" si="35"/>
        <v>15789085.07</v>
      </c>
      <c r="AC83" s="6">
        <f t="shared" si="36"/>
        <v>15467406.079999998</v>
      </c>
      <c r="AD83" s="6">
        <f t="shared" si="37"/>
        <v>15164744.899999999</v>
      </c>
      <c r="AE83" s="6">
        <f t="shared" si="38"/>
        <v>14757012.340000002</v>
      </c>
      <c r="AF83" s="6">
        <f t="shared" si="39"/>
        <v>14321093.610000001</v>
      </c>
      <c r="AG83" s="6">
        <f t="shared" si="40"/>
        <v>13884679.549999999</v>
      </c>
      <c r="AH83" s="6">
        <f t="shared" si="41"/>
        <v>13398821.989999998</v>
      </c>
      <c r="AI83" s="6">
        <f t="shared" si="42"/>
        <v>12904625.610000001</v>
      </c>
      <c r="AJ83" s="6">
        <f t="shared" si="43"/>
        <v>12515459.890000002</v>
      </c>
      <c r="AK83" s="6">
        <f t="shared" si="44"/>
        <v>12217189.830000002</v>
      </c>
      <c r="AL83" s="6">
        <f t="shared" si="45"/>
        <v>11936380.569999998</v>
      </c>
      <c r="AM83" s="6">
        <f t="shared" si="46"/>
        <v>11654446.630000001</v>
      </c>
      <c r="AN83" s="6">
        <f t="shared" si="47"/>
        <v>11395195.02</v>
      </c>
      <c r="AO83" s="6">
        <f t="shared" ref="AO83:AP83" si="125">+BA25+$AZ25-AO25</f>
        <v>11138181.789999999</v>
      </c>
      <c r="AP83" s="6">
        <f t="shared" si="125"/>
        <v>10924307.120000001</v>
      </c>
      <c r="AQ83" s="6">
        <f t="shared" si="49"/>
        <v>10707244.869999999</v>
      </c>
      <c r="AR83" s="6">
        <f t="shared" si="50"/>
        <v>10510193.669999998</v>
      </c>
      <c r="AS83" s="6">
        <f t="shared" si="51"/>
        <v>10323114.479999999</v>
      </c>
      <c r="AT83" s="6">
        <f t="shared" si="52"/>
        <v>10156296.75</v>
      </c>
      <c r="AU83" s="6">
        <f t="shared" si="53"/>
        <v>9974185.3999999985</v>
      </c>
      <c r="AV83" s="6">
        <f t="shared" si="54"/>
        <v>9798327.7399999984</v>
      </c>
      <c r="AW83" s="6">
        <f t="shared" si="55"/>
        <v>9635285.0999999996</v>
      </c>
      <c r="AX83" s="6">
        <f t="shared" si="123"/>
        <v>9436363.6099999975</v>
      </c>
      <c r="AY83" s="6">
        <f t="shared" si="107"/>
        <v>9272651</v>
      </c>
      <c r="AZ83" s="6">
        <f t="shared" si="57"/>
        <v>9107075.5800000019</v>
      </c>
      <c r="BA83" s="6">
        <f t="shared" si="58"/>
        <v>8957520.1400000006</v>
      </c>
      <c r="BB83" s="6">
        <f t="shared" si="59"/>
        <v>8854478.3300000001</v>
      </c>
      <c r="BC83" s="6">
        <f t="shared" si="60"/>
        <v>8721465.4400000013</v>
      </c>
      <c r="BD83" s="6">
        <f t="shared" si="61"/>
        <v>8598890.9199999999</v>
      </c>
      <c r="BE83" s="6">
        <f t="shared" si="62"/>
        <v>8498874.7100000009</v>
      </c>
      <c r="BF83" s="6">
        <f t="shared" si="63"/>
        <v>8426222.5500000007</v>
      </c>
      <c r="BG83" s="6">
        <f t="shared" si="64"/>
        <v>8386877.7100000009</v>
      </c>
      <c r="BH83" s="6">
        <f t="shared" si="65"/>
        <v>8347987.8499999996</v>
      </c>
      <c r="BI83" s="6">
        <f t="shared" si="66"/>
        <v>8317987.2699999996</v>
      </c>
      <c r="BJ83" s="6">
        <f t="shared" si="67"/>
        <v>8273971.4199999999</v>
      </c>
      <c r="BK83" s="6">
        <f t="shared" si="68"/>
        <v>8224623.3399999999</v>
      </c>
      <c r="BL83" s="6">
        <f t="shared" si="69"/>
        <v>8167170.7999999989</v>
      </c>
      <c r="BM83" s="6">
        <f t="shared" si="70"/>
        <v>8041800.4100000001</v>
      </c>
      <c r="BN83" s="6">
        <f t="shared" si="71"/>
        <v>7941699.8600000003</v>
      </c>
      <c r="BO83" s="6">
        <f t="shared" si="72"/>
        <v>7834997.1699999999</v>
      </c>
      <c r="BP83" s="6">
        <f t="shared" si="73"/>
        <v>7751196.290000001</v>
      </c>
      <c r="BQ83" s="6">
        <f t="shared" si="74"/>
        <v>7654492.6600000001</v>
      </c>
      <c r="BR83" s="6">
        <f t="shared" si="75"/>
        <v>7561088.2699999996</v>
      </c>
      <c r="BS83" s="6">
        <f t="shared" si="76"/>
        <v>7439478.7700000005</v>
      </c>
      <c r="BT83" s="6">
        <f t="shared" si="77"/>
        <v>7326781.8900000006</v>
      </c>
      <c r="BU83" s="6">
        <f t="shared" si="78"/>
        <v>7221996.2200000007</v>
      </c>
      <c r="BV83" s="6">
        <f t="shared" si="79"/>
        <v>7127988.8100000005</v>
      </c>
      <c r="BW83" s="6">
        <f t="shared" si="80"/>
        <v>7039204.1699999999</v>
      </c>
      <c r="BX83" s="6">
        <f t="shared" si="81"/>
        <v>6941218.5999999987</v>
      </c>
      <c r="BY83" s="6">
        <f t="shared" si="82"/>
        <v>6903538.1699999999</v>
      </c>
      <c r="BZ83" s="6">
        <f t="shared" si="83"/>
        <v>6848201.669999999</v>
      </c>
      <c r="CA83" s="6">
        <f t="shared" si="84"/>
        <v>6782358.7199999997</v>
      </c>
      <c r="CB83" s="6">
        <f t="shared" si="85"/>
        <v>6704332.2799999993</v>
      </c>
      <c r="CC83" s="6">
        <f t="shared" si="86"/>
        <v>6612862.8200000003</v>
      </c>
      <c r="CD83" s="6">
        <f t="shared" si="87"/>
        <v>6512673.8599999994</v>
      </c>
      <c r="CE83" s="6">
        <f t="shared" si="88"/>
        <v>6409424.540000001</v>
      </c>
      <c r="CF83" s="6">
        <f t="shared" si="89"/>
        <v>6326362.8599999994</v>
      </c>
      <c r="CG83" s="6">
        <f t="shared" si="90"/>
        <v>6231028.9800000004</v>
      </c>
      <c r="CH83" s="6">
        <f t="shared" si="91"/>
        <v>6126675.2699999996</v>
      </c>
      <c r="CI83" s="6">
        <f t="shared" si="92"/>
        <v>6034093.7800000012</v>
      </c>
      <c r="CJ83" s="6">
        <f t="shared" si="93"/>
        <v>5958099.9000000004</v>
      </c>
      <c r="CK83" s="6">
        <f t="shared" si="94"/>
        <v>5400805.2599999998</v>
      </c>
      <c r="CL83" s="6">
        <f t="shared" si="95"/>
        <v>5336219.9200000009</v>
      </c>
      <c r="CM83" s="6">
        <f t="shared" si="96"/>
        <v>5213364.76</v>
      </c>
      <c r="CN83" s="6">
        <f t="shared" si="97"/>
        <v>5129356.25</v>
      </c>
      <c r="CO83" s="6">
        <f t="shared" si="98"/>
        <v>5055282.59</v>
      </c>
      <c r="CP83" s="6">
        <f t="shared" si="99"/>
        <v>4976568.12</v>
      </c>
      <c r="CQ83" s="6">
        <f t="shared" si="100"/>
        <v>4894334.7500000009</v>
      </c>
      <c r="CR83" s="6">
        <f t="shared" si="101"/>
        <v>4780744.6900000013</v>
      </c>
      <c r="CS83" s="6">
        <f t="shared" si="102"/>
        <v>4684931.2700000005</v>
      </c>
      <c r="CT83" s="6">
        <f t="shared" si="103"/>
        <v>4569306.2799999993</v>
      </c>
      <c r="CU83" s="6">
        <f t="shared" si="104"/>
        <v>4471110.72</v>
      </c>
      <c r="CV83" s="6">
        <f t="shared" si="105"/>
        <v>4353916.1500000004</v>
      </c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</row>
    <row r="84" spans="2:112" x14ac:dyDescent="0.3">
      <c r="B84" s="56">
        <v>111</v>
      </c>
      <c r="C84" s="1" t="s">
        <v>273</v>
      </c>
      <c r="D84" s="6">
        <f t="shared" si="11"/>
        <v>13471641.27</v>
      </c>
      <c r="E84" s="6">
        <f t="shared" si="12"/>
        <v>13243375.58</v>
      </c>
      <c r="F84" s="6">
        <f t="shared" si="13"/>
        <v>13104672.41</v>
      </c>
      <c r="G84" s="6">
        <f t="shared" si="14"/>
        <v>12938096.949999999</v>
      </c>
      <c r="H84" s="6">
        <f t="shared" si="15"/>
        <v>12745827.75</v>
      </c>
      <c r="I84" s="6">
        <f t="shared" si="16"/>
        <v>12572583.290000001</v>
      </c>
      <c r="J84" s="6">
        <f t="shared" si="17"/>
        <v>12386438.199999999</v>
      </c>
      <c r="K84" s="6">
        <f t="shared" si="18"/>
        <v>12162165.209999999</v>
      </c>
      <c r="L84" s="6">
        <f t="shared" si="19"/>
        <v>11929251.139999999</v>
      </c>
      <c r="M84" s="6">
        <f t="shared" si="20"/>
        <v>11713189.609999999</v>
      </c>
      <c r="N84" s="6">
        <f t="shared" si="21"/>
        <v>11485123.890000001</v>
      </c>
      <c r="O84" s="6">
        <f t="shared" si="22"/>
        <v>11260363.919999998</v>
      </c>
      <c r="P84" s="6">
        <f t="shared" si="23"/>
        <v>11018489.470000003</v>
      </c>
      <c r="Q84" s="6">
        <f t="shared" si="24"/>
        <v>10814636.699999999</v>
      </c>
      <c r="R84" s="6">
        <f t="shared" si="25"/>
        <v>10591731.76</v>
      </c>
      <c r="S84" s="6">
        <f t="shared" si="26"/>
        <v>10384021.73</v>
      </c>
      <c r="T84" s="6">
        <f t="shared" si="27"/>
        <v>10194444.560000001</v>
      </c>
      <c r="U84" s="6">
        <f t="shared" si="28"/>
        <v>10026934.370000001</v>
      </c>
      <c r="V84" s="6">
        <f t="shared" si="29"/>
        <v>9900150.5300000012</v>
      </c>
      <c r="W84" s="6">
        <f t="shared" si="30"/>
        <v>9792066.1900000013</v>
      </c>
      <c r="X84" s="6">
        <f t="shared" si="31"/>
        <v>9723858.450000003</v>
      </c>
      <c r="Y84" s="6">
        <f t="shared" si="32"/>
        <v>9688968.4200000018</v>
      </c>
      <c r="Z84" s="6">
        <f t="shared" si="33"/>
        <v>9625883.4700000007</v>
      </c>
      <c r="AA84" s="6">
        <f t="shared" si="34"/>
        <v>9560730.6899999995</v>
      </c>
      <c r="AB84" s="6">
        <f t="shared" si="35"/>
        <v>9481646.5399999972</v>
      </c>
      <c r="AC84" s="6">
        <f t="shared" si="36"/>
        <v>9384407.3699999992</v>
      </c>
      <c r="AD84" s="6">
        <f t="shared" si="37"/>
        <v>9265456.5699999984</v>
      </c>
      <c r="AE84" s="6">
        <f t="shared" si="38"/>
        <v>9131199.6699999999</v>
      </c>
      <c r="AF84" s="6">
        <f t="shared" si="39"/>
        <v>8992971.9199999981</v>
      </c>
      <c r="AG84" s="6">
        <f t="shared" si="40"/>
        <v>8798451.0299999993</v>
      </c>
      <c r="AH84" s="6">
        <f t="shared" si="41"/>
        <v>8597131.1199999973</v>
      </c>
      <c r="AI84" s="6">
        <f t="shared" si="42"/>
        <v>8356559.1799999978</v>
      </c>
      <c r="AJ84" s="6">
        <f t="shared" si="43"/>
        <v>8112671.419999999</v>
      </c>
      <c r="AK84" s="6">
        <f t="shared" si="44"/>
        <v>7877402.0599999996</v>
      </c>
      <c r="AL84" s="6">
        <f t="shared" si="45"/>
        <v>7623403.8499999987</v>
      </c>
      <c r="AM84" s="6">
        <f t="shared" si="46"/>
        <v>7382402.5999999978</v>
      </c>
      <c r="AN84" s="6">
        <f t="shared" si="47"/>
        <v>7156431.3900000006</v>
      </c>
      <c r="AO84" s="6">
        <f t="shared" ref="AO84:AP84" si="126">+BA26+$AZ26-AO26</f>
        <v>6965707.5799999991</v>
      </c>
      <c r="AP84" s="6">
        <f t="shared" si="126"/>
        <v>6816046.71</v>
      </c>
      <c r="AQ84" s="6">
        <f t="shared" si="49"/>
        <v>6647303.9100000001</v>
      </c>
      <c r="AR84" s="6">
        <f t="shared" si="50"/>
        <v>6496055.2899999991</v>
      </c>
      <c r="AS84" s="6">
        <f t="shared" si="51"/>
        <v>6388590.629999999</v>
      </c>
      <c r="AT84" s="6">
        <f t="shared" si="52"/>
        <v>6286146.3200000003</v>
      </c>
      <c r="AU84" s="6">
        <f t="shared" si="53"/>
        <v>6222492.2399999993</v>
      </c>
      <c r="AV84" s="6">
        <f t="shared" si="54"/>
        <v>6149178.5999999996</v>
      </c>
      <c r="AW84" s="6">
        <f t="shared" si="55"/>
        <v>6093343.5299999993</v>
      </c>
      <c r="AX84" s="6">
        <f t="shared" si="123"/>
        <v>6038865.3099999987</v>
      </c>
      <c r="AY84" s="6">
        <f t="shared" si="107"/>
        <v>5991444.71</v>
      </c>
      <c r="AZ84" s="6">
        <f t="shared" si="57"/>
        <v>5954620.6299999999</v>
      </c>
      <c r="BA84" s="6">
        <f t="shared" si="58"/>
        <v>5912970.46</v>
      </c>
      <c r="BB84" s="6">
        <f t="shared" si="59"/>
        <v>5882728.1999999993</v>
      </c>
      <c r="BC84" s="6">
        <f t="shared" si="60"/>
        <v>5841769.9299999997</v>
      </c>
      <c r="BD84" s="6">
        <f t="shared" si="61"/>
        <v>5803084.5600000005</v>
      </c>
      <c r="BE84" s="6">
        <f t="shared" si="62"/>
        <v>5766961.0299999993</v>
      </c>
      <c r="BF84" s="6">
        <f t="shared" si="63"/>
        <v>5737166.080000001</v>
      </c>
      <c r="BG84" s="6">
        <f t="shared" si="64"/>
        <v>5679360.6400000006</v>
      </c>
      <c r="BH84" s="6">
        <f t="shared" si="65"/>
        <v>5624380.6599999992</v>
      </c>
      <c r="BI84" s="6">
        <f t="shared" si="66"/>
        <v>5555015.3500000006</v>
      </c>
      <c r="BJ84" s="6">
        <f t="shared" si="67"/>
        <v>5493411.8600000013</v>
      </c>
      <c r="BK84" s="6">
        <f t="shared" si="68"/>
        <v>5424145.9800000004</v>
      </c>
      <c r="BL84" s="6">
        <f t="shared" si="69"/>
        <v>5328347.9000000013</v>
      </c>
      <c r="BM84" s="6">
        <f t="shared" si="70"/>
        <v>5222406.9200000009</v>
      </c>
      <c r="BN84" s="6">
        <f t="shared" si="71"/>
        <v>5124578.9300000006</v>
      </c>
      <c r="BO84" s="6">
        <f t="shared" si="72"/>
        <v>5035177.76</v>
      </c>
      <c r="BP84" s="6">
        <f t="shared" si="73"/>
        <v>4958094.01</v>
      </c>
      <c r="BQ84" s="6">
        <f t="shared" si="74"/>
        <v>4861200.83</v>
      </c>
      <c r="BR84" s="6">
        <f t="shared" si="75"/>
        <v>4782339.45</v>
      </c>
      <c r="BS84" s="6">
        <f t="shared" si="76"/>
        <v>4713974.42</v>
      </c>
      <c r="BT84" s="6">
        <f t="shared" si="77"/>
        <v>4657844.3000000007</v>
      </c>
      <c r="BU84" s="6">
        <f t="shared" si="78"/>
        <v>4609917.8499999996</v>
      </c>
      <c r="BV84" s="6">
        <f t="shared" si="79"/>
        <v>4569712.83</v>
      </c>
      <c r="BW84" s="6">
        <f t="shared" si="80"/>
        <v>4541273.1800000006</v>
      </c>
      <c r="BX84" s="6">
        <f t="shared" si="81"/>
        <v>4528161.1100000013</v>
      </c>
      <c r="BY84" s="6">
        <f t="shared" si="82"/>
        <v>4515639.16</v>
      </c>
      <c r="BZ84" s="6">
        <f t="shared" si="83"/>
        <v>4506290.9700000007</v>
      </c>
      <c r="CA84" s="6">
        <f t="shared" si="84"/>
        <v>4488914.5100000007</v>
      </c>
      <c r="CB84" s="6">
        <f t="shared" si="85"/>
        <v>4473870.790000001</v>
      </c>
      <c r="CC84" s="6">
        <f t="shared" si="86"/>
        <v>4464689.9500000011</v>
      </c>
      <c r="CD84" s="6">
        <f t="shared" si="87"/>
        <v>4437330.9800000004</v>
      </c>
      <c r="CE84" s="6">
        <f t="shared" si="88"/>
        <v>4416685.1500000004</v>
      </c>
      <c r="CF84" s="6">
        <f t="shared" si="89"/>
        <v>4390085.2600000007</v>
      </c>
      <c r="CG84" s="6">
        <f t="shared" si="90"/>
        <v>4362999.6500000004</v>
      </c>
      <c r="CH84" s="6">
        <f t="shared" si="91"/>
        <v>4329284.1900000004</v>
      </c>
      <c r="CI84" s="6">
        <f t="shared" si="92"/>
        <v>4281085.790000001</v>
      </c>
      <c r="CJ84" s="6">
        <f t="shared" si="93"/>
        <v>4236040.7</v>
      </c>
      <c r="CK84" s="6">
        <f t="shared" si="94"/>
        <v>3842936.21</v>
      </c>
      <c r="CL84" s="6">
        <f t="shared" si="95"/>
        <v>3799918.2600000002</v>
      </c>
      <c r="CM84" s="6">
        <f t="shared" si="96"/>
        <v>3755883.7</v>
      </c>
      <c r="CN84" s="6">
        <f t="shared" si="97"/>
        <v>3711904.16</v>
      </c>
      <c r="CO84" s="6">
        <f t="shared" si="98"/>
        <v>3668244.09</v>
      </c>
      <c r="CP84" s="6">
        <f t="shared" si="99"/>
        <v>3632010.26</v>
      </c>
      <c r="CQ84" s="6">
        <f t="shared" si="100"/>
        <v>3587810.1</v>
      </c>
      <c r="CR84" s="6">
        <f t="shared" si="101"/>
        <v>3549701.7399999998</v>
      </c>
      <c r="CS84" s="6">
        <f t="shared" si="102"/>
        <v>3521622.62</v>
      </c>
      <c r="CT84" s="6">
        <f t="shared" si="103"/>
        <v>3489221.99</v>
      </c>
      <c r="CU84" s="6">
        <f t="shared" si="104"/>
        <v>3471047.38</v>
      </c>
      <c r="CV84" s="6">
        <f t="shared" si="105"/>
        <v>3449833.7199999997</v>
      </c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</row>
    <row r="85" spans="2:112" x14ac:dyDescent="0.3">
      <c r="B85" s="56">
        <v>112</v>
      </c>
      <c r="C85" s="1" t="s">
        <v>282</v>
      </c>
      <c r="D85" s="6">
        <f t="shared" si="11"/>
        <v>45071720.219999999</v>
      </c>
      <c r="E85" s="6">
        <f t="shared" si="12"/>
        <v>44296343.480000004</v>
      </c>
      <c r="F85" s="6">
        <f t="shared" si="13"/>
        <v>44033528.299999997</v>
      </c>
      <c r="G85" s="6">
        <f t="shared" si="14"/>
        <v>43618405.93</v>
      </c>
      <c r="H85" s="6">
        <f t="shared" si="15"/>
        <v>43641143.169999994</v>
      </c>
      <c r="I85" s="6">
        <f t="shared" si="16"/>
        <v>43826122.769999996</v>
      </c>
      <c r="J85" s="6">
        <f t="shared" si="17"/>
        <v>44234909.909999996</v>
      </c>
      <c r="K85" s="6">
        <f t="shared" si="18"/>
        <v>44790209.25</v>
      </c>
      <c r="L85" s="6">
        <f t="shared" si="19"/>
        <v>45556060.820000008</v>
      </c>
      <c r="M85" s="6">
        <f t="shared" si="20"/>
        <v>46329822.790000007</v>
      </c>
      <c r="N85" s="6">
        <f t="shared" si="21"/>
        <v>47231541.700000003</v>
      </c>
      <c r="O85" s="6">
        <f t="shared" si="22"/>
        <v>48071557.900000006</v>
      </c>
      <c r="P85" s="6">
        <f t="shared" si="23"/>
        <v>48939409.539999992</v>
      </c>
      <c r="Q85" s="6">
        <f t="shared" si="24"/>
        <v>49926846.210000001</v>
      </c>
      <c r="R85" s="6">
        <f t="shared" si="25"/>
        <v>50650847.920000002</v>
      </c>
      <c r="S85" s="6">
        <f t="shared" si="26"/>
        <v>51617639.989999995</v>
      </c>
      <c r="T85" s="6">
        <f t="shared" si="27"/>
        <v>52431503.460000001</v>
      </c>
      <c r="U85" s="6">
        <f t="shared" si="28"/>
        <v>53229834.989999995</v>
      </c>
      <c r="V85" s="6">
        <f t="shared" si="29"/>
        <v>53908368.399999999</v>
      </c>
      <c r="W85" s="6">
        <f t="shared" si="30"/>
        <v>54513118.280000001</v>
      </c>
      <c r="X85" s="6">
        <f t="shared" si="31"/>
        <v>54883612.689999998</v>
      </c>
      <c r="Y85" s="6">
        <f t="shared" si="32"/>
        <v>55061909.759999998</v>
      </c>
      <c r="Z85" s="6">
        <f t="shared" si="33"/>
        <v>55085208.149999999</v>
      </c>
      <c r="AA85" s="6">
        <f t="shared" si="34"/>
        <v>54998068.130000003</v>
      </c>
      <c r="AB85" s="6">
        <f t="shared" si="35"/>
        <v>54594523.300000004</v>
      </c>
      <c r="AC85" s="6">
        <f t="shared" si="36"/>
        <v>53973684.939999998</v>
      </c>
      <c r="AD85" s="6">
        <f t="shared" si="37"/>
        <v>53390066.699999996</v>
      </c>
      <c r="AE85" s="6">
        <f t="shared" si="38"/>
        <v>52641460.82</v>
      </c>
      <c r="AF85" s="6">
        <f t="shared" si="39"/>
        <v>51840094.140000001</v>
      </c>
      <c r="AG85" s="6">
        <f t="shared" si="40"/>
        <v>50860275.00999999</v>
      </c>
      <c r="AH85" s="6">
        <f t="shared" si="41"/>
        <v>49863433.850000001</v>
      </c>
      <c r="AI85" s="6">
        <f t="shared" si="42"/>
        <v>48921075.419999994</v>
      </c>
      <c r="AJ85" s="6">
        <f t="shared" si="43"/>
        <v>47901475.169999994</v>
      </c>
      <c r="AK85" s="6">
        <f t="shared" si="44"/>
        <v>47149391.560000002</v>
      </c>
      <c r="AL85" s="6">
        <f t="shared" si="45"/>
        <v>46297828.350000001</v>
      </c>
      <c r="AM85" s="6">
        <f t="shared" si="46"/>
        <v>45516628.039999999</v>
      </c>
      <c r="AN85" s="6">
        <f t="shared" si="47"/>
        <v>44886727.159999996</v>
      </c>
      <c r="AO85" s="6">
        <f t="shared" ref="AO85:AP85" si="127">+BA27+$AZ27-AO27</f>
        <v>44373932.319999993</v>
      </c>
      <c r="AP85" s="6">
        <f t="shared" si="127"/>
        <v>43904850.059999995</v>
      </c>
      <c r="AQ85" s="6">
        <f t="shared" si="49"/>
        <v>43369061.899999991</v>
      </c>
      <c r="AR85" s="6">
        <f t="shared" si="50"/>
        <v>42771962.390000001</v>
      </c>
      <c r="AS85" s="6">
        <f t="shared" si="51"/>
        <v>42046744.039999992</v>
      </c>
      <c r="AT85" s="6">
        <f t="shared" si="52"/>
        <v>41442985.969999999</v>
      </c>
      <c r="AU85" s="6">
        <f t="shared" si="53"/>
        <v>40725884.510000005</v>
      </c>
      <c r="AV85" s="6">
        <f t="shared" si="54"/>
        <v>39962810.129999995</v>
      </c>
      <c r="AW85" s="6">
        <f t="shared" si="55"/>
        <v>39233434.419999994</v>
      </c>
      <c r="AX85" s="6">
        <f t="shared" si="123"/>
        <v>38546475.86999999</v>
      </c>
      <c r="AY85" s="6">
        <f t="shared" si="107"/>
        <v>37986589.199999996</v>
      </c>
      <c r="AZ85" s="6">
        <f t="shared" si="57"/>
        <v>37370851.069999993</v>
      </c>
      <c r="BA85" s="6">
        <f t="shared" si="58"/>
        <v>36875340.32</v>
      </c>
      <c r="BB85" s="6">
        <f t="shared" si="59"/>
        <v>36653167.579999998</v>
      </c>
      <c r="BC85" s="6">
        <f t="shared" si="60"/>
        <v>36413409.280000001</v>
      </c>
      <c r="BD85" s="6">
        <f t="shared" si="61"/>
        <v>36315013.520000003</v>
      </c>
      <c r="BE85" s="6">
        <f t="shared" si="62"/>
        <v>36453726.869999997</v>
      </c>
      <c r="BF85" s="6">
        <f t="shared" si="63"/>
        <v>36489224.009999998</v>
      </c>
      <c r="BG85" s="6">
        <f t="shared" si="64"/>
        <v>36740053.220000006</v>
      </c>
      <c r="BH85" s="6">
        <f t="shared" si="65"/>
        <v>37225154.409999996</v>
      </c>
      <c r="BI85" s="6">
        <f t="shared" si="66"/>
        <v>37640284.359999999</v>
      </c>
      <c r="BJ85" s="6">
        <f t="shared" si="67"/>
        <v>38260386.13000001</v>
      </c>
      <c r="BK85" s="6">
        <f t="shared" si="68"/>
        <v>38950360.019999996</v>
      </c>
      <c r="BL85" s="6">
        <f t="shared" si="69"/>
        <v>39760601.890000008</v>
      </c>
      <c r="BM85" s="6">
        <f t="shared" si="70"/>
        <v>40580471.039999999</v>
      </c>
      <c r="BN85" s="6">
        <f t="shared" si="71"/>
        <v>41117514.870000005</v>
      </c>
      <c r="BO85" s="6">
        <f t="shared" si="72"/>
        <v>41844634.340000004</v>
      </c>
      <c r="BP85" s="6">
        <f t="shared" si="73"/>
        <v>42529528.980000004</v>
      </c>
      <c r="BQ85" s="6">
        <f t="shared" si="74"/>
        <v>43101467.670000002</v>
      </c>
      <c r="BR85" s="6">
        <f t="shared" si="75"/>
        <v>43765871.640000001</v>
      </c>
      <c r="BS85" s="6">
        <f t="shared" si="76"/>
        <v>44214824.629999995</v>
      </c>
      <c r="BT85" s="6">
        <f t="shared" si="77"/>
        <v>44609096.819999993</v>
      </c>
      <c r="BU85" s="6">
        <f t="shared" si="78"/>
        <v>45047225.07</v>
      </c>
      <c r="BV85" s="6">
        <f t="shared" si="79"/>
        <v>45439788.640000001</v>
      </c>
      <c r="BW85" s="6">
        <f t="shared" si="80"/>
        <v>45797826.650000006</v>
      </c>
      <c r="BX85" s="6">
        <f t="shared" si="81"/>
        <v>46148771.299999997</v>
      </c>
      <c r="BY85" s="6">
        <f t="shared" si="82"/>
        <v>46331321.210000001</v>
      </c>
      <c r="BZ85" s="6">
        <f t="shared" si="83"/>
        <v>46437191.359999992</v>
      </c>
      <c r="CA85" s="6">
        <f t="shared" si="84"/>
        <v>46613267.199999996</v>
      </c>
      <c r="CB85" s="6">
        <f t="shared" si="85"/>
        <v>46820938.309999995</v>
      </c>
      <c r="CC85" s="6">
        <f t="shared" si="86"/>
        <v>47234601.719999999</v>
      </c>
      <c r="CD85" s="6">
        <f t="shared" si="87"/>
        <v>47629738.75999999</v>
      </c>
      <c r="CE85" s="6">
        <f t="shared" si="88"/>
        <v>48138045.479999997</v>
      </c>
      <c r="CF85" s="6">
        <f t="shared" si="89"/>
        <v>48805022.109999999</v>
      </c>
      <c r="CG85" s="6">
        <f t="shared" si="90"/>
        <v>49467774.739999995</v>
      </c>
      <c r="CH85" s="6">
        <f t="shared" si="91"/>
        <v>50200499.510000005</v>
      </c>
      <c r="CI85" s="6">
        <f t="shared" si="92"/>
        <v>50939565.369999997</v>
      </c>
      <c r="CJ85" s="6">
        <f t="shared" si="93"/>
        <v>51686733.450000003</v>
      </c>
      <c r="CK85" s="6">
        <f t="shared" si="94"/>
        <v>47581304.429999992</v>
      </c>
      <c r="CL85" s="6">
        <f t="shared" si="95"/>
        <v>48510358.579999998</v>
      </c>
      <c r="CM85" s="6">
        <f t="shared" si="96"/>
        <v>49388184.339999996</v>
      </c>
      <c r="CN85" s="6">
        <f t="shared" si="97"/>
        <v>50160500.149999999</v>
      </c>
      <c r="CO85" s="6">
        <f t="shared" si="98"/>
        <v>50848825.779999994</v>
      </c>
      <c r="CP85" s="6">
        <f t="shared" si="99"/>
        <v>51453035.739999995</v>
      </c>
      <c r="CQ85" s="6">
        <f t="shared" si="100"/>
        <v>51998393.849999994</v>
      </c>
      <c r="CR85" s="6">
        <f t="shared" si="101"/>
        <v>52390823.679999992</v>
      </c>
      <c r="CS85" s="6">
        <f t="shared" si="102"/>
        <v>52631459.729999997</v>
      </c>
      <c r="CT85" s="6">
        <f t="shared" si="103"/>
        <v>52655964.259999998</v>
      </c>
      <c r="CU85" s="6">
        <f t="shared" si="104"/>
        <v>52351835.609999999</v>
      </c>
      <c r="CV85" s="6">
        <f t="shared" si="105"/>
        <v>52034195.899999991</v>
      </c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</row>
    <row r="86" spans="2:112" x14ac:dyDescent="0.3">
      <c r="B86" s="56">
        <v>113</v>
      </c>
      <c r="C86" s="1" t="s">
        <v>278</v>
      </c>
      <c r="D86" s="6">
        <f t="shared" si="11"/>
        <v>3286324.91</v>
      </c>
      <c r="E86" s="6">
        <f t="shared" si="12"/>
        <v>3342124.97</v>
      </c>
      <c r="F86" s="6">
        <f t="shared" si="13"/>
        <v>3414438.4699999997</v>
      </c>
      <c r="G86" s="6">
        <f t="shared" si="14"/>
        <v>3480423.9800000004</v>
      </c>
      <c r="H86" s="6">
        <f t="shared" si="15"/>
        <v>3543079.67</v>
      </c>
      <c r="I86" s="6">
        <f t="shared" si="16"/>
        <v>3601960</v>
      </c>
      <c r="J86" s="6">
        <f t="shared" si="17"/>
        <v>3668232.7300000004</v>
      </c>
      <c r="K86" s="6">
        <f t="shared" si="18"/>
        <v>3742075.79</v>
      </c>
      <c r="L86" s="6">
        <f t="shared" si="19"/>
        <v>3846282.6100000003</v>
      </c>
      <c r="M86" s="6">
        <f t="shared" si="20"/>
        <v>3929067.42</v>
      </c>
      <c r="N86" s="6">
        <f t="shared" si="21"/>
        <v>4003313.12</v>
      </c>
      <c r="O86" s="6">
        <f t="shared" si="22"/>
        <v>4055546.94</v>
      </c>
      <c r="P86" s="6">
        <f t="shared" si="23"/>
        <v>4089318.01</v>
      </c>
      <c r="Q86" s="6">
        <f t="shared" si="24"/>
        <v>4110867.9899999993</v>
      </c>
      <c r="R86" s="6">
        <f t="shared" si="25"/>
        <v>4100168.6499999994</v>
      </c>
      <c r="S86" s="6">
        <f t="shared" si="26"/>
        <v>4096401.2499999995</v>
      </c>
      <c r="T86" s="6">
        <f t="shared" si="27"/>
        <v>4063016.41</v>
      </c>
      <c r="U86" s="6">
        <f t="shared" si="28"/>
        <v>4045095.6399999997</v>
      </c>
      <c r="V86" s="6">
        <f t="shared" si="29"/>
        <v>4011026.0100000002</v>
      </c>
      <c r="W86" s="6">
        <f t="shared" si="30"/>
        <v>3970275.0700000003</v>
      </c>
      <c r="X86" s="6">
        <f t="shared" si="31"/>
        <v>3910402.0199999996</v>
      </c>
      <c r="Y86" s="6">
        <f t="shared" si="32"/>
        <v>3838306.0599999996</v>
      </c>
      <c r="Z86" s="6">
        <f t="shared" si="33"/>
        <v>3765461.3100000005</v>
      </c>
      <c r="AA86" s="6">
        <f t="shared" si="34"/>
        <v>3690594.5</v>
      </c>
      <c r="AB86" s="6">
        <f t="shared" si="35"/>
        <v>3628134.0700000003</v>
      </c>
      <c r="AC86" s="6">
        <f t="shared" si="36"/>
        <v>3565132.0599999996</v>
      </c>
      <c r="AD86" s="6">
        <f t="shared" si="37"/>
        <v>3524679.98</v>
      </c>
      <c r="AE86" s="6">
        <f t="shared" si="38"/>
        <v>3500951.2800000003</v>
      </c>
      <c r="AF86" s="6">
        <f t="shared" si="39"/>
        <v>3518450.8899999997</v>
      </c>
      <c r="AG86" s="6">
        <f t="shared" si="40"/>
        <v>2066133.2199999997</v>
      </c>
      <c r="AH86" s="6">
        <f t="shared" si="41"/>
        <v>1762725.42</v>
      </c>
      <c r="AI86" s="6">
        <f t="shared" si="42"/>
        <v>1446930.3499999996</v>
      </c>
      <c r="AJ86" s="6">
        <f t="shared" si="43"/>
        <v>1142324.8999999999</v>
      </c>
      <c r="AK86" s="6">
        <f t="shared" si="44"/>
        <v>853110.77</v>
      </c>
      <c r="AL86" s="6">
        <f t="shared" si="45"/>
        <v>553982.6799999997</v>
      </c>
      <c r="AM86" s="6">
        <f t="shared" si="46"/>
        <v>284764.36999999965</v>
      </c>
      <c r="AN86" s="6">
        <f t="shared" si="47"/>
        <v>0</v>
      </c>
      <c r="AO86" s="6">
        <f t="shared" ref="AO86:AP86" si="128">+BA28+$AZ28-AO28</f>
        <v>-277108.21000000002</v>
      </c>
      <c r="AP86" s="6">
        <f t="shared" si="128"/>
        <v>-533655.6</v>
      </c>
      <c r="AQ86" s="6">
        <f t="shared" si="49"/>
        <v>-833797.43</v>
      </c>
      <c r="AR86" s="6">
        <f t="shared" si="50"/>
        <v>-1131282.3600000001</v>
      </c>
      <c r="AS86" s="6">
        <f t="shared" si="51"/>
        <v>0</v>
      </c>
      <c r="AT86" s="6">
        <f t="shared" si="52"/>
        <v>0</v>
      </c>
      <c r="AU86" s="6">
        <f t="shared" si="53"/>
        <v>0</v>
      </c>
      <c r="AV86" s="6">
        <f t="shared" si="54"/>
        <v>0</v>
      </c>
      <c r="AW86" s="6">
        <f t="shared" si="55"/>
        <v>0</v>
      </c>
      <c r="AX86" s="6">
        <f t="shared" si="123"/>
        <v>0</v>
      </c>
      <c r="AY86" s="6">
        <f t="shared" si="107"/>
        <v>0</v>
      </c>
      <c r="AZ86" s="6">
        <f t="shared" si="57"/>
        <v>0</v>
      </c>
      <c r="BA86" s="6">
        <f t="shared" si="58"/>
        <v>0</v>
      </c>
      <c r="BB86" s="6">
        <f t="shared" si="59"/>
        <v>0</v>
      </c>
      <c r="BC86" s="6">
        <f t="shared" si="60"/>
        <v>0</v>
      </c>
      <c r="BD86" s="6">
        <f t="shared" si="61"/>
        <v>0</v>
      </c>
      <c r="BE86" s="6">
        <f t="shared" si="62"/>
        <v>0</v>
      </c>
      <c r="BF86" s="6">
        <f t="shared" si="63"/>
        <v>0</v>
      </c>
      <c r="BG86" s="6">
        <f t="shared" si="64"/>
        <v>0</v>
      </c>
      <c r="BH86" s="6">
        <f t="shared" si="65"/>
        <v>0</v>
      </c>
      <c r="BI86" s="6">
        <f t="shared" si="66"/>
        <v>0</v>
      </c>
      <c r="BJ86" s="6">
        <f t="shared" si="67"/>
        <v>0</v>
      </c>
      <c r="BK86" s="6">
        <f t="shared" si="68"/>
        <v>0</v>
      </c>
      <c r="BL86" s="6">
        <f t="shared" si="69"/>
        <v>0</v>
      </c>
      <c r="BM86" s="6">
        <f t="shared" si="70"/>
        <v>0</v>
      </c>
      <c r="BN86" s="6">
        <f t="shared" si="71"/>
        <v>0</v>
      </c>
      <c r="BO86" s="6">
        <f t="shared" si="72"/>
        <v>0</v>
      </c>
      <c r="BP86" s="6">
        <f t="shared" si="73"/>
        <v>0</v>
      </c>
      <c r="BQ86" s="6">
        <f t="shared" si="74"/>
        <v>0</v>
      </c>
      <c r="BR86" s="6">
        <f t="shared" si="75"/>
        <v>0</v>
      </c>
      <c r="BS86" s="6">
        <f t="shared" si="76"/>
        <v>0</v>
      </c>
      <c r="BT86" s="6">
        <f t="shared" si="77"/>
        <v>0</v>
      </c>
      <c r="BU86" s="6">
        <f t="shared" si="78"/>
        <v>0</v>
      </c>
      <c r="BV86" s="6">
        <f t="shared" si="79"/>
        <v>0</v>
      </c>
      <c r="BW86" s="6">
        <f t="shared" si="80"/>
        <v>0</v>
      </c>
      <c r="BX86" s="6">
        <f t="shared" si="81"/>
        <v>0</v>
      </c>
      <c r="BY86" s="6">
        <f t="shared" si="82"/>
        <v>0</v>
      </c>
      <c r="BZ86" s="6">
        <f t="shared" si="83"/>
        <v>0</v>
      </c>
      <c r="CA86" s="6">
        <f t="shared" si="84"/>
        <v>0</v>
      </c>
      <c r="CB86" s="6">
        <f t="shared" si="85"/>
        <v>0</v>
      </c>
      <c r="CC86" s="6">
        <f t="shared" si="86"/>
        <v>0</v>
      </c>
      <c r="CD86" s="6">
        <f t="shared" si="87"/>
        <v>0</v>
      </c>
      <c r="CE86" s="6">
        <f t="shared" si="88"/>
        <v>0</v>
      </c>
      <c r="CF86" s="6">
        <f t="shared" si="89"/>
        <v>0</v>
      </c>
      <c r="CG86" s="6">
        <f t="shared" si="90"/>
        <v>0</v>
      </c>
      <c r="CH86" s="6">
        <f t="shared" si="91"/>
        <v>0</v>
      </c>
      <c r="CI86" s="6">
        <f t="shared" si="92"/>
        <v>0</v>
      </c>
      <c r="CJ86" s="6">
        <f t="shared" si="93"/>
        <v>0</v>
      </c>
      <c r="CK86" s="6">
        <f t="shared" si="94"/>
        <v>0</v>
      </c>
      <c r="CL86" s="6">
        <f t="shared" si="95"/>
        <v>0</v>
      </c>
      <c r="CM86" s="6">
        <f t="shared" si="96"/>
        <v>0</v>
      </c>
      <c r="CN86" s="6">
        <f t="shared" si="97"/>
        <v>0</v>
      </c>
      <c r="CO86" s="6">
        <f t="shared" si="98"/>
        <v>0</v>
      </c>
      <c r="CP86" s="6">
        <f t="shared" si="99"/>
        <v>0</v>
      </c>
      <c r="CQ86" s="6">
        <f t="shared" si="100"/>
        <v>0</v>
      </c>
      <c r="CR86" s="6">
        <f t="shared" si="101"/>
        <v>0</v>
      </c>
      <c r="CS86" s="6">
        <f t="shared" si="102"/>
        <v>0</v>
      </c>
      <c r="CT86" s="6">
        <f t="shared" si="103"/>
        <v>0</v>
      </c>
      <c r="CU86" s="6">
        <f t="shared" si="104"/>
        <v>0</v>
      </c>
      <c r="CV86" s="6">
        <f t="shared" si="105"/>
        <v>0</v>
      </c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</row>
    <row r="87" spans="2:112" x14ac:dyDescent="0.3">
      <c r="B87" s="56">
        <v>114</v>
      </c>
      <c r="C87" s="1" t="s">
        <v>281</v>
      </c>
      <c r="D87" s="6">
        <f t="shared" si="11"/>
        <v>11997271.300000001</v>
      </c>
      <c r="E87" s="6">
        <f t="shared" si="12"/>
        <v>12440837.310000001</v>
      </c>
      <c r="F87" s="6">
        <f t="shared" si="13"/>
        <v>13048608.34</v>
      </c>
      <c r="G87" s="6">
        <f t="shared" si="14"/>
        <v>13597087.770000001</v>
      </c>
      <c r="H87" s="6">
        <f t="shared" si="15"/>
        <v>14067625.000000004</v>
      </c>
      <c r="I87" s="6">
        <f t="shared" si="16"/>
        <v>14695761.030000001</v>
      </c>
      <c r="J87" s="6">
        <f t="shared" si="17"/>
        <v>15494494.290000003</v>
      </c>
      <c r="K87" s="6">
        <f t="shared" si="18"/>
        <v>16212448.240000002</v>
      </c>
      <c r="L87" s="6">
        <f t="shared" si="19"/>
        <v>16760427.020000003</v>
      </c>
      <c r="M87" s="6">
        <f t="shared" si="20"/>
        <v>17466882.720000003</v>
      </c>
      <c r="N87" s="6">
        <f t="shared" si="21"/>
        <v>18421937.43</v>
      </c>
      <c r="O87" s="6">
        <f t="shared" si="22"/>
        <v>18795986.199999999</v>
      </c>
      <c r="P87" s="6">
        <f t="shared" si="23"/>
        <v>19370445.879999999</v>
      </c>
      <c r="Q87" s="6">
        <f t="shared" si="24"/>
        <v>19455256.379999999</v>
      </c>
      <c r="R87" s="6">
        <f t="shared" si="25"/>
        <v>19956424.289999999</v>
      </c>
      <c r="S87" s="6">
        <f t="shared" si="26"/>
        <v>20297692.25</v>
      </c>
      <c r="T87" s="6">
        <f t="shared" si="27"/>
        <v>20608210.619999997</v>
      </c>
      <c r="U87" s="6">
        <f t="shared" si="28"/>
        <v>20947733.050000001</v>
      </c>
      <c r="V87" s="6">
        <f t="shared" si="29"/>
        <v>21128353.909999996</v>
      </c>
      <c r="W87" s="6">
        <f t="shared" si="30"/>
        <v>21468687.739999998</v>
      </c>
      <c r="X87" s="6">
        <f t="shared" si="31"/>
        <v>21935823.469999999</v>
      </c>
      <c r="Y87" s="6">
        <f t="shared" si="32"/>
        <v>22110583.600000001</v>
      </c>
      <c r="Z87" s="6">
        <f t="shared" si="33"/>
        <v>22408803.199999999</v>
      </c>
      <c r="AA87" s="6">
        <f t="shared" si="34"/>
        <v>22731868.050000001</v>
      </c>
      <c r="AB87" s="6">
        <f t="shared" si="35"/>
        <v>22766884.129999999</v>
      </c>
      <c r="AC87" s="6">
        <f t="shared" si="36"/>
        <v>23054646.439999998</v>
      </c>
      <c r="AD87" s="6">
        <f t="shared" si="37"/>
        <v>22980508.140000001</v>
      </c>
      <c r="AE87" s="6">
        <f t="shared" si="38"/>
        <v>22981619.809999999</v>
      </c>
      <c r="AF87" s="6">
        <f t="shared" si="39"/>
        <v>22954977.359999999</v>
      </c>
      <c r="AG87" s="6">
        <f t="shared" si="40"/>
        <v>22715709.909999996</v>
      </c>
      <c r="AH87" s="6">
        <f t="shared" si="41"/>
        <v>22594926.890000001</v>
      </c>
      <c r="AI87" s="6">
        <f t="shared" si="42"/>
        <v>22311392.349999998</v>
      </c>
      <c r="AJ87" s="6">
        <f t="shared" si="43"/>
        <v>22149048.629999995</v>
      </c>
      <c r="AK87" s="6">
        <f t="shared" si="44"/>
        <v>22281178.520000003</v>
      </c>
      <c r="AL87" s="6">
        <f t="shared" si="45"/>
        <v>22189800.149999995</v>
      </c>
      <c r="AM87" s="6">
        <f t="shared" si="46"/>
        <v>21955792.879999999</v>
      </c>
      <c r="AN87" s="6">
        <f t="shared" si="47"/>
        <v>21994316.41</v>
      </c>
      <c r="AO87" s="6">
        <f t="shared" ref="AO87:AP87" si="129">+BA29+$AZ29-AO29</f>
        <v>21896620.390000001</v>
      </c>
      <c r="AP87" s="6">
        <f t="shared" si="129"/>
        <v>22206088.059999999</v>
      </c>
      <c r="AQ87" s="6">
        <f t="shared" si="49"/>
        <v>22574024.199999999</v>
      </c>
      <c r="AR87" s="6">
        <f t="shared" si="50"/>
        <v>22769009.370000001</v>
      </c>
      <c r="AS87" s="6">
        <f t="shared" si="51"/>
        <v>23029210.060000002</v>
      </c>
      <c r="AT87" s="6">
        <f t="shared" si="52"/>
        <v>23217386.850000001</v>
      </c>
      <c r="AU87" s="6">
        <f t="shared" si="53"/>
        <v>23387814.039999999</v>
      </c>
      <c r="AV87" s="6">
        <f t="shared" si="54"/>
        <v>23221901.829999998</v>
      </c>
      <c r="AW87" s="6">
        <f t="shared" si="55"/>
        <v>23013839.75</v>
      </c>
      <c r="AX87" s="6">
        <f t="shared" si="123"/>
        <v>22744485.57</v>
      </c>
      <c r="AY87" s="6">
        <f t="shared" si="107"/>
        <v>22564187.439999994</v>
      </c>
      <c r="AZ87" s="6">
        <f t="shared" si="57"/>
        <v>22158915.59</v>
      </c>
      <c r="BA87" s="6">
        <f t="shared" si="58"/>
        <v>21845853.960000001</v>
      </c>
      <c r="BB87" s="6">
        <f t="shared" si="59"/>
        <v>21270417.649999999</v>
      </c>
      <c r="BC87" s="6">
        <f t="shared" si="60"/>
        <v>20624050.879999999</v>
      </c>
      <c r="BD87" s="6">
        <f t="shared" si="61"/>
        <v>20105853.079999998</v>
      </c>
      <c r="BE87" s="6">
        <f t="shared" si="62"/>
        <v>19700004.359999999</v>
      </c>
      <c r="BF87" s="6">
        <f t="shared" si="63"/>
        <v>19429758.73</v>
      </c>
      <c r="BG87" s="6">
        <f t="shared" si="64"/>
        <v>19211066.539999999</v>
      </c>
      <c r="BH87" s="6">
        <f t="shared" si="65"/>
        <v>19057517.690000001</v>
      </c>
      <c r="BI87" s="6">
        <f t="shared" si="66"/>
        <v>18997385.170000002</v>
      </c>
      <c r="BJ87" s="6">
        <f t="shared" si="67"/>
        <v>19109974.09</v>
      </c>
      <c r="BK87" s="6">
        <f t="shared" si="68"/>
        <v>19307060.290000007</v>
      </c>
      <c r="BL87" s="6">
        <f t="shared" si="69"/>
        <v>19676724.300000001</v>
      </c>
      <c r="BM87" s="6">
        <f t="shared" si="70"/>
        <v>20169957.300000001</v>
      </c>
      <c r="BN87" s="6">
        <f t="shared" si="71"/>
        <v>20543302.630000003</v>
      </c>
      <c r="BO87" s="6">
        <f t="shared" si="72"/>
        <v>20931234.740000002</v>
      </c>
      <c r="BP87" s="6">
        <f t="shared" si="73"/>
        <v>21277810.800000001</v>
      </c>
      <c r="BQ87" s="6">
        <f t="shared" si="74"/>
        <v>21643836.439999998</v>
      </c>
      <c r="BR87" s="6">
        <f t="shared" si="75"/>
        <v>21948639.66</v>
      </c>
      <c r="BS87" s="6">
        <f t="shared" si="76"/>
        <v>22318024.789999999</v>
      </c>
      <c r="BT87" s="6">
        <f t="shared" si="77"/>
        <v>22769756.140000001</v>
      </c>
      <c r="BU87" s="6">
        <f t="shared" si="78"/>
        <v>23209784.859999999</v>
      </c>
      <c r="BV87" s="6">
        <f t="shared" si="79"/>
        <v>23551897.960000005</v>
      </c>
      <c r="BW87" s="6">
        <f t="shared" si="80"/>
        <v>23873297.349999994</v>
      </c>
      <c r="BX87" s="6">
        <f t="shared" si="81"/>
        <v>24173133.510000002</v>
      </c>
      <c r="BY87" s="6">
        <f t="shared" si="82"/>
        <v>24443089.600000001</v>
      </c>
      <c r="BZ87" s="6">
        <f t="shared" si="83"/>
        <v>24739200.560000002</v>
      </c>
      <c r="CA87" s="6">
        <f t="shared" si="84"/>
        <v>25136595.859999999</v>
      </c>
      <c r="CB87" s="6">
        <f t="shared" si="85"/>
        <v>25560266.870000001</v>
      </c>
      <c r="CC87" s="6">
        <f t="shared" si="86"/>
        <v>26023771.350000001</v>
      </c>
      <c r="CD87" s="6">
        <f t="shared" si="87"/>
        <v>26475437.430000003</v>
      </c>
      <c r="CE87" s="6">
        <f t="shared" si="88"/>
        <v>26951670.939999998</v>
      </c>
      <c r="CF87" s="6">
        <f t="shared" si="89"/>
        <v>27369364.120000005</v>
      </c>
      <c r="CG87" s="6">
        <f t="shared" si="90"/>
        <v>27724629.960000005</v>
      </c>
      <c r="CH87" s="6">
        <f t="shared" si="91"/>
        <v>28047089.82</v>
      </c>
      <c r="CI87" s="6">
        <f t="shared" si="92"/>
        <v>28287479.730000004</v>
      </c>
      <c r="CJ87" s="6">
        <f t="shared" si="93"/>
        <v>28505177.720000003</v>
      </c>
      <c r="CK87" s="6">
        <f t="shared" si="94"/>
        <v>26247338.73</v>
      </c>
      <c r="CL87" s="6">
        <f t="shared" si="95"/>
        <v>26398135.099999998</v>
      </c>
      <c r="CM87" s="6">
        <f t="shared" si="96"/>
        <v>26529318.439999998</v>
      </c>
      <c r="CN87" s="6">
        <f t="shared" si="97"/>
        <v>26624971.450000003</v>
      </c>
      <c r="CO87" s="6">
        <f t="shared" si="98"/>
        <v>26657704.25</v>
      </c>
      <c r="CP87" s="6">
        <f t="shared" si="99"/>
        <v>26641306.130000003</v>
      </c>
      <c r="CQ87" s="6">
        <f t="shared" si="100"/>
        <v>26529793.530000001</v>
      </c>
      <c r="CR87" s="6">
        <f t="shared" si="101"/>
        <v>26354203.969999999</v>
      </c>
      <c r="CS87" s="6">
        <f t="shared" si="102"/>
        <v>26197155.390000004</v>
      </c>
      <c r="CT87" s="6">
        <f t="shared" si="103"/>
        <v>26026201.250000004</v>
      </c>
      <c r="CU87" s="6">
        <f t="shared" si="104"/>
        <v>25849465.600000005</v>
      </c>
      <c r="CV87" s="6">
        <f t="shared" si="105"/>
        <v>25638336.82</v>
      </c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</row>
    <row r="88" spans="2:112" x14ac:dyDescent="0.3">
      <c r="B88" s="56">
        <v>123</v>
      </c>
      <c r="C88" s="1" t="s">
        <v>251</v>
      </c>
      <c r="D88" s="6">
        <f t="shared" si="11"/>
        <v>115044214.70999999</v>
      </c>
      <c r="E88" s="6">
        <f t="shared" si="12"/>
        <v>118247289.97999999</v>
      </c>
      <c r="F88" s="6">
        <f t="shared" si="13"/>
        <v>121660618.91000001</v>
      </c>
      <c r="G88" s="6">
        <f t="shared" si="14"/>
        <v>124779939.68000001</v>
      </c>
      <c r="H88" s="6">
        <f t="shared" si="15"/>
        <v>126766087.52000001</v>
      </c>
      <c r="I88" s="6">
        <f t="shared" si="16"/>
        <v>128487670.98999998</v>
      </c>
      <c r="J88" s="6">
        <f t="shared" si="17"/>
        <v>129345048.62</v>
      </c>
      <c r="K88" s="6">
        <f t="shared" si="18"/>
        <v>130102366.97999999</v>
      </c>
      <c r="L88" s="6">
        <f t="shared" si="19"/>
        <v>130240986.52999997</v>
      </c>
      <c r="M88" s="6">
        <f t="shared" si="20"/>
        <v>130432662.38</v>
      </c>
      <c r="N88" s="6">
        <f t="shared" si="21"/>
        <v>130212523.57000001</v>
      </c>
      <c r="O88" s="6">
        <f t="shared" si="22"/>
        <v>129876085.05999997</v>
      </c>
      <c r="P88" s="6">
        <f t="shared" si="23"/>
        <v>129612669.06999998</v>
      </c>
      <c r="Q88" s="6">
        <f t="shared" si="24"/>
        <v>129592447.30000001</v>
      </c>
      <c r="R88" s="6">
        <f t="shared" si="25"/>
        <v>129030937.65000001</v>
      </c>
      <c r="S88" s="6">
        <f t="shared" si="26"/>
        <v>128580091.59999999</v>
      </c>
      <c r="T88" s="6">
        <f t="shared" si="27"/>
        <v>128734548.34999999</v>
      </c>
      <c r="U88" s="6">
        <f t="shared" si="28"/>
        <v>128756944.38999999</v>
      </c>
      <c r="V88" s="6">
        <f t="shared" si="29"/>
        <v>128759567.24000001</v>
      </c>
      <c r="W88" s="6">
        <f t="shared" si="30"/>
        <v>128548135.58</v>
      </c>
      <c r="X88" s="6">
        <f t="shared" si="31"/>
        <v>128231515.39999998</v>
      </c>
      <c r="Y88" s="6">
        <f t="shared" si="32"/>
        <v>127601717.70000002</v>
      </c>
      <c r="Z88" s="6">
        <f t="shared" si="33"/>
        <v>127411332.73999998</v>
      </c>
      <c r="AA88" s="6">
        <f t="shared" si="34"/>
        <v>127127563.34999999</v>
      </c>
      <c r="AB88" s="6">
        <f t="shared" si="35"/>
        <v>126611773.11000001</v>
      </c>
      <c r="AC88" s="6">
        <f t="shared" si="36"/>
        <v>125799386.98</v>
      </c>
      <c r="AD88" s="6">
        <f t="shared" si="37"/>
        <v>124526369.42999999</v>
      </c>
      <c r="AE88" s="6">
        <f t="shared" si="38"/>
        <v>123359782.32999998</v>
      </c>
      <c r="AF88" s="6">
        <f t="shared" si="39"/>
        <v>122562952.31999999</v>
      </c>
      <c r="AG88" s="6">
        <f t="shared" si="40"/>
        <v>122286019.19999999</v>
      </c>
      <c r="AH88" s="6">
        <f t="shared" si="41"/>
        <v>121741463.06999999</v>
      </c>
      <c r="AI88" s="6">
        <f t="shared" si="42"/>
        <v>120663549.01000001</v>
      </c>
      <c r="AJ88" s="6">
        <f t="shared" si="43"/>
        <v>119227862.53000002</v>
      </c>
      <c r="AK88" s="6">
        <f t="shared" si="44"/>
        <v>117890990.50000001</v>
      </c>
      <c r="AL88" s="6">
        <f t="shared" si="45"/>
        <v>116759294.98</v>
      </c>
      <c r="AM88" s="6">
        <f t="shared" si="46"/>
        <v>115613774.41</v>
      </c>
      <c r="AN88" s="6">
        <f t="shared" si="47"/>
        <v>114818313.12000002</v>
      </c>
      <c r="AO88" s="6">
        <f t="shared" ref="AO88:AP88" si="130">+BA30+$AZ30-AO30</f>
        <v>114231742.64</v>
      </c>
      <c r="AP88" s="6">
        <f t="shared" si="130"/>
        <v>114081096.34999999</v>
      </c>
      <c r="AQ88" s="6">
        <f t="shared" si="49"/>
        <v>117020193.03</v>
      </c>
      <c r="AR88" s="6">
        <f t="shared" si="50"/>
        <v>118175703.04999998</v>
      </c>
      <c r="AS88" s="6">
        <f t="shared" si="51"/>
        <v>122044242.66</v>
      </c>
      <c r="AT88" s="6">
        <f t="shared" si="52"/>
        <v>124458660.31000002</v>
      </c>
      <c r="AU88" s="6">
        <f t="shared" si="53"/>
        <v>127676423.72000001</v>
      </c>
      <c r="AV88" s="6">
        <f t="shared" si="54"/>
        <v>131381786.04000002</v>
      </c>
      <c r="AW88" s="6">
        <f t="shared" si="55"/>
        <v>136529825.54000002</v>
      </c>
      <c r="AX88" s="6">
        <f t="shared" si="123"/>
        <v>142163131.36000001</v>
      </c>
      <c r="AY88" s="6">
        <f t="shared" si="107"/>
        <v>148547746.12</v>
      </c>
      <c r="AZ88" s="6">
        <f t="shared" si="57"/>
        <v>156090422.36000001</v>
      </c>
      <c r="BA88" s="6">
        <f t="shared" si="58"/>
        <v>164548655.92000002</v>
      </c>
      <c r="BB88" s="6">
        <f t="shared" si="59"/>
        <v>173657822.61000001</v>
      </c>
      <c r="BC88" s="6">
        <f t="shared" si="60"/>
        <v>179853933.36000001</v>
      </c>
      <c r="BD88" s="6">
        <f t="shared" si="61"/>
        <v>187701381.19</v>
      </c>
      <c r="BE88" s="6">
        <f t="shared" si="62"/>
        <v>193446151.01000002</v>
      </c>
      <c r="BF88" s="6">
        <f t="shared" si="63"/>
        <v>200366911.31</v>
      </c>
      <c r="BG88" s="6">
        <f t="shared" si="64"/>
        <v>209450651.11000001</v>
      </c>
      <c r="BH88" s="6">
        <f t="shared" si="65"/>
        <v>219310165.89000005</v>
      </c>
      <c r="BI88" s="6">
        <f t="shared" si="66"/>
        <v>227097699.71999997</v>
      </c>
      <c r="BJ88" s="6">
        <f t="shared" si="67"/>
        <v>234431523.12</v>
      </c>
      <c r="BK88" s="6">
        <f t="shared" si="68"/>
        <v>240943612.03</v>
      </c>
      <c r="BL88" s="6">
        <f t="shared" si="69"/>
        <v>246188677.23000002</v>
      </c>
      <c r="BM88" s="6">
        <f t="shared" si="70"/>
        <v>251153636.12999997</v>
      </c>
      <c r="BN88" s="6">
        <f t="shared" si="71"/>
        <v>254758157.72</v>
      </c>
      <c r="BO88" s="6">
        <f t="shared" si="72"/>
        <v>259178195.82999998</v>
      </c>
      <c r="BP88" s="6">
        <f t="shared" si="73"/>
        <v>263050844.03</v>
      </c>
      <c r="BQ88" s="6">
        <f t="shared" si="74"/>
        <v>266647891.84999999</v>
      </c>
      <c r="BR88" s="6">
        <f t="shared" si="75"/>
        <v>270883466.97000003</v>
      </c>
      <c r="BS88" s="6">
        <f t="shared" si="76"/>
        <v>273189460.33999997</v>
      </c>
      <c r="BT88" s="6">
        <f t="shared" si="77"/>
        <v>273620839.03999996</v>
      </c>
      <c r="BU88" s="6">
        <f t="shared" si="78"/>
        <v>274055247.05999994</v>
      </c>
      <c r="BV88" s="6">
        <f t="shared" si="79"/>
        <v>274283646.38</v>
      </c>
      <c r="BW88" s="6">
        <f t="shared" si="80"/>
        <v>274192790.62</v>
      </c>
      <c r="BX88" s="6">
        <f t="shared" si="81"/>
        <v>274517234.90999997</v>
      </c>
      <c r="BY88" s="6">
        <f t="shared" si="82"/>
        <v>274650735.19999999</v>
      </c>
      <c r="BZ88" s="6">
        <f t="shared" si="83"/>
        <v>273889517.21000004</v>
      </c>
      <c r="CA88" s="6">
        <f t="shared" si="84"/>
        <v>272737835.51999998</v>
      </c>
      <c r="CB88" s="6">
        <f t="shared" si="85"/>
        <v>271155236.69000006</v>
      </c>
      <c r="CC88" s="6">
        <f t="shared" si="86"/>
        <v>268603050.62000006</v>
      </c>
      <c r="CD88" s="6">
        <f t="shared" si="87"/>
        <v>265975624.38999999</v>
      </c>
      <c r="CE88" s="6">
        <f t="shared" si="88"/>
        <v>263344194.56000003</v>
      </c>
      <c r="CF88" s="6">
        <f t="shared" si="89"/>
        <v>261644456.84000003</v>
      </c>
      <c r="CG88" s="6">
        <f t="shared" si="90"/>
        <v>260937774.96000007</v>
      </c>
      <c r="CH88" s="6">
        <f t="shared" si="91"/>
        <v>258603276.20000002</v>
      </c>
      <c r="CI88" s="6">
        <f t="shared" si="92"/>
        <v>258246998.21000001</v>
      </c>
      <c r="CJ88" s="6">
        <f t="shared" si="93"/>
        <v>258410758.24000001</v>
      </c>
      <c r="CK88" s="6">
        <f t="shared" si="94"/>
        <v>236316975.5</v>
      </c>
      <c r="CL88" s="6">
        <f t="shared" si="95"/>
        <v>237637824.86000001</v>
      </c>
      <c r="CM88" s="6">
        <f t="shared" si="96"/>
        <v>239975132.35999998</v>
      </c>
      <c r="CN88" s="6">
        <f t="shared" si="97"/>
        <v>242940964.17999995</v>
      </c>
      <c r="CO88" s="6">
        <f t="shared" si="98"/>
        <v>246829922.93000001</v>
      </c>
      <c r="CP88" s="6">
        <f t="shared" si="99"/>
        <v>249991288.37000003</v>
      </c>
      <c r="CQ88" s="6">
        <f t="shared" si="100"/>
        <v>253734670.75999999</v>
      </c>
      <c r="CR88" s="6">
        <f t="shared" si="101"/>
        <v>256617250.68000001</v>
      </c>
      <c r="CS88" s="6">
        <f t="shared" si="102"/>
        <v>258707285.59</v>
      </c>
      <c r="CT88" s="6">
        <f t="shared" si="103"/>
        <v>262687094.81999999</v>
      </c>
      <c r="CU88" s="6">
        <f t="shared" si="104"/>
        <v>264616038.50999999</v>
      </c>
      <c r="CV88" s="6">
        <f t="shared" si="105"/>
        <v>265801983.18000001</v>
      </c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</row>
    <row r="89" spans="2:112" x14ac:dyDescent="0.3">
      <c r="B89" s="56">
        <v>126</v>
      </c>
      <c r="C89" s="1" t="s">
        <v>252</v>
      </c>
      <c r="D89" s="6">
        <f t="shared" si="11"/>
        <v>49136885.479999997</v>
      </c>
      <c r="E89" s="6">
        <f t="shared" si="12"/>
        <v>50397868.319999993</v>
      </c>
      <c r="F89" s="6">
        <f t="shared" si="13"/>
        <v>52016765.989999995</v>
      </c>
      <c r="G89" s="6">
        <f t="shared" si="14"/>
        <v>53192757.359999999</v>
      </c>
      <c r="H89" s="6">
        <f t="shared" si="15"/>
        <v>53727660.660000004</v>
      </c>
      <c r="I89" s="6">
        <f t="shared" si="16"/>
        <v>56448776.850000009</v>
      </c>
      <c r="J89" s="6">
        <f t="shared" si="17"/>
        <v>59389450.700000003</v>
      </c>
      <c r="K89" s="6">
        <f t="shared" si="18"/>
        <v>61750739.709999993</v>
      </c>
      <c r="L89" s="6">
        <f t="shared" si="19"/>
        <v>63607772.789999992</v>
      </c>
      <c r="M89" s="6">
        <f t="shared" si="20"/>
        <v>64991697.449999996</v>
      </c>
      <c r="N89" s="6">
        <f t="shared" si="21"/>
        <v>66189277.079999998</v>
      </c>
      <c r="O89" s="6">
        <f t="shared" si="22"/>
        <v>67464315.430000007</v>
      </c>
      <c r="P89" s="6">
        <f t="shared" si="23"/>
        <v>69341381.129999995</v>
      </c>
      <c r="Q89" s="6">
        <f t="shared" si="24"/>
        <v>71525179.919999987</v>
      </c>
      <c r="R89" s="6">
        <f t="shared" si="25"/>
        <v>73394967.909999996</v>
      </c>
      <c r="S89" s="6">
        <f t="shared" si="26"/>
        <v>75410625.75</v>
      </c>
      <c r="T89" s="6">
        <f t="shared" si="27"/>
        <v>76777141.530000001</v>
      </c>
      <c r="U89" s="6">
        <f t="shared" si="28"/>
        <v>75875463.579999998</v>
      </c>
      <c r="V89" s="6">
        <f t="shared" si="29"/>
        <v>75031137.11999999</v>
      </c>
      <c r="W89" s="6">
        <f t="shared" si="30"/>
        <v>74742260.580000013</v>
      </c>
      <c r="X89" s="6">
        <f t="shared" si="31"/>
        <v>74571140.289999992</v>
      </c>
      <c r="Y89" s="6">
        <f t="shared" si="32"/>
        <v>74890958.949999988</v>
      </c>
      <c r="Z89" s="6">
        <f t="shared" si="33"/>
        <v>74894052.069999993</v>
      </c>
      <c r="AA89" s="6">
        <f t="shared" si="34"/>
        <v>74386131.75999999</v>
      </c>
      <c r="AB89" s="6">
        <f t="shared" si="35"/>
        <v>73213457.24000001</v>
      </c>
      <c r="AC89" s="6">
        <f t="shared" si="36"/>
        <v>71919341.319999993</v>
      </c>
      <c r="AD89" s="6">
        <f t="shared" si="37"/>
        <v>70616590.629999995</v>
      </c>
      <c r="AE89" s="6">
        <f t="shared" si="38"/>
        <v>69176957.929999992</v>
      </c>
      <c r="AF89" s="6">
        <f t="shared" si="39"/>
        <v>69058100.719999984</v>
      </c>
      <c r="AG89" s="6">
        <f t="shared" si="40"/>
        <v>69851969</v>
      </c>
      <c r="AH89" s="6">
        <f t="shared" si="41"/>
        <v>71116832.409999996</v>
      </c>
      <c r="AI89" s="6">
        <f t="shared" si="42"/>
        <v>72767139.620000005</v>
      </c>
      <c r="AJ89" s="6">
        <f t="shared" si="43"/>
        <v>74323115.099999994</v>
      </c>
      <c r="AK89" s="6">
        <f t="shared" si="44"/>
        <v>75528801.939999998</v>
      </c>
      <c r="AL89" s="6">
        <f t="shared" si="45"/>
        <v>76702285.719999999</v>
      </c>
      <c r="AM89" s="6">
        <f t="shared" si="46"/>
        <v>78072739.5</v>
      </c>
      <c r="AN89" s="6">
        <f t="shared" si="47"/>
        <v>79359933.290000007</v>
      </c>
      <c r="AO89" s="6">
        <f t="shared" ref="AO89:AP89" si="131">+BA31+$AZ31-AO31</f>
        <v>80536744.450000018</v>
      </c>
      <c r="AP89" s="6">
        <f t="shared" si="131"/>
        <v>75471067.760000005</v>
      </c>
      <c r="AQ89" s="6">
        <f t="shared" si="49"/>
        <v>76371870.000000015</v>
      </c>
      <c r="AR89" s="6">
        <f t="shared" si="50"/>
        <v>76971540.50999999</v>
      </c>
      <c r="AS89" s="6">
        <f t="shared" si="51"/>
        <v>77163000.290000007</v>
      </c>
      <c r="AT89" s="6">
        <f t="shared" si="52"/>
        <v>77232378.370000005</v>
      </c>
      <c r="AU89" s="6">
        <f t="shared" si="53"/>
        <v>77221063.930000007</v>
      </c>
      <c r="AV89" s="6">
        <f t="shared" si="54"/>
        <v>77465047.520000011</v>
      </c>
      <c r="AW89" s="6">
        <f t="shared" si="55"/>
        <v>78462122.670000017</v>
      </c>
      <c r="AX89" s="6">
        <f t="shared" si="123"/>
        <v>80581050.25999999</v>
      </c>
      <c r="AY89" s="6">
        <f t="shared" si="107"/>
        <v>83160543.76000002</v>
      </c>
      <c r="AZ89" s="6">
        <f t="shared" si="57"/>
        <v>86579619.810000017</v>
      </c>
      <c r="BA89" s="6">
        <f t="shared" si="58"/>
        <v>89919673.189999998</v>
      </c>
      <c r="BB89" s="6">
        <f t="shared" si="59"/>
        <v>98860399.260000005</v>
      </c>
      <c r="BC89" s="6">
        <f t="shared" si="60"/>
        <v>102339666.41</v>
      </c>
      <c r="BD89" s="6">
        <f t="shared" si="61"/>
        <v>105969331.02000001</v>
      </c>
      <c r="BE89" s="6">
        <f t="shared" si="62"/>
        <v>109463679.42000002</v>
      </c>
      <c r="BF89" s="6">
        <f t="shared" si="63"/>
        <v>112250005.24000001</v>
      </c>
      <c r="BG89" s="6">
        <f t="shared" si="64"/>
        <v>114863867.84000002</v>
      </c>
      <c r="BH89" s="6">
        <f t="shared" si="65"/>
        <v>116787833.08000001</v>
      </c>
      <c r="BI89" s="6">
        <f t="shared" si="66"/>
        <v>117959631.30999999</v>
      </c>
      <c r="BJ89" s="6">
        <f t="shared" si="67"/>
        <v>118043723.13000001</v>
      </c>
      <c r="BK89" s="6">
        <f t="shared" si="68"/>
        <v>118078365.09999998</v>
      </c>
      <c r="BL89" s="6">
        <f t="shared" si="69"/>
        <v>117740439.78</v>
      </c>
      <c r="BM89" s="6">
        <f t="shared" si="70"/>
        <v>117189502.17</v>
      </c>
      <c r="BN89" s="6">
        <f t="shared" si="71"/>
        <v>116438285.26000001</v>
      </c>
      <c r="BO89" s="6">
        <f t="shared" si="72"/>
        <v>116054216.52999999</v>
      </c>
      <c r="BP89" s="6">
        <f t="shared" si="73"/>
        <v>115361557.96999998</v>
      </c>
      <c r="BQ89" s="6">
        <f t="shared" si="74"/>
        <v>114690988.03999999</v>
      </c>
      <c r="BR89" s="6">
        <f t="shared" si="75"/>
        <v>114316918.90000001</v>
      </c>
      <c r="BS89" s="6">
        <f t="shared" si="76"/>
        <v>113533474.73999999</v>
      </c>
      <c r="BT89" s="6">
        <f t="shared" si="77"/>
        <v>113228335.61</v>
      </c>
      <c r="BU89" s="6">
        <f t="shared" si="78"/>
        <v>113189323.53000002</v>
      </c>
      <c r="BV89" s="6">
        <f t="shared" si="79"/>
        <v>113140865.65000001</v>
      </c>
      <c r="BW89" s="6">
        <f t="shared" si="80"/>
        <v>112192180.45</v>
      </c>
      <c r="BX89" s="6">
        <f t="shared" si="81"/>
        <v>111253709.53999999</v>
      </c>
      <c r="BY89" s="6">
        <f t="shared" si="82"/>
        <v>110350424.52000001</v>
      </c>
      <c r="BZ89" s="6">
        <f t="shared" si="83"/>
        <v>109313895.44</v>
      </c>
      <c r="CA89" s="6">
        <f t="shared" si="84"/>
        <v>107352725.85000001</v>
      </c>
      <c r="CB89" s="6">
        <f t="shared" si="85"/>
        <v>104983669.70999999</v>
      </c>
      <c r="CC89" s="6">
        <f t="shared" si="86"/>
        <v>102547970.22</v>
      </c>
      <c r="CD89" s="6">
        <f t="shared" si="87"/>
        <v>100597123.76999998</v>
      </c>
      <c r="CE89" s="6">
        <f t="shared" si="88"/>
        <v>99080234.00999999</v>
      </c>
      <c r="CF89" s="6">
        <f t="shared" si="89"/>
        <v>97904871.870000005</v>
      </c>
      <c r="CG89" s="6">
        <f t="shared" si="90"/>
        <v>96796242.940000013</v>
      </c>
      <c r="CH89" s="6">
        <f t="shared" si="91"/>
        <v>96114488.420000017</v>
      </c>
      <c r="CI89" s="6">
        <f t="shared" si="92"/>
        <v>95934346.560000002</v>
      </c>
      <c r="CJ89" s="6">
        <f t="shared" si="93"/>
        <v>95837566.469999984</v>
      </c>
      <c r="CK89" s="6">
        <f t="shared" si="94"/>
        <v>87717934.00999999</v>
      </c>
      <c r="CL89" s="6">
        <f t="shared" si="95"/>
        <v>88608894.319999993</v>
      </c>
      <c r="CM89" s="6">
        <f t="shared" si="96"/>
        <v>89926146.189999983</v>
      </c>
      <c r="CN89" s="6">
        <f t="shared" si="97"/>
        <v>91211671.979999989</v>
      </c>
      <c r="CO89" s="6">
        <f t="shared" si="98"/>
        <v>92363018.620000005</v>
      </c>
      <c r="CP89" s="6">
        <f t="shared" si="99"/>
        <v>92754469.48999998</v>
      </c>
      <c r="CQ89" s="6">
        <f t="shared" si="100"/>
        <v>92976823.24000001</v>
      </c>
      <c r="CR89" s="6">
        <f t="shared" si="101"/>
        <v>92985429.139999986</v>
      </c>
      <c r="CS89" s="6">
        <f t="shared" si="102"/>
        <v>92545586.679999992</v>
      </c>
      <c r="CT89" s="6">
        <f t="shared" si="103"/>
        <v>92332062.849999994</v>
      </c>
      <c r="CU89" s="6">
        <f t="shared" si="104"/>
        <v>92206678.730000004</v>
      </c>
      <c r="CV89" s="6">
        <f t="shared" si="105"/>
        <v>92057500.060000002</v>
      </c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</row>
    <row r="90" spans="2:112" x14ac:dyDescent="0.3">
      <c r="B90" s="56">
        <v>127</v>
      </c>
      <c r="C90" s="1" t="s">
        <v>254</v>
      </c>
      <c r="D90" s="6">
        <f t="shared" si="11"/>
        <v>18986116.370000001</v>
      </c>
      <c r="E90" s="6">
        <f t="shared" si="12"/>
        <v>19881800.560000002</v>
      </c>
      <c r="F90" s="6">
        <f t="shared" si="13"/>
        <v>20516247.670000002</v>
      </c>
      <c r="G90" s="6">
        <f t="shared" si="14"/>
        <v>21078070.140000001</v>
      </c>
      <c r="H90" s="6">
        <f t="shared" si="15"/>
        <v>21780478.25</v>
      </c>
      <c r="I90" s="6">
        <f t="shared" si="16"/>
        <v>23031519.490000002</v>
      </c>
      <c r="J90" s="6">
        <f t="shared" si="17"/>
        <v>24139169.75</v>
      </c>
      <c r="K90" s="6">
        <f t="shared" si="18"/>
        <v>25544045.07</v>
      </c>
      <c r="L90" s="6">
        <f t="shared" si="19"/>
        <v>26621253.900000002</v>
      </c>
      <c r="M90" s="6">
        <f t="shared" si="20"/>
        <v>27691416.929999996</v>
      </c>
      <c r="N90" s="6">
        <f t="shared" si="21"/>
        <v>29093594.520000003</v>
      </c>
      <c r="O90" s="6">
        <f t="shared" si="22"/>
        <v>30096481.990000006</v>
      </c>
      <c r="P90" s="6">
        <f t="shared" si="23"/>
        <v>31138137.280000005</v>
      </c>
      <c r="Q90" s="6">
        <f t="shared" si="24"/>
        <v>32220432.490000002</v>
      </c>
      <c r="R90" s="6">
        <f t="shared" si="25"/>
        <v>33101694.719999999</v>
      </c>
      <c r="S90" s="6">
        <f t="shared" si="26"/>
        <v>34277189.390000001</v>
      </c>
      <c r="T90" s="6">
        <f t="shared" si="27"/>
        <v>34399246.939999998</v>
      </c>
      <c r="U90" s="6">
        <f t="shared" si="28"/>
        <v>33727877.230000004</v>
      </c>
      <c r="V90" s="6">
        <f t="shared" si="29"/>
        <v>33299908.689999998</v>
      </c>
      <c r="W90" s="6">
        <f t="shared" si="30"/>
        <v>32477485.5</v>
      </c>
      <c r="X90" s="6">
        <f t="shared" si="31"/>
        <v>31832930.679999996</v>
      </c>
      <c r="Y90" s="6">
        <f t="shared" si="32"/>
        <v>31242679.990000002</v>
      </c>
      <c r="Z90" s="6">
        <f t="shared" si="33"/>
        <v>30780666.700000003</v>
      </c>
      <c r="AA90" s="6">
        <f t="shared" si="34"/>
        <v>30770021.189999998</v>
      </c>
      <c r="AB90" s="6">
        <f t="shared" si="35"/>
        <v>30167555.43</v>
      </c>
      <c r="AC90" s="6">
        <f t="shared" si="36"/>
        <v>29676860.25</v>
      </c>
      <c r="AD90" s="6">
        <f t="shared" si="37"/>
        <v>28902373.18</v>
      </c>
      <c r="AE90" s="6">
        <f t="shared" si="38"/>
        <v>27653745.939999998</v>
      </c>
      <c r="AF90" s="6">
        <f t="shared" si="39"/>
        <v>27331793.57</v>
      </c>
      <c r="AG90" s="6">
        <f t="shared" si="40"/>
        <v>27114909.420000002</v>
      </c>
      <c r="AH90" s="6">
        <f t="shared" si="41"/>
        <v>26872211.470000006</v>
      </c>
      <c r="AI90" s="6">
        <f t="shared" si="42"/>
        <v>27201915.540000003</v>
      </c>
      <c r="AJ90" s="6">
        <f t="shared" si="43"/>
        <v>28067019.400000002</v>
      </c>
      <c r="AK90" s="6">
        <f t="shared" si="44"/>
        <v>29088865.549999997</v>
      </c>
      <c r="AL90" s="6">
        <f t="shared" si="45"/>
        <v>29722136.939999998</v>
      </c>
      <c r="AM90" s="6">
        <f t="shared" si="46"/>
        <v>30003411.629999999</v>
      </c>
      <c r="AN90" s="6">
        <f t="shared" si="47"/>
        <v>30902536.219999999</v>
      </c>
      <c r="AO90" s="6">
        <f t="shared" ref="AO90:AP90" si="132">+BA32+$AZ32-AO32</f>
        <v>31799960.870000001</v>
      </c>
      <c r="AP90" s="6">
        <f t="shared" si="132"/>
        <v>32925710.490000002</v>
      </c>
      <c r="AQ90" s="6">
        <f t="shared" si="49"/>
        <v>34054100.729999997</v>
      </c>
      <c r="AR90" s="6">
        <f t="shared" si="50"/>
        <v>34684309.170000002</v>
      </c>
      <c r="AS90" s="6">
        <f t="shared" si="51"/>
        <v>35296960.129999995</v>
      </c>
      <c r="AT90" s="6">
        <f t="shared" si="52"/>
        <v>35643903.019999996</v>
      </c>
      <c r="AU90" s="6">
        <f t="shared" si="53"/>
        <v>36226855.409999996</v>
      </c>
      <c r="AV90" s="6">
        <f t="shared" si="54"/>
        <v>36416197.059999995</v>
      </c>
      <c r="AW90" s="6">
        <f t="shared" si="55"/>
        <v>36032569.00999999</v>
      </c>
      <c r="AX90" s="6">
        <f t="shared" si="123"/>
        <v>35915022.18</v>
      </c>
      <c r="AY90" s="6">
        <f t="shared" si="107"/>
        <v>36456902.460000001</v>
      </c>
      <c r="AZ90" s="6">
        <f t="shared" si="57"/>
        <v>36725027.039999992</v>
      </c>
      <c r="BA90" s="6">
        <f t="shared" si="58"/>
        <v>36388917.460000001</v>
      </c>
      <c r="BB90" s="6">
        <f t="shared" si="59"/>
        <v>36349750.189999998</v>
      </c>
      <c r="BC90" s="6">
        <f t="shared" si="60"/>
        <v>36275882.25</v>
      </c>
      <c r="BD90" s="6">
        <f t="shared" si="61"/>
        <v>36763312.529999994</v>
      </c>
      <c r="BE90" s="6">
        <f t="shared" si="62"/>
        <v>37224771.899999999</v>
      </c>
      <c r="BF90" s="6">
        <f t="shared" si="63"/>
        <v>37787731.710000001</v>
      </c>
      <c r="BG90" s="6">
        <f t="shared" si="64"/>
        <v>38181416.289999999</v>
      </c>
      <c r="BH90" s="6">
        <f t="shared" si="65"/>
        <v>39047187.969999999</v>
      </c>
      <c r="BI90" s="6">
        <f t="shared" si="66"/>
        <v>40062259.010000005</v>
      </c>
      <c r="BJ90" s="6">
        <f t="shared" si="67"/>
        <v>40700086.659999996</v>
      </c>
      <c r="BK90" s="6">
        <f t="shared" si="68"/>
        <v>40502119.109999992</v>
      </c>
      <c r="BL90" s="6">
        <f t="shared" si="69"/>
        <v>39963493.580000006</v>
      </c>
      <c r="BM90" s="6">
        <f t="shared" si="70"/>
        <v>39955860.629999995</v>
      </c>
      <c r="BN90" s="6">
        <f t="shared" si="71"/>
        <v>39856415.919999994</v>
      </c>
      <c r="BO90" s="6">
        <f t="shared" si="72"/>
        <v>40140352.839999996</v>
      </c>
      <c r="BP90" s="6">
        <f t="shared" si="73"/>
        <v>40409134.030000001</v>
      </c>
      <c r="BQ90" s="6">
        <f t="shared" si="74"/>
        <v>40978874.920000002</v>
      </c>
      <c r="BR90" s="6">
        <f t="shared" si="75"/>
        <v>41535534.219999999</v>
      </c>
      <c r="BS90" s="6">
        <f t="shared" si="76"/>
        <v>41883542.699999996</v>
      </c>
      <c r="BT90" s="6">
        <f t="shared" si="77"/>
        <v>42028159.079999998</v>
      </c>
      <c r="BU90" s="6">
        <f t="shared" si="78"/>
        <v>42852567.489999995</v>
      </c>
      <c r="BV90" s="6">
        <f t="shared" si="79"/>
        <v>44471433.330000006</v>
      </c>
      <c r="BW90" s="6">
        <f t="shared" si="80"/>
        <v>46214789.400000006</v>
      </c>
      <c r="BX90" s="6">
        <f t="shared" si="81"/>
        <v>48260107.810000002</v>
      </c>
      <c r="BY90" s="6">
        <f t="shared" si="82"/>
        <v>50227040.900000006</v>
      </c>
      <c r="BZ90" s="6">
        <f t="shared" si="83"/>
        <v>51642849.230000004</v>
      </c>
      <c r="CA90" s="6">
        <f t="shared" si="84"/>
        <v>52657557.030000001</v>
      </c>
      <c r="CB90" s="6">
        <f t="shared" si="85"/>
        <v>53338281.729999997</v>
      </c>
      <c r="CC90" s="6">
        <f t="shared" si="86"/>
        <v>54240483.890000008</v>
      </c>
      <c r="CD90" s="6">
        <f t="shared" si="87"/>
        <v>55288313.190000013</v>
      </c>
      <c r="CE90" s="6">
        <f t="shared" si="88"/>
        <v>56814446.25</v>
      </c>
      <c r="CF90" s="6">
        <f t="shared" si="89"/>
        <v>58607811.299999997</v>
      </c>
      <c r="CG90" s="6">
        <f t="shared" si="90"/>
        <v>59967528.509999998</v>
      </c>
      <c r="CH90" s="6">
        <f t="shared" si="91"/>
        <v>61381360.760000013</v>
      </c>
      <c r="CI90" s="6">
        <f t="shared" si="92"/>
        <v>63598385.649999999</v>
      </c>
      <c r="CJ90" s="6">
        <f t="shared" si="93"/>
        <v>65759389.770000011</v>
      </c>
      <c r="CK90" s="6">
        <f t="shared" si="94"/>
        <v>60993322.75</v>
      </c>
      <c r="CL90" s="6">
        <f t="shared" si="95"/>
        <v>63758273.319999993</v>
      </c>
      <c r="CM90" s="6">
        <f t="shared" si="96"/>
        <v>67633991.420000002</v>
      </c>
      <c r="CN90" s="6">
        <f t="shared" si="97"/>
        <v>71347563.579999998</v>
      </c>
      <c r="CO90" s="6">
        <f t="shared" si="98"/>
        <v>74330076.569999993</v>
      </c>
      <c r="CP90" s="6">
        <f t="shared" si="99"/>
        <v>77162444.680000007</v>
      </c>
      <c r="CQ90" s="6">
        <f t="shared" si="100"/>
        <v>79061271.780000001</v>
      </c>
      <c r="CR90" s="6">
        <f t="shared" si="101"/>
        <v>80461118.059999987</v>
      </c>
      <c r="CS90" s="6">
        <f t="shared" si="102"/>
        <v>81923991.120000005</v>
      </c>
      <c r="CT90" s="6">
        <f t="shared" si="103"/>
        <v>82891733.770000011</v>
      </c>
      <c r="CU90" s="6">
        <f t="shared" si="104"/>
        <v>82938231.590000004</v>
      </c>
      <c r="CV90" s="6">
        <f t="shared" si="105"/>
        <v>82336753.179999977</v>
      </c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</row>
    <row r="91" spans="2:112" x14ac:dyDescent="0.3">
      <c r="B91" s="56">
        <v>128</v>
      </c>
      <c r="C91" s="1" t="s">
        <v>257</v>
      </c>
      <c r="D91" s="6">
        <f t="shared" si="11"/>
        <v>5662228.2599999998</v>
      </c>
      <c r="E91" s="6">
        <f t="shared" si="12"/>
        <v>5549276.0300000003</v>
      </c>
      <c r="F91" s="6">
        <f t="shared" si="13"/>
        <v>5302260.24</v>
      </c>
      <c r="G91" s="6">
        <f t="shared" si="14"/>
        <v>5173453.8600000003</v>
      </c>
      <c r="H91" s="6">
        <f t="shared" si="15"/>
        <v>5209340.24</v>
      </c>
      <c r="I91" s="6">
        <f t="shared" si="16"/>
        <v>5739954.6699999999</v>
      </c>
      <c r="J91" s="6">
        <f t="shared" si="17"/>
        <v>5961859.5999999996</v>
      </c>
      <c r="K91" s="6">
        <f t="shared" si="18"/>
        <v>6021597.4700000007</v>
      </c>
      <c r="L91" s="6">
        <f t="shared" si="19"/>
        <v>6138485.4499999993</v>
      </c>
      <c r="M91" s="6">
        <f t="shared" si="20"/>
        <v>5942604.8900000006</v>
      </c>
      <c r="N91" s="6">
        <f t="shared" si="21"/>
        <v>5491347.3600000013</v>
      </c>
      <c r="O91" s="6">
        <f t="shared" si="22"/>
        <v>5275910.2899999991</v>
      </c>
      <c r="P91" s="6">
        <f t="shared" si="23"/>
        <v>5175256.3899999987</v>
      </c>
      <c r="Q91" s="6">
        <f t="shared" si="24"/>
        <v>5757872.7599999998</v>
      </c>
      <c r="R91" s="6">
        <f t="shared" si="25"/>
        <v>6402072.9299999997</v>
      </c>
      <c r="S91" s="6">
        <f t="shared" si="26"/>
        <v>6573393.8699999992</v>
      </c>
      <c r="T91" s="6">
        <f t="shared" si="27"/>
        <v>6511625.5299999993</v>
      </c>
      <c r="U91" s="6">
        <f t="shared" si="28"/>
        <v>5896342.6599999992</v>
      </c>
      <c r="V91" s="6">
        <f t="shared" si="29"/>
        <v>5562528.6600000001</v>
      </c>
      <c r="W91" s="6">
        <f t="shared" si="30"/>
        <v>5427869.5699999994</v>
      </c>
      <c r="X91" s="6">
        <f t="shared" si="31"/>
        <v>5512837.9299999997</v>
      </c>
      <c r="Y91" s="6">
        <f t="shared" si="32"/>
        <v>5482351.8500000006</v>
      </c>
      <c r="Z91" s="6">
        <f t="shared" si="33"/>
        <v>5243529.79</v>
      </c>
      <c r="AA91" s="6">
        <f t="shared" si="34"/>
        <v>5021840.24</v>
      </c>
      <c r="AB91" s="6">
        <f t="shared" si="35"/>
        <v>5120673.8099999996</v>
      </c>
      <c r="AC91" s="6">
        <f t="shared" si="36"/>
        <v>4671672.1999999993</v>
      </c>
      <c r="AD91" s="6">
        <f t="shared" si="37"/>
        <v>3832963.9899999993</v>
      </c>
      <c r="AE91" s="6">
        <f t="shared" si="38"/>
        <v>3348944.12</v>
      </c>
      <c r="AF91" s="6">
        <f t="shared" si="39"/>
        <v>3120110.7299999995</v>
      </c>
      <c r="AG91" s="6">
        <f t="shared" si="40"/>
        <v>3159777.2099999995</v>
      </c>
      <c r="AH91" s="6">
        <f t="shared" si="41"/>
        <v>3262824.13</v>
      </c>
      <c r="AI91" s="6">
        <f t="shared" si="42"/>
        <v>3472240.9899999988</v>
      </c>
      <c r="AJ91" s="6">
        <f t="shared" si="43"/>
        <v>3377831.3899999997</v>
      </c>
      <c r="AK91" s="6">
        <f t="shared" si="44"/>
        <v>3481061.91</v>
      </c>
      <c r="AL91" s="6">
        <f t="shared" si="45"/>
        <v>3907668.2499999995</v>
      </c>
      <c r="AM91" s="6">
        <f t="shared" si="46"/>
        <v>3828713.5599999996</v>
      </c>
      <c r="AN91" s="6">
        <f t="shared" si="47"/>
        <v>3547069.9200000009</v>
      </c>
      <c r="AO91" s="6">
        <f t="shared" ref="AO91:AP91" si="133">+BA33+$AZ33-AO33</f>
        <v>3419684.5</v>
      </c>
      <c r="AP91" s="6">
        <f t="shared" si="133"/>
        <v>3486043.05</v>
      </c>
      <c r="AQ91" s="6">
        <f t="shared" si="49"/>
        <v>3492530.92</v>
      </c>
      <c r="AR91" s="6">
        <f t="shared" si="50"/>
        <v>3645460.38</v>
      </c>
      <c r="AS91" s="6">
        <f t="shared" si="51"/>
        <v>3449880.0999999996</v>
      </c>
      <c r="AT91" s="6">
        <f t="shared" si="52"/>
        <v>3286865.3499999996</v>
      </c>
      <c r="AU91" s="6">
        <f t="shared" si="53"/>
        <v>2962711.1300000004</v>
      </c>
      <c r="AV91" s="6">
        <f t="shared" si="54"/>
        <v>2724887.6000000006</v>
      </c>
      <c r="AW91" s="6">
        <f t="shared" si="55"/>
        <v>2362298.44</v>
      </c>
      <c r="AX91" s="6">
        <f t="shared" si="123"/>
        <v>1907585.69</v>
      </c>
      <c r="AY91" s="6">
        <f t="shared" si="107"/>
        <v>1602912.2900000005</v>
      </c>
      <c r="AZ91" s="6">
        <f t="shared" si="57"/>
        <v>1253742.9399999995</v>
      </c>
      <c r="BA91" s="6">
        <f t="shared" si="58"/>
        <v>1039780.48</v>
      </c>
      <c r="BB91" s="6">
        <f t="shared" si="59"/>
        <v>797931.72</v>
      </c>
      <c r="BC91" s="6">
        <f t="shared" si="60"/>
        <v>614869.47</v>
      </c>
      <c r="BD91" s="6">
        <f t="shared" si="61"/>
        <v>386714.90999999992</v>
      </c>
      <c r="BE91" s="6">
        <f t="shared" si="62"/>
        <v>358043.60999999987</v>
      </c>
      <c r="BF91" s="6">
        <f t="shared" si="63"/>
        <v>271767.65999999992</v>
      </c>
      <c r="BG91" s="6">
        <f t="shared" si="64"/>
        <v>196041.57999999984</v>
      </c>
      <c r="BH91" s="6">
        <f t="shared" si="65"/>
        <v>145000.37999999989</v>
      </c>
      <c r="BI91" s="6">
        <f t="shared" si="66"/>
        <v>120689.72999999998</v>
      </c>
      <c r="BJ91" s="6">
        <f t="shared" si="67"/>
        <v>53796.199999999953</v>
      </c>
      <c r="BK91" s="6">
        <f t="shared" si="68"/>
        <v>12321.459999999963</v>
      </c>
      <c r="BL91" s="6">
        <f t="shared" si="69"/>
        <v>0</v>
      </c>
      <c r="BM91" s="6">
        <f t="shared" si="70"/>
        <v>0</v>
      </c>
      <c r="BN91" s="6">
        <f t="shared" si="71"/>
        <v>-443.34</v>
      </c>
      <c r="BO91" s="6">
        <f t="shared" si="72"/>
        <v>-1058.22</v>
      </c>
      <c r="BP91" s="6">
        <f t="shared" si="73"/>
        <v>-1058.22</v>
      </c>
      <c r="BQ91" s="6">
        <f t="shared" si="74"/>
        <v>-1058.22</v>
      </c>
      <c r="BR91" s="6">
        <f t="shared" si="75"/>
        <v>-1058.22</v>
      </c>
      <c r="BS91" s="6">
        <f t="shared" si="76"/>
        <v>0</v>
      </c>
      <c r="BT91" s="6">
        <f t="shared" si="77"/>
        <v>0</v>
      </c>
      <c r="BU91" s="6">
        <f t="shared" si="78"/>
        <v>0</v>
      </c>
      <c r="BV91" s="6">
        <f t="shared" si="79"/>
        <v>0</v>
      </c>
      <c r="BW91" s="6">
        <f t="shared" si="80"/>
        <v>0</v>
      </c>
      <c r="BX91" s="6">
        <f t="shared" si="81"/>
        <v>0</v>
      </c>
      <c r="BY91" s="6">
        <f t="shared" si="82"/>
        <v>0</v>
      </c>
      <c r="BZ91" s="6">
        <f t="shared" si="83"/>
        <v>0</v>
      </c>
      <c r="CA91" s="6">
        <f t="shared" si="84"/>
        <v>0</v>
      </c>
      <c r="CB91" s="6">
        <f t="shared" si="85"/>
        <v>0</v>
      </c>
      <c r="CC91" s="6">
        <f t="shared" si="86"/>
        <v>0</v>
      </c>
      <c r="CD91" s="6">
        <f t="shared" si="87"/>
        <v>0</v>
      </c>
      <c r="CE91" s="6">
        <f t="shared" si="88"/>
        <v>0</v>
      </c>
      <c r="CF91" s="6">
        <f t="shared" si="89"/>
        <v>0</v>
      </c>
      <c r="CG91" s="6">
        <f t="shared" si="90"/>
        <v>0</v>
      </c>
      <c r="CH91" s="6">
        <f t="shared" si="91"/>
        <v>0</v>
      </c>
      <c r="CI91" s="6">
        <f t="shared" si="92"/>
        <v>0</v>
      </c>
      <c r="CJ91" s="6">
        <f t="shared" si="93"/>
        <v>0</v>
      </c>
      <c r="CK91" s="6">
        <f t="shared" si="94"/>
        <v>0</v>
      </c>
      <c r="CL91" s="6">
        <f t="shared" si="95"/>
        <v>0</v>
      </c>
      <c r="CM91" s="6">
        <f t="shared" si="96"/>
        <v>0</v>
      </c>
      <c r="CN91" s="6">
        <f t="shared" si="97"/>
        <v>0</v>
      </c>
      <c r="CO91" s="6">
        <f t="shared" si="98"/>
        <v>0</v>
      </c>
      <c r="CP91" s="6">
        <f t="shared" si="99"/>
        <v>0</v>
      </c>
      <c r="CQ91" s="6">
        <f t="shared" si="100"/>
        <v>0</v>
      </c>
      <c r="CR91" s="6">
        <f t="shared" si="101"/>
        <v>0</v>
      </c>
      <c r="CS91" s="6">
        <f t="shared" si="102"/>
        <v>0</v>
      </c>
      <c r="CT91" s="6">
        <f t="shared" si="103"/>
        <v>0</v>
      </c>
      <c r="CU91" s="6">
        <f t="shared" si="104"/>
        <v>0</v>
      </c>
      <c r="CV91" s="6">
        <f t="shared" si="105"/>
        <v>0</v>
      </c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</row>
    <row r="92" spans="2:112" x14ac:dyDescent="0.3">
      <c r="B92" s="56">
        <v>129</v>
      </c>
      <c r="C92" s="1" t="s">
        <v>259</v>
      </c>
      <c r="D92" s="6">
        <f t="shared" si="11"/>
        <v>0</v>
      </c>
      <c r="E92" s="6">
        <f t="shared" si="12"/>
        <v>0</v>
      </c>
      <c r="F92" s="6">
        <f t="shared" si="13"/>
        <v>0</v>
      </c>
      <c r="G92" s="6">
        <f t="shared" si="14"/>
        <v>0</v>
      </c>
      <c r="H92" s="6">
        <f t="shared" si="15"/>
        <v>0</v>
      </c>
      <c r="I92" s="6">
        <f t="shared" si="16"/>
        <v>0</v>
      </c>
      <c r="J92" s="6">
        <f t="shared" si="17"/>
        <v>0</v>
      </c>
      <c r="K92" s="6">
        <f t="shared" si="18"/>
        <v>0</v>
      </c>
      <c r="L92" s="6">
        <f t="shared" si="19"/>
        <v>0</v>
      </c>
      <c r="M92" s="6">
        <f t="shared" si="20"/>
        <v>0</v>
      </c>
      <c r="N92" s="6">
        <f t="shared" si="21"/>
        <v>1808.57</v>
      </c>
      <c r="O92" s="6">
        <f t="shared" si="22"/>
        <v>13971.17</v>
      </c>
      <c r="P92" s="6">
        <f t="shared" si="23"/>
        <v>57668.79</v>
      </c>
      <c r="Q92" s="6">
        <f t="shared" si="24"/>
        <v>130292.04000000001</v>
      </c>
      <c r="R92" s="6">
        <f t="shared" si="25"/>
        <v>193621.25</v>
      </c>
      <c r="S92" s="6">
        <f t="shared" si="26"/>
        <v>255611.75</v>
      </c>
      <c r="T92" s="6">
        <f t="shared" si="27"/>
        <v>315264.26</v>
      </c>
      <c r="U92" s="6">
        <f t="shared" si="28"/>
        <v>391064.57999999996</v>
      </c>
      <c r="V92" s="6">
        <f t="shared" si="29"/>
        <v>455593.18</v>
      </c>
      <c r="W92" s="6">
        <f t="shared" si="30"/>
        <v>526821.86</v>
      </c>
      <c r="X92" s="6">
        <f t="shared" si="31"/>
        <v>596744.80000000005</v>
      </c>
      <c r="Y92" s="6">
        <f t="shared" si="32"/>
        <v>654511.48</v>
      </c>
      <c r="Z92" s="6">
        <f t="shared" si="33"/>
        <v>713197.77000000014</v>
      </c>
      <c r="AA92" s="6">
        <f t="shared" si="34"/>
        <v>761809.34</v>
      </c>
      <c r="AB92" s="6">
        <f t="shared" si="35"/>
        <v>781014.74</v>
      </c>
      <c r="AC92" s="6">
        <f t="shared" si="36"/>
        <v>771201.79</v>
      </c>
      <c r="AD92" s="6">
        <f t="shared" si="37"/>
        <v>1023409.8999999999</v>
      </c>
      <c r="AE92" s="6">
        <f t="shared" si="38"/>
        <v>1391111.75</v>
      </c>
      <c r="AF92" s="6">
        <f t="shared" si="39"/>
        <v>1835444.75</v>
      </c>
      <c r="AG92" s="6">
        <f t="shared" si="40"/>
        <v>2292473.46</v>
      </c>
      <c r="AH92" s="6">
        <f t="shared" si="41"/>
        <v>2452835.34</v>
      </c>
      <c r="AI92" s="6">
        <f t="shared" si="42"/>
        <v>2381606.66</v>
      </c>
      <c r="AJ92" s="6">
        <f t="shared" si="43"/>
        <v>2314477.17</v>
      </c>
      <c r="AK92" s="6">
        <f t="shared" si="44"/>
        <v>2337572.7100000004</v>
      </c>
      <c r="AL92" s="6">
        <f t="shared" si="45"/>
        <v>2487162.4500000002</v>
      </c>
      <c r="AM92" s="6">
        <f t="shared" si="46"/>
        <v>3294889.1100000003</v>
      </c>
      <c r="AN92" s="6">
        <f t="shared" si="47"/>
        <v>4191331.0299999993</v>
      </c>
      <c r="AO92" s="6">
        <f t="shared" ref="AO92:AP92" si="134">+BA34+$AZ34-AO34</f>
        <v>4984534.95</v>
      </c>
      <c r="AP92" s="6">
        <f t="shared" si="134"/>
        <v>5412921.7699999996</v>
      </c>
      <c r="AQ92" s="6">
        <f t="shared" si="49"/>
        <v>5824233.7400000002</v>
      </c>
      <c r="AR92" s="6">
        <f t="shared" si="50"/>
        <v>6142709.6699999999</v>
      </c>
      <c r="AS92" s="6">
        <f t="shared" si="51"/>
        <v>6404932.7200000007</v>
      </c>
      <c r="AT92" s="6">
        <f t="shared" si="52"/>
        <v>6982094.8599999994</v>
      </c>
      <c r="AU92" s="6">
        <f t="shared" si="53"/>
        <v>7804266.4299999997</v>
      </c>
      <c r="AV92" s="6">
        <f t="shared" si="54"/>
        <v>8575727.9700000007</v>
      </c>
      <c r="AW92" s="6">
        <f t="shared" si="55"/>
        <v>9210459.4499999993</v>
      </c>
      <c r="AX92" s="6">
        <f t="shared" si="123"/>
        <v>9717017.2799999993</v>
      </c>
      <c r="AY92" s="6">
        <f t="shared" si="107"/>
        <v>9488783.1099999994</v>
      </c>
      <c r="AZ92" s="6">
        <f t="shared" si="57"/>
        <v>9197230.0199999996</v>
      </c>
      <c r="BA92" s="6">
        <f t="shared" si="58"/>
        <v>9117457.1999999993</v>
      </c>
      <c r="BB92" s="6">
        <f t="shared" si="59"/>
        <v>9141712.0399999991</v>
      </c>
      <c r="BC92" s="6">
        <f t="shared" si="60"/>
        <v>9209230.5999999996</v>
      </c>
      <c r="BD92" s="6">
        <f t="shared" si="61"/>
        <v>9386037.0700000003</v>
      </c>
      <c r="BE92" s="6">
        <f t="shared" si="62"/>
        <v>9750973.2100000009</v>
      </c>
      <c r="BF92" s="6">
        <f t="shared" si="63"/>
        <v>10254383.52</v>
      </c>
      <c r="BG92" s="6">
        <f t="shared" si="64"/>
        <v>10791693.48</v>
      </c>
      <c r="BH92" s="6">
        <f t="shared" si="65"/>
        <v>11393783.900000002</v>
      </c>
      <c r="BI92" s="6">
        <f t="shared" si="66"/>
        <v>11998110.959999999</v>
      </c>
      <c r="BJ92" s="6">
        <f t="shared" si="67"/>
        <v>12632990.179999998</v>
      </c>
      <c r="BK92" s="6">
        <f t="shared" si="68"/>
        <v>13263080.869999999</v>
      </c>
      <c r="BL92" s="6">
        <f t="shared" si="69"/>
        <v>13882075.800000001</v>
      </c>
      <c r="BM92" s="6">
        <f t="shared" si="70"/>
        <v>14375856.640000001</v>
      </c>
      <c r="BN92" s="6">
        <f t="shared" si="71"/>
        <v>14760001.920000002</v>
      </c>
      <c r="BO92" s="6">
        <f t="shared" si="72"/>
        <v>15077002.660000002</v>
      </c>
      <c r="BP92" s="6">
        <f t="shared" si="73"/>
        <v>15161623.729999999</v>
      </c>
      <c r="BQ92" s="6">
        <f t="shared" si="74"/>
        <v>15011838.129999999</v>
      </c>
      <c r="BR92" s="6">
        <f t="shared" si="75"/>
        <v>14600937.23</v>
      </c>
      <c r="BS92" s="6">
        <f t="shared" si="76"/>
        <v>14099661.640000002</v>
      </c>
      <c r="BT92" s="6">
        <f t="shared" si="77"/>
        <v>13665602.160000002</v>
      </c>
      <c r="BU92" s="6">
        <f t="shared" si="78"/>
        <v>13210585.100000001</v>
      </c>
      <c r="BV92" s="6">
        <f t="shared" si="79"/>
        <v>12729199.790000001</v>
      </c>
      <c r="BW92" s="6">
        <f t="shared" si="80"/>
        <v>12238053.370000001</v>
      </c>
      <c r="BX92" s="6">
        <f t="shared" si="81"/>
        <v>11835038.039999999</v>
      </c>
      <c r="BY92" s="6">
        <f t="shared" si="82"/>
        <v>11580749.569999998</v>
      </c>
      <c r="BZ92" s="6">
        <f t="shared" si="83"/>
        <v>11482575</v>
      </c>
      <c r="CA92" s="6">
        <f t="shared" si="84"/>
        <v>11557056.98</v>
      </c>
      <c r="CB92" s="6">
        <f t="shared" si="85"/>
        <v>11879862.84</v>
      </c>
      <c r="CC92" s="6">
        <f t="shared" si="86"/>
        <v>12542016.48</v>
      </c>
      <c r="CD92" s="6">
        <f t="shared" si="87"/>
        <v>13334809.460000001</v>
      </c>
      <c r="CE92" s="6">
        <f t="shared" si="88"/>
        <v>14232443.34</v>
      </c>
      <c r="CF92" s="6">
        <f t="shared" si="89"/>
        <v>15001753.1</v>
      </c>
      <c r="CG92" s="6">
        <f t="shared" si="90"/>
        <v>15813532.509999998</v>
      </c>
      <c r="CH92" s="6">
        <f t="shared" si="91"/>
        <v>16717558.849999998</v>
      </c>
      <c r="CI92" s="6">
        <f t="shared" si="92"/>
        <v>17662599.300000001</v>
      </c>
      <c r="CJ92" s="6">
        <f t="shared" si="93"/>
        <v>18499919.68</v>
      </c>
      <c r="CK92" s="6">
        <f t="shared" si="94"/>
        <v>17415791.220000003</v>
      </c>
      <c r="CL92" s="6">
        <f t="shared" si="95"/>
        <v>17816369.949999999</v>
      </c>
      <c r="CM92" s="6">
        <f t="shared" si="96"/>
        <v>18009631.430000003</v>
      </c>
      <c r="CN92" s="6">
        <f t="shared" si="97"/>
        <v>17867301.469999999</v>
      </c>
      <c r="CO92" s="6">
        <f t="shared" si="98"/>
        <v>17337238.34</v>
      </c>
      <c r="CP92" s="6">
        <f t="shared" si="99"/>
        <v>16743006.160000002</v>
      </c>
      <c r="CQ92" s="6">
        <f t="shared" si="100"/>
        <v>15907534.119999999</v>
      </c>
      <c r="CR92" s="6">
        <f t="shared" si="101"/>
        <v>15158269.880000003</v>
      </c>
      <c r="CS92" s="6">
        <f t="shared" si="102"/>
        <v>14396119.160000004</v>
      </c>
      <c r="CT92" s="6">
        <f t="shared" si="103"/>
        <v>13567861.840000002</v>
      </c>
      <c r="CU92" s="6">
        <f t="shared" si="104"/>
        <v>12736225.880000003</v>
      </c>
      <c r="CV92" s="6">
        <f t="shared" si="105"/>
        <v>11894303.960000001</v>
      </c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</row>
    <row r="93" spans="2:112" x14ac:dyDescent="0.3">
      <c r="B93" s="56">
        <v>137</v>
      </c>
      <c r="C93" s="1" t="s">
        <v>260</v>
      </c>
      <c r="D93" s="6">
        <f t="shared" si="11"/>
        <v>0</v>
      </c>
      <c r="E93" s="6">
        <f t="shared" si="12"/>
        <v>0</v>
      </c>
      <c r="F93" s="6">
        <f t="shared" si="13"/>
        <v>0</v>
      </c>
      <c r="G93" s="6">
        <f t="shared" si="14"/>
        <v>0</v>
      </c>
      <c r="H93" s="6">
        <f t="shared" si="15"/>
        <v>0</v>
      </c>
      <c r="I93" s="6">
        <f t="shared" si="16"/>
        <v>0</v>
      </c>
      <c r="J93" s="6">
        <f t="shared" si="17"/>
        <v>0</v>
      </c>
      <c r="K93" s="6">
        <f t="shared" si="18"/>
        <v>0</v>
      </c>
      <c r="L93" s="6">
        <f t="shared" si="19"/>
        <v>0</v>
      </c>
      <c r="M93" s="6">
        <f t="shared" si="20"/>
        <v>0</v>
      </c>
      <c r="N93" s="6">
        <f t="shared" si="21"/>
        <v>0</v>
      </c>
      <c r="O93" s="6">
        <f t="shared" si="22"/>
        <v>0</v>
      </c>
      <c r="P93" s="6">
        <f t="shared" si="23"/>
        <v>0</v>
      </c>
      <c r="Q93" s="6">
        <f t="shared" si="24"/>
        <v>0</v>
      </c>
      <c r="R93" s="6">
        <f t="shared" si="25"/>
        <v>0</v>
      </c>
      <c r="S93" s="6">
        <f t="shared" si="26"/>
        <v>0</v>
      </c>
      <c r="T93" s="6">
        <f t="shared" si="27"/>
        <v>0</v>
      </c>
      <c r="U93" s="6">
        <f t="shared" si="28"/>
        <v>0</v>
      </c>
      <c r="V93" s="6">
        <f t="shared" si="29"/>
        <v>0</v>
      </c>
      <c r="W93" s="6">
        <f t="shared" si="30"/>
        <v>0</v>
      </c>
      <c r="X93" s="6">
        <f t="shared" si="31"/>
        <v>0</v>
      </c>
      <c r="Y93" s="6">
        <f t="shared" si="32"/>
        <v>0</v>
      </c>
      <c r="Z93" s="6">
        <f t="shared" si="33"/>
        <v>0</v>
      </c>
      <c r="AA93" s="6">
        <f t="shared" si="34"/>
        <v>0</v>
      </c>
      <c r="AB93" s="6">
        <f t="shared" si="35"/>
        <v>0</v>
      </c>
      <c r="AC93" s="6">
        <f t="shared" si="36"/>
        <v>0</v>
      </c>
      <c r="AD93" s="6">
        <f t="shared" si="37"/>
        <v>0</v>
      </c>
      <c r="AE93" s="6">
        <f t="shared" si="38"/>
        <v>0</v>
      </c>
      <c r="AF93" s="6">
        <f t="shared" si="39"/>
        <v>0</v>
      </c>
      <c r="AG93" s="6">
        <f t="shared" si="40"/>
        <v>0</v>
      </c>
      <c r="AH93" s="6">
        <f t="shared" si="41"/>
        <v>0</v>
      </c>
      <c r="AI93" s="6">
        <f t="shared" si="42"/>
        <v>0</v>
      </c>
      <c r="AJ93" s="6">
        <f t="shared" si="43"/>
        <v>0</v>
      </c>
      <c r="AK93" s="6">
        <f t="shared" si="44"/>
        <v>25673.64</v>
      </c>
      <c r="AL93" s="6">
        <f t="shared" si="45"/>
        <v>45795.92</v>
      </c>
      <c r="AM93" s="6">
        <f t="shared" si="46"/>
        <v>67349.7</v>
      </c>
      <c r="AN93" s="6">
        <f t="shared" si="47"/>
        <v>90290.4</v>
      </c>
      <c r="AO93" s="6">
        <f t="shared" ref="AO93:AP93" si="135">+BA35+$AZ35-AO35</f>
        <v>114524.62999999999</v>
      </c>
      <c r="AP93" s="6">
        <f t="shared" si="135"/>
        <v>147853.13</v>
      </c>
      <c r="AQ93" s="6">
        <f t="shared" si="49"/>
        <v>181872.16999999998</v>
      </c>
      <c r="AR93" s="6">
        <f t="shared" si="50"/>
        <v>214533.64</v>
      </c>
      <c r="AS93" s="6">
        <f t="shared" si="51"/>
        <v>275170</v>
      </c>
      <c r="AT93" s="6">
        <f t="shared" si="52"/>
        <v>380001.74</v>
      </c>
      <c r="AU93" s="6">
        <f t="shared" si="53"/>
        <v>493698.82999999996</v>
      </c>
      <c r="AV93" s="6">
        <f t="shared" si="54"/>
        <v>620098.95000000007</v>
      </c>
      <c r="AW93" s="6">
        <f t="shared" si="55"/>
        <v>687011.69000000006</v>
      </c>
      <c r="AX93" s="6">
        <f t="shared" si="123"/>
        <v>760861.82</v>
      </c>
      <c r="AY93" s="6">
        <f t="shared" si="107"/>
        <v>824817.14</v>
      </c>
      <c r="AZ93" s="6">
        <f t="shared" si="57"/>
        <v>865208.85</v>
      </c>
      <c r="BA93" s="6">
        <f t="shared" si="58"/>
        <v>914921.2</v>
      </c>
      <c r="BB93" s="6">
        <f t="shared" si="59"/>
        <v>961698.06</v>
      </c>
      <c r="BC93" s="6">
        <f t="shared" si="60"/>
        <v>1025400.1199999999</v>
      </c>
      <c r="BD93" s="6">
        <f t="shared" si="61"/>
        <v>1134492.54</v>
      </c>
      <c r="BE93" s="6">
        <f t="shared" si="62"/>
        <v>1228424.25</v>
      </c>
      <c r="BF93" s="6">
        <f t="shared" si="63"/>
        <v>1219996.69</v>
      </c>
      <c r="BG93" s="6">
        <f t="shared" si="64"/>
        <v>1209730.76</v>
      </c>
      <c r="BH93" s="6">
        <f t="shared" si="65"/>
        <v>1266699.0799999998</v>
      </c>
      <c r="BI93" s="6">
        <f t="shared" si="66"/>
        <v>1410778.8199999998</v>
      </c>
      <c r="BJ93" s="6">
        <f t="shared" si="67"/>
        <v>1577529.1400000001</v>
      </c>
      <c r="BK93" s="6">
        <f t="shared" si="68"/>
        <v>1717545.8599999999</v>
      </c>
      <c r="BL93" s="6">
        <f t="shared" si="69"/>
        <v>1870338.8899999997</v>
      </c>
      <c r="BM93" s="6">
        <f t="shared" si="70"/>
        <v>1984122.2699999998</v>
      </c>
      <c r="BN93" s="6">
        <f t="shared" si="71"/>
        <v>2081797.75</v>
      </c>
      <c r="BO93" s="6">
        <f t="shared" si="72"/>
        <v>2213031.58</v>
      </c>
      <c r="BP93" s="6">
        <f t="shared" si="73"/>
        <v>2372532.69</v>
      </c>
      <c r="BQ93" s="6">
        <f t="shared" si="74"/>
        <v>2547820.0999999996</v>
      </c>
      <c r="BR93" s="6">
        <f t="shared" si="75"/>
        <v>2677875.5499999998</v>
      </c>
      <c r="BS93" s="6">
        <f t="shared" si="76"/>
        <v>2755911.52</v>
      </c>
      <c r="BT93" s="6">
        <f t="shared" si="77"/>
        <v>2721419.6799999997</v>
      </c>
      <c r="BU93" s="6">
        <f t="shared" si="78"/>
        <v>2749851.64</v>
      </c>
      <c r="BV93" s="6">
        <f t="shared" si="79"/>
        <v>2853797.9800000004</v>
      </c>
      <c r="BW93" s="6">
        <f t="shared" si="80"/>
        <v>3031040.0599999996</v>
      </c>
      <c r="BX93" s="6">
        <f t="shared" si="81"/>
        <v>3213129.9700000007</v>
      </c>
      <c r="BY93" s="6">
        <f t="shared" si="82"/>
        <v>3327046.5200000005</v>
      </c>
      <c r="BZ93" s="6">
        <f t="shared" si="83"/>
        <v>3392750.7300000004</v>
      </c>
      <c r="CA93" s="6">
        <f t="shared" si="84"/>
        <v>3608663.85</v>
      </c>
      <c r="CB93" s="6">
        <f t="shared" si="85"/>
        <v>3896678.9200000004</v>
      </c>
      <c r="CC93" s="6">
        <f t="shared" si="86"/>
        <v>4183616.9000000004</v>
      </c>
      <c r="CD93" s="6">
        <f t="shared" si="87"/>
        <v>4485947.76</v>
      </c>
      <c r="CE93" s="6">
        <f t="shared" si="88"/>
        <v>4862374.3900000006</v>
      </c>
      <c r="CF93" s="6">
        <f t="shared" si="89"/>
        <v>5226297.0600000005</v>
      </c>
      <c r="CG93" s="6">
        <f t="shared" si="90"/>
        <v>5489518.1899999995</v>
      </c>
      <c r="CH93" s="6">
        <f t="shared" si="91"/>
        <v>5764839.6999999993</v>
      </c>
      <c r="CI93" s="6">
        <f t="shared" si="92"/>
        <v>6113064.8700000001</v>
      </c>
      <c r="CJ93" s="6">
        <f t="shared" si="93"/>
        <v>6624091.4699999988</v>
      </c>
      <c r="CK93" s="6">
        <f t="shared" si="94"/>
        <v>6490032.0099999998</v>
      </c>
      <c r="CL93" s="6">
        <f t="shared" si="95"/>
        <v>7305174.0699999984</v>
      </c>
      <c r="CM93" s="6">
        <f t="shared" si="96"/>
        <v>8114783.8299999991</v>
      </c>
      <c r="CN93" s="6">
        <f t="shared" si="97"/>
        <v>8697824.379999999</v>
      </c>
      <c r="CO93" s="6">
        <f t="shared" si="98"/>
        <v>9237193.5499999989</v>
      </c>
      <c r="CP93" s="6">
        <f t="shared" si="99"/>
        <v>9866070.3200000003</v>
      </c>
      <c r="CQ93" s="6">
        <f t="shared" si="100"/>
        <v>10593953.079999998</v>
      </c>
      <c r="CR93" s="6">
        <f t="shared" si="101"/>
        <v>11554413.779999999</v>
      </c>
      <c r="CS93" s="6">
        <f t="shared" si="102"/>
        <v>12620913.709999997</v>
      </c>
      <c r="CT93" s="6">
        <f t="shared" si="103"/>
        <v>13362869.940000001</v>
      </c>
      <c r="CU93" s="6">
        <f t="shared" si="104"/>
        <v>13925996.620000001</v>
      </c>
      <c r="CV93" s="6">
        <f t="shared" si="105"/>
        <v>14185977.920000002</v>
      </c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</row>
    <row r="94" spans="2:112" x14ac:dyDescent="0.3">
      <c r="B94" s="56">
        <v>140</v>
      </c>
      <c r="C94" s="1" t="s">
        <v>256</v>
      </c>
      <c r="D94" s="6">
        <f t="shared" si="11"/>
        <v>17415797.329999998</v>
      </c>
      <c r="E94" s="6">
        <f t="shared" si="12"/>
        <v>17993723.550000001</v>
      </c>
      <c r="F94" s="6">
        <f t="shared" si="13"/>
        <v>18649910.119999997</v>
      </c>
      <c r="G94" s="6">
        <f t="shared" si="14"/>
        <v>19426960.989999998</v>
      </c>
      <c r="H94" s="6">
        <f t="shared" si="15"/>
        <v>20192990.600000001</v>
      </c>
      <c r="I94" s="6">
        <f t="shared" si="16"/>
        <v>20948240.879999999</v>
      </c>
      <c r="J94" s="6">
        <f t="shared" si="17"/>
        <v>21846057.139999997</v>
      </c>
      <c r="K94" s="6">
        <f t="shared" si="18"/>
        <v>22902241.16</v>
      </c>
      <c r="L94" s="6">
        <f t="shared" si="19"/>
        <v>24027533.050000001</v>
      </c>
      <c r="M94" s="6">
        <f t="shared" si="20"/>
        <v>25323147.679999996</v>
      </c>
      <c r="N94" s="6">
        <f t="shared" si="21"/>
        <v>26738838.330000006</v>
      </c>
      <c r="O94" s="6">
        <f t="shared" si="22"/>
        <v>28755298.960000001</v>
      </c>
      <c r="P94" s="6">
        <f t="shared" si="23"/>
        <v>30710558.289999999</v>
      </c>
      <c r="Q94" s="6">
        <f t="shared" si="24"/>
        <v>32980050.709999993</v>
      </c>
      <c r="R94" s="6">
        <f t="shared" si="25"/>
        <v>35290430.129999995</v>
      </c>
      <c r="S94" s="6">
        <f t="shared" si="26"/>
        <v>38218730.189999998</v>
      </c>
      <c r="T94" s="6">
        <f t="shared" si="27"/>
        <v>41263883.060000002</v>
      </c>
      <c r="U94" s="6">
        <f t="shared" si="28"/>
        <v>44535497.670000002</v>
      </c>
      <c r="V94" s="6">
        <f t="shared" si="29"/>
        <v>47521170.280000001</v>
      </c>
      <c r="W94" s="6">
        <f t="shared" si="30"/>
        <v>50438677.319999993</v>
      </c>
      <c r="X94" s="6">
        <f t="shared" si="31"/>
        <v>53269021.36999999</v>
      </c>
      <c r="Y94" s="6">
        <f t="shared" si="32"/>
        <v>55650466.909999996</v>
      </c>
      <c r="Z94" s="6">
        <f t="shared" si="33"/>
        <v>58031703.420000002</v>
      </c>
      <c r="AA94" s="6">
        <f t="shared" si="34"/>
        <v>59610543.600000001</v>
      </c>
      <c r="AB94" s="6">
        <f t="shared" si="35"/>
        <v>61338381.110000007</v>
      </c>
      <c r="AC94" s="6">
        <f t="shared" si="36"/>
        <v>62607249.370000005</v>
      </c>
      <c r="AD94" s="6">
        <f t="shared" si="37"/>
        <v>63436742.899999999</v>
      </c>
      <c r="AE94" s="6">
        <f t="shared" si="38"/>
        <v>63789886.600000001</v>
      </c>
      <c r="AF94" s="6">
        <f t="shared" si="39"/>
        <v>63611902.179999992</v>
      </c>
      <c r="AG94" s="6">
        <f t="shared" si="40"/>
        <v>63401730.920000002</v>
      </c>
      <c r="AH94" s="6">
        <f t="shared" si="41"/>
        <v>63237294.280000001</v>
      </c>
      <c r="AI94" s="6">
        <f t="shared" si="42"/>
        <v>63023365.730000004</v>
      </c>
      <c r="AJ94" s="6">
        <f t="shared" si="43"/>
        <v>62760102.620000005</v>
      </c>
      <c r="AK94" s="6">
        <f t="shared" si="44"/>
        <v>62494283.019999996</v>
      </c>
      <c r="AL94" s="6">
        <f t="shared" si="45"/>
        <v>62103988.129999995</v>
      </c>
      <c r="AM94" s="6">
        <f t="shared" si="46"/>
        <v>61116607.119999997</v>
      </c>
      <c r="AN94" s="6">
        <f t="shared" si="47"/>
        <v>60385175.170000002</v>
      </c>
      <c r="AO94" s="6">
        <f t="shared" ref="AO94:AP94" si="136">+BA36+$AZ36-AO36</f>
        <v>59795916.990000002</v>
      </c>
      <c r="AP94" s="6">
        <f t="shared" si="136"/>
        <v>58485339.920000002</v>
      </c>
      <c r="AQ94" s="6">
        <f t="shared" si="49"/>
        <v>57145152.689999998</v>
      </c>
      <c r="AR94" s="6">
        <f t="shared" si="50"/>
        <v>55945669.369999997</v>
      </c>
      <c r="AS94" s="6">
        <f t="shared" si="51"/>
        <v>54363165.140000001</v>
      </c>
      <c r="AT94" s="6">
        <f t="shared" si="52"/>
        <v>52487121.550000012</v>
      </c>
      <c r="AU94" s="6">
        <f t="shared" si="53"/>
        <v>51021370.840000004</v>
      </c>
      <c r="AV94" s="6">
        <f t="shared" si="54"/>
        <v>48934211.70000001</v>
      </c>
      <c r="AW94" s="6">
        <f t="shared" si="55"/>
        <v>46916864.379999995</v>
      </c>
      <c r="AX94" s="6">
        <f t="shared" si="123"/>
        <v>44821049.439999998</v>
      </c>
      <c r="AY94" s="6">
        <f t="shared" si="107"/>
        <v>43230672.149999991</v>
      </c>
      <c r="AZ94" s="6">
        <f t="shared" si="57"/>
        <v>41099292.350000009</v>
      </c>
      <c r="BA94" s="6">
        <f t="shared" si="58"/>
        <v>38780350.869999997</v>
      </c>
      <c r="BB94" s="6">
        <f t="shared" si="59"/>
        <v>37262492.710000008</v>
      </c>
      <c r="BC94" s="6">
        <f t="shared" si="60"/>
        <v>35373926.060000002</v>
      </c>
      <c r="BD94" s="6">
        <f t="shared" si="61"/>
        <v>33411664.900000002</v>
      </c>
      <c r="BE94" s="6">
        <f t="shared" si="62"/>
        <v>31573992.859999999</v>
      </c>
      <c r="BF94" s="6">
        <f t="shared" si="63"/>
        <v>29939532.210000001</v>
      </c>
      <c r="BG94" s="6">
        <f t="shared" si="64"/>
        <v>27672774.02</v>
      </c>
      <c r="BH94" s="6">
        <f t="shared" si="65"/>
        <v>25930517.969999999</v>
      </c>
      <c r="BI94" s="6">
        <f t="shared" si="66"/>
        <v>24299964.450000003</v>
      </c>
      <c r="BJ94" s="6">
        <f t="shared" si="67"/>
        <v>22606341.090000004</v>
      </c>
      <c r="BK94" s="6">
        <f t="shared" si="68"/>
        <v>20897991.230000004</v>
      </c>
      <c r="BL94" s="6">
        <f t="shared" si="69"/>
        <v>19681856.079999998</v>
      </c>
      <c r="BM94" s="6">
        <f t="shared" si="70"/>
        <v>18258077.509999998</v>
      </c>
      <c r="BN94" s="6">
        <f t="shared" si="71"/>
        <v>17100447.119999997</v>
      </c>
      <c r="BO94" s="6">
        <f t="shared" si="72"/>
        <v>15914615.369999997</v>
      </c>
      <c r="BP94" s="6">
        <f t="shared" si="73"/>
        <v>15012748.869999997</v>
      </c>
      <c r="BQ94" s="6">
        <f t="shared" si="74"/>
        <v>14043398.35</v>
      </c>
      <c r="BR94" s="6">
        <f t="shared" si="75"/>
        <v>13247039.42</v>
      </c>
      <c r="BS94" s="6">
        <f t="shared" si="76"/>
        <v>12538161.499999998</v>
      </c>
      <c r="BT94" s="6">
        <f t="shared" si="77"/>
        <v>11908027.429999998</v>
      </c>
      <c r="BU94" s="6">
        <f t="shared" si="78"/>
        <v>11319065.42</v>
      </c>
      <c r="BV94" s="6">
        <f t="shared" si="79"/>
        <v>10812547.789999999</v>
      </c>
      <c r="BW94" s="6">
        <f t="shared" si="80"/>
        <v>10529931.469999999</v>
      </c>
      <c r="BX94" s="6">
        <f t="shared" si="81"/>
        <v>9888422.25</v>
      </c>
      <c r="BY94" s="6">
        <f t="shared" si="82"/>
        <v>9535893.1900000013</v>
      </c>
      <c r="BZ94" s="6">
        <f t="shared" si="83"/>
        <v>9259881.9299999997</v>
      </c>
      <c r="CA94" s="6">
        <f t="shared" si="84"/>
        <v>9043591.7699999996</v>
      </c>
      <c r="CB94" s="6">
        <f t="shared" si="85"/>
        <v>8861407.0800000001</v>
      </c>
      <c r="CC94" s="6">
        <f t="shared" si="86"/>
        <v>8714688.1499999985</v>
      </c>
      <c r="CD94" s="6">
        <f t="shared" si="87"/>
        <v>8584689.2599999998</v>
      </c>
      <c r="CE94" s="6">
        <f t="shared" si="88"/>
        <v>8473319.2600000016</v>
      </c>
      <c r="CF94" s="6">
        <f t="shared" si="89"/>
        <v>8385432.2299999995</v>
      </c>
      <c r="CG94" s="6">
        <f t="shared" si="90"/>
        <v>8308026.8499999987</v>
      </c>
      <c r="CH94" s="6">
        <f t="shared" si="91"/>
        <v>8235369.2799999993</v>
      </c>
      <c r="CI94" s="6">
        <f t="shared" si="92"/>
        <v>8190398.2199999988</v>
      </c>
      <c r="CJ94" s="6">
        <f t="shared" si="93"/>
        <v>8129725.120000001</v>
      </c>
      <c r="CK94" s="6">
        <f t="shared" si="94"/>
        <v>7435576.6500000004</v>
      </c>
      <c r="CL94" s="6">
        <f t="shared" si="95"/>
        <v>7330427.3000000007</v>
      </c>
      <c r="CM94" s="6">
        <f t="shared" si="96"/>
        <v>7342465.2600000016</v>
      </c>
      <c r="CN94" s="6">
        <f t="shared" si="97"/>
        <v>7339636.6400000006</v>
      </c>
      <c r="CO94" s="6">
        <f t="shared" si="98"/>
        <v>7336113.2400000002</v>
      </c>
      <c r="CP94" s="6">
        <f t="shared" si="99"/>
        <v>7379747.2800000012</v>
      </c>
      <c r="CQ94" s="6">
        <f t="shared" si="100"/>
        <v>7519218.2700000005</v>
      </c>
      <c r="CR94" s="6">
        <f t="shared" si="101"/>
        <v>7704852.8399999999</v>
      </c>
      <c r="CS94" s="6">
        <f t="shared" si="102"/>
        <v>7934994.2500000009</v>
      </c>
      <c r="CT94" s="6">
        <f t="shared" si="103"/>
        <v>8404612.120000001</v>
      </c>
      <c r="CU94" s="6">
        <f t="shared" si="104"/>
        <v>9045825.7699999996</v>
      </c>
      <c r="CV94" s="6">
        <f t="shared" si="105"/>
        <v>9924203.8900000006</v>
      </c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</row>
    <row r="95" spans="2:112" x14ac:dyDescent="0.3">
      <c r="B95" s="56">
        <v>142</v>
      </c>
      <c r="C95" s="1" t="s">
        <v>253</v>
      </c>
      <c r="D95" s="6">
        <f t="shared" si="11"/>
        <v>38629429.390000001</v>
      </c>
      <c r="E95" s="6">
        <f t="shared" si="12"/>
        <v>39577455.670000002</v>
      </c>
      <c r="F95" s="6">
        <f t="shared" si="13"/>
        <v>40849107.869999997</v>
      </c>
      <c r="G95" s="6">
        <f t="shared" si="14"/>
        <v>42149289.039999999</v>
      </c>
      <c r="H95" s="6">
        <f t="shared" si="15"/>
        <v>43585219.129999995</v>
      </c>
      <c r="I95" s="6">
        <f t="shared" si="16"/>
        <v>45046674.329999998</v>
      </c>
      <c r="J95" s="6">
        <f t="shared" si="17"/>
        <v>46008851.530000001</v>
      </c>
      <c r="K95" s="6">
        <f t="shared" si="18"/>
        <v>47278383.850000001</v>
      </c>
      <c r="L95" s="6">
        <f t="shared" si="19"/>
        <v>48715789.090000004</v>
      </c>
      <c r="M95" s="6">
        <f t="shared" si="20"/>
        <v>49801678.439999998</v>
      </c>
      <c r="N95" s="6">
        <f t="shared" si="21"/>
        <v>51023689.149999999</v>
      </c>
      <c r="O95" s="6">
        <f t="shared" si="22"/>
        <v>52196942.859999999</v>
      </c>
      <c r="P95" s="6">
        <f t="shared" si="23"/>
        <v>53752151.790000007</v>
      </c>
      <c r="Q95" s="6">
        <f t="shared" si="24"/>
        <v>55364447.560000002</v>
      </c>
      <c r="R95" s="6">
        <f t="shared" si="25"/>
        <v>56052137.589999996</v>
      </c>
      <c r="S95" s="6">
        <f t="shared" si="26"/>
        <v>56106562.700000003</v>
      </c>
      <c r="T95" s="6">
        <f t="shared" si="27"/>
        <v>55853250.390000001</v>
      </c>
      <c r="U95" s="6">
        <f t="shared" si="28"/>
        <v>55619988.799999997</v>
      </c>
      <c r="V95" s="6">
        <f t="shared" si="29"/>
        <v>55070524.289999992</v>
      </c>
      <c r="W95" s="6">
        <f t="shared" si="30"/>
        <v>54917659.339999989</v>
      </c>
      <c r="X95" s="6">
        <f t="shared" si="31"/>
        <v>53934133.760000005</v>
      </c>
      <c r="Y95" s="6">
        <f t="shared" si="32"/>
        <v>53183433.430000007</v>
      </c>
      <c r="Z95" s="6">
        <f t="shared" si="33"/>
        <v>52262655.640000001</v>
      </c>
      <c r="AA95" s="6">
        <f t="shared" si="34"/>
        <v>51233489.929999992</v>
      </c>
      <c r="AB95" s="6">
        <f t="shared" si="35"/>
        <v>50417826.380000003</v>
      </c>
      <c r="AC95" s="6">
        <f t="shared" si="36"/>
        <v>50598150.410000004</v>
      </c>
      <c r="AD95" s="6">
        <f t="shared" si="37"/>
        <v>50908963.140000001</v>
      </c>
      <c r="AE95" s="6">
        <f t="shared" si="38"/>
        <v>52255630.480000004</v>
      </c>
      <c r="AF95" s="6">
        <f t="shared" si="39"/>
        <v>53554054.879999995</v>
      </c>
      <c r="AG95" s="6">
        <f t="shared" si="40"/>
        <v>54704548.18</v>
      </c>
      <c r="AH95" s="6">
        <f t="shared" si="41"/>
        <v>56300305.819999993</v>
      </c>
      <c r="AI95" s="6">
        <f t="shared" si="42"/>
        <v>57369890.069999993</v>
      </c>
      <c r="AJ95" s="6">
        <f t="shared" si="43"/>
        <v>58917489.329999998</v>
      </c>
      <c r="AK95" s="6">
        <f t="shared" si="44"/>
        <v>60388314.530000001</v>
      </c>
      <c r="AL95" s="6">
        <f t="shared" si="45"/>
        <v>61779584.480000012</v>
      </c>
      <c r="AM95" s="6">
        <f t="shared" si="46"/>
        <v>64033966.319999993</v>
      </c>
      <c r="AN95" s="6">
        <f t="shared" si="47"/>
        <v>65881721.469999991</v>
      </c>
      <c r="AO95" s="6">
        <f t="shared" ref="AO95:AP95" si="137">+BA37+$AZ37-AO37</f>
        <v>67124388.700000003</v>
      </c>
      <c r="AP95" s="6">
        <f t="shared" si="137"/>
        <v>68610164.180000007</v>
      </c>
      <c r="AQ95" s="6">
        <f t="shared" si="49"/>
        <v>69807757.700000003</v>
      </c>
      <c r="AR95" s="6">
        <f t="shared" si="50"/>
        <v>71142163.36999999</v>
      </c>
      <c r="AS95" s="6">
        <f t="shared" si="51"/>
        <v>72573447.019999996</v>
      </c>
      <c r="AT95" s="6">
        <f t="shared" si="52"/>
        <v>73904492.99000001</v>
      </c>
      <c r="AU95" s="6">
        <f t="shared" si="53"/>
        <v>75189498.99000001</v>
      </c>
      <c r="AV95" s="6">
        <f t="shared" si="54"/>
        <v>76570573.609999999</v>
      </c>
      <c r="AW95" s="6">
        <f t="shared" si="55"/>
        <v>78487282.25</v>
      </c>
      <c r="AX95" s="6">
        <f t="shared" si="123"/>
        <v>81515737.409999982</v>
      </c>
      <c r="AY95" s="6">
        <f t="shared" si="107"/>
        <v>83856341.379999995</v>
      </c>
      <c r="AZ95" s="6">
        <f t="shared" si="57"/>
        <v>86297874.719999999</v>
      </c>
      <c r="BA95" s="6">
        <f t="shared" si="58"/>
        <v>88783149.669999987</v>
      </c>
      <c r="BB95" s="6">
        <f t="shared" si="59"/>
        <v>91414527.929999992</v>
      </c>
      <c r="BC95" s="6">
        <f t="shared" si="60"/>
        <v>94022020.279999986</v>
      </c>
      <c r="BD95" s="6">
        <f t="shared" si="61"/>
        <v>96681562.019999996</v>
      </c>
      <c r="BE95" s="6">
        <f t="shared" si="62"/>
        <v>99414397.409999996</v>
      </c>
      <c r="BF95" s="6">
        <f t="shared" si="63"/>
        <v>101708278.04999998</v>
      </c>
      <c r="BG95" s="6">
        <f t="shared" si="64"/>
        <v>104096054.79999998</v>
      </c>
      <c r="BH95" s="6">
        <f t="shared" si="65"/>
        <v>106347523.36999999</v>
      </c>
      <c r="BI95" s="6">
        <f t="shared" si="66"/>
        <v>107319968.74000001</v>
      </c>
      <c r="BJ95" s="6">
        <f t="shared" si="67"/>
        <v>106490719.33999999</v>
      </c>
      <c r="BK95" s="6">
        <f t="shared" si="68"/>
        <v>105079726.67000002</v>
      </c>
      <c r="BL95" s="6">
        <f t="shared" si="69"/>
        <v>103727913.23999998</v>
      </c>
      <c r="BM95" s="6">
        <f t="shared" si="70"/>
        <v>102072987.2</v>
      </c>
      <c r="BN95" s="6">
        <f t="shared" si="71"/>
        <v>100216446.91</v>
      </c>
      <c r="BO95" s="6">
        <f t="shared" si="72"/>
        <v>97898896.319999993</v>
      </c>
      <c r="BP95" s="6">
        <f t="shared" si="73"/>
        <v>95547130.770000011</v>
      </c>
      <c r="BQ95" s="6">
        <f t="shared" si="74"/>
        <v>92985022.799999997</v>
      </c>
      <c r="BR95" s="6">
        <f t="shared" si="75"/>
        <v>90375370.49000001</v>
      </c>
      <c r="BS95" s="6">
        <f t="shared" si="76"/>
        <v>87226838.319999993</v>
      </c>
      <c r="BT95" s="6">
        <f t="shared" si="77"/>
        <v>84274297.419999987</v>
      </c>
      <c r="BU95" s="6">
        <f t="shared" si="78"/>
        <v>82316525.849999994</v>
      </c>
      <c r="BV95" s="6">
        <f t="shared" si="79"/>
        <v>80842793.890000001</v>
      </c>
      <c r="BW95" s="6">
        <f t="shared" si="80"/>
        <v>79855576.049999997</v>
      </c>
      <c r="BX95" s="6">
        <f t="shared" si="81"/>
        <v>78699025.510000005</v>
      </c>
      <c r="BY95" s="6">
        <f t="shared" si="82"/>
        <v>77768344.040000007</v>
      </c>
      <c r="BZ95" s="6">
        <f t="shared" si="83"/>
        <v>77089912.580000013</v>
      </c>
      <c r="CA95" s="6">
        <f t="shared" si="84"/>
        <v>76504574.020000011</v>
      </c>
      <c r="CB95" s="6">
        <f t="shared" si="85"/>
        <v>76001365.159999996</v>
      </c>
      <c r="CC95" s="6">
        <f t="shared" si="86"/>
        <v>75345219.430000007</v>
      </c>
      <c r="CD95" s="6">
        <f t="shared" si="87"/>
        <v>74515095.650000006</v>
      </c>
      <c r="CE95" s="6">
        <f t="shared" si="88"/>
        <v>73993198.050000012</v>
      </c>
      <c r="CF95" s="6">
        <f t="shared" si="89"/>
        <v>73576540.780000001</v>
      </c>
      <c r="CG95" s="6">
        <f t="shared" si="90"/>
        <v>72139315.290000021</v>
      </c>
      <c r="CH95" s="6">
        <f t="shared" si="91"/>
        <v>71507327.720000029</v>
      </c>
      <c r="CI95" s="6">
        <f t="shared" si="92"/>
        <v>70772552.109999999</v>
      </c>
      <c r="CJ95" s="6">
        <f t="shared" si="93"/>
        <v>69565782.600000009</v>
      </c>
      <c r="CK95" s="6">
        <f t="shared" si="94"/>
        <v>63315590.910000004</v>
      </c>
      <c r="CL95" s="6">
        <f t="shared" si="95"/>
        <v>61929557.57</v>
      </c>
      <c r="CM95" s="6">
        <f t="shared" si="96"/>
        <v>60298374.75</v>
      </c>
      <c r="CN95" s="6">
        <f t="shared" si="97"/>
        <v>58613521.530000001</v>
      </c>
      <c r="CO95" s="6">
        <f t="shared" si="98"/>
        <v>57030461.840000004</v>
      </c>
      <c r="CP95" s="6">
        <f t="shared" si="99"/>
        <v>55604589.520000003</v>
      </c>
      <c r="CQ95" s="6">
        <f t="shared" si="100"/>
        <v>54191635.839999996</v>
      </c>
      <c r="CR95" s="6">
        <f t="shared" si="101"/>
        <v>53024226.549999997</v>
      </c>
      <c r="CS95" s="6">
        <f t="shared" si="102"/>
        <v>52916407.990000002</v>
      </c>
      <c r="CT95" s="6">
        <f t="shared" si="103"/>
        <v>52055738.579999998</v>
      </c>
      <c r="CU95" s="6">
        <f t="shared" si="104"/>
        <v>51547863.130000003</v>
      </c>
      <c r="CV95" s="6">
        <f t="shared" si="105"/>
        <v>52421148.540000007</v>
      </c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</row>
    <row r="96" spans="2:112" x14ac:dyDescent="0.3">
      <c r="B96" s="56">
        <v>143</v>
      </c>
      <c r="C96" s="1" t="s">
        <v>261</v>
      </c>
      <c r="D96" s="6">
        <f t="shared" si="11"/>
        <v>7025001.3799999999</v>
      </c>
      <c r="E96" s="6">
        <f t="shared" si="12"/>
        <v>7352494</v>
      </c>
      <c r="F96" s="6">
        <f t="shared" si="13"/>
        <v>7668364.7899999991</v>
      </c>
      <c r="G96" s="6">
        <f t="shared" si="14"/>
        <v>7954328.6299999999</v>
      </c>
      <c r="H96" s="6">
        <f t="shared" si="15"/>
        <v>8208053.870000001</v>
      </c>
      <c r="I96" s="6">
        <f t="shared" si="16"/>
        <v>8506633.4800000004</v>
      </c>
      <c r="J96" s="6">
        <f t="shared" si="17"/>
        <v>8787635.0899999999</v>
      </c>
      <c r="K96" s="6">
        <f t="shared" si="18"/>
        <v>9172764.0600000005</v>
      </c>
      <c r="L96" s="6">
        <f t="shared" si="19"/>
        <v>9584866.9699999988</v>
      </c>
      <c r="M96" s="6">
        <f t="shared" si="20"/>
        <v>10090774.100000001</v>
      </c>
      <c r="N96" s="6">
        <f t="shared" si="21"/>
        <v>10577716.300000001</v>
      </c>
      <c r="O96" s="6">
        <f t="shared" si="22"/>
        <v>11075910.260000002</v>
      </c>
      <c r="P96" s="6">
        <f t="shared" si="23"/>
        <v>11559392.890000001</v>
      </c>
      <c r="Q96" s="6">
        <f t="shared" si="24"/>
        <v>11699892.570000002</v>
      </c>
      <c r="R96" s="6">
        <f t="shared" si="25"/>
        <v>11773250.890000001</v>
      </c>
      <c r="S96" s="6">
        <f t="shared" si="26"/>
        <v>11819243.34</v>
      </c>
      <c r="T96" s="6">
        <f t="shared" si="27"/>
        <v>11794438.460000001</v>
      </c>
      <c r="U96" s="6">
        <f t="shared" si="28"/>
        <v>11667799.879999999</v>
      </c>
      <c r="V96" s="6">
        <f t="shared" si="29"/>
        <v>11538721.190000001</v>
      </c>
      <c r="W96" s="6">
        <f t="shared" si="30"/>
        <v>11342658.050000001</v>
      </c>
      <c r="X96" s="6">
        <f t="shared" si="31"/>
        <v>11101394.890000001</v>
      </c>
      <c r="Y96" s="6">
        <f t="shared" si="32"/>
        <v>10825093.58</v>
      </c>
      <c r="Z96" s="6">
        <f t="shared" si="33"/>
        <v>10588750.58</v>
      </c>
      <c r="AA96" s="6">
        <f t="shared" si="34"/>
        <v>10392654.370000003</v>
      </c>
      <c r="AB96" s="6">
        <f t="shared" si="35"/>
        <v>10220375.18</v>
      </c>
      <c r="AC96" s="6">
        <f t="shared" si="36"/>
        <v>10035257.309999999</v>
      </c>
      <c r="AD96" s="6">
        <f t="shared" si="37"/>
        <v>9956788.5700000003</v>
      </c>
      <c r="AE96" s="6">
        <f t="shared" si="38"/>
        <v>9979712.4099999983</v>
      </c>
      <c r="AF96" s="6">
        <f t="shared" si="39"/>
        <v>10043629.49</v>
      </c>
      <c r="AG96" s="6">
        <f t="shared" si="40"/>
        <v>10113919.689999999</v>
      </c>
      <c r="AH96" s="6">
        <f t="shared" si="41"/>
        <v>10130615.779999997</v>
      </c>
      <c r="AI96" s="6">
        <f t="shared" si="42"/>
        <v>10116046.700000001</v>
      </c>
      <c r="AJ96" s="6">
        <f t="shared" si="43"/>
        <v>10205334.75</v>
      </c>
      <c r="AK96" s="6">
        <f t="shared" si="44"/>
        <v>10323338.690000001</v>
      </c>
      <c r="AL96" s="6">
        <f t="shared" si="45"/>
        <v>10488290.49</v>
      </c>
      <c r="AM96" s="6">
        <f t="shared" si="46"/>
        <v>10716485.35</v>
      </c>
      <c r="AN96" s="6">
        <f t="shared" si="47"/>
        <v>11014637.289999999</v>
      </c>
      <c r="AO96" s="6">
        <f t="shared" ref="AO96:AP96" si="138">+BA38+$AZ38-AO38</f>
        <v>11500958.219999999</v>
      </c>
      <c r="AP96" s="6">
        <f t="shared" si="138"/>
        <v>11982043.579999998</v>
      </c>
      <c r="AQ96" s="6">
        <f t="shared" si="49"/>
        <v>12524991.16</v>
      </c>
      <c r="AR96" s="6">
        <f t="shared" si="50"/>
        <v>13194091.699999999</v>
      </c>
      <c r="AS96" s="6">
        <f t="shared" si="51"/>
        <v>13995736.27</v>
      </c>
      <c r="AT96" s="6">
        <f t="shared" si="52"/>
        <v>14804960.52</v>
      </c>
      <c r="AU96" s="6">
        <f t="shared" si="53"/>
        <v>15606970.249999996</v>
      </c>
      <c r="AV96" s="6">
        <f t="shared" si="54"/>
        <v>16186814.699999999</v>
      </c>
      <c r="AW96" s="6">
        <f t="shared" si="55"/>
        <v>16736360.839999998</v>
      </c>
      <c r="AX96" s="6">
        <f t="shared" si="123"/>
        <v>17405097.049999997</v>
      </c>
      <c r="AY96" s="6">
        <f t="shared" si="107"/>
        <v>17998770.189999998</v>
      </c>
      <c r="AZ96" s="6">
        <f t="shared" si="57"/>
        <v>18599043.140000001</v>
      </c>
      <c r="BA96" s="6">
        <f t="shared" si="58"/>
        <v>19078759.030000001</v>
      </c>
      <c r="BB96" s="6">
        <f t="shared" si="59"/>
        <v>19425727.240000002</v>
      </c>
      <c r="BC96" s="6">
        <f t="shared" si="60"/>
        <v>19738940.98</v>
      </c>
      <c r="BD96" s="6">
        <f t="shared" si="61"/>
        <v>19806325.789999999</v>
      </c>
      <c r="BE96" s="6">
        <f t="shared" si="62"/>
        <v>19790455.860000003</v>
      </c>
      <c r="BF96" s="6">
        <f t="shared" si="63"/>
        <v>19851402.770000003</v>
      </c>
      <c r="BG96" s="6">
        <f t="shared" si="64"/>
        <v>20059589.109999999</v>
      </c>
      <c r="BH96" s="6">
        <f t="shared" si="65"/>
        <v>20430945.969999999</v>
      </c>
      <c r="BI96" s="6">
        <f t="shared" si="66"/>
        <v>20772313.960000001</v>
      </c>
      <c r="BJ96" s="6">
        <f t="shared" si="67"/>
        <v>21164757.910000004</v>
      </c>
      <c r="BK96" s="6">
        <f t="shared" si="68"/>
        <v>21544570.550000001</v>
      </c>
      <c r="BL96" s="6">
        <f t="shared" si="69"/>
        <v>21879974.269999996</v>
      </c>
      <c r="BM96" s="6">
        <f t="shared" si="70"/>
        <v>22223807.370000001</v>
      </c>
      <c r="BN96" s="6">
        <f t="shared" si="71"/>
        <v>22489702.849999998</v>
      </c>
      <c r="BO96" s="6">
        <f t="shared" si="72"/>
        <v>22840695.879999999</v>
      </c>
      <c r="BP96" s="6">
        <f t="shared" si="73"/>
        <v>23305570.970000003</v>
      </c>
      <c r="BQ96" s="6">
        <f t="shared" si="74"/>
        <v>23810000.719999999</v>
      </c>
      <c r="BR96" s="6">
        <f t="shared" si="75"/>
        <v>24283093.389999993</v>
      </c>
      <c r="BS96" s="6">
        <f t="shared" si="76"/>
        <v>24676832.889999997</v>
      </c>
      <c r="BT96" s="6">
        <f t="shared" si="77"/>
        <v>24984895.950000003</v>
      </c>
      <c r="BU96" s="6">
        <f t="shared" si="78"/>
        <v>25248100.670000002</v>
      </c>
      <c r="BV96" s="6">
        <f t="shared" si="79"/>
        <v>25297044.150000002</v>
      </c>
      <c r="BW96" s="6">
        <f t="shared" si="80"/>
        <v>25234378.109999999</v>
      </c>
      <c r="BX96" s="6">
        <f t="shared" si="81"/>
        <v>25170967.900000002</v>
      </c>
      <c r="BY96" s="6">
        <f t="shared" si="82"/>
        <v>24995439.240000002</v>
      </c>
      <c r="BZ96" s="6">
        <f t="shared" si="83"/>
        <v>24823618.23</v>
      </c>
      <c r="CA96" s="6">
        <f t="shared" si="84"/>
        <v>24679767.440000001</v>
      </c>
      <c r="CB96" s="6">
        <f t="shared" si="85"/>
        <v>24534412.979999997</v>
      </c>
      <c r="CC96" s="6">
        <f t="shared" si="86"/>
        <v>24426172.190000005</v>
      </c>
      <c r="CD96" s="6">
        <f t="shared" si="87"/>
        <v>24219321.25</v>
      </c>
      <c r="CE96" s="6">
        <f t="shared" si="88"/>
        <v>24049318.199999996</v>
      </c>
      <c r="CF96" s="6">
        <f t="shared" si="89"/>
        <v>24031087.559999999</v>
      </c>
      <c r="CG96" s="6">
        <f t="shared" si="90"/>
        <v>23970283.080000002</v>
      </c>
      <c r="CH96" s="6">
        <f t="shared" si="91"/>
        <v>23897125.529999997</v>
      </c>
      <c r="CI96" s="6">
        <f t="shared" si="92"/>
        <v>23893142.830000002</v>
      </c>
      <c r="CJ96" s="6">
        <f t="shared" si="93"/>
        <v>23882821.550000004</v>
      </c>
      <c r="CK96" s="6">
        <f t="shared" si="94"/>
        <v>21871629.379999999</v>
      </c>
      <c r="CL96" s="6">
        <f t="shared" si="95"/>
        <v>21861427.32</v>
      </c>
      <c r="CM96" s="6">
        <f t="shared" si="96"/>
        <v>21739393.890000001</v>
      </c>
      <c r="CN96" s="6">
        <f t="shared" si="97"/>
        <v>21581225.960000001</v>
      </c>
      <c r="CO96" s="6">
        <f t="shared" si="98"/>
        <v>21294099.199999999</v>
      </c>
      <c r="CP96" s="6">
        <f t="shared" si="99"/>
        <v>21099880.490000002</v>
      </c>
      <c r="CQ96" s="6">
        <f t="shared" si="100"/>
        <v>20886068.380000003</v>
      </c>
      <c r="CR96" s="6">
        <f t="shared" si="101"/>
        <v>20650800.68</v>
      </c>
      <c r="CS96" s="6">
        <f t="shared" si="102"/>
        <v>20468254.949999999</v>
      </c>
      <c r="CT96" s="6">
        <f t="shared" si="103"/>
        <v>20397926.060000002</v>
      </c>
      <c r="CU96" s="6">
        <f t="shared" si="104"/>
        <v>0</v>
      </c>
      <c r="CV96" s="6">
        <f t="shared" si="105"/>
        <v>-2014506.879999999</v>
      </c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</row>
    <row r="97" spans="2:112" x14ac:dyDescent="0.3">
      <c r="B97" s="56">
        <v>144</v>
      </c>
      <c r="C97" s="1" t="s">
        <v>262</v>
      </c>
      <c r="D97" s="6">
        <f t="shared" si="11"/>
        <v>9378.64</v>
      </c>
      <c r="E97" s="6">
        <f t="shared" si="12"/>
        <v>25964.799999999999</v>
      </c>
      <c r="F97" s="6">
        <f t="shared" si="13"/>
        <v>55298.979999999996</v>
      </c>
      <c r="G97" s="6">
        <f t="shared" si="14"/>
        <v>90862.399999999994</v>
      </c>
      <c r="H97" s="6">
        <f t="shared" si="15"/>
        <v>127191.09</v>
      </c>
      <c r="I97" s="6">
        <f t="shared" si="16"/>
        <v>167303.96000000002</v>
      </c>
      <c r="J97" s="6">
        <f t="shared" si="17"/>
        <v>222889.5</v>
      </c>
      <c r="K97" s="6">
        <f t="shared" si="18"/>
        <v>289314.7</v>
      </c>
      <c r="L97" s="6">
        <f t="shared" si="19"/>
        <v>363241.8</v>
      </c>
      <c r="M97" s="6">
        <f t="shared" si="20"/>
        <v>448023.86</v>
      </c>
      <c r="N97" s="6">
        <f t="shared" si="21"/>
        <v>537714</v>
      </c>
      <c r="O97" s="6">
        <f t="shared" si="22"/>
        <v>663579.67000000004</v>
      </c>
      <c r="P97" s="6">
        <f t="shared" si="23"/>
        <v>18118281.18</v>
      </c>
      <c r="Q97" s="6">
        <f t="shared" si="24"/>
        <v>19897610.460000001</v>
      </c>
      <c r="R97" s="6">
        <f t="shared" si="25"/>
        <v>21544494.739999998</v>
      </c>
      <c r="S97" s="6">
        <f t="shared" si="26"/>
        <v>23366547.139999997</v>
      </c>
      <c r="T97" s="6">
        <f t="shared" si="27"/>
        <v>25095016.220000003</v>
      </c>
      <c r="U97" s="6">
        <f t="shared" si="28"/>
        <v>26798039.119999997</v>
      </c>
      <c r="V97" s="6">
        <f t="shared" si="29"/>
        <v>28390846.370000001</v>
      </c>
      <c r="W97" s="6">
        <f t="shared" si="30"/>
        <v>29971820.850000001</v>
      </c>
      <c r="X97" s="6">
        <f t="shared" si="31"/>
        <v>31635112.459999997</v>
      </c>
      <c r="Y97" s="6">
        <f t="shared" si="32"/>
        <v>33186700.600000001</v>
      </c>
      <c r="Z97" s="6">
        <f t="shared" si="33"/>
        <v>34746879.399999999</v>
      </c>
      <c r="AA97" s="6">
        <f t="shared" si="34"/>
        <v>36073439.219999999</v>
      </c>
      <c r="AB97" s="6">
        <f t="shared" si="35"/>
        <v>20123738.020000003</v>
      </c>
      <c r="AC97" s="6">
        <f t="shared" si="36"/>
        <v>19766728.469999999</v>
      </c>
      <c r="AD97" s="6">
        <f t="shared" si="37"/>
        <v>19351808.560000002</v>
      </c>
      <c r="AE97" s="6">
        <f t="shared" si="38"/>
        <v>18843797.330000002</v>
      </c>
      <c r="AF97" s="6">
        <f t="shared" si="39"/>
        <v>18402638.659999996</v>
      </c>
      <c r="AG97" s="6">
        <f t="shared" si="40"/>
        <v>17968058.140000001</v>
      </c>
      <c r="AH97" s="6">
        <f t="shared" si="41"/>
        <v>17599173.919999998</v>
      </c>
      <c r="AI97" s="6">
        <f t="shared" si="42"/>
        <v>17249959.620000001</v>
      </c>
      <c r="AJ97" s="6">
        <f t="shared" si="43"/>
        <v>16825774.640000001</v>
      </c>
      <c r="AK97" s="6">
        <f t="shared" si="44"/>
        <v>16441324.859999999</v>
      </c>
      <c r="AL97" s="6">
        <f t="shared" si="45"/>
        <v>16088795.039999999</v>
      </c>
      <c r="AM97" s="6">
        <f t="shared" si="46"/>
        <v>15882184.520000003</v>
      </c>
      <c r="AN97" s="6">
        <f t="shared" si="47"/>
        <v>15643267.120000001</v>
      </c>
      <c r="AO97" s="6">
        <f t="shared" ref="AO97:AP97" si="139">+BA39+$AZ39-AO39</f>
        <v>15454586.43</v>
      </c>
      <c r="AP97" s="6">
        <f t="shared" si="139"/>
        <v>15280205.840000002</v>
      </c>
      <c r="AQ97" s="6">
        <f t="shared" si="49"/>
        <v>15116516.01</v>
      </c>
      <c r="AR97" s="6">
        <f t="shared" si="50"/>
        <v>14884234.239999998</v>
      </c>
      <c r="AS97" s="6">
        <f t="shared" si="51"/>
        <v>14711114.129999999</v>
      </c>
      <c r="AT97" s="6">
        <f t="shared" si="52"/>
        <v>14467821.390000001</v>
      </c>
      <c r="AU97" s="6">
        <f t="shared" si="53"/>
        <v>14239977.529999999</v>
      </c>
      <c r="AV97" s="6">
        <f t="shared" si="54"/>
        <v>13995497.529999999</v>
      </c>
      <c r="AW97" s="6">
        <f t="shared" si="55"/>
        <v>13769884.029999997</v>
      </c>
      <c r="AX97" s="6">
        <f t="shared" si="123"/>
        <v>13490978.290000001</v>
      </c>
      <c r="AY97" s="6">
        <f t="shared" si="107"/>
        <v>13280472.589999996</v>
      </c>
      <c r="AZ97" s="6">
        <f t="shared" si="57"/>
        <v>13016267.310000001</v>
      </c>
      <c r="BA97" s="6">
        <f t="shared" si="58"/>
        <v>12794034.810000001</v>
      </c>
      <c r="BB97" s="6">
        <f t="shared" si="59"/>
        <v>12642503.43</v>
      </c>
      <c r="BC97" s="6">
        <f t="shared" si="60"/>
        <v>12513189.090000002</v>
      </c>
      <c r="BD97" s="6">
        <f t="shared" si="61"/>
        <v>12505150.039999999</v>
      </c>
      <c r="BE97" s="6">
        <f t="shared" si="62"/>
        <v>12571518.689999998</v>
      </c>
      <c r="BF97" s="6">
        <f t="shared" si="63"/>
        <v>12737279.160000004</v>
      </c>
      <c r="BG97" s="6">
        <f t="shared" si="64"/>
        <v>12962279.74</v>
      </c>
      <c r="BH97" s="6">
        <f t="shared" si="65"/>
        <v>13248766.58</v>
      </c>
      <c r="BI97" s="6">
        <f t="shared" si="66"/>
        <v>13565432.039999999</v>
      </c>
      <c r="BJ97" s="6">
        <f t="shared" si="67"/>
        <v>13964199.199999999</v>
      </c>
      <c r="BK97" s="6">
        <f t="shared" si="68"/>
        <v>14272857.390000001</v>
      </c>
      <c r="BL97" s="6">
        <f t="shared" si="69"/>
        <v>14621879.799999999</v>
      </c>
      <c r="BM97" s="6">
        <f t="shared" si="70"/>
        <v>14922531.320000002</v>
      </c>
      <c r="BN97" s="6">
        <f t="shared" si="71"/>
        <v>15206464.290000001</v>
      </c>
      <c r="BO97" s="6">
        <f t="shared" si="72"/>
        <v>15525734.75</v>
      </c>
      <c r="BP97" s="6">
        <f t="shared" si="73"/>
        <v>15770041.890000001</v>
      </c>
      <c r="BQ97" s="6">
        <f t="shared" si="74"/>
        <v>15930015.680000003</v>
      </c>
      <c r="BR97" s="6">
        <f t="shared" si="75"/>
        <v>16016997.199999999</v>
      </c>
      <c r="BS97" s="6">
        <f t="shared" si="76"/>
        <v>16093341.51</v>
      </c>
      <c r="BT97" s="6">
        <f t="shared" si="77"/>
        <v>16118490.33</v>
      </c>
      <c r="BU97" s="6">
        <f t="shared" si="78"/>
        <v>16119152.090000002</v>
      </c>
      <c r="BV97" s="6">
        <f t="shared" si="79"/>
        <v>16089578.040000003</v>
      </c>
      <c r="BW97" s="6">
        <f t="shared" si="80"/>
        <v>16103632.660000002</v>
      </c>
      <c r="BX97" s="6">
        <f t="shared" si="81"/>
        <v>16122768.629999999</v>
      </c>
      <c r="BY97" s="6">
        <f t="shared" si="82"/>
        <v>16185663.869999999</v>
      </c>
      <c r="BZ97" s="6">
        <f t="shared" si="83"/>
        <v>16199164.460000001</v>
      </c>
      <c r="CA97" s="6">
        <f t="shared" si="84"/>
        <v>16179915.569999998</v>
      </c>
      <c r="CB97" s="6">
        <f t="shared" si="85"/>
        <v>16160742.670000002</v>
      </c>
      <c r="CC97" s="6">
        <f t="shared" si="86"/>
        <v>16135299.24</v>
      </c>
      <c r="CD97" s="6">
        <f t="shared" si="87"/>
        <v>16133777.830000002</v>
      </c>
      <c r="CE97" s="6">
        <f t="shared" si="88"/>
        <v>16154568.4</v>
      </c>
      <c r="CF97" s="6">
        <f t="shared" si="89"/>
        <v>16132440.670000002</v>
      </c>
      <c r="CG97" s="6">
        <f t="shared" si="90"/>
        <v>16082251.860000003</v>
      </c>
      <c r="CH97" s="6">
        <f t="shared" si="91"/>
        <v>16028469.060000001</v>
      </c>
      <c r="CI97" s="6">
        <f t="shared" si="92"/>
        <v>15956418.190000001</v>
      </c>
      <c r="CJ97" s="6">
        <f t="shared" si="93"/>
        <v>15867531.040000001</v>
      </c>
      <c r="CK97" s="6">
        <f t="shared" si="94"/>
        <v>14484835.509999998</v>
      </c>
      <c r="CL97" s="6">
        <f t="shared" si="95"/>
        <v>14424872.310000001</v>
      </c>
      <c r="CM97" s="6">
        <f t="shared" si="96"/>
        <v>14373275.27</v>
      </c>
      <c r="CN97" s="6">
        <f t="shared" si="97"/>
        <v>14337875.689999998</v>
      </c>
      <c r="CO97" s="6">
        <f t="shared" si="98"/>
        <v>14264008.389999999</v>
      </c>
      <c r="CP97" s="6">
        <f t="shared" si="99"/>
        <v>14182620.83</v>
      </c>
      <c r="CQ97" s="6">
        <f t="shared" si="100"/>
        <v>14048639.6</v>
      </c>
      <c r="CR97" s="6">
        <f t="shared" si="101"/>
        <v>13937934.65</v>
      </c>
      <c r="CS97" s="6">
        <f t="shared" si="102"/>
        <v>13817864.479999997</v>
      </c>
      <c r="CT97" s="6">
        <f t="shared" si="103"/>
        <v>13667545.569999998</v>
      </c>
      <c r="CU97" s="6">
        <f t="shared" si="104"/>
        <v>13477736.850000001</v>
      </c>
      <c r="CV97" s="6">
        <f t="shared" si="105"/>
        <v>13138469.460000001</v>
      </c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</row>
    <row r="98" spans="2:112" x14ac:dyDescent="0.3">
      <c r="B98" s="56">
        <v>145</v>
      </c>
      <c r="C98" s="1" t="s">
        <v>263</v>
      </c>
      <c r="D98" s="6">
        <f t="shared" si="11"/>
        <v>0</v>
      </c>
      <c r="E98" s="6">
        <f t="shared" si="12"/>
        <v>0</v>
      </c>
      <c r="F98" s="6">
        <f t="shared" si="13"/>
        <v>0</v>
      </c>
      <c r="G98" s="6">
        <f t="shared" si="14"/>
        <v>0</v>
      </c>
      <c r="H98" s="6">
        <f t="shared" si="15"/>
        <v>0</v>
      </c>
      <c r="I98" s="6">
        <f t="shared" si="16"/>
        <v>0</v>
      </c>
      <c r="J98" s="6">
        <f t="shared" si="17"/>
        <v>0</v>
      </c>
      <c r="K98" s="6">
        <f t="shared" si="18"/>
        <v>0</v>
      </c>
      <c r="L98" s="6">
        <f t="shared" si="19"/>
        <v>0</v>
      </c>
      <c r="M98" s="6">
        <f t="shared" si="20"/>
        <v>0</v>
      </c>
      <c r="N98" s="6">
        <f t="shared" si="21"/>
        <v>0</v>
      </c>
      <c r="O98" s="6">
        <f t="shared" si="22"/>
        <v>0</v>
      </c>
      <c r="P98" s="6">
        <f t="shared" si="23"/>
        <v>0</v>
      </c>
      <c r="Q98" s="6">
        <f t="shared" si="24"/>
        <v>0</v>
      </c>
      <c r="R98" s="6">
        <f t="shared" si="25"/>
        <v>0</v>
      </c>
      <c r="S98" s="6">
        <f t="shared" si="26"/>
        <v>0</v>
      </c>
      <c r="T98" s="6">
        <f t="shared" si="27"/>
        <v>0</v>
      </c>
      <c r="U98" s="6">
        <f t="shared" si="28"/>
        <v>0</v>
      </c>
      <c r="V98" s="6">
        <f t="shared" si="29"/>
        <v>0</v>
      </c>
      <c r="W98" s="6">
        <f t="shared" si="30"/>
        <v>0</v>
      </c>
      <c r="X98" s="6">
        <f t="shared" si="31"/>
        <v>0</v>
      </c>
      <c r="Y98" s="6">
        <f t="shared" si="32"/>
        <v>0</v>
      </c>
      <c r="Z98" s="6">
        <f t="shared" si="33"/>
        <v>0</v>
      </c>
      <c r="AA98" s="6">
        <f t="shared" si="34"/>
        <v>0</v>
      </c>
      <c r="AB98" s="6">
        <f t="shared" si="35"/>
        <v>0</v>
      </c>
      <c r="AC98" s="6">
        <f t="shared" si="36"/>
        <v>0</v>
      </c>
      <c r="AD98" s="6">
        <f t="shared" si="37"/>
        <v>0</v>
      </c>
      <c r="AE98" s="6">
        <f t="shared" si="38"/>
        <v>0</v>
      </c>
      <c r="AF98" s="6">
        <f t="shared" si="39"/>
        <v>0</v>
      </c>
      <c r="AG98" s="6">
        <f t="shared" si="40"/>
        <v>0</v>
      </c>
      <c r="AH98" s="6">
        <f t="shared" si="41"/>
        <v>0</v>
      </c>
      <c r="AI98" s="6">
        <f t="shared" si="42"/>
        <v>0</v>
      </c>
      <c r="AJ98" s="6">
        <f t="shared" si="43"/>
        <v>0</v>
      </c>
      <c r="AK98" s="6">
        <f t="shared" si="44"/>
        <v>0</v>
      </c>
      <c r="AL98" s="6">
        <f t="shared" si="45"/>
        <v>0</v>
      </c>
      <c r="AM98" s="6">
        <f t="shared" si="46"/>
        <v>0</v>
      </c>
      <c r="AN98" s="6">
        <f t="shared" si="47"/>
        <v>0</v>
      </c>
      <c r="AO98" s="6">
        <f t="shared" ref="AO98:AP98" si="140">+BA40+$AZ40-AO40</f>
        <v>0</v>
      </c>
      <c r="AP98" s="6">
        <f t="shared" si="140"/>
        <v>0</v>
      </c>
      <c r="AQ98" s="6">
        <f t="shared" si="49"/>
        <v>0</v>
      </c>
      <c r="AR98" s="6">
        <f t="shared" si="50"/>
        <v>0</v>
      </c>
      <c r="AS98" s="6">
        <f t="shared" si="51"/>
        <v>0</v>
      </c>
      <c r="AT98" s="6">
        <f t="shared" si="52"/>
        <v>0</v>
      </c>
      <c r="AU98" s="6">
        <f t="shared" si="53"/>
        <v>0</v>
      </c>
      <c r="AV98" s="6">
        <f t="shared" si="54"/>
        <v>0</v>
      </c>
      <c r="AW98" s="6">
        <f t="shared" si="55"/>
        <v>0</v>
      </c>
      <c r="AX98" s="6">
        <f t="shared" si="123"/>
        <v>0</v>
      </c>
      <c r="AY98" s="6">
        <f t="shared" si="107"/>
        <v>0</v>
      </c>
      <c r="AZ98" s="6">
        <f t="shared" si="57"/>
        <v>0</v>
      </c>
      <c r="BA98" s="6">
        <f t="shared" si="58"/>
        <v>0</v>
      </c>
      <c r="BB98" s="6">
        <f t="shared" si="59"/>
        <v>0</v>
      </c>
      <c r="BC98" s="6">
        <f t="shared" si="60"/>
        <v>0</v>
      </c>
      <c r="BD98" s="6">
        <f t="shared" si="61"/>
        <v>0</v>
      </c>
      <c r="BE98" s="6">
        <f t="shared" si="62"/>
        <v>0</v>
      </c>
      <c r="BF98" s="6">
        <f t="shared" si="63"/>
        <v>0</v>
      </c>
      <c r="BG98" s="6">
        <f t="shared" si="64"/>
        <v>0</v>
      </c>
      <c r="BH98" s="6">
        <f t="shared" si="65"/>
        <v>0</v>
      </c>
      <c r="BI98" s="6">
        <f t="shared" si="66"/>
        <v>0</v>
      </c>
      <c r="BJ98" s="6">
        <f t="shared" si="67"/>
        <v>0</v>
      </c>
      <c r="BK98" s="6">
        <f t="shared" si="68"/>
        <v>0</v>
      </c>
      <c r="BL98" s="6">
        <f t="shared" si="69"/>
        <v>0</v>
      </c>
      <c r="BM98" s="6">
        <f t="shared" si="70"/>
        <v>0</v>
      </c>
      <c r="BN98" s="6">
        <f t="shared" si="71"/>
        <v>0</v>
      </c>
      <c r="BO98" s="6">
        <f t="shared" si="72"/>
        <v>0</v>
      </c>
      <c r="BP98" s="6">
        <f t="shared" si="73"/>
        <v>0</v>
      </c>
      <c r="BQ98" s="6">
        <f t="shared" si="74"/>
        <v>0</v>
      </c>
      <c r="BR98" s="6">
        <f t="shared" si="75"/>
        <v>0</v>
      </c>
      <c r="BS98" s="6">
        <f t="shared" si="76"/>
        <v>0</v>
      </c>
      <c r="BT98" s="6">
        <f t="shared" si="77"/>
        <v>1.69</v>
      </c>
      <c r="BU98" s="6">
        <f t="shared" si="78"/>
        <v>7.36</v>
      </c>
      <c r="BV98" s="6">
        <f t="shared" si="79"/>
        <v>13.24</v>
      </c>
      <c r="BW98" s="6">
        <f t="shared" si="80"/>
        <v>18.97</v>
      </c>
      <c r="BX98" s="6">
        <f t="shared" si="81"/>
        <v>24.93</v>
      </c>
      <c r="BY98" s="6">
        <f t="shared" si="82"/>
        <v>30.91</v>
      </c>
      <c r="BZ98" s="6">
        <f t="shared" si="83"/>
        <v>36.35</v>
      </c>
      <c r="CA98" s="6">
        <f t="shared" si="84"/>
        <v>42.41</v>
      </c>
      <c r="CB98" s="6">
        <f t="shared" si="85"/>
        <v>193.38</v>
      </c>
      <c r="CC98" s="6">
        <f t="shared" si="86"/>
        <v>2420.66</v>
      </c>
      <c r="CD98" s="6">
        <f t="shared" si="87"/>
        <v>5680.35</v>
      </c>
      <c r="CE98" s="6">
        <f t="shared" si="88"/>
        <v>9331.0400000000009</v>
      </c>
      <c r="CF98" s="6">
        <f t="shared" si="89"/>
        <v>13151.76</v>
      </c>
      <c r="CG98" s="6">
        <f t="shared" si="90"/>
        <v>17417.43</v>
      </c>
      <c r="CH98" s="6">
        <f t="shared" si="91"/>
        <v>23387.68</v>
      </c>
      <c r="CI98" s="6">
        <f t="shared" si="92"/>
        <v>29717.84</v>
      </c>
      <c r="CJ98" s="6">
        <f t="shared" si="93"/>
        <v>41395.78</v>
      </c>
      <c r="CK98" s="6">
        <f t="shared" si="94"/>
        <v>50345.999999999993</v>
      </c>
      <c r="CL98" s="6">
        <f t="shared" si="95"/>
        <v>102443.55</v>
      </c>
      <c r="CM98" s="6">
        <f t="shared" si="96"/>
        <v>192065.34</v>
      </c>
      <c r="CN98" s="6">
        <f t="shared" si="97"/>
        <v>559990.92000000004</v>
      </c>
      <c r="CO98" s="6">
        <f t="shared" si="98"/>
        <v>867750.35</v>
      </c>
      <c r="CP98" s="6">
        <f t="shared" si="99"/>
        <v>1362666.77</v>
      </c>
      <c r="CQ98" s="6">
        <f t="shared" si="100"/>
        <v>2105300.31</v>
      </c>
      <c r="CR98" s="6">
        <f t="shared" si="101"/>
        <v>3060613.33</v>
      </c>
      <c r="CS98" s="6">
        <f t="shared" si="102"/>
        <v>4247169</v>
      </c>
      <c r="CT98" s="6">
        <f t="shared" si="103"/>
        <v>5563162.7699999996</v>
      </c>
      <c r="CU98" s="6">
        <f t="shared" si="104"/>
        <v>6876389.8399999999</v>
      </c>
      <c r="CV98" s="6">
        <f t="shared" si="105"/>
        <v>8195892.5699999994</v>
      </c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</row>
    <row r="99" spans="2:112" x14ac:dyDescent="0.3">
      <c r="B99" s="56">
        <v>154</v>
      </c>
      <c r="C99" s="1" t="s">
        <v>292</v>
      </c>
      <c r="D99" s="6">
        <f t="shared" si="11"/>
        <v>9243495.4900000002</v>
      </c>
      <c r="E99" s="6">
        <f t="shared" si="12"/>
        <v>9461080.7799999993</v>
      </c>
      <c r="F99" s="6">
        <f t="shared" si="13"/>
        <v>9663316.9600000009</v>
      </c>
      <c r="G99" s="6">
        <f t="shared" si="14"/>
        <v>9848876.2799999993</v>
      </c>
      <c r="H99" s="6">
        <f t="shared" si="15"/>
        <v>10174326.93</v>
      </c>
      <c r="I99" s="6">
        <f t="shared" si="16"/>
        <v>10380135.51</v>
      </c>
      <c r="J99" s="6">
        <f t="shared" si="17"/>
        <v>10610598.210000001</v>
      </c>
      <c r="K99" s="6">
        <f t="shared" si="18"/>
        <v>10823754.810000002</v>
      </c>
      <c r="L99" s="6">
        <f t="shared" si="19"/>
        <v>10939048.279999999</v>
      </c>
      <c r="M99" s="6">
        <f t="shared" si="20"/>
        <v>11037345.420000002</v>
      </c>
      <c r="N99" s="6">
        <f t="shared" si="21"/>
        <v>11119374.779999997</v>
      </c>
      <c r="O99" s="6">
        <f t="shared" si="22"/>
        <v>11256872.800000001</v>
      </c>
      <c r="P99" s="6">
        <f t="shared" si="23"/>
        <v>11360271.000000002</v>
      </c>
      <c r="Q99" s="6">
        <f t="shared" si="24"/>
        <v>11493465.700000001</v>
      </c>
      <c r="R99" s="6">
        <f t="shared" si="25"/>
        <v>11636599.73</v>
      </c>
      <c r="S99" s="6">
        <f t="shared" si="26"/>
        <v>11854445.16</v>
      </c>
      <c r="T99" s="6">
        <f t="shared" si="27"/>
        <v>12082622.369999999</v>
      </c>
      <c r="U99" s="6">
        <f t="shared" si="28"/>
        <v>12348717.34</v>
      </c>
      <c r="V99" s="6">
        <f t="shared" si="29"/>
        <v>12552946.980000002</v>
      </c>
      <c r="W99" s="6">
        <f t="shared" si="30"/>
        <v>12773885.990000002</v>
      </c>
      <c r="X99" s="6">
        <f t="shared" si="31"/>
        <v>13008605.32</v>
      </c>
      <c r="Y99" s="6">
        <f t="shared" si="32"/>
        <v>13248157.98</v>
      </c>
      <c r="Z99" s="6">
        <f t="shared" si="33"/>
        <v>13480104.540000003</v>
      </c>
      <c r="AA99" s="6">
        <f t="shared" si="34"/>
        <v>13661365.249999998</v>
      </c>
      <c r="AB99" s="6">
        <f t="shared" si="35"/>
        <v>13961961.98</v>
      </c>
      <c r="AC99" s="6">
        <f t="shared" si="36"/>
        <v>14230893.48</v>
      </c>
      <c r="AD99" s="6">
        <f t="shared" si="37"/>
        <v>14390884.699999999</v>
      </c>
      <c r="AE99" s="6">
        <f t="shared" si="38"/>
        <v>14590634.430000002</v>
      </c>
      <c r="AF99" s="6">
        <f t="shared" si="39"/>
        <v>14725437.98</v>
      </c>
      <c r="AG99" s="6">
        <f t="shared" si="40"/>
        <v>14906442.490000002</v>
      </c>
      <c r="AH99" s="6">
        <f t="shared" si="41"/>
        <v>15097682.24</v>
      </c>
      <c r="AI99" s="6">
        <f t="shared" si="42"/>
        <v>15426153.559999999</v>
      </c>
      <c r="AJ99" s="6">
        <f t="shared" si="43"/>
        <v>15559256.390000002</v>
      </c>
      <c r="AK99" s="6">
        <f t="shared" si="44"/>
        <v>15724924.859999999</v>
      </c>
      <c r="AL99" s="6">
        <f t="shared" si="45"/>
        <v>15876959.1</v>
      </c>
      <c r="AM99" s="6">
        <f t="shared" si="46"/>
        <v>15998132.1</v>
      </c>
      <c r="AN99" s="6">
        <f t="shared" si="47"/>
        <v>15981660.210000001</v>
      </c>
      <c r="AO99" s="6">
        <f t="shared" ref="AO99:AP99" si="141">+BA41+$AZ41-AO41</f>
        <v>16201608.279999999</v>
      </c>
      <c r="AP99" s="6">
        <f t="shared" si="141"/>
        <v>16310354.710000001</v>
      </c>
      <c r="AQ99" s="6">
        <f t="shared" si="49"/>
        <v>16406270.850000001</v>
      </c>
      <c r="AR99" s="6">
        <f t="shared" si="50"/>
        <v>16556520.520000003</v>
      </c>
      <c r="AS99" s="6">
        <f t="shared" si="51"/>
        <v>16656680.279999997</v>
      </c>
      <c r="AT99" s="6">
        <f t="shared" si="52"/>
        <v>16739063.800000001</v>
      </c>
      <c r="AU99" s="6">
        <f t="shared" si="53"/>
        <v>16834843.800000001</v>
      </c>
      <c r="AV99" s="6">
        <f t="shared" si="54"/>
        <v>16489507.930000002</v>
      </c>
      <c r="AW99" s="6">
        <f t="shared" si="55"/>
        <v>4037697.9000000004</v>
      </c>
      <c r="AX99" s="6">
        <f t="shared" si="123"/>
        <v>2667546.2100000009</v>
      </c>
      <c r="AY99" s="6">
        <f t="shared" si="107"/>
        <v>1327798.9700000007</v>
      </c>
      <c r="AZ99" s="6">
        <f t="shared" si="57"/>
        <v>0</v>
      </c>
      <c r="BA99" s="6">
        <f t="shared" si="58"/>
        <v>-1552280.04</v>
      </c>
      <c r="BB99" s="6">
        <f t="shared" si="59"/>
        <v>-2835668.38</v>
      </c>
      <c r="BC99" s="6">
        <f t="shared" si="60"/>
        <v>-4281459.0999999996</v>
      </c>
      <c r="BD99" s="6">
        <f t="shared" si="61"/>
        <v>-5705874.6699999999</v>
      </c>
      <c r="BE99" s="6">
        <f t="shared" si="62"/>
        <v>-7172825.0099999998</v>
      </c>
      <c r="BF99" s="6">
        <f t="shared" si="63"/>
        <v>-8576867.3399999999</v>
      </c>
      <c r="BG99" s="6">
        <f t="shared" si="64"/>
        <v>-10141653.449999999</v>
      </c>
      <c r="BH99" s="6">
        <f t="shared" si="65"/>
        <v>-11107352.23</v>
      </c>
      <c r="BI99" s="6">
        <f t="shared" si="66"/>
        <v>0</v>
      </c>
      <c r="BJ99" s="6">
        <f t="shared" si="67"/>
        <v>0</v>
      </c>
      <c r="BK99" s="6">
        <f t="shared" si="68"/>
        <v>0</v>
      </c>
      <c r="BL99" s="6">
        <f t="shared" si="69"/>
        <v>0</v>
      </c>
      <c r="BM99" s="6">
        <f t="shared" si="70"/>
        <v>0</v>
      </c>
      <c r="BN99" s="6">
        <f t="shared" si="71"/>
        <v>0</v>
      </c>
      <c r="BO99" s="6">
        <f t="shared" si="72"/>
        <v>0</v>
      </c>
      <c r="BP99" s="6">
        <f t="shared" si="73"/>
        <v>0</v>
      </c>
      <c r="BQ99" s="6">
        <f t="shared" si="74"/>
        <v>0</v>
      </c>
      <c r="BR99" s="6">
        <f t="shared" si="75"/>
        <v>0</v>
      </c>
      <c r="BS99" s="6">
        <f t="shared" si="76"/>
        <v>0</v>
      </c>
      <c r="BT99" s="6">
        <f t="shared" si="77"/>
        <v>0</v>
      </c>
      <c r="BU99" s="6">
        <f t="shared" si="78"/>
        <v>0</v>
      </c>
      <c r="BV99" s="6">
        <f t="shared" si="79"/>
        <v>0</v>
      </c>
      <c r="BW99" s="6">
        <f t="shared" si="80"/>
        <v>0</v>
      </c>
      <c r="BX99" s="6">
        <f t="shared" si="81"/>
        <v>0</v>
      </c>
      <c r="BY99" s="6">
        <f t="shared" si="82"/>
        <v>0</v>
      </c>
      <c r="BZ99" s="6">
        <f t="shared" si="83"/>
        <v>0</v>
      </c>
      <c r="CA99" s="6">
        <f t="shared" si="84"/>
        <v>0</v>
      </c>
      <c r="CB99" s="6">
        <f t="shared" si="85"/>
        <v>0</v>
      </c>
      <c r="CC99" s="6">
        <f t="shared" si="86"/>
        <v>0</v>
      </c>
      <c r="CD99" s="6">
        <f t="shared" si="87"/>
        <v>0</v>
      </c>
      <c r="CE99" s="6">
        <f t="shared" si="88"/>
        <v>0</v>
      </c>
      <c r="CF99" s="6">
        <f t="shared" si="89"/>
        <v>0</v>
      </c>
      <c r="CG99" s="6">
        <f t="shared" si="90"/>
        <v>0</v>
      </c>
      <c r="CH99" s="6">
        <f t="shared" si="91"/>
        <v>0</v>
      </c>
      <c r="CI99" s="6">
        <f t="shared" si="92"/>
        <v>0</v>
      </c>
      <c r="CJ99" s="6">
        <f t="shared" si="93"/>
        <v>0</v>
      </c>
      <c r="CK99" s="6">
        <f t="shared" si="94"/>
        <v>0</v>
      </c>
      <c r="CL99" s="6">
        <f t="shared" si="95"/>
        <v>0</v>
      </c>
      <c r="CM99" s="6">
        <f t="shared" si="96"/>
        <v>0</v>
      </c>
      <c r="CN99" s="6">
        <f t="shared" si="97"/>
        <v>0</v>
      </c>
      <c r="CO99" s="6">
        <f t="shared" si="98"/>
        <v>0</v>
      </c>
      <c r="CP99" s="6">
        <f t="shared" si="99"/>
        <v>0</v>
      </c>
      <c r="CQ99" s="6">
        <f t="shared" si="100"/>
        <v>0</v>
      </c>
      <c r="CR99" s="6">
        <f t="shared" si="101"/>
        <v>0</v>
      </c>
      <c r="CS99" s="6">
        <f t="shared" si="102"/>
        <v>0</v>
      </c>
      <c r="CT99" s="6">
        <f t="shared" si="103"/>
        <v>0</v>
      </c>
      <c r="CU99" s="6">
        <f t="shared" si="104"/>
        <v>0</v>
      </c>
      <c r="CV99" s="6">
        <f t="shared" si="105"/>
        <v>0</v>
      </c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</row>
    <row r="100" spans="2:112" x14ac:dyDescent="0.3">
      <c r="B100" s="56">
        <v>156</v>
      </c>
      <c r="C100" s="1" t="s">
        <v>285</v>
      </c>
      <c r="D100" s="6">
        <f t="shared" si="11"/>
        <v>6230690.8300000001</v>
      </c>
      <c r="E100" s="6">
        <f t="shared" si="12"/>
        <v>6086361.0600000005</v>
      </c>
      <c r="F100" s="6">
        <f t="shared" si="13"/>
        <v>5983859.75</v>
      </c>
      <c r="G100" s="6">
        <f t="shared" si="14"/>
        <v>5880599.3700000001</v>
      </c>
      <c r="H100" s="6">
        <f t="shared" si="15"/>
        <v>5726646.3799999999</v>
      </c>
      <c r="I100" s="6">
        <f t="shared" si="16"/>
        <v>5619991.9299999997</v>
      </c>
      <c r="J100" s="6">
        <f t="shared" si="17"/>
        <v>5472479.9900000002</v>
      </c>
      <c r="K100" s="6">
        <f t="shared" si="18"/>
        <v>5341093.6900000004</v>
      </c>
      <c r="L100" s="6">
        <f t="shared" si="19"/>
        <v>5210773.3800000008</v>
      </c>
      <c r="M100" s="6">
        <f t="shared" si="20"/>
        <v>5167468.6400000006</v>
      </c>
      <c r="N100" s="6">
        <f t="shared" si="21"/>
        <v>5123582.1899999995</v>
      </c>
      <c r="O100" s="6">
        <f t="shared" si="22"/>
        <v>5127203.5499999989</v>
      </c>
      <c r="P100" s="6">
        <f t="shared" si="23"/>
        <v>5161554.32</v>
      </c>
      <c r="Q100" s="6">
        <f t="shared" si="24"/>
        <v>5241200.55</v>
      </c>
      <c r="R100" s="6">
        <f t="shared" si="25"/>
        <v>5309087.0600000005</v>
      </c>
      <c r="S100" s="6">
        <f t="shared" si="26"/>
        <v>5430447.7500000009</v>
      </c>
      <c r="T100" s="6">
        <f t="shared" si="27"/>
        <v>5571468.79</v>
      </c>
      <c r="U100" s="6">
        <f t="shared" si="28"/>
        <v>5718251.8100000005</v>
      </c>
      <c r="V100" s="6">
        <f t="shared" si="29"/>
        <v>5873290.290000001</v>
      </c>
      <c r="W100" s="6">
        <f t="shared" si="30"/>
        <v>6033874.1199999992</v>
      </c>
      <c r="X100" s="6">
        <f t="shared" si="31"/>
        <v>6196037.2799999993</v>
      </c>
      <c r="Y100" s="6">
        <f t="shared" si="32"/>
        <v>6276298.8399999999</v>
      </c>
      <c r="Z100" s="6">
        <f t="shared" si="33"/>
        <v>6407037.2199999997</v>
      </c>
      <c r="AA100" s="6">
        <f t="shared" si="34"/>
        <v>6505313.1200000001</v>
      </c>
      <c r="AB100" s="6">
        <f t="shared" si="35"/>
        <v>6569142.8099999987</v>
      </c>
      <c r="AC100" s="6">
        <f t="shared" si="36"/>
        <v>6547285.3899999997</v>
      </c>
      <c r="AD100" s="6">
        <f t="shared" si="37"/>
        <v>6532821.5899999989</v>
      </c>
      <c r="AE100" s="6">
        <f t="shared" si="38"/>
        <v>6506765.5299999993</v>
      </c>
      <c r="AF100" s="6">
        <f t="shared" si="39"/>
        <v>6467483.1000000006</v>
      </c>
      <c r="AG100" s="6">
        <f t="shared" si="40"/>
        <v>6327942.3099999987</v>
      </c>
      <c r="AH100" s="6">
        <f t="shared" si="41"/>
        <v>6226866.1199999992</v>
      </c>
      <c r="AI100" s="6">
        <f t="shared" si="42"/>
        <v>6140859.0599999996</v>
      </c>
      <c r="AJ100" s="6">
        <f t="shared" si="43"/>
        <v>6052492.6499999994</v>
      </c>
      <c r="AK100" s="6">
        <f t="shared" si="44"/>
        <v>6010840.6599999983</v>
      </c>
      <c r="AL100" s="6">
        <f t="shared" si="45"/>
        <v>5902181.5199999986</v>
      </c>
      <c r="AM100" s="6">
        <f t="shared" si="46"/>
        <v>5796083.6500000004</v>
      </c>
      <c r="AN100" s="6">
        <f t="shared" si="47"/>
        <v>5680426.6299999999</v>
      </c>
      <c r="AO100" s="6">
        <f t="shared" ref="AO100:AP100" si="142">+BA42+$AZ42-AO42</f>
        <v>5618079</v>
      </c>
      <c r="AP100" s="6">
        <f t="shared" si="142"/>
        <v>5553102.9199999999</v>
      </c>
      <c r="AQ100" s="6">
        <f t="shared" si="49"/>
        <v>5447473.2399999993</v>
      </c>
      <c r="AR100" s="6">
        <f t="shared" si="50"/>
        <v>5349041.93</v>
      </c>
      <c r="AS100" s="6">
        <f t="shared" si="51"/>
        <v>5336856.1100000003</v>
      </c>
      <c r="AT100" s="6">
        <f t="shared" si="52"/>
        <v>5242740.9799999995</v>
      </c>
      <c r="AU100" s="6">
        <f t="shared" si="53"/>
        <v>5120837.63</v>
      </c>
      <c r="AV100" s="6">
        <f t="shared" si="54"/>
        <v>4960616.45</v>
      </c>
      <c r="AW100" s="6">
        <f t="shared" si="55"/>
        <v>4808395.0399999991</v>
      </c>
      <c r="AX100" s="6">
        <f t="shared" si="123"/>
        <v>4663415.8999999985</v>
      </c>
      <c r="AY100" s="6">
        <f t="shared" si="107"/>
        <v>4514807.21</v>
      </c>
      <c r="AZ100" s="6">
        <f t="shared" si="57"/>
        <v>4345738.1799999988</v>
      </c>
      <c r="BA100" s="6">
        <f t="shared" si="58"/>
        <v>4158387.51</v>
      </c>
      <c r="BB100" s="6">
        <f t="shared" si="59"/>
        <v>3960976.6699999995</v>
      </c>
      <c r="BC100" s="6">
        <f t="shared" si="60"/>
        <v>3106253.6199999996</v>
      </c>
      <c r="BD100" s="6">
        <f t="shared" si="61"/>
        <v>2701994.1199999996</v>
      </c>
      <c r="BE100" s="6">
        <f t="shared" si="62"/>
        <v>2287206.1099999994</v>
      </c>
      <c r="BF100" s="6">
        <f t="shared" si="63"/>
        <v>2042678.44</v>
      </c>
      <c r="BG100" s="6">
        <f t="shared" si="64"/>
        <v>1948952.8899999997</v>
      </c>
      <c r="BH100" s="6">
        <f t="shared" si="65"/>
        <v>2025973.9599999995</v>
      </c>
      <c r="BI100" s="6">
        <f t="shared" si="66"/>
        <v>2291183.59</v>
      </c>
      <c r="BJ100" s="6">
        <f t="shared" si="67"/>
        <v>2822834.51</v>
      </c>
      <c r="BK100" s="6">
        <f t="shared" si="68"/>
        <v>3490759.9499999997</v>
      </c>
      <c r="BL100" s="6">
        <f t="shared" si="69"/>
        <v>4254598.4000000004</v>
      </c>
      <c r="BM100" s="6">
        <f t="shared" si="70"/>
        <v>5115368.8500000006</v>
      </c>
      <c r="BN100" s="6">
        <f t="shared" si="71"/>
        <v>5947470.3800000008</v>
      </c>
      <c r="BO100" s="6">
        <f t="shared" si="72"/>
        <v>7559909.2000000002</v>
      </c>
      <c r="BP100" s="6">
        <f t="shared" si="73"/>
        <v>8718877.6400000006</v>
      </c>
      <c r="BQ100" s="6">
        <f t="shared" si="74"/>
        <v>9957850.8900000006</v>
      </c>
      <c r="BR100" s="6">
        <f t="shared" si="75"/>
        <v>11089918.530000001</v>
      </c>
      <c r="BS100" s="6">
        <f t="shared" si="76"/>
        <v>12204218.16</v>
      </c>
      <c r="BT100" s="6">
        <f t="shared" si="77"/>
        <v>13311169.189999999</v>
      </c>
      <c r="BU100" s="6">
        <f t="shared" si="78"/>
        <v>14367502.790000001</v>
      </c>
      <c r="BV100" s="6">
        <f t="shared" si="79"/>
        <v>15067780.869999999</v>
      </c>
      <c r="BW100" s="6">
        <f t="shared" si="80"/>
        <v>15560847.020000003</v>
      </c>
      <c r="BX100" s="6">
        <f t="shared" si="81"/>
        <v>16081065.249999998</v>
      </c>
      <c r="BY100" s="6">
        <f t="shared" si="82"/>
        <v>16594342.040000001</v>
      </c>
      <c r="BZ100" s="6">
        <f t="shared" si="83"/>
        <v>17097651.700000003</v>
      </c>
      <c r="CA100" s="6">
        <f t="shared" si="84"/>
        <v>17770272.5</v>
      </c>
      <c r="CB100" s="6">
        <f t="shared" si="85"/>
        <v>18480788.539999999</v>
      </c>
      <c r="CC100" s="6">
        <f t="shared" si="86"/>
        <v>19111657.009999998</v>
      </c>
      <c r="CD100" s="6">
        <f t="shared" si="87"/>
        <v>19701014.75</v>
      </c>
      <c r="CE100" s="6">
        <f t="shared" si="88"/>
        <v>20238184.579999998</v>
      </c>
      <c r="CF100" s="6">
        <f t="shared" si="89"/>
        <v>20641535.690000001</v>
      </c>
      <c r="CG100" s="6">
        <f t="shared" si="90"/>
        <v>20949424.709999997</v>
      </c>
      <c r="CH100" s="6">
        <f t="shared" si="91"/>
        <v>21406847.960000001</v>
      </c>
      <c r="CI100" s="6">
        <f t="shared" si="92"/>
        <v>21917817.249999996</v>
      </c>
      <c r="CJ100" s="6">
        <f t="shared" si="93"/>
        <v>22388965.689999998</v>
      </c>
      <c r="CK100" s="6">
        <f t="shared" si="94"/>
        <v>20745740.16</v>
      </c>
      <c r="CL100" s="6">
        <f t="shared" si="95"/>
        <v>20968753.300000001</v>
      </c>
      <c r="CM100" s="6">
        <f t="shared" si="96"/>
        <v>21073454.16</v>
      </c>
      <c r="CN100" s="6">
        <f t="shared" si="97"/>
        <v>21045831.84</v>
      </c>
      <c r="CO100" s="6">
        <f t="shared" si="98"/>
        <v>21151973.829999998</v>
      </c>
      <c r="CP100" s="6">
        <f t="shared" si="99"/>
        <v>21287253.640000001</v>
      </c>
      <c r="CQ100" s="6">
        <f t="shared" si="100"/>
        <v>21405100.739999998</v>
      </c>
      <c r="CR100" s="6">
        <f t="shared" si="101"/>
        <v>21462780.25</v>
      </c>
      <c r="CS100" s="6">
        <f t="shared" si="102"/>
        <v>21322618.360000007</v>
      </c>
      <c r="CT100" s="6">
        <f t="shared" si="103"/>
        <v>21245474.160000004</v>
      </c>
      <c r="CU100" s="6">
        <f t="shared" si="104"/>
        <v>21253073.180000003</v>
      </c>
      <c r="CV100" s="6">
        <f t="shared" si="105"/>
        <v>21256839.370000001</v>
      </c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</row>
    <row r="101" spans="2:112" x14ac:dyDescent="0.3">
      <c r="B101" s="56">
        <v>157</v>
      </c>
      <c r="C101" s="1" t="s">
        <v>287</v>
      </c>
      <c r="D101" s="6">
        <f t="shared" si="11"/>
        <v>1476483.96</v>
      </c>
      <c r="E101" s="6">
        <f t="shared" si="12"/>
        <v>1473988.94</v>
      </c>
      <c r="F101" s="6">
        <f t="shared" si="13"/>
        <v>1489815.1400000001</v>
      </c>
      <c r="G101" s="6">
        <f t="shared" si="14"/>
        <v>1487460.17</v>
      </c>
      <c r="H101" s="6">
        <f t="shared" si="15"/>
        <v>1482738.63</v>
      </c>
      <c r="I101" s="6">
        <f t="shared" si="16"/>
        <v>1469365.68</v>
      </c>
      <c r="J101" s="6">
        <f t="shared" si="17"/>
        <v>1459600.4699999997</v>
      </c>
      <c r="K101" s="6">
        <f t="shared" si="18"/>
        <v>1417354.6099999999</v>
      </c>
      <c r="L101" s="6">
        <f t="shared" si="19"/>
        <v>1376040.06</v>
      </c>
      <c r="M101" s="6">
        <f t="shared" si="20"/>
        <v>1338944.96</v>
      </c>
      <c r="N101" s="6">
        <f t="shared" si="21"/>
        <v>1309523.5799999996</v>
      </c>
      <c r="O101" s="6">
        <f t="shared" si="22"/>
        <v>1289094.5999999999</v>
      </c>
      <c r="P101" s="6">
        <f t="shared" si="23"/>
        <v>1260640.2800000003</v>
      </c>
      <c r="Q101" s="6">
        <f t="shared" si="24"/>
        <v>1244311.6299999999</v>
      </c>
      <c r="R101" s="6">
        <f t="shared" si="25"/>
        <v>1234102.3599999999</v>
      </c>
      <c r="S101" s="6">
        <f t="shared" si="26"/>
        <v>1226909.28</v>
      </c>
      <c r="T101" s="6">
        <f t="shared" si="27"/>
        <v>1226829.6600000001</v>
      </c>
      <c r="U101" s="6">
        <f t="shared" si="28"/>
        <v>1242912.8600000001</v>
      </c>
      <c r="V101" s="6">
        <f t="shared" si="29"/>
        <v>1258670.2800000003</v>
      </c>
      <c r="W101" s="6">
        <f t="shared" si="30"/>
        <v>1285334.25</v>
      </c>
      <c r="X101" s="6">
        <f t="shared" si="31"/>
        <v>1325012.6099999999</v>
      </c>
      <c r="Y101" s="6">
        <f t="shared" si="32"/>
        <v>1364947.6400000001</v>
      </c>
      <c r="Z101" s="6">
        <f t="shared" si="33"/>
        <v>1422949.05</v>
      </c>
      <c r="AA101" s="6">
        <f t="shared" si="34"/>
        <v>1475167.7600000002</v>
      </c>
      <c r="AB101" s="6">
        <f t="shared" si="35"/>
        <v>1543650.61</v>
      </c>
      <c r="AC101" s="6">
        <f t="shared" si="36"/>
        <v>1610064.4900000002</v>
      </c>
      <c r="AD101" s="6">
        <f t="shared" si="37"/>
        <v>1667259.7800000003</v>
      </c>
      <c r="AE101" s="6">
        <f t="shared" si="38"/>
        <v>1723631.6</v>
      </c>
      <c r="AF101" s="6">
        <f t="shared" si="39"/>
        <v>1772234.33</v>
      </c>
      <c r="AG101" s="6">
        <f t="shared" si="40"/>
        <v>1805898.1800000002</v>
      </c>
      <c r="AH101" s="6">
        <f t="shared" si="41"/>
        <v>1853973.8800000004</v>
      </c>
      <c r="AI101" s="6">
        <f t="shared" si="42"/>
        <v>1890827.8499999999</v>
      </c>
      <c r="AJ101" s="6">
        <f t="shared" si="43"/>
        <v>1929287.4</v>
      </c>
      <c r="AK101" s="6">
        <f t="shared" si="44"/>
        <v>1968692.5599999998</v>
      </c>
      <c r="AL101" s="6">
        <f t="shared" si="45"/>
        <v>1984093.3099999998</v>
      </c>
      <c r="AM101" s="6">
        <f t="shared" si="46"/>
        <v>1991794.8600000003</v>
      </c>
      <c r="AN101" s="6">
        <f t="shared" si="47"/>
        <v>1987007.99</v>
      </c>
      <c r="AO101" s="6">
        <f t="shared" ref="AO101:AP101" si="143">+BA43+$AZ43-AO43</f>
        <v>1980220.4599999997</v>
      </c>
      <c r="AP101" s="6">
        <f t="shared" si="143"/>
        <v>1968168.0499999998</v>
      </c>
      <c r="AQ101" s="6">
        <f t="shared" si="49"/>
        <v>1929985.15</v>
      </c>
      <c r="AR101" s="6">
        <f t="shared" si="50"/>
        <v>1917108.51</v>
      </c>
      <c r="AS101" s="6">
        <f t="shared" si="51"/>
        <v>1916905.2999999998</v>
      </c>
      <c r="AT101" s="6">
        <f t="shared" si="52"/>
        <v>1903807.15</v>
      </c>
      <c r="AU101" s="6">
        <f t="shared" si="53"/>
        <v>1877716.7399999998</v>
      </c>
      <c r="AV101" s="6">
        <f t="shared" si="54"/>
        <v>1829501.9300000004</v>
      </c>
      <c r="AW101" s="6">
        <f t="shared" si="55"/>
        <v>1773333.0100000002</v>
      </c>
      <c r="AX101" s="6">
        <f t="shared" si="123"/>
        <v>327683.80000000005</v>
      </c>
      <c r="AY101" s="6">
        <f t="shared" si="107"/>
        <v>162362.32000000007</v>
      </c>
      <c r="AZ101" s="6">
        <f t="shared" si="57"/>
        <v>0</v>
      </c>
      <c r="BA101" s="6">
        <f t="shared" si="58"/>
        <v>-167352.26999999999</v>
      </c>
      <c r="BB101" s="6">
        <f t="shared" si="59"/>
        <v>-311063.59999999998</v>
      </c>
      <c r="BC101" s="6">
        <f t="shared" si="60"/>
        <v>-444660.85</v>
      </c>
      <c r="BD101" s="6">
        <f t="shared" si="61"/>
        <v>-591495.55000000005</v>
      </c>
      <c r="BE101" s="6">
        <f t="shared" si="62"/>
        <v>-749415.47</v>
      </c>
      <c r="BF101" s="6">
        <f t="shared" si="63"/>
        <v>-904407.33</v>
      </c>
      <c r="BG101" s="6">
        <f t="shared" si="64"/>
        <v>-1042782.94</v>
      </c>
      <c r="BH101" s="6">
        <f t="shared" si="65"/>
        <v>-1159948.08</v>
      </c>
      <c r="BI101" s="6">
        <f t="shared" si="66"/>
        <v>-1273102.08</v>
      </c>
      <c r="BJ101" s="6">
        <f t="shared" si="67"/>
        <v>0</v>
      </c>
      <c r="BK101" s="6">
        <f t="shared" si="68"/>
        <v>0</v>
      </c>
      <c r="BL101" s="6">
        <f t="shared" si="69"/>
        <v>0</v>
      </c>
      <c r="BM101" s="6">
        <f t="shared" si="70"/>
        <v>0</v>
      </c>
      <c r="BN101" s="6">
        <f t="shared" si="71"/>
        <v>0</v>
      </c>
      <c r="BO101" s="6">
        <f t="shared" si="72"/>
        <v>0</v>
      </c>
      <c r="BP101" s="6">
        <f t="shared" si="73"/>
        <v>0</v>
      </c>
      <c r="BQ101" s="6">
        <f t="shared" si="74"/>
        <v>0</v>
      </c>
      <c r="BR101" s="6">
        <f t="shared" si="75"/>
        <v>0</v>
      </c>
      <c r="BS101" s="6">
        <f t="shared" si="76"/>
        <v>0</v>
      </c>
      <c r="BT101" s="6">
        <f t="shared" si="77"/>
        <v>0</v>
      </c>
      <c r="BU101" s="6">
        <f t="shared" si="78"/>
        <v>0</v>
      </c>
      <c r="BV101" s="6">
        <f t="shared" si="79"/>
        <v>0</v>
      </c>
      <c r="BW101" s="6">
        <f t="shared" si="80"/>
        <v>0</v>
      </c>
      <c r="BX101" s="6">
        <f t="shared" si="81"/>
        <v>0</v>
      </c>
      <c r="BY101" s="6">
        <f t="shared" si="82"/>
        <v>0</v>
      </c>
      <c r="BZ101" s="6">
        <f t="shared" si="83"/>
        <v>0</v>
      </c>
      <c r="CA101" s="6">
        <f t="shared" si="84"/>
        <v>0</v>
      </c>
      <c r="CB101" s="6">
        <f t="shared" si="85"/>
        <v>0</v>
      </c>
      <c r="CC101" s="6">
        <f t="shared" si="86"/>
        <v>0</v>
      </c>
      <c r="CD101" s="6">
        <f t="shared" si="87"/>
        <v>0</v>
      </c>
      <c r="CE101" s="6">
        <f t="shared" si="88"/>
        <v>0</v>
      </c>
      <c r="CF101" s="6">
        <f t="shared" si="89"/>
        <v>0</v>
      </c>
      <c r="CG101" s="6">
        <f t="shared" si="90"/>
        <v>0</v>
      </c>
      <c r="CH101" s="6">
        <f t="shared" si="91"/>
        <v>0</v>
      </c>
      <c r="CI101" s="6">
        <f t="shared" si="92"/>
        <v>0</v>
      </c>
      <c r="CJ101" s="6">
        <f t="shared" si="93"/>
        <v>0</v>
      </c>
      <c r="CK101" s="6">
        <f t="shared" si="94"/>
        <v>0</v>
      </c>
      <c r="CL101" s="6">
        <f t="shared" si="95"/>
        <v>0</v>
      </c>
      <c r="CM101" s="6">
        <f t="shared" si="96"/>
        <v>0</v>
      </c>
      <c r="CN101" s="6">
        <f t="shared" si="97"/>
        <v>0</v>
      </c>
      <c r="CO101" s="6">
        <f t="shared" si="98"/>
        <v>0</v>
      </c>
      <c r="CP101" s="6">
        <f t="shared" si="99"/>
        <v>0</v>
      </c>
      <c r="CQ101" s="6">
        <f t="shared" si="100"/>
        <v>0</v>
      </c>
      <c r="CR101" s="6">
        <f t="shared" si="101"/>
        <v>0</v>
      </c>
      <c r="CS101" s="6">
        <f t="shared" si="102"/>
        <v>0</v>
      </c>
      <c r="CT101" s="6">
        <f t="shared" si="103"/>
        <v>0</v>
      </c>
      <c r="CU101" s="6">
        <f t="shared" si="104"/>
        <v>0</v>
      </c>
      <c r="CV101" s="6">
        <f t="shared" si="105"/>
        <v>0</v>
      </c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</row>
    <row r="102" spans="2:112" x14ac:dyDescent="0.3">
      <c r="B102" s="56">
        <v>158</v>
      </c>
      <c r="C102" s="1" t="s">
        <v>289</v>
      </c>
      <c r="D102" s="6">
        <f t="shared" si="11"/>
        <v>30567461.25</v>
      </c>
      <c r="E102" s="6">
        <f t="shared" si="12"/>
        <v>30490825.32</v>
      </c>
      <c r="F102" s="6">
        <f t="shared" si="13"/>
        <v>30478213.309999999</v>
      </c>
      <c r="G102" s="6">
        <f t="shared" si="14"/>
        <v>30450074.660000004</v>
      </c>
      <c r="H102" s="6">
        <f t="shared" si="15"/>
        <v>30409151.960000001</v>
      </c>
      <c r="I102" s="6">
        <f t="shared" si="16"/>
        <v>30255334.270000003</v>
      </c>
      <c r="J102" s="6">
        <f t="shared" si="17"/>
        <v>30292176.839999996</v>
      </c>
      <c r="K102" s="6">
        <f t="shared" si="18"/>
        <v>30075138.879999999</v>
      </c>
      <c r="L102" s="6">
        <f t="shared" si="19"/>
        <v>29823061.290000003</v>
      </c>
      <c r="M102" s="6">
        <f t="shared" si="20"/>
        <v>29331891.989999998</v>
      </c>
      <c r="N102" s="6">
        <f t="shared" si="21"/>
        <v>29225024.810000002</v>
      </c>
      <c r="O102" s="6">
        <f t="shared" si="22"/>
        <v>28678044.960000001</v>
      </c>
      <c r="P102" s="6">
        <f t="shared" si="23"/>
        <v>28203148.329999998</v>
      </c>
      <c r="Q102" s="6">
        <f t="shared" si="24"/>
        <v>27828252.749999996</v>
      </c>
      <c r="R102" s="6">
        <f t="shared" si="25"/>
        <v>27464355.759999998</v>
      </c>
      <c r="S102" s="6">
        <f t="shared" si="26"/>
        <v>27149771.029999994</v>
      </c>
      <c r="T102" s="6">
        <f t="shared" si="27"/>
        <v>26902210.239999995</v>
      </c>
      <c r="U102" s="6">
        <f t="shared" si="28"/>
        <v>15895302.989999998</v>
      </c>
      <c r="V102" s="6">
        <f t="shared" si="29"/>
        <v>13513039.779999997</v>
      </c>
      <c r="W102" s="6">
        <f t="shared" si="30"/>
        <v>11157023.859999999</v>
      </c>
      <c r="X102" s="6">
        <f t="shared" si="31"/>
        <v>8763291.049999997</v>
      </c>
      <c r="Y102" s="6">
        <f t="shared" si="32"/>
        <v>6678354.4299999997</v>
      </c>
      <c r="Z102" s="6">
        <f t="shared" si="33"/>
        <v>4137285.2299999967</v>
      </c>
      <c r="AA102" s="6">
        <f t="shared" si="34"/>
        <v>2089483.6599999964</v>
      </c>
      <c r="AB102" s="6">
        <f t="shared" si="35"/>
        <v>0</v>
      </c>
      <c r="AC102" s="6">
        <f t="shared" si="36"/>
        <v>-2156159.54</v>
      </c>
      <c r="AD102" s="6">
        <f t="shared" si="37"/>
        <v>-4113093.15</v>
      </c>
      <c r="AE102" s="6">
        <f t="shared" si="38"/>
        <v>-6329865.9400000004</v>
      </c>
      <c r="AF102" s="6">
        <f t="shared" si="39"/>
        <v>-8510671.0500000007</v>
      </c>
      <c r="AG102" s="6">
        <f t="shared" si="40"/>
        <v>0</v>
      </c>
      <c r="AH102" s="6">
        <f t="shared" si="41"/>
        <v>0</v>
      </c>
      <c r="AI102" s="6">
        <f t="shared" si="42"/>
        <v>0</v>
      </c>
      <c r="AJ102" s="6">
        <f t="shared" si="43"/>
        <v>0</v>
      </c>
      <c r="AK102" s="6">
        <f t="shared" si="44"/>
        <v>0</v>
      </c>
      <c r="AL102" s="6">
        <f t="shared" si="45"/>
        <v>0</v>
      </c>
      <c r="AM102" s="6">
        <f t="shared" si="46"/>
        <v>0</v>
      </c>
      <c r="AN102" s="6">
        <f t="shared" si="47"/>
        <v>0</v>
      </c>
      <c r="AO102" s="6">
        <f t="shared" ref="AO102:AP102" si="144">+BA44+$AZ44-AO44</f>
        <v>0</v>
      </c>
      <c r="AP102" s="6">
        <f t="shared" si="144"/>
        <v>0</v>
      </c>
      <c r="AQ102" s="6">
        <f t="shared" si="49"/>
        <v>0</v>
      </c>
      <c r="AR102" s="6">
        <f t="shared" si="50"/>
        <v>0</v>
      </c>
      <c r="AS102" s="6">
        <f t="shared" si="51"/>
        <v>0</v>
      </c>
      <c r="AT102" s="6">
        <f t="shared" si="52"/>
        <v>0</v>
      </c>
      <c r="AU102" s="6">
        <f t="shared" si="53"/>
        <v>0</v>
      </c>
      <c r="AV102" s="6">
        <f t="shared" si="54"/>
        <v>0</v>
      </c>
      <c r="AW102" s="6">
        <f t="shared" si="55"/>
        <v>0</v>
      </c>
      <c r="AX102" s="6">
        <f t="shared" si="123"/>
        <v>0</v>
      </c>
      <c r="AY102" s="6">
        <f t="shared" si="107"/>
        <v>0</v>
      </c>
      <c r="AZ102" s="6">
        <f t="shared" si="57"/>
        <v>0</v>
      </c>
      <c r="BA102" s="6">
        <f t="shared" si="58"/>
        <v>0</v>
      </c>
      <c r="BB102" s="6">
        <f t="shared" si="59"/>
        <v>0</v>
      </c>
      <c r="BC102" s="6">
        <f t="shared" si="60"/>
        <v>0</v>
      </c>
      <c r="BD102" s="6">
        <f t="shared" si="61"/>
        <v>0</v>
      </c>
      <c r="BE102" s="6">
        <f t="shared" si="62"/>
        <v>0</v>
      </c>
      <c r="BF102" s="6">
        <f t="shared" si="63"/>
        <v>0</v>
      </c>
      <c r="BG102" s="6">
        <f t="shared" si="64"/>
        <v>0</v>
      </c>
      <c r="BH102" s="6">
        <f t="shared" si="65"/>
        <v>0</v>
      </c>
      <c r="BI102" s="6">
        <f t="shared" si="66"/>
        <v>0</v>
      </c>
      <c r="BJ102" s="6">
        <f t="shared" si="67"/>
        <v>0</v>
      </c>
      <c r="BK102" s="6">
        <f t="shared" si="68"/>
        <v>0</v>
      </c>
      <c r="BL102" s="6">
        <f t="shared" si="69"/>
        <v>0</v>
      </c>
      <c r="BM102" s="6">
        <f t="shared" si="70"/>
        <v>0</v>
      </c>
      <c r="BN102" s="6">
        <f t="shared" si="71"/>
        <v>0</v>
      </c>
      <c r="BO102" s="6">
        <f t="shared" si="72"/>
        <v>0</v>
      </c>
      <c r="BP102" s="6">
        <f t="shared" si="73"/>
        <v>0</v>
      </c>
      <c r="BQ102" s="6">
        <f t="shared" si="74"/>
        <v>0</v>
      </c>
      <c r="BR102" s="6">
        <f t="shared" si="75"/>
        <v>0</v>
      </c>
      <c r="BS102" s="6">
        <f t="shared" si="76"/>
        <v>0</v>
      </c>
      <c r="BT102" s="6">
        <f t="shared" si="77"/>
        <v>0</v>
      </c>
      <c r="BU102" s="6">
        <f t="shared" si="78"/>
        <v>0</v>
      </c>
      <c r="BV102" s="6">
        <f t="shared" si="79"/>
        <v>0</v>
      </c>
      <c r="BW102" s="6">
        <f t="shared" si="80"/>
        <v>0</v>
      </c>
      <c r="BX102" s="6">
        <f t="shared" si="81"/>
        <v>0</v>
      </c>
      <c r="BY102" s="6">
        <f t="shared" si="82"/>
        <v>0</v>
      </c>
      <c r="BZ102" s="6">
        <f t="shared" si="83"/>
        <v>0</v>
      </c>
      <c r="CA102" s="6">
        <f t="shared" si="84"/>
        <v>0</v>
      </c>
      <c r="CB102" s="6">
        <f t="shared" si="85"/>
        <v>0</v>
      </c>
      <c r="CC102" s="6">
        <f t="shared" si="86"/>
        <v>0</v>
      </c>
      <c r="CD102" s="6">
        <f t="shared" si="87"/>
        <v>0</v>
      </c>
      <c r="CE102" s="6">
        <f t="shared" si="88"/>
        <v>0</v>
      </c>
      <c r="CF102" s="6">
        <f t="shared" si="89"/>
        <v>0</v>
      </c>
      <c r="CG102" s="6">
        <f t="shared" si="90"/>
        <v>0</v>
      </c>
      <c r="CH102" s="6">
        <f t="shared" si="91"/>
        <v>0</v>
      </c>
      <c r="CI102" s="6">
        <f t="shared" si="92"/>
        <v>0</v>
      </c>
      <c r="CJ102" s="6">
        <f t="shared" si="93"/>
        <v>0</v>
      </c>
      <c r="CK102" s="6">
        <f t="shared" si="94"/>
        <v>0</v>
      </c>
      <c r="CL102" s="6">
        <f t="shared" si="95"/>
        <v>0</v>
      </c>
      <c r="CM102" s="6">
        <f t="shared" si="96"/>
        <v>0</v>
      </c>
      <c r="CN102" s="6">
        <f t="shared" si="97"/>
        <v>0</v>
      </c>
      <c r="CO102" s="6">
        <f t="shared" si="98"/>
        <v>0</v>
      </c>
      <c r="CP102" s="6">
        <f t="shared" si="99"/>
        <v>0</v>
      </c>
      <c r="CQ102" s="6">
        <f t="shared" si="100"/>
        <v>0</v>
      </c>
      <c r="CR102" s="6">
        <f t="shared" si="101"/>
        <v>0</v>
      </c>
      <c r="CS102" s="6">
        <f t="shared" si="102"/>
        <v>0</v>
      </c>
      <c r="CT102" s="6">
        <f t="shared" si="103"/>
        <v>0</v>
      </c>
      <c r="CU102" s="6">
        <f t="shared" si="104"/>
        <v>0</v>
      </c>
      <c r="CV102" s="6">
        <f t="shared" si="105"/>
        <v>0</v>
      </c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</row>
    <row r="103" spans="2:112" x14ac:dyDescent="0.3">
      <c r="B103" s="56">
        <v>159</v>
      </c>
      <c r="C103" s="1" t="s">
        <v>293</v>
      </c>
      <c r="D103" s="6">
        <f t="shared" si="11"/>
        <v>25714716.23</v>
      </c>
      <c r="E103" s="6">
        <f t="shared" si="12"/>
        <v>26184514.75</v>
      </c>
      <c r="F103" s="6">
        <f t="shared" si="13"/>
        <v>26709403.239999998</v>
      </c>
      <c r="G103" s="6">
        <f t="shared" si="14"/>
        <v>27399732.68</v>
      </c>
      <c r="H103" s="6">
        <f t="shared" si="15"/>
        <v>27994428.539999999</v>
      </c>
      <c r="I103" s="6">
        <f t="shared" si="16"/>
        <v>28645286.339999996</v>
      </c>
      <c r="J103" s="6">
        <f t="shared" si="17"/>
        <v>29164943.120000005</v>
      </c>
      <c r="K103" s="6">
        <f t="shared" si="18"/>
        <v>29656867.620000005</v>
      </c>
      <c r="L103" s="6">
        <f t="shared" si="19"/>
        <v>30095750.960000001</v>
      </c>
      <c r="M103" s="6">
        <f t="shared" si="20"/>
        <v>30464022.960000001</v>
      </c>
      <c r="N103" s="6">
        <f t="shared" si="21"/>
        <v>30807520.239999998</v>
      </c>
      <c r="O103" s="6">
        <f t="shared" si="22"/>
        <v>31093064.940000001</v>
      </c>
      <c r="P103" s="6">
        <f t="shared" si="23"/>
        <v>31348730.319999997</v>
      </c>
      <c r="Q103" s="6">
        <f t="shared" si="24"/>
        <v>31482590.340000004</v>
      </c>
      <c r="R103" s="6">
        <f t="shared" si="25"/>
        <v>31427844.449999996</v>
      </c>
      <c r="S103" s="6">
        <f t="shared" si="26"/>
        <v>31386527.600000001</v>
      </c>
      <c r="T103" s="6">
        <f t="shared" si="27"/>
        <v>31387886.670000002</v>
      </c>
      <c r="U103" s="6">
        <f t="shared" si="28"/>
        <v>31313355.009999998</v>
      </c>
      <c r="V103" s="6">
        <f t="shared" si="29"/>
        <v>31257061.340000004</v>
      </c>
      <c r="W103" s="6">
        <f t="shared" si="30"/>
        <v>31481365.93</v>
      </c>
      <c r="X103" s="6">
        <f t="shared" si="31"/>
        <v>31509876.510000002</v>
      </c>
      <c r="Y103" s="6">
        <f t="shared" si="32"/>
        <v>31647422.650000002</v>
      </c>
      <c r="Z103" s="6">
        <f t="shared" si="33"/>
        <v>31731213.109999999</v>
      </c>
      <c r="AA103" s="6">
        <f t="shared" si="34"/>
        <v>31784486.460000005</v>
      </c>
      <c r="AB103" s="6">
        <f t="shared" si="35"/>
        <v>31731364.559999995</v>
      </c>
      <c r="AC103" s="6">
        <f t="shared" si="36"/>
        <v>31605434.98</v>
      </c>
      <c r="AD103" s="6">
        <f t="shared" si="37"/>
        <v>31414744.02</v>
      </c>
      <c r="AE103" s="6">
        <f t="shared" si="38"/>
        <v>31167406.329999998</v>
      </c>
      <c r="AF103" s="6">
        <f t="shared" si="39"/>
        <v>30757802.729999997</v>
      </c>
      <c r="AG103" s="6">
        <f t="shared" si="40"/>
        <v>30364727.339999996</v>
      </c>
      <c r="AH103" s="6">
        <f t="shared" si="41"/>
        <v>29900254.599999994</v>
      </c>
      <c r="AI103" s="6">
        <f t="shared" si="42"/>
        <v>29127934.579999998</v>
      </c>
      <c r="AJ103" s="6">
        <f t="shared" si="43"/>
        <v>28561951.559999995</v>
      </c>
      <c r="AK103" s="6">
        <f t="shared" si="44"/>
        <v>27826584.359999999</v>
      </c>
      <c r="AL103" s="6">
        <f t="shared" si="45"/>
        <v>27012832.349999994</v>
      </c>
      <c r="AM103" s="6">
        <f t="shared" si="46"/>
        <v>26128476.359999996</v>
      </c>
      <c r="AN103" s="6">
        <f t="shared" si="47"/>
        <v>25090699.449999999</v>
      </c>
      <c r="AO103" s="6">
        <f t="shared" ref="AO103:AP103" si="145">+BA45+$AZ45-AO45</f>
        <v>24169485.539999999</v>
      </c>
      <c r="AP103" s="6">
        <f t="shared" si="145"/>
        <v>23500200.639999997</v>
      </c>
      <c r="AQ103" s="6">
        <f t="shared" si="49"/>
        <v>22818537.52</v>
      </c>
      <c r="AR103" s="6">
        <f t="shared" si="50"/>
        <v>22268346.819999997</v>
      </c>
      <c r="AS103" s="6">
        <f t="shared" si="51"/>
        <v>21666890.509999998</v>
      </c>
      <c r="AT103" s="6">
        <f t="shared" si="52"/>
        <v>20573938.719999999</v>
      </c>
      <c r="AU103" s="6">
        <f t="shared" si="53"/>
        <v>9412296.1799999997</v>
      </c>
      <c r="AV103" s="6">
        <f t="shared" si="54"/>
        <v>7301568.629999999</v>
      </c>
      <c r="AW103" s="6">
        <f t="shared" si="55"/>
        <v>5341073.5099999979</v>
      </c>
      <c r="AX103" s="6">
        <f t="shared" si="123"/>
        <v>3383225.5500000007</v>
      </c>
      <c r="AY103" s="6">
        <f t="shared" si="107"/>
        <v>1615465.9899999984</v>
      </c>
      <c r="AZ103" s="6">
        <f t="shared" si="57"/>
        <v>0</v>
      </c>
      <c r="BA103" s="6">
        <f t="shared" si="58"/>
        <v>-1636784.46</v>
      </c>
      <c r="BB103" s="6">
        <f t="shared" si="59"/>
        <v>-3172024.13</v>
      </c>
      <c r="BC103" s="6">
        <f t="shared" si="60"/>
        <v>-4877172.41</v>
      </c>
      <c r="BD103" s="6">
        <f t="shared" si="61"/>
        <v>-6475279.6699999999</v>
      </c>
      <c r="BE103" s="6">
        <f t="shared" si="62"/>
        <v>-8134659.5999999996</v>
      </c>
      <c r="BF103" s="6">
        <f t="shared" si="63"/>
        <v>-9074205.8399999999</v>
      </c>
      <c r="BG103" s="6">
        <f t="shared" si="64"/>
        <v>0</v>
      </c>
      <c r="BH103" s="6">
        <f t="shared" si="65"/>
        <v>0</v>
      </c>
      <c r="BI103" s="6">
        <f t="shared" si="66"/>
        <v>0</v>
      </c>
      <c r="BJ103" s="6">
        <f t="shared" si="67"/>
        <v>0</v>
      </c>
      <c r="BK103" s="6">
        <f t="shared" si="68"/>
        <v>0</v>
      </c>
      <c r="BL103" s="6">
        <f t="shared" si="69"/>
        <v>0</v>
      </c>
      <c r="BM103" s="6">
        <f t="shared" si="70"/>
        <v>0</v>
      </c>
      <c r="BN103" s="6">
        <f t="shared" si="71"/>
        <v>0</v>
      </c>
      <c r="BO103" s="6">
        <f t="shared" si="72"/>
        <v>0</v>
      </c>
      <c r="BP103" s="6">
        <f t="shared" si="73"/>
        <v>0</v>
      </c>
      <c r="BQ103" s="6">
        <f t="shared" si="74"/>
        <v>0</v>
      </c>
      <c r="BR103" s="6">
        <f t="shared" si="75"/>
        <v>0</v>
      </c>
      <c r="BS103" s="6">
        <f t="shared" si="76"/>
        <v>0</v>
      </c>
      <c r="BT103" s="6">
        <f t="shared" si="77"/>
        <v>0</v>
      </c>
      <c r="BU103" s="6">
        <f t="shared" si="78"/>
        <v>0</v>
      </c>
      <c r="BV103" s="6">
        <f t="shared" si="79"/>
        <v>0</v>
      </c>
      <c r="BW103" s="6">
        <f t="shared" si="80"/>
        <v>0</v>
      </c>
      <c r="BX103" s="6">
        <f t="shared" si="81"/>
        <v>0</v>
      </c>
      <c r="BY103" s="6">
        <f t="shared" si="82"/>
        <v>0</v>
      </c>
      <c r="BZ103" s="6">
        <f t="shared" si="83"/>
        <v>0</v>
      </c>
      <c r="CA103" s="6">
        <f t="shared" si="84"/>
        <v>0</v>
      </c>
      <c r="CB103" s="6">
        <f t="shared" si="85"/>
        <v>0</v>
      </c>
      <c r="CC103" s="6">
        <f t="shared" si="86"/>
        <v>0</v>
      </c>
      <c r="CD103" s="6">
        <f t="shared" si="87"/>
        <v>0</v>
      </c>
      <c r="CE103" s="6">
        <f t="shared" si="88"/>
        <v>0</v>
      </c>
      <c r="CF103" s="6">
        <f t="shared" si="89"/>
        <v>0</v>
      </c>
      <c r="CG103" s="6">
        <f t="shared" si="90"/>
        <v>0</v>
      </c>
      <c r="CH103" s="6">
        <f t="shared" si="91"/>
        <v>0</v>
      </c>
      <c r="CI103" s="6">
        <f t="shared" si="92"/>
        <v>0</v>
      </c>
      <c r="CJ103" s="6">
        <f t="shared" si="93"/>
        <v>0</v>
      </c>
      <c r="CK103" s="6">
        <f t="shared" si="94"/>
        <v>0</v>
      </c>
      <c r="CL103" s="6">
        <f t="shared" si="95"/>
        <v>0</v>
      </c>
      <c r="CM103" s="6">
        <f t="shared" si="96"/>
        <v>0</v>
      </c>
      <c r="CN103" s="6">
        <f t="shared" si="97"/>
        <v>0</v>
      </c>
      <c r="CO103" s="6">
        <f t="shared" si="98"/>
        <v>0</v>
      </c>
      <c r="CP103" s="6">
        <f t="shared" si="99"/>
        <v>0</v>
      </c>
      <c r="CQ103" s="6">
        <f t="shared" si="100"/>
        <v>0</v>
      </c>
      <c r="CR103" s="6">
        <f t="shared" si="101"/>
        <v>0</v>
      </c>
      <c r="CS103" s="6">
        <f t="shared" si="102"/>
        <v>0</v>
      </c>
      <c r="CT103" s="6">
        <f t="shared" si="103"/>
        <v>0</v>
      </c>
      <c r="CU103" s="6">
        <f t="shared" si="104"/>
        <v>0</v>
      </c>
      <c r="CV103" s="6">
        <f t="shared" si="105"/>
        <v>0</v>
      </c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</row>
    <row r="104" spans="2:112" x14ac:dyDescent="0.3">
      <c r="B104" s="56">
        <v>160</v>
      </c>
      <c r="C104" s="1" t="s">
        <v>290</v>
      </c>
      <c r="D104" s="6">
        <f t="shared" si="11"/>
        <v>14755669.84</v>
      </c>
      <c r="E104" s="6">
        <f t="shared" si="12"/>
        <v>14918428.1</v>
      </c>
      <c r="F104" s="6">
        <f t="shared" si="13"/>
        <v>15259598.050000001</v>
      </c>
      <c r="G104" s="6">
        <f t="shared" si="14"/>
        <v>15335683.809999999</v>
      </c>
      <c r="H104" s="6">
        <f t="shared" si="15"/>
        <v>15561893.300000001</v>
      </c>
      <c r="I104" s="6">
        <f t="shared" si="16"/>
        <v>15702373.199999999</v>
      </c>
      <c r="J104" s="6">
        <f t="shared" si="17"/>
        <v>15951958.819999997</v>
      </c>
      <c r="K104" s="6">
        <f t="shared" si="18"/>
        <v>16300924.199999999</v>
      </c>
      <c r="L104" s="6">
        <f t="shared" si="19"/>
        <v>16594149.800000003</v>
      </c>
      <c r="M104" s="6">
        <f t="shared" si="20"/>
        <v>16679311.359999999</v>
      </c>
      <c r="N104" s="6">
        <f t="shared" si="21"/>
        <v>16798198.41</v>
      </c>
      <c r="O104" s="6">
        <f t="shared" si="22"/>
        <v>17003682.82</v>
      </c>
      <c r="P104" s="6">
        <f t="shared" si="23"/>
        <v>0</v>
      </c>
      <c r="Q104" s="6">
        <f t="shared" si="24"/>
        <v>-1326749.68</v>
      </c>
      <c r="R104" s="6">
        <f t="shared" si="25"/>
        <v>-2623427.0499999998</v>
      </c>
      <c r="S104" s="6">
        <f t="shared" si="26"/>
        <v>-3975895.52</v>
      </c>
      <c r="T104" s="6">
        <f t="shared" si="27"/>
        <v>-5423127.9800000004</v>
      </c>
      <c r="U104" s="6">
        <f t="shared" si="28"/>
        <v>-6850122.7699999996</v>
      </c>
      <c r="V104" s="6">
        <f t="shared" si="29"/>
        <v>-8285306.1699999999</v>
      </c>
      <c r="W104" s="6">
        <f t="shared" si="30"/>
        <v>-9823027.3599999994</v>
      </c>
      <c r="X104" s="6">
        <f t="shared" si="31"/>
        <v>-11305800.470000001</v>
      </c>
      <c r="Y104" s="6">
        <f t="shared" si="32"/>
        <v>-12772969.48</v>
      </c>
      <c r="Z104" s="6">
        <f t="shared" si="33"/>
        <v>-14202860.5</v>
      </c>
      <c r="AA104" s="6">
        <f t="shared" si="34"/>
        <v>-15704588.58</v>
      </c>
      <c r="AB104" s="6">
        <f t="shared" si="35"/>
        <v>0</v>
      </c>
      <c r="AC104" s="6">
        <f t="shared" si="36"/>
        <v>0</v>
      </c>
      <c r="AD104" s="6">
        <f t="shared" si="37"/>
        <v>0</v>
      </c>
      <c r="AE104" s="6">
        <f t="shared" si="38"/>
        <v>0</v>
      </c>
      <c r="AF104" s="6">
        <f t="shared" si="39"/>
        <v>0</v>
      </c>
      <c r="AG104" s="6">
        <f t="shared" si="40"/>
        <v>0</v>
      </c>
      <c r="AH104" s="6">
        <f t="shared" si="41"/>
        <v>0</v>
      </c>
      <c r="AI104" s="6">
        <f t="shared" si="42"/>
        <v>0</v>
      </c>
      <c r="AJ104" s="6">
        <f t="shared" si="43"/>
        <v>0</v>
      </c>
      <c r="AK104" s="6">
        <f t="shared" si="44"/>
        <v>0</v>
      </c>
      <c r="AL104" s="6">
        <f t="shared" si="45"/>
        <v>0</v>
      </c>
      <c r="AM104" s="6">
        <f t="shared" si="46"/>
        <v>0</v>
      </c>
      <c r="AN104" s="6">
        <f t="shared" si="47"/>
        <v>0</v>
      </c>
      <c r="AO104" s="6">
        <f t="shared" ref="AO104:AP104" si="146">+BA46+$AZ46-AO46</f>
        <v>0</v>
      </c>
      <c r="AP104" s="6">
        <f t="shared" si="146"/>
        <v>0</v>
      </c>
      <c r="AQ104" s="6">
        <f t="shared" si="49"/>
        <v>0</v>
      </c>
      <c r="AR104" s="6">
        <f t="shared" si="50"/>
        <v>0</v>
      </c>
      <c r="AS104" s="6">
        <f t="shared" si="51"/>
        <v>0</v>
      </c>
      <c r="AT104" s="6">
        <f t="shared" si="52"/>
        <v>0</v>
      </c>
      <c r="AU104" s="6">
        <f t="shared" si="53"/>
        <v>0</v>
      </c>
      <c r="AV104" s="6">
        <f t="shared" si="54"/>
        <v>0</v>
      </c>
      <c r="AW104" s="6">
        <f t="shared" si="55"/>
        <v>0</v>
      </c>
      <c r="AX104" s="6">
        <f t="shared" si="123"/>
        <v>0</v>
      </c>
      <c r="AY104" s="6">
        <f t="shared" si="107"/>
        <v>0</v>
      </c>
      <c r="AZ104" s="6">
        <f t="shared" si="57"/>
        <v>0</v>
      </c>
      <c r="BA104" s="6">
        <f t="shared" si="58"/>
        <v>0</v>
      </c>
      <c r="BB104" s="6">
        <f t="shared" si="59"/>
        <v>0</v>
      </c>
      <c r="BC104" s="6">
        <f t="shared" si="60"/>
        <v>0</v>
      </c>
      <c r="BD104" s="6">
        <f t="shared" si="61"/>
        <v>0</v>
      </c>
      <c r="BE104" s="6">
        <f t="shared" si="62"/>
        <v>0</v>
      </c>
      <c r="BF104" s="6">
        <f t="shared" si="63"/>
        <v>0</v>
      </c>
      <c r="BG104" s="6">
        <f t="shared" si="64"/>
        <v>0</v>
      </c>
      <c r="BH104" s="6">
        <f t="shared" si="65"/>
        <v>0</v>
      </c>
      <c r="BI104" s="6">
        <f t="shared" si="66"/>
        <v>0</v>
      </c>
      <c r="BJ104" s="6">
        <f t="shared" si="67"/>
        <v>0</v>
      </c>
      <c r="BK104" s="6">
        <f t="shared" si="68"/>
        <v>0</v>
      </c>
      <c r="BL104" s="6">
        <f t="shared" si="69"/>
        <v>0</v>
      </c>
      <c r="BM104" s="6">
        <f t="shared" si="70"/>
        <v>0</v>
      </c>
      <c r="BN104" s="6">
        <f t="shared" si="71"/>
        <v>0</v>
      </c>
      <c r="BO104" s="6">
        <f t="shared" si="72"/>
        <v>0</v>
      </c>
      <c r="BP104" s="6">
        <f t="shared" si="73"/>
        <v>0</v>
      </c>
      <c r="BQ104" s="6">
        <f t="shared" si="74"/>
        <v>0</v>
      </c>
      <c r="BR104" s="6">
        <f t="shared" si="75"/>
        <v>0</v>
      </c>
      <c r="BS104" s="6">
        <f t="shared" si="76"/>
        <v>0</v>
      </c>
      <c r="BT104" s="6">
        <f t="shared" si="77"/>
        <v>0</v>
      </c>
      <c r="BU104" s="6">
        <f t="shared" si="78"/>
        <v>0</v>
      </c>
      <c r="BV104" s="6">
        <f t="shared" si="79"/>
        <v>0</v>
      </c>
      <c r="BW104" s="6">
        <f t="shared" si="80"/>
        <v>0</v>
      </c>
      <c r="BX104" s="6">
        <f t="shared" si="81"/>
        <v>0</v>
      </c>
      <c r="BY104" s="6">
        <f t="shared" si="82"/>
        <v>0</v>
      </c>
      <c r="BZ104" s="6">
        <f t="shared" si="83"/>
        <v>0</v>
      </c>
      <c r="CA104" s="6">
        <f t="shared" si="84"/>
        <v>0</v>
      </c>
      <c r="CB104" s="6">
        <f t="shared" si="85"/>
        <v>0</v>
      </c>
      <c r="CC104" s="6">
        <f t="shared" si="86"/>
        <v>0</v>
      </c>
      <c r="CD104" s="6">
        <f t="shared" si="87"/>
        <v>0</v>
      </c>
      <c r="CE104" s="6">
        <f t="shared" si="88"/>
        <v>0</v>
      </c>
      <c r="CF104" s="6">
        <f t="shared" si="89"/>
        <v>0</v>
      </c>
      <c r="CG104" s="6">
        <f t="shared" si="90"/>
        <v>0</v>
      </c>
      <c r="CH104" s="6">
        <f t="shared" si="91"/>
        <v>0</v>
      </c>
      <c r="CI104" s="6">
        <f t="shared" si="92"/>
        <v>0</v>
      </c>
      <c r="CJ104" s="6">
        <f t="shared" si="93"/>
        <v>0</v>
      </c>
      <c r="CK104" s="6">
        <f t="shared" si="94"/>
        <v>0</v>
      </c>
      <c r="CL104" s="6">
        <f t="shared" si="95"/>
        <v>0</v>
      </c>
      <c r="CM104" s="6">
        <f t="shared" si="96"/>
        <v>0</v>
      </c>
      <c r="CN104" s="6">
        <f t="shared" si="97"/>
        <v>0</v>
      </c>
      <c r="CO104" s="6">
        <f t="shared" si="98"/>
        <v>0</v>
      </c>
      <c r="CP104" s="6">
        <f t="shared" si="99"/>
        <v>0</v>
      </c>
      <c r="CQ104" s="6">
        <f t="shared" si="100"/>
        <v>0</v>
      </c>
      <c r="CR104" s="6">
        <f t="shared" si="101"/>
        <v>0</v>
      </c>
      <c r="CS104" s="6">
        <f t="shared" si="102"/>
        <v>0</v>
      </c>
      <c r="CT104" s="6">
        <f t="shared" si="103"/>
        <v>0</v>
      </c>
      <c r="CU104" s="6">
        <f t="shared" si="104"/>
        <v>0</v>
      </c>
      <c r="CV104" s="6">
        <f t="shared" si="105"/>
        <v>0</v>
      </c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</row>
    <row r="105" spans="2:112" x14ac:dyDescent="0.3">
      <c r="B105" s="56">
        <v>162</v>
      </c>
      <c r="C105" s="1" t="s">
        <v>286</v>
      </c>
      <c r="D105" s="6">
        <f t="shared" si="11"/>
        <v>1839525.18</v>
      </c>
      <c r="E105" s="6">
        <f t="shared" si="12"/>
        <v>1798007.01</v>
      </c>
      <c r="F105" s="6">
        <f t="shared" si="13"/>
        <v>1771313.8199999998</v>
      </c>
      <c r="G105" s="6">
        <f t="shared" si="14"/>
        <v>1738997.68</v>
      </c>
      <c r="H105" s="6">
        <f t="shared" si="15"/>
        <v>1718666.3099999998</v>
      </c>
      <c r="I105" s="6">
        <f t="shared" si="16"/>
        <v>1698573.5799999996</v>
      </c>
      <c r="J105" s="6">
        <f t="shared" si="17"/>
        <v>1688478.9100000001</v>
      </c>
      <c r="K105" s="6">
        <f t="shared" si="18"/>
        <v>1682665.6500000001</v>
      </c>
      <c r="L105" s="6">
        <f t="shared" si="19"/>
        <v>1662170.68</v>
      </c>
      <c r="M105" s="6">
        <f t="shared" si="20"/>
        <v>1649799.25</v>
      </c>
      <c r="N105" s="6">
        <f t="shared" si="21"/>
        <v>1644398.3100000003</v>
      </c>
      <c r="O105" s="6">
        <f t="shared" si="22"/>
        <v>1639575.1399999997</v>
      </c>
      <c r="P105" s="6">
        <f t="shared" si="23"/>
        <v>1639748.9800000002</v>
      </c>
      <c r="Q105" s="6">
        <f t="shared" si="24"/>
        <v>1639027.24</v>
      </c>
      <c r="R105" s="6">
        <f t="shared" si="25"/>
        <v>1634207.22</v>
      </c>
      <c r="S105" s="6">
        <f t="shared" si="26"/>
        <v>1635772.89</v>
      </c>
      <c r="T105" s="6">
        <f t="shared" si="27"/>
        <v>1634917.2599999998</v>
      </c>
      <c r="U105" s="6">
        <f t="shared" si="28"/>
        <v>1637731.3399999999</v>
      </c>
      <c r="V105" s="6">
        <f t="shared" si="29"/>
        <v>1642192.4600000004</v>
      </c>
      <c r="W105" s="6">
        <f t="shared" si="30"/>
        <v>1651704.54</v>
      </c>
      <c r="X105" s="6">
        <f t="shared" si="31"/>
        <v>1663056.1700000002</v>
      </c>
      <c r="Y105" s="6">
        <f t="shared" si="32"/>
        <v>1680694.3499999999</v>
      </c>
      <c r="Z105" s="6">
        <f t="shared" si="33"/>
        <v>1698503.06</v>
      </c>
      <c r="AA105" s="6">
        <f t="shared" si="34"/>
        <v>1718846.75</v>
      </c>
      <c r="AB105" s="6">
        <f t="shared" si="35"/>
        <v>1726941.8000000003</v>
      </c>
      <c r="AC105" s="6">
        <f t="shared" si="36"/>
        <v>1707639.38</v>
      </c>
      <c r="AD105" s="6">
        <f t="shared" si="37"/>
        <v>1717304.6</v>
      </c>
      <c r="AE105" s="6">
        <f t="shared" si="38"/>
        <v>1723013.1200000001</v>
      </c>
      <c r="AF105" s="6">
        <f t="shared" si="39"/>
        <v>1729081.85</v>
      </c>
      <c r="AG105" s="6">
        <f t="shared" si="40"/>
        <v>1746296.58</v>
      </c>
      <c r="AH105" s="6">
        <f t="shared" si="41"/>
        <v>1762423.74</v>
      </c>
      <c r="AI105" s="6">
        <f t="shared" si="42"/>
        <v>1758604.65</v>
      </c>
      <c r="AJ105" s="6">
        <f t="shared" si="43"/>
        <v>1762372.99</v>
      </c>
      <c r="AK105" s="6">
        <f t="shared" si="44"/>
        <v>1762940.4200000004</v>
      </c>
      <c r="AL105" s="6">
        <f t="shared" si="45"/>
        <v>1758551.5299999998</v>
      </c>
      <c r="AM105" s="6">
        <f t="shared" si="46"/>
        <v>1755679.6099999999</v>
      </c>
      <c r="AN105" s="6">
        <f t="shared" si="47"/>
        <v>1763355.82</v>
      </c>
      <c r="AO105" s="6">
        <f t="shared" ref="AO105:AP105" si="147">+BA47+$AZ47-AO47</f>
        <v>1791853.8000000003</v>
      </c>
      <c r="AP105" s="6">
        <f t="shared" si="147"/>
        <v>1791744.74</v>
      </c>
      <c r="AQ105" s="6">
        <f t="shared" si="49"/>
        <v>1792026.6500000001</v>
      </c>
      <c r="AR105" s="6">
        <f t="shared" si="50"/>
        <v>1789688.1000000003</v>
      </c>
      <c r="AS105" s="6">
        <f t="shared" si="51"/>
        <v>1772162.3299999996</v>
      </c>
      <c r="AT105" s="6">
        <f t="shared" si="52"/>
        <v>1761539.2100000002</v>
      </c>
      <c r="AU105" s="6">
        <f t="shared" si="53"/>
        <v>1756388.6000000003</v>
      </c>
      <c r="AV105" s="6">
        <f t="shared" si="54"/>
        <v>1762156.2400000005</v>
      </c>
      <c r="AW105" s="6">
        <f t="shared" si="55"/>
        <v>1746405.1599999997</v>
      </c>
      <c r="AX105" s="6">
        <f t="shared" si="123"/>
        <v>1749598.4900000002</v>
      </c>
      <c r="AY105" s="6">
        <f t="shared" si="107"/>
        <v>1746355.2999999998</v>
      </c>
      <c r="AZ105" s="6">
        <f t="shared" si="57"/>
        <v>1739604.7100000002</v>
      </c>
      <c r="BA105" s="6">
        <f t="shared" si="58"/>
        <v>1741670.8099999998</v>
      </c>
      <c r="BB105" s="6">
        <f t="shared" si="59"/>
        <v>1760075.6700000002</v>
      </c>
      <c r="BC105" s="6">
        <f t="shared" si="60"/>
        <v>1752770.24</v>
      </c>
      <c r="BD105" s="6">
        <f t="shared" si="61"/>
        <v>1719583.1799999997</v>
      </c>
      <c r="BE105" s="6">
        <f t="shared" si="62"/>
        <v>1719736.15</v>
      </c>
      <c r="BF105" s="6">
        <f t="shared" si="63"/>
        <v>1715644.9300000002</v>
      </c>
      <c r="BG105" s="6">
        <f t="shared" si="64"/>
        <v>1718451.2400000002</v>
      </c>
      <c r="BH105" s="6">
        <f t="shared" si="65"/>
        <v>1702878.71</v>
      </c>
      <c r="BI105" s="6">
        <f t="shared" si="66"/>
        <v>1700228.1999999997</v>
      </c>
      <c r="BJ105" s="6">
        <f t="shared" si="67"/>
        <v>1684785.65</v>
      </c>
      <c r="BK105" s="6">
        <f t="shared" si="68"/>
        <v>1658553.15</v>
      </c>
      <c r="BL105" s="6">
        <f t="shared" si="69"/>
        <v>1648110.3899999997</v>
      </c>
      <c r="BM105" s="6">
        <f t="shared" si="70"/>
        <v>1649053.3599999999</v>
      </c>
      <c r="BN105" s="6">
        <f t="shared" si="71"/>
        <v>1628771.25</v>
      </c>
      <c r="BO105" s="6">
        <f t="shared" si="72"/>
        <v>1660644.54</v>
      </c>
      <c r="BP105" s="6">
        <f t="shared" si="73"/>
        <v>1727227.99</v>
      </c>
      <c r="BQ105" s="6">
        <f t="shared" si="74"/>
        <v>1773743.81</v>
      </c>
      <c r="BR105" s="6">
        <f t="shared" si="75"/>
        <v>1828737.1999999997</v>
      </c>
      <c r="BS105" s="6">
        <f t="shared" si="76"/>
        <v>1895581.4899999995</v>
      </c>
      <c r="BT105" s="6">
        <f t="shared" si="77"/>
        <v>1971943.58</v>
      </c>
      <c r="BU105" s="6">
        <f t="shared" si="78"/>
        <v>2053092.4800000002</v>
      </c>
      <c r="BV105" s="6">
        <f t="shared" si="79"/>
        <v>2157276.2799999998</v>
      </c>
      <c r="BW105" s="6">
        <f t="shared" si="80"/>
        <v>2284605.92</v>
      </c>
      <c r="BX105" s="6">
        <f t="shared" si="81"/>
        <v>2398031.8500000006</v>
      </c>
      <c r="BY105" s="6">
        <f t="shared" si="82"/>
        <v>2494050.1</v>
      </c>
      <c r="BZ105" s="6">
        <f t="shared" si="83"/>
        <v>2576185.3200000003</v>
      </c>
      <c r="CA105" s="6">
        <f t="shared" si="84"/>
        <v>2648428.86</v>
      </c>
      <c r="CB105" s="6">
        <f t="shared" si="85"/>
        <v>2714861.2100000004</v>
      </c>
      <c r="CC105" s="6">
        <f t="shared" si="86"/>
        <v>2773436.66</v>
      </c>
      <c r="CD105" s="6">
        <f t="shared" si="87"/>
        <v>2832148.17</v>
      </c>
      <c r="CE105" s="6">
        <f t="shared" si="88"/>
        <v>2888293.9800000004</v>
      </c>
      <c r="CF105" s="6">
        <f t="shared" si="89"/>
        <v>2939577.2399999998</v>
      </c>
      <c r="CG105" s="6">
        <f t="shared" si="90"/>
        <v>2981599.97</v>
      </c>
      <c r="CH105" s="6">
        <f t="shared" si="91"/>
        <v>2959084.24</v>
      </c>
      <c r="CI105" s="6">
        <f t="shared" si="92"/>
        <v>2955544.8000000003</v>
      </c>
      <c r="CJ105" s="6">
        <f t="shared" si="93"/>
        <v>2951745.3700000006</v>
      </c>
      <c r="CK105" s="6">
        <f t="shared" si="94"/>
        <v>2709073.24</v>
      </c>
      <c r="CL105" s="6">
        <f t="shared" si="95"/>
        <v>2723124.5300000003</v>
      </c>
      <c r="CM105" s="6">
        <f t="shared" si="96"/>
        <v>2739423.13</v>
      </c>
      <c r="CN105" s="6">
        <f t="shared" si="97"/>
        <v>2752493.09</v>
      </c>
      <c r="CO105" s="6">
        <f t="shared" si="98"/>
        <v>2760580.8499999996</v>
      </c>
      <c r="CP105" s="6">
        <f t="shared" si="99"/>
        <v>2748434.5000000005</v>
      </c>
      <c r="CQ105" s="6">
        <f t="shared" si="100"/>
        <v>2708013.2200000007</v>
      </c>
      <c r="CR105" s="6">
        <f t="shared" si="101"/>
        <v>2665195.67</v>
      </c>
      <c r="CS105" s="6">
        <f t="shared" si="102"/>
        <v>2607883.9899999998</v>
      </c>
      <c r="CT105" s="6">
        <f t="shared" si="103"/>
        <v>2606374.2500000005</v>
      </c>
      <c r="CU105" s="6">
        <f t="shared" si="104"/>
        <v>2548359.4</v>
      </c>
      <c r="CV105" s="6">
        <f t="shared" si="105"/>
        <v>2499675.75</v>
      </c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</row>
    <row r="106" spans="2:112" x14ac:dyDescent="0.3">
      <c r="B106" s="56">
        <v>164</v>
      </c>
      <c r="C106" s="1" t="s">
        <v>284</v>
      </c>
      <c r="D106" s="6">
        <f t="shared" si="11"/>
        <v>3246288.4</v>
      </c>
      <c r="E106" s="6">
        <f t="shared" si="12"/>
        <v>3285875.4499999997</v>
      </c>
      <c r="F106" s="6">
        <f t="shared" si="13"/>
        <v>3365633.3</v>
      </c>
      <c r="G106" s="6">
        <f t="shared" si="14"/>
        <v>3348322.92</v>
      </c>
      <c r="H106" s="6">
        <f t="shared" si="15"/>
        <v>3343354.79</v>
      </c>
      <c r="I106" s="6">
        <f t="shared" si="16"/>
        <v>3323450.3699999996</v>
      </c>
      <c r="J106" s="6">
        <f t="shared" si="17"/>
        <v>3320773.4400000004</v>
      </c>
      <c r="K106" s="6">
        <f t="shared" si="18"/>
        <v>3262927.0399999996</v>
      </c>
      <c r="L106" s="6">
        <f t="shared" si="19"/>
        <v>3227838.2100000004</v>
      </c>
      <c r="M106" s="6">
        <f t="shared" si="20"/>
        <v>3178834.7900000005</v>
      </c>
      <c r="N106" s="6">
        <f t="shared" si="21"/>
        <v>3134862.5399999996</v>
      </c>
      <c r="O106" s="6">
        <f t="shared" si="22"/>
        <v>3091469.0000000005</v>
      </c>
      <c r="P106" s="6">
        <f t="shared" si="23"/>
        <v>3042050.86</v>
      </c>
      <c r="Q106" s="6">
        <f t="shared" si="24"/>
        <v>2958346.49</v>
      </c>
      <c r="R106" s="6">
        <f t="shared" si="25"/>
        <v>2851974.9399999995</v>
      </c>
      <c r="S106" s="6">
        <f t="shared" si="26"/>
        <v>2808269.76</v>
      </c>
      <c r="T106" s="6">
        <f t="shared" si="27"/>
        <v>2764797.54</v>
      </c>
      <c r="U106" s="6">
        <f t="shared" si="28"/>
        <v>2728111.9799999995</v>
      </c>
      <c r="V106" s="6">
        <f t="shared" si="29"/>
        <v>2691545.9000000004</v>
      </c>
      <c r="W106" s="6">
        <f t="shared" si="30"/>
        <v>2692232.54</v>
      </c>
      <c r="X106" s="6">
        <f t="shared" si="31"/>
        <v>2646480.7000000002</v>
      </c>
      <c r="Y106" s="6">
        <f t="shared" si="32"/>
        <v>2631442.5299999993</v>
      </c>
      <c r="Z106" s="6">
        <f t="shared" si="33"/>
        <v>2599964.0599999996</v>
      </c>
      <c r="AA106" s="6">
        <f t="shared" si="34"/>
        <v>2568941.8599999994</v>
      </c>
      <c r="AB106" s="6">
        <f t="shared" si="35"/>
        <v>2540192.4500000007</v>
      </c>
      <c r="AC106" s="6">
        <f t="shared" si="36"/>
        <v>2502483.35</v>
      </c>
      <c r="AD106" s="6">
        <f t="shared" si="37"/>
        <v>2476698.4000000004</v>
      </c>
      <c r="AE106" s="6">
        <f t="shared" si="38"/>
        <v>2446508.2800000003</v>
      </c>
      <c r="AF106" s="6">
        <f t="shared" si="39"/>
        <v>2395988.3000000003</v>
      </c>
      <c r="AG106" s="6">
        <f t="shared" si="40"/>
        <v>2333790.41</v>
      </c>
      <c r="AH106" s="6">
        <f t="shared" si="41"/>
        <v>2268364.2200000002</v>
      </c>
      <c r="AI106" s="6">
        <f t="shared" si="42"/>
        <v>2206677.7800000003</v>
      </c>
      <c r="AJ106" s="6">
        <f t="shared" si="43"/>
        <v>2149788.8100000005</v>
      </c>
      <c r="AK106" s="6">
        <f t="shared" si="44"/>
        <v>2075389.59</v>
      </c>
      <c r="AL106" s="6">
        <f t="shared" si="45"/>
        <v>2007507.3599999999</v>
      </c>
      <c r="AM106" s="6">
        <f t="shared" si="46"/>
        <v>1945630.5600000005</v>
      </c>
      <c r="AN106" s="6">
        <f t="shared" si="47"/>
        <v>1870810.0700000003</v>
      </c>
      <c r="AO106" s="6">
        <f t="shared" ref="AO106:AP106" si="148">+BA48+$AZ48-AO48</f>
        <v>1802973.28</v>
      </c>
      <c r="AP106" s="6">
        <f t="shared" si="148"/>
        <v>1737646.92</v>
      </c>
      <c r="AQ106" s="6">
        <f t="shared" si="49"/>
        <v>1674199.98</v>
      </c>
      <c r="AR106" s="6">
        <f t="shared" si="50"/>
        <v>1623289.0299999998</v>
      </c>
      <c r="AS106" s="6">
        <f t="shared" si="51"/>
        <v>1581566.22</v>
      </c>
      <c r="AT106" s="6">
        <f t="shared" si="52"/>
        <v>1547974.9500000002</v>
      </c>
      <c r="AU106" s="6">
        <f t="shared" si="53"/>
        <v>1515844.7800000003</v>
      </c>
      <c r="AV106" s="6">
        <f t="shared" si="54"/>
        <v>1500396.3099999998</v>
      </c>
      <c r="AW106" s="6">
        <f t="shared" si="55"/>
        <v>1481645.4199999997</v>
      </c>
      <c r="AX106" s="6">
        <f t="shared" si="123"/>
        <v>1472258.4500000002</v>
      </c>
      <c r="AY106" s="6">
        <f t="shared" si="107"/>
        <v>1449186.7399999998</v>
      </c>
      <c r="AZ106" s="6">
        <f t="shared" si="57"/>
        <v>1449829.8800000001</v>
      </c>
      <c r="BA106" s="6">
        <f t="shared" si="58"/>
        <v>1452179.6999999997</v>
      </c>
      <c r="BB106" s="6">
        <f t="shared" si="59"/>
        <v>1454772.5899999999</v>
      </c>
      <c r="BC106" s="6">
        <f t="shared" si="60"/>
        <v>1479480.06</v>
      </c>
      <c r="BD106" s="6">
        <f t="shared" si="61"/>
        <v>1517340.9499999997</v>
      </c>
      <c r="BE106" s="6">
        <f t="shared" si="62"/>
        <v>1557783.5999999996</v>
      </c>
      <c r="BF106" s="6">
        <f t="shared" si="63"/>
        <v>1566355.9199999997</v>
      </c>
      <c r="BG106" s="6">
        <f t="shared" si="64"/>
        <v>1538929.15</v>
      </c>
      <c r="BH106" s="6">
        <f t="shared" si="65"/>
        <v>482365.43999999994</v>
      </c>
      <c r="BI106" s="6">
        <f t="shared" si="66"/>
        <v>362361.73</v>
      </c>
      <c r="BJ106" s="6">
        <f t="shared" si="67"/>
        <v>236128.09999999986</v>
      </c>
      <c r="BK106" s="6">
        <f t="shared" si="68"/>
        <v>128462.18999999994</v>
      </c>
      <c r="BL106" s="6">
        <f t="shared" si="69"/>
        <v>0</v>
      </c>
      <c r="BM106" s="6">
        <f t="shared" si="70"/>
        <v>-132022.38</v>
      </c>
      <c r="BN106" s="6">
        <f t="shared" si="71"/>
        <v>-247682.04</v>
      </c>
      <c r="BO106" s="6">
        <f t="shared" si="72"/>
        <v>-396801.3</v>
      </c>
      <c r="BP106" s="6">
        <f t="shared" si="73"/>
        <v>-547638.09</v>
      </c>
      <c r="BQ106" s="6">
        <f t="shared" si="74"/>
        <v>-709281.82</v>
      </c>
      <c r="BR106" s="6">
        <f t="shared" si="75"/>
        <v>-835106.82</v>
      </c>
      <c r="BS106" s="6">
        <f t="shared" si="76"/>
        <v>-929296.65</v>
      </c>
      <c r="BT106" s="6">
        <f t="shared" si="77"/>
        <v>0</v>
      </c>
      <c r="BU106" s="6">
        <f t="shared" si="78"/>
        <v>0</v>
      </c>
      <c r="BV106" s="6">
        <f t="shared" si="79"/>
        <v>0</v>
      </c>
      <c r="BW106" s="6">
        <f t="shared" si="80"/>
        <v>0</v>
      </c>
      <c r="BX106" s="6">
        <f t="shared" si="81"/>
        <v>0</v>
      </c>
      <c r="BY106" s="6">
        <f t="shared" si="82"/>
        <v>0</v>
      </c>
      <c r="BZ106" s="6">
        <f t="shared" si="83"/>
        <v>0</v>
      </c>
      <c r="CA106" s="6">
        <f t="shared" si="84"/>
        <v>0</v>
      </c>
      <c r="CB106" s="6">
        <f t="shared" si="85"/>
        <v>0</v>
      </c>
      <c r="CC106" s="6">
        <f t="shared" si="86"/>
        <v>0</v>
      </c>
      <c r="CD106" s="6">
        <f t="shared" si="87"/>
        <v>0</v>
      </c>
      <c r="CE106" s="6">
        <f t="shared" si="88"/>
        <v>0</v>
      </c>
      <c r="CF106" s="6">
        <f t="shared" si="89"/>
        <v>0</v>
      </c>
      <c r="CG106" s="6">
        <f t="shared" si="90"/>
        <v>0</v>
      </c>
      <c r="CH106" s="6">
        <f t="shared" si="91"/>
        <v>0</v>
      </c>
      <c r="CI106" s="6">
        <f t="shared" si="92"/>
        <v>0</v>
      </c>
      <c r="CJ106" s="6">
        <f t="shared" si="93"/>
        <v>0</v>
      </c>
      <c r="CK106" s="6">
        <f t="shared" si="94"/>
        <v>0</v>
      </c>
      <c r="CL106" s="6">
        <f t="shared" si="95"/>
        <v>0</v>
      </c>
      <c r="CM106" s="6">
        <f t="shared" si="96"/>
        <v>0</v>
      </c>
      <c r="CN106" s="6">
        <f t="shared" si="97"/>
        <v>0</v>
      </c>
      <c r="CO106" s="6">
        <f t="shared" si="98"/>
        <v>0</v>
      </c>
      <c r="CP106" s="6">
        <f t="shared" si="99"/>
        <v>0</v>
      </c>
      <c r="CQ106" s="6">
        <f t="shared" si="100"/>
        <v>0</v>
      </c>
      <c r="CR106" s="6">
        <f t="shared" si="101"/>
        <v>0</v>
      </c>
      <c r="CS106" s="6">
        <f t="shared" si="102"/>
        <v>0</v>
      </c>
      <c r="CT106" s="6">
        <f t="shared" si="103"/>
        <v>0</v>
      </c>
      <c r="CU106" s="6">
        <f t="shared" si="104"/>
        <v>0</v>
      </c>
      <c r="CV106" s="6">
        <f t="shared" si="105"/>
        <v>0</v>
      </c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</row>
    <row r="107" spans="2:112" x14ac:dyDescent="0.3">
      <c r="B107" s="56">
        <v>169</v>
      </c>
      <c r="C107" s="1" t="s">
        <v>288</v>
      </c>
      <c r="D107" s="6">
        <f t="shared" si="11"/>
        <v>207027.8</v>
      </c>
      <c r="E107" s="6">
        <f t="shared" si="12"/>
        <v>294820.94999999995</v>
      </c>
      <c r="F107" s="6">
        <f t="shared" si="13"/>
        <v>295889.57</v>
      </c>
      <c r="G107" s="6">
        <f t="shared" si="14"/>
        <v>290205.39</v>
      </c>
      <c r="H107" s="6">
        <f t="shared" si="15"/>
        <v>291827.64</v>
      </c>
      <c r="I107" s="6">
        <f t="shared" si="16"/>
        <v>276471.21000000002</v>
      </c>
      <c r="J107" s="6">
        <f t="shared" si="17"/>
        <v>266455.38</v>
      </c>
      <c r="K107" s="6">
        <f t="shared" si="18"/>
        <v>254664.62</v>
      </c>
      <c r="L107" s="6">
        <f t="shared" si="19"/>
        <v>229148.58999999997</v>
      </c>
      <c r="M107" s="6">
        <f t="shared" si="20"/>
        <v>214625.03</v>
      </c>
      <c r="N107" s="6">
        <f t="shared" si="21"/>
        <v>201280.92999999996</v>
      </c>
      <c r="O107" s="6">
        <f t="shared" si="22"/>
        <v>190504.87</v>
      </c>
      <c r="P107" s="6">
        <f t="shared" si="23"/>
        <v>163641.26999999996</v>
      </c>
      <c r="Q107" s="6">
        <f t="shared" si="24"/>
        <v>63775.969999999987</v>
      </c>
      <c r="R107" s="6">
        <f t="shared" si="25"/>
        <v>51393.549999999988</v>
      </c>
      <c r="S107" s="6">
        <f t="shared" si="26"/>
        <v>54821.229999999996</v>
      </c>
      <c r="T107" s="6">
        <f t="shared" si="27"/>
        <v>44446.919999999984</v>
      </c>
      <c r="U107" s="6">
        <f t="shared" si="28"/>
        <v>34116.929999999993</v>
      </c>
      <c r="V107" s="6">
        <f t="shared" si="29"/>
        <v>22274.359999999986</v>
      </c>
      <c r="W107" s="6">
        <f t="shared" si="30"/>
        <v>15494.320000000007</v>
      </c>
      <c r="X107" s="6">
        <f t="shared" si="31"/>
        <v>122570.76000000001</v>
      </c>
      <c r="Y107" s="6">
        <f t="shared" si="32"/>
        <v>123080.71999999997</v>
      </c>
      <c r="Z107" s="6">
        <f t="shared" si="33"/>
        <v>122233.43999999997</v>
      </c>
      <c r="AA107" s="6">
        <f t="shared" si="34"/>
        <v>118594.02999999997</v>
      </c>
      <c r="AB107" s="6">
        <f t="shared" si="35"/>
        <v>116353.54000000001</v>
      </c>
      <c r="AC107" s="6">
        <f t="shared" si="36"/>
        <v>117695.76999999999</v>
      </c>
      <c r="AD107" s="6">
        <f t="shared" si="37"/>
        <v>544353.03</v>
      </c>
      <c r="AE107" s="6">
        <f t="shared" si="38"/>
        <v>1019259.6200000001</v>
      </c>
      <c r="AF107" s="6">
        <f t="shared" si="39"/>
        <v>1017503.44</v>
      </c>
      <c r="AG107" s="6">
        <f t="shared" si="40"/>
        <v>1519639.81</v>
      </c>
      <c r="AH107" s="6">
        <f t="shared" si="41"/>
        <v>2029957.96</v>
      </c>
      <c r="AI107" s="6">
        <f t="shared" si="42"/>
        <v>2558088.37</v>
      </c>
      <c r="AJ107" s="6">
        <f t="shared" si="43"/>
        <v>2489887.37</v>
      </c>
      <c r="AK107" s="6">
        <f t="shared" si="44"/>
        <v>2501888.5</v>
      </c>
      <c r="AL107" s="6">
        <f t="shared" si="45"/>
        <v>2517903.16</v>
      </c>
      <c r="AM107" s="6">
        <f t="shared" si="46"/>
        <v>2521751.3800000004</v>
      </c>
      <c r="AN107" s="6">
        <f t="shared" si="47"/>
        <v>3063432.08</v>
      </c>
      <c r="AO107" s="6">
        <f t="shared" ref="AO107:AP107" si="149">+BA49+$AZ49-AO49</f>
        <v>3615696.14</v>
      </c>
      <c r="AP107" s="6">
        <f t="shared" si="149"/>
        <v>3686904.26</v>
      </c>
      <c r="AQ107" s="6">
        <f t="shared" si="49"/>
        <v>3753493.8100000005</v>
      </c>
      <c r="AR107" s="6">
        <f t="shared" si="50"/>
        <v>4232618.8000000007</v>
      </c>
      <c r="AS107" s="6">
        <f t="shared" si="51"/>
        <v>4292563.4700000007</v>
      </c>
      <c r="AT107" s="6">
        <f t="shared" si="52"/>
        <v>3809617.1000000006</v>
      </c>
      <c r="AU107" s="6">
        <f t="shared" si="53"/>
        <v>3290998.9700000007</v>
      </c>
      <c r="AV107" s="6">
        <f t="shared" si="54"/>
        <v>3215841.32</v>
      </c>
      <c r="AW107" s="6">
        <f t="shared" si="55"/>
        <v>3197160.7199999997</v>
      </c>
      <c r="AX107" s="6">
        <f t="shared" si="123"/>
        <v>3165481.39</v>
      </c>
      <c r="AY107" s="6">
        <f t="shared" si="107"/>
        <v>3694023.47</v>
      </c>
      <c r="AZ107" s="6">
        <f t="shared" si="57"/>
        <v>3704689.99</v>
      </c>
      <c r="BA107" s="6">
        <f t="shared" si="58"/>
        <v>3675187.5600000005</v>
      </c>
      <c r="BB107" s="6">
        <f t="shared" si="59"/>
        <v>3662761.5</v>
      </c>
      <c r="BC107" s="6">
        <f t="shared" si="60"/>
        <v>3576585.6900000004</v>
      </c>
      <c r="BD107" s="6">
        <f t="shared" si="61"/>
        <v>3518753.33</v>
      </c>
      <c r="BE107" s="6">
        <f t="shared" si="62"/>
        <v>3413664.45</v>
      </c>
      <c r="BF107" s="6">
        <f t="shared" si="63"/>
        <v>3815529.8300000005</v>
      </c>
      <c r="BG107" s="6">
        <f t="shared" si="64"/>
        <v>4265247.0500000007</v>
      </c>
      <c r="BH107" s="6">
        <f t="shared" si="65"/>
        <v>4774166.0100000007</v>
      </c>
      <c r="BI107" s="6">
        <f t="shared" si="66"/>
        <v>5256733.3100000005</v>
      </c>
      <c r="BJ107" s="6">
        <f t="shared" si="67"/>
        <v>5786237.5</v>
      </c>
      <c r="BK107" s="6">
        <f t="shared" si="68"/>
        <v>5795935.7400000002</v>
      </c>
      <c r="BL107" s="6">
        <f t="shared" si="69"/>
        <v>5863586.209999999</v>
      </c>
      <c r="BM107" s="6">
        <f t="shared" si="70"/>
        <v>6054240.9799999995</v>
      </c>
      <c r="BN107" s="6">
        <f t="shared" si="71"/>
        <v>6281502.4500000002</v>
      </c>
      <c r="BO107" s="6">
        <f t="shared" si="72"/>
        <v>6698261.5499999989</v>
      </c>
      <c r="BP107" s="6">
        <f t="shared" si="73"/>
        <v>7339874.5</v>
      </c>
      <c r="BQ107" s="6">
        <f t="shared" si="74"/>
        <v>8094935.2599999988</v>
      </c>
      <c r="BR107" s="6">
        <f t="shared" si="75"/>
        <v>8997291.959999999</v>
      </c>
      <c r="BS107" s="6">
        <f t="shared" si="76"/>
        <v>10063272.02</v>
      </c>
      <c r="BT107" s="6">
        <f t="shared" si="77"/>
        <v>11278166.890000001</v>
      </c>
      <c r="BU107" s="6">
        <f t="shared" si="78"/>
        <v>12515688.079999998</v>
      </c>
      <c r="BV107" s="6">
        <f t="shared" si="79"/>
        <v>13879629.910000002</v>
      </c>
      <c r="BW107" s="6">
        <f t="shared" si="80"/>
        <v>15179943.290000001</v>
      </c>
      <c r="BX107" s="6">
        <f t="shared" si="81"/>
        <v>16465277.890000001</v>
      </c>
      <c r="BY107" s="6">
        <f t="shared" si="82"/>
        <v>17647886.34</v>
      </c>
      <c r="BZ107" s="6">
        <f t="shared" si="83"/>
        <v>18615458.200000003</v>
      </c>
      <c r="CA107" s="6">
        <f t="shared" si="84"/>
        <v>19580863.379999999</v>
      </c>
      <c r="CB107" s="6">
        <f t="shared" si="85"/>
        <v>20293085.700000003</v>
      </c>
      <c r="CC107" s="6">
        <f t="shared" si="86"/>
        <v>20927164.689999998</v>
      </c>
      <c r="CD107" s="6">
        <f t="shared" si="87"/>
        <v>21388190.190000001</v>
      </c>
      <c r="CE107" s="6">
        <f t="shared" si="88"/>
        <v>21740143.840000004</v>
      </c>
      <c r="CF107" s="6">
        <f t="shared" si="89"/>
        <v>21952789.539999999</v>
      </c>
      <c r="CG107" s="6">
        <f t="shared" si="90"/>
        <v>22135688.210000001</v>
      </c>
      <c r="CH107" s="6">
        <f t="shared" si="91"/>
        <v>22265974.149999999</v>
      </c>
      <c r="CI107" s="6">
        <f t="shared" si="92"/>
        <v>22407539.190000005</v>
      </c>
      <c r="CJ107" s="6">
        <f t="shared" si="93"/>
        <v>22571109.450000003</v>
      </c>
      <c r="CK107" s="6">
        <f t="shared" si="94"/>
        <v>20757621.520000003</v>
      </c>
      <c r="CL107" s="6">
        <f t="shared" si="95"/>
        <v>21059647.84</v>
      </c>
      <c r="CM107" s="6">
        <f t="shared" si="96"/>
        <v>21314700.290000003</v>
      </c>
      <c r="CN107" s="6">
        <f t="shared" si="97"/>
        <v>21587681.670000002</v>
      </c>
      <c r="CO107" s="6">
        <f t="shared" si="98"/>
        <v>21849746.18</v>
      </c>
      <c r="CP107" s="6">
        <f t="shared" si="99"/>
        <v>22052903.480000004</v>
      </c>
      <c r="CQ107" s="6">
        <f t="shared" si="100"/>
        <v>22195199.150000002</v>
      </c>
      <c r="CR107" s="6">
        <f t="shared" si="101"/>
        <v>22268841.300000004</v>
      </c>
      <c r="CS107" s="6">
        <f t="shared" si="102"/>
        <v>22203073.980000004</v>
      </c>
      <c r="CT107" s="6">
        <f t="shared" si="103"/>
        <v>22114971.350000001</v>
      </c>
      <c r="CU107" s="6">
        <f t="shared" si="104"/>
        <v>21992981.27</v>
      </c>
      <c r="CV107" s="6">
        <f t="shared" si="105"/>
        <v>21681748.370000001</v>
      </c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</row>
    <row r="108" spans="2:112" x14ac:dyDescent="0.3">
      <c r="B108" s="56">
        <v>170</v>
      </c>
      <c r="C108" s="1" t="s">
        <v>291</v>
      </c>
      <c r="D108" s="6">
        <f t="shared" si="11"/>
        <v>3796270.02</v>
      </c>
      <c r="E108" s="6">
        <f t="shared" si="12"/>
        <v>3935895.43</v>
      </c>
      <c r="F108" s="6">
        <f t="shared" si="13"/>
        <v>4064674.46</v>
      </c>
      <c r="G108" s="6">
        <f t="shared" si="14"/>
        <v>4213502.4000000004</v>
      </c>
      <c r="H108" s="6">
        <f t="shared" si="15"/>
        <v>4379638.8100000005</v>
      </c>
      <c r="I108" s="6">
        <f t="shared" si="16"/>
        <v>4582420.9999999991</v>
      </c>
      <c r="J108" s="6">
        <f t="shared" si="17"/>
        <v>4831368.1099999994</v>
      </c>
      <c r="K108" s="6">
        <f t="shared" si="18"/>
        <v>5067529.96</v>
      </c>
      <c r="L108" s="6">
        <f t="shared" si="19"/>
        <v>5334942.66</v>
      </c>
      <c r="M108" s="6">
        <f t="shared" si="20"/>
        <v>5625932.5100000007</v>
      </c>
      <c r="N108" s="6">
        <f t="shared" si="21"/>
        <v>6031430.1199999992</v>
      </c>
      <c r="O108" s="6">
        <f t="shared" si="22"/>
        <v>6450963.1199999992</v>
      </c>
      <c r="P108" s="6">
        <f t="shared" si="23"/>
        <v>6916262.4199999999</v>
      </c>
      <c r="Q108" s="6">
        <f t="shared" si="24"/>
        <v>7336102.3499999996</v>
      </c>
      <c r="R108" s="6">
        <f t="shared" si="25"/>
        <v>7716069.5199999996</v>
      </c>
      <c r="S108" s="6">
        <f t="shared" si="26"/>
        <v>8071592.7600000007</v>
      </c>
      <c r="T108" s="6">
        <f t="shared" si="27"/>
        <v>8363209.6200000001</v>
      </c>
      <c r="U108" s="6">
        <f t="shared" si="28"/>
        <v>8613415.5500000007</v>
      </c>
      <c r="V108" s="6">
        <f t="shared" si="29"/>
        <v>8803876.870000001</v>
      </c>
      <c r="W108" s="6">
        <f t="shared" si="30"/>
        <v>8980128.9299999997</v>
      </c>
      <c r="X108" s="6">
        <f t="shared" si="31"/>
        <v>9154050.9700000007</v>
      </c>
      <c r="Y108" s="6">
        <f t="shared" si="32"/>
        <v>9309579.0599999987</v>
      </c>
      <c r="Z108" s="6">
        <f t="shared" si="33"/>
        <v>9358921.0999999996</v>
      </c>
      <c r="AA108" s="6">
        <f t="shared" si="34"/>
        <v>9342061.9399999995</v>
      </c>
      <c r="AB108" s="6">
        <f t="shared" si="35"/>
        <v>9318008.1199999992</v>
      </c>
      <c r="AC108" s="6">
        <f t="shared" si="36"/>
        <v>9312727.7799999993</v>
      </c>
      <c r="AD108" s="6">
        <f t="shared" si="37"/>
        <v>9286993.8000000007</v>
      </c>
      <c r="AE108" s="6">
        <f t="shared" si="38"/>
        <v>9295148.1699999981</v>
      </c>
      <c r="AF108" s="6">
        <f t="shared" si="39"/>
        <v>9228823.2699999996</v>
      </c>
      <c r="AG108" s="6">
        <f t="shared" si="40"/>
        <v>9126926.9499999993</v>
      </c>
      <c r="AH108" s="6">
        <f t="shared" si="41"/>
        <v>9025076.5399999991</v>
      </c>
      <c r="AI108" s="6">
        <f t="shared" si="42"/>
        <v>8927701.2299999986</v>
      </c>
      <c r="AJ108" s="6">
        <f t="shared" si="43"/>
        <v>8786182.5700000003</v>
      </c>
      <c r="AK108" s="6">
        <f t="shared" si="44"/>
        <v>8598107.6099999994</v>
      </c>
      <c r="AL108" s="6">
        <f t="shared" si="45"/>
        <v>8409648.1799999997</v>
      </c>
      <c r="AM108" s="6">
        <f t="shared" si="46"/>
        <v>8166794.3599999994</v>
      </c>
      <c r="AN108" s="6">
        <f t="shared" si="47"/>
        <v>7966554.9399999995</v>
      </c>
      <c r="AO108" s="6">
        <f t="shared" ref="AO108:AP108" si="150">+BA50+$AZ50-AO50</f>
        <v>7724594.4800000004</v>
      </c>
      <c r="AP108" s="6">
        <f t="shared" si="150"/>
        <v>7529493.5000000009</v>
      </c>
      <c r="AQ108" s="6">
        <f t="shared" si="49"/>
        <v>7310930.1400000006</v>
      </c>
      <c r="AR108" s="6">
        <f t="shared" si="50"/>
        <v>7164717.1899999995</v>
      </c>
      <c r="AS108" s="6">
        <f t="shared" si="51"/>
        <v>7027265.5899999999</v>
      </c>
      <c r="AT108" s="6">
        <f t="shared" si="52"/>
        <v>6894994.7400000002</v>
      </c>
      <c r="AU108" s="6">
        <f t="shared" si="53"/>
        <v>6725454.0900000008</v>
      </c>
      <c r="AV108" s="6">
        <f t="shared" si="54"/>
        <v>6554790.4700000007</v>
      </c>
      <c r="AW108" s="6">
        <f t="shared" si="55"/>
        <v>6431579.6899999995</v>
      </c>
      <c r="AX108" s="6">
        <f t="shared" si="123"/>
        <v>6289768.5399999991</v>
      </c>
      <c r="AY108" s="6">
        <f t="shared" si="107"/>
        <v>6218037.6000000015</v>
      </c>
      <c r="AZ108" s="6">
        <f t="shared" si="57"/>
        <v>6076735.4300000006</v>
      </c>
      <c r="BA108" s="6">
        <f t="shared" si="58"/>
        <v>5971403.0199999996</v>
      </c>
      <c r="BB108" s="6">
        <f t="shared" si="59"/>
        <v>5860985.6999999993</v>
      </c>
      <c r="BC108" s="6">
        <f t="shared" si="60"/>
        <v>5730317.2599999998</v>
      </c>
      <c r="BD108" s="6">
        <f t="shared" si="61"/>
        <v>5588089.879999999</v>
      </c>
      <c r="BE108" s="6">
        <f t="shared" si="62"/>
        <v>5440953.3599999994</v>
      </c>
      <c r="BF108" s="6">
        <f t="shared" si="63"/>
        <v>5288014.6399999997</v>
      </c>
      <c r="BG108" s="6">
        <f t="shared" si="64"/>
        <v>5156514.25</v>
      </c>
      <c r="BH108" s="6">
        <f t="shared" si="65"/>
        <v>5047147.8299999991</v>
      </c>
      <c r="BI108" s="6">
        <f t="shared" si="66"/>
        <v>4956329.8699999992</v>
      </c>
      <c r="BJ108" s="6">
        <f t="shared" si="67"/>
        <v>4865967.9800000004</v>
      </c>
      <c r="BK108" s="6">
        <f t="shared" si="68"/>
        <v>4803572.9600000009</v>
      </c>
      <c r="BL108" s="6">
        <f t="shared" si="69"/>
        <v>4755810.2699999996</v>
      </c>
      <c r="BM108" s="6">
        <f t="shared" si="70"/>
        <v>4729649.709999999</v>
      </c>
      <c r="BN108" s="6">
        <f t="shared" si="71"/>
        <v>4676160.0299999993</v>
      </c>
      <c r="BO108" s="6">
        <f t="shared" si="72"/>
        <v>4641100.7399999993</v>
      </c>
      <c r="BP108" s="6">
        <f t="shared" si="73"/>
        <v>4634261.07</v>
      </c>
      <c r="BQ108" s="6">
        <f t="shared" si="74"/>
        <v>4624922.78</v>
      </c>
      <c r="BR108" s="6">
        <f t="shared" si="75"/>
        <v>4638848.6899999995</v>
      </c>
      <c r="BS108" s="6">
        <f t="shared" si="76"/>
        <v>4654944.879999999</v>
      </c>
      <c r="BT108" s="6">
        <f t="shared" si="77"/>
        <v>4655848.25</v>
      </c>
      <c r="BU108" s="6">
        <f t="shared" si="78"/>
        <v>4635179.26</v>
      </c>
      <c r="BV108" s="6">
        <f t="shared" si="79"/>
        <v>4639219.4699999988</v>
      </c>
      <c r="BW108" s="6">
        <f t="shared" si="80"/>
        <v>4612566.1100000003</v>
      </c>
      <c r="BX108" s="6">
        <f t="shared" si="81"/>
        <v>4593413.0199999996</v>
      </c>
      <c r="BY108" s="6">
        <f t="shared" si="82"/>
        <v>4576675.8</v>
      </c>
      <c r="BZ108" s="6">
        <f t="shared" si="83"/>
        <v>4590601.7</v>
      </c>
      <c r="CA108" s="6">
        <f t="shared" si="84"/>
        <v>4611028.9000000004</v>
      </c>
      <c r="CB108" s="6">
        <f t="shared" si="85"/>
        <v>4634068.8599999994</v>
      </c>
      <c r="CC108" s="6">
        <f t="shared" si="86"/>
        <v>4680340.0599999987</v>
      </c>
      <c r="CD108" s="6">
        <f t="shared" si="87"/>
        <v>4708656.7399999993</v>
      </c>
      <c r="CE108" s="6">
        <f t="shared" si="88"/>
        <v>4772727.07</v>
      </c>
      <c r="CF108" s="6">
        <f t="shared" si="89"/>
        <v>4842249.9399999995</v>
      </c>
      <c r="CG108" s="6">
        <f t="shared" si="90"/>
        <v>4935581.9799999986</v>
      </c>
      <c r="CH108" s="6">
        <f t="shared" si="91"/>
        <v>5018651.6199999992</v>
      </c>
      <c r="CI108" s="6">
        <f t="shared" si="92"/>
        <v>5080466.5799999991</v>
      </c>
      <c r="CJ108" s="6">
        <f t="shared" si="93"/>
        <v>5124681.3900000006</v>
      </c>
      <c r="CK108" s="6">
        <f t="shared" si="94"/>
        <v>4703734.32</v>
      </c>
      <c r="CL108" s="6">
        <f t="shared" si="95"/>
        <v>4696816.3099999996</v>
      </c>
      <c r="CM108" s="6">
        <f t="shared" si="96"/>
        <v>4670984.3599999994</v>
      </c>
      <c r="CN108" s="6">
        <f t="shared" si="97"/>
        <v>4624408.38</v>
      </c>
      <c r="CO108" s="6">
        <f t="shared" si="98"/>
        <v>4541107.91</v>
      </c>
      <c r="CP108" s="6">
        <f t="shared" si="99"/>
        <v>4463373.6499999994</v>
      </c>
      <c r="CQ108" s="6">
        <f t="shared" si="100"/>
        <v>4337547.6399999997</v>
      </c>
      <c r="CR108" s="6">
        <f t="shared" si="101"/>
        <v>4194467.92</v>
      </c>
      <c r="CS108" s="6">
        <f t="shared" si="102"/>
        <v>4012997.83</v>
      </c>
      <c r="CT108" s="6">
        <f t="shared" si="103"/>
        <v>3849089.79</v>
      </c>
      <c r="CU108" s="6">
        <f t="shared" si="104"/>
        <v>3716938.2200000007</v>
      </c>
      <c r="CV108" s="6">
        <f t="shared" si="105"/>
        <v>3597282.54</v>
      </c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</row>
    <row r="109" spans="2:112" x14ac:dyDescent="0.3">
      <c r="B109" s="56">
        <v>171</v>
      </c>
      <c r="C109" s="1" t="s">
        <v>294</v>
      </c>
      <c r="D109" s="6">
        <f t="shared" si="11"/>
        <v>29167.65</v>
      </c>
      <c r="E109" s="6">
        <f t="shared" si="12"/>
        <v>54521.54</v>
      </c>
      <c r="F109" s="6">
        <f t="shared" si="13"/>
        <v>79802.820000000007</v>
      </c>
      <c r="G109" s="6">
        <f t="shared" si="14"/>
        <v>112397.59</v>
      </c>
      <c r="H109" s="6">
        <f t="shared" si="15"/>
        <v>153620.4</v>
      </c>
      <c r="I109" s="6">
        <f t="shared" si="16"/>
        <v>202009.27</v>
      </c>
      <c r="J109" s="6">
        <f t="shared" si="17"/>
        <v>248706.19999999998</v>
      </c>
      <c r="K109" s="6">
        <f t="shared" si="18"/>
        <v>316404.64</v>
      </c>
      <c r="L109" s="6">
        <f t="shared" si="19"/>
        <v>399812.19</v>
      </c>
      <c r="M109" s="6">
        <f t="shared" si="20"/>
        <v>492411.89</v>
      </c>
      <c r="N109" s="6">
        <f t="shared" si="21"/>
        <v>586062.49</v>
      </c>
      <c r="O109" s="6">
        <f t="shared" si="22"/>
        <v>666811.2300000001</v>
      </c>
      <c r="P109" s="6">
        <f t="shared" si="23"/>
        <v>740482.56000000006</v>
      </c>
      <c r="Q109" s="6">
        <f t="shared" si="24"/>
        <v>811956.47000000009</v>
      </c>
      <c r="R109" s="6">
        <f t="shared" si="25"/>
        <v>875038.39</v>
      </c>
      <c r="S109" s="6">
        <f t="shared" si="26"/>
        <v>940654.55</v>
      </c>
      <c r="T109" s="6">
        <f t="shared" si="27"/>
        <v>972672.84000000008</v>
      </c>
      <c r="U109" s="6">
        <f t="shared" si="28"/>
        <v>1016529.88</v>
      </c>
      <c r="V109" s="6">
        <f t="shared" si="29"/>
        <v>1066766.4200000002</v>
      </c>
      <c r="W109" s="6">
        <f t="shared" si="30"/>
        <v>1102621.9600000002</v>
      </c>
      <c r="X109" s="6">
        <f t="shared" si="31"/>
        <v>1124806.76</v>
      </c>
      <c r="Y109" s="6">
        <f t="shared" si="32"/>
        <v>1133506.6100000001</v>
      </c>
      <c r="Z109" s="6">
        <f t="shared" si="33"/>
        <v>1144524.79</v>
      </c>
      <c r="AA109" s="6">
        <f t="shared" si="34"/>
        <v>1158681.9700000002</v>
      </c>
      <c r="AB109" s="6">
        <f t="shared" si="35"/>
        <v>1185007.05</v>
      </c>
      <c r="AC109" s="6">
        <f t="shared" si="36"/>
        <v>1206568.9099999999</v>
      </c>
      <c r="AD109" s="6">
        <f t="shared" si="37"/>
        <v>1222892.45</v>
      </c>
      <c r="AE109" s="6">
        <f t="shared" si="38"/>
        <v>1241199.6700000002</v>
      </c>
      <c r="AF109" s="6">
        <f t="shared" si="39"/>
        <v>1282937.69</v>
      </c>
      <c r="AG109" s="6">
        <f t="shared" si="40"/>
        <v>1311719.9900000002</v>
      </c>
      <c r="AH109" s="6">
        <f t="shared" si="41"/>
        <v>1321434.0299999998</v>
      </c>
      <c r="AI109" s="6">
        <f t="shared" si="42"/>
        <v>1320719.3199999998</v>
      </c>
      <c r="AJ109" s="6">
        <f t="shared" si="43"/>
        <v>1317136.6900000002</v>
      </c>
      <c r="AK109" s="6">
        <f t="shared" si="44"/>
        <v>1298797.7000000002</v>
      </c>
      <c r="AL109" s="6">
        <f t="shared" si="45"/>
        <v>1292866.48</v>
      </c>
      <c r="AM109" s="6">
        <f t="shared" si="46"/>
        <v>1277321.2399999998</v>
      </c>
      <c r="AN109" s="6">
        <f t="shared" si="47"/>
        <v>1249938.3100000003</v>
      </c>
      <c r="AO109" s="6">
        <f t="shared" ref="AO109:AP109" si="151">+BA51+$AZ51-AO51</f>
        <v>1219916.9400000002</v>
      </c>
      <c r="AP109" s="6">
        <f t="shared" si="151"/>
        <v>1194633.31</v>
      </c>
      <c r="AQ109" s="6">
        <f t="shared" si="49"/>
        <v>1126857.67</v>
      </c>
      <c r="AR109" s="6">
        <f t="shared" si="50"/>
        <v>1071405.57</v>
      </c>
      <c r="AS109" s="6">
        <f t="shared" si="51"/>
        <v>1004855.1900000001</v>
      </c>
      <c r="AT109" s="6">
        <f t="shared" si="52"/>
        <v>957626.82</v>
      </c>
      <c r="AU109" s="6">
        <f t="shared" si="53"/>
        <v>911557.05999999994</v>
      </c>
      <c r="AV109" s="6">
        <f t="shared" si="54"/>
        <v>868470.07000000018</v>
      </c>
      <c r="AW109" s="6">
        <f t="shared" si="55"/>
        <v>841271.9700000002</v>
      </c>
      <c r="AX109" s="6">
        <f t="shared" si="123"/>
        <v>799071.2200000002</v>
      </c>
      <c r="AY109" s="6">
        <f t="shared" si="107"/>
        <v>771151.51</v>
      </c>
      <c r="AZ109" s="6">
        <f t="shared" si="57"/>
        <v>744957.10000000009</v>
      </c>
      <c r="BA109" s="6">
        <f t="shared" si="58"/>
        <v>722226.11999999988</v>
      </c>
      <c r="BB109" s="6">
        <f t="shared" si="59"/>
        <v>698124.16999999993</v>
      </c>
      <c r="BC109" s="6">
        <f t="shared" si="60"/>
        <v>708306.7</v>
      </c>
      <c r="BD109" s="6">
        <f t="shared" si="61"/>
        <v>724836.92999999993</v>
      </c>
      <c r="BE109" s="6">
        <f t="shared" si="62"/>
        <v>747041.8600000001</v>
      </c>
      <c r="BF109" s="6">
        <f t="shared" si="63"/>
        <v>749701.74999999988</v>
      </c>
      <c r="BG109" s="6">
        <f t="shared" si="64"/>
        <v>770280.32000000007</v>
      </c>
      <c r="BH109" s="6">
        <f t="shared" si="65"/>
        <v>784235.75000000012</v>
      </c>
      <c r="BI109" s="6">
        <f t="shared" si="66"/>
        <v>801988.50999999989</v>
      </c>
      <c r="BJ109" s="6">
        <f t="shared" si="67"/>
        <v>829522.35</v>
      </c>
      <c r="BK109" s="6">
        <f t="shared" si="68"/>
        <v>850488.79</v>
      </c>
      <c r="BL109" s="6">
        <f t="shared" si="69"/>
        <v>876121.66</v>
      </c>
      <c r="BM109" s="6">
        <f t="shared" si="70"/>
        <v>897489.27</v>
      </c>
      <c r="BN109" s="6">
        <f t="shared" si="71"/>
        <v>917852.03</v>
      </c>
      <c r="BO109" s="6">
        <f t="shared" si="72"/>
        <v>945358.77</v>
      </c>
      <c r="BP109" s="6">
        <f t="shared" si="73"/>
        <v>954096.46</v>
      </c>
      <c r="BQ109" s="6">
        <f t="shared" si="74"/>
        <v>971285.7</v>
      </c>
      <c r="BR109" s="6">
        <f t="shared" si="75"/>
        <v>1005865.5</v>
      </c>
      <c r="BS109" s="6">
        <f t="shared" si="76"/>
        <v>1029148.7000000001</v>
      </c>
      <c r="BT109" s="6">
        <f t="shared" si="77"/>
        <v>1056949.25</v>
      </c>
      <c r="BU109" s="6">
        <f t="shared" si="78"/>
        <v>1076112.08</v>
      </c>
      <c r="BV109" s="6">
        <f t="shared" si="79"/>
        <v>1101425.1800000002</v>
      </c>
      <c r="BW109" s="6">
        <f t="shared" si="80"/>
        <v>1127125.8900000001</v>
      </c>
      <c r="BX109" s="6">
        <f t="shared" si="81"/>
        <v>1152561.2999999998</v>
      </c>
      <c r="BY109" s="6">
        <f t="shared" si="82"/>
        <v>1186512.0100000002</v>
      </c>
      <c r="BZ109" s="6">
        <f t="shared" si="83"/>
        <v>1219079.3299999998</v>
      </c>
      <c r="CA109" s="6">
        <f t="shared" si="84"/>
        <v>1253889.8500000001</v>
      </c>
      <c r="CB109" s="6">
        <f t="shared" si="85"/>
        <v>1276776.6400000001</v>
      </c>
      <c r="CC109" s="6">
        <f t="shared" si="86"/>
        <v>1298626.6200000001</v>
      </c>
      <c r="CD109" s="6">
        <f t="shared" si="87"/>
        <v>1313625.69</v>
      </c>
      <c r="CE109" s="6">
        <f t="shared" si="88"/>
        <v>1333456.8000000003</v>
      </c>
      <c r="CF109" s="6">
        <f t="shared" si="89"/>
        <v>1349081.44</v>
      </c>
      <c r="CG109" s="6">
        <f t="shared" si="90"/>
        <v>1371024.3599999999</v>
      </c>
      <c r="CH109" s="6">
        <f t="shared" si="91"/>
        <v>1379773.27</v>
      </c>
      <c r="CI109" s="6">
        <f t="shared" si="92"/>
        <v>1382908.4699999997</v>
      </c>
      <c r="CJ109" s="6">
        <f t="shared" si="93"/>
        <v>1385574.2300000002</v>
      </c>
      <c r="CK109" s="6">
        <f t="shared" si="94"/>
        <v>1264895.52</v>
      </c>
      <c r="CL109" s="6">
        <f t="shared" si="95"/>
        <v>1262576.7200000002</v>
      </c>
      <c r="CM109" s="6">
        <f t="shared" si="96"/>
        <v>1251279.7100000002</v>
      </c>
      <c r="CN109" s="6">
        <f t="shared" si="97"/>
        <v>1248767.4500000002</v>
      </c>
      <c r="CO109" s="6">
        <f t="shared" si="98"/>
        <v>1241348.3900000001</v>
      </c>
      <c r="CP109" s="6">
        <f t="shared" si="99"/>
        <v>1238155.29</v>
      </c>
      <c r="CQ109" s="6">
        <f t="shared" si="100"/>
        <v>1235848.6499999999</v>
      </c>
      <c r="CR109" s="6">
        <f t="shared" si="101"/>
        <v>1241366.1800000002</v>
      </c>
      <c r="CS109" s="6">
        <f t="shared" si="102"/>
        <v>1246236.01</v>
      </c>
      <c r="CT109" s="6">
        <f t="shared" si="103"/>
        <v>1246303.8500000001</v>
      </c>
      <c r="CU109" s="6">
        <f t="shared" si="104"/>
        <v>1246078.1499999999</v>
      </c>
      <c r="CV109" s="6">
        <f t="shared" si="105"/>
        <v>1246152.5100000002</v>
      </c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</row>
    <row r="110" spans="2:112" x14ac:dyDescent="0.3">
      <c r="B110" s="56">
        <v>172</v>
      </c>
      <c r="C110" s="1" t="s">
        <v>295</v>
      </c>
      <c r="D110" s="6">
        <f t="shared" si="11"/>
        <v>0</v>
      </c>
      <c r="E110" s="6">
        <f t="shared" si="12"/>
        <v>0</v>
      </c>
      <c r="F110" s="6">
        <f t="shared" si="13"/>
        <v>0</v>
      </c>
      <c r="G110" s="6">
        <f t="shared" si="14"/>
        <v>0</v>
      </c>
      <c r="H110" s="6">
        <f t="shared" si="15"/>
        <v>0</v>
      </c>
      <c r="I110" s="6">
        <f t="shared" si="16"/>
        <v>0</v>
      </c>
      <c r="J110" s="6">
        <f t="shared" si="17"/>
        <v>0</v>
      </c>
      <c r="K110" s="6">
        <f t="shared" si="18"/>
        <v>0</v>
      </c>
      <c r="L110" s="6">
        <f t="shared" si="19"/>
        <v>0</v>
      </c>
      <c r="M110" s="6">
        <f t="shared" si="20"/>
        <v>0</v>
      </c>
      <c r="N110" s="6">
        <f t="shared" si="21"/>
        <v>0</v>
      </c>
      <c r="O110" s="6">
        <f t="shared" si="22"/>
        <v>0</v>
      </c>
      <c r="P110" s="6">
        <f t="shared" si="23"/>
        <v>0</v>
      </c>
      <c r="Q110" s="6">
        <f t="shared" si="24"/>
        <v>0</v>
      </c>
      <c r="R110" s="6">
        <f t="shared" si="25"/>
        <v>0</v>
      </c>
      <c r="S110" s="6">
        <f t="shared" si="26"/>
        <v>0</v>
      </c>
      <c r="T110" s="6">
        <f t="shared" si="27"/>
        <v>0</v>
      </c>
      <c r="U110" s="6">
        <f t="shared" si="28"/>
        <v>0</v>
      </c>
      <c r="V110" s="6">
        <f t="shared" si="29"/>
        <v>0</v>
      </c>
      <c r="W110" s="6">
        <f t="shared" si="30"/>
        <v>0</v>
      </c>
      <c r="X110" s="6">
        <f t="shared" si="31"/>
        <v>0</v>
      </c>
      <c r="Y110" s="6">
        <f t="shared" si="32"/>
        <v>0</v>
      </c>
      <c r="Z110" s="6">
        <f t="shared" si="33"/>
        <v>0</v>
      </c>
      <c r="AA110" s="6">
        <f t="shared" si="34"/>
        <v>0</v>
      </c>
      <c r="AB110" s="6">
        <f t="shared" si="35"/>
        <v>0</v>
      </c>
      <c r="AC110" s="6">
        <f t="shared" si="36"/>
        <v>0</v>
      </c>
      <c r="AD110" s="6">
        <f t="shared" si="37"/>
        <v>0</v>
      </c>
      <c r="AE110" s="6">
        <f t="shared" si="38"/>
        <v>0</v>
      </c>
      <c r="AF110" s="6">
        <f t="shared" si="39"/>
        <v>0</v>
      </c>
      <c r="AG110" s="6">
        <f t="shared" si="40"/>
        <v>0</v>
      </c>
      <c r="AH110" s="6">
        <f t="shared" si="41"/>
        <v>0</v>
      </c>
      <c r="AI110" s="6">
        <f t="shared" si="42"/>
        <v>0</v>
      </c>
      <c r="AJ110" s="6">
        <f t="shared" si="43"/>
        <v>0</v>
      </c>
      <c r="AK110" s="6">
        <f t="shared" si="44"/>
        <v>704.37</v>
      </c>
      <c r="AL110" s="6">
        <f t="shared" si="45"/>
        <v>2416.7199999999998</v>
      </c>
      <c r="AM110" s="6">
        <f t="shared" si="46"/>
        <v>4386.92</v>
      </c>
      <c r="AN110" s="6">
        <f t="shared" si="47"/>
        <v>7156.03</v>
      </c>
      <c r="AO110" s="6">
        <f t="shared" ref="AO110:AP110" si="152">+BA52+$AZ52-AO52</f>
        <v>10635.16</v>
      </c>
      <c r="AP110" s="6">
        <f t="shared" si="152"/>
        <v>15020.05</v>
      </c>
      <c r="AQ110" s="6">
        <f t="shared" si="49"/>
        <v>25745.46</v>
      </c>
      <c r="AR110" s="6">
        <f t="shared" si="50"/>
        <v>39585.699999999997</v>
      </c>
      <c r="AS110" s="6">
        <f t="shared" si="51"/>
        <v>53734.01</v>
      </c>
      <c r="AT110" s="6">
        <f t="shared" si="52"/>
        <v>75039.7</v>
      </c>
      <c r="AU110" s="6">
        <f t="shared" si="53"/>
        <v>100886.22</v>
      </c>
      <c r="AV110" s="6">
        <f t="shared" si="54"/>
        <v>123209.68</v>
      </c>
      <c r="AW110" s="6">
        <f t="shared" si="55"/>
        <v>157127.99</v>
      </c>
      <c r="AX110" s="6">
        <f t="shared" si="123"/>
        <v>197153.45</v>
      </c>
      <c r="AY110" s="6">
        <f t="shared" si="107"/>
        <v>231879.72999999998</v>
      </c>
      <c r="AZ110" s="6">
        <f t="shared" si="57"/>
        <v>270975.35999999999</v>
      </c>
      <c r="BA110" s="6">
        <f t="shared" si="58"/>
        <v>314191.01999999996</v>
      </c>
      <c r="BB110" s="6">
        <f t="shared" si="59"/>
        <v>363945.05999999994</v>
      </c>
      <c r="BC110" s="6">
        <f t="shared" si="60"/>
        <v>406886.55</v>
      </c>
      <c r="BD110" s="6">
        <f t="shared" si="61"/>
        <v>468440.5</v>
      </c>
      <c r="BE110" s="6">
        <f t="shared" si="62"/>
        <v>541150.36</v>
      </c>
      <c r="BF110" s="6">
        <f t="shared" si="63"/>
        <v>606176.94999999995</v>
      </c>
      <c r="BG110" s="6">
        <f t="shared" si="64"/>
        <v>659809.25</v>
      </c>
      <c r="BH110" s="6">
        <f t="shared" si="65"/>
        <v>790823.2</v>
      </c>
      <c r="BI110" s="6">
        <f t="shared" si="66"/>
        <v>888593.59000000008</v>
      </c>
      <c r="BJ110" s="6">
        <f t="shared" si="67"/>
        <v>997595.67999999982</v>
      </c>
      <c r="BK110" s="6">
        <f t="shared" si="68"/>
        <v>1127596.7799999998</v>
      </c>
      <c r="BL110" s="6">
        <f t="shared" si="69"/>
        <v>1256129.06</v>
      </c>
      <c r="BM110" s="6">
        <f t="shared" si="70"/>
        <v>1398198.52</v>
      </c>
      <c r="BN110" s="6">
        <f t="shared" si="71"/>
        <v>1533222.45</v>
      </c>
      <c r="BO110" s="6">
        <f t="shared" si="72"/>
        <v>1704219.48</v>
      </c>
      <c r="BP110" s="6">
        <f t="shared" si="73"/>
        <v>1874070.94</v>
      </c>
      <c r="BQ110" s="6">
        <f t="shared" si="74"/>
        <v>2061946.85</v>
      </c>
      <c r="BR110" s="6">
        <f t="shared" si="75"/>
        <v>2232809.3900000006</v>
      </c>
      <c r="BS110" s="6">
        <f t="shared" si="76"/>
        <v>2474525.7599999998</v>
      </c>
      <c r="BT110" s="6">
        <f t="shared" si="77"/>
        <v>2646430.17</v>
      </c>
      <c r="BU110" s="6">
        <f t="shared" si="78"/>
        <v>2840663.82</v>
      </c>
      <c r="BV110" s="6">
        <f t="shared" si="79"/>
        <v>3011490.21</v>
      </c>
      <c r="BW110" s="6">
        <f t="shared" si="80"/>
        <v>3187859.58</v>
      </c>
      <c r="BX110" s="6">
        <f t="shared" si="81"/>
        <v>3402301.6</v>
      </c>
      <c r="BY110" s="6">
        <f t="shared" si="82"/>
        <v>3590711.3200000003</v>
      </c>
      <c r="BZ110" s="6">
        <f t="shared" si="83"/>
        <v>3748780.94</v>
      </c>
      <c r="CA110" s="6">
        <f t="shared" si="84"/>
        <v>3879486.6900000004</v>
      </c>
      <c r="CB110" s="6">
        <f t="shared" si="85"/>
        <v>4031146.4</v>
      </c>
      <c r="CC110" s="6">
        <f t="shared" si="86"/>
        <v>4124735.47</v>
      </c>
      <c r="CD110" s="6">
        <f t="shared" si="87"/>
        <v>4240142.3800000008</v>
      </c>
      <c r="CE110" s="6">
        <f t="shared" si="88"/>
        <v>4284868.5</v>
      </c>
      <c r="CF110" s="6">
        <f t="shared" si="89"/>
        <v>4337115.41</v>
      </c>
      <c r="CG110" s="6">
        <f t="shared" si="90"/>
        <v>4365035.6400000006</v>
      </c>
      <c r="CH110" s="6">
        <f t="shared" si="91"/>
        <v>4431449.6300000008</v>
      </c>
      <c r="CI110" s="6">
        <f t="shared" si="92"/>
        <v>4439361.18</v>
      </c>
      <c r="CJ110" s="6">
        <f t="shared" si="93"/>
        <v>4421083.5</v>
      </c>
      <c r="CK110" s="6">
        <f t="shared" si="94"/>
        <v>4048652.9400000004</v>
      </c>
      <c r="CL110" s="6">
        <f t="shared" si="95"/>
        <v>4033390.51</v>
      </c>
      <c r="CM110" s="6">
        <f t="shared" si="96"/>
        <v>4023853.9699999997</v>
      </c>
      <c r="CN110" s="6">
        <f t="shared" si="97"/>
        <v>3983440.3499999996</v>
      </c>
      <c r="CO110" s="6">
        <f t="shared" si="98"/>
        <v>4006029.4200000009</v>
      </c>
      <c r="CP110" s="6">
        <f t="shared" si="99"/>
        <v>4010905.6100000003</v>
      </c>
      <c r="CQ110" s="6">
        <f t="shared" si="100"/>
        <v>4039443.32</v>
      </c>
      <c r="CR110" s="6">
        <f t="shared" si="101"/>
        <v>4046485.88</v>
      </c>
      <c r="CS110" s="6">
        <f t="shared" si="102"/>
        <v>4088789.7399999998</v>
      </c>
      <c r="CT110" s="6">
        <f t="shared" si="103"/>
        <v>4112329.14</v>
      </c>
      <c r="CU110" s="6">
        <f t="shared" si="104"/>
        <v>4116879.39</v>
      </c>
      <c r="CV110" s="6">
        <f t="shared" si="105"/>
        <v>4147565.58</v>
      </c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</row>
    <row r="111" spans="2:112" x14ac:dyDescent="0.3">
      <c r="B111" s="56">
        <v>226</v>
      </c>
      <c r="C111" s="1" t="s">
        <v>264</v>
      </c>
      <c r="D111" s="6">
        <f t="shared" si="11"/>
        <v>14644617.390000001</v>
      </c>
      <c r="E111" s="6">
        <f t="shared" si="12"/>
        <v>16047230.339999998</v>
      </c>
      <c r="F111" s="6">
        <f t="shared" si="13"/>
        <v>17918384.149999999</v>
      </c>
      <c r="G111" s="6">
        <f t="shared" si="14"/>
        <v>19878590.25</v>
      </c>
      <c r="H111" s="6">
        <f t="shared" si="15"/>
        <v>21959502.619999997</v>
      </c>
      <c r="I111" s="6">
        <f t="shared" si="16"/>
        <v>23485149.830000002</v>
      </c>
      <c r="J111" s="6">
        <f t="shared" si="17"/>
        <v>25247798.210000001</v>
      </c>
      <c r="K111" s="6">
        <f t="shared" si="18"/>
        <v>26898473.43</v>
      </c>
      <c r="L111" s="6">
        <f t="shared" si="19"/>
        <v>28213556.93</v>
      </c>
      <c r="M111" s="6">
        <f t="shared" si="20"/>
        <v>30272833.159999996</v>
      </c>
      <c r="N111" s="6">
        <f t="shared" si="21"/>
        <v>33576033.100000001</v>
      </c>
      <c r="O111" s="6">
        <f t="shared" si="22"/>
        <v>36421250.229999997</v>
      </c>
      <c r="P111" s="6">
        <f t="shared" si="23"/>
        <v>38895812.840000004</v>
      </c>
      <c r="Q111" s="6">
        <f t="shared" si="24"/>
        <v>40975240.000000007</v>
      </c>
      <c r="R111" s="6">
        <f t="shared" si="25"/>
        <v>42513896.480000004</v>
      </c>
      <c r="S111" s="6">
        <f t="shared" si="26"/>
        <v>44210986.410000004</v>
      </c>
      <c r="T111" s="6">
        <f t="shared" si="27"/>
        <v>45451209.81000001</v>
      </c>
      <c r="U111" s="6">
        <f t="shared" si="28"/>
        <v>47289500.579999998</v>
      </c>
      <c r="V111" s="6">
        <f t="shared" si="29"/>
        <v>48238497.969999999</v>
      </c>
      <c r="W111" s="6">
        <f t="shared" si="30"/>
        <v>49309030.809999995</v>
      </c>
      <c r="X111" s="6">
        <f t="shared" si="31"/>
        <v>50388571.920000002</v>
      </c>
      <c r="Y111" s="6">
        <f t="shared" si="32"/>
        <v>50802660.170000002</v>
      </c>
      <c r="Z111" s="6">
        <f t="shared" si="33"/>
        <v>49923221.829999998</v>
      </c>
      <c r="AA111" s="6">
        <f t="shared" si="34"/>
        <v>49482276.370000012</v>
      </c>
      <c r="AB111" s="6">
        <f t="shared" si="35"/>
        <v>49037934.49000001</v>
      </c>
      <c r="AC111" s="6">
        <f t="shared" si="36"/>
        <v>48886253.939999998</v>
      </c>
      <c r="AD111" s="6">
        <f t="shared" si="37"/>
        <v>48389755.060000002</v>
      </c>
      <c r="AE111" s="6">
        <f t="shared" si="38"/>
        <v>47955701.530000001</v>
      </c>
      <c r="AF111" s="6">
        <f t="shared" si="39"/>
        <v>48028604.560000002</v>
      </c>
      <c r="AG111" s="6">
        <f t="shared" si="40"/>
        <v>48432498.340000011</v>
      </c>
      <c r="AH111" s="6">
        <f t="shared" si="41"/>
        <v>49467144.88000001</v>
      </c>
      <c r="AI111" s="6">
        <f t="shared" si="42"/>
        <v>50486307.420000009</v>
      </c>
      <c r="AJ111" s="6">
        <f t="shared" si="43"/>
        <v>51174141.730000004</v>
      </c>
      <c r="AK111" s="6">
        <f t="shared" si="44"/>
        <v>51807031.850000001</v>
      </c>
      <c r="AL111" s="6">
        <f t="shared" si="45"/>
        <v>53008681.480000004</v>
      </c>
      <c r="AM111" s="6">
        <f t="shared" si="46"/>
        <v>53382737.259999998</v>
      </c>
      <c r="AN111" s="6">
        <f t="shared" si="47"/>
        <v>54300395.350000001</v>
      </c>
      <c r="AO111" s="6">
        <f t="shared" ref="AO111:AP111" si="153">+BA53+$AZ53-AO53</f>
        <v>54976524.290000007</v>
      </c>
      <c r="AP111" s="6">
        <f t="shared" si="153"/>
        <v>55847324.120000005</v>
      </c>
      <c r="AQ111" s="6">
        <f t="shared" si="49"/>
        <v>42159253.609999999</v>
      </c>
      <c r="AR111" s="6">
        <f t="shared" si="50"/>
        <v>37841037.410000004</v>
      </c>
      <c r="AS111" s="6">
        <f t="shared" si="51"/>
        <v>33078780.350000001</v>
      </c>
      <c r="AT111" s="6">
        <f t="shared" si="52"/>
        <v>28256418.940000001</v>
      </c>
      <c r="AU111" s="6">
        <f t="shared" si="53"/>
        <v>23397395.880000003</v>
      </c>
      <c r="AV111" s="6">
        <f t="shared" si="54"/>
        <v>18809243.170000002</v>
      </c>
      <c r="AW111" s="6">
        <f t="shared" si="55"/>
        <v>14411108.859999999</v>
      </c>
      <c r="AX111" s="6">
        <f t="shared" si="123"/>
        <v>9424592.8100000024</v>
      </c>
      <c r="AY111" s="6">
        <f t="shared" si="107"/>
        <v>4842803.1499999985</v>
      </c>
      <c r="AZ111" s="6">
        <f t="shared" si="57"/>
        <v>0</v>
      </c>
      <c r="BA111" s="6">
        <f t="shared" si="58"/>
        <v>-4960792.38</v>
      </c>
      <c r="BB111" s="6">
        <f t="shared" si="59"/>
        <v>-9563135.2899999991</v>
      </c>
      <c r="BC111" s="6">
        <f t="shared" si="60"/>
        <v>0</v>
      </c>
      <c r="BD111" s="6">
        <f t="shared" si="61"/>
        <v>0</v>
      </c>
      <c r="BE111" s="6">
        <f t="shared" si="62"/>
        <v>0</v>
      </c>
      <c r="BF111" s="6">
        <f t="shared" si="63"/>
        <v>0</v>
      </c>
      <c r="BG111" s="6">
        <f t="shared" si="64"/>
        <v>0</v>
      </c>
      <c r="BH111" s="6">
        <f t="shared" si="65"/>
        <v>0</v>
      </c>
      <c r="BI111" s="6">
        <f t="shared" si="66"/>
        <v>0</v>
      </c>
      <c r="BJ111" s="6">
        <f t="shared" si="67"/>
        <v>0</v>
      </c>
      <c r="BK111" s="6">
        <f t="shared" si="68"/>
        <v>0</v>
      </c>
      <c r="BL111" s="6">
        <f t="shared" si="69"/>
        <v>0</v>
      </c>
      <c r="BM111" s="6">
        <f t="shared" si="70"/>
        <v>0</v>
      </c>
      <c r="BN111" s="6">
        <f t="shared" si="71"/>
        <v>0</v>
      </c>
      <c r="BO111" s="6">
        <f t="shared" si="72"/>
        <v>0</v>
      </c>
      <c r="BP111" s="6">
        <f t="shared" si="73"/>
        <v>0</v>
      </c>
      <c r="BQ111" s="6">
        <f t="shared" si="74"/>
        <v>0</v>
      </c>
      <c r="BR111" s="6">
        <f t="shared" si="75"/>
        <v>0</v>
      </c>
      <c r="BS111" s="6">
        <f t="shared" si="76"/>
        <v>0</v>
      </c>
      <c r="BT111" s="6">
        <f t="shared" si="77"/>
        <v>0</v>
      </c>
      <c r="BU111" s="6">
        <f t="shared" si="78"/>
        <v>0</v>
      </c>
      <c r="BV111" s="6">
        <f t="shared" si="79"/>
        <v>0</v>
      </c>
      <c r="BW111" s="6">
        <f t="shared" si="80"/>
        <v>0</v>
      </c>
      <c r="BX111" s="6">
        <f t="shared" si="81"/>
        <v>0</v>
      </c>
      <c r="BY111" s="6">
        <f t="shared" si="82"/>
        <v>0</v>
      </c>
      <c r="BZ111" s="6">
        <f t="shared" si="83"/>
        <v>0</v>
      </c>
      <c r="CA111" s="6">
        <f t="shared" si="84"/>
        <v>0</v>
      </c>
      <c r="CB111" s="6">
        <f t="shared" si="85"/>
        <v>0</v>
      </c>
      <c r="CC111" s="6">
        <f t="shared" si="86"/>
        <v>0</v>
      </c>
      <c r="CD111" s="6">
        <f t="shared" si="87"/>
        <v>0</v>
      </c>
      <c r="CE111" s="6">
        <f t="shared" si="88"/>
        <v>0</v>
      </c>
      <c r="CF111" s="6">
        <f t="shared" si="89"/>
        <v>0</v>
      </c>
      <c r="CG111" s="6">
        <f t="shared" si="90"/>
        <v>0</v>
      </c>
      <c r="CH111" s="6">
        <f t="shared" si="91"/>
        <v>0</v>
      </c>
      <c r="CI111" s="6">
        <f t="shared" si="92"/>
        <v>0</v>
      </c>
      <c r="CJ111" s="6">
        <f t="shared" si="93"/>
        <v>0</v>
      </c>
      <c r="CK111" s="6">
        <f t="shared" si="94"/>
        <v>0</v>
      </c>
      <c r="CL111" s="6">
        <f t="shared" si="95"/>
        <v>0</v>
      </c>
      <c r="CM111" s="6">
        <f t="shared" si="96"/>
        <v>0</v>
      </c>
      <c r="CN111" s="6">
        <f t="shared" si="97"/>
        <v>0</v>
      </c>
      <c r="CO111" s="6">
        <f t="shared" si="98"/>
        <v>0</v>
      </c>
      <c r="CP111" s="6">
        <f t="shared" si="99"/>
        <v>0</v>
      </c>
      <c r="CQ111" s="6">
        <f t="shared" si="100"/>
        <v>0</v>
      </c>
      <c r="CR111" s="6">
        <f t="shared" si="101"/>
        <v>0</v>
      </c>
      <c r="CS111" s="6">
        <f t="shared" si="102"/>
        <v>0</v>
      </c>
      <c r="CT111" s="6">
        <f t="shared" si="103"/>
        <v>0</v>
      </c>
      <c r="CU111" s="6">
        <f t="shared" si="104"/>
        <v>0</v>
      </c>
      <c r="CV111" s="6">
        <f t="shared" si="105"/>
        <v>0</v>
      </c>
    </row>
    <row r="112" spans="2:112" x14ac:dyDescent="0.3">
      <c r="B112" s="56">
        <v>227</v>
      </c>
      <c r="C112" s="1" t="s">
        <v>269</v>
      </c>
      <c r="D112" s="6">
        <f t="shared" si="11"/>
        <v>0</v>
      </c>
      <c r="E112" s="6">
        <f t="shared" si="12"/>
        <v>0</v>
      </c>
      <c r="F112" s="6">
        <f t="shared" si="13"/>
        <v>0</v>
      </c>
      <c r="G112" s="6">
        <f t="shared" si="14"/>
        <v>0</v>
      </c>
      <c r="H112" s="6">
        <f t="shared" si="15"/>
        <v>0</v>
      </c>
      <c r="I112" s="6">
        <f t="shared" si="16"/>
        <v>0</v>
      </c>
      <c r="J112" s="6">
        <f t="shared" si="17"/>
        <v>0</v>
      </c>
      <c r="K112" s="6">
        <f t="shared" si="18"/>
        <v>0</v>
      </c>
      <c r="L112" s="6">
        <f t="shared" si="19"/>
        <v>0</v>
      </c>
      <c r="M112" s="6">
        <f t="shared" si="20"/>
        <v>0</v>
      </c>
      <c r="N112" s="6">
        <f t="shared" si="21"/>
        <v>0</v>
      </c>
      <c r="O112" s="6">
        <f t="shared" si="22"/>
        <v>0</v>
      </c>
      <c r="P112" s="6">
        <f t="shared" si="23"/>
        <v>0</v>
      </c>
      <c r="Q112" s="6">
        <f t="shared" si="24"/>
        <v>0</v>
      </c>
      <c r="R112" s="6">
        <f t="shared" si="25"/>
        <v>0</v>
      </c>
      <c r="S112" s="6">
        <f t="shared" si="26"/>
        <v>26.79</v>
      </c>
      <c r="T112" s="6">
        <f t="shared" si="27"/>
        <v>361.03</v>
      </c>
      <c r="U112" s="6">
        <f t="shared" si="28"/>
        <v>920.06</v>
      </c>
      <c r="V112" s="6">
        <f t="shared" si="29"/>
        <v>4678.91</v>
      </c>
      <c r="W112" s="6">
        <f t="shared" si="30"/>
        <v>31436.37</v>
      </c>
      <c r="X112" s="6">
        <f t="shared" si="31"/>
        <v>66801.850000000006</v>
      </c>
      <c r="Y112" s="6">
        <f t="shared" si="32"/>
        <v>105598.15</v>
      </c>
      <c r="Z112" s="6">
        <f t="shared" si="33"/>
        <v>150041.46</v>
      </c>
      <c r="AA112" s="6">
        <f t="shared" si="34"/>
        <v>203172.97</v>
      </c>
      <c r="AB112" s="6">
        <f t="shared" si="35"/>
        <v>253851.37</v>
      </c>
      <c r="AC112" s="6">
        <f t="shared" si="36"/>
        <v>326155.40999999997</v>
      </c>
      <c r="AD112" s="6">
        <f t="shared" si="37"/>
        <v>416321.66000000003</v>
      </c>
      <c r="AE112" s="6">
        <f t="shared" si="38"/>
        <v>519816.01</v>
      </c>
      <c r="AF112" s="6">
        <f t="shared" si="39"/>
        <v>627186.6399999999</v>
      </c>
      <c r="AG112" s="6">
        <f t="shared" si="40"/>
        <v>755393.32</v>
      </c>
      <c r="AH112" s="6">
        <f t="shared" si="41"/>
        <v>896001.52</v>
      </c>
      <c r="AI112" s="6">
        <f t="shared" si="42"/>
        <v>1025507.66</v>
      </c>
      <c r="AJ112" s="6">
        <f t="shared" si="43"/>
        <v>1166437</v>
      </c>
      <c r="AK112" s="6">
        <f t="shared" si="44"/>
        <v>1277131.6400000001</v>
      </c>
      <c r="AL112" s="6">
        <f t="shared" si="45"/>
        <v>1382089.1099999999</v>
      </c>
      <c r="AM112" s="6">
        <f t="shared" si="46"/>
        <v>1470134.8800000001</v>
      </c>
      <c r="AN112" s="6">
        <f t="shared" si="47"/>
        <v>1563709.1099999999</v>
      </c>
      <c r="AO112" s="6">
        <f t="shared" ref="AO112:AP112" si="154">+BA54+$AZ54-AO54</f>
        <v>1653331</v>
      </c>
      <c r="AP112" s="6">
        <f t="shared" si="154"/>
        <v>1728180.6300000001</v>
      </c>
      <c r="AQ112" s="6">
        <f t="shared" si="49"/>
        <v>1815316.5400000003</v>
      </c>
      <c r="AR112" s="6">
        <f t="shared" si="50"/>
        <v>1877215.8100000003</v>
      </c>
      <c r="AS112" s="6">
        <f t="shared" si="51"/>
        <v>1949248.45</v>
      </c>
      <c r="AT112" s="6">
        <f t="shared" si="52"/>
        <v>2042562.8599999999</v>
      </c>
      <c r="AU112" s="6">
        <f t="shared" si="53"/>
        <v>2174670.2800000003</v>
      </c>
      <c r="AV112" s="6">
        <f t="shared" si="54"/>
        <v>2296308.7200000002</v>
      </c>
      <c r="AW112" s="6">
        <f t="shared" si="55"/>
        <v>2441845.4500000002</v>
      </c>
      <c r="AX112" s="6">
        <f t="shared" si="123"/>
        <v>2614795.3600000003</v>
      </c>
      <c r="AY112" s="6">
        <f t="shared" si="107"/>
        <v>2795038.81</v>
      </c>
      <c r="AZ112" s="6">
        <f t="shared" si="57"/>
        <v>2992871.0199999996</v>
      </c>
      <c r="BA112" s="6">
        <f t="shared" si="58"/>
        <v>3195537.4299999997</v>
      </c>
      <c r="BB112" s="6">
        <f t="shared" si="59"/>
        <v>3397694.73</v>
      </c>
      <c r="BC112" s="6">
        <f t="shared" si="60"/>
        <v>3604355.41</v>
      </c>
      <c r="BD112" s="6">
        <f t="shared" si="61"/>
        <v>3798694.71</v>
      </c>
      <c r="BE112" s="6">
        <f t="shared" si="62"/>
        <v>4011429.2399999998</v>
      </c>
      <c r="BF112" s="6">
        <f t="shared" si="63"/>
        <v>4201676.1099999994</v>
      </c>
      <c r="BG112" s="6">
        <f t="shared" si="64"/>
        <v>4359527.63</v>
      </c>
      <c r="BH112" s="6">
        <f t="shared" si="65"/>
        <v>4501169</v>
      </c>
      <c r="BI112" s="6">
        <f t="shared" si="66"/>
        <v>4636558.8900000006</v>
      </c>
      <c r="BJ112" s="6">
        <f t="shared" si="67"/>
        <v>4776228.9799999995</v>
      </c>
      <c r="BK112" s="6">
        <f t="shared" si="68"/>
        <v>4887816.5999999996</v>
      </c>
      <c r="BL112" s="6">
        <f t="shared" si="69"/>
        <v>4981804.2100000009</v>
      </c>
      <c r="BM112" s="6">
        <f t="shared" si="70"/>
        <v>5078885.97</v>
      </c>
      <c r="BN112" s="6">
        <f t="shared" si="71"/>
        <v>5160997.7200000007</v>
      </c>
      <c r="BO112" s="6">
        <f t="shared" si="72"/>
        <v>5276739.9399999995</v>
      </c>
      <c r="BP112" s="6">
        <f t="shared" si="73"/>
        <v>5436744.9700000007</v>
      </c>
      <c r="BQ112" s="6">
        <f t="shared" si="74"/>
        <v>5564657.5999999996</v>
      </c>
      <c r="BR112" s="6">
        <f t="shared" si="75"/>
        <v>5684776.0700000003</v>
      </c>
      <c r="BS112" s="6">
        <f t="shared" si="76"/>
        <v>5820481.1800000016</v>
      </c>
      <c r="BT112" s="6">
        <f t="shared" si="77"/>
        <v>5988845.6499999985</v>
      </c>
      <c r="BU112" s="6">
        <f t="shared" si="78"/>
        <v>6186631.8700000001</v>
      </c>
      <c r="BV112" s="6">
        <f t="shared" si="79"/>
        <v>6411357.3000000007</v>
      </c>
      <c r="BW112" s="6">
        <f t="shared" si="80"/>
        <v>6678143.6800000016</v>
      </c>
      <c r="BX112" s="6">
        <f t="shared" si="81"/>
        <v>6959250.0499999998</v>
      </c>
      <c r="BY112" s="6">
        <f t="shared" si="82"/>
        <v>7206691.3399999999</v>
      </c>
      <c r="BZ112" s="6">
        <f t="shared" si="83"/>
        <v>7387876.9499999993</v>
      </c>
      <c r="CA112" s="6">
        <f t="shared" si="84"/>
        <v>7559337.6399999987</v>
      </c>
      <c r="CB112" s="6">
        <f t="shared" si="85"/>
        <v>7685450.4400000004</v>
      </c>
      <c r="CC112" s="6">
        <f t="shared" si="86"/>
        <v>7805274.1499999994</v>
      </c>
      <c r="CD112" s="6">
        <f t="shared" si="87"/>
        <v>7894656.9100000001</v>
      </c>
      <c r="CE112" s="6">
        <f t="shared" si="88"/>
        <v>7938781.5500000007</v>
      </c>
      <c r="CF112" s="6">
        <f t="shared" si="89"/>
        <v>7956554.7000000011</v>
      </c>
      <c r="CG112" s="6">
        <f t="shared" si="90"/>
        <v>7974356.2800000003</v>
      </c>
      <c r="CH112" s="6">
        <f t="shared" si="91"/>
        <v>8044416.9900000002</v>
      </c>
      <c r="CI112" s="6">
        <f t="shared" si="92"/>
        <v>8114339.4199999981</v>
      </c>
      <c r="CJ112" s="6">
        <f t="shared" si="93"/>
        <v>8243872.54</v>
      </c>
      <c r="CK112" s="6">
        <f t="shared" si="94"/>
        <v>7582839.0899999999</v>
      </c>
      <c r="CL112" s="6">
        <f t="shared" si="95"/>
        <v>7784733.1899999995</v>
      </c>
      <c r="CM112" s="6">
        <f t="shared" si="96"/>
        <v>8037362.9699999988</v>
      </c>
      <c r="CN112" s="6">
        <f t="shared" si="97"/>
        <v>8303438.0199999996</v>
      </c>
      <c r="CO112" s="6">
        <f t="shared" si="98"/>
        <v>8600474.1199999992</v>
      </c>
      <c r="CP112" s="6">
        <f t="shared" si="99"/>
        <v>8930514.3599999994</v>
      </c>
      <c r="CQ112" s="6">
        <f t="shared" si="100"/>
        <v>9337157.3699999992</v>
      </c>
      <c r="CR112" s="6">
        <f t="shared" si="101"/>
        <v>9778572.5099999998</v>
      </c>
      <c r="CS112" s="6">
        <f t="shared" si="102"/>
        <v>10193712.18</v>
      </c>
      <c r="CT112" s="6">
        <f t="shared" si="103"/>
        <v>10556956.099999998</v>
      </c>
      <c r="CU112" s="6">
        <f t="shared" si="104"/>
        <v>10887093.74</v>
      </c>
      <c r="CV112" s="6">
        <f t="shared" si="105"/>
        <v>11198444.73</v>
      </c>
    </row>
    <row r="113" spans="1:112" x14ac:dyDescent="0.3">
      <c r="A113" s="2"/>
      <c r="B113" s="56">
        <v>228</v>
      </c>
      <c r="C113" s="1" t="s">
        <v>265</v>
      </c>
      <c r="D113" s="6">
        <f t="shared" si="11"/>
        <v>528442.88</v>
      </c>
      <c r="E113" s="6">
        <f t="shared" si="12"/>
        <v>734907.05</v>
      </c>
      <c r="F113" s="6">
        <f t="shared" si="13"/>
        <v>944160.35</v>
      </c>
      <c r="G113" s="6">
        <f t="shared" si="14"/>
        <v>1208842.23</v>
      </c>
      <c r="H113" s="6">
        <f t="shared" si="15"/>
        <v>1519107.79</v>
      </c>
      <c r="I113" s="6">
        <f t="shared" si="16"/>
        <v>1856918.46</v>
      </c>
      <c r="J113" s="6">
        <f t="shared" si="17"/>
        <v>2206255.71</v>
      </c>
      <c r="K113" s="6">
        <f t="shared" si="18"/>
        <v>2789728.36</v>
      </c>
      <c r="L113" s="6">
        <f t="shared" si="19"/>
        <v>3376850.4699999997</v>
      </c>
      <c r="M113" s="6">
        <f t="shared" si="20"/>
        <v>3981572.0300000003</v>
      </c>
      <c r="N113" s="6">
        <f t="shared" si="21"/>
        <v>4581684.93</v>
      </c>
      <c r="O113" s="6">
        <f t="shared" si="22"/>
        <v>5188908.3</v>
      </c>
      <c r="P113" s="6">
        <f t="shared" si="23"/>
        <v>5839605.1699999999</v>
      </c>
      <c r="Q113" s="6">
        <f t="shared" si="24"/>
        <v>6341801.0499999998</v>
      </c>
      <c r="R113" s="6">
        <f t="shared" si="25"/>
        <v>6787678.1500000004</v>
      </c>
      <c r="S113" s="6">
        <f t="shared" si="26"/>
        <v>7257499.71</v>
      </c>
      <c r="T113" s="6">
        <f t="shared" si="27"/>
        <v>7673558.0800000001</v>
      </c>
      <c r="U113" s="6">
        <f t="shared" si="28"/>
        <v>8131256.5000000009</v>
      </c>
      <c r="V113" s="6">
        <f t="shared" si="29"/>
        <v>8709400.129999999</v>
      </c>
      <c r="W113" s="6">
        <f t="shared" si="30"/>
        <v>8722687.8999999985</v>
      </c>
      <c r="X113" s="6">
        <f t="shared" si="31"/>
        <v>8741990.459999999</v>
      </c>
      <c r="Y113" s="6">
        <f t="shared" si="32"/>
        <v>8897613.2400000002</v>
      </c>
      <c r="Z113" s="6">
        <f t="shared" si="33"/>
        <v>8910981.8900000006</v>
      </c>
      <c r="AA113" s="6">
        <f t="shared" si="34"/>
        <v>8894760.7699999996</v>
      </c>
      <c r="AB113" s="6">
        <f t="shared" si="35"/>
        <v>8777263.75</v>
      </c>
      <c r="AC113" s="6">
        <f t="shared" si="36"/>
        <v>8712830.6699999999</v>
      </c>
      <c r="AD113" s="6">
        <f t="shared" si="37"/>
        <v>8688443.7700000014</v>
      </c>
      <c r="AE113" s="6">
        <f t="shared" si="38"/>
        <v>8662330.8499999996</v>
      </c>
      <c r="AF113" s="6">
        <f t="shared" si="39"/>
        <v>8579197.4499999993</v>
      </c>
      <c r="AG113" s="6">
        <f t="shared" si="40"/>
        <v>8470625.9100000001</v>
      </c>
      <c r="AH113" s="6">
        <f t="shared" si="41"/>
        <v>8233981.7599999998</v>
      </c>
      <c r="AI113" s="6">
        <f t="shared" si="42"/>
        <v>8358068.5700000003</v>
      </c>
      <c r="AJ113" s="6">
        <f t="shared" si="43"/>
        <v>8448463.8500000015</v>
      </c>
      <c r="AK113" s="6">
        <f t="shared" si="44"/>
        <v>8392262.7200000007</v>
      </c>
      <c r="AL113" s="6">
        <f t="shared" si="45"/>
        <v>8524626.5399999991</v>
      </c>
      <c r="AM113" s="6">
        <f t="shared" si="46"/>
        <v>8649071.9499999993</v>
      </c>
      <c r="AN113" s="6">
        <f t="shared" si="47"/>
        <v>8844651.5700000003</v>
      </c>
      <c r="AO113" s="6">
        <f t="shared" ref="AO113:AP113" si="155">+BA55+$AZ55-AO55</f>
        <v>9036651.879999999</v>
      </c>
      <c r="AP113" s="6">
        <f t="shared" si="155"/>
        <v>9151350.4199999999</v>
      </c>
      <c r="AQ113" s="6">
        <f t="shared" si="49"/>
        <v>9284862.5100000016</v>
      </c>
      <c r="AR113" s="6">
        <f t="shared" si="50"/>
        <v>9440539.3300000019</v>
      </c>
      <c r="AS113" s="6">
        <f t="shared" si="51"/>
        <v>9579767.8300000019</v>
      </c>
      <c r="AT113" s="6">
        <f t="shared" si="52"/>
        <v>9549631.7400000002</v>
      </c>
      <c r="AU113" s="6">
        <f t="shared" si="53"/>
        <v>9509788.5999999996</v>
      </c>
      <c r="AV113" s="6">
        <f t="shared" si="54"/>
        <v>9481923.2699999996</v>
      </c>
      <c r="AW113" s="6">
        <f t="shared" si="55"/>
        <v>9396234.4800000004</v>
      </c>
      <c r="AX113" s="6">
        <f t="shared" si="123"/>
        <v>9258860.1900000013</v>
      </c>
      <c r="AY113" s="6">
        <f t="shared" si="107"/>
        <v>9103486.1799999997</v>
      </c>
      <c r="AZ113" s="6">
        <f t="shared" si="57"/>
        <v>8990754.6400000006</v>
      </c>
      <c r="BA113" s="6">
        <f t="shared" si="58"/>
        <v>8919036.5700000022</v>
      </c>
      <c r="BB113" s="6">
        <f t="shared" si="59"/>
        <v>8996415.3300000001</v>
      </c>
      <c r="BC113" s="6">
        <f t="shared" si="60"/>
        <v>9109706.3200000003</v>
      </c>
      <c r="BD113" s="6">
        <f t="shared" si="61"/>
        <v>9335411.1900000013</v>
      </c>
      <c r="BE113" s="6">
        <f t="shared" si="62"/>
        <v>9747975.6999999993</v>
      </c>
      <c r="BF113" s="6">
        <f t="shared" si="63"/>
        <v>10556265.530000001</v>
      </c>
      <c r="BG113" s="6">
        <f t="shared" si="64"/>
        <v>11570744.41</v>
      </c>
      <c r="BH113" s="6">
        <f t="shared" si="65"/>
        <v>12723977.100000003</v>
      </c>
      <c r="BI113" s="6">
        <f t="shared" si="66"/>
        <v>13989574.510000002</v>
      </c>
      <c r="BJ113" s="6">
        <f t="shared" si="67"/>
        <v>15301426.57</v>
      </c>
      <c r="BK113" s="6">
        <f t="shared" si="68"/>
        <v>16632259.590000002</v>
      </c>
      <c r="BL113" s="6">
        <f t="shared" si="69"/>
        <v>17934498.59</v>
      </c>
      <c r="BM113" s="6">
        <f t="shared" si="70"/>
        <v>19292652.77</v>
      </c>
      <c r="BN113" s="6">
        <f t="shared" si="71"/>
        <v>20438226.069999997</v>
      </c>
      <c r="BO113" s="6">
        <f t="shared" si="72"/>
        <v>21769154.289999999</v>
      </c>
      <c r="BP113" s="6">
        <f t="shared" si="73"/>
        <v>23231127.159999996</v>
      </c>
      <c r="BQ113" s="6">
        <f t="shared" si="74"/>
        <v>24643982.649999999</v>
      </c>
      <c r="BR113" s="6">
        <f t="shared" si="75"/>
        <v>26028467.509999998</v>
      </c>
      <c r="BS113" s="6">
        <f t="shared" si="76"/>
        <v>27318744.870000005</v>
      </c>
      <c r="BT113" s="6">
        <f t="shared" si="77"/>
        <v>28685413.079999998</v>
      </c>
      <c r="BU113" s="6">
        <f t="shared" si="78"/>
        <v>27148103.700000003</v>
      </c>
      <c r="BV113" s="6">
        <f t="shared" si="79"/>
        <v>28665324.359999996</v>
      </c>
      <c r="BW113" s="6">
        <f t="shared" si="80"/>
        <v>29563727.539999999</v>
      </c>
      <c r="BX113" s="6">
        <f t="shared" si="81"/>
        <v>26167235.98</v>
      </c>
      <c r="BY113" s="6">
        <f t="shared" si="82"/>
        <v>27184644.98</v>
      </c>
      <c r="BZ113" s="6">
        <f t="shared" si="83"/>
        <v>28282723.979999997</v>
      </c>
      <c r="CA113" s="6">
        <f t="shared" si="84"/>
        <v>29509905.52</v>
      </c>
      <c r="CB113" s="6">
        <f t="shared" si="85"/>
        <v>30466736.43</v>
      </c>
      <c r="CC113" s="6">
        <f t="shared" si="86"/>
        <v>31605697.699999996</v>
      </c>
      <c r="CD113" s="6">
        <f t="shared" si="87"/>
        <v>32412768.960000001</v>
      </c>
      <c r="CE113" s="6">
        <f t="shared" si="88"/>
        <v>33193275.210000001</v>
      </c>
      <c r="CF113" s="6">
        <f t="shared" si="89"/>
        <v>34002664.510000005</v>
      </c>
      <c r="CG113" s="6">
        <f t="shared" si="90"/>
        <v>37629788.980000004</v>
      </c>
      <c r="CH113" s="6">
        <f t="shared" si="91"/>
        <v>38315912.380000003</v>
      </c>
      <c r="CI113" s="6">
        <f t="shared" si="92"/>
        <v>39769845.579999998</v>
      </c>
      <c r="CJ113" s="6">
        <f t="shared" si="93"/>
        <v>45787492.709999993</v>
      </c>
      <c r="CK113" s="6">
        <f t="shared" si="94"/>
        <v>43099862.869999997</v>
      </c>
      <c r="CL113" s="6">
        <f t="shared" si="95"/>
        <v>44807295.379999995</v>
      </c>
      <c r="CM113" s="6">
        <f t="shared" si="96"/>
        <v>46681953.349999994</v>
      </c>
      <c r="CN113" s="6">
        <f t="shared" si="97"/>
        <v>48562838.560000002</v>
      </c>
      <c r="CO113" s="6">
        <f t="shared" si="98"/>
        <v>50344807.779999994</v>
      </c>
      <c r="CP113" s="6">
        <f t="shared" si="99"/>
        <v>52376641.239999995</v>
      </c>
      <c r="CQ113" s="6">
        <f t="shared" si="100"/>
        <v>54544459.339999989</v>
      </c>
      <c r="CR113" s="6">
        <f t="shared" si="101"/>
        <v>56468151.159999996</v>
      </c>
      <c r="CS113" s="6">
        <f t="shared" si="102"/>
        <v>58289227.599999994</v>
      </c>
      <c r="CT113" s="6">
        <f t="shared" si="103"/>
        <v>60286482.379999995</v>
      </c>
      <c r="CU113" s="6">
        <f t="shared" si="104"/>
        <v>62018609.909999996</v>
      </c>
      <c r="CV113" s="6">
        <f t="shared" si="105"/>
        <v>63598025.999999993</v>
      </c>
    </row>
    <row r="114" spans="1:112" x14ac:dyDescent="0.3">
      <c r="B114" s="56">
        <v>230</v>
      </c>
      <c r="C114" s="1" t="s">
        <v>270</v>
      </c>
      <c r="D114" s="6">
        <f t="shared" si="11"/>
        <v>0</v>
      </c>
      <c r="E114" s="6">
        <f t="shared" si="12"/>
        <v>0</v>
      </c>
      <c r="F114" s="6">
        <f t="shared" si="13"/>
        <v>0</v>
      </c>
      <c r="G114" s="6">
        <f t="shared" si="14"/>
        <v>0</v>
      </c>
      <c r="H114" s="6">
        <f t="shared" si="15"/>
        <v>0</v>
      </c>
      <c r="I114" s="6">
        <f t="shared" si="16"/>
        <v>0</v>
      </c>
      <c r="J114" s="6">
        <f t="shared" si="17"/>
        <v>0</v>
      </c>
      <c r="K114" s="6">
        <f t="shared" si="18"/>
        <v>0</v>
      </c>
      <c r="L114" s="6">
        <f t="shared" si="19"/>
        <v>-181.24</v>
      </c>
      <c r="M114" s="6">
        <f t="shared" si="20"/>
        <v>0</v>
      </c>
      <c r="N114" s="6">
        <f t="shared" si="21"/>
        <v>0</v>
      </c>
      <c r="O114" s="6">
        <f t="shared" si="22"/>
        <v>0</v>
      </c>
      <c r="P114" s="6">
        <f t="shared" si="23"/>
        <v>0</v>
      </c>
      <c r="Q114" s="6">
        <f t="shared" si="24"/>
        <v>0</v>
      </c>
      <c r="R114" s="6">
        <f t="shared" si="25"/>
        <v>0</v>
      </c>
      <c r="S114" s="6">
        <f t="shared" si="26"/>
        <v>0</v>
      </c>
      <c r="T114" s="6">
        <f t="shared" si="27"/>
        <v>0</v>
      </c>
      <c r="U114" s="6">
        <f t="shared" si="28"/>
        <v>0</v>
      </c>
      <c r="V114" s="6">
        <f t="shared" si="29"/>
        <v>0</v>
      </c>
      <c r="W114" s="6">
        <f t="shared" si="30"/>
        <v>0</v>
      </c>
      <c r="X114" s="6">
        <f t="shared" si="31"/>
        <v>181.24</v>
      </c>
      <c r="Y114" s="6">
        <f t="shared" si="32"/>
        <v>0</v>
      </c>
      <c r="Z114" s="6">
        <f t="shared" si="33"/>
        <v>0</v>
      </c>
      <c r="AA114" s="6">
        <f t="shared" si="34"/>
        <v>0</v>
      </c>
      <c r="AB114" s="6">
        <f t="shared" si="35"/>
        <v>0</v>
      </c>
      <c r="AC114" s="6">
        <f t="shared" si="36"/>
        <v>0</v>
      </c>
      <c r="AD114" s="6">
        <f t="shared" si="37"/>
        <v>0</v>
      </c>
      <c r="AE114" s="6">
        <f t="shared" si="38"/>
        <v>0</v>
      </c>
      <c r="AF114" s="6">
        <f t="shared" si="39"/>
        <v>0</v>
      </c>
      <c r="AG114" s="6">
        <f t="shared" si="40"/>
        <v>9401.01</v>
      </c>
      <c r="AH114" s="6">
        <f t="shared" si="41"/>
        <v>114170.65</v>
      </c>
      <c r="AI114" s="6">
        <f t="shared" si="42"/>
        <v>307298.56</v>
      </c>
      <c r="AJ114" s="6">
        <f t="shared" si="43"/>
        <v>488126.95</v>
      </c>
      <c r="AK114" s="6">
        <f t="shared" si="44"/>
        <v>677432.28</v>
      </c>
      <c r="AL114" s="6">
        <f t="shared" si="45"/>
        <v>815198.95</v>
      </c>
      <c r="AM114" s="6">
        <f t="shared" si="46"/>
        <v>984553.03</v>
      </c>
      <c r="AN114" s="6">
        <f t="shared" si="47"/>
        <v>1142635.49</v>
      </c>
      <c r="AO114" s="6">
        <f t="shared" ref="AO114:AP114" si="156">+BA56+$AZ56-AO56</f>
        <v>1309128.19</v>
      </c>
      <c r="AP114" s="6">
        <f t="shared" si="156"/>
        <v>1420556.03</v>
      </c>
      <c r="AQ114" s="6">
        <f t="shared" si="49"/>
        <v>1534180.91</v>
      </c>
      <c r="AR114" s="6">
        <f t="shared" si="50"/>
        <v>1641240.1400000001</v>
      </c>
      <c r="AS114" s="6">
        <f t="shared" si="51"/>
        <v>1766726.0999999999</v>
      </c>
      <c r="AT114" s="6">
        <f t="shared" si="52"/>
        <v>1764756.96</v>
      </c>
      <c r="AU114" s="6">
        <f t="shared" si="53"/>
        <v>1687898.17</v>
      </c>
      <c r="AV114" s="6">
        <f t="shared" si="54"/>
        <v>1633596.47</v>
      </c>
      <c r="AW114" s="6">
        <f t="shared" si="55"/>
        <v>14123483.470000001</v>
      </c>
      <c r="AX114" s="6">
        <f t="shared" si="123"/>
        <v>15732192.41</v>
      </c>
      <c r="AY114" s="6">
        <f t="shared" si="107"/>
        <v>17124212.159999996</v>
      </c>
      <c r="AZ114" s="6">
        <f t="shared" si="57"/>
        <v>18813467.43</v>
      </c>
      <c r="BA114" s="6">
        <f t="shared" si="58"/>
        <v>20744147.309999999</v>
      </c>
      <c r="BB114" s="6">
        <f t="shared" si="59"/>
        <v>22338799.75</v>
      </c>
      <c r="BC114" s="6">
        <f t="shared" si="60"/>
        <v>24059589.779999997</v>
      </c>
      <c r="BD114" s="6">
        <f t="shared" si="61"/>
        <v>25697114.100000001</v>
      </c>
      <c r="BE114" s="6">
        <f t="shared" si="62"/>
        <v>27438479.539999999</v>
      </c>
      <c r="BF114" s="6">
        <f t="shared" si="63"/>
        <v>29205964.249999996</v>
      </c>
      <c r="BG114" s="6">
        <f t="shared" si="64"/>
        <v>31349117.530000001</v>
      </c>
      <c r="BH114" s="6">
        <f t="shared" si="65"/>
        <v>33302647.460000001</v>
      </c>
      <c r="BI114" s="6">
        <f t="shared" si="66"/>
        <v>22770390.479999997</v>
      </c>
      <c r="BJ114" s="6">
        <f t="shared" si="67"/>
        <v>23087783.710000001</v>
      </c>
      <c r="BK114" s="6">
        <f t="shared" si="68"/>
        <v>23615398.030000005</v>
      </c>
      <c r="BL114" s="6">
        <f t="shared" si="69"/>
        <v>23981941.339999996</v>
      </c>
      <c r="BM114" s="6">
        <f t="shared" si="70"/>
        <v>23900840.289999999</v>
      </c>
      <c r="BN114" s="6">
        <f t="shared" si="71"/>
        <v>24049922.850000001</v>
      </c>
      <c r="BO114" s="6">
        <f t="shared" si="72"/>
        <v>24316867.050000001</v>
      </c>
      <c r="BP114" s="6">
        <f t="shared" si="73"/>
        <v>24755800.119999997</v>
      </c>
      <c r="BQ114" s="6">
        <f t="shared" si="74"/>
        <v>25126512.899999995</v>
      </c>
      <c r="BR114" s="6">
        <f t="shared" si="75"/>
        <v>25413436.510000005</v>
      </c>
      <c r="BS114" s="6">
        <f t="shared" si="76"/>
        <v>25449237.91</v>
      </c>
      <c r="BT114" s="6">
        <f t="shared" si="77"/>
        <v>25608860.689999998</v>
      </c>
      <c r="BU114" s="6">
        <f t="shared" si="78"/>
        <v>25622424.069999997</v>
      </c>
      <c r="BV114" s="6">
        <f t="shared" si="79"/>
        <v>25872026.32</v>
      </c>
      <c r="BW114" s="6">
        <f t="shared" si="80"/>
        <v>26031298.710000005</v>
      </c>
      <c r="BX114" s="6">
        <f t="shared" si="81"/>
        <v>26151373.120000001</v>
      </c>
      <c r="BY114" s="6">
        <f t="shared" si="82"/>
        <v>26391589.32</v>
      </c>
      <c r="BZ114" s="6">
        <f t="shared" si="83"/>
        <v>26624204.73</v>
      </c>
      <c r="CA114" s="6">
        <f t="shared" si="84"/>
        <v>26855859.859999999</v>
      </c>
      <c r="CB114" s="6">
        <f t="shared" si="85"/>
        <v>26885400.960000001</v>
      </c>
      <c r="CC114" s="6">
        <f t="shared" si="86"/>
        <v>26981710.600000001</v>
      </c>
      <c r="CD114" s="6">
        <f t="shared" si="87"/>
        <v>27074161.630000003</v>
      </c>
      <c r="CE114" s="6">
        <f t="shared" si="88"/>
        <v>27134228.529999997</v>
      </c>
      <c r="CF114" s="6">
        <f t="shared" si="89"/>
        <v>27233719.670000006</v>
      </c>
      <c r="CG114" s="6">
        <f t="shared" si="90"/>
        <v>27428734.920000002</v>
      </c>
      <c r="CH114" s="6">
        <f t="shared" si="91"/>
        <v>27520190.710000005</v>
      </c>
      <c r="CI114" s="6">
        <f t="shared" si="92"/>
        <v>27604444.75</v>
      </c>
      <c r="CJ114" s="6">
        <f t="shared" si="93"/>
        <v>27670042.080000002</v>
      </c>
      <c r="CK114" s="6">
        <f t="shared" si="94"/>
        <v>25389694.890000001</v>
      </c>
      <c r="CL114" s="6">
        <f t="shared" si="95"/>
        <v>25496117.129999999</v>
      </c>
      <c r="CM114" s="6">
        <f t="shared" si="96"/>
        <v>25603045.18</v>
      </c>
      <c r="CN114" s="6">
        <f t="shared" si="97"/>
        <v>25820719.830000006</v>
      </c>
      <c r="CO114" s="6">
        <f t="shared" si="98"/>
        <v>25290703.290000003</v>
      </c>
      <c r="CP114" s="6">
        <f t="shared" si="99"/>
        <v>25596422.440000005</v>
      </c>
      <c r="CQ114" s="6">
        <f t="shared" si="100"/>
        <v>25883755.030000001</v>
      </c>
      <c r="CR114" s="6">
        <f t="shared" si="101"/>
        <v>26213033.350000001</v>
      </c>
      <c r="CS114" s="6">
        <f t="shared" si="102"/>
        <v>26488954.640000004</v>
      </c>
      <c r="CT114" s="6">
        <f t="shared" si="103"/>
        <v>26842434.260000005</v>
      </c>
      <c r="CU114" s="6">
        <f t="shared" si="104"/>
        <v>27071611.079999994</v>
      </c>
      <c r="CV114" s="6">
        <f t="shared" si="105"/>
        <v>27292151.710000001</v>
      </c>
    </row>
    <row r="115" spans="1:112" x14ac:dyDescent="0.3">
      <c r="B115" s="56">
        <v>231</v>
      </c>
      <c r="C115" s="1" t="s">
        <v>266</v>
      </c>
      <c r="D115" s="6">
        <f t="shared" si="11"/>
        <v>2858400.98</v>
      </c>
      <c r="E115" s="6">
        <f t="shared" si="12"/>
        <v>3216983.37</v>
      </c>
      <c r="F115" s="6">
        <f t="shared" si="13"/>
        <v>3557450.79</v>
      </c>
      <c r="G115" s="6">
        <f t="shared" si="14"/>
        <v>3937636.9999999995</v>
      </c>
      <c r="H115" s="6">
        <f t="shared" si="15"/>
        <v>4276345.33</v>
      </c>
      <c r="I115" s="6">
        <f t="shared" si="16"/>
        <v>4566889.03</v>
      </c>
      <c r="J115" s="6">
        <f t="shared" si="17"/>
        <v>4847797.38</v>
      </c>
      <c r="K115" s="6">
        <f t="shared" si="18"/>
        <v>5155389.4800000004</v>
      </c>
      <c r="L115" s="6">
        <f t="shared" si="19"/>
        <v>5404669.8700000001</v>
      </c>
      <c r="M115" s="6">
        <f t="shared" si="20"/>
        <v>5626053.9900000002</v>
      </c>
      <c r="N115" s="6">
        <f t="shared" si="21"/>
        <v>5856769.7799999993</v>
      </c>
      <c r="O115" s="6">
        <f t="shared" si="22"/>
        <v>6085379.0300000012</v>
      </c>
      <c r="P115" s="6">
        <f t="shared" si="23"/>
        <v>6245302.6199999992</v>
      </c>
      <c r="Q115" s="6">
        <f t="shared" si="24"/>
        <v>6447324.0000000009</v>
      </c>
      <c r="R115" s="6">
        <f t="shared" si="25"/>
        <v>6584571.4300000006</v>
      </c>
      <c r="S115" s="6">
        <f t="shared" si="26"/>
        <v>6691533.4400000004</v>
      </c>
      <c r="T115" s="6">
        <f t="shared" si="27"/>
        <v>6788168.3700000001</v>
      </c>
      <c r="U115" s="6">
        <f t="shared" si="28"/>
        <v>15034068.319999998</v>
      </c>
      <c r="V115" s="6">
        <f t="shared" si="29"/>
        <v>17241401.050000001</v>
      </c>
      <c r="W115" s="6">
        <f t="shared" si="30"/>
        <v>19729003.330000002</v>
      </c>
      <c r="X115" s="6">
        <f t="shared" si="31"/>
        <v>21872929.850000001</v>
      </c>
      <c r="Y115" s="6">
        <f t="shared" si="32"/>
        <v>24001699.669999998</v>
      </c>
      <c r="Z115" s="6">
        <f t="shared" si="33"/>
        <v>26079579.359999999</v>
      </c>
      <c r="AA115" s="6">
        <f t="shared" si="34"/>
        <v>28018409.650000002</v>
      </c>
      <c r="AB115" s="6">
        <f t="shared" si="35"/>
        <v>29980398.959999997</v>
      </c>
      <c r="AC115" s="6">
        <f t="shared" si="36"/>
        <v>31642722.030000001</v>
      </c>
      <c r="AD115" s="6">
        <f t="shared" si="37"/>
        <v>33409296.129999999</v>
      </c>
      <c r="AE115" s="6">
        <f t="shared" si="38"/>
        <v>35421181.049999997</v>
      </c>
      <c r="AF115" s="6">
        <f t="shared" si="39"/>
        <v>37299929.140000001</v>
      </c>
      <c r="AG115" s="6">
        <f t="shared" si="40"/>
        <v>31039081.239999995</v>
      </c>
      <c r="AH115" s="6">
        <f t="shared" si="41"/>
        <v>30677422.050000004</v>
      </c>
      <c r="AI115" s="6">
        <f t="shared" si="42"/>
        <v>30132132.959999997</v>
      </c>
      <c r="AJ115" s="6">
        <f t="shared" si="43"/>
        <v>29879267.930000003</v>
      </c>
      <c r="AK115" s="6">
        <f t="shared" si="44"/>
        <v>29604142.280000001</v>
      </c>
      <c r="AL115" s="6">
        <f t="shared" si="45"/>
        <v>29413082.400000002</v>
      </c>
      <c r="AM115" s="6">
        <f t="shared" si="46"/>
        <v>29461701.960000005</v>
      </c>
      <c r="AN115" s="6">
        <f t="shared" si="47"/>
        <v>29360328.839999996</v>
      </c>
      <c r="AO115" s="6">
        <f t="shared" ref="AO115:AP115" si="157">+BA57+$AZ57-AO57</f>
        <v>29446893.149999999</v>
      </c>
      <c r="AP115" s="6">
        <f t="shared" si="157"/>
        <v>29248450.799999997</v>
      </c>
      <c r="AQ115" s="6">
        <f t="shared" si="49"/>
        <v>29152919.399999995</v>
      </c>
      <c r="AR115" s="6">
        <f t="shared" si="50"/>
        <v>29065142.559999995</v>
      </c>
      <c r="AS115" s="6">
        <f t="shared" si="51"/>
        <v>29105462.530000005</v>
      </c>
      <c r="AT115" s="6">
        <f t="shared" si="52"/>
        <v>29120259.140000001</v>
      </c>
      <c r="AU115" s="6">
        <f t="shared" si="53"/>
        <v>29206101.289999995</v>
      </c>
      <c r="AV115" s="6">
        <f t="shared" si="54"/>
        <v>29293778.950000003</v>
      </c>
      <c r="AW115" s="6">
        <f t="shared" si="55"/>
        <v>29326249.700000003</v>
      </c>
      <c r="AX115" s="6">
        <f t="shared" si="123"/>
        <v>29319551.140000001</v>
      </c>
      <c r="AY115" s="6">
        <f t="shared" si="107"/>
        <v>29339738.349999998</v>
      </c>
      <c r="AZ115" s="6">
        <f t="shared" si="57"/>
        <v>29588758.379999999</v>
      </c>
      <c r="BA115" s="6">
        <f t="shared" si="58"/>
        <v>29838981.43</v>
      </c>
      <c r="BB115" s="6">
        <f t="shared" si="59"/>
        <v>30210674.869999997</v>
      </c>
      <c r="BC115" s="6">
        <f t="shared" si="60"/>
        <v>30352785.469999999</v>
      </c>
      <c r="BD115" s="6">
        <f t="shared" si="61"/>
        <v>30460794.259999998</v>
      </c>
      <c r="BE115" s="6">
        <f t="shared" si="62"/>
        <v>30600372.539999999</v>
      </c>
      <c r="BF115" s="6">
        <f t="shared" si="63"/>
        <v>30706715.509999998</v>
      </c>
      <c r="BG115" s="6">
        <f t="shared" si="64"/>
        <v>30775814.550000004</v>
      </c>
      <c r="BH115" s="6">
        <f t="shared" si="65"/>
        <v>30911452.560000002</v>
      </c>
      <c r="BI115" s="6">
        <f t="shared" si="66"/>
        <v>31148881.489999998</v>
      </c>
      <c r="BJ115" s="6">
        <f t="shared" si="67"/>
        <v>31519737.339999992</v>
      </c>
      <c r="BK115" s="6">
        <f t="shared" si="68"/>
        <v>31628542.940000001</v>
      </c>
      <c r="BL115" s="6">
        <f t="shared" si="69"/>
        <v>31652480.999999996</v>
      </c>
      <c r="BM115" s="6">
        <f t="shared" si="70"/>
        <v>31771183.820000004</v>
      </c>
      <c r="BN115" s="6">
        <f t="shared" si="71"/>
        <v>31677869.820000004</v>
      </c>
      <c r="BO115" s="6">
        <f t="shared" si="72"/>
        <v>31762826.279999997</v>
      </c>
      <c r="BP115" s="6">
        <f t="shared" si="73"/>
        <v>31954020.039999995</v>
      </c>
      <c r="BQ115" s="6">
        <f t="shared" si="74"/>
        <v>32051856.139999997</v>
      </c>
      <c r="BR115" s="6">
        <f t="shared" si="75"/>
        <v>32220664.630000003</v>
      </c>
      <c r="BS115" s="6">
        <f t="shared" si="76"/>
        <v>32300904.139999993</v>
      </c>
      <c r="BT115" s="6">
        <f t="shared" si="77"/>
        <v>32436156.07</v>
      </c>
      <c r="BU115" s="6">
        <f t="shared" si="78"/>
        <v>32558970.879999999</v>
      </c>
      <c r="BV115" s="6">
        <f t="shared" si="79"/>
        <v>32545380.590000004</v>
      </c>
      <c r="BW115" s="6">
        <f t="shared" si="80"/>
        <v>32686633.34</v>
      </c>
      <c r="BX115" s="6">
        <f t="shared" si="81"/>
        <v>32898590.760000005</v>
      </c>
      <c r="BY115" s="6">
        <f t="shared" si="82"/>
        <v>33133254.850000005</v>
      </c>
      <c r="BZ115" s="6">
        <f t="shared" si="83"/>
        <v>33571731.519999996</v>
      </c>
      <c r="CA115" s="6">
        <f t="shared" si="84"/>
        <v>34019438.640000001</v>
      </c>
      <c r="CB115" s="6">
        <f t="shared" si="85"/>
        <v>34288570.790000007</v>
      </c>
      <c r="CC115" s="6">
        <f t="shared" si="86"/>
        <v>34683415.220000006</v>
      </c>
      <c r="CD115" s="6">
        <f t="shared" si="87"/>
        <v>35056410.530000001</v>
      </c>
      <c r="CE115" s="6">
        <f t="shared" si="88"/>
        <v>35551816.710000008</v>
      </c>
      <c r="CF115" s="6">
        <f t="shared" si="89"/>
        <v>35988813.140000001</v>
      </c>
      <c r="CG115" s="6">
        <f t="shared" si="90"/>
        <v>36298398.590000004</v>
      </c>
      <c r="CH115" s="6">
        <f t="shared" si="91"/>
        <v>36413713.090000004</v>
      </c>
      <c r="CI115" s="6">
        <f t="shared" si="92"/>
        <v>36644884.710000001</v>
      </c>
      <c r="CJ115" s="6">
        <f t="shared" si="93"/>
        <v>36851503.909999996</v>
      </c>
      <c r="CK115" s="6">
        <f t="shared" si="94"/>
        <v>33912543.899999999</v>
      </c>
      <c r="CL115" s="6">
        <f t="shared" si="95"/>
        <v>33961648.909999996</v>
      </c>
      <c r="CM115" s="6">
        <f t="shared" si="96"/>
        <v>33986472.82</v>
      </c>
      <c r="CN115" s="6">
        <f t="shared" si="97"/>
        <v>34090094.969999999</v>
      </c>
      <c r="CO115" s="6">
        <f t="shared" si="98"/>
        <v>34126673.57</v>
      </c>
      <c r="CP115" s="6">
        <f t="shared" si="99"/>
        <v>34265936.769999996</v>
      </c>
      <c r="CQ115" s="6">
        <f t="shared" si="100"/>
        <v>34243226.179999992</v>
      </c>
      <c r="CR115" s="6">
        <f t="shared" si="101"/>
        <v>34259401.719999999</v>
      </c>
      <c r="CS115" s="6">
        <f t="shared" si="102"/>
        <v>34349708.93</v>
      </c>
      <c r="CT115" s="6">
        <f t="shared" si="103"/>
        <v>34506486.769999996</v>
      </c>
      <c r="CU115" s="6">
        <f t="shared" si="104"/>
        <v>34707100.829999998</v>
      </c>
      <c r="CV115" s="6">
        <f t="shared" si="105"/>
        <v>34906362.180000007</v>
      </c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</row>
    <row r="116" spans="1:112" x14ac:dyDescent="0.3">
      <c r="B116" s="56">
        <v>237</v>
      </c>
      <c r="C116" s="1" t="s">
        <v>267</v>
      </c>
      <c r="D116" s="6">
        <f t="shared" si="11"/>
        <v>0</v>
      </c>
      <c r="E116" s="6">
        <f t="shared" si="12"/>
        <v>0</v>
      </c>
      <c r="F116" s="6">
        <f t="shared" si="13"/>
        <v>0</v>
      </c>
      <c r="G116" s="6">
        <f t="shared" si="14"/>
        <v>0</v>
      </c>
      <c r="H116" s="6">
        <f t="shared" si="15"/>
        <v>0</v>
      </c>
      <c r="I116" s="6">
        <f t="shared" si="16"/>
        <v>0</v>
      </c>
      <c r="J116" s="6">
        <f t="shared" si="17"/>
        <v>0</v>
      </c>
      <c r="K116" s="6">
        <f t="shared" si="18"/>
        <v>0</v>
      </c>
      <c r="L116" s="6">
        <f t="shared" si="19"/>
        <v>0</v>
      </c>
      <c r="M116" s="6">
        <f t="shared" si="20"/>
        <v>0</v>
      </c>
      <c r="N116" s="6">
        <f t="shared" si="21"/>
        <v>0</v>
      </c>
      <c r="O116" s="6">
        <f t="shared" si="22"/>
        <v>0</v>
      </c>
      <c r="P116" s="6">
        <f t="shared" si="23"/>
        <v>0</v>
      </c>
      <c r="Q116" s="6">
        <f t="shared" si="24"/>
        <v>0</v>
      </c>
      <c r="R116" s="6">
        <f t="shared" si="25"/>
        <v>0</v>
      </c>
      <c r="S116" s="6">
        <f t="shared" si="26"/>
        <v>0</v>
      </c>
      <c r="T116" s="6">
        <f t="shared" si="27"/>
        <v>0</v>
      </c>
      <c r="U116" s="6">
        <f t="shared" si="28"/>
        <v>0</v>
      </c>
      <c r="V116" s="6">
        <f t="shared" si="29"/>
        <v>0</v>
      </c>
      <c r="W116" s="6">
        <f t="shared" si="30"/>
        <v>0</v>
      </c>
      <c r="X116" s="6">
        <f t="shared" si="31"/>
        <v>0</v>
      </c>
      <c r="Y116" s="6">
        <f t="shared" si="32"/>
        <v>0</v>
      </c>
      <c r="Z116" s="6">
        <f t="shared" si="33"/>
        <v>0</v>
      </c>
      <c r="AA116" s="6">
        <f t="shared" si="34"/>
        <v>0</v>
      </c>
      <c r="AB116" s="6">
        <f t="shared" si="35"/>
        <v>0</v>
      </c>
      <c r="AC116" s="6">
        <f t="shared" si="36"/>
        <v>0</v>
      </c>
      <c r="AD116" s="6">
        <f t="shared" si="37"/>
        <v>0</v>
      </c>
      <c r="AE116" s="6">
        <f t="shared" si="38"/>
        <v>0</v>
      </c>
      <c r="AF116" s="6">
        <f t="shared" si="39"/>
        <v>0</v>
      </c>
      <c r="AG116" s="6">
        <f t="shared" si="40"/>
        <v>0</v>
      </c>
      <c r="AH116" s="6">
        <f t="shared" si="41"/>
        <v>0</v>
      </c>
      <c r="AI116" s="6">
        <f t="shared" si="42"/>
        <v>0</v>
      </c>
      <c r="AJ116" s="6">
        <f t="shared" si="43"/>
        <v>0</v>
      </c>
      <c r="AK116" s="6">
        <f t="shared" si="44"/>
        <v>0</v>
      </c>
      <c r="AL116" s="6">
        <f t="shared" si="45"/>
        <v>0</v>
      </c>
      <c r="AM116" s="6">
        <f t="shared" si="46"/>
        <v>0</v>
      </c>
      <c r="AN116" s="6">
        <f t="shared" si="47"/>
        <v>0</v>
      </c>
      <c r="AO116" s="6">
        <f t="shared" ref="AO116:AP116" si="158">+BA58+$AZ58-AO58</f>
        <v>0</v>
      </c>
      <c r="AP116" s="6">
        <f t="shared" si="158"/>
        <v>0</v>
      </c>
      <c r="AQ116" s="6">
        <f t="shared" si="49"/>
        <v>0</v>
      </c>
      <c r="AR116" s="6">
        <f t="shared" si="50"/>
        <v>0</v>
      </c>
      <c r="AS116" s="6">
        <f t="shared" si="51"/>
        <v>0</v>
      </c>
      <c r="AT116" s="6">
        <f t="shared" si="52"/>
        <v>0</v>
      </c>
      <c r="AU116" s="6">
        <f t="shared" si="53"/>
        <v>0</v>
      </c>
      <c r="AV116" s="6">
        <f t="shared" si="54"/>
        <v>0</v>
      </c>
      <c r="AW116" s="6">
        <f t="shared" si="55"/>
        <v>0</v>
      </c>
      <c r="AX116" s="6">
        <f t="shared" si="123"/>
        <v>0</v>
      </c>
      <c r="AY116" s="6">
        <f t="shared" si="107"/>
        <v>0</v>
      </c>
      <c r="AZ116" s="6">
        <f t="shared" si="57"/>
        <v>0</v>
      </c>
      <c r="BA116" s="6">
        <f t="shared" si="58"/>
        <v>0</v>
      </c>
      <c r="BB116" s="6">
        <f t="shared" si="59"/>
        <v>0</v>
      </c>
      <c r="BC116" s="6">
        <f t="shared" si="60"/>
        <v>0</v>
      </c>
      <c r="BD116" s="6">
        <f t="shared" si="61"/>
        <v>0</v>
      </c>
      <c r="BE116" s="6">
        <f t="shared" si="62"/>
        <v>0</v>
      </c>
      <c r="BF116" s="6">
        <f t="shared" si="63"/>
        <v>0</v>
      </c>
      <c r="BG116" s="6">
        <f t="shared" si="64"/>
        <v>0</v>
      </c>
      <c r="BH116" s="6">
        <f t="shared" si="65"/>
        <v>0</v>
      </c>
      <c r="BI116" s="6">
        <f t="shared" si="66"/>
        <v>0</v>
      </c>
      <c r="BJ116" s="6">
        <f t="shared" si="67"/>
        <v>0</v>
      </c>
      <c r="BK116" s="6">
        <f t="shared" si="68"/>
        <v>0</v>
      </c>
      <c r="BL116" s="6">
        <f t="shared" si="69"/>
        <v>0</v>
      </c>
      <c r="BM116" s="6">
        <f t="shared" si="70"/>
        <v>0</v>
      </c>
      <c r="BN116" s="6">
        <f t="shared" si="71"/>
        <v>0</v>
      </c>
      <c r="BO116" s="6">
        <f t="shared" si="72"/>
        <v>0</v>
      </c>
      <c r="BP116" s="6">
        <f t="shared" si="73"/>
        <v>0</v>
      </c>
      <c r="BQ116" s="6">
        <f t="shared" si="74"/>
        <v>0</v>
      </c>
      <c r="BR116" s="6">
        <f t="shared" si="75"/>
        <v>0</v>
      </c>
      <c r="BS116" s="6">
        <f t="shared" si="76"/>
        <v>0</v>
      </c>
      <c r="BT116" s="6">
        <f t="shared" si="77"/>
        <v>0</v>
      </c>
      <c r="BU116" s="6">
        <f t="shared" si="78"/>
        <v>0</v>
      </c>
      <c r="BV116" s="6">
        <f t="shared" si="79"/>
        <v>0</v>
      </c>
      <c r="BW116" s="6">
        <f t="shared" si="80"/>
        <v>0</v>
      </c>
      <c r="BX116" s="6">
        <f t="shared" si="81"/>
        <v>0</v>
      </c>
      <c r="BY116" s="6">
        <f t="shared" si="82"/>
        <v>0</v>
      </c>
      <c r="BZ116" s="6">
        <f t="shared" si="83"/>
        <v>0</v>
      </c>
      <c r="CA116" s="6">
        <f t="shared" si="84"/>
        <v>0</v>
      </c>
      <c r="CB116" s="6">
        <f t="shared" si="85"/>
        <v>0</v>
      </c>
      <c r="CC116" s="6">
        <f t="shared" si="86"/>
        <v>0</v>
      </c>
      <c r="CD116" s="6">
        <f t="shared" si="87"/>
        <v>0</v>
      </c>
      <c r="CE116" s="6">
        <f t="shared" si="88"/>
        <v>0</v>
      </c>
      <c r="CF116" s="6">
        <f t="shared" si="89"/>
        <v>0</v>
      </c>
      <c r="CG116" s="6">
        <f t="shared" si="90"/>
        <v>0</v>
      </c>
      <c r="CH116" s="6">
        <f t="shared" si="91"/>
        <v>0</v>
      </c>
      <c r="CI116" s="6">
        <f t="shared" si="92"/>
        <v>0</v>
      </c>
      <c r="CJ116" s="6">
        <f t="shared" si="93"/>
        <v>0</v>
      </c>
      <c r="CK116" s="6">
        <f t="shared" si="94"/>
        <v>0</v>
      </c>
      <c r="CL116" s="6">
        <f t="shared" si="95"/>
        <v>0</v>
      </c>
      <c r="CM116" s="6">
        <f t="shared" si="96"/>
        <v>0</v>
      </c>
      <c r="CN116" s="6">
        <f t="shared" si="97"/>
        <v>0</v>
      </c>
      <c r="CO116" s="6">
        <f t="shared" si="98"/>
        <v>0</v>
      </c>
      <c r="CP116" s="6">
        <f t="shared" si="99"/>
        <v>0</v>
      </c>
      <c r="CQ116" s="6">
        <f t="shared" si="100"/>
        <v>0</v>
      </c>
      <c r="CR116" s="6">
        <f t="shared" si="101"/>
        <v>0</v>
      </c>
      <c r="CS116" s="6">
        <f t="shared" si="102"/>
        <v>0</v>
      </c>
      <c r="CT116" s="6">
        <f t="shared" si="103"/>
        <v>28189578.66</v>
      </c>
      <c r="CU116" s="6">
        <f t="shared" si="104"/>
        <v>30870028.77</v>
      </c>
      <c r="CV116" s="6">
        <f t="shared" si="105"/>
        <v>33595925.020000003</v>
      </c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</row>
    <row r="117" spans="1:112" x14ac:dyDescent="0.3">
      <c r="C117" s="2" t="s">
        <v>299</v>
      </c>
      <c r="D117" s="6">
        <f>+SUM(D64:D116)</f>
        <v>1885019678.0200005</v>
      </c>
      <c r="E117" s="6">
        <f t="shared" ref="E117:BP117" si="159">+SUM(E64:E116)</f>
        <v>1920427663.7599995</v>
      </c>
      <c r="F117" s="6">
        <f t="shared" si="159"/>
        <v>1959055912.4099996</v>
      </c>
      <c r="G117" s="6">
        <f t="shared" si="159"/>
        <v>2001477759.9800005</v>
      </c>
      <c r="H117" s="6">
        <f t="shared" si="159"/>
        <v>2044944108.1700001</v>
      </c>
      <c r="I117" s="6">
        <f t="shared" si="159"/>
        <v>2095863340.4499998</v>
      </c>
      <c r="J117" s="6">
        <f t="shared" si="159"/>
        <v>2134568568.5900002</v>
      </c>
      <c r="K117" s="6">
        <f t="shared" si="159"/>
        <v>2167358609.0499997</v>
      </c>
      <c r="L117" s="6">
        <f t="shared" si="159"/>
        <v>2195515146.2399998</v>
      </c>
      <c r="M117" s="6">
        <f t="shared" si="159"/>
        <v>2217941021.2000003</v>
      </c>
      <c r="N117" s="6">
        <f t="shared" si="159"/>
        <v>2249888181.7799988</v>
      </c>
      <c r="O117" s="6">
        <f t="shared" si="159"/>
        <v>2296650608.3500009</v>
      </c>
      <c r="P117" s="6">
        <f t="shared" si="159"/>
        <v>2335502667.9800005</v>
      </c>
      <c r="Q117" s="6">
        <f t="shared" si="159"/>
        <v>2378465482.52</v>
      </c>
      <c r="R117" s="6">
        <f t="shared" si="159"/>
        <v>2415768996.7000003</v>
      </c>
      <c r="S117" s="6">
        <f t="shared" si="159"/>
        <v>2451830976.2300005</v>
      </c>
      <c r="T117" s="6">
        <f t="shared" si="159"/>
        <v>2479198794.3299999</v>
      </c>
      <c r="U117" s="6">
        <f t="shared" si="159"/>
        <v>2485733092.3400006</v>
      </c>
      <c r="V117" s="6">
        <f t="shared" si="159"/>
        <v>2494149441.9300008</v>
      </c>
      <c r="W117" s="6">
        <f t="shared" si="159"/>
        <v>2505038861.5199995</v>
      </c>
      <c r="X117" s="6">
        <f t="shared" si="159"/>
        <v>2513270278.5300007</v>
      </c>
      <c r="Y117" s="6">
        <f t="shared" si="159"/>
        <v>2520848114.7499986</v>
      </c>
      <c r="Z117" s="6">
        <f t="shared" si="159"/>
        <v>2523806173.7699995</v>
      </c>
      <c r="AA117" s="6">
        <f t="shared" si="159"/>
        <v>2513031849.2899995</v>
      </c>
      <c r="AB117" s="6">
        <f t="shared" si="159"/>
        <v>2501279178.5500002</v>
      </c>
      <c r="AC117" s="6">
        <f t="shared" si="159"/>
        <v>2472917910.4299994</v>
      </c>
      <c r="AD117" s="6">
        <f t="shared" si="159"/>
        <v>2433473100.3700004</v>
      </c>
      <c r="AE117" s="6">
        <f t="shared" si="159"/>
        <v>2390917168.75</v>
      </c>
      <c r="AF117" s="6">
        <f t="shared" si="159"/>
        <v>2359956599.289999</v>
      </c>
      <c r="AG117" s="6">
        <f t="shared" si="159"/>
        <v>2339878893.5899992</v>
      </c>
      <c r="AH117" s="6">
        <f t="shared" si="159"/>
        <v>2325877315.1300001</v>
      </c>
      <c r="AI117" s="6">
        <f t="shared" si="159"/>
        <v>2315968191.02</v>
      </c>
      <c r="AJ117" s="6">
        <f t="shared" si="159"/>
        <v>2302158385.5099998</v>
      </c>
      <c r="AK117" s="6">
        <f t="shared" si="159"/>
        <v>2286765278.5899997</v>
      </c>
      <c r="AL117" s="6">
        <f t="shared" si="159"/>
        <v>2269726584.7800002</v>
      </c>
      <c r="AM117" s="6">
        <f t="shared" si="159"/>
        <v>2255064523.3200002</v>
      </c>
      <c r="AN117" s="6">
        <f t="shared" si="159"/>
        <v>2246610442.9700003</v>
      </c>
      <c r="AO117" s="6">
        <f t="shared" si="159"/>
        <v>2244312304.0700002</v>
      </c>
      <c r="AP117" s="6">
        <f t="shared" si="159"/>
        <v>2236997003.1400003</v>
      </c>
      <c r="AQ117" s="6">
        <f t="shared" si="159"/>
        <v>2221957506.9500008</v>
      </c>
      <c r="AR117" s="6">
        <f t="shared" si="159"/>
        <v>2213107192.1599998</v>
      </c>
      <c r="AS117" s="6">
        <f t="shared" si="159"/>
        <v>2207771557.3399992</v>
      </c>
      <c r="AT117" s="6">
        <f t="shared" si="159"/>
        <v>2188349138.4199996</v>
      </c>
      <c r="AU117" s="6">
        <f t="shared" si="159"/>
        <v>2159540077.2000008</v>
      </c>
      <c r="AV117" s="6">
        <f t="shared" si="159"/>
        <v>2143429357.4300001</v>
      </c>
      <c r="AW117" s="6">
        <f t="shared" si="159"/>
        <v>2138469582.6700001</v>
      </c>
      <c r="AX117" s="6">
        <f t="shared" si="159"/>
        <v>2137900296.1600003</v>
      </c>
      <c r="AY117" s="6">
        <f t="shared" si="159"/>
        <v>2144539828.2900004</v>
      </c>
      <c r="AZ117" s="6">
        <f t="shared" si="159"/>
        <v>2155862394.4400001</v>
      </c>
      <c r="BA117" s="6">
        <f t="shared" si="159"/>
        <v>2175693379.2599998</v>
      </c>
      <c r="BB117" s="6">
        <f t="shared" si="159"/>
        <v>2209069437.7200003</v>
      </c>
      <c r="BC117" s="6">
        <f t="shared" si="159"/>
        <v>2252153106.5300002</v>
      </c>
      <c r="BD117" s="6">
        <f t="shared" si="159"/>
        <v>2290307054.9399991</v>
      </c>
      <c r="BE117" s="6">
        <f t="shared" si="159"/>
        <v>2332413339.8600001</v>
      </c>
      <c r="BF117" s="6">
        <f t="shared" si="159"/>
        <v>2385335356.5600004</v>
      </c>
      <c r="BG117" s="6">
        <f t="shared" si="159"/>
        <v>2457112987.8500013</v>
      </c>
      <c r="BH117" s="6">
        <f t="shared" si="159"/>
        <v>2525660392.2599993</v>
      </c>
      <c r="BI117" s="6">
        <f t="shared" si="159"/>
        <v>2589786477.9499998</v>
      </c>
      <c r="BJ117" s="6">
        <f t="shared" si="159"/>
        <v>2651813155.3299999</v>
      </c>
      <c r="BK117" s="6">
        <f t="shared" si="159"/>
        <v>2702911214.7100005</v>
      </c>
      <c r="BL117" s="6">
        <f t="shared" si="159"/>
        <v>2755660368.0800014</v>
      </c>
      <c r="BM117" s="6">
        <f t="shared" si="159"/>
        <v>2804429273.3200006</v>
      </c>
      <c r="BN117" s="6">
        <f t="shared" si="159"/>
        <v>2845347320.2199998</v>
      </c>
      <c r="BO117" s="6">
        <f t="shared" si="159"/>
        <v>2895209861.3200002</v>
      </c>
      <c r="BP117" s="6">
        <f t="shared" si="159"/>
        <v>2947006938.6900001</v>
      </c>
      <c r="BQ117" s="6">
        <f t="shared" ref="BQ117:CV117" si="160">+SUM(BQ64:BQ116)</f>
        <v>2993304201.1499996</v>
      </c>
      <c r="BR117" s="6">
        <f t="shared" si="160"/>
        <v>3034759044.04</v>
      </c>
      <c r="BS117" s="6">
        <f t="shared" si="160"/>
        <v>3065756991.2999988</v>
      </c>
      <c r="BT117" s="6">
        <f t="shared" si="160"/>
        <v>3091523031.6299996</v>
      </c>
      <c r="BU117" s="6">
        <f t="shared" si="160"/>
        <v>3117055963.9300003</v>
      </c>
      <c r="BV117" s="6">
        <f t="shared" si="160"/>
        <v>3151036907.1899996</v>
      </c>
      <c r="BW117" s="6">
        <f t="shared" si="160"/>
        <v>3178900787.4799991</v>
      </c>
      <c r="BX117" s="6">
        <f t="shared" si="160"/>
        <v>3196508461.0600004</v>
      </c>
      <c r="BY117" s="6">
        <f t="shared" si="160"/>
        <v>3211084892.0299997</v>
      </c>
      <c r="BZ117" s="6">
        <f t="shared" si="160"/>
        <v>3215932168.1899986</v>
      </c>
      <c r="CA117" s="6">
        <f t="shared" si="160"/>
        <v>3209938601.7600002</v>
      </c>
      <c r="CB117" s="6">
        <f t="shared" si="160"/>
        <v>3189029631.8799996</v>
      </c>
      <c r="CC117" s="6">
        <f t="shared" si="160"/>
        <v>3171407380.8799977</v>
      </c>
      <c r="CD117" s="6">
        <f t="shared" si="160"/>
        <v>3160904057.3600001</v>
      </c>
      <c r="CE117" s="6">
        <f t="shared" si="160"/>
        <v>3155473315.5500016</v>
      </c>
      <c r="CF117" s="6">
        <f t="shared" si="160"/>
        <v>3151243605.6700001</v>
      </c>
      <c r="CG117" s="6">
        <f t="shared" si="160"/>
        <v>3143853756.210001</v>
      </c>
      <c r="CH117" s="6">
        <f t="shared" si="160"/>
        <v>3139519165.3500009</v>
      </c>
      <c r="CI117" s="6">
        <f t="shared" si="160"/>
        <v>3142127800.6300006</v>
      </c>
      <c r="CJ117" s="6">
        <f t="shared" si="160"/>
        <v>3160815013.4399991</v>
      </c>
      <c r="CK117" s="6">
        <f t="shared" si="160"/>
        <v>2902514493.96</v>
      </c>
      <c r="CL117" s="6">
        <f t="shared" si="160"/>
        <v>2941885163.6600022</v>
      </c>
      <c r="CM117" s="6">
        <f t="shared" si="160"/>
        <v>2993560776.2300005</v>
      </c>
      <c r="CN117" s="6">
        <f t="shared" si="160"/>
        <v>3053849866.5199995</v>
      </c>
      <c r="CO117" s="6">
        <f t="shared" si="160"/>
        <v>3114600426.4700003</v>
      </c>
      <c r="CP117" s="6">
        <f t="shared" si="160"/>
        <v>3170489463.7399993</v>
      </c>
      <c r="CQ117" s="6">
        <f t="shared" si="160"/>
        <v>3220347438.5499997</v>
      </c>
      <c r="CR117" s="6">
        <f t="shared" si="160"/>
        <v>3270457422.7999997</v>
      </c>
      <c r="CS117" s="6">
        <f t="shared" si="160"/>
        <v>3312745047.9899979</v>
      </c>
      <c r="CT117" s="6">
        <f t="shared" si="160"/>
        <v>3367298524.2299995</v>
      </c>
      <c r="CU117" s="6">
        <f t="shared" si="160"/>
        <v>3369633376.3499994</v>
      </c>
      <c r="CV117" s="6">
        <f t="shared" si="160"/>
        <v>3375400078.0999994</v>
      </c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</row>
    <row r="118" spans="1:112" x14ac:dyDescent="0.3"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</row>
    <row r="119" spans="1:112" x14ac:dyDescent="0.3">
      <c r="A119" s="1" t="s">
        <v>298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</row>
    <row r="120" spans="1:112" x14ac:dyDescent="0.3"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  <c r="R120" s="1">
        <v>16</v>
      </c>
      <c r="S120" s="1">
        <v>17</v>
      </c>
      <c r="T120" s="1">
        <v>18</v>
      </c>
      <c r="U120" s="1">
        <v>19</v>
      </c>
      <c r="V120" s="1">
        <v>20</v>
      </c>
      <c r="W120" s="1">
        <v>21</v>
      </c>
      <c r="X120" s="1">
        <v>22</v>
      </c>
      <c r="Y120" s="1">
        <v>23</v>
      </c>
      <c r="Z120" s="1">
        <v>24</v>
      </c>
      <c r="AA120" s="1">
        <v>25</v>
      </c>
      <c r="AB120" s="1">
        <v>26</v>
      </c>
      <c r="AC120" s="1">
        <v>27</v>
      </c>
      <c r="AD120" s="1">
        <v>28</v>
      </c>
      <c r="AE120" s="1">
        <v>29</v>
      </c>
      <c r="AF120" s="1">
        <v>30</v>
      </c>
      <c r="AG120" s="1">
        <v>31</v>
      </c>
      <c r="AH120" s="1">
        <v>32</v>
      </c>
      <c r="AI120" s="1">
        <v>33</v>
      </c>
      <c r="AJ120" s="1">
        <v>34</v>
      </c>
      <c r="AK120" s="1">
        <v>35</v>
      </c>
      <c r="AL120" s="1">
        <v>36</v>
      </c>
      <c r="AM120" s="1">
        <v>37</v>
      </c>
      <c r="AN120" s="1">
        <v>38</v>
      </c>
      <c r="AO120" s="1">
        <v>39</v>
      </c>
      <c r="AP120" s="1">
        <v>40</v>
      </c>
      <c r="AQ120" s="1">
        <v>41</v>
      </c>
      <c r="AR120" s="1">
        <v>42</v>
      </c>
      <c r="AS120" s="1">
        <v>43</v>
      </c>
      <c r="AT120" s="1">
        <v>44</v>
      </c>
      <c r="AU120" s="1">
        <v>45</v>
      </c>
      <c r="AV120" s="1">
        <v>46</v>
      </c>
      <c r="AW120" s="1">
        <v>47</v>
      </c>
      <c r="AX120" s="1">
        <v>48</v>
      </c>
      <c r="AY120" s="1">
        <v>49</v>
      </c>
      <c r="AZ120" s="1">
        <v>50</v>
      </c>
      <c r="BA120" s="1">
        <v>51</v>
      </c>
      <c r="BB120" s="1">
        <v>52</v>
      </c>
      <c r="BC120" s="1">
        <v>53</v>
      </c>
      <c r="BD120" s="1">
        <v>54</v>
      </c>
      <c r="BE120" s="1">
        <v>55</v>
      </c>
      <c r="BF120" s="1">
        <v>56</v>
      </c>
      <c r="BG120" s="1">
        <v>57</v>
      </c>
      <c r="BH120" s="1">
        <v>58</v>
      </c>
      <c r="BI120" s="1">
        <v>59</v>
      </c>
      <c r="BJ120" s="1">
        <v>60</v>
      </c>
      <c r="BK120" s="1">
        <v>61</v>
      </c>
      <c r="BL120" s="1">
        <v>62</v>
      </c>
      <c r="BM120" s="1">
        <v>63</v>
      </c>
      <c r="BN120" s="1">
        <v>64</v>
      </c>
      <c r="BO120" s="1">
        <v>65</v>
      </c>
      <c r="BP120" s="1">
        <v>66</v>
      </c>
      <c r="BQ120" s="1">
        <v>67</v>
      </c>
      <c r="BR120" s="1">
        <v>68</v>
      </c>
      <c r="BS120" s="1">
        <v>69</v>
      </c>
      <c r="BT120" s="1">
        <v>70</v>
      </c>
      <c r="BU120" s="1">
        <v>71</v>
      </c>
      <c r="BV120" s="1">
        <v>72</v>
      </c>
      <c r="BW120" s="1">
        <v>73</v>
      </c>
      <c r="BX120" s="1">
        <v>74</v>
      </c>
      <c r="BY120" s="1">
        <v>75</v>
      </c>
      <c r="BZ120" s="1">
        <v>76</v>
      </c>
      <c r="CA120" s="1">
        <v>77</v>
      </c>
      <c r="CB120" s="1">
        <v>78</v>
      </c>
      <c r="CC120" s="1">
        <v>79</v>
      </c>
      <c r="CD120" s="1">
        <v>80</v>
      </c>
      <c r="CE120" s="1">
        <v>81</v>
      </c>
      <c r="CF120" s="1">
        <v>82</v>
      </c>
      <c r="CG120" s="1">
        <v>83</v>
      </c>
      <c r="CH120" s="1">
        <v>84</v>
      </c>
      <c r="CI120" s="1">
        <v>85</v>
      </c>
      <c r="CJ120" s="1">
        <v>86</v>
      </c>
      <c r="CK120" s="1">
        <v>87</v>
      </c>
      <c r="CL120" s="1">
        <v>88</v>
      </c>
      <c r="CM120" s="1">
        <v>89</v>
      </c>
      <c r="CN120" s="1">
        <v>90</v>
      </c>
      <c r="CO120" s="1">
        <v>91</v>
      </c>
      <c r="CP120" s="1">
        <v>92</v>
      </c>
      <c r="CQ120" s="1">
        <v>93</v>
      </c>
      <c r="CR120" s="1">
        <v>94</v>
      </c>
      <c r="CS120" s="1">
        <v>95</v>
      </c>
      <c r="CT120" s="1">
        <v>96</v>
      </c>
      <c r="CU120" s="1">
        <v>97</v>
      </c>
      <c r="CV120" s="1">
        <v>98</v>
      </c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</row>
    <row r="121" spans="1:112" x14ac:dyDescent="0.3">
      <c r="B121" s="1" t="s">
        <v>0</v>
      </c>
      <c r="C121" s="1" t="s">
        <v>1</v>
      </c>
      <c r="D121" s="3">
        <f t="shared" ref="D121:N121" si="161">+EOMONTH(E121,-1)</f>
        <v>40543</v>
      </c>
      <c r="E121" s="3">
        <f t="shared" si="161"/>
        <v>40574</v>
      </c>
      <c r="F121" s="3">
        <f t="shared" si="161"/>
        <v>40602</v>
      </c>
      <c r="G121" s="3">
        <f t="shared" si="161"/>
        <v>40633</v>
      </c>
      <c r="H121" s="3">
        <f t="shared" si="161"/>
        <v>40663</v>
      </c>
      <c r="I121" s="3">
        <f t="shared" si="161"/>
        <v>40694</v>
      </c>
      <c r="J121" s="3">
        <f t="shared" si="161"/>
        <v>40724</v>
      </c>
      <c r="K121" s="3">
        <f t="shared" si="161"/>
        <v>40755</v>
      </c>
      <c r="L121" s="3">
        <f t="shared" si="161"/>
        <v>40786</v>
      </c>
      <c r="M121" s="3">
        <f t="shared" si="161"/>
        <v>40816</v>
      </c>
      <c r="N121" s="3">
        <f t="shared" si="161"/>
        <v>40847</v>
      </c>
      <c r="O121" s="3">
        <f>+EOMONTH(P121,-1)</f>
        <v>40877</v>
      </c>
      <c r="P121" s="3">
        <v>40908</v>
      </c>
      <c r="Q121" s="3">
        <v>40939</v>
      </c>
      <c r="R121" s="3">
        <v>40968</v>
      </c>
      <c r="S121" s="3">
        <v>40999</v>
      </c>
      <c r="T121" s="3">
        <v>41029</v>
      </c>
      <c r="U121" s="3">
        <v>41060</v>
      </c>
      <c r="V121" s="3">
        <v>41090</v>
      </c>
      <c r="W121" s="3">
        <v>41121</v>
      </c>
      <c r="X121" s="3">
        <v>41152</v>
      </c>
      <c r="Y121" s="3">
        <v>41182</v>
      </c>
      <c r="Z121" s="3">
        <v>41213</v>
      </c>
      <c r="AA121" s="3">
        <v>41243</v>
      </c>
      <c r="AB121" s="3">
        <v>41274</v>
      </c>
      <c r="AC121" s="3">
        <v>41305</v>
      </c>
      <c r="AD121" s="3">
        <v>41333</v>
      </c>
      <c r="AE121" s="3">
        <v>41364</v>
      </c>
      <c r="AF121" s="3">
        <v>41394</v>
      </c>
      <c r="AG121" s="3">
        <v>41425</v>
      </c>
      <c r="AH121" s="3">
        <v>41455</v>
      </c>
      <c r="AI121" s="3">
        <v>41486</v>
      </c>
      <c r="AJ121" s="3">
        <v>41517</v>
      </c>
      <c r="AK121" s="3">
        <v>41547</v>
      </c>
      <c r="AL121" s="3">
        <v>41578</v>
      </c>
      <c r="AM121" s="3">
        <v>41608</v>
      </c>
      <c r="AN121" s="3">
        <v>41639</v>
      </c>
      <c r="AO121" s="3">
        <v>41670</v>
      </c>
      <c r="AP121" s="3">
        <v>41698</v>
      </c>
      <c r="AQ121" s="3">
        <v>41729</v>
      </c>
      <c r="AR121" s="3">
        <v>41759</v>
      </c>
      <c r="AS121" s="3">
        <v>41790</v>
      </c>
      <c r="AT121" s="3">
        <v>41820</v>
      </c>
      <c r="AU121" s="3">
        <v>41851</v>
      </c>
      <c r="AV121" s="3">
        <v>41882</v>
      </c>
      <c r="AW121" s="3">
        <v>41912</v>
      </c>
      <c r="AX121" s="3">
        <v>41943</v>
      </c>
      <c r="AY121" s="3">
        <v>41973</v>
      </c>
      <c r="AZ121" s="3">
        <v>42004</v>
      </c>
      <c r="BA121" s="3">
        <v>42035</v>
      </c>
      <c r="BB121" s="3">
        <v>42063</v>
      </c>
      <c r="BC121" s="3">
        <v>42094</v>
      </c>
      <c r="BD121" s="3">
        <v>42124</v>
      </c>
      <c r="BE121" s="3">
        <v>42155</v>
      </c>
      <c r="BF121" s="3">
        <v>42185</v>
      </c>
      <c r="BG121" s="3">
        <v>42216</v>
      </c>
      <c r="BH121" s="3">
        <v>42247</v>
      </c>
      <c r="BI121" s="3">
        <v>42277</v>
      </c>
      <c r="BJ121" s="3">
        <v>42308</v>
      </c>
      <c r="BK121" s="3">
        <v>42338</v>
      </c>
      <c r="BL121" s="3">
        <v>42369</v>
      </c>
      <c r="BM121" s="3">
        <v>42400</v>
      </c>
      <c r="BN121" s="3">
        <v>42429</v>
      </c>
      <c r="BO121" s="3">
        <v>42460</v>
      </c>
      <c r="BP121" s="3">
        <v>42490</v>
      </c>
      <c r="BQ121" s="3">
        <v>42521</v>
      </c>
      <c r="BR121" s="3">
        <v>42551</v>
      </c>
      <c r="BS121" s="3">
        <v>42582</v>
      </c>
      <c r="BT121" s="3">
        <v>42613</v>
      </c>
      <c r="BU121" s="3">
        <v>42643</v>
      </c>
      <c r="BV121" s="3">
        <v>42674</v>
      </c>
      <c r="BW121" s="3">
        <v>42704</v>
      </c>
      <c r="BX121" s="3">
        <v>42735</v>
      </c>
      <c r="BY121" s="3">
        <v>42766</v>
      </c>
      <c r="BZ121" s="3">
        <v>42794</v>
      </c>
      <c r="CA121" s="3">
        <v>42825</v>
      </c>
      <c r="CB121" s="3">
        <v>42855</v>
      </c>
      <c r="CC121" s="3">
        <v>42886</v>
      </c>
      <c r="CD121" s="3">
        <v>42916</v>
      </c>
      <c r="CE121" s="3">
        <v>42947</v>
      </c>
      <c r="CF121" s="3">
        <v>42978</v>
      </c>
      <c r="CG121" s="3">
        <v>43008</v>
      </c>
      <c r="CH121" s="3">
        <v>43039</v>
      </c>
      <c r="CI121" s="3">
        <v>43069</v>
      </c>
      <c r="CJ121" s="3">
        <v>43100</v>
      </c>
      <c r="CK121" s="3">
        <v>43131</v>
      </c>
      <c r="CL121" s="3">
        <v>43159</v>
      </c>
      <c r="CM121" s="3">
        <v>43190</v>
      </c>
      <c r="CN121" s="3">
        <v>43220</v>
      </c>
      <c r="CO121" s="3">
        <v>43251</v>
      </c>
      <c r="CP121" s="3">
        <v>43281</v>
      </c>
      <c r="CQ121" s="3">
        <v>43312</v>
      </c>
      <c r="CR121" s="3">
        <v>43343</v>
      </c>
      <c r="CS121" s="3">
        <v>43373</v>
      </c>
      <c r="CT121" s="3">
        <v>43404</v>
      </c>
      <c r="CU121" s="3">
        <v>43434</v>
      </c>
      <c r="CV121" s="3">
        <v>43465</v>
      </c>
      <c r="CW121" s="3">
        <v>43496</v>
      </c>
      <c r="CX121" s="3">
        <v>43524</v>
      </c>
      <c r="CY121" s="3">
        <v>43555</v>
      </c>
      <c r="CZ121" s="3">
        <v>43585</v>
      </c>
      <c r="DA121" s="3">
        <v>43616</v>
      </c>
      <c r="DB121" s="3">
        <v>43646</v>
      </c>
      <c r="DC121" s="3">
        <v>43677</v>
      </c>
      <c r="DD121" s="3">
        <v>43708</v>
      </c>
      <c r="DE121" s="3">
        <v>43738</v>
      </c>
      <c r="DF121" s="3">
        <v>43769</v>
      </c>
      <c r="DG121" s="3">
        <v>43799</v>
      </c>
      <c r="DH121" s="3">
        <v>43830</v>
      </c>
    </row>
    <row r="122" spans="1:112" x14ac:dyDescent="0.3">
      <c r="B122" s="56">
        <v>1</v>
      </c>
      <c r="C122" s="1" t="s">
        <v>245</v>
      </c>
      <c r="D122" s="5">
        <f>_xll.SBSAddInExcel.Functions.grpSaldo("BA","0000","MF",2,21030300000000,0,"E",$B122,YEAR(D$121),MONTH(D$121),DAY(D$121),"01",2,"T","R")</f>
        <v>14451811729.08</v>
      </c>
      <c r="E122" s="5">
        <f>_xll.SBSAddInExcel.Functions.grpSaldo("BA","0000","MF",2,21030300000000,0,"E",$B122,YEAR(E$121),MONTH(E$121),DAY(E$121),"01",2,"T","R")</f>
        <v>14264045900.559999</v>
      </c>
      <c r="F122" s="5">
        <f>_xll.SBSAddInExcel.Functions.grpSaldo("BA","0000","MF",2,21030300000000,0,"E",$B122,YEAR(F$121),MONTH(F$121),DAY(F$121),"01",2,"T","R")</f>
        <v>14436340713.32</v>
      </c>
      <c r="G122" s="5">
        <f>_xll.SBSAddInExcel.Functions.grpSaldo("BA","0000","MF",2,21030300000000,0,"E",$B122,YEAR(G$121),MONTH(G$121),DAY(G$121),"01",2,"T","R")</f>
        <v>12958526005.98</v>
      </c>
      <c r="H122" s="5">
        <f>_xll.SBSAddInExcel.Functions.grpSaldo("BA","0000","MF",2,21030300000000,0,"E",$B122,YEAR(H$121),MONTH(H$121),DAY(H$121),"01",2,"T","R")</f>
        <v>11975253662.02</v>
      </c>
      <c r="I122" s="5">
        <f>_xll.SBSAddInExcel.Functions.grpSaldo("BA","0000","MF",2,21030300000000,0,"E",$B122,YEAR(I$121),MONTH(I$121),DAY(I$121),"01",2,"T","R")</f>
        <v>11818163537.799999</v>
      </c>
      <c r="J122" s="5">
        <f>_xll.SBSAddInExcel.Functions.grpSaldo("BA","0000","MF",2,21030300000000,0,"E",$B122,YEAR(J$121),MONTH(J$121),DAY(J$121),"01",2,"T","R")</f>
        <v>11417367582.879999</v>
      </c>
      <c r="K122" s="5">
        <f>_xll.SBSAddInExcel.Functions.grpSaldo("BA","0000","MF",2,21030300000000,0,"E",$B122,YEAR(K$121),MONTH(K$121),DAY(K$121),"01",2,"T","R")</f>
        <v>10989578544.870001</v>
      </c>
      <c r="L122" s="5">
        <f>_xll.SBSAddInExcel.Functions.grpSaldo("BA","0000","MF",2,21030300000000,0,"E",$B122,YEAR(L$121),MONTH(L$121),DAY(L$121),"01",2,"T","R")</f>
        <v>10205641562.15</v>
      </c>
      <c r="M122" s="5">
        <f>_xll.SBSAddInExcel.Functions.grpSaldo("BA","0000","MF",2,21030300000000,0,"E",$B122,YEAR(M$121),MONTH(M$121),DAY(M$121),"01",2,"T","R")</f>
        <v>10550869537.08</v>
      </c>
      <c r="N122" s="5">
        <f>_xll.SBSAddInExcel.Functions.grpSaldo("BA","0000","MF",2,21030300000000,0,"E",$B122,YEAR(N$121),MONTH(N$121),DAY(N$121),"01",2,"T","R")</f>
        <v>10785228046</v>
      </c>
      <c r="O122" s="5">
        <f>_xll.SBSAddInExcel.Functions.grpSaldo("BA","0000","MF",2,21030300000000,0,"E",$B122,YEAR(O$121),MONTH(O$121),DAY(O$121),"01",2,"T","R")</f>
        <v>10629690324.74</v>
      </c>
      <c r="P122" s="5">
        <f>_xll.SBSAddInExcel.Functions.grpSaldo("BA","0000","MF",2,21030300000000,0,"E",$B122,YEAR(P$121),MONTH(P$121),DAY(P$121),"01",2,"T","R")</f>
        <v>9882404692.0599995</v>
      </c>
      <c r="Q122" s="5">
        <f>_xll.SBSAddInExcel.Functions.grpSaldo("BA","0000","MF",2,21030300000000,0,"E",$B122,YEAR(Q$121),MONTH(Q$121),DAY(Q$121),"01",2,"T","R")</f>
        <v>10945149697.02</v>
      </c>
      <c r="R122" s="5">
        <f>_xll.SBSAddInExcel.Functions.grpSaldo("BA","0000","MF",2,21030300000000,0,"E",$B122,YEAR(R$121),MONTH(R$121),DAY(R$121),"01",2,"T","R")</f>
        <v>12900198737.49</v>
      </c>
      <c r="S122" s="5">
        <f>_xll.SBSAddInExcel.Functions.grpSaldo("BA","0000","MF",2,21030300000000,0,"E",$B122,YEAR(S$121),MONTH(S$121),DAY(S$121),"01",2,"T","R")</f>
        <v>13240782256.48</v>
      </c>
      <c r="T122" s="5">
        <f>_xll.SBSAddInExcel.Functions.grpSaldo("BA","0000","MF",2,21030300000000,0,"E",$B122,YEAR(T$121),MONTH(T$121),DAY(T$121),"01",2,"T","R")</f>
        <v>11256597177.66</v>
      </c>
      <c r="U122" s="5">
        <f>_xll.SBSAddInExcel.Functions.grpSaldo("BA","0000","MF",2,21030300000000,0,"E",$B122,YEAR(U$121),MONTH(U$121),DAY(U$121),"01",2,"T","R")</f>
        <v>12014033173.389999</v>
      </c>
      <c r="V122" s="5">
        <f>_xll.SBSAddInExcel.Functions.grpSaldo("BA","0000","MF",2,21030300000000,0,"E",$B122,YEAR(V$121),MONTH(V$121),DAY(V$121),"01",2,"T","R")</f>
        <v>12139651294.120001</v>
      </c>
      <c r="W122" s="5">
        <f>_xll.SBSAddInExcel.Functions.grpSaldo("BA","0000","MF",2,21030300000000,0,"E",$B122,YEAR(W$121),MONTH(W$121),DAY(W$121),"01",2,"T","R")</f>
        <v>13899617365.85</v>
      </c>
      <c r="X122" s="5">
        <f>_xll.SBSAddInExcel.Functions.grpSaldo("BA","0000","MF",2,21030300000000,0,"E",$B122,YEAR(X$121),MONTH(X$121),DAY(X$121),"01",2,"T","R")</f>
        <v>13163810495.93</v>
      </c>
      <c r="Y122" s="5">
        <f>_xll.SBSAddInExcel.Functions.grpSaldo("BA","0000","MF",2,21030300000000,0,"E",$B122,YEAR(Y$121),MONTH(Y$121),DAY(Y$121),"01",2,"T","R")</f>
        <v>13319187346.65</v>
      </c>
      <c r="Z122" s="5">
        <f>_xll.SBSAddInExcel.Functions.grpSaldo("BA","0000","MF",2,21030300000000,0,"E",$B122,YEAR(Z$121),MONTH(Z$121),DAY(Z$121),"01",2,"T","R")</f>
        <v>14578446296.559999</v>
      </c>
      <c r="AA122" s="5">
        <f>_xll.SBSAddInExcel.Functions.grpSaldo("BA","0000","MF",2,21030300000000,0,"E",$B122,YEAR(AA$121),MONTH(AA$121),DAY(AA$121),"01",2,"T","R")</f>
        <v>13559837253.34</v>
      </c>
      <c r="AB122" s="5">
        <f>_xll.SBSAddInExcel.Functions.grpSaldo("BA","0000","MF",2,21030300000000,0,"E",$B122,YEAR(AB$121),MONTH(AB$121),DAY(AB$121),"01",2,"T","R")</f>
        <v>14510062604.040001</v>
      </c>
      <c r="AC122" s="5">
        <f>_xll.SBSAddInExcel.Functions.grpSaldo("BA","0000","MF",2,21030300000000,0,"E",$B122,YEAR(AC$121),MONTH(AC$121),DAY(AC$121),"01",2,"T","R")</f>
        <v>16138041912.23</v>
      </c>
      <c r="AD122" s="5">
        <f>_xll.SBSAddInExcel.Functions.grpSaldo("BA","0000","MF",2,21030300000000,0,"E",$B122,YEAR(AD$121),MONTH(AD$121),DAY(AD$121),"01",2,"T","R")</f>
        <v>16392101193.26</v>
      </c>
      <c r="AE122" s="5">
        <f>_xll.SBSAddInExcel.Functions.grpSaldo("BA","0000","MF",2,21030300000000,0,"E",$B122,YEAR(AE$121),MONTH(AE$121),DAY(AE$121),"01",2,"T","R")</f>
        <v>17565975270.540001</v>
      </c>
      <c r="AF122" s="5">
        <f>_xll.SBSAddInExcel.Functions.grpSaldo("BA","0000","MF",2,21030300000000,0,"E",$B122,YEAR(AF$121),MONTH(AF$121),DAY(AF$121),"01",2,"T","R")</f>
        <v>16862514892.389999</v>
      </c>
      <c r="AG122" s="5">
        <f>_xll.SBSAddInExcel.Functions.grpSaldo("BA","0000","MF",2,21030300000000,0,"E",$B122,YEAR(AG$121),MONTH(AG$121),DAY(AG$121),"01",2,"T","R")</f>
        <v>16829280292.02</v>
      </c>
      <c r="AH122" s="5">
        <f>_xll.SBSAddInExcel.Functions.grpSaldo("BA","0000","MF",2,21030300000000,0,"E",$B122,YEAR(AH$121),MONTH(AH$121),DAY(AH$121),"01",2,"T","R")</f>
        <v>16801732702.93</v>
      </c>
      <c r="AI122" s="5">
        <f>_xll.SBSAddInExcel.Functions.grpSaldo("BA","0000","MF",2,21030300000000,0,"E",$B122,YEAR(AI$121),MONTH(AI$121),DAY(AI$121),"01",2,"T","R")</f>
        <v>18754818069.189999</v>
      </c>
      <c r="AJ122" s="5">
        <f>_xll.SBSAddInExcel.Functions.grpSaldo("BA","0000","MF",2,21030300000000,0,"E",$B122,YEAR(AJ$121),MONTH(AJ$121),DAY(AJ$121),"01",2,"T","R")</f>
        <v>16858467591.559999</v>
      </c>
      <c r="AK122" s="5">
        <f>_xll.SBSAddInExcel.Functions.grpSaldo("BA","0000","MF",2,21030300000000,0,"E",$B122,YEAR(AK$121),MONTH(AK$121),DAY(AK$121),"01",2,"T","R")</f>
        <v>17182941903.09</v>
      </c>
      <c r="AL122" s="5">
        <f>_xll.SBSAddInExcel.Functions.grpSaldo("BA","0000","MF",2,21030300000000,0,"E",$B122,YEAR(AL$121),MONTH(AL$121),DAY(AL$121),"01",2,"T","R")</f>
        <v>16946327963.59</v>
      </c>
      <c r="AM122" s="5">
        <f>_xll.SBSAddInExcel.Functions.grpSaldo("BA","0000","MF",2,21030300000000,0,"E",$B122,YEAR(AM$121),MONTH(AM$121),DAY(AM$121),"01",2,"T","R")</f>
        <v>16920612749.57</v>
      </c>
      <c r="AN122" s="5">
        <f>_xll.SBSAddInExcel.Functions.grpSaldo("BA","0000","MF",2,21030300000000,0,"E",$B122,YEAR(AN$121),MONTH(AN$121),DAY(AN$121),"01",2,"T","R")</f>
        <v>15975536067.379999</v>
      </c>
      <c r="AO122" s="5">
        <f>_xll.SBSAddInExcel.Functions.grpSaldo("BA","0000","MF",2,21030300000000,0,"E",$B122,YEAR(AO$121),MONTH(AO$121),DAY(AO$121),"01",2,"T","R")</f>
        <v>14780069959.9</v>
      </c>
      <c r="AP122" s="5">
        <f>_xll.SBSAddInExcel.Functions.grpSaldo("BA","0000","MF",2,21030300000000,0,"E",$B122,YEAR(AP$121),MONTH(AP$121),DAY(AP$121),"01",2,"T","R")</f>
        <v>16323539316.290001</v>
      </c>
      <c r="AQ122" s="5">
        <f>_xll.SBSAddInExcel.Functions.grpSaldo("BA","0000","MF",2,21030300000000,0,"E",$B122,YEAR(AQ$121),MONTH(AQ$121),DAY(AQ$121),"01",2,"T","R")</f>
        <v>15553363681.5</v>
      </c>
      <c r="AR122" s="5">
        <f>_xll.SBSAddInExcel.Functions.grpSaldo("BA","0000","MF",2,21030300000000,0,"E",$B122,YEAR(AR$121),MONTH(AR$121),DAY(AR$121),"01",2,"T","R")</f>
        <v>15074696763.959999</v>
      </c>
      <c r="AS122" s="5">
        <f>_xll.SBSAddInExcel.Functions.grpSaldo("BA","0000","MF",2,21030300000000,0,"E",$B122,YEAR(AS$121),MONTH(AS$121),DAY(AS$121),"01",2,"T","R")</f>
        <v>15587038526.719999</v>
      </c>
      <c r="AT122" s="5">
        <f>_xll.SBSAddInExcel.Functions.grpSaldo("BA","0000","MF",2,21030300000000,0,"E",$B122,YEAR(AT$121),MONTH(AT$121),DAY(AT$121),"01",2,"T","R")</f>
        <v>16120738485.9</v>
      </c>
      <c r="AU122" s="5">
        <f>_xll.SBSAddInExcel.Functions.grpSaldo("BA","0000","MF",2,21030300000000,0,"E",$B122,YEAR(AU$121),MONTH(AU$121),DAY(AU$121),"01",2,"T","R")</f>
        <v>15936978363.360001</v>
      </c>
      <c r="AV122" s="5">
        <f>_xll.SBSAddInExcel.Functions.grpSaldo("BA","0000","MF",2,21030300000000,0,"E",$B122,YEAR(AV$121),MONTH(AV$121),DAY(AV$121),"01",2,"T","R")</f>
        <v>15696992062.860001</v>
      </c>
      <c r="AW122" s="5">
        <f>_xll.SBSAddInExcel.Functions.grpSaldo("BA","0000","MF",2,21030300000000,0,"E",$B122,YEAR(AW$121),MONTH(AW$121),DAY(AW$121),"01",2,"T","R")</f>
        <v>14763814371.629999</v>
      </c>
      <c r="AX122" s="5">
        <f>_xll.SBSAddInExcel.Functions.grpSaldo("BA","0000","MF",2,21030300000000,0,"E",$B122,YEAR(AX$121),MONTH(AX$121),DAY(AX$121),"01",2,"T","R")</f>
        <v>15818455740.799999</v>
      </c>
      <c r="AY122" s="5">
        <f>_xll.SBSAddInExcel.Functions.grpSaldo("BA","0000","MF",2,21030300000000,0,"E",$B122,YEAR(AY$121),MONTH(AY$121),DAY(AY$121),"01",2,"T","R")</f>
        <v>14973063060.74</v>
      </c>
      <c r="AZ122" s="5">
        <f>_xll.SBSAddInExcel.Functions.grpSaldo("BA","0000","MF",2,21030300000000,0,"E",$B122,YEAR(AZ$121),MONTH(AZ$121),DAY(AZ$121),"01",2,"T","R")</f>
        <v>13802660520.01</v>
      </c>
      <c r="BA122" s="5">
        <f>_xll.SBSAddInExcel.Functions.grpSaldo("BA","0000","MF",2,21030300000000,0,"E",$B122,YEAR(BA$121),MONTH(BA$121),DAY(BA$121),"01",2,"T","R")</f>
        <v>13751904250.57</v>
      </c>
      <c r="BB122" s="5">
        <f>_xll.SBSAddInExcel.Functions.grpSaldo("BA","0000","MF",2,21030300000000,0,"E",$B122,YEAR(BB$121),MONTH(BB$121),DAY(BB$121),"01",2,"T","R")</f>
        <v>14426179959.49</v>
      </c>
      <c r="BC122" s="5">
        <f>_xll.SBSAddInExcel.Functions.grpSaldo("BA","0000","MF",2,21030300000000,0,"E",$B122,YEAR(BC$121),MONTH(BC$121),DAY(BC$121),"01",2,"T","R")</f>
        <v>12421117493.1</v>
      </c>
      <c r="BD122" s="5">
        <f>_xll.SBSAddInExcel.Functions.grpSaldo("BA","0000","MF",2,21030300000000,0,"E",$B122,YEAR(BD$121),MONTH(BD$121),DAY(BD$121),"01",2,"T","R")</f>
        <v>13012117796.43</v>
      </c>
      <c r="BE122" s="5">
        <f>_xll.SBSAddInExcel.Functions.grpSaldo("BA","0000","MF",2,21030300000000,0,"E",$B122,YEAR(BE$121),MONTH(BE$121),DAY(BE$121),"01",2,"T","R")</f>
        <v>13075762149.5</v>
      </c>
      <c r="BF122" s="5">
        <f>_xll.SBSAddInExcel.Functions.grpSaldo("BA","0000","MF",2,21030300000000,0,"E",$B122,YEAR(BF$121),MONTH(BF$121),DAY(BF$121),"01",2,"T","R")</f>
        <v>11602645284.299999</v>
      </c>
      <c r="BG122" s="5">
        <f>_xll.SBSAddInExcel.Functions.grpSaldo("BA","0000","MF",2,21030300000000,0,"E",$B122,YEAR(BG$121),MONTH(BG$121),DAY(BG$121),"01",2,"T","R")</f>
        <v>13066863778.74</v>
      </c>
      <c r="BH122" s="5">
        <f>_xll.SBSAddInExcel.Functions.grpSaldo("BA","0000","MF",2,21030300000000,0,"E",$B122,YEAR(BH$121),MONTH(BH$121),DAY(BH$121),"01",2,"T","R")</f>
        <v>13545295465.99</v>
      </c>
      <c r="BI122" s="5">
        <f>_xll.SBSAddInExcel.Functions.grpSaldo("BA","0000","MF",2,21030300000000,0,"E",$B122,YEAR(BI$121),MONTH(BI$121),DAY(BI$121),"01",2,"T","R")</f>
        <v>16737107867.16</v>
      </c>
      <c r="BJ122" s="5">
        <f>_xll.SBSAddInExcel.Functions.grpSaldo("BA","0000","MF",2,21030300000000,0,"E",$B122,YEAR(BJ$121),MONTH(BJ$121),DAY(BJ$121),"01",2,"T","R")</f>
        <v>16283753144.35</v>
      </c>
      <c r="BK122" s="5">
        <f>_xll.SBSAddInExcel.Functions.grpSaldo("BA","0000","MF",2,21030300000000,0,"E",$B122,YEAR(BK$121),MONTH(BK$121),DAY(BK$121),"01",2,"T","R")</f>
        <v>16947218422.049999</v>
      </c>
      <c r="BL122" s="5">
        <f>_xll.SBSAddInExcel.Functions.grpSaldo("BA","0000","MF",2,21030300000000,0,"E",$B122,YEAR(BL$121),MONTH(BL$121),DAY(BL$121),"01",2,"T","R")</f>
        <v>16172378884.43</v>
      </c>
      <c r="BM122" s="5">
        <f>_xll.SBSAddInExcel.Functions.grpSaldo("BA","0000","MF",2,21030300000000,0,"E",$B122,YEAR(BM$121),MONTH(BM$121),DAY(BM$121),"01",2,"T","R")</f>
        <v>16822167384.690001</v>
      </c>
      <c r="BN122" s="5">
        <f>_xll.SBSAddInExcel.Functions.grpSaldo("BA","0000","MF",2,21030300000000,0,"E",$B122,YEAR(BN$121),MONTH(BN$121),DAY(BN$121),"01",2,"T","R")</f>
        <v>15659022770.870001</v>
      </c>
      <c r="BO122" s="5">
        <f>_xll.SBSAddInExcel.Functions.grpSaldo("BA","0000","MF",2,21030300000000,0,"E",$B122,YEAR(BO$121),MONTH(BO$121),DAY(BO$121),"01",2,"T","R")</f>
        <v>15022888745.469999</v>
      </c>
      <c r="BP122" s="5">
        <f>_xll.SBSAddInExcel.Functions.grpSaldo("BA","0000","MF",2,21030300000000,0,"E",$B122,YEAR(BP$121),MONTH(BP$121),DAY(BP$121),"01",2,"T","R")</f>
        <v>15905337775.42</v>
      </c>
      <c r="BQ122" s="5">
        <f>_xll.SBSAddInExcel.Functions.grpSaldo("BA","0000","MF",2,21030300000000,0,"E",$B122,YEAR(BQ$121),MONTH(BQ$121),DAY(BQ$121),"01",2,"T","R")</f>
        <v>15924185676.280001</v>
      </c>
      <c r="BR122" s="5">
        <f>_xll.SBSAddInExcel.Functions.grpSaldo("BA","0000","MF",2,21030300000000,0,"E",$B122,YEAR(BR$121),MONTH(BR$121),DAY(BR$121),"01",2,"T","R")</f>
        <v>14399408788.950001</v>
      </c>
      <c r="BS122" s="5">
        <f>_xll.SBSAddInExcel.Functions.grpSaldo("BA","0000","MF",2,21030300000000,0,"E",$B122,YEAR(BS$121),MONTH(BS$121),DAY(BS$121),"01",2,"T","R")</f>
        <v>14099453132.860001</v>
      </c>
      <c r="BT122" s="5">
        <f>_xll.SBSAddInExcel.Functions.grpSaldo("BA","0000","MF",2,21030300000000,0,"E",$B122,YEAR(BT$121),MONTH(BT$121),DAY(BT$121),"01",2,"T","R")</f>
        <v>14318780797.709999</v>
      </c>
      <c r="BU122" s="5">
        <f>_xll.SBSAddInExcel.Functions.grpSaldo("BA","0000","MF",2,21030300000000,0,"E",$B122,YEAR(BU$121),MONTH(BU$121),DAY(BU$121),"01",2,"T","R")</f>
        <v>13828697046.65</v>
      </c>
      <c r="BV122" s="5">
        <f>_xll.SBSAddInExcel.Functions.grpSaldo("BA","0000","MF",2,21030300000000,0,"E",$B122,YEAR(BV$121),MONTH(BV$121),DAY(BV$121),"01",2,"T","R")</f>
        <v>15173246945.059999</v>
      </c>
      <c r="BW122" s="5">
        <f>_xll.SBSAddInExcel.Functions.grpSaldo("BA","0000","MF",2,21030300000000,0,"E",$B122,YEAR(BW$121),MONTH(BW$121),DAY(BW$121),"01",2,"T","R")</f>
        <v>14830939856.379999</v>
      </c>
      <c r="BX122" s="5">
        <f>_xll.SBSAddInExcel.Functions.grpSaldo("BA","0000","MF",2,21030300000000,0,"E",$B122,YEAR(BX$121),MONTH(BX$121),DAY(BX$121),"01",2,"T","R")</f>
        <v>11266687844.200001</v>
      </c>
      <c r="BY122" s="5">
        <f>_xll.SBSAddInExcel.Functions.grpSaldo("BA","0000","MF",2,21030300000000,0,"E",$B122,YEAR(BY$121),MONTH(BY$121),DAY(BY$121),"01",2,"T","R")</f>
        <v>13500377698.75</v>
      </c>
      <c r="BZ122" s="5">
        <f>_xll.SBSAddInExcel.Functions.grpSaldo("BA","0000","MF",2,21030300000000,0,"E",$B122,YEAR(BZ$121),MONTH(BZ$121),DAY(BZ$121),"01",2,"T","R")</f>
        <v>14802286836.940001</v>
      </c>
      <c r="CA122" s="5">
        <f>_xll.SBSAddInExcel.Functions.grpSaldo("BA","0000","MF",2,21030300000000,0,"E",$B122,YEAR(CA$121),MONTH(CA$121),DAY(CA$121),"01",2,"T","R")</f>
        <v>15496508762.299999</v>
      </c>
      <c r="CB122" s="5">
        <f>_xll.SBSAddInExcel.Functions.grpSaldo("BA","0000","MF",2,21030300000000,0,"E",$B122,YEAR(CB$121),MONTH(CB$121),DAY(CB$121),"01",2,"T","R")</f>
        <v>15910096320.27</v>
      </c>
      <c r="CC122" s="5">
        <f>_xll.SBSAddInExcel.Functions.grpSaldo("BA","0000","MF",2,21030300000000,0,"E",$B122,YEAR(CC$121),MONTH(CC$121),DAY(CC$121),"01",2,"T","R")</f>
        <v>16098958440.809999</v>
      </c>
      <c r="CD122" s="5">
        <f>_xll.SBSAddInExcel.Functions.grpSaldo("BA","0000","MF",2,21030300000000,0,"E",$B122,YEAR(CD$121),MONTH(CD$121),DAY(CD$121),"01",2,"T","R")</f>
        <v>16434581984.77</v>
      </c>
      <c r="CE122" s="5">
        <f>_xll.SBSAddInExcel.Functions.grpSaldo("BA","0000","MF",2,21030300000000,0,"E",$B122,YEAR(CE$121),MONTH(CE$121),DAY(CE$121),"01",2,"T","R")</f>
        <v>15809356175.09</v>
      </c>
      <c r="CF122" s="5">
        <f>_xll.SBSAddInExcel.Functions.grpSaldo("BA","0000","MF",2,21030300000000,0,"E",$B122,YEAR(CF$121),MONTH(CF$121),DAY(CF$121),"01",2,"T","R")</f>
        <v>16655264302.860001</v>
      </c>
      <c r="CG122" s="5">
        <f>_xll.SBSAddInExcel.Functions.grpSaldo("BA","0000","MF",2,21030300000000,0,"E",$B122,YEAR(CG$121),MONTH(CG$121),DAY(CG$121),"01",2,"T","R")</f>
        <v>16555152494.280001</v>
      </c>
      <c r="CH122" s="5">
        <f>_xll.SBSAddInExcel.Functions.grpSaldo("BA","0000","MF",2,21030300000000,0,"E",$B122,YEAR(CH$121),MONTH(CH$121),DAY(CH$121),"01",2,"T","R")</f>
        <v>16946068593.639999</v>
      </c>
      <c r="CI122" s="5">
        <f>_xll.SBSAddInExcel.Functions.grpSaldo("BA","0000","MF",2,21030300000000,0,"E",$B122,YEAR(CI$121),MONTH(CI$121),DAY(CI$121),"01",2,"T","R")</f>
        <v>16987343915.370001</v>
      </c>
      <c r="CJ122" s="5">
        <f>_xll.SBSAddInExcel.Functions.grpSaldo("BA","0000","MF",2,21030300000000,0,"E",$B122,YEAR(CJ$121),MONTH(CJ$121),DAY(CJ$121),"01",2,"T","R")</f>
        <v>17324630428.720001</v>
      </c>
      <c r="CK122" s="5">
        <f>_xll.SBSAddInExcel.Functions.grpSaldo("BA","0000","MF",2,21030300000000,0,"E",$B122,YEAR(CK$121),MONTH(CK$121),DAY(CK$121),"01",2,"T","R")</f>
        <v>18227303281.66</v>
      </c>
      <c r="CL122" s="5">
        <f>_xll.SBSAddInExcel.Functions.grpSaldo("BA","0000","MF",2,21030300000000,0,"E",$B122,YEAR(CL$121),MONTH(CL$121),DAY(CL$121),"01",2,"T","R")</f>
        <v>18837501353.119999</v>
      </c>
      <c r="CM122" s="5">
        <f>_xll.SBSAddInExcel.Functions.grpSaldo("BA","0000","MF",2,21030300000000,0,"E",$B122,YEAR(CM$121),MONTH(CM$121),DAY(CM$121),"01",2,"T","R")</f>
        <v>16415489710.57</v>
      </c>
      <c r="CN122" s="5">
        <f>_xll.SBSAddInExcel.Functions.grpSaldo("BA","0000","MF",2,21030300000000,0,"E",$B122,YEAR(CN$121),MONTH(CN$121),DAY(CN$121),"01",2,"T","R")</f>
        <v>17268353878.34</v>
      </c>
      <c r="CO122" s="5">
        <f>_xll.SBSAddInExcel.Functions.grpSaldo("BA","0000","MF",2,21030300000000,0,"E",$B122,YEAR(CO$121),MONTH(CO$121),DAY(CO$121),"01",2,"T","R")</f>
        <v>14253962863.870001</v>
      </c>
      <c r="CP122" s="5">
        <f>_xll.SBSAddInExcel.Functions.grpSaldo("BA","0000","MF",2,21030300000000,0,"E",$B122,YEAR(CP$121),MONTH(CP$121),DAY(CP$121),"01",2,"T","R")</f>
        <v>16450624036.93</v>
      </c>
      <c r="CQ122" s="5">
        <f>_xll.SBSAddInExcel.Functions.grpSaldo("BA","0000","MF",2,21030300000000,0,"E",$B122,YEAR(CQ$121),MONTH(CQ$121),DAY(CQ$121),"01",2,"T","R")</f>
        <v>15283972146.440001</v>
      </c>
      <c r="CR122" s="5">
        <f>_xll.SBSAddInExcel.Functions.grpSaldo("BA","0000","MF",2,21030300000000,0,"E",$B122,YEAR(CR$121),MONTH(CR$121),DAY(CR$121),"01",2,"T","R")</f>
        <v>16536178059.43</v>
      </c>
      <c r="CS122" s="5">
        <f>_xll.SBSAddInExcel.Functions.grpSaldo("BA","0000","MF",2,21030300000000,0,"E",$B122,YEAR(CS$121),MONTH(CS$121),DAY(CS$121),"01",2,"T","R")</f>
        <v>16338524669.030001</v>
      </c>
      <c r="CT122" s="5">
        <f>_xll.SBSAddInExcel.Functions.grpSaldo("BA","0000","MF",2,21030300000000,0,"E",$B122,YEAR(CT$121),MONTH(CT$121),DAY(CT$121),"01",2,"T","R")</f>
        <v>16079335935.77</v>
      </c>
      <c r="CU122" s="5">
        <f>_xll.SBSAddInExcel.Functions.grpSaldo("BA","0000","MF",2,21030300000000,0,"E",$B122,YEAR(CU$121),MONTH(CU$121),DAY(CU$121),"01",2,"T","R")</f>
        <v>16801784994.360001</v>
      </c>
      <c r="CV122" s="5">
        <f>_xll.SBSAddInExcel.Functions.grpSaldo("BA","0000","MF",2,21030300000000,0,"E",$B122,YEAR(CV$121),MONTH(CV$121),DAY(CV$121),"01",2,"T","R")</f>
        <v>16715200061.639999</v>
      </c>
      <c r="CW122" s="5">
        <f>_xll.SBSAddInExcel.Functions.grpSaldo("BA","0000","MF",2,21030300000000,0,"E",$B122,YEAR(CW$121),MONTH(CW$121),DAY(CW$121),"01",2,"T","R")</f>
        <v>17962382887.799999</v>
      </c>
      <c r="CX122" s="5">
        <f>_xll.SBSAddInExcel.Functions.grpSaldo("BA","0000","MF",2,21030300000000,0,"E",$B122,YEAR(CX$121),MONTH(CX$121),DAY(CX$121),"01",2,"T","R")</f>
        <v>17185424626.450001</v>
      </c>
      <c r="CY122" s="5">
        <f>_xll.SBSAddInExcel.Functions.grpSaldo("BA","0000","MF",2,21030300000000,0,"E",$B122,YEAR(CY$121),MONTH(CY$121),DAY(CY$121),"01",2,"T","R")</f>
        <v>17584724867.130001</v>
      </c>
      <c r="CZ122" s="5">
        <f>_xll.SBSAddInExcel.Functions.grpSaldo("BA","0000","MF",2,21030300000000,0,"E",$B122,YEAR(CZ$121),MONTH(CZ$121),DAY(CZ$121),"01",2,"T","R")</f>
        <v>14389394636.129999</v>
      </c>
      <c r="DA122" s="5">
        <f>_xll.SBSAddInExcel.Functions.grpSaldo("BA","0000","MF",2,21030300000000,0,"E",$B122,YEAR(DA$121),MONTH(DA$121),DAY(DA$121),"01",2,"T","R")</f>
        <v>19412102589.259998</v>
      </c>
      <c r="DB122" s="5">
        <f>_xll.SBSAddInExcel.Functions.grpSaldo("BA","0000","MF",2,21030300000000,0,"E",$B122,YEAR(DB$121),MONTH(DB$121),DAY(DB$121),"01",2,"T","R")</f>
        <v>18570867328.369999</v>
      </c>
      <c r="DC122" s="5">
        <f>_xll.SBSAddInExcel.Functions.grpSaldo("BA","0000","MF",2,21030300000000,0,"E",$B122,YEAR(DC$121),MONTH(DC$121),DAY(DC$121),"01",2,"T","R")</f>
        <v>18218589333.5</v>
      </c>
      <c r="DD122" s="5">
        <f>_xll.SBSAddInExcel.Functions.grpSaldo("BA","0000","MF",2,21030300000000,0,"E",$B122,YEAR(DD$121),MONTH(DD$121),DAY(DD$121),"01",2,"T","R")</f>
        <v>21259575671.439999</v>
      </c>
      <c r="DE122" s="5">
        <f>_xll.SBSAddInExcel.Functions.grpSaldo("BA","0000","MF",2,21030300000000,0,"E",$B122,YEAR(DE$121),MONTH(DE$121),DAY(DE$121),"01",2,"T","R")</f>
        <v>18772265246.77</v>
      </c>
      <c r="DF122" s="5">
        <f>_xll.SBSAddInExcel.Functions.grpSaldo("BA","0000","MF",2,21030300000000,0,"E",$B122,YEAR(DF$121),MONTH(DF$121),DAY(DF$121),"01",2,"T","R")</f>
        <v>20096381928.27</v>
      </c>
      <c r="DG122" s="5">
        <f>_xll.SBSAddInExcel.Functions.grpSaldo("BA","0000","MF",2,21030300000000,0,"E",$B122,YEAR(DG$121),MONTH(DG$121),DAY(DG$121),"01",2,"T","R")</f>
        <v>18851560716.02</v>
      </c>
      <c r="DH122" s="5">
        <f>_xll.SBSAddInExcel.Functions.grpSaldo("BA","0000","MF",2,21030300000000,0,"E",$B122,YEAR(DH$121),MONTH(DH$121),DAY(DH$121),"01",2,"T","R")</f>
        <v>17868035028.790001</v>
      </c>
    </row>
    <row r="123" spans="1:112" x14ac:dyDescent="0.3">
      <c r="B123" s="56">
        <v>2</v>
      </c>
      <c r="C123" s="1" t="s">
        <v>250</v>
      </c>
      <c r="D123" s="5">
        <f>_xll.SBSAddInExcel.Functions.grpSaldo("BA","0000","MF",2,21030300000000,0,"E",$B123,YEAR(D$121),MONTH(D$121),DAY(D$121),"01",2,"T","R")</f>
        <v>4584494840.7700005</v>
      </c>
      <c r="E123" s="5">
        <f>_xll.SBSAddInExcel.Functions.grpSaldo("BA","0000","MF",2,21030300000000,0,"E",$B123,YEAR(E$121),MONTH(E$121),DAY(E$121),"01",2,"T","R")</f>
        <v>4533242065.8699999</v>
      </c>
      <c r="F123" s="5">
        <f>_xll.SBSAddInExcel.Functions.grpSaldo("BA","0000","MF",2,21030300000000,0,"E",$B123,YEAR(F$121),MONTH(F$121),DAY(F$121),"01",2,"T","R")</f>
        <v>4024270683.1900001</v>
      </c>
      <c r="G123" s="5">
        <f>_xll.SBSAddInExcel.Functions.grpSaldo("BA","0000","MF",2,21030300000000,0,"E",$B123,YEAR(G$121),MONTH(G$121),DAY(G$121),"01",2,"T","R")</f>
        <v>4820607843.4899998</v>
      </c>
      <c r="H123" s="5">
        <f>_xll.SBSAddInExcel.Functions.grpSaldo("BA","0000","MF",2,21030300000000,0,"E",$B123,YEAR(H$121),MONTH(H$121),DAY(H$121),"01",2,"T","R")</f>
        <v>5319852872.6800003</v>
      </c>
      <c r="I123" s="5">
        <f>_xll.SBSAddInExcel.Functions.grpSaldo("BA","0000","MF",2,21030300000000,0,"E",$B123,YEAR(I$121),MONTH(I$121),DAY(I$121),"01",2,"T","R")</f>
        <v>4876781185.71</v>
      </c>
      <c r="J123" s="5">
        <f>_xll.SBSAddInExcel.Functions.grpSaldo("BA","0000","MF",2,21030300000000,0,"E",$B123,YEAR(J$121),MONTH(J$121),DAY(J$121),"01",2,"T","R")</f>
        <v>4601395425.3299999</v>
      </c>
      <c r="K123" s="5">
        <f>_xll.SBSAddInExcel.Functions.grpSaldo("BA","0000","MF",2,21030300000000,0,"E",$B123,YEAR(K$121),MONTH(K$121),DAY(K$121),"01",2,"T","R")</f>
        <v>4320144001.1800003</v>
      </c>
      <c r="L123" s="5">
        <f>_xll.SBSAddInExcel.Functions.grpSaldo("BA","0000","MF",2,21030300000000,0,"E",$B123,YEAR(L$121),MONTH(L$121),DAY(L$121),"01",2,"T","R")</f>
        <v>3805871402.8400002</v>
      </c>
      <c r="M123" s="5">
        <f>_xll.SBSAddInExcel.Functions.grpSaldo("BA","0000","MF",2,21030300000000,0,"E",$B123,YEAR(M$121),MONTH(M$121),DAY(M$121),"01",2,"T","R")</f>
        <v>3801900670.1999998</v>
      </c>
      <c r="N123" s="5">
        <f>_xll.SBSAddInExcel.Functions.grpSaldo("BA","0000","MF",2,21030300000000,0,"E",$B123,YEAR(N$121),MONTH(N$121),DAY(N$121),"01",2,"T","R")</f>
        <v>3903650945.9200001</v>
      </c>
      <c r="O123" s="5">
        <f>_xll.SBSAddInExcel.Functions.grpSaldo("BA","0000","MF",2,21030300000000,0,"E",$B123,YEAR(O$121),MONTH(O$121),DAY(O$121),"01",2,"T","R")</f>
        <v>4111467762.0599999</v>
      </c>
      <c r="P123" s="5">
        <f>_xll.SBSAddInExcel.Functions.grpSaldo("BA","0000","MF",2,21030300000000,0,"E",$B123,YEAR(P$121),MONTH(P$121),DAY(P$121),"01",2,"T","R")</f>
        <v>4510789321.3199997</v>
      </c>
      <c r="Q123" s="5">
        <f>_xll.SBSAddInExcel.Functions.grpSaldo("BA","0000","MF",2,21030300000000,0,"E",$B123,YEAR(Q$121),MONTH(Q$121),DAY(Q$121),"01",2,"T","R")</f>
        <v>4951522780.8900003</v>
      </c>
      <c r="R123" s="5">
        <f>_xll.SBSAddInExcel.Functions.grpSaldo("BA","0000","MF",2,21030300000000,0,"E",$B123,YEAR(R$121),MONTH(R$121),DAY(R$121),"01",2,"T","R")</f>
        <v>4421369589.1199999</v>
      </c>
      <c r="S123" s="5">
        <f>_xll.SBSAddInExcel.Functions.grpSaldo("BA","0000","MF",2,21030300000000,0,"E",$B123,YEAR(S$121),MONTH(S$121),DAY(S$121),"01",2,"T","R")</f>
        <v>4680256038.2700005</v>
      </c>
      <c r="T123" s="5">
        <f>_xll.SBSAddInExcel.Functions.grpSaldo("BA","0000","MF",2,21030300000000,0,"E",$B123,YEAR(T$121),MONTH(T$121),DAY(T$121),"01",2,"T","R")</f>
        <v>4842486026.9200001</v>
      </c>
      <c r="U123" s="5">
        <f>_xll.SBSAddInExcel.Functions.grpSaldo("BA","0000","MF",2,21030300000000,0,"E",$B123,YEAR(U$121),MONTH(U$121),DAY(U$121),"01",2,"T","R")</f>
        <v>5742830057.79</v>
      </c>
      <c r="V123" s="5">
        <f>_xll.SBSAddInExcel.Functions.grpSaldo("BA","0000","MF",2,21030300000000,0,"E",$B123,YEAR(V$121),MONTH(V$121),DAY(V$121),"01",2,"T","R")</f>
        <v>6353187090.8699999</v>
      </c>
      <c r="W123" s="5">
        <f>_xll.SBSAddInExcel.Functions.grpSaldo("BA","0000","MF",2,21030300000000,0,"E",$B123,YEAR(W$121),MONTH(W$121),DAY(W$121),"01",2,"T","R")</f>
        <v>4952415132.1000004</v>
      </c>
      <c r="X123" s="5">
        <f>_xll.SBSAddInExcel.Functions.grpSaldo("BA","0000","MF",2,21030300000000,0,"E",$B123,YEAR(X$121),MONTH(X$121),DAY(X$121),"01",2,"T","R")</f>
        <v>4906025849.8599997</v>
      </c>
      <c r="Y123" s="5">
        <f>_xll.SBSAddInExcel.Functions.grpSaldo("BA","0000","MF",2,21030300000000,0,"E",$B123,YEAR(Y$121),MONTH(Y$121),DAY(Y$121),"01",2,"T","R")</f>
        <v>5744409848.8900003</v>
      </c>
      <c r="Z123" s="5">
        <f>_xll.SBSAddInExcel.Functions.grpSaldo("BA","0000","MF",2,21030300000000,0,"E",$B123,YEAR(Z$121),MONTH(Z$121),DAY(Z$121),"01",2,"T","R")</f>
        <v>5779771009.4899998</v>
      </c>
      <c r="AA123" s="5">
        <f>_xll.SBSAddInExcel.Functions.grpSaldo("BA","0000","MF",2,21030300000000,0,"E",$B123,YEAR(AA$121),MONTH(AA$121),DAY(AA$121),"01",2,"T","R")</f>
        <v>5747990327.3400002</v>
      </c>
      <c r="AB123" s="5">
        <f>_xll.SBSAddInExcel.Functions.grpSaldo("BA","0000","MF",2,21030300000000,0,"E",$B123,YEAR(AB$121),MONTH(AB$121),DAY(AB$121),"01",2,"T","R")</f>
        <v>4973309713.7399998</v>
      </c>
      <c r="AC123" s="5">
        <f>_xll.SBSAddInExcel.Functions.grpSaldo("BA","0000","MF",2,21030300000000,0,"E",$B123,YEAR(AC$121),MONTH(AC$121),DAY(AC$121),"01",2,"T","R")</f>
        <v>4953664867.6899996</v>
      </c>
      <c r="AD123" s="5">
        <f>_xll.SBSAddInExcel.Functions.grpSaldo("BA","0000","MF",2,21030300000000,0,"E",$B123,YEAR(AD$121),MONTH(AD$121),DAY(AD$121),"01",2,"T","R")</f>
        <v>5197827506.8400002</v>
      </c>
      <c r="AE123" s="5">
        <f>_xll.SBSAddInExcel.Functions.grpSaldo("BA","0000","MF",2,21030300000000,0,"E",$B123,YEAR(AE$121),MONTH(AE$121),DAY(AE$121),"01",2,"T","R")</f>
        <v>6389771663.46</v>
      </c>
      <c r="AF123" s="5">
        <f>_xll.SBSAddInExcel.Functions.grpSaldo("BA","0000","MF",2,21030300000000,0,"E",$B123,YEAR(AF$121),MONTH(AF$121),DAY(AF$121),"01",2,"T","R")</f>
        <v>5604543849.2200003</v>
      </c>
      <c r="AG123" s="5">
        <f>_xll.SBSAddInExcel.Functions.grpSaldo("BA","0000","MF",2,21030300000000,0,"E",$B123,YEAR(AG$121),MONTH(AG$121),DAY(AG$121),"01",2,"T","R")</f>
        <v>6184592919.8100004</v>
      </c>
      <c r="AH123" s="5">
        <f>_xll.SBSAddInExcel.Functions.grpSaldo("BA","0000","MF",2,21030300000000,0,"E",$B123,YEAR(AH$121),MONTH(AH$121),DAY(AH$121),"01",2,"T","R")</f>
        <v>6797908856.5</v>
      </c>
      <c r="AI123" s="5">
        <f>_xll.SBSAddInExcel.Functions.grpSaldo("BA","0000","MF",2,21030300000000,0,"E",$B123,YEAR(AI$121),MONTH(AI$121),DAY(AI$121),"01",2,"T","R")</f>
        <v>6601226528.6599998</v>
      </c>
      <c r="AJ123" s="5">
        <f>_xll.SBSAddInExcel.Functions.grpSaldo("BA","0000","MF",2,21030300000000,0,"E",$B123,YEAR(AJ$121),MONTH(AJ$121),DAY(AJ$121),"01",2,"T","R")</f>
        <v>6306989809.3400002</v>
      </c>
      <c r="AK123" s="5">
        <f>_xll.SBSAddInExcel.Functions.grpSaldo("BA","0000","MF",2,21030300000000,0,"E",$B123,YEAR(AK$121),MONTH(AK$121),DAY(AK$121),"01",2,"T","R")</f>
        <v>6462332913.96</v>
      </c>
      <c r="AL123" s="5">
        <f>_xll.SBSAddInExcel.Functions.grpSaldo("BA","0000","MF",2,21030300000000,0,"E",$B123,YEAR(AL$121),MONTH(AL$121),DAY(AL$121),"01",2,"T","R")</f>
        <v>6512098260.6099997</v>
      </c>
      <c r="AM123" s="5">
        <f>_xll.SBSAddInExcel.Functions.grpSaldo("BA","0000","MF",2,21030300000000,0,"E",$B123,YEAR(AM$121),MONTH(AM$121),DAY(AM$121),"01",2,"T","R")</f>
        <v>6808551650.3100004</v>
      </c>
      <c r="AN123" s="5">
        <f>_xll.SBSAddInExcel.Functions.grpSaldo("BA","0000","MF",2,21030300000000,0,"E",$B123,YEAR(AN$121),MONTH(AN$121),DAY(AN$121),"01",2,"T","R")</f>
        <v>6808157223.4899998</v>
      </c>
      <c r="AO123" s="5">
        <f>_xll.SBSAddInExcel.Functions.grpSaldo("BA","0000","MF",2,21030300000000,0,"E",$B123,YEAR(AO$121),MONTH(AO$121),DAY(AO$121),"01",2,"T","R")</f>
        <v>7860148833.0500002</v>
      </c>
      <c r="AP123" s="5">
        <f>_xll.SBSAddInExcel.Functions.grpSaldo("BA","0000","MF",2,21030300000000,0,"E",$B123,YEAR(AP$121),MONTH(AP$121),DAY(AP$121),"01",2,"T","R")</f>
        <v>7499919173.75</v>
      </c>
      <c r="AQ123" s="5">
        <f>_xll.SBSAddInExcel.Functions.grpSaldo("BA","0000","MF",2,21030300000000,0,"E",$B123,YEAR(AQ$121),MONTH(AQ$121),DAY(AQ$121),"01",2,"T","R")</f>
        <v>7035829245.3000002</v>
      </c>
      <c r="AR123" s="5">
        <f>_xll.SBSAddInExcel.Functions.grpSaldo("BA","0000","MF",2,21030300000000,0,"E",$B123,YEAR(AR$121),MONTH(AR$121),DAY(AR$121),"01",2,"T","R")</f>
        <v>7167354746.7299995</v>
      </c>
      <c r="AS123" s="5">
        <f>_xll.SBSAddInExcel.Functions.grpSaldo("BA","0000","MF",2,21030300000000,0,"E",$B123,YEAR(AS$121),MONTH(AS$121),DAY(AS$121),"01",2,"T","R")</f>
        <v>7063368241.0299997</v>
      </c>
      <c r="AT123" s="5">
        <f>_xll.SBSAddInExcel.Functions.grpSaldo("BA","0000","MF",2,21030300000000,0,"E",$B123,YEAR(AT$121),MONTH(AT$121),DAY(AT$121),"01",2,"T","R")</f>
        <v>6856078235.2700005</v>
      </c>
      <c r="AU123" s="5">
        <f>_xll.SBSAddInExcel.Functions.grpSaldo("BA","0000","MF",2,21030300000000,0,"E",$B123,YEAR(AU$121),MONTH(AU$121),DAY(AU$121),"01",2,"T","R")</f>
        <v>6752595455.5900002</v>
      </c>
      <c r="AV123" s="5">
        <f>_xll.SBSAddInExcel.Functions.grpSaldo("BA","0000","MF",2,21030300000000,0,"E",$B123,YEAR(AV$121),MONTH(AV$121),DAY(AV$121),"01",2,"T","R")</f>
        <v>6635982220.8900003</v>
      </c>
      <c r="AW123" s="5">
        <f>_xll.SBSAddInExcel.Functions.grpSaldo("BA","0000","MF",2,21030300000000,0,"E",$B123,YEAR(AW$121),MONTH(AW$121),DAY(AW$121),"01",2,"T","R")</f>
        <v>7279197176.5500002</v>
      </c>
      <c r="AX123" s="5">
        <f>_xll.SBSAddInExcel.Functions.grpSaldo("BA","0000","MF",2,21030300000000,0,"E",$B123,YEAR(AX$121),MONTH(AX$121),DAY(AX$121),"01",2,"T","R")</f>
        <v>7064505776.1499996</v>
      </c>
      <c r="AY123" s="5">
        <f>_xll.SBSAddInExcel.Functions.grpSaldo("BA","0000","MF",2,21030300000000,0,"E",$B123,YEAR(AY$121),MONTH(AY$121),DAY(AY$121),"01",2,"T","R")</f>
        <v>6873169587.25</v>
      </c>
      <c r="AZ123" s="5">
        <f>_xll.SBSAddInExcel.Functions.grpSaldo("BA","0000","MF",2,21030300000000,0,"E",$B123,YEAR(AZ$121),MONTH(AZ$121),DAY(AZ$121),"01",2,"T","R")</f>
        <v>7190336603.1099997</v>
      </c>
      <c r="BA123" s="5">
        <f>_xll.SBSAddInExcel.Functions.grpSaldo("BA","0000","MF",2,21030300000000,0,"E",$B123,YEAR(BA$121),MONTH(BA$121),DAY(BA$121),"01",2,"T","R")</f>
        <v>6809386486.4499998</v>
      </c>
      <c r="BB123" s="5">
        <f>_xll.SBSAddInExcel.Functions.grpSaldo("BA","0000","MF",2,21030300000000,0,"E",$B123,YEAR(BB$121),MONTH(BB$121),DAY(BB$121),"01",2,"T","R")</f>
        <v>6731264496.2700005</v>
      </c>
      <c r="BC123" s="5">
        <f>_xll.SBSAddInExcel.Functions.grpSaldo("BA","0000","MF",2,21030300000000,0,"E",$B123,YEAR(BC$121),MONTH(BC$121),DAY(BC$121),"01",2,"T","R")</f>
        <v>7609891398.9899998</v>
      </c>
      <c r="BD123" s="5">
        <f>_xll.SBSAddInExcel.Functions.grpSaldo("BA","0000","MF",2,21030300000000,0,"E",$B123,YEAR(BD$121),MONTH(BD$121),DAY(BD$121),"01",2,"T","R")</f>
        <v>6357293501.79</v>
      </c>
      <c r="BE123" s="5">
        <f>_xll.SBSAddInExcel.Functions.grpSaldo("BA","0000","MF",2,21030300000000,0,"E",$B123,YEAR(BE$121),MONTH(BE$121),DAY(BE$121),"01",2,"T","R")</f>
        <v>6134017253.6700001</v>
      </c>
      <c r="BF123" s="5">
        <f>_xll.SBSAddInExcel.Functions.grpSaldo("BA","0000","MF",2,21030300000000,0,"E",$B123,YEAR(BF$121),MONTH(BF$121),DAY(BF$121),"01",2,"T","R")</f>
        <v>6754798671.3699999</v>
      </c>
      <c r="BG123" s="5">
        <f>_xll.SBSAddInExcel.Functions.grpSaldo("BA","0000","MF",2,21030300000000,0,"E",$B123,YEAR(BG$121),MONTH(BG$121),DAY(BG$121),"01",2,"T","R")</f>
        <v>7868912670.3100004</v>
      </c>
      <c r="BH123" s="5">
        <f>_xll.SBSAddInExcel.Functions.grpSaldo("BA","0000","MF",2,21030300000000,0,"E",$B123,YEAR(BH$121),MONTH(BH$121),DAY(BH$121),"01",2,"T","R")</f>
        <v>8284085459.75</v>
      </c>
      <c r="BI123" s="5">
        <f>_xll.SBSAddInExcel.Functions.grpSaldo("BA","0000","MF",2,21030300000000,0,"E",$B123,YEAR(BI$121),MONTH(BI$121),DAY(BI$121),"01",2,"T","R")</f>
        <v>7506401961.6999998</v>
      </c>
      <c r="BJ123" s="5">
        <f>_xll.SBSAddInExcel.Functions.grpSaldo("BA","0000","MF",2,21030300000000,0,"E",$B123,YEAR(BJ$121),MONTH(BJ$121),DAY(BJ$121),"01",2,"T","R")</f>
        <v>8309875235.4700003</v>
      </c>
      <c r="BK123" s="5">
        <f>_xll.SBSAddInExcel.Functions.grpSaldo("BA","0000","MF",2,21030300000000,0,"E",$B123,YEAR(BK$121),MONTH(BK$121),DAY(BK$121),"01",2,"T","R")</f>
        <v>8373502107.9399996</v>
      </c>
      <c r="BL123" s="5">
        <f>_xll.SBSAddInExcel.Functions.grpSaldo("BA","0000","MF",2,21030300000000,0,"E",$B123,YEAR(BL$121),MONTH(BL$121),DAY(BL$121),"01",2,"T","R")</f>
        <v>7719140923.6199999</v>
      </c>
      <c r="BM123" s="5">
        <f>_xll.SBSAddInExcel.Functions.grpSaldo("BA","0000","MF",2,21030300000000,0,"E",$B123,YEAR(BM$121),MONTH(BM$121),DAY(BM$121),"01",2,"T","R")</f>
        <v>7674377041.0299997</v>
      </c>
      <c r="BN123" s="5">
        <f>_xll.SBSAddInExcel.Functions.grpSaldo("BA","0000","MF",2,21030300000000,0,"E",$B123,YEAR(BN$121),MONTH(BN$121),DAY(BN$121),"01",2,"T","R")</f>
        <v>6927261447.3900003</v>
      </c>
      <c r="BO123" s="5">
        <f>_xll.SBSAddInExcel.Functions.grpSaldo("BA","0000","MF",2,21030300000000,0,"E",$B123,YEAR(BO$121),MONTH(BO$121),DAY(BO$121),"01",2,"T","R")</f>
        <v>7117250720.1599998</v>
      </c>
      <c r="BP123" s="5">
        <f>_xll.SBSAddInExcel.Functions.grpSaldo("BA","0000","MF",2,21030300000000,0,"E",$B123,YEAR(BP$121),MONTH(BP$121),DAY(BP$121),"01",2,"T","R")</f>
        <v>6202871441.75</v>
      </c>
      <c r="BQ123" s="5">
        <f>_xll.SBSAddInExcel.Functions.grpSaldo("BA","0000","MF",2,21030300000000,0,"E",$B123,YEAR(BQ$121),MONTH(BQ$121),DAY(BQ$121),"01",2,"T","R")</f>
        <v>5909886880.5100002</v>
      </c>
      <c r="BR123" s="5">
        <f>_xll.SBSAddInExcel.Functions.grpSaldo("BA","0000","MF",2,21030300000000,0,"E",$B123,YEAR(BR$121),MONTH(BR$121),DAY(BR$121),"01",2,"T","R")</f>
        <v>6225897362.9899998</v>
      </c>
      <c r="BS123" s="5">
        <f>_xll.SBSAddInExcel.Functions.grpSaldo("BA","0000","MF",2,21030300000000,0,"E",$B123,YEAR(BS$121),MONTH(BS$121),DAY(BS$121),"01",2,"T","R")</f>
        <v>7021359399.7799997</v>
      </c>
      <c r="BT123" s="5">
        <f>_xll.SBSAddInExcel.Functions.grpSaldo("BA","0000","MF",2,21030300000000,0,"E",$B123,YEAR(BT$121),MONTH(BT$121),DAY(BT$121),"01",2,"T","R")</f>
        <v>7186894271.7399998</v>
      </c>
      <c r="BU123" s="5">
        <f>_xll.SBSAddInExcel.Functions.grpSaldo("BA","0000","MF",2,21030300000000,0,"E",$B123,YEAR(BU$121),MONTH(BU$121),DAY(BU$121),"01",2,"T","R")</f>
        <v>6931388107.5900002</v>
      </c>
      <c r="BV123" s="5">
        <f>_xll.SBSAddInExcel.Functions.grpSaldo("BA","0000","MF",2,21030300000000,0,"E",$B123,YEAR(BV$121),MONTH(BV$121),DAY(BV$121),"01",2,"T","R")</f>
        <v>6827487576.8599997</v>
      </c>
      <c r="BW123" s="5">
        <f>_xll.SBSAddInExcel.Functions.grpSaldo("BA","0000","MF",2,21030300000000,0,"E",$B123,YEAR(BW$121),MONTH(BW$121),DAY(BW$121),"01",2,"T","R")</f>
        <v>6701298695.7200003</v>
      </c>
      <c r="BX123" s="5">
        <f>_xll.SBSAddInExcel.Functions.grpSaldo("BA","0000","MF",2,21030300000000,0,"E",$B123,YEAR(BX$121),MONTH(BX$121),DAY(BX$121),"01",2,"T","R")</f>
        <v>7797993272.2399998</v>
      </c>
      <c r="BY123" s="5">
        <f>_xll.SBSAddInExcel.Functions.grpSaldo("BA","0000","MF",2,21030300000000,0,"E",$B123,YEAR(BY$121),MONTH(BY$121),DAY(BY$121),"01",2,"T","R")</f>
        <v>7966418607.4899998</v>
      </c>
      <c r="BZ123" s="5">
        <f>_xll.SBSAddInExcel.Functions.grpSaldo("BA","0000","MF",2,21030300000000,0,"E",$B123,YEAR(BZ$121),MONTH(BZ$121),DAY(BZ$121),"01",2,"T","R")</f>
        <v>7863865542.4300003</v>
      </c>
      <c r="CA123" s="5">
        <f>_xll.SBSAddInExcel.Functions.grpSaldo("BA","0000","MF",2,21030300000000,0,"E",$B123,YEAR(CA$121),MONTH(CA$121),DAY(CA$121),"01",2,"T","R")</f>
        <v>7251420280.3199997</v>
      </c>
      <c r="CB123" s="5">
        <f>_xll.SBSAddInExcel.Functions.grpSaldo("BA","0000","MF",2,21030300000000,0,"E",$B123,YEAR(CB$121),MONTH(CB$121),DAY(CB$121),"01",2,"T","R")</f>
        <v>7676070262.6400003</v>
      </c>
      <c r="CC123" s="5">
        <f>_xll.SBSAddInExcel.Functions.grpSaldo("BA","0000","MF",2,21030300000000,0,"E",$B123,YEAR(CC$121),MONTH(CC$121),DAY(CC$121),"01",2,"T","R")</f>
        <v>6948237831.0799999</v>
      </c>
      <c r="CD123" s="5">
        <f>_xll.SBSAddInExcel.Functions.grpSaldo("BA","0000","MF",2,21030300000000,0,"E",$B123,YEAR(CD$121),MONTH(CD$121),DAY(CD$121),"01",2,"T","R")</f>
        <v>8353735779.3500004</v>
      </c>
      <c r="CE123" s="5">
        <f>_xll.SBSAddInExcel.Functions.grpSaldo("BA","0000","MF",2,21030300000000,0,"E",$B123,YEAR(CE$121),MONTH(CE$121),DAY(CE$121),"01",2,"T","R")</f>
        <v>7189834031.8500004</v>
      </c>
      <c r="CF123" s="5">
        <f>_xll.SBSAddInExcel.Functions.grpSaldo("BA","0000","MF",2,21030300000000,0,"E",$B123,YEAR(CF$121),MONTH(CF$121),DAY(CF$121),"01",2,"T","R")</f>
        <v>6874171265.0500002</v>
      </c>
      <c r="CG123" s="5">
        <f>_xll.SBSAddInExcel.Functions.grpSaldo("BA","0000","MF",2,21030300000000,0,"E",$B123,YEAR(CG$121),MONTH(CG$121),DAY(CG$121),"01",2,"T","R")</f>
        <v>6573081839.0900002</v>
      </c>
      <c r="CH123" s="5">
        <f>_xll.SBSAddInExcel.Functions.grpSaldo("BA","0000","MF",2,21030300000000,0,"E",$B123,YEAR(CH$121),MONTH(CH$121),DAY(CH$121),"01",2,"T","R")</f>
        <v>7304834836.29</v>
      </c>
      <c r="CI123" s="5">
        <f>_xll.SBSAddInExcel.Functions.grpSaldo("BA","0000","MF",2,21030300000000,0,"E",$B123,YEAR(CI$121),MONTH(CI$121),DAY(CI$121),"01",2,"T","R")</f>
        <v>7583027131.2799997</v>
      </c>
      <c r="CJ123" s="5">
        <f>_xll.SBSAddInExcel.Functions.grpSaldo("BA","0000","MF",2,21030300000000,0,"E",$B123,YEAR(CJ$121),MONTH(CJ$121),DAY(CJ$121),"01",2,"T","R")</f>
        <v>9761382188.7900009</v>
      </c>
      <c r="CK123" s="5">
        <f>_xll.SBSAddInExcel.Functions.grpSaldo("BA","0000","MF",2,21030300000000,0,"E",$B123,YEAR(CK$121),MONTH(CK$121),DAY(CK$121),"01",2,"T","R")</f>
        <v>7280325185.6599998</v>
      </c>
      <c r="CL123" s="5">
        <f>_xll.SBSAddInExcel.Functions.grpSaldo("BA","0000","MF",2,21030300000000,0,"E",$B123,YEAR(CL$121),MONTH(CL$121),DAY(CL$121),"01",2,"T","R")</f>
        <v>6894441700.54</v>
      </c>
      <c r="CM123" s="5">
        <f>_xll.SBSAddInExcel.Functions.grpSaldo("BA","0000","MF",2,21030300000000,0,"E",$B123,YEAR(CM$121),MONTH(CM$121),DAY(CM$121),"01",2,"T","R")</f>
        <v>8248308426.5100002</v>
      </c>
      <c r="CN123" s="5">
        <f>_xll.SBSAddInExcel.Functions.grpSaldo("BA","0000","MF",2,21030300000000,0,"E",$B123,YEAR(CN$121),MONTH(CN$121),DAY(CN$121),"01",2,"T","R")</f>
        <v>7331403400.0299997</v>
      </c>
      <c r="CO123" s="5">
        <f>_xll.SBSAddInExcel.Functions.grpSaldo("BA","0000","MF",2,21030300000000,0,"E",$B123,YEAR(CO$121),MONTH(CO$121),DAY(CO$121),"01",2,"T","R")</f>
        <v>7316180143.3400002</v>
      </c>
      <c r="CP123" s="5">
        <f>_xll.SBSAddInExcel.Functions.grpSaldo("BA","0000","MF",2,21030300000000,0,"E",$B123,YEAR(CP$121),MONTH(CP$121),DAY(CP$121),"01",2,"T","R")</f>
        <v>7991188308.3000002</v>
      </c>
      <c r="CQ123" s="5">
        <f>_xll.SBSAddInExcel.Functions.grpSaldo("BA","0000","MF",2,21030300000000,0,"E",$B123,YEAR(CQ$121),MONTH(CQ$121),DAY(CQ$121),"01",2,"T","R")</f>
        <v>7839422742.8199997</v>
      </c>
      <c r="CR123" s="5">
        <f>_xll.SBSAddInExcel.Functions.grpSaldo("BA","0000","MF",2,21030300000000,0,"E",$B123,YEAR(CR$121),MONTH(CR$121),DAY(CR$121),"01",2,"T","R")</f>
        <v>8508903806.79</v>
      </c>
      <c r="CS123" s="5">
        <f>_xll.SBSAddInExcel.Functions.grpSaldo("BA","0000","MF",2,21030300000000,0,"E",$B123,YEAR(CS$121),MONTH(CS$121),DAY(CS$121),"01",2,"T","R")</f>
        <v>7897742397.5500002</v>
      </c>
      <c r="CT123" s="5">
        <f>_xll.SBSAddInExcel.Functions.grpSaldo("BA","0000","MF",2,21030300000000,0,"E",$B123,YEAR(CT$121),MONTH(CT$121),DAY(CT$121),"01",2,"T","R")</f>
        <v>7999147055.1000004</v>
      </c>
      <c r="CU123" s="5">
        <f>_xll.SBSAddInExcel.Functions.grpSaldo("BA","0000","MF",2,21030300000000,0,"E",$B123,YEAR(CU$121),MONTH(CU$121),DAY(CU$121),"01",2,"T","R")</f>
        <v>7919304056.5200005</v>
      </c>
      <c r="CV123" s="5">
        <f>_xll.SBSAddInExcel.Functions.grpSaldo("BA","0000","MF",2,21030300000000,0,"E",$B123,YEAR(CV$121),MONTH(CV$121),DAY(CV$121),"01",2,"T","R")</f>
        <v>8886678988.3899994</v>
      </c>
      <c r="CW123" s="5">
        <f>_xll.SBSAddInExcel.Functions.grpSaldo("BA","0000","MF",2,21030300000000,0,"E",$B123,YEAR(CW$121),MONTH(CW$121),DAY(CW$121),"01",2,"T","R")</f>
        <v>8320825332.6800003</v>
      </c>
      <c r="CX123" s="5">
        <f>_xll.SBSAddInExcel.Functions.grpSaldo("BA","0000","MF",2,21030300000000,0,"E",$B123,YEAR(CX$121),MONTH(CX$121),DAY(CX$121),"01",2,"T","R")</f>
        <v>8587719578.1499996</v>
      </c>
      <c r="CY123" s="5">
        <f>_xll.SBSAddInExcel.Functions.grpSaldo("BA","0000","MF",2,21030300000000,0,"E",$B123,YEAR(CY$121),MONTH(CY$121),DAY(CY$121),"01",2,"T","R")</f>
        <v>8735013374.6700001</v>
      </c>
      <c r="CZ123" s="5">
        <f>_xll.SBSAddInExcel.Functions.grpSaldo("BA","0000","MF",2,21030300000000,0,"E",$B123,YEAR(CZ$121),MONTH(CZ$121),DAY(CZ$121),"01",2,"T","R")</f>
        <v>7402181262.1199999</v>
      </c>
      <c r="DA123" s="5">
        <f>_xll.SBSAddInExcel.Functions.grpSaldo("BA","0000","MF",2,21030300000000,0,"E",$B123,YEAR(DA$121),MONTH(DA$121),DAY(DA$121),"01",2,"T","R")</f>
        <v>8526672699.3000002</v>
      </c>
      <c r="DB123" s="5">
        <f>_xll.SBSAddInExcel.Functions.grpSaldo("BA","0000","MF",2,21030300000000,0,"E",$B123,YEAR(DB$121),MONTH(DB$121),DAY(DB$121),"01",2,"T","R")</f>
        <v>9463295290.1399994</v>
      </c>
      <c r="DC123" s="5">
        <f>_xll.SBSAddInExcel.Functions.grpSaldo("BA","0000","MF",2,21030300000000,0,"E",$B123,YEAR(DC$121),MONTH(DC$121),DAY(DC$121),"01",2,"T","R")</f>
        <v>8247012319.8900003</v>
      </c>
      <c r="DD123" s="5">
        <f>_xll.SBSAddInExcel.Functions.grpSaldo("BA","0000","MF",2,21030300000000,0,"E",$B123,YEAR(DD$121),MONTH(DD$121),DAY(DD$121),"01",2,"T","R")</f>
        <v>8366155115.0600004</v>
      </c>
      <c r="DE123" s="5">
        <f>_xll.SBSAddInExcel.Functions.grpSaldo("BA","0000","MF",2,21030300000000,0,"E",$B123,YEAR(DE$121),MONTH(DE$121),DAY(DE$121),"01",2,"T","R")</f>
        <v>8593086827.5100002</v>
      </c>
      <c r="DF123" s="5">
        <f>_xll.SBSAddInExcel.Functions.grpSaldo("BA","0000","MF",2,21030300000000,0,"E",$B123,YEAR(DF$121),MONTH(DF$121),DAY(DF$121),"01",2,"T","R")</f>
        <v>8617327249.2600002</v>
      </c>
      <c r="DG123" s="5">
        <f>_xll.SBSAddInExcel.Functions.grpSaldo("BA","0000","MF",2,21030300000000,0,"E",$B123,YEAR(DG$121),MONTH(DG$121),DAY(DG$121),"01",2,"T","R")</f>
        <v>8659585071.6800003</v>
      </c>
      <c r="DH123" s="5">
        <f>_xll.SBSAddInExcel.Functions.grpSaldo("BA","0000","MF",2,21030300000000,0,"E",$B123,YEAR(DH$121),MONTH(DH$121),DAY(DH$121),"01",2,"T","R")</f>
        <v>10372959840.450001</v>
      </c>
    </row>
    <row r="124" spans="1:112" x14ac:dyDescent="0.3">
      <c r="B124" s="56">
        <v>4</v>
      </c>
      <c r="C124" s="1" t="s">
        <v>248</v>
      </c>
      <c r="D124" s="5">
        <f>_xll.SBSAddInExcel.Functions.grpSaldo("BA","0000","MF",2,21030300000000,0,"E",$B124,YEAR(D$121),MONTH(D$121),DAY(D$121),"01",2,"T","R")</f>
        <v>7068036002.4099998</v>
      </c>
      <c r="E124" s="5">
        <f>_xll.SBSAddInExcel.Functions.grpSaldo("BA","0000","MF",2,21030300000000,0,"E",$B124,YEAR(E$121),MONTH(E$121),DAY(E$121),"01",2,"T","R")</f>
        <v>5436022893</v>
      </c>
      <c r="F124" s="5">
        <f>_xll.SBSAddInExcel.Functions.grpSaldo("BA","0000","MF",2,21030300000000,0,"E",$B124,YEAR(F$121),MONTH(F$121),DAY(F$121),"01",2,"T","R")</f>
        <v>5812960102.6999998</v>
      </c>
      <c r="G124" s="5">
        <f>_xll.SBSAddInExcel.Functions.grpSaldo("BA","0000","MF",2,21030300000000,0,"E",$B124,YEAR(G$121),MONTH(G$121),DAY(G$121),"01",2,"T","R")</f>
        <v>6811703691.0900002</v>
      </c>
      <c r="H124" s="5">
        <f>_xll.SBSAddInExcel.Functions.grpSaldo("BA","0000","MF",2,21030300000000,0,"E",$B124,YEAR(H$121),MONTH(H$121),DAY(H$121),"01",2,"T","R")</f>
        <v>6071559635.04</v>
      </c>
      <c r="I124" s="5">
        <f>_xll.SBSAddInExcel.Functions.grpSaldo("BA","0000","MF",2,21030300000000,0,"E",$B124,YEAR(I$121),MONTH(I$121),DAY(I$121),"01",2,"T","R")</f>
        <v>7174037316.5500002</v>
      </c>
      <c r="J124" s="5">
        <f>_xll.SBSAddInExcel.Functions.grpSaldo("BA","0000","MF",2,21030300000000,0,"E",$B124,YEAR(J$121),MONTH(J$121),DAY(J$121),"01",2,"T","R")</f>
        <v>7154051417.3199997</v>
      </c>
      <c r="K124" s="5">
        <f>_xll.SBSAddInExcel.Functions.grpSaldo("BA","0000","MF",2,21030300000000,0,"E",$B124,YEAR(K$121),MONTH(K$121),DAY(K$121),"01",2,"T","R")</f>
        <v>6487837973.8999996</v>
      </c>
      <c r="L124" s="5">
        <f>_xll.SBSAddInExcel.Functions.grpSaldo("BA","0000","MF",2,21030300000000,0,"E",$B124,YEAR(L$121),MONTH(L$121),DAY(L$121),"01",2,"T","R")</f>
        <v>6837753718.8100004</v>
      </c>
      <c r="M124" s="5">
        <f>_xll.SBSAddInExcel.Functions.grpSaldo("BA","0000","MF",2,21030300000000,0,"E",$B124,YEAR(M$121),MONTH(M$121),DAY(M$121),"01",2,"T","R")</f>
        <v>6310998495.9200001</v>
      </c>
      <c r="N124" s="5">
        <f>_xll.SBSAddInExcel.Functions.grpSaldo("BA","0000","MF",2,21030300000000,0,"E",$B124,YEAR(N$121),MONTH(N$121),DAY(N$121),"01",2,"T","R")</f>
        <v>5747133426.2299995</v>
      </c>
      <c r="O124" s="5">
        <f>_xll.SBSAddInExcel.Functions.grpSaldo("BA","0000","MF",2,21030300000000,0,"E",$B124,YEAR(O$121),MONTH(O$121),DAY(O$121),"01",2,"T","R")</f>
        <v>5849173884.6999998</v>
      </c>
      <c r="P124" s="5">
        <f>_xll.SBSAddInExcel.Functions.grpSaldo("BA","0000","MF",2,21030300000000,0,"E",$B124,YEAR(P$121),MONTH(P$121),DAY(P$121),"01",2,"T","R")</f>
        <v>6837917181.6700001</v>
      </c>
      <c r="Q124" s="5">
        <f>_xll.SBSAddInExcel.Functions.grpSaldo("BA","0000","MF",2,21030300000000,0,"E",$B124,YEAR(Q$121),MONTH(Q$121),DAY(Q$121),"01",2,"T","R")</f>
        <v>5916088968.6400003</v>
      </c>
      <c r="R124" s="5">
        <f>_xll.SBSAddInExcel.Functions.grpSaldo("BA","0000","MF",2,21030300000000,0,"E",$B124,YEAR(R$121),MONTH(R$121),DAY(R$121),"01",2,"T","R")</f>
        <v>6000824420.2399998</v>
      </c>
      <c r="S124" s="5">
        <f>_xll.SBSAddInExcel.Functions.grpSaldo("BA","0000","MF",2,21030300000000,0,"E",$B124,YEAR(S$121),MONTH(S$121),DAY(S$121),"01",2,"T","R")</f>
        <v>5849064456</v>
      </c>
      <c r="T124" s="5">
        <f>_xll.SBSAddInExcel.Functions.grpSaldo("BA","0000","MF",2,21030300000000,0,"E",$B124,YEAR(T$121),MONTH(T$121),DAY(T$121),"01",2,"T","R")</f>
        <v>5842781321.04</v>
      </c>
      <c r="U124" s="5">
        <f>_xll.SBSAddInExcel.Functions.grpSaldo("BA","0000","MF",2,21030300000000,0,"E",$B124,YEAR(U$121),MONTH(U$121),DAY(U$121),"01",2,"T","R")</f>
        <v>5732855823.3299999</v>
      </c>
      <c r="V124" s="5">
        <f>_xll.SBSAddInExcel.Functions.grpSaldo("BA","0000","MF",2,21030300000000,0,"E",$B124,YEAR(V$121),MONTH(V$121),DAY(V$121),"01",2,"T","R")</f>
        <v>5734560385.8000002</v>
      </c>
      <c r="W124" s="5">
        <f>_xll.SBSAddInExcel.Functions.grpSaldo("BA","0000","MF",2,21030300000000,0,"E",$B124,YEAR(W$121),MONTH(W$121),DAY(W$121),"01",2,"T","R")</f>
        <v>5815535341.2600002</v>
      </c>
      <c r="X124" s="5">
        <f>_xll.SBSAddInExcel.Functions.grpSaldo("BA","0000","MF",2,21030300000000,0,"E",$B124,YEAR(X$121),MONTH(X$121),DAY(X$121),"01",2,"T","R")</f>
        <v>6237738199.46</v>
      </c>
      <c r="Y124" s="5">
        <f>_xll.SBSAddInExcel.Functions.grpSaldo("BA","0000","MF",2,21030300000000,0,"E",$B124,YEAR(Y$121),MONTH(Y$121),DAY(Y$121),"01",2,"T","R")</f>
        <v>6286464305.6800003</v>
      </c>
      <c r="Z124" s="5">
        <f>_xll.SBSAddInExcel.Functions.grpSaldo("BA","0000","MF",2,21030300000000,0,"E",$B124,YEAR(Z$121),MONTH(Z$121),DAY(Z$121),"01",2,"T","R")</f>
        <v>6232305061.0799999</v>
      </c>
      <c r="AA124" s="5">
        <f>_xll.SBSAddInExcel.Functions.grpSaldo("BA","0000","MF",2,21030300000000,0,"E",$B124,YEAR(AA$121),MONTH(AA$121),DAY(AA$121),"01",2,"T","R")</f>
        <v>6027912984.6199999</v>
      </c>
      <c r="AB124" s="5">
        <f>_xll.SBSAddInExcel.Functions.grpSaldo("BA","0000","MF",2,21030300000000,0,"E",$B124,YEAR(AB$121),MONTH(AB$121),DAY(AB$121),"01",2,"T","R")</f>
        <v>4847659753.7700005</v>
      </c>
      <c r="AC124" s="5">
        <f>_xll.SBSAddInExcel.Functions.grpSaldo("BA","0000","MF",2,21030300000000,0,"E",$B124,YEAR(AC$121),MONTH(AC$121),DAY(AC$121),"01",2,"T","R")</f>
        <v>6093460320.4499998</v>
      </c>
      <c r="AD124" s="5">
        <f>_xll.SBSAddInExcel.Functions.grpSaldo("BA","0000","MF",2,21030300000000,0,"E",$B124,YEAR(AD$121),MONTH(AD$121),DAY(AD$121),"01",2,"T","R")</f>
        <v>6135621631.3699999</v>
      </c>
      <c r="AE124" s="5">
        <f>_xll.SBSAddInExcel.Functions.grpSaldo("BA","0000","MF",2,21030300000000,0,"E",$B124,YEAR(AE$121),MONTH(AE$121),DAY(AE$121),"01",2,"T","R")</f>
        <v>6469941150.3199997</v>
      </c>
      <c r="AF124" s="5">
        <f>_xll.SBSAddInExcel.Functions.grpSaldo("BA","0000","MF",2,21030300000000,0,"E",$B124,YEAR(AF$121),MONTH(AF$121),DAY(AF$121),"01",2,"T","R")</f>
        <v>7684027918.29</v>
      </c>
      <c r="AG124" s="5">
        <f>_xll.SBSAddInExcel.Functions.grpSaldo("BA","0000","MF",2,21030300000000,0,"E",$B124,YEAR(AG$121),MONTH(AG$121),DAY(AG$121),"01",2,"T","R")</f>
        <v>7807356287.5699997</v>
      </c>
      <c r="AH124" s="5">
        <f>_xll.SBSAddInExcel.Functions.grpSaldo("BA","0000","MF",2,21030300000000,0,"E",$B124,YEAR(AH$121),MONTH(AH$121),DAY(AH$121),"01",2,"T","R")</f>
        <v>7939622820.21</v>
      </c>
      <c r="AI124" s="5">
        <f>_xll.SBSAddInExcel.Functions.grpSaldo("BA","0000","MF",2,21030300000000,0,"E",$B124,YEAR(AI$121),MONTH(AI$121),DAY(AI$121),"01",2,"T","R")</f>
        <v>7855223441.4700003</v>
      </c>
      <c r="AJ124" s="5">
        <f>_xll.SBSAddInExcel.Functions.grpSaldo("BA","0000","MF",2,21030300000000,0,"E",$B124,YEAR(AJ$121),MONTH(AJ$121),DAY(AJ$121),"01",2,"T","R")</f>
        <v>9320313002.7199993</v>
      </c>
      <c r="AK124" s="5">
        <f>_xll.SBSAddInExcel.Functions.grpSaldo("BA","0000","MF",2,21030300000000,0,"E",$B124,YEAR(AK$121),MONTH(AK$121),DAY(AK$121),"01",2,"T","R")</f>
        <v>10654026293.5</v>
      </c>
      <c r="AL124" s="5">
        <f>_xll.SBSAddInExcel.Functions.grpSaldo("BA","0000","MF",2,21030300000000,0,"E",$B124,YEAR(AL$121),MONTH(AL$121),DAY(AL$121),"01",2,"T","R")</f>
        <v>10148804710.690001</v>
      </c>
      <c r="AM124" s="5">
        <f>_xll.SBSAddInExcel.Functions.grpSaldo("BA","0000","MF",2,21030300000000,0,"E",$B124,YEAR(AM$121),MONTH(AM$121),DAY(AM$121),"01",2,"T","R")</f>
        <v>10007352082.82</v>
      </c>
      <c r="AN124" s="5">
        <f>_xll.SBSAddInExcel.Functions.grpSaldo("BA","0000","MF",2,21030300000000,0,"E",$B124,YEAR(AN$121),MONTH(AN$121),DAY(AN$121),"01",2,"T","R")</f>
        <v>8914875256.0599995</v>
      </c>
      <c r="AO124" s="5">
        <f>_xll.SBSAddInExcel.Functions.grpSaldo("BA","0000","MF",2,21030300000000,0,"E",$B124,YEAR(AO$121),MONTH(AO$121),DAY(AO$121),"01",2,"T","R")</f>
        <v>9882048782.7000008</v>
      </c>
      <c r="AP124" s="5">
        <f>_xll.SBSAddInExcel.Functions.grpSaldo("BA","0000","MF",2,21030300000000,0,"E",$B124,YEAR(AP$121),MONTH(AP$121),DAY(AP$121),"01",2,"T","R")</f>
        <v>10240920424.1</v>
      </c>
      <c r="AQ124" s="5">
        <f>_xll.SBSAddInExcel.Functions.grpSaldo("BA","0000","MF",2,21030300000000,0,"E",$B124,YEAR(AQ$121),MONTH(AQ$121),DAY(AQ$121),"01",2,"T","R")</f>
        <v>9436364238.7700005</v>
      </c>
      <c r="AR124" s="5">
        <f>_xll.SBSAddInExcel.Functions.grpSaldo("BA","0000","MF",2,21030300000000,0,"E",$B124,YEAR(AR$121),MONTH(AR$121),DAY(AR$121),"01",2,"T","R")</f>
        <v>9010775830.2299995</v>
      </c>
      <c r="AS124" s="5">
        <f>_xll.SBSAddInExcel.Functions.grpSaldo("BA","0000","MF",2,21030300000000,0,"E",$B124,YEAR(AS$121),MONTH(AS$121),DAY(AS$121),"01",2,"T","R")</f>
        <v>8469385014.1400003</v>
      </c>
      <c r="AT124" s="5">
        <f>_xll.SBSAddInExcel.Functions.grpSaldo("BA","0000","MF",2,21030300000000,0,"E",$B124,YEAR(AT$121),MONTH(AT$121),DAY(AT$121),"01",2,"T","R")</f>
        <v>9148248634.4300003</v>
      </c>
      <c r="AU124" s="5">
        <f>_xll.SBSAddInExcel.Functions.grpSaldo("BA","0000","MF",2,21030300000000,0,"E",$B124,YEAR(AU$121),MONTH(AU$121),DAY(AU$121),"01",2,"T","R")</f>
        <v>7982852762.1300001</v>
      </c>
      <c r="AV124" s="5">
        <f>_xll.SBSAddInExcel.Functions.grpSaldo("BA","0000","MF",2,21030300000000,0,"E",$B124,YEAR(AV$121),MONTH(AV$121),DAY(AV$121),"01",2,"T","R")</f>
        <v>8439823195.4200001</v>
      </c>
      <c r="AW124" s="5">
        <f>_xll.SBSAddInExcel.Functions.grpSaldo("BA","0000","MF",2,21030300000000,0,"E",$B124,YEAR(AW$121),MONTH(AW$121),DAY(AW$121),"01",2,"T","R")</f>
        <v>8382210341.1400003</v>
      </c>
      <c r="AX124" s="5">
        <f>_xll.SBSAddInExcel.Functions.grpSaldo("BA","0000","MF",2,21030300000000,0,"E",$B124,YEAR(AX$121),MONTH(AX$121),DAY(AX$121),"01",2,"T","R")</f>
        <v>8961556328.0499992</v>
      </c>
      <c r="AY124" s="5">
        <f>_xll.SBSAddInExcel.Functions.grpSaldo("BA","0000","MF",2,21030300000000,0,"E",$B124,YEAR(AY$121),MONTH(AY$121),DAY(AY$121),"01",2,"T","R")</f>
        <v>9092697518.8700008</v>
      </c>
      <c r="AZ124" s="5">
        <f>_xll.SBSAddInExcel.Functions.grpSaldo("BA","0000","MF",2,21030300000000,0,"E",$B124,YEAR(AZ$121),MONTH(AZ$121),DAY(AZ$121),"01",2,"T","R")</f>
        <v>8002455121.6000004</v>
      </c>
      <c r="BA124" s="5">
        <f>_xll.SBSAddInExcel.Functions.grpSaldo("BA","0000","MF",2,21030300000000,0,"E",$B124,YEAR(BA$121),MONTH(BA$121),DAY(BA$121),"01",2,"T","R")</f>
        <v>9660820797.0799999</v>
      </c>
      <c r="BB124" s="5">
        <f>_xll.SBSAddInExcel.Functions.grpSaldo("BA","0000","MF",2,21030300000000,0,"E",$B124,YEAR(BB$121),MONTH(BB$121),DAY(BB$121),"01",2,"T","R")</f>
        <v>10646609370.450001</v>
      </c>
      <c r="BC124" s="5">
        <f>_xll.SBSAddInExcel.Functions.grpSaldo("BA","0000","MF",2,21030300000000,0,"E",$B124,YEAR(BC$121),MONTH(BC$121),DAY(BC$121),"01",2,"T","R")</f>
        <v>10993962109.299999</v>
      </c>
      <c r="BD124" s="5">
        <f>_xll.SBSAddInExcel.Functions.grpSaldo("BA","0000","MF",2,21030300000000,0,"E",$B124,YEAR(BD$121),MONTH(BD$121),DAY(BD$121),"01",2,"T","R")</f>
        <v>11573176454.82</v>
      </c>
      <c r="BE124" s="5">
        <f>_xll.SBSAddInExcel.Functions.grpSaldo("BA","0000","MF",2,21030300000000,0,"E",$B124,YEAR(BE$121),MONTH(BE$121),DAY(BE$121),"01",2,"T","R")</f>
        <v>12162773331.879999</v>
      </c>
      <c r="BF124" s="5">
        <f>_xll.SBSAddInExcel.Functions.grpSaldo("BA","0000","MF",2,21030300000000,0,"E",$B124,YEAR(BF$121),MONTH(BF$121),DAY(BF$121),"01",2,"T","R")</f>
        <v>10868558680.99</v>
      </c>
      <c r="BG124" s="5">
        <f>_xll.SBSAddInExcel.Functions.grpSaldo("BA","0000","MF",2,21030300000000,0,"E",$B124,YEAR(BG$121),MONTH(BG$121),DAY(BG$121),"01",2,"T","R")</f>
        <v>10239476866.719999</v>
      </c>
      <c r="BH124" s="5">
        <f>_xll.SBSAddInExcel.Functions.grpSaldo("BA","0000","MF",2,21030300000000,0,"E",$B124,YEAR(BH$121),MONTH(BH$121),DAY(BH$121),"01",2,"T","R")</f>
        <v>9387277920.4200001</v>
      </c>
      <c r="BI124" s="5">
        <f>_xll.SBSAddInExcel.Functions.grpSaldo("BA","0000","MF",2,21030300000000,0,"E",$B124,YEAR(BI$121),MONTH(BI$121),DAY(BI$121),"01",2,"T","R")</f>
        <v>9540721687.25</v>
      </c>
      <c r="BJ124" s="5">
        <f>_xll.SBSAddInExcel.Functions.grpSaldo("BA","0000","MF",2,21030300000000,0,"E",$B124,YEAR(BJ$121),MONTH(BJ$121),DAY(BJ$121),"01",2,"T","R")</f>
        <v>10287655394.030001</v>
      </c>
      <c r="BK124" s="5">
        <f>_xll.SBSAddInExcel.Functions.grpSaldo("BA","0000","MF",2,21030300000000,0,"E",$B124,YEAR(BK$121),MONTH(BK$121),DAY(BK$121),"01",2,"T","R")</f>
        <v>12011950551.450001</v>
      </c>
      <c r="BL124" s="5">
        <f>_xll.SBSAddInExcel.Functions.grpSaldo("BA","0000","MF",2,21030300000000,0,"E",$B124,YEAR(BL$121),MONTH(BL$121),DAY(BL$121),"01",2,"T","R")</f>
        <v>12126290087.26</v>
      </c>
      <c r="BM124" s="5">
        <f>_xll.SBSAddInExcel.Functions.grpSaldo("BA","0000","MF",2,21030300000000,0,"E",$B124,YEAR(BM$121),MONTH(BM$121),DAY(BM$121),"01",2,"T","R")</f>
        <v>12261355624.08</v>
      </c>
      <c r="BN124" s="5">
        <f>_xll.SBSAddInExcel.Functions.grpSaldo("BA","0000","MF",2,21030300000000,0,"E",$B124,YEAR(BN$121),MONTH(BN$121),DAY(BN$121),"01",2,"T","R")</f>
        <v>12511786320.48</v>
      </c>
      <c r="BO124" s="5">
        <f>_xll.SBSAddInExcel.Functions.grpSaldo("BA","0000","MF",2,21030300000000,0,"E",$B124,YEAR(BO$121),MONTH(BO$121),DAY(BO$121),"01",2,"T","R")</f>
        <v>11318549316.540001</v>
      </c>
      <c r="BP124" s="5">
        <f>_xll.SBSAddInExcel.Functions.grpSaldo("BA","0000","MF",2,21030300000000,0,"E",$B124,YEAR(BP$121),MONTH(BP$121),DAY(BP$121),"01",2,"T","R")</f>
        <v>11752624538</v>
      </c>
      <c r="BQ124" s="5">
        <f>_xll.SBSAddInExcel.Functions.grpSaldo("BA","0000","MF",2,21030300000000,0,"E",$B124,YEAR(BQ$121),MONTH(BQ$121),DAY(BQ$121),"01",2,"T","R")</f>
        <v>11341192885.73</v>
      </c>
      <c r="BR124" s="5">
        <f>_xll.SBSAddInExcel.Functions.grpSaldo("BA","0000","MF",2,21030300000000,0,"E",$B124,YEAR(BR$121),MONTH(BR$121),DAY(BR$121),"01",2,"T","R")</f>
        <v>12769818279.24</v>
      </c>
      <c r="BS124" s="5">
        <f>_xll.SBSAddInExcel.Functions.grpSaldo("BA","0000","MF",2,21030300000000,0,"E",$B124,YEAR(BS$121),MONTH(BS$121),DAY(BS$121),"01",2,"T","R")</f>
        <v>12631602948.190001</v>
      </c>
      <c r="BT124" s="5">
        <f>_xll.SBSAddInExcel.Functions.grpSaldo("BA","0000","MF",2,21030300000000,0,"E",$B124,YEAR(BT$121),MONTH(BT$121),DAY(BT$121),"01",2,"T","R")</f>
        <v>10796776540.98</v>
      </c>
      <c r="BU124" s="5">
        <f>_xll.SBSAddInExcel.Functions.grpSaldo("BA","0000","MF",2,21030300000000,0,"E",$B124,YEAR(BU$121),MONTH(BU$121),DAY(BU$121),"01",2,"T","R")</f>
        <v>12644912187.68</v>
      </c>
      <c r="BV124" s="5">
        <f>_xll.SBSAddInExcel.Functions.grpSaldo("BA","0000","MF",2,21030300000000,0,"E",$B124,YEAR(BV$121),MONTH(BV$121),DAY(BV$121),"01",2,"T","R")</f>
        <v>12031536270.9</v>
      </c>
      <c r="BW124" s="5">
        <f>_xll.SBSAddInExcel.Functions.grpSaldo("BA","0000","MF",2,21030300000000,0,"E",$B124,YEAR(BW$121),MONTH(BW$121),DAY(BW$121),"01",2,"T","R")</f>
        <v>12192959134.870001</v>
      </c>
      <c r="BX124" s="5">
        <f>_xll.SBSAddInExcel.Functions.grpSaldo("BA","0000","MF",2,21030300000000,0,"E",$B124,YEAR(BX$121),MONTH(BX$121),DAY(BX$121),"01",2,"T","R")</f>
        <v>11159473653.98</v>
      </c>
      <c r="BY124" s="5">
        <f>_xll.SBSAddInExcel.Functions.grpSaldo("BA","0000","MF",2,21030300000000,0,"E",$B124,YEAR(BY$121),MONTH(BY$121),DAY(BY$121),"01",2,"T","R")</f>
        <v>11412060329.32</v>
      </c>
      <c r="BZ124" s="5">
        <f>_xll.SBSAddInExcel.Functions.grpSaldo("BA","0000","MF",2,21030300000000,0,"E",$B124,YEAR(BZ$121),MONTH(BZ$121),DAY(BZ$121),"01",2,"T","R")</f>
        <v>11034726124.610001</v>
      </c>
      <c r="CA124" s="5">
        <f>_xll.SBSAddInExcel.Functions.grpSaldo("BA","0000","MF",2,21030300000000,0,"E",$B124,YEAR(CA$121),MONTH(CA$121),DAY(CA$121),"01",2,"T","R")</f>
        <v>12608400713.09</v>
      </c>
      <c r="CB124" s="5">
        <f>_xll.SBSAddInExcel.Functions.grpSaldo("BA","0000","MF",2,21030300000000,0,"E",$B124,YEAR(CB$121),MONTH(CB$121),DAY(CB$121),"01",2,"T","R")</f>
        <v>12952079779</v>
      </c>
      <c r="CC124" s="5">
        <f>_xll.SBSAddInExcel.Functions.grpSaldo("BA","0000","MF",2,21030300000000,0,"E",$B124,YEAR(CC$121),MONTH(CC$121),DAY(CC$121),"01",2,"T","R")</f>
        <v>12263065220.23</v>
      </c>
      <c r="CD124" s="5">
        <f>_xll.SBSAddInExcel.Functions.grpSaldo("BA","0000","MF",2,21030300000000,0,"E",$B124,YEAR(CD$121),MONTH(CD$121),DAY(CD$121),"01",2,"T","R")</f>
        <v>12922524757.84</v>
      </c>
      <c r="CE124" s="5">
        <f>_xll.SBSAddInExcel.Functions.grpSaldo("BA","0000","MF",2,21030300000000,0,"E",$B124,YEAR(CE$121),MONTH(CE$121),DAY(CE$121),"01",2,"T","R")</f>
        <v>13508170227.49</v>
      </c>
      <c r="CF124" s="5">
        <f>_xll.SBSAddInExcel.Functions.grpSaldo("BA","0000","MF",2,21030300000000,0,"E",$B124,YEAR(CF$121),MONTH(CF$121),DAY(CF$121),"01",2,"T","R")</f>
        <v>14267565151.77</v>
      </c>
      <c r="CG124" s="5">
        <f>_xll.SBSAddInExcel.Functions.grpSaldo("BA","0000","MF",2,21030300000000,0,"E",$B124,YEAR(CG$121),MONTH(CG$121),DAY(CG$121),"01",2,"T","R")</f>
        <v>14259144875.709999</v>
      </c>
      <c r="CH124" s="5">
        <f>_xll.SBSAddInExcel.Functions.grpSaldo("BA","0000","MF",2,21030300000000,0,"E",$B124,YEAR(CH$121),MONTH(CH$121),DAY(CH$121),"01",2,"T","R")</f>
        <v>14658233827.9</v>
      </c>
      <c r="CI124" s="5">
        <f>_xll.SBSAddInExcel.Functions.grpSaldo("BA","0000","MF",2,21030300000000,0,"E",$B124,YEAR(CI$121),MONTH(CI$121),DAY(CI$121),"01",2,"T","R")</f>
        <v>13458115357.99</v>
      </c>
      <c r="CJ124" s="5">
        <f>_xll.SBSAddInExcel.Functions.grpSaldo("BA","0000","MF",2,21030300000000,0,"E",$B124,YEAR(CJ$121),MONTH(CJ$121),DAY(CJ$121),"01",2,"T","R")</f>
        <v>12142737408.889999</v>
      </c>
      <c r="CK124" s="5">
        <f>_xll.SBSAddInExcel.Functions.grpSaldo("BA","0000","MF",2,21030300000000,0,"E",$B124,YEAR(CK$121),MONTH(CK$121),DAY(CK$121),"01",2,"T","R")</f>
        <v>12473588182.35</v>
      </c>
      <c r="CL124" s="5">
        <f>_xll.SBSAddInExcel.Functions.grpSaldo("BA","0000","MF",2,21030300000000,0,"E",$B124,YEAR(CL$121),MONTH(CL$121),DAY(CL$121),"01",2,"T","R")</f>
        <v>11928470314.58</v>
      </c>
      <c r="CM124" s="5">
        <f>_xll.SBSAddInExcel.Functions.grpSaldo("BA","0000","MF",2,21030300000000,0,"E",$B124,YEAR(CM$121),MONTH(CM$121),DAY(CM$121),"01",2,"T","R")</f>
        <v>11696224513.15</v>
      </c>
      <c r="CN124" s="5">
        <f>_xll.SBSAddInExcel.Functions.grpSaldo("BA","0000","MF",2,21030300000000,0,"E",$B124,YEAR(CN$121),MONTH(CN$121),DAY(CN$121),"01",2,"T","R")</f>
        <v>10797196986.74</v>
      </c>
      <c r="CO124" s="5">
        <f>_xll.SBSAddInExcel.Functions.grpSaldo("BA","0000","MF",2,21030300000000,0,"E",$B124,YEAR(CO$121),MONTH(CO$121),DAY(CO$121),"01",2,"T","R")</f>
        <v>12828501362.209999</v>
      </c>
      <c r="CP124" s="5">
        <f>_xll.SBSAddInExcel.Functions.grpSaldo("BA","0000","MF",2,21030300000000,0,"E",$B124,YEAR(CP$121),MONTH(CP$121),DAY(CP$121),"01",2,"T","R")</f>
        <v>14804461467.209999</v>
      </c>
      <c r="CQ124" s="5">
        <f>_xll.SBSAddInExcel.Functions.grpSaldo("BA","0000","MF",2,21030300000000,0,"E",$B124,YEAR(CQ$121),MONTH(CQ$121),DAY(CQ$121),"01",2,"T","R")</f>
        <v>13726553268.24</v>
      </c>
      <c r="CR124" s="5">
        <f>_xll.SBSAddInExcel.Functions.grpSaldo("BA","0000","MF",2,21030300000000,0,"E",$B124,YEAR(CR$121),MONTH(CR$121),DAY(CR$121),"01",2,"T","R")</f>
        <v>13145969596.459999</v>
      </c>
      <c r="CS124" s="5">
        <f>_xll.SBSAddInExcel.Functions.grpSaldo("BA","0000","MF",2,21030300000000,0,"E",$B124,YEAR(CS$121),MONTH(CS$121),DAY(CS$121),"01",2,"T","R")</f>
        <v>12135935312.07</v>
      </c>
      <c r="CT124" s="5">
        <f>_xll.SBSAddInExcel.Functions.grpSaldo("BA","0000","MF",2,21030300000000,0,"E",$B124,YEAR(CT$121),MONTH(CT$121),DAY(CT$121),"01",2,"T","R")</f>
        <v>13675303726.309999</v>
      </c>
      <c r="CU124" s="5">
        <f>_xll.SBSAddInExcel.Functions.grpSaldo("BA","0000","MF",2,21030300000000,0,"E",$B124,YEAR(CU$121),MONTH(CU$121),DAY(CU$121),"01",2,"T","R")</f>
        <v>13778324639.23</v>
      </c>
      <c r="CV124" s="5">
        <f>_xll.SBSAddInExcel.Functions.grpSaldo("BA","0000","MF",2,21030300000000,0,"E",$B124,YEAR(CV$121),MONTH(CV$121),DAY(CV$121),"01",2,"T","R")</f>
        <v>12115197061.629999</v>
      </c>
      <c r="CW124" s="5">
        <f>_xll.SBSAddInExcel.Functions.grpSaldo("BA","0000","MF",2,21030300000000,0,"E",$B124,YEAR(CW$121),MONTH(CW$121),DAY(CW$121),"01",2,"T","R")</f>
        <v>12322235407.540001</v>
      </c>
      <c r="CX124" s="5">
        <f>_xll.SBSAddInExcel.Functions.grpSaldo("BA","0000","MF",2,21030300000000,0,"E",$B124,YEAR(CX$121),MONTH(CX$121),DAY(CX$121),"01",2,"T","R")</f>
        <v>12533401589.690001</v>
      </c>
      <c r="CY124" s="5">
        <f>_xll.SBSAddInExcel.Functions.grpSaldo("BA","0000","MF",2,21030300000000,0,"E",$B124,YEAR(CY$121),MONTH(CY$121),DAY(CY$121),"01",2,"T","R")</f>
        <v>12423860525.450001</v>
      </c>
      <c r="CZ124" s="5">
        <f>_xll.SBSAddInExcel.Functions.grpSaldo("BA","0000","MF",2,21030300000000,0,"E",$B124,YEAR(CZ$121),MONTH(CZ$121),DAY(CZ$121),"01",2,"T","R")</f>
        <v>12430214971.280001</v>
      </c>
      <c r="DA124" s="5">
        <f>_xll.SBSAddInExcel.Functions.grpSaldo("BA","0000","MF",2,21030300000000,0,"E",$B124,YEAR(DA$121),MONTH(DA$121),DAY(DA$121),"01",2,"T","R")</f>
        <v>15087445494.049999</v>
      </c>
      <c r="DB124" s="5">
        <f>_xll.SBSAddInExcel.Functions.grpSaldo("BA","0000","MF",2,21030300000000,0,"E",$B124,YEAR(DB$121),MONTH(DB$121),DAY(DB$121),"01",2,"T","R")</f>
        <v>14741412845.35</v>
      </c>
      <c r="DC124" s="5">
        <f>_xll.SBSAddInExcel.Functions.grpSaldo("BA","0000","MF",2,21030300000000,0,"E",$B124,YEAR(DC$121),MONTH(DC$121),DAY(DC$121),"01",2,"T","R")</f>
        <v>13005414859.83</v>
      </c>
      <c r="DD124" s="5">
        <f>_xll.SBSAddInExcel.Functions.grpSaldo("BA","0000","MF",2,21030300000000,0,"E",$B124,YEAR(DD$121),MONTH(DD$121),DAY(DD$121),"01",2,"T","R")</f>
        <v>14056608840.02</v>
      </c>
      <c r="DE124" s="5">
        <f>_xll.SBSAddInExcel.Functions.grpSaldo("BA","0000","MF",2,21030300000000,0,"E",$B124,YEAR(DE$121),MONTH(DE$121),DAY(DE$121),"01",2,"T","R")</f>
        <v>14661583170.120001</v>
      </c>
      <c r="DF124" s="5">
        <f>_xll.SBSAddInExcel.Functions.grpSaldo("BA","0000","MF",2,21030300000000,0,"E",$B124,YEAR(DF$121),MONTH(DF$121),DAY(DF$121),"01",2,"T","R")</f>
        <v>12958580931.18</v>
      </c>
      <c r="DG124" s="5">
        <f>_xll.SBSAddInExcel.Functions.grpSaldo("BA","0000","MF",2,21030300000000,0,"E",$B124,YEAR(DG$121),MONTH(DG$121),DAY(DG$121),"01",2,"T","R")</f>
        <v>11415438587.59</v>
      </c>
      <c r="DH124" s="5">
        <f>_xll.SBSAddInExcel.Functions.grpSaldo("BA","0000","MF",2,21030300000000,0,"E",$B124,YEAR(DH$121),MONTH(DH$121),DAY(DH$121),"01",2,"T","R")</f>
        <v>11581783815.639999</v>
      </c>
    </row>
    <row r="125" spans="1:112" x14ac:dyDescent="0.3">
      <c r="B125" s="56">
        <v>6</v>
      </c>
      <c r="C125" s="1" t="s">
        <v>11</v>
      </c>
      <c r="D125" s="5">
        <f>_xll.SBSAddInExcel.Functions.grpSaldo("BA","0000","MF",2,21030300000000,0,"E",$B125,YEAR(D$121),MONTH(D$121),DAY(D$121),"01",2,"T","R")</f>
        <v>10076089787.610001</v>
      </c>
      <c r="E125" s="5">
        <f>_xll.SBSAddInExcel.Functions.grpSaldo("BA","0000","MF",2,21030300000000,0,"E",$B125,YEAR(E$121),MONTH(E$121),DAY(E$121),"01",2,"T","R")</f>
        <v>10144422350.540001</v>
      </c>
      <c r="F125" s="5">
        <f>_xll.SBSAddInExcel.Functions.grpSaldo("BA","0000","MF",2,21030300000000,0,"E",$B125,YEAR(F$121),MONTH(F$121),DAY(F$121),"01",2,"T","R")</f>
        <v>11070206836.120001</v>
      </c>
      <c r="G125" s="5">
        <f>_xll.SBSAddInExcel.Functions.grpSaldo("BA","0000","MF",2,21030300000000,0,"E",$B125,YEAR(G$121),MONTH(G$121),DAY(G$121),"01",2,"T","R")</f>
        <v>8683982682.8199997</v>
      </c>
      <c r="H125" s="5">
        <f>_xll.SBSAddInExcel.Functions.grpSaldo("BA","0000","MF",2,21030300000000,0,"E",$B125,YEAR(H$121),MONTH(H$121),DAY(H$121),"01",2,"T","R")</f>
        <v>8721587711.1700001</v>
      </c>
      <c r="I125" s="5">
        <f>_xll.SBSAddInExcel.Functions.grpSaldo("BA","0000","MF",2,21030300000000,0,"E",$B125,YEAR(I$121),MONTH(I$121),DAY(I$121),"01",2,"T","R")</f>
        <v>10125322399.24</v>
      </c>
      <c r="J125" s="5">
        <f>_xll.SBSAddInExcel.Functions.grpSaldo("BA","0000","MF",2,21030300000000,0,"E",$B125,YEAR(J$121),MONTH(J$121),DAY(J$121),"01",2,"T","R")</f>
        <v>10034377858.530001</v>
      </c>
      <c r="K125" s="5">
        <f>_xll.SBSAddInExcel.Functions.grpSaldo("BA","0000","MF",2,21030300000000,0,"E",$B125,YEAR(K$121),MONTH(K$121),DAY(K$121),"01",2,"T","R")</f>
        <v>11939235606.950001</v>
      </c>
      <c r="L125" s="5">
        <f>_xll.SBSAddInExcel.Functions.grpSaldo("BA","0000","MF",2,21030300000000,0,"E",$B125,YEAR(L$121),MONTH(L$121),DAY(L$121),"01",2,"T","R")</f>
        <v>11515471603.26</v>
      </c>
      <c r="M125" s="5">
        <f>_xll.SBSAddInExcel.Functions.grpSaldo("BA","0000","MF",2,21030300000000,0,"E",$B125,YEAR(M$121),MONTH(M$121),DAY(M$121),"01",2,"T","R")</f>
        <v>11957542450.120001</v>
      </c>
      <c r="N125" s="5">
        <f>_xll.SBSAddInExcel.Functions.grpSaldo("BA","0000","MF",2,21030300000000,0,"E",$B125,YEAR(N$121),MONTH(N$121),DAY(N$121),"01",2,"T","R")</f>
        <v>13268061215.35</v>
      </c>
      <c r="O125" s="5">
        <f>_xll.SBSAddInExcel.Functions.grpSaldo("BA","0000","MF",2,21030300000000,0,"E",$B125,YEAR(O$121),MONTH(O$121),DAY(O$121),"01",2,"T","R")</f>
        <v>13691410484.27</v>
      </c>
      <c r="P125" s="5">
        <f>_xll.SBSAddInExcel.Functions.grpSaldo("BA","0000","MF",2,21030300000000,0,"E",$B125,YEAR(P$121),MONTH(P$121),DAY(P$121),"01",2,"T","R")</f>
        <v>12128352288.17</v>
      </c>
      <c r="Q125" s="5">
        <f>_xll.SBSAddInExcel.Functions.grpSaldo("BA","0000","MF",2,21030300000000,0,"E",$B125,YEAR(Q$121),MONTH(Q$121),DAY(Q$121),"01",2,"T","R")</f>
        <v>12389364058.629999</v>
      </c>
      <c r="R125" s="5">
        <f>_xll.SBSAddInExcel.Functions.grpSaldo("BA","0000","MF",2,21030300000000,0,"E",$B125,YEAR(R$121),MONTH(R$121),DAY(R$121),"01",2,"T","R")</f>
        <v>13326830768.34</v>
      </c>
      <c r="S125" s="5">
        <f>_xll.SBSAddInExcel.Functions.grpSaldo("BA","0000","MF",2,21030300000000,0,"E",$B125,YEAR(S$121),MONTH(S$121),DAY(S$121),"01",2,"T","R")</f>
        <v>12441065904.33</v>
      </c>
      <c r="T125" s="5">
        <f>_xll.SBSAddInExcel.Functions.grpSaldo("BA","0000","MF",2,21030300000000,0,"E",$B125,YEAR(T$121),MONTH(T$121),DAY(T$121),"01",2,"T","R")</f>
        <v>13005634562.24</v>
      </c>
      <c r="U125" s="5">
        <f>_xll.SBSAddInExcel.Functions.grpSaldo("BA","0000","MF",2,21030300000000,0,"E",$B125,YEAR(U$121),MONTH(U$121),DAY(U$121),"01",2,"T","R")</f>
        <v>12153797779.209999</v>
      </c>
      <c r="V125" s="5">
        <f>_xll.SBSAddInExcel.Functions.grpSaldo("BA","0000","MF",2,21030300000000,0,"E",$B125,YEAR(V$121),MONTH(V$121),DAY(V$121),"01",2,"T","R")</f>
        <v>12442039302.75</v>
      </c>
      <c r="W125" s="5">
        <f>_xll.SBSAddInExcel.Functions.grpSaldo("BA","0000","MF",2,21030300000000,0,"E",$B125,YEAR(W$121),MONTH(W$121),DAY(W$121),"01",2,"T","R")</f>
        <v>10499178348.540001</v>
      </c>
      <c r="X125" s="5">
        <f>_xll.SBSAddInExcel.Functions.grpSaldo("BA","0000","MF",2,21030300000000,0,"E",$B125,YEAR(X$121),MONTH(X$121),DAY(X$121),"01",2,"T","R")</f>
        <v>11741749285.959999</v>
      </c>
      <c r="Y125" s="5">
        <f>_xll.SBSAddInExcel.Functions.grpSaldo("BA","0000","MF",2,21030300000000,0,"E",$B125,YEAR(Y$121),MONTH(Y$121),DAY(Y$121),"01",2,"T","R")</f>
        <v>12900395156.08</v>
      </c>
      <c r="Z125" s="5">
        <f>_xll.SBSAddInExcel.Functions.grpSaldo("BA","0000","MF",2,21030300000000,0,"E",$B125,YEAR(Z$121),MONTH(Z$121),DAY(Z$121),"01",2,"T","R")</f>
        <v>13153017652.280001</v>
      </c>
      <c r="AA125" s="5">
        <f>_xll.SBSAddInExcel.Functions.grpSaldo("BA","0000","MF",2,21030300000000,0,"E",$B125,YEAR(AA$121),MONTH(AA$121),DAY(AA$121),"01",2,"T","R")</f>
        <v>13377179653.950001</v>
      </c>
      <c r="AB125" s="5">
        <f>_xll.SBSAddInExcel.Functions.grpSaldo("BA","0000","MF",2,21030300000000,0,"E",$B125,YEAR(AB$121),MONTH(AB$121),DAY(AB$121),"01",2,"T","R")</f>
        <v>12212687984.84</v>
      </c>
      <c r="AC125" s="5">
        <f>_xll.SBSAddInExcel.Functions.grpSaldo("BA","0000","MF",2,21030300000000,0,"E",$B125,YEAR(AC$121),MONTH(AC$121),DAY(AC$121),"01",2,"T","R")</f>
        <v>12863011659.43</v>
      </c>
      <c r="AD125" s="5">
        <f>_xll.SBSAddInExcel.Functions.grpSaldo("BA","0000","MF",2,21030300000000,0,"E",$B125,YEAR(AD$121),MONTH(AD$121),DAY(AD$121),"01",2,"T","R")</f>
        <v>13963917784.219999</v>
      </c>
      <c r="AE125" s="5">
        <f>_xll.SBSAddInExcel.Functions.grpSaldo("BA","0000","MF",2,21030300000000,0,"E",$B125,YEAR(AE$121),MONTH(AE$121),DAY(AE$121),"01",2,"T","R")</f>
        <v>12248015629.809999</v>
      </c>
      <c r="AF125" s="5">
        <f>_xll.SBSAddInExcel.Functions.grpSaldo("BA","0000","MF",2,21030300000000,0,"E",$B125,YEAR(AF$121),MONTH(AF$121),DAY(AF$121),"01",2,"T","R")</f>
        <v>12535441087.610001</v>
      </c>
      <c r="AG125" s="5">
        <f>_xll.SBSAddInExcel.Functions.grpSaldo("BA","0000","MF",2,21030300000000,0,"E",$B125,YEAR(AG$121),MONTH(AG$121),DAY(AG$121),"01",2,"T","R")</f>
        <v>12436377011.780001</v>
      </c>
      <c r="AH125" s="5">
        <f>_xll.SBSAddInExcel.Functions.grpSaldo("BA","0000","MF",2,21030300000000,0,"E",$B125,YEAR(AH$121),MONTH(AH$121),DAY(AH$121),"01",2,"T","R")</f>
        <v>11952474280.809999</v>
      </c>
      <c r="AI125" s="5">
        <f>_xll.SBSAddInExcel.Functions.grpSaldo("BA","0000","MF",2,21030300000000,0,"E",$B125,YEAR(AI$121),MONTH(AI$121),DAY(AI$121),"01",2,"T","R")</f>
        <v>12018655502.030001</v>
      </c>
      <c r="AJ125" s="5">
        <f>_xll.SBSAddInExcel.Functions.grpSaldo("BA","0000","MF",2,21030300000000,0,"E",$B125,YEAR(AJ$121),MONTH(AJ$121),DAY(AJ$121),"01",2,"T","R")</f>
        <v>11251724038.91</v>
      </c>
      <c r="AK125" s="5">
        <f>_xll.SBSAddInExcel.Functions.grpSaldo("BA","0000","MF",2,21030300000000,0,"E",$B125,YEAR(AK$121),MONTH(AK$121),DAY(AK$121),"01",2,"T","R")</f>
        <v>11538016198.959999</v>
      </c>
      <c r="AL125" s="5">
        <f>_xll.SBSAddInExcel.Functions.grpSaldo("BA","0000","MF",2,21030300000000,0,"E",$B125,YEAR(AL$121),MONTH(AL$121),DAY(AL$121),"01",2,"T","R")</f>
        <v>11811985541.959999</v>
      </c>
      <c r="AM125" s="5">
        <f>_xll.SBSAddInExcel.Functions.grpSaldo("BA","0000","MF",2,21030300000000,0,"E",$B125,YEAR(AM$121),MONTH(AM$121),DAY(AM$121),"01",2,"T","R")</f>
        <v>11585235174.540001</v>
      </c>
      <c r="AN125" s="5">
        <f>_xll.SBSAddInExcel.Functions.grpSaldo("BA","0000","MF",2,21030300000000,0,"E",$B125,YEAR(AN$121),MONTH(AN$121),DAY(AN$121),"01",2,"T","R")</f>
        <v>11911145743.9</v>
      </c>
      <c r="AO125" s="5">
        <f>_xll.SBSAddInExcel.Functions.grpSaldo("BA","0000","MF",2,21030300000000,0,"E",$B125,YEAR(AO$121),MONTH(AO$121),DAY(AO$121),"01",2,"T","R")</f>
        <v>11470228232.940001</v>
      </c>
      <c r="AP125" s="5">
        <f>_xll.SBSAddInExcel.Functions.grpSaldo("BA","0000","MF",2,21030300000000,0,"E",$B125,YEAR(AP$121),MONTH(AP$121),DAY(AP$121),"01",2,"T","R")</f>
        <v>10548699043.26</v>
      </c>
      <c r="AQ125" s="5">
        <f>_xll.SBSAddInExcel.Functions.grpSaldo("BA","0000","MF",2,21030300000000,0,"E",$B125,YEAR(AQ$121),MONTH(AQ$121),DAY(AQ$121),"01",2,"T","R")</f>
        <v>10580578058.809999</v>
      </c>
      <c r="AR125" s="5">
        <f>_xll.SBSAddInExcel.Functions.grpSaldo("BA","0000","MF",2,21030300000000,0,"E",$B125,YEAR(AR$121),MONTH(AR$121),DAY(AR$121),"01",2,"T","R")</f>
        <v>11588883854.68</v>
      </c>
      <c r="AS125" s="5">
        <f>_xll.SBSAddInExcel.Functions.grpSaldo("BA","0000","MF",2,21030300000000,0,"E",$B125,YEAR(AS$121),MONTH(AS$121),DAY(AS$121),"01",2,"T","R")</f>
        <v>12061825430.66</v>
      </c>
      <c r="AT125" s="5">
        <f>_xll.SBSAddInExcel.Functions.grpSaldo("BA","0000","MF",2,21030300000000,0,"E",$B125,YEAR(AT$121),MONTH(AT$121),DAY(AT$121),"01",2,"T","R")</f>
        <v>10786689073.559999</v>
      </c>
      <c r="AU125" s="5">
        <f>_xll.SBSAddInExcel.Functions.grpSaldo("BA","0000","MF",2,21030300000000,0,"E",$B125,YEAR(AU$121),MONTH(AU$121),DAY(AU$121),"01",2,"T","R")</f>
        <v>13642598766.76</v>
      </c>
      <c r="AV125" s="5">
        <f>_xll.SBSAddInExcel.Functions.grpSaldo("BA","0000","MF",2,21030300000000,0,"E",$B125,YEAR(AV$121),MONTH(AV$121),DAY(AV$121),"01",2,"T","R")</f>
        <v>13198164969.780001</v>
      </c>
      <c r="AW125" s="5">
        <f>_xll.SBSAddInExcel.Functions.grpSaldo("BA","0000","MF",2,21030300000000,0,"E",$B125,YEAR(AW$121),MONTH(AW$121),DAY(AW$121),"01",2,"T","R")</f>
        <v>12765087385.309999</v>
      </c>
      <c r="AX125" s="5">
        <f>_xll.SBSAddInExcel.Functions.grpSaldo("BA","0000","MF",2,21030300000000,0,"E",$B125,YEAR(AX$121),MONTH(AX$121),DAY(AX$121),"01",2,"T","R")</f>
        <v>12840012364.25</v>
      </c>
      <c r="AY125" s="5">
        <f>_xll.SBSAddInExcel.Functions.grpSaldo("BA","0000","MF",2,21030300000000,0,"E",$B125,YEAR(AY$121),MONTH(AY$121),DAY(AY$121),"01",2,"T","R")</f>
        <v>12412613886.02</v>
      </c>
      <c r="AZ125" s="5">
        <f>_xll.SBSAddInExcel.Functions.grpSaldo("BA","0000","MF",2,21030300000000,0,"E",$B125,YEAR(AZ$121),MONTH(AZ$121),DAY(AZ$121),"01",2,"T","R")</f>
        <v>12392841015.34</v>
      </c>
      <c r="BA125" s="5">
        <f>_xll.SBSAddInExcel.Functions.grpSaldo("BA","0000","MF",2,21030300000000,0,"E",$B125,YEAR(BA$121),MONTH(BA$121),DAY(BA$121),"01",2,"T","R")</f>
        <v>13844373608.01</v>
      </c>
      <c r="BB125" s="5">
        <f>_xll.SBSAddInExcel.Functions.grpSaldo("BA","0000","MF",2,21030300000000,0,"E",$B125,YEAR(BB$121),MONTH(BB$121),DAY(BB$121),"01",2,"T","R")</f>
        <v>13850458478.43</v>
      </c>
      <c r="BC125" s="5">
        <f>_xll.SBSAddInExcel.Functions.grpSaldo("BA","0000","MF",2,21030300000000,0,"E",$B125,YEAR(BC$121),MONTH(BC$121),DAY(BC$121),"01",2,"T","R")</f>
        <v>12563512730.620001</v>
      </c>
      <c r="BD125" s="5">
        <f>_xll.SBSAddInExcel.Functions.grpSaldo("BA","0000","MF",2,21030300000000,0,"E",$B125,YEAR(BD$121),MONTH(BD$121),DAY(BD$121),"01",2,"T","R")</f>
        <v>13368350374.99</v>
      </c>
      <c r="BE125" s="5">
        <f>_xll.SBSAddInExcel.Functions.grpSaldo("BA","0000","MF",2,21030300000000,0,"E",$B125,YEAR(BE$121),MONTH(BE$121),DAY(BE$121),"01",2,"T","R")</f>
        <v>12950699443.15</v>
      </c>
      <c r="BF125" s="5">
        <f>_xll.SBSAddInExcel.Functions.grpSaldo("BA","0000","MF",2,21030300000000,0,"E",$B125,YEAR(BF$121),MONTH(BF$121),DAY(BF$121),"01",2,"T","R")</f>
        <v>14834146395.83</v>
      </c>
      <c r="BG125" s="5">
        <f>_xll.SBSAddInExcel.Functions.grpSaldo("BA","0000","MF",2,21030300000000,0,"E",$B125,YEAR(BG$121),MONTH(BG$121),DAY(BG$121),"01",2,"T","R")</f>
        <v>14295668254.9</v>
      </c>
      <c r="BH125" s="5">
        <f>_xll.SBSAddInExcel.Functions.grpSaldo("BA","0000","MF",2,21030300000000,0,"E",$B125,YEAR(BH$121),MONTH(BH$121),DAY(BH$121),"01",2,"T","R")</f>
        <v>13545236891.360001</v>
      </c>
      <c r="BI125" s="5">
        <f>_xll.SBSAddInExcel.Functions.grpSaldo("BA","0000","MF",2,21030300000000,0,"E",$B125,YEAR(BI$121),MONTH(BI$121),DAY(BI$121),"01",2,"T","R")</f>
        <v>14215301603.559999</v>
      </c>
      <c r="BJ125" s="5">
        <f>_xll.SBSAddInExcel.Functions.grpSaldo("BA","0000","MF",2,21030300000000,0,"E",$B125,YEAR(BJ$121),MONTH(BJ$121),DAY(BJ$121),"01",2,"T","R")</f>
        <v>15803354839.110001</v>
      </c>
      <c r="BK125" s="5">
        <f>_xll.SBSAddInExcel.Functions.grpSaldo("BA","0000","MF",2,21030300000000,0,"E",$B125,YEAR(BK$121),MONTH(BK$121),DAY(BK$121),"01",2,"T","R")</f>
        <v>14757760121.51</v>
      </c>
      <c r="BL125" s="5">
        <f>_xll.SBSAddInExcel.Functions.grpSaldo("BA","0000","MF",2,21030300000000,0,"E",$B125,YEAR(BL$121),MONTH(BL$121),DAY(BL$121),"01",2,"T","R")</f>
        <v>15162808699.08</v>
      </c>
      <c r="BM125" s="5">
        <f>_xll.SBSAddInExcel.Functions.grpSaldo("BA","0000","MF",2,21030300000000,0,"E",$B125,YEAR(BM$121),MONTH(BM$121),DAY(BM$121),"01",2,"T","R")</f>
        <v>14175529468.309999</v>
      </c>
      <c r="BN125" s="5">
        <f>_xll.SBSAddInExcel.Functions.grpSaldo("BA","0000","MF",2,21030300000000,0,"E",$B125,YEAR(BN$121),MONTH(BN$121),DAY(BN$121),"01",2,"T","R")</f>
        <v>14740590546.58</v>
      </c>
      <c r="BO125" s="5">
        <f>_xll.SBSAddInExcel.Functions.grpSaldo("BA","0000","MF",2,21030300000000,0,"E",$B125,YEAR(BO$121),MONTH(BO$121),DAY(BO$121),"01",2,"T","R")</f>
        <v>13442367605.01</v>
      </c>
      <c r="BP125" s="5">
        <f>_xll.SBSAddInExcel.Functions.grpSaldo("BA","0000","MF",2,21030300000000,0,"E",$B125,YEAR(BP$121),MONTH(BP$121),DAY(BP$121),"01",2,"T","R")</f>
        <v>13107923543.450001</v>
      </c>
      <c r="BQ125" s="5">
        <f>_xll.SBSAddInExcel.Functions.grpSaldo("BA","0000","MF",2,21030300000000,0,"E",$B125,YEAR(BQ$121),MONTH(BQ$121),DAY(BQ$121),"01",2,"T","R")</f>
        <v>12878609689.08</v>
      </c>
      <c r="BR125" s="5">
        <f>_xll.SBSAddInExcel.Functions.grpSaldo("BA","0000","MF",2,21030300000000,0,"E",$B125,YEAR(BR$121),MONTH(BR$121),DAY(BR$121),"01",2,"T","R")</f>
        <v>13918697727.26</v>
      </c>
      <c r="BS125" s="5">
        <f>_xll.SBSAddInExcel.Functions.grpSaldo("BA","0000","MF",2,21030300000000,0,"E",$B125,YEAR(BS$121),MONTH(BS$121),DAY(BS$121),"01",2,"T","R")</f>
        <v>13128281910.940001</v>
      </c>
      <c r="BT125" s="5">
        <f>_xll.SBSAddInExcel.Functions.grpSaldo("BA","0000","MF",2,21030300000000,0,"E",$B125,YEAR(BT$121),MONTH(BT$121),DAY(BT$121),"01",2,"T","R")</f>
        <v>15904980879.690001</v>
      </c>
      <c r="BU125" s="5">
        <f>_xll.SBSAddInExcel.Functions.grpSaldo("BA","0000","MF",2,21030300000000,0,"E",$B125,YEAR(BU$121),MONTH(BU$121),DAY(BU$121),"01",2,"T","R")</f>
        <v>14994875787.75</v>
      </c>
      <c r="BV125" s="5">
        <f>_xll.SBSAddInExcel.Functions.grpSaldo("BA","0000","MF",2,21030300000000,0,"E",$B125,YEAR(BV$121),MONTH(BV$121),DAY(BV$121),"01",2,"T","R")</f>
        <v>15702970425.75</v>
      </c>
      <c r="BW125" s="5">
        <f>_xll.SBSAddInExcel.Functions.grpSaldo("BA","0000","MF",2,21030300000000,0,"E",$B125,YEAR(BW$121),MONTH(BW$121),DAY(BW$121),"01",2,"T","R")</f>
        <v>15262603326.24</v>
      </c>
      <c r="BX125" s="5">
        <f>_xll.SBSAddInExcel.Functions.grpSaldo("BA","0000","MF",2,21030300000000,0,"E",$B125,YEAR(BX$121),MONTH(BX$121),DAY(BX$121),"01",2,"T","R")</f>
        <v>15772534251.09</v>
      </c>
      <c r="BY125" s="5">
        <f>_xll.SBSAddInExcel.Functions.grpSaldo("BA","0000","MF",2,21030300000000,0,"E",$B125,YEAR(BY$121),MONTH(BY$121),DAY(BY$121),"01",2,"T","R")</f>
        <v>16395524879.26</v>
      </c>
      <c r="BZ125" s="5">
        <f>_xll.SBSAddInExcel.Functions.grpSaldo("BA","0000","MF",2,21030300000000,0,"E",$B125,YEAR(BZ$121),MONTH(BZ$121),DAY(BZ$121),"01",2,"T","R")</f>
        <v>17279754606.709999</v>
      </c>
      <c r="CA125" s="5">
        <f>_xll.SBSAddInExcel.Functions.grpSaldo("BA","0000","MF",2,21030300000000,0,"E",$B125,YEAR(CA$121),MONTH(CA$121),DAY(CA$121),"01",2,"T","R")</f>
        <v>16003240576.67</v>
      </c>
      <c r="CB125" s="5">
        <f>_xll.SBSAddInExcel.Functions.grpSaldo("BA","0000","MF",2,21030300000000,0,"E",$B125,YEAR(CB$121),MONTH(CB$121),DAY(CB$121),"01",2,"T","R")</f>
        <v>15421519399.75</v>
      </c>
      <c r="CC125" s="5">
        <f>_xll.SBSAddInExcel.Functions.grpSaldo("BA","0000","MF",2,21030300000000,0,"E",$B125,YEAR(CC$121),MONTH(CC$121),DAY(CC$121),"01",2,"T","R")</f>
        <v>15727121399.42</v>
      </c>
      <c r="CD125" s="5">
        <f>_xll.SBSAddInExcel.Functions.grpSaldo("BA","0000","MF",2,21030300000000,0,"E",$B125,YEAR(CD$121),MONTH(CD$121),DAY(CD$121),"01",2,"T","R")</f>
        <v>15020285102.6</v>
      </c>
      <c r="CE125" s="5">
        <f>_xll.SBSAddInExcel.Functions.grpSaldo("BA","0000","MF",2,21030300000000,0,"E",$B125,YEAR(CE$121),MONTH(CE$121),DAY(CE$121),"01",2,"T","R")</f>
        <v>13023168870.27</v>
      </c>
      <c r="CF125" s="5">
        <f>_xll.SBSAddInExcel.Functions.grpSaldo("BA","0000","MF",2,21030300000000,0,"E",$B125,YEAR(CF$121),MONTH(CF$121),DAY(CF$121),"01",2,"T","R")</f>
        <v>13268179324.809999</v>
      </c>
      <c r="CG125" s="5">
        <f>_xll.SBSAddInExcel.Functions.grpSaldo("BA","0000","MF",2,21030300000000,0,"E",$B125,YEAR(CG$121),MONTH(CG$121),DAY(CG$121),"01",2,"T","R")</f>
        <v>15733207428.610001</v>
      </c>
      <c r="CH125" s="5">
        <f>_xll.SBSAddInExcel.Functions.grpSaldo("BA","0000","MF",2,21030300000000,0,"E",$B125,YEAR(CH$121),MONTH(CH$121),DAY(CH$121),"01",2,"T","R")</f>
        <v>14585552430.959999</v>
      </c>
      <c r="CI125" s="5">
        <f>_xll.SBSAddInExcel.Functions.grpSaldo("BA","0000","MF",2,21030300000000,0,"E",$B125,YEAR(CI$121),MONTH(CI$121),DAY(CI$121),"01",2,"T","R")</f>
        <v>14591295392.860001</v>
      </c>
      <c r="CJ125" s="5">
        <f>_xll.SBSAddInExcel.Functions.grpSaldo("BA","0000","MF",2,21030300000000,0,"E",$B125,YEAR(CJ$121),MONTH(CJ$121),DAY(CJ$121),"01",2,"T","R")</f>
        <v>13168325630.290001</v>
      </c>
      <c r="CK125" s="5">
        <f>_xll.SBSAddInExcel.Functions.grpSaldo("BA","0000","MF",2,21030300000000,0,"E",$B125,YEAR(CK$121),MONTH(CK$121),DAY(CK$121),"01",2,"T","R")</f>
        <v>13624053276.02</v>
      </c>
      <c r="CL125" s="5">
        <f>_xll.SBSAddInExcel.Functions.grpSaldo("BA","0000","MF",2,21030300000000,0,"E",$B125,YEAR(CL$121),MONTH(CL$121),DAY(CL$121),"01",2,"T","R")</f>
        <v>13395088536.34</v>
      </c>
      <c r="CM125" s="5">
        <f>_xll.SBSAddInExcel.Functions.grpSaldo("BA","0000","MF",2,21030300000000,0,"E",$B125,YEAR(CM$121),MONTH(CM$121),DAY(CM$121),"01",2,"T","R")</f>
        <v>12688882941.370001</v>
      </c>
      <c r="CN125" s="5">
        <f>_xll.SBSAddInExcel.Functions.grpSaldo("BA","0000","MF",2,21030300000000,0,"E",$B125,YEAR(CN$121),MONTH(CN$121),DAY(CN$121),"01",2,"T","R")</f>
        <v>12303576001.93</v>
      </c>
      <c r="CO125" s="5">
        <f>_xll.SBSAddInExcel.Functions.grpSaldo("BA","0000","MF",2,21030300000000,0,"E",$B125,YEAR(CO$121),MONTH(CO$121),DAY(CO$121),"01",2,"T","R")</f>
        <v>12874094346.6</v>
      </c>
      <c r="CP125" s="5">
        <f>_xll.SBSAddInExcel.Functions.grpSaldo("BA","0000","MF",2,21030300000000,0,"E",$B125,YEAR(CP$121),MONTH(CP$121),DAY(CP$121),"01",2,"T","R")</f>
        <v>11642014224.33</v>
      </c>
      <c r="CQ125" s="5">
        <f>_xll.SBSAddInExcel.Functions.grpSaldo("BA","0000","MF",2,21030300000000,0,"E",$B125,YEAR(CQ$121),MONTH(CQ$121),DAY(CQ$121),"01",2,"T","R")</f>
        <v>12529757359.35</v>
      </c>
      <c r="CR125" s="5">
        <f>_xll.SBSAddInExcel.Functions.grpSaldo("BA","0000","MF",2,21030300000000,0,"E",$B125,YEAR(CR$121),MONTH(CR$121),DAY(CR$121),"01",2,"T","R")</f>
        <v>12967446870.719999</v>
      </c>
      <c r="CS125" s="5">
        <f>_xll.SBSAddInExcel.Functions.grpSaldo("BA","0000","MF",2,21030300000000,0,"E",$B125,YEAR(CS$121),MONTH(CS$121),DAY(CS$121),"01",2,"T","R")</f>
        <v>13745227136.120001</v>
      </c>
      <c r="CT125" s="5">
        <f>_xll.SBSAddInExcel.Functions.grpSaldo("BA","0000","MF",2,21030300000000,0,"E",$B125,YEAR(CT$121),MONTH(CT$121),DAY(CT$121),"01",2,"T","R")</f>
        <v>12672565196.58</v>
      </c>
      <c r="CU125" s="5">
        <f>_xll.SBSAddInExcel.Functions.grpSaldo("BA","0000","MF",2,21030300000000,0,"E",$B125,YEAR(CU$121),MONTH(CU$121),DAY(CU$121),"01",2,"T","R")</f>
        <v>12752969860.41</v>
      </c>
      <c r="CV125" s="5">
        <f>_xll.SBSAddInExcel.Functions.grpSaldo("BA","0000","MF",2,21030300000000,0,"E",$B125,YEAR(CV$121),MONTH(CV$121),DAY(CV$121),"01",2,"T","R")</f>
        <v>11032377411.1</v>
      </c>
      <c r="CW125" s="5">
        <f>_xll.SBSAddInExcel.Functions.grpSaldo("BA","0000","MF",2,21030300000000,0,"E",$B125,YEAR(CW$121),MONTH(CW$121),DAY(CW$121),"01",2,"T","R")</f>
        <v>13446834056.49</v>
      </c>
      <c r="CX125" s="5">
        <f>_xll.SBSAddInExcel.Functions.grpSaldo("BA","0000","MF",2,21030300000000,0,"E",$B125,YEAR(CX$121),MONTH(CX$121),DAY(CX$121),"01",2,"T","R")</f>
        <v>13056075072.690001</v>
      </c>
      <c r="CY125" s="5">
        <f>_xll.SBSAddInExcel.Functions.grpSaldo("BA","0000","MF",2,21030300000000,0,"E",$B125,YEAR(CY$121),MONTH(CY$121),DAY(CY$121),"01",2,"T","R")</f>
        <v>14575689092.48</v>
      </c>
      <c r="CZ125" s="5">
        <f>_xll.SBSAddInExcel.Functions.grpSaldo("BA","0000","MF",2,21030300000000,0,"E",$B125,YEAR(CZ$121),MONTH(CZ$121),DAY(CZ$121),"01",2,"T","R")</f>
        <v>14036314688.629999</v>
      </c>
      <c r="DA125" s="5">
        <f>_xll.SBSAddInExcel.Functions.grpSaldo("BA","0000","MF",2,21030300000000,0,"E",$B125,YEAR(DA$121),MONTH(DA$121),DAY(DA$121),"01",2,"T","R")</f>
        <v>15672540292.43</v>
      </c>
      <c r="DB125" s="5">
        <f>_xll.SBSAddInExcel.Functions.grpSaldo("BA","0000","MF",2,21030300000000,0,"E",$B125,YEAR(DB$121),MONTH(DB$121),DAY(DB$121),"01",2,"T","R")</f>
        <v>14457604450.190001</v>
      </c>
      <c r="DC125" s="5">
        <f>_xll.SBSAddInExcel.Functions.grpSaldo("BA","0000","MF",2,21030300000000,0,"E",$B125,YEAR(DC$121),MONTH(DC$121),DAY(DC$121),"01",2,"T","R")</f>
        <v>16036010116.66</v>
      </c>
      <c r="DD125" s="5">
        <f>_xll.SBSAddInExcel.Functions.grpSaldo("BA","0000","MF",2,21030300000000,0,"E",$B125,YEAR(DD$121),MONTH(DD$121),DAY(DD$121),"01",2,"T","R")</f>
        <v>15215093112.84</v>
      </c>
      <c r="DE125" s="5">
        <f>_xll.SBSAddInExcel.Functions.grpSaldo("BA","0000","MF",2,21030300000000,0,"E",$B125,YEAR(DE$121),MONTH(DE$121),DAY(DE$121),"01",2,"T","R")</f>
        <v>15154650777.860001</v>
      </c>
      <c r="DF125" s="5">
        <f>_xll.SBSAddInExcel.Functions.grpSaldo("BA","0000","MF",2,21030300000000,0,"E",$B125,YEAR(DF$121),MONTH(DF$121),DAY(DF$121),"01",2,"T","R")</f>
        <v>15995672205.969999</v>
      </c>
      <c r="DG125" s="5">
        <f>_xll.SBSAddInExcel.Functions.grpSaldo("BA","0000","MF",2,21030300000000,0,"E",$B125,YEAR(DG$121),MONTH(DG$121),DAY(DG$121),"01",2,"T","R")</f>
        <v>16145728068.33</v>
      </c>
      <c r="DH125" s="5">
        <f>_xll.SBSAddInExcel.Functions.grpSaldo("BA","0000","MF",2,21030300000000,0,"E",$B125,YEAR(DH$121),MONTH(DH$121),DAY(DH$121),"01",2,"T","R")</f>
        <v>15251512184.299999</v>
      </c>
    </row>
    <row r="126" spans="1:112" x14ac:dyDescent="0.3">
      <c r="B126" s="56">
        <v>22</v>
      </c>
      <c r="C126" s="1" t="s">
        <v>244</v>
      </c>
      <c r="D126" s="5">
        <f>_xll.SBSAddInExcel.Functions.grpSaldo("BA","0000","MF",2,21030300000000,0,"E",$B126,YEAR(D$121),MONTH(D$121),DAY(D$121),"01",2,"T","R")</f>
        <v>603112528.64999998</v>
      </c>
      <c r="E126" s="5">
        <f>_xll.SBSAddInExcel.Functions.grpSaldo("BA","0000","MF",2,21030300000000,0,"E",$B126,YEAR(E$121),MONTH(E$121),DAY(E$121),"01",2,"T","R")</f>
        <v>592799673.45000005</v>
      </c>
      <c r="F126" s="5">
        <f>_xll.SBSAddInExcel.Functions.grpSaldo("BA","0000","MF",2,21030300000000,0,"E",$B126,YEAR(F$121),MONTH(F$121),DAY(F$121),"01",2,"T","R")</f>
        <v>626755822.24000001</v>
      </c>
      <c r="G126" s="5">
        <f>_xll.SBSAddInExcel.Functions.grpSaldo("BA","0000","MF",2,21030300000000,0,"E",$B126,YEAR(G$121),MONTH(G$121),DAY(G$121),"01",2,"T","R")</f>
        <v>639267895.76999998</v>
      </c>
      <c r="H126" s="5">
        <f>_xll.SBSAddInExcel.Functions.grpSaldo("BA","0000","MF",2,21030300000000,0,"E",$B126,YEAR(H$121),MONTH(H$121),DAY(H$121),"01",2,"T","R")</f>
        <v>654079797.82000005</v>
      </c>
      <c r="I126" s="5">
        <f>_xll.SBSAddInExcel.Functions.grpSaldo("BA","0000","MF",2,21030300000000,0,"E",$B126,YEAR(I$121),MONTH(I$121),DAY(I$121),"01",2,"T","R")</f>
        <v>643745141.25</v>
      </c>
      <c r="J126" s="5">
        <f>_xll.SBSAddInExcel.Functions.grpSaldo("BA","0000","MF",2,21030300000000,0,"E",$B126,YEAR(J$121),MONTH(J$121),DAY(J$121),"01",2,"T","R")</f>
        <v>652882764.04999995</v>
      </c>
      <c r="K126" s="5">
        <f>_xll.SBSAddInExcel.Functions.grpSaldo("BA","0000","MF",2,21030300000000,0,"E",$B126,YEAR(K$121),MONTH(K$121),DAY(K$121),"01",2,"T","R")</f>
        <v>662170948.08000004</v>
      </c>
      <c r="L126" s="5">
        <f>_xll.SBSAddInExcel.Functions.grpSaldo("BA","0000","MF",2,21030300000000,0,"E",$B126,YEAR(L$121),MONTH(L$121),DAY(L$121),"01",2,"T","R")</f>
        <v>666961331.55999994</v>
      </c>
      <c r="M126" s="5">
        <f>_xll.SBSAddInExcel.Functions.grpSaldo("BA","0000","MF",2,21030300000000,0,"E",$B126,YEAR(M$121),MONTH(M$121),DAY(M$121),"01",2,"T","R")</f>
        <v>671871722.38</v>
      </c>
      <c r="N126" s="5">
        <f>_xll.SBSAddInExcel.Functions.grpSaldo("BA","0000","MF",2,21030300000000,0,"E",$B126,YEAR(N$121),MONTH(N$121),DAY(N$121),"01",2,"T","R")</f>
        <v>674014903.50999999</v>
      </c>
      <c r="O126" s="5">
        <f>_xll.SBSAddInExcel.Functions.grpSaldo("BA","0000","MF",2,21030300000000,0,"E",$B126,YEAR(O$121),MONTH(O$121),DAY(O$121),"01",2,"T","R")</f>
        <v>688132399.01999998</v>
      </c>
      <c r="P126" s="5">
        <f>_xll.SBSAddInExcel.Functions.grpSaldo("BA","0000","MF",2,21030300000000,0,"E",$B126,YEAR(P$121),MONTH(P$121),DAY(P$121),"01",2,"T","R")</f>
        <v>694507103.03999996</v>
      </c>
      <c r="Q126" s="5">
        <f>_xll.SBSAddInExcel.Functions.grpSaldo("BA","0000","MF",2,21030300000000,0,"E",$B126,YEAR(Q$121),MONTH(Q$121),DAY(Q$121),"01",2,"T","R")</f>
        <v>692843393.38</v>
      </c>
      <c r="R126" s="5">
        <f>_xll.SBSAddInExcel.Functions.grpSaldo("BA","0000","MF",2,21030300000000,0,"E",$B126,YEAR(R$121),MONTH(R$121),DAY(R$121),"01",2,"T","R")</f>
        <v>699674663.98000002</v>
      </c>
      <c r="S126" s="5">
        <f>_xll.SBSAddInExcel.Functions.grpSaldo("BA","0000","MF",2,21030300000000,0,"E",$B126,YEAR(S$121),MONTH(S$121),DAY(S$121),"01",2,"T","R")</f>
        <v>710359714.66999996</v>
      </c>
      <c r="T126" s="5">
        <f>_xll.SBSAddInExcel.Functions.grpSaldo("BA","0000","MF",2,21030300000000,0,"E",$B126,YEAR(T$121),MONTH(T$121),DAY(T$121),"01",2,"T","R")</f>
        <v>697273527.40999997</v>
      </c>
      <c r="U126" s="5">
        <f>_xll.SBSAddInExcel.Functions.grpSaldo("BA","0000","MF",2,21030300000000,0,"E",$B126,YEAR(U$121),MONTH(U$121),DAY(U$121),"01",2,"T","R")</f>
        <v>706613801.98000002</v>
      </c>
      <c r="V126" s="5">
        <f>_xll.SBSAddInExcel.Functions.grpSaldo("BA","0000","MF",2,21030300000000,0,"E",$B126,YEAR(V$121),MONTH(V$121),DAY(V$121),"01",2,"T","R")</f>
        <v>689784453.17999995</v>
      </c>
      <c r="W126" s="5">
        <f>_xll.SBSAddInExcel.Functions.grpSaldo("BA","0000","MF",2,21030300000000,0,"E",$B126,YEAR(W$121),MONTH(W$121),DAY(W$121),"01",2,"T","R")</f>
        <v>673136579.24000001</v>
      </c>
      <c r="X126" s="5">
        <f>_xll.SBSAddInExcel.Functions.grpSaldo("BA","0000","MF",2,21030300000000,0,"E",$B126,YEAR(X$121),MONTH(X$121),DAY(X$121),"01",2,"T","R")</f>
        <v>661182103.52999997</v>
      </c>
      <c r="Y126" s="5">
        <f>_xll.SBSAddInExcel.Functions.grpSaldo("BA","0000","MF",2,21030300000000,0,"E",$B126,YEAR(Y$121),MONTH(Y$121),DAY(Y$121),"01",2,"T","R")</f>
        <v>692783256.20000005</v>
      </c>
      <c r="Z126" s="5">
        <f>_xll.SBSAddInExcel.Functions.grpSaldo("BA","0000","MF",2,21030300000000,0,"E",$B126,YEAR(Z$121),MONTH(Z$121),DAY(Z$121),"01",2,"T","R")</f>
        <v>780478518.90999997</v>
      </c>
      <c r="AA126" s="5">
        <f>_xll.SBSAddInExcel.Functions.grpSaldo("BA","0000","MF",2,21030300000000,0,"E",$B126,YEAR(AA$121),MONTH(AA$121),DAY(AA$121),"01",2,"T","R")</f>
        <v>763512931.22000003</v>
      </c>
      <c r="AB126" s="5">
        <f>_xll.SBSAddInExcel.Functions.grpSaldo("BA","0000","MF",2,21030300000000,0,"E",$B126,YEAR(AB$121),MONTH(AB$121),DAY(AB$121),"01",2,"T","R")</f>
        <v>740228593.88</v>
      </c>
      <c r="AC126" s="5">
        <f>_xll.SBSAddInExcel.Functions.grpSaldo("BA","0000","MF",2,21030300000000,0,"E",$B126,YEAR(AC$121),MONTH(AC$121),DAY(AC$121),"01",2,"T","R")</f>
        <v>738601969.45000005</v>
      </c>
      <c r="AD126" s="5">
        <f>_xll.SBSAddInExcel.Functions.grpSaldo("BA","0000","MF",2,21030300000000,0,"E",$B126,YEAR(AD$121),MONTH(AD$121),DAY(AD$121),"01",2,"T","R")</f>
        <v>731765205.38</v>
      </c>
      <c r="AE126" s="5">
        <f>_xll.SBSAddInExcel.Functions.grpSaldo("BA","0000","MF",2,21030300000000,0,"E",$B126,YEAR(AE$121),MONTH(AE$121),DAY(AE$121),"01",2,"T","R")</f>
        <v>722673507.17999995</v>
      </c>
      <c r="AF126" s="5">
        <f>_xll.SBSAddInExcel.Functions.grpSaldo("BA","0000","MF",2,21030300000000,0,"E",$B126,YEAR(AF$121),MONTH(AF$121),DAY(AF$121),"01",2,"T","R")</f>
        <v>712146286.63999999</v>
      </c>
      <c r="AG126" s="5">
        <f>_xll.SBSAddInExcel.Functions.grpSaldo("BA","0000","MF",2,21030300000000,0,"E",$B126,YEAR(AG$121),MONTH(AG$121),DAY(AG$121),"01",2,"T","R")</f>
        <v>692627448.59000003</v>
      </c>
      <c r="AH126" s="5">
        <f>_xll.SBSAddInExcel.Functions.grpSaldo("BA","0000","MF",2,21030300000000,0,"E",$B126,YEAR(AH$121),MONTH(AH$121),DAY(AH$121),"01",2,"T","R")</f>
        <v>687875120.63999999</v>
      </c>
      <c r="AI126" s="5">
        <f>_xll.SBSAddInExcel.Functions.grpSaldo("BA","0000","MF",2,21030300000000,0,"E",$B126,YEAR(AI$121),MONTH(AI$121),DAY(AI$121),"01",2,"T","R")</f>
        <v>690385995.64999998</v>
      </c>
      <c r="AJ126" s="5">
        <f>_xll.SBSAddInExcel.Functions.grpSaldo("BA","0000","MF",2,21030300000000,0,"E",$B126,YEAR(AJ$121),MONTH(AJ$121),DAY(AJ$121),"01",2,"T","R")</f>
        <v>654986894.72000003</v>
      </c>
      <c r="AK126" s="5">
        <f>_xll.SBSAddInExcel.Functions.grpSaldo("BA","0000","MF",2,21030300000000,0,"E",$B126,YEAR(AK$121),MONTH(AK$121),DAY(AK$121),"01",2,"T","R")</f>
        <v>611991839.55999994</v>
      </c>
      <c r="AL126" s="5">
        <f>_xll.SBSAddInExcel.Functions.grpSaldo("BA","0000","MF",2,21030300000000,0,"E",$B126,YEAR(AL$121),MONTH(AL$121),DAY(AL$121),"01",2,"T","R")</f>
        <v>615100230.40999997</v>
      </c>
      <c r="AM126" s="5">
        <f>_xll.SBSAddInExcel.Functions.grpSaldo("BA","0000","MF",2,21030300000000,0,"E",$B126,YEAR(AM$121),MONTH(AM$121),DAY(AM$121),"01",2,"T","R")</f>
        <v>611796560.86000001</v>
      </c>
      <c r="AN126" s="5">
        <f>_xll.SBSAddInExcel.Functions.grpSaldo("BA","0000","MF",2,21030300000000,0,"E",$B126,YEAR(AN$121),MONTH(AN$121),DAY(AN$121),"01",2,"T","R")</f>
        <v>605041787.46000004</v>
      </c>
      <c r="AO126" s="5">
        <f>_xll.SBSAddInExcel.Functions.grpSaldo("BA","0000","MF",2,21030300000000,0,"E",$B126,YEAR(AO$121),MONTH(AO$121),DAY(AO$121),"01",2,"T","R")</f>
        <v>602034315.60000002</v>
      </c>
      <c r="AP126" s="5">
        <f>_xll.SBSAddInExcel.Functions.grpSaldo("BA","0000","MF",2,21030300000000,0,"E",$B126,YEAR(AP$121),MONTH(AP$121),DAY(AP$121),"01",2,"T","R")</f>
        <v>574227372.37</v>
      </c>
      <c r="AQ126" s="5">
        <f>_xll.SBSAddInExcel.Functions.grpSaldo("BA","0000","MF",2,21030300000000,0,"E",$B126,YEAR(AQ$121),MONTH(AQ$121),DAY(AQ$121),"01",2,"T","R")</f>
        <v>563985871.76999998</v>
      </c>
      <c r="AR126" s="5">
        <f>_xll.SBSAddInExcel.Functions.grpSaldo("BA","0000","MF",2,21030300000000,0,"E",$B126,YEAR(AR$121),MONTH(AR$121),DAY(AR$121),"01",2,"T","R")</f>
        <v>559028821.83000004</v>
      </c>
      <c r="AS126" s="5">
        <f>_xll.SBSAddInExcel.Functions.grpSaldo("BA","0000","MF",2,21030300000000,0,"E",$B126,YEAR(AS$121),MONTH(AS$121),DAY(AS$121),"01",2,"T","R")</f>
        <v>557976525.16999996</v>
      </c>
      <c r="AT126" s="5">
        <f>_xll.SBSAddInExcel.Functions.grpSaldo("BA","0000","MF",2,21030300000000,0,"E",$B126,YEAR(AT$121),MONTH(AT$121),DAY(AT$121),"01",2,"T","R")</f>
        <v>553996538.96000004</v>
      </c>
      <c r="AU126" s="5">
        <f>_xll.SBSAddInExcel.Functions.grpSaldo("BA","0000","MF",2,21030300000000,0,"E",$B126,YEAR(AU$121),MONTH(AU$121),DAY(AU$121),"01",2,"T","R")</f>
        <v>564775916.78999996</v>
      </c>
      <c r="AV126" s="5">
        <f>_xll.SBSAddInExcel.Functions.grpSaldo("BA","0000","MF",2,21030300000000,0,"E",$B126,YEAR(AV$121),MONTH(AV$121),DAY(AV$121),"01",2,"T","R")</f>
        <v>565417437.04999995</v>
      </c>
      <c r="AW126" s="5">
        <f>_xll.SBSAddInExcel.Functions.grpSaldo("BA","0000","MF",2,21030300000000,0,"E",$B126,YEAR(AW$121),MONTH(AW$121),DAY(AW$121),"01",2,"T","R")</f>
        <v>559284098.03999996</v>
      </c>
      <c r="AX126" s="5">
        <f>_xll.SBSAddInExcel.Functions.grpSaldo("BA","0000","MF",2,21030300000000,0,"E",$B126,YEAR(AX$121),MONTH(AX$121),DAY(AX$121),"01",2,"T","R")</f>
        <v>561882418.27999997</v>
      </c>
      <c r="AY126" s="5">
        <f>_xll.SBSAddInExcel.Functions.grpSaldo("BA","0000","MF",2,21030300000000,0,"E",$B126,YEAR(AY$121),MONTH(AY$121),DAY(AY$121),"01",2,"T","R")</f>
        <v>556176728.65999997</v>
      </c>
      <c r="AZ126" s="5">
        <f>_xll.SBSAddInExcel.Functions.grpSaldo("BA","0000","MF",2,21030300000000,0,"E",$B126,YEAR(AZ$121),MONTH(AZ$121),DAY(AZ$121),"01",2,"T","R")</f>
        <v>551921082.54999995</v>
      </c>
      <c r="BA126" s="5">
        <f>_xll.SBSAddInExcel.Functions.grpSaldo("BA","0000","MF",2,21030300000000,0,"E",$B126,YEAR(BA$121),MONTH(BA$121),DAY(BA$121),"01",2,"T","R")</f>
        <v>547461029.14999998</v>
      </c>
      <c r="BB126" s="5">
        <f>_xll.SBSAddInExcel.Functions.grpSaldo("BA","0000","MF",2,21030300000000,0,"E",$B126,YEAR(BB$121),MONTH(BB$121),DAY(BB$121),"01",2,"T","R")</f>
        <v>536229464.82999998</v>
      </c>
      <c r="BC126" s="5">
        <f>_xll.SBSAddInExcel.Functions.grpSaldo("BA","0000","MF",2,21030300000000,0,"E",$B126,YEAR(BC$121),MONTH(BC$121),DAY(BC$121),"01",2,"T","R")</f>
        <v>549672195.15999997</v>
      </c>
      <c r="BD126" s="5">
        <f>_xll.SBSAddInExcel.Functions.grpSaldo("BA","0000","MF",2,21030300000000,0,"E",$B126,YEAR(BD$121),MONTH(BD$121),DAY(BD$121),"01",2,"T","R")</f>
        <v>544178315.02999997</v>
      </c>
      <c r="BE126" s="5">
        <f>_xll.SBSAddInExcel.Functions.grpSaldo("BA","0000","MF",2,21030300000000,0,"E",$B126,YEAR(BE$121),MONTH(BE$121),DAY(BE$121),"01",2,"T","R")</f>
        <v>553194608.40999997</v>
      </c>
      <c r="BF126" s="5">
        <f>_xll.SBSAddInExcel.Functions.grpSaldo("BA","0000","MF",2,21030300000000,0,"E",$B126,YEAR(BF$121),MONTH(BF$121),DAY(BF$121),"01",2,"T","R")</f>
        <v>596223121.03999996</v>
      </c>
      <c r="BG126" s="5">
        <f>_xll.SBSAddInExcel.Functions.grpSaldo("BA","0000","MF",2,21030300000000,0,"E",$B126,YEAR(BG$121),MONTH(BG$121),DAY(BG$121),"01",2,"T","R")</f>
        <v>618405249.91999996</v>
      </c>
      <c r="BH126" s="5">
        <f>_xll.SBSAddInExcel.Functions.grpSaldo("BA","0000","MF",2,21030300000000,0,"E",$B126,YEAR(BH$121),MONTH(BH$121),DAY(BH$121),"01",2,"T","R")</f>
        <v>627685202.84000003</v>
      </c>
      <c r="BI126" s="5">
        <f>_xll.SBSAddInExcel.Functions.grpSaldo("BA","0000","MF",2,21030300000000,0,"E",$B126,YEAR(BI$121),MONTH(BI$121),DAY(BI$121),"01",2,"T","R")</f>
        <v>656956572.85000002</v>
      </c>
      <c r="BJ126" s="5">
        <f>_xll.SBSAddInExcel.Functions.grpSaldo("BA","0000","MF",2,21030300000000,0,"E",$B126,YEAR(BJ$121),MONTH(BJ$121),DAY(BJ$121),"01",2,"T","R")</f>
        <v>702060113.74000001</v>
      </c>
      <c r="BK126" s="5">
        <f>_xll.SBSAddInExcel.Functions.grpSaldo("BA","0000","MF",2,21030300000000,0,"E",$B126,YEAR(BK$121),MONTH(BK$121),DAY(BK$121),"01",2,"T","R")</f>
        <v>733691352.02999997</v>
      </c>
      <c r="BL126" s="5">
        <f>_xll.SBSAddInExcel.Functions.grpSaldo("BA","0000","MF",2,21030300000000,0,"E",$B126,YEAR(BL$121),MONTH(BL$121),DAY(BL$121),"01",2,"T","R")</f>
        <v>723053533.96000004</v>
      </c>
      <c r="BM126" s="5">
        <f>_xll.SBSAddInExcel.Functions.grpSaldo("BA","0000","MF",2,21030300000000,0,"E",$B126,YEAR(BM$121),MONTH(BM$121),DAY(BM$121),"01",2,"T","R")</f>
        <v>705762205.74000001</v>
      </c>
      <c r="BN126" s="5">
        <f>_xll.SBSAddInExcel.Functions.grpSaldo("BA","0000","MF",2,21030300000000,0,"E",$B126,YEAR(BN$121),MONTH(BN$121),DAY(BN$121),"01",2,"T","R")</f>
        <v>701677454.38</v>
      </c>
      <c r="BO126" s="5">
        <f>_xll.SBSAddInExcel.Functions.grpSaldo("BA","0000","MF",2,21030300000000,0,"E",$B126,YEAR(BO$121),MONTH(BO$121),DAY(BO$121),"01",2,"T","R")</f>
        <v>739801883.63</v>
      </c>
      <c r="BP126" s="5">
        <f>_xll.SBSAddInExcel.Functions.grpSaldo("BA","0000","MF",2,21030300000000,0,"E",$B126,YEAR(BP$121),MONTH(BP$121),DAY(BP$121),"01",2,"T","R")</f>
        <v>782888594.66999996</v>
      </c>
      <c r="BQ126" s="5">
        <f>_xll.SBSAddInExcel.Functions.grpSaldo("BA","0000","MF",2,21030300000000,0,"E",$B126,YEAR(BQ$121),MONTH(BQ$121),DAY(BQ$121),"01",2,"T","R")</f>
        <v>809056154.73000002</v>
      </c>
      <c r="BR126" s="5">
        <f>_xll.SBSAddInExcel.Functions.grpSaldo("BA","0000","MF",2,21030300000000,0,"E",$B126,YEAR(BR$121),MONTH(BR$121),DAY(BR$121),"01",2,"T","R")</f>
        <v>784489775.97000003</v>
      </c>
      <c r="BS126" s="5">
        <f>_xll.SBSAddInExcel.Functions.grpSaldo("BA","0000","MF",2,21030300000000,0,"E",$B126,YEAR(BS$121),MONTH(BS$121),DAY(BS$121),"01",2,"T","R")</f>
        <v>783920511.64999998</v>
      </c>
      <c r="BT126" s="5">
        <f>_xll.SBSAddInExcel.Functions.grpSaldo("BA","0000","MF",2,21030300000000,0,"E",$B126,YEAR(BT$121),MONTH(BT$121),DAY(BT$121),"01",2,"T","R")</f>
        <v>755355245.86000001</v>
      </c>
      <c r="BU126" s="5">
        <f>_xll.SBSAddInExcel.Functions.grpSaldo("BA","0000","MF",2,21030300000000,0,"E",$B126,YEAR(BU$121),MONTH(BU$121),DAY(BU$121),"01",2,"T","R")</f>
        <v>726129266.32000005</v>
      </c>
      <c r="BV126" s="5">
        <f>_xll.SBSAddInExcel.Functions.grpSaldo("BA","0000","MF",2,21030300000000,0,"E",$B126,YEAR(BV$121),MONTH(BV$121),DAY(BV$121),"01",2,"T","R")</f>
        <v>706458097.54999995</v>
      </c>
      <c r="BW126" s="5">
        <f>_xll.SBSAddInExcel.Functions.grpSaldo("BA","0000","MF",2,21030300000000,0,"E",$B126,YEAR(BW$121),MONTH(BW$121),DAY(BW$121),"01",2,"T","R")</f>
        <v>724445853.42999995</v>
      </c>
      <c r="BX126" s="5">
        <f>_xll.SBSAddInExcel.Functions.grpSaldo("BA","0000","MF",2,21030300000000,0,"E",$B126,YEAR(BX$121),MONTH(BX$121),DAY(BX$121),"01",2,"T","R")</f>
        <v>713653555.95000005</v>
      </c>
      <c r="BY126" s="5">
        <f>_xll.SBSAddInExcel.Functions.grpSaldo("BA","0000","MF",2,21030300000000,0,"E",$B126,YEAR(BY$121),MONTH(BY$121),DAY(BY$121),"01",2,"T","R")</f>
        <v>757435081.70000005</v>
      </c>
      <c r="BZ126" s="5">
        <f>_xll.SBSAddInExcel.Functions.grpSaldo("BA","0000","MF",2,21030300000000,0,"E",$B126,YEAR(BZ$121),MONTH(BZ$121),DAY(BZ$121),"01",2,"T","R")</f>
        <v>769612877.82000005</v>
      </c>
      <c r="CA126" s="5">
        <f>_xll.SBSAddInExcel.Functions.grpSaldo("BA","0000","MF",2,21030300000000,0,"E",$B126,YEAR(CA$121),MONTH(CA$121),DAY(CA$121),"01",2,"T","R")</f>
        <v>788995157.63</v>
      </c>
      <c r="CB126" s="5">
        <f>_xll.SBSAddInExcel.Functions.grpSaldo("BA","0000","MF",2,21030300000000,0,"E",$B126,YEAR(CB$121),MONTH(CB$121),DAY(CB$121),"01",2,"T","R")</f>
        <v>805349716.04999995</v>
      </c>
      <c r="CC126" s="5">
        <f>_xll.SBSAddInExcel.Functions.grpSaldo("BA","0000","MF",2,21030300000000,0,"E",$B126,YEAR(CC$121),MONTH(CC$121),DAY(CC$121),"01",2,"T","R")</f>
        <v>809861290.61000001</v>
      </c>
      <c r="CD126" s="5">
        <f>_xll.SBSAddInExcel.Functions.grpSaldo("BA","0000","MF",2,21030300000000,0,"E",$B126,YEAR(CD$121),MONTH(CD$121),DAY(CD$121),"01",2,"T","R")</f>
        <v>825511351.58000004</v>
      </c>
      <c r="CE126" s="5">
        <f>_xll.SBSAddInExcel.Functions.grpSaldo("BA","0000","MF",2,21030300000000,0,"E",$B126,YEAR(CE$121),MONTH(CE$121),DAY(CE$121),"01",2,"T","R")</f>
        <v>832331100.90999997</v>
      </c>
      <c r="CF126" s="5">
        <f>_xll.SBSAddInExcel.Functions.grpSaldo("BA","0000","MF",2,21030300000000,0,"E",$B126,YEAR(CF$121),MONTH(CF$121),DAY(CF$121),"01",2,"T","R")</f>
        <v>909531688.37</v>
      </c>
      <c r="CG126" s="5">
        <f>_xll.SBSAddInExcel.Functions.grpSaldo("BA","0000","MF",2,21030300000000,0,"E",$B126,YEAR(CG$121),MONTH(CG$121),DAY(CG$121),"01",2,"T","R")</f>
        <v>890758413.21000004</v>
      </c>
      <c r="CH126" s="5">
        <f>_xll.SBSAddInExcel.Functions.grpSaldo("BA","0000","MF",2,21030300000000,0,"E",$B126,YEAR(CH$121),MONTH(CH$121),DAY(CH$121),"01",2,"T","R")</f>
        <v>876787316.63999999</v>
      </c>
      <c r="CI126" s="5">
        <f>_xll.SBSAddInExcel.Functions.grpSaldo("BA","0000","MF",2,21030300000000,0,"E",$B126,YEAR(CI$121),MONTH(CI$121),DAY(CI$121),"01",2,"T","R")</f>
        <v>862772073.66999996</v>
      </c>
      <c r="CJ126" s="5">
        <f>_xll.SBSAddInExcel.Functions.grpSaldo("BA","0000","MF",2,21030300000000,0,"E",$B126,YEAR(CJ$121),MONTH(CJ$121),DAY(CJ$121),"01",2,"T","R")</f>
        <v>858665968.17999995</v>
      </c>
      <c r="CK126" s="5">
        <f>_xll.SBSAddInExcel.Functions.grpSaldo("BA","0000","MF",2,21030300000000,0,"E",$B126,YEAR(CK$121),MONTH(CK$121),DAY(CK$121),"01",2,"T","R")</f>
        <v>840464752.38</v>
      </c>
      <c r="CL126" s="5">
        <f>_xll.SBSAddInExcel.Functions.grpSaldo("BA","0000","MF",2,21030300000000,0,"E",$B126,YEAR(CL$121),MONTH(CL$121),DAY(CL$121),"01",2,"T","R")</f>
        <v>830670355.19000006</v>
      </c>
      <c r="CM126" s="5">
        <f>_xll.SBSAddInExcel.Functions.grpSaldo("BA","0000","MF",2,21030300000000,0,"E",$B126,YEAR(CM$121),MONTH(CM$121),DAY(CM$121),"01",2,"T","R")</f>
        <v>793610660.00999999</v>
      </c>
      <c r="CN126" s="5">
        <f>_xll.SBSAddInExcel.Functions.grpSaldo("BA","0000","MF",2,21030300000000,0,"E",$B126,YEAR(CN$121),MONTH(CN$121),DAY(CN$121),"01",2,"T","R")</f>
        <v>794009719.25</v>
      </c>
      <c r="CO126" s="5">
        <f>_xll.SBSAddInExcel.Functions.grpSaldo("BA","0000","MF",2,21030300000000,0,"E",$B126,YEAR(CO$121),MONTH(CO$121),DAY(CO$121),"01",2,"T","R")</f>
        <v>808784943.76999998</v>
      </c>
      <c r="CP126" s="5">
        <f>_xll.SBSAddInExcel.Functions.grpSaldo("BA","0000","MF",2,21030300000000,0,"E",$B126,YEAR(CP$121),MONTH(CP$121),DAY(CP$121),"01",2,"T","R")</f>
        <v>786747564.66999996</v>
      </c>
      <c r="CQ126" s="5">
        <f>_xll.SBSAddInExcel.Functions.grpSaldo("BA","0000","MF",2,21030300000000,0,"E",$B126,YEAR(CQ$121),MONTH(CQ$121),DAY(CQ$121),"01",2,"T","R")</f>
        <v>778797546.89999998</v>
      </c>
      <c r="CR126" s="5">
        <f>_xll.SBSAddInExcel.Functions.grpSaldo("BA","0000","MF",2,21030300000000,0,"E",$B126,YEAR(CR$121),MONTH(CR$121),DAY(CR$121),"01",2,"T","R")</f>
        <v>745803336.92999995</v>
      </c>
      <c r="CS126" s="5">
        <f>_xll.SBSAddInExcel.Functions.grpSaldo("BA","0000","MF",2,21030300000000,0,"E",$B126,YEAR(CS$121),MONTH(CS$121),DAY(CS$121),"01",2,"T","R")</f>
        <v>770856357.86000001</v>
      </c>
      <c r="CT126" s="5">
        <f>_xll.SBSAddInExcel.Functions.grpSaldo("BA","0000","MF",2,21030300000000,0,"E",$B126,YEAR(CT$121),MONTH(CT$121),DAY(CT$121),"01",2,"T","R")</f>
        <v>762563296.25999999</v>
      </c>
      <c r="CU126" s="5">
        <f>_xll.SBSAddInExcel.Functions.grpSaldo("BA","0000","MF",2,21030300000000,0,"E",$B126,YEAR(CU$121),MONTH(CU$121),DAY(CU$121),"01",2,"T","R")</f>
        <v>790860916.39999998</v>
      </c>
      <c r="CV126" s="5">
        <f>_xll.SBSAddInExcel.Functions.grpSaldo("BA","0000","MF",2,21030300000000,0,"E",$B126,YEAR(CV$121),MONTH(CV$121),DAY(CV$121),"01",2,"T","R")</f>
        <v>790535820.25999999</v>
      </c>
      <c r="CW126" s="5">
        <f>_xll.SBSAddInExcel.Functions.grpSaldo("BA","0000","MF",2,21030300000000,0,"E",$B126,YEAR(CW$121),MONTH(CW$121),DAY(CW$121),"01",2,"T","R")</f>
        <v>797478188.72000003</v>
      </c>
      <c r="CX126" s="5">
        <f>_xll.SBSAddInExcel.Functions.grpSaldo("BA","0000","MF",2,21030300000000,0,"E",$B126,YEAR(CX$121),MONTH(CX$121),DAY(CX$121),"01",2,"T","R")</f>
        <v>803558272.04999995</v>
      </c>
      <c r="CY126" s="5">
        <f>_xll.SBSAddInExcel.Functions.grpSaldo("BA","0000","MF",2,21030300000000,0,"E",$B126,YEAR(CY$121),MONTH(CY$121),DAY(CY$121),"01",2,"T","R")</f>
        <v>808550039.35000002</v>
      </c>
      <c r="CZ126" s="5">
        <f>_xll.SBSAddInExcel.Functions.grpSaldo("BA","0000","MF",2,21030300000000,0,"E",$B126,YEAR(CZ$121),MONTH(CZ$121),DAY(CZ$121),"01",2,"T","R")</f>
        <v>809773636</v>
      </c>
      <c r="DA126" s="5">
        <f>_xll.SBSAddInExcel.Functions.grpSaldo("BA","0000","MF",2,21030300000000,0,"E",$B126,YEAR(DA$121),MONTH(DA$121),DAY(DA$121),"01",2,"T","R")</f>
        <v>770063933.5</v>
      </c>
      <c r="DB126" s="5">
        <f>_xll.SBSAddInExcel.Functions.grpSaldo("BA","0000","MF",2,21030300000000,0,"E",$B126,YEAR(DB$121),MONTH(DB$121),DAY(DB$121),"01",2,"T","R")</f>
        <v>767741700.74000001</v>
      </c>
      <c r="DC126" s="5">
        <f>_xll.SBSAddInExcel.Functions.grpSaldo("BA","0000","MF",2,21030300000000,0,"E",$B126,YEAR(DC$121),MONTH(DC$121),DAY(DC$121),"01",2,"T","R")</f>
        <v>768164142.37</v>
      </c>
      <c r="DD126" s="5">
        <f>_xll.SBSAddInExcel.Functions.grpSaldo("BA","0000","MF",2,21030300000000,0,"E",$B126,YEAR(DD$121),MONTH(DD$121),DAY(DD$121),"01",2,"T","R")</f>
        <v>766734934.07000005</v>
      </c>
      <c r="DE126" s="5">
        <f>_xll.SBSAddInExcel.Functions.grpSaldo("BA","0000","MF",2,21030300000000,0,"E",$B126,YEAR(DE$121),MONTH(DE$121),DAY(DE$121),"01",2,"T","R")</f>
        <v>763966219.00999999</v>
      </c>
      <c r="DF126" s="5">
        <f>_xll.SBSAddInExcel.Functions.grpSaldo("BA","0000","MF",2,21030300000000,0,"E",$B126,YEAR(DF$121),MONTH(DF$121),DAY(DF$121),"01",2,"T","R")</f>
        <v>748876992.15999997</v>
      </c>
      <c r="DG126" s="5">
        <f>_xll.SBSAddInExcel.Functions.grpSaldo("BA","0000","MF",2,21030300000000,0,"E",$B126,YEAR(DG$121),MONTH(DG$121),DAY(DG$121),"01",2,"T","R")</f>
        <v>739932941.40999997</v>
      </c>
      <c r="DH126" s="5">
        <f>_xll.SBSAddInExcel.Functions.grpSaldo("BA","0000","MF",2,21030300000000,0,"E",$B126,YEAR(DH$121),MONTH(DH$121),DAY(DH$121),"01",2,"T","R")</f>
        <v>751211938.04999995</v>
      </c>
    </row>
    <row r="127" spans="1:112" x14ac:dyDescent="0.3">
      <c r="B127" s="56">
        <v>52</v>
      </c>
      <c r="C127" s="1" t="s">
        <v>249</v>
      </c>
      <c r="D127" s="5">
        <f>_xll.SBSAddInExcel.Functions.grpSaldo("BA","0000","MF",2,21030300000000,0,"E",$B127,YEAR(D$121),MONTH(D$121),DAY(D$121),"01",2,"T","R")</f>
        <v>585851987.39999998</v>
      </c>
      <c r="E127" s="5">
        <f>_xll.SBSAddInExcel.Functions.grpSaldo("BA","0000","MF",2,21030300000000,0,"E",$B127,YEAR(E$121),MONTH(E$121),DAY(E$121),"01",2,"T","R")</f>
        <v>606137431.04999995</v>
      </c>
      <c r="F127" s="5">
        <f>_xll.SBSAddInExcel.Functions.grpSaldo("BA","0000","MF",2,21030300000000,0,"E",$B127,YEAR(F$121),MONTH(F$121),DAY(F$121),"01",2,"T","R")</f>
        <v>542303100.14999998</v>
      </c>
      <c r="G127" s="5">
        <f>_xll.SBSAddInExcel.Functions.grpSaldo("BA","0000","MF",2,21030300000000,0,"E",$B127,YEAR(G$121),MONTH(G$121),DAY(G$121),"01",2,"T","R")</f>
        <v>533702091.17000002</v>
      </c>
      <c r="H127" s="5">
        <f>_xll.SBSAddInExcel.Functions.grpSaldo("BA","0000","MF",2,21030300000000,0,"E",$B127,YEAR(H$121),MONTH(H$121),DAY(H$121),"01",2,"T","R")</f>
        <v>494846685.86000001</v>
      </c>
      <c r="I127" s="5">
        <f>_xll.SBSAddInExcel.Functions.grpSaldo("BA","0000","MF",2,21030300000000,0,"E",$B127,YEAR(I$121),MONTH(I$121),DAY(I$121),"01",2,"T","R")</f>
        <v>382038265.55000001</v>
      </c>
      <c r="J127" s="5">
        <f>_xll.SBSAddInExcel.Functions.grpSaldo("BA","0000","MF",2,21030300000000,0,"E",$B127,YEAR(J$121),MONTH(J$121),DAY(J$121),"01",2,"T","R")</f>
        <v>381542314.43000001</v>
      </c>
      <c r="K127" s="5">
        <f>_xll.SBSAddInExcel.Functions.grpSaldo("BA","0000","MF",2,21030300000000,0,"E",$B127,YEAR(K$121),MONTH(K$121),DAY(K$121),"01",2,"T","R")</f>
        <v>615227341.48000002</v>
      </c>
      <c r="L127" s="5">
        <f>_xll.SBSAddInExcel.Functions.grpSaldo("BA","0000","MF",2,21030300000000,0,"E",$B127,YEAR(L$121),MONTH(L$121),DAY(L$121),"01",2,"T","R")</f>
        <v>380856992.81</v>
      </c>
      <c r="M127" s="5">
        <f>_xll.SBSAddInExcel.Functions.grpSaldo("BA","0000","MF",2,21030300000000,0,"E",$B127,YEAR(M$121),MONTH(M$121),DAY(M$121),"01",2,"T","R")</f>
        <v>387014487.33999997</v>
      </c>
      <c r="N127" s="5">
        <f>_xll.SBSAddInExcel.Functions.grpSaldo("BA","0000","MF",2,21030300000000,0,"E",$B127,YEAR(N$121),MONTH(N$121),DAY(N$121),"01",2,"T","R")</f>
        <v>533958239.5</v>
      </c>
      <c r="O127" s="5">
        <f>_xll.SBSAddInExcel.Functions.grpSaldo("BA","0000","MF",2,21030300000000,0,"E",$B127,YEAR(O$121),MONTH(O$121),DAY(O$121),"01",2,"T","R")</f>
        <v>434740792.70999998</v>
      </c>
      <c r="P127" s="5">
        <f>_xll.SBSAddInExcel.Functions.grpSaldo("BA","0000","MF",2,21030300000000,0,"E",$B127,YEAR(P$121),MONTH(P$121),DAY(P$121),"01",2,"T","R")</f>
        <v>367955447.20999998</v>
      </c>
      <c r="Q127" s="5">
        <f>_xll.SBSAddInExcel.Functions.grpSaldo("BA","0000","MF",2,21030300000000,0,"E",$B127,YEAR(Q$121),MONTH(Q$121),DAY(Q$121),"01",2,"T","R")</f>
        <v>341605900.22000003</v>
      </c>
      <c r="R127" s="5">
        <f>_xll.SBSAddInExcel.Functions.grpSaldo("BA","0000","MF",2,21030300000000,0,"E",$B127,YEAR(R$121),MONTH(R$121),DAY(R$121),"01",2,"T","R")</f>
        <v>629860889.35000002</v>
      </c>
      <c r="S127" s="5">
        <f>_xll.SBSAddInExcel.Functions.grpSaldo("BA","0000","MF",2,21030300000000,0,"E",$B127,YEAR(S$121),MONTH(S$121),DAY(S$121),"01",2,"T","R")</f>
        <v>797865483.99000001</v>
      </c>
      <c r="T127" s="5">
        <f>_xll.SBSAddInExcel.Functions.grpSaldo("BA","0000","MF",2,21030300000000,0,"E",$B127,YEAR(T$121),MONTH(T$121),DAY(T$121),"01",2,"T","R")</f>
        <v>651293838.88999999</v>
      </c>
      <c r="U127" s="5">
        <f>_xll.SBSAddInExcel.Functions.grpSaldo("BA","0000","MF",2,21030300000000,0,"E",$B127,YEAR(U$121),MONTH(U$121),DAY(U$121),"01",2,"T","R")</f>
        <v>608960206.71000004</v>
      </c>
      <c r="V127" s="5">
        <f>_xll.SBSAddInExcel.Functions.grpSaldo("BA","0000","MF",2,21030300000000,0,"E",$B127,YEAR(V$121),MONTH(V$121),DAY(V$121),"01",2,"T","R")</f>
        <v>460216509.45999998</v>
      </c>
      <c r="W127" s="5">
        <f>_xll.SBSAddInExcel.Functions.grpSaldo("BA","0000","MF",2,21030300000000,0,"E",$B127,YEAR(W$121),MONTH(W$121),DAY(W$121),"01",2,"T","R")</f>
        <v>576105560.57000005</v>
      </c>
      <c r="X127" s="5">
        <f>_xll.SBSAddInExcel.Functions.grpSaldo("BA","0000","MF",2,21030300000000,0,"E",$B127,YEAR(X$121),MONTH(X$121),DAY(X$121),"01",2,"T","R")</f>
        <v>624315635.63</v>
      </c>
      <c r="Y127" s="5">
        <f>_xll.SBSAddInExcel.Functions.grpSaldo("BA","0000","MF",2,21030300000000,0,"E",$B127,YEAR(Y$121),MONTH(Y$121),DAY(Y$121),"01",2,"T","R")</f>
        <v>477398671.44</v>
      </c>
      <c r="Z127" s="5">
        <f>_xll.SBSAddInExcel.Functions.grpSaldo("BA","0000","MF",2,21030300000000,0,"E",$B127,YEAR(Z$121),MONTH(Z$121),DAY(Z$121),"01",2,"T","R")</f>
        <v>617046256.29999995</v>
      </c>
      <c r="AA127" s="5">
        <f>_xll.SBSAddInExcel.Functions.grpSaldo("BA","0000","MF",2,21030300000000,0,"E",$B127,YEAR(AA$121),MONTH(AA$121),DAY(AA$121),"01",2,"T","R")</f>
        <v>449736483.57999998</v>
      </c>
      <c r="AB127" s="5">
        <f>_xll.SBSAddInExcel.Functions.grpSaldo("BA","0000","MF",2,21030300000000,0,"E",$B127,YEAR(AB$121),MONTH(AB$121),DAY(AB$121),"01",2,"T","R")</f>
        <v>481822592.42000002</v>
      </c>
      <c r="AC127" s="5">
        <f>_xll.SBSAddInExcel.Functions.grpSaldo("BA","0000","MF",2,21030300000000,0,"E",$B127,YEAR(AC$121),MONTH(AC$121),DAY(AC$121),"01",2,"T","R")</f>
        <v>500438497.08999997</v>
      </c>
      <c r="AD127" s="5">
        <f>_xll.SBSAddInExcel.Functions.grpSaldo("BA","0000","MF",2,21030300000000,0,"E",$B127,YEAR(AD$121),MONTH(AD$121),DAY(AD$121),"01",2,"T","R")</f>
        <v>468440241.27999997</v>
      </c>
      <c r="AE127" s="5">
        <f>_xll.SBSAddInExcel.Functions.grpSaldo("BA","0000","MF",2,21030300000000,0,"E",$B127,YEAR(AE$121),MONTH(AE$121),DAY(AE$121),"01",2,"T","R")</f>
        <v>504701808.41000003</v>
      </c>
      <c r="AF127" s="5">
        <f>_xll.SBSAddInExcel.Functions.grpSaldo("BA","0000","MF",2,21030300000000,0,"E",$B127,YEAR(AF$121),MONTH(AF$121),DAY(AF$121),"01",2,"T","R")</f>
        <v>309615586.05000001</v>
      </c>
      <c r="AG127" s="5">
        <f>_xll.SBSAddInExcel.Functions.grpSaldo("BA","0000","MF",2,21030300000000,0,"E",$B127,YEAR(AG$121),MONTH(AG$121),DAY(AG$121),"01",2,"T","R")</f>
        <v>311184447.54000002</v>
      </c>
      <c r="AH127" s="5">
        <f>_xll.SBSAddInExcel.Functions.grpSaldo("BA","0000","MF",2,21030300000000,0,"E",$B127,YEAR(AH$121),MONTH(AH$121),DAY(AH$121),"01",2,"T","R")</f>
        <v>331715083.06999999</v>
      </c>
      <c r="AI127" s="5">
        <f>_xll.SBSAddInExcel.Functions.grpSaldo("BA","0000","MF",2,21030300000000,0,"E",$B127,YEAR(AI$121),MONTH(AI$121),DAY(AI$121),"01",2,"T","R")</f>
        <v>391868790.45999998</v>
      </c>
      <c r="AJ127" s="5">
        <f>_xll.SBSAddInExcel.Functions.grpSaldo("BA","0000","MF",2,21030300000000,0,"E",$B127,YEAR(AJ$121),MONTH(AJ$121),DAY(AJ$121),"01",2,"T","R")</f>
        <v>525011622.02999997</v>
      </c>
      <c r="AK127" s="5">
        <f>_xll.SBSAddInExcel.Functions.grpSaldo("BA","0000","MF",2,21030300000000,0,"E",$B127,YEAR(AK$121),MONTH(AK$121),DAY(AK$121),"01",2,"T","R")</f>
        <v>367933813.25999999</v>
      </c>
      <c r="AL127" s="5">
        <f>_xll.SBSAddInExcel.Functions.grpSaldo("BA","0000","MF",2,21030300000000,0,"E",$B127,YEAR(AL$121),MONTH(AL$121),DAY(AL$121),"01",2,"T","R")</f>
        <v>624795096.53999996</v>
      </c>
      <c r="AM127" s="5">
        <f>_xll.SBSAddInExcel.Functions.grpSaldo("BA","0000","MF",2,21030300000000,0,"E",$B127,YEAR(AM$121),MONTH(AM$121),DAY(AM$121),"01",2,"T","R")</f>
        <v>517171174.37</v>
      </c>
      <c r="AN127" s="5">
        <f>_xll.SBSAddInExcel.Functions.grpSaldo("BA","0000","MF",2,21030300000000,0,"E",$B127,YEAR(AN$121),MONTH(AN$121),DAY(AN$121),"01",2,"T","R")</f>
        <v>553319990.13</v>
      </c>
      <c r="AO127" s="5">
        <f>_xll.SBSAddInExcel.Functions.grpSaldo("BA","0000","MF",2,21030300000000,0,"E",$B127,YEAR(AO$121),MONTH(AO$121),DAY(AO$121),"01",2,"T","R")</f>
        <v>637320072.75999999</v>
      </c>
      <c r="AP127" s="5">
        <f>_xll.SBSAddInExcel.Functions.grpSaldo("BA","0000","MF",2,21030300000000,0,"E",$B127,YEAR(AP$121),MONTH(AP$121),DAY(AP$121),"01",2,"T","R")</f>
        <v>719845583.48000002</v>
      </c>
      <c r="AQ127" s="5">
        <f>_xll.SBSAddInExcel.Functions.grpSaldo("BA","0000","MF",2,21030300000000,0,"E",$B127,YEAR(AQ$121),MONTH(AQ$121),DAY(AQ$121),"01",2,"T","R")</f>
        <v>816365521.25999999</v>
      </c>
      <c r="AR127" s="5">
        <f>_xll.SBSAddInExcel.Functions.grpSaldo("BA","0000","MF",2,21030300000000,0,"E",$B127,YEAR(AR$121),MONTH(AR$121),DAY(AR$121),"01",2,"T","R")</f>
        <v>464210715.56</v>
      </c>
      <c r="AS127" s="5">
        <f>_xll.SBSAddInExcel.Functions.grpSaldo("BA","0000","MF",2,21030300000000,0,"E",$B127,YEAR(AS$121),MONTH(AS$121),DAY(AS$121),"01",2,"T","R")</f>
        <v>424527790.68000001</v>
      </c>
      <c r="AT127" s="5">
        <f>_xll.SBSAddInExcel.Functions.grpSaldo("BA","0000","MF",2,21030300000000,0,"E",$B127,YEAR(AT$121),MONTH(AT$121),DAY(AT$121),"01",2,"T","R")</f>
        <v>595411632.25999999</v>
      </c>
      <c r="AU127" s="5">
        <f>_xll.SBSAddInExcel.Functions.grpSaldo("BA","0000","MF",2,21030300000000,0,"E",$B127,YEAR(AU$121),MONTH(AU$121),DAY(AU$121),"01",2,"T","R")</f>
        <v>342518590.35000002</v>
      </c>
      <c r="AV127" s="5">
        <f>_xll.SBSAddInExcel.Functions.grpSaldo("BA","0000","MF",2,21030300000000,0,"E",$B127,YEAR(AV$121),MONTH(AV$121),DAY(AV$121),"01",2,"T","R")</f>
        <v>383112160.50999999</v>
      </c>
      <c r="AW127" s="5">
        <f>_xll.SBSAddInExcel.Functions.grpSaldo("BA","0000","MF",2,21030300000000,0,"E",$B127,YEAR(AW$121),MONTH(AW$121),DAY(AW$121),"01",2,"T","R")</f>
        <v>273148495.45999998</v>
      </c>
      <c r="AX127" s="5">
        <f>_xll.SBSAddInExcel.Functions.grpSaldo("BA","0000","MF",2,21030300000000,0,"E",$B127,YEAR(AX$121),MONTH(AX$121),DAY(AX$121),"01",2,"T","R")</f>
        <v>370399700.13999999</v>
      </c>
      <c r="AY127" s="5">
        <f>_xll.SBSAddInExcel.Functions.grpSaldo("BA","0000","MF",2,21030300000000,0,"E",$B127,YEAR(AY$121),MONTH(AY$121),DAY(AY$121),"01",2,"T","R")</f>
        <v>307958025.69</v>
      </c>
      <c r="AZ127" s="5">
        <f>_xll.SBSAddInExcel.Functions.grpSaldo("BA","0000","MF",2,21030300000000,0,"E",$B127,YEAR(AZ$121),MONTH(AZ$121),DAY(AZ$121),"01",2,"T","R")</f>
        <v>378286319.94</v>
      </c>
      <c r="BA127" s="5">
        <f>_xll.SBSAddInExcel.Functions.grpSaldo("BA","0000","MF",2,21030300000000,0,"E",$B127,YEAR(BA$121),MONTH(BA$121),DAY(BA$121),"01",2,"T","R")</f>
        <v>421268880.43000001</v>
      </c>
      <c r="BB127" s="5">
        <f>_xll.SBSAddInExcel.Functions.grpSaldo("BA","0000","MF",2,21030300000000,0,"E",$B127,YEAR(BB$121),MONTH(BB$121),DAY(BB$121),"01",2,"T","R")</f>
        <v>343045548.88999999</v>
      </c>
      <c r="BC127" s="5">
        <f>_xll.SBSAddInExcel.Functions.grpSaldo("BA","0000","MF",2,21030300000000,0,"E",$B127,YEAR(BC$121),MONTH(BC$121),DAY(BC$121),"01",2,"T","R")</f>
        <v>423202760.87</v>
      </c>
      <c r="BD127" s="5">
        <f>_xll.SBSAddInExcel.Functions.grpSaldo("BA","0000","MF",2,21030300000000,0,"E",$B127,YEAR(BD$121),MONTH(BD$121),DAY(BD$121),"01",2,"T","R")</f>
        <v>284966940.51999998</v>
      </c>
      <c r="BE127" s="5">
        <f>_xll.SBSAddInExcel.Functions.grpSaldo("BA","0000","MF",2,21030300000000,0,"E",$B127,YEAR(BE$121),MONTH(BE$121),DAY(BE$121),"01",2,"T","R")</f>
        <v>192722150</v>
      </c>
      <c r="BF127" s="5">
        <f>_xll.SBSAddInExcel.Functions.grpSaldo("BA","0000","MF",2,21030300000000,0,"E",$B127,YEAR(BF$121),MONTH(BF$121),DAY(BF$121),"01",2,"T","R")</f>
        <v>124725840</v>
      </c>
      <c r="BG127" s="5">
        <f>_xll.SBSAddInExcel.Functions.grpSaldo("BA","0000","MF",2,21030300000000,0,"E",$B127,YEAR(BG$121),MONTH(BG$121),DAY(BG$121),"01",2,"T","R")</f>
        <v>84638752.25</v>
      </c>
      <c r="BH127" s="5">
        <f>_xll.SBSAddInExcel.Functions.grpSaldo("BA","0000","MF",2,21030300000000,0,"E",$B127,YEAR(BH$121),MONTH(BH$121),DAY(BH$121),"01",2,"T","R")</f>
        <v>118832897.56</v>
      </c>
      <c r="BI127" s="5">
        <f>_xll.SBSAddInExcel.Functions.grpSaldo("BA","0000","MF",2,21030300000000,0,"E",$B127,YEAR(BI$121),MONTH(BI$121),DAY(BI$121),"01",2,"T","R")</f>
        <v>167925563.66</v>
      </c>
      <c r="BJ127" s="5">
        <f>_xll.SBSAddInExcel.Functions.grpSaldo("BA","0000","MF",2,21030300000000,0,"E",$B127,YEAR(BJ$121),MONTH(BJ$121),DAY(BJ$121),"01",2,"T","R")</f>
        <v>46818581.229999997</v>
      </c>
      <c r="BK127" s="5">
        <f>_xll.SBSAddInExcel.Functions.grpSaldo("BA","0000","MF",2,21030300000000,0,"E",$B127,YEAR(BK$121),MONTH(BK$121),DAY(BK$121),"01",2,"T","R")</f>
        <v>73864280</v>
      </c>
      <c r="BL127" s="5">
        <f>_xll.SBSAddInExcel.Functions.grpSaldo("BA","0000","MF",2,21030300000000,0,"E",$B127,YEAR(BL$121),MONTH(BL$121),DAY(BL$121),"01",2,"T","R")</f>
        <v>91505805</v>
      </c>
      <c r="BM127" s="5">
        <f>_xll.SBSAddInExcel.Functions.grpSaldo("BA","0000","MF",2,21030300000000,0,"E",$B127,YEAR(BM$121),MONTH(BM$121),DAY(BM$121),"01",2,"T","R")</f>
        <v>136184880</v>
      </c>
      <c r="BN127" s="5">
        <f>_xll.SBSAddInExcel.Functions.grpSaldo("BA","0000","MF",2,21030300000000,0,"E",$B127,YEAR(BN$121),MONTH(BN$121),DAY(BN$121),"01",2,"T","R")</f>
        <v>128596160</v>
      </c>
      <c r="BO127" s="5">
        <f>_xll.SBSAddInExcel.Functions.grpSaldo("BA","0000","MF",2,21030300000000,0,"E",$B127,YEAR(BO$121),MONTH(BO$121),DAY(BO$121),"01",2,"T","R")</f>
        <v>102155556</v>
      </c>
      <c r="BP127" s="5">
        <f>_xll.SBSAddInExcel.Functions.grpSaldo("BA","0000","MF",2,21030300000000,0,"E",$B127,YEAR(BP$121),MONTH(BP$121),DAY(BP$121),"01",2,"T","R")</f>
        <v>99698175</v>
      </c>
      <c r="BQ127" s="5">
        <f>_xll.SBSAddInExcel.Functions.grpSaldo("BA","0000","MF",2,21030300000000,0,"E",$B127,YEAR(BQ$121),MONTH(BQ$121),DAY(BQ$121),"01",2,"T","R")</f>
        <v>78306440</v>
      </c>
      <c r="BR127" s="5">
        <f>_xll.SBSAddInExcel.Functions.grpSaldo("BA","0000","MF",2,21030300000000,0,"E",$B127,YEAR(BR$121),MONTH(BR$121),DAY(BR$121),"01",2,"T","R")</f>
        <v>50607518.25</v>
      </c>
      <c r="BS127" s="5">
        <f>_xll.SBSAddInExcel.Functions.grpSaldo("BA","0000","MF",2,21030300000000,0,"E",$B127,YEAR(BS$121),MONTH(BS$121),DAY(BS$121),"01",2,"T","R")</f>
        <v>121643586.53</v>
      </c>
      <c r="BT127" s="5">
        <f>_xll.SBSAddInExcel.Functions.grpSaldo("BA","0000","MF",2,21030300000000,0,"E",$B127,YEAR(BT$121),MONTH(BT$121),DAY(BT$121),"01",2,"T","R")</f>
        <v>73073046.629999995</v>
      </c>
      <c r="BU127" s="5">
        <f>_xll.SBSAddInExcel.Functions.grpSaldo("BA","0000","MF",2,21030300000000,0,"E",$B127,YEAR(BU$121),MONTH(BU$121),DAY(BU$121),"01",2,"T","R")</f>
        <v>95966508.209999993</v>
      </c>
      <c r="BV127" s="5">
        <f>_xll.SBSAddInExcel.Functions.grpSaldo("BA","0000","MF",2,21030300000000,0,"E",$B127,YEAR(BV$121),MONTH(BV$121),DAY(BV$121),"01",2,"T","R")</f>
        <v>204534804.53999999</v>
      </c>
      <c r="BW127" s="5">
        <f>_xll.SBSAddInExcel.Functions.grpSaldo("BA","0000","MF",2,21030300000000,0,"E",$B127,YEAR(BW$121),MONTH(BW$121),DAY(BW$121),"01",2,"T","R")</f>
        <v>195981716.52000001</v>
      </c>
      <c r="BX127" s="5">
        <f>_xll.SBSAddInExcel.Functions.grpSaldo("BA","0000","MF",2,21030300000000,0,"E",$B127,YEAR(BX$121),MONTH(BX$121),DAY(BX$121),"01",2,"T","R")</f>
        <v>323685698.5</v>
      </c>
      <c r="BY127" s="5">
        <f>_xll.SBSAddInExcel.Functions.grpSaldo("BA","0000","MF",2,21030300000000,0,"E",$B127,YEAR(BY$121),MONTH(BY$121),DAY(BY$121),"01",2,"T","R")</f>
        <v>242627544.40000001</v>
      </c>
      <c r="BZ127" s="5">
        <f>_xll.SBSAddInExcel.Functions.grpSaldo("BA","0000","MF",2,21030300000000,0,"E",$B127,YEAR(BZ$121),MONTH(BZ$121),DAY(BZ$121),"01",2,"T","R")</f>
        <v>203281990.38999999</v>
      </c>
      <c r="CA127" s="5">
        <f>_xll.SBSAddInExcel.Functions.grpSaldo("BA","0000","MF",2,21030300000000,0,"E",$B127,YEAR(CA$121),MONTH(CA$121),DAY(CA$121),"01",2,"T","R")</f>
        <v>337863313.12</v>
      </c>
      <c r="CB127" s="5">
        <f>_xll.SBSAddInExcel.Functions.grpSaldo("BA","0000","MF",2,21030300000000,0,"E",$B127,YEAR(CB$121),MONTH(CB$121),DAY(CB$121),"01",2,"T","R")</f>
        <v>295390422.57999998</v>
      </c>
      <c r="CC127" s="5">
        <f>_xll.SBSAddInExcel.Functions.grpSaldo("BA","0000","MF",2,21030300000000,0,"E",$B127,YEAR(CC$121),MONTH(CC$121),DAY(CC$121),"01",2,"T","R")</f>
        <v>238366133.25</v>
      </c>
      <c r="CD127" s="5">
        <f>_xll.SBSAddInExcel.Functions.grpSaldo("BA","0000","MF",2,21030300000000,0,"E",$B127,YEAR(CD$121),MONTH(CD$121),DAY(CD$121),"01",2,"T","R")</f>
        <v>175287209.90000001</v>
      </c>
      <c r="CE127" s="5">
        <f>_xll.SBSAddInExcel.Functions.grpSaldo("BA","0000","MF",2,21030300000000,0,"E",$B127,YEAR(CE$121),MONTH(CE$121),DAY(CE$121),"01",2,"T","R")</f>
        <v>183734941.28</v>
      </c>
      <c r="CF127" s="5">
        <f>_xll.SBSAddInExcel.Functions.grpSaldo("BA","0000","MF",2,21030300000000,0,"E",$B127,YEAR(CF$121),MONTH(CF$121),DAY(CF$121),"01",2,"T","R")</f>
        <v>178826642.69</v>
      </c>
      <c r="CG127" s="5">
        <f>_xll.SBSAddInExcel.Functions.grpSaldo("BA","0000","MF",2,21030300000000,0,"E",$B127,YEAR(CG$121),MONTH(CG$121),DAY(CG$121),"01",2,"T","R")</f>
        <v>157892976.05000001</v>
      </c>
      <c r="CH127" s="5">
        <f>_xll.SBSAddInExcel.Functions.grpSaldo("BA","0000","MF",2,21030300000000,0,"E",$B127,YEAR(CH$121),MONTH(CH$121),DAY(CH$121),"01",2,"T","R")</f>
        <v>195366587.87</v>
      </c>
      <c r="CI127" s="5">
        <f>_xll.SBSAddInExcel.Functions.grpSaldo("BA","0000","MF",2,21030300000000,0,"E",$B127,YEAR(CI$121),MONTH(CI$121),DAY(CI$121),"01",2,"T","R")</f>
        <v>217226714.77000001</v>
      </c>
      <c r="CJ127" s="5">
        <f>_xll.SBSAddInExcel.Functions.grpSaldo("BA","0000","MF",2,21030300000000,0,"E",$B127,YEAR(CJ$121),MONTH(CJ$121),DAY(CJ$121),"01",2,"T","R")</f>
        <v>154291420.86000001</v>
      </c>
      <c r="CK127" s="5">
        <f>_xll.SBSAddInExcel.Functions.grpSaldo("BA","0000","MF",2,21030300000000,0,"E",$B127,YEAR(CK$121),MONTH(CK$121),DAY(CK$121),"01",2,"T","R")</f>
        <v>174539491.88</v>
      </c>
      <c r="CL127" s="5">
        <f>_xll.SBSAddInExcel.Functions.grpSaldo("BA","0000","MF",2,21030300000000,0,"E",$B127,YEAR(CL$121),MONTH(CL$121),DAY(CL$121),"01",2,"T","R")</f>
        <v>112876303.36</v>
      </c>
      <c r="CM127" s="5">
        <f>_xll.SBSAddInExcel.Functions.grpSaldo("BA","0000","MF",2,21030300000000,0,"E",$B127,YEAR(CM$121),MONTH(CM$121),DAY(CM$121),"01",2,"T","R")</f>
        <v>159463346.78999999</v>
      </c>
      <c r="CN127" s="5">
        <f>_xll.SBSAddInExcel.Functions.grpSaldo("BA","0000","MF",2,21030300000000,0,"E",$B127,YEAR(CN$121),MONTH(CN$121),DAY(CN$121),"01",2,"T","R")</f>
        <v>126848817.38</v>
      </c>
      <c r="CO127" s="5">
        <f>_xll.SBSAddInExcel.Functions.grpSaldo("BA","0000","MF",2,21030300000000,0,"E",$B127,YEAR(CO$121),MONTH(CO$121),DAY(CO$121),"01",2,"T","R")</f>
        <v>71348786.239999995</v>
      </c>
      <c r="CP127" s="5">
        <f>_xll.SBSAddInExcel.Functions.grpSaldo("BA","0000","MF",2,21030300000000,0,"E",$B127,YEAR(CP$121),MONTH(CP$121),DAY(CP$121),"01",2,"T","R")</f>
        <v>100333368</v>
      </c>
      <c r="CQ127" s="5">
        <f>_xll.SBSAddInExcel.Functions.grpSaldo("BA","0000","MF",2,21030300000000,0,"E",$B127,YEAR(CQ$121),MONTH(CQ$121),DAY(CQ$121),"01",2,"T","R")</f>
        <v>84473901.079999998</v>
      </c>
      <c r="CR127" s="5">
        <f>_xll.SBSAddInExcel.Functions.grpSaldo("BA","0000","MF",2,21030300000000,0,"E",$B127,YEAR(CR$121),MONTH(CR$121),DAY(CR$121),"01",2,"T","R")</f>
        <v>53987122.43</v>
      </c>
      <c r="CS127" s="5">
        <f>_xll.SBSAddInExcel.Functions.grpSaldo("BA","0000","MF",2,21030300000000,0,"E",$B127,YEAR(CS$121),MONTH(CS$121),DAY(CS$121),"01",2,"T","R")</f>
        <v>91491792.900000006</v>
      </c>
      <c r="CT127" s="5">
        <f>_xll.SBSAddInExcel.Functions.grpSaldo("BA","0000","MF",2,21030300000000,0,"E",$B127,YEAR(CT$121),MONTH(CT$121),DAY(CT$121),"01",2,"T","R")</f>
        <v>83402951.590000004</v>
      </c>
      <c r="CU127" s="5">
        <f>_xll.SBSAddInExcel.Functions.grpSaldo("BA","0000","MF",2,21030300000000,0,"E",$B127,YEAR(CU$121),MONTH(CU$121),DAY(CU$121),"01",2,"T","R")</f>
        <v>58525109.219999999</v>
      </c>
      <c r="CV127" s="5">
        <f>_xll.SBSAddInExcel.Functions.grpSaldo("BA","0000","MF",2,21030300000000,0,"E",$B127,YEAR(CV$121),MONTH(CV$121),DAY(CV$121),"01",2,"T","R")</f>
        <v>195464788.61000001</v>
      </c>
      <c r="CW127" s="5">
        <f>_xll.SBSAddInExcel.Functions.grpSaldo("BA","0000","MF",2,21030300000000,0,"E",$B127,YEAR(CW$121),MONTH(CW$121),DAY(CW$121),"01",2,"T","R")</f>
        <v>123450445.52</v>
      </c>
      <c r="CX127" s="5">
        <f>_xll.SBSAddInExcel.Functions.grpSaldo("BA","0000","MF",2,21030300000000,0,"E",$B127,YEAR(CX$121),MONTH(CX$121),DAY(CX$121),"01",2,"T","R")</f>
        <v>177787010.69</v>
      </c>
      <c r="CY127" s="5">
        <f>_xll.SBSAddInExcel.Functions.grpSaldo("BA","0000","MF",2,21030300000000,0,"E",$B127,YEAR(CY$121),MONTH(CY$121),DAY(CY$121),"01",2,"T","R")</f>
        <v>91509020.349999994</v>
      </c>
      <c r="CZ127" s="5">
        <f>_xll.SBSAddInExcel.Functions.grpSaldo("BA","0000","MF",2,21030300000000,0,"E",$B127,YEAR(CZ$121),MONTH(CZ$121),DAY(CZ$121),"01",2,"T","R")</f>
        <v>151278543.86000001</v>
      </c>
      <c r="DA127" s="5">
        <f>_xll.SBSAddInExcel.Functions.grpSaldo("BA","0000","MF",2,21030300000000,0,"E",$B127,YEAR(DA$121),MONTH(DA$121),DAY(DA$121),"01",2,"T","R")</f>
        <v>282737773.88999999</v>
      </c>
      <c r="DB127" s="5">
        <f>_xll.SBSAddInExcel.Functions.grpSaldo("BA","0000","MF",2,21030300000000,0,"E",$B127,YEAR(DB$121),MONTH(DB$121),DAY(DB$121),"01",2,"T","R")</f>
        <v>248026447.77000001</v>
      </c>
      <c r="DC127" s="5">
        <f>_xll.SBSAddInExcel.Functions.grpSaldo("BA","0000","MF",2,21030300000000,0,"E",$B127,YEAR(DC$121),MONTH(DC$121),DAY(DC$121),"01",2,"T","R")</f>
        <v>148121081.75999999</v>
      </c>
      <c r="DD127" s="5">
        <f>_xll.SBSAddInExcel.Functions.grpSaldo("BA","0000","MF",2,21030300000000,0,"E",$B127,YEAR(DD$121),MONTH(DD$121),DAY(DD$121),"01",2,"T","R")</f>
        <v>78848595.040000007</v>
      </c>
      <c r="DE127" s="5">
        <f>_xll.SBSAddInExcel.Functions.grpSaldo("BA","0000","MF",2,21030300000000,0,"E",$B127,YEAR(DE$121),MONTH(DE$121),DAY(DE$121),"01",2,"T","R")</f>
        <v>104527049.51000001</v>
      </c>
      <c r="DF127" s="5">
        <f>_xll.SBSAddInExcel.Functions.grpSaldo("BA","0000","MF",2,21030300000000,0,"E",$B127,YEAR(DF$121),MONTH(DF$121),DAY(DF$121),"01",2,"T","R")</f>
        <v>99397839.609999999</v>
      </c>
      <c r="DG127" s="5">
        <f>_xll.SBSAddInExcel.Functions.grpSaldo("BA","0000","MF",2,21030300000000,0,"E",$B127,YEAR(DG$121),MONTH(DG$121),DAY(DG$121),"01",2,"T","R")</f>
        <v>101826948.23999999</v>
      </c>
      <c r="DH127" s="5">
        <f>_xll.SBSAddInExcel.Functions.grpSaldo("BA","0000","MF",2,21030300000000,0,"E",$B127,YEAR(DH$121),MONTH(DH$121),DAY(DH$121),"01",2,"T","R")</f>
        <v>87316704.439999998</v>
      </c>
    </row>
    <row r="128" spans="1:112" x14ac:dyDescent="0.3">
      <c r="B128" s="56">
        <v>55</v>
      </c>
      <c r="C128" s="1" t="s">
        <v>247</v>
      </c>
      <c r="D128" s="5">
        <f>_xll.SBSAddInExcel.Functions.grpSaldo("BA","0000","MF",2,21030300000000,0,"E",$B128,YEAR(D$121),MONTH(D$121),DAY(D$121),"01",2,"T","R")</f>
        <v>1726362701.3900001</v>
      </c>
      <c r="E128" s="5">
        <f>_xll.SBSAddInExcel.Functions.grpSaldo("BA","0000","MF",2,21030300000000,0,"E",$B128,YEAR(E$121),MONTH(E$121),DAY(E$121),"01",2,"T","R")</f>
        <v>1675813747.3399999</v>
      </c>
      <c r="F128" s="5">
        <f>_xll.SBSAddInExcel.Functions.grpSaldo("BA","0000","MF",2,21030300000000,0,"E",$B128,YEAR(F$121),MONTH(F$121),DAY(F$121),"01",2,"T","R")</f>
        <v>1653446303.5</v>
      </c>
      <c r="G128" s="5">
        <f>_xll.SBSAddInExcel.Functions.grpSaldo("BA","0000","MF",2,21030300000000,0,"E",$B128,YEAR(G$121),MONTH(G$121),DAY(G$121),"01",2,"T","R")</f>
        <v>1725157099.76</v>
      </c>
      <c r="H128" s="5">
        <f>_xll.SBSAddInExcel.Functions.grpSaldo("BA","0000","MF",2,21030300000000,0,"E",$B128,YEAR(H$121),MONTH(H$121),DAY(H$121),"01",2,"T","R")</f>
        <v>1712801850.7</v>
      </c>
      <c r="I128" s="5">
        <f>_xll.SBSAddInExcel.Functions.grpSaldo("BA","0000","MF",2,21030300000000,0,"E",$B128,YEAR(I$121),MONTH(I$121),DAY(I$121),"01",2,"T","R")</f>
        <v>1689553826.53</v>
      </c>
      <c r="J128" s="5">
        <f>_xll.SBSAddInExcel.Functions.grpSaldo("BA","0000","MF",2,21030300000000,0,"E",$B128,YEAR(J$121),MONTH(J$121),DAY(J$121),"01",2,"T","R")</f>
        <v>1792637664.1600001</v>
      </c>
      <c r="K128" s="5">
        <f>_xll.SBSAddInExcel.Functions.grpSaldo("BA","0000","MF",2,21030300000000,0,"E",$B128,YEAR(K$121),MONTH(K$121),DAY(K$121),"01",2,"T","R")</f>
        <v>1793428270.8199999</v>
      </c>
      <c r="L128" s="5">
        <f>_xll.SBSAddInExcel.Functions.grpSaldo("BA","0000","MF",2,21030300000000,0,"E",$B128,YEAR(L$121),MONTH(L$121),DAY(L$121),"01",2,"T","R")</f>
        <v>1901306046.3399999</v>
      </c>
      <c r="M128" s="5">
        <f>_xll.SBSAddInExcel.Functions.grpSaldo("BA","0000","MF",2,21030300000000,0,"E",$B128,YEAR(M$121),MONTH(M$121),DAY(M$121),"01",2,"T","R")</f>
        <v>2023297899.03</v>
      </c>
      <c r="N128" s="5">
        <f>_xll.SBSAddInExcel.Functions.grpSaldo("BA","0000","MF",2,21030300000000,0,"E",$B128,YEAR(N$121),MONTH(N$121),DAY(N$121),"01",2,"T","R")</f>
        <v>1892059130.79</v>
      </c>
      <c r="O128" s="5">
        <f>_xll.SBSAddInExcel.Functions.grpSaldo("BA","0000","MF",2,21030300000000,0,"E",$B128,YEAR(O$121),MONTH(O$121),DAY(O$121),"01",2,"T","R")</f>
        <v>1973381127.3299999</v>
      </c>
      <c r="P128" s="5">
        <f>_xll.SBSAddInExcel.Functions.grpSaldo("BA","0000","MF",2,21030300000000,0,"E",$B128,YEAR(P$121),MONTH(P$121),DAY(P$121),"01",2,"T","R")</f>
        <v>1981733098.1900001</v>
      </c>
      <c r="Q128" s="5">
        <f>_xll.SBSAddInExcel.Functions.grpSaldo("BA","0000","MF",2,21030300000000,0,"E",$B128,YEAR(Q$121),MONTH(Q$121),DAY(Q$121),"01",2,"T","R")</f>
        <v>2044991234.6900001</v>
      </c>
      <c r="R128" s="5">
        <f>_xll.SBSAddInExcel.Functions.grpSaldo("BA","0000","MF",2,21030300000000,0,"E",$B128,YEAR(R$121),MONTH(R$121),DAY(R$121),"01",2,"T","R")</f>
        <v>2115479120.3</v>
      </c>
      <c r="S128" s="5">
        <f>_xll.SBSAddInExcel.Functions.grpSaldo("BA","0000","MF",2,21030300000000,0,"E",$B128,YEAR(S$121),MONTH(S$121),DAY(S$121),"01",2,"T","R")</f>
        <v>2074885298.9300001</v>
      </c>
      <c r="T128" s="5">
        <f>_xll.SBSAddInExcel.Functions.grpSaldo("BA","0000","MF",2,21030300000000,0,"E",$B128,YEAR(T$121),MONTH(T$121),DAY(T$121),"01",2,"T","R")</f>
        <v>2028375718.78</v>
      </c>
      <c r="U128" s="5">
        <f>_xll.SBSAddInExcel.Functions.grpSaldo("BA","0000","MF",2,21030300000000,0,"E",$B128,YEAR(U$121),MONTH(U$121),DAY(U$121),"01",2,"T","R")</f>
        <v>2214306369.6100001</v>
      </c>
      <c r="V128" s="5">
        <f>_xll.SBSAddInExcel.Functions.grpSaldo("BA","0000","MF",2,21030300000000,0,"E",$B128,YEAR(V$121),MONTH(V$121),DAY(V$121),"01",2,"T","R")</f>
        <v>2210296182.8000002</v>
      </c>
      <c r="W128" s="5">
        <f>_xll.SBSAddInExcel.Functions.grpSaldo("BA","0000","MF",2,21030300000000,0,"E",$B128,YEAR(W$121),MONTH(W$121),DAY(W$121),"01",2,"T","R")</f>
        <v>2084553982.29</v>
      </c>
      <c r="X128" s="5">
        <f>_xll.SBSAddInExcel.Functions.grpSaldo("BA","0000","MF",2,21030300000000,0,"E",$B128,YEAR(X$121),MONTH(X$121),DAY(X$121),"01",2,"T","R")</f>
        <v>2125652952.9000001</v>
      </c>
      <c r="Y128" s="5">
        <f>_xll.SBSAddInExcel.Functions.grpSaldo("BA","0000","MF",2,21030300000000,0,"E",$B128,YEAR(Y$121),MONTH(Y$121),DAY(Y$121),"01",2,"T","R")</f>
        <v>2196318593.1300001</v>
      </c>
      <c r="Z128" s="5">
        <f>_xll.SBSAddInExcel.Functions.grpSaldo("BA","0000","MF",2,21030300000000,0,"E",$B128,YEAR(Z$121),MONTH(Z$121),DAY(Z$121),"01",2,"T","R")</f>
        <v>2193944921.6100001</v>
      </c>
      <c r="AA128" s="5">
        <f>_xll.SBSAddInExcel.Functions.grpSaldo("BA","0000","MF",2,21030300000000,0,"E",$B128,YEAR(AA$121),MONTH(AA$121),DAY(AA$121),"01",2,"T","R")</f>
        <v>2118418336.3800001</v>
      </c>
      <c r="AB128" s="5">
        <f>_xll.SBSAddInExcel.Functions.grpSaldo("BA","0000","MF",2,21030300000000,0,"E",$B128,YEAR(AB$121),MONTH(AB$121),DAY(AB$121),"01",2,"T","R")</f>
        <v>2113065057.3399999</v>
      </c>
      <c r="AC128" s="5">
        <f>_xll.SBSAddInExcel.Functions.grpSaldo("BA","0000","MF",2,21030300000000,0,"E",$B128,YEAR(AC$121),MONTH(AC$121),DAY(AC$121),"01",2,"T","R")</f>
        <v>2261208949.7399998</v>
      </c>
      <c r="AD128" s="5">
        <f>_xll.SBSAddInExcel.Functions.grpSaldo("BA","0000","MF",2,21030300000000,0,"E",$B128,YEAR(AD$121),MONTH(AD$121),DAY(AD$121),"01",2,"T","R")</f>
        <v>2249906010.3000002</v>
      </c>
      <c r="AE128" s="5">
        <f>_xll.SBSAddInExcel.Functions.grpSaldo("BA","0000","MF",2,21030300000000,0,"E",$B128,YEAR(AE$121),MONTH(AE$121),DAY(AE$121),"01",2,"T","R")</f>
        <v>2351350587.4000001</v>
      </c>
      <c r="AF128" s="5">
        <f>_xll.SBSAddInExcel.Functions.grpSaldo("BA","0000","MF",2,21030300000000,0,"E",$B128,YEAR(AF$121),MONTH(AF$121),DAY(AF$121),"01",2,"T","R")</f>
        <v>2511418901.6199999</v>
      </c>
      <c r="AG128" s="5">
        <f>_xll.SBSAddInExcel.Functions.grpSaldo("BA","0000","MF",2,21030300000000,0,"E",$B128,YEAR(AG$121),MONTH(AG$121),DAY(AG$121),"01",2,"T","R")</f>
        <v>2600834518.8600001</v>
      </c>
      <c r="AH128" s="5">
        <f>_xll.SBSAddInExcel.Functions.grpSaldo("BA","0000","MF",2,21030300000000,0,"E",$B128,YEAR(AH$121),MONTH(AH$121),DAY(AH$121),"01",2,"T","R")</f>
        <v>2694337286.0300002</v>
      </c>
      <c r="AI128" s="5">
        <f>_xll.SBSAddInExcel.Functions.grpSaldo("BA","0000","MF",2,21030300000000,0,"E",$B128,YEAR(AI$121),MONTH(AI$121),DAY(AI$121),"01",2,"T","R")</f>
        <v>2837895859.9899998</v>
      </c>
      <c r="AJ128" s="5">
        <f>_xll.SBSAddInExcel.Functions.grpSaldo("BA","0000","MF",2,21030300000000,0,"E",$B128,YEAR(AJ$121),MONTH(AJ$121),DAY(AJ$121),"01",2,"T","R")</f>
        <v>2799180789.3000002</v>
      </c>
      <c r="AK128" s="5">
        <f>_xll.SBSAddInExcel.Functions.grpSaldo("BA","0000","MF",2,21030300000000,0,"E",$B128,YEAR(AK$121),MONTH(AK$121),DAY(AK$121),"01",2,"T","R")</f>
        <v>2734511638.23</v>
      </c>
      <c r="AL128" s="5">
        <f>_xll.SBSAddInExcel.Functions.grpSaldo("BA","0000","MF",2,21030300000000,0,"E",$B128,YEAR(AL$121),MONTH(AL$121),DAY(AL$121),"01",2,"T","R")</f>
        <v>2852872283.5</v>
      </c>
      <c r="AM128" s="5">
        <f>_xll.SBSAddInExcel.Functions.grpSaldo("BA","0000","MF",2,21030300000000,0,"E",$B128,YEAR(AM$121),MONTH(AM$121),DAY(AM$121),"01",2,"T","R")</f>
        <v>2859336087.27</v>
      </c>
      <c r="AN128" s="5">
        <f>_xll.SBSAddInExcel.Functions.grpSaldo("BA","0000","MF",2,21030300000000,0,"E",$B128,YEAR(AN$121),MONTH(AN$121),DAY(AN$121),"01",2,"T","R")</f>
        <v>2851452397.8000002</v>
      </c>
      <c r="AO128" s="5">
        <f>_xll.SBSAddInExcel.Functions.grpSaldo("BA","0000","MF",2,21030300000000,0,"E",$B128,YEAR(AO$121),MONTH(AO$121),DAY(AO$121),"01",2,"T","R")</f>
        <v>2763876106.8699999</v>
      </c>
      <c r="AP128" s="5">
        <f>_xll.SBSAddInExcel.Functions.grpSaldo("BA","0000","MF",2,21030300000000,0,"E",$B128,YEAR(AP$121),MONTH(AP$121),DAY(AP$121),"01",2,"T","R")</f>
        <v>2804655617.3099999</v>
      </c>
      <c r="AQ128" s="5">
        <f>_xll.SBSAddInExcel.Functions.grpSaldo("BA","0000","MF",2,21030300000000,0,"E",$B128,YEAR(AQ$121),MONTH(AQ$121),DAY(AQ$121),"01",2,"T","R")</f>
        <v>2766069895.79</v>
      </c>
      <c r="AR128" s="5">
        <f>_xll.SBSAddInExcel.Functions.grpSaldo("BA","0000","MF",2,21030300000000,0,"E",$B128,YEAR(AR$121),MONTH(AR$121),DAY(AR$121),"01",2,"T","R")</f>
        <v>2867972727.8000002</v>
      </c>
      <c r="AS128" s="5">
        <f>_xll.SBSAddInExcel.Functions.grpSaldo("BA","0000","MF",2,21030300000000,0,"E",$B128,YEAR(AS$121),MONTH(AS$121),DAY(AS$121),"01",2,"T","R")</f>
        <v>3012099104.1599998</v>
      </c>
      <c r="AT128" s="5">
        <f>_xll.SBSAddInExcel.Functions.grpSaldo("BA","0000","MF",2,21030300000000,0,"E",$B128,YEAR(AT$121),MONTH(AT$121),DAY(AT$121),"01",2,"T","R")</f>
        <v>3206688497.54</v>
      </c>
      <c r="AU128" s="5">
        <f>_xll.SBSAddInExcel.Functions.grpSaldo("BA","0000","MF",2,21030300000000,0,"E",$B128,YEAR(AU$121),MONTH(AU$121),DAY(AU$121),"01",2,"T","R")</f>
        <v>3121892609.5999999</v>
      </c>
      <c r="AV128" s="5">
        <f>_xll.SBSAddInExcel.Functions.grpSaldo("BA","0000","MF",2,21030300000000,0,"E",$B128,YEAR(AV$121),MONTH(AV$121),DAY(AV$121),"01",2,"T","R")</f>
        <v>3120588655.7199998</v>
      </c>
      <c r="AW128" s="5">
        <f>_xll.SBSAddInExcel.Functions.grpSaldo("BA","0000","MF",2,21030300000000,0,"E",$B128,YEAR(AW$121),MONTH(AW$121),DAY(AW$121),"01",2,"T","R")</f>
        <v>3449685013.23</v>
      </c>
      <c r="AX128" s="5">
        <f>_xll.SBSAddInExcel.Functions.grpSaldo("BA","0000","MF",2,21030300000000,0,"E",$B128,YEAR(AX$121),MONTH(AX$121),DAY(AX$121),"01",2,"T","R")</f>
        <v>3507291446.3699999</v>
      </c>
      <c r="AY128" s="5">
        <f>_xll.SBSAddInExcel.Functions.grpSaldo("BA","0000","MF",2,21030300000000,0,"E",$B128,YEAR(AY$121),MONTH(AY$121),DAY(AY$121),"01",2,"T","R")</f>
        <v>3472949760.0300002</v>
      </c>
      <c r="AZ128" s="5">
        <f>_xll.SBSAddInExcel.Functions.grpSaldo("BA","0000","MF",2,21030300000000,0,"E",$B128,YEAR(AZ$121),MONTH(AZ$121),DAY(AZ$121),"01",2,"T","R")</f>
        <v>3391855423.3899999</v>
      </c>
      <c r="BA128" s="5">
        <f>_xll.SBSAddInExcel.Functions.grpSaldo("BA","0000","MF",2,21030300000000,0,"E",$B128,YEAR(BA$121),MONTH(BA$121),DAY(BA$121),"01",2,"T","R")</f>
        <v>3537106142.4299998</v>
      </c>
      <c r="BB128" s="5">
        <f>_xll.SBSAddInExcel.Functions.grpSaldo("BA","0000","MF",2,21030300000000,0,"E",$B128,YEAR(BB$121),MONTH(BB$121),DAY(BB$121),"01",2,"T","R")</f>
        <v>3445888909.0100002</v>
      </c>
      <c r="BC128" s="5">
        <f>_xll.SBSAddInExcel.Functions.grpSaldo("BA","0000","MF",2,21030300000000,0,"E",$B128,YEAR(BC$121),MONTH(BC$121),DAY(BC$121),"01",2,"T","R")</f>
        <v>3565530922.4200001</v>
      </c>
      <c r="BD128" s="5">
        <f>_xll.SBSAddInExcel.Functions.grpSaldo("BA","0000","MF",2,21030300000000,0,"E",$B128,YEAR(BD$121),MONTH(BD$121),DAY(BD$121),"01",2,"T","R")</f>
        <v>3732724192.7600002</v>
      </c>
      <c r="BE128" s="5">
        <f>_xll.SBSAddInExcel.Functions.grpSaldo("BA","0000","MF",2,21030300000000,0,"E",$B128,YEAR(BE$121),MONTH(BE$121),DAY(BE$121),"01",2,"T","R")</f>
        <v>3625281016.52</v>
      </c>
      <c r="BF128" s="5">
        <f>_xll.SBSAddInExcel.Functions.grpSaldo("BA","0000","MF",2,21030300000000,0,"E",$B128,YEAR(BF$121),MONTH(BF$121),DAY(BF$121),"01",2,"T","R")</f>
        <v>3492741590.3800001</v>
      </c>
      <c r="BG128" s="5">
        <f>_xll.SBSAddInExcel.Functions.grpSaldo("BA","0000","MF",2,21030300000000,0,"E",$B128,YEAR(BG$121),MONTH(BG$121),DAY(BG$121),"01",2,"T","R")</f>
        <v>3810668380.71</v>
      </c>
      <c r="BH128" s="5">
        <f>_xll.SBSAddInExcel.Functions.grpSaldo("BA","0000","MF",2,21030300000000,0,"E",$B128,YEAR(BH$121),MONTH(BH$121),DAY(BH$121),"01",2,"T","R")</f>
        <v>3695293862.9299998</v>
      </c>
      <c r="BI128" s="5">
        <f>_xll.SBSAddInExcel.Functions.grpSaldo("BA","0000","MF",2,21030300000000,0,"E",$B128,YEAR(BI$121),MONTH(BI$121),DAY(BI$121),"01",2,"T","R")</f>
        <v>3857803942.73</v>
      </c>
      <c r="BJ128" s="5">
        <f>_xll.SBSAddInExcel.Functions.grpSaldo("BA","0000","MF",2,21030300000000,0,"E",$B128,YEAR(BJ$121),MONTH(BJ$121),DAY(BJ$121),"01",2,"T","R")</f>
        <v>3655528559.75</v>
      </c>
      <c r="BK128" s="5">
        <f>_xll.SBSAddInExcel.Functions.grpSaldo("BA","0000","MF",2,21030300000000,0,"E",$B128,YEAR(BK$121),MONTH(BK$121),DAY(BK$121),"01",2,"T","R")</f>
        <v>3729598557.25</v>
      </c>
      <c r="BL128" s="5">
        <f>_xll.SBSAddInExcel.Functions.grpSaldo("BA","0000","MF",2,21030300000000,0,"E",$B128,YEAR(BL$121),MONTH(BL$121),DAY(BL$121),"01",2,"T","R")</f>
        <v>4002295923.3899999</v>
      </c>
      <c r="BM128" s="5">
        <f>_xll.SBSAddInExcel.Functions.grpSaldo("BA","0000","MF",2,21030300000000,0,"E",$B128,YEAR(BM$121),MONTH(BM$121),DAY(BM$121),"01",2,"T","R")</f>
        <v>4122574155.8699999</v>
      </c>
      <c r="BN128" s="5">
        <f>_xll.SBSAddInExcel.Functions.grpSaldo("BA","0000","MF",2,21030300000000,0,"E",$B128,YEAR(BN$121),MONTH(BN$121),DAY(BN$121),"01",2,"T","R")</f>
        <v>4143634536.1399999</v>
      </c>
      <c r="BO128" s="5">
        <f>_xll.SBSAddInExcel.Functions.grpSaldo("BA","0000","MF",2,21030300000000,0,"E",$B128,YEAR(BO$121),MONTH(BO$121),DAY(BO$121),"01",2,"T","R")</f>
        <v>3731851653.3000002</v>
      </c>
      <c r="BP128" s="5">
        <f>_xll.SBSAddInExcel.Functions.grpSaldo("BA","0000","MF",2,21030300000000,0,"E",$B128,YEAR(BP$121),MONTH(BP$121),DAY(BP$121),"01",2,"T","R")</f>
        <v>4076953565.02</v>
      </c>
      <c r="BQ128" s="5">
        <f>_xll.SBSAddInExcel.Functions.grpSaldo("BA","0000","MF",2,21030300000000,0,"E",$B128,YEAR(BQ$121),MONTH(BQ$121),DAY(BQ$121),"01",2,"T","R")</f>
        <v>4397222166.5100002</v>
      </c>
      <c r="BR128" s="5">
        <f>_xll.SBSAddInExcel.Functions.grpSaldo("BA","0000","MF",2,21030300000000,0,"E",$B128,YEAR(BR$121),MONTH(BR$121),DAY(BR$121),"01",2,"T","R")</f>
        <v>4013329566.0500002</v>
      </c>
      <c r="BS128" s="5">
        <f>_xll.SBSAddInExcel.Functions.grpSaldo("BA","0000","MF",2,21030300000000,0,"E",$B128,YEAR(BS$121),MONTH(BS$121),DAY(BS$121),"01",2,"T","R")</f>
        <v>4511622953.4099998</v>
      </c>
      <c r="BT128" s="5">
        <f>_xll.SBSAddInExcel.Functions.grpSaldo("BA","0000","MF",2,21030300000000,0,"E",$B128,YEAR(BT$121),MONTH(BT$121),DAY(BT$121),"01",2,"T","R")</f>
        <v>4610258026.04</v>
      </c>
      <c r="BU128" s="5">
        <f>_xll.SBSAddInExcel.Functions.grpSaldo("BA","0000","MF",2,21030300000000,0,"E",$B128,YEAR(BU$121),MONTH(BU$121),DAY(BU$121),"01",2,"T","R")</f>
        <v>4558503402.7200003</v>
      </c>
      <c r="BV128" s="5">
        <f>_xll.SBSAddInExcel.Functions.grpSaldo("BA","0000","MF",2,21030300000000,0,"E",$B128,YEAR(BV$121),MONTH(BV$121),DAY(BV$121),"01",2,"T","R")</f>
        <v>4358891433.5299997</v>
      </c>
      <c r="BW128" s="5">
        <f>_xll.SBSAddInExcel.Functions.grpSaldo("BA","0000","MF",2,21030300000000,0,"E",$B128,YEAR(BW$121),MONTH(BW$121),DAY(BW$121),"01",2,"T","R")</f>
        <v>4336830013.1800003</v>
      </c>
      <c r="BX128" s="5">
        <f>_xll.SBSAddInExcel.Functions.grpSaldo("BA","0000","MF",2,21030300000000,0,"E",$B128,YEAR(BX$121),MONTH(BX$121),DAY(BX$121),"01",2,"T","R")</f>
        <v>4279599958.8899999</v>
      </c>
      <c r="BY128" s="5">
        <f>_xll.SBSAddInExcel.Functions.grpSaldo("BA","0000","MF",2,21030300000000,0,"E",$B128,YEAR(BY$121),MONTH(BY$121),DAY(BY$121),"01",2,"T","R")</f>
        <v>4349476616.5500002</v>
      </c>
      <c r="BZ128" s="5">
        <f>_xll.SBSAddInExcel.Functions.grpSaldo("BA","0000","MF",2,21030300000000,0,"E",$B128,YEAR(BZ$121),MONTH(BZ$121),DAY(BZ$121),"01",2,"T","R")</f>
        <v>4135253524.8000002</v>
      </c>
      <c r="CA128" s="5">
        <f>_xll.SBSAddInExcel.Functions.grpSaldo("BA","0000","MF",2,21030300000000,0,"E",$B128,YEAR(CA$121),MONTH(CA$121),DAY(CA$121),"01",2,"T","R")</f>
        <v>4371443488.6700001</v>
      </c>
      <c r="CB128" s="5">
        <f>_xll.SBSAddInExcel.Functions.grpSaldo("BA","0000","MF",2,21030300000000,0,"E",$B128,YEAR(CB$121),MONTH(CB$121),DAY(CB$121),"01",2,"T","R")</f>
        <v>4429897314.25</v>
      </c>
      <c r="CC128" s="5">
        <f>_xll.SBSAddInExcel.Functions.grpSaldo("BA","0000","MF",2,21030300000000,0,"E",$B128,YEAR(CC$121),MONTH(CC$121),DAY(CC$121),"01",2,"T","R")</f>
        <v>4474315217.25</v>
      </c>
      <c r="CD128" s="5">
        <f>_xll.SBSAddInExcel.Functions.grpSaldo("BA","0000","MF",2,21030300000000,0,"E",$B128,YEAR(CD$121),MONTH(CD$121),DAY(CD$121),"01",2,"T","R")</f>
        <v>4702818054.6599998</v>
      </c>
      <c r="CE128" s="5">
        <f>_xll.SBSAddInExcel.Functions.grpSaldo("BA","0000","MF",2,21030300000000,0,"E",$B128,YEAR(CE$121),MONTH(CE$121),DAY(CE$121),"01",2,"T","R")</f>
        <v>4935839571.1400003</v>
      </c>
      <c r="CF128" s="5">
        <f>_xll.SBSAddInExcel.Functions.grpSaldo("BA","0000","MF",2,21030300000000,0,"E",$B128,YEAR(CF$121),MONTH(CF$121),DAY(CF$121),"01",2,"T","R")</f>
        <v>4711093653.8699999</v>
      </c>
      <c r="CG128" s="5">
        <f>_xll.SBSAddInExcel.Functions.grpSaldo("BA","0000","MF",2,21030300000000,0,"E",$B128,YEAR(CG$121),MONTH(CG$121),DAY(CG$121),"01",2,"T","R")</f>
        <v>5202664856.5299997</v>
      </c>
      <c r="CH128" s="5">
        <f>_xll.SBSAddInExcel.Functions.grpSaldo("BA","0000","MF",2,21030300000000,0,"E",$B128,YEAR(CH$121),MONTH(CH$121),DAY(CH$121),"01",2,"T","R")</f>
        <v>4819370515.0299997</v>
      </c>
      <c r="CI128" s="5">
        <f>_xll.SBSAddInExcel.Functions.grpSaldo("BA","0000","MF",2,21030300000000,0,"E",$B128,YEAR(CI$121),MONTH(CI$121),DAY(CI$121),"01",2,"T","R")</f>
        <v>4216302087.9899998</v>
      </c>
      <c r="CJ128" s="5">
        <f>_xll.SBSAddInExcel.Functions.grpSaldo("BA","0000","MF",2,21030300000000,0,"E",$B128,YEAR(CJ$121),MONTH(CJ$121),DAY(CJ$121),"01",2,"T","R")</f>
        <v>4884321379.9899998</v>
      </c>
      <c r="CK128" s="5">
        <f>_xll.SBSAddInExcel.Functions.grpSaldo("BA","0000","MF",2,21030300000000,0,"E",$B128,YEAR(CK$121),MONTH(CK$121),DAY(CK$121),"01",2,"T","R")</f>
        <v>5445107983.6000004</v>
      </c>
      <c r="CL128" s="5">
        <f>_xll.SBSAddInExcel.Functions.grpSaldo("BA","0000","MF",2,21030300000000,0,"E",$B128,YEAR(CL$121),MONTH(CL$121),DAY(CL$121),"01",2,"T","R")</f>
        <v>5532245962.9700003</v>
      </c>
      <c r="CM128" s="5">
        <f>_xll.SBSAddInExcel.Functions.grpSaldo("BA","0000","MF",2,21030300000000,0,"E",$B128,YEAR(CM$121),MONTH(CM$121),DAY(CM$121),"01",2,"T","R")</f>
        <v>5449104278.0500002</v>
      </c>
      <c r="CN128" s="5">
        <f>_xll.SBSAddInExcel.Functions.grpSaldo("BA","0000","MF",2,21030300000000,0,"E",$B128,YEAR(CN$121),MONTH(CN$121),DAY(CN$121),"01",2,"T","R")</f>
        <v>5726879602.9499998</v>
      </c>
      <c r="CO128" s="5">
        <f>_xll.SBSAddInExcel.Functions.grpSaldo("BA","0000","MF",2,21030300000000,0,"E",$B128,YEAR(CO$121),MONTH(CO$121),DAY(CO$121),"01",2,"T","R")</f>
        <v>5192621191.3800001</v>
      </c>
      <c r="CP128" s="5">
        <f>_xll.SBSAddInExcel.Functions.grpSaldo("BA","0000","MF",2,21030300000000,0,"E",$B128,YEAR(CP$121),MONTH(CP$121),DAY(CP$121),"01",2,"T","R")</f>
        <v>5813087093.4899998</v>
      </c>
      <c r="CQ128" s="5">
        <f>_xll.SBSAddInExcel.Functions.grpSaldo("BA","0000","MF",2,21030300000000,0,"E",$B128,YEAR(CQ$121),MONTH(CQ$121),DAY(CQ$121),"01",2,"T","R")</f>
        <v>6328911463.1800003</v>
      </c>
      <c r="CR128" s="5">
        <f>_xll.SBSAddInExcel.Functions.grpSaldo("BA","0000","MF",2,21030300000000,0,"E",$B128,YEAR(CR$121),MONTH(CR$121),DAY(CR$121),"01",2,"T","R")</f>
        <v>6084323590.5200005</v>
      </c>
      <c r="CS128" s="5">
        <f>_xll.SBSAddInExcel.Functions.grpSaldo("BA","0000","MF",2,21030300000000,0,"E",$B128,YEAR(CS$121),MONTH(CS$121),DAY(CS$121),"01",2,"T","R")</f>
        <v>5877240520.4499998</v>
      </c>
      <c r="CT128" s="5">
        <f>_xll.SBSAddInExcel.Functions.grpSaldo("BA","0000","MF",2,21030300000000,0,"E",$B128,YEAR(CT$121),MONTH(CT$121),DAY(CT$121),"01",2,"T","R")</f>
        <v>5516033994.3500004</v>
      </c>
      <c r="CU128" s="5">
        <f>_xll.SBSAddInExcel.Functions.grpSaldo("BA","0000","MF",2,21030300000000,0,"E",$B128,YEAR(CU$121),MONTH(CU$121),DAY(CU$121),"01",2,"T","R")</f>
        <v>5654967484.8699999</v>
      </c>
      <c r="CV128" s="5">
        <f>_xll.SBSAddInExcel.Functions.grpSaldo("BA","0000","MF",2,21030300000000,0,"E",$B128,YEAR(CV$121),MONTH(CV$121),DAY(CV$121),"01",2,"T","R")</f>
        <v>5548644249.4799995</v>
      </c>
      <c r="CW128" s="5">
        <f>_xll.SBSAddInExcel.Functions.grpSaldo("BA","0000","MF",2,21030300000000,0,"E",$B128,YEAR(CW$121),MONTH(CW$121),DAY(CW$121),"01",2,"T","R")</f>
        <v>5740983035.8000002</v>
      </c>
      <c r="CX128" s="5">
        <f>_xll.SBSAddInExcel.Functions.grpSaldo("BA","0000","MF",2,21030300000000,0,"E",$B128,YEAR(CX$121),MONTH(CX$121),DAY(CX$121),"01",2,"T","R")</f>
        <v>5716852150.6199999</v>
      </c>
      <c r="CY128" s="5">
        <f>_xll.SBSAddInExcel.Functions.grpSaldo("BA","0000","MF",2,21030300000000,0,"E",$B128,YEAR(CY$121),MONTH(CY$121),DAY(CY$121),"01",2,"T","R")</f>
        <v>5883504263.1700001</v>
      </c>
      <c r="CZ128" s="5">
        <f>_xll.SBSAddInExcel.Functions.grpSaldo("BA","0000","MF",2,21030300000000,0,"E",$B128,YEAR(CZ$121),MONTH(CZ$121),DAY(CZ$121),"01",2,"T","R")</f>
        <v>5873311314.3900003</v>
      </c>
      <c r="DA128" s="5">
        <f>_xll.SBSAddInExcel.Functions.grpSaldo("BA","0000","MF",2,21030300000000,0,"E",$B128,YEAR(DA$121),MONTH(DA$121),DAY(DA$121),"01",2,"T","R")</f>
        <v>5731997478.5100002</v>
      </c>
      <c r="DB128" s="5">
        <f>_xll.SBSAddInExcel.Functions.grpSaldo("BA","0000","MF",2,21030300000000,0,"E",$B128,YEAR(DB$121),MONTH(DB$121),DAY(DB$121),"01",2,"T","R")</f>
        <v>5654286148.3599997</v>
      </c>
      <c r="DC128" s="5">
        <f>_xll.SBSAddInExcel.Functions.grpSaldo("BA","0000","MF",2,21030300000000,0,"E",$B128,YEAR(DC$121),MONTH(DC$121),DAY(DC$121),"01",2,"T","R")</f>
        <v>5573113545.9200001</v>
      </c>
      <c r="DD128" s="5">
        <f>_xll.SBSAddInExcel.Functions.grpSaldo("BA","0000","MF",2,21030300000000,0,"E",$B128,YEAR(DD$121),MONTH(DD$121),DAY(DD$121),"01",2,"T","R")</f>
        <v>5736467806.3100004</v>
      </c>
      <c r="DE128" s="5">
        <f>_xll.SBSAddInExcel.Functions.grpSaldo("BA","0000","MF",2,21030300000000,0,"E",$B128,YEAR(DE$121),MONTH(DE$121),DAY(DE$121),"01",2,"T","R")</f>
        <v>5791576998.2399998</v>
      </c>
      <c r="DF128" s="5">
        <f>_xll.SBSAddInExcel.Functions.grpSaldo("BA","0000","MF",2,21030300000000,0,"E",$B128,YEAR(DF$121),MONTH(DF$121),DAY(DF$121),"01",2,"T","R")</f>
        <v>5442996630.4499998</v>
      </c>
      <c r="DG128" s="5">
        <f>_xll.SBSAddInExcel.Functions.grpSaldo("BA","0000","MF",2,21030300000000,0,"E",$B128,YEAR(DG$121),MONTH(DG$121),DAY(DG$121),"01",2,"T","R")</f>
        <v>5290328860.3500004</v>
      </c>
      <c r="DH128" s="5">
        <f>_xll.SBSAddInExcel.Functions.grpSaldo("BA","0000","MF",2,21030300000000,0,"E",$B128,YEAR(DH$121),MONTH(DH$121),DAY(DH$121),"01",2,"T","R")</f>
        <v>5209161765.2399998</v>
      </c>
    </row>
    <row r="129" spans="2:112" x14ac:dyDescent="0.3">
      <c r="B129" s="56">
        <v>72</v>
      </c>
      <c r="C129" s="1" t="s">
        <v>258</v>
      </c>
      <c r="D129" s="5">
        <f>_xll.SBSAddInExcel.Functions.grpSaldo("BA","0000","MF",2,21030300000000,0,"E",$B129,YEAR(D$121),MONTH(D$121),DAY(D$121),"01",2,"T","R")</f>
        <v>1058781879.04</v>
      </c>
      <c r="E129" s="5">
        <f>_xll.SBSAddInExcel.Functions.grpSaldo("BA","0000","MF",2,21030300000000,0,"E",$B129,YEAR(E$121),MONTH(E$121),DAY(E$121),"01",2,"T","R")</f>
        <v>1047621203.26</v>
      </c>
      <c r="F129" s="5">
        <f>_xll.SBSAddInExcel.Functions.grpSaldo("BA","0000","MF",2,21030300000000,0,"E",$B129,YEAR(F$121),MONTH(F$121),DAY(F$121),"01",2,"T","R")</f>
        <v>1065020214.42</v>
      </c>
      <c r="G129" s="5">
        <f>_xll.SBSAddInExcel.Functions.grpSaldo("BA","0000","MF",2,21030300000000,0,"E",$B129,YEAR(G$121),MONTH(G$121),DAY(G$121),"01",2,"T","R")</f>
        <v>1071353498.51</v>
      </c>
      <c r="H129" s="5">
        <f>_xll.SBSAddInExcel.Functions.grpSaldo("BA","0000","MF",2,21030300000000,0,"E",$B129,YEAR(H$121),MONTH(H$121),DAY(H$121),"01",2,"T","R")</f>
        <v>1093308644.5999999</v>
      </c>
      <c r="I129" s="5">
        <f>_xll.SBSAddInExcel.Functions.grpSaldo("BA","0000","MF",2,21030300000000,0,"E",$B129,YEAR(I$121),MONTH(I$121),DAY(I$121),"01",2,"T","R")</f>
        <v>1088651366.3699999</v>
      </c>
      <c r="J129" s="5">
        <f>_xll.SBSAddInExcel.Functions.grpSaldo("BA","0000","MF",2,21030300000000,0,"E",$B129,YEAR(J$121),MONTH(J$121),DAY(J$121),"01",2,"T","R")</f>
        <v>1137556548.24</v>
      </c>
      <c r="K129" s="5">
        <f>_xll.SBSAddInExcel.Functions.grpSaldo("BA","0000","MF",2,21030300000000,0,"E",$B129,YEAR(K$121),MONTH(K$121),DAY(K$121),"01",2,"T","R")</f>
        <v>1181042850.8699999</v>
      </c>
      <c r="L129" s="5">
        <f>_xll.SBSAddInExcel.Functions.grpSaldo("BA","0000","MF",2,21030300000000,0,"E",$B129,YEAR(L$121),MONTH(L$121),DAY(L$121),"01",2,"T","R")</f>
        <v>1225126080.9100001</v>
      </c>
      <c r="M129" s="5">
        <f>_xll.SBSAddInExcel.Functions.grpSaldo("BA","0000","MF",2,21030300000000,0,"E",$B129,YEAR(M$121),MONTH(M$121),DAY(M$121),"01",2,"T","R")</f>
        <v>1247073933.4400001</v>
      </c>
      <c r="N129" s="5">
        <f>_xll.SBSAddInExcel.Functions.grpSaldo("BA","0000","MF",2,21030300000000,0,"E",$B129,YEAR(N$121),MONTH(N$121),DAY(N$121),"01",2,"T","R")</f>
        <v>1303953681.96</v>
      </c>
      <c r="O129" s="5">
        <f>_xll.SBSAddInExcel.Functions.grpSaldo("BA","0000","MF",2,21030300000000,0,"E",$B129,YEAR(O$121),MONTH(O$121),DAY(O$121),"01",2,"T","R")</f>
        <v>1373337250.6900001</v>
      </c>
      <c r="P129" s="5">
        <f>_xll.SBSAddInExcel.Functions.grpSaldo("BA","0000","MF",2,21030300000000,0,"E",$B129,YEAR(P$121),MONTH(P$121),DAY(P$121),"01",2,"T","R")</f>
        <v>1349595745.27</v>
      </c>
      <c r="Q129" s="5">
        <f>_xll.SBSAddInExcel.Functions.grpSaldo("BA","0000","MF",2,21030300000000,0,"E",$B129,YEAR(Q$121),MONTH(Q$121),DAY(Q$121),"01",2,"T","R")</f>
        <v>1529189596.3199999</v>
      </c>
      <c r="R129" s="5">
        <f>_xll.SBSAddInExcel.Functions.grpSaldo("BA","0000","MF",2,21030300000000,0,"E",$B129,YEAR(R$121),MONTH(R$121),DAY(R$121),"01",2,"T","R")</f>
        <v>1583870754.0899999</v>
      </c>
      <c r="S129" s="5">
        <f>_xll.SBSAddInExcel.Functions.grpSaldo("BA","0000","MF",2,21030300000000,0,"E",$B129,YEAR(S$121),MONTH(S$121),DAY(S$121),"01",2,"T","R")</f>
        <v>1582548473.26</v>
      </c>
      <c r="T129" s="5">
        <f>_xll.SBSAddInExcel.Functions.grpSaldo("BA","0000","MF",2,21030300000000,0,"E",$B129,YEAR(T$121),MONTH(T$121),DAY(T$121),"01",2,"T","R")</f>
        <v>1550534565.3699999</v>
      </c>
      <c r="U129" s="5">
        <f>_xll.SBSAddInExcel.Functions.grpSaldo("BA","0000","MF",2,21030300000000,0,"E",$B129,YEAR(U$121),MONTH(U$121),DAY(U$121),"01",2,"T","R")</f>
        <v>1567095928.4200001</v>
      </c>
      <c r="V129" s="5">
        <f>_xll.SBSAddInExcel.Functions.grpSaldo("BA","0000","MF",2,21030300000000,0,"E",$B129,YEAR(V$121),MONTH(V$121),DAY(V$121),"01",2,"T","R")</f>
        <v>1567197352.4200001</v>
      </c>
      <c r="W129" s="5">
        <f>_xll.SBSAddInExcel.Functions.grpSaldo("BA","0000","MF",2,21030300000000,0,"E",$B129,YEAR(W$121),MONTH(W$121),DAY(W$121),"01",2,"T","R")</f>
        <v>1607371630.97</v>
      </c>
      <c r="X129" s="5">
        <f>_xll.SBSAddInExcel.Functions.grpSaldo("BA","0000","MF",2,21030300000000,0,"E",$B129,YEAR(X$121),MONTH(X$121),DAY(X$121),"01",2,"T","R")</f>
        <v>1629270584</v>
      </c>
      <c r="Y129" s="5">
        <f>_xll.SBSAddInExcel.Functions.grpSaldo("BA","0000","MF",2,21030300000000,0,"E",$B129,YEAR(Y$121),MONTH(Y$121),DAY(Y$121),"01",2,"T","R")</f>
        <v>1621157943.9300001</v>
      </c>
      <c r="Z129" s="5">
        <f>_xll.SBSAddInExcel.Functions.grpSaldo("BA","0000","MF",2,21030300000000,0,"E",$B129,YEAR(Z$121),MONTH(Z$121),DAY(Z$121),"01",2,"T","R")</f>
        <v>1700452958</v>
      </c>
      <c r="AA129" s="5">
        <f>_xll.SBSAddInExcel.Functions.grpSaldo("BA","0000","MF",2,21030300000000,0,"E",$B129,YEAR(AA$121),MONTH(AA$121),DAY(AA$121),"01",2,"T","R")</f>
        <v>1700890878.78</v>
      </c>
      <c r="AB129" s="5">
        <f>_xll.SBSAddInExcel.Functions.grpSaldo("BA","0000","MF",2,21030300000000,0,"E",$B129,YEAR(AB$121),MONTH(AB$121),DAY(AB$121),"01",2,"T","R")</f>
        <v>1750091792.46</v>
      </c>
      <c r="AC129" s="5">
        <f>_xll.SBSAddInExcel.Functions.grpSaldo("BA","0000","MF",2,21030300000000,0,"E",$B129,YEAR(AC$121),MONTH(AC$121),DAY(AC$121),"01",2,"T","R")</f>
        <v>1620990364.73</v>
      </c>
      <c r="AD129" s="5">
        <f>_xll.SBSAddInExcel.Functions.grpSaldo("BA","0000","MF",2,21030300000000,0,"E",$B129,YEAR(AD$121),MONTH(AD$121),DAY(AD$121),"01",2,"T","R")</f>
        <v>1609875790.8299999</v>
      </c>
      <c r="AE129" s="5">
        <f>_xll.SBSAddInExcel.Functions.grpSaldo("BA","0000","MF",2,21030300000000,0,"E",$B129,YEAR(AE$121),MONTH(AE$121),DAY(AE$121),"01",2,"T","R")</f>
        <v>1521440878.04</v>
      </c>
      <c r="AF129" s="5">
        <f>_xll.SBSAddInExcel.Functions.grpSaldo("BA","0000","MF",2,21030300000000,0,"E",$B129,YEAR(AF$121),MONTH(AF$121),DAY(AF$121),"01",2,"T","R")</f>
        <v>1596102862.9400001</v>
      </c>
      <c r="AG129" s="5">
        <f>_xll.SBSAddInExcel.Functions.grpSaldo("BA","0000","MF",2,21030300000000,0,"E",$B129,YEAR(AG$121),MONTH(AG$121),DAY(AG$121),"01",2,"T","R")</f>
        <v>1573169825.6099999</v>
      </c>
      <c r="AH129" s="5">
        <f>_xll.SBSAddInExcel.Functions.grpSaldo("BA","0000","MF",2,21030300000000,0,"E",$B129,YEAR(AH$121),MONTH(AH$121),DAY(AH$121),"01",2,"T","R")</f>
        <v>1530839150.5999999</v>
      </c>
      <c r="AI129" s="5">
        <f>_xll.SBSAddInExcel.Functions.grpSaldo("BA","0000","MF",2,21030300000000,0,"E",$B129,YEAR(AI$121),MONTH(AI$121),DAY(AI$121),"01",2,"T","R")</f>
        <v>1547639734.48</v>
      </c>
      <c r="AJ129" s="5">
        <f>_xll.SBSAddInExcel.Functions.grpSaldo("BA","0000","MF",2,21030300000000,0,"E",$B129,YEAR(AJ$121),MONTH(AJ$121),DAY(AJ$121),"01",2,"T","R")</f>
        <v>1523520860.8399999</v>
      </c>
      <c r="AK129" s="5">
        <f>_xll.SBSAddInExcel.Functions.grpSaldo("BA","0000","MF",2,21030300000000,0,"E",$B129,YEAR(AK$121),MONTH(AK$121),DAY(AK$121),"01",2,"T","R")</f>
        <v>1480470135.6500001</v>
      </c>
      <c r="AL129" s="5">
        <f>_xll.SBSAddInExcel.Functions.grpSaldo("BA","0000","MF",2,21030300000000,0,"E",$B129,YEAR(AL$121),MONTH(AL$121),DAY(AL$121),"01",2,"T","R")</f>
        <v>1608401212.1800001</v>
      </c>
      <c r="AM129" s="5">
        <f>_xll.SBSAddInExcel.Functions.grpSaldo("BA","0000","MF",2,21030300000000,0,"E",$B129,YEAR(AM$121),MONTH(AM$121),DAY(AM$121),"01",2,"T","R")</f>
        <v>1618564095.6199999</v>
      </c>
      <c r="AN129" s="5">
        <f>_xll.SBSAddInExcel.Functions.grpSaldo("BA","0000","MF",2,21030300000000,0,"E",$B129,YEAR(AN$121),MONTH(AN$121),DAY(AN$121),"01",2,"T","R")</f>
        <v>1605044478.55</v>
      </c>
      <c r="AO129" s="5">
        <f>_xll.SBSAddInExcel.Functions.grpSaldo("BA","0000","MF",2,21030300000000,0,"E",$B129,YEAR(AO$121),MONTH(AO$121),DAY(AO$121),"01",2,"T","R")</f>
        <v>1581833203.1900001</v>
      </c>
      <c r="AP129" s="5">
        <f>_xll.SBSAddInExcel.Functions.grpSaldo("BA","0000","MF",2,21030300000000,0,"E",$B129,YEAR(AP$121),MONTH(AP$121),DAY(AP$121),"01",2,"T","R")</f>
        <v>1745559716.48</v>
      </c>
      <c r="AQ129" s="5">
        <f>_xll.SBSAddInExcel.Functions.grpSaldo("BA","0000","MF",2,21030300000000,0,"E",$B129,YEAR(AQ$121),MONTH(AQ$121),DAY(AQ$121),"01",2,"T","R")</f>
        <v>1703949207.95</v>
      </c>
      <c r="AR129" s="5">
        <f>_xll.SBSAddInExcel.Functions.grpSaldo("BA","0000","MF",2,21030300000000,0,"E",$B129,YEAR(AR$121),MONTH(AR$121),DAY(AR$121),"01",2,"T","R")</f>
        <v>1709371010.95</v>
      </c>
      <c r="AS129" s="5">
        <f>_xll.SBSAddInExcel.Functions.grpSaldo("BA","0000","MF",2,21030300000000,0,"E",$B129,YEAR(AS$121),MONTH(AS$121),DAY(AS$121),"01",2,"T","R")</f>
        <v>1776953119.8699999</v>
      </c>
      <c r="AT129" s="5">
        <f>_xll.SBSAddInExcel.Functions.grpSaldo("BA","0000","MF",2,21030300000000,0,"E",$B129,YEAR(AT$121),MONTH(AT$121),DAY(AT$121),"01",2,"T","R")</f>
        <v>1883783337.23</v>
      </c>
      <c r="AU129" s="5">
        <f>_xll.SBSAddInExcel.Functions.grpSaldo("BA","0000","MF",2,21030300000000,0,"E",$B129,YEAR(AU$121),MONTH(AU$121),DAY(AU$121),"01",2,"T","R")</f>
        <v>1912906778.1800001</v>
      </c>
      <c r="AV129" s="5">
        <f>_xll.SBSAddInExcel.Functions.grpSaldo("BA","0000","MF",2,21030300000000,0,"E",$B129,YEAR(AV$121),MONTH(AV$121),DAY(AV$121),"01",2,"T","R")</f>
        <v>1872102493.6700001</v>
      </c>
      <c r="AW129" s="5">
        <f>_xll.SBSAddInExcel.Functions.grpSaldo("BA","0000","MF",2,21030300000000,0,"E",$B129,YEAR(AW$121),MONTH(AW$121),DAY(AW$121),"01",2,"T","R")</f>
        <v>1876906107.5599999</v>
      </c>
      <c r="AX129" s="5">
        <f>_xll.SBSAddInExcel.Functions.grpSaldo("BA","0000","MF",2,21030300000000,0,"E",$B129,YEAR(AX$121),MONTH(AX$121),DAY(AX$121),"01",2,"T","R")</f>
        <v>1909037185.5999999</v>
      </c>
      <c r="AY129" s="5">
        <f>_xll.SBSAddInExcel.Functions.grpSaldo("BA","0000","MF",2,21030300000000,0,"E",$B129,YEAR(AY$121),MONTH(AY$121),DAY(AY$121),"01",2,"T","R")</f>
        <v>1908883252.03</v>
      </c>
      <c r="AZ129" s="5">
        <f>_xll.SBSAddInExcel.Functions.grpSaldo("BA","0000","MF",2,21030300000000,0,"E",$B129,YEAR(AZ$121),MONTH(AZ$121),DAY(AZ$121),"01",2,"T","R")</f>
        <v>1959329670.4400001</v>
      </c>
      <c r="BA129" s="5">
        <f>_xll.SBSAddInExcel.Functions.grpSaldo("BA","0000","MF",2,21030300000000,0,"E",$B129,YEAR(BA$121),MONTH(BA$121),DAY(BA$121),"01",2,"T","R")</f>
        <v>2173166801.46</v>
      </c>
      <c r="BB129" s="5">
        <f>_xll.SBSAddInExcel.Functions.grpSaldo("BA","0000","MF",2,21030300000000,0,"E",$B129,YEAR(BB$121),MONTH(BB$121),DAY(BB$121),"01",2,"T","R")</f>
        <v>2082429213.3800001</v>
      </c>
      <c r="BC129" s="5">
        <f>_xll.SBSAddInExcel.Functions.grpSaldo("BA","0000","MF",2,21030300000000,0,"E",$B129,YEAR(BC$121),MONTH(BC$121),DAY(BC$121),"01",2,"T","R")</f>
        <v>1995360647.52</v>
      </c>
      <c r="BD129" s="5">
        <f>_xll.SBSAddInExcel.Functions.grpSaldo("BA","0000","MF",2,21030300000000,0,"E",$B129,YEAR(BD$121),MONTH(BD$121),DAY(BD$121),"01",2,"T","R")</f>
        <v>1970910328.8900001</v>
      </c>
      <c r="BE129" s="5">
        <f>_xll.SBSAddInExcel.Functions.grpSaldo("BA","0000","MF",2,21030300000000,0,"E",$B129,YEAR(BE$121),MONTH(BE$121),DAY(BE$121),"01",2,"T","R")</f>
        <v>2029395720.5799999</v>
      </c>
      <c r="BF129" s="5">
        <f>_xll.SBSAddInExcel.Functions.grpSaldo("BA","0000","MF",2,21030300000000,0,"E",$B129,YEAR(BF$121),MONTH(BF$121),DAY(BF$121),"01",2,"T","R")</f>
        <v>1997522650.8199999</v>
      </c>
      <c r="BG129" s="5">
        <f>_xll.SBSAddInExcel.Functions.grpSaldo("BA","0000","MF",2,21030300000000,0,"E",$B129,YEAR(BG$121),MONTH(BG$121),DAY(BG$121),"01",2,"T","R")</f>
        <v>2012350203.49</v>
      </c>
      <c r="BH129" s="5">
        <f>_xll.SBSAddInExcel.Functions.grpSaldo("BA","0000","MF",2,21030300000000,0,"E",$B129,YEAR(BH$121),MONTH(BH$121),DAY(BH$121),"01",2,"T","R")</f>
        <v>1896597438.6700001</v>
      </c>
      <c r="BI129" s="5">
        <f>_xll.SBSAddInExcel.Functions.grpSaldo("BA","0000","MF",2,21030300000000,0,"E",$B129,YEAR(BI$121),MONTH(BI$121),DAY(BI$121),"01",2,"T","R")</f>
        <v>1920266991.03</v>
      </c>
      <c r="BJ129" s="5">
        <f>_xll.SBSAddInExcel.Functions.grpSaldo("BA","0000","MF",2,21030300000000,0,"E",$B129,YEAR(BJ$121),MONTH(BJ$121),DAY(BJ$121),"01",2,"T","R")</f>
        <v>1975249445.6500001</v>
      </c>
      <c r="BK129" s="5">
        <f>_xll.SBSAddInExcel.Functions.grpSaldo("BA","0000","MF",2,21030300000000,0,"E",$B129,YEAR(BK$121),MONTH(BK$121),DAY(BK$121),"01",2,"T","R")</f>
        <v>2064460257.97</v>
      </c>
      <c r="BL129" s="5">
        <f>_xll.SBSAddInExcel.Functions.grpSaldo("BA","0000","MF",2,21030300000000,0,"E",$B129,YEAR(BL$121),MONTH(BL$121),DAY(BL$121),"01",2,"T","R")</f>
        <v>2079953868</v>
      </c>
      <c r="BM129" s="5">
        <f>_xll.SBSAddInExcel.Functions.grpSaldo("BA","0000","MF",2,21030300000000,0,"E",$B129,YEAR(BM$121),MONTH(BM$121),DAY(BM$121),"01",2,"T","R")</f>
        <v>2104676623.9400001</v>
      </c>
      <c r="BN129" s="5">
        <f>_xll.SBSAddInExcel.Functions.grpSaldo("BA","0000","MF",2,21030300000000,0,"E",$B129,YEAR(BN$121),MONTH(BN$121),DAY(BN$121),"01",2,"T","R")</f>
        <v>2111443035.74</v>
      </c>
      <c r="BO129" s="5">
        <f>_xll.SBSAddInExcel.Functions.grpSaldo("BA","0000","MF",2,21030300000000,0,"E",$B129,YEAR(BO$121),MONTH(BO$121),DAY(BO$121),"01",2,"T","R")</f>
        <v>2178036808.23</v>
      </c>
      <c r="BP129" s="5">
        <f>_xll.SBSAddInExcel.Functions.grpSaldo("BA","0000","MF",2,21030300000000,0,"E",$B129,YEAR(BP$121),MONTH(BP$121),DAY(BP$121),"01",2,"T","R")</f>
        <v>2146733983.5899999</v>
      </c>
      <c r="BQ129" s="5">
        <f>_xll.SBSAddInExcel.Functions.grpSaldo("BA","0000","MF",2,21030300000000,0,"E",$B129,YEAR(BQ$121),MONTH(BQ$121),DAY(BQ$121),"01",2,"T","R")</f>
        <v>2165757240.3800001</v>
      </c>
      <c r="BR129" s="5">
        <f>_xll.SBSAddInExcel.Functions.grpSaldo("BA","0000","MF",2,21030300000000,0,"E",$B129,YEAR(BR$121),MONTH(BR$121),DAY(BR$121),"01",2,"T","R")</f>
        <v>2080468649.4300001</v>
      </c>
      <c r="BS129" s="5">
        <f>_xll.SBSAddInExcel.Functions.grpSaldo("BA","0000","MF",2,21030300000000,0,"E",$B129,YEAR(BS$121),MONTH(BS$121),DAY(BS$121),"01",2,"T","R")</f>
        <v>2060687205.54</v>
      </c>
      <c r="BT129" s="5">
        <f>_xll.SBSAddInExcel.Functions.grpSaldo("BA","0000","MF",2,21030300000000,0,"E",$B129,YEAR(BT$121),MONTH(BT$121),DAY(BT$121),"01",2,"T","R")</f>
        <v>2042504356.76</v>
      </c>
      <c r="BU129" s="5">
        <f>_xll.SBSAddInExcel.Functions.grpSaldo("BA","0000","MF",2,21030300000000,0,"E",$B129,YEAR(BU$121),MONTH(BU$121),DAY(BU$121),"01",2,"T","R")</f>
        <v>1995067016.4400001</v>
      </c>
      <c r="BV129" s="5">
        <f>_xll.SBSAddInExcel.Functions.grpSaldo("BA","0000","MF",2,21030300000000,0,"E",$B129,YEAR(BV$121),MONTH(BV$121),DAY(BV$121),"01",2,"T","R")</f>
        <v>1982188836.8199999</v>
      </c>
      <c r="BW129" s="5">
        <f>_xll.SBSAddInExcel.Functions.grpSaldo("BA","0000","MF",2,21030300000000,0,"E",$B129,YEAR(BW$121),MONTH(BW$121),DAY(BW$121),"01",2,"T","R")</f>
        <v>2062855255.47</v>
      </c>
      <c r="BX129" s="5">
        <f>_xll.SBSAddInExcel.Functions.grpSaldo("BA","0000","MF",2,21030300000000,0,"E",$B129,YEAR(BX$121),MONTH(BX$121),DAY(BX$121),"01",2,"T","R")</f>
        <v>2063152500.1300001</v>
      </c>
      <c r="BY129" s="5">
        <f>_xll.SBSAddInExcel.Functions.grpSaldo("BA","0000","MF",2,21030300000000,0,"E",$B129,YEAR(BY$121),MONTH(BY$121),DAY(BY$121),"01",2,"T","R")</f>
        <v>2098397934.27</v>
      </c>
      <c r="BZ129" s="5">
        <f>_xll.SBSAddInExcel.Functions.grpSaldo("BA","0000","MF",2,21030300000000,0,"E",$B129,YEAR(BZ$121),MONTH(BZ$121),DAY(BZ$121),"01",2,"T","R")</f>
        <v>2106807684.4200001</v>
      </c>
      <c r="CA129" s="5">
        <f>_xll.SBSAddInExcel.Functions.grpSaldo("BA","0000","MF",2,21030300000000,0,"E",$B129,YEAR(CA$121),MONTH(CA$121),DAY(CA$121),"01",2,"T","R")</f>
        <v>2132390749.6400001</v>
      </c>
      <c r="CB129" s="5">
        <f>_xll.SBSAddInExcel.Functions.grpSaldo("BA","0000","MF",2,21030300000000,0,"E",$B129,YEAR(CB$121),MONTH(CB$121),DAY(CB$121),"01",2,"T","R")</f>
        <v>2163727393.7600002</v>
      </c>
      <c r="CC129" s="5">
        <f>_xll.SBSAddInExcel.Functions.grpSaldo("BA","0000","MF",2,21030300000000,0,"E",$B129,YEAR(CC$121),MONTH(CC$121),DAY(CC$121),"01",2,"T","R")</f>
        <v>2237875629.7800002</v>
      </c>
      <c r="CD129" s="5">
        <f>_xll.SBSAddInExcel.Functions.grpSaldo("BA","0000","MF",2,21030300000000,0,"E",$B129,YEAR(CD$121),MONTH(CD$121),DAY(CD$121),"01",2,"T","R")</f>
        <v>2199338476.8200002</v>
      </c>
      <c r="CE129" s="5">
        <f>_xll.SBSAddInExcel.Functions.grpSaldo("BA","0000","MF",2,21030300000000,0,"E",$B129,YEAR(CE$121),MONTH(CE$121),DAY(CE$121),"01",2,"T","R")</f>
        <v>2231498322.4499998</v>
      </c>
      <c r="CF129" s="5">
        <f>_xll.SBSAddInExcel.Functions.grpSaldo("BA","0000","MF",2,21030300000000,0,"E",$B129,YEAR(CF$121),MONTH(CF$121),DAY(CF$121),"01",2,"T","R")</f>
        <v>2277430096.7600002</v>
      </c>
      <c r="CG129" s="5">
        <f>_xll.SBSAddInExcel.Functions.grpSaldo("BA","0000","MF",2,21030300000000,0,"E",$B129,YEAR(CG$121),MONTH(CG$121),DAY(CG$121),"01",2,"T","R")</f>
        <v>2389355836.48</v>
      </c>
      <c r="CH129" s="5">
        <f>_xll.SBSAddInExcel.Functions.grpSaldo("BA","0000","MF",2,21030300000000,0,"E",$B129,YEAR(CH$121),MONTH(CH$121),DAY(CH$121),"01",2,"T","R")</f>
        <v>2351385494.6799998</v>
      </c>
      <c r="CI129" s="5">
        <f>_xll.SBSAddInExcel.Functions.grpSaldo("BA","0000","MF",2,21030300000000,0,"E",$B129,YEAR(CI$121),MONTH(CI$121),DAY(CI$121),"01",2,"T","R")</f>
        <v>2286583883.46</v>
      </c>
      <c r="CJ129" s="5">
        <f>_xll.SBSAddInExcel.Functions.grpSaldo("BA","0000","MF",2,21030300000000,0,"E",$B129,YEAR(CJ$121),MONTH(CJ$121),DAY(CJ$121),"01",2,"T","R")</f>
        <v>2343401118.3299999</v>
      </c>
      <c r="CK129" s="5">
        <f>_xll.SBSAddInExcel.Functions.grpSaldo("BA","0000","MF",2,21030300000000,0,"E",$B129,YEAR(CK$121),MONTH(CK$121),DAY(CK$121),"01",2,"T","R")</f>
        <v>2287848659.4299998</v>
      </c>
      <c r="CL129" s="5">
        <f>_xll.SBSAddInExcel.Functions.grpSaldo("BA","0000","MF",2,21030300000000,0,"E",$B129,YEAR(CL$121),MONTH(CL$121),DAY(CL$121),"01",2,"T","R")</f>
        <v>2285886898.4499998</v>
      </c>
      <c r="CM129" s="5">
        <f>_xll.SBSAddInExcel.Functions.grpSaldo("BA","0000","MF",2,21030300000000,0,"E",$B129,YEAR(CM$121),MONTH(CM$121),DAY(CM$121),"01",2,"T","R")</f>
        <v>2240728443.9000001</v>
      </c>
      <c r="CN129" s="5">
        <f>_xll.SBSAddInExcel.Functions.grpSaldo("BA","0000","MF",2,21030300000000,0,"E",$B129,YEAR(CN$121),MONTH(CN$121),DAY(CN$121),"01",2,"T","R")</f>
        <v>2278721366.77</v>
      </c>
      <c r="CO129" s="5">
        <f>_xll.SBSAddInExcel.Functions.grpSaldo("BA","0000","MF",2,21030300000000,0,"E",$B129,YEAR(CO$121),MONTH(CO$121),DAY(CO$121),"01",2,"T","R")</f>
        <v>2376759169.5999999</v>
      </c>
      <c r="CP129" s="5">
        <f>_xll.SBSAddInExcel.Functions.grpSaldo("BA","0000","MF",2,21030300000000,0,"E",$B129,YEAR(CP$121),MONTH(CP$121),DAY(CP$121),"01",2,"T","R")</f>
        <v>2401979472.1300001</v>
      </c>
      <c r="CQ129" s="5">
        <f>_xll.SBSAddInExcel.Functions.grpSaldo("BA","0000","MF",2,21030300000000,0,"E",$B129,YEAR(CQ$121),MONTH(CQ$121),DAY(CQ$121),"01",2,"T","R")</f>
        <v>2433942468.1900001</v>
      </c>
      <c r="CR129" s="5">
        <f>_xll.SBSAddInExcel.Functions.grpSaldo("BA","0000","MF",2,21030300000000,0,"E",$B129,YEAR(CR$121),MONTH(CR$121),DAY(CR$121),"01",2,"T","R")</f>
        <v>2492866195.1799998</v>
      </c>
      <c r="CS129" s="5">
        <f>_xll.SBSAddInExcel.Functions.grpSaldo("BA","0000","MF",2,21030300000000,0,"E",$B129,YEAR(CS$121),MONTH(CS$121),DAY(CS$121),"01",2,"T","R")</f>
        <v>2486902194.9699998</v>
      </c>
      <c r="CT129" s="5">
        <f>_xll.SBSAddInExcel.Functions.grpSaldo("BA","0000","MF",2,21030300000000,0,"E",$B129,YEAR(CT$121),MONTH(CT$121),DAY(CT$121),"01",2,"T","R")</f>
        <v>2425760516.1100001</v>
      </c>
      <c r="CU129" s="5">
        <f>_xll.SBSAddInExcel.Functions.grpSaldo("BA","0000","MF",2,21030300000000,0,"E",$B129,YEAR(CU$121),MONTH(CU$121),DAY(CU$121),"01",2,"T","R")</f>
        <v>2534379337.6599998</v>
      </c>
      <c r="CV129" s="5">
        <f>_xll.SBSAddInExcel.Functions.grpSaldo("BA","0000","MF",2,21030300000000,0,"E",$B129,YEAR(CV$121),MONTH(CV$121),DAY(CV$121),"01",2,"T","R")</f>
        <v>2566614931.1500001</v>
      </c>
      <c r="CW129" s="5">
        <f>_xll.SBSAddInExcel.Functions.grpSaldo("BA","0000","MF",2,21030300000000,0,"E",$B129,YEAR(CW$121),MONTH(CW$121),DAY(CW$121),"01",2,"T","R")</f>
        <v>2588709465.6399999</v>
      </c>
      <c r="CX129" s="5">
        <f>_xll.SBSAddInExcel.Functions.grpSaldo("BA","0000","MF",2,21030300000000,0,"E",$B129,YEAR(CX$121),MONTH(CX$121),DAY(CX$121),"01",2,"T","R")</f>
        <v>2495793836.5900002</v>
      </c>
      <c r="CY129" s="5">
        <f>_xll.SBSAddInExcel.Functions.grpSaldo("BA","0000","MF",2,21030300000000,0,"E",$B129,YEAR(CY$121),MONTH(CY$121),DAY(CY$121),"01",2,"T","R")</f>
        <v>2476936355.77</v>
      </c>
      <c r="CZ129" s="5">
        <f>_xll.SBSAddInExcel.Functions.grpSaldo("BA","0000","MF",2,21030300000000,0,"E",$B129,YEAR(CZ$121),MONTH(CZ$121),DAY(CZ$121),"01",2,"T","R")</f>
        <v>2520046851.02</v>
      </c>
      <c r="DA129" s="5">
        <f>_xll.SBSAddInExcel.Functions.grpSaldo("BA","0000","MF",2,21030300000000,0,"E",$B129,YEAR(DA$121),MONTH(DA$121),DAY(DA$121),"01",2,"T","R")</f>
        <v>2669356483.79</v>
      </c>
      <c r="DB129" s="5">
        <f>_xll.SBSAddInExcel.Functions.grpSaldo("BA","0000","MF",2,21030300000000,0,"E",$B129,YEAR(DB$121),MONTH(DB$121),DAY(DB$121),"01",2,"T","R")</f>
        <v>2477452277.3800001</v>
      </c>
      <c r="DC129" s="5">
        <f>_xll.SBSAddInExcel.Functions.grpSaldo("BA","0000","MF",2,21030300000000,0,"E",$B129,YEAR(DC$121),MONTH(DC$121),DAY(DC$121),"01",2,"T","R")</f>
        <v>2527510803.1900001</v>
      </c>
      <c r="DD129" s="5">
        <f>_xll.SBSAddInExcel.Functions.grpSaldo("BA","0000","MF",2,21030300000000,0,"E",$B129,YEAR(DD$121),MONTH(DD$121),DAY(DD$121),"01",2,"T","R")</f>
        <v>2513732672.6799998</v>
      </c>
      <c r="DE129" s="5">
        <f>_xll.SBSAddInExcel.Functions.grpSaldo("BA","0000","MF",2,21030300000000,0,"E",$B129,YEAR(DE$121),MONTH(DE$121),DAY(DE$121),"01",2,"T","R")</f>
        <v>2452935164.02</v>
      </c>
      <c r="DF129" s="5">
        <f>_xll.SBSAddInExcel.Functions.grpSaldo("BA","0000","MF",2,21030300000000,0,"E",$B129,YEAR(DF$121),MONTH(DF$121),DAY(DF$121),"01",2,"T","R")</f>
        <v>2515233984.5300002</v>
      </c>
      <c r="DG129" s="5">
        <f>_xll.SBSAddInExcel.Functions.grpSaldo("BA","0000","MF",2,21030300000000,0,"E",$B129,YEAR(DG$121),MONTH(DG$121),DAY(DG$121),"01",2,"T","R")</f>
        <v>2575753171.46</v>
      </c>
      <c r="DH129" s="5">
        <f>_xll.SBSAddInExcel.Functions.grpSaldo("BA","0000","MF",2,21030300000000,0,"E",$B129,YEAR(DH$121),MONTH(DH$121),DAY(DH$121),"01",2,"T","R")</f>
        <v>2497406339.0999999</v>
      </c>
    </row>
    <row r="130" spans="2:112" x14ac:dyDescent="0.3">
      <c r="B130" s="56">
        <v>73</v>
      </c>
      <c r="C130" s="1" t="s">
        <v>255</v>
      </c>
      <c r="D130" s="5">
        <f>_xll.SBSAddInExcel.Functions.grpSaldo("BA","0000","MF",2,21030300000000,0,"E",$B130,YEAR(D$121),MONTH(D$121),DAY(D$121),"01",2,"T","R")</f>
        <v>134160756.23999999</v>
      </c>
      <c r="E130" s="5">
        <f>_xll.SBSAddInExcel.Functions.grpSaldo("BA","0000","MF",2,21030300000000,0,"E",$B130,YEAR(E$121),MONTH(E$121),DAY(E$121),"01",2,"T","R")</f>
        <v>136560719.74000001</v>
      </c>
      <c r="F130" s="5">
        <f>_xll.SBSAddInExcel.Functions.grpSaldo("BA","0000","MF",2,21030300000000,0,"E",$B130,YEAR(F$121),MONTH(F$121),DAY(F$121),"01",2,"T","R")</f>
        <v>140726956.38</v>
      </c>
      <c r="G130" s="5">
        <f>_xll.SBSAddInExcel.Functions.grpSaldo("BA","0000","MF",2,21030300000000,0,"E",$B130,YEAR(G$121),MONTH(G$121),DAY(G$121),"01",2,"T","R")</f>
        <v>153324459.53</v>
      </c>
      <c r="H130" s="5">
        <f>_xll.SBSAddInExcel.Functions.grpSaldo("BA","0000","MF",2,21030300000000,0,"E",$B130,YEAR(H$121),MONTH(H$121),DAY(H$121),"01",2,"T","R")</f>
        <v>160557155.38999999</v>
      </c>
      <c r="I130" s="5">
        <f>_xll.SBSAddInExcel.Functions.grpSaldo("BA","0000","MF",2,21030300000000,0,"E",$B130,YEAR(I$121),MONTH(I$121),DAY(I$121),"01",2,"T","R")</f>
        <v>162925895.06999999</v>
      </c>
      <c r="J130" s="5">
        <f>_xll.SBSAddInExcel.Functions.grpSaldo("BA","0000","MF",2,21030300000000,0,"E",$B130,YEAR(J$121),MONTH(J$121),DAY(J$121),"01",2,"T","R")</f>
        <v>165746431.83000001</v>
      </c>
      <c r="K130" s="5">
        <f>_xll.SBSAddInExcel.Functions.grpSaldo("BA","0000","MF",2,21030300000000,0,"E",$B130,YEAR(K$121),MONTH(K$121),DAY(K$121),"01",2,"T","R")</f>
        <v>174145284.31</v>
      </c>
      <c r="L130" s="5">
        <f>_xll.SBSAddInExcel.Functions.grpSaldo("BA","0000","MF",2,21030300000000,0,"E",$B130,YEAR(L$121),MONTH(L$121),DAY(L$121),"01",2,"T","R")</f>
        <v>186346133.09999999</v>
      </c>
      <c r="M130" s="5">
        <f>_xll.SBSAddInExcel.Functions.grpSaldo("BA","0000","MF",2,21030300000000,0,"E",$B130,YEAR(M$121),MONTH(M$121),DAY(M$121),"01",2,"T","R")</f>
        <v>201864786.56999999</v>
      </c>
      <c r="N130" s="5">
        <f>_xll.SBSAddInExcel.Functions.grpSaldo("BA","0000","MF",2,21030300000000,0,"E",$B130,YEAR(N$121),MONTH(N$121),DAY(N$121),"01",2,"T","R")</f>
        <v>209368637.72</v>
      </c>
      <c r="O130" s="5">
        <f>_xll.SBSAddInExcel.Functions.grpSaldo("BA","0000","MF",2,21030300000000,0,"E",$B130,YEAR(O$121),MONTH(O$121),DAY(O$121),"01",2,"T","R")</f>
        <v>210697516.74000001</v>
      </c>
      <c r="P130" s="5">
        <f>_xll.SBSAddInExcel.Functions.grpSaldo("BA","0000","MF",2,21030300000000,0,"E",$B130,YEAR(P$121),MONTH(P$121),DAY(P$121),"01",2,"T","R")</f>
        <v>210776547.36000001</v>
      </c>
      <c r="Q130" s="5">
        <f>_xll.SBSAddInExcel.Functions.grpSaldo("BA","0000","MF",2,21030300000000,0,"E",$B130,YEAR(Q$121),MONTH(Q$121),DAY(Q$121),"01",2,"T","R")</f>
        <v>219763806.53999999</v>
      </c>
      <c r="R130" s="5">
        <f>_xll.SBSAddInExcel.Functions.grpSaldo("BA","0000","MF",2,21030300000000,0,"E",$B130,YEAR(R$121),MONTH(R$121),DAY(R$121),"01",2,"T","R")</f>
        <v>225607138.02000001</v>
      </c>
      <c r="S130" s="5">
        <f>_xll.SBSAddInExcel.Functions.grpSaldo("BA","0000","MF",2,21030300000000,0,"E",$B130,YEAR(S$121),MONTH(S$121),DAY(S$121),"01",2,"T","R")</f>
        <v>238608966.41999999</v>
      </c>
      <c r="T130" s="5">
        <f>_xll.SBSAddInExcel.Functions.grpSaldo("BA","0000","MF",2,21030300000000,0,"E",$B130,YEAR(T$121),MONTH(T$121),DAY(T$121),"01",2,"T","R")</f>
        <v>237675338.09999999</v>
      </c>
      <c r="U130" s="5">
        <f>_xll.SBSAddInExcel.Functions.grpSaldo("BA","0000","MF",2,21030300000000,0,"E",$B130,YEAR(U$121),MONTH(U$121),DAY(U$121),"01",2,"T","R")</f>
        <v>245935870.27000001</v>
      </c>
      <c r="V130" s="5">
        <f>_xll.SBSAddInExcel.Functions.grpSaldo("BA","0000","MF",2,21030300000000,0,"E",$B130,YEAR(V$121),MONTH(V$121),DAY(V$121),"01",2,"T","R")</f>
        <v>244104274.13</v>
      </c>
      <c r="W130" s="5">
        <f>_xll.SBSAddInExcel.Functions.grpSaldo("BA","0000","MF",2,21030300000000,0,"E",$B130,YEAR(W$121),MONTH(W$121),DAY(W$121),"01",2,"T","R")</f>
        <v>238317237.25999999</v>
      </c>
      <c r="X130" s="5">
        <f>_xll.SBSAddInExcel.Functions.grpSaldo("BA","0000","MF",2,21030300000000,0,"E",$B130,YEAR(X$121),MONTH(X$121),DAY(X$121),"01",2,"T","R")</f>
        <v>235718913.16</v>
      </c>
      <c r="Y130" s="5">
        <f>_xll.SBSAddInExcel.Functions.grpSaldo("BA","0000","MF",2,21030300000000,0,"E",$B130,YEAR(Y$121),MONTH(Y$121),DAY(Y$121),"01",2,"T","R")</f>
        <v>238620227.56</v>
      </c>
      <c r="Z130" s="5">
        <f>_xll.SBSAddInExcel.Functions.grpSaldo("BA","0000","MF",2,21030300000000,0,"E",$B130,YEAR(Z$121),MONTH(Z$121),DAY(Z$121),"01",2,"T","R")</f>
        <v>235304474.31999999</v>
      </c>
      <c r="AA130" s="5">
        <f>_xll.SBSAddInExcel.Functions.grpSaldo("BA","0000","MF",2,21030300000000,0,"E",$B130,YEAR(AA$121),MONTH(AA$121),DAY(AA$121),"01",2,"T","R")</f>
        <v>223498180.38999999</v>
      </c>
      <c r="AB130" s="5">
        <f>_xll.SBSAddInExcel.Functions.grpSaldo("BA","0000","MF",2,21030300000000,0,"E",$B130,YEAR(AB$121),MONTH(AB$121),DAY(AB$121),"01",2,"T","R")</f>
        <v>213743956.13999999</v>
      </c>
      <c r="AC130" s="5">
        <f>_xll.SBSAddInExcel.Functions.grpSaldo("BA","0000","MF",2,21030300000000,0,"E",$B130,YEAR(AC$121),MONTH(AC$121),DAY(AC$121),"01",2,"T","R")</f>
        <v>209504307.88999999</v>
      </c>
      <c r="AD130" s="5">
        <f>_xll.SBSAddInExcel.Functions.grpSaldo("BA","0000","MF",2,21030300000000,0,"E",$B130,YEAR(AD$121),MONTH(AD$121),DAY(AD$121),"01",2,"T","R")</f>
        <v>203433198.47999999</v>
      </c>
      <c r="AE130" s="5">
        <f>_xll.SBSAddInExcel.Functions.grpSaldo("BA","0000","MF",2,21030300000000,0,"E",$B130,YEAR(AE$121),MONTH(AE$121),DAY(AE$121),"01",2,"T","R")</f>
        <v>199328624.97999999</v>
      </c>
      <c r="AF130" s="5">
        <f>_xll.SBSAddInExcel.Functions.grpSaldo("BA","0000","MF",2,21030300000000,0,"E",$B130,YEAR(AF$121),MONTH(AF$121),DAY(AF$121),"01",2,"T","R")</f>
        <v>192038327.13999999</v>
      </c>
      <c r="AG130" s="5">
        <f>_xll.SBSAddInExcel.Functions.grpSaldo("BA","0000","MF",2,21030300000000,0,"E",$B130,YEAR(AG$121),MONTH(AG$121),DAY(AG$121),"01",2,"T","R")</f>
        <v>187926392.25999999</v>
      </c>
      <c r="AH130" s="5">
        <f>_xll.SBSAddInExcel.Functions.grpSaldo("BA","0000","MF",2,21030300000000,0,"E",$B130,YEAR(AH$121),MONTH(AH$121),DAY(AH$121),"01",2,"T","R")</f>
        <v>187092370.97</v>
      </c>
      <c r="AI130" s="5">
        <f>_xll.SBSAddInExcel.Functions.grpSaldo("BA","0000","MF",2,21030300000000,0,"E",$B130,YEAR(AI$121),MONTH(AI$121),DAY(AI$121),"01",2,"T","R")</f>
        <v>187520913.31999999</v>
      </c>
      <c r="AJ130" s="5">
        <f>_xll.SBSAddInExcel.Functions.grpSaldo("BA","0000","MF",2,21030300000000,0,"E",$B130,YEAR(AJ$121),MONTH(AJ$121),DAY(AJ$121),"01",2,"T","R")</f>
        <v>187478608.44999999</v>
      </c>
      <c r="AK130" s="5">
        <f>_xll.SBSAddInExcel.Functions.grpSaldo("BA","0000","MF",2,21030300000000,0,"E",$B130,YEAR(AK$121),MONTH(AK$121),DAY(AK$121),"01",2,"T","R")</f>
        <v>189844653.75</v>
      </c>
      <c r="AL130" s="5">
        <f>_xll.SBSAddInExcel.Functions.grpSaldo("BA","0000","MF",2,21030300000000,0,"E",$B130,YEAR(AL$121),MONTH(AL$121),DAY(AL$121),"01",2,"T","R")</f>
        <v>201130822.34</v>
      </c>
      <c r="AM130" s="5">
        <f>_xll.SBSAddInExcel.Functions.grpSaldo("BA","0000","MF",2,21030300000000,0,"E",$B130,YEAR(AM$121),MONTH(AM$121),DAY(AM$121),"01",2,"T","R")</f>
        <v>214689115.58000001</v>
      </c>
      <c r="AN130" s="5">
        <f>_xll.SBSAddInExcel.Functions.grpSaldo("BA","0000","MF",2,21030300000000,0,"E",$B130,YEAR(AN$121),MONTH(AN$121),DAY(AN$121),"01",2,"T","R")</f>
        <v>226859050.80000001</v>
      </c>
      <c r="AO130" s="5">
        <f>_xll.SBSAddInExcel.Functions.grpSaldo("BA","0000","MF",2,21030300000000,0,"E",$B130,YEAR(AO$121),MONTH(AO$121),DAY(AO$121),"01",2,"T","R")</f>
        <v>241027296.28999999</v>
      </c>
      <c r="AP130" s="5">
        <f>_xll.SBSAddInExcel.Functions.grpSaldo("BA","0000","MF",2,21030300000000,0,"E",$B130,YEAR(AP$121),MONTH(AP$121),DAY(AP$121),"01",2,"T","R")</f>
        <v>254691373.44999999</v>
      </c>
      <c r="AQ130" s="5">
        <f>_xll.SBSAddInExcel.Functions.grpSaldo("BA","0000","MF",2,21030300000000,0,"E",$B130,YEAR(AQ$121),MONTH(AQ$121),DAY(AQ$121),"01",2,"T","R")</f>
        <v>266377185.68000001</v>
      </c>
      <c r="AR130" s="5">
        <f>_xll.SBSAddInExcel.Functions.grpSaldo("BA","0000","MF",2,21030300000000,0,"E",$B130,YEAR(AR$121),MONTH(AR$121),DAY(AR$121),"01",2,"T","R")</f>
        <v>285576485.89999998</v>
      </c>
      <c r="AS130" s="5">
        <f>_xll.SBSAddInExcel.Functions.grpSaldo("BA","0000","MF",2,21030300000000,0,"E",$B130,YEAR(AS$121),MONTH(AS$121),DAY(AS$121),"01",2,"T","R")</f>
        <v>304279780.47000003</v>
      </c>
      <c r="AT130" s="5">
        <f>_xll.SBSAddInExcel.Functions.grpSaldo("BA","0000","MF",2,21030300000000,0,"E",$B130,YEAR(AT$121),MONTH(AT$121),DAY(AT$121),"01",2,"T","R")</f>
        <v>308571890.25999999</v>
      </c>
      <c r="AU130" s="5">
        <f>_xll.SBSAddInExcel.Functions.grpSaldo("BA","0000","MF",2,21030300000000,0,"E",$B130,YEAR(AU$121),MONTH(AU$121),DAY(AU$121),"01",2,"T","R")</f>
        <v>316756765.69</v>
      </c>
      <c r="AV130" s="5">
        <f>_xll.SBSAddInExcel.Functions.grpSaldo("BA","0000","MF",2,21030300000000,0,"E",$B130,YEAR(AV$121),MONTH(AV$121),DAY(AV$121),"01",2,"T","R")</f>
        <v>328891192.26999998</v>
      </c>
      <c r="AW130" s="5">
        <f>_xll.SBSAddInExcel.Functions.grpSaldo("BA","0000","MF",2,21030300000000,0,"E",$B130,YEAR(AW$121),MONTH(AW$121),DAY(AW$121),"01",2,"T","R")</f>
        <v>328467597.50999999</v>
      </c>
      <c r="AX130" s="5">
        <f>_xll.SBSAddInExcel.Functions.grpSaldo("BA","0000","MF",2,21030300000000,0,"E",$B130,YEAR(AX$121),MONTH(AX$121),DAY(AX$121),"01",2,"T","R")</f>
        <v>323167849.33999997</v>
      </c>
      <c r="AY130" s="5">
        <f>_xll.SBSAddInExcel.Functions.grpSaldo("BA","0000","MF",2,21030300000000,0,"E",$B130,YEAR(AY$121),MONTH(AY$121),DAY(AY$121),"01",2,"T","R")</f>
        <v>321697540.98000002</v>
      </c>
      <c r="AZ130" s="5">
        <f>_xll.SBSAddInExcel.Functions.grpSaldo("BA","0000","MF",2,21030300000000,0,"E",$B130,YEAR(AZ$121),MONTH(AZ$121),DAY(AZ$121),"01",2,"T","R")</f>
        <v>320151075.27999997</v>
      </c>
      <c r="BA130" s="5">
        <f>_xll.SBSAddInExcel.Functions.grpSaldo("BA","0000","MF",2,21030300000000,0,"E",$B130,YEAR(BA$121),MONTH(BA$121),DAY(BA$121),"01",2,"T","R")</f>
        <v>317215886.49000001</v>
      </c>
      <c r="BB130" s="5">
        <f>_xll.SBSAddInExcel.Functions.grpSaldo("BA","0000","MF",2,21030300000000,0,"E",$B130,YEAR(BB$121),MONTH(BB$121),DAY(BB$121),"01",2,"T","R")</f>
        <v>314876566.54000002</v>
      </c>
      <c r="BC130" s="5">
        <f>_xll.SBSAddInExcel.Functions.grpSaldo("BA","0000","MF",2,21030300000000,0,"E",$B130,YEAR(BC$121),MONTH(BC$121),DAY(BC$121),"01",2,"T","R")</f>
        <v>313078127.33999997</v>
      </c>
      <c r="BD130" s="5">
        <f>_xll.SBSAddInExcel.Functions.grpSaldo("BA","0000","MF",2,21030300000000,0,"E",$B130,YEAR(BD$121),MONTH(BD$121),DAY(BD$121),"01",2,"T","R")</f>
        <v>314702172.38</v>
      </c>
      <c r="BE130" s="5">
        <f>_xll.SBSAddInExcel.Functions.grpSaldo("BA","0000","MF",2,21030300000000,0,"E",$B130,YEAR(BE$121),MONTH(BE$121),DAY(BE$121),"01",2,"T","R")</f>
        <v>315869422.79000002</v>
      </c>
      <c r="BF130" s="5">
        <f>_xll.SBSAddInExcel.Functions.grpSaldo("BA","0000","MF",2,21030300000000,0,"E",$B130,YEAR(BF$121),MONTH(BF$121),DAY(BF$121),"01",2,"T","R")</f>
        <v>316453797.18000001</v>
      </c>
      <c r="BG130" s="5">
        <f>_xll.SBSAddInExcel.Functions.grpSaldo("BA","0000","MF",2,21030300000000,0,"E",$B130,YEAR(BG$121),MONTH(BG$121),DAY(BG$121),"01",2,"T","R")</f>
        <v>317535984.01999998</v>
      </c>
      <c r="BH130" s="5">
        <f>_xll.SBSAddInExcel.Functions.grpSaldo("BA","0000","MF",2,21030300000000,0,"E",$B130,YEAR(BH$121),MONTH(BH$121),DAY(BH$121),"01",2,"T","R")</f>
        <v>321454015.68000001</v>
      </c>
      <c r="BI130" s="5">
        <f>_xll.SBSAddInExcel.Functions.grpSaldo("BA","0000","MF",2,21030300000000,0,"E",$B130,YEAR(BI$121),MONTH(BI$121),DAY(BI$121),"01",2,"T","R")</f>
        <v>328960223.31</v>
      </c>
      <c r="BJ130" s="5">
        <f>_xll.SBSAddInExcel.Functions.grpSaldo("BA","0000","MF",2,21030300000000,0,"E",$B130,YEAR(BJ$121),MONTH(BJ$121),DAY(BJ$121),"01",2,"T","R")</f>
        <v>330295141.06999999</v>
      </c>
      <c r="BK130" s="5">
        <f>_xll.SBSAddInExcel.Functions.grpSaldo("BA","0000","MF",2,21030300000000,0,"E",$B130,YEAR(BK$121),MONTH(BK$121),DAY(BK$121),"01",2,"T","R")</f>
        <v>331971996.88999999</v>
      </c>
      <c r="BL130" s="5">
        <f>_xll.SBSAddInExcel.Functions.grpSaldo("BA","0000","MF",2,21030300000000,0,"E",$B130,YEAR(BL$121),MONTH(BL$121),DAY(BL$121),"01",2,"T","R")</f>
        <v>333417089.91000003</v>
      </c>
      <c r="BM130" s="5">
        <f>_xll.SBSAddInExcel.Functions.grpSaldo("BA","0000","MF",2,21030300000000,0,"E",$B130,YEAR(BM$121),MONTH(BM$121),DAY(BM$121),"01",2,"T","R")</f>
        <v>332870411.70999998</v>
      </c>
      <c r="BN130" s="5">
        <f>_xll.SBSAddInExcel.Functions.grpSaldo("BA","0000","MF",2,21030300000000,0,"E",$B130,YEAR(BN$121),MONTH(BN$121),DAY(BN$121),"01",2,"T","R")</f>
        <v>331940639.74000001</v>
      </c>
      <c r="BO130" s="5">
        <f>_xll.SBSAddInExcel.Functions.grpSaldo("BA","0000","MF",2,21030300000000,0,"E",$B130,YEAR(BO$121),MONTH(BO$121),DAY(BO$121),"01",2,"T","R")</f>
        <v>332255173.43000001</v>
      </c>
      <c r="BP130" s="5">
        <f>_xll.SBSAddInExcel.Functions.grpSaldo("BA","0000","MF",2,21030300000000,0,"E",$B130,YEAR(BP$121),MONTH(BP$121),DAY(BP$121),"01",2,"T","R")</f>
        <v>332078023.08999997</v>
      </c>
      <c r="BQ130" s="5">
        <f>_xll.SBSAddInExcel.Functions.grpSaldo("BA","0000","MF",2,21030300000000,0,"E",$B130,YEAR(BQ$121),MONTH(BQ$121),DAY(BQ$121),"01",2,"T","R")</f>
        <v>336456849.61000001</v>
      </c>
      <c r="BR130" s="5">
        <f>_xll.SBSAddInExcel.Functions.grpSaldo("BA","0000","MF",2,21030300000000,0,"E",$B130,YEAR(BR$121),MONTH(BR$121),DAY(BR$121),"01",2,"T","R")</f>
        <v>341759386.07999998</v>
      </c>
      <c r="BS130" s="5">
        <f>_xll.SBSAddInExcel.Functions.grpSaldo("BA","0000","MF",2,21030300000000,0,"E",$B130,YEAR(BS$121),MONTH(BS$121),DAY(BS$121),"01",2,"T","R")</f>
        <v>353447400.61000001</v>
      </c>
      <c r="BT130" s="5">
        <f>_xll.SBSAddInExcel.Functions.grpSaldo("BA","0000","MF",2,21030300000000,0,"E",$B130,YEAR(BT$121),MONTH(BT$121),DAY(BT$121),"01",2,"T","R")</f>
        <v>365117238.11000001</v>
      </c>
      <c r="BU130" s="5">
        <f>_xll.SBSAddInExcel.Functions.grpSaldo("BA","0000","MF",2,21030300000000,0,"E",$B130,YEAR(BU$121),MONTH(BU$121),DAY(BU$121),"01",2,"T","R")</f>
        <v>371918781.24000001</v>
      </c>
      <c r="BV130" s="5">
        <f>_xll.SBSAddInExcel.Functions.grpSaldo("BA","0000","MF",2,21030300000000,0,"E",$B130,YEAR(BV$121),MONTH(BV$121),DAY(BV$121),"01",2,"T","R")</f>
        <v>367627056.05000001</v>
      </c>
      <c r="BW130" s="5">
        <f>_xll.SBSAddInExcel.Functions.grpSaldo("BA","0000","MF",2,21030300000000,0,"E",$B130,YEAR(BW$121),MONTH(BW$121),DAY(BW$121),"01",2,"T","R")</f>
        <v>379970260.00999999</v>
      </c>
      <c r="BX130" s="5">
        <f>_xll.SBSAddInExcel.Functions.grpSaldo("BA","0000","MF",2,21030300000000,0,"E",$B130,YEAR(BX$121),MONTH(BX$121),DAY(BX$121),"01",2,"T","R")</f>
        <v>384868682.54000002</v>
      </c>
      <c r="BY130" s="5">
        <f>_xll.SBSAddInExcel.Functions.grpSaldo("BA","0000","MF",2,21030300000000,0,"E",$B130,YEAR(BY$121),MONTH(BY$121),DAY(BY$121),"01",2,"T","R")</f>
        <v>397213364.50999999</v>
      </c>
      <c r="BZ130" s="5">
        <f>_xll.SBSAddInExcel.Functions.grpSaldo("BA","0000","MF",2,21030300000000,0,"E",$B130,YEAR(BZ$121),MONTH(BZ$121),DAY(BZ$121),"01",2,"T","R")</f>
        <v>412565304.98000002</v>
      </c>
      <c r="CA130" s="5">
        <f>_xll.SBSAddInExcel.Functions.grpSaldo("BA","0000","MF",2,21030300000000,0,"E",$B130,YEAR(CA$121),MONTH(CA$121),DAY(CA$121),"01",2,"T","R")</f>
        <v>430547772.81</v>
      </c>
      <c r="CB130" s="5">
        <f>_xll.SBSAddInExcel.Functions.grpSaldo("BA","0000","MF",2,21030300000000,0,"E",$B130,YEAR(CB$121),MONTH(CB$121),DAY(CB$121),"01",2,"T","R")</f>
        <v>447371337.83999997</v>
      </c>
      <c r="CC130" s="5">
        <f>_xll.SBSAddInExcel.Functions.grpSaldo("BA","0000","MF",2,21030300000000,0,"E",$B130,YEAR(CC$121),MONTH(CC$121),DAY(CC$121),"01",2,"T","R")</f>
        <v>474523154.25999999</v>
      </c>
      <c r="CD130" s="5">
        <f>_xll.SBSAddInExcel.Functions.grpSaldo("BA","0000","MF",2,21030300000000,0,"E",$B130,YEAR(CD$121),MONTH(CD$121),DAY(CD$121),"01",2,"T","R")</f>
        <v>474674345.31</v>
      </c>
      <c r="CE130" s="5">
        <f>_xll.SBSAddInExcel.Functions.grpSaldo("BA","0000","MF",2,21030300000000,0,"E",$B130,YEAR(CE$121),MONTH(CE$121),DAY(CE$121),"01",2,"T","R")</f>
        <v>474298903.08999997</v>
      </c>
      <c r="CF130" s="5">
        <f>_xll.SBSAddInExcel.Functions.grpSaldo("BA","0000","MF",2,21030300000000,0,"E",$B130,YEAR(CF$121),MONTH(CF$121),DAY(CF$121),"01",2,"T","R")</f>
        <v>467702352.58999997</v>
      </c>
      <c r="CG130" s="5">
        <f>_xll.SBSAddInExcel.Functions.grpSaldo("BA","0000","MF",2,21030300000000,0,"E",$B130,YEAR(CG$121),MONTH(CG$121),DAY(CG$121),"01",2,"T","R")</f>
        <v>468547704.85000002</v>
      </c>
      <c r="CH130" s="5">
        <f>_xll.SBSAddInExcel.Functions.grpSaldo("BA","0000","MF",2,21030300000000,0,"E",$B130,YEAR(CH$121),MONTH(CH$121),DAY(CH$121),"01",2,"T","R")</f>
        <v>474107169.55000001</v>
      </c>
      <c r="CI130" s="5">
        <f>_xll.SBSAddInExcel.Functions.grpSaldo("BA","0000","MF",2,21030300000000,0,"E",$B130,YEAR(CI$121),MONTH(CI$121),DAY(CI$121),"01",2,"T","R")</f>
        <v>469378870.68000001</v>
      </c>
      <c r="CJ130" s="5">
        <f>_xll.SBSAddInExcel.Functions.grpSaldo("BA","0000","MF",2,21030300000000,0,"E",$B130,YEAR(CJ$121),MONTH(CJ$121),DAY(CJ$121),"01",2,"T","R")</f>
        <v>484137357.82999998</v>
      </c>
      <c r="CK130" s="5">
        <f>_xll.SBSAddInExcel.Functions.grpSaldo("BA","0000","MF",2,21030300000000,0,"E",$B130,YEAR(CK$121),MONTH(CK$121),DAY(CK$121),"01",2,"T","R")</f>
        <v>483069713.94</v>
      </c>
      <c r="CL130" s="5">
        <f>_xll.SBSAddInExcel.Functions.grpSaldo("BA","0000","MF",2,21030300000000,0,"E",$B130,YEAR(CL$121),MONTH(CL$121),DAY(CL$121),"01",2,"T","R")</f>
        <v>482288444.85000002</v>
      </c>
      <c r="CM130" s="5">
        <f>_xll.SBSAddInExcel.Functions.grpSaldo("BA","0000","MF",2,21030300000000,0,"E",$B130,YEAR(CM$121),MONTH(CM$121),DAY(CM$121),"01",2,"T","R")</f>
        <v>490235518.31</v>
      </c>
      <c r="CN130" s="5">
        <f>_xll.SBSAddInExcel.Functions.grpSaldo("BA","0000","MF",2,21030300000000,0,"E",$B130,YEAR(CN$121),MONTH(CN$121),DAY(CN$121),"01",2,"T","R")</f>
        <v>490777880.79000002</v>
      </c>
      <c r="CO130" s="5">
        <f>_xll.SBSAddInExcel.Functions.grpSaldo("BA","0000","MF",2,21030300000000,0,"E",$B130,YEAR(CO$121),MONTH(CO$121),DAY(CO$121),"01",2,"T","R")</f>
        <v>485044734.17000002</v>
      </c>
      <c r="CP130" s="5">
        <f>_xll.SBSAddInExcel.Functions.grpSaldo("BA","0000","MF",2,21030300000000,0,"E",$B130,YEAR(CP$121),MONTH(CP$121),DAY(CP$121),"01",2,"T","R")</f>
        <v>482852912.38</v>
      </c>
      <c r="CQ130" s="5">
        <f>_xll.SBSAddInExcel.Functions.grpSaldo("BA","0000","MF",2,21030300000000,0,"E",$B130,YEAR(CQ$121),MONTH(CQ$121),DAY(CQ$121),"01",2,"T","R")</f>
        <v>481680352.60000002</v>
      </c>
      <c r="CR130" s="5">
        <f>_xll.SBSAddInExcel.Functions.grpSaldo("BA","0000","MF",2,21030300000000,0,"E",$B130,YEAR(CR$121),MONTH(CR$121),DAY(CR$121),"01",2,"T","R")</f>
        <v>478823850.83999997</v>
      </c>
      <c r="CS130" s="5">
        <f>_xll.SBSAddInExcel.Functions.grpSaldo("BA","0000","MF",2,21030300000000,0,"E",$B130,YEAR(CS$121),MONTH(CS$121),DAY(CS$121),"01",2,"T","R")</f>
        <v>471510264.18000001</v>
      </c>
      <c r="CT130" s="5">
        <f>_xll.SBSAddInExcel.Functions.grpSaldo("BA","0000","MF",2,21030300000000,0,"E",$B130,YEAR(CT$121),MONTH(CT$121),DAY(CT$121),"01",2,"T","R")</f>
        <v>465879873.87</v>
      </c>
      <c r="CU130" s="5">
        <f>_xll.SBSAddInExcel.Functions.grpSaldo("BA","0000","MF",2,21030300000000,0,"E",$B130,YEAR(CU$121),MONTH(CU$121),DAY(CU$121),"01",2,"T","R")</f>
        <v>460364560.36000001</v>
      </c>
      <c r="CV130" s="5">
        <f>_xll.SBSAddInExcel.Functions.grpSaldo("BA","0000","MF",2,21030300000000,0,"E",$B130,YEAR(CV$121),MONTH(CV$121),DAY(CV$121),"01",2,"T","R")</f>
        <v>445973765.12</v>
      </c>
      <c r="CW130" s="5">
        <f>_xll.SBSAddInExcel.Functions.grpSaldo("BA","0000","MF",2,21030300000000,0,"E",$B130,YEAR(CW$121),MONTH(CW$121),DAY(CW$121),"01",2,"T","R")</f>
        <v>447978085.24000001</v>
      </c>
      <c r="CX130" s="5">
        <f>_xll.SBSAddInExcel.Functions.grpSaldo("BA","0000","MF",2,21030300000000,0,"E",$B130,YEAR(CX$121),MONTH(CX$121),DAY(CX$121),"01",2,"T","R")</f>
        <v>454476571.24000001</v>
      </c>
      <c r="CY130" s="5">
        <f>_xll.SBSAddInExcel.Functions.grpSaldo("BA","0000","MF",2,21030300000000,0,"E",$B130,YEAR(CY$121),MONTH(CY$121),DAY(CY$121),"01",2,"T","R")</f>
        <v>454962003.54000002</v>
      </c>
      <c r="CZ130" s="5">
        <f>_xll.SBSAddInExcel.Functions.grpSaldo("BA","0000","MF",2,21030300000000,0,"E",$B130,YEAR(CZ$121),MONTH(CZ$121),DAY(CZ$121),"01",2,"T","R")</f>
        <v>458151771.82999998</v>
      </c>
      <c r="DA130" s="5">
        <f>_xll.SBSAddInExcel.Functions.grpSaldo("BA","0000","MF",2,21030300000000,0,"E",$B130,YEAR(DA$121),MONTH(DA$121),DAY(DA$121),"01",2,"T","R")</f>
        <v>450788605.38</v>
      </c>
      <c r="DB130" s="5">
        <f>_xll.SBSAddInExcel.Functions.grpSaldo("BA","0000","MF",2,21030300000000,0,"E",$B130,YEAR(DB$121),MONTH(DB$121),DAY(DB$121),"01",2,"T","R")</f>
        <v>448375276.85000002</v>
      </c>
      <c r="DC130" s="5">
        <f>_xll.SBSAddInExcel.Functions.grpSaldo("BA","0000","MF",2,21030300000000,0,"E",$B130,YEAR(DC$121),MONTH(DC$121),DAY(DC$121),"01",2,"T","R")</f>
        <v>445836162.63</v>
      </c>
      <c r="DD130" s="5">
        <f>_xll.SBSAddInExcel.Functions.grpSaldo("BA","0000","MF",2,21030300000000,0,"E",$B130,YEAR(DD$121),MONTH(DD$121),DAY(DD$121),"01",2,"T","R")</f>
        <v>444371998.27999997</v>
      </c>
      <c r="DE130" s="5">
        <f>_xll.SBSAddInExcel.Functions.grpSaldo("BA","0000","MF",2,21030300000000,0,"E",$B130,YEAR(DE$121),MONTH(DE$121),DAY(DE$121),"01",2,"T","R")</f>
        <v>445874194.60000002</v>
      </c>
      <c r="DF130" s="5">
        <f>_xll.SBSAddInExcel.Functions.grpSaldo("BA","0000","MF",2,21030300000000,0,"E",$B130,YEAR(DF$121),MONTH(DF$121),DAY(DF$121),"01",2,"T","R")</f>
        <v>447143596.02999997</v>
      </c>
      <c r="DG130" s="5">
        <f>_xll.SBSAddInExcel.Functions.grpSaldo("BA","0000","MF",2,21030300000000,0,"E",$B130,YEAR(DG$121),MONTH(DG$121),DAY(DG$121),"01",2,"T","R")</f>
        <v>452275392.57999998</v>
      </c>
      <c r="DH130" s="5">
        <f>_xll.SBSAddInExcel.Functions.grpSaldo("BA","0000","MF",2,21030300000000,0,"E",$B130,YEAR(DH$121),MONTH(DH$121),DAY(DH$121),"01",2,"T","R")</f>
        <v>456459819.95999998</v>
      </c>
    </row>
    <row r="131" spans="2:112" x14ac:dyDescent="0.3">
      <c r="B131" s="56">
        <v>82</v>
      </c>
      <c r="C131" s="1" t="s">
        <v>246</v>
      </c>
      <c r="D131" s="5">
        <f>_xll.SBSAddInExcel.Functions.grpSaldo("BA","0000","MF",2,21030300000000,0,"E",$B131,YEAR(D$121),MONTH(D$121),DAY(D$121),"01",2,"T","R")</f>
        <v>1558840634.9200001</v>
      </c>
      <c r="E131" s="5">
        <f>_xll.SBSAddInExcel.Functions.grpSaldo("BA","0000","MF",2,21030300000000,0,"E",$B131,YEAR(E$121),MONTH(E$121),DAY(E$121),"01",2,"T","R")</f>
        <v>1513802315.7</v>
      </c>
      <c r="F131" s="5">
        <f>_xll.SBSAddInExcel.Functions.grpSaldo("BA","0000","MF",2,21030300000000,0,"E",$B131,YEAR(F$121),MONTH(F$121),DAY(F$121),"01",2,"T","R")</f>
        <v>1580085913.6400001</v>
      </c>
      <c r="G131" s="5">
        <f>_xll.SBSAddInExcel.Functions.grpSaldo("BA","0000","MF",2,21030300000000,0,"E",$B131,YEAR(G$121),MONTH(G$121),DAY(G$121),"01",2,"T","R")</f>
        <v>1621773827.27</v>
      </c>
      <c r="H131" s="5">
        <f>_xll.SBSAddInExcel.Functions.grpSaldo("BA","0000","MF",2,21030300000000,0,"E",$B131,YEAR(H$121),MONTH(H$121),DAY(H$121),"01",2,"T","R")</f>
        <v>1617052532.6400001</v>
      </c>
      <c r="I131" s="5">
        <f>_xll.SBSAddInExcel.Functions.grpSaldo("BA","0000","MF",2,21030300000000,0,"E",$B131,YEAR(I$121),MONTH(I$121),DAY(I$121),"01",2,"T","R")</f>
        <v>1618032843.0899999</v>
      </c>
      <c r="J131" s="5">
        <f>_xll.SBSAddInExcel.Functions.grpSaldo("BA","0000","MF",2,21030300000000,0,"E",$B131,YEAR(J$121),MONTH(J$121),DAY(J$121),"01",2,"T","R")</f>
        <v>1629159078.53</v>
      </c>
      <c r="K131" s="5">
        <f>_xll.SBSAddInExcel.Functions.grpSaldo("BA","0000","MF",2,21030300000000,0,"E",$B131,YEAR(K$121),MONTH(K$121),DAY(K$121),"01",2,"T","R")</f>
        <v>1650215339.04</v>
      </c>
      <c r="L131" s="5">
        <f>_xll.SBSAddInExcel.Functions.grpSaldo("BA","0000","MF",2,21030300000000,0,"E",$B131,YEAR(L$121),MONTH(L$121),DAY(L$121),"01",2,"T","R")</f>
        <v>1632008258.8199999</v>
      </c>
      <c r="M131" s="5">
        <f>_xll.SBSAddInExcel.Functions.grpSaldo("BA","0000","MF",2,21030300000000,0,"E",$B131,YEAR(M$121),MONTH(M$121),DAY(M$121),"01",2,"T","R")</f>
        <v>1713404089.6199999</v>
      </c>
      <c r="N131" s="5">
        <f>_xll.SBSAddInExcel.Functions.grpSaldo("BA","0000","MF",2,21030300000000,0,"E",$B131,YEAR(N$121),MONTH(N$121),DAY(N$121),"01",2,"T","R")</f>
        <v>1809329240.78</v>
      </c>
      <c r="O131" s="5">
        <f>_xll.SBSAddInExcel.Functions.grpSaldo("BA","0000","MF",2,21030300000000,0,"E",$B131,YEAR(O$121),MONTH(O$121),DAY(O$121),"01",2,"T","R")</f>
        <v>1909225161.01</v>
      </c>
      <c r="P131" s="5">
        <f>_xll.SBSAddInExcel.Functions.grpSaldo("BA","0000","MF",2,21030300000000,0,"E",$B131,YEAR(P$121),MONTH(P$121),DAY(P$121),"01",2,"T","R")</f>
        <v>1899896627.52</v>
      </c>
      <c r="Q131" s="5">
        <f>_xll.SBSAddInExcel.Functions.grpSaldo("BA","0000","MF",2,21030300000000,0,"E",$B131,YEAR(Q$121),MONTH(Q$121),DAY(Q$121),"01",2,"T","R")</f>
        <v>1924667309.21</v>
      </c>
      <c r="R131" s="5">
        <f>_xll.SBSAddInExcel.Functions.grpSaldo("BA","0000","MF",2,21030300000000,0,"E",$B131,YEAR(R$121),MONTH(R$121),DAY(R$121),"01",2,"T","R")</f>
        <v>1951069877.24</v>
      </c>
      <c r="S131" s="5">
        <f>_xll.SBSAddInExcel.Functions.grpSaldo("BA","0000","MF",2,21030300000000,0,"E",$B131,YEAR(S$121),MONTH(S$121),DAY(S$121),"01",2,"T","R")</f>
        <v>1908536786.1300001</v>
      </c>
      <c r="T131" s="5">
        <f>_xll.SBSAddInExcel.Functions.grpSaldo("BA","0000","MF",2,21030300000000,0,"E",$B131,YEAR(T$121),MONTH(T$121),DAY(T$121),"01",2,"T","R")</f>
        <v>1830501082.6700001</v>
      </c>
      <c r="U131" s="5">
        <f>_xll.SBSAddInExcel.Functions.grpSaldo("BA","0000","MF",2,21030300000000,0,"E",$B131,YEAR(U$121),MONTH(U$121),DAY(U$121),"01",2,"T","R")</f>
        <v>1935440051.55</v>
      </c>
      <c r="V131" s="5">
        <f>_xll.SBSAddInExcel.Functions.grpSaldo("BA","0000","MF",2,21030300000000,0,"E",$B131,YEAR(V$121),MONTH(V$121),DAY(V$121),"01",2,"T","R")</f>
        <v>1933564134.0599999</v>
      </c>
      <c r="W131" s="5">
        <f>_xll.SBSAddInExcel.Functions.grpSaldo("BA","0000","MF",2,21030300000000,0,"E",$B131,YEAR(W$121),MONTH(W$121),DAY(W$121),"01",2,"T","R")</f>
        <v>2030757527.8900001</v>
      </c>
      <c r="X131" s="5">
        <f>_xll.SBSAddInExcel.Functions.grpSaldo("BA","0000","MF",2,21030300000000,0,"E",$B131,YEAR(X$121),MONTH(X$121),DAY(X$121),"01",2,"T","R")</f>
        <v>1962938395.8800001</v>
      </c>
      <c r="Y131" s="5">
        <f>_xll.SBSAddInExcel.Functions.grpSaldo("BA","0000","MF",2,21030300000000,0,"E",$B131,YEAR(Y$121),MONTH(Y$121),DAY(Y$121),"01",2,"T","R")</f>
        <v>2000050070.7</v>
      </c>
      <c r="Z131" s="5">
        <f>_xll.SBSAddInExcel.Functions.grpSaldo("BA","0000","MF",2,21030300000000,0,"E",$B131,YEAR(Z$121),MONTH(Z$121),DAY(Z$121),"01",2,"T","R")</f>
        <v>2053554084.3399999</v>
      </c>
      <c r="AA131" s="5">
        <f>_xll.SBSAddInExcel.Functions.grpSaldo("BA","0000","MF",2,21030300000000,0,"E",$B131,YEAR(AA$121),MONTH(AA$121),DAY(AA$121),"01",2,"T","R")</f>
        <v>2324543376.6799998</v>
      </c>
      <c r="AB131" s="5">
        <f>_xll.SBSAddInExcel.Functions.grpSaldo("BA","0000","MF",2,21030300000000,0,"E",$B131,YEAR(AB$121),MONTH(AB$121),DAY(AB$121),"01",2,"T","R")</f>
        <v>2261727670.3299999</v>
      </c>
      <c r="AC131" s="5">
        <f>_xll.SBSAddInExcel.Functions.grpSaldo("BA","0000","MF",2,21030300000000,0,"E",$B131,YEAR(AC$121),MONTH(AC$121),DAY(AC$121),"01",2,"T","R")</f>
        <v>2339972248.9099998</v>
      </c>
      <c r="AD131" s="5">
        <f>_xll.SBSAddInExcel.Functions.grpSaldo("BA","0000","MF",2,21030300000000,0,"E",$B131,YEAR(AD$121),MONTH(AD$121),DAY(AD$121),"01",2,"T","R")</f>
        <v>2199549204.8499999</v>
      </c>
      <c r="AE131" s="5">
        <f>_xll.SBSAddInExcel.Functions.grpSaldo("BA","0000","MF",2,21030300000000,0,"E",$B131,YEAR(AE$121),MONTH(AE$121),DAY(AE$121),"01",2,"T","R")</f>
        <v>2331170613.3000002</v>
      </c>
      <c r="AF131" s="5">
        <f>_xll.SBSAddInExcel.Functions.grpSaldo("BA","0000","MF",2,21030300000000,0,"E",$B131,YEAR(AF$121),MONTH(AF$121),DAY(AF$121),"01",2,"T","R")</f>
        <v>2366435618.0799999</v>
      </c>
      <c r="AG131" s="5">
        <f>_xll.SBSAddInExcel.Functions.grpSaldo("BA","0000","MF",2,21030300000000,0,"E",$B131,YEAR(AG$121),MONTH(AG$121),DAY(AG$121),"01",2,"T","R")</f>
        <v>2365358368.0700002</v>
      </c>
      <c r="AH131" s="5">
        <f>_xll.SBSAddInExcel.Functions.grpSaldo("BA","0000","MF",2,21030300000000,0,"E",$B131,YEAR(AH$121),MONTH(AH$121),DAY(AH$121),"01",2,"T","R")</f>
        <v>2508319267.8899999</v>
      </c>
      <c r="AI131" s="5">
        <f>_xll.SBSAddInExcel.Functions.grpSaldo("BA","0000","MF",2,21030300000000,0,"E",$B131,YEAR(AI$121),MONTH(AI$121),DAY(AI$121),"01",2,"T","R")</f>
        <v>2544908653.8600001</v>
      </c>
      <c r="AJ131" s="5">
        <f>_xll.SBSAddInExcel.Functions.grpSaldo("BA","0000","MF",2,21030300000000,0,"E",$B131,YEAR(AJ$121),MONTH(AJ$121),DAY(AJ$121),"01",2,"T","R")</f>
        <v>2568631749.0100002</v>
      </c>
      <c r="AK131" s="5">
        <f>_xll.SBSAddInExcel.Functions.grpSaldo("BA","0000","MF",2,21030300000000,0,"E",$B131,YEAR(AK$121),MONTH(AK$121),DAY(AK$121),"01",2,"T","R")</f>
        <v>2444785229.0500002</v>
      </c>
      <c r="AL131" s="5">
        <f>_xll.SBSAddInExcel.Functions.grpSaldo("BA","0000","MF",2,21030300000000,0,"E",$B131,YEAR(AL$121),MONTH(AL$121),DAY(AL$121),"01",2,"T","R")</f>
        <v>2451031636.5799999</v>
      </c>
      <c r="AM131" s="5">
        <f>_xll.SBSAddInExcel.Functions.grpSaldo("BA","0000","MF",2,21030300000000,0,"E",$B131,YEAR(AM$121),MONTH(AM$121),DAY(AM$121),"01",2,"T","R")</f>
        <v>2421808009.7199998</v>
      </c>
      <c r="AN131" s="5">
        <f>_xll.SBSAddInExcel.Functions.grpSaldo("BA","0000","MF",2,21030300000000,0,"E",$B131,YEAR(AN$121),MONTH(AN$121),DAY(AN$121),"01",2,"T","R")</f>
        <v>2531725003.3499999</v>
      </c>
      <c r="AO131" s="5">
        <f>_xll.SBSAddInExcel.Functions.grpSaldo("BA","0000","MF",2,21030300000000,0,"E",$B131,YEAR(AO$121),MONTH(AO$121),DAY(AO$121),"01",2,"T","R")</f>
        <v>2526020107.5</v>
      </c>
      <c r="AP131" s="5">
        <f>_xll.SBSAddInExcel.Functions.grpSaldo("BA","0000","MF",2,21030300000000,0,"E",$B131,YEAR(AP$121),MONTH(AP$121),DAY(AP$121),"01",2,"T","R")</f>
        <v>2694642338.23</v>
      </c>
      <c r="AQ131" s="5">
        <f>_xll.SBSAddInExcel.Functions.grpSaldo("BA","0000","MF",2,21030300000000,0,"E",$B131,YEAR(AQ$121),MONTH(AQ$121),DAY(AQ$121),"01",2,"T","R")</f>
        <v>2655688283.02</v>
      </c>
      <c r="AR131" s="5">
        <f>_xll.SBSAddInExcel.Functions.grpSaldo("BA","0000","MF",2,21030300000000,0,"E",$B131,YEAR(AR$121),MONTH(AR$121),DAY(AR$121),"01",2,"T","R")</f>
        <v>2741111699.1799998</v>
      </c>
      <c r="AS131" s="5">
        <f>_xll.SBSAddInExcel.Functions.grpSaldo("BA","0000","MF",2,21030300000000,0,"E",$B131,YEAR(AS$121),MONTH(AS$121),DAY(AS$121),"01",2,"T","R")</f>
        <v>2801578615.1900001</v>
      </c>
      <c r="AT131" s="5">
        <f>_xll.SBSAddInExcel.Functions.grpSaldo("BA","0000","MF",2,21030300000000,0,"E",$B131,YEAR(AT$121),MONTH(AT$121),DAY(AT$121),"01",2,"T","R")</f>
        <v>2748958270.3200002</v>
      </c>
      <c r="AU131" s="5">
        <f>_xll.SBSAddInExcel.Functions.grpSaldo("BA","0000","MF",2,21030300000000,0,"E",$B131,YEAR(AU$121),MONTH(AU$121),DAY(AU$121),"01",2,"T","R")</f>
        <v>2576880257.5900002</v>
      </c>
      <c r="AV131" s="5">
        <f>_xll.SBSAddInExcel.Functions.grpSaldo("BA","0000","MF",2,21030300000000,0,"E",$B131,YEAR(AV$121),MONTH(AV$121),DAY(AV$121),"01",2,"T","R")</f>
        <v>2519335169.5100002</v>
      </c>
      <c r="AW131" s="5">
        <f>_xll.SBSAddInExcel.Functions.grpSaldo("BA","0000","MF",2,21030300000000,0,"E",$B131,YEAR(AW$121),MONTH(AW$121),DAY(AW$121),"01",2,"T","R")</f>
        <v>2569297217.6900001</v>
      </c>
      <c r="AX131" s="5">
        <f>_xll.SBSAddInExcel.Functions.grpSaldo("BA","0000","MF",2,21030300000000,0,"E",$B131,YEAR(AX$121),MONTH(AX$121),DAY(AX$121),"01",2,"T","R")</f>
        <v>2481492406.0799999</v>
      </c>
      <c r="AY131" s="5">
        <f>_xll.SBSAddInExcel.Functions.grpSaldo("BA","0000","MF",2,21030300000000,0,"E",$B131,YEAR(AY$121),MONTH(AY$121),DAY(AY$121),"01",2,"T","R")</f>
        <v>2408021558.5300002</v>
      </c>
      <c r="AZ131" s="5">
        <f>_xll.SBSAddInExcel.Functions.grpSaldo("BA","0000","MF",2,21030300000000,0,"E",$B131,YEAR(AZ$121),MONTH(AZ$121),DAY(AZ$121),"01",2,"T","R")</f>
        <v>2479059615.6300001</v>
      </c>
      <c r="BA131" s="5">
        <f>_xll.SBSAddInExcel.Functions.grpSaldo("BA","0000","MF",2,21030300000000,0,"E",$B131,YEAR(BA$121),MONTH(BA$121),DAY(BA$121),"01",2,"T","R")</f>
        <v>2561731136.1799998</v>
      </c>
      <c r="BB131" s="5">
        <f>_xll.SBSAddInExcel.Functions.grpSaldo("BA","0000","MF",2,21030300000000,0,"E",$B131,YEAR(BB$121),MONTH(BB$121),DAY(BB$121),"01",2,"T","R")</f>
        <v>2343580785.0599999</v>
      </c>
      <c r="BC131" s="5">
        <f>_xll.SBSAddInExcel.Functions.grpSaldo("BA","0000","MF",2,21030300000000,0,"E",$B131,YEAR(BC$121),MONTH(BC$121),DAY(BC$121),"01",2,"T","R")</f>
        <v>2305594098.3000002</v>
      </c>
      <c r="BD131" s="5">
        <f>_xll.SBSAddInExcel.Functions.grpSaldo("BA","0000","MF",2,21030300000000,0,"E",$B131,YEAR(BD$121),MONTH(BD$121),DAY(BD$121),"01",2,"T","R")</f>
        <v>2312977014.2199998</v>
      </c>
      <c r="BE131" s="5">
        <f>_xll.SBSAddInExcel.Functions.grpSaldo("BA","0000","MF",2,21030300000000,0,"E",$B131,YEAR(BE$121),MONTH(BE$121),DAY(BE$121),"01",2,"T","R")</f>
        <v>2320679197.5</v>
      </c>
      <c r="BF131" s="5">
        <f>_xll.SBSAddInExcel.Functions.grpSaldo("BA","0000","MF",2,21030300000000,0,"E",$B131,YEAR(BF$121),MONTH(BF$121),DAY(BF$121),"01",2,"T","R")</f>
        <v>2422222252.3000002</v>
      </c>
      <c r="BG131" s="5">
        <f>_xll.SBSAddInExcel.Functions.grpSaldo("BA","0000","MF",2,21030300000000,0,"E",$B131,YEAR(BG$121),MONTH(BG$121),DAY(BG$121),"01",2,"T","R")</f>
        <v>2498401804.54</v>
      </c>
      <c r="BH131" s="5">
        <f>_xll.SBSAddInExcel.Functions.grpSaldo("BA","0000","MF",2,21030300000000,0,"E",$B131,YEAR(BH$121),MONTH(BH$121),DAY(BH$121),"01",2,"T","R")</f>
        <v>2632152703.3200002</v>
      </c>
      <c r="BI131" s="5">
        <f>_xll.SBSAddInExcel.Functions.grpSaldo("BA","0000","MF",2,21030300000000,0,"E",$B131,YEAR(BI$121),MONTH(BI$121),DAY(BI$121),"01",2,"T","R")</f>
        <v>2546174173.3299999</v>
      </c>
      <c r="BJ131" s="5">
        <f>_xll.SBSAddInExcel.Functions.grpSaldo("BA","0000","MF",2,21030300000000,0,"E",$B131,YEAR(BJ$121),MONTH(BJ$121),DAY(BJ$121),"01",2,"T","R")</f>
        <v>2507686340.6100001</v>
      </c>
      <c r="BK131" s="5">
        <f>_xll.SBSAddInExcel.Functions.grpSaldo("BA","0000","MF",2,21030300000000,0,"E",$B131,YEAR(BK$121),MONTH(BK$121),DAY(BK$121),"01",2,"T","R")</f>
        <v>2573135972.3200002</v>
      </c>
      <c r="BL131" s="5">
        <f>_xll.SBSAddInExcel.Functions.grpSaldo("BA","0000","MF",2,21030300000000,0,"E",$B131,YEAR(BL$121),MONTH(BL$121),DAY(BL$121),"01",2,"T","R")</f>
        <v>2630809112.8499999</v>
      </c>
      <c r="BM131" s="5">
        <f>_xll.SBSAddInExcel.Functions.grpSaldo("BA","0000","MF",2,21030300000000,0,"E",$B131,YEAR(BM$121),MONTH(BM$121),DAY(BM$121),"01",2,"T","R")</f>
        <v>2662252060.0300002</v>
      </c>
      <c r="BN131" s="5">
        <f>_xll.SBSAddInExcel.Functions.grpSaldo("BA","0000","MF",2,21030300000000,0,"E",$B131,YEAR(BN$121),MONTH(BN$121),DAY(BN$121),"01",2,"T","R")</f>
        <v>2690711036.0500002</v>
      </c>
      <c r="BO131" s="5">
        <f>_xll.SBSAddInExcel.Functions.grpSaldo("BA","0000","MF",2,21030300000000,0,"E",$B131,YEAR(BO$121),MONTH(BO$121),DAY(BO$121),"01",2,"T","R")</f>
        <v>2466512597.8899999</v>
      </c>
      <c r="BP131" s="5">
        <f>_xll.SBSAddInExcel.Functions.grpSaldo("BA","0000","MF",2,21030300000000,0,"E",$B131,YEAR(BP$121),MONTH(BP$121),DAY(BP$121),"01",2,"T","R")</f>
        <v>2517667684.5100002</v>
      </c>
      <c r="BQ131" s="5">
        <f>_xll.SBSAddInExcel.Functions.grpSaldo("BA","0000","MF",2,21030300000000,0,"E",$B131,YEAR(BQ$121),MONTH(BQ$121),DAY(BQ$121),"01",2,"T","R")</f>
        <v>2799536576.23</v>
      </c>
      <c r="BR131" s="5">
        <f>_xll.SBSAddInExcel.Functions.grpSaldo("BA","0000","MF",2,21030300000000,0,"E",$B131,YEAR(BR$121),MONTH(BR$121),DAY(BR$121),"01",2,"T","R")</f>
        <v>2665534558.4699998</v>
      </c>
      <c r="BS131" s="5">
        <f>_xll.SBSAddInExcel.Functions.grpSaldo("BA","0000","MF",2,21030300000000,0,"E",$B131,YEAR(BS$121),MONTH(BS$121),DAY(BS$121),"01",2,"T","R")</f>
        <v>2755927145.5599999</v>
      </c>
      <c r="BT131" s="5">
        <f>_xll.SBSAddInExcel.Functions.grpSaldo("BA","0000","MF",2,21030300000000,0,"E",$B131,YEAR(BT$121),MONTH(BT$121),DAY(BT$121),"01",2,"T","R")</f>
        <v>2912850715.5599999</v>
      </c>
      <c r="BU131" s="5">
        <f>_xll.SBSAddInExcel.Functions.grpSaldo("BA","0000","MF",2,21030300000000,0,"E",$B131,YEAR(BU$121),MONTH(BU$121),DAY(BU$121),"01",2,"T","R")</f>
        <v>2913410516.9299998</v>
      </c>
      <c r="BV131" s="5">
        <f>_xll.SBSAddInExcel.Functions.grpSaldo("BA","0000","MF",2,21030300000000,0,"E",$B131,YEAR(BV$121),MONTH(BV$121),DAY(BV$121),"01",2,"T","R")</f>
        <v>3130105801.25</v>
      </c>
      <c r="BW131" s="5">
        <f>_xll.SBSAddInExcel.Functions.grpSaldo("BA","0000","MF",2,21030300000000,0,"E",$B131,YEAR(BW$121),MONTH(BW$121),DAY(BW$121),"01",2,"T","R")</f>
        <v>3172245442.8800001</v>
      </c>
      <c r="BX131" s="5">
        <f>_xll.SBSAddInExcel.Functions.grpSaldo("BA","0000","MF",2,21030300000000,0,"E",$B131,YEAR(BX$121),MONTH(BX$121),DAY(BX$121),"01",2,"T","R")</f>
        <v>3094611187.3499999</v>
      </c>
      <c r="BY131" s="5">
        <f>_xll.SBSAddInExcel.Functions.grpSaldo("BA","0000","MF",2,21030300000000,0,"E",$B131,YEAR(BY$121),MONTH(BY$121),DAY(BY$121),"01",2,"T","R")</f>
        <v>3006293228.3400002</v>
      </c>
      <c r="BZ131" s="5">
        <f>_xll.SBSAddInExcel.Functions.grpSaldo("BA","0000","MF",2,21030300000000,0,"E",$B131,YEAR(BZ$121),MONTH(BZ$121),DAY(BZ$121),"01",2,"T","R")</f>
        <v>3121956986.1599998</v>
      </c>
      <c r="CA131" s="5">
        <f>_xll.SBSAddInExcel.Functions.grpSaldo("BA","0000","MF",2,21030300000000,0,"E",$B131,YEAR(CA$121),MONTH(CA$121),DAY(CA$121),"01",2,"T","R")</f>
        <v>3072617244.5700002</v>
      </c>
      <c r="CB131" s="5">
        <f>_xll.SBSAddInExcel.Functions.grpSaldo("BA","0000","MF",2,21030300000000,0,"E",$B131,YEAR(CB$121),MONTH(CB$121),DAY(CB$121),"01",2,"T","R")</f>
        <v>3078387900.0100002</v>
      </c>
      <c r="CC131" s="5">
        <f>_xll.SBSAddInExcel.Functions.grpSaldo("BA","0000","MF",2,21030300000000,0,"E",$B131,YEAR(CC$121),MONTH(CC$121),DAY(CC$121),"01",2,"T","R")</f>
        <v>3071168010.4699998</v>
      </c>
      <c r="CD131" s="5">
        <f>_xll.SBSAddInExcel.Functions.grpSaldo("BA","0000","MF",2,21030300000000,0,"E",$B131,YEAR(CD$121),MONTH(CD$121),DAY(CD$121),"01",2,"T","R")</f>
        <v>3315041006.6100001</v>
      </c>
      <c r="CE131" s="5">
        <f>_xll.SBSAddInExcel.Functions.grpSaldo("BA","0000","MF",2,21030300000000,0,"E",$B131,YEAR(CE$121),MONTH(CE$121),DAY(CE$121),"01",2,"T","R")</f>
        <v>3426273173.2600002</v>
      </c>
      <c r="CF131" s="5">
        <f>_xll.SBSAddInExcel.Functions.grpSaldo("BA","0000","MF",2,21030300000000,0,"E",$B131,YEAR(CF$121),MONTH(CF$121),DAY(CF$121),"01",2,"T","R")</f>
        <v>3515906741.8800001</v>
      </c>
      <c r="CG131" s="5">
        <f>_xll.SBSAddInExcel.Functions.grpSaldo("BA","0000","MF",2,21030300000000,0,"E",$B131,YEAR(CG$121),MONTH(CG$121),DAY(CG$121),"01",2,"T","R")</f>
        <v>3652830998.9200001</v>
      </c>
      <c r="CH131" s="5">
        <f>_xll.SBSAddInExcel.Functions.grpSaldo("BA","0000","MF",2,21030300000000,0,"E",$B131,YEAR(CH$121),MONTH(CH$121),DAY(CH$121),"01",2,"T","R")</f>
        <v>3616303889.79</v>
      </c>
      <c r="CI131" s="5">
        <f>_xll.SBSAddInExcel.Functions.grpSaldo("BA","0000","MF",2,21030300000000,0,"E",$B131,YEAR(CI$121),MONTH(CI$121),DAY(CI$121),"01",2,"T","R")</f>
        <v>3584899955.46</v>
      </c>
      <c r="CJ131" s="5">
        <f>_xll.SBSAddInExcel.Functions.grpSaldo("BA","0000","MF",2,21030300000000,0,"E",$B131,YEAR(CJ$121),MONTH(CJ$121),DAY(CJ$121),"01",2,"T","R")</f>
        <v>3680941113.1500001</v>
      </c>
      <c r="CK131" s="5">
        <f>_xll.SBSAddInExcel.Functions.grpSaldo("BA","0000","MF",2,21030300000000,0,"E",$B131,YEAR(CK$121),MONTH(CK$121),DAY(CK$121),"01",2,"T","R")</f>
        <v>3681564010.2399998</v>
      </c>
      <c r="CL131" s="5">
        <f>_xll.SBSAddInExcel.Functions.grpSaldo("BA","0000","MF",2,21030300000000,0,"E",$B131,YEAR(CL$121),MONTH(CL$121),DAY(CL$121),"01",2,"T","R")</f>
        <v>3710478277.6799998</v>
      </c>
      <c r="CM131" s="5">
        <f>_xll.SBSAddInExcel.Functions.grpSaldo("BA","0000","MF",2,21030300000000,0,"E",$B131,YEAR(CM$121),MONTH(CM$121),DAY(CM$121),"01",2,"T","R")</f>
        <v>3658607359.23</v>
      </c>
      <c r="CN131" s="5">
        <f>_xll.SBSAddInExcel.Functions.grpSaldo("BA","0000","MF",2,21030300000000,0,"E",$B131,YEAR(CN$121),MONTH(CN$121),DAY(CN$121),"01",2,"T","R")</f>
        <v>3739644639.7800002</v>
      </c>
      <c r="CO131" s="5">
        <f>_xll.SBSAddInExcel.Functions.grpSaldo("BA","0000","MF",2,21030300000000,0,"E",$B131,YEAR(CO$121),MONTH(CO$121),DAY(CO$121),"01",2,"T","R")</f>
        <v>3818986983.52</v>
      </c>
      <c r="CP131" s="5">
        <f>_xll.SBSAddInExcel.Functions.grpSaldo("BA","0000","MF",2,21030300000000,0,"E",$B131,YEAR(CP$121),MONTH(CP$121),DAY(CP$121),"01",2,"T","R")</f>
        <v>3803488932.5599999</v>
      </c>
      <c r="CQ131" s="5">
        <f>_xll.SBSAddInExcel.Functions.grpSaldo("BA","0000","MF",2,21030300000000,0,"E",$B131,YEAR(CQ$121),MONTH(CQ$121),DAY(CQ$121),"01",2,"T","R")</f>
        <v>3833093049.8000002</v>
      </c>
      <c r="CR131" s="5">
        <f>_xll.SBSAddInExcel.Functions.grpSaldo("BA","0000","MF",2,21030300000000,0,"E",$B131,YEAR(CR$121),MONTH(CR$121),DAY(CR$121),"01",2,"T","R")</f>
        <v>3990125610.8299999</v>
      </c>
      <c r="CS131" s="5">
        <f>_xll.SBSAddInExcel.Functions.grpSaldo("BA","0000","MF",2,21030300000000,0,"E",$B131,YEAR(CS$121),MONTH(CS$121),DAY(CS$121),"01",2,"T","R")</f>
        <v>3956254699.1700001</v>
      </c>
      <c r="CT131" s="5">
        <f>_xll.SBSAddInExcel.Functions.grpSaldo("BA","0000","MF",2,21030300000000,0,"E",$B131,YEAR(CT$121),MONTH(CT$121),DAY(CT$121),"01",2,"T","R")</f>
        <v>3932871930.98</v>
      </c>
      <c r="CU131" s="5">
        <f>_xll.SBSAddInExcel.Functions.grpSaldo("BA","0000","MF",2,21030300000000,0,"E",$B131,YEAR(CU$121),MONTH(CU$121),DAY(CU$121),"01",2,"T","R")</f>
        <v>4217050717.3200002</v>
      </c>
      <c r="CV131" s="5">
        <f>_xll.SBSAddInExcel.Functions.grpSaldo("BA","0000","MF",2,21030300000000,0,"E",$B131,YEAR(CV$121),MONTH(CV$121),DAY(CV$121),"01",2,"T","R")</f>
        <v>4241034140.23</v>
      </c>
      <c r="CW131" s="5">
        <f>_xll.SBSAddInExcel.Functions.grpSaldo("BA","0000","MF",2,21030300000000,0,"E",$B131,YEAR(CW$121),MONTH(CW$121),DAY(CW$121),"01",2,"T","R")</f>
        <v>4255698530.8000002</v>
      </c>
      <c r="CX131" s="5">
        <f>_xll.SBSAddInExcel.Functions.grpSaldo("BA","0000","MF",2,21030300000000,0,"E",$B131,YEAR(CX$121),MONTH(CX$121),DAY(CX$121),"01",2,"T","R")</f>
        <v>4265635179.0799999</v>
      </c>
      <c r="CY131" s="5">
        <f>_xll.SBSAddInExcel.Functions.grpSaldo("BA","0000","MF",2,21030300000000,0,"E",$B131,YEAR(CY$121),MONTH(CY$121),DAY(CY$121),"01",2,"T","R")</f>
        <v>4127148797.5700002</v>
      </c>
      <c r="CZ131" s="5">
        <f>_xll.SBSAddInExcel.Functions.grpSaldo("BA","0000","MF",2,21030300000000,0,"E",$B131,YEAR(CZ$121),MONTH(CZ$121),DAY(CZ$121),"01",2,"T","R")</f>
        <v>4019550264.8899999</v>
      </c>
      <c r="DA131" s="5">
        <f>_xll.SBSAddInExcel.Functions.grpSaldo("BA","0000","MF",2,21030300000000,0,"E",$B131,YEAR(DA$121),MONTH(DA$121),DAY(DA$121),"01",2,"T","R")</f>
        <v>4172577255.3000002</v>
      </c>
      <c r="DB131" s="5">
        <f>_xll.SBSAddInExcel.Functions.grpSaldo("BA","0000","MF",2,21030300000000,0,"E",$B131,YEAR(DB$121),MONTH(DB$121),DAY(DB$121),"01",2,"T","R")</f>
        <v>4001830004.8699999</v>
      </c>
      <c r="DC131" s="5">
        <f>_xll.SBSAddInExcel.Functions.grpSaldo("BA","0000","MF",2,21030300000000,0,"E",$B131,YEAR(DC$121),MONTH(DC$121),DAY(DC$121),"01",2,"T","R")</f>
        <v>3981312904.6799998</v>
      </c>
      <c r="DD131" s="5">
        <f>_xll.SBSAddInExcel.Functions.grpSaldo("BA","0000","MF",2,21030300000000,0,"E",$B131,YEAR(DD$121),MONTH(DD$121),DAY(DD$121),"01",2,"T","R")</f>
        <v>4103830603.9200001</v>
      </c>
      <c r="DE131" s="5">
        <f>_xll.SBSAddInExcel.Functions.grpSaldo("BA","0000","MF",2,21030300000000,0,"E",$B131,YEAR(DE$121),MONTH(DE$121),DAY(DE$121),"01",2,"T","R")</f>
        <v>4095188666.77</v>
      </c>
      <c r="DF131" s="5">
        <f>_xll.SBSAddInExcel.Functions.grpSaldo("BA","0000","MF",2,21030300000000,0,"E",$B131,YEAR(DF$121),MONTH(DF$121),DAY(DF$121),"01",2,"T","R")</f>
        <v>3939069640.1999998</v>
      </c>
      <c r="DG131" s="5">
        <f>_xll.SBSAddInExcel.Functions.grpSaldo("BA","0000","MF",2,21030300000000,0,"E",$B131,YEAR(DG$121),MONTH(DG$121),DAY(DG$121),"01",2,"T","R")</f>
        <v>4041335216.4299998</v>
      </c>
      <c r="DH131" s="5">
        <f>_xll.SBSAddInExcel.Functions.grpSaldo("BA","0000","MF",2,21030300000000,0,"E",$B131,YEAR(DH$121),MONTH(DH$121),DAY(DH$121),"01",2,"T","R")</f>
        <v>4060063993.2800002</v>
      </c>
    </row>
    <row r="132" spans="2:112" x14ac:dyDescent="0.3">
      <c r="B132" s="56">
        <v>100</v>
      </c>
      <c r="C132" s="1" t="s">
        <v>268</v>
      </c>
      <c r="D132" s="5">
        <f>_xll.SBSAddInExcel.Functions.grpSaldo("BA","0000","MF",2,21030300000000,0,"E",$B132,YEAR(D$121),MONTH(D$121),DAY(D$121),"01",2,"T","R")</f>
        <v>19439474.27</v>
      </c>
      <c r="E132" s="5">
        <f>_xll.SBSAddInExcel.Functions.grpSaldo("BA","0000","MF",2,21030300000000,0,"E",$B132,YEAR(E$121),MONTH(E$121),DAY(E$121),"01",2,"T","R")</f>
        <v>10843034.27</v>
      </c>
      <c r="F132" s="5">
        <f>_xll.SBSAddInExcel.Functions.grpSaldo("BA","0000","MF",2,21030300000000,0,"E",$B132,YEAR(F$121),MONTH(F$121),DAY(F$121),"01",2,"T","R")</f>
        <v>11618086.77</v>
      </c>
      <c r="G132" s="5">
        <f>_xll.SBSAddInExcel.Functions.grpSaldo("BA","0000","MF",2,21030300000000,0,"E",$B132,YEAR(G$121),MONTH(G$121),DAY(G$121),"01",2,"T","R")</f>
        <v>24263978.719999999</v>
      </c>
      <c r="H132" s="5">
        <f>_xll.SBSAddInExcel.Functions.grpSaldo("BA","0000","MF",2,21030300000000,0,"E",$B132,YEAR(H$121),MONTH(H$121),DAY(H$121),"01",2,"T","R")</f>
        <v>27287805.530000001</v>
      </c>
      <c r="I132" s="5">
        <f>_xll.SBSAddInExcel.Functions.grpSaldo("BA","0000","MF",2,21030300000000,0,"E",$B132,YEAR(I$121),MONTH(I$121),DAY(I$121),"01",2,"T","R")</f>
        <v>26044470.48</v>
      </c>
      <c r="J132" s="5">
        <f>_xll.SBSAddInExcel.Functions.grpSaldo("BA","0000","MF",2,21030300000000,0,"E",$B132,YEAR(J$121),MONTH(J$121),DAY(J$121),"01",2,"T","R")</f>
        <v>27628420.329999998</v>
      </c>
      <c r="K132" s="5">
        <f>_xll.SBSAddInExcel.Functions.grpSaldo("BA","0000","MF",2,21030300000000,0,"E",$B132,YEAR(K$121),MONTH(K$121),DAY(K$121),"01",2,"T","R")</f>
        <v>31724408.449999999</v>
      </c>
      <c r="L132" s="5">
        <f>_xll.SBSAddInExcel.Functions.grpSaldo("BA","0000","MF",2,21030300000000,0,"E",$B132,YEAR(L$121),MONTH(L$121),DAY(L$121),"01",2,"T","R")</f>
        <v>30289717.850000001</v>
      </c>
      <c r="M132" s="5">
        <f>_xll.SBSAddInExcel.Functions.grpSaldo("BA","0000","MF",2,21030300000000,0,"E",$B132,YEAR(M$121),MONTH(M$121),DAY(M$121),"01",2,"T","R")</f>
        <v>35589595.43</v>
      </c>
      <c r="N132" s="5">
        <f>_xll.SBSAddInExcel.Functions.grpSaldo("BA","0000","MF",2,21030300000000,0,"E",$B132,YEAR(N$121),MONTH(N$121),DAY(N$121),"01",2,"T","R")</f>
        <v>33017508.73</v>
      </c>
      <c r="O132" s="5">
        <f>_xll.SBSAddInExcel.Functions.grpSaldo("BA","0000","MF",2,21030300000000,0,"E",$B132,YEAR(O$121),MONTH(O$121),DAY(O$121),"01",2,"T","R")</f>
        <v>44078220.579999998</v>
      </c>
      <c r="P132" s="5">
        <f>_xll.SBSAddInExcel.Functions.grpSaldo("BA","0000","MF",2,21030300000000,0,"E",$B132,YEAR(P$121),MONTH(P$121),DAY(P$121),"01",2,"T","R")</f>
        <v>54565180.520000003</v>
      </c>
      <c r="Q132" s="5">
        <f>_xll.SBSAddInExcel.Functions.grpSaldo("BA","0000","MF",2,21030300000000,0,"E",$B132,YEAR(Q$121),MONTH(Q$121),DAY(Q$121),"01",2,"T","R")</f>
        <v>40267913.960000001</v>
      </c>
      <c r="R132" s="5">
        <f>_xll.SBSAddInExcel.Functions.grpSaldo("BA","0000","MF",2,21030300000000,0,"E",$B132,YEAR(R$121),MONTH(R$121),DAY(R$121),"01",2,"T","R")</f>
        <v>41190099.93</v>
      </c>
      <c r="S132" s="5">
        <f>_xll.SBSAddInExcel.Functions.grpSaldo("BA","0000","MF",2,21030300000000,0,"E",$B132,YEAR(S$121),MONTH(S$121),DAY(S$121),"01",2,"T","R")</f>
        <v>49008232.119999997</v>
      </c>
      <c r="T132" s="5">
        <f>_xll.SBSAddInExcel.Functions.grpSaldo("BA","0000","MF",2,21030300000000,0,"E",$B132,YEAR(T$121),MONTH(T$121),DAY(T$121),"01",2,"T","R")</f>
        <v>41151943.969999999</v>
      </c>
      <c r="U132" s="5">
        <f>_xll.SBSAddInExcel.Functions.grpSaldo("BA","0000","MF",2,21030300000000,0,"E",$B132,YEAR(U$121),MONTH(U$121),DAY(U$121),"01",2,"T","R")</f>
        <v>37040712.359999999</v>
      </c>
      <c r="V132" s="5">
        <f>_xll.SBSAddInExcel.Functions.grpSaldo("BA","0000","MF",2,21030300000000,0,"E",$B132,YEAR(V$121),MONTH(V$121),DAY(V$121),"01",2,"T","R")</f>
        <v>36467789.390000001</v>
      </c>
      <c r="W132" s="5">
        <f>_xll.SBSAddInExcel.Functions.grpSaldo("BA","0000","MF",2,21030300000000,0,"E",$B132,YEAR(W$121),MONTH(W$121),DAY(W$121),"01",2,"T","R")</f>
        <v>41510387.57</v>
      </c>
      <c r="X132" s="5">
        <f>_xll.SBSAddInExcel.Functions.grpSaldo("BA","0000","MF",2,21030300000000,0,"E",$B132,YEAR(X$121),MONTH(X$121),DAY(X$121),"01",2,"T","R")</f>
        <v>46233564</v>
      </c>
      <c r="Y132" s="5">
        <f>_xll.SBSAddInExcel.Functions.grpSaldo("BA","0000","MF",2,21030300000000,0,"E",$B132,YEAR(Y$121),MONTH(Y$121),DAY(Y$121),"01",2,"T","R")</f>
        <v>40572356.189999998</v>
      </c>
      <c r="Z132" s="5">
        <f>_xll.SBSAddInExcel.Functions.grpSaldo("BA","0000","MF",2,21030300000000,0,"E",$B132,YEAR(Z$121),MONTH(Z$121),DAY(Z$121),"01",2,"T","R")</f>
        <v>39012696.140000001</v>
      </c>
      <c r="AA132" s="5">
        <f>_xll.SBSAddInExcel.Functions.grpSaldo("BA","0000","MF",2,21030300000000,0,"E",$B132,YEAR(AA$121),MONTH(AA$121),DAY(AA$121),"01",2,"T","R")</f>
        <v>41704725.600000001</v>
      </c>
      <c r="AB132" s="5">
        <f>_xll.SBSAddInExcel.Functions.grpSaldo("BA","0000","MF",2,21030300000000,0,"E",$B132,YEAR(AB$121),MONTH(AB$121),DAY(AB$121),"01",2,"T","R")</f>
        <v>41399722.189999998</v>
      </c>
      <c r="AC132" s="5">
        <f>_xll.SBSAddInExcel.Functions.grpSaldo("BA","0000","MF",2,21030300000000,0,"E",$B132,YEAR(AC$121),MONTH(AC$121),DAY(AC$121),"01",2,"T","R")</f>
        <v>41965855.119999997</v>
      </c>
      <c r="AD132" s="5">
        <f>_xll.SBSAddInExcel.Functions.grpSaldo("BA","0000","MF",2,21030300000000,0,"E",$B132,YEAR(AD$121),MONTH(AD$121),DAY(AD$121),"01",2,"T","R")</f>
        <v>38796027.840000004</v>
      </c>
      <c r="AE132" s="5">
        <f>_xll.SBSAddInExcel.Functions.grpSaldo("BA","0000","MF",2,21030300000000,0,"E",$B132,YEAR(AE$121),MONTH(AE$121),DAY(AE$121),"01",2,"T","R")</f>
        <v>0</v>
      </c>
      <c r="AF132" s="5">
        <f>_xll.SBSAddInExcel.Functions.grpSaldo("BA","0000","MF",2,21030300000000,0,"E",$B132,YEAR(AF$121),MONTH(AF$121),DAY(AF$121),"01",2,"T","R")</f>
        <v>0</v>
      </c>
      <c r="AG132" s="5">
        <f>_xll.SBSAddInExcel.Functions.grpSaldo("BA","0000","MF",2,21030300000000,0,"E",$B132,YEAR(AG$121),MONTH(AG$121),DAY(AG$121),"01",2,"T","R")</f>
        <v>0</v>
      </c>
      <c r="AH132" s="5">
        <f>_xll.SBSAddInExcel.Functions.grpSaldo("BA","0000","MF",2,21030300000000,0,"E",$B132,YEAR(AH$121),MONTH(AH$121),DAY(AH$121),"01",2,"T","R")</f>
        <v>0</v>
      </c>
      <c r="AI132" s="5">
        <f>_xll.SBSAddInExcel.Functions.grpSaldo("BA","0000","MF",2,21030300000000,0,"E",$B132,YEAR(AI$121),MONTH(AI$121),DAY(AI$121),"01",2,"T","R")</f>
        <v>0</v>
      </c>
      <c r="AJ132" s="5">
        <f>_xll.SBSAddInExcel.Functions.grpSaldo("BA","0000","MF",2,21030300000000,0,"E",$B132,YEAR(AJ$121),MONTH(AJ$121),DAY(AJ$121),"01",2,"T","R")</f>
        <v>0</v>
      </c>
      <c r="AK132" s="5">
        <f>_xll.SBSAddInExcel.Functions.grpSaldo("BA","0000","MF",2,21030300000000,0,"E",$B132,YEAR(AK$121),MONTH(AK$121),DAY(AK$121),"01",2,"T","R")</f>
        <v>0</v>
      </c>
      <c r="AL132" s="5">
        <f>_xll.SBSAddInExcel.Functions.grpSaldo("BA","0000","MF",2,21030300000000,0,"E",$B132,YEAR(AL$121),MONTH(AL$121),DAY(AL$121),"01",2,"T","R")</f>
        <v>0</v>
      </c>
      <c r="AM132" s="5">
        <f>_xll.SBSAddInExcel.Functions.grpSaldo("BA","0000","MF",2,21030300000000,0,"E",$B132,YEAR(AM$121),MONTH(AM$121),DAY(AM$121),"01",2,"T","R")</f>
        <v>0</v>
      </c>
      <c r="AN132" s="5">
        <f>_xll.SBSAddInExcel.Functions.grpSaldo("BA","0000","MF",2,21030300000000,0,"E",$B132,YEAR(AN$121),MONTH(AN$121),DAY(AN$121),"01",2,"T","R")</f>
        <v>0</v>
      </c>
      <c r="AO132" s="5">
        <f>_xll.SBSAddInExcel.Functions.grpSaldo("BA","0000","MF",2,21030300000000,0,"E",$B132,YEAR(AO$121),MONTH(AO$121),DAY(AO$121),"01",2,"T","R")</f>
        <v>0</v>
      </c>
      <c r="AP132" s="5">
        <f>_xll.SBSAddInExcel.Functions.grpSaldo("BA","0000","MF",2,21030300000000,0,"E",$B132,YEAR(AP$121),MONTH(AP$121),DAY(AP$121),"01",2,"T","R")</f>
        <v>0</v>
      </c>
      <c r="AQ132" s="5">
        <f>_xll.SBSAddInExcel.Functions.grpSaldo("BA","0000","MF",2,21030300000000,0,"E",$B132,YEAR(AQ$121),MONTH(AQ$121),DAY(AQ$121),"01",2,"T","R")</f>
        <v>0</v>
      </c>
      <c r="AR132" s="5">
        <f>_xll.SBSAddInExcel.Functions.grpSaldo("BA","0000","MF",2,21030300000000,0,"E",$B132,YEAR(AR$121),MONTH(AR$121),DAY(AR$121),"01",2,"T","R")</f>
        <v>0</v>
      </c>
      <c r="AS132" s="5">
        <f>_xll.SBSAddInExcel.Functions.grpSaldo("BA","0000","MF",2,21030300000000,0,"E",$B132,YEAR(AS$121),MONTH(AS$121),DAY(AS$121),"01",2,"T","R")</f>
        <v>0</v>
      </c>
      <c r="AT132" s="5">
        <f>_xll.SBSAddInExcel.Functions.grpSaldo("BA","0000","MF",2,21030300000000,0,"E",$B132,YEAR(AT$121),MONTH(AT$121),DAY(AT$121),"01",2,"T","R")</f>
        <v>0</v>
      </c>
      <c r="AU132" s="5">
        <f>_xll.SBSAddInExcel.Functions.grpSaldo("BA","0000","MF",2,21030300000000,0,"E",$B132,YEAR(AU$121),MONTH(AU$121),DAY(AU$121),"01",2,"T","R")</f>
        <v>0</v>
      </c>
      <c r="AV132" s="5">
        <f>_xll.SBSAddInExcel.Functions.grpSaldo("BA","0000","MF",2,21030300000000,0,"E",$B132,YEAR(AV$121),MONTH(AV$121),DAY(AV$121),"01",2,"T","R")</f>
        <v>0</v>
      </c>
      <c r="AW132" s="5">
        <f>_xll.SBSAddInExcel.Functions.grpSaldo("BA","0000","MF",2,21030300000000,0,"E",$B132,YEAR(AW$121),MONTH(AW$121),DAY(AW$121),"01",2,"T","R")</f>
        <v>0</v>
      </c>
      <c r="AX132" s="5">
        <f>_xll.SBSAddInExcel.Functions.grpSaldo("BA","0000","MF",2,21030300000000,0,"E",$B132,YEAR(AX$121),MONTH(AX$121),DAY(AX$121),"01",2,"T","R")</f>
        <v>0</v>
      </c>
      <c r="AY132" s="5">
        <f>_xll.SBSAddInExcel.Functions.grpSaldo("BA","0000","MF",2,21030300000000,0,"E",$B132,YEAR(AY$121),MONTH(AY$121),DAY(AY$121),"01",2,"T","R")</f>
        <v>0</v>
      </c>
      <c r="AZ132" s="5">
        <f>_xll.SBSAddInExcel.Functions.grpSaldo("BA","0000","MF",2,21030300000000,0,"E",$B132,YEAR(AZ$121),MONTH(AZ$121),DAY(AZ$121),"01",2,"T","R")</f>
        <v>0</v>
      </c>
      <c r="BA132" s="5">
        <f>_xll.SBSAddInExcel.Functions.grpSaldo("BA","0000","MF",2,21030300000000,0,"E",$B132,YEAR(BA$121),MONTH(BA$121),DAY(BA$121),"01",2,"T","R")</f>
        <v>0</v>
      </c>
      <c r="BB132" s="5">
        <f>_xll.SBSAddInExcel.Functions.grpSaldo("BA","0000","MF",2,21030300000000,0,"E",$B132,YEAR(BB$121),MONTH(BB$121),DAY(BB$121),"01",2,"T","R")</f>
        <v>0</v>
      </c>
      <c r="BC132" s="5">
        <f>_xll.SBSAddInExcel.Functions.grpSaldo("BA","0000","MF",2,21030300000000,0,"E",$B132,YEAR(BC$121),MONTH(BC$121),DAY(BC$121),"01",2,"T","R")</f>
        <v>0</v>
      </c>
      <c r="BD132" s="5">
        <f>_xll.SBSAddInExcel.Functions.grpSaldo("BA","0000","MF",2,21030300000000,0,"E",$B132,YEAR(BD$121),MONTH(BD$121),DAY(BD$121),"01",2,"T","R")</f>
        <v>0</v>
      </c>
      <c r="BE132" s="5">
        <f>_xll.SBSAddInExcel.Functions.grpSaldo("BA","0000","MF",2,21030300000000,0,"E",$B132,YEAR(BE$121),MONTH(BE$121),DAY(BE$121),"01",2,"T","R")</f>
        <v>0</v>
      </c>
      <c r="BF132" s="5">
        <f>_xll.SBSAddInExcel.Functions.grpSaldo("BA","0000","MF",2,21030300000000,0,"E",$B132,YEAR(BF$121),MONTH(BF$121),DAY(BF$121),"01",2,"T","R")</f>
        <v>0</v>
      </c>
      <c r="BG132" s="5">
        <f>_xll.SBSAddInExcel.Functions.grpSaldo("BA","0000","MF",2,21030300000000,0,"E",$B132,YEAR(BG$121),MONTH(BG$121),DAY(BG$121),"01",2,"T","R")</f>
        <v>0</v>
      </c>
      <c r="BH132" s="5">
        <f>_xll.SBSAddInExcel.Functions.grpSaldo("BA","0000","MF",2,21030300000000,0,"E",$B132,YEAR(BH$121),MONTH(BH$121),DAY(BH$121),"01",2,"T","R")</f>
        <v>0</v>
      </c>
      <c r="BI132" s="5">
        <f>_xll.SBSAddInExcel.Functions.grpSaldo("BA","0000","MF",2,21030300000000,0,"E",$B132,YEAR(BI$121),MONTH(BI$121),DAY(BI$121),"01",2,"T","R")</f>
        <v>0</v>
      </c>
      <c r="BJ132" s="5">
        <f>_xll.SBSAddInExcel.Functions.grpSaldo("BA","0000","MF",2,21030300000000,0,"E",$B132,YEAR(BJ$121),MONTH(BJ$121),DAY(BJ$121),"01",2,"T","R")</f>
        <v>0</v>
      </c>
      <c r="BK132" s="5">
        <f>_xll.SBSAddInExcel.Functions.grpSaldo("BA","0000","MF",2,21030300000000,0,"E",$B132,YEAR(BK$121),MONTH(BK$121),DAY(BK$121),"01",2,"T","R")</f>
        <v>0</v>
      </c>
      <c r="BL132" s="5">
        <f>_xll.SBSAddInExcel.Functions.grpSaldo("BA","0000","MF",2,21030300000000,0,"E",$B132,YEAR(BL$121),MONTH(BL$121),DAY(BL$121),"01",2,"T","R")</f>
        <v>0</v>
      </c>
      <c r="BM132" s="5">
        <f>_xll.SBSAddInExcel.Functions.grpSaldo("BA","0000","MF",2,21030300000000,0,"E",$B132,YEAR(BM$121),MONTH(BM$121),DAY(BM$121),"01",2,"T","R")</f>
        <v>0</v>
      </c>
      <c r="BN132" s="5">
        <f>_xll.SBSAddInExcel.Functions.grpSaldo("BA","0000","MF",2,21030300000000,0,"E",$B132,YEAR(BN$121),MONTH(BN$121),DAY(BN$121),"01",2,"T","R")</f>
        <v>0</v>
      </c>
      <c r="BO132" s="5">
        <f>_xll.SBSAddInExcel.Functions.grpSaldo("BA","0000","MF",2,21030300000000,0,"E",$B132,YEAR(BO$121),MONTH(BO$121),DAY(BO$121),"01",2,"T","R")</f>
        <v>0</v>
      </c>
      <c r="BP132" s="5">
        <f>_xll.SBSAddInExcel.Functions.grpSaldo("BA","0000","MF",2,21030300000000,0,"E",$B132,YEAR(BP$121),MONTH(BP$121),DAY(BP$121),"01",2,"T","R")</f>
        <v>0</v>
      </c>
      <c r="BQ132" s="5">
        <f>_xll.SBSAddInExcel.Functions.grpSaldo("BA","0000","MF",2,21030300000000,0,"E",$B132,YEAR(BQ$121),MONTH(BQ$121),DAY(BQ$121),"01",2,"T","R")</f>
        <v>0</v>
      </c>
      <c r="BR132" s="5">
        <f>_xll.SBSAddInExcel.Functions.grpSaldo("BA","0000","MF",2,21030300000000,0,"E",$B132,YEAR(BR$121),MONTH(BR$121),DAY(BR$121),"01",2,"T","R")</f>
        <v>0</v>
      </c>
      <c r="BS132" s="5">
        <f>_xll.SBSAddInExcel.Functions.grpSaldo("BA","0000","MF",2,21030300000000,0,"E",$B132,YEAR(BS$121),MONTH(BS$121),DAY(BS$121),"01",2,"T","R")</f>
        <v>0</v>
      </c>
      <c r="BT132" s="5">
        <f>_xll.SBSAddInExcel.Functions.grpSaldo("BA","0000","MF",2,21030300000000,0,"E",$B132,YEAR(BT$121),MONTH(BT$121),DAY(BT$121),"01",2,"T","R")</f>
        <v>0</v>
      </c>
      <c r="BU132" s="5">
        <f>_xll.SBSAddInExcel.Functions.grpSaldo("BA","0000","MF",2,21030300000000,0,"E",$B132,YEAR(BU$121),MONTH(BU$121),DAY(BU$121),"01",2,"T","R")</f>
        <v>0</v>
      </c>
      <c r="BV132" s="5">
        <f>_xll.SBSAddInExcel.Functions.grpSaldo("BA","0000","MF",2,21030300000000,0,"E",$B132,YEAR(BV$121),MONTH(BV$121),DAY(BV$121),"01",2,"T","R")</f>
        <v>0</v>
      </c>
      <c r="BW132" s="5">
        <f>_xll.SBSAddInExcel.Functions.grpSaldo("BA","0000","MF",2,21030300000000,0,"E",$B132,YEAR(BW$121),MONTH(BW$121),DAY(BW$121),"01",2,"T","R")</f>
        <v>0</v>
      </c>
      <c r="BX132" s="5">
        <f>_xll.SBSAddInExcel.Functions.grpSaldo("BA","0000","MF",2,21030300000000,0,"E",$B132,YEAR(BX$121),MONTH(BX$121),DAY(BX$121),"01",2,"T","R")</f>
        <v>0</v>
      </c>
      <c r="BY132" s="5">
        <f>_xll.SBSAddInExcel.Functions.grpSaldo("BA","0000","MF",2,21030300000000,0,"E",$B132,YEAR(BY$121),MONTH(BY$121),DAY(BY$121),"01",2,"T","R")</f>
        <v>0</v>
      </c>
      <c r="BZ132" s="5">
        <f>_xll.SBSAddInExcel.Functions.grpSaldo("BA","0000","MF",2,21030300000000,0,"E",$B132,YEAR(BZ$121),MONTH(BZ$121),DAY(BZ$121),"01",2,"T","R")</f>
        <v>0</v>
      </c>
      <c r="CA132" s="5">
        <f>_xll.SBSAddInExcel.Functions.grpSaldo("BA","0000","MF",2,21030300000000,0,"E",$B132,YEAR(CA$121),MONTH(CA$121),DAY(CA$121),"01",2,"T","R")</f>
        <v>0</v>
      </c>
      <c r="CB132" s="5">
        <f>_xll.SBSAddInExcel.Functions.grpSaldo("BA","0000","MF",2,21030300000000,0,"E",$B132,YEAR(CB$121),MONTH(CB$121),DAY(CB$121),"01",2,"T","R")</f>
        <v>0</v>
      </c>
      <c r="CC132" s="5">
        <f>_xll.SBSAddInExcel.Functions.grpSaldo("BA","0000","MF",2,21030300000000,0,"E",$B132,YEAR(CC$121),MONTH(CC$121),DAY(CC$121),"01",2,"T","R")</f>
        <v>0</v>
      </c>
      <c r="CD132" s="5">
        <f>_xll.SBSAddInExcel.Functions.grpSaldo("BA","0000","MF",2,21030300000000,0,"E",$B132,YEAR(CD$121),MONTH(CD$121),DAY(CD$121),"01",2,"T","R")</f>
        <v>0</v>
      </c>
      <c r="CE132" s="5">
        <f>_xll.SBSAddInExcel.Functions.grpSaldo("BA","0000","MF",2,21030300000000,0,"E",$B132,YEAR(CE$121),MONTH(CE$121),DAY(CE$121),"01",2,"T","R")</f>
        <v>0</v>
      </c>
      <c r="CF132" s="5">
        <f>_xll.SBSAddInExcel.Functions.grpSaldo("BA","0000","MF",2,21030300000000,0,"E",$B132,YEAR(CF$121),MONTH(CF$121),DAY(CF$121),"01",2,"T","R")</f>
        <v>0</v>
      </c>
      <c r="CG132" s="5">
        <f>_xll.SBSAddInExcel.Functions.grpSaldo("BA","0000","MF",2,21030300000000,0,"E",$B132,YEAR(CG$121),MONTH(CG$121),DAY(CG$121),"01",2,"T","R")</f>
        <v>0</v>
      </c>
      <c r="CH132" s="5">
        <f>_xll.SBSAddInExcel.Functions.grpSaldo("BA","0000","MF",2,21030300000000,0,"E",$B132,YEAR(CH$121),MONTH(CH$121),DAY(CH$121),"01",2,"T","R")</f>
        <v>0</v>
      </c>
      <c r="CI132" s="5">
        <f>_xll.SBSAddInExcel.Functions.grpSaldo("BA","0000","MF",2,21030300000000,0,"E",$B132,YEAR(CI$121),MONTH(CI$121),DAY(CI$121),"01",2,"T","R")</f>
        <v>0</v>
      </c>
      <c r="CJ132" s="5">
        <f>_xll.SBSAddInExcel.Functions.grpSaldo("BA","0000","MF",2,21030300000000,0,"E",$B132,YEAR(CJ$121),MONTH(CJ$121),DAY(CJ$121),"01",2,"T","R")</f>
        <v>0</v>
      </c>
      <c r="CK132" s="5">
        <f>_xll.SBSAddInExcel.Functions.grpSaldo("BA","0000","MF",2,21030300000000,0,"E",$B132,YEAR(CK$121),MONTH(CK$121),DAY(CK$121),"01",2,"T","R")</f>
        <v>0</v>
      </c>
      <c r="CL132" s="5">
        <f>_xll.SBSAddInExcel.Functions.grpSaldo("BA","0000","MF",2,21030300000000,0,"E",$B132,YEAR(CL$121),MONTH(CL$121),DAY(CL$121),"01",2,"T","R")</f>
        <v>0</v>
      </c>
      <c r="CM132" s="5">
        <f>_xll.SBSAddInExcel.Functions.grpSaldo("BA","0000","MF",2,21030300000000,0,"E",$B132,YEAR(CM$121),MONTH(CM$121),DAY(CM$121),"01",2,"T","R")</f>
        <v>0</v>
      </c>
      <c r="CN132" s="5">
        <f>_xll.SBSAddInExcel.Functions.grpSaldo("BA","0000","MF",2,21030300000000,0,"E",$B132,YEAR(CN$121),MONTH(CN$121),DAY(CN$121),"01",2,"T","R")</f>
        <v>0</v>
      </c>
      <c r="CO132" s="5">
        <f>_xll.SBSAddInExcel.Functions.grpSaldo("BA","0000","MF",2,21030300000000,0,"E",$B132,YEAR(CO$121),MONTH(CO$121),DAY(CO$121),"01",2,"T","R")</f>
        <v>0</v>
      </c>
      <c r="CP132" s="5">
        <f>_xll.SBSAddInExcel.Functions.grpSaldo("BA","0000","MF",2,21030300000000,0,"E",$B132,YEAR(CP$121),MONTH(CP$121),DAY(CP$121),"01",2,"T","R")</f>
        <v>0</v>
      </c>
      <c r="CQ132" s="5">
        <f>_xll.SBSAddInExcel.Functions.grpSaldo("BA","0000","MF",2,21030300000000,0,"E",$B132,YEAR(CQ$121),MONTH(CQ$121),DAY(CQ$121),"01",2,"T","R")</f>
        <v>0</v>
      </c>
      <c r="CR132" s="5">
        <f>_xll.SBSAddInExcel.Functions.grpSaldo("BA","0000","MF",2,21030300000000,0,"E",$B132,YEAR(CR$121),MONTH(CR$121),DAY(CR$121),"01",2,"T","R")</f>
        <v>0</v>
      </c>
      <c r="CS132" s="5">
        <f>_xll.SBSAddInExcel.Functions.grpSaldo("BA","0000","MF",2,21030300000000,0,"E",$B132,YEAR(CS$121),MONTH(CS$121),DAY(CS$121),"01",2,"T","R")</f>
        <v>0</v>
      </c>
      <c r="CT132" s="5">
        <f>_xll.SBSAddInExcel.Functions.grpSaldo("BA","0000","MF",2,21030300000000,0,"E",$B132,YEAR(CT$121),MONTH(CT$121),DAY(CT$121),"01",2,"T","R")</f>
        <v>0</v>
      </c>
      <c r="CU132" s="5">
        <f>_xll.SBSAddInExcel.Functions.grpSaldo("BA","0000","MF",2,21030300000000,0,"E",$B132,YEAR(CU$121),MONTH(CU$121),DAY(CU$121),"01",2,"T","R")</f>
        <v>0</v>
      </c>
      <c r="CV132" s="5">
        <f>_xll.SBSAddInExcel.Functions.grpSaldo("BA","0000","MF",2,21030300000000,0,"E",$B132,YEAR(CV$121),MONTH(CV$121),DAY(CV$121),"01",2,"T","R")</f>
        <v>0</v>
      </c>
      <c r="CW132" s="5">
        <f>_xll.SBSAddInExcel.Functions.grpSaldo("BA","0000","MF",2,21030300000000,0,"E",$B132,YEAR(CW$121),MONTH(CW$121),DAY(CW$121),"01",2,"T","R")</f>
        <v>0</v>
      </c>
      <c r="CX132" s="5">
        <f>_xll.SBSAddInExcel.Functions.grpSaldo("BA","0000","MF",2,21030300000000,0,"E",$B132,YEAR(CX$121),MONTH(CX$121),DAY(CX$121),"01",2,"T","R")</f>
        <v>0</v>
      </c>
      <c r="CY132" s="5">
        <f>_xll.SBSAddInExcel.Functions.grpSaldo("BA","0000","MF",2,21030300000000,0,"E",$B132,YEAR(CY$121),MONTH(CY$121),DAY(CY$121),"01",2,"T","R")</f>
        <v>0</v>
      </c>
      <c r="CZ132" s="5">
        <f>_xll.SBSAddInExcel.Functions.grpSaldo("BA","0000","MF",2,21030300000000,0,"E",$B132,YEAR(CZ$121),MONTH(CZ$121),DAY(CZ$121),"01",2,"T","R")</f>
        <v>0</v>
      </c>
      <c r="DA132" s="5">
        <f>_xll.SBSAddInExcel.Functions.grpSaldo("BA","0000","MF",2,21030300000000,0,"E",$B132,YEAR(DA$121),MONTH(DA$121),DAY(DA$121),"01",2,"T","R")</f>
        <v>0</v>
      </c>
      <c r="DB132" s="5">
        <f>_xll.SBSAddInExcel.Functions.grpSaldo("BA","0000","MF",2,21030300000000,0,"E",$B132,YEAR(DB$121),MONTH(DB$121),DAY(DB$121),"01",2,"T","R")</f>
        <v>0</v>
      </c>
      <c r="DC132" s="5">
        <f>_xll.SBSAddInExcel.Functions.grpSaldo("BA","0000","MF",2,21030300000000,0,"E",$B132,YEAR(DC$121),MONTH(DC$121),DAY(DC$121),"01",2,"T","R")</f>
        <v>0</v>
      </c>
      <c r="DD132" s="5">
        <f>_xll.SBSAddInExcel.Functions.grpSaldo("BA","0000","MF",2,21030300000000,0,"E",$B132,YEAR(DD$121),MONTH(DD$121),DAY(DD$121),"01",2,"T","R")</f>
        <v>0</v>
      </c>
      <c r="DE132" s="5">
        <f>_xll.SBSAddInExcel.Functions.grpSaldo("BA","0000","MF",2,21030300000000,0,"E",$B132,YEAR(DE$121),MONTH(DE$121),DAY(DE$121),"01",2,"T","R")</f>
        <v>0</v>
      </c>
      <c r="DF132" s="5">
        <f>_xll.SBSAddInExcel.Functions.grpSaldo("BA","0000","MF",2,21030300000000,0,"E",$B132,YEAR(DF$121),MONTH(DF$121),DAY(DF$121),"01",2,"T","R")</f>
        <v>0</v>
      </c>
      <c r="DG132" s="5">
        <f>_xll.SBSAddInExcel.Functions.grpSaldo("BA","0000","MF",2,21030300000000,0,"E",$B132,YEAR(DG$121),MONTH(DG$121),DAY(DG$121),"01",2,"T","R")</f>
        <v>0</v>
      </c>
      <c r="DH132" s="5">
        <f>_xll.SBSAddInExcel.Functions.grpSaldo("BA","0000","MF",2,21030300000000,0,"E",$B132,YEAR(DH$121),MONTH(DH$121),DAY(DH$121),"01",2,"T","R")</f>
        <v>0</v>
      </c>
    </row>
    <row r="133" spans="2:112" x14ac:dyDescent="0.3">
      <c r="B133" s="56">
        <v>101</v>
      </c>
      <c r="C133" s="1" t="s">
        <v>280</v>
      </c>
      <c r="D133" s="5">
        <f>_xll.SBSAddInExcel.Functions.grpSaldo("BA","0000","MF",2,21030300000000,0,"E",$B133,YEAR(D$121),MONTH(D$121),DAY(D$121),"01",2,"T","R")</f>
        <v>708992017.11000001</v>
      </c>
      <c r="E133" s="5">
        <f>_xll.SBSAddInExcel.Functions.grpSaldo("BA","0000","MF",2,21030300000000,0,"E",$B133,YEAR(E$121),MONTH(E$121),DAY(E$121),"01",2,"T","R")</f>
        <v>702961266.80999994</v>
      </c>
      <c r="F133" s="5">
        <f>_xll.SBSAddInExcel.Functions.grpSaldo("BA","0000","MF",2,21030300000000,0,"E",$B133,YEAR(F$121),MONTH(F$121),DAY(F$121),"01",2,"T","R")</f>
        <v>686954115.26999998</v>
      </c>
      <c r="G133" s="5">
        <f>_xll.SBSAddInExcel.Functions.grpSaldo("BA","0000","MF",2,21030300000000,0,"E",$B133,YEAR(G$121),MONTH(G$121),DAY(G$121),"01",2,"T","R")</f>
        <v>673924444.45000005</v>
      </c>
      <c r="H133" s="5">
        <f>_xll.SBSAddInExcel.Functions.grpSaldo("BA","0000","MF",2,21030300000000,0,"E",$B133,YEAR(H$121),MONTH(H$121),DAY(H$121),"01",2,"T","R")</f>
        <v>657899366.64999998</v>
      </c>
      <c r="I133" s="5">
        <f>_xll.SBSAddInExcel.Functions.grpSaldo("BA","0000","MF",2,21030300000000,0,"E",$B133,YEAR(I$121),MONTH(I$121),DAY(I$121),"01",2,"T","R")</f>
        <v>653744471.78999996</v>
      </c>
      <c r="J133" s="5">
        <f>_xll.SBSAddInExcel.Functions.grpSaldo("BA","0000","MF",2,21030300000000,0,"E",$B133,YEAR(J$121),MONTH(J$121),DAY(J$121),"01",2,"T","R")</f>
        <v>613452031.5</v>
      </c>
      <c r="K133" s="5">
        <f>_xll.SBSAddInExcel.Functions.grpSaldo("BA","0000","MF",2,21030300000000,0,"E",$B133,YEAR(K$121),MONTH(K$121),DAY(K$121),"01",2,"T","R")</f>
        <v>616899085.70000005</v>
      </c>
      <c r="L133" s="5">
        <f>_xll.SBSAddInExcel.Functions.grpSaldo("BA","0000","MF",2,21030300000000,0,"E",$B133,YEAR(L$121),MONTH(L$121),DAY(L$121),"01",2,"T","R")</f>
        <v>607844937.24000001</v>
      </c>
      <c r="M133" s="5">
        <f>_xll.SBSAddInExcel.Functions.grpSaldo("BA","0000","MF",2,21030300000000,0,"E",$B133,YEAR(M$121),MONTH(M$121),DAY(M$121),"01",2,"T","R")</f>
        <v>616079567.23000002</v>
      </c>
      <c r="N133" s="5">
        <f>_xll.SBSAddInExcel.Functions.grpSaldo("BA","0000","MF",2,21030300000000,0,"E",$B133,YEAR(N$121),MONTH(N$121),DAY(N$121),"01",2,"T","R")</f>
        <v>607297581.88</v>
      </c>
      <c r="O133" s="5">
        <f>_xll.SBSAddInExcel.Functions.grpSaldo("BA","0000","MF",2,21030300000000,0,"E",$B133,YEAR(O$121),MONTH(O$121),DAY(O$121),"01",2,"T","R")</f>
        <v>611014765.44000006</v>
      </c>
      <c r="P133" s="5">
        <f>_xll.SBSAddInExcel.Functions.grpSaldo("BA","0000","MF",2,21030300000000,0,"E",$B133,YEAR(P$121),MONTH(P$121),DAY(P$121),"01",2,"T","R")</f>
        <v>607678467.72000003</v>
      </c>
      <c r="Q133" s="5">
        <f>_xll.SBSAddInExcel.Functions.grpSaldo("BA","0000","MF",2,21030300000000,0,"E",$B133,YEAR(Q$121),MONTH(Q$121),DAY(Q$121),"01",2,"T","R")</f>
        <v>609802992.47000003</v>
      </c>
      <c r="R133" s="5">
        <f>_xll.SBSAddInExcel.Functions.grpSaldo("BA","0000","MF",2,21030300000000,0,"E",$B133,YEAR(R$121),MONTH(R$121),DAY(R$121),"01",2,"T","R")</f>
        <v>607716645.14999998</v>
      </c>
      <c r="S133" s="5">
        <f>_xll.SBSAddInExcel.Functions.grpSaldo("BA","0000","MF",2,21030300000000,0,"E",$B133,YEAR(S$121),MONTH(S$121),DAY(S$121),"01",2,"T","R")</f>
        <v>613038484.88</v>
      </c>
      <c r="T133" s="5">
        <f>_xll.SBSAddInExcel.Functions.grpSaldo("BA","0000","MF",2,21030300000000,0,"E",$B133,YEAR(T$121),MONTH(T$121),DAY(T$121),"01",2,"T","R")</f>
        <v>613758603.51999998</v>
      </c>
      <c r="U133" s="5">
        <f>_xll.SBSAddInExcel.Functions.grpSaldo("BA","0000","MF",2,21030300000000,0,"E",$B133,YEAR(U$121),MONTH(U$121),DAY(U$121),"01",2,"T","R")</f>
        <v>628545658.02999997</v>
      </c>
      <c r="V133" s="5">
        <f>_xll.SBSAddInExcel.Functions.grpSaldo("BA","0000","MF",2,21030300000000,0,"E",$B133,YEAR(V$121),MONTH(V$121),DAY(V$121),"01",2,"T","R")</f>
        <v>636062670.38</v>
      </c>
      <c r="W133" s="5">
        <f>_xll.SBSAddInExcel.Functions.grpSaldo("BA","0000","MF",2,21030300000000,0,"E",$B133,YEAR(W$121),MONTH(W$121),DAY(W$121),"01",2,"T","R")</f>
        <v>641382866.78999996</v>
      </c>
      <c r="X133" s="5">
        <f>_xll.SBSAddInExcel.Functions.grpSaldo("BA","0000","MF",2,21030300000000,0,"E",$B133,YEAR(X$121),MONTH(X$121),DAY(X$121),"01",2,"T","R")</f>
        <v>652417994.73000002</v>
      </c>
      <c r="Y133" s="5">
        <f>_xll.SBSAddInExcel.Functions.grpSaldo("BA","0000","MF",2,21030300000000,0,"E",$B133,YEAR(Y$121),MONTH(Y$121),DAY(Y$121),"01",2,"T","R")</f>
        <v>684430895.10000002</v>
      </c>
      <c r="Z133" s="5">
        <f>_xll.SBSAddInExcel.Functions.grpSaldo("BA","0000","MF",2,21030300000000,0,"E",$B133,YEAR(Z$121),MONTH(Z$121),DAY(Z$121),"01",2,"T","R")</f>
        <v>703544556.32000005</v>
      </c>
      <c r="AA133" s="5">
        <f>_xll.SBSAddInExcel.Functions.grpSaldo("BA","0000","MF",2,21030300000000,0,"E",$B133,YEAR(AA$121),MONTH(AA$121),DAY(AA$121),"01",2,"T","R")</f>
        <v>704802145.21000004</v>
      </c>
      <c r="AB133" s="5">
        <f>_xll.SBSAddInExcel.Functions.grpSaldo("BA","0000","MF",2,21030300000000,0,"E",$B133,YEAR(AB$121),MONTH(AB$121),DAY(AB$121),"01",2,"T","R")</f>
        <v>696412044.21000004</v>
      </c>
      <c r="AC133" s="5">
        <f>_xll.SBSAddInExcel.Functions.grpSaldo("BA","0000","MF",2,21030300000000,0,"E",$B133,YEAR(AC$121),MONTH(AC$121),DAY(AC$121),"01",2,"T","R")</f>
        <v>713881775.25999999</v>
      </c>
      <c r="AD133" s="5">
        <f>_xll.SBSAddInExcel.Functions.grpSaldo("BA","0000","MF",2,21030300000000,0,"E",$B133,YEAR(AD$121),MONTH(AD$121),DAY(AD$121),"01",2,"T","R")</f>
        <v>710759052.71000004</v>
      </c>
      <c r="AE133" s="5">
        <f>_xll.SBSAddInExcel.Functions.grpSaldo("BA","0000","MF",2,21030300000000,0,"E",$B133,YEAR(AE$121),MONTH(AE$121),DAY(AE$121),"01",2,"T","R")</f>
        <v>705738688.28999996</v>
      </c>
      <c r="AF133" s="5">
        <f>_xll.SBSAddInExcel.Functions.grpSaldo("BA","0000","MF",2,21030300000000,0,"E",$B133,YEAR(AF$121),MONTH(AF$121),DAY(AF$121),"01",2,"T","R")</f>
        <v>710416395.75999999</v>
      </c>
      <c r="AG133" s="5">
        <f>_xll.SBSAddInExcel.Functions.grpSaldo("BA","0000","MF",2,21030300000000,0,"E",$B133,YEAR(AG$121),MONTH(AG$121),DAY(AG$121),"01",2,"T","R")</f>
        <v>725847154.09000003</v>
      </c>
      <c r="AH133" s="5">
        <f>_xll.SBSAddInExcel.Functions.grpSaldo("BA","0000","MF",2,21030300000000,0,"E",$B133,YEAR(AH$121),MONTH(AH$121),DAY(AH$121),"01",2,"T","R")</f>
        <v>722999229.5</v>
      </c>
      <c r="AI133" s="5">
        <f>_xll.SBSAddInExcel.Functions.grpSaldo("BA","0000","MF",2,21030300000000,0,"E",$B133,YEAR(AI$121),MONTH(AI$121),DAY(AI$121),"01",2,"T","R")</f>
        <v>738326652.13</v>
      </c>
      <c r="AJ133" s="5">
        <f>_xll.SBSAddInExcel.Functions.grpSaldo("BA","0000","MF",2,21030300000000,0,"E",$B133,YEAR(AJ$121),MONTH(AJ$121),DAY(AJ$121),"01",2,"T","R")</f>
        <v>742157973.49000001</v>
      </c>
      <c r="AK133" s="5">
        <f>_xll.SBSAddInExcel.Functions.grpSaldo("BA","0000","MF",2,21030300000000,0,"E",$B133,YEAR(AK$121),MONTH(AK$121),DAY(AK$121),"01",2,"T","R")</f>
        <v>732992968.67999995</v>
      </c>
      <c r="AL133" s="5">
        <f>_xll.SBSAddInExcel.Functions.grpSaldo("BA","0000","MF",2,21030300000000,0,"E",$B133,YEAR(AL$121),MONTH(AL$121),DAY(AL$121),"01",2,"T","R")</f>
        <v>724750893.88</v>
      </c>
      <c r="AM133" s="5">
        <f>_xll.SBSAddInExcel.Functions.grpSaldo("BA","0000","MF",2,21030300000000,0,"E",$B133,YEAR(AM$121),MONTH(AM$121),DAY(AM$121),"01",2,"T","R")</f>
        <v>700991932.61000001</v>
      </c>
      <c r="AN133" s="5">
        <f>_xll.SBSAddInExcel.Functions.grpSaldo("BA","0000","MF",2,21030300000000,0,"E",$B133,YEAR(AN$121),MONTH(AN$121),DAY(AN$121),"01",2,"T","R")</f>
        <v>693312407.53999996</v>
      </c>
      <c r="AO133" s="5">
        <f>_xll.SBSAddInExcel.Functions.grpSaldo("BA","0000","MF",2,21030300000000,0,"E",$B133,YEAR(AO$121),MONTH(AO$121),DAY(AO$121),"01",2,"T","R")</f>
        <v>684828120.75999999</v>
      </c>
      <c r="AP133" s="5">
        <f>_xll.SBSAddInExcel.Functions.grpSaldo("BA","0000","MF",2,21030300000000,0,"E",$B133,YEAR(AP$121),MONTH(AP$121),DAY(AP$121),"01",2,"T","R")</f>
        <v>676549992.12</v>
      </c>
      <c r="AQ133" s="5">
        <f>_xll.SBSAddInExcel.Functions.grpSaldo("BA","0000","MF",2,21030300000000,0,"E",$B133,YEAR(AQ$121),MONTH(AQ$121),DAY(AQ$121),"01",2,"T","R")</f>
        <v>675698107.69000006</v>
      </c>
      <c r="AR133" s="5">
        <f>_xll.SBSAddInExcel.Functions.grpSaldo("BA","0000","MF",2,21030300000000,0,"E",$B133,YEAR(AR$121),MONTH(AR$121),DAY(AR$121),"01",2,"T","R")</f>
        <v>662243704.28999996</v>
      </c>
      <c r="AS133" s="5">
        <f>_xll.SBSAddInExcel.Functions.grpSaldo("BA","0000","MF",2,21030300000000,0,"E",$B133,YEAR(AS$121),MONTH(AS$121),DAY(AS$121),"01",2,"T","R")</f>
        <v>679874240.79999995</v>
      </c>
      <c r="AT133" s="5">
        <f>_xll.SBSAddInExcel.Functions.grpSaldo("BA","0000","MF",2,21030300000000,0,"E",$B133,YEAR(AT$121),MONTH(AT$121),DAY(AT$121),"01",2,"T","R")</f>
        <v>708099188.99000001</v>
      </c>
      <c r="AU133" s="5">
        <f>_xll.SBSAddInExcel.Functions.grpSaldo("BA","0000","MF",2,21030300000000,0,"E",$B133,YEAR(AU$121),MONTH(AU$121),DAY(AU$121),"01",2,"T","R")</f>
        <v>700193201.41999996</v>
      </c>
      <c r="AV133" s="5">
        <f>_xll.SBSAddInExcel.Functions.grpSaldo("BA","0000","MF",2,21030300000000,0,"E",$B133,YEAR(AV$121),MONTH(AV$121),DAY(AV$121),"01",2,"T","R")</f>
        <v>701018704.99000001</v>
      </c>
      <c r="AW133" s="5">
        <f>_xll.SBSAddInExcel.Functions.grpSaldo("BA","0000","MF",2,21030300000000,0,"E",$B133,YEAR(AW$121),MONTH(AW$121),DAY(AW$121),"01",2,"T","R")</f>
        <v>686398313.86000001</v>
      </c>
      <c r="AX133" s="5">
        <f>_xll.SBSAddInExcel.Functions.grpSaldo("BA","0000","MF",2,21030300000000,0,"E",$B133,YEAR(AX$121),MONTH(AX$121),DAY(AX$121),"01",2,"T","R")</f>
        <v>721471417.13999999</v>
      </c>
      <c r="AY133" s="5">
        <f>_xll.SBSAddInExcel.Functions.grpSaldo("BA","0000","MF",2,21030300000000,0,"E",$B133,YEAR(AY$121),MONTH(AY$121),DAY(AY$121),"01",2,"T","R")</f>
        <v>715366180.41999996</v>
      </c>
      <c r="AZ133" s="5">
        <f>_xll.SBSAddInExcel.Functions.grpSaldo("BA","0000","MF",2,21030300000000,0,"E",$B133,YEAR(AZ$121),MONTH(AZ$121),DAY(AZ$121),"01",2,"T","R")</f>
        <v>736753852.58000004</v>
      </c>
      <c r="BA133" s="5">
        <f>_xll.SBSAddInExcel.Functions.grpSaldo("BA","0000","MF",2,21030300000000,0,"E",$B133,YEAR(BA$121),MONTH(BA$121),DAY(BA$121),"01",2,"T","R")</f>
        <v>741318459.70000005</v>
      </c>
      <c r="BB133" s="5">
        <f>_xll.SBSAddInExcel.Functions.grpSaldo("BA","0000","MF",2,21030300000000,0,"E",$B133,YEAR(BB$121),MONTH(BB$121),DAY(BB$121),"01",2,"T","R")</f>
        <v>757006685.25</v>
      </c>
      <c r="BC133" s="5">
        <f>_xll.SBSAddInExcel.Functions.grpSaldo("BA","0000","MF",2,21030300000000,0,"E",$B133,YEAR(BC$121),MONTH(BC$121),DAY(BC$121),"01",2,"T","R")</f>
        <v>737950581.75</v>
      </c>
      <c r="BD133" s="5">
        <f>_xll.SBSAddInExcel.Functions.grpSaldo("BA","0000","MF",2,21030300000000,0,"E",$B133,YEAR(BD$121),MONTH(BD$121),DAY(BD$121),"01",2,"T","R")</f>
        <v>779404202.13999999</v>
      </c>
      <c r="BE133" s="5">
        <f>_xll.SBSAddInExcel.Functions.grpSaldo("BA","0000","MF",2,21030300000000,0,"E",$B133,YEAR(BE$121),MONTH(BE$121),DAY(BE$121),"01",2,"T","R")</f>
        <v>768210375.46000004</v>
      </c>
      <c r="BF133" s="5">
        <f>_xll.SBSAddInExcel.Functions.grpSaldo("BA","0000","MF",2,21030300000000,0,"E",$B133,YEAR(BF$121),MONTH(BF$121),DAY(BF$121),"01",2,"T","R")</f>
        <v>761344763.16999996</v>
      </c>
      <c r="BG133" s="5">
        <f>_xll.SBSAddInExcel.Functions.grpSaldo("BA","0000","MF",2,21030300000000,0,"E",$B133,YEAR(BG$121),MONTH(BG$121),DAY(BG$121),"01",2,"T","R")</f>
        <v>846629288.58000004</v>
      </c>
      <c r="BH133" s="5">
        <f>_xll.SBSAddInExcel.Functions.grpSaldo("BA","0000","MF",2,21030300000000,0,"E",$B133,YEAR(BH$121),MONTH(BH$121),DAY(BH$121),"01",2,"T","R")</f>
        <v>862256989.90999997</v>
      </c>
      <c r="BI133" s="5">
        <f>_xll.SBSAddInExcel.Functions.grpSaldo("BA","0000","MF",2,21030300000000,0,"E",$B133,YEAR(BI$121),MONTH(BI$121),DAY(BI$121),"01",2,"T","R")</f>
        <v>924374271.05999994</v>
      </c>
      <c r="BJ133" s="5">
        <f>_xll.SBSAddInExcel.Functions.grpSaldo("BA","0000","MF",2,21030300000000,0,"E",$B133,YEAR(BJ$121),MONTH(BJ$121),DAY(BJ$121),"01",2,"T","R")</f>
        <v>1004394953.38</v>
      </c>
      <c r="BK133" s="5">
        <f>_xll.SBSAddInExcel.Functions.grpSaldo("BA","0000","MF",2,21030300000000,0,"E",$B133,YEAR(BK$121),MONTH(BK$121),DAY(BK$121),"01",2,"T","R")</f>
        <v>1068701127.08</v>
      </c>
      <c r="BL133" s="5">
        <f>_xll.SBSAddInExcel.Functions.grpSaldo("BA","0000","MF",2,21030300000000,0,"E",$B133,YEAR(BL$121),MONTH(BL$121),DAY(BL$121),"01",2,"T","R")</f>
        <v>1055929173.3</v>
      </c>
      <c r="BM133" s="5">
        <f>_xll.SBSAddInExcel.Functions.grpSaldo("BA","0000","MF",2,21030300000000,0,"E",$B133,YEAR(BM$121),MONTH(BM$121),DAY(BM$121),"01",2,"T","R")</f>
        <v>1105417914.71</v>
      </c>
      <c r="BN133" s="5">
        <f>_xll.SBSAddInExcel.Functions.grpSaldo("BA","0000","MF",2,21030300000000,0,"E",$B133,YEAR(BN$121),MONTH(BN$121),DAY(BN$121),"01",2,"T","R")</f>
        <v>1104107679.3599999</v>
      </c>
      <c r="BO133" s="5">
        <f>_xll.SBSAddInExcel.Functions.grpSaldo("BA","0000","MF",2,21030300000000,0,"E",$B133,YEAR(BO$121),MONTH(BO$121),DAY(BO$121),"01",2,"T","R")</f>
        <v>1111341420.8800001</v>
      </c>
      <c r="BP133" s="5">
        <f>_xll.SBSAddInExcel.Functions.grpSaldo("BA","0000","MF",2,21030300000000,0,"E",$B133,YEAR(BP$121),MONTH(BP$121),DAY(BP$121),"01",2,"T","R")</f>
        <v>1153025614.1099999</v>
      </c>
      <c r="BQ133" s="5">
        <f>_xll.SBSAddInExcel.Functions.grpSaldo("BA","0000","MF",2,21030300000000,0,"E",$B133,YEAR(BQ$121),MONTH(BQ$121),DAY(BQ$121),"01",2,"T","R")</f>
        <v>1140104838.1300001</v>
      </c>
      <c r="BR133" s="5">
        <f>_xll.SBSAddInExcel.Functions.grpSaldo("BA","0000","MF",2,21030300000000,0,"E",$B133,YEAR(BR$121),MONTH(BR$121),DAY(BR$121),"01",2,"T","R")</f>
        <v>1185067204.72</v>
      </c>
      <c r="BS133" s="5">
        <f>_xll.SBSAddInExcel.Functions.grpSaldo("BA","0000","MF",2,21030300000000,0,"E",$B133,YEAR(BS$121),MONTH(BS$121),DAY(BS$121),"01",2,"T","R")</f>
        <v>1175819709.99</v>
      </c>
      <c r="BT133" s="5">
        <f>_xll.SBSAddInExcel.Functions.grpSaldo("BA","0000","MF",2,21030300000000,0,"E",$B133,YEAR(BT$121),MONTH(BT$121),DAY(BT$121),"01",2,"T","R")</f>
        <v>1222651522.8800001</v>
      </c>
      <c r="BU133" s="5">
        <f>_xll.SBSAddInExcel.Functions.grpSaldo("BA","0000","MF",2,21030300000000,0,"E",$B133,YEAR(BU$121),MONTH(BU$121),DAY(BU$121),"01",2,"T","R")</f>
        <v>1250923867.95</v>
      </c>
      <c r="BV133" s="5">
        <f>_xll.SBSAddInExcel.Functions.grpSaldo("BA","0000","MF",2,21030300000000,0,"E",$B133,YEAR(BV$121),MONTH(BV$121),DAY(BV$121),"01",2,"T","R")</f>
        <v>1291552520.3</v>
      </c>
      <c r="BW133" s="5">
        <f>_xll.SBSAddInExcel.Functions.grpSaldo("BA","0000","MF",2,21030300000000,0,"E",$B133,YEAR(BW$121),MONTH(BW$121),DAY(BW$121),"01",2,"T","R")</f>
        <v>1319652254.6099999</v>
      </c>
      <c r="BX133" s="5">
        <f>_xll.SBSAddInExcel.Functions.grpSaldo("BA","0000","MF",2,21030300000000,0,"E",$B133,YEAR(BX$121),MONTH(BX$121),DAY(BX$121),"01",2,"T","R")</f>
        <v>1444361245.8399999</v>
      </c>
      <c r="BY133" s="5">
        <f>_xll.SBSAddInExcel.Functions.grpSaldo("BA","0000","MF",2,21030300000000,0,"E",$B133,YEAR(BY$121),MONTH(BY$121),DAY(BY$121),"01",2,"T","R")</f>
        <v>1439624645.9200001</v>
      </c>
      <c r="BZ133" s="5">
        <f>_xll.SBSAddInExcel.Functions.grpSaldo("BA","0000","MF",2,21030300000000,0,"E",$B133,YEAR(BZ$121),MONTH(BZ$121),DAY(BZ$121),"01",2,"T","R")</f>
        <v>1460451432.49</v>
      </c>
      <c r="CA133" s="5">
        <f>_xll.SBSAddInExcel.Functions.grpSaldo("BA","0000","MF",2,21030300000000,0,"E",$B133,YEAR(CA$121),MONTH(CA$121),DAY(CA$121),"01",2,"T","R")</f>
        <v>1476089305.6300001</v>
      </c>
      <c r="CB133" s="5">
        <f>_xll.SBSAddInExcel.Functions.grpSaldo("BA","0000","MF",2,21030300000000,0,"E",$B133,YEAR(CB$121),MONTH(CB$121),DAY(CB$121),"01",2,"T","R")</f>
        <v>1525567408.02</v>
      </c>
      <c r="CC133" s="5">
        <f>_xll.SBSAddInExcel.Functions.grpSaldo("BA","0000","MF",2,21030300000000,0,"E",$B133,YEAR(CC$121),MONTH(CC$121),DAY(CC$121),"01",2,"T","R")</f>
        <v>1551556230.8199999</v>
      </c>
      <c r="CD133" s="5">
        <f>_xll.SBSAddInExcel.Functions.grpSaldo("BA","0000","MF",2,21030300000000,0,"E",$B133,YEAR(CD$121),MONTH(CD$121),DAY(CD$121),"01",2,"T","R")</f>
        <v>1600418272.5799999</v>
      </c>
      <c r="CE133" s="5">
        <f>_xll.SBSAddInExcel.Functions.grpSaldo("BA","0000","MF",2,21030300000000,0,"E",$B133,YEAR(CE$121),MONTH(CE$121),DAY(CE$121),"01",2,"T","R")</f>
        <v>1555334845.0799999</v>
      </c>
      <c r="CF133" s="5">
        <f>_xll.SBSAddInExcel.Functions.grpSaldo("BA","0000","MF",2,21030300000000,0,"E",$B133,YEAR(CF$121),MONTH(CF$121),DAY(CF$121),"01",2,"T","R")</f>
        <v>1580021676.3399999</v>
      </c>
      <c r="CG133" s="5">
        <f>_xll.SBSAddInExcel.Functions.grpSaldo("BA","0000","MF",2,21030300000000,0,"E",$B133,YEAR(CG$121),MONTH(CG$121),DAY(CG$121),"01",2,"T","R")</f>
        <v>1635282481.6099999</v>
      </c>
      <c r="CH133" s="5">
        <f>_xll.SBSAddInExcel.Functions.grpSaldo("BA","0000","MF",2,21030300000000,0,"E",$B133,YEAR(CH$121),MONTH(CH$121),DAY(CH$121),"01",2,"T","R")</f>
        <v>1665979216.4400001</v>
      </c>
      <c r="CI133" s="5">
        <f>_xll.SBSAddInExcel.Functions.grpSaldo("BA","0000","MF",2,21030300000000,0,"E",$B133,YEAR(CI$121),MONTH(CI$121),DAY(CI$121),"01",2,"T","R")</f>
        <v>1684610354.6900001</v>
      </c>
      <c r="CJ133" s="5">
        <f>_xll.SBSAddInExcel.Functions.grpSaldo("BA","0000","MF",2,21030300000000,0,"E",$B133,YEAR(CJ$121),MONTH(CJ$121),DAY(CJ$121),"01",2,"T","R")</f>
        <v>1640148562.3599999</v>
      </c>
      <c r="CK133" s="5">
        <f>_xll.SBSAddInExcel.Functions.grpSaldo("BA","0000","MF",2,21030300000000,0,"E",$B133,YEAR(CK$121),MONTH(CK$121),DAY(CK$121),"01",2,"T","R")</f>
        <v>1684616215.45</v>
      </c>
      <c r="CL133" s="5">
        <f>_xll.SBSAddInExcel.Functions.grpSaldo("BA","0000","MF",2,21030300000000,0,"E",$B133,YEAR(CL$121),MONTH(CL$121),DAY(CL$121),"01",2,"T","R")</f>
        <v>1679233156.4100001</v>
      </c>
      <c r="CM133" s="5">
        <f>_xll.SBSAddInExcel.Functions.grpSaldo("BA","0000","MF",2,21030300000000,0,"E",$B133,YEAR(CM$121),MONTH(CM$121),DAY(CM$121),"01",2,"T","R")</f>
        <v>1640005418.02</v>
      </c>
      <c r="CN133" s="5">
        <f>_xll.SBSAddInExcel.Functions.grpSaldo("BA","0000","MF",2,21030300000000,0,"E",$B133,YEAR(CN$121),MONTH(CN$121),DAY(CN$121),"01",2,"T","R")</f>
        <v>1661818447.3399999</v>
      </c>
      <c r="CO133" s="5">
        <f>_xll.SBSAddInExcel.Functions.grpSaldo("BA","0000","MF",2,21030300000000,0,"E",$B133,YEAR(CO$121),MONTH(CO$121),DAY(CO$121),"01",2,"T","R")</f>
        <v>1712465672.97</v>
      </c>
      <c r="CP133" s="5">
        <f>_xll.SBSAddInExcel.Functions.grpSaldo("BA","0000","MF",2,21030300000000,0,"E",$B133,YEAR(CP$121),MONTH(CP$121),DAY(CP$121),"01",2,"T","R")</f>
        <v>1715439365.6300001</v>
      </c>
      <c r="CQ133" s="5">
        <f>_xll.SBSAddInExcel.Functions.grpSaldo("BA","0000","MF",2,21030300000000,0,"E",$B133,YEAR(CQ$121),MONTH(CQ$121),DAY(CQ$121),"01",2,"T","R")</f>
        <v>1671684779.9300001</v>
      </c>
      <c r="CR133" s="5">
        <f>_xll.SBSAddInExcel.Functions.grpSaldo("BA","0000","MF",2,21030300000000,0,"E",$B133,YEAR(CR$121),MONTH(CR$121),DAY(CR$121),"01",2,"T","R")</f>
        <v>1665568389.76</v>
      </c>
      <c r="CS133" s="5">
        <f>_xll.SBSAddInExcel.Functions.grpSaldo("BA","0000","MF",2,21030300000000,0,"E",$B133,YEAR(CS$121),MONTH(CS$121),DAY(CS$121),"01",2,"T","R")</f>
        <v>1646390938.03</v>
      </c>
      <c r="CT133" s="5">
        <f>_xll.SBSAddInExcel.Functions.grpSaldo("BA","0000","MF",2,21030300000000,0,"E",$B133,YEAR(CT$121),MONTH(CT$121),DAY(CT$121),"01",2,"T","R")</f>
        <v>1623752666.9400001</v>
      </c>
      <c r="CU133" s="5">
        <f>_xll.SBSAddInExcel.Functions.grpSaldo("BA","0000","MF",2,21030300000000,0,"E",$B133,YEAR(CU$121),MONTH(CU$121),DAY(CU$121),"01",2,"T","R")</f>
        <v>1581070610.26</v>
      </c>
      <c r="CV133" s="5">
        <f>_xll.SBSAddInExcel.Functions.grpSaldo("BA","0000","MF",2,21030300000000,0,"E",$B133,YEAR(CV$121),MONTH(CV$121),DAY(CV$121),"01",2,"T","R")</f>
        <v>1518850139.8399999</v>
      </c>
      <c r="CW133" s="5">
        <f>_xll.SBSAddInExcel.Functions.grpSaldo("BA","0000","MF",2,21030300000000,0,"E",$B133,YEAR(CW$121),MONTH(CW$121),DAY(CW$121),"01",2,"T","R")</f>
        <v>1506207508.2</v>
      </c>
      <c r="CX133" s="5">
        <f>_xll.SBSAddInExcel.Functions.grpSaldo("BA","0000","MF",2,21030300000000,0,"E",$B133,YEAR(CX$121),MONTH(CX$121),DAY(CX$121),"01",2,"T","R")</f>
        <v>1485820788.7</v>
      </c>
      <c r="CY133" s="5">
        <f>_xll.SBSAddInExcel.Functions.grpSaldo("BA","0000","MF",2,21030300000000,0,"E",$B133,YEAR(CY$121),MONTH(CY$121),DAY(CY$121),"01",2,"T","R")</f>
        <v>1470849772.4100001</v>
      </c>
      <c r="CZ133" s="5">
        <f>_xll.SBSAddInExcel.Functions.grpSaldo("BA","0000","MF",2,21030300000000,0,"E",$B133,YEAR(CZ$121),MONTH(CZ$121),DAY(CZ$121),"01",2,"T","R")</f>
        <v>1454918606.5</v>
      </c>
      <c r="DA133" s="5">
        <f>_xll.SBSAddInExcel.Functions.grpSaldo("BA","0000","MF",2,21030300000000,0,"E",$B133,YEAR(DA$121),MONTH(DA$121),DAY(DA$121),"01",2,"T","R")</f>
        <v>1430970557.73</v>
      </c>
      <c r="DB133" s="5">
        <f>_xll.SBSAddInExcel.Functions.grpSaldo("BA","0000","MF",2,21030300000000,0,"E",$B133,YEAR(DB$121),MONTH(DB$121),DAY(DB$121),"01",2,"T","R")</f>
        <v>1398527845.47</v>
      </c>
      <c r="DC133" s="5">
        <f>_xll.SBSAddInExcel.Functions.grpSaldo("BA","0000","MF",2,21030300000000,0,"E",$B133,YEAR(DC$121),MONTH(DC$121),DAY(DC$121),"01",2,"T","R")</f>
        <v>1379991547.96</v>
      </c>
      <c r="DD133" s="5">
        <f>_xll.SBSAddInExcel.Functions.grpSaldo("BA","0000","MF",2,21030300000000,0,"E",$B133,YEAR(DD$121),MONTH(DD$121),DAY(DD$121),"01",2,"T","R")</f>
        <v>1360183297.8399999</v>
      </c>
      <c r="DE133" s="5">
        <f>_xll.SBSAddInExcel.Functions.grpSaldo("BA","0000","MF",2,21030300000000,0,"E",$B133,YEAR(DE$121),MONTH(DE$121),DAY(DE$121),"01",2,"T","R")</f>
        <v>1327098063.9300001</v>
      </c>
      <c r="DF133" s="5">
        <f>_xll.SBSAddInExcel.Functions.grpSaldo("BA","0000","MF",2,21030300000000,0,"E",$B133,YEAR(DF$121),MONTH(DF$121),DAY(DF$121),"01",2,"T","R")</f>
        <v>1296766637.5599999</v>
      </c>
      <c r="DG133" s="5">
        <f>_xll.SBSAddInExcel.Functions.grpSaldo("BA","0000","MF",2,21030300000000,0,"E",$B133,YEAR(DG$121),MONTH(DG$121),DAY(DG$121),"01",2,"T","R")</f>
        <v>1280981459.24</v>
      </c>
      <c r="DH133" s="5">
        <f>_xll.SBSAddInExcel.Functions.grpSaldo("BA","0000","MF",2,21030300000000,0,"E",$B133,YEAR(DH$121),MONTH(DH$121),DAY(DH$121),"01",2,"T","R")</f>
        <v>1263470538.0999999</v>
      </c>
    </row>
    <row r="134" spans="2:112" x14ac:dyDescent="0.3">
      <c r="B134" s="56">
        <v>102</v>
      </c>
      <c r="C134" s="1" t="s">
        <v>283</v>
      </c>
      <c r="D134" s="5">
        <f>_xll.SBSAddInExcel.Functions.grpSaldo("BA","0000","MF",2,21030300000000,0,"E",$B134,YEAR(D$121),MONTH(D$121),DAY(D$121),"01",2,"T","R")</f>
        <v>389078652.77999997</v>
      </c>
      <c r="E134" s="5">
        <f>_xll.SBSAddInExcel.Functions.grpSaldo("BA","0000","MF",2,21030300000000,0,"E",$B134,YEAR(E$121),MONTH(E$121),DAY(E$121),"01",2,"T","R")</f>
        <v>418937917.00999999</v>
      </c>
      <c r="F134" s="5">
        <f>_xll.SBSAddInExcel.Functions.grpSaldo("BA","0000","MF",2,21030300000000,0,"E",$B134,YEAR(F$121),MONTH(F$121),DAY(F$121),"01",2,"T","R")</f>
        <v>445042283.55000001</v>
      </c>
      <c r="G134" s="5">
        <f>_xll.SBSAddInExcel.Functions.grpSaldo("BA","0000","MF",2,21030300000000,0,"E",$B134,YEAR(G$121),MONTH(G$121),DAY(G$121),"01",2,"T","R")</f>
        <v>460584669.37</v>
      </c>
      <c r="H134" s="5">
        <f>_xll.SBSAddInExcel.Functions.grpSaldo("BA","0000","MF",2,21030300000000,0,"E",$B134,YEAR(H$121),MONTH(H$121),DAY(H$121),"01",2,"T","R")</f>
        <v>454088245.81999999</v>
      </c>
      <c r="I134" s="5">
        <f>_xll.SBSAddInExcel.Functions.grpSaldo("BA","0000","MF",2,21030300000000,0,"E",$B134,YEAR(I$121),MONTH(I$121),DAY(I$121),"01",2,"T","R")</f>
        <v>443720980.42000002</v>
      </c>
      <c r="J134" s="5">
        <f>_xll.SBSAddInExcel.Functions.grpSaldo("BA","0000","MF",2,21030300000000,0,"E",$B134,YEAR(J$121),MONTH(J$121),DAY(J$121),"01",2,"T","R")</f>
        <v>436156830.20999998</v>
      </c>
      <c r="K134" s="5">
        <f>_xll.SBSAddInExcel.Functions.grpSaldo("BA","0000","MF",2,21030300000000,0,"E",$B134,YEAR(K$121),MONTH(K$121),DAY(K$121),"01",2,"T","R")</f>
        <v>432607362.06999999</v>
      </c>
      <c r="L134" s="5">
        <f>_xll.SBSAddInExcel.Functions.grpSaldo("BA","0000","MF",2,21030300000000,0,"E",$B134,YEAR(L$121),MONTH(L$121),DAY(L$121),"01",2,"T","R")</f>
        <v>431110846.19999999</v>
      </c>
      <c r="M134" s="5">
        <f>_xll.SBSAddInExcel.Functions.grpSaldo("BA","0000","MF",2,21030300000000,0,"E",$B134,YEAR(M$121),MONTH(M$121),DAY(M$121),"01",2,"T","R")</f>
        <v>425058555.06999999</v>
      </c>
      <c r="N134" s="5">
        <f>_xll.SBSAddInExcel.Functions.grpSaldo("BA","0000","MF",2,21030300000000,0,"E",$B134,YEAR(N$121),MONTH(N$121),DAY(N$121),"01",2,"T","R")</f>
        <v>415114442.98000002</v>
      </c>
      <c r="O134" s="5">
        <f>_xll.SBSAddInExcel.Functions.grpSaldo("BA","0000","MF",2,21030300000000,0,"E",$B134,YEAR(O$121),MONTH(O$121),DAY(O$121),"01",2,"T","R")</f>
        <v>404217185.85000002</v>
      </c>
      <c r="P134" s="5">
        <f>_xll.SBSAddInExcel.Functions.grpSaldo("BA","0000","MF",2,21030300000000,0,"E",$B134,YEAR(P$121),MONTH(P$121),DAY(P$121),"01",2,"T","R")</f>
        <v>400846517.52999997</v>
      </c>
      <c r="Q134" s="5">
        <f>_xll.SBSAddInExcel.Functions.grpSaldo("BA","0000","MF",2,21030300000000,0,"E",$B134,YEAR(Q$121),MONTH(Q$121),DAY(Q$121),"01",2,"T","R")</f>
        <v>387974340.87</v>
      </c>
      <c r="R134" s="5">
        <f>_xll.SBSAddInExcel.Functions.grpSaldo("BA","0000","MF",2,21030300000000,0,"E",$B134,YEAR(R$121),MONTH(R$121),DAY(R$121),"01",2,"T","R")</f>
        <v>378274681.88</v>
      </c>
      <c r="S134" s="5">
        <f>_xll.SBSAddInExcel.Functions.grpSaldo("BA","0000","MF",2,21030300000000,0,"E",$B134,YEAR(S$121),MONTH(S$121),DAY(S$121),"01",2,"T","R")</f>
        <v>377683635.75</v>
      </c>
      <c r="T134" s="5">
        <f>_xll.SBSAddInExcel.Functions.grpSaldo("BA","0000","MF",2,21030300000000,0,"E",$B134,YEAR(T$121),MONTH(T$121),DAY(T$121),"01",2,"T","R")</f>
        <v>372528065.63</v>
      </c>
      <c r="U134" s="5">
        <f>_xll.SBSAddInExcel.Functions.grpSaldo("BA","0000","MF",2,21030300000000,0,"E",$B134,YEAR(U$121),MONTH(U$121),DAY(U$121),"01",2,"T","R")</f>
        <v>374139642.24000001</v>
      </c>
      <c r="V134" s="5">
        <f>_xll.SBSAddInExcel.Functions.grpSaldo("BA","0000","MF",2,21030300000000,0,"E",$B134,YEAR(V$121),MONTH(V$121),DAY(V$121),"01",2,"T","R")</f>
        <v>372830404.86000001</v>
      </c>
      <c r="W134" s="5">
        <f>_xll.SBSAddInExcel.Functions.grpSaldo("BA","0000","MF",2,21030300000000,0,"E",$B134,YEAR(W$121),MONTH(W$121),DAY(W$121),"01",2,"T","R")</f>
        <v>411499485.75999999</v>
      </c>
      <c r="X134" s="5">
        <f>_xll.SBSAddInExcel.Functions.grpSaldo("BA","0000","MF",2,21030300000000,0,"E",$B134,YEAR(X$121),MONTH(X$121),DAY(X$121),"01",2,"T","R")</f>
        <v>418345220.38</v>
      </c>
      <c r="Y134" s="5">
        <f>_xll.SBSAddInExcel.Functions.grpSaldo("BA","0000","MF",2,21030300000000,0,"E",$B134,YEAR(Y$121),MONTH(Y$121),DAY(Y$121),"01",2,"T","R")</f>
        <v>420113879.54000002</v>
      </c>
      <c r="Z134" s="5">
        <f>_xll.SBSAddInExcel.Functions.grpSaldo("BA","0000","MF",2,21030300000000,0,"E",$B134,YEAR(Z$121),MONTH(Z$121),DAY(Z$121),"01",2,"T","R")</f>
        <v>433592057.39999998</v>
      </c>
      <c r="AA134" s="5">
        <f>_xll.SBSAddInExcel.Functions.grpSaldo("BA","0000","MF",2,21030300000000,0,"E",$B134,YEAR(AA$121),MONTH(AA$121),DAY(AA$121),"01",2,"T","R")</f>
        <v>455353866.63</v>
      </c>
      <c r="AB134" s="5">
        <f>_xll.SBSAddInExcel.Functions.grpSaldo("BA","0000","MF",2,21030300000000,0,"E",$B134,YEAR(AB$121),MONTH(AB$121),DAY(AB$121),"01",2,"T","R")</f>
        <v>450590417.91000003</v>
      </c>
      <c r="AC134" s="5">
        <f>_xll.SBSAddInExcel.Functions.grpSaldo("BA","0000","MF",2,21030300000000,0,"E",$B134,YEAR(AC$121),MONTH(AC$121),DAY(AC$121),"01",2,"T","R")</f>
        <v>448131005.70999998</v>
      </c>
      <c r="AD134" s="5">
        <f>_xll.SBSAddInExcel.Functions.grpSaldo("BA","0000","MF",2,21030300000000,0,"E",$B134,YEAR(AD$121),MONTH(AD$121),DAY(AD$121),"01",2,"T","R")</f>
        <v>430334180.63</v>
      </c>
      <c r="AE134" s="5">
        <f>_xll.SBSAddInExcel.Functions.grpSaldo("BA","0000","MF",2,21030300000000,0,"E",$B134,YEAR(AE$121),MONTH(AE$121),DAY(AE$121),"01",2,"T","R")</f>
        <v>423557343.13999999</v>
      </c>
      <c r="AF134" s="5">
        <f>_xll.SBSAddInExcel.Functions.grpSaldo("BA","0000","MF",2,21030300000000,0,"E",$B134,YEAR(AF$121),MONTH(AF$121),DAY(AF$121),"01",2,"T","R")</f>
        <v>426648299.89999998</v>
      </c>
      <c r="AG134" s="5">
        <f>_xll.SBSAddInExcel.Functions.grpSaldo("BA","0000","MF",2,21030300000000,0,"E",$B134,YEAR(AG$121),MONTH(AG$121),DAY(AG$121),"01",2,"T","R")</f>
        <v>435665665.56</v>
      </c>
      <c r="AH134" s="5">
        <f>_xll.SBSAddInExcel.Functions.grpSaldo("BA","0000","MF",2,21030300000000,0,"E",$B134,YEAR(AH$121),MONTH(AH$121),DAY(AH$121),"01",2,"T","R")</f>
        <v>442528846.05000001</v>
      </c>
      <c r="AI134" s="5">
        <f>_xll.SBSAddInExcel.Functions.grpSaldo("BA","0000","MF",2,21030300000000,0,"E",$B134,YEAR(AI$121),MONTH(AI$121),DAY(AI$121),"01",2,"T","R")</f>
        <v>442672116.24000001</v>
      </c>
      <c r="AJ134" s="5">
        <f>_xll.SBSAddInExcel.Functions.grpSaldo("BA","0000","MF",2,21030300000000,0,"E",$B134,YEAR(AJ$121),MONTH(AJ$121),DAY(AJ$121),"01",2,"T","R")</f>
        <v>440805597.44999999</v>
      </c>
      <c r="AK134" s="5">
        <f>_xll.SBSAddInExcel.Functions.grpSaldo("BA","0000","MF",2,21030300000000,0,"E",$B134,YEAR(AK$121),MONTH(AK$121),DAY(AK$121),"01",2,"T","R")</f>
        <v>415075945.24000001</v>
      </c>
      <c r="AL134" s="5">
        <f>_xll.SBSAddInExcel.Functions.grpSaldo("BA","0000","MF",2,21030300000000,0,"E",$B134,YEAR(AL$121),MONTH(AL$121),DAY(AL$121),"01",2,"T","R")</f>
        <v>412008838.5</v>
      </c>
      <c r="AM134" s="5">
        <f>_xll.SBSAddInExcel.Functions.grpSaldo("BA","0000","MF",2,21030300000000,0,"E",$B134,YEAR(AM$121),MONTH(AM$121),DAY(AM$121),"01",2,"T","R")</f>
        <v>414166649.93000001</v>
      </c>
      <c r="AN134" s="5">
        <f>_xll.SBSAddInExcel.Functions.grpSaldo("BA","0000","MF",2,21030300000000,0,"E",$B134,YEAR(AN$121),MONTH(AN$121),DAY(AN$121),"01",2,"T","R")</f>
        <v>395234777.11000001</v>
      </c>
      <c r="AO134" s="5">
        <f>_xll.SBSAddInExcel.Functions.grpSaldo("BA","0000","MF",2,21030300000000,0,"E",$B134,YEAR(AO$121),MONTH(AO$121),DAY(AO$121),"01",2,"T","R")</f>
        <v>379685582.83999997</v>
      </c>
      <c r="AP134" s="5">
        <f>_xll.SBSAddInExcel.Functions.grpSaldo("BA","0000","MF",2,21030300000000,0,"E",$B134,YEAR(AP$121),MONTH(AP$121),DAY(AP$121),"01",2,"T","R")</f>
        <v>363209941.04000002</v>
      </c>
      <c r="AQ134" s="5">
        <f>_xll.SBSAddInExcel.Functions.grpSaldo("BA","0000","MF",2,21030300000000,0,"E",$B134,YEAR(AQ$121),MONTH(AQ$121),DAY(AQ$121),"01",2,"T","R")</f>
        <v>356720276.19999999</v>
      </c>
      <c r="AR134" s="5">
        <f>_xll.SBSAddInExcel.Functions.grpSaldo("BA","0000","MF",2,21030300000000,0,"E",$B134,YEAR(AR$121),MONTH(AR$121),DAY(AR$121),"01",2,"T","R")</f>
        <v>346064072.47000003</v>
      </c>
      <c r="AS134" s="5">
        <f>_xll.SBSAddInExcel.Functions.grpSaldo("BA","0000","MF",2,21030300000000,0,"E",$B134,YEAR(AS$121),MONTH(AS$121),DAY(AS$121),"01",2,"T","R")</f>
        <v>324855816.83999997</v>
      </c>
      <c r="AT134" s="5">
        <f>_xll.SBSAddInExcel.Functions.grpSaldo("BA","0000","MF",2,21030300000000,0,"E",$B134,YEAR(AT$121),MONTH(AT$121),DAY(AT$121),"01",2,"T","R")</f>
        <v>299670360.00999999</v>
      </c>
      <c r="AU134" s="5">
        <f>_xll.SBSAddInExcel.Functions.grpSaldo("BA","0000","MF",2,21030300000000,0,"E",$B134,YEAR(AU$121),MONTH(AU$121),DAY(AU$121),"01",2,"T","R")</f>
        <v>278222802.94</v>
      </c>
      <c r="AV134" s="5">
        <f>_xll.SBSAddInExcel.Functions.grpSaldo("BA","0000","MF",2,21030300000000,0,"E",$B134,YEAR(AV$121),MONTH(AV$121),DAY(AV$121),"01",2,"T","R")</f>
        <v>287164981.43000001</v>
      </c>
      <c r="AW134" s="5">
        <f>_xll.SBSAddInExcel.Functions.grpSaldo("BA","0000","MF",2,21030300000000,0,"E",$B134,YEAR(AW$121),MONTH(AW$121),DAY(AW$121),"01",2,"T","R")</f>
        <v>288166015.02999997</v>
      </c>
      <c r="AX134" s="5">
        <f>_xll.SBSAddInExcel.Functions.grpSaldo("BA","0000","MF",2,21030300000000,0,"E",$B134,YEAR(AX$121),MONTH(AX$121),DAY(AX$121),"01",2,"T","R")</f>
        <v>286876060.56999999</v>
      </c>
      <c r="AY134" s="5">
        <f>_xll.SBSAddInExcel.Functions.grpSaldo("BA","0000","MF",2,21030300000000,0,"E",$B134,YEAR(AY$121),MONTH(AY$121),DAY(AY$121),"01",2,"T","R")</f>
        <v>280475973.27999997</v>
      </c>
      <c r="AZ134" s="5">
        <f>_xll.SBSAddInExcel.Functions.grpSaldo("BA","0000","MF",2,21030300000000,0,"E",$B134,YEAR(AZ$121),MONTH(AZ$121),DAY(AZ$121),"01",2,"T","R")</f>
        <v>268612589.30000001</v>
      </c>
      <c r="BA134" s="5">
        <f>_xll.SBSAddInExcel.Functions.grpSaldo("BA","0000","MF",2,21030300000000,0,"E",$B134,YEAR(BA$121),MONTH(BA$121),DAY(BA$121),"01",2,"T","R")</f>
        <v>267192752.47999999</v>
      </c>
      <c r="BB134" s="5">
        <f>_xll.SBSAddInExcel.Functions.grpSaldo("BA","0000","MF",2,21030300000000,0,"E",$B134,YEAR(BB$121),MONTH(BB$121),DAY(BB$121),"01",2,"T","R")</f>
        <v>267723606.81999999</v>
      </c>
      <c r="BC134" s="5">
        <f>_xll.SBSAddInExcel.Functions.grpSaldo("BA","0000","MF",2,21030300000000,0,"E",$B134,YEAR(BC$121),MONTH(BC$121),DAY(BC$121),"01",2,"T","R")</f>
        <v>266889426.88999999</v>
      </c>
      <c r="BD134" s="5">
        <f>_xll.SBSAddInExcel.Functions.grpSaldo("BA","0000","MF",2,21030300000000,0,"E",$B134,YEAR(BD$121),MONTH(BD$121),DAY(BD$121),"01",2,"T","R")</f>
        <v>269588615.94999999</v>
      </c>
      <c r="BE134" s="5">
        <f>_xll.SBSAddInExcel.Functions.grpSaldo("BA","0000","MF",2,21030300000000,0,"E",$B134,YEAR(BE$121),MONTH(BE$121),DAY(BE$121),"01",2,"T","R")</f>
        <v>266536961.52000001</v>
      </c>
      <c r="BF134" s="5">
        <f>_xll.SBSAddInExcel.Functions.grpSaldo("BA","0000","MF",2,21030300000000,0,"E",$B134,YEAR(BF$121),MONTH(BF$121),DAY(BF$121),"01",2,"T","R")</f>
        <v>275459767.25</v>
      </c>
      <c r="BG134" s="5">
        <f>_xll.SBSAddInExcel.Functions.grpSaldo("BA","0000","MF",2,21030300000000,0,"E",$B134,YEAR(BG$121),MONTH(BG$121),DAY(BG$121),"01",2,"T","R")</f>
        <v>274781866.19999999</v>
      </c>
      <c r="BH134" s="5">
        <f>_xll.SBSAddInExcel.Functions.grpSaldo("BA","0000","MF",2,21030300000000,0,"E",$B134,YEAR(BH$121),MONTH(BH$121),DAY(BH$121),"01",2,"T","R")</f>
        <v>264350949.91</v>
      </c>
      <c r="BI134" s="5">
        <f>_xll.SBSAddInExcel.Functions.grpSaldo("BA","0000","MF",2,21030300000000,0,"E",$B134,YEAR(BI$121),MONTH(BI$121),DAY(BI$121),"01",2,"T","R")</f>
        <v>261417368.43000001</v>
      </c>
      <c r="BJ134" s="5">
        <f>_xll.SBSAddInExcel.Functions.grpSaldo("BA","0000","MF",2,21030300000000,0,"E",$B134,YEAR(BJ$121),MONTH(BJ$121),DAY(BJ$121),"01",2,"T","R")</f>
        <v>259755722.97999999</v>
      </c>
      <c r="BK134" s="5">
        <f>_xll.SBSAddInExcel.Functions.grpSaldo("BA","0000","MF",2,21030300000000,0,"E",$B134,YEAR(BK$121),MONTH(BK$121),DAY(BK$121),"01",2,"T","R")</f>
        <v>258243944.75999999</v>
      </c>
      <c r="BL134" s="5">
        <f>_xll.SBSAddInExcel.Functions.grpSaldo("BA","0000","MF",2,21030300000000,0,"E",$B134,YEAR(BL$121),MONTH(BL$121),DAY(BL$121),"01",2,"T","R")</f>
        <v>252932535.59</v>
      </c>
      <c r="BM134" s="5">
        <f>_xll.SBSAddInExcel.Functions.grpSaldo("BA","0000","MF",2,21030300000000,0,"E",$B134,YEAR(BM$121),MONTH(BM$121),DAY(BM$121),"01",2,"T","R")</f>
        <v>253560516.31</v>
      </c>
      <c r="BN134" s="5">
        <f>_xll.SBSAddInExcel.Functions.grpSaldo("BA","0000","MF",2,21030300000000,0,"E",$B134,YEAR(BN$121),MONTH(BN$121),DAY(BN$121),"01",2,"T","R")</f>
        <v>258217247.74000001</v>
      </c>
      <c r="BO134" s="5">
        <f>_xll.SBSAddInExcel.Functions.grpSaldo("BA","0000","MF",2,21030300000000,0,"E",$B134,YEAR(BO$121),MONTH(BO$121),DAY(BO$121),"01",2,"T","R")</f>
        <v>254333430.21000001</v>
      </c>
      <c r="BP134" s="5">
        <f>_xll.SBSAddInExcel.Functions.grpSaldo("BA","0000","MF",2,21030300000000,0,"E",$B134,YEAR(BP$121),MONTH(BP$121),DAY(BP$121),"01",2,"T","R")</f>
        <v>251082388.12</v>
      </c>
      <c r="BQ134" s="5">
        <f>_xll.SBSAddInExcel.Functions.grpSaldo("BA","0000","MF",2,21030300000000,0,"E",$B134,YEAR(BQ$121),MONTH(BQ$121),DAY(BQ$121),"01",2,"T","R")</f>
        <v>249898131.71000001</v>
      </c>
      <c r="BR134" s="5">
        <f>_xll.SBSAddInExcel.Functions.grpSaldo("BA","0000","MF",2,21030300000000,0,"E",$B134,YEAR(BR$121),MONTH(BR$121),DAY(BR$121),"01",2,"T","R")</f>
        <v>236332279.68000001</v>
      </c>
      <c r="BS134" s="5">
        <f>_xll.SBSAddInExcel.Functions.grpSaldo("BA","0000","MF",2,21030300000000,0,"E",$B134,YEAR(BS$121),MONTH(BS$121),DAY(BS$121),"01",2,"T","R")</f>
        <v>232944330.41</v>
      </c>
      <c r="BT134" s="5">
        <f>_xll.SBSAddInExcel.Functions.grpSaldo("BA","0000","MF",2,21030300000000,0,"E",$B134,YEAR(BT$121),MONTH(BT$121),DAY(BT$121),"01",2,"T","R")</f>
        <v>224486579.28</v>
      </c>
      <c r="BU134" s="5">
        <f>_xll.SBSAddInExcel.Functions.grpSaldo("BA","0000","MF",2,21030300000000,0,"E",$B134,YEAR(BU$121),MONTH(BU$121),DAY(BU$121),"01",2,"T","R")</f>
        <v>223313753.03</v>
      </c>
      <c r="BV134" s="5">
        <f>_xll.SBSAddInExcel.Functions.grpSaldo("BA","0000","MF",2,21030300000000,0,"E",$B134,YEAR(BV$121),MONTH(BV$121),DAY(BV$121),"01",2,"T","R")</f>
        <v>216376472.19999999</v>
      </c>
      <c r="BW134" s="5">
        <f>_xll.SBSAddInExcel.Functions.grpSaldo("BA","0000","MF",2,21030300000000,0,"E",$B134,YEAR(BW$121),MONTH(BW$121),DAY(BW$121),"01",2,"T","R")</f>
        <v>219716315.53999999</v>
      </c>
      <c r="BX134" s="5">
        <f>_xll.SBSAddInExcel.Functions.grpSaldo("BA","0000","MF",2,21030300000000,0,"E",$B134,YEAR(BX$121),MONTH(BX$121),DAY(BX$121),"01",2,"T","R")</f>
        <v>215250368.03</v>
      </c>
      <c r="BY134" s="5">
        <f>_xll.SBSAddInExcel.Functions.grpSaldo("BA","0000","MF",2,21030300000000,0,"E",$B134,YEAR(BY$121),MONTH(BY$121),DAY(BY$121),"01",2,"T","R")</f>
        <v>212034087.13999999</v>
      </c>
      <c r="BZ134" s="5">
        <f>_xll.SBSAddInExcel.Functions.grpSaldo("BA","0000","MF",2,21030300000000,0,"E",$B134,YEAR(BZ$121),MONTH(BZ$121),DAY(BZ$121),"01",2,"T","R")</f>
        <v>209892239.08000001</v>
      </c>
      <c r="CA134" s="5">
        <f>_xll.SBSAddInExcel.Functions.grpSaldo("BA","0000","MF",2,21030300000000,0,"E",$B134,YEAR(CA$121),MONTH(CA$121),DAY(CA$121),"01",2,"T","R")</f>
        <v>208008300.78999999</v>
      </c>
      <c r="CB134" s="5">
        <f>_xll.SBSAddInExcel.Functions.grpSaldo("BA","0000","MF",2,21030300000000,0,"E",$B134,YEAR(CB$121),MONTH(CB$121),DAY(CB$121),"01",2,"T","R")</f>
        <v>206609123.09</v>
      </c>
      <c r="CC134" s="5">
        <f>_xll.SBSAddInExcel.Functions.grpSaldo("BA","0000","MF",2,21030300000000,0,"E",$B134,YEAR(CC$121),MONTH(CC$121),DAY(CC$121),"01",2,"T","R")</f>
        <v>203781021.72</v>
      </c>
      <c r="CD134" s="5">
        <f>_xll.SBSAddInExcel.Functions.grpSaldo("BA","0000","MF",2,21030300000000,0,"E",$B134,YEAR(CD$121),MONTH(CD$121),DAY(CD$121),"01",2,"T","R")</f>
        <v>201508881.99000001</v>
      </c>
      <c r="CE134" s="5">
        <f>_xll.SBSAddInExcel.Functions.grpSaldo("BA","0000","MF",2,21030300000000,0,"E",$B134,YEAR(CE$121),MONTH(CE$121),DAY(CE$121),"01",2,"T","R")</f>
        <v>198674983.41999999</v>
      </c>
      <c r="CF134" s="5">
        <f>_xll.SBSAddInExcel.Functions.grpSaldo("BA","0000","MF",2,21030300000000,0,"E",$B134,YEAR(CF$121),MONTH(CF$121),DAY(CF$121),"01",2,"T","R")</f>
        <v>192156205.19</v>
      </c>
      <c r="CG134" s="5">
        <f>_xll.SBSAddInExcel.Functions.grpSaldo("BA","0000","MF",2,21030300000000,0,"E",$B134,YEAR(CG$121),MONTH(CG$121),DAY(CG$121),"01",2,"T","R")</f>
        <v>191699112.52000001</v>
      </c>
      <c r="CH134" s="5">
        <f>_xll.SBSAddInExcel.Functions.grpSaldo("BA","0000","MF",2,21030300000000,0,"E",$B134,YEAR(CH$121),MONTH(CH$121),DAY(CH$121),"01",2,"T","R")</f>
        <v>190036569.81999999</v>
      </c>
      <c r="CI134" s="5">
        <f>_xll.SBSAddInExcel.Functions.grpSaldo("BA","0000","MF",2,21030300000000,0,"E",$B134,YEAR(CI$121),MONTH(CI$121),DAY(CI$121),"01",2,"T","R")</f>
        <v>191472646.18000001</v>
      </c>
      <c r="CJ134" s="5">
        <f>_xll.SBSAddInExcel.Functions.grpSaldo("BA","0000","MF",2,21030300000000,0,"E",$B134,YEAR(CJ$121),MONTH(CJ$121),DAY(CJ$121),"01",2,"T","R")</f>
        <v>194308368.06</v>
      </c>
      <c r="CK134" s="5">
        <f>_xll.SBSAddInExcel.Functions.grpSaldo("BA","0000","MF",2,21030300000000,0,"E",$B134,YEAR(CK$121),MONTH(CK$121),DAY(CK$121),"01",2,"T","R")</f>
        <v>193045805</v>
      </c>
      <c r="CL134" s="5">
        <f>_xll.SBSAddInExcel.Functions.grpSaldo("BA","0000","MF",2,21030300000000,0,"E",$B134,YEAR(CL$121),MONTH(CL$121),DAY(CL$121),"01",2,"T","R")</f>
        <v>194986425.5</v>
      </c>
      <c r="CM134" s="5">
        <f>_xll.SBSAddInExcel.Functions.grpSaldo("BA","0000","MF",2,21030300000000,0,"E",$B134,YEAR(CM$121),MONTH(CM$121),DAY(CM$121),"01",2,"T","R")</f>
        <v>198336616.87</v>
      </c>
      <c r="CN134" s="5">
        <f>_xll.SBSAddInExcel.Functions.grpSaldo("BA","0000","MF",2,21030300000000,0,"E",$B134,YEAR(CN$121),MONTH(CN$121),DAY(CN$121),"01",2,"T","R")</f>
        <v>205263330.75</v>
      </c>
      <c r="CO134" s="5">
        <f>_xll.SBSAddInExcel.Functions.grpSaldo("BA","0000","MF",2,21030300000000,0,"E",$B134,YEAR(CO$121),MONTH(CO$121),DAY(CO$121),"01",2,"T","R")</f>
        <v>210186837.12</v>
      </c>
      <c r="CP134" s="5">
        <f>_xll.SBSAddInExcel.Functions.grpSaldo("BA","0000","MF",2,21030300000000,0,"E",$B134,YEAR(CP$121),MONTH(CP$121),DAY(CP$121),"01",2,"T","R")</f>
        <v>213111686.03</v>
      </c>
      <c r="CQ134" s="5">
        <f>_xll.SBSAddInExcel.Functions.grpSaldo("BA","0000","MF",2,21030300000000,0,"E",$B134,YEAR(CQ$121),MONTH(CQ$121),DAY(CQ$121),"01",2,"T","R")</f>
        <v>215044708.93000001</v>
      </c>
      <c r="CR134" s="5">
        <f>_xll.SBSAddInExcel.Functions.grpSaldo("BA","0000","MF",2,21030300000000,0,"E",$B134,YEAR(CR$121),MONTH(CR$121),DAY(CR$121),"01",2,"T","R")</f>
        <v>215629719.09</v>
      </c>
      <c r="CS134" s="5">
        <f>_xll.SBSAddInExcel.Functions.grpSaldo("BA","0000","MF",2,21030300000000,0,"E",$B134,YEAR(CS$121),MONTH(CS$121),DAY(CS$121),"01",2,"T","R")</f>
        <v>215199996.74000001</v>
      </c>
      <c r="CT134" s="5">
        <f>_xll.SBSAddInExcel.Functions.grpSaldo("BA","0000","MF",2,21030300000000,0,"E",$B134,YEAR(CT$121),MONTH(CT$121),DAY(CT$121),"01",2,"T","R")</f>
        <v>214441475.52000001</v>
      </c>
      <c r="CU134" s="5">
        <f>_xll.SBSAddInExcel.Functions.grpSaldo("BA","0000","MF",2,21030300000000,0,"E",$B134,YEAR(CU$121),MONTH(CU$121),DAY(CU$121),"01",2,"T","R")</f>
        <v>210750430.31999999</v>
      </c>
      <c r="CV134" s="5">
        <f>_xll.SBSAddInExcel.Functions.grpSaldo("BA","0000","MF",2,21030300000000,0,"E",$B134,YEAR(CV$121),MONTH(CV$121),DAY(CV$121),"01",2,"T","R")</f>
        <v>209251495.66999999</v>
      </c>
      <c r="CW134" s="5">
        <f>_xll.SBSAddInExcel.Functions.grpSaldo("BA","0000","MF",2,21030300000000,0,"E",$B134,YEAR(CW$121),MONTH(CW$121),DAY(CW$121),"01",2,"T","R")</f>
        <v>204121214.03</v>
      </c>
      <c r="CX134" s="5">
        <f>_xll.SBSAddInExcel.Functions.grpSaldo("BA","0000","MF",2,21030300000000,0,"E",$B134,YEAR(CX$121),MONTH(CX$121),DAY(CX$121),"01",2,"T","R")</f>
        <v>200662443.66999999</v>
      </c>
      <c r="CY134" s="5">
        <f>_xll.SBSAddInExcel.Functions.grpSaldo("BA","0000","MF",2,21030300000000,0,"E",$B134,YEAR(CY$121),MONTH(CY$121),DAY(CY$121),"01",2,"T","R")</f>
        <v>196576733.09999999</v>
      </c>
      <c r="CZ134" s="5">
        <f>_xll.SBSAddInExcel.Functions.grpSaldo("BA","0000","MF",2,21030300000000,0,"E",$B134,YEAR(CZ$121),MONTH(CZ$121),DAY(CZ$121),"01",2,"T","R")</f>
        <v>194905670.66999999</v>
      </c>
      <c r="DA134" s="5">
        <f>_xll.SBSAddInExcel.Functions.grpSaldo("BA","0000","MF",2,21030300000000,0,"E",$B134,YEAR(DA$121),MONTH(DA$121),DAY(DA$121),"01",2,"T","R")</f>
        <v>192243751.41999999</v>
      </c>
      <c r="DB134" s="5">
        <f>_xll.SBSAddInExcel.Functions.grpSaldo("BA","0000","MF",2,21030300000000,0,"E",$B134,YEAR(DB$121),MONTH(DB$121),DAY(DB$121),"01",2,"T","R")</f>
        <v>189939215.33000001</v>
      </c>
      <c r="DC134" s="5">
        <f>_xll.SBSAddInExcel.Functions.grpSaldo("BA","0000","MF",2,21030300000000,0,"E",$B134,YEAR(DC$121),MONTH(DC$121),DAY(DC$121),"01",2,"T","R")</f>
        <v>188748240.27000001</v>
      </c>
      <c r="DD134" s="5">
        <f>_xll.SBSAddInExcel.Functions.grpSaldo("BA","0000","MF",2,21030300000000,0,"E",$B134,YEAR(DD$121),MONTH(DD$121),DAY(DD$121),"01",2,"T","R")</f>
        <v>187691249.13</v>
      </c>
      <c r="DE134" s="5">
        <f>_xll.SBSAddInExcel.Functions.grpSaldo("BA","0000","MF",2,21030300000000,0,"E",$B134,YEAR(DE$121),MONTH(DE$121),DAY(DE$121),"01",2,"T","R")</f>
        <v>186287994.44999999</v>
      </c>
      <c r="DF134" s="5">
        <f>_xll.SBSAddInExcel.Functions.grpSaldo("BA","0000","MF",2,21030300000000,0,"E",$B134,YEAR(DF$121),MONTH(DF$121),DAY(DF$121),"01",2,"T","R")</f>
        <v>184297067.31999999</v>
      </c>
      <c r="DG134" s="5">
        <f>_xll.SBSAddInExcel.Functions.grpSaldo("BA","0000","MF",2,21030300000000,0,"E",$B134,YEAR(DG$121),MONTH(DG$121),DAY(DG$121),"01",2,"T","R")</f>
        <v>185113504.22999999</v>
      </c>
      <c r="DH134" s="5">
        <f>_xll.SBSAddInExcel.Functions.grpSaldo("BA","0000","MF",2,21030300000000,0,"E",$B134,YEAR(DH$121),MONTH(DH$121),DAY(DH$121),"01",2,"T","R")</f>
        <v>183963497.71000001</v>
      </c>
    </row>
    <row r="135" spans="2:112" x14ac:dyDescent="0.3">
      <c r="B135" s="56">
        <v>103</v>
      </c>
      <c r="C135" s="1" t="s">
        <v>279</v>
      </c>
      <c r="D135" s="5">
        <f>_xll.SBSAddInExcel.Functions.grpSaldo("BA","0000","MF",2,21030300000000,0,"E",$B135,YEAR(D$121),MONTH(D$121),DAY(D$121),"01",2,"T","R")</f>
        <v>1016362615.3099999</v>
      </c>
      <c r="E135" s="5">
        <f>_xll.SBSAddInExcel.Functions.grpSaldo("BA","0000","MF",2,21030300000000,0,"E",$B135,YEAR(E$121),MONTH(E$121),DAY(E$121),"01",2,"T","R")</f>
        <v>1011517562.03</v>
      </c>
      <c r="F135" s="5">
        <f>_xll.SBSAddInExcel.Functions.grpSaldo("BA","0000","MF",2,21030300000000,0,"E",$B135,YEAR(F$121),MONTH(F$121),DAY(F$121),"01",2,"T","R")</f>
        <v>1011819106.02</v>
      </c>
      <c r="G135" s="5">
        <f>_xll.SBSAddInExcel.Functions.grpSaldo("BA","0000","MF",2,21030300000000,0,"E",$B135,YEAR(G$121),MONTH(G$121),DAY(G$121),"01",2,"T","R")</f>
        <v>1016171480.47</v>
      </c>
      <c r="H135" s="5">
        <f>_xll.SBSAddInExcel.Functions.grpSaldo("BA","0000","MF",2,21030300000000,0,"E",$B135,YEAR(H$121),MONTH(H$121),DAY(H$121),"01",2,"T","R")</f>
        <v>1024215249.3200001</v>
      </c>
      <c r="I135" s="5">
        <f>_xll.SBSAddInExcel.Functions.grpSaldo("BA","0000","MF",2,21030300000000,0,"E",$B135,YEAR(I$121),MONTH(I$121),DAY(I$121),"01",2,"T","R")</f>
        <v>1022292347.95</v>
      </c>
      <c r="J135" s="5">
        <f>_xll.SBSAddInExcel.Functions.grpSaldo("BA","0000","MF",2,21030300000000,0,"E",$B135,YEAR(J$121),MONTH(J$121),DAY(J$121),"01",2,"T","R")</f>
        <v>1023834631.46</v>
      </c>
      <c r="K135" s="5">
        <f>_xll.SBSAddInExcel.Functions.grpSaldo("BA","0000","MF",2,21030300000000,0,"E",$B135,YEAR(K$121),MONTH(K$121),DAY(K$121),"01",2,"T","R")</f>
        <v>1026504979.48</v>
      </c>
      <c r="L135" s="5">
        <f>_xll.SBSAddInExcel.Functions.grpSaldo("BA","0000","MF",2,21030300000000,0,"E",$B135,YEAR(L$121),MONTH(L$121),DAY(L$121),"01",2,"T","R")</f>
        <v>1038697500.27</v>
      </c>
      <c r="M135" s="5">
        <f>_xll.SBSAddInExcel.Functions.grpSaldo("BA","0000","MF",2,21030300000000,0,"E",$B135,YEAR(M$121),MONTH(M$121),DAY(M$121),"01",2,"T","R")</f>
        <v>1048013260.38</v>
      </c>
      <c r="N135" s="5">
        <f>_xll.SBSAddInExcel.Functions.grpSaldo("BA","0000","MF",2,21030300000000,0,"E",$B135,YEAR(N$121),MONTH(N$121),DAY(N$121),"01",2,"T","R")</f>
        <v>1040920034.25</v>
      </c>
      <c r="O135" s="5">
        <f>_xll.SBSAddInExcel.Functions.grpSaldo("BA","0000","MF",2,21030300000000,0,"E",$B135,YEAR(O$121),MONTH(O$121),DAY(O$121),"01",2,"T","R")</f>
        <v>1039075613.0599999</v>
      </c>
      <c r="P135" s="5">
        <f>_xll.SBSAddInExcel.Functions.grpSaldo("BA","0000","MF",2,21030300000000,0,"E",$B135,YEAR(P$121),MONTH(P$121),DAY(P$121),"01",2,"T","R")</f>
        <v>1057073483.14</v>
      </c>
      <c r="Q135" s="5">
        <f>_xll.SBSAddInExcel.Functions.grpSaldo("BA","0000","MF",2,21030300000000,0,"E",$B135,YEAR(Q$121),MONTH(Q$121),DAY(Q$121),"01",2,"T","R")</f>
        <v>1065720745.04</v>
      </c>
      <c r="R135" s="5">
        <f>_xll.SBSAddInExcel.Functions.grpSaldo("BA","0000","MF",2,21030300000000,0,"E",$B135,YEAR(R$121),MONTH(R$121),DAY(R$121),"01",2,"T","R")</f>
        <v>1071098070.8200001</v>
      </c>
      <c r="S135" s="5">
        <f>_xll.SBSAddInExcel.Functions.grpSaldo("BA","0000","MF",2,21030300000000,0,"E",$B135,YEAR(S$121),MONTH(S$121),DAY(S$121),"01",2,"T","R")</f>
        <v>1075752064.48</v>
      </c>
      <c r="T135" s="5">
        <f>_xll.SBSAddInExcel.Functions.grpSaldo("BA","0000","MF",2,21030300000000,0,"E",$B135,YEAR(T$121),MONTH(T$121),DAY(T$121),"01",2,"T","R")</f>
        <v>1073818851.78</v>
      </c>
      <c r="U135" s="5">
        <f>_xll.SBSAddInExcel.Functions.grpSaldo("BA","0000","MF",2,21030300000000,0,"E",$B135,YEAR(U$121),MONTH(U$121),DAY(U$121),"01",2,"T","R")</f>
        <v>1089026627</v>
      </c>
      <c r="V135" s="5">
        <f>_xll.SBSAddInExcel.Functions.grpSaldo("BA","0000","MF",2,21030300000000,0,"E",$B135,YEAR(V$121),MONTH(V$121),DAY(V$121),"01",2,"T","R")</f>
        <v>1086163958.9400001</v>
      </c>
      <c r="W135" s="5">
        <f>_xll.SBSAddInExcel.Functions.grpSaldo("BA","0000","MF",2,21030300000000,0,"E",$B135,YEAR(W$121),MONTH(W$121),DAY(W$121),"01",2,"T","R")</f>
        <v>1099686266.0899999</v>
      </c>
      <c r="X135" s="5">
        <f>_xll.SBSAddInExcel.Functions.grpSaldo("BA","0000","MF",2,21030300000000,0,"E",$B135,YEAR(X$121),MONTH(X$121),DAY(X$121),"01",2,"T","R")</f>
        <v>1103874123.3599999</v>
      </c>
      <c r="Y135" s="5">
        <f>_xll.SBSAddInExcel.Functions.grpSaldo("BA","0000","MF",2,21030300000000,0,"E",$B135,YEAR(Y$121),MONTH(Y$121),DAY(Y$121),"01",2,"T","R")</f>
        <v>1106877415.47</v>
      </c>
      <c r="Z135" s="5">
        <f>_xll.SBSAddInExcel.Functions.grpSaldo("BA","0000","MF",2,21030300000000,0,"E",$B135,YEAR(Z$121),MONTH(Z$121),DAY(Z$121),"01",2,"T","R")</f>
        <v>1121614585.52</v>
      </c>
      <c r="AA135" s="5">
        <f>_xll.SBSAddInExcel.Functions.grpSaldo("BA","0000","MF",2,21030300000000,0,"E",$B135,YEAR(AA$121),MONTH(AA$121),DAY(AA$121),"01",2,"T","R")</f>
        <v>1118995153.53</v>
      </c>
      <c r="AB135" s="5">
        <f>_xll.SBSAddInExcel.Functions.grpSaldo("BA","0000","MF",2,21030300000000,0,"E",$B135,YEAR(AB$121),MONTH(AB$121),DAY(AB$121),"01",2,"T","R")</f>
        <v>1107980363.6800001</v>
      </c>
      <c r="AC135" s="5">
        <f>_xll.SBSAddInExcel.Functions.grpSaldo("BA","0000","MF",2,21030300000000,0,"E",$B135,YEAR(AC$121),MONTH(AC$121),DAY(AC$121),"01",2,"T","R")</f>
        <v>1128744736.6099999</v>
      </c>
      <c r="AD135" s="5">
        <f>_xll.SBSAddInExcel.Functions.grpSaldo("BA","0000","MF",2,21030300000000,0,"E",$B135,YEAR(AD$121),MONTH(AD$121),DAY(AD$121),"01",2,"T","R")</f>
        <v>1138974746.5699999</v>
      </c>
      <c r="AE135" s="5">
        <f>_xll.SBSAddInExcel.Functions.grpSaldo("BA","0000","MF",2,21030300000000,0,"E",$B135,YEAR(AE$121),MONTH(AE$121),DAY(AE$121),"01",2,"T","R")</f>
        <v>1149150212.47</v>
      </c>
      <c r="AF135" s="5">
        <f>_xll.SBSAddInExcel.Functions.grpSaldo("BA","0000","MF",2,21030300000000,0,"E",$B135,YEAR(AF$121),MONTH(AF$121),DAY(AF$121),"01",2,"T","R")</f>
        <v>1166489921.48</v>
      </c>
      <c r="AG135" s="5">
        <f>_xll.SBSAddInExcel.Functions.grpSaldo("BA","0000","MF",2,21030300000000,0,"E",$B135,YEAR(AG$121),MONTH(AG$121),DAY(AG$121),"01",2,"T","R")</f>
        <v>1183198385.0899999</v>
      </c>
      <c r="AH135" s="5">
        <f>_xll.SBSAddInExcel.Functions.grpSaldo("BA","0000","MF",2,21030300000000,0,"E",$B135,YEAR(AH$121),MONTH(AH$121),DAY(AH$121),"01",2,"T","R")</f>
        <v>1198572897.4300001</v>
      </c>
      <c r="AI135" s="5">
        <f>_xll.SBSAddInExcel.Functions.grpSaldo("BA","0000","MF",2,21030300000000,0,"E",$B135,YEAR(AI$121),MONTH(AI$121),DAY(AI$121),"01",2,"T","R")</f>
        <v>1232891797.78</v>
      </c>
      <c r="AJ135" s="5">
        <f>_xll.SBSAddInExcel.Functions.grpSaldo("BA","0000","MF",2,21030300000000,0,"E",$B135,YEAR(AJ$121),MONTH(AJ$121),DAY(AJ$121),"01",2,"T","R")</f>
        <v>1246647756.8399999</v>
      </c>
      <c r="AK135" s="5">
        <f>_xll.SBSAddInExcel.Functions.grpSaldo("BA","0000","MF",2,21030300000000,0,"E",$B135,YEAR(AK$121),MONTH(AK$121),DAY(AK$121),"01",2,"T","R")</f>
        <v>1253694406.8299999</v>
      </c>
      <c r="AL135" s="5">
        <f>_xll.SBSAddInExcel.Functions.grpSaldo("BA","0000","MF",2,21030300000000,0,"E",$B135,YEAR(AL$121),MONTH(AL$121),DAY(AL$121),"01",2,"T","R")</f>
        <v>1262994943.3900001</v>
      </c>
      <c r="AM135" s="5">
        <f>_xll.SBSAddInExcel.Functions.grpSaldo("BA","0000","MF",2,21030300000000,0,"E",$B135,YEAR(AM$121),MONTH(AM$121),DAY(AM$121),"01",2,"T","R")</f>
        <v>1268030931.5999999</v>
      </c>
      <c r="AN135" s="5">
        <f>_xll.SBSAddInExcel.Functions.grpSaldo("BA","0000","MF",2,21030300000000,0,"E",$B135,YEAR(AN$121),MONTH(AN$121),DAY(AN$121),"01",2,"T","R")</f>
        <v>1269848744.0699999</v>
      </c>
      <c r="AO135" s="5">
        <f>_xll.SBSAddInExcel.Functions.grpSaldo("BA","0000","MF",2,21030300000000,0,"E",$B135,YEAR(AO$121),MONTH(AO$121),DAY(AO$121),"01",2,"T","R")</f>
        <v>1244461433.45</v>
      </c>
      <c r="AP135" s="5">
        <f>_xll.SBSAddInExcel.Functions.grpSaldo("BA","0000","MF",2,21030300000000,0,"E",$B135,YEAR(AP$121),MONTH(AP$121),DAY(AP$121),"01",2,"T","R")</f>
        <v>1272677399.0599999</v>
      </c>
      <c r="AQ135" s="5">
        <f>_xll.SBSAddInExcel.Functions.grpSaldo("BA","0000","MF",2,21030300000000,0,"E",$B135,YEAR(AQ$121),MONTH(AQ$121),DAY(AQ$121),"01",2,"T","R")</f>
        <v>1267755032.1099999</v>
      </c>
      <c r="AR135" s="5">
        <f>_xll.SBSAddInExcel.Functions.grpSaldo("BA","0000","MF",2,21030300000000,0,"E",$B135,YEAR(AR$121),MONTH(AR$121),DAY(AR$121),"01",2,"T","R")</f>
        <v>1262349448.28</v>
      </c>
      <c r="AS135" s="5">
        <f>_xll.SBSAddInExcel.Functions.grpSaldo("BA","0000","MF",2,21030300000000,0,"E",$B135,YEAR(AS$121),MONTH(AS$121),DAY(AS$121),"01",2,"T","R")</f>
        <v>1256243485.1099999</v>
      </c>
      <c r="AT135" s="5">
        <f>_xll.SBSAddInExcel.Functions.grpSaldo("BA","0000","MF",2,21030300000000,0,"E",$B135,YEAR(AT$121),MONTH(AT$121),DAY(AT$121),"01",2,"T","R")</f>
        <v>1256741750.96</v>
      </c>
      <c r="AU135" s="5">
        <f>_xll.SBSAddInExcel.Functions.grpSaldo("BA","0000","MF",2,21030300000000,0,"E",$B135,YEAR(AU$121),MONTH(AU$121),DAY(AU$121),"01",2,"T","R")</f>
        <v>1269334029.9100001</v>
      </c>
      <c r="AV135" s="5">
        <f>_xll.SBSAddInExcel.Functions.grpSaldo("BA","0000","MF",2,21030300000000,0,"E",$B135,YEAR(AV$121),MONTH(AV$121),DAY(AV$121),"01",2,"T","R")</f>
        <v>1291017616.0799999</v>
      </c>
      <c r="AW135" s="5">
        <f>_xll.SBSAddInExcel.Functions.grpSaldo("BA","0000","MF",2,21030300000000,0,"E",$B135,YEAR(AW$121),MONTH(AW$121),DAY(AW$121),"01",2,"T","R")</f>
        <v>1294700756.6300001</v>
      </c>
      <c r="AX135" s="5">
        <f>_xll.SBSAddInExcel.Functions.grpSaldo("BA","0000","MF",2,21030300000000,0,"E",$B135,YEAR(AX$121),MONTH(AX$121),DAY(AX$121),"01",2,"T","R")</f>
        <v>1306936466.4000001</v>
      </c>
      <c r="AY135" s="5">
        <f>_xll.SBSAddInExcel.Functions.grpSaldo("BA","0000","MF",2,21030300000000,0,"E",$B135,YEAR(AY$121),MONTH(AY$121),DAY(AY$121),"01",2,"T","R")</f>
        <v>1302315403.5</v>
      </c>
      <c r="AZ135" s="5">
        <f>_xll.SBSAddInExcel.Functions.grpSaldo("BA","0000","MF",2,21030300000000,0,"E",$B135,YEAR(AZ$121),MONTH(AZ$121),DAY(AZ$121),"01",2,"T","R")</f>
        <v>1302232594.3</v>
      </c>
      <c r="BA135" s="5">
        <f>_xll.SBSAddInExcel.Functions.grpSaldo("BA","0000","MF",2,21030300000000,0,"E",$B135,YEAR(BA$121),MONTH(BA$121),DAY(BA$121),"01",2,"T","R")</f>
        <v>1320208851.5699999</v>
      </c>
      <c r="BB135" s="5">
        <f>_xll.SBSAddInExcel.Functions.grpSaldo("BA","0000","MF",2,21030300000000,0,"E",$B135,YEAR(BB$121),MONTH(BB$121),DAY(BB$121),"01",2,"T","R")</f>
        <v>1321780309.99</v>
      </c>
      <c r="BC135" s="5">
        <f>_xll.SBSAddInExcel.Functions.grpSaldo("BA","0000","MF",2,21030300000000,0,"E",$B135,YEAR(BC$121),MONTH(BC$121),DAY(BC$121),"01",2,"T","R")</f>
        <v>1346202633.4300001</v>
      </c>
      <c r="BD135" s="5">
        <f>_xll.SBSAddInExcel.Functions.grpSaldo("BA","0000","MF",2,21030300000000,0,"E",$B135,YEAR(BD$121),MONTH(BD$121),DAY(BD$121),"01",2,"T","R")</f>
        <v>1344942765.71</v>
      </c>
      <c r="BE135" s="5">
        <f>_xll.SBSAddInExcel.Functions.grpSaldo("BA","0000","MF",2,21030300000000,0,"E",$B135,YEAR(BE$121),MONTH(BE$121),DAY(BE$121),"01",2,"T","R")</f>
        <v>1333562937.6800001</v>
      </c>
      <c r="BF135" s="5">
        <f>_xll.SBSAddInExcel.Functions.grpSaldo("BA","0000","MF",2,21030300000000,0,"E",$B135,YEAR(BF$121),MONTH(BF$121),DAY(BF$121),"01",2,"T","R")</f>
        <v>1345608563.5899999</v>
      </c>
      <c r="BG135" s="5">
        <f>_xll.SBSAddInExcel.Functions.grpSaldo("BA","0000","MF",2,21030300000000,0,"E",$B135,YEAR(BG$121),MONTH(BG$121),DAY(BG$121),"01",2,"T","R")</f>
        <v>1359428484.5</v>
      </c>
      <c r="BH135" s="5">
        <f>_xll.SBSAddInExcel.Functions.grpSaldo("BA","0000","MF",2,21030300000000,0,"E",$B135,YEAR(BH$121),MONTH(BH$121),DAY(BH$121),"01",2,"T","R")</f>
        <v>1342525835.8900001</v>
      </c>
      <c r="BI135" s="5">
        <f>_xll.SBSAddInExcel.Functions.grpSaldo("BA","0000","MF",2,21030300000000,0,"E",$B135,YEAR(BI$121),MONTH(BI$121),DAY(BI$121),"01",2,"T","R")</f>
        <v>1339122642.53</v>
      </c>
      <c r="BJ135" s="5">
        <f>_xll.SBSAddInExcel.Functions.grpSaldo("BA","0000","MF",2,21030300000000,0,"E",$B135,YEAR(BJ$121),MONTH(BJ$121),DAY(BJ$121),"01",2,"T","R")</f>
        <v>1343567262.8399999</v>
      </c>
      <c r="BK135" s="5">
        <f>_xll.SBSAddInExcel.Functions.grpSaldo("BA","0000","MF",2,21030300000000,0,"E",$B135,YEAR(BK$121),MONTH(BK$121),DAY(BK$121),"01",2,"T","R")</f>
        <v>1326630177.6900001</v>
      </c>
      <c r="BL135" s="5">
        <f>_xll.SBSAddInExcel.Functions.grpSaldo("BA","0000","MF",2,21030300000000,0,"E",$B135,YEAR(BL$121),MONTH(BL$121),DAY(BL$121),"01",2,"T","R")</f>
        <v>1334178430.25</v>
      </c>
      <c r="BM135" s="5">
        <f>_xll.SBSAddInExcel.Functions.grpSaldo("BA","0000","MF",2,21030300000000,0,"E",$B135,YEAR(BM$121),MONTH(BM$121),DAY(BM$121),"01",2,"T","R")</f>
        <v>1327727378.1500001</v>
      </c>
      <c r="BN135" s="5">
        <f>_xll.SBSAddInExcel.Functions.grpSaldo("BA","0000","MF",2,21030300000000,0,"E",$B135,YEAR(BN$121),MONTH(BN$121),DAY(BN$121),"01",2,"T","R")</f>
        <v>1328194350.0999999</v>
      </c>
      <c r="BO135" s="5">
        <f>_xll.SBSAddInExcel.Functions.grpSaldo("BA","0000","MF",2,21030300000000,0,"E",$B135,YEAR(BO$121),MONTH(BO$121),DAY(BO$121),"01",2,"T","R")</f>
        <v>1295656294.8699999</v>
      </c>
      <c r="BP135" s="5">
        <f>_xll.SBSAddInExcel.Functions.grpSaldo("BA","0000","MF",2,21030300000000,0,"E",$B135,YEAR(BP$121),MONTH(BP$121),DAY(BP$121),"01",2,"T","R")</f>
        <v>1330213034.1800001</v>
      </c>
      <c r="BQ135" s="5">
        <f>_xll.SBSAddInExcel.Functions.grpSaldo("BA","0000","MF",2,21030300000000,0,"E",$B135,YEAR(BQ$121),MONTH(BQ$121),DAY(BQ$121),"01",2,"T","R")</f>
        <v>1344449032.8</v>
      </c>
      <c r="BR135" s="5">
        <f>_xll.SBSAddInExcel.Functions.grpSaldo("BA","0000","MF",2,21030300000000,0,"E",$B135,YEAR(BR$121),MONTH(BR$121),DAY(BR$121),"01",2,"T","R")</f>
        <v>1335957061</v>
      </c>
      <c r="BS135" s="5">
        <f>_xll.SBSAddInExcel.Functions.grpSaldo("BA","0000","MF",2,21030300000000,0,"E",$B135,YEAR(BS$121),MONTH(BS$121),DAY(BS$121),"01",2,"T","R")</f>
        <v>1361612979.0699999</v>
      </c>
      <c r="BT135" s="5">
        <f>_xll.SBSAddInExcel.Functions.grpSaldo("BA","0000","MF",2,21030300000000,0,"E",$B135,YEAR(BT$121),MONTH(BT$121),DAY(BT$121),"01",2,"T","R")</f>
        <v>1362554585.54</v>
      </c>
      <c r="BU135" s="5">
        <f>_xll.SBSAddInExcel.Functions.grpSaldo("BA","0000","MF",2,21030300000000,0,"E",$B135,YEAR(BU$121),MONTH(BU$121),DAY(BU$121),"01",2,"T","R")</f>
        <v>1383042695.99</v>
      </c>
      <c r="BV135" s="5">
        <f>_xll.SBSAddInExcel.Functions.grpSaldo("BA","0000","MF",2,21030300000000,0,"E",$B135,YEAR(BV$121),MONTH(BV$121),DAY(BV$121),"01",2,"T","R")</f>
        <v>1362962979.79</v>
      </c>
      <c r="BW135" s="5">
        <f>_xll.SBSAddInExcel.Functions.grpSaldo("BA","0000","MF",2,21030300000000,0,"E",$B135,YEAR(BW$121),MONTH(BW$121),DAY(BW$121),"01",2,"T","R")</f>
        <v>1360335776.8299999</v>
      </c>
      <c r="BX135" s="5">
        <f>_xll.SBSAddInExcel.Functions.grpSaldo("BA","0000","MF",2,21030300000000,0,"E",$B135,YEAR(BX$121),MONTH(BX$121),DAY(BX$121),"01",2,"T","R")</f>
        <v>1383855037.25</v>
      </c>
      <c r="BY135" s="5">
        <f>_xll.SBSAddInExcel.Functions.grpSaldo("BA","0000","MF",2,21030300000000,0,"E",$B135,YEAR(BY$121),MONTH(BY$121),DAY(BY$121),"01",2,"T","R")</f>
        <v>1398603547.9200001</v>
      </c>
      <c r="BZ135" s="5">
        <f>_xll.SBSAddInExcel.Functions.grpSaldo("BA","0000","MF",2,21030300000000,0,"E",$B135,YEAR(BZ$121),MONTH(BZ$121),DAY(BZ$121),"01",2,"T","R")</f>
        <v>1417869192.6900001</v>
      </c>
      <c r="CA135" s="5">
        <f>_xll.SBSAddInExcel.Functions.grpSaldo("BA","0000","MF",2,21030300000000,0,"E",$B135,YEAR(CA$121),MONTH(CA$121),DAY(CA$121),"01",2,"T","R")</f>
        <v>1431293585.3499999</v>
      </c>
      <c r="CB135" s="5">
        <f>_xll.SBSAddInExcel.Functions.grpSaldo("BA","0000","MF",2,21030300000000,0,"E",$B135,YEAR(CB$121),MONTH(CB$121),DAY(CB$121),"01",2,"T","R")</f>
        <v>1452905520.8099999</v>
      </c>
      <c r="CC135" s="5">
        <f>_xll.SBSAddInExcel.Functions.grpSaldo("BA","0000","MF",2,21030300000000,0,"E",$B135,YEAR(CC$121),MONTH(CC$121),DAY(CC$121),"01",2,"T","R")</f>
        <v>1486062045.96</v>
      </c>
      <c r="CD135" s="5">
        <f>_xll.SBSAddInExcel.Functions.grpSaldo("BA","0000","MF",2,21030300000000,0,"E",$B135,YEAR(CD$121),MONTH(CD$121),DAY(CD$121),"01",2,"T","R")</f>
        <v>1511935944.0899999</v>
      </c>
      <c r="CE135" s="5">
        <f>_xll.SBSAddInExcel.Functions.grpSaldo("BA","0000","MF",2,21030300000000,0,"E",$B135,YEAR(CE$121),MONTH(CE$121),DAY(CE$121),"01",2,"T","R")</f>
        <v>1582650542.6800001</v>
      </c>
      <c r="CF135" s="5">
        <f>_xll.SBSAddInExcel.Functions.grpSaldo("BA","0000","MF",2,21030300000000,0,"E",$B135,YEAR(CF$121),MONTH(CF$121),DAY(CF$121),"01",2,"T","R")</f>
        <v>1613090732.1900001</v>
      </c>
      <c r="CG135" s="5">
        <f>_xll.SBSAddInExcel.Functions.grpSaldo("BA","0000","MF",2,21030300000000,0,"E",$B135,YEAR(CG$121),MONTH(CG$121),DAY(CG$121),"01",2,"T","R")</f>
        <v>1652036651.49</v>
      </c>
      <c r="CH135" s="5">
        <f>_xll.SBSAddInExcel.Functions.grpSaldo("BA","0000","MF",2,21030300000000,0,"E",$B135,YEAR(CH$121),MONTH(CH$121),DAY(CH$121),"01",2,"T","R")</f>
        <v>1674645734.5</v>
      </c>
      <c r="CI135" s="5">
        <f>_xll.SBSAddInExcel.Functions.grpSaldo("BA","0000","MF",2,21030300000000,0,"E",$B135,YEAR(CI$121),MONTH(CI$121),DAY(CI$121),"01",2,"T","R")</f>
        <v>1692597829</v>
      </c>
      <c r="CJ135" s="5">
        <f>_xll.SBSAddInExcel.Functions.grpSaldo("BA","0000","MF",2,21030300000000,0,"E",$B135,YEAR(CJ$121),MONTH(CJ$121),DAY(CJ$121),"01",2,"T","R")</f>
        <v>1718280359.8399999</v>
      </c>
      <c r="CK135" s="5">
        <f>_xll.SBSAddInExcel.Functions.grpSaldo("BA","0000","MF",2,21030300000000,0,"E",$B135,YEAR(CK$121),MONTH(CK$121),DAY(CK$121),"01",2,"T","R")</f>
        <v>1751748226</v>
      </c>
      <c r="CL135" s="5">
        <f>_xll.SBSAddInExcel.Functions.grpSaldo("BA","0000","MF",2,21030300000000,0,"E",$B135,YEAR(CL$121),MONTH(CL$121),DAY(CL$121),"01",2,"T","R")</f>
        <v>1797521556.95</v>
      </c>
      <c r="CM135" s="5">
        <f>_xll.SBSAddInExcel.Functions.grpSaldo("BA","0000","MF",2,21030300000000,0,"E",$B135,YEAR(CM$121),MONTH(CM$121),DAY(CM$121),"01",2,"T","R")</f>
        <v>1837413415.77</v>
      </c>
      <c r="CN135" s="5">
        <f>_xll.SBSAddInExcel.Functions.grpSaldo("BA","0000","MF",2,21030300000000,0,"E",$B135,YEAR(CN$121),MONTH(CN$121),DAY(CN$121),"01",2,"T","R")</f>
        <v>1870987273.5599999</v>
      </c>
      <c r="CO135" s="5">
        <f>_xll.SBSAddInExcel.Functions.grpSaldo("BA","0000","MF",2,21030300000000,0,"E",$B135,YEAR(CO$121),MONTH(CO$121),DAY(CO$121),"01",2,"T","R")</f>
        <v>1887189788.77</v>
      </c>
      <c r="CP135" s="5">
        <f>_xll.SBSAddInExcel.Functions.grpSaldo("BA","0000","MF",2,21030300000000,0,"E",$B135,YEAR(CP$121),MONTH(CP$121),DAY(CP$121),"01",2,"T","R")</f>
        <v>1905455127.7</v>
      </c>
      <c r="CQ135" s="5">
        <f>_xll.SBSAddInExcel.Functions.grpSaldo("BA","0000","MF",2,21030300000000,0,"E",$B135,YEAR(CQ$121),MONTH(CQ$121),DAY(CQ$121),"01",2,"T","R")</f>
        <v>1926249192.76</v>
      </c>
      <c r="CR135" s="5">
        <f>_xll.SBSAddInExcel.Functions.grpSaldo("BA","0000","MF",2,21030300000000,0,"E",$B135,YEAR(CR$121),MONTH(CR$121),DAY(CR$121),"01",2,"T","R")</f>
        <v>1937320207.4100001</v>
      </c>
      <c r="CS135" s="5">
        <f>_xll.SBSAddInExcel.Functions.grpSaldo("BA","0000","MF",2,21030300000000,0,"E",$B135,YEAR(CS$121),MONTH(CS$121),DAY(CS$121),"01",2,"T","R")</f>
        <v>1954113218.3099999</v>
      </c>
      <c r="CT135" s="5">
        <f>_xll.SBSAddInExcel.Functions.grpSaldo("BA","0000","MF",2,21030300000000,0,"E",$B135,YEAR(CT$121),MONTH(CT$121),DAY(CT$121),"01",2,"T","R")</f>
        <v>1989292113.27</v>
      </c>
      <c r="CU135" s="5">
        <f>_xll.SBSAddInExcel.Functions.grpSaldo("BA","0000","MF",2,21030300000000,0,"E",$B135,YEAR(CU$121),MONTH(CU$121),DAY(CU$121),"01",2,"T","R")</f>
        <v>2000362249.54</v>
      </c>
      <c r="CV135" s="5">
        <f>_xll.SBSAddInExcel.Functions.grpSaldo("BA","0000","MF",2,21030300000000,0,"E",$B135,YEAR(CV$121),MONTH(CV$121),DAY(CV$121),"01",2,"T","R")</f>
        <v>2014768023.03</v>
      </c>
      <c r="CW135" s="5">
        <f>_xll.SBSAddInExcel.Functions.grpSaldo("BA","0000","MF",2,21030300000000,0,"E",$B135,YEAR(CW$121),MONTH(CW$121),DAY(CW$121),"01",2,"T","R")</f>
        <v>2036158372.29</v>
      </c>
      <c r="CX135" s="5">
        <f>_xll.SBSAddInExcel.Functions.grpSaldo("BA","0000","MF",2,21030300000000,0,"E",$B135,YEAR(CX$121),MONTH(CX$121),DAY(CX$121),"01",2,"T","R")</f>
        <v>2042761767.8199999</v>
      </c>
      <c r="CY135" s="5">
        <f>_xll.SBSAddInExcel.Functions.grpSaldo("BA","0000","MF",2,21030300000000,0,"E",$B135,YEAR(CY$121),MONTH(CY$121),DAY(CY$121),"01",2,"T","R")</f>
        <v>2055351800.96</v>
      </c>
      <c r="CZ135" s="5">
        <f>_xll.SBSAddInExcel.Functions.grpSaldo("BA","0000","MF",2,21030300000000,0,"E",$B135,YEAR(CZ$121),MONTH(CZ$121),DAY(CZ$121),"01",2,"T","R")</f>
        <v>2087141122.28</v>
      </c>
      <c r="DA135" s="5">
        <f>_xll.SBSAddInExcel.Functions.grpSaldo("BA","0000","MF",2,21030300000000,0,"E",$B135,YEAR(DA$121),MONTH(DA$121),DAY(DA$121),"01",2,"T","R")</f>
        <v>2119115165.9000001</v>
      </c>
      <c r="DB135" s="5">
        <f>_xll.SBSAddInExcel.Functions.grpSaldo("BA","0000","MF",2,21030300000000,0,"E",$B135,YEAR(DB$121),MONTH(DB$121),DAY(DB$121),"01",2,"T","R")</f>
        <v>2150467848.2199998</v>
      </c>
      <c r="DC135" s="5">
        <f>_xll.SBSAddInExcel.Functions.grpSaldo("BA","0000","MF",2,21030300000000,0,"E",$B135,YEAR(DC$121),MONTH(DC$121),DAY(DC$121),"01",2,"T","R")</f>
        <v>2191030814.3200002</v>
      </c>
      <c r="DD135" s="5">
        <f>_xll.SBSAddInExcel.Functions.grpSaldo("BA","0000","MF",2,21030300000000,0,"E",$B135,YEAR(DD$121),MONTH(DD$121),DAY(DD$121),"01",2,"T","R")</f>
        <v>2213138883.6399999</v>
      </c>
      <c r="DE135" s="5">
        <f>_xll.SBSAddInExcel.Functions.grpSaldo("BA","0000","MF",2,21030300000000,0,"E",$B135,YEAR(DE$121),MONTH(DE$121),DAY(DE$121),"01",2,"T","R")</f>
        <v>2235539245.3899999</v>
      </c>
      <c r="DF135" s="5">
        <f>_xll.SBSAddInExcel.Functions.grpSaldo("BA","0000","MF",2,21030300000000,0,"E",$B135,YEAR(DF$121),MONTH(DF$121),DAY(DF$121),"01",2,"T","R")</f>
        <v>2233285330.0599999</v>
      </c>
      <c r="DG135" s="5">
        <f>_xll.SBSAddInExcel.Functions.grpSaldo("BA","0000","MF",2,21030300000000,0,"E",$B135,YEAR(DG$121),MONTH(DG$121),DAY(DG$121),"01",2,"T","R")</f>
        <v>2239627056.5599999</v>
      </c>
      <c r="DH135" s="5">
        <f>_xll.SBSAddInExcel.Functions.grpSaldo("BA","0000","MF",2,21030300000000,0,"E",$B135,YEAR(DH$121),MONTH(DH$121),DAY(DH$121),"01",2,"T","R")</f>
        <v>2232632276.2600002</v>
      </c>
    </row>
    <row r="136" spans="2:112" x14ac:dyDescent="0.3">
      <c r="B136" s="56">
        <v>104</v>
      </c>
      <c r="C136" s="1" t="s">
        <v>271</v>
      </c>
      <c r="D136" s="5">
        <f>_xll.SBSAddInExcel.Functions.grpSaldo("BA","0000","MF",2,21030300000000,0,"E",$B136,YEAR(D$121),MONTH(D$121),DAY(D$121),"01",2,"T","R")</f>
        <v>774733965.25999999</v>
      </c>
      <c r="E136" s="5">
        <f>_xll.SBSAddInExcel.Functions.grpSaldo("BA","0000","MF",2,21030300000000,0,"E",$B136,YEAR(E$121),MONTH(E$121),DAY(E$121),"01",2,"T","R")</f>
        <v>770970753.07000005</v>
      </c>
      <c r="F136" s="5">
        <f>_xll.SBSAddInExcel.Functions.grpSaldo("BA","0000","MF",2,21030300000000,0,"E",$B136,YEAR(F$121),MONTH(F$121),DAY(F$121),"01",2,"T","R")</f>
        <v>796068578.36000001</v>
      </c>
      <c r="G136" s="5">
        <f>_xll.SBSAddInExcel.Functions.grpSaldo("BA","0000","MF",2,21030300000000,0,"E",$B136,YEAR(G$121),MONTH(G$121),DAY(G$121),"01",2,"T","R")</f>
        <v>804625166.71000004</v>
      </c>
      <c r="H136" s="5">
        <f>_xll.SBSAddInExcel.Functions.grpSaldo("BA","0000","MF",2,21030300000000,0,"E",$B136,YEAR(H$121),MONTH(H$121),DAY(H$121),"01",2,"T","R")</f>
        <v>821883961.35000002</v>
      </c>
      <c r="I136" s="5">
        <f>_xll.SBSAddInExcel.Functions.grpSaldo("BA","0000","MF",2,21030300000000,0,"E",$B136,YEAR(I$121),MONTH(I$121),DAY(I$121),"01",2,"T","R")</f>
        <v>821963461.25</v>
      </c>
      <c r="J136" s="5">
        <f>_xll.SBSAddInExcel.Functions.grpSaldo("BA","0000","MF",2,21030300000000,0,"E",$B136,YEAR(J$121),MONTH(J$121),DAY(J$121),"01",2,"T","R")</f>
        <v>902172872.85000002</v>
      </c>
      <c r="K136" s="5">
        <f>_xll.SBSAddInExcel.Functions.grpSaldo("BA","0000","MF",2,21030300000000,0,"E",$B136,YEAR(K$121),MONTH(K$121),DAY(K$121),"01",2,"T","R")</f>
        <v>916243815.57000005</v>
      </c>
      <c r="L136" s="5">
        <f>_xll.SBSAddInExcel.Functions.grpSaldo("BA","0000","MF",2,21030300000000,0,"E",$B136,YEAR(L$121),MONTH(L$121),DAY(L$121),"01",2,"T","R")</f>
        <v>928710877.05999994</v>
      </c>
      <c r="M136" s="5">
        <f>_xll.SBSAddInExcel.Functions.grpSaldo("BA","0000","MF",2,21030300000000,0,"E",$B136,YEAR(M$121),MONTH(M$121),DAY(M$121),"01",2,"T","R")</f>
        <v>953869704.13</v>
      </c>
      <c r="N136" s="5">
        <f>_xll.SBSAddInExcel.Functions.grpSaldo("BA","0000","MF",2,21030300000000,0,"E",$B136,YEAR(N$121),MONTH(N$121),DAY(N$121),"01",2,"T","R")</f>
        <v>967835506.98000002</v>
      </c>
      <c r="O136" s="5">
        <f>_xll.SBSAddInExcel.Functions.grpSaldo("BA","0000","MF",2,21030300000000,0,"E",$B136,YEAR(O$121),MONTH(O$121),DAY(O$121),"01",2,"T","R")</f>
        <v>930635606.72000003</v>
      </c>
      <c r="P136" s="5">
        <f>_xll.SBSAddInExcel.Functions.grpSaldo("BA","0000","MF",2,21030300000000,0,"E",$B136,YEAR(P$121),MONTH(P$121),DAY(P$121),"01",2,"T","R")</f>
        <v>973516977.46000004</v>
      </c>
      <c r="Q136" s="5">
        <f>_xll.SBSAddInExcel.Functions.grpSaldo("BA","0000","MF",2,21030300000000,0,"E",$B136,YEAR(Q$121),MONTH(Q$121),DAY(Q$121),"01",2,"T","R")</f>
        <v>1000597299.24</v>
      </c>
      <c r="R136" s="5">
        <f>_xll.SBSAddInExcel.Functions.grpSaldo("BA","0000","MF",2,21030300000000,0,"E",$B136,YEAR(R$121),MONTH(R$121),DAY(R$121),"01",2,"T","R")</f>
        <v>1022461391.1799999</v>
      </c>
      <c r="S136" s="5">
        <f>_xll.SBSAddInExcel.Functions.grpSaldo("BA","0000","MF",2,21030300000000,0,"E",$B136,YEAR(S$121),MONTH(S$121),DAY(S$121),"01",2,"T","R")</f>
        <v>1048362084.86</v>
      </c>
      <c r="T136" s="5">
        <f>_xll.SBSAddInExcel.Functions.grpSaldo("BA","0000","MF",2,21030300000000,0,"E",$B136,YEAR(T$121),MONTH(T$121),DAY(T$121),"01",2,"T","R")</f>
        <v>1050475948.5599999</v>
      </c>
      <c r="U136" s="5">
        <f>_xll.SBSAddInExcel.Functions.grpSaldo("BA","0000","MF",2,21030300000000,0,"E",$B136,YEAR(U$121),MONTH(U$121),DAY(U$121),"01",2,"T","R")</f>
        <v>1064022230.47</v>
      </c>
      <c r="V136" s="5">
        <f>_xll.SBSAddInExcel.Functions.grpSaldo("BA","0000","MF",2,21030300000000,0,"E",$B136,YEAR(V$121),MONTH(V$121),DAY(V$121),"01",2,"T","R")</f>
        <v>1088299842.95</v>
      </c>
      <c r="W136" s="5">
        <f>_xll.SBSAddInExcel.Functions.grpSaldo("BA","0000","MF",2,21030300000000,0,"E",$B136,YEAR(W$121),MONTH(W$121),DAY(W$121),"01",2,"T","R")</f>
        <v>1114464438.5699999</v>
      </c>
      <c r="X136" s="5">
        <f>_xll.SBSAddInExcel.Functions.grpSaldo("BA","0000","MF",2,21030300000000,0,"E",$B136,YEAR(X$121),MONTH(X$121),DAY(X$121),"01",2,"T","R")</f>
        <v>1134066609.51</v>
      </c>
      <c r="Y136" s="5">
        <f>_xll.SBSAddInExcel.Functions.grpSaldo("BA","0000","MF",2,21030300000000,0,"E",$B136,YEAR(Y$121),MONTH(Y$121),DAY(Y$121),"01",2,"T","R")</f>
        <v>1179519476.6099999</v>
      </c>
      <c r="Z136" s="5">
        <f>_xll.SBSAddInExcel.Functions.grpSaldo("BA","0000","MF",2,21030300000000,0,"E",$B136,YEAR(Z$121),MONTH(Z$121),DAY(Z$121),"01",2,"T","R")</f>
        <v>1205062294.54</v>
      </c>
      <c r="AA136" s="5">
        <f>_xll.SBSAddInExcel.Functions.grpSaldo("BA","0000","MF",2,21030300000000,0,"E",$B136,YEAR(AA$121),MONTH(AA$121),DAY(AA$121),"01",2,"T","R")</f>
        <v>1225502756.97</v>
      </c>
      <c r="AB136" s="5">
        <f>_xll.SBSAddInExcel.Functions.grpSaldo("BA","0000","MF",2,21030300000000,0,"E",$B136,YEAR(AB$121),MONTH(AB$121),DAY(AB$121),"01",2,"T","R")</f>
        <v>1252369131.8699999</v>
      </c>
      <c r="AC136" s="5">
        <f>_xll.SBSAddInExcel.Functions.grpSaldo("BA","0000","MF",2,21030300000000,0,"E",$B136,YEAR(AC$121),MONTH(AC$121),DAY(AC$121),"01",2,"T","R")</f>
        <v>1286812193.8599999</v>
      </c>
      <c r="AD136" s="5">
        <f>_xll.SBSAddInExcel.Functions.grpSaldo("BA","0000","MF",2,21030300000000,0,"E",$B136,YEAR(AD$121),MONTH(AD$121),DAY(AD$121),"01",2,"T","R")</f>
        <v>1315802612.76</v>
      </c>
      <c r="AE136" s="5">
        <f>_xll.SBSAddInExcel.Functions.grpSaldo("BA","0000","MF",2,21030300000000,0,"E",$B136,YEAR(AE$121),MONTH(AE$121),DAY(AE$121),"01",2,"T","R")</f>
        <v>1333122619.8499999</v>
      </c>
      <c r="AF136" s="5">
        <f>_xll.SBSAddInExcel.Functions.grpSaldo("BA","0000","MF",2,21030300000000,0,"E",$B136,YEAR(AF$121),MONTH(AF$121),DAY(AF$121),"01",2,"T","R")</f>
        <v>1379072341.99</v>
      </c>
      <c r="AG136" s="5">
        <f>_xll.SBSAddInExcel.Functions.grpSaldo("BA","0000","MF",2,21030300000000,0,"E",$B136,YEAR(AG$121),MONTH(AG$121),DAY(AG$121),"01",2,"T","R")</f>
        <v>1376908457.7</v>
      </c>
      <c r="AH136" s="5">
        <f>_xll.SBSAddInExcel.Functions.grpSaldo("BA","0000","MF",2,21030300000000,0,"E",$B136,YEAR(AH$121),MONTH(AH$121),DAY(AH$121),"01",2,"T","R")</f>
        <v>1388492424.71</v>
      </c>
      <c r="AI136" s="5">
        <f>_xll.SBSAddInExcel.Functions.grpSaldo("BA","0000","MF",2,21030300000000,0,"E",$B136,YEAR(AI$121),MONTH(AI$121),DAY(AI$121),"01",2,"T","R")</f>
        <v>1393826830.21</v>
      </c>
      <c r="AJ136" s="5">
        <f>_xll.SBSAddInExcel.Functions.grpSaldo("BA","0000","MF",2,21030300000000,0,"E",$B136,YEAR(AJ$121),MONTH(AJ$121),DAY(AJ$121),"01",2,"T","R")</f>
        <v>1425208152.8</v>
      </c>
      <c r="AK136" s="5">
        <f>_xll.SBSAddInExcel.Functions.grpSaldo("BA","0000","MF",2,21030300000000,0,"E",$B136,YEAR(AK$121),MONTH(AK$121),DAY(AK$121),"01",2,"T","R")</f>
        <v>1443189694.27</v>
      </c>
      <c r="AL136" s="5">
        <f>_xll.SBSAddInExcel.Functions.grpSaldo("BA","0000","MF",2,21030300000000,0,"E",$B136,YEAR(AL$121),MONTH(AL$121),DAY(AL$121),"01",2,"T","R")</f>
        <v>1451748533.5899999</v>
      </c>
      <c r="AM136" s="5">
        <f>_xll.SBSAddInExcel.Functions.grpSaldo("BA","0000","MF",2,21030300000000,0,"E",$B136,YEAR(AM$121),MONTH(AM$121),DAY(AM$121),"01",2,"T","R")</f>
        <v>1463233435.4300001</v>
      </c>
      <c r="AN136" s="5">
        <f>_xll.SBSAddInExcel.Functions.grpSaldo("BA","0000","MF",2,21030300000000,0,"E",$B136,YEAR(AN$121),MONTH(AN$121),DAY(AN$121),"01",2,"T","R")</f>
        <v>1467567185.1500001</v>
      </c>
      <c r="AO136" s="5">
        <f>_xll.SBSAddInExcel.Functions.grpSaldo("BA","0000","MF",2,21030300000000,0,"E",$B136,YEAR(AO$121),MONTH(AO$121),DAY(AO$121),"01",2,"T","R")</f>
        <v>1483345058.0799999</v>
      </c>
      <c r="AP136" s="5">
        <f>_xll.SBSAddInExcel.Functions.grpSaldo("BA","0000","MF",2,21030300000000,0,"E",$B136,YEAR(AP$121),MONTH(AP$121),DAY(AP$121),"01",2,"T","R")</f>
        <v>1482270953.5899999</v>
      </c>
      <c r="AQ136" s="5">
        <f>_xll.SBSAddInExcel.Functions.grpSaldo("BA","0000","MF",2,21030300000000,0,"E",$B136,YEAR(AQ$121),MONTH(AQ$121),DAY(AQ$121),"01",2,"T","R")</f>
        <v>1487129803.5999999</v>
      </c>
      <c r="AR136" s="5">
        <f>_xll.SBSAddInExcel.Functions.grpSaldo("BA","0000","MF",2,21030300000000,0,"E",$B136,YEAR(AR$121),MONTH(AR$121),DAY(AR$121),"01",2,"T","R")</f>
        <v>1474303767.4200001</v>
      </c>
      <c r="AS136" s="5">
        <f>_xll.SBSAddInExcel.Functions.grpSaldo("BA","0000","MF",2,21030300000000,0,"E",$B136,YEAR(AS$121),MONTH(AS$121),DAY(AS$121),"01",2,"T","R")</f>
        <v>1470592190.4100001</v>
      </c>
      <c r="AT136" s="5">
        <f>_xll.SBSAddInExcel.Functions.grpSaldo("BA","0000","MF",2,21030300000000,0,"E",$B136,YEAR(AT$121),MONTH(AT$121),DAY(AT$121),"01",2,"T","R")</f>
        <v>1468298295.1600001</v>
      </c>
      <c r="AU136" s="5">
        <f>_xll.SBSAddInExcel.Functions.grpSaldo("BA","0000","MF",2,21030300000000,0,"E",$B136,YEAR(AU$121),MONTH(AU$121),DAY(AU$121),"01",2,"T","R")</f>
        <v>1462556872.96</v>
      </c>
      <c r="AV136" s="5">
        <f>_xll.SBSAddInExcel.Functions.grpSaldo("BA","0000","MF",2,21030300000000,0,"E",$B136,YEAR(AV$121),MONTH(AV$121),DAY(AV$121),"01",2,"T","R")</f>
        <v>1529226922.8199999</v>
      </c>
      <c r="AW136" s="5">
        <f>_xll.SBSAddInExcel.Functions.grpSaldo("BA","0000","MF",2,21030300000000,0,"E",$B136,YEAR(AW$121),MONTH(AW$121),DAY(AW$121),"01",2,"T","R")</f>
        <v>1517313177.75</v>
      </c>
      <c r="AX136" s="5">
        <f>_xll.SBSAddInExcel.Functions.grpSaldo("BA","0000","MF",2,21030300000000,0,"E",$B136,YEAR(AX$121),MONTH(AX$121),DAY(AX$121),"01",2,"T","R")</f>
        <v>1511803293.1300001</v>
      </c>
      <c r="AY136" s="5">
        <f>_xll.SBSAddInExcel.Functions.grpSaldo("BA","0000","MF",2,21030300000000,0,"E",$B136,YEAR(AY$121),MONTH(AY$121),DAY(AY$121),"01",2,"T","R")</f>
        <v>1505426958.6700001</v>
      </c>
      <c r="AZ136" s="5">
        <f>_xll.SBSAddInExcel.Functions.grpSaldo("BA","0000","MF",2,21030300000000,0,"E",$B136,YEAR(AZ$121),MONTH(AZ$121),DAY(AZ$121),"01",2,"T","R")</f>
        <v>1481266416.5699999</v>
      </c>
      <c r="BA136" s="5">
        <f>_xll.SBSAddInExcel.Functions.grpSaldo("BA","0000","MF",2,21030300000000,0,"E",$B136,YEAR(BA$121),MONTH(BA$121),DAY(BA$121),"01",2,"T","R")</f>
        <v>1485026568.05</v>
      </c>
      <c r="BB136" s="5">
        <f>_xll.SBSAddInExcel.Functions.grpSaldo("BA","0000","MF",2,21030300000000,0,"E",$B136,YEAR(BB$121),MONTH(BB$121),DAY(BB$121),"01",2,"T","R")</f>
        <v>1495424144.49</v>
      </c>
      <c r="BC136" s="5">
        <f>_xll.SBSAddInExcel.Functions.grpSaldo("BA","0000","MF",2,21030300000000,0,"E",$B136,YEAR(BC$121),MONTH(BC$121),DAY(BC$121),"01",2,"T","R")</f>
        <v>1479194042.78</v>
      </c>
      <c r="BD136" s="5">
        <f>_xll.SBSAddInExcel.Functions.grpSaldo("BA","0000","MF",2,21030300000000,0,"E",$B136,YEAR(BD$121),MONTH(BD$121),DAY(BD$121),"01",2,"T","R")</f>
        <v>1474526012.27</v>
      </c>
      <c r="BE136" s="5">
        <f>_xll.SBSAddInExcel.Functions.grpSaldo("BA","0000","MF",2,21030300000000,0,"E",$B136,YEAR(BE$121),MONTH(BE$121),DAY(BE$121),"01",2,"T","R")</f>
        <v>1477822944.3499999</v>
      </c>
      <c r="BF136" s="5">
        <f>_xll.SBSAddInExcel.Functions.grpSaldo("BA","0000","MF",2,21030300000000,0,"E",$B136,YEAR(BF$121),MONTH(BF$121),DAY(BF$121),"01",2,"T","R")</f>
        <v>1476703183.95</v>
      </c>
      <c r="BG136" s="5">
        <f>_xll.SBSAddInExcel.Functions.grpSaldo("BA","0000","MF",2,21030300000000,0,"E",$B136,YEAR(BG$121),MONTH(BG$121),DAY(BG$121),"01",2,"T","R")</f>
        <v>1485406930.98</v>
      </c>
      <c r="BH136" s="5">
        <f>_xll.SBSAddInExcel.Functions.grpSaldo("BA","0000","MF",2,21030300000000,0,"E",$B136,YEAR(BH$121),MONTH(BH$121),DAY(BH$121),"01",2,"T","R")</f>
        <v>1461194690.3199999</v>
      </c>
      <c r="BI136" s="5">
        <f>_xll.SBSAddInExcel.Functions.grpSaldo("BA","0000","MF",2,21030300000000,0,"E",$B136,YEAR(BI$121),MONTH(BI$121),DAY(BI$121),"01",2,"T","R")</f>
        <v>1444630421.6099999</v>
      </c>
      <c r="BJ136" s="5">
        <f>_xll.SBSAddInExcel.Functions.grpSaldo("BA","0000","MF",2,21030300000000,0,"E",$B136,YEAR(BJ$121),MONTH(BJ$121),DAY(BJ$121),"01",2,"T","R")</f>
        <v>1643674520.1500001</v>
      </c>
      <c r="BK136" s="5">
        <f>_xll.SBSAddInExcel.Functions.grpSaldo("BA","0000","MF",2,21030300000000,0,"E",$B136,YEAR(BK$121),MONTH(BK$121),DAY(BK$121),"01",2,"T","R")</f>
        <v>1625157977.05</v>
      </c>
      <c r="BL136" s="5">
        <f>_xll.SBSAddInExcel.Functions.grpSaldo("BA","0000","MF",2,21030300000000,0,"E",$B136,YEAR(BL$121),MONTH(BL$121),DAY(BL$121),"01",2,"T","R")</f>
        <v>1636819441.79</v>
      </c>
      <c r="BM136" s="5">
        <f>_xll.SBSAddInExcel.Functions.grpSaldo("BA","0000","MF",2,21030300000000,0,"E",$B136,YEAR(BM$121),MONTH(BM$121),DAY(BM$121),"01",2,"T","R")</f>
        <v>1621960801.3900001</v>
      </c>
      <c r="BN136" s="5">
        <f>_xll.SBSAddInExcel.Functions.grpSaldo("BA","0000","MF",2,21030300000000,0,"E",$B136,YEAR(BN$121),MONTH(BN$121),DAY(BN$121),"01",2,"T","R")</f>
        <v>1622183448.4300001</v>
      </c>
      <c r="BO136" s="5">
        <f>_xll.SBSAddInExcel.Functions.grpSaldo("BA","0000","MF",2,21030300000000,0,"E",$B136,YEAR(BO$121),MONTH(BO$121),DAY(BO$121),"01",2,"T","R")</f>
        <v>1610998961.76</v>
      </c>
      <c r="BP136" s="5">
        <f>_xll.SBSAddInExcel.Functions.grpSaldo("BA","0000","MF",2,21030300000000,0,"E",$B136,YEAR(BP$121),MONTH(BP$121),DAY(BP$121),"01",2,"T","R")</f>
        <v>1656975235.6199999</v>
      </c>
      <c r="BQ136" s="5">
        <f>_xll.SBSAddInExcel.Functions.grpSaldo("BA","0000","MF",2,21030300000000,0,"E",$B136,YEAR(BQ$121),MONTH(BQ$121),DAY(BQ$121),"01",2,"T","R")</f>
        <v>1678037235.8900001</v>
      </c>
      <c r="BR136" s="5">
        <f>_xll.SBSAddInExcel.Functions.grpSaldo("BA","0000","MF",2,21030300000000,0,"E",$B136,YEAR(BR$121),MONTH(BR$121),DAY(BR$121),"01",2,"T","R")</f>
        <v>1689591415.4000001</v>
      </c>
      <c r="BS136" s="5">
        <f>_xll.SBSAddInExcel.Functions.grpSaldo("BA","0000","MF",2,21030300000000,0,"E",$B136,YEAR(BS$121),MONTH(BS$121),DAY(BS$121),"01",2,"T","R")</f>
        <v>1706323090.9200001</v>
      </c>
      <c r="BT136" s="5">
        <f>_xll.SBSAddInExcel.Functions.grpSaldo("BA","0000","MF",2,21030300000000,0,"E",$B136,YEAR(BT$121),MONTH(BT$121),DAY(BT$121),"01",2,"T","R")</f>
        <v>1740899815.53</v>
      </c>
      <c r="BU136" s="5">
        <f>_xll.SBSAddInExcel.Functions.grpSaldo("BA","0000","MF",2,21030300000000,0,"E",$B136,YEAR(BU$121),MONTH(BU$121),DAY(BU$121),"01",2,"T","R")</f>
        <v>1778689994.3699999</v>
      </c>
      <c r="BV136" s="5">
        <f>_xll.SBSAddInExcel.Functions.grpSaldo("BA","0000","MF",2,21030300000000,0,"E",$B136,YEAR(BV$121),MONTH(BV$121),DAY(BV$121),"01",2,"T","R")</f>
        <v>1814519746.1700001</v>
      </c>
      <c r="BW136" s="5">
        <f>_xll.SBSAddInExcel.Functions.grpSaldo("BA","0000","MF",2,21030300000000,0,"E",$B136,YEAR(BW$121),MONTH(BW$121),DAY(BW$121),"01",2,"T","R")</f>
        <v>1805511355.8599999</v>
      </c>
      <c r="BX136" s="5">
        <f>_xll.SBSAddInExcel.Functions.grpSaldo("BA","0000","MF",2,21030300000000,0,"E",$B136,YEAR(BX$121),MONTH(BX$121),DAY(BX$121),"01",2,"T","R")</f>
        <v>1819652065.97</v>
      </c>
      <c r="BY136" s="5">
        <f>_xll.SBSAddInExcel.Functions.grpSaldo("BA","0000","MF",2,21030300000000,0,"E",$B136,YEAR(BY$121),MONTH(BY$121),DAY(BY$121),"01",2,"T","R")</f>
        <v>1838216285.99</v>
      </c>
      <c r="BZ136" s="5">
        <f>_xll.SBSAddInExcel.Functions.grpSaldo("BA","0000","MF",2,21030300000000,0,"E",$B136,YEAR(BZ$121),MONTH(BZ$121),DAY(BZ$121),"01",2,"T","R")</f>
        <v>1848493865.73</v>
      </c>
      <c r="CA136" s="5">
        <f>_xll.SBSAddInExcel.Functions.grpSaldo("BA","0000","MF",2,21030300000000,0,"E",$B136,YEAR(CA$121),MONTH(CA$121),DAY(CA$121),"01",2,"T","R")</f>
        <v>1865579780.0699999</v>
      </c>
      <c r="CB136" s="5">
        <f>_xll.SBSAddInExcel.Functions.grpSaldo("BA","0000","MF",2,21030300000000,0,"E",$B136,YEAR(CB$121),MONTH(CB$121),DAY(CB$121),"01",2,"T","R")</f>
        <v>1912921558.04</v>
      </c>
      <c r="CC136" s="5">
        <f>_xll.SBSAddInExcel.Functions.grpSaldo("BA","0000","MF",2,21030300000000,0,"E",$B136,YEAR(CC$121),MONTH(CC$121),DAY(CC$121),"01",2,"T","R")</f>
        <v>1940862007.3099999</v>
      </c>
      <c r="CD136" s="5">
        <f>_xll.SBSAddInExcel.Functions.grpSaldo("BA","0000","MF",2,21030300000000,0,"E",$B136,YEAR(CD$121),MONTH(CD$121),DAY(CD$121),"01",2,"T","R")</f>
        <v>1958931259.99</v>
      </c>
      <c r="CE136" s="5">
        <f>_xll.SBSAddInExcel.Functions.grpSaldo("BA","0000","MF",2,21030300000000,0,"E",$B136,YEAR(CE$121),MONTH(CE$121),DAY(CE$121),"01",2,"T","R")</f>
        <v>1958587070.6500001</v>
      </c>
      <c r="CF136" s="5">
        <f>_xll.SBSAddInExcel.Functions.grpSaldo("BA","0000","MF",2,21030300000000,0,"E",$B136,YEAR(CF$121),MONTH(CF$121),DAY(CF$121),"01",2,"T","R")</f>
        <v>1995674018.05</v>
      </c>
      <c r="CG136" s="5">
        <f>_xll.SBSAddInExcel.Functions.grpSaldo("BA","0000","MF",2,21030300000000,0,"E",$B136,YEAR(CG$121),MONTH(CG$121),DAY(CG$121),"01",2,"T","R")</f>
        <v>1978657429.1700001</v>
      </c>
      <c r="CH136" s="5">
        <f>_xll.SBSAddInExcel.Functions.grpSaldo("BA","0000","MF",2,21030300000000,0,"E",$B136,YEAR(CH$121),MONTH(CH$121),DAY(CH$121),"01",2,"T","R")</f>
        <v>2032874830.4400001</v>
      </c>
      <c r="CI136" s="5">
        <f>_xll.SBSAddInExcel.Functions.grpSaldo("BA","0000","MF",2,21030300000000,0,"E",$B136,YEAR(CI$121),MONTH(CI$121),DAY(CI$121),"01",2,"T","R")</f>
        <v>1983788003.48</v>
      </c>
      <c r="CJ136" s="5">
        <f>_xll.SBSAddInExcel.Functions.grpSaldo("BA","0000","MF",2,21030300000000,0,"E",$B136,YEAR(CJ$121),MONTH(CJ$121),DAY(CJ$121),"01",2,"T","R")</f>
        <v>1993099175.1900001</v>
      </c>
      <c r="CK136" s="5">
        <f>_xll.SBSAddInExcel.Functions.grpSaldo("BA","0000","MF",2,21030300000000,0,"E",$B136,YEAR(CK$121),MONTH(CK$121),DAY(CK$121),"01",2,"T","R")</f>
        <v>2031502634.25</v>
      </c>
      <c r="CL136" s="5">
        <f>_xll.SBSAddInExcel.Functions.grpSaldo("BA","0000","MF",2,21030300000000,0,"E",$B136,YEAR(CL$121),MONTH(CL$121),DAY(CL$121),"01",2,"T","R")</f>
        <v>2068639240.5799999</v>
      </c>
      <c r="CM136" s="5">
        <f>_xll.SBSAddInExcel.Functions.grpSaldo("BA","0000","MF",2,21030300000000,0,"E",$B136,YEAR(CM$121),MONTH(CM$121),DAY(CM$121),"01",2,"T","R")</f>
        <v>2059407244.6500001</v>
      </c>
      <c r="CN136" s="5">
        <f>_xll.SBSAddInExcel.Functions.grpSaldo("BA","0000","MF",2,21030300000000,0,"E",$B136,YEAR(CN$121),MONTH(CN$121),DAY(CN$121),"01",2,"T","R")</f>
        <v>2068422743.04</v>
      </c>
      <c r="CO136" s="5">
        <f>_xll.SBSAddInExcel.Functions.grpSaldo("BA","0000","MF",2,21030300000000,0,"E",$B136,YEAR(CO$121),MONTH(CO$121),DAY(CO$121),"01",2,"T","R")</f>
        <v>2047693750.4400001</v>
      </c>
      <c r="CP136" s="5">
        <f>_xll.SBSAddInExcel.Functions.grpSaldo("BA","0000","MF",2,21030300000000,0,"E",$B136,YEAR(CP$121),MONTH(CP$121),DAY(CP$121),"01",2,"T","R")</f>
        <v>2054592902.98</v>
      </c>
      <c r="CQ136" s="5">
        <f>_xll.SBSAddInExcel.Functions.grpSaldo("BA","0000","MF",2,21030300000000,0,"E",$B136,YEAR(CQ$121),MONTH(CQ$121),DAY(CQ$121),"01",2,"T","R")</f>
        <v>2136286199.53</v>
      </c>
      <c r="CR136" s="5">
        <f>_xll.SBSAddInExcel.Functions.grpSaldo("BA","0000","MF",2,21030300000000,0,"E",$B136,YEAR(CR$121),MONTH(CR$121),DAY(CR$121),"01",2,"T","R")</f>
        <v>2143493242.6600001</v>
      </c>
      <c r="CS136" s="5">
        <f>_xll.SBSAddInExcel.Functions.grpSaldo("BA","0000","MF",2,21030300000000,0,"E",$B136,YEAR(CS$121),MONTH(CS$121),DAY(CS$121),"01",2,"T","R")</f>
        <v>2178397484.1500001</v>
      </c>
      <c r="CT136" s="5">
        <f>_xll.SBSAddInExcel.Functions.grpSaldo("BA","0000","MF",2,21030300000000,0,"E",$B136,YEAR(CT$121),MONTH(CT$121),DAY(CT$121),"01",2,"T","R")</f>
        <v>2184984793.75</v>
      </c>
      <c r="CU136" s="5">
        <f>_xll.SBSAddInExcel.Functions.grpSaldo("BA","0000","MF",2,21030300000000,0,"E",$B136,YEAR(CU$121),MONTH(CU$121),DAY(CU$121),"01",2,"T","R")</f>
        <v>2178122898.5999999</v>
      </c>
      <c r="CV136" s="5">
        <f>_xll.SBSAddInExcel.Functions.grpSaldo("BA","0000","MF",2,21030300000000,0,"E",$B136,YEAR(CV$121),MONTH(CV$121),DAY(CV$121),"01",2,"T","R")</f>
        <v>2217873792.9200001</v>
      </c>
      <c r="CW136" s="5">
        <f>_xll.SBSAddInExcel.Functions.grpSaldo("BA","0000","MF",2,21030300000000,0,"E",$B136,YEAR(CW$121),MONTH(CW$121),DAY(CW$121),"01",2,"T","R")</f>
        <v>2224338062.7199998</v>
      </c>
      <c r="CX136" s="5">
        <f>_xll.SBSAddInExcel.Functions.grpSaldo("BA","0000","MF",2,21030300000000,0,"E",$B136,YEAR(CX$121),MONTH(CX$121),DAY(CX$121),"01",2,"T","R")</f>
        <v>2280234964.8200002</v>
      </c>
      <c r="CY136" s="5">
        <f>_xll.SBSAddInExcel.Functions.grpSaldo("BA","0000","MF",2,21030300000000,0,"E",$B136,YEAR(CY$121),MONTH(CY$121),DAY(CY$121),"01",2,"T","R")</f>
        <v>2265953545.9899998</v>
      </c>
      <c r="CZ136" s="5">
        <f>_xll.SBSAddInExcel.Functions.grpSaldo("BA","0000","MF",2,21030300000000,0,"E",$B136,YEAR(CZ$121),MONTH(CZ$121),DAY(CZ$121),"01",2,"T","R")</f>
        <v>2305518142.6500001</v>
      </c>
      <c r="DA136" s="5">
        <f>_xll.SBSAddInExcel.Functions.grpSaldo("BA","0000","MF",2,21030300000000,0,"E",$B136,YEAR(DA$121),MONTH(DA$121),DAY(DA$121),"01",2,"T","R")</f>
        <v>2329991773.5700002</v>
      </c>
      <c r="DB136" s="5">
        <f>_xll.SBSAddInExcel.Functions.grpSaldo("BA","0000","MF",2,21030300000000,0,"E",$B136,YEAR(DB$121),MONTH(DB$121),DAY(DB$121),"01",2,"T","R")</f>
        <v>2327609287.9299998</v>
      </c>
      <c r="DC136" s="5">
        <f>_xll.SBSAddInExcel.Functions.grpSaldo("BA","0000","MF",2,21030300000000,0,"E",$B136,YEAR(DC$121),MONTH(DC$121),DAY(DC$121),"01",2,"T","R")</f>
        <v>2314602113.3600001</v>
      </c>
      <c r="DD136" s="5">
        <f>_xll.SBSAddInExcel.Functions.grpSaldo("BA","0000","MF",2,21030300000000,0,"E",$B136,YEAR(DD$121),MONTH(DD$121),DAY(DD$121),"01",2,"T","R")</f>
        <v>2336340358.9499998</v>
      </c>
      <c r="DE136" s="5">
        <f>_xll.SBSAddInExcel.Functions.grpSaldo("BA","0000","MF",2,21030300000000,0,"E",$B136,YEAR(DE$121),MONTH(DE$121),DAY(DE$121),"01",2,"T","R")</f>
        <v>2349261673.0599999</v>
      </c>
      <c r="DF136" s="5">
        <f>_xll.SBSAddInExcel.Functions.grpSaldo("BA","0000","MF",2,21030300000000,0,"E",$B136,YEAR(DF$121),MONTH(DF$121),DAY(DF$121),"01",2,"T","R")</f>
        <v>2307067841.3299999</v>
      </c>
      <c r="DG136" s="5">
        <f>_xll.SBSAddInExcel.Functions.grpSaldo("BA","0000","MF",2,21030300000000,0,"E",$B136,YEAR(DG$121),MONTH(DG$121),DAY(DG$121),"01",2,"T","R")</f>
        <v>2443989551.48</v>
      </c>
      <c r="DH136" s="5">
        <f>_xll.SBSAddInExcel.Functions.grpSaldo("BA","0000","MF",2,21030300000000,0,"E",$B136,YEAR(DH$121),MONTH(DH$121),DAY(DH$121),"01",2,"T","R")</f>
        <v>2357671094.3499999</v>
      </c>
    </row>
    <row r="137" spans="2:112" x14ac:dyDescent="0.3">
      <c r="B137" s="56">
        <v>106</v>
      </c>
      <c r="C137" s="1" t="s">
        <v>272</v>
      </c>
      <c r="D137" s="5">
        <f>_xll.SBSAddInExcel.Functions.grpSaldo("BA","0000","MF",2,21030300000000,0,"E",$B137,YEAR(D$121),MONTH(D$121),DAY(D$121),"01",2,"T","R")</f>
        <v>411770124.5</v>
      </c>
      <c r="E137" s="5">
        <f>_xll.SBSAddInExcel.Functions.grpSaldo("BA","0000","MF",2,21030300000000,0,"E",$B137,YEAR(E$121),MONTH(E$121),DAY(E$121),"01",2,"T","R")</f>
        <v>402699855.94999999</v>
      </c>
      <c r="F137" s="5">
        <f>_xll.SBSAddInExcel.Functions.grpSaldo("BA","0000","MF",2,21030300000000,0,"E",$B137,YEAR(F$121),MONTH(F$121),DAY(F$121),"01",2,"T","R")</f>
        <v>401077877.83999997</v>
      </c>
      <c r="G137" s="5">
        <f>_xll.SBSAddInExcel.Functions.grpSaldo("BA","0000","MF",2,21030300000000,0,"E",$B137,YEAR(G$121),MONTH(G$121),DAY(G$121),"01",2,"T","R")</f>
        <v>416126775.36000001</v>
      </c>
      <c r="H137" s="5">
        <f>_xll.SBSAddInExcel.Functions.grpSaldo("BA","0000","MF",2,21030300000000,0,"E",$B137,YEAR(H$121),MONTH(H$121),DAY(H$121),"01",2,"T","R")</f>
        <v>425144852.95999998</v>
      </c>
      <c r="I137" s="5">
        <f>_xll.SBSAddInExcel.Functions.grpSaldo("BA","0000","MF",2,21030300000000,0,"E",$B137,YEAR(I$121),MONTH(I$121),DAY(I$121),"01",2,"T","R")</f>
        <v>448865320.38</v>
      </c>
      <c r="J137" s="5">
        <f>_xll.SBSAddInExcel.Functions.grpSaldo("BA","0000","MF",2,21030300000000,0,"E",$B137,YEAR(J$121),MONTH(J$121),DAY(J$121),"01",2,"T","R")</f>
        <v>449253638.63</v>
      </c>
      <c r="K137" s="5">
        <f>_xll.SBSAddInExcel.Functions.grpSaldo("BA","0000","MF",2,21030300000000,0,"E",$B137,YEAR(K$121),MONTH(K$121),DAY(K$121),"01",2,"T","R")</f>
        <v>456428488.66000003</v>
      </c>
      <c r="L137" s="5">
        <f>_xll.SBSAddInExcel.Functions.grpSaldo("BA","0000","MF",2,21030300000000,0,"E",$B137,YEAR(L$121),MONTH(L$121),DAY(L$121),"01",2,"T","R")</f>
        <v>469644742.86000001</v>
      </c>
      <c r="M137" s="5">
        <f>_xll.SBSAddInExcel.Functions.grpSaldo("BA","0000","MF",2,21030300000000,0,"E",$B137,YEAR(M$121),MONTH(M$121),DAY(M$121),"01",2,"T","R")</f>
        <v>478782650.69999999</v>
      </c>
      <c r="N137" s="5">
        <f>_xll.SBSAddInExcel.Functions.grpSaldo("BA","0000","MF",2,21030300000000,0,"E",$B137,YEAR(N$121),MONTH(N$121),DAY(N$121),"01",2,"T","R")</f>
        <v>487296821.41000003</v>
      </c>
      <c r="O137" s="5">
        <f>_xll.SBSAddInExcel.Functions.grpSaldo("BA","0000","MF",2,21030300000000,0,"E",$B137,YEAR(O$121),MONTH(O$121),DAY(O$121),"01",2,"T","R")</f>
        <v>498341484.36000001</v>
      </c>
      <c r="P137" s="5">
        <f>_xll.SBSAddInExcel.Functions.grpSaldo("BA","0000","MF",2,21030300000000,0,"E",$B137,YEAR(P$121),MONTH(P$121),DAY(P$121),"01",2,"T","R")</f>
        <v>500882806.92000002</v>
      </c>
      <c r="Q137" s="5">
        <f>_xll.SBSAddInExcel.Functions.grpSaldo("BA","0000","MF",2,21030300000000,0,"E",$B137,YEAR(Q$121),MONTH(Q$121),DAY(Q$121),"01",2,"T","R")</f>
        <v>513162627.79000002</v>
      </c>
      <c r="R137" s="5">
        <f>_xll.SBSAddInExcel.Functions.grpSaldo("BA","0000","MF",2,21030300000000,0,"E",$B137,YEAR(R$121),MONTH(R$121),DAY(R$121),"01",2,"T","R")</f>
        <v>521394329.13999999</v>
      </c>
      <c r="S137" s="5">
        <f>_xll.SBSAddInExcel.Functions.grpSaldo("BA","0000","MF",2,21030300000000,0,"E",$B137,YEAR(S$121),MONTH(S$121),DAY(S$121),"01",2,"T","R")</f>
        <v>520392218.19999999</v>
      </c>
      <c r="T137" s="5">
        <f>_xll.SBSAddInExcel.Functions.grpSaldo("BA","0000","MF",2,21030300000000,0,"E",$B137,YEAR(T$121),MONTH(T$121),DAY(T$121),"01",2,"T","R")</f>
        <v>507975875.39999998</v>
      </c>
      <c r="U137" s="5">
        <f>_xll.SBSAddInExcel.Functions.grpSaldo("BA","0000","MF",2,21030300000000,0,"E",$B137,YEAR(U$121),MONTH(U$121),DAY(U$121),"01",2,"T","R")</f>
        <v>523037217.69</v>
      </c>
      <c r="V137" s="5">
        <f>_xll.SBSAddInExcel.Functions.grpSaldo("BA","0000","MF",2,21030300000000,0,"E",$B137,YEAR(V$121),MONTH(V$121),DAY(V$121),"01",2,"T","R")</f>
        <v>513601992.76999998</v>
      </c>
      <c r="W137" s="5">
        <f>_xll.SBSAddInExcel.Functions.grpSaldo("BA","0000","MF",2,21030300000000,0,"E",$B137,YEAR(W$121),MONTH(W$121),DAY(W$121),"01",2,"T","R")</f>
        <v>487657143.27999997</v>
      </c>
      <c r="X137" s="5">
        <f>_xll.SBSAddInExcel.Functions.grpSaldo("BA","0000","MF",2,21030300000000,0,"E",$B137,YEAR(X$121),MONTH(X$121),DAY(X$121),"01",2,"T","R")</f>
        <v>504044151.69</v>
      </c>
      <c r="Y137" s="5">
        <f>_xll.SBSAddInExcel.Functions.grpSaldo("BA","0000","MF",2,21030300000000,0,"E",$B137,YEAR(Y$121),MONTH(Y$121),DAY(Y$121),"01",2,"T","R")</f>
        <v>507752782.45999998</v>
      </c>
      <c r="Z137" s="5">
        <f>_xll.SBSAddInExcel.Functions.grpSaldo("BA","0000","MF",2,21030300000000,0,"E",$B137,YEAR(Z$121),MONTH(Z$121),DAY(Z$121),"01",2,"T","R")</f>
        <v>513682916.01999998</v>
      </c>
      <c r="AA137" s="5">
        <f>_xll.SBSAddInExcel.Functions.grpSaldo("BA","0000","MF",2,21030300000000,0,"E",$B137,YEAR(AA$121),MONTH(AA$121),DAY(AA$121),"01",2,"T","R")</f>
        <v>510577400.64999998</v>
      </c>
      <c r="AB137" s="5">
        <f>_xll.SBSAddInExcel.Functions.grpSaldo("BA","0000","MF",2,21030300000000,0,"E",$B137,YEAR(AB$121),MONTH(AB$121),DAY(AB$121),"01",2,"T","R")</f>
        <v>508433762.97000003</v>
      </c>
      <c r="AC137" s="5">
        <f>_xll.SBSAddInExcel.Functions.grpSaldo("BA","0000","MF",2,21030300000000,0,"E",$B137,YEAR(AC$121),MONTH(AC$121),DAY(AC$121),"01",2,"T","R")</f>
        <v>520284337.49000001</v>
      </c>
      <c r="AD137" s="5">
        <f>_xll.SBSAddInExcel.Functions.grpSaldo("BA","0000","MF",2,21030300000000,0,"E",$B137,YEAR(AD$121),MONTH(AD$121),DAY(AD$121),"01",2,"T","R")</f>
        <v>529484878.79000002</v>
      </c>
      <c r="AE137" s="5">
        <f>_xll.SBSAddInExcel.Functions.grpSaldo("BA","0000","MF",2,21030300000000,0,"E",$B137,YEAR(AE$121),MONTH(AE$121),DAY(AE$121),"01",2,"T","R")</f>
        <v>539625518.10000002</v>
      </c>
      <c r="AF137" s="5">
        <f>_xll.SBSAddInExcel.Functions.grpSaldo("BA","0000","MF",2,21030300000000,0,"E",$B137,YEAR(AF$121),MONTH(AF$121),DAY(AF$121),"01",2,"T","R")</f>
        <v>553453953.65999997</v>
      </c>
      <c r="AG137" s="5">
        <f>_xll.SBSAddInExcel.Functions.grpSaldo("BA","0000","MF",2,21030300000000,0,"E",$B137,YEAR(AG$121),MONTH(AG$121),DAY(AG$121),"01",2,"T","R")</f>
        <v>571290286.29999995</v>
      </c>
      <c r="AH137" s="5">
        <f>_xll.SBSAddInExcel.Functions.grpSaldo("BA","0000","MF",2,21030300000000,0,"E",$B137,YEAR(AH$121),MONTH(AH$121),DAY(AH$121),"01",2,"T","R")</f>
        <v>578720855.10000002</v>
      </c>
      <c r="AI137" s="5">
        <f>_xll.SBSAddInExcel.Functions.grpSaldo("BA","0000","MF",2,21030300000000,0,"E",$B137,YEAR(AI$121),MONTH(AI$121),DAY(AI$121),"01",2,"T","R")</f>
        <v>571452336</v>
      </c>
      <c r="AJ137" s="5">
        <f>_xll.SBSAddInExcel.Functions.grpSaldo("BA","0000","MF",2,21030300000000,0,"E",$B137,YEAR(AJ$121),MONTH(AJ$121),DAY(AJ$121),"01",2,"T","R")</f>
        <v>602416646.08000004</v>
      </c>
      <c r="AK137" s="5">
        <f>_xll.SBSAddInExcel.Functions.grpSaldo("BA","0000","MF",2,21030300000000,0,"E",$B137,YEAR(AK$121),MONTH(AK$121),DAY(AK$121),"01",2,"T","R")</f>
        <v>603682836.49000001</v>
      </c>
      <c r="AL137" s="5">
        <f>_xll.SBSAddInExcel.Functions.grpSaldo("BA","0000","MF",2,21030300000000,0,"E",$B137,YEAR(AL$121),MONTH(AL$121),DAY(AL$121),"01",2,"T","R")</f>
        <v>610883022.37</v>
      </c>
      <c r="AM137" s="5">
        <f>_xll.SBSAddInExcel.Functions.grpSaldo("BA","0000","MF",2,21030300000000,0,"E",$B137,YEAR(AM$121),MONTH(AM$121),DAY(AM$121),"01",2,"T","R")</f>
        <v>612824996.95000005</v>
      </c>
      <c r="AN137" s="5">
        <f>_xll.SBSAddInExcel.Functions.grpSaldo("BA","0000","MF",2,21030300000000,0,"E",$B137,YEAR(AN$121),MONTH(AN$121),DAY(AN$121),"01",2,"T","R")</f>
        <v>609817775.23000002</v>
      </c>
      <c r="AO137" s="5">
        <f>_xll.SBSAddInExcel.Functions.grpSaldo("BA","0000","MF",2,21030300000000,0,"E",$B137,YEAR(AO$121),MONTH(AO$121),DAY(AO$121),"01",2,"T","R")</f>
        <v>635771117</v>
      </c>
      <c r="AP137" s="5">
        <f>_xll.SBSAddInExcel.Functions.grpSaldo("BA","0000","MF",2,21030300000000,0,"E",$B137,YEAR(AP$121),MONTH(AP$121),DAY(AP$121),"01",2,"T","R")</f>
        <v>639458631.27999997</v>
      </c>
      <c r="AQ137" s="5">
        <f>_xll.SBSAddInExcel.Functions.grpSaldo("BA","0000","MF",2,21030300000000,0,"E",$B137,YEAR(AQ$121),MONTH(AQ$121),DAY(AQ$121),"01",2,"T","R")</f>
        <v>641735095.75999999</v>
      </c>
      <c r="AR137" s="5">
        <f>_xll.SBSAddInExcel.Functions.grpSaldo("BA","0000","MF",2,21030300000000,0,"E",$B137,YEAR(AR$121),MONTH(AR$121),DAY(AR$121),"01",2,"T","R")</f>
        <v>657764394.64999998</v>
      </c>
      <c r="AS137" s="5">
        <f>_xll.SBSAddInExcel.Functions.grpSaldo("BA","0000","MF",2,21030300000000,0,"E",$B137,YEAR(AS$121),MONTH(AS$121),DAY(AS$121),"01",2,"T","R")</f>
        <v>667747553.88</v>
      </c>
      <c r="AT137" s="5">
        <f>_xll.SBSAddInExcel.Functions.grpSaldo("BA","0000","MF",2,21030300000000,0,"E",$B137,YEAR(AT$121),MONTH(AT$121),DAY(AT$121),"01",2,"T","R")</f>
        <v>675705085.46000004</v>
      </c>
      <c r="AU137" s="5">
        <f>_xll.SBSAddInExcel.Functions.grpSaldo("BA","0000","MF",2,21030300000000,0,"E",$B137,YEAR(AU$121),MONTH(AU$121),DAY(AU$121),"01",2,"T","R")</f>
        <v>691018305.30999994</v>
      </c>
      <c r="AV137" s="5">
        <f>_xll.SBSAddInExcel.Functions.grpSaldo("BA","0000","MF",2,21030300000000,0,"E",$B137,YEAR(AV$121),MONTH(AV$121),DAY(AV$121),"01",2,"T","R")</f>
        <v>715008310.39999998</v>
      </c>
      <c r="AW137" s="5">
        <f>_xll.SBSAddInExcel.Functions.grpSaldo("BA","0000","MF",2,21030300000000,0,"E",$B137,YEAR(AW$121),MONTH(AW$121),DAY(AW$121),"01",2,"T","R")</f>
        <v>723984886.40999997</v>
      </c>
      <c r="AX137" s="5">
        <f>_xll.SBSAddInExcel.Functions.grpSaldo("BA","0000","MF",2,21030300000000,0,"E",$B137,YEAR(AX$121),MONTH(AX$121),DAY(AX$121),"01",2,"T","R")</f>
        <v>733885170.69000006</v>
      </c>
      <c r="AY137" s="5">
        <f>_xll.SBSAddInExcel.Functions.grpSaldo("BA","0000","MF",2,21030300000000,0,"E",$B137,YEAR(AY$121),MONTH(AY$121),DAY(AY$121),"01",2,"T","R")</f>
        <v>743767392.38999999</v>
      </c>
      <c r="AZ137" s="5">
        <f>_xll.SBSAddInExcel.Functions.grpSaldo("BA","0000","MF",2,21030300000000,0,"E",$B137,YEAR(AZ$121),MONTH(AZ$121),DAY(AZ$121),"01",2,"T","R")</f>
        <v>750978605.62</v>
      </c>
      <c r="BA137" s="5">
        <f>_xll.SBSAddInExcel.Functions.grpSaldo("BA","0000","MF",2,21030300000000,0,"E",$B137,YEAR(BA$121),MONTH(BA$121),DAY(BA$121),"01",2,"T","R")</f>
        <v>773804649.40999997</v>
      </c>
      <c r="BB137" s="5">
        <f>_xll.SBSAddInExcel.Functions.grpSaldo("BA","0000","MF",2,21030300000000,0,"E",$B137,YEAR(BB$121),MONTH(BB$121),DAY(BB$121),"01",2,"T","R")</f>
        <v>782034679.33000004</v>
      </c>
      <c r="BC137" s="5">
        <f>_xll.SBSAddInExcel.Functions.grpSaldo("BA","0000","MF",2,21030300000000,0,"E",$B137,YEAR(BC$121),MONTH(BC$121),DAY(BC$121),"01",2,"T","R")</f>
        <v>767557408.13</v>
      </c>
      <c r="BD137" s="5">
        <f>_xll.SBSAddInExcel.Functions.grpSaldo("BA","0000","MF",2,21030300000000,0,"E",$B137,YEAR(BD$121),MONTH(BD$121),DAY(BD$121),"01",2,"T","R")</f>
        <v>768248228.30999994</v>
      </c>
      <c r="BE137" s="5">
        <f>_xll.SBSAddInExcel.Functions.grpSaldo("BA","0000","MF",2,21030300000000,0,"E",$B137,YEAR(BE$121),MONTH(BE$121),DAY(BE$121),"01",2,"T","R")</f>
        <v>804354173.94000006</v>
      </c>
      <c r="BF137" s="5">
        <f>_xll.SBSAddInExcel.Functions.grpSaldo("BA","0000","MF",2,21030300000000,0,"E",$B137,YEAR(BF$121),MONTH(BF$121),DAY(BF$121),"01",2,"T","R")</f>
        <v>810115212.01999998</v>
      </c>
      <c r="BG137" s="5">
        <f>_xll.SBSAddInExcel.Functions.grpSaldo("BA","0000","MF",2,21030300000000,0,"E",$B137,YEAR(BG$121),MONTH(BG$121),DAY(BG$121),"01",2,"T","R")</f>
        <v>826471914.69000006</v>
      </c>
      <c r="BH137" s="5">
        <f>_xll.SBSAddInExcel.Functions.grpSaldo("BA","0000","MF",2,21030300000000,0,"E",$B137,YEAR(BH$121),MONTH(BH$121),DAY(BH$121),"01",2,"T","R")</f>
        <v>803267788.13</v>
      </c>
      <c r="BI137" s="5">
        <f>_xll.SBSAddInExcel.Functions.grpSaldo("BA","0000","MF",2,21030300000000,0,"E",$B137,YEAR(BI$121),MONTH(BI$121),DAY(BI$121),"01",2,"T","R")</f>
        <v>826099176.25</v>
      </c>
      <c r="BJ137" s="5">
        <f>_xll.SBSAddInExcel.Functions.grpSaldo("BA","0000","MF",2,21030300000000,0,"E",$B137,YEAR(BJ$121),MONTH(BJ$121),DAY(BJ$121),"01",2,"T","R")</f>
        <v>818539249.72000003</v>
      </c>
      <c r="BK137" s="5">
        <f>_xll.SBSAddInExcel.Functions.grpSaldo("BA","0000","MF",2,21030300000000,0,"E",$B137,YEAR(BK$121),MONTH(BK$121),DAY(BK$121),"01",2,"T","R")</f>
        <v>807509195.35000002</v>
      </c>
      <c r="BL137" s="5">
        <f>_xll.SBSAddInExcel.Functions.grpSaldo("BA","0000","MF",2,21030300000000,0,"E",$B137,YEAR(BL$121),MONTH(BL$121),DAY(BL$121),"01",2,"T","R")</f>
        <v>823200033.00999999</v>
      </c>
      <c r="BM137" s="5">
        <f>_xll.SBSAddInExcel.Functions.grpSaldo("BA","0000","MF",2,21030300000000,0,"E",$B137,YEAR(BM$121),MONTH(BM$121),DAY(BM$121),"01",2,"T","R")</f>
        <v>823684770.47000003</v>
      </c>
      <c r="BN137" s="5">
        <f>_xll.SBSAddInExcel.Functions.grpSaldo("BA","0000","MF",2,21030300000000,0,"E",$B137,YEAR(BN$121),MONTH(BN$121),DAY(BN$121),"01",2,"T","R")</f>
        <v>828704231.67999995</v>
      </c>
      <c r="BO137" s="5">
        <f>_xll.SBSAddInExcel.Functions.grpSaldo("BA","0000","MF",2,21030300000000,0,"E",$B137,YEAR(BO$121),MONTH(BO$121),DAY(BO$121),"01",2,"T","R")</f>
        <v>810405749.83000004</v>
      </c>
      <c r="BP137" s="5">
        <f>_xll.SBSAddInExcel.Functions.grpSaldo("BA","0000","MF",2,21030300000000,0,"E",$B137,YEAR(BP$121),MONTH(BP$121),DAY(BP$121),"01",2,"T","R")</f>
        <v>820380091.23000002</v>
      </c>
      <c r="BQ137" s="5">
        <f>_xll.SBSAddInExcel.Functions.grpSaldo("BA","0000","MF",2,21030300000000,0,"E",$B137,YEAR(BQ$121),MONTH(BQ$121),DAY(BQ$121),"01",2,"T","R")</f>
        <v>810978304.39999998</v>
      </c>
      <c r="BR137" s="5">
        <f>_xll.SBSAddInExcel.Functions.grpSaldo("BA","0000","MF",2,21030300000000,0,"E",$B137,YEAR(BR$121),MONTH(BR$121),DAY(BR$121),"01",2,"T","R")</f>
        <v>877296069.63999999</v>
      </c>
      <c r="BS137" s="5">
        <f>_xll.SBSAddInExcel.Functions.grpSaldo("BA","0000","MF",2,21030300000000,0,"E",$B137,YEAR(BS$121),MONTH(BS$121),DAY(BS$121),"01",2,"T","R")</f>
        <v>882992703.23000002</v>
      </c>
      <c r="BT137" s="5">
        <f>_xll.SBSAddInExcel.Functions.grpSaldo("BA","0000","MF",2,21030300000000,0,"E",$B137,YEAR(BT$121),MONTH(BT$121),DAY(BT$121),"01",2,"T","R")</f>
        <v>892475727.75</v>
      </c>
      <c r="BU137" s="5">
        <f>_xll.SBSAddInExcel.Functions.grpSaldo("BA","0000","MF",2,21030300000000,0,"E",$B137,YEAR(BU$121),MONTH(BU$121),DAY(BU$121),"01",2,"T","R")</f>
        <v>916606449.80999994</v>
      </c>
      <c r="BV137" s="5">
        <f>_xll.SBSAddInExcel.Functions.grpSaldo("BA","0000","MF",2,21030300000000,0,"E",$B137,YEAR(BV$121),MONTH(BV$121),DAY(BV$121),"01",2,"T","R")</f>
        <v>927618486.64999998</v>
      </c>
      <c r="BW137" s="5">
        <f>_xll.SBSAddInExcel.Functions.grpSaldo("BA","0000","MF",2,21030300000000,0,"E",$B137,YEAR(BW$121),MONTH(BW$121),DAY(BW$121),"01",2,"T","R")</f>
        <v>926369157.86000001</v>
      </c>
      <c r="BX137" s="5">
        <f>_xll.SBSAddInExcel.Functions.grpSaldo("BA","0000","MF",2,21030300000000,0,"E",$B137,YEAR(BX$121),MONTH(BX$121),DAY(BX$121),"01",2,"T","R")</f>
        <v>870292972.88</v>
      </c>
      <c r="BY137" s="5">
        <f>_xll.SBSAddInExcel.Functions.grpSaldo("BA","0000","MF",2,21030300000000,0,"E",$B137,YEAR(BY$121),MONTH(BY$121),DAY(BY$121),"01",2,"T","R")</f>
        <v>895456205.28999996</v>
      </c>
      <c r="BZ137" s="5">
        <f>_xll.SBSAddInExcel.Functions.grpSaldo("BA","0000","MF",2,21030300000000,0,"E",$B137,YEAR(BZ$121),MONTH(BZ$121),DAY(BZ$121),"01",2,"T","R")</f>
        <v>893799434.94000006</v>
      </c>
      <c r="CA137" s="5">
        <f>_xll.SBSAddInExcel.Functions.grpSaldo("BA","0000","MF",2,21030300000000,0,"E",$B137,YEAR(CA$121),MONTH(CA$121),DAY(CA$121),"01",2,"T","R")</f>
        <v>918780578.11000001</v>
      </c>
      <c r="CB137" s="5">
        <f>_xll.SBSAddInExcel.Functions.grpSaldo("BA","0000","MF",2,21030300000000,0,"E",$B137,YEAR(CB$121),MONTH(CB$121),DAY(CB$121),"01",2,"T","R")</f>
        <v>917538973.94000006</v>
      </c>
      <c r="CC137" s="5">
        <f>_xll.SBSAddInExcel.Functions.grpSaldo("BA","0000","MF",2,21030300000000,0,"E",$B137,YEAR(CC$121),MONTH(CC$121),DAY(CC$121),"01",2,"T","R")</f>
        <v>952096325.57000005</v>
      </c>
      <c r="CD137" s="5">
        <f>_xll.SBSAddInExcel.Functions.grpSaldo("BA","0000","MF",2,21030300000000,0,"E",$B137,YEAR(CD$121),MONTH(CD$121),DAY(CD$121),"01",2,"T","R")</f>
        <v>921224321.10000002</v>
      </c>
      <c r="CE137" s="5">
        <f>_xll.SBSAddInExcel.Functions.grpSaldo("BA","0000","MF",2,21030300000000,0,"E",$B137,YEAR(CE$121),MONTH(CE$121),DAY(CE$121),"01",2,"T","R")</f>
        <v>963074211.08000004</v>
      </c>
      <c r="CF137" s="5">
        <f>_xll.SBSAddInExcel.Functions.grpSaldo("BA","0000","MF",2,21030300000000,0,"E",$B137,YEAR(CF$121),MONTH(CF$121),DAY(CF$121),"01",2,"T","R")</f>
        <v>985271917.37</v>
      </c>
      <c r="CG137" s="5">
        <f>_xll.SBSAddInExcel.Functions.grpSaldo("BA","0000","MF",2,21030300000000,0,"E",$B137,YEAR(CG$121),MONTH(CG$121),DAY(CG$121),"01",2,"T","R")</f>
        <v>1017157543.9400001</v>
      </c>
      <c r="CH137" s="5">
        <f>_xll.SBSAddInExcel.Functions.grpSaldo("BA","0000","MF",2,21030300000000,0,"E",$B137,YEAR(CH$121),MONTH(CH$121),DAY(CH$121),"01",2,"T","R")</f>
        <v>1053662373.35</v>
      </c>
      <c r="CI137" s="5">
        <f>_xll.SBSAddInExcel.Functions.grpSaldo("BA","0000","MF",2,21030300000000,0,"E",$B137,YEAR(CI$121),MONTH(CI$121),DAY(CI$121),"01",2,"T","R")</f>
        <v>1037322506.75</v>
      </c>
      <c r="CJ137" s="5">
        <f>_xll.SBSAddInExcel.Functions.grpSaldo("BA","0000","MF",2,21030300000000,0,"E",$B137,YEAR(CJ$121),MONTH(CJ$121),DAY(CJ$121),"01",2,"T","R")</f>
        <v>1052764288.86</v>
      </c>
      <c r="CK137" s="5">
        <f>_xll.SBSAddInExcel.Functions.grpSaldo("BA","0000","MF",2,21030300000000,0,"E",$B137,YEAR(CK$121),MONTH(CK$121),DAY(CK$121),"01",2,"T","R")</f>
        <v>1072568615.5700001</v>
      </c>
      <c r="CL137" s="5">
        <f>_xll.SBSAddInExcel.Functions.grpSaldo("BA","0000","MF",2,21030300000000,0,"E",$B137,YEAR(CL$121),MONTH(CL$121),DAY(CL$121),"01",2,"T","R")</f>
        <v>1095698965.54</v>
      </c>
      <c r="CM137" s="5">
        <f>_xll.SBSAddInExcel.Functions.grpSaldo("BA","0000","MF",2,21030300000000,0,"E",$B137,YEAR(CM$121),MONTH(CM$121),DAY(CM$121),"01",2,"T","R")</f>
        <v>1041018366.55</v>
      </c>
      <c r="CN137" s="5">
        <f>_xll.SBSAddInExcel.Functions.grpSaldo("BA","0000","MF",2,21030300000000,0,"E",$B137,YEAR(CN$121),MONTH(CN$121),DAY(CN$121),"01",2,"T","R")</f>
        <v>1079701656.51</v>
      </c>
      <c r="CO137" s="5">
        <f>_xll.SBSAddInExcel.Functions.grpSaldo("BA","0000","MF",2,21030300000000,0,"E",$B137,YEAR(CO$121),MONTH(CO$121),DAY(CO$121),"01",2,"T","R")</f>
        <v>1140345180.77</v>
      </c>
      <c r="CP137" s="5">
        <f>_xll.SBSAddInExcel.Functions.grpSaldo("BA","0000","MF",2,21030300000000,0,"E",$B137,YEAR(CP$121),MONTH(CP$121),DAY(CP$121),"01",2,"T","R")</f>
        <v>1157269724.3199999</v>
      </c>
      <c r="CQ137" s="5">
        <f>_xll.SBSAddInExcel.Functions.grpSaldo("BA","0000","MF",2,21030300000000,0,"E",$B137,YEAR(CQ$121),MONTH(CQ$121),DAY(CQ$121),"01",2,"T","R")</f>
        <v>1144448416.8699999</v>
      </c>
      <c r="CR137" s="5">
        <f>_xll.SBSAddInExcel.Functions.grpSaldo("BA","0000","MF",2,21030300000000,0,"E",$B137,YEAR(CR$121),MONTH(CR$121),DAY(CR$121),"01",2,"T","R")</f>
        <v>1177912879.2</v>
      </c>
      <c r="CS137" s="5">
        <f>_xll.SBSAddInExcel.Functions.grpSaldo("BA","0000","MF",2,21030300000000,0,"E",$B137,YEAR(CS$121),MONTH(CS$121),DAY(CS$121),"01",2,"T","R")</f>
        <v>1250298241.6199999</v>
      </c>
      <c r="CT137" s="5">
        <f>_xll.SBSAddInExcel.Functions.grpSaldo("BA","0000","MF",2,21030300000000,0,"E",$B137,YEAR(CT$121),MONTH(CT$121),DAY(CT$121),"01",2,"T","R")</f>
        <v>1280521532.5799999</v>
      </c>
      <c r="CU137" s="5">
        <f>_xll.SBSAddInExcel.Functions.grpSaldo("BA","0000","MF",2,21030300000000,0,"E",$B137,YEAR(CU$121),MONTH(CU$121),DAY(CU$121),"01",2,"T","R")</f>
        <v>1308173770.73</v>
      </c>
      <c r="CV137" s="5">
        <f>_xll.SBSAddInExcel.Functions.grpSaldo("BA","0000","MF",2,21030300000000,0,"E",$B137,YEAR(CV$121),MONTH(CV$121),DAY(CV$121),"01",2,"T","R")</f>
        <v>1310905503.9100001</v>
      </c>
      <c r="CW137" s="5">
        <f>_xll.SBSAddInExcel.Functions.grpSaldo("BA","0000","MF",2,21030300000000,0,"E",$B137,YEAR(CW$121),MONTH(CW$121),DAY(CW$121),"01",2,"T","R")</f>
        <v>1309536734.3299999</v>
      </c>
      <c r="CX137" s="5">
        <f>_xll.SBSAddInExcel.Functions.grpSaldo("BA","0000","MF",2,21030300000000,0,"E",$B137,YEAR(CX$121),MONTH(CX$121),DAY(CX$121),"01",2,"T","R")</f>
        <v>1336701431.5</v>
      </c>
      <c r="CY137" s="5">
        <f>_xll.SBSAddInExcel.Functions.grpSaldo("BA","0000","MF",2,21030300000000,0,"E",$B137,YEAR(CY$121),MONTH(CY$121),DAY(CY$121),"01",2,"T","R")</f>
        <v>1368569155.71</v>
      </c>
      <c r="CZ137" s="5">
        <f>_xll.SBSAddInExcel.Functions.grpSaldo("BA","0000","MF",2,21030300000000,0,"E",$B137,YEAR(CZ$121),MONTH(CZ$121),DAY(CZ$121),"01",2,"T","R")</f>
        <v>1394814439.21</v>
      </c>
      <c r="DA137" s="5">
        <f>_xll.SBSAddInExcel.Functions.grpSaldo("BA","0000","MF",2,21030300000000,0,"E",$B137,YEAR(DA$121),MONTH(DA$121),DAY(DA$121),"01",2,"T","R")</f>
        <v>1420725633.4100001</v>
      </c>
      <c r="DB137" s="5">
        <f>_xll.SBSAddInExcel.Functions.grpSaldo("BA","0000","MF",2,21030300000000,0,"E",$B137,YEAR(DB$121),MONTH(DB$121),DAY(DB$121),"01",2,"T","R")</f>
        <v>1435285004.22</v>
      </c>
      <c r="DC137" s="5">
        <f>_xll.SBSAddInExcel.Functions.grpSaldo("BA","0000","MF",2,21030300000000,0,"E",$B137,YEAR(DC$121),MONTH(DC$121),DAY(DC$121),"01",2,"T","R")</f>
        <v>1474103637.1500001</v>
      </c>
      <c r="DD137" s="5">
        <f>_xll.SBSAddInExcel.Functions.grpSaldo("BA","0000","MF",2,21030300000000,0,"E",$B137,YEAR(DD$121),MONTH(DD$121),DAY(DD$121),"01",2,"T","R")</f>
        <v>1512128583.6700001</v>
      </c>
      <c r="DE137" s="5">
        <f>_xll.SBSAddInExcel.Functions.grpSaldo("BA","0000","MF",2,21030300000000,0,"E",$B137,YEAR(DE$121),MONTH(DE$121),DAY(DE$121),"01",2,"T","R")</f>
        <v>1538334468.4300001</v>
      </c>
      <c r="DF137" s="5">
        <f>_xll.SBSAddInExcel.Functions.grpSaldo("BA","0000","MF",2,21030300000000,0,"E",$B137,YEAR(DF$121),MONTH(DF$121),DAY(DF$121),"01",2,"T","R")</f>
        <v>1544179192.9300001</v>
      </c>
      <c r="DG137" s="5">
        <f>_xll.SBSAddInExcel.Functions.grpSaldo("BA","0000","MF",2,21030300000000,0,"E",$B137,YEAR(DG$121),MONTH(DG$121),DAY(DG$121),"01",2,"T","R")</f>
        <v>1577064731.28</v>
      </c>
      <c r="DH137" s="5">
        <f>_xll.SBSAddInExcel.Functions.grpSaldo("BA","0000","MF",2,21030300000000,0,"E",$B137,YEAR(DH$121),MONTH(DH$121),DAY(DH$121),"01",2,"T","R")</f>
        <v>1619301250.97</v>
      </c>
    </row>
    <row r="138" spans="2:112" x14ac:dyDescent="0.3">
      <c r="B138" s="56">
        <v>107</v>
      </c>
      <c r="C138" s="1" t="s">
        <v>274</v>
      </c>
      <c r="D138" s="5">
        <f>_xll.SBSAddInExcel.Functions.grpSaldo("BA","0000","MF",2,21030300000000,0,"E",$B138,YEAR(D$121),MONTH(D$121),DAY(D$121),"01",2,"T","R")</f>
        <v>288596867.41000003</v>
      </c>
      <c r="E138" s="5">
        <f>_xll.SBSAddInExcel.Functions.grpSaldo("BA","0000","MF",2,21030300000000,0,"E",$B138,YEAR(E$121),MONTH(E$121),DAY(E$121),"01",2,"T","R")</f>
        <v>293292068.88</v>
      </c>
      <c r="F138" s="5">
        <f>_xll.SBSAddInExcel.Functions.grpSaldo("BA","0000","MF",2,21030300000000,0,"E",$B138,YEAR(F$121),MONTH(F$121),DAY(F$121),"01",2,"T","R")</f>
        <v>301448298.38999999</v>
      </c>
      <c r="G138" s="5">
        <f>_xll.SBSAddInExcel.Functions.grpSaldo("BA","0000","MF",2,21030300000000,0,"E",$B138,YEAR(G$121),MONTH(G$121),DAY(G$121),"01",2,"T","R")</f>
        <v>311757583.87</v>
      </c>
      <c r="H138" s="5">
        <f>_xll.SBSAddInExcel.Functions.grpSaldo("BA","0000","MF",2,21030300000000,0,"E",$B138,YEAR(H$121),MONTH(H$121),DAY(H$121),"01",2,"T","R")</f>
        <v>331649088.55000001</v>
      </c>
      <c r="I138" s="5">
        <f>_xll.SBSAddInExcel.Functions.grpSaldo("BA","0000","MF",2,21030300000000,0,"E",$B138,YEAR(I$121),MONTH(I$121),DAY(I$121),"01",2,"T","R")</f>
        <v>336634641.89999998</v>
      </c>
      <c r="J138" s="5">
        <f>_xll.SBSAddInExcel.Functions.grpSaldo("BA","0000","MF",2,21030300000000,0,"E",$B138,YEAR(J$121),MONTH(J$121),DAY(J$121),"01",2,"T","R")</f>
        <v>339059138.39999998</v>
      </c>
      <c r="K138" s="5">
        <f>_xll.SBSAddInExcel.Functions.grpSaldo("BA","0000","MF",2,21030300000000,0,"E",$B138,YEAR(K$121),MONTH(K$121),DAY(K$121),"01",2,"T","R")</f>
        <v>345407890.51999998</v>
      </c>
      <c r="L138" s="5">
        <f>_xll.SBSAddInExcel.Functions.grpSaldo("BA","0000","MF",2,21030300000000,0,"E",$B138,YEAR(L$121),MONTH(L$121),DAY(L$121),"01",2,"T","R")</f>
        <v>366572953.94</v>
      </c>
      <c r="M138" s="5">
        <f>_xll.SBSAddInExcel.Functions.grpSaldo("BA","0000","MF",2,21030300000000,0,"E",$B138,YEAR(M$121),MONTH(M$121),DAY(M$121),"01",2,"T","R")</f>
        <v>383942775.85000002</v>
      </c>
      <c r="N138" s="5">
        <f>_xll.SBSAddInExcel.Functions.grpSaldo("BA","0000","MF",2,21030300000000,0,"E",$B138,YEAR(N$121),MONTH(N$121),DAY(N$121),"01",2,"T","R")</f>
        <v>386255680.25</v>
      </c>
      <c r="O138" s="5">
        <f>_xll.SBSAddInExcel.Functions.grpSaldo("BA","0000","MF",2,21030300000000,0,"E",$B138,YEAR(O$121),MONTH(O$121),DAY(O$121),"01",2,"T","R")</f>
        <v>394209876.51999998</v>
      </c>
      <c r="P138" s="5">
        <f>_xll.SBSAddInExcel.Functions.grpSaldo("BA","0000","MF",2,21030300000000,0,"E",$B138,YEAR(P$121),MONTH(P$121),DAY(P$121),"01",2,"T","R")</f>
        <v>397305719.06</v>
      </c>
      <c r="Q138" s="5">
        <f>_xll.SBSAddInExcel.Functions.grpSaldo("BA","0000","MF",2,21030300000000,0,"E",$B138,YEAR(Q$121),MONTH(Q$121),DAY(Q$121),"01",2,"T","R")</f>
        <v>413365115.91000003</v>
      </c>
      <c r="R138" s="5">
        <f>_xll.SBSAddInExcel.Functions.grpSaldo("BA","0000","MF",2,21030300000000,0,"E",$B138,YEAR(R$121),MONTH(R$121),DAY(R$121),"01",2,"T","R")</f>
        <v>415794485.13999999</v>
      </c>
      <c r="S138" s="5">
        <f>_xll.SBSAddInExcel.Functions.grpSaldo("BA","0000","MF",2,21030300000000,0,"E",$B138,YEAR(S$121),MONTH(S$121),DAY(S$121),"01",2,"T","R")</f>
        <v>423072270.44999999</v>
      </c>
      <c r="T138" s="5">
        <f>_xll.SBSAddInExcel.Functions.grpSaldo("BA","0000","MF",2,21030300000000,0,"E",$B138,YEAR(T$121),MONTH(T$121),DAY(T$121),"01",2,"T","R")</f>
        <v>425465939.23000002</v>
      </c>
      <c r="U138" s="5">
        <f>_xll.SBSAddInExcel.Functions.grpSaldo("BA","0000","MF",2,21030300000000,0,"E",$B138,YEAR(U$121),MONTH(U$121),DAY(U$121),"01",2,"T","R")</f>
        <v>435057427.85000002</v>
      </c>
      <c r="V138" s="5">
        <f>_xll.SBSAddInExcel.Functions.grpSaldo("BA","0000","MF",2,21030300000000,0,"E",$B138,YEAR(V$121),MONTH(V$121),DAY(V$121),"01",2,"T","R")</f>
        <v>435496254.30000001</v>
      </c>
      <c r="W138" s="5">
        <f>_xll.SBSAddInExcel.Functions.grpSaldo("BA","0000","MF",2,21030300000000,0,"E",$B138,YEAR(W$121),MONTH(W$121),DAY(W$121),"01",2,"T","R")</f>
        <v>436005283.92000002</v>
      </c>
      <c r="X138" s="5">
        <f>_xll.SBSAddInExcel.Functions.grpSaldo("BA","0000","MF",2,21030300000000,0,"E",$B138,YEAR(X$121),MONTH(X$121),DAY(X$121),"01",2,"T","R")</f>
        <v>436725963.87</v>
      </c>
      <c r="Y138" s="5">
        <f>_xll.SBSAddInExcel.Functions.grpSaldo("BA","0000","MF",2,21030300000000,0,"E",$B138,YEAR(Y$121),MONTH(Y$121),DAY(Y$121),"01",2,"T","R")</f>
        <v>446271317.97000003</v>
      </c>
      <c r="Z138" s="5">
        <f>_xll.SBSAddInExcel.Functions.grpSaldo("BA","0000","MF",2,21030300000000,0,"E",$B138,YEAR(Z$121),MONTH(Z$121),DAY(Z$121),"01",2,"T","R")</f>
        <v>449126171.13</v>
      </c>
      <c r="AA138" s="5">
        <f>_xll.SBSAddInExcel.Functions.grpSaldo("BA","0000","MF",2,21030300000000,0,"E",$B138,YEAR(AA$121),MONTH(AA$121),DAY(AA$121),"01",2,"T","R")</f>
        <v>449057561.64999998</v>
      </c>
      <c r="AB138" s="5">
        <f>_xll.SBSAddInExcel.Functions.grpSaldo("BA","0000","MF",2,21030300000000,0,"E",$B138,YEAR(AB$121),MONTH(AB$121),DAY(AB$121),"01",2,"T","R")</f>
        <v>458764899.00999999</v>
      </c>
      <c r="AC138" s="5">
        <f>_xll.SBSAddInExcel.Functions.grpSaldo("BA","0000","MF",2,21030300000000,0,"E",$B138,YEAR(AC$121),MONTH(AC$121),DAY(AC$121),"01",2,"T","R")</f>
        <v>467998216.88999999</v>
      </c>
      <c r="AD138" s="5">
        <f>_xll.SBSAddInExcel.Functions.grpSaldo("BA","0000","MF",2,21030300000000,0,"E",$B138,YEAR(AD$121),MONTH(AD$121),DAY(AD$121),"01",2,"T","R")</f>
        <v>468079832.39999998</v>
      </c>
      <c r="AE138" s="5">
        <f>_xll.SBSAddInExcel.Functions.grpSaldo("BA","0000","MF",2,21030300000000,0,"E",$B138,YEAR(AE$121),MONTH(AE$121),DAY(AE$121),"01",2,"T","R")</f>
        <v>473865184.97000003</v>
      </c>
      <c r="AF138" s="5">
        <f>_xll.SBSAddInExcel.Functions.grpSaldo("BA","0000","MF",2,21030300000000,0,"E",$B138,YEAR(AF$121),MONTH(AF$121),DAY(AF$121),"01",2,"T","R")</f>
        <v>476458591.74000001</v>
      </c>
      <c r="AG138" s="5">
        <f>_xll.SBSAddInExcel.Functions.grpSaldo("BA","0000","MF",2,21030300000000,0,"E",$B138,YEAR(AG$121),MONTH(AG$121),DAY(AG$121),"01",2,"T","R")</f>
        <v>481876471.04000002</v>
      </c>
      <c r="AH138" s="5">
        <f>_xll.SBSAddInExcel.Functions.grpSaldo("BA","0000","MF",2,21030300000000,0,"E",$B138,YEAR(AH$121),MONTH(AH$121),DAY(AH$121),"01",2,"T","R")</f>
        <v>494846572.52999997</v>
      </c>
      <c r="AI138" s="5">
        <f>_xll.SBSAddInExcel.Functions.grpSaldo("BA","0000","MF",2,21030300000000,0,"E",$B138,YEAR(AI$121),MONTH(AI$121),DAY(AI$121),"01",2,"T","R")</f>
        <v>510433092.47000003</v>
      </c>
      <c r="AJ138" s="5">
        <f>_xll.SBSAddInExcel.Functions.grpSaldo("BA","0000","MF",2,21030300000000,0,"E",$B138,YEAR(AJ$121),MONTH(AJ$121),DAY(AJ$121),"01",2,"T","R")</f>
        <v>516279576.60000002</v>
      </c>
      <c r="AK138" s="5">
        <f>_xll.SBSAddInExcel.Functions.grpSaldo("BA","0000","MF",2,21030300000000,0,"E",$B138,YEAR(AK$121),MONTH(AK$121),DAY(AK$121),"01",2,"T","R")</f>
        <v>520055680.38999999</v>
      </c>
      <c r="AL138" s="5">
        <f>_xll.SBSAddInExcel.Functions.grpSaldo("BA","0000","MF",2,21030300000000,0,"E",$B138,YEAR(AL$121),MONTH(AL$121),DAY(AL$121),"01",2,"T","R")</f>
        <v>523635208.02999997</v>
      </c>
      <c r="AM138" s="5">
        <f>_xll.SBSAddInExcel.Functions.grpSaldo("BA","0000","MF",2,21030300000000,0,"E",$B138,YEAR(AM$121),MONTH(AM$121),DAY(AM$121),"01",2,"T","R")</f>
        <v>530369150.82999998</v>
      </c>
      <c r="AN138" s="5">
        <f>_xll.SBSAddInExcel.Functions.grpSaldo("BA","0000","MF",2,21030300000000,0,"E",$B138,YEAR(AN$121),MONTH(AN$121),DAY(AN$121),"01",2,"T","R")</f>
        <v>535850629.69999999</v>
      </c>
      <c r="AO138" s="5">
        <f>_xll.SBSAddInExcel.Functions.grpSaldo("BA","0000","MF",2,21030300000000,0,"E",$B138,YEAR(AO$121),MONTH(AO$121),DAY(AO$121),"01",2,"T","R")</f>
        <v>559087194.89999998</v>
      </c>
      <c r="AP138" s="5">
        <f>_xll.SBSAddInExcel.Functions.grpSaldo("BA","0000","MF",2,21030300000000,0,"E",$B138,YEAR(AP$121),MONTH(AP$121),DAY(AP$121),"01",2,"T","R")</f>
        <v>573369168.13</v>
      </c>
      <c r="AQ138" s="5">
        <f>_xll.SBSAddInExcel.Functions.grpSaldo("BA","0000","MF",2,21030300000000,0,"E",$B138,YEAR(AQ$121),MONTH(AQ$121),DAY(AQ$121),"01",2,"T","R")</f>
        <v>583729881.97000003</v>
      </c>
      <c r="AR138" s="5">
        <f>_xll.SBSAddInExcel.Functions.grpSaldo("BA","0000","MF",2,21030300000000,0,"E",$B138,YEAR(AR$121),MONTH(AR$121),DAY(AR$121),"01",2,"T","R")</f>
        <v>602292680.30999994</v>
      </c>
      <c r="AS138" s="5">
        <f>_xll.SBSAddInExcel.Functions.grpSaldo("BA","0000","MF",2,21030300000000,0,"E",$B138,YEAR(AS$121),MONTH(AS$121),DAY(AS$121),"01",2,"T","R")</f>
        <v>602015282.5</v>
      </c>
      <c r="AT138" s="5">
        <f>_xll.SBSAddInExcel.Functions.grpSaldo("BA","0000","MF",2,21030300000000,0,"E",$B138,YEAR(AT$121),MONTH(AT$121),DAY(AT$121),"01",2,"T","R")</f>
        <v>593917340.14999998</v>
      </c>
      <c r="AU138" s="5">
        <f>_xll.SBSAddInExcel.Functions.grpSaldo("BA","0000","MF",2,21030300000000,0,"E",$B138,YEAR(AU$121),MONTH(AU$121),DAY(AU$121),"01",2,"T","R")</f>
        <v>586645495.03999996</v>
      </c>
      <c r="AV138" s="5">
        <f>_xll.SBSAddInExcel.Functions.grpSaldo("BA","0000","MF",2,21030300000000,0,"E",$B138,YEAR(AV$121),MONTH(AV$121),DAY(AV$121),"01",2,"T","R")</f>
        <v>578877435.15999997</v>
      </c>
      <c r="AW138" s="5">
        <f>_xll.SBSAddInExcel.Functions.grpSaldo("BA","0000","MF",2,21030300000000,0,"E",$B138,YEAR(AW$121),MONTH(AW$121),DAY(AW$121),"01",2,"T","R")</f>
        <v>569202218.38999999</v>
      </c>
      <c r="AX138" s="5">
        <f>_xll.SBSAddInExcel.Functions.grpSaldo("BA","0000","MF",2,21030300000000,0,"E",$B138,YEAR(AX$121),MONTH(AX$121),DAY(AX$121),"01",2,"T","R")</f>
        <v>561781848.34000003</v>
      </c>
      <c r="AY138" s="5">
        <f>_xll.SBSAddInExcel.Functions.grpSaldo("BA","0000","MF",2,21030300000000,0,"E",$B138,YEAR(AY$121),MONTH(AY$121),DAY(AY$121),"01",2,"T","R")</f>
        <v>552603184.72000003</v>
      </c>
      <c r="AZ138" s="5">
        <f>_xll.SBSAddInExcel.Functions.grpSaldo("BA","0000","MF",2,21030300000000,0,"E",$B138,YEAR(AZ$121),MONTH(AZ$121),DAY(AZ$121),"01",2,"T","R")</f>
        <v>550250383.11000001</v>
      </c>
      <c r="BA138" s="5">
        <f>_xll.SBSAddInExcel.Functions.grpSaldo("BA","0000","MF",2,21030300000000,0,"E",$B138,YEAR(BA$121),MONTH(BA$121),DAY(BA$121),"01",2,"T","R")</f>
        <v>544625689.83000004</v>
      </c>
      <c r="BB138" s="5">
        <f>_xll.SBSAddInExcel.Functions.grpSaldo("BA","0000","MF",2,21030300000000,0,"E",$B138,YEAR(BB$121),MONTH(BB$121),DAY(BB$121),"01",2,"T","R")</f>
        <v>561181192.20000005</v>
      </c>
      <c r="BC138" s="5">
        <f>_xll.SBSAddInExcel.Functions.grpSaldo("BA","0000","MF",2,21030300000000,0,"E",$B138,YEAR(BC$121),MONTH(BC$121),DAY(BC$121),"01",2,"T","R")</f>
        <v>556875523.59000003</v>
      </c>
      <c r="BD138" s="5">
        <f>_xll.SBSAddInExcel.Functions.grpSaldo("BA","0000","MF",2,21030300000000,0,"E",$B138,YEAR(BD$121),MONTH(BD$121),DAY(BD$121),"01",2,"T","R")</f>
        <v>565375246.22000003</v>
      </c>
      <c r="BE138" s="5">
        <f>_xll.SBSAddInExcel.Functions.grpSaldo("BA","0000","MF",2,21030300000000,0,"E",$B138,YEAR(BE$121),MONTH(BE$121),DAY(BE$121),"01",2,"T","R")</f>
        <v>560393852.11000001</v>
      </c>
      <c r="BF138" s="5">
        <f>_xll.SBSAddInExcel.Functions.grpSaldo("BA","0000","MF",2,21030300000000,0,"E",$B138,YEAR(BF$121),MONTH(BF$121),DAY(BF$121),"01",2,"T","R")</f>
        <v>568284322.17999995</v>
      </c>
      <c r="BG138" s="5">
        <f>_xll.SBSAddInExcel.Functions.grpSaldo("BA","0000","MF",2,21030300000000,0,"E",$B138,YEAR(BG$121),MONTH(BG$121),DAY(BG$121),"01",2,"T","R")</f>
        <v>572602930.25999999</v>
      </c>
      <c r="BH138" s="5">
        <f>_xll.SBSAddInExcel.Functions.grpSaldo("BA","0000","MF",2,21030300000000,0,"E",$B138,YEAR(BH$121),MONTH(BH$121),DAY(BH$121),"01",2,"T","R")</f>
        <v>583070200.45000005</v>
      </c>
      <c r="BI138" s="5">
        <f>_xll.SBSAddInExcel.Functions.grpSaldo("BA","0000","MF",2,21030300000000,0,"E",$B138,YEAR(BI$121),MONTH(BI$121),DAY(BI$121),"01",2,"T","R")</f>
        <v>596858501.25999999</v>
      </c>
      <c r="BJ138" s="5">
        <f>_xll.SBSAddInExcel.Functions.grpSaldo("BA","0000","MF",2,21030300000000,0,"E",$B138,YEAR(BJ$121),MONTH(BJ$121),DAY(BJ$121),"01",2,"T","R")</f>
        <v>612045417.44000006</v>
      </c>
      <c r="BK138" s="5">
        <f>_xll.SBSAddInExcel.Functions.grpSaldo("BA","0000","MF",2,21030300000000,0,"E",$B138,YEAR(BK$121),MONTH(BK$121),DAY(BK$121),"01",2,"T","R")</f>
        <v>618474683.63999999</v>
      </c>
      <c r="BL138" s="5">
        <f>_xll.SBSAddInExcel.Functions.grpSaldo("BA","0000","MF",2,21030300000000,0,"E",$B138,YEAR(BL$121),MONTH(BL$121),DAY(BL$121),"01",2,"T","R")</f>
        <v>633535893.52999997</v>
      </c>
      <c r="BM138" s="5">
        <f>_xll.SBSAddInExcel.Functions.grpSaldo("BA","0000","MF",2,21030300000000,0,"E",$B138,YEAR(BM$121),MONTH(BM$121),DAY(BM$121),"01",2,"T","R")</f>
        <v>628559984.53999996</v>
      </c>
      <c r="BN138" s="5">
        <f>_xll.SBSAddInExcel.Functions.grpSaldo("BA","0000","MF",2,21030300000000,0,"E",$B138,YEAR(BN$121),MONTH(BN$121),DAY(BN$121),"01",2,"T","R")</f>
        <v>643637306.75</v>
      </c>
      <c r="BO138" s="5">
        <f>_xll.SBSAddInExcel.Functions.grpSaldo("BA","0000","MF",2,21030300000000,0,"E",$B138,YEAR(BO$121),MONTH(BO$121),DAY(BO$121),"01",2,"T","R")</f>
        <v>657288361.63</v>
      </c>
      <c r="BP138" s="5">
        <f>_xll.SBSAddInExcel.Functions.grpSaldo("BA","0000","MF",2,21030300000000,0,"E",$B138,YEAR(BP$121),MONTH(BP$121),DAY(BP$121),"01",2,"T","R")</f>
        <v>672477921.98000002</v>
      </c>
      <c r="BQ138" s="5">
        <f>_xll.SBSAddInExcel.Functions.grpSaldo("BA","0000","MF",2,21030300000000,0,"E",$B138,YEAR(BQ$121),MONTH(BQ$121),DAY(BQ$121),"01",2,"T","R")</f>
        <v>705622787.95000005</v>
      </c>
      <c r="BR138" s="5">
        <f>_xll.SBSAddInExcel.Functions.grpSaldo("BA","0000","MF",2,21030300000000,0,"E",$B138,YEAR(BR$121),MONTH(BR$121),DAY(BR$121),"01",2,"T","R")</f>
        <v>754597686.55999994</v>
      </c>
      <c r="BS138" s="5">
        <f>_xll.SBSAddInExcel.Functions.grpSaldo("BA","0000","MF",2,21030300000000,0,"E",$B138,YEAR(BS$121),MONTH(BS$121),DAY(BS$121),"01",2,"T","R")</f>
        <v>818589223.78999996</v>
      </c>
      <c r="BT138" s="5">
        <f>_xll.SBSAddInExcel.Functions.grpSaldo("BA","0000","MF",2,21030300000000,0,"E",$B138,YEAR(BT$121),MONTH(BT$121),DAY(BT$121),"01",2,"T","R")</f>
        <v>883260259.5</v>
      </c>
      <c r="BU138" s="5">
        <f>_xll.SBSAddInExcel.Functions.grpSaldo("BA","0000","MF",2,21030300000000,0,"E",$B138,YEAR(BU$121),MONTH(BU$121),DAY(BU$121),"01",2,"T","R")</f>
        <v>940225016.66999996</v>
      </c>
      <c r="BV138" s="5">
        <f>_xll.SBSAddInExcel.Functions.grpSaldo("BA","0000","MF",2,21030300000000,0,"E",$B138,YEAR(BV$121),MONTH(BV$121),DAY(BV$121),"01",2,"T","R")</f>
        <v>977198011.52999997</v>
      </c>
      <c r="BW138" s="5">
        <f>_xll.SBSAddInExcel.Functions.grpSaldo("BA","0000","MF",2,21030300000000,0,"E",$B138,YEAR(BW$121),MONTH(BW$121),DAY(BW$121),"01",2,"T","R")</f>
        <v>1012216618.0599999</v>
      </c>
      <c r="BX138" s="5">
        <f>_xll.SBSAddInExcel.Functions.grpSaldo("BA","0000","MF",2,21030300000000,0,"E",$B138,YEAR(BX$121),MONTH(BX$121),DAY(BX$121),"01",2,"T","R")</f>
        <v>1040075464.76</v>
      </c>
      <c r="BY138" s="5">
        <f>_xll.SBSAddInExcel.Functions.grpSaldo("BA","0000","MF",2,21030300000000,0,"E",$B138,YEAR(BY$121),MONTH(BY$121),DAY(BY$121),"01",2,"T","R")</f>
        <v>1088066893.0699999</v>
      </c>
      <c r="BZ138" s="5">
        <f>_xll.SBSAddInExcel.Functions.grpSaldo("BA","0000","MF",2,21030300000000,0,"E",$B138,YEAR(BZ$121),MONTH(BZ$121),DAY(BZ$121),"01",2,"T","R")</f>
        <v>1126956396.22</v>
      </c>
      <c r="CA138" s="5">
        <f>_xll.SBSAddInExcel.Functions.grpSaldo("BA","0000","MF",2,21030300000000,0,"E",$B138,YEAR(CA$121),MONTH(CA$121),DAY(CA$121),"01",2,"T","R")</f>
        <v>1151835411.8399999</v>
      </c>
      <c r="CB138" s="5">
        <f>_xll.SBSAddInExcel.Functions.grpSaldo("BA","0000","MF",2,21030300000000,0,"E",$B138,YEAR(CB$121),MONTH(CB$121),DAY(CB$121),"01",2,"T","R")</f>
        <v>1176641645.55</v>
      </c>
      <c r="CC138" s="5">
        <f>_xll.SBSAddInExcel.Functions.grpSaldo("BA","0000","MF",2,21030300000000,0,"E",$B138,YEAR(CC$121),MONTH(CC$121),DAY(CC$121),"01",2,"T","R")</f>
        <v>1200433232.54</v>
      </c>
      <c r="CD138" s="5">
        <f>_xll.SBSAddInExcel.Functions.grpSaldo("BA","0000","MF",2,21030300000000,0,"E",$B138,YEAR(CD$121),MONTH(CD$121),DAY(CD$121),"01",2,"T","R")</f>
        <v>1223216710.6500001</v>
      </c>
      <c r="CE138" s="5">
        <f>_xll.SBSAddInExcel.Functions.grpSaldo("BA","0000","MF",2,21030300000000,0,"E",$B138,YEAR(CE$121),MONTH(CE$121),DAY(CE$121),"01",2,"T","R")</f>
        <v>1244566719.45</v>
      </c>
      <c r="CF138" s="5">
        <f>_xll.SBSAddInExcel.Functions.grpSaldo("BA","0000","MF",2,21030300000000,0,"E",$B138,YEAR(CF$121),MONTH(CF$121),DAY(CF$121),"01",2,"T","R")</f>
        <v>1258777233.6800001</v>
      </c>
      <c r="CG138" s="5">
        <f>_xll.SBSAddInExcel.Functions.grpSaldo("BA","0000","MF",2,21030300000000,0,"E",$B138,YEAR(CG$121),MONTH(CG$121),DAY(CG$121),"01",2,"T","R")</f>
        <v>1274372226.48</v>
      </c>
      <c r="CH138" s="5">
        <f>_xll.SBSAddInExcel.Functions.grpSaldo("BA","0000","MF",2,21030300000000,0,"E",$B138,YEAR(CH$121),MONTH(CH$121),DAY(CH$121),"01",2,"T","R")</f>
        <v>1269645339.8199999</v>
      </c>
      <c r="CI138" s="5">
        <f>_xll.SBSAddInExcel.Functions.grpSaldo("BA","0000","MF",2,21030300000000,0,"E",$B138,YEAR(CI$121),MONTH(CI$121),DAY(CI$121),"01",2,"T","R")</f>
        <v>1261996838.3599999</v>
      </c>
      <c r="CJ138" s="5">
        <f>_xll.SBSAddInExcel.Functions.grpSaldo("BA","0000","MF",2,21030300000000,0,"E",$B138,YEAR(CJ$121),MONTH(CJ$121),DAY(CJ$121),"01",2,"T","R")</f>
        <v>1253614642.3099999</v>
      </c>
      <c r="CK138" s="5">
        <f>_xll.SBSAddInExcel.Functions.grpSaldo("BA","0000","MF",2,21030300000000,0,"E",$B138,YEAR(CK$121),MONTH(CK$121),DAY(CK$121),"01",2,"T","R")</f>
        <v>1267860715.23</v>
      </c>
      <c r="CL138" s="5">
        <f>_xll.SBSAddInExcel.Functions.grpSaldo("BA","0000","MF",2,21030300000000,0,"E",$B138,YEAR(CL$121),MONTH(CL$121),DAY(CL$121),"01",2,"T","R")</f>
        <v>1279545047.2</v>
      </c>
      <c r="CM138" s="5">
        <f>_xll.SBSAddInExcel.Functions.grpSaldo("BA","0000","MF",2,21030300000000,0,"E",$B138,YEAR(CM$121),MONTH(CM$121),DAY(CM$121),"01",2,"T","R")</f>
        <v>1286038376.2</v>
      </c>
      <c r="CN138" s="5">
        <f>_xll.SBSAddInExcel.Functions.grpSaldo("BA","0000","MF",2,21030300000000,0,"E",$B138,YEAR(CN$121),MONTH(CN$121),DAY(CN$121),"01",2,"T","R")</f>
        <v>1299443582.0899999</v>
      </c>
      <c r="CO138" s="5">
        <f>_xll.SBSAddInExcel.Functions.grpSaldo("BA","0000","MF",2,21030300000000,0,"E",$B138,YEAR(CO$121),MONTH(CO$121),DAY(CO$121),"01",2,"T","R")</f>
        <v>1315330874.3</v>
      </c>
      <c r="CP138" s="5">
        <f>_xll.SBSAddInExcel.Functions.grpSaldo("BA","0000","MF",2,21030300000000,0,"E",$B138,YEAR(CP$121),MONTH(CP$121),DAY(CP$121),"01",2,"T","R")</f>
        <v>1332664264.6500001</v>
      </c>
      <c r="CQ138" s="5">
        <f>_xll.SBSAddInExcel.Functions.grpSaldo("BA","0000","MF",2,21030300000000,0,"E",$B138,YEAR(CQ$121),MONTH(CQ$121),DAY(CQ$121),"01",2,"T","R")</f>
        <v>1343871819.3599999</v>
      </c>
      <c r="CR138" s="5">
        <f>_xll.SBSAddInExcel.Functions.grpSaldo("BA","0000","MF",2,21030300000000,0,"E",$B138,YEAR(CR$121),MONTH(CR$121),DAY(CR$121),"01",2,"T","R")</f>
        <v>1354034884.1500001</v>
      </c>
      <c r="CS138" s="5">
        <f>_xll.SBSAddInExcel.Functions.grpSaldo("BA","0000","MF",2,21030300000000,0,"E",$B138,YEAR(CS$121),MONTH(CS$121),DAY(CS$121),"01",2,"T","R")</f>
        <v>1365388763.6300001</v>
      </c>
      <c r="CT138" s="5">
        <f>_xll.SBSAddInExcel.Functions.grpSaldo("BA","0000","MF",2,21030300000000,0,"E",$B138,YEAR(CT$121),MONTH(CT$121),DAY(CT$121),"01",2,"T","R")</f>
        <v>1393924653.6700001</v>
      </c>
      <c r="CU138" s="5">
        <f>_xll.SBSAddInExcel.Functions.grpSaldo("BA","0000","MF",2,21030300000000,0,"E",$B138,YEAR(CU$121),MONTH(CU$121),DAY(CU$121),"01",2,"T","R")</f>
        <v>1421104898.74</v>
      </c>
      <c r="CV138" s="5">
        <f>_xll.SBSAddInExcel.Functions.grpSaldo("BA","0000","MF",2,21030300000000,0,"E",$B138,YEAR(CV$121),MONTH(CV$121),DAY(CV$121),"01",2,"T","R")</f>
        <v>1472655499.8</v>
      </c>
      <c r="CW138" s="5">
        <f>_xll.SBSAddInExcel.Functions.grpSaldo("BA","0000","MF",2,21030300000000,0,"E",$B138,YEAR(CW$121),MONTH(CW$121),DAY(CW$121),"01",2,"T","R")</f>
        <v>1549079970.8800001</v>
      </c>
      <c r="CX138" s="5">
        <f>_xll.SBSAddInExcel.Functions.grpSaldo("BA","0000","MF",2,21030300000000,0,"E",$B138,YEAR(CX$121),MONTH(CX$121),DAY(CX$121),"01",2,"T","R")</f>
        <v>1598554593.78</v>
      </c>
      <c r="CY138" s="5">
        <f>_xll.SBSAddInExcel.Functions.grpSaldo("BA","0000","MF",2,21030300000000,0,"E",$B138,YEAR(CY$121),MONTH(CY$121),DAY(CY$121),"01",2,"T","R")</f>
        <v>1677383516.75</v>
      </c>
      <c r="CZ138" s="5">
        <f>_xll.SBSAddInExcel.Functions.grpSaldo("BA","0000","MF",2,21030300000000,0,"E",$B138,YEAR(CZ$121),MONTH(CZ$121),DAY(CZ$121),"01",2,"T","R")</f>
        <v>1712487620.8499999</v>
      </c>
      <c r="DA138" s="5">
        <f>_xll.SBSAddInExcel.Functions.grpSaldo("BA","0000","MF",2,21030300000000,0,"E",$B138,YEAR(DA$121),MONTH(DA$121),DAY(DA$121),"01",2,"T","R")</f>
        <v>1745602853.03</v>
      </c>
      <c r="DB138" s="5">
        <f>_xll.SBSAddInExcel.Functions.grpSaldo("BA","0000","MF",2,21030300000000,0,"E",$B138,YEAR(DB$121),MONTH(DB$121),DAY(DB$121),"01",2,"T","R")</f>
        <v>1806137136.8499999</v>
      </c>
      <c r="DC138" s="5">
        <f>_xll.SBSAddInExcel.Functions.grpSaldo("BA","0000","MF",2,21030300000000,0,"E",$B138,YEAR(DC$121),MONTH(DC$121),DAY(DC$121),"01",2,"T","R")</f>
        <v>1865270129.04</v>
      </c>
      <c r="DD138" s="5">
        <f>_xll.SBSAddInExcel.Functions.grpSaldo("BA","0000","MF",2,21030300000000,0,"E",$B138,YEAR(DD$121),MONTH(DD$121),DAY(DD$121),"01",2,"T","R")</f>
        <v>1913471452.52</v>
      </c>
      <c r="DE138" s="5">
        <f>_xll.SBSAddInExcel.Functions.grpSaldo("BA","0000","MF",2,21030300000000,0,"E",$B138,YEAR(DE$121),MONTH(DE$121),DAY(DE$121),"01",2,"T","R")</f>
        <v>1954834402.45</v>
      </c>
      <c r="DF138" s="5">
        <f>_xll.SBSAddInExcel.Functions.grpSaldo("BA","0000","MF",2,21030300000000,0,"E",$B138,YEAR(DF$121),MONTH(DF$121),DAY(DF$121),"01",2,"T","R")</f>
        <v>1995015145.53</v>
      </c>
      <c r="DG138" s="5">
        <f>_xll.SBSAddInExcel.Functions.grpSaldo("BA","0000","MF",2,21030300000000,0,"E",$B138,YEAR(DG$121),MONTH(DG$121),DAY(DG$121),"01",2,"T","R")</f>
        <v>2031176940.48</v>
      </c>
      <c r="DH138" s="5">
        <f>_xll.SBSAddInExcel.Functions.grpSaldo("BA","0000","MF",2,21030300000000,0,"E",$B138,YEAR(DH$121),MONTH(DH$121),DAY(DH$121),"01",2,"T","R")</f>
        <v>2099906467.9200001</v>
      </c>
    </row>
    <row r="139" spans="2:112" x14ac:dyDescent="0.3">
      <c r="B139" s="56">
        <v>108</v>
      </c>
      <c r="C139" s="1" t="s">
        <v>275</v>
      </c>
      <c r="D139" s="5">
        <f>_xll.SBSAddInExcel.Functions.grpSaldo("BA","0000","MF",2,21030300000000,0,"E",$B139,YEAR(D$121),MONTH(D$121),DAY(D$121),"01",2,"T","R")</f>
        <v>220828853.19999999</v>
      </c>
      <c r="E139" s="5">
        <f>_xll.SBSAddInExcel.Functions.grpSaldo("BA","0000","MF",2,21030300000000,0,"E",$B139,YEAR(E$121),MONTH(E$121),DAY(E$121),"01",2,"T","R")</f>
        <v>222169364.41</v>
      </c>
      <c r="F139" s="5">
        <f>_xll.SBSAddInExcel.Functions.grpSaldo("BA","0000","MF",2,21030300000000,0,"E",$B139,YEAR(F$121),MONTH(F$121),DAY(F$121),"01",2,"T","R")</f>
        <v>223102236.69999999</v>
      </c>
      <c r="G139" s="5">
        <f>_xll.SBSAddInExcel.Functions.grpSaldo("BA","0000","MF",2,21030300000000,0,"E",$B139,YEAR(G$121),MONTH(G$121),DAY(G$121),"01",2,"T","R")</f>
        <v>225698004.86000001</v>
      </c>
      <c r="H139" s="5">
        <f>_xll.SBSAddInExcel.Functions.grpSaldo("BA","0000","MF",2,21030300000000,0,"E",$B139,YEAR(H$121),MONTH(H$121),DAY(H$121),"01",2,"T","R")</f>
        <v>232663388.47</v>
      </c>
      <c r="I139" s="5">
        <f>_xll.SBSAddInExcel.Functions.grpSaldo("BA","0000","MF",2,21030300000000,0,"E",$B139,YEAR(I$121),MONTH(I$121),DAY(I$121),"01",2,"T","R")</f>
        <v>234877081.56999999</v>
      </c>
      <c r="J139" s="5">
        <f>_xll.SBSAddInExcel.Functions.grpSaldo("BA","0000","MF",2,21030300000000,0,"E",$B139,YEAR(J$121),MONTH(J$121),DAY(J$121),"01",2,"T","R")</f>
        <v>239290689.22999999</v>
      </c>
      <c r="K139" s="5">
        <f>_xll.SBSAddInExcel.Functions.grpSaldo("BA","0000","MF",2,21030300000000,0,"E",$B139,YEAR(K$121),MONTH(K$121),DAY(K$121),"01",2,"T","R")</f>
        <v>237731277.31999999</v>
      </c>
      <c r="L139" s="5">
        <f>_xll.SBSAddInExcel.Functions.grpSaldo("BA","0000","MF",2,21030300000000,0,"E",$B139,YEAR(L$121),MONTH(L$121),DAY(L$121),"01",2,"T","R")</f>
        <v>252145889.13999999</v>
      </c>
      <c r="M139" s="5">
        <f>_xll.SBSAddInExcel.Functions.grpSaldo("BA","0000","MF",2,21030300000000,0,"E",$B139,YEAR(M$121),MONTH(M$121),DAY(M$121),"01",2,"T","R")</f>
        <v>260434820.66</v>
      </c>
      <c r="N139" s="5">
        <f>_xll.SBSAddInExcel.Functions.grpSaldo("BA","0000","MF",2,21030300000000,0,"E",$B139,YEAR(N$121),MONTH(N$121),DAY(N$121),"01",2,"T","R")</f>
        <v>267418534.37</v>
      </c>
      <c r="O139" s="5">
        <f>_xll.SBSAddInExcel.Functions.grpSaldo("BA","0000","MF",2,21030300000000,0,"E",$B139,YEAR(O$121),MONTH(O$121),DAY(O$121),"01",2,"T","R")</f>
        <v>280753455.00999999</v>
      </c>
      <c r="P139" s="5">
        <f>_xll.SBSAddInExcel.Functions.grpSaldo("BA","0000","MF",2,21030300000000,0,"E",$B139,YEAR(P$121),MONTH(P$121),DAY(P$121),"01",2,"T","R")</f>
        <v>302623588.26999998</v>
      </c>
      <c r="Q139" s="5">
        <f>_xll.SBSAddInExcel.Functions.grpSaldo("BA","0000","MF",2,21030300000000,0,"E",$B139,YEAR(Q$121),MONTH(Q$121),DAY(Q$121),"01",2,"T","R")</f>
        <v>316735277.93000001</v>
      </c>
      <c r="R139" s="5">
        <f>_xll.SBSAddInExcel.Functions.grpSaldo("BA","0000","MF",2,21030300000000,0,"E",$B139,YEAR(R$121),MONTH(R$121),DAY(R$121),"01",2,"T","R")</f>
        <v>338590650.17000002</v>
      </c>
      <c r="S139" s="5">
        <f>_xll.SBSAddInExcel.Functions.grpSaldo("BA","0000","MF",2,21030300000000,0,"E",$B139,YEAR(S$121),MONTH(S$121),DAY(S$121),"01",2,"T","R")</f>
        <v>356057304.23000002</v>
      </c>
      <c r="T139" s="5">
        <f>_xll.SBSAddInExcel.Functions.grpSaldo("BA","0000","MF",2,21030300000000,0,"E",$B139,YEAR(T$121),MONTH(T$121),DAY(T$121),"01",2,"T","R")</f>
        <v>371392589.77999997</v>
      </c>
      <c r="U139" s="5">
        <f>_xll.SBSAddInExcel.Functions.grpSaldo("BA","0000","MF",2,21030300000000,0,"E",$B139,YEAR(U$121),MONTH(U$121),DAY(U$121),"01",2,"T","R")</f>
        <v>377615860.36000001</v>
      </c>
      <c r="V139" s="5">
        <f>_xll.SBSAddInExcel.Functions.grpSaldo("BA","0000","MF",2,21030300000000,0,"E",$B139,YEAR(V$121),MONTH(V$121),DAY(V$121),"01",2,"T","R")</f>
        <v>389262279.33999997</v>
      </c>
      <c r="W139" s="5">
        <f>_xll.SBSAddInExcel.Functions.grpSaldo("BA","0000","MF",2,21030300000000,0,"E",$B139,YEAR(W$121),MONTH(W$121),DAY(W$121),"01",2,"T","R")</f>
        <v>396134320.56</v>
      </c>
      <c r="X139" s="5">
        <f>_xll.SBSAddInExcel.Functions.grpSaldo("BA","0000","MF",2,21030300000000,0,"E",$B139,YEAR(X$121),MONTH(X$121),DAY(X$121),"01",2,"T","R")</f>
        <v>398342953.20999998</v>
      </c>
      <c r="Y139" s="5">
        <f>_xll.SBSAddInExcel.Functions.grpSaldo("BA","0000","MF",2,21030300000000,0,"E",$B139,YEAR(Y$121),MONTH(Y$121),DAY(Y$121),"01",2,"T","R")</f>
        <v>401184495.10000002</v>
      </c>
      <c r="Z139" s="5">
        <f>_xll.SBSAddInExcel.Functions.grpSaldo("BA","0000","MF",2,21030300000000,0,"E",$B139,YEAR(Z$121),MONTH(Z$121),DAY(Z$121),"01",2,"T","R")</f>
        <v>404919218.94</v>
      </c>
      <c r="AA139" s="5">
        <f>_xll.SBSAddInExcel.Functions.grpSaldo("BA","0000","MF",2,21030300000000,0,"E",$B139,YEAR(AA$121),MONTH(AA$121),DAY(AA$121),"01",2,"T","R")</f>
        <v>405429641.82999998</v>
      </c>
      <c r="AB139" s="5">
        <f>_xll.SBSAddInExcel.Functions.grpSaldo("BA","0000","MF",2,21030300000000,0,"E",$B139,YEAR(AB$121),MONTH(AB$121),DAY(AB$121),"01",2,"T","R")</f>
        <v>400799877.86000001</v>
      </c>
      <c r="AC139" s="5">
        <f>_xll.SBSAddInExcel.Functions.grpSaldo("BA","0000","MF",2,21030300000000,0,"E",$B139,YEAR(AC$121),MONTH(AC$121),DAY(AC$121),"01",2,"T","R")</f>
        <v>406963003.48000002</v>
      </c>
      <c r="AD139" s="5">
        <f>_xll.SBSAddInExcel.Functions.grpSaldo("BA","0000","MF",2,21030300000000,0,"E",$B139,YEAR(AD$121),MONTH(AD$121),DAY(AD$121),"01",2,"T","R")</f>
        <v>402772056.04000002</v>
      </c>
      <c r="AE139" s="5">
        <f>_xll.SBSAddInExcel.Functions.grpSaldo("BA","0000","MF",2,21030300000000,0,"E",$B139,YEAR(AE$121),MONTH(AE$121),DAY(AE$121),"01",2,"T","R")</f>
        <v>400401170.88</v>
      </c>
      <c r="AF139" s="5">
        <f>_xll.SBSAddInExcel.Functions.grpSaldo("BA","0000","MF",2,21030300000000,0,"E",$B139,YEAR(AF$121),MONTH(AF$121),DAY(AF$121),"01",2,"T","R")</f>
        <v>404245614.5</v>
      </c>
      <c r="AG139" s="5">
        <f>_xll.SBSAddInExcel.Functions.grpSaldo("BA","0000","MF",2,21030300000000,0,"E",$B139,YEAR(AG$121),MONTH(AG$121),DAY(AG$121),"01",2,"T","R")</f>
        <v>406366741.13999999</v>
      </c>
      <c r="AH139" s="5">
        <f>_xll.SBSAddInExcel.Functions.grpSaldo("BA","0000","MF",2,21030300000000,0,"E",$B139,YEAR(AH$121),MONTH(AH$121),DAY(AH$121),"01",2,"T","R")</f>
        <v>410716060.18000001</v>
      </c>
      <c r="AI139" s="5">
        <f>_xll.SBSAddInExcel.Functions.grpSaldo("BA","0000","MF",2,21030300000000,0,"E",$B139,YEAR(AI$121),MONTH(AI$121),DAY(AI$121),"01",2,"T","R")</f>
        <v>407355023.64999998</v>
      </c>
      <c r="AJ139" s="5">
        <f>_xll.SBSAddInExcel.Functions.grpSaldo("BA","0000","MF",2,21030300000000,0,"E",$B139,YEAR(AJ$121),MONTH(AJ$121),DAY(AJ$121),"01",2,"T","R")</f>
        <v>409196841.00999999</v>
      </c>
      <c r="AK139" s="5">
        <f>_xll.SBSAddInExcel.Functions.grpSaldo("BA","0000","MF",2,21030300000000,0,"E",$B139,YEAR(AK$121),MONTH(AK$121),DAY(AK$121),"01",2,"T","R")</f>
        <v>411084219.49000001</v>
      </c>
      <c r="AL139" s="5">
        <f>_xll.SBSAddInExcel.Functions.grpSaldo("BA","0000","MF",2,21030300000000,0,"E",$B139,YEAR(AL$121),MONTH(AL$121),DAY(AL$121),"01",2,"T","R")</f>
        <v>410936363.41000003</v>
      </c>
      <c r="AM139" s="5">
        <f>_xll.SBSAddInExcel.Functions.grpSaldo("BA","0000","MF",2,21030300000000,0,"E",$B139,YEAR(AM$121),MONTH(AM$121),DAY(AM$121),"01",2,"T","R")</f>
        <v>407516840.17000002</v>
      </c>
      <c r="AN139" s="5">
        <f>_xll.SBSAddInExcel.Functions.grpSaldo("BA","0000","MF",2,21030300000000,0,"E",$B139,YEAR(AN$121),MONTH(AN$121),DAY(AN$121),"01",2,"T","R")</f>
        <v>400228139.13999999</v>
      </c>
      <c r="AO139" s="5">
        <f>_xll.SBSAddInExcel.Functions.grpSaldo("BA","0000","MF",2,21030300000000,0,"E",$B139,YEAR(AO$121),MONTH(AO$121),DAY(AO$121),"01",2,"T","R")</f>
        <v>399269292.33999997</v>
      </c>
      <c r="AP139" s="5">
        <f>_xll.SBSAddInExcel.Functions.grpSaldo("BA","0000","MF",2,21030300000000,0,"E",$B139,YEAR(AP$121),MONTH(AP$121),DAY(AP$121),"01",2,"T","R")</f>
        <v>394085094.17000002</v>
      </c>
      <c r="AQ139" s="5">
        <f>_xll.SBSAddInExcel.Functions.grpSaldo("BA","0000","MF",2,21030300000000,0,"E",$B139,YEAR(AQ$121),MONTH(AQ$121),DAY(AQ$121),"01",2,"T","R")</f>
        <v>388487079.85000002</v>
      </c>
      <c r="AR139" s="5">
        <f>_xll.SBSAddInExcel.Functions.grpSaldo("BA","0000","MF",2,21030300000000,0,"E",$B139,YEAR(AR$121),MONTH(AR$121),DAY(AR$121),"01",2,"T","R")</f>
        <v>377186849.5</v>
      </c>
      <c r="AS139" s="5">
        <f>_xll.SBSAddInExcel.Functions.grpSaldo("BA","0000","MF",2,21030300000000,0,"E",$B139,YEAR(AS$121),MONTH(AS$121),DAY(AS$121),"01",2,"T","R")</f>
        <v>370820091.13999999</v>
      </c>
      <c r="AT139" s="5">
        <f>_xll.SBSAddInExcel.Functions.grpSaldo("BA","0000","MF",2,21030300000000,0,"E",$B139,YEAR(AT$121),MONTH(AT$121),DAY(AT$121),"01",2,"T","R")</f>
        <v>365495429.86000001</v>
      </c>
      <c r="AU139" s="5">
        <f>_xll.SBSAddInExcel.Functions.grpSaldo("BA","0000","MF",2,21030300000000,0,"E",$B139,YEAR(AU$121),MONTH(AU$121),DAY(AU$121),"01",2,"T","R")</f>
        <v>364151639.85000002</v>
      </c>
      <c r="AV139" s="5">
        <f>_xll.SBSAddInExcel.Functions.grpSaldo("BA","0000","MF",2,21030300000000,0,"E",$B139,YEAR(AV$121),MONTH(AV$121),DAY(AV$121),"01",2,"T","R")</f>
        <v>358241122.75</v>
      </c>
      <c r="AW139" s="5">
        <f>_xll.SBSAddInExcel.Functions.grpSaldo("BA","0000","MF",2,21030300000000,0,"E",$B139,YEAR(AW$121),MONTH(AW$121),DAY(AW$121),"01",2,"T","R")</f>
        <v>356354354.93000001</v>
      </c>
      <c r="AX139" s="5">
        <f>_xll.SBSAddInExcel.Functions.grpSaldo("BA","0000","MF",2,21030300000000,0,"E",$B139,YEAR(AX$121),MONTH(AX$121),DAY(AX$121),"01",2,"T","R")</f>
        <v>352535901.10000002</v>
      </c>
      <c r="AY139" s="5">
        <f>_xll.SBSAddInExcel.Functions.grpSaldo("BA","0000","MF",2,21030300000000,0,"E",$B139,YEAR(AY$121),MONTH(AY$121),DAY(AY$121),"01",2,"T","R")</f>
        <v>348349211.39999998</v>
      </c>
      <c r="AZ139" s="5">
        <f>_xll.SBSAddInExcel.Functions.grpSaldo("BA","0000","MF",2,21030300000000,0,"E",$B139,YEAR(AZ$121),MONTH(AZ$121),DAY(AZ$121),"01",2,"T","R")</f>
        <v>348705948.24000001</v>
      </c>
      <c r="BA139" s="5">
        <f>_xll.SBSAddInExcel.Functions.grpSaldo("BA","0000","MF",2,21030300000000,0,"E",$B139,YEAR(BA$121),MONTH(BA$121),DAY(BA$121),"01",2,"T","R")</f>
        <v>347928007.69</v>
      </c>
      <c r="BB139" s="5">
        <f>_xll.SBSAddInExcel.Functions.grpSaldo("BA","0000","MF",2,21030300000000,0,"E",$B139,YEAR(BB$121),MONTH(BB$121),DAY(BB$121),"01",2,"T","R")</f>
        <v>345761871.61000001</v>
      </c>
      <c r="BC139" s="5">
        <f>_xll.SBSAddInExcel.Functions.grpSaldo("BA","0000","MF",2,21030300000000,0,"E",$B139,YEAR(BC$121),MONTH(BC$121),DAY(BC$121),"01",2,"T","R")</f>
        <v>344535220.75999999</v>
      </c>
      <c r="BD139" s="5">
        <f>_xll.SBSAddInExcel.Functions.grpSaldo("BA","0000","MF",2,21030300000000,0,"E",$B139,YEAR(BD$121),MONTH(BD$121),DAY(BD$121),"01",2,"T","R")</f>
        <v>344162221.19999999</v>
      </c>
      <c r="BE139" s="5">
        <f>_xll.SBSAddInExcel.Functions.grpSaldo("BA","0000","MF",2,21030300000000,0,"E",$B139,YEAR(BE$121),MONTH(BE$121),DAY(BE$121),"01",2,"T","R")</f>
        <v>340559537.75999999</v>
      </c>
      <c r="BF139" s="5">
        <f>_xll.SBSAddInExcel.Functions.grpSaldo("BA","0000","MF",2,21030300000000,0,"E",$B139,YEAR(BF$121),MONTH(BF$121),DAY(BF$121),"01",2,"T","R")</f>
        <v>335422765.49000001</v>
      </c>
      <c r="BG139" s="5">
        <f>_xll.SBSAddInExcel.Functions.grpSaldo("BA","0000","MF",2,21030300000000,0,"E",$B139,YEAR(BG$121),MONTH(BG$121),DAY(BG$121),"01",2,"T","R")</f>
        <v>334044540.06999999</v>
      </c>
      <c r="BH139" s="5">
        <f>_xll.SBSAddInExcel.Functions.grpSaldo("BA","0000","MF",2,21030300000000,0,"E",$B139,YEAR(BH$121),MONTH(BH$121),DAY(BH$121),"01",2,"T","R")</f>
        <v>331444444.67000002</v>
      </c>
      <c r="BI139" s="5">
        <f>_xll.SBSAddInExcel.Functions.grpSaldo("BA","0000","MF",2,21030300000000,0,"E",$B139,YEAR(BI$121),MONTH(BI$121),DAY(BI$121),"01",2,"T","R")</f>
        <v>329111585.49000001</v>
      </c>
      <c r="BJ139" s="5">
        <f>_xll.SBSAddInExcel.Functions.grpSaldo("BA","0000","MF",2,21030300000000,0,"E",$B139,YEAR(BJ$121),MONTH(BJ$121),DAY(BJ$121),"01",2,"T","R")</f>
        <v>325918035.06999999</v>
      </c>
      <c r="BK139" s="5">
        <f>_xll.SBSAddInExcel.Functions.grpSaldo("BA","0000","MF",2,21030300000000,0,"E",$B139,YEAR(BK$121),MONTH(BK$121),DAY(BK$121),"01",2,"T","R")</f>
        <v>321362046.62</v>
      </c>
      <c r="BL139" s="5">
        <f>_xll.SBSAddInExcel.Functions.grpSaldo("BA","0000","MF",2,21030300000000,0,"E",$B139,YEAR(BL$121),MONTH(BL$121),DAY(BL$121),"01",2,"T","R")</f>
        <v>317910456.74000001</v>
      </c>
      <c r="BM139" s="5">
        <f>_xll.SBSAddInExcel.Functions.grpSaldo("BA","0000","MF",2,21030300000000,0,"E",$B139,YEAR(BM$121),MONTH(BM$121),DAY(BM$121),"01",2,"T","R")</f>
        <v>313989724.45999998</v>
      </c>
      <c r="BN139" s="5">
        <f>_xll.SBSAddInExcel.Functions.grpSaldo("BA","0000","MF",2,21030300000000,0,"E",$B139,YEAR(BN$121),MONTH(BN$121),DAY(BN$121),"01",2,"T","R")</f>
        <v>309120797.32999998</v>
      </c>
      <c r="BO139" s="5">
        <f>_xll.SBSAddInExcel.Functions.grpSaldo("BA","0000","MF",2,21030300000000,0,"E",$B139,YEAR(BO$121),MONTH(BO$121),DAY(BO$121),"01",2,"T","R")</f>
        <v>302868835.00999999</v>
      </c>
      <c r="BP139" s="5">
        <f>_xll.SBSAddInExcel.Functions.grpSaldo("BA","0000","MF",2,21030300000000,0,"E",$B139,YEAR(BP$121),MONTH(BP$121),DAY(BP$121),"01",2,"T","R")</f>
        <v>300723985.18000001</v>
      </c>
      <c r="BQ139" s="5">
        <f>_xll.SBSAddInExcel.Functions.grpSaldo("BA","0000","MF",2,21030300000000,0,"E",$B139,YEAR(BQ$121),MONTH(BQ$121),DAY(BQ$121),"01",2,"T","R")</f>
        <v>302739275.88999999</v>
      </c>
      <c r="BR139" s="5">
        <f>_xll.SBSAddInExcel.Functions.grpSaldo("BA","0000","MF",2,21030300000000,0,"E",$B139,YEAR(BR$121),MONTH(BR$121),DAY(BR$121),"01",2,"T","R")</f>
        <v>303666269.25999999</v>
      </c>
      <c r="BS139" s="5">
        <f>_xll.SBSAddInExcel.Functions.grpSaldo("BA","0000","MF",2,21030300000000,0,"E",$B139,YEAR(BS$121),MONTH(BS$121),DAY(BS$121),"01",2,"T","R")</f>
        <v>305984292.56999999</v>
      </c>
      <c r="BT139" s="5">
        <f>_xll.SBSAddInExcel.Functions.grpSaldo("BA","0000","MF",2,21030300000000,0,"E",$B139,YEAR(BT$121),MONTH(BT$121),DAY(BT$121),"01",2,"T","R")</f>
        <v>304915142.38</v>
      </c>
      <c r="BU139" s="5">
        <f>_xll.SBSAddInExcel.Functions.grpSaldo("BA","0000","MF",2,21030300000000,0,"E",$B139,YEAR(BU$121),MONTH(BU$121),DAY(BU$121),"01",2,"T","R")</f>
        <v>303163014.37</v>
      </c>
      <c r="BV139" s="5">
        <f>_xll.SBSAddInExcel.Functions.grpSaldo("BA","0000","MF",2,21030300000000,0,"E",$B139,YEAR(BV$121),MONTH(BV$121),DAY(BV$121),"01",2,"T","R")</f>
        <v>303153913.50999999</v>
      </c>
      <c r="BW139" s="5">
        <f>_xll.SBSAddInExcel.Functions.grpSaldo("BA","0000","MF",2,21030300000000,0,"E",$B139,YEAR(BW$121),MONTH(BW$121),DAY(BW$121),"01",2,"T","R")</f>
        <v>304918692.51999998</v>
      </c>
      <c r="BX139" s="5">
        <f>_xll.SBSAddInExcel.Functions.grpSaldo("BA","0000","MF",2,21030300000000,0,"E",$B139,YEAR(BX$121),MONTH(BX$121),DAY(BX$121),"01",2,"T","R")</f>
        <v>306341338.92000002</v>
      </c>
      <c r="BY139" s="5">
        <f>_xll.SBSAddInExcel.Functions.grpSaldo("BA","0000","MF",2,21030300000000,0,"E",$B139,YEAR(BY$121),MONTH(BY$121),DAY(BY$121),"01",2,"T","R")</f>
        <v>309985864.88</v>
      </c>
      <c r="BZ139" s="5">
        <f>_xll.SBSAddInExcel.Functions.grpSaldo("BA","0000","MF",2,21030300000000,0,"E",$B139,YEAR(BZ$121),MONTH(BZ$121),DAY(BZ$121),"01",2,"T","R")</f>
        <v>311394091.31</v>
      </c>
      <c r="CA139" s="5">
        <f>_xll.SBSAddInExcel.Functions.grpSaldo("BA","0000","MF",2,21030300000000,0,"E",$B139,YEAR(CA$121),MONTH(CA$121),DAY(CA$121),"01",2,"T","R")</f>
        <v>313307485.75</v>
      </c>
      <c r="CB139" s="5">
        <f>_xll.SBSAddInExcel.Functions.grpSaldo("BA","0000","MF",2,21030300000000,0,"E",$B139,YEAR(CB$121),MONTH(CB$121),DAY(CB$121),"01",2,"T","R")</f>
        <v>315965857.12</v>
      </c>
      <c r="CC139" s="5">
        <f>_xll.SBSAddInExcel.Functions.grpSaldo("BA","0000","MF",2,21030300000000,0,"E",$B139,YEAR(CC$121),MONTH(CC$121),DAY(CC$121),"01",2,"T","R")</f>
        <v>321153858.47000003</v>
      </c>
      <c r="CD139" s="5">
        <f>_xll.SBSAddInExcel.Functions.grpSaldo("BA","0000","MF",2,21030300000000,0,"E",$B139,YEAR(CD$121),MONTH(CD$121),DAY(CD$121),"01",2,"T","R")</f>
        <v>328302595.81999999</v>
      </c>
      <c r="CE139" s="5">
        <f>_xll.SBSAddInExcel.Functions.grpSaldo("BA","0000","MF",2,21030300000000,0,"E",$B139,YEAR(CE$121),MONTH(CE$121),DAY(CE$121),"01",2,"T","R")</f>
        <v>335588760.06</v>
      </c>
      <c r="CF139" s="5">
        <f>_xll.SBSAddInExcel.Functions.grpSaldo("BA","0000","MF",2,21030300000000,0,"E",$B139,YEAR(CF$121),MONTH(CF$121),DAY(CF$121),"01",2,"T","R")</f>
        <v>351303291.81</v>
      </c>
      <c r="CG139" s="5">
        <f>_xll.SBSAddInExcel.Functions.grpSaldo("BA","0000","MF",2,21030300000000,0,"E",$B139,YEAR(CG$121),MONTH(CG$121),DAY(CG$121),"01",2,"T","R")</f>
        <v>357809332.24000001</v>
      </c>
      <c r="CH139" s="5">
        <f>_xll.SBSAddInExcel.Functions.grpSaldo("BA","0000","MF",2,21030300000000,0,"E",$B139,YEAR(CH$121),MONTH(CH$121),DAY(CH$121),"01",2,"T","R")</f>
        <v>360225660.88</v>
      </c>
      <c r="CI139" s="5">
        <f>_xll.SBSAddInExcel.Functions.grpSaldo("BA","0000","MF",2,21030300000000,0,"E",$B139,YEAR(CI$121),MONTH(CI$121),DAY(CI$121),"01",2,"T","R")</f>
        <v>365246572.63</v>
      </c>
      <c r="CJ139" s="5">
        <f>_xll.SBSAddInExcel.Functions.grpSaldo("BA","0000","MF",2,21030300000000,0,"E",$B139,YEAR(CJ$121),MONTH(CJ$121),DAY(CJ$121),"01",2,"T","R")</f>
        <v>372958830.31</v>
      </c>
      <c r="CK139" s="5">
        <f>_xll.SBSAddInExcel.Functions.grpSaldo("BA","0000","MF",2,21030300000000,0,"E",$B139,YEAR(CK$121),MONTH(CK$121),DAY(CK$121),"01",2,"T","R")</f>
        <v>385383917.26999998</v>
      </c>
      <c r="CL139" s="5">
        <f>_xll.SBSAddInExcel.Functions.grpSaldo("BA","0000","MF",2,21030300000000,0,"E",$B139,YEAR(CL$121),MONTH(CL$121),DAY(CL$121),"01",2,"T","R")</f>
        <v>394661957.31</v>
      </c>
      <c r="CM139" s="5">
        <f>_xll.SBSAddInExcel.Functions.grpSaldo("BA","0000","MF",2,21030300000000,0,"E",$B139,YEAR(CM$121),MONTH(CM$121),DAY(CM$121),"01",2,"T","R")</f>
        <v>405929745.74000001</v>
      </c>
      <c r="CN139" s="5">
        <f>_xll.SBSAddInExcel.Functions.grpSaldo("BA","0000","MF",2,21030300000000,0,"E",$B139,YEAR(CN$121),MONTH(CN$121),DAY(CN$121),"01",2,"T","R")</f>
        <v>414628731.69</v>
      </c>
      <c r="CO139" s="5">
        <f>_xll.SBSAddInExcel.Functions.grpSaldo("BA","0000","MF",2,21030300000000,0,"E",$B139,YEAR(CO$121),MONTH(CO$121),DAY(CO$121),"01",2,"T","R")</f>
        <v>423491896.58999997</v>
      </c>
      <c r="CP139" s="5">
        <f>_xll.SBSAddInExcel.Functions.grpSaldo("BA","0000","MF",2,21030300000000,0,"E",$B139,YEAR(CP$121),MONTH(CP$121),DAY(CP$121),"01",2,"T","R")</f>
        <v>429553886.33999997</v>
      </c>
      <c r="CQ139" s="5">
        <f>_xll.SBSAddInExcel.Functions.grpSaldo("BA","0000","MF",2,21030300000000,0,"E",$B139,YEAR(CQ$121),MONTH(CQ$121),DAY(CQ$121),"01",2,"T","R")</f>
        <v>440469844.27999997</v>
      </c>
      <c r="CR139" s="5">
        <f>_xll.SBSAddInExcel.Functions.grpSaldo("BA","0000","MF",2,21030300000000,0,"E",$B139,YEAR(CR$121),MONTH(CR$121),DAY(CR$121),"01",2,"T","R")</f>
        <v>449811476.45999998</v>
      </c>
      <c r="CS139" s="5">
        <f>_xll.SBSAddInExcel.Functions.grpSaldo("BA","0000","MF",2,21030300000000,0,"E",$B139,YEAR(CS$121),MONTH(CS$121),DAY(CS$121),"01",2,"T","R")</f>
        <v>456488842.23000002</v>
      </c>
      <c r="CT139" s="5">
        <f>_xll.SBSAddInExcel.Functions.grpSaldo("BA","0000","MF",2,21030300000000,0,"E",$B139,YEAR(CT$121),MONTH(CT$121),DAY(CT$121),"01",2,"T","R")</f>
        <v>461015056.88999999</v>
      </c>
      <c r="CU139" s="5">
        <f>_xll.SBSAddInExcel.Functions.grpSaldo("BA","0000","MF",2,21030300000000,0,"E",$B139,YEAR(CU$121),MONTH(CU$121),DAY(CU$121),"01",2,"T","R")</f>
        <v>465107721.72000003</v>
      </c>
      <c r="CV139" s="5">
        <f>_xll.SBSAddInExcel.Functions.grpSaldo("BA","0000","MF",2,21030300000000,0,"E",$B139,YEAR(CV$121),MONTH(CV$121),DAY(CV$121),"01",2,"T","R")</f>
        <v>472633341.36000001</v>
      </c>
      <c r="CW139" s="5">
        <f>_xll.SBSAddInExcel.Functions.grpSaldo("BA","0000","MF",2,21030300000000,0,"E",$B139,YEAR(CW$121),MONTH(CW$121),DAY(CW$121),"01",2,"T","R")</f>
        <v>483896613.66000003</v>
      </c>
      <c r="CX139" s="5">
        <f>_xll.SBSAddInExcel.Functions.grpSaldo("BA","0000","MF",2,21030300000000,0,"E",$B139,YEAR(CX$121),MONTH(CX$121),DAY(CX$121),"01",2,"T","R")</f>
        <v>488178607</v>
      </c>
      <c r="CY139" s="5">
        <f>_xll.SBSAddInExcel.Functions.grpSaldo("BA","0000","MF",2,21030300000000,0,"E",$B139,YEAR(CY$121),MONTH(CY$121),DAY(CY$121),"01",2,"T","R")</f>
        <v>490329730.07999998</v>
      </c>
      <c r="CZ139" s="5">
        <f>_xll.SBSAddInExcel.Functions.grpSaldo("BA","0000","MF",2,21030300000000,0,"E",$B139,YEAR(CZ$121),MONTH(CZ$121),DAY(CZ$121),"01",2,"T","R")</f>
        <v>499089575.19999999</v>
      </c>
      <c r="DA139" s="5">
        <f>_xll.SBSAddInExcel.Functions.grpSaldo("BA","0000","MF",2,21030300000000,0,"E",$B139,YEAR(DA$121),MONTH(DA$121),DAY(DA$121),"01",2,"T","R")</f>
        <v>504884904.72000003</v>
      </c>
      <c r="DB139" s="5">
        <f>_xll.SBSAddInExcel.Functions.grpSaldo("BA","0000","MF",2,21030300000000,0,"E",$B139,YEAR(DB$121),MONTH(DB$121),DAY(DB$121),"01",2,"T","R")</f>
        <v>507405909.29000002</v>
      </c>
      <c r="DC139" s="5">
        <f>_xll.SBSAddInExcel.Functions.grpSaldo("BA","0000","MF",2,21030300000000,0,"E",$B139,YEAR(DC$121),MONTH(DC$121),DAY(DC$121),"01",2,"T","R")</f>
        <v>511084746</v>
      </c>
      <c r="DD139" s="5">
        <f>_xll.SBSAddInExcel.Functions.grpSaldo("BA","0000","MF",2,21030300000000,0,"E",$B139,YEAR(DD$121),MONTH(DD$121),DAY(DD$121),"01",2,"T","R")</f>
        <v>513275532.75999999</v>
      </c>
      <c r="DE139" s="5">
        <f>_xll.SBSAddInExcel.Functions.grpSaldo("BA","0000","MF",2,21030300000000,0,"E",$B139,YEAR(DE$121),MONTH(DE$121),DAY(DE$121),"01",2,"T","R")</f>
        <v>522364616.23000002</v>
      </c>
      <c r="DF139" s="5">
        <f>_xll.SBSAddInExcel.Functions.grpSaldo("BA","0000","MF",2,21030300000000,0,"E",$B139,YEAR(DF$121),MONTH(DF$121),DAY(DF$121),"01",2,"T","R")</f>
        <v>523296356.94999999</v>
      </c>
      <c r="DG139" s="5">
        <f>_xll.SBSAddInExcel.Functions.grpSaldo("BA","0000","MF",2,21030300000000,0,"E",$B139,YEAR(DG$121),MONTH(DG$121),DAY(DG$121),"01",2,"T","R")</f>
        <v>526860694.24000001</v>
      </c>
      <c r="DH139" s="5">
        <f>_xll.SBSAddInExcel.Functions.grpSaldo("BA","0000","MF",2,21030300000000,0,"E",$B139,YEAR(DH$121),MONTH(DH$121),DAY(DH$121),"01",2,"T","R")</f>
        <v>527889888.04000002</v>
      </c>
    </row>
    <row r="140" spans="2:112" x14ac:dyDescent="0.3">
      <c r="B140" s="56">
        <v>109</v>
      </c>
      <c r="C140" s="1" t="s">
        <v>276</v>
      </c>
      <c r="D140" s="5">
        <f>_xll.SBSAddInExcel.Functions.grpSaldo("BA","0000","MF",2,21030300000000,0,"E",$B140,YEAR(D$121),MONTH(D$121),DAY(D$121),"01",2,"T","R")</f>
        <v>101295003.36</v>
      </c>
      <c r="E140" s="5">
        <f>_xll.SBSAddInExcel.Functions.grpSaldo("BA","0000","MF",2,21030300000000,0,"E",$B140,YEAR(E$121),MONTH(E$121),DAY(E$121),"01",2,"T","R")</f>
        <v>101735564.73999999</v>
      </c>
      <c r="F140" s="5">
        <f>_xll.SBSAddInExcel.Functions.grpSaldo("BA","0000","MF",2,21030300000000,0,"E",$B140,YEAR(F$121),MONTH(F$121),DAY(F$121),"01",2,"T","R")</f>
        <v>104056631.64</v>
      </c>
      <c r="G140" s="5">
        <f>_xll.SBSAddInExcel.Functions.grpSaldo("BA","0000","MF",2,21030300000000,0,"E",$B140,YEAR(G$121),MONTH(G$121),DAY(G$121),"01",2,"T","R")</f>
        <v>107577099.05</v>
      </c>
      <c r="H140" s="5">
        <f>_xll.SBSAddInExcel.Functions.grpSaldo("BA","0000","MF",2,21030300000000,0,"E",$B140,YEAR(H$121),MONTH(H$121),DAY(H$121),"01",2,"T","R")</f>
        <v>109556402.06999999</v>
      </c>
      <c r="I140" s="5">
        <f>_xll.SBSAddInExcel.Functions.grpSaldo("BA","0000","MF",2,21030300000000,0,"E",$B140,YEAR(I$121),MONTH(I$121),DAY(I$121),"01",2,"T","R")</f>
        <v>114820887.45999999</v>
      </c>
      <c r="J140" s="5">
        <f>_xll.SBSAddInExcel.Functions.grpSaldo("BA","0000","MF",2,21030300000000,0,"E",$B140,YEAR(J$121),MONTH(J$121),DAY(J$121),"01",2,"T","R")</f>
        <v>118842255.76000001</v>
      </c>
      <c r="K140" s="5">
        <f>_xll.SBSAddInExcel.Functions.grpSaldo("BA","0000","MF",2,21030300000000,0,"E",$B140,YEAR(K$121),MONTH(K$121),DAY(K$121),"01",2,"T","R")</f>
        <v>121705212.48</v>
      </c>
      <c r="L140" s="5">
        <f>_xll.SBSAddInExcel.Functions.grpSaldo("BA","0000","MF",2,21030300000000,0,"E",$B140,YEAR(L$121),MONTH(L$121),DAY(L$121),"01",2,"T","R")</f>
        <v>132123009.31</v>
      </c>
      <c r="M140" s="5">
        <f>_xll.SBSAddInExcel.Functions.grpSaldo("BA","0000","MF",2,21030300000000,0,"E",$B140,YEAR(M$121),MONTH(M$121),DAY(M$121),"01",2,"T","R")</f>
        <v>140209125.03</v>
      </c>
      <c r="N140" s="5">
        <f>_xll.SBSAddInExcel.Functions.grpSaldo("BA","0000","MF",2,21030300000000,0,"E",$B140,YEAR(N$121),MONTH(N$121),DAY(N$121),"01",2,"T","R")</f>
        <v>143111553.11000001</v>
      </c>
      <c r="O140" s="5">
        <f>_xll.SBSAddInExcel.Functions.grpSaldo("BA","0000","MF",2,21030300000000,0,"E",$B140,YEAR(O$121),MONTH(O$121),DAY(O$121),"01",2,"T","R")</f>
        <v>144690311.05000001</v>
      </c>
      <c r="P140" s="5">
        <f>_xll.SBSAddInExcel.Functions.grpSaldo("BA","0000","MF",2,21030300000000,0,"E",$B140,YEAR(P$121),MONTH(P$121),DAY(P$121),"01",2,"T","R")</f>
        <v>148320581.44999999</v>
      </c>
      <c r="Q140" s="5">
        <f>_xll.SBSAddInExcel.Functions.grpSaldo("BA","0000","MF",2,21030300000000,0,"E",$B140,YEAR(Q$121),MONTH(Q$121),DAY(Q$121),"01",2,"T","R")</f>
        <v>150185073.52000001</v>
      </c>
      <c r="R140" s="5">
        <f>_xll.SBSAddInExcel.Functions.grpSaldo("BA","0000","MF",2,21030300000000,0,"E",$B140,YEAR(R$121),MONTH(R$121),DAY(R$121),"01",2,"T","R")</f>
        <v>150356512.37</v>
      </c>
      <c r="S140" s="5">
        <f>_xll.SBSAddInExcel.Functions.grpSaldo("BA","0000","MF",2,21030300000000,0,"E",$B140,YEAR(S$121),MONTH(S$121),DAY(S$121),"01",2,"T","R")</f>
        <v>150176063.5</v>
      </c>
      <c r="T140" s="5">
        <f>_xll.SBSAddInExcel.Functions.grpSaldo("BA","0000","MF",2,21030300000000,0,"E",$B140,YEAR(T$121),MONTH(T$121),DAY(T$121),"01",2,"T","R")</f>
        <v>152997021.47999999</v>
      </c>
      <c r="U140" s="5">
        <f>_xll.SBSAddInExcel.Functions.grpSaldo("BA","0000","MF",2,21030300000000,0,"E",$B140,YEAR(U$121),MONTH(U$121),DAY(U$121),"01",2,"T","R")</f>
        <v>150739799.46000001</v>
      </c>
      <c r="V140" s="5">
        <f>_xll.SBSAddInExcel.Functions.grpSaldo("BA","0000","MF",2,21030300000000,0,"E",$B140,YEAR(V$121),MONTH(V$121),DAY(V$121),"01",2,"T","R")</f>
        <v>151203788.90000001</v>
      </c>
      <c r="W140" s="5">
        <f>_xll.SBSAddInExcel.Functions.grpSaldo("BA","0000","MF",2,21030300000000,0,"E",$B140,YEAR(W$121),MONTH(W$121),DAY(W$121),"01",2,"T","R")</f>
        <v>153674146.19999999</v>
      </c>
      <c r="X140" s="5">
        <f>_xll.SBSAddInExcel.Functions.grpSaldo("BA","0000","MF",2,21030300000000,0,"E",$B140,YEAR(X$121),MONTH(X$121),DAY(X$121),"01",2,"T","R")</f>
        <v>155735412.62</v>
      </c>
      <c r="Y140" s="5">
        <f>_xll.SBSAddInExcel.Functions.grpSaldo("BA","0000","MF",2,21030300000000,0,"E",$B140,YEAR(Y$121),MONTH(Y$121),DAY(Y$121),"01",2,"T","R")</f>
        <v>156284016.78</v>
      </c>
      <c r="Z140" s="5">
        <f>_xll.SBSAddInExcel.Functions.grpSaldo("BA","0000","MF",2,21030300000000,0,"E",$B140,YEAR(Z$121),MONTH(Z$121),DAY(Z$121),"01",2,"T","R")</f>
        <v>161590158.44999999</v>
      </c>
      <c r="AA140" s="5">
        <f>_xll.SBSAddInExcel.Functions.grpSaldo("BA","0000","MF",2,21030300000000,0,"E",$B140,YEAR(AA$121),MONTH(AA$121),DAY(AA$121),"01",2,"T","R")</f>
        <v>164180702.15000001</v>
      </c>
      <c r="AB140" s="5">
        <f>_xll.SBSAddInExcel.Functions.grpSaldo("BA","0000","MF",2,21030300000000,0,"E",$B140,YEAR(AB$121),MONTH(AB$121),DAY(AB$121),"01",2,"T","R")</f>
        <v>163869418.38</v>
      </c>
      <c r="AC140" s="5">
        <f>_xll.SBSAddInExcel.Functions.grpSaldo("BA","0000","MF",2,21030300000000,0,"E",$B140,YEAR(AC$121),MONTH(AC$121),DAY(AC$121),"01",2,"T","R")</f>
        <v>169973402.66</v>
      </c>
      <c r="AD140" s="5">
        <f>_xll.SBSAddInExcel.Functions.grpSaldo("BA","0000","MF",2,21030300000000,0,"E",$B140,YEAR(AD$121),MONTH(AD$121),DAY(AD$121),"01",2,"T","R")</f>
        <v>169971661.94999999</v>
      </c>
      <c r="AE140" s="5">
        <f>_xll.SBSAddInExcel.Functions.grpSaldo("BA","0000","MF",2,21030300000000,0,"E",$B140,YEAR(AE$121),MONTH(AE$121),DAY(AE$121),"01",2,"T","R")</f>
        <v>172782973.63999999</v>
      </c>
      <c r="AF140" s="5">
        <f>_xll.SBSAddInExcel.Functions.grpSaldo("BA","0000","MF",2,21030300000000,0,"E",$B140,YEAR(AF$121),MONTH(AF$121),DAY(AF$121),"01",2,"T","R")</f>
        <v>173175680.30000001</v>
      </c>
      <c r="AG140" s="5">
        <f>_xll.SBSAddInExcel.Functions.grpSaldo("BA","0000","MF",2,21030300000000,0,"E",$B140,YEAR(AG$121),MONTH(AG$121),DAY(AG$121),"01",2,"T","R")</f>
        <v>177914198.66999999</v>
      </c>
      <c r="AH140" s="5">
        <f>_xll.SBSAddInExcel.Functions.grpSaldo("BA","0000","MF",2,21030300000000,0,"E",$B140,YEAR(AH$121),MONTH(AH$121),DAY(AH$121),"01",2,"T","R")</f>
        <v>179741740.09999999</v>
      </c>
      <c r="AI140" s="5">
        <f>_xll.SBSAddInExcel.Functions.grpSaldo("BA","0000","MF",2,21030300000000,0,"E",$B140,YEAR(AI$121),MONTH(AI$121),DAY(AI$121),"01",2,"T","R")</f>
        <v>180228505.55000001</v>
      </c>
      <c r="AJ140" s="5">
        <f>_xll.SBSAddInExcel.Functions.grpSaldo("BA","0000","MF",2,21030300000000,0,"E",$B140,YEAR(AJ$121),MONTH(AJ$121),DAY(AJ$121),"01",2,"T","R")</f>
        <v>178005970.21000001</v>
      </c>
      <c r="AK140" s="5">
        <f>_xll.SBSAddInExcel.Functions.grpSaldo("BA","0000","MF",2,21030300000000,0,"E",$B140,YEAR(AK$121),MONTH(AK$121),DAY(AK$121),"01",2,"T","R")</f>
        <v>176307512.18000001</v>
      </c>
      <c r="AL140" s="5">
        <f>_xll.SBSAddInExcel.Functions.grpSaldo("BA","0000","MF",2,21030300000000,0,"E",$B140,YEAR(AL$121),MONTH(AL$121),DAY(AL$121),"01",2,"T","R")</f>
        <v>177183862.65000001</v>
      </c>
      <c r="AM140" s="5">
        <f>_xll.SBSAddInExcel.Functions.grpSaldo("BA","0000","MF",2,21030300000000,0,"E",$B140,YEAR(AM$121),MONTH(AM$121),DAY(AM$121),"01",2,"T","R")</f>
        <v>176041287.25</v>
      </c>
      <c r="AN140" s="5">
        <f>_xll.SBSAddInExcel.Functions.grpSaldo("BA","0000","MF",2,21030300000000,0,"E",$B140,YEAR(AN$121),MONTH(AN$121),DAY(AN$121),"01",2,"T","R")</f>
        <v>177008116.63</v>
      </c>
      <c r="AO140" s="5">
        <f>_xll.SBSAddInExcel.Functions.grpSaldo("BA","0000","MF",2,21030300000000,0,"E",$B140,YEAR(AO$121),MONTH(AO$121),DAY(AO$121),"01",2,"T","R")</f>
        <v>173518346.74000001</v>
      </c>
      <c r="AP140" s="5">
        <f>_xll.SBSAddInExcel.Functions.grpSaldo("BA","0000","MF",2,21030300000000,0,"E",$B140,YEAR(AP$121),MONTH(AP$121),DAY(AP$121),"01",2,"T","R")</f>
        <v>173901534.09999999</v>
      </c>
      <c r="AQ140" s="5">
        <f>_xll.SBSAddInExcel.Functions.grpSaldo("BA","0000","MF",2,21030300000000,0,"E",$B140,YEAR(AQ$121),MONTH(AQ$121),DAY(AQ$121),"01",2,"T","R")</f>
        <v>171677994.52000001</v>
      </c>
      <c r="AR140" s="5">
        <f>_xll.SBSAddInExcel.Functions.grpSaldo("BA","0000","MF",2,21030300000000,0,"E",$B140,YEAR(AR$121),MONTH(AR$121),DAY(AR$121),"01",2,"T","R")</f>
        <v>169599201.66999999</v>
      </c>
      <c r="AS140" s="5">
        <f>_xll.SBSAddInExcel.Functions.grpSaldo("BA","0000","MF",2,21030300000000,0,"E",$B140,YEAR(AS$121),MONTH(AS$121),DAY(AS$121),"01",2,"T","R")</f>
        <v>166409217.53</v>
      </c>
      <c r="AT140" s="5">
        <f>_xll.SBSAddInExcel.Functions.grpSaldo("BA","0000","MF",2,21030300000000,0,"E",$B140,YEAR(AT$121),MONTH(AT$121),DAY(AT$121),"01",2,"T","R")</f>
        <v>163048815.88</v>
      </c>
      <c r="AU140" s="5">
        <f>_xll.SBSAddInExcel.Functions.grpSaldo("BA","0000","MF",2,21030300000000,0,"E",$B140,YEAR(AU$121),MONTH(AU$121),DAY(AU$121),"01",2,"T","R")</f>
        <v>162169943.5</v>
      </c>
      <c r="AV140" s="5">
        <f>_xll.SBSAddInExcel.Functions.grpSaldo("BA","0000","MF",2,21030300000000,0,"E",$B140,YEAR(AV$121),MONTH(AV$121),DAY(AV$121),"01",2,"T","R")</f>
        <v>158846349.06</v>
      </c>
      <c r="AW140" s="5">
        <f>_xll.SBSAddInExcel.Functions.grpSaldo("BA","0000","MF",2,21030300000000,0,"E",$B140,YEAR(AW$121),MONTH(AW$121),DAY(AW$121),"01",2,"T","R")</f>
        <v>156726197.84</v>
      </c>
      <c r="AX140" s="5">
        <f>_xll.SBSAddInExcel.Functions.grpSaldo("BA","0000","MF",2,21030300000000,0,"E",$B140,YEAR(AX$121),MONTH(AX$121),DAY(AX$121),"01",2,"T","R")</f>
        <v>156116238.21000001</v>
      </c>
      <c r="AY140" s="5">
        <f>_xll.SBSAddInExcel.Functions.grpSaldo("BA","0000","MF",2,21030300000000,0,"E",$B140,YEAR(AY$121),MONTH(AY$121),DAY(AY$121),"01",2,"T","R")</f>
        <v>152897286.27000001</v>
      </c>
      <c r="AZ140" s="5">
        <f>_xll.SBSAddInExcel.Functions.grpSaldo("BA","0000","MF",2,21030300000000,0,"E",$B140,YEAR(AZ$121),MONTH(AZ$121),DAY(AZ$121),"01",2,"T","R")</f>
        <v>152507300.16999999</v>
      </c>
      <c r="BA140" s="5">
        <f>_xll.SBSAddInExcel.Functions.grpSaldo("BA","0000","MF",2,21030300000000,0,"E",$B140,YEAR(BA$121),MONTH(BA$121),DAY(BA$121),"01",2,"T","R")</f>
        <v>151610076.24000001</v>
      </c>
      <c r="BB140" s="5">
        <f>_xll.SBSAddInExcel.Functions.grpSaldo("BA","0000","MF",2,21030300000000,0,"E",$B140,YEAR(BB$121),MONTH(BB$121),DAY(BB$121),"01",2,"T","R")</f>
        <v>156078913.72</v>
      </c>
      <c r="BC140" s="5">
        <f>_xll.SBSAddInExcel.Functions.grpSaldo("BA","0000","MF",2,21030300000000,0,"E",$B140,YEAR(BC$121),MONTH(BC$121),DAY(BC$121),"01",2,"T","R")</f>
        <v>153411050.56999999</v>
      </c>
      <c r="BD140" s="5">
        <f>_xll.SBSAddInExcel.Functions.grpSaldo("BA","0000","MF",2,21030300000000,0,"E",$B140,YEAR(BD$121),MONTH(BD$121),DAY(BD$121),"01",2,"T","R")</f>
        <v>159624518.44999999</v>
      </c>
      <c r="BE140" s="5">
        <f>_xll.SBSAddInExcel.Functions.grpSaldo("BA","0000","MF",2,21030300000000,0,"E",$B140,YEAR(BE$121),MONTH(BE$121),DAY(BE$121),"01",2,"T","R")</f>
        <v>155880590.53</v>
      </c>
      <c r="BF140" s="5">
        <f>_xll.SBSAddInExcel.Functions.grpSaldo("BA","0000","MF",2,21030300000000,0,"E",$B140,YEAR(BF$121),MONTH(BF$121),DAY(BF$121),"01",2,"T","R")</f>
        <v>155179654.38999999</v>
      </c>
      <c r="BG140" s="5">
        <f>_xll.SBSAddInExcel.Functions.grpSaldo("BA","0000","MF",2,21030300000000,0,"E",$B140,YEAR(BG$121),MONTH(BG$121),DAY(BG$121),"01",2,"T","R")</f>
        <v>154139510.19</v>
      </c>
      <c r="BH140" s="5">
        <f>_xll.SBSAddInExcel.Functions.grpSaldo("BA","0000","MF",2,21030300000000,0,"E",$B140,YEAR(BH$121),MONTH(BH$121),DAY(BH$121),"01",2,"T","R")</f>
        <v>152664346.87</v>
      </c>
      <c r="BI140" s="5">
        <f>_xll.SBSAddInExcel.Functions.grpSaldo("BA","0000","MF",2,21030300000000,0,"E",$B140,YEAR(BI$121),MONTH(BI$121),DAY(BI$121),"01",2,"T","R")</f>
        <v>151794402.46000001</v>
      </c>
      <c r="BJ140" s="5">
        <f>_xll.SBSAddInExcel.Functions.grpSaldo("BA","0000","MF",2,21030300000000,0,"E",$B140,YEAR(BJ$121),MONTH(BJ$121),DAY(BJ$121),"01",2,"T","R")</f>
        <v>156897687.31999999</v>
      </c>
      <c r="BK140" s="5">
        <f>_xll.SBSAddInExcel.Functions.grpSaldo("BA","0000","MF",2,21030300000000,0,"E",$B140,YEAR(BK$121),MONTH(BK$121),DAY(BK$121),"01",2,"T","R")</f>
        <v>153687632.52000001</v>
      </c>
      <c r="BL140" s="5">
        <f>_xll.SBSAddInExcel.Functions.grpSaldo("BA","0000","MF",2,21030300000000,0,"E",$B140,YEAR(BL$121),MONTH(BL$121),DAY(BL$121),"01",2,"T","R")</f>
        <v>153897969.15000001</v>
      </c>
      <c r="BM140" s="5">
        <f>_xll.SBSAddInExcel.Functions.grpSaldo("BA","0000","MF",2,21030300000000,0,"E",$B140,YEAR(BM$121),MONTH(BM$121),DAY(BM$121),"01",2,"T","R")</f>
        <v>155663561.69</v>
      </c>
      <c r="BN140" s="5">
        <f>_xll.SBSAddInExcel.Functions.grpSaldo("BA","0000","MF",2,21030300000000,0,"E",$B140,YEAR(BN$121),MONTH(BN$121),DAY(BN$121),"01",2,"T","R")</f>
        <v>153418093.24000001</v>
      </c>
      <c r="BO140" s="5">
        <f>_xll.SBSAddInExcel.Functions.grpSaldo("BA","0000","MF",2,21030300000000,0,"E",$B140,YEAR(BO$121),MONTH(BO$121),DAY(BO$121),"01",2,"T","R")</f>
        <v>153049034.19</v>
      </c>
      <c r="BP140" s="5">
        <f>_xll.SBSAddInExcel.Functions.grpSaldo("BA","0000","MF",2,21030300000000,0,"E",$B140,YEAR(BP$121),MONTH(BP$121),DAY(BP$121),"01",2,"T","R")</f>
        <v>153580232.44</v>
      </c>
      <c r="BQ140" s="5">
        <f>_xll.SBSAddInExcel.Functions.grpSaldo("BA","0000","MF",2,21030300000000,0,"E",$B140,YEAR(BQ$121),MONTH(BQ$121),DAY(BQ$121),"01",2,"T","R")</f>
        <v>156182417.31999999</v>
      </c>
      <c r="BR140" s="5">
        <f>_xll.SBSAddInExcel.Functions.grpSaldo("BA","0000","MF",2,21030300000000,0,"E",$B140,YEAR(BR$121),MONTH(BR$121),DAY(BR$121),"01",2,"T","R")</f>
        <v>162293273.38</v>
      </c>
      <c r="BS140" s="5">
        <f>_xll.SBSAddInExcel.Functions.grpSaldo("BA","0000","MF",2,21030300000000,0,"E",$B140,YEAR(BS$121),MONTH(BS$121),DAY(BS$121),"01",2,"T","R")</f>
        <v>166678966.86000001</v>
      </c>
      <c r="BT140" s="5">
        <f>_xll.SBSAddInExcel.Functions.grpSaldo("BA","0000","MF",2,21030300000000,0,"E",$B140,YEAR(BT$121),MONTH(BT$121),DAY(BT$121),"01",2,"T","R")</f>
        <v>167657744.19</v>
      </c>
      <c r="BU140" s="5">
        <f>_xll.SBSAddInExcel.Functions.grpSaldo("BA","0000","MF",2,21030300000000,0,"E",$B140,YEAR(BU$121),MONTH(BU$121),DAY(BU$121),"01",2,"T","R")</f>
        <v>168570594.11000001</v>
      </c>
      <c r="BV140" s="5">
        <f>_xll.SBSAddInExcel.Functions.grpSaldo("BA","0000","MF",2,21030300000000,0,"E",$B140,YEAR(BV$121),MONTH(BV$121),DAY(BV$121),"01",2,"T","R")</f>
        <v>166927411.09999999</v>
      </c>
      <c r="BW140" s="5">
        <f>_xll.SBSAddInExcel.Functions.grpSaldo("BA","0000","MF",2,21030300000000,0,"E",$B140,YEAR(BW$121),MONTH(BW$121),DAY(BW$121),"01",2,"T","R")</f>
        <v>165706864.94999999</v>
      </c>
      <c r="BX140" s="5">
        <f>_xll.SBSAddInExcel.Functions.grpSaldo("BA","0000","MF",2,21030300000000,0,"E",$B140,YEAR(BX$121),MONTH(BX$121),DAY(BX$121),"01",2,"T","R")</f>
        <v>160354176.18000001</v>
      </c>
      <c r="BY140" s="5">
        <f>_xll.SBSAddInExcel.Functions.grpSaldo("BA","0000","MF",2,21030300000000,0,"E",$B140,YEAR(BY$121),MONTH(BY$121),DAY(BY$121),"01",2,"T","R")</f>
        <v>158150637.52000001</v>
      </c>
      <c r="BZ140" s="5">
        <f>_xll.SBSAddInExcel.Functions.grpSaldo("BA","0000","MF",2,21030300000000,0,"E",$B140,YEAR(BZ$121),MONTH(BZ$121),DAY(BZ$121),"01",2,"T","R")</f>
        <v>157602193.00999999</v>
      </c>
      <c r="CA140" s="5">
        <f>_xll.SBSAddInExcel.Functions.grpSaldo("BA","0000","MF",2,21030300000000,0,"E",$B140,YEAR(CA$121),MONTH(CA$121),DAY(CA$121),"01",2,"T","R")</f>
        <v>158538491.38999999</v>
      </c>
      <c r="CB140" s="5">
        <f>_xll.SBSAddInExcel.Functions.grpSaldo("BA","0000","MF",2,21030300000000,0,"E",$B140,YEAR(CB$121),MONTH(CB$121),DAY(CB$121),"01",2,"T","R")</f>
        <v>161698397.05000001</v>
      </c>
      <c r="CC140" s="5">
        <f>_xll.SBSAddInExcel.Functions.grpSaldo("BA","0000","MF",2,21030300000000,0,"E",$B140,YEAR(CC$121),MONTH(CC$121),DAY(CC$121),"01",2,"T","R")</f>
        <v>156581992.56</v>
      </c>
      <c r="CD140" s="5">
        <f>_xll.SBSAddInExcel.Functions.grpSaldo("BA","0000","MF",2,21030300000000,0,"E",$B140,YEAR(CD$121),MONTH(CD$121),DAY(CD$121),"01",2,"T","R")</f>
        <v>156416943.13</v>
      </c>
      <c r="CE140" s="5">
        <f>_xll.SBSAddInExcel.Functions.grpSaldo("BA","0000","MF",2,21030300000000,0,"E",$B140,YEAR(CE$121),MONTH(CE$121),DAY(CE$121),"01",2,"T","R")</f>
        <v>156449088.86000001</v>
      </c>
      <c r="CF140" s="5">
        <f>_xll.SBSAddInExcel.Functions.grpSaldo("BA","0000","MF",2,21030300000000,0,"E",$B140,YEAR(CF$121),MONTH(CF$121),DAY(CF$121),"01",2,"T","R")</f>
        <v>155311882.40000001</v>
      </c>
      <c r="CG140" s="5">
        <f>_xll.SBSAddInExcel.Functions.grpSaldo("BA","0000","MF",2,21030300000000,0,"E",$B140,YEAR(CG$121),MONTH(CG$121),DAY(CG$121),"01",2,"T","R")</f>
        <v>153654114.83000001</v>
      </c>
      <c r="CH140" s="5">
        <f>_xll.SBSAddInExcel.Functions.grpSaldo("BA","0000","MF",2,21030300000000,0,"E",$B140,YEAR(CH$121),MONTH(CH$121),DAY(CH$121),"01",2,"T","R")</f>
        <v>151870586.24000001</v>
      </c>
      <c r="CI140" s="5">
        <f>_xll.SBSAddInExcel.Functions.grpSaldo("BA","0000","MF",2,21030300000000,0,"E",$B140,YEAR(CI$121),MONTH(CI$121),DAY(CI$121),"01",2,"T","R")</f>
        <v>151577256.09999999</v>
      </c>
      <c r="CJ140" s="5">
        <f>_xll.SBSAddInExcel.Functions.grpSaldo("BA","0000","MF",2,21030300000000,0,"E",$B140,YEAR(CJ$121),MONTH(CJ$121),DAY(CJ$121),"01",2,"T","R")</f>
        <v>151078575.91999999</v>
      </c>
      <c r="CK140" s="5">
        <f>_xll.SBSAddInExcel.Functions.grpSaldo("BA","0000","MF",2,21030300000000,0,"E",$B140,YEAR(CK$121),MONTH(CK$121),DAY(CK$121),"01",2,"T","R")</f>
        <v>152441596.38999999</v>
      </c>
      <c r="CL140" s="5">
        <f>_xll.SBSAddInExcel.Functions.grpSaldo("BA","0000","MF",2,21030300000000,0,"E",$B140,YEAR(CL$121),MONTH(CL$121),DAY(CL$121),"01",2,"T","R")</f>
        <v>157228318.74000001</v>
      </c>
      <c r="CM140" s="5">
        <f>_xll.SBSAddInExcel.Functions.grpSaldo("BA","0000","MF",2,21030300000000,0,"E",$B140,YEAR(CM$121),MONTH(CM$121),DAY(CM$121),"01",2,"T","R")</f>
        <v>156709559.69</v>
      </c>
      <c r="CN140" s="5">
        <f>_xll.SBSAddInExcel.Functions.grpSaldo("BA","0000","MF",2,21030300000000,0,"E",$B140,YEAR(CN$121),MONTH(CN$121),DAY(CN$121),"01",2,"T","R")</f>
        <v>160888413.34999999</v>
      </c>
      <c r="CO140" s="5">
        <f>_xll.SBSAddInExcel.Functions.grpSaldo("BA","0000","MF",2,21030300000000,0,"E",$B140,YEAR(CO$121),MONTH(CO$121),DAY(CO$121),"01",2,"T","R")</f>
        <v>158443856.74000001</v>
      </c>
      <c r="CP140" s="5">
        <f>_xll.SBSAddInExcel.Functions.grpSaldo("BA","0000","MF",2,21030300000000,0,"E",$B140,YEAR(CP$121),MONTH(CP$121),DAY(CP$121),"01",2,"T","R")</f>
        <v>159445265.22</v>
      </c>
      <c r="CQ140" s="5">
        <f>_xll.SBSAddInExcel.Functions.grpSaldo("BA","0000","MF",2,21030300000000,0,"E",$B140,YEAR(CQ$121),MONTH(CQ$121),DAY(CQ$121),"01",2,"T","R")</f>
        <v>163467307.59</v>
      </c>
      <c r="CR140" s="5">
        <f>_xll.SBSAddInExcel.Functions.grpSaldo("BA","0000","MF",2,21030300000000,0,"E",$B140,YEAR(CR$121),MONTH(CR$121),DAY(CR$121),"01",2,"T","R")</f>
        <v>165615362.15000001</v>
      </c>
      <c r="CS140" s="5">
        <f>_xll.SBSAddInExcel.Functions.grpSaldo("BA","0000","MF",2,21030300000000,0,"E",$B140,YEAR(CS$121),MONTH(CS$121),DAY(CS$121),"01",2,"T","R")</f>
        <v>170162882.53999999</v>
      </c>
      <c r="CT140" s="5">
        <f>_xll.SBSAddInExcel.Functions.grpSaldo("BA","0000","MF",2,21030300000000,0,"E",$B140,YEAR(CT$121),MONTH(CT$121),DAY(CT$121),"01",2,"T","R")</f>
        <v>165829354.33000001</v>
      </c>
      <c r="CU140" s="5">
        <f>_xll.SBSAddInExcel.Functions.grpSaldo("BA","0000","MF",2,21030300000000,0,"E",$B140,YEAR(CU$121),MONTH(CU$121),DAY(CU$121),"01",2,"T","R")</f>
        <v>164133702.96000001</v>
      </c>
      <c r="CV140" s="5">
        <f>_xll.SBSAddInExcel.Functions.grpSaldo("BA","0000","MF",2,21030300000000,0,"E",$B140,YEAR(CV$121),MONTH(CV$121),DAY(CV$121),"01",2,"T","R")</f>
        <v>163025212.11000001</v>
      </c>
      <c r="CW140" s="5">
        <f>_xll.SBSAddInExcel.Functions.grpSaldo("BA","0000","MF",2,21030300000000,0,"E",$B140,YEAR(CW$121),MONTH(CW$121),DAY(CW$121),"01",2,"T","R")</f>
        <v>157993836.15000001</v>
      </c>
      <c r="CX140" s="5">
        <f>_xll.SBSAddInExcel.Functions.grpSaldo("BA","0000","MF",2,21030300000000,0,"E",$B140,YEAR(CX$121),MONTH(CX$121),DAY(CX$121),"01",2,"T","R")</f>
        <v>160732788.13999999</v>
      </c>
      <c r="CY140" s="5">
        <f>_xll.SBSAddInExcel.Functions.grpSaldo("BA","0000","MF",2,21030300000000,0,"E",$B140,YEAR(CY$121),MONTH(CY$121),DAY(CY$121),"01",2,"T","R")</f>
        <v>161878168.49000001</v>
      </c>
      <c r="CZ140" s="5">
        <f>_xll.SBSAddInExcel.Functions.grpSaldo("BA","0000","MF",2,21030300000000,0,"E",$B140,YEAR(CZ$121),MONTH(CZ$121),DAY(CZ$121),"01",2,"T","R")</f>
        <v>165403127.28999999</v>
      </c>
      <c r="DA140" s="5">
        <f>_xll.SBSAddInExcel.Functions.grpSaldo("BA","0000","MF",2,21030300000000,0,"E",$B140,YEAR(DA$121),MONTH(DA$121),DAY(DA$121),"01",2,"T","R")</f>
        <v>174726741.22</v>
      </c>
      <c r="DB140" s="5">
        <f>_xll.SBSAddInExcel.Functions.grpSaldo("BA","0000","MF",2,21030300000000,0,"E",$B140,YEAR(DB$121),MONTH(DB$121),DAY(DB$121),"01",2,"T","R")</f>
        <v>176484836.74000001</v>
      </c>
      <c r="DC140" s="5">
        <f>_xll.SBSAddInExcel.Functions.grpSaldo("BA","0000","MF",2,21030300000000,0,"E",$B140,YEAR(DC$121),MONTH(DC$121),DAY(DC$121),"01",2,"T","R")</f>
        <v>180390370</v>
      </c>
      <c r="DD140" s="5">
        <f>_xll.SBSAddInExcel.Functions.grpSaldo("BA","0000","MF",2,21030300000000,0,"E",$B140,YEAR(DD$121),MONTH(DD$121),DAY(DD$121),"01",2,"T","R")</f>
        <v>182562104.52000001</v>
      </c>
      <c r="DE140" s="5">
        <f>_xll.SBSAddInExcel.Functions.grpSaldo("BA","0000","MF",2,21030300000000,0,"E",$B140,YEAR(DE$121),MONTH(DE$121),DAY(DE$121),"01",2,"T","R")</f>
        <v>182634763.50999999</v>
      </c>
      <c r="DF140" s="5">
        <f>_xll.SBSAddInExcel.Functions.grpSaldo("BA","0000","MF",2,21030300000000,0,"E",$B140,YEAR(DF$121),MONTH(DF$121),DAY(DF$121),"01",2,"T","R")</f>
        <v>185036516.09999999</v>
      </c>
      <c r="DG140" s="5">
        <f>_xll.SBSAddInExcel.Functions.grpSaldo("BA","0000","MF",2,21030300000000,0,"E",$B140,YEAR(DG$121),MONTH(DG$121),DAY(DG$121),"01",2,"T","R")</f>
        <v>188521818.77000001</v>
      </c>
      <c r="DH140" s="5">
        <f>_xll.SBSAddInExcel.Functions.grpSaldo("BA","0000","MF",2,21030300000000,0,"E",$B140,YEAR(DH$121),MONTH(DH$121),DAY(DH$121),"01",2,"T","R")</f>
        <v>181644249.88</v>
      </c>
    </row>
    <row r="141" spans="2:112" x14ac:dyDescent="0.3">
      <c r="B141" s="56">
        <v>110</v>
      </c>
      <c r="C141" s="1" t="s">
        <v>277</v>
      </c>
      <c r="D141" s="5">
        <f>_xll.SBSAddInExcel.Functions.grpSaldo("BA","0000","MF",2,21030300000000,0,"E",$B141,YEAR(D$121),MONTH(D$121),DAY(D$121),"01",2,"T","R")</f>
        <v>147243184.22</v>
      </c>
      <c r="E141" s="5">
        <f>_xll.SBSAddInExcel.Functions.grpSaldo("BA","0000","MF",2,21030300000000,0,"E",$B141,YEAR(E$121),MONTH(E$121),DAY(E$121),"01",2,"T","R")</f>
        <v>145953924.59999999</v>
      </c>
      <c r="F141" s="5">
        <f>_xll.SBSAddInExcel.Functions.grpSaldo("BA","0000","MF",2,21030300000000,0,"E",$B141,YEAR(F$121),MONTH(F$121),DAY(F$121),"01",2,"T","R")</f>
        <v>145061376.84999999</v>
      </c>
      <c r="G141" s="5">
        <f>_xll.SBSAddInExcel.Functions.grpSaldo("BA","0000","MF",2,21030300000000,0,"E",$B141,YEAR(G$121),MONTH(G$121),DAY(G$121),"01",2,"T","R")</f>
        <v>146685469.25</v>
      </c>
      <c r="H141" s="5">
        <f>_xll.SBSAddInExcel.Functions.grpSaldo("BA","0000","MF",2,21030300000000,0,"E",$B141,YEAR(H$121),MONTH(H$121),DAY(H$121),"01",2,"T","R")</f>
        <v>145509302.88999999</v>
      </c>
      <c r="I141" s="5">
        <f>_xll.SBSAddInExcel.Functions.grpSaldo("BA","0000","MF",2,21030300000000,0,"E",$B141,YEAR(I$121),MONTH(I$121),DAY(I$121),"01",2,"T","R")</f>
        <v>147657693.22999999</v>
      </c>
      <c r="J141" s="5">
        <f>_xll.SBSAddInExcel.Functions.grpSaldo("BA","0000","MF",2,21030300000000,0,"E",$B141,YEAR(J$121),MONTH(J$121),DAY(J$121),"01",2,"T","R")</f>
        <v>146327015.77000001</v>
      </c>
      <c r="K141" s="5">
        <f>_xll.SBSAddInExcel.Functions.grpSaldo("BA","0000","MF",2,21030300000000,0,"E",$B141,YEAR(K$121),MONTH(K$121),DAY(K$121),"01",2,"T","R")</f>
        <v>139317742.03</v>
      </c>
      <c r="L141" s="5">
        <f>_xll.SBSAddInExcel.Functions.grpSaldo("BA","0000","MF",2,21030300000000,0,"E",$B141,YEAR(L$121),MONTH(L$121),DAY(L$121),"01",2,"T","R")</f>
        <v>140545040.97999999</v>
      </c>
      <c r="M141" s="5">
        <f>_xll.SBSAddInExcel.Functions.grpSaldo("BA","0000","MF",2,21030300000000,0,"E",$B141,YEAR(M$121),MONTH(M$121),DAY(M$121),"01",2,"T","R")</f>
        <v>142030399.74000001</v>
      </c>
      <c r="N141" s="5">
        <f>_xll.SBSAddInExcel.Functions.grpSaldo("BA","0000","MF",2,21030300000000,0,"E",$B141,YEAR(N$121),MONTH(N$121),DAY(N$121),"01",2,"T","R")</f>
        <v>146892869.59</v>
      </c>
      <c r="O141" s="5">
        <f>_xll.SBSAddInExcel.Functions.grpSaldo("BA","0000","MF",2,21030300000000,0,"E",$B141,YEAR(O$121),MONTH(O$121),DAY(O$121),"01",2,"T","R")</f>
        <v>150028200.97999999</v>
      </c>
      <c r="P141" s="5">
        <f>_xll.SBSAddInExcel.Functions.grpSaldo("BA","0000","MF",2,21030300000000,0,"E",$B141,YEAR(P$121),MONTH(P$121),DAY(P$121),"01",2,"T","R")</f>
        <v>158925217.38999999</v>
      </c>
      <c r="Q141" s="5">
        <f>_xll.SBSAddInExcel.Functions.grpSaldo("BA","0000","MF",2,21030300000000,0,"E",$B141,YEAR(Q$121),MONTH(Q$121),DAY(Q$121),"01",2,"T","R")</f>
        <v>165260592.16</v>
      </c>
      <c r="R141" s="5">
        <f>_xll.SBSAddInExcel.Functions.grpSaldo("BA","0000","MF",2,21030300000000,0,"E",$B141,YEAR(R$121),MONTH(R$121),DAY(R$121),"01",2,"T","R")</f>
        <v>165763926.22</v>
      </c>
      <c r="S141" s="5">
        <f>_xll.SBSAddInExcel.Functions.grpSaldo("BA","0000","MF",2,21030300000000,0,"E",$B141,YEAR(S$121),MONTH(S$121),DAY(S$121),"01",2,"T","R")</f>
        <v>168067948.36000001</v>
      </c>
      <c r="T141" s="5">
        <f>_xll.SBSAddInExcel.Functions.grpSaldo("BA","0000","MF",2,21030300000000,0,"E",$B141,YEAR(T$121),MONTH(T$121),DAY(T$121),"01",2,"T","R")</f>
        <v>170624807.49000001</v>
      </c>
      <c r="U141" s="5">
        <f>_xll.SBSAddInExcel.Functions.grpSaldo("BA","0000","MF",2,21030300000000,0,"E",$B141,YEAR(U$121),MONTH(U$121),DAY(U$121),"01",2,"T","R")</f>
        <v>175006635</v>
      </c>
      <c r="V141" s="5">
        <f>_xll.SBSAddInExcel.Functions.grpSaldo("BA","0000","MF",2,21030300000000,0,"E",$B141,YEAR(V$121),MONTH(V$121),DAY(V$121),"01",2,"T","R")</f>
        <v>174110669.5</v>
      </c>
      <c r="W141" s="5">
        <f>_xll.SBSAddInExcel.Functions.grpSaldo("BA","0000","MF",2,21030300000000,0,"E",$B141,YEAR(W$121),MONTH(W$121),DAY(W$121),"01",2,"T","R")</f>
        <v>174802536.68000001</v>
      </c>
      <c r="X141" s="5">
        <f>_xll.SBSAddInExcel.Functions.grpSaldo("BA","0000","MF",2,21030300000000,0,"E",$B141,YEAR(X$121),MONTH(X$121),DAY(X$121),"01",2,"T","R")</f>
        <v>174392881.28</v>
      </c>
      <c r="Y141" s="5">
        <f>_xll.SBSAddInExcel.Functions.grpSaldo("BA","0000","MF",2,21030300000000,0,"E",$B141,YEAR(Y$121),MONTH(Y$121),DAY(Y$121),"01",2,"T","R")</f>
        <v>173368995.06999999</v>
      </c>
      <c r="Z141" s="5">
        <f>_xll.SBSAddInExcel.Functions.grpSaldo("BA","0000","MF",2,21030300000000,0,"E",$B141,YEAR(Z$121),MONTH(Z$121),DAY(Z$121),"01",2,"T","R")</f>
        <v>174546928.99000001</v>
      </c>
      <c r="AA141" s="5">
        <f>_xll.SBSAddInExcel.Functions.grpSaldo("BA","0000","MF",2,21030300000000,0,"E",$B141,YEAR(AA$121),MONTH(AA$121),DAY(AA$121),"01",2,"T","R")</f>
        <v>177104592.05000001</v>
      </c>
      <c r="AB141" s="5">
        <f>_xll.SBSAddInExcel.Functions.grpSaldo("BA","0000","MF",2,21030300000000,0,"E",$B141,YEAR(AB$121),MONTH(AB$121),DAY(AB$121),"01",2,"T","R")</f>
        <v>178274751.97999999</v>
      </c>
      <c r="AC141" s="5">
        <f>_xll.SBSAddInExcel.Functions.grpSaldo("BA","0000","MF",2,21030300000000,0,"E",$B141,YEAR(AC$121),MONTH(AC$121),DAY(AC$121),"01",2,"T","R")</f>
        <v>180343469.77000001</v>
      </c>
      <c r="AD141" s="5">
        <f>_xll.SBSAddInExcel.Functions.grpSaldo("BA","0000","MF",2,21030300000000,0,"E",$B141,YEAR(AD$121),MONTH(AD$121),DAY(AD$121),"01",2,"T","R")</f>
        <v>180214869.75</v>
      </c>
      <c r="AE141" s="5">
        <f>_xll.SBSAddInExcel.Functions.grpSaldo("BA","0000","MF",2,21030300000000,0,"E",$B141,YEAR(AE$121),MONTH(AE$121),DAY(AE$121),"01",2,"T","R")</f>
        <v>182358149.93000001</v>
      </c>
      <c r="AF141" s="5">
        <f>_xll.SBSAddInExcel.Functions.grpSaldo("BA","0000","MF",2,21030300000000,0,"E",$B141,YEAR(AF$121),MONTH(AF$121),DAY(AF$121),"01",2,"T","R")</f>
        <v>185715472.47</v>
      </c>
      <c r="AG141" s="5">
        <f>_xll.SBSAddInExcel.Functions.grpSaldo("BA","0000","MF",2,21030300000000,0,"E",$B141,YEAR(AG$121),MONTH(AG$121),DAY(AG$121),"01",2,"T","R")</f>
        <v>184147064.02000001</v>
      </c>
      <c r="AH141" s="5">
        <f>_xll.SBSAddInExcel.Functions.grpSaldo("BA","0000","MF",2,21030300000000,0,"E",$B141,YEAR(AH$121),MONTH(AH$121),DAY(AH$121),"01",2,"T","R")</f>
        <v>184953269.74000001</v>
      </c>
      <c r="AI141" s="5">
        <f>_xll.SBSAddInExcel.Functions.grpSaldo("BA","0000","MF",2,21030300000000,0,"E",$B141,YEAR(AI$121),MONTH(AI$121),DAY(AI$121),"01",2,"T","R")</f>
        <v>185282573.62</v>
      </c>
      <c r="AJ141" s="5">
        <f>_xll.SBSAddInExcel.Functions.grpSaldo("BA","0000","MF",2,21030300000000,0,"E",$B141,YEAR(AJ$121),MONTH(AJ$121),DAY(AJ$121),"01",2,"T","R")</f>
        <v>177327296.69</v>
      </c>
      <c r="AK141" s="5">
        <f>_xll.SBSAddInExcel.Functions.grpSaldo("BA","0000","MF",2,21030300000000,0,"E",$B141,YEAR(AK$121),MONTH(AK$121),DAY(AK$121),"01",2,"T","R")</f>
        <v>166680817.72</v>
      </c>
      <c r="AL141" s="5">
        <f>_xll.SBSAddInExcel.Functions.grpSaldo("BA","0000","MF",2,21030300000000,0,"E",$B141,YEAR(AL$121),MONTH(AL$121),DAY(AL$121),"01",2,"T","R")</f>
        <v>161739284.31999999</v>
      </c>
      <c r="AM141" s="5">
        <f>_xll.SBSAddInExcel.Functions.grpSaldo("BA","0000","MF",2,21030300000000,0,"E",$B141,YEAR(AM$121),MONTH(AM$121),DAY(AM$121),"01",2,"T","R")</f>
        <v>157718772.06999999</v>
      </c>
      <c r="AN141" s="5">
        <f>_xll.SBSAddInExcel.Functions.grpSaldo("BA","0000","MF",2,21030300000000,0,"E",$B141,YEAR(AN$121),MONTH(AN$121),DAY(AN$121),"01",2,"T","R")</f>
        <v>154532631.72</v>
      </c>
      <c r="AO141" s="5">
        <f>_xll.SBSAddInExcel.Functions.grpSaldo("BA","0000","MF",2,21030300000000,0,"E",$B141,YEAR(AO$121),MONTH(AO$121),DAY(AO$121),"01",2,"T","R")</f>
        <v>151219984.97</v>
      </c>
      <c r="AP141" s="5">
        <f>_xll.SBSAddInExcel.Functions.grpSaldo("BA","0000","MF",2,21030300000000,0,"E",$B141,YEAR(AP$121),MONTH(AP$121),DAY(AP$121),"01",2,"T","R")</f>
        <v>151363379.15000001</v>
      </c>
      <c r="AQ141" s="5">
        <f>_xll.SBSAddInExcel.Functions.grpSaldo("BA","0000","MF",2,21030300000000,0,"E",$B141,YEAR(AQ$121),MONTH(AQ$121),DAY(AQ$121),"01",2,"T","R")</f>
        <v>151295811.65000001</v>
      </c>
      <c r="AR141" s="5">
        <f>_xll.SBSAddInExcel.Functions.grpSaldo("BA","0000","MF",2,21030300000000,0,"E",$B141,YEAR(AR$121),MONTH(AR$121),DAY(AR$121),"01",2,"T","R")</f>
        <v>150371603.75999999</v>
      </c>
      <c r="AS141" s="5">
        <f>_xll.SBSAddInExcel.Functions.grpSaldo("BA","0000","MF",2,21030300000000,0,"E",$B141,YEAR(AS$121),MONTH(AS$121),DAY(AS$121),"01",2,"T","R")</f>
        <v>146414397.41999999</v>
      </c>
      <c r="AT141" s="5">
        <f>_xll.SBSAddInExcel.Functions.grpSaldo("BA","0000","MF",2,21030300000000,0,"E",$B141,YEAR(AT$121),MONTH(AT$121),DAY(AT$121),"01",2,"T","R")</f>
        <v>144189750.21000001</v>
      </c>
      <c r="AU141" s="5">
        <f>_xll.SBSAddInExcel.Functions.grpSaldo("BA","0000","MF",2,21030300000000,0,"E",$B141,YEAR(AU$121),MONTH(AU$121),DAY(AU$121),"01",2,"T","R")</f>
        <v>142387740.09999999</v>
      </c>
      <c r="AV141" s="5">
        <f>_xll.SBSAddInExcel.Functions.grpSaldo("BA","0000","MF",2,21030300000000,0,"E",$B141,YEAR(AV$121),MONTH(AV$121),DAY(AV$121),"01",2,"T","R")</f>
        <v>142600889.28999999</v>
      </c>
      <c r="AW141" s="5">
        <f>_xll.SBSAddInExcel.Functions.grpSaldo("BA","0000","MF",2,21030300000000,0,"E",$B141,YEAR(AW$121),MONTH(AW$121),DAY(AW$121),"01",2,"T","R")</f>
        <v>144328892.37</v>
      </c>
      <c r="AX141" s="5">
        <f>_xll.SBSAddInExcel.Functions.grpSaldo("BA","0000","MF",2,21030300000000,0,"E",$B141,YEAR(AX$121),MONTH(AX$121),DAY(AX$121),"01",2,"T","R")</f>
        <v>143656200.5</v>
      </c>
      <c r="AY141" s="5">
        <f>_xll.SBSAddInExcel.Functions.grpSaldo("BA","0000","MF",2,21030300000000,0,"E",$B141,YEAR(AY$121),MONTH(AY$121),DAY(AY$121),"01",2,"T","R")</f>
        <v>141872820.19</v>
      </c>
      <c r="AZ141" s="5">
        <f>_xll.SBSAddInExcel.Functions.grpSaldo("BA","0000","MF",2,21030300000000,0,"E",$B141,YEAR(AZ$121),MONTH(AZ$121),DAY(AZ$121),"01",2,"T","R")</f>
        <v>141799037.41</v>
      </c>
      <c r="BA141" s="5">
        <f>_xll.SBSAddInExcel.Functions.grpSaldo("BA","0000","MF",2,21030300000000,0,"E",$B141,YEAR(BA$121),MONTH(BA$121),DAY(BA$121),"01",2,"T","R")</f>
        <v>139376928.78</v>
      </c>
      <c r="BB141" s="5">
        <f>_xll.SBSAddInExcel.Functions.grpSaldo("BA","0000","MF",2,21030300000000,0,"E",$B141,YEAR(BB$121),MONTH(BB$121),DAY(BB$121),"01",2,"T","R")</f>
        <v>139146022.69</v>
      </c>
      <c r="BC141" s="5">
        <f>_xll.SBSAddInExcel.Functions.grpSaldo("BA","0000","MF",2,21030300000000,0,"E",$B141,YEAR(BC$121),MONTH(BC$121),DAY(BC$121),"01",2,"T","R")</f>
        <v>140164943.18000001</v>
      </c>
      <c r="BD141" s="5">
        <f>_xll.SBSAddInExcel.Functions.grpSaldo("BA","0000","MF",2,21030300000000,0,"E",$B141,YEAR(BD$121),MONTH(BD$121),DAY(BD$121),"01",2,"T","R")</f>
        <v>135414134.88999999</v>
      </c>
      <c r="BE141" s="5">
        <f>_xll.SBSAddInExcel.Functions.grpSaldo("BA","0000","MF",2,21030300000000,0,"E",$B141,YEAR(BE$121),MONTH(BE$121),DAY(BE$121),"01",2,"T","R")</f>
        <v>134924693.13999999</v>
      </c>
      <c r="BF141" s="5">
        <f>_xll.SBSAddInExcel.Functions.grpSaldo("BA","0000","MF",2,21030300000000,0,"E",$B141,YEAR(BF$121),MONTH(BF$121),DAY(BF$121),"01",2,"T","R")</f>
        <v>132261716.41</v>
      </c>
      <c r="BG141" s="5">
        <f>_xll.SBSAddInExcel.Functions.grpSaldo("BA","0000","MF",2,21030300000000,0,"E",$B141,YEAR(BG$121),MONTH(BG$121),DAY(BG$121),"01",2,"T","R")</f>
        <v>130854596.42</v>
      </c>
      <c r="BH141" s="5">
        <f>_xll.SBSAddInExcel.Functions.grpSaldo("BA","0000","MF",2,21030300000000,0,"E",$B141,YEAR(BH$121),MONTH(BH$121),DAY(BH$121),"01",2,"T","R")</f>
        <v>128414538.33</v>
      </c>
      <c r="BI141" s="5">
        <f>_xll.SBSAddInExcel.Functions.grpSaldo("BA","0000","MF",2,21030300000000,0,"E",$B141,YEAR(BI$121),MONTH(BI$121),DAY(BI$121),"01",2,"T","R")</f>
        <v>126730021.15000001</v>
      </c>
      <c r="BJ141" s="5">
        <f>_xll.SBSAddInExcel.Functions.grpSaldo("BA","0000","MF",2,21030300000000,0,"E",$B141,YEAR(BJ$121),MONTH(BJ$121),DAY(BJ$121),"01",2,"T","R")</f>
        <v>126517088.12</v>
      </c>
      <c r="BK141" s="5">
        <f>_xll.SBSAddInExcel.Functions.grpSaldo("BA","0000","MF",2,21030300000000,0,"E",$B141,YEAR(BK$121),MONTH(BK$121),DAY(BK$121),"01",2,"T","R")</f>
        <v>125326702.75</v>
      </c>
      <c r="BL141" s="5">
        <f>_xll.SBSAddInExcel.Functions.grpSaldo("BA","0000","MF",2,21030300000000,0,"E",$B141,YEAR(BL$121),MONTH(BL$121),DAY(BL$121),"01",2,"T","R")</f>
        <v>122967775.52</v>
      </c>
      <c r="BM141" s="5">
        <f>_xll.SBSAddInExcel.Functions.grpSaldo("BA","0000","MF",2,21030300000000,0,"E",$B141,YEAR(BM$121),MONTH(BM$121),DAY(BM$121),"01",2,"T","R")</f>
        <v>121986241.40000001</v>
      </c>
      <c r="BN141" s="5">
        <f>_xll.SBSAddInExcel.Functions.grpSaldo("BA","0000","MF",2,21030300000000,0,"E",$B141,YEAR(BN$121),MONTH(BN$121),DAY(BN$121),"01",2,"T","R")</f>
        <v>121448755.33</v>
      </c>
      <c r="BO141" s="5">
        <f>_xll.SBSAddInExcel.Functions.grpSaldo("BA","0000","MF",2,21030300000000,0,"E",$B141,YEAR(BO$121),MONTH(BO$121),DAY(BO$121),"01",2,"T","R")</f>
        <v>121381017.43000001</v>
      </c>
      <c r="BP141" s="5">
        <f>_xll.SBSAddInExcel.Functions.grpSaldo("BA","0000","MF",2,21030300000000,0,"E",$B141,YEAR(BP$121),MONTH(BP$121),DAY(BP$121),"01",2,"T","R")</f>
        <v>120528091.98999999</v>
      </c>
      <c r="BQ141" s="5">
        <f>_xll.SBSAddInExcel.Functions.grpSaldo("BA","0000","MF",2,21030300000000,0,"E",$B141,YEAR(BQ$121),MONTH(BQ$121),DAY(BQ$121),"01",2,"T","R")</f>
        <v>120396323.47</v>
      </c>
      <c r="BR141" s="5">
        <f>_xll.SBSAddInExcel.Functions.grpSaldo("BA","0000","MF",2,21030300000000,0,"E",$B141,YEAR(BR$121),MONTH(BR$121),DAY(BR$121),"01",2,"T","R")</f>
        <v>121217331.34999999</v>
      </c>
      <c r="BS141" s="5">
        <f>_xll.SBSAddInExcel.Functions.grpSaldo("BA","0000","MF",2,21030300000000,0,"E",$B141,YEAR(BS$121),MONTH(BS$121),DAY(BS$121),"01",2,"T","R")</f>
        <v>121500227.22</v>
      </c>
      <c r="BT141" s="5">
        <f>_xll.SBSAddInExcel.Functions.grpSaldo("BA","0000","MF",2,21030300000000,0,"E",$B141,YEAR(BT$121),MONTH(BT$121),DAY(BT$121),"01",2,"T","R")</f>
        <v>120609947.62</v>
      </c>
      <c r="BU141" s="5">
        <f>_xll.SBSAddInExcel.Functions.grpSaldo("BA","0000","MF",2,21030300000000,0,"E",$B141,YEAR(BU$121),MONTH(BU$121),DAY(BU$121),"01",2,"T","R")</f>
        <v>118574563.81</v>
      </c>
      <c r="BV141" s="5">
        <f>_xll.SBSAddInExcel.Functions.grpSaldo("BA","0000","MF",2,21030300000000,0,"E",$B141,YEAR(BV$121),MONTH(BV$121),DAY(BV$121),"01",2,"T","R")</f>
        <v>116580692.59999999</v>
      </c>
      <c r="BW141" s="5">
        <f>_xll.SBSAddInExcel.Functions.grpSaldo("BA","0000","MF",2,21030300000000,0,"E",$B141,YEAR(BW$121),MONTH(BW$121),DAY(BW$121),"01",2,"T","R")</f>
        <v>114995763.83</v>
      </c>
      <c r="BX141" s="5">
        <f>_xll.SBSAddInExcel.Functions.grpSaldo("BA","0000","MF",2,21030300000000,0,"E",$B141,YEAR(BX$121),MONTH(BX$121),DAY(BX$121),"01",2,"T","R")</f>
        <v>112853617.59</v>
      </c>
      <c r="BY141" s="5">
        <f>_xll.SBSAddInExcel.Functions.grpSaldo("BA","0000","MF",2,21030300000000,0,"E",$B141,YEAR(BY$121),MONTH(BY$121),DAY(BY$121),"01",2,"T","R")</f>
        <v>106972486.73</v>
      </c>
      <c r="BZ141" s="5">
        <f>_xll.SBSAddInExcel.Functions.grpSaldo("BA","0000","MF",2,21030300000000,0,"E",$B141,YEAR(BZ$121),MONTH(BZ$121),DAY(BZ$121),"01",2,"T","R")</f>
        <v>105595472.94</v>
      </c>
      <c r="CA141" s="5">
        <f>_xll.SBSAddInExcel.Functions.grpSaldo("BA","0000","MF",2,21030300000000,0,"E",$B141,YEAR(CA$121),MONTH(CA$121),DAY(CA$121),"01",2,"T","R")</f>
        <v>104832043.38</v>
      </c>
      <c r="CB141" s="5">
        <f>_xll.SBSAddInExcel.Functions.grpSaldo("BA","0000","MF",2,21030300000000,0,"E",$B141,YEAR(CB$121),MONTH(CB$121),DAY(CB$121),"01",2,"T","R")</f>
        <v>104720881.05</v>
      </c>
      <c r="CC141" s="5">
        <f>_xll.SBSAddInExcel.Functions.grpSaldo("BA","0000","MF",2,21030300000000,0,"E",$B141,YEAR(CC$121),MONTH(CC$121),DAY(CC$121),"01",2,"T","R")</f>
        <v>104354440.45999999</v>
      </c>
      <c r="CD141" s="5">
        <f>_xll.SBSAddInExcel.Functions.grpSaldo("BA","0000","MF",2,21030300000000,0,"E",$B141,YEAR(CD$121),MONTH(CD$121),DAY(CD$121),"01",2,"T","R")</f>
        <v>105106626.55</v>
      </c>
      <c r="CE141" s="5">
        <f>_xll.SBSAddInExcel.Functions.grpSaldo("BA","0000","MF",2,21030300000000,0,"E",$B141,YEAR(CE$121),MONTH(CE$121),DAY(CE$121),"01",2,"T","R")</f>
        <v>103605261.90000001</v>
      </c>
      <c r="CF141" s="5">
        <f>_xll.SBSAddInExcel.Functions.grpSaldo("BA","0000","MF",2,21030300000000,0,"E",$B141,YEAR(CF$121),MONTH(CF$121),DAY(CF$121),"01",2,"T","R")</f>
        <v>103058393.25</v>
      </c>
      <c r="CG141" s="5">
        <f>_xll.SBSAddInExcel.Functions.grpSaldo("BA","0000","MF",2,21030300000000,0,"E",$B141,YEAR(CG$121),MONTH(CG$121),DAY(CG$121),"01",2,"T","R")</f>
        <v>102661391.09999999</v>
      </c>
      <c r="CH141" s="5">
        <f>_xll.SBSAddInExcel.Functions.grpSaldo("BA","0000","MF",2,21030300000000,0,"E",$B141,YEAR(CH$121),MONTH(CH$121),DAY(CH$121),"01",2,"T","R")</f>
        <v>101683933.79000001</v>
      </c>
      <c r="CI141" s="5">
        <f>_xll.SBSAddInExcel.Functions.grpSaldo("BA","0000","MF",2,21030300000000,0,"E",$B141,YEAR(CI$121),MONTH(CI$121),DAY(CI$121),"01",2,"T","R")</f>
        <v>100635888.41</v>
      </c>
      <c r="CJ141" s="5">
        <f>_xll.SBSAddInExcel.Functions.grpSaldo("BA","0000","MF",2,21030300000000,0,"E",$B141,YEAR(CJ$121),MONTH(CJ$121),DAY(CJ$121),"01",2,"T","R")</f>
        <v>98116961.569999993</v>
      </c>
      <c r="CK141" s="5">
        <f>_xll.SBSAddInExcel.Functions.grpSaldo("BA","0000","MF",2,21030300000000,0,"E",$B141,YEAR(CK$121),MONTH(CK$121),DAY(CK$121),"01",2,"T","R")</f>
        <v>96648567.069999993</v>
      </c>
      <c r="CL141" s="5">
        <f>_xll.SBSAddInExcel.Functions.grpSaldo("BA","0000","MF",2,21030300000000,0,"E",$B141,YEAR(CL$121),MONTH(CL$121),DAY(CL$121),"01",2,"T","R")</f>
        <v>96802849.840000004</v>
      </c>
      <c r="CM141" s="5">
        <f>_xll.SBSAddInExcel.Functions.grpSaldo("BA","0000","MF",2,21030300000000,0,"E",$B141,YEAR(CM$121),MONTH(CM$121),DAY(CM$121),"01",2,"T","R")</f>
        <v>98243961.290000007</v>
      </c>
      <c r="CN141" s="5">
        <f>_xll.SBSAddInExcel.Functions.grpSaldo("BA","0000","MF",2,21030300000000,0,"E",$B141,YEAR(CN$121),MONTH(CN$121),DAY(CN$121),"01",2,"T","R")</f>
        <v>96333204.819999993</v>
      </c>
      <c r="CO141" s="5">
        <f>_xll.SBSAddInExcel.Functions.grpSaldo("BA","0000","MF",2,21030300000000,0,"E",$B141,YEAR(CO$121),MONTH(CO$121),DAY(CO$121),"01",2,"T","R")</f>
        <v>95299410.659999996</v>
      </c>
      <c r="CP141" s="5">
        <f>_xll.SBSAddInExcel.Functions.grpSaldo("BA","0000","MF",2,21030300000000,0,"E",$B141,YEAR(CP$121),MONTH(CP$121),DAY(CP$121),"01",2,"T","R")</f>
        <v>94350173.209999993</v>
      </c>
      <c r="CQ141" s="5">
        <f>_xll.SBSAddInExcel.Functions.grpSaldo("BA","0000","MF",2,21030300000000,0,"E",$B141,YEAR(CQ$121),MONTH(CQ$121),DAY(CQ$121),"01",2,"T","R")</f>
        <v>95622117.269999996</v>
      </c>
      <c r="CR141" s="5">
        <f>_xll.SBSAddInExcel.Functions.grpSaldo("BA","0000","MF",2,21030300000000,0,"E",$B141,YEAR(CR$121),MONTH(CR$121),DAY(CR$121),"01",2,"T","R")</f>
        <v>96979599.609999999</v>
      </c>
      <c r="CS141" s="5">
        <f>_xll.SBSAddInExcel.Functions.grpSaldo("BA","0000","MF",2,21030300000000,0,"E",$B141,YEAR(CS$121),MONTH(CS$121),DAY(CS$121),"01",2,"T","R")</f>
        <v>95713395.030000001</v>
      </c>
      <c r="CT141" s="5">
        <f>_xll.SBSAddInExcel.Functions.grpSaldo("BA","0000","MF",2,21030300000000,0,"E",$B141,YEAR(CT$121),MONTH(CT$121),DAY(CT$121),"01",2,"T","R")</f>
        <v>94634303.75</v>
      </c>
      <c r="CU141" s="5">
        <f>_xll.SBSAddInExcel.Functions.grpSaldo("BA","0000","MF",2,21030300000000,0,"E",$B141,YEAR(CU$121),MONTH(CU$121),DAY(CU$121),"01",2,"T","R")</f>
        <v>93988957.890000001</v>
      </c>
      <c r="CV141" s="5">
        <f>_xll.SBSAddInExcel.Functions.grpSaldo("BA","0000","MF",2,21030300000000,0,"E",$B141,YEAR(CV$121),MONTH(CV$121),DAY(CV$121),"01",2,"T","R")</f>
        <v>95428186.549999997</v>
      </c>
      <c r="CW141" s="5">
        <f>_xll.SBSAddInExcel.Functions.grpSaldo("BA","0000","MF",2,21030300000000,0,"E",$B141,YEAR(CW$121),MONTH(CW$121),DAY(CW$121),"01",2,"T","R")</f>
        <v>95040597.370000005</v>
      </c>
      <c r="CX141" s="5">
        <f>_xll.SBSAddInExcel.Functions.grpSaldo("BA","0000","MF",2,21030300000000,0,"E",$B141,YEAR(CX$121),MONTH(CX$121),DAY(CX$121),"01",2,"T","R")</f>
        <v>94857197.489999995</v>
      </c>
      <c r="CY141" s="5">
        <f>_xll.SBSAddInExcel.Functions.grpSaldo("BA","0000","MF",2,21030300000000,0,"E",$B141,YEAR(CY$121),MONTH(CY$121),DAY(CY$121),"01",2,"T","R")</f>
        <v>89815524.5</v>
      </c>
      <c r="CZ141" s="5">
        <f>_xll.SBSAddInExcel.Functions.grpSaldo("BA","0000","MF",2,21030300000000,0,"E",$B141,YEAR(CZ$121),MONTH(CZ$121),DAY(CZ$121),"01",2,"T","R")</f>
        <v>88308993.099999994</v>
      </c>
      <c r="DA141" s="5">
        <f>_xll.SBSAddInExcel.Functions.grpSaldo("BA","0000","MF",2,21030300000000,0,"E",$B141,YEAR(DA$121),MONTH(DA$121),DAY(DA$121),"01",2,"T","R")</f>
        <v>87177384.120000005</v>
      </c>
      <c r="DB141" s="5">
        <f>_xll.SBSAddInExcel.Functions.grpSaldo("BA","0000","MF",2,21030300000000,0,"E",$B141,YEAR(DB$121),MONTH(DB$121),DAY(DB$121),"01",2,"T","R")</f>
        <v>86047526.049999997</v>
      </c>
      <c r="DC141" s="5">
        <f>_xll.SBSAddInExcel.Functions.grpSaldo("BA","0000","MF",2,21030300000000,0,"E",$B141,YEAR(DC$121),MONTH(DC$121),DAY(DC$121),"01",2,"T","R")</f>
        <v>83919765.989999995</v>
      </c>
      <c r="DD141" s="5">
        <f>_xll.SBSAddInExcel.Functions.grpSaldo("BA","0000","MF",2,21030300000000,0,"E",$B141,YEAR(DD$121),MONTH(DD$121),DAY(DD$121),"01",2,"T","R")</f>
        <v>81997450.450000003</v>
      </c>
      <c r="DE141" s="5">
        <f>_xll.SBSAddInExcel.Functions.grpSaldo("BA","0000","MF",2,21030300000000,0,"E",$B141,YEAR(DE$121),MONTH(DE$121),DAY(DE$121),"01",2,"T","R")</f>
        <v>81064927.269999996</v>
      </c>
      <c r="DF141" s="5">
        <f>_xll.SBSAddInExcel.Functions.grpSaldo("BA","0000","MF",2,21030300000000,0,"E",$B141,YEAR(DF$121),MONTH(DF$121),DAY(DF$121),"01",2,"T","R")</f>
        <v>80013440.670000002</v>
      </c>
      <c r="DG141" s="5">
        <f>_xll.SBSAddInExcel.Functions.grpSaldo("BA","0000","MF",2,21030300000000,0,"E",$B141,YEAR(DG$121),MONTH(DG$121),DAY(DG$121),"01",2,"T","R")</f>
        <v>79892830.280000001</v>
      </c>
      <c r="DH141" s="5">
        <f>_xll.SBSAddInExcel.Functions.grpSaldo("BA","0000","MF",2,21030300000000,0,"E",$B141,YEAR(DH$121),MONTH(DH$121),DAY(DH$121),"01",2,"T","R")</f>
        <v>78671297.079999998</v>
      </c>
    </row>
    <row r="142" spans="2:112" x14ac:dyDescent="0.3">
      <c r="B142" s="56">
        <v>111</v>
      </c>
      <c r="C142" s="1" t="s">
        <v>273</v>
      </c>
      <c r="D142" s="5">
        <f>_xll.SBSAddInExcel.Functions.grpSaldo("BA","0000","MF",2,21030300000000,0,"E",$B142,YEAR(D$121),MONTH(D$121),DAY(D$121),"01",2,"T","R")</f>
        <v>146796654.69999999</v>
      </c>
      <c r="E142" s="5">
        <f>_xll.SBSAddInExcel.Functions.grpSaldo("BA","0000","MF",2,21030300000000,0,"E",$B142,YEAR(E$121),MONTH(E$121),DAY(E$121),"01",2,"T","R")</f>
        <v>145350391.94</v>
      </c>
      <c r="F142" s="5">
        <f>_xll.SBSAddInExcel.Functions.grpSaldo("BA","0000","MF",2,21030300000000,0,"E",$B142,YEAR(F$121),MONTH(F$121),DAY(F$121),"01",2,"T","R")</f>
        <v>144960366.38999999</v>
      </c>
      <c r="G142" s="5">
        <f>_xll.SBSAddInExcel.Functions.grpSaldo("BA","0000","MF",2,21030300000000,0,"E",$B142,YEAR(G$121),MONTH(G$121),DAY(G$121),"01",2,"T","R")</f>
        <v>143481529.50999999</v>
      </c>
      <c r="H142" s="5">
        <f>_xll.SBSAddInExcel.Functions.grpSaldo("BA","0000","MF",2,21030300000000,0,"E",$B142,YEAR(H$121),MONTH(H$121),DAY(H$121),"01",2,"T","R")</f>
        <v>143001209.5</v>
      </c>
      <c r="I142" s="5">
        <f>_xll.SBSAddInExcel.Functions.grpSaldo("BA","0000","MF",2,21030300000000,0,"E",$B142,YEAR(I$121),MONTH(I$121),DAY(I$121),"01",2,"T","R")</f>
        <v>141644823.06</v>
      </c>
      <c r="J142" s="5">
        <f>_xll.SBSAddInExcel.Functions.grpSaldo("BA","0000","MF",2,21030300000000,0,"E",$B142,YEAR(J$121),MONTH(J$121),DAY(J$121),"01",2,"T","R")</f>
        <v>142245814.31999999</v>
      </c>
      <c r="K142" s="5">
        <f>_xll.SBSAddInExcel.Functions.grpSaldo("BA","0000","MF",2,21030300000000,0,"E",$B142,YEAR(K$121),MONTH(K$121),DAY(K$121),"01",2,"T","R")</f>
        <v>143077832.09999999</v>
      </c>
      <c r="L142" s="5">
        <f>_xll.SBSAddInExcel.Functions.grpSaldo("BA","0000","MF",2,21030300000000,0,"E",$B142,YEAR(L$121),MONTH(L$121),DAY(L$121),"01",2,"T","R")</f>
        <v>141574968.11000001</v>
      </c>
      <c r="M142" s="5">
        <f>_xll.SBSAddInExcel.Functions.grpSaldo("BA","0000","MF",2,21030300000000,0,"E",$B142,YEAR(M$121),MONTH(M$121),DAY(M$121),"01",2,"T","R")</f>
        <v>142558324.84999999</v>
      </c>
      <c r="N142" s="5">
        <f>_xll.SBSAddInExcel.Functions.grpSaldo("BA","0000","MF",2,21030300000000,0,"E",$B142,YEAR(N$121),MONTH(N$121),DAY(N$121),"01",2,"T","R")</f>
        <v>143065248.61000001</v>
      </c>
      <c r="O142" s="5">
        <f>_xll.SBSAddInExcel.Functions.grpSaldo("BA","0000","MF",2,21030300000000,0,"E",$B142,YEAR(O$121),MONTH(O$121),DAY(O$121),"01",2,"T","R")</f>
        <v>144605750.16999999</v>
      </c>
      <c r="P142" s="5">
        <f>_xll.SBSAddInExcel.Functions.grpSaldo("BA","0000","MF",2,21030300000000,0,"E",$B142,YEAR(P$121),MONTH(P$121),DAY(P$121),"01",2,"T","R")</f>
        <v>146409317.22999999</v>
      </c>
      <c r="Q142" s="5">
        <f>_xll.SBSAddInExcel.Functions.grpSaldo("BA","0000","MF",2,21030300000000,0,"E",$B142,YEAR(Q$121),MONTH(Q$121),DAY(Q$121),"01",2,"T","R")</f>
        <v>143657978.44999999</v>
      </c>
      <c r="R142" s="5">
        <f>_xll.SBSAddInExcel.Functions.grpSaldo("BA","0000","MF",2,21030300000000,0,"E",$B142,YEAR(R$121),MONTH(R$121),DAY(R$121),"01",2,"T","R")</f>
        <v>144628488.58000001</v>
      </c>
      <c r="S142" s="5">
        <f>_xll.SBSAddInExcel.Functions.grpSaldo("BA","0000","MF",2,21030300000000,0,"E",$B142,YEAR(S$121),MONTH(S$121),DAY(S$121),"01",2,"T","R")</f>
        <v>142950414.18000001</v>
      </c>
      <c r="T142" s="5">
        <f>_xll.SBSAddInExcel.Functions.grpSaldo("BA","0000","MF",2,21030300000000,0,"E",$B142,YEAR(T$121),MONTH(T$121),DAY(T$121),"01",2,"T","R")</f>
        <v>140854887.75999999</v>
      </c>
      <c r="U142" s="5">
        <f>_xll.SBSAddInExcel.Functions.grpSaldo("BA","0000","MF",2,21030300000000,0,"E",$B142,YEAR(U$121),MONTH(U$121),DAY(U$121),"01",2,"T","R")</f>
        <v>140320724.18000001</v>
      </c>
      <c r="V142" s="5">
        <f>_xll.SBSAddInExcel.Functions.grpSaldo("BA","0000","MF",2,21030300000000,0,"E",$B142,YEAR(V$121),MONTH(V$121),DAY(V$121),"01",2,"T","R")</f>
        <v>138204325.91</v>
      </c>
      <c r="W142" s="5">
        <f>_xll.SBSAddInExcel.Functions.grpSaldo("BA","0000","MF",2,21030300000000,0,"E",$B142,YEAR(W$121),MONTH(W$121),DAY(W$121),"01",2,"T","R")</f>
        <v>137349976.88</v>
      </c>
      <c r="X142" s="5">
        <f>_xll.SBSAddInExcel.Functions.grpSaldo("BA","0000","MF",2,21030300000000,0,"E",$B142,YEAR(X$121),MONTH(X$121),DAY(X$121),"01",2,"T","R")</f>
        <v>136304023.84</v>
      </c>
      <c r="Y142" s="5">
        <f>_xll.SBSAddInExcel.Functions.grpSaldo("BA","0000","MF",2,21030300000000,0,"E",$B142,YEAR(Y$121),MONTH(Y$121),DAY(Y$121),"01",2,"T","R")</f>
        <v>135854402.30000001</v>
      </c>
      <c r="Z142" s="5">
        <f>_xll.SBSAddInExcel.Functions.grpSaldo("BA","0000","MF",2,21030300000000,0,"E",$B142,YEAR(Z$121),MONTH(Z$121),DAY(Z$121),"01",2,"T","R")</f>
        <v>135411673.34999999</v>
      </c>
      <c r="AA142" s="5">
        <f>_xll.SBSAddInExcel.Functions.grpSaldo("BA","0000","MF",2,21030300000000,0,"E",$B142,YEAR(AA$121),MONTH(AA$121),DAY(AA$121),"01",2,"T","R")</f>
        <v>133686951.77</v>
      </c>
      <c r="AB142" s="5">
        <f>_xll.SBSAddInExcel.Functions.grpSaldo("BA","0000","MF",2,21030300000000,0,"E",$B142,YEAR(AB$121),MONTH(AB$121),DAY(AB$121),"01",2,"T","R")</f>
        <v>133190280.88</v>
      </c>
      <c r="AC142" s="5">
        <f>_xll.SBSAddInExcel.Functions.grpSaldo("BA","0000","MF",2,21030300000000,0,"E",$B142,YEAR(AC$121),MONTH(AC$121),DAY(AC$121),"01",2,"T","R")</f>
        <v>133344458.68000001</v>
      </c>
      <c r="AD142" s="5">
        <f>_xll.SBSAddInExcel.Functions.grpSaldo("BA","0000","MF",2,21030300000000,0,"E",$B142,YEAR(AD$121),MONTH(AD$121),DAY(AD$121),"01",2,"T","R")</f>
        <v>134248271.53</v>
      </c>
      <c r="AE142" s="5">
        <f>_xll.SBSAddInExcel.Functions.grpSaldo("BA","0000","MF",2,21030300000000,0,"E",$B142,YEAR(AE$121),MONTH(AE$121),DAY(AE$121),"01",2,"T","R")</f>
        <v>132519537.23</v>
      </c>
      <c r="AF142" s="5">
        <f>_xll.SBSAddInExcel.Functions.grpSaldo("BA","0000","MF",2,21030300000000,0,"E",$B142,YEAR(AF$121),MONTH(AF$121),DAY(AF$121),"01",2,"T","R")</f>
        <v>132354575.86</v>
      </c>
      <c r="AG142" s="5">
        <f>_xll.SBSAddInExcel.Functions.grpSaldo("BA","0000","MF",2,21030300000000,0,"E",$B142,YEAR(AG$121),MONTH(AG$121),DAY(AG$121),"01",2,"T","R")</f>
        <v>133052422.22</v>
      </c>
      <c r="AH142" s="5">
        <f>_xll.SBSAddInExcel.Functions.grpSaldo("BA","0000","MF",2,21030300000000,0,"E",$B142,YEAR(AH$121),MONTH(AH$121),DAY(AH$121),"01",2,"T","R")</f>
        <v>133567703.11</v>
      </c>
      <c r="AI142" s="5">
        <f>_xll.SBSAddInExcel.Functions.grpSaldo("BA","0000","MF",2,21030300000000,0,"E",$B142,YEAR(AI$121),MONTH(AI$121),DAY(AI$121),"01",2,"T","R")</f>
        <v>133089681.98999999</v>
      </c>
      <c r="AJ142" s="5">
        <f>_xll.SBSAddInExcel.Functions.grpSaldo("BA","0000","MF",2,21030300000000,0,"E",$B142,YEAR(AJ$121),MONTH(AJ$121),DAY(AJ$121),"01",2,"T","R")</f>
        <v>133196206.28</v>
      </c>
      <c r="AK142" s="5">
        <f>_xll.SBSAddInExcel.Functions.grpSaldo("BA","0000","MF",2,21030300000000,0,"E",$B142,YEAR(AK$121),MONTH(AK$121),DAY(AK$121),"01",2,"T","R")</f>
        <v>132794145.12</v>
      </c>
      <c r="AL142" s="5">
        <f>_xll.SBSAddInExcel.Functions.grpSaldo("BA","0000","MF",2,21030300000000,0,"E",$B142,YEAR(AL$121),MONTH(AL$121),DAY(AL$121),"01",2,"T","R")</f>
        <v>132535819.54000001</v>
      </c>
      <c r="AM142" s="5">
        <f>_xll.SBSAddInExcel.Functions.grpSaldo("BA","0000","MF",2,21030300000000,0,"E",$B142,YEAR(AM$121),MONTH(AM$121),DAY(AM$121),"01",2,"T","R")</f>
        <v>130632474.36</v>
      </c>
      <c r="AN142" s="5">
        <f>_xll.SBSAddInExcel.Functions.grpSaldo("BA","0000","MF",2,21030300000000,0,"E",$B142,YEAR(AN$121),MONTH(AN$121),DAY(AN$121),"01",2,"T","R")</f>
        <v>129343314.13</v>
      </c>
      <c r="AO142" s="5">
        <f>_xll.SBSAddInExcel.Functions.grpSaldo("BA","0000","MF",2,21030300000000,0,"E",$B142,YEAR(AO$121),MONTH(AO$121),DAY(AO$121),"01",2,"T","R")</f>
        <v>128910604.09</v>
      </c>
      <c r="AP142" s="5">
        <f>_xll.SBSAddInExcel.Functions.grpSaldo("BA","0000","MF",2,21030300000000,0,"E",$B142,YEAR(AP$121),MONTH(AP$121),DAY(AP$121),"01",2,"T","R")</f>
        <v>127765664.56999999</v>
      </c>
      <c r="AQ142" s="5">
        <f>_xll.SBSAddInExcel.Functions.grpSaldo("BA","0000","MF",2,21030300000000,0,"E",$B142,YEAR(AQ$121),MONTH(AQ$121),DAY(AQ$121),"01",2,"T","R")</f>
        <v>126893522.75</v>
      </c>
      <c r="AR142" s="5">
        <f>_xll.SBSAddInExcel.Functions.grpSaldo("BA","0000","MF",2,21030300000000,0,"E",$B142,YEAR(AR$121),MONTH(AR$121),DAY(AR$121),"01",2,"T","R")</f>
        <v>126717545.02</v>
      </c>
      <c r="AS142" s="5">
        <f>_xll.SBSAddInExcel.Functions.grpSaldo("BA","0000","MF",2,21030300000000,0,"E",$B142,YEAR(AS$121),MONTH(AS$121),DAY(AS$121),"01",2,"T","R")</f>
        <v>122987999.26000001</v>
      </c>
      <c r="AT142" s="5">
        <f>_xll.SBSAddInExcel.Functions.grpSaldo("BA","0000","MF",2,21030300000000,0,"E",$B142,YEAR(AT$121),MONTH(AT$121),DAY(AT$121),"01",2,"T","R")</f>
        <v>122502202.94</v>
      </c>
      <c r="AU142" s="5">
        <f>_xll.SBSAddInExcel.Functions.grpSaldo("BA","0000","MF",2,21030300000000,0,"E",$B142,YEAR(AU$121),MONTH(AU$121),DAY(AU$121),"01",2,"T","R")</f>
        <v>120541953.59999999</v>
      </c>
      <c r="AV142" s="5">
        <f>_xll.SBSAddInExcel.Functions.grpSaldo("BA","0000","MF",2,21030300000000,0,"E",$B142,YEAR(AV$121),MONTH(AV$121),DAY(AV$121),"01",2,"T","R")</f>
        <v>119394375.61</v>
      </c>
      <c r="AW142" s="5">
        <f>_xll.SBSAddInExcel.Functions.grpSaldo("BA","0000","MF",2,21030300000000,0,"E",$B142,YEAR(AW$121),MONTH(AW$121),DAY(AW$121),"01",2,"T","R")</f>
        <v>120188779.38</v>
      </c>
      <c r="AX142" s="5">
        <f>_xll.SBSAddInExcel.Functions.grpSaldo("BA","0000","MF",2,21030300000000,0,"E",$B142,YEAR(AX$121),MONTH(AX$121),DAY(AX$121),"01",2,"T","R")</f>
        <v>120317724.31</v>
      </c>
      <c r="AY142" s="5">
        <f>_xll.SBSAddInExcel.Functions.grpSaldo("BA","0000","MF",2,21030300000000,0,"E",$B142,YEAR(AY$121),MONTH(AY$121),DAY(AY$121),"01",2,"T","R")</f>
        <v>120940724.44</v>
      </c>
      <c r="AZ142" s="5">
        <f>_xll.SBSAddInExcel.Functions.grpSaldo("BA","0000","MF",2,21030300000000,0,"E",$B142,YEAR(AZ$121),MONTH(AZ$121),DAY(AZ$121),"01",2,"T","R")</f>
        <v>121104496.67</v>
      </c>
      <c r="BA142" s="5">
        <f>_xll.SBSAddInExcel.Functions.grpSaldo("BA","0000","MF",2,21030300000000,0,"E",$B142,YEAR(BA$121),MONTH(BA$121),DAY(BA$121),"01",2,"T","R")</f>
        <v>121882369.91</v>
      </c>
      <c r="BB142" s="5">
        <f>_xll.SBSAddInExcel.Functions.grpSaldo("BA","0000","MF",2,21030300000000,0,"E",$B142,YEAR(BB$121),MONTH(BB$121),DAY(BB$121),"01",2,"T","R")</f>
        <v>120673200.63</v>
      </c>
      <c r="BC142" s="5">
        <f>_xll.SBSAddInExcel.Functions.grpSaldo("BA","0000","MF",2,21030300000000,0,"E",$B142,YEAR(BC$121),MONTH(BC$121),DAY(BC$121),"01",2,"T","R")</f>
        <v>120664179.70999999</v>
      </c>
      <c r="BD142" s="5">
        <f>_xll.SBSAddInExcel.Functions.grpSaldo("BA","0000","MF",2,21030300000000,0,"E",$B142,YEAR(BD$121),MONTH(BD$121),DAY(BD$121),"01",2,"T","R")</f>
        <v>120030499.47</v>
      </c>
      <c r="BE142" s="5">
        <f>_xll.SBSAddInExcel.Functions.grpSaldo("BA","0000","MF",2,21030300000000,0,"E",$B142,YEAR(BE$121),MONTH(BE$121),DAY(BE$121),"01",2,"T","R")</f>
        <v>118433013.45999999</v>
      </c>
      <c r="BF142" s="5">
        <f>_xll.SBSAddInExcel.Functions.grpSaldo("BA","0000","MF",2,21030300000000,0,"E",$B142,YEAR(BF$121),MONTH(BF$121),DAY(BF$121),"01",2,"T","R")</f>
        <v>117479547.75</v>
      </c>
      <c r="BG142" s="5">
        <f>_xll.SBSAddInExcel.Functions.grpSaldo("BA","0000","MF",2,21030300000000,0,"E",$B142,YEAR(BG$121),MONTH(BG$121),DAY(BG$121),"01",2,"T","R")</f>
        <v>116793603.41</v>
      </c>
      <c r="BH142" s="5">
        <f>_xll.SBSAddInExcel.Functions.grpSaldo("BA","0000","MF",2,21030300000000,0,"E",$B142,YEAR(BH$121),MONTH(BH$121),DAY(BH$121),"01",2,"T","R")</f>
        <v>116684820.44</v>
      </c>
      <c r="BI142" s="5">
        <f>_xll.SBSAddInExcel.Functions.grpSaldo("BA","0000","MF",2,21030300000000,0,"E",$B142,YEAR(BI$121),MONTH(BI$121),DAY(BI$121),"01",2,"T","R")</f>
        <v>116293764.90000001</v>
      </c>
      <c r="BJ142" s="5">
        <f>_xll.SBSAddInExcel.Functions.grpSaldo("BA","0000","MF",2,21030300000000,0,"E",$B142,YEAR(BJ$121),MONTH(BJ$121),DAY(BJ$121),"01",2,"T","R")</f>
        <v>115538225.92</v>
      </c>
      <c r="BK142" s="5">
        <f>_xll.SBSAddInExcel.Functions.grpSaldo("BA","0000","MF",2,21030300000000,0,"E",$B142,YEAR(BK$121),MONTH(BK$121),DAY(BK$121),"01",2,"T","R")</f>
        <v>114027870.44</v>
      </c>
      <c r="BL142" s="5">
        <f>_xll.SBSAddInExcel.Functions.grpSaldo("BA","0000","MF",2,21030300000000,0,"E",$B142,YEAR(BL$121),MONTH(BL$121),DAY(BL$121),"01",2,"T","R")</f>
        <v>115413221.15000001</v>
      </c>
      <c r="BM142" s="5">
        <f>_xll.SBSAddInExcel.Functions.grpSaldo("BA","0000","MF",2,21030300000000,0,"E",$B142,YEAR(BM$121),MONTH(BM$121),DAY(BM$121),"01",2,"T","R")</f>
        <v>115427143.94</v>
      </c>
      <c r="BN142" s="5">
        <f>_xll.SBSAddInExcel.Functions.grpSaldo("BA","0000","MF",2,21030300000000,0,"E",$B142,YEAR(BN$121),MONTH(BN$121),DAY(BN$121),"01",2,"T","R")</f>
        <v>113582782.40000001</v>
      </c>
      <c r="BO142" s="5">
        <f>_xll.SBSAddInExcel.Functions.grpSaldo("BA","0000","MF",2,21030300000000,0,"E",$B142,YEAR(BO$121),MONTH(BO$121),DAY(BO$121),"01",2,"T","R")</f>
        <v>111482812.68000001</v>
      </c>
      <c r="BP142" s="5">
        <f>_xll.SBSAddInExcel.Functions.grpSaldo("BA","0000","MF",2,21030300000000,0,"E",$B142,YEAR(BP$121),MONTH(BP$121),DAY(BP$121),"01",2,"T","R")</f>
        <v>110063273.48</v>
      </c>
      <c r="BQ142" s="5">
        <f>_xll.SBSAddInExcel.Functions.grpSaldo("BA","0000","MF",2,21030300000000,0,"E",$B142,YEAR(BQ$121),MONTH(BQ$121),DAY(BQ$121),"01",2,"T","R")</f>
        <v>108779285.77</v>
      </c>
      <c r="BR142" s="5">
        <f>_xll.SBSAddInExcel.Functions.grpSaldo("BA","0000","MF",2,21030300000000,0,"E",$B142,YEAR(BR$121),MONTH(BR$121),DAY(BR$121),"01",2,"T","R")</f>
        <v>106380845.09999999</v>
      </c>
      <c r="BS142" s="5">
        <f>_xll.SBSAddInExcel.Functions.grpSaldo("BA","0000","MF",2,21030300000000,0,"E",$B142,YEAR(BS$121),MONTH(BS$121),DAY(BS$121),"01",2,"T","R")</f>
        <v>104685638.42</v>
      </c>
      <c r="BT142" s="5">
        <f>_xll.SBSAddInExcel.Functions.grpSaldo("BA","0000","MF",2,21030300000000,0,"E",$B142,YEAR(BT$121),MONTH(BT$121),DAY(BT$121),"01",2,"T","R")</f>
        <v>101410517.26000001</v>
      </c>
      <c r="BU142" s="5">
        <f>_xll.SBSAddInExcel.Functions.grpSaldo("BA","0000","MF",2,21030300000000,0,"E",$B142,YEAR(BU$121),MONTH(BU$121),DAY(BU$121),"01",2,"T","R")</f>
        <v>99757602.219999999</v>
      </c>
      <c r="BV142" s="5">
        <f>_xll.SBSAddInExcel.Functions.grpSaldo("BA","0000","MF",2,21030300000000,0,"E",$B142,YEAR(BV$121),MONTH(BV$121),DAY(BV$121),"01",2,"T","R")</f>
        <v>98226798.290000007</v>
      </c>
      <c r="BW142" s="5">
        <f>_xll.SBSAddInExcel.Functions.grpSaldo("BA","0000","MF",2,21030300000000,0,"E",$B142,YEAR(BW$121),MONTH(BW$121),DAY(BW$121),"01",2,"T","R")</f>
        <v>96552403.739999995</v>
      </c>
      <c r="BX142" s="5">
        <f>_xll.SBSAddInExcel.Functions.grpSaldo("BA","0000","MF",2,21030300000000,0,"E",$B142,YEAR(BX$121),MONTH(BX$121),DAY(BX$121),"01",2,"T","R")</f>
        <v>94628080.329999998</v>
      </c>
      <c r="BY142" s="5">
        <f>_xll.SBSAddInExcel.Functions.grpSaldo("BA","0000","MF",2,21030300000000,0,"E",$B142,YEAR(BY$121),MONTH(BY$121),DAY(BY$121),"01",2,"T","R")</f>
        <v>93382808.420000002</v>
      </c>
      <c r="BZ142" s="5">
        <f>_xll.SBSAddInExcel.Functions.grpSaldo("BA","0000","MF",2,21030300000000,0,"E",$B142,YEAR(BZ$121),MONTH(BZ$121),DAY(BZ$121),"01",2,"T","R")</f>
        <v>92589959.180000007</v>
      </c>
      <c r="CA142" s="5">
        <f>_xll.SBSAddInExcel.Functions.grpSaldo("BA","0000","MF",2,21030300000000,0,"E",$B142,YEAR(CA$121),MONTH(CA$121),DAY(CA$121),"01",2,"T","R")</f>
        <v>91967009.260000005</v>
      </c>
      <c r="CB142" s="5">
        <f>_xll.SBSAddInExcel.Functions.grpSaldo("BA","0000","MF",2,21030300000000,0,"E",$B142,YEAR(CB$121),MONTH(CB$121),DAY(CB$121),"01",2,"T","R")</f>
        <v>91516917.25</v>
      </c>
      <c r="CC142" s="5">
        <f>_xll.SBSAddInExcel.Functions.grpSaldo("BA","0000","MF",2,21030300000000,0,"E",$B142,YEAR(CC$121),MONTH(CC$121),DAY(CC$121),"01",2,"T","R")</f>
        <v>91394048.209999993</v>
      </c>
      <c r="CD142" s="5">
        <f>_xll.SBSAddInExcel.Functions.grpSaldo("BA","0000","MF",2,21030300000000,0,"E",$B142,YEAR(CD$121),MONTH(CD$121),DAY(CD$121),"01",2,"T","R")</f>
        <v>90322992.879999995</v>
      </c>
      <c r="CE142" s="5">
        <f>_xll.SBSAddInExcel.Functions.grpSaldo("BA","0000","MF",2,21030300000000,0,"E",$B142,YEAR(CE$121),MONTH(CE$121),DAY(CE$121),"01",2,"T","R")</f>
        <v>89828466.909999996</v>
      </c>
      <c r="CF142" s="5">
        <f>_xll.SBSAddInExcel.Functions.grpSaldo("BA","0000","MF",2,21030300000000,0,"E",$B142,YEAR(CF$121),MONTH(CF$121),DAY(CF$121),"01",2,"T","R")</f>
        <v>89195910.819999993</v>
      </c>
      <c r="CG142" s="5">
        <f>_xll.SBSAddInExcel.Functions.grpSaldo("BA","0000","MF",2,21030300000000,0,"E",$B142,YEAR(CG$121),MONTH(CG$121),DAY(CG$121),"01",2,"T","R")</f>
        <v>88723019.810000002</v>
      </c>
      <c r="CH142" s="5">
        <f>_xll.SBSAddInExcel.Functions.grpSaldo("BA","0000","MF",2,21030300000000,0,"E",$B142,YEAR(CH$121),MONTH(CH$121),DAY(CH$121),"01",2,"T","R")</f>
        <v>88352653.409999996</v>
      </c>
      <c r="CI142" s="5">
        <f>_xll.SBSAddInExcel.Functions.grpSaldo("BA","0000","MF",2,21030300000000,0,"E",$B142,YEAR(CI$121),MONTH(CI$121),DAY(CI$121),"01",2,"T","R")</f>
        <v>87527571.599999994</v>
      </c>
      <c r="CJ142" s="5">
        <f>_xll.SBSAddInExcel.Functions.grpSaldo("BA","0000","MF",2,21030300000000,0,"E",$B142,YEAR(CJ$121),MONTH(CJ$121),DAY(CJ$121),"01",2,"T","R")</f>
        <v>86834257.129999995</v>
      </c>
      <c r="CK142" s="5">
        <f>_xll.SBSAddInExcel.Functions.grpSaldo("BA","0000","MF",2,21030300000000,0,"E",$B142,YEAR(CK$121),MONTH(CK$121),DAY(CK$121),"01",2,"T","R")</f>
        <v>86395911.310000002</v>
      </c>
      <c r="CL142" s="5">
        <f>_xll.SBSAddInExcel.Functions.grpSaldo("BA","0000","MF",2,21030300000000,0,"E",$B142,YEAR(CL$121),MONTH(CL$121),DAY(CL$121),"01",2,"T","R")</f>
        <v>85899130.439999998</v>
      </c>
      <c r="CM142" s="5">
        <f>_xll.SBSAddInExcel.Functions.grpSaldo("BA","0000","MF",2,21030300000000,0,"E",$B142,YEAR(CM$121),MONTH(CM$121),DAY(CM$121),"01",2,"T","R")</f>
        <v>85992250.060000002</v>
      </c>
      <c r="CN142" s="5">
        <f>_xll.SBSAddInExcel.Functions.grpSaldo("BA","0000","MF",2,21030300000000,0,"E",$B142,YEAR(CN$121),MONTH(CN$121),DAY(CN$121),"01",2,"T","R")</f>
        <v>86255893.599999994</v>
      </c>
      <c r="CO142" s="5">
        <f>_xll.SBSAddInExcel.Functions.grpSaldo("BA","0000","MF",2,21030300000000,0,"E",$B142,YEAR(CO$121),MONTH(CO$121),DAY(CO$121),"01",2,"T","R")</f>
        <v>86034865.5</v>
      </c>
      <c r="CP142" s="5">
        <f>_xll.SBSAddInExcel.Functions.grpSaldo("BA","0000","MF",2,21030300000000,0,"E",$B142,YEAR(CP$121),MONTH(CP$121),DAY(CP$121),"01",2,"T","R")</f>
        <v>85811197.359999999</v>
      </c>
      <c r="CQ142" s="5">
        <f>_xll.SBSAddInExcel.Functions.grpSaldo("BA","0000","MF",2,21030300000000,0,"E",$B142,YEAR(CQ$121),MONTH(CQ$121),DAY(CQ$121),"01",2,"T","R")</f>
        <v>85404714.700000003</v>
      </c>
      <c r="CR142" s="5">
        <f>_xll.SBSAddInExcel.Functions.grpSaldo("BA","0000","MF",2,21030300000000,0,"E",$B142,YEAR(CR$121),MONTH(CR$121),DAY(CR$121),"01",2,"T","R")</f>
        <v>84245759.989999995</v>
      </c>
      <c r="CS142" s="5">
        <f>_xll.SBSAddInExcel.Functions.grpSaldo("BA","0000","MF",2,21030300000000,0,"E",$B142,YEAR(CS$121),MONTH(CS$121),DAY(CS$121),"01",2,"T","R")</f>
        <v>83680048.700000003</v>
      </c>
      <c r="CT142" s="5">
        <f>_xll.SBSAddInExcel.Functions.grpSaldo("BA","0000","MF",2,21030300000000,0,"E",$B142,YEAR(CT$121),MONTH(CT$121),DAY(CT$121),"01",2,"T","R")</f>
        <v>82659995.319999993</v>
      </c>
      <c r="CU142" s="5">
        <f>_xll.SBSAddInExcel.Functions.grpSaldo("BA","0000","MF",2,21030300000000,0,"E",$B142,YEAR(CU$121),MONTH(CU$121),DAY(CU$121),"01",2,"T","R")</f>
        <v>82405347.439999998</v>
      </c>
      <c r="CV142" s="5">
        <f>_xll.SBSAddInExcel.Functions.grpSaldo("BA","0000","MF",2,21030300000000,0,"E",$B142,YEAR(CV$121),MONTH(CV$121),DAY(CV$121),"01",2,"T","R")</f>
        <v>81022249.870000005</v>
      </c>
      <c r="CW142" s="5">
        <f>_xll.SBSAddInExcel.Functions.grpSaldo("BA","0000","MF",2,21030300000000,0,"E",$B142,YEAR(CW$121),MONTH(CW$121),DAY(CW$121),"01",2,"T","R")</f>
        <v>81267579.159999996</v>
      </c>
      <c r="CX142" s="5">
        <f>_xll.SBSAddInExcel.Functions.grpSaldo("BA","0000","MF",2,21030300000000,0,"E",$B142,YEAR(CX$121),MONTH(CX$121),DAY(CX$121),"01",2,"T","R")</f>
        <v>81282169.319999993</v>
      </c>
      <c r="CY142" s="5">
        <f>_xll.SBSAddInExcel.Functions.grpSaldo("BA","0000","MF",2,21030300000000,0,"E",$B142,YEAR(CY$121),MONTH(CY$121),DAY(CY$121),"01",2,"T","R")</f>
        <v>80831512.519999996</v>
      </c>
      <c r="CZ142" s="5">
        <f>_xll.SBSAddInExcel.Functions.grpSaldo("BA","0000","MF",2,21030300000000,0,"E",$B142,YEAR(CZ$121),MONTH(CZ$121),DAY(CZ$121),"01",2,"T","R")</f>
        <v>80357687.280000001</v>
      </c>
      <c r="DA142" s="5">
        <f>_xll.SBSAddInExcel.Functions.grpSaldo("BA","0000","MF",2,21030300000000,0,"E",$B142,YEAR(DA$121),MONTH(DA$121),DAY(DA$121),"01",2,"T","R")</f>
        <v>79523484.969999999</v>
      </c>
      <c r="DB142" s="5">
        <f>_xll.SBSAddInExcel.Functions.grpSaldo("BA","0000","MF",2,21030300000000,0,"E",$B142,YEAR(DB$121),MONTH(DB$121),DAY(DB$121),"01",2,"T","R")</f>
        <v>79360621.909999996</v>
      </c>
      <c r="DC142" s="5">
        <f>_xll.SBSAddInExcel.Functions.grpSaldo("BA","0000","MF",2,21030300000000,0,"E",$B142,YEAR(DC$121),MONTH(DC$121),DAY(DC$121),"01",2,"T","R")</f>
        <v>78563561.989999995</v>
      </c>
      <c r="DD142" s="5">
        <f>_xll.SBSAddInExcel.Functions.grpSaldo("BA","0000","MF",2,21030300000000,0,"E",$B142,YEAR(DD$121),MONTH(DD$121),DAY(DD$121),"01",2,"T","R")</f>
        <v>79208822.200000003</v>
      </c>
      <c r="DE142" s="5">
        <f>_xll.SBSAddInExcel.Functions.grpSaldo("BA","0000","MF",2,21030300000000,0,"E",$B142,YEAR(DE$121),MONTH(DE$121),DAY(DE$121),"01",2,"T","R")</f>
        <v>79033325.099999994</v>
      </c>
      <c r="DF142" s="5">
        <f>_xll.SBSAddInExcel.Functions.grpSaldo("BA","0000","MF",2,21030300000000,0,"E",$B142,YEAR(DF$121),MONTH(DF$121),DAY(DF$121),"01",2,"T","R")</f>
        <v>79301844.959999993</v>
      </c>
      <c r="DG142" s="5">
        <f>_xll.SBSAddInExcel.Functions.grpSaldo("BA","0000","MF",2,21030300000000,0,"E",$B142,YEAR(DG$121),MONTH(DG$121),DAY(DG$121),"01",2,"T","R")</f>
        <v>78824071.799999997</v>
      </c>
      <c r="DH142" s="5">
        <f>_xll.SBSAddInExcel.Functions.grpSaldo("BA","0000","MF",2,21030300000000,0,"E",$B142,YEAR(DH$121),MONTH(DH$121),DAY(DH$121),"01",2,"T","R")</f>
        <v>78365266.849999994</v>
      </c>
    </row>
    <row r="143" spans="2:112" x14ac:dyDescent="0.3">
      <c r="B143" s="56">
        <v>112</v>
      </c>
      <c r="C143" s="1" t="s">
        <v>282</v>
      </c>
      <c r="D143" s="5">
        <f>_xll.SBSAddInExcel.Functions.grpSaldo("BA","0000","MF",2,21030300000000,0,"E",$B143,YEAR(D$121),MONTH(D$121),DAY(D$121),"01",2,"T","R")</f>
        <v>779923366.08000004</v>
      </c>
      <c r="E143" s="5">
        <f>_xll.SBSAddInExcel.Functions.grpSaldo("BA","0000","MF",2,21030300000000,0,"E",$B143,YEAR(E$121),MONTH(E$121),DAY(E$121),"01",2,"T","R")</f>
        <v>749123196.11000001</v>
      </c>
      <c r="F143" s="5">
        <f>_xll.SBSAddInExcel.Functions.grpSaldo("BA","0000","MF",2,21030300000000,0,"E",$B143,YEAR(F$121),MONTH(F$121),DAY(F$121),"01",2,"T","R")</f>
        <v>736891866.48000002</v>
      </c>
      <c r="G143" s="5">
        <f>_xll.SBSAddInExcel.Functions.grpSaldo("BA","0000","MF",2,21030300000000,0,"E",$B143,YEAR(G$121),MONTH(G$121),DAY(G$121),"01",2,"T","R")</f>
        <v>730315287.99000001</v>
      </c>
      <c r="H143" s="5">
        <f>_xll.SBSAddInExcel.Functions.grpSaldo("BA","0000","MF",2,21030300000000,0,"E",$B143,YEAR(H$121),MONTH(H$121),DAY(H$121),"01",2,"T","R")</f>
        <v>709384874.70000005</v>
      </c>
      <c r="I143" s="5">
        <f>_xll.SBSAddInExcel.Functions.grpSaldo("BA","0000","MF",2,21030300000000,0,"E",$B143,YEAR(I$121),MONTH(I$121),DAY(I$121),"01",2,"T","R")</f>
        <v>697237297.05999994</v>
      </c>
      <c r="J143" s="5">
        <f>_xll.SBSAddInExcel.Functions.grpSaldo("BA","0000","MF",2,21030300000000,0,"E",$B143,YEAR(J$121),MONTH(J$121),DAY(J$121),"01",2,"T","R")</f>
        <v>685011084.58000004</v>
      </c>
      <c r="K143" s="5">
        <f>_xll.SBSAddInExcel.Functions.grpSaldo("BA","0000","MF",2,21030300000000,0,"E",$B143,YEAR(K$121),MONTH(K$121),DAY(K$121),"01",2,"T","R")</f>
        <v>676627321.38999999</v>
      </c>
      <c r="L143" s="5">
        <f>_xll.SBSAddInExcel.Functions.grpSaldo("BA","0000","MF",2,21030300000000,0,"E",$B143,YEAR(L$121),MONTH(L$121),DAY(L$121),"01",2,"T","R")</f>
        <v>684212770.17999995</v>
      </c>
      <c r="M143" s="5">
        <f>_xll.SBSAddInExcel.Functions.grpSaldo("BA","0000","MF",2,21030300000000,0,"E",$B143,YEAR(M$121),MONTH(M$121),DAY(M$121),"01",2,"T","R")</f>
        <v>684202671.41999996</v>
      </c>
      <c r="N143" s="5">
        <f>_xll.SBSAddInExcel.Functions.grpSaldo("BA","0000","MF",2,21030300000000,0,"E",$B143,YEAR(N$121),MONTH(N$121),DAY(N$121),"01",2,"T","R")</f>
        <v>686937071.54999995</v>
      </c>
      <c r="O143" s="5">
        <f>_xll.SBSAddInExcel.Functions.grpSaldo("BA","0000","MF",2,21030300000000,0,"E",$B143,YEAR(O$121),MONTH(O$121),DAY(O$121),"01",2,"T","R")</f>
        <v>706638611.53999996</v>
      </c>
      <c r="P143" s="5">
        <f>_xll.SBSAddInExcel.Functions.grpSaldo("BA","0000","MF",2,21030300000000,0,"E",$B143,YEAR(P$121),MONTH(P$121),DAY(P$121),"01",2,"T","R")</f>
        <v>693399776.74000001</v>
      </c>
      <c r="Q143" s="5">
        <f>_xll.SBSAddInExcel.Functions.grpSaldo("BA","0000","MF",2,21030300000000,0,"E",$B143,YEAR(Q$121),MONTH(Q$121),DAY(Q$121),"01",2,"T","R")</f>
        <v>712316139.47000003</v>
      </c>
      <c r="R143" s="5">
        <f>_xll.SBSAddInExcel.Functions.grpSaldo("BA","0000","MF",2,21030300000000,0,"E",$B143,YEAR(R$121),MONTH(R$121),DAY(R$121),"01",2,"T","R")</f>
        <v>719472025.02999997</v>
      </c>
      <c r="S143" s="5">
        <f>_xll.SBSAddInExcel.Functions.grpSaldo("BA","0000","MF",2,21030300000000,0,"E",$B143,YEAR(S$121),MONTH(S$121),DAY(S$121),"01",2,"T","R")</f>
        <v>728527392.49000001</v>
      </c>
      <c r="T143" s="5">
        <f>_xll.SBSAddInExcel.Functions.grpSaldo("BA","0000","MF",2,21030300000000,0,"E",$B143,YEAR(T$121),MONTH(T$121),DAY(T$121),"01",2,"T","R")</f>
        <v>743271962.34000003</v>
      </c>
      <c r="U143" s="5">
        <f>_xll.SBSAddInExcel.Functions.grpSaldo("BA","0000","MF",2,21030300000000,0,"E",$B143,YEAR(U$121),MONTH(U$121),DAY(U$121),"01",2,"T","R")</f>
        <v>757896598.21000004</v>
      </c>
      <c r="V143" s="5">
        <f>_xll.SBSAddInExcel.Functions.grpSaldo("BA","0000","MF",2,21030300000000,0,"E",$B143,YEAR(V$121),MONTH(V$121),DAY(V$121),"01",2,"T","R")</f>
        <v>772004692.78999996</v>
      </c>
      <c r="W143" s="5">
        <f>_xll.SBSAddInExcel.Functions.grpSaldo("BA","0000","MF",2,21030300000000,0,"E",$B143,YEAR(W$121),MONTH(W$121),DAY(W$121),"01",2,"T","R")</f>
        <v>787725148.95000005</v>
      </c>
      <c r="X143" s="5">
        <f>_xll.SBSAddInExcel.Functions.grpSaldo("BA","0000","MF",2,21030300000000,0,"E",$B143,YEAR(X$121),MONTH(X$121),DAY(X$121),"01",2,"T","R")</f>
        <v>826985352.83000004</v>
      </c>
      <c r="Y143" s="5">
        <f>_xll.SBSAddInExcel.Functions.grpSaldo("BA","0000","MF",2,21030300000000,0,"E",$B143,YEAR(Y$121),MONTH(Y$121),DAY(Y$121),"01",2,"T","R")</f>
        <v>860156950.85000002</v>
      </c>
      <c r="Z143" s="5">
        <f>_xll.SBSAddInExcel.Functions.grpSaldo("BA","0000","MF",2,21030300000000,0,"E",$B143,YEAR(Z$121),MONTH(Z$121),DAY(Z$121),"01",2,"T","R")</f>
        <v>882741661.96000004</v>
      </c>
      <c r="AA143" s="5">
        <f>_xll.SBSAddInExcel.Functions.grpSaldo("BA","0000","MF",2,21030300000000,0,"E",$B143,YEAR(AA$121),MONTH(AA$121),DAY(AA$121),"01",2,"T","R")</f>
        <v>888916173.60000002</v>
      </c>
      <c r="AB143" s="5">
        <f>_xll.SBSAddInExcel.Functions.grpSaldo("BA","0000","MF",2,21030300000000,0,"E",$B143,YEAR(AB$121),MONTH(AB$121),DAY(AB$121),"01",2,"T","R")</f>
        <v>903458525.75</v>
      </c>
      <c r="AC143" s="5">
        <f>_xll.SBSAddInExcel.Functions.grpSaldo("BA","0000","MF",2,21030300000000,0,"E",$B143,YEAR(AC$121),MONTH(AC$121),DAY(AC$121),"01",2,"T","R")</f>
        <v>924115166.27999997</v>
      </c>
      <c r="AD143" s="5">
        <f>_xll.SBSAddInExcel.Functions.grpSaldo("BA","0000","MF",2,21030300000000,0,"E",$B143,YEAR(AD$121),MONTH(AD$121),DAY(AD$121),"01",2,"T","R")</f>
        <v>892052320.85000002</v>
      </c>
      <c r="AE143" s="5">
        <f>_xll.SBSAddInExcel.Functions.grpSaldo("BA","0000","MF",2,21030300000000,0,"E",$B143,YEAR(AE$121),MONTH(AE$121),DAY(AE$121),"01",2,"T","R")</f>
        <v>902766395.74000001</v>
      </c>
      <c r="AF143" s="5">
        <f>_xll.SBSAddInExcel.Functions.grpSaldo("BA","0000","MF",2,21030300000000,0,"E",$B143,YEAR(AF$121),MONTH(AF$121),DAY(AF$121),"01",2,"T","R")</f>
        <v>915565478.53999996</v>
      </c>
      <c r="AG143" s="5">
        <f>_xll.SBSAddInExcel.Functions.grpSaldo("BA","0000","MF",2,21030300000000,0,"E",$B143,YEAR(AG$121),MONTH(AG$121),DAY(AG$121),"01",2,"T","R")</f>
        <v>968269336.04999995</v>
      </c>
      <c r="AH143" s="5">
        <f>_xll.SBSAddInExcel.Functions.grpSaldo("BA","0000","MF",2,21030300000000,0,"E",$B143,YEAR(AH$121),MONTH(AH$121),DAY(AH$121),"01",2,"T","R")</f>
        <v>980923047.38</v>
      </c>
      <c r="AI143" s="5">
        <f>_xll.SBSAddInExcel.Functions.grpSaldo("BA","0000","MF",2,21030300000000,0,"E",$B143,YEAR(AI$121),MONTH(AI$121),DAY(AI$121),"01",2,"T","R")</f>
        <v>961462976.27999997</v>
      </c>
      <c r="AJ143" s="5">
        <f>_xll.SBSAddInExcel.Functions.grpSaldo("BA","0000","MF",2,21030300000000,0,"E",$B143,YEAR(AJ$121),MONTH(AJ$121),DAY(AJ$121),"01",2,"T","R")</f>
        <v>976590420.12</v>
      </c>
      <c r="AK143" s="5">
        <f>_xll.SBSAddInExcel.Functions.grpSaldo("BA","0000","MF",2,21030300000000,0,"E",$B143,YEAR(AK$121),MONTH(AK$121),DAY(AK$121),"01",2,"T","R")</f>
        <v>950806112.67999995</v>
      </c>
      <c r="AL143" s="5">
        <f>_xll.SBSAddInExcel.Functions.grpSaldo("BA","0000","MF",2,21030300000000,0,"E",$B143,YEAR(AL$121),MONTH(AL$121),DAY(AL$121),"01",2,"T","R")</f>
        <v>946546594.73000002</v>
      </c>
      <c r="AM143" s="5">
        <f>_xll.SBSAddInExcel.Functions.grpSaldo("BA","0000","MF",2,21030300000000,0,"E",$B143,YEAR(AM$121),MONTH(AM$121),DAY(AM$121),"01",2,"T","R")</f>
        <v>903774759.94000006</v>
      </c>
      <c r="AN143" s="5">
        <f>_xll.SBSAddInExcel.Functions.grpSaldo("BA","0000","MF",2,21030300000000,0,"E",$B143,YEAR(AN$121),MONTH(AN$121),DAY(AN$121),"01",2,"T","R")</f>
        <v>899785242.05999994</v>
      </c>
      <c r="AO143" s="5">
        <f>_xll.SBSAddInExcel.Functions.grpSaldo("BA","0000","MF",2,21030300000000,0,"E",$B143,YEAR(AO$121),MONTH(AO$121),DAY(AO$121),"01",2,"T","R")</f>
        <v>907708725.84000003</v>
      </c>
      <c r="AP143" s="5">
        <f>_xll.SBSAddInExcel.Functions.grpSaldo("BA","0000","MF",2,21030300000000,0,"E",$B143,YEAR(AP$121),MONTH(AP$121),DAY(AP$121),"01",2,"T","R")</f>
        <v>876917635.61000001</v>
      </c>
      <c r="AQ143" s="5">
        <f>_xll.SBSAddInExcel.Functions.grpSaldo("BA","0000","MF",2,21030300000000,0,"E",$B143,YEAR(AQ$121),MONTH(AQ$121),DAY(AQ$121),"01",2,"T","R")</f>
        <v>865673300.48000002</v>
      </c>
      <c r="AR143" s="5">
        <f>_xll.SBSAddInExcel.Functions.grpSaldo("BA","0000","MF",2,21030300000000,0,"E",$B143,YEAR(AR$121),MONTH(AR$121),DAY(AR$121),"01",2,"T","R")</f>
        <v>862258147.67999995</v>
      </c>
      <c r="AS143" s="5">
        <f>_xll.SBSAddInExcel.Functions.grpSaldo("BA","0000","MF",2,21030300000000,0,"E",$B143,YEAR(AS$121),MONTH(AS$121),DAY(AS$121),"01",2,"T","R")</f>
        <v>863728813.96000004</v>
      </c>
      <c r="AT143" s="5">
        <f>_xll.SBSAddInExcel.Functions.grpSaldo("BA","0000","MF",2,21030300000000,0,"E",$B143,YEAR(AT$121),MONTH(AT$121),DAY(AT$121),"01",2,"T","R")</f>
        <v>887923340.97000003</v>
      </c>
      <c r="AU143" s="5">
        <f>_xll.SBSAddInExcel.Functions.grpSaldo("BA","0000","MF",2,21030300000000,0,"E",$B143,YEAR(AU$121),MONTH(AU$121),DAY(AU$121),"01",2,"T","R")</f>
        <v>875486150.77999997</v>
      </c>
      <c r="AV143" s="5">
        <f>_xll.SBSAddInExcel.Functions.grpSaldo("BA","0000","MF",2,21030300000000,0,"E",$B143,YEAR(AV$121),MONTH(AV$121),DAY(AV$121),"01",2,"T","R")</f>
        <v>886596379.98000002</v>
      </c>
      <c r="AW143" s="5">
        <f>_xll.SBSAddInExcel.Functions.grpSaldo("BA","0000","MF",2,21030300000000,0,"E",$B143,YEAR(AW$121),MONTH(AW$121),DAY(AW$121),"01",2,"T","R")</f>
        <v>857332391.30999994</v>
      </c>
      <c r="AX143" s="5">
        <f>_xll.SBSAddInExcel.Functions.grpSaldo("BA","0000","MF",2,21030300000000,0,"E",$B143,YEAR(AX$121),MONTH(AX$121),DAY(AX$121),"01",2,"T","R")</f>
        <v>890901852.37</v>
      </c>
      <c r="AY143" s="5">
        <f>_xll.SBSAddInExcel.Functions.grpSaldo("BA","0000","MF",2,21030300000000,0,"E",$B143,YEAR(AY$121),MONTH(AY$121),DAY(AY$121),"01",2,"T","R")</f>
        <v>838636130.92999995</v>
      </c>
      <c r="AZ143" s="5">
        <f>_xll.SBSAddInExcel.Functions.grpSaldo("BA","0000","MF",2,21030300000000,0,"E",$B143,YEAR(AZ$121),MONTH(AZ$121),DAY(AZ$121),"01",2,"T","R")</f>
        <v>853668112.60000002</v>
      </c>
      <c r="BA143" s="5">
        <f>_xll.SBSAddInExcel.Functions.grpSaldo("BA","0000","MF",2,21030300000000,0,"E",$B143,YEAR(BA$121),MONTH(BA$121),DAY(BA$121),"01",2,"T","R")</f>
        <v>846652467.98000002</v>
      </c>
      <c r="BB143" s="5">
        <f>_xll.SBSAddInExcel.Functions.grpSaldo("BA","0000","MF",2,21030300000000,0,"E",$B143,YEAR(BB$121),MONTH(BB$121),DAY(BB$121),"01",2,"T","R")</f>
        <v>828069106.26999998</v>
      </c>
      <c r="BC143" s="5">
        <f>_xll.SBSAddInExcel.Functions.grpSaldo("BA","0000","MF",2,21030300000000,0,"E",$B143,YEAR(BC$121),MONTH(BC$121),DAY(BC$121),"01",2,"T","R")</f>
        <v>808789340.26999998</v>
      </c>
      <c r="BD143" s="5">
        <f>_xll.SBSAddInExcel.Functions.grpSaldo("BA","0000","MF",2,21030300000000,0,"E",$B143,YEAR(BD$121),MONTH(BD$121),DAY(BD$121),"01",2,"T","R")</f>
        <v>783482590.29999995</v>
      </c>
      <c r="BE143" s="5">
        <f>_xll.SBSAddInExcel.Functions.grpSaldo("BA","0000","MF",2,21030300000000,0,"E",$B143,YEAR(BE$121),MONTH(BE$121),DAY(BE$121),"01",2,"T","R")</f>
        <v>794391024.41999996</v>
      </c>
      <c r="BF143" s="5">
        <f>_xll.SBSAddInExcel.Functions.grpSaldo("BA","0000","MF",2,21030300000000,0,"E",$B143,YEAR(BF$121),MONTH(BF$121),DAY(BF$121),"01",2,"T","R")</f>
        <v>798586920.23000002</v>
      </c>
      <c r="BG143" s="5">
        <f>_xll.SBSAddInExcel.Functions.grpSaldo("BA","0000","MF",2,21030300000000,0,"E",$B143,YEAR(BG$121),MONTH(BG$121),DAY(BG$121),"01",2,"T","R")</f>
        <v>767246065.89999998</v>
      </c>
      <c r="BH143" s="5">
        <f>_xll.SBSAddInExcel.Functions.grpSaldo("BA","0000","MF",2,21030300000000,0,"E",$B143,YEAR(BH$121),MONTH(BH$121),DAY(BH$121),"01",2,"T","R")</f>
        <v>789012979.51999998</v>
      </c>
      <c r="BI143" s="5">
        <f>_xll.SBSAddInExcel.Functions.grpSaldo("BA","0000","MF",2,21030300000000,0,"E",$B143,YEAR(BI$121),MONTH(BI$121),DAY(BI$121),"01",2,"T","R")</f>
        <v>804435585.27999997</v>
      </c>
      <c r="BJ143" s="5">
        <f>_xll.SBSAddInExcel.Functions.grpSaldo("BA","0000","MF",2,21030300000000,0,"E",$B143,YEAR(BJ$121),MONTH(BJ$121),DAY(BJ$121),"01",2,"T","R")</f>
        <v>770880628.80999994</v>
      </c>
      <c r="BK143" s="5">
        <f>_xll.SBSAddInExcel.Functions.grpSaldo("BA","0000","MF",2,21030300000000,0,"E",$B143,YEAR(BK$121),MONTH(BK$121),DAY(BK$121),"01",2,"T","R")</f>
        <v>758733279.74000001</v>
      </c>
      <c r="BL143" s="5">
        <f>_xll.SBSAddInExcel.Functions.grpSaldo("BA","0000","MF",2,21030300000000,0,"E",$B143,YEAR(BL$121),MONTH(BL$121),DAY(BL$121),"01",2,"T","R")</f>
        <v>755975191.65999997</v>
      </c>
      <c r="BM143" s="5">
        <f>_xll.SBSAddInExcel.Functions.grpSaldo("BA","0000","MF",2,21030300000000,0,"E",$B143,YEAR(BM$121),MONTH(BM$121),DAY(BM$121),"01",2,"T","R")</f>
        <v>778923388.60000002</v>
      </c>
      <c r="BN143" s="5">
        <f>_xll.SBSAddInExcel.Functions.grpSaldo("BA","0000","MF",2,21030300000000,0,"E",$B143,YEAR(BN$121),MONTH(BN$121),DAY(BN$121),"01",2,"T","R")</f>
        <v>790000199.44000006</v>
      </c>
      <c r="BO143" s="5">
        <f>_xll.SBSAddInExcel.Functions.grpSaldo("BA","0000","MF",2,21030300000000,0,"E",$B143,YEAR(BO$121),MONTH(BO$121),DAY(BO$121),"01",2,"T","R")</f>
        <v>773729844.62</v>
      </c>
      <c r="BP143" s="5">
        <f>_xll.SBSAddInExcel.Functions.grpSaldo("BA","0000","MF",2,21030300000000,0,"E",$B143,YEAR(BP$121),MONTH(BP$121),DAY(BP$121),"01",2,"T","R")</f>
        <v>785136677.29999995</v>
      </c>
      <c r="BQ143" s="5">
        <f>_xll.SBSAddInExcel.Functions.grpSaldo("BA","0000","MF",2,21030300000000,0,"E",$B143,YEAR(BQ$121),MONTH(BQ$121),DAY(BQ$121),"01",2,"T","R")</f>
        <v>764314841.44000006</v>
      </c>
      <c r="BR143" s="5">
        <f>_xll.SBSAddInExcel.Functions.grpSaldo("BA","0000","MF",2,21030300000000,0,"E",$B143,YEAR(BR$121),MONTH(BR$121),DAY(BR$121),"01",2,"T","R")</f>
        <v>781853273.73000002</v>
      </c>
      <c r="BS143" s="5">
        <f>_xll.SBSAddInExcel.Functions.grpSaldo("BA","0000","MF",2,21030300000000,0,"E",$B143,YEAR(BS$121),MONTH(BS$121),DAY(BS$121),"01",2,"T","R")</f>
        <v>799741040.58000004</v>
      </c>
      <c r="BT143" s="5">
        <f>_xll.SBSAddInExcel.Functions.grpSaldo("BA","0000","MF",2,21030300000000,0,"E",$B143,YEAR(BT$121),MONTH(BT$121),DAY(BT$121),"01",2,"T","R")</f>
        <v>801840915.48000002</v>
      </c>
      <c r="BU143" s="5">
        <f>_xll.SBSAddInExcel.Functions.grpSaldo("BA","0000","MF",2,21030300000000,0,"E",$B143,YEAR(BU$121),MONTH(BU$121),DAY(BU$121),"01",2,"T","R")</f>
        <v>804232915.07000005</v>
      </c>
      <c r="BV143" s="5">
        <f>_xll.SBSAddInExcel.Functions.grpSaldo("BA","0000","MF",2,21030300000000,0,"E",$B143,YEAR(BV$121),MONTH(BV$121),DAY(BV$121),"01",2,"T","R")</f>
        <v>835395068.24000001</v>
      </c>
      <c r="BW143" s="5">
        <f>_xll.SBSAddInExcel.Functions.grpSaldo("BA","0000","MF",2,21030300000000,0,"E",$B143,YEAR(BW$121),MONTH(BW$121),DAY(BW$121),"01",2,"T","R")</f>
        <v>843462269.86000001</v>
      </c>
      <c r="BX143" s="5">
        <f>_xll.SBSAddInExcel.Functions.grpSaldo("BA","0000","MF",2,21030300000000,0,"E",$B143,YEAR(BX$121),MONTH(BX$121),DAY(BX$121),"01",2,"T","R")</f>
        <v>843993083.44000006</v>
      </c>
      <c r="BY143" s="5">
        <f>_xll.SBSAddInExcel.Functions.grpSaldo("BA","0000","MF",2,21030300000000,0,"E",$B143,YEAR(BY$121),MONTH(BY$121),DAY(BY$121),"01",2,"T","R")</f>
        <v>851715981.57000005</v>
      </c>
      <c r="BZ143" s="5">
        <f>_xll.SBSAddInExcel.Functions.grpSaldo("BA","0000","MF",2,21030300000000,0,"E",$B143,YEAR(BZ$121),MONTH(BZ$121),DAY(BZ$121),"01",2,"T","R")</f>
        <v>856814423.25</v>
      </c>
      <c r="CA143" s="5">
        <f>_xll.SBSAddInExcel.Functions.grpSaldo("BA","0000","MF",2,21030300000000,0,"E",$B143,YEAR(CA$121),MONTH(CA$121),DAY(CA$121),"01",2,"T","R")</f>
        <v>872311135.75</v>
      </c>
      <c r="CB143" s="5">
        <f>_xll.SBSAddInExcel.Functions.grpSaldo("BA","0000","MF",2,21030300000000,0,"E",$B143,YEAR(CB$121),MONTH(CB$121),DAY(CB$121),"01",2,"T","R")</f>
        <v>853784593.52999997</v>
      </c>
      <c r="CC143" s="5">
        <f>_xll.SBSAddInExcel.Functions.grpSaldo("BA","0000","MF",2,21030300000000,0,"E",$B143,YEAR(CC$121),MONTH(CC$121),DAY(CC$121),"01",2,"T","R")</f>
        <v>852972537.88</v>
      </c>
      <c r="CD143" s="5">
        <f>_xll.SBSAddInExcel.Functions.grpSaldo("BA","0000","MF",2,21030300000000,0,"E",$B143,YEAR(CD$121),MONTH(CD$121),DAY(CD$121),"01",2,"T","R")</f>
        <v>861975644.99000001</v>
      </c>
      <c r="CE143" s="5">
        <f>_xll.SBSAddInExcel.Functions.grpSaldo("BA","0000","MF",2,21030300000000,0,"E",$B143,YEAR(CE$121),MONTH(CE$121),DAY(CE$121),"01",2,"T","R")</f>
        <v>840476093.07000005</v>
      </c>
      <c r="CF143" s="5">
        <f>_xll.SBSAddInExcel.Functions.grpSaldo("BA","0000","MF",2,21030300000000,0,"E",$B143,YEAR(CF$121),MONTH(CF$121),DAY(CF$121),"01",2,"T","R")</f>
        <v>853075099.38</v>
      </c>
      <c r="CG143" s="5">
        <f>_xll.SBSAddInExcel.Functions.grpSaldo("BA","0000","MF",2,21030300000000,0,"E",$B143,YEAR(CG$121),MONTH(CG$121),DAY(CG$121),"01",2,"T","R")</f>
        <v>875577227.25</v>
      </c>
      <c r="CH143" s="5">
        <f>_xll.SBSAddInExcel.Functions.grpSaldo("BA","0000","MF",2,21030300000000,0,"E",$B143,YEAR(CH$121),MONTH(CH$121),DAY(CH$121),"01",2,"T","R")</f>
        <v>899866003.45000005</v>
      </c>
      <c r="CI143" s="5">
        <f>_xll.SBSAddInExcel.Functions.grpSaldo("BA","0000","MF",2,21030300000000,0,"E",$B143,YEAR(CI$121),MONTH(CI$121),DAY(CI$121),"01",2,"T","R")</f>
        <v>906972353.07000005</v>
      </c>
      <c r="CJ143" s="5">
        <f>_xll.SBSAddInExcel.Functions.grpSaldo("BA","0000","MF",2,21030300000000,0,"E",$B143,YEAR(CJ$121),MONTH(CJ$121),DAY(CJ$121),"01",2,"T","R")</f>
        <v>884173457.97000003</v>
      </c>
      <c r="CK143" s="5">
        <f>_xll.SBSAddInExcel.Functions.grpSaldo("BA","0000","MF",2,21030300000000,0,"E",$B143,YEAR(CK$121),MONTH(CK$121),DAY(CK$121),"01",2,"T","R")</f>
        <v>892680818.72000003</v>
      </c>
      <c r="CL143" s="5">
        <f>_xll.SBSAddInExcel.Functions.grpSaldo("BA","0000","MF",2,21030300000000,0,"E",$B143,YEAR(CL$121),MONTH(CL$121),DAY(CL$121),"01",2,"T","R")</f>
        <v>895246356.51999998</v>
      </c>
      <c r="CM143" s="5">
        <f>_xll.SBSAddInExcel.Functions.grpSaldo("BA","0000","MF",2,21030300000000,0,"E",$B143,YEAR(CM$121),MONTH(CM$121),DAY(CM$121),"01",2,"T","R")</f>
        <v>894014839.95000005</v>
      </c>
      <c r="CN143" s="5">
        <f>_xll.SBSAddInExcel.Functions.grpSaldo("BA","0000","MF",2,21030300000000,0,"E",$B143,YEAR(CN$121),MONTH(CN$121),DAY(CN$121),"01",2,"T","R")</f>
        <v>935586285.74000001</v>
      </c>
      <c r="CO143" s="5">
        <f>_xll.SBSAddInExcel.Functions.grpSaldo("BA","0000","MF",2,21030300000000,0,"E",$B143,YEAR(CO$121),MONTH(CO$121),DAY(CO$121),"01",2,"T","R")</f>
        <v>962805818.25999999</v>
      </c>
      <c r="CP143" s="5">
        <f>_xll.SBSAddInExcel.Functions.grpSaldo("BA","0000","MF",2,21030300000000,0,"E",$B143,YEAR(CP$121),MONTH(CP$121),DAY(CP$121),"01",2,"T","R")</f>
        <v>968953555.08000004</v>
      </c>
      <c r="CQ143" s="5">
        <f>_xll.SBSAddInExcel.Functions.grpSaldo("BA","0000","MF",2,21030300000000,0,"E",$B143,YEAR(CQ$121),MONTH(CQ$121),DAY(CQ$121),"01",2,"T","R")</f>
        <v>966361761</v>
      </c>
      <c r="CR143" s="5">
        <f>_xll.SBSAddInExcel.Functions.grpSaldo("BA","0000","MF",2,21030300000000,0,"E",$B143,YEAR(CR$121),MONTH(CR$121),DAY(CR$121),"01",2,"T","R")</f>
        <v>1013199834.7</v>
      </c>
      <c r="CS143" s="5">
        <f>_xll.SBSAddInExcel.Functions.grpSaldo("BA","0000","MF",2,21030300000000,0,"E",$B143,YEAR(CS$121),MONTH(CS$121),DAY(CS$121),"01",2,"T","R")</f>
        <v>1022787689.52</v>
      </c>
      <c r="CT143" s="5">
        <f>_xll.SBSAddInExcel.Functions.grpSaldo("BA","0000","MF",2,21030300000000,0,"E",$B143,YEAR(CT$121),MONTH(CT$121),DAY(CT$121),"01",2,"T","R")</f>
        <v>1048327437.97</v>
      </c>
      <c r="CU143" s="5">
        <f>_xll.SBSAddInExcel.Functions.grpSaldo("BA","0000","MF",2,21030300000000,0,"E",$B143,YEAR(CU$121),MONTH(CU$121),DAY(CU$121),"01",2,"T","R")</f>
        <v>1050095428.6900001</v>
      </c>
      <c r="CV143" s="5">
        <f>_xll.SBSAddInExcel.Functions.grpSaldo("BA","0000","MF",2,21030300000000,0,"E",$B143,YEAR(CV$121),MONTH(CV$121),DAY(CV$121),"01",2,"T","R")</f>
        <v>1053406278.64</v>
      </c>
      <c r="CW143" s="5">
        <f>_xll.SBSAddInExcel.Functions.grpSaldo("BA","0000","MF",2,21030300000000,0,"E",$B143,YEAR(CW$121),MONTH(CW$121),DAY(CW$121),"01",2,"T","R")</f>
        <v>1079678515.1400001</v>
      </c>
      <c r="CX143" s="5">
        <f>_xll.SBSAddInExcel.Functions.grpSaldo("BA","0000","MF",2,21030300000000,0,"E",$B143,YEAR(CX$121),MONTH(CX$121),DAY(CX$121),"01",2,"T","R")</f>
        <v>1099036512.5999999</v>
      </c>
      <c r="CY143" s="5">
        <f>_xll.SBSAddInExcel.Functions.grpSaldo("BA","0000","MF",2,21030300000000,0,"E",$B143,YEAR(CY$121),MONTH(CY$121),DAY(CY$121),"01",2,"T","R")</f>
        <v>1092177070.4400001</v>
      </c>
      <c r="CZ143" s="5">
        <f>_xll.SBSAddInExcel.Functions.grpSaldo("BA","0000","MF",2,21030300000000,0,"E",$B143,YEAR(CZ$121),MONTH(CZ$121),DAY(CZ$121),"01",2,"T","R")</f>
        <v>1099596241.3199999</v>
      </c>
      <c r="DA143" s="5">
        <f>_xll.SBSAddInExcel.Functions.grpSaldo("BA","0000","MF",2,21030300000000,0,"E",$B143,YEAR(DA$121),MONTH(DA$121),DAY(DA$121),"01",2,"T","R")</f>
        <v>1104671767.3299999</v>
      </c>
      <c r="DB143" s="5">
        <f>_xll.SBSAddInExcel.Functions.grpSaldo("BA","0000","MF",2,21030300000000,0,"E",$B143,YEAR(DB$121),MONTH(DB$121),DAY(DB$121),"01",2,"T","R")</f>
        <v>1102406310.1500001</v>
      </c>
      <c r="DC143" s="5">
        <f>_xll.SBSAddInExcel.Functions.grpSaldo("BA","0000","MF",2,21030300000000,0,"E",$B143,YEAR(DC$121),MONTH(DC$121),DAY(DC$121),"01",2,"T","R")</f>
        <v>1099817439.1500001</v>
      </c>
      <c r="DD143" s="5">
        <f>_xll.SBSAddInExcel.Functions.grpSaldo("BA","0000","MF",2,21030300000000,0,"E",$B143,YEAR(DD$121),MONTH(DD$121),DAY(DD$121),"01",2,"T","R")</f>
        <v>1104509005.8299999</v>
      </c>
      <c r="DE143" s="5">
        <f>_xll.SBSAddInExcel.Functions.grpSaldo("BA","0000","MF",2,21030300000000,0,"E",$B143,YEAR(DE$121),MONTH(DE$121),DAY(DE$121),"01",2,"T","R")</f>
        <v>1114143742.1800001</v>
      </c>
      <c r="DF143" s="5">
        <f>_xll.SBSAddInExcel.Functions.grpSaldo("BA","0000","MF",2,21030300000000,0,"E",$B143,YEAR(DF$121),MONTH(DF$121),DAY(DF$121),"01",2,"T","R")</f>
        <v>1072928897.47</v>
      </c>
      <c r="DG143" s="5">
        <f>_xll.SBSAddInExcel.Functions.grpSaldo("BA","0000","MF",2,21030300000000,0,"E",$B143,YEAR(DG$121),MONTH(DG$121),DAY(DG$121),"01",2,"T","R")</f>
        <v>1059990620.3200001</v>
      </c>
      <c r="DH143" s="5">
        <f>_xll.SBSAddInExcel.Functions.grpSaldo("BA","0000","MF",2,21030300000000,0,"E",$B143,YEAR(DH$121),MONTH(DH$121),DAY(DH$121),"01",2,"T","R")</f>
        <v>1082015189.95</v>
      </c>
    </row>
    <row r="144" spans="2:112" x14ac:dyDescent="0.3">
      <c r="B144" s="56">
        <v>113</v>
      </c>
      <c r="C144" s="1" t="s">
        <v>278</v>
      </c>
      <c r="D144" s="5">
        <f>_xll.SBSAddInExcel.Functions.grpSaldo("BA","0000","MF",2,21030300000000,0,"E",$B144,YEAR(D$121),MONTH(D$121),DAY(D$121),"01",2,"T","R")</f>
        <v>26439176.030000001</v>
      </c>
      <c r="E144" s="5">
        <f>_xll.SBSAddInExcel.Functions.grpSaldo("BA","0000","MF",2,21030300000000,0,"E",$B144,YEAR(E$121),MONTH(E$121),DAY(E$121),"01",2,"T","R")</f>
        <v>27043277.34</v>
      </c>
      <c r="F144" s="5">
        <f>_xll.SBSAddInExcel.Functions.grpSaldo("BA","0000","MF",2,21030300000000,0,"E",$B144,YEAR(F$121),MONTH(F$121),DAY(F$121),"01",2,"T","R")</f>
        <v>27368217.34</v>
      </c>
      <c r="G144" s="5">
        <f>_xll.SBSAddInExcel.Functions.grpSaldo("BA","0000","MF",2,21030300000000,0,"E",$B144,YEAR(G$121),MONTH(G$121),DAY(G$121),"01",2,"T","R")</f>
        <v>28482728.260000002</v>
      </c>
      <c r="H144" s="5">
        <f>_xll.SBSAddInExcel.Functions.grpSaldo("BA","0000","MF",2,21030300000000,0,"E",$B144,YEAR(H$121),MONTH(H$121),DAY(H$121),"01",2,"T","R")</f>
        <v>29297924.600000001</v>
      </c>
      <c r="I144" s="5">
        <f>_xll.SBSAddInExcel.Functions.grpSaldo("BA","0000","MF",2,21030300000000,0,"E",$B144,YEAR(I$121),MONTH(I$121),DAY(I$121),"01",2,"T","R")</f>
        <v>30618751.02</v>
      </c>
      <c r="J144" s="5">
        <f>_xll.SBSAddInExcel.Functions.grpSaldo("BA","0000","MF",2,21030300000000,0,"E",$B144,YEAR(J$121),MONTH(J$121),DAY(J$121),"01",2,"T","R")</f>
        <v>30916649.109999999</v>
      </c>
      <c r="K144" s="5">
        <f>_xll.SBSAddInExcel.Functions.grpSaldo("BA","0000","MF",2,21030300000000,0,"E",$B144,YEAR(K$121),MONTH(K$121),DAY(K$121),"01",2,"T","R")</f>
        <v>31747631.530000001</v>
      </c>
      <c r="L144" s="5">
        <f>_xll.SBSAddInExcel.Functions.grpSaldo("BA","0000","MF",2,21030300000000,0,"E",$B144,YEAR(L$121),MONTH(L$121),DAY(L$121),"01",2,"T","R")</f>
        <v>32408141.859999999</v>
      </c>
      <c r="M144" s="5">
        <f>_xll.SBSAddInExcel.Functions.grpSaldo("BA","0000","MF",2,21030300000000,0,"E",$B144,YEAR(M$121),MONTH(M$121),DAY(M$121),"01",2,"T","R")</f>
        <v>33047219.280000001</v>
      </c>
      <c r="N144" s="5">
        <f>_xll.SBSAddInExcel.Functions.grpSaldo("BA","0000","MF",2,21030300000000,0,"E",$B144,YEAR(N$121),MONTH(N$121),DAY(N$121),"01",2,"T","R")</f>
        <v>34443192.640000001</v>
      </c>
      <c r="O144" s="5">
        <f>_xll.SBSAddInExcel.Functions.grpSaldo("BA","0000","MF",2,21030300000000,0,"E",$B144,YEAR(O$121),MONTH(O$121),DAY(O$121),"01",2,"T","R")</f>
        <v>35706270.090000004</v>
      </c>
      <c r="P144" s="5">
        <f>_xll.SBSAddInExcel.Functions.grpSaldo("BA","0000","MF",2,21030300000000,0,"E",$B144,YEAR(P$121),MONTH(P$121),DAY(P$121),"01",2,"T","R")</f>
        <v>37087459.840000004</v>
      </c>
      <c r="Q144" s="5">
        <f>_xll.SBSAddInExcel.Functions.grpSaldo("BA","0000","MF",2,21030300000000,0,"E",$B144,YEAR(Q$121),MONTH(Q$121),DAY(Q$121),"01",2,"T","R")</f>
        <v>37409713.049999997</v>
      </c>
      <c r="R144" s="5">
        <f>_xll.SBSAddInExcel.Functions.grpSaldo("BA","0000","MF",2,21030300000000,0,"E",$B144,YEAR(R$121),MONTH(R$121),DAY(R$121),"01",2,"T","R")</f>
        <v>38432812.829999998</v>
      </c>
      <c r="S144" s="5">
        <f>_xll.SBSAddInExcel.Functions.grpSaldo("BA","0000","MF",2,21030300000000,0,"E",$B144,YEAR(S$121),MONTH(S$121),DAY(S$121),"01",2,"T","R")</f>
        <v>39609563.049999997</v>
      </c>
      <c r="T144" s="5">
        <f>_xll.SBSAddInExcel.Functions.grpSaldo("BA","0000","MF",2,21030300000000,0,"E",$B144,YEAR(T$121),MONTH(T$121),DAY(T$121),"01",2,"T","R")</f>
        <v>40740294.920000002</v>
      </c>
      <c r="U144" s="5">
        <f>_xll.SBSAddInExcel.Functions.grpSaldo("BA","0000","MF",2,21030300000000,0,"E",$B144,YEAR(U$121),MONTH(U$121),DAY(U$121),"01",2,"T","R")</f>
        <v>43128112.530000001</v>
      </c>
      <c r="V144" s="5">
        <f>_xll.SBSAddInExcel.Functions.grpSaldo("BA","0000","MF",2,21030300000000,0,"E",$B144,YEAR(V$121),MONTH(V$121),DAY(V$121),"01",2,"T","R")</f>
        <v>43985072.670000002</v>
      </c>
      <c r="W144" s="5">
        <f>_xll.SBSAddInExcel.Functions.grpSaldo("BA","0000","MF",2,21030300000000,0,"E",$B144,YEAR(W$121),MONTH(W$121),DAY(W$121),"01",2,"T","R")</f>
        <v>46038103.219999999</v>
      </c>
      <c r="X144" s="5">
        <f>_xll.SBSAddInExcel.Functions.grpSaldo("BA","0000","MF",2,21030300000000,0,"E",$B144,YEAR(X$121),MONTH(X$121),DAY(X$121),"01",2,"T","R")</f>
        <v>45956237.090000004</v>
      </c>
      <c r="Y144" s="5">
        <f>_xll.SBSAddInExcel.Functions.grpSaldo("BA","0000","MF",2,21030300000000,0,"E",$B144,YEAR(Y$121),MONTH(Y$121),DAY(Y$121),"01",2,"T","R")</f>
        <v>47619466.439999998</v>
      </c>
      <c r="Z144" s="5">
        <f>_xll.SBSAddInExcel.Functions.grpSaldo("BA","0000","MF",2,21030300000000,0,"E",$B144,YEAR(Z$121),MONTH(Z$121),DAY(Z$121),"01",2,"T","R")</f>
        <v>46550561.469999999</v>
      </c>
      <c r="AA144" s="5">
        <f>_xll.SBSAddInExcel.Functions.grpSaldo("BA","0000","MF",2,21030300000000,0,"E",$B144,YEAR(AA$121),MONTH(AA$121),DAY(AA$121),"01",2,"T","R")</f>
        <v>45293863.700000003</v>
      </c>
      <c r="AB144" s="5">
        <f>_xll.SBSAddInExcel.Functions.grpSaldo("BA","0000","MF",2,21030300000000,0,"E",$B144,YEAR(AB$121),MONTH(AB$121),DAY(AB$121),"01",2,"T","R")</f>
        <v>44631334.130000003</v>
      </c>
      <c r="AC144" s="5">
        <f>_xll.SBSAddInExcel.Functions.grpSaldo("BA","0000","MF",2,21030300000000,0,"E",$B144,YEAR(AC$121),MONTH(AC$121),DAY(AC$121),"01",2,"T","R")</f>
        <v>43526921.030000001</v>
      </c>
      <c r="AD144" s="5">
        <f>_xll.SBSAddInExcel.Functions.grpSaldo("BA","0000","MF",2,21030300000000,0,"E",$B144,YEAR(AD$121),MONTH(AD$121),DAY(AD$121),"01",2,"T","R")</f>
        <v>42900706.439999998</v>
      </c>
      <c r="AE144" s="5">
        <f>_xll.SBSAddInExcel.Functions.grpSaldo("BA","0000","MF",2,21030300000000,0,"E",$B144,YEAR(AE$121),MONTH(AE$121),DAY(AE$121),"01",2,"T","R")</f>
        <v>42168157.210000001</v>
      </c>
      <c r="AF144" s="5">
        <f>_xll.SBSAddInExcel.Functions.grpSaldo("BA","0000","MF",2,21030300000000,0,"E",$B144,YEAR(AF$121),MONTH(AF$121),DAY(AF$121),"01",2,"T","R")</f>
        <v>41829945.979999997</v>
      </c>
      <c r="AG144" s="5">
        <f>_xll.SBSAddInExcel.Functions.grpSaldo("BA","0000","MF",2,21030300000000,0,"E",$B144,YEAR(AG$121),MONTH(AG$121),DAY(AG$121),"01",2,"T","R")</f>
        <v>44280472.390000001</v>
      </c>
      <c r="AH144" s="5">
        <f>_xll.SBSAddInExcel.Functions.grpSaldo("BA","0000","MF",2,21030300000000,0,"E",$B144,YEAR(AH$121),MONTH(AH$121),DAY(AH$121),"01",2,"T","R")</f>
        <v>44006516.899999999</v>
      </c>
      <c r="AI144" s="5">
        <f>_xll.SBSAddInExcel.Functions.grpSaldo("BA","0000","MF",2,21030300000000,0,"E",$B144,YEAR(AI$121),MONTH(AI$121),DAY(AI$121),"01",2,"T","R")</f>
        <v>42618273.329999998</v>
      </c>
      <c r="AJ144" s="5">
        <f>_xll.SBSAddInExcel.Functions.grpSaldo("BA","0000","MF",2,21030300000000,0,"E",$B144,YEAR(AJ$121),MONTH(AJ$121),DAY(AJ$121),"01",2,"T","R")</f>
        <v>42053240.340000004</v>
      </c>
      <c r="AK144" s="5">
        <f>_xll.SBSAddInExcel.Functions.grpSaldo("BA","0000","MF",2,21030300000000,0,"E",$B144,YEAR(AK$121),MONTH(AK$121),DAY(AK$121),"01",2,"T","R")</f>
        <v>41494481.649999999</v>
      </c>
      <c r="AL144" s="5">
        <f>_xll.SBSAddInExcel.Functions.grpSaldo("BA","0000","MF",2,21030300000000,0,"E",$B144,YEAR(AL$121),MONTH(AL$121),DAY(AL$121),"01",2,"T","R")</f>
        <v>40720293.200000003</v>
      </c>
      <c r="AM144" s="5">
        <f>_xll.SBSAddInExcel.Functions.grpSaldo("BA","0000","MF",2,21030300000000,0,"E",$B144,YEAR(AM$121),MONTH(AM$121),DAY(AM$121),"01",2,"T","R")</f>
        <v>41110243.18</v>
      </c>
      <c r="AN144" s="5">
        <f>_xll.SBSAddInExcel.Functions.grpSaldo("BA","0000","MF",2,21030300000000,0,"E",$B144,YEAR(AN$121),MONTH(AN$121),DAY(AN$121),"01",2,"T","R")</f>
        <v>42222672.020000003</v>
      </c>
      <c r="AO144" s="5">
        <f>_xll.SBSAddInExcel.Functions.grpSaldo("BA","0000","MF",2,21030300000000,0,"E",$B144,YEAR(AO$121),MONTH(AO$121),DAY(AO$121),"01",2,"T","R")</f>
        <v>43105191.009999998</v>
      </c>
      <c r="AP144" s="5">
        <f>_xll.SBSAddInExcel.Functions.grpSaldo("BA","0000","MF",2,21030300000000,0,"E",$B144,YEAR(AP$121),MONTH(AP$121),DAY(AP$121),"01",2,"T","R")</f>
        <v>44821447.670000002</v>
      </c>
      <c r="AQ144" s="5">
        <f>_xll.SBSAddInExcel.Functions.grpSaldo("BA","0000","MF",2,21030300000000,0,"E",$B144,YEAR(AQ$121),MONTH(AQ$121),DAY(AQ$121),"01",2,"T","R")</f>
        <v>45899630.810000002</v>
      </c>
      <c r="AR144" s="5">
        <f>_xll.SBSAddInExcel.Functions.grpSaldo("BA","0000","MF",2,21030300000000,0,"E",$B144,YEAR(AR$121),MONTH(AR$121),DAY(AR$121),"01",2,"T","R")</f>
        <v>47196786.630000003</v>
      </c>
      <c r="AS144" s="5">
        <f>_xll.SBSAddInExcel.Functions.grpSaldo("BA","0000","MF",2,21030300000000,0,"E",$B144,YEAR(AS$121),MONTH(AS$121),DAY(AS$121),"01",2,"T","R")</f>
        <v>0</v>
      </c>
      <c r="AT144" s="5">
        <f>_xll.SBSAddInExcel.Functions.grpSaldo("BA","0000","MF",2,21030300000000,0,"E",$B144,YEAR(AT$121),MONTH(AT$121),DAY(AT$121),"01",2,"T","R")</f>
        <v>0</v>
      </c>
      <c r="AU144" s="5">
        <f>_xll.SBSAddInExcel.Functions.grpSaldo("BA","0000","MF",2,21030300000000,0,"E",$B144,YEAR(AU$121),MONTH(AU$121),DAY(AU$121),"01",2,"T","R")</f>
        <v>0</v>
      </c>
      <c r="AV144" s="5">
        <f>_xll.SBSAddInExcel.Functions.grpSaldo("BA","0000","MF",2,21030300000000,0,"E",$B144,YEAR(AV$121),MONTH(AV$121),DAY(AV$121),"01",2,"T","R")</f>
        <v>0</v>
      </c>
      <c r="AW144" s="5">
        <f>_xll.SBSAddInExcel.Functions.grpSaldo("BA","0000","MF",2,21030300000000,0,"E",$B144,YEAR(AW$121),MONTH(AW$121),DAY(AW$121),"01",2,"T","R")</f>
        <v>0</v>
      </c>
      <c r="AX144" s="5">
        <f>_xll.SBSAddInExcel.Functions.grpSaldo("BA","0000","MF",2,21030300000000,0,"E",$B144,YEAR(AX$121),MONTH(AX$121),DAY(AX$121),"01",2,"T","R")</f>
        <v>0</v>
      </c>
      <c r="AY144" s="5">
        <f>_xll.SBSAddInExcel.Functions.grpSaldo("BA","0000","MF",2,21030300000000,0,"E",$B144,YEAR(AY$121),MONTH(AY$121),DAY(AY$121),"01",2,"T","R")</f>
        <v>0</v>
      </c>
      <c r="AZ144" s="5">
        <f>_xll.SBSAddInExcel.Functions.grpSaldo("BA","0000","MF",2,21030300000000,0,"E",$B144,YEAR(AZ$121),MONTH(AZ$121),DAY(AZ$121),"01",2,"T","R")</f>
        <v>0</v>
      </c>
      <c r="BA144" s="5">
        <f>_xll.SBSAddInExcel.Functions.grpSaldo("BA","0000","MF",2,21030300000000,0,"E",$B144,YEAR(BA$121),MONTH(BA$121),DAY(BA$121),"01",2,"T","R")</f>
        <v>0</v>
      </c>
      <c r="BB144" s="5">
        <f>_xll.SBSAddInExcel.Functions.grpSaldo("BA","0000","MF",2,21030300000000,0,"E",$B144,YEAR(BB$121),MONTH(BB$121),DAY(BB$121),"01",2,"T","R")</f>
        <v>0</v>
      </c>
      <c r="BC144" s="5">
        <f>_xll.SBSAddInExcel.Functions.grpSaldo("BA","0000","MF",2,21030300000000,0,"E",$B144,YEAR(BC$121),MONTH(BC$121),DAY(BC$121),"01",2,"T","R")</f>
        <v>0</v>
      </c>
      <c r="BD144" s="5">
        <f>_xll.SBSAddInExcel.Functions.grpSaldo("BA","0000","MF",2,21030300000000,0,"E",$B144,YEAR(BD$121),MONTH(BD$121),DAY(BD$121),"01",2,"T","R")</f>
        <v>0</v>
      </c>
      <c r="BE144" s="5">
        <f>_xll.SBSAddInExcel.Functions.grpSaldo("BA","0000","MF",2,21030300000000,0,"E",$B144,YEAR(BE$121),MONTH(BE$121),DAY(BE$121),"01",2,"T","R")</f>
        <v>0</v>
      </c>
      <c r="BF144" s="5">
        <f>_xll.SBSAddInExcel.Functions.grpSaldo("BA","0000","MF",2,21030300000000,0,"E",$B144,YEAR(BF$121),MONTH(BF$121),DAY(BF$121),"01",2,"T","R")</f>
        <v>0</v>
      </c>
      <c r="BG144" s="5">
        <f>_xll.SBSAddInExcel.Functions.grpSaldo("BA","0000","MF",2,21030300000000,0,"E",$B144,YEAR(BG$121),MONTH(BG$121),DAY(BG$121),"01",2,"T","R")</f>
        <v>0</v>
      </c>
      <c r="BH144" s="5">
        <f>_xll.SBSAddInExcel.Functions.grpSaldo("BA","0000","MF",2,21030300000000,0,"E",$B144,YEAR(BH$121),MONTH(BH$121),DAY(BH$121),"01",2,"T","R")</f>
        <v>0</v>
      </c>
      <c r="BI144" s="5">
        <f>_xll.SBSAddInExcel.Functions.grpSaldo("BA","0000","MF",2,21030300000000,0,"E",$B144,YEAR(BI$121),MONTH(BI$121),DAY(BI$121),"01",2,"T","R")</f>
        <v>0</v>
      </c>
      <c r="BJ144" s="5">
        <f>_xll.SBSAddInExcel.Functions.grpSaldo("BA","0000","MF",2,21030300000000,0,"E",$B144,YEAR(BJ$121),MONTH(BJ$121),DAY(BJ$121),"01",2,"T","R")</f>
        <v>0</v>
      </c>
      <c r="BK144" s="5">
        <f>_xll.SBSAddInExcel.Functions.grpSaldo("BA","0000","MF",2,21030300000000,0,"E",$B144,YEAR(BK$121),MONTH(BK$121),DAY(BK$121),"01",2,"T","R")</f>
        <v>0</v>
      </c>
      <c r="BL144" s="5">
        <f>_xll.SBSAddInExcel.Functions.grpSaldo("BA","0000","MF",2,21030300000000,0,"E",$B144,YEAR(BL$121),MONTH(BL$121),DAY(BL$121),"01",2,"T","R")</f>
        <v>0</v>
      </c>
      <c r="BM144" s="5">
        <f>_xll.SBSAddInExcel.Functions.grpSaldo("BA","0000","MF",2,21030300000000,0,"E",$B144,YEAR(BM$121),MONTH(BM$121),DAY(BM$121),"01",2,"T","R")</f>
        <v>0</v>
      </c>
      <c r="BN144" s="5">
        <f>_xll.SBSAddInExcel.Functions.grpSaldo("BA","0000","MF",2,21030300000000,0,"E",$B144,YEAR(BN$121),MONTH(BN$121),DAY(BN$121),"01",2,"T","R")</f>
        <v>0</v>
      </c>
      <c r="BO144" s="5">
        <f>_xll.SBSAddInExcel.Functions.grpSaldo("BA","0000","MF",2,21030300000000,0,"E",$B144,YEAR(BO$121),MONTH(BO$121),DAY(BO$121),"01",2,"T","R")</f>
        <v>0</v>
      </c>
      <c r="BP144" s="5">
        <f>_xll.SBSAddInExcel.Functions.grpSaldo("BA","0000","MF",2,21030300000000,0,"E",$B144,YEAR(BP$121),MONTH(BP$121),DAY(BP$121),"01",2,"T","R")</f>
        <v>0</v>
      </c>
      <c r="BQ144" s="5">
        <f>_xll.SBSAddInExcel.Functions.grpSaldo("BA","0000","MF",2,21030300000000,0,"E",$B144,YEAR(BQ$121),MONTH(BQ$121),DAY(BQ$121),"01",2,"T","R")</f>
        <v>0</v>
      </c>
      <c r="BR144" s="5">
        <f>_xll.SBSAddInExcel.Functions.grpSaldo("BA","0000","MF",2,21030300000000,0,"E",$B144,YEAR(BR$121),MONTH(BR$121),DAY(BR$121),"01",2,"T","R")</f>
        <v>0</v>
      </c>
      <c r="BS144" s="5">
        <f>_xll.SBSAddInExcel.Functions.grpSaldo("BA","0000","MF",2,21030300000000,0,"E",$B144,YEAR(BS$121),MONTH(BS$121),DAY(BS$121),"01",2,"T","R")</f>
        <v>0</v>
      </c>
      <c r="BT144" s="5">
        <f>_xll.SBSAddInExcel.Functions.grpSaldo("BA","0000","MF",2,21030300000000,0,"E",$B144,YEAR(BT$121),MONTH(BT$121),DAY(BT$121),"01",2,"T","R")</f>
        <v>0</v>
      </c>
      <c r="BU144" s="5">
        <f>_xll.SBSAddInExcel.Functions.grpSaldo("BA","0000","MF",2,21030300000000,0,"E",$B144,YEAR(BU$121),MONTH(BU$121),DAY(BU$121),"01",2,"T","R")</f>
        <v>0</v>
      </c>
      <c r="BV144" s="5">
        <f>_xll.SBSAddInExcel.Functions.grpSaldo("BA","0000","MF",2,21030300000000,0,"E",$B144,YEAR(BV$121),MONTH(BV$121),DAY(BV$121),"01",2,"T","R")</f>
        <v>0</v>
      </c>
      <c r="BW144" s="5">
        <f>_xll.SBSAddInExcel.Functions.grpSaldo("BA","0000","MF",2,21030300000000,0,"E",$B144,YEAR(BW$121),MONTH(BW$121),DAY(BW$121),"01",2,"T","R")</f>
        <v>0</v>
      </c>
      <c r="BX144" s="5">
        <f>_xll.SBSAddInExcel.Functions.grpSaldo("BA","0000","MF",2,21030300000000,0,"E",$B144,YEAR(BX$121),MONTH(BX$121),DAY(BX$121),"01",2,"T","R")</f>
        <v>0</v>
      </c>
      <c r="BY144" s="5">
        <f>_xll.SBSAddInExcel.Functions.grpSaldo("BA","0000","MF",2,21030300000000,0,"E",$B144,YEAR(BY$121),MONTH(BY$121),DAY(BY$121),"01",2,"T","R")</f>
        <v>0</v>
      </c>
      <c r="BZ144" s="5">
        <f>_xll.SBSAddInExcel.Functions.grpSaldo("BA","0000","MF",2,21030300000000,0,"E",$B144,YEAR(BZ$121),MONTH(BZ$121),DAY(BZ$121),"01",2,"T","R")</f>
        <v>0</v>
      </c>
      <c r="CA144" s="5">
        <f>_xll.SBSAddInExcel.Functions.grpSaldo("BA","0000","MF",2,21030300000000,0,"E",$B144,YEAR(CA$121),MONTH(CA$121),DAY(CA$121),"01",2,"T","R")</f>
        <v>0</v>
      </c>
      <c r="CB144" s="5">
        <f>_xll.SBSAddInExcel.Functions.grpSaldo("BA","0000","MF",2,21030300000000,0,"E",$B144,YEAR(CB$121),MONTH(CB$121),DAY(CB$121),"01",2,"T","R")</f>
        <v>0</v>
      </c>
      <c r="CC144" s="5">
        <f>_xll.SBSAddInExcel.Functions.grpSaldo("BA","0000","MF",2,21030300000000,0,"E",$B144,YEAR(CC$121),MONTH(CC$121),DAY(CC$121),"01",2,"T","R")</f>
        <v>0</v>
      </c>
      <c r="CD144" s="5">
        <f>_xll.SBSAddInExcel.Functions.grpSaldo("BA","0000","MF",2,21030300000000,0,"E",$B144,YEAR(CD$121),MONTH(CD$121),DAY(CD$121),"01",2,"T","R")</f>
        <v>0</v>
      </c>
      <c r="CE144" s="5">
        <f>_xll.SBSAddInExcel.Functions.grpSaldo("BA","0000","MF",2,21030300000000,0,"E",$B144,YEAR(CE$121),MONTH(CE$121),DAY(CE$121),"01",2,"T","R")</f>
        <v>0</v>
      </c>
      <c r="CF144" s="5">
        <f>_xll.SBSAddInExcel.Functions.grpSaldo("BA","0000","MF",2,21030300000000,0,"E",$B144,YEAR(CF$121),MONTH(CF$121),DAY(CF$121),"01",2,"T","R")</f>
        <v>0</v>
      </c>
      <c r="CG144" s="5">
        <f>_xll.SBSAddInExcel.Functions.grpSaldo("BA","0000","MF",2,21030300000000,0,"E",$B144,YEAR(CG$121),MONTH(CG$121),DAY(CG$121),"01",2,"T","R")</f>
        <v>0</v>
      </c>
      <c r="CH144" s="5">
        <f>_xll.SBSAddInExcel.Functions.grpSaldo("BA","0000","MF",2,21030300000000,0,"E",$B144,YEAR(CH$121),MONTH(CH$121),DAY(CH$121),"01",2,"T","R")</f>
        <v>0</v>
      </c>
      <c r="CI144" s="5">
        <f>_xll.SBSAddInExcel.Functions.grpSaldo("BA","0000","MF",2,21030300000000,0,"E",$B144,YEAR(CI$121),MONTH(CI$121),DAY(CI$121),"01",2,"T","R")</f>
        <v>0</v>
      </c>
      <c r="CJ144" s="5">
        <f>_xll.SBSAddInExcel.Functions.grpSaldo("BA","0000","MF",2,21030300000000,0,"E",$B144,YEAR(CJ$121),MONTH(CJ$121),DAY(CJ$121),"01",2,"T","R")</f>
        <v>0</v>
      </c>
      <c r="CK144" s="5">
        <f>_xll.SBSAddInExcel.Functions.grpSaldo("BA","0000","MF",2,21030300000000,0,"E",$B144,YEAR(CK$121),MONTH(CK$121),DAY(CK$121),"01",2,"T","R")</f>
        <v>0</v>
      </c>
      <c r="CL144" s="5">
        <f>_xll.SBSAddInExcel.Functions.grpSaldo("BA","0000","MF",2,21030300000000,0,"E",$B144,YEAR(CL$121),MONTH(CL$121),DAY(CL$121),"01",2,"T","R")</f>
        <v>0</v>
      </c>
      <c r="CM144" s="5">
        <f>_xll.SBSAddInExcel.Functions.grpSaldo("BA","0000","MF",2,21030300000000,0,"E",$B144,YEAR(CM$121),MONTH(CM$121),DAY(CM$121),"01",2,"T","R")</f>
        <v>0</v>
      </c>
      <c r="CN144" s="5">
        <f>_xll.SBSAddInExcel.Functions.grpSaldo("BA","0000","MF",2,21030300000000,0,"E",$B144,YEAR(CN$121),MONTH(CN$121),DAY(CN$121),"01",2,"T","R")</f>
        <v>0</v>
      </c>
      <c r="CO144" s="5">
        <f>_xll.SBSAddInExcel.Functions.grpSaldo("BA","0000","MF",2,21030300000000,0,"E",$B144,YEAR(CO$121),MONTH(CO$121),DAY(CO$121),"01",2,"T","R")</f>
        <v>0</v>
      </c>
      <c r="CP144" s="5">
        <f>_xll.SBSAddInExcel.Functions.grpSaldo("BA","0000","MF",2,21030300000000,0,"E",$B144,YEAR(CP$121),MONTH(CP$121),DAY(CP$121),"01",2,"T","R")</f>
        <v>0</v>
      </c>
      <c r="CQ144" s="5">
        <f>_xll.SBSAddInExcel.Functions.grpSaldo("BA","0000","MF",2,21030300000000,0,"E",$B144,YEAR(CQ$121),MONTH(CQ$121),DAY(CQ$121),"01",2,"T","R")</f>
        <v>0</v>
      </c>
      <c r="CR144" s="5">
        <f>_xll.SBSAddInExcel.Functions.grpSaldo("BA","0000","MF",2,21030300000000,0,"E",$B144,YEAR(CR$121),MONTH(CR$121),DAY(CR$121),"01",2,"T","R")</f>
        <v>0</v>
      </c>
      <c r="CS144" s="5">
        <f>_xll.SBSAddInExcel.Functions.grpSaldo("BA","0000","MF",2,21030300000000,0,"E",$B144,YEAR(CS$121),MONTH(CS$121),DAY(CS$121),"01",2,"T","R")</f>
        <v>0</v>
      </c>
      <c r="CT144" s="5">
        <f>_xll.SBSAddInExcel.Functions.grpSaldo("BA","0000","MF",2,21030300000000,0,"E",$B144,YEAR(CT$121),MONTH(CT$121),DAY(CT$121),"01",2,"T","R")</f>
        <v>0</v>
      </c>
      <c r="CU144" s="5">
        <f>_xll.SBSAddInExcel.Functions.grpSaldo("BA","0000","MF",2,21030300000000,0,"E",$B144,YEAR(CU$121),MONTH(CU$121),DAY(CU$121),"01",2,"T","R")</f>
        <v>0</v>
      </c>
      <c r="CV144" s="5">
        <f>_xll.SBSAddInExcel.Functions.grpSaldo("BA","0000","MF",2,21030300000000,0,"E",$B144,YEAR(CV$121),MONTH(CV$121),DAY(CV$121),"01",2,"T","R")</f>
        <v>0</v>
      </c>
      <c r="CW144" s="5">
        <f>_xll.SBSAddInExcel.Functions.grpSaldo("BA","0000","MF",2,21030300000000,0,"E",$B144,YEAR(CW$121),MONTH(CW$121),DAY(CW$121),"01",2,"T","R")</f>
        <v>0</v>
      </c>
      <c r="CX144" s="5">
        <f>_xll.SBSAddInExcel.Functions.grpSaldo("BA","0000","MF",2,21030300000000,0,"E",$B144,YEAR(CX$121),MONTH(CX$121),DAY(CX$121),"01",2,"T","R")</f>
        <v>0</v>
      </c>
      <c r="CY144" s="5">
        <f>_xll.SBSAddInExcel.Functions.grpSaldo("BA","0000","MF",2,21030300000000,0,"E",$B144,YEAR(CY$121),MONTH(CY$121),DAY(CY$121),"01",2,"T","R")</f>
        <v>0</v>
      </c>
      <c r="CZ144" s="5">
        <f>_xll.SBSAddInExcel.Functions.grpSaldo("BA","0000","MF",2,21030300000000,0,"E",$B144,YEAR(CZ$121),MONTH(CZ$121),DAY(CZ$121),"01",2,"T","R")</f>
        <v>0</v>
      </c>
      <c r="DA144" s="5">
        <f>_xll.SBSAddInExcel.Functions.grpSaldo("BA","0000","MF",2,21030300000000,0,"E",$B144,YEAR(DA$121),MONTH(DA$121),DAY(DA$121),"01",2,"T","R")</f>
        <v>0</v>
      </c>
      <c r="DB144" s="5">
        <f>_xll.SBSAddInExcel.Functions.grpSaldo("BA","0000","MF",2,21030300000000,0,"E",$B144,YEAR(DB$121),MONTH(DB$121),DAY(DB$121),"01",2,"T","R")</f>
        <v>0</v>
      </c>
      <c r="DC144" s="5">
        <f>_xll.SBSAddInExcel.Functions.grpSaldo("BA","0000","MF",2,21030300000000,0,"E",$B144,YEAR(DC$121),MONTH(DC$121),DAY(DC$121),"01",2,"T","R")</f>
        <v>0</v>
      </c>
      <c r="DD144" s="5">
        <f>_xll.SBSAddInExcel.Functions.grpSaldo("BA","0000","MF",2,21030300000000,0,"E",$B144,YEAR(DD$121),MONTH(DD$121),DAY(DD$121),"01",2,"T","R")</f>
        <v>0</v>
      </c>
      <c r="DE144" s="5">
        <f>_xll.SBSAddInExcel.Functions.grpSaldo("BA","0000","MF",2,21030300000000,0,"E",$B144,YEAR(DE$121),MONTH(DE$121),DAY(DE$121),"01",2,"T","R")</f>
        <v>0</v>
      </c>
      <c r="DF144" s="5">
        <f>_xll.SBSAddInExcel.Functions.grpSaldo("BA","0000","MF",2,21030300000000,0,"E",$B144,YEAR(DF$121),MONTH(DF$121),DAY(DF$121),"01",2,"T","R")</f>
        <v>0</v>
      </c>
      <c r="DG144" s="5">
        <f>_xll.SBSAddInExcel.Functions.grpSaldo("BA","0000","MF",2,21030300000000,0,"E",$B144,YEAR(DG$121),MONTH(DG$121),DAY(DG$121),"01",2,"T","R")</f>
        <v>0</v>
      </c>
      <c r="DH144" s="5">
        <f>_xll.SBSAddInExcel.Functions.grpSaldo("BA","0000","MF",2,21030300000000,0,"E",$B144,YEAR(DH$121),MONTH(DH$121),DAY(DH$121),"01",2,"T","R")</f>
        <v>0</v>
      </c>
    </row>
    <row r="145" spans="1:112" x14ac:dyDescent="0.3">
      <c r="B145" s="56">
        <v>114</v>
      </c>
      <c r="C145" s="1" t="s">
        <v>281</v>
      </c>
      <c r="D145" s="5">
        <f>_xll.SBSAddInExcel.Functions.grpSaldo("BA","0000","MF",2,21030300000000,0,"E",$B145,YEAR(D$121),MONTH(D$121),DAY(D$121),"01",2,"T","R")</f>
        <v>177210029.25</v>
      </c>
      <c r="E145" s="5">
        <f>_xll.SBSAddInExcel.Functions.grpSaldo("BA","0000","MF",2,21030300000000,0,"E",$B145,YEAR(E$121),MONTH(E$121),DAY(E$121),"01",2,"T","R")</f>
        <v>179435419.56999999</v>
      </c>
      <c r="F145" s="5">
        <f>_xll.SBSAddInExcel.Functions.grpSaldo("BA","0000","MF",2,21030300000000,0,"E",$B145,YEAR(F$121),MONTH(F$121),DAY(F$121),"01",2,"T","R")</f>
        <v>177695643.27000001</v>
      </c>
      <c r="G145" s="5">
        <f>_xll.SBSAddInExcel.Functions.grpSaldo("BA","0000","MF",2,21030300000000,0,"E",$B145,YEAR(G$121),MONTH(G$121),DAY(G$121),"01",2,"T","R")</f>
        <v>181007640.81999999</v>
      </c>
      <c r="H145" s="5">
        <f>_xll.SBSAddInExcel.Functions.grpSaldo("BA","0000","MF",2,21030300000000,0,"E",$B145,YEAR(H$121),MONTH(H$121),DAY(H$121),"01",2,"T","R")</f>
        <v>182338516.72999999</v>
      </c>
      <c r="I145" s="5">
        <f>_xll.SBSAddInExcel.Functions.grpSaldo("BA","0000","MF",2,21030300000000,0,"E",$B145,YEAR(I$121),MONTH(I$121),DAY(I$121),"01",2,"T","R")</f>
        <v>181609051.31999999</v>
      </c>
      <c r="J145" s="5">
        <f>_xll.SBSAddInExcel.Functions.grpSaldo("BA","0000","MF",2,21030300000000,0,"E",$B145,YEAR(J$121),MONTH(J$121),DAY(J$121),"01",2,"T","R")</f>
        <v>184066364.49000001</v>
      </c>
      <c r="K145" s="5">
        <f>_xll.SBSAddInExcel.Functions.grpSaldo("BA","0000","MF",2,21030300000000,0,"E",$B145,YEAR(K$121),MONTH(K$121),DAY(K$121),"01",2,"T","R")</f>
        <v>187329667.13</v>
      </c>
      <c r="L145" s="5">
        <f>_xll.SBSAddInExcel.Functions.grpSaldo("BA","0000","MF",2,21030300000000,0,"E",$B145,YEAR(L$121),MONTH(L$121),DAY(L$121),"01",2,"T","R")</f>
        <v>195689631.56</v>
      </c>
      <c r="M145" s="5">
        <f>_xll.SBSAddInExcel.Functions.grpSaldo("BA","0000","MF",2,21030300000000,0,"E",$B145,YEAR(M$121),MONTH(M$121),DAY(M$121),"01",2,"T","R")</f>
        <v>202476913.22999999</v>
      </c>
      <c r="N145" s="5">
        <f>_xll.SBSAddInExcel.Functions.grpSaldo("BA","0000","MF",2,21030300000000,0,"E",$B145,YEAR(N$121),MONTH(N$121),DAY(N$121),"01",2,"T","R")</f>
        <v>218121259.53</v>
      </c>
      <c r="O145" s="5">
        <f>_xll.SBSAddInExcel.Functions.grpSaldo("BA","0000","MF",2,21030300000000,0,"E",$B145,YEAR(O$121),MONTH(O$121),DAY(O$121),"01",2,"T","R")</f>
        <v>225047231.33000001</v>
      </c>
      <c r="P145" s="5">
        <f>_xll.SBSAddInExcel.Functions.grpSaldo("BA","0000","MF",2,21030300000000,0,"E",$B145,YEAR(P$121),MONTH(P$121),DAY(P$121),"01",2,"T","R")</f>
        <v>240330933.11000001</v>
      </c>
      <c r="Q145" s="5">
        <f>_xll.SBSAddInExcel.Functions.grpSaldo("BA","0000","MF",2,21030300000000,0,"E",$B145,YEAR(Q$121),MONTH(Q$121),DAY(Q$121),"01",2,"T","R")</f>
        <v>248580562.13999999</v>
      </c>
      <c r="R145" s="5">
        <f>_xll.SBSAddInExcel.Functions.grpSaldo("BA","0000","MF",2,21030300000000,0,"E",$B145,YEAR(R$121),MONTH(R$121),DAY(R$121),"01",2,"T","R")</f>
        <v>248898376.59</v>
      </c>
      <c r="S145" s="5">
        <f>_xll.SBSAddInExcel.Functions.grpSaldo("BA","0000","MF",2,21030300000000,0,"E",$B145,YEAR(S$121),MONTH(S$121),DAY(S$121),"01",2,"T","R")</f>
        <v>260304332.80000001</v>
      </c>
      <c r="T145" s="5">
        <f>_xll.SBSAddInExcel.Functions.grpSaldo("BA","0000","MF",2,21030300000000,0,"E",$B145,YEAR(T$121),MONTH(T$121),DAY(T$121),"01",2,"T","R")</f>
        <v>263631562.09999999</v>
      </c>
      <c r="U145" s="5">
        <f>_xll.SBSAddInExcel.Functions.grpSaldo("BA","0000","MF",2,21030300000000,0,"E",$B145,YEAR(U$121),MONTH(U$121),DAY(U$121),"01",2,"T","R")</f>
        <v>263071497.22999999</v>
      </c>
      <c r="V145" s="5">
        <f>_xll.SBSAddInExcel.Functions.grpSaldo("BA","0000","MF",2,21030300000000,0,"E",$B145,YEAR(V$121),MONTH(V$121),DAY(V$121),"01",2,"T","R")</f>
        <v>273494776.76999998</v>
      </c>
      <c r="W145" s="5">
        <f>_xll.SBSAddInExcel.Functions.grpSaldo("BA","0000","MF",2,21030300000000,0,"E",$B145,YEAR(W$121),MONTH(W$121),DAY(W$121),"01",2,"T","R")</f>
        <v>279264729.02999997</v>
      </c>
      <c r="X145" s="5">
        <f>_xll.SBSAddInExcel.Functions.grpSaldo("BA","0000","MF",2,21030300000000,0,"E",$B145,YEAR(X$121),MONTH(X$121),DAY(X$121),"01",2,"T","R")</f>
        <v>279655950.75999999</v>
      </c>
      <c r="Y145" s="5">
        <f>_xll.SBSAddInExcel.Functions.grpSaldo("BA","0000","MF",2,21030300000000,0,"E",$B145,YEAR(Y$121),MONTH(Y$121),DAY(Y$121),"01",2,"T","R")</f>
        <v>285919742.47000003</v>
      </c>
      <c r="Z145" s="5">
        <f>_xll.SBSAddInExcel.Functions.grpSaldo("BA","0000","MF",2,21030300000000,0,"E",$B145,YEAR(Z$121),MONTH(Z$121),DAY(Z$121),"01",2,"T","R")</f>
        <v>294054953.44999999</v>
      </c>
      <c r="AA145" s="5">
        <f>_xll.SBSAddInExcel.Functions.grpSaldo("BA","0000","MF",2,21030300000000,0,"E",$B145,YEAR(AA$121),MONTH(AA$121),DAY(AA$121),"01",2,"T","R")</f>
        <v>298503823.63999999</v>
      </c>
      <c r="AB145" s="5">
        <f>_xll.SBSAddInExcel.Functions.grpSaldo("BA","0000","MF",2,21030300000000,0,"E",$B145,YEAR(AB$121),MONTH(AB$121),DAY(AB$121),"01",2,"T","R")</f>
        <v>300648216.99000001</v>
      </c>
      <c r="AC145" s="5">
        <f>_xll.SBSAddInExcel.Functions.grpSaldo("BA","0000","MF",2,21030300000000,0,"E",$B145,YEAR(AC$121),MONTH(AC$121),DAY(AC$121),"01",2,"T","R")</f>
        <v>308924155.5</v>
      </c>
      <c r="AD145" s="5">
        <f>_xll.SBSAddInExcel.Functions.grpSaldo("BA","0000","MF",2,21030300000000,0,"E",$B145,YEAR(AD$121),MONTH(AD$121),DAY(AD$121),"01",2,"T","R")</f>
        <v>310195710.50999999</v>
      </c>
      <c r="AE145" s="5">
        <f>_xll.SBSAddInExcel.Functions.grpSaldo("BA","0000","MF",2,21030300000000,0,"E",$B145,YEAR(AE$121),MONTH(AE$121),DAY(AE$121),"01",2,"T","R")</f>
        <v>318026996.75999999</v>
      </c>
      <c r="AF145" s="5">
        <f>_xll.SBSAddInExcel.Functions.grpSaldo("BA","0000","MF",2,21030300000000,0,"E",$B145,YEAR(AF$121),MONTH(AF$121),DAY(AF$121),"01",2,"T","R")</f>
        <v>326944094.16000003</v>
      </c>
      <c r="AG145" s="5">
        <f>_xll.SBSAddInExcel.Functions.grpSaldo("BA","0000","MF",2,21030300000000,0,"E",$B145,YEAR(AG$121),MONTH(AG$121),DAY(AG$121),"01",2,"T","R")</f>
        <v>340939050.81999999</v>
      </c>
      <c r="AH145" s="5">
        <f>_xll.SBSAddInExcel.Functions.grpSaldo("BA","0000","MF",2,21030300000000,0,"E",$B145,YEAR(AH$121),MONTH(AH$121),DAY(AH$121),"01",2,"T","R")</f>
        <v>348965744.81999999</v>
      </c>
      <c r="AI145" s="5">
        <f>_xll.SBSAddInExcel.Functions.grpSaldo("BA","0000","MF",2,21030300000000,0,"E",$B145,YEAR(AI$121),MONTH(AI$121),DAY(AI$121),"01",2,"T","R")</f>
        <v>352227079.44</v>
      </c>
      <c r="AJ145" s="5">
        <f>_xll.SBSAddInExcel.Functions.grpSaldo("BA","0000","MF",2,21030300000000,0,"E",$B145,YEAR(AJ$121),MONTH(AJ$121),DAY(AJ$121),"01",2,"T","R")</f>
        <v>358714879.57999998</v>
      </c>
      <c r="AK145" s="5">
        <f>_xll.SBSAddInExcel.Functions.grpSaldo("BA","0000","MF",2,21030300000000,0,"E",$B145,YEAR(AK$121),MONTH(AK$121),DAY(AK$121),"01",2,"T","R")</f>
        <v>356506465.82999998</v>
      </c>
      <c r="AL145" s="5">
        <f>_xll.SBSAddInExcel.Functions.grpSaldo("BA","0000","MF",2,21030300000000,0,"E",$B145,YEAR(AL$121),MONTH(AL$121),DAY(AL$121),"01",2,"T","R")</f>
        <v>352418938.25</v>
      </c>
      <c r="AM145" s="5">
        <f>_xll.SBSAddInExcel.Functions.grpSaldo("BA","0000","MF",2,21030300000000,0,"E",$B145,YEAR(AM$121),MONTH(AM$121),DAY(AM$121),"01",2,"T","R")</f>
        <v>359610595.35000002</v>
      </c>
      <c r="AN145" s="5">
        <f>_xll.SBSAddInExcel.Functions.grpSaldo("BA","0000","MF",2,21030300000000,0,"E",$B145,YEAR(AN$121),MONTH(AN$121),DAY(AN$121),"01",2,"T","R")</f>
        <v>362171491.79000002</v>
      </c>
      <c r="AO145" s="5">
        <f>_xll.SBSAddInExcel.Functions.grpSaldo("BA","0000","MF",2,21030300000000,0,"E",$B145,YEAR(AO$121),MONTH(AO$121),DAY(AO$121),"01",2,"T","R")</f>
        <v>358311520.02999997</v>
      </c>
      <c r="AP145" s="5">
        <f>_xll.SBSAddInExcel.Functions.grpSaldo("BA","0000","MF",2,21030300000000,0,"E",$B145,YEAR(AP$121),MONTH(AP$121),DAY(AP$121),"01",2,"T","R")</f>
        <v>379460533.33999997</v>
      </c>
      <c r="AQ145" s="5">
        <f>_xll.SBSAddInExcel.Functions.grpSaldo("BA","0000","MF",2,21030300000000,0,"E",$B145,YEAR(AQ$121),MONTH(AQ$121),DAY(AQ$121),"01",2,"T","R")</f>
        <v>384461988.94</v>
      </c>
      <c r="AR145" s="5">
        <f>_xll.SBSAddInExcel.Functions.grpSaldo("BA","0000","MF",2,21030300000000,0,"E",$B145,YEAR(AR$121),MONTH(AR$121),DAY(AR$121),"01",2,"T","R")</f>
        <v>387869317.30000001</v>
      </c>
      <c r="AS145" s="5">
        <f>_xll.SBSAddInExcel.Functions.grpSaldo("BA","0000","MF",2,21030300000000,0,"E",$B145,YEAR(AS$121),MONTH(AS$121),DAY(AS$121),"01",2,"T","R")</f>
        <v>390636233.44999999</v>
      </c>
      <c r="AT145" s="5">
        <f>_xll.SBSAddInExcel.Functions.grpSaldo("BA","0000","MF",2,21030300000000,0,"E",$B145,YEAR(AT$121),MONTH(AT$121),DAY(AT$121),"01",2,"T","R")</f>
        <v>394938448.69999999</v>
      </c>
      <c r="AU145" s="5">
        <f>_xll.SBSAddInExcel.Functions.grpSaldo("BA","0000","MF",2,21030300000000,0,"E",$B145,YEAR(AU$121),MONTH(AU$121),DAY(AU$121),"01",2,"T","R")</f>
        <v>400616234.63</v>
      </c>
      <c r="AV145" s="5">
        <f>_xll.SBSAddInExcel.Functions.grpSaldo("BA","0000","MF",2,21030300000000,0,"E",$B145,YEAR(AV$121),MONTH(AV$121),DAY(AV$121),"01",2,"T","R")</f>
        <v>409574179.06999999</v>
      </c>
      <c r="AW145" s="5">
        <f>_xll.SBSAddInExcel.Functions.grpSaldo("BA","0000","MF",2,21030300000000,0,"E",$B145,YEAR(AW$121),MONTH(AW$121),DAY(AW$121),"01",2,"T","R")</f>
        <v>416106495.50999999</v>
      </c>
      <c r="AX145" s="5">
        <f>_xll.SBSAddInExcel.Functions.grpSaldo("BA","0000","MF",2,21030300000000,0,"E",$B145,YEAR(AX$121),MONTH(AX$121),DAY(AX$121),"01",2,"T","R")</f>
        <v>418459647.29000002</v>
      </c>
      <c r="AY145" s="5">
        <f>_xll.SBSAddInExcel.Functions.grpSaldo("BA","0000","MF",2,21030300000000,0,"E",$B145,YEAR(AY$121),MONTH(AY$121),DAY(AY$121),"01",2,"T","R")</f>
        <v>408664730.75999999</v>
      </c>
      <c r="AZ145" s="5">
        <f>_xll.SBSAddInExcel.Functions.grpSaldo("BA","0000","MF",2,21030300000000,0,"E",$B145,YEAR(AZ$121),MONTH(AZ$121),DAY(AZ$121),"01",2,"T","R")</f>
        <v>412912977.99000001</v>
      </c>
      <c r="BA145" s="5">
        <f>_xll.SBSAddInExcel.Functions.grpSaldo("BA","0000","MF",2,21030300000000,0,"E",$B145,YEAR(BA$121),MONTH(BA$121),DAY(BA$121),"01",2,"T","R")</f>
        <v>419160769.85000002</v>
      </c>
      <c r="BB145" s="5">
        <f>_xll.SBSAddInExcel.Functions.grpSaldo("BA","0000","MF",2,21030300000000,0,"E",$B145,YEAR(BB$121),MONTH(BB$121),DAY(BB$121),"01",2,"T","R")</f>
        <v>421367488.75</v>
      </c>
      <c r="BC145" s="5">
        <f>_xll.SBSAddInExcel.Functions.grpSaldo("BA","0000","MF",2,21030300000000,0,"E",$B145,YEAR(BC$121),MONTH(BC$121),DAY(BC$121),"01",2,"T","R")</f>
        <v>419734243.02999997</v>
      </c>
      <c r="BD145" s="5">
        <f>_xll.SBSAddInExcel.Functions.grpSaldo("BA","0000","MF",2,21030300000000,0,"E",$B145,YEAR(BD$121),MONTH(BD$121),DAY(BD$121),"01",2,"T","R")</f>
        <v>407523178.38</v>
      </c>
      <c r="BE145" s="5">
        <f>_xll.SBSAddInExcel.Functions.grpSaldo("BA","0000","MF",2,21030300000000,0,"E",$B145,YEAR(BE$121),MONTH(BE$121),DAY(BE$121),"01",2,"T","R")</f>
        <v>403565890.35000002</v>
      </c>
      <c r="BF145" s="5">
        <f>_xll.SBSAddInExcel.Functions.grpSaldo("BA","0000","MF",2,21030300000000,0,"E",$B145,YEAR(BF$121),MONTH(BF$121),DAY(BF$121),"01",2,"T","R")</f>
        <v>399286530.35000002</v>
      </c>
      <c r="BG145" s="5">
        <f>_xll.SBSAddInExcel.Functions.grpSaldo("BA","0000","MF",2,21030300000000,0,"E",$B145,YEAR(BG$121),MONTH(BG$121),DAY(BG$121),"01",2,"T","R")</f>
        <v>395792472.82999998</v>
      </c>
      <c r="BH145" s="5">
        <f>_xll.SBSAddInExcel.Functions.grpSaldo("BA","0000","MF",2,21030300000000,0,"E",$B145,YEAR(BH$121),MONTH(BH$121),DAY(BH$121),"01",2,"T","R")</f>
        <v>387901260.13</v>
      </c>
      <c r="BI145" s="5">
        <f>_xll.SBSAddInExcel.Functions.grpSaldo("BA","0000","MF",2,21030300000000,0,"E",$B145,YEAR(BI$121),MONTH(BI$121),DAY(BI$121),"01",2,"T","R")</f>
        <v>379480127.63</v>
      </c>
      <c r="BJ145" s="5">
        <f>_xll.SBSAddInExcel.Functions.grpSaldo("BA","0000","MF",2,21030300000000,0,"E",$B145,YEAR(BJ$121),MONTH(BJ$121),DAY(BJ$121),"01",2,"T","R")</f>
        <v>372243417.55000001</v>
      </c>
      <c r="BK145" s="5">
        <f>_xll.SBSAddInExcel.Functions.grpSaldo("BA","0000","MF",2,21030300000000,0,"E",$B145,YEAR(BK$121),MONTH(BK$121),DAY(BK$121),"01",2,"T","R")</f>
        <v>369576142.06999999</v>
      </c>
      <c r="BL145" s="5">
        <f>_xll.SBSAddInExcel.Functions.grpSaldo("BA","0000","MF",2,21030300000000,0,"E",$B145,YEAR(BL$121),MONTH(BL$121),DAY(BL$121),"01",2,"T","R")</f>
        <v>354296958.97000003</v>
      </c>
      <c r="BM145" s="5">
        <f>_xll.SBSAddInExcel.Functions.grpSaldo("BA","0000","MF",2,21030300000000,0,"E",$B145,YEAR(BM$121),MONTH(BM$121),DAY(BM$121),"01",2,"T","R")</f>
        <v>352585245.39999998</v>
      </c>
      <c r="BN145" s="5">
        <f>_xll.SBSAddInExcel.Functions.grpSaldo("BA","0000","MF",2,21030300000000,0,"E",$B145,YEAR(BN$121),MONTH(BN$121),DAY(BN$121),"01",2,"T","R")</f>
        <v>355771166.60000002</v>
      </c>
      <c r="BO145" s="5">
        <f>_xll.SBSAddInExcel.Functions.grpSaldo("BA","0000","MF",2,21030300000000,0,"E",$B145,YEAR(BO$121),MONTH(BO$121),DAY(BO$121),"01",2,"T","R")</f>
        <v>355151768.54000002</v>
      </c>
      <c r="BP145" s="5">
        <f>_xll.SBSAddInExcel.Functions.grpSaldo("BA","0000","MF",2,21030300000000,0,"E",$B145,YEAR(BP$121),MONTH(BP$121),DAY(BP$121),"01",2,"T","R")</f>
        <v>360209617.19999999</v>
      </c>
      <c r="BQ145" s="5">
        <f>_xll.SBSAddInExcel.Functions.grpSaldo("BA","0000","MF",2,21030300000000,0,"E",$B145,YEAR(BQ$121),MONTH(BQ$121),DAY(BQ$121),"01",2,"T","R")</f>
        <v>367375778.68000001</v>
      </c>
      <c r="BR145" s="5">
        <f>_xll.SBSAddInExcel.Functions.grpSaldo("BA","0000","MF",2,21030300000000,0,"E",$B145,YEAR(BR$121),MONTH(BR$121),DAY(BR$121),"01",2,"T","R")</f>
        <v>361301906.27999997</v>
      </c>
      <c r="BS145" s="5">
        <f>_xll.SBSAddInExcel.Functions.grpSaldo("BA","0000","MF",2,21030300000000,0,"E",$B145,YEAR(BS$121),MONTH(BS$121),DAY(BS$121),"01",2,"T","R")</f>
        <v>364855370.73000002</v>
      </c>
      <c r="BT145" s="5">
        <f>_xll.SBSAddInExcel.Functions.grpSaldo("BA","0000","MF",2,21030300000000,0,"E",$B145,YEAR(BT$121),MONTH(BT$121),DAY(BT$121),"01",2,"T","R")</f>
        <v>364414894</v>
      </c>
      <c r="BU145" s="5">
        <f>_xll.SBSAddInExcel.Functions.grpSaldo("BA","0000","MF",2,21030300000000,0,"E",$B145,YEAR(BU$121),MONTH(BU$121),DAY(BU$121),"01",2,"T","R")</f>
        <v>376100653.31999999</v>
      </c>
      <c r="BV145" s="5">
        <f>_xll.SBSAddInExcel.Functions.grpSaldo("BA","0000","MF",2,21030300000000,0,"E",$B145,YEAR(BV$121),MONTH(BV$121),DAY(BV$121),"01",2,"T","R")</f>
        <v>383157202.88</v>
      </c>
      <c r="BW145" s="5">
        <f>_xll.SBSAddInExcel.Functions.grpSaldo("BA","0000","MF",2,21030300000000,0,"E",$B145,YEAR(BW$121),MONTH(BW$121),DAY(BW$121),"01",2,"T","R")</f>
        <v>388211138.95999998</v>
      </c>
      <c r="BX145" s="5">
        <f>_xll.SBSAddInExcel.Functions.grpSaldo("BA","0000","MF",2,21030300000000,0,"E",$B145,YEAR(BX$121),MONTH(BX$121),DAY(BX$121),"01",2,"T","R")</f>
        <v>393049169.63</v>
      </c>
      <c r="BY145" s="5">
        <f>_xll.SBSAddInExcel.Functions.grpSaldo("BA","0000","MF",2,21030300000000,0,"E",$B145,YEAR(BY$121),MONTH(BY$121),DAY(BY$121),"01",2,"T","R")</f>
        <v>389878318.11000001</v>
      </c>
      <c r="BZ145" s="5">
        <f>_xll.SBSAddInExcel.Functions.grpSaldo("BA","0000","MF",2,21030300000000,0,"E",$B145,YEAR(BZ$121),MONTH(BZ$121),DAY(BZ$121),"01",2,"T","R")</f>
        <v>387588693.50999999</v>
      </c>
      <c r="CA145" s="5">
        <f>_xll.SBSAddInExcel.Functions.grpSaldo("BA","0000","MF",2,21030300000000,0,"E",$B145,YEAR(CA$121),MONTH(CA$121),DAY(CA$121),"01",2,"T","R")</f>
        <v>376477519.95999998</v>
      </c>
      <c r="CB145" s="5">
        <f>_xll.SBSAddInExcel.Functions.grpSaldo("BA","0000","MF",2,21030300000000,0,"E",$B145,YEAR(CB$121),MONTH(CB$121),DAY(CB$121),"01",2,"T","R")</f>
        <v>388570171.36000001</v>
      </c>
      <c r="CC145" s="5">
        <f>_xll.SBSAddInExcel.Functions.grpSaldo("BA","0000","MF",2,21030300000000,0,"E",$B145,YEAR(CC$121),MONTH(CC$121),DAY(CC$121),"01",2,"T","R")</f>
        <v>390219600.37</v>
      </c>
      <c r="CD145" s="5">
        <f>_xll.SBSAddInExcel.Functions.grpSaldo("BA","0000","MF",2,21030300000000,0,"E",$B145,YEAR(CD$121),MONTH(CD$121),DAY(CD$121),"01",2,"T","R")</f>
        <v>393178041.66000003</v>
      </c>
      <c r="CE145" s="5">
        <f>_xll.SBSAddInExcel.Functions.grpSaldo("BA","0000","MF",2,21030300000000,0,"E",$B145,YEAR(CE$121),MONTH(CE$121),DAY(CE$121),"01",2,"T","R")</f>
        <v>411414031.94</v>
      </c>
      <c r="CF145" s="5">
        <f>_xll.SBSAddInExcel.Functions.grpSaldo("BA","0000","MF",2,21030300000000,0,"E",$B145,YEAR(CF$121),MONTH(CF$121),DAY(CF$121),"01",2,"T","R")</f>
        <v>418505690.08999997</v>
      </c>
      <c r="CG145" s="5">
        <f>_xll.SBSAddInExcel.Functions.grpSaldo("BA","0000","MF",2,21030300000000,0,"E",$B145,YEAR(CG$121),MONTH(CG$121),DAY(CG$121),"01",2,"T","R")</f>
        <v>424957561.11000001</v>
      </c>
      <c r="CH145" s="5">
        <f>_xll.SBSAddInExcel.Functions.grpSaldo("BA","0000","MF",2,21030300000000,0,"E",$B145,YEAR(CH$121),MONTH(CH$121),DAY(CH$121),"01",2,"T","R")</f>
        <v>430970983.58999997</v>
      </c>
      <c r="CI145" s="5">
        <f>_xll.SBSAddInExcel.Functions.grpSaldo("BA","0000","MF",2,21030300000000,0,"E",$B145,YEAR(CI$121),MONTH(CI$121),DAY(CI$121),"01",2,"T","R")</f>
        <v>438201039.94999999</v>
      </c>
      <c r="CJ145" s="5">
        <f>_xll.SBSAddInExcel.Functions.grpSaldo("BA","0000","MF",2,21030300000000,0,"E",$B145,YEAR(CJ$121),MONTH(CJ$121),DAY(CJ$121),"01",2,"T","R")</f>
        <v>428392532.94999999</v>
      </c>
      <c r="CK145" s="5">
        <f>_xll.SBSAddInExcel.Functions.grpSaldo("BA","0000","MF",2,21030300000000,0,"E",$B145,YEAR(CK$121),MONTH(CK$121),DAY(CK$121),"01",2,"T","R")</f>
        <v>440695203.93000001</v>
      </c>
      <c r="CL145" s="5">
        <f>_xll.SBSAddInExcel.Functions.grpSaldo("BA","0000","MF",2,21030300000000,0,"E",$B145,YEAR(CL$121),MONTH(CL$121),DAY(CL$121),"01",2,"T","R")</f>
        <v>445831150.22000003</v>
      </c>
      <c r="CM145" s="5">
        <f>_xll.SBSAddInExcel.Functions.grpSaldo("BA","0000","MF",2,21030300000000,0,"E",$B145,YEAR(CM$121),MONTH(CM$121),DAY(CM$121),"01",2,"T","R")</f>
        <v>448805333.97000003</v>
      </c>
      <c r="CN145" s="5">
        <f>_xll.SBSAddInExcel.Functions.grpSaldo("BA","0000","MF",2,21030300000000,0,"E",$B145,YEAR(CN$121),MONTH(CN$121),DAY(CN$121),"01",2,"T","R")</f>
        <v>463509757.52999997</v>
      </c>
      <c r="CO145" s="5">
        <f>_xll.SBSAddInExcel.Functions.grpSaldo("BA","0000","MF",2,21030300000000,0,"E",$B145,YEAR(CO$121),MONTH(CO$121),DAY(CO$121),"01",2,"T","R")</f>
        <v>478657572.72000003</v>
      </c>
      <c r="CP145" s="5">
        <f>_xll.SBSAddInExcel.Functions.grpSaldo("BA","0000","MF",2,21030300000000,0,"E",$B145,YEAR(CP$121),MONTH(CP$121),DAY(CP$121),"01",2,"T","R")</f>
        <v>487759364.24000001</v>
      </c>
      <c r="CQ145" s="5">
        <f>_xll.SBSAddInExcel.Functions.grpSaldo("BA","0000","MF",2,21030300000000,0,"E",$B145,YEAR(CQ$121),MONTH(CQ$121),DAY(CQ$121),"01",2,"T","R")</f>
        <v>493678637.31999999</v>
      </c>
      <c r="CR145" s="5">
        <f>_xll.SBSAddInExcel.Functions.grpSaldo("BA","0000","MF",2,21030300000000,0,"E",$B145,YEAR(CR$121),MONTH(CR$121),DAY(CR$121),"01",2,"T","R")</f>
        <v>491556700.13999999</v>
      </c>
      <c r="CS145" s="5">
        <f>_xll.SBSAddInExcel.Functions.grpSaldo("BA","0000","MF",2,21030300000000,0,"E",$B145,YEAR(CS$121),MONTH(CS$121),DAY(CS$121),"01",2,"T","R")</f>
        <v>487286670.26999998</v>
      </c>
      <c r="CT145" s="5">
        <f>_xll.SBSAddInExcel.Functions.grpSaldo("BA","0000","MF",2,21030300000000,0,"E",$B145,YEAR(CT$121),MONTH(CT$121),DAY(CT$121),"01",2,"T","R")</f>
        <v>491487218.24000001</v>
      </c>
      <c r="CU145" s="5">
        <f>_xll.SBSAddInExcel.Functions.grpSaldo("BA","0000","MF",2,21030300000000,0,"E",$B145,YEAR(CU$121),MONTH(CU$121),DAY(CU$121),"01",2,"T","R")</f>
        <v>488713840.22000003</v>
      </c>
      <c r="CV145" s="5">
        <f>_xll.SBSAddInExcel.Functions.grpSaldo("BA","0000","MF",2,21030300000000,0,"E",$B145,YEAR(CV$121),MONTH(CV$121),DAY(CV$121),"01",2,"T","R")</f>
        <v>475308360.18000001</v>
      </c>
      <c r="CW145" s="5">
        <f>_xll.SBSAddInExcel.Functions.grpSaldo("BA","0000","MF",2,21030300000000,0,"E",$B145,YEAR(CW$121),MONTH(CW$121),DAY(CW$121),"01",2,"T","R")</f>
        <v>485385073.81</v>
      </c>
      <c r="CX145" s="5">
        <f>_xll.SBSAddInExcel.Functions.grpSaldo("BA","0000","MF",2,21030300000000,0,"E",$B145,YEAR(CX$121),MONTH(CX$121),DAY(CX$121),"01",2,"T","R")</f>
        <v>489704966.25</v>
      </c>
      <c r="CY145" s="5">
        <f>_xll.SBSAddInExcel.Functions.grpSaldo("BA","0000","MF",2,21030300000000,0,"E",$B145,YEAR(CY$121),MONTH(CY$121),DAY(CY$121),"01",2,"T","R")</f>
        <v>491960069.29000002</v>
      </c>
      <c r="CZ145" s="5">
        <f>_xll.SBSAddInExcel.Functions.grpSaldo("BA","0000","MF",2,21030300000000,0,"E",$B145,YEAR(CZ$121),MONTH(CZ$121),DAY(CZ$121),"01",2,"T","R")</f>
        <v>493291973.67000002</v>
      </c>
      <c r="DA145" s="5">
        <f>_xll.SBSAddInExcel.Functions.grpSaldo("BA","0000","MF",2,21030300000000,0,"E",$B145,YEAR(DA$121),MONTH(DA$121),DAY(DA$121),"01",2,"T","R")</f>
        <v>494054925.06999999</v>
      </c>
      <c r="DB145" s="5">
        <f>_xll.SBSAddInExcel.Functions.grpSaldo("BA","0000","MF",2,21030300000000,0,"E",$B145,YEAR(DB$121),MONTH(DB$121),DAY(DB$121),"01",2,"T","R")</f>
        <v>493915119.93000001</v>
      </c>
      <c r="DC145" s="5">
        <f>_xll.SBSAddInExcel.Functions.grpSaldo("BA","0000","MF",2,21030300000000,0,"E",$B145,YEAR(DC$121),MONTH(DC$121),DAY(DC$121),"01",2,"T","R")</f>
        <v>494625360.51999998</v>
      </c>
      <c r="DD145" s="5">
        <f>_xll.SBSAddInExcel.Functions.grpSaldo("BA","0000","MF",2,21030300000000,0,"E",$B145,YEAR(DD$121),MONTH(DD$121),DAY(DD$121),"01",2,"T","R")</f>
        <v>492924809.10000002</v>
      </c>
      <c r="DE145" s="5">
        <f>_xll.SBSAddInExcel.Functions.grpSaldo("BA","0000","MF",2,21030300000000,0,"E",$B145,YEAR(DE$121),MONTH(DE$121),DAY(DE$121),"01",2,"T","R")</f>
        <v>491053509.63</v>
      </c>
      <c r="DF145" s="5">
        <f>_xll.SBSAddInExcel.Functions.grpSaldo("BA","0000","MF",2,21030300000000,0,"E",$B145,YEAR(DF$121),MONTH(DF$121),DAY(DF$121),"01",2,"T","R")</f>
        <v>488532385.13</v>
      </c>
      <c r="DG145" s="5">
        <f>_xll.SBSAddInExcel.Functions.grpSaldo("BA","0000","MF",2,21030300000000,0,"E",$B145,YEAR(DG$121),MONTH(DG$121),DAY(DG$121),"01",2,"T","R")</f>
        <v>485804088.36000001</v>
      </c>
      <c r="DH145" s="5">
        <f>_xll.SBSAddInExcel.Functions.grpSaldo("BA","0000","MF",2,21030300000000,0,"E",$B145,YEAR(DH$121),MONTH(DH$121),DAY(DH$121),"01",2,"T","R")</f>
        <v>480097689.26999998</v>
      </c>
    </row>
    <row r="146" spans="1:112" x14ac:dyDescent="0.3">
      <c r="B146" s="56">
        <v>123</v>
      </c>
      <c r="C146" s="1" t="s">
        <v>251</v>
      </c>
      <c r="D146" s="5">
        <f>_xll.SBSAddInExcel.Functions.grpSaldo("BA","0000","MF",2,21030300000000,0,"E",$B146,YEAR(D$121),MONTH(D$121),DAY(D$121),"01",2,"T","R")</f>
        <v>2174251237.7399998</v>
      </c>
      <c r="E146" s="5">
        <f>_xll.SBSAddInExcel.Functions.grpSaldo("BA","0000","MF",2,21030300000000,0,"E",$B146,YEAR(E$121),MONTH(E$121),DAY(E$121),"01",2,"T","R")</f>
        <v>2081096636.96</v>
      </c>
      <c r="F146" s="5">
        <f>_xll.SBSAddInExcel.Functions.grpSaldo("BA","0000","MF",2,21030300000000,0,"E",$B146,YEAR(F$121),MONTH(F$121),DAY(F$121),"01",2,"T","R")</f>
        <v>2141447048.27</v>
      </c>
      <c r="G146" s="5">
        <f>_xll.SBSAddInExcel.Functions.grpSaldo("BA","0000","MF",2,21030300000000,0,"E",$B146,YEAR(G$121),MONTH(G$121),DAY(G$121),"01",2,"T","R")</f>
        <v>2258810060.6199999</v>
      </c>
      <c r="H146" s="5">
        <f>_xll.SBSAddInExcel.Functions.grpSaldo("BA","0000","MF",2,21030300000000,0,"E",$B146,YEAR(H$121),MONTH(H$121),DAY(H$121),"01",2,"T","R")</f>
        <v>2316554958.3899999</v>
      </c>
      <c r="I146" s="5">
        <f>_xll.SBSAddInExcel.Functions.grpSaldo("BA","0000","MF",2,21030300000000,0,"E",$B146,YEAR(I$121),MONTH(I$121),DAY(I$121),"01",2,"T","R")</f>
        <v>2323649187.8699999</v>
      </c>
      <c r="J146" s="5">
        <f>_xll.SBSAddInExcel.Functions.grpSaldo("BA","0000","MF",2,21030300000000,0,"E",$B146,YEAR(J$121),MONTH(J$121),DAY(J$121),"01",2,"T","R")</f>
        <v>2442786911.8099999</v>
      </c>
      <c r="K146" s="5">
        <f>_xll.SBSAddInExcel.Functions.grpSaldo("BA","0000","MF",2,21030300000000,0,"E",$B146,YEAR(K$121),MONTH(K$121),DAY(K$121),"01",2,"T","R")</f>
        <v>2583093633.1599998</v>
      </c>
      <c r="L146" s="5">
        <f>_xll.SBSAddInExcel.Functions.grpSaldo("BA","0000","MF",2,21030300000000,0,"E",$B146,YEAR(L$121),MONTH(L$121),DAY(L$121),"01",2,"T","R")</f>
        <v>2668635315.9499998</v>
      </c>
      <c r="M146" s="5">
        <f>_xll.SBSAddInExcel.Functions.grpSaldo("BA","0000","MF",2,21030300000000,0,"E",$B146,YEAR(M$121),MONTH(M$121),DAY(M$121),"01",2,"T","R")</f>
        <v>2755664867.52</v>
      </c>
      <c r="N146" s="5">
        <f>_xll.SBSAddInExcel.Functions.grpSaldo("BA","0000","MF",2,21030300000000,0,"E",$B146,YEAR(N$121),MONTH(N$121),DAY(N$121),"01",2,"T","R")</f>
        <v>2745289197.6500001</v>
      </c>
      <c r="O146" s="5">
        <f>_xll.SBSAddInExcel.Functions.grpSaldo("BA","0000","MF",2,21030300000000,0,"E",$B146,YEAR(O$121),MONTH(O$121),DAY(O$121),"01",2,"T","R")</f>
        <v>2795518637.1399999</v>
      </c>
      <c r="P146" s="5">
        <f>_xll.SBSAddInExcel.Functions.grpSaldo("BA","0000","MF",2,21030300000000,0,"E",$B146,YEAR(P$121),MONTH(P$121),DAY(P$121),"01",2,"T","R")</f>
        <v>2725534766.7199998</v>
      </c>
      <c r="Q146" s="5">
        <f>_xll.SBSAddInExcel.Functions.grpSaldo("BA","0000","MF",2,21030300000000,0,"E",$B146,YEAR(Q$121),MONTH(Q$121),DAY(Q$121),"01",2,"T","R")</f>
        <v>2745348088.1100001</v>
      </c>
      <c r="R146" s="5">
        <f>_xll.SBSAddInExcel.Functions.grpSaldo("BA","0000","MF",2,21030300000000,0,"E",$B146,YEAR(R$121),MONTH(R$121),DAY(R$121),"01",2,"T","R")</f>
        <v>2814122691.4699998</v>
      </c>
      <c r="S146" s="5">
        <f>_xll.SBSAddInExcel.Functions.grpSaldo("BA","0000","MF",2,21030300000000,0,"E",$B146,YEAR(S$121),MONTH(S$121),DAY(S$121),"01",2,"T","R")</f>
        <v>2778182874.7800002</v>
      </c>
      <c r="T146" s="5">
        <f>_xll.SBSAddInExcel.Functions.grpSaldo("BA","0000","MF",2,21030300000000,0,"E",$B146,YEAR(T$121),MONTH(T$121),DAY(T$121),"01",2,"T","R")</f>
        <v>2673959917.4099998</v>
      </c>
      <c r="U146" s="5">
        <f>_xll.SBSAddInExcel.Functions.grpSaldo("BA","0000","MF",2,21030300000000,0,"E",$B146,YEAR(U$121),MONTH(U$121),DAY(U$121),"01",2,"T","R")</f>
        <v>2579412369.8800001</v>
      </c>
      <c r="V146" s="5">
        <f>_xll.SBSAddInExcel.Functions.grpSaldo("BA","0000","MF",2,21030300000000,0,"E",$B146,YEAR(V$121),MONTH(V$121),DAY(V$121),"01",2,"T","R")</f>
        <v>2750155594.98</v>
      </c>
      <c r="W146" s="5">
        <f>_xll.SBSAddInExcel.Functions.grpSaldo("BA","0000","MF",2,21030300000000,0,"E",$B146,YEAR(W$121),MONTH(W$121),DAY(W$121),"01",2,"T","R")</f>
        <v>2681394616.6199999</v>
      </c>
      <c r="X146" s="5">
        <f>_xll.SBSAddInExcel.Functions.grpSaldo("BA","0000","MF",2,21030300000000,0,"E",$B146,YEAR(X$121),MONTH(X$121),DAY(X$121),"01",2,"T","R")</f>
        <v>2745744869.04</v>
      </c>
      <c r="Y146" s="5">
        <f>_xll.SBSAddInExcel.Functions.grpSaldo("BA","0000","MF",2,21030300000000,0,"E",$B146,YEAR(Y$121),MONTH(Y$121),DAY(Y$121),"01",2,"T","R")</f>
        <v>2715878788.5700002</v>
      </c>
      <c r="Z146" s="5">
        <f>_xll.SBSAddInExcel.Functions.grpSaldo("BA","0000","MF",2,21030300000000,0,"E",$B146,YEAR(Z$121),MONTH(Z$121),DAY(Z$121),"01",2,"T","R")</f>
        <v>2735964394.5</v>
      </c>
      <c r="AA146" s="5">
        <f>_xll.SBSAddInExcel.Functions.grpSaldo("BA","0000","MF",2,21030300000000,0,"E",$B146,YEAR(AA$121),MONTH(AA$121),DAY(AA$121),"01",2,"T","R")</f>
        <v>2747248003.9200001</v>
      </c>
      <c r="AB146" s="5">
        <f>_xll.SBSAddInExcel.Functions.grpSaldo("BA","0000","MF",2,21030300000000,0,"E",$B146,YEAR(AB$121),MONTH(AB$121),DAY(AB$121),"01",2,"T","R")</f>
        <v>2694913833.8899999</v>
      </c>
      <c r="AC146" s="5">
        <f>_xll.SBSAddInExcel.Functions.grpSaldo("BA","0000","MF",2,21030300000000,0,"E",$B146,YEAR(AC$121),MONTH(AC$121),DAY(AC$121),"01",2,"T","R")</f>
        <v>2806288831.5500002</v>
      </c>
      <c r="AD146" s="5">
        <f>_xll.SBSAddInExcel.Functions.grpSaldo("BA","0000","MF",2,21030300000000,0,"E",$B146,YEAR(AD$121),MONTH(AD$121),DAY(AD$121),"01",2,"T","R")</f>
        <v>2907850423.3200002</v>
      </c>
      <c r="AE146" s="5">
        <f>_xll.SBSAddInExcel.Functions.grpSaldo("BA","0000","MF",2,21030300000000,0,"E",$B146,YEAR(AE$121),MONTH(AE$121),DAY(AE$121),"01",2,"T","R")</f>
        <v>2862386550.4099998</v>
      </c>
      <c r="AF146" s="5">
        <f>_xll.SBSAddInExcel.Functions.grpSaldo("BA","0000","MF",2,21030300000000,0,"E",$B146,YEAR(AF$121),MONTH(AF$121),DAY(AF$121),"01",2,"T","R")</f>
        <v>2857014291.4899998</v>
      </c>
      <c r="AG146" s="5">
        <f>_xll.SBSAddInExcel.Functions.grpSaldo("BA","0000","MF",2,21030300000000,0,"E",$B146,YEAR(AG$121),MONTH(AG$121),DAY(AG$121),"01",2,"T","R")</f>
        <v>2912767118.5799999</v>
      </c>
      <c r="AH146" s="5">
        <f>_xll.SBSAddInExcel.Functions.grpSaldo("BA","0000","MF",2,21030300000000,0,"E",$B146,YEAR(AH$121),MONTH(AH$121),DAY(AH$121),"01",2,"T","R")</f>
        <v>2884336235.1999998</v>
      </c>
      <c r="AI146" s="5">
        <f>_xll.SBSAddInExcel.Functions.grpSaldo("BA","0000","MF",2,21030300000000,0,"E",$B146,YEAR(AI$121),MONTH(AI$121),DAY(AI$121),"01",2,"T","R")</f>
        <v>2773984946.9000001</v>
      </c>
      <c r="AJ146" s="5">
        <f>_xll.SBSAddInExcel.Functions.grpSaldo("BA","0000","MF",2,21030300000000,0,"E",$B146,YEAR(AJ$121),MONTH(AJ$121),DAY(AJ$121),"01",2,"T","R")</f>
        <v>2797384055.8899999</v>
      </c>
      <c r="AK146" s="5">
        <f>_xll.SBSAddInExcel.Functions.grpSaldo("BA","0000","MF",2,21030300000000,0,"E",$B146,YEAR(AK$121),MONTH(AK$121),DAY(AK$121),"01",2,"T","R")</f>
        <v>2857583295.6199999</v>
      </c>
      <c r="AL146" s="5">
        <f>_xll.SBSAddInExcel.Functions.grpSaldo("BA","0000","MF",2,21030300000000,0,"E",$B146,YEAR(AL$121),MONTH(AL$121),DAY(AL$121),"01",2,"T","R")</f>
        <v>3015855362.6999998</v>
      </c>
      <c r="AM146" s="5">
        <f>_xll.SBSAddInExcel.Functions.grpSaldo("BA","0000","MF",2,21030300000000,0,"E",$B146,YEAR(AM$121),MONTH(AM$121),DAY(AM$121),"01",2,"T","R")</f>
        <v>2942029657</v>
      </c>
      <c r="AN146" s="5">
        <f>_xll.SBSAddInExcel.Functions.grpSaldo("BA","0000","MF",2,21030300000000,0,"E",$B146,YEAR(AN$121),MONTH(AN$121),DAY(AN$121),"01",2,"T","R")</f>
        <v>2909262347.7199998</v>
      </c>
      <c r="AO146" s="5">
        <f>_xll.SBSAddInExcel.Functions.grpSaldo("BA","0000","MF",2,21030300000000,0,"E",$B146,YEAR(AO$121),MONTH(AO$121),DAY(AO$121),"01",2,"T","R")</f>
        <v>2833729115.73</v>
      </c>
      <c r="AP146" s="5">
        <f>_xll.SBSAddInExcel.Functions.grpSaldo("BA","0000","MF",2,21030300000000,0,"E",$B146,YEAR(AP$121),MONTH(AP$121),DAY(AP$121),"01",2,"T","R")</f>
        <v>2779192099.1799998</v>
      </c>
      <c r="AQ146" s="5">
        <f>_xll.SBSAddInExcel.Functions.grpSaldo("BA","0000","MF",2,21030300000000,0,"E",$B146,YEAR(AQ$121),MONTH(AQ$121),DAY(AQ$121),"01",2,"T","R")</f>
        <v>2755419220.5700002</v>
      </c>
      <c r="AR146" s="5">
        <f>_xll.SBSAddInExcel.Functions.grpSaldo("BA","0000","MF",2,21030300000000,0,"E",$B146,YEAR(AR$121),MONTH(AR$121),DAY(AR$121),"01",2,"T","R")</f>
        <v>2824748813.0799999</v>
      </c>
      <c r="AS146" s="5">
        <f>_xll.SBSAddInExcel.Functions.grpSaldo("BA","0000","MF",2,21030300000000,0,"E",$B146,YEAR(AS$121),MONTH(AS$121),DAY(AS$121),"01",2,"T","R")</f>
        <v>2816020186.52</v>
      </c>
      <c r="AT146" s="5">
        <f>_xll.SBSAddInExcel.Functions.grpSaldo("BA","0000","MF",2,21030300000000,0,"E",$B146,YEAR(AT$121),MONTH(AT$121),DAY(AT$121),"01",2,"T","R")</f>
        <v>2740317899.8400002</v>
      </c>
      <c r="AU146" s="5">
        <f>_xll.SBSAddInExcel.Functions.grpSaldo("BA","0000","MF",2,21030300000000,0,"E",$B146,YEAR(AU$121),MONTH(AU$121),DAY(AU$121),"01",2,"T","R")</f>
        <v>2463484018.5100002</v>
      </c>
      <c r="AV146" s="5">
        <f>_xll.SBSAddInExcel.Functions.grpSaldo("BA","0000","MF",2,21030300000000,0,"E",$B146,YEAR(AV$121),MONTH(AV$121),DAY(AV$121),"01",2,"T","R")</f>
        <v>2421773153.9899998</v>
      </c>
      <c r="AW146" s="5">
        <f>_xll.SBSAddInExcel.Functions.grpSaldo("BA","0000","MF",2,21030300000000,0,"E",$B146,YEAR(AW$121),MONTH(AW$121),DAY(AW$121),"01",2,"T","R")</f>
        <v>2414855246.9899998</v>
      </c>
      <c r="AX146" s="5">
        <f>_xll.SBSAddInExcel.Functions.grpSaldo("BA","0000","MF",2,21030300000000,0,"E",$B146,YEAR(AX$121),MONTH(AX$121),DAY(AX$121),"01",2,"T","R")</f>
        <v>2616585157.4699998</v>
      </c>
      <c r="AY146" s="5">
        <f>_xll.SBSAddInExcel.Functions.grpSaldo("BA","0000","MF",2,21030300000000,0,"E",$B146,YEAR(AY$121),MONTH(AY$121),DAY(AY$121),"01",2,"T","R")</f>
        <v>2611833105.5700002</v>
      </c>
      <c r="AZ146" s="5">
        <f>_xll.SBSAddInExcel.Functions.grpSaldo("BA","0000","MF",2,21030300000000,0,"E",$B146,YEAR(AZ$121),MONTH(AZ$121),DAY(AZ$121),"01",2,"T","R")</f>
        <v>2851250847.1799998</v>
      </c>
      <c r="BA146" s="5">
        <f>_xll.SBSAddInExcel.Functions.grpSaldo("BA","0000","MF",2,21030300000000,0,"E",$B146,YEAR(BA$121),MONTH(BA$121),DAY(BA$121),"01",2,"T","R")</f>
        <v>2789549683.21</v>
      </c>
      <c r="BB146" s="5">
        <f>_xll.SBSAddInExcel.Functions.grpSaldo("BA","0000","MF",2,21030300000000,0,"E",$B146,YEAR(BB$121),MONTH(BB$121),DAY(BB$121),"01",2,"T","R")</f>
        <v>2774921423.3099999</v>
      </c>
      <c r="BC146" s="5">
        <f>_xll.SBSAddInExcel.Functions.grpSaldo("BA","0000","MF",2,21030300000000,0,"E",$B146,YEAR(BC$121),MONTH(BC$121),DAY(BC$121),"01",2,"T","R")</f>
        <v>4032812149.4400001</v>
      </c>
      <c r="BD146" s="5">
        <f>_xll.SBSAddInExcel.Functions.grpSaldo("BA","0000","MF",2,21030300000000,0,"E",$B146,YEAR(BD$121),MONTH(BD$121),DAY(BD$121),"01",2,"T","R")</f>
        <v>3651436764.73</v>
      </c>
      <c r="BE146" s="5">
        <f>_xll.SBSAddInExcel.Functions.grpSaldo("BA","0000","MF",2,21030300000000,0,"E",$B146,YEAR(BE$121),MONTH(BE$121),DAY(BE$121),"01",2,"T","R")</f>
        <v>3706869712.0900002</v>
      </c>
      <c r="BF146" s="5">
        <f>_xll.SBSAddInExcel.Functions.grpSaldo("BA","0000","MF",2,21030300000000,0,"E",$B146,YEAR(BF$121),MONTH(BF$121),DAY(BF$121),"01",2,"T","R")</f>
        <v>3856562965.5900002</v>
      </c>
      <c r="BG146" s="5">
        <f>_xll.SBSAddInExcel.Functions.grpSaldo("BA","0000","MF",2,21030300000000,0,"E",$B146,YEAR(BG$121),MONTH(BG$121),DAY(BG$121),"01",2,"T","R")</f>
        <v>3784391326.5599999</v>
      </c>
      <c r="BH146" s="5">
        <f>_xll.SBSAddInExcel.Functions.grpSaldo("BA","0000","MF",2,21030300000000,0,"E",$B146,YEAR(BH$121),MONTH(BH$121),DAY(BH$121),"01",2,"T","R")</f>
        <v>3823574720.27</v>
      </c>
      <c r="BI146" s="5">
        <f>_xll.SBSAddInExcel.Functions.grpSaldo("BA","0000","MF",2,21030300000000,0,"E",$B146,YEAR(BI$121),MONTH(BI$121),DAY(BI$121),"01",2,"T","R")</f>
        <v>4222932987.6900001</v>
      </c>
      <c r="BJ146" s="5">
        <f>_xll.SBSAddInExcel.Functions.grpSaldo("BA","0000","MF",2,21030300000000,0,"E",$B146,YEAR(BJ$121),MONTH(BJ$121),DAY(BJ$121),"01",2,"T","R")</f>
        <v>4297929216.1899996</v>
      </c>
      <c r="BK146" s="5">
        <f>_xll.SBSAddInExcel.Functions.grpSaldo("BA","0000","MF",2,21030300000000,0,"E",$B146,YEAR(BK$121),MONTH(BK$121),DAY(BK$121),"01",2,"T","R")</f>
        <v>4362613864.54</v>
      </c>
      <c r="BL146" s="5">
        <f>_xll.SBSAddInExcel.Functions.grpSaldo("BA","0000","MF",2,21030300000000,0,"E",$B146,YEAR(BL$121),MONTH(BL$121),DAY(BL$121),"01",2,"T","R")</f>
        <v>4770458180.6700001</v>
      </c>
      <c r="BM146" s="5">
        <f>_xll.SBSAddInExcel.Functions.grpSaldo("BA","0000","MF",2,21030300000000,0,"E",$B146,YEAR(BM$121),MONTH(BM$121),DAY(BM$121),"01",2,"T","R")</f>
        <v>4845730441.6300001</v>
      </c>
      <c r="BN146" s="5">
        <f>_xll.SBSAddInExcel.Functions.grpSaldo("BA","0000","MF",2,21030300000000,0,"E",$B146,YEAR(BN$121),MONTH(BN$121),DAY(BN$121),"01",2,"T","R")</f>
        <v>4907892886.3299999</v>
      </c>
      <c r="BO146" s="5">
        <f>_xll.SBSAddInExcel.Functions.grpSaldo("BA","0000","MF",2,21030300000000,0,"E",$B146,YEAR(BO$121),MONTH(BO$121),DAY(BO$121),"01",2,"T","R")</f>
        <v>4611886239.3699999</v>
      </c>
      <c r="BP146" s="5">
        <f>_xll.SBSAddInExcel.Functions.grpSaldo("BA","0000","MF",2,21030300000000,0,"E",$B146,YEAR(BP$121),MONTH(BP$121),DAY(BP$121),"01",2,"T","R")</f>
        <v>4553012853.6599998</v>
      </c>
      <c r="BQ146" s="5">
        <f>_xll.SBSAddInExcel.Functions.grpSaldo("BA","0000","MF",2,21030300000000,0,"E",$B146,YEAR(BQ$121),MONTH(BQ$121),DAY(BQ$121),"01",2,"T","R")</f>
        <v>4561098485.1700001</v>
      </c>
      <c r="BR146" s="5">
        <f>_xll.SBSAddInExcel.Functions.grpSaldo("BA","0000","MF",2,21030300000000,0,"E",$B146,YEAR(BR$121),MONTH(BR$121),DAY(BR$121),"01",2,"T","R")</f>
        <v>4644432439.0799999</v>
      </c>
      <c r="BS146" s="5">
        <f>_xll.SBSAddInExcel.Functions.grpSaldo("BA","0000","MF",2,21030300000000,0,"E",$B146,YEAR(BS$121),MONTH(BS$121),DAY(BS$121),"01",2,"T","R")</f>
        <v>5209334272.5299997</v>
      </c>
      <c r="BT146" s="5">
        <f>_xll.SBSAddInExcel.Functions.grpSaldo("BA","0000","MF",2,21030300000000,0,"E",$B146,YEAR(BT$121),MONTH(BT$121),DAY(BT$121),"01",2,"T","R")</f>
        <v>5183140554.8800001</v>
      </c>
      <c r="BU146" s="5">
        <f>_xll.SBSAddInExcel.Functions.grpSaldo("BA","0000","MF",2,21030300000000,0,"E",$B146,YEAR(BU$121),MONTH(BU$121),DAY(BU$121),"01",2,"T","R")</f>
        <v>5303959094.5299997</v>
      </c>
      <c r="BV146" s="5">
        <f>_xll.SBSAddInExcel.Functions.grpSaldo("BA","0000","MF",2,21030300000000,0,"E",$B146,YEAR(BV$121),MONTH(BV$121),DAY(BV$121),"01",2,"T","R")</f>
        <v>5482278628.21</v>
      </c>
      <c r="BW146" s="5">
        <f>_xll.SBSAddInExcel.Functions.grpSaldo("BA","0000","MF",2,21030300000000,0,"E",$B146,YEAR(BW$121),MONTH(BW$121),DAY(BW$121),"01",2,"T","R")</f>
        <v>5270683194.6800003</v>
      </c>
      <c r="BX146" s="5">
        <f>_xll.SBSAddInExcel.Functions.grpSaldo("BA","0000","MF",2,21030300000000,0,"E",$B146,YEAR(BX$121),MONTH(BX$121),DAY(BX$121),"01",2,"T","R")</f>
        <v>5201016100.5600004</v>
      </c>
      <c r="BY146" s="5">
        <f>_xll.SBSAddInExcel.Functions.grpSaldo("BA","0000","MF",2,21030300000000,0,"E",$B146,YEAR(BY$121),MONTH(BY$121),DAY(BY$121),"01",2,"T","R")</f>
        <v>5293416161.29</v>
      </c>
      <c r="BZ146" s="5">
        <f>_xll.SBSAddInExcel.Functions.grpSaldo("BA","0000","MF",2,21030300000000,0,"E",$B146,YEAR(BZ$121),MONTH(BZ$121),DAY(BZ$121),"01",2,"T","R")</f>
        <v>5431348921.4799995</v>
      </c>
      <c r="CA146" s="5">
        <f>_xll.SBSAddInExcel.Functions.grpSaldo("BA","0000","MF",2,21030300000000,0,"E",$B146,YEAR(CA$121),MONTH(CA$121),DAY(CA$121),"01",2,"T","R")</f>
        <v>5391851079.3299999</v>
      </c>
      <c r="CB146" s="5">
        <f>_xll.SBSAddInExcel.Functions.grpSaldo("BA","0000","MF",2,21030300000000,0,"E",$B146,YEAR(CB$121),MONTH(CB$121),DAY(CB$121),"01",2,"T","R")</f>
        <v>5400814035.6000004</v>
      </c>
      <c r="CC146" s="5">
        <f>_xll.SBSAddInExcel.Functions.grpSaldo("BA","0000","MF",2,21030300000000,0,"E",$B146,YEAR(CC$121),MONTH(CC$121),DAY(CC$121),"01",2,"T","R")</f>
        <v>5633380074.7200003</v>
      </c>
      <c r="CD146" s="5">
        <f>_xll.SBSAddInExcel.Functions.grpSaldo("BA","0000","MF",2,21030300000000,0,"E",$B146,YEAR(CD$121),MONTH(CD$121),DAY(CD$121),"01",2,"T","R")</f>
        <v>5590764167.5500002</v>
      </c>
      <c r="CE146" s="5">
        <f>_xll.SBSAddInExcel.Functions.grpSaldo("BA","0000","MF",2,21030300000000,0,"E",$B146,YEAR(CE$121),MONTH(CE$121),DAY(CE$121),"01",2,"T","R")</f>
        <v>5561022854.3100004</v>
      </c>
      <c r="CF146" s="5">
        <f>_xll.SBSAddInExcel.Functions.grpSaldo("BA","0000","MF",2,21030300000000,0,"E",$B146,YEAR(CF$121),MONTH(CF$121),DAY(CF$121),"01",2,"T","R")</f>
        <v>5414596685.8100004</v>
      </c>
      <c r="CG146" s="5">
        <f>_xll.SBSAddInExcel.Functions.grpSaldo("BA","0000","MF",2,21030300000000,0,"E",$B146,YEAR(CG$121),MONTH(CG$121),DAY(CG$121),"01",2,"T","R")</f>
        <v>5587921805.1300001</v>
      </c>
      <c r="CH146" s="5">
        <f>_xll.SBSAddInExcel.Functions.grpSaldo("BA","0000","MF",2,21030300000000,0,"E",$B146,YEAR(CH$121),MONTH(CH$121),DAY(CH$121),"01",2,"T","R")</f>
        <v>5678896136.5299997</v>
      </c>
      <c r="CI146" s="5">
        <f>_xll.SBSAddInExcel.Functions.grpSaldo("BA","0000","MF",2,21030300000000,0,"E",$B146,YEAR(CI$121),MONTH(CI$121),DAY(CI$121),"01",2,"T","R")</f>
        <v>5906612927.7399998</v>
      </c>
      <c r="CJ146" s="5">
        <f>_xll.SBSAddInExcel.Functions.grpSaldo("BA","0000","MF",2,21030300000000,0,"E",$B146,YEAR(CJ$121),MONTH(CJ$121),DAY(CJ$121),"01",2,"T","R")</f>
        <v>5886562725.71</v>
      </c>
      <c r="CK146" s="5">
        <f>_xll.SBSAddInExcel.Functions.grpSaldo("BA","0000","MF",2,21030300000000,0,"E",$B146,YEAR(CK$121),MONTH(CK$121),DAY(CK$121),"01",2,"T","R")</f>
        <v>6221236246.9300003</v>
      </c>
      <c r="CL146" s="5">
        <f>_xll.SBSAddInExcel.Functions.grpSaldo("BA","0000","MF",2,21030300000000,0,"E",$B146,YEAR(CL$121),MONTH(CL$121),DAY(CL$121),"01",2,"T","R")</f>
        <v>6086648869.5200005</v>
      </c>
      <c r="CM146" s="5">
        <f>_xll.SBSAddInExcel.Functions.grpSaldo("BA","0000","MF",2,21030300000000,0,"E",$B146,YEAR(CM$121),MONTH(CM$121),DAY(CM$121),"01",2,"T","R")</f>
        <v>6067432215.8000002</v>
      </c>
      <c r="CN146" s="5">
        <f>_xll.SBSAddInExcel.Functions.grpSaldo("BA","0000","MF",2,21030300000000,0,"E",$B146,YEAR(CN$121),MONTH(CN$121),DAY(CN$121),"01",2,"T","R")</f>
        <v>6277763545.0500002</v>
      </c>
      <c r="CO146" s="5">
        <f>_xll.SBSAddInExcel.Functions.grpSaldo("BA","0000","MF",2,21030300000000,0,"E",$B146,YEAR(CO$121),MONTH(CO$121),DAY(CO$121),"01",2,"T","R")</f>
        <v>6135126748.1099997</v>
      </c>
      <c r="CP146" s="5">
        <f>_xll.SBSAddInExcel.Functions.grpSaldo("BA","0000","MF",2,21030300000000,0,"E",$B146,YEAR(CP$121),MONTH(CP$121),DAY(CP$121),"01",2,"T","R")</f>
        <v>6191412048.9300003</v>
      </c>
      <c r="CQ146" s="5">
        <f>_xll.SBSAddInExcel.Functions.grpSaldo("BA","0000","MF",2,21030300000000,0,"E",$B146,YEAR(CQ$121),MONTH(CQ$121),DAY(CQ$121),"01",2,"T","R")</f>
        <v>6311633383.9700003</v>
      </c>
      <c r="CR146" s="5">
        <f>_xll.SBSAddInExcel.Functions.grpSaldo("BA","0000","MF",2,21030300000000,0,"E",$B146,YEAR(CR$121),MONTH(CR$121),DAY(CR$121),"01",2,"T","R")</f>
        <v>6328334387.9499998</v>
      </c>
      <c r="CS146" s="5">
        <f>_xll.SBSAddInExcel.Functions.grpSaldo("BA","0000","MF",2,21030300000000,0,"E",$B146,YEAR(CS$121),MONTH(CS$121),DAY(CS$121),"01",2,"T","R")</f>
        <v>6395265801.3299999</v>
      </c>
      <c r="CT146" s="5">
        <f>_xll.SBSAddInExcel.Functions.grpSaldo("BA","0000","MF",2,21030300000000,0,"E",$B146,YEAR(CT$121),MONTH(CT$121),DAY(CT$121),"01",2,"T","R")</f>
        <v>6275502321.7299995</v>
      </c>
      <c r="CU146" s="5">
        <f>_xll.SBSAddInExcel.Functions.grpSaldo("BA","0000","MF",2,21030300000000,0,"E",$B146,YEAR(CU$121),MONTH(CU$121),DAY(CU$121),"01",2,"T","R")</f>
        <v>6415102120.6499996</v>
      </c>
      <c r="CV146" s="5">
        <f>_xll.SBSAddInExcel.Functions.grpSaldo("BA","0000","MF",2,21030300000000,0,"E",$B146,YEAR(CV$121),MONTH(CV$121),DAY(CV$121),"01",2,"T","R")</f>
        <v>6476748895.0500002</v>
      </c>
      <c r="CW146" s="5">
        <f>_xll.SBSAddInExcel.Functions.grpSaldo("BA","0000","MF",2,21030300000000,0,"E",$B146,YEAR(CW$121),MONTH(CW$121),DAY(CW$121),"01",2,"T","R")</f>
        <v>6564661886.3800001</v>
      </c>
      <c r="CX146" s="5">
        <f>_xll.SBSAddInExcel.Functions.grpSaldo("BA","0000","MF",2,21030300000000,0,"E",$B146,YEAR(CX$121),MONTH(CX$121),DAY(CX$121),"01",2,"T","R")</f>
        <v>6657419338.8999996</v>
      </c>
      <c r="CY146" s="5">
        <f>_xll.SBSAddInExcel.Functions.grpSaldo("BA","0000","MF",2,21030300000000,0,"E",$B146,YEAR(CY$121),MONTH(CY$121),DAY(CY$121),"01",2,"T","R")</f>
        <v>6507517231.9799995</v>
      </c>
      <c r="CZ146" s="5">
        <f>_xll.SBSAddInExcel.Functions.grpSaldo("BA","0000","MF",2,21030300000000,0,"E",$B146,YEAR(CZ$121),MONTH(CZ$121),DAY(CZ$121),"01",2,"T","R")</f>
        <v>6754675922.0500002</v>
      </c>
      <c r="DA146" s="5">
        <f>_xll.SBSAddInExcel.Functions.grpSaldo("BA","0000","MF",2,21030300000000,0,"E",$B146,YEAR(DA$121),MONTH(DA$121),DAY(DA$121),"01",2,"T","R")</f>
        <v>6599880475.5600004</v>
      </c>
      <c r="DB146" s="5">
        <f>_xll.SBSAddInExcel.Functions.grpSaldo("BA","0000","MF",2,21030300000000,0,"E",$B146,YEAR(DB$121),MONTH(DB$121),DAY(DB$121),"01",2,"T","R")</f>
        <v>6535019332.4899998</v>
      </c>
      <c r="DC146" s="5">
        <f>_xll.SBSAddInExcel.Functions.grpSaldo("BA","0000","MF",2,21030300000000,0,"E",$B146,YEAR(DC$121),MONTH(DC$121),DAY(DC$121),"01",2,"T","R")</f>
        <v>6700020954.8699999</v>
      </c>
      <c r="DD146" s="5">
        <f>_xll.SBSAddInExcel.Functions.grpSaldo("BA","0000","MF",2,21030300000000,0,"E",$B146,YEAR(DD$121),MONTH(DD$121),DAY(DD$121),"01",2,"T","R")</f>
        <v>6590107223.8100004</v>
      </c>
      <c r="DE146" s="5">
        <f>_xll.SBSAddInExcel.Functions.grpSaldo("BA","0000","MF",2,21030300000000,0,"E",$B146,YEAR(DE$121),MONTH(DE$121),DAY(DE$121),"01",2,"T","R")</f>
        <v>6585736714.2799997</v>
      </c>
      <c r="DF146" s="5">
        <f>_xll.SBSAddInExcel.Functions.grpSaldo("BA","0000","MF",2,21030300000000,0,"E",$B146,YEAR(DF$121),MONTH(DF$121),DAY(DF$121),"01",2,"T","R")</f>
        <v>6639249417.1199999</v>
      </c>
      <c r="DG146" s="5">
        <f>_xll.SBSAddInExcel.Functions.grpSaldo("BA","0000","MF",2,21030300000000,0,"E",$B146,YEAR(DG$121),MONTH(DG$121),DAY(DG$121),"01",2,"T","R")</f>
        <v>6652514269.2200003</v>
      </c>
      <c r="DH146" s="5">
        <f>_xll.SBSAddInExcel.Functions.grpSaldo("BA","0000","MF",2,21030300000000,0,"E",$B146,YEAR(DH$121),MONTH(DH$121),DAY(DH$121),"01",2,"T","R")</f>
        <v>6707311688.25</v>
      </c>
    </row>
    <row r="147" spans="1:112" x14ac:dyDescent="0.3">
      <c r="B147" s="56">
        <v>126</v>
      </c>
      <c r="C147" s="1" t="s">
        <v>252</v>
      </c>
      <c r="D147" s="5">
        <f>_xll.SBSAddInExcel.Functions.grpSaldo("BA","0000","MF",2,21030300000000,0,"E",$B147,YEAR(D$121),MONTH(D$121),DAY(D$121),"01",2,"T","R")</f>
        <v>1910515581.1800001</v>
      </c>
      <c r="E147" s="5">
        <f>_xll.SBSAddInExcel.Functions.grpSaldo("BA","0000","MF",2,21030300000000,0,"E",$B147,YEAR(E$121),MONTH(E$121),DAY(E$121),"01",2,"T","R")</f>
        <v>1788565539.26</v>
      </c>
      <c r="F147" s="5">
        <f>_xll.SBSAddInExcel.Functions.grpSaldo("BA","0000","MF",2,21030300000000,0,"E",$B147,YEAR(F$121),MONTH(F$121),DAY(F$121),"01",2,"T","R")</f>
        <v>1745022573.97</v>
      </c>
      <c r="G147" s="5">
        <f>_xll.SBSAddInExcel.Functions.grpSaldo("BA","0000","MF",2,21030300000000,0,"E",$B147,YEAR(G$121),MONTH(G$121),DAY(G$121),"01",2,"T","R")</f>
        <v>2314481988.3400002</v>
      </c>
      <c r="H147" s="5">
        <f>_xll.SBSAddInExcel.Functions.grpSaldo("BA","0000","MF",2,21030300000000,0,"E",$B147,YEAR(H$121),MONTH(H$121),DAY(H$121),"01",2,"T","R")</f>
        <v>2005548549.03</v>
      </c>
      <c r="I147" s="5">
        <f>_xll.SBSAddInExcel.Functions.grpSaldo("BA","0000","MF",2,21030300000000,0,"E",$B147,YEAR(I$121),MONTH(I$121),DAY(I$121),"01",2,"T","R")</f>
        <v>1815055435.71</v>
      </c>
      <c r="J147" s="5">
        <f>_xll.SBSAddInExcel.Functions.grpSaldo("BA","0000","MF",2,21030300000000,0,"E",$B147,YEAR(J$121),MONTH(J$121),DAY(J$121),"01",2,"T","R")</f>
        <v>1729754113.6700001</v>
      </c>
      <c r="K147" s="5">
        <f>_xll.SBSAddInExcel.Functions.grpSaldo("BA","0000","MF",2,21030300000000,0,"E",$B147,YEAR(K$121),MONTH(K$121),DAY(K$121),"01",2,"T","R")</f>
        <v>1781765603.29</v>
      </c>
      <c r="L147" s="5">
        <f>_xll.SBSAddInExcel.Functions.grpSaldo("BA","0000","MF",2,21030300000000,0,"E",$B147,YEAR(L$121),MONTH(L$121),DAY(L$121),"01",2,"T","R")</f>
        <v>1914048527.78</v>
      </c>
      <c r="M147" s="5">
        <f>_xll.SBSAddInExcel.Functions.grpSaldo("BA","0000","MF",2,21030300000000,0,"E",$B147,YEAR(M$121),MONTH(M$121),DAY(M$121),"01",2,"T","R")</f>
        <v>2143732019.8800001</v>
      </c>
      <c r="N147" s="5">
        <f>_xll.SBSAddInExcel.Functions.grpSaldo("BA","0000","MF",2,21030300000000,0,"E",$B147,YEAR(N$121),MONTH(N$121),DAY(N$121),"01",2,"T","R")</f>
        <v>2194910909.0599999</v>
      </c>
      <c r="O147" s="5">
        <f>_xll.SBSAddInExcel.Functions.grpSaldo("BA","0000","MF",2,21030300000000,0,"E",$B147,YEAR(O$121),MONTH(O$121),DAY(O$121),"01",2,"T","R")</f>
        <v>1932538508.1099999</v>
      </c>
      <c r="P147" s="5">
        <f>_xll.SBSAddInExcel.Functions.grpSaldo("BA","0000","MF",2,21030300000000,0,"E",$B147,YEAR(P$121),MONTH(P$121),DAY(P$121),"01",2,"T","R")</f>
        <v>1919162048.9400001</v>
      </c>
      <c r="Q147" s="5">
        <f>_xll.SBSAddInExcel.Functions.grpSaldo("BA","0000","MF",2,21030300000000,0,"E",$B147,YEAR(Q$121),MONTH(Q$121),DAY(Q$121),"01",2,"T","R")</f>
        <v>2126251671.0899999</v>
      </c>
      <c r="R147" s="5">
        <f>_xll.SBSAddInExcel.Functions.grpSaldo("BA","0000","MF",2,21030300000000,0,"E",$B147,YEAR(R$121),MONTH(R$121),DAY(R$121),"01",2,"T","R")</f>
        <v>2227082018.9400001</v>
      </c>
      <c r="S147" s="5">
        <f>_xll.SBSAddInExcel.Functions.grpSaldo("BA","0000","MF",2,21030300000000,0,"E",$B147,YEAR(S$121),MONTH(S$121),DAY(S$121),"01",2,"T","R")</f>
        <v>2196034730.0999999</v>
      </c>
      <c r="T147" s="5">
        <f>_xll.SBSAddInExcel.Functions.grpSaldo("BA","0000","MF",2,21030300000000,0,"E",$B147,YEAR(T$121),MONTH(T$121),DAY(T$121),"01",2,"T","R")</f>
        <v>2127690324.28</v>
      </c>
      <c r="U147" s="5">
        <f>_xll.SBSAddInExcel.Functions.grpSaldo("BA","0000","MF",2,21030300000000,0,"E",$B147,YEAR(U$121),MONTH(U$121),DAY(U$121),"01",2,"T","R")</f>
        <v>2590562812.4099998</v>
      </c>
      <c r="V147" s="5">
        <f>_xll.SBSAddInExcel.Functions.grpSaldo("BA","0000","MF",2,21030300000000,0,"E",$B147,YEAR(V$121),MONTH(V$121),DAY(V$121),"01",2,"T","R")</f>
        <v>2389982243.8499999</v>
      </c>
      <c r="W147" s="5">
        <f>_xll.SBSAddInExcel.Functions.grpSaldo("BA","0000","MF",2,21030300000000,0,"E",$B147,YEAR(W$121),MONTH(W$121),DAY(W$121),"01",2,"T","R")</f>
        <v>2583400358.5500002</v>
      </c>
      <c r="X147" s="5">
        <f>_xll.SBSAddInExcel.Functions.grpSaldo("BA","0000","MF",2,21030300000000,0,"E",$B147,YEAR(X$121),MONTH(X$121),DAY(X$121),"01",2,"T","R")</f>
        <v>2373218418.1199999</v>
      </c>
      <c r="Y147" s="5">
        <f>_xll.SBSAddInExcel.Functions.grpSaldo("BA","0000","MF",2,21030300000000,0,"E",$B147,YEAR(Y$121),MONTH(Y$121),DAY(Y$121),"01",2,"T","R")</f>
        <v>2445053543.8800001</v>
      </c>
      <c r="Z147" s="5">
        <f>_xll.SBSAddInExcel.Functions.grpSaldo("BA","0000","MF",2,21030300000000,0,"E",$B147,YEAR(Z$121),MONTH(Z$121),DAY(Z$121),"01",2,"T","R")</f>
        <v>2379561258.6199999</v>
      </c>
      <c r="AA147" s="5">
        <f>_xll.SBSAddInExcel.Functions.grpSaldo("BA","0000","MF",2,21030300000000,0,"E",$B147,YEAR(AA$121),MONTH(AA$121),DAY(AA$121),"01",2,"T","R")</f>
        <v>2467727427.8600001</v>
      </c>
      <c r="AB147" s="5">
        <f>_xll.SBSAddInExcel.Functions.grpSaldo("BA","0000","MF",2,21030300000000,0,"E",$B147,YEAR(AB$121),MONTH(AB$121),DAY(AB$121),"01",2,"T","R")</f>
        <v>2510262936.98</v>
      </c>
      <c r="AC147" s="5">
        <f>_xll.SBSAddInExcel.Functions.grpSaldo("BA","0000","MF",2,21030300000000,0,"E",$B147,YEAR(AC$121),MONTH(AC$121),DAY(AC$121),"01",2,"T","R")</f>
        <v>2386429745.8600001</v>
      </c>
      <c r="AD147" s="5">
        <f>_xll.SBSAddInExcel.Functions.grpSaldo("BA","0000","MF",2,21030300000000,0,"E",$B147,YEAR(AD$121),MONTH(AD$121),DAY(AD$121),"01",2,"T","R")</f>
        <v>2392766629.79</v>
      </c>
      <c r="AE147" s="5">
        <f>_xll.SBSAddInExcel.Functions.grpSaldo("BA","0000","MF",2,21030300000000,0,"E",$B147,YEAR(AE$121),MONTH(AE$121),DAY(AE$121),"01",2,"T","R")</f>
        <v>2445284242.8000002</v>
      </c>
      <c r="AF147" s="5">
        <f>_xll.SBSAddInExcel.Functions.grpSaldo("BA","0000","MF",2,21030300000000,0,"E",$B147,YEAR(AF$121),MONTH(AF$121),DAY(AF$121),"01",2,"T","R")</f>
        <v>2659927827.1500001</v>
      </c>
      <c r="AG147" s="5">
        <f>_xll.SBSAddInExcel.Functions.grpSaldo("BA","0000","MF",2,21030300000000,0,"E",$B147,YEAR(AG$121),MONTH(AG$121),DAY(AG$121),"01",2,"T","R")</f>
        <v>2539130603.2199998</v>
      </c>
      <c r="AH147" s="5">
        <f>_xll.SBSAddInExcel.Functions.grpSaldo("BA","0000","MF",2,21030300000000,0,"E",$B147,YEAR(AH$121),MONTH(AH$121),DAY(AH$121),"01",2,"T","R")</f>
        <v>2625315453.1100001</v>
      </c>
      <c r="AI147" s="5">
        <f>_xll.SBSAddInExcel.Functions.grpSaldo("BA","0000","MF",2,21030300000000,0,"E",$B147,YEAR(AI$121),MONTH(AI$121),DAY(AI$121),"01",2,"T","R")</f>
        <v>2872255516.52</v>
      </c>
      <c r="AJ147" s="5">
        <f>_xll.SBSAddInExcel.Functions.grpSaldo("BA","0000","MF",2,21030300000000,0,"E",$B147,YEAR(AJ$121),MONTH(AJ$121),DAY(AJ$121),"01",2,"T","R")</f>
        <v>2560272562.0799999</v>
      </c>
      <c r="AK147" s="5">
        <f>_xll.SBSAddInExcel.Functions.grpSaldo("BA","0000","MF",2,21030300000000,0,"E",$B147,YEAR(AK$121),MONTH(AK$121),DAY(AK$121),"01",2,"T","R")</f>
        <v>2828706454.4000001</v>
      </c>
      <c r="AL147" s="5">
        <f>_xll.SBSAddInExcel.Functions.grpSaldo("BA","0000","MF",2,21030300000000,0,"E",$B147,YEAR(AL$121),MONTH(AL$121),DAY(AL$121),"01",2,"T","R")</f>
        <v>2670630894.0599999</v>
      </c>
      <c r="AM147" s="5">
        <f>_xll.SBSAddInExcel.Functions.grpSaldo("BA","0000","MF",2,21030300000000,0,"E",$B147,YEAR(AM$121),MONTH(AM$121),DAY(AM$121),"01",2,"T","R")</f>
        <v>2500478781.3299999</v>
      </c>
      <c r="AN147" s="5">
        <f>_xll.SBSAddInExcel.Functions.grpSaldo("BA","0000","MF",2,21030300000000,0,"E",$B147,YEAR(AN$121),MONTH(AN$121),DAY(AN$121),"01",2,"T","R")</f>
        <v>2185121010.6100001</v>
      </c>
      <c r="AO147" s="5">
        <f>_xll.SBSAddInExcel.Functions.grpSaldo("BA","0000","MF",2,21030300000000,0,"E",$B147,YEAR(AO$121),MONTH(AO$121),DAY(AO$121),"01",2,"T","R")</f>
        <v>2399640670.6500001</v>
      </c>
      <c r="AP147" s="5">
        <f>_xll.SBSAddInExcel.Functions.grpSaldo("BA","0000","MF",2,21030300000000,0,"E",$B147,YEAR(AP$121),MONTH(AP$121),DAY(AP$121),"01",2,"T","R")</f>
        <v>2487637102.46</v>
      </c>
      <c r="AQ147" s="5">
        <f>_xll.SBSAddInExcel.Functions.grpSaldo("BA","0000","MF",2,21030300000000,0,"E",$B147,YEAR(AQ$121),MONTH(AQ$121),DAY(AQ$121),"01",2,"T","R")</f>
        <v>2589719614.9400001</v>
      </c>
      <c r="AR147" s="5">
        <f>_xll.SBSAddInExcel.Functions.grpSaldo("BA","0000","MF",2,21030300000000,0,"E",$B147,YEAR(AR$121),MONTH(AR$121),DAY(AR$121),"01",2,"T","R")</f>
        <v>2663309898.04</v>
      </c>
      <c r="AS147" s="5">
        <f>_xll.SBSAddInExcel.Functions.grpSaldo("BA","0000","MF",2,21030300000000,0,"E",$B147,YEAR(AS$121),MONTH(AS$121),DAY(AS$121),"01",2,"T","R")</f>
        <v>2671850092.8299999</v>
      </c>
      <c r="AT147" s="5">
        <f>_xll.SBSAddInExcel.Functions.grpSaldo("BA","0000","MF",2,21030300000000,0,"E",$B147,YEAR(AT$121),MONTH(AT$121),DAY(AT$121),"01",2,"T","R")</f>
        <v>2749022007.9299998</v>
      </c>
      <c r="AU147" s="5">
        <f>_xll.SBSAddInExcel.Functions.grpSaldo("BA","0000","MF",2,21030300000000,0,"E",$B147,YEAR(AU$121),MONTH(AU$121),DAY(AU$121),"01",2,"T","R")</f>
        <v>2756240294.4899998</v>
      </c>
      <c r="AV147" s="5">
        <f>_xll.SBSAddInExcel.Functions.grpSaldo("BA","0000","MF",2,21030300000000,0,"E",$B147,YEAR(AV$121),MONTH(AV$121),DAY(AV$121),"01",2,"T","R")</f>
        <v>2650620136.4499998</v>
      </c>
      <c r="AW147" s="5">
        <f>_xll.SBSAddInExcel.Functions.grpSaldo("BA","0000","MF",2,21030300000000,0,"E",$B147,YEAR(AW$121),MONTH(AW$121),DAY(AW$121),"01",2,"T","R")</f>
        <v>2482497900.0900002</v>
      </c>
      <c r="AX147" s="5">
        <f>_xll.SBSAddInExcel.Functions.grpSaldo("BA","0000","MF",2,21030300000000,0,"E",$B147,YEAR(AX$121),MONTH(AX$121),DAY(AX$121),"01",2,"T","R")</f>
        <v>2609734814.1599998</v>
      </c>
      <c r="AY147" s="5">
        <f>_xll.SBSAddInExcel.Functions.grpSaldo("BA","0000","MF",2,21030300000000,0,"E",$B147,YEAR(AY$121),MONTH(AY$121),DAY(AY$121),"01",2,"T","R")</f>
        <v>2423753263.4499998</v>
      </c>
      <c r="AZ147" s="5">
        <f>_xll.SBSAddInExcel.Functions.grpSaldo("BA","0000","MF",2,21030300000000,0,"E",$B147,YEAR(AZ$121),MONTH(AZ$121),DAY(AZ$121),"01",2,"T","R")</f>
        <v>2393561870.6300001</v>
      </c>
      <c r="BA147" s="5">
        <f>_xll.SBSAddInExcel.Functions.grpSaldo("BA","0000","MF",2,21030300000000,0,"E",$B147,YEAR(BA$121),MONTH(BA$121),DAY(BA$121),"01",2,"T","R")</f>
        <v>2546022187.1799998</v>
      </c>
      <c r="BB147" s="5">
        <f>_xll.SBSAddInExcel.Functions.grpSaldo("BA","0000","MF",2,21030300000000,0,"E",$B147,YEAR(BB$121),MONTH(BB$121),DAY(BB$121),"01",2,"T","R")</f>
        <v>2456535445.75</v>
      </c>
      <c r="BC147" s="5">
        <f>_xll.SBSAddInExcel.Functions.grpSaldo("BA","0000","MF",2,21030300000000,0,"E",$B147,YEAR(BC$121),MONTH(BC$121),DAY(BC$121),"01",2,"T","R")</f>
        <v>2465156124.96</v>
      </c>
      <c r="BD147" s="5">
        <f>_xll.SBSAddInExcel.Functions.grpSaldo("BA","0000","MF",2,21030300000000,0,"E",$B147,YEAR(BD$121),MONTH(BD$121),DAY(BD$121),"01",2,"T","R")</f>
        <v>2521250408.54</v>
      </c>
      <c r="BE147" s="5">
        <f>_xll.SBSAddInExcel.Functions.grpSaldo("BA","0000","MF",2,21030300000000,0,"E",$B147,YEAR(BE$121),MONTH(BE$121),DAY(BE$121),"01",2,"T","R")</f>
        <v>2405900156.52</v>
      </c>
      <c r="BF147" s="5">
        <f>_xll.SBSAddInExcel.Functions.grpSaldo("BA","0000","MF",2,21030300000000,0,"E",$B147,YEAR(BF$121),MONTH(BF$121),DAY(BF$121),"01",2,"T","R")</f>
        <v>2453549240.1599998</v>
      </c>
      <c r="BG147" s="5">
        <f>_xll.SBSAddInExcel.Functions.grpSaldo("BA","0000","MF",2,21030300000000,0,"E",$B147,YEAR(BG$121),MONTH(BG$121),DAY(BG$121),"01",2,"T","R")</f>
        <v>2455237659.46</v>
      </c>
      <c r="BH147" s="5">
        <f>_xll.SBSAddInExcel.Functions.grpSaldo("BA","0000","MF",2,21030300000000,0,"E",$B147,YEAR(BH$121),MONTH(BH$121),DAY(BH$121),"01",2,"T","R")</f>
        <v>2487597288.0900002</v>
      </c>
      <c r="BI147" s="5">
        <f>_xll.SBSAddInExcel.Functions.grpSaldo("BA","0000","MF",2,21030300000000,0,"E",$B147,YEAR(BI$121),MONTH(BI$121),DAY(BI$121),"01",2,"T","R")</f>
        <v>2590007463.3699999</v>
      </c>
      <c r="BJ147" s="5">
        <f>_xll.SBSAddInExcel.Functions.grpSaldo("BA","0000","MF",2,21030300000000,0,"E",$B147,YEAR(BJ$121),MONTH(BJ$121),DAY(BJ$121),"01",2,"T","R")</f>
        <v>2709789772.5100002</v>
      </c>
      <c r="BK147" s="5">
        <f>_xll.SBSAddInExcel.Functions.grpSaldo("BA","0000","MF",2,21030300000000,0,"E",$B147,YEAR(BK$121),MONTH(BK$121),DAY(BK$121),"01",2,"T","R")</f>
        <v>2887201580.5300002</v>
      </c>
      <c r="BL147" s="5">
        <f>_xll.SBSAddInExcel.Functions.grpSaldo("BA","0000","MF",2,21030300000000,0,"E",$B147,YEAR(BL$121),MONTH(BL$121),DAY(BL$121),"01",2,"T","R")</f>
        <v>2755037260.02</v>
      </c>
      <c r="BM147" s="5">
        <f>_xll.SBSAddInExcel.Functions.grpSaldo("BA","0000","MF",2,21030300000000,0,"E",$B147,YEAR(BM$121),MONTH(BM$121),DAY(BM$121),"01",2,"T","R")</f>
        <v>2729549624.9200001</v>
      </c>
      <c r="BN147" s="5">
        <f>_xll.SBSAddInExcel.Functions.grpSaldo("BA","0000","MF",2,21030300000000,0,"E",$B147,YEAR(BN$121),MONTH(BN$121),DAY(BN$121),"01",2,"T","R")</f>
        <v>2765978918.8899999</v>
      </c>
      <c r="BO147" s="5">
        <f>_xll.SBSAddInExcel.Functions.grpSaldo("BA","0000","MF",2,21030300000000,0,"E",$B147,YEAR(BO$121),MONTH(BO$121),DAY(BO$121),"01",2,"T","R")</f>
        <v>2844985892.23</v>
      </c>
      <c r="BP147" s="5">
        <f>_xll.SBSAddInExcel.Functions.grpSaldo("BA","0000","MF",2,21030300000000,0,"E",$B147,YEAR(BP$121),MONTH(BP$121),DAY(BP$121),"01",2,"T","R")</f>
        <v>2786826897.3499999</v>
      </c>
      <c r="BQ147" s="5">
        <f>_xll.SBSAddInExcel.Functions.grpSaldo("BA","0000","MF",2,21030300000000,0,"E",$B147,YEAR(BQ$121),MONTH(BQ$121),DAY(BQ$121),"01",2,"T","R")</f>
        <v>2647453073.48</v>
      </c>
      <c r="BR147" s="5">
        <f>_xll.SBSAddInExcel.Functions.grpSaldo("BA","0000","MF",2,21030300000000,0,"E",$B147,YEAR(BR$121),MONTH(BR$121),DAY(BR$121),"01",2,"T","R")</f>
        <v>2620042882.27</v>
      </c>
      <c r="BS147" s="5">
        <f>_xll.SBSAddInExcel.Functions.grpSaldo("BA","0000","MF",2,21030300000000,0,"E",$B147,YEAR(BS$121),MONTH(BS$121),DAY(BS$121),"01",2,"T","R")</f>
        <v>2698307406.6399999</v>
      </c>
      <c r="BT147" s="5">
        <f>_xll.SBSAddInExcel.Functions.grpSaldo("BA","0000","MF",2,21030300000000,0,"E",$B147,YEAR(BT$121),MONTH(BT$121),DAY(BT$121),"01",2,"T","R")</f>
        <v>2662459547.6999998</v>
      </c>
      <c r="BU147" s="5">
        <f>_xll.SBSAddInExcel.Functions.grpSaldo("BA","0000","MF",2,21030300000000,0,"E",$B147,YEAR(BU$121),MONTH(BU$121),DAY(BU$121),"01",2,"T","R")</f>
        <v>2777022353.3400002</v>
      </c>
      <c r="BV147" s="5">
        <f>_xll.SBSAddInExcel.Functions.grpSaldo("BA","0000","MF",2,21030300000000,0,"E",$B147,YEAR(BV$121),MONTH(BV$121),DAY(BV$121),"01",2,"T","R")</f>
        <v>2765891160.6799998</v>
      </c>
      <c r="BW147" s="5">
        <f>_xll.SBSAddInExcel.Functions.grpSaldo("BA","0000","MF",2,21030300000000,0,"E",$B147,YEAR(BW$121),MONTH(BW$121),DAY(BW$121),"01",2,"T","R")</f>
        <v>2853595719.5900002</v>
      </c>
      <c r="BX147" s="5">
        <f>_xll.SBSAddInExcel.Functions.grpSaldo("BA","0000","MF",2,21030300000000,0,"E",$B147,YEAR(BX$121),MONTH(BX$121),DAY(BX$121),"01",2,"T","R")</f>
        <v>2668030956.6500001</v>
      </c>
      <c r="BY147" s="5">
        <f>_xll.SBSAddInExcel.Functions.grpSaldo("BA","0000","MF",2,21030300000000,0,"E",$B147,YEAR(BY$121),MONTH(BY$121),DAY(BY$121),"01",2,"T","R")</f>
        <v>2626460236.23</v>
      </c>
      <c r="BZ147" s="5">
        <f>_xll.SBSAddInExcel.Functions.grpSaldo("BA","0000","MF",2,21030300000000,0,"E",$B147,YEAR(BZ$121),MONTH(BZ$121),DAY(BZ$121),"01",2,"T","R")</f>
        <v>2676657212.4099998</v>
      </c>
      <c r="CA147" s="5">
        <f>_xll.SBSAddInExcel.Functions.grpSaldo("BA","0000","MF",2,21030300000000,0,"E",$B147,YEAR(CA$121),MONTH(CA$121),DAY(CA$121),"01",2,"T","R")</f>
        <v>2828649868.29</v>
      </c>
      <c r="CB147" s="5">
        <f>_xll.SBSAddInExcel.Functions.grpSaldo("BA","0000","MF",2,21030300000000,0,"E",$B147,YEAR(CB$121),MONTH(CB$121),DAY(CB$121),"01",2,"T","R")</f>
        <v>2888397668.9200001</v>
      </c>
      <c r="CC147" s="5">
        <f>_xll.SBSAddInExcel.Functions.grpSaldo("BA","0000","MF",2,21030300000000,0,"E",$B147,YEAR(CC$121),MONTH(CC$121),DAY(CC$121),"01",2,"T","R")</f>
        <v>2950567686.1500001</v>
      </c>
      <c r="CD147" s="5">
        <f>_xll.SBSAddInExcel.Functions.grpSaldo("BA","0000","MF",2,21030300000000,0,"E",$B147,YEAR(CD$121),MONTH(CD$121),DAY(CD$121),"01",2,"T","R")</f>
        <v>2939115252.27</v>
      </c>
      <c r="CE147" s="5">
        <f>_xll.SBSAddInExcel.Functions.grpSaldo("BA","0000","MF",2,21030300000000,0,"E",$B147,YEAR(CE$121),MONTH(CE$121),DAY(CE$121),"01",2,"T","R")</f>
        <v>2693858312.0799999</v>
      </c>
      <c r="CF147" s="5">
        <f>_xll.SBSAddInExcel.Functions.grpSaldo("BA","0000","MF",2,21030300000000,0,"E",$B147,YEAR(CF$121),MONTH(CF$121),DAY(CF$121),"01",2,"T","R")</f>
        <v>2780822930.3200002</v>
      </c>
      <c r="CG147" s="5">
        <f>_xll.SBSAddInExcel.Functions.grpSaldo("BA","0000","MF",2,21030300000000,0,"E",$B147,YEAR(CG$121),MONTH(CG$121),DAY(CG$121),"01",2,"T","R")</f>
        <v>2684546569.5799999</v>
      </c>
      <c r="CH147" s="5">
        <f>_xll.SBSAddInExcel.Functions.grpSaldo("BA","0000","MF",2,21030300000000,0,"E",$B147,YEAR(CH$121),MONTH(CH$121),DAY(CH$121),"01",2,"T","R")</f>
        <v>2677347298.9099998</v>
      </c>
      <c r="CI147" s="5">
        <f>_xll.SBSAddInExcel.Functions.grpSaldo("BA","0000","MF",2,21030300000000,0,"E",$B147,YEAR(CI$121),MONTH(CI$121),DAY(CI$121),"01",2,"T","R")</f>
        <v>2751062212.8699999</v>
      </c>
      <c r="CJ147" s="5">
        <f>_xll.SBSAddInExcel.Functions.grpSaldo("BA","0000","MF",2,21030300000000,0,"E",$B147,YEAR(CJ$121),MONTH(CJ$121),DAY(CJ$121),"01",2,"T","R")</f>
        <v>2813987762.0100002</v>
      </c>
      <c r="CK147" s="5">
        <f>_xll.SBSAddInExcel.Functions.grpSaldo("BA","0000","MF",2,21030300000000,0,"E",$B147,YEAR(CK$121),MONTH(CK$121),DAY(CK$121),"01",2,"T","R")</f>
        <v>2813368870.04</v>
      </c>
      <c r="CL147" s="5">
        <f>_xll.SBSAddInExcel.Functions.grpSaldo("BA","0000","MF",2,21030300000000,0,"E",$B147,YEAR(CL$121),MONTH(CL$121),DAY(CL$121),"01",2,"T","R")</f>
        <v>2736378660.3499999</v>
      </c>
      <c r="CM147" s="5">
        <f>_xll.SBSAddInExcel.Functions.grpSaldo("BA","0000","MF",2,21030300000000,0,"E",$B147,YEAR(CM$121),MONTH(CM$121),DAY(CM$121),"01",2,"T","R")</f>
        <v>2740463560.8400002</v>
      </c>
      <c r="CN147" s="5">
        <f>_xll.SBSAddInExcel.Functions.grpSaldo("BA","0000","MF",2,21030300000000,0,"E",$B147,YEAR(CN$121),MONTH(CN$121),DAY(CN$121),"01",2,"T","R")</f>
        <v>2698579973.5300002</v>
      </c>
      <c r="CO147" s="5">
        <f>_xll.SBSAddInExcel.Functions.grpSaldo("BA","0000","MF",2,21030300000000,0,"E",$B147,YEAR(CO$121),MONTH(CO$121),DAY(CO$121),"01",2,"T","R")</f>
        <v>2653837957.79</v>
      </c>
      <c r="CP147" s="5">
        <f>_xll.SBSAddInExcel.Functions.grpSaldo("BA","0000","MF",2,21030300000000,0,"E",$B147,YEAR(CP$121),MONTH(CP$121),DAY(CP$121),"01",2,"T","R")</f>
        <v>2615888740.0599999</v>
      </c>
      <c r="CQ147" s="5">
        <f>_xll.SBSAddInExcel.Functions.grpSaldo("BA","0000","MF",2,21030300000000,0,"E",$B147,YEAR(CQ$121),MONTH(CQ$121),DAY(CQ$121),"01",2,"T","R")</f>
        <v>2674937710.0999999</v>
      </c>
      <c r="CR147" s="5">
        <f>_xll.SBSAddInExcel.Functions.grpSaldo("BA","0000","MF",2,21030300000000,0,"E",$B147,YEAR(CR$121),MONTH(CR$121),DAY(CR$121),"01",2,"T","R")</f>
        <v>2753721118.8600001</v>
      </c>
      <c r="CS147" s="5">
        <f>_xll.SBSAddInExcel.Functions.grpSaldo("BA","0000","MF",2,21030300000000,0,"E",$B147,YEAR(CS$121),MONTH(CS$121),DAY(CS$121),"01",2,"T","R")</f>
        <v>2726357467.7800002</v>
      </c>
      <c r="CT147" s="5">
        <f>_xll.SBSAddInExcel.Functions.grpSaldo("BA","0000","MF",2,21030300000000,0,"E",$B147,YEAR(CT$121),MONTH(CT$121),DAY(CT$121),"01",2,"T","R")</f>
        <v>2723830193.1300001</v>
      </c>
      <c r="CU147" s="5">
        <f>_xll.SBSAddInExcel.Functions.grpSaldo("BA","0000","MF",2,21030300000000,0,"E",$B147,YEAR(CU$121),MONTH(CU$121),DAY(CU$121),"01",2,"T","R")</f>
        <v>2512204987.1799998</v>
      </c>
      <c r="CV147" s="5">
        <f>_xll.SBSAddInExcel.Functions.grpSaldo("BA","0000","MF",2,21030300000000,0,"E",$B147,YEAR(CV$121),MONTH(CV$121),DAY(CV$121),"01",2,"T","R")</f>
        <v>2553415576.5300002</v>
      </c>
      <c r="CW147" s="5">
        <f>_xll.SBSAddInExcel.Functions.grpSaldo("BA","0000","MF",2,21030300000000,0,"E",$B147,YEAR(CW$121),MONTH(CW$121),DAY(CW$121),"01",2,"T","R")</f>
        <v>2520870384.4499998</v>
      </c>
      <c r="CX147" s="5">
        <f>_xll.SBSAddInExcel.Functions.grpSaldo("BA","0000","MF",2,21030300000000,0,"E",$B147,YEAR(CX$121),MONTH(CX$121),DAY(CX$121),"01",2,"T","R")</f>
        <v>2650940823.5799999</v>
      </c>
      <c r="CY147" s="5">
        <f>_xll.SBSAddInExcel.Functions.grpSaldo("BA","0000","MF",2,21030300000000,0,"E",$B147,YEAR(CY$121),MONTH(CY$121),DAY(CY$121),"01",2,"T","R")</f>
        <v>2628839722.4899998</v>
      </c>
      <c r="CZ147" s="5">
        <f>_xll.SBSAddInExcel.Functions.grpSaldo("BA","0000","MF",2,21030300000000,0,"E",$B147,YEAR(CZ$121),MONTH(CZ$121),DAY(CZ$121),"01",2,"T","R")</f>
        <v>2479724756.2199998</v>
      </c>
      <c r="DA147" s="5">
        <f>_xll.SBSAddInExcel.Functions.grpSaldo("BA","0000","MF",2,21030300000000,0,"E",$B147,YEAR(DA$121),MONTH(DA$121),DAY(DA$121),"01",2,"T","R")</f>
        <v>2319459263.1599998</v>
      </c>
      <c r="DB147" s="5">
        <f>_xll.SBSAddInExcel.Functions.grpSaldo("BA","0000","MF",2,21030300000000,0,"E",$B147,YEAR(DB$121),MONTH(DB$121),DAY(DB$121),"01",2,"T","R")</f>
        <v>2310840548.3299999</v>
      </c>
      <c r="DC147" s="5">
        <f>_xll.SBSAddInExcel.Functions.grpSaldo("BA","0000","MF",2,21030300000000,0,"E",$B147,YEAR(DC$121),MONTH(DC$121),DAY(DC$121),"01",2,"T","R")</f>
        <v>2311377358.96</v>
      </c>
      <c r="DD147" s="5">
        <f>_xll.SBSAddInExcel.Functions.grpSaldo("BA","0000","MF",2,21030300000000,0,"E",$B147,YEAR(DD$121),MONTH(DD$121),DAY(DD$121),"01",2,"T","R")</f>
        <v>2363490827.75</v>
      </c>
      <c r="DE147" s="5">
        <f>_xll.SBSAddInExcel.Functions.grpSaldo("BA","0000","MF",2,21030300000000,0,"E",$B147,YEAR(DE$121),MONTH(DE$121),DAY(DE$121),"01",2,"T","R")</f>
        <v>2311459754.0100002</v>
      </c>
      <c r="DF147" s="5">
        <f>_xll.SBSAddInExcel.Functions.grpSaldo("BA","0000","MF",2,21030300000000,0,"E",$B147,YEAR(DF$121),MONTH(DF$121),DAY(DF$121),"01",2,"T","R")</f>
        <v>2601155641.5500002</v>
      </c>
      <c r="DG147" s="5">
        <f>_xll.SBSAddInExcel.Functions.grpSaldo("BA","0000","MF",2,21030300000000,0,"E",$B147,YEAR(DG$121),MONTH(DG$121),DAY(DG$121),"01",2,"T","R")</f>
        <v>2551400369.1900001</v>
      </c>
      <c r="DH147" s="5">
        <f>_xll.SBSAddInExcel.Functions.grpSaldo("BA","0000","MF",2,21030300000000,0,"E",$B147,YEAR(DH$121),MONTH(DH$121),DAY(DH$121),"01",2,"T","R")</f>
        <v>2560588224.2600002</v>
      </c>
    </row>
    <row r="148" spans="1:112" x14ac:dyDescent="0.3">
      <c r="B148" s="56">
        <v>127</v>
      </c>
      <c r="C148" s="1" t="s">
        <v>254</v>
      </c>
      <c r="D148" s="5">
        <f>_xll.SBSAddInExcel.Functions.grpSaldo("BA","0000","MF",2,21030300000000,0,"E",$B148,YEAR(D$121),MONTH(D$121),DAY(D$121),"01",2,"T","R")</f>
        <v>1152365027.3099999</v>
      </c>
      <c r="E148" s="5">
        <f>_xll.SBSAddInExcel.Functions.grpSaldo("BA","0000","MF",2,21030300000000,0,"E",$B148,YEAR(E$121),MONTH(E$121),DAY(E$121),"01",2,"T","R")</f>
        <v>812346001.65999997</v>
      </c>
      <c r="F148" s="5">
        <f>_xll.SBSAddInExcel.Functions.grpSaldo("BA","0000","MF",2,21030300000000,0,"E",$B148,YEAR(F$121),MONTH(F$121),DAY(F$121),"01",2,"T","R")</f>
        <v>893567882.01999998</v>
      </c>
      <c r="G148" s="5">
        <f>_xll.SBSAddInExcel.Functions.grpSaldo("BA","0000","MF",2,21030300000000,0,"E",$B148,YEAR(G$121),MONTH(G$121),DAY(G$121),"01",2,"T","R")</f>
        <v>903983879.39999998</v>
      </c>
      <c r="H148" s="5">
        <f>_xll.SBSAddInExcel.Functions.grpSaldo("BA","0000","MF",2,21030300000000,0,"E",$B148,YEAR(H$121),MONTH(H$121),DAY(H$121),"01",2,"T","R")</f>
        <v>1243239404.6900001</v>
      </c>
      <c r="I148" s="5">
        <f>_xll.SBSAddInExcel.Functions.grpSaldo("BA","0000","MF",2,21030300000000,0,"E",$B148,YEAR(I$121),MONTH(I$121),DAY(I$121),"01",2,"T","R")</f>
        <v>1102771474.47</v>
      </c>
      <c r="J148" s="5">
        <f>_xll.SBSAddInExcel.Functions.grpSaldo("BA","0000","MF",2,21030300000000,0,"E",$B148,YEAR(J$121),MONTH(J$121),DAY(J$121),"01",2,"T","R")</f>
        <v>1036193654.64</v>
      </c>
      <c r="K148" s="5">
        <f>_xll.SBSAddInExcel.Functions.grpSaldo("BA","0000","MF",2,21030300000000,0,"E",$B148,YEAR(K$121),MONTH(K$121),DAY(K$121),"01",2,"T","R")</f>
        <v>831281954.59000003</v>
      </c>
      <c r="L148" s="5">
        <f>_xll.SBSAddInExcel.Functions.grpSaldo("BA","0000","MF",2,21030300000000,0,"E",$B148,YEAR(L$121),MONTH(L$121),DAY(L$121),"01",2,"T","R")</f>
        <v>993645273.25</v>
      </c>
      <c r="M148" s="5">
        <f>_xll.SBSAddInExcel.Functions.grpSaldo("BA","0000","MF",2,21030300000000,0,"E",$B148,YEAR(M$121),MONTH(M$121),DAY(M$121),"01",2,"T","R")</f>
        <v>1109955357.6400001</v>
      </c>
      <c r="N148" s="5">
        <f>_xll.SBSAddInExcel.Functions.grpSaldo("BA","0000","MF",2,21030300000000,0,"E",$B148,YEAR(N$121),MONTH(N$121),DAY(N$121),"01",2,"T","R")</f>
        <v>1065900183.63</v>
      </c>
      <c r="O148" s="5">
        <f>_xll.SBSAddInExcel.Functions.grpSaldo("BA","0000","MF",2,21030300000000,0,"E",$B148,YEAR(O$121),MONTH(O$121),DAY(O$121),"01",2,"T","R")</f>
        <v>1152020442.95</v>
      </c>
      <c r="P148" s="5">
        <f>_xll.SBSAddInExcel.Functions.grpSaldo("BA","0000","MF",2,21030300000000,0,"E",$B148,YEAR(P$121),MONTH(P$121),DAY(P$121),"01",2,"T","R")</f>
        <v>1306315927.3</v>
      </c>
      <c r="Q148" s="5">
        <f>_xll.SBSAddInExcel.Functions.grpSaldo("BA","0000","MF",2,21030300000000,0,"E",$B148,YEAR(Q$121),MONTH(Q$121),DAY(Q$121),"01",2,"T","R")</f>
        <v>1161730633.78</v>
      </c>
      <c r="R148" s="5">
        <f>_xll.SBSAddInExcel.Functions.grpSaldo("BA","0000","MF",2,21030300000000,0,"E",$B148,YEAR(R$121),MONTH(R$121),DAY(R$121),"01",2,"T","R")</f>
        <v>1126405368.22</v>
      </c>
      <c r="S148" s="5">
        <f>_xll.SBSAddInExcel.Functions.grpSaldo("BA","0000","MF",2,21030300000000,0,"E",$B148,YEAR(S$121),MONTH(S$121),DAY(S$121),"01",2,"T","R")</f>
        <v>1225888167.26</v>
      </c>
      <c r="T148" s="5">
        <f>_xll.SBSAddInExcel.Functions.grpSaldo("BA","0000","MF",2,21030300000000,0,"E",$B148,YEAR(T$121),MONTH(T$121),DAY(T$121),"01",2,"T","R")</f>
        <v>1427646896.6700001</v>
      </c>
      <c r="U148" s="5">
        <f>_xll.SBSAddInExcel.Functions.grpSaldo("BA","0000","MF",2,21030300000000,0,"E",$B148,YEAR(U$121),MONTH(U$121),DAY(U$121),"01",2,"T","R")</f>
        <v>1314902218.1199999</v>
      </c>
      <c r="V148" s="5">
        <f>_xll.SBSAddInExcel.Functions.grpSaldo("BA","0000","MF",2,21030300000000,0,"E",$B148,YEAR(V$121),MONTH(V$121),DAY(V$121),"01",2,"T","R")</f>
        <v>1532610834.21</v>
      </c>
      <c r="W148" s="5">
        <f>_xll.SBSAddInExcel.Functions.grpSaldo("BA","0000","MF",2,21030300000000,0,"E",$B148,YEAR(W$121),MONTH(W$121),DAY(W$121),"01",2,"T","R")</f>
        <v>1501462767.6300001</v>
      </c>
      <c r="X148" s="5">
        <f>_xll.SBSAddInExcel.Functions.grpSaldo("BA","0000","MF",2,21030300000000,0,"E",$B148,YEAR(X$121),MONTH(X$121),DAY(X$121),"01",2,"T","R")</f>
        <v>1324494570.1900001</v>
      </c>
      <c r="Y148" s="5">
        <f>_xll.SBSAddInExcel.Functions.grpSaldo("BA","0000","MF",2,21030300000000,0,"E",$B148,YEAR(Y$121),MONTH(Y$121),DAY(Y$121),"01",2,"T","R")</f>
        <v>1644748296.46</v>
      </c>
      <c r="Z148" s="5">
        <f>_xll.SBSAddInExcel.Functions.grpSaldo("BA","0000","MF",2,21030300000000,0,"E",$B148,YEAR(Z$121),MONTH(Z$121),DAY(Z$121),"01",2,"T","R")</f>
        <v>1520723584.1800001</v>
      </c>
      <c r="AA148" s="5">
        <f>_xll.SBSAddInExcel.Functions.grpSaldo("BA","0000","MF",2,21030300000000,0,"E",$B148,YEAR(AA$121),MONTH(AA$121),DAY(AA$121),"01",2,"T","R")</f>
        <v>1372013646.6400001</v>
      </c>
      <c r="AB148" s="5">
        <f>_xll.SBSAddInExcel.Functions.grpSaldo("BA","0000","MF",2,21030300000000,0,"E",$B148,YEAR(AB$121),MONTH(AB$121),DAY(AB$121),"01",2,"T","R")</f>
        <v>1451290447.98</v>
      </c>
      <c r="AC148" s="5">
        <f>_xll.SBSAddInExcel.Functions.grpSaldo("BA","0000","MF",2,21030300000000,0,"E",$B148,YEAR(AC$121),MONTH(AC$121),DAY(AC$121),"01",2,"T","R")</f>
        <v>1372143931.8399999</v>
      </c>
      <c r="AD148" s="5">
        <f>_xll.SBSAddInExcel.Functions.grpSaldo("BA","0000","MF",2,21030300000000,0,"E",$B148,YEAR(AD$121),MONTH(AD$121),DAY(AD$121),"01",2,"T","R")</f>
        <v>1393592391.9200001</v>
      </c>
      <c r="AE148" s="5">
        <f>_xll.SBSAddInExcel.Functions.grpSaldo("BA","0000","MF",2,21030300000000,0,"E",$B148,YEAR(AE$121),MONTH(AE$121),DAY(AE$121),"01",2,"T","R")</f>
        <v>1459135712.6199999</v>
      </c>
      <c r="AF148" s="5">
        <f>_xll.SBSAddInExcel.Functions.grpSaldo("BA","0000","MF",2,21030300000000,0,"E",$B148,YEAR(AF$121),MONTH(AF$121),DAY(AF$121),"01",2,"T","R")</f>
        <v>1390681550.6600001</v>
      </c>
      <c r="AG148" s="5">
        <f>_xll.SBSAddInExcel.Functions.grpSaldo("BA","0000","MF",2,21030300000000,0,"E",$B148,YEAR(AG$121),MONTH(AG$121),DAY(AG$121),"01",2,"T","R")</f>
        <v>1719564859.4000001</v>
      </c>
      <c r="AH148" s="5">
        <f>_xll.SBSAddInExcel.Functions.grpSaldo("BA","0000","MF",2,21030300000000,0,"E",$B148,YEAR(AH$121),MONTH(AH$121),DAY(AH$121),"01",2,"T","R")</f>
        <v>2044738159.6199999</v>
      </c>
      <c r="AI148" s="5">
        <f>_xll.SBSAddInExcel.Functions.grpSaldo("BA","0000","MF",2,21030300000000,0,"E",$B148,YEAR(AI$121),MONTH(AI$121),DAY(AI$121),"01",2,"T","R")</f>
        <v>1724297706.77</v>
      </c>
      <c r="AJ148" s="5">
        <f>_xll.SBSAddInExcel.Functions.grpSaldo("BA","0000","MF",2,21030300000000,0,"E",$B148,YEAR(AJ$121),MONTH(AJ$121),DAY(AJ$121),"01",2,"T","R")</f>
        <v>1770570380.3299999</v>
      </c>
      <c r="AK148" s="5">
        <f>_xll.SBSAddInExcel.Functions.grpSaldo("BA","0000","MF",2,21030300000000,0,"E",$B148,YEAR(AK$121),MONTH(AK$121),DAY(AK$121),"01",2,"T","R")</f>
        <v>1810484044.9100001</v>
      </c>
      <c r="AL148" s="5">
        <f>_xll.SBSAddInExcel.Functions.grpSaldo("BA","0000","MF",2,21030300000000,0,"E",$B148,YEAR(AL$121),MONTH(AL$121),DAY(AL$121),"01",2,"T","R")</f>
        <v>1817572145.29</v>
      </c>
      <c r="AM148" s="5">
        <f>_xll.SBSAddInExcel.Functions.grpSaldo("BA","0000","MF",2,21030300000000,0,"E",$B148,YEAR(AM$121),MONTH(AM$121),DAY(AM$121),"01",2,"T","R")</f>
        <v>1917587646.76</v>
      </c>
      <c r="AN148" s="5">
        <f>_xll.SBSAddInExcel.Functions.grpSaldo("BA","0000","MF",2,21030300000000,0,"E",$B148,YEAR(AN$121),MONTH(AN$121),DAY(AN$121),"01",2,"T","R")</f>
        <v>1798036425.3900001</v>
      </c>
      <c r="AO148" s="5">
        <f>_xll.SBSAddInExcel.Functions.grpSaldo("BA","0000","MF",2,21030300000000,0,"E",$B148,YEAR(AO$121),MONTH(AO$121),DAY(AO$121),"01",2,"T","R")</f>
        <v>1947621308.5699999</v>
      </c>
      <c r="AP148" s="5">
        <f>_xll.SBSAddInExcel.Functions.grpSaldo("BA","0000","MF",2,21030300000000,0,"E",$B148,YEAR(AP$121),MONTH(AP$121),DAY(AP$121),"01",2,"T","R")</f>
        <v>2098803504.9200001</v>
      </c>
      <c r="AQ148" s="5">
        <f>_xll.SBSAddInExcel.Functions.grpSaldo("BA","0000","MF",2,21030300000000,0,"E",$B148,YEAR(AQ$121),MONTH(AQ$121),DAY(AQ$121),"01",2,"T","R")</f>
        <v>1702435968.5999999</v>
      </c>
      <c r="AR148" s="5">
        <f>_xll.SBSAddInExcel.Functions.grpSaldo("BA","0000","MF",2,21030300000000,0,"E",$B148,YEAR(AR$121),MONTH(AR$121),DAY(AR$121),"01",2,"T","R")</f>
        <v>1724519493.6199999</v>
      </c>
      <c r="AS148" s="5">
        <f>_xll.SBSAddInExcel.Functions.grpSaldo("BA","0000","MF",2,21030300000000,0,"E",$B148,YEAR(AS$121),MONTH(AS$121),DAY(AS$121),"01",2,"T","R")</f>
        <v>1624160676.7</v>
      </c>
      <c r="AT148" s="5">
        <f>_xll.SBSAddInExcel.Functions.grpSaldo("BA","0000","MF",2,21030300000000,0,"E",$B148,YEAR(AT$121),MONTH(AT$121),DAY(AT$121),"01",2,"T","R")</f>
        <v>1860624962.76</v>
      </c>
      <c r="AU148" s="5">
        <f>_xll.SBSAddInExcel.Functions.grpSaldo("BA","0000","MF",2,21030300000000,0,"E",$B148,YEAR(AU$121),MONTH(AU$121),DAY(AU$121),"01",2,"T","R")</f>
        <v>1905003998.04</v>
      </c>
      <c r="AV148" s="5">
        <f>_xll.SBSAddInExcel.Functions.grpSaldo("BA","0000","MF",2,21030300000000,0,"E",$B148,YEAR(AV$121),MONTH(AV$121),DAY(AV$121),"01",2,"T","R")</f>
        <v>1919356206.55</v>
      </c>
      <c r="AW148" s="5">
        <f>_xll.SBSAddInExcel.Functions.grpSaldo("BA","0000","MF",2,21030300000000,0,"E",$B148,YEAR(AW$121),MONTH(AW$121),DAY(AW$121),"01",2,"T","R")</f>
        <v>2038563704.98</v>
      </c>
      <c r="AX148" s="5">
        <f>_xll.SBSAddInExcel.Functions.grpSaldo("BA","0000","MF",2,21030300000000,0,"E",$B148,YEAR(AX$121),MONTH(AX$121),DAY(AX$121),"01",2,"T","R")</f>
        <v>1839786705.6800001</v>
      </c>
      <c r="AY148" s="5">
        <f>_xll.SBSAddInExcel.Functions.grpSaldo("BA","0000","MF",2,21030300000000,0,"E",$B148,YEAR(AY$121),MONTH(AY$121),DAY(AY$121),"01",2,"T","R")</f>
        <v>1947515010.03</v>
      </c>
      <c r="AZ148" s="5">
        <f>_xll.SBSAddInExcel.Functions.grpSaldo("BA","0000","MF",2,21030300000000,0,"E",$B148,YEAR(AZ$121),MONTH(AZ$121),DAY(AZ$121),"01",2,"T","R")</f>
        <v>2283960459.2199998</v>
      </c>
      <c r="BA148" s="5">
        <f>_xll.SBSAddInExcel.Functions.grpSaldo("BA","0000","MF",2,21030300000000,0,"E",$B148,YEAR(BA$121),MONTH(BA$121),DAY(BA$121),"01",2,"T","R")</f>
        <v>2211325626.52</v>
      </c>
      <c r="BB148" s="5">
        <f>_xll.SBSAddInExcel.Functions.grpSaldo("BA","0000","MF",2,21030300000000,0,"E",$B148,YEAR(BB$121),MONTH(BB$121),DAY(BB$121),"01",2,"T","R")</f>
        <v>2326441379.98</v>
      </c>
      <c r="BC148" s="5">
        <f>_xll.SBSAddInExcel.Functions.grpSaldo("BA","0000","MF",2,21030300000000,0,"E",$B148,YEAR(BC$121),MONTH(BC$121),DAY(BC$121),"01",2,"T","R")</f>
        <v>2038776213.21</v>
      </c>
      <c r="BD148" s="5">
        <f>_xll.SBSAddInExcel.Functions.grpSaldo("BA","0000","MF",2,21030300000000,0,"E",$B148,YEAR(BD$121),MONTH(BD$121),DAY(BD$121),"01",2,"T","R")</f>
        <v>1885383222.02</v>
      </c>
      <c r="BE148" s="5">
        <f>_xll.SBSAddInExcel.Functions.grpSaldo("BA","0000","MF",2,21030300000000,0,"E",$B148,YEAR(BE$121),MONTH(BE$121),DAY(BE$121),"01",2,"T","R")</f>
        <v>1891559209.3599999</v>
      </c>
      <c r="BF148" s="5">
        <f>_xll.SBSAddInExcel.Functions.grpSaldo("BA","0000","MF",2,21030300000000,0,"E",$B148,YEAR(BF$121),MONTH(BF$121),DAY(BF$121),"01",2,"T","R")</f>
        <v>2188141866.1100001</v>
      </c>
      <c r="BG148" s="5">
        <f>_xll.SBSAddInExcel.Functions.grpSaldo("BA","0000","MF",2,21030300000000,0,"E",$B148,YEAR(BG$121),MONTH(BG$121),DAY(BG$121),"01",2,"T","R")</f>
        <v>2411662648.0300002</v>
      </c>
      <c r="BH148" s="5">
        <f>_xll.SBSAddInExcel.Functions.grpSaldo("BA","0000","MF",2,21030300000000,0,"E",$B148,YEAR(BH$121),MONTH(BH$121),DAY(BH$121),"01",2,"T","R")</f>
        <v>3150941276.9000001</v>
      </c>
      <c r="BI148" s="5">
        <f>_xll.SBSAddInExcel.Functions.grpSaldo("BA","0000","MF",2,21030300000000,0,"E",$B148,YEAR(BI$121),MONTH(BI$121),DAY(BI$121),"01",2,"T","R")</f>
        <v>2387547917.75</v>
      </c>
      <c r="BJ148" s="5">
        <f>_xll.SBSAddInExcel.Functions.grpSaldo("BA","0000","MF",2,21030300000000,0,"E",$B148,YEAR(BJ$121),MONTH(BJ$121),DAY(BJ$121),"01",2,"T","R")</f>
        <v>2582848800.4099998</v>
      </c>
      <c r="BK148" s="5">
        <f>_xll.SBSAddInExcel.Functions.grpSaldo("BA","0000","MF",2,21030300000000,0,"E",$B148,YEAR(BK$121),MONTH(BK$121),DAY(BK$121),"01",2,"T","R")</f>
        <v>2682284097.9400001</v>
      </c>
      <c r="BL148" s="5">
        <f>_xll.SBSAddInExcel.Functions.grpSaldo("BA","0000","MF",2,21030300000000,0,"E",$B148,YEAR(BL$121),MONTH(BL$121),DAY(BL$121),"01",2,"T","R")</f>
        <v>2459911495.5900002</v>
      </c>
      <c r="BM148" s="5">
        <f>_xll.SBSAddInExcel.Functions.grpSaldo("BA","0000","MF",2,21030300000000,0,"E",$B148,YEAR(BM$121),MONTH(BM$121),DAY(BM$121),"01",2,"T","R")</f>
        <v>2627066611.98</v>
      </c>
      <c r="BN148" s="5">
        <f>_xll.SBSAddInExcel.Functions.grpSaldo("BA","0000","MF",2,21030300000000,0,"E",$B148,YEAR(BN$121),MONTH(BN$121),DAY(BN$121),"01",2,"T","R")</f>
        <v>2965445551.5100002</v>
      </c>
      <c r="BO148" s="5">
        <f>_xll.SBSAddInExcel.Functions.grpSaldo("BA","0000","MF",2,21030300000000,0,"E",$B148,YEAR(BO$121),MONTH(BO$121),DAY(BO$121),"01",2,"T","R")</f>
        <v>2532474082.29</v>
      </c>
      <c r="BP148" s="5">
        <f>_xll.SBSAddInExcel.Functions.grpSaldo("BA","0000","MF",2,21030300000000,0,"E",$B148,YEAR(BP$121),MONTH(BP$121),DAY(BP$121),"01",2,"T","R")</f>
        <v>2110609970.6300001</v>
      </c>
      <c r="BQ148" s="5">
        <f>_xll.SBSAddInExcel.Functions.grpSaldo("BA","0000","MF",2,21030300000000,0,"E",$B148,YEAR(BQ$121),MONTH(BQ$121),DAY(BQ$121),"01",2,"T","R")</f>
        <v>2329251955.8800001</v>
      </c>
      <c r="BR148" s="5">
        <f>_xll.SBSAddInExcel.Functions.grpSaldo("BA","0000","MF",2,21030300000000,0,"E",$B148,YEAR(BR$121),MONTH(BR$121),DAY(BR$121),"01",2,"T","R")</f>
        <v>2363484107.8899999</v>
      </c>
      <c r="BS148" s="5">
        <f>_xll.SBSAddInExcel.Functions.grpSaldo("BA","0000","MF",2,21030300000000,0,"E",$B148,YEAR(BS$121),MONTH(BS$121),DAY(BS$121),"01",2,"T","R")</f>
        <v>2583985166.4699998</v>
      </c>
      <c r="BT148" s="5">
        <f>_xll.SBSAddInExcel.Functions.grpSaldo("BA","0000","MF",2,21030300000000,0,"E",$B148,YEAR(BT$121),MONTH(BT$121),DAY(BT$121),"01",2,"T","R")</f>
        <v>2567467504.6100001</v>
      </c>
      <c r="BU148" s="5">
        <f>_xll.SBSAddInExcel.Functions.grpSaldo("BA","0000","MF",2,21030300000000,0,"E",$B148,YEAR(BU$121),MONTH(BU$121),DAY(BU$121),"01",2,"T","R")</f>
        <v>2383239615</v>
      </c>
      <c r="BV148" s="5">
        <f>_xll.SBSAddInExcel.Functions.grpSaldo("BA","0000","MF",2,21030300000000,0,"E",$B148,YEAR(BV$121),MONTH(BV$121),DAY(BV$121),"01",2,"T","R")</f>
        <v>2453033091.3299999</v>
      </c>
      <c r="BW148" s="5">
        <f>_xll.SBSAddInExcel.Functions.grpSaldo("BA","0000","MF",2,21030300000000,0,"E",$B148,YEAR(BW$121),MONTH(BW$121),DAY(BW$121),"01",2,"T","R")</f>
        <v>2091414597.1099999</v>
      </c>
      <c r="BX148" s="5">
        <f>_xll.SBSAddInExcel.Functions.grpSaldo("BA","0000","MF",2,21030300000000,0,"E",$B148,YEAR(BX$121),MONTH(BX$121),DAY(BX$121),"01",2,"T","R")</f>
        <v>2213368986.9200001</v>
      </c>
      <c r="BY148" s="5">
        <f>_xll.SBSAddInExcel.Functions.grpSaldo("BA","0000","MF",2,21030300000000,0,"E",$B148,YEAR(BY$121),MONTH(BY$121),DAY(BY$121),"01",2,"T","R")</f>
        <v>2173358407.23</v>
      </c>
      <c r="BZ148" s="5">
        <f>_xll.SBSAddInExcel.Functions.grpSaldo("BA","0000","MF",2,21030300000000,0,"E",$B148,YEAR(BZ$121),MONTH(BZ$121),DAY(BZ$121),"01",2,"T","R")</f>
        <v>2219856927.2600002</v>
      </c>
      <c r="CA148" s="5">
        <f>_xll.SBSAddInExcel.Functions.grpSaldo("BA","0000","MF",2,21030300000000,0,"E",$B148,YEAR(CA$121),MONTH(CA$121),DAY(CA$121),"01",2,"T","R")</f>
        <v>2408181098.73</v>
      </c>
      <c r="CB148" s="5">
        <f>_xll.SBSAddInExcel.Functions.grpSaldo("BA","0000","MF",2,21030300000000,0,"E",$B148,YEAR(CB$121),MONTH(CB$121),DAY(CB$121),"01",2,"T","R")</f>
        <v>2332357228.2800002</v>
      </c>
      <c r="CC148" s="5">
        <f>_xll.SBSAddInExcel.Functions.grpSaldo("BA","0000","MF",2,21030300000000,0,"E",$B148,YEAR(CC$121),MONTH(CC$121),DAY(CC$121),"01",2,"T","R")</f>
        <v>2593297496.3600001</v>
      </c>
      <c r="CD148" s="5">
        <f>_xll.SBSAddInExcel.Functions.grpSaldo("BA","0000","MF",2,21030300000000,0,"E",$B148,YEAR(CD$121),MONTH(CD$121),DAY(CD$121),"01",2,"T","R")</f>
        <v>2429205966.6700001</v>
      </c>
      <c r="CE148" s="5">
        <f>_xll.SBSAddInExcel.Functions.grpSaldo("BA","0000","MF",2,21030300000000,0,"E",$B148,YEAR(CE$121),MONTH(CE$121),DAY(CE$121),"01",2,"T","R")</f>
        <v>2440081184.2600002</v>
      </c>
      <c r="CF148" s="5">
        <f>_xll.SBSAddInExcel.Functions.grpSaldo("BA","0000","MF",2,21030300000000,0,"E",$B148,YEAR(CF$121),MONTH(CF$121),DAY(CF$121),"01",2,"T","R")</f>
        <v>2497221090.3899999</v>
      </c>
      <c r="CG148" s="5">
        <f>_xll.SBSAddInExcel.Functions.grpSaldo("BA","0000","MF",2,21030300000000,0,"E",$B148,YEAR(CG$121),MONTH(CG$121),DAY(CG$121),"01",2,"T","R")</f>
        <v>2698216877.9899998</v>
      </c>
      <c r="CH148" s="5">
        <f>_xll.SBSAddInExcel.Functions.grpSaldo("BA","0000","MF",2,21030300000000,0,"E",$B148,YEAR(CH$121),MONTH(CH$121),DAY(CH$121),"01",2,"T","R")</f>
        <v>2916944471.6100001</v>
      </c>
      <c r="CI148" s="5">
        <f>_xll.SBSAddInExcel.Functions.grpSaldo("BA","0000","MF",2,21030300000000,0,"E",$B148,YEAR(CI$121),MONTH(CI$121),DAY(CI$121),"01",2,"T","R")</f>
        <v>2617458263.6300001</v>
      </c>
      <c r="CJ148" s="5">
        <f>_xll.SBSAddInExcel.Functions.grpSaldo("BA","0000","MF",2,21030300000000,0,"E",$B148,YEAR(CJ$121),MONTH(CJ$121),DAY(CJ$121),"01",2,"T","R")</f>
        <v>2763840768.5999999</v>
      </c>
      <c r="CK148" s="5">
        <f>_xll.SBSAddInExcel.Functions.grpSaldo("BA","0000","MF",2,21030300000000,0,"E",$B148,YEAR(CK$121),MONTH(CK$121),DAY(CK$121),"01",2,"T","R")</f>
        <v>2702005063.0100002</v>
      </c>
      <c r="CL148" s="5">
        <f>_xll.SBSAddInExcel.Functions.grpSaldo("BA","0000","MF",2,21030300000000,0,"E",$B148,YEAR(CL$121),MONTH(CL$121),DAY(CL$121),"01",2,"T","R")</f>
        <v>2651064797.0799999</v>
      </c>
      <c r="CM148" s="5">
        <f>_xll.SBSAddInExcel.Functions.grpSaldo("BA","0000","MF",2,21030300000000,0,"E",$B148,YEAR(CM$121),MONTH(CM$121),DAY(CM$121),"01",2,"T","R")</f>
        <v>2391188256.7199998</v>
      </c>
      <c r="CN148" s="5">
        <f>_xll.SBSAddInExcel.Functions.grpSaldo("BA","0000","MF",2,21030300000000,0,"E",$B148,YEAR(CN$121),MONTH(CN$121),DAY(CN$121),"01",2,"T","R")</f>
        <v>2410197859.77</v>
      </c>
      <c r="CO148" s="5">
        <f>_xll.SBSAddInExcel.Functions.grpSaldo("BA","0000","MF",2,21030300000000,0,"E",$B148,YEAR(CO$121),MONTH(CO$121),DAY(CO$121),"01",2,"T","R")</f>
        <v>2702442618.3800001</v>
      </c>
      <c r="CP148" s="5">
        <f>_xll.SBSAddInExcel.Functions.grpSaldo("BA","0000","MF",2,21030300000000,0,"E",$B148,YEAR(CP$121),MONTH(CP$121),DAY(CP$121),"01",2,"T","R")</f>
        <v>2790373193.3600001</v>
      </c>
      <c r="CQ148" s="5">
        <f>_xll.SBSAddInExcel.Functions.grpSaldo("BA","0000","MF",2,21030300000000,0,"E",$B148,YEAR(CQ$121),MONTH(CQ$121),DAY(CQ$121),"01",2,"T","R")</f>
        <v>2860538634.71</v>
      </c>
      <c r="CR148" s="5">
        <f>_xll.SBSAddInExcel.Functions.grpSaldo("BA","0000","MF",2,21030300000000,0,"E",$B148,YEAR(CR$121),MONTH(CR$121),DAY(CR$121),"01",2,"T","R")</f>
        <v>2931195127.1900001</v>
      </c>
      <c r="CS148" s="5">
        <f>_xll.SBSAddInExcel.Functions.grpSaldo("BA","0000","MF",2,21030300000000,0,"E",$B148,YEAR(CS$121),MONTH(CS$121),DAY(CS$121),"01",2,"T","R")</f>
        <v>3130966060.2399998</v>
      </c>
      <c r="CT148" s="5">
        <f>_xll.SBSAddInExcel.Functions.grpSaldo("BA","0000","MF",2,21030300000000,0,"E",$B148,YEAR(CT$121),MONTH(CT$121),DAY(CT$121),"01",2,"T","R")</f>
        <v>3021566715.1399999</v>
      </c>
      <c r="CU148" s="5">
        <f>_xll.SBSAddInExcel.Functions.grpSaldo("BA","0000","MF",2,21030300000000,0,"E",$B148,YEAR(CU$121),MONTH(CU$121),DAY(CU$121),"01",2,"T","R")</f>
        <v>3001773064.8800001</v>
      </c>
      <c r="CV148" s="5">
        <f>_xll.SBSAddInExcel.Functions.grpSaldo("BA","0000","MF",2,21030300000000,0,"E",$B148,YEAR(CV$121),MONTH(CV$121),DAY(CV$121),"01",2,"T","R")</f>
        <v>2910723337.0900002</v>
      </c>
      <c r="CW148" s="5">
        <f>_xll.SBSAddInExcel.Functions.grpSaldo("BA","0000","MF",2,21030300000000,0,"E",$B148,YEAR(CW$121),MONTH(CW$121),DAY(CW$121),"01",2,"T","R")</f>
        <v>3000472176.4299998</v>
      </c>
      <c r="CX148" s="5">
        <f>_xll.SBSAddInExcel.Functions.grpSaldo("BA","0000","MF",2,21030300000000,0,"E",$B148,YEAR(CX$121),MONTH(CX$121),DAY(CX$121),"01",2,"T","R")</f>
        <v>3323482128.9099998</v>
      </c>
      <c r="CY148" s="5">
        <f>_xll.SBSAddInExcel.Functions.grpSaldo("BA","0000","MF",2,21030300000000,0,"E",$B148,YEAR(CY$121),MONTH(CY$121),DAY(CY$121),"01",2,"T","R")</f>
        <v>3219995932.0599999</v>
      </c>
      <c r="CZ148" s="5">
        <f>_xll.SBSAddInExcel.Functions.grpSaldo("BA","0000","MF",2,21030300000000,0,"E",$B148,YEAR(CZ$121),MONTH(CZ$121),DAY(CZ$121),"01",2,"T","R")</f>
        <v>3181237555.1100001</v>
      </c>
      <c r="DA148" s="5">
        <f>_xll.SBSAddInExcel.Functions.grpSaldo("BA","0000","MF",2,21030300000000,0,"E",$B148,YEAR(DA$121),MONTH(DA$121),DAY(DA$121),"01",2,"T","R")</f>
        <v>3308925157.5999999</v>
      </c>
      <c r="DB148" s="5">
        <f>_xll.SBSAddInExcel.Functions.grpSaldo("BA","0000","MF",2,21030300000000,0,"E",$B148,YEAR(DB$121),MONTH(DB$121),DAY(DB$121),"01",2,"T","R")</f>
        <v>3022802405.4899998</v>
      </c>
      <c r="DC148" s="5">
        <f>_xll.SBSAddInExcel.Functions.grpSaldo("BA","0000","MF",2,21030300000000,0,"E",$B148,YEAR(DC$121),MONTH(DC$121),DAY(DC$121),"01",2,"T","R")</f>
        <v>2767552751.8000002</v>
      </c>
      <c r="DD148" s="5">
        <f>_xll.SBSAddInExcel.Functions.grpSaldo("BA","0000","MF",2,21030300000000,0,"E",$B148,YEAR(DD$121),MONTH(DD$121),DAY(DD$121),"01",2,"T","R")</f>
        <v>3214849556.4899998</v>
      </c>
      <c r="DE148" s="5">
        <f>_xll.SBSAddInExcel.Functions.grpSaldo("BA","0000","MF",2,21030300000000,0,"E",$B148,YEAR(DE$121),MONTH(DE$121),DAY(DE$121),"01",2,"T","R")</f>
        <v>3721815815.3200002</v>
      </c>
      <c r="DF148" s="5">
        <f>_xll.SBSAddInExcel.Functions.grpSaldo("BA","0000","MF",2,21030300000000,0,"E",$B148,YEAR(DF$121),MONTH(DF$121),DAY(DF$121),"01",2,"T","R")</f>
        <v>3226561478.54</v>
      </c>
      <c r="DG148" s="5">
        <f>_xll.SBSAddInExcel.Functions.grpSaldo("BA","0000","MF",2,21030300000000,0,"E",$B148,YEAR(DG$121),MONTH(DG$121),DAY(DG$121),"01",2,"T","R")</f>
        <v>3524756698.9699998</v>
      </c>
      <c r="DH148" s="5">
        <f>_xll.SBSAddInExcel.Functions.grpSaldo("BA","0000","MF",2,21030300000000,0,"E",$B148,YEAR(DH$121),MONTH(DH$121),DAY(DH$121),"01",2,"T","R")</f>
        <v>2917903543.8899999</v>
      </c>
    </row>
    <row r="149" spans="1:112" x14ac:dyDescent="0.3">
      <c r="B149" s="56">
        <v>128</v>
      </c>
      <c r="C149" s="1" t="s">
        <v>257</v>
      </c>
      <c r="D149" s="5">
        <f>_xll.SBSAddInExcel.Functions.grpSaldo("BA","0000","MF",2,21030300000000,0,"E",$B149,YEAR(D$121),MONTH(D$121),DAY(D$121),"01",2,"T","R")</f>
        <v>399281744.55000001</v>
      </c>
      <c r="E149" s="5">
        <f>_xll.SBSAddInExcel.Functions.grpSaldo("BA","0000","MF",2,21030300000000,0,"E",$B149,YEAR(E$121),MONTH(E$121),DAY(E$121),"01",2,"T","R")</f>
        <v>381340338.32999998</v>
      </c>
      <c r="F149" s="5">
        <f>_xll.SBSAddInExcel.Functions.grpSaldo("BA","0000","MF",2,21030300000000,0,"E",$B149,YEAR(F$121),MONTH(F$121),DAY(F$121),"01",2,"T","R")</f>
        <v>487726045.20999998</v>
      </c>
      <c r="G149" s="5">
        <f>_xll.SBSAddInExcel.Functions.grpSaldo("BA","0000","MF",2,21030300000000,0,"E",$B149,YEAR(G$121),MONTH(G$121),DAY(G$121),"01",2,"T","R")</f>
        <v>583019232.49000001</v>
      </c>
      <c r="H149" s="5">
        <f>_xll.SBSAddInExcel.Functions.grpSaldo("BA","0000","MF",2,21030300000000,0,"E",$B149,YEAR(H$121),MONTH(H$121),DAY(H$121),"01",2,"T","R")</f>
        <v>412289504.55000001</v>
      </c>
      <c r="I149" s="5">
        <f>_xll.SBSAddInExcel.Functions.grpSaldo("BA","0000","MF",2,21030300000000,0,"E",$B149,YEAR(I$121),MONTH(I$121),DAY(I$121),"01",2,"T","R")</f>
        <v>444152184.00999999</v>
      </c>
      <c r="J149" s="5">
        <f>_xll.SBSAddInExcel.Functions.grpSaldo("BA","0000","MF",2,21030300000000,0,"E",$B149,YEAR(J$121),MONTH(J$121),DAY(J$121),"01",2,"T","R")</f>
        <v>403410741.18000001</v>
      </c>
      <c r="K149" s="5">
        <f>_xll.SBSAddInExcel.Functions.grpSaldo("BA","0000","MF",2,21030300000000,0,"E",$B149,YEAR(K$121),MONTH(K$121),DAY(K$121),"01",2,"T","R")</f>
        <v>329988378.24000001</v>
      </c>
      <c r="L149" s="5">
        <f>_xll.SBSAddInExcel.Functions.grpSaldo("BA","0000","MF",2,21030300000000,0,"E",$B149,YEAR(L$121),MONTH(L$121),DAY(L$121),"01",2,"T","R")</f>
        <v>356386843.08999997</v>
      </c>
      <c r="M149" s="5">
        <f>_xll.SBSAddInExcel.Functions.grpSaldo("BA","0000","MF",2,21030300000000,0,"E",$B149,YEAR(M$121),MONTH(M$121),DAY(M$121),"01",2,"T","R")</f>
        <v>446215349.26999998</v>
      </c>
      <c r="N149" s="5">
        <f>_xll.SBSAddInExcel.Functions.grpSaldo("BA","0000","MF",2,21030300000000,0,"E",$B149,YEAR(N$121),MONTH(N$121),DAY(N$121),"01",2,"T","R")</f>
        <v>471617917.64999998</v>
      </c>
      <c r="O149" s="5">
        <f>_xll.SBSAddInExcel.Functions.grpSaldo("BA","0000","MF",2,21030300000000,0,"E",$B149,YEAR(O$121),MONTH(O$121),DAY(O$121),"01",2,"T","R")</f>
        <v>241250701.34</v>
      </c>
      <c r="P149" s="5">
        <f>_xll.SBSAddInExcel.Functions.grpSaldo("BA","0000","MF",2,21030300000000,0,"E",$B149,YEAR(P$121),MONTH(P$121),DAY(P$121),"01",2,"T","R")</f>
        <v>402066537.43000001</v>
      </c>
      <c r="Q149" s="5">
        <f>_xll.SBSAddInExcel.Functions.grpSaldo("BA","0000","MF",2,21030300000000,0,"E",$B149,YEAR(Q$121),MONTH(Q$121),DAY(Q$121),"01",2,"T","R")</f>
        <v>352393035.38</v>
      </c>
      <c r="R149" s="5">
        <f>_xll.SBSAddInExcel.Functions.grpSaldo("BA","0000","MF",2,21030300000000,0,"E",$B149,YEAR(R$121),MONTH(R$121),DAY(R$121),"01",2,"T","R")</f>
        <v>389647630.26999998</v>
      </c>
      <c r="S149" s="5">
        <f>_xll.SBSAddInExcel.Functions.grpSaldo("BA","0000","MF",2,21030300000000,0,"E",$B149,YEAR(S$121),MONTH(S$121),DAY(S$121),"01",2,"T","R")</f>
        <v>512180070.74000001</v>
      </c>
      <c r="T149" s="5">
        <f>_xll.SBSAddInExcel.Functions.grpSaldo("BA","0000","MF",2,21030300000000,0,"E",$B149,YEAR(T$121),MONTH(T$121),DAY(T$121),"01",2,"T","R")</f>
        <v>352242180.25999999</v>
      </c>
      <c r="U149" s="5">
        <f>_xll.SBSAddInExcel.Functions.grpSaldo("BA","0000","MF",2,21030300000000,0,"E",$B149,YEAR(U$121),MONTH(U$121),DAY(U$121),"01",2,"T","R")</f>
        <v>255625943.63999999</v>
      </c>
      <c r="V149" s="5">
        <f>_xll.SBSAddInExcel.Functions.grpSaldo("BA","0000","MF",2,21030300000000,0,"E",$B149,YEAR(V$121),MONTH(V$121),DAY(V$121),"01",2,"T","R")</f>
        <v>521129833.92000002</v>
      </c>
      <c r="W149" s="5">
        <f>_xll.SBSAddInExcel.Functions.grpSaldo("BA","0000","MF",2,21030300000000,0,"E",$B149,YEAR(W$121),MONTH(W$121),DAY(W$121),"01",2,"T","R")</f>
        <v>169608486.55000001</v>
      </c>
      <c r="X149" s="5">
        <f>_xll.SBSAddInExcel.Functions.grpSaldo("BA","0000","MF",2,21030300000000,0,"E",$B149,YEAR(X$121),MONTH(X$121),DAY(X$121),"01",2,"T","R")</f>
        <v>203868762.87</v>
      </c>
      <c r="Y149" s="5">
        <f>_xll.SBSAddInExcel.Functions.grpSaldo("BA","0000","MF",2,21030300000000,0,"E",$B149,YEAR(Y$121),MONTH(Y$121),DAY(Y$121),"01",2,"T","R")</f>
        <v>370762188.67000002</v>
      </c>
      <c r="Z149" s="5">
        <f>_xll.SBSAddInExcel.Functions.grpSaldo("BA","0000","MF",2,21030300000000,0,"E",$B149,YEAR(Z$121),MONTH(Z$121),DAY(Z$121),"01",2,"T","R")</f>
        <v>437654627.47000003</v>
      </c>
      <c r="AA149" s="5">
        <f>_xll.SBSAddInExcel.Functions.grpSaldo("BA","0000","MF",2,21030300000000,0,"E",$B149,YEAR(AA$121),MONTH(AA$121),DAY(AA$121),"01",2,"T","R")</f>
        <v>340955572.56</v>
      </c>
      <c r="AB149" s="5">
        <f>_xll.SBSAddInExcel.Functions.grpSaldo("BA","0000","MF",2,21030300000000,0,"E",$B149,YEAR(AB$121),MONTH(AB$121),DAY(AB$121),"01",2,"T","R")</f>
        <v>487567516.91000003</v>
      </c>
      <c r="AC149" s="5">
        <f>_xll.SBSAddInExcel.Functions.grpSaldo("BA","0000","MF",2,21030300000000,0,"E",$B149,YEAR(AC$121),MONTH(AC$121),DAY(AC$121),"01",2,"T","R")</f>
        <v>300632949.45999998</v>
      </c>
      <c r="AD149" s="5">
        <f>_xll.SBSAddInExcel.Functions.grpSaldo("BA","0000","MF",2,21030300000000,0,"E",$B149,YEAR(AD$121),MONTH(AD$121),DAY(AD$121),"01",2,"T","R")</f>
        <v>429943133.17000002</v>
      </c>
      <c r="AE149" s="5">
        <f>_xll.SBSAddInExcel.Functions.grpSaldo("BA","0000","MF",2,21030300000000,0,"E",$B149,YEAR(AE$121),MONTH(AE$121),DAY(AE$121),"01",2,"T","R")</f>
        <v>262390221.66</v>
      </c>
      <c r="AF149" s="5">
        <f>_xll.SBSAddInExcel.Functions.grpSaldo("BA","0000","MF",2,21030300000000,0,"E",$B149,YEAR(AF$121),MONTH(AF$121),DAY(AF$121),"01",2,"T","R")</f>
        <v>272954450.47000003</v>
      </c>
      <c r="AG149" s="5">
        <f>_xll.SBSAddInExcel.Functions.grpSaldo("BA","0000","MF",2,21030300000000,0,"E",$B149,YEAR(AG$121),MONTH(AG$121),DAY(AG$121),"01",2,"T","R")</f>
        <v>487490030.43000001</v>
      </c>
      <c r="AH149" s="5">
        <f>_xll.SBSAddInExcel.Functions.grpSaldo("BA","0000","MF",2,21030300000000,0,"E",$B149,YEAR(AH$121),MONTH(AH$121),DAY(AH$121),"01",2,"T","R")</f>
        <v>349910866.48000002</v>
      </c>
      <c r="AI149" s="5">
        <f>_xll.SBSAddInExcel.Functions.grpSaldo("BA","0000","MF",2,21030300000000,0,"E",$B149,YEAR(AI$121),MONTH(AI$121),DAY(AI$121),"01",2,"T","R")</f>
        <v>307837560.31999999</v>
      </c>
      <c r="AJ149" s="5">
        <f>_xll.SBSAddInExcel.Functions.grpSaldo("BA","0000","MF",2,21030300000000,0,"E",$B149,YEAR(AJ$121),MONTH(AJ$121),DAY(AJ$121),"01",2,"T","R")</f>
        <v>399851172.32999998</v>
      </c>
      <c r="AK149" s="5">
        <f>_xll.SBSAddInExcel.Functions.grpSaldo("BA","0000","MF",2,21030300000000,0,"E",$B149,YEAR(AK$121),MONTH(AK$121),DAY(AK$121),"01",2,"T","R")</f>
        <v>516168844.11000001</v>
      </c>
      <c r="AL149" s="5">
        <f>_xll.SBSAddInExcel.Functions.grpSaldo("BA","0000","MF",2,21030300000000,0,"E",$B149,YEAR(AL$121),MONTH(AL$121),DAY(AL$121),"01",2,"T","R")</f>
        <v>441445085.94</v>
      </c>
      <c r="AM149" s="5">
        <f>_xll.SBSAddInExcel.Functions.grpSaldo("BA","0000","MF",2,21030300000000,0,"E",$B149,YEAR(AM$121),MONTH(AM$121),DAY(AM$121),"01",2,"T","R")</f>
        <v>591440061.26999998</v>
      </c>
      <c r="AN149" s="5">
        <f>_xll.SBSAddInExcel.Functions.grpSaldo("BA","0000","MF",2,21030300000000,0,"E",$B149,YEAR(AN$121),MONTH(AN$121),DAY(AN$121),"01",2,"T","R")</f>
        <v>543767524.75</v>
      </c>
      <c r="AO149" s="5">
        <f>_xll.SBSAddInExcel.Functions.grpSaldo("BA","0000","MF",2,21030300000000,0,"E",$B149,YEAR(AO$121),MONTH(AO$121),DAY(AO$121),"01",2,"T","R")</f>
        <v>437984454.67000002</v>
      </c>
      <c r="AP149" s="5">
        <f>_xll.SBSAddInExcel.Functions.grpSaldo("BA","0000","MF",2,21030300000000,0,"E",$B149,YEAR(AP$121),MONTH(AP$121),DAY(AP$121),"01",2,"T","R")</f>
        <v>700127425.40999997</v>
      </c>
      <c r="AQ149" s="5">
        <f>_xll.SBSAddInExcel.Functions.grpSaldo("BA","0000","MF",2,21030300000000,0,"E",$B149,YEAR(AQ$121),MONTH(AQ$121),DAY(AQ$121),"01",2,"T","R")</f>
        <v>364772377.88999999</v>
      </c>
      <c r="AR149" s="5">
        <f>_xll.SBSAddInExcel.Functions.grpSaldo("BA","0000","MF",2,21030300000000,0,"E",$B149,YEAR(AR$121),MONTH(AR$121),DAY(AR$121),"01",2,"T","R")</f>
        <v>223828902.75999999</v>
      </c>
      <c r="AS149" s="5">
        <f>_xll.SBSAddInExcel.Functions.grpSaldo("BA","0000","MF",2,21030300000000,0,"E",$B149,YEAR(AS$121),MONTH(AS$121),DAY(AS$121),"01",2,"T","R")</f>
        <v>205655419.87</v>
      </c>
      <c r="AT149" s="5">
        <f>_xll.SBSAddInExcel.Functions.grpSaldo("BA","0000","MF",2,21030300000000,0,"E",$B149,YEAR(AT$121),MONTH(AT$121),DAY(AT$121),"01",2,"T","R")</f>
        <v>222870092.53999999</v>
      </c>
      <c r="AU149" s="5">
        <f>_xll.SBSAddInExcel.Functions.grpSaldo("BA","0000","MF",2,21030300000000,0,"E",$B149,YEAR(AU$121),MONTH(AU$121),DAY(AU$121),"01",2,"T","R")</f>
        <v>370842590.31999999</v>
      </c>
      <c r="AV149" s="5">
        <f>_xll.SBSAddInExcel.Functions.grpSaldo("BA","0000","MF",2,21030300000000,0,"E",$B149,YEAR(AV$121),MONTH(AV$121),DAY(AV$121),"01",2,"T","R")</f>
        <v>313414244.06</v>
      </c>
      <c r="AW149" s="5">
        <f>_xll.SBSAddInExcel.Functions.grpSaldo("BA","0000","MF",2,21030300000000,0,"E",$B149,YEAR(AW$121),MONTH(AW$121),DAY(AW$121),"01",2,"T","R")</f>
        <v>345267506.68000001</v>
      </c>
      <c r="AX149" s="5">
        <f>_xll.SBSAddInExcel.Functions.grpSaldo("BA","0000","MF",2,21030300000000,0,"E",$B149,YEAR(AX$121),MONTH(AX$121),DAY(AX$121),"01",2,"T","R")</f>
        <v>204493771.91999999</v>
      </c>
      <c r="AY149" s="5">
        <f>_xll.SBSAddInExcel.Functions.grpSaldo("BA","0000","MF",2,21030300000000,0,"E",$B149,YEAR(AY$121),MONTH(AY$121),DAY(AY$121),"01",2,"T","R")</f>
        <v>106246417.7</v>
      </c>
      <c r="AZ149" s="5">
        <f>_xll.SBSAddInExcel.Functions.grpSaldo("BA","0000","MF",2,21030300000000,0,"E",$B149,YEAR(AZ$121),MONTH(AZ$121),DAY(AZ$121),"01",2,"T","R")</f>
        <v>170109231.93000001</v>
      </c>
      <c r="BA149" s="5">
        <f>_xll.SBSAddInExcel.Functions.grpSaldo("BA","0000","MF",2,21030300000000,0,"E",$B149,YEAR(BA$121),MONTH(BA$121),DAY(BA$121),"01",2,"T","R")</f>
        <v>86551768.519999996</v>
      </c>
      <c r="BB149" s="5">
        <f>_xll.SBSAddInExcel.Functions.grpSaldo("BA","0000","MF",2,21030300000000,0,"E",$B149,YEAR(BB$121),MONTH(BB$121),DAY(BB$121),"01",2,"T","R")</f>
        <v>276890644.85000002</v>
      </c>
      <c r="BC149" s="5">
        <f>_xll.SBSAddInExcel.Functions.grpSaldo("BA","0000","MF",2,21030300000000,0,"E",$B149,YEAR(BC$121),MONTH(BC$121),DAY(BC$121),"01",2,"T","R")</f>
        <v>283629151.33999997</v>
      </c>
      <c r="BD149" s="5">
        <f>_xll.SBSAddInExcel.Functions.grpSaldo("BA","0000","MF",2,21030300000000,0,"E",$B149,YEAR(BD$121),MONTH(BD$121),DAY(BD$121),"01",2,"T","R")</f>
        <v>98944869.640000001</v>
      </c>
      <c r="BE149" s="5">
        <f>_xll.SBSAddInExcel.Functions.grpSaldo("BA","0000","MF",2,21030300000000,0,"E",$B149,YEAR(BE$121),MONTH(BE$121),DAY(BE$121),"01",2,"T","R")</f>
        <v>47355197.149999999</v>
      </c>
      <c r="BF149" s="5">
        <f>_xll.SBSAddInExcel.Functions.grpSaldo("BA","0000","MF",2,21030300000000,0,"E",$B149,YEAR(BF$121),MONTH(BF$121),DAY(BF$121),"01",2,"T","R")</f>
        <v>71519786.790000007</v>
      </c>
      <c r="BG149" s="5">
        <f>_xll.SBSAddInExcel.Functions.grpSaldo("BA","0000","MF",2,21030300000000,0,"E",$B149,YEAR(BG$121),MONTH(BG$121),DAY(BG$121),"01",2,"T","R")</f>
        <v>44570000</v>
      </c>
      <c r="BH149" s="5">
        <f>_xll.SBSAddInExcel.Functions.grpSaldo("BA","0000","MF",2,21030300000000,0,"E",$B149,YEAR(BH$121),MONTH(BH$121),DAY(BH$121),"01",2,"T","R")</f>
        <v>97081912.730000004</v>
      </c>
      <c r="BI149" s="5">
        <f>_xll.SBSAddInExcel.Functions.grpSaldo("BA","0000","MF",2,21030300000000,0,"E",$B149,YEAR(BI$121),MONTH(BI$121),DAY(BI$121),"01",2,"T","R")</f>
        <v>199783123.12</v>
      </c>
      <c r="BJ149" s="5">
        <f>_xll.SBSAddInExcel.Functions.grpSaldo("BA","0000","MF",2,21030300000000,0,"E",$B149,YEAR(BJ$121),MONTH(BJ$121),DAY(BJ$121),"01",2,"T","R")</f>
        <v>87488801.780000001</v>
      </c>
      <c r="BK149" s="5">
        <f>_xll.SBSAddInExcel.Functions.grpSaldo("BA","0000","MF",2,21030300000000,0,"E",$B149,YEAR(BK$121),MONTH(BK$121),DAY(BK$121),"01",2,"T","R")</f>
        <v>84383875.230000004</v>
      </c>
      <c r="BL149" s="5">
        <f>_xll.SBSAddInExcel.Functions.grpSaldo("BA","0000","MF",2,21030300000000,0,"E",$B149,YEAR(BL$121),MONTH(BL$121),DAY(BL$121),"01",2,"T","R")</f>
        <v>0</v>
      </c>
      <c r="BM149" s="5">
        <f>_xll.SBSAddInExcel.Functions.grpSaldo("BA","0000","MF",2,21030300000000,0,"E",$B149,YEAR(BM$121),MONTH(BM$121),DAY(BM$121),"01",2,"T","R")</f>
        <v>0</v>
      </c>
      <c r="BN149" s="5">
        <f>_xll.SBSAddInExcel.Functions.grpSaldo("BA","0000","MF",2,21030300000000,0,"E",$B149,YEAR(BN$121),MONTH(BN$121),DAY(BN$121),"01",2,"T","R")</f>
        <v>0</v>
      </c>
      <c r="BO149" s="5">
        <f>_xll.SBSAddInExcel.Functions.grpSaldo("BA","0000","MF",2,21030300000000,0,"E",$B149,YEAR(BO$121),MONTH(BO$121),DAY(BO$121),"01",2,"T","R")</f>
        <v>0</v>
      </c>
      <c r="BP149" s="5">
        <f>_xll.SBSAddInExcel.Functions.grpSaldo("BA","0000","MF",2,21030300000000,0,"E",$B149,YEAR(BP$121),MONTH(BP$121),DAY(BP$121),"01",2,"T","R")</f>
        <v>0</v>
      </c>
      <c r="BQ149" s="5">
        <f>_xll.SBSAddInExcel.Functions.grpSaldo("BA","0000","MF",2,21030300000000,0,"E",$B149,YEAR(BQ$121),MONTH(BQ$121),DAY(BQ$121),"01",2,"T","R")</f>
        <v>0</v>
      </c>
      <c r="BR149" s="5">
        <f>_xll.SBSAddInExcel.Functions.grpSaldo("BA","0000","MF",2,21030300000000,0,"E",$B149,YEAR(BR$121),MONTH(BR$121),DAY(BR$121),"01",2,"T","R")</f>
        <v>0</v>
      </c>
      <c r="BS149" s="5">
        <f>_xll.SBSAddInExcel.Functions.grpSaldo("BA","0000","MF",2,21030300000000,0,"E",$B149,YEAR(BS$121),MONTH(BS$121),DAY(BS$121),"01",2,"T","R")</f>
        <v>0</v>
      </c>
      <c r="BT149" s="5">
        <f>_xll.SBSAddInExcel.Functions.grpSaldo("BA","0000","MF",2,21030300000000,0,"E",$B149,YEAR(BT$121),MONTH(BT$121),DAY(BT$121),"01",2,"T","R")</f>
        <v>0</v>
      </c>
      <c r="BU149" s="5">
        <f>_xll.SBSAddInExcel.Functions.grpSaldo("BA","0000","MF",2,21030300000000,0,"E",$B149,YEAR(BU$121),MONTH(BU$121),DAY(BU$121),"01",2,"T","R")</f>
        <v>0</v>
      </c>
      <c r="BV149" s="5">
        <f>_xll.SBSAddInExcel.Functions.grpSaldo("BA","0000","MF",2,21030300000000,0,"E",$B149,YEAR(BV$121),MONTH(BV$121),DAY(BV$121),"01",2,"T","R")</f>
        <v>0</v>
      </c>
      <c r="BW149" s="5">
        <f>_xll.SBSAddInExcel.Functions.grpSaldo("BA","0000","MF",2,21030300000000,0,"E",$B149,YEAR(BW$121),MONTH(BW$121),DAY(BW$121),"01",2,"T","R")</f>
        <v>0</v>
      </c>
      <c r="BX149" s="5">
        <f>_xll.SBSAddInExcel.Functions.grpSaldo("BA","0000","MF",2,21030300000000,0,"E",$B149,YEAR(BX$121),MONTH(BX$121),DAY(BX$121),"01",2,"T","R")</f>
        <v>0</v>
      </c>
      <c r="BY149" s="5">
        <f>_xll.SBSAddInExcel.Functions.grpSaldo("BA","0000","MF",2,21030300000000,0,"E",$B149,YEAR(BY$121),MONTH(BY$121),DAY(BY$121),"01",2,"T","R")</f>
        <v>0</v>
      </c>
      <c r="BZ149" s="5">
        <f>_xll.SBSAddInExcel.Functions.grpSaldo("BA","0000","MF",2,21030300000000,0,"E",$B149,YEAR(BZ$121),MONTH(BZ$121),DAY(BZ$121),"01",2,"T","R")</f>
        <v>0</v>
      </c>
      <c r="CA149" s="5">
        <f>_xll.SBSAddInExcel.Functions.grpSaldo("BA","0000","MF",2,21030300000000,0,"E",$B149,YEAR(CA$121),MONTH(CA$121),DAY(CA$121),"01",2,"T","R")</f>
        <v>0</v>
      </c>
      <c r="CB149" s="5">
        <f>_xll.SBSAddInExcel.Functions.grpSaldo("BA","0000","MF",2,21030300000000,0,"E",$B149,YEAR(CB$121),MONTH(CB$121),DAY(CB$121),"01",2,"T","R")</f>
        <v>0</v>
      </c>
      <c r="CC149" s="5">
        <f>_xll.SBSAddInExcel.Functions.grpSaldo("BA","0000","MF",2,21030300000000,0,"E",$B149,YEAR(CC$121),MONTH(CC$121),DAY(CC$121),"01",2,"T","R")</f>
        <v>0</v>
      </c>
      <c r="CD149" s="5">
        <f>_xll.SBSAddInExcel.Functions.grpSaldo("BA","0000","MF",2,21030300000000,0,"E",$B149,YEAR(CD$121),MONTH(CD$121),DAY(CD$121),"01",2,"T","R")</f>
        <v>0</v>
      </c>
      <c r="CE149" s="5">
        <f>_xll.SBSAddInExcel.Functions.grpSaldo("BA","0000","MF",2,21030300000000,0,"E",$B149,YEAR(CE$121),MONTH(CE$121),DAY(CE$121),"01",2,"T","R")</f>
        <v>0</v>
      </c>
      <c r="CF149" s="5">
        <f>_xll.SBSAddInExcel.Functions.grpSaldo("BA","0000","MF",2,21030300000000,0,"E",$B149,YEAR(CF$121),MONTH(CF$121),DAY(CF$121),"01",2,"T","R")</f>
        <v>0</v>
      </c>
      <c r="CG149" s="5">
        <f>_xll.SBSAddInExcel.Functions.grpSaldo("BA","0000","MF",2,21030300000000,0,"E",$B149,YEAR(CG$121),MONTH(CG$121),DAY(CG$121),"01",2,"T","R")</f>
        <v>0</v>
      </c>
      <c r="CH149" s="5">
        <f>_xll.SBSAddInExcel.Functions.grpSaldo("BA","0000","MF",2,21030300000000,0,"E",$B149,YEAR(CH$121),MONTH(CH$121),DAY(CH$121),"01",2,"T","R")</f>
        <v>0</v>
      </c>
      <c r="CI149" s="5">
        <f>_xll.SBSAddInExcel.Functions.grpSaldo("BA","0000","MF",2,21030300000000,0,"E",$B149,YEAR(CI$121),MONTH(CI$121),DAY(CI$121),"01",2,"T","R")</f>
        <v>0</v>
      </c>
      <c r="CJ149" s="5">
        <f>_xll.SBSAddInExcel.Functions.grpSaldo("BA","0000","MF",2,21030300000000,0,"E",$B149,YEAR(CJ$121),MONTH(CJ$121),DAY(CJ$121),"01",2,"T","R")</f>
        <v>0</v>
      </c>
      <c r="CK149" s="5">
        <f>_xll.SBSAddInExcel.Functions.grpSaldo("BA","0000","MF",2,21030300000000,0,"E",$B149,YEAR(CK$121),MONTH(CK$121),DAY(CK$121),"01",2,"T","R")</f>
        <v>0</v>
      </c>
      <c r="CL149" s="5">
        <f>_xll.SBSAddInExcel.Functions.grpSaldo("BA","0000","MF",2,21030300000000,0,"E",$B149,YEAR(CL$121),MONTH(CL$121),DAY(CL$121),"01",2,"T","R")</f>
        <v>0</v>
      </c>
      <c r="CM149" s="5">
        <f>_xll.SBSAddInExcel.Functions.grpSaldo("BA","0000","MF",2,21030300000000,0,"E",$B149,YEAR(CM$121),MONTH(CM$121),DAY(CM$121),"01",2,"T","R")</f>
        <v>0</v>
      </c>
      <c r="CN149" s="5">
        <f>_xll.SBSAddInExcel.Functions.grpSaldo("BA","0000","MF",2,21030300000000,0,"E",$B149,YEAR(CN$121),MONTH(CN$121),DAY(CN$121),"01",2,"T","R")</f>
        <v>0</v>
      </c>
      <c r="CO149" s="5">
        <f>_xll.SBSAddInExcel.Functions.grpSaldo("BA","0000","MF",2,21030300000000,0,"E",$B149,YEAR(CO$121),MONTH(CO$121),DAY(CO$121),"01",2,"T","R")</f>
        <v>0</v>
      </c>
      <c r="CP149" s="5">
        <f>_xll.SBSAddInExcel.Functions.grpSaldo("BA","0000","MF",2,21030300000000,0,"E",$B149,YEAR(CP$121),MONTH(CP$121),DAY(CP$121),"01",2,"T","R")</f>
        <v>0</v>
      </c>
      <c r="CQ149" s="5">
        <f>_xll.SBSAddInExcel.Functions.grpSaldo("BA","0000","MF",2,21030300000000,0,"E",$B149,YEAR(CQ$121),MONTH(CQ$121),DAY(CQ$121),"01",2,"T","R")</f>
        <v>0</v>
      </c>
      <c r="CR149" s="5">
        <f>_xll.SBSAddInExcel.Functions.grpSaldo("BA","0000","MF",2,21030300000000,0,"E",$B149,YEAR(CR$121),MONTH(CR$121),DAY(CR$121),"01",2,"T","R")</f>
        <v>0</v>
      </c>
      <c r="CS149" s="5">
        <f>_xll.SBSAddInExcel.Functions.grpSaldo("BA","0000","MF",2,21030300000000,0,"E",$B149,YEAR(CS$121),MONTH(CS$121),DAY(CS$121),"01",2,"T","R")</f>
        <v>0</v>
      </c>
      <c r="CT149" s="5">
        <f>_xll.SBSAddInExcel.Functions.grpSaldo("BA","0000","MF",2,21030300000000,0,"E",$B149,YEAR(CT$121),MONTH(CT$121),DAY(CT$121),"01",2,"T","R")</f>
        <v>0</v>
      </c>
      <c r="CU149" s="5">
        <f>_xll.SBSAddInExcel.Functions.grpSaldo("BA","0000","MF",2,21030300000000,0,"E",$B149,YEAR(CU$121),MONTH(CU$121),DAY(CU$121),"01",2,"T","R")</f>
        <v>0</v>
      </c>
      <c r="CV149" s="5">
        <f>_xll.SBSAddInExcel.Functions.grpSaldo("BA","0000","MF",2,21030300000000,0,"E",$B149,YEAR(CV$121),MONTH(CV$121),DAY(CV$121),"01",2,"T","R")</f>
        <v>0</v>
      </c>
      <c r="CW149" s="5">
        <f>_xll.SBSAddInExcel.Functions.grpSaldo("BA","0000","MF",2,21030300000000,0,"E",$B149,YEAR(CW$121),MONTH(CW$121),DAY(CW$121),"01",2,"T","R")</f>
        <v>0</v>
      </c>
      <c r="CX149" s="5">
        <f>_xll.SBSAddInExcel.Functions.grpSaldo("BA","0000","MF",2,21030300000000,0,"E",$B149,YEAR(CX$121),MONTH(CX$121),DAY(CX$121),"01",2,"T","R")</f>
        <v>0</v>
      </c>
      <c r="CY149" s="5">
        <f>_xll.SBSAddInExcel.Functions.grpSaldo("BA","0000","MF",2,21030300000000,0,"E",$B149,YEAR(CY$121),MONTH(CY$121),DAY(CY$121),"01",2,"T","R")</f>
        <v>0</v>
      </c>
      <c r="CZ149" s="5">
        <f>_xll.SBSAddInExcel.Functions.grpSaldo("BA","0000","MF",2,21030300000000,0,"E",$B149,YEAR(CZ$121),MONTH(CZ$121),DAY(CZ$121),"01",2,"T","R")</f>
        <v>0</v>
      </c>
      <c r="DA149" s="5">
        <f>_xll.SBSAddInExcel.Functions.grpSaldo("BA","0000","MF",2,21030300000000,0,"E",$B149,YEAR(DA$121),MONTH(DA$121),DAY(DA$121),"01",2,"T","R")</f>
        <v>0</v>
      </c>
      <c r="DB149" s="5">
        <f>_xll.SBSAddInExcel.Functions.grpSaldo("BA","0000","MF",2,21030300000000,0,"E",$B149,YEAR(DB$121),MONTH(DB$121),DAY(DB$121),"01",2,"T","R")</f>
        <v>0</v>
      </c>
      <c r="DC149" s="5">
        <f>_xll.SBSAddInExcel.Functions.grpSaldo("BA","0000","MF",2,21030300000000,0,"E",$B149,YEAR(DC$121),MONTH(DC$121),DAY(DC$121),"01",2,"T","R")</f>
        <v>0</v>
      </c>
      <c r="DD149" s="5">
        <f>_xll.SBSAddInExcel.Functions.grpSaldo("BA","0000","MF",2,21030300000000,0,"E",$B149,YEAR(DD$121),MONTH(DD$121),DAY(DD$121),"01",2,"T","R")</f>
        <v>0</v>
      </c>
      <c r="DE149" s="5">
        <f>_xll.SBSAddInExcel.Functions.grpSaldo("BA","0000","MF",2,21030300000000,0,"E",$B149,YEAR(DE$121),MONTH(DE$121),DAY(DE$121),"01",2,"T","R")</f>
        <v>0</v>
      </c>
      <c r="DF149" s="5">
        <f>_xll.SBSAddInExcel.Functions.grpSaldo("BA","0000","MF",2,21030300000000,0,"E",$B149,YEAR(DF$121),MONTH(DF$121),DAY(DF$121),"01",2,"T","R")</f>
        <v>0</v>
      </c>
      <c r="DG149" s="5">
        <f>_xll.SBSAddInExcel.Functions.grpSaldo("BA","0000","MF",2,21030300000000,0,"E",$B149,YEAR(DG$121),MONTH(DG$121),DAY(DG$121),"01",2,"T","R")</f>
        <v>0</v>
      </c>
      <c r="DH149" s="5">
        <f>_xll.SBSAddInExcel.Functions.grpSaldo("BA","0000","MF",2,21030300000000,0,"E",$B149,YEAR(DH$121),MONTH(DH$121),DAY(DH$121),"01",2,"T","R")</f>
        <v>0</v>
      </c>
    </row>
    <row r="150" spans="1:112" x14ac:dyDescent="0.3">
      <c r="B150" s="56">
        <v>129</v>
      </c>
      <c r="C150" s="1" t="s">
        <v>259</v>
      </c>
      <c r="D150" s="5">
        <f>_xll.SBSAddInExcel.Functions.grpSaldo("BA","0000","MF",2,21030300000000,0,"E",$B150,YEAR(D$121),MONTH(D$121),DAY(D$121),"01",2,"T","R")</f>
        <v>0</v>
      </c>
      <c r="E150" s="5">
        <f>_xll.SBSAddInExcel.Functions.grpSaldo("BA","0000","MF",2,21030300000000,0,"E",$B150,YEAR(E$121),MONTH(E$121),DAY(E$121),"01",2,"T","R")</f>
        <v>0</v>
      </c>
      <c r="F150" s="5">
        <f>_xll.SBSAddInExcel.Functions.grpSaldo("BA","0000","MF",2,21030300000000,0,"E",$B150,YEAR(F$121),MONTH(F$121),DAY(F$121),"01",2,"T","R")</f>
        <v>0</v>
      </c>
      <c r="G150" s="5">
        <f>_xll.SBSAddInExcel.Functions.grpSaldo("BA","0000","MF",2,21030300000000,0,"E",$B150,YEAR(G$121),MONTH(G$121),DAY(G$121),"01",2,"T","R")</f>
        <v>0</v>
      </c>
      <c r="H150" s="5">
        <f>_xll.SBSAddInExcel.Functions.grpSaldo("BA","0000","MF",2,21030300000000,0,"E",$B150,YEAR(H$121),MONTH(H$121),DAY(H$121),"01",2,"T","R")</f>
        <v>0</v>
      </c>
      <c r="I150" s="5">
        <f>_xll.SBSAddInExcel.Functions.grpSaldo("BA","0000","MF",2,21030300000000,0,"E",$B150,YEAR(I$121),MONTH(I$121),DAY(I$121),"01",2,"T","R")</f>
        <v>0</v>
      </c>
      <c r="J150" s="5">
        <f>_xll.SBSAddInExcel.Functions.grpSaldo("BA","0000","MF",2,21030300000000,0,"E",$B150,YEAR(J$121),MONTH(J$121),DAY(J$121),"01",2,"T","R")</f>
        <v>0</v>
      </c>
      <c r="K150" s="5">
        <f>_xll.SBSAddInExcel.Functions.grpSaldo("BA","0000","MF",2,21030300000000,0,"E",$B150,YEAR(K$121),MONTH(K$121),DAY(K$121),"01",2,"T","R")</f>
        <v>0</v>
      </c>
      <c r="L150" s="5">
        <f>_xll.SBSAddInExcel.Functions.grpSaldo("BA","0000","MF",2,21030300000000,0,"E",$B150,YEAR(L$121),MONTH(L$121),DAY(L$121),"01",2,"T","R")</f>
        <v>0</v>
      </c>
      <c r="M150" s="5">
        <f>_xll.SBSAddInExcel.Functions.grpSaldo("BA","0000","MF",2,21030300000000,0,"E",$B150,YEAR(M$121),MONTH(M$121),DAY(M$121),"01",2,"T","R")</f>
        <v>0</v>
      </c>
      <c r="N150" s="5">
        <f>_xll.SBSAddInExcel.Functions.grpSaldo("BA","0000","MF",2,21030300000000,0,"E",$B150,YEAR(N$121),MONTH(N$121),DAY(N$121),"01",2,"T","R")</f>
        <v>0</v>
      </c>
      <c r="O150" s="5">
        <f>_xll.SBSAddInExcel.Functions.grpSaldo("BA","0000","MF",2,21030300000000,0,"E",$B150,YEAR(O$121),MONTH(O$121),DAY(O$121),"01",2,"T","R")</f>
        <v>0</v>
      </c>
      <c r="P150" s="5">
        <f>_xll.SBSAddInExcel.Functions.grpSaldo("BA","0000","MF",2,21030300000000,0,"E",$B150,YEAR(P$121),MONTH(P$121),DAY(P$121),"01",2,"T","R")</f>
        <v>0</v>
      </c>
      <c r="Q150" s="5">
        <f>_xll.SBSAddInExcel.Functions.grpSaldo("BA","0000","MF",2,21030300000000,0,"E",$B150,YEAR(Q$121),MONTH(Q$121),DAY(Q$121),"01",2,"T","R")</f>
        <v>0</v>
      </c>
      <c r="R150" s="5">
        <f>_xll.SBSAddInExcel.Functions.grpSaldo("BA","0000","MF",2,21030300000000,0,"E",$B150,YEAR(R$121),MONTH(R$121),DAY(R$121),"01",2,"T","R")</f>
        <v>0</v>
      </c>
      <c r="S150" s="5">
        <f>_xll.SBSAddInExcel.Functions.grpSaldo("BA","0000","MF",2,21030300000000,0,"E",$B150,YEAR(S$121),MONTH(S$121),DAY(S$121),"01",2,"T","R")</f>
        <v>0</v>
      </c>
      <c r="T150" s="5">
        <f>_xll.SBSAddInExcel.Functions.grpSaldo("BA","0000","MF",2,21030300000000,0,"E",$B150,YEAR(T$121),MONTH(T$121),DAY(T$121),"01",2,"T","R")</f>
        <v>0</v>
      </c>
      <c r="U150" s="5">
        <f>_xll.SBSAddInExcel.Functions.grpSaldo("BA","0000","MF",2,21030300000000,0,"E",$B150,YEAR(U$121),MONTH(U$121),DAY(U$121),"01",2,"T","R")</f>
        <v>0</v>
      </c>
      <c r="V150" s="5">
        <f>_xll.SBSAddInExcel.Functions.grpSaldo("BA","0000","MF",2,21030300000000,0,"E",$B150,YEAR(V$121),MONTH(V$121),DAY(V$121),"01",2,"T","R")</f>
        <v>0</v>
      </c>
      <c r="W150" s="5">
        <f>_xll.SBSAddInExcel.Functions.grpSaldo("BA","0000","MF",2,21030300000000,0,"E",$B150,YEAR(W$121),MONTH(W$121),DAY(W$121),"01",2,"T","R")</f>
        <v>0</v>
      </c>
      <c r="X150" s="5">
        <f>_xll.SBSAddInExcel.Functions.grpSaldo("BA","0000","MF",2,21030300000000,0,"E",$B150,YEAR(X$121),MONTH(X$121),DAY(X$121),"01",2,"T","R")</f>
        <v>0</v>
      </c>
      <c r="Y150" s="5">
        <f>_xll.SBSAddInExcel.Functions.grpSaldo("BA","0000","MF",2,21030300000000,0,"E",$B150,YEAR(Y$121),MONTH(Y$121),DAY(Y$121),"01",2,"T","R")</f>
        <v>0</v>
      </c>
      <c r="Z150" s="5">
        <f>_xll.SBSAddInExcel.Functions.grpSaldo("BA","0000","MF",2,21030300000000,0,"E",$B150,YEAR(Z$121),MONTH(Z$121),DAY(Z$121),"01",2,"T","R")</f>
        <v>1600000</v>
      </c>
      <c r="AA150" s="5">
        <f>_xll.SBSAddInExcel.Functions.grpSaldo("BA","0000","MF",2,21030300000000,0,"E",$B150,YEAR(AA$121),MONTH(AA$121),DAY(AA$121),"01",2,"T","R")</f>
        <v>7900000</v>
      </c>
      <c r="AB150" s="5">
        <f>_xll.SBSAddInExcel.Functions.grpSaldo("BA","0000","MF",2,21030300000000,0,"E",$B150,YEAR(AB$121),MONTH(AB$121),DAY(AB$121),"01",2,"T","R")</f>
        <v>19400000</v>
      </c>
      <c r="AC150" s="5">
        <f>_xll.SBSAddInExcel.Functions.grpSaldo("BA","0000","MF",2,21030300000000,0,"E",$B150,YEAR(AC$121),MONTH(AC$121),DAY(AC$121),"01",2,"T","R")</f>
        <v>21050000</v>
      </c>
      <c r="AD150" s="5">
        <f>_xll.SBSAddInExcel.Functions.grpSaldo("BA","0000","MF",2,21030300000000,0,"E",$B150,YEAR(AD$121),MONTH(AD$121),DAY(AD$121),"01",2,"T","R")</f>
        <v>21050000</v>
      </c>
      <c r="AE150" s="5">
        <f>_xll.SBSAddInExcel.Functions.grpSaldo("BA","0000","MF",2,21030300000000,0,"E",$B150,YEAR(AE$121),MONTH(AE$121),DAY(AE$121),"01",2,"T","R")</f>
        <v>21050000</v>
      </c>
      <c r="AF150" s="5">
        <f>_xll.SBSAddInExcel.Functions.grpSaldo("BA","0000","MF",2,21030300000000,0,"E",$B150,YEAR(AF$121),MONTH(AF$121),DAY(AF$121),"01",2,"T","R")</f>
        <v>21050000</v>
      </c>
      <c r="AG150" s="5">
        <f>_xll.SBSAddInExcel.Functions.grpSaldo("BA","0000","MF",2,21030300000000,0,"E",$B150,YEAR(AG$121),MONTH(AG$121),DAY(AG$121),"01",2,"T","R")</f>
        <v>21050000</v>
      </c>
      <c r="AH150" s="5">
        <f>_xll.SBSAddInExcel.Functions.grpSaldo("BA","0000","MF",2,21030300000000,0,"E",$B150,YEAR(AH$121),MONTH(AH$121),DAY(AH$121),"01",2,"T","R")</f>
        <v>21050000</v>
      </c>
      <c r="AI150" s="5">
        <f>_xll.SBSAddInExcel.Functions.grpSaldo("BA","0000","MF",2,21030300000000,0,"E",$B150,YEAR(AI$121),MONTH(AI$121),DAY(AI$121),"01",2,"T","R")</f>
        <v>21050000</v>
      </c>
      <c r="AJ150" s="5">
        <f>_xll.SBSAddInExcel.Functions.grpSaldo("BA","0000","MF",2,21030300000000,0,"E",$B150,YEAR(AJ$121),MONTH(AJ$121),DAY(AJ$121),"01",2,"T","R")</f>
        <v>18550000</v>
      </c>
      <c r="AK150" s="5">
        <f>_xll.SBSAddInExcel.Functions.grpSaldo("BA","0000","MF",2,21030300000000,0,"E",$B150,YEAR(AK$121),MONTH(AK$121),DAY(AK$121),"01",2,"T","R")</f>
        <v>18550000</v>
      </c>
      <c r="AL150" s="5">
        <f>_xll.SBSAddInExcel.Functions.grpSaldo("BA","0000","MF",2,21030300000000,0,"E",$B150,YEAR(AL$121),MONTH(AL$121),DAY(AL$121),"01",2,"T","R")</f>
        <v>18550000</v>
      </c>
      <c r="AM150" s="5">
        <f>_xll.SBSAddInExcel.Functions.grpSaldo("BA","0000","MF",2,21030300000000,0,"E",$B150,YEAR(AM$121),MONTH(AM$121),DAY(AM$121),"01",2,"T","R")</f>
        <v>18550000</v>
      </c>
      <c r="AN150" s="5">
        <f>_xll.SBSAddInExcel.Functions.grpSaldo("BA","0000","MF",2,21030300000000,0,"E",$B150,YEAR(AN$121),MONTH(AN$121),DAY(AN$121),"01",2,"T","R")</f>
        <v>18550000</v>
      </c>
      <c r="AO150" s="5">
        <f>_xll.SBSAddInExcel.Functions.grpSaldo("BA","0000","MF",2,21030300000000,0,"E",$B150,YEAR(AO$121),MONTH(AO$121),DAY(AO$121),"01",2,"T","R")</f>
        <v>18550000</v>
      </c>
      <c r="AP150" s="5">
        <f>_xll.SBSAddInExcel.Functions.grpSaldo("BA","0000","MF",2,21030300000000,0,"E",$B150,YEAR(AP$121),MONTH(AP$121),DAY(AP$121),"01",2,"T","R")</f>
        <v>126810000</v>
      </c>
      <c r="AQ150" s="5">
        <f>_xll.SBSAddInExcel.Functions.grpSaldo("BA","0000","MF",2,21030300000000,0,"E",$B150,YEAR(AQ$121),MONTH(AQ$121),DAY(AQ$121),"01",2,"T","R")</f>
        <v>126810000</v>
      </c>
      <c r="AR150" s="5">
        <f>_xll.SBSAddInExcel.Functions.grpSaldo("BA","0000","MF",2,21030300000000,0,"E",$B150,YEAR(AR$121),MONTH(AR$121),DAY(AR$121),"01",2,"T","R")</f>
        <v>155445059.22</v>
      </c>
      <c r="AS150" s="5">
        <f>_xll.SBSAddInExcel.Functions.grpSaldo("BA","0000","MF",2,21030300000000,0,"E",$B150,YEAR(AS$121),MONTH(AS$121),DAY(AS$121),"01",2,"T","R")</f>
        <v>155445059.22</v>
      </c>
      <c r="AT150" s="5">
        <f>_xll.SBSAddInExcel.Functions.grpSaldo("BA","0000","MF",2,21030300000000,0,"E",$B150,YEAR(AT$121),MONTH(AT$121),DAY(AT$121),"01",2,"T","R")</f>
        <v>0</v>
      </c>
      <c r="AU150" s="5">
        <f>_xll.SBSAddInExcel.Functions.grpSaldo("BA","0000","MF",2,21030300000000,0,"E",$B150,YEAR(AU$121),MONTH(AU$121),DAY(AU$121),"01",2,"T","R")</f>
        <v>0</v>
      </c>
      <c r="AV150" s="5">
        <f>_xll.SBSAddInExcel.Functions.grpSaldo("BA","0000","MF",2,21030300000000,0,"E",$B150,YEAR(AV$121),MONTH(AV$121),DAY(AV$121),"01",2,"T","R")</f>
        <v>1517485.31</v>
      </c>
      <c r="AW150" s="5">
        <f>_xll.SBSAddInExcel.Functions.grpSaldo("BA","0000","MF",2,21030300000000,0,"E",$B150,YEAR(AW$121),MONTH(AW$121),DAY(AW$121),"01",2,"T","R")</f>
        <v>17433951.140000001</v>
      </c>
      <c r="AX150" s="5">
        <f>_xll.SBSAddInExcel.Functions.grpSaldo("BA","0000","MF",2,21030300000000,0,"E",$B150,YEAR(AX$121),MONTH(AX$121),DAY(AX$121),"01",2,"T","R")</f>
        <v>31367065.420000002</v>
      </c>
      <c r="AY150" s="5">
        <f>_xll.SBSAddInExcel.Functions.grpSaldo("BA","0000","MF",2,21030300000000,0,"E",$B150,YEAR(AY$121),MONTH(AY$121),DAY(AY$121),"01",2,"T","R")</f>
        <v>98424015.939999998</v>
      </c>
      <c r="AZ150" s="5">
        <f>_xll.SBSAddInExcel.Functions.grpSaldo("BA","0000","MF",2,21030300000000,0,"E",$B150,YEAR(AZ$121),MONTH(AZ$121),DAY(AZ$121),"01",2,"T","R")</f>
        <v>127909092.93000001</v>
      </c>
      <c r="BA150" s="5">
        <f>_xll.SBSAddInExcel.Functions.grpSaldo("BA","0000","MF",2,21030300000000,0,"E",$B150,YEAR(BA$121),MONTH(BA$121),DAY(BA$121),"01",2,"T","R")</f>
        <v>132789667.08</v>
      </c>
      <c r="BB150" s="5">
        <f>_xll.SBSAddInExcel.Functions.grpSaldo("BA","0000","MF",2,21030300000000,0,"E",$B150,YEAR(BB$121),MONTH(BB$121),DAY(BB$121),"01",2,"T","R")</f>
        <v>132054467.39</v>
      </c>
      <c r="BC150" s="5">
        <f>_xll.SBSAddInExcel.Functions.grpSaldo("BA","0000","MF",2,21030300000000,0,"E",$B150,YEAR(BC$121),MONTH(BC$121),DAY(BC$121),"01",2,"T","R")</f>
        <v>133373558.81999999</v>
      </c>
      <c r="BD150" s="5">
        <f>_xll.SBSAddInExcel.Functions.grpSaldo("BA","0000","MF",2,21030300000000,0,"E",$B150,YEAR(BD$121),MONTH(BD$121),DAY(BD$121),"01",2,"T","R")</f>
        <v>131623856.34</v>
      </c>
      <c r="BE150" s="5">
        <f>_xll.SBSAddInExcel.Functions.grpSaldo("BA","0000","MF",2,21030300000000,0,"E",$B150,YEAR(BE$121),MONTH(BE$121),DAY(BE$121),"01",2,"T","R")</f>
        <v>130015479.98999999</v>
      </c>
      <c r="BF150" s="5">
        <f>_xll.SBSAddInExcel.Functions.grpSaldo("BA","0000","MF",2,21030300000000,0,"E",$B150,YEAR(BF$121),MONTH(BF$121),DAY(BF$121),"01",2,"T","R")</f>
        <v>130232705.38</v>
      </c>
      <c r="BG150" s="5">
        <f>_xll.SBSAddInExcel.Functions.grpSaldo("BA","0000","MF",2,21030300000000,0,"E",$B150,YEAR(BG$121),MONTH(BG$121),DAY(BG$121),"01",2,"T","R")</f>
        <v>128827714.03</v>
      </c>
      <c r="BH150" s="5">
        <f>_xll.SBSAddInExcel.Functions.grpSaldo("BA","0000","MF",2,21030300000000,0,"E",$B150,YEAR(BH$121),MONTH(BH$121),DAY(BH$121),"01",2,"T","R")</f>
        <v>126270165.48999999</v>
      </c>
      <c r="BI150" s="5">
        <f>_xll.SBSAddInExcel.Functions.grpSaldo("BA","0000","MF",2,21030300000000,0,"E",$B150,YEAR(BI$121),MONTH(BI$121),DAY(BI$121),"01",2,"T","R")</f>
        <v>120739855.34999999</v>
      </c>
      <c r="BJ150" s="5">
        <f>_xll.SBSAddInExcel.Functions.grpSaldo("BA","0000","MF",2,21030300000000,0,"E",$B150,YEAR(BJ$121),MONTH(BJ$121),DAY(BJ$121),"01",2,"T","R")</f>
        <v>110944852.15000001</v>
      </c>
      <c r="BK150" s="5">
        <f>_xll.SBSAddInExcel.Functions.grpSaldo("BA","0000","MF",2,21030300000000,0,"E",$B150,YEAR(BK$121),MONTH(BK$121),DAY(BK$121),"01",2,"T","R")</f>
        <v>103703944.54000001</v>
      </c>
      <c r="BL150" s="5">
        <f>_xll.SBSAddInExcel.Functions.grpSaldo("BA","0000","MF",2,21030300000000,0,"E",$B150,YEAR(BL$121),MONTH(BL$121),DAY(BL$121),"01",2,"T","R")</f>
        <v>105523210.36</v>
      </c>
      <c r="BM150" s="5">
        <f>_xll.SBSAddInExcel.Functions.grpSaldo("BA","0000","MF",2,21030300000000,0,"E",$B150,YEAR(BM$121),MONTH(BM$121),DAY(BM$121),"01",2,"T","R")</f>
        <v>131702539.47</v>
      </c>
      <c r="BN150" s="5">
        <f>_xll.SBSAddInExcel.Functions.grpSaldo("BA","0000","MF",2,21030300000000,0,"E",$B150,YEAR(BN$121),MONTH(BN$121),DAY(BN$121),"01",2,"T","R")</f>
        <v>136238036.84999999</v>
      </c>
      <c r="BO150" s="5">
        <f>_xll.SBSAddInExcel.Functions.grpSaldo("BA","0000","MF",2,21030300000000,0,"E",$B150,YEAR(BO$121),MONTH(BO$121),DAY(BO$121),"01",2,"T","R")</f>
        <v>151944408.84999999</v>
      </c>
      <c r="BP150" s="5">
        <f>_xll.SBSAddInExcel.Functions.grpSaldo("BA","0000","MF",2,21030300000000,0,"E",$B150,YEAR(BP$121),MONTH(BP$121),DAY(BP$121),"01",2,"T","R")</f>
        <v>172921730.93000001</v>
      </c>
      <c r="BQ150" s="5">
        <f>_xll.SBSAddInExcel.Functions.grpSaldo("BA","0000","MF",2,21030300000000,0,"E",$B150,YEAR(BQ$121),MONTH(BQ$121),DAY(BQ$121),"01",2,"T","R")</f>
        <v>191658440.61000001</v>
      </c>
      <c r="BR150" s="5">
        <f>_xll.SBSAddInExcel.Functions.grpSaldo("BA","0000","MF",2,21030300000000,0,"E",$B150,YEAR(BR$121),MONTH(BR$121),DAY(BR$121),"01",2,"T","R")</f>
        <v>225127518.21000001</v>
      </c>
      <c r="BS150" s="5">
        <f>_xll.SBSAddInExcel.Functions.grpSaldo("BA","0000","MF",2,21030300000000,0,"E",$B150,YEAR(BS$121),MONTH(BS$121),DAY(BS$121),"01",2,"T","R")</f>
        <v>227237201.88999999</v>
      </c>
      <c r="BT150" s="5">
        <f>_xll.SBSAddInExcel.Functions.grpSaldo("BA","0000","MF",2,21030300000000,0,"E",$B150,YEAR(BT$121),MONTH(BT$121),DAY(BT$121),"01",2,"T","R")</f>
        <v>236959819.53</v>
      </c>
      <c r="BU150" s="5">
        <f>_xll.SBSAddInExcel.Functions.grpSaldo("BA","0000","MF",2,21030300000000,0,"E",$B150,YEAR(BU$121),MONTH(BU$121),DAY(BU$121),"01",2,"T","R")</f>
        <v>230585063.40000001</v>
      </c>
      <c r="BV150" s="5">
        <f>_xll.SBSAddInExcel.Functions.grpSaldo("BA","0000","MF",2,21030300000000,0,"E",$B150,YEAR(BV$121),MONTH(BV$121),DAY(BV$121),"01",2,"T","R")</f>
        <v>228060340.66</v>
      </c>
      <c r="BW150" s="5">
        <f>_xll.SBSAddInExcel.Functions.grpSaldo("BA","0000","MF",2,21030300000000,0,"E",$B150,YEAR(BW$121),MONTH(BW$121),DAY(BW$121),"01",2,"T","R")</f>
        <v>223969246.78999999</v>
      </c>
      <c r="BX150" s="5">
        <f>_xll.SBSAddInExcel.Functions.grpSaldo("BA","0000","MF",2,21030300000000,0,"E",$B150,YEAR(BX$121),MONTH(BX$121),DAY(BX$121),"01",2,"T","R")</f>
        <v>210369492.80000001</v>
      </c>
      <c r="BY150" s="5">
        <f>_xll.SBSAddInExcel.Functions.grpSaldo("BA","0000","MF",2,21030300000000,0,"E",$B150,YEAR(BY$121),MONTH(BY$121),DAY(BY$121),"01",2,"T","R")</f>
        <v>219099671.72999999</v>
      </c>
      <c r="BZ150" s="5">
        <f>_xll.SBSAddInExcel.Functions.grpSaldo("BA","0000","MF",2,21030300000000,0,"E",$B150,YEAR(BZ$121),MONTH(BZ$121),DAY(BZ$121),"01",2,"T","R")</f>
        <v>215196662.56999999</v>
      </c>
      <c r="CA150" s="5">
        <f>_xll.SBSAddInExcel.Functions.grpSaldo("BA","0000","MF",2,21030300000000,0,"E",$B150,YEAR(CA$121),MONTH(CA$121),DAY(CA$121),"01",2,"T","R")</f>
        <v>203918390.80000001</v>
      </c>
      <c r="CB150" s="5">
        <f>_xll.SBSAddInExcel.Functions.grpSaldo("BA","0000","MF",2,21030300000000,0,"E",$B150,YEAR(CB$121),MONTH(CB$121),DAY(CB$121),"01",2,"T","R")</f>
        <v>190916746.41999999</v>
      </c>
      <c r="CC150" s="5">
        <f>_xll.SBSAddInExcel.Functions.grpSaldo("BA","0000","MF",2,21030300000000,0,"E",$B150,YEAR(CC$121),MONTH(CC$121),DAY(CC$121),"01",2,"T","R")</f>
        <v>176442811.93000001</v>
      </c>
      <c r="CD150" s="5">
        <f>_xll.SBSAddInExcel.Functions.grpSaldo("BA","0000","MF",2,21030300000000,0,"E",$B150,YEAR(CD$121),MONTH(CD$121),DAY(CD$121),"01",2,"T","R")</f>
        <v>164117710.41999999</v>
      </c>
      <c r="CE150" s="5">
        <f>_xll.SBSAddInExcel.Functions.grpSaldo("BA","0000","MF",2,21030300000000,0,"E",$B150,YEAR(CE$121),MONTH(CE$121),DAY(CE$121),"01",2,"T","R")</f>
        <v>177326493.96000001</v>
      </c>
      <c r="CF150" s="5">
        <f>_xll.SBSAddInExcel.Functions.grpSaldo("BA","0000","MF",2,21030300000000,0,"E",$B150,YEAR(CF$121),MONTH(CF$121),DAY(CF$121),"01",2,"T","R")</f>
        <v>176355862.93000001</v>
      </c>
      <c r="CG150" s="5">
        <f>_xll.SBSAddInExcel.Functions.grpSaldo("BA","0000","MF",2,21030300000000,0,"E",$B150,YEAR(CG$121),MONTH(CG$121),DAY(CG$121),"01",2,"T","R")</f>
        <v>183486212.65000001</v>
      </c>
      <c r="CH150" s="5">
        <f>_xll.SBSAddInExcel.Functions.grpSaldo("BA","0000","MF",2,21030300000000,0,"E",$B150,YEAR(CH$121),MONTH(CH$121),DAY(CH$121),"01",2,"T","R")</f>
        <v>188560464.50999999</v>
      </c>
      <c r="CI150" s="5">
        <f>_xll.SBSAddInExcel.Functions.grpSaldo("BA","0000","MF",2,21030300000000,0,"E",$B150,YEAR(CI$121),MONTH(CI$121),DAY(CI$121),"01",2,"T","R")</f>
        <v>187812651.05000001</v>
      </c>
      <c r="CJ150" s="5">
        <f>_xll.SBSAddInExcel.Functions.grpSaldo("BA","0000","MF",2,21030300000000,0,"E",$B150,YEAR(CJ$121),MONTH(CJ$121),DAY(CJ$121),"01",2,"T","R")</f>
        <v>204422975.25999999</v>
      </c>
      <c r="CK150" s="5">
        <f>_xll.SBSAddInExcel.Functions.grpSaldo("BA","0000","MF",2,21030300000000,0,"E",$B150,YEAR(CK$121),MONTH(CK$121),DAY(CK$121),"01",2,"T","R")</f>
        <v>229193150.31999999</v>
      </c>
      <c r="CL150" s="5">
        <f>_xll.SBSAddInExcel.Functions.grpSaldo("BA","0000","MF",2,21030300000000,0,"E",$B150,YEAR(CL$121),MONTH(CL$121),DAY(CL$121),"01",2,"T","R")</f>
        <v>247528208.75999999</v>
      </c>
      <c r="CM150" s="5">
        <f>_xll.SBSAddInExcel.Functions.grpSaldo("BA","0000","MF",2,21030300000000,0,"E",$B150,YEAR(CM$121),MONTH(CM$121),DAY(CM$121),"01",2,"T","R")</f>
        <v>282423311.35000002</v>
      </c>
      <c r="CN150" s="5">
        <f>_xll.SBSAddInExcel.Functions.grpSaldo("BA","0000","MF",2,21030300000000,0,"E",$B150,YEAR(CN$121),MONTH(CN$121),DAY(CN$121),"01",2,"T","R")</f>
        <v>313264407.07999998</v>
      </c>
      <c r="CO150" s="5">
        <f>_xll.SBSAddInExcel.Functions.grpSaldo("BA","0000","MF",2,21030300000000,0,"E",$B150,YEAR(CO$121),MONTH(CO$121),DAY(CO$121),"01",2,"T","R")</f>
        <v>356641408.54000002</v>
      </c>
      <c r="CP150" s="5">
        <f>_xll.SBSAddInExcel.Functions.grpSaldo("BA","0000","MF",2,21030300000000,0,"E",$B150,YEAR(CP$121),MONTH(CP$121),DAY(CP$121),"01",2,"T","R")</f>
        <v>376880631.17000002</v>
      </c>
      <c r="CQ150" s="5">
        <f>_xll.SBSAddInExcel.Functions.grpSaldo("BA","0000","MF",2,21030300000000,0,"E",$B150,YEAR(CQ$121),MONTH(CQ$121),DAY(CQ$121),"01",2,"T","R")</f>
        <v>361660154.00999999</v>
      </c>
      <c r="CR150" s="5">
        <f>_xll.SBSAddInExcel.Functions.grpSaldo("BA","0000","MF",2,21030300000000,0,"E",$B150,YEAR(CR$121),MONTH(CR$121),DAY(CR$121),"01",2,"T","R")</f>
        <v>366760093.06999999</v>
      </c>
      <c r="CS150" s="5">
        <f>_xll.SBSAddInExcel.Functions.grpSaldo("BA","0000","MF",2,21030300000000,0,"E",$B150,YEAR(CS$121),MONTH(CS$121),DAY(CS$121),"01",2,"T","R")</f>
        <v>364890991.44</v>
      </c>
      <c r="CT150" s="5">
        <f>_xll.SBSAddInExcel.Functions.grpSaldo("BA","0000","MF",2,21030300000000,0,"E",$B150,YEAR(CT$121),MONTH(CT$121),DAY(CT$121),"01",2,"T","R")</f>
        <v>383057700.37</v>
      </c>
      <c r="CU150" s="5">
        <f>_xll.SBSAddInExcel.Functions.grpSaldo("BA","0000","MF",2,21030300000000,0,"E",$B150,YEAR(CU$121),MONTH(CU$121),DAY(CU$121),"01",2,"T","R")</f>
        <v>380345651.13</v>
      </c>
      <c r="CV150" s="5">
        <f>_xll.SBSAddInExcel.Functions.grpSaldo("BA","0000","MF",2,21030300000000,0,"E",$B150,YEAR(CV$121),MONTH(CV$121),DAY(CV$121),"01",2,"T","R")</f>
        <v>355484550.70999998</v>
      </c>
      <c r="CW150" s="5">
        <f>_xll.SBSAddInExcel.Functions.grpSaldo("BA","0000","MF",2,21030300000000,0,"E",$B150,YEAR(CW$121),MONTH(CW$121),DAY(CW$121),"01",2,"T","R")</f>
        <v>351647134.49000001</v>
      </c>
      <c r="CX150" s="5">
        <f>_xll.SBSAddInExcel.Functions.grpSaldo("BA","0000","MF",2,21030300000000,0,"E",$B150,YEAR(CX$121),MONTH(CX$121),DAY(CX$121),"01",2,"T","R")</f>
        <v>342938046.94999999</v>
      </c>
      <c r="CY150" s="5">
        <f>_xll.SBSAddInExcel.Functions.grpSaldo("BA","0000","MF",2,21030300000000,0,"E",$B150,YEAR(CY$121),MONTH(CY$121),DAY(CY$121),"01",2,"T","R")</f>
        <v>315021283.54000002</v>
      </c>
      <c r="CZ150" s="5">
        <f>_xll.SBSAddInExcel.Functions.grpSaldo("BA","0000","MF",2,21030300000000,0,"E",$B150,YEAR(CZ$121),MONTH(CZ$121),DAY(CZ$121),"01",2,"T","R")</f>
        <v>288122866.86000001</v>
      </c>
      <c r="DA150" s="5">
        <f>_xll.SBSAddInExcel.Functions.grpSaldo("BA","0000","MF",2,21030300000000,0,"E",$B150,YEAR(DA$121),MONTH(DA$121),DAY(DA$121),"01",2,"T","R")</f>
        <v>269030860.86000001</v>
      </c>
      <c r="DB150" s="5">
        <f>_xll.SBSAddInExcel.Functions.grpSaldo("BA","0000","MF",2,21030300000000,0,"E",$B150,YEAR(DB$121),MONTH(DB$121),DAY(DB$121),"01",2,"T","R")</f>
        <v>262659211.28</v>
      </c>
      <c r="DC150" s="5">
        <f>_xll.SBSAddInExcel.Functions.grpSaldo("BA","0000","MF",2,21030300000000,0,"E",$B150,YEAR(DC$121),MONTH(DC$121),DAY(DC$121),"01",2,"T","R")</f>
        <v>246365194.31999999</v>
      </c>
      <c r="DD150" s="5">
        <f>_xll.SBSAddInExcel.Functions.grpSaldo("BA","0000","MF",2,21030300000000,0,"E",$B150,YEAR(DD$121),MONTH(DD$121),DAY(DD$121),"01",2,"T","R")</f>
        <v>226675061.24000001</v>
      </c>
      <c r="DE150" s="5">
        <f>_xll.SBSAddInExcel.Functions.grpSaldo("BA","0000","MF",2,21030300000000,0,"E",$B150,YEAR(DE$121),MONTH(DE$121),DAY(DE$121),"01",2,"T","R")</f>
        <v>225536561.83000001</v>
      </c>
      <c r="DF150" s="5">
        <f>_xll.SBSAddInExcel.Functions.grpSaldo("BA","0000","MF",2,21030300000000,0,"E",$B150,YEAR(DF$121),MONTH(DF$121),DAY(DF$121),"01",2,"T","R")</f>
        <v>227193798.94</v>
      </c>
      <c r="DG150" s="5">
        <f>_xll.SBSAddInExcel.Functions.grpSaldo("BA","0000","MF",2,21030300000000,0,"E",$B150,YEAR(DG$121),MONTH(DG$121),DAY(DG$121),"01",2,"T","R")</f>
        <v>217416683.19</v>
      </c>
      <c r="DH150" s="5">
        <f>_xll.SBSAddInExcel.Functions.grpSaldo("BA","0000","MF",2,21030300000000,0,"E",$B150,YEAR(DH$121),MONTH(DH$121),DAY(DH$121),"01",2,"T","R")</f>
        <v>213609004.41999999</v>
      </c>
    </row>
    <row r="151" spans="1:112" x14ac:dyDescent="0.3">
      <c r="B151" s="56">
        <v>137</v>
      </c>
      <c r="C151" s="1" t="s">
        <v>260</v>
      </c>
      <c r="D151" s="5">
        <f>_xll.SBSAddInExcel.Functions.grpSaldo("BA","0000","MF",2,21030300000000,0,"E",$B151,YEAR(D$121),MONTH(D$121),DAY(D$121),"01",2,"T","R")</f>
        <v>0</v>
      </c>
      <c r="E151" s="5">
        <f>_xll.SBSAddInExcel.Functions.grpSaldo("BA","0000","MF",2,21030300000000,0,"E",$B151,YEAR(E$121),MONTH(E$121),DAY(E$121),"01",2,"T","R")</f>
        <v>0</v>
      </c>
      <c r="F151" s="5">
        <f>_xll.SBSAddInExcel.Functions.grpSaldo("BA","0000","MF",2,21030300000000,0,"E",$B151,YEAR(F$121),MONTH(F$121),DAY(F$121),"01",2,"T","R")</f>
        <v>0</v>
      </c>
      <c r="G151" s="5">
        <f>_xll.SBSAddInExcel.Functions.grpSaldo("BA","0000","MF",2,21030300000000,0,"E",$B151,YEAR(G$121),MONTH(G$121),DAY(G$121),"01",2,"T","R")</f>
        <v>0</v>
      </c>
      <c r="H151" s="5">
        <f>_xll.SBSAddInExcel.Functions.grpSaldo("BA","0000","MF",2,21030300000000,0,"E",$B151,YEAR(H$121),MONTH(H$121),DAY(H$121),"01",2,"T","R")</f>
        <v>0</v>
      </c>
      <c r="I151" s="5">
        <f>_xll.SBSAddInExcel.Functions.grpSaldo("BA","0000","MF",2,21030300000000,0,"E",$B151,YEAR(I$121),MONTH(I$121),DAY(I$121),"01",2,"T","R")</f>
        <v>0</v>
      </c>
      <c r="J151" s="5">
        <f>_xll.SBSAddInExcel.Functions.grpSaldo("BA","0000","MF",2,21030300000000,0,"E",$B151,YEAR(J$121),MONTH(J$121),DAY(J$121),"01",2,"T","R")</f>
        <v>0</v>
      </c>
      <c r="K151" s="5">
        <f>_xll.SBSAddInExcel.Functions.grpSaldo("BA","0000","MF",2,21030300000000,0,"E",$B151,YEAR(K$121),MONTH(K$121),DAY(K$121),"01",2,"T","R")</f>
        <v>0</v>
      </c>
      <c r="L151" s="5">
        <f>_xll.SBSAddInExcel.Functions.grpSaldo("BA","0000","MF",2,21030300000000,0,"E",$B151,YEAR(L$121),MONTH(L$121),DAY(L$121),"01",2,"T","R")</f>
        <v>0</v>
      </c>
      <c r="M151" s="5">
        <f>_xll.SBSAddInExcel.Functions.grpSaldo("BA","0000","MF",2,21030300000000,0,"E",$B151,YEAR(M$121),MONTH(M$121),DAY(M$121),"01",2,"T","R")</f>
        <v>0</v>
      </c>
      <c r="N151" s="5">
        <f>_xll.SBSAddInExcel.Functions.grpSaldo("BA","0000","MF",2,21030300000000,0,"E",$B151,YEAR(N$121),MONTH(N$121),DAY(N$121),"01",2,"T","R")</f>
        <v>0</v>
      </c>
      <c r="O151" s="5">
        <f>_xll.SBSAddInExcel.Functions.grpSaldo("BA","0000","MF",2,21030300000000,0,"E",$B151,YEAR(O$121),MONTH(O$121),DAY(O$121),"01",2,"T","R")</f>
        <v>0</v>
      </c>
      <c r="P151" s="5">
        <f>_xll.SBSAddInExcel.Functions.grpSaldo("BA","0000","MF",2,21030300000000,0,"E",$B151,YEAR(P$121),MONTH(P$121),DAY(P$121),"01",2,"T","R")</f>
        <v>0</v>
      </c>
      <c r="Q151" s="5">
        <f>_xll.SBSAddInExcel.Functions.grpSaldo("BA","0000","MF",2,21030300000000,0,"E",$B151,YEAR(Q$121),MONTH(Q$121),DAY(Q$121),"01",2,"T","R")</f>
        <v>0</v>
      </c>
      <c r="R151" s="5">
        <f>_xll.SBSAddInExcel.Functions.grpSaldo("BA","0000","MF",2,21030300000000,0,"E",$B151,YEAR(R$121),MONTH(R$121),DAY(R$121),"01",2,"T","R")</f>
        <v>0</v>
      </c>
      <c r="S151" s="5">
        <f>_xll.SBSAddInExcel.Functions.grpSaldo("BA","0000","MF",2,21030300000000,0,"E",$B151,YEAR(S$121),MONTH(S$121),DAY(S$121),"01",2,"T","R")</f>
        <v>0</v>
      </c>
      <c r="T151" s="5">
        <f>_xll.SBSAddInExcel.Functions.grpSaldo("BA","0000","MF",2,21030300000000,0,"E",$B151,YEAR(T$121),MONTH(T$121),DAY(T$121),"01",2,"T","R")</f>
        <v>0</v>
      </c>
      <c r="U151" s="5">
        <f>_xll.SBSAddInExcel.Functions.grpSaldo("BA","0000","MF",2,21030300000000,0,"E",$B151,YEAR(U$121),MONTH(U$121),DAY(U$121),"01",2,"T","R")</f>
        <v>0</v>
      </c>
      <c r="V151" s="5">
        <f>_xll.SBSAddInExcel.Functions.grpSaldo("BA","0000","MF",2,21030300000000,0,"E",$B151,YEAR(V$121),MONTH(V$121),DAY(V$121),"01",2,"T","R")</f>
        <v>0</v>
      </c>
      <c r="W151" s="5">
        <f>_xll.SBSAddInExcel.Functions.grpSaldo("BA","0000","MF",2,21030300000000,0,"E",$B151,YEAR(W$121),MONTH(W$121),DAY(W$121),"01",2,"T","R")</f>
        <v>0</v>
      </c>
      <c r="X151" s="5">
        <f>_xll.SBSAddInExcel.Functions.grpSaldo("BA","0000","MF",2,21030300000000,0,"E",$B151,YEAR(X$121),MONTH(X$121),DAY(X$121),"01",2,"T","R")</f>
        <v>0</v>
      </c>
      <c r="Y151" s="5">
        <f>_xll.SBSAddInExcel.Functions.grpSaldo("BA","0000","MF",2,21030300000000,0,"E",$B151,YEAR(Y$121),MONTH(Y$121),DAY(Y$121),"01",2,"T","R")</f>
        <v>0</v>
      </c>
      <c r="Z151" s="5">
        <f>_xll.SBSAddInExcel.Functions.grpSaldo("BA","0000","MF",2,21030300000000,0,"E",$B151,YEAR(Z$121),MONTH(Z$121),DAY(Z$121),"01",2,"T","R")</f>
        <v>0</v>
      </c>
      <c r="AA151" s="5">
        <f>_xll.SBSAddInExcel.Functions.grpSaldo("BA","0000","MF",2,21030300000000,0,"E",$B151,YEAR(AA$121),MONTH(AA$121),DAY(AA$121),"01",2,"T","R")</f>
        <v>0</v>
      </c>
      <c r="AB151" s="5">
        <f>_xll.SBSAddInExcel.Functions.grpSaldo("BA","0000","MF",2,21030300000000,0,"E",$B151,YEAR(AB$121),MONTH(AB$121),DAY(AB$121),"01",2,"T","R")</f>
        <v>0</v>
      </c>
      <c r="AC151" s="5">
        <f>_xll.SBSAddInExcel.Functions.grpSaldo("BA","0000","MF",2,21030300000000,0,"E",$B151,YEAR(AC$121),MONTH(AC$121),DAY(AC$121),"01",2,"T","R")</f>
        <v>0</v>
      </c>
      <c r="AD151" s="5">
        <f>_xll.SBSAddInExcel.Functions.grpSaldo("BA","0000","MF",2,21030300000000,0,"E",$B151,YEAR(AD$121),MONTH(AD$121),DAY(AD$121),"01",2,"T","R")</f>
        <v>0</v>
      </c>
      <c r="AE151" s="5">
        <f>_xll.SBSAddInExcel.Functions.grpSaldo("BA","0000","MF",2,21030300000000,0,"E",$B151,YEAR(AE$121),MONTH(AE$121),DAY(AE$121),"01",2,"T","R")</f>
        <v>0</v>
      </c>
      <c r="AF151" s="5">
        <f>_xll.SBSAddInExcel.Functions.grpSaldo("BA","0000","MF",2,21030300000000,0,"E",$B151,YEAR(AF$121),MONTH(AF$121),DAY(AF$121),"01",2,"T","R")</f>
        <v>0</v>
      </c>
      <c r="AG151" s="5">
        <f>_xll.SBSAddInExcel.Functions.grpSaldo("BA","0000","MF",2,21030300000000,0,"E",$B151,YEAR(AG$121),MONTH(AG$121),DAY(AG$121),"01",2,"T","R")</f>
        <v>0</v>
      </c>
      <c r="AH151" s="5">
        <f>_xll.SBSAddInExcel.Functions.grpSaldo("BA","0000","MF",2,21030300000000,0,"E",$B151,YEAR(AH$121),MONTH(AH$121),DAY(AH$121),"01",2,"T","R")</f>
        <v>0</v>
      </c>
      <c r="AI151" s="5">
        <f>_xll.SBSAddInExcel.Functions.grpSaldo("BA","0000","MF",2,21030300000000,0,"E",$B151,YEAR(AI$121),MONTH(AI$121),DAY(AI$121),"01",2,"T","R")</f>
        <v>0</v>
      </c>
      <c r="AJ151" s="5">
        <f>_xll.SBSAddInExcel.Functions.grpSaldo("BA","0000","MF",2,21030300000000,0,"E",$B151,YEAR(AJ$121),MONTH(AJ$121),DAY(AJ$121),"01",2,"T","R")</f>
        <v>0</v>
      </c>
      <c r="AK151" s="5">
        <f>_xll.SBSAddInExcel.Functions.grpSaldo("BA","0000","MF",2,21030300000000,0,"E",$B151,YEAR(AK$121),MONTH(AK$121),DAY(AK$121),"01",2,"T","R")</f>
        <v>0</v>
      </c>
      <c r="AL151" s="5">
        <f>_xll.SBSAddInExcel.Functions.grpSaldo("BA","0000","MF",2,21030300000000,0,"E",$B151,YEAR(AL$121),MONTH(AL$121),DAY(AL$121),"01",2,"T","R")</f>
        <v>0</v>
      </c>
      <c r="AM151" s="5">
        <f>_xll.SBSAddInExcel.Functions.grpSaldo("BA","0000","MF",2,21030300000000,0,"E",$B151,YEAR(AM$121),MONTH(AM$121),DAY(AM$121),"01",2,"T","R")</f>
        <v>0</v>
      </c>
      <c r="AN151" s="5">
        <f>_xll.SBSAddInExcel.Functions.grpSaldo("BA","0000","MF",2,21030300000000,0,"E",$B151,YEAR(AN$121),MONTH(AN$121),DAY(AN$121),"01",2,"T","R")</f>
        <v>0</v>
      </c>
      <c r="AO151" s="5">
        <f>_xll.SBSAddInExcel.Functions.grpSaldo("BA","0000","MF",2,21030300000000,0,"E",$B151,YEAR(AO$121),MONTH(AO$121),DAY(AO$121),"01",2,"T","R")</f>
        <v>0</v>
      </c>
      <c r="AP151" s="5">
        <f>_xll.SBSAddInExcel.Functions.grpSaldo("BA","0000","MF",2,21030300000000,0,"E",$B151,YEAR(AP$121),MONTH(AP$121),DAY(AP$121),"01",2,"T","R")</f>
        <v>0</v>
      </c>
      <c r="AQ151" s="5">
        <f>_xll.SBSAddInExcel.Functions.grpSaldo("BA","0000","MF",2,21030300000000,0,"E",$B151,YEAR(AQ$121),MONTH(AQ$121),DAY(AQ$121),"01",2,"T","R")</f>
        <v>0</v>
      </c>
      <c r="AR151" s="5">
        <f>_xll.SBSAddInExcel.Functions.grpSaldo("BA","0000","MF",2,21030300000000,0,"E",$B151,YEAR(AR$121),MONTH(AR$121),DAY(AR$121),"01",2,"T","R")</f>
        <v>0</v>
      </c>
      <c r="AS151" s="5">
        <f>_xll.SBSAddInExcel.Functions.grpSaldo("BA","0000","MF",2,21030300000000,0,"E",$B151,YEAR(AS$121),MONTH(AS$121),DAY(AS$121),"01",2,"T","R")</f>
        <v>0</v>
      </c>
      <c r="AT151" s="5">
        <f>_xll.SBSAddInExcel.Functions.grpSaldo("BA","0000","MF",2,21030300000000,0,"E",$B151,YEAR(AT$121),MONTH(AT$121),DAY(AT$121),"01",2,"T","R")</f>
        <v>0</v>
      </c>
      <c r="AU151" s="5">
        <f>_xll.SBSAddInExcel.Functions.grpSaldo("BA","0000","MF",2,21030300000000,0,"E",$B151,YEAR(AU$121),MONTH(AU$121),DAY(AU$121),"01",2,"T","R")</f>
        <v>0</v>
      </c>
      <c r="AV151" s="5">
        <f>_xll.SBSAddInExcel.Functions.grpSaldo("BA","0000","MF",2,21030300000000,0,"E",$B151,YEAR(AV$121),MONTH(AV$121),DAY(AV$121),"01",2,"T","R")</f>
        <v>35550000</v>
      </c>
      <c r="AW151" s="5">
        <f>_xll.SBSAddInExcel.Functions.grpSaldo("BA","0000","MF",2,21030300000000,0,"E",$B151,YEAR(AW$121),MONTH(AW$121),DAY(AW$121),"01",2,"T","R")</f>
        <v>135830000</v>
      </c>
      <c r="AX151" s="5">
        <f>_xll.SBSAddInExcel.Functions.grpSaldo("BA","0000","MF",2,21030300000000,0,"E",$B151,YEAR(AX$121),MONTH(AX$121),DAY(AX$121),"01",2,"T","R")</f>
        <v>50269300</v>
      </c>
      <c r="AY151" s="5">
        <f>_xll.SBSAddInExcel.Functions.grpSaldo("BA","0000","MF",2,21030300000000,0,"E",$B151,YEAR(AY$121),MONTH(AY$121),DAY(AY$121),"01",2,"T","R")</f>
        <v>50498700</v>
      </c>
      <c r="AZ151" s="5">
        <f>_xll.SBSAddInExcel.Functions.grpSaldo("BA","0000","MF",2,21030300000000,0,"E",$B151,YEAR(AZ$121),MONTH(AZ$121),DAY(AZ$121),"01",2,"T","R")</f>
        <v>86295400</v>
      </c>
      <c r="BA151" s="5">
        <f>_xll.SBSAddInExcel.Functions.grpSaldo("BA","0000","MF",2,21030300000000,0,"E",$B151,YEAR(BA$121),MONTH(BA$121),DAY(BA$121),"01",2,"T","R")</f>
        <v>36378300</v>
      </c>
      <c r="BB151" s="5">
        <f>_xll.SBSAddInExcel.Functions.grpSaldo("BA","0000","MF",2,21030300000000,0,"E",$B151,YEAR(BB$121),MONTH(BB$121),DAY(BB$121),"01",2,"T","R")</f>
        <v>78252900</v>
      </c>
      <c r="BC151" s="5">
        <f>_xll.SBSAddInExcel.Functions.grpSaldo("BA","0000","MF",2,21030300000000,0,"E",$B151,YEAR(BC$121),MONTH(BC$121),DAY(BC$121),"01",2,"T","R")</f>
        <v>65016000</v>
      </c>
      <c r="BD151" s="5">
        <f>_xll.SBSAddInExcel.Functions.grpSaldo("BA","0000","MF",2,21030300000000,0,"E",$B151,YEAR(BD$121),MONTH(BD$121),DAY(BD$121),"01",2,"T","R")</f>
        <v>73195600</v>
      </c>
      <c r="BE151" s="5">
        <f>_xll.SBSAddInExcel.Functions.grpSaldo("BA","0000","MF",2,21030300000000,0,"E",$B151,YEAR(BE$121),MONTH(BE$121),DAY(BE$121),"01",2,"T","R")</f>
        <v>65893050</v>
      </c>
      <c r="BF151" s="5">
        <f>_xll.SBSAddInExcel.Functions.grpSaldo("BA","0000","MF",2,21030300000000,0,"E",$B151,YEAR(BF$121),MONTH(BF$121),DAY(BF$121),"01",2,"T","R")</f>
        <v>50842040</v>
      </c>
      <c r="BG151" s="5">
        <f>_xll.SBSAddInExcel.Functions.grpSaldo("BA","0000","MF",2,21030300000000,0,"E",$B151,YEAR(BG$121),MONTH(BG$121),DAY(BG$121),"01",2,"T","R")</f>
        <v>84730736.120000005</v>
      </c>
      <c r="BH151" s="5">
        <f>_xll.SBSAddInExcel.Functions.grpSaldo("BA","0000","MF",2,21030300000000,0,"E",$B151,YEAR(BH$121),MONTH(BH$121),DAY(BH$121),"01",2,"T","R")</f>
        <v>54552026.240000002</v>
      </c>
      <c r="BI151" s="5">
        <f>_xll.SBSAddInExcel.Functions.grpSaldo("BA","0000","MF",2,21030300000000,0,"E",$B151,YEAR(BI$121),MONTH(BI$121),DAY(BI$121),"01",2,"T","R")</f>
        <v>38536626.240000002</v>
      </c>
      <c r="BJ151" s="5">
        <f>_xll.SBSAddInExcel.Functions.grpSaldo("BA","0000","MF",2,21030300000000,0,"E",$B151,YEAR(BJ$121),MONTH(BJ$121),DAY(BJ$121),"01",2,"T","R")</f>
        <v>52379000</v>
      </c>
      <c r="BK151" s="5">
        <f>_xll.SBSAddInExcel.Functions.grpSaldo("BA","0000","MF",2,21030300000000,0,"E",$B151,YEAR(BK$121),MONTH(BK$121),DAY(BK$121),"01",2,"T","R")</f>
        <v>63122200</v>
      </c>
      <c r="BL151" s="5">
        <f>_xll.SBSAddInExcel.Functions.grpSaldo("BA","0000","MF",2,21030300000000,0,"E",$B151,YEAR(BL$121),MONTH(BL$121),DAY(BL$121),"01",2,"T","R")</f>
        <v>116505348.27</v>
      </c>
      <c r="BM151" s="5">
        <f>_xll.SBSAddInExcel.Functions.grpSaldo("BA","0000","MF",2,21030300000000,0,"E",$B151,YEAR(BM$121),MONTH(BM$121),DAY(BM$121),"01",2,"T","R")</f>
        <v>105852129.2</v>
      </c>
      <c r="BN151" s="5">
        <f>_xll.SBSAddInExcel.Functions.grpSaldo("BA","0000","MF",2,21030300000000,0,"E",$B151,YEAR(BN$121),MONTH(BN$121),DAY(BN$121),"01",2,"T","R")</f>
        <v>106516563.01000001</v>
      </c>
      <c r="BO151" s="5">
        <f>_xll.SBSAddInExcel.Functions.grpSaldo("BA","0000","MF",2,21030300000000,0,"E",$B151,YEAR(BO$121),MONTH(BO$121),DAY(BO$121),"01",2,"T","R")</f>
        <v>173490495.31</v>
      </c>
      <c r="BP151" s="5">
        <f>_xll.SBSAddInExcel.Functions.grpSaldo("BA","0000","MF",2,21030300000000,0,"E",$B151,YEAR(BP$121),MONTH(BP$121),DAY(BP$121),"01",2,"T","R")</f>
        <v>140553076.16999999</v>
      </c>
      <c r="BQ151" s="5">
        <f>_xll.SBSAddInExcel.Functions.grpSaldo("BA","0000","MF",2,21030300000000,0,"E",$B151,YEAR(BQ$121),MONTH(BQ$121),DAY(BQ$121),"01",2,"T","R")</f>
        <v>144208588.15000001</v>
      </c>
      <c r="BR151" s="5">
        <f>_xll.SBSAddInExcel.Functions.grpSaldo("BA","0000","MF",2,21030300000000,0,"E",$B151,YEAR(BR$121),MONTH(BR$121),DAY(BR$121),"01",2,"T","R")</f>
        <v>77139355.150000006</v>
      </c>
      <c r="BS151" s="5">
        <f>_xll.SBSAddInExcel.Functions.grpSaldo("BA","0000","MF",2,21030300000000,0,"E",$B151,YEAR(BS$121),MONTH(BS$121),DAY(BS$121),"01",2,"T","R")</f>
        <v>113423187.94</v>
      </c>
      <c r="BT151" s="5">
        <f>_xll.SBSAddInExcel.Functions.grpSaldo("BA","0000","MF",2,21030300000000,0,"E",$B151,YEAR(BT$121),MONTH(BT$121),DAY(BT$121),"01",2,"T","R")</f>
        <v>127824845.44</v>
      </c>
      <c r="BU151" s="5">
        <f>_xll.SBSAddInExcel.Functions.grpSaldo("BA","0000","MF",2,21030300000000,0,"E",$B151,YEAR(BU$121),MONTH(BU$121),DAY(BU$121),"01",2,"T","R")</f>
        <v>142214037.00999999</v>
      </c>
      <c r="BV151" s="5">
        <f>_xll.SBSAddInExcel.Functions.grpSaldo("BA","0000","MF",2,21030300000000,0,"E",$B151,YEAR(BV$121),MONTH(BV$121),DAY(BV$121),"01",2,"T","R")</f>
        <v>92846325.959999993</v>
      </c>
      <c r="BW151" s="5">
        <f>_xll.SBSAddInExcel.Functions.grpSaldo("BA","0000","MF",2,21030300000000,0,"E",$B151,YEAR(BW$121),MONTH(BW$121),DAY(BW$121),"01",2,"T","R")</f>
        <v>156449260.75</v>
      </c>
      <c r="BX151" s="5">
        <f>_xll.SBSAddInExcel.Functions.grpSaldo("BA","0000","MF",2,21030300000000,0,"E",$B151,YEAR(BX$121),MONTH(BX$121),DAY(BX$121),"01",2,"T","R")</f>
        <v>94460748.560000002</v>
      </c>
      <c r="BY151" s="5">
        <f>_xll.SBSAddInExcel.Functions.grpSaldo("BA","0000","MF",2,21030300000000,0,"E",$B151,YEAR(BY$121),MONTH(BY$121),DAY(BY$121),"01",2,"T","R")</f>
        <v>99496335.989999995</v>
      </c>
      <c r="BZ151" s="5">
        <f>_xll.SBSAddInExcel.Functions.grpSaldo("BA","0000","MF",2,21030300000000,0,"E",$B151,YEAR(BZ$121),MONTH(BZ$121),DAY(BZ$121),"01",2,"T","R")</f>
        <v>184971895.81</v>
      </c>
      <c r="CA151" s="5">
        <f>_xll.SBSAddInExcel.Functions.grpSaldo("BA","0000","MF",2,21030300000000,0,"E",$B151,YEAR(CA$121),MONTH(CA$121),DAY(CA$121),"01",2,"T","R")</f>
        <v>123263535.08</v>
      </c>
      <c r="CB151" s="5">
        <f>_xll.SBSAddInExcel.Functions.grpSaldo("BA","0000","MF",2,21030300000000,0,"E",$B151,YEAR(CB$121),MONTH(CB$121),DAY(CB$121),"01",2,"T","R")</f>
        <v>306566069.70999998</v>
      </c>
      <c r="CC151" s="5">
        <f>_xll.SBSAddInExcel.Functions.grpSaldo("BA","0000","MF",2,21030300000000,0,"E",$B151,YEAR(CC$121),MONTH(CC$121),DAY(CC$121),"01",2,"T","R")</f>
        <v>191061405.44</v>
      </c>
      <c r="CD151" s="5">
        <f>_xll.SBSAddInExcel.Functions.grpSaldo("BA","0000","MF",2,21030300000000,0,"E",$B151,YEAR(CD$121),MONTH(CD$121),DAY(CD$121),"01",2,"T","R")</f>
        <v>131115946.63</v>
      </c>
      <c r="CE151" s="5">
        <f>_xll.SBSAddInExcel.Functions.grpSaldo("BA","0000","MF",2,21030300000000,0,"E",$B151,YEAR(CE$121),MONTH(CE$121),DAY(CE$121),"01",2,"T","R")</f>
        <v>138664535.09</v>
      </c>
      <c r="CF151" s="5">
        <f>_xll.SBSAddInExcel.Functions.grpSaldo("BA","0000","MF",2,21030300000000,0,"E",$B151,YEAR(CF$121),MONTH(CF$121),DAY(CF$121),"01",2,"T","R")</f>
        <v>121530344.23999999</v>
      </c>
      <c r="CG151" s="5">
        <f>_xll.SBSAddInExcel.Functions.grpSaldo("BA","0000","MF",2,21030300000000,0,"E",$B151,YEAR(CG$121),MONTH(CG$121),DAY(CG$121),"01",2,"T","R")</f>
        <v>142681406.09</v>
      </c>
      <c r="CH151" s="5">
        <f>_xll.SBSAddInExcel.Functions.grpSaldo("BA","0000","MF",2,21030300000000,0,"E",$B151,YEAR(CH$121),MONTH(CH$121),DAY(CH$121),"01",2,"T","R")</f>
        <v>284058257.16000003</v>
      </c>
      <c r="CI151" s="5">
        <f>_xll.SBSAddInExcel.Functions.grpSaldo("BA","0000","MF",2,21030300000000,0,"E",$B151,YEAR(CI$121),MONTH(CI$121),DAY(CI$121),"01",2,"T","R")</f>
        <v>335772732.23000002</v>
      </c>
      <c r="CJ151" s="5">
        <f>_xll.SBSAddInExcel.Functions.grpSaldo("BA","0000","MF",2,21030300000000,0,"E",$B151,YEAR(CJ$121),MONTH(CJ$121),DAY(CJ$121),"01",2,"T","R")</f>
        <v>278212802.19999999</v>
      </c>
      <c r="CK151" s="5">
        <f>_xll.SBSAddInExcel.Functions.grpSaldo("BA","0000","MF",2,21030300000000,0,"E",$B151,YEAR(CK$121),MONTH(CK$121),DAY(CK$121),"01",2,"T","R")</f>
        <v>212561229.30000001</v>
      </c>
      <c r="CL151" s="5">
        <f>_xll.SBSAddInExcel.Functions.grpSaldo("BA","0000","MF",2,21030300000000,0,"E",$B151,YEAR(CL$121),MONTH(CL$121),DAY(CL$121),"01",2,"T","R")</f>
        <v>252465903.34</v>
      </c>
      <c r="CM151" s="5">
        <f>_xll.SBSAddInExcel.Functions.grpSaldo("BA","0000","MF",2,21030300000000,0,"E",$B151,YEAR(CM$121),MONTH(CM$121),DAY(CM$121),"01",2,"T","R")</f>
        <v>309461632.17000002</v>
      </c>
      <c r="CN151" s="5">
        <f>_xll.SBSAddInExcel.Functions.grpSaldo("BA","0000","MF",2,21030300000000,0,"E",$B151,YEAR(CN$121),MONTH(CN$121),DAY(CN$121),"01",2,"T","R")</f>
        <v>333180239.35000002</v>
      </c>
      <c r="CO151" s="5">
        <f>_xll.SBSAddInExcel.Functions.grpSaldo("BA","0000","MF",2,21030300000000,0,"E",$B151,YEAR(CO$121),MONTH(CO$121),DAY(CO$121),"01",2,"T","R")</f>
        <v>310559456.26999998</v>
      </c>
      <c r="CP151" s="5">
        <f>_xll.SBSAddInExcel.Functions.grpSaldo("BA","0000","MF",2,21030300000000,0,"E",$B151,YEAR(CP$121),MONTH(CP$121),DAY(CP$121),"01",2,"T","R")</f>
        <v>308233050.20999998</v>
      </c>
      <c r="CQ151" s="5">
        <f>_xll.SBSAddInExcel.Functions.grpSaldo("BA","0000","MF",2,21030300000000,0,"E",$B151,YEAR(CQ$121),MONTH(CQ$121),DAY(CQ$121),"01",2,"T","R")</f>
        <v>256610428.13</v>
      </c>
      <c r="CR151" s="5">
        <f>_xll.SBSAddInExcel.Functions.grpSaldo("BA","0000","MF",2,21030300000000,0,"E",$B151,YEAR(CR$121),MONTH(CR$121),DAY(CR$121),"01",2,"T","R")</f>
        <v>219330938.31999999</v>
      </c>
      <c r="CS151" s="5">
        <f>_xll.SBSAddInExcel.Functions.grpSaldo("BA","0000","MF",2,21030300000000,0,"E",$B151,YEAR(CS$121),MONTH(CS$121),DAY(CS$121),"01",2,"T","R")</f>
        <v>240286885.56</v>
      </c>
      <c r="CT151" s="5">
        <f>_xll.SBSAddInExcel.Functions.grpSaldo("BA","0000","MF",2,21030300000000,0,"E",$B151,YEAR(CT$121),MONTH(CT$121),DAY(CT$121),"01",2,"T","R")</f>
        <v>405447683.16000003</v>
      </c>
      <c r="CU151" s="5">
        <f>_xll.SBSAddInExcel.Functions.grpSaldo("BA","0000","MF",2,21030300000000,0,"E",$B151,YEAR(CU$121),MONTH(CU$121),DAY(CU$121),"01",2,"T","R")</f>
        <v>369856731.37</v>
      </c>
      <c r="CV151" s="5">
        <f>_xll.SBSAddInExcel.Functions.grpSaldo("BA","0000","MF",2,21030300000000,0,"E",$B151,YEAR(CV$121),MONTH(CV$121),DAY(CV$121),"01",2,"T","R")</f>
        <v>410798523.30000001</v>
      </c>
      <c r="CW151" s="5">
        <f>_xll.SBSAddInExcel.Functions.grpSaldo("BA","0000","MF",2,21030300000000,0,"E",$B151,YEAR(CW$121),MONTH(CW$121),DAY(CW$121),"01",2,"T","R")</f>
        <v>448510562.99000001</v>
      </c>
      <c r="CX151" s="5">
        <f>_xll.SBSAddInExcel.Functions.grpSaldo("BA","0000","MF",2,21030300000000,0,"E",$B151,YEAR(CX$121),MONTH(CX$121),DAY(CX$121),"01",2,"T","R")</f>
        <v>486113216.74000001</v>
      </c>
      <c r="CY151" s="5">
        <f>_xll.SBSAddInExcel.Functions.grpSaldo("BA","0000","MF",2,21030300000000,0,"E",$B151,YEAR(CY$121),MONTH(CY$121),DAY(CY$121),"01",2,"T","R")</f>
        <v>542552582.80999994</v>
      </c>
      <c r="CZ151" s="5">
        <f>_xll.SBSAddInExcel.Functions.grpSaldo("BA","0000","MF",2,21030300000000,0,"E",$B151,YEAR(CZ$121),MONTH(CZ$121),DAY(CZ$121),"01",2,"T","R")</f>
        <v>381037362.44999999</v>
      </c>
      <c r="DA151" s="5">
        <f>_xll.SBSAddInExcel.Functions.grpSaldo("BA","0000","MF",2,21030300000000,0,"E",$B151,YEAR(DA$121),MONTH(DA$121),DAY(DA$121),"01",2,"T","R")</f>
        <v>410192755.63999999</v>
      </c>
      <c r="DB151" s="5">
        <f>_xll.SBSAddInExcel.Functions.grpSaldo("BA","0000","MF",2,21030300000000,0,"E",$B151,YEAR(DB$121),MONTH(DB$121),DAY(DB$121),"01",2,"T","R")</f>
        <v>412770354.81</v>
      </c>
      <c r="DC151" s="5">
        <f>_xll.SBSAddInExcel.Functions.grpSaldo("BA","0000","MF",2,21030300000000,0,"E",$B151,YEAR(DC$121),MONTH(DC$121),DAY(DC$121),"01",2,"T","R")</f>
        <v>667073825.82000005</v>
      </c>
      <c r="DD151" s="5">
        <f>_xll.SBSAddInExcel.Functions.grpSaldo("BA","0000","MF",2,21030300000000,0,"E",$B151,YEAR(DD$121),MONTH(DD$121),DAY(DD$121),"01",2,"T","R")</f>
        <v>823543332.27999997</v>
      </c>
      <c r="DE151" s="5">
        <f>_xll.SBSAddInExcel.Functions.grpSaldo("BA","0000","MF",2,21030300000000,0,"E",$B151,YEAR(DE$121),MONTH(DE$121),DAY(DE$121),"01",2,"T","R")</f>
        <v>964291874.84000003</v>
      </c>
      <c r="DF151" s="5">
        <f>_xll.SBSAddInExcel.Functions.grpSaldo("BA","0000","MF",2,21030300000000,0,"E",$B151,YEAR(DF$121),MONTH(DF$121),DAY(DF$121),"01",2,"T","R")</f>
        <v>690822593.86000001</v>
      </c>
      <c r="DG151" s="5">
        <f>_xll.SBSAddInExcel.Functions.grpSaldo("BA","0000","MF",2,21030300000000,0,"E",$B151,YEAR(DG$121),MONTH(DG$121),DAY(DG$121),"01",2,"T","R")</f>
        <v>881741501.64999998</v>
      </c>
      <c r="DH151" s="5">
        <f>_xll.SBSAddInExcel.Functions.grpSaldo("BA","0000","MF",2,21030300000000,0,"E",$B151,YEAR(DH$121),MONTH(DH$121),DAY(DH$121),"01",2,"T","R")</f>
        <v>879087366.38999999</v>
      </c>
    </row>
    <row r="152" spans="1:112" x14ac:dyDescent="0.3">
      <c r="B152" s="56">
        <v>140</v>
      </c>
      <c r="C152" s="1" t="s">
        <v>256</v>
      </c>
      <c r="D152" s="5">
        <f>_xll.SBSAddInExcel.Functions.grpSaldo("BA","0000","MF",2,21030300000000,0,"E",$B152,YEAR(D$121),MONTH(D$121),DAY(D$121),"01",2,"T","R")</f>
        <v>207486132.84999999</v>
      </c>
      <c r="E152" s="5">
        <f>_xll.SBSAddInExcel.Functions.grpSaldo("BA","0000","MF",2,21030300000000,0,"E",$B152,YEAR(E$121),MONTH(E$121),DAY(E$121),"01",2,"T","R")</f>
        <v>206919647.91999999</v>
      </c>
      <c r="F152" s="5">
        <f>_xll.SBSAddInExcel.Functions.grpSaldo("BA","0000","MF",2,21030300000000,0,"E",$B152,YEAR(F$121),MONTH(F$121),DAY(F$121),"01",2,"T","R")</f>
        <v>211929645.84</v>
      </c>
      <c r="G152" s="5">
        <f>_xll.SBSAddInExcel.Functions.grpSaldo("BA","0000","MF",2,21030300000000,0,"E",$B152,YEAR(G$121),MONTH(G$121),DAY(G$121),"01",2,"T","R")</f>
        <v>219720180.5</v>
      </c>
      <c r="H152" s="5">
        <f>_xll.SBSAddInExcel.Functions.grpSaldo("BA","0000","MF",2,21030300000000,0,"E",$B152,YEAR(H$121),MONTH(H$121),DAY(H$121),"01",2,"T","R")</f>
        <v>228152065.30000001</v>
      </c>
      <c r="I152" s="5">
        <f>_xll.SBSAddInExcel.Functions.grpSaldo("BA","0000","MF",2,21030300000000,0,"E",$B152,YEAR(I$121),MONTH(I$121),DAY(I$121),"01",2,"T","R")</f>
        <v>236537027.05000001</v>
      </c>
      <c r="J152" s="5">
        <f>_xll.SBSAddInExcel.Functions.grpSaldo("BA","0000","MF",2,21030300000000,0,"E",$B152,YEAR(J$121),MONTH(J$121),DAY(J$121),"01",2,"T","R")</f>
        <v>240573160.12</v>
      </c>
      <c r="K152" s="5">
        <f>_xll.SBSAddInExcel.Functions.grpSaldo("BA","0000","MF",2,21030300000000,0,"E",$B152,YEAR(K$121),MONTH(K$121),DAY(K$121),"01",2,"T","R")</f>
        <v>245996842.38999999</v>
      </c>
      <c r="L152" s="5">
        <f>_xll.SBSAddInExcel.Functions.grpSaldo("BA","0000","MF",2,21030300000000,0,"E",$B152,YEAR(L$121),MONTH(L$121),DAY(L$121),"01",2,"T","R")</f>
        <v>253711101.59999999</v>
      </c>
      <c r="M152" s="5">
        <f>_xll.SBSAddInExcel.Functions.grpSaldo("BA","0000","MF",2,21030300000000,0,"E",$B152,YEAR(M$121),MONTH(M$121),DAY(M$121),"01",2,"T","R")</f>
        <v>263446158.18000001</v>
      </c>
      <c r="N152" s="5">
        <f>_xll.SBSAddInExcel.Functions.grpSaldo("BA","0000","MF",2,21030300000000,0,"E",$B152,YEAR(N$121),MONTH(N$121),DAY(N$121),"01",2,"T","R")</f>
        <v>271173064.02999997</v>
      </c>
      <c r="O152" s="5">
        <f>_xll.SBSAddInExcel.Functions.grpSaldo("BA","0000","MF",2,21030300000000,0,"E",$B152,YEAR(O$121),MONTH(O$121),DAY(O$121),"01",2,"T","R")</f>
        <v>282873450.36000001</v>
      </c>
      <c r="P152" s="5">
        <f>_xll.SBSAddInExcel.Functions.grpSaldo("BA","0000","MF",2,21030300000000,0,"E",$B152,YEAR(P$121),MONTH(P$121),DAY(P$121),"01",2,"T","R")</f>
        <v>286323279.94</v>
      </c>
      <c r="Q152" s="5">
        <f>_xll.SBSAddInExcel.Functions.grpSaldo("BA","0000","MF",2,21030300000000,0,"E",$B152,YEAR(Q$121),MONTH(Q$121),DAY(Q$121),"01",2,"T","R")</f>
        <v>299704108.86000001</v>
      </c>
      <c r="R152" s="5">
        <f>_xll.SBSAddInExcel.Functions.grpSaldo("BA","0000","MF",2,21030300000000,0,"E",$B152,YEAR(R$121),MONTH(R$121),DAY(R$121),"01",2,"T","R")</f>
        <v>306105776.99000001</v>
      </c>
      <c r="S152" s="5">
        <f>_xll.SBSAddInExcel.Functions.grpSaldo("BA","0000","MF",2,21030300000000,0,"E",$B152,YEAR(S$121),MONTH(S$121),DAY(S$121),"01",2,"T","R")</f>
        <v>318991059.88</v>
      </c>
      <c r="T152" s="5">
        <f>_xll.SBSAddInExcel.Functions.grpSaldo("BA","0000","MF",2,21030300000000,0,"E",$B152,YEAR(T$121),MONTH(T$121),DAY(T$121),"01",2,"T","R")</f>
        <v>334984329.17000002</v>
      </c>
      <c r="U152" s="5">
        <f>_xll.SBSAddInExcel.Functions.grpSaldo("BA","0000","MF",2,21030300000000,0,"E",$B152,YEAR(U$121),MONTH(U$121),DAY(U$121),"01",2,"T","R")</f>
        <v>356954186.04000002</v>
      </c>
      <c r="V152" s="5">
        <f>_xll.SBSAddInExcel.Functions.grpSaldo("BA","0000","MF",2,21030300000000,0,"E",$B152,YEAR(V$121),MONTH(V$121),DAY(V$121),"01",2,"T","R")</f>
        <v>375585715.61000001</v>
      </c>
      <c r="W152" s="5">
        <f>_xll.SBSAddInExcel.Functions.grpSaldo("BA","0000","MF",2,21030300000000,0,"E",$B152,YEAR(W$121),MONTH(W$121),DAY(W$121),"01",2,"T","R")</f>
        <v>397858590.05000001</v>
      </c>
      <c r="X152" s="5">
        <f>_xll.SBSAddInExcel.Functions.grpSaldo("BA","0000","MF",2,21030300000000,0,"E",$B152,YEAR(X$121),MONTH(X$121),DAY(X$121),"01",2,"T","R")</f>
        <v>426204745.98000002</v>
      </c>
      <c r="Y152" s="5">
        <f>_xll.SBSAddInExcel.Functions.grpSaldo("BA","0000","MF",2,21030300000000,0,"E",$B152,YEAR(Y$121),MONTH(Y$121),DAY(Y$121),"01",2,"T","R")</f>
        <v>457114048.62</v>
      </c>
      <c r="Z152" s="5">
        <f>_xll.SBSAddInExcel.Functions.grpSaldo("BA","0000","MF",2,21030300000000,0,"E",$B152,YEAR(Z$121),MONTH(Z$121),DAY(Z$121),"01",2,"T","R")</f>
        <v>495496525.31999999</v>
      </c>
      <c r="AA152" s="5">
        <f>_xll.SBSAddInExcel.Functions.grpSaldo("BA","0000","MF",2,21030300000000,0,"E",$B152,YEAR(AA$121),MONTH(AA$121),DAY(AA$121),"01",2,"T","R")</f>
        <v>528367629.80000001</v>
      </c>
      <c r="AB152" s="5">
        <f>_xll.SBSAddInExcel.Functions.grpSaldo("BA","0000","MF",2,21030300000000,0,"E",$B152,YEAR(AB$121),MONTH(AB$121),DAY(AB$121),"01",2,"T","R")</f>
        <v>567980198.22000003</v>
      </c>
      <c r="AC152" s="5">
        <f>_xll.SBSAddInExcel.Functions.grpSaldo("BA","0000","MF",2,21030300000000,0,"E",$B152,YEAR(AC$121),MONTH(AC$121),DAY(AC$121),"01",2,"T","R")</f>
        <v>631474608.97000003</v>
      </c>
      <c r="AD152" s="5">
        <f>_xll.SBSAddInExcel.Functions.grpSaldo("BA","0000","MF",2,21030300000000,0,"E",$B152,YEAR(AD$121),MONTH(AD$121),DAY(AD$121),"01",2,"T","R")</f>
        <v>679493673.5</v>
      </c>
      <c r="AE152" s="5">
        <f>_xll.SBSAddInExcel.Functions.grpSaldo("BA","0000","MF",2,21030300000000,0,"E",$B152,YEAR(AE$121),MONTH(AE$121),DAY(AE$121),"01",2,"T","R")</f>
        <v>729459150.87</v>
      </c>
      <c r="AF152" s="5">
        <f>_xll.SBSAddInExcel.Functions.grpSaldo("BA","0000","MF",2,21030300000000,0,"E",$B152,YEAR(AF$121),MONTH(AF$121),DAY(AF$121),"01",2,"T","R")</f>
        <v>780063638.30999994</v>
      </c>
      <c r="AG152" s="5">
        <f>_xll.SBSAddInExcel.Functions.grpSaldo("BA","0000","MF",2,21030300000000,0,"E",$B152,YEAR(AG$121),MONTH(AG$121),DAY(AG$121),"01",2,"T","R")</f>
        <v>803426492.03999996</v>
      </c>
      <c r="AH152" s="5">
        <f>_xll.SBSAddInExcel.Functions.grpSaldo("BA","0000","MF",2,21030300000000,0,"E",$B152,YEAR(AH$121),MONTH(AH$121),DAY(AH$121),"01",2,"T","R")</f>
        <v>806939265.69000006</v>
      </c>
      <c r="AI152" s="5">
        <f>_xll.SBSAddInExcel.Functions.grpSaldo("BA","0000","MF",2,21030300000000,0,"E",$B152,YEAR(AI$121),MONTH(AI$121),DAY(AI$121),"01",2,"T","R")</f>
        <v>819404147.41999996</v>
      </c>
      <c r="AJ152" s="5">
        <f>_xll.SBSAddInExcel.Functions.grpSaldo("BA","0000","MF",2,21030300000000,0,"E",$B152,YEAR(AJ$121),MONTH(AJ$121),DAY(AJ$121),"01",2,"T","R")</f>
        <v>829674188.61000001</v>
      </c>
      <c r="AK152" s="5">
        <f>_xll.SBSAddInExcel.Functions.grpSaldo("BA","0000","MF",2,21030300000000,0,"E",$B152,YEAR(AK$121),MONTH(AK$121),DAY(AK$121),"01",2,"T","R")</f>
        <v>838190895.98000002</v>
      </c>
      <c r="AL152" s="5">
        <f>_xll.SBSAddInExcel.Functions.grpSaldo("BA","0000","MF",2,21030300000000,0,"E",$B152,YEAR(AL$121),MONTH(AL$121),DAY(AL$121),"01",2,"T","R")</f>
        <v>846270942.29999995</v>
      </c>
      <c r="AM152" s="5">
        <f>_xll.SBSAddInExcel.Functions.grpSaldo("BA","0000","MF",2,21030300000000,0,"E",$B152,YEAR(AM$121),MONTH(AM$121),DAY(AM$121),"01",2,"T","R")</f>
        <v>852040993.20000005</v>
      </c>
      <c r="AN152" s="5">
        <f>_xll.SBSAddInExcel.Functions.grpSaldo("BA","0000","MF",2,21030300000000,0,"E",$B152,YEAR(AN$121),MONTH(AN$121),DAY(AN$121),"01",2,"T","R")</f>
        <v>861898878.42999995</v>
      </c>
      <c r="AO152" s="5">
        <f>_xll.SBSAddInExcel.Functions.grpSaldo("BA","0000","MF",2,21030300000000,0,"E",$B152,YEAR(AO$121),MONTH(AO$121),DAY(AO$121),"01",2,"T","R")</f>
        <v>874694538.90999997</v>
      </c>
      <c r="AP152" s="5">
        <f>_xll.SBSAddInExcel.Functions.grpSaldo("BA","0000","MF",2,21030300000000,0,"E",$B152,YEAR(AP$121),MONTH(AP$121),DAY(AP$121),"01",2,"T","R")</f>
        <v>880372095.35000002</v>
      </c>
      <c r="AQ152" s="5">
        <f>_xll.SBSAddInExcel.Functions.grpSaldo("BA","0000","MF",2,21030300000000,0,"E",$B152,YEAR(AQ$121),MONTH(AQ$121),DAY(AQ$121),"01",2,"T","R")</f>
        <v>887388019.34000003</v>
      </c>
      <c r="AR152" s="5">
        <f>_xll.SBSAddInExcel.Functions.grpSaldo("BA","0000","MF",2,21030300000000,0,"E",$B152,YEAR(AR$121),MONTH(AR$121),DAY(AR$121),"01",2,"T","R")</f>
        <v>894731638.97000003</v>
      </c>
      <c r="AS152" s="5">
        <f>_xll.SBSAddInExcel.Functions.grpSaldo("BA","0000","MF",2,21030300000000,0,"E",$B152,YEAR(AS$121),MONTH(AS$121),DAY(AS$121),"01",2,"T","R")</f>
        <v>903695012.46000004</v>
      </c>
      <c r="AT152" s="5">
        <f>_xll.SBSAddInExcel.Functions.grpSaldo("BA","0000","MF",2,21030300000000,0,"E",$B152,YEAR(AT$121),MONTH(AT$121),DAY(AT$121),"01",2,"T","R")</f>
        <v>911221760.03999996</v>
      </c>
      <c r="AU152" s="5">
        <f>_xll.SBSAddInExcel.Functions.grpSaldo("BA","0000","MF",2,21030300000000,0,"E",$B152,YEAR(AU$121),MONTH(AU$121),DAY(AU$121),"01",2,"T","R")</f>
        <v>919669319.83000004</v>
      </c>
      <c r="AV152" s="5">
        <f>_xll.SBSAddInExcel.Functions.grpSaldo("BA","0000","MF",2,21030300000000,0,"E",$B152,YEAR(AV$121),MONTH(AV$121),DAY(AV$121),"01",2,"T","R")</f>
        <v>935694222</v>
      </c>
      <c r="AW152" s="5">
        <f>_xll.SBSAddInExcel.Functions.grpSaldo("BA","0000","MF",2,21030300000000,0,"E",$B152,YEAR(AW$121),MONTH(AW$121),DAY(AW$121),"01",2,"T","R")</f>
        <v>925310583.90999997</v>
      </c>
      <c r="AX152" s="5">
        <f>_xll.SBSAddInExcel.Functions.grpSaldo("BA","0000","MF",2,21030300000000,0,"E",$B152,YEAR(AX$121),MONTH(AX$121),DAY(AX$121),"01",2,"T","R")</f>
        <v>909506264.79999995</v>
      </c>
      <c r="AY152" s="5">
        <f>_xll.SBSAddInExcel.Functions.grpSaldo("BA","0000","MF",2,21030300000000,0,"E",$B152,YEAR(AY$121),MONTH(AY$121),DAY(AY$121),"01",2,"T","R")</f>
        <v>896995133.23000002</v>
      </c>
      <c r="AZ152" s="5">
        <f>_xll.SBSAddInExcel.Functions.grpSaldo("BA","0000","MF",2,21030300000000,0,"E",$B152,YEAR(AZ$121),MONTH(AZ$121),DAY(AZ$121),"01",2,"T","R")</f>
        <v>880073043.35000002</v>
      </c>
      <c r="BA152" s="5">
        <f>_xll.SBSAddInExcel.Functions.grpSaldo("BA","0000","MF",2,21030300000000,0,"E",$B152,YEAR(BA$121),MONTH(BA$121),DAY(BA$121),"01",2,"T","R")</f>
        <v>872833880.29999995</v>
      </c>
      <c r="BB152" s="5">
        <f>_xll.SBSAddInExcel.Functions.grpSaldo("BA","0000","MF",2,21030300000000,0,"E",$B152,YEAR(BB$121),MONTH(BB$121),DAY(BB$121),"01",2,"T","R")</f>
        <v>858173245.00999999</v>
      </c>
      <c r="BC152" s="5">
        <f>_xll.SBSAddInExcel.Functions.grpSaldo("BA","0000","MF",2,21030300000000,0,"E",$B152,YEAR(BC$121),MONTH(BC$121),DAY(BC$121),"01",2,"T","R")</f>
        <v>846706706.88999999</v>
      </c>
      <c r="BD152" s="5">
        <f>_xll.SBSAddInExcel.Functions.grpSaldo("BA","0000","MF",2,21030300000000,0,"E",$B152,YEAR(BD$121),MONTH(BD$121),DAY(BD$121),"01",2,"T","R")</f>
        <v>832741469.88</v>
      </c>
      <c r="BE152" s="5">
        <f>_xll.SBSAddInExcel.Functions.grpSaldo("BA","0000","MF",2,21030300000000,0,"E",$B152,YEAR(BE$121),MONTH(BE$121),DAY(BE$121),"01",2,"T","R")</f>
        <v>820007148.76999998</v>
      </c>
      <c r="BF152" s="5">
        <f>_xll.SBSAddInExcel.Functions.grpSaldo("BA","0000","MF",2,21030300000000,0,"E",$B152,YEAR(BF$121),MONTH(BF$121),DAY(BF$121),"01",2,"T","R")</f>
        <v>805499332.85000002</v>
      </c>
      <c r="BG152" s="5">
        <f>_xll.SBSAddInExcel.Functions.grpSaldo("BA","0000","MF",2,21030300000000,0,"E",$B152,YEAR(BG$121),MONTH(BG$121),DAY(BG$121),"01",2,"T","R")</f>
        <v>815550231.34000003</v>
      </c>
      <c r="BH152" s="5">
        <f>_xll.SBSAddInExcel.Functions.grpSaldo("BA","0000","MF",2,21030300000000,0,"E",$B152,YEAR(BH$121),MONTH(BH$121),DAY(BH$121),"01",2,"T","R")</f>
        <v>777907908.97000003</v>
      </c>
      <c r="BI152" s="5">
        <f>_xll.SBSAddInExcel.Functions.grpSaldo("BA","0000","MF",2,21030300000000,0,"E",$B152,YEAR(BI$121),MONTH(BI$121),DAY(BI$121),"01",2,"T","R")</f>
        <v>734191312.39999998</v>
      </c>
      <c r="BJ152" s="5">
        <f>_xll.SBSAddInExcel.Functions.grpSaldo("BA","0000","MF",2,21030300000000,0,"E",$B152,YEAR(BJ$121),MONTH(BJ$121),DAY(BJ$121),"01",2,"T","R")</f>
        <v>709551519.71000004</v>
      </c>
      <c r="BK152" s="5">
        <f>_xll.SBSAddInExcel.Functions.grpSaldo("BA","0000","MF",2,21030300000000,0,"E",$B152,YEAR(BK$121),MONTH(BK$121),DAY(BK$121),"01",2,"T","R")</f>
        <v>667218079.85000002</v>
      </c>
      <c r="BL152" s="5">
        <f>_xll.SBSAddInExcel.Functions.grpSaldo("BA","0000","MF",2,21030300000000,0,"E",$B152,YEAR(BL$121),MONTH(BL$121),DAY(BL$121),"01",2,"T","R")</f>
        <v>639288745.51999998</v>
      </c>
      <c r="BM152" s="5">
        <f>_xll.SBSAddInExcel.Functions.grpSaldo("BA","0000","MF",2,21030300000000,0,"E",$B152,YEAR(BM$121),MONTH(BM$121),DAY(BM$121),"01",2,"T","R")</f>
        <v>595181941.49000001</v>
      </c>
      <c r="BN152" s="5">
        <f>_xll.SBSAddInExcel.Functions.grpSaldo("BA","0000","MF",2,21030300000000,0,"E",$B152,YEAR(BN$121),MONTH(BN$121),DAY(BN$121),"01",2,"T","R")</f>
        <v>567547621.74000001</v>
      </c>
      <c r="BO152" s="5">
        <f>_xll.SBSAddInExcel.Functions.grpSaldo("BA","0000","MF",2,21030300000000,0,"E",$B152,YEAR(BO$121),MONTH(BO$121),DAY(BO$121),"01",2,"T","R")</f>
        <v>543337545.79999995</v>
      </c>
      <c r="BP152" s="5">
        <f>_xll.SBSAddInExcel.Functions.grpSaldo("BA","0000","MF",2,21030300000000,0,"E",$B152,YEAR(BP$121),MONTH(BP$121),DAY(BP$121),"01",2,"T","R")</f>
        <v>496775404.18000001</v>
      </c>
      <c r="BQ152" s="5">
        <f>_xll.SBSAddInExcel.Functions.grpSaldo("BA","0000","MF",2,21030300000000,0,"E",$B152,YEAR(BQ$121),MONTH(BQ$121),DAY(BQ$121),"01",2,"T","R")</f>
        <v>469994069.11000001</v>
      </c>
      <c r="BR152" s="5">
        <f>_xll.SBSAddInExcel.Functions.grpSaldo("BA","0000","MF",2,21030300000000,0,"E",$B152,YEAR(BR$121),MONTH(BR$121),DAY(BR$121),"01",2,"T","R")</f>
        <v>439454583.55000001</v>
      </c>
      <c r="BS152" s="5">
        <f>_xll.SBSAddInExcel.Functions.grpSaldo("BA","0000","MF",2,21030300000000,0,"E",$B152,YEAR(BS$121),MONTH(BS$121),DAY(BS$121),"01",2,"T","R")</f>
        <v>424249014.31</v>
      </c>
      <c r="BT152" s="5">
        <f>_xll.SBSAddInExcel.Functions.grpSaldo("BA","0000","MF",2,21030300000000,0,"E",$B152,YEAR(BT$121),MONTH(BT$121),DAY(BT$121),"01",2,"T","R")</f>
        <v>413600398.13</v>
      </c>
      <c r="BU152" s="5">
        <f>_xll.SBSAddInExcel.Functions.grpSaldo("BA","0000","MF",2,21030300000000,0,"E",$B152,YEAR(BU$121),MONTH(BU$121),DAY(BU$121),"01",2,"T","R")</f>
        <v>393081487.58999997</v>
      </c>
      <c r="BV152" s="5">
        <f>_xll.SBSAddInExcel.Functions.grpSaldo("BA","0000","MF",2,21030300000000,0,"E",$B152,YEAR(BV$121),MONTH(BV$121),DAY(BV$121),"01",2,"T","R")</f>
        <v>360009322.36000001</v>
      </c>
      <c r="BW152" s="5">
        <f>_xll.SBSAddInExcel.Functions.grpSaldo("BA","0000","MF",2,21030300000000,0,"E",$B152,YEAR(BW$121),MONTH(BW$121),DAY(BW$121),"01",2,"T","R")</f>
        <v>346013032.60000002</v>
      </c>
      <c r="BX152" s="5">
        <f>_xll.SBSAddInExcel.Functions.grpSaldo("BA","0000","MF",2,21030300000000,0,"E",$B152,YEAR(BX$121),MONTH(BX$121),DAY(BX$121),"01",2,"T","R")</f>
        <v>330885570.16000003</v>
      </c>
      <c r="BY152" s="5">
        <f>_xll.SBSAddInExcel.Functions.grpSaldo("BA","0000","MF",2,21030300000000,0,"E",$B152,YEAR(BY$121),MONTH(BY$121),DAY(BY$121),"01",2,"T","R")</f>
        <v>313398107.07999998</v>
      </c>
      <c r="BZ152" s="5">
        <f>_xll.SBSAddInExcel.Functions.grpSaldo("BA","0000","MF",2,21030300000000,0,"E",$B152,YEAR(BZ$121),MONTH(BZ$121),DAY(BZ$121),"01",2,"T","R")</f>
        <v>299745878.07999998</v>
      </c>
      <c r="CA152" s="5">
        <f>_xll.SBSAddInExcel.Functions.grpSaldo("BA","0000","MF",2,21030300000000,0,"E",$B152,YEAR(CA$121),MONTH(CA$121),DAY(CA$121),"01",2,"T","R")</f>
        <v>282780034.91000003</v>
      </c>
      <c r="CB152" s="5">
        <f>_xll.SBSAddInExcel.Functions.grpSaldo("BA","0000","MF",2,21030300000000,0,"E",$B152,YEAR(CB$121),MONTH(CB$121),DAY(CB$121),"01",2,"T","R")</f>
        <v>272741778.29000002</v>
      </c>
      <c r="CC152" s="5">
        <f>_xll.SBSAddInExcel.Functions.grpSaldo("BA","0000","MF",2,21030300000000,0,"E",$B152,YEAR(CC$121),MONTH(CC$121),DAY(CC$121),"01",2,"T","R")</f>
        <v>263880286.74000001</v>
      </c>
      <c r="CD152" s="5">
        <f>_xll.SBSAddInExcel.Functions.grpSaldo("BA","0000","MF",2,21030300000000,0,"E",$B152,YEAR(CD$121),MONTH(CD$121),DAY(CD$121),"01",2,"T","R")</f>
        <v>256259690.24000001</v>
      </c>
      <c r="CE152" s="5">
        <f>_xll.SBSAddInExcel.Functions.grpSaldo("BA","0000","MF",2,21030300000000,0,"E",$B152,YEAR(CE$121),MONTH(CE$121),DAY(CE$121),"01",2,"T","R")</f>
        <v>250877173.90000001</v>
      </c>
      <c r="CF152" s="5">
        <f>_xll.SBSAddInExcel.Functions.grpSaldo("BA","0000","MF",2,21030300000000,0,"E",$B152,YEAR(CF$121),MONTH(CF$121),DAY(CF$121),"01",2,"T","R")</f>
        <v>243933046.49000001</v>
      </c>
      <c r="CG152" s="5">
        <f>_xll.SBSAddInExcel.Functions.grpSaldo("BA","0000","MF",2,21030300000000,0,"E",$B152,YEAR(CG$121),MONTH(CG$121),DAY(CG$121),"01",2,"T","R")</f>
        <v>238466637.22</v>
      </c>
      <c r="CH152" s="5">
        <f>_xll.SBSAddInExcel.Functions.grpSaldo("BA","0000","MF",2,21030300000000,0,"E",$B152,YEAR(CH$121),MONTH(CH$121),DAY(CH$121),"01",2,"T","R")</f>
        <v>233947526.40000001</v>
      </c>
      <c r="CI152" s="5">
        <f>_xll.SBSAddInExcel.Functions.grpSaldo("BA","0000","MF",2,21030300000000,0,"E",$B152,YEAR(CI$121),MONTH(CI$121),DAY(CI$121),"01",2,"T","R")</f>
        <v>229135425.97999999</v>
      </c>
      <c r="CJ152" s="5">
        <f>_xll.SBSAddInExcel.Functions.grpSaldo("BA","0000","MF",2,21030300000000,0,"E",$B152,YEAR(CJ$121),MONTH(CJ$121),DAY(CJ$121),"01",2,"T","R")</f>
        <v>226915097.38999999</v>
      </c>
      <c r="CK152" s="5">
        <f>_xll.SBSAddInExcel.Functions.grpSaldo("BA","0000","MF",2,21030300000000,0,"E",$B152,YEAR(CK$121),MONTH(CK$121),DAY(CK$121),"01",2,"T","R")</f>
        <v>224489710.66999999</v>
      </c>
      <c r="CL152" s="5">
        <f>_xll.SBSAddInExcel.Functions.grpSaldo("BA","0000","MF",2,21030300000000,0,"E",$B152,YEAR(CL$121),MONTH(CL$121),DAY(CL$121),"01",2,"T","R")</f>
        <v>221568123.41999999</v>
      </c>
      <c r="CM152" s="5">
        <f>_xll.SBSAddInExcel.Functions.grpSaldo("BA","0000","MF",2,21030300000000,0,"E",$B152,YEAR(CM$121),MONTH(CM$121),DAY(CM$121),"01",2,"T","R")</f>
        <v>219240704.72</v>
      </c>
      <c r="CN152" s="5">
        <f>_xll.SBSAddInExcel.Functions.grpSaldo("BA","0000","MF",2,21030300000000,0,"E",$B152,YEAR(CN$121),MONTH(CN$121),DAY(CN$121),"01",2,"T","R")</f>
        <v>218741598.97999999</v>
      </c>
      <c r="CO152" s="5">
        <f>_xll.SBSAddInExcel.Functions.grpSaldo("BA","0000","MF",2,21030300000000,0,"E",$B152,YEAR(CO$121),MONTH(CO$121),DAY(CO$121),"01",2,"T","R")</f>
        <v>216067273.77000001</v>
      </c>
      <c r="CP152" s="5">
        <f>_xll.SBSAddInExcel.Functions.grpSaldo("BA","0000","MF",2,21030300000000,0,"E",$B152,YEAR(CP$121),MONTH(CP$121),DAY(CP$121),"01",2,"T","R")</f>
        <v>214192125.71000001</v>
      </c>
      <c r="CQ152" s="5">
        <f>_xll.SBSAddInExcel.Functions.grpSaldo("BA","0000","MF",2,21030300000000,0,"E",$B152,YEAR(CQ$121),MONTH(CQ$121),DAY(CQ$121),"01",2,"T","R")</f>
        <v>214032610.84999999</v>
      </c>
      <c r="CR152" s="5">
        <f>_xll.SBSAddInExcel.Functions.grpSaldo("BA","0000","MF",2,21030300000000,0,"E",$B152,YEAR(CR$121),MONTH(CR$121),DAY(CR$121),"01",2,"T","R")</f>
        <v>211323613.56</v>
      </c>
      <c r="CS152" s="5">
        <f>_xll.SBSAddInExcel.Functions.grpSaldo("BA","0000","MF",2,21030300000000,0,"E",$B152,YEAR(CS$121),MONTH(CS$121),DAY(CS$121),"01",2,"T","R")</f>
        <v>208774784.22</v>
      </c>
      <c r="CT152" s="5">
        <f>_xll.SBSAddInExcel.Functions.grpSaldo("BA","0000","MF",2,21030300000000,0,"E",$B152,YEAR(CT$121),MONTH(CT$121),DAY(CT$121),"01",2,"T","R")</f>
        <v>205652696.30000001</v>
      </c>
      <c r="CU152" s="5">
        <f>_xll.SBSAddInExcel.Functions.grpSaldo("BA","0000","MF",2,21030300000000,0,"E",$B152,YEAR(CU$121),MONTH(CU$121),DAY(CU$121),"01",2,"T","R")</f>
        <v>201915438.03999999</v>
      </c>
      <c r="CV152" s="5">
        <f>_xll.SBSAddInExcel.Functions.grpSaldo("BA","0000","MF",2,21030300000000,0,"E",$B152,YEAR(CV$121),MONTH(CV$121),DAY(CV$121),"01",2,"T","R")</f>
        <v>199343803.30000001</v>
      </c>
      <c r="CW152" s="5">
        <f>_xll.SBSAddInExcel.Functions.grpSaldo("BA","0000","MF",2,21030300000000,0,"E",$B152,YEAR(CW$121),MONTH(CW$121),DAY(CW$121),"01",2,"T","R")</f>
        <v>196887312.31999999</v>
      </c>
      <c r="CX152" s="5">
        <f>_xll.SBSAddInExcel.Functions.grpSaldo("BA","0000","MF",2,21030300000000,0,"E",$B152,YEAR(CX$121),MONTH(CX$121),DAY(CX$121),"01",2,"T","R")</f>
        <v>193326164.49000001</v>
      </c>
      <c r="CY152" s="5">
        <f>_xll.SBSAddInExcel.Functions.grpSaldo("BA","0000","MF",2,21030300000000,0,"E",$B152,YEAR(CY$121),MONTH(CY$121),DAY(CY$121),"01",2,"T","R")</f>
        <v>199092865.30000001</v>
      </c>
      <c r="CZ152" s="5">
        <f>_xll.SBSAddInExcel.Functions.grpSaldo("BA","0000","MF",2,21030300000000,0,"E",$B152,YEAR(CZ$121),MONTH(CZ$121),DAY(CZ$121),"01",2,"T","R")</f>
        <v>206210524.44</v>
      </c>
      <c r="DA152" s="5">
        <f>_xll.SBSAddInExcel.Functions.grpSaldo("BA","0000","MF",2,21030300000000,0,"E",$B152,YEAR(DA$121),MONTH(DA$121),DAY(DA$121),"01",2,"T","R")</f>
        <v>207548899.53</v>
      </c>
      <c r="DB152" s="5">
        <f>_xll.SBSAddInExcel.Functions.grpSaldo("BA","0000","MF",2,21030300000000,0,"E",$B152,YEAR(DB$121),MONTH(DB$121),DAY(DB$121),"01",2,"T","R")</f>
        <v>227923613.31999999</v>
      </c>
      <c r="DC152" s="5">
        <f>_xll.SBSAddInExcel.Functions.grpSaldo("BA","0000","MF",2,21030300000000,0,"E",$B152,YEAR(DC$121),MONTH(DC$121),DAY(DC$121),"01",2,"T","R")</f>
        <v>239247509.77000001</v>
      </c>
      <c r="DD152" s="5">
        <f>_xll.SBSAddInExcel.Functions.grpSaldo("BA","0000","MF",2,21030300000000,0,"E",$B152,YEAR(DD$121),MONTH(DD$121),DAY(DD$121),"01",2,"T","R")</f>
        <v>243406417.19</v>
      </c>
      <c r="DE152" s="5">
        <f>_xll.SBSAddInExcel.Functions.grpSaldo("BA","0000","MF",2,21030300000000,0,"E",$B152,YEAR(DE$121),MONTH(DE$121),DAY(DE$121),"01",2,"T","R")</f>
        <v>251619649.00999999</v>
      </c>
      <c r="DF152" s="5">
        <f>_xll.SBSAddInExcel.Functions.grpSaldo("BA","0000","MF",2,21030300000000,0,"E",$B152,YEAR(DF$121),MONTH(DF$121),DAY(DF$121),"01",2,"T","R")</f>
        <v>298009979.98000002</v>
      </c>
      <c r="DG152" s="5">
        <f>_xll.SBSAddInExcel.Functions.grpSaldo("BA","0000","MF",2,21030300000000,0,"E",$B152,YEAR(DG$121),MONTH(DG$121),DAY(DG$121),"01",2,"T","R")</f>
        <v>353561084.20999998</v>
      </c>
      <c r="DH152" s="5">
        <f>_xll.SBSAddInExcel.Functions.grpSaldo("BA","0000","MF",2,21030300000000,0,"E",$B152,YEAR(DH$121),MONTH(DH$121),DAY(DH$121),"01",2,"T","R")</f>
        <v>346114010.29000002</v>
      </c>
    </row>
    <row r="153" spans="1:112" x14ac:dyDescent="0.3">
      <c r="B153" s="56">
        <v>142</v>
      </c>
      <c r="C153" s="1" t="s">
        <v>253</v>
      </c>
      <c r="D153" s="5">
        <f>_xll.SBSAddInExcel.Functions.grpSaldo("BA","0000","MF",2,21030300000000,0,"E",$B153,YEAR(D$121),MONTH(D$121),DAY(D$121),"01",2,"T","R")</f>
        <v>639179220.70000005</v>
      </c>
      <c r="E153" s="5">
        <f>_xll.SBSAddInExcel.Functions.grpSaldo("BA","0000","MF",2,21030300000000,0,"E",$B153,YEAR(E$121),MONTH(E$121),DAY(E$121),"01",2,"T","R")</f>
        <v>628323041.91999996</v>
      </c>
      <c r="F153" s="5">
        <f>_xll.SBSAddInExcel.Functions.grpSaldo("BA","0000","MF",2,21030300000000,0,"E",$B153,YEAR(F$121),MONTH(F$121),DAY(F$121),"01",2,"T","R")</f>
        <v>602399379.23000002</v>
      </c>
      <c r="G153" s="5">
        <f>_xll.SBSAddInExcel.Functions.grpSaldo("BA","0000","MF",2,21030300000000,0,"E",$B153,YEAR(G$121),MONTH(G$121),DAY(G$121),"01",2,"T","R")</f>
        <v>615404368.88999999</v>
      </c>
      <c r="H153" s="5">
        <f>_xll.SBSAddInExcel.Functions.grpSaldo("BA","0000","MF",2,21030300000000,0,"E",$B153,YEAR(H$121),MONTH(H$121),DAY(H$121),"01",2,"T","R")</f>
        <v>601006680.36000001</v>
      </c>
      <c r="I153" s="5">
        <f>_xll.SBSAddInExcel.Functions.grpSaldo("BA","0000","MF",2,21030300000000,0,"E",$B153,YEAR(I$121),MONTH(I$121),DAY(I$121),"01",2,"T","R")</f>
        <v>668489138.20000005</v>
      </c>
      <c r="J153" s="5">
        <f>_xll.SBSAddInExcel.Functions.grpSaldo("BA","0000","MF",2,21030300000000,0,"E",$B153,YEAR(J$121),MONTH(J$121),DAY(J$121),"01",2,"T","R")</f>
        <v>736407052.53999996</v>
      </c>
      <c r="K153" s="5">
        <f>_xll.SBSAddInExcel.Functions.grpSaldo("BA","0000","MF",2,21030300000000,0,"E",$B153,YEAR(K$121),MONTH(K$121),DAY(K$121),"01",2,"T","R")</f>
        <v>795250096.60000002</v>
      </c>
      <c r="L153" s="5">
        <f>_xll.SBSAddInExcel.Functions.grpSaldo("BA","0000","MF",2,21030300000000,0,"E",$B153,YEAR(L$121),MONTH(L$121),DAY(L$121),"01",2,"T","R")</f>
        <v>719290905.08000004</v>
      </c>
      <c r="M153" s="5">
        <f>_xll.SBSAddInExcel.Functions.grpSaldo("BA","0000","MF",2,21030300000000,0,"E",$B153,YEAR(M$121),MONTH(M$121),DAY(M$121),"01",2,"T","R")</f>
        <v>769207375.67999995</v>
      </c>
      <c r="N153" s="5">
        <f>_xll.SBSAddInExcel.Functions.grpSaldo("BA","0000","MF",2,21030300000000,0,"E",$B153,YEAR(N$121),MONTH(N$121),DAY(N$121),"01",2,"T","R")</f>
        <v>806410097.45000005</v>
      </c>
      <c r="O153" s="5">
        <f>_xll.SBSAddInExcel.Functions.grpSaldo("BA","0000","MF",2,21030300000000,0,"E",$B153,YEAR(O$121),MONTH(O$121),DAY(O$121),"01",2,"T","R")</f>
        <v>721883546.35000002</v>
      </c>
      <c r="P153" s="5">
        <f>_xll.SBSAddInExcel.Functions.grpSaldo("BA","0000","MF",2,21030300000000,0,"E",$B153,YEAR(P$121),MONTH(P$121),DAY(P$121),"01",2,"T","R")</f>
        <v>688515550.62</v>
      </c>
      <c r="Q153" s="5">
        <f>_xll.SBSAddInExcel.Functions.grpSaldo("BA","0000","MF",2,21030300000000,0,"E",$B153,YEAR(Q$121),MONTH(Q$121),DAY(Q$121),"01",2,"T","R")</f>
        <v>672949805.85000002</v>
      </c>
      <c r="R153" s="5">
        <f>_xll.SBSAddInExcel.Functions.grpSaldo("BA","0000","MF",2,21030300000000,0,"E",$B153,YEAR(R$121),MONTH(R$121),DAY(R$121),"01",2,"T","R")</f>
        <v>752612174.51999998</v>
      </c>
      <c r="S153" s="5">
        <f>_xll.SBSAddInExcel.Functions.grpSaldo("BA","0000","MF",2,21030300000000,0,"E",$B153,YEAR(S$121),MONTH(S$121),DAY(S$121),"01",2,"T","R")</f>
        <v>833131458.39999998</v>
      </c>
      <c r="T153" s="5">
        <f>_xll.SBSAddInExcel.Functions.grpSaldo("BA","0000","MF",2,21030300000000,0,"E",$B153,YEAR(T$121),MONTH(T$121),DAY(T$121),"01",2,"T","R")</f>
        <v>871566092.61000001</v>
      </c>
      <c r="U153" s="5">
        <f>_xll.SBSAddInExcel.Functions.grpSaldo("BA","0000","MF",2,21030300000000,0,"E",$B153,YEAR(U$121),MONTH(U$121),DAY(U$121),"01",2,"T","R")</f>
        <v>871761257.98000002</v>
      </c>
      <c r="V153" s="5">
        <f>_xll.SBSAddInExcel.Functions.grpSaldo("BA","0000","MF",2,21030300000000,0,"E",$B153,YEAR(V$121),MONTH(V$121),DAY(V$121),"01",2,"T","R")</f>
        <v>904272591.09000003</v>
      </c>
      <c r="W153" s="5">
        <f>_xll.SBSAddInExcel.Functions.grpSaldo("BA","0000","MF",2,21030300000000,0,"E",$B153,YEAR(W$121),MONTH(W$121),DAY(W$121),"01",2,"T","R")</f>
        <v>991675107.75999999</v>
      </c>
      <c r="X153" s="5">
        <f>_xll.SBSAddInExcel.Functions.grpSaldo("BA","0000","MF",2,21030300000000,0,"E",$B153,YEAR(X$121),MONTH(X$121),DAY(X$121),"01",2,"T","R")</f>
        <v>994949757.95000005</v>
      </c>
      <c r="Y153" s="5">
        <f>_xll.SBSAddInExcel.Functions.grpSaldo("BA","0000","MF",2,21030300000000,0,"E",$B153,YEAR(Y$121),MONTH(Y$121),DAY(Y$121),"01",2,"T","R")</f>
        <v>972305200.86000001</v>
      </c>
      <c r="Z153" s="5">
        <f>_xll.SBSAddInExcel.Functions.grpSaldo("BA","0000","MF",2,21030300000000,0,"E",$B153,YEAR(Z$121),MONTH(Z$121),DAY(Z$121),"01",2,"T","R")</f>
        <v>1048470449.9299999</v>
      </c>
      <c r="AA153" s="5">
        <f>_xll.SBSAddInExcel.Functions.grpSaldo("BA","0000","MF",2,21030300000000,0,"E",$B153,YEAR(AA$121),MONTH(AA$121),DAY(AA$121),"01",2,"T","R")</f>
        <v>997690849.83000004</v>
      </c>
      <c r="AB153" s="5">
        <f>_xll.SBSAddInExcel.Functions.grpSaldo("BA","0000","MF",2,21030300000000,0,"E",$B153,YEAR(AB$121),MONTH(AB$121),DAY(AB$121),"01",2,"T","R")</f>
        <v>1008042726.72</v>
      </c>
      <c r="AC153" s="5">
        <f>_xll.SBSAddInExcel.Functions.grpSaldo("BA","0000","MF",2,21030300000000,0,"E",$B153,YEAR(AC$121),MONTH(AC$121),DAY(AC$121),"01",2,"T","R")</f>
        <v>1056583651.72</v>
      </c>
      <c r="AD153" s="5">
        <f>_xll.SBSAddInExcel.Functions.grpSaldo("BA","0000","MF",2,21030300000000,0,"E",$B153,YEAR(AD$121),MONTH(AD$121),DAY(AD$121),"01",2,"T","R")</f>
        <v>966036227.13999999</v>
      </c>
      <c r="AE153" s="5">
        <f>_xll.SBSAddInExcel.Functions.grpSaldo("BA","0000","MF",2,21030300000000,0,"E",$B153,YEAR(AE$121),MONTH(AE$121),DAY(AE$121),"01",2,"T","R")</f>
        <v>902757008.23000002</v>
      </c>
      <c r="AF153" s="5">
        <f>_xll.SBSAddInExcel.Functions.grpSaldo("BA","0000","MF",2,21030300000000,0,"E",$B153,YEAR(AF$121),MONTH(AF$121),DAY(AF$121),"01",2,"T","R")</f>
        <v>867971475.83000004</v>
      </c>
      <c r="AG153" s="5">
        <f>_xll.SBSAddInExcel.Functions.grpSaldo("BA","0000","MF",2,21030300000000,0,"E",$B153,YEAR(AG$121),MONTH(AG$121),DAY(AG$121),"01",2,"T","R")</f>
        <v>888450559.64999998</v>
      </c>
      <c r="AH153" s="5">
        <f>_xll.SBSAddInExcel.Functions.grpSaldo("BA","0000","MF",2,21030300000000,0,"E",$B153,YEAR(AH$121),MONTH(AH$121),DAY(AH$121),"01",2,"T","R")</f>
        <v>980954933.32000005</v>
      </c>
      <c r="AI153" s="5">
        <f>_xll.SBSAddInExcel.Functions.grpSaldo("BA","0000","MF",2,21030300000000,0,"E",$B153,YEAR(AI$121),MONTH(AI$121),DAY(AI$121),"01",2,"T","R")</f>
        <v>1054929213.61</v>
      </c>
      <c r="AJ153" s="5">
        <f>_xll.SBSAddInExcel.Functions.grpSaldo("BA","0000","MF",2,21030300000000,0,"E",$B153,YEAR(AJ$121),MONTH(AJ$121),DAY(AJ$121),"01",2,"T","R")</f>
        <v>1011702925.6799999</v>
      </c>
      <c r="AK153" s="5">
        <f>_xll.SBSAddInExcel.Functions.grpSaldo("BA","0000","MF",2,21030300000000,0,"E",$B153,YEAR(AK$121),MONTH(AK$121),DAY(AK$121),"01",2,"T","R")</f>
        <v>1049854362.12</v>
      </c>
      <c r="AL153" s="5">
        <f>_xll.SBSAddInExcel.Functions.grpSaldo("BA","0000","MF",2,21030300000000,0,"E",$B153,YEAR(AL$121),MONTH(AL$121),DAY(AL$121),"01",2,"T","R")</f>
        <v>1064955061.87</v>
      </c>
      <c r="AM153" s="5">
        <f>_xll.SBSAddInExcel.Functions.grpSaldo("BA","0000","MF",2,21030300000000,0,"E",$B153,YEAR(AM$121),MONTH(AM$121),DAY(AM$121),"01",2,"T","R")</f>
        <v>1120289592.5899999</v>
      </c>
      <c r="AN153" s="5">
        <f>_xll.SBSAddInExcel.Functions.grpSaldo("BA","0000","MF",2,21030300000000,0,"E",$B153,YEAR(AN$121),MONTH(AN$121),DAY(AN$121),"01",2,"T","R")</f>
        <v>1249538708.47</v>
      </c>
      <c r="AO153" s="5">
        <f>_xll.SBSAddInExcel.Functions.grpSaldo("BA","0000","MF",2,21030300000000,0,"E",$B153,YEAR(AO$121),MONTH(AO$121),DAY(AO$121),"01",2,"T","R")</f>
        <v>1210648280.3599999</v>
      </c>
      <c r="AP153" s="5">
        <f>_xll.SBSAddInExcel.Functions.grpSaldo("BA","0000","MF",2,21030300000000,0,"E",$B153,YEAR(AP$121),MONTH(AP$121),DAY(AP$121),"01",2,"T","R")</f>
        <v>1215548210.53</v>
      </c>
      <c r="AQ153" s="5">
        <f>_xll.SBSAddInExcel.Functions.grpSaldo("BA","0000","MF",2,21030300000000,0,"E",$B153,YEAR(AQ$121),MONTH(AQ$121),DAY(AQ$121),"01",2,"T","R")</f>
        <v>1305596008.6400001</v>
      </c>
      <c r="AR153" s="5">
        <f>_xll.SBSAddInExcel.Functions.grpSaldo("BA","0000","MF",2,21030300000000,0,"E",$B153,YEAR(AR$121),MONTH(AR$121),DAY(AR$121),"01",2,"T","R")</f>
        <v>1213106206.45</v>
      </c>
      <c r="AS153" s="5">
        <f>_xll.SBSAddInExcel.Functions.grpSaldo("BA","0000","MF",2,21030300000000,0,"E",$B153,YEAR(AS$121),MONTH(AS$121),DAY(AS$121),"01",2,"T","R")</f>
        <v>1250063109.9400001</v>
      </c>
      <c r="AT153" s="5">
        <f>_xll.SBSAddInExcel.Functions.grpSaldo("BA","0000","MF",2,21030300000000,0,"E",$B153,YEAR(AT$121),MONTH(AT$121),DAY(AT$121),"01",2,"T","R")</f>
        <v>1353136260.1900001</v>
      </c>
      <c r="AU153" s="5">
        <f>_xll.SBSAddInExcel.Functions.grpSaldo("BA","0000","MF",2,21030300000000,0,"E",$B153,YEAR(AU$121),MONTH(AU$121),DAY(AU$121),"01",2,"T","R")</f>
        <v>1366683202.6900001</v>
      </c>
      <c r="AV153" s="5">
        <f>_xll.SBSAddInExcel.Functions.grpSaldo("BA","0000","MF",2,21030300000000,0,"E",$B153,YEAR(AV$121),MONTH(AV$121),DAY(AV$121),"01",2,"T","R")</f>
        <v>1264274101.6199999</v>
      </c>
      <c r="AW153" s="5">
        <f>_xll.SBSAddInExcel.Functions.grpSaldo("BA","0000","MF",2,21030300000000,0,"E",$B153,YEAR(AW$121),MONTH(AW$121),DAY(AW$121),"01",2,"T","R")</f>
        <v>1341516022.8399999</v>
      </c>
      <c r="AX153" s="5">
        <f>_xll.SBSAddInExcel.Functions.grpSaldo("BA","0000","MF",2,21030300000000,0,"E",$B153,YEAR(AX$121),MONTH(AX$121),DAY(AX$121),"01",2,"T","R")</f>
        <v>1525589490.1600001</v>
      </c>
      <c r="AY153" s="5">
        <f>_xll.SBSAddInExcel.Functions.grpSaldo("BA","0000","MF",2,21030300000000,0,"E",$B153,YEAR(AY$121),MONTH(AY$121),DAY(AY$121),"01",2,"T","R")</f>
        <v>1562454932.8900001</v>
      </c>
      <c r="AZ153" s="5">
        <f>_xll.SBSAddInExcel.Functions.grpSaldo("BA","0000","MF",2,21030300000000,0,"E",$B153,YEAR(AZ$121),MONTH(AZ$121),DAY(AZ$121),"01",2,"T","R")</f>
        <v>1594493113.6300001</v>
      </c>
      <c r="BA153" s="5">
        <f>_xll.SBSAddInExcel.Functions.grpSaldo("BA","0000","MF",2,21030300000000,0,"E",$B153,YEAR(BA$121),MONTH(BA$121),DAY(BA$121),"01",2,"T","R")</f>
        <v>1656529705.27</v>
      </c>
      <c r="BB153" s="5">
        <f>_xll.SBSAddInExcel.Functions.grpSaldo("BA","0000","MF",2,21030300000000,0,"E",$B153,YEAR(BB$121),MONTH(BB$121),DAY(BB$121),"01",2,"T","R")</f>
        <v>1643277308.6300001</v>
      </c>
      <c r="BC153" s="5">
        <f>_xll.SBSAddInExcel.Functions.grpSaldo("BA","0000","MF",2,21030300000000,0,"E",$B153,YEAR(BC$121),MONTH(BC$121),DAY(BC$121),"01",2,"T","R")</f>
        <v>1683440827.04</v>
      </c>
      <c r="BD153" s="5">
        <f>_xll.SBSAddInExcel.Functions.grpSaldo("BA","0000","MF",2,21030300000000,0,"E",$B153,YEAR(BD$121),MONTH(BD$121),DAY(BD$121),"01",2,"T","R")</f>
        <v>1698113168.4400001</v>
      </c>
      <c r="BE153" s="5">
        <f>_xll.SBSAddInExcel.Functions.grpSaldo("BA","0000","MF",2,21030300000000,0,"E",$B153,YEAR(BE$121),MONTH(BE$121),DAY(BE$121),"01",2,"T","R")</f>
        <v>1748184323.97</v>
      </c>
      <c r="BF153" s="5">
        <f>_xll.SBSAddInExcel.Functions.grpSaldo("BA","0000","MF",2,21030300000000,0,"E",$B153,YEAR(BF$121),MONTH(BF$121),DAY(BF$121),"01",2,"T","R")</f>
        <v>1753068838.03</v>
      </c>
      <c r="BG153" s="5">
        <f>_xll.SBSAddInExcel.Functions.grpSaldo("BA","0000","MF",2,21030300000000,0,"E",$B153,YEAR(BG$121),MONTH(BG$121),DAY(BG$121),"01",2,"T","R")</f>
        <v>1739519957.75</v>
      </c>
      <c r="BH153" s="5">
        <f>_xll.SBSAddInExcel.Functions.grpSaldo("BA","0000","MF",2,21030300000000,0,"E",$B153,YEAR(BH$121),MONTH(BH$121),DAY(BH$121),"01",2,"T","R")</f>
        <v>1795972298.8499999</v>
      </c>
      <c r="BI153" s="5">
        <f>_xll.SBSAddInExcel.Functions.grpSaldo("BA","0000","MF",2,21030300000000,0,"E",$B153,YEAR(BI$121),MONTH(BI$121),DAY(BI$121),"01",2,"T","R")</f>
        <v>1987078133.95</v>
      </c>
      <c r="BJ153" s="5">
        <f>_xll.SBSAddInExcel.Functions.grpSaldo("BA","0000","MF",2,21030300000000,0,"E",$B153,YEAR(BJ$121),MONTH(BJ$121),DAY(BJ$121),"01",2,"T","R")</f>
        <v>1992979522.47</v>
      </c>
      <c r="BK153" s="5">
        <f>_xll.SBSAddInExcel.Functions.grpSaldo("BA","0000","MF",2,21030300000000,0,"E",$B153,YEAR(BK$121),MONTH(BK$121),DAY(BK$121),"01",2,"T","R")</f>
        <v>2042617804.27</v>
      </c>
      <c r="BL153" s="5">
        <f>_xll.SBSAddInExcel.Functions.grpSaldo("BA","0000","MF",2,21030300000000,0,"E",$B153,YEAR(BL$121),MONTH(BL$121),DAY(BL$121),"01",2,"T","R")</f>
        <v>2012323188.53</v>
      </c>
      <c r="BM153" s="5">
        <f>_xll.SBSAddInExcel.Functions.grpSaldo("BA","0000","MF",2,21030300000000,0,"E",$B153,YEAR(BM$121),MONTH(BM$121),DAY(BM$121),"01",2,"T","R")</f>
        <v>2079320942.3199999</v>
      </c>
      <c r="BN153" s="5">
        <f>_xll.SBSAddInExcel.Functions.grpSaldo("BA","0000","MF",2,21030300000000,0,"E",$B153,YEAR(BN$121),MONTH(BN$121),DAY(BN$121),"01",2,"T","R")</f>
        <v>2116779749.5999999</v>
      </c>
      <c r="BO153" s="5">
        <f>_xll.SBSAddInExcel.Functions.grpSaldo("BA","0000","MF",2,21030300000000,0,"E",$B153,YEAR(BO$121),MONTH(BO$121),DAY(BO$121),"01",2,"T","R")</f>
        <v>2157053084.0700002</v>
      </c>
      <c r="BP153" s="5">
        <f>_xll.SBSAddInExcel.Functions.grpSaldo("BA","0000","MF",2,21030300000000,0,"E",$B153,YEAR(BP$121),MONTH(BP$121),DAY(BP$121),"01",2,"T","R")</f>
        <v>2043673264.6700001</v>
      </c>
      <c r="BQ153" s="5">
        <f>_xll.SBSAddInExcel.Functions.grpSaldo("BA","0000","MF",2,21030300000000,0,"E",$B153,YEAR(BQ$121),MONTH(BQ$121),DAY(BQ$121),"01",2,"T","R")</f>
        <v>2042510670.46</v>
      </c>
      <c r="BR153" s="5">
        <f>_xll.SBSAddInExcel.Functions.grpSaldo("BA","0000","MF",2,21030300000000,0,"E",$B153,YEAR(BR$121),MONTH(BR$121),DAY(BR$121),"01",2,"T","R")</f>
        <v>2065054885.9400001</v>
      </c>
      <c r="BS153" s="5">
        <f>_xll.SBSAddInExcel.Functions.grpSaldo("BA","0000","MF",2,21030300000000,0,"E",$B153,YEAR(BS$121),MONTH(BS$121),DAY(BS$121),"01",2,"T","R")</f>
        <v>2023610224.53</v>
      </c>
      <c r="BT153" s="5">
        <f>_xll.SBSAddInExcel.Functions.grpSaldo("BA","0000","MF",2,21030300000000,0,"E",$B153,YEAR(BT$121),MONTH(BT$121),DAY(BT$121),"01",2,"T","R")</f>
        <v>1920788821.8</v>
      </c>
      <c r="BU153" s="5">
        <f>_xll.SBSAddInExcel.Functions.grpSaldo("BA","0000","MF",2,21030300000000,0,"E",$B153,YEAR(BU$121),MONTH(BU$121),DAY(BU$121),"01",2,"T","R")</f>
        <v>1809159432.0799999</v>
      </c>
      <c r="BV153" s="5">
        <f>_xll.SBSAddInExcel.Functions.grpSaldo("BA","0000","MF",2,21030300000000,0,"E",$B153,YEAR(BV$121),MONTH(BV$121),DAY(BV$121),"01",2,"T","R")</f>
        <v>1636978071.98</v>
      </c>
      <c r="BW153" s="5">
        <f>_xll.SBSAddInExcel.Functions.grpSaldo("BA","0000","MF",2,21030300000000,0,"E",$B153,YEAR(BW$121),MONTH(BW$121),DAY(BW$121),"01",2,"T","R")</f>
        <v>1560652547.4400001</v>
      </c>
      <c r="BX153" s="5">
        <f>_xll.SBSAddInExcel.Functions.grpSaldo("BA","0000","MF",2,21030300000000,0,"E",$B153,YEAR(BX$121),MONTH(BX$121),DAY(BX$121),"01",2,"T","R")</f>
        <v>1601594650.6099999</v>
      </c>
      <c r="BY153" s="5">
        <f>_xll.SBSAddInExcel.Functions.grpSaldo("BA","0000","MF",2,21030300000000,0,"E",$B153,YEAR(BY$121),MONTH(BY$121),DAY(BY$121),"01",2,"T","R")</f>
        <v>1617149556.79</v>
      </c>
      <c r="BZ153" s="5">
        <f>_xll.SBSAddInExcel.Functions.grpSaldo("BA","0000","MF",2,21030300000000,0,"E",$B153,YEAR(BZ$121),MONTH(BZ$121),DAY(BZ$121),"01",2,"T","R")</f>
        <v>1608545249.29</v>
      </c>
      <c r="CA153" s="5">
        <f>_xll.SBSAddInExcel.Functions.grpSaldo("BA","0000","MF",2,21030300000000,0,"E",$B153,YEAR(CA$121),MONTH(CA$121),DAY(CA$121),"01",2,"T","R")</f>
        <v>1605487917.4400001</v>
      </c>
      <c r="CB153" s="5">
        <f>_xll.SBSAddInExcel.Functions.grpSaldo("BA","0000","MF",2,21030300000000,0,"E",$B153,YEAR(CB$121),MONTH(CB$121),DAY(CB$121),"01",2,"T","R")</f>
        <v>1580484952.01</v>
      </c>
      <c r="CC153" s="5">
        <f>_xll.SBSAddInExcel.Functions.grpSaldo("BA","0000","MF",2,21030300000000,0,"E",$B153,YEAR(CC$121),MONTH(CC$121),DAY(CC$121),"01",2,"T","R")</f>
        <v>1642306505.4000001</v>
      </c>
      <c r="CD153" s="5">
        <f>_xll.SBSAddInExcel.Functions.grpSaldo("BA","0000","MF",2,21030300000000,0,"E",$B153,YEAR(CD$121),MONTH(CD$121),DAY(CD$121),"01",2,"T","R")</f>
        <v>1619635972.79</v>
      </c>
      <c r="CE153" s="5">
        <f>_xll.SBSAddInExcel.Functions.grpSaldo("BA","0000","MF",2,21030300000000,0,"E",$B153,YEAR(CE$121),MONTH(CE$121),DAY(CE$121),"01",2,"T","R")</f>
        <v>1474651217.24</v>
      </c>
      <c r="CF153" s="5">
        <f>_xll.SBSAddInExcel.Functions.grpSaldo("BA","0000","MF",2,21030300000000,0,"E",$B153,YEAR(CF$121),MONTH(CF$121),DAY(CF$121),"01",2,"T","R")</f>
        <v>1554075836.7</v>
      </c>
      <c r="CG153" s="5">
        <f>_xll.SBSAddInExcel.Functions.grpSaldo("BA","0000","MF",2,21030300000000,0,"E",$B153,YEAR(CG$121),MONTH(CG$121),DAY(CG$121),"01",2,"T","R")</f>
        <v>1498613758.22</v>
      </c>
      <c r="CH153" s="5">
        <f>_xll.SBSAddInExcel.Functions.grpSaldo("BA","0000","MF",2,21030300000000,0,"E",$B153,YEAR(CH$121),MONTH(CH$121),DAY(CH$121),"01",2,"T","R")</f>
        <v>1467177586.8599999</v>
      </c>
      <c r="CI153" s="5">
        <f>_xll.SBSAddInExcel.Functions.grpSaldo("BA","0000","MF",2,21030300000000,0,"E",$B153,YEAR(CI$121),MONTH(CI$121),DAY(CI$121),"01",2,"T","R")</f>
        <v>1406290644.5999999</v>
      </c>
      <c r="CJ153" s="5">
        <f>_xll.SBSAddInExcel.Functions.grpSaldo("BA","0000","MF",2,21030300000000,0,"E",$B153,YEAR(CJ$121),MONTH(CJ$121),DAY(CJ$121),"01",2,"T","R")</f>
        <v>1656412698.6500001</v>
      </c>
      <c r="CK153" s="5">
        <f>_xll.SBSAddInExcel.Functions.grpSaldo("BA","0000","MF",2,21030300000000,0,"E",$B153,YEAR(CK$121),MONTH(CK$121),DAY(CK$121),"01",2,"T","R")</f>
        <v>1710297095.46</v>
      </c>
      <c r="CL153" s="5">
        <f>_xll.SBSAddInExcel.Functions.grpSaldo("BA","0000","MF",2,21030300000000,0,"E",$B153,YEAR(CL$121),MONTH(CL$121),DAY(CL$121),"01",2,"T","R")</f>
        <v>1724677778.1199999</v>
      </c>
      <c r="CM153" s="5">
        <f>_xll.SBSAddInExcel.Functions.grpSaldo("BA","0000","MF",2,21030300000000,0,"E",$B153,YEAR(CM$121),MONTH(CM$121),DAY(CM$121),"01",2,"T","R")</f>
        <v>1741068080.3800001</v>
      </c>
      <c r="CN153" s="5">
        <f>_xll.SBSAddInExcel.Functions.grpSaldo("BA","0000","MF",2,21030300000000,0,"E",$B153,YEAR(CN$121),MONTH(CN$121),DAY(CN$121),"01",2,"T","R")</f>
        <v>1755960224.75</v>
      </c>
      <c r="CO153" s="5">
        <f>_xll.SBSAddInExcel.Functions.grpSaldo("BA","0000","MF",2,21030300000000,0,"E",$B153,YEAR(CO$121),MONTH(CO$121),DAY(CO$121),"01",2,"T","R")</f>
        <v>1694135895.6700001</v>
      </c>
      <c r="CP153" s="5">
        <f>_xll.SBSAddInExcel.Functions.grpSaldo("BA","0000","MF",2,21030300000000,0,"E",$B153,YEAR(CP$121),MONTH(CP$121),DAY(CP$121),"01",2,"T","R")</f>
        <v>1664519310.1900001</v>
      </c>
      <c r="CQ153" s="5">
        <f>_xll.SBSAddInExcel.Functions.grpSaldo("BA","0000","MF",2,21030300000000,0,"E",$B153,YEAR(CQ$121),MONTH(CQ$121),DAY(CQ$121),"01",2,"T","R")</f>
        <v>1618375245.0999999</v>
      </c>
      <c r="CR153" s="5">
        <f>_xll.SBSAddInExcel.Functions.grpSaldo("BA","0000","MF",2,21030300000000,0,"E",$B153,YEAR(CR$121),MONTH(CR$121),DAY(CR$121),"01",2,"T","R")</f>
        <v>1508836446.4100001</v>
      </c>
      <c r="CS153" s="5">
        <f>_xll.SBSAddInExcel.Functions.grpSaldo("BA","0000","MF",2,21030300000000,0,"E",$B153,YEAR(CS$121),MONTH(CS$121),DAY(CS$121),"01",2,"T","R")</f>
        <v>1455444157.1300001</v>
      </c>
      <c r="CT153" s="5">
        <f>_xll.SBSAddInExcel.Functions.grpSaldo("BA","0000","MF",2,21030300000000,0,"E",$B153,YEAR(CT$121),MONTH(CT$121),DAY(CT$121),"01",2,"T","R")</f>
        <v>1367556137.72</v>
      </c>
      <c r="CU153" s="5">
        <f>_xll.SBSAddInExcel.Functions.grpSaldo("BA","0000","MF",2,21030300000000,0,"E",$B153,YEAR(CU$121),MONTH(CU$121),DAY(CU$121),"01",2,"T","R")</f>
        <v>1354200905.45</v>
      </c>
      <c r="CV153" s="5">
        <f>_xll.SBSAddInExcel.Functions.grpSaldo("BA","0000","MF",2,21030300000000,0,"E",$B153,YEAR(CV$121),MONTH(CV$121),DAY(CV$121),"01",2,"T","R")</f>
        <v>1434550407.77</v>
      </c>
      <c r="CW153" s="5">
        <f>_xll.SBSAddInExcel.Functions.grpSaldo("BA","0000","MF",2,21030300000000,0,"E",$B153,YEAR(CW$121),MONTH(CW$121),DAY(CW$121),"01",2,"T","R")</f>
        <v>1248692205.9400001</v>
      </c>
      <c r="CX153" s="5">
        <f>_xll.SBSAddInExcel.Functions.grpSaldo("BA","0000","MF",2,21030300000000,0,"E",$B153,YEAR(CX$121),MONTH(CX$121),DAY(CX$121),"01",2,"T","R")</f>
        <v>1288683223.7</v>
      </c>
      <c r="CY153" s="5">
        <f>_xll.SBSAddInExcel.Functions.grpSaldo("BA","0000","MF",2,21030300000000,0,"E",$B153,YEAR(CY$121),MONTH(CY$121),DAY(CY$121),"01",2,"T","R")</f>
        <v>1290862756.8800001</v>
      </c>
      <c r="CZ153" s="5">
        <f>_xll.SBSAddInExcel.Functions.grpSaldo("BA","0000","MF",2,21030300000000,0,"E",$B153,YEAR(CZ$121),MONTH(CZ$121),DAY(CZ$121),"01",2,"T","R")</f>
        <v>1382137551.3399999</v>
      </c>
      <c r="DA153" s="5">
        <f>_xll.SBSAddInExcel.Functions.grpSaldo("BA","0000","MF",2,21030300000000,0,"E",$B153,YEAR(DA$121),MONTH(DA$121),DAY(DA$121),"01",2,"T","R")</f>
        <v>1228319556.51</v>
      </c>
      <c r="DB153" s="5">
        <f>_xll.SBSAddInExcel.Functions.grpSaldo("BA","0000","MF",2,21030300000000,0,"E",$B153,YEAR(DB$121),MONTH(DB$121),DAY(DB$121),"01",2,"T","R")</f>
        <v>1245374167.27</v>
      </c>
      <c r="DC153" s="5">
        <f>_xll.SBSAddInExcel.Functions.grpSaldo("BA","0000","MF",2,21030300000000,0,"E",$B153,YEAR(DC$121),MONTH(DC$121),DAY(DC$121),"01",2,"T","R")</f>
        <v>1288615096.02</v>
      </c>
      <c r="DD153" s="5">
        <f>_xll.SBSAddInExcel.Functions.grpSaldo("BA","0000","MF",2,21030300000000,0,"E",$B153,YEAR(DD$121),MONTH(DD$121),DAY(DD$121),"01",2,"T","R")</f>
        <v>1429730724.72</v>
      </c>
      <c r="DE153" s="5">
        <f>_xll.SBSAddInExcel.Functions.grpSaldo("BA","0000","MF",2,21030300000000,0,"E",$B153,YEAR(DE$121),MONTH(DE$121),DAY(DE$121),"01",2,"T","R")</f>
        <v>1432047814.8499999</v>
      </c>
      <c r="DF153" s="5">
        <f>_xll.SBSAddInExcel.Functions.grpSaldo("BA","0000","MF",2,21030300000000,0,"E",$B153,YEAR(DF$121),MONTH(DF$121),DAY(DF$121),"01",2,"T","R")</f>
        <v>1396796846.45</v>
      </c>
      <c r="DG153" s="5">
        <f>_xll.SBSAddInExcel.Functions.grpSaldo("BA","0000","MF",2,21030300000000,0,"E",$B153,YEAR(DG$121),MONTH(DG$121),DAY(DG$121),"01",2,"T","R")</f>
        <v>1734101110.8299999</v>
      </c>
      <c r="DH153" s="5">
        <f>_xll.SBSAddInExcel.Functions.grpSaldo("BA","0000","MF",2,21030300000000,0,"E",$B153,YEAR(DH$121),MONTH(DH$121),DAY(DH$121),"01",2,"T","R")</f>
        <v>1697405050.47</v>
      </c>
    </row>
    <row r="154" spans="1:112" x14ac:dyDescent="0.3">
      <c r="B154" s="56">
        <v>143</v>
      </c>
      <c r="C154" s="1" t="s">
        <v>261</v>
      </c>
      <c r="D154" s="5">
        <f>_xll.SBSAddInExcel.Functions.grpSaldo("BA","0000","MF",2,21030300000000,0,"E",$B154,YEAR(D$121),MONTH(D$121),DAY(D$121),"01",2,"T","R")</f>
        <v>153618695.09</v>
      </c>
      <c r="E154" s="5">
        <f>_xll.SBSAddInExcel.Functions.grpSaldo("BA","0000","MF",2,21030300000000,0,"E",$B154,YEAR(E$121),MONTH(E$121),DAY(E$121),"01",2,"T","R")</f>
        <v>150252124.69999999</v>
      </c>
      <c r="F154" s="5">
        <f>_xll.SBSAddInExcel.Functions.grpSaldo("BA","0000","MF",2,21030300000000,0,"E",$B154,YEAR(F$121),MONTH(F$121),DAY(F$121),"01",2,"T","R")</f>
        <v>157817778.96000001</v>
      </c>
      <c r="G154" s="5">
        <f>_xll.SBSAddInExcel.Functions.grpSaldo("BA","0000","MF",2,21030300000000,0,"E",$B154,YEAR(G$121),MONTH(G$121),DAY(G$121),"01",2,"T","R")</f>
        <v>137901481.46000001</v>
      </c>
      <c r="H154" s="5">
        <f>_xll.SBSAddInExcel.Functions.grpSaldo("BA","0000","MF",2,21030300000000,0,"E",$B154,YEAR(H$121),MONTH(H$121),DAY(H$121),"01",2,"T","R")</f>
        <v>157510541.87</v>
      </c>
      <c r="I154" s="5">
        <f>_xll.SBSAddInExcel.Functions.grpSaldo("BA","0000","MF",2,21030300000000,0,"E",$B154,YEAR(I$121),MONTH(I$121),DAY(I$121),"01",2,"T","R")</f>
        <v>157236389.11000001</v>
      </c>
      <c r="J154" s="5">
        <f>_xll.SBSAddInExcel.Functions.grpSaldo("BA","0000","MF",2,21030300000000,0,"E",$B154,YEAR(J$121),MONTH(J$121),DAY(J$121),"01",2,"T","R")</f>
        <v>142146014.13999999</v>
      </c>
      <c r="K154" s="5">
        <f>_xll.SBSAddInExcel.Functions.grpSaldo("BA","0000","MF",2,21030300000000,0,"E",$B154,YEAR(K$121),MONTH(K$121),DAY(K$121),"01",2,"T","R")</f>
        <v>136212090.86000001</v>
      </c>
      <c r="L154" s="5">
        <f>_xll.SBSAddInExcel.Functions.grpSaldo("BA","0000","MF",2,21030300000000,0,"E",$B154,YEAR(L$121),MONTH(L$121),DAY(L$121),"01",2,"T","R")</f>
        <v>122569873.28</v>
      </c>
      <c r="M154" s="5">
        <f>_xll.SBSAddInExcel.Functions.grpSaldo("BA","0000","MF",2,21030300000000,0,"E",$B154,YEAR(M$121),MONTH(M$121),DAY(M$121),"01",2,"T","R")</f>
        <v>120903349.68000001</v>
      </c>
      <c r="N154" s="5">
        <f>_xll.SBSAddInExcel.Functions.grpSaldo("BA","0000","MF",2,21030300000000,0,"E",$B154,YEAR(N$121),MONTH(N$121),DAY(N$121),"01",2,"T","R")</f>
        <v>85740035.25</v>
      </c>
      <c r="O154" s="5">
        <f>_xll.SBSAddInExcel.Functions.grpSaldo("BA","0000","MF",2,21030300000000,0,"E",$B154,YEAR(O$121),MONTH(O$121),DAY(O$121),"01",2,"T","R")</f>
        <v>63723185.200000003</v>
      </c>
      <c r="P154" s="5">
        <f>_xll.SBSAddInExcel.Functions.grpSaldo("BA","0000","MF",2,21030300000000,0,"E",$B154,YEAR(P$121),MONTH(P$121),DAY(P$121),"01",2,"T","R")</f>
        <v>102821895.95</v>
      </c>
      <c r="Q154" s="5">
        <f>_xll.SBSAddInExcel.Functions.grpSaldo("BA","0000","MF",2,21030300000000,0,"E",$B154,YEAR(Q$121),MONTH(Q$121),DAY(Q$121),"01",2,"T","R")</f>
        <v>100146527.03</v>
      </c>
      <c r="R154" s="5">
        <f>_xll.SBSAddInExcel.Functions.grpSaldo("BA","0000","MF",2,21030300000000,0,"E",$B154,YEAR(R$121),MONTH(R$121),DAY(R$121),"01",2,"T","R")</f>
        <v>103147479.59999999</v>
      </c>
      <c r="S154" s="5">
        <f>_xll.SBSAddInExcel.Functions.grpSaldo("BA","0000","MF",2,21030300000000,0,"E",$B154,YEAR(S$121),MONTH(S$121),DAY(S$121),"01",2,"T","R")</f>
        <v>110268796.76000001</v>
      </c>
      <c r="T154" s="5">
        <f>_xll.SBSAddInExcel.Functions.grpSaldo("BA","0000","MF",2,21030300000000,0,"E",$B154,YEAR(T$121),MONTH(T$121),DAY(T$121),"01",2,"T","R")</f>
        <v>119360226.8</v>
      </c>
      <c r="U154" s="5">
        <f>_xll.SBSAddInExcel.Functions.grpSaldo("BA","0000","MF",2,21030300000000,0,"E",$B154,YEAR(U$121),MONTH(U$121),DAY(U$121),"01",2,"T","R")</f>
        <v>132994554.78</v>
      </c>
      <c r="V154" s="5">
        <f>_xll.SBSAddInExcel.Functions.grpSaldo("BA","0000","MF",2,21030300000000,0,"E",$B154,YEAR(V$121),MONTH(V$121),DAY(V$121),"01",2,"T","R")</f>
        <v>147561494.41</v>
      </c>
      <c r="W154" s="5">
        <f>_xll.SBSAddInExcel.Functions.grpSaldo("BA","0000","MF",2,21030300000000,0,"E",$B154,YEAR(W$121),MONTH(W$121),DAY(W$121),"01",2,"T","R")</f>
        <v>149344793.41</v>
      </c>
      <c r="X154" s="5">
        <f>_xll.SBSAddInExcel.Functions.grpSaldo("BA","0000","MF",2,21030300000000,0,"E",$B154,YEAR(X$121),MONTH(X$121),DAY(X$121),"01",2,"T","R")</f>
        <v>156818771.34999999</v>
      </c>
      <c r="Y154" s="5">
        <f>_xll.SBSAddInExcel.Functions.grpSaldo("BA","0000","MF",2,21030300000000,0,"E",$B154,YEAR(Y$121),MONTH(Y$121),DAY(Y$121),"01",2,"T","R")</f>
        <v>153055668.09999999</v>
      </c>
      <c r="Z154" s="5">
        <f>_xll.SBSAddInExcel.Functions.grpSaldo("BA","0000","MF",2,21030300000000,0,"E",$B154,YEAR(Z$121),MONTH(Z$121),DAY(Z$121),"01",2,"T","R")</f>
        <v>148598473.56999999</v>
      </c>
      <c r="AA154" s="5">
        <f>_xll.SBSAddInExcel.Functions.grpSaldo("BA","0000","MF",2,21030300000000,0,"E",$B154,YEAR(AA$121),MONTH(AA$121),DAY(AA$121),"01",2,"T","R")</f>
        <v>148712436.75999999</v>
      </c>
      <c r="AB154" s="5">
        <f>_xll.SBSAddInExcel.Functions.grpSaldo("BA","0000","MF",2,21030300000000,0,"E",$B154,YEAR(AB$121),MONTH(AB$121),DAY(AB$121),"01",2,"T","R")</f>
        <v>140385214.75</v>
      </c>
      <c r="AC154" s="5">
        <f>_xll.SBSAddInExcel.Functions.grpSaldo("BA","0000","MF",2,21030300000000,0,"E",$B154,YEAR(AC$121),MONTH(AC$121),DAY(AC$121),"01",2,"T","R")</f>
        <v>133386992.2</v>
      </c>
      <c r="AD154" s="5">
        <f>_xll.SBSAddInExcel.Functions.grpSaldo("BA","0000","MF",2,21030300000000,0,"E",$B154,YEAR(AD$121),MONTH(AD$121),DAY(AD$121),"01",2,"T","R")</f>
        <v>132794935.7</v>
      </c>
      <c r="AE154" s="5">
        <f>_xll.SBSAddInExcel.Functions.grpSaldo("BA","0000","MF",2,21030300000000,0,"E",$B154,YEAR(AE$121),MONTH(AE$121),DAY(AE$121),"01",2,"T","R")</f>
        <v>125535122.28</v>
      </c>
      <c r="AF154" s="5">
        <f>_xll.SBSAddInExcel.Functions.grpSaldo("BA","0000","MF",2,21030300000000,0,"E",$B154,YEAR(AF$121),MONTH(AF$121),DAY(AF$121),"01",2,"T","R")</f>
        <v>118122726.73</v>
      </c>
      <c r="AG154" s="5">
        <f>_xll.SBSAddInExcel.Functions.grpSaldo("BA","0000","MF",2,21030300000000,0,"E",$B154,YEAR(AG$121),MONTH(AG$121),DAY(AG$121),"01",2,"T","R")</f>
        <v>126587356.88</v>
      </c>
      <c r="AH154" s="5">
        <f>_xll.SBSAddInExcel.Functions.grpSaldo("BA","0000","MF",2,21030300000000,0,"E",$B154,YEAR(AH$121),MONTH(AH$121),DAY(AH$121),"01",2,"T","R")</f>
        <v>118760212.22</v>
      </c>
      <c r="AI154" s="5">
        <f>_xll.SBSAddInExcel.Functions.grpSaldo("BA","0000","MF",2,21030300000000,0,"E",$B154,YEAR(AI$121),MONTH(AI$121),DAY(AI$121),"01",2,"T","R")</f>
        <v>120503130.64</v>
      </c>
      <c r="AJ154" s="5">
        <f>_xll.SBSAddInExcel.Functions.grpSaldo("BA","0000","MF",2,21030300000000,0,"E",$B154,YEAR(AJ$121),MONTH(AJ$121),DAY(AJ$121),"01",2,"T","R")</f>
        <v>120623444.94</v>
      </c>
      <c r="AK154" s="5">
        <f>_xll.SBSAddInExcel.Functions.grpSaldo("BA","0000","MF",2,21030300000000,0,"E",$B154,YEAR(AK$121),MONTH(AK$121),DAY(AK$121),"01",2,"T","R")</f>
        <v>120366585.29000001</v>
      </c>
      <c r="AL154" s="5">
        <f>_xll.SBSAddInExcel.Functions.grpSaldo("BA","0000","MF",2,21030300000000,0,"E",$B154,YEAR(AL$121),MONTH(AL$121),DAY(AL$121),"01",2,"T","R")</f>
        <v>124723024.40000001</v>
      </c>
      <c r="AM154" s="5">
        <f>_xll.SBSAddInExcel.Functions.grpSaldo("BA","0000","MF",2,21030300000000,0,"E",$B154,YEAR(AM$121),MONTH(AM$121),DAY(AM$121),"01",2,"T","R")</f>
        <v>125593356.06</v>
      </c>
      <c r="AN154" s="5">
        <f>_xll.SBSAddInExcel.Functions.grpSaldo("BA","0000","MF",2,21030300000000,0,"E",$B154,YEAR(AN$121),MONTH(AN$121),DAY(AN$121),"01",2,"T","R")</f>
        <v>125179304.40000001</v>
      </c>
      <c r="AO154" s="5">
        <f>_xll.SBSAddInExcel.Functions.grpSaldo("BA","0000","MF",2,21030300000000,0,"E",$B154,YEAR(AO$121),MONTH(AO$121),DAY(AO$121),"01",2,"T","R")</f>
        <v>129427904.79000001</v>
      </c>
      <c r="AP154" s="5">
        <f>_xll.SBSAddInExcel.Functions.grpSaldo("BA","0000","MF",2,21030300000000,0,"E",$B154,YEAR(AP$121),MONTH(AP$121),DAY(AP$121),"01",2,"T","R")</f>
        <v>145654084.09999999</v>
      </c>
      <c r="AQ154" s="5">
        <f>_xll.SBSAddInExcel.Functions.grpSaldo("BA","0000","MF",2,21030300000000,0,"E",$B154,YEAR(AQ$121),MONTH(AQ$121),DAY(AQ$121),"01",2,"T","R")</f>
        <v>143980111.44</v>
      </c>
      <c r="AR154" s="5">
        <f>_xll.SBSAddInExcel.Functions.grpSaldo("BA","0000","MF",2,21030300000000,0,"E",$B154,YEAR(AR$121),MONTH(AR$121),DAY(AR$121),"01",2,"T","R")</f>
        <v>142270995.15000001</v>
      </c>
      <c r="AS154" s="5">
        <f>_xll.SBSAddInExcel.Functions.grpSaldo("BA","0000","MF",2,21030300000000,0,"E",$B154,YEAR(AS$121),MONTH(AS$121),DAY(AS$121),"01",2,"T","R")</f>
        <v>143706983.52000001</v>
      </c>
      <c r="AT154" s="5">
        <f>_xll.SBSAddInExcel.Functions.grpSaldo("BA","0000","MF",2,21030300000000,0,"E",$B154,YEAR(AT$121),MONTH(AT$121),DAY(AT$121),"01",2,"T","R")</f>
        <v>147665470.66999999</v>
      </c>
      <c r="AU154" s="5">
        <f>_xll.SBSAddInExcel.Functions.grpSaldo("BA","0000","MF",2,21030300000000,0,"E",$B154,YEAR(AU$121),MONTH(AU$121),DAY(AU$121),"01",2,"T","R")</f>
        <v>153760014.13999999</v>
      </c>
      <c r="AV154" s="5">
        <f>_xll.SBSAddInExcel.Functions.grpSaldo("BA","0000","MF",2,21030300000000,0,"E",$B154,YEAR(AV$121),MONTH(AV$121),DAY(AV$121),"01",2,"T","R")</f>
        <v>163235183.63</v>
      </c>
      <c r="AW154" s="5">
        <f>_xll.SBSAddInExcel.Functions.grpSaldo("BA","0000","MF",2,21030300000000,0,"E",$B154,YEAR(AW$121),MONTH(AW$121),DAY(AW$121),"01",2,"T","R")</f>
        <v>168386437.59999999</v>
      </c>
      <c r="AX154" s="5">
        <f>_xll.SBSAddInExcel.Functions.grpSaldo("BA","0000","MF",2,21030300000000,0,"E",$B154,YEAR(AX$121),MONTH(AX$121),DAY(AX$121),"01",2,"T","R")</f>
        <v>188872174.87</v>
      </c>
      <c r="AY154" s="5">
        <f>_xll.SBSAddInExcel.Functions.grpSaldo("BA","0000","MF",2,21030300000000,0,"E",$B154,YEAR(AY$121),MONTH(AY$121),DAY(AY$121),"01",2,"T","R")</f>
        <v>203305942.62</v>
      </c>
      <c r="AZ154" s="5">
        <f>_xll.SBSAddInExcel.Functions.grpSaldo("BA","0000","MF",2,21030300000000,0,"E",$B154,YEAR(AZ$121),MONTH(AZ$121),DAY(AZ$121),"01",2,"T","R")</f>
        <v>216161716.52000001</v>
      </c>
      <c r="BA154" s="5">
        <f>_xll.SBSAddInExcel.Functions.grpSaldo("BA","0000","MF",2,21030300000000,0,"E",$B154,YEAR(BA$121),MONTH(BA$121),DAY(BA$121),"01",2,"T","R")</f>
        <v>241608740.06</v>
      </c>
      <c r="BB154" s="5">
        <f>_xll.SBSAddInExcel.Functions.grpSaldo("BA","0000","MF",2,21030300000000,0,"E",$B154,YEAR(BB$121),MONTH(BB$121),DAY(BB$121),"01",2,"T","R")</f>
        <v>253626609.5</v>
      </c>
      <c r="BC154" s="5">
        <f>_xll.SBSAddInExcel.Functions.grpSaldo("BA","0000","MF",2,21030300000000,0,"E",$B154,YEAR(BC$121),MONTH(BC$121),DAY(BC$121),"01",2,"T","R")</f>
        <v>273504349.94999999</v>
      </c>
      <c r="BD154" s="5">
        <f>_xll.SBSAddInExcel.Functions.grpSaldo("BA","0000","MF",2,21030300000000,0,"E",$B154,YEAR(BD$121),MONTH(BD$121),DAY(BD$121),"01",2,"T","R")</f>
        <v>300361954.33999997</v>
      </c>
      <c r="BE154" s="5">
        <f>_xll.SBSAddInExcel.Functions.grpSaldo("BA","0000","MF",2,21030300000000,0,"E",$B154,YEAR(BE$121),MONTH(BE$121),DAY(BE$121),"01",2,"T","R")</f>
        <v>310081363.25</v>
      </c>
      <c r="BF154" s="5">
        <f>_xll.SBSAddInExcel.Functions.grpSaldo("BA","0000","MF",2,21030300000000,0,"E",$B154,YEAR(BF$121),MONTH(BF$121),DAY(BF$121),"01",2,"T","R")</f>
        <v>301220056.5</v>
      </c>
      <c r="BG154" s="5">
        <f>_xll.SBSAddInExcel.Functions.grpSaldo("BA","0000","MF",2,21030300000000,0,"E",$B154,YEAR(BG$121),MONTH(BG$121),DAY(BG$121),"01",2,"T","R")</f>
        <v>296286859.82999998</v>
      </c>
      <c r="BH154" s="5">
        <f>_xll.SBSAddInExcel.Functions.grpSaldo("BA","0000","MF",2,21030300000000,0,"E",$B154,YEAR(BH$121),MONTH(BH$121),DAY(BH$121),"01",2,"T","R")</f>
        <v>292882348.13</v>
      </c>
      <c r="BI154" s="5">
        <f>_xll.SBSAddInExcel.Functions.grpSaldo("BA","0000","MF",2,21030300000000,0,"E",$B154,YEAR(BI$121),MONTH(BI$121),DAY(BI$121),"01",2,"T","R")</f>
        <v>303188314.88999999</v>
      </c>
      <c r="BJ154" s="5">
        <f>_xll.SBSAddInExcel.Functions.grpSaldo("BA","0000","MF",2,21030300000000,0,"E",$B154,YEAR(BJ$121),MONTH(BJ$121),DAY(BJ$121),"01",2,"T","R")</f>
        <v>329497424.44999999</v>
      </c>
      <c r="BK154" s="5">
        <f>_xll.SBSAddInExcel.Functions.grpSaldo("BA","0000","MF",2,21030300000000,0,"E",$B154,YEAR(BK$121),MONTH(BK$121),DAY(BK$121),"01",2,"T","R")</f>
        <v>338179239.5</v>
      </c>
      <c r="BL154" s="5">
        <f>_xll.SBSAddInExcel.Functions.grpSaldo("BA","0000","MF",2,21030300000000,0,"E",$B154,YEAR(BL$121),MONTH(BL$121),DAY(BL$121),"01",2,"T","R")</f>
        <v>344884128.56</v>
      </c>
      <c r="BM154" s="5">
        <f>_xll.SBSAddInExcel.Functions.grpSaldo("BA","0000","MF",2,21030300000000,0,"E",$B154,YEAR(BM$121),MONTH(BM$121),DAY(BM$121),"01",2,"T","R")</f>
        <v>355652774.81</v>
      </c>
      <c r="BN154" s="5">
        <f>_xll.SBSAddInExcel.Functions.grpSaldo("BA","0000","MF",2,21030300000000,0,"E",$B154,YEAR(BN$121),MONTH(BN$121),DAY(BN$121),"01",2,"T","R")</f>
        <v>360171173.37</v>
      </c>
      <c r="BO154" s="5">
        <f>_xll.SBSAddInExcel.Functions.grpSaldo("BA","0000","MF",2,21030300000000,0,"E",$B154,YEAR(BO$121),MONTH(BO$121),DAY(BO$121),"01",2,"T","R")</f>
        <v>343985522.08999997</v>
      </c>
      <c r="BP154" s="5">
        <f>_xll.SBSAddInExcel.Functions.grpSaldo("BA","0000","MF",2,21030300000000,0,"E",$B154,YEAR(BP$121),MONTH(BP$121),DAY(BP$121),"01",2,"T","R")</f>
        <v>338668554.39999998</v>
      </c>
      <c r="BQ154" s="5">
        <f>_xll.SBSAddInExcel.Functions.grpSaldo("BA","0000","MF",2,21030300000000,0,"E",$B154,YEAR(BQ$121),MONTH(BQ$121),DAY(BQ$121),"01",2,"T","R")</f>
        <v>338226427.44</v>
      </c>
      <c r="BR154" s="5">
        <f>_xll.SBSAddInExcel.Functions.grpSaldo("BA","0000","MF",2,21030300000000,0,"E",$B154,YEAR(BR$121),MONTH(BR$121),DAY(BR$121),"01",2,"T","R")</f>
        <v>346221712</v>
      </c>
      <c r="BS154" s="5">
        <f>_xll.SBSAddInExcel.Functions.grpSaldo("BA","0000","MF",2,21030300000000,0,"E",$B154,YEAR(BS$121),MONTH(BS$121),DAY(BS$121),"01",2,"T","R")</f>
        <v>358136835.99000001</v>
      </c>
      <c r="BT154" s="5">
        <f>_xll.SBSAddInExcel.Functions.grpSaldo("BA","0000","MF",2,21030300000000,0,"E",$B154,YEAR(BT$121),MONTH(BT$121),DAY(BT$121),"01",2,"T","R")</f>
        <v>368571861.06999999</v>
      </c>
      <c r="BU154" s="5">
        <f>_xll.SBSAddInExcel.Functions.grpSaldo("BA","0000","MF",2,21030300000000,0,"E",$B154,YEAR(BU$121),MONTH(BU$121),DAY(BU$121),"01",2,"T","R")</f>
        <v>375660901.80000001</v>
      </c>
      <c r="BV154" s="5">
        <f>_xll.SBSAddInExcel.Functions.grpSaldo("BA","0000","MF",2,21030300000000,0,"E",$B154,YEAR(BV$121),MONTH(BV$121),DAY(BV$121),"01",2,"T","R")</f>
        <v>393952367.58999997</v>
      </c>
      <c r="BW154" s="5">
        <f>_xll.SBSAddInExcel.Functions.grpSaldo("BA","0000","MF",2,21030300000000,0,"E",$B154,YEAR(BW$121),MONTH(BW$121),DAY(BW$121),"01",2,"T","R")</f>
        <v>390119704.63</v>
      </c>
      <c r="BX154" s="5">
        <f>_xll.SBSAddInExcel.Functions.grpSaldo("BA","0000","MF",2,21030300000000,0,"E",$B154,YEAR(BX$121),MONTH(BX$121),DAY(BX$121),"01",2,"T","R")</f>
        <v>392351751.70999998</v>
      </c>
      <c r="BY154" s="5">
        <f>_xll.SBSAddInExcel.Functions.grpSaldo("BA","0000","MF",2,21030300000000,0,"E",$B154,YEAR(BY$121),MONTH(BY$121),DAY(BY$121),"01",2,"T","R")</f>
        <v>392608069.37</v>
      </c>
      <c r="BZ154" s="5">
        <f>_xll.SBSAddInExcel.Functions.grpSaldo("BA","0000","MF",2,21030300000000,0,"E",$B154,YEAR(BZ$121),MONTH(BZ$121),DAY(BZ$121),"01",2,"T","R")</f>
        <v>393816951.52999997</v>
      </c>
      <c r="CA154" s="5">
        <f>_xll.SBSAddInExcel.Functions.grpSaldo("BA","0000","MF",2,21030300000000,0,"E",$B154,YEAR(CA$121),MONTH(CA$121),DAY(CA$121),"01",2,"T","R")</f>
        <v>400686634.58999997</v>
      </c>
      <c r="CB154" s="5">
        <f>_xll.SBSAddInExcel.Functions.grpSaldo("BA","0000","MF",2,21030300000000,0,"E",$B154,YEAR(CB$121),MONTH(CB$121),DAY(CB$121),"01",2,"T","R")</f>
        <v>401054166.93000001</v>
      </c>
      <c r="CC154" s="5">
        <f>_xll.SBSAddInExcel.Functions.grpSaldo("BA","0000","MF",2,21030300000000,0,"E",$B154,YEAR(CC$121),MONTH(CC$121),DAY(CC$121),"01",2,"T","R")</f>
        <v>407789538.05000001</v>
      </c>
      <c r="CD154" s="5">
        <f>_xll.SBSAddInExcel.Functions.grpSaldo("BA","0000","MF",2,21030300000000,0,"E",$B154,YEAR(CD$121),MONTH(CD$121),DAY(CD$121),"01",2,"T","R")</f>
        <v>411801405.12</v>
      </c>
      <c r="CE154" s="5">
        <f>_xll.SBSAddInExcel.Functions.grpSaldo("BA","0000","MF",2,21030300000000,0,"E",$B154,YEAR(CE$121),MONTH(CE$121),DAY(CE$121),"01",2,"T","R")</f>
        <v>400668694.81</v>
      </c>
      <c r="CF154" s="5">
        <f>_xll.SBSAddInExcel.Functions.grpSaldo("BA","0000","MF",2,21030300000000,0,"E",$B154,YEAR(CF$121),MONTH(CF$121),DAY(CF$121),"01",2,"T","R")</f>
        <v>392217709.89999998</v>
      </c>
      <c r="CG154" s="5">
        <f>_xll.SBSAddInExcel.Functions.grpSaldo("BA","0000","MF",2,21030300000000,0,"E",$B154,YEAR(CG$121),MONTH(CG$121),DAY(CG$121),"01",2,"T","R")</f>
        <v>384951162.37</v>
      </c>
      <c r="CH154" s="5">
        <f>_xll.SBSAddInExcel.Functions.grpSaldo("BA","0000","MF",2,21030300000000,0,"E",$B154,YEAR(CH$121),MONTH(CH$121),DAY(CH$121),"01",2,"T","R")</f>
        <v>382699271.39999998</v>
      </c>
      <c r="CI154" s="5">
        <f>_xll.SBSAddInExcel.Functions.grpSaldo("BA","0000","MF",2,21030300000000,0,"E",$B154,YEAR(CI$121),MONTH(CI$121),DAY(CI$121),"01",2,"T","R")</f>
        <v>373052852.87</v>
      </c>
      <c r="CJ154" s="5">
        <f>_xll.SBSAddInExcel.Functions.grpSaldo("BA","0000","MF",2,21030300000000,0,"E",$B154,YEAR(CJ$121),MONTH(CJ$121),DAY(CJ$121),"01",2,"T","R")</f>
        <v>361846981.32999998</v>
      </c>
      <c r="CK154" s="5">
        <f>_xll.SBSAddInExcel.Functions.grpSaldo("BA","0000","MF",2,21030300000000,0,"E",$B154,YEAR(CK$121),MONTH(CK$121),DAY(CK$121),"01",2,"T","R")</f>
        <v>353020971.18000001</v>
      </c>
      <c r="CL154" s="5">
        <f>_xll.SBSAddInExcel.Functions.grpSaldo("BA","0000","MF",2,21030300000000,0,"E",$B154,YEAR(CL$121),MONTH(CL$121),DAY(CL$121),"01",2,"T","R")</f>
        <v>364842712.51999998</v>
      </c>
      <c r="CM154" s="5">
        <f>_xll.SBSAddInExcel.Functions.grpSaldo("BA","0000","MF",2,21030300000000,0,"E",$B154,YEAR(CM$121),MONTH(CM$121),DAY(CM$121),"01",2,"T","R")</f>
        <v>372735132.99000001</v>
      </c>
      <c r="CN154" s="5">
        <f>_xll.SBSAddInExcel.Functions.grpSaldo("BA","0000","MF",2,21030300000000,0,"E",$B154,YEAR(CN$121),MONTH(CN$121),DAY(CN$121),"01",2,"T","R")</f>
        <v>383161688.99000001</v>
      </c>
      <c r="CO154" s="5">
        <f>_xll.SBSAddInExcel.Functions.grpSaldo("BA","0000","MF",2,21030300000000,0,"E",$B154,YEAR(CO$121),MONTH(CO$121),DAY(CO$121),"01",2,"T","R")</f>
        <v>391979917.41000003</v>
      </c>
      <c r="CP154" s="5">
        <f>_xll.SBSAddInExcel.Functions.grpSaldo("BA","0000","MF",2,21030300000000,0,"E",$B154,YEAR(CP$121),MONTH(CP$121),DAY(CP$121),"01",2,"T","R")</f>
        <v>393202151.19</v>
      </c>
      <c r="CQ154" s="5">
        <f>_xll.SBSAddInExcel.Functions.grpSaldo("BA","0000","MF",2,21030300000000,0,"E",$B154,YEAR(CQ$121),MONTH(CQ$121),DAY(CQ$121),"01",2,"T","R")</f>
        <v>394355357.39999998</v>
      </c>
      <c r="CR154" s="5">
        <f>_xll.SBSAddInExcel.Functions.grpSaldo("BA","0000","MF",2,21030300000000,0,"E",$B154,YEAR(CR$121),MONTH(CR$121),DAY(CR$121),"01",2,"T","R")</f>
        <v>392136801.51999998</v>
      </c>
      <c r="CS154" s="5">
        <f>_xll.SBSAddInExcel.Functions.grpSaldo("BA","0000","MF",2,21030300000000,0,"E",$B154,YEAR(CS$121),MONTH(CS$121),DAY(CS$121),"01",2,"T","R")</f>
        <v>383808753.36000001</v>
      </c>
      <c r="CT154" s="5">
        <f>_xll.SBSAddInExcel.Functions.grpSaldo("BA","0000","MF",2,21030300000000,0,"E",$B154,YEAR(CT$121),MONTH(CT$121),DAY(CT$121),"01",2,"T","R")</f>
        <v>378476716.85000002</v>
      </c>
      <c r="CU154" s="5">
        <f>_xll.SBSAddInExcel.Functions.grpSaldo("BA","0000","MF",2,21030300000000,0,"E",$B154,YEAR(CU$121),MONTH(CU$121),DAY(CU$121),"01",2,"T","R")</f>
        <v>372613481.82999998</v>
      </c>
      <c r="CV154" s="5">
        <f>_xll.SBSAddInExcel.Functions.grpSaldo("BA","0000","MF",2,21030300000000,0,"E",$B154,YEAR(CV$121),MONTH(CV$121),DAY(CV$121),"01",2,"T","R")</f>
        <v>362877206.92000002</v>
      </c>
      <c r="CW154" s="5">
        <f>_xll.SBSAddInExcel.Functions.grpSaldo("BA","0000","MF",2,21030300000000,0,"E",$B154,YEAR(CW$121),MONTH(CW$121),DAY(CW$121),"01",2,"T","R")</f>
        <v>359117041.13</v>
      </c>
      <c r="CX154" s="5">
        <f>_xll.SBSAddInExcel.Functions.grpSaldo("BA","0000","MF",2,21030300000000,0,"E",$B154,YEAR(CX$121),MONTH(CX$121),DAY(CX$121),"01",2,"T","R")</f>
        <v>357541638.43000001</v>
      </c>
      <c r="CY154" s="5">
        <f>_xll.SBSAddInExcel.Functions.grpSaldo("BA","0000","MF",2,21030300000000,0,"E",$B154,YEAR(CY$121),MONTH(CY$121),DAY(CY$121),"01",2,"T","R")</f>
        <v>373400302.50999999</v>
      </c>
      <c r="CZ154" s="5">
        <f>_xll.SBSAddInExcel.Functions.grpSaldo("BA","0000","MF",2,21030300000000,0,"E",$B154,YEAR(CZ$121),MONTH(CZ$121),DAY(CZ$121),"01",2,"T","R")</f>
        <v>357307024.44999999</v>
      </c>
      <c r="DA154" s="5">
        <f>_xll.SBSAddInExcel.Functions.grpSaldo("BA","0000","MF",2,21030300000000,0,"E",$B154,YEAR(DA$121),MONTH(DA$121),DAY(DA$121),"01",2,"T","R")</f>
        <v>362751928.61000001</v>
      </c>
      <c r="DB154" s="5">
        <f>_xll.SBSAddInExcel.Functions.grpSaldo("BA","0000","MF",2,21030300000000,0,"E",$B154,YEAR(DB$121),MONTH(DB$121),DAY(DB$121),"01",2,"T","R")</f>
        <v>370891516.57999998</v>
      </c>
      <c r="DC154" s="5">
        <f>_xll.SBSAddInExcel.Functions.grpSaldo("BA","0000","MF",2,21030300000000,0,"E",$B154,YEAR(DC$121),MONTH(DC$121),DAY(DC$121),"01",2,"T","R")</f>
        <v>373002825.25999999</v>
      </c>
      <c r="DD154" s="5">
        <f>_xll.SBSAddInExcel.Functions.grpSaldo("BA","0000","MF",2,21030300000000,0,"E",$B154,YEAR(DD$121),MONTH(DD$121),DAY(DD$121),"01",2,"T","R")</f>
        <v>381260056.25</v>
      </c>
      <c r="DE154" s="5">
        <f>_xll.SBSAddInExcel.Functions.grpSaldo("BA","0000","MF",2,21030300000000,0,"E",$B154,YEAR(DE$121),MONTH(DE$121),DAY(DE$121),"01",2,"T","R")</f>
        <v>387428230.45999998</v>
      </c>
      <c r="DF154" s="5">
        <f>_xll.SBSAddInExcel.Functions.grpSaldo("BA","0000","MF",2,21030300000000,0,"E",$B154,YEAR(DF$121),MONTH(DF$121),DAY(DF$121),"01",2,"T","R")</f>
        <v>393154199.14999998</v>
      </c>
      <c r="DG154" s="5">
        <f>_xll.SBSAddInExcel.Functions.grpSaldo("BA","0000","MF",2,21030300000000,0,"E",$B154,YEAR(DG$121),MONTH(DG$121),DAY(DG$121),"01",2,"T","R")</f>
        <v>0</v>
      </c>
      <c r="DH154" s="5">
        <f>_xll.SBSAddInExcel.Functions.grpSaldo("BA","0000","MF",2,21030300000000,0,"E",$B154,YEAR(DH$121),MONTH(DH$121),DAY(DH$121),"01",2,"T","R")</f>
        <v>0</v>
      </c>
    </row>
    <row r="155" spans="1:112" x14ac:dyDescent="0.3">
      <c r="B155" s="56">
        <v>144</v>
      </c>
      <c r="C155" s="1" t="s">
        <v>262</v>
      </c>
      <c r="D155" s="5">
        <f>_xll.SBSAddInExcel.Functions.grpSaldo("BA","0000","MF",2,21030300000000,0,"E",$B155,YEAR(D$121),MONTH(D$121),DAY(D$121),"01",2,"T","R")</f>
        <v>0</v>
      </c>
      <c r="E155" s="5">
        <f>_xll.SBSAddInExcel.Functions.grpSaldo("BA","0000","MF",2,21030300000000,0,"E",$B155,YEAR(E$121),MONTH(E$121),DAY(E$121),"01",2,"T","R")</f>
        <v>0</v>
      </c>
      <c r="F155" s="5">
        <f>_xll.SBSAddInExcel.Functions.grpSaldo("BA","0000","MF",2,21030300000000,0,"E",$B155,YEAR(F$121),MONTH(F$121),DAY(F$121),"01",2,"T","R")</f>
        <v>0</v>
      </c>
      <c r="G155" s="5">
        <f>_xll.SBSAddInExcel.Functions.grpSaldo("BA","0000","MF",2,21030300000000,0,"E",$B155,YEAR(G$121),MONTH(G$121),DAY(G$121),"01",2,"T","R")</f>
        <v>0</v>
      </c>
      <c r="H155" s="5">
        <f>_xll.SBSAddInExcel.Functions.grpSaldo("BA","0000","MF",2,21030300000000,0,"E",$B155,YEAR(H$121),MONTH(H$121),DAY(H$121),"01",2,"T","R")</f>
        <v>0</v>
      </c>
      <c r="I155" s="5">
        <f>_xll.SBSAddInExcel.Functions.grpSaldo("BA","0000","MF",2,21030300000000,0,"E",$B155,YEAR(I$121),MONTH(I$121),DAY(I$121),"01",2,"T","R")</f>
        <v>0</v>
      </c>
      <c r="J155" s="5">
        <f>_xll.SBSAddInExcel.Functions.grpSaldo("BA","0000","MF",2,21030300000000,0,"E",$B155,YEAR(J$121),MONTH(J$121),DAY(J$121),"01",2,"T","R")</f>
        <v>0</v>
      </c>
      <c r="K155" s="5">
        <f>_xll.SBSAddInExcel.Functions.grpSaldo("BA","0000","MF",2,21030300000000,0,"E",$B155,YEAR(K$121),MONTH(K$121),DAY(K$121),"01",2,"T","R")</f>
        <v>0</v>
      </c>
      <c r="L155" s="5">
        <f>_xll.SBSAddInExcel.Functions.grpSaldo("BA","0000","MF",2,21030300000000,0,"E",$B155,YEAR(L$121),MONTH(L$121),DAY(L$121),"01",2,"T","R")</f>
        <v>0</v>
      </c>
      <c r="M155" s="5">
        <f>_xll.SBSAddInExcel.Functions.grpSaldo("BA","0000","MF",2,21030300000000,0,"E",$B155,YEAR(M$121),MONTH(M$121),DAY(M$121),"01",2,"T","R")</f>
        <v>0</v>
      </c>
      <c r="N155" s="5">
        <f>_xll.SBSAddInExcel.Functions.grpSaldo("BA","0000","MF",2,21030300000000,0,"E",$B155,YEAR(N$121),MONTH(N$121),DAY(N$121),"01",2,"T","R")</f>
        <v>0</v>
      </c>
      <c r="O155" s="5">
        <f>_xll.SBSAddInExcel.Functions.grpSaldo("BA","0000","MF",2,21030300000000,0,"E",$B155,YEAR(O$121),MONTH(O$121),DAY(O$121),"01",2,"T","R")</f>
        <v>0</v>
      </c>
      <c r="P155" s="5">
        <f>_xll.SBSAddInExcel.Functions.grpSaldo("BA","0000","MF",2,21030300000000,0,"E",$B155,YEAR(P$121),MONTH(P$121),DAY(P$121),"01",2,"T","R")</f>
        <v>2028929.15</v>
      </c>
      <c r="Q155" s="5">
        <f>_xll.SBSAddInExcel.Functions.grpSaldo("BA","0000","MF",2,21030300000000,0,"E",$B155,YEAR(Q$121),MONTH(Q$121),DAY(Q$121),"01",2,"T","R")</f>
        <v>3242690.83</v>
      </c>
      <c r="R155" s="5">
        <f>_xll.SBSAddInExcel.Functions.grpSaldo("BA","0000","MF",2,21030300000000,0,"E",$B155,YEAR(R$121),MONTH(R$121),DAY(R$121),"01",2,"T","R")</f>
        <v>5275560.51</v>
      </c>
      <c r="S155" s="5">
        <f>_xll.SBSAddInExcel.Functions.grpSaldo("BA","0000","MF",2,21030300000000,0,"E",$B155,YEAR(S$121),MONTH(S$121),DAY(S$121),"01",2,"T","R")</f>
        <v>5593392.9500000002</v>
      </c>
      <c r="T155" s="5">
        <f>_xll.SBSAddInExcel.Functions.grpSaldo("BA","0000","MF",2,21030300000000,0,"E",$B155,YEAR(T$121),MONTH(T$121),DAY(T$121),"01",2,"T","R")</f>
        <v>5786978.21</v>
      </c>
      <c r="U155" s="5">
        <f>_xll.SBSAddInExcel.Functions.grpSaldo("BA","0000","MF",2,21030300000000,0,"E",$B155,YEAR(U$121),MONTH(U$121),DAY(U$121),"01",2,"T","R")</f>
        <v>8097824.7400000002</v>
      </c>
      <c r="V155" s="5">
        <f>_xll.SBSAddInExcel.Functions.grpSaldo("BA","0000","MF",2,21030300000000,0,"E",$B155,YEAR(V$121),MONTH(V$121),DAY(V$121),"01",2,"T","R")</f>
        <v>9134722.2300000004</v>
      </c>
      <c r="W155" s="5">
        <f>_xll.SBSAddInExcel.Functions.grpSaldo("BA","0000","MF",2,21030300000000,0,"E",$B155,YEAR(W$121),MONTH(W$121),DAY(W$121),"01",2,"T","R")</f>
        <v>9933116.7699999996</v>
      </c>
      <c r="X155" s="5">
        <f>_xll.SBSAddInExcel.Functions.grpSaldo("BA","0000","MF",2,21030300000000,0,"E",$B155,YEAR(X$121),MONTH(X$121),DAY(X$121),"01",2,"T","R")</f>
        <v>11391568.119999999</v>
      </c>
      <c r="Y155" s="5">
        <f>_xll.SBSAddInExcel.Functions.grpSaldo("BA","0000","MF",2,21030300000000,0,"E",$B155,YEAR(Y$121),MONTH(Y$121),DAY(Y$121),"01",2,"T","R")</f>
        <v>11935357.310000001</v>
      </c>
      <c r="Z155" s="5">
        <f>_xll.SBSAddInExcel.Functions.grpSaldo("BA","0000","MF",2,21030300000000,0,"E",$B155,YEAR(Z$121),MONTH(Z$121),DAY(Z$121),"01",2,"T","R")</f>
        <v>16130171.25</v>
      </c>
      <c r="AA155" s="5">
        <f>_xll.SBSAddInExcel.Functions.grpSaldo("BA","0000","MF",2,21030300000000,0,"E",$B155,YEAR(AA$121),MONTH(AA$121),DAY(AA$121),"01",2,"T","R")</f>
        <v>25121777.609999999</v>
      </c>
      <c r="AB155" s="5">
        <f>_xll.SBSAddInExcel.Functions.grpSaldo("BA","0000","MF",2,21030300000000,0,"E",$B155,YEAR(AB$121),MONTH(AB$121),DAY(AB$121),"01",2,"T","R")</f>
        <v>252131523.61000001</v>
      </c>
      <c r="AC155" s="5">
        <f>_xll.SBSAddInExcel.Functions.grpSaldo("BA","0000","MF",2,21030300000000,0,"E",$B155,YEAR(AC$121),MONTH(AC$121),DAY(AC$121),"01",2,"T","R")</f>
        <v>268277030.91999999</v>
      </c>
      <c r="AD155" s="5">
        <f>_xll.SBSAddInExcel.Functions.grpSaldo("BA","0000","MF",2,21030300000000,0,"E",$B155,YEAR(AD$121),MONTH(AD$121),DAY(AD$121),"01",2,"T","R")</f>
        <v>272983459.89999998</v>
      </c>
      <c r="AE155" s="5">
        <f>_xll.SBSAddInExcel.Functions.grpSaldo("BA","0000","MF",2,21030300000000,0,"E",$B155,YEAR(AE$121),MONTH(AE$121),DAY(AE$121),"01",2,"T","R")</f>
        <v>269360127.94</v>
      </c>
      <c r="AF155" s="5">
        <f>_xll.SBSAddInExcel.Functions.grpSaldo("BA","0000","MF",2,21030300000000,0,"E",$B155,YEAR(AF$121),MONTH(AF$121),DAY(AF$121),"01",2,"T","R")</f>
        <v>273057595.36000001</v>
      </c>
      <c r="AG155" s="5">
        <f>_xll.SBSAddInExcel.Functions.grpSaldo("BA","0000","MF",2,21030300000000,0,"E",$B155,YEAR(AG$121),MONTH(AG$121),DAY(AG$121),"01",2,"T","R")</f>
        <v>257119177.62</v>
      </c>
      <c r="AH155" s="5">
        <f>_xll.SBSAddInExcel.Functions.grpSaldo("BA","0000","MF",2,21030300000000,0,"E",$B155,YEAR(AH$121),MONTH(AH$121),DAY(AH$121),"01",2,"T","R")</f>
        <v>262783280.80000001</v>
      </c>
      <c r="AI155" s="5">
        <f>_xll.SBSAddInExcel.Functions.grpSaldo("BA","0000","MF",2,21030300000000,0,"E",$B155,YEAR(AI$121),MONTH(AI$121),DAY(AI$121),"01",2,"T","R")</f>
        <v>265809725.31999999</v>
      </c>
      <c r="AJ155" s="5">
        <f>_xll.SBSAddInExcel.Functions.grpSaldo("BA","0000","MF",2,21030300000000,0,"E",$B155,YEAR(AJ$121),MONTH(AJ$121),DAY(AJ$121),"01",2,"T","R")</f>
        <v>266779088.18000001</v>
      </c>
      <c r="AK155" s="5">
        <f>_xll.SBSAddInExcel.Functions.grpSaldo("BA","0000","MF",2,21030300000000,0,"E",$B155,YEAR(AK$121),MONTH(AK$121),DAY(AK$121),"01",2,"T","R")</f>
        <v>263026601.74000001</v>
      </c>
      <c r="AL155" s="5">
        <f>_xll.SBSAddInExcel.Functions.grpSaldo("BA","0000","MF",2,21030300000000,0,"E",$B155,YEAR(AL$121),MONTH(AL$121),DAY(AL$121),"01",2,"T","R")</f>
        <v>257067320.33000001</v>
      </c>
      <c r="AM155" s="5">
        <f>_xll.SBSAddInExcel.Functions.grpSaldo("BA","0000","MF",2,21030300000000,0,"E",$B155,YEAR(AM$121),MONTH(AM$121),DAY(AM$121),"01",2,"T","R")</f>
        <v>248088406.69999999</v>
      </c>
      <c r="AN155" s="5">
        <f>_xll.SBSAddInExcel.Functions.grpSaldo("BA","0000","MF",2,21030300000000,0,"E",$B155,YEAR(AN$121),MONTH(AN$121),DAY(AN$121),"01",2,"T","R")</f>
        <v>242758062.38999999</v>
      </c>
      <c r="AO155" s="5">
        <f>_xll.SBSAddInExcel.Functions.grpSaldo("BA","0000","MF",2,21030300000000,0,"E",$B155,YEAR(AO$121),MONTH(AO$121),DAY(AO$121),"01",2,"T","R")</f>
        <v>237056485.93000001</v>
      </c>
      <c r="AP155" s="5">
        <f>_xll.SBSAddInExcel.Functions.grpSaldo("BA","0000","MF",2,21030300000000,0,"E",$B155,YEAR(AP$121),MONTH(AP$121),DAY(AP$121),"01",2,"T","R")</f>
        <v>233841857.44999999</v>
      </c>
      <c r="AQ155" s="5">
        <f>_xll.SBSAddInExcel.Functions.grpSaldo("BA","0000","MF",2,21030300000000,0,"E",$B155,YEAR(AQ$121),MONTH(AQ$121),DAY(AQ$121),"01",2,"T","R")</f>
        <v>229017261.90000001</v>
      </c>
      <c r="AR155" s="5">
        <f>_xll.SBSAddInExcel.Functions.grpSaldo("BA","0000","MF",2,21030300000000,0,"E",$B155,YEAR(AR$121),MONTH(AR$121),DAY(AR$121),"01",2,"T","R")</f>
        <v>230249776.78</v>
      </c>
      <c r="AS155" s="5">
        <f>_xll.SBSAddInExcel.Functions.grpSaldo("BA","0000","MF",2,21030300000000,0,"E",$B155,YEAR(AS$121),MONTH(AS$121),DAY(AS$121),"01",2,"T","R")</f>
        <v>229426580.53</v>
      </c>
      <c r="AT155" s="5">
        <f>_xll.SBSAddInExcel.Functions.grpSaldo("BA","0000","MF",2,21030300000000,0,"E",$B155,YEAR(AT$121),MONTH(AT$121),DAY(AT$121),"01",2,"T","R")</f>
        <v>228214690.94999999</v>
      </c>
      <c r="AU155" s="5">
        <f>_xll.SBSAddInExcel.Functions.grpSaldo("BA","0000","MF",2,21030300000000,0,"E",$B155,YEAR(AU$121),MONTH(AU$121),DAY(AU$121),"01",2,"T","R")</f>
        <v>228274894.84</v>
      </c>
      <c r="AV155" s="5">
        <f>_xll.SBSAddInExcel.Functions.grpSaldo("BA","0000","MF",2,21030300000000,0,"E",$B155,YEAR(AV$121),MONTH(AV$121),DAY(AV$121),"01",2,"T","R")</f>
        <v>231013803.38</v>
      </c>
      <c r="AW155" s="5">
        <f>_xll.SBSAddInExcel.Functions.grpSaldo("BA","0000","MF",2,21030300000000,0,"E",$B155,YEAR(AW$121),MONTH(AW$121),DAY(AW$121),"01",2,"T","R")</f>
        <v>231395744.09</v>
      </c>
      <c r="AX155" s="5">
        <f>_xll.SBSAddInExcel.Functions.grpSaldo("BA","0000","MF",2,21030300000000,0,"E",$B155,YEAR(AX$121),MONTH(AX$121),DAY(AX$121),"01",2,"T","R")</f>
        <v>228460500.99000001</v>
      </c>
      <c r="AY155" s="5">
        <f>_xll.SBSAddInExcel.Functions.grpSaldo("BA","0000","MF",2,21030300000000,0,"E",$B155,YEAR(AY$121),MONTH(AY$121),DAY(AY$121),"01",2,"T","R")</f>
        <v>227631049.72</v>
      </c>
      <c r="AZ155" s="5">
        <f>_xll.SBSAddInExcel.Functions.grpSaldo("BA","0000","MF",2,21030300000000,0,"E",$B155,YEAR(AZ$121),MONTH(AZ$121),DAY(AZ$121),"01",2,"T","R")</f>
        <v>227152584.09999999</v>
      </c>
      <c r="BA155" s="5">
        <f>_xll.SBSAddInExcel.Functions.grpSaldo("BA","0000","MF",2,21030300000000,0,"E",$B155,YEAR(BA$121),MONTH(BA$121),DAY(BA$121),"01",2,"T","R")</f>
        <v>221874534.86000001</v>
      </c>
      <c r="BB155" s="5">
        <f>_xll.SBSAddInExcel.Functions.grpSaldo("BA","0000","MF",2,21030300000000,0,"E",$B155,YEAR(BB$121),MONTH(BB$121),DAY(BB$121),"01",2,"T","R")</f>
        <v>216908925.38</v>
      </c>
      <c r="BC155" s="5">
        <f>_xll.SBSAddInExcel.Functions.grpSaldo("BA","0000","MF",2,21030300000000,0,"E",$B155,YEAR(BC$121),MONTH(BC$121),DAY(BC$121),"01",2,"T","R")</f>
        <v>213403655.88</v>
      </c>
      <c r="BD155" s="5">
        <f>_xll.SBSAddInExcel.Functions.grpSaldo("BA","0000","MF",2,21030300000000,0,"E",$B155,YEAR(BD$121),MONTH(BD$121),DAY(BD$121),"01",2,"T","R")</f>
        <v>207478595.34999999</v>
      </c>
      <c r="BE155" s="5">
        <f>_xll.SBSAddInExcel.Functions.grpSaldo("BA","0000","MF",2,21030300000000,0,"E",$B155,YEAR(BE$121),MONTH(BE$121),DAY(BE$121),"01",2,"T","R")</f>
        <v>206037483.12</v>
      </c>
      <c r="BF155" s="5">
        <f>_xll.SBSAddInExcel.Functions.grpSaldo("BA","0000","MF",2,21030300000000,0,"E",$B155,YEAR(BF$121),MONTH(BF$121),DAY(BF$121),"01",2,"T","R")</f>
        <v>204391945.56</v>
      </c>
      <c r="BG155" s="5">
        <f>_xll.SBSAddInExcel.Functions.grpSaldo("BA","0000","MF",2,21030300000000,0,"E",$B155,YEAR(BG$121),MONTH(BG$121),DAY(BG$121),"01",2,"T","R")</f>
        <v>201006524.25999999</v>
      </c>
      <c r="BH155" s="5">
        <f>_xll.SBSAddInExcel.Functions.grpSaldo("BA","0000","MF",2,21030300000000,0,"E",$B155,YEAR(BH$121),MONTH(BH$121),DAY(BH$121),"01",2,"T","R")</f>
        <v>197788320.78999999</v>
      </c>
      <c r="BI155" s="5">
        <f>_xll.SBSAddInExcel.Functions.grpSaldo("BA","0000","MF",2,21030300000000,0,"E",$B155,YEAR(BI$121),MONTH(BI$121),DAY(BI$121),"01",2,"T","R")</f>
        <v>195189678.66999999</v>
      </c>
      <c r="BJ155" s="5">
        <f>_xll.SBSAddInExcel.Functions.grpSaldo("BA","0000","MF",2,21030300000000,0,"E",$B155,YEAR(BJ$121),MONTH(BJ$121),DAY(BJ$121),"01",2,"T","R")</f>
        <v>195106686.40000001</v>
      </c>
      <c r="BK155" s="5">
        <f>_xll.SBSAddInExcel.Functions.grpSaldo("BA","0000","MF",2,21030300000000,0,"E",$B155,YEAR(BK$121),MONTH(BK$121),DAY(BK$121),"01",2,"T","R")</f>
        <v>193471646.06999999</v>
      </c>
      <c r="BL155" s="5">
        <f>_xll.SBSAddInExcel.Functions.grpSaldo("BA","0000","MF",2,21030300000000,0,"E",$B155,YEAR(BL$121),MONTH(BL$121),DAY(BL$121),"01",2,"T","R")</f>
        <v>191326439.31999999</v>
      </c>
      <c r="BM155" s="5">
        <f>_xll.SBSAddInExcel.Functions.grpSaldo("BA","0000","MF",2,21030300000000,0,"E",$B155,YEAR(BM$121),MONTH(BM$121),DAY(BM$121),"01",2,"T","R")</f>
        <v>190302873.09999999</v>
      </c>
      <c r="BN155" s="5">
        <f>_xll.SBSAddInExcel.Functions.grpSaldo("BA","0000","MF",2,21030300000000,0,"E",$B155,YEAR(BN$121),MONTH(BN$121),DAY(BN$121),"01",2,"T","R")</f>
        <v>190330474.84</v>
      </c>
      <c r="BO155" s="5">
        <f>_xll.SBSAddInExcel.Functions.grpSaldo("BA","0000","MF",2,21030300000000,0,"E",$B155,YEAR(BO$121),MONTH(BO$121),DAY(BO$121),"01",2,"T","R")</f>
        <v>202445916.72</v>
      </c>
      <c r="BP155" s="5">
        <f>_xll.SBSAddInExcel.Functions.grpSaldo("BA","0000","MF",2,21030300000000,0,"E",$B155,YEAR(BP$121),MONTH(BP$121),DAY(BP$121),"01",2,"T","R")</f>
        <v>218386213.16999999</v>
      </c>
      <c r="BQ155" s="5">
        <f>_xll.SBSAddInExcel.Functions.grpSaldo("BA","0000","MF",2,21030300000000,0,"E",$B155,YEAR(BQ$121),MONTH(BQ$121),DAY(BQ$121),"01",2,"T","R")</f>
        <v>226982091.84</v>
      </c>
      <c r="BR155" s="5">
        <f>_xll.SBSAddInExcel.Functions.grpSaldo("BA","0000","MF",2,21030300000000,0,"E",$B155,YEAR(BR$121),MONTH(BR$121),DAY(BR$121),"01",2,"T","R")</f>
        <v>234154163.21000001</v>
      </c>
      <c r="BS155" s="5">
        <f>_xll.SBSAddInExcel.Functions.grpSaldo("BA","0000","MF",2,21030300000000,0,"E",$B155,YEAR(BS$121),MONTH(BS$121),DAY(BS$121),"01",2,"T","R")</f>
        <v>239639070.59</v>
      </c>
      <c r="BT155" s="5">
        <f>_xll.SBSAddInExcel.Functions.grpSaldo("BA","0000","MF",2,21030300000000,0,"E",$B155,YEAR(BT$121),MONTH(BT$121),DAY(BT$121),"01",2,"T","R")</f>
        <v>245546693.58000001</v>
      </c>
      <c r="BU155" s="5">
        <f>_xll.SBSAddInExcel.Functions.grpSaldo("BA","0000","MF",2,21030300000000,0,"E",$B155,YEAR(BU$121),MONTH(BU$121),DAY(BU$121),"01",2,"T","R")</f>
        <v>246713524.87</v>
      </c>
      <c r="BV155" s="5">
        <f>_xll.SBSAddInExcel.Functions.grpSaldo("BA","0000","MF",2,21030300000000,0,"E",$B155,YEAR(BV$121),MONTH(BV$121),DAY(BV$121),"01",2,"T","R")</f>
        <v>245453379.61000001</v>
      </c>
      <c r="BW155" s="5">
        <f>_xll.SBSAddInExcel.Functions.grpSaldo("BA","0000","MF",2,21030300000000,0,"E",$B155,YEAR(BW$121),MONTH(BW$121),DAY(BW$121),"01",2,"T","R")</f>
        <v>240244753.72</v>
      </c>
      <c r="BX155" s="5">
        <f>_xll.SBSAddInExcel.Functions.grpSaldo("BA","0000","MF",2,21030300000000,0,"E",$B155,YEAR(BX$121),MONTH(BX$121),DAY(BX$121),"01",2,"T","R")</f>
        <v>237141242.33000001</v>
      </c>
      <c r="BY155" s="5">
        <f>_xll.SBSAddInExcel.Functions.grpSaldo("BA","0000","MF",2,21030300000000,0,"E",$B155,YEAR(BY$121),MONTH(BY$121),DAY(BY$121),"01",2,"T","R")</f>
        <v>234326578.25</v>
      </c>
      <c r="BZ155" s="5">
        <f>_xll.SBSAddInExcel.Functions.grpSaldo("BA","0000","MF",2,21030300000000,0,"E",$B155,YEAR(BZ$121),MONTH(BZ$121),DAY(BZ$121),"01",2,"T","R")</f>
        <v>237557150.34999999</v>
      </c>
      <c r="CA155" s="5">
        <f>_xll.SBSAddInExcel.Functions.grpSaldo("BA","0000","MF",2,21030300000000,0,"E",$B155,YEAR(CA$121),MONTH(CA$121),DAY(CA$121),"01",2,"T","R")</f>
        <v>239500583.81999999</v>
      </c>
      <c r="CB155" s="5">
        <f>_xll.SBSAddInExcel.Functions.grpSaldo("BA","0000","MF",2,21030300000000,0,"E",$B155,YEAR(CB$121),MONTH(CB$121),DAY(CB$121),"01",2,"T","R")</f>
        <v>234758571.15000001</v>
      </c>
      <c r="CC155" s="5">
        <f>_xll.SBSAddInExcel.Functions.grpSaldo("BA","0000","MF",2,21030300000000,0,"E",$B155,YEAR(CC$121),MONTH(CC$121),DAY(CC$121),"01",2,"T","R")</f>
        <v>233479280.71000001</v>
      </c>
      <c r="CD155" s="5">
        <f>_xll.SBSAddInExcel.Functions.grpSaldo("BA","0000","MF",2,21030300000000,0,"E",$B155,YEAR(CD$121),MONTH(CD$121),DAY(CD$121),"01",2,"T","R")</f>
        <v>233988341.71000001</v>
      </c>
      <c r="CE155" s="5">
        <f>_xll.SBSAddInExcel.Functions.grpSaldo("BA","0000","MF",2,21030300000000,0,"E",$B155,YEAR(CE$121),MONTH(CE$121),DAY(CE$121),"01",2,"T","R")</f>
        <v>235977364.44</v>
      </c>
      <c r="CF155" s="5">
        <f>_xll.SBSAddInExcel.Functions.grpSaldo("BA","0000","MF",2,21030300000000,0,"E",$B155,YEAR(CF$121),MONTH(CF$121),DAY(CF$121),"01",2,"T","R")</f>
        <v>237368070.88</v>
      </c>
      <c r="CG155" s="5">
        <f>_xll.SBSAddInExcel.Functions.grpSaldo("BA","0000","MF",2,21030300000000,0,"E",$B155,YEAR(CG$121),MONTH(CG$121),DAY(CG$121),"01",2,"T","R")</f>
        <v>237536284.75</v>
      </c>
      <c r="CH155" s="5">
        <f>_xll.SBSAddInExcel.Functions.grpSaldo("BA","0000","MF",2,21030300000000,0,"E",$B155,YEAR(CH$121),MONTH(CH$121),DAY(CH$121),"01",2,"T","R")</f>
        <v>237368121.58000001</v>
      </c>
      <c r="CI155" s="5">
        <f>_xll.SBSAddInExcel.Functions.grpSaldo("BA","0000","MF",2,21030300000000,0,"E",$B155,YEAR(CI$121),MONTH(CI$121),DAY(CI$121),"01",2,"T","R")</f>
        <v>238375640.68000001</v>
      </c>
      <c r="CJ155" s="5">
        <f>_xll.SBSAddInExcel.Functions.grpSaldo("BA","0000","MF",2,21030300000000,0,"E",$B155,YEAR(CJ$121),MONTH(CJ$121),DAY(CJ$121),"01",2,"T","R")</f>
        <v>239831021.34</v>
      </c>
      <c r="CK155" s="5">
        <f>_xll.SBSAddInExcel.Functions.grpSaldo("BA","0000","MF",2,21030300000000,0,"E",$B155,YEAR(CK$121),MONTH(CK$121),DAY(CK$121),"01",2,"T","R")</f>
        <v>242112174.22</v>
      </c>
      <c r="CL155" s="5">
        <f>_xll.SBSAddInExcel.Functions.grpSaldo("BA","0000","MF",2,21030300000000,0,"E",$B155,YEAR(CL$121),MONTH(CL$121),DAY(CL$121),"01",2,"T","R")</f>
        <v>239303614.5</v>
      </c>
      <c r="CM155" s="5">
        <f>_xll.SBSAddInExcel.Functions.grpSaldo("BA","0000","MF",2,21030300000000,0,"E",$B155,YEAR(CM$121),MONTH(CM$121),DAY(CM$121),"01",2,"T","R")</f>
        <v>236065839</v>
      </c>
      <c r="CN155" s="5">
        <f>_xll.SBSAddInExcel.Functions.grpSaldo("BA","0000","MF",2,21030300000000,0,"E",$B155,YEAR(CN$121),MONTH(CN$121),DAY(CN$121),"01",2,"T","R")</f>
        <v>237677145.09999999</v>
      </c>
      <c r="CO155" s="5">
        <f>_xll.SBSAddInExcel.Functions.grpSaldo("BA","0000","MF",2,21030300000000,0,"E",$B155,YEAR(CO$121),MONTH(CO$121),DAY(CO$121),"01",2,"T","R")</f>
        <v>240183097.71000001</v>
      </c>
      <c r="CP155" s="5">
        <f>_xll.SBSAddInExcel.Functions.grpSaldo("BA","0000","MF",2,21030300000000,0,"E",$B155,YEAR(CP$121),MONTH(CP$121),DAY(CP$121),"01",2,"T","R")</f>
        <v>244676556.36000001</v>
      </c>
      <c r="CQ155" s="5">
        <f>_xll.SBSAddInExcel.Functions.grpSaldo("BA","0000","MF",2,21030300000000,0,"E",$B155,YEAR(CQ$121),MONTH(CQ$121),DAY(CQ$121),"01",2,"T","R")</f>
        <v>243551449.44</v>
      </c>
      <c r="CR155" s="5">
        <f>_xll.SBSAddInExcel.Functions.grpSaldo("BA","0000","MF",2,21030300000000,0,"E",$B155,YEAR(CR$121),MONTH(CR$121),DAY(CR$121),"01",2,"T","R")</f>
        <v>241236783.13999999</v>
      </c>
      <c r="CS155" s="5">
        <f>_xll.SBSAddInExcel.Functions.grpSaldo("BA","0000","MF",2,21030300000000,0,"E",$B155,YEAR(CS$121),MONTH(CS$121),DAY(CS$121),"01",2,"T","R")</f>
        <v>240711650.46000001</v>
      </c>
      <c r="CT155" s="5">
        <f>_xll.SBSAddInExcel.Functions.grpSaldo("BA","0000","MF",2,21030300000000,0,"E",$B155,YEAR(CT$121),MONTH(CT$121),DAY(CT$121),"01",2,"T","R")</f>
        <v>240964878.47999999</v>
      </c>
      <c r="CU155" s="5">
        <f>_xll.SBSAddInExcel.Functions.grpSaldo("BA","0000","MF",2,21030300000000,0,"E",$B155,YEAR(CU$121),MONTH(CU$121),DAY(CU$121),"01",2,"T","R")</f>
        <v>240071361.84</v>
      </c>
      <c r="CV155" s="5">
        <f>_xll.SBSAddInExcel.Functions.grpSaldo("BA","0000","MF",2,21030300000000,0,"E",$B155,YEAR(CV$121),MONTH(CV$121),DAY(CV$121),"01",2,"T","R")</f>
        <v>238449983.88999999</v>
      </c>
      <c r="CW155" s="5">
        <f>_xll.SBSAddInExcel.Functions.grpSaldo("BA","0000","MF",2,21030300000000,0,"E",$B155,YEAR(CW$121),MONTH(CW$121),DAY(CW$121),"01",2,"T","R")</f>
        <v>238489876.28999999</v>
      </c>
      <c r="CX155" s="5">
        <f>_xll.SBSAddInExcel.Functions.grpSaldo("BA","0000","MF",2,21030300000000,0,"E",$B155,YEAR(CX$121),MONTH(CX$121),DAY(CX$121),"01",2,"T","R")</f>
        <v>240598815.36000001</v>
      </c>
      <c r="CY155" s="5">
        <f>_xll.SBSAddInExcel.Functions.grpSaldo("BA","0000","MF",2,21030300000000,0,"E",$B155,YEAR(CY$121),MONTH(CY$121),DAY(CY$121),"01",2,"T","R")</f>
        <v>241002508.28</v>
      </c>
      <c r="CZ155" s="5">
        <f>_xll.SBSAddInExcel.Functions.grpSaldo("BA","0000","MF",2,21030300000000,0,"E",$B155,YEAR(CZ$121),MONTH(CZ$121),DAY(CZ$121),"01",2,"T","R")</f>
        <v>239564372.69999999</v>
      </c>
      <c r="DA155" s="5">
        <f>_xll.SBSAddInExcel.Functions.grpSaldo("BA","0000","MF",2,21030300000000,0,"E",$B155,YEAR(DA$121),MONTH(DA$121),DAY(DA$121),"01",2,"T","R")</f>
        <v>237610872.75</v>
      </c>
      <c r="DB155" s="5">
        <f>_xll.SBSAddInExcel.Functions.grpSaldo("BA","0000","MF",2,21030300000000,0,"E",$B155,YEAR(DB$121),MONTH(DB$121),DAY(DB$121),"01",2,"T","R")</f>
        <v>237806333.97</v>
      </c>
      <c r="DC155" s="5">
        <f>_xll.SBSAddInExcel.Functions.grpSaldo("BA","0000","MF",2,21030300000000,0,"E",$B155,YEAR(DC$121),MONTH(DC$121),DAY(DC$121),"01",2,"T","R")</f>
        <v>236671197.00999999</v>
      </c>
      <c r="DD155" s="5">
        <f>_xll.SBSAddInExcel.Functions.grpSaldo("BA","0000","MF",2,21030300000000,0,"E",$B155,YEAR(DD$121),MONTH(DD$121),DAY(DD$121),"01",2,"T","R")</f>
        <v>235045793.72999999</v>
      </c>
      <c r="DE155" s="5">
        <f>_xll.SBSAddInExcel.Functions.grpSaldo("BA","0000","MF",2,21030300000000,0,"E",$B155,YEAR(DE$121),MONTH(DE$121),DAY(DE$121),"01",2,"T","R")</f>
        <v>228587376.93000001</v>
      </c>
      <c r="DF155" s="5">
        <f>_xll.SBSAddInExcel.Functions.grpSaldo("BA","0000","MF",2,21030300000000,0,"E",$B155,YEAR(DF$121),MONTH(DF$121),DAY(DF$121),"01",2,"T","R")</f>
        <v>224764575.08000001</v>
      </c>
      <c r="DG155" s="5">
        <f>_xll.SBSAddInExcel.Functions.grpSaldo("BA","0000","MF",2,21030300000000,0,"E",$B155,YEAR(DG$121),MONTH(DG$121),DAY(DG$121),"01",2,"T","R")</f>
        <v>219179085.69999999</v>
      </c>
      <c r="DH155" s="5">
        <f>_xll.SBSAddInExcel.Functions.grpSaldo("BA","0000","MF",2,21030300000000,0,"E",$B155,YEAR(DH$121),MONTH(DH$121),DAY(DH$121),"01",2,"T","R")</f>
        <v>210177402.99000001</v>
      </c>
    </row>
    <row r="156" spans="1:112" x14ac:dyDescent="0.3">
      <c r="B156" s="56">
        <v>145</v>
      </c>
      <c r="C156" s="1" t="s">
        <v>263</v>
      </c>
      <c r="D156" s="5">
        <f>_xll.SBSAddInExcel.Functions.grpSaldo("BA","0000","MF",2,21030300000000,0,"E",$B156,YEAR(D$121),MONTH(D$121),DAY(D$121),"01",2,"T","R")</f>
        <v>0</v>
      </c>
      <c r="E156" s="5">
        <f>_xll.SBSAddInExcel.Functions.grpSaldo("BA","0000","MF",2,21030300000000,0,"E",$B156,YEAR(E$121),MONTH(E$121),DAY(E$121),"01",2,"T","R")</f>
        <v>0</v>
      </c>
      <c r="F156" s="5">
        <f>_xll.SBSAddInExcel.Functions.grpSaldo("BA","0000","MF",2,21030300000000,0,"E",$B156,YEAR(F$121),MONTH(F$121),DAY(F$121),"01",2,"T","R")</f>
        <v>0</v>
      </c>
      <c r="G156" s="5">
        <f>_xll.SBSAddInExcel.Functions.grpSaldo("BA","0000","MF",2,21030300000000,0,"E",$B156,YEAR(G$121),MONTH(G$121),DAY(G$121),"01",2,"T","R")</f>
        <v>0</v>
      </c>
      <c r="H156" s="5">
        <f>_xll.SBSAddInExcel.Functions.grpSaldo("BA","0000","MF",2,21030300000000,0,"E",$B156,YEAR(H$121),MONTH(H$121),DAY(H$121),"01",2,"T","R")</f>
        <v>0</v>
      </c>
      <c r="I156" s="5">
        <f>_xll.SBSAddInExcel.Functions.grpSaldo("BA","0000","MF",2,21030300000000,0,"E",$B156,YEAR(I$121),MONTH(I$121),DAY(I$121),"01",2,"T","R")</f>
        <v>0</v>
      </c>
      <c r="J156" s="5">
        <f>_xll.SBSAddInExcel.Functions.grpSaldo("BA","0000","MF",2,21030300000000,0,"E",$B156,YEAR(J$121),MONTH(J$121),DAY(J$121),"01",2,"T","R")</f>
        <v>0</v>
      </c>
      <c r="K156" s="5">
        <f>_xll.SBSAddInExcel.Functions.grpSaldo("BA","0000","MF",2,21030300000000,0,"E",$B156,YEAR(K$121),MONTH(K$121),DAY(K$121),"01",2,"T","R")</f>
        <v>0</v>
      </c>
      <c r="L156" s="5">
        <f>_xll.SBSAddInExcel.Functions.grpSaldo("BA","0000","MF",2,21030300000000,0,"E",$B156,YEAR(L$121),MONTH(L$121),DAY(L$121),"01",2,"T","R")</f>
        <v>0</v>
      </c>
      <c r="M156" s="5">
        <f>_xll.SBSAddInExcel.Functions.grpSaldo("BA","0000","MF",2,21030300000000,0,"E",$B156,YEAR(M$121),MONTH(M$121),DAY(M$121),"01",2,"T","R")</f>
        <v>0</v>
      </c>
      <c r="N156" s="5">
        <f>_xll.SBSAddInExcel.Functions.grpSaldo("BA","0000","MF",2,21030300000000,0,"E",$B156,YEAR(N$121),MONTH(N$121),DAY(N$121),"01",2,"T","R")</f>
        <v>0</v>
      </c>
      <c r="O156" s="5">
        <f>_xll.SBSAddInExcel.Functions.grpSaldo("BA","0000","MF",2,21030300000000,0,"E",$B156,YEAR(O$121),MONTH(O$121),DAY(O$121),"01",2,"T","R")</f>
        <v>0</v>
      </c>
      <c r="P156" s="5">
        <f>_xll.SBSAddInExcel.Functions.grpSaldo("BA","0000","MF",2,21030300000000,0,"E",$B156,YEAR(P$121),MONTH(P$121),DAY(P$121),"01",2,"T","R")</f>
        <v>0</v>
      </c>
      <c r="Q156" s="5">
        <f>_xll.SBSAddInExcel.Functions.grpSaldo("BA","0000","MF",2,21030300000000,0,"E",$B156,YEAR(Q$121),MONTH(Q$121),DAY(Q$121),"01",2,"T","R")</f>
        <v>0</v>
      </c>
      <c r="R156" s="5">
        <f>_xll.SBSAddInExcel.Functions.grpSaldo("BA","0000","MF",2,21030300000000,0,"E",$B156,YEAR(R$121),MONTH(R$121),DAY(R$121),"01",2,"T","R")</f>
        <v>0</v>
      </c>
      <c r="S156" s="5">
        <f>_xll.SBSAddInExcel.Functions.grpSaldo("BA","0000","MF",2,21030300000000,0,"E",$B156,YEAR(S$121),MONTH(S$121),DAY(S$121),"01",2,"T","R")</f>
        <v>0</v>
      </c>
      <c r="T156" s="5">
        <f>_xll.SBSAddInExcel.Functions.grpSaldo("BA","0000","MF",2,21030300000000,0,"E",$B156,YEAR(T$121),MONTH(T$121),DAY(T$121),"01",2,"T","R")</f>
        <v>0</v>
      </c>
      <c r="U156" s="5">
        <f>_xll.SBSAddInExcel.Functions.grpSaldo("BA","0000","MF",2,21030300000000,0,"E",$B156,YEAR(U$121),MONTH(U$121),DAY(U$121),"01",2,"T","R")</f>
        <v>0</v>
      </c>
      <c r="V156" s="5">
        <f>_xll.SBSAddInExcel.Functions.grpSaldo("BA","0000","MF",2,21030300000000,0,"E",$B156,YEAR(V$121),MONTH(V$121),DAY(V$121),"01",2,"T","R")</f>
        <v>0</v>
      </c>
      <c r="W156" s="5">
        <f>_xll.SBSAddInExcel.Functions.grpSaldo("BA","0000","MF",2,21030300000000,0,"E",$B156,YEAR(W$121),MONTH(W$121),DAY(W$121),"01",2,"T","R")</f>
        <v>0</v>
      </c>
      <c r="X156" s="5">
        <f>_xll.SBSAddInExcel.Functions.grpSaldo("BA","0000","MF",2,21030300000000,0,"E",$B156,YEAR(X$121),MONTH(X$121),DAY(X$121),"01",2,"T","R")</f>
        <v>0</v>
      </c>
      <c r="Y156" s="5">
        <f>_xll.SBSAddInExcel.Functions.grpSaldo("BA","0000","MF",2,21030300000000,0,"E",$B156,YEAR(Y$121),MONTH(Y$121),DAY(Y$121),"01",2,"T","R")</f>
        <v>0</v>
      </c>
      <c r="Z156" s="5">
        <f>_xll.SBSAddInExcel.Functions.grpSaldo("BA","0000","MF",2,21030300000000,0,"E",$B156,YEAR(Z$121),MONTH(Z$121),DAY(Z$121),"01",2,"T","R")</f>
        <v>0</v>
      </c>
      <c r="AA156" s="5">
        <f>_xll.SBSAddInExcel.Functions.grpSaldo("BA","0000","MF",2,21030300000000,0,"E",$B156,YEAR(AA$121),MONTH(AA$121),DAY(AA$121),"01",2,"T","R")</f>
        <v>0</v>
      </c>
      <c r="AB156" s="5">
        <f>_xll.SBSAddInExcel.Functions.grpSaldo("BA","0000","MF",2,21030300000000,0,"E",$B156,YEAR(AB$121),MONTH(AB$121),DAY(AB$121),"01",2,"T","R")</f>
        <v>0</v>
      </c>
      <c r="AC156" s="5">
        <f>_xll.SBSAddInExcel.Functions.grpSaldo("BA","0000","MF",2,21030300000000,0,"E",$B156,YEAR(AC$121),MONTH(AC$121),DAY(AC$121),"01",2,"T","R")</f>
        <v>0</v>
      </c>
      <c r="AD156" s="5">
        <f>_xll.SBSAddInExcel.Functions.grpSaldo("BA","0000","MF",2,21030300000000,0,"E",$B156,YEAR(AD$121),MONTH(AD$121),DAY(AD$121),"01",2,"T","R")</f>
        <v>0</v>
      </c>
      <c r="AE156" s="5">
        <f>_xll.SBSAddInExcel.Functions.grpSaldo("BA","0000","MF",2,21030300000000,0,"E",$B156,YEAR(AE$121),MONTH(AE$121),DAY(AE$121),"01",2,"T","R")</f>
        <v>0</v>
      </c>
      <c r="AF156" s="5">
        <f>_xll.SBSAddInExcel.Functions.grpSaldo("BA","0000","MF",2,21030300000000,0,"E",$B156,YEAR(AF$121),MONTH(AF$121),DAY(AF$121),"01",2,"T","R")</f>
        <v>0</v>
      </c>
      <c r="AG156" s="5">
        <f>_xll.SBSAddInExcel.Functions.grpSaldo("BA","0000","MF",2,21030300000000,0,"E",$B156,YEAR(AG$121),MONTH(AG$121),DAY(AG$121),"01",2,"T","R")</f>
        <v>0</v>
      </c>
      <c r="AH156" s="5">
        <f>_xll.SBSAddInExcel.Functions.grpSaldo("BA","0000","MF",2,21030300000000,0,"E",$B156,YEAR(AH$121),MONTH(AH$121),DAY(AH$121),"01",2,"T","R")</f>
        <v>0</v>
      </c>
      <c r="AI156" s="5">
        <f>_xll.SBSAddInExcel.Functions.grpSaldo("BA","0000","MF",2,21030300000000,0,"E",$B156,YEAR(AI$121),MONTH(AI$121),DAY(AI$121),"01",2,"T","R")</f>
        <v>0</v>
      </c>
      <c r="AJ156" s="5">
        <f>_xll.SBSAddInExcel.Functions.grpSaldo("BA","0000","MF",2,21030300000000,0,"E",$B156,YEAR(AJ$121),MONTH(AJ$121),DAY(AJ$121),"01",2,"T","R")</f>
        <v>0</v>
      </c>
      <c r="AK156" s="5">
        <f>_xll.SBSAddInExcel.Functions.grpSaldo("BA","0000","MF",2,21030300000000,0,"E",$B156,YEAR(AK$121),MONTH(AK$121),DAY(AK$121),"01",2,"T","R")</f>
        <v>0</v>
      </c>
      <c r="AL156" s="5">
        <f>_xll.SBSAddInExcel.Functions.grpSaldo("BA","0000","MF",2,21030300000000,0,"E",$B156,YEAR(AL$121),MONTH(AL$121),DAY(AL$121),"01",2,"T","R")</f>
        <v>0</v>
      </c>
      <c r="AM156" s="5">
        <f>_xll.SBSAddInExcel.Functions.grpSaldo("BA","0000","MF",2,21030300000000,0,"E",$B156,YEAR(AM$121),MONTH(AM$121),DAY(AM$121),"01",2,"T","R")</f>
        <v>0</v>
      </c>
      <c r="AN156" s="5">
        <f>_xll.SBSAddInExcel.Functions.grpSaldo("BA","0000","MF",2,21030300000000,0,"E",$B156,YEAR(AN$121),MONTH(AN$121),DAY(AN$121),"01",2,"T","R")</f>
        <v>0</v>
      </c>
      <c r="AO156" s="5">
        <f>_xll.SBSAddInExcel.Functions.grpSaldo("BA","0000","MF",2,21030300000000,0,"E",$B156,YEAR(AO$121),MONTH(AO$121),DAY(AO$121),"01",2,"T","R")</f>
        <v>0</v>
      </c>
      <c r="AP156" s="5">
        <f>_xll.SBSAddInExcel.Functions.grpSaldo("BA","0000","MF",2,21030300000000,0,"E",$B156,YEAR(AP$121),MONTH(AP$121),DAY(AP$121),"01",2,"T","R")</f>
        <v>0</v>
      </c>
      <c r="AQ156" s="5">
        <f>_xll.SBSAddInExcel.Functions.grpSaldo("BA","0000","MF",2,21030300000000,0,"E",$B156,YEAR(AQ$121),MONTH(AQ$121),DAY(AQ$121),"01",2,"T","R")</f>
        <v>0</v>
      </c>
      <c r="AR156" s="5">
        <f>_xll.SBSAddInExcel.Functions.grpSaldo("BA","0000","MF",2,21030300000000,0,"E",$B156,YEAR(AR$121),MONTH(AR$121),DAY(AR$121),"01",2,"T","R")</f>
        <v>0</v>
      </c>
      <c r="AS156" s="5">
        <f>_xll.SBSAddInExcel.Functions.grpSaldo("BA","0000","MF",2,21030300000000,0,"E",$B156,YEAR(AS$121),MONTH(AS$121),DAY(AS$121),"01",2,"T","R")</f>
        <v>0</v>
      </c>
      <c r="AT156" s="5">
        <f>_xll.SBSAddInExcel.Functions.grpSaldo("BA","0000","MF",2,21030300000000,0,"E",$B156,YEAR(AT$121),MONTH(AT$121),DAY(AT$121),"01",2,"T","R")</f>
        <v>0</v>
      </c>
      <c r="AU156" s="5">
        <f>_xll.SBSAddInExcel.Functions.grpSaldo("BA","0000","MF",2,21030300000000,0,"E",$B156,YEAR(AU$121),MONTH(AU$121),DAY(AU$121),"01",2,"T","R")</f>
        <v>0</v>
      </c>
      <c r="AV156" s="5">
        <f>_xll.SBSAddInExcel.Functions.grpSaldo("BA","0000","MF",2,21030300000000,0,"E",$B156,YEAR(AV$121),MONTH(AV$121),DAY(AV$121),"01",2,"T","R")</f>
        <v>0</v>
      </c>
      <c r="AW156" s="5">
        <f>_xll.SBSAddInExcel.Functions.grpSaldo("BA","0000","MF",2,21030300000000,0,"E",$B156,YEAR(AW$121),MONTH(AW$121),DAY(AW$121),"01",2,"T","R")</f>
        <v>0</v>
      </c>
      <c r="AX156" s="5">
        <f>_xll.SBSAddInExcel.Functions.grpSaldo("BA","0000","MF",2,21030300000000,0,"E",$B156,YEAR(AX$121),MONTH(AX$121),DAY(AX$121),"01",2,"T","R")</f>
        <v>0</v>
      </c>
      <c r="AY156" s="5">
        <f>_xll.SBSAddInExcel.Functions.grpSaldo("BA","0000","MF",2,21030300000000,0,"E",$B156,YEAR(AY$121),MONTH(AY$121),DAY(AY$121),"01",2,"T","R")</f>
        <v>0</v>
      </c>
      <c r="AZ156" s="5">
        <f>_xll.SBSAddInExcel.Functions.grpSaldo("BA","0000","MF",2,21030300000000,0,"E",$B156,YEAR(AZ$121),MONTH(AZ$121),DAY(AZ$121),"01",2,"T","R")</f>
        <v>0</v>
      </c>
      <c r="BA156" s="5">
        <f>_xll.SBSAddInExcel.Functions.grpSaldo("BA","0000","MF",2,21030300000000,0,"E",$B156,YEAR(BA$121),MONTH(BA$121),DAY(BA$121),"01",2,"T","R")</f>
        <v>0</v>
      </c>
      <c r="BB156" s="5">
        <f>_xll.SBSAddInExcel.Functions.grpSaldo("BA","0000","MF",2,21030300000000,0,"E",$B156,YEAR(BB$121),MONTH(BB$121),DAY(BB$121),"01",2,"T","R")</f>
        <v>0</v>
      </c>
      <c r="BC156" s="5">
        <f>_xll.SBSAddInExcel.Functions.grpSaldo("BA","0000","MF",2,21030300000000,0,"E",$B156,YEAR(BC$121),MONTH(BC$121),DAY(BC$121),"01",2,"T","R")</f>
        <v>0</v>
      </c>
      <c r="BD156" s="5">
        <f>_xll.SBSAddInExcel.Functions.grpSaldo("BA","0000","MF",2,21030300000000,0,"E",$B156,YEAR(BD$121),MONTH(BD$121),DAY(BD$121),"01",2,"T","R")</f>
        <v>0</v>
      </c>
      <c r="BE156" s="5">
        <f>_xll.SBSAddInExcel.Functions.grpSaldo("BA","0000","MF",2,21030300000000,0,"E",$B156,YEAR(BE$121),MONTH(BE$121),DAY(BE$121),"01",2,"T","R")</f>
        <v>0</v>
      </c>
      <c r="BF156" s="5">
        <f>_xll.SBSAddInExcel.Functions.grpSaldo("BA","0000","MF",2,21030300000000,0,"E",$B156,YEAR(BF$121),MONTH(BF$121),DAY(BF$121),"01",2,"T","R")</f>
        <v>0</v>
      </c>
      <c r="BG156" s="5">
        <f>_xll.SBSAddInExcel.Functions.grpSaldo("BA","0000","MF",2,21030300000000,0,"E",$B156,YEAR(BG$121),MONTH(BG$121),DAY(BG$121),"01",2,"T","R")</f>
        <v>0</v>
      </c>
      <c r="BH156" s="5">
        <f>_xll.SBSAddInExcel.Functions.grpSaldo("BA","0000","MF",2,21030300000000,0,"E",$B156,YEAR(BH$121),MONTH(BH$121),DAY(BH$121),"01",2,"T","R")</f>
        <v>0</v>
      </c>
      <c r="BI156" s="5">
        <f>_xll.SBSAddInExcel.Functions.grpSaldo("BA","0000","MF",2,21030300000000,0,"E",$B156,YEAR(BI$121),MONTH(BI$121),DAY(BI$121),"01",2,"T","R")</f>
        <v>0</v>
      </c>
      <c r="BJ156" s="5">
        <f>_xll.SBSAddInExcel.Functions.grpSaldo("BA","0000","MF",2,21030300000000,0,"E",$B156,YEAR(BJ$121),MONTH(BJ$121),DAY(BJ$121),"01",2,"T","R")</f>
        <v>0</v>
      </c>
      <c r="BK156" s="5">
        <f>_xll.SBSAddInExcel.Functions.grpSaldo("BA","0000","MF",2,21030300000000,0,"E",$B156,YEAR(BK$121),MONTH(BK$121),DAY(BK$121),"01",2,"T","R")</f>
        <v>0</v>
      </c>
      <c r="BL156" s="5">
        <f>_xll.SBSAddInExcel.Functions.grpSaldo("BA","0000","MF",2,21030300000000,0,"E",$B156,YEAR(BL$121),MONTH(BL$121),DAY(BL$121),"01",2,"T","R")</f>
        <v>0</v>
      </c>
      <c r="BM156" s="5">
        <f>_xll.SBSAddInExcel.Functions.grpSaldo("BA","0000","MF",2,21030300000000,0,"E",$B156,YEAR(BM$121),MONTH(BM$121),DAY(BM$121),"01",2,"T","R")</f>
        <v>0</v>
      </c>
      <c r="BN156" s="5">
        <f>_xll.SBSAddInExcel.Functions.grpSaldo("BA","0000","MF",2,21030300000000,0,"E",$B156,YEAR(BN$121),MONTH(BN$121),DAY(BN$121),"01",2,"T","R")</f>
        <v>0</v>
      </c>
      <c r="BO156" s="5">
        <f>_xll.SBSAddInExcel.Functions.grpSaldo("BA","0000","MF",2,21030300000000,0,"E",$B156,YEAR(BO$121),MONTH(BO$121),DAY(BO$121),"01",2,"T","R")</f>
        <v>0</v>
      </c>
      <c r="BP156" s="5">
        <f>_xll.SBSAddInExcel.Functions.grpSaldo("BA","0000","MF",2,21030300000000,0,"E",$B156,YEAR(BP$121),MONTH(BP$121),DAY(BP$121),"01",2,"T","R")</f>
        <v>0</v>
      </c>
      <c r="BQ156" s="5">
        <f>_xll.SBSAddInExcel.Functions.grpSaldo("BA","0000","MF",2,21030300000000,0,"E",$B156,YEAR(BQ$121),MONTH(BQ$121),DAY(BQ$121),"01",2,"T","R")</f>
        <v>0</v>
      </c>
      <c r="BR156" s="5">
        <f>_xll.SBSAddInExcel.Functions.grpSaldo("BA","0000","MF",2,21030300000000,0,"E",$B156,YEAR(BR$121),MONTH(BR$121),DAY(BR$121),"01",2,"T","R")</f>
        <v>0</v>
      </c>
      <c r="BS156" s="5">
        <f>_xll.SBSAddInExcel.Functions.grpSaldo("BA","0000","MF",2,21030300000000,0,"E",$B156,YEAR(BS$121),MONTH(BS$121),DAY(BS$121),"01",2,"T","R")</f>
        <v>0</v>
      </c>
      <c r="BT156" s="5">
        <f>_xll.SBSAddInExcel.Functions.grpSaldo("BA","0000","MF",2,21030300000000,0,"E",$B156,YEAR(BT$121),MONTH(BT$121),DAY(BT$121),"01",2,"T","R")</f>
        <v>0</v>
      </c>
      <c r="BU156" s="5">
        <f>_xll.SBSAddInExcel.Functions.grpSaldo("BA","0000","MF",2,21030300000000,0,"E",$B156,YEAR(BU$121),MONTH(BU$121),DAY(BU$121),"01",2,"T","R")</f>
        <v>0</v>
      </c>
      <c r="BV156" s="5">
        <f>_xll.SBSAddInExcel.Functions.grpSaldo("BA","0000","MF",2,21030300000000,0,"E",$B156,YEAR(BV$121),MONTH(BV$121),DAY(BV$121),"01",2,"T","R")</f>
        <v>0</v>
      </c>
      <c r="BW156" s="5">
        <f>_xll.SBSAddInExcel.Functions.grpSaldo("BA","0000","MF",2,21030300000000,0,"E",$B156,YEAR(BW$121),MONTH(BW$121),DAY(BW$121),"01",2,"T","R")</f>
        <v>0</v>
      </c>
      <c r="BX156" s="5">
        <f>_xll.SBSAddInExcel.Functions.grpSaldo("BA","0000","MF",2,21030300000000,0,"E",$B156,YEAR(BX$121),MONTH(BX$121),DAY(BX$121),"01",2,"T","R")</f>
        <v>0</v>
      </c>
      <c r="BY156" s="5">
        <f>_xll.SBSAddInExcel.Functions.grpSaldo("BA","0000","MF",2,21030300000000,0,"E",$B156,YEAR(BY$121),MONTH(BY$121),DAY(BY$121),"01",2,"T","R")</f>
        <v>0</v>
      </c>
      <c r="BZ156" s="5">
        <f>_xll.SBSAddInExcel.Functions.grpSaldo("BA","0000","MF",2,21030300000000,0,"E",$B156,YEAR(BZ$121),MONTH(BZ$121),DAY(BZ$121),"01",2,"T","R")</f>
        <v>0</v>
      </c>
      <c r="CA156" s="5">
        <f>_xll.SBSAddInExcel.Functions.grpSaldo("BA","0000","MF",2,21030300000000,0,"E",$B156,YEAR(CA$121),MONTH(CA$121),DAY(CA$121),"01",2,"T","R")</f>
        <v>0</v>
      </c>
      <c r="CB156" s="5">
        <f>_xll.SBSAddInExcel.Functions.grpSaldo("BA","0000","MF",2,21030300000000,0,"E",$B156,YEAR(CB$121),MONTH(CB$121),DAY(CB$121),"01",2,"T","R")</f>
        <v>0</v>
      </c>
      <c r="CC156" s="5">
        <f>_xll.SBSAddInExcel.Functions.grpSaldo("BA","0000","MF",2,21030300000000,0,"E",$B156,YEAR(CC$121),MONTH(CC$121),DAY(CC$121),"01",2,"T","R")</f>
        <v>0</v>
      </c>
      <c r="CD156" s="5">
        <f>_xll.SBSAddInExcel.Functions.grpSaldo("BA","0000","MF",2,21030300000000,0,"E",$B156,YEAR(CD$121),MONTH(CD$121),DAY(CD$121),"01",2,"T","R")</f>
        <v>0</v>
      </c>
      <c r="CE156" s="5">
        <f>_xll.SBSAddInExcel.Functions.grpSaldo("BA","0000","MF",2,21030300000000,0,"E",$B156,YEAR(CE$121),MONTH(CE$121),DAY(CE$121),"01",2,"T","R")</f>
        <v>0</v>
      </c>
      <c r="CF156" s="5">
        <f>_xll.SBSAddInExcel.Functions.grpSaldo("BA","0000","MF",2,21030300000000,0,"E",$B156,YEAR(CF$121),MONTH(CF$121),DAY(CF$121),"01",2,"T","R")</f>
        <v>1000</v>
      </c>
      <c r="CG156" s="5">
        <f>_xll.SBSAddInExcel.Functions.grpSaldo("BA","0000","MF",2,21030300000000,0,"E",$B156,YEAR(CG$121),MONTH(CG$121),DAY(CG$121),"01",2,"T","R")</f>
        <v>1000</v>
      </c>
      <c r="CH156" s="5">
        <f>_xll.SBSAddInExcel.Functions.grpSaldo("BA","0000","MF",2,21030300000000,0,"E",$B156,YEAR(CH$121),MONTH(CH$121),DAY(CH$121),"01",2,"T","R")</f>
        <v>1000</v>
      </c>
      <c r="CI156" s="5">
        <f>_xll.SBSAddInExcel.Functions.grpSaldo("BA","0000","MF",2,21030300000000,0,"E",$B156,YEAR(CI$121),MONTH(CI$121),DAY(CI$121),"01",2,"T","R")</f>
        <v>1000</v>
      </c>
      <c r="CJ156" s="5">
        <f>_xll.SBSAddInExcel.Functions.grpSaldo("BA","0000","MF",2,21030300000000,0,"E",$B156,YEAR(CJ$121),MONTH(CJ$121),DAY(CJ$121),"01",2,"T","R")</f>
        <v>1000</v>
      </c>
      <c r="CK156" s="5">
        <f>_xll.SBSAddInExcel.Functions.grpSaldo("BA","0000","MF",2,21030300000000,0,"E",$B156,YEAR(CK$121),MONTH(CK$121),DAY(CK$121),"01",2,"T","R")</f>
        <v>1000</v>
      </c>
      <c r="CL156" s="5">
        <f>_xll.SBSAddInExcel.Functions.grpSaldo("BA","0000","MF",2,21030300000000,0,"E",$B156,YEAR(CL$121),MONTH(CL$121),DAY(CL$121),"01",2,"T","R")</f>
        <v>1000</v>
      </c>
      <c r="CM156" s="5">
        <f>_xll.SBSAddInExcel.Functions.grpSaldo("BA","0000","MF",2,21030300000000,0,"E",$B156,YEAR(CM$121),MONTH(CM$121),DAY(CM$121),"01",2,"T","R")</f>
        <v>1000</v>
      </c>
      <c r="CN156" s="5">
        <f>_xll.SBSAddInExcel.Functions.grpSaldo("BA","0000","MF",2,21030300000000,0,"E",$B156,YEAR(CN$121),MONTH(CN$121),DAY(CN$121),"01",2,"T","R")</f>
        <v>110000</v>
      </c>
      <c r="CO156" s="5">
        <f>_xll.SBSAddInExcel.Functions.grpSaldo("BA","0000","MF",2,21030300000000,0,"E",$B156,YEAR(CO$121),MONTH(CO$121),DAY(CO$121),"01",2,"T","R")</f>
        <v>547500</v>
      </c>
      <c r="CP156" s="5">
        <f>_xll.SBSAddInExcel.Functions.grpSaldo("BA","0000","MF",2,21030300000000,0,"E",$B156,YEAR(CP$121),MONTH(CP$121),DAY(CP$121),"01",2,"T","R")</f>
        <v>678764</v>
      </c>
      <c r="CQ156" s="5">
        <f>_xll.SBSAddInExcel.Functions.grpSaldo("BA","0000","MF",2,21030300000000,0,"E",$B156,YEAR(CQ$121),MONTH(CQ$121),DAY(CQ$121),"01",2,"T","R")</f>
        <v>688911.27</v>
      </c>
      <c r="CR156" s="5">
        <f>_xll.SBSAddInExcel.Functions.grpSaldo("BA","0000","MF",2,21030300000000,0,"E",$B156,YEAR(CR$121),MONTH(CR$121),DAY(CR$121),"01",2,"T","R")</f>
        <v>756981.67</v>
      </c>
      <c r="CS156" s="5">
        <f>_xll.SBSAddInExcel.Functions.grpSaldo("BA","0000","MF",2,21030300000000,0,"E",$B156,YEAR(CS$121),MONTH(CS$121),DAY(CS$121),"01",2,"T","R")</f>
        <v>987981.67</v>
      </c>
      <c r="CT156" s="5">
        <f>_xll.SBSAddInExcel.Functions.grpSaldo("BA","0000","MF",2,21030300000000,0,"E",$B156,YEAR(CT$121),MONTH(CT$121),DAY(CT$121),"01",2,"T","R")</f>
        <v>1230130.74</v>
      </c>
      <c r="CU156" s="5">
        <f>_xll.SBSAddInExcel.Functions.grpSaldo("BA","0000","MF",2,21030300000000,0,"E",$B156,YEAR(CU$121),MONTH(CU$121),DAY(CU$121),"01",2,"T","R")</f>
        <v>1270130.74</v>
      </c>
      <c r="CV156" s="5">
        <f>_xll.SBSAddInExcel.Functions.grpSaldo("BA","0000","MF",2,21030300000000,0,"E",$B156,YEAR(CV$121),MONTH(CV$121),DAY(CV$121),"01",2,"T","R")</f>
        <v>2578780.7400000002</v>
      </c>
      <c r="CW156" s="5">
        <f>_xll.SBSAddInExcel.Functions.grpSaldo("BA","0000","MF",2,21030300000000,0,"E",$B156,YEAR(CW$121),MONTH(CW$121),DAY(CW$121),"01",2,"T","R")</f>
        <v>4364433.33</v>
      </c>
      <c r="CX156" s="5">
        <f>_xll.SBSAddInExcel.Functions.grpSaldo("BA","0000","MF",2,21030300000000,0,"E",$B156,YEAR(CX$121),MONTH(CX$121),DAY(CX$121),"01",2,"T","R")</f>
        <v>38117518.659999996</v>
      </c>
      <c r="CY156" s="5">
        <f>_xll.SBSAddInExcel.Functions.grpSaldo("BA","0000","MF",2,21030300000000,0,"E",$B156,YEAR(CY$121),MONTH(CY$121),DAY(CY$121),"01",2,"T","R")</f>
        <v>43249943.229999997</v>
      </c>
      <c r="CZ156" s="5">
        <f>_xll.SBSAddInExcel.Functions.grpSaldo("BA","0000","MF",2,21030300000000,0,"E",$B156,YEAR(CZ$121),MONTH(CZ$121),DAY(CZ$121),"01",2,"T","R")</f>
        <v>55185183.18</v>
      </c>
      <c r="DA156" s="5">
        <f>_xll.SBSAddInExcel.Functions.grpSaldo("BA","0000","MF",2,21030300000000,0,"E",$B156,YEAR(DA$121),MONTH(DA$121),DAY(DA$121),"01",2,"T","R")</f>
        <v>79794025.25</v>
      </c>
      <c r="DB156" s="5">
        <f>_xll.SBSAddInExcel.Functions.grpSaldo("BA","0000","MF",2,21030300000000,0,"E",$B156,YEAR(DB$121),MONTH(DB$121),DAY(DB$121),"01",2,"T","R")</f>
        <v>121783479.81999999</v>
      </c>
      <c r="DC156" s="5">
        <f>_xll.SBSAddInExcel.Functions.grpSaldo("BA","0000","MF",2,21030300000000,0,"E",$B156,YEAR(DC$121),MONTH(DC$121),DAY(DC$121),"01",2,"T","R")</f>
        <v>171331728.40000001</v>
      </c>
      <c r="DD156" s="5">
        <f>_xll.SBSAddInExcel.Functions.grpSaldo("BA","0000","MF",2,21030300000000,0,"E",$B156,YEAR(DD$121),MONTH(DD$121),DAY(DD$121),"01",2,"T","R")</f>
        <v>215066127.53999999</v>
      </c>
      <c r="DE156" s="5">
        <f>_xll.SBSAddInExcel.Functions.grpSaldo("BA","0000","MF",2,21030300000000,0,"E",$B156,YEAR(DE$121),MONTH(DE$121),DAY(DE$121),"01",2,"T","R")</f>
        <v>247528134.61000001</v>
      </c>
      <c r="DF156" s="5">
        <f>_xll.SBSAddInExcel.Functions.grpSaldo("BA","0000","MF",2,21030300000000,0,"E",$B156,YEAR(DF$121),MONTH(DF$121),DAY(DF$121),"01",2,"T","R")</f>
        <v>268112610.56</v>
      </c>
      <c r="DG156" s="5">
        <f>_xll.SBSAddInExcel.Functions.grpSaldo("BA","0000","MF",2,21030300000000,0,"E",$B156,YEAR(DG$121),MONTH(DG$121),DAY(DG$121),"01",2,"T","R")</f>
        <v>265869963.75</v>
      </c>
      <c r="DH156" s="5">
        <f>_xll.SBSAddInExcel.Functions.grpSaldo("BA","0000","MF",2,21030300000000,0,"E",$B156,YEAR(DH$121),MONTH(DH$121),DAY(DH$121),"01",2,"T","R")</f>
        <v>259171203.68000001</v>
      </c>
    </row>
    <row r="157" spans="1:112" x14ac:dyDescent="0.3">
      <c r="B157" s="56">
        <v>154</v>
      </c>
      <c r="C157" s="1" t="s">
        <v>292</v>
      </c>
      <c r="D157" s="5">
        <f>_xll.SBSAddInExcel.Functions.grpSaldo("BA","0000","MF",2,21030300000000,0,"E",$B157,YEAR(D$121),MONTH(D$121),DAY(D$121),"01",2,"T","R")</f>
        <v>114472639.78</v>
      </c>
      <c r="E157" s="5">
        <f>_xll.SBSAddInExcel.Functions.grpSaldo("BA","0000","MF",2,21030300000000,0,"E",$B157,YEAR(E$121),MONTH(E$121),DAY(E$121),"01",2,"T","R")</f>
        <v>114705325.26000001</v>
      </c>
      <c r="F157" s="5">
        <f>_xll.SBSAddInExcel.Functions.grpSaldo("BA","0000","MF",2,21030300000000,0,"E",$B157,YEAR(F$121),MONTH(F$121),DAY(F$121),"01",2,"T","R")</f>
        <v>120309167.76000001</v>
      </c>
      <c r="G157" s="5">
        <f>_xll.SBSAddInExcel.Functions.grpSaldo("BA","0000","MF",2,21030300000000,0,"E",$B157,YEAR(G$121),MONTH(G$121),DAY(G$121),"01",2,"T","R")</f>
        <v>120776075.54000001</v>
      </c>
      <c r="H157" s="5">
        <f>_xll.SBSAddInExcel.Functions.grpSaldo("BA","0000","MF",2,21030300000000,0,"E",$B157,YEAR(H$121),MONTH(H$121),DAY(H$121),"01",2,"T","R")</f>
        <v>116942126.31</v>
      </c>
      <c r="I157" s="5">
        <f>_xll.SBSAddInExcel.Functions.grpSaldo("BA","0000","MF",2,21030300000000,0,"E",$B157,YEAR(I$121),MONTH(I$121),DAY(I$121),"01",2,"T","R")</f>
        <v>117438091.09</v>
      </c>
      <c r="J157" s="5">
        <f>_xll.SBSAddInExcel.Functions.grpSaldo("BA","0000","MF",2,21030300000000,0,"E",$B157,YEAR(J$121),MONTH(J$121),DAY(J$121),"01",2,"T","R")</f>
        <v>125031912.25</v>
      </c>
      <c r="K157" s="5">
        <f>_xll.SBSAddInExcel.Functions.grpSaldo("BA","0000","MF",2,21030300000000,0,"E",$B157,YEAR(K$121),MONTH(K$121),DAY(K$121),"01",2,"T","R")</f>
        <v>126825011.27</v>
      </c>
      <c r="L157" s="5">
        <f>_xll.SBSAddInExcel.Functions.grpSaldo("BA","0000","MF",2,21030300000000,0,"E",$B157,YEAR(L$121),MONTH(L$121),DAY(L$121),"01",2,"T","R")</f>
        <v>137105325.59999999</v>
      </c>
      <c r="M157" s="5">
        <f>_xll.SBSAddInExcel.Functions.grpSaldo("BA","0000","MF",2,21030300000000,0,"E",$B157,YEAR(M$121),MONTH(M$121),DAY(M$121),"01",2,"T","R")</f>
        <v>139976875.19999999</v>
      </c>
      <c r="N157" s="5">
        <f>_xll.SBSAddInExcel.Functions.grpSaldo("BA","0000","MF",2,21030300000000,0,"E",$B157,YEAR(N$121),MONTH(N$121),DAY(N$121),"01",2,"T","R")</f>
        <v>144511155.77000001</v>
      </c>
      <c r="O157" s="5">
        <f>_xll.SBSAddInExcel.Functions.grpSaldo("BA","0000","MF",2,21030300000000,0,"E",$B157,YEAR(O$121),MONTH(O$121),DAY(O$121),"01",2,"T","R")</f>
        <v>148639820.65000001</v>
      </c>
      <c r="P157" s="5">
        <f>_xll.SBSAddInExcel.Functions.grpSaldo("BA","0000","MF",2,21030300000000,0,"E",$B157,YEAR(P$121),MONTH(P$121),DAY(P$121),"01",2,"T","R")</f>
        <v>148606837.69999999</v>
      </c>
      <c r="Q157" s="5">
        <f>_xll.SBSAddInExcel.Functions.grpSaldo("BA","0000","MF",2,21030300000000,0,"E",$B157,YEAR(Q$121),MONTH(Q$121),DAY(Q$121),"01",2,"T","R")</f>
        <v>147704817.88999999</v>
      </c>
      <c r="R157" s="5">
        <f>_xll.SBSAddInExcel.Functions.grpSaldo("BA","0000","MF",2,21030300000000,0,"E",$B157,YEAR(R$121),MONTH(R$121),DAY(R$121),"01",2,"T","R")</f>
        <v>150904584.81</v>
      </c>
      <c r="S157" s="5">
        <f>_xll.SBSAddInExcel.Functions.grpSaldo("BA","0000","MF",2,21030300000000,0,"E",$B157,YEAR(S$121),MONTH(S$121),DAY(S$121),"01",2,"T","R")</f>
        <v>151477542.88999999</v>
      </c>
      <c r="T157" s="5">
        <f>_xll.SBSAddInExcel.Functions.grpSaldo("BA","0000","MF",2,21030300000000,0,"E",$B157,YEAR(T$121),MONTH(T$121),DAY(T$121),"01",2,"T","R")</f>
        <v>152035924.12</v>
      </c>
      <c r="U157" s="5">
        <f>_xll.SBSAddInExcel.Functions.grpSaldo("BA","0000","MF",2,21030300000000,0,"E",$B157,YEAR(U$121),MONTH(U$121),DAY(U$121),"01",2,"T","R")</f>
        <v>149077577.66999999</v>
      </c>
      <c r="V157" s="5">
        <f>_xll.SBSAddInExcel.Functions.grpSaldo("BA","0000","MF",2,21030300000000,0,"E",$B157,YEAR(V$121),MONTH(V$121),DAY(V$121),"01",2,"T","R")</f>
        <v>154528132.62</v>
      </c>
      <c r="W157" s="5">
        <f>_xll.SBSAddInExcel.Functions.grpSaldo("BA","0000","MF",2,21030300000000,0,"E",$B157,YEAR(W$121),MONTH(W$121),DAY(W$121),"01",2,"T","R")</f>
        <v>153307174.06</v>
      </c>
      <c r="X157" s="5">
        <f>_xll.SBSAddInExcel.Functions.grpSaldo("BA","0000","MF",2,21030300000000,0,"E",$B157,YEAR(X$121),MONTH(X$121),DAY(X$121),"01",2,"T","R")</f>
        <v>157595463</v>
      </c>
      <c r="Y157" s="5">
        <f>_xll.SBSAddInExcel.Functions.grpSaldo("BA","0000","MF",2,21030300000000,0,"E",$B157,YEAR(Y$121),MONTH(Y$121),DAY(Y$121),"01",2,"T","R")</f>
        <v>173211856.81</v>
      </c>
      <c r="Z157" s="5">
        <f>_xll.SBSAddInExcel.Functions.grpSaldo("BA","0000","MF",2,21030300000000,0,"E",$B157,YEAR(Z$121),MONTH(Z$121),DAY(Z$121),"01",2,"T","R")</f>
        <v>176652471.87</v>
      </c>
      <c r="AA157" s="5">
        <f>_xll.SBSAddInExcel.Functions.grpSaldo("BA","0000","MF",2,21030300000000,0,"E",$B157,YEAR(AA$121),MONTH(AA$121),DAY(AA$121),"01",2,"T","R")</f>
        <v>178264276.68000001</v>
      </c>
      <c r="AB157" s="5">
        <f>_xll.SBSAddInExcel.Functions.grpSaldo("BA","0000","MF",2,21030300000000,0,"E",$B157,YEAR(AB$121),MONTH(AB$121),DAY(AB$121),"01",2,"T","R")</f>
        <v>176365548.31999999</v>
      </c>
      <c r="AC157" s="5">
        <f>_xll.SBSAddInExcel.Functions.grpSaldo("BA","0000","MF",2,21030300000000,0,"E",$B157,YEAR(AC$121),MONTH(AC$121),DAY(AC$121),"01",2,"T","R")</f>
        <v>185640064.05000001</v>
      </c>
      <c r="AD157" s="5">
        <f>_xll.SBSAddInExcel.Functions.grpSaldo("BA","0000","MF",2,21030300000000,0,"E",$B157,YEAR(AD$121),MONTH(AD$121),DAY(AD$121),"01",2,"T","R")</f>
        <v>185833216.12</v>
      </c>
      <c r="AE157" s="5">
        <f>_xll.SBSAddInExcel.Functions.grpSaldo("BA","0000","MF",2,21030300000000,0,"E",$B157,YEAR(AE$121),MONTH(AE$121),DAY(AE$121),"01",2,"T","R")</f>
        <v>193484136.99000001</v>
      </c>
      <c r="AF157" s="5">
        <f>_xll.SBSAddInExcel.Functions.grpSaldo("BA","0000","MF",2,21030300000000,0,"E",$B157,YEAR(AF$121),MONTH(AF$121),DAY(AF$121),"01",2,"T","R")</f>
        <v>197717006.90000001</v>
      </c>
      <c r="AG157" s="5">
        <f>_xll.SBSAddInExcel.Functions.grpSaldo("BA","0000","MF",2,21030300000000,0,"E",$B157,YEAR(AG$121),MONTH(AG$121),DAY(AG$121),"01",2,"T","R")</f>
        <v>197079512.59</v>
      </c>
      <c r="AH157" s="5">
        <f>_xll.SBSAddInExcel.Functions.grpSaldo("BA","0000","MF",2,21030300000000,0,"E",$B157,YEAR(AH$121),MONTH(AH$121),DAY(AH$121),"01",2,"T","R")</f>
        <v>193207394.53999999</v>
      </c>
      <c r="AI157" s="5">
        <f>_xll.SBSAddInExcel.Functions.grpSaldo("BA","0000","MF",2,21030300000000,0,"E",$B157,YEAR(AI$121),MONTH(AI$121),DAY(AI$121),"01",2,"T","R")</f>
        <v>195339208.09</v>
      </c>
      <c r="AJ157" s="5">
        <f>_xll.SBSAddInExcel.Functions.grpSaldo("BA","0000","MF",2,21030300000000,0,"E",$B157,YEAR(AJ$121),MONTH(AJ$121),DAY(AJ$121),"01",2,"T","R")</f>
        <v>206607240.28</v>
      </c>
      <c r="AK157" s="5">
        <f>_xll.SBSAddInExcel.Functions.grpSaldo("BA","0000","MF",2,21030300000000,0,"E",$B157,YEAR(AK$121),MONTH(AK$121),DAY(AK$121),"01",2,"T","R")</f>
        <v>200427765.78</v>
      </c>
      <c r="AL157" s="5">
        <f>_xll.SBSAddInExcel.Functions.grpSaldo("BA","0000","MF",2,21030300000000,0,"E",$B157,YEAR(AL$121),MONTH(AL$121),DAY(AL$121),"01",2,"T","R")</f>
        <v>204482932.28</v>
      </c>
      <c r="AM157" s="5">
        <f>_xll.SBSAddInExcel.Functions.grpSaldo("BA","0000","MF",2,21030300000000,0,"E",$B157,YEAR(AM$121),MONTH(AM$121),DAY(AM$121),"01",2,"T","R")</f>
        <v>224791312.96000001</v>
      </c>
      <c r="AN157" s="5">
        <f>_xll.SBSAddInExcel.Functions.grpSaldo("BA","0000","MF",2,21030300000000,0,"E",$B157,YEAR(AN$121),MONTH(AN$121),DAY(AN$121),"01",2,"T","R")</f>
        <v>226225591.83000001</v>
      </c>
      <c r="AO157" s="5">
        <f>_xll.SBSAddInExcel.Functions.grpSaldo("BA","0000","MF",2,21030300000000,0,"E",$B157,YEAR(AO$121),MONTH(AO$121),DAY(AO$121),"01",2,"T","R")</f>
        <v>220305535.34999999</v>
      </c>
      <c r="AP157" s="5">
        <f>_xll.SBSAddInExcel.Functions.grpSaldo("BA","0000","MF",2,21030300000000,0,"E",$B157,YEAR(AP$121),MONTH(AP$121),DAY(AP$121),"01",2,"T","R")</f>
        <v>234705079.74000001</v>
      </c>
      <c r="AQ157" s="5">
        <f>_xll.SBSAddInExcel.Functions.grpSaldo("BA","0000","MF",2,21030300000000,0,"E",$B157,YEAR(AQ$121),MONTH(AQ$121),DAY(AQ$121),"01",2,"T","R")</f>
        <v>228882225.81</v>
      </c>
      <c r="AR157" s="5">
        <f>_xll.SBSAddInExcel.Functions.grpSaldo("BA","0000","MF",2,21030300000000,0,"E",$B157,YEAR(AR$121),MONTH(AR$121),DAY(AR$121),"01",2,"T","R")</f>
        <v>231589223.44999999</v>
      </c>
      <c r="AS157" s="5">
        <f>_xll.SBSAddInExcel.Functions.grpSaldo("BA","0000","MF",2,21030300000000,0,"E",$B157,YEAR(AS$121),MONTH(AS$121),DAY(AS$121),"01",2,"T","R")</f>
        <v>239349923.43000001</v>
      </c>
      <c r="AT157" s="5">
        <f>_xll.SBSAddInExcel.Functions.grpSaldo("BA","0000","MF",2,21030300000000,0,"E",$B157,YEAR(AT$121),MONTH(AT$121),DAY(AT$121),"01",2,"T","R")</f>
        <v>233359115.63999999</v>
      </c>
      <c r="AU157" s="5">
        <f>_xll.SBSAddInExcel.Functions.grpSaldo("BA","0000","MF",2,21030300000000,0,"E",$B157,YEAR(AU$121),MONTH(AU$121),DAY(AU$121),"01",2,"T","R")</f>
        <v>231200351.72</v>
      </c>
      <c r="AV157" s="5">
        <f>_xll.SBSAddInExcel.Functions.grpSaldo("BA","0000","MF",2,21030300000000,0,"E",$B157,YEAR(AV$121),MONTH(AV$121),DAY(AV$121),"01",2,"T","R")</f>
        <v>253371577.34999999</v>
      </c>
      <c r="AW157" s="5">
        <f>_xll.SBSAddInExcel.Functions.grpSaldo("BA","0000","MF",2,21030300000000,0,"E",$B157,YEAR(AW$121),MONTH(AW$121),DAY(AW$121),"01",2,"T","R")</f>
        <v>259556280.16999999</v>
      </c>
      <c r="AX157" s="5">
        <f>_xll.SBSAddInExcel.Functions.grpSaldo("BA","0000","MF",2,21030300000000,0,"E",$B157,YEAR(AX$121),MONTH(AX$121),DAY(AX$121),"01",2,"T","R")</f>
        <v>259242917.91</v>
      </c>
      <c r="AY157" s="5">
        <f>_xll.SBSAddInExcel.Functions.grpSaldo("BA","0000","MF",2,21030300000000,0,"E",$B157,YEAR(AY$121),MONTH(AY$121),DAY(AY$121),"01",2,"T","R")</f>
        <v>255721828.16999999</v>
      </c>
      <c r="AZ157" s="5">
        <f>_xll.SBSAddInExcel.Functions.grpSaldo("BA","0000","MF",2,21030300000000,0,"E",$B157,YEAR(AZ$121),MONTH(AZ$121),DAY(AZ$121),"01",2,"T","R")</f>
        <v>251934798.30000001</v>
      </c>
      <c r="BA157" s="5">
        <f>_xll.SBSAddInExcel.Functions.grpSaldo("BA","0000","MF",2,21030300000000,0,"E",$B157,YEAR(BA$121),MONTH(BA$121),DAY(BA$121),"01",2,"T","R")</f>
        <v>260431785.34</v>
      </c>
      <c r="BB157" s="5">
        <f>_xll.SBSAddInExcel.Functions.grpSaldo("BA","0000","MF",2,21030300000000,0,"E",$B157,YEAR(BB$121),MONTH(BB$121),DAY(BB$121),"01",2,"T","R")</f>
        <v>265327192.47</v>
      </c>
      <c r="BC157" s="5">
        <f>_xll.SBSAddInExcel.Functions.grpSaldo("BA","0000","MF",2,21030300000000,0,"E",$B157,YEAR(BC$121),MONTH(BC$121),DAY(BC$121),"01",2,"T","R")</f>
        <v>273860927.25999999</v>
      </c>
      <c r="BD157" s="5">
        <f>_xll.SBSAddInExcel.Functions.grpSaldo("BA","0000","MF",2,21030300000000,0,"E",$B157,YEAR(BD$121),MONTH(BD$121),DAY(BD$121),"01",2,"T","R")</f>
        <v>262374389.50999999</v>
      </c>
      <c r="BE157" s="5">
        <f>_xll.SBSAddInExcel.Functions.grpSaldo("BA","0000","MF",2,21030300000000,0,"E",$B157,YEAR(BE$121),MONTH(BE$121),DAY(BE$121),"01",2,"T","R")</f>
        <v>274635284.99000001</v>
      </c>
      <c r="BF157" s="5">
        <f>_xll.SBSAddInExcel.Functions.grpSaldo("BA","0000","MF",2,21030300000000,0,"E",$B157,YEAR(BF$121),MONTH(BF$121),DAY(BF$121),"01",2,"T","R")</f>
        <v>271843845.51999998</v>
      </c>
      <c r="BG157" s="5">
        <f>_xll.SBSAddInExcel.Functions.grpSaldo("BA","0000","MF",2,21030300000000,0,"E",$B157,YEAR(BG$121),MONTH(BG$121),DAY(BG$121),"01",2,"T","R")</f>
        <v>275360312.74000001</v>
      </c>
      <c r="BH157" s="5">
        <f>_xll.SBSAddInExcel.Functions.grpSaldo("BA","0000","MF",2,21030300000000,0,"E",$B157,YEAR(BH$121),MONTH(BH$121),DAY(BH$121),"01",2,"T","R")</f>
        <v>273543286.36000001</v>
      </c>
      <c r="BI157" s="5">
        <f>_xll.SBSAddInExcel.Functions.grpSaldo("BA","0000","MF",2,21030300000000,0,"E",$B157,YEAR(BI$121),MONTH(BI$121),DAY(BI$121),"01",2,"T","R")</f>
        <v>0</v>
      </c>
      <c r="BJ157" s="5">
        <f>_xll.SBSAddInExcel.Functions.grpSaldo("BA","0000","MF",2,21030300000000,0,"E",$B157,YEAR(BJ$121),MONTH(BJ$121),DAY(BJ$121),"01",2,"T","R")</f>
        <v>0</v>
      </c>
      <c r="BK157" s="5">
        <f>_xll.SBSAddInExcel.Functions.grpSaldo("BA","0000","MF",2,21030300000000,0,"E",$B157,YEAR(BK$121),MONTH(BK$121),DAY(BK$121),"01",2,"T","R")</f>
        <v>0</v>
      </c>
      <c r="BL157" s="5">
        <f>_xll.SBSAddInExcel.Functions.grpSaldo("BA","0000","MF",2,21030300000000,0,"E",$B157,YEAR(BL$121),MONTH(BL$121),DAY(BL$121),"01",2,"T","R")</f>
        <v>0</v>
      </c>
      <c r="BM157" s="5">
        <f>_xll.SBSAddInExcel.Functions.grpSaldo("BA","0000","MF",2,21030300000000,0,"E",$B157,YEAR(BM$121),MONTH(BM$121),DAY(BM$121),"01",2,"T","R")</f>
        <v>0</v>
      </c>
      <c r="BN157" s="5">
        <f>_xll.SBSAddInExcel.Functions.grpSaldo("BA","0000","MF",2,21030300000000,0,"E",$B157,YEAR(BN$121),MONTH(BN$121),DAY(BN$121),"01",2,"T","R")</f>
        <v>0</v>
      </c>
      <c r="BO157" s="5">
        <f>_xll.SBSAddInExcel.Functions.grpSaldo("BA","0000","MF",2,21030300000000,0,"E",$B157,YEAR(BO$121),MONTH(BO$121),DAY(BO$121),"01",2,"T","R")</f>
        <v>0</v>
      </c>
      <c r="BP157" s="5">
        <f>_xll.SBSAddInExcel.Functions.grpSaldo("BA","0000","MF",2,21030300000000,0,"E",$B157,YEAR(BP$121),MONTH(BP$121),DAY(BP$121),"01",2,"T","R")</f>
        <v>0</v>
      </c>
      <c r="BQ157" s="5">
        <f>_xll.SBSAddInExcel.Functions.grpSaldo("BA","0000","MF",2,21030300000000,0,"E",$B157,YEAR(BQ$121),MONTH(BQ$121),DAY(BQ$121),"01",2,"T","R")</f>
        <v>0</v>
      </c>
      <c r="BR157" s="5">
        <f>_xll.SBSAddInExcel.Functions.grpSaldo("BA","0000","MF",2,21030300000000,0,"E",$B157,YEAR(BR$121),MONTH(BR$121),DAY(BR$121),"01",2,"T","R")</f>
        <v>0</v>
      </c>
      <c r="BS157" s="5">
        <f>_xll.SBSAddInExcel.Functions.grpSaldo("BA","0000","MF",2,21030300000000,0,"E",$B157,YEAR(BS$121),MONTH(BS$121),DAY(BS$121),"01",2,"T","R")</f>
        <v>0</v>
      </c>
      <c r="BT157" s="5">
        <f>_xll.SBSAddInExcel.Functions.grpSaldo("BA","0000","MF",2,21030300000000,0,"E",$B157,YEAR(BT$121),MONTH(BT$121),DAY(BT$121),"01",2,"T","R")</f>
        <v>0</v>
      </c>
      <c r="BU157" s="5">
        <f>_xll.SBSAddInExcel.Functions.grpSaldo("BA","0000","MF",2,21030300000000,0,"E",$B157,YEAR(BU$121),MONTH(BU$121),DAY(BU$121),"01",2,"T","R")</f>
        <v>0</v>
      </c>
      <c r="BV157" s="5">
        <f>_xll.SBSAddInExcel.Functions.grpSaldo("BA","0000","MF",2,21030300000000,0,"E",$B157,YEAR(BV$121),MONTH(BV$121),DAY(BV$121),"01",2,"T","R")</f>
        <v>0</v>
      </c>
      <c r="BW157" s="5">
        <f>_xll.SBSAddInExcel.Functions.grpSaldo("BA","0000","MF",2,21030300000000,0,"E",$B157,YEAR(BW$121),MONTH(BW$121),DAY(BW$121),"01",2,"T","R")</f>
        <v>0</v>
      </c>
      <c r="BX157" s="5">
        <f>_xll.SBSAddInExcel.Functions.grpSaldo("BA","0000","MF",2,21030300000000,0,"E",$B157,YEAR(BX$121),MONTH(BX$121),DAY(BX$121),"01",2,"T","R")</f>
        <v>0</v>
      </c>
      <c r="BY157" s="5">
        <f>_xll.SBSAddInExcel.Functions.grpSaldo("BA","0000","MF",2,21030300000000,0,"E",$B157,YEAR(BY$121),MONTH(BY$121),DAY(BY$121),"01",2,"T","R")</f>
        <v>0</v>
      </c>
      <c r="BZ157" s="5">
        <f>_xll.SBSAddInExcel.Functions.grpSaldo("BA","0000","MF",2,21030300000000,0,"E",$B157,YEAR(BZ$121),MONTH(BZ$121),DAY(BZ$121),"01",2,"T","R")</f>
        <v>0</v>
      </c>
      <c r="CA157" s="5">
        <f>_xll.SBSAddInExcel.Functions.grpSaldo("BA","0000","MF",2,21030300000000,0,"E",$B157,YEAR(CA$121),MONTH(CA$121),DAY(CA$121),"01",2,"T","R")</f>
        <v>0</v>
      </c>
      <c r="CB157" s="5">
        <f>_xll.SBSAddInExcel.Functions.grpSaldo("BA","0000","MF",2,21030300000000,0,"E",$B157,YEAR(CB$121),MONTH(CB$121),DAY(CB$121),"01",2,"T","R")</f>
        <v>0</v>
      </c>
      <c r="CC157" s="5">
        <f>_xll.SBSAddInExcel.Functions.grpSaldo("BA","0000","MF",2,21030300000000,0,"E",$B157,YEAR(CC$121),MONTH(CC$121),DAY(CC$121),"01",2,"T","R")</f>
        <v>0</v>
      </c>
      <c r="CD157" s="5">
        <f>_xll.SBSAddInExcel.Functions.grpSaldo("BA","0000","MF",2,21030300000000,0,"E",$B157,YEAR(CD$121),MONTH(CD$121),DAY(CD$121),"01",2,"T","R")</f>
        <v>0</v>
      </c>
      <c r="CE157" s="5">
        <f>_xll.SBSAddInExcel.Functions.grpSaldo("BA","0000","MF",2,21030300000000,0,"E",$B157,YEAR(CE$121),MONTH(CE$121),DAY(CE$121),"01",2,"T","R")</f>
        <v>0</v>
      </c>
      <c r="CF157" s="5">
        <f>_xll.SBSAddInExcel.Functions.grpSaldo("BA","0000","MF",2,21030300000000,0,"E",$B157,YEAR(CF$121),MONTH(CF$121),DAY(CF$121),"01",2,"T","R")</f>
        <v>0</v>
      </c>
      <c r="CG157" s="5">
        <f>_xll.SBSAddInExcel.Functions.grpSaldo("BA","0000","MF",2,21030300000000,0,"E",$B157,YEAR(CG$121),MONTH(CG$121),DAY(CG$121),"01",2,"T","R")</f>
        <v>0</v>
      </c>
      <c r="CH157" s="5">
        <f>_xll.SBSAddInExcel.Functions.grpSaldo("BA","0000","MF",2,21030300000000,0,"E",$B157,YEAR(CH$121),MONTH(CH$121),DAY(CH$121),"01",2,"T","R")</f>
        <v>0</v>
      </c>
      <c r="CI157" s="5">
        <f>_xll.SBSAddInExcel.Functions.grpSaldo("BA","0000","MF",2,21030300000000,0,"E",$B157,YEAR(CI$121),MONTH(CI$121),DAY(CI$121),"01",2,"T","R")</f>
        <v>0</v>
      </c>
      <c r="CJ157" s="5">
        <f>_xll.SBSAddInExcel.Functions.grpSaldo("BA","0000","MF",2,21030300000000,0,"E",$B157,YEAR(CJ$121),MONTH(CJ$121),DAY(CJ$121),"01",2,"T","R")</f>
        <v>0</v>
      </c>
      <c r="CK157" s="5">
        <f>_xll.SBSAddInExcel.Functions.grpSaldo("BA","0000","MF",2,21030300000000,0,"E",$B157,YEAR(CK$121),MONTH(CK$121),DAY(CK$121),"01",2,"T","R")</f>
        <v>0</v>
      </c>
      <c r="CL157" s="5">
        <f>_xll.SBSAddInExcel.Functions.grpSaldo("BA","0000","MF",2,21030300000000,0,"E",$B157,YEAR(CL$121),MONTH(CL$121),DAY(CL$121),"01",2,"T","R")</f>
        <v>0</v>
      </c>
      <c r="CM157" s="5">
        <f>_xll.SBSAddInExcel.Functions.grpSaldo("BA","0000","MF",2,21030300000000,0,"E",$B157,YEAR(CM$121),MONTH(CM$121),DAY(CM$121),"01",2,"T","R")</f>
        <v>0</v>
      </c>
      <c r="CN157" s="5">
        <f>_xll.SBSAddInExcel.Functions.grpSaldo("BA","0000","MF",2,21030300000000,0,"E",$B157,YEAR(CN$121),MONTH(CN$121),DAY(CN$121),"01",2,"T","R")</f>
        <v>0</v>
      </c>
      <c r="CO157" s="5">
        <f>_xll.SBSAddInExcel.Functions.grpSaldo("BA","0000","MF",2,21030300000000,0,"E",$B157,YEAR(CO$121),MONTH(CO$121),DAY(CO$121),"01",2,"T","R")</f>
        <v>0</v>
      </c>
      <c r="CP157" s="5">
        <f>_xll.SBSAddInExcel.Functions.grpSaldo("BA","0000","MF",2,21030300000000,0,"E",$B157,YEAR(CP$121),MONTH(CP$121),DAY(CP$121),"01",2,"T","R")</f>
        <v>0</v>
      </c>
      <c r="CQ157" s="5">
        <f>_xll.SBSAddInExcel.Functions.grpSaldo("BA","0000","MF",2,21030300000000,0,"E",$B157,YEAR(CQ$121),MONTH(CQ$121),DAY(CQ$121),"01",2,"T","R")</f>
        <v>0</v>
      </c>
      <c r="CR157" s="5">
        <f>_xll.SBSAddInExcel.Functions.grpSaldo("BA","0000","MF",2,21030300000000,0,"E",$B157,YEAR(CR$121),MONTH(CR$121),DAY(CR$121),"01",2,"T","R")</f>
        <v>0</v>
      </c>
      <c r="CS157" s="5">
        <f>_xll.SBSAddInExcel.Functions.grpSaldo("BA","0000","MF",2,21030300000000,0,"E",$B157,YEAR(CS$121),MONTH(CS$121),DAY(CS$121),"01",2,"T","R")</f>
        <v>0</v>
      </c>
      <c r="CT157" s="5">
        <f>_xll.SBSAddInExcel.Functions.grpSaldo("BA","0000","MF",2,21030300000000,0,"E",$B157,YEAR(CT$121),MONTH(CT$121),DAY(CT$121),"01",2,"T","R")</f>
        <v>0</v>
      </c>
      <c r="CU157" s="5">
        <f>_xll.SBSAddInExcel.Functions.grpSaldo("BA","0000","MF",2,21030300000000,0,"E",$B157,YEAR(CU$121),MONTH(CU$121),DAY(CU$121),"01",2,"T","R")</f>
        <v>0</v>
      </c>
      <c r="CV157" s="5">
        <f>_xll.SBSAddInExcel.Functions.grpSaldo("BA","0000","MF",2,21030300000000,0,"E",$B157,YEAR(CV$121),MONTH(CV$121),DAY(CV$121),"01",2,"T","R")</f>
        <v>0</v>
      </c>
      <c r="CW157" s="5">
        <f>_xll.SBSAddInExcel.Functions.grpSaldo("BA","0000","MF",2,21030300000000,0,"E",$B157,YEAR(CW$121),MONTH(CW$121),DAY(CW$121),"01",2,"T","R")</f>
        <v>0</v>
      </c>
      <c r="CX157" s="5">
        <f>_xll.SBSAddInExcel.Functions.grpSaldo("BA","0000","MF",2,21030300000000,0,"E",$B157,YEAR(CX$121),MONTH(CX$121),DAY(CX$121),"01",2,"T","R")</f>
        <v>0</v>
      </c>
      <c r="CY157" s="5">
        <f>_xll.SBSAddInExcel.Functions.grpSaldo("BA","0000","MF",2,21030300000000,0,"E",$B157,YEAR(CY$121),MONTH(CY$121),DAY(CY$121),"01",2,"T","R")</f>
        <v>0</v>
      </c>
      <c r="CZ157" s="5">
        <f>_xll.SBSAddInExcel.Functions.grpSaldo("BA","0000","MF",2,21030300000000,0,"E",$B157,YEAR(CZ$121),MONTH(CZ$121),DAY(CZ$121),"01",2,"T","R")</f>
        <v>0</v>
      </c>
      <c r="DA157" s="5">
        <f>_xll.SBSAddInExcel.Functions.grpSaldo("BA","0000","MF",2,21030300000000,0,"E",$B157,YEAR(DA$121),MONTH(DA$121),DAY(DA$121),"01",2,"T","R")</f>
        <v>0</v>
      </c>
      <c r="DB157" s="5">
        <f>_xll.SBSAddInExcel.Functions.grpSaldo("BA","0000","MF",2,21030300000000,0,"E",$B157,YEAR(DB$121),MONTH(DB$121),DAY(DB$121),"01",2,"T","R")</f>
        <v>0</v>
      </c>
      <c r="DC157" s="5">
        <f>_xll.SBSAddInExcel.Functions.grpSaldo("BA","0000","MF",2,21030300000000,0,"E",$B157,YEAR(DC$121),MONTH(DC$121),DAY(DC$121),"01",2,"T","R")</f>
        <v>0</v>
      </c>
      <c r="DD157" s="5">
        <f>_xll.SBSAddInExcel.Functions.grpSaldo("BA","0000","MF",2,21030300000000,0,"E",$B157,YEAR(DD$121),MONTH(DD$121),DAY(DD$121),"01",2,"T","R")</f>
        <v>0</v>
      </c>
      <c r="DE157" s="5">
        <f>_xll.SBSAddInExcel.Functions.grpSaldo("BA","0000","MF",2,21030300000000,0,"E",$B157,YEAR(DE$121),MONTH(DE$121),DAY(DE$121),"01",2,"T","R")</f>
        <v>0</v>
      </c>
      <c r="DF157" s="5">
        <f>_xll.SBSAddInExcel.Functions.grpSaldo("BA","0000","MF",2,21030300000000,0,"E",$B157,YEAR(DF$121),MONTH(DF$121),DAY(DF$121),"01",2,"T","R")</f>
        <v>0</v>
      </c>
      <c r="DG157" s="5">
        <f>_xll.SBSAddInExcel.Functions.grpSaldo("BA","0000","MF",2,21030300000000,0,"E",$B157,YEAR(DG$121),MONTH(DG$121),DAY(DG$121),"01",2,"T","R")</f>
        <v>0</v>
      </c>
      <c r="DH157" s="5">
        <f>_xll.SBSAddInExcel.Functions.grpSaldo("BA","0000","MF",2,21030300000000,0,"E",$B157,YEAR(DH$121),MONTH(DH$121),DAY(DH$121),"01",2,"T","R")</f>
        <v>0</v>
      </c>
    </row>
    <row r="158" spans="1:112" x14ac:dyDescent="0.3">
      <c r="B158" s="56">
        <v>156</v>
      </c>
      <c r="C158" s="1" t="s">
        <v>285</v>
      </c>
      <c r="D158" s="5">
        <f>_xll.SBSAddInExcel.Functions.grpSaldo("BA","0000","MF",2,21030300000000,0,"E",$B158,YEAR(D$121),MONTH(D$121),DAY(D$121),"01",2,"T","R")</f>
        <v>83880316.739999995</v>
      </c>
      <c r="E158" s="5">
        <f>_xll.SBSAddInExcel.Functions.grpSaldo("BA","0000","MF",2,21030300000000,0,"E",$B158,YEAR(E$121),MONTH(E$121),DAY(E$121),"01",2,"T","R")</f>
        <v>80874924</v>
      </c>
      <c r="F158" s="5">
        <f>_xll.SBSAddInExcel.Functions.grpSaldo("BA","0000","MF",2,21030300000000,0,"E",$B158,YEAR(F$121),MONTH(F$121),DAY(F$121),"01",2,"T","R")</f>
        <v>80719992.739999995</v>
      </c>
      <c r="G158" s="5">
        <f>_xll.SBSAddInExcel.Functions.grpSaldo("BA","0000","MF",2,21030300000000,0,"E",$B158,YEAR(G$121),MONTH(G$121),DAY(G$121),"01",2,"T","R")</f>
        <v>81220837.739999995</v>
      </c>
      <c r="H158" s="5">
        <f>_xll.SBSAddInExcel.Functions.grpSaldo("BA","0000","MF",2,21030300000000,0,"E",$B158,YEAR(H$121),MONTH(H$121),DAY(H$121),"01",2,"T","R")</f>
        <v>81670094.459999993</v>
      </c>
      <c r="I158" s="5">
        <f>_xll.SBSAddInExcel.Functions.grpSaldo("BA","0000","MF",2,21030300000000,0,"E",$B158,YEAR(I$121),MONTH(I$121),DAY(I$121),"01",2,"T","R")</f>
        <v>79647591</v>
      </c>
      <c r="J158" s="5">
        <f>_xll.SBSAddInExcel.Functions.grpSaldo("BA","0000","MF",2,21030300000000,0,"E",$B158,YEAR(J$121),MONTH(J$121),DAY(J$121),"01",2,"T","R")</f>
        <v>78424662.329999998</v>
      </c>
      <c r="K158" s="5">
        <f>_xll.SBSAddInExcel.Functions.grpSaldo("BA","0000","MF",2,21030300000000,0,"E",$B158,YEAR(K$121),MONTH(K$121),DAY(K$121),"01",2,"T","R")</f>
        <v>77591063.629999995</v>
      </c>
      <c r="L158" s="5">
        <f>_xll.SBSAddInExcel.Functions.grpSaldo("BA","0000","MF",2,21030300000000,0,"E",$B158,YEAR(L$121),MONTH(L$121),DAY(L$121),"01",2,"T","R")</f>
        <v>75296963.760000005</v>
      </c>
      <c r="M158" s="5">
        <f>_xll.SBSAddInExcel.Functions.grpSaldo("BA","0000","MF",2,21030300000000,0,"E",$B158,YEAR(M$121),MONTH(M$121),DAY(M$121),"01",2,"T","R")</f>
        <v>72844552.620000005</v>
      </c>
      <c r="N158" s="5">
        <f>_xll.SBSAddInExcel.Functions.grpSaldo("BA","0000","MF",2,21030300000000,0,"E",$B158,YEAR(N$121),MONTH(N$121),DAY(N$121),"01",2,"T","R")</f>
        <v>72509617.909999996</v>
      </c>
      <c r="O158" s="5">
        <f>_xll.SBSAddInExcel.Functions.grpSaldo("BA","0000","MF",2,21030300000000,0,"E",$B158,YEAR(O$121),MONTH(O$121),DAY(O$121),"01",2,"T","R")</f>
        <v>70655293.549999997</v>
      </c>
      <c r="P158" s="5">
        <f>_xll.SBSAddInExcel.Functions.grpSaldo("BA","0000","MF",2,21030300000000,0,"E",$B158,YEAR(P$121),MONTH(P$121),DAY(P$121),"01",2,"T","R")</f>
        <v>69555202.359999999</v>
      </c>
      <c r="Q158" s="5">
        <f>_xll.SBSAddInExcel.Functions.grpSaldo("BA","0000","MF",2,21030300000000,0,"E",$B158,YEAR(Q$121),MONTH(Q$121),DAY(Q$121),"01",2,"T","R")</f>
        <v>67349476.799999997</v>
      </c>
      <c r="R158" s="5">
        <f>_xll.SBSAddInExcel.Functions.grpSaldo("BA","0000","MF",2,21030300000000,0,"E",$B158,YEAR(R$121),MONTH(R$121),DAY(R$121),"01",2,"T","R")</f>
        <v>66179036.329999998</v>
      </c>
      <c r="S158" s="5">
        <f>_xll.SBSAddInExcel.Functions.grpSaldo("BA","0000","MF",2,21030300000000,0,"E",$B158,YEAR(S$121),MONTH(S$121),DAY(S$121),"01",2,"T","R")</f>
        <v>66198931.020000003</v>
      </c>
      <c r="T158" s="5">
        <f>_xll.SBSAddInExcel.Functions.grpSaldo("BA","0000","MF",2,21030300000000,0,"E",$B158,YEAR(T$121),MONTH(T$121),DAY(T$121),"01",2,"T","R")</f>
        <v>65198121.25</v>
      </c>
      <c r="U158" s="5">
        <f>_xll.SBSAddInExcel.Functions.grpSaldo("BA","0000","MF",2,21030300000000,0,"E",$B158,YEAR(U$121),MONTH(U$121),DAY(U$121),"01",2,"T","R")</f>
        <v>66835595.810000002</v>
      </c>
      <c r="V158" s="5">
        <f>_xll.SBSAddInExcel.Functions.grpSaldo("BA","0000","MF",2,21030300000000,0,"E",$B158,YEAR(V$121),MONTH(V$121),DAY(V$121),"01",2,"T","R")</f>
        <v>66324875.57</v>
      </c>
      <c r="W158" s="5">
        <f>_xll.SBSAddInExcel.Functions.grpSaldo("BA","0000","MF",2,21030300000000,0,"E",$B158,YEAR(W$121),MONTH(W$121),DAY(W$121),"01",2,"T","R")</f>
        <v>65464791.100000001</v>
      </c>
      <c r="X158" s="5">
        <f>_xll.SBSAddInExcel.Functions.grpSaldo("BA","0000","MF",2,21030300000000,0,"E",$B158,YEAR(X$121),MONTH(X$121),DAY(X$121),"01",2,"T","R")</f>
        <v>67947764.819999993</v>
      </c>
      <c r="Y158" s="5">
        <f>_xll.SBSAddInExcel.Functions.grpSaldo("BA","0000","MF",2,21030300000000,0,"E",$B158,YEAR(Y$121),MONTH(Y$121),DAY(Y$121),"01",2,"T","R")</f>
        <v>69303333.469999999</v>
      </c>
      <c r="Z158" s="5">
        <f>_xll.SBSAddInExcel.Functions.grpSaldo("BA","0000","MF",2,21030300000000,0,"E",$B158,YEAR(Z$121),MONTH(Z$121),DAY(Z$121),"01",2,"T","R")</f>
        <v>71091528.739999995</v>
      </c>
      <c r="AA158" s="5">
        <f>_xll.SBSAddInExcel.Functions.grpSaldo("BA","0000","MF",2,21030300000000,0,"E",$B158,YEAR(AA$121),MONTH(AA$121),DAY(AA$121),"01",2,"T","R")</f>
        <v>74101421.859999999</v>
      </c>
      <c r="AB158" s="5">
        <f>_xll.SBSAddInExcel.Functions.grpSaldo("BA","0000","MF",2,21030300000000,0,"E",$B158,YEAR(AB$121),MONTH(AB$121),DAY(AB$121),"01",2,"T","R")</f>
        <v>76548460.319999993</v>
      </c>
      <c r="AC158" s="5">
        <f>_xll.SBSAddInExcel.Functions.grpSaldo("BA","0000","MF",2,21030300000000,0,"E",$B158,YEAR(AC$121),MONTH(AC$121),DAY(AC$121),"01",2,"T","R")</f>
        <v>78559897.969999999</v>
      </c>
      <c r="AD158" s="5">
        <f>_xll.SBSAddInExcel.Functions.grpSaldo("BA","0000","MF",2,21030300000000,0,"E",$B158,YEAR(AD$121),MONTH(AD$121),DAY(AD$121),"01",2,"T","R")</f>
        <v>81100272.530000001</v>
      </c>
      <c r="AE158" s="5">
        <f>_xll.SBSAddInExcel.Functions.grpSaldo("BA","0000","MF",2,21030300000000,0,"E",$B158,YEAR(AE$121),MONTH(AE$121),DAY(AE$121),"01",2,"T","R")</f>
        <v>82767556.219999999</v>
      </c>
      <c r="AF158" s="5">
        <f>_xll.SBSAddInExcel.Functions.grpSaldo("BA","0000","MF",2,21030300000000,0,"E",$B158,YEAR(AF$121),MONTH(AF$121),DAY(AF$121),"01",2,"T","R")</f>
        <v>84022462.519999996</v>
      </c>
      <c r="AG158" s="5">
        <f>_xll.SBSAddInExcel.Functions.grpSaldo("BA","0000","MF",2,21030300000000,0,"E",$B158,YEAR(AG$121),MONTH(AG$121),DAY(AG$121),"01",2,"T","R")</f>
        <v>85986894.159999996</v>
      </c>
      <c r="AH158" s="5">
        <f>_xll.SBSAddInExcel.Functions.grpSaldo("BA","0000","MF",2,21030300000000,0,"E",$B158,YEAR(AH$121),MONTH(AH$121),DAY(AH$121),"01",2,"T","R")</f>
        <v>86981528.109999999</v>
      </c>
      <c r="AI158" s="5">
        <f>_xll.SBSAddInExcel.Functions.grpSaldo("BA","0000","MF",2,21030300000000,0,"E",$B158,YEAR(AI$121),MONTH(AI$121),DAY(AI$121),"01",2,"T","R")</f>
        <v>89243119.680000007</v>
      </c>
      <c r="AJ158" s="5">
        <f>_xll.SBSAddInExcel.Functions.grpSaldo("BA","0000","MF",2,21030300000000,0,"E",$B158,YEAR(AJ$121),MONTH(AJ$121),DAY(AJ$121),"01",2,"T","R")</f>
        <v>90943134.859999999</v>
      </c>
      <c r="AK158" s="5">
        <f>_xll.SBSAddInExcel.Functions.grpSaldo("BA","0000","MF",2,21030300000000,0,"E",$B158,YEAR(AK$121),MONTH(AK$121),DAY(AK$121),"01",2,"T","R")</f>
        <v>89411801.379999995</v>
      </c>
      <c r="AL158" s="5">
        <f>_xll.SBSAddInExcel.Functions.grpSaldo("BA","0000","MF",2,21030300000000,0,"E",$B158,YEAR(AL$121),MONTH(AL$121),DAY(AL$121),"01",2,"T","R")</f>
        <v>89445405.409999996</v>
      </c>
      <c r="AM158" s="5">
        <f>_xll.SBSAddInExcel.Functions.grpSaldo("BA","0000","MF",2,21030300000000,0,"E",$B158,YEAR(AM$121),MONTH(AM$121),DAY(AM$121),"01",2,"T","R")</f>
        <v>89320572.069999993</v>
      </c>
      <c r="AN158" s="5">
        <f>_xll.SBSAddInExcel.Functions.grpSaldo("BA","0000","MF",2,21030300000000,0,"E",$B158,YEAR(AN$121),MONTH(AN$121),DAY(AN$121),"01",2,"T","R")</f>
        <v>88158845.150000006</v>
      </c>
      <c r="AO158" s="5">
        <f>_xll.SBSAddInExcel.Functions.grpSaldo("BA","0000","MF",2,21030300000000,0,"E",$B158,YEAR(AO$121),MONTH(AO$121),DAY(AO$121),"01",2,"T","R")</f>
        <v>85734602.230000004</v>
      </c>
      <c r="AP158" s="5">
        <f>_xll.SBSAddInExcel.Functions.grpSaldo("BA","0000","MF",2,21030300000000,0,"E",$B158,YEAR(AP$121),MONTH(AP$121),DAY(AP$121),"01",2,"T","R")</f>
        <v>85917391.569999993</v>
      </c>
      <c r="AQ158" s="5">
        <f>_xll.SBSAddInExcel.Functions.grpSaldo("BA","0000","MF",2,21030300000000,0,"E",$B158,YEAR(AQ$121),MONTH(AQ$121),DAY(AQ$121),"01",2,"T","R")</f>
        <v>86144104.420000002</v>
      </c>
      <c r="AR158" s="5">
        <f>_xll.SBSAddInExcel.Functions.grpSaldo("BA","0000","MF",2,21030300000000,0,"E",$B158,YEAR(AR$121),MONTH(AR$121),DAY(AR$121),"01",2,"T","R")</f>
        <v>86749058.659999996</v>
      </c>
      <c r="AS158" s="5">
        <f>_xll.SBSAddInExcel.Functions.grpSaldo("BA","0000","MF",2,21030300000000,0,"E",$B158,YEAR(AS$121),MONTH(AS$121),DAY(AS$121),"01",2,"T","R")</f>
        <v>84422239.579999998</v>
      </c>
      <c r="AT158" s="5">
        <f>_xll.SBSAddInExcel.Functions.grpSaldo("BA","0000","MF",2,21030300000000,0,"E",$B158,YEAR(AT$121),MONTH(AT$121),DAY(AT$121),"01",2,"T","R")</f>
        <v>85239261.870000005</v>
      </c>
      <c r="AU158" s="5">
        <f>_xll.SBSAddInExcel.Functions.grpSaldo("BA","0000","MF",2,21030300000000,0,"E",$B158,YEAR(AU$121),MONTH(AU$121),DAY(AU$121),"01",2,"T","R")</f>
        <v>84430853.25</v>
      </c>
      <c r="AV158" s="5">
        <f>_xll.SBSAddInExcel.Functions.grpSaldo("BA","0000","MF",2,21030300000000,0,"E",$B158,YEAR(AV$121),MONTH(AV$121),DAY(AV$121),"01",2,"T","R")</f>
        <v>84650002.469999999</v>
      </c>
      <c r="AW158" s="5">
        <f>_xll.SBSAddInExcel.Functions.grpSaldo("BA","0000","MF",2,21030300000000,0,"E",$B158,YEAR(AW$121),MONTH(AW$121),DAY(AW$121),"01",2,"T","R")</f>
        <v>84466958.890000001</v>
      </c>
      <c r="AX158" s="5">
        <f>_xll.SBSAddInExcel.Functions.grpSaldo("BA","0000","MF",2,21030300000000,0,"E",$B158,YEAR(AX$121),MONTH(AX$121),DAY(AX$121),"01",2,"T","R")</f>
        <v>84525852.189999998</v>
      </c>
      <c r="AY158" s="5">
        <f>_xll.SBSAddInExcel.Functions.grpSaldo("BA","0000","MF",2,21030300000000,0,"E",$B158,YEAR(AY$121),MONTH(AY$121),DAY(AY$121),"01",2,"T","R")</f>
        <v>83411003.200000003</v>
      </c>
      <c r="AZ158" s="5">
        <f>_xll.SBSAddInExcel.Functions.grpSaldo("BA","0000","MF",2,21030300000000,0,"E",$B158,YEAR(AZ$121),MONTH(AZ$121),DAY(AZ$121),"01",2,"T","R")</f>
        <v>83107920.200000003</v>
      </c>
      <c r="BA158" s="5">
        <f>_xll.SBSAddInExcel.Functions.grpSaldo("BA","0000","MF",2,21030300000000,0,"E",$B158,YEAR(BA$121),MONTH(BA$121),DAY(BA$121),"01",2,"T","R")</f>
        <v>84003971.189999998</v>
      </c>
      <c r="BB158" s="5">
        <f>_xll.SBSAddInExcel.Functions.grpSaldo("BA","0000","MF",2,21030300000000,0,"E",$B158,YEAR(BB$121),MONTH(BB$121),DAY(BB$121),"01",2,"T","R")</f>
        <v>85036540.420000002</v>
      </c>
      <c r="BC158" s="5">
        <f>_xll.SBSAddInExcel.Functions.grpSaldo("BA","0000","MF",2,21030300000000,0,"E",$B158,YEAR(BC$121),MONTH(BC$121),DAY(BC$121),"01",2,"T","R")</f>
        <v>86633485.010000005</v>
      </c>
      <c r="BD158" s="5">
        <f>_xll.SBSAddInExcel.Functions.grpSaldo("BA","0000","MF",2,21030300000000,0,"E",$B158,YEAR(BD$121),MONTH(BD$121),DAY(BD$121),"01",2,"T","R")</f>
        <v>85682038.730000004</v>
      </c>
      <c r="BE158" s="5">
        <f>_xll.SBSAddInExcel.Functions.grpSaldo("BA","0000","MF",2,21030300000000,0,"E",$B158,YEAR(BE$121),MONTH(BE$121),DAY(BE$121),"01",2,"T","R")</f>
        <v>83842405.829999998</v>
      </c>
      <c r="BF158" s="5">
        <f>_xll.SBSAddInExcel.Functions.grpSaldo("BA","0000","MF",2,21030300000000,0,"E",$B158,YEAR(BF$121),MONTH(BF$121),DAY(BF$121),"01",2,"T","R")</f>
        <v>80123643.109999999</v>
      </c>
      <c r="BG158" s="5">
        <f>_xll.SBSAddInExcel.Functions.grpSaldo("BA","0000","MF",2,21030300000000,0,"E",$B158,YEAR(BG$121),MONTH(BG$121),DAY(BG$121),"01",2,"T","R")</f>
        <v>77051658.519999996</v>
      </c>
      <c r="BH158" s="5">
        <f>_xll.SBSAddInExcel.Functions.grpSaldo("BA","0000","MF",2,21030300000000,0,"E",$B158,YEAR(BH$121),MONTH(BH$121),DAY(BH$121),"01",2,"T","R")</f>
        <v>73453559.620000005</v>
      </c>
      <c r="BI158" s="5">
        <f>_xll.SBSAddInExcel.Functions.grpSaldo("BA","0000","MF",2,21030300000000,0,"E",$B158,YEAR(BI$121),MONTH(BI$121),DAY(BI$121),"01",2,"T","R")</f>
        <v>69408245.359999999</v>
      </c>
      <c r="BJ158" s="5">
        <f>_xll.SBSAddInExcel.Functions.grpSaldo("BA","0000","MF",2,21030300000000,0,"E",$B158,YEAR(BJ$121),MONTH(BJ$121),DAY(BJ$121),"01",2,"T","R")</f>
        <v>66990214.100000001</v>
      </c>
      <c r="BK158" s="5">
        <f>_xll.SBSAddInExcel.Functions.grpSaldo("BA","0000","MF",2,21030300000000,0,"E",$B158,YEAR(BK$121),MONTH(BK$121),DAY(BK$121),"01",2,"T","R")</f>
        <v>65213968.390000001</v>
      </c>
      <c r="BL158" s="5">
        <f>_xll.SBSAddInExcel.Functions.grpSaldo("BA","0000","MF",2,21030300000000,0,"E",$B158,YEAR(BL$121),MONTH(BL$121),DAY(BL$121),"01",2,"T","R")</f>
        <v>60813691.68</v>
      </c>
      <c r="BM158" s="5">
        <f>_xll.SBSAddInExcel.Functions.grpSaldo("BA","0000","MF",2,21030300000000,0,"E",$B158,YEAR(BM$121),MONTH(BM$121),DAY(BM$121),"01",2,"T","R")</f>
        <v>57932468.68</v>
      </c>
      <c r="BN158" s="5">
        <f>_xll.SBSAddInExcel.Functions.grpSaldo("BA","0000","MF",2,21030300000000,0,"E",$B158,YEAR(BN$121),MONTH(BN$121),DAY(BN$121),"01",2,"T","R")</f>
        <v>53850208.439999998</v>
      </c>
      <c r="BO158" s="5">
        <f>_xll.SBSAddInExcel.Functions.grpSaldo("BA","0000","MF",2,21030300000000,0,"E",$B158,YEAR(BO$121),MONTH(BO$121),DAY(BO$121),"01",2,"T","R")</f>
        <v>0</v>
      </c>
      <c r="BP158" s="5">
        <f>_xll.SBSAddInExcel.Functions.grpSaldo("BA","0000","MF",2,21030300000000,0,"E",$B158,YEAR(BP$121),MONTH(BP$121),DAY(BP$121),"01",2,"T","R")</f>
        <v>0</v>
      </c>
      <c r="BQ158" s="5">
        <f>_xll.SBSAddInExcel.Functions.grpSaldo("BA","0000","MF",2,21030300000000,0,"E",$B158,YEAR(BQ$121),MONTH(BQ$121),DAY(BQ$121),"01",2,"T","R")</f>
        <v>47135695.549999997</v>
      </c>
      <c r="BR158" s="5">
        <f>_xll.SBSAddInExcel.Functions.grpSaldo("BA","0000","MF",2,21030300000000,0,"E",$B158,YEAR(BR$121),MONTH(BR$121),DAY(BR$121),"01",2,"T","R")</f>
        <v>46445145.759999998</v>
      </c>
      <c r="BS158" s="5">
        <f>_xll.SBSAddInExcel.Functions.grpSaldo("BA","0000","MF",2,21030300000000,0,"E",$B158,YEAR(BS$121),MONTH(BS$121),DAY(BS$121),"01",2,"T","R")</f>
        <v>76117886.640000001</v>
      </c>
      <c r="BT158" s="5">
        <f>_xll.SBSAddInExcel.Functions.grpSaldo("BA","0000","MF",2,21030300000000,0,"E",$B158,YEAR(BT$121),MONTH(BT$121),DAY(BT$121),"01",2,"T","R")</f>
        <v>89584195.030000001</v>
      </c>
      <c r="BU158" s="5">
        <f>_xll.SBSAddInExcel.Functions.grpSaldo("BA","0000","MF",2,21030300000000,0,"E",$B158,YEAR(BU$121),MONTH(BU$121),DAY(BU$121),"01",2,"T","R")</f>
        <v>123048031.23999999</v>
      </c>
      <c r="BV158" s="5">
        <f>_xll.SBSAddInExcel.Functions.grpSaldo("BA","0000","MF",2,21030300000000,0,"E",$B158,YEAR(BV$121),MONTH(BV$121),DAY(BV$121),"01",2,"T","R")</f>
        <v>143970888.74000001</v>
      </c>
      <c r="BW158" s="5">
        <f>_xll.SBSAddInExcel.Functions.grpSaldo("BA","0000","MF",2,21030300000000,0,"E",$B158,YEAR(BW$121),MONTH(BW$121),DAY(BW$121),"01",2,"T","R")</f>
        <v>165639251.05000001</v>
      </c>
      <c r="BX158" s="5">
        <f>_xll.SBSAddInExcel.Functions.grpSaldo("BA","0000","MF",2,21030300000000,0,"E",$B158,YEAR(BX$121),MONTH(BX$121),DAY(BX$121),"01",2,"T","R")</f>
        <v>169941732.5</v>
      </c>
      <c r="BY158" s="5">
        <f>_xll.SBSAddInExcel.Functions.grpSaldo("BA","0000","MF",2,21030300000000,0,"E",$B158,YEAR(BY$121),MONTH(BY$121),DAY(BY$121),"01",2,"T","R")</f>
        <v>174501394.72999999</v>
      </c>
      <c r="BZ158" s="5">
        <f>_xll.SBSAddInExcel.Functions.grpSaldo("BA","0000","MF",2,21030300000000,0,"E",$B158,YEAR(BZ$121),MONTH(BZ$121),DAY(BZ$121),"01",2,"T","R")</f>
        <v>179652715.63999999</v>
      </c>
      <c r="CA158" s="5">
        <f>_xll.SBSAddInExcel.Functions.grpSaldo("BA","0000","MF",2,21030300000000,0,"E",$B158,YEAR(CA$121),MONTH(CA$121),DAY(CA$121),"01",2,"T","R")</f>
        <v>184717454.94999999</v>
      </c>
      <c r="CB158" s="5">
        <f>_xll.SBSAddInExcel.Functions.grpSaldo("BA","0000","MF",2,21030300000000,0,"E",$B158,YEAR(CB$121),MONTH(CB$121),DAY(CB$121),"01",2,"T","R")</f>
        <v>187610767.91999999</v>
      </c>
      <c r="CC158" s="5">
        <f>_xll.SBSAddInExcel.Functions.grpSaldo("BA","0000","MF",2,21030300000000,0,"E",$B158,YEAR(CC$121),MONTH(CC$121),DAY(CC$121),"01",2,"T","R")</f>
        <v>194913643.63</v>
      </c>
      <c r="CD158" s="5">
        <f>_xll.SBSAddInExcel.Functions.grpSaldo("BA","0000","MF",2,21030300000000,0,"E",$B158,YEAR(CD$121),MONTH(CD$121),DAY(CD$121),"01",2,"T","R")</f>
        <v>206625205.66</v>
      </c>
      <c r="CE158" s="5">
        <f>_xll.SBSAddInExcel.Functions.grpSaldo("BA","0000","MF",2,21030300000000,0,"E",$B158,YEAR(CE$121),MONTH(CE$121),DAY(CE$121),"01",2,"T","R")</f>
        <v>240660100.47</v>
      </c>
      <c r="CF158" s="5">
        <f>_xll.SBSAddInExcel.Functions.grpSaldo("BA","0000","MF",2,21030300000000,0,"E",$B158,YEAR(CF$121),MONTH(CF$121),DAY(CF$121),"01",2,"T","R")</f>
        <v>290283039.12</v>
      </c>
      <c r="CG158" s="5">
        <f>_xll.SBSAddInExcel.Functions.grpSaldo("BA","0000","MF",2,21030300000000,0,"E",$B158,YEAR(CG$121),MONTH(CG$121),DAY(CG$121),"01",2,"T","R")</f>
        <v>314028339.49000001</v>
      </c>
      <c r="CH158" s="5">
        <f>_xll.SBSAddInExcel.Functions.grpSaldo("BA","0000","MF",2,21030300000000,0,"E",$B158,YEAR(CH$121),MONTH(CH$121),DAY(CH$121),"01",2,"T","R")</f>
        <v>287979002.42000002</v>
      </c>
      <c r="CI158" s="5">
        <f>_xll.SBSAddInExcel.Functions.grpSaldo("BA","0000","MF",2,21030300000000,0,"E",$B158,YEAR(CI$121),MONTH(CI$121),DAY(CI$121),"01",2,"T","R")</f>
        <v>292146548.81</v>
      </c>
      <c r="CJ158" s="5">
        <f>_xll.SBSAddInExcel.Functions.grpSaldo("BA","0000","MF",2,21030300000000,0,"E",$B158,YEAR(CJ$121),MONTH(CJ$121),DAY(CJ$121),"01",2,"T","R")</f>
        <v>331073434</v>
      </c>
      <c r="CK158" s="5">
        <f>_xll.SBSAddInExcel.Functions.grpSaldo("BA","0000","MF",2,21030300000000,0,"E",$B158,YEAR(CK$121),MONTH(CK$121),DAY(CK$121),"01",2,"T","R")</f>
        <v>329335011.08999997</v>
      </c>
      <c r="CL158" s="5">
        <f>_xll.SBSAddInExcel.Functions.grpSaldo("BA","0000","MF",2,21030300000000,0,"E",$B158,YEAR(CL$121),MONTH(CL$121),DAY(CL$121),"01",2,"T","R")</f>
        <v>356153366.29000002</v>
      </c>
      <c r="CM158" s="5">
        <f>_xll.SBSAddInExcel.Functions.grpSaldo("BA","0000","MF",2,21030300000000,0,"E",$B158,YEAR(CM$121),MONTH(CM$121),DAY(CM$121),"01",2,"T","R")</f>
        <v>384326863.25</v>
      </c>
      <c r="CN158" s="5">
        <f>_xll.SBSAddInExcel.Functions.grpSaldo("BA","0000","MF",2,21030300000000,0,"E",$B158,YEAR(CN$121),MONTH(CN$121),DAY(CN$121),"01",2,"T","R")</f>
        <v>366050274.79000002</v>
      </c>
      <c r="CO158" s="5">
        <f>_xll.SBSAddInExcel.Functions.grpSaldo("BA","0000","MF",2,21030300000000,0,"E",$B158,YEAR(CO$121),MONTH(CO$121),DAY(CO$121),"01",2,"T","R")</f>
        <v>368769253.02999997</v>
      </c>
      <c r="CP158" s="5">
        <f>_xll.SBSAddInExcel.Functions.grpSaldo("BA","0000","MF",2,21030300000000,0,"E",$B158,YEAR(CP$121),MONTH(CP$121),DAY(CP$121),"01",2,"T","R")</f>
        <v>363570608.13</v>
      </c>
      <c r="CQ158" s="5">
        <f>_xll.SBSAddInExcel.Functions.grpSaldo("BA","0000","MF",2,21030300000000,0,"E",$B158,YEAR(CQ$121),MONTH(CQ$121),DAY(CQ$121),"01",2,"T","R")</f>
        <v>374773614.32999998</v>
      </c>
      <c r="CR158" s="5">
        <f>_xll.SBSAddInExcel.Functions.grpSaldo("BA","0000","MF",2,21030300000000,0,"E",$B158,YEAR(CR$121),MONTH(CR$121),DAY(CR$121),"01",2,"T","R")</f>
        <v>390995051.94999999</v>
      </c>
      <c r="CS158" s="5">
        <f>_xll.SBSAddInExcel.Functions.grpSaldo("BA","0000","MF",2,21030300000000,0,"E",$B158,YEAR(CS$121),MONTH(CS$121),DAY(CS$121),"01",2,"T","R")</f>
        <v>411050120.48000002</v>
      </c>
      <c r="CT158" s="5">
        <f>_xll.SBSAddInExcel.Functions.grpSaldo("BA","0000","MF",2,21030300000000,0,"E",$B158,YEAR(CT$121),MONTH(CT$121),DAY(CT$121),"01",2,"T","R")</f>
        <v>405275907.69</v>
      </c>
      <c r="CU158" s="5">
        <f>_xll.SBSAddInExcel.Functions.grpSaldo("BA","0000","MF",2,21030300000000,0,"E",$B158,YEAR(CU$121),MONTH(CU$121),DAY(CU$121),"01",2,"T","R")</f>
        <v>413403183.44</v>
      </c>
      <c r="CV158" s="5">
        <f>_xll.SBSAddInExcel.Functions.grpSaldo("BA","0000","MF",2,21030300000000,0,"E",$B158,YEAR(CV$121),MONTH(CV$121),DAY(CV$121),"01",2,"T","R")</f>
        <v>397140135.66000003</v>
      </c>
      <c r="CW158" s="5">
        <f>_xll.SBSAddInExcel.Functions.grpSaldo("BA","0000","MF",2,21030300000000,0,"E",$B158,YEAR(CW$121),MONTH(CW$121),DAY(CW$121),"01",2,"T","R")</f>
        <v>397520677.02999997</v>
      </c>
      <c r="CX158" s="5">
        <f>_xll.SBSAddInExcel.Functions.grpSaldo("BA","0000","MF",2,21030300000000,0,"E",$B158,YEAR(CX$121),MONTH(CX$121),DAY(CX$121),"01",2,"T","R")</f>
        <v>405293362</v>
      </c>
      <c r="CY158" s="5">
        <f>_xll.SBSAddInExcel.Functions.grpSaldo("BA","0000","MF",2,21030300000000,0,"E",$B158,YEAR(CY$121),MONTH(CY$121),DAY(CY$121),"01",2,"T","R")</f>
        <v>399716562.72000003</v>
      </c>
      <c r="CZ158" s="5">
        <f>_xll.SBSAddInExcel.Functions.grpSaldo("BA","0000","MF",2,21030300000000,0,"E",$B158,YEAR(CZ$121),MONTH(CZ$121),DAY(CZ$121),"01",2,"T","R")</f>
        <v>392611941.26999998</v>
      </c>
      <c r="DA158" s="5">
        <f>_xll.SBSAddInExcel.Functions.grpSaldo("BA","0000","MF",2,21030300000000,0,"E",$B158,YEAR(DA$121),MONTH(DA$121),DAY(DA$121),"01",2,"T","R")</f>
        <v>413271132.42000002</v>
      </c>
      <c r="DB158" s="5">
        <f>_xll.SBSAddInExcel.Functions.grpSaldo("BA","0000","MF",2,21030300000000,0,"E",$B158,YEAR(DB$121),MONTH(DB$121),DAY(DB$121),"01",2,"T","R")</f>
        <v>418912644.92000002</v>
      </c>
      <c r="DC158" s="5">
        <f>_xll.SBSAddInExcel.Functions.grpSaldo("BA","0000","MF",2,21030300000000,0,"E",$B158,YEAR(DC$121),MONTH(DC$121),DAY(DC$121),"01",2,"T","R")</f>
        <v>426621652.19</v>
      </c>
      <c r="DD158" s="5">
        <f>_xll.SBSAddInExcel.Functions.grpSaldo("BA","0000","MF",2,21030300000000,0,"E",$B158,YEAR(DD$121),MONTH(DD$121),DAY(DD$121),"01",2,"T","R")</f>
        <v>399755217.36000001</v>
      </c>
      <c r="DE158" s="5">
        <f>_xll.SBSAddInExcel.Functions.grpSaldo("BA","0000","MF",2,21030300000000,0,"E",$B158,YEAR(DE$121),MONTH(DE$121),DAY(DE$121),"01",2,"T","R")</f>
        <v>410644079.70999998</v>
      </c>
      <c r="DF158" s="5">
        <f>_xll.SBSAddInExcel.Functions.grpSaldo("BA","0000","MF",2,21030300000000,0,"E",$B158,YEAR(DF$121),MONTH(DF$121),DAY(DF$121),"01",2,"T","R")</f>
        <v>443869853.94999999</v>
      </c>
      <c r="DG158" s="5">
        <f>_xll.SBSAddInExcel.Functions.grpSaldo("BA","0000","MF",2,21030300000000,0,"E",$B158,YEAR(DG$121),MONTH(DG$121),DAY(DG$121),"01",2,"T","R")</f>
        <v>465657839.73000002</v>
      </c>
      <c r="DH158" s="5">
        <f>_xll.SBSAddInExcel.Functions.grpSaldo("BA","0000","MF",2,21030300000000,0,"E",$B158,YEAR(DH$121),MONTH(DH$121),DAY(DH$121),"01",2,"T","R")</f>
        <v>460959563.81</v>
      </c>
    </row>
    <row r="159" spans="1:112" x14ac:dyDescent="0.3">
      <c r="A159" s="2"/>
      <c r="B159" s="56">
        <v>157</v>
      </c>
      <c r="C159" s="1" t="s">
        <v>287</v>
      </c>
      <c r="D159" s="5">
        <f>_xll.SBSAddInExcel.Functions.grpSaldo("BA","0000","MF",2,21030300000000,0,"E",$B159,YEAR(D$121),MONTH(D$121),DAY(D$121),"01",2,"T","R")</f>
        <v>16342289.42</v>
      </c>
      <c r="E159" s="5">
        <f>_xll.SBSAddInExcel.Functions.grpSaldo("BA","0000","MF",2,21030300000000,0,"E",$B159,YEAR(E$121),MONTH(E$121),DAY(E$121),"01",2,"T","R")</f>
        <v>16945073.780000001</v>
      </c>
      <c r="F159" s="5">
        <f>_xll.SBSAddInExcel.Functions.grpSaldo("BA","0000","MF",2,21030300000000,0,"E",$B159,YEAR(F$121),MONTH(F$121),DAY(F$121),"01",2,"T","R")</f>
        <v>17317342.050000001</v>
      </c>
      <c r="G159" s="5">
        <f>_xll.SBSAddInExcel.Functions.grpSaldo("BA","0000","MF",2,21030300000000,0,"E",$B159,YEAR(G$121),MONTH(G$121),DAY(G$121),"01",2,"T","R")</f>
        <v>17297097.18</v>
      </c>
      <c r="H159" s="5">
        <f>_xll.SBSAddInExcel.Functions.grpSaldo("BA","0000","MF",2,21030300000000,0,"E",$B159,YEAR(H$121),MONTH(H$121),DAY(H$121),"01",2,"T","R")</f>
        <v>17591387.93</v>
      </c>
      <c r="I159" s="5">
        <f>_xll.SBSAddInExcel.Functions.grpSaldo("BA","0000","MF",2,21030300000000,0,"E",$B159,YEAR(I$121),MONTH(I$121),DAY(I$121),"01",2,"T","R")</f>
        <v>18235520.77</v>
      </c>
      <c r="J159" s="5">
        <f>_xll.SBSAddInExcel.Functions.grpSaldo("BA","0000","MF",2,21030300000000,0,"E",$B159,YEAR(J$121),MONTH(J$121),DAY(J$121),"01",2,"T","R")</f>
        <v>18645713.84</v>
      </c>
      <c r="K159" s="5">
        <f>_xll.SBSAddInExcel.Functions.grpSaldo("BA","0000","MF",2,21030300000000,0,"E",$B159,YEAR(K$121),MONTH(K$121),DAY(K$121),"01",2,"T","R")</f>
        <v>18899841</v>
      </c>
      <c r="L159" s="5">
        <f>_xll.SBSAddInExcel.Functions.grpSaldo("BA","0000","MF",2,21030300000000,0,"E",$B159,YEAR(L$121),MONTH(L$121),DAY(L$121),"01",2,"T","R")</f>
        <v>19010549.039999999</v>
      </c>
      <c r="M159" s="5">
        <f>_xll.SBSAddInExcel.Functions.grpSaldo("BA","0000","MF",2,21030300000000,0,"E",$B159,YEAR(M$121),MONTH(M$121),DAY(M$121),"01",2,"T","R")</f>
        <v>19262224.289999999</v>
      </c>
      <c r="N159" s="5">
        <f>_xll.SBSAddInExcel.Functions.grpSaldo("BA","0000","MF",2,21030300000000,0,"E",$B159,YEAR(N$121),MONTH(N$121),DAY(N$121),"01",2,"T","R")</f>
        <v>19358107.989999998</v>
      </c>
      <c r="O159" s="5">
        <f>_xll.SBSAddInExcel.Functions.grpSaldo("BA","0000","MF",2,21030300000000,0,"E",$B159,YEAR(O$121),MONTH(O$121),DAY(O$121),"01",2,"T","R")</f>
        <v>19287269.25</v>
      </c>
      <c r="P159" s="5">
        <f>_xll.SBSAddInExcel.Functions.grpSaldo("BA","0000","MF",2,21030300000000,0,"E",$B159,YEAR(P$121),MONTH(P$121),DAY(P$121),"01",2,"T","R")</f>
        <v>19053479.91</v>
      </c>
      <c r="Q159" s="5">
        <f>_xll.SBSAddInExcel.Functions.grpSaldo("BA","0000","MF",2,21030300000000,0,"E",$B159,YEAR(Q$121),MONTH(Q$121),DAY(Q$121),"01",2,"T","R")</f>
        <v>19590589.949999999</v>
      </c>
      <c r="R159" s="5">
        <f>_xll.SBSAddInExcel.Functions.grpSaldo("BA","0000","MF",2,21030300000000,0,"E",$B159,YEAR(R$121),MONTH(R$121),DAY(R$121),"01",2,"T","R")</f>
        <v>19612616.489999998</v>
      </c>
      <c r="S159" s="5">
        <f>_xll.SBSAddInExcel.Functions.grpSaldo("BA","0000","MF",2,21030300000000,0,"E",$B159,YEAR(S$121),MONTH(S$121),DAY(S$121),"01",2,"T","R")</f>
        <v>19038628.27</v>
      </c>
      <c r="T159" s="5">
        <f>_xll.SBSAddInExcel.Functions.grpSaldo("BA","0000","MF",2,21030300000000,0,"E",$B159,YEAR(T$121),MONTH(T$121),DAY(T$121),"01",2,"T","R")</f>
        <v>18730656.920000002</v>
      </c>
      <c r="U159" s="5">
        <f>_xll.SBSAddInExcel.Functions.grpSaldo("BA","0000","MF",2,21030300000000,0,"E",$B159,YEAR(U$121),MONTH(U$121),DAY(U$121),"01",2,"T","R")</f>
        <v>18392754.5</v>
      </c>
      <c r="V159" s="5">
        <f>_xll.SBSAddInExcel.Functions.grpSaldo("BA","0000","MF",2,21030300000000,0,"E",$B159,YEAR(V$121),MONTH(V$121),DAY(V$121),"01",2,"T","R")</f>
        <v>18068065.91</v>
      </c>
      <c r="W159" s="5">
        <f>_xll.SBSAddInExcel.Functions.grpSaldo("BA","0000","MF",2,21030300000000,0,"E",$B159,YEAR(W$121),MONTH(W$121),DAY(W$121),"01",2,"T","R")</f>
        <v>17584762.199999999</v>
      </c>
      <c r="X159" s="5">
        <f>_xll.SBSAddInExcel.Functions.grpSaldo("BA","0000","MF",2,21030300000000,0,"E",$B159,YEAR(X$121),MONTH(X$121),DAY(X$121),"01",2,"T","R")</f>
        <v>17252678.960000001</v>
      </c>
      <c r="Y159" s="5">
        <f>_xll.SBSAddInExcel.Functions.grpSaldo("BA","0000","MF",2,21030300000000,0,"E",$B159,YEAR(Y$121),MONTH(Y$121),DAY(Y$121),"01",2,"T","R")</f>
        <v>17485607.460000001</v>
      </c>
      <c r="Z159" s="5">
        <f>_xll.SBSAddInExcel.Functions.grpSaldo("BA","0000","MF",2,21030300000000,0,"E",$B159,YEAR(Z$121),MONTH(Z$121),DAY(Z$121),"01",2,"T","R")</f>
        <v>17818005.5</v>
      </c>
      <c r="AA159" s="5">
        <f>_xll.SBSAddInExcel.Functions.grpSaldo("BA","0000","MF",2,21030300000000,0,"E",$B159,YEAR(AA$121),MONTH(AA$121),DAY(AA$121),"01",2,"T","R")</f>
        <v>18280563.07</v>
      </c>
      <c r="AB159" s="5">
        <f>_xll.SBSAddInExcel.Functions.grpSaldo("BA","0000","MF",2,21030300000000,0,"E",$B159,YEAR(AB$121),MONTH(AB$121),DAY(AB$121),"01",2,"T","R")</f>
        <v>18334952.16</v>
      </c>
      <c r="AC159" s="5">
        <f>_xll.SBSAddInExcel.Functions.grpSaldo("BA","0000","MF",2,21030300000000,0,"E",$B159,YEAR(AC$121),MONTH(AC$121),DAY(AC$121),"01",2,"T","R")</f>
        <v>19058354.16</v>
      </c>
      <c r="AD159" s="5">
        <f>_xll.SBSAddInExcel.Functions.grpSaldo("BA","0000","MF",2,21030300000000,0,"E",$B159,YEAR(AD$121),MONTH(AD$121),DAY(AD$121),"01",2,"T","R")</f>
        <v>19936289.460000001</v>
      </c>
      <c r="AE159" s="5">
        <f>_xll.SBSAddInExcel.Functions.grpSaldo("BA","0000","MF",2,21030300000000,0,"E",$B159,YEAR(AE$121),MONTH(AE$121),DAY(AE$121),"01",2,"T","R")</f>
        <v>20247167.800000001</v>
      </c>
      <c r="AF159" s="5">
        <f>_xll.SBSAddInExcel.Functions.grpSaldo("BA","0000","MF",2,21030300000000,0,"E",$B159,YEAR(AF$121),MONTH(AF$121),DAY(AF$121),"01",2,"T","R")</f>
        <v>20525177.620000001</v>
      </c>
      <c r="AG159" s="5">
        <f>_xll.SBSAddInExcel.Functions.grpSaldo("BA","0000","MF",2,21030300000000,0,"E",$B159,YEAR(AG$121),MONTH(AG$121),DAY(AG$121),"01",2,"T","R")</f>
        <v>21788939.960000001</v>
      </c>
      <c r="AH159" s="5">
        <f>_xll.SBSAddInExcel.Functions.grpSaldo("BA","0000","MF",2,21030300000000,0,"E",$B159,YEAR(AH$121),MONTH(AH$121),DAY(AH$121),"01",2,"T","R")</f>
        <v>22171125.940000001</v>
      </c>
      <c r="AI159" s="5">
        <f>_xll.SBSAddInExcel.Functions.grpSaldo("BA","0000","MF",2,21030300000000,0,"E",$B159,YEAR(AI$121),MONTH(AI$121),DAY(AI$121),"01",2,"T","R")</f>
        <v>22912269.390000001</v>
      </c>
      <c r="AJ159" s="5">
        <f>_xll.SBSAddInExcel.Functions.grpSaldo("BA","0000","MF",2,21030300000000,0,"E",$B159,YEAR(AJ$121),MONTH(AJ$121),DAY(AJ$121),"01",2,"T","R")</f>
        <v>23128205.870000001</v>
      </c>
      <c r="AK159" s="5">
        <f>_xll.SBSAddInExcel.Functions.grpSaldo("BA","0000","MF",2,21030300000000,0,"E",$B159,YEAR(AK$121),MONTH(AK$121),DAY(AK$121),"01",2,"T","R")</f>
        <v>25294416.91</v>
      </c>
      <c r="AL159" s="5">
        <f>_xll.SBSAddInExcel.Functions.grpSaldo("BA","0000","MF",2,21030300000000,0,"E",$B159,YEAR(AL$121),MONTH(AL$121),DAY(AL$121),"01",2,"T","R")</f>
        <v>25875958.57</v>
      </c>
      <c r="AM159" s="5">
        <f>_xll.SBSAddInExcel.Functions.grpSaldo("BA","0000","MF",2,21030300000000,0,"E",$B159,YEAR(AM$121),MONTH(AM$121),DAY(AM$121),"01",2,"T","R")</f>
        <v>26665681.43</v>
      </c>
      <c r="AN159" s="5">
        <f>_xll.SBSAddInExcel.Functions.grpSaldo("BA","0000","MF",2,21030300000000,0,"E",$B159,YEAR(AN$121),MONTH(AN$121),DAY(AN$121),"01",2,"T","R")</f>
        <v>27320353.510000002</v>
      </c>
      <c r="AO159" s="5">
        <f>_xll.SBSAddInExcel.Functions.grpSaldo("BA","0000","MF",2,21030300000000,0,"E",$B159,YEAR(AO$121),MONTH(AO$121),DAY(AO$121),"01",2,"T","R")</f>
        <v>28388649.73</v>
      </c>
      <c r="AP159" s="5">
        <f>_xll.SBSAddInExcel.Functions.grpSaldo("BA","0000","MF",2,21030300000000,0,"E",$B159,YEAR(AP$121),MONTH(AP$121),DAY(AP$121),"01",2,"T","R")</f>
        <v>27827715.960000001</v>
      </c>
      <c r="AQ159" s="5">
        <f>_xll.SBSAddInExcel.Functions.grpSaldo("BA","0000","MF",2,21030300000000,0,"E",$B159,YEAR(AQ$121),MONTH(AQ$121),DAY(AQ$121),"01",2,"T","R")</f>
        <v>26295824.879999999</v>
      </c>
      <c r="AR159" s="5">
        <f>_xll.SBSAddInExcel.Functions.grpSaldo("BA","0000","MF",2,21030300000000,0,"E",$B159,YEAR(AR$121),MONTH(AR$121),DAY(AR$121),"01",2,"T","R")</f>
        <v>26946515.100000001</v>
      </c>
      <c r="AS159" s="5">
        <f>_xll.SBSAddInExcel.Functions.grpSaldo("BA","0000","MF",2,21030300000000,0,"E",$B159,YEAR(AS$121),MONTH(AS$121),DAY(AS$121),"01",2,"T","R")</f>
        <v>27009069.129999999</v>
      </c>
      <c r="AT159" s="5">
        <f>_xll.SBSAddInExcel.Functions.grpSaldo("BA","0000","MF",2,21030300000000,0,"E",$B159,YEAR(AT$121),MONTH(AT$121),DAY(AT$121),"01",2,"T","R")</f>
        <v>27658238.800000001</v>
      </c>
      <c r="AU159" s="5">
        <f>_xll.SBSAddInExcel.Functions.grpSaldo("BA","0000","MF",2,21030300000000,0,"E",$B159,YEAR(AU$121),MONTH(AU$121),DAY(AU$121),"01",2,"T","R")</f>
        <v>28704949.670000002</v>
      </c>
      <c r="AV159" s="5">
        <f>_xll.SBSAddInExcel.Functions.grpSaldo("BA","0000","MF",2,21030300000000,0,"E",$B159,YEAR(AV$121),MONTH(AV$121),DAY(AV$121),"01",2,"T","R")</f>
        <v>29051996.809999999</v>
      </c>
      <c r="AW159" s="5">
        <f>_xll.SBSAddInExcel.Functions.grpSaldo("BA","0000","MF",2,21030300000000,0,"E",$B159,YEAR(AW$121),MONTH(AW$121),DAY(AW$121),"01",2,"T","R")</f>
        <v>30111147.379999999</v>
      </c>
      <c r="AX159" s="5">
        <f>_xll.SBSAddInExcel.Functions.grpSaldo("BA","0000","MF",2,21030300000000,0,"E",$B159,YEAR(AX$121),MONTH(AX$121),DAY(AX$121),"01",2,"T","R")</f>
        <v>28959927.440000001</v>
      </c>
      <c r="AY159" s="5">
        <f>_xll.SBSAddInExcel.Functions.grpSaldo("BA","0000","MF",2,21030300000000,0,"E",$B159,YEAR(AY$121),MONTH(AY$121),DAY(AY$121),"01",2,"T","R")</f>
        <v>29389950.609999999</v>
      </c>
      <c r="AZ159" s="5">
        <f>_xll.SBSAddInExcel.Functions.grpSaldo("BA","0000","MF",2,21030300000000,0,"E",$B159,YEAR(AZ$121),MONTH(AZ$121),DAY(AZ$121),"01",2,"T","R")</f>
        <v>29081469.84</v>
      </c>
      <c r="BA159" s="5">
        <f>_xll.SBSAddInExcel.Functions.grpSaldo("BA","0000","MF",2,21030300000000,0,"E",$B159,YEAR(BA$121),MONTH(BA$121),DAY(BA$121),"01",2,"T","R")</f>
        <v>29848102.420000002</v>
      </c>
      <c r="BB159" s="5">
        <f>_xll.SBSAddInExcel.Functions.grpSaldo("BA","0000","MF",2,21030300000000,0,"E",$B159,YEAR(BB$121),MONTH(BB$121),DAY(BB$121),"01",2,"T","R")</f>
        <v>29024335.129999999</v>
      </c>
      <c r="BC159" s="5">
        <f>_xll.SBSAddInExcel.Functions.grpSaldo("BA","0000","MF",2,21030300000000,0,"E",$B159,YEAR(BC$121),MONTH(BC$121),DAY(BC$121),"01",2,"T","R")</f>
        <v>28655370.699999999</v>
      </c>
      <c r="BD159" s="5">
        <f>_xll.SBSAddInExcel.Functions.grpSaldo("BA","0000","MF",2,21030300000000,0,"E",$B159,YEAR(BD$121),MONTH(BD$121),DAY(BD$121),"01",2,"T","R")</f>
        <v>30232911.850000001</v>
      </c>
      <c r="BE159" s="5">
        <f>_xll.SBSAddInExcel.Functions.grpSaldo("BA","0000","MF",2,21030300000000,0,"E",$B159,YEAR(BE$121),MONTH(BE$121),DAY(BE$121),"01",2,"T","R")</f>
        <v>30789843</v>
      </c>
      <c r="BF159" s="5">
        <f>_xll.SBSAddInExcel.Functions.grpSaldo("BA","0000","MF",2,21030300000000,0,"E",$B159,YEAR(BF$121),MONTH(BF$121),DAY(BF$121),"01",2,"T","R")</f>
        <v>28216401.719999999</v>
      </c>
      <c r="BG159" s="5">
        <f>_xll.SBSAddInExcel.Functions.grpSaldo("BA","0000","MF",2,21030300000000,0,"E",$B159,YEAR(BG$121),MONTH(BG$121),DAY(BG$121),"01",2,"T","R")</f>
        <v>26862418.719999999</v>
      </c>
      <c r="BH159" s="5">
        <f>_xll.SBSAddInExcel.Functions.grpSaldo("BA","0000","MF",2,21030300000000,0,"E",$B159,YEAR(BH$121),MONTH(BH$121),DAY(BH$121),"01",2,"T","R")</f>
        <v>25084807.850000001</v>
      </c>
      <c r="BI159" s="5">
        <f>_xll.SBSAddInExcel.Functions.grpSaldo("BA","0000","MF",2,21030300000000,0,"E",$B159,YEAR(BI$121),MONTH(BI$121),DAY(BI$121),"01",2,"T","R")</f>
        <v>24234611.789999999</v>
      </c>
      <c r="BJ159" s="5">
        <f>_xll.SBSAddInExcel.Functions.grpSaldo("BA","0000","MF",2,21030300000000,0,"E",$B159,YEAR(BJ$121),MONTH(BJ$121),DAY(BJ$121),"01",2,"T","R")</f>
        <v>0</v>
      </c>
      <c r="BK159" s="5">
        <f>_xll.SBSAddInExcel.Functions.grpSaldo("BA","0000","MF",2,21030300000000,0,"E",$B159,YEAR(BK$121),MONTH(BK$121),DAY(BK$121),"01",2,"T","R")</f>
        <v>0</v>
      </c>
      <c r="BL159" s="5">
        <f>_xll.SBSAddInExcel.Functions.grpSaldo("BA","0000","MF",2,21030300000000,0,"E",$B159,YEAR(BL$121),MONTH(BL$121),DAY(BL$121),"01",2,"T","R")</f>
        <v>0</v>
      </c>
      <c r="BM159" s="5">
        <f>_xll.SBSAddInExcel.Functions.grpSaldo("BA","0000","MF",2,21030300000000,0,"E",$B159,YEAR(BM$121),MONTH(BM$121),DAY(BM$121),"01",2,"T","R")</f>
        <v>0</v>
      </c>
      <c r="BN159" s="5">
        <f>_xll.SBSAddInExcel.Functions.grpSaldo("BA","0000","MF",2,21030300000000,0,"E",$B159,YEAR(BN$121),MONTH(BN$121),DAY(BN$121),"01",2,"T","R")</f>
        <v>0</v>
      </c>
      <c r="BO159" s="5">
        <f>_xll.SBSAddInExcel.Functions.grpSaldo("BA","0000","MF",2,21030300000000,0,"E",$B159,YEAR(BO$121),MONTH(BO$121),DAY(BO$121),"01",2,"T","R")</f>
        <v>0</v>
      </c>
      <c r="BP159" s="5">
        <f>_xll.SBSAddInExcel.Functions.grpSaldo("BA","0000","MF",2,21030300000000,0,"E",$B159,YEAR(BP$121),MONTH(BP$121),DAY(BP$121),"01",2,"T","R")</f>
        <v>0</v>
      </c>
      <c r="BQ159" s="5">
        <f>_xll.SBSAddInExcel.Functions.grpSaldo("BA","0000","MF",2,21030300000000,0,"E",$B159,YEAR(BQ$121),MONTH(BQ$121),DAY(BQ$121),"01",2,"T","R")</f>
        <v>0</v>
      </c>
      <c r="BR159" s="5">
        <f>_xll.SBSAddInExcel.Functions.grpSaldo("BA","0000","MF",2,21030300000000,0,"E",$B159,YEAR(BR$121),MONTH(BR$121),DAY(BR$121),"01",2,"T","R")</f>
        <v>0</v>
      </c>
      <c r="BS159" s="5">
        <f>_xll.SBSAddInExcel.Functions.grpSaldo("BA","0000","MF",2,21030300000000,0,"E",$B159,YEAR(BS$121),MONTH(BS$121),DAY(BS$121),"01",2,"T","R")</f>
        <v>0</v>
      </c>
      <c r="BT159" s="5">
        <f>_xll.SBSAddInExcel.Functions.grpSaldo("BA","0000","MF",2,21030300000000,0,"E",$B159,YEAR(BT$121),MONTH(BT$121),DAY(BT$121),"01",2,"T","R")</f>
        <v>0</v>
      </c>
      <c r="BU159" s="5">
        <f>_xll.SBSAddInExcel.Functions.grpSaldo("BA","0000","MF",2,21030300000000,0,"E",$B159,YEAR(BU$121),MONTH(BU$121),DAY(BU$121),"01",2,"T","R")</f>
        <v>0</v>
      </c>
      <c r="BV159" s="5">
        <f>_xll.SBSAddInExcel.Functions.grpSaldo("BA","0000","MF",2,21030300000000,0,"E",$B159,YEAR(BV$121),MONTH(BV$121),DAY(BV$121),"01",2,"T","R")</f>
        <v>0</v>
      </c>
      <c r="BW159" s="5">
        <f>_xll.SBSAddInExcel.Functions.grpSaldo("BA","0000","MF",2,21030300000000,0,"E",$B159,YEAR(BW$121),MONTH(BW$121),DAY(BW$121),"01",2,"T","R")</f>
        <v>0</v>
      </c>
      <c r="BX159" s="5">
        <f>_xll.SBSAddInExcel.Functions.grpSaldo("BA","0000","MF",2,21030300000000,0,"E",$B159,YEAR(BX$121),MONTH(BX$121),DAY(BX$121),"01",2,"T","R")</f>
        <v>0</v>
      </c>
      <c r="BY159" s="5">
        <f>_xll.SBSAddInExcel.Functions.grpSaldo("BA","0000","MF",2,21030300000000,0,"E",$B159,YEAR(BY$121),MONTH(BY$121),DAY(BY$121),"01",2,"T","R")</f>
        <v>0</v>
      </c>
      <c r="BZ159" s="5">
        <f>_xll.SBSAddInExcel.Functions.grpSaldo("BA","0000","MF",2,21030300000000,0,"E",$B159,YEAR(BZ$121),MONTH(BZ$121),DAY(BZ$121),"01",2,"T","R")</f>
        <v>0</v>
      </c>
      <c r="CA159" s="5">
        <f>_xll.SBSAddInExcel.Functions.grpSaldo("BA","0000","MF",2,21030300000000,0,"E",$B159,YEAR(CA$121),MONTH(CA$121),DAY(CA$121),"01",2,"T","R")</f>
        <v>0</v>
      </c>
      <c r="CB159" s="5">
        <f>_xll.SBSAddInExcel.Functions.grpSaldo("BA","0000","MF",2,21030300000000,0,"E",$B159,YEAR(CB$121),MONTH(CB$121),DAY(CB$121),"01",2,"T","R")</f>
        <v>0</v>
      </c>
      <c r="CC159" s="5">
        <f>_xll.SBSAddInExcel.Functions.grpSaldo("BA","0000","MF",2,21030300000000,0,"E",$B159,YEAR(CC$121),MONTH(CC$121),DAY(CC$121),"01",2,"T","R")</f>
        <v>0</v>
      </c>
      <c r="CD159" s="5">
        <f>_xll.SBSAddInExcel.Functions.grpSaldo("BA","0000","MF",2,21030300000000,0,"E",$B159,YEAR(CD$121),MONTH(CD$121),DAY(CD$121),"01",2,"T","R")</f>
        <v>0</v>
      </c>
      <c r="CE159" s="5">
        <f>_xll.SBSAddInExcel.Functions.grpSaldo("BA","0000","MF",2,21030300000000,0,"E",$B159,YEAR(CE$121),MONTH(CE$121),DAY(CE$121),"01",2,"T","R")</f>
        <v>0</v>
      </c>
      <c r="CF159" s="5">
        <f>_xll.SBSAddInExcel.Functions.grpSaldo("BA","0000","MF",2,21030300000000,0,"E",$B159,YEAR(CF$121),MONTH(CF$121),DAY(CF$121),"01",2,"T","R")</f>
        <v>0</v>
      </c>
      <c r="CG159" s="5">
        <f>_xll.SBSAddInExcel.Functions.grpSaldo("BA","0000","MF",2,21030300000000,0,"E",$B159,YEAR(CG$121),MONTH(CG$121),DAY(CG$121),"01",2,"T","R")</f>
        <v>0</v>
      </c>
      <c r="CH159" s="5">
        <f>_xll.SBSAddInExcel.Functions.grpSaldo("BA","0000","MF",2,21030300000000,0,"E",$B159,YEAR(CH$121),MONTH(CH$121),DAY(CH$121),"01",2,"T","R")</f>
        <v>0</v>
      </c>
      <c r="CI159" s="5">
        <f>_xll.SBSAddInExcel.Functions.grpSaldo("BA","0000","MF",2,21030300000000,0,"E",$B159,YEAR(CI$121),MONTH(CI$121),DAY(CI$121),"01",2,"T","R")</f>
        <v>0</v>
      </c>
      <c r="CJ159" s="5">
        <f>_xll.SBSAddInExcel.Functions.grpSaldo("BA","0000","MF",2,21030300000000,0,"E",$B159,YEAR(CJ$121),MONTH(CJ$121),DAY(CJ$121),"01",2,"T","R")</f>
        <v>0</v>
      </c>
      <c r="CK159" s="5">
        <f>_xll.SBSAddInExcel.Functions.grpSaldo("BA","0000","MF",2,21030300000000,0,"E",$B159,YEAR(CK$121),MONTH(CK$121),DAY(CK$121),"01",2,"T","R")</f>
        <v>0</v>
      </c>
      <c r="CL159" s="5">
        <f>_xll.SBSAddInExcel.Functions.grpSaldo("BA","0000","MF",2,21030300000000,0,"E",$B159,YEAR(CL$121),MONTH(CL$121),DAY(CL$121),"01",2,"T","R")</f>
        <v>0</v>
      </c>
      <c r="CM159" s="5">
        <f>_xll.SBSAddInExcel.Functions.grpSaldo("BA","0000","MF",2,21030300000000,0,"E",$B159,YEAR(CM$121),MONTH(CM$121),DAY(CM$121),"01",2,"T","R")</f>
        <v>0</v>
      </c>
      <c r="CN159" s="5">
        <f>_xll.SBSAddInExcel.Functions.grpSaldo("BA","0000","MF",2,21030300000000,0,"E",$B159,YEAR(CN$121),MONTH(CN$121),DAY(CN$121),"01",2,"T","R")</f>
        <v>0</v>
      </c>
      <c r="CO159" s="5">
        <f>_xll.SBSAddInExcel.Functions.grpSaldo("BA","0000","MF",2,21030300000000,0,"E",$B159,YEAR(CO$121),MONTH(CO$121),DAY(CO$121),"01",2,"T","R")</f>
        <v>0</v>
      </c>
      <c r="CP159" s="5">
        <f>_xll.SBSAddInExcel.Functions.grpSaldo("BA","0000","MF",2,21030300000000,0,"E",$B159,YEAR(CP$121),MONTH(CP$121),DAY(CP$121),"01",2,"T","R")</f>
        <v>0</v>
      </c>
      <c r="CQ159" s="5">
        <f>_xll.SBSAddInExcel.Functions.grpSaldo("BA","0000","MF",2,21030300000000,0,"E",$B159,YEAR(CQ$121),MONTH(CQ$121),DAY(CQ$121),"01",2,"T","R")</f>
        <v>0</v>
      </c>
      <c r="CR159" s="5">
        <f>_xll.SBSAddInExcel.Functions.grpSaldo("BA","0000","MF",2,21030300000000,0,"E",$B159,YEAR(CR$121),MONTH(CR$121),DAY(CR$121),"01",2,"T","R")</f>
        <v>0</v>
      </c>
      <c r="CS159" s="5">
        <f>_xll.SBSAddInExcel.Functions.grpSaldo("BA","0000","MF",2,21030300000000,0,"E",$B159,YEAR(CS$121),MONTH(CS$121),DAY(CS$121),"01",2,"T","R")</f>
        <v>0</v>
      </c>
      <c r="CT159" s="5">
        <f>_xll.SBSAddInExcel.Functions.grpSaldo("BA","0000","MF",2,21030300000000,0,"E",$B159,YEAR(CT$121),MONTH(CT$121),DAY(CT$121),"01",2,"T","R")</f>
        <v>0</v>
      </c>
      <c r="CU159" s="5">
        <f>_xll.SBSAddInExcel.Functions.grpSaldo("BA","0000","MF",2,21030300000000,0,"E",$B159,YEAR(CU$121),MONTH(CU$121),DAY(CU$121),"01",2,"T","R")</f>
        <v>0</v>
      </c>
      <c r="CV159" s="5">
        <f>_xll.SBSAddInExcel.Functions.grpSaldo("BA","0000","MF",2,21030300000000,0,"E",$B159,YEAR(CV$121),MONTH(CV$121),DAY(CV$121),"01",2,"T","R")</f>
        <v>0</v>
      </c>
      <c r="CW159" s="5">
        <f>_xll.SBSAddInExcel.Functions.grpSaldo("BA","0000","MF",2,21030300000000,0,"E",$B159,YEAR(CW$121),MONTH(CW$121),DAY(CW$121),"01",2,"T","R")</f>
        <v>0</v>
      </c>
      <c r="CX159" s="5">
        <f>_xll.SBSAddInExcel.Functions.grpSaldo("BA","0000","MF",2,21030300000000,0,"E",$B159,YEAR(CX$121),MONTH(CX$121),DAY(CX$121),"01",2,"T","R")</f>
        <v>0</v>
      </c>
      <c r="CY159" s="5">
        <f>_xll.SBSAddInExcel.Functions.grpSaldo("BA","0000","MF",2,21030300000000,0,"E",$B159,YEAR(CY$121),MONTH(CY$121),DAY(CY$121),"01",2,"T","R")</f>
        <v>0</v>
      </c>
      <c r="CZ159" s="5">
        <f>_xll.SBSAddInExcel.Functions.grpSaldo("BA","0000","MF",2,21030300000000,0,"E",$B159,YEAR(CZ$121),MONTH(CZ$121),DAY(CZ$121),"01",2,"T","R")</f>
        <v>0</v>
      </c>
      <c r="DA159" s="5">
        <f>_xll.SBSAddInExcel.Functions.grpSaldo("BA","0000","MF",2,21030300000000,0,"E",$B159,YEAR(DA$121),MONTH(DA$121),DAY(DA$121),"01",2,"T","R")</f>
        <v>0</v>
      </c>
      <c r="DB159" s="5">
        <f>_xll.SBSAddInExcel.Functions.grpSaldo("BA","0000","MF",2,21030300000000,0,"E",$B159,YEAR(DB$121),MONTH(DB$121),DAY(DB$121),"01",2,"T","R")</f>
        <v>0</v>
      </c>
      <c r="DC159" s="5">
        <f>_xll.SBSAddInExcel.Functions.grpSaldo("BA","0000","MF",2,21030300000000,0,"E",$B159,YEAR(DC$121),MONTH(DC$121),DAY(DC$121),"01",2,"T","R")</f>
        <v>0</v>
      </c>
      <c r="DD159" s="5">
        <f>_xll.SBSAddInExcel.Functions.grpSaldo("BA","0000","MF",2,21030300000000,0,"E",$B159,YEAR(DD$121),MONTH(DD$121),DAY(DD$121),"01",2,"T","R")</f>
        <v>0</v>
      </c>
      <c r="DE159" s="5">
        <f>_xll.SBSAddInExcel.Functions.grpSaldo("BA","0000","MF",2,21030300000000,0,"E",$B159,YEAR(DE$121),MONTH(DE$121),DAY(DE$121),"01",2,"T","R")</f>
        <v>0</v>
      </c>
      <c r="DF159" s="5">
        <f>_xll.SBSAddInExcel.Functions.grpSaldo("BA","0000","MF",2,21030300000000,0,"E",$B159,YEAR(DF$121),MONTH(DF$121),DAY(DF$121),"01",2,"T","R")</f>
        <v>0</v>
      </c>
      <c r="DG159" s="5">
        <f>_xll.SBSAddInExcel.Functions.grpSaldo("BA","0000","MF",2,21030300000000,0,"E",$B159,YEAR(DG$121),MONTH(DG$121),DAY(DG$121),"01",2,"T","R")</f>
        <v>0</v>
      </c>
      <c r="DH159" s="5">
        <f>_xll.SBSAddInExcel.Functions.grpSaldo("BA","0000","MF",2,21030300000000,0,"E",$B159,YEAR(DH$121),MONTH(DH$121),DAY(DH$121),"01",2,"T","R")</f>
        <v>0</v>
      </c>
    </row>
    <row r="160" spans="1:112" x14ac:dyDescent="0.3">
      <c r="B160" s="56">
        <v>158</v>
      </c>
      <c r="C160" s="1" t="s">
        <v>289</v>
      </c>
      <c r="D160" s="5">
        <f>_xll.SBSAddInExcel.Functions.grpSaldo("BA","0000","MF",2,21030300000000,0,"E",$B160,YEAR(D$121),MONTH(D$121),DAY(D$121),"01",2,"T","R")</f>
        <v>404672435.01999998</v>
      </c>
      <c r="E160" s="5">
        <f>_xll.SBSAddInExcel.Functions.grpSaldo("BA","0000","MF",2,21030300000000,0,"E",$B160,YEAR(E$121),MONTH(E$121),DAY(E$121),"01",2,"T","R")</f>
        <v>400565642.83999997</v>
      </c>
      <c r="F160" s="5">
        <f>_xll.SBSAddInExcel.Functions.grpSaldo("BA","0000","MF",2,21030300000000,0,"E",$B160,YEAR(F$121),MONTH(F$121),DAY(F$121),"01",2,"T","R")</f>
        <v>404048633.94999999</v>
      </c>
      <c r="G160" s="5">
        <f>_xll.SBSAddInExcel.Functions.grpSaldo("BA","0000","MF",2,21030300000000,0,"E",$B160,YEAR(G$121),MONTH(G$121),DAY(G$121),"01",2,"T","R")</f>
        <v>413164312.45999998</v>
      </c>
      <c r="H160" s="5">
        <f>_xll.SBSAddInExcel.Functions.grpSaldo("BA","0000","MF",2,21030300000000,0,"E",$B160,YEAR(H$121),MONTH(H$121),DAY(H$121),"01",2,"T","R")</f>
        <v>431618728.07999998</v>
      </c>
      <c r="I160" s="5">
        <f>_xll.SBSAddInExcel.Functions.grpSaldo("BA","0000","MF",2,21030300000000,0,"E",$B160,YEAR(I$121),MONTH(I$121),DAY(I$121),"01",2,"T","R")</f>
        <v>432700420.63999999</v>
      </c>
      <c r="J160" s="5">
        <f>_xll.SBSAddInExcel.Functions.grpSaldo("BA","0000","MF",2,21030300000000,0,"E",$B160,YEAR(J$121),MONTH(J$121),DAY(J$121),"01",2,"T","R")</f>
        <v>431004433</v>
      </c>
      <c r="K160" s="5">
        <f>_xll.SBSAddInExcel.Functions.grpSaldo("BA","0000","MF",2,21030300000000,0,"E",$B160,YEAR(K$121),MONTH(K$121),DAY(K$121),"01",2,"T","R")</f>
        <v>424780944.06</v>
      </c>
      <c r="L160" s="5">
        <f>_xll.SBSAddInExcel.Functions.grpSaldo("BA","0000","MF",2,21030300000000,0,"E",$B160,YEAR(L$121),MONTH(L$121),DAY(L$121),"01",2,"T","R")</f>
        <v>429707104.56999999</v>
      </c>
      <c r="M160" s="5">
        <f>_xll.SBSAddInExcel.Functions.grpSaldo("BA","0000","MF",2,21030300000000,0,"E",$B160,YEAR(M$121),MONTH(M$121),DAY(M$121),"01",2,"T","R")</f>
        <v>437204487.02999997</v>
      </c>
      <c r="N160" s="5">
        <f>_xll.SBSAddInExcel.Functions.grpSaldo("BA","0000","MF",2,21030300000000,0,"E",$B160,YEAR(N$121),MONTH(N$121),DAY(N$121),"01",2,"T","R")</f>
        <v>437070448.62</v>
      </c>
      <c r="O160" s="5">
        <f>_xll.SBSAddInExcel.Functions.grpSaldo("BA","0000","MF",2,21030300000000,0,"E",$B160,YEAR(O$121),MONTH(O$121),DAY(O$121),"01",2,"T","R")</f>
        <v>440467628.69</v>
      </c>
      <c r="P160" s="5">
        <f>_xll.SBSAddInExcel.Functions.grpSaldo("BA","0000","MF",2,21030300000000,0,"E",$B160,YEAR(P$121),MONTH(P$121),DAY(P$121),"01",2,"T","R")</f>
        <v>429704356.18000001</v>
      </c>
      <c r="Q160" s="5">
        <f>_xll.SBSAddInExcel.Functions.grpSaldo("BA","0000","MF",2,21030300000000,0,"E",$B160,YEAR(Q$121),MONTH(Q$121),DAY(Q$121),"01",2,"T","R")</f>
        <v>434585646.64999998</v>
      </c>
      <c r="R160" s="5">
        <f>_xll.SBSAddInExcel.Functions.grpSaldo("BA","0000","MF",2,21030300000000,0,"E",$B160,YEAR(R$121),MONTH(R$121),DAY(R$121),"01",2,"T","R")</f>
        <v>431494073.25</v>
      </c>
      <c r="S160" s="5">
        <f>_xll.SBSAddInExcel.Functions.grpSaldo("BA","0000","MF",2,21030300000000,0,"E",$B160,YEAR(S$121),MONTH(S$121),DAY(S$121),"01",2,"T","R")</f>
        <v>429616582.50999999</v>
      </c>
      <c r="T160" s="5">
        <f>_xll.SBSAddInExcel.Functions.grpSaldo("BA","0000","MF",2,21030300000000,0,"E",$B160,YEAR(T$121),MONTH(T$121),DAY(T$121),"01",2,"T","R")</f>
        <v>430293940.05000001</v>
      </c>
      <c r="U160" s="5">
        <f>_xll.SBSAddInExcel.Functions.grpSaldo("BA","0000","MF",2,21030300000000,0,"E",$B160,YEAR(U$121),MONTH(U$121),DAY(U$121),"01",2,"T","R")</f>
        <v>426051244.26999998</v>
      </c>
      <c r="V160" s="5">
        <f>_xll.SBSAddInExcel.Functions.grpSaldo("BA","0000","MF",2,21030300000000,0,"E",$B160,YEAR(V$121),MONTH(V$121),DAY(V$121),"01",2,"T","R")</f>
        <v>427504355.06999999</v>
      </c>
      <c r="W160" s="5">
        <f>_xll.SBSAddInExcel.Functions.grpSaldo("BA","0000","MF",2,21030300000000,0,"E",$B160,YEAR(W$121),MONTH(W$121),DAY(W$121),"01",2,"T","R")</f>
        <v>419994081.22000003</v>
      </c>
      <c r="X160" s="5">
        <f>_xll.SBSAddInExcel.Functions.grpSaldo("BA","0000","MF",2,21030300000000,0,"E",$B160,YEAR(X$121),MONTH(X$121),DAY(X$121),"01",2,"T","R")</f>
        <v>414780378.37</v>
      </c>
      <c r="Y160" s="5">
        <f>_xll.SBSAddInExcel.Functions.grpSaldo("BA","0000","MF",2,21030300000000,0,"E",$B160,YEAR(Y$121),MONTH(Y$121),DAY(Y$121),"01",2,"T","R")</f>
        <v>423900583.58999997</v>
      </c>
      <c r="Z160" s="5">
        <f>_xll.SBSAddInExcel.Functions.grpSaldo("BA","0000","MF",2,21030300000000,0,"E",$B160,YEAR(Z$121),MONTH(Z$121),DAY(Z$121),"01",2,"T","R")</f>
        <v>405293445.19</v>
      </c>
      <c r="AA160" s="5">
        <f>_xll.SBSAddInExcel.Functions.grpSaldo("BA","0000","MF",2,21030300000000,0,"E",$B160,YEAR(AA$121),MONTH(AA$121),DAY(AA$121),"01",2,"T","R")</f>
        <v>396537218.64999998</v>
      </c>
      <c r="AB160" s="5">
        <f>_xll.SBSAddInExcel.Functions.grpSaldo("BA","0000","MF",2,21030300000000,0,"E",$B160,YEAR(AB$121),MONTH(AB$121),DAY(AB$121),"01",2,"T","R")</f>
        <v>391431932.39999998</v>
      </c>
      <c r="AC160" s="5">
        <f>_xll.SBSAddInExcel.Functions.grpSaldo("BA","0000","MF",2,21030300000000,0,"E",$B160,YEAR(AC$121),MONTH(AC$121),DAY(AC$121),"01",2,"T","R")</f>
        <v>408830606.92000002</v>
      </c>
      <c r="AD160" s="5">
        <f>_xll.SBSAddInExcel.Functions.grpSaldo("BA","0000","MF",2,21030300000000,0,"E",$B160,YEAR(AD$121),MONTH(AD$121),DAY(AD$121),"01",2,"T","R")</f>
        <v>413496640.25</v>
      </c>
      <c r="AE160" s="5">
        <f>_xll.SBSAddInExcel.Functions.grpSaldo("BA","0000","MF",2,21030300000000,0,"E",$B160,YEAR(AE$121),MONTH(AE$121),DAY(AE$121),"01",2,"T","R")</f>
        <v>413965414.08999997</v>
      </c>
      <c r="AF160" s="5">
        <f>_xll.SBSAddInExcel.Functions.grpSaldo("BA","0000","MF",2,21030300000000,0,"E",$B160,YEAR(AF$121),MONTH(AF$121),DAY(AF$121),"01",2,"T","R")</f>
        <v>413487815.62</v>
      </c>
      <c r="AG160" s="5">
        <f>_xll.SBSAddInExcel.Functions.grpSaldo("BA","0000","MF",2,21030300000000,0,"E",$B160,YEAR(AG$121),MONTH(AG$121),DAY(AG$121),"01",2,"T","R")</f>
        <v>0</v>
      </c>
      <c r="AH160" s="5">
        <f>_xll.SBSAddInExcel.Functions.grpSaldo("BA","0000","MF",2,21030300000000,0,"E",$B160,YEAR(AH$121),MONTH(AH$121),DAY(AH$121),"01",2,"T","R")</f>
        <v>0</v>
      </c>
      <c r="AI160" s="5">
        <f>_xll.SBSAddInExcel.Functions.grpSaldo("BA","0000","MF",2,21030300000000,0,"E",$B160,YEAR(AI$121),MONTH(AI$121),DAY(AI$121),"01",2,"T","R")</f>
        <v>0</v>
      </c>
      <c r="AJ160" s="5">
        <f>_xll.SBSAddInExcel.Functions.grpSaldo("BA","0000","MF",2,21030300000000,0,"E",$B160,YEAR(AJ$121),MONTH(AJ$121),DAY(AJ$121),"01",2,"T","R")</f>
        <v>0</v>
      </c>
      <c r="AK160" s="5">
        <f>_xll.SBSAddInExcel.Functions.grpSaldo("BA","0000","MF",2,21030300000000,0,"E",$B160,YEAR(AK$121),MONTH(AK$121),DAY(AK$121),"01",2,"T","R")</f>
        <v>0</v>
      </c>
      <c r="AL160" s="5">
        <f>_xll.SBSAddInExcel.Functions.grpSaldo("BA","0000","MF",2,21030300000000,0,"E",$B160,YEAR(AL$121),MONTH(AL$121),DAY(AL$121),"01",2,"T","R")</f>
        <v>0</v>
      </c>
      <c r="AM160" s="5">
        <f>_xll.SBSAddInExcel.Functions.grpSaldo("BA","0000","MF",2,21030300000000,0,"E",$B160,YEAR(AM$121),MONTH(AM$121),DAY(AM$121),"01",2,"T","R")</f>
        <v>0</v>
      </c>
      <c r="AN160" s="5">
        <f>_xll.SBSAddInExcel.Functions.grpSaldo("BA","0000","MF",2,21030300000000,0,"E",$B160,YEAR(AN$121),MONTH(AN$121),DAY(AN$121),"01",2,"T","R")</f>
        <v>0</v>
      </c>
      <c r="AO160" s="5">
        <f>_xll.SBSAddInExcel.Functions.grpSaldo("BA","0000","MF",2,21030300000000,0,"E",$B160,YEAR(AO$121),MONTH(AO$121),DAY(AO$121),"01",2,"T","R")</f>
        <v>0</v>
      </c>
      <c r="AP160" s="5">
        <f>_xll.SBSAddInExcel.Functions.grpSaldo("BA","0000","MF",2,21030300000000,0,"E",$B160,YEAR(AP$121),MONTH(AP$121),DAY(AP$121),"01",2,"T","R")</f>
        <v>0</v>
      </c>
      <c r="AQ160" s="5">
        <f>_xll.SBSAddInExcel.Functions.grpSaldo("BA","0000","MF",2,21030300000000,0,"E",$B160,YEAR(AQ$121),MONTH(AQ$121),DAY(AQ$121),"01",2,"T","R")</f>
        <v>0</v>
      </c>
      <c r="AR160" s="5">
        <f>_xll.SBSAddInExcel.Functions.grpSaldo("BA","0000","MF",2,21030300000000,0,"E",$B160,YEAR(AR$121),MONTH(AR$121),DAY(AR$121),"01",2,"T","R")</f>
        <v>0</v>
      </c>
      <c r="AS160" s="5">
        <f>_xll.SBSAddInExcel.Functions.grpSaldo("BA","0000","MF",2,21030300000000,0,"E",$B160,YEAR(AS$121),MONTH(AS$121),DAY(AS$121),"01",2,"T","R")</f>
        <v>0</v>
      </c>
      <c r="AT160" s="5">
        <f>_xll.SBSAddInExcel.Functions.grpSaldo("BA","0000","MF",2,21030300000000,0,"E",$B160,YEAR(AT$121),MONTH(AT$121),DAY(AT$121),"01",2,"T","R")</f>
        <v>0</v>
      </c>
      <c r="AU160" s="5">
        <f>_xll.SBSAddInExcel.Functions.grpSaldo("BA","0000","MF",2,21030300000000,0,"E",$B160,YEAR(AU$121),MONTH(AU$121),DAY(AU$121),"01",2,"T","R")</f>
        <v>0</v>
      </c>
      <c r="AV160" s="5">
        <f>_xll.SBSAddInExcel.Functions.grpSaldo("BA","0000","MF",2,21030300000000,0,"E",$B160,YEAR(AV$121),MONTH(AV$121),DAY(AV$121),"01",2,"T","R")</f>
        <v>0</v>
      </c>
      <c r="AW160" s="5">
        <f>_xll.SBSAddInExcel.Functions.grpSaldo("BA","0000","MF",2,21030300000000,0,"E",$B160,YEAR(AW$121),MONTH(AW$121),DAY(AW$121),"01",2,"T","R")</f>
        <v>0</v>
      </c>
      <c r="AX160" s="5">
        <f>_xll.SBSAddInExcel.Functions.grpSaldo("BA","0000","MF",2,21030300000000,0,"E",$B160,YEAR(AX$121),MONTH(AX$121),DAY(AX$121),"01",2,"T","R")</f>
        <v>0</v>
      </c>
      <c r="AY160" s="5">
        <f>_xll.SBSAddInExcel.Functions.grpSaldo("BA","0000","MF",2,21030300000000,0,"E",$B160,YEAR(AY$121),MONTH(AY$121),DAY(AY$121),"01",2,"T","R")</f>
        <v>0</v>
      </c>
      <c r="AZ160" s="5">
        <f>_xll.SBSAddInExcel.Functions.grpSaldo("BA","0000","MF",2,21030300000000,0,"E",$B160,YEAR(AZ$121),MONTH(AZ$121),DAY(AZ$121),"01",2,"T","R")</f>
        <v>0</v>
      </c>
      <c r="BA160" s="5">
        <f>_xll.SBSAddInExcel.Functions.grpSaldo("BA","0000","MF",2,21030300000000,0,"E",$B160,YEAR(BA$121),MONTH(BA$121),DAY(BA$121),"01",2,"T","R")</f>
        <v>0</v>
      </c>
      <c r="BB160" s="5">
        <f>_xll.SBSAddInExcel.Functions.grpSaldo("BA","0000","MF",2,21030300000000,0,"E",$B160,YEAR(BB$121),MONTH(BB$121),DAY(BB$121),"01",2,"T","R")</f>
        <v>0</v>
      </c>
      <c r="BC160" s="5">
        <f>_xll.SBSAddInExcel.Functions.grpSaldo("BA","0000","MF",2,21030300000000,0,"E",$B160,YEAR(BC$121),MONTH(BC$121),DAY(BC$121),"01",2,"T","R")</f>
        <v>0</v>
      </c>
      <c r="BD160" s="5">
        <f>_xll.SBSAddInExcel.Functions.grpSaldo("BA","0000","MF",2,21030300000000,0,"E",$B160,YEAR(BD$121),MONTH(BD$121),DAY(BD$121),"01",2,"T","R")</f>
        <v>0</v>
      </c>
      <c r="BE160" s="5">
        <f>_xll.SBSAddInExcel.Functions.grpSaldo("BA","0000","MF",2,21030300000000,0,"E",$B160,YEAR(BE$121),MONTH(BE$121),DAY(BE$121),"01",2,"T","R")</f>
        <v>0</v>
      </c>
      <c r="BF160" s="5">
        <f>_xll.SBSAddInExcel.Functions.grpSaldo("BA","0000","MF",2,21030300000000,0,"E",$B160,YEAR(BF$121),MONTH(BF$121),DAY(BF$121),"01",2,"T","R")</f>
        <v>0</v>
      </c>
      <c r="BG160" s="5">
        <f>_xll.SBSAddInExcel.Functions.grpSaldo("BA","0000","MF",2,21030300000000,0,"E",$B160,YEAR(BG$121),MONTH(BG$121),DAY(BG$121),"01",2,"T","R")</f>
        <v>0</v>
      </c>
      <c r="BH160" s="5">
        <f>_xll.SBSAddInExcel.Functions.grpSaldo("BA","0000","MF",2,21030300000000,0,"E",$B160,YEAR(BH$121),MONTH(BH$121),DAY(BH$121),"01",2,"T","R")</f>
        <v>0</v>
      </c>
      <c r="BI160" s="5">
        <f>_xll.SBSAddInExcel.Functions.grpSaldo("BA","0000","MF",2,21030300000000,0,"E",$B160,YEAR(BI$121),MONTH(BI$121),DAY(BI$121),"01",2,"T","R")</f>
        <v>0</v>
      </c>
      <c r="BJ160" s="5">
        <f>_xll.SBSAddInExcel.Functions.grpSaldo("BA","0000","MF",2,21030300000000,0,"E",$B160,YEAR(BJ$121),MONTH(BJ$121),DAY(BJ$121),"01",2,"T","R")</f>
        <v>0</v>
      </c>
      <c r="BK160" s="5">
        <f>_xll.SBSAddInExcel.Functions.grpSaldo("BA","0000","MF",2,21030300000000,0,"E",$B160,YEAR(BK$121),MONTH(BK$121),DAY(BK$121),"01",2,"T","R")</f>
        <v>0</v>
      </c>
      <c r="BL160" s="5">
        <f>_xll.SBSAddInExcel.Functions.grpSaldo("BA","0000","MF",2,21030300000000,0,"E",$B160,YEAR(BL$121),MONTH(BL$121),DAY(BL$121),"01",2,"T","R")</f>
        <v>0</v>
      </c>
      <c r="BM160" s="5">
        <f>_xll.SBSAddInExcel.Functions.grpSaldo("BA","0000","MF",2,21030300000000,0,"E",$B160,YEAR(BM$121),MONTH(BM$121),DAY(BM$121),"01",2,"T","R")</f>
        <v>0</v>
      </c>
      <c r="BN160" s="5">
        <f>_xll.SBSAddInExcel.Functions.grpSaldo("BA","0000","MF",2,21030300000000,0,"E",$B160,YEAR(BN$121),MONTH(BN$121),DAY(BN$121),"01",2,"T","R")</f>
        <v>0</v>
      </c>
      <c r="BO160" s="5">
        <f>_xll.SBSAddInExcel.Functions.grpSaldo("BA","0000","MF",2,21030300000000,0,"E",$B160,YEAR(BO$121),MONTH(BO$121),DAY(BO$121),"01",2,"T","R")</f>
        <v>0</v>
      </c>
      <c r="BP160" s="5">
        <f>_xll.SBSAddInExcel.Functions.grpSaldo("BA","0000","MF",2,21030300000000,0,"E",$B160,YEAR(BP$121),MONTH(BP$121),DAY(BP$121),"01",2,"T","R")</f>
        <v>0</v>
      </c>
      <c r="BQ160" s="5">
        <f>_xll.SBSAddInExcel.Functions.grpSaldo("BA","0000","MF",2,21030300000000,0,"E",$B160,YEAR(BQ$121),MONTH(BQ$121),DAY(BQ$121),"01",2,"T","R")</f>
        <v>0</v>
      </c>
      <c r="BR160" s="5">
        <f>_xll.SBSAddInExcel.Functions.grpSaldo("BA","0000","MF",2,21030300000000,0,"E",$B160,YEAR(BR$121),MONTH(BR$121),DAY(BR$121),"01",2,"T","R")</f>
        <v>0</v>
      </c>
      <c r="BS160" s="5">
        <f>_xll.SBSAddInExcel.Functions.grpSaldo("BA","0000","MF",2,21030300000000,0,"E",$B160,YEAR(BS$121),MONTH(BS$121),DAY(BS$121),"01",2,"T","R")</f>
        <v>0</v>
      </c>
      <c r="BT160" s="5">
        <f>_xll.SBSAddInExcel.Functions.grpSaldo("BA","0000","MF",2,21030300000000,0,"E",$B160,YEAR(BT$121),MONTH(BT$121),DAY(BT$121),"01",2,"T","R")</f>
        <v>0</v>
      </c>
      <c r="BU160" s="5">
        <f>_xll.SBSAddInExcel.Functions.grpSaldo("BA","0000","MF",2,21030300000000,0,"E",$B160,YEAR(BU$121),MONTH(BU$121),DAY(BU$121),"01",2,"T","R")</f>
        <v>0</v>
      </c>
      <c r="BV160" s="5">
        <f>_xll.SBSAddInExcel.Functions.grpSaldo("BA","0000","MF",2,21030300000000,0,"E",$B160,YEAR(BV$121),MONTH(BV$121),DAY(BV$121),"01",2,"T","R")</f>
        <v>0</v>
      </c>
      <c r="BW160" s="5">
        <f>_xll.SBSAddInExcel.Functions.grpSaldo("BA","0000","MF",2,21030300000000,0,"E",$B160,YEAR(BW$121),MONTH(BW$121),DAY(BW$121),"01",2,"T","R")</f>
        <v>0</v>
      </c>
      <c r="BX160" s="5">
        <f>_xll.SBSAddInExcel.Functions.grpSaldo("BA","0000","MF",2,21030300000000,0,"E",$B160,YEAR(BX$121),MONTH(BX$121),DAY(BX$121),"01",2,"T","R")</f>
        <v>0</v>
      </c>
      <c r="BY160" s="5">
        <f>_xll.SBSAddInExcel.Functions.grpSaldo("BA","0000","MF",2,21030300000000,0,"E",$B160,YEAR(BY$121),MONTH(BY$121),DAY(BY$121),"01",2,"T","R")</f>
        <v>0</v>
      </c>
      <c r="BZ160" s="5">
        <f>_xll.SBSAddInExcel.Functions.grpSaldo("BA","0000","MF",2,21030300000000,0,"E",$B160,YEAR(BZ$121),MONTH(BZ$121),DAY(BZ$121),"01",2,"T","R")</f>
        <v>0</v>
      </c>
      <c r="CA160" s="5">
        <f>_xll.SBSAddInExcel.Functions.grpSaldo("BA","0000","MF",2,21030300000000,0,"E",$B160,YEAR(CA$121),MONTH(CA$121),DAY(CA$121),"01",2,"T","R")</f>
        <v>0</v>
      </c>
      <c r="CB160" s="5">
        <f>_xll.SBSAddInExcel.Functions.grpSaldo("BA","0000","MF",2,21030300000000,0,"E",$B160,YEAR(CB$121),MONTH(CB$121),DAY(CB$121),"01",2,"T","R")</f>
        <v>0</v>
      </c>
      <c r="CC160" s="5">
        <f>_xll.SBSAddInExcel.Functions.grpSaldo("BA","0000","MF",2,21030300000000,0,"E",$B160,YEAR(CC$121),MONTH(CC$121),DAY(CC$121),"01",2,"T","R")</f>
        <v>0</v>
      </c>
      <c r="CD160" s="5">
        <f>_xll.SBSAddInExcel.Functions.grpSaldo("BA","0000","MF",2,21030300000000,0,"E",$B160,YEAR(CD$121),MONTH(CD$121),DAY(CD$121),"01",2,"T","R")</f>
        <v>0</v>
      </c>
      <c r="CE160" s="5">
        <f>_xll.SBSAddInExcel.Functions.grpSaldo("BA","0000","MF",2,21030300000000,0,"E",$B160,YEAR(CE$121),MONTH(CE$121),DAY(CE$121),"01",2,"T","R")</f>
        <v>0</v>
      </c>
      <c r="CF160" s="5">
        <f>_xll.SBSAddInExcel.Functions.grpSaldo("BA","0000","MF",2,21030300000000,0,"E",$B160,YEAR(CF$121),MONTH(CF$121),DAY(CF$121),"01",2,"T","R")</f>
        <v>0</v>
      </c>
      <c r="CG160" s="5">
        <f>_xll.SBSAddInExcel.Functions.grpSaldo("BA","0000","MF",2,21030300000000,0,"E",$B160,YEAR(CG$121),MONTH(CG$121),DAY(CG$121),"01",2,"T","R")</f>
        <v>0</v>
      </c>
      <c r="CH160" s="5">
        <f>_xll.SBSAddInExcel.Functions.grpSaldo("BA","0000","MF",2,21030300000000,0,"E",$B160,YEAR(CH$121),MONTH(CH$121),DAY(CH$121),"01",2,"T","R")</f>
        <v>0</v>
      </c>
      <c r="CI160" s="5">
        <f>_xll.SBSAddInExcel.Functions.grpSaldo("BA","0000","MF",2,21030300000000,0,"E",$B160,YEAR(CI$121),MONTH(CI$121),DAY(CI$121),"01",2,"T","R")</f>
        <v>0</v>
      </c>
      <c r="CJ160" s="5">
        <f>_xll.SBSAddInExcel.Functions.grpSaldo("BA","0000","MF",2,21030300000000,0,"E",$B160,YEAR(CJ$121),MONTH(CJ$121),DAY(CJ$121),"01",2,"T","R")</f>
        <v>0</v>
      </c>
      <c r="CK160" s="5">
        <f>_xll.SBSAddInExcel.Functions.grpSaldo("BA","0000","MF",2,21030300000000,0,"E",$B160,YEAR(CK$121),MONTH(CK$121),DAY(CK$121),"01",2,"T","R")</f>
        <v>0</v>
      </c>
      <c r="CL160" s="5">
        <f>_xll.SBSAddInExcel.Functions.grpSaldo("BA","0000","MF",2,21030300000000,0,"E",$B160,YEAR(CL$121),MONTH(CL$121),DAY(CL$121),"01",2,"T","R")</f>
        <v>0</v>
      </c>
      <c r="CM160" s="5">
        <f>_xll.SBSAddInExcel.Functions.grpSaldo("BA","0000","MF",2,21030300000000,0,"E",$B160,YEAR(CM$121),MONTH(CM$121),DAY(CM$121),"01",2,"T","R")</f>
        <v>0</v>
      </c>
      <c r="CN160" s="5">
        <f>_xll.SBSAddInExcel.Functions.grpSaldo("BA","0000","MF",2,21030300000000,0,"E",$B160,YEAR(CN$121),MONTH(CN$121),DAY(CN$121),"01",2,"T","R")</f>
        <v>0</v>
      </c>
      <c r="CO160" s="5">
        <f>_xll.SBSAddInExcel.Functions.grpSaldo("BA","0000","MF",2,21030300000000,0,"E",$B160,YEAR(CO$121),MONTH(CO$121),DAY(CO$121),"01",2,"T","R")</f>
        <v>0</v>
      </c>
      <c r="CP160" s="5">
        <f>_xll.SBSAddInExcel.Functions.grpSaldo("BA","0000","MF",2,21030300000000,0,"E",$B160,YEAR(CP$121),MONTH(CP$121),DAY(CP$121),"01",2,"T","R")</f>
        <v>0</v>
      </c>
      <c r="CQ160" s="5">
        <f>_xll.SBSAddInExcel.Functions.grpSaldo("BA","0000","MF",2,21030300000000,0,"E",$B160,YEAR(CQ$121),MONTH(CQ$121),DAY(CQ$121),"01",2,"T","R")</f>
        <v>0</v>
      </c>
      <c r="CR160" s="5">
        <f>_xll.SBSAddInExcel.Functions.grpSaldo("BA","0000","MF",2,21030300000000,0,"E",$B160,YEAR(CR$121),MONTH(CR$121),DAY(CR$121),"01",2,"T","R")</f>
        <v>0</v>
      </c>
      <c r="CS160" s="5">
        <f>_xll.SBSAddInExcel.Functions.grpSaldo("BA","0000","MF",2,21030300000000,0,"E",$B160,YEAR(CS$121),MONTH(CS$121),DAY(CS$121),"01",2,"T","R")</f>
        <v>0</v>
      </c>
      <c r="CT160" s="5">
        <f>_xll.SBSAddInExcel.Functions.grpSaldo("BA","0000","MF",2,21030300000000,0,"E",$B160,YEAR(CT$121),MONTH(CT$121),DAY(CT$121),"01",2,"T","R")</f>
        <v>0</v>
      </c>
      <c r="CU160" s="5">
        <f>_xll.SBSAddInExcel.Functions.grpSaldo("BA","0000","MF",2,21030300000000,0,"E",$B160,YEAR(CU$121),MONTH(CU$121),DAY(CU$121),"01",2,"T","R")</f>
        <v>0</v>
      </c>
      <c r="CV160" s="5">
        <f>_xll.SBSAddInExcel.Functions.grpSaldo("BA","0000","MF",2,21030300000000,0,"E",$B160,YEAR(CV$121),MONTH(CV$121),DAY(CV$121),"01",2,"T","R")</f>
        <v>0</v>
      </c>
      <c r="CW160" s="5">
        <f>_xll.SBSAddInExcel.Functions.grpSaldo("BA","0000","MF",2,21030300000000,0,"E",$B160,YEAR(CW$121),MONTH(CW$121),DAY(CW$121),"01",2,"T","R")</f>
        <v>0</v>
      </c>
      <c r="CX160" s="5">
        <f>_xll.SBSAddInExcel.Functions.grpSaldo("BA","0000","MF",2,21030300000000,0,"E",$B160,YEAR(CX$121),MONTH(CX$121),DAY(CX$121),"01",2,"T","R")</f>
        <v>0</v>
      </c>
      <c r="CY160" s="5">
        <f>_xll.SBSAddInExcel.Functions.grpSaldo("BA","0000","MF",2,21030300000000,0,"E",$B160,YEAR(CY$121),MONTH(CY$121),DAY(CY$121),"01",2,"T","R")</f>
        <v>0</v>
      </c>
      <c r="CZ160" s="5">
        <f>_xll.SBSAddInExcel.Functions.grpSaldo("BA","0000","MF",2,21030300000000,0,"E",$B160,YEAR(CZ$121),MONTH(CZ$121),DAY(CZ$121),"01",2,"T","R")</f>
        <v>0</v>
      </c>
      <c r="DA160" s="5">
        <f>_xll.SBSAddInExcel.Functions.grpSaldo("BA","0000","MF",2,21030300000000,0,"E",$B160,YEAR(DA$121),MONTH(DA$121),DAY(DA$121),"01",2,"T","R")</f>
        <v>0</v>
      </c>
      <c r="DB160" s="5">
        <f>_xll.SBSAddInExcel.Functions.grpSaldo("BA","0000","MF",2,21030300000000,0,"E",$B160,YEAR(DB$121),MONTH(DB$121),DAY(DB$121),"01",2,"T","R")</f>
        <v>0</v>
      </c>
      <c r="DC160" s="5">
        <f>_xll.SBSAddInExcel.Functions.grpSaldo("BA","0000","MF",2,21030300000000,0,"E",$B160,YEAR(DC$121),MONTH(DC$121),DAY(DC$121),"01",2,"T","R")</f>
        <v>0</v>
      </c>
      <c r="DD160" s="5">
        <f>_xll.SBSAddInExcel.Functions.grpSaldo("BA","0000","MF",2,21030300000000,0,"E",$B160,YEAR(DD$121),MONTH(DD$121),DAY(DD$121),"01",2,"T","R")</f>
        <v>0</v>
      </c>
      <c r="DE160" s="5">
        <f>_xll.SBSAddInExcel.Functions.grpSaldo("BA","0000","MF",2,21030300000000,0,"E",$B160,YEAR(DE$121),MONTH(DE$121),DAY(DE$121),"01",2,"T","R")</f>
        <v>0</v>
      </c>
      <c r="DF160" s="5">
        <f>_xll.SBSAddInExcel.Functions.grpSaldo("BA","0000","MF",2,21030300000000,0,"E",$B160,YEAR(DF$121),MONTH(DF$121),DAY(DF$121),"01",2,"T","R")</f>
        <v>0</v>
      </c>
      <c r="DG160" s="5">
        <f>_xll.SBSAddInExcel.Functions.grpSaldo("BA","0000","MF",2,21030300000000,0,"E",$B160,YEAR(DG$121),MONTH(DG$121),DAY(DG$121),"01",2,"T","R")</f>
        <v>0</v>
      </c>
      <c r="DH160" s="5">
        <f>_xll.SBSAddInExcel.Functions.grpSaldo("BA","0000","MF",2,21030300000000,0,"E",$B160,YEAR(DH$121),MONTH(DH$121),DAY(DH$121),"01",2,"T","R")</f>
        <v>0</v>
      </c>
    </row>
    <row r="161" spans="2:112" x14ac:dyDescent="0.3">
      <c r="B161" s="56">
        <v>159</v>
      </c>
      <c r="C161" s="1" t="s">
        <v>293</v>
      </c>
      <c r="D161" s="5">
        <f>_xll.SBSAddInExcel.Functions.grpSaldo("BA","0000","MF",2,21030300000000,0,"E",$B161,YEAR(D$121),MONTH(D$121),DAY(D$121),"01",2,"T","R")</f>
        <v>255924874.81999999</v>
      </c>
      <c r="E161" s="5">
        <f>_xll.SBSAddInExcel.Functions.grpSaldo("BA","0000","MF",2,21030300000000,0,"E",$B161,YEAR(E$121),MONTH(E$121),DAY(E$121),"01",2,"T","R")</f>
        <v>260212151.65000001</v>
      </c>
      <c r="F161" s="5">
        <f>_xll.SBSAddInExcel.Functions.grpSaldo("BA","0000","MF",2,21030300000000,0,"E",$B161,YEAR(F$121),MONTH(F$121),DAY(F$121),"01",2,"T","R")</f>
        <v>260035117.61000001</v>
      </c>
      <c r="G161" s="5">
        <f>_xll.SBSAddInExcel.Functions.grpSaldo("BA","0000","MF",2,21030300000000,0,"E",$B161,YEAR(G$121),MONTH(G$121),DAY(G$121),"01",2,"T","R")</f>
        <v>263943134.69</v>
      </c>
      <c r="H161" s="5">
        <f>_xll.SBSAddInExcel.Functions.grpSaldo("BA","0000","MF",2,21030300000000,0,"E",$B161,YEAR(H$121),MONTH(H$121),DAY(H$121),"01",2,"T","R")</f>
        <v>268877712.81</v>
      </c>
      <c r="I161" s="5">
        <f>_xll.SBSAddInExcel.Functions.grpSaldo("BA","0000","MF",2,21030300000000,0,"E",$B161,YEAR(I$121),MONTH(I$121),DAY(I$121),"01",2,"T","R")</f>
        <v>275776348.86000001</v>
      </c>
      <c r="J161" s="5">
        <f>_xll.SBSAddInExcel.Functions.grpSaldo("BA","0000","MF",2,21030300000000,0,"E",$B161,YEAR(J$121),MONTH(J$121),DAY(J$121),"01",2,"T","R")</f>
        <v>277697294.83999997</v>
      </c>
      <c r="K161" s="5">
        <f>_xll.SBSAddInExcel.Functions.grpSaldo("BA","0000","MF",2,21030300000000,0,"E",$B161,YEAR(K$121),MONTH(K$121),DAY(K$121),"01",2,"T","R")</f>
        <v>290537524.54000002</v>
      </c>
      <c r="L161" s="5">
        <f>_xll.SBSAddInExcel.Functions.grpSaldo("BA","0000","MF",2,21030300000000,0,"E",$B161,YEAR(L$121),MONTH(L$121),DAY(L$121),"01",2,"T","R")</f>
        <v>299523784.06999999</v>
      </c>
      <c r="M161" s="5">
        <f>_xll.SBSAddInExcel.Functions.grpSaldo("BA","0000","MF",2,21030300000000,0,"E",$B161,YEAR(M$121),MONTH(M$121),DAY(M$121),"01",2,"T","R")</f>
        <v>312500252.01999998</v>
      </c>
      <c r="N161" s="5">
        <f>_xll.SBSAddInExcel.Functions.grpSaldo("BA","0000","MF",2,21030300000000,0,"E",$B161,YEAR(N$121),MONTH(N$121),DAY(N$121),"01",2,"T","R")</f>
        <v>319538347.47000003</v>
      </c>
      <c r="O161" s="5">
        <f>_xll.SBSAddInExcel.Functions.grpSaldo("BA","0000","MF",2,21030300000000,0,"E",$B161,YEAR(O$121),MONTH(O$121),DAY(O$121),"01",2,"T","R")</f>
        <v>329742074.56</v>
      </c>
      <c r="P161" s="5">
        <f>_xll.SBSAddInExcel.Functions.grpSaldo("BA","0000","MF",2,21030300000000,0,"E",$B161,YEAR(P$121),MONTH(P$121),DAY(P$121),"01",2,"T","R")</f>
        <v>340819944.47000003</v>
      </c>
      <c r="Q161" s="5">
        <f>_xll.SBSAddInExcel.Functions.grpSaldo("BA","0000","MF",2,21030300000000,0,"E",$B161,YEAR(Q$121),MONTH(Q$121),DAY(Q$121),"01",2,"T","R")</f>
        <v>348385012.02999997</v>
      </c>
      <c r="R161" s="5">
        <f>_xll.SBSAddInExcel.Functions.grpSaldo("BA","0000","MF",2,21030300000000,0,"E",$B161,YEAR(R$121),MONTH(R$121),DAY(R$121),"01",2,"T","R")</f>
        <v>361785670.75</v>
      </c>
      <c r="S161" s="5">
        <f>_xll.SBSAddInExcel.Functions.grpSaldo("BA","0000","MF",2,21030300000000,0,"E",$B161,YEAR(S$121),MONTH(S$121),DAY(S$121),"01",2,"T","R")</f>
        <v>366070827.69</v>
      </c>
      <c r="T161" s="5">
        <f>_xll.SBSAddInExcel.Functions.grpSaldo("BA","0000","MF",2,21030300000000,0,"E",$B161,YEAR(T$121),MONTH(T$121),DAY(T$121),"01",2,"T","R")</f>
        <v>368929415.00999999</v>
      </c>
      <c r="U161" s="5">
        <f>_xll.SBSAddInExcel.Functions.grpSaldo("BA","0000","MF",2,21030300000000,0,"E",$B161,YEAR(U$121),MONTH(U$121),DAY(U$121),"01",2,"T","R")</f>
        <v>365336885.47000003</v>
      </c>
      <c r="V161" s="5">
        <f>_xll.SBSAddInExcel.Functions.grpSaldo("BA","0000","MF",2,21030300000000,0,"E",$B161,YEAR(V$121),MONTH(V$121),DAY(V$121),"01",2,"T","R")</f>
        <v>376340585.39999998</v>
      </c>
      <c r="W161" s="5">
        <f>_xll.SBSAddInExcel.Functions.grpSaldo("BA","0000","MF",2,21030300000000,0,"E",$B161,YEAR(W$121),MONTH(W$121),DAY(W$121),"01",2,"T","R")</f>
        <v>387612823.75</v>
      </c>
      <c r="X161" s="5">
        <f>_xll.SBSAddInExcel.Functions.grpSaldo("BA","0000","MF",2,21030300000000,0,"E",$B161,YEAR(X$121),MONTH(X$121),DAY(X$121),"01",2,"T","R")</f>
        <v>408697142.76999998</v>
      </c>
      <c r="Y161" s="5">
        <f>_xll.SBSAddInExcel.Functions.grpSaldo("BA","0000","MF",2,21030300000000,0,"E",$B161,YEAR(Y$121),MONTH(Y$121),DAY(Y$121),"01",2,"T","R")</f>
        <v>408323356.30000001</v>
      </c>
      <c r="Z161" s="5">
        <f>_xll.SBSAddInExcel.Functions.grpSaldo("BA","0000","MF",2,21030300000000,0,"E",$B161,YEAR(Z$121),MONTH(Z$121),DAY(Z$121),"01",2,"T","R")</f>
        <v>409090928.69</v>
      </c>
      <c r="AA161" s="5">
        <f>_xll.SBSAddInExcel.Functions.grpSaldo("BA","0000","MF",2,21030300000000,0,"E",$B161,YEAR(AA$121),MONTH(AA$121),DAY(AA$121),"01",2,"T","R")</f>
        <v>408963238.88</v>
      </c>
      <c r="AB161" s="5">
        <f>_xll.SBSAddInExcel.Functions.grpSaldo("BA","0000","MF",2,21030300000000,0,"E",$B161,YEAR(AB$121),MONTH(AB$121),DAY(AB$121),"01",2,"T","R")</f>
        <v>410087782.63</v>
      </c>
      <c r="AC161" s="5">
        <f>_xll.SBSAddInExcel.Functions.grpSaldo("BA","0000","MF",2,21030300000000,0,"E",$B161,YEAR(AC$121),MONTH(AC$121),DAY(AC$121),"01",2,"T","R")</f>
        <v>417575847.24000001</v>
      </c>
      <c r="AD161" s="5">
        <f>_xll.SBSAddInExcel.Functions.grpSaldo("BA","0000","MF",2,21030300000000,0,"E",$B161,YEAR(AD$121),MONTH(AD$121),DAY(AD$121),"01",2,"T","R")</f>
        <v>415957043.63999999</v>
      </c>
      <c r="AE161" s="5">
        <f>_xll.SBSAddInExcel.Functions.grpSaldo("BA","0000","MF",2,21030300000000,0,"E",$B161,YEAR(AE$121),MONTH(AE$121),DAY(AE$121),"01",2,"T","R")</f>
        <v>415916484.41000003</v>
      </c>
      <c r="AF161" s="5">
        <f>_xll.SBSAddInExcel.Functions.grpSaldo("BA","0000","MF",2,21030300000000,0,"E",$B161,YEAR(AF$121),MONTH(AF$121),DAY(AF$121),"01",2,"T","R")</f>
        <v>419124284.11000001</v>
      </c>
      <c r="AG161" s="5">
        <f>_xll.SBSAddInExcel.Functions.grpSaldo("BA","0000","MF",2,21030300000000,0,"E",$B161,YEAR(AG$121),MONTH(AG$121),DAY(AG$121),"01",2,"T","R")</f>
        <v>428094552.13999999</v>
      </c>
      <c r="AH161" s="5">
        <f>_xll.SBSAddInExcel.Functions.grpSaldo("BA","0000","MF",2,21030300000000,0,"E",$B161,YEAR(AH$121),MONTH(AH$121),DAY(AH$121),"01",2,"T","R")</f>
        <v>429034929</v>
      </c>
      <c r="AI161" s="5">
        <f>_xll.SBSAddInExcel.Functions.grpSaldo("BA","0000","MF",2,21030300000000,0,"E",$B161,YEAR(AI$121),MONTH(AI$121),DAY(AI$121),"01",2,"T","R")</f>
        <v>444749733.77999997</v>
      </c>
      <c r="AJ161" s="5">
        <f>_xll.SBSAddInExcel.Functions.grpSaldo("BA","0000","MF",2,21030300000000,0,"E",$B161,YEAR(AJ$121),MONTH(AJ$121),DAY(AJ$121),"01",2,"T","R")</f>
        <v>456247761.82999998</v>
      </c>
      <c r="AK161" s="5">
        <f>_xll.SBSAddInExcel.Functions.grpSaldo("BA","0000","MF",2,21030300000000,0,"E",$B161,YEAR(AK$121),MONTH(AK$121),DAY(AK$121),"01",2,"T","R")</f>
        <v>459456529.72000003</v>
      </c>
      <c r="AL161" s="5">
        <f>_xll.SBSAddInExcel.Functions.grpSaldo("BA","0000","MF",2,21030300000000,0,"E",$B161,YEAR(AL$121),MONTH(AL$121),DAY(AL$121),"01",2,"T","R")</f>
        <v>461740570.23000002</v>
      </c>
      <c r="AM161" s="5">
        <f>_xll.SBSAddInExcel.Functions.grpSaldo("BA","0000","MF",2,21030300000000,0,"E",$B161,YEAR(AM$121),MONTH(AM$121),DAY(AM$121),"01",2,"T","R")</f>
        <v>459128528.95999998</v>
      </c>
      <c r="AN161" s="5">
        <f>_xll.SBSAddInExcel.Functions.grpSaldo("BA","0000","MF",2,21030300000000,0,"E",$B161,YEAR(AN$121),MONTH(AN$121),DAY(AN$121),"01",2,"T","R")</f>
        <v>452076140.51999998</v>
      </c>
      <c r="AO161" s="5">
        <f>_xll.SBSAddInExcel.Functions.grpSaldo("BA","0000","MF",2,21030300000000,0,"E",$B161,YEAR(AO$121),MONTH(AO$121),DAY(AO$121),"01",2,"T","R")</f>
        <v>440165723.54000002</v>
      </c>
      <c r="AP161" s="5">
        <f>_xll.SBSAddInExcel.Functions.grpSaldo("BA","0000","MF",2,21030300000000,0,"E",$B161,YEAR(AP$121),MONTH(AP$121),DAY(AP$121),"01",2,"T","R")</f>
        <v>432233644.13999999</v>
      </c>
      <c r="AQ161" s="5">
        <f>_xll.SBSAddInExcel.Functions.grpSaldo("BA","0000","MF",2,21030300000000,0,"E",$B161,YEAR(AQ$121),MONTH(AQ$121),DAY(AQ$121),"01",2,"T","R")</f>
        <v>424860731.98000002</v>
      </c>
      <c r="AR161" s="5">
        <f>_xll.SBSAddInExcel.Functions.grpSaldo("BA","0000","MF",2,21030300000000,0,"E",$B161,YEAR(AR$121),MONTH(AR$121),DAY(AR$121),"01",2,"T","R")</f>
        <v>417541944.13999999</v>
      </c>
      <c r="AS161" s="5">
        <f>_xll.SBSAddInExcel.Functions.grpSaldo("BA","0000","MF",2,21030300000000,0,"E",$B161,YEAR(AS$121),MONTH(AS$121),DAY(AS$121),"01",2,"T","R")</f>
        <v>410636949.56</v>
      </c>
      <c r="AT161" s="5">
        <f>_xll.SBSAddInExcel.Functions.grpSaldo("BA","0000","MF",2,21030300000000,0,"E",$B161,YEAR(AT$121),MONTH(AT$121),DAY(AT$121),"01",2,"T","R")</f>
        <v>403798760.87</v>
      </c>
      <c r="AU161" s="5">
        <f>_xll.SBSAddInExcel.Functions.grpSaldo("BA","0000","MF",2,21030300000000,0,"E",$B161,YEAR(AU$121),MONTH(AU$121),DAY(AU$121),"01",2,"T","R")</f>
        <v>393712219.31999999</v>
      </c>
      <c r="AV161" s="5">
        <f>_xll.SBSAddInExcel.Functions.grpSaldo("BA","0000","MF",2,21030300000000,0,"E",$B161,YEAR(AV$121),MONTH(AV$121),DAY(AV$121),"01",2,"T","R")</f>
        <v>391226430.31</v>
      </c>
      <c r="AW161" s="5">
        <f>_xll.SBSAddInExcel.Functions.grpSaldo("BA","0000","MF",2,21030300000000,0,"E",$B161,YEAR(AW$121),MONTH(AW$121),DAY(AW$121),"01",2,"T","R")</f>
        <v>383739439.30000001</v>
      </c>
      <c r="AX161" s="5">
        <f>_xll.SBSAddInExcel.Functions.grpSaldo("BA","0000","MF",2,21030300000000,0,"E",$B161,YEAR(AX$121),MONTH(AX$121),DAY(AX$121),"01",2,"T","R")</f>
        <v>374124736.95999998</v>
      </c>
      <c r="AY161" s="5">
        <f>_xll.SBSAddInExcel.Functions.grpSaldo("BA","0000","MF",2,21030300000000,0,"E",$B161,YEAR(AY$121),MONTH(AY$121),DAY(AY$121),"01",2,"T","R")</f>
        <v>365845924.50999999</v>
      </c>
      <c r="AZ161" s="5">
        <f>_xll.SBSAddInExcel.Functions.grpSaldo("BA","0000","MF",2,21030300000000,0,"E",$B161,YEAR(AZ$121),MONTH(AZ$121),DAY(AZ$121),"01",2,"T","R")</f>
        <v>350897436.68000001</v>
      </c>
      <c r="BA161" s="5">
        <f>_xll.SBSAddInExcel.Functions.grpSaldo("BA","0000","MF",2,21030300000000,0,"E",$B161,YEAR(BA$121),MONTH(BA$121),DAY(BA$121),"01",2,"T","R")</f>
        <v>342044839.88999999</v>
      </c>
      <c r="BB161" s="5">
        <f>_xll.SBSAddInExcel.Functions.grpSaldo("BA","0000","MF",2,21030300000000,0,"E",$B161,YEAR(BB$121),MONTH(BB$121),DAY(BB$121),"01",2,"T","R")</f>
        <v>335317927.99000001</v>
      </c>
      <c r="BC161" s="5">
        <f>_xll.SBSAddInExcel.Functions.grpSaldo("BA","0000","MF",2,21030300000000,0,"E",$B161,YEAR(BC$121),MONTH(BC$121),DAY(BC$121),"01",2,"T","R")</f>
        <v>329410332</v>
      </c>
      <c r="BD161" s="5">
        <f>_xll.SBSAddInExcel.Functions.grpSaldo("BA","0000","MF",2,21030300000000,0,"E",$B161,YEAR(BD$121),MONTH(BD$121),DAY(BD$121),"01",2,"T","R")</f>
        <v>319055080.81999999</v>
      </c>
      <c r="BE161" s="5">
        <f>_xll.SBSAddInExcel.Functions.grpSaldo("BA","0000","MF",2,21030300000000,0,"E",$B161,YEAR(BE$121),MONTH(BE$121),DAY(BE$121),"01",2,"T","R")</f>
        <v>315290668.76999998</v>
      </c>
      <c r="BF161" s="5">
        <f>_xll.SBSAddInExcel.Functions.grpSaldo("BA","0000","MF",2,21030300000000,0,"E",$B161,YEAR(BF$121),MONTH(BF$121),DAY(BF$121),"01",2,"T","R")</f>
        <v>0</v>
      </c>
      <c r="BG161" s="5">
        <f>_xll.SBSAddInExcel.Functions.grpSaldo("BA","0000","MF",2,21030300000000,0,"E",$B161,YEAR(BG$121),MONTH(BG$121),DAY(BG$121),"01",2,"T","R")</f>
        <v>0</v>
      </c>
      <c r="BH161" s="5">
        <f>_xll.SBSAddInExcel.Functions.grpSaldo("BA","0000","MF",2,21030300000000,0,"E",$B161,YEAR(BH$121),MONTH(BH$121),DAY(BH$121),"01",2,"T","R")</f>
        <v>0</v>
      </c>
      <c r="BI161" s="5">
        <f>_xll.SBSAddInExcel.Functions.grpSaldo("BA","0000","MF",2,21030300000000,0,"E",$B161,YEAR(BI$121),MONTH(BI$121),DAY(BI$121),"01",2,"T","R")</f>
        <v>0</v>
      </c>
      <c r="BJ161" s="5">
        <f>_xll.SBSAddInExcel.Functions.grpSaldo("BA","0000","MF",2,21030300000000,0,"E",$B161,YEAR(BJ$121),MONTH(BJ$121),DAY(BJ$121),"01",2,"T","R")</f>
        <v>0</v>
      </c>
      <c r="BK161" s="5">
        <f>_xll.SBSAddInExcel.Functions.grpSaldo("BA","0000","MF",2,21030300000000,0,"E",$B161,YEAR(BK$121),MONTH(BK$121),DAY(BK$121),"01",2,"T","R")</f>
        <v>0</v>
      </c>
      <c r="BL161" s="5">
        <f>_xll.SBSAddInExcel.Functions.grpSaldo("BA","0000","MF",2,21030300000000,0,"E",$B161,YEAR(BL$121),MONTH(BL$121),DAY(BL$121),"01",2,"T","R")</f>
        <v>0</v>
      </c>
      <c r="BM161" s="5">
        <f>_xll.SBSAddInExcel.Functions.grpSaldo("BA","0000","MF",2,21030300000000,0,"E",$B161,YEAR(BM$121),MONTH(BM$121),DAY(BM$121),"01",2,"T","R")</f>
        <v>0</v>
      </c>
      <c r="BN161" s="5">
        <f>_xll.SBSAddInExcel.Functions.grpSaldo("BA","0000","MF",2,21030300000000,0,"E",$B161,YEAR(BN$121),MONTH(BN$121),DAY(BN$121),"01",2,"T","R")</f>
        <v>0</v>
      </c>
      <c r="BO161" s="5">
        <f>_xll.SBSAddInExcel.Functions.grpSaldo("BA","0000","MF",2,21030300000000,0,"E",$B161,YEAR(BO$121),MONTH(BO$121),DAY(BO$121),"01",2,"T","R")</f>
        <v>0</v>
      </c>
      <c r="BP161" s="5">
        <f>_xll.SBSAddInExcel.Functions.grpSaldo("BA","0000","MF",2,21030300000000,0,"E",$B161,YEAR(BP$121),MONTH(BP$121),DAY(BP$121),"01",2,"T","R")</f>
        <v>0</v>
      </c>
      <c r="BQ161" s="5">
        <f>_xll.SBSAddInExcel.Functions.grpSaldo("BA","0000","MF",2,21030300000000,0,"E",$B161,YEAR(BQ$121),MONTH(BQ$121),DAY(BQ$121),"01",2,"T","R")</f>
        <v>0</v>
      </c>
      <c r="BR161" s="5">
        <f>_xll.SBSAddInExcel.Functions.grpSaldo("BA","0000","MF",2,21030300000000,0,"E",$B161,YEAR(BR$121),MONTH(BR$121),DAY(BR$121),"01",2,"T","R")</f>
        <v>0</v>
      </c>
      <c r="BS161" s="5">
        <f>_xll.SBSAddInExcel.Functions.grpSaldo("BA","0000","MF",2,21030300000000,0,"E",$B161,YEAR(BS$121),MONTH(BS$121),DAY(BS$121),"01",2,"T","R")</f>
        <v>0</v>
      </c>
      <c r="BT161" s="5">
        <f>_xll.SBSAddInExcel.Functions.grpSaldo("BA","0000","MF",2,21030300000000,0,"E",$B161,YEAR(BT$121),MONTH(BT$121),DAY(BT$121),"01",2,"T","R")</f>
        <v>0</v>
      </c>
      <c r="BU161" s="5">
        <f>_xll.SBSAddInExcel.Functions.grpSaldo("BA","0000","MF",2,21030300000000,0,"E",$B161,YEAR(BU$121),MONTH(BU$121),DAY(BU$121),"01",2,"T","R")</f>
        <v>0</v>
      </c>
      <c r="BV161" s="5">
        <f>_xll.SBSAddInExcel.Functions.grpSaldo("BA","0000","MF",2,21030300000000,0,"E",$B161,YEAR(BV$121),MONTH(BV$121),DAY(BV$121),"01",2,"T","R")</f>
        <v>0</v>
      </c>
      <c r="BW161" s="5">
        <f>_xll.SBSAddInExcel.Functions.grpSaldo("BA","0000","MF",2,21030300000000,0,"E",$B161,YEAR(BW$121),MONTH(BW$121),DAY(BW$121),"01",2,"T","R")</f>
        <v>0</v>
      </c>
      <c r="BX161" s="5">
        <f>_xll.SBSAddInExcel.Functions.grpSaldo("BA","0000","MF",2,21030300000000,0,"E",$B161,YEAR(BX$121),MONTH(BX$121),DAY(BX$121),"01",2,"T","R")</f>
        <v>0</v>
      </c>
      <c r="BY161" s="5">
        <f>_xll.SBSAddInExcel.Functions.grpSaldo("BA","0000","MF",2,21030300000000,0,"E",$B161,YEAR(BY$121),MONTH(BY$121),DAY(BY$121),"01",2,"T","R")</f>
        <v>0</v>
      </c>
      <c r="BZ161" s="5">
        <f>_xll.SBSAddInExcel.Functions.grpSaldo("BA","0000","MF",2,21030300000000,0,"E",$B161,YEAR(BZ$121),MONTH(BZ$121),DAY(BZ$121),"01",2,"T","R")</f>
        <v>0</v>
      </c>
      <c r="CA161" s="5">
        <f>_xll.SBSAddInExcel.Functions.grpSaldo("BA","0000","MF",2,21030300000000,0,"E",$B161,YEAR(CA$121),MONTH(CA$121),DAY(CA$121),"01",2,"T","R")</f>
        <v>0</v>
      </c>
      <c r="CB161" s="5">
        <f>_xll.SBSAddInExcel.Functions.grpSaldo("BA","0000","MF",2,21030300000000,0,"E",$B161,YEAR(CB$121),MONTH(CB$121),DAY(CB$121),"01",2,"T","R")</f>
        <v>0</v>
      </c>
      <c r="CC161" s="5">
        <f>_xll.SBSAddInExcel.Functions.grpSaldo("BA","0000","MF",2,21030300000000,0,"E",$B161,YEAR(CC$121),MONTH(CC$121),DAY(CC$121),"01",2,"T","R")</f>
        <v>0</v>
      </c>
      <c r="CD161" s="5">
        <f>_xll.SBSAddInExcel.Functions.grpSaldo("BA","0000","MF",2,21030300000000,0,"E",$B161,YEAR(CD$121),MONTH(CD$121),DAY(CD$121),"01",2,"T","R")</f>
        <v>0</v>
      </c>
      <c r="CE161" s="5">
        <f>_xll.SBSAddInExcel.Functions.grpSaldo("BA","0000","MF",2,21030300000000,0,"E",$B161,YEAR(CE$121),MONTH(CE$121),DAY(CE$121),"01",2,"T","R")</f>
        <v>0</v>
      </c>
      <c r="CF161" s="5">
        <f>_xll.SBSAddInExcel.Functions.grpSaldo("BA","0000","MF",2,21030300000000,0,"E",$B161,YEAR(CF$121),MONTH(CF$121),DAY(CF$121),"01",2,"T","R")</f>
        <v>0</v>
      </c>
      <c r="CG161" s="5">
        <f>_xll.SBSAddInExcel.Functions.grpSaldo("BA","0000","MF",2,21030300000000,0,"E",$B161,YEAR(CG$121),MONTH(CG$121),DAY(CG$121),"01",2,"T","R")</f>
        <v>0</v>
      </c>
      <c r="CH161" s="5">
        <f>_xll.SBSAddInExcel.Functions.grpSaldo("BA","0000","MF",2,21030300000000,0,"E",$B161,YEAR(CH$121),MONTH(CH$121),DAY(CH$121),"01",2,"T","R")</f>
        <v>0</v>
      </c>
      <c r="CI161" s="5">
        <f>_xll.SBSAddInExcel.Functions.grpSaldo("BA","0000","MF",2,21030300000000,0,"E",$B161,YEAR(CI$121),MONTH(CI$121),DAY(CI$121),"01",2,"T","R")</f>
        <v>0</v>
      </c>
      <c r="CJ161" s="5">
        <f>_xll.SBSAddInExcel.Functions.grpSaldo("BA","0000","MF",2,21030300000000,0,"E",$B161,YEAR(CJ$121),MONTH(CJ$121),DAY(CJ$121),"01",2,"T","R")</f>
        <v>0</v>
      </c>
      <c r="CK161" s="5">
        <f>_xll.SBSAddInExcel.Functions.grpSaldo("BA","0000","MF",2,21030300000000,0,"E",$B161,YEAR(CK$121),MONTH(CK$121),DAY(CK$121),"01",2,"T","R")</f>
        <v>0</v>
      </c>
      <c r="CL161" s="5">
        <f>_xll.SBSAddInExcel.Functions.grpSaldo("BA","0000","MF",2,21030300000000,0,"E",$B161,YEAR(CL$121),MONTH(CL$121),DAY(CL$121),"01",2,"T","R")</f>
        <v>0</v>
      </c>
      <c r="CM161" s="5">
        <f>_xll.SBSAddInExcel.Functions.grpSaldo("BA","0000","MF",2,21030300000000,0,"E",$B161,YEAR(CM$121),MONTH(CM$121),DAY(CM$121),"01",2,"T","R")</f>
        <v>0</v>
      </c>
      <c r="CN161" s="5">
        <f>_xll.SBSAddInExcel.Functions.grpSaldo("BA","0000","MF",2,21030300000000,0,"E",$B161,YEAR(CN$121),MONTH(CN$121),DAY(CN$121),"01",2,"T","R")</f>
        <v>0</v>
      </c>
      <c r="CO161" s="5">
        <f>_xll.SBSAddInExcel.Functions.grpSaldo("BA","0000","MF",2,21030300000000,0,"E",$B161,YEAR(CO$121),MONTH(CO$121),DAY(CO$121),"01",2,"T","R")</f>
        <v>0</v>
      </c>
      <c r="CP161" s="5">
        <f>_xll.SBSAddInExcel.Functions.grpSaldo("BA","0000","MF",2,21030300000000,0,"E",$B161,YEAR(CP$121),MONTH(CP$121),DAY(CP$121),"01",2,"T","R")</f>
        <v>0</v>
      </c>
      <c r="CQ161" s="5">
        <f>_xll.SBSAddInExcel.Functions.grpSaldo("BA","0000","MF",2,21030300000000,0,"E",$B161,YEAR(CQ$121),MONTH(CQ$121),DAY(CQ$121),"01",2,"T","R")</f>
        <v>0</v>
      </c>
      <c r="CR161" s="5">
        <f>_xll.SBSAddInExcel.Functions.grpSaldo("BA","0000","MF",2,21030300000000,0,"E",$B161,YEAR(CR$121),MONTH(CR$121),DAY(CR$121),"01",2,"T","R")</f>
        <v>0</v>
      </c>
      <c r="CS161" s="5">
        <f>_xll.SBSAddInExcel.Functions.grpSaldo("BA","0000","MF",2,21030300000000,0,"E",$B161,YEAR(CS$121),MONTH(CS$121),DAY(CS$121),"01",2,"T","R")</f>
        <v>0</v>
      </c>
      <c r="CT161" s="5">
        <f>_xll.SBSAddInExcel.Functions.grpSaldo("BA","0000","MF",2,21030300000000,0,"E",$B161,YEAR(CT$121),MONTH(CT$121),DAY(CT$121),"01",2,"T","R")</f>
        <v>0</v>
      </c>
      <c r="CU161" s="5">
        <f>_xll.SBSAddInExcel.Functions.grpSaldo("BA","0000","MF",2,21030300000000,0,"E",$B161,YEAR(CU$121),MONTH(CU$121),DAY(CU$121),"01",2,"T","R")</f>
        <v>0</v>
      </c>
      <c r="CV161" s="5">
        <f>_xll.SBSAddInExcel.Functions.grpSaldo("BA","0000","MF",2,21030300000000,0,"E",$B161,YEAR(CV$121),MONTH(CV$121),DAY(CV$121),"01",2,"T","R")</f>
        <v>0</v>
      </c>
      <c r="CW161" s="5">
        <f>_xll.SBSAddInExcel.Functions.grpSaldo("BA","0000","MF",2,21030300000000,0,"E",$B161,YEAR(CW$121),MONTH(CW$121),DAY(CW$121),"01",2,"T","R")</f>
        <v>0</v>
      </c>
      <c r="CX161" s="5">
        <f>_xll.SBSAddInExcel.Functions.grpSaldo("BA","0000","MF",2,21030300000000,0,"E",$B161,YEAR(CX$121),MONTH(CX$121),DAY(CX$121),"01",2,"T","R")</f>
        <v>0</v>
      </c>
      <c r="CY161" s="5">
        <f>_xll.SBSAddInExcel.Functions.grpSaldo("BA","0000","MF",2,21030300000000,0,"E",$B161,YEAR(CY$121),MONTH(CY$121),DAY(CY$121),"01",2,"T","R")</f>
        <v>0</v>
      </c>
      <c r="CZ161" s="5">
        <f>_xll.SBSAddInExcel.Functions.grpSaldo("BA","0000","MF",2,21030300000000,0,"E",$B161,YEAR(CZ$121),MONTH(CZ$121),DAY(CZ$121),"01",2,"T","R")</f>
        <v>0</v>
      </c>
      <c r="DA161" s="5">
        <f>_xll.SBSAddInExcel.Functions.grpSaldo("BA","0000","MF",2,21030300000000,0,"E",$B161,YEAR(DA$121),MONTH(DA$121),DAY(DA$121),"01",2,"T","R")</f>
        <v>0</v>
      </c>
      <c r="DB161" s="5">
        <f>_xll.SBSAddInExcel.Functions.grpSaldo("BA","0000","MF",2,21030300000000,0,"E",$B161,YEAR(DB$121),MONTH(DB$121),DAY(DB$121),"01",2,"T","R")</f>
        <v>0</v>
      </c>
      <c r="DC161" s="5">
        <f>_xll.SBSAddInExcel.Functions.grpSaldo("BA","0000","MF",2,21030300000000,0,"E",$B161,YEAR(DC$121),MONTH(DC$121),DAY(DC$121),"01",2,"T","R")</f>
        <v>0</v>
      </c>
      <c r="DD161" s="5">
        <f>_xll.SBSAddInExcel.Functions.grpSaldo("BA","0000","MF",2,21030300000000,0,"E",$B161,YEAR(DD$121),MONTH(DD$121),DAY(DD$121),"01",2,"T","R")</f>
        <v>0</v>
      </c>
      <c r="DE161" s="5">
        <f>_xll.SBSAddInExcel.Functions.grpSaldo("BA","0000","MF",2,21030300000000,0,"E",$B161,YEAR(DE$121),MONTH(DE$121),DAY(DE$121),"01",2,"T","R")</f>
        <v>0</v>
      </c>
      <c r="DF161" s="5">
        <f>_xll.SBSAddInExcel.Functions.grpSaldo("BA","0000","MF",2,21030300000000,0,"E",$B161,YEAR(DF$121),MONTH(DF$121),DAY(DF$121),"01",2,"T","R")</f>
        <v>0</v>
      </c>
      <c r="DG161" s="5">
        <f>_xll.SBSAddInExcel.Functions.grpSaldo("BA","0000","MF",2,21030300000000,0,"E",$B161,YEAR(DG$121),MONTH(DG$121),DAY(DG$121),"01",2,"T","R")</f>
        <v>0</v>
      </c>
      <c r="DH161" s="5">
        <f>_xll.SBSAddInExcel.Functions.grpSaldo("BA","0000","MF",2,21030300000000,0,"E",$B161,YEAR(DH$121),MONTH(DH$121),DAY(DH$121),"01",2,"T","R")</f>
        <v>0</v>
      </c>
    </row>
    <row r="162" spans="2:112" x14ac:dyDescent="0.3">
      <c r="B162" s="56">
        <v>160</v>
      </c>
      <c r="C162" s="1" t="s">
        <v>290</v>
      </c>
      <c r="D162" s="5">
        <f>_xll.SBSAddInExcel.Functions.grpSaldo("BA","0000","MF",2,21030300000000,0,"E",$B162,YEAR(D$121),MONTH(D$121),DAY(D$121),"01",2,"T","R")</f>
        <v>132535326.43000001</v>
      </c>
      <c r="E162" s="5">
        <f>_xll.SBSAddInExcel.Functions.grpSaldo("BA","0000","MF",2,21030300000000,0,"E",$B162,YEAR(E$121),MONTH(E$121),DAY(E$121),"01",2,"T","R")</f>
        <v>138036801.27000001</v>
      </c>
      <c r="F162" s="5">
        <f>_xll.SBSAddInExcel.Functions.grpSaldo("BA","0000","MF",2,21030300000000,0,"E",$B162,YEAR(F$121),MONTH(F$121),DAY(F$121),"01",2,"T","R")</f>
        <v>140981639.81</v>
      </c>
      <c r="G162" s="5">
        <f>_xll.SBSAddInExcel.Functions.grpSaldo("BA","0000","MF",2,21030300000000,0,"E",$B162,YEAR(G$121),MONTH(G$121),DAY(G$121),"01",2,"T","R")</f>
        <v>149977441.91</v>
      </c>
      <c r="H162" s="5">
        <f>_xll.SBSAddInExcel.Functions.grpSaldo("BA","0000","MF",2,21030300000000,0,"E",$B162,YEAR(H$121),MONTH(H$121),DAY(H$121),"01",2,"T","R")</f>
        <v>150551590.40000001</v>
      </c>
      <c r="I162" s="5">
        <f>_xll.SBSAddInExcel.Functions.grpSaldo("BA","0000","MF",2,21030300000000,0,"E",$B162,YEAR(I$121),MONTH(I$121),DAY(I$121),"01",2,"T","R")</f>
        <v>155349032.50999999</v>
      </c>
      <c r="J162" s="5">
        <f>_xll.SBSAddInExcel.Functions.grpSaldo("BA","0000","MF",2,21030300000000,0,"E",$B162,YEAR(J$121),MONTH(J$121),DAY(J$121),"01",2,"T","R")</f>
        <v>155048243.13999999</v>
      </c>
      <c r="K162" s="5">
        <f>_xll.SBSAddInExcel.Functions.grpSaldo("BA","0000","MF",2,21030300000000,0,"E",$B162,YEAR(K$121),MONTH(K$121),DAY(K$121),"01",2,"T","R")</f>
        <v>158026795.03</v>
      </c>
      <c r="L162" s="5">
        <f>_xll.SBSAddInExcel.Functions.grpSaldo("BA","0000","MF",2,21030300000000,0,"E",$B162,YEAR(L$121),MONTH(L$121),DAY(L$121),"01",2,"T","R")</f>
        <v>163089930.47</v>
      </c>
      <c r="M162" s="5">
        <f>_xll.SBSAddInExcel.Functions.grpSaldo("BA","0000","MF",2,21030300000000,0,"E",$B162,YEAR(M$121),MONTH(M$121),DAY(M$121),"01",2,"T","R")</f>
        <v>166088950.88</v>
      </c>
      <c r="N162" s="5">
        <f>_xll.SBSAddInExcel.Functions.grpSaldo("BA","0000","MF",2,21030300000000,0,"E",$B162,YEAR(N$121),MONTH(N$121),DAY(N$121),"01",2,"T","R")</f>
        <v>166919577.86000001</v>
      </c>
      <c r="O162" s="5">
        <f>_xll.SBSAddInExcel.Functions.grpSaldo("BA","0000","MF",2,21030300000000,0,"E",$B162,YEAR(O$121),MONTH(O$121),DAY(O$121),"01",2,"T","R")</f>
        <v>168625868.75999999</v>
      </c>
      <c r="P162" s="5">
        <f>_xll.SBSAddInExcel.Functions.grpSaldo("BA","0000","MF",2,21030300000000,0,"E",$B162,YEAR(P$121),MONTH(P$121),DAY(P$121),"01",2,"T","R")</f>
        <v>171263307.94</v>
      </c>
      <c r="Q162" s="5">
        <f>_xll.SBSAddInExcel.Functions.grpSaldo("BA","0000","MF",2,21030300000000,0,"E",$B162,YEAR(Q$121),MONTH(Q$121),DAY(Q$121),"01",2,"T","R")</f>
        <v>175479201.93000001</v>
      </c>
      <c r="R162" s="5">
        <f>_xll.SBSAddInExcel.Functions.grpSaldo("BA","0000","MF",2,21030300000000,0,"E",$B162,YEAR(R$121),MONTH(R$121),DAY(R$121),"01",2,"T","R")</f>
        <v>180280030.99000001</v>
      </c>
      <c r="S162" s="5">
        <f>_xll.SBSAddInExcel.Functions.grpSaldo("BA","0000","MF",2,21030300000000,0,"E",$B162,YEAR(S$121),MONTH(S$121),DAY(S$121),"01",2,"T","R")</f>
        <v>188732605.34</v>
      </c>
      <c r="T162" s="5">
        <f>_xll.SBSAddInExcel.Functions.grpSaldo("BA","0000","MF",2,21030300000000,0,"E",$B162,YEAR(T$121),MONTH(T$121),DAY(T$121),"01",2,"T","R")</f>
        <v>191038479.77000001</v>
      </c>
      <c r="U162" s="5">
        <f>_xll.SBSAddInExcel.Functions.grpSaldo("BA","0000","MF",2,21030300000000,0,"E",$B162,YEAR(U$121),MONTH(U$121),DAY(U$121),"01",2,"T","R")</f>
        <v>194304543.52000001</v>
      </c>
      <c r="V162" s="5">
        <f>_xll.SBSAddInExcel.Functions.grpSaldo("BA","0000","MF",2,21030300000000,0,"E",$B162,YEAR(V$121),MONTH(V$121),DAY(V$121),"01",2,"T","R")</f>
        <v>192869046.81999999</v>
      </c>
      <c r="W162" s="5">
        <f>_xll.SBSAddInExcel.Functions.grpSaldo("BA","0000","MF",2,21030300000000,0,"E",$B162,YEAR(W$121),MONTH(W$121),DAY(W$121),"01",2,"T","R")</f>
        <v>192736470.77000001</v>
      </c>
      <c r="X162" s="5">
        <f>_xll.SBSAddInExcel.Functions.grpSaldo("BA","0000","MF",2,21030300000000,0,"E",$B162,YEAR(X$121),MONTH(X$121),DAY(X$121),"01",2,"T","R")</f>
        <v>200694301.34</v>
      </c>
      <c r="Y162" s="5">
        <f>_xll.SBSAddInExcel.Functions.grpSaldo("BA","0000","MF",2,21030300000000,0,"E",$B162,YEAR(Y$121),MONTH(Y$121),DAY(Y$121),"01",2,"T","R")</f>
        <v>201295039.11000001</v>
      </c>
      <c r="Z162" s="5">
        <f>_xll.SBSAddInExcel.Functions.grpSaldo("BA","0000","MF",2,21030300000000,0,"E",$B162,YEAR(Z$121),MONTH(Z$121),DAY(Z$121),"01",2,"T","R")</f>
        <v>202669389.94</v>
      </c>
      <c r="AA162" s="5">
        <f>_xll.SBSAddInExcel.Functions.grpSaldo("BA","0000","MF",2,21030300000000,0,"E",$B162,YEAR(AA$121),MONTH(AA$121),DAY(AA$121),"01",2,"T","R")</f>
        <v>215630853.58000001</v>
      </c>
      <c r="AB162" s="5">
        <f>_xll.SBSAddInExcel.Functions.grpSaldo("BA","0000","MF",2,21030300000000,0,"E",$B162,YEAR(AB$121),MONTH(AB$121),DAY(AB$121),"01",2,"T","R")</f>
        <v>0</v>
      </c>
      <c r="AC162" s="5">
        <f>_xll.SBSAddInExcel.Functions.grpSaldo("BA","0000","MF",2,21030300000000,0,"E",$B162,YEAR(AC$121),MONTH(AC$121),DAY(AC$121),"01",2,"T","R")</f>
        <v>0</v>
      </c>
      <c r="AD162" s="5">
        <f>_xll.SBSAddInExcel.Functions.grpSaldo("BA","0000","MF",2,21030300000000,0,"E",$B162,YEAR(AD$121),MONTH(AD$121),DAY(AD$121),"01",2,"T","R")</f>
        <v>0</v>
      </c>
      <c r="AE162" s="5">
        <f>_xll.SBSAddInExcel.Functions.grpSaldo("BA","0000","MF",2,21030300000000,0,"E",$B162,YEAR(AE$121),MONTH(AE$121),DAY(AE$121),"01",2,"T","R")</f>
        <v>0</v>
      </c>
      <c r="AF162" s="5">
        <f>_xll.SBSAddInExcel.Functions.grpSaldo("BA","0000","MF",2,21030300000000,0,"E",$B162,YEAR(AF$121),MONTH(AF$121),DAY(AF$121),"01",2,"T","R")</f>
        <v>0</v>
      </c>
      <c r="AG162" s="5">
        <f>_xll.SBSAddInExcel.Functions.grpSaldo("BA","0000","MF",2,21030300000000,0,"E",$B162,YEAR(AG$121),MONTH(AG$121),DAY(AG$121),"01",2,"T","R")</f>
        <v>0</v>
      </c>
      <c r="AH162" s="5">
        <f>_xll.SBSAddInExcel.Functions.grpSaldo("BA","0000","MF",2,21030300000000,0,"E",$B162,YEAR(AH$121),MONTH(AH$121),DAY(AH$121),"01",2,"T","R")</f>
        <v>0</v>
      </c>
      <c r="AI162" s="5">
        <f>_xll.SBSAddInExcel.Functions.grpSaldo("BA","0000","MF",2,21030300000000,0,"E",$B162,YEAR(AI$121),MONTH(AI$121),DAY(AI$121),"01",2,"T","R")</f>
        <v>0</v>
      </c>
      <c r="AJ162" s="5">
        <f>_xll.SBSAddInExcel.Functions.grpSaldo("BA","0000","MF",2,21030300000000,0,"E",$B162,YEAR(AJ$121),MONTH(AJ$121),DAY(AJ$121),"01",2,"T","R")</f>
        <v>0</v>
      </c>
      <c r="AK162" s="5">
        <f>_xll.SBSAddInExcel.Functions.grpSaldo("BA","0000","MF",2,21030300000000,0,"E",$B162,YEAR(AK$121),MONTH(AK$121),DAY(AK$121),"01",2,"T","R")</f>
        <v>0</v>
      </c>
      <c r="AL162" s="5">
        <f>_xll.SBSAddInExcel.Functions.grpSaldo("BA","0000","MF",2,21030300000000,0,"E",$B162,YEAR(AL$121),MONTH(AL$121),DAY(AL$121),"01",2,"T","R")</f>
        <v>0</v>
      </c>
      <c r="AM162" s="5">
        <f>_xll.SBSAddInExcel.Functions.grpSaldo("BA","0000","MF",2,21030300000000,0,"E",$B162,YEAR(AM$121),MONTH(AM$121),DAY(AM$121),"01",2,"T","R")</f>
        <v>0</v>
      </c>
      <c r="AN162" s="5">
        <f>_xll.SBSAddInExcel.Functions.grpSaldo("BA","0000","MF",2,21030300000000,0,"E",$B162,YEAR(AN$121),MONTH(AN$121),DAY(AN$121),"01",2,"T","R")</f>
        <v>0</v>
      </c>
      <c r="AO162" s="5">
        <f>_xll.SBSAddInExcel.Functions.grpSaldo("BA","0000","MF",2,21030300000000,0,"E",$B162,YEAR(AO$121),MONTH(AO$121),DAY(AO$121),"01",2,"T","R")</f>
        <v>0</v>
      </c>
      <c r="AP162" s="5">
        <f>_xll.SBSAddInExcel.Functions.grpSaldo("BA","0000","MF",2,21030300000000,0,"E",$B162,YEAR(AP$121),MONTH(AP$121),DAY(AP$121),"01",2,"T","R")</f>
        <v>0</v>
      </c>
      <c r="AQ162" s="5">
        <f>_xll.SBSAddInExcel.Functions.grpSaldo("BA","0000","MF",2,21030300000000,0,"E",$B162,YEAR(AQ$121),MONTH(AQ$121),DAY(AQ$121),"01",2,"T","R")</f>
        <v>0</v>
      </c>
      <c r="AR162" s="5">
        <f>_xll.SBSAddInExcel.Functions.grpSaldo("BA","0000","MF",2,21030300000000,0,"E",$B162,YEAR(AR$121),MONTH(AR$121),DAY(AR$121),"01",2,"T","R")</f>
        <v>0</v>
      </c>
      <c r="AS162" s="5">
        <f>_xll.SBSAddInExcel.Functions.grpSaldo("BA","0000","MF",2,21030300000000,0,"E",$B162,YEAR(AS$121),MONTH(AS$121),DAY(AS$121),"01",2,"T","R")</f>
        <v>0</v>
      </c>
      <c r="AT162" s="5">
        <f>_xll.SBSAddInExcel.Functions.grpSaldo("BA","0000","MF",2,21030300000000,0,"E",$B162,YEAR(AT$121),MONTH(AT$121),DAY(AT$121),"01",2,"T","R")</f>
        <v>0</v>
      </c>
      <c r="AU162" s="5">
        <f>_xll.SBSAddInExcel.Functions.grpSaldo("BA","0000","MF",2,21030300000000,0,"E",$B162,YEAR(AU$121),MONTH(AU$121),DAY(AU$121),"01",2,"T","R")</f>
        <v>0</v>
      </c>
      <c r="AV162" s="5">
        <f>_xll.SBSAddInExcel.Functions.grpSaldo("BA","0000","MF",2,21030300000000,0,"E",$B162,YEAR(AV$121),MONTH(AV$121),DAY(AV$121),"01",2,"T","R")</f>
        <v>0</v>
      </c>
      <c r="AW162" s="5">
        <f>_xll.SBSAddInExcel.Functions.grpSaldo("BA","0000","MF",2,21030300000000,0,"E",$B162,YEAR(AW$121),MONTH(AW$121),DAY(AW$121),"01",2,"T","R")</f>
        <v>0</v>
      </c>
      <c r="AX162" s="5">
        <f>_xll.SBSAddInExcel.Functions.grpSaldo("BA","0000","MF",2,21030300000000,0,"E",$B162,YEAR(AX$121),MONTH(AX$121),DAY(AX$121),"01",2,"T","R")</f>
        <v>0</v>
      </c>
      <c r="AY162" s="5">
        <f>_xll.SBSAddInExcel.Functions.grpSaldo("BA","0000","MF",2,21030300000000,0,"E",$B162,YEAR(AY$121),MONTH(AY$121),DAY(AY$121),"01",2,"T","R")</f>
        <v>0</v>
      </c>
      <c r="AZ162" s="5">
        <f>_xll.SBSAddInExcel.Functions.grpSaldo("BA","0000","MF",2,21030300000000,0,"E",$B162,YEAR(AZ$121),MONTH(AZ$121),DAY(AZ$121),"01",2,"T","R")</f>
        <v>0</v>
      </c>
      <c r="BA162" s="5">
        <f>_xll.SBSAddInExcel.Functions.grpSaldo("BA","0000","MF",2,21030300000000,0,"E",$B162,YEAR(BA$121),MONTH(BA$121),DAY(BA$121),"01",2,"T","R")</f>
        <v>0</v>
      </c>
      <c r="BB162" s="5">
        <f>_xll.SBSAddInExcel.Functions.grpSaldo("BA","0000","MF",2,21030300000000,0,"E",$B162,YEAR(BB$121),MONTH(BB$121),DAY(BB$121),"01",2,"T","R")</f>
        <v>0</v>
      </c>
      <c r="BC162" s="5">
        <f>_xll.SBSAddInExcel.Functions.grpSaldo("BA","0000","MF",2,21030300000000,0,"E",$B162,YEAR(BC$121),MONTH(BC$121),DAY(BC$121),"01",2,"T","R")</f>
        <v>0</v>
      </c>
      <c r="BD162" s="5">
        <f>_xll.SBSAddInExcel.Functions.grpSaldo("BA","0000","MF",2,21030300000000,0,"E",$B162,YEAR(BD$121),MONTH(BD$121),DAY(BD$121),"01",2,"T","R")</f>
        <v>0</v>
      </c>
      <c r="BE162" s="5">
        <f>_xll.SBSAddInExcel.Functions.grpSaldo("BA","0000","MF",2,21030300000000,0,"E",$B162,YEAR(BE$121),MONTH(BE$121),DAY(BE$121),"01",2,"T","R")</f>
        <v>0</v>
      </c>
      <c r="BF162" s="5">
        <f>_xll.SBSAddInExcel.Functions.grpSaldo("BA","0000","MF",2,21030300000000,0,"E",$B162,YEAR(BF$121),MONTH(BF$121),DAY(BF$121),"01",2,"T","R")</f>
        <v>0</v>
      </c>
      <c r="BG162" s="5">
        <f>_xll.SBSAddInExcel.Functions.grpSaldo("BA","0000","MF",2,21030300000000,0,"E",$B162,YEAR(BG$121),MONTH(BG$121),DAY(BG$121),"01",2,"T","R")</f>
        <v>0</v>
      </c>
      <c r="BH162" s="5">
        <f>_xll.SBSAddInExcel.Functions.grpSaldo("BA","0000","MF",2,21030300000000,0,"E",$B162,YEAR(BH$121),MONTH(BH$121),DAY(BH$121),"01",2,"T","R")</f>
        <v>0</v>
      </c>
      <c r="BI162" s="5">
        <f>_xll.SBSAddInExcel.Functions.grpSaldo("BA","0000","MF",2,21030300000000,0,"E",$B162,YEAR(BI$121),MONTH(BI$121),DAY(BI$121),"01",2,"T","R")</f>
        <v>0</v>
      </c>
      <c r="BJ162" s="5">
        <f>_xll.SBSAddInExcel.Functions.grpSaldo("BA","0000","MF",2,21030300000000,0,"E",$B162,YEAR(BJ$121),MONTH(BJ$121),DAY(BJ$121),"01",2,"T","R")</f>
        <v>0</v>
      </c>
      <c r="BK162" s="5">
        <f>_xll.SBSAddInExcel.Functions.grpSaldo("BA","0000","MF",2,21030300000000,0,"E",$B162,YEAR(BK$121),MONTH(BK$121),DAY(BK$121),"01",2,"T","R")</f>
        <v>0</v>
      </c>
      <c r="BL162" s="5">
        <f>_xll.SBSAddInExcel.Functions.grpSaldo("BA","0000","MF",2,21030300000000,0,"E",$B162,YEAR(BL$121),MONTH(BL$121),DAY(BL$121),"01",2,"T","R")</f>
        <v>0</v>
      </c>
      <c r="BM162" s="5">
        <f>_xll.SBSAddInExcel.Functions.grpSaldo("BA","0000","MF",2,21030300000000,0,"E",$B162,YEAR(BM$121),MONTH(BM$121),DAY(BM$121),"01",2,"T","R")</f>
        <v>0</v>
      </c>
      <c r="BN162" s="5">
        <f>_xll.SBSAddInExcel.Functions.grpSaldo("BA","0000","MF",2,21030300000000,0,"E",$B162,YEAR(BN$121),MONTH(BN$121),DAY(BN$121),"01",2,"T","R")</f>
        <v>0</v>
      </c>
      <c r="BO162" s="5">
        <f>_xll.SBSAddInExcel.Functions.grpSaldo("BA","0000","MF",2,21030300000000,0,"E",$B162,YEAR(BO$121),MONTH(BO$121),DAY(BO$121),"01",2,"T","R")</f>
        <v>0</v>
      </c>
      <c r="BP162" s="5">
        <f>_xll.SBSAddInExcel.Functions.grpSaldo("BA","0000","MF",2,21030300000000,0,"E",$B162,YEAR(BP$121),MONTH(BP$121),DAY(BP$121),"01",2,"T","R")</f>
        <v>0</v>
      </c>
      <c r="BQ162" s="5">
        <f>_xll.SBSAddInExcel.Functions.grpSaldo("BA","0000","MF",2,21030300000000,0,"E",$B162,YEAR(BQ$121),MONTH(BQ$121),DAY(BQ$121),"01",2,"T","R")</f>
        <v>0</v>
      </c>
      <c r="BR162" s="5">
        <f>_xll.SBSAddInExcel.Functions.grpSaldo("BA","0000","MF",2,21030300000000,0,"E",$B162,YEAR(BR$121),MONTH(BR$121),DAY(BR$121),"01",2,"T","R")</f>
        <v>0</v>
      </c>
      <c r="BS162" s="5">
        <f>_xll.SBSAddInExcel.Functions.grpSaldo("BA","0000","MF",2,21030300000000,0,"E",$B162,YEAR(BS$121),MONTH(BS$121),DAY(BS$121),"01",2,"T","R")</f>
        <v>0</v>
      </c>
      <c r="BT162" s="5">
        <f>_xll.SBSAddInExcel.Functions.grpSaldo("BA","0000","MF",2,21030300000000,0,"E",$B162,YEAR(BT$121),MONTH(BT$121),DAY(BT$121),"01",2,"T","R")</f>
        <v>0</v>
      </c>
      <c r="BU162" s="5">
        <f>_xll.SBSAddInExcel.Functions.grpSaldo("BA","0000","MF",2,21030300000000,0,"E",$B162,YEAR(BU$121),MONTH(BU$121),DAY(BU$121),"01",2,"T","R")</f>
        <v>0</v>
      </c>
      <c r="BV162" s="5">
        <f>_xll.SBSAddInExcel.Functions.grpSaldo("BA","0000","MF",2,21030300000000,0,"E",$B162,YEAR(BV$121),MONTH(BV$121),DAY(BV$121),"01",2,"T","R")</f>
        <v>0</v>
      </c>
      <c r="BW162" s="5">
        <f>_xll.SBSAddInExcel.Functions.grpSaldo("BA","0000","MF",2,21030300000000,0,"E",$B162,YEAR(BW$121),MONTH(BW$121),DAY(BW$121),"01",2,"T","R")</f>
        <v>0</v>
      </c>
      <c r="BX162" s="5">
        <f>_xll.SBSAddInExcel.Functions.grpSaldo("BA","0000","MF",2,21030300000000,0,"E",$B162,YEAR(BX$121),MONTH(BX$121),DAY(BX$121),"01",2,"T","R")</f>
        <v>0</v>
      </c>
      <c r="BY162" s="5">
        <f>_xll.SBSAddInExcel.Functions.grpSaldo("BA","0000","MF",2,21030300000000,0,"E",$B162,YEAR(BY$121),MONTH(BY$121),DAY(BY$121),"01",2,"T","R")</f>
        <v>0</v>
      </c>
      <c r="BZ162" s="5">
        <f>_xll.SBSAddInExcel.Functions.grpSaldo("BA","0000","MF",2,21030300000000,0,"E",$B162,YEAR(BZ$121),MONTH(BZ$121),DAY(BZ$121),"01",2,"T","R")</f>
        <v>0</v>
      </c>
      <c r="CA162" s="5">
        <f>_xll.SBSAddInExcel.Functions.grpSaldo("BA","0000","MF",2,21030300000000,0,"E",$B162,YEAR(CA$121),MONTH(CA$121),DAY(CA$121),"01",2,"T","R")</f>
        <v>0</v>
      </c>
      <c r="CB162" s="5">
        <f>_xll.SBSAddInExcel.Functions.grpSaldo("BA","0000","MF",2,21030300000000,0,"E",$B162,YEAR(CB$121),MONTH(CB$121),DAY(CB$121),"01",2,"T","R")</f>
        <v>0</v>
      </c>
      <c r="CC162" s="5">
        <f>_xll.SBSAddInExcel.Functions.grpSaldo("BA","0000","MF",2,21030300000000,0,"E",$B162,YEAR(CC$121),MONTH(CC$121),DAY(CC$121),"01",2,"T","R")</f>
        <v>0</v>
      </c>
      <c r="CD162" s="5">
        <f>_xll.SBSAddInExcel.Functions.grpSaldo("BA","0000","MF",2,21030300000000,0,"E",$B162,YEAR(CD$121),MONTH(CD$121),DAY(CD$121),"01",2,"T","R")</f>
        <v>0</v>
      </c>
      <c r="CE162" s="5">
        <f>_xll.SBSAddInExcel.Functions.grpSaldo("BA","0000","MF",2,21030300000000,0,"E",$B162,YEAR(CE$121),MONTH(CE$121),DAY(CE$121),"01",2,"T","R")</f>
        <v>0</v>
      </c>
      <c r="CF162" s="5">
        <f>_xll.SBSAddInExcel.Functions.grpSaldo("BA","0000","MF",2,21030300000000,0,"E",$B162,YEAR(CF$121),MONTH(CF$121),DAY(CF$121),"01",2,"T","R")</f>
        <v>0</v>
      </c>
      <c r="CG162" s="5">
        <f>_xll.SBSAddInExcel.Functions.grpSaldo("BA","0000","MF",2,21030300000000,0,"E",$B162,YEAR(CG$121),MONTH(CG$121),DAY(CG$121),"01",2,"T","R")</f>
        <v>0</v>
      </c>
      <c r="CH162" s="5">
        <f>_xll.SBSAddInExcel.Functions.grpSaldo("BA","0000","MF",2,21030300000000,0,"E",$B162,YEAR(CH$121),MONTH(CH$121),DAY(CH$121),"01",2,"T","R")</f>
        <v>0</v>
      </c>
      <c r="CI162" s="5">
        <f>_xll.SBSAddInExcel.Functions.grpSaldo("BA","0000","MF",2,21030300000000,0,"E",$B162,YEAR(CI$121),MONTH(CI$121),DAY(CI$121),"01",2,"T","R")</f>
        <v>0</v>
      </c>
      <c r="CJ162" s="5">
        <f>_xll.SBSAddInExcel.Functions.grpSaldo("BA","0000","MF",2,21030300000000,0,"E",$B162,YEAR(CJ$121),MONTH(CJ$121),DAY(CJ$121),"01",2,"T","R")</f>
        <v>0</v>
      </c>
      <c r="CK162" s="5">
        <f>_xll.SBSAddInExcel.Functions.grpSaldo("BA","0000","MF",2,21030300000000,0,"E",$B162,YEAR(CK$121),MONTH(CK$121),DAY(CK$121),"01",2,"T","R")</f>
        <v>0</v>
      </c>
      <c r="CL162" s="5">
        <f>_xll.SBSAddInExcel.Functions.grpSaldo("BA","0000","MF",2,21030300000000,0,"E",$B162,YEAR(CL$121),MONTH(CL$121),DAY(CL$121),"01",2,"T","R")</f>
        <v>0</v>
      </c>
      <c r="CM162" s="5">
        <f>_xll.SBSAddInExcel.Functions.grpSaldo("BA","0000","MF",2,21030300000000,0,"E",$B162,YEAR(CM$121),MONTH(CM$121),DAY(CM$121),"01",2,"T","R")</f>
        <v>0</v>
      </c>
      <c r="CN162" s="5">
        <f>_xll.SBSAddInExcel.Functions.grpSaldo("BA","0000","MF",2,21030300000000,0,"E",$B162,YEAR(CN$121),MONTH(CN$121),DAY(CN$121),"01",2,"T","R")</f>
        <v>0</v>
      </c>
      <c r="CO162" s="5">
        <f>_xll.SBSAddInExcel.Functions.grpSaldo("BA","0000","MF",2,21030300000000,0,"E",$B162,YEAR(CO$121),MONTH(CO$121),DAY(CO$121),"01",2,"T","R")</f>
        <v>0</v>
      </c>
      <c r="CP162" s="5">
        <f>_xll.SBSAddInExcel.Functions.grpSaldo("BA","0000","MF",2,21030300000000,0,"E",$B162,YEAR(CP$121),MONTH(CP$121),DAY(CP$121),"01",2,"T","R")</f>
        <v>0</v>
      </c>
      <c r="CQ162" s="5">
        <f>_xll.SBSAddInExcel.Functions.grpSaldo("BA","0000","MF",2,21030300000000,0,"E",$B162,YEAR(CQ$121),MONTH(CQ$121),DAY(CQ$121),"01",2,"T","R")</f>
        <v>0</v>
      </c>
      <c r="CR162" s="5">
        <f>_xll.SBSAddInExcel.Functions.grpSaldo("BA","0000","MF",2,21030300000000,0,"E",$B162,YEAR(CR$121),MONTH(CR$121),DAY(CR$121),"01",2,"T","R")</f>
        <v>0</v>
      </c>
      <c r="CS162" s="5">
        <f>_xll.SBSAddInExcel.Functions.grpSaldo("BA","0000","MF",2,21030300000000,0,"E",$B162,YEAR(CS$121),MONTH(CS$121),DAY(CS$121),"01",2,"T","R")</f>
        <v>0</v>
      </c>
      <c r="CT162" s="5">
        <f>_xll.SBSAddInExcel.Functions.grpSaldo("BA","0000","MF",2,21030300000000,0,"E",$B162,YEAR(CT$121),MONTH(CT$121),DAY(CT$121),"01",2,"T","R")</f>
        <v>0</v>
      </c>
      <c r="CU162" s="5">
        <f>_xll.SBSAddInExcel.Functions.grpSaldo("BA","0000","MF",2,21030300000000,0,"E",$B162,YEAR(CU$121),MONTH(CU$121),DAY(CU$121),"01",2,"T","R")</f>
        <v>0</v>
      </c>
      <c r="CV162" s="5">
        <f>_xll.SBSAddInExcel.Functions.grpSaldo("BA","0000","MF",2,21030300000000,0,"E",$B162,YEAR(CV$121),MONTH(CV$121),DAY(CV$121),"01",2,"T","R")</f>
        <v>0</v>
      </c>
      <c r="CW162" s="5">
        <f>_xll.SBSAddInExcel.Functions.grpSaldo("BA","0000","MF",2,21030300000000,0,"E",$B162,YEAR(CW$121),MONTH(CW$121),DAY(CW$121),"01",2,"T","R")</f>
        <v>0</v>
      </c>
      <c r="CX162" s="5">
        <f>_xll.SBSAddInExcel.Functions.grpSaldo("BA","0000","MF",2,21030300000000,0,"E",$B162,YEAR(CX$121),MONTH(CX$121),DAY(CX$121),"01",2,"T","R")</f>
        <v>0</v>
      </c>
      <c r="CY162" s="5">
        <f>_xll.SBSAddInExcel.Functions.grpSaldo("BA","0000","MF",2,21030300000000,0,"E",$B162,YEAR(CY$121),MONTH(CY$121),DAY(CY$121),"01",2,"T","R")</f>
        <v>0</v>
      </c>
      <c r="CZ162" s="5">
        <f>_xll.SBSAddInExcel.Functions.grpSaldo("BA","0000","MF",2,21030300000000,0,"E",$B162,YEAR(CZ$121),MONTH(CZ$121),DAY(CZ$121),"01",2,"T","R")</f>
        <v>0</v>
      </c>
      <c r="DA162" s="5">
        <f>_xll.SBSAddInExcel.Functions.grpSaldo("BA","0000","MF",2,21030300000000,0,"E",$B162,YEAR(DA$121),MONTH(DA$121),DAY(DA$121),"01",2,"T","R")</f>
        <v>0</v>
      </c>
      <c r="DB162" s="5">
        <f>_xll.SBSAddInExcel.Functions.grpSaldo("BA","0000","MF",2,21030300000000,0,"E",$B162,YEAR(DB$121),MONTH(DB$121),DAY(DB$121),"01",2,"T","R")</f>
        <v>0</v>
      </c>
      <c r="DC162" s="5">
        <f>_xll.SBSAddInExcel.Functions.grpSaldo("BA","0000","MF",2,21030300000000,0,"E",$B162,YEAR(DC$121),MONTH(DC$121),DAY(DC$121),"01",2,"T","R")</f>
        <v>0</v>
      </c>
      <c r="DD162" s="5">
        <f>_xll.SBSAddInExcel.Functions.grpSaldo("BA","0000","MF",2,21030300000000,0,"E",$B162,YEAR(DD$121),MONTH(DD$121),DAY(DD$121),"01",2,"T","R")</f>
        <v>0</v>
      </c>
      <c r="DE162" s="5">
        <f>_xll.SBSAddInExcel.Functions.grpSaldo("BA","0000","MF",2,21030300000000,0,"E",$B162,YEAR(DE$121),MONTH(DE$121),DAY(DE$121),"01",2,"T","R")</f>
        <v>0</v>
      </c>
      <c r="DF162" s="5">
        <f>_xll.SBSAddInExcel.Functions.grpSaldo("BA","0000","MF",2,21030300000000,0,"E",$B162,YEAR(DF$121),MONTH(DF$121),DAY(DF$121),"01",2,"T","R")</f>
        <v>0</v>
      </c>
      <c r="DG162" s="5">
        <f>_xll.SBSAddInExcel.Functions.grpSaldo("BA","0000","MF",2,21030300000000,0,"E",$B162,YEAR(DG$121),MONTH(DG$121),DAY(DG$121),"01",2,"T","R")</f>
        <v>0</v>
      </c>
      <c r="DH162" s="5">
        <f>_xll.SBSAddInExcel.Functions.grpSaldo("BA","0000","MF",2,21030300000000,0,"E",$B162,YEAR(DH$121),MONTH(DH$121),DAY(DH$121),"01",2,"T","R")</f>
        <v>0</v>
      </c>
    </row>
    <row r="163" spans="2:112" x14ac:dyDescent="0.3">
      <c r="B163" s="56">
        <v>162</v>
      </c>
      <c r="C163" s="1" t="s">
        <v>286</v>
      </c>
      <c r="D163" s="5">
        <f>_xll.SBSAddInExcel.Functions.grpSaldo("BA","0000","MF",2,21030300000000,0,"E",$B163,YEAR(D$121),MONTH(D$121),DAY(D$121),"01",2,"T","R")</f>
        <v>27141751.260000002</v>
      </c>
      <c r="E163" s="5">
        <f>_xll.SBSAddInExcel.Functions.grpSaldo("BA","0000","MF",2,21030300000000,0,"E",$B163,YEAR(E$121),MONTH(E$121),DAY(E$121),"01",2,"T","R")</f>
        <v>27221519.98</v>
      </c>
      <c r="F163" s="5">
        <f>_xll.SBSAddInExcel.Functions.grpSaldo("BA","0000","MF",2,21030300000000,0,"E",$B163,YEAR(F$121),MONTH(F$121),DAY(F$121),"01",2,"T","R")</f>
        <v>27529660.82</v>
      </c>
      <c r="G163" s="5">
        <f>_xll.SBSAddInExcel.Functions.grpSaldo("BA","0000","MF",2,21030300000000,0,"E",$B163,YEAR(G$121),MONTH(G$121),DAY(G$121),"01",2,"T","R")</f>
        <v>27146376.289999999</v>
      </c>
      <c r="H163" s="5">
        <f>_xll.SBSAddInExcel.Functions.grpSaldo("BA","0000","MF",2,21030300000000,0,"E",$B163,YEAR(H$121),MONTH(H$121),DAY(H$121),"01",2,"T","R")</f>
        <v>26115206.149999999</v>
      </c>
      <c r="I163" s="5">
        <f>_xll.SBSAddInExcel.Functions.grpSaldo("BA","0000","MF",2,21030300000000,0,"E",$B163,YEAR(I$121),MONTH(I$121),DAY(I$121),"01",2,"T","R")</f>
        <v>26008973.68</v>
      </c>
      <c r="J163" s="5">
        <f>_xll.SBSAddInExcel.Functions.grpSaldo("BA","0000","MF",2,21030300000000,0,"E",$B163,YEAR(J$121),MONTH(J$121),DAY(J$121),"01",2,"T","R")</f>
        <v>24912994.109999999</v>
      </c>
      <c r="K163" s="5">
        <f>_xll.SBSAddInExcel.Functions.grpSaldo("BA","0000","MF",2,21030300000000,0,"E",$B163,YEAR(K$121),MONTH(K$121),DAY(K$121),"01",2,"T","R")</f>
        <v>24988179.629999999</v>
      </c>
      <c r="L163" s="5">
        <f>_xll.SBSAddInExcel.Functions.grpSaldo("BA","0000","MF",2,21030300000000,0,"E",$B163,YEAR(L$121),MONTH(L$121),DAY(L$121),"01",2,"T","R")</f>
        <v>25234933.890000001</v>
      </c>
      <c r="M163" s="5">
        <f>_xll.SBSAddInExcel.Functions.grpSaldo("BA","0000","MF",2,21030300000000,0,"E",$B163,YEAR(M$121),MONTH(M$121),DAY(M$121),"01",2,"T","R")</f>
        <v>25525237.559999999</v>
      </c>
      <c r="N163" s="5">
        <f>_xll.SBSAddInExcel.Functions.grpSaldo("BA","0000","MF",2,21030300000000,0,"E",$B163,YEAR(N$121),MONTH(N$121),DAY(N$121),"01",2,"T","R")</f>
        <v>26034720.870000001</v>
      </c>
      <c r="O163" s="5">
        <f>_xll.SBSAddInExcel.Functions.grpSaldo("BA","0000","MF",2,21030300000000,0,"E",$B163,YEAR(O$121),MONTH(O$121),DAY(O$121),"01",2,"T","R")</f>
        <v>25512628.300000001</v>
      </c>
      <c r="P163" s="5">
        <f>_xll.SBSAddInExcel.Functions.grpSaldo("BA","0000","MF",2,21030300000000,0,"E",$B163,YEAR(P$121),MONTH(P$121),DAY(P$121),"01",2,"T","R")</f>
        <v>25988637.559999999</v>
      </c>
      <c r="Q163" s="5">
        <f>_xll.SBSAddInExcel.Functions.grpSaldo("BA","0000","MF",2,21030300000000,0,"E",$B163,YEAR(Q$121),MONTH(Q$121),DAY(Q$121),"01",2,"T","R")</f>
        <v>25999255.59</v>
      </c>
      <c r="R163" s="5">
        <f>_xll.SBSAddInExcel.Functions.grpSaldo("BA","0000","MF",2,21030300000000,0,"E",$B163,YEAR(R$121),MONTH(R$121),DAY(R$121),"01",2,"T","R")</f>
        <v>25913316.760000002</v>
      </c>
      <c r="S163" s="5">
        <f>_xll.SBSAddInExcel.Functions.grpSaldo("BA","0000","MF",2,21030300000000,0,"E",$B163,YEAR(S$121),MONTH(S$121),DAY(S$121),"01",2,"T","R")</f>
        <v>26111003.07</v>
      </c>
      <c r="T163" s="5">
        <f>_xll.SBSAddInExcel.Functions.grpSaldo("BA","0000","MF",2,21030300000000,0,"E",$B163,YEAR(T$121),MONTH(T$121),DAY(T$121),"01",2,"T","R")</f>
        <v>26567342.969999999</v>
      </c>
      <c r="U163" s="5">
        <f>_xll.SBSAddInExcel.Functions.grpSaldo("BA","0000","MF",2,21030300000000,0,"E",$B163,YEAR(U$121),MONTH(U$121),DAY(U$121),"01",2,"T","R")</f>
        <v>26373936.050000001</v>
      </c>
      <c r="V163" s="5">
        <f>_xll.SBSAddInExcel.Functions.grpSaldo("BA","0000","MF",2,21030300000000,0,"E",$B163,YEAR(V$121),MONTH(V$121),DAY(V$121),"01",2,"T","R")</f>
        <v>26003976.75</v>
      </c>
      <c r="W163" s="5">
        <f>_xll.SBSAddInExcel.Functions.grpSaldo("BA","0000","MF",2,21030300000000,0,"E",$B163,YEAR(W$121),MONTH(W$121),DAY(W$121),"01",2,"T","R")</f>
        <v>25757865.73</v>
      </c>
      <c r="X163" s="5">
        <f>_xll.SBSAddInExcel.Functions.grpSaldo("BA","0000","MF",2,21030300000000,0,"E",$B163,YEAR(X$121),MONTH(X$121),DAY(X$121),"01",2,"T","R")</f>
        <v>24686284.780000001</v>
      </c>
      <c r="Y163" s="5">
        <f>_xll.SBSAddInExcel.Functions.grpSaldo("BA","0000","MF",2,21030300000000,0,"E",$B163,YEAR(Y$121),MONTH(Y$121),DAY(Y$121),"01",2,"T","R")</f>
        <v>24291860.870000001</v>
      </c>
      <c r="Z163" s="5">
        <f>_xll.SBSAddInExcel.Functions.grpSaldo("BA","0000","MF",2,21030300000000,0,"E",$B163,YEAR(Z$121),MONTH(Z$121),DAY(Z$121),"01",2,"T","R")</f>
        <v>24678573.41</v>
      </c>
      <c r="AA163" s="5">
        <f>_xll.SBSAddInExcel.Functions.grpSaldo("BA","0000","MF",2,21030300000000,0,"E",$B163,YEAR(AA$121),MONTH(AA$121),DAY(AA$121),"01",2,"T","R")</f>
        <v>24863126.120000001</v>
      </c>
      <c r="AB163" s="5">
        <f>_xll.SBSAddInExcel.Functions.grpSaldo("BA","0000","MF",2,21030300000000,0,"E",$B163,YEAR(AB$121),MONTH(AB$121),DAY(AB$121),"01",2,"T","R")</f>
        <v>24707275.719999999</v>
      </c>
      <c r="AC163" s="5">
        <f>_xll.SBSAddInExcel.Functions.grpSaldo("BA","0000","MF",2,21030300000000,0,"E",$B163,YEAR(AC$121),MONTH(AC$121),DAY(AC$121),"01",2,"T","R")</f>
        <v>24702056.870000001</v>
      </c>
      <c r="AD163" s="5">
        <f>_xll.SBSAddInExcel.Functions.grpSaldo("BA","0000","MF",2,21030300000000,0,"E",$B163,YEAR(AD$121),MONTH(AD$121),DAY(AD$121),"01",2,"T","R")</f>
        <v>25943893.77</v>
      </c>
      <c r="AE163" s="5">
        <f>_xll.SBSAddInExcel.Functions.grpSaldo("BA","0000","MF",2,21030300000000,0,"E",$B163,YEAR(AE$121),MONTH(AE$121),DAY(AE$121),"01",2,"T","R")</f>
        <v>26474605.370000001</v>
      </c>
      <c r="AF163" s="5">
        <f>_xll.SBSAddInExcel.Functions.grpSaldo("BA","0000","MF",2,21030300000000,0,"E",$B163,YEAR(AF$121),MONTH(AF$121),DAY(AF$121),"01",2,"T","R")</f>
        <v>26597304.640000001</v>
      </c>
      <c r="AG163" s="5">
        <f>_xll.SBSAddInExcel.Functions.grpSaldo("BA","0000","MF",2,21030300000000,0,"E",$B163,YEAR(AG$121),MONTH(AG$121),DAY(AG$121),"01",2,"T","R")</f>
        <v>26656931.899999999</v>
      </c>
      <c r="AH163" s="5">
        <f>_xll.SBSAddInExcel.Functions.grpSaldo("BA","0000","MF",2,21030300000000,0,"E",$B163,YEAR(AH$121),MONTH(AH$121),DAY(AH$121),"01",2,"T","R")</f>
        <v>26808792.609999999</v>
      </c>
      <c r="AI163" s="5">
        <f>_xll.SBSAddInExcel.Functions.grpSaldo("BA","0000","MF",2,21030300000000,0,"E",$B163,YEAR(AI$121),MONTH(AI$121),DAY(AI$121),"01",2,"T","R")</f>
        <v>27145338.329999998</v>
      </c>
      <c r="AJ163" s="5">
        <f>_xll.SBSAddInExcel.Functions.grpSaldo("BA","0000","MF",2,21030300000000,0,"E",$B163,YEAR(AJ$121),MONTH(AJ$121),DAY(AJ$121),"01",2,"T","R")</f>
        <v>27284067.039999999</v>
      </c>
      <c r="AK163" s="5">
        <f>_xll.SBSAddInExcel.Functions.grpSaldo("BA","0000","MF",2,21030300000000,0,"E",$B163,YEAR(AK$121),MONTH(AK$121),DAY(AK$121),"01",2,"T","R")</f>
        <v>27700192.73</v>
      </c>
      <c r="AL163" s="5">
        <f>_xll.SBSAddInExcel.Functions.grpSaldo("BA","0000","MF",2,21030300000000,0,"E",$B163,YEAR(AL$121),MONTH(AL$121),DAY(AL$121),"01",2,"T","R")</f>
        <v>27548892.890000001</v>
      </c>
      <c r="AM163" s="5">
        <f>_xll.SBSAddInExcel.Functions.grpSaldo("BA","0000","MF",2,21030300000000,0,"E",$B163,YEAR(AM$121),MONTH(AM$121),DAY(AM$121),"01",2,"T","R")</f>
        <v>27942456.16</v>
      </c>
      <c r="AN163" s="5">
        <f>_xll.SBSAddInExcel.Functions.grpSaldo("BA","0000","MF",2,21030300000000,0,"E",$B163,YEAR(AN$121),MONTH(AN$121),DAY(AN$121),"01",2,"T","R")</f>
        <v>27418089.68</v>
      </c>
      <c r="AO163" s="5">
        <f>_xll.SBSAddInExcel.Functions.grpSaldo("BA","0000","MF",2,21030300000000,0,"E",$B163,YEAR(AO$121),MONTH(AO$121),DAY(AO$121),"01",2,"T","R")</f>
        <v>27456372.210000001</v>
      </c>
      <c r="AP163" s="5">
        <f>_xll.SBSAddInExcel.Functions.grpSaldo("BA","0000","MF",2,21030300000000,0,"E",$B163,YEAR(AP$121),MONTH(AP$121),DAY(AP$121),"01",2,"T","R")</f>
        <v>28396960.489999998</v>
      </c>
      <c r="AQ163" s="5">
        <f>_xll.SBSAddInExcel.Functions.grpSaldo("BA","0000","MF",2,21030300000000,0,"E",$B163,YEAR(AQ$121),MONTH(AQ$121),DAY(AQ$121),"01",2,"T","R")</f>
        <v>29082821.77</v>
      </c>
      <c r="AR163" s="5">
        <f>_xll.SBSAddInExcel.Functions.grpSaldo("BA","0000","MF",2,21030300000000,0,"E",$B163,YEAR(AR$121),MONTH(AR$121),DAY(AR$121),"01",2,"T","R")</f>
        <v>29890683.210000001</v>
      </c>
      <c r="AS163" s="5">
        <f>_xll.SBSAddInExcel.Functions.grpSaldo("BA","0000","MF",2,21030300000000,0,"E",$B163,YEAR(AS$121),MONTH(AS$121),DAY(AS$121),"01",2,"T","R")</f>
        <v>31241277.809999999</v>
      </c>
      <c r="AT163" s="5">
        <f>_xll.SBSAddInExcel.Functions.grpSaldo("BA","0000","MF",2,21030300000000,0,"E",$B163,YEAR(AT$121),MONTH(AT$121),DAY(AT$121),"01",2,"T","R")</f>
        <v>31398151.359999999</v>
      </c>
      <c r="AU163" s="5">
        <f>_xll.SBSAddInExcel.Functions.grpSaldo("BA","0000","MF",2,21030300000000,0,"E",$B163,YEAR(AU$121),MONTH(AU$121),DAY(AU$121),"01",2,"T","R")</f>
        <v>31142738.75</v>
      </c>
      <c r="AV163" s="5">
        <f>_xll.SBSAddInExcel.Functions.grpSaldo("BA","0000","MF",2,21030300000000,0,"E",$B163,YEAR(AV$121),MONTH(AV$121),DAY(AV$121),"01",2,"T","R")</f>
        <v>30875925.039999999</v>
      </c>
      <c r="AW163" s="5">
        <f>_xll.SBSAddInExcel.Functions.grpSaldo("BA","0000","MF",2,21030300000000,0,"E",$B163,YEAR(AW$121),MONTH(AW$121),DAY(AW$121),"01",2,"T","R")</f>
        <v>30382588.969999999</v>
      </c>
      <c r="AX163" s="5">
        <f>_xll.SBSAddInExcel.Functions.grpSaldo("BA","0000","MF",2,21030300000000,0,"E",$B163,YEAR(AX$121),MONTH(AX$121),DAY(AX$121),"01",2,"T","R")</f>
        <v>31421833.359999999</v>
      </c>
      <c r="AY163" s="5">
        <f>_xll.SBSAddInExcel.Functions.grpSaldo("BA","0000","MF",2,21030300000000,0,"E",$B163,YEAR(AY$121),MONTH(AY$121),DAY(AY$121),"01",2,"T","R")</f>
        <v>32329575.219999999</v>
      </c>
      <c r="AZ163" s="5">
        <f>_xll.SBSAddInExcel.Functions.grpSaldo("BA","0000","MF",2,21030300000000,0,"E",$B163,YEAR(AZ$121),MONTH(AZ$121),DAY(AZ$121),"01",2,"T","R")</f>
        <v>33041623.98</v>
      </c>
      <c r="BA163" s="5">
        <f>_xll.SBSAddInExcel.Functions.grpSaldo("BA","0000","MF",2,21030300000000,0,"E",$B163,YEAR(BA$121),MONTH(BA$121),DAY(BA$121),"01",2,"T","R")</f>
        <v>31226435.960000001</v>
      </c>
      <c r="BB163" s="5">
        <f>_xll.SBSAddInExcel.Functions.grpSaldo("BA","0000","MF",2,21030300000000,0,"E",$B163,YEAR(BB$121),MONTH(BB$121),DAY(BB$121),"01",2,"T","R")</f>
        <v>32234027.739999998</v>
      </c>
      <c r="BC163" s="5">
        <f>_xll.SBSAddInExcel.Functions.grpSaldo("BA","0000","MF",2,21030300000000,0,"E",$B163,YEAR(BC$121),MONTH(BC$121),DAY(BC$121),"01",2,"T","R")</f>
        <v>32348971.41</v>
      </c>
      <c r="BD163" s="5">
        <f>_xll.SBSAddInExcel.Functions.grpSaldo("BA","0000","MF",2,21030300000000,0,"E",$B163,YEAR(BD$121),MONTH(BD$121),DAY(BD$121),"01",2,"T","R")</f>
        <v>32786549.460000001</v>
      </c>
      <c r="BE163" s="5">
        <f>_xll.SBSAddInExcel.Functions.grpSaldo("BA","0000","MF",2,21030300000000,0,"E",$B163,YEAR(BE$121),MONTH(BE$121),DAY(BE$121),"01",2,"T","R")</f>
        <v>33439793.25</v>
      </c>
      <c r="BF163" s="5">
        <f>_xll.SBSAddInExcel.Functions.grpSaldo("BA","0000","MF",2,21030300000000,0,"E",$B163,YEAR(BF$121),MONTH(BF$121),DAY(BF$121),"01",2,"T","R")</f>
        <v>34620135.829999998</v>
      </c>
      <c r="BG163" s="5">
        <f>_xll.SBSAddInExcel.Functions.grpSaldo("BA","0000","MF",2,21030300000000,0,"E",$B163,YEAR(BG$121),MONTH(BG$121),DAY(BG$121),"01",2,"T","R")</f>
        <v>35319358.210000001</v>
      </c>
      <c r="BH163" s="5">
        <f>_xll.SBSAddInExcel.Functions.grpSaldo("BA","0000","MF",2,21030300000000,0,"E",$B163,YEAR(BH$121),MONTH(BH$121),DAY(BH$121),"01",2,"T","R")</f>
        <v>35937032.020000003</v>
      </c>
      <c r="BI163" s="5">
        <f>_xll.SBSAddInExcel.Functions.grpSaldo("BA","0000","MF",2,21030300000000,0,"E",$B163,YEAR(BI$121),MONTH(BI$121),DAY(BI$121),"01",2,"T","R")</f>
        <v>34683930.640000001</v>
      </c>
      <c r="BJ163" s="5">
        <f>_xll.SBSAddInExcel.Functions.grpSaldo("BA","0000","MF",2,21030300000000,0,"E",$B163,YEAR(BJ$121),MONTH(BJ$121),DAY(BJ$121),"01",2,"T","R")</f>
        <v>34698347.799999997</v>
      </c>
      <c r="BK163" s="5">
        <f>_xll.SBSAddInExcel.Functions.grpSaldo("BA","0000","MF",2,21030300000000,0,"E",$B163,YEAR(BK$121),MONTH(BK$121),DAY(BK$121),"01",2,"T","R")</f>
        <v>34907733.490000002</v>
      </c>
      <c r="BL163" s="5">
        <f>_xll.SBSAddInExcel.Functions.grpSaldo("BA","0000","MF",2,21030300000000,0,"E",$B163,YEAR(BL$121),MONTH(BL$121),DAY(BL$121),"01",2,"T","R")</f>
        <v>34791109.149999999</v>
      </c>
      <c r="BM163" s="5">
        <f>_xll.SBSAddInExcel.Functions.grpSaldo("BA","0000","MF",2,21030300000000,0,"E",$B163,YEAR(BM$121),MONTH(BM$121),DAY(BM$121),"01",2,"T","R")</f>
        <v>35231511.789999999</v>
      </c>
      <c r="BN163" s="5">
        <f>_xll.SBSAddInExcel.Functions.grpSaldo("BA","0000","MF",2,21030300000000,0,"E",$B163,YEAR(BN$121),MONTH(BN$121),DAY(BN$121),"01",2,"T","R")</f>
        <v>35192510.530000001</v>
      </c>
      <c r="BO163" s="5">
        <f>_xll.SBSAddInExcel.Functions.grpSaldo("BA","0000","MF",2,21030300000000,0,"E",$B163,YEAR(BO$121),MONTH(BO$121),DAY(BO$121),"01",2,"T","R")</f>
        <v>34635342.380000003</v>
      </c>
      <c r="BP163" s="5">
        <f>_xll.SBSAddInExcel.Functions.grpSaldo("BA","0000","MF",2,21030300000000,0,"E",$B163,YEAR(BP$121),MONTH(BP$121),DAY(BP$121),"01",2,"T","R")</f>
        <v>34221700.93</v>
      </c>
      <c r="BQ163" s="5">
        <f>_xll.SBSAddInExcel.Functions.grpSaldo("BA","0000","MF",2,21030300000000,0,"E",$B163,YEAR(BQ$121),MONTH(BQ$121),DAY(BQ$121),"01",2,"T","R")</f>
        <v>34280130.43</v>
      </c>
      <c r="BR163" s="5">
        <f>_xll.SBSAddInExcel.Functions.grpSaldo("BA","0000","MF",2,21030300000000,0,"E",$B163,YEAR(BR$121),MONTH(BR$121),DAY(BR$121),"01",2,"T","R")</f>
        <v>34306513.380000003</v>
      </c>
      <c r="BS163" s="5">
        <f>_xll.SBSAddInExcel.Functions.grpSaldo("BA","0000","MF",2,21030300000000,0,"E",$B163,YEAR(BS$121),MONTH(BS$121),DAY(BS$121),"01",2,"T","R")</f>
        <v>34734598.829999998</v>
      </c>
      <c r="BT163" s="5">
        <f>_xll.SBSAddInExcel.Functions.grpSaldo("BA","0000","MF",2,21030300000000,0,"E",$B163,YEAR(BT$121),MONTH(BT$121),DAY(BT$121),"01",2,"T","R")</f>
        <v>33980940.009999998</v>
      </c>
      <c r="BU163" s="5">
        <f>_xll.SBSAddInExcel.Functions.grpSaldo("BA","0000","MF",2,21030300000000,0,"E",$B163,YEAR(BU$121),MONTH(BU$121),DAY(BU$121),"01",2,"T","R")</f>
        <v>33583087.520000003</v>
      </c>
      <c r="BV163" s="5">
        <f>_xll.SBSAddInExcel.Functions.grpSaldo("BA","0000","MF",2,21030300000000,0,"E",$B163,YEAR(BV$121),MONTH(BV$121),DAY(BV$121),"01",2,"T","R")</f>
        <v>31744255.82</v>
      </c>
      <c r="BW163" s="5">
        <f>_xll.SBSAddInExcel.Functions.grpSaldo("BA","0000","MF",2,21030300000000,0,"E",$B163,YEAR(BW$121),MONTH(BW$121),DAY(BW$121),"01",2,"T","R")</f>
        <v>31963339.140000001</v>
      </c>
      <c r="BX163" s="5">
        <f>_xll.SBSAddInExcel.Functions.grpSaldo("BA","0000","MF",2,21030300000000,0,"E",$B163,YEAR(BX$121),MONTH(BX$121),DAY(BX$121),"01",2,"T","R")</f>
        <v>33477420.829999998</v>
      </c>
      <c r="BY163" s="5">
        <f>_xll.SBSAddInExcel.Functions.grpSaldo("BA","0000","MF",2,21030300000000,0,"E",$B163,YEAR(BY$121),MONTH(BY$121),DAY(BY$121),"01",2,"T","R")</f>
        <v>33511768.030000001</v>
      </c>
      <c r="BZ163" s="5">
        <f>_xll.SBSAddInExcel.Functions.grpSaldo("BA","0000","MF",2,21030300000000,0,"E",$B163,YEAR(BZ$121),MONTH(BZ$121),DAY(BZ$121),"01",2,"T","R")</f>
        <v>35137113.75</v>
      </c>
      <c r="CA163" s="5">
        <f>_xll.SBSAddInExcel.Functions.grpSaldo("BA","0000","MF",2,21030300000000,0,"E",$B163,YEAR(CA$121),MONTH(CA$121),DAY(CA$121),"01",2,"T","R")</f>
        <v>35272558.07</v>
      </c>
      <c r="CB163" s="5">
        <f>_xll.SBSAddInExcel.Functions.grpSaldo("BA","0000","MF",2,21030300000000,0,"E",$B163,YEAR(CB$121),MONTH(CB$121),DAY(CB$121),"01",2,"T","R")</f>
        <v>35017310.32</v>
      </c>
      <c r="CC163" s="5">
        <f>_xll.SBSAddInExcel.Functions.grpSaldo("BA","0000","MF",2,21030300000000,0,"E",$B163,YEAR(CC$121),MONTH(CC$121),DAY(CC$121),"01",2,"T","R")</f>
        <v>37593071.299999997</v>
      </c>
      <c r="CD163" s="5">
        <f>_xll.SBSAddInExcel.Functions.grpSaldo("BA","0000","MF",2,21030300000000,0,"E",$B163,YEAR(CD$121),MONTH(CD$121),DAY(CD$121),"01",2,"T","R")</f>
        <v>37512910.710000001</v>
      </c>
      <c r="CE163" s="5">
        <f>_xll.SBSAddInExcel.Functions.grpSaldo("BA","0000","MF",2,21030300000000,0,"E",$B163,YEAR(CE$121),MONTH(CE$121),DAY(CE$121),"01",2,"T","R")</f>
        <v>39427561.119999997</v>
      </c>
      <c r="CF163" s="5">
        <f>_xll.SBSAddInExcel.Functions.grpSaldo("BA","0000","MF",2,21030300000000,0,"E",$B163,YEAR(CF$121),MONTH(CF$121),DAY(CF$121),"01",2,"T","R")</f>
        <v>38686548.490000002</v>
      </c>
      <c r="CG163" s="5">
        <f>_xll.SBSAddInExcel.Functions.grpSaldo("BA","0000","MF",2,21030300000000,0,"E",$B163,YEAR(CG$121),MONTH(CG$121),DAY(CG$121),"01",2,"T","R")</f>
        <v>44176182.68</v>
      </c>
      <c r="CH163" s="5">
        <f>_xll.SBSAddInExcel.Functions.grpSaldo("BA","0000","MF",2,21030300000000,0,"E",$B163,YEAR(CH$121),MONTH(CH$121),DAY(CH$121),"01",2,"T","R")</f>
        <v>41530746.359999999</v>
      </c>
      <c r="CI163" s="5">
        <f>_xll.SBSAddInExcel.Functions.grpSaldo("BA","0000","MF",2,21030300000000,0,"E",$B163,YEAR(CI$121),MONTH(CI$121),DAY(CI$121),"01",2,"T","R")</f>
        <v>42049982.469999999</v>
      </c>
      <c r="CJ163" s="5">
        <f>_xll.SBSAddInExcel.Functions.grpSaldo("BA","0000","MF",2,21030300000000,0,"E",$B163,YEAR(CJ$121),MONTH(CJ$121),DAY(CJ$121),"01",2,"T","R")</f>
        <v>42888187.310000002</v>
      </c>
      <c r="CK163" s="5">
        <f>_xll.SBSAddInExcel.Functions.grpSaldo("BA","0000","MF",2,21030300000000,0,"E",$B163,YEAR(CK$121),MONTH(CK$121),DAY(CK$121),"01",2,"T","R")</f>
        <v>43350508.270000003</v>
      </c>
      <c r="CL163" s="5">
        <f>_xll.SBSAddInExcel.Functions.grpSaldo("BA","0000","MF",2,21030300000000,0,"E",$B163,YEAR(CL$121),MONTH(CL$121),DAY(CL$121),"01",2,"T","R")</f>
        <v>43281658.75</v>
      </c>
      <c r="CM163" s="5">
        <f>_xll.SBSAddInExcel.Functions.grpSaldo("BA","0000","MF",2,21030300000000,0,"E",$B163,YEAR(CM$121),MONTH(CM$121),DAY(CM$121),"01",2,"T","R")</f>
        <v>43218705.369999997</v>
      </c>
      <c r="CN163" s="5">
        <f>_xll.SBSAddInExcel.Functions.grpSaldo("BA","0000","MF",2,21030300000000,0,"E",$B163,YEAR(CN$121),MONTH(CN$121),DAY(CN$121),"01",2,"T","R")</f>
        <v>44716391.710000001</v>
      </c>
      <c r="CO163" s="5">
        <f>_xll.SBSAddInExcel.Functions.grpSaldo("BA","0000","MF",2,21030300000000,0,"E",$B163,YEAR(CO$121),MONTH(CO$121),DAY(CO$121),"01",2,"T","R")</f>
        <v>45586219.310000002</v>
      </c>
      <c r="CP163" s="5">
        <f>_xll.SBSAddInExcel.Functions.grpSaldo("BA","0000","MF",2,21030300000000,0,"E",$B163,YEAR(CP$121),MONTH(CP$121),DAY(CP$121),"01",2,"T","R")</f>
        <v>47300619.240000002</v>
      </c>
      <c r="CQ163" s="5">
        <f>_xll.SBSAddInExcel.Functions.grpSaldo("BA","0000","MF",2,21030300000000,0,"E",$B163,YEAR(CQ$121),MONTH(CQ$121),DAY(CQ$121),"01",2,"T","R")</f>
        <v>48361791.090000004</v>
      </c>
      <c r="CR163" s="5">
        <f>_xll.SBSAddInExcel.Functions.grpSaldo("BA","0000","MF",2,21030300000000,0,"E",$B163,YEAR(CR$121),MONTH(CR$121),DAY(CR$121),"01",2,"T","R")</f>
        <v>48499183.369999997</v>
      </c>
      <c r="CS163" s="5">
        <f>_xll.SBSAddInExcel.Functions.grpSaldo("BA","0000","MF",2,21030300000000,0,"E",$B163,YEAR(CS$121),MONTH(CS$121),DAY(CS$121),"01",2,"T","R")</f>
        <v>48307999.659999996</v>
      </c>
      <c r="CT163" s="5">
        <f>_xll.SBSAddInExcel.Functions.grpSaldo("BA","0000","MF",2,21030300000000,0,"E",$B163,YEAR(CT$121),MONTH(CT$121),DAY(CT$121),"01",2,"T","R")</f>
        <v>47819961.200000003</v>
      </c>
      <c r="CU163" s="5">
        <f>_xll.SBSAddInExcel.Functions.grpSaldo("BA","0000","MF",2,21030300000000,0,"E",$B163,YEAR(CU$121),MONTH(CU$121),DAY(CU$121),"01",2,"T","R")</f>
        <v>47819568.369999997</v>
      </c>
      <c r="CV163" s="5">
        <f>_xll.SBSAddInExcel.Functions.grpSaldo("BA","0000","MF",2,21030300000000,0,"E",$B163,YEAR(CV$121),MONTH(CV$121),DAY(CV$121),"01",2,"T","R")</f>
        <v>48119913.240000002</v>
      </c>
      <c r="CW163" s="5">
        <f>_xll.SBSAddInExcel.Functions.grpSaldo("BA","0000","MF",2,21030300000000,0,"E",$B163,YEAR(CW$121),MONTH(CW$121),DAY(CW$121),"01",2,"T","R")</f>
        <v>48646411.759999998</v>
      </c>
      <c r="CX163" s="5">
        <f>_xll.SBSAddInExcel.Functions.grpSaldo("BA","0000","MF",2,21030300000000,0,"E",$B163,YEAR(CX$121),MONTH(CX$121),DAY(CX$121),"01",2,"T","R")</f>
        <v>49770194.450000003</v>
      </c>
      <c r="CY163" s="5">
        <f>_xll.SBSAddInExcel.Functions.grpSaldo("BA","0000","MF",2,21030300000000,0,"E",$B163,YEAR(CY$121),MONTH(CY$121),DAY(CY$121),"01",2,"T","R")</f>
        <v>51901415.060000002</v>
      </c>
      <c r="CZ163" s="5">
        <f>_xll.SBSAddInExcel.Functions.grpSaldo("BA","0000","MF",2,21030300000000,0,"E",$B163,YEAR(CZ$121),MONTH(CZ$121),DAY(CZ$121),"01",2,"T","R")</f>
        <v>50809003.170000002</v>
      </c>
      <c r="DA163" s="5">
        <f>_xll.SBSAddInExcel.Functions.grpSaldo("BA","0000","MF",2,21030300000000,0,"E",$B163,YEAR(DA$121),MONTH(DA$121),DAY(DA$121),"01",2,"T","R")</f>
        <v>50428656.43</v>
      </c>
      <c r="DB163" s="5">
        <f>_xll.SBSAddInExcel.Functions.grpSaldo("BA","0000","MF",2,21030300000000,0,"E",$B163,YEAR(DB$121),MONTH(DB$121),DAY(DB$121),"01",2,"T","R")</f>
        <v>49212972.100000001</v>
      </c>
      <c r="DC163" s="5">
        <f>_xll.SBSAddInExcel.Functions.grpSaldo("BA","0000","MF",2,21030300000000,0,"E",$B163,YEAR(DC$121),MONTH(DC$121),DAY(DC$121),"01",2,"T","R")</f>
        <v>48253679.109999999</v>
      </c>
      <c r="DD163" s="5">
        <f>_xll.SBSAddInExcel.Functions.grpSaldo("BA","0000","MF",2,21030300000000,0,"E",$B163,YEAR(DD$121),MONTH(DD$121),DAY(DD$121),"01",2,"T","R")</f>
        <v>47623557.649999999</v>
      </c>
      <c r="DE163" s="5">
        <f>_xll.SBSAddInExcel.Functions.grpSaldo("BA","0000","MF",2,21030300000000,0,"E",$B163,YEAR(DE$121),MONTH(DE$121),DAY(DE$121),"01",2,"T","R")</f>
        <v>46183270.689999998</v>
      </c>
      <c r="DF163" s="5">
        <f>_xll.SBSAddInExcel.Functions.grpSaldo("BA","0000","MF",2,21030300000000,0,"E",$B163,YEAR(DF$121),MONTH(DF$121),DAY(DF$121),"01",2,"T","R")</f>
        <v>45207343.350000001</v>
      </c>
      <c r="DG163" s="5">
        <f>_xll.SBSAddInExcel.Functions.grpSaldo("BA","0000","MF",2,21030300000000,0,"E",$B163,YEAR(DG$121),MONTH(DG$121),DAY(DG$121),"01",2,"T","R")</f>
        <v>43578205.399999999</v>
      </c>
      <c r="DH163" s="5">
        <f>_xll.SBSAddInExcel.Functions.grpSaldo("BA","0000","MF",2,21030300000000,0,"E",$B163,YEAR(DH$121),MONTH(DH$121),DAY(DH$121),"01",2,"T","R")</f>
        <v>42447770.039999999</v>
      </c>
    </row>
    <row r="164" spans="2:112" x14ac:dyDescent="0.3">
      <c r="B164" s="56">
        <v>164</v>
      </c>
      <c r="C164" s="1" t="s">
        <v>284</v>
      </c>
      <c r="D164" s="5">
        <f>_xll.SBSAddInExcel.Functions.grpSaldo("BA","0000","MF",2,21030300000000,0,"E",$B164,YEAR(D$121),MONTH(D$121),DAY(D$121),"01",2,"T","R")</f>
        <v>38918581.149999999</v>
      </c>
      <c r="E164" s="5">
        <f>_xll.SBSAddInExcel.Functions.grpSaldo("BA","0000","MF",2,21030300000000,0,"E",$B164,YEAR(E$121),MONTH(E$121),DAY(E$121),"01",2,"T","R")</f>
        <v>39213657.969999999</v>
      </c>
      <c r="F164" s="5">
        <f>_xll.SBSAddInExcel.Functions.grpSaldo("BA","0000","MF",2,21030300000000,0,"E",$B164,YEAR(F$121),MONTH(F$121),DAY(F$121),"01",2,"T","R")</f>
        <v>38990038.159999996</v>
      </c>
      <c r="G164" s="5">
        <f>_xll.SBSAddInExcel.Functions.grpSaldo("BA","0000","MF",2,21030300000000,0,"E",$B164,YEAR(G$121),MONTH(G$121),DAY(G$121),"01",2,"T","R")</f>
        <v>39953188.659999996</v>
      </c>
      <c r="H164" s="5">
        <f>_xll.SBSAddInExcel.Functions.grpSaldo("BA","0000","MF",2,21030300000000,0,"E",$B164,YEAR(H$121),MONTH(H$121),DAY(H$121),"01",2,"T","R")</f>
        <v>39337376.799999997</v>
      </c>
      <c r="I164" s="5">
        <f>_xll.SBSAddInExcel.Functions.grpSaldo("BA","0000","MF",2,21030300000000,0,"E",$B164,YEAR(I$121),MONTH(I$121),DAY(I$121),"01",2,"T","R")</f>
        <v>39257847.390000001</v>
      </c>
      <c r="J164" s="5">
        <f>_xll.SBSAddInExcel.Functions.grpSaldo("BA","0000","MF",2,21030300000000,0,"E",$B164,YEAR(J$121),MONTH(J$121),DAY(J$121),"01",2,"T","R")</f>
        <v>39734626.109999999</v>
      </c>
      <c r="K164" s="5">
        <f>_xll.SBSAddInExcel.Functions.grpSaldo("BA","0000","MF",2,21030300000000,0,"E",$B164,YEAR(K$121),MONTH(K$121),DAY(K$121),"01",2,"T","R")</f>
        <v>39747936.060000002</v>
      </c>
      <c r="L164" s="5">
        <f>_xll.SBSAddInExcel.Functions.grpSaldo("BA","0000","MF",2,21030300000000,0,"E",$B164,YEAR(L$121),MONTH(L$121),DAY(L$121),"01",2,"T","R")</f>
        <v>40242078.719999999</v>
      </c>
      <c r="M164" s="5">
        <f>_xll.SBSAddInExcel.Functions.grpSaldo("BA","0000","MF",2,21030300000000,0,"E",$B164,YEAR(M$121),MONTH(M$121),DAY(M$121),"01",2,"T","R")</f>
        <v>39879836.399999999</v>
      </c>
      <c r="N164" s="5">
        <f>_xll.SBSAddInExcel.Functions.grpSaldo("BA","0000","MF",2,21030300000000,0,"E",$B164,YEAR(N$121),MONTH(N$121),DAY(N$121),"01",2,"T","R")</f>
        <v>39726506.189999998</v>
      </c>
      <c r="O164" s="5">
        <f>_xll.SBSAddInExcel.Functions.grpSaldo("BA","0000","MF",2,21030300000000,0,"E",$B164,YEAR(O$121),MONTH(O$121),DAY(O$121),"01",2,"T","R")</f>
        <v>39960891.600000001</v>
      </c>
      <c r="P164" s="5">
        <f>_xll.SBSAddInExcel.Functions.grpSaldo("BA","0000","MF",2,21030300000000,0,"E",$B164,YEAR(P$121),MONTH(P$121),DAY(P$121),"01",2,"T","R")</f>
        <v>40246952.869999997</v>
      </c>
      <c r="Q164" s="5">
        <f>_xll.SBSAddInExcel.Functions.grpSaldo("BA","0000","MF",2,21030300000000,0,"E",$B164,YEAR(Q$121),MONTH(Q$121),DAY(Q$121),"01",2,"T","R")</f>
        <v>40262630.270000003</v>
      </c>
      <c r="R164" s="5">
        <f>_xll.SBSAddInExcel.Functions.grpSaldo("BA","0000","MF",2,21030300000000,0,"E",$B164,YEAR(R$121),MONTH(R$121),DAY(R$121),"01",2,"T","R")</f>
        <v>40079852.539999999</v>
      </c>
      <c r="S164" s="5">
        <f>_xll.SBSAddInExcel.Functions.grpSaldo("BA","0000","MF",2,21030300000000,0,"E",$B164,YEAR(S$121),MONTH(S$121),DAY(S$121),"01",2,"T","R")</f>
        <v>40281728.810000002</v>
      </c>
      <c r="T164" s="5">
        <f>_xll.SBSAddInExcel.Functions.grpSaldo("BA","0000","MF",2,21030300000000,0,"E",$B164,YEAR(T$121),MONTH(T$121),DAY(T$121),"01",2,"T","R")</f>
        <v>40753024.32</v>
      </c>
      <c r="U164" s="5">
        <f>_xll.SBSAddInExcel.Functions.grpSaldo("BA","0000","MF",2,21030300000000,0,"E",$B164,YEAR(U$121),MONTH(U$121),DAY(U$121),"01",2,"T","R")</f>
        <v>41182734.659999996</v>
      </c>
      <c r="V164" s="5">
        <f>_xll.SBSAddInExcel.Functions.grpSaldo("BA","0000","MF",2,21030300000000,0,"E",$B164,YEAR(V$121),MONTH(V$121),DAY(V$121),"01",2,"T","R")</f>
        <v>40437279.829999998</v>
      </c>
      <c r="W164" s="5">
        <f>_xll.SBSAddInExcel.Functions.grpSaldo("BA","0000","MF",2,21030300000000,0,"E",$B164,YEAR(W$121),MONTH(W$121),DAY(W$121),"01",2,"T","R")</f>
        <v>39738381.68</v>
      </c>
      <c r="X164" s="5">
        <f>_xll.SBSAddInExcel.Functions.grpSaldo("BA","0000","MF",2,21030300000000,0,"E",$B164,YEAR(X$121),MONTH(X$121),DAY(X$121),"01",2,"T","R")</f>
        <v>39431384.960000001</v>
      </c>
      <c r="Y164" s="5">
        <f>_xll.SBSAddInExcel.Functions.grpSaldo("BA","0000","MF",2,21030300000000,0,"E",$B164,YEAR(Y$121),MONTH(Y$121),DAY(Y$121),"01",2,"T","R")</f>
        <v>38765861.479999997</v>
      </c>
      <c r="Z164" s="5">
        <f>_xll.SBSAddInExcel.Functions.grpSaldo("BA","0000","MF",2,21030300000000,0,"E",$B164,YEAR(Z$121),MONTH(Z$121),DAY(Z$121),"01",2,"T","R")</f>
        <v>39163293.039999999</v>
      </c>
      <c r="AA164" s="5">
        <f>_xll.SBSAddInExcel.Functions.grpSaldo("BA","0000","MF",2,21030300000000,0,"E",$B164,YEAR(AA$121),MONTH(AA$121),DAY(AA$121),"01",2,"T","R")</f>
        <v>38804497.789999999</v>
      </c>
      <c r="AB164" s="5">
        <f>_xll.SBSAddInExcel.Functions.grpSaldo("BA","0000","MF",2,21030300000000,0,"E",$B164,YEAR(AB$121),MONTH(AB$121),DAY(AB$121),"01",2,"T","R")</f>
        <v>38295292.899999999</v>
      </c>
      <c r="AC164" s="5">
        <f>_xll.SBSAddInExcel.Functions.grpSaldo("BA","0000","MF",2,21030300000000,0,"E",$B164,YEAR(AC$121),MONTH(AC$121),DAY(AC$121),"01",2,"T","R")</f>
        <v>37920598.969999999</v>
      </c>
      <c r="AD164" s="5">
        <f>_xll.SBSAddInExcel.Functions.grpSaldo("BA","0000","MF",2,21030300000000,0,"E",$B164,YEAR(AD$121),MONTH(AD$121),DAY(AD$121),"01",2,"T","R")</f>
        <v>38369006.409999996</v>
      </c>
      <c r="AE164" s="5">
        <f>_xll.SBSAddInExcel.Functions.grpSaldo("BA","0000","MF",2,21030300000000,0,"E",$B164,YEAR(AE$121),MONTH(AE$121),DAY(AE$121),"01",2,"T","R")</f>
        <v>37847004.369999997</v>
      </c>
      <c r="AF164" s="5">
        <f>_xll.SBSAddInExcel.Functions.grpSaldo("BA","0000","MF",2,21030300000000,0,"E",$B164,YEAR(AF$121),MONTH(AF$121),DAY(AF$121),"01",2,"T","R")</f>
        <v>38804552.710000001</v>
      </c>
      <c r="AG164" s="5">
        <f>_xll.SBSAddInExcel.Functions.grpSaldo("BA","0000","MF",2,21030300000000,0,"E",$B164,YEAR(AG$121),MONTH(AG$121),DAY(AG$121),"01",2,"T","R")</f>
        <v>38578490.200000003</v>
      </c>
      <c r="AH164" s="5">
        <f>_xll.SBSAddInExcel.Functions.grpSaldo("BA","0000","MF",2,21030300000000,0,"E",$B164,YEAR(AH$121),MONTH(AH$121),DAY(AH$121),"01",2,"T","R")</f>
        <v>38691274.759999998</v>
      </c>
      <c r="AI164" s="5">
        <f>_xll.SBSAddInExcel.Functions.grpSaldo("BA","0000","MF",2,21030300000000,0,"E",$B164,YEAR(AI$121),MONTH(AI$121),DAY(AI$121),"01",2,"T","R")</f>
        <v>38860646.780000001</v>
      </c>
      <c r="AJ164" s="5">
        <f>_xll.SBSAddInExcel.Functions.grpSaldo("BA","0000","MF",2,21030300000000,0,"E",$B164,YEAR(AJ$121),MONTH(AJ$121),DAY(AJ$121),"01",2,"T","R")</f>
        <v>38454179.090000004</v>
      </c>
      <c r="AK164" s="5">
        <f>_xll.SBSAddInExcel.Functions.grpSaldo("BA","0000","MF",2,21030300000000,0,"E",$B164,YEAR(AK$121),MONTH(AK$121),DAY(AK$121),"01",2,"T","R")</f>
        <v>38300403.43</v>
      </c>
      <c r="AL164" s="5">
        <f>_xll.SBSAddInExcel.Functions.grpSaldo("BA","0000","MF",2,21030300000000,0,"E",$B164,YEAR(AL$121),MONTH(AL$121),DAY(AL$121),"01",2,"T","R")</f>
        <v>38376252.859999999</v>
      </c>
      <c r="AM164" s="5">
        <f>_xll.SBSAddInExcel.Functions.grpSaldo("BA","0000","MF",2,21030300000000,0,"E",$B164,YEAR(AM$121),MONTH(AM$121),DAY(AM$121),"01",2,"T","R")</f>
        <v>38354930.32</v>
      </c>
      <c r="AN164" s="5">
        <f>_xll.SBSAddInExcel.Functions.grpSaldo("BA","0000","MF",2,21030300000000,0,"E",$B164,YEAR(AN$121),MONTH(AN$121),DAY(AN$121),"01",2,"T","R")</f>
        <v>38181823.68</v>
      </c>
      <c r="AO164" s="5">
        <f>_xll.SBSAddInExcel.Functions.grpSaldo("BA","0000","MF",2,21030300000000,0,"E",$B164,YEAR(AO$121),MONTH(AO$121),DAY(AO$121),"01",2,"T","R")</f>
        <v>38829475.149999999</v>
      </c>
      <c r="AP164" s="5">
        <f>_xll.SBSAddInExcel.Functions.grpSaldo("BA","0000","MF",2,21030300000000,0,"E",$B164,YEAR(AP$121),MONTH(AP$121),DAY(AP$121),"01",2,"T","R")</f>
        <v>39069811.450000003</v>
      </c>
      <c r="AQ164" s="5">
        <f>_xll.SBSAddInExcel.Functions.grpSaldo("BA","0000","MF",2,21030300000000,0,"E",$B164,YEAR(AQ$121),MONTH(AQ$121),DAY(AQ$121),"01",2,"T","R")</f>
        <v>38350717.25</v>
      </c>
      <c r="AR164" s="5">
        <f>_xll.SBSAddInExcel.Functions.grpSaldo("BA","0000","MF",2,21030300000000,0,"E",$B164,YEAR(AR$121),MONTH(AR$121),DAY(AR$121),"01",2,"T","R")</f>
        <v>37427082.450000003</v>
      </c>
      <c r="AS164" s="5">
        <f>_xll.SBSAddInExcel.Functions.grpSaldo("BA","0000","MF",2,21030300000000,0,"E",$B164,YEAR(AS$121),MONTH(AS$121),DAY(AS$121),"01",2,"T","R")</f>
        <v>36516579.259999998</v>
      </c>
      <c r="AT164" s="5">
        <f>_xll.SBSAddInExcel.Functions.grpSaldo("BA","0000","MF",2,21030300000000,0,"E",$B164,YEAR(AT$121),MONTH(AT$121),DAY(AT$121),"01",2,"T","R")</f>
        <v>35671406.25</v>
      </c>
      <c r="AU164" s="5">
        <f>_xll.SBSAddInExcel.Functions.grpSaldo("BA","0000","MF",2,21030300000000,0,"E",$B164,YEAR(AU$121),MONTH(AU$121),DAY(AU$121),"01",2,"T","R")</f>
        <v>35115517.549999997</v>
      </c>
      <c r="AV164" s="5">
        <f>_xll.SBSAddInExcel.Functions.grpSaldo("BA","0000","MF",2,21030300000000,0,"E",$B164,YEAR(AV$121),MONTH(AV$121),DAY(AV$121),"01",2,"T","R")</f>
        <v>34666226.880000003</v>
      </c>
      <c r="AW164" s="5">
        <f>_xll.SBSAddInExcel.Functions.grpSaldo("BA","0000","MF",2,21030300000000,0,"E",$B164,YEAR(AW$121),MONTH(AW$121),DAY(AW$121),"01",2,"T","R")</f>
        <v>34117529.210000001</v>
      </c>
      <c r="AX164" s="5">
        <f>_xll.SBSAddInExcel.Functions.grpSaldo("BA","0000","MF",2,21030300000000,0,"E",$B164,YEAR(AX$121),MONTH(AX$121),DAY(AX$121),"01",2,"T","R")</f>
        <v>33526210.690000001</v>
      </c>
      <c r="AY164" s="5">
        <f>_xll.SBSAddInExcel.Functions.grpSaldo("BA","0000","MF",2,21030300000000,0,"E",$B164,YEAR(AY$121),MONTH(AY$121),DAY(AY$121),"01",2,"T","R")</f>
        <v>32796450.489999998</v>
      </c>
      <c r="AZ164" s="5">
        <f>_xll.SBSAddInExcel.Functions.grpSaldo("BA","0000","MF",2,21030300000000,0,"E",$B164,YEAR(AZ$121),MONTH(AZ$121),DAY(AZ$121),"01",2,"T","R")</f>
        <v>32039665.539999999</v>
      </c>
      <c r="BA164" s="5">
        <f>_xll.SBSAddInExcel.Functions.grpSaldo("BA","0000","MF",2,21030300000000,0,"E",$B164,YEAR(BA$121),MONTH(BA$121),DAY(BA$121),"01",2,"T","R")</f>
        <v>32630429.93</v>
      </c>
      <c r="BB164" s="5">
        <f>_xll.SBSAddInExcel.Functions.grpSaldo("BA","0000","MF",2,21030300000000,0,"E",$B164,YEAR(BB$121),MONTH(BB$121),DAY(BB$121),"01",2,"T","R")</f>
        <v>32280361.390000001</v>
      </c>
      <c r="BC164" s="5">
        <f>_xll.SBSAddInExcel.Functions.grpSaldo("BA","0000","MF",2,21030300000000,0,"E",$B164,YEAR(BC$121),MONTH(BC$121),DAY(BC$121),"01",2,"T","R")</f>
        <v>31922211.170000002</v>
      </c>
      <c r="BD164" s="5">
        <f>_xll.SBSAddInExcel.Functions.grpSaldo("BA","0000","MF",2,21030300000000,0,"E",$B164,YEAR(BD$121),MONTH(BD$121),DAY(BD$121),"01",2,"T","R")</f>
        <v>31993821.579999998</v>
      </c>
      <c r="BE164" s="5">
        <f>_xll.SBSAddInExcel.Functions.grpSaldo("BA","0000","MF",2,21030300000000,0,"E",$B164,YEAR(BE$121),MONTH(BE$121),DAY(BE$121),"01",2,"T","R")</f>
        <v>31839293.68</v>
      </c>
      <c r="BF164" s="5">
        <f>_xll.SBSAddInExcel.Functions.grpSaldo("BA","0000","MF",2,21030300000000,0,"E",$B164,YEAR(BF$121),MONTH(BF$121),DAY(BF$121),"01",2,"T","R")</f>
        <v>31758443.640000001</v>
      </c>
      <c r="BG164" s="5">
        <f>_xll.SBSAddInExcel.Functions.grpSaldo("BA","0000","MF",2,21030300000000,0,"E",$B164,YEAR(BG$121),MONTH(BG$121),DAY(BG$121),"01",2,"T","R")</f>
        <v>32022878.140000001</v>
      </c>
      <c r="BH164" s="5">
        <f>_xll.SBSAddInExcel.Functions.grpSaldo("BA","0000","MF",2,21030300000000,0,"E",$B164,YEAR(BH$121),MONTH(BH$121),DAY(BH$121),"01",2,"T","R")</f>
        <v>31802933.140000001</v>
      </c>
      <c r="BI164" s="5">
        <f>_xll.SBSAddInExcel.Functions.grpSaldo("BA","0000","MF",2,21030300000000,0,"E",$B164,YEAR(BI$121),MONTH(BI$121),DAY(BI$121),"01",2,"T","R")</f>
        <v>31151635.66</v>
      </c>
      <c r="BJ164" s="5">
        <f>_xll.SBSAddInExcel.Functions.grpSaldo("BA","0000","MF",2,21030300000000,0,"E",$B164,YEAR(BJ$121),MONTH(BJ$121),DAY(BJ$121),"01",2,"T","R")</f>
        <v>31926484.850000001</v>
      </c>
      <c r="BK164" s="5">
        <f>_xll.SBSAddInExcel.Functions.grpSaldo("BA","0000","MF",2,21030300000000,0,"E",$B164,YEAR(BK$121),MONTH(BK$121),DAY(BK$121),"01",2,"T","R")</f>
        <v>32977756.690000001</v>
      </c>
      <c r="BL164" s="5">
        <f>_xll.SBSAddInExcel.Functions.grpSaldo("BA","0000","MF",2,21030300000000,0,"E",$B164,YEAR(BL$121),MONTH(BL$121),DAY(BL$121),"01",2,"T","R")</f>
        <v>33010721.109999999</v>
      </c>
      <c r="BM164" s="5">
        <f>_xll.SBSAddInExcel.Functions.grpSaldo("BA","0000","MF",2,21030300000000,0,"E",$B164,YEAR(BM$121),MONTH(BM$121),DAY(BM$121),"01",2,"T","R")</f>
        <v>32979334.370000001</v>
      </c>
      <c r="BN164" s="5">
        <f>_xll.SBSAddInExcel.Functions.grpSaldo("BA","0000","MF",2,21030300000000,0,"E",$B164,YEAR(BN$121),MONTH(BN$121),DAY(BN$121),"01",2,"T","R")</f>
        <v>32065631.77</v>
      </c>
      <c r="BO164" s="5">
        <f>_xll.SBSAddInExcel.Functions.grpSaldo("BA","0000","MF",2,21030300000000,0,"E",$B164,YEAR(BO$121),MONTH(BO$121),DAY(BO$121),"01",2,"T","R")</f>
        <v>36881205.259999998</v>
      </c>
      <c r="BP164" s="5">
        <f>_xll.SBSAddInExcel.Functions.grpSaldo("BA","0000","MF",2,21030300000000,0,"E",$B164,YEAR(BP$121),MONTH(BP$121),DAY(BP$121),"01",2,"T","R")</f>
        <v>37007395.189999998</v>
      </c>
      <c r="BQ164" s="5">
        <f>_xll.SBSAddInExcel.Functions.grpSaldo("BA","0000","MF",2,21030300000000,0,"E",$B164,YEAR(BQ$121),MONTH(BQ$121),DAY(BQ$121),"01",2,"T","R")</f>
        <v>35916152.57</v>
      </c>
      <c r="BR164" s="5">
        <f>_xll.SBSAddInExcel.Functions.grpSaldo("BA","0000","MF",2,21030300000000,0,"E",$B164,YEAR(BR$121),MONTH(BR$121),DAY(BR$121),"01",2,"T","R")</f>
        <v>34034233.479999997</v>
      </c>
      <c r="BS164" s="5">
        <f>_xll.SBSAddInExcel.Functions.grpSaldo("BA","0000","MF",2,21030300000000,0,"E",$B164,YEAR(BS$121),MONTH(BS$121),DAY(BS$121),"01",2,"T","R")</f>
        <v>30821804.829999998</v>
      </c>
      <c r="BT164" s="5">
        <f>_xll.SBSAddInExcel.Functions.grpSaldo("BA","0000","MF",2,21030300000000,0,"E",$B164,YEAR(BT$121),MONTH(BT$121),DAY(BT$121),"01",2,"T","R")</f>
        <v>0</v>
      </c>
      <c r="BU164" s="5">
        <f>_xll.SBSAddInExcel.Functions.grpSaldo("BA","0000","MF",2,21030300000000,0,"E",$B164,YEAR(BU$121),MONTH(BU$121),DAY(BU$121),"01",2,"T","R")</f>
        <v>0</v>
      </c>
      <c r="BV164" s="5">
        <f>_xll.SBSAddInExcel.Functions.grpSaldo("BA","0000","MF",2,21030300000000,0,"E",$B164,YEAR(BV$121),MONTH(BV$121),DAY(BV$121),"01",2,"T","R")</f>
        <v>0</v>
      </c>
      <c r="BW164" s="5">
        <f>_xll.SBSAddInExcel.Functions.grpSaldo("BA","0000","MF",2,21030300000000,0,"E",$B164,YEAR(BW$121),MONTH(BW$121),DAY(BW$121),"01",2,"T","R")</f>
        <v>0</v>
      </c>
      <c r="BX164" s="5">
        <f>_xll.SBSAddInExcel.Functions.grpSaldo("BA","0000","MF",2,21030300000000,0,"E",$B164,YEAR(BX$121),MONTH(BX$121),DAY(BX$121),"01",2,"T","R")</f>
        <v>0</v>
      </c>
      <c r="BY164" s="5">
        <f>_xll.SBSAddInExcel.Functions.grpSaldo("BA","0000","MF",2,21030300000000,0,"E",$B164,YEAR(BY$121),MONTH(BY$121),DAY(BY$121),"01",2,"T","R")</f>
        <v>0</v>
      </c>
      <c r="BZ164" s="5">
        <f>_xll.SBSAddInExcel.Functions.grpSaldo("BA","0000","MF",2,21030300000000,0,"E",$B164,YEAR(BZ$121),MONTH(BZ$121),DAY(BZ$121),"01",2,"T","R")</f>
        <v>0</v>
      </c>
      <c r="CA164" s="5">
        <f>_xll.SBSAddInExcel.Functions.grpSaldo("BA","0000","MF",2,21030300000000,0,"E",$B164,YEAR(CA$121),MONTH(CA$121),DAY(CA$121),"01",2,"T","R")</f>
        <v>0</v>
      </c>
      <c r="CB164" s="5">
        <f>_xll.SBSAddInExcel.Functions.grpSaldo("BA","0000","MF",2,21030300000000,0,"E",$B164,YEAR(CB$121),MONTH(CB$121),DAY(CB$121),"01",2,"T","R")</f>
        <v>0</v>
      </c>
      <c r="CC164" s="5">
        <f>_xll.SBSAddInExcel.Functions.grpSaldo("BA","0000","MF",2,21030300000000,0,"E",$B164,YEAR(CC$121),MONTH(CC$121),DAY(CC$121),"01",2,"T","R")</f>
        <v>0</v>
      </c>
      <c r="CD164" s="5">
        <f>_xll.SBSAddInExcel.Functions.grpSaldo("BA","0000","MF",2,21030300000000,0,"E",$B164,YEAR(CD$121),MONTH(CD$121),DAY(CD$121),"01",2,"T","R")</f>
        <v>0</v>
      </c>
      <c r="CE164" s="5">
        <f>_xll.SBSAddInExcel.Functions.grpSaldo("BA","0000","MF",2,21030300000000,0,"E",$B164,YEAR(CE$121),MONTH(CE$121),DAY(CE$121),"01",2,"T","R")</f>
        <v>0</v>
      </c>
      <c r="CF164" s="5">
        <f>_xll.SBSAddInExcel.Functions.grpSaldo("BA","0000","MF",2,21030300000000,0,"E",$B164,YEAR(CF$121),MONTH(CF$121),DAY(CF$121),"01",2,"T","R")</f>
        <v>0</v>
      </c>
      <c r="CG164" s="5">
        <f>_xll.SBSAddInExcel.Functions.grpSaldo("BA","0000","MF",2,21030300000000,0,"E",$B164,YEAR(CG$121),MONTH(CG$121),DAY(CG$121),"01",2,"T","R")</f>
        <v>0</v>
      </c>
      <c r="CH164" s="5">
        <f>_xll.SBSAddInExcel.Functions.grpSaldo("BA","0000","MF",2,21030300000000,0,"E",$B164,YEAR(CH$121),MONTH(CH$121),DAY(CH$121),"01",2,"T","R")</f>
        <v>0</v>
      </c>
      <c r="CI164" s="5">
        <f>_xll.SBSAddInExcel.Functions.grpSaldo("BA","0000","MF",2,21030300000000,0,"E",$B164,YEAR(CI$121),MONTH(CI$121),DAY(CI$121),"01",2,"T","R")</f>
        <v>0</v>
      </c>
      <c r="CJ164" s="5">
        <f>_xll.SBSAddInExcel.Functions.grpSaldo("BA","0000","MF",2,21030300000000,0,"E",$B164,YEAR(CJ$121),MONTH(CJ$121),DAY(CJ$121),"01",2,"T","R")</f>
        <v>0</v>
      </c>
      <c r="CK164" s="5">
        <f>_xll.SBSAddInExcel.Functions.grpSaldo("BA","0000","MF",2,21030300000000,0,"E",$B164,YEAR(CK$121),MONTH(CK$121),DAY(CK$121),"01",2,"T","R")</f>
        <v>0</v>
      </c>
      <c r="CL164" s="5">
        <f>_xll.SBSAddInExcel.Functions.grpSaldo("BA","0000","MF",2,21030300000000,0,"E",$B164,YEAR(CL$121),MONTH(CL$121),DAY(CL$121),"01",2,"T","R")</f>
        <v>0</v>
      </c>
      <c r="CM164" s="5">
        <f>_xll.SBSAddInExcel.Functions.grpSaldo("BA","0000","MF",2,21030300000000,0,"E",$B164,YEAR(CM$121),MONTH(CM$121),DAY(CM$121),"01",2,"T","R")</f>
        <v>0</v>
      </c>
      <c r="CN164" s="5">
        <f>_xll.SBSAddInExcel.Functions.grpSaldo("BA","0000","MF",2,21030300000000,0,"E",$B164,YEAR(CN$121),MONTH(CN$121),DAY(CN$121),"01",2,"T","R")</f>
        <v>0</v>
      </c>
      <c r="CO164" s="5">
        <f>_xll.SBSAddInExcel.Functions.grpSaldo("BA","0000","MF",2,21030300000000,0,"E",$B164,YEAR(CO$121),MONTH(CO$121),DAY(CO$121),"01",2,"T","R")</f>
        <v>0</v>
      </c>
      <c r="CP164" s="5">
        <f>_xll.SBSAddInExcel.Functions.grpSaldo("BA","0000","MF",2,21030300000000,0,"E",$B164,YEAR(CP$121),MONTH(CP$121),DAY(CP$121),"01",2,"T","R")</f>
        <v>0</v>
      </c>
      <c r="CQ164" s="5">
        <f>_xll.SBSAddInExcel.Functions.grpSaldo("BA","0000","MF",2,21030300000000,0,"E",$B164,YEAR(CQ$121),MONTH(CQ$121),DAY(CQ$121),"01",2,"T","R")</f>
        <v>0</v>
      </c>
      <c r="CR164" s="5">
        <f>_xll.SBSAddInExcel.Functions.grpSaldo("BA","0000","MF",2,21030300000000,0,"E",$B164,YEAR(CR$121),MONTH(CR$121),DAY(CR$121),"01",2,"T","R")</f>
        <v>0</v>
      </c>
      <c r="CS164" s="5">
        <f>_xll.SBSAddInExcel.Functions.grpSaldo("BA","0000","MF",2,21030300000000,0,"E",$B164,YEAR(CS$121),MONTH(CS$121),DAY(CS$121),"01",2,"T","R")</f>
        <v>0</v>
      </c>
      <c r="CT164" s="5">
        <f>_xll.SBSAddInExcel.Functions.grpSaldo("BA","0000","MF",2,21030300000000,0,"E",$B164,YEAR(CT$121),MONTH(CT$121),DAY(CT$121),"01",2,"T","R")</f>
        <v>0</v>
      </c>
      <c r="CU164" s="5">
        <f>_xll.SBSAddInExcel.Functions.grpSaldo("BA","0000","MF",2,21030300000000,0,"E",$B164,YEAR(CU$121),MONTH(CU$121),DAY(CU$121),"01",2,"T","R")</f>
        <v>0</v>
      </c>
      <c r="CV164" s="5">
        <f>_xll.SBSAddInExcel.Functions.grpSaldo("BA","0000","MF",2,21030300000000,0,"E",$B164,YEAR(CV$121),MONTH(CV$121),DAY(CV$121),"01",2,"T","R")</f>
        <v>0</v>
      </c>
      <c r="CW164" s="5">
        <f>_xll.SBSAddInExcel.Functions.grpSaldo("BA","0000","MF",2,21030300000000,0,"E",$B164,YEAR(CW$121),MONTH(CW$121),DAY(CW$121),"01",2,"T","R")</f>
        <v>0</v>
      </c>
      <c r="CX164" s="5">
        <f>_xll.SBSAddInExcel.Functions.grpSaldo("BA","0000","MF",2,21030300000000,0,"E",$B164,YEAR(CX$121),MONTH(CX$121),DAY(CX$121),"01",2,"T","R")</f>
        <v>0</v>
      </c>
      <c r="CY164" s="5">
        <f>_xll.SBSAddInExcel.Functions.grpSaldo("BA","0000","MF",2,21030300000000,0,"E",$B164,YEAR(CY$121),MONTH(CY$121),DAY(CY$121),"01",2,"T","R")</f>
        <v>0</v>
      </c>
      <c r="CZ164" s="5">
        <f>_xll.SBSAddInExcel.Functions.grpSaldo("BA","0000","MF",2,21030300000000,0,"E",$B164,YEAR(CZ$121),MONTH(CZ$121),DAY(CZ$121),"01",2,"T","R")</f>
        <v>0</v>
      </c>
      <c r="DA164" s="5">
        <f>_xll.SBSAddInExcel.Functions.grpSaldo("BA","0000","MF",2,21030300000000,0,"E",$B164,YEAR(DA$121),MONTH(DA$121),DAY(DA$121),"01",2,"T","R")</f>
        <v>0</v>
      </c>
      <c r="DB164" s="5">
        <f>_xll.SBSAddInExcel.Functions.grpSaldo("BA","0000","MF",2,21030300000000,0,"E",$B164,YEAR(DB$121),MONTH(DB$121),DAY(DB$121),"01",2,"T","R")</f>
        <v>0</v>
      </c>
      <c r="DC164" s="5">
        <f>_xll.SBSAddInExcel.Functions.grpSaldo("BA","0000","MF",2,21030300000000,0,"E",$B164,YEAR(DC$121),MONTH(DC$121),DAY(DC$121),"01",2,"T","R")</f>
        <v>0</v>
      </c>
      <c r="DD164" s="5">
        <f>_xll.SBSAddInExcel.Functions.grpSaldo("BA","0000","MF",2,21030300000000,0,"E",$B164,YEAR(DD$121),MONTH(DD$121),DAY(DD$121),"01",2,"T","R")</f>
        <v>0</v>
      </c>
      <c r="DE164" s="5">
        <f>_xll.SBSAddInExcel.Functions.grpSaldo("BA","0000","MF",2,21030300000000,0,"E",$B164,YEAR(DE$121),MONTH(DE$121),DAY(DE$121),"01",2,"T","R")</f>
        <v>0</v>
      </c>
      <c r="DF164" s="5">
        <f>_xll.SBSAddInExcel.Functions.grpSaldo("BA","0000","MF",2,21030300000000,0,"E",$B164,YEAR(DF$121),MONTH(DF$121),DAY(DF$121),"01",2,"T","R")</f>
        <v>0</v>
      </c>
      <c r="DG164" s="5">
        <f>_xll.SBSAddInExcel.Functions.grpSaldo("BA","0000","MF",2,21030300000000,0,"E",$B164,YEAR(DG$121),MONTH(DG$121),DAY(DG$121),"01",2,"T","R")</f>
        <v>0</v>
      </c>
      <c r="DH164" s="5">
        <f>_xll.SBSAddInExcel.Functions.grpSaldo("BA","0000","MF",2,21030300000000,0,"E",$B164,YEAR(DH$121),MONTH(DH$121),DAY(DH$121),"01",2,"T","R")</f>
        <v>0</v>
      </c>
    </row>
    <row r="165" spans="2:112" x14ac:dyDescent="0.3">
      <c r="B165" s="56">
        <v>169</v>
      </c>
      <c r="C165" s="1" t="s">
        <v>288</v>
      </c>
      <c r="D165" s="5">
        <f>_xll.SBSAddInExcel.Functions.grpSaldo("BA","0000","MF",2,21030300000000,0,"E",$B165,YEAR(D$121),MONTH(D$121),DAY(D$121),"01",2,"T","R")</f>
        <v>39179676.280000001</v>
      </c>
      <c r="E165" s="5">
        <f>_xll.SBSAddInExcel.Functions.grpSaldo("BA","0000","MF",2,21030300000000,0,"E",$B165,YEAR(E$121),MONTH(E$121),DAY(E$121),"01",2,"T","R")</f>
        <v>41266101.710000001</v>
      </c>
      <c r="F165" s="5">
        <f>_xll.SBSAddInExcel.Functions.grpSaldo("BA","0000","MF",2,21030300000000,0,"E",$B165,YEAR(F$121),MONTH(F$121),DAY(F$121),"01",2,"T","R")</f>
        <v>42373142.719999999</v>
      </c>
      <c r="G165" s="5">
        <f>_xll.SBSAddInExcel.Functions.grpSaldo("BA","0000","MF",2,21030300000000,0,"E",$B165,YEAR(G$121),MONTH(G$121),DAY(G$121),"01",2,"T","R")</f>
        <v>43278510.490000002</v>
      </c>
      <c r="H165" s="5">
        <f>_xll.SBSAddInExcel.Functions.grpSaldo("BA","0000","MF",2,21030300000000,0,"E",$B165,YEAR(H$121),MONTH(H$121),DAY(H$121),"01",2,"T","R")</f>
        <v>43582562.799999997</v>
      </c>
      <c r="I165" s="5">
        <f>_xll.SBSAddInExcel.Functions.grpSaldo("BA","0000","MF",2,21030300000000,0,"E",$B165,YEAR(I$121),MONTH(I$121),DAY(I$121),"01",2,"T","R")</f>
        <v>45194044.359999999</v>
      </c>
      <c r="J165" s="5">
        <f>_xll.SBSAddInExcel.Functions.grpSaldo("BA","0000","MF",2,21030300000000,0,"E",$B165,YEAR(J$121),MONTH(J$121),DAY(J$121),"01",2,"T","R")</f>
        <v>46034510.549999997</v>
      </c>
      <c r="K165" s="5">
        <f>_xll.SBSAddInExcel.Functions.grpSaldo("BA","0000","MF",2,21030300000000,0,"E",$B165,YEAR(K$121),MONTH(K$121),DAY(K$121),"01",2,"T","R")</f>
        <v>46436196.289999999</v>
      </c>
      <c r="L165" s="5">
        <f>_xll.SBSAddInExcel.Functions.grpSaldo("BA","0000","MF",2,21030300000000,0,"E",$B165,YEAR(L$121),MONTH(L$121),DAY(L$121),"01",2,"T","R")</f>
        <v>47252964.840000004</v>
      </c>
      <c r="M165" s="5">
        <f>_xll.SBSAddInExcel.Functions.grpSaldo("BA","0000","MF",2,21030300000000,0,"E",$B165,YEAR(M$121),MONTH(M$121),DAY(M$121),"01",2,"T","R")</f>
        <v>48073259.299999997</v>
      </c>
      <c r="N165" s="5">
        <f>_xll.SBSAddInExcel.Functions.grpSaldo("BA","0000","MF",2,21030300000000,0,"E",$B165,YEAR(N$121),MONTH(N$121),DAY(N$121),"01",2,"T","R")</f>
        <v>49932227.060000002</v>
      </c>
      <c r="O165" s="5">
        <f>_xll.SBSAddInExcel.Functions.grpSaldo("BA","0000","MF",2,21030300000000,0,"E",$B165,YEAR(O$121),MONTH(O$121),DAY(O$121),"01",2,"T","R")</f>
        <v>50605702.780000001</v>
      </c>
      <c r="P165" s="5">
        <f>_xll.SBSAddInExcel.Functions.grpSaldo("BA","0000","MF",2,21030300000000,0,"E",$B165,YEAR(P$121),MONTH(P$121),DAY(P$121),"01",2,"T","R")</f>
        <v>52737978.460000001</v>
      </c>
      <c r="Q165" s="5">
        <f>_xll.SBSAddInExcel.Functions.grpSaldo("BA","0000","MF",2,21030300000000,0,"E",$B165,YEAR(Q$121),MONTH(Q$121),DAY(Q$121),"01",2,"T","R")</f>
        <v>54754190.479999997</v>
      </c>
      <c r="R165" s="5">
        <f>_xll.SBSAddInExcel.Functions.grpSaldo("BA","0000","MF",2,21030300000000,0,"E",$B165,YEAR(R$121),MONTH(R$121),DAY(R$121),"01",2,"T","R")</f>
        <v>56804790.57</v>
      </c>
      <c r="S165" s="5">
        <f>_xll.SBSAddInExcel.Functions.grpSaldo("BA","0000","MF",2,21030300000000,0,"E",$B165,YEAR(S$121),MONTH(S$121),DAY(S$121),"01",2,"T","R")</f>
        <v>59250136.299999997</v>
      </c>
      <c r="T165" s="5">
        <f>_xll.SBSAddInExcel.Functions.grpSaldo("BA","0000","MF",2,21030300000000,0,"E",$B165,YEAR(T$121),MONTH(T$121),DAY(T$121),"01",2,"T","R")</f>
        <v>59605552.5</v>
      </c>
      <c r="U165" s="5">
        <f>_xll.SBSAddInExcel.Functions.grpSaldo("BA","0000","MF",2,21030300000000,0,"E",$B165,YEAR(U$121),MONTH(U$121),DAY(U$121),"01",2,"T","R")</f>
        <v>60946032.920000002</v>
      </c>
      <c r="V165" s="5">
        <f>_xll.SBSAddInExcel.Functions.grpSaldo("BA","0000","MF",2,21030300000000,0,"E",$B165,YEAR(V$121),MONTH(V$121),DAY(V$121),"01",2,"T","R")</f>
        <v>61912016.890000001</v>
      </c>
      <c r="W165" s="5">
        <f>_xll.SBSAddInExcel.Functions.grpSaldo("BA","0000","MF",2,21030300000000,0,"E",$B165,YEAR(W$121),MONTH(W$121),DAY(W$121),"01",2,"T","R")</f>
        <v>62617985.060000002</v>
      </c>
      <c r="X165" s="5">
        <f>_xll.SBSAddInExcel.Functions.grpSaldo("BA","0000","MF",2,21030300000000,0,"E",$B165,YEAR(X$121),MONTH(X$121),DAY(X$121),"01",2,"T","R")</f>
        <v>62608594.890000001</v>
      </c>
      <c r="Y165" s="5">
        <f>_xll.SBSAddInExcel.Functions.grpSaldo("BA","0000","MF",2,21030300000000,0,"E",$B165,YEAR(Y$121),MONTH(Y$121),DAY(Y$121),"01",2,"T","R")</f>
        <v>62834461.770000003</v>
      </c>
      <c r="Z165" s="5">
        <f>_xll.SBSAddInExcel.Functions.grpSaldo("BA","0000","MF",2,21030300000000,0,"E",$B165,YEAR(Z$121),MONTH(Z$121),DAY(Z$121),"01",2,"T","R")</f>
        <v>63335097.82</v>
      </c>
      <c r="AA165" s="5">
        <f>_xll.SBSAddInExcel.Functions.grpSaldo("BA","0000","MF",2,21030300000000,0,"E",$B165,YEAR(AA$121),MONTH(AA$121),DAY(AA$121),"01",2,"T","R")</f>
        <v>62760536.219999999</v>
      </c>
      <c r="AB165" s="5">
        <f>_xll.SBSAddInExcel.Functions.grpSaldo("BA","0000","MF",2,21030300000000,0,"E",$B165,YEAR(AB$121),MONTH(AB$121),DAY(AB$121),"01",2,"T","R")</f>
        <v>60883461.299999997</v>
      </c>
      <c r="AC165" s="5">
        <f>_xll.SBSAddInExcel.Functions.grpSaldo("BA","0000","MF",2,21030300000000,0,"E",$B165,YEAR(AC$121),MONTH(AC$121),DAY(AC$121),"01",2,"T","R")</f>
        <v>62036440.490000002</v>
      </c>
      <c r="AD165" s="5">
        <f>_xll.SBSAddInExcel.Functions.grpSaldo("BA","0000","MF",2,21030300000000,0,"E",$B165,YEAR(AD$121),MONTH(AD$121),DAY(AD$121),"01",2,"T","R")</f>
        <v>62034414.710000001</v>
      </c>
      <c r="AE165" s="5">
        <f>_xll.SBSAddInExcel.Functions.grpSaldo("BA","0000","MF",2,21030300000000,0,"E",$B165,YEAR(AE$121),MONTH(AE$121),DAY(AE$121),"01",2,"T","R")</f>
        <v>62281673.909999996</v>
      </c>
      <c r="AF165" s="5">
        <f>_xll.SBSAddInExcel.Functions.grpSaldo("BA","0000","MF",2,21030300000000,0,"E",$B165,YEAR(AF$121),MONTH(AF$121),DAY(AF$121),"01",2,"T","R")</f>
        <v>62969034.549999997</v>
      </c>
      <c r="AG165" s="5">
        <f>_xll.SBSAddInExcel.Functions.grpSaldo("BA","0000","MF",2,21030300000000,0,"E",$B165,YEAR(AG$121),MONTH(AG$121),DAY(AG$121),"01",2,"T","R")</f>
        <v>64192363.390000001</v>
      </c>
      <c r="AH165" s="5">
        <f>_xll.SBSAddInExcel.Functions.grpSaldo("BA","0000","MF",2,21030300000000,0,"E",$B165,YEAR(AH$121),MONTH(AH$121),DAY(AH$121),"01",2,"T","R")</f>
        <v>64979650</v>
      </c>
      <c r="AI165" s="5">
        <f>_xll.SBSAddInExcel.Functions.grpSaldo("BA","0000","MF",2,21030300000000,0,"E",$B165,YEAR(AI$121),MONTH(AI$121),DAY(AI$121),"01",2,"T","R")</f>
        <v>68996587.549999997</v>
      </c>
      <c r="AJ165" s="5">
        <f>_xll.SBSAddInExcel.Functions.grpSaldo("BA","0000","MF",2,21030300000000,0,"E",$B165,YEAR(AJ$121),MONTH(AJ$121),DAY(AJ$121),"01",2,"T","R")</f>
        <v>70422968.530000001</v>
      </c>
      <c r="AK165" s="5">
        <f>_xll.SBSAddInExcel.Functions.grpSaldo("BA","0000","MF",2,21030300000000,0,"E",$B165,YEAR(AK$121),MONTH(AK$121),DAY(AK$121),"01",2,"T","R")</f>
        <v>70686060.980000004</v>
      </c>
      <c r="AL165" s="5">
        <f>_xll.SBSAddInExcel.Functions.grpSaldo("BA","0000","MF",2,21030300000000,0,"E",$B165,YEAR(AL$121),MONTH(AL$121),DAY(AL$121),"01",2,"T","R")</f>
        <v>72219125.819999993</v>
      </c>
      <c r="AM165" s="5">
        <f>_xll.SBSAddInExcel.Functions.grpSaldo("BA","0000","MF",2,21030300000000,0,"E",$B165,YEAR(AM$121),MONTH(AM$121),DAY(AM$121),"01",2,"T","R")</f>
        <v>72366473.909999996</v>
      </c>
      <c r="AN165" s="5">
        <f>_xll.SBSAddInExcel.Functions.grpSaldo("BA","0000","MF",2,21030300000000,0,"E",$B165,YEAR(AN$121),MONTH(AN$121),DAY(AN$121),"01",2,"T","R")</f>
        <v>72471239.700000003</v>
      </c>
      <c r="AO165" s="5">
        <f>_xll.SBSAddInExcel.Functions.grpSaldo("BA","0000","MF",2,21030300000000,0,"E",$B165,YEAR(AO$121),MONTH(AO$121),DAY(AO$121),"01",2,"T","R")</f>
        <v>77617974.590000004</v>
      </c>
      <c r="AP165" s="5">
        <f>_xll.SBSAddInExcel.Functions.grpSaldo("BA","0000","MF",2,21030300000000,0,"E",$B165,YEAR(AP$121),MONTH(AP$121),DAY(AP$121),"01",2,"T","R")</f>
        <v>81914472.209999993</v>
      </c>
      <c r="AQ165" s="5">
        <f>_xll.SBSAddInExcel.Functions.grpSaldo("BA","0000","MF",2,21030300000000,0,"E",$B165,YEAR(AQ$121),MONTH(AQ$121),DAY(AQ$121),"01",2,"T","R")</f>
        <v>86164640.569999993</v>
      </c>
      <c r="AR165" s="5">
        <f>_xll.SBSAddInExcel.Functions.grpSaldo("BA","0000","MF",2,21030300000000,0,"E",$B165,YEAR(AR$121),MONTH(AR$121),DAY(AR$121),"01",2,"T","R")</f>
        <v>88301744.200000003</v>
      </c>
      <c r="AS165" s="5">
        <f>_xll.SBSAddInExcel.Functions.grpSaldo("BA","0000","MF",2,21030300000000,0,"E",$B165,YEAR(AS$121),MONTH(AS$121),DAY(AS$121),"01",2,"T","R")</f>
        <v>87941253.25</v>
      </c>
      <c r="AT165" s="5">
        <f>_xll.SBSAddInExcel.Functions.grpSaldo("BA","0000","MF",2,21030300000000,0,"E",$B165,YEAR(AT$121),MONTH(AT$121),DAY(AT$121),"01",2,"T","R")</f>
        <v>90235801.030000001</v>
      </c>
      <c r="AU165" s="5">
        <f>_xll.SBSAddInExcel.Functions.grpSaldo("BA","0000","MF",2,21030300000000,0,"E",$B165,YEAR(AU$121),MONTH(AU$121),DAY(AU$121),"01",2,"T","R")</f>
        <v>91581808.310000002</v>
      </c>
      <c r="AV165" s="5">
        <f>_xll.SBSAddInExcel.Functions.grpSaldo("BA","0000","MF",2,21030300000000,0,"E",$B165,YEAR(AV$121),MONTH(AV$121),DAY(AV$121),"01",2,"T","R")</f>
        <v>96120413.129999995</v>
      </c>
      <c r="AW165" s="5">
        <f>_xll.SBSAddInExcel.Functions.grpSaldo("BA","0000","MF",2,21030300000000,0,"E",$B165,YEAR(AW$121),MONTH(AW$121),DAY(AW$121),"01",2,"T","R")</f>
        <v>98027790.269999996</v>
      </c>
      <c r="AX165" s="5">
        <f>_xll.SBSAddInExcel.Functions.grpSaldo("BA","0000","MF",2,21030300000000,0,"E",$B165,YEAR(AX$121),MONTH(AX$121),DAY(AX$121),"01",2,"T","R")</f>
        <v>98006007.079999998</v>
      </c>
      <c r="AY165" s="5">
        <f>_xll.SBSAddInExcel.Functions.grpSaldo("BA","0000","MF",2,21030300000000,0,"E",$B165,YEAR(AY$121),MONTH(AY$121),DAY(AY$121),"01",2,"T","R")</f>
        <v>98933392.120000005</v>
      </c>
      <c r="AZ165" s="5">
        <f>_xll.SBSAddInExcel.Functions.grpSaldo("BA","0000","MF",2,21030300000000,0,"E",$B165,YEAR(AZ$121),MONTH(AZ$121),DAY(AZ$121),"01",2,"T","R")</f>
        <v>101988557.76000001</v>
      </c>
      <c r="BA165" s="5">
        <f>_xll.SBSAddInExcel.Functions.grpSaldo("BA","0000","MF",2,21030300000000,0,"E",$B165,YEAR(BA$121),MONTH(BA$121),DAY(BA$121),"01",2,"T","R")</f>
        <v>101606297.34</v>
      </c>
      <c r="BB165" s="5">
        <f>_xll.SBSAddInExcel.Functions.grpSaldo("BA","0000","MF",2,21030300000000,0,"E",$B165,YEAR(BB$121),MONTH(BB$121),DAY(BB$121),"01",2,"T","R")</f>
        <v>100702415.83</v>
      </c>
      <c r="BC165" s="5">
        <f>_xll.SBSAddInExcel.Functions.grpSaldo("BA","0000","MF",2,21030300000000,0,"E",$B165,YEAR(BC$121),MONTH(BC$121),DAY(BC$121),"01",2,"T","R")</f>
        <v>100857031.58</v>
      </c>
      <c r="BD165" s="5">
        <f>_xll.SBSAddInExcel.Functions.grpSaldo("BA","0000","MF",2,21030300000000,0,"E",$B165,YEAR(BD$121),MONTH(BD$121),DAY(BD$121),"01",2,"T","R")</f>
        <v>103215479.34999999</v>
      </c>
      <c r="BE165" s="5">
        <f>_xll.SBSAddInExcel.Functions.grpSaldo("BA","0000","MF",2,21030300000000,0,"E",$B165,YEAR(BE$121),MONTH(BE$121),DAY(BE$121),"01",2,"T","R")</f>
        <v>104627366.08</v>
      </c>
      <c r="BF165" s="5">
        <f>_xll.SBSAddInExcel.Functions.grpSaldo("BA","0000","MF",2,21030300000000,0,"E",$B165,YEAR(BF$121),MONTH(BF$121),DAY(BF$121),"01",2,"T","R")</f>
        <v>106235690.01000001</v>
      </c>
      <c r="BG165" s="5">
        <f>_xll.SBSAddInExcel.Functions.grpSaldo("BA","0000","MF",2,21030300000000,0,"E",$B165,YEAR(BG$121),MONTH(BG$121),DAY(BG$121),"01",2,"T","R")</f>
        <v>105596330.59</v>
      </c>
      <c r="BH165" s="5">
        <f>_xll.SBSAddInExcel.Functions.grpSaldo("BA","0000","MF",2,21030300000000,0,"E",$B165,YEAR(BH$121),MONTH(BH$121),DAY(BH$121),"01",2,"T","R")</f>
        <v>105206088.15000001</v>
      </c>
      <c r="BI165" s="5">
        <f>_xll.SBSAddInExcel.Functions.grpSaldo("BA","0000","MF",2,21030300000000,0,"E",$B165,YEAR(BI$121),MONTH(BI$121),DAY(BI$121),"01",2,"T","R")</f>
        <v>105621688.56</v>
      </c>
      <c r="BJ165" s="5">
        <f>_xll.SBSAddInExcel.Functions.grpSaldo("BA","0000","MF",2,21030300000000,0,"E",$B165,YEAR(BJ$121),MONTH(BJ$121),DAY(BJ$121),"01",2,"T","R")</f>
        <v>105776490.53</v>
      </c>
      <c r="BK165" s="5">
        <f>_xll.SBSAddInExcel.Functions.grpSaldo("BA","0000","MF",2,21030300000000,0,"E",$B165,YEAR(BK$121),MONTH(BK$121),DAY(BK$121),"01",2,"T","R")</f>
        <v>104803077.3</v>
      </c>
      <c r="BL165" s="5">
        <f>_xll.SBSAddInExcel.Functions.grpSaldo("BA","0000","MF",2,21030300000000,0,"E",$B165,YEAR(BL$121),MONTH(BL$121),DAY(BL$121),"01",2,"T","R")</f>
        <v>102444897.53</v>
      </c>
      <c r="BM165" s="5">
        <f>_xll.SBSAddInExcel.Functions.grpSaldo("BA","0000","MF",2,21030300000000,0,"E",$B165,YEAR(BM$121),MONTH(BM$121),DAY(BM$121),"01",2,"T","R")</f>
        <v>99942132.450000003</v>
      </c>
      <c r="BN165" s="5">
        <f>_xll.SBSAddInExcel.Functions.grpSaldo("BA","0000","MF",2,21030300000000,0,"E",$B165,YEAR(BN$121),MONTH(BN$121),DAY(BN$121),"01",2,"T","R")</f>
        <v>98124572.75</v>
      </c>
      <c r="BO165" s="5">
        <f>_xll.SBSAddInExcel.Functions.grpSaldo("BA","0000","MF",2,21030300000000,0,"E",$B165,YEAR(BO$121),MONTH(BO$121),DAY(BO$121),"01",2,"T","R")</f>
        <v>95150682.980000004</v>
      </c>
      <c r="BP165" s="5">
        <f>_xll.SBSAddInExcel.Functions.grpSaldo("BA","0000","MF",2,21030300000000,0,"E",$B165,YEAR(BP$121),MONTH(BP$121),DAY(BP$121),"01",2,"T","R")</f>
        <v>91960311.400000006</v>
      </c>
      <c r="BQ165" s="5">
        <f>_xll.SBSAddInExcel.Functions.grpSaldo("BA","0000","MF",2,21030300000000,0,"E",$B165,YEAR(BQ$121),MONTH(BQ$121),DAY(BQ$121),"01",2,"T","R")</f>
        <v>93396142.849999994</v>
      </c>
      <c r="BR165" s="5">
        <f>_xll.SBSAddInExcel.Functions.grpSaldo("BA","0000","MF",2,21030300000000,0,"E",$B165,YEAR(BR$121),MONTH(BR$121),DAY(BR$121),"01",2,"T","R")</f>
        <v>92817008.189999998</v>
      </c>
      <c r="BS165" s="5">
        <f>_xll.SBSAddInExcel.Functions.grpSaldo("BA","0000","MF",2,21030300000000,0,"E",$B165,YEAR(BS$121),MONTH(BS$121),DAY(BS$121),"01",2,"T","R")</f>
        <v>95760032.409999996</v>
      </c>
      <c r="BT165" s="5">
        <f>_xll.SBSAddInExcel.Functions.grpSaldo("BA","0000","MF",2,21030300000000,0,"E",$B165,YEAR(BT$121),MONTH(BT$121),DAY(BT$121),"01",2,"T","R")</f>
        <v>98751933.260000005</v>
      </c>
      <c r="BU165" s="5">
        <f>_xll.SBSAddInExcel.Functions.grpSaldo("BA","0000","MF",2,21030300000000,0,"E",$B165,YEAR(BU$121),MONTH(BU$121),DAY(BU$121),"01",2,"T","R")</f>
        <v>101425925.45</v>
      </c>
      <c r="BV165" s="5">
        <f>_xll.SBSAddInExcel.Functions.grpSaldo("BA","0000","MF",2,21030300000000,0,"E",$B165,YEAR(BV$121),MONTH(BV$121),DAY(BV$121),"01",2,"T","R")</f>
        <v>104695251.26000001</v>
      </c>
      <c r="BW165" s="5">
        <f>_xll.SBSAddInExcel.Functions.grpSaldo("BA","0000","MF",2,21030300000000,0,"E",$B165,YEAR(BW$121),MONTH(BW$121),DAY(BW$121),"01",2,"T","R")</f>
        <v>111705495.61</v>
      </c>
      <c r="BX165" s="5">
        <f>_xll.SBSAddInExcel.Functions.grpSaldo("BA","0000","MF",2,21030300000000,0,"E",$B165,YEAR(BX$121),MONTH(BX$121),DAY(BX$121),"01",2,"T","R")</f>
        <v>120229629.97</v>
      </c>
      <c r="BY165" s="5">
        <f>_xll.SBSAddInExcel.Functions.grpSaldo("BA","0000","MF",2,21030300000000,0,"E",$B165,YEAR(BY$121),MONTH(BY$121),DAY(BY$121),"01",2,"T","R")</f>
        <v>134666261.06999999</v>
      </c>
      <c r="BZ165" s="5">
        <f>_xll.SBSAddInExcel.Functions.grpSaldo("BA","0000","MF",2,21030300000000,0,"E",$B165,YEAR(BZ$121),MONTH(BZ$121),DAY(BZ$121),"01",2,"T","R")</f>
        <v>146537725.59</v>
      </c>
      <c r="CA165" s="5">
        <f>_xll.SBSAddInExcel.Functions.grpSaldo("BA","0000","MF",2,21030300000000,0,"E",$B165,YEAR(CA$121),MONTH(CA$121),DAY(CA$121),"01",2,"T","R")</f>
        <v>172889635.18000001</v>
      </c>
      <c r="CB165" s="5">
        <f>_xll.SBSAddInExcel.Functions.grpSaldo("BA","0000","MF",2,21030300000000,0,"E",$B165,YEAR(CB$121),MONTH(CB$121),DAY(CB$121),"01",2,"T","R")</f>
        <v>194131311.40000001</v>
      </c>
      <c r="CC165" s="5">
        <f>_xll.SBSAddInExcel.Functions.grpSaldo("BA","0000","MF",2,21030300000000,0,"E",$B165,YEAR(CC$121),MONTH(CC$121),DAY(CC$121),"01",2,"T","R")</f>
        <v>210364030.31999999</v>
      </c>
      <c r="CD165" s="5">
        <f>_xll.SBSAddInExcel.Functions.grpSaldo("BA","0000","MF",2,21030300000000,0,"E",$B165,YEAR(CD$121),MONTH(CD$121),DAY(CD$121),"01",2,"T","R")</f>
        <v>234636827.22</v>
      </c>
      <c r="CE165" s="5">
        <f>_xll.SBSAddInExcel.Functions.grpSaldo("BA","0000","MF",2,21030300000000,0,"E",$B165,YEAR(CE$121),MONTH(CE$121),DAY(CE$121),"01",2,"T","R")</f>
        <v>268313770.90000001</v>
      </c>
      <c r="CF165" s="5">
        <f>_xll.SBSAddInExcel.Functions.grpSaldo("BA","0000","MF",2,21030300000000,0,"E",$B165,YEAR(CF$121),MONTH(CF$121),DAY(CF$121),"01",2,"T","R")</f>
        <v>280841171.76999998</v>
      </c>
      <c r="CG165" s="5">
        <f>_xll.SBSAddInExcel.Functions.grpSaldo("BA","0000","MF",2,21030300000000,0,"E",$B165,YEAR(CG$121),MONTH(CG$121),DAY(CG$121),"01",2,"T","R")</f>
        <v>296013336.23000002</v>
      </c>
      <c r="CH165" s="5">
        <f>_xll.SBSAddInExcel.Functions.grpSaldo("BA","0000","MF",2,21030300000000,0,"E",$B165,YEAR(CH$121),MONTH(CH$121),DAY(CH$121),"01",2,"T","R")</f>
        <v>310140092.24000001</v>
      </c>
      <c r="CI165" s="5">
        <f>_xll.SBSAddInExcel.Functions.grpSaldo("BA","0000","MF",2,21030300000000,0,"E",$B165,YEAR(CI$121),MONTH(CI$121),DAY(CI$121),"01",2,"T","R")</f>
        <v>310506957.94999999</v>
      </c>
      <c r="CJ165" s="5">
        <f>_xll.SBSAddInExcel.Functions.grpSaldo("BA","0000","MF",2,21030300000000,0,"E",$B165,YEAR(CJ$121),MONTH(CJ$121),DAY(CJ$121),"01",2,"T","R")</f>
        <v>314903244.94</v>
      </c>
      <c r="CK165" s="5">
        <f>_xll.SBSAddInExcel.Functions.grpSaldo("BA","0000","MF",2,21030300000000,0,"E",$B165,YEAR(CK$121),MONTH(CK$121),DAY(CK$121),"01",2,"T","R")</f>
        <v>311526914.31999999</v>
      </c>
      <c r="CL165" s="5">
        <f>_xll.SBSAddInExcel.Functions.grpSaldo("BA","0000","MF",2,21030300000000,0,"E",$B165,YEAR(CL$121),MONTH(CL$121),DAY(CL$121),"01",2,"T","R")</f>
        <v>308794172.89999998</v>
      </c>
      <c r="CM165" s="5">
        <f>_xll.SBSAddInExcel.Functions.grpSaldo("BA","0000","MF",2,21030300000000,0,"E",$B165,YEAR(CM$121),MONTH(CM$121),DAY(CM$121),"01",2,"T","R")</f>
        <v>312079474.86000001</v>
      </c>
      <c r="CN165" s="5">
        <f>_xll.SBSAddInExcel.Functions.grpSaldo("BA","0000","MF",2,21030300000000,0,"E",$B165,YEAR(CN$121),MONTH(CN$121),DAY(CN$121),"01",2,"T","R")</f>
        <v>316088721.88</v>
      </c>
      <c r="CO165" s="5">
        <f>_xll.SBSAddInExcel.Functions.grpSaldo("BA","0000","MF",2,21030300000000,0,"E",$B165,YEAR(CO$121),MONTH(CO$121),DAY(CO$121),"01",2,"T","R")</f>
        <v>324174935.69999999</v>
      </c>
      <c r="CP165" s="5">
        <f>_xll.SBSAddInExcel.Functions.grpSaldo("BA","0000","MF",2,21030300000000,0,"E",$B165,YEAR(CP$121),MONTH(CP$121),DAY(CP$121),"01",2,"T","R")</f>
        <v>332973988.62</v>
      </c>
      <c r="CQ165" s="5">
        <f>_xll.SBSAddInExcel.Functions.grpSaldo("BA","0000","MF",2,21030300000000,0,"E",$B165,YEAR(CQ$121),MONTH(CQ$121),DAY(CQ$121),"01",2,"T","R")</f>
        <v>341008178.72000003</v>
      </c>
      <c r="CR165" s="5">
        <f>_xll.SBSAddInExcel.Functions.grpSaldo("BA","0000","MF",2,21030300000000,0,"E",$B165,YEAR(CR$121),MONTH(CR$121),DAY(CR$121),"01",2,"T","R")</f>
        <v>349768853.50999999</v>
      </c>
      <c r="CS165" s="5">
        <f>_xll.SBSAddInExcel.Functions.grpSaldo("BA","0000","MF",2,21030300000000,0,"E",$B165,YEAR(CS$121),MONTH(CS$121),DAY(CS$121),"01",2,"T","R")</f>
        <v>363019693.60000002</v>
      </c>
      <c r="CT165" s="5">
        <f>_xll.SBSAddInExcel.Functions.grpSaldo("BA","0000","MF",2,21030300000000,0,"E",$B165,YEAR(CT$121),MONTH(CT$121),DAY(CT$121),"01",2,"T","R")</f>
        <v>372680792.33999997</v>
      </c>
      <c r="CU165" s="5">
        <f>_xll.SBSAddInExcel.Functions.grpSaldo("BA","0000","MF",2,21030300000000,0,"E",$B165,YEAR(CU$121),MONTH(CU$121),DAY(CU$121),"01",2,"T","R")</f>
        <v>380899334.76999998</v>
      </c>
      <c r="CV165" s="5">
        <f>_xll.SBSAddInExcel.Functions.grpSaldo("BA","0000","MF",2,21030300000000,0,"E",$B165,YEAR(CV$121),MONTH(CV$121),DAY(CV$121),"01",2,"T","R")</f>
        <v>390029508.74000001</v>
      </c>
      <c r="CW165" s="5">
        <f>_xll.SBSAddInExcel.Functions.grpSaldo("BA","0000","MF",2,21030300000000,0,"E",$B165,YEAR(CW$121),MONTH(CW$121),DAY(CW$121),"01",2,"T","R")</f>
        <v>405469147.22000003</v>
      </c>
      <c r="CX165" s="5">
        <f>_xll.SBSAddInExcel.Functions.grpSaldo("BA","0000","MF",2,21030300000000,0,"E",$B165,YEAR(CX$121),MONTH(CX$121),DAY(CX$121),"01",2,"T","R")</f>
        <v>409376213.01999998</v>
      </c>
      <c r="CY165" s="5">
        <f>_xll.SBSAddInExcel.Functions.grpSaldo("BA","0000","MF",2,21030300000000,0,"E",$B165,YEAR(CY$121),MONTH(CY$121),DAY(CY$121),"01",2,"T","R")</f>
        <v>402141403.92000002</v>
      </c>
      <c r="CZ165" s="5">
        <f>_xll.SBSAddInExcel.Functions.grpSaldo("BA","0000","MF",2,21030300000000,0,"E",$B165,YEAR(CZ$121),MONTH(CZ$121),DAY(CZ$121),"01",2,"T","R")</f>
        <v>400515792.27999997</v>
      </c>
      <c r="DA165" s="5">
        <f>_xll.SBSAddInExcel.Functions.grpSaldo("BA","0000","MF",2,21030300000000,0,"E",$B165,YEAR(DA$121),MONTH(DA$121),DAY(DA$121),"01",2,"T","R")</f>
        <v>398207802.06999999</v>
      </c>
      <c r="DB165" s="5">
        <f>_xll.SBSAddInExcel.Functions.grpSaldo("BA","0000","MF",2,21030300000000,0,"E",$B165,YEAR(DB$121),MONTH(DB$121),DAY(DB$121),"01",2,"T","R")</f>
        <v>394221665.83999997</v>
      </c>
      <c r="DC165" s="5">
        <f>_xll.SBSAddInExcel.Functions.grpSaldo("BA","0000","MF",2,21030300000000,0,"E",$B165,YEAR(DC$121),MONTH(DC$121),DAY(DC$121),"01",2,"T","R")</f>
        <v>387273251.81</v>
      </c>
      <c r="DD165" s="5">
        <f>_xll.SBSAddInExcel.Functions.grpSaldo("BA","0000","MF",2,21030300000000,0,"E",$B165,YEAR(DD$121),MONTH(DD$121),DAY(DD$121),"01",2,"T","R")</f>
        <v>384572117.48000002</v>
      </c>
      <c r="DE165" s="5">
        <f>_xll.SBSAddInExcel.Functions.grpSaldo("BA","0000","MF",2,21030300000000,0,"E",$B165,YEAR(DE$121),MONTH(DE$121),DAY(DE$121),"01",2,"T","R")</f>
        <v>379327948.38</v>
      </c>
      <c r="DF165" s="5">
        <f>_xll.SBSAddInExcel.Functions.grpSaldo("BA","0000","MF",2,21030300000000,0,"E",$B165,YEAR(DF$121),MONTH(DF$121),DAY(DF$121),"01",2,"T","R")</f>
        <v>378494354.66000003</v>
      </c>
      <c r="DG165" s="5">
        <f>_xll.SBSAddInExcel.Functions.grpSaldo("BA","0000","MF",2,21030300000000,0,"E",$B165,YEAR(DG$121),MONTH(DG$121),DAY(DG$121),"01",2,"T","R")</f>
        <v>377164749.01999998</v>
      </c>
      <c r="DH165" s="5">
        <f>_xll.SBSAddInExcel.Functions.grpSaldo("BA","0000","MF",2,21030300000000,0,"E",$B165,YEAR(DH$121),MONTH(DH$121),DAY(DH$121),"01",2,"T","R")</f>
        <v>371057618.88</v>
      </c>
    </row>
    <row r="166" spans="2:112" x14ac:dyDescent="0.3">
      <c r="B166" s="56">
        <v>170</v>
      </c>
      <c r="C166" s="1" t="s">
        <v>291</v>
      </c>
      <c r="D166" s="5">
        <f>_xll.SBSAddInExcel.Functions.grpSaldo("BA","0000","MF",2,21030300000000,0,"E",$B166,YEAR(D$121),MONTH(D$121),DAY(D$121),"01",2,"T","R")</f>
        <v>29772611.93</v>
      </c>
      <c r="E166" s="5">
        <f>_xll.SBSAddInExcel.Functions.grpSaldo("BA","0000","MF",2,21030300000000,0,"E",$B166,YEAR(E$121),MONTH(E$121),DAY(E$121),"01",2,"T","R")</f>
        <v>31266797.43</v>
      </c>
      <c r="F166" s="5">
        <f>_xll.SBSAddInExcel.Functions.grpSaldo("BA","0000","MF",2,21030300000000,0,"E",$B166,YEAR(F$121),MONTH(F$121),DAY(F$121),"01",2,"T","R")</f>
        <v>33616163.560000002</v>
      </c>
      <c r="G166" s="5">
        <f>_xll.SBSAddInExcel.Functions.grpSaldo("BA","0000","MF",2,21030300000000,0,"E",$B166,YEAR(G$121),MONTH(G$121),DAY(G$121),"01",2,"T","R")</f>
        <v>35923108.240000002</v>
      </c>
      <c r="H166" s="5">
        <f>_xll.SBSAddInExcel.Functions.grpSaldo("BA","0000","MF",2,21030300000000,0,"E",$B166,YEAR(H$121),MONTH(H$121),DAY(H$121),"01",2,"T","R")</f>
        <v>38508917.270000003</v>
      </c>
      <c r="I166" s="5">
        <f>_xll.SBSAddInExcel.Functions.grpSaldo("BA","0000","MF",2,21030300000000,0,"E",$B166,YEAR(I$121),MONTH(I$121),DAY(I$121),"01",2,"T","R")</f>
        <v>40984784.990000002</v>
      </c>
      <c r="J166" s="5">
        <f>_xll.SBSAddInExcel.Functions.grpSaldo("BA","0000","MF",2,21030300000000,0,"E",$B166,YEAR(J$121),MONTH(J$121),DAY(J$121),"01",2,"T","R")</f>
        <v>43803437.18</v>
      </c>
      <c r="K166" s="5">
        <f>_xll.SBSAddInExcel.Functions.grpSaldo("BA","0000","MF",2,21030300000000,0,"E",$B166,YEAR(K$121),MONTH(K$121),DAY(K$121),"01",2,"T","R")</f>
        <v>44189787.979999997</v>
      </c>
      <c r="L166" s="5">
        <f>_xll.SBSAddInExcel.Functions.grpSaldo("BA","0000","MF",2,21030300000000,0,"E",$B166,YEAR(L$121),MONTH(L$121),DAY(L$121),"01",2,"T","R")</f>
        <v>45475172.159999996</v>
      </c>
      <c r="M166" s="5">
        <f>_xll.SBSAddInExcel.Functions.grpSaldo("BA","0000","MF",2,21030300000000,0,"E",$B166,YEAR(M$121),MONTH(M$121),DAY(M$121),"01",2,"T","R")</f>
        <v>45477170.560000002</v>
      </c>
      <c r="N166" s="5">
        <f>_xll.SBSAddInExcel.Functions.grpSaldo("BA","0000","MF",2,21030300000000,0,"E",$B166,YEAR(N$121),MONTH(N$121),DAY(N$121),"01",2,"T","R")</f>
        <v>45752060.210000001</v>
      </c>
      <c r="O166" s="5">
        <f>_xll.SBSAddInExcel.Functions.grpSaldo("BA","0000","MF",2,21030300000000,0,"E",$B166,YEAR(O$121),MONTH(O$121),DAY(O$121),"01",2,"T","R")</f>
        <v>47801311.630000003</v>
      </c>
      <c r="P166" s="5">
        <f>_xll.SBSAddInExcel.Functions.grpSaldo("BA","0000","MF",2,21030300000000,0,"E",$B166,YEAR(P$121),MONTH(P$121),DAY(P$121),"01",2,"T","R")</f>
        <v>48048798.079999998</v>
      </c>
      <c r="Q166" s="5">
        <f>_xll.SBSAddInExcel.Functions.grpSaldo("BA","0000","MF",2,21030300000000,0,"E",$B166,YEAR(Q$121),MONTH(Q$121),DAY(Q$121),"01",2,"T","R")</f>
        <v>49817909.289999999</v>
      </c>
      <c r="R166" s="5">
        <f>_xll.SBSAddInExcel.Functions.grpSaldo("BA","0000","MF",2,21030300000000,0,"E",$B166,YEAR(R$121),MONTH(R$121),DAY(R$121),"01",2,"T","R")</f>
        <v>53475666.329999998</v>
      </c>
      <c r="S166" s="5">
        <f>_xll.SBSAddInExcel.Functions.grpSaldo("BA","0000","MF",2,21030300000000,0,"E",$B166,YEAR(S$121),MONTH(S$121),DAY(S$121),"01",2,"T","R")</f>
        <v>57432468.369999997</v>
      </c>
      <c r="T166" s="5">
        <f>_xll.SBSAddInExcel.Functions.grpSaldo("BA","0000","MF",2,21030300000000,0,"E",$B166,YEAR(T$121),MONTH(T$121),DAY(T$121),"01",2,"T","R")</f>
        <v>64785926.619999997</v>
      </c>
      <c r="U166" s="5">
        <f>_xll.SBSAddInExcel.Functions.grpSaldo("BA","0000","MF",2,21030300000000,0,"E",$B166,YEAR(U$121),MONTH(U$121),DAY(U$121),"01",2,"T","R")</f>
        <v>74595119.079999998</v>
      </c>
      <c r="V166" s="5">
        <f>_xll.SBSAddInExcel.Functions.grpSaldo("BA","0000","MF",2,21030300000000,0,"E",$B166,YEAR(V$121),MONTH(V$121),DAY(V$121),"01",2,"T","R")</f>
        <v>77609023.010000005</v>
      </c>
      <c r="W166" s="5">
        <f>_xll.SBSAddInExcel.Functions.grpSaldo("BA","0000","MF",2,21030300000000,0,"E",$B166,YEAR(W$121),MONTH(W$121),DAY(W$121),"01",2,"T","R")</f>
        <v>79885954.849999994</v>
      </c>
      <c r="X166" s="5">
        <f>_xll.SBSAddInExcel.Functions.grpSaldo("BA","0000","MF",2,21030300000000,0,"E",$B166,YEAR(X$121),MONTH(X$121),DAY(X$121),"01",2,"T","R")</f>
        <v>85151722.819999993</v>
      </c>
      <c r="Y166" s="5">
        <f>_xll.SBSAddInExcel.Functions.grpSaldo("BA","0000","MF",2,21030300000000,0,"E",$B166,YEAR(Y$121),MONTH(Y$121),DAY(Y$121),"01",2,"T","R")</f>
        <v>92834973.780000001</v>
      </c>
      <c r="Z166" s="5">
        <f>_xll.SBSAddInExcel.Functions.grpSaldo("BA","0000","MF",2,21030300000000,0,"E",$B166,YEAR(Z$121),MONTH(Z$121),DAY(Z$121),"01",2,"T","R")</f>
        <v>105185309.3</v>
      </c>
      <c r="AA166" s="5">
        <f>_xll.SBSAddInExcel.Functions.grpSaldo("BA","0000","MF",2,21030300000000,0,"E",$B166,YEAR(AA$121),MONTH(AA$121),DAY(AA$121),"01",2,"T","R")</f>
        <v>108797910.81999999</v>
      </c>
      <c r="AB166" s="5">
        <f>_xll.SBSAddInExcel.Functions.grpSaldo("BA","0000","MF",2,21030300000000,0,"E",$B166,YEAR(AB$121),MONTH(AB$121),DAY(AB$121),"01",2,"T","R")</f>
        <v>108995534.36</v>
      </c>
      <c r="AC166" s="5">
        <f>_xll.SBSAddInExcel.Functions.grpSaldo("BA","0000","MF",2,21030300000000,0,"E",$B166,YEAR(AC$121),MONTH(AC$121),DAY(AC$121),"01",2,"T","R")</f>
        <v>110181245.55</v>
      </c>
      <c r="AD166" s="5">
        <f>_xll.SBSAddInExcel.Functions.grpSaldo("BA","0000","MF",2,21030300000000,0,"E",$B166,YEAR(AD$121),MONTH(AD$121),DAY(AD$121),"01",2,"T","R")</f>
        <v>105865051.14</v>
      </c>
      <c r="AE166" s="5">
        <f>_xll.SBSAddInExcel.Functions.grpSaldo("BA","0000","MF",2,21030300000000,0,"E",$B166,YEAR(AE$121),MONTH(AE$121),DAY(AE$121),"01",2,"T","R")</f>
        <v>105732516.48</v>
      </c>
      <c r="AF166" s="5">
        <f>_xll.SBSAddInExcel.Functions.grpSaldo("BA","0000","MF",2,21030300000000,0,"E",$B166,YEAR(AF$121),MONTH(AF$121),DAY(AF$121),"01",2,"T","R")</f>
        <v>104914977.09</v>
      </c>
      <c r="AG166" s="5">
        <f>_xll.SBSAddInExcel.Functions.grpSaldo("BA","0000","MF",2,21030300000000,0,"E",$B166,YEAR(AG$121),MONTH(AG$121),DAY(AG$121),"01",2,"T","R")</f>
        <v>107661996.69</v>
      </c>
      <c r="AH166" s="5">
        <f>_xll.SBSAddInExcel.Functions.grpSaldo("BA","0000","MF",2,21030300000000,0,"E",$B166,YEAR(AH$121),MONTH(AH$121),DAY(AH$121),"01",2,"T","R")</f>
        <v>107756860.64</v>
      </c>
      <c r="AI166" s="5">
        <f>_xll.SBSAddInExcel.Functions.grpSaldo("BA","0000","MF",2,21030300000000,0,"E",$B166,YEAR(AI$121),MONTH(AI$121),DAY(AI$121),"01",2,"T","R")</f>
        <v>108957843.05</v>
      </c>
      <c r="AJ166" s="5">
        <f>_xll.SBSAddInExcel.Functions.grpSaldo("BA","0000","MF",2,21030300000000,0,"E",$B166,YEAR(AJ$121),MONTH(AJ$121),DAY(AJ$121),"01",2,"T","R")</f>
        <v>118400255.06999999</v>
      </c>
      <c r="AK166" s="5">
        <f>_xll.SBSAddInExcel.Functions.grpSaldo("BA","0000","MF",2,21030300000000,0,"E",$B166,YEAR(AK$121),MONTH(AK$121),DAY(AK$121),"01",2,"T","R")</f>
        <v>120164514.53</v>
      </c>
      <c r="AL166" s="5">
        <f>_xll.SBSAddInExcel.Functions.grpSaldo("BA","0000","MF",2,21030300000000,0,"E",$B166,YEAR(AL$121),MONTH(AL$121),DAY(AL$121),"01",2,"T","R")</f>
        <v>119479939.38</v>
      </c>
      <c r="AM166" s="5">
        <f>_xll.SBSAddInExcel.Functions.grpSaldo("BA","0000","MF",2,21030300000000,0,"E",$B166,YEAR(AM$121),MONTH(AM$121),DAY(AM$121),"01",2,"T","R")</f>
        <v>119926382.87</v>
      </c>
      <c r="AN166" s="5">
        <f>_xll.SBSAddInExcel.Functions.grpSaldo("BA","0000","MF",2,21030300000000,0,"E",$B166,YEAR(AN$121),MONTH(AN$121),DAY(AN$121),"01",2,"T","R")</f>
        <v>121883182.95999999</v>
      </c>
      <c r="AO166" s="5">
        <f>_xll.SBSAddInExcel.Functions.grpSaldo("BA","0000","MF",2,21030300000000,0,"E",$B166,YEAR(AO$121),MONTH(AO$121),DAY(AO$121),"01",2,"T","R")</f>
        <v>117258609.98</v>
      </c>
      <c r="AP166" s="5">
        <f>_xll.SBSAddInExcel.Functions.grpSaldo("BA","0000","MF",2,21030300000000,0,"E",$B166,YEAR(AP$121),MONTH(AP$121),DAY(AP$121),"01",2,"T","R")</f>
        <v>115824585.66</v>
      </c>
      <c r="AQ166" s="5">
        <f>_xll.SBSAddInExcel.Functions.grpSaldo("BA","0000","MF",2,21030300000000,0,"E",$B166,YEAR(AQ$121),MONTH(AQ$121),DAY(AQ$121),"01",2,"T","R")</f>
        <v>114575599.84999999</v>
      </c>
      <c r="AR166" s="5">
        <f>_xll.SBSAddInExcel.Functions.grpSaldo("BA","0000","MF",2,21030300000000,0,"E",$B166,YEAR(AR$121),MONTH(AR$121),DAY(AR$121),"01",2,"T","R")</f>
        <v>109907755.20999999</v>
      </c>
      <c r="AS166" s="5">
        <f>_xll.SBSAddInExcel.Functions.grpSaldo("BA","0000","MF",2,21030300000000,0,"E",$B166,YEAR(AS$121),MONTH(AS$121),DAY(AS$121),"01",2,"T","R")</f>
        <v>107554095.70999999</v>
      </c>
      <c r="AT166" s="5">
        <f>_xll.SBSAddInExcel.Functions.grpSaldo("BA","0000","MF",2,21030300000000,0,"E",$B166,YEAR(AT$121),MONTH(AT$121),DAY(AT$121),"01",2,"T","R")</f>
        <v>105554755.09</v>
      </c>
      <c r="AU166" s="5">
        <f>_xll.SBSAddInExcel.Functions.grpSaldo("BA","0000","MF",2,21030300000000,0,"E",$B166,YEAR(AU$121),MONTH(AU$121),DAY(AU$121),"01",2,"T","R")</f>
        <v>104803996.98</v>
      </c>
      <c r="AV166" s="5">
        <f>_xll.SBSAddInExcel.Functions.grpSaldo("BA","0000","MF",2,21030300000000,0,"E",$B166,YEAR(AV$121),MONTH(AV$121),DAY(AV$121),"01",2,"T","R")</f>
        <v>103473046.79000001</v>
      </c>
      <c r="AW166" s="5">
        <f>_xll.SBSAddInExcel.Functions.grpSaldo("BA","0000","MF",2,21030300000000,0,"E",$B166,YEAR(AW$121),MONTH(AW$121),DAY(AW$121),"01",2,"T","R")</f>
        <v>101528146.08</v>
      </c>
      <c r="AX166" s="5">
        <f>_xll.SBSAddInExcel.Functions.grpSaldo("BA","0000","MF",2,21030300000000,0,"E",$B166,YEAR(AX$121),MONTH(AX$121),DAY(AX$121),"01",2,"T","R")</f>
        <v>98328114.569999993</v>
      </c>
      <c r="AY166" s="5">
        <f>_xll.SBSAddInExcel.Functions.grpSaldo("BA","0000","MF",2,21030300000000,0,"E",$B166,YEAR(AY$121),MONTH(AY$121),DAY(AY$121),"01",2,"T","R")</f>
        <v>96750340.730000004</v>
      </c>
      <c r="AZ166" s="5">
        <f>_xll.SBSAddInExcel.Functions.grpSaldo("BA","0000","MF",2,21030300000000,0,"E",$B166,YEAR(AZ$121),MONTH(AZ$121),DAY(AZ$121),"01",2,"T","R")</f>
        <v>96188974.420000002</v>
      </c>
      <c r="BA166" s="5">
        <f>_xll.SBSAddInExcel.Functions.grpSaldo("BA","0000","MF",2,21030300000000,0,"E",$B166,YEAR(BA$121),MONTH(BA$121),DAY(BA$121),"01",2,"T","R")</f>
        <v>94411909.540000007</v>
      </c>
      <c r="BB166" s="5">
        <f>_xll.SBSAddInExcel.Functions.grpSaldo("BA","0000","MF",2,21030300000000,0,"E",$B166,YEAR(BB$121),MONTH(BB$121),DAY(BB$121),"01",2,"T","R")</f>
        <v>94490221.640000001</v>
      </c>
      <c r="BC166" s="5">
        <f>_xll.SBSAddInExcel.Functions.grpSaldo("BA","0000","MF",2,21030300000000,0,"E",$B166,YEAR(BC$121),MONTH(BC$121),DAY(BC$121),"01",2,"T","R")</f>
        <v>95378778.030000001</v>
      </c>
      <c r="BD166" s="5">
        <f>_xll.SBSAddInExcel.Functions.grpSaldo("BA","0000","MF",2,21030300000000,0,"E",$B166,YEAR(BD$121),MONTH(BD$121),DAY(BD$121),"01",2,"T","R")</f>
        <v>94629610.569999993</v>
      </c>
      <c r="BE166" s="5">
        <f>_xll.SBSAddInExcel.Functions.grpSaldo("BA","0000","MF",2,21030300000000,0,"E",$B166,YEAR(BE$121),MONTH(BE$121),DAY(BE$121),"01",2,"T","R")</f>
        <v>93295094.409999996</v>
      </c>
      <c r="BF166" s="5">
        <f>_xll.SBSAddInExcel.Functions.grpSaldo("BA","0000","MF",2,21030300000000,0,"E",$B166,YEAR(BF$121),MONTH(BF$121),DAY(BF$121),"01",2,"T","R")</f>
        <v>94384719.579999998</v>
      </c>
      <c r="BG166" s="5">
        <f>_xll.SBSAddInExcel.Functions.grpSaldo("BA","0000","MF",2,21030300000000,0,"E",$B166,YEAR(BG$121),MONTH(BG$121),DAY(BG$121),"01",2,"T","R")</f>
        <v>90799113.049999997</v>
      </c>
      <c r="BH166" s="5">
        <f>_xll.SBSAddInExcel.Functions.grpSaldo("BA","0000","MF",2,21030300000000,0,"E",$B166,YEAR(BH$121),MONTH(BH$121),DAY(BH$121),"01",2,"T","R")</f>
        <v>89005182.069999993</v>
      </c>
      <c r="BI166" s="5">
        <f>_xll.SBSAddInExcel.Functions.grpSaldo("BA","0000","MF",2,21030300000000,0,"E",$B166,YEAR(BI$121),MONTH(BI$121),DAY(BI$121),"01",2,"T","R")</f>
        <v>87410639.329999998</v>
      </c>
      <c r="BJ166" s="5">
        <f>_xll.SBSAddInExcel.Functions.grpSaldo("BA","0000","MF",2,21030300000000,0,"E",$B166,YEAR(BJ$121),MONTH(BJ$121),DAY(BJ$121),"01",2,"T","R")</f>
        <v>85033798.040000007</v>
      </c>
      <c r="BK166" s="5">
        <f>_xll.SBSAddInExcel.Functions.grpSaldo("BA","0000","MF",2,21030300000000,0,"E",$B166,YEAR(BK$121),MONTH(BK$121),DAY(BK$121),"01",2,"T","R")</f>
        <v>84064626.629999995</v>
      </c>
      <c r="BL166" s="5">
        <f>_xll.SBSAddInExcel.Functions.grpSaldo("BA","0000","MF",2,21030300000000,0,"E",$B166,YEAR(BL$121),MONTH(BL$121),DAY(BL$121),"01",2,"T","R")</f>
        <v>80917605.629999995</v>
      </c>
      <c r="BM166" s="5">
        <f>_xll.SBSAddInExcel.Functions.grpSaldo("BA","0000","MF",2,21030300000000,0,"E",$B166,YEAR(BM$121),MONTH(BM$121),DAY(BM$121),"01",2,"T","R")</f>
        <v>78919282.829999998</v>
      </c>
      <c r="BN166" s="5">
        <f>_xll.SBSAddInExcel.Functions.grpSaldo("BA","0000","MF",2,21030300000000,0,"E",$B166,YEAR(BN$121),MONTH(BN$121),DAY(BN$121),"01",2,"T","R")</f>
        <v>78110299.609999999</v>
      </c>
      <c r="BO166" s="5">
        <f>_xll.SBSAddInExcel.Functions.grpSaldo("BA","0000","MF",2,21030300000000,0,"E",$B166,YEAR(BO$121),MONTH(BO$121),DAY(BO$121),"01",2,"T","R")</f>
        <v>77908349.829999998</v>
      </c>
      <c r="BP166" s="5">
        <f>_xll.SBSAddInExcel.Functions.grpSaldo("BA","0000","MF",2,21030300000000,0,"E",$B166,YEAR(BP$121),MONTH(BP$121),DAY(BP$121),"01",2,"T","R")</f>
        <v>73871719.049999997</v>
      </c>
      <c r="BQ166" s="5">
        <f>_xll.SBSAddInExcel.Functions.grpSaldo("BA","0000","MF",2,21030300000000,0,"E",$B166,YEAR(BQ$121),MONTH(BQ$121),DAY(BQ$121),"01",2,"T","R")</f>
        <v>71870880.349999994</v>
      </c>
      <c r="BR166" s="5">
        <f>_xll.SBSAddInExcel.Functions.grpSaldo("BA","0000","MF",2,21030300000000,0,"E",$B166,YEAR(BR$121),MONTH(BR$121),DAY(BR$121),"01",2,"T","R")</f>
        <v>70886227.150000006</v>
      </c>
      <c r="BS166" s="5">
        <f>_xll.SBSAddInExcel.Functions.grpSaldo("BA","0000","MF",2,21030300000000,0,"E",$B166,YEAR(BS$121),MONTH(BS$121),DAY(BS$121),"01",2,"T","R")</f>
        <v>71219779.739999995</v>
      </c>
      <c r="BT166" s="5">
        <f>_xll.SBSAddInExcel.Functions.grpSaldo("BA","0000","MF",2,21030300000000,0,"E",$B166,YEAR(BT$121),MONTH(BT$121),DAY(BT$121),"01",2,"T","R")</f>
        <v>73046688.170000002</v>
      </c>
      <c r="BU166" s="5">
        <f>_xll.SBSAddInExcel.Functions.grpSaldo("BA","0000","MF",2,21030300000000,0,"E",$B166,YEAR(BU$121),MONTH(BU$121),DAY(BU$121),"01",2,"T","R")</f>
        <v>74100855.430000007</v>
      </c>
      <c r="BV166" s="5">
        <f>_xll.SBSAddInExcel.Functions.grpSaldo("BA","0000","MF",2,21030300000000,0,"E",$B166,YEAR(BV$121),MONTH(BV$121),DAY(BV$121),"01",2,"T","R")</f>
        <v>74047010.099999994</v>
      </c>
      <c r="BW166" s="5">
        <f>_xll.SBSAddInExcel.Functions.grpSaldo("BA","0000","MF",2,21030300000000,0,"E",$B166,YEAR(BW$121),MONTH(BW$121),DAY(BW$121),"01",2,"T","R")</f>
        <v>72586006.819999993</v>
      </c>
      <c r="BX166" s="5">
        <f>_xll.SBSAddInExcel.Functions.grpSaldo("BA","0000","MF",2,21030300000000,0,"E",$B166,YEAR(BX$121),MONTH(BX$121),DAY(BX$121),"01",2,"T","R")</f>
        <v>84840875.170000002</v>
      </c>
      <c r="BY166" s="5">
        <f>_xll.SBSAddInExcel.Functions.grpSaldo("BA","0000","MF",2,21030300000000,0,"E",$B166,YEAR(BY$121),MONTH(BY$121),DAY(BY$121),"01",2,"T","R")</f>
        <v>74857496.989999995</v>
      </c>
      <c r="BZ166" s="5">
        <f>_xll.SBSAddInExcel.Functions.grpSaldo("BA","0000","MF",2,21030300000000,0,"E",$B166,YEAR(BZ$121),MONTH(BZ$121),DAY(BZ$121),"01",2,"T","R")</f>
        <v>75122012.579999998</v>
      </c>
      <c r="CA166" s="5">
        <f>_xll.SBSAddInExcel.Functions.grpSaldo("BA","0000","MF",2,21030300000000,0,"E",$B166,YEAR(CA$121),MONTH(CA$121),DAY(CA$121),"01",2,"T","R")</f>
        <v>74821632.090000004</v>
      </c>
      <c r="CB166" s="5">
        <f>_xll.SBSAddInExcel.Functions.grpSaldo("BA","0000","MF",2,21030300000000,0,"E",$B166,YEAR(CB$121),MONTH(CB$121),DAY(CB$121),"01",2,"T","R")</f>
        <v>71607516.069999993</v>
      </c>
      <c r="CC166" s="5">
        <f>_xll.SBSAddInExcel.Functions.grpSaldo("BA","0000","MF",2,21030300000000,0,"E",$B166,YEAR(CC$121),MONTH(CC$121),DAY(CC$121),"01",2,"T","R")</f>
        <v>72292023.209999993</v>
      </c>
      <c r="CD166" s="5">
        <f>_xll.SBSAddInExcel.Functions.grpSaldo("BA","0000","MF",2,21030300000000,0,"E",$B166,YEAR(CD$121),MONTH(CD$121),DAY(CD$121),"01",2,"T","R")</f>
        <v>72437498.739999995</v>
      </c>
      <c r="CE166" s="5">
        <f>_xll.SBSAddInExcel.Functions.grpSaldo("BA","0000","MF",2,21030300000000,0,"E",$B166,YEAR(CE$121),MONTH(CE$121),DAY(CE$121),"01",2,"T","R")</f>
        <v>72770752.700000003</v>
      </c>
      <c r="CF166" s="5">
        <f>_xll.SBSAddInExcel.Functions.grpSaldo("BA","0000","MF",2,21030300000000,0,"E",$B166,YEAR(CF$121),MONTH(CF$121),DAY(CF$121),"01",2,"T","R")</f>
        <v>69823160.329999998</v>
      </c>
      <c r="CG166" s="5">
        <f>_xll.SBSAddInExcel.Functions.grpSaldo("BA","0000","MF",2,21030300000000,0,"E",$B166,YEAR(CG$121),MONTH(CG$121),DAY(CG$121),"01",2,"T","R")</f>
        <v>71171697.329999998</v>
      </c>
      <c r="CH166" s="5">
        <f>_xll.SBSAddInExcel.Functions.grpSaldo("BA","0000","MF",2,21030300000000,0,"E",$B166,YEAR(CH$121),MONTH(CH$121),DAY(CH$121),"01",2,"T","R")</f>
        <v>73181154.930000007</v>
      </c>
      <c r="CI166" s="5">
        <f>_xll.SBSAddInExcel.Functions.grpSaldo("BA","0000","MF",2,21030300000000,0,"E",$B166,YEAR(CI$121),MONTH(CI$121),DAY(CI$121),"01",2,"T","R")</f>
        <v>74565862.780000001</v>
      </c>
      <c r="CJ166" s="5">
        <f>_xll.SBSAddInExcel.Functions.grpSaldo("BA","0000","MF",2,21030300000000,0,"E",$B166,YEAR(CJ$121),MONTH(CJ$121),DAY(CJ$121),"01",2,"T","R")</f>
        <v>74339329.549999997</v>
      </c>
      <c r="CK166" s="5">
        <f>_xll.SBSAddInExcel.Functions.grpSaldo("BA","0000","MF",2,21030300000000,0,"E",$B166,YEAR(CK$121),MONTH(CK$121),DAY(CK$121),"01",2,"T","R")</f>
        <v>76845130.519999996</v>
      </c>
      <c r="CL166" s="5">
        <f>_xll.SBSAddInExcel.Functions.grpSaldo("BA","0000","MF",2,21030300000000,0,"E",$B166,YEAR(CL$121),MONTH(CL$121),DAY(CL$121),"01",2,"T","R")</f>
        <v>78692573.480000004</v>
      </c>
      <c r="CM166" s="5">
        <f>_xll.SBSAddInExcel.Functions.grpSaldo("BA","0000","MF",2,21030300000000,0,"E",$B166,YEAR(CM$121),MONTH(CM$121),DAY(CM$121),"01",2,"T","R")</f>
        <v>80342600.629999995</v>
      </c>
      <c r="CN166" s="5">
        <f>_xll.SBSAddInExcel.Functions.grpSaldo("BA","0000","MF",2,21030300000000,0,"E",$B166,YEAR(CN$121),MONTH(CN$121),DAY(CN$121),"01",2,"T","R")</f>
        <v>81709183.060000002</v>
      </c>
      <c r="CO166" s="5">
        <f>_xll.SBSAddInExcel.Functions.grpSaldo("BA","0000","MF",2,21030300000000,0,"E",$B166,YEAR(CO$121),MONTH(CO$121),DAY(CO$121),"01",2,"T","R")</f>
        <v>83561602.680000007</v>
      </c>
      <c r="CP166" s="5">
        <f>_xll.SBSAddInExcel.Functions.grpSaldo("BA","0000","MF",2,21030300000000,0,"E",$B166,YEAR(CP$121),MONTH(CP$121),DAY(CP$121),"01",2,"T","R")</f>
        <v>87114115.769999996</v>
      </c>
      <c r="CQ166" s="5">
        <f>_xll.SBSAddInExcel.Functions.grpSaldo("BA","0000","MF",2,21030300000000,0,"E",$B166,YEAR(CQ$121),MONTH(CQ$121),DAY(CQ$121),"01",2,"T","R")</f>
        <v>90645420.370000005</v>
      </c>
      <c r="CR166" s="5">
        <f>_xll.SBSAddInExcel.Functions.grpSaldo("BA","0000","MF",2,21030300000000,0,"E",$B166,YEAR(CR$121),MONTH(CR$121),DAY(CR$121),"01",2,"T","R")</f>
        <v>93639342.219999999</v>
      </c>
      <c r="CS166" s="5">
        <f>_xll.SBSAddInExcel.Functions.grpSaldo("BA","0000","MF",2,21030300000000,0,"E",$B166,YEAR(CS$121),MONTH(CS$121),DAY(CS$121),"01",2,"T","R")</f>
        <v>103048697.03</v>
      </c>
      <c r="CT166" s="5">
        <f>_xll.SBSAddInExcel.Functions.grpSaldo("BA","0000","MF",2,21030300000000,0,"E",$B166,YEAR(CT$121),MONTH(CT$121),DAY(CT$121),"01",2,"T","R")</f>
        <v>96511380.930000007</v>
      </c>
      <c r="CU166" s="5">
        <f>_xll.SBSAddInExcel.Functions.grpSaldo("BA","0000","MF",2,21030300000000,0,"E",$B166,YEAR(CU$121),MONTH(CU$121),DAY(CU$121),"01",2,"T","R")</f>
        <v>91330734.799999997</v>
      </c>
      <c r="CV166" s="5">
        <f>_xll.SBSAddInExcel.Functions.grpSaldo("BA","0000","MF",2,21030300000000,0,"E",$B166,YEAR(CV$121),MONTH(CV$121),DAY(CV$121),"01",2,"T","R")</f>
        <v>94779965.5</v>
      </c>
      <c r="CW166" s="5">
        <f>_xll.SBSAddInExcel.Functions.grpSaldo("BA","0000","MF",2,21030300000000,0,"E",$B166,YEAR(CW$121),MONTH(CW$121),DAY(CW$121),"01",2,"T","R")</f>
        <v>86269043.340000004</v>
      </c>
      <c r="CX166" s="5">
        <f>_xll.SBSAddInExcel.Functions.grpSaldo("BA","0000","MF",2,21030300000000,0,"E",$B166,YEAR(CX$121),MONTH(CX$121),DAY(CX$121),"01",2,"T","R")</f>
        <v>84326404.390000001</v>
      </c>
      <c r="CY166" s="5">
        <f>_xll.SBSAddInExcel.Functions.grpSaldo("BA","0000","MF",2,21030300000000,0,"E",$B166,YEAR(CY$121),MONTH(CY$121),DAY(CY$121),"01",2,"T","R")</f>
        <v>83056831.120000005</v>
      </c>
      <c r="CZ166" s="5">
        <f>_xll.SBSAddInExcel.Functions.grpSaldo("BA","0000","MF",2,21030300000000,0,"E",$B166,YEAR(CZ$121),MONTH(CZ$121),DAY(CZ$121),"01",2,"T","R")</f>
        <v>80856504.159999996</v>
      </c>
      <c r="DA166" s="5">
        <f>_xll.SBSAddInExcel.Functions.grpSaldo("BA","0000","MF",2,21030300000000,0,"E",$B166,YEAR(DA$121),MONTH(DA$121),DAY(DA$121),"01",2,"T","R")</f>
        <v>77511738.909999996</v>
      </c>
      <c r="DB166" s="5">
        <f>_xll.SBSAddInExcel.Functions.grpSaldo("BA","0000","MF",2,21030300000000,0,"E",$B166,YEAR(DB$121),MONTH(DB$121),DAY(DB$121),"01",2,"T","R")</f>
        <v>74871182.069999993</v>
      </c>
      <c r="DC166" s="5">
        <f>_xll.SBSAddInExcel.Functions.grpSaldo("BA","0000","MF",2,21030300000000,0,"E",$B166,YEAR(DC$121),MONTH(DC$121),DAY(DC$121),"01",2,"T","R")</f>
        <v>73649830.530000001</v>
      </c>
      <c r="DD166" s="5">
        <f>_xll.SBSAddInExcel.Functions.grpSaldo("BA","0000","MF",2,21030300000000,0,"E",$B166,YEAR(DD$121),MONTH(DD$121),DAY(DD$121),"01",2,"T","R")</f>
        <v>71531040.370000005</v>
      </c>
      <c r="DE166" s="5">
        <f>_xll.SBSAddInExcel.Functions.grpSaldo("BA","0000","MF",2,21030300000000,0,"E",$B166,YEAR(DE$121),MONTH(DE$121),DAY(DE$121),"01",2,"T","R")</f>
        <v>68809280.280000001</v>
      </c>
      <c r="DF166" s="5">
        <f>_xll.SBSAddInExcel.Functions.grpSaldo("BA","0000","MF",2,21030300000000,0,"E",$B166,YEAR(DF$121),MONTH(DF$121),DAY(DF$121),"01",2,"T","R")</f>
        <v>69144707.430000007</v>
      </c>
      <c r="DG166" s="5">
        <f>_xll.SBSAddInExcel.Functions.grpSaldo("BA","0000","MF",2,21030300000000,0,"E",$B166,YEAR(DG$121),MONTH(DG$121),DAY(DG$121),"01",2,"T","R")</f>
        <v>69910814.739999995</v>
      </c>
      <c r="DH166" s="5">
        <f>_xll.SBSAddInExcel.Functions.grpSaldo("BA","0000","MF",2,21030300000000,0,"E",$B166,YEAR(DH$121),MONTH(DH$121),DAY(DH$121),"01",2,"T","R")</f>
        <v>74806161.409999996</v>
      </c>
    </row>
    <row r="167" spans="2:112" x14ac:dyDescent="0.3">
      <c r="B167" s="56">
        <v>171</v>
      </c>
      <c r="C167" s="1" t="s">
        <v>294</v>
      </c>
      <c r="D167" s="5">
        <f>_xll.SBSAddInExcel.Functions.grpSaldo("BA","0000","MF",2,21030300000000,0,"E",$B167,YEAR(D$121),MONTH(D$121),DAY(D$121),"01",2,"T","R")</f>
        <v>0</v>
      </c>
      <c r="E167" s="5">
        <f>_xll.SBSAddInExcel.Functions.grpSaldo("BA","0000","MF",2,21030300000000,0,"E",$B167,YEAR(E$121),MONTH(E$121),DAY(E$121),"01",2,"T","R")</f>
        <v>0</v>
      </c>
      <c r="F167" s="5">
        <f>_xll.SBSAddInExcel.Functions.grpSaldo("BA","0000","MF",2,21030300000000,0,"E",$B167,YEAR(F$121),MONTH(F$121),DAY(F$121),"01",2,"T","R")</f>
        <v>0</v>
      </c>
      <c r="G167" s="5">
        <f>_xll.SBSAddInExcel.Functions.grpSaldo("BA","0000","MF",2,21030300000000,0,"E",$B167,YEAR(G$121),MONTH(G$121),DAY(G$121),"01",2,"T","R")</f>
        <v>0</v>
      </c>
      <c r="H167" s="5">
        <f>_xll.SBSAddInExcel.Functions.grpSaldo("BA","0000","MF",2,21030300000000,0,"E",$B167,YEAR(H$121),MONTH(H$121),DAY(H$121),"01",2,"T","R")</f>
        <v>0</v>
      </c>
      <c r="I167" s="5">
        <f>_xll.SBSAddInExcel.Functions.grpSaldo("BA","0000","MF",2,21030300000000,0,"E",$B167,YEAR(I$121),MONTH(I$121),DAY(I$121),"01",2,"T","R")</f>
        <v>0</v>
      </c>
      <c r="J167" s="5">
        <f>_xll.SBSAddInExcel.Functions.grpSaldo("BA","0000","MF",2,21030300000000,0,"E",$B167,YEAR(J$121),MONTH(J$121),DAY(J$121),"01",2,"T","R")</f>
        <v>0</v>
      </c>
      <c r="K167" s="5">
        <f>_xll.SBSAddInExcel.Functions.grpSaldo("BA","0000","MF",2,21030300000000,0,"E",$B167,YEAR(K$121),MONTH(K$121),DAY(K$121),"01",2,"T","R")</f>
        <v>0</v>
      </c>
      <c r="L167" s="5">
        <f>_xll.SBSAddInExcel.Functions.grpSaldo("BA","0000","MF",2,21030300000000,0,"E",$B167,YEAR(L$121),MONTH(L$121),DAY(L$121),"01",2,"T","R")</f>
        <v>0</v>
      </c>
      <c r="M167" s="5">
        <f>_xll.SBSAddInExcel.Functions.grpSaldo("BA","0000","MF",2,21030300000000,0,"E",$B167,YEAR(M$121),MONTH(M$121),DAY(M$121),"01",2,"T","R")</f>
        <v>0</v>
      </c>
      <c r="N167" s="5">
        <f>_xll.SBSAddInExcel.Functions.grpSaldo("BA","0000","MF",2,21030300000000,0,"E",$B167,YEAR(N$121),MONTH(N$121),DAY(N$121),"01",2,"T","R")</f>
        <v>0</v>
      </c>
      <c r="O167" s="5">
        <f>_xll.SBSAddInExcel.Functions.grpSaldo("BA","0000","MF",2,21030300000000,0,"E",$B167,YEAR(O$121),MONTH(O$121),DAY(O$121),"01",2,"T","R")</f>
        <v>1946184.36</v>
      </c>
      <c r="P167" s="5">
        <f>_xll.SBSAddInExcel.Functions.grpSaldo("BA","0000","MF",2,21030300000000,0,"E",$B167,YEAR(P$121),MONTH(P$121),DAY(P$121),"01",2,"T","R")</f>
        <v>3443239.38</v>
      </c>
      <c r="Q167" s="5">
        <f>_xll.SBSAddInExcel.Functions.grpSaldo("BA","0000","MF",2,21030300000000,0,"E",$B167,YEAR(Q$121),MONTH(Q$121),DAY(Q$121),"01",2,"T","R")</f>
        <v>3643219.98</v>
      </c>
      <c r="R167" s="5">
        <f>_xll.SBSAddInExcel.Functions.grpSaldo("BA","0000","MF",2,21030300000000,0,"E",$B167,YEAR(R$121),MONTH(R$121),DAY(R$121),"01",2,"T","R")</f>
        <v>3933209.03</v>
      </c>
      <c r="S167" s="5">
        <f>_xll.SBSAddInExcel.Functions.grpSaldo("BA","0000","MF",2,21030300000000,0,"E",$B167,YEAR(S$121),MONTH(S$121),DAY(S$121),"01",2,"T","R")</f>
        <v>5574988.2199999997</v>
      </c>
      <c r="T167" s="5">
        <f>_xll.SBSAddInExcel.Functions.grpSaldo("BA","0000","MF",2,21030300000000,0,"E",$B167,YEAR(T$121),MONTH(T$121),DAY(T$121),"01",2,"T","R")</f>
        <v>6913145.7999999998</v>
      </c>
      <c r="U167" s="5">
        <f>_xll.SBSAddInExcel.Functions.grpSaldo("BA","0000","MF",2,21030300000000,0,"E",$B167,YEAR(U$121),MONTH(U$121),DAY(U$121),"01",2,"T","R")</f>
        <v>7067781.1500000004</v>
      </c>
      <c r="V167" s="5">
        <f>_xll.SBSAddInExcel.Functions.grpSaldo("BA","0000","MF",2,21030300000000,0,"E",$B167,YEAR(V$121),MONTH(V$121),DAY(V$121),"01",2,"T","R")</f>
        <v>7592055.8499999996</v>
      </c>
      <c r="W167" s="5">
        <f>_xll.SBSAddInExcel.Functions.grpSaldo("BA","0000","MF",2,21030300000000,0,"E",$B167,YEAR(W$121),MONTH(W$121),DAY(W$121),"01",2,"T","R")</f>
        <v>11713533.76</v>
      </c>
      <c r="X167" s="5">
        <f>_xll.SBSAddInExcel.Functions.grpSaldo("BA","0000","MF",2,21030300000000,0,"E",$B167,YEAR(X$121),MONTH(X$121),DAY(X$121),"01",2,"T","R")</f>
        <v>12521273.27</v>
      </c>
      <c r="Y167" s="5">
        <f>_xll.SBSAddInExcel.Functions.grpSaldo("BA","0000","MF",2,21030300000000,0,"E",$B167,YEAR(Y$121),MONTH(Y$121),DAY(Y$121),"01",2,"T","R")</f>
        <v>14450750.35</v>
      </c>
      <c r="Z167" s="5">
        <f>_xll.SBSAddInExcel.Functions.grpSaldo("BA","0000","MF",2,21030300000000,0,"E",$B167,YEAR(Z$121),MONTH(Z$121),DAY(Z$121),"01",2,"T","R")</f>
        <v>14551002.02</v>
      </c>
      <c r="AA167" s="5">
        <f>_xll.SBSAddInExcel.Functions.grpSaldo("BA","0000","MF",2,21030300000000,0,"E",$B167,YEAR(AA$121),MONTH(AA$121),DAY(AA$121),"01",2,"T","R")</f>
        <v>14556139.77</v>
      </c>
      <c r="AB167" s="5">
        <f>_xll.SBSAddInExcel.Functions.grpSaldo("BA","0000","MF",2,21030300000000,0,"E",$B167,YEAR(AB$121),MONTH(AB$121),DAY(AB$121),"01",2,"T","R")</f>
        <v>13731356.6</v>
      </c>
      <c r="AC167" s="5">
        <f>_xll.SBSAddInExcel.Functions.grpSaldo("BA","0000","MF",2,21030300000000,0,"E",$B167,YEAR(AC$121),MONTH(AC$121),DAY(AC$121),"01",2,"T","R")</f>
        <v>13592072.029999999</v>
      </c>
      <c r="AD167" s="5">
        <f>_xll.SBSAddInExcel.Functions.grpSaldo("BA","0000","MF",2,21030300000000,0,"E",$B167,YEAR(AD$121),MONTH(AD$121),DAY(AD$121),"01",2,"T","R")</f>
        <v>13906603.18</v>
      </c>
      <c r="AE167" s="5">
        <f>_xll.SBSAddInExcel.Functions.grpSaldo("BA","0000","MF",2,21030300000000,0,"E",$B167,YEAR(AE$121),MONTH(AE$121),DAY(AE$121),"01",2,"T","R")</f>
        <v>14036227.65</v>
      </c>
      <c r="AF167" s="5">
        <f>_xll.SBSAddInExcel.Functions.grpSaldo("BA","0000","MF",2,21030300000000,0,"E",$B167,YEAR(AF$121),MONTH(AF$121),DAY(AF$121),"01",2,"T","R")</f>
        <v>13157040.949999999</v>
      </c>
      <c r="AG167" s="5">
        <f>_xll.SBSAddInExcel.Functions.grpSaldo("BA","0000","MF",2,21030300000000,0,"E",$B167,YEAR(AG$121),MONTH(AG$121),DAY(AG$121),"01",2,"T","R")</f>
        <v>14091611.67</v>
      </c>
      <c r="AH167" s="5">
        <f>_xll.SBSAddInExcel.Functions.grpSaldo("BA","0000","MF",2,21030300000000,0,"E",$B167,YEAR(AH$121),MONTH(AH$121),DAY(AH$121),"01",2,"T","R")</f>
        <v>15048992.93</v>
      </c>
      <c r="AI167" s="5">
        <f>_xll.SBSAddInExcel.Functions.grpSaldo("BA","0000","MF",2,21030300000000,0,"E",$B167,YEAR(AI$121),MONTH(AI$121),DAY(AI$121),"01",2,"T","R")</f>
        <v>15167463.65</v>
      </c>
      <c r="AJ167" s="5">
        <f>_xll.SBSAddInExcel.Functions.grpSaldo("BA","0000","MF",2,21030300000000,0,"E",$B167,YEAR(AJ$121),MONTH(AJ$121),DAY(AJ$121),"01",2,"T","R")</f>
        <v>15445023.869999999</v>
      </c>
      <c r="AK167" s="5">
        <f>_xll.SBSAddInExcel.Functions.grpSaldo("BA","0000","MF",2,21030300000000,0,"E",$B167,YEAR(AK$121),MONTH(AK$121),DAY(AK$121),"01",2,"T","R")</f>
        <v>15264147.09</v>
      </c>
      <c r="AL167" s="5">
        <f>_xll.SBSAddInExcel.Functions.grpSaldo("BA","0000","MF",2,21030300000000,0,"E",$B167,YEAR(AL$121),MONTH(AL$121),DAY(AL$121),"01",2,"T","R")</f>
        <v>15736664.199999999</v>
      </c>
      <c r="AM167" s="5">
        <f>_xll.SBSAddInExcel.Functions.grpSaldo("BA","0000","MF",2,21030300000000,0,"E",$B167,YEAR(AM$121),MONTH(AM$121),DAY(AM$121),"01",2,"T","R")</f>
        <v>17051619.170000002</v>
      </c>
      <c r="AN167" s="5">
        <f>_xll.SBSAddInExcel.Functions.grpSaldo("BA","0000","MF",2,21030300000000,0,"E",$B167,YEAR(AN$121),MONTH(AN$121),DAY(AN$121),"01",2,"T","R")</f>
        <v>17207843.670000002</v>
      </c>
      <c r="AO167" s="5">
        <f>_xll.SBSAddInExcel.Functions.grpSaldo("BA","0000","MF",2,21030300000000,0,"E",$B167,YEAR(AO$121),MONTH(AO$121),DAY(AO$121),"01",2,"T","R")</f>
        <v>17316218.32</v>
      </c>
      <c r="AP167" s="5">
        <f>_xll.SBSAddInExcel.Functions.grpSaldo("BA","0000","MF",2,21030300000000,0,"E",$B167,YEAR(AP$121),MONTH(AP$121),DAY(AP$121),"01",2,"T","R")</f>
        <v>17382011.489999998</v>
      </c>
      <c r="AQ167" s="5">
        <f>_xll.SBSAddInExcel.Functions.grpSaldo("BA","0000","MF",2,21030300000000,0,"E",$B167,YEAR(AQ$121),MONTH(AQ$121),DAY(AQ$121),"01",2,"T","R")</f>
        <v>17447275.27</v>
      </c>
      <c r="AR167" s="5">
        <f>_xll.SBSAddInExcel.Functions.grpSaldo("BA","0000","MF",2,21030300000000,0,"E",$B167,YEAR(AR$121),MONTH(AR$121),DAY(AR$121),"01",2,"T","R")</f>
        <v>17651312.77</v>
      </c>
      <c r="AS167" s="5">
        <f>_xll.SBSAddInExcel.Functions.grpSaldo("BA","0000","MF",2,21030300000000,0,"E",$B167,YEAR(AS$121),MONTH(AS$121),DAY(AS$121),"01",2,"T","R")</f>
        <v>17816848.140000001</v>
      </c>
      <c r="AT167" s="5">
        <f>_xll.SBSAddInExcel.Functions.grpSaldo("BA","0000","MF",2,21030300000000,0,"E",$B167,YEAR(AT$121),MONTH(AT$121),DAY(AT$121),"01",2,"T","R")</f>
        <v>17411330.109999999</v>
      </c>
      <c r="AU167" s="5">
        <f>_xll.SBSAddInExcel.Functions.grpSaldo("BA","0000","MF",2,21030300000000,0,"E",$B167,YEAR(AU$121),MONTH(AU$121),DAY(AU$121),"01",2,"T","R")</f>
        <v>17597480.969999999</v>
      </c>
      <c r="AV167" s="5">
        <f>_xll.SBSAddInExcel.Functions.grpSaldo("BA","0000","MF",2,21030300000000,0,"E",$B167,YEAR(AV$121),MONTH(AV$121),DAY(AV$121),"01",2,"T","R")</f>
        <v>17349640.460000001</v>
      </c>
      <c r="AW167" s="5">
        <f>_xll.SBSAddInExcel.Functions.grpSaldo("BA","0000","MF",2,21030300000000,0,"E",$B167,YEAR(AW$121),MONTH(AW$121),DAY(AW$121),"01",2,"T","R")</f>
        <v>16639313.039999999</v>
      </c>
      <c r="AX167" s="5">
        <f>_xll.SBSAddInExcel.Functions.grpSaldo("BA","0000","MF",2,21030300000000,0,"E",$B167,YEAR(AX$121),MONTH(AX$121),DAY(AX$121),"01",2,"T","R")</f>
        <v>16378170.65</v>
      </c>
      <c r="AY167" s="5">
        <f>_xll.SBSAddInExcel.Functions.grpSaldo("BA","0000","MF",2,21030300000000,0,"E",$B167,YEAR(AY$121),MONTH(AY$121),DAY(AY$121),"01",2,"T","R")</f>
        <v>16062108.1</v>
      </c>
      <c r="AZ167" s="5">
        <f>_xll.SBSAddInExcel.Functions.grpSaldo("BA","0000","MF",2,21030300000000,0,"E",$B167,YEAR(AZ$121),MONTH(AZ$121),DAY(AZ$121),"01",2,"T","R")</f>
        <v>15209461.08</v>
      </c>
      <c r="BA167" s="5">
        <f>_xll.SBSAddInExcel.Functions.grpSaldo("BA","0000","MF",2,21030300000000,0,"E",$B167,YEAR(BA$121),MONTH(BA$121),DAY(BA$121),"01",2,"T","R")</f>
        <v>15439566.18</v>
      </c>
      <c r="BB167" s="5">
        <f>_xll.SBSAddInExcel.Functions.grpSaldo("BA","0000","MF",2,21030300000000,0,"E",$B167,YEAR(BB$121),MONTH(BB$121),DAY(BB$121),"01",2,"T","R")</f>
        <v>15373769.66</v>
      </c>
      <c r="BC167" s="5">
        <f>_xll.SBSAddInExcel.Functions.grpSaldo("BA","0000","MF",2,21030300000000,0,"E",$B167,YEAR(BC$121),MONTH(BC$121),DAY(BC$121),"01",2,"T","R")</f>
        <v>11055315.859999999</v>
      </c>
      <c r="BD167" s="5">
        <f>_xll.SBSAddInExcel.Functions.grpSaldo("BA","0000","MF",2,21030300000000,0,"E",$B167,YEAR(BD$121),MONTH(BD$121),DAY(BD$121),"01",2,"T","R")</f>
        <v>10975544.470000001</v>
      </c>
      <c r="BE167" s="5">
        <f>_xll.SBSAddInExcel.Functions.grpSaldo("BA","0000","MF",2,21030300000000,0,"E",$B167,YEAR(BE$121),MONTH(BE$121),DAY(BE$121),"01",2,"T","R")</f>
        <v>10487848.24</v>
      </c>
      <c r="BF167" s="5">
        <f>_xll.SBSAddInExcel.Functions.grpSaldo("BA","0000","MF",2,21030300000000,0,"E",$B167,YEAR(BF$121),MONTH(BF$121),DAY(BF$121),"01",2,"T","R")</f>
        <v>12019186.85</v>
      </c>
      <c r="BG167" s="5">
        <f>_xll.SBSAddInExcel.Functions.grpSaldo("BA","0000","MF",2,21030300000000,0,"E",$B167,YEAR(BG$121),MONTH(BG$121),DAY(BG$121),"01",2,"T","R")</f>
        <v>10796353.029999999</v>
      </c>
      <c r="BH167" s="5">
        <f>_xll.SBSAddInExcel.Functions.grpSaldo("BA","0000","MF",2,21030300000000,0,"E",$B167,YEAR(BH$121),MONTH(BH$121),DAY(BH$121),"01",2,"T","R")</f>
        <v>10841662.59</v>
      </c>
      <c r="BI167" s="5">
        <f>_xll.SBSAddInExcel.Functions.grpSaldo("BA","0000","MF",2,21030300000000,0,"E",$B167,YEAR(BI$121),MONTH(BI$121),DAY(BI$121),"01",2,"T","R")</f>
        <v>10686792.9</v>
      </c>
      <c r="BJ167" s="5">
        <f>_xll.SBSAddInExcel.Functions.grpSaldo("BA","0000","MF",2,21030300000000,0,"E",$B167,YEAR(BJ$121),MONTH(BJ$121),DAY(BJ$121),"01",2,"T","R")</f>
        <v>12450106.01</v>
      </c>
      <c r="BK167" s="5">
        <f>_xll.SBSAddInExcel.Functions.grpSaldo("BA","0000","MF",2,21030300000000,0,"E",$B167,YEAR(BK$121),MONTH(BK$121),DAY(BK$121),"01",2,"T","R")</f>
        <v>12853896.539999999</v>
      </c>
      <c r="BL167" s="5">
        <f>_xll.SBSAddInExcel.Functions.grpSaldo("BA","0000","MF",2,21030300000000,0,"E",$B167,YEAR(BL$121),MONTH(BL$121),DAY(BL$121),"01",2,"T","R")</f>
        <v>11928460.119999999</v>
      </c>
      <c r="BM167" s="5">
        <f>_xll.SBSAddInExcel.Functions.grpSaldo("BA","0000","MF",2,21030300000000,0,"E",$B167,YEAR(BM$121),MONTH(BM$121),DAY(BM$121),"01",2,"T","R")</f>
        <v>11650898.67</v>
      </c>
      <c r="BN167" s="5">
        <f>_xll.SBSAddInExcel.Functions.grpSaldo("BA","0000","MF",2,21030300000000,0,"E",$B167,YEAR(BN$121),MONTH(BN$121),DAY(BN$121),"01",2,"T","R")</f>
        <v>10835094.23</v>
      </c>
      <c r="BO167" s="5">
        <f>_xll.SBSAddInExcel.Functions.grpSaldo("BA","0000","MF",2,21030300000000,0,"E",$B167,YEAR(BO$121),MONTH(BO$121),DAY(BO$121),"01",2,"T","R")</f>
        <v>13756251.810000001</v>
      </c>
      <c r="BP167" s="5">
        <f>_xll.SBSAddInExcel.Functions.grpSaldo("BA","0000","MF",2,21030300000000,0,"E",$B167,YEAR(BP$121),MONTH(BP$121),DAY(BP$121),"01",2,"T","R")</f>
        <v>12922553.140000001</v>
      </c>
      <c r="BQ167" s="5">
        <f>_xll.SBSAddInExcel.Functions.grpSaldo("BA","0000","MF",2,21030300000000,0,"E",$B167,YEAR(BQ$121),MONTH(BQ$121),DAY(BQ$121),"01",2,"T","R")</f>
        <v>13033798.949999999</v>
      </c>
      <c r="BR167" s="5">
        <f>_xll.SBSAddInExcel.Functions.grpSaldo("BA","0000","MF",2,21030300000000,0,"E",$B167,YEAR(BR$121),MONTH(BR$121),DAY(BR$121),"01",2,"T","R")</f>
        <v>12468534.949999999</v>
      </c>
      <c r="BS167" s="5">
        <f>_xll.SBSAddInExcel.Functions.grpSaldo("BA","0000","MF",2,21030300000000,0,"E",$B167,YEAR(BS$121),MONTH(BS$121),DAY(BS$121),"01",2,"T","R")</f>
        <v>13455641.91</v>
      </c>
      <c r="BT167" s="5">
        <f>_xll.SBSAddInExcel.Functions.grpSaldo("BA","0000","MF",2,21030300000000,0,"E",$B167,YEAR(BT$121),MONTH(BT$121),DAY(BT$121),"01",2,"T","R")</f>
        <v>12707360.01</v>
      </c>
      <c r="BU167" s="5">
        <f>_xll.SBSAddInExcel.Functions.grpSaldo("BA","0000","MF",2,21030300000000,0,"E",$B167,YEAR(BU$121),MONTH(BU$121),DAY(BU$121),"01",2,"T","R")</f>
        <v>13714267.609999999</v>
      </c>
      <c r="BV167" s="5">
        <f>_xll.SBSAddInExcel.Functions.grpSaldo("BA","0000","MF",2,21030300000000,0,"E",$B167,YEAR(BV$121),MONTH(BV$121),DAY(BV$121),"01",2,"T","R")</f>
        <v>14780295.460000001</v>
      </c>
      <c r="BW167" s="5">
        <f>_xll.SBSAddInExcel.Functions.grpSaldo("BA","0000","MF",2,21030300000000,0,"E",$B167,YEAR(BW$121),MONTH(BW$121),DAY(BW$121),"01",2,"T","R")</f>
        <v>14903045.07</v>
      </c>
      <c r="BX167" s="5">
        <f>_xll.SBSAddInExcel.Functions.grpSaldo("BA","0000","MF",2,21030300000000,0,"E",$B167,YEAR(BX$121),MONTH(BX$121),DAY(BX$121),"01",2,"T","R")</f>
        <v>14591713.630000001</v>
      </c>
      <c r="BY167" s="5">
        <f>_xll.SBSAddInExcel.Functions.grpSaldo("BA","0000","MF",2,21030300000000,0,"E",$B167,YEAR(BY$121),MONTH(BY$121),DAY(BY$121),"01",2,"T","R")</f>
        <v>14436980.92</v>
      </c>
      <c r="BZ167" s="5">
        <f>_xll.SBSAddInExcel.Functions.grpSaldo("BA","0000","MF",2,21030300000000,0,"E",$B167,YEAR(BZ$121),MONTH(BZ$121),DAY(BZ$121),"01",2,"T","R")</f>
        <v>14093173.42</v>
      </c>
      <c r="CA167" s="5">
        <f>_xll.SBSAddInExcel.Functions.grpSaldo("BA","0000","MF",2,21030300000000,0,"E",$B167,YEAR(CA$121),MONTH(CA$121),DAY(CA$121),"01",2,"T","R")</f>
        <v>16158131.550000001</v>
      </c>
      <c r="CB167" s="5">
        <f>_xll.SBSAddInExcel.Functions.grpSaldo("BA","0000","MF",2,21030300000000,0,"E",$B167,YEAR(CB$121),MONTH(CB$121),DAY(CB$121),"01",2,"T","R")</f>
        <v>15226231.779999999</v>
      </c>
      <c r="CC167" s="5">
        <f>_xll.SBSAddInExcel.Functions.grpSaldo("BA","0000","MF",2,21030300000000,0,"E",$B167,YEAR(CC$121),MONTH(CC$121),DAY(CC$121),"01",2,"T","R")</f>
        <v>15988871.34</v>
      </c>
      <c r="CD167" s="5">
        <f>_xll.SBSAddInExcel.Functions.grpSaldo("BA","0000","MF",2,21030300000000,0,"E",$B167,YEAR(CD$121),MONTH(CD$121),DAY(CD$121),"01",2,"T","R")</f>
        <v>16093582.869999999</v>
      </c>
      <c r="CE167" s="5">
        <f>_xll.SBSAddInExcel.Functions.grpSaldo("BA","0000","MF",2,21030300000000,0,"E",$B167,YEAR(CE$121),MONTH(CE$121),DAY(CE$121),"01",2,"T","R")</f>
        <v>16417159.07</v>
      </c>
      <c r="CF167" s="5">
        <f>_xll.SBSAddInExcel.Functions.grpSaldo("BA","0000","MF",2,21030300000000,0,"E",$B167,YEAR(CF$121),MONTH(CF$121),DAY(CF$121),"01",2,"T","R")</f>
        <v>16368313.76</v>
      </c>
      <c r="CG167" s="5">
        <f>_xll.SBSAddInExcel.Functions.grpSaldo("BA","0000","MF",2,21030300000000,0,"E",$B167,YEAR(CG$121),MONTH(CG$121),DAY(CG$121),"01",2,"T","R")</f>
        <v>16021882</v>
      </c>
      <c r="CH167" s="5">
        <f>_xll.SBSAddInExcel.Functions.grpSaldo("BA","0000","MF",2,21030300000000,0,"E",$B167,YEAR(CH$121),MONTH(CH$121),DAY(CH$121),"01",2,"T","R")</f>
        <v>17797912.440000001</v>
      </c>
      <c r="CI167" s="5">
        <f>_xll.SBSAddInExcel.Functions.grpSaldo("BA","0000","MF",2,21030300000000,0,"E",$B167,YEAR(CI$121),MONTH(CI$121),DAY(CI$121),"01",2,"T","R")</f>
        <v>18612046.120000001</v>
      </c>
      <c r="CJ167" s="5">
        <f>_xll.SBSAddInExcel.Functions.grpSaldo("BA","0000","MF",2,21030300000000,0,"E",$B167,YEAR(CJ$121),MONTH(CJ$121),DAY(CJ$121),"01",2,"T","R")</f>
        <v>19336109.530000001</v>
      </c>
      <c r="CK167" s="5">
        <f>_xll.SBSAddInExcel.Functions.grpSaldo("BA","0000","MF",2,21030300000000,0,"E",$B167,YEAR(CK$121),MONTH(CK$121),DAY(CK$121),"01",2,"T","R")</f>
        <v>19626920.93</v>
      </c>
      <c r="CL167" s="5">
        <f>_xll.SBSAddInExcel.Functions.grpSaldo("BA","0000","MF",2,21030300000000,0,"E",$B167,YEAR(CL$121),MONTH(CL$121),DAY(CL$121),"01",2,"T","R")</f>
        <v>19339585.280000001</v>
      </c>
      <c r="CM167" s="5">
        <f>_xll.SBSAddInExcel.Functions.grpSaldo("BA","0000","MF",2,21030300000000,0,"E",$B167,YEAR(CM$121),MONTH(CM$121),DAY(CM$121),"01",2,"T","R")</f>
        <v>19422817.120000001</v>
      </c>
      <c r="CN167" s="5">
        <f>_xll.SBSAddInExcel.Functions.grpSaldo("BA","0000","MF",2,21030300000000,0,"E",$B167,YEAR(CN$121),MONTH(CN$121),DAY(CN$121),"01",2,"T","R")</f>
        <v>17983927.82</v>
      </c>
      <c r="CO167" s="5">
        <f>_xll.SBSAddInExcel.Functions.grpSaldo("BA","0000","MF",2,21030300000000,0,"E",$B167,YEAR(CO$121),MONTH(CO$121),DAY(CO$121),"01",2,"T","R")</f>
        <v>18222271.550000001</v>
      </c>
      <c r="CP167" s="5">
        <f>_xll.SBSAddInExcel.Functions.grpSaldo("BA","0000","MF",2,21030300000000,0,"E",$B167,YEAR(CP$121),MONTH(CP$121),DAY(CP$121),"01",2,"T","R")</f>
        <v>18649186.07</v>
      </c>
      <c r="CQ167" s="5">
        <f>_xll.SBSAddInExcel.Functions.grpSaldo("BA","0000","MF",2,21030300000000,0,"E",$B167,YEAR(CQ$121),MONTH(CQ$121),DAY(CQ$121),"01",2,"T","R")</f>
        <v>20486242.920000002</v>
      </c>
      <c r="CR167" s="5">
        <f>_xll.SBSAddInExcel.Functions.grpSaldo("BA","0000","MF",2,21030300000000,0,"E",$B167,YEAR(CR$121),MONTH(CR$121),DAY(CR$121),"01",2,"T","R")</f>
        <v>21225731.539999999</v>
      </c>
      <c r="CS167" s="5">
        <f>_xll.SBSAddInExcel.Functions.grpSaldo("BA","0000","MF",2,21030300000000,0,"E",$B167,YEAR(CS$121),MONTH(CS$121),DAY(CS$121),"01",2,"T","R")</f>
        <v>18967498.5</v>
      </c>
      <c r="CT167" s="5">
        <f>_xll.SBSAddInExcel.Functions.grpSaldo("BA","0000","MF",2,21030300000000,0,"E",$B167,YEAR(CT$121),MONTH(CT$121),DAY(CT$121),"01",2,"T","R")</f>
        <v>18869334.539999999</v>
      </c>
      <c r="CU167" s="5">
        <f>_xll.SBSAddInExcel.Functions.grpSaldo("BA","0000","MF",2,21030300000000,0,"E",$B167,YEAR(CU$121),MONTH(CU$121),DAY(CU$121),"01",2,"T","R")</f>
        <v>18834487.920000002</v>
      </c>
      <c r="CV167" s="5">
        <f>_xll.SBSAddInExcel.Functions.grpSaldo("BA","0000","MF",2,21030300000000,0,"E",$B167,YEAR(CV$121),MONTH(CV$121),DAY(CV$121),"01",2,"T","R")</f>
        <v>18806614.969999999</v>
      </c>
      <c r="CW167" s="5">
        <f>_xll.SBSAddInExcel.Functions.grpSaldo("BA","0000","MF",2,21030300000000,0,"E",$B167,YEAR(CW$121),MONTH(CW$121),DAY(CW$121),"01",2,"T","R")</f>
        <v>18928034.969999999</v>
      </c>
      <c r="CX167" s="5">
        <f>_xll.SBSAddInExcel.Functions.grpSaldo("BA","0000","MF",2,21030300000000,0,"E",$B167,YEAR(CX$121),MONTH(CX$121),DAY(CX$121),"01",2,"T","R")</f>
        <v>18198448.030000001</v>
      </c>
      <c r="CY167" s="5">
        <f>_xll.SBSAddInExcel.Functions.grpSaldo("BA","0000","MF",2,21030300000000,0,"E",$B167,YEAR(CY$121),MONTH(CY$121),DAY(CY$121),"01",2,"T","R")</f>
        <v>17833067.27</v>
      </c>
      <c r="CZ167" s="5">
        <f>_xll.SBSAddInExcel.Functions.grpSaldo("BA","0000","MF",2,21030300000000,0,"E",$B167,YEAR(CZ$121),MONTH(CZ$121),DAY(CZ$121),"01",2,"T","R")</f>
        <v>17408430.809999999</v>
      </c>
      <c r="DA167" s="5">
        <f>_xll.SBSAddInExcel.Functions.grpSaldo("BA","0000","MF",2,21030300000000,0,"E",$B167,YEAR(DA$121),MONTH(DA$121),DAY(DA$121),"01",2,"T","R")</f>
        <v>17599510.710000001</v>
      </c>
      <c r="DB167" s="5">
        <f>_xll.SBSAddInExcel.Functions.grpSaldo("BA","0000","MF",2,21030300000000,0,"E",$B167,YEAR(DB$121),MONTH(DB$121),DAY(DB$121),"01",2,"T","R")</f>
        <v>18037370.559999999</v>
      </c>
      <c r="DC167" s="5">
        <f>_xll.SBSAddInExcel.Functions.grpSaldo("BA","0000","MF",2,21030300000000,0,"E",$B167,YEAR(DC$121),MONTH(DC$121),DAY(DC$121),"01",2,"T","R")</f>
        <v>19166350.629999999</v>
      </c>
      <c r="DD167" s="5">
        <f>_xll.SBSAddInExcel.Functions.grpSaldo("BA","0000","MF",2,21030300000000,0,"E",$B167,YEAR(DD$121),MONTH(DD$121),DAY(DD$121),"01",2,"T","R")</f>
        <v>20204311.059999999</v>
      </c>
      <c r="DE167" s="5">
        <f>_xll.SBSAddInExcel.Functions.grpSaldo("BA","0000","MF",2,21030300000000,0,"E",$B167,YEAR(DE$121),MONTH(DE$121),DAY(DE$121),"01",2,"T","R")</f>
        <v>19688049.98</v>
      </c>
      <c r="DF167" s="5">
        <f>_xll.SBSAddInExcel.Functions.grpSaldo("BA","0000","MF",2,21030300000000,0,"E",$B167,YEAR(DF$121),MONTH(DF$121),DAY(DF$121),"01",2,"T","R")</f>
        <v>19977117.27</v>
      </c>
      <c r="DG167" s="5">
        <f>_xll.SBSAddInExcel.Functions.grpSaldo("BA","0000","MF",2,21030300000000,0,"E",$B167,YEAR(DG$121),MONTH(DG$121),DAY(DG$121),"01",2,"T","R")</f>
        <v>19827306.649999999</v>
      </c>
      <c r="DH167" s="5">
        <f>_xll.SBSAddInExcel.Functions.grpSaldo("BA","0000","MF",2,21030300000000,0,"E",$B167,YEAR(DH$121),MONTH(DH$121),DAY(DH$121),"01",2,"T","R")</f>
        <v>19534152.550000001</v>
      </c>
    </row>
    <row r="168" spans="2:112" x14ac:dyDescent="0.3">
      <c r="B168" s="56">
        <v>172</v>
      </c>
      <c r="C168" s="1" t="s">
        <v>295</v>
      </c>
      <c r="D168" s="5">
        <f>_xll.SBSAddInExcel.Functions.grpSaldo("BA","0000","MF",2,21030300000000,0,"E",$B168,YEAR(D$121),MONTH(D$121),DAY(D$121),"01",2,"T","R")</f>
        <v>0</v>
      </c>
      <c r="E168" s="5">
        <f>_xll.SBSAddInExcel.Functions.grpSaldo("BA","0000","MF",2,21030300000000,0,"E",$B168,YEAR(E$121),MONTH(E$121),DAY(E$121),"01",2,"T","R")</f>
        <v>0</v>
      </c>
      <c r="F168" s="5">
        <f>_xll.SBSAddInExcel.Functions.grpSaldo("BA","0000","MF",2,21030300000000,0,"E",$B168,YEAR(F$121),MONTH(F$121),DAY(F$121),"01",2,"T","R")</f>
        <v>0</v>
      </c>
      <c r="G168" s="5">
        <f>_xll.SBSAddInExcel.Functions.grpSaldo("BA","0000","MF",2,21030300000000,0,"E",$B168,YEAR(G$121),MONTH(G$121),DAY(G$121),"01",2,"T","R")</f>
        <v>0</v>
      </c>
      <c r="H168" s="5">
        <f>_xll.SBSAddInExcel.Functions.grpSaldo("BA","0000","MF",2,21030300000000,0,"E",$B168,YEAR(H$121),MONTH(H$121),DAY(H$121),"01",2,"T","R")</f>
        <v>0</v>
      </c>
      <c r="I168" s="5">
        <f>_xll.SBSAddInExcel.Functions.grpSaldo("BA","0000","MF",2,21030300000000,0,"E",$B168,YEAR(I$121),MONTH(I$121),DAY(I$121),"01",2,"T","R")</f>
        <v>0</v>
      </c>
      <c r="J168" s="5">
        <f>_xll.SBSAddInExcel.Functions.grpSaldo("BA","0000","MF",2,21030300000000,0,"E",$B168,YEAR(J$121),MONTH(J$121),DAY(J$121),"01",2,"T","R")</f>
        <v>0</v>
      </c>
      <c r="K168" s="5">
        <f>_xll.SBSAddInExcel.Functions.grpSaldo("BA","0000","MF",2,21030300000000,0,"E",$B168,YEAR(K$121),MONTH(K$121),DAY(K$121),"01",2,"T","R")</f>
        <v>0</v>
      </c>
      <c r="L168" s="5">
        <f>_xll.SBSAddInExcel.Functions.grpSaldo("BA","0000","MF",2,21030300000000,0,"E",$B168,YEAR(L$121),MONTH(L$121),DAY(L$121),"01",2,"T","R")</f>
        <v>0</v>
      </c>
      <c r="M168" s="5">
        <f>_xll.SBSAddInExcel.Functions.grpSaldo("BA","0000","MF",2,21030300000000,0,"E",$B168,YEAR(M$121),MONTH(M$121),DAY(M$121),"01",2,"T","R")</f>
        <v>0</v>
      </c>
      <c r="N168" s="5">
        <f>_xll.SBSAddInExcel.Functions.grpSaldo("BA","0000","MF",2,21030300000000,0,"E",$B168,YEAR(N$121),MONTH(N$121),DAY(N$121),"01",2,"T","R")</f>
        <v>0</v>
      </c>
      <c r="O168" s="5">
        <f>_xll.SBSAddInExcel.Functions.grpSaldo("BA","0000","MF",2,21030300000000,0,"E",$B168,YEAR(O$121),MONTH(O$121),DAY(O$121),"01",2,"T","R")</f>
        <v>0</v>
      </c>
      <c r="P168" s="5">
        <f>_xll.SBSAddInExcel.Functions.grpSaldo("BA","0000","MF",2,21030300000000,0,"E",$B168,YEAR(P$121),MONTH(P$121),DAY(P$121),"01",2,"T","R")</f>
        <v>0</v>
      </c>
      <c r="Q168" s="5">
        <f>_xll.SBSAddInExcel.Functions.grpSaldo("BA","0000","MF",2,21030300000000,0,"E",$B168,YEAR(Q$121),MONTH(Q$121),DAY(Q$121),"01",2,"T","R")</f>
        <v>0</v>
      </c>
      <c r="R168" s="5">
        <f>_xll.SBSAddInExcel.Functions.grpSaldo("BA","0000","MF",2,21030300000000,0,"E",$B168,YEAR(R$121),MONTH(R$121),DAY(R$121),"01",2,"T","R")</f>
        <v>0</v>
      </c>
      <c r="S168" s="5">
        <f>_xll.SBSAddInExcel.Functions.grpSaldo("BA","0000","MF",2,21030300000000,0,"E",$B168,YEAR(S$121),MONTH(S$121),DAY(S$121),"01",2,"T","R")</f>
        <v>0</v>
      </c>
      <c r="T168" s="5">
        <f>_xll.SBSAddInExcel.Functions.grpSaldo("BA","0000","MF",2,21030300000000,0,"E",$B168,YEAR(T$121),MONTH(T$121),DAY(T$121),"01",2,"T","R")</f>
        <v>0</v>
      </c>
      <c r="U168" s="5">
        <f>_xll.SBSAddInExcel.Functions.grpSaldo("BA","0000","MF",2,21030300000000,0,"E",$B168,YEAR(U$121),MONTH(U$121),DAY(U$121),"01",2,"T","R")</f>
        <v>0</v>
      </c>
      <c r="V168" s="5">
        <f>_xll.SBSAddInExcel.Functions.grpSaldo("BA","0000","MF",2,21030300000000,0,"E",$B168,YEAR(V$121),MONTH(V$121),DAY(V$121),"01",2,"T","R")</f>
        <v>0</v>
      </c>
      <c r="W168" s="5">
        <f>_xll.SBSAddInExcel.Functions.grpSaldo("BA","0000","MF",2,21030300000000,0,"E",$B168,YEAR(W$121),MONTH(W$121),DAY(W$121),"01",2,"T","R")</f>
        <v>0</v>
      </c>
      <c r="X168" s="5">
        <f>_xll.SBSAddInExcel.Functions.grpSaldo("BA","0000","MF",2,21030300000000,0,"E",$B168,YEAR(X$121),MONTH(X$121),DAY(X$121),"01",2,"T","R")</f>
        <v>0</v>
      </c>
      <c r="Y168" s="5">
        <f>_xll.SBSAddInExcel.Functions.grpSaldo("BA","0000","MF",2,21030300000000,0,"E",$B168,YEAR(Y$121),MONTH(Y$121),DAY(Y$121),"01",2,"T","R")</f>
        <v>0</v>
      </c>
      <c r="Z168" s="5">
        <f>_xll.SBSAddInExcel.Functions.grpSaldo("BA","0000","MF",2,21030300000000,0,"E",$B168,YEAR(Z$121),MONTH(Z$121),DAY(Z$121),"01",2,"T","R")</f>
        <v>0</v>
      </c>
      <c r="AA168" s="5">
        <f>_xll.SBSAddInExcel.Functions.grpSaldo("BA","0000","MF",2,21030300000000,0,"E",$B168,YEAR(AA$121),MONTH(AA$121),DAY(AA$121),"01",2,"T","R")</f>
        <v>0</v>
      </c>
      <c r="AB168" s="5">
        <f>_xll.SBSAddInExcel.Functions.grpSaldo("BA","0000","MF",2,21030300000000,0,"E",$B168,YEAR(AB$121),MONTH(AB$121),DAY(AB$121),"01",2,"T","R")</f>
        <v>0</v>
      </c>
      <c r="AC168" s="5">
        <f>_xll.SBSAddInExcel.Functions.grpSaldo("BA","0000","MF",2,21030300000000,0,"E",$B168,YEAR(AC$121),MONTH(AC$121),DAY(AC$121),"01",2,"T","R")</f>
        <v>0</v>
      </c>
      <c r="AD168" s="5">
        <f>_xll.SBSAddInExcel.Functions.grpSaldo("BA","0000","MF",2,21030300000000,0,"E",$B168,YEAR(AD$121),MONTH(AD$121),DAY(AD$121),"01",2,"T","R")</f>
        <v>0</v>
      </c>
      <c r="AE168" s="5">
        <f>_xll.SBSAddInExcel.Functions.grpSaldo("BA","0000","MF",2,21030300000000,0,"E",$B168,YEAR(AE$121),MONTH(AE$121),DAY(AE$121),"01",2,"T","R")</f>
        <v>0</v>
      </c>
      <c r="AF168" s="5">
        <f>_xll.SBSAddInExcel.Functions.grpSaldo("BA","0000","MF",2,21030300000000,0,"E",$B168,YEAR(AF$121),MONTH(AF$121),DAY(AF$121),"01",2,"T","R")</f>
        <v>0</v>
      </c>
      <c r="AG168" s="5">
        <f>_xll.SBSAddInExcel.Functions.grpSaldo("BA","0000","MF",2,21030300000000,0,"E",$B168,YEAR(AG$121),MONTH(AG$121),DAY(AG$121),"01",2,"T","R")</f>
        <v>0</v>
      </c>
      <c r="AH168" s="5">
        <f>_xll.SBSAddInExcel.Functions.grpSaldo("BA","0000","MF",2,21030300000000,0,"E",$B168,YEAR(AH$121),MONTH(AH$121),DAY(AH$121),"01",2,"T","R")</f>
        <v>0</v>
      </c>
      <c r="AI168" s="5">
        <f>_xll.SBSAddInExcel.Functions.grpSaldo("BA","0000","MF",2,21030300000000,0,"E",$B168,YEAR(AI$121),MONTH(AI$121),DAY(AI$121),"01",2,"T","R")</f>
        <v>0</v>
      </c>
      <c r="AJ168" s="5">
        <f>_xll.SBSAddInExcel.Functions.grpSaldo("BA","0000","MF",2,21030300000000,0,"E",$B168,YEAR(AJ$121),MONTH(AJ$121),DAY(AJ$121),"01",2,"T","R")</f>
        <v>0</v>
      </c>
      <c r="AK168" s="5">
        <f>_xll.SBSAddInExcel.Functions.grpSaldo("BA","0000","MF",2,21030300000000,0,"E",$B168,YEAR(AK$121),MONTH(AK$121),DAY(AK$121),"01",2,"T","R")</f>
        <v>0</v>
      </c>
      <c r="AL168" s="5">
        <f>_xll.SBSAddInExcel.Functions.grpSaldo("BA","0000","MF",2,21030300000000,0,"E",$B168,YEAR(AL$121),MONTH(AL$121),DAY(AL$121),"01",2,"T","R")</f>
        <v>0</v>
      </c>
      <c r="AM168" s="5">
        <f>_xll.SBSAddInExcel.Functions.grpSaldo("BA","0000","MF",2,21030300000000,0,"E",$B168,YEAR(AM$121),MONTH(AM$121),DAY(AM$121),"01",2,"T","R")</f>
        <v>0</v>
      </c>
      <c r="AN168" s="5">
        <f>_xll.SBSAddInExcel.Functions.grpSaldo("BA","0000","MF",2,21030300000000,0,"E",$B168,YEAR(AN$121),MONTH(AN$121),DAY(AN$121),"01",2,"T","R")</f>
        <v>0</v>
      </c>
      <c r="AO168" s="5">
        <f>_xll.SBSAddInExcel.Functions.grpSaldo("BA","0000","MF",2,21030300000000,0,"E",$B168,YEAR(AO$121),MONTH(AO$121),DAY(AO$121),"01",2,"T","R")</f>
        <v>0</v>
      </c>
      <c r="AP168" s="5">
        <f>_xll.SBSAddInExcel.Functions.grpSaldo("BA","0000","MF",2,21030300000000,0,"E",$B168,YEAR(AP$121),MONTH(AP$121),DAY(AP$121),"01",2,"T","R")</f>
        <v>0</v>
      </c>
      <c r="AQ168" s="5">
        <f>_xll.SBSAddInExcel.Functions.grpSaldo("BA","0000","MF",2,21030300000000,0,"E",$B168,YEAR(AQ$121),MONTH(AQ$121),DAY(AQ$121),"01",2,"T","R")</f>
        <v>0</v>
      </c>
      <c r="AR168" s="5">
        <f>_xll.SBSAddInExcel.Functions.grpSaldo("BA","0000","MF",2,21030300000000,0,"E",$B168,YEAR(AR$121),MONTH(AR$121),DAY(AR$121),"01",2,"T","R")</f>
        <v>0</v>
      </c>
      <c r="AS168" s="5">
        <f>_xll.SBSAddInExcel.Functions.grpSaldo("BA","0000","MF",2,21030300000000,0,"E",$B168,YEAR(AS$121),MONTH(AS$121),DAY(AS$121),"01",2,"T","R")</f>
        <v>0</v>
      </c>
      <c r="AT168" s="5">
        <f>_xll.SBSAddInExcel.Functions.grpSaldo("BA","0000","MF",2,21030300000000,0,"E",$B168,YEAR(AT$121),MONTH(AT$121),DAY(AT$121),"01",2,"T","R")</f>
        <v>0</v>
      </c>
      <c r="AU168" s="5">
        <f>_xll.SBSAddInExcel.Functions.grpSaldo("BA","0000","MF",2,21030300000000,0,"E",$B168,YEAR(AU$121),MONTH(AU$121),DAY(AU$121),"01",2,"T","R")</f>
        <v>0</v>
      </c>
      <c r="AV168" s="5">
        <f>_xll.SBSAddInExcel.Functions.grpSaldo("BA","0000","MF",2,21030300000000,0,"E",$B168,YEAR(AV$121),MONTH(AV$121),DAY(AV$121),"01",2,"T","R")</f>
        <v>0</v>
      </c>
      <c r="AW168" s="5">
        <f>_xll.SBSAddInExcel.Functions.grpSaldo("BA","0000","MF",2,21030300000000,0,"E",$B168,YEAR(AW$121),MONTH(AW$121),DAY(AW$121),"01",2,"T","R")</f>
        <v>293665.2</v>
      </c>
      <c r="AX168" s="5">
        <f>_xll.SBSAddInExcel.Functions.grpSaldo("BA","0000","MF",2,21030300000000,0,"E",$B168,YEAR(AX$121),MONTH(AX$121),DAY(AX$121),"01",2,"T","R")</f>
        <v>335601.28</v>
      </c>
      <c r="AY168" s="5">
        <f>_xll.SBSAddInExcel.Functions.grpSaldo("BA","0000","MF",2,21030300000000,0,"E",$B168,YEAR(AY$121),MONTH(AY$121),DAY(AY$121),"01",2,"T","R")</f>
        <v>511928.91</v>
      </c>
      <c r="AZ168" s="5">
        <f>_xll.SBSAddInExcel.Functions.grpSaldo("BA","0000","MF",2,21030300000000,0,"E",$B168,YEAR(AZ$121),MONTH(AZ$121),DAY(AZ$121),"01",2,"T","R")</f>
        <v>527235.67000000004</v>
      </c>
      <c r="BA168" s="5">
        <f>_xll.SBSAddInExcel.Functions.grpSaldo("BA","0000","MF",2,21030300000000,0,"E",$B168,YEAR(BA$121),MONTH(BA$121),DAY(BA$121),"01",2,"T","R")</f>
        <v>792405.55</v>
      </c>
      <c r="BB168" s="5">
        <f>_xll.SBSAddInExcel.Functions.grpSaldo("BA","0000","MF",2,21030300000000,0,"E",$B168,YEAR(BB$121),MONTH(BB$121),DAY(BB$121),"01",2,"T","R")</f>
        <v>1376194.45</v>
      </c>
      <c r="BC168" s="5">
        <f>_xll.SBSAddInExcel.Functions.grpSaldo("BA","0000","MF",2,21030300000000,0,"E",$B168,YEAR(BC$121),MONTH(BC$121),DAY(BC$121),"01",2,"T","R")</f>
        <v>2658841.64</v>
      </c>
      <c r="BD168" s="5">
        <f>_xll.SBSAddInExcel.Functions.grpSaldo("BA","0000","MF",2,21030300000000,0,"E",$B168,YEAR(BD$121),MONTH(BD$121),DAY(BD$121),"01",2,"T","R")</f>
        <v>2978267.86</v>
      </c>
      <c r="BE168" s="5">
        <f>_xll.SBSAddInExcel.Functions.grpSaldo("BA","0000","MF",2,21030300000000,0,"E",$B168,YEAR(BE$121),MONTH(BE$121),DAY(BE$121),"01",2,"T","R")</f>
        <v>3610007.47</v>
      </c>
      <c r="BF168" s="5">
        <f>_xll.SBSAddInExcel.Functions.grpSaldo("BA","0000","MF",2,21030300000000,0,"E",$B168,YEAR(BF$121),MONTH(BF$121),DAY(BF$121),"01",2,"T","R")</f>
        <v>4746412.95</v>
      </c>
      <c r="BG168" s="5">
        <f>_xll.SBSAddInExcel.Functions.grpSaldo("BA","0000","MF",2,21030300000000,0,"E",$B168,YEAR(BG$121),MONTH(BG$121),DAY(BG$121),"01",2,"T","R")</f>
        <v>4979110.9800000004</v>
      </c>
      <c r="BH168" s="5">
        <f>_xll.SBSAddInExcel.Functions.grpSaldo("BA","0000","MF",2,21030300000000,0,"E",$B168,YEAR(BH$121),MONTH(BH$121),DAY(BH$121),"01",2,"T","R")</f>
        <v>5275721.29</v>
      </c>
      <c r="BI168" s="5">
        <f>_xll.SBSAddInExcel.Functions.grpSaldo("BA","0000","MF",2,21030300000000,0,"E",$B168,YEAR(BI$121),MONTH(BI$121),DAY(BI$121),"01",2,"T","R")</f>
        <v>6894334.8700000001</v>
      </c>
      <c r="BJ168" s="5">
        <f>_xll.SBSAddInExcel.Functions.grpSaldo("BA","0000","MF",2,21030300000000,0,"E",$B168,YEAR(BJ$121),MONTH(BJ$121),DAY(BJ$121),"01",2,"T","R")</f>
        <v>7461651.2199999997</v>
      </c>
      <c r="BK168" s="5">
        <f>_xll.SBSAddInExcel.Functions.grpSaldo("BA","0000","MF",2,21030300000000,0,"E",$B168,YEAR(BK$121),MONTH(BK$121),DAY(BK$121),"01",2,"T","R")</f>
        <v>7935861.3899999997</v>
      </c>
      <c r="BL168" s="5">
        <f>_xll.SBSAddInExcel.Functions.grpSaldo("BA","0000","MF",2,21030300000000,0,"E",$B168,YEAR(BL$121),MONTH(BL$121),DAY(BL$121),"01",2,"T","R")</f>
        <v>8785521.5199999996</v>
      </c>
      <c r="BM168" s="5">
        <f>_xll.SBSAddInExcel.Functions.grpSaldo("BA","0000","MF",2,21030300000000,0,"E",$B168,YEAR(BM$121),MONTH(BM$121),DAY(BM$121),"01",2,"T","R")</f>
        <v>8710563.8399999999</v>
      </c>
      <c r="BN168" s="5">
        <f>_xll.SBSAddInExcel.Functions.grpSaldo("BA","0000","MF",2,21030300000000,0,"E",$B168,YEAR(BN$121),MONTH(BN$121),DAY(BN$121),"01",2,"T","R")</f>
        <v>11420146.550000001</v>
      </c>
      <c r="BO168" s="5">
        <f>_xll.SBSAddInExcel.Functions.grpSaldo("BA","0000","MF",2,21030300000000,0,"E",$B168,YEAR(BO$121),MONTH(BO$121),DAY(BO$121),"01",2,"T","R")</f>
        <v>13005253.039999999</v>
      </c>
      <c r="BP168" s="5">
        <f>_xll.SBSAddInExcel.Functions.grpSaldo("BA","0000","MF",2,21030300000000,0,"E",$B168,YEAR(BP$121),MONTH(BP$121),DAY(BP$121),"01",2,"T","R")</f>
        <v>14311788.279999999</v>
      </c>
      <c r="BQ168" s="5">
        <f>_xll.SBSAddInExcel.Functions.grpSaldo("BA","0000","MF",2,21030300000000,0,"E",$B168,YEAR(BQ$121),MONTH(BQ$121),DAY(BQ$121),"01",2,"T","R")</f>
        <v>14568720.550000001</v>
      </c>
      <c r="BR168" s="5">
        <f>_xll.SBSAddInExcel.Functions.grpSaldo("BA","0000","MF",2,21030300000000,0,"E",$B168,YEAR(BR$121),MONTH(BR$121),DAY(BR$121),"01",2,"T","R")</f>
        <v>15566772.960000001</v>
      </c>
      <c r="BS168" s="5">
        <f>_xll.SBSAddInExcel.Functions.grpSaldo("BA","0000","MF",2,21030300000000,0,"E",$B168,YEAR(BS$121),MONTH(BS$121),DAY(BS$121),"01",2,"T","R")</f>
        <v>17642388.93</v>
      </c>
      <c r="BT168" s="5">
        <f>_xll.SBSAddInExcel.Functions.grpSaldo("BA","0000","MF",2,21030300000000,0,"E",$B168,YEAR(BT$121),MONTH(BT$121),DAY(BT$121),"01",2,"T","R")</f>
        <v>20239793.620000001</v>
      </c>
      <c r="BU168" s="5">
        <f>_xll.SBSAddInExcel.Functions.grpSaldo("BA","0000","MF",2,21030300000000,0,"E",$B168,YEAR(BU$121),MONTH(BU$121),DAY(BU$121),"01",2,"T","R")</f>
        <v>22014989.579999998</v>
      </c>
      <c r="BV168" s="5">
        <f>_xll.SBSAddInExcel.Functions.grpSaldo("BA","0000","MF",2,21030300000000,0,"E",$B168,YEAR(BV$121),MONTH(BV$121),DAY(BV$121),"01",2,"T","R")</f>
        <v>25007677.809999999</v>
      </c>
      <c r="BW168" s="5">
        <f>_xll.SBSAddInExcel.Functions.grpSaldo("BA","0000","MF",2,21030300000000,0,"E",$B168,YEAR(BW$121),MONTH(BW$121),DAY(BW$121),"01",2,"T","R")</f>
        <v>26317142.969999999</v>
      </c>
      <c r="BX168" s="5">
        <f>_xll.SBSAddInExcel.Functions.grpSaldo("BA","0000","MF",2,21030300000000,0,"E",$B168,YEAR(BX$121),MONTH(BX$121),DAY(BX$121),"01",2,"T","R")</f>
        <v>27578534.149999999</v>
      </c>
      <c r="BY168" s="5">
        <f>_xll.SBSAddInExcel.Functions.grpSaldo("BA","0000","MF",2,21030300000000,0,"E",$B168,YEAR(BY$121),MONTH(BY$121),DAY(BY$121),"01",2,"T","R")</f>
        <v>29601578.760000002</v>
      </c>
      <c r="BZ168" s="5">
        <f>_xll.SBSAddInExcel.Functions.grpSaldo("BA","0000","MF",2,21030300000000,0,"E",$B168,YEAR(BZ$121),MONTH(BZ$121),DAY(BZ$121),"01",2,"T","R")</f>
        <v>31759326.66</v>
      </c>
      <c r="CA168" s="5">
        <f>_xll.SBSAddInExcel.Functions.grpSaldo("BA","0000","MF",2,21030300000000,0,"E",$B168,YEAR(CA$121),MONTH(CA$121),DAY(CA$121),"01",2,"T","R")</f>
        <v>36726472.640000001</v>
      </c>
      <c r="CB168" s="5">
        <f>_xll.SBSAddInExcel.Functions.grpSaldo("BA","0000","MF",2,21030300000000,0,"E",$B168,YEAR(CB$121),MONTH(CB$121),DAY(CB$121),"01",2,"T","R")</f>
        <v>39261308.460000001</v>
      </c>
      <c r="CC168" s="5">
        <f>_xll.SBSAddInExcel.Functions.grpSaldo("BA","0000","MF",2,21030300000000,0,"E",$B168,YEAR(CC$121),MONTH(CC$121),DAY(CC$121),"01",2,"T","R")</f>
        <v>42450709.5</v>
      </c>
      <c r="CD168" s="5">
        <f>_xll.SBSAddInExcel.Functions.grpSaldo("BA","0000","MF",2,21030300000000,0,"E",$B168,YEAR(CD$121),MONTH(CD$121),DAY(CD$121),"01",2,"T","R")</f>
        <v>45154832.579999998</v>
      </c>
      <c r="CE168" s="5">
        <f>_xll.SBSAddInExcel.Functions.grpSaldo("BA","0000","MF",2,21030300000000,0,"E",$B168,YEAR(CE$121),MONTH(CE$121),DAY(CE$121),"01",2,"T","R")</f>
        <v>48050355.43</v>
      </c>
      <c r="CF168" s="5">
        <f>_xll.SBSAddInExcel.Functions.grpSaldo("BA","0000","MF",2,21030300000000,0,"E",$B168,YEAR(CF$121),MONTH(CF$121),DAY(CF$121),"01",2,"T","R")</f>
        <v>50440396.43</v>
      </c>
      <c r="CG168" s="5">
        <f>_xll.SBSAddInExcel.Functions.grpSaldo("BA","0000","MF",2,21030300000000,0,"E",$B168,YEAR(CG$121),MONTH(CG$121),DAY(CG$121),"01",2,"T","R")</f>
        <v>53761301.460000001</v>
      </c>
      <c r="CH168" s="5">
        <f>_xll.SBSAddInExcel.Functions.grpSaldo("BA","0000","MF",2,21030300000000,0,"E",$B168,YEAR(CH$121),MONTH(CH$121),DAY(CH$121),"01",2,"T","R")</f>
        <v>58123953.450000003</v>
      </c>
      <c r="CI168" s="5">
        <f>_xll.SBSAddInExcel.Functions.grpSaldo("BA","0000","MF",2,21030300000000,0,"E",$B168,YEAR(CI$121),MONTH(CI$121),DAY(CI$121),"01",2,"T","R")</f>
        <v>59082613.049999997</v>
      </c>
      <c r="CJ168" s="5">
        <f>_xll.SBSAddInExcel.Functions.grpSaldo("BA","0000","MF",2,21030300000000,0,"E",$B168,YEAR(CJ$121),MONTH(CJ$121),DAY(CJ$121),"01",2,"T","R")</f>
        <v>58666413.609999999</v>
      </c>
      <c r="CK168" s="5">
        <f>_xll.SBSAddInExcel.Functions.grpSaldo("BA","0000","MF",2,21030300000000,0,"E",$B168,YEAR(CK$121),MONTH(CK$121),DAY(CK$121),"01",2,"T","R")</f>
        <v>59858680.600000001</v>
      </c>
      <c r="CL168" s="5">
        <f>_xll.SBSAddInExcel.Functions.grpSaldo("BA","0000","MF",2,21030300000000,0,"E",$B168,YEAR(CL$121),MONTH(CL$121),DAY(CL$121),"01",2,"T","R")</f>
        <v>60487102.539999999</v>
      </c>
      <c r="CM168" s="5">
        <f>_xll.SBSAddInExcel.Functions.grpSaldo("BA","0000","MF",2,21030300000000,0,"E",$B168,YEAR(CM$121),MONTH(CM$121),DAY(CM$121),"01",2,"T","R")</f>
        <v>64241045.140000001</v>
      </c>
      <c r="CN168" s="5">
        <f>_xll.SBSAddInExcel.Functions.grpSaldo("BA","0000","MF",2,21030300000000,0,"E",$B168,YEAR(CN$121),MONTH(CN$121),DAY(CN$121),"01",2,"T","R")</f>
        <v>63638998.039999999</v>
      </c>
      <c r="CO168" s="5">
        <f>_xll.SBSAddInExcel.Functions.grpSaldo("BA","0000","MF",2,21030300000000,0,"E",$B168,YEAR(CO$121),MONTH(CO$121),DAY(CO$121),"01",2,"T","R")</f>
        <v>61769756.75</v>
      </c>
      <c r="CP168" s="5">
        <f>_xll.SBSAddInExcel.Functions.grpSaldo("BA","0000","MF",2,21030300000000,0,"E",$B168,YEAR(CP$121),MONTH(CP$121),DAY(CP$121),"01",2,"T","R")</f>
        <v>60767807.82</v>
      </c>
      <c r="CQ168" s="5">
        <f>_xll.SBSAddInExcel.Functions.grpSaldo("BA","0000","MF",2,21030300000000,0,"E",$B168,YEAR(CQ$121),MONTH(CQ$121),DAY(CQ$121),"01",2,"T","R")</f>
        <v>59913786.229999997</v>
      </c>
      <c r="CR168" s="5">
        <f>_xll.SBSAddInExcel.Functions.grpSaldo("BA","0000","MF",2,21030300000000,0,"E",$B168,YEAR(CR$121),MONTH(CR$121),DAY(CR$121),"01",2,"T","R")</f>
        <v>59918044.219999999</v>
      </c>
      <c r="CS168" s="5">
        <f>_xll.SBSAddInExcel.Functions.grpSaldo("BA","0000","MF",2,21030300000000,0,"E",$B168,YEAR(CS$121),MONTH(CS$121),DAY(CS$121),"01",2,"T","R")</f>
        <v>60613117.75</v>
      </c>
      <c r="CT168" s="5">
        <f>_xll.SBSAddInExcel.Functions.grpSaldo("BA","0000","MF",2,21030300000000,0,"E",$B168,YEAR(CT$121),MONTH(CT$121),DAY(CT$121),"01",2,"T","R")</f>
        <v>61800223.079999998</v>
      </c>
      <c r="CU168" s="5">
        <f>_xll.SBSAddInExcel.Functions.grpSaldo("BA","0000","MF",2,21030300000000,0,"E",$B168,YEAR(CU$121),MONTH(CU$121),DAY(CU$121),"01",2,"T","R")</f>
        <v>60579668.850000001</v>
      </c>
      <c r="CV168" s="5">
        <f>_xll.SBSAddInExcel.Functions.grpSaldo("BA","0000","MF",2,21030300000000,0,"E",$B168,YEAR(CV$121),MONTH(CV$121),DAY(CV$121),"01",2,"T","R")</f>
        <v>59622681.409999996</v>
      </c>
      <c r="CW168" s="5">
        <f>_xll.SBSAddInExcel.Functions.grpSaldo("BA","0000","MF",2,21030300000000,0,"E",$B168,YEAR(CW$121),MONTH(CW$121),DAY(CW$121),"01",2,"T","R")</f>
        <v>59573648.990000002</v>
      </c>
      <c r="CX168" s="5">
        <f>_xll.SBSAddInExcel.Functions.grpSaldo("BA","0000","MF",2,21030300000000,0,"E",$B168,YEAR(CX$121),MONTH(CX$121),DAY(CX$121),"01",2,"T","R")</f>
        <v>59281832.390000001</v>
      </c>
      <c r="CY168" s="5">
        <f>_xll.SBSAddInExcel.Functions.grpSaldo("BA","0000","MF",2,21030300000000,0,"E",$B168,YEAR(CY$121),MONTH(CY$121),DAY(CY$121),"01",2,"T","R")</f>
        <v>60115731.380000003</v>
      </c>
      <c r="CZ168" s="5">
        <f>_xll.SBSAddInExcel.Functions.grpSaldo("BA","0000","MF",2,21030300000000,0,"E",$B168,YEAR(CZ$121),MONTH(CZ$121),DAY(CZ$121),"01",2,"T","R")</f>
        <v>61982283.740000002</v>
      </c>
      <c r="DA168" s="5">
        <f>_xll.SBSAddInExcel.Functions.grpSaldo("BA","0000","MF",2,21030300000000,0,"E",$B168,YEAR(DA$121),MONTH(DA$121),DAY(DA$121),"01",2,"T","R")</f>
        <v>64285345.840000004</v>
      </c>
      <c r="DB168" s="5">
        <f>_xll.SBSAddInExcel.Functions.grpSaldo("BA","0000","MF",2,21030300000000,0,"E",$B168,YEAR(DB$121),MONTH(DB$121),DAY(DB$121),"01",2,"T","R")</f>
        <v>65317424.810000002</v>
      </c>
      <c r="DC168" s="5">
        <f>_xll.SBSAddInExcel.Functions.grpSaldo("BA","0000","MF",2,21030300000000,0,"E",$B168,YEAR(DC$121),MONTH(DC$121),DAY(DC$121),"01",2,"T","R")</f>
        <v>64439576.420000002</v>
      </c>
      <c r="DD168" s="5">
        <f>_xll.SBSAddInExcel.Functions.grpSaldo("BA","0000","MF",2,21030300000000,0,"E",$B168,YEAR(DD$121),MONTH(DD$121),DAY(DD$121),"01",2,"T","R")</f>
        <v>65080752.020000003</v>
      </c>
      <c r="DE168" s="5">
        <f>_xll.SBSAddInExcel.Functions.grpSaldo("BA","0000","MF",2,21030300000000,0,"E",$B168,YEAR(DE$121),MONTH(DE$121),DAY(DE$121),"01",2,"T","R")</f>
        <v>68952871.530000001</v>
      </c>
      <c r="DF168" s="5">
        <f>_xll.SBSAddInExcel.Functions.grpSaldo("BA","0000","MF",2,21030300000000,0,"E",$B168,YEAR(DF$121),MONTH(DF$121),DAY(DF$121),"01",2,"T","R")</f>
        <v>68529194.680000007</v>
      </c>
      <c r="DG168" s="5">
        <f>_xll.SBSAddInExcel.Functions.grpSaldo("BA","0000","MF",2,21030300000000,0,"E",$B168,YEAR(DG$121),MONTH(DG$121),DAY(DG$121),"01",2,"T","R")</f>
        <v>67909058.480000004</v>
      </c>
      <c r="DH168" s="5">
        <f>_xll.SBSAddInExcel.Functions.grpSaldo("BA","0000","MF",2,21030300000000,0,"E",$B168,YEAR(DH$121),MONTH(DH$121),DAY(DH$121),"01",2,"T","R")</f>
        <v>68703936.870000005</v>
      </c>
    </row>
    <row r="169" spans="2:112" x14ac:dyDescent="0.3">
      <c r="B169" s="56">
        <v>226</v>
      </c>
      <c r="C169" s="1" t="s">
        <v>264</v>
      </c>
      <c r="D169" s="5">
        <f>_xll.SBSAddInExcel.Functions.grpSaldo("BA","0000","MF",2,21030300000000,0,"E",$B169,YEAR(D$121),MONTH(D$121),DAY(D$121),"01",2,"T","R")</f>
        <v>382353786.27999997</v>
      </c>
      <c r="E169" s="5">
        <f>_xll.SBSAddInExcel.Functions.grpSaldo("BA","0000","MF",2,21030300000000,0,"E",$B169,YEAR(E$121),MONTH(E$121),DAY(E$121),"01",2,"T","R")</f>
        <v>374677637.93000001</v>
      </c>
      <c r="F169" s="5">
        <f>_xll.SBSAddInExcel.Functions.grpSaldo("BA","0000","MF",2,21030300000000,0,"E",$B169,YEAR(F$121),MONTH(F$121),DAY(F$121),"01",2,"T","R")</f>
        <v>336044572.98000002</v>
      </c>
      <c r="G169" s="5">
        <f>_xll.SBSAddInExcel.Functions.grpSaldo("BA","0000","MF",2,21030300000000,0,"E",$B169,YEAR(G$121),MONTH(G$121),DAY(G$121),"01",2,"T","R")</f>
        <v>332876714.85000002</v>
      </c>
      <c r="H169" s="5">
        <f>_xll.SBSAddInExcel.Functions.grpSaldo("BA","0000","MF",2,21030300000000,0,"E",$B169,YEAR(H$121),MONTH(H$121),DAY(H$121),"01",2,"T","R")</f>
        <v>269037035.24000001</v>
      </c>
      <c r="I169" s="5">
        <f>_xll.SBSAddInExcel.Functions.grpSaldo("BA","0000","MF",2,21030300000000,0,"E",$B169,YEAR(I$121),MONTH(I$121),DAY(I$121),"01",2,"T","R")</f>
        <v>380597089.52999997</v>
      </c>
      <c r="J169" s="5">
        <f>_xll.SBSAddInExcel.Functions.grpSaldo("BA","0000","MF",2,21030300000000,0,"E",$B169,YEAR(J$121),MONTH(J$121),DAY(J$121),"01",2,"T","R")</f>
        <v>344839142.35000002</v>
      </c>
      <c r="K169" s="5">
        <f>_xll.SBSAddInExcel.Functions.grpSaldo("BA","0000","MF",2,21030300000000,0,"E",$B169,YEAR(K$121),MONTH(K$121),DAY(K$121),"01",2,"T","R")</f>
        <v>320469368.07999998</v>
      </c>
      <c r="L169" s="5">
        <f>_xll.SBSAddInExcel.Functions.grpSaldo("BA","0000","MF",2,21030300000000,0,"E",$B169,YEAR(L$121),MONTH(L$121),DAY(L$121),"01",2,"T","R")</f>
        <v>499120941.13999999</v>
      </c>
      <c r="M169" s="5">
        <f>_xll.SBSAddInExcel.Functions.grpSaldo("BA","0000","MF",2,21030300000000,0,"E",$B169,YEAR(M$121),MONTH(M$121),DAY(M$121),"01",2,"T","R")</f>
        <v>297858349.94</v>
      </c>
      <c r="N169" s="5">
        <f>_xll.SBSAddInExcel.Functions.grpSaldo("BA","0000","MF",2,21030300000000,0,"E",$B169,YEAR(N$121),MONTH(N$121),DAY(N$121),"01",2,"T","R")</f>
        <v>368880379.99000001</v>
      </c>
      <c r="O169" s="5">
        <f>_xll.SBSAddInExcel.Functions.grpSaldo("BA","0000","MF",2,21030300000000,0,"E",$B169,YEAR(O$121),MONTH(O$121),DAY(O$121),"01",2,"T","R")</f>
        <v>554293765.36000001</v>
      </c>
      <c r="P169" s="5">
        <f>_xll.SBSAddInExcel.Functions.grpSaldo("BA","0000","MF",2,21030300000000,0,"E",$B169,YEAR(P$121),MONTH(P$121),DAY(P$121),"01",2,"T","R")</f>
        <v>476017169.69</v>
      </c>
      <c r="Q169" s="5">
        <f>_xll.SBSAddInExcel.Functions.grpSaldo("BA","0000","MF",2,21030300000000,0,"E",$B169,YEAR(Q$121),MONTH(Q$121),DAY(Q$121),"01",2,"T","R")</f>
        <v>638924806.12</v>
      </c>
      <c r="R169" s="5">
        <f>_xll.SBSAddInExcel.Functions.grpSaldo("BA","0000","MF",2,21030300000000,0,"E",$B169,YEAR(R$121),MONTH(R$121),DAY(R$121),"01",2,"T","R")</f>
        <v>698518627.99000001</v>
      </c>
      <c r="S169" s="5">
        <f>_xll.SBSAddInExcel.Functions.grpSaldo("BA","0000","MF",2,21030300000000,0,"E",$B169,YEAR(S$121),MONTH(S$121),DAY(S$121),"01",2,"T","R")</f>
        <v>729623106.54999995</v>
      </c>
      <c r="T169" s="5">
        <f>_xll.SBSAddInExcel.Functions.grpSaldo("BA","0000","MF",2,21030300000000,0,"E",$B169,YEAR(T$121),MONTH(T$121),DAY(T$121),"01",2,"T","R")</f>
        <v>729112561.02999997</v>
      </c>
      <c r="U169" s="5">
        <f>_xll.SBSAddInExcel.Functions.grpSaldo("BA","0000","MF",2,21030300000000,0,"E",$B169,YEAR(U$121),MONTH(U$121),DAY(U$121),"01",2,"T","R")</f>
        <v>846430934.16999996</v>
      </c>
      <c r="V169" s="5">
        <f>_xll.SBSAddInExcel.Functions.grpSaldo("BA","0000","MF",2,21030300000000,0,"E",$B169,YEAR(V$121),MONTH(V$121),DAY(V$121),"01",2,"T","R")</f>
        <v>793211852.00999999</v>
      </c>
      <c r="W169" s="5">
        <f>_xll.SBSAddInExcel.Functions.grpSaldo("BA","0000","MF",2,21030300000000,0,"E",$B169,YEAR(W$121),MONTH(W$121),DAY(W$121),"01",2,"T","R")</f>
        <v>835442261.13999999</v>
      </c>
      <c r="X169" s="5">
        <f>_xll.SBSAddInExcel.Functions.grpSaldo("BA","0000","MF",2,21030300000000,0,"E",$B169,YEAR(X$121),MONTH(X$121),DAY(X$121),"01",2,"T","R")</f>
        <v>965655918.04999995</v>
      </c>
      <c r="Y169" s="5">
        <f>_xll.SBSAddInExcel.Functions.grpSaldo("BA","0000","MF",2,21030300000000,0,"E",$B169,YEAR(Y$121),MONTH(Y$121),DAY(Y$121),"01",2,"T","R")</f>
        <v>1182846395.8699999</v>
      </c>
      <c r="Z169" s="5">
        <f>_xll.SBSAddInExcel.Functions.grpSaldo("BA","0000","MF",2,21030300000000,0,"E",$B169,YEAR(Z$121),MONTH(Z$121),DAY(Z$121),"01",2,"T","R")</f>
        <v>1208040713.73</v>
      </c>
      <c r="AA169" s="5">
        <f>_xll.SBSAddInExcel.Functions.grpSaldo("BA","0000","MF",2,21030300000000,0,"E",$B169,YEAR(AA$121),MONTH(AA$121),DAY(AA$121),"01",2,"T","R")</f>
        <v>1399453723.6300001</v>
      </c>
      <c r="AB169" s="5">
        <f>_xll.SBSAddInExcel.Functions.grpSaldo("BA","0000","MF",2,21030300000000,0,"E",$B169,YEAR(AB$121),MONTH(AB$121),DAY(AB$121),"01",2,"T","R")</f>
        <v>1187909235.8299999</v>
      </c>
      <c r="AC169" s="5">
        <f>_xll.SBSAddInExcel.Functions.grpSaldo("BA","0000","MF",2,21030300000000,0,"E",$B169,YEAR(AC$121),MONTH(AC$121),DAY(AC$121),"01",2,"T","R")</f>
        <v>1339274300.04</v>
      </c>
      <c r="AD169" s="5">
        <f>_xll.SBSAddInExcel.Functions.grpSaldo("BA","0000","MF",2,21030300000000,0,"E",$B169,YEAR(AD$121),MONTH(AD$121),DAY(AD$121),"01",2,"T","R")</f>
        <v>1454702387.0999999</v>
      </c>
      <c r="AE169" s="5">
        <f>_xll.SBSAddInExcel.Functions.grpSaldo("BA","0000","MF",2,21030300000000,0,"E",$B169,YEAR(AE$121),MONTH(AE$121),DAY(AE$121),"01",2,"T","R")</f>
        <v>1311085546.47</v>
      </c>
      <c r="AF169" s="5">
        <f>_xll.SBSAddInExcel.Functions.grpSaldo("BA","0000","MF",2,21030300000000,0,"E",$B169,YEAR(AF$121),MONTH(AF$121),DAY(AF$121),"01",2,"T","R")</f>
        <v>1293520699.3699999</v>
      </c>
      <c r="AG169" s="5">
        <f>_xll.SBSAddInExcel.Functions.grpSaldo("BA","0000","MF",2,21030300000000,0,"E",$B169,YEAR(AG$121),MONTH(AG$121),DAY(AG$121),"01",2,"T","R")</f>
        <v>1258091624.8900001</v>
      </c>
      <c r="AH169" s="5">
        <f>_xll.SBSAddInExcel.Functions.grpSaldo("BA","0000","MF",2,21030300000000,0,"E",$B169,YEAR(AH$121),MONTH(AH$121),DAY(AH$121),"01",2,"T","R")</f>
        <v>1142476503.9000001</v>
      </c>
      <c r="AI169" s="5">
        <f>_xll.SBSAddInExcel.Functions.grpSaldo("BA","0000","MF",2,21030300000000,0,"E",$B169,YEAR(AI$121),MONTH(AI$121),DAY(AI$121),"01",2,"T","R")</f>
        <v>1155946052.6400001</v>
      </c>
      <c r="AJ169" s="5">
        <f>_xll.SBSAddInExcel.Functions.grpSaldo("BA","0000","MF",2,21030300000000,0,"E",$B169,YEAR(AJ$121),MONTH(AJ$121),DAY(AJ$121),"01",2,"T","R")</f>
        <v>1120881055.46</v>
      </c>
      <c r="AK169" s="5">
        <f>_xll.SBSAddInExcel.Functions.grpSaldo("BA","0000","MF",2,21030300000000,0,"E",$B169,YEAR(AK$121),MONTH(AK$121),DAY(AK$121),"01",2,"T","R")</f>
        <v>1100281654.52</v>
      </c>
      <c r="AL169" s="5">
        <f>_xll.SBSAddInExcel.Functions.grpSaldo("BA","0000","MF",2,21030300000000,0,"E",$B169,YEAR(AL$121),MONTH(AL$121),DAY(AL$121),"01",2,"T","R")</f>
        <v>1185516715.5899999</v>
      </c>
      <c r="AM169" s="5">
        <f>_xll.SBSAddInExcel.Functions.grpSaldo("BA","0000","MF",2,21030300000000,0,"E",$B169,YEAR(AM$121),MONTH(AM$121),DAY(AM$121),"01",2,"T","R")</f>
        <v>1181067233.2</v>
      </c>
      <c r="AN169" s="5">
        <f>_xll.SBSAddInExcel.Functions.grpSaldo("BA","0000","MF",2,21030300000000,0,"E",$B169,YEAR(AN$121),MONTH(AN$121),DAY(AN$121),"01",2,"T","R")</f>
        <v>1089879532.01</v>
      </c>
      <c r="AO169" s="5">
        <f>_xll.SBSAddInExcel.Functions.grpSaldo("BA","0000","MF",2,21030300000000,0,"E",$B169,YEAR(AO$121),MONTH(AO$121),DAY(AO$121),"01",2,"T","R")</f>
        <v>1326514747.4400001</v>
      </c>
      <c r="AP169" s="5">
        <f>_xll.SBSAddInExcel.Functions.grpSaldo("BA","0000","MF",2,21030300000000,0,"E",$B169,YEAR(AP$121),MONTH(AP$121),DAY(AP$121),"01",2,"T","R")</f>
        <v>1194244379.29</v>
      </c>
      <c r="AQ169" s="5">
        <f>_xll.SBSAddInExcel.Functions.grpSaldo("BA","0000","MF",2,21030300000000,0,"E",$B169,YEAR(AQ$121),MONTH(AQ$121),DAY(AQ$121),"01",2,"T","R")</f>
        <v>1301562286.6900001</v>
      </c>
      <c r="AR169" s="5">
        <f>_xll.SBSAddInExcel.Functions.grpSaldo("BA","0000","MF",2,21030300000000,0,"E",$B169,YEAR(AR$121),MONTH(AR$121),DAY(AR$121),"01",2,"T","R")</f>
        <v>1420078541.0799999</v>
      </c>
      <c r="AS169" s="5">
        <f>_xll.SBSAddInExcel.Functions.grpSaldo("BA","0000","MF",2,21030300000000,0,"E",$B169,YEAR(AS$121),MONTH(AS$121),DAY(AS$121),"01",2,"T","R")</f>
        <v>1497732371.3299999</v>
      </c>
      <c r="AT169" s="5">
        <f>_xll.SBSAddInExcel.Functions.grpSaldo("BA","0000","MF",2,21030300000000,0,"E",$B169,YEAR(AT$121),MONTH(AT$121),DAY(AT$121),"01",2,"T","R")</f>
        <v>1478857560.23</v>
      </c>
      <c r="AU169" s="5">
        <f>_xll.SBSAddInExcel.Functions.grpSaldo("BA","0000","MF",2,21030300000000,0,"E",$B169,YEAR(AU$121),MONTH(AU$121),DAY(AU$121),"01",2,"T","R")</f>
        <v>1402102772.0699999</v>
      </c>
      <c r="AV169" s="5">
        <f>_xll.SBSAddInExcel.Functions.grpSaldo("BA","0000","MF",2,21030300000000,0,"E",$B169,YEAR(AV$121),MONTH(AV$121),DAY(AV$121),"01",2,"T","R")</f>
        <v>1372515533.76</v>
      </c>
      <c r="AW169" s="5">
        <f>_xll.SBSAddInExcel.Functions.grpSaldo("BA","0000","MF",2,21030300000000,0,"E",$B169,YEAR(AW$121),MONTH(AW$121),DAY(AW$121),"01",2,"T","R")</f>
        <v>1386489609.21</v>
      </c>
      <c r="AX169" s="5">
        <f>_xll.SBSAddInExcel.Functions.grpSaldo("BA","0000","MF",2,21030300000000,0,"E",$B169,YEAR(AX$121),MONTH(AX$121),DAY(AX$121),"01",2,"T","R")</f>
        <v>1413090196.79</v>
      </c>
      <c r="AY169" s="5">
        <f>_xll.SBSAddInExcel.Functions.grpSaldo("BA","0000","MF",2,21030300000000,0,"E",$B169,YEAR(AY$121),MONTH(AY$121),DAY(AY$121),"01",2,"T","R")</f>
        <v>1456030260.6400001</v>
      </c>
      <c r="AZ169" s="5">
        <f>_xll.SBSAddInExcel.Functions.grpSaldo("BA","0000","MF",2,21030300000000,0,"E",$B169,YEAR(AZ$121),MONTH(AZ$121),DAY(AZ$121),"01",2,"T","R")</f>
        <v>1428896997.01</v>
      </c>
      <c r="BA169" s="5">
        <f>_xll.SBSAddInExcel.Functions.grpSaldo("BA","0000","MF",2,21030300000000,0,"E",$B169,YEAR(BA$121),MONTH(BA$121),DAY(BA$121),"01",2,"T","R")</f>
        <v>1427600163.97</v>
      </c>
      <c r="BB169" s="5">
        <f>_xll.SBSAddInExcel.Functions.grpSaldo("BA","0000","MF",2,21030300000000,0,"E",$B169,YEAR(BB$121),MONTH(BB$121),DAY(BB$121),"01",2,"T","R")</f>
        <v>1519104011.2</v>
      </c>
      <c r="BC169" s="5">
        <f>_xll.SBSAddInExcel.Functions.grpSaldo("BA","0000","MF",2,21030300000000,0,"E",$B169,YEAR(BC$121),MONTH(BC$121),DAY(BC$121),"01",2,"T","R")</f>
        <v>0</v>
      </c>
      <c r="BD169" s="5">
        <f>_xll.SBSAddInExcel.Functions.grpSaldo("BA","0000","MF",2,21030300000000,0,"E",$B169,YEAR(BD$121),MONTH(BD$121),DAY(BD$121),"01",2,"T","R")</f>
        <v>0</v>
      </c>
      <c r="BE169" s="5">
        <f>_xll.SBSAddInExcel.Functions.grpSaldo("BA","0000","MF",2,21030300000000,0,"E",$B169,YEAR(BE$121),MONTH(BE$121),DAY(BE$121),"01",2,"T","R")</f>
        <v>0</v>
      </c>
      <c r="BF169" s="5">
        <f>_xll.SBSAddInExcel.Functions.grpSaldo("BA","0000","MF",2,21030300000000,0,"E",$B169,YEAR(BF$121),MONTH(BF$121),DAY(BF$121),"01",2,"T","R")</f>
        <v>0</v>
      </c>
      <c r="BG169" s="5">
        <f>_xll.SBSAddInExcel.Functions.grpSaldo("BA","0000","MF",2,21030300000000,0,"E",$B169,YEAR(BG$121),MONTH(BG$121),DAY(BG$121),"01",2,"T","R")</f>
        <v>0</v>
      </c>
      <c r="BH169" s="5">
        <f>_xll.SBSAddInExcel.Functions.grpSaldo("BA","0000","MF",2,21030300000000,0,"E",$B169,YEAR(BH$121),MONTH(BH$121),DAY(BH$121),"01",2,"T","R")</f>
        <v>0</v>
      </c>
      <c r="BI169" s="5">
        <f>_xll.SBSAddInExcel.Functions.grpSaldo("BA","0000","MF",2,21030300000000,0,"E",$B169,YEAR(BI$121),MONTH(BI$121),DAY(BI$121),"01",2,"T","R")</f>
        <v>0</v>
      </c>
      <c r="BJ169" s="5">
        <f>_xll.SBSAddInExcel.Functions.grpSaldo("BA","0000","MF",2,21030300000000,0,"E",$B169,YEAR(BJ$121),MONTH(BJ$121),DAY(BJ$121),"01",2,"T","R")</f>
        <v>0</v>
      </c>
      <c r="BK169" s="5">
        <f>_xll.SBSAddInExcel.Functions.grpSaldo("BA","0000","MF",2,21030300000000,0,"E",$B169,YEAR(BK$121),MONTH(BK$121),DAY(BK$121),"01",2,"T","R")</f>
        <v>0</v>
      </c>
      <c r="BL169" s="5">
        <f>_xll.SBSAddInExcel.Functions.grpSaldo("BA","0000","MF",2,21030300000000,0,"E",$B169,YEAR(BL$121),MONTH(BL$121),DAY(BL$121),"01",2,"T","R")</f>
        <v>0</v>
      </c>
      <c r="BM169" s="5">
        <f>_xll.SBSAddInExcel.Functions.grpSaldo("BA","0000","MF",2,21030300000000,0,"E",$B169,YEAR(BM$121),MONTH(BM$121),DAY(BM$121),"01",2,"T","R")</f>
        <v>0</v>
      </c>
      <c r="BN169" s="5">
        <f>_xll.SBSAddInExcel.Functions.grpSaldo("BA","0000","MF",2,21030300000000,0,"E",$B169,YEAR(BN$121),MONTH(BN$121),DAY(BN$121),"01",2,"T","R")</f>
        <v>0</v>
      </c>
      <c r="BO169" s="5">
        <f>_xll.SBSAddInExcel.Functions.grpSaldo("BA","0000","MF",2,21030300000000,0,"E",$B169,YEAR(BO$121),MONTH(BO$121),DAY(BO$121),"01",2,"T","R")</f>
        <v>0</v>
      </c>
      <c r="BP169" s="5">
        <f>_xll.SBSAddInExcel.Functions.grpSaldo("BA","0000","MF",2,21030300000000,0,"E",$B169,YEAR(BP$121),MONTH(BP$121),DAY(BP$121),"01",2,"T","R")</f>
        <v>0</v>
      </c>
      <c r="BQ169" s="5">
        <f>_xll.SBSAddInExcel.Functions.grpSaldo("BA","0000","MF",2,21030300000000,0,"E",$B169,YEAR(BQ$121),MONTH(BQ$121),DAY(BQ$121),"01",2,"T","R")</f>
        <v>0</v>
      </c>
      <c r="BR169" s="5">
        <f>_xll.SBSAddInExcel.Functions.grpSaldo("BA","0000","MF",2,21030300000000,0,"E",$B169,YEAR(BR$121),MONTH(BR$121),DAY(BR$121),"01",2,"T","R")</f>
        <v>0</v>
      </c>
      <c r="BS169" s="5">
        <f>_xll.SBSAddInExcel.Functions.grpSaldo("BA","0000","MF",2,21030300000000,0,"E",$B169,YEAR(BS$121),MONTH(BS$121),DAY(BS$121),"01",2,"T","R")</f>
        <v>0</v>
      </c>
      <c r="BT169" s="5">
        <f>_xll.SBSAddInExcel.Functions.grpSaldo("BA","0000","MF",2,21030300000000,0,"E",$B169,YEAR(BT$121),MONTH(BT$121),DAY(BT$121),"01",2,"T","R")</f>
        <v>0</v>
      </c>
      <c r="BU169" s="5">
        <f>_xll.SBSAddInExcel.Functions.grpSaldo("BA","0000","MF",2,21030300000000,0,"E",$B169,YEAR(BU$121),MONTH(BU$121),DAY(BU$121),"01",2,"T","R")</f>
        <v>0</v>
      </c>
      <c r="BV169" s="5">
        <f>_xll.SBSAddInExcel.Functions.grpSaldo("BA","0000","MF",2,21030300000000,0,"E",$B169,YEAR(BV$121),MONTH(BV$121),DAY(BV$121),"01",2,"T","R")</f>
        <v>0</v>
      </c>
      <c r="BW169" s="5">
        <f>_xll.SBSAddInExcel.Functions.grpSaldo("BA","0000","MF",2,21030300000000,0,"E",$B169,YEAR(BW$121),MONTH(BW$121),DAY(BW$121),"01",2,"T","R")</f>
        <v>0</v>
      </c>
      <c r="BX169" s="5">
        <f>_xll.SBSAddInExcel.Functions.grpSaldo("BA","0000","MF",2,21030300000000,0,"E",$B169,YEAR(BX$121),MONTH(BX$121),DAY(BX$121),"01",2,"T","R")</f>
        <v>0</v>
      </c>
      <c r="BY169" s="5">
        <f>_xll.SBSAddInExcel.Functions.grpSaldo("BA","0000","MF",2,21030300000000,0,"E",$B169,YEAR(BY$121),MONTH(BY$121),DAY(BY$121),"01",2,"T","R")</f>
        <v>0</v>
      </c>
      <c r="BZ169" s="5">
        <f>_xll.SBSAddInExcel.Functions.grpSaldo("BA","0000","MF",2,21030300000000,0,"E",$B169,YEAR(BZ$121),MONTH(BZ$121),DAY(BZ$121),"01",2,"T","R")</f>
        <v>0</v>
      </c>
      <c r="CA169" s="5">
        <f>_xll.SBSAddInExcel.Functions.grpSaldo("BA","0000","MF",2,21030300000000,0,"E",$B169,YEAR(CA$121),MONTH(CA$121),DAY(CA$121),"01",2,"T","R")</f>
        <v>0</v>
      </c>
      <c r="CB169" s="5">
        <f>_xll.SBSAddInExcel.Functions.grpSaldo("BA","0000","MF",2,21030300000000,0,"E",$B169,YEAR(CB$121),MONTH(CB$121),DAY(CB$121),"01",2,"T","R")</f>
        <v>0</v>
      </c>
      <c r="CC169" s="5">
        <f>_xll.SBSAddInExcel.Functions.grpSaldo("BA","0000","MF",2,21030300000000,0,"E",$B169,YEAR(CC$121),MONTH(CC$121),DAY(CC$121),"01",2,"T","R")</f>
        <v>0</v>
      </c>
      <c r="CD169" s="5">
        <f>_xll.SBSAddInExcel.Functions.grpSaldo("BA","0000","MF",2,21030300000000,0,"E",$B169,YEAR(CD$121),MONTH(CD$121),DAY(CD$121),"01",2,"T","R")</f>
        <v>0</v>
      </c>
      <c r="CE169" s="5">
        <f>_xll.SBSAddInExcel.Functions.grpSaldo("BA","0000","MF",2,21030300000000,0,"E",$B169,YEAR(CE$121),MONTH(CE$121),DAY(CE$121),"01",2,"T","R")</f>
        <v>0</v>
      </c>
      <c r="CF169" s="5">
        <f>_xll.SBSAddInExcel.Functions.grpSaldo("BA","0000","MF",2,21030300000000,0,"E",$B169,YEAR(CF$121),MONTH(CF$121),DAY(CF$121),"01",2,"T","R")</f>
        <v>0</v>
      </c>
      <c r="CG169" s="5">
        <f>_xll.SBSAddInExcel.Functions.grpSaldo("BA","0000","MF",2,21030300000000,0,"E",$B169,YEAR(CG$121),MONTH(CG$121),DAY(CG$121),"01",2,"T","R")</f>
        <v>0</v>
      </c>
      <c r="CH169" s="5">
        <f>_xll.SBSAddInExcel.Functions.grpSaldo("BA","0000","MF",2,21030300000000,0,"E",$B169,YEAR(CH$121),MONTH(CH$121),DAY(CH$121),"01",2,"T","R")</f>
        <v>0</v>
      </c>
      <c r="CI169" s="5">
        <f>_xll.SBSAddInExcel.Functions.grpSaldo("BA","0000","MF",2,21030300000000,0,"E",$B169,YEAR(CI$121),MONTH(CI$121),DAY(CI$121),"01",2,"T","R")</f>
        <v>0</v>
      </c>
      <c r="CJ169" s="5">
        <f>_xll.SBSAddInExcel.Functions.grpSaldo("BA","0000","MF",2,21030300000000,0,"E",$B169,YEAR(CJ$121),MONTH(CJ$121),DAY(CJ$121),"01",2,"T","R")</f>
        <v>0</v>
      </c>
      <c r="CK169" s="5">
        <f>_xll.SBSAddInExcel.Functions.grpSaldo("BA","0000","MF",2,21030300000000,0,"E",$B169,YEAR(CK$121),MONTH(CK$121),DAY(CK$121),"01",2,"T","R")</f>
        <v>0</v>
      </c>
      <c r="CL169" s="5">
        <f>_xll.SBSAddInExcel.Functions.grpSaldo("BA","0000","MF",2,21030300000000,0,"E",$B169,YEAR(CL$121),MONTH(CL$121),DAY(CL$121),"01",2,"T","R")</f>
        <v>0</v>
      </c>
      <c r="CM169" s="5">
        <f>_xll.SBSAddInExcel.Functions.grpSaldo("BA","0000","MF",2,21030300000000,0,"E",$B169,YEAR(CM$121),MONTH(CM$121),DAY(CM$121),"01",2,"T","R")</f>
        <v>0</v>
      </c>
      <c r="CN169" s="5">
        <f>_xll.SBSAddInExcel.Functions.grpSaldo("BA","0000","MF",2,21030300000000,0,"E",$B169,YEAR(CN$121),MONTH(CN$121),DAY(CN$121),"01",2,"T","R")</f>
        <v>0</v>
      </c>
      <c r="CO169" s="5">
        <f>_xll.SBSAddInExcel.Functions.grpSaldo("BA","0000","MF",2,21030300000000,0,"E",$B169,YEAR(CO$121),MONTH(CO$121),DAY(CO$121),"01",2,"T","R")</f>
        <v>0</v>
      </c>
      <c r="CP169" s="5">
        <f>_xll.SBSAddInExcel.Functions.grpSaldo("BA","0000","MF",2,21030300000000,0,"E",$B169,YEAR(CP$121),MONTH(CP$121),DAY(CP$121),"01",2,"T","R")</f>
        <v>0</v>
      </c>
      <c r="CQ169" s="5">
        <f>_xll.SBSAddInExcel.Functions.grpSaldo("BA","0000","MF",2,21030300000000,0,"E",$B169,YEAR(CQ$121),MONTH(CQ$121),DAY(CQ$121),"01",2,"T","R")</f>
        <v>0</v>
      </c>
      <c r="CR169" s="5">
        <f>_xll.SBSAddInExcel.Functions.grpSaldo("BA","0000","MF",2,21030300000000,0,"E",$B169,YEAR(CR$121),MONTH(CR$121),DAY(CR$121),"01",2,"T","R")</f>
        <v>0</v>
      </c>
      <c r="CS169" s="5">
        <f>_xll.SBSAddInExcel.Functions.grpSaldo("BA","0000","MF",2,21030300000000,0,"E",$B169,YEAR(CS$121),MONTH(CS$121),DAY(CS$121),"01",2,"T","R")</f>
        <v>0</v>
      </c>
      <c r="CT169" s="5">
        <f>_xll.SBSAddInExcel.Functions.grpSaldo("BA","0000","MF",2,21030300000000,0,"E",$B169,YEAR(CT$121),MONTH(CT$121),DAY(CT$121),"01",2,"T","R")</f>
        <v>0</v>
      </c>
      <c r="CU169" s="5">
        <f>_xll.SBSAddInExcel.Functions.grpSaldo("BA","0000","MF",2,21030300000000,0,"E",$B169,YEAR(CU$121),MONTH(CU$121),DAY(CU$121),"01",2,"T","R")</f>
        <v>0</v>
      </c>
      <c r="CV169" s="5">
        <f>_xll.SBSAddInExcel.Functions.grpSaldo("BA","0000","MF",2,21030300000000,0,"E",$B169,YEAR(CV$121),MONTH(CV$121),DAY(CV$121),"01",2,"T","R")</f>
        <v>0</v>
      </c>
      <c r="CW169" s="5">
        <f>_xll.SBSAddInExcel.Functions.grpSaldo("BA","0000","MF",2,21030300000000,0,"E",$B169,YEAR(CW$121),MONTH(CW$121),DAY(CW$121),"01",2,"T","R")</f>
        <v>0</v>
      </c>
      <c r="CX169" s="5">
        <f>_xll.SBSAddInExcel.Functions.grpSaldo("BA","0000","MF",2,21030300000000,0,"E",$B169,YEAR(CX$121),MONTH(CX$121),DAY(CX$121),"01",2,"T","R")</f>
        <v>0</v>
      </c>
      <c r="CY169" s="5">
        <f>_xll.SBSAddInExcel.Functions.grpSaldo("BA","0000","MF",2,21030300000000,0,"E",$B169,YEAR(CY$121),MONTH(CY$121),DAY(CY$121),"01",2,"T","R")</f>
        <v>0</v>
      </c>
      <c r="CZ169" s="5">
        <f>_xll.SBSAddInExcel.Functions.grpSaldo("BA","0000","MF",2,21030300000000,0,"E",$B169,YEAR(CZ$121),MONTH(CZ$121),DAY(CZ$121),"01",2,"T","R")</f>
        <v>0</v>
      </c>
      <c r="DA169" s="5">
        <f>_xll.SBSAddInExcel.Functions.grpSaldo("BA","0000","MF",2,21030300000000,0,"E",$B169,YEAR(DA$121),MONTH(DA$121),DAY(DA$121),"01",2,"T","R")</f>
        <v>0</v>
      </c>
      <c r="DB169" s="5">
        <f>_xll.SBSAddInExcel.Functions.grpSaldo("BA","0000","MF",2,21030300000000,0,"E",$B169,YEAR(DB$121),MONTH(DB$121),DAY(DB$121),"01",2,"T","R")</f>
        <v>0</v>
      </c>
      <c r="DC169" s="5">
        <f>_xll.SBSAddInExcel.Functions.grpSaldo("BA","0000","MF",2,21030300000000,0,"E",$B169,YEAR(DC$121),MONTH(DC$121),DAY(DC$121),"01",2,"T","R")</f>
        <v>0</v>
      </c>
      <c r="DD169" s="5">
        <f>_xll.SBSAddInExcel.Functions.grpSaldo("BA","0000","MF",2,21030300000000,0,"E",$B169,YEAR(DD$121),MONTH(DD$121),DAY(DD$121),"01",2,"T","R")</f>
        <v>0</v>
      </c>
      <c r="DE169" s="5">
        <f>_xll.SBSAddInExcel.Functions.grpSaldo("BA","0000","MF",2,21030300000000,0,"E",$B169,YEAR(DE$121),MONTH(DE$121),DAY(DE$121),"01",2,"T","R")</f>
        <v>0</v>
      </c>
      <c r="DF169" s="5">
        <f>_xll.SBSAddInExcel.Functions.grpSaldo("BA","0000","MF",2,21030300000000,0,"E",$B169,YEAR(DF$121),MONTH(DF$121),DAY(DF$121),"01",2,"T","R")</f>
        <v>0</v>
      </c>
      <c r="DG169" s="5">
        <f>_xll.SBSAddInExcel.Functions.grpSaldo("BA","0000","MF",2,21030300000000,0,"E",$B169,YEAR(DG$121),MONTH(DG$121),DAY(DG$121),"01",2,"T","R")</f>
        <v>0</v>
      </c>
      <c r="DH169" s="5">
        <f>_xll.SBSAddInExcel.Functions.grpSaldo("BA","0000","MF",2,21030300000000,0,"E",$B169,YEAR(DH$121),MONTH(DH$121),DAY(DH$121),"01",2,"T","R")</f>
        <v>0</v>
      </c>
    </row>
    <row r="170" spans="2:112" x14ac:dyDescent="0.3">
      <c r="B170" s="56">
        <v>227</v>
      </c>
      <c r="C170" s="1" t="s">
        <v>269</v>
      </c>
      <c r="D170" s="5">
        <f>_xll.SBSAddInExcel.Functions.grpSaldo("BA","0000","MF",2,21030300000000,0,"E",$B170,YEAR(D$121),MONTH(D$121),DAY(D$121),"01",2,"T","R")</f>
        <v>0</v>
      </c>
      <c r="E170" s="5">
        <f>_xll.SBSAddInExcel.Functions.grpSaldo("BA","0000","MF",2,21030300000000,0,"E",$B170,YEAR(E$121),MONTH(E$121),DAY(E$121),"01",2,"T","R")</f>
        <v>0</v>
      </c>
      <c r="F170" s="5">
        <f>_xll.SBSAddInExcel.Functions.grpSaldo("BA","0000","MF",2,21030300000000,0,"E",$B170,YEAR(F$121),MONTH(F$121),DAY(F$121),"01",2,"T","R")</f>
        <v>0</v>
      </c>
      <c r="G170" s="5">
        <f>_xll.SBSAddInExcel.Functions.grpSaldo("BA","0000","MF",2,21030300000000,0,"E",$B170,YEAR(G$121),MONTH(G$121),DAY(G$121),"01",2,"T","R")</f>
        <v>0</v>
      </c>
      <c r="H170" s="5">
        <f>_xll.SBSAddInExcel.Functions.grpSaldo("BA","0000","MF",2,21030300000000,0,"E",$B170,YEAR(H$121),MONTH(H$121),DAY(H$121),"01",2,"T","R")</f>
        <v>0</v>
      </c>
      <c r="I170" s="5">
        <f>_xll.SBSAddInExcel.Functions.grpSaldo("BA","0000","MF",2,21030300000000,0,"E",$B170,YEAR(I$121),MONTH(I$121),DAY(I$121),"01",2,"T","R")</f>
        <v>0</v>
      </c>
      <c r="J170" s="5">
        <f>_xll.SBSAddInExcel.Functions.grpSaldo("BA","0000","MF",2,21030300000000,0,"E",$B170,YEAR(J$121),MONTH(J$121),DAY(J$121),"01",2,"T","R")</f>
        <v>0</v>
      </c>
      <c r="K170" s="5">
        <f>_xll.SBSAddInExcel.Functions.grpSaldo("BA","0000","MF",2,21030300000000,0,"E",$B170,YEAR(K$121),MONTH(K$121),DAY(K$121),"01",2,"T","R")</f>
        <v>0</v>
      </c>
      <c r="L170" s="5">
        <f>_xll.SBSAddInExcel.Functions.grpSaldo("BA","0000","MF",2,21030300000000,0,"E",$B170,YEAR(L$121),MONTH(L$121),DAY(L$121),"01",2,"T","R")</f>
        <v>0</v>
      </c>
      <c r="M170" s="5">
        <f>_xll.SBSAddInExcel.Functions.grpSaldo("BA","0000","MF",2,21030300000000,0,"E",$B170,YEAR(M$121),MONTH(M$121),DAY(M$121),"01",2,"T","R")</f>
        <v>0</v>
      </c>
      <c r="N170" s="5">
        <f>_xll.SBSAddInExcel.Functions.grpSaldo("BA","0000","MF",2,21030300000000,0,"E",$B170,YEAR(N$121),MONTH(N$121),DAY(N$121),"01",2,"T","R")</f>
        <v>0</v>
      </c>
      <c r="O170" s="5">
        <f>_xll.SBSAddInExcel.Functions.grpSaldo("BA","0000","MF",2,21030300000000,0,"E",$B170,YEAR(O$121),MONTH(O$121),DAY(O$121),"01",2,"T","R")</f>
        <v>0</v>
      </c>
      <c r="P170" s="5">
        <f>_xll.SBSAddInExcel.Functions.grpSaldo("BA","0000","MF",2,21030300000000,0,"E",$B170,YEAR(P$121),MONTH(P$121),DAY(P$121),"01",2,"T","R")</f>
        <v>0</v>
      </c>
      <c r="Q170" s="5">
        <f>_xll.SBSAddInExcel.Functions.grpSaldo("BA","0000","MF",2,21030300000000,0,"E",$B170,YEAR(Q$121),MONTH(Q$121),DAY(Q$121),"01",2,"T","R")</f>
        <v>0</v>
      </c>
      <c r="R170" s="5">
        <f>_xll.SBSAddInExcel.Functions.grpSaldo("BA","0000","MF",2,21030300000000,0,"E",$B170,YEAR(R$121),MONTH(R$121),DAY(R$121),"01",2,"T","R")</f>
        <v>0</v>
      </c>
      <c r="S170" s="5">
        <f>_xll.SBSAddInExcel.Functions.grpSaldo("BA","0000","MF",2,21030300000000,0,"E",$B170,YEAR(S$121),MONTH(S$121),DAY(S$121),"01",2,"T","R")</f>
        <v>0</v>
      </c>
      <c r="T170" s="5">
        <f>_xll.SBSAddInExcel.Functions.grpSaldo("BA","0000","MF",2,21030300000000,0,"E",$B170,YEAR(T$121),MONTH(T$121),DAY(T$121),"01",2,"T","R")</f>
        <v>0</v>
      </c>
      <c r="U170" s="5">
        <f>_xll.SBSAddInExcel.Functions.grpSaldo("BA","0000","MF",2,21030300000000,0,"E",$B170,YEAR(U$121),MONTH(U$121),DAY(U$121),"01",2,"T","R")</f>
        <v>0</v>
      </c>
      <c r="V170" s="5">
        <f>_xll.SBSAddInExcel.Functions.grpSaldo("BA","0000","MF",2,21030300000000,0,"E",$B170,YEAR(V$121),MONTH(V$121),DAY(V$121),"01",2,"T","R")</f>
        <v>0</v>
      </c>
      <c r="W170" s="5">
        <f>_xll.SBSAddInExcel.Functions.grpSaldo("BA","0000","MF",2,21030300000000,0,"E",$B170,YEAR(W$121),MONTH(W$121),DAY(W$121),"01",2,"T","R")</f>
        <v>0</v>
      </c>
      <c r="X170" s="5">
        <f>_xll.SBSAddInExcel.Functions.grpSaldo("BA","0000","MF",2,21030300000000,0,"E",$B170,YEAR(X$121),MONTH(X$121),DAY(X$121),"01",2,"T","R")</f>
        <v>0</v>
      </c>
      <c r="Y170" s="5">
        <f>_xll.SBSAddInExcel.Functions.grpSaldo("BA","0000","MF",2,21030300000000,0,"E",$B170,YEAR(Y$121),MONTH(Y$121),DAY(Y$121),"01",2,"T","R")</f>
        <v>0</v>
      </c>
      <c r="Z170" s="5">
        <f>_xll.SBSAddInExcel.Functions.grpSaldo("BA","0000","MF",2,21030300000000,0,"E",$B170,YEAR(Z$121),MONTH(Z$121),DAY(Z$121),"01",2,"T","R")</f>
        <v>0</v>
      </c>
      <c r="AA170" s="5">
        <f>_xll.SBSAddInExcel.Functions.grpSaldo("BA","0000","MF",2,21030300000000,0,"E",$B170,YEAR(AA$121),MONTH(AA$121),DAY(AA$121),"01",2,"T","R")</f>
        <v>0</v>
      </c>
      <c r="AB170" s="5">
        <f>_xll.SBSAddInExcel.Functions.grpSaldo("BA","0000","MF",2,21030300000000,0,"E",$B170,YEAR(AB$121),MONTH(AB$121),DAY(AB$121),"01",2,"T","R")</f>
        <v>0</v>
      </c>
      <c r="AC170" s="5">
        <f>_xll.SBSAddInExcel.Functions.grpSaldo("BA","0000","MF",2,21030300000000,0,"E",$B170,YEAR(AC$121),MONTH(AC$121),DAY(AC$121),"01",2,"T","R")</f>
        <v>0</v>
      </c>
      <c r="AD170" s="5">
        <f>_xll.SBSAddInExcel.Functions.grpSaldo("BA","0000","MF",2,21030300000000,0,"E",$B170,YEAR(AD$121),MONTH(AD$121),DAY(AD$121),"01",2,"T","R")</f>
        <v>0</v>
      </c>
      <c r="AE170" s="5">
        <f>_xll.SBSAddInExcel.Functions.grpSaldo("BA","0000","MF",2,21030300000000,0,"E",$B170,YEAR(AE$121),MONTH(AE$121),DAY(AE$121),"01",2,"T","R")</f>
        <v>27700.15</v>
      </c>
      <c r="AF170" s="5">
        <f>_xll.SBSAddInExcel.Functions.grpSaldo("BA","0000","MF",2,21030300000000,0,"E",$B170,YEAR(AF$121),MONTH(AF$121),DAY(AF$121),"01",2,"T","R")</f>
        <v>162730.4</v>
      </c>
      <c r="AG170" s="5">
        <f>_xll.SBSAddInExcel.Functions.grpSaldo("BA","0000","MF",2,21030300000000,0,"E",$B170,YEAR(AG$121),MONTH(AG$121),DAY(AG$121),"01",2,"T","R")</f>
        <v>377825.69</v>
      </c>
      <c r="AH170" s="5">
        <f>_xll.SBSAddInExcel.Functions.grpSaldo("BA","0000","MF",2,21030300000000,0,"E",$B170,YEAR(AH$121),MONTH(AH$121),DAY(AH$121),"01",2,"T","R")</f>
        <v>6512689.8300000001</v>
      </c>
      <c r="AI170" s="5">
        <f>_xll.SBSAddInExcel.Functions.grpSaldo("BA","0000","MF",2,21030300000000,0,"E",$B170,YEAR(AI$121),MONTH(AI$121),DAY(AI$121),"01",2,"T","R")</f>
        <v>9889496.4700000007</v>
      </c>
      <c r="AJ170" s="5">
        <f>_xll.SBSAddInExcel.Functions.grpSaldo("BA","0000","MF",2,21030300000000,0,"E",$B170,YEAR(AJ$121),MONTH(AJ$121),DAY(AJ$121),"01",2,"T","R")</f>
        <v>10566245.51</v>
      </c>
      <c r="AK170" s="5">
        <f>_xll.SBSAddInExcel.Functions.grpSaldo("BA","0000","MF",2,21030300000000,0,"E",$B170,YEAR(AK$121),MONTH(AK$121),DAY(AK$121),"01",2,"T","R")</f>
        <v>12552475.369999999</v>
      </c>
      <c r="AL170" s="5">
        <f>_xll.SBSAddInExcel.Functions.grpSaldo("BA","0000","MF",2,21030300000000,0,"E",$B170,YEAR(AL$121),MONTH(AL$121),DAY(AL$121),"01",2,"T","R")</f>
        <v>16842143.300000001</v>
      </c>
      <c r="AM170" s="5">
        <f>_xll.SBSAddInExcel.Functions.grpSaldo("BA","0000","MF",2,21030300000000,0,"E",$B170,YEAR(AM$121),MONTH(AM$121),DAY(AM$121),"01",2,"T","R")</f>
        <v>17152984.760000002</v>
      </c>
      <c r="AN170" s="5">
        <f>_xll.SBSAddInExcel.Functions.grpSaldo("BA","0000","MF",2,21030300000000,0,"E",$B170,YEAR(AN$121),MONTH(AN$121),DAY(AN$121),"01",2,"T","R")</f>
        <v>14802997.59</v>
      </c>
      <c r="AO170" s="5">
        <f>_xll.SBSAddInExcel.Functions.grpSaldo("BA","0000","MF",2,21030300000000,0,"E",$B170,YEAR(AO$121),MONTH(AO$121),DAY(AO$121),"01",2,"T","R")</f>
        <v>25535344.52</v>
      </c>
      <c r="AP170" s="5">
        <f>_xll.SBSAddInExcel.Functions.grpSaldo("BA","0000","MF",2,21030300000000,0,"E",$B170,YEAR(AP$121),MONTH(AP$121),DAY(AP$121),"01",2,"T","R")</f>
        <v>27440559.199999999</v>
      </c>
      <c r="AQ170" s="5">
        <f>_xll.SBSAddInExcel.Functions.grpSaldo("BA","0000","MF",2,21030300000000,0,"E",$B170,YEAR(AQ$121),MONTH(AQ$121),DAY(AQ$121),"01",2,"T","R")</f>
        <v>28542107.440000001</v>
      </c>
      <c r="AR170" s="5">
        <f>_xll.SBSAddInExcel.Functions.grpSaldo("BA","0000","MF",2,21030300000000,0,"E",$B170,YEAR(AR$121),MONTH(AR$121),DAY(AR$121),"01",2,"T","R")</f>
        <v>25469068.260000002</v>
      </c>
      <c r="AS170" s="5">
        <f>_xll.SBSAddInExcel.Functions.grpSaldo("BA","0000","MF",2,21030300000000,0,"E",$B170,YEAR(AS$121),MONTH(AS$121),DAY(AS$121),"01",2,"T","R")</f>
        <v>35440761.43</v>
      </c>
      <c r="AT170" s="5">
        <f>_xll.SBSAddInExcel.Functions.grpSaldo("BA","0000","MF",2,21030300000000,0,"E",$B170,YEAR(AT$121),MONTH(AT$121),DAY(AT$121),"01",2,"T","R")</f>
        <v>41349944.590000004</v>
      </c>
      <c r="AU170" s="5">
        <f>_xll.SBSAddInExcel.Functions.grpSaldo("BA","0000","MF",2,21030300000000,0,"E",$B170,YEAR(AU$121),MONTH(AU$121),DAY(AU$121),"01",2,"T","R")</f>
        <v>43823997.25</v>
      </c>
      <c r="AV170" s="5">
        <f>_xll.SBSAddInExcel.Functions.grpSaldo("BA","0000","MF",2,21030300000000,0,"E",$B170,YEAR(AV$121),MONTH(AV$121),DAY(AV$121),"01",2,"T","R")</f>
        <v>37430309.520000003</v>
      </c>
      <c r="AW170" s="5">
        <f>_xll.SBSAddInExcel.Functions.grpSaldo("BA","0000","MF",2,21030300000000,0,"E",$B170,YEAR(AW$121),MONTH(AW$121),DAY(AW$121),"01",2,"T","R")</f>
        <v>34623895.149999999</v>
      </c>
      <c r="AX170" s="5">
        <f>_xll.SBSAddInExcel.Functions.grpSaldo("BA","0000","MF",2,21030300000000,0,"E",$B170,YEAR(AX$121),MONTH(AX$121),DAY(AX$121),"01",2,"T","R")</f>
        <v>35238929.390000001</v>
      </c>
      <c r="AY170" s="5">
        <f>_xll.SBSAddInExcel.Functions.grpSaldo("BA","0000","MF",2,21030300000000,0,"E",$B170,YEAR(AY$121),MONTH(AY$121),DAY(AY$121),"01",2,"T","R")</f>
        <v>33887465.090000004</v>
      </c>
      <c r="AZ170" s="5">
        <f>_xll.SBSAddInExcel.Functions.grpSaldo("BA","0000","MF",2,21030300000000,0,"E",$B170,YEAR(AZ$121),MONTH(AZ$121),DAY(AZ$121),"01",2,"T","R")</f>
        <v>36703955.07</v>
      </c>
      <c r="BA170" s="5">
        <f>_xll.SBSAddInExcel.Functions.grpSaldo("BA","0000","MF",2,21030300000000,0,"E",$B170,YEAR(BA$121),MONTH(BA$121),DAY(BA$121),"01",2,"T","R")</f>
        <v>38099730.939999998</v>
      </c>
      <c r="BB170" s="5">
        <f>_xll.SBSAddInExcel.Functions.grpSaldo("BA","0000","MF",2,21030300000000,0,"E",$B170,YEAR(BB$121),MONTH(BB$121),DAY(BB$121),"01",2,"T","R")</f>
        <v>44883797.43</v>
      </c>
      <c r="BC170" s="5">
        <f>_xll.SBSAddInExcel.Functions.grpSaldo("BA","0000","MF",2,21030300000000,0,"E",$B170,YEAR(BC$121),MONTH(BC$121),DAY(BC$121),"01",2,"T","R")</f>
        <v>38574964.770000003</v>
      </c>
      <c r="BD170" s="5">
        <f>_xll.SBSAddInExcel.Functions.grpSaldo("BA","0000","MF",2,21030300000000,0,"E",$B170,YEAR(BD$121),MONTH(BD$121),DAY(BD$121),"01",2,"T","R")</f>
        <v>40510753.079999998</v>
      </c>
      <c r="BE170" s="5">
        <f>_xll.SBSAddInExcel.Functions.grpSaldo("BA","0000","MF",2,21030300000000,0,"E",$B170,YEAR(BE$121),MONTH(BE$121),DAY(BE$121),"01",2,"T","R")</f>
        <v>48768960.049999997</v>
      </c>
      <c r="BF170" s="5">
        <f>_xll.SBSAddInExcel.Functions.grpSaldo("BA","0000","MF",2,21030300000000,0,"E",$B170,YEAR(BF$121),MONTH(BF$121),DAY(BF$121),"01",2,"T","R")</f>
        <v>62013181.600000001</v>
      </c>
      <c r="BG170" s="5">
        <f>_xll.SBSAddInExcel.Functions.grpSaldo("BA","0000","MF",2,21030300000000,0,"E",$B170,YEAR(BG$121),MONTH(BG$121),DAY(BG$121),"01",2,"T","R")</f>
        <v>62513158.920000002</v>
      </c>
      <c r="BH170" s="5">
        <f>_xll.SBSAddInExcel.Functions.grpSaldo("BA","0000","MF",2,21030300000000,0,"E",$B170,YEAR(BH$121),MONTH(BH$121),DAY(BH$121),"01",2,"T","R")</f>
        <v>67029608.479999997</v>
      </c>
      <c r="BI170" s="5">
        <f>_xll.SBSAddInExcel.Functions.grpSaldo("BA","0000","MF",2,21030300000000,0,"E",$B170,YEAR(BI$121),MONTH(BI$121),DAY(BI$121),"01",2,"T","R")</f>
        <v>67532402.370000005</v>
      </c>
      <c r="BJ170" s="5">
        <f>_xll.SBSAddInExcel.Functions.grpSaldo("BA","0000","MF",2,21030300000000,0,"E",$B170,YEAR(BJ$121),MONTH(BJ$121),DAY(BJ$121),"01",2,"T","R")</f>
        <v>70899292</v>
      </c>
      <c r="BK170" s="5">
        <f>_xll.SBSAddInExcel.Functions.grpSaldo("BA","0000","MF",2,21030300000000,0,"E",$B170,YEAR(BK$121),MONTH(BK$121),DAY(BK$121),"01",2,"T","R")</f>
        <v>71375320.010000005</v>
      </c>
      <c r="BL170" s="5">
        <f>_xll.SBSAddInExcel.Functions.grpSaldo("BA","0000","MF",2,21030300000000,0,"E",$B170,YEAR(BL$121),MONTH(BL$121),DAY(BL$121),"01",2,"T","R")</f>
        <v>74211972.269999996</v>
      </c>
      <c r="BM170" s="5">
        <f>_xll.SBSAddInExcel.Functions.grpSaldo("BA","0000","MF",2,21030300000000,0,"E",$B170,YEAR(BM$121),MONTH(BM$121),DAY(BM$121),"01",2,"T","R")</f>
        <v>78384770.930000007</v>
      </c>
      <c r="BN170" s="5">
        <f>_xll.SBSAddInExcel.Functions.grpSaldo("BA","0000","MF",2,21030300000000,0,"E",$B170,YEAR(BN$121),MONTH(BN$121),DAY(BN$121),"01",2,"T","R")</f>
        <v>83882208.980000004</v>
      </c>
      <c r="BO170" s="5">
        <f>_xll.SBSAddInExcel.Functions.grpSaldo("BA","0000","MF",2,21030300000000,0,"E",$B170,YEAR(BO$121),MONTH(BO$121),DAY(BO$121),"01",2,"T","R")</f>
        <v>76814435.439999998</v>
      </c>
      <c r="BP170" s="5">
        <f>_xll.SBSAddInExcel.Functions.grpSaldo("BA","0000","MF",2,21030300000000,0,"E",$B170,YEAR(BP$121),MONTH(BP$121),DAY(BP$121),"01",2,"T","R")</f>
        <v>82931527.700000003</v>
      </c>
      <c r="BQ170" s="5">
        <f>_xll.SBSAddInExcel.Functions.grpSaldo("BA","0000","MF",2,21030300000000,0,"E",$B170,YEAR(BQ$121),MONTH(BQ$121),DAY(BQ$121),"01",2,"T","R")</f>
        <v>87905399.790000007</v>
      </c>
      <c r="BR170" s="5">
        <f>_xll.SBSAddInExcel.Functions.grpSaldo("BA","0000","MF",2,21030300000000,0,"E",$B170,YEAR(BR$121),MONTH(BR$121),DAY(BR$121),"01",2,"T","R")</f>
        <v>88257016.400000006</v>
      </c>
      <c r="BS170" s="5">
        <f>_xll.SBSAddInExcel.Functions.grpSaldo("BA","0000","MF",2,21030300000000,0,"E",$B170,YEAR(BS$121),MONTH(BS$121),DAY(BS$121),"01",2,"T","R")</f>
        <v>91503208.140000001</v>
      </c>
      <c r="BT170" s="5">
        <f>_xll.SBSAddInExcel.Functions.grpSaldo("BA","0000","MF",2,21030300000000,0,"E",$B170,YEAR(BT$121),MONTH(BT$121),DAY(BT$121),"01",2,"T","R")</f>
        <v>86086978.790000007</v>
      </c>
      <c r="BU170" s="5">
        <f>_xll.SBSAddInExcel.Functions.grpSaldo("BA","0000","MF",2,21030300000000,0,"E",$B170,YEAR(BU$121),MONTH(BU$121),DAY(BU$121),"01",2,"T","R")</f>
        <v>87414120.590000004</v>
      </c>
      <c r="BV170" s="5">
        <f>_xll.SBSAddInExcel.Functions.grpSaldo("BA","0000","MF",2,21030300000000,0,"E",$B170,YEAR(BV$121),MONTH(BV$121),DAY(BV$121),"01",2,"T","R")</f>
        <v>91060873.969999999</v>
      </c>
      <c r="BW170" s="5">
        <f>_xll.SBSAddInExcel.Functions.grpSaldo("BA","0000","MF",2,21030300000000,0,"E",$B170,YEAR(BW$121),MONTH(BW$121),DAY(BW$121),"01",2,"T","R")</f>
        <v>82625474.900000006</v>
      </c>
      <c r="BX170" s="5">
        <f>_xll.SBSAddInExcel.Functions.grpSaldo("BA","0000","MF",2,21030300000000,0,"E",$B170,YEAR(BX$121),MONTH(BX$121),DAY(BX$121),"01",2,"T","R")</f>
        <v>82416578.239999995</v>
      </c>
      <c r="BY170" s="5">
        <f>_xll.SBSAddInExcel.Functions.grpSaldo("BA","0000","MF",2,21030300000000,0,"E",$B170,YEAR(BY$121),MONTH(BY$121),DAY(BY$121),"01",2,"T","R")</f>
        <v>93012523.230000004</v>
      </c>
      <c r="BZ170" s="5">
        <f>_xll.SBSAddInExcel.Functions.grpSaldo("BA","0000","MF",2,21030300000000,0,"E",$B170,YEAR(BZ$121),MONTH(BZ$121),DAY(BZ$121),"01",2,"T","R")</f>
        <v>91101078.430000007</v>
      </c>
      <c r="CA170" s="5">
        <f>_xll.SBSAddInExcel.Functions.grpSaldo("BA","0000","MF",2,21030300000000,0,"E",$B170,YEAR(CA$121),MONTH(CA$121),DAY(CA$121),"01",2,"T","R")</f>
        <v>98580863.519999996</v>
      </c>
      <c r="CB170" s="5">
        <f>_xll.SBSAddInExcel.Functions.grpSaldo("BA","0000","MF",2,21030300000000,0,"E",$B170,YEAR(CB$121),MONTH(CB$121),DAY(CB$121),"01",2,"T","R")</f>
        <v>95788738.180000007</v>
      </c>
      <c r="CC170" s="5">
        <f>_xll.SBSAddInExcel.Functions.grpSaldo("BA","0000","MF",2,21030300000000,0,"E",$B170,YEAR(CC$121),MONTH(CC$121),DAY(CC$121),"01",2,"T","R")</f>
        <v>100048928.67</v>
      </c>
      <c r="CD170" s="5">
        <f>_xll.SBSAddInExcel.Functions.grpSaldo("BA","0000","MF",2,21030300000000,0,"E",$B170,YEAR(CD$121),MONTH(CD$121),DAY(CD$121),"01",2,"T","R")</f>
        <v>104023641.51000001</v>
      </c>
      <c r="CE170" s="5">
        <f>_xll.SBSAddInExcel.Functions.grpSaldo("BA","0000","MF",2,21030300000000,0,"E",$B170,YEAR(CE$121),MONTH(CE$121),DAY(CE$121),"01",2,"T","R")</f>
        <v>107843663.09999999</v>
      </c>
      <c r="CF170" s="5">
        <f>_xll.SBSAddInExcel.Functions.grpSaldo("BA","0000","MF",2,21030300000000,0,"E",$B170,YEAR(CF$121),MONTH(CF$121),DAY(CF$121),"01",2,"T","R")</f>
        <v>112761751.01000001</v>
      </c>
      <c r="CG170" s="5">
        <f>_xll.SBSAddInExcel.Functions.grpSaldo("BA","0000","MF",2,21030300000000,0,"E",$B170,YEAR(CG$121),MONTH(CG$121),DAY(CG$121),"01",2,"T","R")</f>
        <v>118231192.8</v>
      </c>
      <c r="CH170" s="5">
        <f>_xll.SBSAddInExcel.Functions.grpSaldo("BA","0000","MF",2,21030300000000,0,"E",$B170,YEAR(CH$121),MONTH(CH$121),DAY(CH$121),"01",2,"T","R")</f>
        <v>124979679.01000001</v>
      </c>
      <c r="CI170" s="5">
        <f>_xll.SBSAddInExcel.Functions.grpSaldo("BA","0000","MF",2,21030300000000,0,"E",$B170,YEAR(CI$121),MONTH(CI$121),DAY(CI$121),"01",2,"T","R")</f>
        <v>128183623.91</v>
      </c>
      <c r="CJ170" s="5">
        <f>_xll.SBSAddInExcel.Functions.grpSaldo("BA","0000","MF",2,21030300000000,0,"E",$B170,YEAR(CJ$121),MONTH(CJ$121),DAY(CJ$121),"01",2,"T","R")</f>
        <v>126100320.48999999</v>
      </c>
      <c r="CK170" s="5">
        <f>_xll.SBSAddInExcel.Functions.grpSaldo("BA","0000","MF",2,21030300000000,0,"E",$B170,YEAR(CK$121),MONTH(CK$121),DAY(CK$121),"01",2,"T","R")</f>
        <v>124629172.47</v>
      </c>
      <c r="CL170" s="5">
        <f>_xll.SBSAddInExcel.Functions.grpSaldo("BA","0000","MF",2,21030300000000,0,"E",$B170,YEAR(CL$121),MONTH(CL$121),DAY(CL$121),"01",2,"T","R")</f>
        <v>123502275.23</v>
      </c>
      <c r="CM170" s="5">
        <f>_xll.SBSAddInExcel.Functions.grpSaldo("BA","0000","MF",2,21030300000000,0,"E",$B170,YEAR(CM$121),MONTH(CM$121),DAY(CM$121),"01",2,"T","R")</f>
        <v>121067166.37</v>
      </c>
      <c r="CN170" s="5">
        <f>_xll.SBSAddInExcel.Functions.grpSaldo("BA","0000","MF",2,21030300000000,0,"E",$B170,YEAR(CN$121),MONTH(CN$121),DAY(CN$121),"01",2,"T","R")</f>
        <v>120084867.2</v>
      </c>
      <c r="CO170" s="5">
        <f>_xll.SBSAddInExcel.Functions.grpSaldo("BA","0000","MF",2,21030300000000,0,"E",$B170,YEAR(CO$121),MONTH(CO$121),DAY(CO$121),"01",2,"T","R")</f>
        <v>120876894.56</v>
      </c>
      <c r="CP170" s="5">
        <f>_xll.SBSAddInExcel.Functions.grpSaldo("BA","0000","MF",2,21030300000000,0,"E",$B170,YEAR(CP$121),MONTH(CP$121),DAY(CP$121),"01",2,"T","R")</f>
        <v>120314779.83</v>
      </c>
      <c r="CQ170" s="5">
        <f>_xll.SBSAddInExcel.Functions.grpSaldo("BA","0000","MF",2,21030300000000,0,"E",$B170,YEAR(CQ$121),MONTH(CQ$121),DAY(CQ$121),"01",2,"T","R")</f>
        <v>117502707.51000001</v>
      </c>
      <c r="CR170" s="5">
        <f>_xll.SBSAddInExcel.Functions.grpSaldo("BA","0000","MF",2,21030300000000,0,"E",$B170,YEAR(CR$121),MONTH(CR$121),DAY(CR$121),"01",2,"T","R")</f>
        <v>122737948.14</v>
      </c>
      <c r="CS170" s="5">
        <f>_xll.SBSAddInExcel.Functions.grpSaldo("BA","0000","MF",2,21030300000000,0,"E",$B170,YEAR(CS$121),MONTH(CS$121),DAY(CS$121),"01",2,"T","R")</f>
        <v>137827265.19</v>
      </c>
      <c r="CT170" s="5">
        <f>_xll.SBSAddInExcel.Functions.grpSaldo("BA","0000","MF",2,21030300000000,0,"E",$B170,YEAR(CT$121),MONTH(CT$121),DAY(CT$121),"01",2,"T","R")</f>
        <v>149252596.97</v>
      </c>
      <c r="CU170" s="5">
        <f>_xll.SBSAddInExcel.Functions.grpSaldo("BA","0000","MF",2,21030300000000,0,"E",$B170,YEAR(CU$121),MONTH(CU$121),DAY(CU$121),"01",2,"T","R")</f>
        <v>158485689.81999999</v>
      </c>
      <c r="CV170" s="5">
        <f>_xll.SBSAddInExcel.Functions.grpSaldo("BA","0000","MF",2,21030300000000,0,"E",$B170,YEAR(CV$121),MONTH(CV$121),DAY(CV$121),"01",2,"T","R")</f>
        <v>166211863.09</v>
      </c>
      <c r="CW170" s="5">
        <f>_xll.SBSAddInExcel.Functions.grpSaldo("BA","0000","MF",2,21030300000000,0,"E",$B170,YEAR(CW$121),MONTH(CW$121),DAY(CW$121),"01",2,"T","R")</f>
        <v>169080679.41</v>
      </c>
      <c r="CX170" s="5">
        <f>_xll.SBSAddInExcel.Functions.grpSaldo("BA","0000","MF",2,21030300000000,0,"E",$B170,YEAR(CX$121),MONTH(CX$121),DAY(CX$121),"01",2,"T","R")</f>
        <v>175419252.50999999</v>
      </c>
      <c r="CY170" s="5">
        <f>_xll.SBSAddInExcel.Functions.grpSaldo("BA","0000","MF",2,21030300000000,0,"E",$B170,YEAR(CY$121),MONTH(CY$121),DAY(CY$121),"01",2,"T","R")</f>
        <v>177471291.00999999</v>
      </c>
      <c r="CZ170" s="5">
        <f>_xll.SBSAddInExcel.Functions.grpSaldo("BA","0000","MF",2,21030300000000,0,"E",$B170,YEAR(CZ$121),MONTH(CZ$121),DAY(CZ$121),"01",2,"T","R")</f>
        <v>179313812.84</v>
      </c>
      <c r="DA170" s="5">
        <f>_xll.SBSAddInExcel.Functions.grpSaldo("BA","0000","MF",2,21030300000000,0,"E",$B170,YEAR(DA$121),MONTH(DA$121),DAY(DA$121),"01",2,"T","R")</f>
        <v>181925672.59999999</v>
      </c>
      <c r="DB170" s="5">
        <f>_xll.SBSAddInExcel.Functions.grpSaldo("BA","0000","MF",2,21030300000000,0,"E",$B170,YEAR(DB$121),MONTH(DB$121),DAY(DB$121),"01",2,"T","R")</f>
        <v>189587167.94</v>
      </c>
      <c r="DC170" s="5">
        <f>_xll.SBSAddInExcel.Functions.grpSaldo("BA","0000","MF",2,21030300000000,0,"E",$B170,YEAR(DC$121),MONTH(DC$121),DAY(DC$121),"01",2,"T","R")</f>
        <v>193787006.25</v>
      </c>
      <c r="DD170" s="5">
        <f>_xll.SBSAddInExcel.Functions.grpSaldo("BA","0000","MF",2,21030300000000,0,"E",$B170,YEAR(DD$121),MONTH(DD$121),DAY(DD$121),"01",2,"T","R")</f>
        <v>202277579.75</v>
      </c>
      <c r="DE170" s="5">
        <f>_xll.SBSAddInExcel.Functions.grpSaldo("BA","0000","MF",2,21030300000000,0,"E",$B170,YEAR(DE$121),MONTH(DE$121),DAY(DE$121),"01",2,"T","R")</f>
        <v>209680097.75</v>
      </c>
      <c r="DF170" s="5">
        <f>_xll.SBSAddInExcel.Functions.grpSaldo("BA","0000","MF",2,21030300000000,0,"E",$B170,YEAR(DF$121),MONTH(DF$121),DAY(DF$121),"01",2,"T","R")</f>
        <v>214648051.41</v>
      </c>
      <c r="DG170" s="5">
        <f>_xll.SBSAddInExcel.Functions.grpSaldo("BA","0000","MF",2,21030300000000,0,"E",$B170,YEAR(DG$121),MONTH(DG$121),DAY(DG$121),"01",2,"T","R")</f>
        <v>220563042.05000001</v>
      </c>
      <c r="DH170" s="5">
        <f>_xll.SBSAddInExcel.Functions.grpSaldo("BA","0000","MF",2,21030300000000,0,"E",$B170,YEAR(DH$121),MONTH(DH$121),DAY(DH$121),"01",2,"T","R")</f>
        <v>233819470.30000001</v>
      </c>
    </row>
    <row r="171" spans="2:112" x14ac:dyDescent="0.3">
      <c r="B171" s="56">
        <v>228</v>
      </c>
      <c r="C171" s="1" t="s">
        <v>265</v>
      </c>
      <c r="D171" s="5">
        <f>_xll.SBSAddInExcel.Functions.grpSaldo("BA","0000","MF",2,21030300000000,0,"E",$B171,YEAR(D$121),MONTH(D$121),DAY(D$121),"01",2,"T","R")</f>
        <v>0</v>
      </c>
      <c r="E171" s="5">
        <f>_xll.SBSAddInExcel.Functions.grpSaldo("BA","0000","MF",2,21030300000000,0,"E",$B171,YEAR(E$121),MONTH(E$121),DAY(E$121),"01",2,"T","R")</f>
        <v>0</v>
      </c>
      <c r="F171" s="5">
        <f>_xll.SBSAddInExcel.Functions.grpSaldo("BA","0000","MF",2,21030300000000,0,"E",$B171,YEAR(F$121),MONTH(F$121),DAY(F$121),"01",2,"T","R")</f>
        <v>0</v>
      </c>
      <c r="G171" s="5">
        <f>_xll.SBSAddInExcel.Functions.grpSaldo("BA","0000","MF",2,21030300000000,0,"E",$B171,YEAR(G$121),MONTH(G$121),DAY(G$121),"01",2,"T","R")</f>
        <v>2700000</v>
      </c>
      <c r="H171" s="5">
        <f>_xll.SBSAddInExcel.Functions.grpSaldo("BA","0000","MF",2,21030300000000,0,"E",$B171,YEAR(H$121),MONTH(H$121),DAY(H$121),"01",2,"T","R")</f>
        <v>2700000</v>
      </c>
      <c r="I171" s="5">
        <f>_xll.SBSAddInExcel.Functions.grpSaldo("BA","0000","MF",2,21030300000000,0,"E",$B171,YEAR(I$121),MONTH(I$121),DAY(I$121),"01",2,"T","R")</f>
        <v>3325000</v>
      </c>
      <c r="J171" s="5">
        <f>_xll.SBSAddInExcel.Functions.grpSaldo("BA","0000","MF",2,21030300000000,0,"E",$B171,YEAR(J$121),MONTH(J$121),DAY(J$121),"01",2,"T","R")</f>
        <v>3325000</v>
      </c>
      <c r="K171" s="5">
        <f>_xll.SBSAddInExcel.Functions.grpSaldo("BA","0000","MF",2,21030300000000,0,"E",$B171,YEAR(K$121),MONTH(K$121),DAY(K$121),"01",2,"T","R")</f>
        <v>12416269.289999999</v>
      </c>
      <c r="L171" s="5">
        <f>_xll.SBSAddInExcel.Functions.grpSaldo("BA","0000","MF",2,21030300000000,0,"E",$B171,YEAR(L$121),MONTH(L$121),DAY(L$121),"01",2,"T","R")</f>
        <v>14993072.189999999</v>
      </c>
      <c r="M171" s="5">
        <f>_xll.SBSAddInExcel.Functions.grpSaldo("BA","0000","MF",2,21030300000000,0,"E",$B171,YEAR(M$121),MONTH(M$121),DAY(M$121),"01",2,"T","R")</f>
        <v>15658304.189999999</v>
      </c>
      <c r="N171" s="5">
        <f>_xll.SBSAddInExcel.Functions.grpSaldo("BA","0000","MF",2,21030300000000,0,"E",$B171,YEAR(N$121),MONTH(N$121),DAY(N$121),"01",2,"T","R")</f>
        <v>15673304.189999999</v>
      </c>
      <c r="O171" s="5">
        <f>_xll.SBSAddInExcel.Functions.grpSaldo("BA","0000","MF",2,21030300000000,0,"E",$B171,YEAR(O$121),MONTH(O$121),DAY(O$121),"01",2,"T","R")</f>
        <v>15673304.189999999</v>
      </c>
      <c r="P171" s="5">
        <f>_xll.SBSAddInExcel.Functions.grpSaldo("BA","0000","MF",2,21030300000000,0,"E",$B171,YEAR(P$121),MONTH(P$121),DAY(P$121),"01",2,"T","R")</f>
        <v>22175992.199999999</v>
      </c>
      <c r="Q171" s="5">
        <f>_xll.SBSAddInExcel.Functions.grpSaldo("BA","0000","MF",2,21030300000000,0,"E",$B171,YEAR(Q$121),MONTH(Q$121),DAY(Q$121),"01",2,"T","R")</f>
        <v>41052362.729999997</v>
      </c>
      <c r="R171" s="5">
        <f>_xll.SBSAddInExcel.Functions.grpSaldo("BA","0000","MF",2,21030300000000,0,"E",$B171,YEAR(R$121),MONTH(R$121),DAY(R$121),"01",2,"T","R")</f>
        <v>45152362.729999997</v>
      </c>
      <c r="S171" s="5">
        <f>_xll.SBSAddInExcel.Functions.grpSaldo("BA","0000","MF",2,21030300000000,0,"E",$B171,YEAR(S$121),MONTH(S$121),DAY(S$121),"01",2,"T","R")</f>
        <v>62370634.280000001</v>
      </c>
      <c r="T171" s="5">
        <f>_xll.SBSAddInExcel.Functions.grpSaldo("BA","0000","MF",2,21030300000000,0,"E",$B171,YEAR(T$121),MONTH(T$121),DAY(T$121),"01",2,"T","R")</f>
        <v>64894910.079999998</v>
      </c>
      <c r="U171" s="5">
        <f>_xll.SBSAddInExcel.Functions.grpSaldo("BA","0000","MF",2,21030300000000,0,"E",$B171,YEAR(U$121),MONTH(U$121),DAY(U$121),"01",2,"T","R")</f>
        <v>71913057.180000007</v>
      </c>
      <c r="V171" s="5">
        <f>_xll.SBSAddInExcel.Functions.grpSaldo("BA","0000","MF",2,21030300000000,0,"E",$B171,YEAR(V$121),MONTH(V$121),DAY(V$121),"01",2,"T","R")</f>
        <v>74301363.379999995</v>
      </c>
      <c r="W171" s="5">
        <f>_xll.SBSAddInExcel.Functions.grpSaldo("BA","0000","MF",2,21030300000000,0,"E",$B171,YEAR(W$121),MONTH(W$121),DAY(W$121),"01",2,"T","R")</f>
        <v>92950548.109999999</v>
      </c>
      <c r="X171" s="5">
        <f>_xll.SBSAddInExcel.Functions.grpSaldo("BA","0000","MF",2,21030300000000,0,"E",$B171,YEAR(X$121),MONTH(X$121),DAY(X$121),"01",2,"T","R")</f>
        <v>98444861.120000005</v>
      </c>
      <c r="Y171" s="5">
        <f>_xll.SBSAddInExcel.Functions.grpSaldo("BA","0000","MF",2,21030300000000,0,"E",$B171,YEAR(Y$121),MONTH(Y$121),DAY(Y$121),"01",2,"T","R")</f>
        <v>100922753.37</v>
      </c>
      <c r="Z171" s="5">
        <f>_xll.SBSAddInExcel.Functions.grpSaldo("BA","0000","MF",2,21030300000000,0,"E",$B171,YEAR(Z$121),MONTH(Z$121),DAY(Z$121),"01",2,"T","R")</f>
        <v>101001573.68000001</v>
      </c>
      <c r="AA171" s="5">
        <f>_xll.SBSAddInExcel.Functions.grpSaldo("BA","0000","MF",2,21030300000000,0,"E",$B171,YEAR(AA$121),MONTH(AA$121),DAY(AA$121),"01",2,"T","R")</f>
        <v>101982185.44</v>
      </c>
      <c r="AB171" s="5">
        <f>_xll.SBSAddInExcel.Functions.grpSaldo("BA","0000","MF",2,21030300000000,0,"E",$B171,YEAR(AB$121),MONTH(AB$121),DAY(AB$121),"01",2,"T","R")</f>
        <v>116866708.65000001</v>
      </c>
      <c r="AC171" s="5">
        <f>_xll.SBSAddInExcel.Functions.grpSaldo("BA","0000","MF",2,21030300000000,0,"E",$B171,YEAR(AC$121),MONTH(AC$121),DAY(AC$121),"01",2,"T","R")</f>
        <v>122634688.98</v>
      </c>
      <c r="AD171" s="5">
        <f>_xll.SBSAddInExcel.Functions.grpSaldo("BA","0000","MF",2,21030300000000,0,"E",$B171,YEAR(AD$121),MONTH(AD$121),DAY(AD$121),"01",2,"T","R")</f>
        <v>126506525.34999999</v>
      </c>
      <c r="AE171" s="5">
        <f>_xll.SBSAddInExcel.Functions.grpSaldo("BA","0000","MF",2,21030300000000,0,"E",$B171,YEAR(AE$121),MONTH(AE$121),DAY(AE$121),"01",2,"T","R")</f>
        <v>127124485.28</v>
      </c>
      <c r="AF171" s="5">
        <f>_xll.SBSAddInExcel.Functions.grpSaldo("BA","0000","MF",2,21030300000000,0,"E",$B171,YEAR(AF$121),MONTH(AF$121),DAY(AF$121),"01",2,"T","R")</f>
        <v>132496034.26000001</v>
      </c>
      <c r="AG171" s="5">
        <f>_xll.SBSAddInExcel.Functions.grpSaldo("BA","0000","MF",2,21030300000000,0,"E",$B171,YEAR(AG$121),MONTH(AG$121),DAY(AG$121),"01",2,"T","R")</f>
        <v>141957840.47999999</v>
      </c>
      <c r="AH171" s="5">
        <f>_xll.SBSAddInExcel.Functions.grpSaldo("BA","0000","MF",2,21030300000000,0,"E",$B171,YEAR(AH$121),MONTH(AH$121),DAY(AH$121),"01",2,"T","R")</f>
        <v>131794714.48</v>
      </c>
      <c r="AI171" s="5">
        <f>_xll.SBSAddInExcel.Functions.grpSaldo("BA","0000","MF",2,21030300000000,0,"E",$B171,YEAR(AI$121),MONTH(AI$121),DAY(AI$121),"01",2,"T","R")</f>
        <v>142929041.93000001</v>
      </c>
      <c r="AJ171" s="5">
        <f>_xll.SBSAddInExcel.Functions.grpSaldo("BA","0000","MF",2,21030300000000,0,"E",$B171,YEAR(AJ$121),MONTH(AJ$121),DAY(AJ$121),"01",2,"T","R")</f>
        <v>142572254.15000001</v>
      </c>
      <c r="AK171" s="5">
        <f>_xll.SBSAddInExcel.Functions.grpSaldo("BA","0000","MF",2,21030300000000,0,"E",$B171,YEAR(AK$121),MONTH(AK$121),DAY(AK$121),"01",2,"T","R")</f>
        <v>144908556.97999999</v>
      </c>
      <c r="AL171" s="5">
        <f>_xll.SBSAddInExcel.Functions.grpSaldo("BA","0000","MF",2,21030300000000,0,"E",$B171,YEAR(AL$121),MONTH(AL$121),DAY(AL$121),"01",2,"T","R")</f>
        <v>145496512.13</v>
      </c>
      <c r="AM171" s="5">
        <f>_xll.SBSAddInExcel.Functions.grpSaldo("BA","0000","MF",2,21030300000000,0,"E",$B171,YEAR(AM$121),MONTH(AM$121),DAY(AM$121),"01",2,"T","R")</f>
        <v>138773856.38999999</v>
      </c>
      <c r="AN171" s="5">
        <f>_xll.SBSAddInExcel.Functions.grpSaldo("BA","0000","MF",2,21030300000000,0,"E",$B171,YEAR(AN$121),MONTH(AN$121),DAY(AN$121),"01",2,"T","R")</f>
        <v>131748954.09</v>
      </c>
      <c r="AO171" s="5">
        <f>_xll.SBSAddInExcel.Functions.grpSaldo("BA","0000","MF",2,21030300000000,0,"E",$B171,YEAR(AO$121),MONTH(AO$121),DAY(AO$121),"01",2,"T","R")</f>
        <v>128602441.34999999</v>
      </c>
      <c r="AP171" s="5">
        <f>_xll.SBSAddInExcel.Functions.grpSaldo("BA","0000","MF",2,21030300000000,0,"E",$B171,YEAR(AP$121),MONTH(AP$121),DAY(AP$121),"01",2,"T","R")</f>
        <v>148546827.75</v>
      </c>
      <c r="AQ171" s="5">
        <f>_xll.SBSAddInExcel.Functions.grpSaldo("BA","0000","MF",2,21030300000000,0,"E",$B171,YEAR(AQ$121),MONTH(AQ$121),DAY(AQ$121),"01",2,"T","R")</f>
        <v>144712594.08000001</v>
      </c>
      <c r="AR171" s="5">
        <f>_xll.SBSAddInExcel.Functions.grpSaldo("BA","0000","MF",2,21030300000000,0,"E",$B171,YEAR(AR$121),MONTH(AR$121),DAY(AR$121),"01",2,"T","R")</f>
        <v>143814218.5</v>
      </c>
      <c r="AS171" s="5">
        <f>_xll.SBSAddInExcel.Functions.grpSaldo("BA","0000","MF",2,21030300000000,0,"E",$B171,YEAR(AS$121),MONTH(AS$121),DAY(AS$121),"01",2,"T","R")</f>
        <v>153948475.97</v>
      </c>
      <c r="AT171" s="5">
        <f>_xll.SBSAddInExcel.Functions.grpSaldo("BA","0000","MF",2,21030300000000,0,"E",$B171,YEAR(AT$121),MONTH(AT$121),DAY(AT$121),"01",2,"T","R")</f>
        <v>158010946.09</v>
      </c>
      <c r="AU171" s="5">
        <f>_xll.SBSAddInExcel.Functions.grpSaldo("BA","0000","MF",2,21030300000000,0,"E",$B171,YEAR(AU$121),MONTH(AU$121),DAY(AU$121),"01",2,"T","R")</f>
        <v>163051545.19</v>
      </c>
      <c r="AV171" s="5">
        <f>_xll.SBSAddInExcel.Functions.grpSaldo("BA","0000","MF",2,21030300000000,0,"E",$B171,YEAR(AV$121),MONTH(AV$121),DAY(AV$121),"01",2,"T","R")</f>
        <v>171041968.63</v>
      </c>
      <c r="AW171" s="5">
        <f>_xll.SBSAddInExcel.Functions.grpSaldo("BA","0000","MF",2,21030300000000,0,"E",$B171,YEAR(AW$121),MONTH(AW$121),DAY(AW$121),"01",2,"T","R")</f>
        <v>173107092.71000001</v>
      </c>
      <c r="AX171" s="5">
        <f>_xll.SBSAddInExcel.Functions.grpSaldo("BA","0000","MF",2,21030300000000,0,"E",$B171,YEAR(AX$121),MONTH(AX$121),DAY(AX$121),"01",2,"T","R")</f>
        <v>182207508.58000001</v>
      </c>
      <c r="AY171" s="5">
        <f>_xll.SBSAddInExcel.Functions.grpSaldo("BA","0000","MF",2,21030300000000,0,"E",$B171,YEAR(AY$121),MONTH(AY$121),DAY(AY$121),"01",2,"T","R")</f>
        <v>178422462.33000001</v>
      </c>
      <c r="AZ171" s="5">
        <f>_xll.SBSAddInExcel.Functions.grpSaldo("BA","0000","MF",2,21030300000000,0,"E",$B171,YEAR(AZ$121),MONTH(AZ$121),DAY(AZ$121),"01",2,"T","R")</f>
        <v>172737489.78</v>
      </c>
      <c r="BA171" s="5">
        <f>_xll.SBSAddInExcel.Functions.grpSaldo("BA","0000","MF",2,21030300000000,0,"E",$B171,YEAR(BA$121),MONTH(BA$121),DAY(BA$121),"01",2,"T","R")</f>
        <v>172293551.88</v>
      </c>
      <c r="BB171" s="5">
        <f>_xll.SBSAddInExcel.Functions.grpSaldo("BA","0000","MF",2,21030300000000,0,"E",$B171,YEAR(BB$121),MONTH(BB$121),DAY(BB$121),"01",2,"T","R")</f>
        <v>171691303.47</v>
      </c>
      <c r="BC171" s="5">
        <f>_xll.SBSAddInExcel.Functions.grpSaldo("BA","0000","MF",2,21030300000000,0,"E",$B171,YEAR(BC$121),MONTH(BC$121),DAY(BC$121),"01",2,"T","R")</f>
        <v>174654533.41</v>
      </c>
      <c r="BD171" s="5">
        <f>_xll.SBSAddInExcel.Functions.grpSaldo("BA","0000","MF",2,21030300000000,0,"E",$B171,YEAR(BD$121),MONTH(BD$121),DAY(BD$121),"01",2,"T","R")</f>
        <v>172800222.96000001</v>
      </c>
      <c r="BE171" s="5">
        <f>_xll.SBSAddInExcel.Functions.grpSaldo("BA","0000","MF",2,21030300000000,0,"E",$B171,YEAR(BE$121),MONTH(BE$121),DAY(BE$121),"01",2,"T","R")</f>
        <v>173759555.43000001</v>
      </c>
      <c r="BF171" s="5">
        <f>_xll.SBSAddInExcel.Functions.grpSaldo("BA","0000","MF",2,21030300000000,0,"E",$B171,YEAR(BF$121),MONTH(BF$121),DAY(BF$121),"01",2,"T","R")</f>
        <v>154598776.40000001</v>
      </c>
      <c r="BG171" s="5">
        <f>_xll.SBSAddInExcel.Functions.grpSaldo("BA","0000","MF",2,21030300000000,0,"E",$B171,YEAR(BG$121),MONTH(BG$121),DAY(BG$121),"01",2,"T","R")</f>
        <v>155320583.41</v>
      </c>
      <c r="BH171" s="5">
        <f>_xll.SBSAddInExcel.Functions.grpSaldo("BA","0000","MF",2,21030300000000,0,"E",$B171,YEAR(BH$121),MONTH(BH$121),DAY(BH$121),"01",2,"T","R")</f>
        <v>157732889.56</v>
      </c>
      <c r="BI171" s="5">
        <f>_xll.SBSAddInExcel.Functions.grpSaldo("BA","0000","MF",2,21030300000000,0,"E",$B171,YEAR(BI$121),MONTH(BI$121),DAY(BI$121),"01",2,"T","R")</f>
        <v>151791479</v>
      </c>
      <c r="BJ171" s="5">
        <f>_xll.SBSAddInExcel.Functions.grpSaldo("BA","0000","MF",2,21030300000000,0,"E",$B171,YEAR(BJ$121),MONTH(BJ$121),DAY(BJ$121),"01",2,"T","R")</f>
        <v>145187966.62</v>
      </c>
      <c r="BK171" s="5">
        <f>_xll.SBSAddInExcel.Functions.grpSaldo("BA","0000","MF",2,21030300000000,0,"E",$B171,YEAR(BK$121),MONTH(BK$121),DAY(BK$121),"01",2,"T","R")</f>
        <v>145604272.43000001</v>
      </c>
      <c r="BL171" s="5">
        <f>_xll.SBSAddInExcel.Functions.grpSaldo("BA","0000","MF",2,21030300000000,0,"E",$B171,YEAR(BL$121),MONTH(BL$121),DAY(BL$121),"01",2,"T","R")</f>
        <v>148848790.38999999</v>
      </c>
      <c r="BM171" s="5">
        <f>_xll.SBSAddInExcel.Functions.grpSaldo("BA","0000","MF",2,21030300000000,0,"E",$B171,YEAR(BM$121),MONTH(BM$121),DAY(BM$121),"01",2,"T","R")</f>
        <v>160396820.21000001</v>
      </c>
      <c r="BN171" s="5">
        <f>_xll.SBSAddInExcel.Functions.grpSaldo("BA","0000","MF",2,21030300000000,0,"E",$B171,YEAR(BN$121),MONTH(BN$121),DAY(BN$121),"01",2,"T","R")</f>
        <v>183608440.24000001</v>
      </c>
      <c r="BO171" s="5">
        <f>_xll.SBSAddInExcel.Functions.grpSaldo("BA","0000","MF",2,21030300000000,0,"E",$B171,YEAR(BO$121),MONTH(BO$121),DAY(BO$121),"01",2,"T","R")</f>
        <v>201509589.52000001</v>
      </c>
      <c r="BP171" s="5">
        <f>_xll.SBSAddInExcel.Functions.grpSaldo("BA","0000","MF",2,21030300000000,0,"E",$B171,YEAR(BP$121),MONTH(BP$121),DAY(BP$121),"01",2,"T","R")</f>
        <v>216058131.28</v>
      </c>
      <c r="BQ171" s="5">
        <f>_xll.SBSAddInExcel.Functions.grpSaldo("BA","0000","MF",2,21030300000000,0,"E",$B171,YEAR(BQ$121),MONTH(BQ$121),DAY(BQ$121),"01",2,"T","R")</f>
        <v>258645741.90000001</v>
      </c>
      <c r="BR171" s="5">
        <f>_xll.SBSAddInExcel.Functions.grpSaldo("BA","0000","MF",2,21030300000000,0,"E",$B171,YEAR(BR$121),MONTH(BR$121),DAY(BR$121),"01",2,"T","R")</f>
        <v>291455505.66000003</v>
      </c>
      <c r="BS171" s="5">
        <f>_xll.SBSAddInExcel.Functions.grpSaldo("BA","0000","MF",2,21030300000000,0,"E",$B171,YEAR(BS$121),MONTH(BS$121),DAY(BS$121),"01",2,"T","R")</f>
        <v>325220727.98000002</v>
      </c>
      <c r="BT171" s="5">
        <f>_xll.SBSAddInExcel.Functions.grpSaldo("BA","0000","MF",2,21030300000000,0,"E",$B171,YEAR(BT$121),MONTH(BT$121),DAY(BT$121),"01",2,"T","R")</f>
        <v>377481329.13999999</v>
      </c>
      <c r="BU171" s="5">
        <f>_xll.SBSAddInExcel.Functions.grpSaldo("BA","0000","MF",2,21030300000000,0,"E",$B171,YEAR(BU$121),MONTH(BU$121),DAY(BU$121),"01",2,"T","R")</f>
        <v>361551122.88</v>
      </c>
      <c r="BV171" s="5">
        <f>_xll.SBSAddInExcel.Functions.grpSaldo("BA","0000","MF",2,21030300000000,0,"E",$B171,YEAR(BV$121),MONTH(BV$121),DAY(BV$121),"01",2,"T","R")</f>
        <v>368300279.25</v>
      </c>
      <c r="BW171" s="5">
        <f>_xll.SBSAddInExcel.Functions.grpSaldo("BA","0000","MF",2,21030300000000,0,"E",$B171,YEAR(BW$121),MONTH(BW$121),DAY(BW$121),"01",2,"T","R")</f>
        <v>381578385.19999999</v>
      </c>
      <c r="BX171" s="5">
        <f>_xll.SBSAddInExcel.Functions.grpSaldo("BA","0000","MF",2,21030300000000,0,"E",$B171,YEAR(BX$121),MONTH(BX$121),DAY(BX$121),"01",2,"T","R")</f>
        <v>372326030.25999999</v>
      </c>
      <c r="BY171" s="5">
        <f>_xll.SBSAddInExcel.Functions.grpSaldo("BA","0000","MF",2,21030300000000,0,"E",$B171,YEAR(BY$121),MONTH(BY$121),DAY(BY$121),"01",2,"T","R")</f>
        <v>399779932.22000003</v>
      </c>
      <c r="BZ171" s="5">
        <f>_xll.SBSAddInExcel.Functions.grpSaldo("BA","0000","MF",2,21030300000000,0,"E",$B171,YEAR(BZ$121),MONTH(BZ$121),DAY(BZ$121),"01",2,"T","R")</f>
        <v>427798765.92000002</v>
      </c>
      <c r="CA171" s="5">
        <f>_xll.SBSAddInExcel.Functions.grpSaldo("BA","0000","MF",2,21030300000000,0,"E",$B171,YEAR(CA$121),MONTH(CA$121),DAY(CA$121),"01",2,"T","R")</f>
        <v>450514036.16000003</v>
      </c>
      <c r="CB171" s="5">
        <f>_xll.SBSAddInExcel.Functions.grpSaldo("BA","0000","MF",2,21030300000000,0,"E",$B171,YEAR(CB$121),MONTH(CB$121),DAY(CB$121),"01",2,"T","R")</f>
        <v>490746187.74000001</v>
      </c>
      <c r="CC171" s="5">
        <f>_xll.SBSAddInExcel.Functions.grpSaldo("BA","0000","MF",2,21030300000000,0,"E",$B171,YEAR(CC$121),MONTH(CC$121),DAY(CC$121),"01",2,"T","R")</f>
        <v>536235840.88999999</v>
      </c>
      <c r="CD171" s="5">
        <f>_xll.SBSAddInExcel.Functions.grpSaldo("BA","0000","MF",2,21030300000000,0,"E",$B171,YEAR(CD$121),MONTH(CD$121),DAY(CD$121),"01",2,"T","R")</f>
        <v>573158788.96000004</v>
      </c>
      <c r="CE171" s="5">
        <f>_xll.SBSAddInExcel.Functions.grpSaldo("BA","0000","MF",2,21030300000000,0,"E",$B171,YEAR(CE$121),MONTH(CE$121),DAY(CE$121),"01",2,"T","R")</f>
        <v>590961671.41999996</v>
      </c>
      <c r="CF171" s="5">
        <f>_xll.SBSAddInExcel.Functions.grpSaldo("BA","0000","MF",2,21030300000000,0,"E",$B171,YEAR(CF$121),MONTH(CF$121),DAY(CF$121),"01",2,"T","R")</f>
        <v>643824280.78999996</v>
      </c>
      <c r="CG171" s="5">
        <f>_xll.SBSAddInExcel.Functions.grpSaldo("BA","0000","MF",2,21030300000000,0,"E",$B171,YEAR(CG$121),MONTH(CG$121),DAY(CG$121),"01",2,"T","R")</f>
        <v>466766302.06</v>
      </c>
      <c r="CH171" s="5">
        <f>_xll.SBSAddInExcel.Functions.grpSaldo("BA","0000","MF",2,21030300000000,0,"E",$B171,YEAR(CH$121),MONTH(CH$121),DAY(CH$121),"01",2,"T","R")</f>
        <v>491774928.80000001</v>
      </c>
      <c r="CI171" s="5">
        <f>_xll.SBSAddInExcel.Functions.grpSaldo("BA","0000","MF",2,21030300000000,0,"E",$B171,YEAR(CI$121),MONTH(CI$121),DAY(CI$121),"01",2,"T","R")</f>
        <v>557251894.51999998</v>
      </c>
      <c r="CJ171" s="5">
        <f>_xll.SBSAddInExcel.Functions.grpSaldo("BA","0000","MF",2,21030300000000,0,"E",$B171,YEAR(CJ$121),MONTH(CJ$121),DAY(CJ$121),"01",2,"T","R")</f>
        <v>581834007.74000001</v>
      </c>
      <c r="CK171" s="5">
        <f>_xll.SBSAddInExcel.Functions.grpSaldo("BA","0000","MF",2,21030300000000,0,"E",$B171,YEAR(CK$121),MONTH(CK$121),DAY(CK$121),"01",2,"T","R")</f>
        <v>646260064.00999999</v>
      </c>
      <c r="CL171" s="5">
        <f>_xll.SBSAddInExcel.Functions.grpSaldo("BA","0000","MF",2,21030300000000,0,"E",$B171,YEAR(CL$121),MONTH(CL$121),DAY(CL$121),"01",2,"T","R")</f>
        <v>687444540.25</v>
      </c>
      <c r="CM171" s="5">
        <f>_xll.SBSAddInExcel.Functions.grpSaldo("BA","0000","MF",2,21030300000000,0,"E",$B171,YEAR(CM$121),MONTH(CM$121),DAY(CM$121),"01",2,"T","R")</f>
        <v>694397586.00999999</v>
      </c>
      <c r="CN171" s="5">
        <f>_xll.SBSAddInExcel.Functions.grpSaldo("BA","0000","MF",2,21030300000000,0,"E",$B171,YEAR(CN$121),MONTH(CN$121),DAY(CN$121),"01",2,"T","R")</f>
        <v>761584950.89999998</v>
      </c>
      <c r="CO171" s="5">
        <f>_xll.SBSAddInExcel.Functions.grpSaldo("BA","0000","MF",2,21030300000000,0,"E",$B171,YEAR(CO$121),MONTH(CO$121),DAY(CO$121),"01",2,"T","R")</f>
        <v>798277509.5</v>
      </c>
      <c r="CP171" s="5">
        <f>_xll.SBSAddInExcel.Functions.grpSaldo("BA","0000","MF",2,21030300000000,0,"E",$B171,YEAR(CP$121),MONTH(CP$121),DAY(CP$121),"01",2,"T","R")</f>
        <v>773708015.96000004</v>
      </c>
      <c r="CQ171" s="5">
        <f>_xll.SBSAddInExcel.Functions.grpSaldo("BA","0000","MF",2,21030300000000,0,"E",$B171,YEAR(CQ$121),MONTH(CQ$121),DAY(CQ$121),"01",2,"T","R")</f>
        <v>818013606.63999999</v>
      </c>
      <c r="CR171" s="5">
        <f>_xll.SBSAddInExcel.Functions.grpSaldo("BA","0000","MF",2,21030300000000,0,"E",$B171,YEAR(CR$121),MONTH(CR$121),DAY(CR$121),"01",2,"T","R")</f>
        <v>853824510.51999998</v>
      </c>
      <c r="CS171" s="5">
        <f>_xll.SBSAddInExcel.Functions.grpSaldo("BA","0000","MF",2,21030300000000,0,"E",$B171,YEAR(CS$121),MONTH(CS$121),DAY(CS$121),"01",2,"T","R")</f>
        <v>850031561.79999995</v>
      </c>
      <c r="CT171" s="5">
        <f>_xll.SBSAddInExcel.Functions.grpSaldo("BA","0000","MF",2,21030300000000,0,"E",$B171,YEAR(CT$121),MONTH(CT$121),DAY(CT$121),"01",2,"T","R")</f>
        <v>890975596.28999996</v>
      </c>
      <c r="CU171" s="5">
        <f>_xll.SBSAddInExcel.Functions.grpSaldo("BA","0000","MF",2,21030300000000,0,"E",$B171,YEAR(CU$121),MONTH(CU$121),DAY(CU$121),"01",2,"T","R")</f>
        <v>920447475.51999998</v>
      </c>
      <c r="CV171" s="5">
        <f>_xll.SBSAddInExcel.Functions.grpSaldo("BA","0000","MF",2,21030300000000,0,"E",$B171,YEAR(CV$121),MONTH(CV$121),DAY(CV$121),"01",2,"T","R")</f>
        <v>976589162.48000002</v>
      </c>
      <c r="CW171" s="5">
        <f>_xll.SBSAddInExcel.Functions.grpSaldo("BA","0000","MF",2,21030300000000,0,"E",$B171,YEAR(CW$121),MONTH(CW$121),DAY(CW$121),"01",2,"T","R")</f>
        <v>1026879248.29</v>
      </c>
      <c r="CX171" s="5">
        <f>_xll.SBSAddInExcel.Functions.grpSaldo("BA","0000","MF",2,21030300000000,0,"E",$B171,YEAR(CX$121),MONTH(CX$121),DAY(CX$121),"01",2,"T","R")</f>
        <v>1003500421.52</v>
      </c>
      <c r="CY171" s="5">
        <f>_xll.SBSAddInExcel.Functions.grpSaldo("BA","0000","MF",2,21030300000000,0,"E",$B171,YEAR(CY$121),MONTH(CY$121),DAY(CY$121),"01",2,"T","R")</f>
        <v>1044763239.36</v>
      </c>
      <c r="CZ171" s="5">
        <f>_xll.SBSAddInExcel.Functions.grpSaldo("BA","0000","MF",2,21030300000000,0,"E",$B171,YEAR(CZ$121),MONTH(CZ$121),DAY(CZ$121),"01",2,"T","R")</f>
        <v>1064614246.36</v>
      </c>
      <c r="DA171" s="5">
        <f>_xll.SBSAddInExcel.Functions.grpSaldo("BA","0000","MF",2,21030300000000,0,"E",$B171,YEAR(DA$121),MONTH(DA$121),DAY(DA$121),"01",2,"T","R")</f>
        <v>1073220672.76</v>
      </c>
      <c r="DB171" s="5">
        <f>_xll.SBSAddInExcel.Functions.grpSaldo("BA","0000","MF",2,21030300000000,0,"E",$B171,YEAR(DB$121),MONTH(DB$121),DAY(DB$121),"01",2,"T","R")</f>
        <v>1132764736.24</v>
      </c>
      <c r="DC171" s="5">
        <f>_xll.SBSAddInExcel.Functions.grpSaldo("BA","0000","MF",2,21030300000000,0,"E",$B171,YEAR(DC$121),MONTH(DC$121),DAY(DC$121),"01",2,"T","R")</f>
        <v>1153381858.74</v>
      </c>
      <c r="DD171" s="5">
        <f>_xll.SBSAddInExcel.Functions.grpSaldo("BA","0000","MF",2,21030300000000,0,"E",$B171,YEAR(DD$121),MONTH(DD$121),DAY(DD$121),"01",2,"T","R")</f>
        <v>1140677619.21</v>
      </c>
      <c r="DE171" s="5">
        <f>_xll.SBSAddInExcel.Functions.grpSaldo("BA","0000","MF",2,21030300000000,0,"E",$B171,YEAR(DE$121),MONTH(DE$121),DAY(DE$121),"01",2,"T","R")</f>
        <v>1182286373.3099999</v>
      </c>
      <c r="DF171" s="5">
        <f>_xll.SBSAddInExcel.Functions.grpSaldo("BA","0000","MF",2,21030300000000,0,"E",$B171,YEAR(DF$121),MONTH(DF$121),DAY(DF$121),"01",2,"T","R")</f>
        <v>1242282348.2</v>
      </c>
      <c r="DG171" s="5">
        <f>_xll.SBSAddInExcel.Functions.grpSaldo("BA","0000","MF",2,21030300000000,0,"E",$B171,YEAR(DG$121),MONTH(DG$121),DAY(DG$121),"01",2,"T","R")</f>
        <v>1252035290.22</v>
      </c>
      <c r="DH171" s="5">
        <f>_xll.SBSAddInExcel.Functions.grpSaldo("BA","0000","MF",2,21030300000000,0,"E",$B171,YEAR(DH$121),MONTH(DH$121),DAY(DH$121),"01",2,"T","R")</f>
        <v>1290101113.6600001</v>
      </c>
    </row>
    <row r="172" spans="2:112" x14ac:dyDescent="0.3">
      <c r="B172" s="56">
        <v>230</v>
      </c>
      <c r="C172" s="1" t="s">
        <v>270</v>
      </c>
      <c r="D172" s="5">
        <f>_xll.SBSAddInExcel.Functions.grpSaldo("BA","0000","MF",2,21030300000000,0,"E",$B172,YEAR(D$121),MONTH(D$121),DAY(D$121),"01",2,"T","R")</f>
        <v>0</v>
      </c>
      <c r="E172" s="5">
        <f>_xll.SBSAddInExcel.Functions.grpSaldo("BA","0000","MF",2,21030300000000,0,"E",$B172,YEAR(E$121),MONTH(E$121),DAY(E$121),"01",2,"T","R")</f>
        <v>0</v>
      </c>
      <c r="F172" s="5">
        <f>_xll.SBSAddInExcel.Functions.grpSaldo("BA","0000","MF",2,21030300000000,0,"E",$B172,YEAR(F$121),MONTH(F$121),DAY(F$121),"01",2,"T","R")</f>
        <v>0</v>
      </c>
      <c r="G172" s="5">
        <f>_xll.SBSAddInExcel.Functions.grpSaldo("BA","0000","MF",2,21030300000000,0,"E",$B172,YEAR(G$121),MONTH(G$121),DAY(G$121),"01",2,"T","R")</f>
        <v>0</v>
      </c>
      <c r="H172" s="5">
        <f>_xll.SBSAddInExcel.Functions.grpSaldo("BA","0000","MF",2,21030300000000,0,"E",$B172,YEAR(H$121),MONTH(H$121),DAY(H$121),"01",2,"T","R")</f>
        <v>0</v>
      </c>
      <c r="I172" s="5">
        <f>_xll.SBSAddInExcel.Functions.grpSaldo("BA","0000","MF",2,21030300000000,0,"E",$B172,YEAR(I$121),MONTH(I$121),DAY(I$121),"01",2,"T","R")</f>
        <v>0</v>
      </c>
      <c r="J172" s="5">
        <f>_xll.SBSAddInExcel.Functions.grpSaldo("BA","0000","MF",2,21030300000000,0,"E",$B172,YEAR(J$121),MONTH(J$121),DAY(J$121),"01",2,"T","R")</f>
        <v>0</v>
      </c>
      <c r="K172" s="5">
        <f>_xll.SBSAddInExcel.Functions.grpSaldo("BA","0000","MF",2,21030300000000,0,"E",$B172,YEAR(K$121),MONTH(K$121),DAY(K$121),"01",2,"T","R")</f>
        <v>0</v>
      </c>
      <c r="L172" s="5">
        <f>_xll.SBSAddInExcel.Functions.grpSaldo("BA","0000","MF",2,21030300000000,0,"E",$B172,YEAR(L$121),MONTH(L$121),DAY(L$121),"01",2,"T","R")</f>
        <v>0</v>
      </c>
      <c r="M172" s="5">
        <f>_xll.SBSAddInExcel.Functions.grpSaldo("BA","0000","MF",2,21030300000000,0,"E",$B172,YEAR(M$121),MONTH(M$121),DAY(M$121),"01",2,"T","R")</f>
        <v>0</v>
      </c>
      <c r="N172" s="5">
        <f>_xll.SBSAddInExcel.Functions.grpSaldo("BA","0000","MF",2,21030300000000,0,"E",$B172,YEAR(N$121),MONTH(N$121),DAY(N$121),"01",2,"T","R")</f>
        <v>0</v>
      </c>
      <c r="O172" s="5">
        <f>_xll.SBSAddInExcel.Functions.grpSaldo("BA","0000","MF",2,21030300000000,0,"E",$B172,YEAR(O$121),MONTH(O$121),DAY(O$121),"01",2,"T","R")</f>
        <v>0</v>
      </c>
      <c r="P172" s="5">
        <f>_xll.SBSAddInExcel.Functions.grpSaldo("BA","0000","MF",2,21030300000000,0,"E",$B172,YEAR(P$121),MONTH(P$121),DAY(P$121),"01",2,"T","R")</f>
        <v>0</v>
      </c>
      <c r="Q172" s="5">
        <f>_xll.SBSAddInExcel.Functions.grpSaldo("BA","0000","MF",2,21030300000000,0,"E",$B172,YEAR(Q$121),MONTH(Q$121),DAY(Q$121),"01",2,"T","R")</f>
        <v>0</v>
      </c>
      <c r="R172" s="5">
        <f>_xll.SBSAddInExcel.Functions.grpSaldo("BA","0000","MF",2,21030300000000,0,"E",$B172,YEAR(R$121),MONTH(R$121),DAY(R$121),"01",2,"T","R")</f>
        <v>0</v>
      </c>
      <c r="S172" s="5">
        <f>_xll.SBSAddInExcel.Functions.grpSaldo("BA","0000","MF",2,21030300000000,0,"E",$B172,YEAR(S$121),MONTH(S$121),DAY(S$121),"01",2,"T","R")</f>
        <v>0</v>
      </c>
      <c r="T172" s="5">
        <f>_xll.SBSAddInExcel.Functions.grpSaldo("BA","0000","MF",2,21030300000000,0,"E",$B172,YEAR(T$121),MONTH(T$121),DAY(T$121),"01",2,"T","R")</f>
        <v>0</v>
      </c>
      <c r="U172" s="5">
        <f>_xll.SBSAddInExcel.Functions.grpSaldo("BA","0000","MF",2,21030300000000,0,"E",$B172,YEAR(U$121),MONTH(U$121),DAY(U$121),"01",2,"T","R")</f>
        <v>0</v>
      </c>
      <c r="V172" s="5">
        <f>_xll.SBSAddInExcel.Functions.grpSaldo("BA","0000","MF",2,21030300000000,0,"E",$B172,YEAR(V$121),MONTH(V$121),DAY(V$121),"01",2,"T","R")</f>
        <v>0</v>
      </c>
      <c r="W172" s="5">
        <f>_xll.SBSAddInExcel.Functions.grpSaldo("BA","0000","MF",2,21030300000000,0,"E",$B172,YEAR(W$121),MONTH(W$121),DAY(W$121),"01",2,"T","R")</f>
        <v>0</v>
      </c>
      <c r="X172" s="5">
        <f>_xll.SBSAddInExcel.Functions.grpSaldo("BA","0000","MF",2,21030300000000,0,"E",$B172,YEAR(X$121),MONTH(X$121),DAY(X$121),"01",2,"T","R")</f>
        <v>0</v>
      </c>
      <c r="Y172" s="5">
        <f>_xll.SBSAddInExcel.Functions.grpSaldo("BA","0000","MF",2,21030300000000,0,"E",$B172,YEAR(Y$121),MONTH(Y$121),DAY(Y$121),"01",2,"T","R")</f>
        <v>0</v>
      </c>
      <c r="Z172" s="5">
        <f>_xll.SBSAddInExcel.Functions.grpSaldo("BA","0000","MF",2,21030300000000,0,"E",$B172,YEAR(Z$121),MONTH(Z$121),DAY(Z$121),"01",2,"T","R")</f>
        <v>0</v>
      </c>
      <c r="AA172" s="5">
        <f>_xll.SBSAddInExcel.Functions.grpSaldo("BA","0000","MF",2,21030300000000,0,"E",$B172,YEAR(AA$121),MONTH(AA$121),DAY(AA$121),"01",2,"T","R")</f>
        <v>0</v>
      </c>
      <c r="AB172" s="5">
        <f>_xll.SBSAddInExcel.Functions.grpSaldo("BA","0000","MF",2,21030300000000,0,"E",$B172,YEAR(AB$121),MONTH(AB$121),DAY(AB$121),"01",2,"T","R")</f>
        <v>0</v>
      </c>
      <c r="AC172" s="5">
        <f>_xll.SBSAddInExcel.Functions.grpSaldo("BA","0000","MF",2,21030300000000,0,"E",$B172,YEAR(AC$121),MONTH(AC$121),DAY(AC$121),"01",2,"T","R")</f>
        <v>0</v>
      </c>
      <c r="AD172" s="5">
        <f>_xll.SBSAddInExcel.Functions.grpSaldo("BA","0000","MF",2,21030300000000,0,"E",$B172,YEAR(AD$121),MONTH(AD$121),DAY(AD$121),"01",2,"T","R")</f>
        <v>0</v>
      </c>
      <c r="AE172" s="5">
        <f>_xll.SBSAddInExcel.Functions.grpSaldo("BA","0000","MF",2,21030300000000,0,"E",$B172,YEAR(AE$121),MONTH(AE$121),DAY(AE$121),"01",2,"T","R")</f>
        <v>0</v>
      </c>
      <c r="AF172" s="5">
        <f>_xll.SBSAddInExcel.Functions.grpSaldo("BA","0000","MF",2,21030300000000,0,"E",$B172,YEAR(AF$121),MONTH(AF$121),DAY(AF$121),"01",2,"T","R")</f>
        <v>0</v>
      </c>
      <c r="AG172" s="5">
        <f>_xll.SBSAddInExcel.Functions.grpSaldo("BA","0000","MF",2,21030300000000,0,"E",$B172,YEAR(AG$121),MONTH(AG$121),DAY(AG$121),"01",2,"T","R")</f>
        <v>0</v>
      </c>
      <c r="AH172" s="5">
        <f>_xll.SBSAddInExcel.Functions.grpSaldo("BA","0000","MF",2,21030300000000,0,"E",$B172,YEAR(AH$121),MONTH(AH$121),DAY(AH$121),"01",2,"T","R")</f>
        <v>0</v>
      </c>
      <c r="AI172" s="5">
        <f>_xll.SBSAddInExcel.Functions.grpSaldo("BA","0000","MF",2,21030300000000,0,"E",$B172,YEAR(AI$121),MONTH(AI$121),DAY(AI$121),"01",2,"T","R")</f>
        <v>0</v>
      </c>
      <c r="AJ172" s="5">
        <f>_xll.SBSAddInExcel.Functions.grpSaldo("BA","0000","MF",2,21030300000000,0,"E",$B172,YEAR(AJ$121),MONTH(AJ$121),DAY(AJ$121),"01",2,"T","R")</f>
        <v>0</v>
      </c>
      <c r="AK172" s="5">
        <f>_xll.SBSAddInExcel.Functions.grpSaldo("BA","0000","MF",2,21030300000000,0,"E",$B172,YEAR(AK$121),MONTH(AK$121),DAY(AK$121),"01",2,"T","R")</f>
        <v>0</v>
      </c>
      <c r="AL172" s="5">
        <f>_xll.SBSAddInExcel.Functions.grpSaldo("BA","0000","MF",2,21030300000000,0,"E",$B172,YEAR(AL$121),MONTH(AL$121),DAY(AL$121),"01",2,"T","R")</f>
        <v>0</v>
      </c>
      <c r="AM172" s="5">
        <f>_xll.SBSAddInExcel.Functions.grpSaldo("BA","0000","MF",2,21030300000000,0,"E",$B172,YEAR(AM$121),MONTH(AM$121),DAY(AM$121),"01",2,"T","R")</f>
        <v>0</v>
      </c>
      <c r="AN172" s="5">
        <f>_xll.SBSAddInExcel.Functions.grpSaldo("BA","0000","MF",2,21030300000000,0,"E",$B172,YEAR(AN$121),MONTH(AN$121),DAY(AN$121),"01",2,"T","R")</f>
        <v>0</v>
      </c>
      <c r="AO172" s="5">
        <f>_xll.SBSAddInExcel.Functions.grpSaldo("BA","0000","MF",2,21030300000000,0,"E",$B172,YEAR(AO$121),MONTH(AO$121),DAY(AO$121),"01",2,"T","R")</f>
        <v>0</v>
      </c>
      <c r="AP172" s="5">
        <f>_xll.SBSAddInExcel.Functions.grpSaldo("BA","0000","MF",2,21030300000000,0,"E",$B172,YEAR(AP$121),MONTH(AP$121),DAY(AP$121),"01",2,"T","R")</f>
        <v>0</v>
      </c>
      <c r="AQ172" s="5">
        <f>_xll.SBSAddInExcel.Functions.grpSaldo("BA","0000","MF",2,21030300000000,0,"E",$B172,YEAR(AQ$121),MONTH(AQ$121),DAY(AQ$121),"01",2,"T","R")</f>
        <v>0</v>
      </c>
      <c r="AR172" s="5">
        <f>_xll.SBSAddInExcel.Functions.grpSaldo("BA","0000","MF",2,21030300000000,0,"E",$B172,YEAR(AR$121),MONTH(AR$121),DAY(AR$121),"01",2,"T","R")</f>
        <v>0</v>
      </c>
      <c r="AS172" s="5">
        <f>_xll.SBSAddInExcel.Functions.grpSaldo("BA","0000","MF",2,21030300000000,0,"E",$B172,YEAR(AS$121),MONTH(AS$121),DAY(AS$121),"01",2,"T","R")</f>
        <v>10009401.01</v>
      </c>
      <c r="AT172" s="5">
        <f>_xll.SBSAddInExcel.Functions.grpSaldo("BA","0000","MF",2,21030300000000,0,"E",$B172,YEAR(AT$121),MONTH(AT$121),DAY(AT$121),"01",2,"T","R")</f>
        <v>41032710.649999999</v>
      </c>
      <c r="AU172" s="5">
        <f>_xll.SBSAddInExcel.Functions.grpSaldo("BA","0000","MF",2,21030300000000,0,"E",$B172,YEAR(AU$121),MONTH(AU$121),DAY(AU$121),"01",2,"T","R")</f>
        <v>51118540</v>
      </c>
      <c r="AV172" s="5">
        <f>_xll.SBSAddInExcel.Functions.grpSaldo("BA","0000","MF",2,21030300000000,0,"E",$B172,YEAR(AV$121),MONTH(AV$121),DAY(AV$121),"01",2,"T","R")</f>
        <v>46618540</v>
      </c>
      <c r="AW172" s="5">
        <f>_xll.SBSAddInExcel.Functions.grpSaldo("BA","0000","MF",2,21030300000000,0,"E",$B172,YEAR(AW$121),MONTH(AW$121),DAY(AW$121),"01",2,"T","R")</f>
        <v>46618540</v>
      </c>
      <c r="AX172" s="5">
        <f>_xll.SBSAddInExcel.Functions.grpSaldo("BA","0000","MF",2,21030300000000,0,"E",$B172,YEAR(AX$121),MONTH(AX$121),DAY(AX$121),"01",2,"T","R")</f>
        <v>42918540</v>
      </c>
      <c r="AY172" s="5">
        <f>_xll.SBSAddInExcel.Functions.grpSaldo("BA","0000","MF",2,21030300000000,0,"E",$B172,YEAR(AY$121),MONTH(AY$121),DAY(AY$121),"01",2,"T","R")</f>
        <v>45924180.420000002</v>
      </c>
      <c r="AZ172" s="5">
        <f>_xll.SBSAddInExcel.Functions.grpSaldo("BA","0000","MF",2,21030300000000,0,"E",$B172,YEAR(AZ$121),MONTH(AZ$121),DAY(AZ$121),"01",2,"T","R")</f>
        <v>47714275.25</v>
      </c>
      <c r="BA172" s="5">
        <f>_xll.SBSAddInExcel.Functions.grpSaldo("BA","0000","MF",2,21030300000000,0,"E",$B172,YEAR(BA$121),MONTH(BA$121),DAY(BA$121),"01",2,"T","R")</f>
        <v>40254182.909999996</v>
      </c>
      <c r="BB172" s="5">
        <f>_xll.SBSAddInExcel.Functions.grpSaldo("BA","0000","MF",2,21030300000000,0,"E",$B172,YEAR(BB$121),MONTH(BB$121),DAY(BB$121),"01",2,"T","R")</f>
        <v>24208969.199999999</v>
      </c>
      <c r="BC172" s="5">
        <f>_xll.SBSAddInExcel.Functions.grpSaldo("BA","0000","MF",2,21030300000000,0,"E",$B172,YEAR(BC$121),MONTH(BC$121),DAY(BC$121),"01",2,"T","R")</f>
        <v>28208969.199999999</v>
      </c>
      <c r="BD172" s="5">
        <f>_xll.SBSAddInExcel.Functions.grpSaldo("BA","0000","MF",2,21030300000000,0,"E",$B172,YEAR(BD$121),MONTH(BD$121),DAY(BD$121),"01",2,"T","R")</f>
        <v>29780877.449999999</v>
      </c>
      <c r="BE172" s="5">
        <f>_xll.SBSAddInExcel.Functions.grpSaldo("BA","0000","MF",2,21030300000000,0,"E",$B172,YEAR(BE$121),MONTH(BE$121),DAY(BE$121),"01",2,"T","R")</f>
        <v>36280877.450000003</v>
      </c>
      <c r="BF172" s="5">
        <f>_xll.SBSAddInExcel.Functions.grpSaldo("BA","0000","MF",2,21030300000000,0,"E",$B172,YEAR(BF$121),MONTH(BF$121),DAY(BF$121),"01",2,"T","R")</f>
        <v>23879458.469999999</v>
      </c>
      <c r="BG172" s="5">
        <f>_xll.SBSAddInExcel.Functions.grpSaldo("BA","0000","MF",2,21030300000000,0,"E",$B172,YEAR(BG$121),MONTH(BG$121),DAY(BG$121),"01",2,"T","R")</f>
        <v>24883024.43</v>
      </c>
      <c r="BH172" s="5">
        <f>_xll.SBSAddInExcel.Functions.grpSaldo("BA","0000","MF",2,21030300000000,0,"E",$B172,YEAR(BH$121),MONTH(BH$121),DAY(BH$121),"01",2,"T","R")</f>
        <v>44415467.829999998</v>
      </c>
      <c r="BI172" s="5">
        <f>_xll.SBSAddInExcel.Functions.grpSaldo("BA","0000","MF",2,21030300000000,0,"E",$B172,YEAR(BI$121),MONTH(BI$121),DAY(BI$121),"01",2,"T","R")</f>
        <v>332722503.45999998</v>
      </c>
      <c r="BJ172" s="5">
        <f>_xll.SBSAddInExcel.Functions.grpSaldo("BA","0000","MF",2,21030300000000,0,"E",$B172,YEAR(BJ$121),MONTH(BJ$121),DAY(BJ$121),"01",2,"T","R")</f>
        <v>326516917.44</v>
      </c>
      <c r="BK172" s="5">
        <f>_xll.SBSAddInExcel.Functions.grpSaldo("BA","0000","MF",2,21030300000000,0,"E",$B172,YEAR(BK$121),MONTH(BK$121),DAY(BK$121),"01",2,"T","R")</f>
        <v>343102589.62</v>
      </c>
      <c r="BL172" s="5">
        <f>_xll.SBSAddInExcel.Functions.grpSaldo("BA","0000","MF",2,21030300000000,0,"E",$B172,YEAR(BL$121),MONTH(BL$121),DAY(BL$121),"01",2,"T","R")</f>
        <v>354816845.49000001</v>
      </c>
      <c r="BM172" s="5">
        <f>_xll.SBSAddInExcel.Functions.grpSaldo("BA","0000","MF",2,21030300000000,0,"E",$B172,YEAR(BM$121),MONTH(BM$121),DAY(BM$121),"01",2,"T","R")</f>
        <v>342753409.48000002</v>
      </c>
      <c r="BN172" s="5">
        <f>_xll.SBSAddInExcel.Functions.grpSaldo("BA","0000","MF",2,21030300000000,0,"E",$B172,YEAR(BN$121),MONTH(BN$121),DAY(BN$121),"01",2,"T","R")</f>
        <v>331290140.56</v>
      </c>
      <c r="BO172" s="5">
        <f>_xll.SBSAddInExcel.Functions.grpSaldo("BA","0000","MF",2,21030300000000,0,"E",$B172,YEAR(BO$121),MONTH(BO$121),DAY(BO$121),"01",2,"T","R")</f>
        <v>325438772.25999999</v>
      </c>
      <c r="BP172" s="5">
        <f>_xll.SBSAddInExcel.Functions.grpSaldo("BA","0000","MF",2,21030300000000,0,"E",$B172,YEAR(BP$121),MONTH(BP$121),DAY(BP$121),"01",2,"T","R")</f>
        <v>330303345.26999998</v>
      </c>
      <c r="BQ172" s="5">
        <f>_xll.SBSAddInExcel.Functions.grpSaldo("BA","0000","MF",2,21030300000000,0,"E",$B172,YEAR(BQ$121),MONTH(BQ$121),DAY(BQ$121),"01",2,"T","R")</f>
        <v>337784180.49000001</v>
      </c>
      <c r="BR172" s="5">
        <f>_xll.SBSAddInExcel.Functions.grpSaldo("BA","0000","MF",2,21030300000000,0,"E",$B172,YEAR(BR$121),MONTH(BR$121),DAY(BR$121),"01",2,"T","R")</f>
        <v>392840494.63999999</v>
      </c>
      <c r="BS172" s="5">
        <f>_xll.SBSAddInExcel.Functions.grpSaldo("BA","0000","MF",2,21030300000000,0,"E",$B172,YEAR(BS$121),MONTH(BS$121),DAY(BS$121),"01",2,"T","R")</f>
        <v>374557780.81</v>
      </c>
      <c r="BT172" s="5">
        <f>_xll.SBSAddInExcel.Functions.grpSaldo("BA","0000","MF",2,21030300000000,0,"E",$B172,YEAR(BT$121),MONTH(BT$121),DAY(BT$121),"01",2,"T","R")</f>
        <v>401778490.16000003</v>
      </c>
      <c r="BU172" s="5">
        <f>_xll.SBSAddInExcel.Functions.grpSaldo("BA","0000","MF",2,21030300000000,0,"E",$B172,YEAR(BU$121),MONTH(BU$121),DAY(BU$121),"01",2,"T","R")</f>
        <v>401038226.79000002</v>
      </c>
      <c r="BV172" s="5">
        <f>_xll.SBSAddInExcel.Functions.grpSaldo("BA","0000","MF",2,21030300000000,0,"E",$B172,YEAR(BV$121),MONTH(BV$121),DAY(BV$121),"01",2,"T","R")</f>
        <v>376610650.81</v>
      </c>
      <c r="BW172" s="5">
        <f>_xll.SBSAddInExcel.Functions.grpSaldo("BA","0000","MF",2,21030300000000,0,"E",$B172,YEAR(BW$121),MONTH(BW$121),DAY(BW$121),"01",2,"T","R")</f>
        <v>367157967.58999997</v>
      </c>
      <c r="BX172" s="5">
        <f>_xll.SBSAddInExcel.Functions.grpSaldo("BA","0000","MF",2,21030300000000,0,"E",$B172,YEAR(BX$121),MONTH(BX$121),DAY(BX$121),"01",2,"T","R")</f>
        <v>380193773.27999997</v>
      </c>
      <c r="BY172" s="5">
        <f>_xll.SBSAddInExcel.Functions.grpSaldo("BA","0000","MF",2,21030300000000,0,"E",$B172,YEAR(BY$121),MONTH(BY$121),DAY(BY$121),"01",2,"T","R")</f>
        <v>368715635.92000002</v>
      </c>
      <c r="BZ172" s="5">
        <f>_xll.SBSAddInExcel.Functions.grpSaldo("BA","0000","MF",2,21030300000000,0,"E",$B172,YEAR(BZ$121),MONTH(BZ$121),DAY(BZ$121),"01",2,"T","R")</f>
        <v>360204247.44999999</v>
      </c>
      <c r="CA172" s="5">
        <f>_xll.SBSAddInExcel.Functions.grpSaldo("BA","0000","MF",2,21030300000000,0,"E",$B172,YEAR(CA$121),MONTH(CA$121),DAY(CA$121),"01",2,"T","R")</f>
        <v>411743347.63</v>
      </c>
      <c r="CB172" s="5">
        <f>_xll.SBSAddInExcel.Functions.grpSaldo("BA","0000","MF",2,21030300000000,0,"E",$B172,YEAR(CB$121),MONTH(CB$121),DAY(CB$121),"01",2,"T","R")</f>
        <v>393935425.19</v>
      </c>
      <c r="CC172" s="5">
        <f>_xll.SBSAddInExcel.Functions.grpSaldo("BA","0000","MF",2,21030300000000,0,"E",$B172,YEAR(CC$121),MONTH(CC$121),DAY(CC$121),"01",2,"T","R")</f>
        <v>398731748.86000001</v>
      </c>
      <c r="CD172" s="5">
        <f>_xll.SBSAddInExcel.Functions.grpSaldo("BA","0000","MF",2,21030300000000,0,"E",$B172,YEAR(CD$121),MONTH(CD$121),DAY(CD$121),"01",2,"T","R")</f>
        <v>437656798.95999998</v>
      </c>
      <c r="CE172" s="5">
        <f>_xll.SBSAddInExcel.Functions.grpSaldo("BA","0000","MF",2,21030300000000,0,"E",$B172,YEAR(CE$121),MONTH(CE$121),DAY(CE$121),"01",2,"T","R")</f>
        <v>401033393.62</v>
      </c>
      <c r="CF172" s="5">
        <f>_xll.SBSAddInExcel.Functions.grpSaldo("BA","0000","MF",2,21030300000000,0,"E",$B172,YEAR(CF$121),MONTH(CF$121),DAY(CF$121),"01",2,"T","R")</f>
        <v>382471573.51999998</v>
      </c>
      <c r="CG172" s="5">
        <f>_xll.SBSAddInExcel.Functions.grpSaldo("BA","0000","MF",2,21030300000000,0,"E",$B172,YEAR(CG$121),MONTH(CG$121),DAY(CG$121),"01",2,"T","R")</f>
        <v>422457656.47000003</v>
      </c>
      <c r="CH172" s="5">
        <f>_xll.SBSAddInExcel.Functions.grpSaldo("BA","0000","MF",2,21030300000000,0,"E",$B172,YEAR(CH$121),MONTH(CH$121),DAY(CH$121),"01",2,"T","R")</f>
        <v>403441173.45999998</v>
      </c>
      <c r="CI172" s="5">
        <f>_xll.SBSAddInExcel.Functions.grpSaldo("BA","0000","MF",2,21030300000000,0,"E",$B172,YEAR(CI$121),MONTH(CI$121),DAY(CI$121),"01",2,"T","R")</f>
        <v>404346751.19999999</v>
      </c>
      <c r="CJ172" s="5">
        <f>_xll.SBSAddInExcel.Functions.grpSaldo("BA","0000","MF",2,21030300000000,0,"E",$B172,YEAR(CJ$121),MONTH(CJ$121),DAY(CJ$121),"01",2,"T","R")</f>
        <v>407857283.83999997</v>
      </c>
      <c r="CK172" s="5">
        <f>_xll.SBSAddInExcel.Functions.grpSaldo("BA","0000","MF",2,21030300000000,0,"E",$B172,YEAR(CK$121),MONTH(CK$121),DAY(CK$121),"01",2,"T","R")</f>
        <v>393879777.69</v>
      </c>
      <c r="CL172" s="5">
        <f>_xll.SBSAddInExcel.Functions.grpSaldo("BA","0000","MF",2,21030300000000,0,"E",$B172,YEAR(CL$121),MONTH(CL$121),DAY(CL$121),"01",2,"T","R")</f>
        <v>397850782.5</v>
      </c>
      <c r="CM172" s="5">
        <f>_xll.SBSAddInExcel.Functions.grpSaldo("BA","0000","MF",2,21030300000000,0,"E",$B172,YEAR(CM$121),MONTH(CM$121),DAY(CM$121),"01",2,"T","R")</f>
        <v>419864115.55000001</v>
      </c>
      <c r="CN172" s="5">
        <f>_xll.SBSAddInExcel.Functions.grpSaldo("BA","0000","MF",2,21030300000000,0,"E",$B172,YEAR(CN$121),MONTH(CN$121),DAY(CN$121),"01",2,"T","R")</f>
        <v>389035503.06</v>
      </c>
      <c r="CO172" s="5">
        <f>_xll.SBSAddInExcel.Functions.grpSaldo("BA","0000","MF",2,21030300000000,0,"E",$B172,YEAR(CO$121),MONTH(CO$121),DAY(CO$121),"01",2,"T","R")</f>
        <v>406097715.86000001</v>
      </c>
      <c r="CP172" s="5">
        <f>_xll.SBSAddInExcel.Functions.grpSaldo("BA","0000","MF",2,21030300000000,0,"E",$B172,YEAR(CP$121),MONTH(CP$121),DAY(CP$121),"01",2,"T","R")</f>
        <v>432504226.51999998</v>
      </c>
      <c r="CQ172" s="5">
        <f>_xll.SBSAddInExcel.Functions.grpSaldo("BA","0000","MF",2,21030300000000,0,"E",$B172,YEAR(CQ$121),MONTH(CQ$121),DAY(CQ$121),"01",2,"T","R")</f>
        <v>417518404.27999997</v>
      </c>
      <c r="CR172" s="5">
        <f>_xll.SBSAddInExcel.Functions.grpSaldo("BA","0000","MF",2,21030300000000,0,"E",$B172,YEAR(CR$121),MONTH(CR$121),DAY(CR$121),"01",2,"T","R")</f>
        <v>426795483.17000002</v>
      </c>
      <c r="CS172" s="5">
        <f>_xll.SBSAddInExcel.Functions.grpSaldo("BA","0000","MF",2,21030300000000,0,"E",$B172,YEAR(CS$121),MONTH(CS$121),DAY(CS$121),"01",2,"T","R")</f>
        <v>450425318.99000001</v>
      </c>
      <c r="CT172" s="5">
        <f>_xll.SBSAddInExcel.Functions.grpSaldo("BA","0000","MF",2,21030300000000,0,"E",$B172,YEAR(CT$121),MONTH(CT$121),DAY(CT$121),"01",2,"T","R")</f>
        <v>433204775.18000001</v>
      </c>
      <c r="CU172" s="5">
        <f>_xll.SBSAddInExcel.Functions.grpSaldo("BA","0000","MF",2,21030300000000,0,"E",$B172,YEAR(CU$121),MONTH(CU$121),DAY(CU$121),"01",2,"T","R")</f>
        <v>434605434.12</v>
      </c>
      <c r="CV172" s="5">
        <f>_xll.SBSAddInExcel.Functions.grpSaldo("BA","0000","MF",2,21030300000000,0,"E",$B172,YEAR(CV$121),MONTH(CV$121),DAY(CV$121),"01",2,"T","R")</f>
        <v>442386120</v>
      </c>
      <c r="CW172" s="5">
        <f>_xll.SBSAddInExcel.Functions.grpSaldo("BA","0000","MF",2,21030300000000,0,"E",$B172,YEAR(CW$121),MONTH(CW$121),DAY(CW$121),"01",2,"T","R")</f>
        <v>439602264.23000002</v>
      </c>
      <c r="CX172" s="5">
        <f>_xll.SBSAddInExcel.Functions.grpSaldo("BA","0000","MF",2,21030300000000,0,"E",$B172,YEAR(CX$121),MONTH(CX$121),DAY(CX$121),"01",2,"T","R")</f>
        <v>429221507.19999999</v>
      </c>
      <c r="CY172" s="5">
        <f>_xll.SBSAddInExcel.Functions.grpSaldo("BA","0000","MF",2,21030300000000,0,"E",$B172,YEAR(CY$121),MONTH(CY$121),DAY(CY$121),"01",2,"T","R")</f>
        <v>455169484.89999998</v>
      </c>
      <c r="CZ172" s="5">
        <f>_xll.SBSAddInExcel.Functions.grpSaldo("BA","0000","MF",2,21030300000000,0,"E",$B172,YEAR(CZ$121),MONTH(CZ$121),DAY(CZ$121),"01",2,"T","R")</f>
        <v>446686484.11000001</v>
      </c>
      <c r="DA172" s="5">
        <f>_xll.SBSAddInExcel.Functions.grpSaldo("BA","0000","MF",2,21030300000000,0,"E",$B172,YEAR(DA$121),MONTH(DA$121),DAY(DA$121),"01",2,"T","R")</f>
        <v>453434911.12</v>
      </c>
      <c r="DB172" s="5">
        <f>_xll.SBSAddInExcel.Functions.grpSaldo("BA","0000","MF",2,21030300000000,0,"E",$B172,YEAR(DB$121),MONTH(DB$121),DAY(DB$121),"01",2,"T","R")</f>
        <v>464521746.94999999</v>
      </c>
      <c r="DC172" s="5">
        <f>_xll.SBSAddInExcel.Functions.grpSaldo("BA","0000","MF",2,21030300000000,0,"E",$B172,YEAR(DC$121),MONTH(DC$121),DAY(DC$121),"01",2,"T","R")</f>
        <v>476468458.64999998</v>
      </c>
      <c r="DD172" s="5">
        <f>_xll.SBSAddInExcel.Functions.grpSaldo("BA","0000","MF",2,21030300000000,0,"E",$B172,YEAR(DD$121),MONTH(DD$121),DAY(DD$121),"01",2,"T","R")</f>
        <v>489348418.11000001</v>
      </c>
      <c r="DE172" s="5">
        <f>_xll.SBSAddInExcel.Functions.grpSaldo("BA","0000","MF",2,21030300000000,0,"E",$B172,YEAR(DE$121),MONTH(DE$121),DAY(DE$121),"01",2,"T","R")</f>
        <v>485079946.50999999</v>
      </c>
      <c r="DF172" s="5">
        <f>_xll.SBSAddInExcel.Functions.grpSaldo("BA","0000","MF",2,21030300000000,0,"E",$B172,YEAR(DF$121),MONTH(DF$121),DAY(DF$121),"01",2,"T","R")</f>
        <v>498011955.12</v>
      </c>
      <c r="DG172" s="5">
        <f>_xll.SBSAddInExcel.Functions.grpSaldo("BA","0000","MF",2,21030300000000,0,"E",$B172,YEAR(DG$121),MONTH(DG$121),DAY(DG$121),"01",2,"T","R")</f>
        <v>501707377.35000002</v>
      </c>
      <c r="DH172" s="5">
        <f>_xll.SBSAddInExcel.Functions.grpSaldo("BA","0000","MF",2,21030300000000,0,"E",$B172,YEAR(DH$121),MONTH(DH$121),DAY(DH$121),"01",2,"T","R")</f>
        <v>507345662.70999998</v>
      </c>
    </row>
    <row r="173" spans="2:112" x14ac:dyDescent="0.3">
      <c r="B173" s="56">
        <v>231</v>
      </c>
      <c r="C173" s="1" t="s">
        <v>266</v>
      </c>
      <c r="D173" s="5">
        <f>_xll.SBSAddInExcel.Functions.grpSaldo("BA","0000","MF",2,21030300000000,0,"E",$B173,YEAR(D$121),MONTH(D$121),DAY(D$121),"01",2,"T","R")</f>
        <v>16450853.529999999</v>
      </c>
      <c r="E173" s="5">
        <f>_xll.SBSAddInExcel.Functions.grpSaldo("BA","0000","MF",2,21030300000000,0,"E",$B173,YEAR(E$121),MONTH(E$121),DAY(E$121),"01",2,"T","R")</f>
        <v>19619216.300000001</v>
      </c>
      <c r="F173" s="5">
        <f>_xll.SBSAddInExcel.Functions.grpSaldo("BA","0000","MF",2,21030300000000,0,"E",$B173,YEAR(F$121),MONTH(F$121),DAY(F$121),"01",2,"T","R")</f>
        <v>23409243.969999999</v>
      </c>
      <c r="G173" s="5">
        <f>_xll.SBSAddInExcel.Functions.grpSaldo("BA","0000","MF",2,21030300000000,0,"E",$B173,YEAR(G$121),MONTH(G$121),DAY(G$121),"01",2,"T","R")</f>
        <v>26685951.350000001</v>
      </c>
      <c r="H173" s="5">
        <f>_xll.SBSAddInExcel.Functions.grpSaldo("BA","0000","MF",2,21030300000000,0,"E",$B173,YEAR(H$121),MONTH(H$121),DAY(H$121),"01",2,"T","R")</f>
        <v>38786210.990000002</v>
      </c>
      <c r="I173" s="5">
        <f>_xll.SBSAddInExcel.Functions.grpSaldo("BA","0000","MF",2,21030300000000,0,"E",$B173,YEAR(I$121),MONTH(I$121),DAY(I$121),"01",2,"T","R")</f>
        <v>41362737.869999997</v>
      </c>
      <c r="J173" s="5">
        <f>_xll.SBSAddInExcel.Functions.grpSaldo("BA","0000","MF",2,21030300000000,0,"E",$B173,YEAR(J$121),MONTH(J$121),DAY(J$121),"01",2,"T","R")</f>
        <v>45137198.719999999</v>
      </c>
      <c r="K173" s="5">
        <f>_xll.SBSAddInExcel.Functions.grpSaldo("BA","0000","MF",2,21030300000000,0,"E",$B173,YEAR(K$121),MONTH(K$121),DAY(K$121),"01",2,"T","R")</f>
        <v>49917145.079999998</v>
      </c>
      <c r="L173" s="5">
        <f>_xll.SBSAddInExcel.Functions.grpSaldo("BA","0000","MF",2,21030300000000,0,"E",$B173,YEAR(L$121),MONTH(L$121),DAY(L$121),"01",2,"T","R")</f>
        <v>54569554.770000003</v>
      </c>
      <c r="M173" s="5">
        <f>_xll.SBSAddInExcel.Functions.grpSaldo("BA","0000","MF",2,21030300000000,0,"E",$B173,YEAR(M$121),MONTH(M$121),DAY(M$121),"01",2,"T","R")</f>
        <v>63326407.119999997</v>
      </c>
      <c r="N173" s="5">
        <f>_xll.SBSAddInExcel.Functions.grpSaldo("BA","0000","MF",2,21030300000000,0,"E",$B173,YEAR(N$121),MONTH(N$121),DAY(N$121),"01",2,"T","R")</f>
        <v>64765232.939999998</v>
      </c>
      <c r="O173" s="5">
        <f>_xll.SBSAddInExcel.Functions.grpSaldo("BA","0000","MF",2,21030300000000,0,"E",$B173,YEAR(O$121),MONTH(O$121),DAY(O$121),"01",2,"T","R")</f>
        <v>65730512.090000004</v>
      </c>
      <c r="P173" s="5">
        <f>_xll.SBSAddInExcel.Functions.grpSaldo("BA","0000","MF",2,21030300000000,0,"E",$B173,YEAR(P$121),MONTH(P$121),DAY(P$121),"01",2,"T","R")</f>
        <v>70562785.519999996</v>
      </c>
      <c r="Q173" s="5">
        <f>_xll.SBSAddInExcel.Functions.grpSaldo("BA","0000","MF",2,21030300000000,0,"E",$B173,YEAR(Q$121),MONTH(Q$121),DAY(Q$121),"01",2,"T","R")</f>
        <v>73240219.829999998</v>
      </c>
      <c r="R173" s="5">
        <f>_xll.SBSAddInExcel.Functions.grpSaldo("BA","0000","MF",2,21030300000000,0,"E",$B173,YEAR(R$121),MONTH(R$121),DAY(R$121),"01",2,"T","R")</f>
        <v>80521521.069999993</v>
      </c>
      <c r="S173" s="5">
        <f>_xll.SBSAddInExcel.Functions.grpSaldo("BA","0000","MF",2,21030300000000,0,"E",$B173,YEAR(S$121),MONTH(S$121),DAY(S$121),"01",2,"T","R")</f>
        <v>83226766.790000007</v>
      </c>
      <c r="T173" s="5">
        <f>_xll.SBSAddInExcel.Functions.grpSaldo("BA","0000","MF",2,21030300000000,0,"E",$B173,YEAR(T$121),MONTH(T$121),DAY(T$121),"01",2,"T","R")</f>
        <v>84492351.849999994</v>
      </c>
      <c r="U173" s="5">
        <f>_xll.SBSAddInExcel.Functions.grpSaldo("BA","0000","MF",2,21030300000000,0,"E",$B173,YEAR(U$121),MONTH(U$121),DAY(U$121),"01",2,"T","R")</f>
        <v>85152751.760000005</v>
      </c>
      <c r="V173" s="5">
        <f>_xll.SBSAddInExcel.Functions.grpSaldo("BA","0000","MF",2,21030300000000,0,"E",$B173,YEAR(V$121),MONTH(V$121),DAY(V$121),"01",2,"T","R")</f>
        <v>96351845.090000004</v>
      </c>
      <c r="W173" s="5">
        <f>_xll.SBSAddInExcel.Functions.grpSaldo("BA","0000","MF",2,21030300000000,0,"E",$B173,YEAR(W$121),MONTH(W$121),DAY(W$121),"01",2,"T","R")</f>
        <v>99757936.060000002</v>
      </c>
      <c r="X173" s="5">
        <f>_xll.SBSAddInExcel.Functions.grpSaldo("BA","0000","MF",2,21030300000000,0,"E",$B173,YEAR(X$121),MONTH(X$121),DAY(X$121),"01",2,"T","R")</f>
        <v>93591719.780000001</v>
      </c>
      <c r="Y173" s="5">
        <f>_xll.SBSAddInExcel.Functions.grpSaldo("BA","0000","MF",2,21030300000000,0,"E",$B173,YEAR(Y$121),MONTH(Y$121),DAY(Y$121),"01",2,"T","R")</f>
        <v>102958701.09</v>
      </c>
      <c r="Z173" s="5">
        <f>_xll.SBSAddInExcel.Functions.grpSaldo("BA","0000","MF",2,21030300000000,0,"E",$B173,YEAR(Z$121),MONTH(Z$121),DAY(Z$121),"01",2,"T","R")</f>
        <v>105551610.31</v>
      </c>
      <c r="AA173" s="5">
        <f>_xll.SBSAddInExcel.Functions.grpSaldo("BA","0000","MF",2,21030300000000,0,"E",$B173,YEAR(AA$121),MONTH(AA$121),DAY(AA$121),"01",2,"T","R")</f>
        <v>113946906.58</v>
      </c>
      <c r="AB173" s="5">
        <f>_xll.SBSAddInExcel.Functions.grpSaldo("BA","0000","MF",2,21030300000000,0,"E",$B173,YEAR(AB$121),MONTH(AB$121),DAY(AB$121),"01",2,"T","R")</f>
        <v>109669978.69</v>
      </c>
      <c r="AC173" s="5">
        <f>_xll.SBSAddInExcel.Functions.grpSaldo("BA","0000","MF",2,21030300000000,0,"E",$B173,YEAR(AC$121),MONTH(AC$121),DAY(AC$121),"01",2,"T","R")</f>
        <v>110071711.79000001</v>
      </c>
      <c r="AD173" s="5">
        <f>_xll.SBSAddInExcel.Functions.grpSaldo("BA","0000","MF",2,21030300000000,0,"E",$B173,YEAR(AD$121),MONTH(AD$121),DAY(AD$121),"01",2,"T","R")</f>
        <v>110194405.56999999</v>
      </c>
      <c r="AE173" s="5">
        <f>_xll.SBSAddInExcel.Functions.grpSaldo("BA","0000","MF",2,21030300000000,0,"E",$B173,YEAR(AE$121),MONTH(AE$121),DAY(AE$121),"01",2,"T","R")</f>
        <v>107355258.79000001</v>
      </c>
      <c r="AF173" s="5">
        <f>_xll.SBSAddInExcel.Functions.grpSaldo("BA","0000","MF",2,21030300000000,0,"E",$B173,YEAR(AF$121),MONTH(AF$121),DAY(AF$121),"01",2,"T","R")</f>
        <v>109727289.25</v>
      </c>
      <c r="AG173" s="5">
        <f>_xll.SBSAddInExcel.Functions.grpSaldo("BA","0000","MF",2,21030300000000,0,"E",$B173,YEAR(AG$121),MONTH(AG$121),DAY(AG$121),"01",2,"T","R")</f>
        <v>529542151.63999999</v>
      </c>
      <c r="AH173" s="5">
        <f>_xll.SBSAddInExcel.Functions.grpSaldo("BA","0000","MF",2,21030300000000,0,"E",$B173,YEAR(AH$121),MONTH(AH$121),DAY(AH$121),"01",2,"T","R")</f>
        <v>533706838.89999998</v>
      </c>
      <c r="AI173" s="5">
        <f>_xll.SBSAddInExcel.Functions.grpSaldo("BA","0000","MF",2,21030300000000,0,"E",$B173,YEAR(AI$121),MONTH(AI$121),DAY(AI$121),"01",2,"T","R")</f>
        <v>531789304.56999999</v>
      </c>
      <c r="AJ173" s="5">
        <f>_xll.SBSAddInExcel.Functions.grpSaldo("BA","0000","MF",2,21030300000000,0,"E",$B173,YEAR(AJ$121),MONTH(AJ$121),DAY(AJ$121),"01",2,"T","R")</f>
        <v>529608903.55000001</v>
      </c>
      <c r="AK173" s="5">
        <f>_xll.SBSAddInExcel.Functions.grpSaldo("BA","0000","MF",2,21030300000000,0,"E",$B173,YEAR(AK$121),MONTH(AK$121),DAY(AK$121),"01",2,"T","R")</f>
        <v>531877109.87</v>
      </c>
      <c r="AL173" s="5">
        <f>_xll.SBSAddInExcel.Functions.grpSaldo("BA","0000","MF",2,21030300000000,0,"E",$B173,YEAR(AL$121),MONTH(AL$121),DAY(AL$121),"01",2,"T","R")</f>
        <v>521520355.72000003</v>
      </c>
      <c r="AM173" s="5">
        <f>_xll.SBSAddInExcel.Functions.grpSaldo("BA","0000","MF",2,21030300000000,0,"E",$B173,YEAR(AM$121),MONTH(AM$121),DAY(AM$121),"01",2,"T","R")</f>
        <v>502074551</v>
      </c>
      <c r="AN173" s="5">
        <f>_xll.SBSAddInExcel.Functions.grpSaldo("BA","0000","MF",2,21030300000000,0,"E",$B173,YEAR(AN$121),MONTH(AN$121),DAY(AN$121),"01",2,"T","R")</f>
        <v>485400976.04000002</v>
      </c>
      <c r="AO173" s="5">
        <f>_xll.SBSAddInExcel.Functions.grpSaldo("BA","0000","MF",2,21030300000000,0,"E",$B173,YEAR(AO$121),MONTH(AO$121),DAY(AO$121),"01",2,"T","R")</f>
        <v>535067030.26999998</v>
      </c>
      <c r="AP173" s="5">
        <f>_xll.SBSAddInExcel.Functions.grpSaldo("BA","0000","MF",2,21030300000000,0,"E",$B173,YEAR(AP$121),MONTH(AP$121),DAY(AP$121),"01",2,"T","R")</f>
        <v>576432912.26999998</v>
      </c>
      <c r="AQ173" s="5">
        <f>_xll.SBSAddInExcel.Functions.grpSaldo("BA","0000","MF",2,21030300000000,0,"E",$B173,YEAR(AQ$121),MONTH(AQ$121),DAY(AQ$121),"01",2,"T","R")</f>
        <v>559471782.40999997</v>
      </c>
      <c r="AR173" s="5">
        <f>_xll.SBSAddInExcel.Functions.grpSaldo("BA","0000","MF",2,21030300000000,0,"E",$B173,YEAR(AR$121),MONTH(AR$121),DAY(AR$121),"01",2,"T","R")</f>
        <v>538758654.25</v>
      </c>
      <c r="AS173" s="5">
        <f>_xll.SBSAddInExcel.Functions.grpSaldo("BA","0000","MF",2,21030300000000,0,"E",$B173,YEAR(AS$121),MONTH(AS$121),DAY(AS$121),"01",2,"T","R")</f>
        <v>532264212.16000003</v>
      </c>
      <c r="AT173" s="5">
        <f>_xll.SBSAddInExcel.Functions.grpSaldo("BA","0000","MF",2,21030300000000,0,"E",$B173,YEAR(AT$121),MONTH(AT$121),DAY(AT$121),"01",2,"T","R")</f>
        <v>526492258.62</v>
      </c>
      <c r="AU173" s="5">
        <f>_xll.SBSAddInExcel.Functions.grpSaldo("BA","0000","MF",2,21030300000000,0,"E",$B173,YEAR(AU$121),MONTH(AU$121),DAY(AU$121),"01",2,"T","R")</f>
        <v>529314643.33999997</v>
      </c>
      <c r="AV173" s="5">
        <f>_xll.SBSAddInExcel.Functions.grpSaldo("BA","0000","MF",2,21030300000000,0,"E",$B173,YEAR(AV$121),MONTH(AV$121),DAY(AV$121),"01",2,"T","R")</f>
        <v>516574445.73000002</v>
      </c>
      <c r="AW173" s="5">
        <f>_xll.SBSAddInExcel.Functions.grpSaldo("BA","0000","MF",2,21030300000000,0,"E",$B173,YEAR(AW$121),MONTH(AW$121),DAY(AW$121),"01",2,"T","R")</f>
        <v>539363021.46000004</v>
      </c>
      <c r="AX173" s="5">
        <f>_xll.SBSAddInExcel.Functions.grpSaldo("BA","0000","MF",2,21030300000000,0,"E",$B173,YEAR(AX$121),MONTH(AX$121),DAY(AX$121),"01",2,"T","R")</f>
        <v>565730258.24000001</v>
      </c>
      <c r="AY173" s="5">
        <f>_xll.SBSAddInExcel.Functions.grpSaldo("BA","0000","MF",2,21030300000000,0,"E",$B173,YEAR(AY$121),MONTH(AY$121),DAY(AY$121),"01",2,"T","R")</f>
        <v>586460591.36000001</v>
      </c>
      <c r="AZ173" s="5">
        <f>_xll.SBSAddInExcel.Functions.grpSaldo("BA","0000","MF",2,21030300000000,0,"E",$B173,YEAR(AZ$121),MONTH(AZ$121),DAY(AZ$121),"01",2,"T","R")</f>
        <v>576673157.13999999</v>
      </c>
      <c r="BA173" s="5">
        <f>_xll.SBSAddInExcel.Functions.grpSaldo("BA","0000","MF",2,21030300000000,0,"E",$B173,YEAR(BA$121),MONTH(BA$121),DAY(BA$121),"01",2,"T","R")</f>
        <v>571253203.46000004</v>
      </c>
      <c r="BB173" s="5">
        <f>_xll.SBSAddInExcel.Functions.grpSaldo("BA","0000","MF",2,21030300000000,0,"E",$B173,YEAR(BB$121),MONTH(BB$121),DAY(BB$121),"01",2,"T","R")</f>
        <v>590721898.62</v>
      </c>
      <c r="BC173" s="5">
        <f>_xll.SBSAddInExcel.Functions.grpSaldo("BA","0000","MF",2,21030300000000,0,"E",$B173,YEAR(BC$121),MONTH(BC$121),DAY(BC$121),"01",2,"T","R")</f>
        <v>549578797.87</v>
      </c>
      <c r="BD173" s="5">
        <f>_xll.SBSAddInExcel.Functions.grpSaldo("BA","0000","MF",2,21030300000000,0,"E",$B173,YEAR(BD$121),MONTH(BD$121),DAY(BD$121),"01",2,"T","R")</f>
        <v>557805387.29999995</v>
      </c>
      <c r="BE173" s="5">
        <f>_xll.SBSAddInExcel.Functions.grpSaldo("BA","0000","MF",2,21030300000000,0,"E",$B173,YEAR(BE$121),MONTH(BE$121),DAY(BE$121),"01",2,"T","R")</f>
        <v>575388287.57000005</v>
      </c>
      <c r="BF173" s="5">
        <f>_xll.SBSAddInExcel.Functions.grpSaldo("BA","0000","MF",2,21030300000000,0,"E",$B173,YEAR(BF$121),MONTH(BF$121),DAY(BF$121),"01",2,"T","R")</f>
        <v>574310528.49000001</v>
      </c>
      <c r="BG173" s="5">
        <f>_xll.SBSAddInExcel.Functions.grpSaldo("BA","0000","MF",2,21030300000000,0,"E",$B173,YEAR(BG$121),MONTH(BG$121),DAY(BG$121),"01",2,"T","R")</f>
        <v>575033097.52999997</v>
      </c>
      <c r="BH173" s="5">
        <f>_xll.SBSAddInExcel.Functions.grpSaldo("BA","0000","MF",2,21030300000000,0,"E",$B173,YEAR(BH$121),MONTH(BH$121),DAY(BH$121),"01",2,"T","R")</f>
        <v>557183323.53999996</v>
      </c>
      <c r="BI173" s="5">
        <f>_xll.SBSAddInExcel.Functions.grpSaldo("BA","0000","MF",2,21030300000000,0,"E",$B173,YEAR(BI$121),MONTH(BI$121),DAY(BI$121),"01",2,"T","R")</f>
        <v>544449840.47000003</v>
      </c>
      <c r="BJ173" s="5">
        <f>_xll.SBSAddInExcel.Functions.grpSaldo("BA","0000","MF",2,21030300000000,0,"E",$B173,YEAR(BJ$121),MONTH(BJ$121),DAY(BJ$121),"01",2,"T","R")</f>
        <v>586560108.41999996</v>
      </c>
      <c r="BK173" s="5">
        <f>_xll.SBSAddInExcel.Functions.grpSaldo("BA","0000","MF",2,21030300000000,0,"E",$B173,YEAR(BK$121),MONTH(BK$121),DAY(BK$121),"01",2,"T","R")</f>
        <v>570649914.71000004</v>
      </c>
      <c r="BL173" s="5">
        <f>_xll.SBSAddInExcel.Functions.grpSaldo("BA","0000","MF",2,21030300000000,0,"E",$B173,YEAR(BL$121),MONTH(BL$121),DAY(BL$121),"01",2,"T","R")</f>
        <v>569986069.52999997</v>
      </c>
      <c r="BM173" s="5">
        <f>_xll.SBSAddInExcel.Functions.grpSaldo("BA","0000","MF",2,21030300000000,0,"E",$B173,YEAR(BM$121),MONTH(BM$121),DAY(BM$121),"01",2,"T","R")</f>
        <v>573028000.26999998</v>
      </c>
      <c r="BN173" s="5">
        <f>_xll.SBSAddInExcel.Functions.grpSaldo("BA","0000","MF",2,21030300000000,0,"E",$B173,YEAR(BN$121),MONTH(BN$121),DAY(BN$121),"01",2,"T","R")</f>
        <v>565425903.65999997</v>
      </c>
      <c r="BO173" s="5">
        <f>_xll.SBSAddInExcel.Functions.grpSaldo("BA","0000","MF",2,21030300000000,0,"E",$B173,YEAR(BO$121),MONTH(BO$121),DAY(BO$121),"01",2,"T","R")</f>
        <v>549921512.95000005</v>
      </c>
      <c r="BP173" s="5">
        <f>_xll.SBSAddInExcel.Functions.grpSaldo("BA","0000","MF",2,21030300000000,0,"E",$B173,YEAR(BP$121),MONTH(BP$121),DAY(BP$121),"01",2,"T","R")</f>
        <v>557370271.36000001</v>
      </c>
      <c r="BQ173" s="5">
        <f>_xll.SBSAddInExcel.Functions.grpSaldo("BA","0000","MF",2,21030300000000,0,"E",$B173,YEAR(BQ$121),MONTH(BQ$121),DAY(BQ$121),"01",2,"T","R")</f>
        <v>537124437.07000005</v>
      </c>
      <c r="BR173" s="5">
        <f>_xll.SBSAddInExcel.Functions.grpSaldo("BA","0000","MF",2,21030300000000,0,"E",$B173,YEAR(BR$121),MONTH(BR$121),DAY(BR$121),"01",2,"T","R")</f>
        <v>538962585.75</v>
      </c>
      <c r="BS173" s="5">
        <f>_xll.SBSAddInExcel.Functions.grpSaldo("BA","0000","MF",2,21030300000000,0,"E",$B173,YEAR(BS$121),MONTH(BS$121),DAY(BS$121),"01",2,"T","R")</f>
        <v>548784553.52999997</v>
      </c>
      <c r="BT173" s="5">
        <f>_xll.SBSAddInExcel.Functions.grpSaldo("BA","0000","MF",2,21030300000000,0,"E",$B173,YEAR(BT$121),MONTH(BT$121),DAY(BT$121),"01",2,"T","R")</f>
        <v>547297353.28999996</v>
      </c>
      <c r="BU173" s="5">
        <f>_xll.SBSAddInExcel.Functions.grpSaldo("BA","0000","MF",2,21030300000000,0,"E",$B173,YEAR(BU$121),MONTH(BU$121),DAY(BU$121),"01",2,"T","R")</f>
        <v>593064560.95000005</v>
      </c>
      <c r="BV173" s="5">
        <f>_xll.SBSAddInExcel.Functions.grpSaldo("BA","0000","MF",2,21030300000000,0,"E",$B173,YEAR(BV$121),MONTH(BV$121),DAY(BV$121),"01",2,"T","R")</f>
        <v>601035006</v>
      </c>
      <c r="BW173" s="5">
        <f>_xll.SBSAddInExcel.Functions.grpSaldo("BA","0000","MF",2,21030300000000,0,"E",$B173,YEAR(BW$121),MONTH(BW$121),DAY(BW$121),"01",2,"T","R")</f>
        <v>569994574.90999997</v>
      </c>
      <c r="BX173" s="5">
        <f>_xll.SBSAddInExcel.Functions.grpSaldo("BA","0000","MF",2,21030300000000,0,"E",$B173,YEAR(BX$121),MONTH(BX$121),DAY(BX$121),"01",2,"T","R")</f>
        <v>550537425.98000002</v>
      </c>
      <c r="BY173" s="5">
        <f>_xll.SBSAddInExcel.Functions.grpSaldo("BA","0000","MF",2,21030300000000,0,"E",$B173,YEAR(BY$121),MONTH(BY$121),DAY(BY$121),"01",2,"T","R")</f>
        <v>564256418.59000003</v>
      </c>
      <c r="BZ173" s="5">
        <f>_xll.SBSAddInExcel.Functions.grpSaldo("BA","0000","MF",2,21030300000000,0,"E",$B173,YEAR(BZ$121),MONTH(BZ$121),DAY(BZ$121),"01",2,"T","R")</f>
        <v>569275927.32000005</v>
      </c>
      <c r="CA173" s="5">
        <f>_xll.SBSAddInExcel.Functions.grpSaldo("BA","0000","MF",2,21030300000000,0,"E",$B173,YEAR(CA$121),MONTH(CA$121),DAY(CA$121),"01",2,"T","R")</f>
        <v>575360116.36000001</v>
      </c>
      <c r="CB173" s="5">
        <f>_xll.SBSAddInExcel.Functions.grpSaldo("BA","0000","MF",2,21030300000000,0,"E",$B173,YEAR(CB$121),MONTH(CB$121),DAY(CB$121),"01",2,"T","R")</f>
        <v>577580028.19000006</v>
      </c>
      <c r="CC173" s="5">
        <f>_xll.SBSAddInExcel.Functions.grpSaldo("BA","0000","MF",2,21030300000000,0,"E",$B173,YEAR(CC$121),MONTH(CC$121),DAY(CC$121),"01",2,"T","R")</f>
        <v>568873076.40999997</v>
      </c>
      <c r="CD173" s="5">
        <f>_xll.SBSAddInExcel.Functions.grpSaldo("BA","0000","MF",2,21030300000000,0,"E",$B173,YEAR(CD$121),MONTH(CD$121),DAY(CD$121),"01",2,"T","R")</f>
        <v>590133741.38</v>
      </c>
      <c r="CE173" s="5">
        <f>_xll.SBSAddInExcel.Functions.grpSaldo("BA","0000","MF",2,21030300000000,0,"E",$B173,YEAR(CE$121),MONTH(CE$121),DAY(CE$121),"01",2,"T","R")</f>
        <v>580861237.94000006</v>
      </c>
      <c r="CF173" s="5">
        <f>_xll.SBSAddInExcel.Functions.grpSaldo("BA","0000","MF",2,21030300000000,0,"E",$B173,YEAR(CF$121),MONTH(CF$121),DAY(CF$121),"01",2,"T","R")</f>
        <v>600807682.28999996</v>
      </c>
      <c r="CG173" s="5">
        <f>_xll.SBSAddInExcel.Functions.grpSaldo("BA","0000","MF",2,21030300000000,0,"E",$B173,YEAR(CG$121),MONTH(CG$121),DAY(CG$121),"01",2,"T","R")</f>
        <v>613319745.33000004</v>
      </c>
      <c r="CH173" s="5">
        <f>_xll.SBSAddInExcel.Functions.grpSaldo("BA","0000","MF",2,21030300000000,0,"E",$B173,YEAR(CH$121),MONTH(CH$121),DAY(CH$121),"01",2,"T","R")</f>
        <v>609514083.16999996</v>
      </c>
      <c r="CI173" s="5">
        <f>_xll.SBSAddInExcel.Functions.grpSaldo("BA","0000","MF",2,21030300000000,0,"E",$B173,YEAR(CI$121),MONTH(CI$121),DAY(CI$121),"01",2,"T","R")</f>
        <v>613489016.58000004</v>
      </c>
      <c r="CJ173" s="5">
        <f>_xll.SBSAddInExcel.Functions.grpSaldo("BA","0000","MF",2,21030300000000,0,"E",$B173,YEAR(CJ$121),MONTH(CJ$121),DAY(CJ$121),"01",2,"T","R")</f>
        <v>622024171.38</v>
      </c>
      <c r="CK173" s="5">
        <f>_xll.SBSAddInExcel.Functions.grpSaldo("BA","0000","MF",2,21030300000000,0,"E",$B173,YEAR(CK$121),MONTH(CK$121),DAY(CK$121),"01",2,"T","R")</f>
        <v>678521884.48000002</v>
      </c>
      <c r="CL173" s="5">
        <f>_xll.SBSAddInExcel.Functions.grpSaldo("BA","0000","MF",2,21030300000000,0,"E",$B173,YEAR(CL$121),MONTH(CL$121),DAY(CL$121),"01",2,"T","R")</f>
        <v>686223048.78999996</v>
      </c>
      <c r="CM173" s="5">
        <f>_xll.SBSAddInExcel.Functions.grpSaldo("BA","0000","MF",2,21030300000000,0,"E",$B173,YEAR(CM$121),MONTH(CM$121),DAY(CM$121),"01",2,"T","R")</f>
        <v>698577973.02999997</v>
      </c>
      <c r="CN173" s="5">
        <f>_xll.SBSAddInExcel.Functions.grpSaldo("BA","0000","MF",2,21030300000000,0,"E",$B173,YEAR(CN$121),MONTH(CN$121),DAY(CN$121),"01",2,"T","R")</f>
        <v>703661253.88</v>
      </c>
      <c r="CO173" s="5">
        <f>_xll.SBSAddInExcel.Functions.grpSaldo("BA","0000","MF",2,21030300000000,0,"E",$B173,YEAR(CO$121),MONTH(CO$121),DAY(CO$121),"01",2,"T","R")</f>
        <v>649219175.33000004</v>
      </c>
      <c r="CP173" s="5">
        <f>_xll.SBSAddInExcel.Functions.grpSaldo("BA","0000","MF",2,21030300000000,0,"E",$B173,YEAR(CP$121),MONTH(CP$121),DAY(CP$121),"01",2,"T","R")</f>
        <v>667303442.79999995</v>
      </c>
      <c r="CQ173" s="5">
        <f>_xll.SBSAddInExcel.Functions.grpSaldo("BA","0000","MF",2,21030300000000,0,"E",$B173,YEAR(CQ$121),MONTH(CQ$121),DAY(CQ$121),"01",2,"T","R")</f>
        <v>661757272.00999999</v>
      </c>
      <c r="CR173" s="5">
        <f>_xll.SBSAddInExcel.Functions.grpSaldo("BA","0000","MF",2,21030300000000,0,"E",$B173,YEAR(CR$121),MONTH(CR$121),DAY(CR$121),"01",2,"T","R")</f>
        <v>662578164.92999995</v>
      </c>
      <c r="CS173" s="5">
        <f>_xll.SBSAddInExcel.Functions.grpSaldo("BA","0000","MF",2,21030300000000,0,"E",$B173,YEAR(CS$121),MONTH(CS$121),DAY(CS$121),"01",2,"T","R")</f>
        <v>652734456.11000001</v>
      </c>
      <c r="CT173" s="5">
        <f>_xll.SBSAddInExcel.Functions.grpSaldo("BA","0000","MF",2,21030300000000,0,"E",$B173,YEAR(CT$121),MONTH(CT$121),DAY(CT$121),"01",2,"T","R")</f>
        <v>656421493.12</v>
      </c>
      <c r="CU173" s="5">
        <f>_xll.SBSAddInExcel.Functions.grpSaldo("BA","0000","MF",2,21030300000000,0,"E",$B173,YEAR(CU$121),MONTH(CU$121),DAY(CU$121),"01",2,"T","R")</f>
        <v>664805895.19000006</v>
      </c>
      <c r="CV173" s="5">
        <f>_xll.SBSAddInExcel.Functions.grpSaldo("BA","0000","MF",2,21030300000000,0,"E",$B173,YEAR(CV$121),MONTH(CV$121),DAY(CV$121),"01",2,"T","R")</f>
        <v>650380771.95000005</v>
      </c>
      <c r="CW173" s="5">
        <f>_xll.SBSAddInExcel.Functions.grpSaldo("BA","0000","MF",2,21030300000000,0,"E",$B173,YEAR(CW$121),MONTH(CW$121),DAY(CW$121),"01",2,"T","R")</f>
        <v>659421069.75999999</v>
      </c>
      <c r="CX173" s="5">
        <f>_xll.SBSAddInExcel.Functions.grpSaldo("BA","0000","MF",2,21030300000000,0,"E",$B173,YEAR(CX$121),MONTH(CX$121),DAY(CX$121),"01",2,"T","R")</f>
        <v>683656873.47000003</v>
      </c>
      <c r="CY173" s="5">
        <f>_xll.SBSAddInExcel.Functions.grpSaldo("BA","0000","MF",2,21030300000000,0,"E",$B173,YEAR(CY$121),MONTH(CY$121),DAY(CY$121),"01",2,"T","R")</f>
        <v>673481957.75999999</v>
      </c>
      <c r="CZ173" s="5">
        <f>_xll.SBSAddInExcel.Functions.grpSaldo("BA","0000","MF",2,21030300000000,0,"E",$B173,YEAR(CZ$121),MONTH(CZ$121),DAY(CZ$121),"01",2,"T","R")</f>
        <v>650617264.20000005</v>
      </c>
      <c r="DA173" s="5">
        <f>_xll.SBSAddInExcel.Functions.grpSaldo("BA","0000","MF",2,21030300000000,0,"E",$B173,YEAR(DA$121),MONTH(DA$121),DAY(DA$121),"01",2,"T","R")</f>
        <v>669809711.59000003</v>
      </c>
      <c r="DB173" s="5">
        <f>_xll.SBSAddInExcel.Functions.grpSaldo("BA","0000","MF",2,21030300000000,0,"E",$B173,YEAR(DB$121),MONTH(DB$121),DAY(DB$121),"01",2,"T","R")</f>
        <v>651032742.08000004</v>
      </c>
      <c r="DC173" s="5">
        <f>_xll.SBSAddInExcel.Functions.grpSaldo("BA","0000","MF",2,21030300000000,0,"E",$B173,YEAR(DC$121),MONTH(DC$121),DAY(DC$121),"01",2,"T","R")</f>
        <v>677336248.88999999</v>
      </c>
      <c r="DD173" s="5">
        <f>_xll.SBSAddInExcel.Functions.grpSaldo("BA","0000","MF",2,21030300000000,0,"E",$B173,YEAR(DD$121),MONTH(DD$121),DAY(DD$121),"01",2,"T","R")</f>
        <v>690024474.71000004</v>
      </c>
      <c r="DE173" s="5">
        <f>_xll.SBSAddInExcel.Functions.grpSaldo("BA","0000","MF",2,21030300000000,0,"E",$B173,YEAR(DE$121),MONTH(DE$121),DAY(DE$121),"01",2,"T","R")</f>
        <v>693167658.41999996</v>
      </c>
      <c r="DF173" s="5">
        <f>_xll.SBSAddInExcel.Functions.grpSaldo("BA","0000","MF",2,21030300000000,0,"E",$B173,YEAR(DF$121),MONTH(DF$121),DAY(DF$121),"01",2,"T","R")</f>
        <v>696228294.35000002</v>
      </c>
      <c r="DG173" s="5">
        <f>_xll.SBSAddInExcel.Functions.grpSaldo("BA","0000","MF",2,21030300000000,0,"E",$B173,YEAR(DG$121),MONTH(DG$121),DAY(DG$121),"01",2,"T","R")</f>
        <v>702698615.63999999</v>
      </c>
      <c r="DH173" s="5">
        <f>_xll.SBSAddInExcel.Functions.grpSaldo("BA","0000","MF",2,21030300000000,0,"E",$B173,YEAR(DH$121),MONTH(DH$121),DAY(DH$121),"01",2,"T","R")</f>
        <v>741729887.55999994</v>
      </c>
    </row>
    <row r="174" spans="2:112" x14ac:dyDescent="0.3">
      <c r="B174" s="56">
        <v>237</v>
      </c>
      <c r="C174" s="1" t="s">
        <v>267</v>
      </c>
      <c r="D174" s="5">
        <f>_xll.SBSAddInExcel.Functions.grpSaldo("BA","0000","MF",2,21030300000000,0,"E",$B174,YEAR(D$121),MONTH(D$121),DAY(D$121),"01",2,"T","R")</f>
        <v>0</v>
      </c>
      <c r="E174" s="5">
        <f>_xll.SBSAddInExcel.Functions.grpSaldo("BA","0000","MF",2,21030300000000,0,"E",$B174,YEAR(E$121),MONTH(E$121),DAY(E$121),"01",2,"T","R")</f>
        <v>0</v>
      </c>
      <c r="F174" s="5">
        <f>_xll.SBSAddInExcel.Functions.grpSaldo("BA","0000","MF",2,21030300000000,0,"E",$B174,YEAR(F$121),MONTH(F$121),DAY(F$121),"01",2,"T","R")</f>
        <v>750000</v>
      </c>
      <c r="G174" s="5">
        <f>_xll.SBSAddInExcel.Functions.grpSaldo("BA","0000","MF",2,21030300000000,0,"E",$B174,YEAR(G$121),MONTH(G$121),DAY(G$121),"01",2,"T","R")</f>
        <v>2241971.25</v>
      </c>
      <c r="H174" s="5">
        <f>_xll.SBSAddInExcel.Functions.grpSaldo("BA","0000","MF",2,21030300000000,0,"E",$B174,YEAR(H$121),MONTH(H$121),DAY(H$121),"01",2,"T","R")</f>
        <v>3041971.25</v>
      </c>
      <c r="I174" s="5">
        <f>_xll.SBSAddInExcel.Functions.grpSaldo("BA","0000","MF",2,21030300000000,0,"E",$B174,YEAR(I$121),MONTH(I$121),DAY(I$121),"01",2,"T","R")</f>
        <v>7841971.25</v>
      </c>
      <c r="J174" s="5">
        <f>_xll.SBSAddInExcel.Functions.grpSaldo("BA","0000","MF",2,21030300000000,0,"E",$B174,YEAR(J$121),MONTH(J$121),DAY(J$121),"01",2,"T","R")</f>
        <v>7921971.25</v>
      </c>
      <c r="K174" s="5">
        <f>_xll.SBSAddInExcel.Functions.grpSaldo("BA","0000","MF",2,21030300000000,0,"E",$B174,YEAR(K$121),MONTH(K$121),DAY(K$121),"01",2,"T","R")</f>
        <v>7921971.25</v>
      </c>
      <c r="L174" s="5">
        <f>_xll.SBSAddInExcel.Functions.grpSaldo("BA","0000","MF",2,21030300000000,0,"E",$B174,YEAR(L$121),MONTH(L$121),DAY(L$121),"01",2,"T","R")</f>
        <v>7921971.25</v>
      </c>
      <c r="M174" s="5">
        <f>_xll.SBSAddInExcel.Functions.grpSaldo("BA","0000","MF",2,21030300000000,0,"E",$B174,YEAR(M$121),MONTH(M$121),DAY(M$121),"01",2,"T","R")</f>
        <v>11403751.27</v>
      </c>
      <c r="N174" s="5">
        <f>_xll.SBSAddInExcel.Functions.grpSaldo("BA","0000","MF",2,21030300000000,0,"E",$B174,YEAR(N$121),MONTH(N$121),DAY(N$121),"01",2,"T","R")</f>
        <v>17001780.02</v>
      </c>
      <c r="O174" s="5">
        <f>_xll.SBSAddInExcel.Functions.grpSaldo("BA","0000","MF",2,21030300000000,0,"E",$B174,YEAR(O$121),MONTH(O$121),DAY(O$121),"01",2,"T","R")</f>
        <v>18249580.57</v>
      </c>
      <c r="P174" s="5">
        <f>_xll.SBSAddInExcel.Functions.grpSaldo("BA","0000","MF",2,21030300000000,0,"E",$B174,YEAR(P$121),MONTH(P$121),DAY(P$121),"01",2,"T","R")</f>
        <v>19450483.059999999</v>
      </c>
      <c r="Q174" s="5">
        <f>_xll.SBSAddInExcel.Functions.grpSaldo("BA","0000","MF",2,21030300000000,0,"E",$B174,YEAR(Q$121),MONTH(Q$121),DAY(Q$121),"01",2,"T","R")</f>
        <v>21467085.32</v>
      </c>
      <c r="R174" s="5">
        <f>_xll.SBSAddInExcel.Functions.grpSaldo("BA","0000","MF",2,21030300000000,0,"E",$B174,YEAR(R$121),MONTH(R$121),DAY(R$121),"01",2,"T","R")</f>
        <v>20914382.280000001</v>
      </c>
      <c r="S174" s="5">
        <f>_xll.SBSAddInExcel.Functions.grpSaldo("BA","0000","MF",2,21030300000000,0,"E",$B174,YEAR(S$121),MONTH(S$121),DAY(S$121),"01",2,"T","R")</f>
        <v>25114382.280000001</v>
      </c>
      <c r="T174" s="5">
        <f>_xll.SBSAddInExcel.Functions.grpSaldo("BA","0000","MF",2,21030300000000,0,"E",$B174,YEAR(T$121),MONTH(T$121),DAY(T$121),"01",2,"T","R")</f>
        <v>25114382.280000001</v>
      </c>
      <c r="U174" s="5">
        <f>_xll.SBSAddInExcel.Functions.grpSaldo("BA","0000","MF",2,21030300000000,0,"E",$B174,YEAR(U$121),MONTH(U$121),DAY(U$121),"01",2,"T","R")</f>
        <v>28655986.309999999</v>
      </c>
      <c r="V174" s="5">
        <f>_xll.SBSAddInExcel.Functions.grpSaldo("BA","0000","MF",2,21030300000000,0,"E",$B174,YEAR(V$121),MONTH(V$121),DAY(V$121),"01",2,"T","R")</f>
        <v>28655986.309999999</v>
      </c>
      <c r="W174" s="5">
        <f>_xll.SBSAddInExcel.Functions.grpSaldo("BA","0000","MF",2,21030300000000,0,"E",$B174,YEAR(W$121),MONTH(W$121),DAY(W$121),"01",2,"T","R")</f>
        <v>28146106.129999999</v>
      </c>
      <c r="X174" s="5">
        <f>_xll.SBSAddInExcel.Functions.grpSaldo("BA","0000","MF",2,21030300000000,0,"E",$B174,YEAR(X$121),MONTH(X$121),DAY(X$121),"01",2,"T","R")</f>
        <v>31346061.129999999</v>
      </c>
      <c r="Y174" s="5">
        <f>_xll.SBSAddInExcel.Functions.grpSaldo("BA","0000","MF",2,21030300000000,0,"E",$B174,YEAR(Y$121),MONTH(Y$121),DAY(Y$121),"01",2,"T","R")</f>
        <v>26096061.129999999</v>
      </c>
      <c r="Z174" s="5">
        <f>_xll.SBSAddInExcel.Functions.grpSaldo("BA","0000","MF",2,21030300000000,0,"E",$B174,YEAR(Z$121),MONTH(Z$121),DAY(Z$121),"01",2,"T","R")</f>
        <v>26086422.079999998</v>
      </c>
      <c r="AA174" s="5">
        <f>_xll.SBSAddInExcel.Functions.grpSaldo("BA","0000","MF",2,21030300000000,0,"E",$B174,YEAR(AA$121),MONTH(AA$121),DAY(AA$121),"01",2,"T","R")</f>
        <v>29712663.809999999</v>
      </c>
      <c r="AB174" s="5">
        <f>_xll.SBSAddInExcel.Functions.grpSaldo("BA","0000","MF",2,21030300000000,0,"E",$B174,YEAR(AB$121),MONTH(AB$121),DAY(AB$121),"01",2,"T","R")</f>
        <v>35803967</v>
      </c>
      <c r="AC174" s="5">
        <f>_xll.SBSAddInExcel.Functions.grpSaldo("BA","0000","MF",2,21030300000000,0,"E",$B174,YEAR(AC$121),MONTH(AC$121),DAY(AC$121),"01",2,"T","R")</f>
        <v>38112660.25</v>
      </c>
      <c r="AD174" s="5">
        <f>_xll.SBSAddInExcel.Functions.grpSaldo("BA","0000","MF",2,21030300000000,0,"E",$B174,YEAR(AD$121),MONTH(AD$121),DAY(AD$121),"01",2,"T","R")</f>
        <v>40944407.479999997</v>
      </c>
      <c r="AE174" s="5">
        <f>_xll.SBSAddInExcel.Functions.grpSaldo("BA","0000","MF",2,21030300000000,0,"E",$B174,YEAR(AE$121),MONTH(AE$121),DAY(AE$121),"01",2,"T","R")</f>
        <v>43909805.359999999</v>
      </c>
      <c r="AF174" s="5">
        <f>_xll.SBSAddInExcel.Functions.grpSaldo("BA","0000","MF",2,21030300000000,0,"E",$B174,YEAR(AF$121),MONTH(AF$121),DAY(AF$121),"01",2,"T","R")</f>
        <v>48594539.950000003</v>
      </c>
      <c r="AG174" s="5">
        <f>_xll.SBSAddInExcel.Functions.grpSaldo("BA","0000","MF",2,21030300000000,0,"E",$B174,YEAR(AG$121),MONTH(AG$121),DAY(AG$121),"01",2,"T","R")</f>
        <v>65092753.57</v>
      </c>
      <c r="AH174" s="5">
        <f>_xll.SBSAddInExcel.Functions.grpSaldo("BA","0000","MF",2,21030300000000,0,"E",$B174,YEAR(AH$121),MONTH(AH$121),DAY(AH$121),"01",2,"T","R")</f>
        <v>69599577.379999995</v>
      </c>
      <c r="AI174" s="5">
        <f>_xll.SBSAddInExcel.Functions.grpSaldo("BA","0000","MF",2,21030300000000,0,"E",$B174,YEAR(AI$121),MONTH(AI$121),DAY(AI$121),"01",2,"T","R")</f>
        <v>70452931</v>
      </c>
      <c r="AJ174" s="5">
        <f>_xll.SBSAddInExcel.Functions.grpSaldo("BA","0000","MF",2,21030300000000,0,"E",$B174,YEAR(AJ$121),MONTH(AJ$121),DAY(AJ$121),"01",2,"T","R")</f>
        <v>75536768.230000004</v>
      </c>
      <c r="AK174" s="5">
        <f>_xll.SBSAddInExcel.Functions.grpSaldo("BA","0000","MF",2,21030300000000,0,"E",$B174,YEAR(AK$121),MONTH(AK$121),DAY(AK$121),"01",2,"T","R")</f>
        <v>90436221.439999998</v>
      </c>
      <c r="AL174" s="5">
        <f>_xll.SBSAddInExcel.Functions.grpSaldo("BA","0000","MF",2,21030300000000,0,"E",$B174,YEAR(AL$121),MONTH(AL$121),DAY(AL$121),"01",2,"T","R")</f>
        <v>81700851.180000007</v>
      </c>
      <c r="AM174" s="5">
        <f>_xll.SBSAddInExcel.Functions.grpSaldo("BA","0000","MF",2,21030300000000,0,"E",$B174,YEAR(AM$121),MONTH(AM$121),DAY(AM$121),"01",2,"T","R")</f>
        <v>88356722.480000004</v>
      </c>
      <c r="AN174" s="5">
        <f>_xll.SBSAddInExcel.Functions.grpSaldo("BA","0000","MF",2,21030300000000,0,"E",$B174,YEAR(AN$121),MONTH(AN$121),DAY(AN$121),"01",2,"T","R")</f>
        <v>91816370.379999995</v>
      </c>
      <c r="AO174" s="5">
        <f>_xll.SBSAddInExcel.Functions.grpSaldo("BA","0000","MF",2,21030300000000,0,"E",$B174,YEAR(AO$121),MONTH(AO$121),DAY(AO$121),"01",2,"T","R")</f>
        <v>133835298.94</v>
      </c>
      <c r="AP174" s="5">
        <f>_xll.SBSAddInExcel.Functions.grpSaldo("BA","0000","MF",2,21030300000000,0,"E",$B174,YEAR(AP$121),MONTH(AP$121),DAY(AP$121),"01",2,"T","R")</f>
        <v>145270154.99000001</v>
      </c>
      <c r="AQ174" s="5">
        <f>_xll.SBSAddInExcel.Functions.grpSaldo("BA","0000","MF",2,21030300000000,0,"E",$B174,YEAR(AQ$121),MONTH(AQ$121),DAY(AQ$121),"01",2,"T","R")</f>
        <v>153598019.84999999</v>
      </c>
      <c r="AR174" s="5">
        <f>_xll.SBSAddInExcel.Functions.grpSaldo("BA","0000","MF",2,21030300000000,0,"E",$B174,YEAR(AR$121),MONTH(AR$121),DAY(AR$121),"01",2,"T","R")</f>
        <v>154122785.53999999</v>
      </c>
      <c r="AS174" s="5">
        <f>_xll.SBSAddInExcel.Functions.grpSaldo("BA","0000","MF",2,21030300000000,0,"E",$B174,YEAR(AS$121),MONTH(AS$121),DAY(AS$121),"01",2,"T","R")</f>
        <v>168466819.63</v>
      </c>
      <c r="AT174" s="5">
        <f>_xll.SBSAddInExcel.Functions.grpSaldo("BA","0000","MF",2,21030300000000,0,"E",$B174,YEAR(AT$121),MONTH(AT$121),DAY(AT$121),"01",2,"T","R")</f>
        <v>177094453.09999999</v>
      </c>
      <c r="AU174" s="5">
        <f>_xll.SBSAddInExcel.Functions.grpSaldo("BA","0000","MF",2,21030300000000,0,"E",$B174,YEAR(AU$121),MONTH(AU$121),DAY(AU$121),"01",2,"T","R")</f>
        <v>182480217.96000001</v>
      </c>
      <c r="AV174" s="5">
        <f>_xll.SBSAddInExcel.Functions.grpSaldo("BA","0000","MF",2,21030300000000,0,"E",$B174,YEAR(AV$121),MONTH(AV$121),DAY(AV$121),"01",2,"T","R")</f>
        <v>186348378.43000001</v>
      </c>
      <c r="AW174" s="5">
        <f>_xll.SBSAddInExcel.Functions.grpSaldo("BA","0000","MF",2,21030300000000,0,"E",$B174,YEAR(AW$121),MONTH(AW$121),DAY(AW$121),"01",2,"T","R")</f>
        <v>176120502.5</v>
      </c>
      <c r="AX174" s="5">
        <f>_xll.SBSAddInExcel.Functions.grpSaldo("BA","0000","MF",2,21030300000000,0,"E",$B174,YEAR(AX$121),MONTH(AX$121),DAY(AX$121),"01",2,"T","R")</f>
        <v>193108202.19</v>
      </c>
      <c r="AY174" s="5">
        <f>_xll.SBSAddInExcel.Functions.grpSaldo("BA","0000","MF",2,21030300000000,0,"E",$B174,YEAR(AY$121),MONTH(AY$121),DAY(AY$121),"01",2,"T","R")</f>
        <v>192545741.88</v>
      </c>
      <c r="AZ174" s="5">
        <f>_xll.SBSAddInExcel.Functions.grpSaldo("BA","0000","MF",2,21030300000000,0,"E",$B174,YEAR(AZ$121),MONTH(AZ$121),DAY(AZ$121),"01",2,"T","R")</f>
        <v>193908177.72</v>
      </c>
      <c r="BA174" s="5">
        <f>_xll.SBSAddInExcel.Functions.grpSaldo("BA","0000","MF",2,21030300000000,0,"E",$B174,YEAR(BA$121),MONTH(BA$121),DAY(BA$121),"01",2,"T","R")</f>
        <v>197174739.12</v>
      </c>
      <c r="BB174" s="5">
        <f>_xll.SBSAddInExcel.Functions.grpSaldo("BA","0000","MF",2,21030300000000,0,"E",$B174,YEAR(BB$121),MONTH(BB$121),DAY(BB$121),"01",2,"T","R")</f>
        <v>187389856.44</v>
      </c>
      <c r="BC174" s="5">
        <f>_xll.SBSAddInExcel.Functions.grpSaldo("BA","0000","MF",2,21030300000000,0,"E",$B174,YEAR(BC$121),MONTH(BC$121),DAY(BC$121),"01",2,"T","R")</f>
        <v>169410355.59999999</v>
      </c>
      <c r="BD174" s="5">
        <f>_xll.SBSAddInExcel.Functions.grpSaldo("BA","0000","MF",2,21030300000000,0,"E",$B174,YEAR(BD$121),MONTH(BD$121),DAY(BD$121),"01",2,"T","R")</f>
        <v>185917403.11000001</v>
      </c>
      <c r="BE174" s="5">
        <f>_xll.SBSAddInExcel.Functions.grpSaldo("BA","0000","MF",2,21030300000000,0,"E",$B174,YEAR(BE$121),MONTH(BE$121),DAY(BE$121),"01",2,"T","R")</f>
        <v>185583906.94</v>
      </c>
      <c r="BF174" s="5">
        <f>_xll.SBSAddInExcel.Functions.grpSaldo("BA","0000","MF",2,21030300000000,0,"E",$B174,YEAR(BF$121),MONTH(BF$121),DAY(BF$121),"01",2,"T","R")</f>
        <v>170243661.28</v>
      </c>
      <c r="BG174" s="5">
        <f>_xll.SBSAddInExcel.Functions.grpSaldo("BA","0000","MF",2,21030300000000,0,"E",$B174,YEAR(BG$121),MONTH(BG$121),DAY(BG$121),"01",2,"T","R")</f>
        <v>185175846.91</v>
      </c>
      <c r="BH174" s="5">
        <f>_xll.SBSAddInExcel.Functions.grpSaldo("BA","0000","MF",2,21030300000000,0,"E",$B174,YEAR(BH$121),MONTH(BH$121),DAY(BH$121),"01",2,"T","R")</f>
        <v>182853419.31999999</v>
      </c>
      <c r="BI174" s="5">
        <f>_xll.SBSAddInExcel.Functions.grpSaldo("BA","0000","MF",2,21030300000000,0,"E",$B174,YEAR(BI$121),MONTH(BI$121),DAY(BI$121),"01",2,"T","R")</f>
        <v>168055042.22999999</v>
      </c>
      <c r="BJ174" s="5">
        <f>_xll.SBSAddInExcel.Functions.grpSaldo("BA","0000","MF",2,21030300000000,0,"E",$B174,YEAR(BJ$121),MONTH(BJ$121),DAY(BJ$121),"01",2,"T","R")</f>
        <v>178546141.58000001</v>
      </c>
      <c r="BK174" s="5">
        <f>_xll.SBSAddInExcel.Functions.grpSaldo("BA","0000","MF",2,21030300000000,0,"E",$B174,YEAR(BK$121),MONTH(BK$121),DAY(BK$121),"01",2,"T","R")</f>
        <v>184934265.81999999</v>
      </c>
      <c r="BL174" s="5">
        <f>_xll.SBSAddInExcel.Functions.grpSaldo("BA","0000","MF",2,21030300000000,0,"E",$B174,YEAR(BL$121),MONTH(BL$121),DAY(BL$121),"01",2,"T","R")</f>
        <v>177030848.72999999</v>
      </c>
      <c r="BM174" s="5">
        <f>_xll.SBSAddInExcel.Functions.grpSaldo("BA","0000","MF",2,21030300000000,0,"E",$B174,YEAR(BM$121),MONTH(BM$121),DAY(BM$121),"01",2,"T","R")</f>
        <v>185620353.34</v>
      </c>
      <c r="BN174" s="5">
        <f>_xll.SBSAddInExcel.Functions.grpSaldo("BA","0000","MF",2,21030300000000,0,"E",$B174,YEAR(BN$121),MONTH(BN$121),DAY(BN$121),"01",2,"T","R")</f>
        <v>190736865.78</v>
      </c>
      <c r="BO174" s="5">
        <f>_xll.SBSAddInExcel.Functions.grpSaldo("BA","0000","MF",2,21030300000000,0,"E",$B174,YEAR(BO$121),MONTH(BO$121),DAY(BO$121),"01",2,"T","R")</f>
        <v>182328866.15000001</v>
      </c>
      <c r="BP174" s="5">
        <f>_xll.SBSAddInExcel.Functions.grpSaldo("BA","0000","MF",2,21030300000000,0,"E",$B174,YEAR(BP$121),MONTH(BP$121),DAY(BP$121),"01",2,"T","R")</f>
        <v>193263523.78</v>
      </c>
      <c r="BQ174" s="5">
        <f>_xll.SBSAddInExcel.Functions.grpSaldo("BA","0000","MF",2,21030300000000,0,"E",$B174,YEAR(BQ$121),MONTH(BQ$121),DAY(BQ$121),"01",2,"T","R")</f>
        <v>199560868.88999999</v>
      </c>
      <c r="BR174" s="5">
        <f>_xll.SBSAddInExcel.Functions.grpSaldo("BA","0000","MF",2,21030300000000,0,"E",$B174,YEAR(BR$121),MONTH(BR$121),DAY(BR$121),"01",2,"T","R")</f>
        <v>205472543.02000001</v>
      </c>
      <c r="BS174" s="5">
        <f>_xll.SBSAddInExcel.Functions.grpSaldo("BA","0000","MF",2,21030300000000,0,"E",$B174,YEAR(BS$121),MONTH(BS$121),DAY(BS$121),"01",2,"T","R")</f>
        <v>216020558.21000001</v>
      </c>
      <c r="BT174" s="5">
        <f>_xll.SBSAddInExcel.Functions.grpSaldo("BA","0000","MF",2,21030300000000,0,"E",$B174,YEAR(BT$121),MONTH(BT$121),DAY(BT$121),"01",2,"T","R")</f>
        <v>224085921.53</v>
      </c>
      <c r="BU174" s="5">
        <f>_xll.SBSAddInExcel.Functions.grpSaldo("BA","0000","MF",2,21030300000000,0,"E",$B174,YEAR(BU$121),MONTH(BU$121),DAY(BU$121),"01",2,"T","R")</f>
        <v>219846427.43000001</v>
      </c>
      <c r="BV174" s="5">
        <f>_xll.SBSAddInExcel.Functions.grpSaldo("BA","0000","MF",2,21030300000000,0,"E",$B174,YEAR(BV$121),MONTH(BV$121),DAY(BV$121),"01",2,"T","R")</f>
        <v>221978031.84</v>
      </c>
      <c r="BW174" s="5">
        <f>_xll.SBSAddInExcel.Functions.grpSaldo("BA","0000","MF",2,21030300000000,0,"E",$B174,YEAR(BW$121),MONTH(BW$121),DAY(BW$121),"01",2,"T","R")</f>
        <v>220846438.69</v>
      </c>
      <c r="BX174" s="5">
        <f>_xll.SBSAddInExcel.Functions.grpSaldo("BA","0000","MF",2,21030300000000,0,"E",$B174,YEAR(BX$121),MONTH(BX$121),DAY(BX$121),"01",2,"T","R")</f>
        <v>242958207.56999999</v>
      </c>
      <c r="BY174" s="5">
        <f>_xll.SBSAddInExcel.Functions.grpSaldo("BA","0000","MF",2,21030300000000,0,"E",$B174,YEAR(BY$121),MONTH(BY$121),DAY(BY$121),"01",2,"T","R")</f>
        <v>251600639.91999999</v>
      </c>
      <c r="BZ174" s="5">
        <f>_xll.SBSAddInExcel.Functions.grpSaldo("BA","0000","MF",2,21030300000000,0,"E",$B174,YEAR(BZ$121),MONTH(BZ$121),DAY(BZ$121),"01",2,"T","R")</f>
        <v>257731100.93000001</v>
      </c>
      <c r="CA174" s="5">
        <f>_xll.SBSAddInExcel.Functions.grpSaldo("BA","0000","MF",2,21030300000000,0,"E",$B174,YEAR(CA$121),MONTH(CA$121),DAY(CA$121),"01",2,"T","R")</f>
        <v>266844044.12</v>
      </c>
      <c r="CB174" s="5">
        <f>_xll.SBSAddInExcel.Functions.grpSaldo("BA","0000","MF",2,21030300000000,0,"E",$B174,YEAR(CB$121),MONTH(CB$121),DAY(CB$121),"01",2,"T","R")</f>
        <v>256507883.75</v>
      </c>
      <c r="CC174" s="5">
        <f>_xll.SBSAddInExcel.Functions.grpSaldo("BA","0000","MF",2,21030300000000,0,"E",$B174,YEAR(CC$121),MONTH(CC$121),DAY(CC$121),"01",2,"T","R")</f>
        <v>263839104.53999999</v>
      </c>
      <c r="CD174" s="5">
        <f>_xll.SBSAddInExcel.Functions.grpSaldo("BA","0000","MF",2,21030300000000,0,"E",$B174,YEAR(CD$121),MONTH(CD$121),DAY(CD$121),"01",2,"T","R")</f>
        <v>275916751.49000001</v>
      </c>
      <c r="CE174" s="5">
        <f>_xll.SBSAddInExcel.Functions.grpSaldo("BA","0000","MF",2,21030300000000,0,"E",$B174,YEAR(CE$121),MONTH(CE$121),DAY(CE$121),"01",2,"T","R")</f>
        <v>291717280.19999999</v>
      </c>
      <c r="CF174" s="5">
        <f>_xll.SBSAddInExcel.Functions.grpSaldo("BA","0000","MF",2,21030300000000,0,"E",$B174,YEAR(CF$121),MONTH(CF$121),DAY(CF$121),"01",2,"T","R")</f>
        <v>307483412.75999999</v>
      </c>
      <c r="CG174" s="5">
        <f>_xll.SBSAddInExcel.Functions.grpSaldo("BA","0000","MF",2,21030300000000,0,"E",$B174,YEAR(CG$121),MONTH(CG$121),DAY(CG$121),"01",2,"T","R")</f>
        <v>325789062.62</v>
      </c>
      <c r="CH174" s="5">
        <f>_xll.SBSAddInExcel.Functions.grpSaldo("BA","0000","MF",2,21030300000000,0,"E",$B174,YEAR(CH$121),MONTH(CH$121),DAY(CH$121),"01",2,"T","R")</f>
        <v>335179518.89999998</v>
      </c>
      <c r="CI174" s="5">
        <f>_xll.SBSAddInExcel.Functions.grpSaldo("BA","0000","MF",2,21030300000000,0,"E",$B174,YEAR(CI$121),MONTH(CI$121),DAY(CI$121),"01",2,"T","R")</f>
        <v>330423729.25</v>
      </c>
      <c r="CJ174" s="5">
        <f>_xll.SBSAddInExcel.Functions.grpSaldo("BA","0000","MF",2,21030300000000,0,"E",$B174,YEAR(CJ$121),MONTH(CJ$121),DAY(CJ$121),"01",2,"T","R")</f>
        <v>342550892.13</v>
      </c>
      <c r="CK174" s="5">
        <f>_xll.SBSAddInExcel.Functions.grpSaldo("BA","0000","MF",2,21030300000000,0,"E",$B174,YEAR(CK$121),MONTH(CK$121),DAY(CK$121),"01",2,"T","R")</f>
        <v>359030847.27999997</v>
      </c>
      <c r="CL174" s="5">
        <f>_xll.SBSAddInExcel.Functions.grpSaldo("BA","0000","MF",2,21030300000000,0,"E",$B174,YEAR(CL$121),MONTH(CL$121),DAY(CL$121),"01",2,"T","R")</f>
        <v>367910555.81</v>
      </c>
      <c r="CM174" s="5">
        <f>_xll.SBSAddInExcel.Functions.grpSaldo("BA","0000","MF",2,21030300000000,0,"E",$B174,YEAR(CM$121),MONTH(CM$121),DAY(CM$121),"01",2,"T","R")</f>
        <v>378461781.74000001</v>
      </c>
      <c r="CN174" s="5">
        <f>_xll.SBSAddInExcel.Functions.grpSaldo("BA","0000","MF",2,21030300000000,0,"E",$B174,YEAR(CN$121),MONTH(CN$121),DAY(CN$121),"01",2,"T","R")</f>
        <v>393712424.19999999</v>
      </c>
      <c r="CO174" s="5">
        <f>_xll.SBSAddInExcel.Functions.grpSaldo("BA","0000","MF",2,21030300000000,0,"E",$B174,YEAR(CO$121),MONTH(CO$121),DAY(CO$121),"01",2,"T","R")</f>
        <v>398916859.05000001</v>
      </c>
      <c r="CP174" s="5">
        <f>_xll.SBSAddInExcel.Functions.grpSaldo("BA","0000","MF",2,21030300000000,0,"E",$B174,YEAR(CP$121),MONTH(CP$121),DAY(CP$121),"01",2,"T","R")</f>
        <v>405951357.43000001</v>
      </c>
      <c r="CQ174" s="5">
        <f>_xll.SBSAddInExcel.Functions.grpSaldo("BA","0000","MF",2,21030300000000,0,"E",$B174,YEAR(CQ$121),MONTH(CQ$121),DAY(CQ$121),"01",2,"T","R")</f>
        <v>408331939.32999998</v>
      </c>
      <c r="CR174" s="5">
        <f>_xll.SBSAddInExcel.Functions.grpSaldo("BA","0000","MF",2,21030300000000,0,"E",$B174,YEAR(CR$121),MONTH(CR$121),DAY(CR$121),"01",2,"T","R")</f>
        <v>423939971.35000002</v>
      </c>
      <c r="CS174" s="5">
        <f>_xll.SBSAddInExcel.Functions.grpSaldo("BA","0000","MF",2,21030300000000,0,"E",$B174,YEAR(CS$121),MONTH(CS$121),DAY(CS$121),"01",2,"T","R")</f>
        <v>431824944.48000002</v>
      </c>
      <c r="CT174" s="5">
        <f>_xll.SBSAddInExcel.Functions.grpSaldo("BA","0000","MF",2,21030300000000,0,"E",$B174,YEAR(CT$121),MONTH(CT$121),DAY(CT$121),"01",2,"T","R")</f>
        <v>433346645.56999999</v>
      </c>
      <c r="CU174" s="5">
        <f>_xll.SBSAddInExcel.Functions.grpSaldo("BA","0000","MF",2,21030300000000,0,"E",$B174,YEAR(CU$121),MONTH(CU$121),DAY(CU$121),"01",2,"T","R")</f>
        <v>433143567.63999999</v>
      </c>
      <c r="CV174" s="5">
        <f>_xll.SBSAddInExcel.Functions.grpSaldo("BA","0000","MF",2,21030300000000,0,"E",$B174,YEAR(CV$121),MONTH(CV$121),DAY(CV$121),"01",2,"T","R")</f>
        <v>432639185.52999997</v>
      </c>
      <c r="CW174" s="5">
        <f>_xll.SBSAddInExcel.Functions.grpSaldo("BA","0000","MF",2,21030300000000,0,"E",$B174,YEAR(CW$121),MONTH(CW$121),DAY(CW$121),"01",2,"T","R")</f>
        <v>449803729.06999999</v>
      </c>
      <c r="CX174" s="5">
        <f>_xll.SBSAddInExcel.Functions.grpSaldo("BA","0000","MF",2,21030300000000,0,"E",$B174,YEAR(CX$121),MONTH(CX$121),DAY(CX$121),"01",2,"T","R")</f>
        <v>454686346.88999999</v>
      </c>
      <c r="CY174" s="5">
        <f>_xll.SBSAddInExcel.Functions.grpSaldo("BA","0000","MF",2,21030300000000,0,"E",$B174,YEAR(CY$121),MONTH(CY$121),DAY(CY$121),"01",2,"T","R")</f>
        <v>463848475.74000001</v>
      </c>
      <c r="CZ174" s="5">
        <f>_xll.SBSAddInExcel.Functions.grpSaldo("BA","0000","MF",2,21030300000000,0,"E",$B174,YEAR(CZ$121),MONTH(CZ$121),DAY(CZ$121),"01",2,"T","R")</f>
        <v>479286759.81999999</v>
      </c>
      <c r="DA174" s="5">
        <f>_xll.SBSAddInExcel.Functions.grpSaldo("BA","0000","MF",2,21030300000000,0,"E",$B174,YEAR(DA$121),MONTH(DA$121),DAY(DA$121),"01",2,"T","R")</f>
        <v>489839187.91000003</v>
      </c>
      <c r="DB174" s="5">
        <f>_xll.SBSAddInExcel.Functions.grpSaldo("BA","0000","MF",2,21030300000000,0,"E",$B174,YEAR(DB$121),MONTH(DB$121),DAY(DB$121),"01",2,"T","R")</f>
        <v>486201504.5</v>
      </c>
      <c r="DC174" s="5">
        <f>_xll.SBSAddInExcel.Functions.grpSaldo("BA","0000","MF",2,21030300000000,0,"E",$B174,YEAR(DC$121),MONTH(DC$121),DAY(DC$121),"01",2,"T","R")</f>
        <v>471959054.08999997</v>
      </c>
      <c r="DD174" s="5">
        <f>_xll.SBSAddInExcel.Functions.grpSaldo("BA","0000","MF",2,21030300000000,0,"E",$B174,YEAR(DD$121),MONTH(DD$121),DAY(DD$121),"01",2,"T","R")</f>
        <v>466342123.37</v>
      </c>
      <c r="DE174" s="5">
        <f>_xll.SBSAddInExcel.Functions.grpSaldo("BA","0000","MF",2,21030300000000,0,"E",$B174,YEAR(DE$121),MONTH(DE$121),DAY(DE$121),"01",2,"T","R")</f>
        <v>458162848.31999999</v>
      </c>
      <c r="DF174" s="5">
        <f>_xll.SBSAddInExcel.Functions.grpSaldo("BA","0000","MF",2,21030300000000,0,"E",$B174,YEAR(DF$121),MONTH(DF$121),DAY(DF$121),"01",2,"T","R")</f>
        <v>454923971.80000001</v>
      </c>
      <c r="DG174" s="5">
        <f>_xll.SBSAddInExcel.Functions.grpSaldo("BA","0000","MF",2,21030300000000,0,"E",$B174,YEAR(DG$121),MONTH(DG$121),DAY(DG$121),"01",2,"T","R")</f>
        <v>448603959.42000002</v>
      </c>
      <c r="DH174" s="5">
        <f>_xll.SBSAddInExcel.Functions.grpSaldo("BA","0000","MF",2,21030300000000,0,"E",$B174,YEAR(DH$121),MONTH(DH$121),DAY(DH$121),"01",2,"T","R")</f>
        <v>444267226.58999997</v>
      </c>
    </row>
    <row r="175" spans="2:112" x14ac:dyDescent="0.3">
      <c r="C175" s="2" t="s">
        <v>299</v>
      </c>
      <c r="D175" s="6">
        <f>+SUM(D122:D174)</f>
        <v>55234595613.049973</v>
      </c>
      <c r="E175" s="6">
        <f t="shared" ref="E175" si="162">+SUM(E122:E174)</f>
        <v>52725950078.109985</v>
      </c>
      <c r="F175" s="6">
        <f t="shared" ref="F175" si="163">+SUM(F122:F174)</f>
        <v>53931316400.159973</v>
      </c>
      <c r="G175" s="6">
        <f t="shared" ref="G175" si="164">+SUM(G122:G174)</f>
        <v>52880606866.430008</v>
      </c>
      <c r="H175" s="6">
        <f t="shared" ref="H175" si="165">+SUM(H122:H174)</f>
        <v>51607483361.740005</v>
      </c>
      <c r="I175" s="6">
        <f t="shared" ref="I175" si="166">+SUM(I122:I174)</f>
        <v>53292593346.409988</v>
      </c>
      <c r="J175" s="6">
        <f t="shared" ref="J175" si="167">+SUM(J122:J174)</f>
        <v>52677807309.709991</v>
      </c>
      <c r="K175" s="6">
        <f t="shared" ref="K175" si="168">+SUM(K122:K174)</f>
        <v>53522715508.249985</v>
      </c>
      <c r="L175" s="6">
        <f t="shared" ref="L175" si="169">+SUM(L122:L174)</f>
        <v>52695746343.659981</v>
      </c>
      <c r="M175" s="6">
        <f t="shared" ref="M175" si="170">+SUM(M122:M174)</f>
        <v>53716337790.929985</v>
      </c>
      <c r="N175" s="6">
        <f t="shared" ref="N175" si="171">+SUM(N122:N174)</f>
        <v>55133199645.450012</v>
      </c>
      <c r="O175" s="6">
        <f t="shared" ref="O175" si="172">+SUM(O122:O174)</f>
        <v>55667299593.760002</v>
      </c>
      <c r="P175" s="6">
        <f t="shared" ref="P175" si="173">+SUM(P122:P174)</f>
        <v>54953338179.619987</v>
      </c>
      <c r="Q175" s="6">
        <f t="shared" ref="Q175" si="174">+SUM(Q122:Q174)</f>
        <v>56364246103.330009</v>
      </c>
      <c r="R175" s="6">
        <f t="shared" ref="R175" si="175">+SUM(R122:R174)</f>
        <v>59678826895.639992</v>
      </c>
      <c r="S175" s="6">
        <f t="shared" ref="S175" si="176">+SUM(S122:S174)</f>
        <v>59767366271.089996</v>
      </c>
      <c r="T175" s="6">
        <f t="shared" ref="T175" si="177">+SUM(T122:T174)</f>
        <v>58153544193.020004</v>
      </c>
      <c r="U175" s="6">
        <f t="shared" ref="U175" si="178">+SUM(U122:U174)</f>
        <v>59553145906.980003</v>
      </c>
      <c r="V175" s="6">
        <f t="shared" ref="V175" si="179">+SUM(V122:V174)</f>
        <v>60957932989.869995</v>
      </c>
      <c r="W175" s="6">
        <f t="shared" ref="W175" si="180">+SUM(W122:W174)</f>
        <v>59581572052.429985</v>
      </c>
      <c r="X175" s="6">
        <f t="shared" ref="X175" si="181">+SUM(X122:X174)</f>
        <v>60518579869.160004</v>
      </c>
      <c r="Y175" s="6">
        <f t="shared" ref="Y175" si="182">+SUM(Y122:Y174)</f>
        <v>63633086301.529991</v>
      </c>
      <c r="Z175" s="6">
        <f t="shared" ref="Z175" si="183">+SUM(Z122:Z174)</f>
        <v>65644180516.730003</v>
      </c>
      <c r="AA175" s="6">
        <f t="shared" ref="AA175" si="184">+SUM(AA122:AA174)</f>
        <v>64735022373.139999</v>
      </c>
      <c r="AB175" s="6">
        <f t="shared" ref="AB175" si="185">+SUM(AB122:AB174)</f>
        <v>62646828352.710022</v>
      </c>
      <c r="AC175" s="6">
        <f t="shared" ref="AC175" si="186">+SUM(AC122:AC174)</f>
        <v>66438362083.780014</v>
      </c>
      <c r="AD175" s="6">
        <f t="shared" ref="AD175" si="187">+SUM(AD122:AD174)</f>
        <v>68208325726.729988</v>
      </c>
      <c r="AE175" s="6">
        <f t="shared" ref="AE175" si="188">+SUM(AE122:AE174)</f>
        <v>69120066401.800034</v>
      </c>
      <c r="AF175" s="6">
        <f t="shared" ref="AF175" si="189">+SUM(AF122:AF174)</f>
        <v>69473320202.260025</v>
      </c>
      <c r="AG175" s="6">
        <f t="shared" ref="AG175" si="190">+SUM(AG122:AG174)</f>
        <v>70753242903.98999</v>
      </c>
      <c r="AH175" s="6">
        <f t="shared" ref="AH175" si="191">+SUM(AH122:AH174)</f>
        <v>71504511126.659973</v>
      </c>
      <c r="AI175" s="6">
        <f t="shared" ref="AI175" si="192">+SUM(AI122:AI174)</f>
        <v>73464461412.209991</v>
      </c>
      <c r="AJ175" s="6">
        <f t="shared" ref="AJ175" si="193">+SUM(AJ122:AJ174)</f>
        <v>71946411405.749969</v>
      </c>
      <c r="AK175" s="6">
        <f t="shared" ref="AK175" si="194">+SUM(AK122:AK174)</f>
        <v>74100912840.47998</v>
      </c>
      <c r="AL175" s="6">
        <f t="shared" ref="AL175" si="195">+SUM(AL122:AL174)</f>
        <v>74243702510.710007</v>
      </c>
      <c r="AM175" s="6">
        <f t="shared" ref="AM175" si="196">+SUM(AM122:AM174)</f>
        <v>74050210570.920013</v>
      </c>
      <c r="AN175" s="6">
        <f t="shared" ref="AN175" si="197">+SUM(AN122:AN174)</f>
        <v>71938784328.179962</v>
      </c>
      <c r="AO175" s="6">
        <f t="shared" ref="AO175" si="198">+SUM(AO122:AO174)</f>
        <v>72785809866.080002</v>
      </c>
      <c r="AP175" s="6">
        <f t="shared" ref="AP175" si="199">+SUM(AP122:AP174)</f>
        <v>74385744218.160034</v>
      </c>
      <c r="AQ175" s="6">
        <f t="shared" ref="AQ175" si="200">+SUM(AQ122:AQ174)</f>
        <v>71870558031.770035</v>
      </c>
      <c r="AR175" s="6">
        <f t="shared" ref="AR175" si="201">+SUM(AR122:AR174)</f>
        <v>71995659546.690018</v>
      </c>
      <c r="AS175" s="6">
        <f t="shared" ref="AS175" si="202">+SUM(AS122:AS174)</f>
        <v>72561730869.37999</v>
      </c>
      <c r="AT175" s="6">
        <f t="shared" ref="AT175" si="203">+SUM(AT122:AT174)</f>
        <v>72955932444.239975</v>
      </c>
      <c r="AU175" s="6">
        <f t="shared" ref="AU175" si="204">+SUM(AU122:AU174)</f>
        <v>73758220601.27002</v>
      </c>
      <c r="AV175" s="6">
        <f t="shared" ref="AV175" si="205">+SUM(AV122:AV174)</f>
        <v>73245739796.62001</v>
      </c>
      <c r="AW175" s="6">
        <f t="shared" ref="AW175" si="206">+SUM(AW122:AW174)</f>
        <v>72874142901.39003</v>
      </c>
      <c r="AX175" s="6">
        <f t="shared" ref="AX175" si="207">+SUM(AX122:AX174)</f>
        <v>74704351287.900009</v>
      </c>
      <c r="AY175" s="6">
        <f t="shared" ref="AY175" si="208">+SUM(AY122:AY174)</f>
        <v>73072227690.700012</v>
      </c>
      <c r="AZ175" s="6">
        <f t="shared" ref="AZ175" si="209">+SUM(AZ122:AZ174)</f>
        <v>71871307316.779968</v>
      </c>
      <c r="BA175" s="6">
        <f t="shared" ref="BA175" si="210">+SUM(BA122:BA174)</f>
        <v>75017798018.360001</v>
      </c>
      <c r="BB175" s="6">
        <f t="shared" ref="BB175" si="211">+SUM(BB122:BB174)</f>
        <v>76463055186.979996</v>
      </c>
      <c r="BC175" s="6">
        <f t="shared" ref="BC175" si="212">+SUM(BC122:BC174)</f>
        <v>73871918700.749985</v>
      </c>
      <c r="BD175" s="6">
        <f t="shared" ref="BD175" si="213">+SUM(BD122:BD174)</f>
        <v>73984987552.500031</v>
      </c>
      <c r="BE175" s="6">
        <f t="shared" ref="BE175" si="214">+SUM(BE122:BE174)</f>
        <v>73852572606.100006</v>
      </c>
      <c r="BF175" s="6">
        <f t="shared" ref="BF175" si="215">+SUM(BF122:BF174)</f>
        <v>73649794093.410004</v>
      </c>
      <c r="BG175" s="6">
        <f t="shared" ref="BG175" si="216">+SUM(BG122:BG174)</f>
        <v>75700611052.190002</v>
      </c>
      <c r="BH175" s="6">
        <f t="shared" ref="BH175" si="217">+SUM(BH122:BH174)</f>
        <v>75740633951.36998</v>
      </c>
      <c r="BI175" s="6">
        <f t="shared" ref="BI175" si="218">+SUM(BI122:BI174)</f>
        <v>79191807014.699966</v>
      </c>
      <c r="BJ175" s="6">
        <f t="shared" ref="BJ175" si="219">+SUM(BJ122:BJ174)</f>
        <v>82172812118.98999</v>
      </c>
      <c r="BK175" s="6">
        <f t="shared" ref="BK175" si="220">+SUM(BK122:BK174)</f>
        <v>84227804014.610031</v>
      </c>
      <c r="BL175" s="6">
        <f t="shared" ref="BL175" si="221">+SUM(BL122:BL174)</f>
        <v>83651555538.150009</v>
      </c>
      <c r="BM175" s="6">
        <f t="shared" ref="BM175" si="222">+SUM(BM122:BM174)</f>
        <v>83923145952.23999</v>
      </c>
      <c r="BN175" s="6">
        <f t="shared" ref="BN175" si="223">+SUM(BN122:BN174)</f>
        <v>83366493005.01001</v>
      </c>
      <c r="BO175" s="6">
        <f t="shared" ref="BO175" si="224">+SUM(BO122:BO174)</f>
        <v>79178311039.660004</v>
      </c>
      <c r="BP175" s="6">
        <f t="shared" ref="BP175" si="225">+SUM(BP122:BP174)</f>
        <v>79144823719.86998</v>
      </c>
      <c r="BQ175" s="6">
        <f t="shared" ref="BQ175" si="226">+SUM(BQ122:BQ174)</f>
        <v>79071694764.040024</v>
      </c>
      <c r="BR175" s="6">
        <f t="shared" ref="BR175" si="227">+SUM(BR122:BR174)</f>
        <v>80004190457.430023</v>
      </c>
      <c r="BS175" s="6">
        <f t="shared" ref="BS175" si="228">+SUM(BS122:BS174)</f>
        <v>81283435111.710022</v>
      </c>
      <c r="BT175" s="6">
        <f t="shared" ref="BT175" si="229">+SUM(BT122:BT174)</f>
        <v>82845169800.239975</v>
      </c>
      <c r="BU175" s="6">
        <f t="shared" ref="BU175" si="230">+SUM(BU122:BU174)</f>
        <v>83116506867.339966</v>
      </c>
      <c r="BV175" s="6">
        <f t="shared" ref="BV175" si="231">+SUM(BV122:BV174)</f>
        <v>84690449461.010025</v>
      </c>
      <c r="BW175" s="6">
        <f t="shared" ref="BW175" si="232">+SUM(BW122:BW174)</f>
        <v>83596237346.580017</v>
      </c>
      <c r="BX175" s="6">
        <f t="shared" ref="BX175" si="233">+SUM(BX122:BX174)</f>
        <v>80569278647.569992</v>
      </c>
      <c r="BY175" s="6">
        <f t="shared" ref="BY175" si="234">+SUM(BY122:BY174)</f>
        <v>84016166801.489944</v>
      </c>
      <c r="BZ175" s="6">
        <f t="shared" ref="BZ175" si="235">+SUM(BZ122:BZ174)</f>
        <v>86055268910.079987</v>
      </c>
      <c r="CA175" s="6">
        <f t="shared" ref="CA175" si="236">+SUM(CA122:CA174)</f>
        <v>87270396141.360001</v>
      </c>
      <c r="CB175" s="6">
        <f t="shared" ref="CB175" si="237">+SUM(CB122:CB174)</f>
        <v>88253834819.270004</v>
      </c>
      <c r="CC175" s="6">
        <f t="shared" ref="CC175" si="238">+SUM(CC122:CC174)</f>
        <v>88128495803.200012</v>
      </c>
      <c r="CD175" s="6">
        <f t="shared" ref="CD175" si="239">+SUM(CD122:CD174)</f>
        <v>90145691338.350082</v>
      </c>
      <c r="CE175" s="6">
        <f t="shared" ref="CE175" si="240">+SUM(CE122:CE174)</f>
        <v>87085940167.98999</v>
      </c>
      <c r="CF175" s="6">
        <f t="shared" ref="CF175" si="241">+SUM(CF122:CF174)</f>
        <v>88933027179.149979</v>
      </c>
      <c r="CG175" s="6">
        <f t="shared" ref="CG175" si="242">+SUM(CG122:CG174)</f>
        <v>92033383927.750015</v>
      </c>
      <c r="CH175" s="6">
        <f t="shared" ref="CH175" si="243">+SUM(CH122:CH174)</f>
        <v>92568466928.220016</v>
      </c>
      <c r="CI175" s="6">
        <f t="shared" ref="CI175" si="244">+SUM(CI122:CI174)</f>
        <v>91035127622.040009</v>
      </c>
      <c r="CJ175" s="6">
        <f t="shared" ref="CJ175" si="245">+SUM(CJ122:CJ174)</f>
        <v>92030211254.51001</v>
      </c>
      <c r="CK175" s="6">
        <f t="shared" ref="CK175" si="246">+SUM(CK122:CK174)</f>
        <v>92324603186.139999</v>
      </c>
      <c r="CL175" s="6">
        <f t="shared" ref="CL175" si="247">+SUM(CL122:CL174)</f>
        <v>91855401631.759964</v>
      </c>
      <c r="CM175" s="6">
        <f t="shared" ref="CM175" si="248">+SUM(CM122:CM174)</f>
        <v>89568650189.690018</v>
      </c>
      <c r="CN175" s="6">
        <f t="shared" ref="CN175" si="249">+SUM(CN122:CN174)</f>
        <v>89087154793.120026</v>
      </c>
      <c r="CO175" s="6">
        <f t="shared" ref="CO175" si="250">+SUM(CO122:CO174)</f>
        <v>88521224116.509995</v>
      </c>
      <c r="CP175" s="6">
        <f t="shared" ref="CP175" si="251">+SUM(CP122:CP174)</f>
        <v>92991398612.130051</v>
      </c>
      <c r="CQ175" s="6">
        <f t="shared" ref="CQ175" si="252">+SUM(CQ122:CQ174)</f>
        <v>92297890646.550018</v>
      </c>
      <c r="CR175" s="6">
        <f t="shared" ref="CR175" si="253">+SUM(CR122:CR174)</f>
        <v>94207350672.059998</v>
      </c>
      <c r="CS175" s="6">
        <f t="shared" ref="CS175" si="254">+SUM(CS122:CS174)</f>
        <v>93372938721.850021</v>
      </c>
      <c r="CT175" s="6">
        <f t="shared" ref="CT175" si="255">+SUM(CT122:CT174)</f>
        <v>93213178959.679993</v>
      </c>
      <c r="CU175" s="6">
        <f t="shared" ref="CU175" si="256">+SUM(CU122:CU174)</f>
        <v>94486270447.01004</v>
      </c>
      <c r="CV175" s="6">
        <f t="shared" ref="CV175" si="257">+SUM(CV122:CV174)</f>
        <v>92244526289.360016</v>
      </c>
      <c r="CW175" s="6">
        <f t="shared" ref="CW175" si="258">+SUM(CW122:CW174)</f>
        <v>95914186481.790009</v>
      </c>
      <c r="CX175" s="6">
        <f t="shared" ref="CX175" si="259">+SUM(CX122:CX174)</f>
        <v>95987143889.930023</v>
      </c>
      <c r="CY175" s="6">
        <f t="shared" ref="CY175" si="260">+SUM(CY122:CY174)</f>
        <v>97794609529.039993</v>
      </c>
      <c r="CZ175" s="6">
        <f t="shared" ref="CZ175" si="261">+SUM(CZ122:CZ174)</f>
        <v>92815956781.729996</v>
      </c>
      <c r="DA175" s="6">
        <f t="shared" ref="DA175" si="262">+SUM(DA122:DA174)</f>
        <v>103373019685.73001</v>
      </c>
      <c r="DB175" s="6">
        <f t="shared" ref="DB175" si="263">+SUM(DB122:DB174)</f>
        <v>101277030553.48003</v>
      </c>
      <c r="DC175" s="6">
        <f t="shared" ref="DC175" si="264">+SUM(DC122:DC174)</f>
        <v>99806828405.720032</v>
      </c>
      <c r="DD175" s="6">
        <f t="shared" ref="DD175" si="265">+SUM(DD122:DD174)</f>
        <v>104219463232.36</v>
      </c>
      <c r="DE175" s="6">
        <f t="shared" ref="DE175" si="266">+SUM(DE122:DE174)</f>
        <v>103275339397.05998</v>
      </c>
      <c r="DF175" s="6">
        <f t="shared" ref="DF175" si="267">+SUM(DF122:DF174)</f>
        <v>102947539987.12</v>
      </c>
      <c r="DG175" s="6">
        <f t="shared" ref="DG175" si="268">+SUM(DG122:DG174)</f>
        <v>101021809366.54001</v>
      </c>
      <c r="DH175" s="6">
        <f t="shared" ref="DH175" si="269">+SUM(DH122:DH174)</f>
        <v>100367680194.65001</v>
      </c>
    </row>
    <row r="177" spans="1:112" x14ac:dyDescent="0.3">
      <c r="A177" s="2" t="s">
        <v>300</v>
      </c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  <c r="CN177" s="60"/>
      <c r="CO177" s="60"/>
      <c r="CP177" s="60"/>
      <c r="CQ177" s="60"/>
      <c r="CR177" s="60"/>
      <c r="CS177" s="60"/>
      <c r="CT177" s="60"/>
      <c r="CU177" s="60"/>
      <c r="CV177" s="60"/>
      <c r="CW177" s="60"/>
      <c r="CX177" s="60"/>
      <c r="CY177" s="60"/>
      <c r="CZ177" s="60"/>
      <c r="DA177" s="60"/>
      <c r="DB177" s="60"/>
      <c r="DC177" s="60"/>
      <c r="DD177" s="60"/>
      <c r="DE177" s="60"/>
      <c r="DF177" s="60"/>
      <c r="DG177" s="60"/>
      <c r="DH177" s="60"/>
    </row>
    <row r="178" spans="1:112" x14ac:dyDescent="0.3">
      <c r="D178" s="1">
        <v>2</v>
      </c>
      <c r="E178" s="1">
        <v>3</v>
      </c>
      <c r="F178" s="1">
        <v>4</v>
      </c>
      <c r="G178" s="1">
        <v>5</v>
      </c>
      <c r="H178" s="1">
        <v>6</v>
      </c>
      <c r="I178" s="1">
        <v>7</v>
      </c>
      <c r="J178" s="1">
        <v>8</v>
      </c>
      <c r="K178" s="1">
        <v>9</v>
      </c>
      <c r="L178" s="1">
        <v>10</v>
      </c>
      <c r="M178" s="1">
        <v>11</v>
      </c>
      <c r="N178" s="1">
        <v>12</v>
      </c>
      <c r="O178" s="1">
        <v>13</v>
      </c>
      <c r="P178" s="1">
        <v>14</v>
      </c>
      <c r="Q178" s="1">
        <v>15</v>
      </c>
      <c r="R178" s="1">
        <v>16</v>
      </c>
      <c r="S178" s="1">
        <v>17</v>
      </c>
      <c r="T178" s="1">
        <v>18</v>
      </c>
      <c r="U178" s="1">
        <v>19</v>
      </c>
      <c r="V178" s="1">
        <v>20</v>
      </c>
      <c r="W178" s="1">
        <v>21</v>
      </c>
      <c r="X178" s="1">
        <v>22</v>
      </c>
      <c r="Y178" s="1">
        <v>23</v>
      </c>
      <c r="Z178" s="1">
        <v>24</v>
      </c>
      <c r="AA178" s="1">
        <v>25</v>
      </c>
      <c r="AB178" s="1">
        <v>26</v>
      </c>
      <c r="AC178" s="1">
        <v>27</v>
      </c>
      <c r="AD178" s="1">
        <v>28</v>
      </c>
      <c r="AE178" s="1">
        <v>29</v>
      </c>
      <c r="AF178" s="1">
        <v>30</v>
      </c>
      <c r="AG178" s="1">
        <v>31</v>
      </c>
      <c r="AH178" s="1">
        <v>32</v>
      </c>
      <c r="AI178" s="1">
        <v>33</v>
      </c>
      <c r="AJ178" s="1">
        <v>34</v>
      </c>
      <c r="AK178" s="1">
        <v>35</v>
      </c>
      <c r="AL178" s="1">
        <v>36</v>
      </c>
      <c r="AM178" s="1">
        <v>37</v>
      </c>
      <c r="AN178" s="1">
        <v>38</v>
      </c>
      <c r="AO178" s="1">
        <v>39</v>
      </c>
      <c r="AP178" s="1">
        <v>40</v>
      </c>
      <c r="AQ178" s="1">
        <v>41</v>
      </c>
      <c r="AR178" s="1">
        <v>42</v>
      </c>
      <c r="AS178" s="1">
        <v>43</v>
      </c>
      <c r="AT178" s="1">
        <v>44</v>
      </c>
      <c r="AU178" s="1">
        <v>45</v>
      </c>
      <c r="AV178" s="1">
        <v>46</v>
      </c>
      <c r="AW178" s="1">
        <v>47</v>
      </c>
      <c r="AX178" s="1">
        <v>48</v>
      </c>
      <c r="AY178" s="1">
        <v>49</v>
      </c>
      <c r="AZ178" s="1">
        <v>50</v>
      </c>
      <c r="BA178" s="1">
        <v>51</v>
      </c>
      <c r="BB178" s="1">
        <v>52</v>
      </c>
      <c r="BC178" s="1">
        <v>53</v>
      </c>
      <c r="BD178" s="1">
        <v>54</v>
      </c>
      <c r="BE178" s="1">
        <v>55</v>
      </c>
      <c r="BF178" s="1">
        <v>56</v>
      </c>
      <c r="BG178" s="1">
        <v>57</v>
      </c>
      <c r="BH178" s="1">
        <v>58</v>
      </c>
      <c r="BI178" s="1">
        <v>59</v>
      </c>
      <c r="BJ178" s="1">
        <v>60</v>
      </c>
      <c r="BK178" s="1">
        <v>61</v>
      </c>
      <c r="BL178" s="1">
        <v>62</v>
      </c>
      <c r="BM178" s="1">
        <v>63</v>
      </c>
      <c r="BN178" s="1">
        <v>64</v>
      </c>
      <c r="BO178" s="1">
        <v>65</v>
      </c>
      <c r="BP178" s="1">
        <v>66</v>
      </c>
      <c r="BQ178" s="1">
        <v>67</v>
      </c>
      <c r="BR178" s="1">
        <v>68</v>
      </c>
      <c r="BS178" s="1">
        <v>69</v>
      </c>
      <c r="BT178" s="1">
        <v>70</v>
      </c>
      <c r="BU178" s="1">
        <v>71</v>
      </c>
      <c r="BV178" s="1">
        <v>72</v>
      </c>
      <c r="BW178" s="1">
        <v>73</v>
      </c>
      <c r="BX178" s="1">
        <v>74</v>
      </c>
      <c r="BY178" s="1">
        <v>75</v>
      </c>
      <c r="BZ178" s="1">
        <v>76</v>
      </c>
      <c r="CA178" s="1">
        <v>77</v>
      </c>
      <c r="CB178" s="1">
        <v>78</v>
      </c>
      <c r="CC178" s="1">
        <v>79</v>
      </c>
      <c r="CD178" s="1">
        <v>80</v>
      </c>
      <c r="CE178" s="1">
        <v>81</v>
      </c>
      <c r="CF178" s="1">
        <v>82</v>
      </c>
      <c r="CG178" s="1">
        <v>83</v>
      </c>
      <c r="CH178" s="1">
        <v>84</v>
      </c>
      <c r="CI178" s="1">
        <v>85</v>
      </c>
      <c r="CJ178" s="1">
        <v>86</v>
      </c>
      <c r="CK178" s="1">
        <v>87</v>
      </c>
      <c r="CL178" s="1">
        <v>88</v>
      </c>
      <c r="CM178" s="1">
        <v>89</v>
      </c>
      <c r="CN178" s="1">
        <v>90</v>
      </c>
      <c r="CO178" s="1">
        <v>91</v>
      </c>
      <c r="CP178" s="1">
        <v>92</v>
      </c>
      <c r="CQ178" s="1">
        <v>93</v>
      </c>
      <c r="CR178" s="1">
        <v>94</v>
      </c>
      <c r="CS178" s="1">
        <v>95</v>
      </c>
      <c r="CT178" s="1">
        <v>96</v>
      </c>
      <c r="CU178" s="1">
        <v>97</v>
      </c>
      <c r="CV178" s="1">
        <v>98</v>
      </c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</row>
    <row r="179" spans="1:112" x14ac:dyDescent="0.3">
      <c r="B179" s="1" t="s">
        <v>0</v>
      </c>
      <c r="C179" s="1" t="s">
        <v>1</v>
      </c>
      <c r="D179" s="59">
        <v>40908</v>
      </c>
      <c r="E179" s="59">
        <v>40939</v>
      </c>
      <c r="F179" s="59">
        <v>40968</v>
      </c>
      <c r="G179" s="59">
        <v>40999</v>
      </c>
      <c r="H179" s="59">
        <v>41029</v>
      </c>
      <c r="I179" s="59">
        <v>41060</v>
      </c>
      <c r="J179" s="59">
        <v>41090</v>
      </c>
      <c r="K179" s="59">
        <v>41121</v>
      </c>
      <c r="L179" s="59">
        <v>41152</v>
      </c>
      <c r="M179" s="59">
        <v>41182</v>
      </c>
      <c r="N179" s="59">
        <v>41213</v>
      </c>
      <c r="O179" s="59">
        <v>41243</v>
      </c>
      <c r="P179" s="59">
        <v>41274</v>
      </c>
      <c r="Q179" s="59">
        <v>41305</v>
      </c>
      <c r="R179" s="59">
        <v>41333</v>
      </c>
      <c r="S179" s="59">
        <v>41364</v>
      </c>
      <c r="T179" s="59">
        <v>41394</v>
      </c>
      <c r="U179" s="59">
        <v>41425</v>
      </c>
      <c r="V179" s="59">
        <v>41455</v>
      </c>
      <c r="W179" s="59">
        <v>41486</v>
      </c>
      <c r="X179" s="59">
        <v>41517</v>
      </c>
      <c r="Y179" s="59">
        <v>41547</v>
      </c>
      <c r="Z179" s="59">
        <v>41578</v>
      </c>
      <c r="AA179" s="59">
        <v>41608</v>
      </c>
      <c r="AB179" s="59">
        <v>41639</v>
      </c>
      <c r="AC179" s="59">
        <v>41670</v>
      </c>
      <c r="AD179" s="59">
        <v>41698</v>
      </c>
      <c r="AE179" s="59">
        <v>41729</v>
      </c>
      <c r="AF179" s="59">
        <v>41759</v>
      </c>
      <c r="AG179" s="59">
        <v>41790</v>
      </c>
      <c r="AH179" s="59">
        <v>41820</v>
      </c>
      <c r="AI179" s="59">
        <v>41851</v>
      </c>
      <c r="AJ179" s="59">
        <v>41882</v>
      </c>
      <c r="AK179" s="59">
        <v>41912</v>
      </c>
      <c r="AL179" s="59">
        <v>41943</v>
      </c>
      <c r="AM179" s="59">
        <v>41973</v>
      </c>
      <c r="AN179" s="59">
        <v>42004</v>
      </c>
      <c r="AO179" s="59">
        <v>42035</v>
      </c>
      <c r="AP179" s="59">
        <v>42063</v>
      </c>
      <c r="AQ179" s="59">
        <v>42094</v>
      </c>
      <c r="AR179" s="59">
        <v>42124</v>
      </c>
      <c r="AS179" s="59">
        <v>42155</v>
      </c>
      <c r="AT179" s="59">
        <v>42185</v>
      </c>
      <c r="AU179" s="59">
        <v>42216</v>
      </c>
      <c r="AV179" s="59">
        <v>42247</v>
      </c>
      <c r="AW179" s="59">
        <v>42277</v>
      </c>
      <c r="AX179" s="59">
        <v>42308</v>
      </c>
      <c r="AY179" s="59">
        <v>42338</v>
      </c>
      <c r="AZ179" s="59">
        <v>42369</v>
      </c>
      <c r="BA179" s="59">
        <v>42400</v>
      </c>
      <c r="BB179" s="59">
        <v>42429</v>
      </c>
      <c r="BC179" s="59">
        <v>42460</v>
      </c>
      <c r="BD179" s="59">
        <v>42490</v>
      </c>
      <c r="BE179" s="59">
        <v>42521</v>
      </c>
      <c r="BF179" s="59">
        <v>42551</v>
      </c>
      <c r="BG179" s="59">
        <v>42582</v>
      </c>
      <c r="BH179" s="59">
        <v>42613</v>
      </c>
      <c r="BI179" s="59">
        <v>42643</v>
      </c>
      <c r="BJ179" s="59">
        <v>42674</v>
      </c>
      <c r="BK179" s="59">
        <v>42704</v>
      </c>
      <c r="BL179" s="59">
        <v>42735</v>
      </c>
      <c r="BM179" s="59">
        <v>42766</v>
      </c>
      <c r="BN179" s="59">
        <v>42794</v>
      </c>
      <c r="BO179" s="59">
        <v>42825</v>
      </c>
      <c r="BP179" s="59">
        <v>42855</v>
      </c>
      <c r="BQ179" s="59">
        <v>42886</v>
      </c>
      <c r="BR179" s="59">
        <v>42916</v>
      </c>
      <c r="BS179" s="59">
        <v>42947</v>
      </c>
      <c r="BT179" s="59">
        <v>42978</v>
      </c>
      <c r="BU179" s="59">
        <v>43008</v>
      </c>
      <c r="BV179" s="59">
        <v>43039</v>
      </c>
      <c r="BW179" s="59">
        <v>43069</v>
      </c>
      <c r="BX179" s="59">
        <v>43100</v>
      </c>
      <c r="BY179" s="59">
        <v>43131</v>
      </c>
      <c r="BZ179" s="59">
        <v>43159</v>
      </c>
      <c r="CA179" s="59">
        <v>43190</v>
      </c>
      <c r="CB179" s="59">
        <v>43220</v>
      </c>
      <c r="CC179" s="59">
        <v>43251</v>
      </c>
      <c r="CD179" s="59">
        <v>43281</v>
      </c>
      <c r="CE179" s="59">
        <v>43312</v>
      </c>
      <c r="CF179" s="59">
        <v>43343</v>
      </c>
      <c r="CG179" s="59">
        <v>43373</v>
      </c>
      <c r="CH179" s="59">
        <v>43404</v>
      </c>
      <c r="CI179" s="59">
        <v>43434</v>
      </c>
      <c r="CJ179" s="59">
        <v>43465</v>
      </c>
      <c r="CK179" s="59">
        <v>43496</v>
      </c>
      <c r="CL179" s="59">
        <v>43524</v>
      </c>
      <c r="CM179" s="59">
        <v>43555</v>
      </c>
      <c r="CN179" s="59">
        <v>43585</v>
      </c>
      <c r="CO179" s="59">
        <v>43616</v>
      </c>
      <c r="CP179" s="59">
        <v>43646</v>
      </c>
      <c r="CQ179" s="59">
        <v>43677</v>
      </c>
      <c r="CR179" s="59">
        <v>43708</v>
      </c>
      <c r="CS179" s="59">
        <v>43738</v>
      </c>
      <c r="CT179" s="59">
        <v>43769</v>
      </c>
      <c r="CU179" s="59">
        <v>43799</v>
      </c>
      <c r="CV179" s="59">
        <v>43830</v>
      </c>
    </row>
    <row r="180" spans="1:112" x14ac:dyDescent="0.3">
      <c r="B180" s="56">
        <v>1</v>
      </c>
      <c r="C180" s="1" t="s">
        <v>245</v>
      </c>
      <c r="D180" s="6">
        <f>+AVERAGE(E122:P122)</f>
        <v>11659425842.455002</v>
      </c>
      <c r="E180" s="6">
        <f t="shared" ref="E180:BP183" si="270">+AVERAGE(F122:Q122)</f>
        <v>11382851158.826666</v>
      </c>
      <c r="F180" s="6">
        <f t="shared" si="270"/>
        <v>11254839327.507502</v>
      </c>
      <c r="G180" s="6">
        <f t="shared" si="270"/>
        <v>11278360681.715834</v>
      </c>
      <c r="H180" s="6">
        <f t="shared" si="270"/>
        <v>11218472641.352501</v>
      </c>
      <c r="I180" s="6">
        <f t="shared" si="270"/>
        <v>11234795110.985001</v>
      </c>
      <c r="J180" s="6">
        <f t="shared" si="270"/>
        <v>11294985420.254999</v>
      </c>
      <c r="K180" s="6">
        <f t="shared" si="270"/>
        <v>11537488655.336668</v>
      </c>
      <c r="L180" s="6">
        <f t="shared" si="270"/>
        <v>11784002733.151667</v>
      </c>
      <c r="M180" s="6">
        <f t="shared" si="270"/>
        <v>12014695883.949165</v>
      </c>
      <c r="N180" s="6">
        <f t="shared" si="270"/>
        <v>12330797404.829165</v>
      </c>
      <c r="O180" s="6">
        <f t="shared" si="270"/>
        <v>12574976315.545832</v>
      </c>
      <c r="P180" s="6">
        <f t="shared" si="270"/>
        <v>12960614474.877501</v>
      </c>
      <c r="Q180" s="6">
        <f t="shared" si="270"/>
        <v>13393355492.811668</v>
      </c>
      <c r="R180" s="6">
        <f t="shared" si="270"/>
        <v>13684347364.125834</v>
      </c>
      <c r="S180" s="6">
        <f t="shared" si="270"/>
        <v>14044780115.297499</v>
      </c>
      <c r="T180" s="6">
        <f t="shared" si="270"/>
        <v>14511939924.858332</v>
      </c>
      <c r="U180" s="6">
        <f t="shared" si="270"/>
        <v>14913210518.077497</v>
      </c>
      <c r="V180" s="6">
        <f t="shared" si="270"/>
        <v>15301717302.144997</v>
      </c>
      <c r="W180" s="6">
        <f t="shared" si="270"/>
        <v>15706317360.756666</v>
      </c>
      <c r="X180" s="6">
        <f t="shared" si="270"/>
        <v>16014205452.059166</v>
      </c>
      <c r="Y180" s="6">
        <f t="shared" si="270"/>
        <v>16336184998.429167</v>
      </c>
      <c r="Z180" s="6">
        <f t="shared" si="270"/>
        <v>16533508470.681665</v>
      </c>
      <c r="AA180" s="6">
        <f t="shared" si="270"/>
        <v>16813573095.3675</v>
      </c>
      <c r="AB180" s="6">
        <f t="shared" si="270"/>
        <v>16935695883.979166</v>
      </c>
      <c r="AC180" s="6">
        <f t="shared" si="270"/>
        <v>16822531554.618334</v>
      </c>
      <c r="AD180" s="6">
        <f t="shared" si="270"/>
        <v>16816818064.870834</v>
      </c>
      <c r="AE180" s="6">
        <f t="shared" si="270"/>
        <v>16649100432.450834</v>
      </c>
      <c r="AF180" s="6">
        <f t="shared" si="270"/>
        <v>16500115588.414999</v>
      </c>
      <c r="AG180" s="6">
        <f t="shared" si="270"/>
        <v>16396595441.306665</v>
      </c>
      <c r="AH180" s="6">
        <f t="shared" si="270"/>
        <v>16339845923.220833</v>
      </c>
      <c r="AI180" s="6">
        <f t="shared" si="270"/>
        <v>16105025947.735001</v>
      </c>
      <c r="AJ180" s="6">
        <f t="shared" si="270"/>
        <v>16008236320.343332</v>
      </c>
      <c r="AK180" s="6">
        <f t="shared" si="270"/>
        <v>15806642359.38833</v>
      </c>
      <c r="AL180" s="6">
        <f t="shared" si="270"/>
        <v>15712653007.489166</v>
      </c>
      <c r="AM180" s="6">
        <f t="shared" si="270"/>
        <v>15550357200.086664</v>
      </c>
      <c r="AN180" s="6">
        <f t="shared" si="270"/>
        <v>15369284237.805832</v>
      </c>
      <c r="AO180" s="6">
        <f t="shared" si="270"/>
        <v>15283603762.028334</v>
      </c>
      <c r="AP180" s="6">
        <f t="shared" si="270"/>
        <v>15125490482.295</v>
      </c>
      <c r="AQ180" s="6">
        <f t="shared" si="270"/>
        <v>14864469966.595001</v>
      </c>
      <c r="AR180" s="6">
        <f t="shared" si="270"/>
        <v>14692588385.967499</v>
      </c>
      <c r="AS180" s="6">
        <f t="shared" si="270"/>
        <v>14483315354.532499</v>
      </c>
      <c r="AT180" s="6">
        <f t="shared" si="270"/>
        <v>14106807587.7325</v>
      </c>
      <c r="AU180" s="6">
        <f t="shared" si="270"/>
        <v>13867631372.347498</v>
      </c>
      <c r="AV180" s="6">
        <f t="shared" si="270"/>
        <v>13688323322.608332</v>
      </c>
      <c r="AW180" s="6">
        <f t="shared" si="270"/>
        <v>13852764447.235834</v>
      </c>
      <c r="AX180" s="6">
        <f t="shared" si="270"/>
        <v>13891539230.865</v>
      </c>
      <c r="AY180" s="6">
        <f t="shared" si="270"/>
        <v>14056052177.640833</v>
      </c>
      <c r="AZ180" s="6">
        <f t="shared" si="270"/>
        <v>14253528708.009165</v>
      </c>
      <c r="BA180" s="6">
        <f t="shared" si="270"/>
        <v>14509383969.185835</v>
      </c>
      <c r="BB180" s="6">
        <f t="shared" si="270"/>
        <v>14612120870.134169</v>
      </c>
      <c r="BC180" s="6">
        <f t="shared" si="270"/>
        <v>14828935141.165001</v>
      </c>
      <c r="BD180" s="6">
        <f t="shared" si="270"/>
        <v>15070036806.080835</v>
      </c>
      <c r="BE180" s="6">
        <f t="shared" si="270"/>
        <v>15307405433.312502</v>
      </c>
      <c r="BF180" s="6">
        <f t="shared" si="270"/>
        <v>15540469058.700003</v>
      </c>
      <c r="BG180" s="6">
        <f t="shared" si="270"/>
        <v>15626518171.543335</v>
      </c>
      <c r="BH180" s="6">
        <f t="shared" si="270"/>
        <v>15690975282.520002</v>
      </c>
      <c r="BI180" s="6">
        <f t="shared" si="270"/>
        <v>15448607714.144165</v>
      </c>
      <c r="BJ180" s="6">
        <f t="shared" si="270"/>
        <v>15356065530.869997</v>
      </c>
      <c r="BK180" s="6">
        <f t="shared" si="270"/>
        <v>15179708983.730833</v>
      </c>
      <c r="BL180" s="6">
        <f t="shared" si="270"/>
        <v>14770901397.045</v>
      </c>
      <c r="BM180" s="6">
        <f t="shared" si="270"/>
        <v>14494085589.883333</v>
      </c>
      <c r="BN180" s="6">
        <f t="shared" si="270"/>
        <v>14422690928.722502</v>
      </c>
      <c r="BO180" s="6">
        <f t="shared" si="270"/>
        <v>14462159263.458334</v>
      </c>
      <c r="BP180" s="6">
        <f t="shared" si="270"/>
        <v>14462555808.862497</v>
      </c>
      <c r="BQ180" s="6">
        <f t="shared" ref="BQ180:CV187" si="271">+AVERAGE(BR122:CC122)</f>
        <v>14477120205.906668</v>
      </c>
      <c r="BR180" s="6">
        <f t="shared" si="271"/>
        <v>14646717972.224998</v>
      </c>
      <c r="BS180" s="6">
        <f t="shared" si="271"/>
        <v>14789209892.410833</v>
      </c>
      <c r="BT180" s="6">
        <f t="shared" si="271"/>
        <v>14983916851.173334</v>
      </c>
      <c r="BU180" s="6">
        <f t="shared" si="271"/>
        <v>15211121471.809166</v>
      </c>
      <c r="BV180" s="6">
        <f t="shared" si="271"/>
        <v>15358856609.190832</v>
      </c>
      <c r="BW180" s="6">
        <f t="shared" si="271"/>
        <v>15538556947.440002</v>
      </c>
      <c r="BX180" s="6">
        <f t="shared" si="271"/>
        <v>16043385496.150002</v>
      </c>
      <c r="BY180" s="6">
        <f t="shared" si="271"/>
        <v>16437295961.3925</v>
      </c>
      <c r="BZ180" s="6">
        <f t="shared" si="271"/>
        <v>16773563837.740831</v>
      </c>
      <c r="CA180" s="6">
        <f t="shared" si="271"/>
        <v>16850145583.43</v>
      </c>
      <c r="CB180" s="6">
        <f t="shared" si="271"/>
        <v>16963333713.269165</v>
      </c>
      <c r="CC180" s="6">
        <f t="shared" si="271"/>
        <v>16809584081.8575</v>
      </c>
      <c r="CD180" s="6">
        <f t="shared" si="271"/>
        <v>16810920919.537498</v>
      </c>
      <c r="CE180" s="6">
        <f t="shared" si="271"/>
        <v>16767138917.15</v>
      </c>
      <c r="CF180" s="6">
        <f t="shared" si="271"/>
        <v>16757215063.53083</v>
      </c>
      <c r="CG180" s="6">
        <f t="shared" si="271"/>
        <v>16739162744.759996</v>
      </c>
      <c r="CH180" s="6">
        <f t="shared" si="271"/>
        <v>16666935023.27083</v>
      </c>
      <c r="CI180" s="6">
        <f t="shared" si="271"/>
        <v>16651471779.853333</v>
      </c>
      <c r="CJ180" s="6">
        <f t="shared" si="271"/>
        <v>16600685915.929998</v>
      </c>
      <c r="CK180" s="6">
        <f t="shared" si="271"/>
        <v>16578609216.441666</v>
      </c>
      <c r="CL180" s="6">
        <f t="shared" si="271"/>
        <v>16440936155.885834</v>
      </c>
      <c r="CM180" s="6">
        <f t="shared" si="271"/>
        <v>16538372418.932501</v>
      </c>
      <c r="CN180" s="6">
        <f t="shared" si="271"/>
        <v>16298459148.748337</v>
      </c>
      <c r="CO180" s="6">
        <f t="shared" si="271"/>
        <v>16728304125.864168</v>
      </c>
      <c r="CP180" s="6">
        <f t="shared" si="271"/>
        <v>16904991066.817499</v>
      </c>
      <c r="CQ180" s="6">
        <f t="shared" si="271"/>
        <v>17149542499.0725</v>
      </c>
      <c r="CR180" s="6">
        <f t="shared" si="271"/>
        <v>17543158966.740002</v>
      </c>
      <c r="CS180" s="6">
        <f t="shared" si="271"/>
        <v>17745970681.551666</v>
      </c>
      <c r="CT180" s="6">
        <f t="shared" si="271"/>
        <v>18080724514.259998</v>
      </c>
      <c r="CU180" s="6">
        <f t="shared" si="271"/>
        <v>18251539157.731663</v>
      </c>
      <c r="CV180" s="6">
        <f t="shared" si="271"/>
        <v>18347608738.327496</v>
      </c>
    </row>
    <row r="181" spans="1:112" x14ac:dyDescent="0.3">
      <c r="B181" s="56">
        <v>2</v>
      </c>
      <c r="C181" s="1" t="s">
        <v>250</v>
      </c>
      <c r="D181" s="6">
        <f t="shared" ref="D181:D233" si="272">+AVERAGE(E123:P123)</f>
        <v>4385831181.6491652</v>
      </c>
      <c r="E181" s="6">
        <f t="shared" si="270"/>
        <v>4420687907.9008331</v>
      </c>
      <c r="F181" s="6">
        <f t="shared" si="270"/>
        <v>4453779483.3949995</v>
      </c>
      <c r="G181" s="6">
        <f t="shared" si="270"/>
        <v>4442083499.626667</v>
      </c>
      <c r="H181" s="6">
        <f t="shared" si="270"/>
        <v>4402302929.1466675</v>
      </c>
      <c r="I181" s="6">
        <f t="shared" si="270"/>
        <v>4474473668.4866667</v>
      </c>
      <c r="J181" s="6">
        <f t="shared" si="270"/>
        <v>4620456307.2816668</v>
      </c>
      <c r="K181" s="6">
        <f t="shared" si="270"/>
        <v>4673145568.1916666</v>
      </c>
      <c r="L181" s="6">
        <f t="shared" si="270"/>
        <v>4764825105.4433336</v>
      </c>
      <c r="M181" s="6">
        <f t="shared" si="270"/>
        <v>4926700870.3341665</v>
      </c>
      <c r="N181" s="6">
        <f t="shared" si="270"/>
        <v>5083044208.9650002</v>
      </c>
      <c r="O181" s="6">
        <f t="shared" si="270"/>
        <v>5219421089.4049997</v>
      </c>
      <c r="P181" s="6">
        <f t="shared" si="270"/>
        <v>5257964455.4399996</v>
      </c>
      <c r="Q181" s="6">
        <f t="shared" si="270"/>
        <v>5258142962.6733332</v>
      </c>
      <c r="R181" s="6">
        <f t="shared" si="270"/>
        <v>5322847789.1500006</v>
      </c>
      <c r="S181" s="6">
        <f t="shared" si="270"/>
        <v>5465307424.5824995</v>
      </c>
      <c r="T181" s="6">
        <f t="shared" si="270"/>
        <v>5528812243.1075001</v>
      </c>
      <c r="U181" s="6">
        <f t="shared" si="270"/>
        <v>5565625814.9425001</v>
      </c>
      <c r="V181" s="6">
        <f t="shared" si="270"/>
        <v>5602685962.0783329</v>
      </c>
      <c r="W181" s="6">
        <f t="shared" si="270"/>
        <v>5740086911.791667</v>
      </c>
      <c r="X181" s="6">
        <f t="shared" si="270"/>
        <v>5856833908.415</v>
      </c>
      <c r="Y181" s="6">
        <f t="shared" si="270"/>
        <v>5916660830.5041666</v>
      </c>
      <c r="Z181" s="6">
        <f t="shared" si="270"/>
        <v>5977688101.4308319</v>
      </c>
      <c r="AA181" s="6">
        <f t="shared" si="270"/>
        <v>6066068211.6783333</v>
      </c>
      <c r="AB181" s="6">
        <f t="shared" si="270"/>
        <v>6218972170.8241663</v>
      </c>
      <c r="AC181" s="6">
        <f t="shared" si="270"/>
        <v>6461179167.9375</v>
      </c>
      <c r="AD181" s="6">
        <f t="shared" si="270"/>
        <v>6653020140.1800003</v>
      </c>
      <c r="AE181" s="6">
        <f t="shared" si="270"/>
        <v>6706858272</v>
      </c>
      <c r="AF181" s="6">
        <f t="shared" si="270"/>
        <v>6837092513.4591665</v>
      </c>
      <c r="AG181" s="6">
        <f t="shared" si="270"/>
        <v>6910323790.2275</v>
      </c>
      <c r="AH181" s="6">
        <f t="shared" si="270"/>
        <v>6915171238.4583349</v>
      </c>
      <c r="AI181" s="6">
        <f t="shared" si="270"/>
        <v>6927785315.7025003</v>
      </c>
      <c r="AJ181" s="6">
        <f t="shared" si="270"/>
        <v>6955201349.9983339</v>
      </c>
      <c r="AK181" s="6">
        <f t="shared" si="270"/>
        <v>7023273371.8808336</v>
      </c>
      <c r="AL181" s="6">
        <f t="shared" si="270"/>
        <v>7069307331.5091667</v>
      </c>
      <c r="AM181" s="6">
        <f t="shared" si="270"/>
        <v>7074692159.5874987</v>
      </c>
      <c r="AN181" s="6">
        <f t="shared" si="270"/>
        <v>7106540441.2224998</v>
      </c>
      <c r="AO181" s="6">
        <f t="shared" si="270"/>
        <v>7018976912.3391676</v>
      </c>
      <c r="AP181" s="6">
        <f t="shared" si="270"/>
        <v>6954922355.8824997</v>
      </c>
      <c r="AQ181" s="6">
        <f t="shared" si="270"/>
        <v>7002760868.6900015</v>
      </c>
      <c r="AR181" s="6">
        <f t="shared" si="270"/>
        <v>6935255764.9449997</v>
      </c>
      <c r="AS181" s="6">
        <f t="shared" si="270"/>
        <v>6857809849.331666</v>
      </c>
      <c r="AT181" s="6">
        <f t="shared" si="270"/>
        <v>6849369885.6733322</v>
      </c>
      <c r="AU181" s="6">
        <f t="shared" si="270"/>
        <v>6942396320.2333326</v>
      </c>
      <c r="AV181" s="6">
        <f t="shared" si="270"/>
        <v>7079738256.8049994</v>
      </c>
      <c r="AW181" s="6">
        <f t="shared" si="270"/>
        <v>7098671988.9008331</v>
      </c>
      <c r="AX181" s="6">
        <f t="shared" si="270"/>
        <v>7202452777.1774988</v>
      </c>
      <c r="AY181" s="6">
        <f t="shared" si="270"/>
        <v>7327480487.2350006</v>
      </c>
      <c r="AZ181" s="6">
        <f t="shared" si="270"/>
        <v>7371547513.9441652</v>
      </c>
      <c r="BA181" s="6">
        <f t="shared" si="270"/>
        <v>7443630060.1591654</v>
      </c>
      <c r="BB181" s="6">
        <f t="shared" si="270"/>
        <v>7459963139.4191666</v>
      </c>
      <c r="BC181" s="6">
        <f t="shared" si="270"/>
        <v>7418909749.5166674</v>
      </c>
      <c r="BD181" s="6">
        <f t="shared" si="270"/>
        <v>7406041244.5133352</v>
      </c>
      <c r="BE181" s="6">
        <f t="shared" si="270"/>
        <v>7387363713.416667</v>
      </c>
      <c r="BF181" s="6">
        <f t="shared" si="270"/>
        <v>7343288604.3850012</v>
      </c>
      <c r="BG181" s="6">
        <f t="shared" si="270"/>
        <v>7272659165.1741667</v>
      </c>
      <c r="BH181" s="6">
        <f t="shared" si="270"/>
        <v>7181226566.1733332</v>
      </c>
      <c r="BI181" s="6">
        <f t="shared" si="270"/>
        <v>7133308744.9975004</v>
      </c>
      <c r="BJ181" s="6">
        <f t="shared" si="270"/>
        <v>7009776440.1133337</v>
      </c>
      <c r="BK181" s="6">
        <f t="shared" si="270"/>
        <v>6870426155.7616663</v>
      </c>
      <c r="BL181" s="6">
        <f t="shared" si="270"/>
        <v>6876997184.8133345</v>
      </c>
      <c r="BM181" s="6">
        <f t="shared" si="270"/>
        <v>6901333982.0183334</v>
      </c>
      <c r="BN181" s="6">
        <f t="shared" si="270"/>
        <v>6979384323.2716646</v>
      </c>
      <c r="BO181" s="6">
        <f t="shared" si="270"/>
        <v>6990565119.9516678</v>
      </c>
      <c r="BP181" s="6">
        <f t="shared" si="270"/>
        <v>7113331688.3591652</v>
      </c>
      <c r="BQ181" s="6">
        <f t="shared" si="271"/>
        <v>7199860934.2400007</v>
      </c>
      <c r="BR181" s="6">
        <f t="shared" si="271"/>
        <v>7377180802.2700005</v>
      </c>
      <c r="BS181" s="6">
        <f t="shared" si="271"/>
        <v>7391220354.9425011</v>
      </c>
      <c r="BT181" s="6">
        <f t="shared" si="271"/>
        <v>7365160104.3850012</v>
      </c>
      <c r="BU181" s="6">
        <f t="shared" si="271"/>
        <v>7335301248.6766663</v>
      </c>
      <c r="BV181" s="6">
        <f t="shared" si="271"/>
        <v>7375080186.9624987</v>
      </c>
      <c r="BW181" s="6">
        <f t="shared" si="271"/>
        <v>7448557556.5924997</v>
      </c>
      <c r="BX181" s="6">
        <f t="shared" si="271"/>
        <v>7612173299.6383333</v>
      </c>
      <c r="BY181" s="6">
        <f t="shared" si="271"/>
        <v>7554998847.8191681</v>
      </c>
      <c r="BZ181" s="6">
        <f t="shared" si="271"/>
        <v>7474213527.6616669</v>
      </c>
      <c r="CA181" s="6">
        <f t="shared" si="271"/>
        <v>7557287539.8441658</v>
      </c>
      <c r="CB181" s="6">
        <f t="shared" si="271"/>
        <v>7528565301.2933321</v>
      </c>
      <c r="CC181" s="6">
        <f t="shared" si="271"/>
        <v>7559227160.6483335</v>
      </c>
      <c r="CD181" s="6">
        <f t="shared" si="271"/>
        <v>7529014871.3941679</v>
      </c>
      <c r="CE181" s="6">
        <f t="shared" si="271"/>
        <v>7583147263.9750013</v>
      </c>
      <c r="CF181" s="6">
        <f t="shared" si="271"/>
        <v>7719374975.7866659</v>
      </c>
      <c r="CG181" s="6">
        <f t="shared" si="271"/>
        <v>7829763355.6583328</v>
      </c>
      <c r="CH181" s="6">
        <f t="shared" si="271"/>
        <v>7887622707.2258329</v>
      </c>
      <c r="CI181" s="6">
        <f t="shared" si="271"/>
        <v>7915645784.3291674</v>
      </c>
      <c r="CJ181" s="6">
        <f t="shared" si="271"/>
        <v>7842753850.9625015</v>
      </c>
      <c r="CK181" s="6">
        <f t="shared" si="271"/>
        <v>7929462196.5475006</v>
      </c>
      <c r="CL181" s="6">
        <f t="shared" si="271"/>
        <v>8070568686.3483324</v>
      </c>
      <c r="CM181" s="6">
        <f t="shared" si="271"/>
        <v>8111127432.0283318</v>
      </c>
      <c r="CN181" s="6">
        <f t="shared" si="271"/>
        <v>8117025587.2024984</v>
      </c>
      <c r="CO181" s="6">
        <f t="shared" si="271"/>
        <v>8217899966.8658333</v>
      </c>
      <c r="CP181" s="6">
        <f t="shared" si="271"/>
        <v>8340575548.685833</v>
      </c>
      <c r="CQ181" s="6">
        <f t="shared" si="271"/>
        <v>8374541346.7750006</v>
      </c>
      <c r="CR181" s="6">
        <f t="shared" si="271"/>
        <v>8362645622.4641676</v>
      </c>
      <c r="CS181" s="6">
        <f t="shared" si="271"/>
        <v>8420590991.6274996</v>
      </c>
      <c r="CT181" s="6">
        <f t="shared" si="271"/>
        <v>8472106007.8074989</v>
      </c>
      <c r="CU181" s="6">
        <f t="shared" si="271"/>
        <v>8533796092.4041672</v>
      </c>
      <c r="CV181" s="6">
        <f t="shared" si="271"/>
        <v>8657652830.0758324</v>
      </c>
    </row>
    <row r="182" spans="1:112" x14ac:dyDescent="0.3">
      <c r="B182" s="56">
        <v>4</v>
      </c>
      <c r="C182" s="1" t="s">
        <v>248</v>
      </c>
      <c r="D182" s="6">
        <f t="shared" si="272"/>
        <v>6377595811.4108324</v>
      </c>
      <c r="E182" s="6">
        <f t="shared" si="270"/>
        <v>6417601317.7141657</v>
      </c>
      <c r="F182" s="6">
        <f t="shared" si="270"/>
        <v>6433256677.5091667</v>
      </c>
      <c r="G182" s="6">
        <f t="shared" si="270"/>
        <v>6353036741.251667</v>
      </c>
      <c r="H182" s="6">
        <f t="shared" si="270"/>
        <v>6333971881.7516642</v>
      </c>
      <c r="I182" s="6">
        <f t="shared" si="270"/>
        <v>6213873423.9833326</v>
      </c>
      <c r="J182" s="6">
        <f t="shared" si="270"/>
        <v>6095582504.6899996</v>
      </c>
      <c r="K182" s="6">
        <f t="shared" si="270"/>
        <v>6039557285.3033333</v>
      </c>
      <c r="L182" s="6">
        <f t="shared" si="270"/>
        <v>5989555992.0241671</v>
      </c>
      <c r="M182" s="6">
        <f t="shared" si="270"/>
        <v>5987511476.1708336</v>
      </c>
      <c r="N182" s="6">
        <f t="shared" si="270"/>
        <v>6027942445.7416677</v>
      </c>
      <c r="O182" s="6">
        <f t="shared" si="270"/>
        <v>6042837370.7350006</v>
      </c>
      <c r="P182" s="6">
        <f t="shared" si="270"/>
        <v>5876982585.0766678</v>
      </c>
      <c r="Q182" s="6">
        <f t="shared" si="270"/>
        <v>5891763531.060833</v>
      </c>
      <c r="R182" s="6">
        <f t="shared" si="270"/>
        <v>5902996631.9883337</v>
      </c>
      <c r="S182" s="6">
        <f t="shared" si="270"/>
        <v>5954736356.5150003</v>
      </c>
      <c r="T182" s="6">
        <f t="shared" si="270"/>
        <v>6108173572.9524994</v>
      </c>
      <c r="U182" s="6">
        <f t="shared" si="270"/>
        <v>6281048611.6391668</v>
      </c>
      <c r="V182" s="6">
        <f t="shared" si="270"/>
        <v>6464803814.5066671</v>
      </c>
      <c r="W182" s="6">
        <f t="shared" si="270"/>
        <v>6634777822.857501</v>
      </c>
      <c r="X182" s="6">
        <f t="shared" si="270"/>
        <v>6891659056.4625006</v>
      </c>
      <c r="Y182" s="6">
        <f t="shared" si="270"/>
        <v>7255622555.4474993</v>
      </c>
      <c r="Z182" s="6">
        <f t="shared" si="270"/>
        <v>7581997526.248333</v>
      </c>
      <c r="AA182" s="6">
        <f t="shared" si="270"/>
        <v>7913617451.0983353</v>
      </c>
      <c r="AB182" s="6">
        <f t="shared" si="270"/>
        <v>8252552076.2891665</v>
      </c>
      <c r="AC182" s="6">
        <f t="shared" si="270"/>
        <v>8568267781.4766655</v>
      </c>
      <c r="AD182" s="6">
        <f t="shared" si="270"/>
        <v>8910376014.2041664</v>
      </c>
      <c r="AE182" s="6">
        <f t="shared" si="270"/>
        <v>9157577938.2416668</v>
      </c>
      <c r="AF182" s="6">
        <f t="shared" si="270"/>
        <v>9268140264.2366676</v>
      </c>
      <c r="AG182" s="6">
        <f t="shared" si="270"/>
        <v>9323309324.7841663</v>
      </c>
      <c r="AH182" s="6">
        <f t="shared" si="270"/>
        <v>9424028142.6358337</v>
      </c>
      <c r="AI182" s="6">
        <f t="shared" si="270"/>
        <v>9434663919.3575001</v>
      </c>
      <c r="AJ182" s="6">
        <f t="shared" si="270"/>
        <v>9361289768.7491665</v>
      </c>
      <c r="AK182" s="6">
        <f t="shared" si="270"/>
        <v>9171971772.7191677</v>
      </c>
      <c r="AL182" s="6">
        <f t="shared" si="270"/>
        <v>9073034407.4991665</v>
      </c>
      <c r="AM182" s="6">
        <f t="shared" si="270"/>
        <v>8996813193.8366661</v>
      </c>
      <c r="AN182" s="6">
        <f t="shared" si="270"/>
        <v>8920778182.6316662</v>
      </c>
      <c r="AO182" s="6">
        <f t="shared" si="270"/>
        <v>8902342517.1633339</v>
      </c>
      <c r="AP182" s="6">
        <f t="shared" si="270"/>
        <v>8936149929.3591671</v>
      </c>
      <c r="AQ182" s="6">
        <f t="shared" si="270"/>
        <v>9065949751.9033337</v>
      </c>
      <c r="AR182" s="6">
        <f t="shared" si="270"/>
        <v>9279483137.2858334</v>
      </c>
      <c r="AS182" s="6">
        <f t="shared" si="270"/>
        <v>9587265497.0975018</v>
      </c>
      <c r="AT182" s="6">
        <f t="shared" si="270"/>
        <v>9730624667.6441689</v>
      </c>
      <c r="AU182" s="6">
        <f t="shared" si="270"/>
        <v>9918676676.3600025</v>
      </c>
      <c r="AV182" s="6">
        <f t="shared" si="270"/>
        <v>9997631236.7766666</v>
      </c>
      <c r="AW182" s="6">
        <f t="shared" si="270"/>
        <v>10094173848.952501</v>
      </c>
      <c r="AX182" s="6">
        <f t="shared" si="270"/>
        <v>10204682104.450834</v>
      </c>
      <c r="AY182" s="6">
        <f t="shared" si="270"/>
        <v>10447953190.499166</v>
      </c>
      <c r="AZ182" s="6">
        <f t="shared" si="270"/>
        <v>10791606104.304165</v>
      </c>
      <c r="BA182" s="6">
        <f t="shared" si="270"/>
        <v>11008317339.887499</v>
      </c>
      <c r="BB182" s="6">
        <f t="shared" si="270"/>
        <v>11163748752.389999</v>
      </c>
      <c r="BC182" s="6">
        <f t="shared" si="270"/>
        <v>11190797686.326666</v>
      </c>
      <c r="BD182" s="6">
        <f t="shared" si="270"/>
        <v>11205751693.258331</v>
      </c>
      <c r="BE182" s="6">
        <f t="shared" si="270"/>
        <v>11137286656.079166</v>
      </c>
      <c r="BF182" s="6">
        <f t="shared" si="270"/>
        <v>11295724955.933332</v>
      </c>
      <c r="BG182" s="6">
        <f t="shared" si="270"/>
        <v>11495068796.055834</v>
      </c>
      <c r="BH182" s="6">
        <f t="shared" si="270"/>
        <v>11612527014.435835</v>
      </c>
      <c r="BI182" s="6">
        <f t="shared" si="270"/>
        <v>11871209556.138334</v>
      </c>
      <c r="BJ182" s="6">
        <f t="shared" si="270"/>
        <v>12016532962.544167</v>
      </c>
      <c r="BK182" s="6">
        <f t="shared" si="270"/>
        <v>12031617011.162498</v>
      </c>
      <c r="BL182" s="6">
        <f t="shared" si="270"/>
        <v>11951048975.055834</v>
      </c>
      <c r="BM182" s="6">
        <f t="shared" si="270"/>
        <v>11880274367.159164</v>
      </c>
      <c r="BN182" s="6">
        <f t="shared" si="270"/>
        <v>11757186017.503332</v>
      </c>
      <c r="BO182" s="6">
        <f t="shared" si="270"/>
        <v>11864673633.8825</v>
      </c>
      <c r="BP182" s="6">
        <f t="shared" si="270"/>
        <v>11964628237.299164</v>
      </c>
      <c r="BQ182" s="6">
        <f t="shared" si="271"/>
        <v>12041450931.840834</v>
      </c>
      <c r="BR182" s="6">
        <f t="shared" si="271"/>
        <v>12054176471.724167</v>
      </c>
      <c r="BS182" s="6">
        <f t="shared" si="271"/>
        <v>12127223744.999166</v>
      </c>
      <c r="BT182" s="6">
        <f t="shared" si="271"/>
        <v>12416456129.231667</v>
      </c>
      <c r="BU182" s="6">
        <f t="shared" si="271"/>
        <v>12550975519.900833</v>
      </c>
      <c r="BV182" s="6">
        <f t="shared" si="271"/>
        <v>12769866982.984167</v>
      </c>
      <c r="BW182" s="6">
        <f t="shared" si="271"/>
        <v>12875296668.244165</v>
      </c>
      <c r="BX182" s="6">
        <f t="shared" si="271"/>
        <v>12957235314.486664</v>
      </c>
      <c r="BY182" s="6">
        <f t="shared" si="271"/>
        <v>13045695968.905832</v>
      </c>
      <c r="BZ182" s="6">
        <f t="shared" si="271"/>
        <v>13120174651.403334</v>
      </c>
      <c r="CA182" s="6">
        <f t="shared" si="271"/>
        <v>13044159968.074999</v>
      </c>
      <c r="CB182" s="6">
        <f t="shared" si="271"/>
        <v>12864586402.053335</v>
      </c>
      <c r="CC182" s="6">
        <f t="shared" si="271"/>
        <v>12911706080.551666</v>
      </c>
      <c r="CD182" s="6">
        <f t="shared" si="271"/>
        <v>13068534139.665833</v>
      </c>
      <c r="CE182" s="6">
        <f t="shared" si="271"/>
        <v>13086732726.394999</v>
      </c>
      <c r="CF182" s="6">
        <f t="shared" si="271"/>
        <v>12993266430.119164</v>
      </c>
      <c r="CG182" s="6">
        <f t="shared" si="271"/>
        <v>12816332299.815834</v>
      </c>
      <c r="CH182" s="6">
        <f t="shared" si="271"/>
        <v>12734421458.016668</v>
      </c>
      <c r="CI182" s="6">
        <f t="shared" si="271"/>
        <v>12761105564.786669</v>
      </c>
      <c r="CJ182" s="6">
        <f t="shared" si="271"/>
        <v>12758810535.848335</v>
      </c>
      <c r="CK182" s="6">
        <f t="shared" si="271"/>
        <v>12746197804.614166</v>
      </c>
      <c r="CL182" s="6">
        <f t="shared" si="271"/>
        <v>12796608744.206665</v>
      </c>
      <c r="CM182" s="6">
        <f t="shared" si="271"/>
        <v>12857245078.565001</v>
      </c>
      <c r="CN182" s="6">
        <f t="shared" si="271"/>
        <v>12993329910.610001</v>
      </c>
      <c r="CO182" s="6">
        <f t="shared" si="271"/>
        <v>13181575254.93</v>
      </c>
      <c r="CP182" s="6">
        <f t="shared" si="271"/>
        <v>13176321203.108335</v>
      </c>
      <c r="CQ182" s="6">
        <f t="shared" si="271"/>
        <v>13116226335.740831</v>
      </c>
      <c r="CR182" s="6">
        <f t="shared" si="271"/>
        <v>13192112939.370832</v>
      </c>
      <c r="CS182" s="6">
        <f t="shared" si="271"/>
        <v>13402583594.208334</v>
      </c>
      <c r="CT182" s="6">
        <f t="shared" si="271"/>
        <v>13342856694.614168</v>
      </c>
      <c r="CU182" s="6">
        <f t="shared" si="271"/>
        <v>13145949523.644167</v>
      </c>
      <c r="CV182" s="6">
        <f t="shared" si="271"/>
        <v>13101498419.811666</v>
      </c>
    </row>
    <row r="183" spans="1:112" x14ac:dyDescent="0.3">
      <c r="B183" s="56">
        <v>6</v>
      </c>
      <c r="C183" s="1" t="s">
        <v>11</v>
      </c>
      <c r="D183" s="6">
        <f t="shared" si="272"/>
        <v>11106664457.211666</v>
      </c>
      <c r="E183" s="6">
        <f t="shared" si="270"/>
        <v>11293742932.885834</v>
      </c>
      <c r="F183" s="6">
        <f t="shared" si="270"/>
        <v>11481794927.237501</v>
      </c>
      <c r="G183" s="6">
        <f t="shared" si="270"/>
        <v>11794885195.696669</v>
      </c>
      <c r="H183" s="6">
        <f t="shared" si="270"/>
        <v>12151889099.952501</v>
      </c>
      <c r="I183" s="6">
        <f t="shared" si="270"/>
        <v>12320928714.950003</v>
      </c>
      <c r="J183" s="6">
        <f t="shared" si="270"/>
        <v>12521567168.635</v>
      </c>
      <c r="K183" s="6">
        <f t="shared" si="270"/>
        <v>12401562397.100836</v>
      </c>
      <c r="L183" s="6">
        <f t="shared" si="270"/>
        <v>12420418870.659166</v>
      </c>
      <c r="M183" s="6">
        <f t="shared" si="270"/>
        <v>12498989929.489166</v>
      </c>
      <c r="N183" s="6">
        <f t="shared" si="270"/>
        <v>12489402965.900002</v>
      </c>
      <c r="O183" s="6">
        <f t="shared" si="270"/>
        <v>12463217063.373331</v>
      </c>
      <c r="P183" s="6">
        <f t="shared" si="270"/>
        <v>12470245038.095833</v>
      </c>
      <c r="Q183" s="6">
        <f t="shared" si="270"/>
        <v>12509715671.495832</v>
      </c>
      <c r="R183" s="6">
        <f t="shared" si="270"/>
        <v>12562806256.152498</v>
      </c>
      <c r="S183" s="6">
        <f t="shared" si="270"/>
        <v>12546718733.275833</v>
      </c>
      <c r="T183" s="6">
        <f t="shared" si="270"/>
        <v>12507535943.723333</v>
      </c>
      <c r="U183" s="6">
        <f t="shared" si="270"/>
        <v>12531084213.104164</v>
      </c>
      <c r="V183" s="6">
        <f t="shared" si="270"/>
        <v>12490287127.942499</v>
      </c>
      <c r="W183" s="6">
        <f t="shared" si="270"/>
        <v>12616910224.066668</v>
      </c>
      <c r="X183" s="6">
        <f t="shared" si="270"/>
        <v>12576074786.8125</v>
      </c>
      <c r="Y183" s="6">
        <f t="shared" si="270"/>
        <v>12462543207.0525</v>
      </c>
      <c r="Z183" s="6">
        <f t="shared" si="270"/>
        <v>12350790531.192499</v>
      </c>
      <c r="AA183" s="6">
        <f t="shared" si="270"/>
        <v>12201461824.574999</v>
      </c>
      <c r="AB183" s="6">
        <f t="shared" si="270"/>
        <v>12176333304.496666</v>
      </c>
      <c r="AC183" s="6">
        <f t="shared" si="270"/>
        <v>12060268018.955833</v>
      </c>
      <c r="AD183" s="6">
        <f t="shared" si="270"/>
        <v>11775666457.209167</v>
      </c>
      <c r="AE183" s="6">
        <f t="shared" si="270"/>
        <v>11636713326.292501</v>
      </c>
      <c r="AF183" s="6">
        <f t="shared" si="270"/>
        <v>11557833556.881666</v>
      </c>
      <c r="AG183" s="6">
        <f t="shared" si="270"/>
        <v>11526620925.121666</v>
      </c>
      <c r="AH183" s="6">
        <f t="shared" si="270"/>
        <v>11429472157.850832</v>
      </c>
      <c r="AI183" s="6">
        <f t="shared" si="270"/>
        <v>11564800763.245001</v>
      </c>
      <c r="AJ183" s="6">
        <f t="shared" si="270"/>
        <v>11727004174.150833</v>
      </c>
      <c r="AK183" s="6">
        <f t="shared" si="270"/>
        <v>11829260106.346666</v>
      </c>
      <c r="AL183" s="6">
        <f t="shared" si="270"/>
        <v>11914929008.204168</v>
      </c>
      <c r="AM183" s="6">
        <f t="shared" si="270"/>
        <v>11983877234.160833</v>
      </c>
      <c r="AN183" s="6">
        <f t="shared" si="270"/>
        <v>12024018506.780832</v>
      </c>
      <c r="AO183" s="6">
        <f t="shared" si="270"/>
        <v>12221863954.703333</v>
      </c>
      <c r="AP183" s="6">
        <f t="shared" si="270"/>
        <v>12497010574.300833</v>
      </c>
      <c r="AQ183" s="6">
        <f t="shared" si="270"/>
        <v>12662255130.284998</v>
      </c>
      <c r="AR183" s="6">
        <f t="shared" si="270"/>
        <v>12810544006.977499</v>
      </c>
      <c r="AS183" s="6">
        <f t="shared" si="270"/>
        <v>12884616841.351664</v>
      </c>
      <c r="AT183" s="6">
        <f t="shared" si="270"/>
        <v>13221904951.540833</v>
      </c>
      <c r="AU183" s="6">
        <f t="shared" si="270"/>
        <v>13276327408.885832</v>
      </c>
      <c r="AV183" s="6">
        <f t="shared" si="270"/>
        <v>13305250069.017502</v>
      </c>
      <c r="AW183" s="6">
        <f t="shared" si="270"/>
        <v>13426101253.871666</v>
      </c>
      <c r="AX183" s="6">
        <f t="shared" si="270"/>
        <v>13673046460.110001</v>
      </c>
      <c r="AY183" s="6">
        <f t="shared" si="270"/>
        <v>13868475313.067499</v>
      </c>
      <c r="AZ183" s="6">
        <f t="shared" si="270"/>
        <v>14099305953.379166</v>
      </c>
      <c r="BA183" s="6">
        <f t="shared" si="270"/>
        <v>14126902275.070831</v>
      </c>
      <c r="BB183" s="6">
        <f t="shared" si="270"/>
        <v>14201079947.416664</v>
      </c>
      <c r="BC183" s="6">
        <f t="shared" si="270"/>
        <v>14274317853.615835</v>
      </c>
      <c r="BD183" s="6">
        <f t="shared" si="270"/>
        <v>14252615617.654167</v>
      </c>
      <c r="BE183" s="6">
        <f t="shared" si="270"/>
        <v>14246608138.148333</v>
      </c>
      <c r="BF183" s="6">
        <f t="shared" si="270"/>
        <v>14170320749.100832</v>
      </c>
      <c r="BG183" s="6">
        <f t="shared" si="270"/>
        <v>14073038553.770834</v>
      </c>
      <c r="BH183" s="6">
        <f t="shared" si="270"/>
        <v>14269683886.131668</v>
      </c>
      <c r="BI183" s="6">
        <f t="shared" si="270"/>
        <v>14334648401.480833</v>
      </c>
      <c r="BJ183" s="6">
        <f t="shared" si="270"/>
        <v>14326283033.700834</v>
      </c>
      <c r="BK183" s="6">
        <f t="shared" si="270"/>
        <v>14368353300.761667</v>
      </c>
      <c r="BL183" s="6">
        <f t="shared" si="270"/>
        <v>14419163763.429167</v>
      </c>
      <c r="BM183" s="6">
        <f t="shared" si="270"/>
        <v>14604163381.008333</v>
      </c>
      <c r="BN183" s="6">
        <f t="shared" si="270"/>
        <v>14815760386.019167</v>
      </c>
      <c r="BO183" s="6">
        <f t="shared" si="270"/>
        <v>15029166466.990835</v>
      </c>
      <c r="BP183" s="6">
        <f t="shared" ref="BP183:BP233" si="273">+AVERAGE(BQ125:CB125)</f>
        <v>15221966121.682501</v>
      </c>
      <c r="BQ183" s="6">
        <f t="shared" si="271"/>
        <v>15459342097.544168</v>
      </c>
      <c r="BR183" s="6">
        <f t="shared" si="271"/>
        <v>15551141045.489168</v>
      </c>
      <c r="BS183" s="6">
        <f t="shared" si="271"/>
        <v>15542381625.433332</v>
      </c>
      <c r="BT183" s="6">
        <f t="shared" si="271"/>
        <v>15322648162.526665</v>
      </c>
      <c r="BU183" s="6">
        <f t="shared" si="271"/>
        <v>15384175799.264999</v>
      </c>
      <c r="BV183" s="6">
        <f t="shared" si="271"/>
        <v>15291057633.032499</v>
      </c>
      <c r="BW183" s="6">
        <f t="shared" si="271"/>
        <v>15235115305.250834</v>
      </c>
      <c r="BX183" s="6">
        <f t="shared" si="271"/>
        <v>15018097920.184166</v>
      </c>
      <c r="BY183" s="6">
        <f t="shared" si="271"/>
        <v>14787141953.247498</v>
      </c>
      <c r="BZ183" s="6">
        <f t="shared" si="271"/>
        <v>14463419780.716665</v>
      </c>
      <c r="CA183" s="6">
        <f t="shared" si="271"/>
        <v>14187223311.10833</v>
      </c>
      <c r="CB183" s="6">
        <f t="shared" si="271"/>
        <v>13927394694.623331</v>
      </c>
      <c r="CC183" s="6">
        <f t="shared" si="271"/>
        <v>13689642440.221666</v>
      </c>
      <c r="CD183" s="6">
        <f t="shared" si="271"/>
        <v>13408119867.032501</v>
      </c>
      <c r="CE183" s="6">
        <f t="shared" si="271"/>
        <v>13367002241.122499</v>
      </c>
      <c r="CF183" s="6">
        <f t="shared" si="271"/>
        <v>13341941203.281668</v>
      </c>
      <c r="CG183" s="6">
        <f t="shared" si="271"/>
        <v>13176276178.907499</v>
      </c>
      <c r="CH183" s="6">
        <f t="shared" si="271"/>
        <v>13016860576.042501</v>
      </c>
      <c r="CI183" s="6">
        <f t="shared" si="271"/>
        <v>12863666781.671667</v>
      </c>
      <c r="CJ183" s="6">
        <f t="shared" si="271"/>
        <v>12685671096.739166</v>
      </c>
      <c r="CK183" s="6">
        <f t="shared" si="271"/>
        <v>12670902828.445</v>
      </c>
      <c r="CL183" s="6">
        <f t="shared" si="271"/>
        <v>12642651706.474167</v>
      </c>
      <c r="CM183" s="6">
        <f t="shared" si="271"/>
        <v>12799885552.400002</v>
      </c>
      <c r="CN183" s="6">
        <f t="shared" si="271"/>
        <v>12944280442.958336</v>
      </c>
      <c r="CO183" s="6">
        <f t="shared" si="271"/>
        <v>13177484271.777502</v>
      </c>
      <c r="CP183" s="6">
        <f t="shared" si="271"/>
        <v>13412116790.599169</v>
      </c>
      <c r="CQ183" s="6">
        <f t="shared" si="271"/>
        <v>13704304520.375</v>
      </c>
      <c r="CR183" s="6">
        <f t="shared" si="271"/>
        <v>13891608373.885</v>
      </c>
      <c r="CS183" s="6">
        <f t="shared" si="271"/>
        <v>14009060344.029999</v>
      </c>
      <c r="CT183" s="6">
        <f t="shared" si="271"/>
        <v>14285985928.145836</v>
      </c>
      <c r="CU183" s="6">
        <f t="shared" si="271"/>
        <v>14568715778.805832</v>
      </c>
      <c r="CV183" s="6">
        <f t="shared" si="271"/>
        <v>14920310343.239164</v>
      </c>
    </row>
    <row r="184" spans="1:112" x14ac:dyDescent="0.3">
      <c r="B184" s="56">
        <v>22</v>
      </c>
      <c r="C184" s="1" t="s">
        <v>244</v>
      </c>
      <c r="D184" s="6">
        <f t="shared" si="272"/>
        <v>655599125.18083322</v>
      </c>
      <c r="E184" s="6">
        <f t="shared" ref="E184:E233" si="274">+AVERAGE(F126:Q126)</f>
        <v>663936101.8416667</v>
      </c>
      <c r="F184" s="6">
        <f t="shared" ref="F184:F233" si="275">+AVERAGE(G126:R126)</f>
        <v>670012671.98666668</v>
      </c>
      <c r="G184" s="6">
        <f t="shared" ref="G184:G233" si="276">+AVERAGE(H126:S126)</f>
        <v>675936990.22833335</v>
      </c>
      <c r="H184" s="6">
        <f t="shared" ref="H184:H233" si="277">+AVERAGE(I126:T126)</f>
        <v>679536467.69416666</v>
      </c>
      <c r="I184" s="6">
        <f t="shared" ref="I184:I233" si="278">+AVERAGE(J126:U126)</f>
        <v>684775522.755</v>
      </c>
      <c r="J184" s="6">
        <f t="shared" ref="J184:J233" si="279">+AVERAGE(K126:V126)</f>
        <v>687850663.51583326</v>
      </c>
      <c r="K184" s="6">
        <f t="shared" ref="K184:K233" si="280">+AVERAGE(L126:W126)</f>
        <v>688764466.11250007</v>
      </c>
      <c r="L184" s="6">
        <f t="shared" ref="L184:L233" si="281">+AVERAGE(M126:X126)</f>
        <v>688282863.77666652</v>
      </c>
      <c r="M184" s="6">
        <f t="shared" ref="M184:M233" si="282">+AVERAGE(N126:Y126)</f>
        <v>690025491.59499991</v>
      </c>
      <c r="N184" s="6">
        <f t="shared" ref="N184:N233" si="283">+AVERAGE(O126:Z126)</f>
        <v>698897459.54499996</v>
      </c>
      <c r="O184" s="6">
        <f t="shared" ref="O184:O233" si="284">+AVERAGE(P126:AA126)</f>
        <v>705179170.56166661</v>
      </c>
      <c r="P184" s="6">
        <f t="shared" ref="P184:P233" si="285">+AVERAGE(Q126:AB126)</f>
        <v>708989294.79833329</v>
      </c>
      <c r="Q184" s="6">
        <f t="shared" ref="Q184:Q233" si="286">+AVERAGE(R126:AC126)</f>
        <v>712802509.4708333</v>
      </c>
      <c r="R184" s="6">
        <f t="shared" ref="R184:R233" si="287">+AVERAGE(S126:AD126)</f>
        <v>715476721.2541666</v>
      </c>
      <c r="S184" s="6">
        <f t="shared" ref="S184:S233" si="288">+AVERAGE(T126:AE126)</f>
        <v>716502870.63</v>
      </c>
      <c r="T184" s="6">
        <f t="shared" ref="T184:T233" si="289">+AVERAGE(U126:AF126)</f>
        <v>717742267.23250008</v>
      </c>
      <c r="U184" s="6">
        <f t="shared" ref="U184:U233" si="290">+AVERAGE(V126:AG126)</f>
        <v>716576737.7833333</v>
      </c>
      <c r="V184" s="6">
        <f t="shared" ref="V184:V233" si="291">+AVERAGE(W126:AH126)</f>
        <v>716417626.73833334</v>
      </c>
      <c r="W184" s="6">
        <f t="shared" ref="W184:W233" si="292">+AVERAGE(X126:AI126)</f>
        <v>717855078.10583341</v>
      </c>
      <c r="X184" s="6">
        <f t="shared" ref="X184:X233" si="293">+AVERAGE(Y126:AJ126)</f>
        <v>717338810.70500004</v>
      </c>
      <c r="Y184" s="6">
        <f t="shared" ref="Y184:Y233" si="294">+AVERAGE(Z126:AK126)</f>
        <v>710606192.65166676</v>
      </c>
      <c r="Z184" s="6">
        <f t="shared" ref="Z184:Z233" si="295">+AVERAGE(AA126:AL126)</f>
        <v>696824668.61000001</v>
      </c>
      <c r="AA184" s="6">
        <f t="shared" ref="AA184:AA233" si="296">+AVERAGE(AB126:AM126)</f>
        <v>684181637.74666667</v>
      </c>
      <c r="AB184" s="6">
        <f t="shared" ref="AB184:AB233" si="297">+AVERAGE(AC126:AN126)</f>
        <v>672916070.54499996</v>
      </c>
      <c r="AC184" s="6">
        <f t="shared" ref="AC184:AC233" si="298">+AVERAGE(AD126:AO126)</f>
        <v>661535432.72416675</v>
      </c>
      <c r="AD184" s="6">
        <f t="shared" ref="AD184:AD233" si="299">+AVERAGE(AE126:AP126)</f>
        <v>648407279.97333324</v>
      </c>
      <c r="AE184" s="6">
        <f t="shared" ref="AE184:AE233" si="300">+AVERAGE(AF126:AQ126)</f>
        <v>635183310.35583341</v>
      </c>
      <c r="AF184" s="6">
        <f t="shared" ref="AF184:AF233" si="301">+AVERAGE(AG126:AR126)</f>
        <v>622423521.62166679</v>
      </c>
      <c r="AG184" s="6">
        <f t="shared" ref="AG184:AG233" si="302">+AVERAGE(AH126:AS126)</f>
        <v>611202611.33666658</v>
      </c>
      <c r="AH184" s="6">
        <f t="shared" ref="AH184:AH233" si="303">+AVERAGE(AI126:AT126)</f>
        <v>600046062.86333334</v>
      </c>
      <c r="AI184" s="6">
        <f t="shared" ref="AI184:AI233" si="304">+AVERAGE(AJ126:AU126)</f>
        <v>589578556.29166663</v>
      </c>
      <c r="AJ184" s="6">
        <f t="shared" ref="AJ184:AJ233" si="305">+AVERAGE(AK126:AV126)</f>
        <v>582114434.81916666</v>
      </c>
      <c r="AK184" s="6">
        <f t="shared" ref="AK184:AK233" si="306">+AVERAGE(AL126:AW126)</f>
        <v>577722123.02583325</v>
      </c>
      <c r="AL184" s="6">
        <f t="shared" ref="AL184:AL233" si="307">+AVERAGE(AM126:AX126)</f>
        <v>573287305.34833336</v>
      </c>
      <c r="AM184" s="6">
        <f t="shared" ref="AM184:AM233" si="308">+AVERAGE(AN126:AY126)</f>
        <v>568652319.33166659</v>
      </c>
      <c r="AN184" s="6">
        <f t="shared" ref="AN184:AN233" si="309">+AVERAGE(AO126:AZ126)</f>
        <v>564225593.92250001</v>
      </c>
      <c r="AO184" s="6">
        <f t="shared" ref="AO184:AO233" si="310">+AVERAGE(AP126:BA126)</f>
        <v>559677820.05166662</v>
      </c>
      <c r="AP184" s="6">
        <f t="shared" ref="AP184:AP233" si="311">+AVERAGE(AQ126:BB126)</f>
        <v>556511327.75666654</v>
      </c>
      <c r="AQ184" s="6">
        <f t="shared" ref="AQ184:AQ233" si="312">+AVERAGE(AR126:BC126)</f>
        <v>555318521.37249994</v>
      </c>
      <c r="AR184" s="6">
        <f t="shared" ref="AR184:AR233" si="313">+AVERAGE(AS126:BD126)</f>
        <v>554080979.13916659</v>
      </c>
      <c r="AS184" s="6">
        <f t="shared" ref="AS184:AS233" si="314">+AVERAGE(AT126:BE126)</f>
        <v>553682486.0758332</v>
      </c>
      <c r="AT184" s="6">
        <f t="shared" ref="AT184:AT233" si="315">+AVERAGE(AU126:BF126)</f>
        <v>557201367.91583335</v>
      </c>
      <c r="AU184" s="6">
        <f t="shared" ref="AU184:AU233" si="316">+AVERAGE(AV126:BG126)</f>
        <v>561670479.00999999</v>
      </c>
      <c r="AV184" s="6">
        <f t="shared" ref="AV184:AV233" si="317">+AVERAGE(AW126:BH126)</f>
        <v>566859459.49249995</v>
      </c>
      <c r="AW184" s="6">
        <f t="shared" ref="AW184:AW233" si="318">+AVERAGE(AX126:BI126)</f>
        <v>574998832.39333332</v>
      </c>
      <c r="AX184" s="6">
        <f t="shared" ref="AX184:AX233" si="319">+AVERAGE(AY126:BJ126)</f>
        <v>586680307.01499999</v>
      </c>
      <c r="AY184" s="6">
        <f t="shared" ref="AY184:AY233" si="320">+AVERAGE(AZ126:BK126)</f>
        <v>601473192.29583323</v>
      </c>
      <c r="AZ184" s="6">
        <f t="shared" ref="AZ184:AZ233" si="321">+AVERAGE(BA126:BL126)</f>
        <v>615734229.9133333</v>
      </c>
      <c r="BA184" s="6">
        <f t="shared" ref="BA184:BA233" si="322">+AVERAGE(BB126:BM126)</f>
        <v>628925994.6291666</v>
      </c>
      <c r="BB184" s="6">
        <f t="shared" ref="BB184:BB233" si="323">+AVERAGE(BC126:BN126)</f>
        <v>642713327.09166658</v>
      </c>
      <c r="BC184" s="6">
        <f t="shared" ref="BC184:BC233" si="324">+AVERAGE(BD126:BO126)</f>
        <v>658557467.79750001</v>
      </c>
      <c r="BD184" s="6">
        <f t="shared" ref="BD184:BD233" si="325">+AVERAGE(BE126:BP126)</f>
        <v>678449991.1008333</v>
      </c>
      <c r="BE184" s="6">
        <f t="shared" ref="BE184:BE233" si="326">+AVERAGE(BF126:BQ126)</f>
        <v>699771786.62750006</v>
      </c>
      <c r="BF184" s="6">
        <f t="shared" ref="BF184:BF233" si="327">+AVERAGE(BG126:BR126)</f>
        <v>715460674.5383333</v>
      </c>
      <c r="BG184" s="6">
        <f t="shared" ref="BG184:BG233" si="328">+AVERAGE(BH126:BS126)</f>
        <v>729253613.01583338</v>
      </c>
      <c r="BH184" s="6">
        <f t="shared" ref="BH184:BH233" si="329">+AVERAGE(BI126:BT126)</f>
        <v>739892783.26749992</v>
      </c>
      <c r="BI184" s="6">
        <f t="shared" ref="BI184:BI233" si="330">+AVERAGE(BJ126:BU126)</f>
        <v>745657174.38999999</v>
      </c>
      <c r="BJ184" s="6">
        <f t="shared" ref="BJ184:BJ233" si="331">+AVERAGE(BK126:BV126)</f>
        <v>746023673.04083312</v>
      </c>
      <c r="BK184" s="6">
        <f t="shared" ref="BK184:BK233" si="332">+AVERAGE(BL126:BW126)</f>
        <v>745253214.82416666</v>
      </c>
      <c r="BL184" s="6">
        <f t="shared" ref="BL184:BL233" si="333">+AVERAGE(BM126:BX126)</f>
        <v>744469883.32333326</v>
      </c>
      <c r="BM184" s="6">
        <f t="shared" ref="BM184:BM233" si="334">+AVERAGE(BN126:BY126)</f>
        <v>748775956.32000005</v>
      </c>
      <c r="BN184" s="6">
        <f t="shared" ref="BN184:BN233" si="335">+AVERAGE(BO126:BZ126)</f>
        <v>754437241.60666668</v>
      </c>
      <c r="BO184" s="6">
        <f t="shared" ref="BO184:BO233" si="336">+AVERAGE(BP126:CA126)</f>
        <v>758536681.10666656</v>
      </c>
      <c r="BP184" s="6">
        <f t="shared" si="273"/>
        <v>760408441.22166669</v>
      </c>
      <c r="BQ184" s="6">
        <f t="shared" si="271"/>
        <v>760475535.87833345</v>
      </c>
      <c r="BR184" s="6">
        <f t="shared" si="271"/>
        <v>763894000.51249993</v>
      </c>
      <c r="BS184" s="6">
        <f t="shared" si="271"/>
        <v>767928216.28416669</v>
      </c>
      <c r="BT184" s="6">
        <f t="shared" si="271"/>
        <v>780776253.15999997</v>
      </c>
      <c r="BU184" s="6">
        <f t="shared" si="271"/>
        <v>794495348.73416674</v>
      </c>
      <c r="BV184" s="6">
        <f t="shared" si="271"/>
        <v>808689450.32499981</v>
      </c>
      <c r="BW184" s="6">
        <f t="shared" si="271"/>
        <v>820216635.34499991</v>
      </c>
      <c r="BX184" s="6">
        <f t="shared" si="271"/>
        <v>832301003.03083336</v>
      </c>
      <c r="BY184" s="6">
        <f t="shared" si="271"/>
        <v>839220142.2541666</v>
      </c>
      <c r="BZ184" s="6">
        <f t="shared" si="271"/>
        <v>844308265.36833334</v>
      </c>
      <c r="CA184" s="6">
        <f t="shared" si="271"/>
        <v>844692890.56666672</v>
      </c>
      <c r="CB184" s="6">
        <f t="shared" si="271"/>
        <v>843747890.83333337</v>
      </c>
      <c r="CC184" s="6">
        <f t="shared" si="271"/>
        <v>843658195.26333344</v>
      </c>
      <c r="CD184" s="6">
        <f t="shared" si="271"/>
        <v>840427879.6875</v>
      </c>
      <c r="CE184" s="6">
        <f t="shared" si="271"/>
        <v>835966750.18666661</v>
      </c>
      <c r="CF184" s="6">
        <f t="shared" si="271"/>
        <v>822322720.9000001</v>
      </c>
      <c r="CG184" s="6">
        <f t="shared" si="271"/>
        <v>812330882.95416677</v>
      </c>
      <c r="CH184" s="6">
        <f t="shared" si="271"/>
        <v>802812214.58916676</v>
      </c>
      <c r="CI184" s="6">
        <f t="shared" si="271"/>
        <v>796819618.14999998</v>
      </c>
      <c r="CJ184" s="6">
        <f t="shared" si="271"/>
        <v>791142105.82333326</v>
      </c>
      <c r="CK184" s="6">
        <f t="shared" si="271"/>
        <v>787559892.18499994</v>
      </c>
      <c r="CL184" s="6">
        <f t="shared" si="271"/>
        <v>785300551.92333317</v>
      </c>
      <c r="CM184" s="6">
        <f t="shared" si="271"/>
        <v>786545500.20166671</v>
      </c>
      <c r="CN184" s="6">
        <f t="shared" si="271"/>
        <v>787859159.93083334</v>
      </c>
      <c r="CO184" s="6">
        <f t="shared" si="271"/>
        <v>784632409.07500017</v>
      </c>
      <c r="CP184" s="6">
        <f t="shared" si="271"/>
        <v>783048587.08083332</v>
      </c>
      <c r="CQ184" s="6">
        <f t="shared" si="271"/>
        <v>782162470.03666687</v>
      </c>
      <c r="CR184" s="6">
        <f t="shared" si="271"/>
        <v>783906769.79833329</v>
      </c>
      <c r="CS184" s="6">
        <f t="shared" si="271"/>
        <v>783332591.56083345</v>
      </c>
      <c r="CT184" s="6">
        <f t="shared" si="271"/>
        <v>782192066.21916664</v>
      </c>
      <c r="CU184" s="6">
        <f t="shared" si="271"/>
        <v>777948068.30333328</v>
      </c>
      <c r="CV184" s="6">
        <f t="shared" si="271"/>
        <v>774671078.11916649</v>
      </c>
    </row>
    <row r="185" spans="1:112" x14ac:dyDescent="0.3">
      <c r="B185" s="56">
        <v>52</v>
      </c>
      <c r="C185" s="1" t="s">
        <v>249</v>
      </c>
      <c r="D185" s="6">
        <f t="shared" si="272"/>
        <v>471693599.10500002</v>
      </c>
      <c r="E185" s="6">
        <f t="shared" si="274"/>
        <v>449649304.86916667</v>
      </c>
      <c r="F185" s="6">
        <f t="shared" si="275"/>
        <v>456945787.30250001</v>
      </c>
      <c r="G185" s="6">
        <f t="shared" si="276"/>
        <v>478959403.3708334</v>
      </c>
      <c r="H185" s="6">
        <f t="shared" si="277"/>
        <v>491996666.12333339</v>
      </c>
      <c r="I185" s="6">
        <f t="shared" si="278"/>
        <v>510906827.88666672</v>
      </c>
      <c r="J185" s="6">
        <f t="shared" si="279"/>
        <v>517463010.80583334</v>
      </c>
      <c r="K185" s="6">
        <f t="shared" si="280"/>
        <v>514202862.39666671</v>
      </c>
      <c r="L185" s="6">
        <f t="shared" si="281"/>
        <v>534491082.63166666</v>
      </c>
      <c r="M185" s="6">
        <f t="shared" si="282"/>
        <v>542023097.97333324</v>
      </c>
      <c r="N185" s="6">
        <f t="shared" si="283"/>
        <v>548947099.37333333</v>
      </c>
      <c r="O185" s="6">
        <f t="shared" si="284"/>
        <v>550196740.2791667</v>
      </c>
      <c r="P185" s="6">
        <f t="shared" si="285"/>
        <v>559685669.04666662</v>
      </c>
      <c r="Q185" s="6">
        <f t="shared" si="286"/>
        <v>572921718.78583336</v>
      </c>
      <c r="R185" s="6">
        <f t="shared" si="287"/>
        <v>559469998.11333334</v>
      </c>
      <c r="S185" s="6">
        <f t="shared" si="288"/>
        <v>535039691.815</v>
      </c>
      <c r="T185" s="6">
        <f t="shared" si="289"/>
        <v>506566504.07833338</v>
      </c>
      <c r="U185" s="6">
        <f t="shared" si="290"/>
        <v>481751857.48083329</v>
      </c>
      <c r="V185" s="6">
        <f t="shared" si="291"/>
        <v>471043405.2816667</v>
      </c>
      <c r="W185" s="6">
        <f t="shared" si="292"/>
        <v>455690341.10583329</v>
      </c>
      <c r="X185" s="6">
        <f t="shared" si="293"/>
        <v>447415006.63916659</v>
      </c>
      <c r="Y185" s="6">
        <f t="shared" si="294"/>
        <v>438292935.12416667</v>
      </c>
      <c r="Z185" s="6">
        <f t="shared" si="295"/>
        <v>438938671.81083339</v>
      </c>
      <c r="AA185" s="6">
        <f t="shared" si="296"/>
        <v>444558229.37666672</v>
      </c>
      <c r="AB185" s="6">
        <f t="shared" si="297"/>
        <v>450516345.85250002</v>
      </c>
      <c r="AC185" s="6">
        <f t="shared" si="298"/>
        <v>461923143.82500005</v>
      </c>
      <c r="AD185" s="6">
        <f t="shared" si="299"/>
        <v>482873589.00833338</v>
      </c>
      <c r="AE185" s="6">
        <f t="shared" si="300"/>
        <v>508845565.07916671</v>
      </c>
      <c r="AF185" s="6">
        <f t="shared" si="301"/>
        <v>521728492.53833336</v>
      </c>
      <c r="AG185" s="6">
        <f t="shared" si="302"/>
        <v>531173771.13333344</v>
      </c>
      <c r="AH185" s="6">
        <f t="shared" si="303"/>
        <v>553148483.56583345</v>
      </c>
      <c r="AI185" s="6">
        <f t="shared" si="304"/>
        <v>549035966.8900001</v>
      </c>
      <c r="AJ185" s="6">
        <f t="shared" si="305"/>
        <v>537211011.76333344</v>
      </c>
      <c r="AK185" s="6">
        <f t="shared" si="306"/>
        <v>529312235.28000015</v>
      </c>
      <c r="AL185" s="6">
        <f t="shared" si="307"/>
        <v>508112618.91333342</v>
      </c>
      <c r="AM185" s="6">
        <f t="shared" si="308"/>
        <v>490678189.85666674</v>
      </c>
      <c r="AN185" s="6">
        <f t="shared" si="309"/>
        <v>476092050.67416662</v>
      </c>
      <c r="AO185" s="6">
        <f t="shared" si="310"/>
        <v>458087784.64666659</v>
      </c>
      <c r="AP185" s="6">
        <f t="shared" si="311"/>
        <v>426687781.76416665</v>
      </c>
      <c r="AQ185" s="6">
        <f t="shared" si="312"/>
        <v>393924218.39833331</v>
      </c>
      <c r="AR185" s="6">
        <f t="shared" si="313"/>
        <v>378987237.14499998</v>
      </c>
      <c r="AS185" s="6">
        <f t="shared" si="314"/>
        <v>359670100.42166662</v>
      </c>
      <c r="AT185" s="6">
        <f t="shared" si="315"/>
        <v>320446284.39999998</v>
      </c>
      <c r="AU185" s="6">
        <f t="shared" si="316"/>
        <v>298956297.89166665</v>
      </c>
      <c r="AV185" s="6">
        <f t="shared" si="317"/>
        <v>276933025.97916669</v>
      </c>
      <c r="AW185" s="6">
        <f t="shared" si="318"/>
        <v>268164448.32916665</v>
      </c>
      <c r="AX185" s="6">
        <f t="shared" si="319"/>
        <v>241199355.08666661</v>
      </c>
      <c r="AY185" s="6">
        <f t="shared" si="320"/>
        <v>221691542.94583333</v>
      </c>
      <c r="AZ185" s="6">
        <f t="shared" si="321"/>
        <v>197793166.70083332</v>
      </c>
      <c r="BA185" s="6">
        <f t="shared" si="322"/>
        <v>174036166.66499999</v>
      </c>
      <c r="BB185" s="6">
        <f t="shared" si="323"/>
        <v>156165384.25749999</v>
      </c>
      <c r="BC185" s="6">
        <f t="shared" si="324"/>
        <v>129411450.51833332</v>
      </c>
      <c r="BD185" s="6">
        <f t="shared" si="325"/>
        <v>113972386.72500001</v>
      </c>
      <c r="BE185" s="6">
        <f t="shared" si="326"/>
        <v>104437744.22500001</v>
      </c>
      <c r="BF185" s="6">
        <f t="shared" si="327"/>
        <v>98261217.412500009</v>
      </c>
      <c r="BG185" s="6">
        <f t="shared" si="328"/>
        <v>101344953.60250001</v>
      </c>
      <c r="BH185" s="6">
        <f t="shared" si="329"/>
        <v>97531632.691666678</v>
      </c>
      <c r="BI185" s="6">
        <f t="shared" si="330"/>
        <v>91535044.737499997</v>
      </c>
      <c r="BJ185" s="6">
        <f t="shared" si="331"/>
        <v>104678063.34666668</v>
      </c>
      <c r="BK185" s="6">
        <f t="shared" si="332"/>
        <v>114854516.39</v>
      </c>
      <c r="BL185" s="6">
        <f t="shared" si="333"/>
        <v>134202840.84833334</v>
      </c>
      <c r="BM185" s="6">
        <f t="shared" si="334"/>
        <v>143073062.88166669</v>
      </c>
      <c r="BN185" s="6">
        <f t="shared" si="335"/>
        <v>149296882.08083332</v>
      </c>
      <c r="BO185" s="6">
        <f t="shared" si="336"/>
        <v>168939195.17416665</v>
      </c>
      <c r="BP185" s="6">
        <f t="shared" si="273"/>
        <v>185246882.47249997</v>
      </c>
      <c r="BQ185" s="6">
        <f t="shared" si="271"/>
        <v>198585190.24333331</v>
      </c>
      <c r="BR185" s="6">
        <f t="shared" si="271"/>
        <v>208975164.54749998</v>
      </c>
      <c r="BS185" s="6">
        <f t="shared" si="271"/>
        <v>214149444.11000001</v>
      </c>
      <c r="BT185" s="6">
        <f t="shared" si="271"/>
        <v>222962243.78166667</v>
      </c>
      <c r="BU185" s="6">
        <f t="shared" si="271"/>
        <v>228122782.76833335</v>
      </c>
      <c r="BV185" s="6">
        <f t="shared" si="271"/>
        <v>227358764.71250001</v>
      </c>
      <c r="BW185" s="6">
        <f t="shared" si="271"/>
        <v>229129181.23333332</v>
      </c>
      <c r="BX185" s="6">
        <f t="shared" si="271"/>
        <v>215012991.43000004</v>
      </c>
      <c r="BY185" s="6">
        <f t="shared" si="271"/>
        <v>209338987.05333337</v>
      </c>
      <c r="BZ185" s="6">
        <f t="shared" si="271"/>
        <v>201805179.80083337</v>
      </c>
      <c r="CA185" s="6">
        <f t="shared" si="271"/>
        <v>186938515.94000003</v>
      </c>
      <c r="CB185" s="6">
        <f t="shared" si="271"/>
        <v>172893382.17333332</v>
      </c>
      <c r="CC185" s="6">
        <f t="shared" si="271"/>
        <v>158975269.92249998</v>
      </c>
      <c r="CD185" s="6">
        <f t="shared" si="271"/>
        <v>152729116.43083331</v>
      </c>
      <c r="CE185" s="6">
        <f t="shared" si="271"/>
        <v>144457363.08083329</v>
      </c>
      <c r="CF185" s="6">
        <f t="shared" si="271"/>
        <v>134054069.72583334</v>
      </c>
      <c r="CG185" s="6">
        <f t="shared" si="271"/>
        <v>128520637.79666667</v>
      </c>
      <c r="CH185" s="6">
        <f t="shared" si="271"/>
        <v>119190334.77333333</v>
      </c>
      <c r="CI185" s="6">
        <f t="shared" si="271"/>
        <v>105965200.97750001</v>
      </c>
      <c r="CJ185" s="6">
        <f t="shared" si="271"/>
        <v>109396314.95666666</v>
      </c>
      <c r="CK185" s="6">
        <f t="shared" si="271"/>
        <v>105138894.42666666</v>
      </c>
      <c r="CL185" s="6">
        <f t="shared" si="271"/>
        <v>110548120.03750001</v>
      </c>
      <c r="CM185" s="6">
        <f t="shared" si="271"/>
        <v>104885259.50083333</v>
      </c>
      <c r="CN185" s="6">
        <f t="shared" si="271"/>
        <v>106921070.04083331</v>
      </c>
      <c r="CO185" s="6">
        <f t="shared" si="271"/>
        <v>124536819.01166666</v>
      </c>
      <c r="CP185" s="6">
        <f t="shared" si="271"/>
        <v>136844575.65916666</v>
      </c>
      <c r="CQ185" s="6">
        <f t="shared" si="271"/>
        <v>142148507.38249999</v>
      </c>
      <c r="CR185" s="6">
        <f t="shared" si="271"/>
        <v>144220296.76666668</v>
      </c>
      <c r="CS185" s="6">
        <f t="shared" si="271"/>
        <v>145306568.15083334</v>
      </c>
      <c r="CT185" s="6">
        <f t="shared" si="271"/>
        <v>146639475.48583332</v>
      </c>
      <c r="CU185" s="6">
        <f t="shared" si="271"/>
        <v>150247962.07083333</v>
      </c>
      <c r="CV185" s="6">
        <f t="shared" si="271"/>
        <v>141235621.72333333</v>
      </c>
    </row>
    <row r="186" spans="1:112" x14ac:dyDescent="0.3">
      <c r="B186" s="56">
        <v>55</v>
      </c>
      <c r="C186" s="1" t="s">
        <v>247</v>
      </c>
      <c r="D186" s="6">
        <f t="shared" si="272"/>
        <v>1817884672.0408335</v>
      </c>
      <c r="E186" s="6">
        <f t="shared" si="274"/>
        <v>1848649462.6533329</v>
      </c>
      <c r="F186" s="6">
        <f t="shared" si="275"/>
        <v>1887152197.3866665</v>
      </c>
      <c r="G186" s="6">
        <f t="shared" si="276"/>
        <v>1916296213.9841664</v>
      </c>
      <c r="H186" s="6">
        <f t="shared" si="277"/>
        <v>1942594036.324167</v>
      </c>
      <c r="I186" s="6">
        <f t="shared" si="278"/>
        <v>1986323414.9141667</v>
      </c>
      <c r="J186" s="6">
        <f t="shared" si="279"/>
        <v>2021128291.4674997</v>
      </c>
      <c r="K186" s="6">
        <f t="shared" si="280"/>
        <v>2045388767.4233334</v>
      </c>
      <c r="L186" s="6">
        <f t="shared" si="281"/>
        <v>2064084342.9700003</v>
      </c>
      <c r="M186" s="6">
        <f t="shared" si="282"/>
        <v>2078502734.1450005</v>
      </c>
      <c r="N186" s="6">
        <f t="shared" si="283"/>
        <v>2103659883.3800004</v>
      </c>
      <c r="O186" s="6">
        <f t="shared" si="284"/>
        <v>2115746317.4675007</v>
      </c>
      <c r="P186" s="6">
        <f t="shared" si="285"/>
        <v>2126690647.3966668</v>
      </c>
      <c r="Q186" s="6">
        <f t="shared" si="286"/>
        <v>2144708790.3175004</v>
      </c>
      <c r="R186" s="6">
        <f t="shared" si="287"/>
        <v>2155911031.1508336</v>
      </c>
      <c r="S186" s="6">
        <f t="shared" si="288"/>
        <v>2178949805.1900001</v>
      </c>
      <c r="T186" s="6">
        <f t="shared" si="289"/>
        <v>2219203403.7600002</v>
      </c>
      <c r="U186" s="6">
        <f t="shared" si="290"/>
        <v>2251414082.8641667</v>
      </c>
      <c r="V186" s="6">
        <f t="shared" si="291"/>
        <v>2291750841.4666667</v>
      </c>
      <c r="W186" s="6">
        <f t="shared" si="292"/>
        <v>2354529331.2750001</v>
      </c>
      <c r="X186" s="6">
        <f t="shared" si="293"/>
        <v>2410656650.9749999</v>
      </c>
      <c r="Y186" s="6">
        <f t="shared" si="294"/>
        <v>2455506071.3999996</v>
      </c>
      <c r="Z186" s="6">
        <f t="shared" si="295"/>
        <v>2510416684.8908329</v>
      </c>
      <c r="AA186" s="6">
        <f t="shared" si="296"/>
        <v>2572159830.7983336</v>
      </c>
      <c r="AB186" s="6">
        <f t="shared" si="297"/>
        <v>2633692109.1700001</v>
      </c>
      <c r="AC186" s="6">
        <f t="shared" si="298"/>
        <v>2675581038.9308333</v>
      </c>
      <c r="AD186" s="6">
        <f t="shared" si="299"/>
        <v>2721810172.8483334</v>
      </c>
      <c r="AE186" s="6">
        <f t="shared" si="300"/>
        <v>2756370115.2141666</v>
      </c>
      <c r="AF186" s="6">
        <f t="shared" si="301"/>
        <v>2786082934.0625</v>
      </c>
      <c r="AG186" s="6">
        <f t="shared" si="302"/>
        <v>2820354982.8375001</v>
      </c>
      <c r="AH186" s="6">
        <f t="shared" si="303"/>
        <v>2863050917.1300001</v>
      </c>
      <c r="AI186" s="6">
        <f t="shared" si="304"/>
        <v>2886717312.9308338</v>
      </c>
      <c r="AJ186" s="6">
        <f t="shared" si="305"/>
        <v>2913501301.7991662</v>
      </c>
      <c r="AK186" s="6">
        <f t="shared" si="306"/>
        <v>2973099083.0491672</v>
      </c>
      <c r="AL186" s="6">
        <f t="shared" si="307"/>
        <v>3027634013.2883334</v>
      </c>
      <c r="AM186" s="6">
        <f t="shared" si="308"/>
        <v>3078768486.0183334</v>
      </c>
      <c r="AN186" s="6">
        <f t="shared" si="309"/>
        <v>3123802071.4841666</v>
      </c>
      <c r="AO186" s="6">
        <f t="shared" si="310"/>
        <v>3188237907.7808337</v>
      </c>
      <c r="AP186" s="6">
        <f t="shared" si="311"/>
        <v>3241674015.4225001</v>
      </c>
      <c r="AQ186" s="6">
        <f t="shared" si="312"/>
        <v>3308295767.6416664</v>
      </c>
      <c r="AR186" s="6">
        <f t="shared" si="313"/>
        <v>3380358389.7216663</v>
      </c>
      <c r="AS186" s="6">
        <f t="shared" si="314"/>
        <v>3431456882.4183331</v>
      </c>
      <c r="AT186" s="6">
        <f t="shared" si="315"/>
        <v>3455294640.1549993</v>
      </c>
      <c r="AU186" s="6">
        <f t="shared" si="316"/>
        <v>3512692621.080833</v>
      </c>
      <c r="AV186" s="6">
        <f t="shared" si="317"/>
        <v>3560584721.6816669</v>
      </c>
      <c r="AW186" s="6">
        <f t="shared" si="318"/>
        <v>3594594632.4733338</v>
      </c>
      <c r="AX186" s="6">
        <f t="shared" si="319"/>
        <v>3606947725.2550006</v>
      </c>
      <c r="AY186" s="6">
        <f t="shared" si="320"/>
        <v>3628335125.023334</v>
      </c>
      <c r="AZ186" s="6">
        <f t="shared" si="321"/>
        <v>3679205166.6900001</v>
      </c>
      <c r="BA186" s="6">
        <f t="shared" si="322"/>
        <v>3727994167.8099999</v>
      </c>
      <c r="BB186" s="6">
        <f t="shared" si="323"/>
        <v>3786139636.7375007</v>
      </c>
      <c r="BC186" s="6">
        <f t="shared" si="324"/>
        <v>3799999697.6441669</v>
      </c>
      <c r="BD186" s="6">
        <f t="shared" si="325"/>
        <v>3828685478.665833</v>
      </c>
      <c r="BE186" s="6">
        <f t="shared" si="326"/>
        <v>3893013907.8316669</v>
      </c>
      <c r="BF186" s="6">
        <f t="shared" si="327"/>
        <v>3936396239.1375003</v>
      </c>
      <c r="BG186" s="6">
        <f t="shared" si="328"/>
        <v>3994809120.1958337</v>
      </c>
      <c r="BH186" s="6">
        <f t="shared" si="329"/>
        <v>4071056133.7883334</v>
      </c>
      <c r="BI186" s="6">
        <f t="shared" si="330"/>
        <v>4129447755.4541669</v>
      </c>
      <c r="BJ186" s="6">
        <f t="shared" si="331"/>
        <v>4188061328.2691665</v>
      </c>
      <c r="BK186" s="6">
        <f t="shared" si="332"/>
        <v>4238663949.5966668</v>
      </c>
      <c r="BL186" s="6">
        <f t="shared" si="333"/>
        <v>4261772619.2216668</v>
      </c>
      <c r="BM186" s="6">
        <f t="shared" si="334"/>
        <v>4280681157.6116672</v>
      </c>
      <c r="BN186" s="6">
        <f t="shared" si="335"/>
        <v>4279982740.0000005</v>
      </c>
      <c r="BO186" s="6">
        <f t="shared" si="336"/>
        <v>4333282059.6141672</v>
      </c>
      <c r="BP186" s="6">
        <f t="shared" si="273"/>
        <v>4362694038.7166672</v>
      </c>
      <c r="BQ186" s="6">
        <f t="shared" si="271"/>
        <v>4369118459.6116667</v>
      </c>
      <c r="BR186" s="6">
        <f t="shared" si="271"/>
        <v>4426575833.6624994</v>
      </c>
      <c r="BS186" s="6">
        <f t="shared" si="271"/>
        <v>4461927218.4733324</v>
      </c>
      <c r="BT186" s="6">
        <f t="shared" si="271"/>
        <v>4470330187.4591665</v>
      </c>
      <c r="BU186" s="6">
        <f t="shared" si="271"/>
        <v>4524010308.6099997</v>
      </c>
      <c r="BV186" s="6">
        <f t="shared" si="271"/>
        <v>4562383565.4016666</v>
      </c>
      <c r="BW186" s="6">
        <f t="shared" si="271"/>
        <v>4552339571.6358337</v>
      </c>
      <c r="BX186" s="6">
        <f t="shared" si="271"/>
        <v>4602733023.394166</v>
      </c>
      <c r="BY186" s="6">
        <f t="shared" si="271"/>
        <v>4694035637.3149996</v>
      </c>
      <c r="BZ186" s="6">
        <f t="shared" si="271"/>
        <v>4810451673.8291664</v>
      </c>
      <c r="CA186" s="6">
        <f t="shared" si="271"/>
        <v>4900256739.6108332</v>
      </c>
      <c r="CB186" s="6">
        <f t="shared" si="271"/>
        <v>5008338597.0024996</v>
      </c>
      <c r="CC186" s="6">
        <f t="shared" si="271"/>
        <v>5068197428.1799994</v>
      </c>
      <c r="CD186" s="6">
        <f t="shared" si="271"/>
        <v>5160719848.0824995</v>
      </c>
      <c r="CE186" s="6">
        <f t="shared" si="271"/>
        <v>5276809172.4191656</v>
      </c>
      <c r="CF186" s="6">
        <f t="shared" si="271"/>
        <v>5391245000.4733324</v>
      </c>
      <c r="CG186" s="6">
        <f t="shared" si="271"/>
        <v>5447459639.1333323</v>
      </c>
      <c r="CH186" s="6">
        <f t="shared" si="271"/>
        <v>5505514929.0766659</v>
      </c>
      <c r="CI186" s="6">
        <f t="shared" si="271"/>
        <v>5625403712.1500006</v>
      </c>
      <c r="CJ186" s="6">
        <f t="shared" si="271"/>
        <v>5680763951.2741661</v>
      </c>
      <c r="CK186" s="6">
        <f t="shared" si="271"/>
        <v>5705420205.6241674</v>
      </c>
      <c r="CL186" s="6">
        <f t="shared" si="271"/>
        <v>5720804054.5950003</v>
      </c>
      <c r="CM186" s="6">
        <f t="shared" si="271"/>
        <v>5757004053.3550005</v>
      </c>
      <c r="CN186" s="6">
        <f t="shared" si="271"/>
        <v>5769206695.9750013</v>
      </c>
      <c r="CO186" s="6">
        <f t="shared" si="271"/>
        <v>5814154719.9025011</v>
      </c>
      <c r="CP186" s="6">
        <f t="shared" si="271"/>
        <v>5800921307.8083334</v>
      </c>
      <c r="CQ186" s="6">
        <f t="shared" si="271"/>
        <v>5737938148.0366669</v>
      </c>
      <c r="CR186" s="6">
        <f t="shared" si="271"/>
        <v>5708950166.019166</v>
      </c>
      <c r="CS186" s="6">
        <f t="shared" si="271"/>
        <v>5701811539.1683331</v>
      </c>
      <c r="CT186" s="6">
        <f t="shared" si="271"/>
        <v>5695725092.1766653</v>
      </c>
      <c r="CU186" s="6">
        <f t="shared" si="271"/>
        <v>5665338540.1333323</v>
      </c>
      <c r="CV186" s="6">
        <f t="shared" si="271"/>
        <v>5637048333.1133318</v>
      </c>
    </row>
    <row r="187" spans="1:112" x14ac:dyDescent="0.3">
      <c r="B187" s="56">
        <v>72</v>
      </c>
      <c r="C187" s="1" t="s">
        <v>258</v>
      </c>
      <c r="D187" s="6">
        <f t="shared" si="272"/>
        <v>1181970084.8783336</v>
      </c>
      <c r="E187" s="6">
        <f t="shared" si="274"/>
        <v>1222100784.3</v>
      </c>
      <c r="F187" s="6">
        <f t="shared" si="275"/>
        <v>1265338329.2724998</v>
      </c>
      <c r="G187" s="6">
        <f t="shared" si="276"/>
        <v>1307937910.5016668</v>
      </c>
      <c r="H187" s="6">
        <f t="shared" si="277"/>
        <v>1346040070.5658333</v>
      </c>
      <c r="I187" s="6">
        <f t="shared" si="278"/>
        <v>1385910450.7366664</v>
      </c>
      <c r="J187" s="6">
        <f t="shared" si="279"/>
        <v>1421713851.085</v>
      </c>
      <c r="K187" s="6">
        <f t="shared" si="280"/>
        <v>1457241249.426667</v>
      </c>
      <c r="L187" s="6">
        <f t="shared" si="281"/>
        <v>1490919958.0174999</v>
      </c>
      <c r="M187" s="6">
        <f t="shared" si="282"/>
        <v>1522093625.5583332</v>
      </c>
      <c r="N187" s="6">
        <f t="shared" si="283"/>
        <v>1555135231.8949997</v>
      </c>
      <c r="O187" s="6">
        <f t="shared" si="284"/>
        <v>1582431367.5691664</v>
      </c>
      <c r="P187" s="6">
        <f t="shared" si="285"/>
        <v>1615806038.1683333</v>
      </c>
      <c r="Q187" s="6">
        <f t="shared" si="286"/>
        <v>1623456102.2025001</v>
      </c>
      <c r="R187" s="6">
        <f t="shared" si="287"/>
        <v>1625623188.5974998</v>
      </c>
      <c r="S187" s="6">
        <f t="shared" si="288"/>
        <v>1620530888.9958336</v>
      </c>
      <c r="T187" s="6">
        <f t="shared" si="289"/>
        <v>1624328247.1266668</v>
      </c>
      <c r="U187" s="6">
        <f t="shared" si="290"/>
        <v>1624834405.2258332</v>
      </c>
      <c r="V187" s="6">
        <f t="shared" si="291"/>
        <v>1621804555.0741663</v>
      </c>
      <c r="W187" s="6">
        <f t="shared" si="292"/>
        <v>1616826897.0333335</v>
      </c>
      <c r="X187" s="6">
        <f t="shared" si="293"/>
        <v>1608014420.1033335</v>
      </c>
      <c r="Y187" s="6">
        <f t="shared" si="294"/>
        <v>1596290436.0800002</v>
      </c>
      <c r="Z187" s="6">
        <f t="shared" si="295"/>
        <v>1588619457.2616665</v>
      </c>
      <c r="AA187" s="6">
        <f t="shared" si="296"/>
        <v>1581758891.9983332</v>
      </c>
      <c r="AB187" s="6">
        <f t="shared" si="297"/>
        <v>1569671615.8391666</v>
      </c>
      <c r="AC187" s="6">
        <f t="shared" si="298"/>
        <v>1566408519.0441663</v>
      </c>
      <c r="AD187" s="6">
        <f t="shared" si="299"/>
        <v>1577715512.8483331</v>
      </c>
      <c r="AE187" s="6">
        <f t="shared" si="300"/>
        <v>1592924540.3408334</v>
      </c>
      <c r="AF187" s="6">
        <f t="shared" si="301"/>
        <v>1602363552.675</v>
      </c>
      <c r="AG187" s="6">
        <f t="shared" si="302"/>
        <v>1619345493.863333</v>
      </c>
      <c r="AH187" s="6">
        <f t="shared" si="303"/>
        <v>1648757509.4158335</v>
      </c>
      <c r="AI187" s="6">
        <f t="shared" si="304"/>
        <v>1679196429.7241669</v>
      </c>
      <c r="AJ187" s="6">
        <f t="shared" si="305"/>
        <v>1708244899.126667</v>
      </c>
      <c r="AK187" s="6">
        <f t="shared" si="306"/>
        <v>1741281230.1191671</v>
      </c>
      <c r="AL187" s="6">
        <f t="shared" si="307"/>
        <v>1766334227.9041669</v>
      </c>
      <c r="AM187" s="6">
        <f t="shared" si="308"/>
        <v>1790527490.9383328</v>
      </c>
      <c r="AN187" s="6">
        <f t="shared" si="309"/>
        <v>1820051256.9291666</v>
      </c>
      <c r="AO187" s="6">
        <f t="shared" si="310"/>
        <v>1869329056.7849998</v>
      </c>
      <c r="AP187" s="6">
        <f t="shared" si="311"/>
        <v>1897401514.8599999</v>
      </c>
      <c r="AQ187" s="6">
        <f t="shared" si="312"/>
        <v>1921685801.4908335</v>
      </c>
      <c r="AR187" s="6">
        <f t="shared" si="313"/>
        <v>1943480744.6525002</v>
      </c>
      <c r="AS187" s="6">
        <f t="shared" si="314"/>
        <v>1964517628.0450001</v>
      </c>
      <c r="AT187" s="6">
        <f t="shared" si="315"/>
        <v>1973995904.1775005</v>
      </c>
      <c r="AU187" s="6">
        <f t="shared" si="316"/>
        <v>1982282856.2866666</v>
      </c>
      <c r="AV187" s="6">
        <f t="shared" si="317"/>
        <v>1984324101.7033336</v>
      </c>
      <c r="AW187" s="6">
        <f t="shared" si="318"/>
        <v>1987937508.6591671</v>
      </c>
      <c r="AX187" s="6">
        <f t="shared" si="319"/>
        <v>1993455196.9966667</v>
      </c>
      <c r="AY187" s="6">
        <f t="shared" si="320"/>
        <v>2006419947.4916668</v>
      </c>
      <c r="AZ187" s="6">
        <f t="shared" si="321"/>
        <v>2016471963.9550002</v>
      </c>
      <c r="BA187" s="6">
        <f t="shared" si="322"/>
        <v>2010764449.1616669</v>
      </c>
      <c r="BB187" s="6">
        <f t="shared" si="323"/>
        <v>2013182267.6916666</v>
      </c>
      <c r="BC187" s="6">
        <f t="shared" si="324"/>
        <v>2028405281.0841665</v>
      </c>
      <c r="BD187" s="6">
        <f t="shared" si="325"/>
        <v>2043057252.3091667</v>
      </c>
      <c r="BE187" s="6">
        <f t="shared" si="326"/>
        <v>2054420712.2925003</v>
      </c>
      <c r="BF187" s="6">
        <f t="shared" si="327"/>
        <v>2061332878.8433335</v>
      </c>
      <c r="BG187" s="6">
        <f t="shared" si="328"/>
        <v>2065360962.3475001</v>
      </c>
      <c r="BH187" s="6">
        <f t="shared" si="329"/>
        <v>2077519872.1883333</v>
      </c>
      <c r="BI187" s="6">
        <f t="shared" si="330"/>
        <v>2083753207.6391666</v>
      </c>
      <c r="BJ187" s="6">
        <f t="shared" si="331"/>
        <v>2084331490.2366664</v>
      </c>
      <c r="BK187" s="6">
        <f t="shared" si="332"/>
        <v>2084197740.0283334</v>
      </c>
      <c r="BL187" s="6">
        <f t="shared" si="333"/>
        <v>2082797626.0391672</v>
      </c>
      <c r="BM187" s="6">
        <f t="shared" si="334"/>
        <v>2082274401.9000003</v>
      </c>
      <c r="BN187" s="6">
        <f t="shared" si="335"/>
        <v>2081888122.6233337</v>
      </c>
      <c r="BO187" s="6">
        <f t="shared" si="336"/>
        <v>2078084284.4075</v>
      </c>
      <c r="BP187" s="6">
        <f t="shared" si="273"/>
        <v>2079500401.9216671</v>
      </c>
      <c r="BQ187" s="6">
        <f t="shared" si="271"/>
        <v>2085510267.7049999</v>
      </c>
      <c r="BR187" s="6">
        <f t="shared" si="271"/>
        <v>2095416086.6541665</v>
      </c>
      <c r="BS187" s="6">
        <f t="shared" si="271"/>
        <v>2109650346.3966665</v>
      </c>
      <c r="BT187" s="6">
        <f t="shared" si="271"/>
        <v>2129227491.3966668</v>
      </c>
      <c r="BU187" s="6">
        <f t="shared" si="271"/>
        <v>2162084893.0666666</v>
      </c>
      <c r="BV187" s="6">
        <f t="shared" si="271"/>
        <v>2192851281.2216668</v>
      </c>
      <c r="BW187" s="6">
        <f t="shared" si="271"/>
        <v>2211495333.5541663</v>
      </c>
      <c r="BX187" s="6">
        <f t="shared" si="271"/>
        <v>2234849385.0708332</v>
      </c>
      <c r="BY187" s="6">
        <f t="shared" si="271"/>
        <v>2250636945.5008335</v>
      </c>
      <c r="BZ187" s="6">
        <f t="shared" si="271"/>
        <v>2265560213.3366666</v>
      </c>
      <c r="CA187" s="6">
        <f t="shared" si="271"/>
        <v>2274588354.5250006</v>
      </c>
      <c r="CB187" s="6">
        <f t="shared" si="271"/>
        <v>2284171185.6091671</v>
      </c>
      <c r="CC187" s="6">
        <f t="shared" si="271"/>
        <v>2295744813.9275002</v>
      </c>
      <c r="CD187" s="6">
        <f t="shared" si="271"/>
        <v>2312631563.5366669</v>
      </c>
      <c r="CE187" s="6">
        <f t="shared" si="271"/>
        <v>2329501909.0149999</v>
      </c>
      <c r="CF187" s="6">
        <f t="shared" si="271"/>
        <v>2347454917.2166667</v>
      </c>
      <c r="CG187" s="6">
        <f t="shared" si="271"/>
        <v>2355583780.4241667</v>
      </c>
      <c r="CH187" s="6">
        <f t="shared" si="271"/>
        <v>2361781698.8766665</v>
      </c>
      <c r="CI187" s="6">
        <f t="shared" si="271"/>
        <v>2382431320.0599999</v>
      </c>
      <c r="CJ187" s="6">
        <f t="shared" si="271"/>
        <v>2401032471.1283336</v>
      </c>
      <c r="CK187" s="6">
        <f t="shared" si="271"/>
        <v>2426104204.979167</v>
      </c>
      <c r="CL187" s="6">
        <f t="shared" si="271"/>
        <v>2443596449.8241668</v>
      </c>
      <c r="CM187" s="6">
        <f t="shared" si="271"/>
        <v>2463280442.48</v>
      </c>
      <c r="CN187" s="6">
        <f t="shared" si="271"/>
        <v>2483390899.5008335</v>
      </c>
      <c r="CO187" s="6">
        <f t="shared" si="271"/>
        <v>2507774009.0166669</v>
      </c>
      <c r="CP187" s="6">
        <f t="shared" si="271"/>
        <v>2514063409.4541669</v>
      </c>
      <c r="CQ187" s="6">
        <f t="shared" si="271"/>
        <v>2521860770.7041669</v>
      </c>
      <c r="CR187" s="6">
        <f t="shared" si="271"/>
        <v>2523599643.8291669</v>
      </c>
      <c r="CS187" s="6">
        <f t="shared" si="271"/>
        <v>2520769057.9166665</v>
      </c>
      <c r="CT187" s="6">
        <f t="shared" si="271"/>
        <v>2528225180.2849998</v>
      </c>
      <c r="CU187" s="6">
        <f t="shared" si="271"/>
        <v>2531672999.768333</v>
      </c>
      <c r="CV187" s="6">
        <f t="shared" ref="CV187:CV233" si="337">+AVERAGE(CW129:DH129)</f>
        <v>2525905617.0974998</v>
      </c>
    </row>
    <row r="188" spans="1:112" x14ac:dyDescent="0.3">
      <c r="B188" s="56">
        <v>73</v>
      </c>
      <c r="C188" s="1" t="s">
        <v>255</v>
      </c>
      <c r="D188" s="6">
        <f t="shared" si="272"/>
        <v>176086710.31166664</v>
      </c>
      <c r="E188" s="6">
        <f t="shared" si="274"/>
        <v>183020300.87833333</v>
      </c>
      <c r="F188" s="6">
        <f t="shared" si="275"/>
        <v>190093649.34833333</v>
      </c>
      <c r="G188" s="6">
        <f t="shared" si="276"/>
        <v>197200691.58916667</v>
      </c>
      <c r="H188" s="6">
        <f t="shared" si="277"/>
        <v>203627206.81499997</v>
      </c>
      <c r="I188" s="6">
        <f t="shared" si="278"/>
        <v>210544704.74833333</v>
      </c>
      <c r="J188" s="6">
        <f t="shared" si="279"/>
        <v>217074524.94000003</v>
      </c>
      <c r="K188" s="6">
        <f t="shared" si="280"/>
        <v>222422187.68583336</v>
      </c>
      <c r="L188" s="6">
        <f t="shared" si="281"/>
        <v>226536586.02416667</v>
      </c>
      <c r="M188" s="6">
        <f t="shared" si="282"/>
        <v>229599539.44000003</v>
      </c>
      <c r="N188" s="6">
        <f t="shared" si="283"/>
        <v>231760859.15666667</v>
      </c>
      <c r="O188" s="6">
        <f t="shared" si="284"/>
        <v>232827581.12749997</v>
      </c>
      <c r="P188" s="6">
        <f t="shared" si="285"/>
        <v>233074865.1925</v>
      </c>
      <c r="Q188" s="6">
        <f t="shared" si="286"/>
        <v>232219906.97166666</v>
      </c>
      <c r="R188" s="6">
        <f t="shared" si="287"/>
        <v>230372078.67666662</v>
      </c>
      <c r="S188" s="6">
        <f t="shared" si="288"/>
        <v>227098716.88999999</v>
      </c>
      <c r="T188" s="6">
        <f t="shared" si="289"/>
        <v>223295632.64333329</v>
      </c>
      <c r="U188" s="6">
        <f t="shared" si="290"/>
        <v>218461509.47583327</v>
      </c>
      <c r="V188" s="6">
        <f t="shared" si="291"/>
        <v>213710517.54583332</v>
      </c>
      <c r="W188" s="6">
        <f t="shared" si="292"/>
        <v>209477490.55083334</v>
      </c>
      <c r="X188" s="6">
        <f t="shared" si="293"/>
        <v>205457465.15833333</v>
      </c>
      <c r="Y188" s="6">
        <f t="shared" si="294"/>
        <v>201392834.00749996</v>
      </c>
      <c r="Z188" s="6">
        <f t="shared" si="295"/>
        <v>198545029.67583334</v>
      </c>
      <c r="AA188" s="6">
        <f t="shared" si="296"/>
        <v>197810940.94166663</v>
      </c>
      <c r="AB188" s="6">
        <f t="shared" si="297"/>
        <v>198903865.49666667</v>
      </c>
      <c r="AC188" s="6">
        <f t="shared" si="298"/>
        <v>201530781.19666663</v>
      </c>
      <c r="AD188" s="6">
        <f t="shared" si="299"/>
        <v>205802295.7775</v>
      </c>
      <c r="AE188" s="6">
        <f t="shared" si="300"/>
        <v>211389675.83583331</v>
      </c>
      <c r="AF188" s="6">
        <f t="shared" si="301"/>
        <v>219184522.39916667</v>
      </c>
      <c r="AG188" s="6">
        <f t="shared" si="302"/>
        <v>228880638.08333334</v>
      </c>
      <c r="AH188" s="6">
        <f t="shared" si="303"/>
        <v>239003931.35749999</v>
      </c>
      <c r="AI188" s="6">
        <f t="shared" si="304"/>
        <v>249773585.72166669</v>
      </c>
      <c r="AJ188" s="6">
        <f t="shared" si="305"/>
        <v>261557967.70666671</v>
      </c>
      <c r="AK188" s="6">
        <f t="shared" si="306"/>
        <v>273109879.68666667</v>
      </c>
      <c r="AL188" s="6">
        <f t="shared" si="307"/>
        <v>283279631.93666667</v>
      </c>
      <c r="AM188" s="6">
        <f t="shared" si="308"/>
        <v>292197000.71999997</v>
      </c>
      <c r="AN188" s="6">
        <f t="shared" si="309"/>
        <v>299971336.09333342</v>
      </c>
      <c r="AO188" s="6">
        <f t="shared" si="310"/>
        <v>306320385.27666664</v>
      </c>
      <c r="AP188" s="6">
        <f t="shared" si="311"/>
        <v>311335818.03416663</v>
      </c>
      <c r="AQ188" s="6">
        <f t="shared" si="312"/>
        <v>315227563.17249995</v>
      </c>
      <c r="AR188" s="6">
        <f t="shared" si="313"/>
        <v>317654703.71250004</v>
      </c>
      <c r="AS188" s="6">
        <f t="shared" si="314"/>
        <v>318620507.23916668</v>
      </c>
      <c r="AT188" s="6">
        <f t="shared" si="315"/>
        <v>319277332.81583333</v>
      </c>
      <c r="AU188" s="6">
        <f t="shared" si="316"/>
        <v>319342267.67666668</v>
      </c>
      <c r="AV188" s="6">
        <f t="shared" si="317"/>
        <v>318722502.96083331</v>
      </c>
      <c r="AW188" s="6">
        <f t="shared" si="318"/>
        <v>318763555.11083329</v>
      </c>
      <c r="AX188" s="6">
        <f t="shared" si="319"/>
        <v>319357496.08833331</v>
      </c>
      <c r="AY188" s="6">
        <f t="shared" si="320"/>
        <v>320213700.74749994</v>
      </c>
      <c r="AZ188" s="6">
        <f t="shared" si="321"/>
        <v>321319201.96666664</v>
      </c>
      <c r="BA188" s="6">
        <f t="shared" si="322"/>
        <v>322623745.73499995</v>
      </c>
      <c r="BB188" s="6">
        <f t="shared" si="323"/>
        <v>324045751.83500004</v>
      </c>
      <c r="BC188" s="6">
        <f t="shared" si="324"/>
        <v>325643839.00916666</v>
      </c>
      <c r="BD188" s="6">
        <f t="shared" si="325"/>
        <v>327091826.56833333</v>
      </c>
      <c r="BE188" s="6">
        <f t="shared" si="326"/>
        <v>328807445.47000003</v>
      </c>
      <c r="BF188" s="6">
        <f t="shared" si="327"/>
        <v>330916244.54500002</v>
      </c>
      <c r="BG188" s="6">
        <f t="shared" si="328"/>
        <v>333908862.5941667</v>
      </c>
      <c r="BH188" s="6">
        <f t="shared" si="329"/>
        <v>337547464.46333337</v>
      </c>
      <c r="BI188" s="6">
        <f t="shared" si="330"/>
        <v>341127344.29083341</v>
      </c>
      <c r="BJ188" s="6">
        <f t="shared" si="331"/>
        <v>344238337.20583338</v>
      </c>
      <c r="BK188" s="6">
        <f t="shared" si="332"/>
        <v>348238192.46583337</v>
      </c>
      <c r="BL188" s="6">
        <f t="shared" si="333"/>
        <v>352525825.185</v>
      </c>
      <c r="BM188" s="6">
        <f t="shared" si="334"/>
        <v>357887737.91833335</v>
      </c>
      <c r="BN188" s="6">
        <f t="shared" si="335"/>
        <v>364606460.02166671</v>
      </c>
      <c r="BO188" s="6">
        <f t="shared" si="336"/>
        <v>372797509.97000003</v>
      </c>
      <c r="BP188" s="6">
        <f t="shared" si="273"/>
        <v>382405286.19916672</v>
      </c>
      <c r="BQ188" s="6">
        <f t="shared" ref="BQ188:BQ233" si="338">+AVERAGE(BR130:CC130)</f>
        <v>393910811.58666664</v>
      </c>
      <c r="BR188" s="6">
        <f t="shared" ref="BR188:BR233" si="339">+AVERAGE(BS130:CD130)</f>
        <v>404987058.18916672</v>
      </c>
      <c r="BS188" s="6">
        <f t="shared" ref="BS188:BS233" si="340">+AVERAGE(BT130:CE130)</f>
        <v>415058016.72916675</v>
      </c>
      <c r="BT188" s="6">
        <f t="shared" ref="BT188:BT233" si="341">+AVERAGE(BU130:CF130)</f>
        <v>423606776.26916665</v>
      </c>
      <c r="BU188" s="6">
        <f t="shared" ref="BU188:BU233" si="342">+AVERAGE(BV130:CG130)</f>
        <v>431659186.56999999</v>
      </c>
      <c r="BV188" s="6">
        <f t="shared" ref="BV188:BV233" si="343">+AVERAGE(BW130:CH130)</f>
        <v>440532529.36166668</v>
      </c>
      <c r="BW188" s="6">
        <f t="shared" ref="BW188:BW233" si="344">+AVERAGE(BX130:CI130)</f>
        <v>447983246.91750002</v>
      </c>
      <c r="BX188" s="6">
        <f t="shared" ref="BX188:BX233" si="345">+AVERAGE(BY130:CJ130)</f>
        <v>456255636.52500004</v>
      </c>
      <c r="BY188" s="6">
        <f t="shared" ref="BY188:BY233" si="346">+AVERAGE(BZ130:CK130)</f>
        <v>463410332.31083328</v>
      </c>
      <c r="BZ188" s="6">
        <f t="shared" ref="BZ188:BZ233" si="347">+AVERAGE(CA130:CL130)</f>
        <v>469220593.9666667</v>
      </c>
      <c r="CA188" s="6">
        <f t="shared" ref="CA188:CA233" si="348">+AVERAGE(CB130:CM130)</f>
        <v>474194572.75833338</v>
      </c>
      <c r="CB188" s="6">
        <f t="shared" ref="CB188:CB233" si="349">+AVERAGE(CC130:CN130)</f>
        <v>477811784.67083335</v>
      </c>
      <c r="CC188" s="6">
        <f t="shared" ref="CC188:CC233" si="350">+AVERAGE(CD130:CO130)</f>
        <v>478688582.99666667</v>
      </c>
      <c r="CD188" s="6">
        <f t="shared" ref="CD188:CD233" si="351">+AVERAGE(CE130:CP130)</f>
        <v>479370130.2525</v>
      </c>
      <c r="CE188" s="6">
        <f t="shared" ref="CE188:CE233" si="352">+AVERAGE(CF130:CQ130)</f>
        <v>479985251.04500008</v>
      </c>
      <c r="CF188" s="6">
        <f t="shared" ref="CF188:CF233" si="353">+AVERAGE(CG130:CR130)</f>
        <v>480912042.56583333</v>
      </c>
      <c r="CG188" s="6">
        <f t="shared" ref="CG188:CG233" si="354">+AVERAGE(CH130:CS130)</f>
        <v>481158922.51000005</v>
      </c>
      <c r="CH188" s="6">
        <f t="shared" ref="CH188:CH233" si="355">+AVERAGE(CI130:CT130)</f>
        <v>480473314.53666669</v>
      </c>
      <c r="CI188" s="6">
        <f t="shared" ref="CI188:CI233" si="356">+AVERAGE(CJ130:CU130)</f>
        <v>479722122.00999999</v>
      </c>
      <c r="CJ188" s="6">
        <f t="shared" ref="CJ188:CJ233" si="357">+AVERAGE(CK130:CV130)</f>
        <v>476541822.61750001</v>
      </c>
      <c r="CK188" s="6">
        <f t="shared" ref="CK188:CK233" si="358">+AVERAGE(CL130:CW130)</f>
        <v>473617520.22583324</v>
      </c>
      <c r="CL188" s="6">
        <f t="shared" ref="CL188:CL233" si="359">+AVERAGE(CM130:CX130)</f>
        <v>471299864.09166664</v>
      </c>
      <c r="CM188" s="6">
        <f t="shared" ref="CM188:CM233" si="360">+AVERAGE(CN130:CY130)</f>
        <v>468360404.52749997</v>
      </c>
      <c r="CN188" s="6">
        <f t="shared" ref="CN188:CN233" si="361">+AVERAGE(CO130:CZ130)</f>
        <v>465641562.11416668</v>
      </c>
      <c r="CO188" s="6">
        <f t="shared" ref="CO188:CO233" si="362">+AVERAGE(CP130:DA130)</f>
        <v>462786884.71499997</v>
      </c>
      <c r="CP188" s="6">
        <f t="shared" ref="CP188:CP233" si="363">+AVERAGE(CQ130:DB130)</f>
        <v>459913748.42083335</v>
      </c>
      <c r="CQ188" s="6">
        <f t="shared" ref="CQ188:CQ233" si="364">+AVERAGE(CR130:DC130)</f>
        <v>456926732.58999997</v>
      </c>
      <c r="CR188" s="6">
        <f t="shared" ref="CR188:CR233" si="365">+AVERAGE(CS130:DD130)</f>
        <v>454055744.87666661</v>
      </c>
      <c r="CS188" s="6">
        <f t="shared" ref="CS188:CS233" si="366">+AVERAGE(CT130:DE130)</f>
        <v>451919405.74499995</v>
      </c>
      <c r="CT188" s="6">
        <f t="shared" ref="CT188:CT233" si="367">+AVERAGE(CU130:DF130)</f>
        <v>450358049.25833338</v>
      </c>
      <c r="CU188" s="6">
        <f t="shared" ref="CU188:CU233" si="368">+AVERAGE(CV130:DG130)</f>
        <v>449683951.94333333</v>
      </c>
      <c r="CV188" s="6">
        <f t="shared" si="337"/>
        <v>450557789.84666663</v>
      </c>
    </row>
    <row r="189" spans="1:112" x14ac:dyDescent="0.3">
      <c r="B189" s="56">
        <v>82</v>
      </c>
      <c r="C189" s="1" t="s">
        <v>246</v>
      </c>
      <c r="D189" s="6">
        <f t="shared" si="272"/>
        <v>1682832102.3050001</v>
      </c>
      <c r="E189" s="6">
        <f t="shared" si="274"/>
        <v>1717070851.7641666</v>
      </c>
      <c r="F189" s="6">
        <f t="shared" si="275"/>
        <v>1747986182.0641668</v>
      </c>
      <c r="G189" s="6">
        <f t="shared" si="276"/>
        <v>1771883095.3025005</v>
      </c>
      <c r="H189" s="6">
        <f t="shared" si="277"/>
        <v>1789670474.4716671</v>
      </c>
      <c r="I189" s="6">
        <f t="shared" si="278"/>
        <v>1816121075.1766665</v>
      </c>
      <c r="J189" s="6">
        <f t="shared" si="279"/>
        <v>1841488163.1375</v>
      </c>
      <c r="K189" s="6">
        <f t="shared" si="280"/>
        <v>1873200012.2083333</v>
      </c>
      <c r="L189" s="6">
        <f t="shared" si="281"/>
        <v>1900777523.6299999</v>
      </c>
      <c r="M189" s="6">
        <f t="shared" si="282"/>
        <v>1924664688.72</v>
      </c>
      <c r="N189" s="6">
        <f t="shared" si="283"/>
        <v>1945016759.0166667</v>
      </c>
      <c r="O189" s="6">
        <f t="shared" si="284"/>
        <v>1979626610.3225</v>
      </c>
      <c r="P189" s="6">
        <f t="shared" si="285"/>
        <v>2009779197.2233334</v>
      </c>
      <c r="Q189" s="6">
        <f t="shared" si="286"/>
        <v>2044387942.1983335</v>
      </c>
      <c r="R189" s="6">
        <f t="shared" si="287"/>
        <v>2065094552.8325002</v>
      </c>
      <c r="S189" s="6">
        <f t="shared" si="288"/>
        <v>2100314038.4300001</v>
      </c>
      <c r="T189" s="6">
        <f t="shared" si="289"/>
        <v>2144975249.7141666</v>
      </c>
      <c r="U189" s="6">
        <f t="shared" si="290"/>
        <v>2180801776.0908332</v>
      </c>
      <c r="V189" s="6">
        <f t="shared" si="291"/>
        <v>2228698037.2433333</v>
      </c>
      <c r="W189" s="6">
        <f t="shared" si="292"/>
        <v>2271543964.4074998</v>
      </c>
      <c r="X189" s="6">
        <f t="shared" si="293"/>
        <v>2322018410.501667</v>
      </c>
      <c r="Y189" s="6">
        <f t="shared" si="294"/>
        <v>2359079673.6974998</v>
      </c>
      <c r="Z189" s="6">
        <f t="shared" si="295"/>
        <v>2392202803.0508332</v>
      </c>
      <c r="AA189" s="6">
        <f t="shared" si="296"/>
        <v>2400308189.1374993</v>
      </c>
      <c r="AB189" s="6">
        <f t="shared" si="297"/>
        <v>2422807966.8891664</v>
      </c>
      <c r="AC189" s="6">
        <f t="shared" si="298"/>
        <v>2438311955.105</v>
      </c>
      <c r="AD189" s="6">
        <f t="shared" si="299"/>
        <v>2479569716.2200003</v>
      </c>
      <c r="AE189" s="6">
        <f t="shared" si="300"/>
        <v>2506612855.3633332</v>
      </c>
      <c r="AF189" s="6">
        <f t="shared" si="301"/>
        <v>2537835862.1216664</v>
      </c>
      <c r="AG189" s="6">
        <f t="shared" si="302"/>
        <v>2574187549.3816667</v>
      </c>
      <c r="AH189" s="6">
        <f t="shared" si="303"/>
        <v>2594240799.5841665</v>
      </c>
      <c r="AI189" s="6">
        <f t="shared" si="304"/>
        <v>2596905099.895</v>
      </c>
      <c r="AJ189" s="6">
        <f t="shared" si="305"/>
        <v>2592797051.603333</v>
      </c>
      <c r="AK189" s="6">
        <f t="shared" si="306"/>
        <v>2603173050.6566663</v>
      </c>
      <c r="AL189" s="6">
        <f t="shared" si="307"/>
        <v>2605711448.1149998</v>
      </c>
      <c r="AM189" s="6">
        <f t="shared" si="308"/>
        <v>2604562577.1824994</v>
      </c>
      <c r="AN189" s="6">
        <f t="shared" si="309"/>
        <v>2600173794.8724999</v>
      </c>
      <c r="AO189" s="6">
        <f t="shared" si="310"/>
        <v>2603149713.9291663</v>
      </c>
      <c r="AP189" s="6">
        <f t="shared" si="311"/>
        <v>2573894584.4983335</v>
      </c>
      <c r="AQ189" s="6">
        <f t="shared" si="312"/>
        <v>2544720069.105</v>
      </c>
      <c r="AR189" s="6">
        <f t="shared" si="313"/>
        <v>2509042178.6916671</v>
      </c>
      <c r="AS189" s="6">
        <f t="shared" si="314"/>
        <v>2468967227.2175002</v>
      </c>
      <c r="AT189" s="6">
        <f t="shared" si="315"/>
        <v>2441739225.7158337</v>
      </c>
      <c r="AU189" s="6">
        <f t="shared" si="316"/>
        <v>2435199354.6283336</v>
      </c>
      <c r="AV189" s="6">
        <f t="shared" si="317"/>
        <v>2444600815.7791667</v>
      </c>
      <c r="AW189" s="6">
        <f t="shared" si="318"/>
        <v>2442673895.415833</v>
      </c>
      <c r="AX189" s="6">
        <f t="shared" si="319"/>
        <v>2444856723.2933335</v>
      </c>
      <c r="AY189" s="6">
        <f t="shared" si="320"/>
        <v>2458616257.7758331</v>
      </c>
      <c r="AZ189" s="6">
        <f t="shared" si="321"/>
        <v>2471262049.2108331</v>
      </c>
      <c r="BA189" s="6">
        <f t="shared" si="322"/>
        <v>2479638792.8649998</v>
      </c>
      <c r="BB189" s="6">
        <f t="shared" si="323"/>
        <v>2508566313.7808328</v>
      </c>
      <c r="BC189" s="6">
        <f t="shared" si="324"/>
        <v>2521976188.7466664</v>
      </c>
      <c r="BD189" s="6">
        <f t="shared" si="325"/>
        <v>2539033744.6041665</v>
      </c>
      <c r="BE189" s="6">
        <f t="shared" si="326"/>
        <v>2578938526.165</v>
      </c>
      <c r="BF189" s="6">
        <f t="shared" si="327"/>
        <v>2599214551.6791663</v>
      </c>
      <c r="BG189" s="6">
        <f t="shared" si="328"/>
        <v>2620674996.7641673</v>
      </c>
      <c r="BH189" s="6">
        <f t="shared" si="329"/>
        <v>2644066497.7841673</v>
      </c>
      <c r="BI189" s="6">
        <f t="shared" si="330"/>
        <v>2674669526.4175005</v>
      </c>
      <c r="BJ189" s="6">
        <f t="shared" si="331"/>
        <v>2726537814.8041673</v>
      </c>
      <c r="BK189" s="6">
        <f t="shared" si="332"/>
        <v>2776463604.0175004</v>
      </c>
      <c r="BL189" s="6">
        <f t="shared" si="333"/>
        <v>2815113776.8924999</v>
      </c>
      <c r="BM189" s="6">
        <f t="shared" si="334"/>
        <v>2843783874.2516665</v>
      </c>
      <c r="BN189" s="6">
        <f t="shared" si="335"/>
        <v>2879721036.7608333</v>
      </c>
      <c r="BO189" s="6">
        <f t="shared" si="336"/>
        <v>2930229757.3174996</v>
      </c>
      <c r="BP189" s="6">
        <f t="shared" si="273"/>
        <v>2976956441.9424996</v>
      </c>
      <c r="BQ189" s="6">
        <f t="shared" si="338"/>
        <v>2999592394.7958336</v>
      </c>
      <c r="BR189" s="6">
        <f t="shared" si="339"/>
        <v>3053717932.1408334</v>
      </c>
      <c r="BS189" s="6">
        <f t="shared" si="340"/>
        <v>3109580101.1158333</v>
      </c>
      <c r="BT189" s="6">
        <f t="shared" si="341"/>
        <v>3159834769.9758339</v>
      </c>
      <c r="BU189" s="6">
        <f t="shared" si="342"/>
        <v>3221453143.4749999</v>
      </c>
      <c r="BV189" s="6">
        <f t="shared" si="343"/>
        <v>3261969650.853334</v>
      </c>
      <c r="BW189" s="6">
        <f t="shared" si="344"/>
        <v>3296357526.9016671</v>
      </c>
      <c r="BX189" s="6">
        <f t="shared" si="345"/>
        <v>3345218354.0516667</v>
      </c>
      <c r="BY189" s="6">
        <f t="shared" si="346"/>
        <v>3401490919.2100005</v>
      </c>
      <c r="BZ189" s="6">
        <f t="shared" si="347"/>
        <v>3450534360.1700001</v>
      </c>
      <c r="CA189" s="6">
        <f t="shared" si="348"/>
        <v>3499366869.7250004</v>
      </c>
      <c r="CB189" s="6">
        <f t="shared" si="349"/>
        <v>3554471598.0391669</v>
      </c>
      <c r="CC189" s="6">
        <f t="shared" si="350"/>
        <v>3616789845.7933331</v>
      </c>
      <c r="CD189" s="6">
        <f t="shared" si="351"/>
        <v>3657493839.6224999</v>
      </c>
      <c r="CE189" s="6">
        <f t="shared" si="352"/>
        <v>3691395496.0008335</v>
      </c>
      <c r="CF189" s="6">
        <f t="shared" si="353"/>
        <v>3730913735.0799999</v>
      </c>
      <c r="CG189" s="6">
        <f t="shared" si="354"/>
        <v>3756199043.4341664</v>
      </c>
      <c r="CH189" s="6">
        <f t="shared" si="355"/>
        <v>3782579713.5333333</v>
      </c>
      <c r="CI189" s="6">
        <f t="shared" si="356"/>
        <v>3835258943.6883335</v>
      </c>
      <c r="CJ189" s="6">
        <f t="shared" si="357"/>
        <v>3881933362.6116672</v>
      </c>
      <c r="CK189" s="6">
        <f t="shared" si="358"/>
        <v>3929777905.9916673</v>
      </c>
      <c r="CL189" s="6">
        <f t="shared" si="359"/>
        <v>3976040981.1083341</v>
      </c>
      <c r="CM189" s="6">
        <f t="shared" si="360"/>
        <v>4015086100.9699998</v>
      </c>
      <c r="CN189" s="6">
        <f t="shared" si="361"/>
        <v>4038411569.7291665</v>
      </c>
      <c r="CO189" s="6">
        <f t="shared" si="362"/>
        <v>4067877425.7108331</v>
      </c>
      <c r="CP189" s="6">
        <f t="shared" si="363"/>
        <v>4084405848.4033337</v>
      </c>
      <c r="CQ189" s="6">
        <f t="shared" si="364"/>
        <v>4096757502.9766669</v>
      </c>
      <c r="CR189" s="6">
        <f t="shared" si="365"/>
        <v>4106232919.0675006</v>
      </c>
      <c r="CS189" s="6">
        <f t="shared" si="366"/>
        <v>4117810749.7008328</v>
      </c>
      <c r="CT189" s="6">
        <f t="shared" si="367"/>
        <v>4118327225.4691658</v>
      </c>
      <c r="CU189" s="6">
        <f t="shared" si="368"/>
        <v>4103684267.061666</v>
      </c>
      <c r="CV189" s="6">
        <f t="shared" si="337"/>
        <v>4088603421.4824996</v>
      </c>
    </row>
    <row r="190" spans="1:112" x14ac:dyDescent="0.3">
      <c r="B190" s="56">
        <v>100</v>
      </c>
      <c r="C190" s="1" t="s">
        <v>268</v>
      </c>
      <c r="D190" s="6">
        <f t="shared" si="272"/>
        <v>29745868.971666664</v>
      </c>
      <c r="E190" s="6">
        <f t="shared" si="274"/>
        <v>32197942.279166665</v>
      </c>
      <c r="F190" s="6">
        <f t="shared" si="275"/>
        <v>34662276.709166661</v>
      </c>
      <c r="G190" s="6">
        <f t="shared" si="276"/>
        <v>36724297.825833328</v>
      </c>
      <c r="H190" s="6">
        <f t="shared" si="277"/>
        <v>37879642.695833333</v>
      </c>
      <c r="I190" s="6">
        <f t="shared" si="278"/>
        <v>38795996.185833335</v>
      </c>
      <c r="J190" s="6">
        <f t="shared" si="279"/>
        <v>39532610.274166666</v>
      </c>
      <c r="K190" s="6">
        <f t="shared" si="280"/>
        <v>40348108.534166671</v>
      </c>
      <c r="L190" s="6">
        <f t="shared" si="281"/>
        <v>41676762.380000003</v>
      </c>
      <c r="M190" s="6">
        <f t="shared" si="282"/>
        <v>42091992.443333335</v>
      </c>
      <c r="N190" s="6">
        <f t="shared" si="283"/>
        <v>42591591.394166671</v>
      </c>
      <c r="O190" s="6">
        <f t="shared" si="284"/>
        <v>42393800.145833336</v>
      </c>
      <c r="P190" s="6">
        <f t="shared" si="285"/>
        <v>41296678.618333332</v>
      </c>
      <c r="Q190" s="6">
        <f t="shared" si="286"/>
        <v>41438173.714999996</v>
      </c>
      <c r="R190" s="6">
        <f t="shared" si="287"/>
        <v>41238667.707500003</v>
      </c>
      <c r="S190" s="6">
        <f t="shared" si="288"/>
        <v>37154648.36416667</v>
      </c>
      <c r="T190" s="6">
        <f t="shared" si="289"/>
        <v>33725319.699999996</v>
      </c>
      <c r="U190" s="6">
        <f t="shared" si="290"/>
        <v>30638593.670000006</v>
      </c>
      <c r="V190" s="6">
        <f t="shared" si="291"/>
        <v>27599611.220833331</v>
      </c>
      <c r="W190" s="6">
        <f t="shared" si="292"/>
        <v>24140412.256666671</v>
      </c>
      <c r="X190" s="6">
        <f t="shared" si="293"/>
        <v>20287615.256666668</v>
      </c>
      <c r="Y190" s="6">
        <f t="shared" si="294"/>
        <v>16906585.574166667</v>
      </c>
      <c r="Z190" s="6">
        <f t="shared" si="295"/>
        <v>13655527.5625</v>
      </c>
      <c r="AA190" s="6">
        <f t="shared" si="296"/>
        <v>10180133.762500001</v>
      </c>
      <c r="AB190" s="6">
        <f t="shared" si="297"/>
        <v>6730156.913333334</v>
      </c>
      <c r="AC190" s="6">
        <f t="shared" si="298"/>
        <v>3233002.3200000003</v>
      </c>
      <c r="AD190" s="6">
        <f t="shared" si="299"/>
        <v>0</v>
      </c>
      <c r="AE190" s="6">
        <f t="shared" si="300"/>
        <v>0</v>
      </c>
      <c r="AF190" s="6">
        <f t="shared" si="301"/>
        <v>0</v>
      </c>
      <c r="AG190" s="6">
        <f t="shared" si="302"/>
        <v>0</v>
      </c>
      <c r="AH190" s="6">
        <f t="shared" si="303"/>
        <v>0</v>
      </c>
      <c r="AI190" s="6">
        <f t="shared" si="304"/>
        <v>0</v>
      </c>
      <c r="AJ190" s="6">
        <f t="shared" si="305"/>
        <v>0</v>
      </c>
      <c r="AK190" s="6">
        <f t="shared" si="306"/>
        <v>0</v>
      </c>
      <c r="AL190" s="6">
        <f t="shared" si="307"/>
        <v>0</v>
      </c>
      <c r="AM190" s="6">
        <f t="shared" si="308"/>
        <v>0</v>
      </c>
      <c r="AN190" s="6">
        <f t="shared" si="309"/>
        <v>0</v>
      </c>
      <c r="AO190" s="6">
        <f t="shared" si="310"/>
        <v>0</v>
      </c>
      <c r="AP190" s="6">
        <f t="shared" si="311"/>
        <v>0</v>
      </c>
      <c r="AQ190" s="6">
        <f t="shared" si="312"/>
        <v>0</v>
      </c>
      <c r="AR190" s="6">
        <f t="shared" si="313"/>
        <v>0</v>
      </c>
      <c r="AS190" s="6">
        <f t="shared" si="314"/>
        <v>0</v>
      </c>
      <c r="AT190" s="6">
        <f t="shared" si="315"/>
        <v>0</v>
      </c>
      <c r="AU190" s="6">
        <f t="shared" si="316"/>
        <v>0</v>
      </c>
      <c r="AV190" s="6">
        <f t="shared" si="317"/>
        <v>0</v>
      </c>
      <c r="AW190" s="6">
        <f t="shared" si="318"/>
        <v>0</v>
      </c>
      <c r="AX190" s="6">
        <f t="shared" si="319"/>
        <v>0</v>
      </c>
      <c r="AY190" s="6">
        <f t="shared" si="320"/>
        <v>0</v>
      </c>
      <c r="AZ190" s="6">
        <f t="shared" si="321"/>
        <v>0</v>
      </c>
      <c r="BA190" s="6">
        <f t="shared" si="322"/>
        <v>0</v>
      </c>
      <c r="BB190" s="6">
        <f t="shared" si="323"/>
        <v>0</v>
      </c>
      <c r="BC190" s="6">
        <f t="shared" si="324"/>
        <v>0</v>
      </c>
      <c r="BD190" s="6">
        <f t="shared" si="325"/>
        <v>0</v>
      </c>
      <c r="BE190" s="6">
        <f t="shared" si="326"/>
        <v>0</v>
      </c>
      <c r="BF190" s="6">
        <f t="shared" si="327"/>
        <v>0</v>
      </c>
      <c r="BG190" s="6">
        <f t="shared" si="328"/>
        <v>0</v>
      </c>
      <c r="BH190" s="6">
        <f t="shared" si="329"/>
        <v>0</v>
      </c>
      <c r="BI190" s="6">
        <f t="shared" si="330"/>
        <v>0</v>
      </c>
      <c r="BJ190" s="6">
        <f t="shared" si="331"/>
        <v>0</v>
      </c>
      <c r="BK190" s="6">
        <f t="shared" si="332"/>
        <v>0</v>
      </c>
      <c r="BL190" s="6">
        <f t="shared" si="333"/>
        <v>0</v>
      </c>
      <c r="BM190" s="6">
        <f t="shared" si="334"/>
        <v>0</v>
      </c>
      <c r="BN190" s="6">
        <f t="shared" si="335"/>
        <v>0</v>
      </c>
      <c r="BO190" s="6">
        <f t="shared" si="336"/>
        <v>0</v>
      </c>
      <c r="BP190" s="6">
        <f t="shared" si="273"/>
        <v>0</v>
      </c>
      <c r="BQ190" s="6">
        <f t="shared" si="338"/>
        <v>0</v>
      </c>
      <c r="BR190" s="6">
        <f t="shared" si="339"/>
        <v>0</v>
      </c>
      <c r="BS190" s="6">
        <f t="shared" si="340"/>
        <v>0</v>
      </c>
      <c r="BT190" s="6">
        <f t="shared" si="341"/>
        <v>0</v>
      </c>
      <c r="BU190" s="6">
        <f t="shared" si="342"/>
        <v>0</v>
      </c>
      <c r="BV190" s="6">
        <f t="shared" si="343"/>
        <v>0</v>
      </c>
      <c r="BW190" s="6">
        <f t="shared" si="344"/>
        <v>0</v>
      </c>
      <c r="BX190" s="6">
        <f t="shared" si="345"/>
        <v>0</v>
      </c>
      <c r="BY190" s="6">
        <f t="shared" si="346"/>
        <v>0</v>
      </c>
      <c r="BZ190" s="6">
        <f t="shared" si="347"/>
        <v>0</v>
      </c>
      <c r="CA190" s="6">
        <f t="shared" si="348"/>
        <v>0</v>
      </c>
      <c r="CB190" s="6">
        <f t="shared" si="349"/>
        <v>0</v>
      </c>
      <c r="CC190" s="6">
        <f t="shared" si="350"/>
        <v>0</v>
      </c>
      <c r="CD190" s="6">
        <f t="shared" si="351"/>
        <v>0</v>
      </c>
      <c r="CE190" s="6">
        <f t="shared" si="352"/>
        <v>0</v>
      </c>
      <c r="CF190" s="6">
        <f t="shared" si="353"/>
        <v>0</v>
      </c>
      <c r="CG190" s="6">
        <f t="shared" si="354"/>
        <v>0</v>
      </c>
      <c r="CH190" s="6">
        <f t="shared" si="355"/>
        <v>0</v>
      </c>
      <c r="CI190" s="6">
        <f t="shared" si="356"/>
        <v>0</v>
      </c>
      <c r="CJ190" s="6">
        <f t="shared" si="357"/>
        <v>0</v>
      </c>
      <c r="CK190" s="6">
        <f t="shared" si="358"/>
        <v>0</v>
      </c>
      <c r="CL190" s="6">
        <f t="shared" si="359"/>
        <v>0</v>
      </c>
      <c r="CM190" s="6">
        <f t="shared" si="360"/>
        <v>0</v>
      </c>
      <c r="CN190" s="6">
        <f t="shared" si="361"/>
        <v>0</v>
      </c>
      <c r="CO190" s="6">
        <f t="shared" si="362"/>
        <v>0</v>
      </c>
      <c r="CP190" s="6">
        <f t="shared" si="363"/>
        <v>0</v>
      </c>
      <c r="CQ190" s="6">
        <f t="shared" si="364"/>
        <v>0</v>
      </c>
      <c r="CR190" s="6">
        <f t="shared" si="365"/>
        <v>0</v>
      </c>
      <c r="CS190" s="6">
        <f t="shared" si="366"/>
        <v>0</v>
      </c>
      <c r="CT190" s="6">
        <f t="shared" si="367"/>
        <v>0</v>
      </c>
      <c r="CU190" s="6">
        <f t="shared" si="368"/>
        <v>0</v>
      </c>
      <c r="CV190" s="6">
        <f t="shared" si="337"/>
        <v>0</v>
      </c>
    </row>
    <row r="191" spans="1:112" x14ac:dyDescent="0.3">
      <c r="B191" s="56">
        <v>101</v>
      </c>
      <c r="C191" s="1" t="s">
        <v>280</v>
      </c>
      <c r="D191" s="6">
        <f t="shared" si="272"/>
        <v>637979175.13999999</v>
      </c>
      <c r="E191" s="6">
        <f t="shared" si="274"/>
        <v>630215985.61166668</v>
      </c>
      <c r="F191" s="6">
        <f t="shared" si="275"/>
        <v>623612863.10166657</v>
      </c>
      <c r="G191" s="6">
        <f t="shared" si="276"/>
        <v>618539033.13750005</v>
      </c>
      <c r="H191" s="6">
        <f t="shared" si="277"/>
        <v>614860636.21000004</v>
      </c>
      <c r="I191" s="6">
        <f t="shared" si="278"/>
        <v>612760735.06333327</v>
      </c>
      <c r="J191" s="6">
        <f t="shared" si="279"/>
        <v>614644954.96999991</v>
      </c>
      <c r="K191" s="6">
        <f t="shared" si="280"/>
        <v>616685270.06083333</v>
      </c>
      <c r="L191" s="6">
        <f t="shared" si="281"/>
        <v>620399691.51833344</v>
      </c>
      <c r="M191" s="6">
        <f t="shared" si="282"/>
        <v>626095635.50750005</v>
      </c>
      <c r="N191" s="6">
        <f t="shared" si="283"/>
        <v>634116216.71083343</v>
      </c>
      <c r="O191" s="6">
        <f t="shared" si="284"/>
        <v>641931831.69166672</v>
      </c>
      <c r="P191" s="6">
        <f t="shared" si="285"/>
        <v>649326296.3991667</v>
      </c>
      <c r="Q191" s="6">
        <f t="shared" si="286"/>
        <v>657999528.29833329</v>
      </c>
      <c r="R191" s="6">
        <f t="shared" si="287"/>
        <v>666586395.59500003</v>
      </c>
      <c r="S191" s="6">
        <f t="shared" si="288"/>
        <v>674311412.54583335</v>
      </c>
      <c r="T191" s="6">
        <f t="shared" si="289"/>
        <v>682366228.56583333</v>
      </c>
      <c r="U191" s="6">
        <f t="shared" si="290"/>
        <v>690474686.57083333</v>
      </c>
      <c r="V191" s="6">
        <f t="shared" si="291"/>
        <v>697719399.83083332</v>
      </c>
      <c r="W191" s="6">
        <f t="shared" si="292"/>
        <v>705798048.60916674</v>
      </c>
      <c r="X191" s="6">
        <f t="shared" si="293"/>
        <v>713276380.17250001</v>
      </c>
      <c r="Y191" s="6">
        <f t="shared" si="294"/>
        <v>717323219.63749993</v>
      </c>
      <c r="Z191" s="6">
        <f t="shared" si="295"/>
        <v>719090414.43416679</v>
      </c>
      <c r="AA191" s="6">
        <f t="shared" si="296"/>
        <v>718772896.71750009</v>
      </c>
      <c r="AB191" s="6">
        <f t="shared" si="297"/>
        <v>718514593.66166651</v>
      </c>
      <c r="AC191" s="6">
        <f t="shared" si="298"/>
        <v>716093455.78666651</v>
      </c>
      <c r="AD191" s="6">
        <f t="shared" si="299"/>
        <v>713242700.73750007</v>
      </c>
      <c r="AE191" s="6">
        <f t="shared" si="300"/>
        <v>710739319.02083337</v>
      </c>
      <c r="AF191" s="6">
        <f t="shared" si="301"/>
        <v>706724928.06499994</v>
      </c>
      <c r="AG191" s="6">
        <f t="shared" si="302"/>
        <v>702893851.95749998</v>
      </c>
      <c r="AH191" s="6">
        <f t="shared" si="303"/>
        <v>701652181.91499996</v>
      </c>
      <c r="AI191" s="6">
        <f t="shared" si="304"/>
        <v>698474394.35583341</v>
      </c>
      <c r="AJ191" s="6">
        <f t="shared" si="305"/>
        <v>695046121.98083341</v>
      </c>
      <c r="AK191" s="6">
        <f t="shared" si="306"/>
        <v>691163234.07916653</v>
      </c>
      <c r="AL191" s="6">
        <f t="shared" si="307"/>
        <v>690889944.3508333</v>
      </c>
      <c r="AM191" s="6">
        <f t="shared" si="308"/>
        <v>692087798.33499992</v>
      </c>
      <c r="AN191" s="6">
        <f t="shared" si="309"/>
        <v>695707918.755</v>
      </c>
      <c r="AO191" s="6">
        <f t="shared" si="310"/>
        <v>700415446.99999988</v>
      </c>
      <c r="AP191" s="6">
        <f t="shared" si="311"/>
        <v>707120171.42750001</v>
      </c>
      <c r="AQ191" s="6">
        <f t="shared" si="312"/>
        <v>712307877.59916663</v>
      </c>
      <c r="AR191" s="6">
        <f t="shared" si="313"/>
        <v>722071252.41999996</v>
      </c>
      <c r="AS191" s="6">
        <f t="shared" si="314"/>
        <v>729432596.97500002</v>
      </c>
      <c r="AT191" s="6">
        <f t="shared" si="315"/>
        <v>733869728.15666664</v>
      </c>
      <c r="AU191" s="6">
        <f t="shared" si="316"/>
        <v>746072735.42000008</v>
      </c>
      <c r="AV191" s="6">
        <f t="shared" si="317"/>
        <v>759509259.16333342</v>
      </c>
      <c r="AW191" s="6">
        <f t="shared" si="318"/>
        <v>779340588.92999995</v>
      </c>
      <c r="AX191" s="6">
        <f t="shared" si="319"/>
        <v>802917550.2833333</v>
      </c>
      <c r="AY191" s="6">
        <f t="shared" si="320"/>
        <v>832362129.17166662</v>
      </c>
      <c r="AZ191" s="6">
        <f t="shared" si="321"/>
        <v>858960072.56499994</v>
      </c>
      <c r="BA191" s="6">
        <f t="shared" si="322"/>
        <v>889301693.81583345</v>
      </c>
      <c r="BB191" s="6">
        <f t="shared" si="323"/>
        <v>918226776.65833342</v>
      </c>
      <c r="BC191" s="6">
        <f t="shared" si="324"/>
        <v>949342679.91916692</v>
      </c>
      <c r="BD191" s="6">
        <f t="shared" si="325"/>
        <v>980477797.58333337</v>
      </c>
      <c r="BE191" s="6">
        <f t="shared" si="326"/>
        <v>1011469002.8058335</v>
      </c>
      <c r="BF191" s="6">
        <f t="shared" si="327"/>
        <v>1046779206.2683333</v>
      </c>
      <c r="BG191" s="6">
        <f t="shared" si="328"/>
        <v>1074211741.385833</v>
      </c>
      <c r="BH191" s="6">
        <f t="shared" si="329"/>
        <v>1104244619.1333332</v>
      </c>
      <c r="BI191" s="6">
        <f t="shared" si="330"/>
        <v>1131457085.5408335</v>
      </c>
      <c r="BJ191" s="6">
        <f t="shared" si="331"/>
        <v>1155386882.7841666</v>
      </c>
      <c r="BK191" s="6">
        <f t="shared" si="332"/>
        <v>1176299476.7450001</v>
      </c>
      <c r="BL191" s="6">
        <f t="shared" si="333"/>
        <v>1208668816.1233332</v>
      </c>
      <c r="BM191" s="6">
        <f t="shared" si="334"/>
        <v>1236519377.0575001</v>
      </c>
      <c r="BN191" s="6">
        <f t="shared" si="335"/>
        <v>1266214689.8183334</v>
      </c>
      <c r="BO191" s="6">
        <f t="shared" si="336"/>
        <v>1296610346.8808334</v>
      </c>
      <c r="BP191" s="6">
        <f t="shared" si="273"/>
        <v>1327655496.3733332</v>
      </c>
      <c r="BQ191" s="6">
        <f t="shared" si="338"/>
        <v>1361943112.4308331</v>
      </c>
      <c r="BR191" s="6">
        <f t="shared" si="339"/>
        <v>1396555701.4191668</v>
      </c>
      <c r="BS191" s="6">
        <f t="shared" si="340"/>
        <v>1428181962.6766665</v>
      </c>
      <c r="BT191" s="6">
        <f t="shared" si="341"/>
        <v>1457962808.7983332</v>
      </c>
      <c r="BU191" s="6">
        <f t="shared" si="342"/>
        <v>1489992693.2699997</v>
      </c>
      <c r="BV191" s="6">
        <f t="shared" si="343"/>
        <v>1521194917.9483335</v>
      </c>
      <c r="BW191" s="6">
        <f t="shared" si="344"/>
        <v>1551608092.9549999</v>
      </c>
      <c r="BX191" s="6">
        <f t="shared" si="345"/>
        <v>1567923702.665</v>
      </c>
      <c r="BY191" s="6">
        <f t="shared" si="346"/>
        <v>1588339666.7925003</v>
      </c>
      <c r="BZ191" s="6">
        <f t="shared" si="347"/>
        <v>1606571477.1191666</v>
      </c>
      <c r="CA191" s="6">
        <f t="shared" si="348"/>
        <v>1620231153.1516669</v>
      </c>
      <c r="CB191" s="6">
        <f t="shared" si="349"/>
        <v>1631585406.4283333</v>
      </c>
      <c r="CC191" s="6">
        <f t="shared" si="350"/>
        <v>1644994526.6075001</v>
      </c>
      <c r="CD191" s="6">
        <f t="shared" si="351"/>
        <v>1654579617.6950004</v>
      </c>
      <c r="CE191" s="6">
        <f t="shared" si="352"/>
        <v>1664275445.5991666</v>
      </c>
      <c r="CF191" s="6">
        <f t="shared" si="353"/>
        <v>1671404338.3841665</v>
      </c>
      <c r="CG191" s="6">
        <f t="shared" si="354"/>
        <v>1672330043.0858328</v>
      </c>
      <c r="CH191" s="6">
        <f t="shared" si="355"/>
        <v>1668811163.9608333</v>
      </c>
      <c r="CI191" s="6">
        <f t="shared" si="356"/>
        <v>1660182851.925</v>
      </c>
      <c r="CJ191" s="6">
        <f t="shared" si="357"/>
        <v>1650074650.0483334</v>
      </c>
      <c r="CK191" s="6">
        <f t="shared" si="358"/>
        <v>1635207257.7775002</v>
      </c>
      <c r="CL191" s="6">
        <f t="shared" si="359"/>
        <v>1619089560.4683335</v>
      </c>
      <c r="CM191" s="6">
        <f t="shared" si="360"/>
        <v>1604993256.6675003</v>
      </c>
      <c r="CN191" s="6">
        <f t="shared" si="361"/>
        <v>1587751603.2641668</v>
      </c>
      <c r="CO191" s="6">
        <f t="shared" si="362"/>
        <v>1564293676.9941671</v>
      </c>
      <c r="CP191" s="6">
        <f t="shared" si="363"/>
        <v>1537884383.6475</v>
      </c>
      <c r="CQ191" s="6">
        <f t="shared" si="364"/>
        <v>1513576614.3166666</v>
      </c>
      <c r="CR191" s="6">
        <f t="shared" si="365"/>
        <v>1488127856.6566668</v>
      </c>
      <c r="CS191" s="6">
        <f t="shared" si="366"/>
        <v>1461520117.1483333</v>
      </c>
      <c r="CT191" s="6">
        <f t="shared" si="367"/>
        <v>1434271281.3666668</v>
      </c>
      <c r="CU191" s="6">
        <f t="shared" si="368"/>
        <v>1409263852.1149998</v>
      </c>
      <c r="CV191" s="6">
        <f t="shared" si="337"/>
        <v>1387982218.6366668</v>
      </c>
    </row>
    <row r="192" spans="1:112" x14ac:dyDescent="0.3">
      <c r="B192" s="56">
        <v>102</v>
      </c>
      <c r="C192" s="1" t="s">
        <v>283</v>
      </c>
      <c r="D192" s="6">
        <f t="shared" si="272"/>
        <v>430623819.67333335</v>
      </c>
      <c r="E192" s="6">
        <f t="shared" si="274"/>
        <v>428043521.66166663</v>
      </c>
      <c r="F192" s="6">
        <f t="shared" si="275"/>
        <v>422479554.85583335</v>
      </c>
      <c r="G192" s="6">
        <f t="shared" si="276"/>
        <v>415571135.38749999</v>
      </c>
      <c r="H192" s="6">
        <f t="shared" si="277"/>
        <v>408774453.70499998</v>
      </c>
      <c r="I192" s="6">
        <f t="shared" si="278"/>
        <v>402976008.85666662</v>
      </c>
      <c r="J192" s="6">
        <f t="shared" si="279"/>
        <v>397698806.74416661</v>
      </c>
      <c r="K192" s="6">
        <f t="shared" si="280"/>
        <v>395939817.05166668</v>
      </c>
      <c r="L192" s="6">
        <f t="shared" si="281"/>
        <v>394876014.90000004</v>
      </c>
      <c r="M192" s="6">
        <f t="shared" si="282"/>
        <v>394463958.60583335</v>
      </c>
      <c r="N192" s="6">
        <f t="shared" si="283"/>
        <v>396003759.80749995</v>
      </c>
      <c r="O192" s="6">
        <f t="shared" si="284"/>
        <v>400265149.87249994</v>
      </c>
      <c r="P192" s="6">
        <f t="shared" si="285"/>
        <v>404410474.90416664</v>
      </c>
      <c r="Q192" s="6">
        <f t="shared" si="286"/>
        <v>409423530.30750006</v>
      </c>
      <c r="R192" s="6">
        <f t="shared" si="287"/>
        <v>413761821.86999995</v>
      </c>
      <c r="S192" s="6">
        <f t="shared" si="288"/>
        <v>417584630.81916666</v>
      </c>
      <c r="T192" s="6">
        <f t="shared" si="289"/>
        <v>422094650.3416667</v>
      </c>
      <c r="U192" s="6">
        <f t="shared" si="290"/>
        <v>427221818.95166665</v>
      </c>
      <c r="V192" s="6">
        <f t="shared" si="291"/>
        <v>433030022.38416672</v>
      </c>
      <c r="W192" s="6">
        <f t="shared" si="292"/>
        <v>435627741.59083337</v>
      </c>
      <c r="X192" s="6">
        <f t="shared" si="293"/>
        <v>437499439.68000001</v>
      </c>
      <c r="Y192" s="6">
        <f t="shared" si="294"/>
        <v>437079611.82166666</v>
      </c>
      <c r="Z192" s="6">
        <f t="shared" si="295"/>
        <v>435281010.24666667</v>
      </c>
      <c r="AA192" s="6">
        <f t="shared" si="296"/>
        <v>431848742.18833333</v>
      </c>
      <c r="AB192" s="6">
        <f t="shared" si="297"/>
        <v>427235772.12166667</v>
      </c>
      <c r="AC192" s="6">
        <f t="shared" si="298"/>
        <v>421531986.88249999</v>
      </c>
      <c r="AD192" s="6">
        <f t="shared" si="299"/>
        <v>415938300.25</v>
      </c>
      <c r="AE192" s="6">
        <f t="shared" si="300"/>
        <v>410368544.67166662</v>
      </c>
      <c r="AF192" s="6">
        <f t="shared" si="301"/>
        <v>403653192.38583332</v>
      </c>
      <c r="AG192" s="6">
        <f t="shared" si="302"/>
        <v>394419038.32583332</v>
      </c>
      <c r="AH192" s="6">
        <f t="shared" si="303"/>
        <v>382514164.48916674</v>
      </c>
      <c r="AI192" s="6">
        <f t="shared" si="304"/>
        <v>368810055.04749995</v>
      </c>
      <c r="AJ192" s="6">
        <f t="shared" si="305"/>
        <v>356006670.37916666</v>
      </c>
      <c r="AK192" s="6">
        <f t="shared" si="306"/>
        <v>345430842.86166668</v>
      </c>
      <c r="AL192" s="6">
        <f t="shared" si="307"/>
        <v>335003111.36750001</v>
      </c>
      <c r="AM192" s="6">
        <f t="shared" si="308"/>
        <v>323862221.64666671</v>
      </c>
      <c r="AN192" s="6">
        <f t="shared" si="309"/>
        <v>313310372.66249996</v>
      </c>
      <c r="AO192" s="6">
        <f t="shared" si="310"/>
        <v>303935970.13250005</v>
      </c>
      <c r="AP192" s="6">
        <f t="shared" si="311"/>
        <v>295978775.61416674</v>
      </c>
      <c r="AQ192" s="6">
        <f t="shared" si="312"/>
        <v>288492871.505</v>
      </c>
      <c r="AR192" s="6">
        <f t="shared" si="313"/>
        <v>282119916.79500002</v>
      </c>
      <c r="AS192" s="6">
        <f t="shared" si="314"/>
        <v>277260012.185</v>
      </c>
      <c r="AT192" s="6">
        <f t="shared" si="315"/>
        <v>275242462.7883333</v>
      </c>
      <c r="AU192" s="6">
        <f t="shared" si="316"/>
        <v>274955718.05999994</v>
      </c>
      <c r="AV192" s="6">
        <f t="shared" si="317"/>
        <v>273054548.76666659</v>
      </c>
      <c r="AW192" s="6">
        <f t="shared" si="318"/>
        <v>270825494.88333327</v>
      </c>
      <c r="AX192" s="6">
        <f t="shared" si="319"/>
        <v>268565466.75083327</v>
      </c>
      <c r="AY192" s="6">
        <f t="shared" si="320"/>
        <v>266712797.70749998</v>
      </c>
      <c r="AZ192" s="6">
        <f t="shared" si="321"/>
        <v>265406126.56499997</v>
      </c>
      <c r="BA192" s="6">
        <f t="shared" si="322"/>
        <v>264270106.88416669</v>
      </c>
      <c r="BB192" s="6">
        <f t="shared" si="323"/>
        <v>263477910.29416671</v>
      </c>
      <c r="BC192" s="6">
        <f t="shared" si="324"/>
        <v>262431577.23750004</v>
      </c>
      <c r="BD192" s="6">
        <f t="shared" si="325"/>
        <v>260889391.58500004</v>
      </c>
      <c r="BE192" s="6">
        <f t="shared" si="326"/>
        <v>259502822.43416667</v>
      </c>
      <c r="BF192" s="6">
        <f t="shared" si="327"/>
        <v>256242198.46999994</v>
      </c>
      <c r="BG192" s="6">
        <f t="shared" si="328"/>
        <v>252755737.15416667</v>
      </c>
      <c r="BH192" s="6">
        <f t="shared" si="329"/>
        <v>249433706.26833332</v>
      </c>
      <c r="BI192" s="6">
        <f t="shared" si="330"/>
        <v>246258404.98500001</v>
      </c>
      <c r="BJ192" s="6">
        <f t="shared" si="331"/>
        <v>242643467.42000005</v>
      </c>
      <c r="BK192" s="6">
        <f t="shared" si="332"/>
        <v>239432831.65166667</v>
      </c>
      <c r="BL192" s="6">
        <f t="shared" si="333"/>
        <v>236292651.02166668</v>
      </c>
      <c r="BM192" s="6">
        <f t="shared" si="334"/>
        <v>232832115.25750002</v>
      </c>
      <c r="BN192" s="6">
        <f t="shared" si="335"/>
        <v>228805031.20249999</v>
      </c>
      <c r="BO192" s="6">
        <f t="shared" si="336"/>
        <v>224944603.7508333</v>
      </c>
      <c r="BP192" s="6">
        <f t="shared" si="273"/>
        <v>221238498.33166668</v>
      </c>
      <c r="BQ192" s="6">
        <f t="shared" si="338"/>
        <v>217395405.83249998</v>
      </c>
      <c r="BR192" s="6">
        <f t="shared" si="339"/>
        <v>214493456.02500001</v>
      </c>
      <c r="BS192" s="6">
        <f t="shared" si="340"/>
        <v>211637677.10916662</v>
      </c>
      <c r="BT192" s="6">
        <f t="shared" si="341"/>
        <v>208943479.26833332</v>
      </c>
      <c r="BU192" s="6">
        <f t="shared" si="342"/>
        <v>206308925.89250001</v>
      </c>
      <c r="BV192" s="6">
        <f t="shared" si="343"/>
        <v>204113934.02750003</v>
      </c>
      <c r="BW192" s="6">
        <f t="shared" si="344"/>
        <v>201760294.91416666</v>
      </c>
      <c r="BX192" s="6">
        <f t="shared" si="345"/>
        <v>200015128.25</v>
      </c>
      <c r="BY192" s="6">
        <f t="shared" si="346"/>
        <v>198432771.405</v>
      </c>
      <c r="BZ192" s="6">
        <f t="shared" si="347"/>
        <v>197190620.27333331</v>
      </c>
      <c r="CA192" s="6">
        <f t="shared" si="348"/>
        <v>196384646.61333331</v>
      </c>
      <c r="CB192" s="6">
        <f t="shared" si="349"/>
        <v>196272497.25166667</v>
      </c>
      <c r="CC192" s="6">
        <f t="shared" si="350"/>
        <v>196806315.20166662</v>
      </c>
      <c r="CD192" s="6">
        <f t="shared" si="351"/>
        <v>197773215.53833333</v>
      </c>
      <c r="CE192" s="6">
        <f t="shared" si="352"/>
        <v>199137359.33083332</v>
      </c>
      <c r="CF192" s="6">
        <f t="shared" si="353"/>
        <v>201093485.48916665</v>
      </c>
      <c r="CG192" s="6">
        <f t="shared" si="354"/>
        <v>203051892.50750002</v>
      </c>
      <c r="CH192" s="6">
        <f t="shared" si="355"/>
        <v>205085634.64916667</v>
      </c>
      <c r="CI192" s="6">
        <f t="shared" si="356"/>
        <v>206692116.66083336</v>
      </c>
      <c r="CJ192" s="6">
        <f t="shared" si="357"/>
        <v>207937377.29499999</v>
      </c>
      <c r="CK192" s="6">
        <f t="shared" si="358"/>
        <v>208860328.04750001</v>
      </c>
      <c r="CL192" s="6">
        <f t="shared" si="359"/>
        <v>209333329.5616667</v>
      </c>
      <c r="CM192" s="6">
        <f t="shared" si="360"/>
        <v>209186672.58083332</v>
      </c>
      <c r="CN192" s="6">
        <f t="shared" si="361"/>
        <v>208323534.24083337</v>
      </c>
      <c r="CO192" s="6">
        <f t="shared" si="362"/>
        <v>206828277.09916666</v>
      </c>
      <c r="CP192" s="6">
        <f t="shared" si="363"/>
        <v>204897237.87416664</v>
      </c>
      <c r="CQ192" s="6">
        <f t="shared" si="364"/>
        <v>202705865.48583338</v>
      </c>
      <c r="CR192" s="6">
        <f t="shared" si="365"/>
        <v>200377659.65583333</v>
      </c>
      <c r="CS192" s="6">
        <f t="shared" si="366"/>
        <v>197968326.13166666</v>
      </c>
      <c r="CT192" s="6">
        <f t="shared" si="367"/>
        <v>195456292.11500001</v>
      </c>
      <c r="CU192" s="6">
        <f t="shared" si="368"/>
        <v>193319881.60749999</v>
      </c>
      <c r="CV192" s="6">
        <f t="shared" si="337"/>
        <v>191212548.44416666</v>
      </c>
    </row>
    <row r="193" spans="2:100" x14ac:dyDescent="0.3">
      <c r="B193" s="56">
        <v>103</v>
      </c>
      <c r="C193" s="1" t="s">
        <v>279</v>
      </c>
      <c r="D193" s="6">
        <f t="shared" si="272"/>
        <v>1030011270.6524998</v>
      </c>
      <c r="E193" s="6">
        <f t="shared" si="274"/>
        <v>1034528202.5700001</v>
      </c>
      <c r="F193" s="6">
        <f t="shared" si="275"/>
        <v>1039468116.3033333</v>
      </c>
      <c r="G193" s="6">
        <f t="shared" si="276"/>
        <v>1044433164.9708332</v>
      </c>
      <c r="H193" s="6">
        <f t="shared" si="277"/>
        <v>1048566798.5091667</v>
      </c>
      <c r="I193" s="6">
        <f t="shared" si="278"/>
        <v>1054127988.4299999</v>
      </c>
      <c r="J193" s="6">
        <f t="shared" si="279"/>
        <v>1059322099.0533334</v>
      </c>
      <c r="K193" s="6">
        <f t="shared" si="280"/>
        <v>1065420539.6041669</v>
      </c>
      <c r="L193" s="6">
        <f t="shared" si="281"/>
        <v>1070851924.8616668</v>
      </c>
      <c r="M193" s="6">
        <f t="shared" si="282"/>
        <v>1075757271.1191666</v>
      </c>
      <c r="N193" s="6">
        <f t="shared" si="283"/>
        <v>1082481817.0583334</v>
      </c>
      <c r="O193" s="6">
        <f t="shared" si="284"/>
        <v>1089141778.7641668</v>
      </c>
      <c r="P193" s="6">
        <f t="shared" si="285"/>
        <v>1093384018.8091667</v>
      </c>
      <c r="Q193" s="6">
        <f t="shared" si="286"/>
        <v>1098636018.1066668</v>
      </c>
      <c r="R193" s="6">
        <f t="shared" si="287"/>
        <v>1104292407.7525003</v>
      </c>
      <c r="S193" s="6">
        <f t="shared" si="288"/>
        <v>1110408920.085</v>
      </c>
      <c r="T193" s="6">
        <f t="shared" si="289"/>
        <v>1118131509.2266665</v>
      </c>
      <c r="U193" s="6">
        <f t="shared" si="290"/>
        <v>1125979155.7341664</v>
      </c>
      <c r="V193" s="6">
        <f t="shared" si="291"/>
        <v>1135346567.2749999</v>
      </c>
      <c r="W193" s="6">
        <f t="shared" si="292"/>
        <v>1146447028.2491667</v>
      </c>
      <c r="X193" s="6">
        <f t="shared" si="293"/>
        <v>1158344831.0391667</v>
      </c>
      <c r="Y193" s="6">
        <f t="shared" si="294"/>
        <v>1170579580.3191669</v>
      </c>
      <c r="Z193" s="6">
        <f t="shared" si="295"/>
        <v>1182361276.8083334</v>
      </c>
      <c r="AA193" s="6">
        <f t="shared" si="296"/>
        <v>1194780924.9808333</v>
      </c>
      <c r="AB193" s="6">
        <f t="shared" si="297"/>
        <v>1208269956.6799998</v>
      </c>
      <c r="AC193" s="6">
        <f t="shared" si="298"/>
        <v>1217913014.75</v>
      </c>
      <c r="AD193" s="6">
        <f t="shared" si="299"/>
        <v>1229054902.4575</v>
      </c>
      <c r="AE193" s="6">
        <f t="shared" si="300"/>
        <v>1238938637.4275</v>
      </c>
      <c r="AF193" s="6">
        <f t="shared" si="301"/>
        <v>1246926931.3275001</v>
      </c>
      <c r="AG193" s="6">
        <f t="shared" si="302"/>
        <v>1253014022.9958336</v>
      </c>
      <c r="AH193" s="6">
        <f t="shared" si="303"/>
        <v>1257861427.4566669</v>
      </c>
      <c r="AI193" s="6">
        <f t="shared" si="304"/>
        <v>1260898280.1341667</v>
      </c>
      <c r="AJ193" s="6">
        <f t="shared" si="305"/>
        <v>1264595768.4041667</v>
      </c>
      <c r="AK193" s="6">
        <f t="shared" si="306"/>
        <v>1268012964.2208331</v>
      </c>
      <c r="AL193" s="6">
        <f t="shared" si="307"/>
        <v>1271674757.8049998</v>
      </c>
      <c r="AM193" s="6">
        <f t="shared" si="308"/>
        <v>1274531797.1299999</v>
      </c>
      <c r="AN193" s="6">
        <f t="shared" si="309"/>
        <v>1277230451.3158333</v>
      </c>
      <c r="AO193" s="6">
        <f t="shared" si="310"/>
        <v>1283542736.1591666</v>
      </c>
      <c r="AP193" s="6">
        <f t="shared" si="311"/>
        <v>1287634645.4033332</v>
      </c>
      <c r="AQ193" s="6">
        <f t="shared" si="312"/>
        <v>1294171945.5133333</v>
      </c>
      <c r="AR193" s="6">
        <f t="shared" si="313"/>
        <v>1301054721.9658334</v>
      </c>
      <c r="AS193" s="6">
        <f t="shared" si="314"/>
        <v>1307498009.6800001</v>
      </c>
      <c r="AT193" s="6">
        <f t="shared" si="315"/>
        <v>1314903577.3991668</v>
      </c>
      <c r="AU193" s="6">
        <f t="shared" si="316"/>
        <v>1322411448.615</v>
      </c>
      <c r="AV193" s="6">
        <f t="shared" si="317"/>
        <v>1326703800.2658331</v>
      </c>
      <c r="AW193" s="6">
        <f t="shared" si="318"/>
        <v>1330405624.0908334</v>
      </c>
      <c r="AX193" s="6">
        <f t="shared" si="319"/>
        <v>1333458190.4608333</v>
      </c>
      <c r="AY193" s="6">
        <f t="shared" si="320"/>
        <v>1335484421.6433334</v>
      </c>
      <c r="AZ193" s="6">
        <f t="shared" si="321"/>
        <v>1338146574.6391668</v>
      </c>
      <c r="BA193" s="6">
        <f t="shared" si="322"/>
        <v>1338773118.5208335</v>
      </c>
      <c r="BB193" s="6">
        <f t="shared" si="323"/>
        <v>1339307621.8633335</v>
      </c>
      <c r="BC193" s="6">
        <f t="shared" si="324"/>
        <v>1335095426.9833333</v>
      </c>
      <c r="BD193" s="6">
        <f t="shared" si="325"/>
        <v>1333867949.3558333</v>
      </c>
      <c r="BE193" s="6">
        <f t="shared" si="326"/>
        <v>1334775123.9491665</v>
      </c>
      <c r="BF193" s="6">
        <f t="shared" si="327"/>
        <v>1333970832.0666666</v>
      </c>
      <c r="BG193" s="6">
        <f t="shared" si="328"/>
        <v>1334152873.2808332</v>
      </c>
      <c r="BH193" s="6">
        <f t="shared" si="329"/>
        <v>1335821935.7516668</v>
      </c>
      <c r="BI193" s="6">
        <f t="shared" si="330"/>
        <v>1339481940.2066665</v>
      </c>
      <c r="BJ193" s="6">
        <f t="shared" si="331"/>
        <v>1341098249.9525001</v>
      </c>
      <c r="BK193" s="6">
        <f t="shared" si="332"/>
        <v>1343907049.8808331</v>
      </c>
      <c r="BL193" s="6">
        <f t="shared" si="333"/>
        <v>1348046767.1308331</v>
      </c>
      <c r="BM193" s="6">
        <f t="shared" si="334"/>
        <v>1353953114.6116667</v>
      </c>
      <c r="BN193" s="6">
        <f t="shared" si="335"/>
        <v>1361426018.1608336</v>
      </c>
      <c r="BO193" s="6">
        <f t="shared" si="336"/>
        <v>1372729125.7008333</v>
      </c>
      <c r="BP193" s="6">
        <f t="shared" si="273"/>
        <v>1382953499.5866668</v>
      </c>
      <c r="BQ193" s="6">
        <f t="shared" si="338"/>
        <v>1394754584.0166667</v>
      </c>
      <c r="BR193" s="6">
        <f t="shared" si="339"/>
        <v>1409419490.9408333</v>
      </c>
      <c r="BS193" s="6">
        <f t="shared" si="340"/>
        <v>1427839287.9083335</v>
      </c>
      <c r="BT193" s="6">
        <f t="shared" si="341"/>
        <v>1448717300.1291666</v>
      </c>
      <c r="BU193" s="6">
        <f t="shared" si="342"/>
        <v>1471133463.0874999</v>
      </c>
      <c r="BV193" s="6">
        <f t="shared" si="343"/>
        <v>1497107025.9800003</v>
      </c>
      <c r="BW193" s="6">
        <f t="shared" si="344"/>
        <v>1524795530.3275001</v>
      </c>
      <c r="BX193" s="6">
        <f t="shared" si="345"/>
        <v>1552664307.21</v>
      </c>
      <c r="BY193" s="6">
        <f t="shared" si="346"/>
        <v>1582093030.3833332</v>
      </c>
      <c r="BZ193" s="6">
        <f t="shared" si="347"/>
        <v>1613730727.405</v>
      </c>
      <c r="CA193" s="6">
        <f t="shared" si="348"/>
        <v>1647574046.6066666</v>
      </c>
      <c r="CB193" s="6">
        <f t="shared" si="349"/>
        <v>1682414192.6691668</v>
      </c>
      <c r="CC193" s="6">
        <f t="shared" si="350"/>
        <v>1715841504.5700004</v>
      </c>
      <c r="CD193" s="6">
        <f t="shared" si="351"/>
        <v>1748634769.8708334</v>
      </c>
      <c r="CE193" s="6">
        <f t="shared" si="352"/>
        <v>1777267990.7108333</v>
      </c>
      <c r="CF193" s="6">
        <f t="shared" si="353"/>
        <v>1804287113.6458333</v>
      </c>
      <c r="CG193" s="6">
        <f t="shared" si="354"/>
        <v>1829460160.8808336</v>
      </c>
      <c r="CH193" s="6">
        <f t="shared" si="355"/>
        <v>1855680692.4450004</v>
      </c>
      <c r="CI193" s="6">
        <f t="shared" si="356"/>
        <v>1881327727.49</v>
      </c>
      <c r="CJ193" s="6">
        <f t="shared" si="357"/>
        <v>1906035032.7558334</v>
      </c>
      <c r="CK193" s="6">
        <f t="shared" si="358"/>
        <v>1929735878.28</v>
      </c>
      <c r="CL193" s="6">
        <f t="shared" si="359"/>
        <v>1950172562.5191667</v>
      </c>
      <c r="CM193" s="6">
        <f t="shared" si="360"/>
        <v>1968334094.6183331</v>
      </c>
      <c r="CN193" s="6">
        <f t="shared" si="361"/>
        <v>1986346915.345</v>
      </c>
      <c r="CO193" s="6">
        <f t="shared" si="362"/>
        <v>2005674030.1058333</v>
      </c>
      <c r="CP193" s="6">
        <f t="shared" si="363"/>
        <v>2026091756.8158333</v>
      </c>
      <c r="CQ193" s="6">
        <f t="shared" si="364"/>
        <v>2048156891.9458332</v>
      </c>
      <c r="CR193" s="6">
        <f t="shared" si="365"/>
        <v>2071141781.6316664</v>
      </c>
      <c r="CS193" s="6">
        <f t="shared" si="366"/>
        <v>2094593950.5550001</v>
      </c>
      <c r="CT193" s="6">
        <f t="shared" si="367"/>
        <v>2114926718.6208334</v>
      </c>
      <c r="CU193" s="6">
        <f t="shared" si="368"/>
        <v>2134865452.5391667</v>
      </c>
      <c r="CV193" s="6">
        <f t="shared" si="337"/>
        <v>2153020806.9750004</v>
      </c>
    </row>
    <row r="194" spans="2:100" x14ac:dyDescent="0.3">
      <c r="B194" s="56">
        <v>104</v>
      </c>
      <c r="C194" s="1" t="s">
        <v>271</v>
      </c>
      <c r="D194" s="6">
        <f t="shared" si="272"/>
        <v>882374773.45916653</v>
      </c>
      <c r="E194" s="6">
        <f t="shared" si="274"/>
        <v>901510318.97333324</v>
      </c>
      <c r="F194" s="6">
        <f t="shared" si="275"/>
        <v>920376386.70833337</v>
      </c>
      <c r="G194" s="6">
        <f t="shared" si="276"/>
        <v>940687796.55416679</v>
      </c>
      <c r="H194" s="6">
        <f t="shared" si="277"/>
        <v>959737128.82166672</v>
      </c>
      <c r="I194" s="6">
        <f t="shared" si="278"/>
        <v>979908692.92333329</v>
      </c>
      <c r="J194" s="6">
        <f t="shared" si="279"/>
        <v>995419273.76499999</v>
      </c>
      <c r="K194" s="6">
        <f t="shared" si="280"/>
        <v>1011937659.015</v>
      </c>
      <c r="L194" s="6">
        <f t="shared" si="281"/>
        <v>1029050636.7191666</v>
      </c>
      <c r="M194" s="6">
        <f t="shared" si="282"/>
        <v>1047854784.4258333</v>
      </c>
      <c r="N194" s="6">
        <f t="shared" si="283"/>
        <v>1067623683.3891668</v>
      </c>
      <c r="O194" s="6">
        <f t="shared" si="284"/>
        <v>1092195945.9100001</v>
      </c>
      <c r="P194" s="6">
        <f t="shared" si="285"/>
        <v>1115433625.4441669</v>
      </c>
      <c r="Q194" s="6">
        <f t="shared" si="286"/>
        <v>1139284866.6625001</v>
      </c>
      <c r="R194" s="6">
        <f t="shared" si="287"/>
        <v>1163729968.4608333</v>
      </c>
      <c r="S194" s="6">
        <f t="shared" si="288"/>
        <v>1187460013.0433333</v>
      </c>
      <c r="T194" s="6">
        <f t="shared" si="289"/>
        <v>1214843045.8291667</v>
      </c>
      <c r="U194" s="6">
        <f t="shared" si="290"/>
        <v>1240916898.0983334</v>
      </c>
      <c r="V194" s="6">
        <f t="shared" si="291"/>
        <v>1265932946.5783331</v>
      </c>
      <c r="W194" s="6">
        <f t="shared" si="292"/>
        <v>1289213145.8816664</v>
      </c>
      <c r="X194" s="6">
        <f t="shared" si="293"/>
        <v>1313474941.1558332</v>
      </c>
      <c r="Y194" s="6">
        <f t="shared" si="294"/>
        <v>1335447459.2941666</v>
      </c>
      <c r="Z194" s="6">
        <f t="shared" si="295"/>
        <v>1356004645.8816664</v>
      </c>
      <c r="AA194" s="6">
        <f t="shared" si="296"/>
        <v>1375815535.7533333</v>
      </c>
      <c r="AB194" s="6">
        <f t="shared" si="297"/>
        <v>1393748706.8599999</v>
      </c>
      <c r="AC194" s="6">
        <f t="shared" si="298"/>
        <v>1410126445.5449998</v>
      </c>
      <c r="AD194" s="6">
        <f t="shared" si="299"/>
        <v>1423998807.2808335</v>
      </c>
      <c r="AE194" s="6">
        <f t="shared" si="300"/>
        <v>1436832739.26</v>
      </c>
      <c r="AF194" s="6">
        <f t="shared" si="301"/>
        <v>1444768691.3791668</v>
      </c>
      <c r="AG194" s="6">
        <f t="shared" si="302"/>
        <v>1452575669.1050003</v>
      </c>
      <c r="AH194" s="6">
        <f t="shared" si="303"/>
        <v>1459226158.3091669</v>
      </c>
      <c r="AI194" s="6">
        <f t="shared" si="304"/>
        <v>1464953661.8716667</v>
      </c>
      <c r="AJ194" s="6">
        <f t="shared" si="305"/>
        <v>1473621892.7066667</v>
      </c>
      <c r="AK194" s="6">
        <f t="shared" si="306"/>
        <v>1479798849.6633332</v>
      </c>
      <c r="AL194" s="6">
        <f t="shared" si="307"/>
        <v>1484803412.9583333</v>
      </c>
      <c r="AM194" s="6">
        <f t="shared" si="308"/>
        <v>1488319539.8949997</v>
      </c>
      <c r="AN194" s="6">
        <f t="shared" si="309"/>
        <v>1489461142.5133336</v>
      </c>
      <c r="AO194" s="6">
        <f t="shared" si="310"/>
        <v>1489601268.3441668</v>
      </c>
      <c r="AP194" s="6">
        <f t="shared" si="311"/>
        <v>1490697367.5858333</v>
      </c>
      <c r="AQ194" s="6">
        <f t="shared" si="312"/>
        <v>1490036054.1841667</v>
      </c>
      <c r="AR194" s="6">
        <f t="shared" si="313"/>
        <v>1490054574.5883331</v>
      </c>
      <c r="AS194" s="6">
        <f t="shared" si="314"/>
        <v>1490657137.4166667</v>
      </c>
      <c r="AT194" s="6">
        <f t="shared" si="315"/>
        <v>1491357544.8158333</v>
      </c>
      <c r="AU194" s="6">
        <f t="shared" si="316"/>
        <v>1493261716.3175001</v>
      </c>
      <c r="AV194" s="6">
        <f t="shared" si="317"/>
        <v>1487592363.6091669</v>
      </c>
      <c r="AW194" s="6">
        <f t="shared" si="318"/>
        <v>1481535467.2641668</v>
      </c>
      <c r="AX194" s="6">
        <f t="shared" si="319"/>
        <v>1492524736.1825001</v>
      </c>
      <c r="AY194" s="6">
        <f t="shared" si="320"/>
        <v>1502502321.0474999</v>
      </c>
      <c r="AZ194" s="6">
        <f t="shared" si="321"/>
        <v>1515465073.1491668</v>
      </c>
      <c r="BA194" s="6">
        <f t="shared" si="322"/>
        <v>1526876259.260833</v>
      </c>
      <c r="BB194" s="6">
        <f t="shared" si="323"/>
        <v>1537439534.5891666</v>
      </c>
      <c r="BC194" s="6">
        <f t="shared" si="324"/>
        <v>1548423277.8374996</v>
      </c>
      <c r="BD194" s="6">
        <f t="shared" si="325"/>
        <v>1563627379.7833335</v>
      </c>
      <c r="BE194" s="6">
        <f t="shared" si="326"/>
        <v>1580311904.0783331</v>
      </c>
      <c r="BF194" s="6">
        <f t="shared" si="327"/>
        <v>1598052590.0325</v>
      </c>
      <c r="BG194" s="6">
        <f t="shared" si="328"/>
        <v>1616462270.0275002</v>
      </c>
      <c r="BH194" s="6">
        <f t="shared" si="329"/>
        <v>1639771030.4616663</v>
      </c>
      <c r="BI194" s="6">
        <f t="shared" si="330"/>
        <v>1667609328.1916664</v>
      </c>
      <c r="BJ194" s="6">
        <f t="shared" si="331"/>
        <v>1681846430.3599999</v>
      </c>
      <c r="BK194" s="6">
        <f t="shared" si="332"/>
        <v>1696875878.594167</v>
      </c>
      <c r="BL194" s="6">
        <f t="shared" si="333"/>
        <v>1712111930.6091669</v>
      </c>
      <c r="BM194" s="6">
        <f t="shared" si="334"/>
        <v>1730133220.9925003</v>
      </c>
      <c r="BN194" s="6">
        <f t="shared" si="335"/>
        <v>1748992422.4341669</v>
      </c>
      <c r="BO194" s="6">
        <f t="shared" si="336"/>
        <v>1770207490.6266668</v>
      </c>
      <c r="BP194" s="6">
        <f t="shared" si="273"/>
        <v>1791536350.8283336</v>
      </c>
      <c r="BQ194" s="6">
        <f t="shared" si="338"/>
        <v>1813438415.1133335</v>
      </c>
      <c r="BR194" s="6">
        <f t="shared" si="339"/>
        <v>1835883402.1625001</v>
      </c>
      <c r="BS194" s="6">
        <f t="shared" si="340"/>
        <v>1856905400.4733336</v>
      </c>
      <c r="BT194" s="6">
        <f t="shared" si="341"/>
        <v>1878136584.0166667</v>
      </c>
      <c r="BU194" s="6">
        <f t="shared" si="342"/>
        <v>1894800536.9166667</v>
      </c>
      <c r="BV194" s="6">
        <f t="shared" si="343"/>
        <v>1912996793.9391668</v>
      </c>
      <c r="BW194" s="6">
        <f t="shared" si="344"/>
        <v>1927853181.240833</v>
      </c>
      <c r="BX194" s="6">
        <f t="shared" si="345"/>
        <v>1942307107.0091665</v>
      </c>
      <c r="BY194" s="6">
        <f t="shared" si="346"/>
        <v>1958414302.6974995</v>
      </c>
      <c r="BZ194" s="6">
        <f t="shared" si="347"/>
        <v>1976759750.6016667</v>
      </c>
      <c r="CA194" s="6">
        <f t="shared" si="348"/>
        <v>1992912039.3166668</v>
      </c>
      <c r="CB194" s="6">
        <f t="shared" si="349"/>
        <v>2005870471.4000003</v>
      </c>
      <c r="CC194" s="6">
        <f t="shared" si="350"/>
        <v>2014773116.6608336</v>
      </c>
      <c r="CD194" s="6">
        <f t="shared" si="351"/>
        <v>2022744920.2433331</v>
      </c>
      <c r="CE194" s="6">
        <f t="shared" si="352"/>
        <v>2037553180.9833329</v>
      </c>
      <c r="CF194" s="6">
        <f t="shared" si="353"/>
        <v>2049871449.7008331</v>
      </c>
      <c r="CG194" s="6">
        <f t="shared" si="354"/>
        <v>2066516454.2825003</v>
      </c>
      <c r="CH194" s="6">
        <f t="shared" si="355"/>
        <v>2079192284.5583334</v>
      </c>
      <c r="CI194" s="6">
        <f t="shared" si="356"/>
        <v>2095386859.1516666</v>
      </c>
      <c r="CJ194" s="6">
        <f t="shared" si="357"/>
        <v>2114118077.2958329</v>
      </c>
      <c r="CK194" s="6">
        <f t="shared" si="358"/>
        <v>2130187696.3349998</v>
      </c>
      <c r="CL194" s="6">
        <f t="shared" si="359"/>
        <v>2147820673.355</v>
      </c>
      <c r="CM194" s="6">
        <f t="shared" si="360"/>
        <v>2165032865.1333332</v>
      </c>
      <c r="CN194" s="6">
        <f t="shared" si="361"/>
        <v>2184790815.1008334</v>
      </c>
      <c r="CO194" s="6">
        <f t="shared" si="362"/>
        <v>2208315650.3616672</v>
      </c>
      <c r="CP194" s="6">
        <f t="shared" si="363"/>
        <v>2231067015.7741666</v>
      </c>
      <c r="CQ194" s="6">
        <f t="shared" si="364"/>
        <v>2245926675.2600002</v>
      </c>
      <c r="CR194" s="6">
        <f t="shared" si="365"/>
        <v>2261997268.2841668</v>
      </c>
      <c r="CS194" s="6">
        <f t="shared" si="366"/>
        <v>2276235950.6933336</v>
      </c>
      <c r="CT194" s="6">
        <f t="shared" si="367"/>
        <v>2286409537.9916668</v>
      </c>
      <c r="CU194" s="6">
        <f t="shared" si="368"/>
        <v>2308565092.3983335</v>
      </c>
      <c r="CV194" s="6">
        <f t="shared" si="337"/>
        <v>2320214867.5175004</v>
      </c>
    </row>
    <row r="195" spans="2:100" x14ac:dyDescent="0.3">
      <c r="B195" s="56">
        <v>106</v>
      </c>
      <c r="C195" s="1" t="s">
        <v>272</v>
      </c>
      <c r="D195" s="6">
        <f t="shared" si="272"/>
        <v>452878776.33583331</v>
      </c>
      <c r="E195" s="6">
        <f t="shared" si="274"/>
        <v>462084007.32249999</v>
      </c>
      <c r="F195" s="6">
        <f t="shared" si="275"/>
        <v>472110378.26416665</v>
      </c>
      <c r="G195" s="6">
        <f t="shared" si="276"/>
        <v>480799165.16750002</v>
      </c>
      <c r="H195" s="6">
        <f t="shared" si="277"/>
        <v>487701750.37083334</v>
      </c>
      <c r="I195" s="6">
        <f t="shared" si="278"/>
        <v>493882741.81333327</v>
      </c>
      <c r="J195" s="6">
        <f t="shared" si="279"/>
        <v>499245104.6583333</v>
      </c>
      <c r="K195" s="6">
        <f t="shared" si="280"/>
        <v>501847492.54333329</v>
      </c>
      <c r="L195" s="6">
        <f t="shared" si="281"/>
        <v>504714109.94583321</v>
      </c>
      <c r="M195" s="6">
        <f t="shared" si="282"/>
        <v>507128287.59249997</v>
      </c>
      <c r="N195" s="6">
        <f t="shared" si="283"/>
        <v>509327128.80999994</v>
      </c>
      <c r="O195" s="6">
        <f t="shared" si="284"/>
        <v>510346788.50083321</v>
      </c>
      <c r="P195" s="6">
        <f t="shared" si="285"/>
        <v>510976034.83833337</v>
      </c>
      <c r="Q195" s="6">
        <f t="shared" si="286"/>
        <v>511569510.64666659</v>
      </c>
      <c r="R195" s="6">
        <f t="shared" si="287"/>
        <v>512243723.11750001</v>
      </c>
      <c r="S195" s="6">
        <f t="shared" si="288"/>
        <v>513846498.10916668</v>
      </c>
      <c r="T195" s="6">
        <f t="shared" si="289"/>
        <v>517636337.96416664</v>
      </c>
      <c r="U195" s="6">
        <f t="shared" si="290"/>
        <v>521657427.01500005</v>
      </c>
      <c r="V195" s="6">
        <f t="shared" si="291"/>
        <v>527083998.87583333</v>
      </c>
      <c r="W195" s="6">
        <f t="shared" si="292"/>
        <v>534066931.60250002</v>
      </c>
      <c r="X195" s="6">
        <f t="shared" si="293"/>
        <v>542264639.46833336</v>
      </c>
      <c r="Y195" s="6">
        <f t="shared" si="294"/>
        <v>550258810.63749993</v>
      </c>
      <c r="Z195" s="6">
        <f t="shared" si="295"/>
        <v>558358819.5</v>
      </c>
      <c r="AA195" s="6">
        <f t="shared" si="296"/>
        <v>566879452.52499998</v>
      </c>
      <c r="AB195" s="6">
        <f t="shared" si="297"/>
        <v>575328120.21333325</v>
      </c>
      <c r="AC195" s="6">
        <f t="shared" si="298"/>
        <v>584952018.50583327</v>
      </c>
      <c r="AD195" s="6">
        <f t="shared" si="299"/>
        <v>594116497.87999988</v>
      </c>
      <c r="AE195" s="6">
        <f t="shared" si="300"/>
        <v>602625629.35166669</v>
      </c>
      <c r="AF195" s="6">
        <f t="shared" si="301"/>
        <v>611318166.1008333</v>
      </c>
      <c r="AG195" s="6">
        <f t="shared" si="302"/>
        <v>619356271.73249996</v>
      </c>
      <c r="AH195" s="6">
        <f t="shared" si="303"/>
        <v>627438290.92916667</v>
      </c>
      <c r="AI195" s="6">
        <f t="shared" si="304"/>
        <v>637402121.70500004</v>
      </c>
      <c r="AJ195" s="6">
        <f t="shared" si="305"/>
        <v>646784760.39833319</v>
      </c>
      <c r="AK195" s="6">
        <f t="shared" si="306"/>
        <v>656809931.2249999</v>
      </c>
      <c r="AL195" s="6">
        <f t="shared" si="307"/>
        <v>667060110.25166667</v>
      </c>
      <c r="AM195" s="6">
        <f t="shared" si="308"/>
        <v>677971976.5383333</v>
      </c>
      <c r="AN195" s="6">
        <f t="shared" si="309"/>
        <v>689735379.07083333</v>
      </c>
      <c r="AO195" s="6">
        <f t="shared" si="310"/>
        <v>701238173.43833339</v>
      </c>
      <c r="AP195" s="6">
        <f t="shared" si="311"/>
        <v>713119510.77583325</v>
      </c>
      <c r="AQ195" s="6">
        <f t="shared" si="312"/>
        <v>723604703.47333336</v>
      </c>
      <c r="AR195" s="6">
        <f t="shared" si="313"/>
        <v>732811689.61166668</v>
      </c>
      <c r="AS195" s="6">
        <f t="shared" si="314"/>
        <v>744195574.61666667</v>
      </c>
      <c r="AT195" s="6">
        <f t="shared" si="315"/>
        <v>755396418.49666679</v>
      </c>
      <c r="AU195" s="6">
        <f t="shared" si="316"/>
        <v>766684219.27833354</v>
      </c>
      <c r="AV195" s="6">
        <f t="shared" si="317"/>
        <v>774039175.75583327</v>
      </c>
      <c r="AW195" s="6">
        <f t="shared" si="318"/>
        <v>782548699.90916669</v>
      </c>
      <c r="AX195" s="6">
        <f t="shared" si="319"/>
        <v>789603206.495</v>
      </c>
      <c r="AY195" s="6">
        <f t="shared" si="320"/>
        <v>794915023.40833342</v>
      </c>
      <c r="AZ195" s="6">
        <f t="shared" si="321"/>
        <v>800933475.69083345</v>
      </c>
      <c r="BA195" s="6">
        <f t="shared" si="322"/>
        <v>805090152.44583333</v>
      </c>
      <c r="BB195" s="6">
        <f t="shared" si="323"/>
        <v>808979281.8083334</v>
      </c>
      <c r="BC195" s="6">
        <f t="shared" si="324"/>
        <v>812549976.95000017</v>
      </c>
      <c r="BD195" s="6">
        <f t="shared" si="325"/>
        <v>816894298.86000013</v>
      </c>
      <c r="BE195" s="6">
        <f t="shared" si="326"/>
        <v>817446309.73166668</v>
      </c>
      <c r="BF195" s="6">
        <f t="shared" si="327"/>
        <v>823044714.5333333</v>
      </c>
      <c r="BG195" s="6">
        <f t="shared" si="328"/>
        <v>827754780.24499989</v>
      </c>
      <c r="BH195" s="6">
        <f t="shared" si="329"/>
        <v>835188775.21333349</v>
      </c>
      <c r="BI195" s="6">
        <f t="shared" si="330"/>
        <v>842731048.01000011</v>
      </c>
      <c r="BJ195" s="6">
        <f t="shared" si="331"/>
        <v>851820984.42083323</v>
      </c>
      <c r="BK195" s="6">
        <f t="shared" si="332"/>
        <v>861725981.29666662</v>
      </c>
      <c r="BL195" s="6">
        <f t="shared" si="333"/>
        <v>865650392.95249987</v>
      </c>
      <c r="BM195" s="6">
        <f t="shared" si="334"/>
        <v>871631345.85416663</v>
      </c>
      <c r="BN195" s="6">
        <f t="shared" si="335"/>
        <v>877055946.12583339</v>
      </c>
      <c r="BO195" s="6">
        <f t="shared" si="336"/>
        <v>886087181.81583321</v>
      </c>
      <c r="BP195" s="6">
        <f t="shared" si="273"/>
        <v>894183755.375</v>
      </c>
      <c r="BQ195" s="6">
        <f t="shared" si="338"/>
        <v>905943590.47249997</v>
      </c>
      <c r="BR195" s="6">
        <f t="shared" si="339"/>
        <v>909604278.09416664</v>
      </c>
      <c r="BS195" s="6">
        <f t="shared" si="340"/>
        <v>916277737.08166659</v>
      </c>
      <c r="BT195" s="6">
        <f t="shared" si="341"/>
        <v>924010752.88333333</v>
      </c>
      <c r="BU195" s="6">
        <f t="shared" si="342"/>
        <v>932390010.72750008</v>
      </c>
      <c r="BV195" s="6">
        <f t="shared" si="343"/>
        <v>942893667.95250022</v>
      </c>
      <c r="BW195" s="6">
        <f t="shared" si="344"/>
        <v>952139780.36000001</v>
      </c>
      <c r="BX195" s="6">
        <f t="shared" si="345"/>
        <v>967345723.35833347</v>
      </c>
      <c r="BY195" s="6">
        <f t="shared" si="346"/>
        <v>982105090.88166678</v>
      </c>
      <c r="BZ195" s="6">
        <f t="shared" si="347"/>
        <v>998930051.76499999</v>
      </c>
      <c r="CA195" s="6">
        <f t="shared" si="348"/>
        <v>1009116534.1349999</v>
      </c>
      <c r="CB195" s="6">
        <f t="shared" si="349"/>
        <v>1022630091.0158334</v>
      </c>
      <c r="CC195" s="6">
        <f t="shared" si="350"/>
        <v>1038317495.6158333</v>
      </c>
      <c r="CD195" s="6">
        <f t="shared" si="351"/>
        <v>1057987945.8841666</v>
      </c>
      <c r="CE195" s="6">
        <f t="shared" si="352"/>
        <v>1073102463.0333332</v>
      </c>
      <c r="CF195" s="6">
        <f t="shared" si="353"/>
        <v>1089155876.5191667</v>
      </c>
      <c r="CG195" s="6">
        <f t="shared" si="354"/>
        <v>1108584267.9925001</v>
      </c>
      <c r="CH195" s="6">
        <f t="shared" si="355"/>
        <v>1127489197.9283335</v>
      </c>
      <c r="CI195" s="6">
        <f t="shared" si="356"/>
        <v>1150060136.5933335</v>
      </c>
      <c r="CJ195" s="6">
        <f t="shared" si="357"/>
        <v>1171571904.5141666</v>
      </c>
      <c r="CK195" s="6">
        <f t="shared" si="358"/>
        <v>1191319247.7441666</v>
      </c>
      <c r="CL195" s="6">
        <f t="shared" si="359"/>
        <v>1211402786.5741665</v>
      </c>
      <c r="CM195" s="6">
        <f t="shared" si="360"/>
        <v>1238698685.6708333</v>
      </c>
      <c r="CN195" s="6">
        <f t="shared" si="361"/>
        <v>1264958084.2291667</v>
      </c>
      <c r="CO195" s="6">
        <f t="shared" si="362"/>
        <v>1288323121.9491665</v>
      </c>
      <c r="CP195" s="6">
        <f t="shared" si="363"/>
        <v>1311491061.9408333</v>
      </c>
      <c r="CQ195" s="6">
        <f t="shared" si="364"/>
        <v>1338962330.2974997</v>
      </c>
      <c r="CR195" s="6">
        <f t="shared" si="365"/>
        <v>1366813639.0033333</v>
      </c>
      <c r="CS195" s="6">
        <f t="shared" si="366"/>
        <v>1390816657.9041667</v>
      </c>
      <c r="CT195" s="6">
        <f t="shared" si="367"/>
        <v>1412788129.6000001</v>
      </c>
      <c r="CU195" s="6">
        <f t="shared" si="368"/>
        <v>1435195709.6458333</v>
      </c>
      <c r="CV195" s="6">
        <f t="shared" si="337"/>
        <v>1460895355.2341669</v>
      </c>
    </row>
    <row r="196" spans="2:100" x14ac:dyDescent="0.3">
      <c r="B196" s="56">
        <v>107</v>
      </c>
      <c r="C196" s="1" t="s">
        <v>274</v>
      </c>
      <c r="D196" s="6">
        <f t="shared" si="272"/>
        <v>348961309.67750001</v>
      </c>
      <c r="E196" s="6">
        <f t="shared" si="274"/>
        <v>358967396.93000001</v>
      </c>
      <c r="F196" s="6">
        <f t="shared" si="275"/>
        <v>368496245.82583332</v>
      </c>
      <c r="G196" s="6">
        <f t="shared" si="276"/>
        <v>377772469.70749998</v>
      </c>
      <c r="H196" s="6">
        <f t="shared" si="277"/>
        <v>385590540.59750003</v>
      </c>
      <c r="I196" s="6">
        <f t="shared" si="278"/>
        <v>393792439.42666668</v>
      </c>
      <c r="J196" s="6">
        <f t="shared" si="279"/>
        <v>401828865.75166661</v>
      </c>
      <c r="K196" s="6">
        <f t="shared" si="280"/>
        <v>409378648.53499991</v>
      </c>
      <c r="L196" s="6">
        <f t="shared" si="281"/>
        <v>415224732.69583327</v>
      </c>
      <c r="M196" s="6">
        <f t="shared" si="282"/>
        <v>420418777.8725</v>
      </c>
      <c r="N196" s="6">
        <f t="shared" si="283"/>
        <v>425657985.44583338</v>
      </c>
      <c r="O196" s="6">
        <f t="shared" si="284"/>
        <v>430228625.87333339</v>
      </c>
      <c r="P196" s="6">
        <f t="shared" si="285"/>
        <v>435350224.20250005</v>
      </c>
      <c r="Q196" s="6">
        <f t="shared" si="286"/>
        <v>439902982.61750001</v>
      </c>
      <c r="R196" s="6">
        <f t="shared" si="287"/>
        <v>444260094.88916665</v>
      </c>
      <c r="S196" s="6">
        <f t="shared" si="288"/>
        <v>448492837.76583338</v>
      </c>
      <c r="T196" s="6">
        <f t="shared" si="289"/>
        <v>452742225.47499996</v>
      </c>
      <c r="U196" s="6">
        <f t="shared" si="290"/>
        <v>456643812.40750003</v>
      </c>
      <c r="V196" s="6">
        <f t="shared" si="291"/>
        <v>461589672.25999999</v>
      </c>
      <c r="W196" s="6">
        <f t="shared" si="292"/>
        <v>467791989.63916665</v>
      </c>
      <c r="X196" s="6">
        <f t="shared" si="293"/>
        <v>474421457.36666673</v>
      </c>
      <c r="Y196" s="6">
        <f t="shared" si="294"/>
        <v>480570154.23500007</v>
      </c>
      <c r="Z196" s="6">
        <f t="shared" si="295"/>
        <v>486779240.64333338</v>
      </c>
      <c r="AA196" s="6">
        <f t="shared" si="296"/>
        <v>493555206.40833336</v>
      </c>
      <c r="AB196" s="6">
        <f t="shared" si="297"/>
        <v>499979017.29916662</v>
      </c>
      <c r="AC196" s="6">
        <f t="shared" si="298"/>
        <v>507569765.46666664</v>
      </c>
      <c r="AD196" s="6">
        <f t="shared" si="299"/>
        <v>516343876.77749991</v>
      </c>
      <c r="AE196" s="6">
        <f t="shared" si="300"/>
        <v>525499268.19416666</v>
      </c>
      <c r="AF196" s="6">
        <f t="shared" si="301"/>
        <v>535985442.24166662</v>
      </c>
      <c r="AG196" s="6">
        <f t="shared" si="302"/>
        <v>545997009.86333323</v>
      </c>
      <c r="AH196" s="6">
        <f t="shared" si="303"/>
        <v>554252907.16499996</v>
      </c>
      <c r="AI196" s="6">
        <f t="shared" si="304"/>
        <v>560603940.71249998</v>
      </c>
      <c r="AJ196" s="6">
        <f t="shared" si="305"/>
        <v>565820428.92583334</v>
      </c>
      <c r="AK196" s="6">
        <f t="shared" si="306"/>
        <v>569915973.75916672</v>
      </c>
      <c r="AL196" s="6">
        <f t="shared" si="307"/>
        <v>573094860.45166671</v>
      </c>
      <c r="AM196" s="6">
        <f t="shared" si="308"/>
        <v>574947696.60916674</v>
      </c>
      <c r="AN196" s="6">
        <f t="shared" si="309"/>
        <v>576147676.06000006</v>
      </c>
      <c r="AO196" s="6">
        <f t="shared" si="310"/>
        <v>574942550.63749993</v>
      </c>
      <c r="AP196" s="6">
        <f t="shared" si="311"/>
        <v>573926885.97666657</v>
      </c>
      <c r="AQ196" s="6">
        <f t="shared" si="312"/>
        <v>571689022.77833331</v>
      </c>
      <c r="AR196" s="6">
        <f t="shared" si="313"/>
        <v>568612569.9375</v>
      </c>
      <c r="AS196" s="6">
        <f t="shared" si="314"/>
        <v>565144117.40500009</v>
      </c>
      <c r="AT196" s="6">
        <f t="shared" si="315"/>
        <v>563008032.57416666</v>
      </c>
      <c r="AU196" s="6">
        <f t="shared" si="316"/>
        <v>561837818.84250009</v>
      </c>
      <c r="AV196" s="6">
        <f t="shared" si="317"/>
        <v>562187215.95000005</v>
      </c>
      <c r="AW196" s="6">
        <f t="shared" si="318"/>
        <v>564491906.18916667</v>
      </c>
      <c r="AX196" s="6">
        <f t="shared" si="319"/>
        <v>568680536.94750011</v>
      </c>
      <c r="AY196" s="6">
        <f t="shared" si="320"/>
        <v>574169828.5241667</v>
      </c>
      <c r="AZ196" s="6">
        <f t="shared" si="321"/>
        <v>581110287.72583342</v>
      </c>
      <c r="BA196" s="6">
        <f t="shared" si="322"/>
        <v>588104812.28499997</v>
      </c>
      <c r="BB196" s="6">
        <f t="shared" si="323"/>
        <v>594976155.16416669</v>
      </c>
      <c r="BC196" s="6">
        <f t="shared" si="324"/>
        <v>603343891.6674999</v>
      </c>
      <c r="BD196" s="6">
        <f t="shared" si="325"/>
        <v>612269114.64750004</v>
      </c>
      <c r="BE196" s="6">
        <f t="shared" si="326"/>
        <v>624371525.96749997</v>
      </c>
      <c r="BF196" s="6">
        <f t="shared" si="327"/>
        <v>639897639.66583335</v>
      </c>
      <c r="BG196" s="6">
        <f t="shared" si="328"/>
        <v>660396497.45999992</v>
      </c>
      <c r="BH196" s="6">
        <f t="shared" si="329"/>
        <v>685412335.71416676</v>
      </c>
      <c r="BI196" s="6">
        <f t="shared" si="330"/>
        <v>714026211.99833333</v>
      </c>
      <c r="BJ196" s="6">
        <f t="shared" si="331"/>
        <v>744455594.83916664</v>
      </c>
      <c r="BK196" s="6">
        <f t="shared" si="332"/>
        <v>777267422.70749998</v>
      </c>
      <c r="BL196" s="6">
        <f t="shared" si="333"/>
        <v>811145720.31000006</v>
      </c>
      <c r="BM196" s="6">
        <f t="shared" si="334"/>
        <v>849437962.6875</v>
      </c>
      <c r="BN196" s="6">
        <f t="shared" si="335"/>
        <v>889714553.47666657</v>
      </c>
      <c r="BO196" s="6">
        <f t="shared" si="336"/>
        <v>930926807.66083324</v>
      </c>
      <c r="BP196" s="6">
        <f t="shared" si="273"/>
        <v>972940451.29166651</v>
      </c>
      <c r="BQ196" s="6">
        <f t="shared" si="338"/>
        <v>1014174655.0075001</v>
      </c>
      <c r="BR196" s="6">
        <f t="shared" si="339"/>
        <v>1053226240.3483332</v>
      </c>
      <c r="BS196" s="6">
        <f t="shared" si="340"/>
        <v>1088724364.9866664</v>
      </c>
      <c r="BT196" s="6">
        <f t="shared" si="341"/>
        <v>1120017446.1683333</v>
      </c>
      <c r="BU196" s="6">
        <f t="shared" si="342"/>
        <v>1147863046.9858334</v>
      </c>
      <c r="BV196" s="6">
        <f t="shared" si="343"/>
        <v>1172233657.6766667</v>
      </c>
      <c r="BW196" s="6">
        <f t="shared" si="344"/>
        <v>1193048676.0350001</v>
      </c>
      <c r="BX196" s="6">
        <f t="shared" si="345"/>
        <v>1210843607.4974999</v>
      </c>
      <c r="BY196" s="6">
        <f t="shared" si="346"/>
        <v>1225826426.0108333</v>
      </c>
      <c r="BZ196" s="6">
        <f t="shared" si="347"/>
        <v>1238542146.9258335</v>
      </c>
      <c r="CA196" s="6">
        <f t="shared" si="348"/>
        <v>1249725727.2891667</v>
      </c>
      <c r="CB196" s="6">
        <f t="shared" si="349"/>
        <v>1259959222.0008335</v>
      </c>
      <c r="CC196" s="6">
        <f t="shared" si="350"/>
        <v>1269534025.4808333</v>
      </c>
      <c r="CD196" s="6">
        <f t="shared" si="351"/>
        <v>1278654654.9808333</v>
      </c>
      <c r="CE196" s="6">
        <f t="shared" si="352"/>
        <v>1286930079.9733334</v>
      </c>
      <c r="CF196" s="6">
        <f t="shared" si="353"/>
        <v>1294868217.5124998</v>
      </c>
      <c r="CG196" s="6">
        <f t="shared" si="354"/>
        <v>1302452928.9416666</v>
      </c>
      <c r="CH196" s="6">
        <f t="shared" si="355"/>
        <v>1312809538.4291666</v>
      </c>
      <c r="CI196" s="6">
        <f t="shared" si="356"/>
        <v>1326068543.4608333</v>
      </c>
      <c r="CJ196" s="6">
        <f t="shared" si="357"/>
        <v>1344321948.2516668</v>
      </c>
      <c r="CK196" s="6">
        <f t="shared" si="358"/>
        <v>1367756886.2225001</v>
      </c>
      <c r="CL196" s="6">
        <f t="shared" si="359"/>
        <v>1394341015.1041667</v>
      </c>
      <c r="CM196" s="6">
        <f t="shared" si="360"/>
        <v>1426953110.1499999</v>
      </c>
      <c r="CN196" s="6">
        <f t="shared" si="361"/>
        <v>1461373446.7133334</v>
      </c>
      <c r="CO196" s="6">
        <f t="shared" si="362"/>
        <v>1497229444.9408333</v>
      </c>
      <c r="CP196" s="6">
        <f t="shared" si="363"/>
        <v>1536685517.6241667</v>
      </c>
      <c r="CQ196" s="6">
        <f t="shared" si="364"/>
        <v>1580135376.7641668</v>
      </c>
      <c r="CR196" s="6">
        <f t="shared" si="365"/>
        <v>1626755090.7950001</v>
      </c>
      <c r="CS196" s="6">
        <f t="shared" si="366"/>
        <v>1675875560.6966667</v>
      </c>
      <c r="CT196" s="6">
        <f t="shared" si="367"/>
        <v>1725966435.0183334</v>
      </c>
      <c r="CU196" s="6">
        <f t="shared" si="368"/>
        <v>1776805771.8299999</v>
      </c>
      <c r="CV196" s="6">
        <f t="shared" si="337"/>
        <v>1829076685.8400002</v>
      </c>
    </row>
    <row r="197" spans="2:100" x14ac:dyDescent="0.3">
      <c r="B197" s="56">
        <v>108</v>
      </c>
      <c r="C197" s="1" t="s">
        <v>275</v>
      </c>
      <c r="D197" s="6">
        <f t="shared" si="272"/>
        <v>248242360.83416665</v>
      </c>
      <c r="E197" s="6">
        <f t="shared" si="274"/>
        <v>256122853.62749997</v>
      </c>
      <c r="F197" s="6">
        <f t="shared" si="275"/>
        <v>265746888.08333334</v>
      </c>
      <c r="G197" s="6">
        <f t="shared" si="276"/>
        <v>276610163.0308333</v>
      </c>
      <c r="H197" s="6">
        <f t="shared" si="277"/>
        <v>288170929.80666667</v>
      </c>
      <c r="I197" s="6">
        <f t="shared" si="278"/>
        <v>300065828.03916663</v>
      </c>
      <c r="J197" s="6">
        <f t="shared" si="279"/>
        <v>312563460.54833335</v>
      </c>
      <c r="K197" s="6">
        <f t="shared" si="280"/>
        <v>325763714.15166664</v>
      </c>
      <c r="L197" s="6">
        <f t="shared" si="281"/>
        <v>337946802.82416672</v>
      </c>
      <c r="M197" s="6">
        <f t="shared" si="282"/>
        <v>349675942.36083335</v>
      </c>
      <c r="N197" s="6">
        <f t="shared" si="283"/>
        <v>361134332.74166662</v>
      </c>
      <c r="O197" s="6">
        <f t="shared" si="284"/>
        <v>371524014.97666669</v>
      </c>
      <c r="P197" s="6">
        <f t="shared" si="285"/>
        <v>379705372.44250005</v>
      </c>
      <c r="Q197" s="6">
        <f t="shared" si="286"/>
        <v>387224349.57166672</v>
      </c>
      <c r="R197" s="6">
        <f t="shared" si="287"/>
        <v>392572800.06083328</v>
      </c>
      <c r="S197" s="6">
        <f t="shared" si="288"/>
        <v>396268122.2816667</v>
      </c>
      <c r="T197" s="6">
        <f t="shared" si="289"/>
        <v>399005874.3416667</v>
      </c>
      <c r="U197" s="6">
        <f t="shared" si="290"/>
        <v>401401781.07333332</v>
      </c>
      <c r="V197" s="6">
        <f t="shared" si="291"/>
        <v>403189596.14333338</v>
      </c>
      <c r="W197" s="6">
        <f t="shared" si="292"/>
        <v>404124654.73416662</v>
      </c>
      <c r="X197" s="6">
        <f t="shared" si="293"/>
        <v>405029145.38416666</v>
      </c>
      <c r="Y197" s="6">
        <f t="shared" si="294"/>
        <v>405854122.41666669</v>
      </c>
      <c r="Z197" s="6">
        <f t="shared" si="295"/>
        <v>406355551.12249994</v>
      </c>
      <c r="AA197" s="6">
        <f t="shared" si="296"/>
        <v>406529484.31749994</v>
      </c>
      <c r="AB197" s="6">
        <f t="shared" si="297"/>
        <v>406481839.42416668</v>
      </c>
      <c r="AC197" s="6">
        <f t="shared" si="298"/>
        <v>405840696.82916665</v>
      </c>
      <c r="AD197" s="6">
        <f t="shared" si="299"/>
        <v>405116783.33999991</v>
      </c>
      <c r="AE197" s="6">
        <f t="shared" si="300"/>
        <v>404123942.42083335</v>
      </c>
      <c r="AF197" s="6">
        <f t="shared" si="301"/>
        <v>401869045.33750004</v>
      </c>
      <c r="AG197" s="6">
        <f t="shared" si="302"/>
        <v>398906824.50416666</v>
      </c>
      <c r="AH197" s="6">
        <f t="shared" si="303"/>
        <v>395138438.64416671</v>
      </c>
      <c r="AI197" s="6">
        <f t="shared" si="304"/>
        <v>391538156.66083336</v>
      </c>
      <c r="AJ197" s="6">
        <f t="shared" si="305"/>
        <v>387291846.80583334</v>
      </c>
      <c r="AK197" s="6">
        <f t="shared" si="306"/>
        <v>382731024.75916666</v>
      </c>
      <c r="AL197" s="6">
        <f t="shared" si="307"/>
        <v>377864319.56666666</v>
      </c>
      <c r="AM197" s="6">
        <f t="shared" si="308"/>
        <v>372933683.83583331</v>
      </c>
      <c r="AN197" s="6">
        <f t="shared" si="309"/>
        <v>368640167.92750001</v>
      </c>
      <c r="AO197" s="6">
        <f t="shared" si="310"/>
        <v>364361727.53999996</v>
      </c>
      <c r="AP197" s="6">
        <f t="shared" si="311"/>
        <v>360334792.32666665</v>
      </c>
      <c r="AQ197" s="6">
        <f t="shared" si="312"/>
        <v>356672137.40249997</v>
      </c>
      <c r="AR197" s="6">
        <f t="shared" si="313"/>
        <v>353920085.04416674</v>
      </c>
      <c r="AS197" s="6">
        <f t="shared" si="314"/>
        <v>351398372.26250005</v>
      </c>
      <c r="AT197" s="6">
        <f t="shared" si="315"/>
        <v>348892316.89833331</v>
      </c>
      <c r="AU197" s="6">
        <f t="shared" si="316"/>
        <v>346383391.91666669</v>
      </c>
      <c r="AV197" s="6">
        <f t="shared" si="317"/>
        <v>344150335.41000003</v>
      </c>
      <c r="AW197" s="6">
        <f t="shared" si="318"/>
        <v>341880104.62333339</v>
      </c>
      <c r="AX197" s="6">
        <f t="shared" si="319"/>
        <v>339661949.12083334</v>
      </c>
      <c r="AY197" s="6">
        <f t="shared" si="320"/>
        <v>337413018.72250003</v>
      </c>
      <c r="AZ197" s="6">
        <f t="shared" si="321"/>
        <v>334846727.76416665</v>
      </c>
      <c r="BA197" s="6">
        <f t="shared" si="322"/>
        <v>332018537.49500006</v>
      </c>
      <c r="BB197" s="6">
        <f t="shared" si="323"/>
        <v>328965114.63833332</v>
      </c>
      <c r="BC197" s="6">
        <f t="shared" si="324"/>
        <v>325492915.82583332</v>
      </c>
      <c r="BD197" s="6">
        <f t="shared" si="325"/>
        <v>321873062.82416666</v>
      </c>
      <c r="BE197" s="6">
        <f t="shared" si="326"/>
        <v>318721374.33499998</v>
      </c>
      <c r="BF197" s="6">
        <f t="shared" si="327"/>
        <v>316074999.64916664</v>
      </c>
      <c r="BG197" s="6">
        <f t="shared" si="328"/>
        <v>313736645.69083339</v>
      </c>
      <c r="BH197" s="6">
        <f t="shared" si="329"/>
        <v>311525870.50000006</v>
      </c>
      <c r="BI197" s="6">
        <f t="shared" si="330"/>
        <v>309363489.57333332</v>
      </c>
      <c r="BJ197" s="6">
        <f t="shared" si="331"/>
        <v>307466479.44333333</v>
      </c>
      <c r="BK197" s="6">
        <f t="shared" si="332"/>
        <v>306096199.935</v>
      </c>
      <c r="BL197" s="6">
        <f t="shared" si="333"/>
        <v>305132106.78333336</v>
      </c>
      <c r="BM197" s="6">
        <f t="shared" si="334"/>
        <v>304798451.81833333</v>
      </c>
      <c r="BN197" s="6">
        <f t="shared" si="335"/>
        <v>304987892.98333335</v>
      </c>
      <c r="BO197" s="6">
        <f t="shared" si="336"/>
        <v>305857780.54499996</v>
      </c>
      <c r="BP197" s="6">
        <f t="shared" si="273"/>
        <v>307127936.53999996</v>
      </c>
      <c r="BQ197" s="6">
        <f t="shared" si="338"/>
        <v>308662485.08833331</v>
      </c>
      <c r="BR197" s="6">
        <f t="shared" si="339"/>
        <v>310715512.30166668</v>
      </c>
      <c r="BS197" s="6">
        <f t="shared" si="340"/>
        <v>313182551.25916666</v>
      </c>
      <c r="BT197" s="6">
        <f t="shared" si="341"/>
        <v>317048230.37833327</v>
      </c>
      <c r="BU197" s="6">
        <f t="shared" si="342"/>
        <v>321602090.20083332</v>
      </c>
      <c r="BV197" s="6">
        <f t="shared" si="343"/>
        <v>326358069.14833337</v>
      </c>
      <c r="BW197" s="6">
        <f t="shared" si="344"/>
        <v>331385392.49083334</v>
      </c>
      <c r="BX197" s="6">
        <f t="shared" si="345"/>
        <v>336936850.10666668</v>
      </c>
      <c r="BY197" s="6">
        <f t="shared" si="346"/>
        <v>343220021.13916665</v>
      </c>
      <c r="BZ197" s="6">
        <f t="shared" si="347"/>
        <v>350159009.97250003</v>
      </c>
      <c r="CA197" s="6">
        <f t="shared" si="348"/>
        <v>357877531.63833332</v>
      </c>
      <c r="CB197" s="6">
        <f t="shared" si="349"/>
        <v>366099437.85249996</v>
      </c>
      <c r="CC197" s="6">
        <f t="shared" si="350"/>
        <v>374627607.69583327</v>
      </c>
      <c r="CD197" s="6">
        <f t="shared" si="351"/>
        <v>383065215.23916668</v>
      </c>
      <c r="CE197" s="6">
        <f t="shared" si="352"/>
        <v>391805305.59083337</v>
      </c>
      <c r="CF197" s="6">
        <f t="shared" si="353"/>
        <v>400014320.97833341</v>
      </c>
      <c r="CG197" s="6">
        <f t="shared" si="354"/>
        <v>408237613.47749996</v>
      </c>
      <c r="CH197" s="6">
        <f t="shared" si="355"/>
        <v>416636729.81166673</v>
      </c>
      <c r="CI197" s="6">
        <f t="shared" si="356"/>
        <v>424958492.23583335</v>
      </c>
      <c r="CJ197" s="6">
        <f t="shared" si="357"/>
        <v>433264701.49000001</v>
      </c>
      <c r="CK197" s="6">
        <f t="shared" si="358"/>
        <v>441474092.85583329</v>
      </c>
      <c r="CL197" s="6">
        <f t="shared" si="359"/>
        <v>449267146.99666661</v>
      </c>
      <c r="CM197" s="6">
        <f t="shared" si="360"/>
        <v>456300479.02500004</v>
      </c>
      <c r="CN197" s="6">
        <f t="shared" si="361"/>
        <v>463338882.65083337</v>
      </c>
      <c r="CO197" s="6">
        <f t="shared" si="362"/>
        <v>470121633.32833338</v>
      </c>
      <c r="CP197" s="6">
        <f t="shared" si="363"/>
        <v>476609301.90750003</v>
      </c>
      <c r="CQ197" s="6">
        <f t="shared" si="364"/>
        <v>482493877.05083328</v>
      </c>
      <c r="CR197" s="6">
        <f t="shared" si="365"/>
        <v>487782548.40916663</v>
      </c>
      <c r="CS197" s="6">
        <f t="shared" si="366"/>
        <v>493272196.24250001</v>
      </c>
      <c r="CT197" s="6">
        <f t="shared" si="367"/>
        <v>498462304.58083338</v>
      </c>
      <c r="CU197" s="6">
        <f t="shared" si="368"/>
        <v>503608385.62416655</v>
      </c>
      <c r="CV197" s="6">
        <f t="shared" si="337"/>
        <v>508213097.84750003</v>
      </c>
    </row>
    <row r="198" spans="2:100" x14ac:dyDescent="0.3">
      <c r="B198" s="56">
        <v>109</v>
      </c>
      <c r="C198" s="1" t="s">
        <v>276</v>
      </c>
      <c r="D198" s="6">
        <f t="shared" si="272"/>
        <v>123895719.42916667</v>
      </c>
      <c r="E198" s="6">
        <f t="shared" si="274"/>
        <v>127933178.49416666</v>
      </c>
      <c r="F198" s="6">
        <f t="shared" si="275"/>
        <v>131791501.88833332</v>
      </c>
      <c r="G198" s="6">
        <f t="shared" si="276"/>
        <v>135341415.5925</v>
      </c>
      <c r="H198" s="6">
        <f t="shared" si="277"/>
        <v>138961467.21000001</v>
      </c>
      <c r="I198" s="6">
        <f t="shared" si="278"/>
        <v>141954709.87666667</v>
      </c>
      <c r="J198" s="6">
        <f t="shared" si="279"/>
        <v>144651504.30500004</v>
      </c>
      <c r="K198" s="6">
        <f t="shared" si="280"/>
        <v>147315582.11500004</v>
      </c>
      <c r="L198" s="6">
        <f t="shared" si="281"/>
        <v>149283282.39083335</v>
      </c>
      <c r="M198" s="6">
        <f t="shared" si="282"/>
        <v>150622856.70333335</v>
      </c>
      <c r="N198" s="6">
        <f t="shared" si="283"/>
        <v>152162740.48166668</v>
      </c>
      <c r="O198" s="6">
        <f t="shared" si="284"/>
        <v>153786939.74000001</v>
      </c>
      <c r="P198" s="6">
        <f t="shared" si="285"/>
        <v>155082676.15083337</v>
      </c>
      <c r="Q198" s="6">
        <f t="shared" si="286"/>
        <v>156731703.57916671</v>
      </c>
      <c r="R198" s="6">
        <f t="shared" si="287"/>
        <v>158366299.37750003</v>
      </c>
      <c r="S198" s="6">
        <f t="shared" si="288"/>
        <v>160250208.55583334</v>
      </c>
      <c r="T198" s="6">
        <f t="shared" si="289"/>
        <v>161931763.45750001</v>
      </c>
      <c r="U198" s="6">
        <f t="shared" si="290"/>
        <v>164196296.72499999</v>
      </c>
      <c r="V198" s="6">
        <f t="shared" si="291"/>
        <v>166574459.32499999</v>
      </c>
      <c r="W198" s="6">
        <f t="shared" si="292"/>
        <v>168787322.60416666</v>
      </c>
      <c r="X198" s="6">
        <f t="shared" si="293"/>
        <v>170643202.40333331</v>
      </c>
      <c r="Y198" s="6">
        <f t="shared" si="294"/>
        <v>172311827.02000001</v>
      </c>
      <c r="Z198" s="6">
        <f t="shared" si="295"/>
        <v>173611302.37</v>
      </c>
      <c r="AA198" s="6">
        <f t="shared" si="296"/>
        <v>174599684.46166667</v>
      </c>
      <c r="AB198" s="6">
        <f t="shared" si="297"/>
        <v>175694575.98249999</v>
      </c>
      <c r="AC198" s="6">
        <f t="shared" si="298"/>
        <v>175989987.98916668</v>
      </c>
      <c r="AD198" s="6">
        <f t="shared" si="299"/>
        <v>176317477.33500001</v>
      </c>
      <c r="AE198" s="6">
        <f t="shared" si="300"/>
        <v>176225395.7416667</v>
      </c>
      <c r="AF198" s="6">
        <f t="shared" si="301"/>
        <v>175927355.85583335</v>
      </c>
      <c r="AG198" s="6">
        <f t="shared" si="302"/>
        <v>174968607.42749998</v>
      </c>
      <c r="AH198" s="6">
        <f t="shared" si="303"/>
        <v>173577530.40916666</v>
      </c>
      <c r="AI198" s="6">
        <f t="shared" si="304"/>
        <v>172072650.23833334</v>
      </c>
      <c r="AJ198" s="6">
        <f t="shared" si="305"/>
        <v>170476015.14250001</v>
      </c>
      <c r="AK198" s="6">
        <f t="shared" si="306"/>
        <v>168844238.94749996</v>
      </c>
      <c r="AL198" s="6">
        <f t="shared" si="307"/>
        <v>167088603.57750002</v>
      </c>
      <c r="AM198" s="6">
        <f t="shared" si="308"/>
        <v>165159936.82916665</v>
      </c>
      <c r="AN198" s="6">
        <f t="shared" si="309"/>
        <v>163118202.12416667</v>
      </c>
      <c r="AO198" s="6">
        <f t="shared" si="310"/>
        <v>161292512.91583332</v>
      </c>
      <c r="AP198" s="6">
        <f t="shared" si="311"/>
        <v>159807294.55083334</v>
      </c>
      <c r="AQ198" s="6">
        <f t="shared" si="312"/>
        <v>158285049.22166666</v>
      </c>
      <c r="AR198" s="6">
        <f t="shared" si="313"/>
        <v>157453825.62000003</v>
      </c>
      <c r="AS198" s="6">
        <f t="shared" si="314"/>
        <v>156576440.03666666</v>
      </c>
      <c r="AT198" s="6">
        <f t="shared" si="315"/>
        <v>155920676.57916665</v>
      </c>
      <c r="AU198" s="6">
        <f t="shared" si="316"/>
        <v>155251473.80333331</v>
      </c>
      <c r="AV198" s="6">
        <f t="shared" si="317"/>
        <v>154736306.95416665</v>
      </c>
      <c r="AW198" s="6">
        <f t="shared" si="318"/>
        <v>154325324.00583336</v>
      </c>
      <c r="AX198" s="6">
        <f t="shared" si="319"/>
        <v>154390444.76500002</v>
      </c>
      <c r="AY198" s="6">
        <f t="shared" si="320"/>
        <v>154456306.95250002</v>
      </c>
      <c r="AZ198" s="6">
        <f t="shared" si="321"/>
        <v>154572196.03416666</v>
      </c>
      <c r="BA198" s="6">
        <f t="shared" si="322"/>
        <v>154909986.48833331</v>
      </c>
      <c r="BB198" s="6">
        <f t="shared" si="323"/>
        <v>154688251.44833332</v>
      </c>
      <c r="BC198" s="6">
        <f t="shared" si="324"/>
        <v>154658083.41666669</v>
      </c>
      <c r="BD198" s="6">
        <f t="shared" si="325"/>
        <v>154154392.91583335</v>
      </c>
      <c r="BE198" s="6">
        <f t="shared" si="326"/>
        <v>154179545.14833334</v>
      </c>
      <c r="BF198" s="6">
        <f t="shared" si="327"/>
        <v>154772346.73083332</v>
      </c>
      <c r="BG198" s="6">
        <f t="shared" si="328"/>
        <v>155817301.45333335</v>
      </c>
      <c r="BH198" s="6">
        <f t="shared" si="329"/>
        <v>157066751.23000002</v>
      </c>
      <c r="BI198" s="6">
        <f t="shared" si="330"/>
        <v>158464767.20083335</v>
      </c>
      <c r="BJ198" s="6">
        <f t="shared" si="331"/>
        <v>159300577.51583335</v>
      </c>
      <c r="BK198" s="6">
        <f t="shared" si="332"/>
        <v>160302180.21833333</v>
      </c>
      <c r="BL198" s="6">
        <f t="shared" si="333"/>
        <v>160840197.47083333</v>
      </c>
      <c r="BM198" s="6">
        <f t="shared" si="334"/>
        <v>161047453.78999999</v>
      </c>
      <c r="BN198" s="6">
        <f t="shared" si="335"/>
        <v>161396128.77083331</v>
      </c>
      <c r="BO198" s="6">
        <f t="shared" si="336"/>
        <v>161853583.53750002</v>
      </c>
      <c r="BP198" s="6">
        <f t="shared" si="273"/>
        <v>162530097.25500003</v>
      </c>
      <c r="BQ198" s="6">
        <f t="shared" si="338"/>
        <v>162563395.19166666</v>
      </c>
      <c r="BR198" s="6">
        <f t="shared" si="339"/>
        <v>162073701.00416663</v>
      </c>
      <c r="BS198" s="6">
        <f t="shared" si="340"/>
        <v>161221211.17083332</v>
      </c>
      <c r="BT198" s="6">
        <f t="shared" si="341"/>
        <v>160192389.35500002</v>
      </c>
      <c r="BU198" s="6">
        <f t="shared" si="342"/>
        <v>158949349.41499999</v>
      </c>
      <c r="BV198" s="6">
        <f t="shared" si="343"/>
        <v>157694614.01000002</v>
      </c>
      <c r="BW198" s="6">
        <f t="shared" si="344"/>
        <v>156517146.60583335</v>
      </c>
      <c r="BX198" s="6">
        <f t="shared" si="345"/>
        <v>155744179.91749999</v>
      </c>
      <c r="BY198" s="6">
        <f t="shared" si="346"/>
        <v>155268426.49000001</v>
      </c>
      <c r="BZ198" s="6">
        <f t="shared" si="347"/>
        <v>155237270.30083331</v>
      </c>
      <c r="CA198" s="6">
        <f t="shared" si="348"/>
        <v>155084859.32583335</v>
      </c>
      <c r="CB198" s="6">
        <f t="shared" si="349"/>
        <v>155017360.6841667</v>
      </c>
      <c r="CC198" s="6">
        <f t="shared" si="350"/>
        <v>155172516.0325</v>
      </c>
      <c r="CD198" s="6">
        <f t="shared" si="351"/>
        <v>155424876.20666668</v>
      </c>
      <c r="CE198" s="6">
        <f t="shared" si="352"/>
        <v>156009727.76749998</v>
      </c>
      <c r="CF198" s="6">
        <f t="shared" si="353"/>
        <v>156868351.08000001</v>
      </c>
      <c r="CG198" s="6">
        <f t="shared" si="354"/>
        <v>158244081.7225</v>
      </c>
      <c r="CH198" s="6">
        <f t="shared" si="355"/>
        <v>159407312.39666665</v>
      </c>
      <c r="CI198" s="6">
        <f t="shared" si="356"/>
        <v>160453682.96833333</v>
      </c>
      <c r="CJ198" s="6">
        <f t="shared" si="357"/>
        <v>161449235.98416665</v>
      </c>
      <c r="CK198" s="6">
        <f t="shared" si="358"/>
        <v>161911922.63083336</v>
      </c>
      <c r="CL198" s="6">
        <f t="shared" si="359"/>
        <v>162203961.74749997</v>
      </c>
      <c r="CM198" s="6">
        <f t="shared" si="360"/>
        <v>162634679.14750001</v>
      </c>
      <c r="CN198" s="6">
        <f t="shared" si="361"/>
        <v>163010905.30916664</v>
      </c>
      <c r="CO198" s="6">
        <f t="shared" si="362"/>
        <v>164367812.34916666</v>
      </c>
      <c r="CP198" s="6">
        <f t="shared" si="363"/>
        <v>165787776.64250001</v>
      </c>
      <c r="CQ198" s="6">
        <f t="shared" si="364"/>
        <v>167198031.84333333</v>
      </c>
      <c r="CR198" s="6">
        <f t="shared" si="365"/>
        <v>168610260.37416667</v>
      </c>
      <c r="CS198" s="6">
        <f t="shared" si="366"/>
        <v>169649583.78833333</v>
      </c>
      <c r="CT198" s="6">
        <f t="shared" si="367"/>
        <v>171250180.60249999</v>
      </c>
      <c r="CU198" s="6">
        <f t="shared" si="368"/>
        <v>173282523.58666664</v>
      </c>
      <c r="CV198" s="6">
        <f t="shared" si="337"/>
        <v>174834110.0675</v>
      </c>
    </row>
    <row r="199" spans="2:100" x14ac:dyDescent="0.3">
      <c r="B199" s="56">
        <v>110</v>
      </c>
      <c r="C199" s="1" t="s">
        <v>277</v>
      </c>
      <c r="D199" s="6">
        <f t="shared" si="272"/>
        <v>146244521.10833332</v>
      </c>
      <c r="E199" s="6">
        <f t="shared" si="274"/>
        <v>147853410.07166666</v>
      </c>
      <c r="F199" s="6">
        <f t="shared" si="275"/>
        <v>149578622.51916668</v>
      </c>
      <c r="G199" s="6">
        <f t="shared" si="276"/>
        <v>151360495.77833334</v>
      </c>
      <c r="H199" s="6">
        <f t="shared" si="277"/>
        <v>153453454.49500003</v>
      </c>
      <c r="I199" s="6">
        <f t="shared" si="278"/>
        <v>155732532.97583336</v>
      </c>
      <c r="J199" s="6">
        <f t="shared" si="279"/>
        <v>158047837.45333332</v>
      </c>
      <c r="K199" s="6">
        <f t="shared" si="280"/>
        <v>161004903.67416668</v>
      </c>
      <c r="L199" s="6">
        <f t="shared" si="281"/>
        <v>163825557.0325</v>
      </c>
      <c r="M199" s="6">
        <f t="shared" si="282"/>
        <v>166437106.64333335</v>
      </c>
      <c r="N199" s="6">
        <f t="shared" si="283"/>
        <v>168741611.59333333</v>
      </c>
      <c r="O199" s="6">
        <f t="shared" si="284"/>
        <v>170997977.51583332</v>
      </c>
      <c r="P199" s="6">
        <f t="shared" si="285"/>
        <v>172610438.73166665</v>
      </c>
      <c r="Q199" s="6">
        <f t="shared" si="286"/>
        <v>173867345.19916666</v>
      </c>
      <c r="R199" s="6">
        <f t="shared" si="287"/>
        <v>175071590.49333331</v>
      </c>
      <c r="S199" s="6">
        <f t="shared" si="288"/>
        <v>176262440.62416667</v>
      </c>
      <c r="T199" s="6">
        <f t="shared" si="289"/>
        <v>177519996.03916666</v>
      </c>
      <c r="U199" s="6">
        <f t="shared" si="290"/>
        <v>178281698.45750001</v>
      </c>
      <c r="V199" s="6">
        <f t="shared" si="291"/>
        <v>179185248.47749999</v>
      </c>
      <c r="W199" s="6">
        <f t="shared" si="292"/>
        <v>180058584.88916668</v>
      </c>
      <c r="X199" s="6">
        <f t="shared" si="293"/>
        <v>180303119.50666666</v>
      </c>
      <c r="Y199" s="6">
        <f t="shared" si="294"/>
        <v>179745771.39416668</v>
      </c>
      <c r="Z199" s="6">
        <f t="shared" si="295"/>
        <v>178678467.67166665</v>
      </c>
      <c r="AA199" s="6">
        <f t="shared" si="296"/>
        <v>177062982.67333335</v>
      </c>
      <c r="AB199" s="6">
        <f t="shared" si="297"/>
        <v>175084472.65166667</v>
      </c>
      <c r="AC199" s="6">
        <f t="shared" si="298"/>
        <v>172657515.58500001</v>
      </c>
      <c r="AD199" s="6">
        <f t="shared" si="299"/>
        <v>170253224.70166668</v>
      </c>
      <c r="AE199" s="6">
        <f t="shared" si="300"/>
        <v>167664696.51166669</v>
      </c>
      <c r="AF199" s="6">
        <f t="shared" si="301"/>
        <v>164719374.11916667</v>
      </c>
      <c r="AG199" s="6">
        <f t="shared" si="302"/>
        <v>161574985.23583335</v>
      </c>
      <c r="AH199" s="6">
        <f t="shared" si="303"/>
        <v>158178025.27500001</v>
      </c>
      <c r="AI199" s="6">
        <f t="shared" si="304"/>
        <v>154603455.81500003</v>
      </c>
      <c r="AJ199" s="6">
        <f t="shared" si="305"/>
        <v>151709588.53166667</v>
      </c>
      <c r="AK199" s="6">
        <f t="shared" si="306"/>
        <v>149846928.08583331</v>
      </c>
      <c r="AL199" s="6">
        <f t="shared" si="307"/>
        <v>148340004.43416664</v>
      </c>
      <c r="AM199" s="6">
        <f t="shared" si="308"/>
        <v>147019508.44416666</v>
      </c>
      <c r="AN199" s="6">
        <f t="shared" si="309"/>
        <v>145958375.58500001</v>
      </c>
      <c r="AO199" s="6">
        <f t="shared" si="310"/>
        <v>144971454.23583335</v>
      </c>
      <c r="AP199" s="6">
        <f t="shared" si="311"/>
        <v>143953341.19750002</v>
      </c>
      <c r="AQ199" s="6">
        <f t="shared" si="312"/>
        <v>143025768.82500002</v>
      </c>
      <c r="AR199" s="6">
        <f t="shared" si="313"/>
        <v>141779313.08583334</v>
      </c>
      <c r="AS199" s="6">
        <f t="shared" si="314"/>
        <v>140821837.72916666</v>
      </c>
      <c r="AT199" s="6">
        <f t="shared" si="315"/>
        <v>139827834.91249999</v>
      </c>
      <c r="AU199" s="6">
        <f t="shared" si="316"/>
        <v>138866739.60583332</v>
      </c>
      <c r="AV199" s="6">
        <f t="shared" si="317"/>
        <v>137684543.69250003</v>
      </c>
      <c r="AW199" s="6">
        <f t="shared" si="318"/>
        <v>136217971.09083334</v>
      </c>
      <c r="AX199" s="6">
        <f t="shared" si="319"/>
        <v>134789711.72583333</v>
      </c>
      <c r="AY199" s="6">
        <f t="shared" si="320"/>
        <v>133410868.60583334</v>
      </c>
      <c r="AZ199" s="6">
        <f t="shared" si="321"/>
        <v>131841596.78166668</v>
      </c>
      <c r="BA199" s="6">
        <f t="shared" si="322"/>
        <v>130392372.83333333</v>
      </c>
      <c r="BB199" s="6">
        <f t="shared" si="323"/>
        <v>128917600.55333333</v>
      </c>
      <c r="BC199" s="6">
        <f t="shared" si="324"/>
        <v>127352273.40750001</v>
      </c>
      <c r="BD199" s="6">
        <f t="shared" si="325"/>
        <v>126111769.8325</v>
      </c>
      <c r="BE199" s="6">
        <f t="shared" si="326"/>
        <v>124901072.36</v>
      </c>
      <c r="BF199" s="6">
        <f t="shared" si="327"/>
        <v>123980706.93833333</v>
      </c>
      <c r="BG199" s="6">
        <f t="shared" si="328"/>
        <v>123201176.17166667</v>
      </c>
      <c r="BH199" s="6">
        <f t="shared" si="329"/>
        <v>122550793.6125</v>
      </c>
      <c r="BI199" s="6">
        <f t="shared" si="330"/>
        <v>121871172.16749997</v>
      </c>
      <c r="BJ199" s="6">
        <f t="shared" si="331"/>
        <v>121043139.20749998</v>
      </c>
      <c r="BK199" s="6">
        <f t="shared" si="332"/>
        <v>120182227.63083331</v>
      </c>
      <c r="BL199" s="6">
        <f t="shared" si="333"/>
        <v>119339381.13666666</v>
      </c>
      <c r="BM199" s="6">
        <f t="shared" si="334"/>
        <v>118088234.91416664</v>
      </c>
      <c r="BN199" s="6">
        <f t="shared" si="335"/>
        <v>116767128.04833335</v>
      </c>
      <c r="BO199" s="6">
        <f t="shared" si="336"/>
        <v>115388046.87750001</v>
      </c>
      <c r="BP199" s="6">
        <f t="shared" si="273"/>
        <v>114070779.29916666</v>
      </c>
      <c r="BQ199" s="6">
        <f t="shared" si="338"/>
        <v>112733955.71500002</v>
      </c>
      <c r="BR199" s="6">
        <f t="shared" si="339"/>
        <v>111391396.98166668</v>
      </c>
      <c r="BS199" s="6">
        <f t="shared" si="340"/>
        <v>109900149.87166665</v>
      </c>
      <c r="BT199" s="6">
        <f t="shared" si="341"/>
        <v>108437520.34083335</v>
      </c>
      <c r="BU199" s="6">
        <f t="shared" si="342"/>
        <v>107111422.61499999</v>
      </c>
      <c r="BV199" s="6">
        <f t="shared" si="343"/>
        <v>105870026.0475</v>
      </c>
      <c r="BW199" s="6">
        <f t="shared" si="344"/>
        <v>104673369.7625</v>
      </c>
      <c r="BX199" s="6">
        <f t="shared" si="345"/>
        <v>103445315.09416665</v>
      </c>
      <c r="BY199" s="6">
        <f t="shared" si="346"/>
        <v>102584988.45583332</v>
      </c>
      <c r="BZ199" s="6">
        <f t="shared" si="347"/>
        <v>101852269.86416666</v>
      </c>
      <c r="CA199" s="6">
        <f t="shared" si="348"/>
        <v>101303263.02333331</v>
      </c>
      <c r="CB199" s="6">
        <f t="shared" si="349"/>
        <v>100604290.00416666</v>
      </c>
      <c r="CC199" s="6">
        <f t="shared" si="350"/>
        <v>99849704.1875</v>
      </c>
      <c r="CD199" s="6">
        <f t="shared" si="351"/>
        <v>98953333.075833336</v>
      </c>
      <c r="CE199" s="6">
        <f t="shared" si="352"/>
        <v>98288071.023333311</v>
      </c>
      <c r="CF199" s="6">
        <f t="shared" si="353"/>
        <v>97781504.886666656</v>
      </c>
      <c r="CG199" s="6">
        <f t="shared" si="354"/>
        <v>97202505.214166656</v>
      </c>
      <c r="CH199" s="6">
        <f t="shared" si="355"/>
        <v>96615036.044166669</v>
      </c>
      <c r="CI199" s="6">
        <f t="shared" si="356"/>
        <v>96061125.167500004</v>
      </c>
      <c r="CJ199" s="6">
        <f t="shared" si="357"/>
        <v>95837060.582499996</v>
      </c>
      <c r="CK199" s="6">
        <f t="shared" si="358"/>
        <v>95703063.107500002</v>
      </c>
      <c r="CL199" s="6">
        <f t="shared" si="359"/>
        <v>95540925.411666647</v>
      </c>
      <c r="CM199" s="6">
        <f t="shared" si="360"/>
        <v>94838555.679166675</v>
      </c>
      <c r="CN199" s="6">
        <f t="shared" si="361"/>
        <v>94169871.369166657</v>
      </c>
      <c r="CO199" s="6">
        <f t="shared" si="362"/>
        <v>93493035.824166656</v>
      </c>
      <c r="CP199" s="6">
        <f t="shared" si="363"/>
        <v>92801148.560833335</v>
      </c>
      <c r="CQ199" s="6">
        <f t="shared" si="364"/>
        <v>91825952.620833337</v>
      </c>
      <c r="CR199" s="6">
        <f t="shared" si="365"/>
        <v>90577440.19083333</v>
      </c>
      <c r="CS199" s="6">
        <f t="shared" si="366"/>
        <v>89356734.544166669</v>
      </c>
      <c r="CT199" s="6">
        <f t="shared" si="367"/>
        <v>88138329.287499994</v>
      </c>
      <c r="CU199" s="6">
        <f t="shared" si="368"/>
        <v>86963651.986666664</v>
      </c>
      <c r="CV199" s="6">
        <f t="shared" si="337"/>
        <v>85567244.530833334</v>
      </c>
    </row>
    <row r="200" spans="2:100" x14ac:dyDescent="0.3">
      <c r="B200" s="56">
        <v>111</v>
      </c>
      <c r="C200" s="1" t="s">
        <v>273</v>
      </c>
      <c r="D200" s="6">
        <f t="shared" si="272"/>
        <v>143497964.64916667</v>
      </c>
      <c r="E200" s="6">
        <f t="shared" si="274"/>
        <v>143356930.19166666</v>
      </c>
      <c r="F200" s="6">
        <f t="shared" si="275"/>
        <v>143329273.70750001</v>
      </c>
      <c r="G200" s="6">
        <f t="shared" si="276"/>
        <v>143285014.09666666</v>
      </c>
      <c r="H200" s="6">
        <f t="shared" si="277"/>
        <v>143106153.95166668</v>
      </c>
      <c r="I200" s="6">
        <f t="shared" si="278"/>
        <v>142995812.37833333</v>
      </c>
      <c r="J200" s="6">
        <f t="shared" si="279"/>
        <v>142659021.67750001</v>
      </c>
      <c r="K200" s="6">
        <f t="shared" si="280"/>
        <v>142181700.40916669</v>
      </c>
      <c r="L200" s="6">
        <f t="shared" si="281"/>
        <v>141742455.05333334</v>
      </c>
      <c r="M200" s="6">
        <f t="shared" si="282"/>
        <v>141183794.84083334</v>
      </c>
      <c r="N200" s="6">
        <f t="shared" si="283"/>
        <v>140545996.9025</v>
      </c>
      <c r="O200" s="6">
        <f t="shared" si="284"/>
        <v>139636097.03583333</v>
      </c>
      <c r="P200" s="6">
        <f t="shared" si="285"/>
        <v>138534510.67333332</v>
      </c>
      <c r="Q200" s="6">
        <f t="shared" si="286"/>
        <v>137675050.69250003</v>
      </c>
      <c r="R200" s="6">
        <f t="shared" si="287"/>
        <v>136810032.60499999</v>
      </c>
      <c r="S200" s="6">
        <f t="shared" si="288"/>
        <v>135940792.85916671</v>
      </c>
      <c r="T200" s="6">
        <f t="shared" si="289"/>
        <v>135232433.53416666</v>
      </c>
      <c r="U200" s="6">
        <f t="shared" si="290"/>
        <v>134626741.70416668</v>
      </c>
      <c r="V200" s="6">
        <f t="shared" si="291"/>
        <v>134240356.47083333</v>
      </c>
      <c r="W200" s="6">
        <f t="shared" si="292"/>
        <v>133885331.89666665</v>
      </c>
      <c r="X200" s="6">
        <f t="shared" si="293"/>
        <v>133626347.09999998</v>
      </c>
      <c r="Y200" s="6">
        <f t="shared" si="294"/>
        <v>133371325.66833334</v>
      </c>
      <c r="Z200" s="6">
        <f t="shared" si="295"/>
        <v>133131671.18416667</v>
      </c>
      <c r="AA200" s="6">
        <f t="shared" si="296"/>
        <v>132877131.39999999</v>
      </c>
      <c r="AB200" s="6">
        <f t="shared" si="297"/>
        <v>132556550.83749998</v>
      </c>
      <c r="AC200" s="6">
        <f t="shared" si="298"/>
        <v>132187062.95499998</v>
      </c>
      <c r="AD200" s="6">
        <f t="shared" si="299"/>
        <v>131646845.7083333</v>
      </c>
      <c r="AE200" s="6">
        <f t="shared" si="300"/>
        <v>131178011.16833334</v>
      </c>
      <c r="AF200" s="6">
        <f t="shared" si="301"/>
        <v>130708258.59833331</v>
      </c>
      <c r="AG200" s="6">
        <f t="shared" si="302"/>
        <v>129869556.685</v>
      </c>
      <c r="AH200" s="6">
        <f t="shared" si="303"/>
        <v>128947431.67083333</v>
      </c>
      <c r="AI200" s="6">
        <f t="shared" si="304"/>
        <v>127901787.63833334</v>
      </c>
      <c r="AJ200" s="6">
        <f t="shared" si="305"/>
        <v>126751635.08249998</v>
      </c>
      <c r="AK200" s="6">
        <f t="shared" si="306"/>
        <v>125701187.9375</v>
      </c>
      <c r="AL200" s="6">
        <f t="shared" si="307"/>
        <v>124683013.33499999</v>
      </c>
      <c r="AM200" s="6">
        <f t="shared" si="308"/>
        <v>123875367.50833333</v>
      </c>
      <c r="AN200" s="6">
        <f t="shared" si="309"/>
        <v>123188799.38666666</v>
      </c>
      <c r="AO200" s="6">
        <f t="shared" si="310"/>
        <v>122603113.20500003</v>
      </c>
      <c r="AP200" s="6">
        <f t="shared" si="311"/>
        <v>122012074.54333334</v>
      </c>
      <c r="AQ200" s="6">
        <f t="shared" si="312"/>
        <v>121492962.62333338</v>
      </c>
      <c r="AR200" s="6">
        <f t="shared" si="313"/>
        <v>120935708.8275</v>
      </c>
      <c r="AS200" s="6">
        <f t="shared" si="314"/>
        <v>120556126.67749999</v>
      </c>
      <c r="AT200" s="6">
        <f t="shared" si="315"/>
        <v>120137572.07833332</v>
      </c>
      <c r="AU200" s="6">
        <f t="shared" si="316"/>
        <v>119825209.5625</v>
      </c>
      <c r="AV200" s="6">
        <f t="shared" si="317"/>
        <v>119599413.29833335</v>
      </c>
      <c r="AW200" s="6">
        <f t="shared" si="318"/>
        <v>119274828.75833337</v>
      </c>
      <c r="AX200" s="6">
        <f t="shared" si="319"/>
        <v>118876537.22583336</v>
      </c>
      <c r="AY200" s="6">
        <f t="shared" si="320"/>
        <v>118300466.05916668</v>
      </c>
      <c r="AZ200" s="6">
        <f t="shared" si="321"/>
        <v>117826193.09916668</v>
      </c>
      <c r="BA200" s="6">
        <f t="shared" si="322"/>
        <v>117288257.60166667</v>
      </c>
      <c r="BB200" s="6">
        <f t="shared" si="323"/>
        <v>116697389.41583335</v>
      </c>
      <c r="BC200" s="6">
        <f t="shared" si="324"/>
        <v>115932275.49666667</v>
      </c>
      <c r="BD200" s="6">
        <f t="shared" si="325"/>
        <v>115101673.33083333</v>
      </c>
      <c r="BE200" s="6">
        <f t="shared" si="326"/>
        <v>114297196.02333331</v>
      </c>
      <c r="BF200" s="6">
        <f t="shared" si="327"/>
        <v>113372304.13583332</v>
      </c>
      <c r="BG200" s="6">
        <f t="shared" si="328"/>
        <v>112363307.05333333</v>
      </c>
      <c r="BH200" s="6">
        <f t="shared" si="329"/>
        <v>111090448.45499998</v>
      </c>
      <c r="BI200" s="6">
        <f t="shared" si="330"/>
        <v>109712434.89833333</v>
      </c>
      <c r="BJ200" s="6">
        <f t="shared" si="331"/>
        <v>108269815.92916666</v>
      </c>
      <c r="BK200" s="6">
        <f t="shared" si="332"/>
        <v>106813527.03749998</v>
      </c>
      <c r="BL200" s="6">
        <f t="shared" si="333"/>
        <v>105081431.96916665</v>
      </c>
      <c r="BM200" s="6">
        <f t="shared" si="334"/>
        <v>103244404.00916666</v>
      </c>
      <c r="BN200" s="6">
        <f t="shared" si="335"/>
        <v>101495002.07416667</v>
      </c>
      <c r="BO200" s="6">
        <f t="shared" si="336"/>
        <v>99868685.122500002</v>
      </c>
      <c r="BP200" s="6">
        <f t="shared" si="273"/>
        <v>98323155.436666667</v>
      </c>
      <c r="BQ200" s="6">
        <f t="shared" si="338"/>
        <v>96874385.640000001</v>
      </c>
      <c r="BR200" s="6">
        <f t="shared" si="339"/>
        <v>95536231.288333341</v>
      </c>
      <c r="BS200" s="6">
        <f t="shared" si="340"/>
        <v>94298133.662500009</v>
      </c>
      <c r="BT200" s="6">
        <f t="shared" si="341"/>
        <v>93280249.792500004</v>
      </c>
      <c r="BU200" s="6">
        <f t="shared" si="342"/>
        <v>92360701.258333325</v>
      </c>
      <c r="BV200" s="6">
        <f t="shared" si="343"/>
        <v>91537855.851666674</v>
      </c>
      <c r="BW200" s="6">
        <f t="shared" si="344"/>
        <v>90785786.50666666</v>
      </c>
      <c r="BX200" s="6">
        <f t="shared" si="345"/>
        <v>90136301.24000001</v>
      </c>
      <c r="BY200" s="6">
        <f t="shared" si="346"/>
        <v>89554059.814166665</v>
      </c>
      <c r="BZ200" s="6">
        <f t="shared" si="347"/>
        <v>88996490.752499998</v>
      </c>
      <c r="CA200" s="6">
        <f t="shared" si="348"/>
        <v>88498594.152499989</v>
      </c>
      <c r="CB200" s="6">
        <f t="shared" si="349"/>
        <v>88060175.515000001</v>
      </c>
      <c r="CC200" s="6">
        <f t="shared" si="350"/>
        <v>87613576.955833346</v>
      </c>
      <c r="CD200" s="6">
        <f t="shared" si="351"/>
        <v>87237593.995833337</v>
      </c>
      <c r="CE200" s="6">
        <f t="shared" si="352"/>
        <v>86868947.978333339</v>
      </c>
      <c r="CF200" s="6">
        <f t="shared" si="353"/>
        <v>86456435.409166679</v>
      </c>
      <c r="CG200" s="6">
        <f t="shared" si="354"/>
        <v>86036187.816666678</v>
      </c>
      <c r="CH200" s="6">
        <f t="shared" si="355"/>
        <v>85561799.642499998</v>
      </c>
      <c r="CI200" s="6">
        <f t="shared" si="356"/>
        <v>85134947.629166678</v>
      </c>
      <c r="CJ200" s="6">
        <f t="shared" si="357"/>
        <v>84650613.690833345</v>
      </c>
      <c r="CK200" s="6">
        <f t="shared" si="358"/>
        <v>84223252.678333342</v>
      </c>
      <c r="CL200" s="6">
        <f t="shared" si="359"/>
        <v>83838505.918333337</v>
      </c>
      <c r="CM200" s="6">
        <f t="shared" si="360"/>
        <v>83408444.456666648</v>
      </c>
      <c r="CN200" s="6">
        <f t="shared" si="361"/>
        <v>82916927.263333321</v>
      </c>
      <c r="CO200" s="6">
        <f t="shared" si="362"/>
        <v>82374312.219166651</v>
      </c>
      <c r="CP200" s="6">
        <f t="shared" si="363"/>
        <v>81836764.265000001</v>
      </c>
      <c r="CQ200" s="6">
        <f t="shared" si="364"/>
        <v>81266668.205833331</v>
      </c>
      <c r="CR200" s="6">
        <f t="shared" si="365"/>
        <v>80846923.390000001</v>
      </c>
      <c r="CS200" s="6">
        <f t="shared" si="366"/>
        <v>80459696.423333332</v>
      </c>
      <c r="CT200" s="6">
        <f t="shared" si="367"/>
        <v>80179850.560000002</v>
      </c>
      <c r="CU200" s="6">
        <f t="shared" si="368"/>
        <v>79881410.923333332</v>
      </c>
      <c r="CV200" s="6">
        <f t="shared" si="337"/>
        <v>79659995.671666667</v>
      </c>
    </row>
    <row r="201" spans="2:100" x14ac:dyDescent="0.3">
      <c r="B201" s="56">
        <v>112</v>
      </c>
      <c r="C201" s="1" t="s">
        <v>282</v>
      </c>
      <c r="D201" s="6">
        <f t="shared" si="272"/>
        <v>703331819.1450001</v>
      </c>
      <c r="E201" s="6">
        <f t="shared" si="274"/>
        <v>700264564.42500007</v>
      </c>
      <c r="F201" s="6">
        <f t="shared" si="275"/>
        <v>698812910.9708333</v>
      </c>
      <c r="G201" s="6">
        <f t="shared" si="276"/>
        <v>698663919.67916667</v>
      </c>
      <c r="H201" s="6">
        <f t="shared" si="277"/>
        <v>701487843.64916658</v>
      </c>
      <c r="I201" s="6">
        <f t="shared" si="278"/>
        <v>706542785.41166663</v>
      </c>
      <c r="J201" s="6">
        <f t="shared" si="279"/>
        <v>713792252.76249993</v>
      </c>
      <c r="K201" s="6">
        <f t="shared" si="280"/>
        <v>723050405.05916655</v>
      </c>
      <c r="L201" s="6">
        <f t="shared" si="281"/>
        <v>734948120.28000009</v>
      </c>
      <c r="M201" s="6">
        <f t="shared" si="282"/>
        <v>749610976.89916658</v>
      </c>
      <c r="N201" s="6">
        <f t="shared" si="283"/>
        <v>765928026.10000002</v>
      </c>
      <c r="O201" s="6">
        <f t="shared" si="284"/>
        <v>781117822.93833339</v>
      </c>
      <c r="P201" s="6">
        <f t="shared" si="285"/>
        <v>798622718.68916667</v>
      </c>
      <c r="Q201" s="6">
        <f t="shared" si="286"/>
        <v>816272637.59000015</v>
      </c>
      <c r="R201" s="6">
        <f t="shared" si="287"/>
        <v>830654328.90833342</v>
      </c>
      <c r="S201" s="6">
        <f t="shared" si="288"/>
        <v>845174245.8458333</v>
      </c>
      <c r="T201" s="6">
        <f t="shared" si="289"/>
        <v>859532038.86250019</v>
      </c>
      <c r="U201" s="6">
        <f t="shared" si="290"/>
        <v>877063100.34916651</v>
      </c>
      <c r="V201" s="6">
        <f t="shared" si="291"/>
        <v>894472963.23166656</v>
      </c>
      <c r="W201" s="6">
        <f t="shared" si="292"/>
        <v>908951115.5091666</v>
      </c>
      <c r="X201" s="6">
        <f t="shared" si="293"/>
        <v>921418204.45000017</v>
      </c>
      <c r="Y201" s="6">
        <f t="shared" si="294"/>
        <v>928972301.26916683</v>
      </c>
      <c r="Z201" s="6">
        <f t="shared" si="295"/>
        <v>934289379</v>
      </c>
      <c r="AA201" s="6">
        <f t="shared" si="296"/>
        <v>935527594.52833331</v>
      </c>
      <c r="AB201" s="6">
        <f t="shared" si="297"/>
        <v>935221487.55416667</v>
      </c>
      <c r="AC201" s="6">
        <f t="shared" si="298"/>
        <v>933854284.18416679</v>
      </c>
      <c r="AD201" s="6">
        <f t="shared" si="299"/>
        <v>932593060.41416681</v>
      </c>
      <c r="AE201" s="6">
        <f t="shared" si="300"/>
        <v>929501969.14250004</v>
      </c>
      <c r="AF201" s="6">
        <f t="shared" si="301"/>
        <v>925059691.57083333</v>
      </c>
      <c r="AG201" s="6">
        <f t="shared" si="302"/>
        <v>916347981.39666653</v>
      </c>
      <c r="AH201" s="6">
        <f t="shared" si="303"/>
        <v>908598005.86250007</v>
      </c>
      <c r="AI201" s="6">
        <f t="shared" si="304"/>
        <v>901433270.40416658</v>
      </c>
      <c r="AJ201" s="6">
        <f t="shared" si="305"/>
        <v>893933767.05916679</v>
      </c>
      <c r="AK201" s="6">
        <f t="shared" si="306"/>
        <v>886144290.27833331</v>
      </c>
      <c r="AL201" s="6">
        <f t="shared" si="307"/>
        <v>881507228.41500008</v>
      </c>
      <c r="AM201" s="6">
        <f t="shared" si="308"/>
        <v>876079009.33083344</v>
      </c>
      <c r="AN201" s="6">
        <f t="shared" si="309"/>
        <v>872235915.20916665</v>
      </c>
      <c r="AO201" s="6">
        <f t="shared" si="310"/>
        <v>867147893.72083318</v>
      </c>
      <c r="AP201" s="6">
        <f t="shared" si="311"/>
        <v>863077182.9425</v>
      </c>
      <c r="AQ201" s="6">
        <f t="shared" si="312"/>
        <v>858336852.92500007</v>
      </c>
      <c r="AR201" s="6">
        <f t="shared" si="313"/>
        <v>851772223.14333344</v>
      </c>
      <c r="AS201" s="6">
        <f t="shared" si="314"/>
        <v>845994074.01499999</v>
      </c>
      <c r="AT201" s="6">
        <f t="shared" si="315"/>
        <v>838549372.28666675</v>
      </c>
      <c r="AU201" s="6">
        <f t="shared" si="316"/>
        <v>829529365.21333349</v>
      </c>
      <c r="AV201" s="6">
        <f t="shared" si="317"/>
        <v>821397415.17500007</v>
      </c>
      <c r="AW201" s="6">
        <f t="shared" si="318"/>
        <v>816989348.00583351</v>
      </c>
      <c r="AX201" s="6">
        <f t="shared" si="319"/>
        <v>806987579.37583339</v>
      </c>
      <c r="AY201" s="6">
        <f t="shared" si="320"/>
        <v>800329008.44333327</v>
      </c>
      <c r="AZ201" s="6">
        <f t="shared" si="321"/>
        <v>792187931.69833326</v>
      </c>
      <c r="BA201" s="6">
        <f t="shared" si="322"/>
        <v>786543841.75</v>
      </c>
      <c r="BB201" s="6">
        <f t="shared" si="323"/>
        <v>783371432.84749997</v>
      </c>
      <c r="BC201" s="6">
        <f t="shared" si="324"/>
        <v>780449808.21000004</v>
      </c>
      <c r="BD201" s="6">
        <f t="shared" si="325"/>
        <v>780587648.79333341</v>
      </c>
      <c r="BE201" s="6">
        <f t="shared" si="326"/>
        <v>778081300.2116667</v>
      </c>
      <c r="BF201" s="6">
        <f t="shared" si="327"/>
        <v>776686829.67000008</v>
      </c>
      <c r="BG201" s="6">
        <f t="shared" si="328"/>
        <v>779394744.22666657</v>
      </c>
      <c r="BH201" s="6">
        <f t="shared" si="329"/>
        <v>780463738.88999987</v>
      </c>
      <c r="BI201" s="6">
        <f t="shared" si="330"/>
        <v>780446849.70583332</v>
      </c>
      <c r="BJ201" s="6">
        <f t="shared" si="331"/>
        <v>785823052.99166644</v>
      </c>
      <c r="BK201" s="6">
        <f t="shared" si="332"/>
        <v>792883802.16833317</v>
      </c>
      <c r="BL201" s="6">
        <f t="shared" si="333"/>
        <v>800218626.48333347</v>
      </c>
      <c r="BM201" s="6">
        <f t="shared" si="334"/>
        <v>806284675.89749992</v>
      </c>
      <c r="BN201" s="6">
        <f t="shared" si="335"/>
        <v>811852527.88166654</v>
      </c>
      <c r="BO201" s="6">
        <f t="shared" si="336"/>
        <v>820067635.4758333</v>
      </c>
      <c r="BP201" s="6">
        <f t="shared" si="273"/>
        <v>825788295.16166675</v>
      </c>
      <c r="BQ201" s="6">
        <f t="shared" si="338"/>
        <v>833176436.53166664</v>
      </c>
      <c r="BR201" s="6">
        <f t="shared" si="339"/>
        <v>839853300.80333328</v>
      </c>
      <c r="BS201" s="6">
        <f t="shared" si="340"/>
        <v>843247888.51083326</v>
      </c>
      <c r="BT201" s="6">
        <f t="shared" si="341"/>
        <v>847517403.83583319</v>
      </c>
      <c r="BU201" s="6">
        <f t="shared" si="342"/>
        <v>853462763.18416655</v>
      </c>
      <c r="BV201" s="6">
        <f t="shared" si="343"/>
        <v>858835341.11833346</v>
      </c>
      <c r="BW201" s="6">
        <f t="shared" si="344"/>
        <v>864127848.05249989</v>
      </c>
      <c r="BX201" s="6">
        <f t="shared" si="345"/>
        <v>867476212.59666669</v>
      </c>
      <c r="BY201" s="6">
        <f t="shared" si="346"/>
        <v>870889949.02583313</v>
      </c>
      <c r="BZ201" s="6">
        <f t="shared" si="347"/>
        <v>874092610.13166654</v>
      </c>
      <c r="CA201" s="6">
        <f t="shared" si="348"/>
        <v>875901252.14833343</v>
      </c>
      <c r="CB201" s="6">
        <f t="shared" si="349"/>
        <v>882718059.8325001</v>
      </c>
      <c r="CC201" s="6">
        <f t="shared" si="350"/>
        <v>891870833.19750011</v>
      </c>
      <c r="CD201" s="6">
        <f t="shared" si="351"/>
        <v>900785659.03833342</v>
      </c>
      <c r="CE201" s="6">
        <f t="shared" si="352"/>
        <v>911276131.36583328</v>
      </c>
      <c r="CF201" s="6">
        <f t="shared" si="353"/>
        <v>924619859.30916679</v>
      </c>
      <c r="CG201" s="6">
        <f t="shared" si="354"/>
        <v>936887397.83166659</v>
      </c>
      <c r="CH201" s="6">
        <f t="shared" si="355"/>
        <v>949259184.04166663</v>
      </c>
      <c r="CI201" s="6">
        <f t="shared" si="356"/>
        <v>961186107.00999987</v>
      </c>
      <c r="CJ201" s="6">
        <f t="shared" si="357"/>
        <v>975288842.06583321</v>
      </c>
      <c r="CK201" s="6">
        <f t="shared" si="358"/>
        <v>990871983.43416655</v>
      </c>
      <c r="CL201" s="6">
        <f t="shared" si="359"/>
        <v>1007854496.4408332</v>
      </c>
      <c r="CM201" s="6">
        <f t="shared" si="360"/>
        <v>1024368015.6483332</v>
      </c>
      <c r="CN201" s="6">
        <f t="shared" si="361"/>
        <v>1038035511.9466667</v>
      </c>
      <c r="CO201" s="6">
        <f t="shared" si="362"/>
        <v>1049857674.3691667</v>
      </c>
      <c r="CP201" s="6">
        <f t="shared" si="363"/>
        <v>1060978737.2916669</v>
      </c>
      <c r="CQ201" s="6">
        <f t="shared" si="364"/>
        <v>1072100043.8041667</v>
      </c>
      <c r="CR201" s="6">
        <f t="shared" si="365"/>
        <v>1079709141.3983333</v>
      </c>
      <c r="CS201" s="6">
        <f t="shared" si="366"/>
        <v>1087322145.7866666</v>
      </c>
      <c r="CT201" s="6">
        <f t="shared" si="367"/>
        <v>1089372267.4116666</v>
      </c>
      <c r="CU201" s="6">
        <f t="shared" si="368"/>
        <v>1090196866.7141664</v>
      </c>
      <c r="CV201" s="6">
        <f t="shared" si="337"/>
        <v>1092580942.6566665</v>
      </c>
    </row>
    <row r="202" spans="2:100" x14ac:dyDescent="0.3">
      <c r="B202" s="56">
        <v>113</v>
      </c>
      <c r="C202" s="1" t="s">
        <v>278</v>
      </c>
      <c r="D202" s="6">
        <f t="shared" si="272"/>
        <v>31513955.242500007</v>
      </c>
      <c r="E202" s="6">
        <f t="shared" si="274"/>
        <v>32377824.885000005</v>
      </c>
      <c r="F202" s="6">
        <f t="shared" si="275"/>
        <v>33299874.509166669</v>
      </c>
      <c r="G202" s="6">
        <f t="shared" si="276"/>
        <v>34227110.741666667</v>
      </c>
      <c r="H202" s="6">
        <f t="shared" si="277"/>
        <v>35180641.601666667</v>
      </c>
      <c r="I202" s="6">
        <f t="shared" si="278"/>
        <v>36223088.394166671</v>
      </c>
      <c r="J202" s="6">
        <f t="shared" si="279"/>
        <v>37312123.690833338</v>
      </c>
      <c r="K202" s="6">
        <f t="shared" si="280"/>
        <v>38502996.331666671</v>
      </c>
      <c r="L202" s="6">
        <f t="shared" si="281"/>
        <v>39632004.267500006</v>
      </c>
      <c r="M202" s="6">
        <f t="shared" si="282"/>
        <v>40846358.197500005</v>
      </c>
      <c r="N202" s="6">
        <f t="shared" si="283"/>
        <v>41855305.600000001</v>
      </c>
      <c r="O202" s="6">
        <f t="shared" si="284"/>
        <v>42654271.734166667</v>
      </c>
      <c r="P202" s="6">
        <f t="shared" si="285"/>
        <v>43282927.924999997</v>
      </c>
      <c r="Q202" s="6">
        <f t="shared" si="286"/>
        <v>43792695.256666668</v>
      </c>
      <c r="R202" s="6">
        <f t="shared" si="287"/>
        <v>44165019.724166669</v>
      </c>
      <c r="S202" s="6">
        <f t="shared" si="288"/>
        <v>44378235.904166669</v>
      </c>
      <c r="T202" s="6">
        <f t="shared" si="289"/>
        <v>44469040.159166664</v>
      </c>
      <c r="U202" s="6">
        <f t="shared" si="290"/>
        <v>44565070.147500001</v>
      </c>
      <c r="V202" s="6">
        <f t="shared" si="291"/>
        <v>44566857.166666664</v>
      </c>
      <c r="W202" s="6">
        <f t="shared" si="292"/>
        <v>44281871.342499994</v>
      </c>
      <c r="X202" s="6">
        <f t="shared" si="293"/>
        <v>43956621.613333337</v>
      </c>
      <c r="Y202" s="6">
        <f t="shared" si="294"/>
        <v>43446206.214166664</v>
      </c>
      <c r="Z202" s="6">
        <f t="shared" si="295"/>
        <v>42960350.524999991</v>
      </c>
      <c r="AA202" s="6">
        <f t="shared" si="296"/>
        <v>42611715.481666662</v>
      </c>
      <c r="AB202" s="6">
        <f t="shared" si="297"/>
        <v>42410993.639166661</v>
      </c>
      <c r="AC202" s="6">
        <f t="shared" si="298"/>
        <v>42375849.470833331</v>
      </c>
      <c r="AD202" s="6">
        <f t="shared" si="299"/>
        <v>42535911.240000002</v>
      </c>
      <c r="AE202" s="6">
        <f t="shared" si="300"/>
        <v>42846867.373333335</v>
      </c>
      <c r="AF202" s="6">
        <f t="shared" si="301"/>
        <v>43294104.094166666</v>
      </c>
      <c r="AG202" s="6">
        <f t="shared" si="302"/>
        <v>39604064.728333332</v>
      </c>
      <c r="AH202" s="6">
        <f t="shared" si="303"/>
        <v>35936854.986666672</v>
      </c>
      <c r="AI202" s="6">
        <f t="shared" si="304"/>
        <v>32385332.209166665</v>
      </c>
      <c r="AJ202" s="6">
        <f t="shared" si="305"/>
        <v>28880895.514166668</v>
      </c>
      <c r="AK202" s="6">
        <f t="shared" si="306"/>
        <v>25423022.043333333</v>
      </c>
      <c r="AL202" s="6">
        <f t="shared" si="307"/>
        <v>22029664.276666667</v>
      </c>
      <c r="AM202" s="6">
        <f t="shared" si="308"/>
        <v>18603810.678333331</v>
      </c>
      <c r="AN202" s="6">
        <f t="shared" si="309"/>
        <v>15085254.676666668</v>
      </c>
      <c r="AO202" s="6">
        <f t="shared" si="310"/>
        <v>11493155.425833335</v>
      </c>
      <c r="AP202" s="6">
        <f t="shared" si="311"/>
        <v>7758034.7866666662</v>
      </c>
      <c r="AQ202" s="6">
        <f t="shared" si="312"/>
        <v>3933065.5525000002</v>
      </c>
      <c r="AR202" s="6">
        <f t="shared" si="313"/>
        <v>0</v>
      </c>
      <c r="AS202" s="6">
        <f t="shared" si="314"/>
        <v>0</v>
      </c>
      <c r="AT202" s="6">
        <f t="shared" si="315"/>
        <v>0</v>
      </c>
      <c r="AU202" s="6">
        <f t="shared" si="316"/>
        <v>0</v>
      </c>
      <c r="AV202" s="6">
        <f t="shared" si="317"/>
        <v>0</v>
      </c>
      <c r="AW202" s="6">
        <f t="shared" si="318"/>
        <v>0</v>
      </c>
      <c r="AX202" s="6">
        <f t="shared" si="319"/>
        <v>0</v>
      </c>
      <c r="AY202" s="6">
        <f t="shared" si="320"/>
        <v>0</v>
      </c>
      <c r="AZ202" s="6">
        <f t="shared" si="321"/>
        <v>0</v>
      </c>
      <c r="BA202" s="6">
        <f t="shared" si="322"/>
        <v>0</v>
      </c>
      <c r="BB202" s="6">
        <f t="shared" si="323"/>
        <v>0</v>
      </c>
      <c r="BC202" s="6">
        <f t="shared" si="324"/>
        <v>0</v>
      </c>
      <c r="BD202" s="6">
        <f t="shared" si="325"/>
        <v>0</v>
      </c>
      <c r="BE202" s="6">
        <f t="shared" si="326"/>
        <v>0</v>
      </c>
      <c r="BF202" s="6">
        <f t="shared" si="327"/>
        <v>0</v>
      </c>
      <c r="BG202" s="6">
        <f t="shared" si="328"/>
        <v>0</v>
      </c>
      <c r="BH202" s="6">
        <f t="shared" si="329"/>
        <v>0</v>
      </c>
      <c r="BI202" s="6">
        <f t="shared" si="330"/>
        <v>0</v>
      </c>
      <c r="BJ202" s="6">
        <f t="shared" si="331"/>
        <v>0</v>
      </c>
      <c r="BK202" s="6">
        <f t="shared" si="332"/>
        <v>0</v>
      </c>
      <c r="BL202" s="6">
        <f t="shared" si="333"/>
        <v>0</v>
      </c>
      <c r="BM202" s="6">
        <f t="shared" si="334"/>
        <v>0</v>
      </c>
      <c r="BN202" s="6">
        <f t="shared" si="335"/>
        <v>0</v>
      </c>
      <c r="BO202" s="6">
        <f t="shared" si="336"/>
        <v>0</v>
      </c>
      <c r="BP202" s="6">
        <f t="shared" si="273"/>
        <v>0</v>
      </c>
      <c r="BQ202" s="6">
        <f t="shared" si="338"/>
        <v>0</v>
      </c>
      <c r="BR202" s="6">
        <f t="shared" si="339"/>
        <v>0</v>
      </c>
      <c r="BS202" s="6">
        <f t="shared" si="340"/>
        <v>0</v>
      </c>
      <c r="BT202" s="6">
        <f t="shared" si="341"/>
        <v>0</v>
      </c>
      <c r="BU202" s="6">
        <f t="shared" si="342"/>
        <v>0</v>
      </c>
      <c r="BV202" s="6">
        <f t="shared" si="343"/>
        <v>0</v>
      </c>
      <c r="BW202" s="6">
        <f t="shared" si="344"/>
        <v>0</v>
      </c>
      <c r="BX202" s="6">
        <f t="shared" si="345"/>
        <v>0</v>
      </c>
      <c r="BY202" s="6">
        <f t="shared" si="346"/>
        <v>0</v>
      </c>
      <c r="BZ202" s="6">
        <f t="shared" si="347"/>
        <v>0</v>
      </c>
      <c r="CA202" s="6">
        <f t="shared" si="348"/>
        <v>0</v>
      </c>
      <c r="CB202" s="6">
        <f t="shared" si="349"/>
        <v>0</v>
      </c>
      <c r="CC202" s="6">
        <f t="shared" si="350"/>
        <v>0</v>
      </c>
      <c r="CD202" s="6">
        <f t="shared" si="351"/>
        <v>0</v>
      </c>
      <c r="CE202" s="6">
        <f t="shared" si="352"/>
        <v>0</v>
      </c>
      <c r="CF202" s="6">
        <f t="shared" si="353"/>
        <v>0</v>
      </c>
      <c r="CG202" s="6">
        <f t="shared" si="354"/>
        <v>0</v>
      </c>
      <c r="CH202" s="6">
        <f t="shared" si="355"/>
        <v>0</v>
      </c>
      <c r="CI202" s="6">
        <f t="shared" si="356"/>
        <v>0</v>
      </c>
      <c r="CJ202" s="6">
        <f t="shared" si="357"/>
        <v>0</v>
      </c>
      <c r="CK202" s="6">
        <f t="shared" si="358"/>
        <v>0</v>
      </c>
      <c r="CL202" s="6">
        <f t="shared" si="359"/>
        <v>0</v>
      </c>
      <c r="CM202" s="6">
        <f t="shared" si="360"/>
        <v>0</v>
      </c>
      <c r="CN202" s="6">
        <f t="shared" si="361"/>
        <v>0</v>
      </c>
      <c r="CO202" s="6">
        <f t="shared" si="362"/>
        <v>0</v>
      </c>
      <c r="CP202" s="6">
        <f t="shared" si="363"/>
        <v>0</v>
      </c>
      <c r="CQ202" s="6">
        <f t="shared" si="364"/>
        <v>0</v>
      </c>
      <c r="CR202" s="6">
        <f t="shared" si="365"/>
        <v>0</v>
      </c>
      <c r="CS202" s="6">
        <f t="shared" si="366"/>
        <v>0</v>
      </c>
      <c r="CT202" s="6">
        <f t="shared" si="367"/>
        <v>0</v>
      </c>
      <c r="CU202" s="6">
        <f t="shared" si="368"/>
        <v>0</v>
      </c>
      <c r="CV202" s="6">
        <f t="shared" si="337"/>
        <v>0</v>
      </c>
    </row>
    <row r="203" spans="2:100" x14ac:dyDescent="0.3">
      <c r="B203" s="56">
        <v>114</v>
      </c>
      <c r="C203" s="1" t="s">
        <v>281</v>
      </c>
      <c r="D203" s="6">
        <f t="shared" si="272"/>
        <v>196262356.00749996</v>
      </c>
      <c r="E203" s="6">
        <f t="shared" si="274"/>
        <v>202024451.22166666</v>
      </c>
      <c r="F203" s="6">
        <f t="shared" si="275"/>
        <v>207958012.33166668</v>
      </c>
      <c r="G203" s="6">
        <f t="shared" si="276"/>
        <v>214566069.99666667</v>
      </c>
      <c r="H203" s="6">
        <f t="shared" si="277"/>
        <v>221340490.44416663</v>
      </c>
      <c r="I203" s="6">
        <f t="shared" si="278"/>
        <v>228129027.60333332</v>
      </c>
      <c r="J203" s="6">
        <f t="shared" si="279"/>
        <v>235581395.29333329</v>
      </c>
      <c r="K203" s="6">
        <f t="shared" si="280"/>
        <v>243242650.45166668</v>
      </c>
      <c r="L203" s="6">
        <f t="shared" si="281"/>
        <v>250239843.71833333</v>
      </c>
      <c r="M203" s="6">
        <f t="shared" si="282"/>
        <v>257193412.82166672</v>
      </c>
      <c r="N203" s="6">
        <f t="shared" si="283"/>
        <v>263521220.64833331</v>
      </c>
      <c r="O203" s="6">
        <f t="shared" si="284"/>
        <v>269642603.34083331</v>
      </c>
      <c r="P203" s="6">
        <f t="shared" si="285"/>
        <v>274669043.66416663</v>
      </c>
      <c r="Q203" s="6">
        <f t="shared" si="286"/>
        <v>279697676.44416666</v>
      </c>
      <c r="R203" s="6">
        <f t="shared" si="287"/>
        <v>284805787.60416669</v>
      </c>
      <c r="S203" s="6">
        <f t="shared" si="288"/>
        <v>289616009.60083336</v>
      </c>
      <c r="T203" s="6">
        <f t="shared" si="289"/>
        <v>294892053.93916672</v>
      </c>
      <c r="U203" s="6">
        <f t="shared" si="290"/>
        <v>301381016.73833334</v>
      </c>
      <c r="V203" s="6">
        <f t="shared" si="291"/>
        <v>307670264.07583332</v>
      </c>
      <c r="W203" s="6">
        <f t="shared" si="292"/>
        <v>313750459.94333333</v>
      </c>
      <c r="X203" s="6">
        <f t="shared" si="293"/>
        <v>320338704.01166672</v>
      </c>
      <c r="Y203" s="6">
        <f t="shared" si="294"/>
        <v>326220930.95833331</v>
      </c>
      <c r="Z203" s="6">
        <f t="shared" si="295"/>
        <v>331084596.35833335</v>
      </c>
      <c r="AA203" s="6">
        <f t="shared" si="296"/>
        <v>336176827.33416665</v>
      </c>
      <c r="AB203" s="6">
        <f t="shared" si="297"/>
        <v>341303766.90083331</v>
      </c>
      <c r="AC203" s="6">
        <f t="shared" si="298"/>
        <v>345419380.61166668</v>
      </c>
      <c r="AD203" s="6">
        <f t="shared" si="299"/>
        <v>351191449.18083334</v>
      </c>
      <c r="AE203" s="6">
        <f t="shared" si="300"/>
        <v>356727698.52916664</v>
      </c>
      <c r="AF203" s="6">
        <f t="shared" si="301"/>
        <v>361804800.45749998</v>
      </c>
      <c r="AG203" s="6">
        <f t="shared" si="302"/>
        <v>365946232.34333342</v>
      </c>
      <c r="AH203" s="6">
        <f t="shared" si="303"/>
        <v>369777291</v>
      </c>
      <c r="AI203" s="6">
        <f t="shared" si="304"/>
        <v>373809720.59916663</v>
      </c>
      <c r="AJ203" s="6">
        <f t="shared" si="305"/>
        <v>378047995.55666667</v>
      </c>
      <c r="AK203" s="6">
        <f t="shared" si="306"/>
        <v>383014664.69666666</v>
      </c>
      <c r="AL203" s="6">
        <f t="shared" si="307"/>
        <v>388518057.11666662</v>
      </c>
      <c r="AM203" s="6">
        <f t="shared" si="308"/>
        <v>392605901.73416668</v>
      </c>
      <c r="AN203" s="6">
        <f t="shared" si="309"/>
        <v>396834358.91750002</v>
      </c>
      <c r="AO203" s="6">
        <f t="shared" si="310"/>
        <v>401905129.73583341</v>
      </c>
      <c r="AP203" s="6">
        <f t="shared" si="311"/>
        <v>405397376.02000004</v>
      </c>
      <c r="AQ203" s="6">
        <f t="shared" si="312"/>
        <v>408336730.52749991</v>
      </c>
      <c r="AR203" s="6">
        <f t="shared" si="313"/>
        <v>409974552.28416663</v>
      </c>
      <c r="AS203" s="6">
        <f t="shared" si="314"/>
        <v>411052023.69250005</v>
      </c>
      <c r="AT203" s="6">
        <f t="shared" si="315"/>
        <v>411414363.8300001</v>
      </c>
      <c r="AU203" s="6">
        <f t="shared" si="316"/>
        <v>411012383.68000001</v>
      </c>
      <c r="AV203" s="6">
        <f t="shared" si="317"/>
        <v>409206307.10166669</v>
      </c>
      <c r="AW203" s="6">
        <f t="shared" si="318"/>
        <v>406154109.77833337</v>
      </c>
      <c r="AX203" s="6">
        <f t="shared" si="319"/>
        <v>402302757.29999995</v>
      </c>
      <c r="AY203" s="6">
        <f t="shared" si="320"/>
        <v>399045374.90916663</v>
      </c>
      <c r="AZ203" s="6">
        <f t="shared" si="321"/>
        <v>394160706.65750003</v>
      </c>
      <c r="BA203" s="6">
        <f t="shared" si="322"/>
        <v>388612746.28666663</v>
      </c>
      <c r="BB203" s="6">
        <f t="shared" si="323"/>
        <v>383146386.10750008</v>
      </c>
      <c r="BC203" s="6">
        <f t="shared" si="324"/>
        <v>377764513.23333335</v>
      </c>
      <c r="BD203" s="6">
        <f t="shared" si="325"/>
        <v>373821716.4683333</v>
      </c>
      <c r="BE203" s="6">
        <f t="shared" si="326"/>
        <v>370805873.82916665</v>
      </c>
      <c r="BF203" s="6">
        <f t="shared" si="327"/>
        <v>367640488.49000001</v>
      </c>
      <c r="BG203" s="6">
        <f t="shared" si="328"/>
        <v>365062396.64833325</v>
      </c>
      <c r="BH203" s="6">
        <f t="shared" si="329"/>
        <v>363105199.4708333</v>
      </c>
      <c r="BI203" s="6">
        <f t="shared" si="330"/>
        <v>362823576.61166668</v>
      </c>
      <c r="BJ203" s="6">
        <f t="shared" si="331"/>
        <v>363733058.72250003</v>
      </c>
      <c r="BK203" s="6">
        <f t="shared" si="332"/>
        <v>365285975.13000005</v>
      </c>
      <c r="BL203" s="6">
        <f t="shared" si="333"/>
        <v>368515326.01833338</v>
      </c>
      <c r="BM203" s="6">
        <f t="shared" si="334"/>
        <v>371623082.07750005</v>
      </c>
      <c r="BN203" s="6">
        <f t="shared" si="335"/>
        <v>374274542.65333343</v>
      </c>
      <c r="BO203" s="6">
        <f t="shared" si="336"/>
        <v>376051688.60500002</v>
      </c>
      <c r="BP203" s="6">
        <f t="shared" si="273"/>
        <v>378415068.11833334</v>
      </c>
      <c r="BQ203" s="6">
        <f t="shared" si="338"/>
        <v>380318719.9258334</v>
      </c>
      <c r="BR203" s="6">
        <f t="shared" si="339"/>
        <v>382975064.54083341</v>
      </c>
      <c r="BS203" s="6">
        <f t="shared" si="340"/>
        <v>386854952.97499996</v>
      </c>
      <c r="BT203" s="6">
        <f t="shared" si="341"/>
        <v>391362519.31583333</v>
      </c>
      <c r="BU203" s="6">
        <f t="shared" si="342"/>
        <v>395433928.29833323</v>
      </c>
      <c r="BV203" s="6">
        <f t="shared" si="343"/>
        <v>399418410.02416664</v>
      </c>
      <c r="BW203" s="6">
        <f t="shared" si="344"/>
        <v>403584235.10666662</v>
      </c>
      <c r="BX203" s="6">
        <f t="shared" si="345"/>
        <v>406529515.38333338</v>
      </c>
      <c r="BY203" s="6">
        <f t="shared" si="346"/>
        <v>410764255.86833334</v>
      </c>
      <c r="BZ203" s="6">
        <f t="shared" si="347"/>
        <v>415617793.92750001</v>
      </c>
      <c r="CA203" s="6">
        <f t="shared" si="348"/>
        <v>421645111.76166672</v>
      </c>
      <c r="CB203" s="6">
        <f t="shared" si="349"/>
        <v>427890077.27583331</v>
      </c>
      <c r="CC203" s="6">
        <f t="shared" si="350"/>
        <v>435259908.30500001</v>
      </c>
      <c r="CD203" s="6">
        <f t="shared" si="351"/>
        <v>443141685.18666667</v>
      </c>
      <c r="CE203" s="6">
        <f t="shared" si="352"/>
        <v>449997068.9683333</v>
      </c>
      <c r="CF203" s="6">
        <f t="shared" si="353"/>
        <v>456084653.13916665</v>
      </c>
      <c r="CG203" s="6">
        <f t="shared" si="354"/>
        <v>461278745.56916666</v>
      </c>
      <c r="CH203" s="6">
        <f t="shared" si="355"/>
        <v>466321765.12333328</v>
      </c>
      <c r="CI203" s="6">
        <f t="shared" si="356"/>
        <v>470531165.14583325</v>
      </c>
      <c r="CJ203" s="6">
        <f t="shared" si="357"/>
        <v>474440817.41500002</v>
      </c>
      <c r="CK203" s="6">
        <f t="shared" si="358"/>
        <v>478164973.23833346</v>
      </c>
      <c r="CL203" s="6">
        <f t="shared" si="359"/>
        <v>481821124.57416677</v>
      </c>
      <c r="CM203" s="6">
        <f t="shared" si="360"/>
        <v>485417352.5175001</v>
      </c>
      <c r="CN203" s="6">
        <f t="shared" si="361"/>
        <v>487899203.86250001</v>
      </c>
      <c r="CO203" s="6">
        <f t="shared" si="362"/>
        <v>489182316.55833334</v>
      </c>
      <c r="CP203" s="6">
        <f t="shared" si="363"/>
        <v>489695296.19916672</v>
      </c>
      <c r="CQ203" s="6">
        <f t="shared" si="364"/>
        <v>489774189.79916668</v>
      </c>
      <c r="CR203" s="6">
        <f t="shared" si="365"/>
        <v>489888198.87916678</v>
      </c>
      <c r="CS203" s="6">
        <f t="shared" si="366"/>
        <v>490202102.15916675</v>
      </c>
      <c r="CT203" s="6">
        <f t="shared" si="367"/>
        <v>489955866.06666678</v>
      </c>
      <c r="CU203" s="6">
        <f t="shared" si="368"/>
        <v>489713386.74499995</v>
      </c>
      <c r="CV203" s="6">
        <f t="shared" si="337"/>
        <v>490112497.50249988</v>
      </c>
    </row>
    <row r="204" spans="2:100" x14ac:dyDescent="0.3">
      <c r="B204" s="56">
        <v>123</v>
      </c>
      <c r="C204" s="1" t="s">
        <v>251</v>
      </c>
      <c r="D204" s="6">
        <f t="shared" si="272"/>
        <v>2486506768.5050001</v>
      </c>
      <c r="E204" s="6">
        <f t="shared" si="274"/>
        <v>2541861056.1008334</v>
      </c>
      <c r="F204" s="6">
        <f t="shared" si="275"/>
        <v>2597917359.7008338</v>
      </c>
      <c r="G204" s="6">
        <f t="shared" si="276"/>
        <v>2641198427.5475001</v>
      </c>
      <c r="H204" s="6">
        <f t="shared" si="277"/>
        <v>2670982174.1325002</v>
      </c>
      <c r="I204" s="6">
        <f t="shared" si="278"/>
        <v>2692295772.6333332</v>
      </c>
      <c r="J204" s="6">
        <f t="shared" si="279"/>
        <v>2717909829.5641665</v>
      </c>
      <c r="K204" s="6">
        <f t="shared" si="280"/>
        <v>2726101578.185833</v>
      </c>
      <c r="L204" s="6">
        <f t="shared" si="281"/>
        <v>2732527374.2766666</v>
      </c>
      <c r="M204" s="6">
        <f t="shared" si="282"/>
        <v>2729211867.6974998</v>
      </c>
      <c r="N204" s="6">
        <f t="shared" si="283"/>
        <v>2728434800.768333</v>
      </c>
      <c r="O204" s="6">
        <f t="shared" si="284"/>
        <v>2724412248</v>
      </c>
      <c r="P204" s="6">
        <f t="shared" si="285"/>
        <v>2721860503.5974998</v>
      </c>
      <c r="Q204" s="6">
        <f t="shared" si="286"/>
        <v>2726938898.8841662</v>
      </c>
      <c r="R204" s="6">
        <f t="shared" si="287"/>
        <v>2734749543.2050004</v>
      </c>
      <c r="S204" s="6">
        <f t="shared" si="288"/>
        <v>2741766516.1741662</v>
      </c>
      <c r="T204" s="6">
        <f t="shared" si="289"/>
        <v>2757021047.3474998</v>
      </c>
      <c r="U204" s="6">
        <f t="shared" si="290"/>
        <v>2784800609.7391667</v>
      </c>
      <c r="V204" s="6">
        <f t="shared" si="291"/>
        <v>2795982329.7575002</v>
      </c>
      <c r="W204" s="6">
        <f t="shared" si="292"/>
        <v>2803698190.6141672</v>
      </c>
      <c r="X204" s="6">
        <f t="shared" si="293"/>
        <v>2808001456.1850004</v>
      </c>
      <c r="Y204" s="6">
        <f t="shared" si="294"/>
        <v>2819810165.1058335</v>
      </c>
      <c r="Z204" s="6">
        <f t="shared" si="295"/>
        <v>2843134412.4558334</v>
      </c>
      <c r="AA204" s="6">
        <f t="shared" si="296"/>
        <v>2859366216.8791666</v>
      </c>
      <c r="AB204" s="6">
        <f t="shared" si="297"/>
        <v>2877228593.0316663</v>
      </c>
      <c r="AC204" s="6">
        <f t="shared" si="298"/>
        <v>2879515283.3800006</v>
      </c>
      <c r="AD204" s="6">
        <f t="shared" si="299"/>
        <v>2868793756.3683333</v>
      </c>
      <c r="AE204" s="6">
        <f t="shared" si="300"/>
        <v>2859879812.2150002</v>
      </c>
      <c r="AF204" s="6">
        <f t="shared" si="301"/>
        <v>2857191022.3474998</v>
      </c>
      <c r="AG204" s="6">
        <f t="shared" si="302"/>
        <v>2849128778.0091672</v>
      </c>
      <c r="AH204" s="6">
        <f t="shared" si="303"/>
        <v>2837127250.0625</v>
      </c>
      <c r="AI204" s="6">
        <f t="shared" si="304"/>
        <v>2811252172.6966667</v>
      </c>
      <c r="AJ204" s="6">
        <f t="shared" si="305"/>
        <v>2779951264.2049999</v>
      </c>
      <c r="AK204" s="6">
        <f t="shared" si="306"/>
        <v>2743057260.1525002</v>
      </c>
      <c r="AL204" s="6">
        <f t="shared" si="307"/>
        <v>2709784743.0499997</v>
      </c>
      <c r="AM204" s="6">
        <f t="shared" si="308"/>
        <v>2682268363.7641664</v>
      </c>
      <c r="AN204" s="6">
        <f t="shared" si="309"/>
        <v>2677434072.0524998</v>
      </c>
      <c r="AO204" s="6">
        <f t="shared" si="310"/>
        <v>2673752452.6758332</v>
      </c>
      <c r="AP204" s="6">
        <f t="shared" si="311"/>
        <v>2673396563.02</v>
      </c>
      <c r="AQ204" s="6">
        <f t="shared" si="312"/>
        <v>2779845973.7591667</v>
      </c>
      <c r="AR204" s="6">
        <f t="shared" si="313"/>
        <v>2848736636.3966665</v>
      </c>
      <c r="AS204" s="6">
        <f t="shared" si="314"/>
        <v>2922974096.8608336</v>
      </c>
      <c r="AT204" s="6">
        <f t="shared" si="315"/>
        <v>3015994519.0066667</v>
      </c>
      <c r="AU204" s="6">
        <f t="shared" si="316"/>
        <v>3126070128.0108333</v>
      </c>
      <c r="AV204" s="6">
        <f t="shared" si="317"/>
        <v>3242886925.2008328</v>
      </c>
      <c r="AW204" s="6">
        <f t="shared" si="318"/>
        <v>3393560070.2591667</v>
      </c>
      <c r="AX204" s="6">
        <f t="shared" si="319"/>
        <v>3533672075.1525006</v>
      </c>
      <c r="AY204" s="6">
        <f t="shared" si="320"/>
        <v>3679570471.7333336</v>
      </c>
      <c r="AZ204" s="6">
        <f t="shared" si="321"/>
        <v>3839504416.1908336</v>
      </c>
      <c r="BA204" s="6">
        <f t="shared" si="322"/>
        <v>4010852812.7258325</v>
      </c>
      <c r="BB204" s="6">
        <f t="shared" si="323"/>
        <v>4188600434.6441665</v>
      </c>
      <c r="BC204" s="6">
        <f t="shared" si="324"/>
        <v>4236856608.8049998</v>
      </c>
      <c r="BD204" s="6">
        <f t="shared" si="325"/>
        <v>4311987949.5491667</v>
      </c>
      <c r="BE204" s="6">
        <f t="shared" si="326"/>
        <v>4383173680.6391668</v>
      </c>
      <c r="BF204" s="6">
        <f t="shared" si="327"/>
        <v>4448829470.0966673</v>
      </c>
      <c r="BG204" s="6">
        <f t="shared" si="328"/>
        <v>4567574715.5941668</v>
      </c>
      <c r="BH204" s="6">
        <f t="shared" si="329"/>
        <v>4680871868.4783325</v>
      </c>
      <c r="BI204" s="6">
        <f t="shared" si="330"/>
        <v>4770957377.3816662</v>
      </c>
      <c r="BJ204" s="6">
        <f t="shared" si="331"/>
        <v>4869653161.7166662</v>
      </c>
      <c r="BK204" s="6">
        <f t="shared" si="332"/>
        <v>4945325605.8949995</v>
      </c>
      <c r="BL204" s="6">
        <f t="shared" si="333"/>
        <v>4981205432.5524988</v>
      </c>
      <c r="BM204" s="6">
        <f t="shared" si="334"/>
        <v>5018512575.8575001</v>
      </c>
      <c r="BN204" s="6">
        <f t="shared" si="335"/>
        <v>5062133912.1199999</v>
      </c>
      <c r="BO204" s="6">
        <f t="shared" si="336"/>
        <v>5127130982.1166658</v>
      </c>
      <c r="BP204" s="6">
        <f t="shared" si="273"/>
        <v>5197781080.6116667</v>
      </c>
      <c r="BQ204" s="6">
        <f t="shared" si="338"/>
        <v>5287137879.7408342</v>
      </c>
      <c r="BR204" s="6">
        <f t="shared" si="339"/>
        <v>5365998857.1133337</v>
      </c>
      <c r="BS204" s="6">
        <f t="shared" si="340"/>
        <v>5395306238.9283342</v>
      </c>
      <c r="BT204" s="6">
        <f t="shared" si="341"/>
        <v>5414594249.8391666</v>
      </c>
      <c r="BU204" s="6">
        <f t="shared" si="342"/>
        <v>5438257809.0558329</v>
      </c>
      <c r="BV204" s="6">
        <f t="shared" si="343"/>
        <v>5454642601.4158335</v>
      </c>
      <c r="BW204" s="6">
        <f t="shared" si="344"/>
        <v>5507636745.8374996</v>
      </c>
      <c r="BX204" s="6">
        <f t="shared" si="345"/>
        <v>5564765631.2666655</v>
      </c>
      <c r="BY204" s="6">
        <f t="shared" si="346"/>
        <v>5642083971.7366667</v>
      </c>
      <c r="BZ204" s="6">
        <f t="shared" si="347"/>
        <v>5696692300.7400007</v>
      </c>
      <c r="CA204" s="6">
        <f t="shared" si="348"/>
        <v>5752990728.7791672</v>
      </c>
      <c r="CB204" s="6">
        <f t="shared" si="349"/>
        <v>5826069854.5666666</v>
      </c>
      <c r="CC204" s="6">
        <f t="shared" si="350"/>
        <v>5867882077.3491669</v>
      </c>
      <c r="CD204" s="6">
        <f t="shared" si="351"/>
        <v>5917936067.4641676</v>
      </c>
      <c r="CE204" s="6">
        <f t="shared" si="352"/>
        <v>5980486944.935833</v>
      </c>
      <c r="CF204" s="6">
        <f t="shared" si="353"/>
        <v>6056631753.4475012</v>
      </c>
      <c r="CG204" s="6">
        <f t="shared" si="354"/>
        <v>6123910419.7975006</v>
      </c>
      <c r="CH204" s="6">
        <f t="shared" si="355"/>
        <v>6173627601.8975</v>
      </c>
      <c r="CI204" s="6">
        <f t="shared" si="356"/>
        <v>6216001701.3066664</v>
      </c>
      <c r="CJ204" s="6">
        <f t="shared" si="357"/>
        <v>6265183882.0849991</v>
      </c>
      <c r="CK204" s="6">
        <f t="shared" si="358"/>
        <v>6293802685.3725004</v>
      </c>
      <c r="CL204" s="6">
        <f t="shared" si="359"/>
        <v>6341366891.1541662</v>
      </c>
      <c r="CM204" s="6">
        <f t="shared" si="360"/>
        <v>6378040642.5024996</v>
      </c>
      <c r="CN204" s="6">
        <f t="shared" si="361"/>
        <v>6417783340.5858345</v>
      </c>
      <c r="CO204" s="6">
        <f t="shared" si="362"/>
        <v>6456512817.873333</v>
      </c>
      <c r="CP204" s="6">
        <f t="shared" si="363"/>
        <v>6485146758.170001</v>
      </c>
      <c r="CQ204" s="6">
        <f t="shared" si="364"/>
        <v>6517512389.0783339</v>
      </c>
      <c r="CR204" s="6">
        <f t="shared" si="365"/>
        <v>6539326792.0666666</v>
      </c>
      <c r="CS204" s="6">
        <f t="shared" si="366"/>
        <v>6555199368.145833</v>
      </c>
      <c r="CT204" s="6">
        <f t="shared" si="367"/>
        <v>6585511626.0950003</v>
      </c>
      <c r="CU204" s="6">
        <f t="shared" si="368"/>
        <v>6605295971.809166</v>
      </c>
      <c r="CV204" s="6">
        <f t="shared" si="337"/>
        <v>6624509537.9091673</v>
      </c>
    </row>
    <row r="205" spans="2:100" x14ac:dyDescent="0.3">
      <c r="B205" s="56">
        <v>126</v>
      </c>
      <c r="C205" s="1" t="s">
        <v>252</v>
      </c>
      <c r="D205" s="6">
        <f t="shared" si="272"/>
        <v>1940382151.4200001</v>
      </c>
      <c r="E205" s="6">
        <f t="shared" si="274"/>
        <v>1968522662.4058335</v>
      </c>
      <c r="F205" s="6">
        <f t="shared" si="275"/>
        <v>2008694282.8199997</v>
      </c>
      <c r="G205" s="6">
        <f t="shared" si="276"/>
        <v>1998823677.9666665</v>
      </c>
      <c r="H205" s="6">
        <f t="shared" si="277"/>
        <v>2009002159.2374995</v>
      </c>
      <c r="I205" s="6">
        <f t="shared" si="278"/>
        <v>2073627773.9624999</v>
      </c>
      <c r="J205" s="6">
        <f t="shared" si="279"/>
        <v>2128646784.8108332</v>
      </c>
      <c r="K205" s="6">
        <f t="shared" si="280"/>
        <v>2195449681.0825</v>
      </c>
      <c r="L205" s="6">
        <f t="shared" si="281"/>
        <v>2233713838.6108332</v>
      </c>
      <c r="M205" s="6">
        <f t="shared" si="282"/>
        <v>2258823965.6108332</v>
      </c>
      <c r="N205" s="6">
        <f t="shared" si="283"/>
        <v>2274211494.7408333</v>
      </c>
      <c r="O205" s="6">
        <f t="shared" si="284"/>
        <v>2318810571.3866668</v>
      </c>
      <c r="P205" s="6">
        <f t="shared" si="285"/>
        <v>2368068978.7233334</v>
      </c>
      <c r="Q205" s="6">
        <f t="shared" si="286"/>
        <v>2389750484.9541669</v>
      </c>
      <c r="R205" s="6">
        <f t="shared" si="287"/>
        <v>2403557535.8583331</v>
      </c>
      <c r="S205" s="6">
        <f t="shared" si="288"/>
        <v>2424328328.5833335</v>
      </c>
      <c r="T205" s="6">
        <f t="shared" si="289"/>
        <v>2468681453.8225002</v>
      </c>
      <c r="U205" s="6">
        <f t="shared" si="290"/>
        <v>2464395436.3900003</v>
      </c>
      <c r="V205" s="6">
        <f t="shared" si="291"/>
        <v>2484006537.1616669</v>
      </c>
      <c r="W205" s="6">
        <f t="shared" si="292"/>
        <v>2508077800.3258338</v>
      </c>
      <c r="X205" s="6">
        <f t="shared" si="293"/>
        <v>2523665645.6558337</v>
      </c>
      <c r="Y205" s="6">
        <f t="shared" si="294"/>
        <v>2555636721.5325007</v>
      </c>
      <c r="Z205" s="6">
        <f t="shared" si="295"/>
        <v>2579892524.4858336</v>
      </c>
      <c r="AA205" s="6">
        <f t="shared" si="296"/>
        <v>2582621803.9416671</v>
      </c>
      <c r="AB205" s="6">
        <f t="shared" si="297"/>
        <v>2555526643.4108334</v>
      </c>
      <c r="AC205" s="6">
        <f t="shared" si="298"/>
        <v>2556627553.8099999</v>
      </c>
      <c r="AD205" s="6">
        <f t="shared" si="299"/>
        <v>2564533426.5325007</v>
      </c>
      <c r="AE205" s="6">
        <f t="shared" si="300"/>
        <v>2576569707.544167</v>
      </c>
      <c r="AF205" s="6">
        <f t="shared" si="301"/>
        <v>2576851546.7850003</v>
      </c>
      <c r="AG205" s="6">
        <f t="shared" si="302"/>
        <v>2587911504.2525001</v>
      </c>
      <c r="AH205" s="6">
        <f t="shared" si="303"/>
        <v>2598220383.8208332</v>
      </c>
      <c r="AI205" s="6">
        <f t="shared" si="304"/>
        <v>2588552448.6516666</v>
      </c>
      <c r="AJ205" s="6">
        <f t="shared" si="305"/>
        <v>2596081413.1824999</v>
      </c>
      <c r="AK205" s="6">
        <f t="shared" si="306"/>
        <v>2567230700.3233333</v>
      </c>
      <c r="AL205" s="6">
        <f t="shared" si="307"/>
        <v>2562156026.9983335</v>
      </c>
      <c r="AM205" s="6">
        <f t="shared" si="308"/>
        <v>2555762233.8416667</v>
      </c>
      <c r="AN205" s="6">
        <f t="shared" si="309"/>
        <v>2573132305.5100002</v>
      </c>
      <c r="AO205" s="6">
        <f t="shared" si="310"/>
        <v>2585330765.2208333</v>
      </c>
      <c r="AP205" s="6">
        <f t="shared" si="311"/>
        <v>2582738960.4950004</v>
      </c>
      <c r="AQ205" s="6">
        <f t="shared" si="312"/>
        <v>2572358669.6633334</v>
      </c>
      <c r="AR205" s="6">
        <f t="shared" si="313"/>
        <v>2560520378.8716669</v>
      </c>
      <c r="AS205" s="6">
        <f t="shared" si="314"/>
        <v>2538357884.1791668</v>
      </c>
      <c r="AT205" s="6">
        <f t="shared" si="315"/>
        <v>2513735153.5316668</v>
      </c>
      <c r="AU205" s="6">
        <f t="shared" si="316"/>
        <v>2488651600.6124997</v>
      </c>
      <c r="AV205" s="6">
        <f t="shared" si="317"/>
        <v>2475066363.249167</v>
      </c>
      <c r="AW205" s="6">
        <f t="shared" si="318"/>
        <v>2484025493.5225</v>
      </c>
      <c r="AX205" s="6">
        <f t="shared" si="319"/>
        <v>2492363406.7183337</v>
      </c>
      <c r="AY205" s="6">
        <f t="shared" si="320"/>
        <v>2530984099.8083329</v>
      </c>
      <c r="AZ205" s="6">
        <f t="shared" si="321"/>
        <v>2561107048.9241667</v>
      </c>
      <c r="BA205" s="6">
        <f t="shared" si="322"/>
        <v>2576401002.0691667</v>
      </c>
      <c r="BB205" s="6">
        <f t="shared" si="323"/>
        <v>2602187958.1641669</v>
      </c>
      <c r="BC205" s="6">
        <f t="shared" si="324"/>
        <v>2633840438.77</v>
      </c>
      <c r="BD205" s="6">
        <f t="shared" si="325"/>
        <v>2655971812.8375001</v>
      </c>
      <c r="BE205" s="6">
        <f t="shared" si="326"/>
        <v>2676101222.584166</v>
      </c>
      <c r="BF205" s="6">
        <f t="shared" si="327"/>
        <v>2689975692.7599998</v>
      </c>
      <c r="BG205" s="6">
        <f t="shared" si="328"/>
        <v>2710231505.0250001</v>
      </c>
      <c r="BH205" s="6">
        <f t="shared" si="329"/>
        <v>2724803359.9924998</v>
      </c>
      <c r="BI205" s="6">
        <f t="shared" si="330"/>
        <v>2740387934.1566668</v>
      </c>
      <c r="BJ205" s="6">
        <f t="shared" si="331"/>
        <v>2745063049.8375001</v>
      </c>
      <c r="BK205" s="6">
        <f t="shared" si="332"/>
        <v>2742262561.4258332</v>
      </c>
      <c r="BL205" s="6">
        <f t="shared" si="333"/>
        <v>2735012036.145</v>
      </c>
      <c r="BM205" s="6">
        <f t="shared" si="334"/>
        <v>2726421253.7541666</v>
      </c>
      <c r="BN205" s="6">
        <f t="shared" si="335"/>
        <v>2718977778.2141666</v>
      </c>
      <c r="BO205" s="6">
        <f t="shared" si="336"/>
        <v>2717616442.8858333</v>
      </c>
      <c r="BP205" s="6">
        <f t="shared" si="273"/>
        <v>2726080673.8500004</v>
      </c>
      <c r="BQ205" s="6">
        <f t="shared" si="338"/>
        <v>2751340224.9058337</v>
      </c>
      <c r="BR205" s="6">
        <f t="shared" si="339"/>
        <v>2777929589.0725007</v>
      </c>
      <c r="BS205" s="6">
        <f t="shared" si="340"/>
        <v>2777558831.1924996</v>
      </c>
      <c r="BT205" s="6">
        <f t="shared" si="341"/>
        <v>2787422446.4108334</v>
      </c>
      <c r="BU205" s="6">
        <f t="shared" si="342"/>
        <v>2779716131.0974998</v>
      </c>
      <c r="BV205" s="6">
        <f t="shared" si="343"/>
        <v>2772337475.9499998</v>
      </c>
      <c r="BW205" s="6">
        <f t="shared" si="344"/>
        <v>2763793017.0566669</v>
      </c>
      <c r="BX205" s="6">
        <f t="shared" si="345"/>
        <v>2775956084.1700001</v>
      </c>
      <c r="BY205" s="6">
        <f t="shared" si="346"/>
        <v>2791531803.6541672</v>
      </c>
      <c r="BZ205" s="6">
        <f t="shared" si="347"/>
        <v>2796508590.9825001</v>
      </c>
      <c r="CA205" s="6">
        <f t="shared" si="348"/>
        <v>2789159732.0283332</v>
      </c>
      <c r="CB205" s="6">
        <f t="shared" si="349"/>
        <v>2773341590.7458334</v>
      </c>
      <c r="CC205" s="6">
        <f t="shared" si="350"/>
        <v>2748614113.3825002</v>
      </c>
      <c r="CD205" s="6">
        <f t="shared" si="351"/>
        <v>2721678570.6983333</v>
      </c>
      <c r="CE205" s="6">
        <f t="shared" si="352"/>
        <v>2720101853.8666663</v>
      </c>
      <c r="CF205" s="6">
        <f t="shared" si="353"/>
        <v>2717843369.5783334</v>
      </c>
      <c r="CG205" s="6">
        <f t="shared" si="354"/>
        <v>2721327611.0949998</v>
      </c>
      <c r="CH205" s="6">
        <f t="shared" si="355"/>
        <v>2725201185.6133332</v>
      </c>
      <c r="CI205" s="6">
        <f t="shared" si="356"/>
        <v>2705296416.8058333</v>
      </c>
      <c r="CJ205" s="6">
        <f t="shared" si="357"/>
        <v>2683582068.0158334</v>
      </c>
      <c r="CK205" s="6">
        <f t="shared" si="358"/>
        <v>2659207194.2166667</v>
      </c>
      <c r="CL205" s="6">
        <f t="shared" si="359"/>
        <v>2652087374.4858336</v>
      </c>
      <c r="CM205" s="6">
        <f t="shared" si="360"/>
        <v>2642785387.9566665</v>
      </c>
      <c r="CN205" s="6">
        <f t="shared" si="361"/>
        <v>2624547453.1808333</v>
      </c>
      <c r="CO205" s="6">
        <f t="shared" si="362"/>
        <v>2596682561.9616666</v>
      </c>
      <c r="CP205" s="6">
        <f t="shared" si="363"/>
        <v>2571261879.3174996</v>
      </c>
      <c r="CQ205" s="6">
        <f t="shared" si="364"/>
        <v>2540965183.3891664</v>
      </c>
      <c r="CR205" s="6">
        <f t="shared" si="365"/>
        <v>2508445992.4633331</v>
      </c>
      <c r="CS205" s="6">
        <f t="shared" si="366"/>
        <v>2473871182.9825001</v>
      </c>
      <c r="CT205" s="6">
        <f t="shared" si="367"/>
        <v>2463648303.6841669</v>
      </c>
      <c r="CU205" s="6">
        <f t="shared" si="368"/>
        <v>2466914585.518333</v>
      </c>
      <c r="CV205" s="6">
        <f t="shared" si="337"/>
        <v>2467512306.1624999</v>
      </c>
    </row>
    <row r="206" spans="2:100" x14ac:dyDescent="0.3">
      <c r="B206" s="56">
        <v>127</v>
      </c>
      <c r="C206" s="1" t="s">
        <v>254</v>
      </c>
      <c r="D206" s="6">
        <f t="shared" si="272"/>
        <v>1037601786.3533334</v>
      </c>
      <c r="E206" s="6">
        <f t="shared" si="274"/>
        <v>1066717172.3633333</v>
      </c>
      <c r="F206" s="6">
        <f t="shared" si="275"/>
        <v>1086120296.2133334</v>
      </c>
      <c r="G206" s="6">
        <f t="shared" si="276"/>
        <v>1112945653.5350001</v>
      </c>
      <c r="H206" s="6">
        <f t="shared" si="277"/>
        <v>1128312944.5333333</v>
      </c>
      <c r="I206" s="6">
        <f t="shared" si="278"/>
        <v>1145990506.5041666</v>
      </c>
      <c r="J206" s="6">
        <f t="shared" si="279"/>
        <v>1187358604.8016665</v>
      </c>
      <c r="K206" s="6">
        <f t="shared" si="280"/>
        <v>1243207005.8883333</v>
      </c>
      <c r="L206" s="6">
        <f t="shared" si="281"/>
        <v>1270777780.6333334</v>
      </c>
      <c r="M206" s="6">
        <f t="shared" si="282"/>
        <v>1315343858.8683336</v>
      </c>
      <c r="N206" s="6">
        <f t="shared" si="283"/>
        <v>1353245808.9141667</v>
      </c>
      <c r="O206" s="6">
        <f t="shared" si="284"/>
        <v>1371578575.8883336</v>
      </c>
      <c r="P206" s="6">
        <f t="shared" si="285"/>
        <v>1383659785.9449999</v>
      </c>
      <c r="Q206" s="6">
        <f t="shared" si="286"/>
        <v>1401194227.45</v>
      </c>
      <c r="R206" s="6">
        <f t="shared" si="287"/>
        <v>1423459812.7583334</v>
      </c>
      <c r="S206" s="6">
        <f t="shared" si="288"/>
        <v>1442897108.2049999</v>
      </c>
      <c r="T206" s="6">
        <f t="shared" si="289"/>
        <v>1439816662.7041664</v>
      </c>
      <c r="U206" s="6">
        <f t="shared" si="290"/>
        <v>1473538549.4775002</v>
      </c>
      <c r="V206" s="6">
        <f t="shared" si="291"/>
        <v>1516215826.5950003</v>
      </c>
      <c r="W206" s="6">
        <f t="shared" si="292"/>
        <v>1534785404.8566668</v>
      </c>
      <c r="X206" s="6">
        <f t="shared" si="293"/>
        <v>1571958389.0349998</v>
      </c>
      <c r="Y206" s="6">
        <f t="shared" si="294"/>
        <v>1585769701.4058332</v>
      </c>
      <c r="Z206" s="6">
        <f t="shared" si="295"/>
        <v>1610507081.4983337</v>
      </c>
      <c r="AA206" s="6">
        <f t="shared" si="296"/>
        <v>1655971581.5083332</v>
      </c>
      <c r="AB206" s="6">
        <f t="shared" si="297"/>
        <v>1684867079.6258333</v>
      </c>
      <c r="AC206" s="6">
        <f t="shared" si="298"/>
        <v>1732823527.6866667</v>
      </c>
      <c r="AD206" s="6">
        <f t="shared" si="299"/>
        <v>1791591120.4366665</v>
      </c>
      <c r="AE206" s="6">
        <f t="shared" si="300"/>
        <v>1811866141.7683334</v>
      </c>
      <c r="AF206" s="6">
        <f t="shared" si="301"/>
        <v>1839685970.3483331</v>
      </c>
      <c r="AG206" s="6">
        <f t="shared" si="302"/>
        <v>1831735621.7899997</v>
      </c>
      <c r="AH206" s="6">
        <f t="shared" si="303"/>
        <v>1816392855.385</v>
      </c>
      <c r="AI206" s="6">
        <f t="shared" si="304"/>
        <v>1831451712.9908333</v>
      </c>
      <c r="AJ206" s="6">
        <f t="shared" si="305"/>
        <v>1843850531.8425</v>
      </c>
      <c r="AK206" s="6">
        <f t="shared" si="306"/>
        <v>1862857170.1816666</v>
      </c>
      <c r="AL206" s="6">
        <f t="shared" si="307"/>
        <v>1864708383.5474999</v>
      </c>
      <c r="AM206" s="6">
        <f t="shared" si="308"/>
        <v>1867202330.4866664</v>
      </c>
      <c r="AN206" s="6">
        <f t="shared" si="309"/>
        <v>1907695999.9724998</v>
      </c>
      <c r="AO206" s="6">
        <f t="shared" si="310"/>
        <v>1929671359.8016665</v>
      </c>
      <c r="AP206" s="6">
        <f t="shared" si="311"/>
        <v>1948641182.7233334</v>
      </c>
      <c r="AQ206" s="6">
        <f t="shared" si="312"/>
        <v>1976669536.4408331</v>
      </c>
      <c r="AR206" s="6">
        <f t="shared" si="313"/>
        <v>1990074847.1408331</v>
      </c>
      <c r="AS206" s="6">
        <f t="shared" si="314"/>
        <v>2012358058.1958334</v>
      </c>
      <c r="AT206" s="6">
        <f t="shared" si="315"/>
        <v>2039651133.4750001</v>
      </c>
      <c r="AU206" s="6">
        <f t="shared" si="316"/>
        <v>2081872687.6408331</v>
      </c>
      <c r="AV206" s="6">
        <f t="shared" si="317"/>
        <v>2184504776.8366666</v>
      </c>
      <c r="AW206" s="6">
        <f t="shared" si="318"/>
        <v>2213586794.5675001</v>
      </c>
      <c r="AX206" s="6">
        <f t="shared" si="319"/>
        <v>2275508635.7950001</v>
      </c>
      <c r="AY206" s="6">
        <f t="shared" si="320"/>
        <v>2336739393.1208334</v>
      </c>
      <c r="AZ206" s="6">
        <f t="shared" si="321"/>
        <v>2351401979.4850001</v>
      </c>
      <c r="BA206" s="6">
        <f t="shared" si="322"/>
        <v>2386047061.6066666</v>
      </c>
      <c r="BB206" s="6">
        <f t="shared" si="323"/>
        <v>2439297409.2341666</v>
      </c>
      <c r="BC206" s="6">
        <f t="shared" si="324"/>
        <v>2480438898.3241668</v>
      </c>
      <c r="BD206" s="6">
        <f t="shared" si="325"/>
        <v>2499207794.041667</v>
      </c>
      <c r="BE206" s="6">
        <f t="shared" si="326"/>
        <v>2535682189.5850005</v>
      </c>
      <c r="BF206" s="6">
        <f t="shared" si="327"/>
        <v>2550294043.0666671</v>
      </c>
      <c r="BG206" s="6">
        <f t="shared" si="328"/>
        <v>2564654252.936667</v>
      </c>
      <c r="BH206" s="6">
        <f t="shared" si="329"/>
        <v>2516031438.5791669</v>
      </c>
      <c r="BI206" s="6">
        <f t="shared" si="330"/>
        <v>2515672413.3500004</v>
      </c>
      <c r="BJ206" s="6">
        <f t="shared" si="331"/>
        <v>2504854437.5933337</v>
      </c>
      <c r="BK206" s="6">
        <f t="shared" si="332"/>
        <v>2455615312.5241666</v>
      </c>
      <c r="BL206" s="6">
        <f t="shared" si="333"/>
        <v>2435070103.4683337</v>
      </c>
      <c r="BM206" s="6">
        <f t="shared" si="334"/>
        <v>2397261086.4058332</v>
      </c>
      <c r="BN206" s="6">
        <f t="shared" si="335"/>
        <v>2335128701.0516663</v>
      </c>
      <c r="BO206" s="6">
        <f t="shared" si="336"/>
        <v>2324770952.4216661</v>
      </c>
      <c r="BP206" s="6">
        <f t="shared" si="273"/>
        <v>2343249890.5591664</v>
      </c>
      <c r="BQ206" s="6">
        <f t="shared" si="338"/>
        <v>2365253685.5991664</v>
      </c>
      <c r="BR206" s="6">
        <f t="shared" si="339"/>
        <v>2370730507.1641669</v>
      </c>
      <c r="BS206" s="6">
        <f t="shared" si="340"/>
        <v>2358738508.646667</v>
      </c>
      <c r="BT206" s="6">
        <f t="shared" si="341"/>
        <v>2352884640.7950001</v>
      </c>
      <c r="BU206" s="6">
        <f t="shared" si="342"/>
        <v>2379132746.0441666</v>
      </c>
      <c r="BV206" s="6">
        <f t="shared" si="343"/>
        <v>2417792027.7341666</v>
      </c>
      <c r="BW206" s="6">
        <f t="shared" si="344"/>
        <v>2461628999.9441667</v>
      </c>
      <c r="BX206" s="6">
        <f t="shared" si="345"/>
        <v>2507501648.4175</v>
      </c>
      <c r="BY206" s="6">
        <f t="shared" si="346"/>
        <v>2551555536.3991666</v>
      </c>
      <c r="BZ206" s="6">
        <f t="shared" si="347"/>
        <v>2587489525.5508332</v>
      </c>
      <c r="CA206" s="6">
        <f t="shared" si="348"/>
        <v>2586073455.3833332</v>
      </c>
      <c r="CB206" s="6">
        <f t="shared" si="349"/>
        <v>2592560174.6741667</v>
      </c>
      <c r="CC206" s="6">
        <f t="shared" si="350"/>
        <v>2601655601.5091667</v>
      </c>
      <c r="CD206" s="6">
        <f t="shared" si="351"/>
        <v>2631752870.4000001</v>
      </c>
      <c r="CE206" s="6">
        <f t="shared" si="352"/>
        <v>2666790991.2708335</v>
      </c>
      <c r="CF206" s="6">
        <f t="shared" si="353"/>
        <v>2702955494.3375001</v>
      </c>
      <c r="CG206" s="6">
        <f t="shared" si="354"/>
        <v>2739017926.1916661</v>
      </c>
      <c r="CH206" s="6">
        <f t="shared" si="355"/>
        <v>2747736446.4858327</v>
      </c>
      <c r="CI206" s="6">
        <f t="shared" si="356"/>
        <v>2779762679.9233332</v>
      </c>
      <c r="CJ206" s="6">
        <f t="shared" si="357"/>
        <v>2792002893.9641666</v>
      </c>
      <c r="CK206" s="6">
        <f t="shared" si="358"/>
        <v>2816875153.415833</v>
      </c>
      <c r="CL206" s="6">
        <f t="shared" si="359"/>
        <v>2872909931.0683331</v>
      </c>
      <c r="CM206" s="6">
        <f t="shared" si="360"/>
        <v>2941977237.3466668</v>
      </c>
      <c r="CN206" s="6">
        <f t="shared" si="361"/>
        <v>3006230545.2916665</v>
      </c>
      <c r="CO206" s="6">
        <f t="shared" si="362"/>
        <v>3056770756.8933334</v>
      </c>
      <c r="CP206" s="6">
        <f t="shared" si="363"/>
        <v>3076139857.9041667</v>
      </c>
      <c r="CQ206" s="6">
        <f t="shared" si="364"/>
        <v>3068391034.3283334</v>
      </c>
      <c r="CR206" s="6">
        <f t="shared" si="365"/>
        <v>3092028903.4366665</v>
      </c>
      <c r="CS206" s="6">
        <f t="shared" si="366"/>
        <v>3141266383.0266666</v>
      </c>
      <c r="CT206" s="6">
        <f t="shared" si="367"/>
        <v>3158349279.9766669</v>
      </c>
      <c r="CU206" s="6">
        <f t="shared" si="368"/>
        <v>3201931249.4841671</v>
      </c>
      <c r="CV206" s="6">
        <f t="shared" si="337"/>
        <v>3202529600.0508332</v>
      </c>
    </row>
    <row r="207" spans="2:100" x14ac:dyDescent="0.3">
      <c r="B207" s="56">
        <v>128</v>
      </c>
      <c r="C207" s="1" t="s">
        <v>257</v>
      </c>
      <c r="D207" s="6">
        <f t="shared" si="272"/>
        <v>413288647.73250008</v>
      </c>
      <c r="E207" s="6">
        <f t="shared" si="274"/>
        <v>410876372.48666674</v>
      </c>
      <c r="F207" s="6">
        <f t="shared" si="275"/>
        <v>402703171.24166662</v>
      </c>
      <c r="G207" s="6">
        <f t="shared" si="276"/>
        <v>396799907.76250005</v>
      </c>
      <c r="H207" s="6">
        <f t="shared" si="277"/>
        <v>391795964.07166672</v>
      </c>
      <c r="I207" s="6">
        <f t="shared" si="278"/>
        <v>376085444.04083341</v>
      </c>
      <c r="J207" s="6">
        <f t="shared" si="279"/>
        <v>385895368.43583328</v>
      </c>
      <c r="K207" s="6">
        <f t="shared" si="280"/>
        <v>372530377.46166664</v>
      </c>
      <c r="L207" s="6">
        <f t="shared" si="281"/>
        <v>359820537.44333339</v>
      </c>
      <c r="M207" s="6">
        <f t="shared" si="282"/>
        <v>353532774.06000006</v>
      </c>
      <c r="N207" s="6">
        <f t="shared" si="283"/>
        <v>350702499.87833333</v>
      </c>
      <c r="O207" s="6">
        <f t="shared" si="284"/>
        <v>359011239.14666671</v>
      </c>
      <c r="P207" s="6">
        <f t="shared" si="285"/>
        <v>366136320.77000004</v>
      </c>
      <c r="Q207" s="6">
        <f t="shared" si="286"/>
        <v>361822980.27666664</v>
      </c>
      <c r="R207" s="6">
        <f t="shared" si="287"/>
        <v>365180938.85166663</v>
      </c>
      <c r="S207" s="6">
        <f t="shared" si="288"/>
        <v>344365118.09499997</v>
      </c>
      <c r="T207" s="6">
        <f t="shared" si="289"/>
        <v>337757807.2791667</v>
      </c>
      <c r="U207" s="6">
        <f t="shared" si="290"/>
        <v>357079814.51166666</v>
      </c>
      <c r="V207" s="6">
        <f t="shared" si="291"/>
        <v>342811567.22499996</v>
      </c>
      <c r="W207" s="6">
        <f t="shared" si="292"/>
        <v>354330656.70583332</v>
      </c>
      <c r="X207" s="6">
        <f t="shared" si="293"/>
        <v>370662524.16083336</v>
      </c>
      <c r="Y207" s="6">
        <f t="shared" si="294"/>
        <v>382779745.44749999</v>
      </c>
      <c r="Z207" s="6">
        <f t="shared" si="295"/>
        <v>383095616.98666668</v>
      </c>
      <c r="AA207" s="6">
        <f t="shared" si="296"/>
        <v>403969324.37916666</v>
      </c>
      <c r="AB207" s="6">
        <f t="shared" si="297"/>
        <v>408652658.36583334</v>
      </c>
      <c r="AC207" s="6">
        <f t="shared" si="298"/>
        <v>420098617.13333338</v>
      </c>
      <c r="AD207" s="6">
        <f t="shared" si="299"/>
        <v>442613974.81999993</v>
      </c>
      <c r="AE207" s="6">
        <f t="shared" si="300"/>
        <v>451145821.17249995</v>
      </c>
      <c r="AF207" s="6">
        <f t="shared" si="301"/>
        <v>447052025.53000003</v>
      </c>
      <c r="AG207" s="6">
        <f t="shared" si="302"/>
        <v>423565807.98333335</v>
      </c>
      <c r="AH207" s="6">
        <f t="shared" si="303"/>
        <v>412979076.82166672</v>
      </c>
      <c r="AI207" s="6">
        <f t="shared" si="304"/>
        <v>418229495.98833328</v>
      </c>
      <c r="AJ207" s="6">
        <f t="shared" si="305"/>
        <v>411026418.63249993</v>
      </c>
      <c r="AK207" s="6">
        <f t="shared" si="306"/>
        <v>396784640.51333332</v>
      </c>
      <c r="AL207" s="6">
        <f t="shared" si="307"/>
        <v>377038697.67833334</v>
      </c>
      <c r="AM207" s="6">
        <f t="shared" si="308"/>
        <v>336605894.04749995</v>
      </c>
      <c r="AN207" s="6">
        <f t="shared" si="309"/>
        <v>305467702.97916663</v>
      </c>
      <c r="AO207" s="6">
        <f t="shared" si="310"/>
        <v>276181645.79999995</v>
      </c>
      <c r="AP207" s="6">
        <f t="shared" si="311"/>
        <v>240911914.08666661</v>
      </c>
      <c r="AQ207" s="6">
        <f t="shared" si="312"/>
        <v>234149978.54083335</v>
      </c>
      <c r="AR207" s="6">
        <f t="shared" si="313"/>
        <v>223742975.78083336</v>
      </c>
      <c r="AS207" s="6">
        <f t="shared" si="314"/>
        <v>210551290.5541667</v>
      </c>
      <c r="AT207" s="6">
        <f t="shared" si="315"/>
        <v>197938765.07500002</v>
      </c>
      <c r="AU207" s="6">
        <f t="shared" si="316"/>
        <v>170749382.54833332</v>
      </c>
      <c r="AV207" s="6">
        <f t="shared" si="317"/>
        <v>152721688.27083334</v>
      </c>
      <c r="AW207" s="6">
        <f t="shared" si="318"/>
        <v>140597989.64083335</v>
      </c>
      <c r="AX207" s="6">
        <f t="shared" si="319"/>
        <v>130847575.46249999</v>
      </c>
      <c r="AY207" s="6">
        <f t="shared" si="320"/>
        <v>129025696.9233333</v>
      </c>
      <c r="AZ207" s="6">
        <f t="shared" si="321"/>
        <v>114849927.59583332</v>
      </c>
      <c r="BA207" s="6">
        <f t="shared" si="322"/>
        <v>107637280.21916665</v>
      </c>
      <c r="BB207" s="6">
        <f t="shared" si="323"/>
        <v>84563059.814999998</v>
      </c>
      <c r="BC207" s="6">
        <f t="shared" si="324"/>
        <v>60927297.203333341</v>
      </c>
      <c r="BD207" s="6">
        <f t="shared" si="325"/>
        <v>52681891.400000006</v>
      </c>
      <c r="BE207" s="6">
        <f t="shared" si="326"/>
        <v>48735624.970833331</v>
      </c>
      <c r="BF207" s="6">
        <f t="shared" si="327"/>
        <v>42775642.738333337</v>
      </c>
      <c r="BG207" s="6">
        <f t="shared" si="328"/>
        <v>39061476.071666665</v>
      </c>
      <c r="BH207" s="6">
        <f t="shared" si="329"/>
        <v>30971316.677499998</v>
      </c>
      <c r="BI207" s="6">
        <f t="shared" si="330"/>
        <v>14322723.084166666</v>
      </c>
      <c r="BJ207" s="6">
        <f t="shared" si="331"/>
        <v>7031989.6025</v>
      </c>
      <c r="BK207" s="6">
        <f t="shared" si="332"/>
        <v>0</v>
      </c>
      <c r="BL207" s="6">
        <f t="shared" si="333"/>
        <v>0</v>
      </c>
      <c r="BM207" s="6">
        <f t="shared" si="334"/>
        <v>0</v>
      </c>
      <c r="BN207" s="6">
        <f t="shared" si="335"/>
        <v>0</v>
      </c>
      <c r="BO207" s="6">
        <f t="shared" si="336"/>
        <v>0</v>
      </c>
      <c r="BP207" s="6">
        <f t="shared" si="273"/>
        <v>0</v>
      </c>
      <c r="BQ207" s="6">
        <f t="shared" si="338"/>
        <v>0</v>
      </c>
      <c r="BR207" s="6">
        <f t="shared" si="339"/>
        <v>0</v>
      </c>
      <c r="BS207" s="6">
        <f t="shared" si="340"/>
        <v>0</v>
      </c>
      <c r="BT207" s="6">
        <f t="shared" si="341"/>
        <v>0</v>
      </c>
      <c r="BU207" s="6">
        <f t="shared" si="342"/>
        <v>0</v>
      </c>
      <c r="BV207" s="6">
        <f t="shared" si="343"/>
        <v>0</v>
      </c>
      <c r="BW207" s="6">
        <f t="shared" si="344"/>
        <v>0</v>
      </c>
      <c r="BX207" s="6">
        <f t="shared" si="345"/>
        <v>0</v>
      </c>
      <c r="BY207" s="6">
        <f t="shared" si="346"/>
        <v>0</v>
      </c>
      <c r="BZ207" s="6">
        <f t="shared" si="347"/>
        <v>0</v>
      </c>
      <c r="CA207" s="6">
        <f t="shared" si="348"/>
        <v>0</v>
      </c>
      <c r="CB207" s="6">
        <f t="shared" si="349"/>
        <v>0</v>
      </c>
      <c r="CC207" s="6">
        <f t="shared" si="350"/>
        <v>0</v>
      </c>
      <c r="CD207" s="6">
        <f t="shared" si="351"/>
        <v>0</v>
      </c>
      <c r="CE207" s="6">
        <f t="shared" si="352"/>
        <v>0</v>
      </c>
      <c r="CF207" s="6">
        <f t="shared" si="353"/>
        <v>0</v>
      </c>
      <c r="CG207" s="6">
        <f t="shared" si="354"/>
        <v>0</v>
      </c>
      <c r="CH207" s="6">
        <f t="shared" si="355"/>
        <v>0</v>
      </c>
      <c r="CI207" s="6">
        <f t="shared" si="356"/>
        <v>0</v>
      </c>
      <c r="CJ207" s="6">
        <f t="shared" si="357"/>
        <v>0</v>
      </c>
      <c r="CK207" s="6">
        <f t="shared" si="358"/>
        <v>0</v>
      </c>
      <c r="CL207" s="6">
        <f t="shared" si="359"/>
        <v>0</v>
      </c>
      <c r="CM207" s="6">
        <f t="shared" si="360"/>
        <v>0</v>
      </c>
      <c r="CN207" s="6">
        <f t="shared" si="361"/>
        <v>0</v>
      </c>
      <c r="CO207" s="6">
        <f t="shared" si="362"/>
        <v>0</v>
      </c>
      <c r="CP207" s="6">
        <f t="shared" si="363"/>
        <v>0</v>
      </c>
      <c r="CQ207" s="6">
        <f t="shared" si="364"/>
        <v>0</v>
      </c>
      <c r="CR207" s="6">
        <f t="shared" si="365"/>
        <v>0</v>
      </c>
      <c r="CS207" s="6">
        <f t="shared" si="366"/>
        <v>0</v>
      </c>
      <c r="CT207" s="6">
        <f t="shared" si="367"/>
        <v>0</v>
      </c>
      <c r="CU207" s="6">
        <f t="shared" si="368"/>
        <v>0</v>
      </c>
      <c r="CV207" s="6">
        <f t="shared" si="337"/>
        <v>0</v>
      </c>
    </row>
    <row r="208" spans="2:100" x14ac:dyDescent="0.3">
      <c r="B208" s="56">
        <v>129</v>
      </c>
      <c r="C208" s="1" t="s">
        <v>259</v>
      </c>
      <c r="D208" s="6">
        <f t="shared" si="272"/>
        <v>0</v>
      </c>
      <c r="E208" s="6">
        <f t="shared" si="274"/>
        <v>0</v>
      </c>
      <c r="F208" s="6">
        <f t="shared" si="275"/>
        <v>0</v>
      </c>
      <c r="G208" s="6">
        <f t="shared" si="276"/>
        <v>0</v>
      </c>
      <c r="H208" s="6">
        <f t="shared" si="277"/>
        <v>0</v>
      </c>
      <c r="I208" s="6">
        <f t="shared" si="278"/>
        <v>0</v>
      </c>
      <c r="J208" s="6">
        <f t="shared" si="279"/>
        <v>0</v>
      </c>
      <c r="K208" s="6">
        <f t="shared" si="280"/>
        <v>0</v>
      </c>
      <c r="L208" s="6">
        <f t="shared" si="281"/>
        <v>0</v>
      </c>
      <c r="M208" s="6">
        <f t="shared" si="282"/>
        <v>0</v>
      </c>
      <c r="N208" s="6">
        <f t="shared" si="283"/>
        <v>133333.33333333334</v>
      </c>
      <c r="O208" s="6">
        <f t="shared" si="284"/>
        <v>791666.66666666663</v>
      </c>
      <c r="P208" s="6">
        <f t="shared" si="285"/>
        <v>2408333.3333333335</v>
      </c>
      <c r="Q208" s="6">
        <f t="shared" si="286"/>
        <v>4162500</v>
      </c>
      <c r="R208" s="6">
        <f t="shared" si="287"/>
        <v>5916666.666666667</v>
      </c>
      <c r="S208" s="6">
        <f t="shared" si="288"/>
        <v>7670833.333333333</v>
      </c>
      <c r="T208" s="6">
        <f t="shared" si="289"/>
        <v>9425000</v>
      </c>
      <c r="U208" s="6">
        <f t="shared" si="290"/>
        <v>11179166.666666666</v>
      </c>
      <c r="V208" s="6">
        <f t="shared" si="291"/>
        <v>12933333.333333334</v>
      </c>
      <c r="W208" s="6">
        <f t="shared" si="292"/>
        <v>14687500</v>
      </c>
      <c r="X208" s="6">
        <f t="shared" si="293"/>
        <v>16233333.333333334</v>
      </c>
      <c r="Y208" s="6">
        <f t="shared" si="294"/>
        <v>17779166.666666668</v>
      </c>
      <c r="Z208" s="6">
        <f t="shared" si="295"/>
        <v>19191666.666666668</v>
      </c>
      <c r="AA208" s="6">
        <f t="shared" si="296"/>
        <v>20079166.666666668</v>
      </c>
      <c r="AB208" s="6">
        <f t="shared" si="297"/>
        <v>20008333.333333332</v>
      </c>
      <c r="AC208" s="6">
        <f t="shared" si="298"/>
        <v>19800000</v>
      </c>
      <c r="AD208" s="6">
        <f t="shared" si="299"/>
        <v>28613333.333333332</v>
      </c>
      <c r="AE208" s="6">
        <f t="shared" si="300"/>
        <v>37426666.666666664</v>
      </c>
      <c r="AF208" s="6">
        <f t="shared" si="301"/>
        <v>48626254.935000002</v>
      </c>
      <c r="AG208" s="6">
        <f t="shared" si="302"/>
        <v>59825843.203333341</v>
      </c>
      <c r="AH208" s="6">
        <f t="shared" si="303"/>
        <v>58071676.536666669</v>
      </c>
      <c r="AI208" s="6">
        <f t="shared" si="304"/>
        <v>56317509.870000005</v>
      </c>
      <c r="AJ208" s="6">
        <f t="shared" si="305"/>
        <v>54898133.645833336</v>
      </c>
      <c r="AK208" s="6">
        <f t="shared" si="306"/>
        <v>54805129.574166663</v>
      </c>
      <c r="AL208" s="6">
        <f t="shared" si="307"/>
        <v>55873218.359166659</v>
      </c>
      <c r="AM208" s="6">
        <f t="shared" si="308"/>
        <v>62529386.354166664</v>
      </c>
      <c r="AN208" s="6">
        <f t="shared" si="309"/>
        <v>71642644.098333344</v>
      </c>
      <c r="AO208" s="6">
        <f t="shared" si="310"/>
        <v>81162616.355000004</v>
      </c>
      <c r="AP208" s="6">
        <f t="shared" si="311"/>
        <v>81599655.304166675</v>
      </c>
      <c r="AQ208" s="6">
        <f t="shared" si="312"/>
        <v>82146618.539166674</v>
      </c>
      <c r="AR208" s="6">
        <f t="shared" si="313"/>
        <v>80161518.299166664</v>
      </c>
      <c r="AS208" s="6">
        <f t="shared" si="314"/>
        <v>78042386.696666673</v>
      </c>
      <c r="AT208" s="6">
        <f t="shared" si="315"/>
        <v>88895112.144999996</v>
      </c>
      <c r="AU208" s="6">
        <f t="shared" si="316"/>
        <v>99630754.980833337</v>
      </c>
      <c r="AV208" s="6">
        <f t="shared" si="317"/>
        <v>110026811.66250001</v>
      </c>
      <c r="AW208" s="6">
        <f t="shared" si="318"/>
        <v>118635637.01333332</v>
      </c>
      <c r="AX208" s="6">
        <f t="shared" si="319"/>
        <v>125267119.24083334</v>
      </c>
      <c r="AY208" s="6">
        <f t="shared" si="320"/>
        <v>125707113.29083331</v>
      </c>
      <c r="AZ208" s="6">
        <f t="shared" si="321"/>
        <v>123841623.07666665</v>
      </c>
      <c r="BA208" s="6">
        <f t="shared" si="322"/>
        <v>123751029.10916667</v>
      </c>
      <c r="BB208" s="6">
        <f t="shared" si="323"/>
        <v>124099659.89749998</v>
      </c>
      <c r="BC208" s="6">
        <f t="shared" si="324"/>
        <v>125647230.7333333</v>
      </c>
      <c r="BD208" s="6">
        <f t="shared" si="325"/>
        <v>129088720.28249998</v>
      </c>
      <c r="BE208" s="6">
        <f t="shared" si="326"/>
        <v>134225633.66749999</v>
      </c>
      <c r="BF208" s="6">
        <f t="shared" si="327"/>
        <v>142133534.73666668</v>
      </c>
      <c r="BG208" s="6">
        <f t="shared" si="328"/>
        <v>150334325.39166665</v>
      </c>
      <c r="BH208" s="6">
        <f t="shared" si="329"/>
        <v>159558463.22833332</v>
      </c>
      <c r="BI208" s="6">
        <f t="shared" si="330"/>
        <v>168712230.56583336</v>
      </c>
      <c r="BJ208" s="6">
        <f t="shared" si="331"/>
        <v>178471854.60833335</v>
      </c>
      <c r="BK208" s="6">
        <f t="shared" si="332"/>
        <v>188493963.12916669</v>
      </c>
      <c r="BL208" s="6">
        <f t="shared" si="333"/>
        <v>197231153.33250001</v>
      </c>
      <c r="BM208" s="6">
        <f t="shared" si="334"/>
        <v>204514247.68750003</v>
      </c>
      <c r="BN208" s="6">
        <f t="shared" si="335"/>
        <v>211094133.16416669</v>
      </c>
      <c r="BO208" s="6">
        <f t="shared" si="336"/>
        <v>215425298.32666668</v>
      </c>
      <c r="BP208" s="6">
        <f t="shared" si="273"/>
        <v>216924882.95083335</v>
      </c>
      <c r="BQ208" s="6">
        <f t="shared" si="338"/>
        <v>215656913.89416668</v>
      </c>
      <c r="BR208" s="6">
        <f t="shared" si="339"/>
        <v>210572763.24499997</v>
      </c>
      <c r="BS208" s="6">
        <f t="shared" si="340"/>
        <v>206413537.58416668</v>
      </c>
      <c r="BT208" s="6">
        <f t="shared" si="341"/>
        <v>201363207.86749998</v>
      </c>
      <c r="BU208" s="6">
        <f t="shared" si="342"/>
        <v>197438303.63833335</v>
      </c>
      <c r="BV208" s="6">
        <f t="shared" si="343"/>
        <v>194146647.29250002</v>
      </c>
      <c r="BW208" s="6">
        <f t="shared" si="344"/>
        <v>191133597.64750001</v>
      </c>
      <c r="BX208" s="6">
        <f t="shared" si="345"/>
        <v>190638054.51916668</v>
      </c>
      <c r="BY208" s="6">
        <f t="shared" si="346"/>
        <v>191479177.73500001</v>
      </c>
      <c r="BZ208" s="6">
        <f t="shared" si="347"/>
        <v>194173473.25083336</v>
      </c>
      <c r="CA208" s="6">
        <f t="shared" si="348"/>
        <v>200715549.96333334</v>
      </c>
      <c r="CB208" s="6">
        <f t="shared" si="349"/>
        <v>210911188.35166666</v>
      </c>
      <c r="CC208" s="6">
        <f t="shared" si="350"/>
        <v>225927738.06916666</v>
      </c>
      <c r="CD208" s="6">
        <f t="shared" si="351"/>
        <v>243657981.465</v>
      </c>
      <c r="CE208" s="6">
        <f t="shared" si="352"/>
        <v>259019119.80250001</v>
      </c>
      <c r="CF208" s="6">
        <f t="shared" si="353"/>
        <v>274886138.98083335</v>
      </c>
      <c r="CG208" s="6">
        <f t="shared" si="354"/>
        <v>290003203.88000005</v>
      </c>
      <c r="CH208" s="6">
        <f t="shared" si="355"/>
        <v>306211306.86833334</v>
      </c>
      <c r="CI208" s="6">
        <f t="shared" si="356"/>
        <v>322255723.54166669</v>
      </c>
      <c r="CJ208" s="6">
        <f t="shared" si="357"/>
        <v>334844188.16250002</v>
      </c>
      <c r="CK208" s="6">
        <f t="shared" si="358"/>
        <v>345048686.8433333</v>
      </c>
      <c r="CL208" s="6">
        <f t="shared" si="359"/>
        <v>352999506.69249994</v>
      </c>
      <c r="CM208" s="6">
        <f t="shared" si="360"/>
        <v>355716004.375</v>
      </c>
      <c r="CN208" s="6">
        <f t="shared" si="361"/>
        <v>353620876.02333337</v>
      </c>
      <c r="CO208" s="6">
        <f t="shared" si="362"/>
        <v>346319997.05000001</v>
      </c>
      <c r="CP208" s="6">
        <f t="shared" si="363"/>
        <v>336801545.39250004</v>
      </c>
      <c r="CQ208" s="6">
        <f t="shared" si="364"/>
        <v>327193632.08500004</v>
      </c>
      <c r="CR208" s="6">
        <f t="shared" si="365"/>
        <v>315519879.43250006</v>
      </c>
      <c r="CS208" s="6">
        <f t="shared" si="366"/>
        <v>303907010.29833341</v>
      </c>
      <c r="CT208" s="6">
        <f t="shared" si="367"/>
        <v>290918351.84583336</v>
      </c>
      <c r="CU208" s="6">
        <f t="shared" si="368"/>
        <v>277340937.85083342</v>
      </c>
      <c r="CV208" s="6">
        <f t="shared" si="337"/>
        <v>265517975.66</v>
      </c>
    </row>
    <row r="209" spans="1:100" x14ac:dyDescent="0.3">
      <c r="B209" s="56">
        <v>137</v>
      </c>
      <c r="C209" s="1" t="s">
        <v>260</v>
      </c>
      <c r="D209" s="6">
        <f t="shared" si="272"/>
        <v>0</v>
      </c>
      <c r="E209" s="6">
        <f t="shared" si="274"/>
        <v>0</v>
      </c>
      <c r="F209" s="6">
        <f t="shared" si="275"/>
        <v>0</v>
      </c>
      <c r="G209" s="6">
        <f t="shared" si="276"/>
        <v>0</v>
      </c>
      <c r="H209" s="6">
        <f t="shared" si="277"/>
        <v>0</v>
      </c>
      <c r="I209" s="6">
        <f t="shared" si="278"/>
        <v>0</v>
      </c>
      <c r="J209" s="6">
        <f t="shared" si="279"/>
        <v>0</v>
      </c>
      <c r="K209" s="6">
        <f t="shared" si="280"/>
        <v>0</v>
      </c>
      <c r="L209" s="6">
        <f t="shared" si="281"/>
        <v>0</v>
      </c>
      <c r="M209" s="6">
        <f t="shared" si="282"/>
        <v>0</v>
      </c>
      <c r="N209" s="6">
        <f t="shared" si="283"/>
        <v>0</v>
      </c>
      <c r="O209" s="6">
        <f t="shared" si="284"/>
        <v>0</v>
      </c>
      <c r="P209" s="6">
        <f t="shared" si="285"/>
        <v>0</v>
      </c>
      <c r="Q209" s="6">
        <f t="shared" si="286"/>
        <v>0</v>
      </c>
      <c r="R209" s="6">
        <f t="shared" si="287"/>
        <v>0</v>
      </c>
      <c r="S209" s="6">
        <f t="shared" si="288"/>
        <v>0</v>
      </c>
      <c r="T209" s="6">
        <f t="shared" si="289"/>
        <v>0</v>
      </c>
      <c r="U209" s="6">
        <f t="shared" si="290"/>
        <v>0</v>
      </c>
      <c r="V209" s="6">
        <f t="shared" si="291"/>
        <v>0</v>
      </c>
      <c r="W209" s="6">
        <f t="shared" si="292"/>
        <v>0</v>
      </c>
      <c r="X209" s="6">
        <f t="shared" si="293"/>
        <v>0</v>
      </c>
      <c r="Y209" s="6">
        <f t="shared" si="294"/>
        <v>0</v>
      </c>
      <c r="Z209" s="6">
        <f t="shared" si="295"/>
        <v>0</v>
      </c>
      <c r="AA209" s="6">
        <f t="shared" si="296"/>
        <v>0</v>
      </c>
      <c r="AB209" s="6">
        <f t="shared" si="297"/>
        <v>0</v>
      </c>
      <c r="AC209" s="6">
        <f t="shared" si="298"/>
        <v>0</v>
      </c>
      <c r="AD209" s="6">
        <f t="shared" si="299"/>
        <v>0</v>
      </c>
      <c r="AE209" s="6">
        <f t="shared" si="300"/>
        <v>0</v>
      </c>
      <c r="AF209" s="6">
        <f t="shared" si="301"/>
        <v>0</v>
      </c>
      <c r="AG209" s="6">
        <f t="shared" si="302"/>
        <v>0</v>
      </c>
      <c r="AH209" s="6">
        <f t="shared" si="303"/>
        <v>0</v>
      </c>
      <c r="AI209" s="6">
        <f t="shared" si="304"/>
        <v>0</v>
      </c>
      <c r="AJ209" s="6">
        <f t="shared" si="305"/>
        <v>2962500</v>
      </c>
      <c r="AK209" s="6">
        <f t="shared" si="306"/>
        <v>14281666.666666666</v>
      </c>
      <c r="AL209" s="6">
        <f t="shared" si="307"/>
        <v>18470775</v>
      </c>
      <c r="AM209" s="6">
        <f t="shared" si="308"/>
        <v>22679000</v>
      </c>
      <c r="AN209" s="6">
        <f t="shared" si="309"/>
        <v>29870283.333333332</v>
      </c>
      <c r="AO209" s="6">
        <f t="shared" si="310"/>
        <v>32901808.333333332</v>
      </c>
      <c r="AP209" s="6">
        <f t="shared" si="311"/>
        <v>39422883.333333336</v>
      </c>
      <c r="AQ209" s="6">
        <f t="shared" si="312"/>
        <v>44840883.333333336</v>
      </c>
      <c r="AR209" s="6">
        <f t="shared" si="313"/>
        <v>50940516.666666664</v>
      </c>
      <c r="AS209" s="6">
        <f t="shared" si="314"/>
        <v>56431604.166666664</v>
      </c>
      <c r="AT209" s="6">
        <f t="shared" si="315"/>
        <v>60668440.833333336</v>
      </c>
      <c r="AU209" s="6">
        <f t="shared" si="316"/>
        <v>67729335.510000005</v>
      </c>
      <c r="AV209" s="6">
        <f t="shared" si="317"/>
        <v>69312837.696666673</v>
      </c>
      <c r="AW209" s="6">
        <f t="shared" si="318"/>
        <v>61205056.550000004</v>
      </c>
      <c r="AX209" s="6">
        <f t="shared" si="319"/>
        <v>61380864.883333333</v>
      </c>
      <c r="AY209" s="6">
        <f t="shared" si="320"/>
        <v>62432823.216666669</v>
      </c>
      <c r="AZ209" s="6">
        <f t="shared" si="321"/>
        <v>64950318.905833334</v>
      </c>
      <c r="BA209" s="6">
        <f t="shared" si="322"/>
        <v>70739804.672499999</v>
      </c>
      <c r="BB209" s="6">
        <f t="shared" si="323"/>
        <v>73095109.923333332</v>
      </c>
      <c r="BC209" s="6">
        <f t="shared" si="324"/>
        <v>82134651.19916667</v>
      </c>
      <c r="BD209" s="6">
        <f t="shared" si="325"/>
        <v>87747774.213333338</v>
      </c>
      <c r="BE209" s="6">
        <f t="shared" si="326"/>
        <v>94274069.05916667</v>
      </c>
      <c r="BF209" s="6">
        <f t="shared" si="327"/>
        <v>96465511.988333344</v>
      </c>
      <c r="BG209" s="6">
        <f t="shared" si="328"/>
        <v>98856549.639999986</v>
      </c>
      <c r="BH209" s="6">
        <f t="shared" si="329"/>
        <v>104962617.90666665</v>
      </c>
      <c r="BI209" s="6">
        <f t="shared" si="330"/>
        <v>113602402.13749999</v>
      </c>
      <c r="BJ209" s="6">
        <f t="shared" si="331"/>
        <v>116974679.30083333</v>
      </c>
      <c r="BK209" s="6">
        <f t="shared" si="332"/>
        <v>124751934.36333334</v>
      </c>
      <c r="BL209" s="6">
        <f t="shared" si="333"/>
        <v>122914884.38749999</v>
      </c>
      <c r="BM209" s="6">
        <f t="shared" si="334"/>
        <v>122385234.95333333</v>
      </c>
      <c r="BN209" s="6">
        <f t="shared" si="335"/>
        <v>128923179.35333334</v>
      </c>
      <c r="BO209" s="6">
        <f t="shared" si="336"/>
        <v>124737599.33416666</v>
      </c>
      <c r="BP209" s="6">
        <f t="shared" si="273"/>
        <v>138572015.46250001</v>
      </c>
      <c r="BQ209" s="6">
        <f t="shared" si="338"/>
        <v>142476416.90333334</v>
      </c>
      <c r="BR209" s="6">
        <f t="shared" si="339"/>
        <v>146974466.1933333</v>
      </c>
      <c r="BS209" s="6">
        <f t="shared" si="340"/>
        <v>149077911.78916666</v>
      </c>
      <c r="BT209" s="6">
        <f t="shared" si="341"/>
        <v>148553370.02250001</v>
      </c>
      <c r="BU209" s="6">
        <f t="shared" si="342"/>
        <v>148592317.4458333</v>
      </c>
      <c r="BV209" s="6">
        <f t="shared" si="343"/>
        <v>164526645.04583335</v>
      </c>
      <c r="BW209" s="6">
        <f t="shared" si="344"/>
        <v>179470267.66916665</v>
      </c>
      <c r="BX209" s="6">
        <f t="shared" si="345"/>
        <v>194782938.80583334</v>
      </c>
      <c r="BY209" s="6">
        <f t="shared" si="346"/>
        <v>204205013.24833333</v>
      </c>
      <c r="BZ209" s="6">
        <f t="shared" si="347"/>
        <v>209829513.87583336</v>
      </c>
      <c r="CA209" s="6">
        <f t="shared" si="348"/>
        <v>225346021.9666667</v>
      </c>
      <c r="CB209" s="6">
        <f t="shared" si="349"/>
        <v>227563869.43666664</v>
      </c>
      <c r="CC209" s="6">
        <f t="shared" si="350"/>
        <v>237522040.33916664</v>
      </c>
      <c r="CD209" s="6">
        <f t="shared" si="351"/>
        <v>252281798.97083333</v>
      </c>
      <c r="CE209" s="6">
        <f t="shared" si="352"/>
        <v>262110623.39083335</v>
      </c>
      <c r="CF209" s="6">
        <f t="shared" si="353"/>
        <v>270260672.89750004</v>
      </c>
      <c r="CG209" s="6">
        <f t="shared" si="354"/>
        <v>278394462.85333335</v>
      </c>
      <c r="CH209" s="6">
        <f t="shared" si="355"/>
        <v>288510248.35333335</v>
      </c>
      <c r="CI209" s="6">
        <f t="shared" si="356"/>
        <v>291350581.61500001</v>
      </c>
      <c r="CJ209" s="6">
        <f t="shared" si="357"/>
        <v>302399391.70666665</v>
      </c>
      <c r="CK209" s="6">
        <f t="shared" si="358"/>
        <v>322061836.18083334</v>
      </c>
      <c r="CL209" s="6">
        <f t="shared" si="359"/>
        <v>341532445.63083333</v>
      </c>
      <c r="CM209" s="6">
        <f t="shared" si="360"/>
        <v>360956691.51749992</v>
      </c>
      <c r="CN209" s="6">
        <f t="shared" si="361"/>
        <v>364944785.10916668</v>
      </c>
      <c r="CO209" s="6">
        <f t="shared" si="362"/>
        <v>373247560.05666661</v>
      </c>
      <c r="CP209" s="6">
        <f t="shared" si="363"/>
        <v>381959002.10666662</v>
      </c>
      <c r="CQ209" s="6">
        <f t="shared" si="364"/>
        <v>416164285.24749994</v>
      </c>
      <c r="CR209" s="6">
        <f t="shared" si="365"/>
        <v>466515318.07749993</v>
      </c>
      <c r="CS209" s="6">
        <f t="shared" si="366"/>
        <v>526849067.18416661</v>
      </c>
      <c r="CT209" s="6">
        <f t="shared" si="367"/>
        <v>550630309.74249995</v>
      </c>
      <c r="CU209" s="6">
        <f t="shared" si="368"/>
        <v>593287373.9325</v>
      </c>
      <c r="CV209" s="6">
        <f t="shared" si="337"/>
        <v>632311444.18999994</v>
      </c>
    </row>
    <row r="210" spans="1:100" x14ac:dyDescent="0.3">
      <c r="B210" s="56">
        <v>140</v>
      </c>
      <c r="C210" s="1" t="s">
        <v>256</v>
      </c>
      <c r="D210" s="6">
        <f t="shared" si="272"/>
        <v>245612968.60249999</v>
      </c>
      <c r="E210" s="6">
        <f t="shared" si="274"/>
        <v>253345007.01416668</v>
      </c>
      <c r="F210" s="6">
        <f t="shared" si="275"/>
        <v>261193017.94333339</v>
      </c>
      <c r="G210" s="6">
        <f t="shared" si="276"/>
        <v>269465591.22500008</v>
      </c>
      <c r="H210" s="6">
        <f t="shared" si="277"/>
        <v>278368279.88083339</v>
      </c>
      <c r="I210" s="6">
        <f t="shared" si="278"/>
        <v>288403043.13000005</v>
      </c>
      <c r="J210" s="6">
        <f t="shared" si="279"/>
        <v>299654089.42083341</v>
      </c>
      <c r="K210" s="6">
        <f t="shared" si="280"/>
        <v>312309235.05916667</v>
      </c>
      <c r="L210" s="6">
        <f t="shared" si="281"/>
        <v>326683705.42416668</v>
      </c>
      <c r="M210" s="6">
        <f t="shared" si="282"/>
        <v>342822696.29416668</v>
      </c>
      <c r="N210" s="6">
        <f t="shared" si="283"/>
        <v>361516318.06833339</v>
      </c>
      <c r="O210" s="6">
        <f t="shared" si="284"/>
        <v>381974166.35500002</v>
      </c>
      <c r="P210" s="6">
        <f t="shared" si="285"/>
        <v>405445576.21166676</v>
      </c>
      <c r="Q210" s="6">
        <f t="shared" si="286"/>
        <v>433093117.88750005</v>
      </c>
      <c r="R210" s="6">
        <f t="shared" si="287"/>
        <v>464208775.93000001</v>
      </c>
      <c r="S210" s="6">
        <f t="shared" si="288"/>
        <v>498414450.17916673</v>
      </c>
      <c r="T210" s="6">
        <f t="shared" si="289"/>
        <v>535504392.60750008</v>
      </c>
      <c r="U210" s="6">
        <f t="shared" si="290"/>
        <v>572710418.10749996</v>
      </c>
      <c r="V210" s="6">
        <f t="shared" si="291"/>
        <v>608656547.28083324</v>
      </c>
      <c r="W210" s="6">
        <f t="shared" si="292"/>
        <v>643785343.72833335</v>
      </c>
      <c r="X210" s="6">
        <f t="shared" si="293"/>
        <v>677407797.28083336</v>
      </c>
      <c r="Y210" s="6">
        <f t="shared" si="294"/>
        <v>709164201.22749996</v>
      </c>
      <c r="Z210" s="6">
        <f t="shared" si="295"/>
        <v>738395402.64249992</v>
      </c>
      <c r="AA210" s="6">
        <f t="shared" si="296"/>
        <v>765368182.92583334</v>
      </c>
      <c r="AB210" s="6">
        <f t="shared" si="297"/>
        <v>789861406.27666664</v>
      </c>
      <c r="AC210" s="6">
        <f t="shared" si="298"/>
        <v>810129733.77166665</v>
      </c>
      <c r="AD210" s="6">
        <f t="shared" si="299"/>
        <v>826869602.25916672</v>
      </c>
      <c r="AE210" s="6">
        <f t="shared" si="300"/>
        <v>840030341.29833329</v>
      </c>
      <c r="AF210" s="6">
        <f t="shared" si="301"/>
        <v>849586008.01999998</v>
      </c>
      <c r="AG210" s="6">
        <f t="shared" si="302"/>
        <v>857941718.05499995</v>
      </c>
      <c r="AH210" s="6">
        <f t="shared" si="303"/>
        <v>866631925.91750014</v>
      </c>
      <c r="AI210" s="6">
        <f t="shared" si="304"/>
        <v>874987356.95166671</v>
      </c>
      <c r="AJ210" s="6">
        <f t="shared" si="305"/>
        <v>883822359.73416662</v>
      </c>
      <c r="AK210" s="6">
        <f t="shared" si="306"/>
        <v>891082333.72833335</v>
      </c>
      <c r="AL210" s="6">
        <f t="shared" si="307"/>
        <v>896351943.93666649</v>
      </c>
      <c r="AM210" s="6">
        <f t="shared" si="308"/>
        <v>900098122.27249992</v>
      </c>
      <c r="AN210" s="6">
        <f t="shared" si="309"/>
        <v>901612636.01583326</v>
      </c>
      <c r="AO210" s="6">
        <f t="shared" si="310"/>
        <v>901457581.13166666</v>
      </c>
      <c r="AP210" s="6">
        <f t="shared" si="311"/>
        <v>899607676.93666661</v>
      </c>
      <c r="AQ210" s="6">
        <f t="shared" si="312"/>
        <v>896217567.56583321</v>
      </c>
      <c r="AR210" s="6">
        <f t="shared" si="313"/>
        <v>891051720.14166653</v>
      </c>
      <c r="AS210" s="6">
        <f t="shared" si="314"/>
        <v>884077731.50083339</v>
      </c>
      <c r="AT210" s="6">
        <f t="shared" si="315"/>
        <v>875267529.23500013</v>
      </c>
      <c r="AU210" s="6">
        <f t="shared" si="316"/>
        <v>866590938.52750015</v>
      </c>
      <c r="AV210" s="6">
        <f t="shared" si="317"/>
        <v>853442079.10833347</v>
      </c>
      <c r="AW210" s="6">
        <f t="shared" si="318"/>
        <v>837515473.1491667</v>
      </c>
      <c r="AX210" s="6">
        <f t="shared" si="319"/>
        <v>820852577.72500002</v>
      </c>
      <c r="AY210" s="6">
        <f t="shared" si="320"/>
        <v>801704489.94333351</v>
      </c>
      <c r="AZ210" s="6">
        <f t="shared" si="321"/>
        <v>781639131.79083335</v>
      </c>
      <c r="BA210" s="6">
        <f t="shared" si="322"/>
        <v>758501470.22333336</v>
      </c>
      <c r="BB210" s="6">
        <f t="shared" si="323"/>
        <v>734282668.28416669</v>
      </c>
      <c r="BC210" s="6">
        <f t="shared" si="324"/>
        <v>709001904.86000001</v>
      </c>
      <c r="BD210" s="6">
        <f t="shared" si="325"/>
        <v>681004732.71833348</v>
      </c>
      <c r="BE210" s="6">
        <f t="shared" si="326"/>
        <v>651836976.07999992</v>
      </c>
      <c r="BF210" s="6">
        <f t="shared" si="327"/>
        <v>621333246.97166669</v>
      </c>
      <c r="BG210" s="6">
        <f t="shared" si="328"/>
        <v>588724812.21916664</v>
      </c>
      <c r="BH210" s="6">
        <f t="shared" si="329"/>
        <v>558365852.98250008</v>
      </c>
      <c r="BI210" s="6">
        <f t="shared" si="330"/>
        <v>529940034.24833339</v>
      </c>
      <c r="BJ210" s="6">
        <f t="shared" si="331"/>
        <v>500811517.80250001</v>
      </c>
      <c r="BK210" s="6">
        <f t="shared" si="332"/>
        <v>474044430.5316667</v>
      </c>
      <c r="BL210" s="6">
        <f t="shared" si="333"/>
        <v>448344165.91833335</v>
      </c>
      <c r="BM210" s="6">
        <f t="shared" si="334"/>
        <v>424862179.71750003</v>
      </c>
      <c r="BN210" s="6">
        <f t="shared" si="335"/>
        <v>402545367.7458334</v>
      </c>
      <c r="BO210" s="6">
        <f t="shared" si="336"/>
        <v>380832241.83833331</v>
      </c>
      <c r="BP210" s="6">
        <f t="shared" si="273"/>
        <v>362162773.01416659</v>
      </c>
      <c r="BQ210" s="6">
        <f t="shared" si="338"/>
        <v>344986624.48333329</v>
      </c>
      <c r="BR210" s="6">
        <f t="shared" si="339"/>
        <v>329720383.37416655</v>
      </c>
      <c r="BS210" s="6">
        <f t="shared" si="340"/>
        <v>315272730.0066666</v>
      </c>
      <c r="BT210" s="6">
        <f t="shared" si="341"/>
        <v>301133784.03666669</v>
      </c>
      <c r="BU210" s="6">
        <f t="shared" si="342"/>
        <v>288249213.17250001</v>
      </c>
      <c r="BV210" s="6">
        <f t="shared" si="343"/>
        <v>277744063.50916666</v>
      </c>
      <c r="BW210" s="6">
        <f t="shared" si="344"/>
        <v>268004262.95750001</v>
      </c>
      <c r="BX210" s="6">
        <f t="shared" si="345"/>
        <v>259340056.89333332</v>
      </c>
      <c r="BY210" s="6">
        <f t="shared" si="346"/>
        <v>251931023.85916665</v>
      </c>
      <c r="BZ210" s="6">
        <f t="shared" si="347"/>
        <v>245416210.97083333</v>
      </c>
      <c r="CA210" s="6">
        <f t="shared" si="348"/>
        <v>240121266.78833333</v>
      </c>
      <c r="CB210" s="6">
        <f t="shared" si="349"/>
        <v>235621251.84583333</v>
      </c>
      <c r="CC210" s="6">
        <f t="shared" si="350"/>
        <v>231636834.09833333</v>
      </c>
      <c r="CD210" s="6">
        <f t="shared" si="351"/>
        <v>228131203.72083333</v>
      </c>
      <c r="CE210" s="6">
        <f t="shared" si="352"/>
        <v>225060823.4666667</v>
      </c>
      <c r="CF210" s="6">
        <f t="shared" si="353"/>
        <v>222343370.7225</v>
      </c>
      <c r="CG210" s="6">
        <f t="shared" si="354"/>
        <v>219869049.63916662</v>
      </c>
      <c r="CH210" s="6">
        <f t="shared" si="355"/>
        <v>217511147.1308333</v>
      </c>
      <c r="CI210" s="6">
        <f t="shared" si="356"/>
        <v>215242814.80249998</v>
      </c>
      <c r="CJ210" s="6">
        <f t="shared" si="357"/>
        <v>212945206.96166667</v>
      </c>
      <c r="CK210" s="6">
        <f t="shared" si="358"/>
        <v>210645007.09916666</v>
      </c>
      <c r="CL210" s="6">
        <f t="shared" si="359"/>
        <v>208291510.52166668</v>
      </c>
      <c r="CM210" s="6">
        <f t="shared" si="360"/>
        <v>206612523.90333334</v>
      </c>
      <c r="CN210" s="6">
        <f t="shared" si="361"/>
        <v>205568267.69166669</v>
      </c>
      <c r="CO210" s="6">
        <f t="shared" si="362"/>
        <v>204858403.17166665</v>
      </c>
      <c r="CP210" s="6">
        <f t="shared" si="363"/>
        <v>206002693.80583334</v>
      </c>
      <c r="CQ210" s="6">
        <f t="shared" si="364"/>
        <v>208103935.38249996</v>
      </c>
      <c r="CR210" s="6">
        <f t="shared" si="365"/>
        <v>210777502.35166666</v>
      </c>
      <c r="CS210" s="6">
        <f t="shared" si="366"/>
        <v>214347907.75083336</v>
      </c>
      <c r="CT210" s="6">
        <f t="shared" si="367"/>
        <v>222044348.0575</v>
      </c>
      <c r="CU210" s="6">
        <f t="shared" si="368"/>
        <v>234681485.23833334</v>
      </c>
      <c r="CV210" s="6">
        <f t="shared" si="337"/>
        <v>246912335.82083333</v>
      </c>
    </row>
    <row r="211" spans="1:100" x14ac:dyDescent="0.3">
      <c r="B211" s="56">
        <v>142</v>
      </c>
      <c r="C211" s="1" t="s">
        <v>253</v>
      </c>
      <c r="D211" s="6">
        <f t="shared" si="272"/>
        <v>696048936.07666671</v>
      </c>
      <c r="E211" s="6">
        <f t="shared" si="274"/>
        <v>699767833.07083344</v>
      </c>
      <c r="F211" s="6">
        <f t="shared" si="275"/>
        <v>712285566.01166666</v>
      </c>
      <c r="G211" s="6">
        <f t="shared" si="276"/>
        <v>730429490.13749993</v>
      </c>
      <c r="H211" s="6">
        <f t="shared" si="277"/>
        <v>752976107.82500017</v>
      </c>
      <c r="I211" s="6">
        <f t="shared" si="278"/>
        <v>769915451.13999999</v>
      </c>
      <c r="J211" s="6">
        <f t="shared" si="279"/>
        <v>783904246.01916683</v>
      </c>
      <c r="K211" s="6">
        <f t="shared" si="280"/>
        <v>800272996.94916666</v>
      </c>
      <c r="L211" s="6">
        <f t="shared" si="281"/>
        <v>823244568.02166665</v>
      </c>
      <c r="M211" s="6">
        <f t="shared" si="282"/>
        <v>840169386.78666675</v>
      </c>
      <c r="N211" s="6">
        <f t="shared" si="283"/>
        <v>860341082.82666671</v>
      </c>
      <c r="O211" s="6">
        <f t="shared" si="284"/>
        <v>883325024.7833333</v>
      </c>
      <c r="P211" s="6">
        <f t="shared" si="285"/>
        <v>909952289.45833313</v>
      </c>
      <c r="Q211" s="6">
        <f t="shared" si="286"/>
        <v>941921776.61416662</v>
      </c>
      <c r="R211" s="6">
        <f t="shared" si="287"/>
        <v>959707114.33249986</v>
      </c>
      <c r="S211" s="6">
        <f t="shared" si="288"/>
        <v>965509243.48499978</v>
      </c>
      <c r="T211" s="6">
        <f t="shared" si="289"/>
        <v>965209692.08666658</v>
      </c>
      <c r="U211" s="6">
        <f t="shared" si="290"/>
        <v>966600467.2258333</v>
      </c>
      <c r="V211" s="6">
        <f t="shared" si="291"/>
        <v>972990662.41166675</v>
      </c>
      <c r="W211" s="6">
        <f t="shared" si="292"/>
        <v>978261837.8991667</v>
      </c>
      <c r="X211" s="6">
        <f t="shared" si="293"/>
        <v>979657935.21000004</v>
      </c>
      <c r="Y211" s="6">
        <f t="shared" si="294"/>
        <v>986120365.31500006</v>
      </c>
      <c r="Z211" s="6">
        <f t="shared" si="295"/>
        <v>987494082.97666681</v>
      </c>
      <c r="AA211" s="6">
        <f t="shared" si="296"/>
        <v>997710644.87333345</v>
      </c>
      <c r="AB211" s="6">
        <f t="shared" si="297"/>
        <v>1017835310.0191666</v>
      </c>
      <c r="AC211" s="6">
        <f t="shared" si="298"/>
        <v>1030674029.0725001</v>
      </c>
      <c r="AD211" s="6">
        <f t="shared" si="299"/>
        <v>1051466694.355</v>
      </c>
      <c r="AE211" s="6">
        <f t="shared" si="300"/>
        <v>1085036611.0558333</v>
      </c>
      <c r="AF211" s="6">
        <f t="shared" si="301"/>
        <v>1113797838.6075001</v>
      </c>
      <c r="AG211" s="6">
        <f t="shared" si="302"/>
        <v>1143932217.7983334</v>
      </c>
      <c r="AH211" s="6">
        <f t="shared" si="303"/>
        <v>1174947328.3708334</v>
      </c>
      <c r="AI211" s="6">
        <f t="shared" si="304"/>
        <v>1200926827.4608335</v>
      </c>
      <c r="AJ211" s="6">
        <f t="shared" si="305"/>
        <v>1221974425.4558334</v>
      </c>
      <c r="AK211" s="6">
        <f t="shared" si="306"/>
        <v>1246279563.8491669</v>
      </c>
      <c r="AL211" s="6">
        <f t="shared" si="307"/>
        <v>1284665766.2066667</v>
      </c>
      <c r="AM211" s="6">
        <f t="shared" si="308"/>
        <v>1321512877.8983333</v>
      </c>
      <c r="AN211" s="6">
        <f t="shared" si="309"/>
        <v>1350259078.3283336</v>
      </c>
      <c r="AO211" s="6">
        <f t="shared" si="310"/>
        <v>1387415863.7375002</v>
      </c>
      <c r="AP211" s="6">
        <f t="shared" si="311"/>
        <v>1423059955.2458334</v>
      </c>
      <c r="AQ211" s="6">
        <f t="shared" si="312"/>
        <v>1454547023.4458334</v>
      </c>
      <c r="AR211" s="6">
        <f t="shared" si="313"/>
        <v>1494964270.2783334</v>
      </c>
      <c r="AS211" s="6">
        <f t="shared" si="314"/>
        <v>1536474371.4475002</v>
      </c>
      <c r="AT211" s="6">
        <f t="shared" si="315"/>
        <v>1569802086.2674999</v>
      </c>
      <c r="AU211" s="6">
        <f t="shared" si="316"/>
        <v>1600871815.8558333</v>
      </c>
      <c r="AV211" s="6">
        <f t="shared" si="317"/>
        <v>1645179998.9583333</v>
      </c>
      <c r="AW211" s="6">
        <f t="shared" si="318"/>
        <v>1698976841.5508335</v>
      </c>
      <c r="AX211" s="6">
        <f t="shared" si="319"/>
        <v>1737926010.9100001</v>
      </c>
      <c r="AY211" s="6">
        <f t="shared" si="320"/>
        <v>1777939583.5250003</v>
      </c>
      <c r="AZ211" s="6">
        <f t="shared" si="321"/>
        <v>1812758756.4333334</v>
      </c>
      <c r="BA211" s="6">
        <f t="shared" si="322"/>
        <v>1847991359.5208333</v>
      </c>
      <c r="BB211" s="6">
        <f t="shared" si="323"/>
        <v>1887449896.2683332</v>
      </c>
      <c r="BC211" s="6">
        <f t="shared" si="324"/>
        <v>1926917584.3541667</v>
      </c>
      <c r="BD211" s="6">
        <f t="shared" si="325"/>
        <v>1955714259.0400002</v>
      </c>
      <c r="BE211" s="6">
        <f t="shared" si="326"/>
        <v>1980241454.5808334</v>
      </c>
      <c r="BF211" s="6">
        <f t="shared" si="327"/>
        <v>2006240291.9066668</v>
      </c>
      <c r="BG211" s="6">
        <f t="shared" si="328"/>
        <v>2029914480.8050001</v>
      </c>
      <c r="BH211" s="6">
        <f t="shared" si="329"/>
        <v>2040315857.7174997</v>
      </c>
      <c r="BI211" s="6">
        <f t="shared" si="330"/>
        <v>2025489299.2283332</v>
      </c>
      <c r="BJ211" s="6">
        <f t="shared" si="331"/>
        <v>1995822511.6874998</v>
      </c>
      <c r="BK211" s="6">
        <f t="shared" si="332"/>
        <v>1955658740.2849998</v>
      </c>
      <c r="BL211" s="6">
        <f t="shared" si="333"/>
        <v>1921431362.125</v>
      </c>
      <c r="BM211" s="6">
        <f t="shared" si="334"/>
        <v>1882917079.9975002</v>
      </c>
      <c r="BN211" s="6">
        <f t="shared" si="335"/>
        <v>1840564204.9716671</v>
      </c>
      <c r="BO211" s="6">
        <f t="shared" si="336"/>
        <v>1794600441.0858333</v>
      </c>
      <c r="BP211" s="6">
        <f t="shared" si="273"/>
        <v>1756001415.0308332</v>
      </c>
      <c r="BQ211" s="6">
        <f t="shared" si="338"/>
        <v>1722651067.9425001</v>
      </c>
      <c r="BR211" s="6">
        <f t="shared" si="339"/>
        <v>1685532825.1800003</v>
      </c>
      <c r="BS211" s="6">
        <f t="shared" si="340"/>
        <v>1639786241.239167</v>
      </c>
      <c r="BT211" s="6">
        <f t="shared" si="341"/>
        <v>1609226825.8141668</v>
      </c>
      <c r="BU211" s="6">
        <f t="shared" si="342"/>
        <v>1583348019.6591666</v>
      </c>
      <c r="BV211" s="6">
        <f t="shared" si="343"/>
        <v>1569197979.2325001</v>
      </c>
      <c r="BW211" s="6">
        <f t="shared" si="344"/>
        <v>1556334487.3291664</v>
      </c>
      <c r="BX211" s="6">
        <f t="shared" si="345"/>
        <v>1560902657.9991667</v>
      </c>
      <c r="BY211" s="6">
        <f t="shared" si="346"/>
        <v>1568664952.8883333</v>
      </c>
      <c r="BZ211" s="6">
        <f t="shared" si="347"/>
        <v>1578342663.6241665</v>
      </c>
      <c r="CA211" s="6">
        <f t="shared" si="348"/>
        <v>1589641010.5358334</v>
      </c>
      <c r="CB211" s="6">
        <f t="shared" si="349"/>
        <v>1604263949.9308336</v>
      </c>
      <c r="CC211" s="6">
        <f t="shared" si="350"/>
        <v>1608583065.7866669</v>
      </c>
      <c r="CD211" s="6">
        <f t="shared" si="351"/>
        <v>1612323343.9033334</v>
      </c>
      <c r="CE211" s="6">
        <f t="shared" si="352"/>
        <v>1624300346.2249997</v>
      </c>
      <c r="CF211" s="6">
        <f t="shared" si="353"/>
        <v>1620530397.0341666</v>
      </c>
      <c r="CG211" s="6">
        <f t="shared" si="354"/>
        <v>1616932930.2766669</v>
      </c>
      <c r="CH211" s="6">
        <f t="shared" si="355"/>
        <v>1608631142.8483334</v>
      </c>
      <c r="CI211" s="6">
        <f t="shared" si="356"/>
        <v>1604290331.2525003</v>
      </c>
      <c r="CJ211" s="6">
        <f t="shared" si="357"/>
        <v>1585801807.0125</v>
      </c>
      <c r="CK211" s="6">
        <f t="shared" si="358"/>
        <v>1547334732.885833</v>
      </c>
      <c r="CL211" s="6">
        <f t="shared" si="359"/>
        <v>1511001853.3508337</v>
      </c>
      <c r="CM211" s="6">
        <f t="shared" si="360"/>
        <v>1473484743.0591669</v>
      </c>
      <c r="CN211" s="6">
        <f t="shared" si="361"/>
        <v>1442332853.6083336</v>
      </c>
      <c r="CO211" s="6">
        <f t="shared" si="362"/>
        <v>1403514825.345</v>
      </c>
      <c r="CP211" s="6">
        <f t="shared" si="363"/>
        <v>1368586063.4350002</v>
      </c>
      <c r="CQ211" s="6">
        <f t="shared" si="364"/>
        <v>1341106051.0116668</v>
      </c>
      <c r="CR211" s="6">
        <f t="shared" si="365"/>
        <v>1334513907.5375001</v>
      </c>
      <c r="CS211" s="6">
        <f t="shared" si="366"/>
        <v>1332564212.3475001</v>
      </c>
      <c r="CT211" s="6">
        <f t="shared" si="367"/>
        <v>1335000938.075</v>
      </c>
      <c r="CU211" s="6">
        <f t="shared" si="368"/>
        <v>1366659288.5233333</v>
      </c>
      <c r="CV211" s="6">
        <f t="shared" si="337"/>
        <v>1388563842.0816667</v>
      </c>
    </row>
    <row r="212" spans="1:100" x14ac:dyDescent="0.3">
      <c r="B212" s="56">
        <v>143</v>
      </c>
      <c r="C212" s="1" t="s">
        <v>261</v>
      </c>
      <c r="D212" s="6">
        <f t="shared" si="272"/>
        <v>127902896.70500003</v>
      </c>
      <c r="E212" s="6">
        <f t="shared" si="274"/>
        <v>123727430.23250002</v>
      </c>
      <c r="F212" s="6">
        <f t="shared" si="275"/>
        <v>119171571.9525</v>
      </c>
      <c r="G212" s="6">
        <f t="shared" si="276"/>
        <v>116868848.22750001</v>
      </c>
      <c r="H212" s="6">
        <f t="shared" si="277"/>
        <v>113689655.30499999</v>
      </c>
      <c r="I212" s="6">
        <f t="shared" si="278"/>
        <v>111669502.44416668</v>
      </c>
      <c r="J212" s="6">
        <f t="shared" si="279"/>
        <v>112120792.46666668</v>
      </c>
      <c r="K212" s="6">
        <f t="shared" si="280"/>
        <v>113215184.34583335</v>
      </c>
      <c r="L212" s="6">
        <f t="shared" si="281"/>
        <v>116069259.185</v>
      </c>
      <c r="M212" s="6">
        <f t="shared" si="282"/>
        <v>118748619.0533333</v>
      </c>
      <c r="N212" s="6">
        <f t="shared" si="283"/>
        <v>123986822.24666663</v>
      </c>
      <c r="O212" s="6">
        <f t="shared" si="284"/>
        <v>131069259.87666665</v>
      </c>
      <c r="P212" s="6">
        <f t="shared" si="285"/>
        <v>134199536.44333333</v>
      </c>
      <c r="Q212" s="6">
        <f t="shared" si="286"/>
        <v>136969575.20750001</v>
      </c>
      <c r="R212" s="6">
        <f t="shared" si="287"/>
        <v>139440196.54916668</v>
      </c>
      <c r="S212" s="6">
        <f t="shared" si="288"/>
        <v>140712390.3425</v>
      </c>
      <c r="T212" s="6">
        <f t="shared" si="289"/>
        <v>140609265.33666667</v>
      </c>
      <c r="U212" s="6">
        <f t="shared" si="290"/>
        <v>140075332.17833331</v>
      </c>
      <c r="V212" s="6">
        <f t="shared" si="291"/>
        <v>137675225.32916668</v>
      </c>
      <c r="W212" s="6">
        <f t="shared" si="292"/>
        <v>135271753.4316667</v>
      </c>
      <c r="X212" s="6">
        <f t="shared" si="293"/>
        <v>132255476.23083334</v>
      </c>
      <c r="Y212" s="6">
        <f t="shared" si="294"/>
        <v>129531385.99666667</v>
      </c>
      <c r="Z212" s="6">
        <f t="shared" si="295"/>
        <v>127541765.23250002</v>
      </c>
      <c r="AA212" s="6">
        <f t="shared" si="296"/>
        <v>125615175.17416666</v>
      </c>
      <c r="AB212" s="6">
        <f t="shared" si="297"/>
        <v>124348015.97833334</v>
      </c>
      <c r="AC212" s="6">
        <f t="shared" si="298"/>
        <v>124018092.02750002</v>
      </c>
      <c r="AD212" s="6">
        <f t="shared" si="299"/>
        <v>125089687.72750001</v>
      </c>
      <c r="AE212" s="6">
        <f t="shared" si="300"/>
        <v>126626770.15750001</v>
      </c>
      <c r="AF212" s="6">
        <f t="shared" si="301"/>
        <v>128639125.85916668</v>
      </c>
      <c r="AG212" s="6">
        <f t="shared" si="302"/>
        <v>130065761.41250001</v>
      </c>
      <c r="AH212" s="6">
        <f t="shared" si="303"/>
        <v>132474532.95</v>
      </c>
      <c r="AI212" s="6">
        <f t="shared" si="304"/>
        <v>135245939.90833333</v>
      </c>
      <c r="AJ212" s="6">
        <f t="shared" si="305"/>
        <v>138796918.13250002</v>
      </c>
      <c r="AK212" s="6">
        <f t="shared" si="306"/>
        <v>142798572.49166667</v>
      </c>
      <c r="AL212" s="6">
        <f t="shared" si="307"/>
        <v>148144335.03083333</v>
      </c>
      <c r="AM212" s="6">
        <f t="shared" si="308"/>
        <v>154620383.91083333</v>
      </c>
      <c r="AN212" s="6">
        <f t="shared" si="309"/>
        <v>162202251.58749998</v>
      </c>
      <c r="AO212" s="6">
        <f t="shared" si="310"/>
        <v>171550654.52666664</v>
      </c>
      <c r="AP212" s="6">
        <f t="shared" si="311"/>
        <v>180548364.97666666</v>
      </c>
      <c r="AQ212" s="6">
        <f t="shared" si="312"/>
        <v>191342051.51916662</v>
      </c>
      <c r="AR212" s="6">
        <f t="shared" si="313"/>
        <v>204516298.11833334</v>
      </c>
      <c r="AS212" s="6">
        <f t="shared" si="314"/>
        <v>218380829.76250002</v>
      </c>
      <c r="AT212" s="6">
        <f t="shared" si="315"/>
        <v>231177045.24833333</v>
      </c>
      <c r="AU212" s="6">
        <f t="shared" si="316"/>
        <v>243054282.38916668</v>
      </c>
      <c r="AV212" s="6">
        <f t="shared" si="317"/>
        <v>253858212.76416668</v>
      </c>
      <c r="AW212" s="6">
        <f t="shared" si="318"/>
        <v>265091702.5383333</v>
      </c>
      <c r="AX212" s="6">
        <f t="shared" si="319"/>
        <v>276810473.33666664</v>
      </c>
      <c r="AY212" s="6">
        <f t="shared" si="320"/>
        <v>288049914.74333328</v>
      </c>
      <c r="AZ212" s="6">
        <f t="shared" si="321"/>
        <v>298776782.4133333</v>
      </c>
      <c r="BA212" s="6">
        <f t="shared" si="322"/>
        <v>308280451.9758333</v>
      </c>
      <c r="BB212" s="6">
        <f t="shared" si="323"/>
        <v>317159165.6316666</v>
      </c>
      <c r="BC212" s="6">
        <f t="shared" si="324"/>
        <v>323032596.64333326</v>
      </c>
      <c r="BD212" s="6">
        <f t="shared" si="325"/>
        <v>326224813.315</v>
      </c>
      <c r="BE212" s="6">
        <f t="shared" si="326"/>
        <v>328570235.33083338</v>
      </c>
      <c r="BF212" s="6">
        <f t="shared" si="327"/>
        <v>332320373.28916669</v>
      </c>
      <c r="BG212" s="6">
        <f t="shared" si="328"/>
        <v>337474537.9691667</v>
      </c>
      <c r="BH212" s="6">
        <f t="shared" si="329"/>
        <v>343781997.38083333</v>
      </c>
      <c r="BI212" s="6">
        <f t="shared" si="330"/>
        <v>349821379.62333333</v>
      </c>
      <c r="BJ212" s="6">
        <f t="shared" si="331"/>
        <v>355192624.88500005</v>
      </c>
      <c r="BK212" s="6">
        <f t="shared" si="332"/>
        <v>359520996.97916669</v>
      </c>
      <c r="BL212" s="6">
        <f t="shared" si="333"/>
        <v>363476632.24166673</v>
      </c>
      <c r="BM212" s="6">
        <f t="shared" si="334"/>
        <v>366556240.12166673</v>
      </c>
      <c r="BN212" s="6">
        <f t="shared" si="335"/>
        <v>369360054.9683333</v>
      </c>
      <c r="BO212" s="6">
        <f t="shared" si="336"/>
        <v>374085147.67666668</v>
      </c>
      <c r="BP212" s="6">
        <f t="shared" si="273"/>
        <v>379283948.72083336</v>
      </c>
      <c r="BQ212" s="6">
        <f t="shared" si="338"/>
        <v>385080874.60499996</v>
      </c>
      <c r="BR212" s="6">
        <f t="shared" si="339"/>
        <v>390545849.0316667</v>
      </c>
      <c r="BS212" s="6">
        <f t="shared" si="340"/>
        <v>394090170.60000008</v>
      </c>
      <c r="BT212" s="6">
        <f t="shared" si="341"/>
        <v>396060658.0025</v>
      </c>
      <c r="BU212" s="6">
        <f t="shared" si="342"/>
        <v>396834846.38333327</v>
      </c>
      <c r="BV212" s="6">
        <f t="shared" si="343"/>
        <v>395897088.36750001</v>
      </c>
      <c r="BW212" s="6">
        <f t="shared" si="344"/>
        <v>394474850.7208333</v>
      </c>
      <c r="BX212" s="6">
        <f t="shared" si="345"/>
        <v>391932786.52250004</v>
      </c>
      <c r="BY212" s="6">
        <f t="shared" si="346"/>
        <v>388633861.67333335</v>
      </c>
      <c r="BZ212" s="6">
        <f t="shared" si="347"/>
        <v>386219341.75583333</v>
      </c>
      <c r="CA212" s="6">
        <f t="shared" si="348"/>
        <v>383890049.95583326</v>
      </c>
      <c r="CB212" s="6">
        <f t="shared" si="349"/>
        <v>382399010.1275</v>
      </c>
      <c r="CC212" s="6">
        <f t="shared" si="350"/>
        <v>381081541.74083328</v>
      </c>
      <c r="CD212" s="6">
        <f t="shared" si="351"/>
        <v>379531603.91333324</v>
      </c>
      <c r="CE212" s="6">
        <f t="shared" si="352"/>
        <v>379005492.46249992</v>
      </c>
      <c r="CF212" s="6">
        <f t="shared" si="353"/>
        <v>378998750.09750003</v>
      </c>
      <c r="CG212" s="6">
        <f t="shared" si="354"/>
        <v>378903549.34666663</v>
      </c>
      <c r="CH212" s="6">
        <f t="shared" si="355"/>
        <v>378551669.8008334</v>
      </c>
      <c r="CI212" s="6">
        <f t="shared" si="356"/>
        <v>378515055.54750007</v>
      </c>
      <c r="CJ212" s="6">
        <f t="shared" si="357"/>
        <v>378600907.68000001</v>
      </c>
      <c r="CK212" s="6">
        <f t="shared" si="358"/>
        <v>379108913.50916666</v>
      </c>
      <c r="CL212" s="6">
        <f t="shared" si="359"/>
        <v>378500490.66833335</v>
      </c>
      <c r="CM212" s="6">
        <f t="shared" si="360"/>
        <v>378555921.46166664</v>
      </c>
      <c r="CN212" s="6">
        <f t="shared" si="361"/>
        <v>376401366.08333331</v>
      </c>
      <c r="CO212" s="6">
        <f t="shared" si="362"/>
        <v>373965700.3499999</v>
      </c>
      <c r="CP212" s="6">
        <f t="shared" si="363"/>
        <v>372106480.79916668</v>
      </c>
      <c r="CQ212" s="6">
        <f t="shared" si="364"/>
        <v>370327103.12083334</v>
      </c>
      <c r="CR212" s="6">
        <f t="shared" si="365"/>
        <v>369420707.68166661</v>
      </c>
      <c r="CS212" s="6">
        <f t="shared" si="366"/>
        <v>369722330.77333331</v>
      </c>
      <c r="CT212" s="6">
        <f t="shared" si="367"/>
        <v>370945454.29833335</v>
      </c>
      <c r="CU212" s="6">
        <f t="shared" si="368"/>
        <v>339894330.81250006</v>
      </c>
      <c r="CV212" s="6">
        <f t="shared" si="337"/>
        <v>309654563.56916672</v>
      </c>
    </row>
    <row r="213" spans="1:100" x14ac:dyDescent="0.3">
      <c r="B213" s="56">
        <v>144</v>
      </c>
      <c r="C213" s="1" t="s">
        <v>262</v>
      </c>
      <c r="D213" s="6">
        <f t="shared" si="272"/>
        <v>169077.42916666667</v>
      </c>
      <c r="E213" s="6">
        <f t="shared" si="274"/>
        <v>439301.66500000004</v>
      </c>
      <c r="F213" s="6">
        <f t="shared" si="275"/>
        <v>878931.70750000002</v>
      </c>
      <c r="G213" s="6">
        <f t="shared" si="276"/>
        <v>1345047.7866666669</v>
      </c>
      <c r="H213" s="6">
        <f t="shared" si="277"/>
        <v>1827295.9708333334</v>
      </c>
      <c r="I213" s="6">
        <f t="shared" si="278"/>
        <v>2502114.6991666667</v>
      </c>
      <c r="J213" s="6">
        <f t="shared" si="279"/>
        <v>3263341.5516666672</v>
      </c>
      <c r="K213" s="6">
        <f t="shared" si="280"/>
        <v>4091101.2825000002</v>
      </c>
      <c r="L213" s="6">
        <f t="shared" si="281"/>
        <v>5040398.6258333335</v>
      </c>
      <c r="M213" s="6">
        <f t="shared" si="282"/>
        <v>6035011.7349999994</v>
      </c>
      <c r="N213" s="6">
        <f t="shared" si="283"/>
        <v>7379192.6724999994</v>
      </c>
      <c r="O213" s="6">
        <f t="shared" si="284"/>
        <v>9472674.1399999987</v>
      </c>
      <c r="P213" s="6">
        <f t="shared" si="285"/>
        <v>30314557.011666667</v>
      </c>
      <c r="Q213" s="6">
        <f t="shared" si="286"/>
        <v>52400752.019166671</v>
      </c>
      <c r="R213" s="6">
        <f t="shared" si="287"/>
        <v>74709743.635000005</v>
      </c>
      <c r="S213" s="6">
        <f t="shared" si="288"/>
        <v>96690304.884166658</v>
      </c>
      <c r="T213" s="6">
        <f t="shared" si="289"/>
        <v>118962856.31333332</v>
      </c>
      <c r="U213" s="6">
        <f t="shared" si="290"/>
        <v>139714635.72</v>
      </c>
      <c r="V213" s="6">
        <f t="shared" si="291"/>
        <v>160852015.60083333</v>
      </c>
      <c r="W213" s="6">
        <f t="shared" si="292"/>
        <v>182175066.3133333</v>
      </c>
      <c r="X213" s="6">
        <f t="shared" si="293"/>
        <v>203457359.65166664</v>
      </c>
      <c r="Y213" s="6">
        <f t="shared" si="294"/>
        <v>224381630.02083334</v>
      </c>
      <c r="Z213" s="6">
        <f t="shared" si="295"/>
        <v>244459725.7775</v>
      </c>
      <c r="AA213" s="6">
        <f t="shared" si="296"/>
        <v>263040278.20166659</v>
      </c>
      <c r="AB213" s="6">
        <f t="shared" si="297"/>
        <v>262259156.43333328</v>
      </c>
      <c r="AC213" s="6">
        <f t="shared" si="298"/>
        <v>259657444.3508333</v>
      </c>
      <c r="AD213" s="6">
        <f t="shared" si="299"/>
        <v>256395644.14666662</v>
      </c>
      <c r="AE213" s="6">
        <f t="shared" si="300"/>
        <v>253033738.64333332</v>
      </c>
      <c r="AF213" s="6">
        <f t="shared" si="301"/>
        <v>249466420.42833331</v>
      </c>
      <c r="AG213" s="6">
        <f t="shared" si="302"/>
        <v>247158704.00416672</v>
      </c>
      <c r="AH213" s="6">
        <f t="shared" si="303"/>
        <v>244277988.18333337</v>
      </c>
      <c r="AI213" s="6">
        <f t="shared" si="304"/>
        <v>241150085.64333341</v>
      </c>
      <c r="AJ213" s="6">
        <f t="shared" si="305"/>
        <v>238169645.24333334</v>
      </c>
      <c r="AK213" s="6">
        <f t="shared" si="306"/>
        <v>235533740.43916669</v>
      </c>
      <c r="AL213" s="6">
        <f t="shared" si="307"/>
        <v>233149838.82750002</v>
      </c>
      <c r="AM213" s="6">
        <f t="shared" si="308"/>
        <v>231445059.07916668</v>
      </c>
      <c r="AN213" s="6">
        <f t="shared" si="309"/>
        <v>230144602.55499995</v>
      </c>
      <c r="AO213" s="6">
        <f t="shared" si="310"/>
        <v>228879439.96583331</v>
      </c>
      <c r="AP213" s="6">
        <f t="shared" si="311"/>
        <v>227468362.29333338</v>
      </c>
      <c r="AQ213" s="6">
        <f t="shared" si="312"/>
        <v>226167228.45833334</v>
      </c>
      <c r="AR213" s="6">
        <f t="shared" si="313"/>
        <v>224269630.00583336</v>
      </c>
      <c r="AS213" s="6">
        <f t="shared" si="314"/>
        <v>222320538.55499998</v>
      </c>
      <c r="AT213" s="6">
        <f t="shared" si="315"/>
        <v>220335309.77250001</v>
      </c>
      <c r="AU213" s="6">
        <f t="shared" si="316"/>
        <v>218062945.55749997</v>
      </c>
      <c r="AV213" s="6">
        <f t="shared" si="317"/>
        <v>215294155.3416667</v>
      </c>
      <c r="AW213" s="6">
        <f t="shared" si="318"/>
        <v>212276983.22333336</v>
      </c>
      <c r="AX213" s="6">
        <f t="shared" si="319"/>
        <v>209497498.67416665</v>
      </c>
      <c r="AY213" s="6">
        <f t="shared" si="320"/>
        <v>206650881.70333335</v>
      </c>
      <c r="AZ213" s="6">
        <f t="shared" si="321"/>
        <v>203665369.63833335</v>
      </c>
      <c r="BA213" s="6">
        <f t="shared" si="322"/>
        <v>201034397.82500002</v>
      </c>
      <c r="BB213" s="6">
        <f t="shared" si="323"/>
        <v>198819526.94666669</v>
      </c>
      <c r="BC213" s="6">
        <f t="shared" si="324"/>
        <v>197906382.01666665</v>
      </c>
      <c r="BD213" s="6">
        <f t="shared" si="325"/>
        <v>198815350.16833329</v>
      </c>
      <c r="BE213" s="6">
        <f t="shared" si="326"/>
        <v>200560734.22833332</v>
      </c>
      <c r="BF213" s="6">
        <f t="shared" si="327"/>
        <v>203040919.0325</v>
      </c>
      <c r="BG213" s="6">
        <f t="shared" si="328"/>
        <v>206260297.89333332</v>
      </c>
      <c r="BH213" s="6">
        <f t="shared" si="329"/>
        <v>210240162.29250002</v>
      </c>
      <c r="BI213" s="6">
        <f t="shared" si="330"/>
        <v>214533816.14250001</v>
      </c>
      <c r="BJ213" s="6">
        <f t="shared" si="331"/>
        <v>218729373.91</v>
      </c>
      <c r="BK213" s="6">
        <f t="shared" si="332"/>
        <v>222627132.8808333</v>
      </c>
      <c r="BL213" s="6">
        <f t="shared" si="333"/>
        <v>226445033.13166663</v>
      </c>
      <c r="BM213" s="6">
        <f t="shared" si="334"/>
        <v>230113675.22749999</v>
      </c>
      <c r="BN213" s="6">
        <f t="shared" si="335"/>
        <v>234049231.52000001</v>
      </c>
      <c r="BO213" s="6">
        <f t="shared" si="336"/>
        <v>237137120.44500002</v>
      </c>
      <c r="BP213" s="6">
        <f t="shared" si="273"/>
        <v>238501483.61000001</v>
      </c>
      <c r="BQ213" s="6">
        <f t="shared" si="338"/>
        <v>239042916.01583338</v>
      </c>
      <c r="BR213" s="6">
        <f t="shared" si="339"/>
        <v>239029097.5575</v>
      </c>
      <c r="BS213" s="6">
        <f t="shared" si="340"/>
        <v>238723955.37833333</v>
      </c>
      <c r="BT213" s="6">
        <f t="shared" si="341"/>
        <v>238042403.48666668</v>
      </c>
      <c r="BU213" s="6">
        <f t="shared" si="342"/>
        <v>237277633.47666669</v>
      </c>
      <c r="BV213" s="6">
        <f t="shared" si="343"/>
        <v>236603861.97416666</v>
      </c>
      <c r="BW213" s="6">
        <f t="shared" si="344"/>
        <v>236448102.55416667</v>
      </c>
      <c r="BX213" s="6">
        <f t="shared" si="345"/>
        <v>236672250.80499998</v>
      </c>
      <c r="BY213" s="6">
        <f t="shared" si="346"/>
        <v>237321050.46916664</v>
      </c>
      <c r="BZ213" s="6">
        <f t="shared" si="347"/>
        <v>237466589.14833331</v>
      </c>
      <c r="CA213" s="6">
        <f t="shared" si="348"/>
        <v>237180360.4133333</v>
      </c>
      <c r="CB213" s="6">
        <f t="shared" si="349"/>
        <v>237423574.90916666</v>
      </c>
      <c r="CC213" s="6">
        <f t="shared" si="350"/>
        <v>237982226.32583332</v>
      </c>
      <c r="CD213" s="6">
        <f t="shared" si="351"/>
        <v>238872910.88</v>
      </c>
      <c r="CE213" s="6">
        <f t="shared" si="352"/>
        <v>239504084.63</v>
      </c>
      <c r="CF213" s="6">
        <f t="shared" si="353"/>
        <v>239826477.3183333</v>
      </c>
      <c r="CG213" s="6">
        <f t="shared" si="354"/>
        <v>240091091.12750003</v>
      </c>
      <c r="CH213" s="6">
        <f t="shared" si="355"/>
        <v>240390820.86916664</v>
      </c>
      <c r="CI213" s="6">
        <f t="shared" si="356"/>
        <v>240532130.96583334</v>
      </c>
      <c r="CJ213" s="6">
        <f t="shared" si="357"/>
        <v>240417044.51166666</v>
      </c>
      <c r="CK213" s="6">
        <f t="shared" si="358"/>
        <v>240115186.35083333</v>
      </c>
      <c r="CL213" s="6">
        <f t="shared" si="359"/>
        <v>240223119.75583336</v>
      </c>
      <c r="CM213" s="6">
        <f t="shared" si="360"/>
        <v>240634508.86250004</v>
      </c>
      <c r="CN213" s="6">
        <f t="shared" si="361"/>
        <v>240791777.82916665</v>
      </c>
      <c r="CO213" s="6">
        <f t="shared" si="362"/>
        <v>240577425.7491667</v>
      </c>
      <c r="CP213" s="6">
        <f t="shared" si="363"/>
        <v>240004907.21666667</v>
      </c>
      <c r="CQ213" s="6">
        <f t="shared" si="364"/>
        <v>239431552.8475</v>
      </c>
      <c r="CR213" s="6">
        <f t="shared" si="365"/>
        <v>238915637.0633333</v>
      </c>
      <c r="CS213" s="6">
        <f t="shared" si="366"/>
        <v>237905280.93583331</v>
      </c>
      <c r="CT213" s="6">
        <f t="shared" si="367"/>
        <v>236555255.6525</v>
      </c>
      <c r="CU213" s="6">
        <f t="shared" si="368"/>
        <v>234814232.64083329</v>
      </c>
      <c r="CV213" s="6">
        <f t="shared" si="337"/>
        <v>232458184.23249999</v>
      </c>
    </row>
    <row r="214" spans="1:100" x14ac:dyDescent="0.3">
      <c r="B214" s="56">
        <v>145</v>
      </c>
      <c r="C214" s="1" t="s">
        <v>263</v>
      </c>
      <c r="D214" s="6">
        <f t="shared" si="272"/>
        <v>0</v>
      </c>
      <c r="E214" s="6">
        <f t="shared" si="274"/>
        <v>0</v>
      </c>
      <c r="F214" s="6">
        <f t="shared" si="275"/>
        <v>0</v>
      </c>
      <c r="G214" s="6">
        <f t="shared" si="276"/>
        <v>0</v>
      </c>
      <c r="H214" s="6">
        <f t="shared" si="277"/>
        <v>0</v>
      </c>
      <c r="I214" s="6">
        <f t="shared" si="278"/>
        <v>0</v>
      </c>
      <c r="J214" s="6">
        <f t="shared" si="279"/>
        <v>0</v>
      </c>
      <c r="K214" s="6">
        <f t="shared" si="280"/>
        <v>0</v>
      </c>
      <c r="L214" s="6">
        <f t="shared" si="281"/>
        <v>0</v>
      </c>
      <c r="M214" s="6">
        <f t="shared" si="282"/>
        <v>0</v>
      </c>
      <c r="N214" s="6">
        <f t="shared" si="283"/>
        <v>0</v>
      </c>
      <c r="O214" s="6">
        <f t="shared" si="284"/>
        <v>0</v>
      </c>
      <c r="P214" s="6">
        <f t="shared" si="285"/>
        <v>0</v>
      </c>
      <c r="Q214" s="6">
        <f t="shared" si="286"/>
        <v>0</v>
      </c>
      <c r="R214" s="6">
        <f t="shared" si="287"/>
        <v>0</v>
      </c>
      <c r="S214" s="6">
        <f t="shared" si="288"/>
        <v>0</v>
      </c>
      <c r="T214" s="6">
        <f t="shared" si="289"/>
        <v>0</v>
      </c>
      <c r="U214" s="6">
        <f t="shared" si="290"/>
        <v>0</v>
      </c>
      <c r="V214" s="6">
        <f t="shared" si="291"/>
        <v>0</v>
      </c>
      <c r="W214" s="6">
        <f t="shared" si="292"/>
        <v>0</v>
      </c>
      <c r="X214" s="6">
        <f t="shared" si="293"/>
        <v>0</v>
      </c>
      <c r="Y214" s="6">
        <f t="shared" si="294"/>
        <v>0</v>
      </c>
      <c r="Z214" s="6">
        <f t="shared" si="295"/>
        <v>0</v>
      </c>
      <c r="AA214" s="6">
        <f t="shared" si="296"/>
        <v>0</v>
      </c>
      <c r="AB214" s="6">
        <f t="shared" si="297"/>
        <v>0</v>
      </c>
      <c r="AC214" s="6">
        <f t="shared" si="298"/>
        <v>0</v>
      </c>
      <c r="AD214" s="6">
        <f t="shared" si="299"/>
        <v>0</v>
      </c>
      <c r="AE214" s="6">
        <f t="shared" si="300"/>
        <v>0</v>
      </c>
      <c r="AF214" s="6">
        <f t="shared" si="301"/>
        <v>0</v>
      </c>
      <c r="AG214" s="6">
        <f t="shared" si="302"/>
        <v>0</v>
      </c>
      <c r="AH214" s="6">
        <f t="shared" si="303"/>
        <v>0</v>
      </c>
      <c r="AI214" s="6">
        <f t="shared" si="304"/>
        <v>0</v>
      </c>
      <c r="AJ214" s="6">
        <f t="shared" si="305"/>
        <v>0</v>
      </c>
      <c r="AK214" s="6">
        <f t="shared" si="306"/>
        <v>0</v>
      </c>
      <c r="AL214" s="6">
        <f t="shared" si="307"/>
        <v>0</v>
      </c>
      <c r="AM214" s="6">
        <f t="shared" si="308"/>
        <v>0</v>
      </c>
      <c r="AN214" s="6">
        <f t="shared" si="309"/>
        <v>0</v>
      </c>
      <c r="AO214" s="6">
        <f t="shared" si="310"/>
        <v>0</v>
      </c>
      <c r="AP214" s="6">
        <f t="shared" si="311"/>
        <v>0</v>
      </c>
      <c r="AQ214" s="6">
        <f t="shared" si="312"/>
        <v>0</v>
      </c>
      <c r="AR214" s="6">
        <f t="shared" si="313"/>
        <v>0</v>
      </c>
      <c r="AS214" s="6">
        <f t="shared" si="314"/>
        <v>0</v>
      </c>
      <c r="AT214" s="6">
        <f t="shared" si="315"/>
        <v>0</v>
      </c>
      <c r="AU214" s="6">
        <f t="shared" si="316"/>
        <v>0</v>
      </c>
      <c r="AV214" s="6">
        <f t="shared" si="317"/>
        <v>0</v>
      </c>
      <c r="AW214" s="6">
        <f t="shared" si="318"/>
        <v>0</v>
      </c>
      <c r="AX214" s="6">
        <f t="shared" si="319"/>
        <v>0</v>
      </c>
      <c r="AY214" s="6">
        <f t="shared" si="320"/>
        <v>0</v>
      </c>
      <c r="AZ214" s="6">
        <f t="shared" si="321"/>
        <v>0</v>
      </c>
      <c r="BA214" s="6">
        <f t="shared" si="322"/>
        <v>0</v>
      </c>
      <c r="BB214" s="6">
        <f t="shared" si="323"/>
        <v>0</v>
      </c>
      <c r="BC214" s="6">
        <f t="shared" si="324"/>
        <v>0</v>
      </c>
      <c r="BD214" s="6">
        <f t="shared" si="325"/>
        <v>0</v>
      </c>
      <c r="BE214" s="6">
        <f t="shared" si="326"/>
        <v>0</v>
      </c>
      <c r="BF214" s="6">
        <f t="shared" si="327"/>
        <v>0</v>
      </c>
      <c r="BG214" s="6">
        <f t="shared" si="328"/>
        <v>0</v>
      </c>
      <c r="BH214" s="6">
        <f t="shared" si="329"/>
        <v>0</v>
      </c>
      <c r="BI214" s="6">
        <f t="shared" si="330"/>
        <v>0</v>
      </c>
      <c r="BJ214" s="6">
        <f t="shared" si="331"/>
        <v>0</v>
      </c>
      <c r="BK214" s="6">
        <f t="shared" si="332"/>
        <v>0</v>
      </c>
      <c r="BL214" s="6">
        <f t="shared" si="333"/>
        <v>0</v>
      </c>
      <c r="BM214" s="6">
        <f t="shared" si="334"/>
        <v>0</v>
      </c>
      <c r="BN214" s="6">
        <f t="shared" si="335"/>
        <v>0</v>
      </c>
      <c r="BO214" s="6">
        <f t="shared" si="336"/>
        <v>0</v>
      </c>
      <c r="BP214" s="6">
        <f t="shared" si="273"/>
        <v>0</v>
      </c>
      <c r="BQ214" s="6">
        <f t="shared" si="338"/>
        <v>0</v>
      </c>
      <c r="BR214" s="6">
        <f t="shared" si="339"/>
        <v>0</v>
      </c>
      <c r="BS214" s="6">
        <f t="shared" si="340"/>
        <v>0</v>
      </c>
      <c r="BT214" s="6">
        <f t="shared" si="341"/>
        <v>83.333333333333329</v>
      </c>
      <c r="BU214" s="6">
        <f t="shared" si="342"/>
        <v>166.66666666666666</v>
      </c>
      <c r="BV214" s="6">
        <f t="shared" si="343"/>
        <v>250</v>
      </c>
      <c r="BW214" s="6">
        <f t="shared" si="344"/>
        <v>333.33333333333331</v>
      </c>
      <c r="BX214" s="6">
        <f t="shared" si="345"/>
        <v>416.66666666666669</v>
      </c>
      <c r="BY214" s="6">
        <f t="shared" si="346"/>
        <v>500</v>
      </c>
      <c r="BZ214" s="6">
        <f t="shared" si="347"/>
        <v>583.33333333333337</v>
      </c>
      <c r="CA214" s="6">
        <f t="shared" si="348"/>
        <v>666.66666666666663</v>
      </c>
      <c r="CB214" s="6">
        <f t="shared" si="349"/>
        <v>9833.3333333333339</v>
      </c>
      <c r="CC214" s="6">
        <f t="shared" si="350"/>
        <v>55458.333333333336</v>
      </c>
      <c r="CD214" s="6">
        <f t="shared" si="351"/>
        <v>112022</v>
      </c>
      <c r="CE214" s="6">
        <f t="shared" si="352"/>
        <v>169431.27249999999</v>
      </c>
      <c r="CF214" s="6">
        <f t="shared" si="353"/>
        <v>232429.745</v>
      </c>
      <c r="CG214" s="6">
        <f t="shared" si="354"/>
        <v>314678.21749999997</v>
      </c>
      <c r="CH214" s="6">
        <f t="shared" si="355"/>
        <v>417105.77916666662</v>
      </c>
      <c r="CI214" s="6">
        <f t="shared" si="356"/>
        <v>522866.67416666663</v>
      </c>
      <c r="CJ214" s="6">
        <f t="shared" si="357"/>
        <v>737681.73583333334</v>
      </c>
      <c r="CK214" s="6">
        <f t="shared" si="358"/>
        <v>1101301.18</v>
      </c>
      <c r="CL214" s="6">
        <f t="shared" si="359"/>
        <v>4277677.7349999994</v>
      </c>
      <c r="CM214" s="6">
        <f t="shared" si="360"/>
        <v>7881756.3374999985</v>
      </c>
      <c r="CN214" s="6">
        <f t="shared" si="361"/>
        <v>12471354.935833333</v>
      </c>
      <c r="CO214" s="6">
        <f t="shared" si="362"/>
        <v>19075232.039999999</v>
      </c>
      <c r="CP214" s="6">
        <f t="shared" si="363"/>
        <v>29167291.691666663</v>
      </c>
      <c r="CQ214" s="6">
        <f t="shared" si="364"/>
        <v>43387526.452499993</v>
      </c>
      <c r="CR214" s="6">
        <f t="shared" si="365"/>
        <v>61246621.941666663</v>
      </c>
      <c r="CS214" s="6">
        <f t="shared" si="366"/>
        <v>81791634.686666667</v>
      </c>
      <c r="CT214" s="6">
        <f t="shared" si="367"/>
        <v>104031841.33833332</v>
      </c>
      <c r="CU214" s="6">
        <f t="shared" si="368"/>
        <v>126081827.4225</v>
      </c>
      <c r="CV214" s="6">
        <f t="shared" si="337"/>
        <v>147464529.33416668</v>
      </c>
    </row>
    <row r="215" spans="1:100" x14ac:dyDescent="0.3">
      <c r="B215" s="56">
        <v>154</v>
      </c>
      <c r="C215" s="1" t="s">
        <v>292</v>
      </c>
      <c r="D215" s="6">
        <f t="shared" si="272"/>
        <v>130072310.36666667</v>
      </c>
      <c r="E215" s="6">
        <f t="shared" si="274"/>
        <v>132822268.08583336</v>
      </c>
      <c r="F215" s="6">
        <f t="shared" si="275"/>
        <v>135371886.17333332</v>
      </c>
      <c r="G215" s="6">
        <f t="shared" si="276"/>
        <v>137930341.78583333</v>
      </c>
      <c r="H215" s="6">
        <f t="shared" si="277"/>
        <v>140854824.93666664</v>
      </c>
      <c r="I215" s="6">
        <f t="shared" si="278"/>
        <v>143491448.8183333</v>
      </c>
      <c r="J215" s="6">
        <f t="shared" si="279"/>
        <v>145949467.1825</v>
      </c>
      <c r="K215" s="6">
        <f t="shared" si="280"/>
        <v>148156314.08166662</v>
      </c>
      <c r="L215" s="6">
        <f t="shared" si="281"/>
        <v>149863825.53166667</v>
      </c>
      <c r="M215" s="6">
        <f t="shared" si="282"/>
        <v>152633407.33249998</v>
      </c>
      <c r="N215" s="6">
        <f t="shared" si="283"/>
        <v>155311850.34083331</v>
      </c>
      <c r="O215" s="6">
        <f t="shared" si="284"/>
        <v>157780555.01000002</v>
      </c>
      <c r="P215" s="6">
        <f t="shared" si="285"/>
        <v>160093780.89499998</v>
      </c>
      <c r="Q215" s="6">
        <f t="shared" si="286"/>
        <v>163255051.40833333</v>
      </c>
      <c r="R215" s="6">
        <f t="shared" si="287"/>
        <v>166165770.68416667</v>
      </c>
      <c r="S215" s="6">
        <f t="shared" si="288"/>
        <v>169666320.19250003</v>
      </c>
      <c r="T215" s="6">
        <f t="shared" si="289"/>
        <v>173473077.09083334</v>
      </c>
      <c r="U215" s="6">
        <f t="shared" si="290"/>
        <v>177473238.33416665</v>
      </c>
      <c r="V215" s="6">
        <f t="shared" si="291"/>
        <v>180696510.16083333</v>
      </c>
      <c r="W215" s="6">
        <f t="shared" si="292"/>
        <v>184199179.66333333</v>
      </c>
      <c r="X215" s="6">
        <f t="shared" si="293"/>
        <v>188283494.43666664</v>
      </c>
      <c r="Y215" s="6">
        <f t="shared" si="294"/>
        <v>190551486.85083333</v>
      </c>
      <c r="Z215" s="6">
        <f t="shared" si="295"/>
        <v>192870691.88499999</v>
      </c>
      <c r="AA215" s="6">
        <f t="shared" si="296"/>
        <v>196747944.9083333</v>
      </c>
      <c r="AB215" s="6">
        <f t="shared" si="297"/>
        <v>200902948.53416666</v>
      </c>
      <c r="AC215" s="6">
        <f t="shared" si="298"/>
        <v>203791737.80916667</v>
      </c>
      <c r="AD215" s="6">
        <f t="shared" si="299"/>
        <v>207864393.11083332</v>
      </c>
      <c r="AE215" s="6">
        <f t="shared" si="300"/>
        <v>210814233.84583333</v>
      </c>
      <c r="AF215" s="6">
        <f t="shared" si="301"/>
        <v>213636918.55833331</v>
      </c>
      <c r="AG215" s="6">
        <f t="shared" si="302"/>
        <v>217159452.79499996</v>
      </c>
      <c r="AH215" s="6">
        <f t="shared" si="303"/>
        <v>220505429.55333328</v>
      </c>
      <c r="AI215" s="6">
        <f t="shared" si="304"/>
        <v>223493858.18916664</v>
      </c>
      <c r="AJ215" s="6">
        <f t="shared" si="305"/>
        <v>227390886.27833331</v>
      </c>
      <c r="AK215" s="6">
        <f t="shared" si="306"/>
        <v>232318262.47749999</v>
      </c>
      <c r="AL215" s="6">
        <f t="shared" si="307"/>
        <v>236881594.61333334</v>
      </c>
      <c r="AM215" s="6">
        <f t="shared" si="308"/>
        <v>239459137.54749998</v>
      </c>
      <c r="AN215" s="6">
        <f t="shared" si="309"/>
        <v>241601571.42000005</v>
      </c>
      <c r="AO215" s="6">
        <f t="shared" si="310"/>
        <v>244945425.5858334</v>
      </c>
      <c r="AP215" s="6">
        <f t="shared" si="311"/>
        <v>247497268.31333336</v>
      </c>
      <c r="AQ215" s="6">
        <f t="shared" si="312"/>
        <v>251245493.43416667</v>
      </c>
      <c r="AR215" s="6">
        <f t="shared" si="313"/>
        <v>253810923.93916669</v>
      </c>
      <c r="AS215" s="6">
        <f t="shared" si="314"/>
        <v>256751370.73583332</v>
      </c>
      <c r="AT215" s="6">
        <f t="shared" si="315"/>
        <v>259958431.55916664</v>
      </c>
      <c r="AU215" s="6">
        <f t="shared" si="316"/>
        <v>263638428.31083331</v>
      </c>
      <c r="AV215" s="6">
        <f t="shared" si="317"/>
        <v>265319404.0616667</v>
      </c>
      <c r="AW215" s="6">
        <f t="shared" si="318"/>
        <v>243689714.04750001</v>
      </c>
      <c r="AX215" s="6">
        <f t="shared" si="319"/>
        <v>222086137.55500004</v>
      </c>
      <c r="AY215" s="6">
        <f t="shared" si="320"/>
        <v>200775985.20750001</v>
      </c>
      <c r="AZ215" s="6">
        <f t="shared" si="321"/>
        <v>179781418.6825</v>
      </c>
      <c r="BA215" s="6">
        <f t="shared" si="322"/>
        <v>158078769.90416667</v>
      </c>
      <c r="BB215" s="6">
        <f t="shared" si="323"/>
        <v>135968170.53166667</v>
      </c>
      <c r="BC215" s="6">
        <f t="shared" si="324"/>
        <v>113146426.59333332</v>
      </c>
      <c r="BD215" s="6">
        <f t="shared" si="325"/>
        <v>91281894.134166673</v>
      </c>
      <c r="BE215" s="6">
        <f t="shared" si="326"/>
        <v>68395620.385000005</v>
      </c>
      <c r="BF215" s="6">
        <f t="shared" si="327"/>
        <v>45741966.591666669</v>
      </c>
      <c r="BG215" s="6">
        <f t="shared" si="328"/>
        <v>22795273.863333333</v>
      </c>
      <c r="BH215" s="6">
        <f t="shared" si="329"/>
        <v>0</v>
      </c>
      <c r="BI215" s="6">
        <f t="shared" si="330"/>
        <v>0</v>
      </c>
      <c r="BJ215" s="6">
        <f t="shared" si="331"/>
        <v>0</v>
      </c>
      <c r="BK215" s="6">
        <f t="shared" si="332"/>
        <v>0</v>
      </c>
      <c r="BL215" s="6">
        <f t="shared" si="333"/>
        <v>0</v>
      </c>
      <c r="BM215" s="6">
        <f t="shared" si="334"/>
        <v>0</v>
      </c>
      <c r="BN215" s="6">
        <f t="shared" si="335"/>
        <v>0</v>
      </c>
      <c r="BO215" s="6">
        <f t="shared" si="336"/>
        <v>0</v>
      </c>
      <c r="BP215" s="6">
        <f t="shared" si="273"/>
        <v>0</v>
      </c>
      <c r="BQ215" s="6">
        <f t="shared" si="338"/>
        <v>0</v>
      </c>
      <c r="BR215" s="6">
        <f t="shared" si="339"/>
        <v>0</v>
      </c>
      <c r="BS215" s="6">
        <f t="shared" si="340"/>
        <v>0</v>
      </c>
      <c r="BT215" s="6">
        <f t="shared" si="341"/>
        <v>0</v>
      </c>
      <c r="BU215" s="6">
        <f t="shared" si="342"/>
        <v>0</v>
      </c>
      <c r="BV215" s="6">
        <f t="shared" si="343"/>
        <v>0</v>
      </c>
      <c r="BW215" s="6">
        <f t="shared" si="344"/>
        <v>0</v>
      </c>
      <c r="BX215" s="6">
        <f t="shared" si="345"/>
        <v>0</v>
      </c>
      <c r="BY215" s="6">
        <f t="shared" si="346"/>
        <v>0</v>
      </c>
      <c r="BZ215" s="6">
        <f t="shared" si="347"/>
        <v>0</v>
      </c>
      <c r="CA215" s="6">
        <f t="shared" si="348"/>
        <v>0</v>
      </c>
      <c r="CB215" s="6">
        <f t="shared" si="349"/>
        <v>0</v>
      </c>
      <c r="CC215" s="6">
        <f t="shared" si="350"/>
        <v>0</v>
      </c>
      <c r="CD215" s="6">
        <f t="shared" si="351"/>
        <v>0</v>
      </c>
      <c r="CE215" s="6">
        <f t="shared" si="352"/>
        <v>0</v>
      </c>
      <c r="CF215" s="6">
        <f t="shared" si="353"/>
        <v>0</v>
      </c>
      <c r="CG215" s="6">
        <f t="shared" si="354"/>
        <v>0</v>
      </c>
      <c r="CH215" s="6">
        <f t="shared" si="355"/>
        <v>0</v>
      </c>
      <c r="CI215" s="6">
        <f t="shared" si="356"/>
        <v>0</v>
      </c>
      <c r="CJ215" s="6">
        <f t="shared" si="357"/>
        <v>0</v>
      </c>
      <c r="CK215" s="6">
        <f t="shared" si="358"/>
        <v>0</v>
      </c>
      <c r="CL215" s="6">
        <f t="shared" si="359"/>
        <v>0</v>
      </c>
      <c r="CM215" s="6">
        <f t="shared" si="360"/>
        <v>0</v>
      </c>
      <c r="CN215" s="6">
        <f t="shared" si="361"/>
        <v>0</v>
      </c>
      <c r="CO215" s="6">
        <f t="shared" si="362"/>
        <v>0</v>
      </c>
      <c r="CP215" s="6">
        <f t="shared" si="363"/>
        <v>0</v>
      </c>
      <c r="CQ215" s="6">
        <f t="shared" si="364"/>
        <v>0</v>
      </c>
      <c r="CR215" s="6">
        <f t="shared" si="365"/>
        <v>0</v>
      </c>
      <c r="CS215" s="6">
        <f t="shared" si="366"/>
        <v>0</v>
      </c>
      <c r="CT215" s="6">
        <f t="shared" si="367"/>
        <v>0</v>
      </c>
      <c r="CU215" s="6">
        <f t="shared" si="368"/>
        <v>0</v>
      </c>
      <c r="CV215" s="6">
        <f t="shared" si="337"/>
        <v>0</v>
      </c>
    </row>
    <row r="216" spans="1:100" x14ac:dyDescent="0.3">
      <c r="B216" s="56">
        <v>156</v>
      </c>
      <c r="C216" s="1" t="s">
        <v>285</v>
      </c>
      <c r="D216" s="6">
        <f t="shared" si="272"/>
        <v>76750899.674999997</v>
      </c>
      <c r="E216" s="6">
        <f t="shared" si="274"/>
        <v>75623779.074999988</v>
      </c>
      <c r="F216" s="6">
        <f t="shared" si="275"/>
        <v>74412032.707499996</v>
      </c>
      <c r="G216" s="6">
        <f t="shared" si="276"/>
        <v>73160207.147499993</v>
      </c>
      <c r="H216" s="6">
        <f t="shared" si="277"/>
        <v>71787542.713333324</v>
      </c>
      <c r="I216" s="6">
        <f t="shared" si="278"/>
        <v>70719876.447500005</v>
      </c>
      <c r="J216" s="6">
        <f t="shared" si="279"/>
        <v>69711560.884166673</v>
      </c>
      <c r="K216" s="6">
        <f t="shared" si="280"/>
        <v>68701038.173333347</v>
      </c>
      <c r="L216" s="6">
        <f t="shared" si="281"/>
        <v>68088604.928333327</v>
      </c>
      <c r="M216" s="6">
        <f t="shared" si="282"/>
        <v>67793503.332499996</v>
      </c>
      <c r="N216" s="6">
        <f t="shared" si="283"/>
        <v>67675329.234999999</v>
      </c>
      <c r="O216" s="6">
        <f t="shared" si="284"/>
        <v>67962506.594166666</v>
      </c>
      <c r="P216" s="6">
        <f t="shared" si="285"/>
        <v>68545278.090833351</v>
      </c>
      <c r="Q216" s="6">
        <f t="shared" si="286"/>
        <v>69479479.855000004</v>
      </c>
      <c r="R216" s="6">
        <f t="shared" si="287"/>
        <v>70722916.204999998</v>
      </c>
      <c r="S216" s="6">
        <f t="shared" si="288"/>
        <v>72103634.971666679</v>
      </c>
      <c r="T216" s="6">
        <f t="shared" si="289"/>
        <v>73672330.077500001</v>
      </c>
      <c r="U216" s="6">
        <f t="shared" si="290"/>
        <v>75268271.606666669</v>
      </c>
      <c r="V216" s="6">
        <f t="shared" si="291"/>
        <v>76989659.318333328</v>
      </c>
      <c r="W216" s="6">
        <f t="shared" si="292"/>
        <v>78971186.699999988</v>
      </c>
      <c r="X216" s="6">
        <f t="shared" si="293"/>
        <v>80887467.536666662</v>
      </c>
      <c r="Y216" s="6">
        <f t="shared" si="294"/>
        <v>82563173.195833325</v>
      </c>
      <c r="Z216" s="6">
        <f t="shared" si="295"/>
        <v>84092662.918333322</v>
      </c>
      <c r="AA216" s="6">
        <f t="shared" si="296"/>
        <v>85360925.435833335</v>
      </c>
      <c r="AB216" s="6">
        <f t="shared" si="297"/>
        <v>86328457.50500001</v>
      </c>
      <c r="AC216" s="6">
        <f t="shared" si="298"/>
        <v>86926349.526666656</v>
      </c>
      <c r="AD216" s="6">
        <f t="shared" si="299"/>
        <v>87327776.113333344</v>
      </c>
      <c r="AE216" s="6">
        <f t="shared" si="300"/>
        <v>87609155.13000001</v>
      </c>
      <c r="AF216" s="6">
        <f t="shared" si="301"/>
        <v>87836371.475000009</v>
      </c>
      <c r="AG216" s="6">
        <f t="shared" si="302"/>
        <v>87705983.593333334</v>
      </c>
      <c r="AH216" s="6">
        <f t="shared" si="303"/>
        <v>87560794.74000001</v>
      </c>
      <c r="AI216" s="6">
        <f t="shared" si="304"/>
        <v>87159772.537500009</v>
      </c>
      <c r="AJ216" s="6">
        <f t="shared" si="305"/>
        <v>86635344.838333338</v>
      </c>
      <c r="AK216" s="6">
        <f t="shared" si="306"/>
        <v>86223274.630833343</v>
      </c>
      <c r="AL216" s="6">
        <f t="shared" si="307"/>
        <v>85813311.862500012</v>
      </c>
      <c r="AM216" s="6">
        <f t="shared" si="308"/>
        <v>85320847.790000007</v>
      </c>
      <c r="AN216" s="6">
        <f t="shared" si="309"/>
        <v>84899937.377499998</v>
      </c>
      <c r="AO216" s="6">
        <f t="shared" si="310"/>
        <v>84755718.124166682</v>
      </c>
      <c r="AP216" s="6">
        <f t="shared" si="311"/>
        <v>84682313.861666664</v>
      </c>
      <c r="AQ216" s="6">
        <f t="shared" si="312"/>
        <v>84723095.577500015</v>
      </c>
      <c r="AR216" s="6">
        <f t="shared" si="313"/>
        <v>84634177.249999985</v>
      </c>
      <c r="AS216" s="6">
        <f t="shared" si="314"/>
        <v>84585857.770833328</v>
      </c>
      <c r="AT216" s="6">
        <f t="shared" si="315"/>
        <v>84159556.207499996</v>
      </c>
      <c r="AU216" s="6">
        <f t="shared" si="316"/>
        <v>83544623.313333333</v>
      </c>
      <c r="AV216" s="6">
        <f t="shared" si="317"/>
        <v>82611586.409166679</v>
      </c>
      <c r="AW216" s="6">
        <f t="shared" si="318"/>
        <v>81356693.614999995</v>
      </c>
      <c r="AX216" s="6">
        <f t="shared" si="319"/>
        <v>79895390.440833345</v>
      </c>
      <c r="AY216" s="6">
        <f t="shared" si="320"/>
        <v>78378970.873333335</v>
      </c>
      <c r="AZ216" s="6">
        <f t="shared" si="321"/>
        <v>76521118.49666667</v>
      </c>
      <c r="BA216" s="6">
        <f t="shared" si="322"/>
        <v>74348493.287499994</v>
      </c>
      <c r="BB216" s="6">
        <f t="shared" si="323"/>
        <v>71749632.289166644</v>
      </c>
      <c r="BC216" s="6">
        <f t="shared" si="324"/>
        <v>64530175.205000006</v>
      </c>
      <c r="BD216" s="6">
        <f t="shared" si="325"/>
        <v>57390005.310833335</v>
      </c>
      <c r="BE216" s="6">
        <f t="shared" si="326"/>
        <v>54331112.787500001</v>
      </c>
      <c r="BF216" s="6">
        <f t="shared" si="327"/>
        <v>51524571.341666669</v>
      </c>
      <c r="BG216" s="6">
        <f t="shared" si="328"/>
        <v>51446757.018333338</v>
      </c>
      <c r="BH216" s="6">
        <f t="shared" si="329"/>
        <v>52790976.63583333</v>
      </c>
      <c r="BI216" s="6">
        <f t="shared" si="330"/>
        <v>57260958.792499997</v>
      </c>
      <c r="BJ216" s="6">
        <f t="shared" si="331"/>
        <v>63676015.012499996</v>
      </c>
      <c r="BK216" s="6">
        <f t="shared" si="332"/>
        <v>72044788.567499995</v>
      </c>
      <c r="BL216" s="6">
        <f t="shared" si="333"/>
        <v>81138791.969166681</v>
      </c>
      <c r="BM216" s="6">
        <f t="shared" si="334"/>
        <v>90852869.140000001</v>
      </c>
      <c r="BN216" s="6">
        <f t="shared" si="335"/>
        <v>101336411.40666668</v>
      </c>
      <c r="BO216" s="6">
        <f t="shared" si="336"/>
        <v>116729532.65250002</v>
      </c>
      <c r="BP216" s="6">
        <f t="shared" si="273"/>
        <v>132363763.31250001</v>
      </c>
      <c r="BQ216" s="6">
        <f t="shared" si="338"/>
        <v>144678592.31916666</v>
      </c>
      <c r="BR216" s="6">
        <f t="shared" si="339"/>
        <v>158026930.64416668</v>
      </c>
      <c r="BS216" s="6">
        <f t="shared" si="340"/>
        <v>171738781.79666665</v>
      </c>
      <c r="BT216" s="6">
        <f t="shared" si="341"/>
        <v>188463685.47083333</v>
      </c>
      <c r="BU216" s="6">
        <f t="shared" si="342"/>
        <v>204378711.1583333</v>
      </c>
      <c r="BV216" s="6">
        <f t="shared" si="343"/>
        <v>216379387.29833332</v>
      </c>
      <c r="BW216" s="6">
        <f t="shared" si="344"/>
        <v>226921662.11166665</v>
      </c>
      <c r="BX216" s="6">
        <f t="shared" si="345"/>
        <v>240349303.90333331</v>
      </c>
      <c r="BY216" s="6">
        <f t="shared" si="346"/>
        <v>253252105.26666668</v>
      </c>
      <c r="BZ216" s="6">
        <f t="shared" si="347"/>
        <v>267960492.82083336</v>
      </c>
      <c r="CA216" s="6">
        <f t="shared" si="348"/>
        <v>284594610.17916667</v>
      </c>
      <c r="CB216" s="6">
        <f t="shared" si="349"/>
        <v>299464569.08499998</v>
      </c>
      <c r="CC216" s="6">
        <f t="shared" si="350"/>
        <v>313952536.53500003</v>
      </c>
      <c r="CD216" s="6">
        <f t="shared" si="351"/>
        <v>327031320.07416672</v>
      </c>
      <c r="CE216" s="6">
        <f t="shared" si="352"/>
        <v>338207446.22916669</v>
      </c>
      <c r="CF216" s="6">
        <f t="shared" si="353"/>
        <v>346600113.96499997</v>
      </c>
      <c r="CG216" s="6">
        <f t="shared" si="354"/>
        <v>354685262.38083333</v>
      </c>
      <c r="CH216" s="6">
        <f t="shared" si="355"/>
        <v>364460004.48666662</v>
      </c>
      <c r="CI216" s="6">
        <f t="shared" si="356"/>
        <v>374564724.03916663</v>
      </c>
      <c r="CJ216" s="6">
        <f t="shared" si="357"/>
        <v>380070282.51083332</v>
      </c>
      <c r="CK216" s="6">
        <f t="shared" si="358"/>
        <v>385752421.33916664</v>
      </c>
      <c r="CL216" s="6">
        <f t="shared" si="359"/>
        <v>389847420.98166662</v>
      </c>
      <c r="CM216" s="6">
        <f t="shared" si="360"/>
        <v>391129895.9375</v>
      </c>
      <c r="CN216" s="6">
        <f t="shared" si="361"/>
        <v>393343368.14416665</v>
      </c>
      <c r="CO216" s="6">
        <f t="shared" si="362"/>
        <v>397051858.09333342</v>
      </c>
      <c r="CP216" s="6">
        <f t="shared" si="363"/>
        <v>401663694.49250001</v>
      </c>
      <c r="CQ216" s="6">
        <f t="shared" si="364"/>
        <v>405984364.31416661</v>
      </c>
      <c r="CR216" s="6">
        <f t="shared" si="365"/>
        <v>406714378.09833336</v>
      </c>
      <c r="CS216" s="6">
        <f t="shared" si="366"/>
        <v>406680541.36750001</v>
      </c>
      <c r="CT216" s="6">
        <f t="shared" si="367"/>
        <v>409896703.55583334</v>
      </c>
      <c r="CU216" s="6">
        <f t="shared" si="368"/>
        <v>414251258.24666673</v>
      </c>
      <c r="CV216" s="6">
        <f t="shared" si="337"/>
        <v>419569543.9258334</v>
      </c>
    </row>
    <row r="217" spans="1:100" x14ac:dyDescent="0.3">
      <c r="A217" s="2"/>
      <c r="B217" s="56">
        <v>157</v>
      </c>
      <c r="C217" s="1" t="s">
        <v>287</v>
      </c>
      <c r="D217" s="6">
        <f t="shared" si="272"/>
        <v>18408633.919166666</v>
      </c>
      <c r="E217" s="6">
        <f t="shared" si="274"/>
        <v>18629093.599999998</v>
      </c>
      <c r="F217" s="6">
        <f t="shared" si="275"/>
        <v>18820366.469999999</v>
      </c>
      <c r="G217" s="6">
        <f t="shared" si="276"/>
        <v>18965494.060833335</v>
      </c>
      <c r="H217" s="6">
        <f t="shared" si="277"/>
        <v>19060433.143333334</v>
      </c>
      <c r="I217" s="6">
        <f t="shared" si="278"/>
        <v>19073535.954166666</v>
      </c>
      <c r="J217" s="6">
        <f t="shared" si="279"/>
        <v>19025398.626666669</v>
      </c>
      <c r="K217" s="6">
        <f t="shared" si="280"/>
        <v>18915808.726666667</v>
      </c>
      <c r="L217" s="6">
        <f t="shared" si="281"/>
        <v>18769319.553333331</v>
      </c>
      <c r="M217" s="6">
        <f t="shared" si="282"/>
        <v>18621268.150833331</v>
      </c>
      <c r="N217" s="6">
        <f t="shared" si="283"/>
        <v>18492926.276666667</v>
      </c>
      <c r="O217" s="6">
        <f t="shared" si="284"/>
        <v>18409034.094999999</v>
      </c>
      <c r="P217" s="6">
        <f t="shared" si="285"/>
        <v>18349156.782499999</v>
      </c>
      <c r="Q217" s="6">
        <f t="shared" si="286"/>
        <v>18304803.800000001</v>
      </c>
      <c r="R217" s="6">
        <f t="shared" si="287"/>
        <v>18331776.547499999</v>
      </c>
      <c r="S217" s="6">
        <f t="shared" si="288"/>
        <v>18432488.175000001</v>
      </c>
      <c r="T217" s="6">
        <f t="shared" si="289"/>
        <v>18582031.566666666</v>
      </c>
      <c r="U217" s="6">
        <f t="shared" si="290"/>
        <v>18865047.021666668</v>
      </c>
      <c r="V217" s="6">
        <f t="shared" si="291"/>
        <v>19206968.690833334</v>
      </c>
      <c r="W217" s="6">
        <f t="shared" si="292"/>
        <v>19650927.623333335</v>
      </c>
      <c r="X217" s="6">
        <f t="shared" si="293"/>
        <v>20140554.865833331</v>
      </c>
      <c r="Y217" s="6">
        <f t="shared" si="294"/>
        <v>20791288.986666668</v>
      </c>
      <c r="Z217" s="6">
        <f t="shared" si="295"/>
        <v>21462785.075833332</v>
      </c>
      <c r="AA217" s="6">
        <f t="shared" si="296"/>
        <v>22161544.939166669</v>
      </c>
      <c r="AB217" s="6">
        <f t="shared" si="297"/>
        <v>22910328.385000002</v>
      </c>
      <c r="AC217" s="6">
        <f t="shared" si="298"/>
        <v>23687853.015833333</v>
      </c>
      <c r="AD217" s="6">
        <f t="shared" si="299"/>
        <v>24345471.890833333</v>
      </c>
      <c r="AE217" s="6">
        <f t="shared" si="300"/>
        <v>24849526.647499997</v>
      </c>
      <c r="AF217" s="6">
        <f t="shared" si="301"/>
        <v>25384638.104166672</v>
      </c>
      <c r="AG217" s="6">
        <f t="shared" si="302"/>
        <v>25819648.868333336</v>
      </c>
      <c r="AH217" s="6">
        <f t="shared" si="303"/>
        <v>26276908.273333337</v>
      </c>
      <c r="AI217" s="6">
        <f t="shared" si="304"/>
        <v>26759631.629999999</v>
      </c>
      <c r="AJ217" s="6">
        <f t="shared" si="305"/>
        <v>27253280.875</v>
      </c>
      <c r="AK217" s="6">
        <f t="shared" si="306"/>
        <v>27654675.080833334</v>
      </c>
      <c r="AL217" s="6">
        <f t="shared" si="307"/>
        <v>27911672.486666664</v>
      </c>
      <c r="AM217" s="6">
        <f t="shared" si="308"/>
        <v>28138694.918333337</v>
      </c>
      <c r="AN217" s="6">
        <f t="shared" si="309"/>
        <v>28285454.612499997</v>
      </c>
      <c r="AO217" s="6">
        <f t="shared" si="310"/>
        <v>28407075.670000002</v>
      </c>
      <c r="AP217" s="6">
        <f t="shared" si="311"/>
        <v>28506793.934166666</v>
      </c>
      <c r="AQ217" s="6">
        <f t="shared" si="312"/>
        <v>28703422.752499998</v>
      </c>
      <c r="AR217" s="6">
        <f t="shared" si="313"/>
        <v>28977289.14833333</v>
      </c>
      <c r="AS217" s="6">
        <f t="shared" si="314"/>
        <v>29292353.637499999</v>
      </c>
      <c r="AT217" s="6">
        <f t="shared" si="315"/>
        <v>29338867.214166671</v>
      </c>
      <c r="AU217" s="6">
        <f t="shared" si="316"/>
        <v>29185322.968333334</v>
      </c>
      <c r="AV217" s="6">
        <f t="shared" si="317"/>
        <v>28854723.888333332</v>
      </c>
      <c r="AW217" s="6">
        <f t="shared" si="318"/>
        <v>28365012.589166667</v>
      </c>
      <c r="AX217" s="6">
        <f t="shared" si="319"/>
        <v>25951685.302499998</v>
      </c>
      <c r="AY217" s="6">
        <f t="shared" si="320"/>
        <v>23502522.751666665</v>
      </c>
      <c r="AZ217" s="6">
        <f t="shared" si="321"/>
        <v>21079066.931666665</v>
      </c>
      <c r="BA217" s="6">
        <f t="shared" si="322"/>
        <v>18591725.063333333</v>
      </c>
      <c r="BB217" s="6">
        <f t="shared" si="323"/>
        <v>16173030.469166666</v>
      </c>
      <c r="BC217" s="6">
        <f t="shared" si="324"/>
        <v>13785082.910833331</v>
      </c>
      <c r="BD217" s="6">
        <f t="shared" si="325"/>
        <v>11265673.589999998</v>
      </c>
      <c r="BE217" s="6">
        <f t="shared" si="326"/>
        <v>8699853.339999998</v>
      </c>
      <c r="BF217" s="6">
        <f t="shared" si="327"/>
        <v>6348486.5300000003</v>
      </c>
      <c r="BG217" s="6">
        <f t="shared" si="328"/>
        <v>4109951.6366666667</v>
      </c>
      <c r="BH217" s="6">
        <f t="shared" si="329"/>
        <v>2019550.9824999999</v>
      </c>
      <c r="BI217" s="6">
        <f t="shared" si="330"/>
        <v>0</v>
      </c>
      <c r="BJ217" s="6">
        <f t="shared" si="331"/>
        <v>0</v>
      </c>
      <c r="BK217" s="6">
        <f t="shared" si="332"/>
        <v>0</v>
      </c>
      <c r="BL217" s="6">
        <f t="shared" si="333"/>
        <v>0</v>
      </c>
      <c r="BM217" s="6">
        <f t="shared" si="334"/>
        <v>0</v>
      </c>
      <c r="BN217" s="6">
        <f t="shared" si="335"/>
        <v>0</v>
      </c>
      <c r="BO217" s="6">
        <f t="shared" si="336"/>
        <v>0</v>
      </c>
      <c r="BP217" s="6">
        <f t="shared" si="273"/>
        <v>0</v>
      </c>
      <c r="BQ217" s="6">
        <f t="shared" si="338"/>
        <v>0</v>
      </c>
      <c r="BR217" s="6">
        <f t="shared" si="339"/>
        <v>0</v>
      </c>
      <c r="BS217" s="6">
        <f t="shared" si="340"/>
        <v>0</v>
      </c>
      <c r="BT217" s="6">
        <f t="shared" si="341"/>
        <v>0</v>
      </c>
      <c r="BU217" s="6">
        <f t="shared" si="342"/>
        <v>0</v>
      </c>
      <c r="BV217" s="6">
        <f t="shared" si="343"/>
        <v>0</v>
      </c>
      <c r="BW217" s="6">
        <f t="shared" si="344"/>
        <v>0</v>
      </c>
      <c r="BX217" s="6">
        <f t="shared" si="345"/>
        <v>0</v>
      </c>
      <c r="BY217" s="6">
        <f t="shared" si="346"/>
        <v>0</v>
      </c>
      <c r="BZ217" s="6">
        <f t="shared" si="347"/>
        <v>0</v>
      </c>
      <c r="CA217" s="6">
        <f t="shared" si="348"/>
        <v>0</v>
      </c>
      <c r="CB217" s="6">
        <f t="shared" si="349"/>
        <v>0</v>
      </c>
      <c r="CC217" s="6">
        <f t="shared" si="350"/>
        <v>0</v>
      </c>
      <c r="CD217" s="6">
        <f t="shared" si="351"/>
        <v>0</v>
      </c>
      <c r="CE217" s="6">
        <f t="shared" si="352"/>
        <v>0</v>
      </c>
      <c r="CF217" s="6">
        <f t="shared" si="353"/>
        <v>0</v>
      </c>
      <c r="CG217" s="6">
        <f t="shared" si="354"/>
        <v>0</v>
      </c>
      <c r="CH217" s="6">
        <f t="shared" si="355"/>
        <v>0</v>
      </c>
      <c r="CI217" s="6">
        <f t="shared" si="356"/>
        <v>0</v>
      </c>
      <c r="CJ217" s="6">
        <f t="shared" si="357"/>
        <v>0</v>
      </c>
      <c r="CK217" s="6">
        <f t="shared" si="358"/>
        <v>0</v>
      </c>
      <c r="CL217" s="6">
        <f t="shared" si="359"/>
        <v>0</v>
      </c>
      <c r="CM217" s="6">
        <f t="shared" si="360"/>
        <v>0</v>
      </c>
      <c r="CN217" s="6">
        <f t="shared" si="361"/>
        <v>0</v>
      </c>
      <c r="CO217" s="6">
        <f t="shared" si="362"/>
        <v>0</v>
      </c>
      <c r="CP217" s="6">
        <f t="shared" si="363"/>
        <v>0</v>
      </c>
      <c r="CQ217" s="6">
        <f t="shared" si="364"/>
        <v>0</v>
      </c>
      <c r="CR217" s="6">
        <f t="shared" si="365"/>
        <v>0</v>
      </c>
      <c r="CS217" s="6">
        <f t="shared" si="366"/>
        <v>0</v>
      </c>
      <c r="CT217" s="6">
        <f t="shared" si="367"/>
        <v>0</v>
      </c>
      <c r="CU217" s="6">
        <f t="shared" si="368"/>
        <v>0</v>
      </c>
      <c r="CV217" s="6">
        <f t="shared" si="337"/>
        <v>0</v>
      </c>
    </row>
    <row r="218" spans="1:100" x14ac:dyDescent="0.3">
      <c r="B218" s="56">
        <v>158</v>
      </c>
      <c r="C218" s="1" t="s">
        <v>289</v>
      </c>
      <c r="D218" s="6">
        <f t="shared" si="272"/>
        <v>426003095.00999999</v>
      </c>
      <c r="E218" s="6">
        <f t="shared" si="274"/>
        <v>428838095.32749993</v>
      </c>
      <c r="F218" s="6">
        <f t="shared" si="275"/>
        <v>431125215.26916665</v>
      </c>
      <c r="G218" s="6">
        <f t="shared" si="276"/>
        <v>432496237.77333331</v>
      </c>
      <c r="H218" s="6">
        <f t="shared" si="277"/>
        <v>432385838.77083343</v>
      </c>
      <c r="I218" s="6">
        <f t="shared" si="278"/>
        <v>431831740.73999995</v>
      </c>
      <c r="J218" s="6">
        <f t="shared" si="279"/>
        <v>431540067.57916659</v>
      </c>
      <c r="K218" s="6">
        <f t="shared" si="280"/>
        <v>431141162.34249997</v>
      </c>
      <c r="L218" s="6">
        <f t="shared" si="281"/>
        <v>429897268.49250007</v>
      </c>
      <c r="M218" s="6">
        <f t="shared" si="282"/>
        <v>428788609.8725</v>
      </c>
      <c r="N218" s="6">
        <f t="shared" si="283"/>
        <v>426140526.25333333</v>
      </c>
      <c r="O218" s="6">
        <f t="shared" si="284"/>
        <v>422479658.74999994</v>
      </c>
      <c r="P218" s="6">
        <f t="shared" si="285"/>
        <v>419290290.10166663</v>
      </c>
      <c r="Q218" s="6">
        <f t="shared" si="286"/>
        <v>417144036.79083329</v>
      </c>
      <c r="R218" s="6">
        <f t="shared" si="287"/>
        <v>415644250.70749998</v>
      </c>
      <c r="S218" s="6">
        <f t="shared" si="288"/>
        <v>414339986.67250007</v>
      </c>
      <c r="T218" s="6">
        <f t="shared" si="289"/>
        <v>412939476.30333328</v>
      </c>
      <c r="U218" s="6">
        <f t="shared" si="290"/>
        <v>377435205.94749999</v>
      </c>
      <c r="V218" s="6">
        <f t="shared" si="291"/>
        <v>341809843.02500004</v>
      </c>
      <c r="W218" s="6">
        <f t="shared" si="292"/>
        <v>306810336.25666672</v>
      </c>
      <c r="X218" s="6">
        <f t="shared" si="293"/>
        <v>272245304.72583336</v>
      </c>
      <c r="Y218" s="6">
        <f t="shared" si="294"/>
        <v>236920256.09333333</v>
      </c>
      <c r="Z218" s="6">
        <f t="shared" si="295"/>
        <v>203145802.32749999</v>
      </c>
      <c r="AA218" s="6">
        <f t="shared" si="296"/>
        <v>170101034.10666665</v>
      </c>
      <c r="AB218" s="6">
        <f t="shared" si="297"/>
        <v>137481706.40666667</v>
      </c>
      <c r="AC218" s="6">
        <f t="shared" si="298"/>
        <v>103412489.16333334</v>
      </c>
      <c r="AD218" s="6">
        <f t="shared" si="299"/>
        <v>68954435.80916667</v>
      </c>
      <c r="AE218" s="6">
        <f t="shared" si="300"/>
        <v>34457317.968333334</v>
      </c>
      <c r="AF218" s="6">
        <f t="shared" si="301"/>
        <v>0</v>
      </c>
      <c r="AG218" s="6">
        <f t="shared" si="302"/>
        <v>0</v>
      </c>
      <c r="AH218" s="6">
        <f t="shared" si="303"/>
        <v>0</v>
      </c>
      <c r="AI218" s="6">
        <f t="shared" si="304"/>
        <v>0</v>
      </c>
      <c r="AJ218" s="6">
        <f t="shared" si="305"/>
        <v>0</v>
      </c>
      <c r="AK218" s="6">
        <f t="shared" si="306"/>
        <v>0</v>
      </c>
      <c r="AL218" s="6">
        <f t="shared" si="307"/>
        <v>0</v>
      </c>
      <c r="AM218" s="6">
        <f t="shared" si="308"/>
        <v>0</v>
      </c>
      <c r="AN218" s="6">
        <f t="shared" si="309"/>
        <v>0</v>
      </c>
      <c r="AO218" s="6">
        <f t="shared" si="310"/>
        <v>0</v>
      </c>
      <c r="AP218" s="6">
        <f t="shared" si="311"/>
        <v>0</v>
      </c>
      <c r="AQ218" s="6">
        <f t="shared" si="312"/>
        <v>0</v>
      </c>
      <c r="AR218" s="6">
        <f t="shared" si="313"/>
        <v>0</v>
      </c>
      <c r="AS218" s="6">
        <f t="shared" si="314"/>
        <v>0</v>
      </c>
      <c r="AT218" s="6">
        <f t="shared" si="315"/>
        <v>0</v>
      </c>
      <c r="AU218" s="6">
        <f t="shared" si="316"/>
        <v>0</v>
      </c>
      <c r="AV218" s="6">
        <f t="shared" si="317"/>
        <v>0</v>
      </c>
      <c r="AW218" s="6">
        <f t="shared" si="318"/>
        <v>0</v>
      </c>
      <c r="AX218" s="6">
        <f t="shared" si="319"/>
        <v>0</v>
      </c>
      <c r="AY218" s="6">
        <f t="shared" si="320"/>
        <v>0</v>
      </c>
      <c r="AZ218" s="6">
        <f t="shared" si="321"/>
        <v>0</v>
      </c>
      <c r="BA218" s="6">
        <f t="shared" si="322"/>
        <v>0</v>
      </c>
      <c r="BB218" s="6">
        <f t="shared" si="323"/>
        <v>0</v>
      </c>
      <c r="BC218" s="6">
        <f t="shared" si="324"/>
        <v>0</v>
      </c>
      <c r="BD218" s="6">
        <f t="shared" si="325"/>
        <v>0</v>
      </c>
      <c r="BE218" s="6">
        <f t="shared" si="326"/>
        <v>0</v>
      </c>
      <c r="BF218" s="6">
        <f t="shared" si="327"/>
        <v>0</v>
      </c>
      <c r="BG218" s="6">
        <f t="shared" si="328"/>
        <v>0</v>
      </c>
      <c r="BH218" s="6">
        <f t="shared" si="329"/>
        <v>0</v>
      </c>
      <c r="BI218" s="6">
        <f t="shared" si="330"/>
        <v>0</v>
      </c>
      <c r="BJ218" s="6">
        <f t="shared" si="331"/>
        <v>0</v>
      </c>
      <c r="BK218" s="6">
        <f t="shared" si="332"/>
        <v>0</v>
      </c>
      <c r="BL218" s="6">
        <f t="shared" si="333"/>
        <v>0</v>
      </c>
      <c r="BM218" s="6">
        <f t="shared" si="334"/>
        <v>0</v>
      </c>
      <c r="BN218" s="6">
        <f t="shared" si="335"/>
        <v>0</v>
      </c>
      <c r="BO218" s="6">
        <f t="shared" si="336"/>
        <v>0</v>
      </c>
      <c r="BP218" s="6">
        <f t="shared" si="273"/>
        <v>0</v>
      </c>
      <c r="BQ218" s="6">
        <f t="shared" si="338"/>
        <v>0</v>
      </c>
      <c r="BR218" s="6">
        <f t="shared" si="339"/>
        <v>0</v>
      </c>
      <c r="BS218" s="6">
        <f t="shared" si="340"/>
        <v>0</v>
      </c>
      <c r="BT218" s="6">
        <f t="shared" si="341"/>
        <v>0</v>
      </c>
      <c r="BU218" s="6">
        <f t="shared" si="342"/>
        <v>0</v>
      </c>
      <c r="BV218" s="6">
        <f t="shared" si="343"/>
        <v>0</v>
      </c>
      <c r="BW218" s="6">
        <f t="shared" si="344"/>
        <v>0</v>
      </c>
      <c r="BX218" s="6">
        <f t="shared" si="345"/>
        <v>0</v>
      </c>
      <c r="BY218" s="6">
        <f t="shared" si="346"/>
        <v>0</v>
      </c>
      <c r="BZ218" s="6">
        <f t="shared" si="347"/>
        <v>0</v>
      </c>
      <c r="CA218" s="6">
        <f t="shared" si="348"/>
        <v>0</v>
      </c>
      <c r="CB218" s="6">
        <f t="shared" si="349"/>
        <v>0</v>
      </c>
      <c r="CC218" s="6">
        <f t="shared" si="350"/>
        <v>0</v>
      </c>
      <c r="CD218" s="6">
        <f t="shared" si="351"/>
        <v>0</v>
      </c>
      <c r="CE218" s="6">
        <f t="shared" si="352"/>
        <v>0</v>
      </c>
      <c r="CF218" s="6">
        <f t="shared" si="353"/>
        <v>0</v>
      </c>
      <c r="CG218" s="6">
        <f t="shared" si="354"/>
        <v>0</v>
      </c>
      <c r="CH218" s="6">
        <f t="shared" si="355"/>
        <v>0</v>
      </c>
      <c r="CI218" s="6">
        <f t="shared" si="356"/>
        <v>0</v>
      </c>
      <c r="CJ218" s="6">
        <f t="shared" si="357"/>
        <v>0</v>
      </c>
      <c r="CK218" s="6">
        <f t="shared" si="358"/>
        <v>0</v>
      </c>
      <c r="CL218" s="6">
        <f t="shared" si="359"/>
        <v>0</v>
      </c>
      <c r="CM218" s="6">
        <f t="shared" si="360"/>
        <v>0</v>
      </c>
      <c r="CN218" s="6">
        <f t="shared" si="361"/>
        <v>0</v>
      </c>
      <c r="CO218" s="6">
        <f t="shared" si="362"/>
        <v>0</v>
      </c>
      <c r="CP218" s="6">
        <f t="shared" si="363"/>
        <v>0</v>
      </c>
      <c r="CQ218" s="6">
        <f t="shared" si="364"/>
        <v>0</v>
      </c>
      <c r="CR218" s="6">
        <f t="shared" si="365"/>
        <v>0</v>
      </c>
      <c r="CS218" s="6">
        <f t="shared" si="366"/>
        <v>0</v>
      </c>
      <c r="CT218" s="6">
        <f t="shared" si="367"/>
        <v>0</v>
      </c>
      <c r="CU218" s="6">
        <f t="shared" si="368"/>
        <v>0</v>
      </c>
      <c r="CV218" s="6">
        <f t="shared" si="337"/>
        <v>0</v>
      </c>
    </row>
    <row r="219" spans="1:100" x14ac:dyDescent="0.3">
      <c r="B219" s="56">
        <v>159</v>
      </c>
      <c r="C219" s="1" t="s">
        <v>293</v>
      </c>
      <c r="D219" s="6">
        <f t="shared" si="272"/>
        <v>291600307.29916662</v>
      </c>
      <c r="E219" s="6">
        <f t="shared" si="274"/>
        <v>298948045.66416663</v>
      </c>
      <c r="F219" s="6">
        <f t="shared" si="275"/>
        <v>307427258.42583328</v>
      </c>
      <c r="G219" s="6">
        <f t="shared" si="276"/>
        <v>315937899.50916666</v>
      </c>
      <c r="H219" s="6">
        <f t="shared" si="277"/>
        <v>324275541.35916662</v>
      </c>
      <c r="I219" s="6">
        <f t="shared" si="278"/>
        <v>331738919.41000003</v>
      </c>
      <c r="J219" s="6">
        <f t="shared" si="279"/>
        <v>339959193.62333333</v>
      </c>
      <c r="K219" s="6">
        <f t="shared" si="280"/>
        <v>348048801.89083332</v>
      </c>
      <c r="L219" s="6">
        <f t="shared" si="281"/>
        <v>357146581.78250003</v>
      </c>
      <c r="M219" s="6">
        <f t="shared" si="282"/>
        <v>365131840.47250003</v>
      </c>
      <c r="N219" s="6">
        <f t="shared" si="283"/>
        <v>372594555.57416672</v>
      </c>
      <c r="O219" s="6">
        <f t="shared" si="284"/>
        <v>379196319.26749998</v>
      </c>
      <c r="P219" s="6">
        <f t="shared" si="285"/>
        <v>384968639.11416668</v>
      </c>
      <c r="Q219" s="6">
        <f t="shared" si="286"/>
        <v>390734542.04833341</v>
      </c>
      <c r="R219" s="6">
        <f t="shared" si="287"/>
        <v>395248823.12250012</v>
      </c>
      <c r="S219" s="6">
        <f t="shared" si="288"/>
        <v>399402627.84916669</v>
      </c>
      <c r="T219" s="6">
        <f t="shared" si="289"/>
        <v>403585533.60750002</v>
      </c>
      <c r="U219" s="6">
        <f t="shared" si="290"/>
        <v>408815339.16333336</v>
      </c>
      <c r="V219" s="6">
        <f t="shared" si="291"/>
        <v>413206534.46333337</v>
      </c>
      <c r="W219" s="6">
        <f t="shared" si="292"/>
        <v>417967943.63249993</v>
      </c>
      <c r="X219" s="6">
        <f t="shared" si="293"/>
        <v>421930495.2208333</v>
      </c>
      <c r="Y219" s="6">
        <f t="shared" si="294"/>
        <v>426191593.00583333</v>
      </c>
      <c r="Z219" s="6">
        <f t="shared" si="295"/>
        <v>430579063.13416672</v>
      </c>
      <c r="AA219" s="6">
        <f t="shared" si="296"/>
        <v>434759503.97416663</v>
      </c>
      <c r="AB219" s="6">
        <f t="shared" si="297"/>
        <v>438258533.79833335</v>
      </c>
      <c r="AC219" s="6">
        <f t="shared" si="298"/>
        <v>440141023.49000001</v>
      </c>
      <c r="AD219" s="6">
        <f t="shared" si="299"/>
        <v>441497406.86500001</v>
      </c>
      <c r="AE219" s="6">
        <f t="shared" si="300"/>
        <v>442242760.82916671</v>
      </c>
      <c r="AF219" s="6">
        <f t="shared" si="301"/>
        <v>442110899.16500002</v>
      </c>
      <c r="AG219" s="6">
        <f t="shared" si="302"/>
        <v>440656098.95000005</v>
      </c>
      <c r="AH219" s="6">
        <f t="shared" si="303"/>
        <v>438553084.93916672</v>
      </c>
      <c r="AI219" s="6">
        <f t="shared" si="304"/>
        <v>434299958.73416662</v>
      </c>
      <c r="AJ219" s="6">
        <f t="shared" si="305"/>
        <v>428881514.44083333</v>
      </c>
      <c r="AK219" s="6">
        <f t="shared" si="306"/>
        <v>422571756.9058333</v>
      </c>
      <c r="AL219" s="6">
        <f t="shared" si="307"/>
        <v>415270437.46666664</v>
      </c>
      <c r="AM219" s="6">
        <f t="shared" si="308"/>
        <v>407496887.0958333</v>
      </c>
      <c r="AN219" s="6">
        <f t="shared" si="309"/>
        <v>399065328.44250005</v>
      </c>
      <c r="AO219" s="6">
        <f t="shared" si="310"/>
        <v>390888588.13833338</v>
      </c>
      <c r="AP219" s="6">
        <f t="shared" si="311"/>
        <v>382812278.45916671</v>
      </c>
      <c r="AQ219" s="6">
        <f t="shared" si="312"/>
        <v>374858078.46083331</v>
      </c>
      <c r="AR219" s="6">
        <f t="shared" si="313"/>
        <v>366650839.85083324</v>
      </c>
      <c r="AS219" s="6">
        <f t="shared" si="314"/>
        <v>358705316.45166665</v>
      </c>
      <c r="AT219" s="6">
        <f t="shared" si="315"/>
        <v>325055419.71250004</v>
      </c>
      <c r="AU219" s="6">
        <f t="shared" si="316"/>
        <v>292246068.10250002</v>
      </c>
      <c r="AV219" s="6">
        <f t="shared" si="317"/>
        <v>259643865.57666668</v>
      </c>
      <c r="AW219" s="6">
        <f t="shared" si="318"/>
        <v>227665578.96833333</v>
      </c>
      <c r="AX219" s="6">
        <f t="shared" si="319"/>
        <v>196488517.55499998</v>
      </c>
      <c r="AY219" s="6">
        <f t="shared" si="320"/>
        <v>166001357.17916664</v>
      </c>
      <c r="AZ219" s="6">
        <f t="shared" si="321"/>
        <v>136759904.1225</v>
      </c>
      <c r="BA219" s="6">
        <f t="shared" si="322"/>
        <v>108256167.46499999</v>
      </c>
      <c r="BB219" s="6">
        <f t="shared" si="323"/>
        <v>80313006.799166664</v>
      </c>
      <c r="BC219" s="6">
        <f t="shared" si="324"/>
        <v>52862145.799166657</v>
      </c>
      <c r="BD219" s="6">
        <f t="shared" si="325"/>
        <v>26274222.397499997</v>
      </c>
      <c r="BE219" s="6">
        <f t="shared" si="326"/>
        <v>0</v>
      </c>
      <c r="BF219" s="6">
        <f t="shared" si="327"/>
        <v>0</v>
      </c>
      <c r="BG219" s="6">
        <f t="shared" si="328"/>
        <v>0</v>
      </c>
      <c r="BH219" s="6">
        <f t="shared" si="329"/>
        <v>0</v>
      </c>
      <c r="BI219" s="6">
        <f t="shared" si="330"/>
        <v>0</v>
      </c>
      <c r="BJ219" s="6">
        <f t="shared" si="331"/>
        <v>0</v>
      </c>
      <c r="BK219" s="6">
        <f t="shared" si="332"/>
        <v>0</v>
      </c>
      <c r="BL219" s="6">
        <f t="shared" si="333"/>
        <v>0</v>
      </c>
      <c r="BM219" s="6">
        <f t="shared" si="334"/>
        <v>0</v>
      </c>
      <c r="BN219" s="6">
        <f t="shared" si="335"/>
        <v>0</v>
      </c>
      <c r="BO219" s="6">
        <f t="shared" si="336"/>
        <v>0</v>
      </c>
      <c r="BP219" s="6">
        <f t="shared" si="273"/>
        <v>0</v>
      </c>
      <c r="BQ219" s="6">
        <f t="shared" si="338"/>
        <v>0</v>
      </c>
      <c r="BR219" s="6">
        <f t="shared" si="339"/>
        <v>0</v>
      </c>
      <c r="BS219" s="6">
        <f t="shared" si="340"/>
        <v>0</v>
      </c>
      <c r="BT219" s="6">
        <f t="shared" si="341"/>
        <v>0</v>
      </c>
      <c r="BU219" s="6">
        <f t="shared" si="342"/>
        <v>0</v>
      </c>
      <c r="BV219" s="6">
        <f t="shared" si="343"/>
        <v>0</v>
      </c>
      <c r="BW219" s="6">
        <f t="shared" si="344"/>
        <v>0</v>
      </c>
      <c r="BX219" s="6">
        <f t="shared" si="345"/>
        <v>0</v>
      </c>
      <c r="BY219" s="6">
        <f t="shared" si="346"/>
        <v>0</v>
      </c>
      <c r="BZ219" s="6">
        <f t="shared" si="347"/>
        <v>0</v>
      </c>
      <c r="CA219" s="6">
        <f t="shared" si="348"/>
        <v>0</v>
      </c>
      <c r="CB219" s="6">
        <f t="shared" si="349"/>
        <v>0</v>
      </c>
      <c r="CC219" s="6">
        <f t="shared" si="350"/>
        <v>0</v>
      </c>
      <c r="CD219" s="6">
        <f t="shared" si="351"/>
        <v>0</v>
      </c>
      <c r="CE219" s="6">
        <f t="shared" si="352"/>
        <v>0</v>
      </c>
      <c r="CF219" s="6">
        <f t="shared" si="353"/>
        <v>0</v>
      </c>
      <c r="CG219" s="6">
        <f t="shared" si="354"/>
        <v>0</v>
      </c>
      <c r="CH219" s="6">
        <f t="shared" si="355"/>
        <v>0</v>
      </c>
      <c r="CI219" s="6">
        <f t="shared" si="356"/>
        <v>0</v>
      </c>
      <c r="CJ219" s="6">
        <f t="shared" si="357"/>
        <v>0</v>
      </c>
      <c r="CK219" s="6">
        <f t="shared" si="358"/>
        <v>0</v>
      </c>
      <c r="CL219" s="6">
        <f t="shared" si="359"/>
        <v>0</v>
      </c>
      <c r="CM219" s="6">
        <f t="shared" si="360"/>
        <v>0</v>
      </c>
      <c r="CN219" s="6">
        <f t="shared" si="361"/>
        <v>0</v>
      </c>
      <c r="CO219" s="6">
        <f t="shared" si="362"/>
        <v>0</v>
      </c>
      <c r="CP219" s="6">
        <f t="shared" si="363"/>
        <v>0</v>
      </c>
      <c r="CQ219" s="6">
        <f t="shared" si="364"/>
        <v>0</v>
      </c>
      <c r="CR219" s="6">
        <f t="shared" si="365"/>
        <v>0</v>
      </c>
      <c r="CS219" s="6">
        <f t="shared" si="366"/>
        <v>0</v>
      </c>
      <c r="CT219" s="6">
        <f t="shared" si="367"/>
        <v>0</v>
      </c>
      <c r="CU219" s="6">
        <f t="shared" si="368"/>
        <v>0</v>
      </c>
      <c r="CV219" s="6">
        <f t="shared" si="337"/>
        <v>0</v>
      </c>
    </row>
    <row r="220" spans="1:100" x14ac:dyDescent="0.3">
      <c r="B220" s="56">
        <v>160</v>
      </c>
      <c r="C220" s="1" t="s">
        <v>290</v>
      </c>
      <c r="D220" s="6">
        <f t="shared" si="272"/>
        <v>156996598.33166668</v>
      </c>
      <c r="E220" s="6">
        <f t="shared" si="274"/>
        <v>160116798.38666669</v>
      </c>
      <c r="F220" s="6">
        <f t="shared" si="275"/>
        <v>163391664.31833336</v>
      </c>
      <c r="G220" s="6">
        <f t="shared" si="276"/>
        <v>166621261.27083334</v>
      </c>
      <c r="H220" s="6">
        <f t="shared" si="277"/>
        <v>169995168.71833333</v>
      </c>
      <c r="I220" s="6">
        <f t="shared" si="278"/>
        <v>173241461.30249998</v>
      </c>
      <c r="J220" s="6">
        <f t="shared" si="279"/>
        <v>176393194.9425</v>
      </c>
      <c r="K220" s="6">
        <f t="shared" si="280"/>
        <v>179285667.92083335</v>
      </c>
      <c r="L220" s="6">
        <f t="shared" si="281"/>
        <v>182419365.49333334</v>
      </c>
      <c r="M220" s="6">
        <f t="shared" si="282"/>
        <v>185353206.17916667</v>
      </c>
      <c r="N220" s="6">
        <f t="shared" si="283"/>
        <v>188332357.18583333</v>
      </c>
      <c r="O220" s="6">
        <f t="shared" si="284"/>
        <v>192249439.25416663</v>
      </c>
      <c r="P220" s="6">
        <f t="shared" si="285"/>
        <v>177977496.92583331</v>
      </c>
      <c r="Q220" s="6">
        <f t="shared" si="286"/>
        <v>163354230.09833333</v>
      </c>
      <c r="R220" s="6">
        <f t="shared" si="287"/>
        <v>148330894.1825</v>
      </c>
      <c r="S220" s="6">
        <f t="shared" si="288"/>
        <v>132603177.07083333</v>
      </c>
      <c r="T220" s="6">
        <f t="shared" si="289"/>
        <v>116683303.75666666</v>
      </c>
      <c r="U220" s="6">
        <f t="shared" si="290"/>
        <v>100491258.46333332</v>
      </c>
      <c r="V220" s="6">
        <f t="shared" si="291"/>
        <v>84418837.895000011</v>
      </c>
      <c r="W220" s="6">
        <f t="shared" si="292"/>
        <v>68357465.330833346</v>
      </c>
      <c r="X220" s="6">
        <f t="shared" si="293"/>
        <v>51632940.219166666</v>
      </c>
      <c r="Y220" s="6">
        <f t="shared" si="294"/>
        <v>34858353.626666665</v>
      </c>
      <c r="Z220" s="6">
        <f t="shared" si="295"/>
        <v>17969237.798333336</v>
      </c>
      <c r="AA220" s="6">
        <f t="shared" si="296"/>
        <v>0</v>
      </c>
      <c r="AB220" s="6">
        <f t="shared" si="297"/>
        <v>0</v>
      </c>
      <c r="AC220" s="6">
        <f t="shared" si="298"/>
        <v>0</v>
      </c>
      <c r="AD220" s="6">
        <f t="shared" si="299"/>
        <v>0</v>
      </c>
      <c r="AE220" s="6">
        <f t="shared" si="300"/>
        <v>0</v>
      </c>
      <c r="AF220" s="6">
        <f t="shared" si="301"/>
        <v>0</v>
      </c>
      <c r="AG220" s="6">
        <f t="shared" si="302"/>
        <v>0</v>
      </c>
      <c r="AH220" s="6">
        <f t="shared" si="303"/>
        <v>0</v>
      </c>
      <c r="AI220" s="6">
        <f t="shared" si="304"/>
        <v>0</v>
      </c>
      <c r="AJ220" s="6">
        <f t="shared" si="305"/>
        <v>0</v>
      </c>
      <c r="AK220" s="6">
        <f t="shared" si="306"/>
        <v>0</v>
      </c>
      <c r="AL220" s="6">
        <f t="shared" si="307"/>
        <v>0</v>
      </c>
      <c r="AM220" s="6">
        <f t="shared" si="308"/>
        <v>0</v>
      </c>
      <c r="AN220" s="6">
        <f t="shared" si="309"/>
        <v>0</v>
      </c>
      <c r="AO220" s="6">
        <f t="shared" si="310"/>
        <v>0</v>
      </c>
      <c r="AP220" s="6">
        <f t="shared" si="311"/>
        <v>0</v>
      </c>
      <c r="AQ220" s="6">
        <f t="shared" si="312"/>
        <v>0</v>
      </c>
      <c r="AR220" s="6">
        <f t="shared" si="313"/>
        <v>0</v>
      </c>
      <c r="AS220" s="6">
        <f t="shared" si="314"/>
        <v>0</v>
      </c>
      <c r="AT220" s="6">
        <f t="shared" si="315"/>
        <v>0</v>
      </c>
      <c r="AU220" s="6">
        <f t="shared" si="316"/>
        <v>0</v>
      </c>
      <c r="AV220" s="6">
        <f t="shared" si="317"/>
        <v>0</v>
      </c>
      <c r="AW220" s="6">
        <f t="shared" si="318"/>
        <v>0</v>
      </c>
      <c r="AX220" s="6">
        <f t="shared" si="319"/>
        <v>0</v>
      </c>
      <c r="AY220" s="6">
        <f t="shared" si="320"/>
        <v>0</v>
      </c>
      <c r="AZ220" s="6">
        <f t="shared" si="321"/>
        <v>0</v>
      </c>
      <c r="BA220" s="6">
        <f t="shared" si="322"/>
        <v>0</v>
      </c>
      <c r="BB220" s="6">
        <f t="shared" si="323"/>
        <v>0</v>
      </c>
      <c r="BC220" s="6">
        <f t="shared" si="324"/>
        <v>0</v>
      </c>
      <c r="BD220" s="6">
        <f t="shared" si="325"/>
        <v>0</v>
      </c>
      <c r="BE220" s="6">
        <f t="shared" si="326"/>
        <v>0</v>
      </c>
      <c r="BF220" s="6">
        <f t="shared" si="327"/>
        <v>0</v>
      </c>
      <c r="BG220" s="6">
        <f t="shared" si="328"/>
        <v>0</v>
      </c>
      <c r="BH220" s="6">
        <f t="shared" si="329"/>
        <v>0</v>
      </c>
      <c r="BI220" s="6">
        <f t="shared" si="330"/>
        <v>0</v>
      </c>
      <c r="BJ220" s="6">
        <f t="shared" si="331"/>
        <v>0</v>
      </c>
      <c r="BK220" s="6">
        <f t="shared" si="332"/>
        <v>0</v>
      </c>
      <c r="BL220" s="6">
        <f t="shared" si="333"/>
        <v>0</v>
      </c>
      <c r="BM220" s="6">
        <f t="shared" si="334"/>
        <v>0</v>
      </c>
      <c r="BN220" s="6">
        <f t="shared" si="335"/>
        <v>0</v>
      </c>
      <c r="BO220" s="6">
        <f t="shared" si="336"/>
        <v>0</v>
      </c>
      <c r="BP220" s="6">
        <f t="shared" si="273"/>
        <v>0</v>
      </c>
      <c r="BQ220" s="6">
        <f t="shared" si="338"/>
        <v>0</v>
      </c>
      <c r="BR220" s="6">
        <f t="shared" si="339"/>
        <v>0</v>
      </c>
      <c r="BS220" s="6">
        <f t="shared" si="340"/>
        <v>0</v>
      </c>
      <c r="BT220" s="6">
        <f t="shared" si="341"/>
        <v>0</v>
      </c>
      <c r="BU220" s="6">
        <f t="shared" si="342"/>
        <v>0</v>
      </c>
      <c r="BV220" s="6">
        <f t="shared" si="343"/>
        <v>0</v>
      </c>
      <c r="BW220" s="6">
        <f t="shared" si="344"/>
        <v>0</v>
      </c>
      <c r="BX220" s="6">
        <f t="shared" si="345"/>
        <v>0</v>
      </c>
      <c r="BY220" s="6">
        <f t="shared" si="346"/>
        <v>0</v>
      </c>
      <c r="BZ220" s="6">
        <f t="shared" si="347"/>
        <v>0</v>
      </c>
      <c r="CA220" s="6">
        <f t="shared" si="348"/>
        <v>0</v>
      </c>
      <c r="CB220" s="6">
        <f t="shared" si="349"/>
        <v>0</v>
      </c>
      <c r="CC220" s="6">
        <f t="shared" si="350"/>
        <v>0</v>
      </c>
      <c r="CD220" s="6">
        <f t="shared" si="351"/>
        <v>0</v>
      </c>
      <c r="CE220" s="6">
        <f t="shared" si="352"/>
        <v>0</v>
      </c>
      <c r="CF220" s="6">
        <f t="shared" si="353"/>
        <v>0</v>
      </c>
      <c r="CG220" s="6">
        <f t="shared" si="354"/>
        <v>0</v>
      </c>
      <c r="CH220" s="6">
        <f t="shared" si="355"/>
        <v>0</v>
      </c>
      <c r="CI220" s="6">
        <f t="shared" si="356"/>
        <v>0</v>
      </c>
      <c r="CJ220" s="6">
        <f t="shared" si="357"/>
        <v>0</v>
      </c>
      <c r="CK220" s="6">
        <f t="shared" si="358"/>
        <v>0</v>
      </c>
      <c r="CL220" s="6">
        <f t="shared" si="359"/>
        <v>0</v>
      </c>
      <c r="CM220" s="6">
        <f t="shared" si="360"/>
        <v>0</v>
      </c>
      <c r="CN220" s="6">
        <f t="shared" si="361"/>
        <v>0</v>
      </c>
      <c r="CO220" s="6">
        <f t="shared" si="362"/>
        <v>0</v>
      </c>
      <c r="CP220" s="6">
        <f t="shared" si="363"/>
        <v>0</v>
      </c>
      <c r="CQ220" s="6">
        <f t="shared" si="364"/>
        <v>0</v>
      </c>
      <c r="CR220" s="6">
        <f t="shared" si="365"/>
        <v>0</v>
      </c>
      <c r="CS220" s="6">
        <f t="shared" si="366"/>
        <v>0</v>
      </c>
      <c r="CT220" s="6">
        <f t="shared" si="367"/>
        <v>0</v>
      </c>
      <c r="CU220" s="6">
        <f t="shared" si="368"/>
        <v>0</v>
      </c>
      <c r="CV220" s="6">
        <f t="shared" si="337"/>
        <v>0</v>
      </c>
    </row>
    <row r="221" spans="1:100" x14ac:dyDescent="0.3">
      <c r="B221" s="56">
        <v>162</v>
      </c>
      <c r="C221" s="1" t="s">
        <v>286</v>
      </c>
      <c r="D221" s="6">
        <f t="shared" si="272"/>
        <v>26018255.736666668</v>
      </c>
      <c r="E221" s="6">
        <f t="shared" si="274"/>
        <v>25916400.370833334</v>
      </c>
      <c r="F221" s="6">
        <f t="shared" si="275"/>
        <v>25781705.032499999</v>
      </c>
      <c r="G221" s="6">
        <f t="shared" si="276"/>
        <v>25695423.930833336</v>
      </c>
      <c r="H221" s="6">
        <f t="shared" si="277"/>
        <v>25733101.999166667</v>
      </c>
      <c r="I221" s="6">
        <f t="shared" si="278"/>
        <v>25763515.530000001</v>
      </c>
      <c r="J221" s="6">
        <f t="shared" si="279"/>
        <v>25854430.75</v>
      </c>
      <c r="K221" s="6">
        <f t="shared" si="280"/>
        <v>25918571.258333337</v>
      </c>
      <c r="L221" s="6">
        <f t="shared" si="281"/>
        <v>25872850.499166667</v>
      </c>
      <c r="M221" s="6">
        <f t="shared" si="282"/>
        <v>25770069.108333334</v>
      </c>
      <c r="N221" s="6">
        <f t="shared" si="283"/>
        <v>25657056.820000004</v>
      </c>
      <c r="O221" s="6">
        <f t="shared" si="284"/>
        <v>25602931.638333336</v>
      </c>
      <c r="P221" s="6">
        <f t="shared" si="285"/>
        <v>25496151.484999996</v>
      </c>
      <c r="Q221" s="6">
        <f t="shared" si="286"/>
        <v>25388051.591666669</v>
      </c>
      <c r="R221" s="6">
        <f t="shared" si="287"/>
        <v>25390599.675833333</v>
      </c>
      <c r="S221" s="6">
        <f t="shared" si="288"/>
        <v>25420899.867500003</v>
      </c>
      <c r="T221" s="6">
        <f t="shared" si="289"/>
        <v>25423396.673333332</v>
      </c>
      <c r="U221" s="6">
        <f t="shared" si="290"/>
        <v>25446979.660833333</v>
      </c>
      <c r="V221" s="6">
        <f t="shared" si="291"/>
        <v>25514047.64916667</v>
      </c>
      <c r="W221" s="6">
        <f t="shared" si="292"/>
        <v>25629670.365833331</v>
      </c>
      <c r="X221" s="6">
        <f t="shared" si="293"/>
        <v>25846152.220833335</v>
      </c>
      <c r="Y221" s="6">
        <f t="shared" si="294"/>
        <v>26130179.875833333</v>
      </c>
      <c r="Z221" s="6">
        <f t="shared" si="295"/>
        <v>26369373.165833328</v>
      </c>
      <c r="AA221" s="6">
        <f t="shared" si="296"/>
        <v>26625984.002499998</v>
      </c>
      <c r="AB221" s="6">
        <f t="shared" si="297"/>
        <v>26851885.165833335</v>
      </c>
      <c r="AC221" s="6">
        <f t="shared" si="298"/>
        <v>27081411.444166664</v>
      </c>
      <c r="AD221" s="6">
        <f t="shared" si="299"/>
        <v>27285833.670833331</v>
      </c>
      <c r="AE221" s="6">
        <f t="shared" si="300"/>
        <v>27503185.037499998</v>
      </c>
      <c r="AF221" s="6">
        <f t="shared" si="301"/>
        <v>27777633.251666665</v>
      </c>
      <c r="AG221" s="6">
        <f t="shared" si="302"/>
        <v>28159662.077500001</v>
      </c>
      <c r="AH221" s="6">
        <f t="shared" si="303"/>
        <v>28542108.640000004</v>
      </c>
      <c r="AI221" s="6">
        <f t="shared" si="304"/>
        <v>28875225.341666669</v>
      </c>
      <c r="AJ221" s="6">
        <f t="shared" si="305"/>
        <v>29174546.841666672</v>
      </c>
      <c r="AK221" s="6">
        <f t="shared" si="306"/>
        <v>29398079.861666668</v>
      </c>
      <c r="AL221" s="6">
        <f t="shared" si="307"/>
        <v>29720824.900833338</v>
      </c>
      <c r="AM221" s="6">
        <f t="shared" si="308"/>
        <v>30086418.155833334</v>
      </c>
      <c r="AN221" s="6">
        <f t="shared" si="309"/>
        <v>30555046.014166672</v>
      </c>
      <c r="AO221" s="6">
        <f t="shared" si="310"/>
        <v>30869217.993333336</v>
      </c>
      <c r="AP221" s="6">
        <f t="shared" si="311"/>
        <v>31188973.5975</v>
      </c>
      <c r="AQ221" s="6">
        <f t="shared" si="312"/>
        <v>31461152.734166667</v>
      </c>
      <c r="AR221" s="6">
        <f t="shared" si="313"/>
        <v>31702474.921666667</v>
      </c>
      <c r="AS221" s="6">
        <f t="shared" si="314"/>
        <v>31885684.541666668</v>
      </c>
      <c r="AT221" s="6">
        <f t="shared" si="315"/>
        <v>32154183.247499999</v>
      </c>
      <c r="AU221" s="6">
        <f t="shared" si="316"/>
        <v>32502234.869166661</v>
      </c>
      <c r="AV221" s="6">
        <f t="shared" si="317"/>
        <v>32923993.784166664</v>
      </c>
      <c r="AW221" s="6">
        <f t="shared" si="318"/>
        <v>33282438.923333332</v>
      </c>
      <c r="AX221" s="6">
        <f t="shared" si="319"/>
        <v>33555481.793333329</v>
      </c>
      <c r="AY221" s="6">
        <f t="shared" si="320"/>
        <v>33770328.315833338</v>
      </c>
      <c r="AZ221" s="6">
        <f t="shared" si="321"/>
        <v>33916118.746666662</v>
      </c>
      <c r="BA221" s="6">
        <f t="shared" si="322"/>
        <v>34249875.065833338</v>
      </c>
      <c r="BB221" s="6">
        <f t="shared" si="323"/>
        <v>34496415.298333339</v>
      </c>
      <c r="BC221" s="6">
        <f t="shared" si="324"/>
        <v>34686946.212500006</v>
      </c>
      <c r="BD221" s="6">
        <f t="shared" si="325"/>
        <v>34806542.168333337</v>
      </c>
      <c r="BE221" s="6">
        <f t="shared" si="326"/>
        <v>34876570.266666673</v>
      </c>
      <c r="BF221" s="6">
        <f t="shared" si="327"/>
        <v>34850435.0625</v>
      </c>
      <c r="BG221" s="6">
        <f t="shared" si="328"/>
        <v>34801705.11416667</v>
      </c>
      <c r="BH221" s="6">
        <f t="shared" si="329"/>
        <v>34638697.446666665</v>
      </c>
      <c r="BI221" s="6">
        <f t="shared" si="330"/>
        <v>34546960.519999996</v>
      </c>
      <c r="BJ221" s="6">
        <f t="shared" si="331"/>
        <v>34300786.188333333</v>
      </c>
      <c r="BK221" s="6">
        <f t="shared" si="332"/>
        <v>34055419.9925</v>
      </c>
      <c r="BL221" s="6">
        <f t="shared" si="333"/>
        <v>33945945.965833329</v>
      </c>
      <c r="BM221" s="6">
        <f t="shared" si="334"/>
        <v>33802633.985833324</v>
      </c>
      <c r="BN221" s="6">
        <f t="shared" si="335"/>
        <v>33798017.587499999</v>
      </c>
      <c r="BO221" s="6">
        <f t="shared" si="336"/>
        <v>33851118.894999996</v>
      </c>
      <c r="BP221" s="6">
        <f t="shared" si="273"/>
        <v>33917419.677500002</v>
      </c>
      <c r="BQ221" s="6">
        <f t="shared" si="338"/>
        <v>34193498.083333328</v>
      </c>
      <c r="BR221" s="6">
        <f t="shared" si="339"/>
        <v>34460697.860833332</v>
      </c>
      <c r="BS221" s="6">
        <f t="shared" si="340"/>
        <v>34851778.05166667</v>
      </c>
      <c r="BT221" s="6">
        <f t="shared" si="341"/>
        <v>35243912.091666669</v>
      </c>
      <c r="BU221" s="6">
        <f t="shared" si="342"/>
        <v>36126670.021666668</v>
      </c>
      <c r="BV221" s="6">
        <f t="shared" si="343"/>
        <v>36942210.899999999</v>
      </c>
      <c r="BW221" s="6">
        <f t="shared" si="344"/>
        <v>37782764.51083333</v>
      </c>
      <c r="BX221" s="6">
        <f t="shared" si="345"/>
        <v>38566995.05083333</v>
      </c>
      <c r="BY221" s="6">
        <f t="shared" si="346"/>
        <v>39386890.070833333</v>
      </c>
      <c r="BZ221" s="6">
        <f t="shared" si="347"/>
        <v>40065602.154166661</v>
      </c>
      <c r="CA221" s="6">
        <f t="shared" si="348"/>
        <v>40727781.095833339</v>
      </c>
      <c r="CB221" s="6">
        <f t="shared" si="349"/>
        <v>41536037.87833333</v>
      </c>
      <c r="CC221" s="6">
        <f t="shared" si="350"/>
        <v>42202133.545833327</v>
      </c>
      <c r="CD221" s="6">
        <f t="shared" si="351"/>
        <v>43017775.923333332</v>
      </c>
      <c r="CE221" s="6">
        <f t="shared" si="352"/>
        <v>43762295.087500006</v>
      </c>
      <c r="CF221" s="6">
        <f t="shared" si="353"/>
        <v>44580014.660833329</v>
      </c>
      <c r="CG221" s="6">
        <f t="shared" si="354"/>
        <v>44924332.7425</v>
      </c>
      <c r="CH221" s="6">
        <f t="shared" si="355"/>
        <v>45448433.979166679</v>
      </c>
      <c r="CI221" s="6">
        <f t="shared" si="356"/>
        <v>45929232.804166667</v>
      </c>
      <c r="CJ221" s="6">
        <f t="shared" si="357"/>
        <v>46365209.964999996</v>
      </c>
      <c r="CK221" s="6">
        <f t="shared" si="358"/>
        <v>46806535.255833335</v>
      </c>
      <c r="CL221" s="6">
        <f t="shared" si="359"/>
        <v>47347246.564166665</v>
      </c>
      <c r="CM221" s="6">
        <f t="shared" si="360"/>
        <v>48070805.705000006</v>
      </c>
      <c r="CN221" s="6">
        <f t="shared" si="361"/>
        <v>48578523.326666661</v>
      </c>
      <c r="CO221" s="6">
        <f t="shared" si="362"/>
        <v>48982059.75333333</v>
      </c>
      <c r="CP221" s="6">
        <f t="shared" si="363"/>
        <v>49141422.491666667</v>
      </c>
      <c r="CQ221" s="6">
        <f t="shared" si="364"/>
        <v>49132413.160000004</v>
      </c>
      <c r="CR221" s="6">
        <f t="shared" si="365"/>
        <v>49059444.350000001</v>
      </c>
      <c r="CS221" s="6">
        <f t="shared" si="366"/>
        <v>48882383.602499999</v>
      </c>
      <c r="CT221" s="6">
        <f t="shared" si="367"/>
        <v>48664665.44833333</v>
      </c>
      <c r="CU221" s="6">
        <f t="shared" si="368"/>
        <v>48311218.534166671</v>
      </c>
      <c r="CV221" s="6">
        <f t="shared" si="337"/>
        <v>47838539.93416667</v>
      </c>
    </row>
    <row r="222" spans="1:100" x14ac:dyDescent="0.3">
      <c r="B222" s="56">
        <v>164</v>
      </c>
      <c r="C222" s="1" t="s">
        <v>284</v>
      </c>
      <c r="D222" s="6">
        <f t="shared" si="272"/>
        <v>39690911.410833336</v>
      </c>
      <c r="E222" s="6">
        <f t="shared" si="274"/>
        <v>39778325.769166663</v>
      </c>
      <c r="F222" s="6">
        <f t="shared" si="275"/>
        <v>39869143.634166665</v>
      </c>
      <c r="G222" s="6">
        <f t="shared" si="276"/>
        <v>39896521.980000004</v>
      </c>
      <c r="H222" s="6">
        <f t="shared" si="277"/>
        <v>40014492.606666669</v>
      </c>
      <c r="I222" s="6">
        <f t="shared" si="278"/>
        <v>40174899.879166663</v>
      </c>
      <c r="J222" s="6">
        <f t="shared" si="279"/>
        <v>40233454.355833337</v>
      </c>
      <c r="K222" s="6">
        <f t="shared" si="280"/>
        <v>40232658.157499999</v>
      </c>
      <c r="L222" s="6">
        <f t="shared" si="281"/>
        <v>40165100.344166659</v>
      </c>
      <c r="M222" s="6">
        <f t="shared" si="282"/>
        <v>40072269.100833334</v>
      </c>
      <c r="N222" s="6">
        <f t="shared" si="283"/>
        <v>40025334.671666667</v>
      </c>
      <c r="O222" s="6">
        <f t="shared" si="284"/>
        <v>39928968.520833336</v>
      </c>
      <c r="P222" s="6">
        <f t="shared" si="285"/>
        <v>39766330.190000005</v>
      </c>
      <c r="Q222" s="6">
        <f t="shared" si="286"/>
        <v>39571160.914999999</v>
      </c>
      <c r="R222" s="6">
        <f t="shared" si="287"/>
        <v>39428590.404166669</v>
      </c>
      <c r="S222" s="6">
        <f t="shared" si="288"/>
        <v>39225696.700833328</v>
      </c>
      <c r="T222" s="6">
        <f t="shared" si="289"/>
        <v>39063324.066666655</v>
      </c>
      <c r="U222" s="6">
        <f t="shared" si="290"/>
        <v>38846303.694999993</v>
      </c>
      <c r="V222" s="6">
        <f t="shared" si="291"/>
        <v>38700803.272500001</v>
      </c>
      <c r="W222" s="6">
        <f t="shared" si="292"/>
        <v>38627658.69749999</v>
      </c>
      <c r="X222" s="6">
        <f t="shared" si="293"/>
        <v>38546224.875</v>
      </c>
      <c r="Y222" s="6">
        <f t="shared" si="294"/>
        <v>38507436.704166666</v>
      </c>
      <c r="Z222" s="6">
        <f t="shared" si="295"/>
        <v>38441850.022500001</v>
      </c>
      <c r="AA222" s="6">
        <f t="shared" si="296"/>
        <v>38404386.06666667</v>
      </c>
      <c r="AB222" s="6">
        <f t="shared" si="297"/>
        <v>38394930.298333339</v>
      </c>
      <c r="AC222" s="6">
        <f t="shared" si="298"/>
        <v>38470669.979999997</v>
      </c>
      <c r="AD222" s="6">
        <f t="shared" si="299"/>
        <v>38529070.399999999</v>
      </c>
      <c r="AE222" s="6">
        <f t="shared" si="300"/>
        <v>38571046.473333329</v>
      </c>
      <c r="AF222" s="6">
        <f t="shared" si="301"/>
        <v>38456257.284999996</v>
      </c>
      <c r="AG222" s="6">
        <f t="shared" si="302"/>
        <v>38284431.373333327</v>
      </c>
      <c r="AH222" s="6">
        <f t="shared" si="303"/>
        <v>38032775.664166667</v>
      </c>
      <c r="AI222" s="6">
        <f t="shared" si="304"/>
        <v>37720681.561666667</v>
      </c>
      <c r="AJ222" s="6">
        <f t="shared" si="305"/>
        <v>37405018.877499998</v>
      </c>
      <c r="AK222" s="6">
        <f t="shared" si="306"/>
        <v>37056446.025833331</v>
      </c>
      <c r="AL222" s="6">
        <f t="shared" si="307"/>
        <v>36652275.844999999</v>
      </c>
      <c r="AM222" s="6">
        <f t="shared" si="308"/>
        <v>36189069.192500003</v>
      </c>
      <c r="AN222" s="6">
        <f t="shared" si="309"/>
        <v>35677222.680833332</v>
      </c>
      <c r="AO222" s="6">
        <f t="shared" si="310"/>
        <v>35160635.579166666</v>
      </c>
      <c r="AP222" s="6">
        <f t="shared" si="311"/>
        <v>34594848.07416667</v>
      </c>
      <c r="AQ222" s="6">
        <f t="shared" si="312"/>
        <v>34059139.234166667</v>
      </c>
      <c r="AR222" s="6">
        <f t="shared" si="313"/>
        <v>33606367.494999997</v>
      </c>
      <c r="AS222" s="6">
        <f t="shared" si="314"/>
        <v>33216593.696666669</v>
      </c>
      <c r="AT222" s="6">
        <f t="shared" si="315"/>
        <v>32890513.479166668</v>
      </c>
      <c r="AU222" s="6">
        <f t="shared" si="316"/>
        <v>32632793.528333332</v>
      </c>
      <c r="AV222" s="6">
        <f t="shared" si="317"/>
        <v>32394185.716666665</v>
      </c>
      <c r="AW222" s="6">
        <f t="shared" si="318"/>
        <v>32147027.920833334</v>
      </c>
      <c r="AX222" s="6">
        <f t="shared" si="319"/>
        <v>32013717.43416667</v>
      </c>
      <c r="AY222" s="6">
        <f t="shared" si="320"/>
        <v>32028826.284166668</v>
      </c>
      <c r="AZ222" s="6">
        <f t="shared" si="321"/>
        <v>32109747.581666667</v>
      </c>
      <c r="BA222" s="6">
        <f t="shared" si="322"/>
        <v>32138822.951666664</v>
      </c>
      <c r="BB222" s="6">
        <f t="shared" si="323"/>
        <v>32120928.816666666</v>
      </c>
      <c r="BC222" s="6">
        <f t="shared" si="324"/>
        <v>32534178.324166667</v>
      </c>
      <c r="BD222" s="6">
        <f t="shared" si="325"/>
        <v>32951976.125</v>
      </c>
      <c r="BE222" s="6">
        <f t="shared" si="326"/>
        <v>33291714.365833331</v>
      </c>
      <c r="BF222" s="6">
        <f t="shared" si="327"/>
        <v>33481363.519166667</v>
      </c>
      <c r="BG222" s="6">
        <f t="shared" si="328"/>
        <v>33381274.076666664</v>
      </c>
      <c r="BH222" s="6">
        <f t="shared" si="329"/>
        <v>30731029.648333337</v>
      </c>
      <c r="BI222" s="6">
        <f t="shared" si="330"/>
        <v>28135060.010000002</v>
      </c>
      <c r="BJ222" s="6">
        <f t="shared" si="331"/>
        <v>25474519.605833333</v>
      </c>
      <c r="BK222" s="6">
        <f t="shared" si="332"/>
        <v>22726373.215</v>
      </c>
      <c r="BL222" s="6">
        <f t="shared" si="333"/>
        <v>19975479.789166663</v>
      </c>
      <c r="BM222" s="6">
        <f t="shared" si="334"/>
        <v>17227201.924999997</v>
      </c>
      <c r="BN222" s="6">
        <f t="shared" si="335"/>
        <v>14555065.944166666</v>
      </c>
      <c r="BO222" s="6">
        <f t="shared" si="336"/>
        <v>11481632.172499999</v>
      </c>
      <c r="BP222" s="6">
        <f t="shared" si="273"/>
        <v>8397682.5733333323</v>
      </c>
      <c r="BQ222" s="6">
        <f t="shared" si="338"/>
        <v>5404669.8591666659</v>
      </c>
      <c r="BR222" s="6">
        <f t="shared" si="339"/>
        <v>2568483.7358333333</v>
      </c>
      <c r="BS222" s="6">
        <f t="shared" si="340"/>
        <v>0</v>
      </c>
      <c r="BT222" s="6">
        <f t="shared" si="341"/>
        <v>0</v>
      </c>
      <c r="BU222" s="6">
        <f t="shared" si="342"/>
        <v>0</v>
      </c>
      <c r="BV222" s="6">
        <f t="shared" si="343"/>
        <v>0</v>
      </c>
      <c r="BW222" s="6">
        <f t="shared" si="344"/>
        <v>0</v>
      </c>
      <c r="BX222" s="6">
        <f t="shared" si="345"/>
        <v>0</v>
      </c>
      <c r="BY222" s="6">
        <f t="shared" si="346"/>
        <v>0</v>
      </c>
      <c r="BZ222" s="6">
        <f t="shared" si="347"/>
        <v>0</v>
      </c>
      <c r="CA222" s="6">
        <f t="shared" si="348"/>
        <v>0</v>
      </c>
      <c r="CB222" s="6">
        <f t="shared" si="349"/>
        <v>0</v>
      </c>
      <c r="CC222" s="6">
        <f t="shared" si="350"/>
        <v>0</v>
      </c>
      <c r="CD222" s="6">
        <f t="shared" si="351"/>
        <v>0</v>
      </c>
      <c r="CE222" s="6">
        <f t="shared" si="352"/>
        <v>0</v>
      </c>
      <c r="CF222" s="6">
        <f t="shared" si="353"/>
        <v>0</v>
      </c>
      <c r="CG222" s="6">
        <f t="shared" si="354"/>
        <v>0</v>
      </c>
      <c r="CH222" s="6">
        <f t="shared" si="355"/>
        <v>0</v>
      </c>
      <c r="CI222" s="6">
        <f t="shared" si="356"/>
        <v>0</v>
      </c>
      <c r="CJ222" s="6">
        <f t="shared" si="357"/>
        <v>0</v>
      </c>
      <c r="CK222" s="6">
        <f t="shared" si="358"/>
        <v>0</v>
      </c>
      <c r="CL222" s="6">
        <f t="shared" si="359"/>
        <v>0</v>
      </c>
      <c r="CM222" s="6">
        <f t="shared" si="360"/>
        <v>0</v>
      </c>
      <c r="CN222" s="6">
        <f t="shared" si="361"/>
        <v>0</v>
      </c>
      <c r="CO222" s="6">
        <f t="shared" si="362"/>
        <v>0</v>
      </c>
      <c r="CP222" s="6">
        <f t="shared" si="363"/>
        <v>0</v>
      </c>
      <c r="CQ222" s="6">
        <f t="shared" si="364"/>
        <v>0</v>
      </c>
      <c r="CR222" s="6">
        <f t="shared" si="365"/>
        <v>0</v>
      </c>
      <c r="CS222" s="6">
        <f t="shared" si="366"/>
        <v>0</v>
      </c>
      <c r="CT222" s="6">
        <f t="shared" si="367"/>
        <v>0</v>
      </c>
      <c r="CU222" s="6">
        <f t="shared" si="368"/>
        <v>0</v>
      </c>
      <c r="CV222" s="6">
        <f t="shared" si="337"/>
        <v>0</v>
      </c>
    </row>
    <row r="223" spans="1:100" x14ac:dyDescent="0.3">
      <c r="B223" s="56">
        <v>169</v>
      </c>
      <c r="C223" s="1" t="s">
        <v>288</v>
      </c>
      <c r="D223" s="6">
        <f t="shared" si="272"/>
        <v>46397266.780000009</v>
      </c>
      <c r="E223" s="6">
        <f t="shared" si="274"/>
        <v>47521274.177500002</v>
      </c>
      <c r="F223" s="6">
        <f t="shared" si="275"/>
        <v>48723911.498333335</v>
      </c>
      <c r="G223" s="6">
        <f t="shared" si="276"/>
        <v>50054880.31583333</v>
      </c>
      <c r="H223" s="6">
        <f t="shared" si="277"/>
        <v>51390129.457499988</v>
      </c>
      <c r="I223" s="6">
        <f t="shared" si="278"/>
        <v>52702795.170833342</v>
      </c>
      <c r="J223" s="6">
        <f t="shared" si="279"/>
        <v>54025920.699166663</v>
      </c>
      <c r="K223" s="6">
        <f t="shared" si="280"/>
        <v>55374403.096666671</v>
      </c>
      <c r="L223" s="6">
        <f t="shared" si="281"/>
        <v>56654038.934166662</v>
      </c>
      <c r="M223" s="6">
        <f t="shared" si="282"/>
        <v>57884139.139999993</v>
      </c>
      <c r="N223" s="6">
        <f t="shared" si="283"/>
        <v>59001045.036666669</v>
      </c>
      <c r="O223" s="6">
        <f t="shared" si="284"/>
        <v>60013947.823333345</v>
      </c>
      <c r="P223" s="6">
        <f t="shared" si="285"/>
        <v>60692738.060000002</v>
      </c>
      <c r="Q223" s="6">
        <f t="shared" si="286"/>
        <v>61299592.227499999</v>
      </c>
      <c r="R223" s="6">
        <f t="shared" si="287"/>
        <v>61735394.23916667</v>
      </c>
      <c r="S223" s="6">
        <f t="shared" si="288"/>
        <v>61988022.373333327</v>
      </c>
      <c r="T223" s="6">
        <f t="shared" si="289"/>
        <v>62268312.544166654</v>
      </c>
      <c r="U223" s="6">
        <f t="shared" si="290"/>
        <v>62538840.083333321</v>
      </c>
      <c r="V223" s="6">
        <f t="shared" si="291"/>
        <v>62794476.175833322</v>
      </c>
      <c r="W223" s="6">
        <f t="shared" si="292"/>
        <v>63326026.383333325</v>
      </c>
      <c r="X223" s="6">
        <f t="shared" si="293"/>
        <v>63977224.186666667</v>
      </c>
      <c r="Y223" s="6">
        <f t="shared" si="294"/>
        <v>64631524.120833315</v>
      </c>
      <c r="Z223" s="6">
        <f t="shared" si="295"/>
        <v>65371859.787500001</v>
      </c>
      <c r="AA223" s="6">
        <f t="shared" si="296"/>
        <v>66172354.594999999</v>
      </c>
      <c r="AB223" s="6">
        <f t="shared" si="297"/>
        <v>67138002.795000002</v>
      </c>
      <c r="AC223" s="6">
        <f t="shared" si="298"/>
        <v>68436463.970000014</v>
      </c>
      <c r="AD223" s="6">
        <f t="shared" si="299"/>
        <v>70093135.428333342</v>
      </c>
      <c r="AE223" s="6">
        <f t="shared" si="300"/>
        <v>72083382.650000021</v>
      </c>
      <c r="AF223" s="6">
        <f t="shared" si="301"/>
        <v>74194441.787500024</v>
      </c>
      <c r="AG223" s="6">
        <f t="shared" si="302"/>
        <v>76173515.942499995</v>
      </c>
      <c r="AH223" s="6">
        <f t="shared" si="303"/>
        <v>78278195.194999993</v>
      </c>
      <c r="AI223" s="6">
        <f t="shared" si="304"/>
        <v>80160296.924999997</v>
      </c>
      <c r="AJ223" s="6">
        <f t="shared" si="305"/>
        <v>82301750.641666666</v>
      </c>
      <c r="AK223" s="6">
        <f t="shared" si="306"/>
        <v>84580228.082499996</v>
      </c>
      <c r="AL223" s="6">
        <f t="shared" si="307"/>
        <v>86729134.854166672</v>
      </c>
      <c r="AM223" s="6">
        <f t="shared" si="308"/>
        <v>88943044.704999998</v>
      </c>
      <c r="AN223" s="6">
        <f t="shared" si="309"/>
        <v>91402821.210000023</v>
      </c>
      <c r="AO223" s="6">
        <f t="shared" si="310"/>
        <v>93401848.105833337</v>
      </c>
      <c r="AP223" s="6">
        <f t="shared" si="311"/>
        <v>94967510.07416667</v>
      </c>
      <c r="AQ223" s="6">
        <f t="shared" si="312"/>
        <v>96191875.991666675</v>
      </c>
      <c r="AR223" s="6">
        <f t="shared" si="313"/>
        <v>97434687.254166678</v>
      </c>
      <c r="AS223" s="6">
        <f t="shared" si="314"/>
        <v>98825196.656666681</v>
      </c>
      <c r="AT223" s="6">
        <f t="shared" si="315"/>
        <v>100158520.73833334</v>
      </c>
      <c r="AU223" s="6">
        <f t="shared" si="316"/>
        <v>101326397.59500001</v>
      </c>
      <c r="AV223" s="6">
        <f t="shared" si="317"/>
        <v>102083537.18000002</v>
      </c>
      <c r="AW223" s="6">
        <f t="shared" si="318"/>
        <v>102716362.03750001</v>
      </c>
      <c r="AX223" s="6">
        <f t="shared" si="319"/>
        <v>103363902.325</v>
      </c>
      <c r="AY223" s="6">
        <f t="shared" si="320"/>
        <v>103853042.75666666</v>
      </c>
      <c r="AZ223" s="6">
        <f t="shared" si="321"/>
        <v>103891071.07083333</v>
      </c>
      <c r="BA223" s="6">
        <f t="shared" si="322"/>
        <v>103752390.66333331</v>
      </c>
      <c r="BB223" s="6">
        <f t="shared" si="323"/>
        <v>103537570.40666665</v>
      </c>
      <c r="BC223" s="6">
        <f t="shared" si="324"/>
        <v>103062041.35666667</v>
      </c>
      <c r="BD223" s="6">
        <f t="shared" si="325"/>
        <v>102124110.69416668</v>
      </c>
      <c r="BE223" s="6">
        <f t="shared" si="326"/>
        <v>101188175.425</v>
      </c>
      <c r="BF223" s="6">
        <f t="shared" si="327"/>
        <v>100069951.94000001</v>
      </c>
      <c r="BG223" s="6">
        <f t="shared" si="328"/>
        <v>99250260.425000012</v>
      </c>
      <c r="BH223" s="6">
        <f t="shared" si="329"/>
        <v>98712414.18416667</v>
      </c>
      <c r="BI223" s="6">
        <f t="shared" si="330"/>
        <v>98362767.25833334</v>
      </c>
      <c r="BJ223" s="6">
        <f t="shared" si="331"/>
        <v>98272663.985833332</v>
      </c>
      <c r="BK223" s="6">
        <f t="shared" si="332"/>
        <v>98847865.51166667</v>
      </c>
      <c r="BL223" s="6">
        <f t="shared" si="333"/>
        <v>100329926.54833335</v>
      </c>
      <c r="BM223" s="6">
        <f t="shared" si="334"/>
        <v>103223603.93333334</v>
      </c>
      <c r="BN223" s="6">
        <f t="shared" si="335"/>
        <v>107258033.33666666</v>
      </c>
      <c r="BO223" s="6">
        <f t="shared" si="336"/>
        <v>113736279.35333334</v>
      </c>
      <c r="BP223" s="6">
        <f t="shared" si="273"/>
        <v>122250529.35333334</v>
      </c>
      <c r="BQ223" s="6">
        <f t="shared" si="338"/>
        <v>131997853.30916667</v>
      </c>
      <c r="BR223" s="6">
        <f t="shared" si="339"/>
        <v>143816171.56166667</v>
      </c>
      <c r="BS223" s="6">
        <f t="shared" si="340"/>
        <v>158195649.76916668</v>
      </c>
      <c r="BT223" s="6">
        <f t="shared" si="341"/>
        <v>173369752.97833332</v>
      </c>
      <c r="BU223" s="6">
        <f t="shared" si="342"/>
        <v>189585370.54333338</v>
      </c>
      <c r="BV223" s="6">
        <f t="shared" si="343"/>
        <v>206705773.95833334</v>
      </c>
      <c r="BW223" s="6">
        <f t="shared" si="344"/>
        <v>223272562.48666668</v>
      </c>
      <c r="BX223" s="6">
        <f t="shared" si="345"/>
        <v>239495363.73416665</v>
      </c>
      <c r="BY223" s="6">
        <f t="shared" si="346"/>
        <v>254233751.50500003</v>
      </c>
      <c r="BZ223" s="6">
        <f t="shared" si="347"/>
        <v>267755122.11416671</v>
      </c>
      <c r="CA223" s="6">
        <f t="shared" si="348"/>
        <v>279354275.42083341</v>
      </c>
      <c r="CB223" s="6">
        <f t="shared" si="349"/>
        <v>289517392.96083337</v>
      </c>
      <c r="CC223" s="6">
        <f t="shared" si="350"/>
        <v>299001635.07583338</v>
      </c>
      <c r="CD223" s="6">
        <f t="shared" si="351"/>
        <v>307196398.52583331</v>
      </c>
      <c r="CE223" s="6">
        <f t="shared" si="352"/>
        <v>313254265.8441667</v>
      </c>
      <c r="CF223" s="6">
        <f t="shared" si="353"/>
        <v>318998239.32249999</v>
      </c>
      <c r="CG223" s="6">
        <f t="shared" si="354"/>
        <v>324582102.43666667</v>
      </c>
      <c r="CH223" s="6">
        <f t="shared" si="355"/>
        <v>329793827.44500005</v>
      </c>
      <c r="CI223" s="6">
        <f t="shared" si="356"/>
        <v>335659858.84666675</v>
      </c>
      <c r="CJ223" s="6">
        <f t="shared" si="357"/>
        <v>341920380.82999998</v>
      </c>
      <c r="CK223" s="6">
        <f t="shared" si="358"/>
        <v>349748900.2383334</v>
      </c>
      <c r="CL223" s="6">
        <f t="shared" si="359"/>
        <v>358130736.91499996</v>
      </c>
      <c r="CM223" s="6">
        <f t="shared" si="360"/>
        <v>365635897.67000002</v>
      </c>
      <c r="CN223" s="6">
        <f t="shared" si="361"/>
        <v>372671486.87000006</v>
      </c>
      <c r="CO223" s="6">
        <f t="shared" si="362"/>
        <v>378840892.40083337</v>
      </c>
      <c r="CP223" s="6">
        <f t="shared" si="363"/>
        <v>383944865.50250006</v>
      </c>
      <c r="CQ223" s="6">
        <f t="shared" si="364"/>
        <v>387800288.26000005</v>
      </c>
      <c r="CR223" s="6">
        <f t="shared" si="365"/>
        <v>390700560.25749999</v>
      </c>
      <c r="CS223" s="6">
        <f t="shared" si="366"/>
        <v>392059581.48916668</v>
      </c>
      <c r="CT223" s="6">
        <f t="shared" si="367"/>
        <v>392544045.01583332</v>
      </c>
      <c r="CU223" s="6">
        <f t="shared" si="368"/>
        <v>392232829.53666669</v>
      </c>
      <c r="CV223" s="6">
        <f t="shared" si="337"/>
        <v>390651838.71499997</v>
      </c>
    </row>
    <row r="224" spans="1:100" x14ac:dyDescent="0.3">
      <c r="B224" s="56">
        <v>170</v>
      </c>
      <c r="C224" s="1" t="s">
        <v>291</v>
      </c>
      <c r="D224" s="6">
        <f t="shared" si="272"/>
        <v>41737292.44083333</v>
      </c>
      <c r="E224" s="6">
        <f t="shared" si="274"/>
        <v>43283218.429166667</v>
      </c>
      <c r="F224" s="6">
        <f t="shared" si="275"/>
        <v>44938176.993333332</v>
      </c>
      <c r="G224" s="6">
        <f t="shared" si="276"/>
        <v>46730623.670833327</v>
      </c>
      <c r="H224" s="6">
        <f t="shared" si="277"/>
        <v>48920374.449999996</v>
      </c>
      <c r="I224" s="6">
        <f t="shared" si="278"/>
        <v>51721235.624166667</v>
      </c>
      <c r="J224" s="6">
        <f t="shared" si="279"/>
        <v>54538367.776666671</v>
      </c>
      <c r="K224" s="6">
        <f t="shared" si="280"/>
        <v>57513048.349166669</v>
      </c>
      <c r="L224" s="6">
        <f t="shared" si="281"/>
        <v>60819427.570833348</v>
      </c>
      <c r="M224" s="6">
        <f t="shared" si="282"/>
        <v>64765911.172499992</v>
      </c>
      <c r="N224" s="6">
        <f t="shared" si="283"/>
        <v>69718681.929999992</v>
      </c>
      <c r="O224" s="6">
        <f t="shared" si="284"/>
        <v>74801731.862499997</v>
      </c>
      <c r="P224" s="6">
        <f t="shared" si="285"/>
        <v>79880626.55249998</v>
      </c>
      <c r="Q224" s="6">
        <f t="shared" si="286"/>
        <v>84910904.57416667</v>
      </c>
      <c r="R224" s="6">
        <f t="shared" si="287"/>
        <v>89276686.641666651</v>
      </c>
      <c r="S224" s="6">
        <f t="shared" si="288"/>
        <v>93301690.650833324</v>
      </c>
      <c r="T224" s="6">
        <f t="shared" si="289"/>
        <v>96645778.189999998</v>
      </c>
      <c r="U224" s="6">
        <f t="shared" si="290"/>
        <v>99401351.32416667</v>
      </c>
      <c r="V224" s="6">
        <f t="shared" si="291"/>
        <v>101913671.12666667</v>
      </c>
      <c r="W224" s="6">
        <f t="shared" si="292"/>
        <v>104336328.47666667</v>
      </c>
      <c r="X224" s="6">
        <f t="shared" si="293"/>
        <v>107107039.4975</v>
      </c>
      <c r="Y224" s="6">
        <f t="shared" si="294"/>
        <v>109384501.22666667</v>
      </c>
      <c r="Z224" s="6">
        <f t="shared" si="295"/>
        <v>110575720.40000002</v>
      </c>
      <c r="AA224" s="6">
        <f t="shared" si="296"/>
        <v>111503093.07083333</v>
      </c>
      <c r="AB224" s="6">
        <f t="shared" si="297"/>
        <v>112577063.78749998</v>
      </c>
      <c r="AC224" s="6">
        <f t="shared" si="298"/>
        <v>113166844.15666668</v>
      </c>
      <c r="AD224" s="6">
        <f t="shared" si="299"/>
        <v>113996805.36666667</v>
      </c>
      <c r="AE224" s="6">
        <f t="shared" si="300"/>
        <v>114733728.98083334</v>
      </c>
      <c r="AF224" s="6">
        <f t="shared" si="301"/>
        <v>115149793.82416667</v>
      </c>
      <c r="AG224" s="6">
        <f t="shared" si="302"/>
        <v>115140802.07583334</v>
      </c>
      <c r="AH224" s="6">
        <f t="shared" si="303"/>
        <v>114957293.27999999</v>
      </c>
      <c r="AI224" s="6">
        <f t="shared" si="304"/>
        <v>114611139.44083333</v>
      </c>
      <c r="AJ224" s="6">
        <f t="shared" si="305"/>
        <v>113367205.4175</v>
      </c>
      <c r="AK224" s="6">
        <f t="shared" si="306"/>
        <v>111814174.71333332</v>
      </c>
      <c r="AL224" s="6">
        <f t="shared" si="307"/>
        <v>110051522.64583333</v>
      </c>
      <c r="AM224" s="6">
        <f t="shared" si="308"/>
        <v>108120185.80083334</v>
      </c>
      <c r="AN224" s="6">
        <f t="shared" si="309"/>
        <v>105979001.75583334</v>
      </c>
      <c r="AO224" s="6">
        <f t="shared" si="310"/>
        <v>104075110.05250001</v>
      </c>
      <c r="AP224" s="6">
        <f t="shared" si="311"/>
        <v>102297246.38416667</v>
      </c>
      <c r="AQ224" s="6">
        <f t="shared" si="312"/>
        <v>100697511.2325</v>
      </c>
      <c r="AR224" s="6">
        <f t="shared" si="313"/>
        <v>99424332.512499988</v>
      </c>
      <c r="AS224" s="6">
        <f t="shared" si="314"/>
        <v>98236082.404166654</v>
      </c>
      <c r="AT224" s="6">
        <f t="shared" si="315"/>
        <v>97305246.111666664</v>
      </c>
      <c r="AU224" s="6">
        <f t="shared" si="316"/>
        <v>96138172.450833321</v>
      </c>
      <c r="AV224" s="6">
        <f t="shared" si="317"/>
        <v>94932517.05749999</v>
      </c>
      <c r="AW224" s="6">
        <f t="shared" si="318"/>
        <v>93756058.161666647</v>
      </c>
      <c r="AX224" s="6">
        <f t="shared" si="319"/>
        <v>92648198.450833336</v>
      </c>
      <c r="AY224" s="6">
        <f t="shared" si="320"/>
        <v>91591055.609166667</v>
      </c>
      <c r="AZ224" s="6">
        <f t="shared" si="321"/>
        <v>90318441.543333337</v>
      </c>
      <c r="BA224" s="6">
        <f t="shared" si="322"/>
        <v>89027389.317499995</v>
      </c>
      <c r="BB224" s="6">
        <f t="shared" si="323"/>
        <v>87662395.815000013</v>
      </c>
      <c r="BC224" s="6">
        <f t="shared" si="324"/>
        <v>86206526.798333332</v>
      </c>
      <c r="BD224" s="6">
        <f t="shared" si="325"/>
        <v>84476702.50500001</v>
      </c>
      <c r="BE224" s="6">
        <f t="shared" si="326"/>
        <v>82691351.333333328</v>
      </c>
      <c r="BF224" s="6">
        <f t="shared" si="327"/>
        <v>80733143.630833343</v>
      </c>
      <c r="BG224" s="6">
        <f t="shared" si="328"/>
        <v>79101532.521666661</v>
      </c>
      <c r="BH224" s="6">
        <f t="shared" si="329"/>
        <v>77771658.029999986</v>
      </c>
      <c r="BI224" s="6">
        <f t="shared" si="330"/>
        <v>76662509.37166667</v>
      </c>
      <c r="BJ224" s="6">
        <f t="shared" si="331"/>
        <v>75746943.709999993</v>
      </c>
      <c r="BK224" s="6">
        <f t="shared" si="332"/>
        <v>74790392.05916667</v>
      </c>
      <c r="BL224" s="6">
        <f t="shared" si="333"/>
        <v>75117331.187499985</v>
      </c>
      <c r="BM224" s="6">
        <f t="shared" si="334"/>
        <v>74778849.034166664</v>
      </c>
      <c r="BN224" s="6">
        <f t="shared" si="335"/>
        <v>74529825.11500001</v>
      </c>
      <c r="BO224" s="6">
        <f t="shared" si="336"/>
        <v>74272598.63666667</v>
      </c>
      <c r="BP224" s="6">
        <f t="shared" si="273"/>
        <v>74083915.055000007</v>
      </c>
      <c r="BQ224" s="6">
        <f t="shared" si="338"/>
        <v>74119010.293333352</v>
      </c>
      <c r="BR224" s="6">
        <f t="shared" si="339"/>
        <v>74248282.925833344</v>
      </c>
      <c r="BS224" s="6">
        <f t="shared" si="340"/>
        <v>74377530.672500014</v>
      </c>
      <c r="BT224" s="6">
        <f t="shared" si="341"/>
        <v>74108903.352500007</v>
      </c>
      <c r="BU224" s="6">
        <f t="shared" si="342"/>
        <v>73864806.844166681</v>
      </c>
      <c r="BV224" s="6">
        <f t="shared" si="343"/>
        <v>73792652.24666667</v>
      </c>
      <c r="BW224" s="6">
        <f t="shared" si="344"/>
        <v>73957640.24333334</v>
      </c>
      <c r="BX224" s="6">
        <f t="shared" si="345"/>
        <v>73082511.441666663</v>
      </c>
      <c r="BY224" s="6">
        <f t="shared" si="346"/>
        <v>73248147.56916666</v>
      </c>
      <c r="BZ224" s="6">
        <f t="shared" si="347"/>
        <v>73545694.31083332</v>
      </c>
      <c r="CA224" s="6">
        <f t="shared" si="348"/>
        <v>74005775.022499993</v>
      </c>
      <c r="CB224" s="6">
        <f t="shared" si="349"/>
        <v>74847580.605000004</v>
      </c>
      <c r="CC224" s="6">
        <f t="shared" si="350"/>
        <v>75786712.227500007</v>
      </c>
      <c r="CD224" s="6">
        <f t="shared" si="351"/>
        <v>77009763.646666661</v>
      </c>
      <c r="CE224" s="6">
        <f t="shared" si="352"/>
        <v>78499319.285833329</v>
      </c>
      <c r="CF224" s="6">
        <f t="shared" si="353"/>
        <v>80484001.109999999</v>
      </c>
      <c r="CG224" s="6">
        <f t="shared" si="354"/>
        <v>83140417.75166668</v>
      </c>
      <c r="CH224" s="6">
        <f t="shared" si="355"/>
        <v>85084603.251666665</v>
      </c>
      <c r="CI224" s="6">
        <f t="shared" si="356"/>
        <v>86481675.920000002</v>
      </c>
      <c r="CJ224" s="6">
        <f t="shared" si="357"/>
        <v>88185062.249166667</v>
      </c>
      <c r="CK224" s="6">
        <f t="shared" si="358"/>
        <v>88970388.31750001</v>
      </c>
      <c r="CL224" s="6">
        <f t="shared" si="359"/>
        <v>89439874.226666674</v>
      </c>
      <c r="CM224" s="6">
        <f t="shared" si="360"/>
        <v>89666060.100833341</v>
      </c>
      <c r="CN224" s="6">
        <f t="shared" si="361"/>
        <v>89595003.525833324</v>
      </c>
      <c r="CO224" s="6">
        <f t="shared" si="362"/>
        <v>89090848.211666659</v>
      </c>
      <c r="CP224" s="6">
        <f t="shared" si="363"/>
        <v>88070603.736666664</v>
      </c>
      <c r="CQ224" s="6">
        <f t="shared" si="364"/>
        <v>86654304.583333328</v>
      </c>
      <c r="CR224" s="6">
        <f t="shared" si="365"/>
        <v>84811946.095833331</v>
      </c>
      <c r="CS224" s="6">
        <f t="shared" si="366"/>
        <v>81958661.36666666</v>
      </c>
      <c r="CT224" s="6">
        <f t="shared" si="367"/>
        <v>79678105.24166666</v>
      </c>
      <c r="CU224" s="6">
        <f t="shared" si="368"/>
        <v>77893111.903333321</v>
      </c>
      <c r="CV224" s="6">
        <f t="shared" si="337"/>
        <v>76228628.229166657</v>
      </c>
    </row>
    <row r="225" spans="1:100" x14ac:dyDescent="0.3">
      <c r="B225" s="56">
        <v>171</v>
      </c>
      <c r="C225" s="1" t="s">
        <v>294</v>
      </c>
      <c r="D225" s="6">
        <f t="shared" si="272"/>
        <v>449118.64500000002</v>
      </c>
      <c r="E225" s="6">
        <f t="shared" si="274"/>
        <v>752720.31</v>
      </c>
      <c r="F225" s="6">
        <f t="shared" si="275"/>
        <v>1080487.7291666667</v>
      </c>
      <c r="G225" s="6">
        <f t="shared" si="276"/>
        <v>1545070.0808333333</v>
      </c>
      <c r="H225" s="6">
        <f t="shared" si="277"/>
        <v>2121165.5641666665</v>
      </c>
      <c r="I225" s="6">
        <f t="shared" si="278"/>
        <v>2710147.3266666667</v>
      </c>
      <c r="J225" s="6">
        <f t="shared" si="279"/>
        <v>3342818.6475000004</v>
      </c>
      <c r="K225" s="6">
        <f t="shared" si="280"/>
        <v>4318946.4608333334</v>
      </c>
      <c r="L225" s="6">
        <f t="shared" si="281"/>
        <v>5362385.8999999994</v>
      </c>
      <c r="M225" s="6">
        <f t="shared" si="282"/>
        <v>6566615.0958333323</v>
      </c>
      <c r="N225" s="6">
        <f t="shared" si="283"/>
        <v>7779198.5974999992</v>
      </c>
      <c r="O225" s="6">
        <f t="shared" si="284"/>
        <v>8830028.214999998</v>
      </c>
      <c r="P225" s="6">
        <f t="shared" si="285"/>
        <v>9687371.3166666646</v>
      </c>
      <c r="Q225" s="6">
        <f t="shared" si="286"/>
        <v>10516442.320833331</v>
      </c>
      <c r="R225" s="6">
        <f t="shared" si="287"/>
        <v>11347558.5</v>
      </c>
      <c r="S225" s="6">
        <f t="shared" si="288"/>
        <v>12052661.785833335</v>
      </c>
      <c r="T225" s="6">
        <f t="shared" si="289"/>
        <v>12572986.381666666</v>
      </c>
      <c r="U225" s="6">
        <f t="shared" si="290"/>
        <v>13158305.591666663</v>
      </c>
      <c r="V225" s="6">
        <f t="shared" si="291"/>
        <v>13779717.014999999</v>
      </c>
      <c r="W225" s="6">
        <f t="shared" si="292"/>
        <v>14067544.505833335</v>
      </c>
      <c r="X225" s="6">
        <f t="shared" si="293"/>
        <v>14311190.389166668</v>
      </c>
      <c r="Y225" s="6">
        <f t="shared" si="294"/>
        <v>14378973.450833336</v>
      </c>
      <c r="Z225" s="6">
        <f t="shared" si="295"/>
        <v>14477778.6325</v>
      </c>
      <c r="AA225" s="6">
        <f t="shared" si="296"/>
        <v>14685735.249166667</v>
      </c>
      <c r="AB225" s="6">
        <f t="shared" si="297"/>
        <v>14975442.505000001</v>
      </c>
      <c r="AC225" s="6">
        <f t="shared" si="298"/>
        <v>15285788.029166669</v>
      </c>
      <c r="AD225" s="6">
        <f t="shared" si="299"/>
        <v>15575405.388333336</v>
      </c>
      <c r="AE225" s="6">
        <f t="shared" si="300"/>
        <v>15859659.356666667</v>
      </c>
      <c r="AF225" s="6">
        <f t="shared" si="301"/>
        <v>16234182.008333335</v>
      </c>
      <c r="AG225" s="6">
        <f t="shared" si="302"/>
        <v>16544618.380833337</v>
      </c>
      <c r="AH225" s="6">
        <f t="shared" si="303"/>
        <v>16741479.8125</v>
      </c>
      <c r="AI225" s="6">
        <f t="shared" si="304"/>
        <v>16943981.255833335</v>
      </c>
      <c r="AJ225" s="6">
        <f t="shared" si="305"/>
        <v>17102699.305000003</v>
      </c>
      <c r="AK225" s="6">
        <f t="shared" si="306"/>
        <v>17217296.467499997</v>
      </c>
      <c r="AL225" s="6">
        <f t="shared" si="307"/>
        <v>17270755.338333335</v>
      </c>
      <c r="AM225" s="6">
        <f t="shared" si="308"/>
        <v>17188296.0825</v>
      </c>
      <c r="AN225" s="6">
        <f t="shared" si="309"/>
        <v>17021764.199999999</v>
      </c>
      <c r="AO225" s="6">
        <f t="shared" si="310"/>
        <v>16865376.521666668</v>
      </c>
      <c r="AP225" s="6">
        <f t="shared" si="311"/>
        <v>16698023.035833335</v>
      </c>
      <c r="AQ225" s="6">
        <f t="shared" si="312"/>
        <v>16165359.751666665</v>
      </c>
      <c r="AR225" s="6">
        <f t="shared" si="313"/>
        <v>15609045.726666667</v>
      </c>
      <c r="AS225" s="6">
        <f t="shared" si="314"/>
        <v>14998295.735000001</v>
      </c>
      <c r="AT225" s="6">
        <f t="shared" si="315"/>
        <v>14548950.463333333</v>
      </c>
      <c r="AU225" s="6">
        <f t="shared" si="316"/>
        <v>13982189.801666668</v>
      </c>
      <c r="AV225" s="6">
        <f t="shared" si="317"/>
        <v>13439858.3125</v>
      </c>
      <c r="AW225" s="6">
        <f t="shared" si="318"/>
        <v>12943814.967499999</v>
      </c>
      <c r="AX225" s="6">
        <f t="shared" si="319"/>
        <v>12616476.247499997</v>
      </c>
      <c r="AY225" s="6">
        <f t="shared" si="320"/>
        <v>12349125.284166666</v>
      </c>
      <c r="AZ225" s="6">
        <f t="shared" si="321"/>
        <v>12075708.537500001</v>
      </c>
      <c r="BA225" s="6">
        <f t="shared" si="322"/>
        <v>11759986.244999999</v>
      </c>
      <c r="BB225" s="6">
        <f t="shared" si="323"/>
        <v>11381763.292500002</v>
      </c>
      <c r="BC225" s="6">
        <f t="shared" si="324"/>
        <v>11606841.288333334</v>
      </c>
      <c r="BD225" s="6">
        <f t="shared" si="325"/>
        <v>11769092.010833332</v>
      </c>
      <c r="BE225" s="6">
        <f t="shared" si="326"/>
        <v>11981254.57</v>
      </c>
      <c r="BF225" s="6">
        <f t="shared" si="327"/>
        <v>12018700.244999999</v>
      </c>
      <c r="BG225" s="6">
        <f t="shared" si="328"/>
        <v>12240307.651666669</v>
      </c>
      <c r="BH225" s="6">
        <f t="shared" si="329"/>
        <v>12395782.436666667</v>
      </c>
      <c r="BI225" s="6">
        <f t="shared" si="330"/>
        <v>12648071.995833332</v>
      </c>
      <c r="BJ225" s="6">
        <f t="shared" si="331"/>
        <v>12842254.450000001</v>
      </c>
      <c r="BK225" s="6">
        <f t="shared" si="332"/>
        <v>13013016.827500001</v>
      </c>
      <c r="BL225" s="6">
        <f t="shared" si="333"/>
        <v>13234954.619999999</v>
      </c>
      <c r="BM225" s="6">
        <f t="shared" si="334"/>
        <v>13467128.140833331</v>
      </c>
      <c r="BN225" s="6">
        <f t="shared" si="335"/>
        <v>13738634.739999996</v>
      </c>
      <c r="BO225" s="6">
        <f t="shared" si="336"/>
        <v>13938791.384999998</v>
      </c>
      <c r="BP225" s="6">
        <f t="shared" si="273"/>
        <v>14130764.605000002</v>
      </c>
      <c r="BQ225" s="6">
        <f t="shared" si="338"/>
        <v>14377020.637500001</v>
      </c>
      <c r="BR225" s="6">
        <f t="shared" si="339"/>
        <v>14679107.964166665</v>
      </c>
      <c r="BS225" s="6">
        <f t="shared" si="340"/>
        <v>14925901.060833333</v>
      </c>
      <c r="BT225" s="6">
        <f t="shared" si="341"/>
        <v>15230980.539999999</v>
      </c>
      <c r="BU225" s="6">
        <f t="shared" si="342"/>
        <v>15423281.739166664</v>
      </c>
      <c r="BV225" s="6">
        <f t="shared" si="343"/>
        <v>15674749.820833333</v>
      </c>
      <c r="BW225" s="6">
        <f t="shared" si="344"/>
        <v>15983833.241666667</v>
      </c>
      <c r="BX225" s="6">
        <f t="shared" si="345"/>
        <v>16379199.56666667</v>
      </c>
      <c r="BY225" s="6">
        <f t="shared" si="346"/>
        <v>16811694.567500003</v>
      </c>
      <c r="BZ225" s="6">
        <f t="shared" si="347"/>
        <v>17248895.555833336</v>
      </c>
      <c r="CA225" s="6">
        <f t="shared" si="348"/>
        <v>17520952.686666667</v>
      </c>
      <c r="CB225" s="6">
        <f t="shared" si="349"/>
        <v>17750760.690000001</v>
      </c>
      <c r="CC225" s="6">
        <f t="shared" si="350"/>
        <v>17936877.374166667</v>
      </c>
      <c r="CD225" s="6">
        <f t="shared" si="351"/>
        <v>18149844.307500001</v>
      </c>
      <c r="CE225" s="6">
        <f t="shared" si="352"/>
        <v>18488934.628333334</v>
      </c>
      <c r="CF225" s="6">
        <f t="shared" si="353"/>
        <v>18893719.443333335</v>
      </c>
      <c r="CG225" s="6">
        <f t="shared" si="354"/>
        <v>19139187.485000003</v>
      </c>
      <c r="CH225" s="6">
        <f t="shared" si="355"/>
        <v>19228472.66</v>
      </c>
      <c r="CI225" s="6">
        <f t="shared" si="356"/>
        <v>19247009.47666667</v>
      </c>
      <c r="CJ225" s="6">
        <f t="shared" si="357"/>
        <v>19202884.93</v>
      </c>
      <c r="CK225" s="6">
        <f t="shared" si="358"/>
        <v>19144644.433333334</v>
      </c>
      <c r="CL225" s="6">
        <f t="shared" si="359"/>
        <v>19049549.662500001</v>
      </c>
      <c r="CM225" s="6">
        <f t="shared" si="360"/>
        <v>18917070.508333337</v>
      </c>
      <c r="CN225" s="6">
        <f t="shared" si="361"/>
        <v>18869112.424166668</v>
      </c>
      <c r="CO225" s="6">
        <f t="shared" si="362"/>
        <v>18817215.6875</v>
      </c>
      <c r="CP225" s="6">
        <f t="shared" si="363"/>
        <v>18766231.061666671</v>
      </c>
      <c r="CQ225" s="6">
        <f t="shared" si="364"/>
        <v>18656240.037500001</v>
      </c>
      <c r="CR225" s="6">
        <f t="shared" si="365"/>
        <v>18571121.664166667</v>
      </c>
      <c r="CS225" s="6">
        <f t="shared" si="366"/>
        <v>18631167.620833334</v>
      </c>
      <c r="CT225" s="6">
        <f t="shared" si="367"/>
        <v>18723482.848333333</v>
      </c>
      <c r="CU225" s="6">
        <f t="shared" si="368"/>
        <v>18806217.7425</v>
      </c>
      <c r="CV225" s="6">
        <f t="shared" si="337"/>
        <v>18866845.874166667</v>
      </c>
    </row>
    <row r="226" spans="1:100" x14ac:dyDescent="0.3">
      <c r="B226" s="56">
        <v>172</v>
      </c>
      <c r="C226" s="1" t="s">
        <v>295</v>
      </c>
      <c r="D226" s="6">
        <f t="shared" si="272"/>
        <v>0</v>
      </c>
      <c r="E226" s="6">
        <f t="shared" si="274"/>
        <v>0</v>
      </c>
      <c r="F226" s="6">
        <f t="shared" si="275"/>
        <v>0</v>
      </c>
      <c r="G226" s="6">
        <f t="shared" si="276"/>
        <v>0</v>
      </c>
      <c r="H226" s="6">
        <f t="shared" si="277"/>
        <v>0</v>
      </c>
      <c r="I226" s="6">
        <f t="shared" si="278"/>
        <v>0</v>
      </c>
      <c r="J226" s="6">
        <f t="shared" si="279"/>
        <v>0</v>
      </c>
      <c r="K226" s="6">
        <f t="shared" si="280"/>
        <v>0</v>
      </c>
      <c r="L226" s="6">
        <f t="shared" si="281"/>
        <v>0</v>
      </c>
      <c r="M226" s="6">
        <f t="shared" si="282"/>
        <v>0</v>
      </c>
      <c r="N226" s="6">
        <f t="shared" si="283"/>
        <v>0</v>
      </c>
      <c r="O226" s="6">
        <f t="shared" si="284"/>
        <v>0</v>
      </c>
      <c r="P226" s="6">
        <f t="shared" si="285"/>
        <v>0</v>
      </c>
      <c r="Q226" s="6">
        <f t="shared" si="286"/>
        <v>0</v>
      </c>
      <c r="R226" s="6">
        <f t="shared" si="287"/>
        <v>0</v>
      </c>
      <c r="S226" s="6">
        <f t="shared" si="288"/>
        <v>0</v>
      </c>
      <c r="T226" s="6">
        <f t="shared" si="289"/>
        <v>0</v>
      </c>
      <c r="U226" s="6">
        <f t="shared" si="290"/>
        <v>0</v>
      </c>
      <c r="V226" s="6">
        <f t="shared" si="291"/>
        <v>0</v>
      </c>
      <c r="W226" s="6">
        <f t="shared" si="292"/>
        <v>0</v>
      </c>
      <c r="X226" s="6">
        <f t="shared" si="293"/>
        <v>0</v>
      </c>
      <c r="Y226" s="6">
        <f t="shared" si="294"/>
        <v>0</v>
      </c>
      <c r="Z226" s="6">
        <f t="shared" si="295"/>
        <v>0</v>
      </c>
      <c r="AA226" s="6">
        <f t="shared" si="296"/>
        <v>0</v>
      </c>
      <c r="AB226" s="6">
        <f t="shared" si="297"/>
        <v>0</v>
      </c>
      <c r="AC226" s="6">
        <f t="shared" si="298"/>
        <v>0</v>
      </c>
      <c r="AD226" s="6">
        <f t="shared" si="299"/>
        <v>0</v>
      </c>
      <c r="AE226" s="6">
        <f t="shared" si="300"/>
        <v>0</v>
      </c>
      <c r="AF226" s="6">
        <f t="shared" si="301"/>
        <v>0</v>
      </c>
      <c r="AG226" s="6">
        <f t="shared" si="302"/>
        <v>0</v>
      </c>
      <c r="AH226" s="6">
        <f t="shared" si="303"/>
        <v>0</v>
      </c>
      <c r="AI226" s="6">
        <f t="shared" si="304"/>
        <v>0</v>
      </c>
      <c r="AJ226" s="6">
        <f t="shared" si="305"/>
        <v>0</v>
      </c>
      <c r="AK226" s="6">
        <f t="shared" si="306"/>
        <v>24472.100000000002</v>
      </c>
      <c r="AL226" s="6">
        <f t="shared" si="307"/>
        <v>52438.873333333329</v>
      </c>
      <c r="AM226" s="6">
        <f t="shared" si="308"/>
        <v>95099.61583333333</v>
      </c>
      <c r="AN226" s="6">
        <f t="shared" si="309"/>
        <v>139035.92166666666</v>
      </c>
      <c r="AO226" s="6">
        <f t="shared" si="310"/>
        <v>205069.71750000003</v>
      </c>
      <c r="AP226" s="6">
        <f t="shared" si="311"/>
        <v>319752.58833333338</v>
      </c>
      <c r="AQ226" s="6">
        <f t="shared" si="312"/>
        <v>541322.72500000009</v>
      </c>
      <c r="AR226" s="6">
        <f t="shared" si="313"/>
        <v>789511.71333333338</v>
      </c>
      <c r="AS226" s="6">
        <f t="shared" si="314"/>
        <v>1090345.6691666667</v>
      </c>
      <c r="AT226" s="6">
        <f t="shared" si="315"/>
        <v>1485880.0816666668</v>
      </c>
      <c r="AU226" s="6">
        <f t="shared" si="316"/>
        <v>1900805.9966666668</v>
      </c>
      <c r="AV226" s="6">
        <f t="shared" si="317"/>
        <v>2340449.4375</v>
      </c>
      <c r="AW226" s="6">
        <f t="shared" si="318"/>
        <v>2890505.2433333336</v>
      </c>
      <c r="AX226" s="6">
        <f t="shared" si="319"/>
        <v>3484342.7383333333</v>
      </c>
      <c r="AY226" s="6">
        <f t="shared" si="320"/>
        <v>4103003.7783333329</v>
      </c>
      <c r="AZ226" s="6">
        <f t="shared" si="321"/>
        <v>4791194.2658333331</v>
      </c>
      <c r="BA226" s="6">
        <f t="shared" si="322"/>
        <v>5451040.79</v>
      </c>
      <c r="BB226" s="6">
        <f t="shared" si="323"/>
        <v>6288036.7983333329</v>
      </c>
      <c r="BC226" s="6">
        <f t="shared" si="324"/>
        <v>7150237.7483333321</v>
      </c>
      <c r="BD226" s="6">
        <f t="shared" si="325"/>
        <v>8094697.7833333341</v>
      </c>
      <c r="BE226" s="6">
        <f t="shared" si="326"/>
        <v>9007923.8733333331</v>
      </c>
      <c r="BF226" s="6">
        <f t="shared" si="327"/>
        <v>9909620.5408333316</v>
      </c>
      <c r="BG226" s="6">
        <f t="shared" si="328"/>
        <v>10964893.703333333</v>
      </c>
      <c r="BH226" s="6">
        <f t="shared" si="329"/>
        <v>12211899.730833335</v>
      </c>
      <c r="BI226" s="6">
        <f t="shared" si="330"/>
        <v>13471954.290000001</v>
      </c>
      <c r="BJ226" s="6">
        <f t="shared" si="331"/>
        <v>14934123.172499999</v>
      </c>
      <c r="BK226" s="6">
        <f t="shared" si="332"/>
        <v>16465896.637500001</v>
      </c>
      <c r="BL226" s="6">
        <f t="shared" si="333"/>
        <v>18031981.023333337</v>
      </c>
      <c r="BM226" s="6">
        <f t="shared" si="334"/>
        <v>19772898.933333334</v>
      </c>
      <c r="BN226" s="6">
        <f t="shared" si="335"/>
        <v>21467830.609166667</v>
      </c>
      <c r="BO226" s="6">
        <f t="shared" si="336"/>
        <v>23444598.909166664</v>
      </c>
      <c r="BP226" s="6">
        <f t="shared" si="273"/>
        <v>25523725.590833332</v>
      </c>
      <c r="BQ226" s="6">
        <f t="shared" si="338"/>
        <v>27847224.669999998</v>
      </c>
      <c r="BR226" s="6">
        <f t="shared" si="339"/>
        <v>30312896.304999996</v>
      </c>
      <c r="BS226" s="6">
        <f t="shared" si="340"/>
        <v>32846893.513333332</v>
      </c>
      <c r="BT226" s="6">
        <f t="shared" si="341"/>
        <v>35363610.414166667</v>
      </c>
      <c r="BU226" s="6">
        <f t="shared" si="342"/>
        <v>38009136.404166669</v>
      </c>
      <c r="BV226" s="6">
        <f t="shared" si="343"/>
        <v>40768826.040833332</v>
      </c>
      <c r="BW226" s="6">
        <f t="shared" si="344"/>
        <v>43499281.880833335</v>
      </c>
      <c r="BX226" s="6">
        <f t="shared" si="345"/>
        <v>46089938.502499998</v>
      </c>
      <c r="BY226" s="6">
        <f t="shared" si="346"/>
        <v>48611363.655833334</v>
      </c>
      <c r="BZ226" s="6">
        <f t="shared" si="347"/>
        <v>51005344.979166664</v>
      </c>
      <c r="CA226" s="6">
        <f t="shared" si="348"/>
        <v>53298226.020833336</v>
      </c>
      <c r="CB226" s="6">
        <f t="shared" si="349"/>
        <v>55329700.152500004</v>
      </c>
      <c r="CC226" s="6">
        <f t="shared" si="350"/>
        <v>56939620.756666668</v>
      </c>
      <c r="CD226" s="6">
        <f t="shared" si="351"/>
        <v>58240702.026666671</v>
      </c>
      <c r="CE226" s="6">
        <f t="shared" si="352"/>
        <v>59229321.260000013</v>
      </c>
      <c r="CF226" s="6">
        <f t="shared" si="353"/>
        <v>60019125.242500015</v>
      </c>
      <c r="CG226" s="6">
        <f t="shared" si="354"/>
        <v>60590109.933333337</v>
      </c>
      <c r="CH226" s="6">
        <f t="shared" si="355"/>
        <v>60896465.735833339</v>
      </c>
      <c r="CI226" s="6">
        <f t="shared" si="356"/>
        <v>61021220.385833345</v>
      </c>
      <c r="CJ226" s="6">
        <f t="shared" si="357"/>
        <v>61100909.369166672</v>
      </c>
      <c r="CK226" s="6">
        <f t="shared" si="358"/>
        <v>61077156.735000007</v>
      </c>
      <c r="CL226" s="6">
        <f t="shared" si="359"/>
        <v>60976717.555833332</v>
      </c>
      <c r="CM226" s="6">
        <f t="shared" si="360"/>
        <v>60632941.409166664</v>
      </c>
      <c r="CN226" s="6">
        <f t="shared" si="361"/>
        <v>60494881.884166665</v>
      </c>
      <c r="CO226" s="6">
        <f t="shared" si="362"/>
        <v>60704514.308333337</v>
      </c>
      <c r="CP226" s="6">
        <f t="shared" si="363"/>
        <v>61083649.057500005</v>
      </c>
      <c r="CQ226" s="6">
        <f t="shared" si="364"/>
        <v>61460798.240000002</v>
      </c>
      <c r="CR226" s="6">
        <f t="shared" si="365"/>
        <v>61891023.889999993</v>
      </c>
      <c r="CS226" s="6">
        <f t="shared" si="366"/>
        <v>62586003.371666662</v>
      </c>
      <c r="CT226" s="6">
        <f t="shared" si="367"/>
        <v>63146751.004999995</v>
      </c>
      <c r="CU226" s="6">
        <f t="shared" si="368"/>
        <v>63757533.474166669</v>
      </c>
      <c r="CV226" s="6">
        <f t="shared" si="337"/>
        <v>64514304.762499996</v>
      </c>
    </row>
    <row r="227" spans="1:100" x14ac:dyDescent="0.3">
      <c r="B227" s="56">
        <v>226</v>
      </c>
      <c r="C227" s="1" t="s">
        <v>264</v>
      </c>
      <c r="D227" s="6">
        <f t="shared" si="272"/>
        <v>379559347.25666666</v>
      </c>
      <c r="E227" s="6">
        <f t="shared" si="274"/>
        <v>401579944.60583329</v>
      </c>
      <c r="F227" s="6">
        <f t="shared" si="275"/>
        <v>431786115.85666662</v>
      </c>
      <c r="G227" s="6">
        <f t="shared" si="276"/>
        <v>464848315.16500002</v>
      </c>
      <c r="H227" s="6">
        <f t="shared" si="277"/>
        <v>503187942.31416661</v>
      </c>
      <c r="I227" s="6">
        <f t="shared" si="278"/>
        <v>542007429.36749995</v>
      </c>
      <c r="J227" s="6">
        <f t="shared" si="279"/>
        <v>579371821.83916676</v>
      </c>
      <c r="K227" s="6">
        <f t="shared" si="280"/>
        <v>622286229.59416664</v>
      </c>
      <c r="L227" s="6">
        <f t="shared" si="281"/>
        <v>661164144.3366667</v>
      </c>
      <c r="M227" s="6">
        <f t="shared" si="282"/>
        <v>734913148.16416681</v>
      </c>
      <c r="N227" s="6">
        <f t="shared" si="283"/>
        <v>804843175.97583342</v>
      </c>
      <c r="O227" s="6">
        <f t="shared" si="284"/>
        <v>875273172.49833333</v>
      </c>
      <c r="P227" s="6">
        <f t="shared" si="285"/>
        <v>934597511.34333336</v>
      </c>
      <c r="Q227" s="6">
        <f t="shared" si="286"/>
        <v>992959969.17000008</v>
      </c>
      <c r="R227" s="6">
        <f t="shared" si="287"/>
        <v>1055975282.4291667</v>
      </c>
      <c r="S227" s="6">
        <f t="shared" si="288"/>
        <v>1104430485.7558334</v>
      </c>
      <c r="T227" s="6">
        <f t="shared" si="289"/>
        <v>1151464497.2841666</v>
      </c>
      <c r="U227" s="6">
        <f t="shared" si="290"/>
        <v>1185769554.8441665</v>
      </c>
      <c r="V227" s="6">
        <f t="shared" si="291"/>
        <v>1214874942.5016665</v>
      </c>
      <c r="W227" s="6">
        <f t="shared" si="292"/>
        <v>1241583591.7933333</v>
      </c>
      <c r="X227" s="6">
        <f t="shared" si="293"/>
        <v>1254519019.9108331</v>
      </c>
      <c r="Y227" s="6">
        <f t="shared" si="294"/>
        <v>1247638624.7983332</v>
      </c>
      <c r="Z227" s="6">
        <f t="shared" si="295"/>
        <v>1245761624.9533331</v>
      </c>
      <c r="AA227" s="6">
        <f t="shared" si="296"/>
        <v>1227562750.7508335</v>
      </c>
      <c r="AB227" s="6">
        <f t="shared" si="297"/>
        <v>1219393608.7658334</v>
      </c>
      <c r="AC227" s="6">
        <f t="shared" si="298"/>
        <v>1218330312.7158334</v>
      </c>
      <c r="AD227" s="6">
        <f t="shared" si="299"/>
        <v>1196625478.7316668</v>
      </c>
      <c r="AE227" s="6">
        <f t="shared" si="300"/>
        <v>1195831873.7500002</v>
      </c>
      <c r="AF227" s="6">
        <f t="shared" si="301"/>
        <v>1206378360.5591667</v>
      </c>
      <c r="AG227" s="6">
        <f t="shared" si="302"/>
        <v>1226348422.7625</v>
      </c>
      <c r="AH227" s="6">
        <f t="shared" si="303"/>
        <v>1254380177.4566667</v>
      </c>
      <c r="AI227" s="6">
        <f t="shared" si="304"/>
        <v>1274893237.4091666</v>
      </c>
      <c r="AJ227" s="6">
        <f t="shared" si="305"/>
        <v>1295862777.2674999</v>
      </c>
      <c r="AK227" s="6">
        <f t="shared" si="306"/>
        <v>1319713440.1583331</v>
      </c>
      <c r="AL227" s="6">
        <f t="shared" si="307"/>
        <v>1338677896.9250002</v>
      </c>
      <c r="AM227" s="6">
        <f t="shared" si="308"/>
        <v>1361591482.5450001</v>
      </c>
      <c r="AN227" s="6">
        <f t="shared" si="309"/>
        <v>1389842937.9616666</v>
      </c>
      <c r="AO227" s="6">
        <f t="shared" si="310"/>
        <v>1398266722.6724999</v>
      </c>
      <c r="AP227" s="6">
        <f t="shared" si="311"/>
        <v>1425338358.665</v>
      </c>
      <c r="AQ227" s="6">
        <f t="shared" si="312"/>
        <v>1316874834.7741666</v>
      </c>
      <c r="AR227" s="6">
        <f t="shared" si="313"/>
        <v>1198534956.3508334</v>
      </c>
      <c r="AS227" s="6">
        <f t="shared" si="314"/>
        <v>1073723925.4066668</v>
      </c>
      <c r="AT227" s="6">
        <f t="shared" si="315"/>
        <v>950485795.38750017</v>
      </c>
      <c r="AU227" s="6">
        <f t="shared" si="316"/>
        <v>833643897.71500015</v>
      </c>
      <c r="AV227" s="6">
        <f t="shared" si="317"/>
        <v>719267603.23500013</v>
      </c>
      <c r="AW227" s="6">
        <f t="shared" si="318"/>
        <v>603726802.46750009</v>
      </c>
      <c r="AX227" s="6">
        <f t="shared" si="319"/>
        <v>485969286.06833333</v>
      </c>
      <c r="AY227" s="6">
        <f t="shared" si="320"/>
        <v>364633431.01500005</v>
      </c>
      <c r="AZ227" s="6">
        <f t="shared" si="321"/>
        <v>245558681.26416668</v>
      </c>
      <c r="BA227" s="6">
        <f t="shared" si="322"/>
        <v>126592000.93333334</v>
      </c>
      <c r="BB227" s="6">
        <f t="shared" si="323"/>
        <v>0</v>
      </c>
      <c r="BC227" s="6">
        <f t="shared" si="324"/>
        <v>0</v>
      </c>
      <c r="BD227" s="6">
        <f t="shared" si="325"/>
        <v>0</v>
      </c>
      <c r="BE227" s="6">
        <f t="shared" si="326"/>
        <v>0</v>
      </c>
      <c r="BF227" s="6">
        <f t="shared" si="327"/>
        <v>0</v>
      </c>
      <c r="BG227" s="6">
        <f t="shared" si="328"/>
        <v>0</v>
      </c>
      <c r="BH227" s="6">
        <f t="shared" si="329"/>
        <v>0</v>
      </c>
      <c r="BI227" s="6">
        <f t="shared" si="330"/>
        <v>0</v>
      </c>
      <c r="BJ227" s="6">
        <f t="shared" si="331"/>
        <v>0</v>
      </c>
      <c r="BK227" s="6">
        <f t="shared" si="332"/>
        <v>0</v>
      </c>
      <c r="BL227" s="6">
        <f t="shared" si="333"/>
        <v>0</v>
      </c>
      <c r="BM227" s="6">
        <f t="shared" si="334"/>
        <v>0</v>
      </c>
      <c r="BN227" s="6">
        <f t="shared" si="335"/>
        <v>0</v>
      </c>
      <c r="BO227" s="6">
        <f t="shared" si="336"/>
        <v>0</v>
      </c>
      <c r="BP227" s="6">
        <f t="shared" si="273"/>
        <v>0</v>
      </c>
      <c r="BQ227" s="6">
        <f t="shared" si="338"/>
        <v>0</v>
      </c>
      <c r="BR227" s="6">
        <f t="shared" si="339"/>
        <v>0</v>
      </c>
      <c r="BS227" s="6">
        <f t="shared" si="340"/>
        <v>0</v>
      </c>
      <c r="BT227" s="6">
        <f t="shared" si="341"/>
        <v>0</v>
      </c>
      <c r="BU227" s="6">
        <f t="shared" si="342"/>
        <v>0</v>
      </c>
      <c r="BV227" s="6">
        <f t="shared" si="343"/>
        <v>0</v>
      </c>
      <c r="BW227" s="6">
        <f t="shared" si="344"/>
        <v>0</v>
      </c>
      <c r="BX227" s="6">
        <f t="shared" si="345"/>
        <v>0</v>
      </c>
      <c r="BY227" s="6">
        <f t="shared" si="346"/>
        <v>0</v>
      </c>
      <c r="BZ227" s="6">
        <f t="shared" si="347"/>
        <v>0</v>
      </c>
      <c r="CA227" s="6">
        <f t="shared" si="348"/>
        <v>0</v>
      </c>
      <c r="CB227" s="6">
        <f t="shared" si="349"/>
        <v>0</v>
      </c>
      <c r="CC227" s="6">
        <f t="shared" si="350"/>
        <v>0</v>
      </c>
      <c r="CD227" s="6">
        <f t="shared" si="351"/>
        <v>0</v>
      </c>
      <c r="CE227" s="6">
        <f t="shared" si="352"/>
        <v>0</v>
      </c>
      <c r="CF227" s="6">
        <f t="shared" si="353"/>
        <v>0</v>
      </c>
      <c r="CG227" s="6">
        <f t="shared" si="354"/>
        <v>0</v>
      </c>
      <c r="CH227" s="6">
        <f t="shared" si="355"/>
        <v>0</v>
      </c>
      <c r="CI227" s="6">
        <f t="shared" si="356"/>
        <v>0</v>
      </c>
      <c r="CJ227" s="6">
        <f t="shared" si="357"/>
        <v>0</v>
      </c>
      <c r="CK227" s="6">
        <f t="shared" si="358"/>
        <v>0</v>
      </c>
      <c r="CL227" s="6">
        <f t="shared" si="359"/>
        <v>0</v>
      </c>
      <c r="CM227" s="6">
        <f t="shared" si="360"/>
        <v>0</v>
      </c>
      <c r="CN227" s="6">
        <f t="shared" si="361"/>
        <v>0</v>
      </c>
      <c r="CO227" s="6">
        <f t="shared" si="362"/>
        <v>0</v>
      </c>
      <c r="CP227" s="6">
        <f t="shared" si="363"/>
        <v>0</v>
      </c>
      <c r="CQ227" s="6">
        <f t="shared" si="364"/>
        <v>0</v>
      </c>
      <c r="CR227" s="6">
        <f t="shared" si="365"/>
        <v>0</v>
      </c>
      <c r="CS227" s="6">
        <f t="shared" si="366"/>
        <v>0</v>
      </c>
      <c r="CT227" s="6">
        <f t="shared" si="367"/>
        <v>0</v>
      </c>
      <c r="CU227" s="6">
        <f t="shared" si="368"/>
        <v>0</v>
      </c>
      <c r="CV227" s="6">
        <f t="shared" si="337"/>
        <v>0</v>
      </c>
    </row>
    <row r="228" spans="1:100" x14ac:dyDescent="0.3">
      <c r="B228" s="56">
        <v>227</v>
      </c>
      <c r="C228" s="1" t="s">
        <v>269</v>
      </c>
      <c r="D228" s="6">
        <f t="shared" si="272"/>
        <v>0</v>
      </c>
      <c r="E228" s="6">
        <f t="shared" si="274"/>
        <v>0</v>
      </c>
      <c r="F228" s="6">
        <f t="shared" si="275"/>
        <v>0</v>
      </c>
      <c r="G228" s="6">
        <f t="shared" si="276"/>
        <v>0</v>
      </c>
      <c r="H228" s="6">
        <f t="shared" si="277"/>
        <v>0</v>
      </c>
      <c r="I228" s="6">
        <f t="shared" si="278"/>
        <v>0</v>
      </c>
      <c r="J228" s="6">
        <f t="shared" si="279"/>
        <v>0</v>
      </c>
      <c r="K228" s="6">
        <f t="shared" si="280"/>
        <v>0</v>
      </c>
      <c r="L228" s="6">
        <f t="shared" si="281"/>
        <v>0</v>
      </c>
      <c r="M228" s="6">
        <f t="shared" si="282"/>
        <v>0</v>
      </c>
      <c r="N228" s="6">
        <f t="shared" si="283"/>
        <v>0</v>
      </c>
      <c r="O228" s="6">
        <f t="shared" si="284"/>
        <v>0</v>
      </c>
      <c r="P228" s="6">
        <f t="shared" si="285"/>
        <v>0</v>
      </c>
      <c r="Q228" s="6">
        <f t="shared" si="286"/>
        <v>0</v>
      </c>
      <c r="R228" s="6">
        <f t="shared" si="287"/>
        <v>0</v>
      </c>
      <c r="S228" s="6">
        <f t="shared" si="288"/>
        <v>2308.3458333333333</v>
      </c>
      <c r="T228" s="6">
        <f t="shared" si="289"/>
        <v>15869.2125</v>
      </c>
      <c r="U228" s="6">
        <f t="shared" si="290"/>
        <v>47354.686666666668</v>
      </c>
      <c r="V228" s="6">
        <f t="shared" si="291"/>
        <v>590078.83916666673</v>
      </c>
      <c r="W228" s="6">
        <f t="shared" si="292"/>
        <v>1414203.5449999999</v>
      </c>
      <c r="X228" s="6">
        <f t="shared" si="293"/>
        <v>2294724.0041666664</v>
      </c>
      <c r="Y228" s="6">
        <f t="shared" si="294"/>
        <v>3340763.6183333327</v>
      </c>
      <c r="Z228" s="6">
        <f t="shared" si="295"/>
        <v>4744275.5599999996</v>
      </c>
      <c r="AA228" s="6">
        <f t="shared" si="296"/>
        <v>6173690.956666667</v>
      </c>
      <c r="AB228" s="6">
        <f t="shared" si="297"/>
        <v>7407274.0891666673</v>
      </c>
      <c r="AC228" s="6">
        <f t="shared" si="298"/>
        <v>9535219.4658333343</v>
      </c>
      <c r="AD228" s="6">
        <f t="shared" si="299"/>
        <v>11821932.7325</v>
      </c>
      <c r="AE228" s="6">
        <f t="shared" si="300"/>
        <v>14198133.339999998</v>
      </c>
      <c r="AF228" s="6">
        <f t="shared" si="301"/>
        <v>16306994.828333333</v>
      </c>
      <c r="AG228" s="6">
        <f t="shared" si="302"/>
        <v>19228906.140000001</v>
      </c>
      <c r="AH228" s="6">
        <f t="shared" si="303"/>
        <v>22132010.703333333</v>
      </c>
      <c r="AI228" s="6">
        <f t="shared" si="304"/>
        <v>24959885.768333334</v>
      </c>
      <c r="AJ228" s="6">
        <f t="shared" si="305"/>
        <v>27198557.769166667</v>
      </c>
      <c r="AK228" s="6">
        <f t="shared" si="306"/>
        <v>29037842.750833333</v>
      </c>
      <c r="AL228" s="6">
        <f t="shared" si="307"/>
        <v>30570908.258333329</v>
      </c>
      <c r="AM228" s="6">
        <f t="shared" si="308"/>
        <v>31965448.285833329</v>
      </c>
      <c r="AN228" s="6">
        <f t="shared" si="309"/>
        <v>33790528.075833336</v>
      </c>
      <c r="AO228" s="6">
        <f t="shared" si="310"/>
        <v>34837560.277500004</v>
      </c>
      <c r="AP228" s="6">
        <f t="shared" si="311"/>
        <v>36291163.463333331</v>
      </c>
      <c r="AQ228" s="6">
        <f t="shared" si="312"/>
        <v>37127234.907500006</v>
      </c>
      <c r="AR228" s="6">
        <f t="shared" si="313"/>
        <v>38380708.642500006</v>
      </c>
      <c r="AS228" s="6">
        <f t="shared" si="314"/>
        <v>39491391.860833332</v>
      </c>
      <c r="AT228" s="6">
        <f t="shared" si="315"/>
        <v>41213328.278333329</v>
      </c>
      <c r="AU228" s="6">
        <f t="shared" si="316"/>
        <v>42770758.417500004</v>
      </c>
      <c r="AV228" s="6">
        <f t="shared" si="317"/>
        <v>45237366.664166667</v>
      </c>
      <c r="AW228" s="6">
        <f t="shared" si="318"/>
        <v>47979742.265833341</v>
      </c>
      <c r="AX228" s="6">
        <f t="shared" si="319"/>
        <v>50951439.150000006</v>
      </c>
      <c r="AY228" s="6">
        <f t="shared" si="320"/>
        <v>54075427.060000002</v>
      </c>
      <c r="AZ228" s="6">
        <f t="shared" si="321"/>
        <v>57201095.160000004</v>
      </c>
      <c r="BA228" s="6">
        <f t="shared" si="322"/>
        <v>60558181.825833343</v>
      </c>
      <c r="BB228" s="6">
        <f t="shared" si="323"/>
        <v>63808049.455000006</v>
      </c>
      <c r="BC228" s="6">
        <f t="shared" si="324"/>
        <v>66994672.010833345</v>
      </c>
      <c r="BD228" s="6">
        <f t="shared" si="325"/>
        <v>70529736.5625</v>
      </c>
      <c r="BE228" s="6">
        <f t="shared" si="326"/>
        <v>73791106.540833339</v>
      </c>
      <c r="BF228" s="6">
        <f t="shared" si="327"/>
        <v>75978092.774166673</v>
      </c>
      <c r="BG228" s="6">
        <f t="shared" si="328"/>
        <v>78393930.209166661</v>
      </c>
      <c r="BH228" s="6">
        <f t="shared" si="329"/>
        <v>79982044.401666656</v>
      </c>
      <c r="BI228" s="6">
        <f t="shared" si="330"/>
        <v>81638854.25333333</v>
      </c>
      <c r="BJ228" s="6">
        <f t="shared" si="331"/>
        <v>83318986.084166661</v>
      </c>
      <c r="BK228" s="6">
        <f t="shared" si="332"/>
        <v>84256498.99166666</v>
      </c>
      <c r="BL228" s="6">
        <f t="shared" si="333"/>
        <v>84940216.155833334</v>
      </c>
      <c r="BM228" s="6">
        <f t="shared" si="334"/>
        <v>86159195.514166668</v>
      </c>
      <c r="BN228" s="6">
        <f t="shared" si="335"/>
        <v>86760767.968333349</v>
      </c>
      <c r="BO228" s="6">
        <f t="shared" si="336"/>
        <v>88574636.975000009</v>
      </c>
      <c r="BP228" s="6">
        <f t="shared" si="273"/>
        <v>89646071.181666672</v>
      </c>
      <c r="BQ228" s="6">
        <f t="shared" si="338"/>
        <v>90658031.921666682</v>
      </c>
      <c r="BR228" s="6">
        <f t="shared" si="339"/>
        <v>91971917.347500011</v>
      </c>
      <c r="BS228" s="6">
        <f t="shared" si="340"/>
        <v>93333621.92750001</v>
      </c>
      <c r="BT228" s="6">
        <f t="shared" si="341"/>
        <v>95556519.612499997</v>
      </c>
      <c r="BU228" s="6">
        <f t="shared" si="342"/>
        <v>98124608.963333324</v>
      </c>
      <c r="BV228" s="6">
        <f t="shared" si="343"/>
        <v>100951176.05</v>
      </c>
      <c r="BW228" s="6">
        <f t="shared" si="344"/>
        <v>104747688.46750002</v>
      </c>
      <c r="BX228" s="6">
        <f t="shared" si="345"/>
        <v>108388000.32166667</v>
      </c>
      <c r="BY228" s="6">
        <f t="shared" si="346"/>
        <v>111022721.09166665</v>
      </c>
      <c r="BZ228" s="6">
        <f t="shared" si="347"/>
        <v>113722820.82499999</v>
      </c>
      <c r="CA228" s="6">
        <f t="shared" si="348"/>
        <v>115596679.39583333</v>
      </c>
      <c r="CB228" s="6">
        <f t="shared" si="349"/>
        <v>117621356.81416665</v>
      </c>
      <c r="CC228" s="6">
        <f t="shared" si="350"/>
        <v>119357020.63833334</v>
      </c>
      <c r="CD228" s="6">
        <f t="shared" si="351"/>
        <v>120714615.49833333</v>
      </c>
      <c r="CE228" s="6">
        <f t="shared" si="352"/>
        <v>121519535.86583333</v>
      </c>
      <c r="CF228" s="6">
        <f t="shared" si="353"/>
        <v>122350885.62666668</v>
      </c>
      <c r="CG228" s="6">
        <f t="shared" si="354"/>
        <v>123983891.65916668</v>
      </c>
      <c r="CH228" s="6">
        <f t="shared" si="355"/>
        <v>126006634.82250004</v>
      </c>
      <c r="CI228" s="6">
        <f t="shared" si="356"/>
        <v>128531806.98166667</v>
      </c>
      <c r="CJ228" s="6">
        <f t="shared" si="357"/>
        <v>131874435.53166665</v>
      </c>
      <c r="CK228" s="6">
        <f t="shared" si="358"/>
        <v>135578727.77666667</v>
      </c>
      <c r="CL228" s="6">
        <f t="shared" si="359"/>
        <v>139905142.54999998</v>
      </c>
      <c r="CM228" s="6">
        <f t="shared" si="360"/>
        <v>144605486.27000001</v>
      </c>
      <c r="CN228" s="6">
        <f t="shared" si="361"/>
        <v>149541231.73999998</v>
      </c>
      <c r="CO228" s="6">
        <f t="shared" si="362"/>
        <v>154628629.91</v>
      </c>
      <c r="CP228" s="6">
        <f t="shared" si="363"/>
        <v>160401328.91916665</v>
      </c>
      <c r="CQ228" s="6">
        <f t="shared" si="364"/>
        <v>166758353.81416664</v>
      </c>
      <c r="CR228" s="6">
        <f t="shared" si="365"/>
        <v>173386656.44833332</v>
      </c>
      <c r="CS228" s="6">
        <f t="shared" si="366"/>
        <v>179374392.49499997</v>
      </c>
      <c r="CT228" s="6">
        <f t="shared" si="367"/>
        <v>184824013.69833335</v>
      </c>
      <c r="CU228" s="6">
        <f t="shared" si="368"/>
        <v>189997126.38416669</v>
      </c>
      <c r="CV228" s="6">
        <f t="shared" si="337"/>
        <v>195631093.65166667</v>
      </c>
    </row>
    <row r="229" spans="1:100" x14ac:dyDescent="0.3">
      <c r="B229" s="56">
        <v>228</v>
      </c>
      <c r="C229" s="1" t="s">
        <v>265</v>
      </c>
      <c r="D229" s="6">
        <f t="shared" si="272"/>
        <v>9053353.854166666</v>
      </c>
      <c r="E229" s="6">
        <f t="shared" si="274"/>
        <v>12474384.081666665</v>
      </c>
      <c r="F229" s="6">
        <f t="shared" si="275"/>
        <v>16237080.975833332</v>
      </c>
      <c r="G229" s="6">
        <f t="shared" si="276"/>
        <v>21209633.8325</v>
      </c>
      <c r="H229" s="6">
        <f t="shared" si="277"/>
        <v>26392543.005833331</v>
      </c>
      <c r="I229" s="6">
        <f t="shared" si="278"/>
        <v>32108214.4375</v>
      </c>
      <c r="J229" s="6">
        <f t="shared" si="279"/>
        <v>38022911.38583333</v>
      </c>
      <c r="K229" s="6">
        <f t="shared" si="280"/>
        <v>44734101.287500001</v>
      </c>
      <c r="L229" s="6">
        <f t="shared" si="281"/>
        <v>51688417.031666666</v>
      </c>
      <c r="M229" s="6">
        <f t="shared" si="282"/>
        <v>58793787.796666674</v>
      </c>
      <c r="N229" s="6">
        <f t="shared" si="283"/>
        <v>65904476.920833327</v>
      </c>
      <c r="O229" s="6">
        <f t="shared" si="284"/>
        <v>73096883.691666663</v>
      </c>
      <c r="P229" s="6">
        <f t="shared" si="285"/>
        <v>80987776.729166672</v>
      </c>
      <c r="Q229" s="6">
        <f t="shared" si="286"/>
        <v>87786303.916666672</v>
      </c>
      <c r="R229" s="6">
        <f t="shared" si="287"/>
        <v>94565817.468333349</v>
      </c>
      <c r="S229" s="6">
        <f t="shared" si="288"/>
        <v>99961971.718333349</v>
      </c>
      <c r="T229" s="6">
        <f t="shared" si="289"/>
        <v>105595398.73333333</v>
      </c>
      <c r="U229" s="6">
        <f t="shared" si="290"/>
        <v>111432464.00833334</v>
      </c>
      <c r="V229" s="6">
        <f t="shared" si="291"/>
        <v>116223576.60000001</v>
      </c>
      <c r="W229" s="6">
        <f t="shared" si="292"/>
        <v>120388451.08499999</v>
      </c>
      <c r="X229" s="6">
        <f t="shared" si="293"/>
        <v>124065733.83750002</v>
      </c>
      <c r="Y229" s="6">
        <f t="shared" si="294"/>
        <v>127731217.47166668</v>
      </c>
      <c r="Z229" s="6">
        <f t="shared" si="295"/>
        <v>131439129.00916667</v>
      </c>
      <c r="AA229" s="6">
        <f t="shared" si="296"/>
        <v>134505101.58833334</v>
      </c>
      <c r="AB229" s="6">
        <f t="shared" si="297"/>
        <v>135745288.70833331</v>
      </c>
      <c r="AC229" s="6">
        <f t="shared" si="298"/>
        <v>136242601.4058333</v>
      </c>
      <c r="AD229" s="6">
        <f t="shared" si="299"/>
        <v>138079293.27249998</v>
      </c>
      <c r="AE229" s="6">
        <f t="shared" si="300"/>
        <v>139544969.00583333</v>
      </c>
      <c r="AF229" s="6">
        <f t="shared" si="301"/>
        <v>140488151.02583331</v>
      </c>
      <c r="AG229" s="6">
        <f t="shared" si="302"/>
        <v>141487370.65000001</v>
      </c>
      <c r="AH229" s="6">
        <f t="shared" si="303"/>
        <v>143672056.61749998</v>
      </c>
      <c r="AI229" s="6">
        <f t="shared" si="304"/>
        <v>145348931.88916668</v>
      </c>
      <c r="AJ229" s="6">
        <f t="shared" si="305"/>
        <v>147721408.09583333</v>
      </c>
      <c r="AK229" s="6">
        <f t="shared" si="306"/>
        <v>150071286.07333335</v>
      </c>
      <c r="AL229" s="6">
        <f t="shared" si="307"/>
        <v>153130535.7775</v>
      </c>
      <c r="AM229" s="6">
        <f t="shared" si="308"/>
        <v>156434586.27250001</v>
      </c>
      <c r="AN229" s="6">
        <f t="shared" si="309"/>
        <v>159850297.57999998</v>
      </c>
      <c r="AO229" s="6">
        <f t="shared" si="310"/>
        <v>163491223.45749998</v>
      </c>
      <c r="AP229" s="6">
        <f t="shared" si="311"/>
        <v>165419929.76749998</v>
      </c>
      <c r="AQ229" s="6">
        <f t="shared" si="312"/>
        <v>167915091.37833333</v>
      </c>
      <c r="AR229" s="6">
        <f t="shared" si="313"/>
        <v>170330591.75</v>
      </c>
      <c r="AS229" s="6">
        <f t="shared" si="314"/>
        <v>171981515.03833336</v>
      </c>
      <c r="AT229" s="6">
        <f t="shared" si="315"/>
        <v>171697167.56416669</v>
      </c>
      <c r="AU229" s="6">
        <f t="shared" si="316"/>
        <v>171052920.7491667</v>
      </c>
      <c r="AV229" s="6">
        <f t="shared" si="317"/>
        <v>169943830.82666668</v>
      </c>
      <c r="AW229" s="6">
        <f t="shared" si="318"/>
        <v>168167529.6841667</v>
      </c>
      <c r="AX229" s="6">
        <f t="shared" si="319"/>
        <v>165082567.85416666</v>
      </c>
      <c r="AY229" s="6">
        <f t="shared" si="320"/>
        <v>162347718.69583336</v>
      </c>
      <c r="AZ229" s="6">
        <f t="shared" si="321"/>
        <v>160356993.74666667</v>
      </c>
      <c r="BA229" s="6">
        <f t="shared" si="322"/>
        <v>159365599.44083333</v>
      </c>
      <c r="BB229" s="6">
        <f t="shared" si="323"/>
        <v>160358694.17166668</v>
      </c>
      <c r="BC229" s="6">
        <f t="shared" si="324"/>
        <v>162596615.51416668</v>
      </c>
      <c r="BD229" s="6">
        <f t="shared" si="325"/>
        <v>166201441.20749998</v>
      </c>
      <c r="BE229" s="6">
        <f t="shared" si="326"/>
        <v>173275290.08000001</v>
      </c>
      <c r="BF229" s="6">
        <f t="shared" si="327"/>
        <v>184680017.51833335</v>
      </c>
      <c r="BG229" s="6">
        <f t="shared" si="328"/>
        <v>198838362.89916667</v>
      </c>
      <c r="BH229" s="6">
        <f t="shared" si="329"/>
        <v>217150732.86416671</v>
      </c>
      <c r="BI229" s="6">
        <f t="shared" si="330"/>
        <v>234630703.18750003</v>
      </c>
      <c r="BJ229" s="6">
        <f t="shared" si="331"/>
        <v>253223395.90666667</v>
      </c>
      <c r="BK229" s="6">
        <f t="shared" si="332"/>
        <v>272887905.30416667</v>
      </c>
      <c r="BL229" s="6">
        <f t="shared" si="333"/>
        <v>291511008.62666661</v>
      </c>
      <c r="BM229" s="6">
        <f t="shared" si="334"/>
        <v>311459601.29416662</v>
      </c>
      <c r="BN229" s="6">
        <f t="shared" si="335"/>
        <v>331808795.10083336</v>
      </c>
      <c r="BO229" s="6">
        <f t="shared" si="336"/>
        <v>352559165.6541667</v>
      </c>
      <c r="BP229" s="6">
        <f t="shared" si="273"/>
        <v>375449837.02583331</v>
      </c>
      <c r="BQ229" s="6">
        <f t="shared" si="338"/>
        <v>398582345.27500004</v>
      </c>
      <c r="BR229" s="6">
        <f t="shared" si="339"/>
        <v>422057618.88333338</v>
      </c>
      <c r="BS229" s="6">
        <f t="shared" si="340"/>
        <v>444202697.50333327</v>
      </c>
      <c r="BT229" s="6">
        <f t="shared" si="341"/>
        <v>466397943.47416663</v>
      </c>
      <c r="BU229" s="6">
        <f t="shared" si="342"/>
        <v>475165875.07249999</v>
      </c>
      <c r="BV229" s="6">
        <f t="shared" si="343"/>
        <v>485455429.20166665</v>
      </c>
      <c r="BW229" s="6">
        <f t="shared" si="344"/>
        <v>500094888.31166679</v>
      </c>
      <c r="BX229" s="6">
        <f t="shared" si="345"/>
        <v>517553886.43500012</v>
      </c>
      <c r="BY229" s="6">
        <f t="shared" si="346"/>
        <v>538093897.41750002</v>
      </c>
      <c r="BZ229" s="6">
        <f t="shared" si="347"/>
        <v>559731045.27833331</v>
      </c>
      <c r="CA229" s="6">
        <f t="shared" si="348"/>
        <v>580054674.4325</v>
      </c>
      <c r="CB229" s="6">
        <f t="shared" si="349"/>
        <v>602624571.36250007</v>
      </c>
      <c r="CC229" s="6">
        <f t="shared" si="350"/>
        <v>624461377.08000004</v>
      </c>
      <c r="CD229" s="6">
        <f t="shared" si="351"/>
        <v>641173812.6633333</v>
      </c>
      <c r="CE229" s="6">
        <f t="shared" si="352"/>
        <v>660094807.26499999</v>
      </c>
      <c r="CF229" s="6">
        <f t="shared" si="353"/>
        <v>677594826.40916669</v>
      </c>
      <c r="CG229" s="6">
        <f t="shared" si="354"/>
        <v>709533598.05416667</v>
      </c>
      <c r="CH229" s="6">
        <f t="shared" si="355"/>
        <v>742800320.34500015</v>
      </c>
      <c r="CI229" s="6">
        <f t="shared" si="356"/>
        <v>773066618.76166677</v>
      </c>
      <c r="CJ229" s="6">
        <f t="shared" si="357"/>
        <v>805962881.65666676</v>
      </c>
      <c r="CK229" s="6">
        <f t="shared" si="358"/>
        <v>837681147.01333332</v>
      </c>
      <c r="CL229" s="6">
        <f t="shared" si="359"/>
        <v>864019137.11916673</v>
      </c>
      <c r="CM229" s="6">
        <f t="shared" si="360"/>
        <v>893216274.89833319</v>
      </c>
      <c r="CN229" s="6">
        <f t="shared" si="361"/>
        <v>918468716.18666661</v>
      </c>
      <c r="CO229" s="6">
        <f t="shared" si="362"/>
        <v>941380646.45833337</v>
      </c>
      <c r="CP229" s="6">
        <f t="shared" si="363"/>
        <v>971302039.81499994</v>
      </c>
      <c r="CQ229" s="6">
        <f t="shared" si="364"/>
        <v>999249394.15666664</v>
      </c>
      <c r="CR229" s="6">
        <f t="shared" si="365"/>
        <v>1023153819.8808333</v>
      </c>
      <c r="CS229" s="6">
        <f t="shared" si="366"/>
        <v>1050841720.84</v>
      </c>
      <c r="CT229" s="6">
        <f t="shared" si="367"/>
        <v>1080117283.4991667</v>
      </c>
      <c r="CU229" s="6">
        <f t="shared" si="368"/>
        <v>1107749601.3908331</v>
      </c>
      <c r="CV229" s="6">
        <f t="shared" si="337"/>
        <v>1133875597.3225</v>
      </c>
    </row>
    <row r="230" spans="1:100" x14ac:dyDescent="0.3">
      <c r="B230" s="56">
        <v>230</v>
      </c>
      <c r="C230" s="1" t="s">
        <v>270</v>
      </c>
      <c r="D230" s="6">
        <f t="shared" si="272"/>
        <v>0</v>
      </c>
      <c r="E230" s="6">
        <f t="shared" si="274"/>
        <v>0</v>
      </c>
      <c r="F230" s="6">
        <f t="shared" si="275"/>
        <v>0</v>
      </c>
      <c r="G230" s="6">
        <f t="shared" si="276"/>
        <v>0</v>
      </c>
      <c r="H230" s="6">
        <f t="shared" si="277"/>
        <v>0</v>
      </c>
      <c r="I230" s="6">
        <f t="shared" si="278"/>
        <v>0</v>
      </c>
      <c r="J230" s="6">
        <f t="shared" si="279"/>
        <v>0</v>
      </c>
      <c r="K230" s="6">
        <f t="shared" si="280"/>
        <v>0</v>
      </c>
      <c r="L230" s="6">
        <f t="shared" si="281"/>
        <v>0</v>
      </c>
      <c r="M230" s="6">
        <f t="shared" si="282"/>
        <v>0</v>
      </c>
      <c r="N230" s="6">
        <f t="shared" si="283"/>
        <v>0</v>
      </c>
      <c r="O230" s="6">
        <f t="shared" si="284"/>
        <v>0</v>
      </c>
      <c r="P230" s="6">
        <f t="shared" si="285"/>
        <v>0</v>
      </c>
      <c r="Q230" s="6">
        <f t="shared" si="286"/>
        <v>0</v>
      </c>
      <c r="R230" s="6">
        <f t="shared" si="287"/>
        <v>0</v>
      </c>
      <c r="S230" s="6">
        <f t="shared" si="288"/>
        <v>0</v>
      </c>
      <c r="T230" s="6">
        <f t="shared" si="289"/>
        <v>0</v>
      </c>
      <c r="U230" s="6">
        <f t="shared" si="290"/>
        <v>0</v>
      </c>
      <c r="V230" s="6">
        <f t="shared" si="291"/>
        <v>0</v>
      </c>
      <c r="W230" s="6">
        <f t="shared" si="292"/>
        <v>0</v>
      </c>
      <c r="X230" s="6">
        <f t="shared" si="293"/>
        <v>0</v>
      </c>
      <c r="Y230" s="6">
        <f t="shared" si="294"/>
        <v>0</v>
      </c>
      <c r="Z230" s="6">
        <f t="shared" si="295"/>
        <v>0</v>
      </c>
      <c r="AA230" s="6">
        <f t="shared" si="296"/>
        <v>0</v>
      </c>
      <c r="AB230" s="6">
        <f t="shared" si="297"/>
        <v>0</v>
      </c>
      <c r="AC230" s="6">
        <f t="shared" si="298"/>
        <v>0</v>
      </c>
      <c r="AD230" s="6">
        <f t="shared" si="299"/>
        <v>0</v>
      </c>
      <c r="AE230" s="6">
        <f t="shared" si="300"/>
        <v>0</v>
      </c>
      <c r="AF230" s="6">
        <f t="shared" si="301"/>
        <v>0</v>
      </c>
      <c r="AG230" s="6">
        <f t="shared" si="302"/>
        <v>834116.75083333335</v>
      </c>
      <c r="AH230" s="6">
        <f t="shared" si="303"/>
        <v>4253509.3049999997</v>
      </c>
      <c r="AI230" s="6">
        <f t="shared" si="304"/>
        <v>8513387.6383333337</v>
      </c>
      <c r="AJ230" s="6">
        <f t="shared" si="305"/>
        <v>12398265.971666666</v>
      </c>
      <c r="AK230" s="6">
        <f t="shared" si="306"/>
        <v>16283144.305</v>
      </c>
      <c r="AL230" s="6">
        <f t="shared" si="307"/>
        <v>19859689.305</v>
      </c>
      <c r="AM230" s="6">
        <f t="shared" si="308"/>
        <v>23686704.34</v>
      </c>
      <c r="AN230" s="6">
        <f t="shared" si="309"/>
        <v>27662893.944166664</v>
      </c>
      <c r="AO230" s="6">
        <f t="shared" si="310"/>
        <v>31017409.186666667</v>
      </c>
      <c r="AP230" s="6">
        <f t="shared" si="311"/>
        <v>33034823.286666665</v>
      </c>
      <c r="AQ230" s="6">
        <f t="shared" si="312"/>
        <v>35385570.719999999</v>
      </c>
      <c r="AR230" s="6">
        <f t="shared" si="313"/>
        <v>37867310.5075</v>
      </c>
      <c r="AS230" s="6">
        <f t="shared" si="314"/>
        <v>40056600.210833333</v>
      </c>
      <c r="AT230" s="6">
        <f t="shared" si="315"/>
        <v>38627162.529166669</v>
      </c>
      <c r="AU230" s="6">
        <f t="shared" si="316"/>
        <v>36440869.565000005</v>
      </c>
      <c r="AV230" s="6">
        <f t="shared" si="317"/>
        <v>36257280.217500001</v>
      </c>
      <c r="AW230" s="6">
        <f t="shared" si="318"/>
        <v>60099277.172499992</v>
      </c>
      <c r="AX230" s="6">
        <f t="shared" si="319"/>
        <v>83732475.292500004</v>
      </c>
      <c r="AY230" s="6">
        <f t="shared" si="320"/>
        <v>108497342.72583334</v>
      </c>
      <c r="AZ230" s="6">
        <f t="shared" si="321"/>
        <v>134089223.57916667</v>
      </c>
      <c r="BA230" s="6">
        <f t="shared" si="322"/>
        <v>159297492.46000001</v>
      </c>
      <c r="BB230" s="6">
        <f t="shared" si="323"/>
        <v>184887590.07333335</v>
      </c>
      <c r="BC230" s="6">
        <f t="shared" si="324"/>
        <v>209656740.32833338</v>
      </c>
      <c r="BD230" s="6">
        <f t="shared" si="325"/>
        <v>234700279.3133333</v>
      </c>
      <c r="BE230" s="6">
        <f t="shared" si="326"/>
        <v>259825554.56666669</v>
      </c>
      <c r="BF230" s="6">
        <f t="shared" si="327"/>
        <v>290572307.58083332</v>
      </c>
      <c r="BG230" s="6">
        <f t="shared" si="328"/>
        <v>319711870.61250001</v>
      </c>
      <c r="BH230" s="6">
        <f t="shared" si="329"/>
        <v>349492122.4733333</v>
      </c>
      <c r="BI230" s="6">
        <f t="shared" si="330"/>
        <v>355185099.41749996</v>
      </c>
      <c r="BJ230" s="6">
        <f t="shared" si="331"/>
        <v>359359577.19833332</v>
      </c>
      <c r="BK230" s="6">
        <f t="shared" si="332"/>
        <v>361364192.02916664</v>
      </c>
      <c r="BL230" s="6">
        <f t="shared" si="333"/>
        <v>363478936.0116666</v>
      </c>
      <c r="BM230" s="6">
        <f t="shared" si="334"/>
        <v>365642454.88166666</v>
      </c>
      <c r="BN230" s="6">
        <f t="shared" si="335"/>
        <v>368051963.78916663</v>
      </c>
      <c r="BO230" s="6">
        <f t="shared" si="336"/>
        <v>375244011.73666668</v>
      </c>
      <c r="BP230" s="6">
        <f t="shared" si="273"/>
        <v>380546685.06333333</v>
      </c>
      <c r="BQ230" s="6">
        <f t="shared" si="338"/>
        <v>385625649.0941667</v>
      </c>
      <c r="BR230" s="6">
        <f t="shared" si="339"/>
        <v>389360341.12083334</v>
      </c>
      <c r="BS230" s="6">
        <f t="shared" si="340"/>
        <v>391566642.18833327</v>
      </c>
      <c r="BT230" s="6">
        <f t="shared" si="341"/>
        <v>389957732.46833342</v>
      </c>
      <c r="BU230" s="6">
        <f t="shared" si="342"/>
        <v>391742684.94166666</v>
      </c>
      <c r="BV230" s="6">
        <f t="shared" si="343"/>
        <v>393978561.82916665</v>
      </c>
      <c r="BW230" s="6">
        <f t="shared" si="344"/>
        <v>397077627.13000005</v>
      </c>
      <c r="BX230" s="6">
        <f t="shared" si="345"/>
        <v>399382919.67666668</v>
      </c>
      <c r="BY230" s="6">
        <f t="shared" si="346"/>
        <v>401479931.49083328</v>
      </c>
      <c r="BZ230" s="6">
        <f t="shared" si="347"/>
        <v>404617142.74499995</v>
      </c>
      <c r="CA230" s="6">
        <f t="shared" si="348"/>
        <v>405293873.40499997</v>
      </c>
      <c r="CB230" s="6">
        <f t="shared" si="349"/>
        <v>404885546.56083339</v>
      </c>
      <c r="CC230" s="6">
        <f t="shared" si="350"/>
        <v>405499377.14416671</v>
      </c>
      <c r="CD230" s="6">
        <f t="shared" si="351"/>
        <v>405069996.10750008</v>
      </c>
      <c r="CE230" s="6">
        <f t="shared" si="352"/>
        <v>406443746.99583334</v>
      </c>
      <c r="CF230" s="6">
        <f t="shared" si="353"/>
        <v>410137406.13333338</v>
      </c>
      <c r="CG230" s="6">
        <f t="shared" si="354"/>
        <v>412468044.67666668</v>
      </c>
      <c r="CH230" s="6">
        <f t="shared" si="355"/>
        <v>414948344.81999999</v>
      </c>
      <c r="CI230" s="6">
        <f t="shared" si="356"/>
        <v>417469901.73000002</v>
      </c>
      <c r="CJ230" s="6">
        <f t="shared" si="357"/>
        <v>420347304.74333334</v>
      </c>
      <c r="CK230" s="6">
        <f t="shared" si="358"/>
        <v>424157511.95499992</v>
      </c>
      <c r="CL230" s="6">
        <f t="shared" si="359"/>
        <v>426771739.01333332</v>
      </c>
      <c r="CM230" s="6">
        <f t="shared" si="360"/>
        <v>429713853.12583327</v>
      </c>
      <c r="CN230" s="6">
        <f t="shared" si="361"/>
        <v>434518101.54666662</v>
      </c>
      <c r="CO230" s="6">
        <f t="shared" si="362"/>
        <v>438462867.81833321</v>
      </c>
      <c r="CP230" s="6">
        <f t="shared" si="363"/>
        <v>441130994.52083331</v>
      </c>
      <c r="CQ230" s="6">
        <f t="shared" si="364"/>
        <v>446043499.05166668</v>
      </c>
      <c r="CR230" s="6">
        <f t="shared" si="365"/>
        <v>451256243.62999994</v>
      </c>
      <c r="CS230" s="6">
        <f t="shared" si="366"/>
        <v>454144129.25666666</v>
      </c>
      <c r="CT230" s="6">
        <f t="shared" si="367"/>
        <v>459544727.58499998</v>
      </c>
      <c r="CU230" s="6">
        <f t="shared" si="368"/>
        <v>465136556.1875</v>
      </c>
      <c r="CV230" s="6">
        <f>+AVERAGE(CW172:DH172)</f>
        <v>470549851.41333336</v>
      </c>
    </row>
    <row r="231" spans="1:100" x14ac:dyDescent="0.3">
      <c r="B231" s="56">
        <v>231</v>
      </c>
      <c r="C231" s="1" t="s">
        <v>266</v>
      </c>
      <c r="D231" s="6">
        <f t="shared" si="272"/>
        <v>46989349.726666667</v>
      </c>
      <c r="E231" s="6">
        <f t="shared" si="274"/>
        <v>51457766.6875</v>
      </c>
      <c r="F231" s="6">
        <f t="shared" si="275"/>
        <v>56217123.11249999</v>
      </c>
      <c r="G231" s="6">
        <f t="shared" si="276"/>
        <v>60928857.732499994</v>
      </c>
      <c r="H231" s="6">
        <f t="shared" si="277"/>
        <v>64737702.804166667</v>
      </c>
      <c r="I231" s="6">
        <f t="shared" si="278"/>
        <v>68386870.62833333</v>
      </c>
      <c r="J231" s="6">
        <f t="shared" si="279"/>
        <v>72654757.825833336</v>
      </c>
      <c r="K231" s="6">
        <f t="shared" si="280"/>
        <v>76808157.07416667</v>
      </c>
      <c r="L231" s="6">
        <f t="shared" si="281"/>
        <v>80060004.158333346</v>
      </c>
      <c r="M231" s="6">
        <f t="shared" si="282"/>
        <v>83362695.322500005</v>
      </c>
      <c r="N231" s="6">
        <f t="shared" si="283"/>
        <v>86761560.103333339</v>
      </c>
      <c r="O231" s="6">
        <f t="shared" si="284"/>
        <v>90779592.977500007</v>
      </c>
      <c r="P231" s="6">
        <f t="shared" si="285"/>
        <v>94038525.741666675</v>
      </c>
      <c r="Q231" s="6">
        <f t="shared" si="286"/>
        <v>97107816.738333344</v>
      </c>
      <c r="R231" s="6">
        <f t="shared" si="287"/>
        <v>99580557.11333333</v>
      </c>
      <c r="S231" s="6">
        <f t="shared" si="288"/>
        <v>101591264.77999999</v>
      </c>
      <c r="T231" s="6">
        <f t="shared" si="289"/>
        <v>103694176.23</v>
      </c>
      <c r="U231" s="6">
        <f t="shared" si="290"/>
        <v>140726626.22</v>
      </c>
      <c r="V231" s="6">
        <f t="shared" si="291"/>
        <v>177172875.70416665</v>
      </c>
      <c r="W231" s="6">
        <f t="shared" si="292"/>
        <v>213175489.74666667</v>
      </c>
      <c r="X231" s="6">
        <f t="shared" si="293"/>
        <v>249510255.06083336</v>
      </c>
      <c r="Y231" s="6">
        <f t="shared" si="294"/>
        <v>285253455.79250002</v>
      </c>
      <c r="Z231" s="6">
        <f t="shared" si="295"/>
        <v>319917517.91000003</v>
      </c>
      <c r="AA231" s="6">
        <f t="shared" si="296"/>
        <v>352261488.27833337</v>
      </c>
      <c r="AB231" s="6">
        <f t="shared" si="297"/>
        <v>383572404.72416663</v>
      </c>
      <c r="AC231" s="6">
        <f t="shared" si="298"/>
        <v>418988681.26416665</v>
      </c>
      <c r="AD231" s="6">
        <f t="shared" si="299"/>
        <v>457841890.15583342</v>
      </c>
      <c r="AE231" s="6">
        <f t="shared" si="300"/>
        <v>495518267.12416667</v>
      </c>
      <c r="AF231" s="6">
        <f t="shared" si="301"/>
        <v>531270880.87416667</v>
      </c>
      <c r="AG231" s="6">
        <f t="shared" si="302"/>
        <v>531497719.25083327</v>
      </c>
      <c r="AH231" s="6">
        <f t="shared" si="303"/>
        <v>530896504.22749996</v>
      </c>
      <c r="AI231" s="6">
        <f t="shared" si="304"/>
        <v>530690282.45833331</v>
      </c>
      <c r="AJ231" s="6">
        <f t="shared" si="305"/>
        <v>529604077.64000005</v>
      </c>
      <c r="AK231" s="6">
        <f t="shared" si="306"/>
        <v>530227903.60583329</v>
      </c>
      <c r="AL231" s="6">
        <f t="shared" si="307"/>
        <v>533912062.14916664</v>
      </c>
      <c r="AM231" s="6">
        <f t="shared" si="308"/>
        <v>540944232.17916667</v>
      </c>
      <c r="AN231" s="6">
        <f t="shared" si="309"/>
        <v>548550247.27083325</v>
      </c>
      <c r="AO231" s="6">
        <f t="shared" si="310"/>
        <v>551565761.70333326</v>
      </c>
      <c r="AP231" s="6">
        <f t="shared" si="311"/>
        <v>552756510.56583333</v>
      </c>
      <c r="AQ231" s="6">
        <f t="shared" si="312"/>
        <v>551932095.1875</v>
      </c>
      <c r="AR231" s="6">
        <f t="shared" si="313"/>
        <v>553519322.94166672</v>
      </c>
      <c r="AS231" s="6">
        <f t="shared" si="314"/>
        <v>557112995.89250004</v>
      </c>
      <c r="AT231" s="6">
        <f t="shared" si="315"/>
        <v>561097851.71500003</v>
      </c>
      <c r="AU231" s="6">
        <f t="shared" si="316"/>
        <v>564907722.89749992</v>
      </c>
      <c r="AV231" s="6">
        <f t="shared" si="317"/>
        <v>568291796.04833329</v>
      </c>
      <c r="AW231" s="6">
        <f t="shared" si="318"/>
        <v>568715697.63249993</v>
      </c>
      <c r="AX231" s="6">
        <f t="shared" si="319"/>
        <v>570451518.48083341</v>
      </c>
      <c r="AY231" s="6">
        <f t="shared" si="320"/>
        <v>569133962.09333336</v>
      </c>
      <c r="AZ231" s="6">
        <f t="shared" si="321"/>
        <v>568576704.79250002</v>
      </c>
      <c r="BA231" s="6">
        <f t="shared" si="322"/>
        <v>568724604.52666664</v>
      </c>
      <c r="BB231" s="6">
        <f t="shared" si="323"/>
        <v>566616604.94666672</v>
      </c>
      <c r="BC231" s="6">
        <f t="shared" si="324"/>
        <v>566645164.53666663</v>
      </c>
      <c r="BD231" s="6">
        <f t="shared" si="325"/>
        <v>566608904.875</v>
      </c>
      <c r="BE231" s="6">
        <f t="shared" si="326"/>
        <v>563420250.66666651</v>
      </c>
      <c r="BF231" s="6">
        <f t="shared" si="327"/>
        <v>560474588.77166665</v>
      </c>
      <c r="BG231" s="6">
        <f t="shared" si="328"/>
        <v>558287210.1049999</v>
      </c>
      <c r="BH231" s="6">
        <f t="shared" si="329"/>
        <v>557463379.25083327</v>
      </c>
      <c r="BI231" s="6">
        <f t="shared" si="330"/>
        <v>561514605.95749998</v>
      </c>
      <c r="BJ231" s="6">
        <f t="shared" si="331"/>
        <v>562720847.42250001</v>
      </c>
      <c r="BK231" s="6">
        <f t="shared" si="332"/>
        <v>562666235.77249992</v>
      </c>
      <c r="BL231" s="6">
        <f t="shared" si="333"/>
        <v>561045515.47666657</v>
      </c>
      <c r="BM231" s="6">
        <f t="shared" si="334"/>
        <v>560314550.3366667</v>
      </c>
      <c r="BN231" s="6">
        <f t="shared" si="335"/>
        <v>560635385.64166653</v>
      </c>
      <c r="BO231" s="6">
        <f t="shared" si="336"/>
        <v>562755269.2591666</v>
      </c>
      <c r="BP231" s="6">
        <f t="shared" si="273"/>
        <v>564439415.66166651</v>
      </c>
      <c r="BQ231" s="6">
        <f t="shared" si="338"/>
        <v>567085135.60666656</v>
      </c>
      <c r="BR231" s="6">
        <f t="shared" si="339"/>
        <v>571349398.5758332</v>
      </c>
      <c r="BS231" s="6">
        <f t="shared" si="340"/>
        <v>574022455.61000001</v>
      </c>
      <c r="BT231" s="6">
        <f t="shared" si="341"/>
        <v>578481649.69333339</v>
      </c>
      <c r="BU231" s="6">
        <f t="shared" si="342"/>
        <v>580169581.72500002</v>
      </c>
      <c r="BV231" s="6">
        <f t="shared" si="343"/>
        <v>580876171.48916662</v>
      </c>
      <c r="BW231" s="6">
        <f t="shared" si="344"/>
        <v>584500708.29499996</v>
      </c>
      <c r="BX231" s="6">
        <f t="shared" si="345"/>
        <v>590457937.07833326</v>
      </c>
      <c r="BY231" s="6">
        <f t="shared" si="346"/>
        <v>599980059.23583329</v>
      </c>
      <c r="BZ231" s="6">
        <f t="shared" si="347"/>
        <v>609725652.69166672</v>
      </c>
      <c r="CA231" s="6">
        <f t="shared" si="348"/>
        <v>619993807.41416657</v>
      </c>
      <c r="CB231" s="6">
        <f t="shared" si="349"/>
        <v>630500576.22166657</v>
      </c>
      <c r="CC231" s="6">
        <f t="shared" si="350"/>
        <v>637196084.46500003</v>
      </c>
      <c r="CD231" s="6">
        <f t="shared" si="351"/>
        <v>643626892.91666663</v>
      </c>
      <c r="CE231" s="6">
        <f t="shared" si="352"/>
        <v>650368229.08916676</v>
      </c>
      <c r="CF231" s="6">
        <f t="shared" si="353"/>
        <v>655515769.30916679</v>
      </c>
      <c r="CG231" s="6">
        <f t="shared" si="354"/>
        <v>658800328.54083335</v>
      </c>
      <c r="CH231" s="6">
        <f t="shared" si="355"/>
        <v>662709279.37</v>
      </c>
      <c r="CI231" s="6">
        <f t="shared" si="356"/>
        <v>666985685.92083347</v>
      </c>
      <c r="CJ231" s="6">
        <f t="shared" si="357"/>
        <v>669348735.96833336</v>
      </c>
      <c r="CK231" s="6">
        <f t="shared" si="358"/>
        <v>667757001.40833342</v>
      </c>
      <c r="CL231" s="6">
        <f t="shared" si="359"/>
        <v>667543153.46500003</v>
      </c>
      <c r="CM231" s="6">
        <f t="shared" si="360"/>
        <v>665451818.85916674</v>
      </c>
      <c r="CN231" s="6">
        <f t="shared" si="361"/>
        <v>661031486.38583338</v>
      </c>
      <c r="CO231" s="6">
        <f t="shared" si="362"/>
        <v>662747364.40750003</v>
      </c>
      <c r="CP231" s="6">
        <f t="shared" si="363"/>
        <v>661391472.68083346</v>
      </c>
      <c r="CQ231" s="6">
        <f t="shared" si="364"/>
        <v>662689720.75416672</v>
      </c>
      <c r="CR231" s="6">
        <f t="shared" si="365"/>
        <v>664976913.23583341</v>
      </c>
      <c r="CS231" s="6">
        <f t="shared" si="366"/>
        <v>668346346.76166666</v>
      </c>
      <c r="CT231" s="6">
        <f t="shared" si="367"/>
        <v>671663580.19750011</v>
      </c>
      <c r="CU231" s="6">
        <f t="shared" si="368"/>
        <v>674821306.90166676</v>
      </c>
      <c r="CV231" s="6">
        <f t="shared" si="337"/>
        <v>682433733.20249999</v>
      </c>
    </row>
    <row r="232" spans="1:100" x14ac:dyDescent="0.3">
      <c r="B232" s="56">
        <v>237</v>
      </c>
      <c r="C232" s="1" t="s">
        <v>267</v>
      </c>
      <c r="D232" s="6">
        <f t="shared" si="272"/>
        <v>8645618.5349999983</v>
      </c>
      <c r="E232" s="6">
        <f t="shared" si="274"/>
        <v>10434542.311666666</v>
      </c>
      <c r="F232" s="6">
        <f t="shared" si="275"/>
        <v>12114907.501666665</v>
      </c>
      <c r="G232" s="6">
        <f t="shared" si="276"/>
        <v>14020941.754166665</v>
      </c>
      <c r="H232" s="6">
        <f t="shared" si="277"/>
        <v>15860309.339999998</v>
      </c>
      <c r="I232" s="6">
        <f t="shared" si="278"/>
        <v>17594810.594999999</v>
      </c>
      <c r="J232" s="6">
        <f t="shared" si="279"/>
        <v>19322645.183333334</v>
      </c>
      <c r="K232" s="6">
        <f t="shared" si="280"/>
        <v>21007989.756666668</v>
      </c>
      <c r="L232" s="6">
        <f t="shared" si="281"/>
        <v>22959997.24666667</v>
      </c>
      <c r="M232" s="6">
        <f t="shared" si="282"/>
        <v>24184356.401666667</v>
      </c>
      <c r="N232" s="6">
        <f t="shared" si="283"/>
        <v>24941409.906666666</v>
      </c>
      <c r="O232" s="6">
        <f t="shared" si="284"/>
        <v>25896666.843333334</v>
      </c>
      <c r="P232" s="6">
        <f t="shared" si="285"/>
        <v>27259457.171666667</v>
      </c>
      <c r="Q232" s="6">
        <f t="shared" si="286"/>
        <v>28646588.415833335</v>
      </c>
      <c r="R232" s="6">
        <f t="shared" si="287"/>
        <v>30315757.182500001</v>
      </c>
      <c r="S232" s="6">
        <f t="shared" si="288"/>
        <v>31882042.439166669</v>
      </c>
      <c r="T232" s="6">
        <f t="shared" si="289"/>
        <v>33838722.244999997</v>
      </c>
      <c r="U232" s="6">
        <f t="shared" si="290"/>
        <v>36875119.516666666</v>
      </c>
      <c r="V232" s="6">
        <f t="shared" si="291"/>
        <v>40287085.439166665</v>
      </c>
      <c r="W232" s="6">
        <f t="shared" si="292"/>
        <v>43812654.178333335</v>
      </c>
      <c r="X232" s="6">
        <f t="shared" si="293"/>
        <v>47495213.103333324</v>
      </c>
      <c r="Y232" s="6">
        <f t="shared" si="294"/>
        <v>52856893.129166663</v>
      </c>
      <c r="Z232" s="6">
        <f t="shared" si="295"/>
        <v>57491428.88750001</v>
      </c>
      <c r="AA232" s="6">
        <f t="shared" si="296"/>
        <v>62378433.776666664</v>
      </c>
      <c r="AB232" s="6">
        <f t="shared" si="297"/>
        <v>67046134.058333345</v>
      </c>
      <c r="AC232" s="6">
        <f t="shared" si="298"/>
        <v>75023020.615833342</v>
      </c>
      <c r="AD232" s="6">
        <f t="shared" si="299"/>
        <v>83716832.908333346</v>
      </c>
      <c r="AE232" s="6">
        <f t="shared" si="300"/>
        <v>92857517.449166656</v>
      </c>
      <c r="AF232" s="6">
        <f t="shared" si="301"/>
        <v>101651537.91500001</v>
      </c>
      <c r="AG232" s="6">
        <f t="shared" si="302"/>
        <v>110266043.42</v>
      </c>
      <c r="AH232" s="6">
        <f t="shared" si="303"/>
        <v>119223949.73000002</v>
      </c>
      <c r="AI232" s="6">
        <f t="shared" si="304"/>
        <v>128559556.97666667</v>
      </c>
      <c r="AJ232" s="6">
        <f t="shared" si="305"/>
        <v>137793857.82666668</v>
      </c>
      <c r="AK232" s="6">
        <f t="shared" si="306"/>
        <v>144934214.58166668</v>
      </c>
      <c r="AL232" s="6">
        <f t="shared" si="307"/>
        <v>154218160.49916667</v>
      </c>
      <c r="AM232" s="6">
        <f t="shared" si="308"/>
        <v>162900578.7825</v>
      </c>
      <c r="AN232" s="6">
        <f t="shared" si="309"/>
        <v>171408229.39416668</v>
      </c>
      <c r="AO232" s="6">
        <f t="shared" si="310"/>
        <v>176686516.07583335</v>
      </c>
      <c r="AP232" s="6">
        <f t="shared" si="311"/>
        <v>180196491.19666669</v>
      </c>
      <c r="AQ232" s="6">
        <f t="shared" si="312"/>
        <v>181514185.8425</v>
      </c>
      <c r="AR232" s="6">
        <f t="shared" si="313"/>
        <v>184163737.3066667</v>
      </c>
      <c r="AS232" s="6">
        <f t="shared" si="314"/>
        <v>185590161.2491667</v>
      </c>
      <c r="AT232" s="6">
        <f t="shared" si="315"/>
        <v>185019261.93083334</v>
      </c>
      <c r="AU232" s="6">
        <f t="shared" si="316"/>
        <v>185243897.67666671</v>
      </c>
      <c r="AV232" s="6">
        <f t="shared" si="317"/>
        <v>184952651.08416668</v>
      </c>
      <c r="AW232" s="6">
        <f t="shared" si="318"/>
        <v>184280529.39499998</v>
      </c>
      <c r="AX232" s="6">
        <f t="shared" si="319"/>
        <v>183067024.34416667</v>
      </c>
      <c r="AY232" s="6">
        <f t="shared" si="320"/>
        <v>182432734.67250001</v>
      </c>
      <c r="AZ232" s="6">
        <f t="shared" si="321"/>
        <v>181026290.59</v>
      </c>
      <c r="BA232" s="6">
        <f t="shared" si="322"/>
        <v>180063425.10833332</v>
      </c>
      <c r="BB232" s="6">
        <f t="shared" si="323"/>
        <v>180342342.55333331</v>
      </c>
      <c r="BC232" s="6">
        <f t="shared" si="324"/>
        <v>181418885.09916663</v>
      </c>
      <c r="BD232" s="6">
        <f t="shared" si="325"/>
        <v>182031061.82166669</v>
      </c>
      <c r="BE232" s="6">
        <f t="shared" si="326"/>
        <v>183195808.65083334</v>
      </c>
      <c r="BF232" s="6">
        <f t="shared" si="327"/>
        <v>186131548.79583335</v>
      </c>
      <c r="BG232" s="6">
        <f t="shared" si="328"/>
        <v>188701941.40416667</v>
      </c>
      <c r="BH232" s="6">
        <f t="shared" si="329"/>
        <v>192137983.25500003</v>
      </c>
      <c r="BI232" s="6">
        <f t="shared" si="330"/>
        <v>196453932.02166668</v>
      </c>
      <c r="BJ232" s="6">
        <f t="shared" si="331"/>
        <v>200073256.21000001</v>
      </c>
      <c r="BK232" s="6">
        <f t="shared" si="332"/>
        <v>203065937.28250003</v>
      </c>
      <c r="BL232" s="6">
        <f t="shared" si="333"/>
        <v>208559883.85249999</v>
      </c>
      <c r="BM232" s="6">
        <f t="shared" si="334"/>
        <v>214058241.0675</v>
      </c>
      <c r="BN232" s="6">
        <f t="shared" si="335"/>
        <v>219641093.99666664</v>
      </c>
      <c r="BO232" s="6">
        <f t="shared" si="336"/>
        <v>226684025.49416661</v>
      </c>
      <c r="BP232" s="6">
        <f t="shared" si="273"/>
        <v>231954388.82499996</v>
      </c>
      <c r="BQ232" s="6">
        <f t="shared" si="338"/>
        <v>237310908.46250001</v>
      </c>
      <c r="BR232" s="6">
        <f t="shared" si="339"/>
        <v>243181259.16833338</v>
      </c>
      <c r="BS232" s="6">
        <f t="shared" si="340"/>
        <v>249489319.33416668</v>
      </c>
      <c r="BT232" s="6">
        <f t="shared" si="341"/>
        <v>256439110.26999998</v>
      </c>
      <c r="BU232" s="6">
        <f t="shared" si="342"/>
        <v>265267663.20249996</v>
      </c>
      <c r="BV232" s="6">
        <f t="shared" si="343"/>
        <v>274701120.45750004</v>
      </c>
      <c r="BW232" s="6">
        <f t="shared" si="344"/>
        <v>283832561.33749998</v>
      </c>
      <c r="BX232" s="6">
        <f t="shared" si="345"/>
        <v>292131951.71750003</v>
      </c>
      <c r="BY232" s="6">
        <f t="shared" si="346"/>
        <v>301084468.9975</v>
      </c>
      <c r="BZ232" s="6">
        <f t="shared" si="347"/>
        <v>310266090.23750001</v>
      </c>
      <c r="CA232" s="6">
        <f t="shared" si="348"/>
        <v>319567568.3725</v>
      </c>
      <c r="CB232" s="6">
        <f t="shared" si="349"/>
        <v>331001280.07666665</v>
      </c>
      <c r="CC232" s="6">
        <f t="shared" si="350"/>
        <v>342257759.61916667</v>
      </c>
      <c r="CD232" s="6">
        <f t="shared" si="351"/>
        <v>353093976.78083336</v>
      </c>
      <c r="CE232" s="6">
        <f t="shared" si="352"/>
        <v>362811865.04166669</v>
      </c>
      <c r="CF232" s="6">
        <f t="shared" si="353"/>
        <v>372516578.25749999</v>
      </c>
      <c r="CG232" s="6">
        <f t="shared" si="354"/>
        <v>381352901.74583334</v>
      </c>
      <c r="CH232" s="6">
        <f t="shared" si="355"/>
        <v>389533495.63499999</v>
      </c>
      <c r="CI232" s="6">
        <f t="shared" si="356"/>
        <v>398093482.16750002</v>
      </c>
      <c r="CJ232" s="6">
        <f t="shared" si="357"/>
        <v>405600839.95083332</v>
      </c>
      <c r="CK232" s="6">
        <f t="shared" si="358"/>
        <v>413165246.76666665</v>
      </c>
      <c r="CL232" s="6">
        <f t="shared" si="359"/>
        <v>420396562.69</v>
      </c>
      <c r="CM232" s="6">
        <f t="shared" si="360"/>
        <v>427512120.52333331</v>
      </c>
      <c r="CN232" s="6">
        <f t="shared" si="361"/>
        <v>434643315.1583333</v>
      </c>
      <c r="CO232" s="6">
        <f t="shared" si="362"/>
        <v>442220175.89666659</v>
      </c>
      <c r="CP232" s="6">
        <f t="shared" si="363"/>
        <v>448907688.15249991</v>
      </c>
      <c r="CQ232" s="6">
        <f t="shared" si="364"/>
        <v>454209947.71583337</v>
      </c>
      <c r="CR232" s="6">
        <f t="shared" si="365"/>
        <v>457743460.38416666</v>
      </c>
      <c r="CS232" s="6">
        <f t="shared" si="366"/>
        <v>459938285.70416659</v>
      </c>
      <c r="CT232" s="6">
        <f t="shared" si="367"/>
        <v>461736396.22333336</v>
      </c>
      <c r="CU232" s="6">
        <f t="shared" si="368"/>
        <v>463024762.20499998</v>
      </c>
      <c r="CV232" s="6">
        <f t="shared" si="337"/>
        <v>463993765.62666672</v>
      </c>
    </row>
    <row r="233" spans="1:100" x14ac:dyDescent="0.3">
      <c r="C233" s="2" t="s">
        <v>299</v>
      </c>
      <c r="D233" s="6">
        <f t="shared" si="272"/>
        <v>53567032868.685822</v>
      </c>
      <c r="E233" s="6">
        <f t="shared" si="274"/>
        <v>53870224204.120819</v>
      </c>
      <c r="F233" s="6">
        <f t="shared" si="275"/>
        <v>54349183412.077492</v>
      </c>
      <c r="G233" s="6">
        <f t="shared" si="276"/>
        <v>54923080029.1325</v>
      </c>
      <c r="H233" s="6">
        <f t="shared" si="277"/>
        <v>55468585098.40583</v>
      </c>
      <c r="I233" s="6">
        <f t="shared" si="278"/>
        <v>55990297811.786659</v>
      </c>
      <c r="J233" s="6">
        <f t="shared" si="279"/>
        <v>56680308285.133331</v>
      </c>
      <c r="K233" s="6">
        <f t="shared" si="280"/>
        <v>57185212997.148323</v>
      </c>
      <c r="L233" s="6">
        <f t="shared" si="281"/>
        <v>57837115790.940002</v>
      </c>
      <c r="M233" s="6">
        <f t="shared" si="282"/>
        <v>58663511500.15667</v>
      </c>
      <c r="N233" s="6">
        <f t="shared" si="283"/>
        <v>59539426572.763329</v>
      </c>
      <c r="O233" s="6">
        <f t="shared" si="284"/>
        <v>60295070137.71167</v>
      </c>
      <c r="P233" s="6">
        <f t="shared" si="285"/>
        <v>60936194318.802513</v>
      </c>
      <c r="Q233" s="6">
        <f t="shared" si="286"/>
        <v>61775703983.839989</v>
      </c>
      <c r="R233" s="6">
        <f t="shared" si="287"/>
        <v>62486495553.097496</v>
      </c>
      <c r="S233" s="6">
        <f t="shared" si="288"/>
        <v>63265887230.65667</v>
      </c>
      <c r="T233" s="6">
        <f t="shared" si="289"/>
        <v>64209201898.09333</v>
      </c>
      <c r="U233" s="6">
        <f t="shared" si="290"/>
        <v>65142543314.510841</v>
      </c>
      <c r="V233" s="6">
        <f t="shared" si="291"/>
        <v>66021424825.909996</v>
      </c>
      <c r="W233" s="6">
        <f t="shared" si="292"/>
        <v>67178332272.558327</v>
      </c>
      <c r="X233" s="6">
        <f t="shared" si="293"/>
        <v>68130651567.27417</v>
      </c>
      <c r="Y233" s="6">
        <f t="shared" si="294"/>
        <v>69002970445.520004</v>
      </c>
      <c r="Z233" s="6">
        <f t="shared" si="295"/>
        <v>69719597278.351669</v>
      </c>
      <c r="AA233" s="6">
        <f t="shared" si="296"/>
        <v>70495862961.5</v>
      </c>
      <c r="AB233" s="6">
        <f t="shared" si="297"/>
        <v>71270192626.122498</v>
      </c>
      <c r="AC233" s="6">
        <f t="shared" si="298"/>
        <v>71799146607.98082</v>
      </c>
      <c r="AD233" s="6">
        <f t="shared" si="299"/>
        <v>72313931482.266663</v>
      </c>
      <c r="AE233" s="6">
        <f t="shared" si="300"/>
        <v>72543139118.097488</v>
      </c>
      <c r="AF233" s="6">
        <f t="shared" si="301"/>
        <v>72753334063.46666</v>
      </c>
      <c r="AG233" s="6">
        <f t="shared" si="302"/>
        <v>72904041393.915833</v>
      </c>
      <c r="AH233" s="6">
        <f t="shared" si="303"/>
        <v>73024993170.380844</v>
      </c>
      <c r="AI233" s="6">
        <f t="shared" si="304"/>
        <v>73049473102.802505</v>
      </c>
      <c r="AJ233" s="6">
        <f t="shared" si="305"/>
        <v>73157750468.708344</v>
      </c>
      <c r="AK233" s="6">
        <f t="shared" si="306"/>
        <v>73055519640.450836</v>
      </c>
      <c r="AL233" s="6">
        <f t="shared" si="307"/>
        <v>73093907038.550003</v>
      </c>
      <c r="AM233" s="6">
        <f t="shared" si="308"/>
        <v>73012408465.198349</v>
      </c>
      <c r="AN233" s="6">
        <f t="shared" si="309"/>
        <v>73006785380.915024</v>
      </c>
      <c r="AO233" s="6">
        <f t="shared" si="310"/>
        <v>73192784393.605011</v>
      </c>
      <c r="AP233" s="6">
        <f t="shared" si="311"/>
        <v>73365893641.006668</v>
      </c>
      <c r="AQ233" s="6">
        <f t="shared" si="312"/>
        <v>73532673696.75499</v>
      </c>
      <c r="AR233" s="6">
        <f t="shared" si="313"/>
        <v>73698451030.572495</v>
      </c>
      <c r="AS233" s="6">
        <f t="shared" si="314"/>
        <v>73806021175.299164</v>
      </c>
      <c r="AT233" s="6">
        <f t="shared" si="315"/>
        <v>73863842979.396667</v>
      </c>
      <c r="AU233" s="6">
        <f t="shared" si="316"/>
        <v>74025708850.306656</v>
      </c>
      <c r="AV233" s="6">
        <f t="shared" si="317"/>
        <v>74233616696.535843</v>
      </c>
      <c r="AW233" s="6">
        <f t="shared" si="318"/>
        <v>74760088705.978317</v>
      </c>
      <c r="AX233" s="6">
        <f t="shared" si="319"/>
        <v>75382460441.902496</v>
      </c>
      <c r="AY233" s="6">
        <f t="shared" si="320"/>
        <v>76312091802.228333</v>
      </c>
      <c r="AZ233" s="6">
        <f t="shared" si="321"/>
        <v>77293779154.009155</v>
      </c>
      <c r="BA233" s="6">
        <f t="shared" si="322"/>
        <v>78035891481.832504</v>
      </c>
      <c r="BB233" s="6">
        <f t="shared" si="323"/>
        <v>78611177966.668335</v>
      </c>
      <c r="BC233" s="6">
        <f t="shared" si="324"/>
        <v>79053377328.244171</v>
      </c>
      <c r="BD233" s="6">
        <f t="shared" si="325"/>
        <v>79483363675.525009</v>
      </c>
      <c r="BE233" s="6">
        <f t="shared" si="326"/>
        <v>79918290522.020004</v>
      </c>
      <c r="BF233" s="6">
        <f t="shared" si="327"/>
        <v>80447823552.355011</v>
      </c>
      <c r="BG233" s="6">
        <f t="shared" si="328"/>
        <v>80913058890.648361</v>
      </c>
      <c r="BH233" s="6">
        <f t="shared" si="329"/>
        <v>81505103544.72084</v>
      </c>
      <c r="BI233" s="6">
        <f t="shared" si="330"/>
        <v>81832161865.774185</v>
      </c>
      <c r="BJ233" s="6">
        <f t="shared" si="331"/>
        <v>82041964977.609177</v>
      </c>
      <c r="BK233" s="6">
        <f t="shared" si="332"/>
        <v>81989334421.940002</v>
      </c>
      <c r="BL233" s="6">
        <f t="shared" si="333"/>
        <v>81732478014.391647</v>
      </c>
      <c r="BM233" s="6">
        <f t="shared" si="334"/>
        <v>81740229751.829147</v>
      </c>
      <c r="BN233" s="6">
        <f t="shared" si="335"/>
        <v>81964294410.585007</v>
      </c>
      <c r="BO233" s="6">
        <f t="shared" si="336"/>
        <v>82638634835.726654</v>
      </c>
      <c r="BP233" s="6">
        <f t="shared" si="273"/>
        <v>83397719094.009995</v>
      </c>
      <c r="BQ233" s="6">
        <f t="shared" si="338"/>
        <v>84152452513.940002</v>
      </c>
      <c r="BR233" s="6">
        <f t="shared" si="339"/>
        <v>84997577587.349991</v>
      </c>
      <c r="BS233" s="6">
        <f t="shared" si="340"/>
        <v>85481119675.373337</v>
      </c>
      <c r="BT233" s="6">
        <f t="shared" si="341"/>
        <v>85988441123.615829</v>
      </c>
      <c r="BU233" s="6">
        <f t="shared" si="342"/>
        <v>86731514211.983353</v>
      </c>
      <c r="BV233" s="6">
        <f t="shared" si="343"/>
        <v>87388015667.584183</v>
      </c>
      <c r="BW233" s="6">
        <f t="shared" si="344"/>
        <v>88007923190.539169</v>
      </c>
      <c r="BX233" s="6">
        <f t="shared" si="345"/>
        <v>88963000907.784164</v>
      </c>
      <c r="BY233" s="6">
        <f t="shared" si="346"/>
        <v>89655370606.50502</v>
      </c>
      <c r="BZ233" s="6">
        <f t="shared" si="347"/>
        <v>90138714999.978348</v>
      </c>
      <c r="CA233" s="6">
        <f t="shared" si="348"/>
        <v>90330236170.672516</v>
      </c>
      <c r="CB233" s="6">
        <f t="shared" si="349"/>
        <v>90399679501.826675</v>
      </c>
      <c r="CC233" s="6">
        <f t="shared" si="350"/>
        <v>90432406861.26918</v>
      </c>
      <c r="CD233" s="6">
        <f t="shared" si="351"/>
        <v>90669549134.084183</v>
      </c>
      <c r="CE233" s="6">
        <f t="shared" si="352"/>
        <v>91103878340.630844</v>
      </c>
      <c r="CF233" s="6">
        <f t="shared" si="353"/>
        <v>91543405298.373352</v>
      </c>
      <c r="CG233" s="6">
        <f t="shared" si="354"/>
        <v>91655034864.54834</v>
      </c>
      <c r="CH233" s="6">
        <f t="shared" si="355"/>
        <v>91708760867.169998</v>
      </c>
      <c r="CI233" s="6">
        <f t="shared" si="356"/>
        <v>91996356102.584167</v>
      </c>
      <c r="CJ233" s="6">
        <f t="shared" si="357"/>
        <v>92014215688.821671</v>
      </c>
      <c r="CK233" s="6">
        <f t="shared" si="358"/>
        <v>92313347630.125839</v>
      </c>
      <c r="CL233" s="6">
        <f t="shared" si="359"/>
        <v>92657659484.973343</v>
      </c>
      <c r="CM233" s="6">
        <f t="shared" si="360"/>
        <v>93343156096.585861</v>
      </c>
      <c r="CN233" s="6">
        <f t="shared" si="361"/>
        <v>93653889595.636673</v>
      </c>
      <c r="CO233" s="6">
        <f t="shared" si="362"/>
        <v>94891539226.405029</v>
      </c>
      <c r="CP233" s="6">
        <f t="shared" si="363"/>
        <v>95582008554.850845</v>
      </c>
      <c r="CQ233" s="6">
        <f t="shared" si="364"/>
        <v>96207753368.115005</v>
      </c>
      <c r="CR233" s="6">
        <f t="shared" si="365"/>
        <v>97042096081.473343</v>
      </c>
      <c r="CS233" s="6">
        <f t="shared" si="366"/>
        <v>97867296137.740845</v>
      </c>
      <c r="CT233" s="6">
        <f t="shared" si="367"/>
        <v>98678492890.027512</v>
      </c>
      <c r="CU233" s="6">
        <f t="shared" si="368"/>
        <v>99223121133.321655</v>
      </c>
      <c r="CV233" s="6">
        <f t="shared" si="337"/>
        <v>99900050625.429153</v>
      </c>
    </row>
    <row r="235" spans="1:100" x14ac:dyDescent="0.3">
      <c r="D235" s="1">
        <v>2</v>
      </c>
      <c r="E235" s="1">
        <v>3</v>
      </c>
      <c r="F235" s="1">
        <v>4</v>
      </c>
      <c r="G235" s="1">
        <v>5</v>
      </c>
      <c r="H235" s="1">
        <v>6</v>
      </c>
      <c r="I235" s="1">
        <v>7</v>
      </c>
      <c r="J235" s="1">
        <v>8</v>
      </c>
      <c r="K235" s="1">
        <v>9</v>
      </c>
      <c r="L235" s="1">
        <v>10</v>
      </c>
      <c r="M235" s="1">
        <v>11</v>
      </c>
      <c r="N235" s="1">
        <v>12</v>
      </c>
      <c r="O235" s="1">
        <v>13</v>
      </c>
      <c r="P235" s="1">
        <v>14</v>
      </c>
      <c r="Q235" s="1">
        <v>15</v>
      </c>
      <c r="R235" s="1">
        <v>16</v>
      </c>
      <c r="S235" s="1">
        <v>17</v>
      </c>
      <c r="T235" s="1">
        <v>18</v>
      </c>
      <c r="U235" s="1">
        <v>19</v>
      </c>
      <c r="V235" s="1">
        <v>20</v>
      </c>
      <c r="W235" s="1">
        <v>21</v>
      </c>
      <c r="X235" s="1">
        <v>22</v>
      </c>
      <c r="Y235" s="1">
        <v>23</v>
      </c>
      <c r="Z235" s="1">
        <v>24</v>
      </c>
      <c r="AA235" s="1">
        <v>25</v>
      </c>
      <c r="AB235" s="1">
        <v>26</v>
      </c>
      <c r="AC235" s="1">
        <v>27</v>
      </c>
      <c r="AD235" s="1">
        <v>28</v>
      </c>
      <c r="AE235" s="1">
        <v>29</v>
      </c>
      <c r="AF235" s="1">
        <v>30</v>
      </c>
      <c r="AG235" s="1">
        <v>31</v>
      </c>
      <c r="AH235" s="1">
        <v>32</v>
      </c>
      <c r="AI235" s="1">
        <v>33</v>
      </c>
      <c r="AJ235" s="1">
        <v>34</v>
      </c>
      <c r="AK235" s="1">
        <v>35</v>
      </c>
      <c r="AL235" s="1">
        <v>36</v>
      </c>
      <c r="AM235" s="1">
        <v>37</v>
      </c>
      <c r="AN235" s="1">
        <v>38</v>
      </c>
      <c r="AO235" s="1">
        <v>39</v>
      </c>
      <c r="AP235" s="1">
        <v>40</v>
      </c>
      <c r="AQ235" s="1">
        <v>41</v>
      </c>
      <c r="AR235" s="1">
        <v>42</v>
      </c>
      <c r="AS235" s="1">
        <v>43</v>
      </c>
      <c r="AT235" s="1">
        <v>44</v>
      </c>
      <c r="AU235" s="1">
        <v>45</v>
      </c>
      <c r="AV235" s="1">
        <v>46</v>
      </c>
      <c r="AW235" s="1">
        <v>47</v>
      </c>
      <c r="AX235" s="1">
        <v>48</v>
      </c>
      <c r="AY235" s="1">
        <v>49</v>
      </c>
      <c r="AZ235" s="1">
        <v>50</v>
      </c>
      <c r="BA235" s="1">
        <v>51</v>
      </c>
      <c r="BB235" s="1">
        <v>52</v>
      </c>
      <c r="BC235" s="1">
        <v>53</v>
      </c>
      <c r="BD235" s="1">
        <v>54</v>
      </c>
      <c r="BE235" s="1">
        <v>55</v>
      </c>
      <c r="BF235" s="1">
        <v>56</v>
      </c>
      <c r="BG235" s="1">
        <v>57</v>
      </c>
      <c r="BH235" s="1">
        <v>58</v>
      </c>
      <c r="BI235" s="1">
        <v>59</v>
      </c>
      <c r="BJ235" s="1">
        <v>60</v>
      </c>
      <c r="BK235" s="1">
        <v>61</v>
      </c>
      <c r="BL235" s="1">
        <v>62</v>
      </c>
      <c r="BM235" s="1">
        <v>63</v>
      </c>
      <c r="BN235" s="1">
        <v>64</v>
      </c>
      <c r="BO235" s="1">
        <v>65</v>
      </c>
      <c r="BP235" s="1">
        <v>66</v>
      </c>
      <c r="BQ235" s="1">
        <v>67</v>
      </c>
      <c r="BR235" s="1">
        <v>68</v>
      </c>
      <c r="BS235" s="1">
        <v>69</v>
      </c>
      <c r="BT235" s="1">
        <v>70</v>
      </c>
      <c r="BU235" s="1">
        <v>71</v>
      </c>
      <c r="BV235" s="1">
        <v>72</v>
      </c>
      <c r="BW235" s="1">
        <v>73</v>
      </c>
      <c r="BX235" s="1">
        <v>74</v>
      </c>
      <c r="BY235" s="1">
        <v>75</v>
      </c>
      <c r="BZ235" s="1">
        <v>76</v>
      </c>
      <c r="CA235" s="1">
        <v>77</v>
      </c>
      <c r="CB235" s="1">
        <v>78</v>
      </c>
      <c r="CC235" s="1">
        <v>79</v>
      </c>
      <c r="CD235" s="1">
        <v>80</v>
      </c>
      <c r="CE235" s="1">
        <v>81</v>
      </c>
      <c r="CF235" s="1">
        <v>82</v>
      </c>
      <c r="CG235" s="1">
        <v>83</v>
      </c>
      <c r="CH235" s="1">
        <v>84</v>
      </c>
      <c r="CI235" s="1">
        <v>85</v>
      </c>
      <c r="CJ235" s="1">
        <v>86</v>
      </c>
      <c r="CK235" s="1">
        <v>87</v>
      </c>
      <c r="CL235" s="1">
        <v>88</v>
      </c>
      <c r="CM235" s="1">
        <v>89</v>
      </c>
      <c r="CN235" s="1">
        <v>90</v>
      </c>
      <c r="CO235" s="1">
        <v>91</v>
      </c>
      <c r="CP235" s="1">
        <v>92</v>
      </c>
      <c r="CQ235" s="1">
        <v>93</v>
      </c>
      <c r="CR235" s="1">
        <v>94</v>
      </c>
      <c r="CS235" s="1">
        <v>95</v>
      </c>
      <c r="CT235" s="1">
        <v>96</v>
      </c>
      <c r="CU235" s="1">
        <v>97</v>
      </c>
      <c r="CV235" s="1">
        <v>98</v>
      </c>
    </row>
    <row r="236" spans="1:100" x14ac:dyDescent="0.3">
      <c r="B236" s="1" t="s">
        <v>0</v>
      </c>
      <c r="C236" s="1" t="s">
        <v>1</v>
      </c>
      <c r="D236" s="59">
        <v>40908</v>
      </c>
      <c r="E236" s="59">
        <v>40939</v>
      </c>
      <c r="F236" s="59">
        <v>40968</v>
      </c>
      <c r="G236" s="59">
        <v>40999</v>
      </c>
      <c r="H236" s="59">
        <v>41029</v>
      </c>
      <c r="I236" s="59">
        <v>41060</v>
      </c>
      <c r="J236" s="59">
        <v>41090</v>
      </c>
      <c r="K236" s="59">
        <v>41121</v>
      </c>
      <c r="L236" s="59">
        <v>41152</v>
      </c>
      <c r="M236" s="59">
        <v>41182</v>
      </c>
      <c r="N236" s="59">
        <v>41213</v>
      </c>
      <c r="O236" s="59">
        <v>41243</v>
      </c>
      <c r="P236" s="59">
        <v>41274</v>
      </c>
      <c r="Q236" s="59">
        <v>41305</v>
      </c>
      <c r="R236" s="59">
        <v>41333</v>
      </c>
      <c r="S236" s="59">
        <v>41364</v>
      </c>
      <c r="T236" s="59">
        <v>41394</v>
      </c>
      <c r="U236" s="59">
        <v>41425</v>
      </c>
      <c r="V236" s="59">
        <v>41455</v>
      </c>
      <c r="W236" s="59">
        <v>41486</v>
      </c>
      <c r="X236" s="59">
        <v>41517</v>
      </c>
      <c r="Y236" s="59">
        <v>41547</v>
      </c>
      <c r="Z236" s="59">
        <v>41578</v>
      </c>
      <c r="AA236" s="59">
        <v>41608</v>
      </c>
      <c r="AB236" s="59">
        <v>41639</v>
      </c>
      <c r="AC236" s="59">
        <v>41670</v>
      </c>
      <c r="AD236" s="59">
        <v>41698</v>
      </c>
      <c r="AE236" s="59">
        <v>41729</v>
      </c>
      <c r="AF236" s="59">
        <v>41759</v>
      </c>
      <c r="AG236" s="59">
        <v>41790</v>
      </c>
      <c r="AH236" s="59">
        <v>41820</v>
      </c>
      <c r="AI236" s="59">
        <v>41851</v>
      </c>
      <c r="AJ236" s="59">
        <v>41882</v>
      </c>
      <c r="AK236" s="59">
        <v>41912</v>
      </c>
      <c r="AL236" s="59">
        <v>41943</v>
      </c>
      <c r="AM236" s="59">
        <v>41973</v>
      </c>
      <c r="AN236" s="59">
        <v>42004</v>
      </c>
      <c r="AO236" s="59">
        <v>42035</v>
      </c>
      <c r="AP236" s="59">
        <v>42063</v>
      </c>
      <c r="AQ236" s="59">
        <v>42094</v>
      </c>
      <c r="AR236" s="59">
        <v>42124</v>
      </c>
      <c r="AS236" s="59">
        <v>42155</v>
      </c>
      <c r="AT236" s="59">
        <v>42185</v>
      </c>
      <c r="AU236" s="59">
        <v>42216</v>
      </c>
      <c r="AV236" s="59">
        <v>42247</v>
      </c>
      <c r="AW236" s="59">
        <v>42277</v>
      </c>
      <c r="AX236" s="59">
        <v>42308</v>
      </c>
      <c r="AY236" s="59">
        <v>42338</v>
      </c>
      <c r="AZ236" s="59">
        <v>42369</v>
      </c>
      <c r="BA236" s="59">
        <v>42400</v>
      </c>
      <c r="BB236" s="59">
        <v>42429</v>
      </c>
      <c r="BC236" s="59">
        <v>42460</v>
      </c>
      <c r="BD236" s="59">
        <v>42490</v>
      </c>
      <c r="BE236" s="59">
        <v>42521</v>
      </c>
      <c r="BF236" s="59">
        <v>42551</v>
      </c>
      <c r="BG236" s="59">
        <v>42582</v>
      </c>
      <c r="BH236" s="59">
        <v>42613</v>
      </c>
      <c r="BI236" s="59">
        <v>42643</v>
      </c>
      <c r="BJ236" s="59">
        <v>42674</v>
      </c>
      <c r="BK236" s="59">
        <v>42704</v>
      </c>
      <c r="BL236" s="59">
        <v>42735</v>
      </c>
      <c r="BM236" s="59">
        <v>42766</v>
      </c>
      <c r="BN236" s="59">
        <v>42794</v>
      </c>
      <c r="BO236" s="59">
        <v>42825</v>
      </c>
      <c r="BP236" s="59">
        <v>42855</v>
      </c>
      <c r="BQ236" s="59">
        <v>42886</v>
      </c>
      <c r="BR236" s="59">
        <v>42916</v>
      </c>
      <c r="BS236" s="59">
        <v>42947</v>
      </c>
      <c r="BT236" s="59">
        <v>42978</v>
      </c>
      <c r="BU236" s="59">
        <v>43008</v>
      </c>
      <c r="BV236" s="59">
        <v>43039</v>
      </c>
      <c r="BW236" s="59">
        <v>43069</v>
      </c>
      <c r="BX236" s="59">
        <v>43100</v>
      </c>
      <c r="BY236" s="59">
        <v>43131</v>
      </c>
      <c r="BZ236" s="59">
        <v>43159</v>
      </c>
      <c r="CA236" s="59">
        <v>43190</v>
      </c>
      <c r="CB236" s="59">
        <v>43220</v>
      </c>
      <c r="CC236" s="59">
        <v>43251</v>
      </c>
      <c r="CD236" s="59">
        <v>43281</v>
      </c>
      <c r="CE236" s="59">
        <v>43312</v>
      </c>
      <c r="CF236" s="59">
        <v>43343</v>
      </c>
      <c r="CG236" s="59">
        <v>43373</v>
      </c>
      <c r="CH236" s="59">
        <v>43404</v>
      </c>
      <c r="CI236" s="59">
        <v>43434</v>
      </c>
      <c r="CJ236" s="59">
        <v>43465</v>
      </c>
      <c r="CK236" s="59">
        <v>43496</v>
      </c>
      <c r="CL236" s="59">
        <v>43524</v>
      </c>
      <c r="CM236" s="59">
        <v>43555</v>
      </c>
      <c r="CN236" s="59">
        <v>43585</v>
      </c>
      <c r="CO236" s="59">
        <v>43616</v>
      </c>
      <c r="CP236" s="59">
        <v>43646</v>
      </c>
      <c r="CQ236" s="59">
        <v>43677</v>
      </c>
      <c r="CR236" s="59">
        <v>43708</v>
      </c>
      <c r="CS236" s="59">
        <v>43738</v>
      </c>
      <c r="CT236" s="59">
        <v>43769</v>
      </c>
      <c r="CU236" s="59">
        <v>43799</v>
      </c>
      <c r="CV236" s="59">
        <v>43830</v>
      </c>
    </row>
    <row r="237" spans="1:100" x14ac:dyDescent="0.3">
      <c r="A237" s="2" t="s">
        <v>301</v>
      </c>
      <c r="B237" s="56"/>
      <c r="C237" s="2" t="s">
        <v>299</v>
      </c>
      <c r="D237" s="60">
        <f>+D117/D233*100</f>
        <v>3.518992143247762</v>
      </c>
      <c r="E237" s="60">
        <f t="shared" ref="E237:BP237" si="369">+E117/E233*100</f>
        <v>3.5649149268123814</v>
      </c>
      <c r="F237" s="60">
        <f t="shared" si="369"/>
        <v>3.6045728554123184</v>
      </c>
      <c r="G237" s="60">
        <f t="shared" si="369"/>
        <v>3.6441469759495817</v>
      </c>
      <c r="H237" s="60">
        <f t="shared" si="369"/>
        <v>3.6866707606514586</v>
      </c>
      <c r="I237" s="60">
        <f t="shared" si="369"/>
        <v>3.7432616406065877</v>
      </c>
      <c r="J237" s="60">
        <f t="shared" si="369"/>
        <v>3.7659791083914693</v>
      </c>
      <c r="K237" s="60">
        <f t="shared" si="369"/>
        <v>3.7900682632030773</v>
      </c>
      <c r="L237" s="60">
        <f t="shared" si="369"/>
        <v>3.7960315209630844</v>
      </c>
      <c r="M237" s="60">
        <f t="shared" si="369"/>
        <v>3.7807846214491896</v>
      </c>
      <c r="N237" s="60">
        <f t="shared" si="369"/>
        <v>3.7788207097198074</v>
      </c>
      <c r="O237" s="60">
        <f t="shared" si="369"/>
        <v>3.8090188851336229</v>
      </c>
      <c r="P237" s="60">
        <f t="shared" si="369"/>
        <v>3.8327018844682854</v>
      </c>
      <c r="Q237" s="60">
        <f t="shared" si="369"/>
        <v>3.850163299057161</v>
      </c>
      <c r="R237" s="60">
        <f t="shared" si="369"/>
        <v>3.8660657399921172</v>
      </c>
      <c r="S237" s="60">
        <f t="shared" si="369"/>
        <v>3.8754391719680488</v>
      </c>
      <c r="T237" s="60">
        <f t="shared" si="369"/>
        <v>3.8611269429337338</v>
      </c>
      <c r="U237" s="60">
        <f t="shared" si="369"/>
        <v>3.8158367264519906</v>
      </c>
      <c r="V237" s="60">
        <f t="shared" si="369"/>
        <v>3.777787965810723</v>
      </c>
      <c r="W237" s="60">
        <f t="shared" si="369"/>
        <v>3.7289387467323043</v>
      </c>
      <c r="X237" s="60">
        <f t="shared" si="369"/>
        <v>3.6888980520732653</v>
      </c>
      <c r="Y237" s="60">
        <f t="shared" si="369"/>
        <v>3.6532457928608841</v>
      </c>
      <c r="Z237" s="60">
        <f t="shared" si="369"/>
        <v>3.6199379690818381</v>
      </c>
      <c r="AA237" s="60">
        <f t="shared" si="369"/>
        <v>3.5647933704456456</v>
      </c>
      <c r="AB237" s="60">
        <f t="shared" si="369"/>
        <v>3.5095726367283766</v>
      </c>
      <c r="AC237" s="60">
        <f t="shared" si="369"/>
        <v>3.4442162995780268</v>
      </c>
      <c r="AD237" s="60">
        <f t="shared" si="369"/>
        <v>3.3651511548182853</v>
      </c>
      <c r="AE237" s="60">
        <f t="shared" si="369"/>
        <v>3.2958556767962262</v>
      </c>
      <c r="AF237" s="60">
        <f t="shared" si="369"/>
        <v>3.2437779376973728</v>
      </c>
      <c r="AG237" s="60">
        <f t="shared" si="369"/>
        <v>3.2095324879825831</v>
      </c>
      <c r="AH237" s="60">
        <f t="shared" si="369"/>
        <v>3.1850428382831848</v>
      </c>
      <c r="AI237" s="60">
        <f t="shared" si="369"/>
        <v>3.1704105350092515</v>
      </c>
      <c r="AJ237" s="60">
        <f t="shared" si="369"/>
        <v>3.1468414088192862</v>
      </c>
      <c r="AK237" s="60">
        <f t="shared" si="369"/>
        <v>3.1301745437504462</v>
      </c>
      <c r="AL237" s="60">
        <f t="shared" si="369"/>
        <v>3.1052199516205063</v>
      </c>
      <c r="AM237" s="60">
        <f t="shared" si="369"/>
        <v>3.0886044861742721</v>
      </c>
      <c r="AN237" s="60">
        <f t="shared" si="369"/>
        <v>3.0772625191593428</v>
      </c>
      <c r="AO237" s="60">
        <f t="shared" si="369"/>
        <v>3.0663026726799725</v>
      </c>
      <c r="AP237" s="60">
        <f t="shared" si="369"/>
        <v>3.049096647123327</v>
      </c>
      <c r="AQ237" s="60">
        <f t="shared" si="369"/>
        <v>3.0217281587138265</v>
      </c>
      <c r="AR237" s="60">
        <f t="shared" si="369"/>
        <v>3.0029222612045556</v>
      </c>
      <c r="AS237" s="60">
        <f t="shared" si="369"/>
        <v>2.9913163210576634</v>
      </c>
      <c r="AT237" s="60">
        <f t="shared" si="369"/>
        <v>2.9626797769382383</v>
      </c>
      <c r="AU237" s="60">
        <f t="shared" si="369"/>
        <v>2.9172838879084302</v>
      </c>
      <c r="AV237" s="60">
        <f t="shared" si="369"/>
        <v>2.8874106541141011</v>
      </c>
      <c r="AW237" s="60">
        <f t="shared" si="369"/>
        <v>2.8604428107092303</v>
      </c>
      <c r="AX237" s="60">
        <f t="shared" si="369"/>
        <v>2.8360712606451561</v>
      </c>
      <c r="AY237" s="60">
        <f t="shared" si="369"/>
        <v>2.8102228331623054</v>
      </c>
      <c r="AZ237" s="60">
        <f t="shared" si="369"/>
        <v>2.789179696006852</v>
      </c>
      <c r="BA237" s="60">
        <f t="shared" si="369"/>
        <v>2.7880675647391326</v>
      </c>
      <c r="BB237" s="60">
        <f t="shared" si="369"/>
        <v>2.8101212764635846</v>
      </c>
      <c r="BC237" s="60">
        <f t="shared" si="369"/>
        <v>2.8489018213335102</v>
      </c>
      <c r="BD237" s="60">
        <f t="shared" si="369"/>
        <v>2.8814923639740782</v>
      </c>
      <c r="BE237" s="60">
        <f t="shared" si="369"/>
        <v>2.9184975362021124</v>
      </c>
      <c r="BF237" s="60">
        <f t="shared" si="369"/>
        <v>2.9650713359667673</v>
      </c>
      <c r="BG237" s="60">
        <f t="shared" si="369"/>
        <v>3.0367322920898565</v>
      </c>
      <c r="BH237" s="60">
        <f t="shared" si="369"/>
        <v>3.0987757605561481</v>
      </c>
      <c r="BI237" s="60">
        <f t="shared" si="369"/>
        <v>3.1647538313822339</v>
      </c>
      <c r="BJ237" s="60">
        <f t="shared" si="369"/>
        <v>3.232264312603593</v>
      </c>
      <c r="BK237" s="60">
        <f t="shared" si="369"/>
        <v>3.2966619789838338</v>
      </c>
      <c r="BL237" s="60">
        <f t="shared" si="369"/>
        <v>3.371561018368705</v>
      </c>
      <c r="BM237" s="60">
        <f t="shared" si="369"/>
        <v>3.4309045641717737</v>
      </c>
      <c r="BN237" s="60">
        <f t="shared" si="369"/>
        <v>3.4714473426279464</v>
      </c>
      <c r="BO237" s="60">
        <f t="shared" si="369"/>
        <v>3.5034579976729381</v>
      </c>
      <c r="BP237" s="60">
        <f t="shared" si="369"/>
        <v>3.5336781037956082</v>
      </c>
      <c r="BQ237" s="60">
        <f t="shared" ref="BQ237:CV237" si="370">+BQ117/BQ233*100</f>
        <v>3.5570017411603705</v>
      </c>
      <c r="BR237" s="60">
        <f t="shared" si="370"/>
        <v>3.5704065106105527</v>
      </c>
      <c r="BS237" s="60">
        <f t="shared" si="370"/>
        <v>3.5864726654758914</v>
      </c>
      <c r="BT237" s="60">
        <f t="shared" si="370"/>
        <v>3.5952774480300995</v>
      </c>
      <c r="BU237" s="60">
        <f t="shared" si="370"/>
        <v>3.5939139218894542</v>
      </c>
      <c r="BV237" s="60">
        <f t="shared" si="370"/>
        <v>3.6057998149039663</v>
      </c>
      <c r="BW237" s="60">
        <f t="shared" si="370"/>
        <v>3.6120620419568428</v>
      </c>
      <c r="BX237" s="60">
        <f t="shared" si="370"/>
        <v>3.5930762546706192</v>
      </c>
      <c r="BY237" s="60">
        <f t="shared" si="370"/>
        <v>3.5815867697690567</v>
      </c>
      <c r="BZ237" s="60">
        <f t="shared" si="370"/>
        <v>3.5677590569055382</v>
      </c>
      <c r="CA237" s="60">
        <f t="shared" si="370"/>
        <v>3.5535594036254383</v>
      </c>
      <c r="CB237" s="60">
        <f t="shared" si="370"/>
        <v>3.5277001527594574</v>
      </c>
      <c r="CC237" s="60">
        <f t="shared" si="370"/>
        <v>3.5069368282381337</v>
      </c>
      <c r="CD237" s="60">
        <f t="shared" si="370"/>
        <v>3.4861804073665166</v>
      </c>
      <c r="CE237" s="60">
        <f t="shared" si="370"/>
        <v>3.4635993253239059</v>
      </c>
      <c r="CF237" s="60">
        <f t="shared" si="370"/>
        <v>3.442349118867654</v>
      </c>
      <c r="CG237" s="60">
        <f t="shared" si="370"/>
        <v>3.430093895939399</v>
      </c>
      <c r="CH237" s="60">
        <f t="shared" si="370"/>
        <v>3.4233579602032216</v>
      </c>
      <c r="CI237" s="60">
        <f t="shared" si="370"/>
        <v>3.4154915843908498</v>
      </c>
      <c r="CJ237" s="60">
        <f t="shared" si="370"/>
        <v>3.4351377010367652</v>
      </c>
      <c r="CK237" s="60">
        <f t="shared" si="370"/>
        <v>3.144198069372997</v>
      </c>
      <c r="CL237" s="60">
        <f t="shared" si="370"/>
        <v>3.1750048296191844</v>
      </c>
      <c r="CM237" s="60">
        <f t="shared" si="370"/>
        <v>3.2070490236396596</v>
      </c>
      <c r="CN237" s="60">
        <f t="shared" si="370"/>
        <v>3.2607827391957867</v>
      </c>
      <c r="CO237" s="60">
        <f t="shared" si="370"/>
        <v>3.2822741119614118</v>
      </c>
      <c r="CP237" s="60">
        <f t="shared" si="370"/>
        <v>3.3170358226156935</v>
      </c>
      <c r="CQ237" s="60">
        <f t="shared" si="370"/>
        <v>3.3472847310217735</v>
      </c>
      <c r="CR237" s="60">
        <f t="shared" si="370"/>
        <v>3.3701430151037046</v>
      </c>
      <c r="CS237" s="60">
        <f t="shared" si="370"/>
        <v>3.3849357024511626</v>
      </c>
      <c r="CT237" s="60">
        <f t="shared" si="370"/>
        <v>3.4123935475815319</v>
      </c>
      <c r="CU237" s="60">
        <f t="shared" si="370"/>
        <v>3.3960163093664169</v>
      </c>
      <c r="CV237" s="60">
        <f t="shared" si="370"/>
        <v>3.3787771447242938</v>
      </c>
    </row>
    <row r="238" spans="1:100" x14ac:dyDescent="0.3">
      <c r="A238" s="2" t="s">
        <v>302</v>
      </c>
      <c r="B238" s="56"/>
      <c r="D238" s="62">
        <f>+LN(D237)</f>
        <v>1.2581746256707897</v>
      </c>
      <c r="E238" s="62">
        <f t="shared" ref="E238:BP238" si="371">+LN(E237)</f>
        <v>1.2711401901347854</v>
      </c>
      <c r="F238" s="62">
        <f t="shared" si="371"/>
        <v>1.2822032770073259</v>
      </c>
      <c r="G238" s="62">
        <f t="shared" si="371"/>
        <v>1.2931223122697264</v>
      </c>
      <c r="H238" s="62">
        <f t="shared" si="371"/>
        <v>1.3047238179095832</v>
      </c>
      <c r="I238" s="62">
        <f t="shared" si="371"/>
        <v>1.3199573277901795</v>
      </c>
      <c r="J238" s="62">
        <f t="shared" si="371"/>
        <v>1.3260078827929855</v>
      </c>
      <c r="K238" s="62">
        <f t="shared" si="371"/>
        <v>1.3323840303313605</v>
      </c>
      <c r="L238" s="62">
        <f t="shared" si="371"/>
        <v>1.3339561844442605</v>
      </c>
      <c r="M238" s="62">
        <f t="shared" si="371"/>
        <v>1.3299315599034034</v>
      </c>
      <c r="N238" s="62">
        <f t="shared" si="371"/>
        <v>1.32941197939952</v>
      </c>
      <c r="O238" s="62">
        <f t="shared" si="371"/>
        <v>1.337371645513481</v>
      </c>
      <c r="P238" s="62">
        <f t="shared" si="371"/>
        <v>1.3435700073414294</v>
      </c>
      <c r="Q238" s="62">
        <f t="shared" si="371"/>
        <v>1.3481155627397101</v>
      </c>
      <c r="R238" s="62">
        <f t="shared" si="371"/>
        <v>1.3522373852954979</v>
      </c>
      <c r="S238" s="62">
        <f t="shared" si="371"/>
        <v>1.3546589910848501</v>
      </c>
      <c r="T238" s="62">
        <f t="shared" si="371"/>
        <v>1.3509590949943366</v>
      </c>
      <c r="U238" s="62">
        <f t="shared" si="371"/>
        <v>1.3391599661014839</v>
      </c>
      <c r="V238" s="62">
        <f t="shared" si="371"/>
        <v>1.3291386441085558</v>
      </c>
      <c r="W238" s="62">
        <f t="shared" si="371"/>
        <v>1.3161236748703817</v>
      </c>
      <c r="X238" s="62">
        <f t="shared" si="371"/>
        <v>1.3053277825789031</v>
      </c>
      <c r="Y238" s="62">
        <f t="shared" si="371"/>
        <v>1.295616030756519</v>
      </c>
      <c r="Z238" s="62">
        <f t="shared" si="371"/>
        <v>1.2864568900781115</v>
      </c>
      <c r="AA238" s="62">
        <f t="shared" si="371"/>
        <v>1.2711060915821715</v>
      </c>
      <c r="AB238" s="62">
        <f t="shared" si="371"/>
        <v>1.2554942741470796</v>
      </c>
      <c r="AC238" s="62">
        <f t="shared" si="371"/>
        <v>1.2366963893488729</v>
      </c>
      <c r="AD238" s="62">
        <f t="shared" si="371"/>
        <v>1.2134728817960885</v>
      </c>
      <c r="AE238" s="62">
        <f t="shared" si="371"/>
        <v>1.1926658237087442</v>
      </c>
      <c r="AF238" s="62">
        <f t="shared" si="371"/>
        <v>1.1767386806725821</v>
      </c>
      <c r="AG238" s="62">
        <f t="shared" si="371"/>
        <v>1.1661252841620171</v>
      </c>
      <c r="AH238" s="62">
        <f t="shared" si="371"/>
        <v>1.1584657389440951</v>
      </c>
      <c r="AI238" s="62">
        <f t="shared" si="371"/>
        <v>1.1538610858160374</v>
      </c>
      <c r="AJ238" s="62">
        <f t="shared" si="371"/>
        <v>1.1463992224111856</v>
      </c>
      <c r="AK238" s="62">
        <f t="shared" si="371"/>
        <v>1.1410887677737649</v>
      </c>
      <c r="AL238" s="62">
        <f t="shared" si="371"/>
        <v>1.1330845507575582</v>
      </c>
      <c r="AM238" s="62">
        <f t="shared" si="371"/>
        <v>1.1277193663001308</v>
      </c>
      <c r="AN238" s="62">
        <f t="shared" si="371"/>
        <v>1.1240404092945226</v>
      </c>
      <c r="AO238" s="62">
        <f t="shared" si="371"/>
        <v>1.1204724946509179</v>
      </c>
      <c r="AP238" s="62">
        <f t="shared" si="371"/>
        <v>1.1148453654779447</v>
      </c>
      <c r="AQ238" s="62">
        <f t="shared" si="371"/>
        <v>1.1058289057057678</v>
      </c>
      <c r="AR238" s="62">
        <f t="shared" si="371"/>
        <v>1.0995859016213478</v>
      </c>
      <c r="AS238" s="62">
        <f t="shared" si="371"/>
        <v>1.0957135316812983</v>
      </c>
      <c r="AT238" s="62">
        <f t="shared" si="371"/>
        <v>1.0860941888185995</v>
      </c>
      <c r="AU238" s="62">
        <f t="shared" si="371"/>
        <v>1.070653008024794</v>
      </c>
      <c r="AV238" s="62">
        <f t="shared" si="371"/>
        <v>1.0603601330710424</v>
      </c>
      <c r="AW238" s="62">
        <f t="shared" si="371"/>
        <v>1.0509764417663126</v>
      </c>
      <c r="AX238" s="62">
        <f t="shared" si="371"/>
        <v>1.0424197355210383</v>
      </c>
      <c r="AY238" s="62">
        <f t="shared" si="371"/>
        <v>1.033263780259331</v>
      </c>
      <c r="AZ238" s="62">
        <f t="shared" si="371"/>
        <v>1.025747536834011</v>
      </c>
      <c r="BA238" s="62">
        <f t="shared" si="371"/>
        <v>1.0253487267291455</v>
      </c>
      <c r="BB238" s="62">
        <f t="shared" si="371"/>
        <v>1.0332276412981745</v>
      </c>
      <c r="BC238" s="62">
        <f t="shared" si="371"/>
        <v>1.0469335941755875</v>
      </c>
      <c r="BD238" s="62">
        <f t="shared" si="371"/>
        <v>1.0583083418734007</v>
      </c>
      <c r="BE238" s="62">
        <f t="shared" si="371"/>
        <v>1.0710689414612879</v>
      </c>
      <c r="BF238" s="62">
        <f t="shared" si="371"/>
        <v>1.0869010915082495</v>
      </c>
      <c r="BG238" s="62">
        <f t="shared" si="371"/>
        <v>1.1107820333767817</v>
      </c>
      <c r="BH238" s="62">
        <f t="shared" si="371"/>
        <v>1.131007117541631</v>
      </c>
      <c r="BI238" s="62">
        <f t="shared" si="371"/>
        <v>1.1520752741770044</v>
      </c>
      <c r="BJ238" s="62">
        <f t="shared" si="371"/>
        <v>1.1731829172047816</v>
      </c>
      <c r="BK238" s="62">
        <f t="shared" si="371"/>
        <v>1.1929104350192414</v>
      </c>
      <c r="BL238" s="62">
        <f t="shared" si="371"/>
        <v>1.2153758473139731</v>
      </c>
      <c r="BM238" s="62">
        <f t="shared" si="371"/>
        <v>1.232823947742369</v>
      </c>
      <c r="BN238" s="62">
        <f t="shared" si="371"/>
        <v>1.2445716086179537</v>
      </c>
      <c r="BO238" s="62">
        <f t="shared" si="371"/>
        <v>1.2537504800803883</v>
      </c>
      <c r="BP238" s="62">
        <f t="shared" si="371"/>
        <v>1.2623392842355572</v>
      </c>
      <c r="BQ238" s="62">
        <f t="shared" ref="BQ238:CV238" si="372">+LN(BQ237)</f>
        <v>1.2689179824686923</v>
      </c>
      <c r="BR238" s="62">
        <f t="shared" si="372"/>
        <v>1.2726794578273821</v>
      </c>
      <c r="BS238" s="62">
        <f t="shared" si="372"/>
        <v>1.2771691750513048</v>
      </c>
      <c r="BT238" s="62">
        <f t="shared" si="372"/>
        <v>1.2796211642813475</v>
      </c>
      <c r="BU238" s="62">
        <f t="shared" si="372"/>
        <v>1.2792418375707804</v>
      </c>
      <c r="BV238" s="62">
        <f t="shared" si="372"/>
        <v>1.2825436087930995</v>
      </c>
      <c r="BW238" s="62">
        <f t="shared" si="372"/>
        <v>1.2842788120287183</v>
      </c>
      <c r="BX238" s="62">
        <f t="shared" si="372"/>
        <v>1.2790087310263023</v>
      </c>
      <c r="BY238" s="62">
        <f t="shared" si="372"/>
        <v>1.2758059339934853</v>
      </c>
      <c r="BZ238" s="62">
        <f t="shared" si="372"/>
        <v>1.2719376835433969</v>
      </c>
      <c r="CA238" s="62">
        <f t="shared" si="372"/>
        <v>1.2679497500792185</v>
      </c>
      <c r="CB238" s="62">
        <f t="shared" si="372"/>
        <v>1.26064614381819</v>
      </c>
      <c r="CC238" s="62">
        <f t="shared" si="372"/>
        <v>1.2547429579470826</v>
      </c>
      <c r="CD238" s="62">
        <f t="shared" si="372"/>
        <v>1.2488066977284831</v>
      </c>
      <c r="CE238" s="62">
        <f t="shared" si="372"/>
        <v>1.2423083158010715</v>
      </c>
      <c r="CF238" s="62">
        <f t="shared" si="372"/>
        <v>1.2361541217182987</v>
      </c>
      <c r="CG238" s="62">
        <f t="shared" si="372"/>
        <v>1.2325876357126082</v>
      </c>
      <c r="CH238" s="62">
        <f t="shared" si="372"/>
        <v>1.2306219290741025</v>
      </c>
      <c r="CI238" s="62">
        <f t="shared" si="372"/>
        <v>1.2283214312402666</v>
      </c>
      <c r="CJ238" s="62">
        <f t="shared" si="372"/>
        <v>1.2340570125088932</v>
      </c>
      <c r="CK238" s="62">
        <f t="shared" si="372"/>
        <v>1.1455588717470353</v>
      </c>
      <c r="CL238" s="62">
        <f t="shared" si="372"/>
        <v>1.1553091534833986</v>
      </c>
      <c r="CM238" s="62">
        <f t="shared" si="372"/>
        <v>1.1653512070424692</v>
      </c>
      <c r="CN238" s="62">
        <f t="shared" si="372"/>
        <v>1.1819672706060398</v>
      </c>
      <c r="CO238" s="62">
        <f t="shared" si="372"/>
        <v>1.1885365089735549</v>
      </c>
      <c r="CP238" s="62">
        <f t="shared" si="372"/>
        <v>1.1990715596098529</v>
      </c>
      <c r="CQ238" s="62">
        <f t="shared" si="372"/>
        <v>1.2081494891283089</v>
      </c>
      <c r="CR238" s="62">
        <f t="shared" si="372"/>
        <v>1.2149551811800487</v>
      </c>
      <c r="CS238" s="62">
        <f t="shared" si="372"/>
        <v>1.2193349113392735</v>
      </c>
      <c r="CT238" s="62">
        <f t="shared" si="372"/>
        <v>1.2274139651766061</v>
      </c>
      <c r="CU238" s="62">
        <f t="shared" si="372"/>
        <v>1.2226030709600708</v>
      </c>
      <c r="CV238" s="62">
        <f t="shared" si="372"/>
        <v>1.2175138525309042</v>
      </c>
    </row>
    <row r="239" spans="1:100" x14ac:dyDescent="0.3">
      <c r="B239" s="56"/>
    </row>
    <row r="240" spans="1:100" x14ac:dyDescent="0.3">
      <c r="B240" s="56"/>
      <c r="C240" s="59">
        <v>40908</v>
      </c>
      <c r="D240" s="60">
        <v>3.518992143247762</v>
      </c>
      <c r="E240" s="62">
        <v>1.2581746256707897</v>
      </c>
    </row>
    <row r="241" spans="2:5" x14ac:dyDescent="0.3">
      <c r="B241" s="56"/>
      <c r="C241" s="59">
        <v>40939</v>
      </c>
      <c r="D241" s="60">
        <v>3.5649149268123814</v>
      </c>
      <c r="E241" s="62">
        <v>1.2711401901347854</v>
      </c>
    </row>
    <row r="242" spans="2:5" x14ac:dyDescent="0.3">
      <c r="B242" s="56"/>
      <c r="C242" s="59">
        <v>40968</v>
      </c>
      <c r="D242" s="60">
        <v>3.6045728554123184</v>
      </c>
      <c r="E242" s="62">
        <v>1.2822032770073259</v>
      </c>
    </row>
    <row r="243" spans="2:5" x14ac:dyDescent="0.3">
      <c r="B243" s="56"/>
      <c r="C243" s="59">
        <v>40999</v>
      </c>
      <c r="D243" s="60">
        <v>3.6441469759495817</v>
      </c>
      <c r="E243" s="62">
        <v>1.2931223122697264</v>
      </c>
    </row>
    <row r="244" spans="2:5" x14ac:dyDescent="0.3">
      <c r="B244" s="56"/>
      <c r="C244" s="59">
        <v>41029</v>
      </c>
      <c r="D244" s="60">
        <v>3.6866707606514586</v>
      </c>
      <c r="E244" s="62">
        <v>1.3047238179095832</v>
      </c>
    </row>
    <row r="245" spans="2:5" x14ac:dyDescent="0.3">
      <c r="B245" s="56"/>
      <c r="C245" s="59">
        <v>41060</v>
      </c>
      <c r="D245" s="60">
        <v>3.7432616406065877</v>
      </c>
      <c r="E245" s="62">
        <v>1.3199573277901795</v>
      </c>
    </row>
    <row r="246" spans="2:5" x14ac:dyDescent="0.3">
      <c r="B246" s="56"/>
      <c r="C246" s="59">
        <v>41090</v>
      </c>
      <c r="D246" s="60">
        <v>3.7659791083914693</v>
      </c>
      <c r="E246" s="62">
        <v>1.3260078827929855</v>
      </c>
    </row>
    <row r="247" spans="2:5" x14ac:dyDescent="0.3">
      <c r="B247" s="56"/>
      <c r="C247" s="59">
        <v>41121</v>
      </c>
      <c r="D247" s="60">
        <v>3.7900682632030773</v>
      </c>
      <c r="E247" s="62">
        <v>1.3323840303313605</v>
      </c>
    </row>
    <row r="248" spans="2:5" x14ac:dyDescent="0.3">
      <c r="B248" s="56"/>
      <c r="C248" s="59">
        <v>41152</v>
      </c>
      <c r="D248" s="60">
        <v>3.7960315209630844</v>
      </c>
      <c r="E248" s="62">
        <v>1.3339561844442605</v>
      </c>
    </row>
    <row r="249" spans="2:5" x14ac:dyDescent="0.3">
      <c r="B249" s="56"/>
      <c r="C249" s="59">
        <v>41182</v>
      </c>
      <c r="D249" s="60">
        <v>3.7807846214491896</v>
      </c>
      <c r="E249" s="62">
        <v>1.3299315599034034</v>
      </c>
    </row>
    <row r="250" spans="2:5" x14ac:dyDescent="0.3">
      <c r="B250" s="56"/>
      <c r="C250" s="59">
        <v>41213</v>
      </c>
      <c r="D250" s="60">
        <v>3.7788207097198074</v>
      </c>
      <c r="E250" s="62">
        <v>1.32941197939952</v>
      </c>
    </row>
    <row r="251" spans="2:5" x14ac:dyDescent="0.3">
      <c r="B251" s="56"/>
      <c r="C251" s="59">
        <v>41243</v>
      </c>
      <c r="D251" s="60">
        <v>3.8090188851336229</v>
      </c>
      <c r="E251" s="62">
        <v>1.337371645513481</v>
      </c>
    </row>
    <row r="252" spans="2:5" x14ac:dyDescent="0.3">
      <c r="B252" s="56"/>
      <c r="C252" s="59">
        <v>41274</v>
      </c>
      <c r="D252" s="60">
        <v>3.8327018844682854</v>
      </c>
      <c r="E252" s="62">
        <v>1.3435700073414294</v>
      </c>
    </row>
    <row r="253" spans="2:5" x14ac:dyDescent="0.3">
      <c r="B253" s="56"/>
      <c r="C253" s="59">
        <v>41305</v>
      </c>
      <c r="D253" s="60">
        <v>3.850163299057161</v>
      </c>
      <c r="E253" s="62">
        <v>1.3481155627397101</v>
      </c>
    </row>
    <row r="254" spans="2:5" x14ac:dyDescent="0.3">
      <c r="B254" s="56"/>
      <c r="C254" s="59">
        <v>41333</v>
      </c>
      <c r="D254" s="60">
        <v>3.8660657399921172</v>
      </c>
      <c r="E254" s="62">
        <v>1.3522373852954979</v>
      </c>
    </row>
    <row r="255" spans="2:5" x14ac:dyDescent="0.3">
      <c r="B255" s="56"/>
      <c r="C255" s="59">
        <v>41364</v>
      </c>
      <c r="D255" s="60">
        <v>3.8754391719680488</v>
      </c>
      <c r="E255" s="62">
        <v>1.3546589910848501</v>
      </c>
    </row>
    <row r="256" spans="2:5" x14ac:dyDescent="0.3">
      <c r="B256" s="56"/>
      <c r="C256" s="59">
        <v>41394</v>
      </c>
      <c r="D256" s="60">
        <v>3.8611269429337338</v>
      </c>
      <c r="E256" s="62">
        <v>1.3509590949943366</v>
      </c>
    </row>
    <row r="257" spans="2:5" x14ac:dyDescent="0.3">
      <c r="B257" s="56"/>
      <c r="C257" s="59">
        <v>41425</v>
      </c>
      <c r="D257" s="60">
        <v>3.8158367264519906</v>
      </c>
      <c r="E257" s="62">
        <v>1.3391599661014839</v>
      </c>
    </row>
    <row r="258" spans="2:5" x14ac:dyDescent="0.3">
      <c r="B258" s="56"/>
      <c r="C258" s="59">
        <v>41455</v>
      </c>
      <c r="D258" s="60">
        <v>3.777787965810723</v>
      </c>
      <c r="E258" s="62">
        <v>1.3291386441085558</v>
      </c>
    </row>
    <row r="259" spans="2:5" x14ac:dyDescent="0.3">
      <c r="B259" s="56"/>
      <c r="C259" s="59">
        <v>41486</v>
      </c>
      <c r="D259" s="60">
        <v>3.7289387467323043</v>
      </c>
      <c r="E259" s="62">
        <v>1.3161236748703817</v>
      </c>
    </row>
    <row r="260" spans="2:5" x14ac:dyDescent="0.3">
      <c r="B260" s="56"/>
      <c r="C260" s="59">
        <v>41517</v>
      </c>
      <c r="D260" s="60">
        <v>3.6888980520732653</v>
      </c>
      <c r="E260" s="62">
        <v>1.3053277825789031</v>
      </c>
    </row>
    <row r="261" spans="2:5" x14ac:dyDescent="0.3">
      <c r="B261" s="56"/>
      <c r="C261" s="59">
        <v>41547</v>
      </c>
      <c r="D261" s="60">
        <v>3.6532457928608841</v>
      </c>
      <c r="E261" s="62">
        <v>1.295616030756519</v>
      </c>
    </row>
    <row r="262" spans="2:5" x14ac:dyDescent="0.3">
      <c r="B262" s="56"/>
      <c r="C262" s="59">
        <v>41578</v>
      </c>
      <c r="D262" s="60">
        <v>3.6199379690818381</v>
      </c>
      <c r="E262" s="62">
        <v>1.2864568900781115</v>
      </c>
    </row>
    <row r="263" spans="2:5" x14ac:dyDescent="0.3">
      <c r="B263" s="56"/>
      <c r="C263" s="59">
        <v>41608</v>
      </c>
      <c r="D263" s="60">
        <v>3.5647933704456456</v>
      </c>
      <c r="E263" s="62">
        <v>1.2711060915821715</v>
      </c>
    </row>
    <row r="264" spans="2:5" x14ac:dyDescent="0.3">
      <c r="B264" s="56"/>
      <c r="C264" s="59">
        <v>41639</v>
      </c>
      <c r="D264" s="60">
        <v>3.5095726367283766</v>
      </c>
      <c r="E264" s="62">
        <v>1.2554942741470796</v>
      </c>
    </row>
    <row r="265" spans="2:5" x14ac:dyDescent="0.3">
      <c r="B265" s="56"/>
      <c r="C265" s="59">
        <v>41670</v>
      </c>
      <c r="D265" s="60">
        <v>3.4442162995780268</v>
      </c>
      <c r="E265" s="62">
        <v>1.2366963893488729</v>
      </c>
    </row>
    <row r="266" spans="2:5" x14ac:dyDescent="0.3">
      <c r="B266" s="56"/>
      <c r="C266" s="59">
        <v>41698</v>
      </c>
      <c r="D266" s="60">
        <v>3.3651511548182853</v>
      </c>
      <c r="E266" s="62">
        <v>1.2134728817960885</v>
      </c>
    </row>
    <row r="267" spans="2:5" x14ac:dyDescent="0.3">
      <c r="B267" s="56"/>
      <c r="C267" s="59">
        <v>41729</v>
      </c>
      <c r="D267" s="60">
        <v>3.2958556767962262</v>
      </c>
      <c r="E267" s="62">
        <v>1.1926658237087442</v>
      </c>
    </row>
    <row r="268" spans="2:5" x14ac:dyDescent="0.3">
      <c r="B268" s="56"/>
      <c r="C268" s="59">
        <v>41759</v>
      </c>
      <c r="D268" s="60">
        <v>3.2437779376973728</v>
      </c>
      <c r="E268" s="62">
        <v>1.1767386806725821</v>
      </c>
    </row>
    <row r="269" spans="2:5" x14ac:dyDescent="0.3">
      <c r="B269" s="56"/>
      <c r="C269" s="59">
        <v>41790</v>
      </c>
      <c r="D269" s="60">
        <v>3.2095324879825831</v>
      </c>
      <c r="E269" s="62">
        <v>1.1661252841620171</v>
      </c>
    </row>
    <row r="270" spans="2:5" x14ac:dyDescent="0.3">
      <c r="B270" s="56"/>
      <c r="C270" s="59">
        <v>41820</v>
      </c>
      <c r="D270" s="60">
        <v>3.1850428382831848</v>
      </c>
      <c r="E270" s="62">
        <v>1.1584657389440951</v>
      </c>
    </row>
    <row r="271" spans="2:5" x14ac:dyDescent="0.3">
      <c r="B271" s="56"/>
      <c r="C271" s="59">
        <v>41851</v>
      </c>
      <c r="D271" s="60">
        <v>3.1704105350092515</v>
      </c>
      <c r="E271" s="62">
        <v>1.1538610858160374</v>
      </c>
    </row>
    <row r="272" spans="2:5" x14ac:dyDescent="0.3">
      <c r="B272" s="56"/>
      <c r="C272" s="59">
        <v>41882</v>
      </c>
      <c r="D272" s="60">
        <v>3.1468414088192862</v>
      </c>
      <c r="E272" s="62">
        <v>1.1463992224111856</v>
      </c>
    </row>
    <row r="273" spans="2:5" x14ac:dyDescent="0.3">
      <c r="B273" s="56"/>
      <c r="C273" s="59">
        <v>41912</v>
      </c>
      <c r="D273" s="60">
        <v>3.1301745437504462</v>
      </c>
      <c r="E273" s="62">
        <v>1.1410887677737649</v>
      </c>
    </row>
    <row r="274" spans="2:5" x14ac:dyDescent="0.3">
      <c r="B274" s="56"/>
      <c r="C274" s="59">
        <v>41943</v>
      </c>
      <c r="D274" s="60">
        <v>3.1052199516205063</v>
      </c>
      <c r="E274" s="62">
        <v>1.1330845507575582</v>
      </c>
    </row>
    <row r="275" spans="2:5" x14ac:dyDescent="0.3">
      <c r="B275" s="56"/>
      <c r="C275" s="59">
        <v>41973</v>
      </c>
      <c r="D275" s="60">
        <v>3.0886044861742721</v>
      </c>
      <c r="E275" s="62">
        <v>1.1277193663001308</v>
      </c>
    </row>
    <row r="276" spans="2:5" x14ac:dyDescent="0.3">
      <c r="B276" s="56"/>
      <c r="C276" s="59">
        <v>42004</v>
      </c>
      <c r="D276" s="60">
        <v>3.0772625191593428</v>
      </c>
      <c r="E276" s="62">
        <v>1.1240404092945226</v>
      </c>
    </row>
    <row r="277" spans="2:5" x14ac:dyDescent="0.3">
      <c r="B277" s="56"/>
      <c r="C277" s="59">
        <v>42035</v>
      </c>
      <c r="D277" s="60">
        <v>3.0663026726799725</v>
      </c>
      <c r="E277" s="62">
        <v>1.1204724946509179</v>
      </c>
    </row>
    <row r="278" spans="2:5" x14ac:dyDescent="0.3">
      <c r="B278" s="56"/>
      <c r="C278" s="59">
        <v>42063</v>
      </c>
      <c r="D278" s="60">
        <v>3.049096647123327</v>
      </c>
      <c r="E278" s="62">
        <v>1.1148453654779447</v>
      </c>
    </row>
    <row r="279" spans="2:5" x14ac:dyDescent="0.3">
      <c r="B279" s="56"/>
      <c r="C279" s="59">
        <v>42094</v>
      </c>
      <c r="D279" s="60">
        <v>3.0217281587138265</v>
      </c>
      <c r="E279" s="62">
        <v>1.1058289057057678</v>
      </c>
    </row>
    <row r="280" spans="2:5" x14ac:dyDescent="0.3">
      <c r="B280" s="56"/>
      <c r="C280" s="59">
        <v>42124</v>
      </c>
      <c r="D280" s="60">
        <v>3.0029222612045556</v>
      </c>
      <c r="E280" s="62">
        <v>1.0995859016213478</v>
      </c>
    </row>
    <row r="281" spans="2:5" x14ac:dyDescent="0.3">
      <c r="B281" s="56"/>
      <c r="C281" s="59">
        <v>42155</v>
      </c>
      <c r="D281" s="60">
        <v>2.9913163210576634</v>
      </c>
      <c r="E281" s="62">
        <v>1.0957135316812983</v>
      </c>
    </row>
    <row r="282" spans="2:5" x14ac:dyDescent="0.3">
      <c r="B282" s="56"/>
      <c r="C282" s="59">
        <v>42185</v>
      </c>
      <c r="D282" s="60">
        <v>2.9626797769382383</v>
      </c>
      <c r="E282" s="62">
        <v>1.0860941888185995</v>
      </c>
    </row>
    <row r="283" spans="2:5" x14ac:dyDescent="0.3">
      <c r="B283" s="56"/>
      <c r="C283" s="59">
        <v>42216</v>
      </c>
      <c r="D283" s="60">
        <v>2.9172838879084302</v>
      </c>
      <c r="E283" s="62">
        <v>1.070653008024794</v>
      </c>
    </row>
    <row r="284" spans="2:5" x14ac:dyDescent="0.3">
      <c r="B284" s="56"/>
      <c r="C284" s="59">
        <v>42247</v>
      </c>
      <c r="D284" s="60">
        <v>2.8874106541141011</v>
      </c>
      <c r="E284" s="62">
        <v>1.0603601330710424</v>
      </c>
    </row>
    <row r="285" spans="2:5" x14ac:dyDescent="0.3">
      <c r="B285" s="56"/>
      <c r="C285" s="59">
        <v>42277</v>
      </c>
      <c r="D285" s="60">
        <v>2.8604428107092303</v>
      </c>
      <c r="E285" s="62">
        <v>1.0509764417663126</v>
      </c>
    </row>
    <row r="286" spans="2:5" x14ac:dyDescent="0.3">
      <c r="B286" s="56"/>
      <c r="C286" s="59">
        <v>42308</v>
      </c>
      <c r="D286" s="60">
        <v>2.8360712606451561</v>
      </c>
      <c r="E286" s="62">
        <v>1.0424197355210383</v>
      </c>
    </row>
    <row r="287" spans="2:5" x14ac:dyDescent="0.3">
      <c r="B287" s="56"/>
      <c r="C287" s="59">
        <v>42338</v>
      </c>
      <c r="D287" s="60">
        <v>2.8102228331623054</v>
      </c>
      <c r="E287" s="62">
        <v>1.033263780259331</v>
      </c>
    </row>
    <row r="288" spans="2:5" x14ac:dyDescent="0.3">
      <c r="B288" s="56"/>
      <c r="C288" s="59">
        <v>42369</v>
      </c>
      <c r="D288" s="60">
        <v>2.789179696006852</v>
      </c>
      <c r="E288" s="62">
        <v>1.025747536834011</v>
      </c>
    </row>
    <row r="289" spans="2:5" x14ac:dyDescent="0.3">
      <c r="B289" s="56"/>
      <c r="C289" s="59">
        <v>42400</v>
      </c>
      <c r="D289" s="60">
        <v>2.7880675647391326</v>
      </c>
      <c r="E289" s="62">
        <v>1.0253487267291455</v>
      </c>
    </row>
    <row r="290" spans="2:5" x14ac:dyDescent="0.3">
      <c r="C290" s="59">
        <v>42429</v>
      </c>
      <c r="D290" s="60">
        <v>2.8101212764635846</v>
      </c>
      <c r="E290" s="62">
        <v>1.0332276412981745</v>
      </c>
    </row>
    <row r="291" spans="2:5" x14ac:dyDescent="0.3">
      <c r="C291" s="59">
        <v>42460</v>
      </c>
      <c r="D291" s="60">
        <v>2.8489018213335102</v>
      </c>
      <c r="E291" s="62">
        <v>1.0469335941755875</v>
      </c>
    </row>
    <row r="292" spans="2:5" x14ac:dyDescent="0.3">
      <c r="C292" s="59">
        <v>42490</v>
      </c>
      <c r="D292" s="60">
        <v>2.8814923639740782</v>
      </c>
      <c r="E292" s="62">
        <v>1.0583083418734007</v>
      </c>
    </row>
    <row r="293" spans="2:5" x14ac:dyDescent="0.3">
      <c r="C293" s="59">
        <v>42521</v>
      </c>
      <c r="D293" s="60">
        <v>2.9184975362021124</v>
      </c>
      <c r="E293" s="62">
        <v>1.0710689414612879</v>
      </c>
    </row>
    <row r="294" spans="2:5" x14ac:dyDescent="0.3">
      <c r="C294" s="59">
        <v>42551</v>
      </c>
      <c r="D294" s="60">
        <v>2.9650713359667673</v>
      </c>
      <c r="E294" s="62">
        <v>1.0869010915082495</v>
      </c>
    </row>
    <row r="295" spans="2:5" x14ac:dyDescent="0.3">
      <c r="C295" s="59">
        <v>42582</v>
      </c>
      <c r="D295" s="60">
        <v>3.0367322920898565</v>
      </c>
      <c r="E295" s="62">
        <v>1.1107820333767817</v>
      </c>
    </row>
    <row r="296" spans="2:5" x14ac:dyDescent="0.3">
      <c r="C296" s="59">
        <v>42613</v>
      </c>
      <c r="D296" s="60">
        <v>3.0987757605561481</v>
      </c>
      <c r="E296" s="62">
        <v>1.131007117541631</v>
      </c>
    </row>
    <row r="297" spans="2:5" x14ac:dyDescent="0.3">
      <c r="C297" s="59">
        <v>42643</v>
      </c>
      <c r="D297" s="60">
        <v>3.1647538313822339</v>
      </c>
      <c r="E297" s="62">
        <v>1.1520752741770044</v>
      </c>
    </row>
    <row r="298" spans="2:5" x14ac:dyDescent="0.3">
      <c r="C298" s="59">
        <v>42674</v>
      </c>
      <c r="D298" s="60">
        <v>3.232264312603593</v>
      </c>
      <c r="E298" s="62">
        <v>1.1731829172047816</v>
      </c>
    </row>
    <row r="299" spans="2:5" x14ac:dyDescent="0.3">
      <c r="C299" s="59">
        <v>42704</v>
      </c>
      <c r="D299" s="60">
        <v>3.2966619789838338</v>
      </c>
      <c r="E299" s="62">
        <v>1.1929104350192414</v>
      </c>
    </row>
    <row r="300" spans="2:5" x14ac:dyDescent="0.3">
      <c r="C300" s="59">
        <v>42735</v>
      </c>
      <c r="D300" s="60">
        <v>3.371561018368705</v>
      </c>
      <c r="E300" s="62">
        <v>1.2153758473139731</v>
      </c>
    </row>
    <row r="301" spans="2:5" x14ac:dyDescent="0.3">
      <c r="C301" s="59">
        <v>42766</v>
      </c>
      <c r="D301" s="60">
        <v>3.4309045641717737</v>
      </c>
      <c r="E301" s="62">
        <v>1.232823947742369</v>
      </c>
    </row>
    <row r="302" spans="2:5" x14ac:dyDescent="0.3">
      <c r="C302" s="59">
        <v>42794</v>
      </c>
      <c r="D302" s="60">
        <v>3.4714473426279464</v>
      </c>
      <c r="E302" s="62">
        <v>1.2445716086179537</v>
      </c>
    </row>
    <row r="303" spans="2:5" x14ac:dyDescent="0.3">
      <c r="C303" s="59">
        <v>42825</v>
      </c>
      <c r="D303" s="60">
        <v>3.5034579976729381</v>
      </c>
      <c r="E303" s="62">
        <v>1.2537504800803883</v>
      </c>
    </row>
    <row r="304" spans="2:5" x14ac:dyDescent="0.3">
      <c r="C304" s="59">
        <v>42855</v>
      </c>
      <c r="D304" s="60">
        <v>3.5336781037956082</v>
      </c>
      <c r="E304" s="62">
        <v>1.2623392842355572</v>
      </c>
    </row>
    <row r="305" spans="3:5" x14ac:dyDescent="0.3">
      <c r="C305" s="59">
        <v>42886</v>
      </c>
      <c r="D305" s="60">
        <v>3.5570017411603705</v>
      </c>
      <c r="E305" s="62">
        <v>1.2689179824686923</v>
      </c>
    </row>
    <row r="306" spans="3:5" x14ac:dyDescent="0.3">
      <c r="C306" s="59">
        <v>42916</v>
      </c>
      <c r="D306" s="60">
        <v>3.5704065106105527</v>
      </c>
      <c r="E306" s="62">
        <v>1.2726794578273821</v>
      </c>
    </row>
    <row r="307" spans="3:5" x14ac:dyDescent="0.3">
      <c r="C307" s="59">
        <v>42947</v>
      </c>
      <c r="D307" s="60">
        <v>3.5864726654758914</v>
      </c>
      <c r="E307" s="62">
        <v>1.2771691750513048</v>
      </c>
    </row>
    <row r="308" spans="3:5" x14ac:dyDescent="0.3">
      <c r="C308" s="59">
        <v>42978</v>
      </c>
      <c r="D308" s="60">
        <v>3.5952774480300995</v>
      </c>
      <c r="E308" s="62">
        <v>1.2796211642813475</v>
      </c>
    </row>
    <row r="309" spans="3:5" x14ac:dyDescent="0.3">
      <c r="C309" s="59">
        <v>43008</v>
      </c>
      <c r="D309" s="60">
        <v>3.5939139218894542</v>
      </c>
      <c r="E309" s="62">
        <v>1.2792418375707804</v>
      </c>
    </row>
    <row r="310" spans="3:5" x14ac:dyDescent="0.3">
      <c r="C310" s="59">
        <v>43039</v>
      </c>
      <c r="D310" s="60">
        <v>3.6057998149039663</v>
      </c>
      <c r="E310" s="62">
        <v>1.2825436087930995</v>
      </c>
    </row>
    <row r="311" spans="3:5" x14ac:dyDescent="0.3">
      <c r="C311" s="59">
        <v>43069</v>
      </c>
      <c r="D311" s="60">
        <v>3.6120620419568428</v>
      </c>
      <c r="E311" s="62">
        <v>1.2842788120287183</v>
      </c>
    </row>
    <row r="312" spans="3:5" x14ac:dyDescent="0.3">
      <c r="C312" s="59">
        <v>43100</v>
      </c>
      <c r="D312" s="60">
        <v>3.5930762546706192</v>
      </c>
      <c r="E312" s="62">
        <v>1.2790087310263023</v>
      </c>
    </row>
    <row r="313" spans="3:5" x14ac:dyDescent="0.3">
      <c r="C313" s="59">
        <v>43131</v>
      </c>
      <c r="D313" s="60">
        <v>3.5815867697690567</v>
      </c>
      <c r="E313" s="62">
        <v>1.2758059339934853</v>
      </c>
    </row>
    <row r="314" spans="3:5" x14ac:dyDescent="0.3">
      <c r="C314" s="59">
        <v>43159</v>
      </c>
      <c r="D314" s="60">
        <v>3.5677590569055382</v>
      </c>
      <c r="E314" s="62">
        <v>1.2719376835433969</v>
      </c>
    </row>
    <row r="315" spans="3:5" x14ac:dyDescent="0.3">
      <c r="C315" s="59">
        <v>43190</v>
      </c>
      <c r="D315" s="60">
        <v>3.5535594036254383</v>
      </c>
      <c r="E315" s="62">
        <v>1.2679497500792185</v>
      </c>
    </row>
    <row r="316" spans="3:5" x14ac:dyDescent="0.3">
      <c r="C316" s="59">
        <v>43220</v>
      </c>
      <c r="D316" s="60">
        <v>3.5277001527594574</v>
      </c>
      <c r="E316" s="62">
        <v>1.26064614381819</v>
      </c>
    </row>
    <row r="317" spans="3:5" x14ac:dyDescent="0.3">
      <c r="C317" s="59">
        <v>43251</v>
      </c>
      <c r="D317" s="60">
        <v>3.5069368282381337</v>
      </c>
      <c r="E317" s="62">
        <v>1.2547429579470826</v>
      </c>
    </row>
    <row r="318" spans="3:5" x14ac:dyDescent="0.3">
      <c r="C318" s="59">
        <v>43281</v>
      </c>
      <c r="D318" s="60">
        <v>3.4861804073665166</v>
      </c>
      <c r="E318" s="62">
        <v>1.2488066977284831</v>
      </c>
    </row>
    <row r="319" spans="3:5" x14ac:dyDescent="0.3">
      <c r="C319" s="59">
        <v>43312</v>
      </c>
      <c r="D319" s="60">
        <v>3.4635993253239059</v>
      </c>
      <c r="E319" s="62">
        <v>1.2423083158010715</v>
      </c>
    </row>
    <row r="320" spans="3:5" x14ac:dyDescent="0.3">
      <c r="C320" s="59">
        <v>43343</v>
      </c>
      <c r="D320" s="60">
        <v>3.442349118867654</v>
      </c>
      <c r="E320" s="62">
        <v>1.2361541217182987</v>
      </c>
    </row>
    <row r="321" spans="3:5" x14ac:dyDescent="0.3">
      <c r="C321" s="59">
        <v>43373</v>
      </c>
      <c r="D321" s="60">
        <v>3.430093895939399</v>
      </c>
      <c r="E321" s="62">
        <v>1.2325876357126082</v>
      </c>
    </row>
    <row r="322" spans="3:5" x14ac:dyDescent="0.3">
      <c r="C322" s="59">
        <v>43404</v>
      </c>
      <c r="D322" s="60">
        <v>3.4233579602032216</v>
      </c>
      <c r="E322" s="62">
        <v>1.2306219290741025</v>
      </c>
    </row>
    <row r="323" spans="3:5" x14ac:dyDescent="0.3">
      <c r="C323" s="59">
        <v>43434</v>
      </c>
      <c r="D323" s="60">
        <v>3.4154915843908498</v>
      </c>
      <c r="E323" s="62">
        <v>1.2283214312402666</v>
      </c>
    </row>
    <row r="324" spans="3:5" x14ac:dyDescent="0.3">
      <c r="C324" s="59">
        <v>43465</v>
      </c>
      <c r="D324" s="60">
        <v>3.4351377010367652</v>
      </c>
      <c r="E324" s="62">
        <v>1.2340570125088932</v>
      </c>
    </row>
    <row r="325" spans="3:5" x14ac:dyDescent="0.3">
      <c r="C325" s="59">
        <v>43496</v>
      </c>
      <c r="D325" s="60">
        <v>3.144198069372997</v>
      </c>
      <c r="E325" s="62">
        <v>1.1455588717470353</v>
      </c>
    </row>
    <row r="326" spans="3:5" x14ac:dyDescent="0.3">
      <c r="C326" s="59">
        <v>43524</v>
      </c>
      <c r="D326" s="60">
        <v>3.1750048296191844</v>
      </c>
      <c r="E326" s="62">
        <v>1.1553091534833986</v>
      </c>
    </row>
    <row r="327" spans="3:5" x14ac:dyDescent="0.3">
      <c r="C327" s="59">
        <v>43555</v>
      </c>
      <c r="D327" s="60">
        <v>3.2070490236396596</v>
      </c>
      <c r="E327" s="62">
        <v>1.1653512070424692</v>
      </c>
    </row>
    <row r="328" spans="3:5" x14ac:dyDescent="0.3">
      <c r="C328" s="59">
        <v>43585</v>
      </c>
      <c r="D328" s="60">
        <v>3.2607827391957867</v>
      </c>
      <c r="E328" s="62">
        <v>1.1819672706060398</v>
      </c>
    </row>
    <row r="329" spans="3:5" x14ac:dyDescent="0.3">
      <c r="C329" s="59">
        <v>43616</v>
      </c>
      <c r="D329" s="60">
        <v>3.2822741119614118</v>
      </c>
      <c r="E329" s="62">
        <v>1.1885365089735549</v>
      </c>
    </row>
    <row r="330" spans="3:5" x14ac:dyDescent="0.3">
      <c r="C330" s="59">
        <v>43646</v>
      </c>
      <c r="D330" s="60">
        <v>3.3170358226156935</v>
      </c>
      <c r="E330" s="62">
        <v>1.1990715596098529</v>
      </c>
    </row>
    <row r="331" spans="3:5" x14ac:dyDescent="0.3">
      <c r="C331" s="59">
        <v>43677</v>
      </c>
      <c r="D331" s="60">
        <v>3.3472847310217735</v>
      </c>
      <c r="E331" s="62">
        <v>1.2081494891283089</v>
      </c>
    </row>
    <row r="332" spans="3:5" x14ac:dyDescent="0.3">
      <c r="C332" s="59">
        <v>43708</v>
      </c>
      <c r="D332" s="60">
        <v>3.3701430151037046</v>
      </c>
      <c r="E332" s="62">
        <v>1.2149551811800487</v>
      </c>
    </row>
    <row r="333" spans="3:5" x14ac:dyDescent="0.3">
      <c r="C333" s="59">
        <v>43738</v>
      </c>
      <c r="D333" s="60">
        <v>3.3849357024511626</v>
      </c>
      <c r="E333" s="62">
        <v>1.2193349113392735</v>
      </c>
    </row>
    <row r="334" spans="3:5" x14ac:dyDescent="0.3">
      <c r="C334" s="59">
        <v>43769</v>
      </c>
      <c r="D334" s="60">
        <v>3.4123935475815319</v>
      </c>
      <c r="E334" s="62">
        <v>1.2274139651766061</v>
      </c>
    </row>
    <row r="335" spans="3:5" x14ac:dyDescent="0.3">
      <c r="C335" s="59">
        <v>43799</v>
      </c>
      <c r="D335" s="60">
        <v>3.3960163093664169</v>
      </c>
      <c r="E335" s="62">
        <v>1.2226030709600708</v>
      </c>
    </row>
    <row r="336" spans="3:5" x14ac:dyDescent="0.3">
      <c r="C336" s="59">
        <v>43830</v>
      </c>
      <c r="D336" s="60">
        <v>3.3787771447242938</v>
      </c>
      <c r="E336" s="62">
        <v>1.2175138525309042</v>
      </c>
    </row>
  </sheetData>
  <sortState ref="B6:C115">
    <sortCondition ref="B6:B115"/>
  </sortState>
  <conditionalFormatting sqref="D6:DH58">
    <cfRule type="cellIs" dxfId="21" priority="14" operator="lessThan">
      <formula>0</formula>
    </cfRule>
  </conditionalFormatting>
  <conditionalFormatting sqref="P59:DH61">
    <cfRule type="cellIs" dxfId="20" priority="9" operator="lessThan">
      <formula>0</formula>
    </cfRule>
  </conditionalFormatting>
  <conditionalFormatting sqref="CW70:DH107">
    <cfRule type="cellIs" dxfId="19" priority="8" operator="lessThan">
      <formula>0</formula>
    </cfRule>
  </conditionalFormatting>
  <conditionalFormatting sqref="P118:DH119 CW120:DH120 CW116:DH117">
    <cfRule type="cellIs" dxfId="18" priority="7" operator="lessThan">
      <formula>0</formula>
    </cfRule>
  </conditionalFormatting>
  <conditionalFormatting sqref="CW108:DH110">
    <cfRule type="cellIs" dxfId="17" priority="6" operator="lessThan">
      <formula>0</formula>
    </cfRule>
  </conditionalFormatting>
  <conditionalFormatting sqref="CW62:DH64">
    <cfRule type="cellIs" dxfId="15" priority="2" operator="lessThan">
      <formula>0</formula>
    </cfRule>
  </conditionalFormatting>
  <conditionalFormatting sqref="D122:DH174">
    <cfRule type="cellIs" dxfId="13" priority="1" operator="less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B115"/>
  <sheetViews>
    <sheetView workbookViewId="0">
      <selection activeCell="C4" sqref="C4"/>
    </sheetView>
  </sheetViews>
  <sheetFormatPr baseColWidth="10" defaultRowHeight="14.5" x14ac:dyDescent="0.35"/>
  <cols>
    <col min="13" max="13" width="11.1796875" bestFit="1" customWidth="1"/>
  </cols>
  <sheetData>
    <row r="3" spans="2:28" x14ac:dyDescent="0.35">
      <c r="B3" t="s">
        <v>218</v>
      </c>
      <c r="C3" t="s">
        <v>219</v>
      </c>
      <c r="D3" t="s">
        <v>220</v>
      </c>
      <c r="E3" t="s">
        <v>221</v>
      </c>
      <c r="G3" t="s">
        <v>23</v>
      </c>
      <c r="P3" t="s">
        <v>64</v>
      </c>
      <c r="Q3" t="s">
        <v>51</v>
      </c>
      <c r="R3" t="s">
        <v>65</v>
      </c>
      <c r="S3" t="s">
        <v>47</v>
      </c>
      <c r="T3" t="s">
        <v>46</v>
      </c>
      <c r="U3" t="s">
        <v>30</v>
      </c>
      <c r="V3" t="s">
        <v>42</v>
      </c>
      <c r="W3" t="s">
        <v>59</v>
      </c>
      <c r="X3" t="s">
        <v>62</v>
      </c>
      <c r="Y3" t="s">
        <v>49</v>
      </c>
      <c r="Z3" t="s">
        <v>63</v>
      </c>
      <c r="AA3" t="s">
        <v>35</v>
      </c>
      <c r="AB3" t="s">
        <v>28</v>
      </c>
    </row>
    <row r="4" spans="2:28" x14ac:dyDescent="0.35">
      <c r="B4" s="39">
        <v>40543</v>
      </c>
      <c r="C4" s="40">
        <v>5.9190930498104528</v>
      </c>
      <c r="D4" s="41">
        <v>6.2772877138358849</v>
      </c>
      <c r="E4" s="41">
        <v>3.6663174808391643</v>
      </c>
      <c r="F4" t="s">
        <v>24</v>
      </c>
      <c r="G4" s="42">
        <v>4.9625575069741936</v>
      </c>
      <c r="N4" s="41"/>
      <c r="O4" s="39">
        <v>40543</v>
      </c>
      <c r="P4" s="43">
        <v>5.4479258810165243</v>
      </c>
      <c r="Q4" s="43">
        <v>8.1293658604134613</v>
      </c>
      <c r="R4" s="43">
        <v>4.5643306551140519</v>
      </c>
      <c r="S4" s="43">
        <v>5.3137909955775244</v>
      </c>
      <c r="T4" s="43">
        <v>4.7511594838614402</v>
      </c>
      <c r="U4" s="43">
        <v>5.1828569861477387</v>
      </c>
      <c r="V4" s="43">
        <v>8.2726067090035116</v>
      </c>
      <c r="W4" s="43">
        <v>8.0627717325385184</v>
      </c>
      <c r="X4" s="43">
        <v>8.1417739467741086</v>
      </c>
      <c r="Y4" s="43">
        <v>7.8627813760806529</v>
      </c>
      <c r="Z4" s="43">
        <v>4.4418132587179366</v>
      </c>
      <c r="AA4" s="43">
        <v>8.607191352719493</v>
      </c>
      <c r="AB4" s="43">
        <v>5.577227656998363</v>
      </c>
    </row>
    <row r="5" spans="2:28" x14ac:dyDescent="0.35">
      <c r="B5" s="39">
        <v>40574</v>
      </c>
      <c r="C5" s="40">
        <v>6.1860285940845596</v>
      </c>
      <c r="F5" t="s">
        <v>222</v>
      </c>
      <c r="G5" s="44">
        <v>0.51295641227835465</v>
      </c>
      <c r="O5" s="39">
        <v>40574</v>
      </c>
      <c r="P5" s="43">
        <v>5.3366519889469872</v>
      </c>
      <c r="Q5" s="43">
        <v>9.0100978363109849</v>
      </c>
      <c r="R5" s="43">
        <v>4.812172954355777</v>
      </c>
      <c r="S5" s="43">
        <v>5.592894244423789</v>
      </c>
      <c r="T5" s="43">
        <v>4.9629712074204058</v>
      </c>
      <c r="U5" s="43">
        <v>5.8420968064407823</v>
      </c>
      <c r="V5" s="43">
        <v>6.931201367267068</v>
      </c>
      <c r="W5" s="43">
        <v>8.5183874185312209</v>
      </c>
      <c r="X5" s="43">
        <v>7.3402048856441642</v>
      </c>
      <c r="Y5" s="43">
        <v>7.0907361555175754</v>
      </c>
      <c r="Z5" s="43">
        <v>5.0646254230464072</v>
      </c>
      <c r="AA5" s="43">
        <v>8.481952084246636</v>
      </c>
      <c r="AB5" s="43">
        <v>5.9777303736212657</v>
      </c>
    </row>
    <row r="6" spans="2:28" x14ac:dyDescent="0.35">
      <c r="B6" s="39">
        <v>40602</v>
      </c>
      <c r="C6" s="40">
        <v>6.090684902233396</v>
      </c>
      <c r="O6" s="39">
        <v>40602</v>
      </c>
      <c r="P6" s="43">
        <v>5.5857028375176752</v>
      </c>
      <c r="Q6" s="43">
        <v>8.9679372675018403</v>
      </c>
      <c r="R6" s="43">
        <v>4.7122399860374165</v>
      </c>
      <c r="S6" s="43">
        <v>5.2437847655710428</v>
      </c>
      <c r="T6" s="43">
        <v>4.9362111160057216</v>
      </c>
      <c r="U6" s="43">
        <v>6.1224917772521747</v>
      </c>
      <c r="V6" s="43">
        <v>7.3544139082168094</v>
      </c>
      <c r="W6" s="43">
        <v>8.055929661221052</v>
      </c>
      <c r="X6" s="43">
        <v>7.7160082480881318</v>
      </c>
      <c r="Y6" s="43">
        <v>7.2457417207620765</v>
      </c>
      <c r="Z6" s="43">
        <v>4.7068878702499761</v>
      </c>
      <c r="AA6" s="43">
        <v>8.7697495211842753</v>
      </c>
      <c r="AB6" s="43">
        <v>6.0940025207875737</v>
      </c>
    </row>
    <row r="7" spans="2:28" x14ac:dyDescent="0.35">
      <c r="B7" s="39">
        <v>40633</v>
      </c>
      <c r="C7" s="40">
        <v>6.2089097503177646</v>
      </c>
      <c r="O7" s="39">
        <v>40633</v>
      </c>
      <c r="P7" s="43">
        <v>5.4726282477035735</v>
      </c>
      <c r="Q7" s="43">
        <v>7.5935872628202361</v>
      </c>
      <c r="R7" s="43">
        <v>5.2286628804458966</v>
      </c>
      <c r="S7" s="43">
        <v>6.0741474207527268</v>
      </c>
      <c r="T7" s="43">
        <v>5.3300489600110481</v>
      </c>
      <c r="U7" s="43">
        <v>6.1143693480108228</v>
      </c>
      <c r="V7" s="43">
        <v>5.9126320826476624</v>
      </c>
      <c r="W7" s="43">
        <v>9.0980950656116466</v>
      </c>
      <c r="X7" s="43">
        <v>7.4381424586394767</v>
      </c>
      <c r="Y7" s="43">
        <v>7.8385642988083859</v>
      </c>
      <c r="Z7" s="43">
        <v>4.9402598217929699</v>
      </c>
      <c r="AA7" s="43">
        <v>8.5555553554103962</v>
      </c>
      <c r="AB7" s="43">
        <v>7.0402285447695627</v>
      </c>
    </row>
    <row r="8" spans="2:28" x14ac:dyDescent="0.35">
      <c r="B8" s="39">
        <v>40663</v>
      </c>
      <c r="C8" s="40">
        <v>6.022360935564218</v>
      </c>
      <c r="O8" s="39">
        <v>40663</v>
      </c>
      <c r="P8" s="43">
        <v>5.4533465978263482</v>
      </c>
      <c r="Q8" s="43">
        <v>6.2198264557689411</v>
      </c>
      <c r="R8" s="43">
        <v>5.4485266179432905</v>
      </c>
      <c r="S8" s="43">
        <v>6.2091462236283483</v>
      </c>
      <c r="T8" s="43">
        <v>5.2352096669164307</v>
      </c>
      <c r="U8" s="43">
        <v>5.9545554823704769</v>
      </c>
      <c r="V8" s="43">
        <v>6.7087704888523172</v>
      </c>
      <c r="W8" s="43">
        <v>7.0190367965599094</v>
      </c>
      <c r="X8" s="43">
        <v>6.9185584546409267</v>
      </c>
      <c r="Y8" s="43">
        <v>7.4833353071744817</v>
      </c>
      <c r="Z8" s="43">
        <v>4.9734548653087405</v>
      </c>
      <c r="AA8" s="43">
        <v>9.0903916040670136</v>
      </c>
      <c r="AB8" s="43">
        <v>6.5935880577699262</v>
      </c>
    </row>
    <row r="9" spans="2:28" x14ac:dyDescent="0.35">
      <c r="B9" s="39">
        <v>40694</v>
      </c>
      <c r="C9" s="40">
        <v>6.0009675093269976</v>
      </c>
      <c r="O9" s="39">
        <v>40694</v>
      </c>
      <c r="P9" s="43">
        <v>5.8301815551726159</v>
      </c>
      <c r="Q9" s="43">
        <v>5.9542915026969458</v>
      </c>
      <c r="R9" s="43">
        <v>5.7664324446007393</v>
      </c>
      <c r="S9" s="43">
        <v>6.080004802782315</v>
      </c>
      <c r="T9" s="43">
        <v>5.2602126490772463</v>
      </c>
      <c r="U9" s="43">
        <v>6.0440848282532285</v>
      </c>
      <c r="V9" s="43">
        <v>7.5676377393836356</v>
      </c>
      <c r="W9" s="43">
        <v>7.3619470121677946</v>
      </c>
      <c r="X9" s="43">
        <v>7.0571970519795526</v>
      </c>
      <c r="Y9" s="43">
        <v>7.8646523728565958</v>
      </c>
      <c r="Z9" s="43">
        <v>5.2195854571554596</v>
      </c>
      <c r="AA9" s="43">
        <v>8.2722246581525081</v>
      </c>
      <c r="AB9" s="43">
        <v>6.0932627438685678</v>
      </c>
    </row>
    <row r="10" spans="2:28" x14ac:dyDescent="0.35">
      <c r="B10" s="39">
        <v>40724</v>
      </c>
      <c r="C10" s="40">
        <v>6.0724576580242813</v>
      </c>
      <c r="O10" s="39">
        <v>40724</v>
      </c>
      <c r="P10" s="43">
        <v>5.2395163535834453</v>
      </c>
      <c r="Q10" s="43">
        <v>6.0368452767134828</v>
      </c>
      <c r="R10" s="43">
        <v>5.7022899390018136</v>
      </c>
      <c r="S10" s="43">
        <v>6.0352818422243288</v>
      </c>
      <c r="T10" s="43">
        <v>5.3125599534006769</v>
      </c>
      <c r="U10" s="43">
        <v>6.0550481985339006</v>
      </c>
      <c r="V10" s="43">
        <v>7.1979182550489886</v>
      </c>
      <c r="W10" s="43">
        <v>7.8661388974801323</v>
      </c>
      <c r="X10" s="43">
        <v>7.429588737351204</v>
      </c>
      <c r="Y10" s="43">
        <v>7.7281731820131725</v>
      </c>
      <c r="Z10" s="43">
        <v>5.6433890155896407</v>
      </c>
      <c r="AA10" s="43">
        <v>7.8560974636994834</v>
      </c>
      <c r="AB10" s="43">
        <v>6.7023511520299568</v>
      </c>
    </row>
    <row r="11" spans="2:28" x14ac:dyDescent="0.35">
      <c r="B11" s="39">
        <v>40755</v>
      </c>
      <c r="C11" s="40">
        <v>6.2057510611329798</v>
      </c>
      <c r="O11" s="39">
        <v>40755</v>
      </c>
      <c r="P11" s="43">
        <v>5.4557279511873045</v>
      </c>
      <c r="Q11" s="43">
        <v>5.8685365098277344</v>
      </c>
      <c r="R11" s="43">
        <v>5.295182306324997</v>
      </c>
      <c r="S11" s="43">
        <v>6.3049192330607369</v>
      </c>
      <c r="T11" s="43">
        <v>5.2411600413058386</v>
      </c>
      <c r="U11" s="43">
        <v>6.1218611148085209</v>
      </c>
      <c r="V11" s="43">
        <v>7.8626740978828735</v>
      </c>
      <c r="W11" s="43">
        <v>7.9614758053308892</v>
      </c>
      <c r="X11" s="43">
        <v>8.039428294636414</v>
      </c>
      <c r="Y11" s="43">
        <v>7.4049877515782994</v>
      </c>
      <c r="Z11" s="43">
        <v>5.8380631912410639</v>
      </c>
      <c r="AA11" s="43">
        <v>7.8919149749586914</v>
      </c>
      <c r="AB11" s="43">
        <v>6.720277910461756</v>
      </c>
    </row>
    <row r="12" spans="2:28" x14ac:dyDescent="0.35">
      <c r="B12" s="39">
        <v>40786</v>
      </c>
      <c r="C12" s="40">
        <v>6.2454272179653945</v>
      </c>
      <c r="O12" s="39">
        <v>40786</v>
      </c>
      <c r="P12" s="43">
        <v>5.9952323791832542</v>
      </c>
      <c r="Q12" s="43">
        <v>5.6811650332561889</v>
      </c>
      <c r="R12" s="43">
        <v>5.6727709552281871</v>
      </c>
      <c r="S12" s="43">
        <v>6.1389094804414608</v>
      </c>
      <c r="T12" s="43">
        <v>5.4029913970582619</v>
      </c>
      <c r="U12" s="43">
        <v>6.1791258395312472</v>
      </c>
      <c r="V12" s="43">
        <v>6.9086890676955433</v>
      </c>
      <c r="W12" s="43">
        <v>8.8185449832495433</v>
      </c>
      <c r="X12" s="43">
        <v>8.1329215476821997</v>
      </c>
      <c r="Y12" s="43">
        <v>7.6039659688592058</v>
      </c>
      <c r="Z12" s="43">
        <v>5.277163465700653</v>
      </c>
      <c r="AA12" s="43">
        <v>7.6902603438300545</v>
      </c>
      <c r="AB12" s="43">
        <v>6.8011448569531545</v>
      </c>
    </row>
    <row r="13" spans="2:28" x14ac:dyDescent="0.35">
      <c r="B13" s="39">
        <v>40816</v>
      </c>
      <c r="C13" s="40">
        <v>6.1695926121788407</v>
      </c>
      <c r="O13" s="39">
        <v>40816</v>
      </c>
      <c r="P13" s="43">
        <v>5.322947513559968</v>
      </c>
      <c r="Q13" s="43">
        <v>5.6481395323153745</v>
      </c>
      <c r="R13" s="43">
        <v>5.3173170513133439</v>
      </c>
      <c r="S13" s="43">
        <v>6.2113577322119635</v>
      </c>
      <c r="T13" s="43">
        <v>4.7874868494081246</v>
      </c>
      <c r="U13" s="43">
        <v>6.0139769274480965</v>
      </c>
      <c r="V13" s="43">
        <v>7.2750506263152719</v>
      </c>
      <c r="W13" s="43">
        <v>7.4851362439710138</v>
      </c>
      <c r="X13" s="43">
        <v>8.0509457622539742</v>
      </c>
      <c r="Y13" s="43">
        <v>7.9031004968830239</v>
      </c>
      <c r="Z13" s="43">
        <v>5.2902140254615899</v>
      </c>
      <c r="AA13" s="43">
        <v>7.8222221346327805</v>
      </c>
      <c r="AB13" s="43">
        <v>7.5353034186204466</v>
      </c>
    </row>
    <row r="14" spans="2:28" x14ac:dyDescent="0.35">
      <c r="B14" s="39">
        <v>40847</v>
      </c>
      <c r="C14" s="40">
        <v>6.2772877138358849</v>
      </c>
      <c r="O14" s="39">
        <v>40847</v>
      </c>
      <c r="P14" s="43">
        <v>5.7696630752442557</v>
      </c>
      <c r="Q14" s="43">
        <v>5.8220853789332967</v>
      </c>
      <c r="R14" s="43">
        <v>5.3585439210506456</v>
      </c>
      <c r="S14" s="43">
        <v>6.094467952286247</v>
      </c>
      <c r="T14" s="43">
        <v>4.8274275488733061</v>
      </c>
      <c r="U14" s="43">
        <v>5.8834831748279877</v>
      </c>
      <c r="V14" s="43">
        <v>8.3807609965929704</v>
      </c>
      <c r="W14" s="43">
        <v>6.4870955551294012</v>
      </c>
      <c r="X14" s="43">
        <v>8.1915632940693559</v>
      </c>
      <c r="Y14" s="43">
        <v>7.5103465568930865</v>
      </c>
      <c r="Z14" s="43">
        <v>5.2696923368422333</v>
      </c>
      <c r="AA14" s="43">
        <v>7.819425899916161</v>
      </c>
      <c r="AB14" s="43">
        <v>7.8463444689515045</v>
      </c>
    </row>
    <row r="15" spans="2:28" x14ac:dyDescent="0.35">
      <c r="B15" s="39">
        <v>40877</v>
      </c>
      <c r="C15" s="40">
        <v>6.0834533117272587</v>
      </c>
      <c r="O15" s="39">
        <v>40877</v>
      </c>
      <c r="P15" s="43">
        <v>5.1218297868774822</v>
      </c>
      <c r="Q15" s="43">
        <v>5.359777302302053</v>
      </c>
      <c r="R15" s="43">
        <v>5.1576308372555628</v>
      </c>
      <c r="S15" s="43">
        <v>5.9096023623122953</v>
      </c>
      <c r="T15" s="43">
        <v>4.4496944066437596</v>
      </c>
      <c r="U15" s="43">
        <v>5.8554513006070694</v>
      </c>
      <c r="V15" s="43">
        <v>8.631186441732039</v>
      </c>
      <c r="W15" s="43">
        <v>6.6728124895186989</v>
      </c>
      <c r="X15" s="43">
        <v>8.0277632983176517</v>
      </c>
      <c r="Y15" s="43">
        <v>7.1562215269713487</v>
      </c>
      <c r="Z15" s="43">
        <v>5.6008449263360598</v>
      </c>
      <c r="AA15" s="43">
        <v>9.7496815986036438</v>
      </c>
      <c r="AB15" s="43">
        <v>7.6884540368975554</v>
      </c>
    </row>
    <row r="16" spans="2:28" x14ac:dyDescent="0.35">
      <c r="B16" s="39">
        <v>40908</v>
      </c>
      <c r="C16" s="40">
        <v>5.9191333232484951</v>
      </c>
      <c r="O16" s="39">
        <v>40908</v>
      </c>
      <c r="P16" s="43">
        <v>4.9641923067995481</v>
      </c>
      <c r="Q16" s="43">
        <v>5.0756603230843114</v>
      </c>
      <c r="R16" s="43">
        <v>5.7521929347240226</v>
      </c>
      <c r="S16" s="43">
        <v>5.6835375895268072</v>
      </c>
      <c r="T16" s="43">
        <v>4.164108908263878</v>
      </c>
      <c r="U16" s="43">
        <v>5.4328909247145818</v>
      </c>
      <c r="V16" s="43">
        <v>7.8755031508292079</v>
      </c>
      <c r="W16" s="43">
        <v>6.3354251970453497</v>
      </c>
      <c r="X16" s="43">
        <v>8.4124990611372112</v>
      </c>
      <c r="Y16" s="43">
        <v>6.8334756402843846</v>
      </c>
      <c r="Z16" s="43">
        <v>5.445455008474088</v>
      </c>
      <c r="AA16" s="43">
        <v>8.4603003661394389</v>
      </c>
      <c r="AB16" s="43">
        <v>7.7718128444275756</v>
      </c>
    </row>
    <row r="17" spans="2:28" x14ac:dyDescent="0.35">
      <c r="B17" s="39">
        <v>40939</v>
      </c>
      <c r="C17" s="40">
        <v>5.9405031627025071</v>
      </c>
      <c r="O17" s="39">
        <v>40939</v>
      </c>
      <c r="P17" s="43">
        <v>4.554349972989562</v>
      </c>
      <c r="Q17" s="43">
        <v>5.1968880332691816</v>
      </c>
      <c r="R17" s="43">
        <v>5.4704442994632823</v>
      </c>
      <c r="S17" s="43">
        <v>6.0019265017141139</v>
      </c>
      <c r="T17" s="43">
        <v>4.8991976882656969</v>
      </c>
      <c r="U17" s="43">
        <v>5.3207910599722696</v>
      </c>
      <c r="V17" s="43">
        <v>8.0628927282912866</v>
      </c>
      <c r="W17" s="43">
        <v>6.1751368768765191</v>
      </c>
      <c r="X17" s="43">
        <v>8.5224827548967248</v>
      </c>
      <c r="Y17" s="43">
        <v>7.0113872059065896</v>
      </c>
      <c r="Z17" s="43">
        <v>5.3426934532426928</v>
      </c>
      <c r="AA17" s="43">
        <v>8.218131339626062</v>
      </c>
      <c r="AB17" s="43">
        <v>6.8412024588230045</v>
      </c>
    </row>
    <row r="18" spans="2:28" x14ac:dyDescent="0.35">
      <c r="B18" s="39">
        <v>40968</v>
      </c>
      <c r="C18" s="40">
        <v>6.1882208489991228</v>
      </c>
      <c r="O18" s="39">
        <v>40968</v>
      </c>
      <c r="P18" s="43">
        <v>5.8295740483057239</v>
      </c>
      <c r="Q18" s="43">
        <v>5.2123543178345724</v>
      </c>
      <c r="R18" s="43">
        <v>5.5128738573846725</v>
      </c>
      <c r="S18" s="43">
        <v>6.0042719609208977</v>
      </c>
      <c r="T18" s="43">
        <v>4.9238871372226898</v>
      </c>
      <c r="U18" s="43">
        <v>5.3104181660260785</v>
      </c>
      <c r="V18" s="43">
        <v>8.4294739346118117</v>
      </c>
      <c r="W18" s="43">
        <v>6.0995628890760889</v>
      </c>
      <c r="X18" s="43">
        <v>7.3956765251332888</v>
      </c>
      <c r="Y18" s="43">
        <v>7.1319323663708598</v>
      </c>
      <c r="Z18" s="43">
        <v>5.4526443470257284</v>
      </c>
      <c r="AA18" s="43">
        <v>7.8783470972389402</v>
      </c>
      <c r="AB18" s="43">
        <v>6.688864538014168</v>
      </c>
    </row>
    <row r="19" spans="2:28" x14ac:dyDescent="0.35">
      <c r="B19" s="39">
        <v>40999</v>
      </c>
      <c r="C19" s="40">
        <v>5.8693187144820058</v>
      </c>
      <c r="O19" s="39">
        <v>40999</v>
      </c>
      <c r="P19" s="43">
        <v>5.8480218544207778</v>
      </c>
      <c r="Q19" s="43">
        <v>5.3414941349777987</v>
      </c>
      <c r="R19" s="43">
        <v>5.6152792119963237</v>
      </c>
      <c r="S19" s="43">
        <v>5.8442159493712129</v>
      </c>
      <c r="T19" s="43">
        <v>4.3875376346364581</v>
      </c>
      <c r="U19" s="43">
        <v>5.3779922460816216</v>
      </c>
      <c r="V19" s="43">
        <v>6.9329758848999958</v>
      </c>
      <c r="W19" s="43">
        <v>6.2210954293949854</v>
      </c>
      <c r="X19" s="43">
        <v>8.0076582093821393</v>
      </c>
      <c r="Y19" s="43">
        <v>7.0775703522144218</v>
      </c>
      <c r="Z19" s="43">
        <v>5.6193343524439383</v>
      </c>
      <c r="AA19" s="43">
        <v>7.9865132640185381</v>
      </c>
      <c r="AB19" s="43">
        <v>7.020798292845349</v>
      </c>
    </row>
    <row r="20" spans="2:28" x14ac:dyDescent="0.35">
      <c r="B20" s="39">
        <v>41029</v>
      </c>
      <c r="C20" s="40">
        <v>5.7752380235531646</v>
      </c>
      <c r="O20" s="39">
        <v>41029</v>
      </c>
      <c r="P20" s="43">
        <v>5.1831677328608805</v>
      </c>
      <c r="Q20" s="43">
        <v>5.2410528236326543</v>
      </c>
      <c r="R20" s="43">
        <v>5.9389865870643064</v>
      </c>
      <c r="S20" s="43">
        <v>5.6356124193633494</v>
      </c>
      <c r="T20" s="43">
        <v>4.8778700598117171</v>
      </c>
      <c r="U20" s="43">
        <v>5.3074646457979116</v>
      </c>
      <c r="V20" s="43">
        <v>6.7849766417317063</v>
      </c>
      <c r="W20" s="43">
        <v>5.7255540852179019</v>
      </c>
      <c r="X20" s="43">
        <v>8.1622052202001854</v>
      </c>
      <c r="Y20" s="43">
        <v>7.2463623074942172</v>
      </c>
      <c r="Z20" s="43">
        <v>5.5882040117995979</v>
      </c>
      <c r="AA20" s="43">
        <v>7.9622732715840456</v>
      </c>
      <c r="AB20" s="43">
        <v>7.0355948197827685</v>
      </c>
    </row>
    <row r="21" spans="2:28" x14ac:dyDescent="0.35">
      <c r="B21" s="39">
        <v>41060</v>
      </c>
      <c r="C21" s="40">
        <v>5.5744219694391655</v>
      </c>
      <c r="O21" s="39">
        <v>41060</v>
      </c>
      <c r="P21" s="43">
        <v>5.3986668090844603</v>
      </c>
      <c r="Q21" s="43">
        <v>5.1843633369324431</v>
      </c>
      <c r="R21" s="43">
        <v>5.7664324446007393</v>
      </c>
      <c r="S21" s="43">
        <v>5.6165587301635922</v>
      </c>
      <c r="T21" s="43">
        <v>4.0215407414792894</v>
      </c>
      <c r="U21" s="43">
        <v>5.2775593828048182</v>
      </c>
      <c r="V21" s="43">
        <v>6.3783910705209763</v>
      </c>
      <c r="W21" s="43">
        <v>5.5284216746360553</v>
      </c>
      <c r="X21" s="43">
        <v>7.7105585261213827</v>
      </c>
      <c r="Y21" s="43">
        <v>7.1847028040306995</v>
      </c>
      <c r="Z21" s="43">
        <v>5.8525569802279183</v>
      </c>
      <c r="AA21" s="43">
        <v>8.1120769568631861</v>
      </c>
      <c r="AB21" s="43">
        <v>6.577567141167564</v>
      </c>
    </row>
    <row r="22" spans="2:28" x14ac:dyDescent="0.35">
      <c r="B22" s="39">
        <v>41090</v>
      </c>
      <c r="C22" s="40">
        <v>5.6986147278332284</v>
      </c>
      <c r="O22" s="39">
        <v>41090</v>
      </c>
      <c r="P22" s="43">
        <v>5.4168602746805661</v>
      </c>
      <c r="Q22" s="43">
        <v>5.0872585273916684</v>
      </c>
      <c r="R22" s="43">
        <v>5.5911102311936434</v>
      </c>
      <c r="S22" s="43">
        <v>5.7983724302690103</v>
      </c>
      <c r="T22" s="43">
        <v>4.8426425324530964</v>
      </c>
      <c r="U22" s="43">
        <v>4.315849501232683</v>
      </c>
      <c r="V22" s="43">
        <v>6.4235587718801233</v>
      </c>
      <c r="W22" s="43">
        <v>6.7886386173967921</v>
      </c>
      <c r="X22" s="43">
        <v>7.7435480470973266</v>
      </c>
      <c r="Y22" s="43">
        <v>6.6477766287070459</v>
      </c>
      <c r="Z22" s="43">
        <v>5.7816136706632593</v>
      </c>
      <c r="AA22" s="43">
        <v>7.8570431993843988</v>
      </c>
      <c r="AB22" s="43">
        <v>6.6979876063038555</v>
      </c>
    </row>
    <row r="23" spans="2:28" x14ac:dyDescent="0.35">
      <c r="B23" s="39">
        <v>41121</v>
      </c>
      <c r="C23" s="40">
        <v>5.4429307815632892</v>
      </c>
      <c r="O23" s="39">
        <v>41121</v>
      </c>
      <c r="P23" s="43">
        <v>5.0464879082447247</v>
      </c>
      <c r="Q23" s="43">
        <v>4.361696320321033</v>
      </c>
      <c r="R23" s="43">
        <v>6.2610578548818765</v>
      </c>
      <c r="S23" s="43">
        <v>5.6981334467197815</v>
      </c>
      <c r="T23" s="43">
        <v>4.719143049718868</v>
      </c>
      <c r="U23" s="43">
        <v>4.3385982156236302</v>
      </c>
      <c r="V23" s="43">
        <v>5.9705059986393083</v>
      </c>
      <c r="W23" s="43">
        <v>5.5925485854837182</v>
      </c>
      <c r="X23" s="43">
        <v>7.5210876279048904</v>
      </c>
      <c r="Y23" s="43">
        <v>6.1777160791889925</v>
      </c>
      <c r="Z23" s="43">
        <v>5.8161143206647727</v>
      </c>
      <c r="AA23" s="43">
        <v>8.011534288549413</v>
      </c>
      <c r="AB23" s="43">
        <v>6.1957965819659169</v>
      </c>
    </row>
    <row r="24" spans="2:28" x14ac:dyDescent="0.35">
      <c r="B24" s="39">
        <v>41152</v>
      </c>
      <c r="C24" s="40">
        <v>5.6247502520150761</v>
      </c>
      <c r="O24" s="39">
        <v>41152</v>
      </c>
      <c r="P24" s="43">
        <v>5.9702765847883121</v>
      </c>
      <c r="Q24" s="43">
        <v>5.1311898292249554</v>
      </c>
      <c r="R24" s="43">
        <v>5.0233943128953671</v>
      </c>
      <c r="S24" s="43">
        <v>5.7696359624129867</v>
      </c>
      <c r="T24" s="43">
        <v>4.9270374075002561</v>
      </c>
      <c r="U24" s="43">
        <v>4.549702163026458</v>
      </c>
      <c r="V24" s="43">
        <v>6.2068729124879027</v>
      </c>
      <c r="W24" s="43">
        <v>6.6573407867756913</v>
      </c>
      <c r="X24" s="43">
        <v>7.6382084615632087</v>
      </c>
      <c r="Y24" s="43">
        <v>5.9591308746257887</v>
      </c>
      <c r="Z24" s="43">
        <v>5.6315026285080378</v>
      </c>
      <c r="AA24" s="43">
        <v>7.5321718955108263</v>
      </c>
      <c r="AB24" s="43">
        <v>6.4976997695658225</v>
      </c>
    </row>
    <row r="25" spans="2:28" x14ac:dyDescent="0.35">
      <c r="B25" s="39">
        <v>41182</v>
      </c>
      <c r="C25" s="40">
        <v>5.2304019086969058</v>
      </c>
      <c r="O25" s="39">
        <v>41182</v>
      </c>
      <c r="P25" s="43">
        <v>4.6470319936358448</v>
      </c>
      <c r="Q25" s="43">
        <v>4.0928655679006063</v>
      </c>
      <c r="R25" s="43">
        <v>5.0663063051019872</v>
      </c>
      <c r="S25" s="43">
        <v>5.6045122028737149</v>
      </c>
      <c r="T25" s="43">
        <v>4.541351841622367</v>
      </c>
      <c r="U25" s="43">
        <v>4.6801549084003016</v>
      </c>
      <c r="V25" s="43">
        <v>5.9022896967395688</v>
      </c>
      <c r="W25" s="43">
        <v>5.6121981105861716</v>
      </c>
      <c r="X25" s="43">
        <v>7.646816527875548</v>
      </c>
      <c r="Y25" s="43">
        <v>5.7593043825243528</v>
      </c>
      <c r="Z25" s="43">
        <v>5.3728641546357574</v>
      </c>
      <c r="AA25" s="43">
        <v>7.6017075955582216</v>
      </c>
      <c r="AB25" s="43">
        <v>5.9348512073317599</v>
      </c>
    </row>
    <row r="26" spans="2:28" x14ac:dyDescent="0.35">
      <c r="B26" s="39">
        <v>41213</v>
      </c>
      <c r="C26" s="40">
        <v>5.4475141963391183</v>
      </c>
      <c r="O26" s="39">
        <v>41213</v>
      </c>
      <c r="P26" s="43">
        <v>5.1622531953165556</v>
      </c>
      <c r="Q26" s="43">
        <v>4.7456316801375902</v>
      </c>
      <c r="R26" s="43">
        <v>5.9738437415288725</v>
      </c>
      <c r="S26" s="43">
        <v>5.6263281886723311</v>
      </c>
      <c r="T26" s="43">
        <v>4.2781818948482142</v>
      </c>
      <c r="U26" s="43">
        <v>4.4783175987184825</v>
      </c>
      <c r="V26" s="43">
        <v>6.2949843123243676</v>
      </c>
      <c r="W26" s="43">
        <v>5.252673832729136</v>
      </c>
      <c r="X26" s="43">
        <v>7.3525238588735231</v>
      </c>
      <c r="Y26" s="43">
        <v>6.884927674837054</v>
      </c>
      <c r="Z26" s="43">
        <v>5.7882672648697611</v>
      </c>
      <c r="AA26" s="43">
        <v>6.4687489785098879</v>
      </c>
      <c r="AB26" s="43">
        <v>6.2998147937756528</v>
      </c>
    </row>
    <row r="27" spans="2:28" x14ac:dyDescent="0.35">
      <c r="B27" s="39">
        <v>41243</v>
      </c>
      <c r="C27" s="40">
        <v>5.7007749904657965</v>
      </c>
      <c r="O27" s="39">
        <v>41243</v>
      </c>
      <c r="P27" s="43">
        <v>5.7140748331428215</v>
      </c>
      <c r="Q27" s="43">
        <v>4.5327156260292716</v>
      </c>
      <c r="R27" s="43">
        <v>5.4208757893286963</v>
      </c>
      <c r="S27" s="43">
        <v>5.8044012564592036</v>
      </c>
      <c r="T27" s="43">
        <v>4.6813164814393904</v>
      </c>
      <c r="U27" s="43">
        <v>4.4778468967856249</v>
      </c>
      <c r="V27" s="43">
        <v>6.1072708105641835</v>
      </c>
      <c r="W27" s="43">
        <v>6.021497028463382</v>
      </c>
      <c r="X27" s="43">
        <v>7.4918573011639102</v>
      </c>
      <c r="Y27" s="43">
        <v>6.7241657535846269</v>
      </c>
      <c r="Z27" s="43">
        <v>6.1854027130003244</v>
      </c>
      <c r="AA27" s="43">
        <v>7.1709834713333365</v>
      </c>
      <c r="AB27" s="43">
        <v>6.8123086758722895</v>
      </c>
    </row>
    <row r="28" spans="2:28" x14ac:dyDescent="0.35">
      <c r="B28" s="39">
        <v>41274</v>
      </c>
      <c r="C28" s="40">
        <v>5.2220593903442003</v>
      </c>
      <c r="O28" s="39">
        <v>41274</v>
      </c>
      <c r="P28" s="43">
        <v>4.8708321230271752</v>
      </c>
      <c r="Q28" s="43">
        <v>4.1401645069385342</v>
      </c>
      <c r="R28" s="43">
        <v>4.9220825560171564</v>
      </c>
      <c r="S28" s="43">
        <v>5.6807573648780005</v>
      </c>
      <c r="T28" s="43">
        <v>4.6317728644008689</v>
      </c>
      <c r="U28" s="43">
        <v>4.4022730737484848</v>
      </c>
      <c r="V28" s="43">
        <v>5.3989084382510999</v>
      </c>
      <c r="W28" s="43">
        <v>6.5780835733135072</v>
      </c>
      <c r="X28" s="43">
        <v>7.3456293737540195</v>
      </c>
      <c r="Y28" s="43">
        <v>6.6626420685006718</v>
      </c>
      <c r="Z28" s="43">
        <v>5.1274134903888493</v>
      </c>
      <c r="AA28" s="43">
        <v>6.7653613876597509</v>
      </c>
      <c r="AB28" s="43">
        <v>5.6261871265133729</v>
      </c>
    </row>
    <row r="29" spans="2:28" x14ac:dyDescent="0.35">
      <c r="B29" s="39">
        <v>41305</v>
      </c>
      <c r="C29" s="40">
        <v>5.3757899999919641</v>
      </c>
      <c r="O29" s="39">
        <v>41305</v>
      </c>
      <c r="P29" s="43">
        <v>5.0317021200157486</v>
      </c>
      <c r="Q29" s="43">
        <v>4.5037405307077698</v>
      </c>
      <c r="R29" s="43">
        <v>5.6058945317962614</v>
      </c>
      <c r="S29" s="43">
        <v>5.9178167972775855</v>
      </c>
      <c r="T29" s="43">
        <v>4.7379670105330298</v>
      </c>
      <c r="U29" s="43">
        <v>4.6730171375863989</v>
      </c>
      <c r="V29" s="43">
        <v>5.1709874565731084</v>
      </c>
      <c r="W29" s="43">
        <v>6.7936531419785569</v>
      </c>
      <c r="X29" s="43">
        <v>7.4254672228738929</v>
      </c>
      <c r="Y29" s="43">
        <v>6.4430945706124492</v>
      </c>
      <c r="Z29" s="43">
        <v>4.9447911454078852</v>
      </c>
      <c r="AA29" s="43">
        <v>6.6281183039573612</v>
      </c>
      <c r="AB29" s="43">
        <v>6.6183294478233261</v>
      </c>
    </row>
    <row r="30" spans="2:28" x14ac:dyDescent="0.35">
      <c r="B30" s="39">
        <v>41333</v>
      </c>
      <c r="C30" s="40">
        <v>5.4628597747202789</v>
      </c>
      <c r="O30" s="39">
        <v>41333</v>
      </c>
      <c r="P30" s="43">
        <v>5.2369088826775343</v>
      </c>
      <c r="Q30" s="43">
        <v>4.3205905660471533</v>
      </c>
      <c r="R30" s="43">
        <v>5.4071111328606545</v>
      </c>
      <c r="S30" s="43">
        <v>5.9115957379548538</v>
      </c>
      <c r="T30" s="43">
        <v>4.8501059987910882</v>
      </c>
      <c r="U30" s="43">
        <v>4.7714331363993612</v>
      </c>
      <c r="V30" s="43">
        <v>5.6292562638109223</v>
      </c>
      <c r="W30" s="43">
        <v>5.4666048659559756</v>
      </c>
      <c r="X30" s="43">
        <v>7.17398858968137</v>
      </c>
      <c r="Y30" s="43">
        <v>6.821670374215123</v>
      </c>
      <c r="Z30" s="43">
        <v>5.2323560939558345</v>
      </c>
      <c r="AA30" s="43">
        <v>7.0322878231037285</v>
      </c>
      <c r="AB30" s="43">
        <v>6.371362694779295</v>
      </c>
    </row>
    <row r="31" spans="2:28" x14ac:dyDescent="0.35">
      <c r="B31" s="39">
        <v>41364</v>
      </c>
      <c r="C31" s="40">
        <v>5.4948630348159373</v>
      </c>
      <c r="O31" s="39">
        <v>41364</v>
      </c>
      <c r="P31" s="43">
        <v>4.9938862004274949</v>
      </c>
      <c r="Q31" s="43">
        <v>5.5010077314972836</v>
      </c>
      <c r="R31" s="43">
        <v>5.4614486095292394</v>
      </c>
      <c r="S31" s="43">
        <v>5.9814954896414481</v>
      </c>
      <c r="T31" s="43">
        <v>4.7662958877628219</v>
      </c>
      <c r="U31" s="43">
        <v>4.8285657621681866</v>
      </c>
      <c r="V31" s="43">
        <v>5.1117604602268791</v>
      </c>
      <c r="W31" s="43">
        <v>6.0455127648230622</v>
      </c>
      <c r="X31" s="43">
        <v>7.22401641976486</v>
      </c>
      <c r="Y31" s="43">
        <v>6.5884789528025198</v>
      </c>
      <c r="Z31" s="43">
        <v>5.1792033804193975</v>
      </c>
      <c r="AA31" s="43">
        <v>6.9517773001219298</v>
      </c>
      <c r="AB31" s="43">
        <v>6.2352226447648249</v>
      </c>
    </row>
    <row r="32" spans="2:28" x14ac:dyDescent="0.35">
      <c r="B32" s="39">
        <v>41394</v>
      </c>
      <c r="C32" s="40">
        <v>5.5093016370070229</v>
      </c>
      <c r="O32" s="39">
        <v>41394</v>
      </c>
      <c r="P32" s="43">
        <v>5.3025398698702428</v>
      </c>
      <c r="Q32" s="43">
        <v>4.788480638750797</v>
      </c>
      <c r="R32" s="43">
        <v>5.2623709424676912</v>
      </c>
      <c r="S32" s="43">
        <v>6.1514392978819235</v>
      </c>
      <c r="T32" s="43">
        <v>4.8382023381765302</v>
      </c>
      <c r="U32" s="43">
        <v>4.9117768095620651</v>
      </c>
      <c r="V32" s="43">
        <v>5.3809270675284129</v>
      </c>
      <c r="W32" s="43">
        <v>5.9934253689401489</v>
      </c>
      <c r="X32" s="43">
        <v>7.3960201249927673</v>
      </c>
      <c r="Y32" s="43">
        <v>6.6262948243206985</v>
      </c>
      <c r="Z32" s="43">
        <v>4.9979729849075518</v>
      </c>
      <c r="AA32" s="43">
        <v>7.1958634063724709</v>
      </c>
      <c r="AB32" s="43">
        <v>6.2166541079633939</v>
      </c>
    </row>
    <row r="33" spans="2:28" x14ac:dyDescent="0.35">
      <c r="B33" s="39">
        <v>41425</v>
      </c>
      <c r="C33" s="40">
        <v>5.166252704339966</v>
      </c>
      <c r="O33" s="39">
        <v>41425</v>
      </c>
      <c r="P33" s="43">
        <v>4.965815495161845</v>
      </c>
      <c r="Q33" s="43">
        <v>4.0769698270272734</v>
      </c>
      <c r="R33" s="43">
        <v>5.6137583955348003</v>
      </c>
      <c r="S33" s="43">
        <v>5.5046593799009544</v>
      </c>
      <c r="T33" s="43">
        <v>4.5104495715382269</v>
      </c>
      <c r="U33" s="43">
        <v>4.8751739521994608</v>
      </c>
      <c r="V33" s="43">
        <v>5.3716783223878233</v>
      </c>
      <c r="W33" s="43">
        <v>5.0833357597621323</v>
      </c>
      <c r="X33" s="43">
        <v>7.0225332127625864</v>
      </c>
      <c r="Y33" s="43">
        <v>6.6179659003287332</v>
      </c>
      <c r="Z33" s="43">
        <v>4.888387745797198</v>
      </c>
      <c r="AA33" s="43">
        <v>7.2056432765966543</v>
      </c>
      <c r="AB33" s="43">
        <v>6.5661226284874026</v>
      </c>
    </row>
    <row r="34" spans="2:28" x14ac:dyDescent="0.35">
      <c r="B34" s="39">
        <v>41455</v>
      </c>
      <c r="C34" s="40">
        <v>5.2335923743827983</v>
      </c>
      <c r="O34" s="39">
        <v>41455</v>
      </c>
      <c r="P34" s="43">
        <v>4.6797749489732396</v>
      </c>
      <c r="Q34" s="43">
        <v>4.7119476392004636</v>
      </c>
      <c r="R34" s="43">
        <v>5.4718257542362192</v>
      </c>
      <c r="S34" s="43">
        <v>5.6563863144978557</v>
      </c>
      <c r="T34" s="43">
        <v>4.8910284049991368</v>
      </c>
      <c r="U34" s="43">
        <v>4.9814965077489779</v>
      </c>
      <c r="V34" s="43">
        <v>5.4001039086771989</v>
      </c>
      <c r="W34" s="43">
        <v>6.2639716398100473</v>
      </c>
      <c r="X34" s="43">
        <v>6.7153843028170934</v>
      </c>
      <c r="Y34" s="43">
        <v>6.3648277494558254</v>
      </c>
      <c r="Z34" s="43">
        <v>4.5215819337670622</v>
      </c>
      <c r="AA34" s="43">
        <v>6.834252318034796</v>
      </c>
      <c r="AB34" s="43">
        <v>6.4333808576607687</v>
      </c>
    </row>
    <row r="35" spans="2:28" x14ac:dyDescent="0.35">
      <c r="B35" s="39">
        <v>41486</v>
      </c>
      <c r="C35" s="40">
        <v>5.095590277737255</v>
      </c>
      <c r="O35" s="39">
        <v>41486</v>
      </c>
      <c r="P35" s="43">
        <v>4.9728531072121473</v>
      </c>
      <c r="Q35" s="43">
        <v>4.5400845549431583</v>
      </c>
      <c r="R35" s="43">
        <v>5.6351647650775529</v>
      </c>
      <c r="S35" s="43">
        <v>5.4904103857417486</v>
      </c>
      <c r="T35" s="43">
        <v>4.8098464325475021</v>
      </c>
      <c r="U35" s="43">
        <v>4.7438059015746425</v>
      </c>
      <c r="V35" s="43">
        <v>4.9943217309962966</v>
      </c>
      <c r="W35" s="43">
        <v>5.7176717349480128</v>
      </c>
      <c r="X35" s="43">
        <v>6.8847769162283532</v>
      </c>
      <c r="Y35" s="43">
        <v>6.1340038618072343</v>
      </c>
      <c r="Z35" s="43">
        <v>4.6075908259812515</v>
      </c>
      <c r="AA35" s="43">
        <v>6.61612589935375</v>
      </c>
      <c r="AB35" s="43">
        <v>5.6428555955172053</v>
      </c>
    </row>
    <row r="36" spans="2:28" x14ac:dyDescent="0.35">
      <c r="B36" s="39">
        <v>41517</v>
      </c>
      <c r="C36" s="40">
        <v>4.9280160784564702</v>
      </c>
      <c r="O36" s="39">
        <v>41517</v>
      </c>
      <c r="P36" s="43">
        <v>5.2223381549014096</v>
      </c>
      <c r="Q36" s="43">
        <v>5.2918598048616898</v>
      </c>
      <c r="R36" s="43">
        <v>4.4429530208981038</v>
      </c>
      <c r="S36" s="43">
        <v>5.6894781799740208</v>
      </c>
      <c r="T36" s="43">
        <v>4.7803996393367347</v>
      </c>
      <c r="U36" s="43">
        <v>4.5458173332775269</v>
      </c>
      <c r="V36" s="43">
        <v>5.201815643675733</v>
      </c>
      <c r="W36" s="43">
        <v>5.4423053732821725</v>
      </c>
      <c r="X36" s="43">
        <v>6.018646082370795</v>
      </c>
      <c r="Y36" s="43">
        <v>5.8345402304067173</v>
      </c>
      <c r="Z36" s="43">
        <v>4.3938147177462961</v>
      </c>
      <c r="AA36" s="43">
        <v>6.5615469069944696</v>
      </c>
      <c r="AB36" s="43">
        <v>5.3558682324814493</v>
      </c>
    </row>
    <row r="37" spans="2:28" x14ac:dyDescent="0.35">
      <c r="B37" s="39">
        <v>41547</v>
      </c>
      <c r="C37" s="40">
        <v>4.9562439730235406</v>
      </c>
      <c r="O37" s="39">
        <v>41547</v>
      </c>
      <c r="P37" s="43">
        <v>5.0173394190008418</v>
      </c>
      <c r="Q37" s="43">
        <v>4.6714653061029123</v>
      </c>
      <c r="R37" s="43">
        <v>4.3067978524552384</v>
      </c>
      <c r="S37" s="43">
        <v>5.6321170377169878</v>
      </c>
      <c r="T37" s="43">
        <v>5.129135206665735</v>
      </c>
      <c r="U37" s="43">
        <v>4.6380714335228479</v>
      </c>
      <c r="V37" s="43">
        <v>5.1675320350800398</v>
      </c>
      <c r="W37" s="43">
        <v>5.6831764006175352</v>
      </c>
      <c r="X37" s="43">
        <v>6.0159214483941028</v>
      </c>
      <c r="Y37" s="43">
        <v>5.8489732643121934</v>
      </c>
      <c r="Z37" s="43">
        <v>4.2403775335085632</v>
      </c>
      <c r="AA37" s="43">
        <v>6.4628441810788937</v>
      </c>
      <c r="AB37" s="43">
        <v>5.5472283487732552</v>
      </c>
    </row>
    <row r="38" spans="2:28" x14ac:dyDescent="0.35">
      <c r="B38" s="39">
        <v>41578</v>
      </c>
      <c r="C38" s="40">
        <v>4.564938608586564</v>
      </c>
      <c r="O38" s="39">
        <v>41578</v>
      </c>
      <c r="P38" s="43">
        <v>3.88257890581585</v>
      </c>
      <c r="Q38" s="43">
        <v>4.7229185266214717</v>
      </c>
      <c r="R38" s="43">
        <v>4.2771519150024808</v>
      </c>
      <c r="S38" s="43">
        <v>4.9615999212891309</v>
      </c>
      <c r="T38" s="43">
        <v>4.7474314590635371</v>
      </c>
      <c r="U38" s="43">
        <v>4.5161685800918265</v>
      </c>
      <c r="V38" s="43">
        <v>5.4036017588243261</v>
      </c>
      <c r="W38" s="43">
        <v>5.7841883273107628</v>
      </c>
      <c r="X38" s="43">
        <v>6.16360186725516</v>
      </c>
      <c r="Y38" s="43">
        <v>5.6151112496298747</v>
      </c>
      <c r="Z38" s="43">
        <v>3.9294840522900398</v>
      </c>
      <c r="AA38" s="43">
        <v>6.0630347620000826</v>
      </c>
      <c r="AB38" s="43">
        <v>5.3351826968631926</v>
      </c>
    </row>
    <row r="39" spans="2:28" x14ac:dyDescent="0.35">
      <c r="B39" s="39">
        <v>41608</v>
      </c>
      <c r="C39" s="40">
        <v>4.5096083017111264</v>
      </c>
      <c r="O39" s="39">
        <v>41608</v>
      </c>
      <c r="P39" s="43">
        <v>3.4643421857654855</v>
      </c>
      <c r="Q39" s="43">
        <v>4.4919021377646127</v>
      </c>
      <c r="R39" s="43">
        <v>4.215636042867839</v>
      </c>
      <c r="S39" s="43">
        <v>5.0301028639288079</v>
      </c>
      <c r="T39" s="43">
        <v>4.8845800781834976</v>
      </c>
      <c r="U39" s="43">
        <v>4.5464743115369721</v>
      </c>
      <c r="V39" s="43">
        <v>5.1050684077563142</v>
      </c>
      <c r="W39" s="43">
        <v>5.0518123206940464</v>
      </c>
      <c r="X39" s="43">
        <v>6.1773693104794116</v>
      </c>
      <c r="Y39" s="43">
        <v>5.5073266778180336</v>
      </c>
      <c r="Z39" s="43">
        <v>3.557970925316801</v>
      </c>
      <c r="AA39" s="43">
        <v>6.6410634105659803</v>
      </c>
      <c r="AB39" s="43">
        <v>5.0230850936450393</v>
      </c>
    </row>
    <row r="40" spans="2:28" x14ac:dyDescent="0.35">
      <c r="B40" s="39">
        <v>41639</v>
      </c>
      <c r="C40" s="40">
        <v>4.5844751458289084</v>
      </c>
      <c r="O40" s="39">
        <v>41639</v>
      </c>
      <c r="P40" s="43">
        <v>3.3517286678847209</v>
      </c>
      <c r="Q40" s="43">
        <v>5.3171178157771601</v>
      </c>
      <c r="R40" s="43">
        <v>4.2386468726210698</v>
      </c>
      <c r="S40" s="43">
        <v>5.0986125504096869</v>
      </c>
      <c r="T40" s="43">
        <v>4.8359817977860553</v>
      </c>
      <c r="U40" s="43">
        <v>4.5159197417461865</v>
      </c>
      <c r="V40" s="43">
        <v>5.0496543203656215</v>
      </c>
      <c r="W40" s="43">
        <v>5.5044509802244903</v>
      </c>
      <c r="X40" s="43">
        <v>6.1379999013733642</v>
      </c>
      <c r="Y40" s="43">
        <v>4.8533067727885646</v>
      </c>
      <c r="Z40" s="43">
        <v>3.5925717182120152</v>
      </c>
      <c r="AA40" s="43">
        <v>6.6684519487505272</v>
      </c>
      <c r="AB40" s="43">
        <v>5.0921934436971679</v>
      </c>
    </row>
    <row r="41" spans="2:28" x14ac:dyDescent="0.35">
      <c r="B41" s="39">
        <v>41670</v>
      </c>
      <c r="C41" s="40">
        <v>4.6508918852635377</v>
      </c>
      <c r="O41" s="39">
        <v>41670</v>
      </c>
      <c r="P41" s="43">
        <v>3.6804965600004849</v>
      </c>
      <c r="Q41" s="43">
        <v>4.7070045382182757</v>
      </c>
      <c r="R41" s="43">
        <v>4.2696600584337361</v>
      </c>
      <c r="S41" s="43">
        <v>5.1116173323568281</v>
      </c>
      <c r="T41" s="43">
        <v>5.1395019372603894</v>
      </c>
      <c r="U41" s="43">
        <v>4.7897479785082524</v>
      </c>
      <c r="V41" s="43">
        <v>5.0717383345615143</v>
      </c>
      <c r="W41" s="43">
        <v>4.3890055180762264</v>
      </c>
      <c r="X41" s="43">
        <v>6.1845019421787635</v>
      </c>
      <c r="Y41" s="43">
        <v>5.0501853311032452</v>
      </c>
      <c r="Z41" s="43">
        <v>3.8503232352744057</v>
      </c>
      <c r="AA41" s="43">
        <v>6.4694868494884643</v>
      </c>
      <c r="AB41" s="43">
        <v>4.8233145686290175</v>
      </c>
    </row>
    <row r="42" spans="2:28" x14ac:dyDescent="0.35">
      <c r="B42" s="39">
        <v>41698</v>
      </c>
      <c r="C42" s="40">
        <v>4.5398561822223469</v>
      </c>
      <c r="O42" s="39">
        <v>41698</v>
      </c>
      <c r="P42" s="43">
        <v>4.016006824742953</v>
      </c>
      <c r="Q42" s="43">
        <v>3.9807359853026223</v>
      </c>
      <c r="R42" s="43">
        <v>4.4558196719989933</v>
      </c>
      <c r="S42" s="43">
        <v>4.4630137049835064</v>
      </c>
      <c r="T42" s="43">
        <v>5.1826145153418048</v>
      </c>
      <c r="U42" s="43">
        <v>4.7323692077772517</v>
      </c>
      <c r="V42" s="43">
        <v>5.3023559158486888</v>
      </c>
      <c r="W42" s="43">
        <v>3.4378939134850239</v>
      </c>
      <c r="X42" s="43">
        <v>5.9476759151709997</v>
      </c>
      <c r="Y42" s="43">
        <v>5.0350210089142555</v>
      </c>
      <c r="Z42" s="43">
        <v>3.8514457091717373</v>
      </c>
      <c r="AA42" s="43">
        <v>6.6531239629196257</v>
      </c>
      <c r="AB42" s="43">
        <v>4.6903128832810408</v>
      </c>
    </row>
    <row r="43" spans="2:28" x14ac:dyDescent="0.35">
      <c r="B43" s="39">
        <v>41729</v>
      </c>
      <c r="C43" s="40">
        <v>4.4887519791569623</v>
      </c>
      <c r="O43" s="39">
        <v>41729</v>
      </c>
      <c r="P43" s="43">
        <v>3.5080255345101761</v>
      </c>
      <c r="Q43" s="43">
        <v>3.995001797761494</v>
      </c>
      <c r="R43" s="43">
        <v>4.248062249560336</v>
      </c>
      <c r="S43" s="43">
        <v>4.4764250610076726</v>
      </c>
      <c r="T43" s="43">
        <v>4.892876497832388</v>
      </c>
      <c r="U43" s="43">
        <v>4.7432671924822003</v>
      </c>
      <c r="V43" s="43">
        <v>4.1802494687157541</v>
      </c>
      <c r="W43" s="43">
        <v>4.6394859002072781</v>
      </c>
      <c r="X43" s="43">
        <v>5.9393883976114967</v>
      </c>
      <c r="Y43" s="43">
        <v>5.0635554968333558</v>
      </c>
      <c r="Z43" s="43">
        <v>3.8638172631467751</v>
      </c>
      <c r="AA43" s="43">
        <v>6.8466276536075927</v>
      </c>
      <c r="AB43" s="43">
        <v>5.0369455925912625</v>
      </c>
    </row>
    <row r="44" spans="2:28" x14ac:dyDescent="0.35">
      <c r="B44" s="39">
        <v>41759</v>
      </c>
      <c r="C44" s="40">
        <v>4.6171992872615277</v>
      </c>
      <c r="O44" s="39">
        <v>41759</v>
      </c>
      <c r="P44" s="43">
        <v>4.0244633713570606</v>
      </c>
      <c r="Q44" s="43">
        <v>3.8067958253271299</v>
      </c>
      <c r="R44" s="43">
        <v>4.5469604779582982</v>
      </c>
      <c r="S44" s="43">
        <v>4.403698432239822</v>
      </c>
      <c r="T44" s="43">
        <v>4.7282852638906157</v>
      </c>
      <c r="U44" s="43">
        <v>4.9344674727116766</v>
      </c>
      <c r="V44" s="43">
        <v>5.2217245732541855</v>
      </c>
      <c r="W44" s="43">
        <v>4.414244846728252</v>
      </c>
      <c r="X44" s="43">
        <v>6.2430427849958834</v>
      </c>
      <c r="Y44" s="43">
        <v>4.5382854392924932</v>
      </c>
      <c r="Z44" s="43">
        <v>3.8827467091484076</v>
      </c>
      <c r="AA44" s="43">
        <v>6.8501649923726857</v>
      </c>
      <c r="AB44" s="43">
        <v>5.1477099707034322</v>
      </c>
    </row>
    <row r="45" spans="2:28" x14ac:dyDescent="0.35">
      <c r="B45" s="39">
        <v>41790</v>
      </c>
      <c r="C45" s="40">
        <v>4.3842822428743498</v>
      </c>
      <c r="O45" s="39">
        <v>41790</v>
      </c>
      <c r="P45" s="43">
        <v>4.4423535289818918</v>
      </c>
      <c r="Q45" s="43">
        <v>3.73922128189687</v>
      </c>
      <c r="R45" s="43">
        <v>4.3354309243844567</v>
      </c>
      <c r="S45" s="43">
        <v>4.481098184799909</v>
      </c>
      <c r="T45" s="43">
        <v>4.6706452610772482</v>
      </c>
      <c r="U45" s="43">
        <v>3.5718965957874613</v>
      </c>
      <c r="V45" s="43">
        <v>4.1760410663296597</v>
      </c>
      <c r="W45" s="43">
        <v>4.3630116312816343</v>
      </c>
      <c r="X45" s="43">
        <v>5.9323744448061735</v>
      </c>
      <c r="Y45" s="43">
        <v>4.261874369965037</v>
      </c>
      <c r="Z45" s="43">
        <v>3.89912914179315</v>
      </c>
      <c r="AA45" s="43">
        <v>0</v>
      </c>
      <c r="AB45" s="43">
        <v>5.24962092856968</v>
      </c>
    </row>
    <row r="46" spans="2:28" x14ac:dyDescent="0.35">
      <c r="B46" s="39">
        <v>41820</v>
      </c>
      <c r="C46" s="40">
        <v>4.3669558445163368</v>
      </c>
      <c r="O46" s="39">
        <v>41820</v>
      </c>
      <c r="P46" s="43">
        <v>4.7103007583717966</v>
      </c>
      <c r="Q46" s="43">
        <v>5.356947870284408</v>
      </c>
      <c r="R46" s="43">
        <v>4.3253397003375769</v>
      </c>
      <c r="S46" s="43">
        <v>4.2100358333111192</v>
      </c>
      <c r="T46" s="43">
        <v>4.8269812342701321</v>
      </c>
      <c r="U46" s="43">
        <v>2.6659691737297337</v>
      </c>
      <c r="V46" s="43">
        <v>4.3216849122768313</v>
      </c>
      <c r="W46" s="43">
        <v>4.5154883182265539</v>
      </c>
      <c r="X46" s="43">
        <v>6.1614863164124971</v>
      </c>
      <c r="Y46" s="43">
        <v>4.3561938362490853</v>
      </c>
      <c r="Z46" s="43">
        <v>4.0219882608849948</v>
      </c>
      <c r="AA46" s="43">
        <v>0</v>
      </c>
      <c r="AB46" s="43">
        <v>5.3696917367583792</v>
      </c>
    </row>
    <row r="47" spans="2:28" x14ac:dyDescent="0.35">
      <c r="B47" s="39">
        <v>41851</v>
      </c>
      <c r="C47" s="40">
        <v>4.3296516570889203</v>
      </c>
      <c r="O47" s="39">
        <v>41851</v>
      </c>
      <c r="P47" s="43">
        <v>4.7424359114443231</v>
      </c>
      <c r="Q47" s="43">
        <v>4.9852189317909863</v>
      </c>
      <c r="R47" s="43">
        <v>4.2845786074792294</v>
      </c>
      <c r="S47" s="43">
        <v>4.4191643357988051</v>
      </c>
      <c r="T47" s="43">
        <v>4.5444478161061763</v>
      </c>
      <c r="U47" s="43">
        <v>2.6422497964784837</v>
      </c>
      <c r="V47" s="43">
        <v>4.1668106717536961</v>
      </c>
      <c r="W47" s="43">
        <v>4.2300777811554848</v>
      </c>
      <c r="X47" s="43">
        <v>6.1509855805173848</v>
      </c>
      <c r="Y47" s="43">
        <v>4.5866952630443478</v>
      </c>
      <c r="Z47" s="43">
        <v>3.9083056250489303</v>
      </c>
      <c r="AA47" s="43">
        <v>0</v>
      </c>
      <c r="AB47" s="43">
        <v>5.4825736963652965</v>
      </c>
    </row>
    <row r="48" spans="2:28" x14ac:dyDescent="0.35">
      <c r="B48" s="39">
        <v>41882</v>
      </c>
      <c r="C48" s="40">
        <v>4.2684807728755771</v>
      </c>
      <c r="O48" s="39">
        <v>41882</v>
      </c>
      <c r="P48" s="43">
        <v>4.7933580655951005</v>
      </c>
      <c r="Q48" s="43">
        <v>4.4788836919627348</v>
      </c>
      <c r="R48" s="43">
        <v>4.2856203601095615</v>
      </c>
      <c r="S48" s="43">
        <v>4.2514601685014997</v>
      </c>
      <c r="T48" s="43">
        <v>4.591182094046478</v>
      </c>
      <c r="U48" s="43">
        <v>2.7003480754252638</v>
      </c>
      <c r="V48" s="43">
        <v>4.319233432488752</v>
      </c>
      <c r="W48" s="43">
        <v>4.5072821892375252</v>
      </c>
      <c r="X48" s="43">
        <v>6.140571229034121</v>
      </c>
      <c r="Y48" s="43">
        <v>5.0293054379846502</v>
      </c>
      <c r="Z48" s="43">
        <v>3.8710671601643458</v>
      </c>
      <c r="AA48" s="43">
        <v>0</v>
      </c>
      <c r="AB48" s="43">
        <v>5.6538660557605818</v>
      </c>
    </row>
    <row r="49" spans="2:28" x14ac:dyDescent="0.35">
      <c r="B49" s="39">
        <v>41912</v>
      </c>
      <c r="C49" s="40">
        <v>4.3092797593589669</v>
      </c>
      <c r="O49" s="39">
        <v>41912</v>
      </c>
      <c r="P49" s="43">
        <v>4.5466907211177645</v>
      </c>
      <c r="Q49" s="43">
        <v>4.770341401103674</v>
      </c>
      <c r="R49" s="43">
        <v>4.3036786408997374</v>
      </c>
      <c r="S49" s="43">
        <v>4.5442203557685072</v>
      </c>
      <c r="T49" s="43">
        <v>4.5714272626482959</v>
      </c>
      <c r="U49" s="43">
        <v>2.7172704253303563</v>
      </c>
      <c r="V49" s="43">
        <v>4.0719921562448214</v>
      </c>
      <c r="W49" s="43">
        <v>4.2518500064645552</v>
      </c>
      <c r="X49" s="43">
        <v>6.3608172460433865</v>
      </c>
      <c r="Y49" s="43">
        <v>5.1462456511283969</v>
      </c>
      <c r="Z49" s="43">
        <v>3.7012219763505851</v>
      </c>
      <c r="AA49" s="43">
        <v>0</v>
      </c>
      <c r="AB49" s="43">
        <v>5.6073526207371893</v>
      </c>
    </row>
    <row r="50" spans="2:28" x14ac:dyDescent="0.35">
      <c r="B50" s="39">
        <v>41943</v>
      </c>
      <c r="C50" s="40">
        <v>4.2847224672628466</v>
      </c>
      <c r="O50" s="39">
        <v>41943</v>
      </c>
      <c r="P50" s="43">
        <v>4.602719108070823</v>
      </c>
      <c r="Q50" s="43">
        <v>4.7521580641413523</v>
      </c>
      <c r="R50" s="43">
        <v>4.4180714041645883</v>
      </c>
      <c r="S50" s="43">
        <v>4.6429989555195794</v>
      </c>
      <c r="T50" s="43">
        <v>4.415808728276656</v>
      </c>
      <c r="U50" s="43">
        <v>2.7229695098539635</v>
      </c>
      <c r="V50" s="43">
        <v>4.5173266978803355</v>
      </c>
      <c r="W50" s="43">
        <v>3.8103696250253996</v>
      </c>
      <c r="X50" s="43">
        <v>6.1693808643873078</v>
      </c>
      <c r="Y50" s="43">
        <v>5.6197597392844836</v>
      </c>
      <c r="Z50" s="43">
        <v>3.6015608087246362</v>
      </c>
      <c r="AA50" s="43">
        <v>0</v>
      </c>
      <c r="AB50" s="43">
        <v>5.5647250463416658</v>
      </c>
    </row>
    <row r="51" spans="2:28" x14ac:dyDescent="0.35">
      <c r="B51" s="39">
        <v>41973</v>
      </c>
      <c r="C51" s="40">
        <v>4.1905081506824482</v>
      </c>
      <c r="O51" s="39">
        <v>41973</v>
      </c>
      <c r="P51" s="43">
        <v>4.9025295074861397</v>
      </c>
      <c r="Q51" s="43">
        <v>4.7815956644982718</v>
      </c>
      <c r="R51" s="43">
        <v>3.899586631403559</v>
      </c>
      <c r="S51" s="43">
        <v>4.3931175497483741</v>
      </c>
      <c r="T51" s="43">
        <v>4.0268669953487857</v>
      </c>
      <c r="U51" s="43">
        <v>2.6231789531404726</v>
      </c>
      <c r="V51" s="43">
        <v>4.256077516336469</v>
      </c>
      <c r="W51" s="43">
        <v>4.6730345642274465</v>
      </c>
      <c r="X51" s="43">
        <v>6.0078741184202427</v>
      </c>
      <c r="Y51" s="43">
        <v>5.4677841603113517</v>
      </c>
      <c r="Z51" s="43">
        <v>3.9903692270799302</v>
      </c>
      <c r="AA51" s="43">
        <v>0</v>
      </c>
      <c r="AB51" s="43">
        <v>5.1224567780024577</v>
      </c>
    </row>
    <row r="52" spans="2:28" x14ac:dyDescent="0.35">
      <c r="B52" s="39">
        <v>42004</v>
      </c>
      <c r="C52" s="40">
        <v>4.3794026574973772</v>
      </c>
      <c r="O52" s="39">
        <v>42004</v>
      </c>
      <c r="P52" s="43">
        <v>4.9220323002183362</v>
      </c>
      <c r="Q52" s="43">
        <v>4.821567898144643</v>
      </c>
      <c r="R52" s="43">
        <v>4.4046685068942013</v>
      </c>
      <c r="S52" s="43">
        <v>4.402698485258739</v>
      </c>
      <c r="T52" s="43">
        <v>4.6199577605124258</v>
      </c>
      <c r="U52" s="43">
        <v>2.7549124189801457</v>
      </c>
      <c r="V52" s="43">
        <v>4.5044993636050501</v>
      </c>
      <c r="W52" s="43">
        <v>4.7269393365254375</v>
      </c>
      <c r="X52" s="43">
        <v>5.8406165456150676</v>
      </c>
      <c r="Y52" s="43">
        <v>5.7192603956221797</v>
      </c>
      <c r="Z52" s="43">
        <v>3.9521662538577007</v>
      </c>
      <c r="AA52" s="43">
        <v>0</v>
      </c>
      <c r="AB52" s="43">
        <v>5.3078983309749592</v>
      </c>
    </row>
    <row r="53" spans="2:28" x14ac:dyDescent="0.35">
      <c r="B53" s="39">
        <v>42035</v>
      </c>
      <c r="C53" s="40">
        <v>4.3045773833112548</v>
      </c>
      <c r="O53" s="39">
        <v>42035</v>
      </c>
      <c r="P53" s="43">
        <v>4.9368392402865942</v>
      </c>
      <c r="Q53" s="43">
        <v>4.9241961619786343</v>
      </c>
      <c r="R53" s="43">
        <v>4.1985069879988748</v>
      </c>
      <c r="S53" s="43">
        <v>4.6570773882301078</v>
      </c>
      <c r="T53" s="43">
        <v>4.5676446535279744</v>
      </c>
      <c r="U53" s="43">
        <v>2.8263065446562194</v>
      </c>
      <c r="V53" s="43">
        <v>4.4107030576467592</v>
      </c>
      <c r="W53" s="43">
        <v>4.6274488013691606</v>
      </c>
      <c r="X53" s="43">
        <v>6.0430903611828093</v>
      </c>
      <c r="Y53" s="43">
        <v>4.1306505951074843</v>
      </c>
      <c r="Z53" s="43">
        <v>3.8701736026904539</v>
      </c>
      <c r="AA53" s="43">
        <v>0</v>
      </c>
      <c r="AB53" s="43">
        <v>5.1198212213414491</v>
      </c>
    </row>
    <row r="54" spans="2:28" x14ac:dyDescent="0.35">
      <c r="B54" s="39">
        <v>42063</v>
      </c>
      <c r="C54" s="40">
        <v>4.3345960651211541</v>
      </c>
      <c r="O54" s="39">
        <v>42063</v>
      </c>
      <c r="P54" s="43">
        <v>4.9562621991875719</v>
      </c>
      <c r="Q54" s="43">
        <v>4.804302086986473</v>
      </c>
      <c r="R54" s="43">
        <v>4.5730186534645449</v>
      </c>
      <c r="S54" s="43">
        <v>4.5894438372933051</v>
      </c>
      <c r="T54" s="43">
        <v>4.4365305852681995</v>
      </c>
      <c r="U54" s="43">
        <v>3.4831928086788255</v>
      </c>
      <c r="V54" s="43">
        <v>4.5847997035147996</v>
      </c>
      <c r="W54" s="43">
        <v>4.5074699580274231</v>
      </c>
      <c r="X54" s="43">
        <v>5.7053883874216291</v>
      </c>
      <c r="Y54" s="43">
        <v>4.4072095437488255</v>
      </c>
      <c r="Z54" s="43">
        <v>3.7407220442535229</v>
      </c>
      <c r="AA54" s="43">
        <v>0</v>
      </c>
      <c r="AB54" s="43">
        <v>5.1514938911528851</v>
      </c>
    </row>
    <row r="55" spans="2:28" x14ac:dyDescent="0.35">
      <c r="B55" s="39">
        <v>42094</v>
      </c>
      <c r="C55" s="40">
        <v>4.4713680114437837</v>
      </c>
      <c r="O55" s="39">
        <v>42094</v>
      </c>
      <c r="P55" s="43">
        <v>5.16190279955135</v>
      </c>
      <c r="Q55" s="43">
        <v>5.0486136730332554</v>
      </c>
      <c r="R55" s="43">
        <v>4.747399987088885</v>
      </c>
      <c r="S55" s="43">
        <v>4.6789111194145026</v>
      </c>
      <c r="T55" s="43">
        <v>4.5865673201682933</v>
      </c>
      <c r="U55" s="43">
        <v>3.2001289930806252</v>
      </c>
      <c r="V55" s="43">
        <v>4.4567517817281868</v>
      </c>
      <c r="W55" s="43">
        <v>4.0955133003591371</v>
      </c>
      <c r="X55" s="43">
        <v>5.6533017755060158</v>
      </c>
      <c r="Y55" s="43">
        <v>4.6607833898358511</v>
      </c>
      <c r="Z55" s="43">
        <v>3.8794727710877375</v>
      </c>
      <c r="AA55" s="43">
        <v>0</v>
      </c>
      <c r="AB55" s="43">
        <v>5.2600495827138127</v>
      </c>
    </row>
    <row r="56" spans="2:28" x14ac:dyDescent="0.35">
      <c r="B56" s="39">
        <v>42124</v>
      </c>
      <c r="C56" s="40">
        <v>4.5867668699119832</v>
      </c>
      <c r="O56" s="39">
        <v>42124</v>
      </c>
      <c r="P56" s="43">
        <v>5.4357661818675567</v>
      </c>
      <c r="Q56" s="43">
        <v>5.1814206322023164</v>
      </c>
      <c r="R56" s="43">
        <v>4.2451503672987192</v>
      </c>
      <c r="S56" s="43">
        <v>4.7926089681428854</v>
      </c>
      <c r="T56" s="43">
        <v>4.5777970186583605</v>
      </c>
      <c r="U56" s="43">
        <v>3.8424633992742359</v>
      </c>
      <c r="V56" s="43">
        <v>4.331137356337238</v>
      </c>
      <c r="W56" s="43">
        <v>4.6805170506491383</v>
      </c>
      <c r="X56" s="43">
        <v>5.17868631460796</v>
      </c>
      <c r="Y56" s="43">
        <v>4.83051873916666</v>
      </c>
      <c r="Z56" s="43">
        <v>3.8972777079831538</v>
      </c>
      <c r="AA56" s="43">
        <v>0</v>
      </c>
      <c r="AB56" s="43">
        <v>5.5351312021631109</v>
      </c>
    </row>
    <row r="57" spans="2:28" x14ac:dyDescent="0.35">
      <c r="B57" s="39">
        <v>42155</v>
      </c>
      <c r="C57" s="40">
        <v>4.5659963613098942</v>
      </c>
      <c r="O57" s="39">
        <v>42155</v>
      </c>
      <c r="P57" s="43">
        <v>5.3067869945474868</v>
      </c>
      <c r="Q57" s="43">
        <v>4.9701271967393081</v>
      </c>
      <c r="R57" s="43">
        <v>4.4670365625489259</v>
      </c>
      <c r="S57" s="43">
        <v>4.8719438427131596</v>
      </c>
      <c r="T57" s="43">
        <v>4.6580721682728248</v>
      </c>
      <c r="U57" s="43">
        <v>3.7167287432578715</v>
      </c>
      <c r="V57" s="43">
        <v>4.4762786197540434</v>
      </c>
      <c r="W57" s="43">
        <v>5.1710031243903209</v>
      </c>
      <c r="X57" s="43">
        <v>5.4681025564152428</v>
      </c>
      <c r="Y57" s="43">
        <v>4.7673322201144277</v>
      </c>
      <c r="Z57" s="43">
        <v>4.0495040390276955</v>
      </c>
      <c r="AA57" s="43">
        <v>0</v>
      </c>
      <c r="AB57" s="43">
        <v>5.2519476607553868</v>
      </c>
    </row>
    <row r="58" spans="2:28" x14ac:dyDescent="0.35">
      <c r="B58" s="39">
        <v>42185</v>
      </c>
      <c r="C58" s="40">
        <v>4.6158094873351807</v>
      </c>
      <c r="O58" s="39">
        <v>42185</v>
      </c>
      <c r="P58" s="43">
        <v>5.1005931196220837</v>
      </c>
      <c r="Q58" s="43">
        <v>4.4521751302571158</v>
      </c>
      <c r="R58" s="43">
        <v>4.0036754767034344</v>
      </c>
      <c r="S58" s="43">
        <v>5.2262908885745372</v>
      </c>
      <c r="T58" s="43">
        <v>4.8307909014419854</v>
      </c>
      <c r="U58" s="43">
        <v>3.9876846992143582</v>
      </c>
      <c r="V58" s="43">
        <v>4.3839049370521925</v>
      </c>
      <c r="W58" s="43">
        <v>4.6297978799414325</v>
      </c>
      <c r="X58" s="43">
        <v>5.5572165135943798</v>
      </c>
      <c r="Y58" s="43">
        <v>4.466251750650942</v>
      </c>
      <c r="Z58" s="43">
        <v>4.1071882216720867</v>
      </c>
      <c r="AA58" s="43">
        <v>0</v>
      </c>
      <c r="AB58" s="43">
        <v>5.1737236979018641</v>
      </c>
    </row>
    <row r="59" spans="2:28" x14ac:dyDescent="0.35">
      <c r="B59" s="39">
        <v>42216</v>
      </c>
      <c r="C59" s="40">
        <v>4.6811473644273001</v>
      </c>
      <c r="O59" s="39">
        <v>42216</v>
      </c>
      <c r="P59" s="43">
        <v>5.3127064958910024</v>
      </c>
      <c r="Q59" s="43">
        <v>4.6041612537973284</v>
      </c>
      <c r="R59" s="43">
        <v>4.5103366626638204</v>
      </c>
      <c r="S59" s="43">
        <v>4.8093062129300703</v>
      </c>
      <c r="T59" s="43">
        <v>4.5056050385447817</v>
      </c>
      <c r="U59" s="43">
        <v>4.0108227139822219</v>
      </c>
      <c r="V59" s="43">
        <v>4.7202913444809287</v>
      </c>
      <c r="W59" s="43">
        <v>4.6688093920575042</v>
      </c>
      <c r="X59" s="43">
        <v>5.602261111764153</v>
      </c>
      <c r="Y59" s="43">
        <v>4.421614608320624</v>
      </c>
      <c r="Z59" s="43">
        <v>4.1104907534486399</v>
      </c>
      <c r="AA59" s="43">
        <v>0</v>
      </c>
      <c r="AB59" s="43">
        <v>5.17590797363171</v>
      </c>
    </row>
    <row r="60" spans="2:28" x14ac:dyDescent="0.35">
      <c r="B60" s="39">
        <v>42247</v>
      </c>
      <c r="C60" s="40">
        <v>4.8473044639414686</v>
      </c>
      <c r="O60" s="39">
        <v>42247</v>
      </c>
      <c r="P60" s="43">
        <v>6.1220137429468968</v>
      </c>
      <c r="Q60" s="43">
        <v>4.7136515334344153</v>
      </c>
      <c r="R60" s="43">
        <v>4.0656923605461097</v>
      </c>
      <c r="S60" s="43">
        <v>4.3111676522674545</v>
      </c>
      <c r="T60" s="43">
        <v>5.0080738300624708</v>
      </c>
      <c r="U60" s="43">
        <v>4.5561642789184758</v>
      </c>
      <c r="V60" s="43">
        <v>4.3029284085001063</v>
      </c>
      <c r="W60" s="43">
        <v>5.1342182985898583</v>
      </c>
      <c r="X60" s="43">
        <v>5.1924521511413344</v>
      </c>
      <c r="Y60" s="43">
        <v>4.6964736803784222</v>
      </c>
      <c r="Z60" s="43">
        <v>4.3111980638605605</v>
      </c>
      <c r="AA60" s="43">
        <v>0</v>
      </c>
      <c r="AB60" s="43">
        <v>5.0667206745529025</v>
      </c>
    </row>
    <row r="61" spans="2:28" x14ac:dyDescent="0.35">
      <c r="B61" s="39">
        <v>42277</v>
      </c>
      <c r="C61" s="40">
        <v>5.0029931821495079</v>
      </c>
      <c r="O61" s="39">
        <v>42277</v>
      </c>
      <c r="P61" s="43">
        <v>6.3167404811348788</v>
      </c>
      <c r="Q61" s="43">
        <v>4.8380655836987021</v>
      </c>
      <c r="R61" s="43">
        <v>4.3972365002466924</v>
      </c>
      <c r="S61" s="43">
        <v>4.4161492684876791</v>
      </c>
      <c r="T61" s="43">
        <v>4.9132000915696841</v>
      </c>
      <c r="U61" s="43">
        <v>4.5112724884452042</v>
      </c>
      <c r="V61" s="43">
        <v>4.370571023676658</v>
      </c>
      <c r="W61" s="43">
        <v>6.0188895005474627</v>
      </c>
      <c r="X61" s="43">
        <v>5.6559997502029908</v>
      </c>
      <c r="Y61" s="43">
        <v>4.7389159341770828</v>
      </c>
      <c r="Z61" s="43">
        <v>4.6647656913950719</v>
      </c>
      <c r="AA61" s="43">
        <v>0</v>
      </c>
      <c r="AB61" s="43">
        <v>5.1717536902261578</v>
      </c>
    </row>
    <row r="62" spans="2:28" x14ac:dyDescent="0.35">
      <c r="B62" s="39">
        <v>42308</v>
      </c>
      <c r="C62" s="40">
        <v>4.810006814434062</v>
      </c>
      <c r="O62" s="39">
        <v>42308</v>
      </c>
      <c r="P62" s="43">
        <v>5.9024503451713333</v>
      </c>
      <c r="Q62" s="43">
        <v>4.5549211857286185</v>
      </c>
      <c r="R62" s="43">
        <v>3.9173625289808092</v>
      </c>
      <c r="S62" s="43">
        <v>3.9871266805861434</v>
      </c>
      <c r="T62" s="43">
        <v>4.6754794330954796</v>
      </c>
      <c r="U62" s="43">
        <v>4.5330015106085328</v>
      </c>
      <c r="V62" s="43">
        <v>4.5867024011841355</v>
      </c>
      <c r="W62" s="43">
        <v>6.0608316206373631</v>
      </c>
      <c r="X62" s="43">
        <v>5.2684801181429162</v>
      </c>
      <c r="Y62" s="43">
        <v>4.9145256979084149</v>
      </c>
      <c r="Z62" s="43">
        <v>4.4015166283013061</v>
      </c>
      <c r="AA62" s="43">
        <v>0</v>
      </c>
      <c r="AB62" s="43">
        <v>5.2056097999671636</v>
      </c>
    </row>
    <row r="63" spans="2:28" x14ac:dyDescent="0.35">
      <c r="B63" s="39">
        <v>42338</v>
      </c>
      <c r="C63" s="40">
        <v>5.0194429900788302</v>
      </c>
      <c r="O63" s="39">
        <v>42338</v>
      </c>
      <c r="P63" s="43">
        <v>5.9100700561034811</v>
      </c>
      <c r="Q63" s="43">
        <v>4.4380698387913968</v>
      </c>
      <c r="R63" s="43">
        <v>4.6125317744075813</v>
      </c>
      <c r="S63" s="43">
        <v>4.3165917251928558</v>
      </c>
      <c r="T63" s="43">
        <v>4.9657600656398539</v>
      </c>
      <c r="U63" s="43">
        <v>4.3869081278404742</v>
      </c>
      <c r="V63" s="43">
        <v>4.4152020863856514</v>
      </c>
      <c r="W63" s="43">
        <v>5.3375248431318179</v>
      </c>
      <c r="X63" s="43">
        <v>5.4983944791865227</v>
      </c>
      <c r="Y63" s="43">
        <v>5.0585864822908198</v>
      </c>
      <c r="Z63" s="43">
        <v>4.8564082562130526</v>
      </c>
      <c r="AA63" s="43">
        <v>0</v>
      </c>
      <c r="AB63" s="43">
        <v>5.4655294446053171</v>
      </c>
    </row>
    <row r="64" spans="2:28" x14ac:dyDescent="0.35">
      <c r="B64" s="39">
        <v>42369</v>
      </c>
      <c r="C64" s="40">
        <v>4.9589852334711182</v>
      </c>
      <c r="O64" s="39">
        <v>42369</v>
      </c>
      <c r="P64" s="43">
        <v>6.1756683233010268</v>
      </c>
      <c r="Q64" s="43">
        <v>5.6406890866016086</v>
      </c>
      <c r="R64" s="43">
        <v>5.1182542559004105</v>
      </c>
      <c r="S64" s="43">
        <v>4.472907702435184</v>
      </c>
      <c r="T64" s="43">
        <v>4.5445165708521937</v>
      </c>
      <c r="U64" s="43">
        <v>4.5843470706994243</v>
      </c>
      <c r="V64" s="43">
        <v>4.4999233344581349</v>
      </c>
      <c r="W64" s="43">
        <v>5.4283411230881979</v>
      </c>
      <c r="X64" s="43">
        <v>5.6112802336783369</v>
      </c>
      <c r="Y64" s="43">
        <v>4.994068699727487</v>
      </c>
      <c r="Z64" s="43">
        <v>4.3353280317634368</v>
      </c>
      <c r="AA64" s="43">
        <v>0</v>
      </c>
      <c r="AB64" s="43">
        <v>5.5136656893334717</v>
      </c>
    </row>
    <row r="65" spans="2:28" x14ac:dyDescent="0.35">
      <c r="B65" s="39">
        <v>42400</v>
      </c>
      <c r="C65" s="40">
        <v>4.9668000534518963</v>
      </c>
      <c r="O65" s="39">
        <v>42400</v>
      </c>
      <c r="P65" s="43">
        <v>5.1448324546757833</v>
      </c>
      <c r="Q65" s="43">
        <v>5.0722692053389</v>
      </c>
      <c r="R65" s="43">
        <v>3.8537209462857129</v>
      </c>
      <c r="S65" s="43">
        <v>4.9151165564882096</v>
      </c>
      <c r="T65" s="43">
        <v>4.8800136309708133</v>
      </c>
      <c r="U65" s="43">
        <v>4.7836081914718642</v>
      </c>
      <c r="V65" s="43">
        <v>4.5086210080330664</v>
      </c>
      <c r="W65" s="43">
        <v>5.2591230090206889</v>
      </c>
      <c r="X65" s="43">
        <v>5.7179778842922691</v>
      </c>
      <c r="Y65" s="43">
        <v>4.4553772394078992</v>
      </c>
      <c r="Z65" s="43">
        <v>5.062812809600004</v>
      </c>
      <c r="AA65" s="43">
        <v>0</v>
      </c>
      <c r="AB65" s="43">
        <v>5.566518857709851</v>
      </c>
    </row>
    <row r="66" spans="2:28" x14ac:dyDescent="0.35">
      <c r="B66" s="39">
        <v>42429</v>
      </c>
      <c r="C66" s="40">
        <v>5.1014065394953061</v>
      </c>
      <c r="O66" s="39">
        <v>42429</v>
      </c>
      <c r="P66" s="43">
        <v>4.8565854159353776</v>
      </c>
      <c r="Q66" s="43">
        <v>6.0960150646071325</v>
      </c>
      <c r="R66" s="43">
        <v>4.6370139328291495</v>
      </c>
      <c r="S66" s="43">
        <v>5.1711501296386029</v>
      </c>
      <c r="T66" s="43">
        <v>5.2143328151447186</v>
      </c>
      <c r="U66" s="43">
        <v>4.9758107046937434</v>
      </c>
      <c r="V66" s="43">
        <v>4.3755151359286861</v>
      </c>
      <c r="W66" s="43">
        <v>5.3921494696926713</v>
      </c>
      <c r="X66" s="43">
        <v>5.5474401651266794</v>
      </c>
      <c r="Y66" s="43">
        <v>4.0023172313718129</v>
      </c>
      <c r="Z66" s="43">
        <v>5.0356534535791795</v>
      </c>
      <c r="AA66" s="43">
        <v>0</v>
      </c>
      <c r="AB66" s="43">
        <v>5.8805111158947323</v>
      </c>
    </row>
    <row r="67" spans="2:28" x14ac:dyDescent="0.35">
      <c r="B67" s="39">
        <v>42460</v>
      </c>
      <c r="C67" s="40">
        <v>5.2472432282198707</v>
      </c>
      <c r="O67" s="39">
        <v>42460</v>
      </c>
      <c r="P67" s="43">
        <v>5.6106019052001797</v>
      </c>
      <c r="Q67" s="43">
        <v>5.4462422458545214</v>
      </c>
      <c r="R67" s="43">
        <v>5.2602099947038115</v>
      </c>
      <c r="S67" s="43">
        <v>5.1770632455499719</v>
      </c>
      <c r="T67" s="43">
        <v>4.8669948675729744</v>
      </c>
      <c r="U67" s="43">
        <v>4.9128039172361992</v>
      </c>
      <c r="V67" s="43">
        <v>4.3645891492014259</v>
      </c>
      <c r="W67" s="43">
        <v>5.9451300801372993</v>
      </c>
      <c r="X67" s="43">
        <v>5.6526176316434524</v>
      </c>
      <c r="Y67" s="43">
        <v>4.8687700713271465</v>
      </c>
      <c r="Z67" s="43">
        <v>5.2282524446828864</v>
      </c>
      <c r="AA67" s="43">
        <v>0</v>
      </c>
      <c r="AB67" s="43">
        <v>5.9038716860626277</v>
      </c>
    </row>
    <row r="68" spans="2:28" x14ac:dyDescent="0.35">
      <c r="B68" s="39">
        <v>42490</v>
      </c>
      <c r="C68" s="40">
        <v>5.4769228219045232</v>
      </c>
      <c r="O68" s="39">
        <v>42490</v>
      </c>
      <c r="P68" s="43">
        <v>5.9411113652932546</v>
      </c>
      <c r="Q68" s="43">
        <v>5.5621221696467833</v>
      </c>
      <c r="R68" s="43">
        <v>5.857660875953389</v>
      </c>
      <c r="S68" s="43">
        <v>5.4124748823157471</v>
      </c>
      <c r="T68" s="43">
        <v>4.7399889417435093</v>
      </c>
      <c r="U68" s="43">
        <v>5.1628243421468376</v>
      </c>
      <c r="V68" s="43">
        <v>4.5489432898784372</v>
      </c>
      <c r="W68" s="43">
        <v>6.2561000140369973</v>
      </c>
      <c r="X68" s="43">
        <v>5.6650575986284508</v>
      </c>
      <c r="Y68" s="43">
        <v>5.4887277962871428</v>
      </c>
      <c r="Z68" s="43">
        <v>5.1112640438763517</v>
      </c>
      <c r="AA68" s="43">
        <v>0</v>
      </c>
      <c r="AB68" s="43">
        <v>5.8108777017870743</v>
      </c>
    </row>
    <row r="69" spans="2:28" x14ac:dyDescent="0.35">
      <c r="B69" s="39">
        <v>42521</v>
      </c>
      <c r="C69" s="40">
        <v>5.6987600069841058</v>
      </c>
      <c r="O69" s="39">
        <v>42521</v>
      </c>
      <c r="P69" s="43">
        <v>5.7372270802452237</v>
      </c>
      <c r="Q69" s="43">
        <v>5.5672204769694567</v>
      </c>
      <c r="R69" s="43">
        <v>5.2015323534682265</v>
      </c>
      <c r="S69" s="43">
        <v>6.0626526831690706</v>
      </c>
      <c r="T69" s="43">
        <v>5.5354555272431849</v>
      </c>
      <c r="U69" s="43">
        <v>5.9795890397953979</v>
      </c>
      <c r="V69" s="43">
        <v>4.7994695568617933</v>
      </c>
      <c r="W69" s="43">
        <v>7.285673837519905</v>
      </c>
      <c r="X69" s="43">
        <v>5.7957466609853379</v>
      </c>
      <c r="Y69" s="43">
        <v>5.3269122606308983</v>
      </c>
      <c r="Z69" s="43">
        <v>5.1390026041558947</v>
      </c>
      <c r="AA69" s="43">
        <v>0</v>
      </c>
      <c r="AB69" s="43">
        <v>6.0407887782501968</v>
      </c>
    </row>
    <row r="70" spans="2:28" x14ac:dyDescent="0.35">
      <c r="B70" s="39">
        <v>42551</v>
      </c>
      <c r="C70" s="40">
        <v>5.6816899621659411</v>
      </c>
      <c r="O70" s="39">
        <v>42551</v>
      </c>
      <c r="P70" s="43">
        <v>6.0908431653773674</v>
      </c>
      <c r="Q70" s="43">
        <v>4.1944697344482034</v>
      </c>
      <c r="R70" s="43">
        <v>5.2919696172204658</v>
      </c>
      <c r="S70" s="43">
        <v>5.3931033569115572</v>
      </c>
      <c r="T70" s="43">
        <v>5.7781617139166128</v>
      </c>
      <c r="U70" s="43">
        <v>6.1160429016139846</v>
      </c>
      <c r="V70" s="43">
        <v>5.1270843375901007</v>
      </c>
      <c r="W70" s="43">
        <v>6.2233690158682915</v>
      </c>
      <c r="X70" s="43">
        <v>5.5689747507544283</v>
      </c>
      <c r="Y70" s="43">
        <v>4.8027660412575255</v>
      </c>
      <c r="Z70" s="43">
        <v>5.3306156048083952</v>
      </c>
      <c r="AA70" s="43">
        <v>0</v>
      </c>
      <c r="AB70" s="43">
        <v>5.5806170818510497</v>
      </c>
    </row>
    <row r="71" spans="2:28" x14ac:dyDescent="0.35">
      <c r="B71" s="39">
        <v>42582</v>
      </c>
      <c r="C71" s="40">
        <v>5.6372768218287517</v>
      </c>
      <c r="O71" s="39">
        <v>42582</v>
      </c>
      <c r="P71" s="43">
        <v>6.2258495212994829</v>
      </c>
      <c r="Q71" s="43">
        <v>3.9821834445642885</v>
      </c>
      <c r="R71" s="43">
        <v>5.4678193086098705</v>
      </c>
      <c r="S71" s="43">
        <v>5.7570312390808693</v>
      </c>
      <c r="T71" s="43">
        <v>5.3078706973583047</v>
      </c>
      <c r="U71" s="43">
        <v>5.9852702904827977</v>
      </c>
      <c r="V71" s="43">
        <v>5.018807808789072</v>
      </c>
      <c r="W71" s="43">
        <v>5.6151594131368956</v>
      </c>
      <c r="X71" s="43">
        <v>5.680338286563658</v>
      </c>
      <c r="Y71" s="43">
        <v>4.320294822727142</v>
      </c>
      <c r="Z71" s="43">
        <v>5.07258555362806</v>
      </c>
      <c r="AA71" s="43">
        <v>0</v>
      </c>
      <c r="AB71" s="43">
        <v>5.8416991701000578</v>
      </c>
    </row>
    <row r="72" spans="2:28" x14ac:dyDescent="0.35">
      <c r="B72" s="39">
        <v>42613</v>
      </c>
      <c r="C72" s="40">
        <v>5.67253218359975</v>
      </c>
      <c r="O72" s="39">
        <v>42613</v>
      </c>
      <c r="P72" s="43">
        <v>5.7076569890995401</v>
      </c>
      <c r="Q72" s="43">
        <v>4.1248323726515386</v>
      </c>
      <c r="R72" s="43">
        <v>5.7077307352445583</v>
      </c>
      <c r="S72" s="43">
        <v>5.8976941493994079</v>
      </c>
      <c r="T72" s="43">
        <v>5.4837177774874117</v>
      </c>
      <c r="U72" s="43">
        <v>6.0952575270694158</v>
      </c>
      <c r="V72" s="43">
        <v>4.9253205530824031</v>
      </c>
      <c r="W72" s="43">
        <v>6.1013689538535747</v>
      </c>
      <c r="X72" s="43">
        <v>5.6223075918843071</v>
      </c>
      <c r="Y72" s="43">
        <v>4.3868553890694821</v>
      </c>
      <c r="Z72" s="43">
        <v>4.9835890227601558</v>
      </c>
      <c r="AA72" s="43">
        <v>0</v>
      </c>
      <c r="AB72" s="43">
        <v>6.0868150029819903</v>
      </c>
    </row>
    <row r="73" spans="2:28" x14ac:dyDescent="0.35">
      <c r="B73" s="39">
        <v>42643</v>
      </c>
      <c r="C73" s="40">
        <v>5.609451174289994</v>
      </c>
      <c r="O73" s="39">
        <v>42643</v>
      </c>
      <c r="P73" s="43">
        <v>5.5157371244192319</v>
      </c>
      <c r="Q73" s="43">
        <v>5.1711623444693382</v>
      </c>
      <c r="R73" s="43">
        <v>5.8681250549966801</v>
      </c>
      <c r="S73" s="43">
        <v>5.9007831026321043</v>
      </c>
      <c r="T73" s="43">
        <v>4.8961061940539805</v>
      </c>
      <c r="U73" s="43">
        <v>6.1144300185208333</v>
      </c>
      <c r="V73" s="43">
        <v>4.8220484914450958</v>
      </c>
      <c r="W73" s="43">
        <v>5.8407266876672743</v>
      </c>
      <c r="X73" s="43">
        <v>5.7200292527201295</v>
      </c>
      <c r="Y73" s="43">
        <v>4.5285582303684917</v>
      </c>
      <c r="Z73" s="43">
        <v>4.9771734193447621</v>
      </c>
      <c r="AA73" s="43">
        <v>0</v>
      </c>
      <c r="AB73" s="43">
        <v>5.9945309732876471</v>
      </c>
    </row>
    <row r="74" spans="2:28" x14ac:dyDescent="0.35">
      <c r="B74" s="39">
        <v>42674</v>
      </c>
      <c r="C74" s="40">
        <v>5.4043153540686939</v>
      </c>
      <c r="O74" s="39">
        <v>42674</v>
      </c>
      <c r="P74" s="43">
        <v>5.8633521193837641</v>
      </c>
      <c r="Q74" s="43">
        <v>5.0333923937814307</v>
      </c>
      <c r="R74" s="43">
        <v>5.7205733338344116</v>
      </c>
      <c r="S74" s="43">
        <v>5.1923693527201822</v>
      </c>
      <c r="T74" s="43">
        <v>4.8366183805816076</v>
      </c>
      <c r="U74" s="43">
        <v>5.8705529814157584</v>
      </c>
      <c r="V74" s="43">
        <v>5.3848604746169642</v>
      </c>
      <c r="W74" s="43">
        <v>5.2390343232799639</v>
      </c>
      <c r="X74" s="43">
        <v>5.293509911102209</v>
      </c>
      <c r="Y74" s="43">
        <v>4.6870965301399821</v>
      </c>
      <c r="Z74" s="43">
        <v>4.8732639082385125</v>
      </c>
      <c r="AA74" s="43">
        <v>0</v>
      </c>
      <c r="AB74" s="43">
        <v>5.6443908035624517</v>
      </c>
    </row>
    <row r="75" spans="2:28" x14ac:dyDescent="0.35">
      <c r="B75" s="39">
        <v>42704</v>
      </c>
      <c r="C75" s="40">
        <v>5.3285299450041315</v>
      </c>
      <c r="O75" s="39">
        <v>42704</v>
      </c>
      <c r="P75" s="43">
        <v>5.8304621367774132</v>
      </c>
      <c r="Q75" s="43">
        <v>5.5234264803532236</v>
      </c>
      <c r="R75" s="43">
        <v>5.8969152456055465</v>
      </c>
      <c r="S75" s="43">
        <v>4.7855141752490287</v>
      </c>
      <c r="T75" s="43">
        <v>4.7595534125559809</v>
      </c>
      <c r="U75" s="43">
        <v>5.9025421247778853</v>
      </c>
      <c r="V75" s="43">
        <v>5.4791185883298823</v>
      </c>
      <c r="W75" s="43">
        <v>5.5299971146815574</v>
      </c>
      <c r="X75" s="43">
        <v>5.337161217790463</v>
      </c>
      <c r="Y75" s="43">
        <v>5.0197668949498588</v>
      </c>
      <c r="Z75" s="43">
        <v>4.9149656474171346</v>
      </c>
      <c r="AA75" s="43">
        <v>0</v>
      </c>
      <c r="AB75" s="43">
        <v>5.6923935465443432</v>
      </c>
    </row>
    <row r="76" spans="2:28" x14ac:dyDescent="0.35">
      <c r="B76" s="39">
        <v>42735</v>
      </c>
      <c r="C76" s="40">
        <v>5.6290406668473656</v>
      </c>
      <c r="O76" s="39">
        <v>42735</v>
      </c>
      <c r="P76" s="43">
        <v>6.2915328863865279</v>
      </c>
      <c r="Q76" s="43">
        <v>5.0216594765749623</v>
      </c>
      <c r="R76" s="43">
        <v>6.1147587587054453</v>
      </c>
      <c r="S76" s="43">
        <v>4.9877145397136626</v>
      </c>
      <c r="T76" s="43">
        <v>5.3820013674522293</v>
      </c>
      <c r="U76" s="43">
        <v>5.918224362992329</v>
      </c>
      <c r="V76" s="43">
        <v>5.2426723280326728</v>
      </c>
      <c r="W76" s="43">
        <v>4.9198296870563434</v>
      </c>
      <c r="X76" s="43">
        <v>4.7634444686551891</v>
      </c>
      <c r="Y76" s="43">
        <v>5.4118825212136512</v>
      </c>
      <c r="Z76" s="43">
        <v>5.1036515766034585</v>
      </c>
      <c r="AA76" s="43">
        <v>0</v>
      </c>
      <c r="AB76" s="43">
        <v>6.5791141529857695</v>
      </c>
    </row>
    <row r="77" spans="2:28" x14ac:dyDescent="0.35">
      <c r="B77" s="39">
        <v>42766</v>
      </c>
      <c r="C77" s="40">
        <v>5.5341265734598162</v>
      </c>
      <c r="O77" s="39">
        <v>42766</v>
      </c>
      <c r="P77" s="43">
        <v>6.5014445987151772</v>
      </c>
      <c r="Q77" s="43">
        <v>5.303487928450946</v>
      </c>
      <c r="R77" s="43">
        <v>5.3318945199850631</v>
      </c>
      <c r="S77" s="43">
        <v>5.6294604864501467</v>
      </c>
      <c r="T77" s="43">
        <v>5.0447792916113992</v>
      </c>
      <c r="U77" s="43">
        <v>5.9530676986068176</v>
      </c>
      <c r="V77" s="43">
        <v>4.6808896994719014</v>
      </c>
      <c r="W77" s="43">
        <v>5.3586058977320166</v>
      </c>
      <c r="X77" s="43">
        <v>5.3912569881123851</v>
      </c>
      <c r="Y77" s="43">
        <v>5.0979013309225163</v>
      </c>
      <c r="Z77" s="43">
        <v>4.8986899115092113</v>
      </c>
      <c r="AA77" s="43">
        <v>0</v>
      </c>
      <c r="AB77" s="43">
        <v>5.5104739175750783</v>
      </c>
    </row>
    <row r="78" spans="2:28" x14ac:dyDescent="0.35">
      <c r="B78" s="39">
        <v>42794</v>
      </c>
      <c r="C78" s="40">
        <v>5.3472774028266796</v>
      </c>
      <c r="O78" s="39">
        <v>42794</v>
      </c>
      <c r="P78" s="43">
        <v>5.6155988284416845</v>
      </c>
      <c r="Q78" s="43">
        <v>5.3133046080378827</v>
      </c>
      <c r="R78" s="43">
        <v>5.4433052157213657</v>
      </c>
      <c r="S78" s="43">
        <v>5.5599816583435597</v>
      </c>
      <c r="T78" s="43">
        <v>4.8925084349489865</v>
      </c>
      <c r="U78" s="43">
        <v>5.9147654423491174</v>
      </c>
      <c r="V78" s="43">
        <v>5.2164283377029239</v>
      </c>
      <c r="W78" s="43">
        <v>4.966573390542389</v>
      </c>
      <c r="X78" s="43">
        <v>4.7792657880222729</v>
      </c>
      <c r="Y78" s="43">
        <v>5.3767815860149577</v>
      </c>
      <c r="Z78" s="43">
        <v>4.758639438813149</v>
      </c>
      <c r="AA78" s="43">
        <v>0</v>
      </c>
      <c r="AB78" s="43">
        <v>5.6945324243562387</v>
      </c>
    </row>
    <row r="79" spans="2:28" x14ac:dyDescent="0.35">
      <c r="B79" s="39">
        <v>42825</v>
      </c>
      <c r="C79" s="40">
        <v>5.2925668882051218</v>
      </c>
      <c r="O79" s="39">
        <v>42825</v>
      </c>
      <c r="P79" s="43">
        <v>5.3624315782312859</v>
      </c>
      <c r="Q79" s="43">
        <v>5.2172558294228493</v>
      </c>
      <c r="R79" s="43">
        <v>5.9056893437300833</v>
      </c>
      <c r="S79" s="43">
        <v>5.5623208432294744</v>
      </c>
      <c r="T79" s="43">
        <v>5.059657142253541</v>
      </c>
      <c r="U79" s="43">
        <v>5.419390719452327</v>
      </c>
      <c r="V79" s="43">
        <v>4.8577563409503357</v>
      </c>
      <c r="W79" s="43">
        <v>5.4470204694490896</v>
      </c>
      <c r="X79" s="43">
        <v>5.5291433062080753</v>
      </c>
      <c r="Y79" s="43">
        <v>5.3094834470095984</v>
      </c>
      <c r="Z79" s="43">
        <v>4.8083627518394678</v>
      </c>
      <c r="AA79" s="43">
        <v>0</v>
      </c>
      <c r="AB79" s="43">
        <v>5.6615293013132497</v>
      </c>
    </row>
    <row r="80" spans="2:28" x14ac:dyDescent="0.35">
      <c r="B80" s="39">
        <v>42855</v>
      </c>
      <c r="C80" s="40">
        <v>5.3972822409859598</v>
      </c>
      <c r="O80" s="39">
        <v>42855</v>
      </c>
      <c r="P80" s="43">
        <v>5.7709852931501331</v>
      </c>
      <c r="Q80" s="43">
        <v>4.9952765640049952</v>
      </c>
      <c r="R80" s="43">
        <v>6.3698010153504168</v>
      </c>
      <c r="S80" s="43">
        <v>5.3036729584174047</v>
      </c>
      <c r="T80" s="43">
        <v>4.8595144525496057</v>
      </c>
      <c r="U80" s="43">
        <v>5.3334450135895874</v>
      </c>
      <c r="V80" s="43">
        <v>4.8752561448891738</v>
      </c>
      <c r="W80" s="43">
        <v>5.4930779247743562</v>
      </c>
      <c r="X80" s="43">
        <v>5.5173660786346819</v>
      </c>
      <c r="Y80" s="43">
        <v>5.5912986613068867</v>
      </c>
      <c r="Z80" s="43">
        <v>4.9946519068542576</v>
      </c>
      <c r="AA80" s="43">
        <v>0</v>
      </c>
      <c r="AB80" s="43">
        <v>5.775527265807284</v>
      </c>
    </row>
    <row r="81" spans="2:28" x14ac:dyDescent="0.35">
      <c r="B81" s="39">
        <v>42886</v>
      </c>
      <c r="C81" s="40">
        <v>5.405169049801497</v>
      </c>
      <c r="O81" s="39">
        <v>42886</v>
      </c>
      <c r="P81" s="43">
        <v>6.0420881694037352</v>
      </c>
      <c r="Q81" s="43">
        <v>4.737368687731462</v>
      </c>
      <c r="R81" s="43">
        <v>6.2795965830790301</v>
      </c>
      <c r="S81" s="43">
        <v>5.2765629459385215</v>
      </c>
      <c r="T81" s="43">
        <v>5.0930687133501946</v>
      </c>
      <c r="U81" s="43">
        <v>5.3445777898349931</v>
      </c>
      <c r="V81" s="43">
        <v>5.1825524455720444</v>
      </c>
      <c r="W81" s="43">
        <v>5.1865314316419351</v>
      </c>
      <c r="X81" s="43">
        <v>5.5780029130402911</v>
      </c>
      <c r="Y81" s="43">
        <v>5.4915408554481644</v>
      </c>
      <c r="Z81" s="43">
        <v>4.7784180064257296</v>
      </c>
      <c r="AA81" s="43">
        <v>0</v>
      </c>
      <c r="AB81" s="43">
        <v>5.7605714987006573</v>
      </c>
    </row>
    <row r="82" spans="2:28" x14ac:dyDescent="0.35">
      <c r="B82" s="39">
        <v>42916</v>
      </c>
      <c r="C82" s="40">
        <v>5.3346170133103739</v>
      </c>
      <c r="O82" s="39">
        <v>42916</v>
      </c>
      <c r="P82" s="43">
        <v>5.6075769085683111</v>
      </c>
      <c r="Q82" s="43">
        <v>4.5685551413233263</v>
      </c>
      <c r="R82" s="43">
        <v>6.3239211519544787</v>
      </c>
      <c r="S82" s="43">
        <v>5.0347174871937606</v>
      </c>
      <c r="T82" s="43">
        <v>4.9129727578097659</v>
      </c>
      <c r="U82" s="43">
        <v>5.4541315965807335</v>
      </c>
      <c r="V82" s="43">
        <v>5.9555108191939485</v>
      </c>
      <c r="W82" s="43">
        <v>5.184834450518486</v>
      </c>
      <c r="X82" s="43">
        <v>5.5421880688713632</v>
      </c>
      <c r="Y82" s="43">
        <v>5.0930465147058888</v>
      </c>
      <c r="Z82" s="43">
        <v>4.8654800054668081</v>
      </c>
      <c r="AA82" s="43">
        <v>0</v>
      </c>
      <c r="AB82" s="43">
        <v>5.649992187940013</v>
      </c>
    </row>
    <row r="83" spans="2:28" x14ac:dyDescent="0.35">
      <c r="B83" s="39">
        <v>42947</v>
      </c>
      <c r="C83" s="40">
        <v>5.2463672412379543</v>
      </c>
      <c r="O83" s="39">
        <v>42947</v>
      </c>
      <c r="P83" s="43">
        <v>5.7301405215958905</v>
      </c>
      <c r="Q83" s="43">
        <v>4.6670447312047179</v>
      </c>
      <c r="R83" s="43">
        <v>6.4082614927522954</v>
      </c>
      <c r="S83" s="43">
        <v>4.7290440568192</v>
      </c>
      <c r="T83" s="43">
        <v>4.6571696984280848</v>
      </c>
      <c r="U83" s="43">
        <v>5.3787069951043147</v>
      </c>
      <c r="V83" s="43">
        <v>5.4828411712684888</v>
      </c>
      <c r="W83" s="43">
        <v>5.2697074049553319</v>
      </c>
      <c r="X83" s="43">
        <v>5.566044417558901</v>
      </c>
      <c r="Y83" s="43">
        <v>5.0034344683196297</v>
      </c>
      <c r="Z83" s="43">
        <v>4.7289235789598889</v>
      </c>
      <c r="AA83" s="43">
        <v>0</v>
      </c>
      <c r="AB83" s="43">
        <v>5.603727345720487</v>
      </c>
    </row>
    <row r="84" spans="2:28" x14ac:dyDescent="0.35">
      <c r="B84" s="39">
        <v>42978</v>
      </c>
      <c r="C84" s="40">
        <v>5.0541612914249381</v>
      </c>
      <c r="O84" s="39">
        <v>42978</v>
      </c>
      <c r="P84" s="43">
        <v>5.7477545639259287</v>
      </c>
      <c r="Q84" s="43">
        <v>4.6423225096559202</v>
      </c>
      <c r="R84" s="43">
        <v>5.7862707541766376</v>
      </c>
      <c r="S84" s="43">
        <v>4.2007445621357338</v>
      </c>
      <c r="T84" s="43">
        <v>5.0135551040985158</v>
      </c>
      <c r="U84" s="43">
        <v>5.2123114875960797</v>
      </c>
      <c r="V84" s="43">
        <v>5.9173797163959998</v>
      </c>
      <c r="W84" s="43">
        <v>5.2428745166070438</v>
      </c>
      <c r="X84" s="43">
        <v>5.3562814117712119</v>
      </c>
      <c r="Y84" s="43">
        <v>5.3807268712083607</v>
      </c>
      <c r="Z84" s="43">
        <v>4.8560920723129932</v>
      </c>
      <c r="AA84" s="43">
        <v>0</v>
      </c>
      <c r="AB84" s="43">
        <v>5.3259067006107506</v>
      </c>
    </row>
    <row r="85" spans="2:28" x14ac:dyDescent="0.35">
      <c r="B85" s="39">
        <v>43008</v>
      </c>
      <c r="C85" s="40">
        <v>4.790050788399677</v>
      </c>
      <c r="O85" s="39">
        <v>43008</v>
      </c>
      <c r="P85" s="43">
        <v>5.2614248885680732</v>
      </c>
      <c r="Q85" s="43">
        <v>4.7897950930957283</v>
      </c>
      <c r="R85" s="43">
        <v>6.1662531667227611</v>
      </c>
      <c r="S85" s="43">
        <v>3.5668480094869466</v>
      </c>
      <c r="T85" s="43">
        <v>4.8579096543637998</v>
      </c>
      <c r="U85" s="43">
        <v>5.198514406168588</v>
      </c>
      <c r="V85" s="43">
        <v>5.3101498417231596</v>
      </c>
      <c r="W85" s="43">
        <v>5.3695847818178981</v>
      </c>
      <c r="X85" s="43">
        <v>5.6048012617542957</v>
      </c>
      <c r="Y85" s="43">
        <v>5.4087219400749023</v>
      </c>
      <c r="Z85" s="43">
        <v>5.0339675817514014</v>
      </c>
      <c r="AA85" s="43">
        <v>0</v>
      </c>
      <c r="AB85" s="43">
        <v>5.7145014935467655</v>
      </c>
    </row>
    <row r="86" spans="2:28" x14ac:dyDescent="0.35">
      <c r="B86" s="39">
        <v>43039</v>
      </c>
      <c r="C86" s="40">
        <v>4.4994642607185744</v>
      </c>
      <c r="O86" s="39">
        <v>43039</v>
      </c>
      <c r="P86" s="43">
        <v>5.4000025261646574</v>
      </c>
      <c r="Q86" s="43">
        <v>4.7731030551154934</v>
      </c>
      <c r="R86" s="43">
        <v>5.9439282164302503</v>
      </c>
      <c r="S86" s="43">
        <v>3.4713261898598144</v>
      </c>
      <c r="T86" s="43">
        <v>4.6905637028049156</v>
      </c>
      <c r="U86" s="43">
        <v>4.6006576957210221</v>
      </c>
      <c r="V86" s="43">
        <v>5.0609069451215749</v>
      </c>
      <c r="W86" s="43">
        <v>4.3594289993644111</v>
      </c>
      <c r="X86" s="43">
        <v>5.3014828583921165</v>
      </c>
      <c r="Y86" s="43">
        <v>5.5510032011601806</v>
      </c>
      <c r="Z86" s="43">
        <v>4.655715475101613</v>
      </c>
      <c r="AA86" s="43">
        <v>0</v>
      </c>
      <c r="AB86" s="43">
        <v>5.7722651179254525</v>
      </c>
    </row>
    <row r="87" spans="2:28" x14ac:dyDescent="0.35">
      <c r="B87" s="39">
        <v>43069</v>
      </c>
      <c r="C87" s="40">
        <v>4.6447665516911059</v>
      </c>
      <c r="O87" s="39">
        <v>43069</v>
      </c>
      <c r="P87" s="43">
        <v>5.6976445929823463</v>
      </c>
      <c r="Q87" s="43">
        <v>5.4445796953134309</v>
      </c>
      <c r="R87" s="43">
        <v>5.7281501518748339</v>
      </c>
      <c r="S87" s="43">
        <v>3.5016751517448892</v>
      </c>
      <c r="T87" s="43">
        <v>4.7266371220865269</v>
      </c>
      <c r="U87" s="43">
        <v>4.6664074038470957</v>
      </c>
      <c r="V87" s="43">
        <v>5.1752985521050112</v>
      </c>
      <c r="W87" s="43">
        <v>4.4196908818504852</v>
      </c>
      <c r="X87" s="43">
        <v>5.2422756571059956</v>
      </c>
      <c r="Y87" s="43">
        <v>5.3028910231130819</v>
      </c>
      <c r="Z87" s="43">
        <v>4.7218511275919157</v>
      </c>
      <c r="AA87" s="43">
        <v>0</v>
      </c>
      <c r="AB87" s="43">
        <v>5.6454911585608736</v>
      </c>
    </row>
    <row r="88" spans="2:28" x14ac:dyDescent="0.35">
      <c r="B88" s="39">
        <v>43100</v>
      </c>
      <c r="C88" s="40">
        <v>4.7650645049126537</v>
      </c>
      <c r="O88" s="39">
        <v>43100</v>
      </c>
      <c r="P88" s="43">
        <v>5.5177808293695563</v>
      </c>
      <c r="Q88" s="43">
        <v>5.7640903404490436</v>
      </c>
      <c r="R88" s="43">
        <v>5.8248740876600618</v>
      </c>
      <c r="S88" s="43">
        <v>3.7312109100166824</v>
      </c>
      <c r="T88" s="43">
        <v>4.6031652932643023</v>
      </c>
      <c r="U88" s="43">
        <v>4.614039536009825</v>
      </c>
      <c r="V88" s="43">
        <v>5.8536024708017411</v>
      </c>
      <c r="W88" s="43">
        <v>4.408228910067149</v>
      </c>
      <c r="X88" s="43">
        <v>5.2239239232322632</v>
      </c>
      <c r="Y88" s="43">
        <v>5.197410728137652</v>
      </c>
      <c r="Z88" s="43">
        <v>4.5847263163650727</v>
      </c>
      <c r="AA88" s="43">
        <v>0</v>
      </c>
      <c r="AB88" s="43">
        <v>5.6663388387042071</v>
      </c>
    </row>
    <row r="89" spans="2:28" x14ac:dyDescent="0.35">
      <c r="B89" s="39">
        <v>43131</v>
      </c>
      <c r="C89" s="40">
        <v>4.8285919716052446</v>
      </c>
      <c r="O89" s="39">
        <v>43131</v>
      </c>
      <c r="P89" s="43">
        <v>6.1267496900373724</v>
      </c>
      <c r="Q89" s="43">
        <v>4.8189112242070289</v>
      </c>
      <c r="R89" s="43">
        <v>5.4750340255666217</v>
      </c>
      <c r="S89" s="43">
        <v>3.8427461962932448</v>
      </c>
      <c r="T89" s="43">
        <v>4.8409561999910347</v>
      </c>
      <c r="U89" s="43">
        <v>4.6495247336423429</v>
      </c>
      <c r="V89" s="43">
        <v>5.3637430678397298</v>
      </c>
      <c r="W89" s="43">
        <v>4.4969751992044067</v>
      </c>
      <c r="X89" s="43">
        <v>5.4267350489586184</v>
      </c>
      <c r="Y89" s="43">
        <v>4.407108662298616</v>
      </c>
      <c r="Z89" s="43">
        <v>4.8746620298277215</v>
      </c>
      <c r="AA89" s="43">
        <v>0</v>
      </c>
      <c r="AB89" s="43">
        <v>5.2879200613959858</v>
      </c>
    </row>
    <row r="90" spans="2:28" x14ac:dyDescent="0.35">
      <c r="B90" s="39">
        <v>43159</v>
      </c>
      <c r="C90" s="40">
        <v>4.5563825325847365</v>
      </c>
      <c r="O90" s="39">
        <v>43159</v>
      </c>
      <c r="P90" s="43">
        <v>6.2341891993022838</v>
      </c>
      <c r="Q90" s="43">
        <v>5.4540363964022092</v>
      </c>
      <c r="R90" s="43">
        <v>5.6399244382696327</v>
      </c>
      <c r="S90" s="43">
        <v>3.5094765876669904</v>
      </c>
      <c r="T90" s="43">
        <v>4.5069452597588473</v>
      </c>
      <c r="U90" s="43">
        <v>4.6739517703296851</v>
      </c>
      <c r="V90" s="43">
        <v>5.3302520522227619</v>
      </c>
      <c r="W90" s="43">
        <v>4.9696437489227625</v>
      </c>
      <c r="X90" s="43">
        <v>4.8488033157937833</v>
      </c>
      <c r="Y90" s="43">
        <v>4.4708267228919514</v>
      </c>
      <c r="Z90" s="43">
        <v>4.7508222273690306</v>
      </c>
      <c r="AA90" s="43">
        <v>0</v>
      </c>
      <c r="AB90" s="43">
        <v>5.4392524529569641</v>
      </c>
    </row>
    <row r="91" spans="2:28" x14ac:dyDescent="0.35">
      <c r="B91" s="39">
        <v>43190</v>
      </c>
      <c r="C91" s="40">
        <v>4.6478289489382947</v>
      </c>
      <c r="O91" s="39">
        <v>43190</v>
      </c>
      <c r="P91" s="43">
        <v>5.7294158924226801</v>
      </c>
      <c r="Q91" s="43">
        <v>5.8031264720237603</v>
      </c>
      <c r="R91" s="43">
        <v>5.6030075881630621</v>
      </c>
      <c r="S91" s="43">
        <v>3.4976666826148577</v>
      </c>
      <c r="T91" s="43">
        <v>4.439272854848439</v>
      </c>
      <c r="U91" s="43">
        <v>4.609092156985386</v>
      </c>
      <c r="V91" s="43">
        <v>5.5068450949227552</v>
      </c>
      <c r="W91" s="43">
        <v>5.0556778039994352</v>
      </c>
      <c r="X91" s="43">
        <v>4.8238049132012923</v>
      </c>
      <c r="Y91" s="43">
        <v>4.7414339273016024</v>
      </c>
      <c r="Z91" s="43">
        <v>5.0103409749345591</v>
      </c>
      <c r="AA91" s="43">
        <v>0</v>
      </c>
      <c r="AB91" s="43">
        <v>5.6361300845972702</v>
      </c>
    </row>
    <row r="92" spans="2:28" x14ac:dyDescent="0.35">
      <c r="B92" s="39">
        <v>43220</v>
      </c>
      <c r="C92" s="40">
        <v>4.6011386914290586</v>
      </c>
      <c r="O92" s="39">
        <v>43220</v>
      </c>
      <c r="P92" s="43">
        <v>5.4772670843631337</v>
      </c>
      <c r="Q92" s="43">
        <v>5.9688483181983907</v>
      </c>
      <c r="R92" s="43">
        <v>5.1859521065396361</v>
      </c>
      <c r="S92" s="43">
        <v>3.8888648405141693</v>
      </c>
      <c r="T92" s="43">
        <v>4.2418150247508564</v>
      </c>
      <c r="U92" s="43">
        <v>4.6340221546446694</v>
      </c>
      <c r="V92" s="43">
        <v>4.832045531003379</v>
      </c>
      <c r="W92" s="43">
        <v>4.7020594501805615</v>
      </c>
      <c r="X92" s="43">
        <v>4.8446887162969574</v>
      </c>
      <c r="Y92" s="43">
        <v>4.8339447678393341</v>
      </c>
      <c r="Z92" s="43">
        <v>4.1649455976394281</v>
      </c>
      <c r="AA92" s="43">
        <v>0</v>
      </c>
      <c r="AB92" s="43">
        <v>5.4921773133205303</v>
      </c>
    </row>
    <row r="93" spans="2:28" x14ac:dyDescent="0.35">
      <c r="B93" s="39">
        <v>43251</v>
      </c>
      <c r="C93" s="40">
        <v>4.7021215311110209</v>
      </c>
      <c r="O93" s="39">
        <v>43251</v>
      </c>
      <c r="P93" s="43">
        <v>5.3409446250636474</v>
      </c>
      <c r="Q93" s="43">
        <v>5.7677240689162641</v>
      </c>
      <c r="R93" s="43">
        <v>5.0419891100316869</v>
      </c>
      <c r="S93" s="43">
        <v>3.975913519987051</v>
      </c>
      <c r="T93" s="43">
        <v>4.2741722883623945</v>
      </c>
      <c r="U93" s="43">
        <v>4.6479724159864082</v>
      </c>
      <c r="V93" s="43">
        <v>4.6542161551192835</v>
      </c>
      <c r="W93" s="43">
        <v>5.5633598782085878</v>
      </c>
      <c r="X93" s="43">
        <v>4.7012233112033615</v>
      </c>
      <c r="Y93" s="43">
        <v>4.6530493339509666</v>
      </c>
      <c r="Z93" s="43">
        <v>4.9235042376523701</v>
      </c>
      <c r="AA93" s="43">
        <v>0</v>
      </c>
      <c r="AB93" s="43">
        <v>5.6388169465493014</v>
      </c>
    </row>
    <row r="94" spans="2:28" x14ac:dyDescent="0.35">
      <c r="B94" s="39">
        <v>43281</v>
      </c>
      <c r="C94" s="40">
        <v>4.9879322676798949</v>
      </c>
      <c r="O94" s="39">
        <v>43281</v>
      </c>
      <c r="P94" s="43">
        <v>5.8075997109033208</v>
      </c>
      <c r="Q94" s="43">
        <v>5.2787380195832201</v>
      </c>
      <c r="R94" s="43">
        <v>5.2749766486874261</v>
      </c>
      <c r="S94" s="43">
        <v>4.6602387042422286</v>
      </c>
      <c r="T94" s="43">
        <v>4.9438616711725265</v>
      </c>
      <c r="U94" s="43">
        <v>4.5963820482330764</v>
      </c>
      <c r="V94" s="43">
        <v>4.9504247856273738</v>
      </c>
      <c r="W94" s="43">
        <v>4.5733666852433883</v>
      </c>
      <c r="X94" s="43">
        <v>4.6666431552909575</v>
      </c>
      <c r="Y94" s="43">
        <v>4.5144736125486959</v>
      </c>
      <c r="Z94" s="43">
        <v>4.8792732138781965</v>
      </c>
      <c r="AA94" s="43">
        <v>0</v>
      </c>
      <c r="AB94" s="43">
        <v>5.684331102032985</v>
      </c>
    </row>
    <row r="95" spans="2:28" x14ac:dyDescent="0.35">
      <c r="B95" s="39">
        <v>43312</v>
      </c>
      <c r="C95" s="40">
        <v>4.5086073674405132</v>
      </c>
      <c r="O95" s="39">
        <v>43312</v>
      </c>
      <c r="P95" s="43">
        <v>5.3848486673022995</v>
      </c>
      <c r="Q95" s="43">
        <v>4.9461415837745806</v>
      </c>
      <c r="R95" s="43">
        <v>4.9909690489644261</v>
      </c>
      <c r="S95" s="43">
        <v>3.8447816611034686</v>
      </c>
      <c r="T95" s="43">
        <v>4.7188106463466823</v>
      </c>
      <c r="U95" s="43">
        <v>4.603435564787997</v>
      </c>
      <c r="V95" s="43">
        <v>4.6948889982944788</v>
      </c>
      <c r="W95" s="43">
        <v>4.4143932950958611</v>
      </c>
      <c r="X95" s="43">
        <v>4.9482656170172525</v>
      </c>
      <c r="Y95" s="43">
        <v>4.4259307145430062</v>
      </c>
      <c r="Z95" s="43">
        <v>4.7451826682287033</v>
      </c>
      <c r="AA95" s="43">
        <v>0</v>
      </c>
      <c r="AB95" s="43">
        <v>5.319268574453643</v>
      </c>
    </row>
    <row r="96" spans="2:28" x14ac:dyDescent="0.35">
      <c r="B96" s="39">
        <v>43343</v>
      </c>
      <c r="C96" s="40">
        <v>4.8684729039277608</v>
      </c>
      <c r="O96" s="39">
        <v>43343</v>
      </c>
      <c r="P96" s="43">
        <v>5.2457090263208634</v>
      </c>
      <c r="Q96" s="43">
        <v>4.8657205373441235</v>
      </c>
      <c r="R96" s="43">
        <v>5.3152297691762209</v>
      </c>
      <c r="S96" s="43">
        <v>4.460499730187931</v>
      </c>
      <c r="T96" s="43">
        <v>4.7916739420773808</v>
      </c>
      <c r="U96" s="43">
        <v>4.6304236870151954</v>
      </c>
      <c r="V96" s="43">
        <v>4.903958623156087</v>
      </c>
      <c r="W96" s="43">
        <v>4.6862668124223816</v>
      </c>
      <c r="X96" s="43">
        <v>4.9623722411677909</v>
      </c>
      <c r="Y96" s="43">
        <v>4.3991987730218796</v>
      </c>
      <c r="Z96" s="43">
        <v>5.0450142310501143</v>
      </c>
      <c r="AA96" s="43">
        <v>0</v>
      </c>
      <c r="AB96" s="43">
        <v>5.2818963408705857</v>
      </c>
    </row>
    <row r="97" spans="2:28" x14ac:dyDescent="0.35">
      <c r="B97" s="39">
        <v>43373</v>
      </c>
      <c r="C97" s="40">
        <v>4.6908216499837918</v>
      </c>
      <c r="O97" s="39">
        <v>43373</v>
      </c>
      <c r="P97" s="43">
        <v>5.3211889801599117</v>
      </c>
      <c r="Q97" s="43">
        <v>3.9925281648958109</v>
      </c>
      <c r="R97" s="43">
        <v>5.0474121407420247</v>
      </c>
      <c r="S97" s="43">
        <v>4.4725498240080102</v>
      </c>
      <c r="T97" s="43">
        <v>4.3346649475921879</v>
      </c>
      <c r="U97" s="43">
        <v>4.6706643459240569</v>
      </c>
      <c r="V97" s="43">
        <v>4.819343281491407</v>
      </c>
      <c r="W97" s="43">
        <v>4.9448145501528584</v>
      </c>
      <c r="X97" s="43">
        <v>4.7631087678483075</v>
      </c>
      <c r="Y97" s="43">
        <v>4.4721686954529307</v>
      </c>
      <c r="Z97" s="43">
        <v>4.8473121556536949</v>
      </c>
      <c r="AA97" s="43">
        <v>0</v>
      </c>
      <c r="AB97" s="43">
        <v>5.3221058723089429</v>
      </c>
    </row>
    <row r="98" spans="2:28" x14ac:dyDescent="0.35">
      <c r="B98" s="39">
        <v>43404</v>
      </c>
      <c r="C98" s="40">
        <v>4.721419591555521</v>
      </c>
      <c r="O98" s="39">
        <v>43404</v>
      </c>
      <c r="P98" s="43">
        <v>5.2306298088264764</v>
      </c>
      <c r="Q98" s="43">
        <v>4.3586636887219825</v>
      </c>
      <c r="R98" s="43">
        <v>4.8968008331680757</v>
      </c>
      <c r="S98" s="43">
        <v>4.2639729049549562</v>
      </c>
      <c r="T98" s="43">
        <v>4.7311067119135144</v>
      </c>
      <c r="U98" s="43">
        <v>4.9737980081170932</v>
      </c>
      <c r="V98" s="43">
        <v>4.6839171192349962</v>
      </c>
      <c r="W98" s="43">
        <v>4.2486637442090709</v>
      </c>
      <c r="X98" s="43">
        <v>4.5420793660846757</v>
      </c>
      <c r="Y98" s="43">
        <v>4.4131114180453608</v>
      </c>
      <c r="Z98" s="43">
        <v>4.5168140803609367</v>
      </c>
      <c r="AA98" s="43">
        <v>0</v>
      </c>
      <c r="AB98" s="43">
        <v>5.2441881814518103</v>
      </c>
    </row>
    <row r="99" spans="2:28" x14ac:dyDescent="0.35">
      <c r="B99" s="39">
        <v>43434</v>
      </c>
      <c r="C99" s="40">
        <v>4.9427743417364836</v>
      </c>
      <c r="O99" s="39">
        <v>43434</v>
      </c>
      <c r="P99" s="43">
        <v>5.5296021417493302</v>
      </c>
      <c r="Q99" s="43">
        <v>4.3402367415687664</v>
      </c>
      <c r="R99" s="43">
        <v>5.0049100621265383</v>
      </c>
      <c r="S99" s="43">
        <v>4.6532538522416509</v>
      </c>
      <c r="T99" s="43">
        <v>4.8674164084338916</v>
      </c>
      <c r="U99" s="43">
        <v>4.9491792049890249</v>
      </c>
      <c r="V99" s="43">
        <v>4.8303694682831697</v>
      </c>
      <c r="W99" s="43">
        <v>5.471807720492329</v>
      </c>
      <c r="X99" s="43">
        <v>4.4571937839378117</v>
      </c>
      <c r="Y99" s="43">
        <v>4.4827515764693127</v>
      </c>
      <c r="Z99" s="43">
        <v>4.8130330801209951</v>
      </c>
      <c r="AA99" s="43">
        <v>0</v>
      </c>
      <c r="AB99" s="43">
        <v>5.1405748387074182</v>
      </c>
    </row>
    <row r="100" spans="2:28" x14ac:dyDescent="0.35">
      <c r="B100" s="39">
        <v>43465</v>
      </c>
      <c r="C100" s="40">
        <v>4.9145733149623823</v>
      </c>
      <c r="O100" s="39">
        <v>43465</v>
      </c>
      <c r="P100" s="43">
        <v>5.3262861248049473</v>
      </c>
      <c r="Q100" s="43">
        <v>4.0743619377647891</v>
      </c>
      <c r="R100" s="43">
        <v>4.9802543423242867</v>
      </c>
      <c r="S100" s="43">
        <v>4.6762961520964312</v>
      </c>
      <c r="T100" s="43">
        <v>4.9051528661631565</v>
      </c>
      <c r="U100" s="43">
        <v>4.9934619926708672</v>
      </c>
      <c r="V100" s="43">
        <v>4.8415685710914307</v>
      </c>
      <c r="W100" s="43">
        <v>4.5742725129420752</v>
      </c>
      <c r="X100" s="43">
        <v>4.96367838924058</v>
      </c>
      <c r="Y100" s="43">
        <v>4.4591154411557552</v>
      </c>
      <c r="Z100" s="43">
        <v>4.8436861066599937</v>
      </c>
      <c r="AA100" s="43">
        <v>0</v>
      </c>
      <c r="AB100" s="43">
        <v>5.3226034891948508</v>
      </c>
    </row>
    <row r="101" spans="2:28" x14ac:dyDescent="0.35">
      <c r="B101" s="39">
        <v>43496</v>
      </c>
      <c r="C101" s="40">
        <v>4.8593034532815738</v>
      </c>
      <c r="O101" s="39">
        <v>43496</v>
      </c>
      <c r="P101" s="43">
        <v>5.3608051425100953</v>
      </c>
      <c r="Q101" s="43">
        <v>4.0310451185262313</v>
      </c>
      <c r="R101" s="43">
        <v>5.0030945157283844</v>
      </c>
      <c r="S101" s="43">
        <v>4.255001816804433</v>
      </c>
      <c r="T101" s="43">
        <v>5.0777709339236363</v>
      </c>
      <c r="U101" s="43">
        <v>5.0305613085278491</v>
      </c>
      <c r="V101" s="43">
        <v>4.7974179522398908</v>
      </c>
      <c r="W101" s="43">
        <v>4.6996462939273327</v>
      </c>
      <c r="X101" s="43">
        <v>4.3861399080770944</v>
      </c>
      <c r="Y101" s="43">
        <v>4.4395697352756596</v>
      </c>
      <c r="Z101" s="43">
        <v>4.9078577034778839</v>
      </c>
      <c r="AA101" s="43">
        <v>0</v>
      </c>
      <c r="AB101" s="43">
        <v>5.130702844101819</v>
      </c>
    </row>
    <row r="102" spans="2:28" x14ac:dyDescent="0.35">
      <c r="B102" s="39">
        <v>43524</v>
      </c>
      <c r="C102" s="40">
        <v>4.4083052526465902</v>
      </c>
      <c r="O102" s="39">
        <v>43524</v>
      </c>
      <c r="P102" s="43">
        <v>5.1682289672031612</v>
      </c>
      <c r="Q102" s="43">
        <v>4.2224592031050578</v>
      </c>
      <c r="R102" s="43">
        <v>5.1183645424733912</v>
      </c>
      <c r="S102" s="43">
        <v>3.5237689769658354</v>
      </c>
      <c r="T102" s="43">
        <v>5.0116589332106978</v>
      </c>
      <c r="U102" s="43">
        <v>5.0753314709171331</v>
      </c>
      <c r="V102" s="43">
        <v>4.7688860887272559</v>
      </c>
      <c r="W102" s="43">
        <v>5.123469403781705</v>
      </c>
      <c r="X102" s="43">
        <v>4.5444266723666171</v>
      </c>
      <c r="Y102" s="43">
        <v>4.449187187273024</v>
      </c>
      <c r="Z102" s="43">
        <v>4.6634599413311655</v>
      </c>
      <c r="AA102" s="43">
        <v>0</v>
      </c>
      <c r="AB102" s="43">
        <v>5.2234655439319884</v>
      </c>
    </row>
    <row r="103" spans="2:28" x14ac:dyDescent="0.35">
      <c r="B103" s="39">
        <v>43555</v>
      </c>
      <c r="C103" s="40">
        <v>4.2706668297848394</v>
      </c>
      <c r="O103" s="39">
        <v>43555</v>
      </c>
      <c r="P103" s="43">
        <v>5.1939155563073163</v>
      </c>
      <c r="Q103" s="43">
        <v>4.3079152615273069</v>
      </c>
      <c r="R103" s="43">
        <v>5.1675361452388993</v>
      </c>
      <c r="S103" s="43">
        <v>3.384326401290886</v>
      </c>
      <c r="T103" s="43">
        <v>4.9431535476863315</v>
      </c>
      <c r="U103" s="43">
        <v>5.0402838817163165</v>
      </c>
      <c r="V103" s="43">
        <v>4.4970244645370254</v>
      </c>
      <c r="W103" s="43">
        <v>5.5005790026348622</v>
      </c>
      <c r="X103" s="43">
        <v>4.4799151470807033</v>
      </c>
      <c r="Y103" s="43">
        <v>4.4594820601200329</v>
      </c>
      <c r="Z103" s="43">
        <v>4.7148994302493881</v>
      </c>
      <c r="AA103" s="43">
        <v>0</v>
      </c>
      <c r="AB103" s="43">
        <v>5.216139784421383</v>
      </c>
    </row>
    <row r="104" spans="2:28" x14ac:dyDescent="0.35">
      <c r="B104" s="39">
        <v>43585</v>
      </c>
      <c r="C104" s="40">
        <v>4.8069844829133848</v>
      </c>
      <c r="O104" s="39">
        <v>43585</v>
      </c>
      <c r="P104" s="43">
        <v>5.0312312824515786</v>
      </c>
      <c r="Q104" s="43">
        <v>4.0861663808921245</v>
      </c>
      <c r="R104" s="43">
        <v>5.4671204929634838</v>
      </c>
      <c r="S104" s="43">
        <v>4.2305127797196089</v>
      </c>
      <c r="T104" s="43">
        <v>4.8591080946433234</v>
      </c>
      <c r="U104" s="43">
        <v>5.0306907623752526</v>
      </c>
      <c r="V104" s="43">
        <v>4.4749718309051376</v>
      </c>
      <c r="W104" s="43">
        <v>5.8548782811776432</v>
      </c>
      <c r="X104" s="43">
        <v>4.5759188780072027</v>
      </c>
      <c r="Y104" s="43">
        <v>4.4861532003445301</v>
      </c>
      <c r="Z104" s="43">
        <v>4.6598147785912944</v>
      </c>
      <c r="AA104" s="43">
        <v>0</v>
      </c>
      <c r="AB104" s="43">
        <v>5.3469572356679951</v>
      </c>
    </row>
    <row r="105" spans="2:28" x14ac:dyDescent="0.35">
      <c r="B105" s="39">
        <v>43616</v>
      </c>
      <c r="C105" s="40">
        <v>4.9896768565864171</v>
      </c>
      <c r="O105" s="39">
        <v>43616</v>
      </c>
      <c r="P105" s="43">
        <v>5.1487164441928259</v>
      </c>
      <c r="Q105" s="43">
        <v>4.1676307916493593</v>
      </c>
      <c r="R105" s="43">
        <v>5.3124481638639809</v>
      </c>
      <c r="S105" s="43">
        <v>4.6286070806075088</v>
      </c>
      <c r="T105" s="43">
        <v>5.0832617739821853</v>
      </c>
      <c r="U105" s="43">
        <v>5.1045268888082198</v>
      </c>
      <c r="V105" s="43">
        <v>4.9524948777127591</v>
      </c>
      <c r="W105" s="43">
        <v>5.9811538241667588</v>
      </c>
      <c r="X105" s="43">
        <v>4.4547264691869168</v>
      </c>
      <c r="Y105" s="43">
        <v>4.5219118400266556</v>
      </c>
      <c r="Z105" s="43">
        <v>4.7830234256252746</v>
      </c>
      <c r="AA105" s="43">
        <v>0</v>
      </c>
      <c r="AB105" s="43">
        <v>5.0644708195617065</v>
      </c>
    </row>
    <row r="106" spans="2:28" x14ac:dyDescent="0.35">
      <c r="B106" s="39">
        <v>43646</v>
      </c>
      <c r="C106" s="40">
        <v>4.8499534385072263</v>
      </c>
      <c r="O106" s="39">
        <v>43646</v>
      </c>
      <c r="P106" s="43">
        <v>5.218309902745629</v>
      </c>
      <c r="Q106" s="43">
        <v>4.4738926161150259</v>
      </c>
      <c r="R106" s="43">
        <v>5.5482005759203235</v>
      </c>
      <c r="S106" s="43">
        <v>4.23312738176348</v>
      </c>
      <c r="T106" s="43">
        <v>4.9872503527784167</v>
      </c>
      <c r="U106" s="43">
        <v>4.9804099249803482</v>
      </c>
      <c r="V106" s="43">
        <v>5.1085463006281193</v>
      </c>
      <c r="W106" s="43">
        <v>4.7872472212109303</v>
      </c>
      <c r="X106" s="43">
        <v>4.5286822514089202</v>
      </c>
      <c r="Y106" s="43">
        <v>4.4276046693316369</v>
      </c>
      <c r="Z106" s="43">
        <v>4.6711140929639532</v>
      </c>
      <c r="AA106" s="43">
        <v>0</v>
      </c>
      <c r="AB106" s="43">
        <v>4.8284069182402876</v>
      </c>
    </row>
    <row r="107" spans="2:28" x14ac:dyDescent="0.35">
      <c r="B107" s="39">
        <v>43677</v>
      </c>
      <c r="C107" s="40">
        <v>5.0203559001015892</v>
      </c>
      <c r="O107" s="39">
        <v>43677</v>
      </c>
      <c r="P107" s="43">
        <v>5.1588509008916921</v>
      </c>
      <c r="Q107" s="43">
        <v>4.2067508153031596</v>
      </c>
      <c r="R107" s="43">
        <v>5.1535114513011386</v>
      </c>
      <c r="S107" s="43">
        <v>4.6709808615228914</v>
      </c>
      <c r="T107" s="43">
        <v>5.3248592079146411</v>
      </c>
      <c r="U107" s="43">
        <v>5.1554900766582588</v>
      </c>
      <c r="V107" s="43">
        <v>5.4474929542128416</v>
      </c>
      <c r="W107" s="43">
        <v>5.0106335755562643</v>
      </c>
      <c r="X107" s="43">
        <v>4.4228110684192714</v>
      </c>
      <c r="Y107" s="43">
        <v>4.3499651572335685</v>
      </c>
      <c r="Z107" s="43">
        <v>4.759507639942238</v>
      </c>
      <c r="AA107" s="43">
        <v>0</v>
      </c>
      <c r="AB107" s="43">
        <v>4.8264352555581382</v>
      </c>
    </row>
    <row r="108" spans="2:28" x14ac:dyDescent="0.35">
      <c r="B108" s="39">
        <v>43708</v>
      </c>
      <c r="C108" s="40">
        <v>4.8417166247284804</v>
      </c>
      <c r="O108" s="39">
        <v>43708</v>
      </c>
      <c r="P108" s="43">
        <v>5.095052538964544</v>
      </c>
      <c r="Q108" s="43">
        <v>4.2395353161579941</v>
      </c>
      <c r="R108" s="43">
        <v>4.6566608487977845</v>
      </c>
      <c r="S108" s="43">
        <v>3.915221880095872</v>
      </c>
      <c r="T108" s="43">
        <v>5.3157435328248273</v>
      </c>
      <c r="U108" s="43">
        <v>5.1502774610965592</v>
      </c>
      <c r="V108" s="43">
        <v>5.3982303557085602</v>
      </c>
      <c r="W108" s="43">
        <v>4.9081117134420618</v>
      </c>
      <c r="X108" s="43">
        <v>4.5622600257837682</v>
      </c>
      <c r="Y108" s="43">
        <v>4.4618594167453471</v>
      </c>
      <c r="Z108" s="43">
        <v>4.890985679068522</v>
      </c>
      <c r="AA108" s="43">
        <v>0</v>
      </c>
      <c r="AB108" s="43">
        <v>5.0356724286230241</v>
      </c>
    </row>
    <row r="109" spans="2:28" x14ac:dyDescent="0.35">
      <c r="B109" s="39">
        <v>43738</v>
      </c>
      <c r="C109" s="40">
        <v>4.2465773557914783</v>
      </c>
      <c r="O109" s="39">
        <v>43738</v>
      </c>
      <c r="P109" s="43">
        <v>5.252458237247061</v>
      </c>
      <c r="Q109" s="43">
        <v>4.3482113186553786</v>
      </c>
      <c r="R109" s="43">
        <v>4.9469679295002136</v>
      </c>
      <c r="S109" s="43">
        <v>2.9852071180353565</v>
      </c>
      <c r="T109" s="43">
        <v>5.1709330748396081</v>
      </c>
      <c r="U109" s="43">
        <v>5.1175162612919483</v>
      </c>
      <c r="V109" s="43">
        <v>5.5679301294980377</v>
      </c>
      <c r="W109" s="43">
        <v>4.9566496872027468</v>
      </c>
      <c r="X109" s="43">
        <v>4.5248060100721386</v>
      </c>
      <c r="Y109" s="43">
        <v>4.4999536704487628</v>
      </c>
      <c r="Z109" s="43">
        <v>4.5658624086079822</v>
      </c>
      <c r="AA109" s="43">
        <v>0</v>
      </c>
      <c r="AB109" s="43">
        <v>4.9059754664021584</v>
      </c>
    </row>
    <row r="110" spans="2:28" x14ac:dyDescent="0.35">
      <c r="B110" s="39">
        <v>43769</v>
      </c>
      <c r="C110" s="40">
        <v>4.1854906614295411</v>
      </c>
      <c r="O110" s="39">
        <v>43769</v>
      </c>
      <c r="P110" s="43">
        <v>5.1795304780175195</v>
      </c>
      <c r="Q110" s="43">
        <v>4.3644750016827993</v>
      </c>
      <c r="R110" s="43">
        <v>4.6067356425230184</v>
      </c>
      <c r="S110" s="43">
        <v>2.943025397675195</v>
      </c>
      <c r="T110" s="43">
        <v>5.1480573609205722</v>
      </c>
      <c r="U110" s="43">
        <v>5.027422062401393</v>
      </c>
      <c r="V110" s="43">
        <v>5.5971362126997599</v>
      </c>
      <c r="W110" s="43">
        <v>4.8721916481124481</v>
      </c>
      <c r="X110" s="43">
        <v>4.6044420626352505</v>
      </c>
      <c r="Y110" s="43">
        <v>4.4699608903683963</v>
      </c>
      <c r="Z110" s="43">
        <v>4.41133746115037</v>
      </c>
      <c r="AA110" s="43">
        <v>0</v>
      </c>
      <c r="AB110" s="43">
        <v>4.9008034283450161</v>
      </c>
    </row>
    <row r="111" spans="2:28" x14ac:dyDescent="0.35">
      <c r="B111" s="39">
        <v>43799</v>
      </c>
      <c r="C111" s="40">
        <v>3.6663174808391643</v>
      </c>
      <c r="O111" s="39">
        <v>43799</v>
      </c>
      <c r="P111" s="43">
        <v>5.4278677727326521</v>
      </c>
      <c r="Q111" s="43">
        <v>4.8622260657437737</v>
      </c>
      <c r="R111" s="43">
        <v>3.8021056752925704</v>
      </c>
      <c r="S111" s="43">
        <v>2.7756735703162914</v>
      </c>
      <c r="T111" s="43">
        <v>5.0539969694943077</v>
      </c>
      <c r="U111" s="43">
        <v>5.1633055983370664</v>
      </c>
      <c r="V111" s="43">
        <v>5.6264340752896373</v>
      </c>
      <c r="W111" s="43">
        <v>4.711022360259296</v>
      </c>
      <c r="X111" s="43">
        <v>4.2921606869515214</v>
      </c>
      <c r="Y111" s="43">
        <v>4.5130865209579962</v>
      </c>
      <c r="Z111" s="43">
        <v>4.4754745006727132</v>
      </c>
      <c r="AA111" s="43">
        <v>0</v>
      </c>
      <c r="AB111" s="43">
        <v>4.966647582321162</v>
      </c>
    </row>
    <row r="112" spans="2:28" x14ac:dyDescent="0.35">
      <c r="B112" s="39">
        <v>43830</v>
      </c>
      <c r="C112" s="40">
        <v>3.9627908488166343</v>
      </c>
      <c r="O112" s="39">
        <v>43830</v>
      </c>
      <c r="P112" s="43">
        <v>5.3127735559614582</v>
      </c>
      <c r="Q112" s="43">
        <v>4.5081554731871458</v>
      </c>
      <c r="R112" s="43">
        <v>3.7986116726167567</v>
      </c>
      <c r="S112" s="43">
        <v>2.927196023716617</v>
      </c>
      <c r="T112" s="43">
        <v>5.1151141286448496</v>
      </c>
      <c r="U112" s="43">
        <v>5.1884162377545877</v>
      </c>
      <c r="V112" s="43">
        <v>5.6737439290064602</v>
      </c>
      <c r="W112" s="43">
        <v>4.8141941259922412</v>
      </c>
      <c r="X112" s="43">
        <v>4.8097914461093012</v>
      </c>
      <c r="Y112" s="43">
        <v>4.4933363598890734</v>
      </c>
      <c r="Z112" s="43">
        <v>3.997577686175958</v>
      </c>
      <c r="AA112" s="43">
        <v>0</v>
      </c>
      <c r="AB112" s="43">
        <v>4.8100041179323743</v>
      </c>
    </row>
    <row r="113" spans="15:28" x14ac:dyDescent="0.35">
      <c r="O113" t="s">
        <v>223</v>
      </c>
      <c r="P113">
        <v>2</v>
      </c>
      <c r="Q113">
        <v>8</v>
      </c>
      <c r="R113">
        <v>11</v>
      </c>
      <c r="S113">
        <v>12</v>
      </c>
      <c r="T113">
        <v>4</v>
      </c>
      <c r="U113">
        <v>3</v>
      </c>
      <c r="V113">
        <v>1</v>
      </c>
      <c r="W113">
        <v>5</v>
      </c>
      <c r="X113">
        <v>7</v>
      </c>
      <c r="Y113">
        <v>9</v>
      </c>
      <c r="Z113">
        <v>10</v>
      </c>
      <c r="AA113">
        <v>13</v>
      </c>
      <c r="AB113">
        <v>6</v>
      </c>
    </row>
    <row r="114" spans="15:28" x14ac:dyDescent="0.35">
      <c r="O114" t="s">
        <v>1</v>
      </c>
      <c r="P114" s="45" t="s">
        <v>64</v>
      </c>
      <c r="Q114" t="s">
        <v>51</v>
      </c>
      <c r="R114" t="s">
        <v>65</v>
      </c>
      <c r="S114" t="s">
        <v>47</v>
      </c>
      <c r="T114" t="s">
        <v>46</v>
      </c>
      <c r="U114" s="45" t="s">
        <v>30</v>
      </c>
      <c r="V114" s="45" t="s">
        <v>42</v>
      </c>
      <c r="W114" t="s">
        <v>59</v>
      </c>
      <c r="X114" t="s">
        <v>62</v>
      </c>
      <c r="Y114" t="s">
        <v>49</v>
      </c>
      <c r="Z114" t="s">
        <v>63</v>
      </c>
      <c r="AA114" t="s">
        <v>35</v>
      </c>
      <c r="AB114" t="s">
        <v>28</v>
      </c>
    </row>
    <row r="115" spans="15:28" x14ac:dyDescent="0.35">
      <c r="P115" s="4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18"/>
  <sheetViews>
    <sheetView topLeftCell="A198" workbookViewId="0">
      <selection activeCell="F216" sqref="F216"/>
    </sheetView>
  </sheetViews>
  <sheetFormatPr baseColWidth="10" defaultColWidth="11.54296875" defaultRowHeight="14" x14ac:dyDescent="0.3"/>
  <cols>
    <col min="1" max="2" width="11.54296875" style="1"/>
    <col min="3" max="3" width="13.08984375" style="1" bestFit="1" customWidth="1"/>
    <col min="4" max="4" width="15.1796875" style="1" bestFit="1" customWidth="1"/>
    <col min="5" max="100" width="13" style="1" bestFit="1" customWidth="1"/>
    <col min="101" max="16384" width="11.54296875" style="1"/>
  </cols>
  <sheetData>
    <row r="1" spans="1:100" x14ac:dyDescent="0.3">
      <c r="A1" s="2" t="s">
        <v>7</v>
      </c>
    </row>
    <row r="2" spans="1:100" x14ac:dyDescent="0.3">
      <c r="A2" s="2" t="s">
        <v>233</v>
      </c>
    </row>
    <row r="3" spans="1:100" x14ac:dyDescent="0.3">
      <c r="A3" s="2" t="s">
        <v>234</v>
      </c>
    </row>
    <row r="4" spans="1:100" x14ac:dyDescent="0.3"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>
        <v>24</v>
      </c>
      <c r="AA4" s="1">
        <v>25</v>
      </c>
      <c r="AB4" s="1">
        <v>26</v>
      </c>
      <c r="AC4" s="1">
        <v>27</v>
      </c>
      <c r="AD4" s="1">
        <v>28</v>
      </c>
      <c r="AE4" s="1">
        <v>29</v>
      </c>
      <c r="AF4" s="1">
        <v>30</v>
      </c>
      <c r="AG4" s="1">
        <v>31</v>
      </c>
      <c r="AH4" s="1">
        <v>32</v>
      </c>
      <c r="AI4" s="1">
        <v>33</v>
      </c>
      <c r="AJ4" s="1">
        <v>34</v>
      </c>
      <c r="AK4" s="1">
        <v>35</v>
      </c>
      <c r="AL4" s="1">
        <v>36</v>
      </c>
      <c r="AM4" s="1">
        <v>37</v>
      </c>
      <c r="AN4" s="1">
        <v>38</v>
      </c>
      <c r="AO4" s="1">
        <v>39</v>
      </c>
      <c r="AP4" s="1">
        <v>40</v>
      </c>
      <c r="AQ4" s="1">
        <v>41</v>
      </c>
      <c r="AR4" s="1">
        <v>42</v>
      </c>
      <c r="AS4" s="1">
        <v>43</v>
      </c>
      <c r="AT4" s="1">
        <v>44</v>
      </c>
      <c r="AU4" s="1">
        <v>45</v>
      </c>
      <c r="AV4" s="1">
        <v>46</v>
      </c>
      <c r="AW4" s="1">
        <v>47</v>
      </c>
      <c r="AX4" s="1">
        <v>48</v>
      </c>
      <c r="AY4" s="1">
        <v>49</v>
      </c>
      <c r="AZ4" s="1">
        <v>50</v>
      </c>
      <c r="BA4" s="1">
        <v>51</v>
      </c>
      <c r="BB4" s="1">
        <v>52</v>
      </c>
      <c r="BC4" s="1">
        <v>53</v>
      </c>
      <c r="BD4" s="1">
        <v>54</v>
      </c>
      <c r="BE4" s="1">
        <v>55</v>
      </c>
      <c r="BF4" s="1">
        <v>56</v>
      </c>
      <c r="BG4" s="1">
        <v>57</v>
      </c>
      <c r="BH4" s="1">
        <v>58</v>
      </c>
      <c r="BI4" s="1">
        <v>59</v>
      </c>
      <c r="BJ4" s="1">
        <v>60</v>
      </c>
      <c r="BK4" s="1">
        <v>61</v>
      </c>
      <c r="BL4" s="1">
        <v>62</v>
      </c>
      <c r="BM4" s="1">
        <v>63</v>
      </c>
      <c r="BN4" s="1">
        <v>64</v>
      </c>
      <c r="BO4" s="1">
        <v>65</v>
      </c>
      <c r="BP4" s="1">
        <v>66</v>
      </c>
      <c r="BQ4" s="1">
        <v>67</v>
      </c>
      <c r="BR4" s="1">
        <v>68</v>
      </c>
      <c r="BS4" s="1">
        <v>69</v>
      </c>
      <c r="BT4" s="1">
        <v>70</v>
      </c>
      <c r="BU4" s="1">
        <v>71</v>
      </c>
      <c r="BV4" s="1">
        <v>72</v>
      </c>
      <c r="BW4" s="1">
        <v>73</v>
      </c>
      <c r="BX4" s="1">
        <v>74</v>
      </c>
      <c r="BY4" s="1">
        <v>75</v>
      </c>
      <c r="BZ4" s="1">
        <v>76</v>
      </c>
      <c r="CA4" s="1">
        <v>77</v>
      </c>
      <c r="CB4" s="1">
        <v>78</v>
      </c>
      <c r="CC4" s="1">
        <v>79</v>
      </c>
      <c r="CD4" s="1">
        <v>80</v>
      </c>
      <c r="CE4" s="1">
        <v>81</v>
      </c>
      <c r="CF4" s="1">
        <v>82</v>
      </c>
      <c r="CG4" s="1">
        <v>83</v>
      </c>
      <c r="CH4" s="1">
        <v>84</v>
      </c>
      <c r="CI4" s="1">
        <v>85</v>
      </c>
      <c r="CJ4" s="1">
        <v>86</v>
      </c>
      <c r="CK4" s="1">
        <v>87</v>
      </c>
      <c r="CL4" s="1">
        <v>88</v>
      </c>
      <c r="CM4" s="1">
        <v>89</v>
      </c>
      <c r="CN4" s="1">
        <v>90</v>
      </c>
      <c r="CO4" s="1">
        <v>91</v>
      </c>
      <c r="CP4" s="1">
        <v>92</v>
      </c>
      <c r="CQ4" s="1">
        <v>93</v>
      </c>
      <c r="CR4" s="1">
        <v>94</v>
      </c>
      <c r="CS4" s="1">
        <v>95</v>
      </c>
      <c r="CT4" s="1">
        <v>96</v>
      </c>
      <c r="CU4" s="1">
        <v>97</v>
      </c>
      <c r="CV4" s="1">
        <v>98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5">
        <f>+VLOOKUP($C6,Data!$C$850:$CV$920,Morosidad!D$4,FALSE)</f>
        <v>1203384803.99</v>
      </c>
      <c r="E6" s="5">
        <f>+VLOOKUP($C6,Data!$C$850:$CV$920,Morosidad!E$4,FALSE)</f>
        <v>1187522482.8299999</v>
      </c>
      <c r="F6" s="5">
        <f>+VLOOKUP($C6,Data!$C$850:$CV$920,Morosidad!F$4,FALSE)</f>
        <v>1213135988.3100002</v>
      </c>
      <c r="G6" s="5">
        <f>+VLOOKUP($C6,Data!$C$850:$CV$920,Morosidad!G$4,FALSE)</f>
        <v>1184175839.8400002</v>
      </c>
      <c r="H6" s="5">
        <f>+VLOOKUP($C6,Data!$C$850:$CV$920,Morosidad!H$4,FALSE)</f>
        <v>1211393634.8699999</v>
      </c>
      <c r="I6" s="5">
        <f>+VLOOKUP($C6,Data!$C$850:$CV$920,Morosidad!I$4,FALSE)</f>
        <v>1262999986.75</v>
      </c>
      <c r="J6" s="5">
        <f>+VLOOKUP($C6,Data!$C$850:$CV$920,Morosidad!J$4,FALSE)</f>
        <v>1279729616.6100001</v>
      </c>
      <c r="K6" s="5">
        <f>+VLOOKUP($C6,Data!$C$850:$CV$920,Morosidad!K$4,FALSE)</f>
        <v>1301439900.29</v>
      </c>
      <c r="L6" s="5">
        <f>+VLOOKUP($C6,Data!$C$850:$CV$920,Morosidad!L$4,FALSE)</f>
        <v>1296102982.4299998</v>
      </c>
      <c r="M6" s="5">
        <f>+VLOOKUP($C6,Data!$C$850:$CV$920,Morosidad!M$4,FALSE)</f>
        <v>1383593455.1300001</v>
      </c>
      <c r="N6" s="5">
        <f>+VLOOKUP($C6,Data!$C$850:$CV$920,Morosidad!N$4,FALSE)</f>
        <v>1398609316.6600003</v>
      </c>
      <c r="O6" s="5">
        <f>+VLOOKUP($C6,Data!$C$850:$CV$920,Morosidad!O$4,FALSE)</f>
        <v>1449416188.9999998</v>
      </c>
      <c r="P6" s="5">
        <f>+VLOOKUP($C6,Data!$C$850:$CV$920,Morosidad!P$4,FALSE)</f>
        <v>1545458336.98</v>
      </c>
      <c r="Q6" s="5">
        <f>+VLOOKUP($C6,Data!$C$850:$CV$920,Morosidad!Q$4,FALSE)</f>
        <v>1554201220.46</v>
      </c>
      <c r="R6" s="5">
        <f>+VLOOKUP($C6,Data!$C$850:$CV$920,Morosidad!R$4,FALSE)</f>
        <v>1523884547.5500002</v>
      </c>
      <c r="S6" s="5">
        <f>+VLOOKUP($C6,Data!$C$850:$CV$920,Morosidad!S$4,FALSE)</f>
        <v>1622682891.3200002</v>
      </c>
      <c r="T6" s="5">
        <f>+VLOOKUP($C6,Data!$C$850:$CV$920,Morosidad!T$4,FALSE)</f>
        <v>1641472501.0999999</v>
      </c>
      <c r="U6" s="5">
        <f>+VLOOKUP($C6,Data!$C$850:$CV$920,Morosidad!U$4,FALSE)</f>
        <v>1686081280.6199999</v>
      </c>
      <c r="V6" s="5">
        <f>+VLOOKUP($C6,Data!$C$850:$CV$920,Morosidad!V$4,FALSE)</f>
        <v>1649521065.6099999</v>
      </c>
      <c r="W6" s="5">
        <f>+VLOOKUP($C6,Data!$C$850:$CV$920,Morosidad!W$4,FALSE)</f>
        <v>1601662937.3199999</v>
      </c>
      <c r="X6" s="5">
        <f>+VLOOKUP($C6,Data!$C$850:$CV$920,Morosidad!X$4,FALSE)</f>
        <v>1630472985.6000001</v>
      </c>
      <c r="Y6" s="5">
        <f>+VLOOKUP($C6,Data!$C$850:$CV$920,Morosidad!Y$4,FALSE)</f>
        <v>1662146230.6299999</v>
      </c>
      <c r="Z6" s="5">
        <f>+VLOOKUP($C6,Data!$C$850:$CV$920,Morosidad!Z$4,FALSE)</f>
        <v>1689960237.51</v>
      </c>
      <c r="AA6" s="5">
        <f>+VLOOKUP($C6,Data!$C$850:$CV$920,Morosidad!AA$4,FALSE)</f>
        <v>1746135108.96</v>
      </c>
      <c r="AB6" s="5">
        <f>+VLOOKUP($C6,Data!$C$850:$CV$920,Morosidad!AB$4,FALSE)</f>
        <v>1739129225.28</v>
      </c>
      <c r="AC6" s="5">
        <f>+VLOOKUP($C6,Data!$C$850:$CV$920,Morosidad!AC$4,FALSE)</f>
        <v>1710660375.05</v>
      </c>
      <c r="AD6" s="5">
        <f>+VLOOKUP($C6,Data!$C$850:$CV$920,Morosidad!AD$4,FALSE)</f>
        <v>1739713218.9300001</v>
      </c>
      <c r="AE6" s="5">
        <f>+VLOOKUP($C6,Data!$C$850:$CV$920,Morosidad!AE$4,FALSE)</f>
        <v>1819078734.2499998</v>
      </c>
      <c r="AF6" s="5">
        <f>+VLOOKUP($C6,Data!$C$850:$CV$920,Morosidad!AF$4,FALSE)</f>
        <v>1853305391.8199999</v>
      </c>
      <c r="AG6" s="5">
        <f>+VLOOKUP($C6,Data!$C$850:$CV$920,Morosidad!AG$4,FALSE)</f>
        <v>1923354701.95</v>
      </c>
      <c r="AH6" s="5">
        <f>+VLOOKUP($C6,Data!$C$850:$CV$920,Morosidad!AH$4,FALSE)</f>
        <v>1974821962.29</v>
      </c>
      <c r="AI6" s="5">
        <f>+VLOOKUP($C6,Data!$C$850:$CV$920,Morosidad!AI$4,FALSE)</f>
        <v>2056876197.6700001</v>
      </c>
      <c r="AJ6" s="5">
        <f>+VLOOKUP($C6,Data!$C$850:$CV$920,Morosidad!AJ$4,FALSE)</f>
        <v>2039761115.21</v>
      </c>
      <c r="AK6" s="5">
        <f>+VLOOKUP($C6,Data!$C$850:$CV$920,Morosidad!AK$4,FALSE)</f>
        <v>2253351688.6300001</v>
      </c>
      <c r="AL6" s="5">
        <f>+VLOOKUP($C6,Data!$C$850:$CV$920,Morosidad!AL$4,FALSE)</f>
        <v>2305703733.6599998</v>
      </c>
      <c r="AM6" s="5">
        <f>+VLOOKUP($C6,Data!$C$850:$CV$920,Morosidad!AM$4,FALSE)</f>
        <v>2381157168.6300001</v>
      </c>
      <c r="AN6" s="5">
        <f>+VLOOKUP($C6,Data!$C$850:$CV$920,Morosidad!AN$4,FALSE)</f>
        <v>2439841080.1500001</v>
      </c>
      <c r="AO6" s="5">
        <f>+VLOOKUP($C6,Data!$C$850:$CV$920,Morosidad!AO$4,FALSE)</f>
        <v>2491190248.71</v>
      </c>
      <c r="AP6" s="5">
        <f>+VLOOKUP($C6,Data!$C$850:$CV$920,Morosidad!AP$4,FALSE)</f>
        <v>2487657258.6500001</v>
      </c>
      <c r="AQ6" s="5">
        <f>+VLOOKUP($C6,Data!$C$850:$CV$920,Morosidad!AQ$4,FALSE)</f>
        <v>2519273757.7899995</v>
      </c>
      <c r="AR6" s="5">
        <f>+VLOOKUP($C6,Data!$C$850:$CV$920,Morosidad!AR$4,FALSE)</f>
        <v>2545726692.5499997</v>
      </c>
      <c r="AS6" s="5">
        <f>+VLOOKUP($C6,Data!$C$850:$CV$920,Morosidad!AS$4,FALSE)</f>
        <v>2525860700.2599998</v>
      </c>
      <c r="AT6" s="5">
        <f>+VLOOKUP($C6,Data!$C$850:$CV$920,Morosidad!AT$4,FALSE)</f>
        <v>2547157789.2800002</v>
      </c>
      <c r="AU6" s="5">
        <f>+VLOOKUP($C6,Data!$C$850:$CV$920,Morosidad!AU$4,FALSE)</f>
        <v>2671756677.9699998</v>
      </c>
      <c r="AV6" s="5">
        <f>+VLOOKUP($C6,Data!$C$850:$CV$920,Morosidad!AV$4,FALSE)</f>
        <v>2786518952.0099998</v>
      </c>
      <c r="AW6" s="5">
        <f>+VLOOKUP($C6,Data!$C$850:$CV$920,Morosidad!AW$4,FALSE)</f>
        <v>2754321899.7900004</v>
      </c>
      <c r="AX6" s="5">
        <f>+VLOOKUP($C6,Data!$C$850:$CV$920,Morosidad!AX$4,FALSE)</f>
        <v>2773963285.98</v>
      </c>
      <c r="AY6" s="5">
        <f>+VLOOKUP($C6,Data!$C$850:$CV$920,Morosidad!AY$4,FALSE)</f>
        <v>2889253580.1700001</v>
      </c>
      <c r="AZ6" s="5">
        <f>+VLOOKUP($C6,Data!$C$850:$CV$920,Morosidad!AZ$4,FALSE)</f>
        <v>2852186559.5700002</v>
      </c>
      <c r="BA6" s="5">
        <f>+VLOOKUP($C6,Data!$C$850:$CV$920,Morosidad!BA$4,FALSE)</f>
        <v>2892439372.7600002</v>
      </c>
      <c r="BB6" s="5">
        <f>+VLOOKUP($C6,Data!$C$850:$CV$920,Morosidad!BB$4,FALSE)</f>
        <v>2833501151.5499997</v>
      </c>
      <c r="BC6" s="5">
        <f>+VLOOKUP($C6,Data!$C$850:$CV$920,Morosidad!BC$4,FALSE)</f>
        <v>2789866673.9899998</v>
      </c>
      <c r="BD6" s="5">
        <f>+VLOOKUP($C6,Data!$C$850:$CV$920,Morosidad!BD$4,FALSE)</f>
        <v>2843470688.0399995</v>
      </c>
      <c r="BE6" s="5">
        <f>+VLOOKUP($C6,Data!$C$850:$CV$920,Morosidad!BE$4,FALSE)</f>
        <v>2855724919.5799994</v>
      </c>
      <c r="BF6" s="5">
        <f>+VLOOKUP($C6,Data!$C$850:$CV$920,Morosidad!BF$4,FALSE)</f>
        <v>2882766986.7199998</v>
      </c>
      <c r="BG6" s="5">
        <f>+VLOOKUP($C6,Data!$C$850:$CV$920,Morosidad!BG$4,FALSE)</f>
        <v>2961275399.2599998</v>
      </c>
      <c r="BH6" s="5">
        <f>+VLOOKUP($C6,Data!$C$850:$CV$920,Morosidad!BH$4,FALSE)</f>
        <v>2938165402.7499995</v>
      </c>
      <c r="BI6" s="5">
        <f>+VLOOKUP($C6,Data!$C$850:$CV$920,Morosidad!BI$4,FALSE)</f>
        <v>2828920825.1400003</v>
      </c>
      <c r="BJ6" s="5">
        <f>+VLOOKUP($C6,Data!$C$850:$CV$920,Morosidad!BJ$4,FALSE)</f>
        <v>2819089266.21</v>
      </c>
      <c r="BK6" s="5">
        <f>+VLOOKUP($C6,Data!$C$850:$CV$920,Morosidad!BK$4,FALSE)</f>
        <v>2702071525.9000001</v>
      </c>
      <c r="BL6" s="5">
        <f>+VLOOKUP($C6,Data!$C$850:$CV$920,Morosidad!BL$4,FALSE)</f>
        <v>2687695905.1799998</v>
      </c>
      <c r="BM6" s="5">
        <f>+VLOOKUP($C6,Data!$C$850:$CV$920,Morosidad!BM$4,FALSE)</f>
        <v>2629509994.0299997</v>
      </c>
      <c r="BN6" s="5">
        <f>+VLOOKUP($C6,Data!$C$850:$CV$920,Morosidad!BN$4,FALSE)</f>
        <v>2571663488.96</v>
      </c>
      <c r="BO6" s="5">
        <f>+VLOOKUP($C6,Data!$C$850:$CV$920,Morosidad!BO$4,FALSE)</f>
        <v>2801264338.3799996</v>
      </c>
      <c r="BP6" s="5">
        <f>+VLOOKUP($C6,Data!$C$850:$CV$920,Morosidad!BP$4,FALSE)</f>
        <v>2907728312.9500003</v>
      </c>
      <c r="BQ6" s="5">
        <f>+VLOOKUP($C6,Data!$C$850:$CV$920,Morosidad!BQ$4,FALSE)</f>
        <v>2895026195.5599999</v>
      </c>
      <c r="BR6" s="5">
        <f>+VLOOKUP($C6,Data!$C$850:$CV$920,Morosidad!BR$4,FALSE)</f>
        <v>2888511505.9900002</v>
      </c>
      <c r="BS6" s="5">
        <f>+VLOOKUP($C6,Data!$C$850:$CV$920,Morosidad!BS$4,FALSE)</f>
        <v>2898507608.0899997</v>
      </c>
      <c r="BT6" s="5">
        <f>+VLOOKUP($C6,Data!$C$850:$CV$920,Morosidad!BT$4,FALSE)</f>
        <v>3024454208</v>
      </c>
      <c r="BU6" s="5">
        <f>+VLOOKUP($C6,Data!$C$850:$CV$920,Morosidad!BU$4,FALSE)</f>
        <v>2873858414.7400002</v>
      </c>
      <c r="BV6" s="5">
        <f>+VLOOKUP($C6,Data!$C$850:$CV$920,Morosidad!BV$4,FALSE)</f>
        <v>2786429016.21</v>
      </c>
      <c r="BW6" s="5">
        <f>+VLOOKUP($C6,Data!$C$850:$CV$920,Morosidad!BW$4,FALSE)</f>
        <v>2871740302.0100002</v>
      </c>
      <c r="BX6" s="5">
        <f>+VLOOKUP($C6,Data!$C$850:$CV$920,Morosidad!BX$4,FALSE)</f>
        <v>2986366087.9900002</v>
      </c>
      <c r="BY6" s="5">
        <f>+VLOOKUP($C6,Data!$C$850:$CV$920,Morosidad!BY$4,FALSE)</f>
        <v>2938806167.52</v>
      </c>
      <c r="BZ6" s="5">
        <f>+VLOOKUP($C6,Data!$C$850:$CV$920,Morosidad!BZ$4,FALSE)</f>
        <v>2968498764.7100005</v>
      </c>
      <c r="CA6" s="5">
        <f>+VLOOKUP($C6,Data!$C$850:$CV$920,Morosidad!CA$4,FALSE)</f>
        <v>3023941682.6399999</v>
      </c>
      <c r="CB6" s="5">
        <f>+VLOOKUP($C6,Data!$C$850:$CV$920,Morosidad!CB$4,FALSE)</f>
        <v>3192126517.8400006</v>
      </c>
      <c r="CC6" s="5">
        <f>+VLOOKUP($C6,Data!$C$850:$CV$920,Morosidad!CC$4,FALSE)</f>
        <v>3306792979.6000004</v>
      </c>
      <c r="CD6" s="5">
        <f>+VLOOKUP($C6,Data!$C$850:$CV$920,Morosidad!CD$4,FALSE)</f>
        <v>3407759646.8899994</v>
      </c>
      <c r="CE6" s="5">
        <f>+VLOOKUP($C6,Data!$C$850:$CV$920,Morosidad!CE$4,FALSE)</f>
        <v>3431144212.0100002</v>
      </c>
      <c r="CF6" s="5">
        <f>+VLOOKUP($C6,Data!$C$850:$CV$920,Morosidad!CF$4,FALSE)</f>
        <v>3462650406.6599998</v>
      </c>
      <c r="CG6" s="5">
        <f>+VLOOKUP($C6,Data!$C$850:$CV$920,Morosidad!CG$4,FALSE)</f>
        <v>3623006517.1900001</v>
      </c>
      <c r="CH6" s="5">
        <f>+VLOOKUP($C6,Data!$C$850:$CV$920,Morosidad!CH$4,FALSE)</f>
        <v>3898214441.6199999</v>
      </c>
      <c r="CI6" s="5">
        <f>+VLOOKUP($C6,Data!$C$850:$CV$920,Morosidad!CI$4,FALSE)</f>
        <v>4032684191.54</v>
      </c>
      <c r="CJ6" s="5">
        <f>+VLOOKUP($C6,Data!$C$850:$CV$920,Morosidad!CJ$4,FALSE)</f>
        <v>3937453463.5599999</v>
      </c>
      <c r="CK6" s="5">
        <f>+VLOOKUP($C6,Data!$C$850:$CV$920,Morosidad!CK$4,FALSE)</f>
        <v>3947573811.6399999</v>
      </c>
      <c r="CL6" s="5">
        <f>+VLOOKUP($C6,Data!$C$850:$CV$920,Morosidad!CL$4,FALSE)</f>
        <v>3976090775.9200001</v>
      </c>
      <c r="CM6" s="5">
        <f>+VLOOKUP($C6,Data!$C$850:$CV$920,Morosidad!CM$4,FALSE)</f>
        <v>4080870431.9499998</v>
      </c>
      <c r="CN6" s="5">
        <f>+VLOOKUP($C6,Data!$C$850:$CV$920,Morosidad!CN$4,FALSE)</f>
        <v>3978890642.0799994</v>
      </c>
      <c r="CO6" s="5">
        <f>+VLOOKUP($C6,Data!$C$850:$CV$920,Morosidad!CO$4,FALSE)</f>
        <v>4035967510.3300004</v>
      </c>
      <c r="CP6" s="5">
        <f>+VLOOKUP($C6,Data!$C$850:$CV$920,Morosidad!CP$4,FALSE)</f>
        <v>3934499739.5499997</v>
      </c>
      <c r="CQ6" s="5">
        <f>+VLOOKUP($C6,Data!$C$850:$CV$920,Morosidad!CQ$4,FALSE)</f>
        <v>4119225798.7199998</v>
      </c>
      <c r="CR6" s="5">
        <f>+VLOOKUP($C6,Data!$C$850:$CV$920,Morosidad!CR$4,FALSE)</f>
        <v>4258722603.98</v>
      </c>
      <c r="CS6" s="5">
        <f>+VLOOKUP($C6,Data!$C$850:$CV$920,Morosidad!CS$4,FALSE)</f>
        <v>4312634497.2799997</v>
      </c>
      <c r="CT6" s="5">
        <f>+VLOOKUP($C6,Data!$C$850:$CV$920,Morosidad!CT$4,FALSE)</f>
        <v>4397397891.1900005</v>
      </c>
      <c r="CU6" s="5">
        <f>+VLOOKUP($C6,Data!$C$850:$CV$920,Morosidad!CU$4,FALSE)</f>
        <v>4422659304.3899994</v>
      </c>
      <c r="CV6" s="5">
        <f>+VLOOKUP($C6,Data!$C$850:$CV$920,Morosidad!CV$4,FALSE)</f>
        <v>4392133886.9899998</v>
      </c>
    </row>
    <row r="7" spans="1:100" x14ac:dyDescent="0.3">
      <c r="A7" s="1">
        <v>1</v>
      </c>
      <c r="B7" s="1">
        <v>6</v>
      </c>
      <c r="C7" s="1" t="s">
        <v>3</v>
      </c>
      <c r="D7" s="5">
        <f>+VLOOKUP($C7,Data!$C$850:$CV$920,Morosidad!D$4,FALSE)</f>
        <v>3555598673.1900001</v>
      </c>
      <c r="E7" s="5">
        <f>+VLOOKUP($C7,Data!$C$850:$CV$920,Morosidad!E$4,FALSE)</f>
        <v>3636581856.8299999</v>
      </c>
      <c r="F7" s="5">
        <f>+VLOOKUP($C7,Data!$C$850:$CV$920,Morosidad!F$4,FALSE)</f>
        <v>3656055352.2899995</v>
      </c>
      <c r="G7" s="5">
        <f>+VLOOKUP($C7,Data!$C$850:$CV$920,Morosidad!G$4,FALSE)</f>
        <v>3703631886.8199997</v>
      </c>
      <c r="H7" s="5">
        <f>+VLOOKUP($C7,Data!$C$850:$CV$920,Morosidad!H$4,FALSE)</f>
        <v>3702412989.7600002</v>
      </c>
      <c r="I7" s="5">
        <f>+VLOOKUP($C7,Data!$C$850:$CV$920,Morosidad!I$4,FALSE)</f>
        <v>3818653560.0700002</v>
      </c>
      <c r="J7" s="5">
        <f>+VLOOKUP($C7,Data!$C$850:$CV$920,Morosidad!J$4,FALSE)</f>
        <v>3910763104.5900002</v>
      </c>
      <c r="K7" s="5">
        <f>+VLOOKUP($C7,Data!$C$850:$CV$920,Morosidad!K$4,FALSE)</f>
        <v>3920370449.7999997</v>
      </c>
      <c r="L7" s="5">
        <f>+VLOOKUP($C7,Data!$C$850:$CV$920,Morosidad!L$4,FALSE)</f>
        <v>3961608574.3700004</v>
      </c>
      <c r="M7" s="5">
        <f>+VLOOKUP($C7,Data!$C$850:$CV$920,Morosidad!M$4,FALSE)</f>
        <v>4054186727.8499999</v>
      </c>
      <c r="N7" s="5">
        <f>+VLOOKUP($C7,Data!$C$850:$CV$920,Morosidad!N$4,FALSE)</f>
        <v>4138546630.1000004</v>
      </c>
      <c r="O7" s="5">
        <f>+VLOOKUP($C7,Data!$C$850:$CV$920,Morosidad!O$4,FALSE)</f>
        <v>4167510402.1299996</v>
      </c>
      <c r="P7" s="5">
        <f>+VLOOKUP($C7,Data!$C$850:$CV$920,Morosidad!P$4,FALSE)</f>
        <v>4132520878.1900001</v>
      </c>
      <c r="Q7" s="5">
        <f>+VLOOKUP($C7,Data!$C$850:$CV$920,Morosidad!Q$4,FALSE)</f>
        <v>4251127540.9600005</v>
      </c>
      <c r="R7" s="5">
        <f>+VLOOKUP($C7,Data!$C$850:$CV$920,Morosidad!R$4,FALSE)</f>
        <v>4349282735.25</v>
      </c>
      <c r="S7" s="5">
        <f>+VLOOKUP($C7,Data!$C$850:$CV$920,Morosidad!S$4,FALSE)</f>
        <v>4478250501.7700005</v>
      </c>
      <c r="T7" s="5">
        <f>+VLOOKUP($C7,Data!$C$850:$CV$920,Morosidad!T$4,FALSE)</f>
        <v>4645132586.4200001</v>
      </c>
      <c r="U7" s="5">
        <f>+VLOOKUP($C7,Data!$C$850:$CV$920,Morosidad!U$4,FALSE)</f>
        <v>4922534978.8700008</v>
      </c>
      <c r="V7" s="5">
        <f>+VLOOKUP($C7,Data!$C$850:$CV$920,Morosidad!V$4,FALSE)</f>
        <v>4937194413.1899996</v>
      </c>
      <c r="W7" s="5">
        <f>+VLOOKUP($C7,Data!$C$850:$CV$920,Morosidad!W$4,FALSE)</f>
        <v>5109538856.4000006</v>
      </c>
      <c r="X7" s="5">
        <f>+VLOOKUP($C7,Data!$C$850:$CV$920,Morosidad!X$4,FALSE)</f>
        <v>5197582150.0699997</v>
      </c>
      <c r="Y7" s="5">
        <f>+VLOOKUP($C7,Data!$C$850:$CV$920,Morosidad!Y$4,FALSE)</f>
        <v>5368768178.25</v>
      </c>
      <c r="Z7" s="5">
        <f>+VLOOKUP($C7,Data!$C$850:$CV$920,Morosidad!Z$4,FALSE)</f>
        <v>5493399612.9000006</v>
      </c>
      <c r="AA7" s="5">
        <f>+VLOOKUP($C7,Data!$C$850:$CV$920,Morosidad!AA$4,FALSE)</f>
        <v>5613726761.1999998</v>
      </c>
      <c r="AB7" s="5">
        <f>+VLOOKUP($C7,Data!$C$850:$CV$920,Morosidad!AB$4,FALSE)</f>
        <v>5642566598.2599993</v>
      </c>
      <c r="AC7" s="5">
        <f>+VLOOKUP($C7,Data!$C$850:$CV$920,Morosidad!AC$4,FALSE)</f>
        <v>5811551570.7599993</v>
      </c>
      <c r="AD7" s="5">
        <f>+VLOOKUP($C7,Data!$C$850:$CV$920,Morosidad!AD$4,FALSE)</f>
        <v>5902200161.8400002</v>
      </c>
      <c r="AE7" s="5">
        <f>+VLOOKUP($C7,Data!$C$850:$CV$920,Morosidad!AE$4,FALSE)</f>
        <v>6002785139.3500004</v>
      </c>
      <c r="AF7" s="5">
        <f>+VLOOKUP($C7,Data!$C$850:$CV$920,Morosidad!AF$4,FALSE)</f>
        <v>6076380576.1199999</v>
      </c>
      <c r="AG7" s="5">
        <f>+VLOOKUP($C7,Data!$C$850:$CV$920,Morosidad!AG$4,FALSE)</f>
        <v>6167639900.2699995</v>
      </c>
      <c r="AH7" s="5">
        <f>+VLOOKUP($C7,Data!$C$850:$CV$920,Morosidad!AH$4,FALSE)</f>
        <v>6296258897.2600002</v>
      </c>
      <c r="AI7" s="5">
        <f>+VLOOKUP($C7,Data!$C$850:$CV$920,Morosidad!AI$4,FALSE)</f>
        <v>6330070031.46</v>
      </c>
      <c r="AJ7" s="5">
        <f>+VLOOKUP($C7,Data!$C$850:$CV$920,Morosidad!AJ$4,FALSE)</f>
        <v>6403656721.5900002</v>
      </c>
      <c r="AK7" s="5">
        <f>+VLOOKUP($C7,Data!$C$850:$CV$920,Morosidad!AK$4,FALSE)</f>
        <v>6564657897.8999996</v>
      </c>
      <c r="AL7" s="5">
        <f>+VLOOKUP($C7,Data!$C$850:$CV$920,Morosidad!AL$4,FALSE)</f>
        <v>6630799422.6599989</v>
      </c>
      <c r="AM7" s="5">
        <f>+VLOOKUP($C7,Data!$C$850:$CV$920,Morosidad!AM$4,FALSE)</f>
        <v>6670819451.46</v>
      </c>
      <c r="AN7" s="5">
        <f>+VLOOKUP($C7,Data!$C$850:$CV$920,Morosidad!AN$4,FALSE)</f>
        <v>6780634928.7199993</v>
      </c>
      <c r="AO7" s="5">
        <f>+VLOOKUP($C7,Data!$C$850:$CV$920,Morosidad!AO$4,FALSE)</f>
        <v>6919009789.4599991</v>
      </c>
      <c r="AP7" s="5">
        <f>+VLOOKUP($C7,Data!$C$850:$CV$920,Morosidad!AP$4,FALSE)</f>
        <v>7114950288.3299999</v>
      </c>
      <c r="AQ7" s="5">
        <f>+VLOOKUP($C7,Data!$C$850:$CV$920,Morosidad!AQ$4,FALSE)</f>
        <v>7219059163.4899998</v>
      </c>
      <c r="AR7" s="5">
        <f>+VLOOKUP($C7,Data!$C$850:$CV$920,Morosidad!AR$4,FALSE)</f>
        <v>7278478051.5500002</v>
      </c>
      <c r="AS7" s="5">
        <f>+VLOOKUP($C7,Data!$C$850:$CV$920,Morosidad!AS$4,FALSE)</f>
        <v>7369918728.1799994</v>
      </c>
      <c r="AT7" s="5">
        <f>+VLOOKUP($C7,Data!$C$850:$CV$920,Morosidad!AT$4,FALSE)</f>
        <v>7362177436.3500004</v>
      </c>
      <c r="AU7" s="5">
        <f>+VLOOKUP($C7,Data!$C$850:$CV$920,Morosidad!AU$4,FALSE)</f>
        <v>7408136460.3799992</v>
      </c>
      <c r="AV7" s="5">
        <f>+VLOOKUP($C7,Data!$C$850:$CV$920,Morosidad!AV$4,FALSE)</f>
        <v>7774584563.9799995</v>
      </c>
      <c r="AW7" s="5">
        <f>+VLOOKUP($C7,Data!$C$850:$CV$920,Morosidad!AW$4,FALSE)</f>
        <v>7820276780.249999</v>
      </c>
      <c r="AX7" s="5">
        <f>+VLOOKUP($C7,Data!$C$850:$CV$920,Morosidad!AX$4,FALSE)</f>
        <v>7953718055.0999994</v>
      </c>
      <c r="AY7" s="5">
        <f>+VLOOKUP($C7,Data!$C$850:$CV$920,Morosidad!AY$4,FALSE)</f>
        <v>8114381995.7399998</v>
      </c>
      <c r="AZ7" s="5">
        <f>+VLOOKUP($C7,Data!$C$850:$CV$920,Morosidad!AZ$4,FALSE)</f>
        <v>8142128046.7699995</v>
      </c>
      <c r="BA7" s="5">
        <f>+VLOOKUP($C7,Data!$C$850:$CV$920,Morosidad!BA$4,FALSE)</f>
        <v>8246888991.4900007</v>
      </c>
      <c r="BB7" s="5">
        <f>+VLOOKUP($C7,Data!$C$850:$CV$920,Morosidad!BB$4,FALSE)</f>
        <v>8345617125.3900013</v>
      </c>
      <c r="BC7" s="5">
        <f>+VLOOKUP($C7,Data!$C$850:$CV$920,Morosidad!BC$4,FALSE)</f>
        <v>8338476253.79</v>
      </c>
      <c r="BD7" s="5">
        <f>+VLOOKUP($C7,Data!$C$850:$CV$920,Morosidad!BD$4,FALSE)</f>
        <v>8367183816.4300003</v>
      </c>
      <c r="BE7" s="5">
        <f>+VLOOKUP($C7,Data!$C$850:$CV$920,Morosidad!BE$4,FALSE)</f>
        <v>8527902487.3399992</v>
      </c>
      <c r="BF7" s="5">
        <f>+VLOOKUP($C7,Data!$C$850:$CV$920,Morosidad!BF$4,FALSE)</f>
        <v>8446647890.2700005</v>
      </c>
      <c r="BG7" s="5">
        <f>+VLOOKUP($C7,Data!$C$850:$CV$920,Morosidad!BG$4,FALSE)</f>
        <v>8540804990.8599997</v>
      </c>
      <c r="BH7" s="5">
        <f>+VLOOKUP($C7,Data!$C$850:$CV$920,Morosidad!BH$4,FALSE)</f>
        <v>8572816838.5799999</v>
      </c>
      <c r="BI7" s="5">
        <f>+VLOOKUP($C7,Data!$C$850:$CV$920,Morosidad!BI$4,FALSE)</f>
        <v>8614762183.2599983</v>
      </c>
      <c r="BJ7" s="5">
        <f>+VLOOKUP($C7,Data!$C$850:$CV$920,Morosidad!BJ$4,FALSE)</f>
        <v>8570532693.6300001</v>
      </c>
      <c r="BK7" s="5">
        <f>+VLOOKUP($C7,Data!$C$850:$CV$920,Morosidad!BK$4,FALSE)</f>
        <v>8616688922.3800011</v>
      </c>
      <c r="BL7" s="5">
        <f>+VLOOKUP($C7,Data!$C$850:$CV$920,Morosidad!BL$4,FALSE)</f>
        <v>8504008842.21</v>
      </c>
      <c r="BM7" s="5">
        <f>+VLOOKUP($C7,Data!$C$850:$CV$920,Morosidad!BM$4,FALSE)</f>
        <v>8583986417.5500002</v>
      </c>
      <c r="BN7" s="5">
        <f>+VLOOKUP($C7,Data!$C$850:$CV$920,Morosidad!BN$4,FALSE)</f>
        <v>8549884420.4900007</v>
      </c>
      <c r="BO7" s="5">
        <f>+VLOOKUP($C7,Data!$C$850:$CV$920,Morosidad!BO$4,FALSE)</f>
        <v>8670569339.3400002</v>
      </c>
      <c r="BP7" s="5">
        <f>+VLOOKUP($C7,Data!$C$850:$CV$920,Morosidad!BP$4,FALSE)</f>
        <v>8749194779.5499992</v>
      </c>
      <c r="BQ7" s="5">
        <f>+VLOOKUP($C7,Data!$C$850:$CV$920,Morosidad!BQ$4,FALSE)</f>
        <v>8872820882.9499989</v>
      </c>
      <c r="BR7" s="5">
        <f>+VLOOKUP($C7,Data!$C$850:$CV$920,Morosidad!BR$4,FALSE)</f>
        <v>8929661080.9199982</v>
      </c>
      <c r="BS7" s="5">
        <f>+VLOOKUP($C7,Data!$C$850:$CV$920,Morosidad!BS$4,FALSE)</f>
        <v>9066334549.3099995</v>
      </c>
      <c r="BT7" s="5">
        <f>+VLOOKUP($C7,Data!$C$850:$CV$920,Morosidad!BT$4,FALSE)</f>
        <v>9121096494.6200008</v>
      </c>
      <c r="BU7" s="5">
        <f>+VLOOKUP($C7,Data!$C$850:$CV$920,Morosidad!BU$4,FALSE)</f>
        <v>9234093904.1199989</v>
      </c>
      <c r="BV7" s="5">
        <f>+VLOOKUP($C7,Data!$C$850:$CV$920,Morosidad!BV$4,FALSE)</f>
        <v>9312867164.5200005</v>
      </c>
      <c r="BW7" s="5">
        <f>+VLOOKUP($C7,Data!$C$850:$CV$920,Morosidad!BW$4,FALSE)</f>
        <v>9297913689.9300003</v>
      </c>
      <c r="BX7" s="5">
        <f>+VLOOKUP($C7,Data!$C$850:$CV$920,Morosidad!BX$4,FALSE)</f>
        <v>9309342820.4500008</v>
      </c>
      <c r="BY7" s="5">
        <f>+VLOOKUP($C7,Data!$C$850:$CV$920,Morosidad!BY$4,FALSE)</f>
        <v>9294006666.0900002</v>
      </c>
      <c r="BZ7" s="5">
        <f>+VLOOKUP($C7,Data!$C$850:$CV$920,Morosidad!BZ$4,FALSE)</f>
        <v>9468636012.3199997</v>
      </c>
      <c r="CA7" s="5">
        <f>+VLOOKUP($C7,Data!$C$850:$CV$920,Morosidad!CA$4,FALSE)</f>
        <v>9484258992.8999977</v>
      </c>
      <c r="CB7" s="5">
        <f>+VLOOKUP($C7,Data!$C$850:$CV$920,Morosidad!CB$4,FALSE)</f>
        <v>9636543102.4400005</v>
      </c>
      <c r="CC7" s="5">
        <f>+VLOOKUP($C7,Data!$C$850:$CV$920,Morosidad!CC$4,FALSE)</f>
        <v>9747897034.5200005</v>
      </c>
      <c r="CD7" s="5">
        <f>+VLOOKUP($C7,Data!$C$850:$CV$920,Morosidad!CD$4,FALSE)</f>
        <v>9861815611.8700027</v>
      </c>
      <c r="CE7" s="5">
        <f>+VLOOKUP($C7,Data!$C$850:$CV$920,Morosidad!CE$4,FALSE)</f>
        <v>9874890013.8099995</v>
      </c>
      <c r="CF7" s="5">
        <f>+VLOOKUP($C7,Data!$C$850:$CV$920,Morosidad!CF$4,FALSE)</f>
        <v>9963499526.0699997</v>
      </c>
      <c r="CG7" s="5">
        <f>+VLOOKUP($C7,Data!$C$850:$CV$920,Morosidad!CG$4,FALSE)</f>
        <v>10007211790.990002</v>
      </c>
      <c r="CH7" s="5">
        <f>+VLOOKUP($C7,Data!$C$850:$CV$920,Morosidad!CH$4,FALSE)</f>
        <v>10033694653.25</v>
      </c>
      <c r="CI7" s="5">
        <f>+VLOOKUP($C7,Data!$C$850:$CV$920,Morosidad!CI$4,FALSE)</f>
        <v>10165647330.09</v>
      </c>
      <c r="CJ7" s="5">
        <f>+VLOOKUP($C7,Data!$C$850:$CV$920,Morosidad!CJ$4,FALSE)</f>
        <v>10110221175.299999</v>
      </c>
      <c r="CK7" s="5">
        <f>+VLOOKUP($C7,Data!$C$850:$CV$920,Morosidad!CK$4,FALSE)</f>
        <v>10168481637.730001</v>
      </c>
      <c r="CL7" s="5">
        <f>+VLOOKUP($C7,Data!$C$850:$CV$920,Morosidad!CL$4,FALSE)</f>
        <v>10208110563.900002</v>
      </c>
      <c r="CM7" s="5">
        <f>+VLOOKUP($C7,Data!$C$850:$CV$920,Morosidad!CM$4,FALSE)</f>
        <v>10191745424.690001</v>
      </c>
      <c r="CN7" s="5">
        <f>+VLOOKUP($C7,Data!$C$850:$CV$920,Morosidad!CN$4,FALSE)</f>
        <v>10273335712.450001</v>
      </c>
      <c r="CO7" s="5">
        <f>+VLOOKUP($C7,Data!$C$850:$CV$920,Morosidad!CO$4,FALSE)</f>
        <v>10196086880.159998</v>
      </c>
      <c r="CP7" s="5">
        <f>+VLOOKUP($C7,Data!$C$850:$CV$920,Morosidad!CP$4,FALSE)</f>
        <v>10212943268.950001</v>
      </c>
      <c r="CQ7" s="5">
        <f>+VLOOKUP($C7,Data!$C$850:$CV$920,Morosidad!CQ$4,FALSE)</f>
        <v>10215957460.100002</v>
      </c>
      <c r="CR7" s="5">
        <f>+VLOOKUP($C7,Data!$C$850:$CV$920,Morosidad!CR$4,FALSE)</f>
        <v>10405347228.91</v>
      </c>
      <c r="CS7" s="5">
        <f>+VLOOKUP($C7,Data!$C$850:$CV$920,Morosidad!CS$4,FALSE)</f>
        <v>10429858820.310001</v>
      </c>
      <c r="CT7" s="5">
        <f>+VLOOKUP($C7,Data!$C$850:$CV$920,Morosidad!CT$4,FALSE)</f>
        <v>10434360185.18</v>
      </c>
      <c r="CU7" s="5">
        <f>+VLOOKUP($C7,Data!$C$850:$CV$920,Morosidad!CU$4,FALSE)</f>
        <v>10507099332.139999</v>
      </c>
      <c r="CV7" s="5">
        <f>+VLOOKUP($C7,Data!$C$850:$CV$920,Morosidad!CV$4,FALSE)</f>
        <v>10551017438.540001</v>
      </c>
    </row>
    <row r="8" spans="1:100" x14ac:dyDescent="0.3">
      <c r="A8" s="1">
        <v>1</v>
      </c>
      <c r="B8" s="1">
        <v>7</v>
      </c>
      <c r="C8" s="1" t="s">
        <v>4</v>
      </c>
      <c r="D8" s="5">
        <f>+VLOOKUP($C8,Data!$C$850:$CV$920,Morosidad!D$4,FALSE)</f>
        <v>3078914814.6500001</v>
      </c>
      <c r="E8" s="5">
        <f>+VLOOKUP($C8,Data!$C$850:$CV$920,Morosidad!E$4,FALSE)</f>
        <v>3086910094.6699996</v>
      </c>
      <c r="F8" s="5">
        <f>+VLOOKUP($C8,Data!$C$850:$CV$920,Morosidad!F$4,FALSE)</f>
        <v>3126524445.5300002</v>
      </c>
      <c r="G8" s="5">
        <f>+VLOOKUP($C8,Data!$C$850:$CV$920,Morosidad!G$4,FALSE)</f>
        <v>3235792728.1699996</v>
      </c>
      <c r="H8" s="5">
        <f>+VLOOKUP($C8,Data!$C$850:$CV$920,Morosidad!H$4,FALSE)</f>
        <v>3207444371.7800002</v>
      </c>
      <c r="I8" s="5">
        <f>+VLOOKUP($C8,Data!$C$850:$CV$920,Morosidad!I$4,FALSE)</f>
        <v>3291242732.4099998</v>
      </c>
      <c r="J8" s="5">
        <f>+VLOOKUP($C8,Data!$C$850:$CV$920,Morosidad!J$4,FALSE)</f>
        <v>3370992106</v>
      </c>
      <c r="K8" s="5">
        <f>+VLOOKUP($C8,Data!$C$850:$CV$920,Morosidad!K$4,FALSE)</f>
        <v>3407277080.3000002</v>
      </c>
      <c r="L8" s="5">
        <f>+VLOOKUP($C8,Data!$C$850:$CV$920,Morosidad!L$4,FALSE)</f>
        <v>3455235490.9500003</v>
      </c>
      <c r="M8" s="5">
        <f>+VLOOKUP($C8,Data!$C$850:$CV$920,Morosidad!M$4,FALSE)</f>
        <v>3565119163.8000002</v>
      </c>
      <c r="N8" s="5">
        <f>+VLOOKUP($C8,Data!$C$850:$CV$920,Morosidad!N$4,FALSE)</f>
        <v>3608688179.0900002</v>
      </c>
      <c r="O8" s="5">
        <f>+VLOOKUP($C8,Data!$C$850:$CV$920,Morosidad!O$4,FALSE)</f>
        <v>3693307617.2399998</v>
      </c>
      <c r="P8" s="5">
        <f>+VLOOKUP($C8,Data!$C$850:$CV$920,Morosidad!P$4,FALSE)</f>
        <v>3704169777.7799993</v>
      </c>
      <c r="Q8" s="5">
        <f>+VLOOKUP($C8,Data!$C$850:$CV$920,Morosidad!Q$4,FALSE)</f>
        <v>3769182290.9000001</v>
      </c>
      <c r="R8" s="5">
        <f>+VLOOKUP($C8,Data!$C$850:$CV$920,Morosidad!R$4,FALSE)</f>
        <v>3782600672.9900002</v>
      </c>
      <c r="S8" s="5">
        <f>+VLOOKUP($C8,Data!$C$850:$CV$920,Morosidad!S$4,FALSE)</f>
        <v>4171306180.02</v>
      </c>
      <c r="T8" s="5">
        <f>+VLOOKUP($C8,Data!$C$850:$CV$920,Morosidad!T$4,FALSE)</f>
        <v>4231940469.7999997</v>
      </c>
      <c r="U8" s="5">
        <f>+VLOOKUP($C8,Data!$C$850:$CV$920,Morosidad!U$4,FALSE)</f>
        <v>4411518960.4499998</v>
      </c>
      <c r="V8" s="5">
        <f>+VLOOKUP($C8,Data!$C$850:$CV$920,Morosidad!V$4,FALSE)</f>
        <v>4491213673.1900005</v>
      </c>
      <c r="W8" s="5">
        <f>+VLOOKUP($C8,Data!$C$850:$CV$920,Morosidad!W$4,FALSE)</f>
        <v>4598193002.6800003</v>
      </c>
      <c r="X8" s="5">
        <f>+VLOOKUP($C8,Data!$C$850:$CV$920,Morosidad!X$4,FALSE)</f>
        <v>4634564558.4899988</v>
      </c>
      <c r="Y8" s="5">
        <f>+VLOOKUP($C8,Data!$C$850:$CV$920,Morosidad!Y$4,FALSE)</f>
        <v>4627038378.8699999</v>
      </c>
      <c r="Z8" s="5">
        <f>+VLOOKUP($C8,Data!$C$850:$CV$920,Morosidad!Z$4,FALSE)</f>
        <v>4640495173.6400003</v>
      </c>
      <c r="AA8" s="5">
        <f>+VLOOKUP($C8,Data!$C$850:$CV$920,Morosidad!AA$4,FALSE)</f>
        <v>4718446664.7599993</v>
      </c>
      <c r="AB8" s="5">
        <f>+VLOOKUP($C8,Data!$C$850:$CV$920,Morosidad!AB$4,FALSE)</f>
        <v>4694693065.3399992</v>
      </c>
      <c r="AC8" s="5">
        <f>+VLOOKUP($C8,Data!$C$850:$CV$920,Morosidad!AC$4,FALSE)</f>
        <v>4691620719.1199999</v>
      </c>
      <c r="AD8" s="5">
        <f>+VLOOKUP($C8,Data!$C$850:$CV$920,Morosidad!AD$4,FALSE)</f>
        <v>4732621067.2400007</v>
      </c>
      <c r="AE8" s="5">
        <f>+VLOOKUP($C8,Data!$C$850:$CV$920,Morosidad!AE$4,FALSE)</f>
        <v>4798765573.1499987</v>
      </c>
      <c r="AF8" s="5">
        <f>+VLOOKUP($C8,Data!$C$850:$CV$920,Morosidad!AF$4,FALSE)</f>
        <v>4858040903.0299997</v>
      </c>
      <c r="AG8" s="5">
        <f>+VLOOKUP($C8,Data!$C$850:$CV$920,Morosidad!AG$4,FALSE)</f>
        <v>4868770589.5</v>
      </c>
      <c r="AH8" s="5">
        <f>+VLOOKUP($C8,Data!$C$850:$CV$920,Morosidad!AH$4,FALSE)</f>
        <v>4953369198.4500008</v>
      </c>
      <c r="AI8" s="5">
        <f>+VLOOKUP($C8,Data!$C$850:$CV$920,Morosidad!AI$4,FALSE)</f>
        <v>4973613045.5699997</v>
      </c>
      <c r="AJ8" s="5">
        <f>+VLOOKUP($C8,Data!$C$850:$CV$920,Morosidad!AJ$4,FALSE)</f>
        <v>5022293754.2200003</v>
      </c>
      <c r="AK8" s="5">
        <f>+VLOOKUP($C8,Data!$C$850:$CV$920,Morosidad!AK$4,FALSE)</f>
        <v>5090735451.7399998</v>
      </c>
      <c r="AL8" s="5">
        <f>+VLOOKUP($C8,Data!$C$850:$CV$920,Morosidad!AL$4,FALSE)</f>
        <v>5154065608.6999998</v>
      </c>
      <c r="AM8" s="5">
        <f>+VLOOKUP($C8,Data!$C$850:$CV$920,Morosidad!AM$4,FALSE)</f>
        <v>5165382586.0799999</v>
      </c>
      <c r="AN8" s="5">
        <f>+VLOOKUP($C8,Data!$C$850:$CV$920,Morosidad!AN$4,FALSE)</f>
        <v>5226959186.4200001</v>
      </c>
      <c r="AO8" s="5">
        <f>+VLOOKUP($C8,Data!$C$850:$CV$920,Morosidad!AO$4,FALSE)</f>
        <v>5302778451.2799988</v>
      </c>
      <c r="AP8" s="5">
        <f>+VLOOKUP($C8,Data!$C$850:$CV$920,Morosidad!AP$4,FALSE)</f>
        <v>5326181126.6199999</v>
      </c>
      <c r="AQ8" s="5">
        <f>+VLOOKUP($C8,Data!$C$850:$CV$920,Morosidad!AQ$4,FALSE)</f>
        <v>5451178102.6399994</v>
      </c>
      <c r="AR8" s="5">
        <f>+VLOOKUP($C8,Data!$C$850:$CV$920,Morosidad!AR$4,FALSE)</f>
        <v>5529390529.4200001</v>
      </c>
      <c r="AS8" s="5">
        <f>+VLOOKUP($C8,Data!$C$850:$CV$920,Morosidad!AS$4,FALSE)</f>
        <v>5649724253.3400002</v>
      </c>
      <c r="AT8" s="5">
        <f>+VLOOKUP($C8,Data!$C$850:$CV$920,Morosidad!AT$4,FALSE)</f>
        <v>5725526536.8400002</v>
      </c>
      <c r="AU8" s="5">
        <f>+VLOOKUP($C8,Data!$C$850:$CV$920,Morosidad!AU$4,FALSE)</f>
        <v>5928473884.9899998</v>
      </c>
      <c r="AV8" s="5">
        <f>+VLOOKUP($C8,Data!$C$850:$CV$920,Morosidad!AV$4,FALSE)</f>
        <v>5902674102.6199999</v>
      </c>
      <c r="AW8" s="5">
        <f>+VLOOKUP($C8,Data!$C$850:$CV$920,Morosidad!AW$4,FALSE)</f>
        <v>5954902380.670001</v>
      </c>
      <c r="AX8" s="5">
        <f>+VLOOKUP($C8,Data!$C$850:$CV$920,Morosidad!AX$4,FALSE)</f>
        <v>6132108944.9799995</v>
      </c>
      <c r="AY8" s="5">
        <f>+VLOOKUP($C8,Data!$C$850:$CV$920,Morosidad!AY$4,FALSE)</f>
        <v>6390314449.3199997</v>
      </c>
      <c r="AZ8" s="5">
        <f>+VLOOKUP($C8,Data!$C$850:$CV$920,Morosidad!AZ$4,FALSE)</f>
        <v>6341554541.8999996</v>
      </c>
      <c r="BA8" s="5">
        <f>+VLOOKUP($C8,Data!$C$850:$CV$920,Morosidad!BA$4,FALSE)</f>
        <v>6215609432.2299995</v>
      </c>
      <c r="BB8" s="5">
        <f>+VLOOKUP($C8,Data!$C$850:$CV$920,Morosidad!BB$4,FALSE)</f>
        <v>6129015281.6399994</v>
      </c>
      <c r="BC8" s="5">
        <f>+VLOOKUP($C8,Data!$C$850:$CV$920,Morosidad!BC$4,FALSE)</f>
        <v>6026307815.4099989</v>
      </c>
      <c r="BD8" s="5">
        <f>+VLOOKUP($C8,Data!$C$850:$CV$920,Morosidad!BD$4,FALSE)</f>
        <v>6060742857.5499992</v>
      </c>
      <c r="BE8" s="5">
        <f>+VLOOKUP($C8,Data!$C$850:$CV$920,Morosidad!BE$4,FALSE)</f>
        <v>6235798112.8500004</v>
      </c>
      <c r="BF8" s="5">
        <f>+VLOOKUP($C8,Data!$C$850:$CV$920,Morosidad!BF$4,FALSE)</f>
        <v>6186233535.3500013</v>
      </c>
      <c r="BG8" s="5">
        <f>+VLOOKUP($C8,Data!$C$850:$CV$920,Morosidad!BG$4,FALSE)</f>
        <v>6305875828.6899996</v>
      </c>
      <c r="BH8" s="5">
        <f>+VLOOKUP($C8,Data!$C$850:$CV$920,Morosidad!BH$4,FALSE)</f>
        <v>6524258606.7800007</v>
      </c>
      <c r="BI8" s="5">
        <f>+VLOOKUP($C8,Data!$C$850:$CV$920,Morosidad!BI$4,FALSE)</f>
        <v>6512081421.8099995</v>
      </c>
      <c r="BJ8" s="5">
        <f>+VLOOKUP($C8,Data!$C$850:$CV$920,Morosidad!BJ$4,FALSE)</f>
        <v>6507827256.3500004</v>
      </c>
      <c r="BK8" s="5">
        <f>+VLOOKUP($C8,Data!$C$850:$CV$920,Morosidad!BK$4,FALSE)</f>
        <v>6528822083.1199999</v>
      </c>
      <c r="BL8" s="5">
        <f>+VLOOKUP($C8,Data!$C$850:$CV$920,Morosidad!BL$4,FALSE)</f>
        <v>6271422469.4000006</v>
      </c>
      <c r="BM8" s="5">
        <f>+VLOOKUP($C8,Data!$C$850:$CV$920,Morosidad!BM$4,FALSE)</f>
        <v>6130965126.170001</v>
      </c>
      <c r="BN8" s="5">
        <f>+VLOOKUP($C8,Data!$C$850:$CV$920,Morosidad!BN$4,FALSE)</f>
        <v>6149376411.6499996</v>
      </c>
      <c r="BO8" s="5">
        <f>+VLOOKUP($C8,Data!$C$850:$CV$920,Morosidad!BO$4,FALSE)</f>
        <v>6181536658.4000015</v>
      </c>
      <c r="BP8" s="5">
        <f>+VLOOKUP($C8,Data!$C$850:$CV$920,Morosidad!BP$4,FALSE)</f>
        <v>6206449964.6700001</v>
      </c>
      <c r="BQ8" s="5">
        <f>+VLOOKUP($C8,Data!$C$850:$CV$920,Morosidad!BQ$4,FALSE)</f>
        <v>6284251831.5400009</v>
      </c>
      <c r="BR8" s="5">
        <f>+VLOOKUP($C8,Data!$C$850:$CV$920,Morosidad!BR$4,FALSE)</f>
        <v>6348762301.6599989</v>
      </c>
      <c r="BS8" s="5">
        <f>+VLOOKUP($C8,Data!$C$850:$CV$920,Morosidad!BS$4,FALSE)</f>
        <v>6301185883.0699987</v>
      </c>
      <c r="BT8" s="5">
        <f>+VLOOKUP($C8,Data!$C$850:$CV$920,Morosidad!BT$4,FALSE)</f>
        <v>6381686623.2799997</v>
      </c>
      <c r="BU8" s="5">
        <f>+VLOOKUP($C8,Data!$C$850:$CV$920,Morosidad!BU$4,FALSE)</f>
        <v>6420175037.7399998</v>
      </c>
      <c r="BV8" s="5">
        <f>+VLOOKUP($C8,Data!$C$850:$CV$920,Morosidad!BV$4,FALSE)</f>
        <v>6370551445.4299994</v>
      </c>
      <c r="BW8" s="5">
        <f>+VLOOKUP($C8,Data!$C$850:$CV$920,Morosidad!BW$4,FALSE)</f>
        <v>6496392764.210001</v>
      </c>
      <c r="BX8" s="5">
        <f>+VLOOKUP($C8,Data!$C$850:$CV$920,Morosidad!BX$4,FALSE)</f>
        <v>6459230323.8699999</v>
      </c>
      <c r="BY8" s="5">
        <f>+VLOOKUP($C8,Data!$C$850:$CV$920,Morosidad!BY$4,FALSE)</f>
        <v>6459633929.75</v>
      </c>
      <c r="BZ8" s="5">
        <f>+VLOOKUP($C8,Data!$C$850:$CV$920,Morosidad!BZ$4,FALSE)</f>
        <v>6519004524.0599995</v>
      </c>
      <c r="CA8" s="5">
        <f>+VLOOKUP($C8,Data!$C$850:$CV$920,Morosidad!CA$4,FALSE)</f>
        <v>6476999616.4700003</v>
      </c>
      <c r="CB8" s="5">
        <f>+VLOOKUP($C8,Data!$C$850:$CV$920,Morosidad!CB$4,FALSE)</f>
        <v>6645987040.8799992</v>
      </c>
      <c r="CC8" s="5">
        <f>+VLOOKUP($C8,Data!$C$850:$CV$920,Morosidad!CC$4,FALSE)</f>
        <v>6790807246.0900011</v>
      </c>
      <c r="CD8" s="5">
        <f>+VLOOKUP($C8,Data!$C$850:$CV$920,Morosidad!CD$4,FALSE)</f>
        <v>6904786283.8400002</v>
      </c>
      <c r="CE8" s="5">
        <f>+VLOOKUP($C8,Data!$C$850:$CV$920,Morosidad!CE$4,FALSE)</f>
        <v>6933532871.9200001</v>
      </c>
      <c r="CF8" s="5">
        <f>+VLOOKUP($C8,Data!$C$850:$CV$920,Morosidad!CF$4,FALSE)</f>
        <v>7031159587.1800003</v>
      </c>
      <c r="CG8" s="5">
        <f>+VLOOKUP($C8,Data!$C$850:$CV$920,Morosidad!CG$4,FALSE)</f>
        <v>7081978512.3900003</v>
      </c>
      <c r="CH8" s="5">
        <f>+VLOOKUP($C8,Data!$C$850:$CV$920,Morosidad!CH$4,FALSE)</f>
        <v>7215316088.7999992</v>
      </c>
      <c r="CI8" s="5">
        <f>+VLOOKUP($C8,Data!$C$850:$CV$920,Morosidad!CI$4,FALSE)</f>
        <v>7380296621.5200005</v>
      </c>
      <c r="CJ8" s="5">
        <f>+VLOOKUP($C8,Data!$C$850:$CV$920,Morosidad!CJ$4,FALSE)</f>
        <v>7401273315.2600002</v>
      </c>
      <c r="CK8" s="5">
        <f>+VLOOKUP($C8,Data!$C$850:$CV$920,Morosidad!CK$4,FALSE)</f>
        <v>7521879513.5499983</v>
      </c>
      <c r="CL8" s="5">
        <f>+VLOOKUP($C8,Data!$C$850:$CV$920,Morosidad!CL$4,FALSE)</f>
        <v>7545904645.249999</v>
      </c>
      <c r="CM8" s="5">
        <f>+VLOOKUP($C8,Data!$C$850:$CV$920,Morosidad!CM$4,FALSE)</f>
        <v>7608568364.3599997</v>
      </c>
      <c r="CN8" s="5">
        <f>+VLOOKUP($C8,Data!$C$850:$CV$920,Morosidad!CN$4,FALSE)</f>
        <v>7662522663.8699999</v>
      </c>
      <c r="CO8" s="5">
        <f>+VLOOKUP($C8,Data!$C$850:$CV$920,Morosidad!CO$4,FALSE)</f>
        <v>7799240290.1899996</v>
      </c>
      <c r="CP8" s="5">
        <f>+VLOOKUP($C8,Data!$C$850:$CV$920,Morosidad!CP$4,FALSE)</f>
        <v>7730509476.5500002</v>
      </c>
      <c r="CQ8" s="5">
        <f>+VLOOKUP($C8,Data!$C$850:$CV$920,Morosidad!CQ$4,FALSE)</f>
        <v>7795389537.0500002</v>
      </c>
      <c r="CR8" s="5">
        <f>+VLOOKUP($C8,Data!$C$850:$CV$920,Morosidad!CR$4,FALSE)</f>
        <v>7844485038.3699989</v>
      </c>
      <c r="CS8" s="5">
        <f>+VLOOKUP($C8,Data!$C$850:$CV$920,Morosidad!CS$4,FALSE)</f>
        <v>7799629846.8699999</v>
      </c>
      <c r="CT8" s="5">
        <f>+VLOOKUP($C8,Data!$C$850:$CV$920,Morosidad!CT$4,FALSE)</f>
        <v>7755186427.96</v>
      </c>
      <c r="CU8" s="5">
        <f>+VLOOKUP($C8,Data!$C$850:$CV$920,Morosidad!CU$4,FALSE)</f>
        <v>7792702699.0299988</v>
      </c>
      <c r="CV8" s="5">
        <f>+VLOOKUP($C8,Data!$C$850:$CV$920,Morosidad!CV$4,FALSE)</f>
        <v>7707756393.7799997</v>
      </c>
    </row>
    <row r="9" spans="1:100" x14ac:dyDescent="0.3">
      <c r="A9" s="1">
        <v>1</v>
      </c>
      <c r="B9" s="1">
        <v>8</v>
      </c>
      <c r="C9" s="1" t="s">
        <v>5</v>
      </c>
      <c r="D9" s="5">
        <f>+VLOOKUP($C9,Data!$C$850:$CV$920,Morosidad!D$4,FALSE)</f>
        <v>2166475174.23</v>
      </c>
      <c r="E9" s="5">
        <f>+VLOOKUP($C9,Data!$C$850:$CV$920,Morosidad!E$4,FALSE)</f>
        <v>2140834313.0699997</v>
      </c>
      <c r="F9" s="5">
        <f>+VLOOKUP($C9,Data!$C$850:$CV$920,Morosidad!F$4,FALSE)</f>
        <v>2286576481.0299997</v>
      </c>
      <c r="G9" s="5">
        <f>+VLOOKUP($C9,Data!$C$850:$CV$920,Morosidad!G$4,FALSE)</f>
        <v>2290384736.7400002</v>
      </c>
      <c r="H9" s="5">
        <f>+VLOOKUP($C9,Data!$C$850:$CV$920,Morosidad!H$4,FALSE)</f>
        <v>2385297418.4099998</v>
      </c>
      <c r="I9" s="5">
        <f>+VLOOKUP($C9,Data!$C$850:$CV$920,Morosidad!I$4,FALSE)</f>
        <v>2474674630.1100001</v>
      </c>
      <c r="J9" s="5">
        <f>+VLOOKUP($C9,Data!$C$850:$CV$920,Morosidad!J$4,FALSE)</f>
        <v>2491082227.8199997</v>
      </c>
      <c r="K9" s="5">
        <f>+VLOOKUP($C9,Data!$C$850:$CV$920,Morosidad!K$4,FALSE)</f>
        <v>2489127534.8499999</v>
      </c>
      <c r="L9" s="5">
        <f>+VLOOKUP($C9,Data!$C$850:$CV$920,Morosidad!L$4,FALSE)</f>
        <v>2392308068.7699995</v>
      </c>
      <c r="M9" s="5">
        <f>+VLOOKUP($C9,Data!$C$850:$CV$920,Morosidad!M$4,FALSE)</f>
        <v>2404443071.2499995</v>
      </c>
      <c r="N9" s="5">
        <f>+VLOOKUP($C9,Data!$C$850:$CV$920,Morosidad!N$4,FALSE)</f>
        <v>2363032916.5100002</v>
      </c>
      <c r="O9" s="5">
        <f>+VLOOKUP($C9,Data!$C$850:$CV$920,Morosidad!O$4,FALSE)</f>
        <v>2391835165.6799998</v>
      </c>
      <c r="P9" s="5">
        <f>+VLOOKUP($C9,Data!$C$850:$CV$920,Morosidad!P$4,FALSE)</f>
        <v>2370718461.3300004</v>
      </c>
      <c r="Q9" s="5">
        <f>+VLOOKUP($C9,Data!$C$850:$CV$920,Morosidad!Q$4,FALSE)</f>
        <v>2339693877.4299998</v>
      </c>
      <c r="R9" s="5">
        <f>+VLOOKUP($C9,Data!$C$850:$CV$920,Morosidad!R$4,FALSE)</f>
        <v>2336390444.29</v>
      </c>
      <c r="S9" s="5">
        <f>+VLOOKUP($C9,Data!$C$850:$CV$920,Morosidad!S$4,FALSE)</f>
        <v>2362382584.5099998</v>
      </c>
      <c r="T9" s="5">
        <f>+VLOOKUP($C9,Data!$C$850:$CV$920,Morosidad!T$4,FALSE)</f>
        <v>2404495448.6400003</v>
      </c>
      <c r="U9" s="5">
        <f>+VLOOKUP($C9,Data!$C$850:$CV$920,Morosidad!U$4,FALSE)</f>
        <v>2446045191.23</v>
      </c>
      <c r="V9" s="5">
        <f>+VLOOKUP($C9,Data!$C$850:$CV$920,Morosidad!V$4,FALSE)</f>
        <v>2523641977.6500006</v>
      </c>
      <c r="W9" s="5">
        <f>+VLOOKUP($C9,Data!$C$850:$CV$920,Morosidad!W$4,FALSE)</f>
        <v>2539451895.6300001</v>
      </c>
      <c r="X9" s="5">
        <f>+VLOOKUP($C9,Data!$C$850:$CV$920,Morosidad!X$4,FALSE)</f>
        <v>2601048101.6700006</v>
      </c>
      <c r="Y9" s="5">
        <f>+VLOOKUP($C9,Data!$C$850:$CV$920,Morosidad!Y$4,FALSE)</f>
        <v>2618306318.0500002</v>
      </c>
      <c r="Z9" s="5">
        <f>+VLOOKUP($C9,Data!$C$850:$CV$920,Morosidad!Z$4,FALSE)</f>
        <v>2571559024.8900003</v>
      </c>
      <c r="AA9" s="5">
        <f>+VLOOKUP($C9,Data!$C$850:$CV$920,Morosidad!AA$4,FALSE)</f>
        <v>2611987373.25</v>
      </c>
      <c r="AB9" s="5">
        <f>+VLOOKUP($C9,Data!$C$850:$CV$920,Morosidad!AB$4,FALSE)</f>
        <v>2636946894.8499999</v>
      </c>
      <c r="AC9" s="5">
        <f>+VLOOKUP($C9,Data!$C$850:$CV$920,Morosidad!AC$4,FALSE)</f>
        <v>2667192439.9799995</v>
      </c>
      <c r="AD9" s="5">
        <f>+VLOOKUP($C9,Data!$C$850:$CV$920,Morosidad!AD$4,FALSE)</f>
        <v>2664341662.1199999</v>
      </c>
      <c r="AE9" s="5">
        <f>+VLOOKUP($C9,Data!$C$850:$CV$920,Morosidad!AE$4,FALSE)</f>
        <v>2784053867.2500005</v>
      </c>
      <c r="AF9" s="5">
        <f>+VLOOKUP($C9,Data!$C$850:$CV$920,Morosidad!AF$4,FALSE)</f>
        <v>2797820608.3499999</v>
      </c>
      <c r="AG9" s="5">
        <f>+VLOOKUP($C9,Data!$C$850:$CV$920,Morosidad!AG$4,FALSE)</f>
        <v>2822368512.7399998</v>
      </c>
      <c r="AH9" s="5">
        <f>+VLOOKUP($C9,Data!$C$850:$CV$920,Morosidad!AH$4,FALSE)</f>
        <v>2878636330.98</v>
      </c>
      <c r="AI9" s="5">
        <f>+VLOOKUP($C9,Data!$C$850:$CV$920,Morosidad!AI$4,FALSE)</f>
        <v>2937724181.1499996</v>
      </c>
      <c r="AJ9" s="5">
        <f>+VLOOKUP($C9,Data!$C$850:$CV$920,Morosidad!AJ$4,FALSE)</f>
        <v>2978531089.3499999</v>
      </c>
      <c r="AK9" s="5">
        <f>+VLOOKUP($C9,Data!$C$850:$CV$920,Morosidad!AK$4,FALSE)</f>
        <v>3062404447.0299997</v>
      </c>
      <c r="AL9" s="5">
        <f>+VLOOKUP($C9,Data!$C$850:$CV$920,Morosidad!AL$4,FALSE)</f>
        <v>3177674496.9900002</v>
      </c>
      <c r="AM9" s="5">
        <f>+VLOOKUP($C9,Data!$C$850:$CV$920,Morosidad!AM$4,FALSE)</f>
        <v>3182147679.5400004</v>
      </c>
      <c r="AN9" s="5">
        <f>+VLOOKUP($C9,Data!$C$850:$CV$920,Morosidad!AN$4,FALSE)</f>
        <v>3239389949.1600003</v>
      </c>
      <c r="AO9" s="5">
        <f>+VLOOKUP($C9,Data!$C$850:$CV$920,Morosidad!AO$4,FALSE)</f>
        <v>3248711936.7900004</v>
      </c>
      <c r="AP9" s="5">
        <f>+VLOOKUP($C9,Data!$C$850:$CV$920,Morosidad!AP$4,FALSE)</f>
        <v>3262037400.1799998</v>
      </c>
      <c r="AQ9" s="5">
        <f>+VLOOKUP($C9,Data!$C$850:$CV$920,Morosidad!AQ$4,FALSE)</f>
        <v>3311191421.1700006</v>
      </c>
      <c r="AR9" s="5">
        <f>+VLOOKUP($C9,Data!$C$850:$CV$920,Morosidad!AR$4,FALSE)</f>
        <v>3325045521.1599998</v>
      </c>
      <c r="AS9" s="5">
        <f>+VLOOKUP($C9,Data!$C$850:$CV$920,Morosidad!AS$4,FALSE)</f>
        <v>3394902616.9799995</v>
      </c>
      <c r="AT9" s="5">
        <f>+VLOOKUP($C9,Data!$C$850:$CV$920,Morosidad!AT$4,FALSE)</f>
        <v>3543673367.2400002</v>
      </c>
      <c r="AU9" s="5">
        <f>+VLOOKUP($C9,Data!$C$850:$CV$920,Morosidad!AU$4,FALSE)</f>
        <v>3578395555.6800003</v>
      </c>
      <c r="AV9" s="5">
        <f>+VLOOKUP($C9,Data!$C$850:$CV$920,Morosidad!AV$4,FALSE)</f>
        <v>3588189896.6900001</v>
      </c>
      <c r="AW9" s="5">
        <f>+VLOOKUP($C9,Data!$C$850:$CV$920,Morosidad!AW$4,FALSE)</f>
        <v>3637956034.3099995</v>
      </c>
      <c r="AX9" s="5">
        <f>+VLOOKUP($C9,Data!$C$850:$CV$920,Morosidad!AX$4,FALSE)</f>
        <v>3639531163.6699996</v>
      </c>
      <c r="AY9" s="5">
        <f>+VLOOKUP($C9,Data!$C$850:$CV$920,Morosidad!AY$4,FALSE)</f>
        <v>3706979563.6699996</v>
      </c>
      <c r="AZ9" s="5">
        <f>+VLOOKUP($C9,Data!$C$850:$CV$920,Morosidad!AZ$4,FALSE)</f>
        <v>3727835647.46</v>
      </c>
      <c r="BA9" s="5">
        <f>+VLOOKUP($C9,Data!$C$850:$CV$920,Morosidad!BA$4,FALSE)</f>
        <v>3718346795.8000002</v>
      </c>
      <c r="BB9" s="5">
        <f>+VLOOKUP($C9,Data!$C$850:$CV$920,Morosidad!BB$4,FALSE)</f>
        <v>3734396551.04</v>
      </c>
      <c r="BC9" s="5">
        <f>+VLOOKUP($C9,Data!$C$850:$CV$920,Morosidad!BC$4,FALSE)</f>
        <v>3787194729.8400002</v>
      </c>
      <c r="BD9" s="5">
        <f>+VLOOKUP($C9,Data!$C$850:$CV$920,Morosidad!BD$4,FALSE)</f>
        <v>3742369334.6600003</v>
      </c>
      <c r="BE9" s="5">
        <f>+VLOOKUP($C9,Data!$C$850:$CV$920,Morosidad!BE$4,FALSE)</f>
        <v>3705214965.6100001</v>
      </c>
      <c r="BF9" s="5">
        <f>+VLOOKUP($C9,Data!$C$850:$CV$920,Morosidad!BF$4,FALSE)</f>
        <v>3698654512.3299999</v>
      </c>
      <c r="BG9" s="5">
        <f>+VLOOKUP($C9,Data!$C$850:$CV$920,Morosidad!BG$4,FALSE)</f>
        <v>3772200709.5400004</v>
      </c>
      <c r="BH9" s="5">
        <f>+VLOOKUP($C9,Data!$C$850:$CV$920,Morosidad!BH$4,FALSE)</f>
        <v>3790746501.4900002</v>
      </c>
      <c r="BI9" s="5">
        <f>+VLOOKUP($C9,Data!$C$850:$CV$920,Morosidad!BI$4,FALSE)</f>
        <v>3710195266.9899998</v>
      </c>
      <c r="BJ9" s="5">
        <f>+VLOOKUP($C9,Data!$C$850:$CV$920,Morosidad!BJ$4,FALSE)</f>
        <v>3750583941.3899999</v>
      </c>
      <c r="BK9" s="5">
        <f>+VLOOKUP($C9,Data!$C$850:$CV$920,Morosidad!BK$4,FALSE)</f>
        <v>3801358363.2599998</v>
      </c>
      <c r="BL9" s="5">
        <f>+VLOOKUP($C9,Data!$C$850:$CV$920,Morosidad!BL$4,FALSE)</f>
        <v>3712294814.9099998</v>
      </c>
      <c r="BM9" s="5">
        <f>+VLOOKUP($C9,Data!$C$850:$CV$920,Morosidad!BM$4,FALSE)</f>
        <v>3691653969.1900001</v>
      </c>
      <c r="BN9" s="5">
        <f>+VLOOKUP($C9,Data!$C$850:$CV$920,Morosidad!BN$4,FALSE)</f>
        <v>3795821964.8800001</v>
      </c>
      <c r="BO9" s="5">
        <f>+VLOOKUP($C9,Data!$C$850:$CV$920,Morosidad!BO$4,FALSE)</f>
        <v>3805221823.0799999</v>
      </c>
      <c r="BP9" s="5">
        <f>+VLOOKUP($C9,Data!$C$850:$CV$920,Morosidad!BP$4,FALSE)</f>
        <v>3807271089.9700003</v>
      </c>
      <c r="BQ9" s="5">
        <f>+VLOOKUP($C9,Data!$C$850:$CV$920,Morosidad!BQ$4,FALSE)</f>
        <v>3891880861</v>
      </c>
      <c r="BR9" s="5">
        <f>+VLOOKUP($C9,Data!$C$850:$CV$920,Morosidad!BR$4,FALSE)</f>
        <v>3867564757.2100005</v>
      </c>
      <c r="BS9" s="5">
        <f>+VLOOKUP($C9,Data!$C$850:$CV$920,Morosidad!BS$4,FALSE)</f>
        <v>3843648950.98</v>
      </c>
      <c r="BT9" s="5">
        <f>+VLOOKUP($C9,Data!$C$850:$CV$920,Morosidad!BT$4,FALSE)</f>
        <v>3891348652.4000006</v>
      </c>
      <c r="BU9" s="5">
        <f>+VLOOKUP($C9,Data!$C$850:$CV$920,Morosidad!BU$4,FALSE)</f>
        <v>3895724679.9899998</v>
      </c>
      <c r="BV9" s="5">
        <f>+VLOOKUP($C9,Data!$C$850:$CV$920,Morosidad!BV$4,FALSE)</f>
        <v>3893669560.9299998</v>
      </c>
      <c r="BW9" s="5">
        <f>+VLOOKUP($C9,Data!$C$850:$CV$920,Morosidad!BW$4,FALSE)</f>
        <v>3876030803.3500004</v>
      </c>
      <c r="BX9" s="5">
        <f>+VLOOKUP($C9,Data!$C$850:$CV$920,Morosidad!BX$4,FALSE)</f>
        <v>3899842418.4299998</v>
      </c>
      <c r="BY9" s="5">
        <f>+VLOOKUP($C9,Data!$C$850:$CV$920,Morosidad!BY$4,FALSE)</f>
        <v>3893750719.1900001</v>
      </c>
      <c r="BZ9" s="5">
        <f>+VLOOKUP($C9,Data!$C$850:$CV$920,Morosidad!BZ$4,FALSE)</f>
        <v>3885135774.6899996</v>
      </c>
      <c r="CA9" s="5">
        <f>+VLOOKUP($C9,Data!$C$850:$CV$920,Morosidad!CA$4,FALSE)</f>
        <v>3743237202.6899996</v>
      </c>
      <c r="CB9" s="5">
        <f>+VLOOKUP($C9,Data!$C$850:$CV$920,Morosidad!CB$4,FALSE)</f>
        <v>3784559182.77</v>
      </c>
      <c r="CC9" s="5">
        <f>+VLOOKUP($C9,Data!$C$850:$CV$920,Morosidad!CC$4,FALSE)</f>
        <v>3770172442.46</v>
      </c>
      <c r="CD9" s="5">
        <f>+VLOOKUP($C9,Data!$C$850:$CV$920,Morosidad!CD$4,FALSE)</f>
        <v>3718326043.1900001</v>
      </c>
      <c r="CE9" s="5">
        <f>+VLOOKUP($C9,Data!$C$850:$CV$920,Morosidad!CE$4,FALSE)</f>
        <v>3734175374.0499997</v>
      </c>
      <c r="CF9" s="5">
        <f>+VLOOKUP($C9,Data!$C$850:$CV$920,Morosidad!CF$4,FALSE)</f>
        <v>3738452598.1399999</v>
      </c>
      <c r="CG9" s="5">
        <f>+VLOOKUP($C9,Data!$C$850:$CV$920,Morosidad!CG$4,FALSE)</f>
        <v>3804081263.3499994</v>
      </c>
      <c r="CH9" s="5">
        <f>+VLOOKUP($C9,Data!$C$850:$CV$920,Morosidad!CH$4,FALSE)</f>
        <v>3817754747.1100001</v>
      </c>
      <c r="CI9" s="5">
        <f>+VLOOKUP($C9,Data!$C$850:$CV$920,Morosidad!CI$4,FALSE)</f>
        <v>3839832564.0500002</v>
      </c>
      <c r="CJ9" s="5">
        <f>+VLOOKUP($C9,Data!$C$850:$CV$920,Morosidad!CJ$4,FALSE)</f>
        <v>3792447328.54</v>
      </c>
      <c r="CK9" s="5">
        <f>+VLOOKUP($C9,Data!$C$850:$CV$920,Morosidad!CK$4,FALSE)</f>
        <v>3801541981.96</v>
      </c>
      <c r="CL9" s="5">
        <f>+VLOOKUP($C9,Data!$C$850:$CV$920,Morosidad!CL$4,FALSE)</f>
        <v>3787867959.9499998</v>
      </c>
      <c r="CM9" s="5">
        <f>+VLOOKUP($C9,Data!$C$850:$CV$920,Morosidad!CM$4,FALSE)</f>
        <v>3771467725.98</v>
      </c>
      <c r="CN9" s="5">
        <f>+VLOOKUP($C9,Data!$C$850:$CV$920,Morosidad!CN$4,FALSE)</f>
        <v>3791718026.73</v>
      </c>
      <c r="CO9" s="5">
        <f>+VLOOKUP($C9,Data!$C$850:$CV$920,Morosidad!CO$4,FALSE)</f>
        <v>3782492519.5500002</v>
      </c>
      <c r="CP9" s="5">
        <f>+VLOOKUP($C9,Data!$C$850:$CV$920,Morosidad!CP$4,FALSE)</f>
        <v>3830731262.0299997</v>
      </c>
      <c r="CQ9" s="5">
        <f>+VLOOKUP($C9,Data!$C$850:$CV$920,Morosidad!CQ$4,FALSE)</f>
        <v>3835942854.5300002</v>
      </c>
      <c r="CR9" s="5">
        <f>+VLOOKUP($C9,Data!$C$850:$CV$920,Morosidad!CR$4,FALSE)</f>
        <v>3883556813.52</v>
      </c>
      <c r="CS9" s="5">
        <f>+VLOOKUP($C9,Data!$C$850:$CV$920,Morosidad!CS$4,FALSE)</f>
        <v>3885743817.5499997</v>
      </c>
      <c r="CT9" s="5">
        <f>+VLOOKUP($C9,Data!$C$850:$CV$920,Morosidad!CT$4,FALSE)</f>
        <v>3947332878.52</v>
      </c>
      <c r="CU9" s="5">
        <f>+VLOOKUP($C9,Data!$C$850:$CV$920,Morosidad!CU$4,FALSE)</f>
        <v>3864996371.52</v>
      </c>
      <c r="CV9" s="5">
        <f>+VLOOKUP($C9,Data!$C$850:$CV$920,Morosidad!CV$4,FALSE)</f>
        <v>3822960299.23</v>
      </c>
    </row>
    <row r="10" spans="1:100" x14ac:dyDescent="0.3">
      <c r="A10" s="1">
        <v>2</v>
      </c>
      <c r="B10" s="1">
        <v>10</v>
      </c>
      <c r="C10" s="1" t="s">
        <v>8</v>
      </c>
      <c r="D10" s="5">
        <f>+VLOOKUP($C10,Data!$C$850:$CV$920,Morosidad!D$4,FALSE)</f>
        <v>0</v>
      </c>
      <c r="E10" s="5">
        <f>+VLOOKUP($C10,Data!$C$850:$CV$920,Morosidad!E$4,FALSE)</f>
        <v>0</v>
      </c>
      <c r="F10" s="5">
        <f>+VLOOKUP($C10,Data!$C$850:$CV$920,Morosidad!F$4,FALSE)</f>
        <v>0</v>
      </c>
      <c r="G10" s="5">
        <f>+VLOOKUP($C10,Data!$C$850:$CV$920,Morosidad!G$4,FALSE)</f>
        <v>0</v>
      </c>
      <c r="H10" s="5">
        <f>+VLOOKUP($C10,Data!$C$850:$CV$920,Morosidad!H$4,FALSE)</f>
        <v>0</v>
      </c>
      <c r="I10" s="5">
        <f>+VLOOKUP($C10,Data!$C$850:$CV$920,Morosidad!I$4,FALSE)</f>
        <v>0</v>
      </c>
      <c r="J10" s="5">
        <f>+VLOOKUP($C10,Data!$C$850:$CV$920,Morosidad!J$4,FALSE)</f>
        <v>0</v>
      </c>
      <c r="K10" s="5">
        <f>+VLOOKUP($C10,Data!$C$850:$CV$920,Morosidad!K$4,FALSE)</f>
        <v>0</v>
      </c>
      <c r="L10" s="5">
        <f>+VLOOKUP($C10,Data!$C$850:$CV$920,Morosidad!L$4,FALSE)</f>
        <v>0</v>
      </c>
      <c r="M10" s="5">
        <f>+VLOOKUP($C10,Data!$C$850:$CV$920,Morosidad!M$4,FALSE)</f>
        <v>0</v>
      </c>
      <c r="N10" s="5">
        <f>+VLOOKUP($C10,Data!$C$850:$CV$920,Morosidad!N$4,FALSE)</f>
        <v>0</v>
      </c>
      <c r="O10" s="5">
        <f>+VLOOKUP($C10,Data!$C$850:$CV$920,Morosidad!O$4,FALSE)</f>
        <v>0</v>
      </c>
      <c r="P10" s="5">
        <f>+VLOOKUP($C10,Data!$C$850:$CV$920,Morosidad!P$4,FALSE)</f>
        <v>0</v>
      </c>
      <c r="Q10" s="5">
        <f>+VLOOKUP($C10,Data!$C$850:$CV$920,Morosidad!Q$4,FALSE)</f>
        <v>0</v>
      </c>
      <c r="R10" s="5">
        <f>+VLOOKUP($C10,Data!$C$850:$CV$920,Morosidad!R$4,FALSE)</f>
        <v>0</v>
      </c>
      <c r="S10" s="5">
        <f>+VLOOKUP($C10,Data!$C$850:$CV$920,Morosidad!S$4,FALSE)</f>
        <v>0</v>
      </c>
      <c r="T10" s="5">
        <f>+VLOOKUP($C10,Data!$C$850:$CV$920,Morosidad!T$4,FALSE)</f>
        <v>0</v>
      </c>
      <c r="U10" s="5">
        <f>+VLOOKUP($C10,Data!$C$850:$CV$920,Morosidad!U$4,FALSE)</f>
        <v>0</v>
      </c>
      <c r="V10" s="5">
        <f>+VLOOKUP($C10,Data!$C$850:$CV$920,Morosidad!V$4,FALSE)</f>
        <v>0</v>
      </c>
      <c r="W10" s="5">
        <f>+VLOOKUP($C10,Data!$C$850:$CV$920,Morosidad!W$4,FALSE)</f>
        <v>0</v>
      </c>
      <c r="X10" s="5">
        <f>+VLOOKUP($C10,Data!$C$850:$CV$920,Morosidad!X$4,FALSE)</f>
        <v>0</v>
      </c>
      <c r="Y10" s="5">
        <f>+VLOOKUP($C10,Data!$C$850:$CV$920,Morosidad!Y$4,FALSE)</f>
        <v>0</v>
      </c>
      <c r="Z10" s="5">
        <f>+VLOOKUP($C10,Data!$C$850:$CV$920,Morosidad!Z$4,FALSE)</f>
        <v>0</v>
      </c>
      <c r="AA10" s="5">
        <f>+VLOOKUP($C10,Data!$C$850:$CV$920,Morosidad!AA$4,FALSE)</f>
        <v>0</v>
      </c>
      <c r="AB10" s="5">
        <f>+VLOOKUP($C10,Data!$C$850:$CV$920,Morosidad!AB$4,FALSE)</f>
        <v>0</v>
      </c>
      <c r="AC10" s="5">
        <f>+VLOOKUP($C10,Data!$C$850:$CV$920,Morosidad!AC$4,FALSE)</f>
        <v>0</v>
      </c>
      <c r="AD10" s="5">
        <f>+VLOOKUP($C10,Data!$C$850:$CV$920,Morosidad!AD$4,FALSE)</f>
        <v>0</v>
      </c>
      <c r="AE10" s="5">
        <f>+VLOOKUP($C10,Data!$C$850:$CV$920,Morosidad!AE$4,FALSE)</f>
        <v>3166199.71</v>
      </c>
      <c r="AF10" s="5">
        <f>+VLOOKUP($C10,Data!$C$850:$CV$920,Morosidad!AF$4,FALSE)</f>
        <v>18718339.579999998</v>
      </c>
      <c r="AG10" s="5">
        <f>+VLOOKUP($C10,Data!$C$850:$CV$920,Morosidad!AG$4,FALSE)</f>
        <v>15213000</v>
      </c>
      <c r="AH10" s="5">
        <f>+VLOOKUP($C10,Data!$C$850:$CV$920,Morosidad!AH$4,FALSE)</f>
        <v>18737548.23</v>
      </c>
      <c r="AI10" s="5">
        <f>+VLOOKUP($C10,Data!$C$850:$CV$920,Morosidad!AI$4,FALSE)</f>
        <v>20185092.899999999</v>
      </c>
      <c r="AJ10" s="5">
        <f>+VLOOKUP($C10,Data!$C$850:$CV$920,Morosidad!AJ$4,FALSE)</f>
        <v>37563657.799999997</v>
      </c>
      <c r="AK10" s="5">
        <f>+VLOOKUP($C10,Data!$C$850:$CV$920,Morosidad!AK$4,FALSE)</f>
        <v>49852500</v>
      </c>
      <c r="AL10" s="5">
        <f>+VLOOKUP($C10,Data!$C$850:$CV$920,Morosidad!AL$4,FALSE)</f>
        <v>58621483.340000004</v>
      </c>
      <c r="AM10" s="5">
        <f>+VLOOKUP($C10,Data!$C$850:$CV$920,Morosidad!AM$4,FALSE)</f>
        <v>83685650.010000005</v>
      </c>
      <c r="AN10" s="5">
        <f>+VLOOKUP($C10,Data!$C$850:$CV$920,Morosidad!AN$4,FALSE)</f>
        <v>106129766.68000001</v>
      </c>
      <c r="AO10" s="5">
        <f>+VLOOKUP($C10,Data!$C$850:$CV$920,Morosidad!AO$4,FALSE)</f>
        <v>110910350.02</v>
      </c>
      <c r="AP10" s="5">
        <f>+VLOOKUP($C10,Data!$C$850:$CV$920,Morosidad!AP$4,FALSE)</f>
        <v>104786750.02</v>
      </c>
      <c r="AQ10" s="5">
        <f>+VLOOKUP($C10,Data!$C$850:$CV$920,Morosidad!AQ$4,FALSE)</f>
        <v>108836629.41</v>
      </c>
      <c r="AR10" s="5">
        <f>+VLOOKUP($C10,Data!$C$850:$CV$920,Morosidad!AR$4,FALSE)</f>
        <v>96701500</v>
      </c>
      <c r="AS10" s="5">
        <f>+VLOOKUP($C10,Data!$C$850:$CV$920,Morosidad!AS$4,FALSE)</f>
        <v>96743850</v>
      </c>
      <c r="AT10" s="5">
        <f>+VLOOKUP($C10,Data!$C$850:$CV$920,Morosidad!AT$4,FALSE)</f>
        <v>102466900</v>
      </c>
      <c r="AU10" s="5">
        <f>+VLOOKUP($C10,Data!$C$850:$CV$920,Morosidad!AU$4,FALSE)</f>
        <v>123947743.11</v>
      </c>
      <c r="AV10" s="5">
        <f>+VLOOKUP($C10,Data!$C$850:$CV$920,Morosidad!AV$4,FALSE)</f>
        <v>140059206.66</v>
      </c>
      <c r="AW10" s="5">
        <f>+VLOOKUP($C10,Data!$C$850:$CV$920,Morosidad!AW$4,FALSE)</f>
        <v>128032529.98999999</v>
      </c>
      <c r="AX10" s="5">
        <f>+VLOOKUP($C10,Data!$C$850:$CV$920,Morosidad!AX$4,FALSE)</f>
        <v>132291524.97</v>
      </c>
      <c r="AY10" s="5">
        <f>+VLOOKUP($C10,Data!$C$850:$CV$920,Morosidad!AY$4,FALSE)</f>
        <v>120583599.97</v>
      </c>
      <c r="AZ10" s="5">
        <f>+VLOOKUP($C10,Data!$C$850:$CV$920,Morosidad!AZ$4,FALSE)</f>
        <v>129701699.97</v>
      </c>
      <c r="BA10" s="5">
        <f>+VLOOKUP($C10,Data!$C$850:$CV$920,Morosidad!BA$4,FALSE)</f>
        <v>118733316.19</v>
      </c>
      <c r="BB10" s="5">
        <f>+VLOOKUP($C10,Data!$C$850:$CV$920,Morosidad!BB$4,FALSE)</f>
        <v>125299410.41</v>
      </c>
      <c r="BC10" s="5">
        <f>+VLOOKUP($C10,Data!$C$850:$CV$920,Morosidad!BC$4,FALSE)</f>
        <v>149158001.74000001</v>
      </c>
      <c r="BD10" s="5">
        <f>+VLOOKUP($C10,Data!$C$850:$CV$920,Morosidad!BD$4,FALSE)</f>
        <v>161880471.86000001</v>
      </c>
      <c r="BE10" s="5">
        <f>+VLOOKUP($C10,Data!$C$850:$CV$920,Morosidad!BE$4,FALSE)</f>
        <v>170717441.18000001</v>
      </c>
      <c r="BF10" s="5">
        <f>+VLOOKUP($C10,Data!$C$850:$CV$920,Morosidad!BF$4,FALSE)</f>
        <v>147824841.41999999</v>
      </c>
      <c r="BG10" s="5">
        <f>+VLOOKUP($C10,Data!$C$850:$CV$920,Morosidad!BG$4,FALSE)</f>
        <v>202408570.75999999</v>
      </c>
      <c r="BH10" s="5">
        <f>+VLOOKUP($C10,Data!$C$850:$CV$920,Morosidad!BH$4,FALSE)</f>
        <v>208823908.31999999</v>
      </c>
      <c r="BI10" s="5">
        <f>+VLOOKUP($C10,Data!$C$850:$CV$920,Morosidad!BI$4,FALSE)</f>
        <v>201196920.61000001</v>
      </c>
      <c r="BJ10" s="5">
        <f>+VLOOKUP($C10,Data!$C$850:$CV$920,Morosidad!BJ$4,FALSE)</f>
        <v>193702794.44999999</v>
      </c>
      <c r="BK10" s="5">
        <f>+VLOOKUP($C10,Data!$C$850:$CV$920,Morosidad!BK$4,FALSE)</f>
        <v>188606604.84999999</v>
      </c>
      <c r="BL10" s="5">
        <f>+VLOOKUP($C10,Data!$C$850:$CV$920,Morosidad!BL$4,FALSE)</f>
        <v>165175497.13999999</v>
      </c>
      <c r="BM10" s="5">
        <f>+VLOOKUP($C10,Data!$C$850:$CV$920,Morosidad!BM$4,FALSE)</f>
        <v>176542328.41999999</v>
      </c>
      <c r="BN10" s="5">
        <f>+VLOOKUP($C10,Data!$C$850:$CV$920,Morosidad!BN$4,FALSE)</f>
        <v>185029588.19</v>
      </c>
      <c r="BO10" s="5">
        <f>+VLOOKUP($C10,Data!$C$850:$CV$920,Morosidad!BO$4,FALSE)</f>
        <v>211678665.19</v>
      </c>
      <c r="BP10" s="5">
        <f>+VLOOKUP($C10,Data!$C$850:$CV$920,Morosidad!BP$4,FALSE)</f>
        <v>259330095.65000001</v>
      </c>
      <c r="BQ10" s="5">
        <f>+VLOOKUP($C10,Data!$C$850:$CV$920,Morosidad!BQ$4,FALSE)</f>
        <v>239927286.56999999</v>
      </c>
      <c r="BR10" s="5">
        <f>+VLOOKUP($C10,Data!$C$850:$CV$920,Morosidad!BR$4,FALSE)</f>
        <v>206437275.50999999</v>
      </c>
      <c r="BS10" s="5">
        <f>+VLOOKUP($C10,Data!$C$850:$CV$920,Morosidad!BS$4,FALSE)</f>
        <v>225001271.44999999</v>
      </c>
      <c r="BT10" s="5">
        <f>+VLOOKUP($C10,Data!$C$850:$CV$920,Morosidad!BT$4,FALSE)</f>
        <v>243643086.08000001</v>
      </c>
      <c r="BU10" s="5">
        <f>+VLOOKUP($C10,Data!$C$850:$CV$920,Morosidad!BU$4,FALSE)</f>
        <v>245713739.91999999</v>
      </c>
      <c r="BV10" s="5">
        <f>+VLOOKUP($C10,Data!$C$850:$CV$920,Morosidad!BV$4,FALSE)</f>
        <v>209373850.81</v>
      </c>
      <c r="BW10" s="5">
        <f>+VLOOKUP($C10,Data!$C$850:$CV$920,Morosidad!BW$4,FALSE)</f>
        <v>188069379.61000001</v>
      </c>
      <c r="BX10" s="5">
        <f>+VLOOKUP($C10,Data!$C$850:$CV$920,Morosidad!BX$4,FALSE)</f>
        <v>187758484.24000001</v>
      </c>
      <c r="BY10" s="5">
        <f>+VLOOKUP($C10,Data!$C$850:$CV$920,Morosidad!BY$4,FALSE)</f>
        <v>197826553.94999999</v>
      </c>
      <c r="BZ10" s="5">
        <f>+VLOOKUP($C10,Data!$C$850:$CV$920,Morosidad!BZ$4,FALSE)</f>
        <v>208856175.27000001</v>
      </c>
      <c r="CA10" s="5">
        <f>+VLOOKUP($C10,Data!$C$850:$CV$920,Morosidad!CA$4,FALSE)</f>
        <v>204100479.34</v>
      </c>
      <c r="CB10" s="5">
        <f>+VLOOKUP($C10,Data!$C$850:$CV$920,Morosidad!CB$4,FALSE)</f>
        <v>160113476.43000001</v>
      </c>
      <c r="CC10" s="5">
        <f>+VLOOKUP($C10,Data!$C$850:$CV$920,Morosidad!CC$4,FALSE)</f>
        <v>205871551.31999999</v>
      </c>
      <c r="CD10" s="5">
        <f>+VLOOKUP($C10,Data!$C$850:$CV$920,Morosidad!CD$4,FALSE)</f>
        <v>260031346.12</v>
      </c>
      <c r="CE10" s="5">
        <f>+VLOOKUP($C10,Data!$C$850:$CV$920,Morosidad!CE$4,FALSE)</f>
        <v>327442466.43000001</v>
      </c>
      <c r="CF10" s="5">
        <f>+VLOOKUP($C10,Data!$C$850:$CV$920,Morosidad!CF$4,FALSE)</f>
        <v>344918863.75</v>
      </c>
      <c r="CG10" s="5">
        <f>+VLOOKUP($C10,Data!$C$850:$CV$920,Morosidad!CG$4,FALSE)</f>
        <v>359888894.19999999</v>
      </c>
      <c r="CH10" s="5">
        <f>+VLOOKUP($C10,Data!$C$850:$CV$920,Morosidad!CH$4,FALSE)</f>
        <v>336520074.31</v>
      </c>
      <c r="CI10" s="5">
        <f>+VLOOKUP($C10,Data!$C$850:$CV$920,Morosidad!CI$4,FALSE)</f>
        <v>466041869.73000002</v>
      </c>
      <c r="CJ10" s="5">
        <f>+VLOOKUP($C10,Data!$C$850:$CV$920,Morosidad!CJ$4,FALSE)</f>
        <v>556552790.69000006</v>
      </c>
      <c r="CK10" s="5">
        <f>+VLOOKUP($C10,Data!$C$850:$CV$920,Morosidad!CK$4,FALSE)</f>
        <v>523231483.20999998</v>
      </c>
      <c r="CL10" s="5">
        <f>+VLOOKUP($C10,Data!$C$850:$CV$920,Morosidad!CL$4,FALSE)</f>
        <v>558274162.05999994</v>
      </c>
      <c r="CM10" s="5">
        <f>+VLOOKUP($C10,Data!$C$850:$CV$920,Morosidad!CM$4,FALSE)</f>
        <v>535059019.49000001</v>
      </c>
      <c r="CN10" s="5">
        <f>+VLOOKUP($C10,Data!$C$850:$CV$920,Morosidad!CN$4,FALSE)</f>
        <v>553403782.88</v>
      </c>
      <c r="CO10" s="5">
        <f>+VLOOKUP($C10,Data!$C$850:$CV$920,Morosidad!CO$4,FALSE)</f>
        <v>624113907.24000001</v>
      </c>
      <c r="CP10" s="5">
        <f>+VLOOKUP($C10,Data!$C$850:$CV$920,Morosidad!CP$4,FALSE)</f>
        <v>573277473.30999994</v>
      </c>
      <c r="CQ10" s="5">
        <f>+VLOOKUP($C10,Data!$C$850:$CV$920,Morosidad!CQ$4,FALSE)</f>
        <v>580449833.23000002</v>
      </c>
      <c r="CR10" s="5">
        <f>+VLOOKUP($C10,Data!$C$850:$CV$920,Morosidad!CR$4,FALSE)</f>
        <v>571156953.82000005</v>
      </c>
      <c r="CS10" s="5">
        <f>+VLOOKUP($C10,Data!$C$850:$CV$920,Morosidad!CS$4,FALSE)</f>
        <v>535889090.61000001</v>
      </c>
      <c r="CT10" s="5">
        <f>+VLOOKUP($C10,Data!$C$850:$CV$920,Morosidad!CT$4,FALSE)</f>
        <v>534195089.94999999</v>
      </c>
      <c r="CU10" s="5">
        <f>+VLOOKUP($C10,Data!$C$850:$CV$920,Morosidad!CU$4,FALSE)</f>
        <v>609994232.85000002</v>
      </c>
      <c r="CV10" s="5">
        <f>+VLOOKUP($C10,Data!$C$850:$CV$920,Morosidad!CV$4,FALSE)</f>
        <v>640098900.97000003</v>
      </c>
    </row>
    <row r="11" spans="1:100" x14ac:dyDescent="0.3">
      <c r="A11" s="1">
        <v>2</v>
      </c>
      <c r="B11" s="1">
        <v>5</v>
      </c>
      <c r="C11" s="1" t="s">
        <v>9</v>
      </c>
      <c r="D11" s="5">
        <f>+VLOOKUP($C11,Data!$C$850:$CV$920,Morosidad!D$4,FALSE)</f>
        <v>2234960485.1999993</v>
      </c>
      <c r="E11" s="5">
        <f>+VLOOKUP($C11,Data!$C$850:$CV$920,Morosidad!E$4,FALSE)</f>
        <v>2137362383.8900001</v>
      </c>
      <c r="F11" s="5">
        <f>+VLOOKUP($C11,Data!$C$850:$CV$920,Morosidad!F$4,FALSE)</f>
        <v>2131556353.0600002</v>
      </c>
      <c r="G11" s="5">
        <f>+VLOOKUP($C11,Data!$C$850:$CV$920,Morosidad!G$4,FALSE)</f>
        <v>2097237746.7600002</v>
      </c>
      <c r="H11" s="5">
        <f>+VLOOKUP($C11,Data!$C$850:$CV$920,Morosidad!H$4,FALSE)</f>
        <v>2141108508.25</v>
      </c>
      <c r="I11" s="5">
        <f>+VLOOKUP($C11,Data!$C$850:$CV$920,Morosidad!I$4,FALSE)</f>
        <v>2191540413.9400005</v>
      </c>
      <c r="J11" s="5">
        <f>+VLOOKUP($C11,Data!$C$850:$CV$920,Morosidad!J$4,FALSE)</f>
        <v>2208731304.9000001</v>
      </c>
      <c r="K11" s="5">
        <f>+VLOOKUP($C11,Data!$C$850:$CV$920,Morosidad!K$4,FALSE)</f>
        <v>2184435046.1700001</v>
      </c>
      <c r="L11" s="5">
        <f>+VLOOKUP($C11,Data!$C$850:$CV$920,Morosidad!L$4,FALSE)</f>
        <v>2275041428.5999999</v>
      </c>
      <c r="M11" s="5">
        <f>+VLOOKUP($C11,Data!$C$850:$CV$920,Morosidad!M$4,FALSE)</f>
        <v>2181644580.4400001</v>
      </c>
      <c r="N11" s="5">
        <f>+VLOOKUP($C11,Data!$C$850:$CV$920,Morosidad!N$4,FALSE)</f>
        <v>2187987575.8800001</v>
      </c>
      <c r="O11" s="5">
        <f>+VLOOKUP($C11,Data!$C$850:$CV$920,Morosidad!O$4,FALSE)</f>
        <v>2213235459.2200003</v>
      </c>
      <c r="P11" s="5">
        <f>+VLOOKUP($C11,Data!$C$850:$CV$920,Morosidad!P$4,FALSE)</f>
        <v>2412717507.5900002</v>
      </c>
      <c r="Q11" s="5">
        <f>+VLOOKUP($C11,Data!$C$850:$CV$920,Morosidad!Q$4,FALSE)</f>
        <v>2322315219.3799996</v>
      </c>
      <c r="R11" s="5">
        <f>+VLOOKUP($C11,Data!$C$850:$CV$920,Morosidad!R$4,FALSE)</f>
        <v>2292245682.1100001</v>
      </c>
      <c r="S11" s="5">
        <f>+VLOOKUP($C11,Data!$C$850:$CV$920,Morosidad!S$4,FALSE)</f>
        <v>2327690267.1999998</v>
      </c>
      <c r="T11" s="5">
        <f>+VLOOKUP($C11,Data!$C$850:$CV$920,Morosidad!T$4,FALSE)</f>
        <v>2241899388.4100003</v>
      </c>
      <c r="U11" s="5">
        <f>+VLOOKUP($C11,Data!$C$850:$CV$920,Morosidad!U$4,FALSE)</f>
        <v>2257440370.9599996</v>
      </c>
      <c r="V11" s="5">
        <f>+VLOOKUP($C11,Data!$C$850:$CV$920,Morosidad!V$4,FALSE)</f>
        <v>2263496195.6100001</v>
      </c>
      <c r="W11" s="5">
        <f>+VLOOKUP($C11,Data!$C$850:$CV$920,Morosidad!W$4,FALSE)</f>
        <v>2490572217.3800001</v>
      </c>
      <c r="X11" s="5">
        <f>+VLOOKUP($C11,Data!$C$850:$CV$920,Morosidad!X$4,FALSE)</f>
        <v>2562541462.4100003</v>
      </c>
      <c r="Y11" s="5">
        <f>+VLOOKUP($C11,Data!$C$850:$CV$920,Morosidad!Y$4,FALSE)</f>
        <v>2597884831.6500001</v>
      </c>
      <c r="Z11" s="5">
        <f>+VLOOKUP($C11,Data!$C$850:$CV$920,Morosidad!Z$4,FALSE)</f>
        <v>2555303185.2199993</v>
      </c>
      <c r="AA11" s="5">
        <f>+VLOOKUP($C11,Data!$C$850:$CV$920,Morosidad!AA$4,FALSE)</f>
        <v>2601990189.7999997</v>
      </c>
      <c r="AB11" s="5">
        <f>+VLOOKUP($C11,Data!$C$850:$CV$920,Morosidad!AB$4,FALSE)</f>
        <v>2695343387.0500002</v>
      </c>
      <c r="AC11" s="5">
        <f>+VLOOKUP($C11,Data!$C$850:$CV$920,Morosidad!AC$4,FALSE)</f>
        <v>2693586582.9299998</v>
      </c>
      <c r="AD11" s="5">
        <f>+VLOOKUP($C11,Data!$C$850:$CV$920,Morosidad!AD$4,FALSE)</f>
        <v>2799827859.8300004</v>
      </c>
      <c r="AE11" s="5">
        <f>+VLOOKUP($C11,Data!$C$850:$CV$920,Morosidad!AE$4,FALSE)</f>
        <v>2721382738.98</v>
      </c>
      <c r="AF11" s="5">
        <f>+VLOOKUP($C11,Data!$C$850:$CV$920,Morosidad!AF$4,FALSE)</f>
        <v>2738990280.6600003</v>
      </c>
      <c r="AG11" s="5">
        <f>+VLOOKUP($C11,Data!$C$850:$CV$920,Morosidad!AG$4,FALSE)</f>
        <v>2661134973.0100002</v>
      </c>
      <c r="AH11" s="5">
        <f>+VLOOKUP($C11,Data!$C$850:$CV$920,Morosidad!AH$4,FALSE)</f>
        <v>2728001937.5899997</v>
      </c>
      <c r="AI11" s="5">
        <f>+VLOOKUP($C11,Data!$C$850:$CV$920,Morosidad!AI$4,FALSE)</f>
        <v>2746555356.3200002</v>
      </c>
      <c r="AJ11" s="5">
        <f>+VLOOKUP($C11,Data!$C$850:$CV$920,Morosidad!AJ$4,FALSE)</f>
        <v>2729588605.4300003</v>
      </c>
      <c r="AK11" s="5">
        <f>+VLOOKUP($C11,Data!$C$850:$CV$920,Morosidad!AK$4,FALSE)</f>
        <v>2730073159.25</v>
      </c>
      <c r="AL11" s="5">
        <f>+VLOOKUP($C11,Data!$C$850:$CV$920,Morosidad!AL$4,FALSE)</f>
        <v>2887042300.5699997</v>
      </c>
      <c r="AM11" s="5">
        <f>+VLOOKUP($C11,Data!$C$850:$CV$920,Morosidad!AM$4,FALSE)</f>
        <v>3024591398.0199995</v>
      </c>
      <c r="AN11" s="5">
        <f>+VLOOKUP($C11,Data!$C$850:$CV$920,Morosidad!AN$4,FALSE)</f>
        <v>3018373888.9699998</v>
      </c>
      <c r="AO11" s="5">
        <f>+VLOOKUP($C11,Data!$C$850:$CV$920,Morosidad!AO$4,FALSE)</f>
        <v>2888264324.6100001</v>
      </c>
      <c r="AP11" s="5">
        <f>+VLOOKUP($C11,Data!$C$850:$CV$920,Morosidad!AP$4,FALSE)</f>
        <v>3122002750.6299996</v>
      </c>
      <c r="AQ11" s="5">
        <f>+VLOOKUP($C11,Data!$C$850:$CV$920,Morosidad!AQ$4,FALSE)</f>
        <v>3381094697.8999996</v>
      </c>
      <c r="AR11" s="5">
        <f>+VLOOKUP($C11,Data!$C$850:$CV$920,Morosidad!AR$4,FALSE)</f>
        <v>3334000325.4099998</v>
      </c>
      <c r="AS11" s="5">
        <f>+VLOOKUP($C11,Data!$C$850:$CV$920,Morosidad!AS$4,FALSE)</f>
        <v>2213764710.5999999</v>
      </c>
      <c r="AT11" s="5">
        <f>+VLOOKUP($C11,Data!$C$850:$CV$920,Morosidad!AT$4,FALSE)</f>
        <v>2172903270.27</v>
      </c>
      <c r="AU11" s="5">
        <f>+VLOOKUP($C11,Data!$C$850:$CV$920,Morosidad!AU$4,FALSE)</f>
        <v>2240220414.1500001</v>
      </c>
      <c r="AV11" s="5">
        <f>+VLOOKUP($C11,Data!$C$850:$CV$920,Morosidad!AV$4,FALSE)</f>
        <v>2179133824.1500001</v>
      </c>
      <c r="AW11" s="5">
        <f>+VLOOKUP($C11,Data!$C$850:$CV$920,Morosidad!AW$4,FALSE)</f>
        <v>2217150203.6200004</v>
      </c>
      <c r="AX11" s="5">
        <f>+VLOOKUP($C11,Data!$C$850:$CV$920,Morosidad!AX$4,FALSE)</f>
        <v>2253143809.25</v>
      </c>
      <c r="AY11" s="5">
        <f>+VLOOKUP($C11,Data!$C$850:$CV$920,Morosidad!AY$4,FALSE)</f>
        <v>2355581588.7399998</v>
      </c>
      <c r="AZ11" s="5">
        <f>+VLOOKUP($C11,Data!$C$850:$CV$920,Morosidad!AZ$4,FALSE)</f>
        <v>2276307768.52</v>
      </c>
      <c r="BA11" s="5">
        <f>+VLOOKUP($C11,Data!$C$850:$CV$920,Morosidad!BA$4,FALSE)</f>
        <v>2386057203.6999998</v>
      </c>
      <c r="BB11" s="5">
        <f>+VLOOKUP($C11,Data!$C$850:$CV$920,Morosidad!BB$4,FALSE)</f>
        <v>2112610918.3</v>
      </c>
      <c r="BC11" s="5">
        <f>+VLOOKUP($C11,Data!$C$850:$CV$920,Morosidad!BC$4,FALSE)</f>
        <v>2145075812.0699999</v>
      </c>
      <c r="BD11" s="5">
        <f>+VLOOKUP($C11,Data!$C$850:$CV$920,Morosidad!BD$4,FALSE)</f>
        <v>2222157749.0799999</v>
      </c>
      <c r="BE11" s="5">
        <f>+VLOOKUP($C11,Data!$C$850:$CV$920,Morosidad!BE$4,FALSE)</f>
        <v>2408662766.1300001</v>
      </c>
      <c r="BF11" s="5">
        <f>+VLOOKUP($C11,Data!$C$850:$CV$920,Morosidad!BF$4,FALSE)</f>
        <v>2510916719.8400002</v>
      </c>
      <c r="BG11" s="5">
        <f>+VLOOKUP($C11,Data!$C$850:$CV$920,Morosidad!BG$4,FALSE)</f>
        <v>2605419355.0900002</v>
      </c>
      <c r="BH11" s="5">
        <f>+VLOOKUP($C11,Data!$C$850:$CV$920,Morosidad!BH$4,FALSE)</f>
        <v>2452882854.9899998</v>
      </c>
      <c r="BI11" s="5">
        <f>+VLOOKUP($C11,Data!$C$850:$CV$920,Morosidad!BI$4,FALSE)</f>
        <v>2465377343.2399998</v>
      </c>
      <c r="BJ11" s="5">
        <f>+VLOOKUP($C11,Data!$C$850:$CV$920,Morosidad!BJ$4,FALSE)</f>
        <v>2402483385.1799998</v>
      </c>
      <c r="BK11" s="5">
        <f>+VLOOKUP($C11,Data!$C$850:$CV$920,Morosidad!BK$4,FALSE)</f>
        <v>2595204487.6700001</v>
      </c>
      <c r="BL11" s="5">
        <f>+VLOOKUP($C11,Data!$C$850:$CV$920,Morosidad!BL$4,FALSE)</f>
        <v>2238154492.9299998</v>
      </c>
      <c r="BM11" s="5">
        <f>+VLOOKUP($C11,Data!$C$850:$CV$920,Morosidad!BM$4,FALSE)</f>
        <v>2159704527.8299999</v>
      </c>
      <c r="BN11" s="5">
        <f>+VLOOKUP($C11,Data!$C$850:$CV$920,Morosidad!BN$4,FALSE)</f>
        <v>2097606486.3</v>
      </c>
      <c r="BO11" s="5">
        <f>+VLOOKUP($C11,Data!$C$850:$CV$920,Morosidad!BO$4,FALSE)</f>
        <v>2042339126.95</v>
      </c>
      <c r="BP11" s="5">
        <f>+VLOOKUP($C11,Data!$C$850:$CV$920,Morosidad!BP$4,FALSE)</f>
        <v>2082555635.05</v>
      </c>
      <c r="BQ11" s="5">
        <f>+VLOOKUP($C11,Data!$C$850:$CV$920,Morosidad!BQ$4,FALSE)</f>
        <v>1933483014.8299999</v>
      </c>
      <c r="BR11" s="5">
        <f>+VLOOKUP($C11,Data!$C$850:$CV$920,Morosidad!BR$4,FALSE)</f>
        <v>1887322115.3600001</v>
      </c>
      <c r="BS11" s="5">
        <f>+VLOOKUP($C11,Data!$C$850:$CV$920,Morosidad!BS$4,FALSE)</f>
        <v>1830225987.76</v>
      </c>
      <c r="BT11" s="5">
        <f>+VLOOKUP($C11,Data!$C$850:$CV$920,Morosidad!BT$4,FALSE)</f>
        <v>1862487835.99</v>
      </c>
      <c r="BU11" s="5">
        <f>+VLOOKUP($C11,Data!$C$850:$CV$920,Morosidad!BU$4,FALSE)</f>
        <v>1859200464.22</v>
      </c>
      <c r="BV11" s="5">
        <f>+VLOOKUP($C11,Data!$C$850:$CV$920,Morosidad!BV$4,FALSE)</f>
        <v>1804009746.3400002</v>
      </c>
      <c r="BW11" s="5">
        <f>+VLOOKUP($C11,Data!$C$850:$CV$920,Morosidad!BW$4,FALSE)</f>
        <v>1937552277.4699998</v>
      </c>
      <c r="BX11" s="5">
        <f>+VLOOKUP($C11,Data!$C$850:$CV$920,Morosidad!BX$4,FALSE)</f>
        <v>2000483515.6099999</v>
      </c>
      <c r="BY11" s="5">
        <f>+VLOOKUP($C11,Data!$C$850:$CV$920,Morosidad!BY$4,FALSE)</f>
        <v>1903121076.71</v>
      </c>
      <c r="BZ11" s="5">
        <f>+VLOOKUP($C11,Data!$C$850:$CV$920,Morosidad!BZ$4,FALSE)</f>
        <v>1647287244.52</v>
      </c>
      <c r="CA11" s="5">
        <f>+VLOOKUP($C11,Data!$C$850:$CV$920,Morosidad!CA$4,FALSE)</f>
        <v>1713346572.6299999</v>
      </c>
      <c r="CB11" s="5">
        <f>+VLOOKUP($C11,Data!$C$850:$CV$920,Morosidad!CB$4,FALSE)</f>
        <v>1759126636.21</v>
      </c>
      <c r="CC11" s="5">
        <f>+VLOOKUP($C11,Data!$C$850:$CV$920,Morosidad!CC$4,FALSE)</f>
        <v>2046972475.3799999</v>
      </c>
      <c r="CD11" s="5">
        <f>+VLOOKUP($C11,Data!$C$850:$CV$920,Morosidad!CD$4,FALSE)</f>
        <v>2159800989.6700001</v>
      </c>
      <c r="CE11" s="5">
        <f>+VLOOKUP($C11,Data!$C$850:$CV$920,Morosidad!CE$4,FALSE)</f>
        <v>2329821390.3600001</v>
      </c>
      <c r="CF11" s="5">
        <f>+VLOOKUP($C11,Data!$C$850:$CV$920,Morosidad!CF$4,FALSE)</f>
        <v>2727063323.1199999</v>
      </c>
      <c r="CG11" s="5">
        <f>+VLOOKUP($C11,Data!$C$850:$CV$920,Morosidad!CG$4,FALSE)</f>
        <v>2492703797.02</v>
      </c>
      <c r="CH11" s="5">
        <f>+VLOOKUP($C11,Data!$C$850:$CV$920,Morosidad!CH$4,FALSE)</f>
        <v>2628490537.1500001</v>
      </c>
      <c r="CI11" s="5">
        <f>+VLOOKUP($C11,Data!$C$850:$CV$920,Morosidad!CI$4,FALSE)</f>
        <v>2740394042.8000002</v>
      </c>
      <c r="CJ11" s="5">
        <f>+VLOOKUP($C11,Data!$C$850:$CV$920,Morosidad!CJ$4,FALSE)</f>
        <v>2745048055.4400001</v>
      </c>
      <c r="CK11" s="5">
        <f>+VLOOKUP($C11,Data!$C$850:$CV$920,Morosidad!CK$4,FALSE)</f>
        <v>2804025941.8600001</v>
      </c>
      <c r="CL11" s="5">
        <f>+VLOOKUP($C11,Data!$C$850:$CV$920,Morosidad!CL$4,FALSE)</f>
        <v>2739764868.9699998</v>
      </c>
      <c r="CM11" s="5">
        <f>+VLOOKUP($C11,Data!$C$850:$CV$920,Morosidad!CM$4,FALSE)</f>
        <v>2591046725.5799999</v>
      </c>
      <c r="CN11" s="5">
        <f>+VLOOKUP($C11,Data!$C$850:$CV$920,Morosidad!CN$4,FALSE)</f>
        <v>2732380356.46</v>
      </c>
      <c r="CO11" s="5">
        <f>+VLOOKUP($C11,Data!$C$850:$CV$920,Morosidad!CO$4,FALSE)</f>
        <v>2601299428.8800001</v>
      </c>
      <c r="CP11" s="5">
        <f>+VLOOKUP($C11,Data!$C$850:$CV$920,Morosidad!CP$4,FALSE)</f>
        <v>2641435687.6599998</v>
      </c>
      <c r="CQ11" s="5">
        <f>+VLOOKUP($C11,Data!$C$850:$CV$920,Morosidad!CQ$4,FALSE)</f>
        <v>2479629261.04</v>
      </c>
      <c r="CR11" s="5">
        <f>+VLOOKUP($C11,Data!$C$850:$CV$920,Morosidad!CR$4,FALSE)</f>
        <v>2231432077.0900002</v>
      </c>
      <c r="CS11" s="5">
        <f>+VLOOKUP($C11,Data!$C$850:$CV$920,Morosidad!CS$4,FALSE)</f>
        <v>2149707243.98</v>
      </c>
      <c r="CT11" s="5">
        <f>+VLOOKUP($C11,Data!$C$850:$CV$920,Morosidad!CT$4,FALSE)</f>
        <v>1916358306.1400001</v>
      </c>
      <c r="CU11" s="5">
        <f>+VLOOKUP($C11,Data!$C$850:$CV$920,Morosidad!CU$4,FALSE)</f>
        <v>1826588927.52</v>
      </c>
      <c r="CV11" s="5">
        <f>+VLOOKUP($C11,Data!$C$850:$CV$920,Morosidad!CV$4,FALSE)</f>
        <v>1854702397.1300001</v>
      </c>
    </row>
    <row r="12" spans="1:100" x14ac:dyDescent="0.3">
      <c r="A12" s="1">
        <v>2</v>
      </c>
      <c r="B12" s="1">
        <v>2</v>
      </c>
      <c r="C12" s="1" t="s">
        <v>10</v>
      </c>
      <c r="D12" s="5">
        <f>+VLOOKUP($C12,Data!$C$850:$CV$920,Morosidad!D$4,FALSE)</f>
        <v>14428176186.74</v>
      </c>
      <c r="E12" s="5">
        <f>+VLOOKUP($C12,Data!$C$850:$CV$920,Morosidad!E$4,FALSE)</f>
        <v>13930677763.969999</v>
      </c>
      <c r="F12" s="5">
        <f>+VLOOKUP($C12,Data!$C$850:$CV$920,Morosidad!F$4,FALSE)</f>
        <v>13850070971.34</v>
      </c>
      <c r="G12" s="5">
        <f>+VLOOKUP($C12,Data!$C$850:$CV$920,Morosidad!G$4,FALSE)</f>
        <v>14233576912.58</v>
      </c>
      <c r="H12" s="5">
        <f>+VLOOKUP($C12,Data!$C$850:$CV$920,Morosidad!H$4,FALSE)</f>
        <v>14534776272.320002</v>
      </c>
      <c r="I12" s="5">
        <f>+VLOOKUP($C12,Data!$C$850:$CV$920,Morosidad!I$4,FALSE)</f>
        <v>14676421207.749998</v>
      </c>
      <c r="J12" s="5">
        <f>+VLOOKUP($C12,Data!$C$850:$CV$920,Morosidad!J$4,FALSE)</f>
        <v>14845267970.029999</v>
      </c>
      <c r="K12" s="5">
        <f>+VLOOKUP($C12,Data!$C$850:$CV$920,Morosidad!K$4,FALSE)</f>
        <v>15138975544.689999</v>
      </c>
      <c r="L12" s="5">
        <f>+VLOOKUP($C12,Data!$C$850:$CV$920,Morosidad!L$4,FALSE)</f>
        <v>15385207404.9</v>
      </c>
      <c r="M12" s="5">
        <f>+VLOOKUP($C12,Data!$C$850:$CV$920,Morosidad!M$4,FALSE)</f>
        <v>15287400402.92</v>
      </c>
      <c r="N12" s="5">
        <f>+VLOOKUP($C12,Data!$C$850:$CV$920,Morosidad!N$4,FALSE)</f>
        <v>15512212459.699999</v>
      </c>
      <c r="O12" s="5">
        <f>+VLOOKUP($C12,Data!$C$850:$CV$920,Morosidad!O$4,FALSE)</f>
        <v>15631769758.809999</v>
      </c>
      <c r="P12" s="5">
        <f>+VLOOKUP($C12,Data!$C$850:$CV$920,Morosidad!P$4,FALSE)</f>
        <v>15834541710.4</v>
      </c>
      <c r="Q12" s="5">
        <f>+VLOOKUP($C12,Data!$C$850:$CV$920,Morosidad!Q$4,FALSE)</f>
        <v>15510305291.57</v>
      </c>
      <c r="R12" s="5">
        <f>+VLOOKUP($C12,Data!$C$850:$CV$920,Morosidad!R$4,FALSE)</f>
        <v>15863820867.330002</v>
      </c>
      <c r="S12" s="5">
        <f>+VLOOKUP($C12,Data!$C$850:$CV$920,Morosidad!S$4,FALSE)</f>
        <v>16288073976.220001</v>
      </c>
      <c r="T12" s="5">
        <f>+VLOOKUP($C12,Data!$C$850:$CV$920,Morosidad!T$4,FALSE)</f>
        <v>16547746345.639999</v>
      </c>
      <c r="U12" s="5">
        <f>+VLOOKUP($C12,Data!$C$850:$CV$920,Morosidad!U$4,FALSE)</f>
        <v>17139669358.710001</v>
      </c>
      <c r="V12" s="5">
        <f>+VLOOKUP($C12,Data!$C$850:$CV$920,Morosidad!V$4,FALSE)</f>
        <v>17256012211.91</v>
      </c>
      <c r="W12" s="5">
        <f>+VLOOKUP($C12,Data!$C$850:$CV$920,Morosidad!W$4,FALSE)</f>
        <v>17720876096.959999</v>
      </c>
      <c r="X12" s="5">
        <f>+VLOOKUP($C12,Data!$C$850:$CV$920,Morosidad!X$4,FALSE)</f>
        <v>18335504438.760002</v>
      </c>
      <c r="Y12" s="5">
        <f>+VLOOKUP($C12,Data!$C$850:$CV$920,Morosidad!Y$4,FALSE)</f>
        <v>18615755552.380001</v>
      </c>
      <c r="Z12" s="5">
        <f>+VLOOKUP($C12,Data!$C$850:$CV$920,Morosidad!Z$4,FALSE)</f>
        <v>18847165486.809998</v>
      </c>
      <c r="AA12" s="5">
        <f>+VLOOKUP($C12,Data!$C$850:$CV$920,Morosidad!AA$4,FALSE)</f>
        <v>19336685721.68</v>
      </c>
      <c r="AB12" s="5">
        <f>+VLOOKUP($C12,Data!$C$850:$CV$920,Morosidad!AB$4,FALSE)</f>
        <v>19778363511.439999</v>
      </c>
      <c r="AC12" s="5">
        <f>+VLOOKUP($C12,Data!$C$850:$CV$920,Morosidad!AC$4,FALSE)</f>
        <v>19901490323.25</v>
      </c>
      <c r="AD12" s="5">
        <f>+VLOOKUP($C12,Data!$C$850:$CV$920,Morosidad!AD$4,FALSE)</f>
        <v>19923198131.960003</v>
      </c>
      <c r="AE12" s="5">
        <f>+VLOOKUP($C12,Data!$C$850:$CV$920,Morosidad!AE$4,FALSE)</f>
        <v>20419634730.280003</v>
      </c>
      <c r="AF12" s="5">
        <f>+VLOOKUP($C12,Data!$C$850:$CV$920,Morosidad!AF$4,FALSE)</f>
        <v>20734282027.349998</v>
      </c>
      <c r="AG12" s="5">
        <f>+VLOOKUP($C12,Data!$C$850:$CV$920,Morosidad!AG$4,FALSE)</f>
        <v>20820378291.620003</v>
      </c>
      <c r="AH12" s="5">
        <f>+VLOOKUP($C12,Data!$C$850:$CV$920,Morosidad!AH$4,FALSE)</f>
        <v>21263790010.82</v>
      </c>
      <c r="AI12" s="5">
        <f>+VLOOKUP($C12,Data!$C$850:$CV$920,Morosidad!AI$4,FALSE)</f>
        <v>21279243281.300003</v>
      </c>
      <c r="AJ12" s="5">
        <f>+VLOOKUP($C12,Data!$C$850:$CV$920,Morosidad!AJ$4,FALSE)</f>
        <v>21397803658.810001</v>
      </c>
      <c r="AK12" s="5">
        <f>+VLOOKUP($C12,Data!$C$850:$CV$920,Morosidad!AK$4,FALSE)</f>
        <v>21537346747.459999</v>
      </c>
      <c r="AL12" s="5">
        <f>+VLOOKUP($C12,Data!$C$850:$CV$920,Morosidad!AL$4,FALSE)</f>
        <v>21569747345.899998</v>
      </c>
      <c r="AM12" s="5">
        <f>+VLOOKUP($C12,Data!$C$850:$CV$920,Morosidad!AM$4,FALSE)</f>
        <v>21668332767.290001</v>
      </c>
      <c r="AN12" s="5">
        <f>+VLOOKUP($C12,Data!$C$850:$CV$920,Morosidad!AN$4,FALSE)</f>
        <v>21755950924.339996</v>
      </c>
      <c r="AO12" s="5">
        <f>+VLOOKUP($C12,Data!$C$850:$CV$920,Morosidad!AO$4,FALSE)</f>
        <v>22070465080.509995</v>
      </c>
      <c r="AP12" s="5">
        <f>+VLOOKUP($C12,Data!$C$850:$CV$920,Morosidad!AP$4,FALSE)</f>
        <v>22301465466.119999</v>
      </c>
      <c r="AQ12" s="5">
        <f>+VLOOKUP($C12,Data!$C$850:$CV$920,Morosidad!AQ$4,FALSE)</f>
        <v>22623320746.899998</v>
      </c>
      <c r="AR12" s="5">
        <f>+VLOOKUP($C12,Data!$C$850:$CV$920,Morosidad!AR$4,FALSE)</f>
        <v>23012721248.02</v>
      </c>
      <c r="AS12" s="5">
        <f>+VLOOKUP($C12,Data!$C$850:$CV$920,Morosidad!AS$4,FALSE)</f>
        <v>23109317433.120003</v>
      </c>
      <c r="AT12" s="5">
        <f>+VLOOKUP($C12,Data!$C$850:$CV$920,Morosidad!AT$4,FALSE)</f>
        <v>23621329730.580002</v>
      </c>
      <c r="AU12" s="5">
        <f>+VLOOKUP($C12,Data!$C$850:$CV$920,Morosidad!AU$4,FALSE)</f>
        <v>23791953512.880001</v>
      </c>
      <c r="AV12" s="5">
        <f>+VLOOKUP($C12,Data!$C$850:$CV$920,Morosidad!AV$4,FALSE)</f>
        <v>23990531090.689995</v>
      </c>
      <c r="AW12" s="5">
        <f>+VLOOKUP($C12,Data!$C$850:$CV$920,Morosidad!AW$4,FALSE)</f>
        <v>24529728105.289997</v>
      </c>
      <c r="AX12" s="5">
        <f>+VLOOKUP($C12,Data!$C$850:$CV$920,Morosidad!AX$4,FALSE)</f>
        <v>25140922207.830002</v>
      </c>
      <c r="AY12" s="5">
        <f>+VLOOKUP($C12,Data!$C$850:$CV$920,Morosidad!AY$4,FALSE)</f>
        <v>25220021462.929996</v>
      </c>
      <c r="AZ12" s="5">
        <f>+VLOOKUP($C12,Data!$C$850:$CV$920,Morosidad!AZ$4,FALSE)</f>
        <v>25080060651.429996</v>
      </c>
      <c r="BA12" s="5">
        <f>+VLOOKUP($C12,Data!$C$850:$CV$920,Morosidad!BA$4,FALSE)</f>
        <v>25394223264.59</v>
      </c>
      <c r="BB12" s="5">
        <f>+VLOOKUP($C12,Data!$C$850:$CV$920,Morosidad!BB$4,FALSE)</f>
        <v>25647363289.289997</v>
      </c>
      <c r="BC12" s="5">
        <f>+VLOOKUP($C12,Data!$C$850:$CV$920,Morosidad!BC$4,FALSE)</f>
        <v>25223677914.300003</v>
      </c>
      <c r="BD12" s="5">
        <f>+VLOOKUP($C12,Data!$C$850:$CV$920,Morosidad!BD$4,FALSE)</f>
        <v>25248920115.57</v>
      </c>
      <c r="BE12" s="5">
        <f>+VLOOKUP($C12,Data!$C$850:$CV$920,Morosidad!BE$4,FALSE)</f>
        <v>25507343176.860004</v>
      </c>
      <c r="BF12" s="5">
        <f>+VLOOKUP($C12,Data!$C$850:$CV$920,Morosidad!BF$4,FALSE)</f>
        <v>25735294124.240002</v>
      </c>
      <c r="BG12" s="5">
        <f>+VLOOKUP($C12,Data!$C$850:$CV$920,Morosidad!BG$4,FALSE)</f>
        <v>26035694029.829994</v>
      </c>
      <c r="BH12" s="5">
        <f>+VLOOKUP($C12,Data!$C$850:$CV$920,Morosidad!BH$4,FALSE)</f>
        <v>26382317953.159996</v>
      </c>
      <c r="BI12" s="5">
        <f>+VLOOKUP($C12,Data!$C$850:$CV$920,Morosidad!BI$4,FALSE)</f>
        <v>26079998181.02</v>
      </c>
      <c r="BJ12" s="5">
        <f>+VLOOKUP($C12,Data!$C$850:$CV$920,Morosidad!BJ$4,FALSE)</f>
        <v>26000277556.720001</v>
      </c>
      <c r="BK12" s="5">
        <f>+VLOOKUP($C12,Data!$C$850:$CV$920,Morosidad!BK$4,FALSE)</f>
        <v>26035233001.859997</v>
      </c>
      <c r="BL12" s="5">
        <f>+VLOOKUP($C12,Data!$C$850:$CV$920,Morosidad!BL$4,FALSE)</f>
        <v>26227485761.549999</v>
      </c>
      <c r="BM12" s="5">
        <f>+VLOOKUP($C12,Data!$C$850:$CV$920,Morosidad!BM$4,FALSE)</f>
        <v>26198230471.469997</v>
      </c>
      <c r="BN12" s="5">
        <f>+VLOOKUP($C12,Data!$C$850:$CV$920,Morosidad!BN$4,FALSE)</f>
        <v>26459533400.630001</v>
      </c>
      <c r="BO12" s="5">
        <f>+VLOOKUP($C12,Data!$C$850:$CV$920,Morosidad!BO$4,FALSE)</f>
        <v>26432994285.970001</v>
      </c>
      <c r="BP12" s="5">
        <f>+VLOOKUP($C12,Data!$C$850:$CV$920,Morosidad!BP$4,FALSE)</f>
        <v>26719322136.150002</v>
      </c>
      <c r="BQ12" s="5">
        <f>+VLOOKUP($C12,Data!$C$850:$CV$920,Morosidad!BQ$4,FALSE)</f>
        <v>26906992407.57</v>
      </c>
      <c r="BR12" s="5">
        <f>+VLOOKUP($C12,Data!$C$850:$CV$920,Morosidad!BR$4,FALSE)</f>
        <v>26610972899</v>
      </c>
      <c r="BS12" s="5">
        <f>+VLOOKUP($C12,Data!$C$850:$CV$920,Morosidad!BS$4,FALSE)</f>
        <v>26787600667.600002</v>
      </c>
      <c r="BT12" s="5">
        <f>+VLOOKUP($C12,Data!$C$850:$CV$920,Morosidad!BT$4,FALSE)</f>
        <v>26840844223.279999</v>
      </c>
      <c r="BU12" s="5">
        <f>+VLOOKUP($C12,Data!$C$850:$CV$920,Morosidad!BU$4,FALSE)</f>
        <v>27179833258.209999</v>
      </c>
      <c r="BV12" s="5">
        <f>+VLOOKUP($C12,Data!$C$850:$CV$920,Morosidad!BV$4,FALSE)</f>
        <v>27579853104.710003</v>
      </c>
      <c r="BW12" s="5">
        <f>+VLOOKUP($C12,Data!$C$850:$CV$920,Morosidad!BW$4,FALSE)</f>
        <v>27638518876.490002</v>
      </c>
      <c r="BX12" s="5">
        <f>+VLOOKUP($C12,Data!$C$850:$CV$920,Morosidad!BX$4,FALSE)</f>
        <v>27876329234.82</v>
      </c>
      <c r="BY12" s="5">
        <f>+VLOOKUP($C12,Data!$C$850:$CV$920,Morosidad!BY$4,FALSE)</f>
        <v>28109122088.869999</v>
      </c>
      <c r="BZ12" s="5">
        <f>+VLOOKUP($C12,Data!$C$850:$CV$920,Morosidad!BZ$4,FALSE)</f>
        <v>28151219598.289997</v>
      </c>
      <c r="CA12" s="5">
        <f>+VLOOKUP($C12,Data!$C$850:$CV$920,Morosidad!CA$4,FALSE)</f>
        <v>28519795116.16</v>
      </c>
      <c r="CB12" s="5">
        <f>+VLOOKUP($C12,Data!$C$850:$CV$920,Morosidad!CB$4,FALSE)</f>
        <v>29325638998.540001</v>
      </c>
      <c r="CC12" s="5">
        <f>+VLOOKUP($C12,Data!$C$850:$CV$920,Morosidad!CC$4,FALSE)</f>
        <v>29978817286.990005</v>
      </c>
      <c r="CD12" s="5">
        <f>+VLOOKUP($C12,Data!$C$850:$CV$920,Morosidad!CD$4,FALSE)</f>
        <v>30137985579.899998</v>
      </c>
      <c r="CE12" s="5">
        <f>+VLOOKUP($C12,Data!$C$850:$CV$920,Morosidad!CE$4,FALSE)</f>
        <v>30238503839.399998</v>
      </c>
      <c r="CF12" s="5">
        <f>+VLOOKUP($C12,Data!$C$850:$CV$920,Morosidad!CF$4,FALSE)</f>
        <v>30350964192.799995</v>
      </c>
      <c r="CG12" s="5">
        <f>+VLOOKUP($C12,Data!$C$850:$CV$920,Morosidad!CG$4,FALSE)</f>
        <v>31169340189.170002</v>
      </c>
      <c r="CH12" s="5">
        <f>+VLOOKUP($C12,Data!$C$850:$CV$920,Morosidad!CH$4,FALSE)</f>
        <v>31524878504.830002</v>
      </c>
      <c r="CI12" s="5">
        <f>+VLOOKUP($C12,Data!$C$850:$CV$920,Morosidad!CI$4,FALSE)</f>
        <v>32070358308.290001</v>
      </c>
      <c r="CJ12" s="5">
        <f>+VLOOKUP($C12,Data!$C$850:$CV$920,Morosidad!CJ$4,FALSE)</f>
        <v>32518012271.040001</v>
      </c>
      <c r="CK12" s="5">
        <f>+VLOOKUP($C12,Data!$C$850:$CV$920,Morosidad!CK$4,FALSE)</f>
        <v>32793083686.349998</v>
      </c>
      <c r="CL12" s="5">
        <f>+VLOOKUP($C12,Data!$C$850:$CV$920,Morosidad!CL$4,FALSE)</f>
        <v>33345529065.029999</v>
      </c>
      <c r="CM12" s="5">
        <f>+VLOOKUP($C12,Data!$C$850:$CV$920,Morosidad!CM$4,FALSE)</f>
        <v>33297293351.939999</v>
      </c>
      <c r="CN12" s="5">
        <f>+VLOOKUP($C12,Data!$C$850:$CV$920,Morosidad!CN$4,FALSE)</f>
        <v>33537151659.850002</v>
      </c>
      <c r="CO12" s="5">
        <f>+VLOOKUP($C12,Data!$C$850:$CV$920,Morosidad!CO$4,FALSE)</f>
        <v>33951934104.680004</v>
      </c>
      <c r="CP12" s="5">
        <f>+VLOOKUP($C12,Data!$C$850:$CV$920,Morosidad!CP$4,FALSE)</f>
        <v>33882352216.620003</v>
      </c>
      <c r="CQ12" s="5">
        <f>+VLOOKUP($C12,Data!$C$850:$CV$920,Morosidad!CQ$4,FALSE)</f>
        <v>34413410927.920006</v>
      </c>
      <c r="CR12" s="5">
        <f>+VLOOKUP($C12,Data!$C$850:$CV$920,Morosidad!CR$4,FALSE)</f>
        <v>34879300604.029999</v>
      </c>
      <c r="CS12" s="5">
        <f>+VLOOKUP($C12,Data!$C$850:$CV$920,Morosidad!CS$4,FALSE)</f>
        <v>35053766357.639999</v>
      </c>
      <c r="CT12" s="5">
        <f>+VLOOKUP($C12,Data!$C$850:$CV$920,Morosidad!CT$4,FALSE)</f>
        <v>35480238412.879997</v>
      </c>
      <c r="CU12" s="5">
        <f>+VLOOKUP($C12,Data!$C$850:$CV$920,Morosidad!CU$4,FALSE)</f>
        <v>35746132667.240005</v>
      </c>
      <c r="CV12" s="5">
        <f>+VLOOKUP($C12,Data!$C$850:$CV$920,Morosidad!CV$4,FALSE)</f>
        <v>36165905561.800003</v>
      </c>
    </row>
    <row r="13" spans="1:100" x14ac:dyDescent="0.3">
      <c r="A13" s="1">
        <v>2</v>
      </c>
      <c r="B13" s="1">
        <v>4</v>
      </c>
      <c r="C13" s="1" t="s">
        <v>11</v>
      </c>
      <c r="D13" s="5">
        <f>+VLOOKUP($C13,Data!$C$850:$CV$920,Morosidad!D$4,FALSE)</f>
        <v>30516591342.380001</v>
      </c>
      <c r="E13" s="5">
        <f>+VLOOKUP($C13,Data!$C$850:$CV$920,Morosidad!E$4,FALSE)</f>
        <v>30976118002.769997</v>
      </c>
      <c r="F13" s="5">
        <f>+VLOOKUP($C13,Data!$C$850:$CV$920,Morosidad!F$4,FALSE)</f>
        <v>30701028360.539997</v>
      </c>
      <c r="G13" s="5">
        <f>+VLOOKUP($C13,Data!$C$850:$CV$920,Morosidad!G$4,FALSE)</f>
        <v>31150114855.760002</v>
      </c>
      <c r="H13" s="5">
        <f>+VLOOKUP($C13,Data!$C$850:$CV$920,Morosidad!H$4,FALSE)</f>
        <v>31061941533.299999</v>
      </c>
      <c r="I13" s="5">
        <f>+VLOOKUP($C13,Data!$C$850:$CV$920,Morosidad!I$4,FALSE)</f>
        <v>31834628755.869999</v>
      </c>
      <c r="J13" s="5">
        <f>+VLOOKUP($C13,Data!$C$850:$CV$920,Morosidad!J$4,FALSE)</f>
        <v>32111224732.129997</v>
      </c>
      <c r="K13" s="5">
        <f>+VLOOKUP($C13,Data!$C$850:$CV$920,Morosidad!K$4,FALSE)</f>
        <v>32155033286.390003</v>
      </c>
      <c r="L13" s="5">
        <f>+VLOOKUP($C13,Data!$C$850:$CV$920,Morosidad!L$4,FALSE)</f>
        <v>32535815335.930004</v>
      </c>
      <c r="M13" s="5">
        <f>+VLOOKUP($C13,Data!$C$850:$CV$920,Morosidad!M$4,FALSE)</f>
        <v>32958929218.73</v>
      </c>
      <c r="N13" s="5">
        <f>+VLOOKUP($C13,Data!$C$850:$CV$920,Morosidad!N$4,FALSE)</f>
        <v>33164442371.760002</v>
      </c>
      <c r="O13" s="5">
        <f>+VLOOKUP($C13,Data!$C$850:$CV$920,Morosidad!O$4,FALSE)</f>
        <v>33502453787.040005</v>
      </c>
      <c r="P13" s="5">
        <f>+VLOOKUP($C13,Data!$C$850:$CV$920,Morosidad!P$4,FALSE)</f>
        <v>33539395229.900002</v>
      </c>
      <c r="Q13" s="5">
        <f>+VLOOKUP($C13,Data!$C$850:$CV$920,Morosidad!Q$4,FALSE)</f>
        <v>33248927065.520004</v>
      </c>
      <c r="R13" s="5">
        <f>+VLOOKUP($C13,Data!$C$850:$CV$920,Morosidad!R$4,FALSE)</f>
        <v>33225976507.769997</v>
      </c>
      <c r="S13" s="5">
        <f>+VLOOKUP($C13,Data!$C$850:$CV$920,Morosidad!S$4,FALSE)</f>
        <v>33999248608.999996</v>
      </c>
      <c r="T13" s="5">
        <f>+VLOOKUP($C13,Data!$C$850:$CV$920,Morosidad!T$4,FALSE)</f>
        <v>34854988583.270004</v>
      </c>
      <c r="U13" s="5">
        <f>+VLOOKUP($C13,Data!$C$850:$CV$920,Morosidad!U$4,FALSE)</f>
        <v>35557877902.110008</v>
      </c>
      <c r="V13" s="5">
        <f>+VLOOKUP($C13,Data!$C$850:$CV$920,Morosidad!V$4,FALSE)</f>
        <v>36050395044.540001</v>
      </c>
      <c r="W13" s="5">
        <f>+VLOOKUP($C13,Data!$C$850:$CV$920,Morosidad!W$4,FALSE)</f>
        <v>36203861813.229996</v>
      </c>
      <c r="X13" s="5">
        <f>+VLOOKUP($C13,Data!$C$850:$CV$920,Morosidad!X$4,FALSE)</f>
        <v>37050059583.440002</v>
      </c>
      <c r="Y13" s="5">
        <f>+VLOOKUP($C13,Data!$C$850:$CV$920,Morosidad!Y$4,FALSE)</f>
        <v>37163612579.349991</v>
      </c>
      <c r="Z13" s="5">
        <f>+VLOOKUP($C13,Data!$C$850:$CV$920,Morosidad!Z$4,FALSE)</f>
        <v>37475554822.940002</v>
      </c>
      <c r="AA13" s="5">
        <f>+VLOOKUP($C13,Data!$C$850:$CV$920,Morosidad!AA$4,FALSE)</f>
        <v>39288319088.440002</v>
      </c>
      <c r="AB13" s="5">
        <f>+VLOOKUP($C13,Data!$C$850:$CV$920,Morosidad!AB$4,FALSE)</f>
        <v>39794262043.910004</v>
      </c>
      <c r="AC13" s="5">
        <f>+VLOOKUP($C13,Data!$C$850:$CV$920,Morosidad!AC$4,FALSE)</f>
        <v>39869721830.189995</v>
      </c>
      <c r="AD13" s="5">
        <f>+VLOOKUP($C13,Data!$C$850:$CV$920,Morosidad!AD$4,FALSE)</f>
        <v>40154939288.619995</v>
      </c>
      <c r="AE13" s="5">
        <f>+VLOOKUP($C13,Data!$C$850:$CV$920,Morosidad!AE$4,FALSE)</f>
        <v>40905270753.679993</v>
      </c>
      <c r="AF13" s="5">
        <f>+VLOOKUP($C13,Data!$C$850:$CV$920,Morosidad!AF$4,FALSE)</f>
        <v>40980461698.730003</v>
      </c>
      <c r="AG13" s="5">
        <f>+VLOOKUP($C13,Data!$C$850:$CV$920,Morosidad!AG$4,FALSE)</f>
        <v>41269938096.369995</v>
      </c>
      <c r="AH13" s="5">
        <f>+VLOOKUP($C13,Data!$C$850:$CV$920,Morosidad!AH$4,FALSE)</f>
        <v>42107124497.810005</v>
      </c>
      <c r="AI13" s="5">
        <f>+VLOOKUP($C13,Data!$C$850:$CV$920,Morosidad!AI$4,FALSE)</f>
        <v>42221294864.950005</v>
      </c>
      <c r="AJ13" s="5">
        <f>+VLOOKUP($C13,Data!$C$850:$CV$920,Morosidad!AJ$4,FALSE)</f>
        <v>42334929579.400002</v>
      </c>
      <c r="AK13" s="5">
        <f>+VLOOKUP($C13,Data!$C$850:$CV$920,Morosidad!AK$4,FALSE)</f>
        <v>42545986630.389999</v>
      </c>
      <c r="AL13" s="5">
        <f>+VLOOKUP($C13,Data!$C$850:$CV$920,Morosidad!AL$4,FALSE)</f>
        <v>42954275940.25</v>
      </c>
      <c r="AM13" s="5">
        <f>+VLOOKUP($C13,Data!$C$850:$CV$920,Morosidad!AM$4,FALSE)</f>
        <v>43425195271.32</v>
      </c>
      <c r="AN13" s="5">
        <f>+VLOOKUP($C13,Data!$C$850:$CV$920,Morosidad!AN$4,FALSE)</f>
        <v>43779901703.599998</v>
      </c>
      <c r="AO13" s="5">
        <f>+VLOOKUP($C13,Data!$C$850:$CV$920,Morosidad!AO$4,FALSE)</f>
        <v>43535174311.110001</v>
      </c>
      <c r="AP13" s="5">
        <f>+VLOOKUP($C13,Data!$C$850:$CV$920,Morosidad!AP$4,FALSE)</f>
        <v>44381644479.149994</v>
      </c>
      <c r="AQ13" s="5">
        <f>+VLOOKUP($C13,Data!$C$850:$CV$920,Morosidad!AQ$4,FALSE)</f>
        <v>44892885462.080002</v>
      </c>
      <c r="AR13" s="5">
        <f>+VLOOKUP($C13,Data!$C$850:$CV$920,Morosidad!AR$4,FALSE)</f>
        <v>45462592122.149994</v>
      </c>
      <c r="AS13" s="5">
        <f>+VLOOKUP($C13,Data!$C$850:$CV$920,Morosidad!AS$4,FALSE)</f>
        <v>46352371761.310005</v>
      </c>
      <c r="AT13" s="5">
        <f>+VLOOKUP($C13,Data!$C$850:$CV$920,Morosidad!AT$4,FALSE)</f>
        <v>47139345872.020004</v>
      </c>
      <c r="AU13" s="5">
        <f>+VLOOKUP($C13,Data!$C$850:$CV$920,Morosidad!AU$4,FALSE)</f>
        <v>47291091164.229988</v>
      </c>
      <c r="AV13" s="5">
        <f>+VLOOKUP($C13,Data!$C$850:$CV$920,Morosidad!AV$4,FALSE)</f>
        <v>47262231570.400009</v>
      </c>
      <c r="AW13" s="5">
        <f>+VLOOKUP($C13,Data!$C$850:$CV$920,Morosidad!AW$4,FALSE)</f>
        <v>47631449652.82</v>
      </c>
      <c r="AX13" s="5">
        <f>+VLOOKUP($C13,Data!$C$850:$CV$920,Morosidad!AX$4,FALSE)</f>
        <v>48040776037.989998</v>
      </c>
      <c r="AY13" s="5">
        <f>+VLOOKUP($C13,Data!$C$850:$CV$920,Morosidad!AY$4,FALSE)</f>
        <v>49013698911.480011</v>
      </c>
      <c r="AZ13" s="5">
        <f>+VLOOKUP($C13,Data!$C$850:$CV$920,Morosidad!AZ$4,FALSE)</f>
        <v>49723814016.509995</v>
      </c>
      <c r="BA13" s="5">
        <f>+VLOOKUP($C13,Data!$C$850:$CV$920,Morosidad!BA$4,FALSE)</f>
        <v>49092161815.290009</v>
      </c>
      <c r="BB13" s="5">
        <f>+VLOOKUP($C13,Data!$C$850:$CV$920,Morosidad!BB$4,FALSE)</f>
        <v>50276265195.379997</v>
      </c>
      <c r="BC13" s="5">
        <f>+VLOOKUP($C13,Data!$C$850:$CV$920,Morosidad!BC$4,FALSE)</f>
        <v>49643497609.5</v>
      </c>
      <c r="BD13" s="5">
        <f>+VLOOKUP($C13,Data!$C$850:$CV$920,Morosidad!BD$4,FALSE)</f>
        <v>49594285382.099998</v>
      </c>
      <c r="BE13" s="5">
        <f>+VLOOKUP($C13,Data!$C$850:$CV$920,Morosidad!BE$4,FALSE)</f>
        <v>49890873179.999992</v>
      </c>
      <c r="BF13" s="5">
        <f>+VLOOKUP($C13,Data!$C$850:$CV$920,Morosidad!BF$4,FALSE)</f>
        <v>49573476300.510002</v>
      </c>
      <c r="BG13" s="5">
        <f>+VLOOKUP($C13,Data!$C$850:$CV$920,Morosidad!BG$4,FALSE)</f>
        <v>50481257901.37999</v>
      </c>
      <c r="BH13" s="5">
        <f>+VLOOKUP($C13,Data!$C$850:$CV$920,Morosidad!BH$4,FALSE)</f>
        <v>50379443046.729996</v>
      </c>
      <c r="BI13" s="5">
        <f>+VLOOKUP($C13,Data!$C$850:$CV$920,Morosidad!BI$4,FALSE)</f>
        <v>50183444776.400002</v>
      </c>
      <c r="BJ13" s="5">
        <f>+VLOOKUP($C13,Data!$C$850:$CV$920,Morosidad!BJ$4,FALSE)</f>
        <v>50279286830.939995</v>
      </c>
      <c r="BK13" s="5">
        <f>+VLOOKUP($C13,Data!$C$850:$CV$920,Morosidad!BK$4,FALSE)</f>
        <v>50555151982.389992</v>
      </c>
      <c r="BL13" s="5">
        <f>+VLOOKUP($C13,Data!$C$850:$CV$920,Morosidad!BL$4,FALSE)</f>
        <v>51907932193.659996</v>
      </c>
      <c r="BM13" s="5">
        <f>+VLOOKUP($C13,Data!$C$850:$CV$920,Morosidad!BM$4,FALSE)</f>
        <v>50386316239.419998</v>
      </c>
      <c r="BN13" s="5">
        <f>+VLOOKUP($C13,Data!$C$850:$CV$920,Morosidad!BN$4,FALSE)</f>
        <v>49392661293.719994</v>
      </c>
      <c r="BO13" s="5">
        <f>+VLOOKUP($C13,Data!$C$850:$CV$920,Morosidad!BO$4,FALSE)</f>
        <v>49133484425.660011</v>
      </c>
      <c r="BP13" s="5">
        <f>+VLOOKUP($C13,Data!$C$850:$CV$920,Morosidad!BP$4,FALSE)</f>
        <v>47958178431.389999</v>
      </c>
      <c r="BQ13" s="5">
        <f>+VLOOKUP($C13,Data!$C$850:$CV$920,Morosidad!BQ$4,FALSE)</f>
        <v>48476193583.909988</v>
      </c>
      <c r="BR13" s="5">
        <f>+VLOOKUP($C13,Data!$C$850:$CV$920,Morosidad!BR$4,FALSE)</f>
        <v>48989213764.339996</v>
      </c>
      <c r="BS13" s="5">
        <f>+VLOOKUP($C13,Data!$C$850:$CV$920,Morosidad!BS$4,FALSE)</f>
        <v>48083724304.589989</v>
      </c>
      <c r="BT13" s="5">
        <f>+VLOOKUP($C13,Data!$C$850:$CV$920,Morosidad!BT$4,FALSE)</f>
        <v>48802116545.5</v>
      </c>
      <c r="BU13" s="5">
        <f>+VLOOKUP($C13,Data!$C$850:$CV$920,Morosidad!BU$4,FALSE)</f>
        <v>51447941022.639999</v>
      </c>
      <c r="BV13" s="5">
        <f>+VLOOKUP($C13,Data!$C$850:$CV$920,Morosidad!BV$4,FALSE)</f>
        <v>51189113954.44001</v>
      </c>
      <c r="BW13" s="5">
        <f>+VLOOKUP($C13,Data!$C$850:$CV$920,Morosidad!BW$4,FALSE)</f>
        <v>51333628894.720001</v>
      </c>
      <c r="BX13" s="5">
        <f>+VLOOKUP($C13,Data!$C$850:$CV$920,Morosidad!BX$4,FALSE)</f>
        <v>51932156205.999992</v>
      </c>
      <c r="BY13" s="5">
        <f>+VLOOKUP($C13,Data!$C$850:$CV$920,Morosidad!BY$4,FALSE)</f>
        <v>50917073458.169998</v>
      </c>
      <c r="BZ13" s="5">
        <f>+VLOOKUP($C13,Data!$C$850:$CV$920,Morosidad!BZ$4,FALSE)</f>
        <v>50952743875.189995</v>
      </c>
      <c r="CA13" s="5">
        <f>+VLOOKUP($C13,Data!$C$850:$CV$920,Morosidad!CA$4,FALSE)</f>
        <v>52058504221.169998</v>
      </c>
      <c r="CB13" s="5">
        <f>+VLOOKUP($C13,Data!$C$850:$CV$920,Morosidad!CB$4,FALSE)</f>
        <v>51885190103.270004</v>
      </c>
      <c r="CC13" s="5">
        <f>+VLOOKUP($C13,Data!$C$850:$CV$920,Morosidad!CC$4,FALSE)</f>
        <v>52306388461.819992</v>
      </c>
      <c r="CD13" s="5">
        <f>+VLOOKUP($C13,Data!$C$850:$CV$920,Morosidad!CD$4,FALSE)</f>
        <v>53149916368.80999</v>
      </c>
      <c r="CE13" s="5">
        <f>+VLOOKUP($C13,Data!$C$850:$CV$920,Morosidad!CE$4,FALSE)</f>
        <v>52881591225.409996</v>
      </c>
      <c r="CF13" s="5">
        <f>+VLOOKUP($C13,Data!$C$850:$CV$920,Morosidad!CF$4,FALSE)</f>
        <v>52716891448.979996</v>
      </c>
      <c r="CG13" s="5">
        <f>+VLOOKUP($C13,Data!$C$850:$CV$920,Morosidad!CG$4,FALSE)</f>
        <v>53995362743.529999</v>
      </c>
      <c r="CH13" s="5">
        <f>+VLOOKUP($C13,Data!$C$850:$CV$920,Morosidad!CH$4,FALSE)</f>
        <v>54532704250.809998</v>
      </c>
      <c r="CI13" s="5">
        <f>+VLOOKUP($C13,Data!$C$850:$CV$920,Morosidad!CI$4,FALSE)</f>
        <v>54636019424.219994</v>
      </c>
      <c r="CJ13" s="5">
        <f>+VLOOKUP($C13,Data!$C$850:$CV$920,Morosidad!CJ$4,FALSE)</f>
        <v>54205748795.779999</v>
      </c>
      <c r="CK13" s="5">
        <f>+VLOOKUP($C13,Data!$C$850:$CV$920,Morosidad!CK$4,FALSE)</f>
        <v>54085362523.75</v>
      </c>
      <c r="CL13" s="5">
        <f>+VLOOKUP($C13,Data!$C$850:$CV$920,Morosidad!CL$4,FALSE)</f>
        <v>53055125148.680008</v>
      </c>
      <c r="CM13" s="5">
        <f>+VLOOKUP($C13,Data!$C$850:$CV$920,Morosidad!CM$4,FALSE)</f>
        <v>55786819202.739998</v>
      </c>
      <c r="CN13" s="5">
        <f>+VLOOKUP($C13,Data!$C$850:$CV$920,Morosidad!CN$4,FALSE)</f>
        <v>55151538423.360001</v>
      </c>
      <c r="CO13" s="5">
        <f>+VLOOKUP($C13,Data!$C$850:$CV$920,Morosidad!CO$4,FALSE)</f>
        <v>55652785996.489998</v>
      </c>
      <c r="CP13" s="5">
        <f>+VLOOKUP($C13,Data!$C$850:$CV$920,Morosidad!CP$4,FALSE)</f>
        <v>56308844062.270004</v>
      </c>
      <c r="CQ13" s="5">
        <f>+VLOOKUP($C13,Data!$C$850:$CV$920,Morosidad!CQ$4,FALSE)</f>
        <v>55651154087.660004</v>
      </c>
      <c r="CR13" s="5">
        <f>+VLOOKUP($C13,Data!$C$850:$CV$920,Morosidad!CR$4,FALSE)</f>
        <v>57278878073.910004</v>
      </c>
      <c r="CS13" s="5">
        <f>+VLOOKUP($C13,Data!$C$850:$CV$920,Morosidad!CS$4,FALSE)</f>
        <v>58039879335.510002</v>
      </c>
      <c r="CT13" s="5">
        <f>+VLOOKUP($C13,Data!$C$850:$CV$920,Morosidad!CT$4,FALSE)</f>
        <v>57733994683.939995</v>
      </c>
      <c r="CU13" s="5">
        <f>+VLOOKUP($C13,Data!$C$850:$CV$920,Morosidad!CU$4,FALSE)</f>
        <v>59639686051.020004</v>
      </c>
      <c r="CV13" s="5">
        <f>+VLOOKUP($C13,Data!$C$850:$CV$920,Morosidad!CV$4,FALSE)</f>
        <v>58786086172.190002</v>
      </c>
    </row>
    <row r="14" spans="1:100" x14ac:dyDescent="0.3">
      <c r="A14" s="1">
        <v>2</v>
      </c>
      <c r="B14" s="1">
        <v>1</v>
      </c>
      <c r="C14" s="1" t="s">
        <v>12</v>
      </c>
      <c r="D14" s="5">
        <f>+VLOOKUP($C14,Data!$C$850:$CV$920,Morosidad!D$4,FALSE)</f>
        <v>43431693283.879997</v>
      </c>
      <c r="E14" s="5">
        <f>+VLOOKUP($C14,Data!$C$850:$CV$920,Morosidad!E$4,FALSE)</f>
        <v>44154231909.729996</v>
      </c>
      <c r="F14" s="5">
        <f>+VLOOKUP($C14,Data!$C$850:$CV$920,Morosidad!F$4,FALSE)</f>
        <v>43748724032.180008</v>
      </c>
      <c r="G14" s="5">
        <f>+VLOOKUP($C14,Data!$C$850:$CV$920,Morosidad!G$4,FALSE)</f>
        <v>44504659497.589996</v>
      </c>
      <c r="H14" s="5">
        <f>+VLOOKUP($C14,Data!$C$850:$CV$920,Morosidad!H$4,FALSE)</f>
        <v>44545132396.389999</v>
      </c>
      <c r="I14" s="5">
        <f>+VLOOKUP($C14,Data!$C$850:$CV$920,Morosidad!I$4,FALSE)</f>
        <v>46284506128.769997</v>
      </c>
      <c r="J14" s="5">
        <f>+VLOOKUP($C14,Data!$C$850:$CV$920,Morosidad!J$4,FALSE)</f>
        <v>47188230628.510002</v>
      </c>
      <c r="K14" s="5">
        <f>+VLOOKUP($C14,Data!$C$850:$CV$920,Morosidad!K$4,FALSE)</f>
        <v>47054381072.07</v>
      </c>
      <c r="L14" s="5">
        <f>+VLOOKUP($C14,Data!$C$850:$CV$920,Morosidad!L$4,FALSE)</f>
        <v>47436675049.709991</v>
      </c>
      <c r="M14" s="5">
        <f>+VLOOKUP($C14,Data!$C$850:$CV$920,Morosidad!M$4,FALSE)</f>
        <v>48422055473.07</v>
      </c>
      <c r="N14" s="5">
        <f>+VLOOKUP($C14,Data!$C$850:$CV$920,Morosidad!N$4,FALSE)</f>
        <v>48262403028.319992</v>
      </c>
      <c r="O14" s="5">
        <f>+VLOOKUP($C14,Data!$C$850:$CV$920,Morosidad!O$4,FALSE)</f>
        <v>49344022847.720001</v>
      </c>
      <c r="P14" s="5">
        <f>+VLOOKUP($C14,Data!$C$850:$CV$920,Morosidad!P$4,FALSE)</f>
        <v>49947077950.069992</v>
      </c>
      <c r="Q14" s="5">
        <f>+VLOOKUP($C14,Data!$C$850:$CV$920,Morosidad!Q$4,FALSE)</f>
        <v>50633479174.75</v>
      </c>
      <c r="R14" s="5">
        <f>+VLOOKUP($C14,Data!$C$850:$CV$920,Morosidad!R$4,FALSE)</f>
        <v>51136687877.999992</v>
      </c>
      <c r="S14" s="5">
        <f>+VLOOKUP($C14,Data!$C$850:$CV$920,Morosidad!S$4,FALSE)</f>
        <v>51120455869.680008</v>
      </c>
      <c r="T14" s="5">
        <f>+VLOOKUP($C14,Data!$C$850:$CV$920,Morosidad!T$4,FALSE)</f>
        <v>51473236838.149994</v>
      </c>
      <c r="U14" s="5">
        <f>+VLOOKUP($C14,Data!$C$850:$CV$920,Morosidad!U$4,FALSE)</f>
        <v>52760483676.260002</v>
      </c>
      <c r="V14" s="5">
        <f>+VLOOKUP($C14,Data!$C$850:$CV$920,Morosidad!V$4,FALSE)</f>
        <v>52971217635.409996</v>
      </c>
      <c r="W14" s="5">
        <f>+VLOOKUP($C14,Data!$C$850:$CV$920,Morosidad!W$4,FALSE)</f>
        <v>54345563221.490005</v>
      </c>
      <c r="X14" s="5">
        <f>+VLOOKUP($C14,Data!$C$850:$CV$920,Morosidad!X$4,FALSE)</f>
        <v>55235039100.189995</v>
      </c>
      <c r="Y14" s="5">
        <f>+VLOOKUP($C14,Data!$C$850:$CV$920,Morosidad!Y$4,FALSE)</f>
        <v>55484890646.18</v>
      </c>
      <c r="Z14" s="5">
        <f>+VLOOKUP($C14,Data!$C$850:$CV$920,Morosidad!Z$4,FALSE)</f>
        <v>56584633092.900002</v>
      </c>
      <c r="AA14" s="5">
        <f>+VLOOKUP($C14,Data!$C$850:$CV$920,Morosidad!AA$4,FALSE)</f>
        <v>57123496872.990005</v>
      </c>
      <c r="AB14" s="5">
        <f>+VLOOKUP($C14,Data!$C$850:$CV$920,Morosidad!AB$4,FALSE)</f>
        <v>56794348606.349998</v>
      </c>
      <c r="AC14" s="5">
        <f>+VLOOKUP($C14,Data!$C$850:$CV$920,Morosidad!AC$4,FALSE)</f>
        <v>57931233771.369995</v>
      </c>
      <c r="AD14" s="5">
        <f>+VLOOKUP($C14,Data!$C$850:$CV$920,Morosidad!AD$4,FALSE)</f>
        <v>58473128296.010002</v>
      </c>
      <c r="AE14" s="5">
        <f>+VLOOKUP($C14,Data!$C$850:$CV$920,Morosidad!AE$4,FALSE)</f>
        <v>58129910723.819992</v>
      </c>
      <c r="AF14" s="5">
        <f>+VLOOKUP($C14,Data!$C$850:$CV$920,Morosidad!AF$4,FALSE)</f>
        <v>59286470698.259995</v>
      </c>
      <c r="AG14" s="5">
        <f>+VLOOKUP($C14,Data!$C$850:$CV$920,Morosidad!AG$4,FALSE)</f>
        <v>59293873391.300003</v>
      </c>
      <c r="AH14" s="5">
        <f>+VLOOKUP($C14,Data!$C$850:$CV$920,Morosidad!AH$4,FALSE)</f>
        <v>60915085480.749992</v>
      </c>
      <c r="AI14" s="5">
        <f>+VLOOKUP($C14,Data!$C$850:$CV$920,Morosidad!AI$4,FALSE)</f>
        <v>61385418494.809998</v>
      </c>
      <c r="AJ14" s="5">
        <f>+VLOOKUP($C14,Data!$C$850:$CV$920,Morosidad!AJ$4,FALSE)</f>
        <v>62181403496.589996</v>
      </c>
      <c r="AK14" s="5">
        <f>+VLOOKUP($C14,Data!$C$850:$CV$920,Morosidad!AK$4,FALSE)</f>
        <v>62674775194.87001</v>
      </c>
      <c r="AL14" s="5">
        <f>+VLOOKUP($C14,Data!$C$850:$CV$920,Morosidad!AL$4,FALSE)</f>
        <v>64204264598.790001</v>
      </c>
      <c r="AM14" s="5">
        <f>+VLOOKUP($C14,Data!$C$850:$CV$920,Morosidad!AM$4,FALSE)</f>
        <v>64570108525.019997</v>
      </c>
      <c r="AN14" s="5">
        <f>+VLOOKUP($C14,Data!$C$850:$CV$920,Morosidad!AN$4,FALSE)</f>
        <v>66327566693.129997</v>
      </c>
      <c r="AO14" s="5">
        <f>+VLOOKUP($C14,Data!$C$850:$CV$920,Morosidad!AO$4,FALSE)</f>
        <v>67444405038.850006</v>
      </c>
      <c r="AP14" s="5">
        <f>+VLOOKUP($C14,Data!$C$850:$CV$920,Morosidad!AP$4,FALSE)</f>
        <v>67584128210.169998</v>
      </c>
      <c r="AQ14" s="5">
        <f>+VLOOKUP($C14,Data!$C$850:$CV$920,Morosidad!AQ$4,FALSE)</f>
        <v>68850032948.230011</v>
      </c>
      <c r="AR14" s="5">
        <f>+VLOOKUP($C14,Data!$C$850:$CV$920,Morosidad!AR$4,FALSE)</f>
        <v>70293046352.159988</v>
      </c>
      <c r="AS14" s="5">
        <f>+VLOOKUP($C14,Data!$C$850:$CV$920,Morosidad!AS$4,FALSE)</f>
        <v>71020416826.470001</v>
      </c>
      <c r="AT14" s="5">
        <f>+VLOOKUP($C14,Data!$C$850:$CV$920,Morosidad!AT$4,FALSE)</f>
        <v>70425915475.089996</v>
      </c>
      <c r="AU14" s="5">
        <f>+VLOOKUP($C14,Data!$C$850:$CV$920,Morosidad!AU$4,FALSE)</f>
        <v>70936334939.919983</v>
      </c>
      <c r="AV14" s="5">
        <f>+VLOOKUP($C14,Data!$C$850:$CV$920,Morosidad!AV$4,FALSE)</f>
        <v>74126477212.619995</v>
      </c>
      <c r="AW14" s="5">
        <f>+VLOOKUP($C14,Data!$C$850:$CV$920,Morosidad!AW$4,FALSE)</f>
        <v>74717341353.400009</v>
      </c>
      <c r="AX14" s="5">
        <f>+VLOOKUP($C14,Data!$C$850:$CV$920,Morosidad!AX$4,FALSE)</f>
        <v>74838940245.26001</v>
      </c>
      <c r="AY14" s="5">
        <f>+VLOOKUP($C14,Data!$C$850:$CV$920,Morosidad!AY$4,FALSE)</f>
        <v>76233190034.169998</v>
      </c>
      <c r="AZ14" s="5">
        <f>+VLOOKUP($C14,Data!$C$850:$CV$920,Morosidad!AZ$4,FALSE)</f>
        <v>76102666738.700012</v>
      </c>
      <c r="BA14" s="5">
        <f>+VLOOKUP($C14,Data!$C$850:$CV$920,Morosidad!BA$4,FALSE)</f>
        <v>77518258362.889999</v>
      </c>
      <c r="BB14" s="5">
        <f>+VLOOKUP($C14,Data!$C$850:$CV$920,Morosidad!BB$4,FALSE)</f>
        <v>77596856024.660004</v>
      </c>
      <c r="BC14" s="5">
        <f>+VLOOKUP($C14,Data!$C$850:$CV$920,Morosidad!BC$4,FALSE)</f>
        <v>77679539844.800003</v>
      </c>
      <c r="BD14" s="5">
        <f>+VLOOKUP($C14,Data!$C$850:$CV$920,Morosidad!BD$4,FALSE)</f>
        <v>77384184367.720001</v>
      </c>
      <c r="BE14" s="5">
        <f>+VLOOKUP($C14,Data!$C$850:$CV$920,Morosidad!BE$4,FALSE)</f>
        <v>77474590881.360001</v>
      </c>
      <c r="BF14" s="5">
        <f>+VLOOKUP($C14,Data!$C$850:$CV$920,Morosidad!BF$4,FALSE)</f>
        <v>76864725536</v>
      </c>
      <c r="BG14" s="5">
        <f>+VLOOKUP($C14,Data!$C$850:$CV$920,Morosidad!BG$4,FALSE)</f>
        <v>77285068832.330002</v>
      </c>
      <c r="BH14" s="5">
        <f>+VLOOKUP($C14,Data!$C$850:$CV$920,Morosidad!BH$4,FALSE)</f>
        <v>77383316478.130005</v>
      </c>
      <c r="BI14" s="5">
        <f>+VLOOKUP($C14,Data!$C$850:$CV$920,Morosidad!BI$4,FALSE)</f>
        <v>78184907153.849991</v>
      </c>
      <c r="BJ14" s="5">
        <f>+VLOOKUP($C14,Data!$C$850:$CV$920,Morosidad!BJ$4,FALSE)</f>
        <v>77272533583.409988</v>
      </c>
      <c r="BK14" s="5">
        <f>+VLOOKUP($C14,Data!$C$850:$CV$920,Morosidad!BK$4,FALSE)</f>
        <v>78722296016.719986</v>
      </c>
      <c r="BL14" s="5">
        <f>+VLOOKUP($C14,Data!$C$850:$CV$920,Morosidad!BL$4,FALSE)</f>
        <v>78557734571.430008</v>
      </c>
      <c r="BM14" s="5">
        <f>+VLOOKUP($C14,Data!$C$850:$CV$920,Morosidad!BM$4,FALSE)</f>
        <v>77847569267.310013</v>
      </c>
      <c r="BN14" s="5">
        <f>+VLOOKUP($C14,Data!$C$850:$CV$920,Morosidad!BN$4,FALSE)</f>
        <v>78311967350.980011</v>
      </c>
      <c r="BO14" s="5">
        <f>+VLOOKUP($C14,Data!$C$850:$CV$920,Morosidad!BO$4,FALSE)</f>
        <v>76612221870.529999</v>
      </c>
      <c r="BP14" s="5">
        <f>+VLOOKUP($C14,Data!$C$850:$CV$920,Morosidad!BP$4,FALSE)</f>
        <v>77646104309.630005</v>
      </c>
      <c r="BQ14" s="5">
        <f>+VLOOKUP($C14,Data!$C$850:$CV$920,Morosidad!BQ$4,FALSE)</f>
        <v>77719236751.690002</v>
      </c>
      <c r="BR14" s="5">
        <f>+VLOOKUP($C14,Data!$C$850:$CV$920,Morosidad!BR$4,FALSE)</f>
        <v>76642886368.849991</v>
      </c>
      <c r="BS14" s="5">
        <f>+VLOOKUP($C14,Data!$C$850:$CV$920,Morosidad!BS$4,FALSE)</f>
        <v>78160511061.809998</v>
      </c>
      <c r="BT14" s="5">
        <f>+VLOOKUP($C14,Data!$C$850:$CV$920,Morosidad!BT$4,FALSE)</f>
        <v>77479954316.869995</v>
      </c>
      <c r="BU14" s="5">
        <f>+VLOOKUP($C14,Data!$C$850:$CV$920,Morosidad!BU$4,FALSE)</f>
        <v>77614867632.87999</v>
      </c>
      <c r="BV14" s="5">
        <f>+VLOOKUP($C14,Data!$C$850:$CV$920,Morosidad!BV$4,FALSE)</f>
        <v>79445574277.150009</v>
      </c>
      <c r="BW14" s="5">
        <f>+VLOOKUP($C14,Data!$C$850:$CV$920,Morosidad!BW$4,FALSE)</f>
        <v>80818414346.730011</v>
      </c>
      <c r="BX14" s="5">
        <f>+VLOOKUP($C14,Data!$C$850:$CV$920,Morosidad!BX$4,FALSE)</f>
        <v>82530679792.470001</v>
      </c>
      <c r="BY14" s="5">
        <f>+VLOOKUP($C14,Data!$C$850:$CV$920,Morosidad!BY$4,FALSE)</f>
        <v>82141827779.410004</v>
      </c>
      <c r="BZ14" s="5">
        <f>+VLOOKUP($C14,Data!$C$850:$CV$920,Morosidad!BZ$4,FALSE)</f>
        <v>82800469832.939987</v>
      </c>
      <c r="CA14" s="5">
        <f>+VLOOKUP($C14,Data!$C$850:$CV$920,Morosidad!CA$4,FALSE)</f>
        <v>82876804133.939987</v>
      </c>
      <c r="CB14" s="5">
        <f>+VLOOKUP($C14,Data!$C$850:$CV$920,Morosidad!CB$4,FALSE)</f>
        <v>84031620564.200012</v>
      </c>
      <c r="CC14" s="5">
        <f>+VLOOKUP($C14,Data!$C$850:$CV$920,Morosidad!CC$4,FALSE)</f>
        <v>84820954789.719986</v>
      </c>
      <c r="CD14" s="5">
        <f>+VLOOKUP($C14,Data!$C$850:$CV$920,Morosidad!CD$4,FALSE)</f>
        <v>84342600825.360016</v>
      </c>
      <c r="CE14" s="5">
        <f>+VLOOKUP($C14,Data!$C$850:$CV$920,Morosidad!CE$4,FALSE)</f>
        <v>84857526810.209991</v>
      </c>
      <c r="CF14" s="5">
        <f>+VLOOKUP($C14,Data!$C$850:$CV$920,Morosidad!CF$4,FALSE)</f>
        <v>85955636074.769989</v>
      </c>
      <c r="CG14" s="5">
        <f>+VLOOKUP($C14,Data!$C$850:$CV$920,Morosidad!CG$4,FALSE)</f>
        <v>86268587790.400009</v>
      </c>
      <c r="CH14" s="5">
        <f>+VLOOKUP($C14,Data!$C$850:$CV$920,Morosidad!CH$4,FALSE)</f>
        <v>87994861052.680008</v>
      </c>
      <c r="CI14" s="5">
        <f>+VLOOKUP($C14,Data!$C$850:$CV$920,Morosidad!CI$4,FALSE)</f>
        <v>88784562892.300003</v>
      </c>
      <c r="CJ14" s="5">
        <f>+VLOOKUP($C14,Data!$C$850:$CV$920,Morosidad!CJ$4,FALSE)</f>
        <v>91824200160.500015</v>
      </c>
      <c r="CK14" s="5">
        <f>+VLOOKUP($C14,Data!$C$850:$CV$920,Morosidad!CK$4,FALSE)</f>
        <v>88381947801.219986</v>
      </c>
      <c r="CL14" s="5">
        <f>+VLOOKUP($C14,Data!$C$850:$CV$920,Morosidad!CL$4,FALSE)</f>
        <v>87161069923.920013</v>
      </c>
      <c r="CM14" s="5">
        <f>+VLOOKUP($C14,Data!$C$850:$CV$920,Morosidad!CM$4,FALSE)</f>
        <v>89381687164.110001</v>
      </c>
      <c r="CN14" s="5">
        <f>+VLOOKUP($C14,Data!$C$850:$CV$920,Morosidad!CN$4,FALSE)</f>
        <v>89232969339.569992</v>
      </c>
      <c r="CO14" s="5">
        <f>+VLOOKUP($C14,Data!$C$850:$CV$920,Morosidad!CO$4,FALSE)</f>
        <v>90877579557.139999</v>
      </c>
      <c r="CP14" s="5">
        <f>+VLOOKUP($C14,Data!$C$850:$CV$920,Morosidad!CP$4,FALSE)</f>
        <v>90087851853.48999</v>
      </c>
      <c r="CQ14" s="5">
        <f>+VLOOKUP($C14,Data!$C$850:$CV$920,Morosidad!CQ$4,FALSE)</f>
        <v>91453317853.169998</v>
      </c>
      <c r="CR14" s="5">
        <f>+VLOOKUP($C14,Data!$C$850:$CV$920,Morosidad!CR$4,FALSE)</f>
        <v>92636501936.949997</v>
      </c>
      <c r="CS14" s="5">
        <f>+VLOOKUP($C14,Data!$C$850:$CV$920,Morosidad!CS$4,FALSE)</f>
        <v>92581328178.940018</v>
      </c>
      <c r="CT14" s="5">
        <f>+VLOOKUP($C14,Data!$C$850:$CV$920,Morosidad!CT$4,FALSE)</f>
        <v>95075438438.940018</v>
      </c>
      <c r="CU14" s="5">
        <f>+VLOOKUP($C14,Data!$C$850:$CV$920,Morosidad!CU$4,FALSE)</f>
        <v>95535047262.080017</v>
      </c>
      <c r="CV14" s="5">
        <f>+VLOOKUP($C14,Data!$C$850:$CV$920,Morosidad!CV$4,FALSE)</f>
        <v>95030624489.410004</v>
      </c>
    </row>
    <row r="15" spans="1:100" x14ac:dyDescent="0.3">
      <c r="A15" s="1">
        <v>2</v>
      </c>
      <c r="B15" s="1">
        <v>3</v>
      </c>
      <c r="C15" s="1" t="s">
        <v>13</v>
      </c>
      <c r="D15" s="5">
        <f>+VLOOKUP($C15,Data!$C$850:$CV$920,Morosidad!D$4,FALSE)</f>
        <v>19269339306.929996</v>
      </c>
      <c r="E15" s="5">
        <f>+VLOOKUP($C15,Data!$C$850:$CV$920,Morosidad!E$4,FALSE)</f>
        <v>19474194562.989998</v>
      </c>
      <c r="F15" s="5">
        <f>+VLOOKUP($C15,Data!$C$850:$CV$920,Morosidad!F$4,FALSE)</f>
        <v>19463137189.260002</v>
      </c>
      <c r="G15" s="5">
        <f>+VLOOKUP($C15,Data!$C$850:$CV$920,Morosidad!G$4,FALSE)</f>
        <v>19369870230.460003</v>
      </c>
      <c r="H15" s="5">
        <f>+VLOOKUP($C15,Data!$C$850:$CV$920,Morosidad!H$4,FALSE)</f>
        <v>19523002381.420002</v>
      </c>
      <c r="I15" s="5">
        <f>+VLOOKUP($C15,Data!$C$850:$CV$920,Morosidad!I$4,FALSE)</f>
        <v>19963234268.25</v>
      </c>
      <c r="J15" s="5">
        <f>+VLOOKUP($C15,Data!$C$850:$CV$920,Morosidad!J$4,FALSE)</f>
        <v>20126141711.080002</v>
      </c>
      <c r="K15" s="5">
        <f>+VLOOKUP($C15,Data!$C$850:$CV$920,Morosidad!K$4,FALSE)</f>
        <v>20606700432.619999</v>
      </c>
      <c r="L15" s="5">
        <f>+VLOOKUP($C15,Data!$C$850:$CV$920,Morosidad!L$4,FALSE)</f>
        <v>20680327219.050003</v>
      </c>
      <c r="M15" s="5">
        <f>+VLOOKUP($C15,Data!$C$850:$CV$920,Morosidad!M$4,FALSE)</f>
        <v>20465249603.52</v>
      </c>
      <c r="N15" s="5">
        <f>+VLOOKUP($C15,Data!$C$850:$CV$920,Morosidad!N$4,FALSE)</f>
        <v>20571198292.619999</v>
      </c>
      <c r="O15" s="5">
        <f>+VLOOKUP($C15,Data!$C$850:$CV$920,Morosidad!O$4,FALSE)</f>
        <v>20696041172.470001</v>
      </c>
      <c r="P15" s="5">
        <f>+VLOOKUP($C15,Data!$C$850:$CV$920,Morosidad!P$4,FALSE)</f>
        <v>20932184530.82</v>
      </c>
      <c r="Q15" s="5">
        <f>+VLOOKUP($C15,Data!$C$850:$CV$920,Morosidad!Q$4,FALSE)</f>
        <v>21254655977.819996</v>
      </c>
      <c r="R15" s="5">
        <f>+VLOOKUP($C15,Data!$C$850:$CV$920,Morosidad!R$4,FALSE)</f>
        <v>21686472405</v>
      </c>
      <c r="S15" s="5">
        <f>+VLOOKUP($C15,Data!$C$850:$CV$920,Morosidad!S$4,FALSE)</f>
        <v>21755811013.34</v>
      </c>
      <c r="T15" s="5">
        <f>+VLOOKUP($C15,Data!$C$850:$CV$920,Morosidad!T$4,FALSE)</f>
        <v>22441157470.379997</v>
      </c>
      <c r="U15" s="5">
        <f>+VLOOKUP($C15,Data!$C$850:$CV$920,Morosidad!U$4,FALSE)</f>
        <v>22640139951.389999</v>
      </c>
      <c r="V15" s="5">
        <f>+VLOOKUP($C15,Data!$C$850:$CV$920,Morosidad!V$4,FALSE)</f>
        <v>23171424094.950001</v>
      </c>
      <c r="W15" s="5">
        <f>+VLOOKUP($C15,Data!$C$850:$CV$920,Morosidad!W$4,FALSE)</f>
        <v>23500913417.839996</v>
      </c>
      <c r="X15" s="5">
        <f>+VLOOKUP($C15,Data!$C$850:$CV$920,Morosidad!X$4,FALSE)</f>
        <v>24208437227.969997</v>
      </c>
      <c r="Y15" s="5">
        <f>+VLOOKUP($C15,Data!$C$850:$CV$920,Morosidad!Y$4,FALSE)</f>
        <v>24278609648.620003</v>
      </c>
      <c r="Z15" s="5">
        <f>+VLOOKUP($C15,Data!$C$850:$CV$920,Morosidad!Z$4,FALSE)</f>
        <v>24318870001.189995</v>
      </c>
      <c r="AA15" s="5">
        <f>+VLOOKUP($C15,Data!$C$850:$CV$920,Morosidad!AA$4,FALSE)</f>
        <v>25378552829.599998</v>
      </c>
      <c r="AB15" s="5">
        <f>+VLOOKUP($C15,Data!$C$850:$CV$920,Morosidad!AB$4,FALSE)</f>
        <v>25720775319.610001</v>
      </c>
      <c r="AC15" s="5">
        <f>+VLOOKUP($C15,Data!$C$850:$CV$920,Morosidad!AC$4,FALSE)</f>
        <v>26137255763.059998</v>
      </c>
      <c r="AD15" s="5">
        <f>+VLOOKUP($C15,Data!$C$850:$CV$920,Morosidad!AD$4,FALSE)</f>
        <v>25994228974.869999</v>
      </c>
      <c r="AE15" s="5">
        <f>+VLOOKUP($C15,Data!$C$850:$CV$920,Morosidad!AE$4,FALSE)</f>
        <v>27042422467.739998</v>
      </c>
      <c r="AF15" s="5">
        <f>+VLOOKUP($C15,Data!$C$850:$CV$920,Morosidad!AF$4,FALSE)</f>
        <v>27390449446.620003</v>
      </c>
      <c r="AG15" s="5">
        <f>+VLOOKUP($C15,Data!$C$850:$CV$920,Morosidad!AG$4,FALSE)</f>
        <v>27378313355.360001</v>
      </c>
      <c r="AH15" s="5">
        <f>+VLOOKUP($C15,Data!$C$850:$CV$920,Morosidad!AH$4,FALSE)</f>
        <v>27570478297.880001</v>
      </c>
      <c r="AI15" s="5">
        <f>+VLOOKUP($C15,Data!$C$850:$CV$920,Morosidad!AI$4,FALSE)</f>
        <v>28067522109.340004</v>
      </c>
      <c r="AJ15" s="5">
        <f>+VLOOKUP($C15,Data!$C$850:$CV$920,Morosidad!AJ$4,FALSE)</f>
        <v>28635324121.980003</v>
      </c>
      <c r="AK15" s="5">
        <f>+VLOOKUP($C15,Data!$C$850:$CV$920,Morosidad!AK$4,FALSE)</f>
        <v>29111230443.310005</v>
      </c>
      <c r="AL15" s="5">
        <f>+VLOOKUP($C15,Data!$C$850:$CV$920,Morosidad!AL$4,FALSE)</f>
        <v>28829733289.079998</v>
      </c>
      <c r="AM15" s="5">
        <f>+VLOOKUP($C15,Data!$C$850:$CV$920,Morosidad!AM$4,FALSE)</f>
        <v>29174808572.790001</v>
      </c>
      <c r="AN15" s="5">
        <f>+VLOOKUP($C15,Data!$C$850:$CV$920,Morosidad!AN$4,FALSE)</f>
        <v>30065603174.040001</v>
      </c>
      <c r="AO15" s="5">
        <f>+VLOOKUP($C15,Data!$C$850:$CV$920,Morosidad!AO$4,FALSE)</f>
        <v>31264564813.639999</v>
      </c>
      <c r="AP15" s="5">
        <f>+VLOOKUP($C15,Data!$C$850:$CV$920,Morosidad!AP$4,FALSE)</f>
        <v>30849952029.669994</v>
      </c>
      <c r="AQ15" s="5">
        <f>+VLOOKUP($C15,Data!$C$850:$CV$920,Morosidad!AQ$4,FALSE)</f>
        <v>31135132021.419998</v>
      </c>
      <c r="AR15" s="5">
        <f>+VLOOKUP($C15,Data!$C$850:$CV$920,Morosidad!AR$4,FALSE)</f>
        <v>32217890592.579998</v>
      </c>
      <c r="AS15" s="5">
        <f>+VLOOKUP($C15,Data!$C$850:$CV$920,Morosidad!AS$4,FALSE)</f>
        <v>33988200553.860001</v>
      </c>
      <c r="AT15" s="5">
        <f>+VLOOKUP($C15,Data!$C$850:$CV$920,Morosidad!AT$4,FALSE)</f>
        <v>34191601505.879997</v>
      </c>
      <c r="AU15" s="5">
        <f>+VLOOKUP($C15,Data!$C$850:$CV$920,Morosidad!AU$4,FALSE)</f>
        <v>34626624579.120003</v>
      </c>
      <c r="AV15" s="5">
        <f>+VLOOKUP($C15,Data!$C$850:$CV$920,Morosidad!AV$4,FALSE)</f>
        <v>35094926669.699997</v>
      </c>
      <c r="AW15" s="5">
        <f>+VLOOKUP($C15,Data!$C$850:$CV$920,Morosidad!AW$4,FALSE)</f>
        <v>36035904998.810005</v>
      </c>
      <c r="AX15" s="5">
        <f>+VLOOKUP($C15,Data!$C$850:$CV$920,Morosidad!AX$4,FALSE)</f>
        <v>36119606734.630005</v>
      </c>
      <c r="AY15" s="5">
        <f>+VLOOKUP($C15,Data!$C$850:$CV$920,Morosidad!AY$4,FALSE)</f>
        <v>37106410379.490005</v>
      </c>
      <c r="AZ15" s="5">
        <f>+VLOOKUP($C15,Data!$C$850:$CV$920,Morosidad!AZ$4,FALSE)</f>
        <v>36967665451.979996</v>
      </c>
      <c r="BA15" s="5">
        <f>+VLOOKUP($C15,Data!$C$850:$CV$920,Morosidad!BA$4,FALSE)</f>
        <v>37662315503.019997</v>
      </c>
      <c r="BB15" s="5">
        <f>+VLOOKUP($C15,Data!$C$850:$CV$920,Morosidad!BB$4,FALSE)</f>
        <v>37581553150.720001</v>
      </c>
      <c r="BC15" s="5">
        <f>+VLOOKUP($C15,Data!$C$850:$CV$920,Morosidad!BC$4,FALSE)</f>
        <v>36257691560.330002</v>
      </c>
      <c r="BD15" s="5">
        <f>+VLOOKUP($C15,Data!$C$850:$CV$920,Morosidad!BD$4,FALSE)</f>
        <v>36801167318.110001</v>
      </c>
      <c r="BE15" s="5">
        <f>+VLOOKUP($C15,Data!$C$850:$CV$920,Morosidad!BE$4,FALSE)</f>
        <v>36714054230.130005</v>
      </c>
      <c r="BF15" s="5">
        <f>+VLOOKUP($C15,Data!$C$850:$CV$920,Morosidad!BF$4,FALSE)</f>
        <v>36751305528.640007</v>
      </c>
      <c r="BG15" s="5">
        <f>+VLOOKUP($C15,Data!$C$850:$CV$920,Morosidad!BG$4,FALSE)</f>
        <v>37905681448.479996</v>
      </c>
      <c r="BH15" s="5">
        <f>+VLOOKUP($C15,Data!$C$850:$CV$920,Morosidad!BH$4,FALSE)</f>
        <v>38323021086.779991</v>
      </c>
      <c r="BI15" s="5">
        <f>+VLOOKUP($C15,Data!$C$850:$CV$920,Morosidad!BI$4,FALSE)</f>
        <v>38827717244.689995</v>
      </c>
      <c r="BJ15" s="5">
        <f>+VLOOKUP($C15,Data!$C$850:$CV$920,Morosidad!BJ$4,FALSE)</f>
        <v>38682522910.519997</v>
      </c>
      <c r="BK15" s="5">
        <f>+VLOOKUP($C15,Data!$C$850:$CV$920,Morosidad!BK$4,FALSE)</f>
        <v>39181375903.789993</v>
      </c>
      <c r="BL15" s="5">
        <f>+VLOOKUP($C15,Data!$C$850:$CV$920,Morosidad!BL$4,FALSE)</f>
        <v>38626447326.650002</v>
      </c>
      <c r="BM15" s="5">
        <f>+VLOOKUP($C15,Data!$C$850:$CV$920,Morosidad!BM$4,FALSE)</f>
        <v>38443736676.479996</v>
      </c>
      <c r="BN15" s="5">
        <f>+VLOOKUP($C15,Data!$C$850:$CV$920,Morosidad!BN$4,FALSE)</f>
        <v>38661444172.769997</v>
      </c>
      <c r="BO15" s="5">
        <f>+VLOOKUP($C15,Data!$C$850:$CV$920,Morosidad!BO$4,FALSE)</f>
        <v>40644220695.650002</v>
      </c>
      <c r="BP15" s="5">
        <f>+VLOOKUP($C15,Data!$C$850:$CV$920,Morosidad!BP$4,FALSE)</f>
        <v>40840052735.269997</v>
      </c>
      <c r="BQ15" s="5">
        <f>+VLOOKUP($C15,Data!$C$850:$CV$920,Morosidad!BQ$4,FALSE)</f>
        <v>40798920806.460007</v>
      </c>
      <c r="BR15" s="5">
        <f>+VLOOKUP($C15,Data!$C$850:$CV$920,Morosidad!BR$4,FALSE)</f>
        <v>40682283814.589996</v>
      </c>
      <c r="BS15" s="5">
        <f>+VLOOKUP($C15,Data!$C$850:$CV$920,Morosidad!BS$4,FALSE)</f>
        <v>41931308449.720001</v>
      </c>
      <c r="BT15" s="5">
        <f>+VLOOKUP($C15,Data!$C$850:$CV$920,Morosidad!BT$4,FALSE)</f>
        <v>42132554825.829994</v>
      </c>
      <c r="BU15" s="5">
        <f>+VLOOKUP($C15,Data!$C$850:$CV$920,Morosidad!BU$4,FALSE)</f>
        <v>41256245407.369995</v>
      </c>
      <c r="BV15" s="5">
        <f>+VLOOKUP($C15,Data!$C$850:$CV$920,Morosidad!BV$4,FALSE)</f>
        <v>40938407572.119995</v>
      </c>
      <c r="BW15" s="5">
        <f>+VLOOKUP($C15,Data!$C$850:$CV$920,Morosidad!BW$4,FALSE)</f>
        <v>42011779182.43</v>
      </c>
      <c r="BX15" s="5">
        <f>+VLOOKUP($C15,Data!$C$850:$CV$920,Morosidad!BX$4,FALSE)</f>
        <v>41165766526.870003</v>
      </c>
      <c r="BY15" s="5">
        <f>+VLOOKUP($C15,Data!$C$850:$CV$920,Morosidad!BY$4,FALSE)</f>
        <v>41698365727.240005</v>
      </c>
      <c r="BZ15" s="5">
        <f>+VLOOKUP($C15,Data!$C$850:$CV$920,Morosidad!BZ$4,FALSE)</f>
        <v>42894730825.199997</v>
      </c>
      <c r="CA15" s="5">
        <f>+VLOOKUP($C15,Data!$C$850:$CV$920,Morosidad!CA$4,FALSE)</f>
        <v>43392067642.43</v>
      </c>
      <c r="CB15" s="5">
        <f>+VLOOKUP($C15,Data!$C$850:$CV$920,Morosidad!CB$4,FALSE)</f>
        <v>44281603801.500008</v>
      </c>
      <c r="CC15" s="5">
        <f>+VLOOKUP($C15,Data!$C$850:$CV$920,Morosidad!CC$4,FALSE)</f>
        <v>44827370000.82</v>
      </c>
      <c r="CD15" s="5">
        <f>+VLOOKUP($C15,Data!$C$850:$CV$920,Morosidad!CD$4,FALSE)</f>
        <v>45130779334.750008</v>
      </c>
      <c r="CE15" s="5">
        <f>+VLOOKUP($C15,Data!$C$850:$CV$920,Morosidad!CE$4,FALSE)</f>
        <v>45403831868.239998</v>
      </c>
      <c r="CF15" s="5">
        <f>+VLOOKUP($C15,Data!$C$850:$CV$920,Morosidad!CF$4,FALSE)</f>
        <v>45087992155.93</v>
      </c>
      <c r="CG15" s="5">
        <f>+VLOOKUP($C15,Data!$C$850:$CV$920,Morosidad!CG$4,FALSE)</f>
        <v>45509902419.75</v>
      </c>
      <c r="CH15" s="5">
        <f>+VLOOKUP($C15,Data!$C$850:$CV$920,Morosidad!CH$4,FALSE)</f>
        <v>45798262656.18</v>
      </c>
      <c r="CI15" s="5">
        <f>+VLOOKUP($C15,Data!$C$850:$CV$920,Morosidad!CI$4,FALSE)</f>
        <v>45505133866.139999</v>
      </c>
      <c r="CJ15" s="5">
        <f>+VLOOKUP($C15,Data!$C$850:$CV$920,Morosidad!CJ$4,FALSE)</f>
        <v>46015145126.18</v>
      </c>
      <c r="CK15" s="5">
        <f>+VLOOKUP($C15,Data!$C$850:$CV$920,Morosidad!CK$4,FALSE)</f>
        <v>45786907247.5</v>
      </c>
      <c r="CL15" s="5">
        <f>+VLOOKUP($C15,Data!$C$850:$CV$920,Morosidad!CL$4,FALSE)</f>
        <v>45703289150.889999</v>
      </c>
      <c r="CM15" s="5">
        <f>+VLOOKUP($C15,Data!$C$850:$CV$920,Morosidad!CM$4,FALSE)</f>
        <v>45448199589.18</v>
      </c>
      <c r="CN15" s="5">
        <f>+VLOOKUP($C15,Data!$C$850:$CV$920,Morosidad!CN$4,FALSE)</f>
        <v>46939700864.919998</v>
      </c>
      <c r="CO15" s="5">
        <f>+VLOOKUP($C15,Data!$C$850:$CV$920,Morosidad!CO$4,FALSE)</f>
        <v>47803400375.569992</v>
      </c>
      <c r="CP15" s="5">
        <f>+VLOOKUP($C15,Data!$C$850:$CV$920,Morosidad!CP$4,FALSE)</f>
        <v>47782415296.469994</v>
      </c>
      <c r="CQ15" s="5">
        <f>+VLOOKUP($C15,Data!$C$850:$CV$920,Morosidad!CQ$4,FALSE)</f>
        <v>47810208486.610001</v>
      </c>
      <c r="CR15" s="5">
        <f>+VLOOKUP($C15,Data!$C$850:$CV$920,Morosidad!CR$4,FALSE)</f>
        <v>48429557809.949997</v>
      </c>
      <c r="CS15" s="5">
        <f>+VLOOKUP($C15,Data!$C$850:$CV$920,Morosidad!CS$4,FALSE)</f>
        <v>48271349241.540001</v>
      </c>
      <c r="CT15" s="5">
        <f>+VLOOKUP($C15,Data!$C$850:$CV$920,Morosidad!CT$4,FALSE)</f>
        <v>48599186506.369995</v>
      </c>
      <c r="CU15" s="5">
        <f>+VLOOKUP($C15,Data!$C$850:$CV$920,Morosidad!CU$4,FALSE)</f>
        <v>49350676983.810013</v>
      </c>
      <c r="CV15" s="5">
        <f>+VLOOKUP($C15,Data!$C$850:$CV$920,Morosidad!CV$4,FALSE)</f>
        <v>49165012475.360001</v>
      </c>
    </row>
    <row r="16" spans="1:100" x14ac:dyDescent="0.3">
      <c r="C16" s="1" t="s">
        <v>15</v>
      </c>
      <c r="D16" s="6">
        <f>+SUM(D6:D15)</f>
        <v>119885134071.19</v>
      </c>
      <c r="E16" s="6">
        <f t="shared" ref="E16:BP16" si="0">+SUM(E6:E15)</f>
        <v>120724433370.75</v>
      </c>
      <c r="F16" s="6">
        <f t="shared" si="0"/>
        <v>120176809173.54001</v>
      </c>
      <c r="G16" s="6">
        <f t="shared" si="0"/>
        <v>121769444434.72</v>
      </c>
      <c r="H16" s="6">
        <f t="shared" si="0"/>
        <v>122312509506.5</v>
      </c>
      <c r="I16" s="6">
        <f t="shared" si="0"/>
        <v>125797901683.91998</v>
      </c>
      <c r="J16" s="6">
        <f t="shared" si="0"/>
        <v>127532163401.67</v>
      </c>
      <c r="K16" s="6">
        <f t="shared" si="0"/>
        <v>128257740347.17999</v>
      </c>
      <c r="L16" s="6">
        <f t="shared" si="0"/>
        <v>129418321554.71001</v>
      </c>
      <c r="M16" s="6">
        <f t="shared" si="0"/>
        <v>130722621696.71001</v>
      </c>
      <c r="N16" s="6">
        <f t="shared" si="0"/>
        <v>131207120770.63998</v>
      </c>
      <c r="O16" s="6">
        <f t="shared" si="0"/>
        <v>133089592399.31001</v>
      </c>
      <c r="P16" s="6">
        <f t="shared" si="0"/>
        <v>134418784383.06</v>
      </c>
      <c r="Q16" s="6">
        <f t="shared" si="0"/>
        <v>134883887658.78999</v>
      </c>
      <c r="R16" s="6">
        <f t="shared" si="0"/>
        <v>136197361740.28999</v>
      </c>
      <c r="S16" s="6">
        <f t="shared" si="0"/>
        <v>138125901893.06</v>
      </c>
      <c r="T16" s="6">
        <f t="shared" si="0"/>
        <v>140482069631.81</v>
      </c>
      <c r="U16" s="6">
        <f t="shared" si="0"/>
        <v>143821791670.60004</v>
      </c>
      <c r="V16" s="6">
        <f t="shared" si="0"/>
        <v>145314116312.06</v>
      </c>
      <c r="W16" s="6">
        <f t="shared" si="0"/>
        <v>148110633458.92999</v>
      </c>
      <c r="X16" s="6">
        <f t="shared" si="0"/>
        <v>151455249608.60001</v>
      </c>
      <c r="Y16" s="6">
        <f t="shared" si="0"/>
        <v>152417012363.97998</v>
      </c>
      <c r="Z16" s="6">
        <f t="shared" si="0"/>
        <v>154176940638</v>
      </c>
      <c r="AA16" s="6">
        <f t="shared" si="0"/>
        <v>158419340610.67999</v>
      </c>
      <c r="AB16" s="6">
        <f t="shared" si="0"/>
        <v>159496428652.09003</v>
      </c>
      <c r="AC16" s="6">
        <f t="shared" si="0"/>
        <v>161414313375.70999</v>
      </c>
      <c r="AD16" s="6">
        <f t="shared" si="0"/>
        <v>162384198661.42001</v>
      </c>
      <c r="AE16" s="6">
        <f t="shared" si="0"/>
        <v>164626470928.20996</v>
      </c>
      <c r="AF16" s="6">
        <f t="shared" si="0"/>
        <v>166734919970.52002</v>
      </c>
      <c r="AG16" s="6">
        <f t="shared" si="0"/>
        <v>167220984812.12</v>
      </c>
      <c r="AH16" s="6">
        <f t="shared" si="0"/>
        <v>170706304162.06</v>
      </c>
      <c r="AI16" s="6">
        <f t="shared" si="0"/>
        <v>172018502655.47</v>
      </c>
      <c r="AJ16" s="6">
        <f t="shared" si="0"/>
        <v>173760855800.38</v>
      </c>
      <c r="AK16" s="6">
        <f t="shared" si="0"/>
        <v>175620414160.58002</v>
      </c>
      <c r="AL16" s="6">
        <f t="shared" si="0"/>
        <v>177771928219.94</v>
      </c>
      <c r="AM16" s="6">
        <f t="shared" si="0"/>
        <v>179346229070.16</v>
      </c>
      <c r="AN16" s="6">
        <f t="shared" si="0"/>
        <v>182740351295.21002</v>
      </c>
      <c r="AO16" s="6">
        <f t="shared" si="0"/>
        <v>185275474344.97998</v>
      </c>
      <c r="AP16" s="6">
        <f t="shared" si="0"/>
        <v>186534805759.53998</v>
      </c>
      <c r="AQ16" s="6">
        <f t="shared" si="0"/>
        <v>189492004951.03003</v>
      </c>
      <c r="AR16" s="6">
        <f t="shared" si="0"/>
        <v>193095592934.99997</v>
      </c>
      <c r="AS16" s="6">
        <f t="shared" si="0"/>
        <v>195721221434.12</v>
      </c>
      <c r="AT16" s="6">
        <f t="shared" si="0"/>
        <v>196832097883.55002</v>
      </c>
      <c r="AU16" s="6">
        <f t="shared" si="0"/>
        <v>198596934932.42996</v>
      </c>
      <c r="AV16" s="6">
        <f t="shared" si="0"/>
        <v>202845327089.52002</v>
      </c>
      <c r="AW16" s="6">
        <f t="shared" si="0"/>
        <v>205427063938.95001</v>
      </c>
      <c r="AX16" s="6">
        <f t="shared" si="0"/>
        <v>207025002009.66</v>
      </c>
      <c r="AY16" s="6">
        <f t="shared" si="0"/>
        <v>211150415565.67999</v>
      </c>
      <c r="AZ16" s="6">
        <f t="shared" si="0"/>
        <v>211343921122.81</v>
      </c>
      <c r="BA16" s="6">
        <f t="shared" si="0"/>
        <v>213245034057.95999</v>
      </c>
      <c r="BB16" s="6">
        <f t="shared" si="0"/>
        <v>214382478098.38</v>
      </c>
      <c r="BC16" s="6">
        <f t="shared" si="0"/>
        <v>212040486215.77002</v>
      </c>
      <c r="BD16" s="6">
        <f t="shared" si="0"/>
        <v>212426362101.12</v>
      </c>
      <c r="BE16" s="6">
        <f t="shared" si="0"/>
        <v>213490882161.03998</v>
      </c>
      <c r="BF16" s="6">
        <f t="shared" si="0"/>
        <v>212797845975.32001</v>
      </c>
      <c r="BG16" s="6">
        <f t="shared" si="0"/>
        <v>216095687066.21997</v>
      </c>
      <c r="BH16" s="6">
        <f t="shared" si="0"/>
        <v>216955792677.70999</v>
      </c>
      <c r="BI16" s="6">
        <f t="shared" si="0"/>
        <v>217608601317.01001</v>
      </c>
      <c r="BJ16" s="6">
        <f t="shared" si="0"/>
        <v>216478840218.79996</v>
      </c>
      <c r="BK16" s="6">
        <f t="shared" si="0"/>
        <v>218926808891.93994</v>
      </c>
      <c r="BL16" s="6">
        <f t="shared" si="0"/>
        <v>218898351875.06</v>
      </c>
      <c r="BM16" s="6">
        <f t="shared" si="0"/>
        <v>216248215017.87</v>
      </c>
      <c r="BN16" s="6">
        <f t="shared" si="0"/>
        <v>216174988578.56998</v>
      </c>
      <c r="BO16" s="6">
        <f t="shared" si="0"/>
        <v>216535531229.14999</v>
      </c>
      <c r="BP16" s="6">
        <f t="shared" si="0"/>
        <v>217176187490.28</v>
      </c>
      <c r="BQ16" s="6">
        <f t="shared" ref="BQ16:CV16" si="1">+SUM(BQ6:BQ15)</f>
        <v>218018733622.08002</v>
      </c>
      <c r="BR16" s="6">
        <f t="shared" si="1"/>
        <v>217053615883.42996</v>
      </c>
      <c r="BS16" s="6">
        <f t="shared" si="1"/>
        <v>219128048734.37997</v>
      </c>
      <c r="BT16" s="6">
        <f t="shared" si="1"/>
        <v>219780186811.85001</v>
      </c>
      <c r="BU16" s="6">
        <f t="shared" si="1"/>
        <v>222027653561.82996</v>
      </c>
      <c r="BV16" s="6">
        <f t="shared" si="1"/>
        <v>223529849692.66003</v>
      </c>
      <c r="BW16" s="6">
        <f t="shared" si="1"/>
        <v>226470040516.95001</v>
      </c>
      <c r="BX16" s="6">
        <f t="shared" si="1"/>
        <v>228347955410.75</v>
      </c>
      <c r="BY16" s="6">
        <f t="shared" si="1"/>
        <v>227553534166.90002</v>
      </c>
      <c r="BZ16" s="6">
        <f t="shared" si="1"/>
        <v>229496582627.19</v>
      </c>
      <c r="CA16" s="6">
        <f t="shared" si="1"/>
        <v>231493055660.37</v>
      </c>
      <c r="CB16" s="6">
        <f t="shared" si="1"/>
        <v>234702509424.08002</v>
      </c>
      <c r="CC16" s="6">
        <f t="shared" si="1"/>
        <v>237802044268.71997</v>
      </c>
      <c r="CD16" s="6">
        <f t="shared" si="1"/>
        <v>239073802030.39999</v>
      </c>
      <c r="CE16" s="6">
        <f t="shared" si="1"/>
        <v>240012460071.83997</v>
      </c>
      <c r="CF16" s="6">
        <f t="shared" si="1"/>
        <v>241379228177.39996</v>
      </c>
      <c r="CG16" s="6">
        <f t="shared" si="1"/>
        <v>244312063917.98999</v>
      </c>
      <c r="CH16" s="6">
        <f t="shared" si="1"/>
        <v>247780697006.73999</v>
      </c>
      <c r="CI16" s="6">
        <f t="shared" si="1"/>
        <v>249620971110.67999</v>
      </c>
      <c r="CJ16" s="6">
        <f t="shared" si="1"/>
        <v>253106102482.29001</v>
      </c>
      <c r="CK16" s="6">
        <f t="shared" si="1"/>
        <v>249814035628.76996</v>
      </c>
      <c r="CL16" s="6">
        <f t="shared" si="1"/>
        <v>248081026264.57001</v>
      </c>
      <c r="CM16" s="6">
        <f t="shared" si="1"/>
        <v>252692757000.02002</v>
      </c>
      <c r="CN16" s="6">
        <f t="shared" si="1"/>
        <v>253853611472.16998</v>
      </c>
      <c r="CO16" s="6">
        <f t="shared" si="1"/>
        <v>257324900570.22998</v>
      </c>
      <c r="CP16" s="6">
        <f t="shared" si="1"/>
        <v>256984860336.89999</v>
      </c>
      <c r="CQ16" s="6">
        <f t="shared" si="1"/>
        <v>258354686100.03003</v>
      </c>
      <c r="CR16" s="6">
        <f t="shared" si="1"/>
        <v>262418939140.53003</v>
      </c>
      <c r="CS16" s="6">
        <f t="shared" si="1"/>
        <v>263059786430.23001</v>
      </c>
      <c r="CT16" s="6">
        <f t="shared" si="1"/>
        <v>265873688821.07001</v>
      </c>
      <c r="CU16" s="6">
        <f t="shared" si="1"/>
        <v>269295583831.60004</v>
      </c>
      <c r="CV16" s="6">
        <f t="shared" si="1"/>
        <v>268116298015.40002</v>
      </c>
    </row>
    <row r="17" spans="1:100" x14ac:dyDescent="0.3">
      <c r="C17" s="1" t="s">
        <v>20</v>
      </c>
      <c r="D17" s="6">
        <f>+SUM(D6:D9)</f>
        <v>10004373466.059999</v>
      </c>
      <c r="E17" s="6">
        <f t="shared" ref="E17:BP17" si="2">+SUM(E6:E9)</f>
        <v>10051848747.4</v>
      </c>
      <c r="F17" s="6">
        <f t="shared" si="2"/>
        <v>10282292267.16</v>
      </c>
      <c r="G17" s="6">
        <f t="shared" si="2"/>
        <v>10413985191.57</v>
      </c>
      <c r="H17" s="6">
        <f t="shared" si="2"/>
        <v>10506548414.82</v>
      </c>
      <c r="I17" s="6">
        <f t="shared" si="2"/>
        <v>10847570909.34</v>
      </c>
      <c r="J17" s="6">
        <f t="shared" si="2"/>
        <v>11052567055.02</v>
      </c>
      <c r="K17" s="6">
        <f t="shared" si="2"/>
        <v>11118214965.24</v>
      </c>
      <c r="L17" s="6">
        <f t="shared" si="2"/>
        <v>11105255116.52</v>
      </c>
      <c r="M17" s="6">
        <f t="shared" si="2"/>
        <v>11407342418.029999</v>
      </c>
      <c r="N17" s="6">
        <f t="shared" si="2"/>
        <v>11508877042.360001</v>
      </c>
      <c r="O17" s="6">
        <f t="shared" si="2"/>
        <v>11702069374.049999</v>
      </c>
      <c r="P17" s="6">
        <f t="shared" si="2"/>
        <v>11752867454.279999</v>
      </c>
      <c r="Q17" s="6">
        <f t="shared" si="2"/>
        <v>11914204929.75</v>
      </c>
      <c r="R17" s="6">
        <f t="shared" si="2"/>
        <v>11992158400.080002</v>
      </c>
      <c r="S17" s="6">
        <f t="shared" si="2"/>
        <v>12634622157.620001</v>
      </c>
      <c r="T17" s="6">
        <f t="shared" si="2"/>
        <v>12923041005.959999</v>
      </c>
      <c r="U17" s="6">
        <f t="shared" si="2"/>
        <v>13466180411.17</v>
      </c>
      <c r="V17" s="6">
        <f t="shared" si="2"/>
        <v>13601571129.639999</v>
      </c>
      <c r="W17" s="6">
        <f t="shared" si="2"/>
        <v>13848846692.030003</v>
      </c>
      <c r="X17" s="6">
        <f t="shared" si="2"/>
        <v>14063667795.83</v>
      </c>
      <c r="Y17" s="6">
        <f t="shared" si="2"/>
        <v>14276259105.799999</v>
      </c>
      <c r="Z17" s="6">
        <f t="shared" si="2"/>
        <v>14395414048.940002</v>
      </c>
      <c r="AA17" s="6">
        <f t="shared" si="2"/>
        <v>14690295908.169998</v>
      </c>
      <c r="AB17" s="6">
        <f t="shared" si="2"/>
        <v>14713335783.729998</v>
      </c>
      <c r="AC17" s="6">
        <f t="shared" si="2"/>
        <v>14881025104.91</v>
      </c>
      <c r="AD17" s="6">
        <f t="shared" si="2"/>
        <v>15038876110.130001</v>
      </c>
      <c r="AE17" s="6">
        <f t="shared" si="2"/>
        <v>15404683314</v>
      </c>
      <c r="AF17" s="6">
        <f t="shared" si="2"/>
        <v>15585547479.32</v>
      </c>
      <c r="AG17" s="6">
        <f t="shared" si="2"/>
        <v>15782133704.459999</v>
      </c>
      <c r="AH17" s="6">
        <f t="shared" si="2"/>
        <v>16103086388.98</v>
      </c>
      <c r="AI17" s="6">
        <f t="shared" si="2"/>
        <v>16298283455.85</v>
      </c>
      <c r="AJ17" s="6">
        <f t="shared" si="2"/>
        <v>16444242680.370001</v>
      </c>
      <c r="AK17" s="6">
        <f t="shared" si="2"/>
        <v>16971149485.299999</v>
      </c>
      <c r="AL17" s="6">
        <f t="shared" si="2"/>
        <v>17268243262.010002</v>
      </c>
      <c r="AM17" s="6">
        <f t="shared" si="2"/>
        <v>17399506885.709999</v>
      </c>
      <c r="AN17" s="6">
        <f t="shared" si="2"/>
        <v>17686825144.450001</v>
      </c>
      <c r="AO17" s="6">
        <f t="shared" si="2"/>
        <v>17961690426.239998</v>
      </c>
      <c r="AP17" s="6">
        <f t="shared" si="2"/>
        <v>18190826073.779999</v>
      </c>
      <c r="AQ17" s="6">
        <f t="shared" si="2"/>
        <v>18500702445.09</v>
      </c>
      <c r="AR17" s="6">
        <f t="shared" si="2"/>
        <v>18678640794.68</v>
      </c>
      <c r="AS17" s="6">
        <f t="shared" si="2"/>
        <v>18940406298.759998</v>
      </c>
      <c r="AT17" s="6">
        <f t="shared" si="2"/>
        <v>19178535129.710003</v>
      </c>
      <c r="AU17" s="6">
        <f t="shared" si="2"/>
        <v>19586762579.019997</v>
      </c>
      <c r="AV17" s="6">
        <f t="shared" si="2"/>
        <v>20051967515.299999</v>
      </c>
      <c r="AW17" s="6">
        <f t="shared" si="2"/>
        <v>20167457095.019997</v>
      </c>
      <c r="AX17" s="6">
        <f t="shared" si="2"/>
        <v>20499321449.73</v>
      </c>
      <c r="AY17" s="6">
        <f t="shared" si="2"/>
        <v>21100929588.899998</v>
      </c>
      <c r="AZ17" s="6">
        <f t="shared" si="2"/>
        <v>21063704795.699997</v>
      </c>
      <c r="BA17" s="6">
        <f t="shared" si="2"/>
        <v>21073284592.279999</v>
      </c>
      <c r="BB17" s="6">
        <f t="shared" si="2"/>
        <v>21042530109.620003</v>
      </c>
      <c r="BC17" s="6">
        <f t="shared" si="2"/>
        <v>20941845473.029999</v>
      </c>
      <c r="BD17" s="6">
        <f t="shared" si="2"/>
        <v>21013766696.679996</v>
      </c>
      <c r="BE17" s="6">
        <f t="shared" si="2"/>
        <v>21324640485.379997</v>
      </c>
      <c r="BF17" s="6">
        <f t="shared" si="2"/>
        <v>21214302924.669998</v>
      </c>
      <c r="BG17" s="6">
        <f t="shared" si="2"/>
        <v>21580156928.349998</v>
      </c>
      <c r="BH17" s="6">
        <f t="shared" si="2"/>
        <v>21825987349.600002</v>
      </c>
      <c r="BI17" s="6">
        <f t="shared" si="2"/>
        <v>21665959697.199997</v>
      </c>
      <c r="BJ17" s="6">
        <f t="shared" si="2"/>
        <v>21648033157.580002</v>
      </c>
      <c r="BK17" s="6">
        <f t="shared" si="2"/>
        <v>21648940894.66</v>
      </c>
      <c r="BL17" s="6">
        <f t="shared" si="2"/>
        <v>21175422031.700001</v>
      </c>
      <c r="BM17" s="6">
        <f t="shared" si="2"/>
        <v>21036115506.939999</v>
      </c>
      <c r="BN17" s="6">
        <f t="shared" si="2"/>
        <v>21066746285.98</v>
      </c>
      <c r="BO17" s="6">
        <f t="shared" si="2"/>
        <v>21458592159.200005</v>
      </c>
      <c r="BP17" s="6">
        <f t="shared" si="2"/>
        <v>21670644147.139999</v>
      </c>
      <c r="BQ17" s="6">
        <f t="shared" ref="BQ17:CV17" si="3">+SUM(BQ6:BQ9)</f>
        <v>21943979771.049999</v>
      </c>
      <c r="BR17" s="6">
        <f t="shared" si="3"/>
        <v>22034499645.779995</v>
      </c>
      <c r="BS17" s="6">
        <f t="shared" si="3"/>
        <v>22109676991.449997</v>
      </c>
      <c r="BT17" s="6">
        <f t="shared" si="3"/>
        <v>22418585978.300003</v>
      </c>
      <c r="BU17" s="6">
        <f t="shared" si="3"/>
        <v>22423852036.589996</v>
      </c>
      <c r="BV17" s="6">
        <f t="shared" si="3"/>
        <v>22363517187.09</v>
      </c>
      <c r="BW17" s="6">
        <f t="shared" si="3"/>
        <v>22542077559.5</v>
      </c>
      <c r="BX17" s="6">
        <f t="shared" si="3"/>
        <v>22654781650.740002</v>
      </c>
      <c r="BY17" s="6">
        <f t="shared" si="3"/>
        <v>22586197482.549999</v>
      </c>
      <c r="BZ17" s="6">
        <f t="shared" si="3"/>
        <v>22841275075.779999</v>
      </c>
      <c r="CA17" s="6">
        <f t="shared" si="3"/>
        <v>22728437494.699997</v>
      </c>
      <c r="CB17" s="6">
        <f t="shared" si="3"/>
        <v>23259215843.93</v>
      </c>
      <c r="CC17" s="6">
        <f t="shared" si="3"/>
        <v>23615669702.670002</v>
      </c>
      <c r="CD17" s="6">
        <f t="shared" si="3"/>
        <v>23892687585.790001</v>
      </c>
      <c r="CE17" s="6">
        <f t="shared" si="3"/>
        <v>23973742471.789997</v>
      </c>
      <c r="CF17" s="6">
        <f t="shared" si="3"/>
        <v>24195762118.049999</v>
      </c>
      <c r="CG17" s="6">
        <f t="shared" si="3"/>
        <v>24516278083.920002</v>
      </c>
      <c r="CH17" s="6">
        <f t="shared" si="3"/>
        <v>24964979930.779999</v>
      </c>
      <c r="CI17" s="6">
        <f t="shared" si="3"/>
        <v>25418460707.200001</v>
      </c>
      <c r="CJ17" s="6">
        <f t="shared" si="3"/>
        <v>25241395282.66</v>
      </c>
      <c r="CK17" s="6">
        <f t="shared" si="3"/>
        <v>25439476944.879997</v>
      </c>
      <c r="CL17" s="6">
        <f t="shared" si="3"/>
        <v>25517973945.02</v>
      </c>
      <c r="CM17" s="6">
        <f t="shared" si="3"/>
        <v>25652651946.98</v>
      </c>
      <c r="CN17" s="6">
        <f t="shared" si="3"/>
        <v>25706467045.130001</v>
      </c>
      <c r="CO17" s="6">
        <f t="shared" si="3"/>
        <v>25813787200.229996</v>
      </c>
      <c r="CP17" s="6">
        <f t="shared" si="3"/>
        <v>25708683747.079998</v>
      </c>
      <c r="CQ17" s="6">
        <f t="shared" si="3"/>
        <v>25966515650.400002</v>
      </c>
      <c r="CR17" s="6">
        <f t="shared" si="3"/>
        <v>26392111684.779999</v>
      </c>
      <c r="CS17" s="6">
        <f t="shared" si="3"/>
        <v>26427866982.009998</v>
      </c>
      <c r="CT17" s="6">
        <f t="shared" si="3"/>
        <v>26534277382.850002</v>
      </c>
      <c r="CU17" s="6">
        <f t="shared" si="3"/>
        <v>26587457707.079998</v>
      </c>
      <c r="CV17" s="6">
        <f t="shared" si="3"/>
        <v>26473868018.540001</v>
      </c>
    </row>
    <row r="18" spans="1:100" x14ac:dyDescent="0.3">
      <c r="C18" s="1" t="s">
        <v>21</v>
      </c>
      <c r="D18" s="6">
        <f>+SUM(D10:D15)</f>
        <v>109880760605.12999</v>
      </c>
      <c r="E18" s="6">
        <f t="shared" ref="E18:BP18" si="4">+SUM(E10:E15)</f>
        <v>110672584623.34998</v>
      </c>
      <c r="F18" s="6">
        <f t="shared" si="4"/>
        <v>109894516906.38</v>
      </c>
      <c r="G18" s="6">
        <f t="shared" si="4"/>
        <v>111355459243.15001</v>
      </c>
      <c r="H18" s="6">
        <f t="shared" si="4"/>
        <v>111805961091.68001</v>
      </c>
      <c r="I18" s="6">
        <f t="shared" si="4"/>
        <v>114950330774.57999</v>
      </c>
      <c r="J18" s="6">
        <f t="shared" si="4"/>
        <v>116479596346.65001</v>
      </c>
      <c r="K18" s="6">
        <f t="shared" si="4"/>
        <v>117139525381.94</v>
      </c>
      <c r="L18" s="6">
        <f t="shared" si="4"/>
        <v>118313066438.19</v>
      </c>
      <c r="M18" s="6">
        <f t="shared" si="4"/>
        <v>119315279278.68001</v>
      </c>
      <c r="N18" s="6">
        <f t="shared" si="4"/>
        <v>119698243728.27998</v>
      </c>
      <c r="O18" s="6">
        <f t="shared" si="4"/>
        <v>121387523025.26001</v>
      </c>
      <c r="P18" s="6">
        <f t="shared" si="4"/>
        <v>122665916928.78</v>
      </c>
      <c r="Q18" s="6">
        <f t="shared" si="4"/>
        <v>122969682729.03999</v>
      </c>
      <c r="R18" s="6">
        <f t="shared" si="4"/>
        <v>124205203340.20999</v>
      </c>
      <c r="S18" s="6">
        <f t="shared" si="4"/>
        <v>125491279735.44</v>
      </c>
      <c r="T18" s="6">
        <f t="shared" si="4"/>
        <v>127559028625.85001</v>
      </c>
      <c r="U18" s="6">
        <f t="shared" si="4"/>
        <v>130355611259.43001</v>
      </c>
      <c r="V18" s="6">
        <f t="shared" si="4"/>
        <v>131712545182.42</v>
      </c>
      <c r="W18" s="6">
        <f t="shared" si="4"/>
        <v>134261786766.89999</v>
      </c>
      <c r="X18" s="6">
        <f t="shared" si="4"/>
        <v>137391581812.76999</v>
      </c>
      <c r="Y18" s="6">
        <f t="shared" si="4"/>
        <v>138140753258.17999</v>
      </c>
      <c r="Z18" s="6">
        <f t="shared" si="4"/>
        <v>139781526589.06</v>
      </c>
      <c r="AA18" s="6">
        <f t="shared" si="4"/>
        <v>143729044702.51001</v>
      </c>
      <c r="AB18" s="6">
        <f t="shared" si="4"/>
        <v>144783092868.35999</v>
      </c>
      <c r="AC18" s="6">
        <f t="shared" si="4"/>
        <v>146533288270.79999</v>
      </c>
      <c r="AD18" s="6">
        <f t="shared" si="4"/>
        <v>147345322551.29001</v>
      </c>
      <c r="AE18" s="6">
        <f t="shared" si="4"/>
        <v>149221787614.20999</v>
      </c>
      <c r="AF18" s="6">
        <f t="shared" si="4"/>
        <v>151149372491.20001</v>
      </c>
      <c r="AG18" s="6">
        <f t="shared" si="4"/>
        <v>151438851107.66</v>
      </c>
      <c r="AH18" s="6">
        <f t="shared" si="4"/>
        <v>154603217773.07999</v>
      </c>
      <c r="AI18" s="6">
        <f t="shared" si="4"/>
        <v>155720219199.62</v>
      </c>
      <c r="AJ18" s="6">
        <f t="shared" si="4"/>
        <v>157316613120.01001</v>
      </c>
      <c r="AK18" s="6">
        <f t="shared" si="4"/>
        <v>158649264675.28</v>
      </c>
      <c r="AL18" s="6">
        <f t="shared" si="4"/>
        <v>160503684957.92999</v>
      </c>
      <c r="AM18" s="6">
        <f t="shared" si="4"/>
        <v>161946722184.45001</v>
      </c>
      <c r="AN18" s="6">
        <f t="shared" si="4"/>
        <v>165053526150.76001</v>
      </c>
      <c r="AO18" s="6">
        <f t="shared" si="4"/>
        <v>167313783918.73999</v>
      </c>
      <c r="AP18" s="6">
        <f t="shared" si="4"/>
        <v>168343979685.75995</v>
      </c>
      <c r="AQ18" s="6">
        <f t="shared" si="4"/>
        <v>170991302505.94</v>
      </c>
      <c r="AR18" s="6">
        <f t="shared" si="4"/>
        <v>174416952140.31998</v>
      </c>
      <c r="AS18" s="6">
        <f t="shared" si="4"/>
        <v>176780815135.35999</v>
      </c>
      <c r="AT18" s="6">
        <f t="shared" si="4"/>
        <v>177653562753.84003</v>
      </c>
      <c r="AU18" s="6">
        <f t="shared" si="4"/>
        <v>179010172353.40997</v>
      </c>
      <c r="AV18" s="6">
        <f t="shared" si="4"/>
        <v>182793359574.22003</v>
      </c>
      <c r="AW18" s="6">
        <f t="shared" si="4"/>
        <v>185259606843.92999</v>
      </c>
      <c r="AX18" s="6">
        <f t="shared" si="4"/>
        <v>186525680559.93002</v>
      </c>
      <c r="AY18" s="6">
        <f t="shared" si="4"/>
        <v>190049485976.78003</v>
      </c>
      <c r="AZ18" s="6">
        <f t="shared" si="4"/>
        <v>190280216327.10999</v>
      </c>
      <c r="BA18" s="6">
        <f t="shared" si="4"/>
        <v>192171749465.67999</v>
      </c>
      <c r="BB18" s="6">
        <f t="shared" si="4"/>
        <v>193339947988.75998</v>
      </c>
      <c r="BC18" s="6">
        <f t="shared" si="4"/>
        <v>191098640742.73999</v>
      </c>
      <c r="BD18" s="6">
        <f t="shared" si="4"/>
        <v>191412595404.44</v>
      </c>
      <c r="BE18" s="6">
        <f t="shared" si="4"/>
        <v>192166241675.66</v>
      </c>
      <c r="BF18" s="6">
        <f t="shared" si="4"/>
        <v>191583543050.65002</v>
      </c>
      <c r="BG18" s="6">
        <f t="shared" si="4"/>
        <v>194515530137.87</v>
      </c>
      <c r="BH18" s="6">
        <f t="shared" si="4"/>
        <v>195129805328.11002</v>
      </c>
      <c r="BI18" s="6">
        <f t="shared" si="4"/>
        <v>195942641619.81</v>
      </c>
      <c r="BJ18" s="6">
        <f t="shared" si="4"/>
        <v>194830807061.21997</v>
      </c>
      <c r="BK18" s="6">
        <f t="shared" si="4"/>
        <v>197277867997.27997</v>
      </c>
      <c r="BL18" s="6">
        <f t="shared" si="4"/>
        <v>197722929843.36002</v>
      </c>
      <c r="BM18" s="6">
        <f t="shared" si="4"/>
        <v>195212099510.92999</v>
      </c>
      <c r="BN18" s="6">
        <f t="shared" si="4"/>
        <v>195108242292.59</v>
      </c>
      <c r="BO18" s="6">
        <f t="shared" si="4"/>
        <v>195076939069.95001</v>
      </c>
      <c r="BP18" s="6">
        <f t="shared" si="4"/>
        <v>195505543343.13998</v>
      </c>
      <c r="BQ18" s="6">
        <f t="shared" ref="BQ18:CV18" si="5">+SUM(BQ10:BQ15)</f>
        <v>196074753851.03003</v>
      </c>
      <c r="BR18" s="6">
        <f t="shared" si="5"/>
        <v>195019116237.64999</v>
      </c>
      <c r="BS18" s="6">
        <f t="shared" si="5"/>
        <v>197018371742.92999</v>
      </c>
      <c r="BT18" s="6">
        <f t="shared" si="5"/>
        <v>197361600833.54999</v>
      </c>
      <c r="BU18" s="6">
        <f t="shared" si="5"/>
        <v>199603801525.23999</v>
      </c>
      <c r="BV18" s="6">
        <f t="shared" si="5"/>
        <v>201166332505.57001</v>
      </c>
      <c r="BW18" s="6">
        <f t="shared" si="5"/>
        <v>203927962957.45001</v>
      </c>
      <c r="BX18" s="6">
        <f t="shared" si="5"/>
        <v>205693173760.00998</v>
      </c>
      <c r="BY18" s="6">
        <f t="shared" si="5"/>
        <v>204967336684.34998</v>
      </c>
      <c r="BZ18" s="6">
        <f t="shared" si="5"/>
        <v>206655307551.40997</v>
      </c>
      <c r="CA18" s="6">
        <f t="shared" si="5"/>
        <v>208764618165.66998</v>
      </c>
      <c r="CB18" s="6">
        <f t="shared" si="5"/>
        <v>211443293580.15002</v>
      </c>
      <c r="CC18" s="6">
        <f t="shared" si="5"/>
        <v>214186374566.04999</v>
      </c>
      <c r="CD18" s="6">
        <f t="shared" si="5"/>
        <v>215181114444.60999</v>
      </c>
      <c r="CE18" s="6">
        <f t="shared" si="5"/>
        <v>216038717600.04999</v>
      </c>
      <c r="CF18" s="6">
        <f t="shared" si="5"/>
        <v>217183466059.34998</v>
      </c>
      <c r="CG18" s="6">
        <f t="shared" si="5"/>
        <v>219795785834.07001</v>
      </c>
      <c r="CH18" s="6">
        <f t="shared" si="5"/>
        <v>222815717075.96002</v>
      </c>
      <c r="CI18" s="6">
        <f t="shared" si="5"/>
        <v>224202510403.47998</v>
      </c>
      <c r="CJ18" s="6">
        <f t="shared" si="5"/>
        <v>227864707199.63</v>
      </c>
      <c r="CK18" s="6">
        <f t="shared" si="5"/>
        <v>224374558683.88998</v>
      </c>
      <c r="CL18" s="6">
        <f t="shared" si="5"/>
        <v>222563052319.55005</v>
      </c>
      <c r="CM18" s="6">
        <f t="shared" si="5"/>
        <v>227040105053.03998</v>
      </c>
      <c r="CN18" s="6">
        <f t="shared" si="5"/>
        <v>228147144427.03998</v>
      </c>
      <c r="CO18" s="6">
        <f t="shared" si="5"/>
        <v>231511113370</v>
      </c>
      <c r="CP18" s="6">
        <f t="shared" si="5"/>
        <v>231276176589.82001</v>
      </c>
      <c r="CQ18" s="6">
        <f t="shared" si="5"/>
        <v>232388170449.63</v>
      </c>
      <c r="CR18" s="6">
        <f t="shared" si="5"/>
        <v>236026827455.75</v>
      </c>
      <c r="CS18" s="6">
        <f t="shared" si="5"/>
        <v>236631919448.22</v>
      </c>
      <c r="CT18" s="6">
        <f t="shared" si="5"/>
        <v>239339411438.22003</v>
      </c>
      <c r="CU18" s="6">
        <f t="shared" si="5"/>
        <v>242708126124.52002</v>
      </c>
      <c r="CV18" s="6">
        <f t="shared" si="5"/>
        <v>241642429996.85999</v>
      </c>
    </row>
    <row r="21" spans="1:100" x14ac:dyDescent="0.3">
      <c r="A21" s="2" t="s">
        <v>235</v>
      </c>
    </row>
    <row r="22" spans="1:100" x14ac:dyDescent="0.3">
      <c r="D22" s="1">
        <v>2</v>
      </c>
      <c r="E22" s="1">
        <v>3</v>
      </c>
      <c r="F22" s="1">
        <v>4</v>
      </c>
      <c r="G22" s="1">
        <v>5</v>
      </c>
      <c r="H22" s="1">
        <v>6</v>
      </c>
      <c r="I22" s="1">
        <v>7</v>
      </c>
      <c r="J22" s="1">
        <v>8</v>
      </c>
      <c r="K22" s="1">
        <v>9</v>
      </c>
      <c r="L22" s="1">
        <v>10</v>
      </c>
      <c r="M22" s="1">
        <v>11</v>
      </c>
      <c r="N22" s="1">
        <v>12</v>
      </c>
      <c r="O22" s="1">
        <v>13</v>
      </c>
      <c r="P22" s="1">
        <v>14</v>
      </c>
      <c r="Q22" s="1">
        <v>15</v>
      </c>
      <c r="R22" s="1">
        <v>16</v>
      </c>
      <c r="S22" s="1">
        <v>17</v>
      </c>
      <c r="T22" s="1">
        <v>18</v>
      </c>
      <c r="U22" s="1">
        <v>19</v>
      </c>
      <c r="V22" s="1">
        <v>20</v>
      </c>
      <c r="W22" s="1">
        <v>21</v>
      </c>
      <c r="X22" s="1">
        <v>22</v>
      </c>
      <c r="Y22" s="1">
        <v>23</v>
      </c>
      <c r="Z22" s="1">
        <v>24</v>
      </c>
      <c r="AA22" s="1">
        <v>25</v>
      </c>
      <c r="AB22" s="1">
        <v>26</v>
      </c>
      <c r="AC22" s="1">
        <v>27</v>
      </c>
      <c r="AD22" s="1">
        <v>28</v>
      </c>
      <c r="AE22" s="1">
        <v>29</v>
      </c>
      <c r="AF22" s="1">
        <v>30</v>
      </c>
      <c r="AG22" s="1">
        <v>31</v>
      </c>
      <c r="AH22" s="1">
        <v>32</v>
      </c>
      <c r="AI22" s="1">
        <v>33</v>
      </c>
      <c r="AJ22" s="1">
        <v>34</v>
      </c>
      <c r="AK22" s="1">
        <v>35</v>
      </c>
      <c r="AL22" s="1">
        <v>36</v>
      </c>
      <c r="AM22" s="1">
        <v>37</v>
      </c>
      <c r="AN22" s="1">
        <v>38</v>
      </c>
      <c r="AO22" s="1">
        <v>39</v>
      </c>
      <c r="AP22" s="1">
        <v>40</v>
      </c>
      <c r="AQ22" s="1">
        <v>41</v>
      </c>
      <c r="AR22" s="1">
        <v>42</v>
      </c>
      <c r="AS22" s="1">
        <v>43</v>
      </c>
      <c r="AT22" s="1">
        <v>44</v>
      </c>
      <c r="AU22" s="1">
        <v>45</v>
      </c>
      <c r="AV22" s="1">
        <v>46</v>
      </c>
      <c r="AW22" s="1">
        <v>47</v>
      </c>
      <c r="AX22" s="1">
        <v>48</v>
      </c>
      <c r="AY22" s="1">
        <v>49</v>
      </c>
      <c r="AZ22" s="1">
        <v>50</v>
      </c>
      <c r="BA22" s="1">
        <v>51</v>
      </c>
      <c r="BB22" s="1">
        <v>52</v>
      </c>
      <c r="BC22" s="1">
        <v>53</v>
      </c>
      <c r="BD22" s="1">
        <v>54</v>
      </c>
      <c r="BE22" s="1">
        <v>55</v>
      </c>
      <c r="BF22" s="1">
        <v>56</v>
      </c>
      <c r="BG22" s="1">
        <v>57</v>
      </c>
      <c r="BH22" s="1">
        <v>58</v>
      </c>
      <c r="BI22" s="1">
        <v>59</v>
      </c>
      <c r="BJ22" s="1">
        <v>60</v>
      </c>
      <c r="BK22" s="1">
        <v>61</v>
      </c>
      <c r="BL22" s="1">
        <v>62</v>
      </c>
      <c r="BM22" s="1">
        <v>63</v>
      </c>
      <c r="BN22" s="1">
        <v>64</v>
      </c>
      <c r="BO22" s="1">
        <v>65</v>
      </c>
      <c r="BP22" s="1">
        <v>66</v>
      </c>
      <c r="BQ22" s="1">
        <v>67</v>
      </c>
      <c r="BR22" s="1">
        <v>68</v>
      </c>
      <c r="BS22" s="1">
        <v>69</v>
      </c>
      <c r="BT22" s="1">
        <v>70</v>
      </c>
      <c r="BU22" s="1">
        <v>71</v>
      </c>
      <c r="BV22" s="1">
        <v>72</v>
      </c>
      <c r="BW22" s="1">
        <v>73</v>
      </c>
      <c r="BX22" s="1">
        <v>74</v>
      </c>
      <c r="BY22" s="1">
        <v>75</v>
      </c>
      <c r="BZ22" s="1">
        <v>76</v>
      </c>
      <c r="CA22" s="1">
        <v>77</v>
      </c>
      <c r="CB22" s="1">
        <v>78</v>
      </c>
      <c r="CC22" s="1">
        <v>79</v>
      </c>
      <c r="CD22" s="1">
        <v>80</v>
      </c>
      <c r="CE22" s="1">
        <v>81</v>
      </c>
      <c r="CF22" s="1">
        <v>82</v>
      </c>
      <c r="CG22" s="1">
        <v>83</v>
      </c>
      <c r="CH22" s="1">
        <v>84</v>
      </c>
      <c r="CI22" s="1">
        <v>85</v>
      </c>
      <c r="CJ22" s="1">
        <v>86</v>
      </c>
      <c r="CK22" s="1">
        <v>87</v>
      </c>
      <c r="CL22" s="1">
        <v>88</v>
      </c>
      <c r="CM22" s="1">
        <v>89</v>
      </c>
      <c r="CN22" s="1">
        <v>90</v>
      </c>
      <c r="CO22" s="1">
        <v>91</v>
      </c>
      <c r="CP22" s="1">
        <v>92</v>
      </c>
      <c r="CQ22" s="1">
        <v>93</v>
      </c>
      <c r="CR22" s="1">
        <v>94</v>
      </c>
      <c r="CS22" s="1">
        <v>95</v>
      </c>
      <c r="CT22" s="1">
        <v>96</v>
      </c>
      <c r="CU22" s="1">
        <v>97</v>
      </c>
      <c r="CV22" s="1">
        <v>98</v>
      </c>
    </row>
    <row r="23" spans="1:100" x14ac:dyDescent="0.3">
      <c r="A23" s="1" t="s">
        <v>6</v>
      </c>
      <c r="B23" s="1" t="s">
        <v>0</v>
      </c>
      <c r="C23" s="1" t="s">
        <v>1</v>
      </c>
      <c r="D23" s="3">
        <v>40908</v>
      </c>
      <c r="E23" s="3">
        <v>40939</v>
      </c>
      <c r="F23" s="3">
        <v>40968</v>
      </c>
      <c r="G23" s="3">
        <v>40999</v>
      </c>
      <c r="H23" s="3">
        <v>41029</v>
      </c>
      <c r="I23" s="3">
        <v>41060</v>
      </c>
      <c r="J23" s="3">
        <v>41090</v>
      </c>
      <c r="K23" s="3">
        <v>41121</v>
      </c>
      <c r="L23" s="3">
        <v>41152</v>
      </c>
      <c r="M23" s="3">
        <v>41182</v>
      </c>
      <c r="N23" s="3">
        <v>41213</v>
      </c>
      <c r="O23" s="3">
        <v>41243</v>
      </c>
      <c r="P23" s="3">
        <v>41274</v>
      </c>
      <c r="Q23" s="3">
        <v>41305</v>
      </c>
      <c r="R23" s="3">
        <v>41333</v>
      </c>
      <c r="S23" s="3">
        <v>41364</v>
      </c>
      <c r="T23" s="3">
        <v>41394</v>
      </c>
      <c r="U23" s="3">
        <v>41425</v>
      </c>
      <c r="V23" s="3">
        <v>41455</v>
      </c>
      <c r="W23" s="3">
        <v>41486</v>
      </c>
      <c r="X23" s="3">
        <v>41517</v>
      </c>
      <c r="Y23" s="3">
        <v>41547</v>
      </c>
      <c r="Z23" s="3">
        <v>41578</v>
      </c>
      <c r="AA23" s="3">
        <v>41608</v>
      </c>
      <c r="AB23" s="3">
        <v>41639</v>
      </c>
      <c r="AC23" s="3">
        <v>41670</v>
      </c>
      <c r="AD23" s="3">
        <v>41698</v>
      </c>
      <c r="AE23" s="3">
        <v>41729</v>
      </c>
      <c r="AF23" s="3">
        <v>41759</v>
      </c>
      <c r="AG23" s="3">
        <v>41790</v>
      </c>
      <c r="AH23" s="3">
        <v>41820</v>
      </c>
      <c r="AI23" s="3">
        <v>41851</v>
      </c>
      <c r="AJ23" s="3">
        <v>41882</v>
      </c>
      <c r="AK23" s="3">
        <v>41912</v>
      </c>
      <c r="AL23" s="3">
        <v>41943</v>
      </c>
      <c r="AM23" s="3">
        <v>41973</v>
      </c>
      <c r="AN23" s="3">
        <v>42004</v>
      </c>
      <c r="AO23" s="3">
        <v>42035</v>
      </c>
      <c r="AP23" s="3">
        <v>42063</v>
      </c>
      <c r="AQ23" s="3">
        <v>42094</v>
      </c>
      <c r="AR23" s="3">
        <v>42124</v>
      </c>
      <c r="AS23" s="3">
        <v>42155</v>
      </c>
      <c r="AT23" s="3">
        <v>42185</v>
      </c>
      <c r="AU23" s="3">
        <v>42216</v>
      </c>
      <c r="AV23" s="3">
        <v>42247</v>
      </c>
      <c r="AW23" s="3">
        <v>42277</v>
      </c>
      <c r="AX23" s="3">
        <v>42308</v>
      </c>
      <c r="AY23" s="3">
        <v>42338</v>
      </c>
      <c r="AZ23" s="3">
        <v>42369</v>
      </c>
      <c r="BA23" s="3">
        <v>42400</v>
      </c>
      <c r="BB23" s="3">
        <v>42429</v>
      </c>
      <c r="BC23" s="3">
        <v>42460</v>
      </c>
      <c r="BD23" s="3">
        <v>42490</v>
      </c>
      <c r="BE23" s="3">
        <v>42521</v>
      </c>
      <c r="BF23" s="3">
        <v>42551</v>
      </c>
      <c r="BG23" s="3">
        <v>42582</v>
      </c>
      <c r="BH23" s="3">
        <v>42613</v>
      </c>
      <c r="BI23" s="3">
        <v>42643</v>
      </c>
      <c r="BJ23" s="3">
        <v>42674</v>
      </c>
      <c r="BK23" s="3">
        <v>42704</v>
      </c>
      <c r="BL23" s="3">
        <v>42735</v>
      </c>
      <c r="BM23" s="3">
        <v>42766</v>
      </c>
      <c r="BN23" s="3">
        <v>42794</v>
      </c>
      <c r="BO23" s="3">
        <v>42825</v>
      </c>
      <c r="BP23" s="3">
        <v>42855</v>
      </c>
      <c r="BQ23" s="3">
        <v>42886</v>
      </c>
      <c r="BR23" s="3">
        <v>42916</v>
      </c>
      <c r="BS23" s="3">
        <v>42947</v>
      </c>
      <c r="BT23" s="3">
        <v>42978</v>
      </c>
      <c r="BU23" s="3">
        <v>43008</v>
      </c>
      <c r="BV23" s="3">
        <v>43039</v>
      </c>
      <c r="BW23" s="3">
        <v>43069</v>
      </c>
      <c r="BX23" s="3">
        <v>43100</v>
      </c>
      <c r="BY23" s="3">
        <v>43131</v>
      </c>
      <c r="BZ23" s="3">
        <v>43159</v>
      </c>
      <c r="CA23" s="3">
        <v>43190</v>
      </c>
      <c r="CB23" s="3">
        <v>43220</v>
      </c>
      <c r="CC23" s="3">
        <v>43251</v>
      </c>
      <c r="CD23" s="3">
        <v>43281</v>
      </c>
      <c r="CE23" s="3">
        <v>43312</v>
      </c>
      <c r="CF23" s="3">
        <v>43343</v>
      </c>
      <c r="CG23" s="3">
        <v>43373</v>
      </c>
      <c r="CH23" s="3">
        <v>43404</v>
      </c>
      <c r="CI23" s="3">
        <v>43434</v>
      </c>
      <c r="CJ23" s="3">
        <v>43465</v>
      </c>
      <c r="CK23" s="3">
        <v>43496</v>
      </c>
      <c r="CL23" s="3">
        <v>43524</v>
      </c>
      <c r="CM23" s="3">
        <v>43555</v>
      </c>
      <c r="CN23" s="3">
        <v>43585</v>
      </c>
      <c r="CO23" s="3">
        <v>43616</v>
      </c>
      <c r="CP23" s="3">
        <v>43646</v>
      </c>
      <c r="CQ23" s="3">
        <v>43677</v>
      </c>
      <c r="CR23" s="3">
        <v>43708</v>
      </c>
      <c r="CS23" s="3">
        <v>43738</v>
      </c>
      <c r="CT23" s="3">
        <v>43769</v>
      </c>
      <c r="CU23" s="3">
        <v>43799</v>
      </c>
      <c r="CV23" s="3">
        <v>43830</v>
      </c>
    </row>
    <row r="24" spans="1:100" x14ac:dyDescent="0.3">
      <c r="A24" s="1">
        <v>1</v>
      </c>
      <c r="B24" s="1">
        <v>9</v>
      </c>
      <c r="C24" s="1" t="s">
        <v>2</v>
      </c>
      <c r="D24" s="5">
        <f>+VLOOKUP($C24,Data!$C$929:$CV$999,Morosidad!D$22,FALSE)</f>
        <v>1579483.22</v>
      </c>
      <c r="E24" s="5">
        <f>+VLOOKUP($C24,Data!$C$929:$CV$999,Morosidad!E$22,FALSE)</f>
        <v>1586412.9400000002</v>
      </c>
      <c r="F24" s="5">
        <f>+VLOOKUP($C24,Data!$C$929:$CV$999,Morosidad!F$22,FALSE)</f>
        <v>1562730.66</v>
      </c>
      <c r="G24" s="5">
        <f>+VLOOKUP($C24,Data!$C$929:$CV$999,Morosidad!G$22,FALSE)</f>
        <v>1558592.71</v>
      </c>
      <c r="H24" s="5">
        <f>+VLOOKUP($C24,Data!$C$929:$CV$999,Morosidad!H$22,FALSE)</f>
        <v>1675096.26</v>
      </c>
      <c r="I24" s="5">
        <f>+VLOOKUP($C24,Data!$C$929:$CV$999,Morosidad!I$22,FALSE)</f>
        <v>1562355.44</v>
      </c>
      <c r="J24" s="5">
        <f>+VLOOKUP($C24,Data!$C$929:$CV$999,Morosidad!J$22,FALSE)</f>
        <v>1612739.67</v>
      </c>
      <c r="K24" s="5">
        <f>+VLOOKUP($C24,Data!$C$929:$CV$999,Morosidad!K$22,FALSE)</f>
        <v>3360997.4299999997</v>
      </c>
      <c r="L24" s="5">
        <f>+VLOOKUP($C24,Data!$C$929:$CV$999,Morosidad!L$22,FALSE)</f>
        <v>4224012.8600000003</v>
      </c>
      <c r="M24" s="5">
        <f>+VLOOKUP($C24,Data!$C$929:$CV$999,Morosidad!M$22,FALSE)</f>
        <v>5466856.7999999998</v>
      </c>
      <c r="N24" s="5">
        <f>+VLOOKUP($C24,Data!$C$929:$CV$999,Morosidad!N$22,FALSE)</f>
        <v>5355741.59</v>
      </c>
      <c r="O24" s="5">
        <f>+VLOOKUP($C24,Data!$C$929:$CV$999,Morosidad!O$22,FALSE)</f>
        <v>1887804.4</v>
      </c>
      <c r="P24" s="5">
        <f>+VLOOKUP($C24,Data!$C$929:$CV$999,Morosidad!P$22,FALSE)</f>
        <v>1987175.74</v>
      </c>
      <c r="Q24" s="5">
        <f>+VLOOKUP($C24,Data!$C$929:$CV$999,Morosidad!Q$22,FALSE)</f>
        <v>5974412.3399999999</v>
      </c>
      <c r="R24" s="5">
        <f>+VLOOKUP($C24,Data!$C$929:$CV$999,Morosidad!R$22,FALSE)</f>
        <v>6045925.1200000001</v>
      </c>
      <c r="S24" s="5">
        <f>+VLOOKUP($C24,Data!$C$929:$CV$999,Morosidad!S$22,FALSE)</f>
        <v>6001778.1600000001</v>
      </c>
      <c r="T24" s="5">
        <f>+VLOOKUP($C24,Data!$C$929:$CV$999,Morosidad!T$22,FALSE)</f>
        <v>8720700.5299999993</v>
      </c>
      <c r="U24" s="5">
        <f>+VLOOKUP($C24,Data!$C$929:$CV$999,Morosidad!U$22,FALSE)</f>
        <v>6206286.8499999996</v>
      </c>
      <c r="V24" s="5">
        <f>+VLOOKUP($C24,Data!$C$929:$CV$999,Morosidad!V$22,FALSE)</f>
        <v>6267933.75</v>
      </c>
      <c r="W24" s="5">
        <f>+VLOOKUP($C24,Data!$C$929:$CV$999,Morosidad!W$22,FALSE)</f>
        <v>6223465.9899999993</v>
      </c>
      <c r="X24" s="5">
        <f>+VLOOKUP($C24,Data!$C$929:$CV$999,Morosidad!X$22,FALSE)</f>
        <v>7012842.6400000006</v>
      </c>
      <c r="Y24" s="5">
        <f>+VLOOKUP($C24,Data!$C$929:$CV$999,Morosidad!Y$22,FALSE)</f>
        <v>6205338.8399999999</v>
      </c>
      <c r="Z24" s="5">
        <f>+VLOOKUP($C24,Data!$C$929:$CV$999,Morosidad!Z$22,FALSE)</f>
        <v>6180419.6999999993</v>
      </c>
      <c r="AA24" s="5">
        <f>+VLOOKUP($C24,Data!$C$929:$CV$999,Morosidad!AA$22,FALSE)</f>
        <v>6265066.46</v>
      </c>
      <c r="AB24" s="5">
        <f>+VLOOKUP($C24,Data!$C$929:$CV$999,Morosidad!AB$22,FALSE)</f>
        <v>6845544.6999999993</v>
      </c>
      <c r="AC24" s="5">
        <f>+VLOOKUP($C24,Data!$C$929:$CV$999,Morosidad!AC$22,FALSE)</f>
        <v>6323356.9500000002</v>
      </c>
      <c r="AD24" s="5">
        <f>+VLOOKUP($C24,Data!$C$929:$CV$999,Morosidad!AD$22,FALSE)</f>
        <v>6201879.0499999998</v>
      </c>
      <c r="AE24" s="5">
        <f>+VLOOKUP($C24,Data!$C$929:$CV$999,Morosidad!AE$22,FALSE)</f>
        <v>6653301.8900000006</v>
      </c>
      <c r="AF24" s="5">
        <f>+VLOOKUP($C24,Data!$C$929:$CV$999,Morosidad!AF$22,FALSE)</f>
        <v>6282830.2600000007</v>
      </c>
      <c r="AG24" s="5">
        <f>+VLOOKUP($C24,Data!$C$929:$CV$999,Morosidad!AG$22,FALSE)</f>
        <v>6381232.9199999999</v>
      </c>
      <c r="AH24" s="5">
        <f>+VLOOKUP($C24,Data!$C$929:$CV$999,Morosidad!AH$22,FALSE)</f>
        <v>7829044.2999999998</v>
      </c>
      <c r="AI24" s="5">
        <f>+VLOOKUP($C24,Data!$C$929:$CV$999,Morosidad!AI$22,FALSE)</f>
        <v>9533584.6699999999</v>
      </c>
      <c r="AJ24" s="5">
        <f>+VLOOKUP($C24,Data!$C$929:$CV$999,Morosidad!AJ$22,FALSE)</f>
        <v>12053771.690000001</v>
      </c>
      <c r="AK24" s="5">
        <f>+VLOOKUP($C24,Data!$C$929:$CV$999,Morosidad!AK$22,FALSE)</f>
        <v>11963559.370000001</v>
      </c>
      <c r="AL24" s="5">
        <f>+VLOOKUP($C24,Data!$C$929:$CV$999,Morosidad!AL$22,FALSE)</f>
        <v>10128448.940000001</v>
      </c>
      <c r="AM24" s="5">
        <f>+VLOOKUP($C24,Data!$C$929:$CV$999,Morosidad!AM$22,FALSE)</f>
        <v>10430865.710000001</v>
      </c>
      <c r="AN24" s="5">
        <f>+VLOOKUP($C24,Data!$C$929:$CV$999,Morosidad!AN$22,FALSE)</f>
        <v>10378814.710000001</v>
      </c>
      <c r="AO24" s="5">
        <f>+VLOOKUP($C24,Data!$C$929:$CV$999,Morosidad!AO$22,FALSE)</f>
        <v>10710480.92</v>
      </c>
      <c r="AP24" s="5">
        <f>+VLOOKUP($C24,Data!$C$929:$CV$999,Morosidad!AP$22,FALSE)</f>
        <v>12425700.23</v>
      </c>
      <c r="AQ24" s="5">
        <f>+VLOOKUP($C24,Data!$C$929:$CV$999,Morosidad!AQ$22,FALSE)</f>
        <v>10892633.07</v>
      </c>
      <c r="AR24" s="5">
        <f>+VLOOKUP($C24,Data!$C$929:$CV$999,Morosidad!AR$22,FALSE)</f>
        <v>11248989.41</v>
      </c>
      <c r="AS24" s="5">
        <f>+VLOOKUP($C24,Data!$C$929:$CV$999,Morosidad!AS$22,FALSE)</f>
        <v>12727620.83</v>
      </c>
      <c r="AT24" s="5">
        <f>+VLOOKUP($C24,Data!$C$929:$CV$999,Morosidad!AT$22,FALSE)</f>
        <v>11632173.48</v>
      </c>
      <c r="AU24" s="5">
        <f>+VLOOKUP($C24,Data!$C$929:$CV$999,Morosidad!AU$22,FALSE)</f>
        <v>11762440.800000001</v>
      </c>
      <c r="AV24" s="5">
        <f>+VLOOKUP($C24,Data!$C$929:$CV$999,Morosidad!AV$22,FALSE)</f>
        <v>11712351.890000001</v>
      </c>
      <c r="AW24" s="5">
        <f>+VLOOKUP($C24,Data!$C$929:$CV$999,Morosidad!AW$22,FALSE)</f>
        <v>13693771.629999999</v>
      </c>
      <c r="AX24" s="5">
        <f>+VLOOKUP($C24,Data!$C$929:$CV$999,Morosidad!AX$22,FALSE)</f>
        <v>14062957.08</v>
      </c>
      <c r="AY24" s="5">
        <f>+VLOOKUP($C24,Data!$C$929:$CV$999,Morosidad!AY$22,FALSE)</f>
        <v>12271622.079999998</v>
      </c>
      <c r="AZ24" s="5">
        <f>+VLOOKUP($C24,Data!$C$929:$CV$999,Morosidad!AZ$22,FALSE)</f>
        <v>12411724.5</v>
      </c>
      <c r="BA24" s="5">
        <f>+VLOOKUP($C24,Data!$C$929:$CV$999,Morosidad!BA$22,FALSE)</f>
        <v>19983789.539999999</v>
      </c>
      <c r="BB24" s="5">
        <f>+VLOOKUP($C24,Data!$C$929:$CV$999,Morosidad!BB$22,FALSE)</f>
        <v>15801787.559999999</v>
      </c>
      <c r="BC24" s="5">
        <f>+VLOOKUP($C24,Data!$C$929:$CV$999,Morosidad!BC$22,FALSE)</f>
        <v>15438734.260000002</v>
      </c>
      <c r="BD24" s="5">
        <f>+VLOOKUP($C24,Data!$C$929:$CV$999,Morosidad!BD$22,FALSE)</f>
        <v>18160313.759999998</v>
      </c>
      <c r="BE24" s="5">
        <f>+VLOOKUP($C24,Data!$C$929:$CV$999,Morosidad!BE$22,FALSE)</f>
        <v>16580833.550000001</v>
      </c>
      <c r="BF24" s="5">
        <f>+VLOOKUP($C24,Data!$C$929:$CV$999,Morosidad!BF$22,FALSE)</f>
        <v>19439409.759999998</v>
      </c>
      <c r="BG24" s="5">
        <f>+VLOOKUP($C24,Data!$C$929:$CV$999,Morosidad!BG$22,FALSE)</f>
        <v>20246661.77</v>
      </c>
      <c r="BH24" s="5">
        <f>+VLOOKUP($C24,Data!$C$929:$CV$999,Morosidad!BH$22,FALSE)</f>
        <v>20580459.130000003</v>
      </c>
      <c r="BI24" s="5">
        <f>+VLOOKUP($C24,Data!$C$929:$CV$999,Morosidad!BI$22,FALSE)</f>
        <v>25891068.32</v>
      </c>
      <c r="BJ24" s="5">
        <f>+VLOOKUP($C24,Data!$C$929:$CV$999,Morosidad!BJ$22,FALSE)</f>
        <v>20705213.359999999</v>
      </c>
      <c r="BK24" s="5">
        <f>+VLOOKUP($C24,Data!$C$929:$CV$999,Morosidad!BK$22,FALSE)</f>
        <v>18899052.939999998</v>
      </c>
      <c r="BL24" s="5">
        <f>+VLOOKUP($C24,Data!$C$929:$CV$999,Morosidad!BL$22,FALSE)</f>
        <v>18627876.710000001</v>
      </c>
      <c r="BM24" s="5">
        <f>+VLOOKUP($C24,Data!$C$929:$CV$999,Morosidad!BM$22,FALSE)</f>
        <v>21330766.870000001</v>
      </c>
      <c r="BN24" s="5">
        <f>+VLOOKUP($C24,Data!$C$929:$CV$999,Morosidad!BN$22,FALSE)</f>
        <v>27347797.100000001</v>
      </c>
      <c r="BO24" s="5">
        <f>+VLOOKUP($C24,Data!$C$929:$CV$999,Morosidad!BO$22,FALSE)</f>
        <v>19531630.080000002</v>
      </c>
      <c r="BP24" s="5">
        <f>+VLOOKUP($C24,Data!$C$929:$CV$999,Morosidad!BP$22,FALSE)</f>
        <v>18678283.75</v>
      </c>
      <c r="BQ24" s="5">
        <f>+VLOOKUP($C24,Data!$C$929:$CV$999,Morosidad!BQ$22,FALSE)</f>
        <v>18862388.75</v>
      </c>
      <c r="BR24" s="5">
        <f>+VLOOKUP($C24,Data!$C$929:$CV$999,Morosidad!BR$22,FALSE)</f>
        <v>18363335.34</v>
      </c>
      <c r="BS24" s="5">
        <f>+VLOOKUP($C24,Data!$C$929:$CV$999,Morosidad!BS$22,FALSE)</f>
        <v>19972095.93</v>
      </c>
      <c r="BT24" s="5">
        <f>+VLOOKUP($C24,Data!$C$929:$CV$999,Morosidad!BT$22,FALSE)</f>
        <v>19785623.73</v>
      </c>
      <c r="BU24" s="5">
        <f>+VLOOKUP($C24,Data!$C$929:$CV$999,Morosidad!BU$22,FALSE)</f>
        <v>28091532.629999999</v>
      </c>
      <c r="BV24" s="5">
        <f>+VLOOKUP($C24,Data!$C$929:$CV$999,Morosidad!BV$22,FALSE)</f>
        <v>24686194.890000001</v>
      </c>
      <c r="BW24" s="5">
        <f>+VLOOKUP($C24,Data!$C$929:$CV$999,Morosidad!BW$22,FALSE)</f>
        <v>29636607.82</v>
      </c>
      <c r="BX24" s="5">
        <f>+VLOOKUP($C24,Data!$C$929:$CV$999,Morosidad!BX$22,FALSE)</f>
        <v>23912012.219999999</v>
      </c>
      <c r="BY24" s="5">
        <f>+VLOOKUP($C24,Data!$C$929:$CV$999,Morosidad!BY$22,FALSE)</f>
        <v>31099546.080000002</v>
      </c>
      <c r="BZ24" s="5">
        <f>+VLOOKUP($C24,Data!$C$929:$CV$999,Morosidad!BZ$22,FALSE)</f>
        <v>34806252.609999999</v>
      </c>
      <c r="CA24" s="5">
        <f>+VLOOKUP($C24,Data!$C$929:$CV$999,Morosidad!CA$22,FALSE)</f>
        <v>30974060.739999998</v>
      </c>
      <c r="CB24" s="5">
        <f>+VLOOKUP($C24,Data!$C$929:$CV$999,Morosidad!CB$22,FALSE)</f>
        <v>31468719.41</v>
      </c>
      <c r="CC24" s="5">
        <f>+VLOOKUP($C24,Data!$C$929:$CV$999,Morosidad!CC$22,FALSE)</f>
        <v>31309295.280000001</v>
      </c>
      <c r="CD24" s="5">
        <f>+VLOOKUP($C24,Data!$C$929:$CV$999,Morosidad!CD$22,FALSE)</f>
        <v>29142842.219999999</v>
      </c>
      <c r="CE24" s="5">
        <f>+VLOOKUP($C24,Data!$C$929:$CV$999,Morosidad!CE$22,FALSE)</f>
        <v>30225756.120000001</v>
      </c>
      <c r="CF24" s="5">
        <f>+VLOOKUP($C24,Data!$C$929:$CV$999,Morosidad!CF$22,FALSE)</f>
        <v>32638654.200000003</v>
      </c>
      <c r="CG24" s="5">
        <f>+VLOOKUP($C24,Data!$C$929:$CV$999,Morosidad!CG$22,FALSE)</f>
        <v>25648684.75</v>
      </c>
      <c r="CH24" s="5">
        <f>+VLOOKUP($C24,Data!$C$929:$CV$999,Morosidad!CH$22,FALSE)</f>
        <v>23909233.710000001</v>
      </c>
      <c r="CI24" s="5">
        <f>+VLOOKUP($C24,Data!$C$929:$CV$999,Morosidad!CI$22,FALSE)</f>
        <v>23544782.859999999</v>
      </c>
      <c r="CJ24" s="5">
        <f>+VLOOKUP($C24,Data!$C$929:$CV$999,Morosidad!CJ$22,FALSE)</f>
        <v>24527712.329999998</v>
      </c>
      <c r="CK24" s="5">
        <f>+VLOOKUP($C24,Data!$C$929:$CV$999,Morosidad!CK$22,FALSE)</f>
        <v>25135380.300000001</v>
      </c>
      <c r="CL24" s="5">
        <f>+VLOOKUP($C24,Data!$C$929:$CV$999,Morosidad!CL$22,FALSE)</f>
        <v>24728529.27</v>
      </c>
      <c r="CM24" s="5">
        <f>+VLOOKUP($C24,Data!$C$929:$CV$999,Morosidad!CM$22,FALSE)</f>
        <v>22001045.509999998</v>
      </c>
      <c r="CN24" s="5">
        <f>+VLOOKUP($C24,Data!$C$929:$CV$999,Morosidad!CN$22,FALSE)</f>
        <v>22527765.549999997</v>
      </c>
      <c r="CO24" s="5">
        <f>+VLOOKUP($C24,Data!$C$929:$CV$999,Morosidad!CO$22,FALSE)</f>
        <v>22402258.609999999</v>
      </c>
      <c r="CP24" s="5">
        <f>+VLOOKUP($C24,Data!$C$929:$CV$999,Morosidad!CP$22,FALSE)</f>
        <v>25716051.48</v>
      </c>
      <c r="CQ24" s="5">
        <f>+VLOOKUP($C24,Data!$C$929:$CV$999,Morosidad!CQ$22,FALSE)</f>
        <v>25735353.960000001</v>
      </c>
      <c r="CR24" s="5">
        <f>+VLOOKUP($C24,Data!$C$929:$CV$999,Morosidad!CR$22,FALSE)</f>
        <v>22982697.399999999</v>
      </c>
      <c r="CS24" s="5">
        <f>+VLOOKUP($C24,Data!$C$929:$CV$999,Morosidad!CS$22,FALSE)</f>
        <v>22920831.68</v>
      </c>
      <c r="CT24" s="5">
        <f>+VLOOKUP($C24,Data!$C$929:$CV$999,Morosidad!CT$22,FALSE)</f>
        <v>21841709.09</v>
      </c>
      <c r="CU24" s="5">
        <f>+VLOOKUP($C24,Data!$C$929:$CV$999,Morosidad!CU$22,FALSE)</f>
        <v>38006591.789999999</v>
      </c>
      <c r="CV24" s="5">
        <f>+VLOOKUP($C24,Data!$C$929:$CV$999,Morosidad!CV$22,FALSE)</f>
        <v>23993735.550000001</v>
      </c>
    </row>
    <row r="25" spans="1:100" x14ac:dyDescent="0.3">
      <c r="A25" s="1">
        <v>1</v>
      </c>
      <c r="B25" s="1">
        <v>6</v>
      </c>
      <c r="C25" s="1" t="s">
        <v>3</v>
      </c>
      <c r="D25" s="5">
        <f>+VLOOKUP($C25,Data!$C$929:$CV$999,Morosidad!D$22,FALSE)</f>
        <v>31941136.369999997</v>
      </c>
      <c r="E25" s="5">
        <f>+VLOOKUP($C25,Data!$C$929:$CV$999,Morosidad!E$22,FALSE)</f>
        <v>38881179.030000001</v>
      </c>
      <c r="F25" s="5">
        <f>+VLOOKUP($C25,Data!$C$929:$CV$999,Morosidad!F$22,FALSE)</f>
        <v>36517639.210000001</v>
      </c>
      <c r="G25" s="5">
        <f>+VLOOKUP($C25,Data!$C$929:$CV$999,Morosidad!G$22,FALSE)</f>
        <v>37748896.100000001</v>
      </c>
      <c r="H25" s="5">
        <f>+VLOOKUP($C25,Data!$C$929:$CV$999,Morosidad!H$22,FALSE)</f>
        <v>39988769.760000005</v>
      </c>
      <c r="I25" s="5">
        <f>+VLOOKUP($C25,Data!$C$929:$CV$999,Morosidad!I$22,FALSE)</f>
        <v>33881118.420000002</v>
      </c>
      <c r="J25" s="5">
        <f>+VLOOKUP($C25,Data!$C$929:$CV$999,Morosidad!J$22,FALSE)</f>
        <v>34180310.200000003</v>
      </c>
      <c r="K25" s="5">
        <f>+VLOOKUP($C25,Data!$C$929:$CV$999,Morosidad!K$22,FALSE)</f>
        <v>39745991.060000002</v>
      </c>
      <c r="L25" s="5">
        <f>+VLOOKUP($C25,Data!$C$929:$CV$999,Morosidad!L$22,FALSE)</f>
        <v>38673656.939999998</v>
      </c>
      <c r="M25" s="5">
        <f>+VLOOKUP($C25,Data!$C$929:$CV$999,Morosidad!M$22,FALSE)</f>
        <v>44313203.460000001</v>
      </c>
      <c r="N25" s="5">
        <f>+VLOOKUP($C25,Data!$C$929:$CV$999,Morosidad!N$22,FALSE)</f>
        <v>43304916.050000004</v>
      </c>
      <c r="O25" s="5">
        <f>+VLOOKUP($C25,Data!$C$929:$CV$999,Morosidad!O$22,FALSE)</f>
        <v>37595552.709999993</v>
      </c>
      <c r="P25" s="5">
        <f>+VLOOKUP($C25,Data!$C$929:$CV$999,Morosidad!P$22,FALSE)</f>
        <v>40831229.390000001</v>
      </c>
      <c r="Q25" s="5">
        <f>+VLOOKUP($C25,Data!$C$929:$CV$999,Morosidad!Q$22,FALSE)</f>
        <v>49285451.790000007</v>
      </c>
      <c r="R25" s="5">
        <f>+VLOOKUP($C25,Data!$C$929:$CV$999,Morosidad!R$22,FALSE)</f>
        <v>50897939.289999999</v>
      </c>
      <c r="S25" s="5">
        <f>+VLOOKUP($C25,Data!$C$929:$CV$999,Morosidad!S$22,FALSE)</f>
        <v>50561427.859999999</v>
      </c>
      <c r="T25" s="5">
        <f>+VLOOKUP($C25,Data!$C$929:$CV$999,Morosidad!T$22,FALSE)</f>
        <v>52675037.43</v>
      </c>
      <c r="U25" s="5">
        <f>+VLOOKUP($C25,Data!$C$929:$CV$999,Morosidad!U$22,FALSE)</f>
        <v>57220904.780000001</v>
      </c>
      <c r="V25" s="5">
        <f>+VLOOKUP($C25,Data!$C$929:$CV$999,Morosidad!V$22,FALSE)</f>
        <v>59109217.109999999</v>
      </c>
      <c r="W25" s="5">
        <f>+VLOOKUP($C25,Data!$C$929:$CV$999,Morosidad!W$22,FALSE)</f>
        <v>74826353.420000002</v>
      </c>
      <c r="X25" s="5">
        <f>+VLOOKUP($C25,Data!$C$929:$CV$999,Morosidad!X$22,FALSE)</f>
        <v>66860743.920000002</v>
      </c>
      <c r="Y25" s="5">
        <f>+VLOOKUP($C25,Data!$C$929:$CV$999,Morosidad!Y$22,FALSE)</f>
        <v>70936727.579999998</v>
      </c>
      <c r="Z25" s="5">
        <f>+VLOOKUP($C25,Data!$C$929:$CV$999,Morosidad!Z$22,FALSE)</f>
        <v>71108422.359999999</v>
      </c>
      <c r="AA25" s="5">
        <f>+VLOOKUP($C25,Data!$C$929:$CV$999,Morosidad!AA$22,FALSE)</f>
        <v>72042083.879999995</v>
      </c>
      <c r="AB25" s="5">
        <f>+VLOOKUP($C25,Data!$C$929:$CV$999,Morosidad!AB$22,FALSE)</f>
        <v>74801262.609999999</v>
      </c>
      <c r="AC25" s="5">
        <f>+VLOOKUP($C25,Data!$C$929:$CV$999,Morosidad!AC$22,FALSE)</f>
        <v>81588913.069999993</v>
      </c>
      <c r="AD25" s="5">
        <f>+VLOOKUP($C25,Data!$C$929:$CV$999,Morosidad!AD$22,FALSE)</f>
        <v>91685302.099999994</v>
      </c>
      <c r="AE25" s="5">
        <f>+VLOOKUP($C25,Data!$C$929:$CV$999,Morosidad!AE$22,FALSE)</f>
        <v>89960351.460000008</v>
      </c>
      <c r="AF25" s="5">
        <f>+VLOOKUP($C25,Data!$C$929:$CV$999,Morosidad!AF$22,FALSE)</f>
        <v>94246719.120000005</v>
      </c>
      <c r="AG25" s="5">
        <f>+VLOOKUP($C25,Data!$C$929:$CV$999,Morosidad!AG$22,FALSE)</f>
        <v>99956115.900000006</v>
      </c>
      <c r="AH25" s="5">
        <f>+VLOOKUP($C25,Data!$C$929:$CV$999,Morosidad!AH$22,FALSE)</f>
        <v>98635904.379999995</v>
      </c>
      <c r="AI25" s="5">
        <f>+VLOOKUP($C25,Data!$C$929:$CV$999,Morosidad!AI$22,FALSE)</f>
        <v>105777243.86</v>
      </c>
      <c r="AJ25" s="5">
        <f>+VLOOKUP($C25,Data!$C$929:$CV$999,Morosidad!AJ$22,FALSE)</f>
        <v>95908798.099999994</v>
      </c>
      <c r="AK25" s="5">
        <f>+VLOOKUP($C25,Data!$C$929:$CV$999,Morosidad!AK$22,FALSE)</f>
        <v>104099107.09</v>
      </c>
      <c r="AL25" s="5">
        <f>+VLOOKUP($C25,Data!$C$929:$CV$999,Morosidad!AL$22,FALSE)</f>
        <v>105570743.16999999</v>
      </c>
      <c r="AM25" s="5">
        <f>+VLOOKUP($C25,Data!$C$929:$CV$999,Morosidad!AM$22,FALSE)</f>
        <v>109586092.84</v>
      </c>
      <c r="AN25" s="5">
        <f>+VLOOKUP($C25,Data!$C$929:$CV$999,Morosidad!AN$22,FALSE)</f>
        <v>111486399.03</v>
      </c>
      <c r="AO25" s="5">
        <f>+VLOOKUP($C25,Data!$C$929:$CV$999,Morosidad!AO$22,FALSE)</f>
        <v>113073032.47</v>
      </c>
      <c r="AP25" s="5">
        <f>+VLOOKUP($C25,Data!$C$929:$CV$999,Morosidad!AP$22,FALSE)</f>
        <v>115570886.63</v>
      </c>
      <c r="AQ25" s="5">
        <f>+VLOOKUP($C25,Data!$C$929:$CV$999,Morosidad!AQ$22,FALSE)</f>
        <v>116940702.97999999</v>
      </c>
      <c r="AR25" s="5">
        <f>+VLOOKUP($C25,Data!$C$929:$CV$999,Morosidad!AR$22,FALSE)</f>
        <v>123604861.13999999</v>
      </c>
      <c r="AS25" s="5">
        <f>+VLOOKUP($C25,Data!$C$929:$CV$999,Morosidad!AS$22,FALSE)</f>
        <v>124564405.47999999</v>
      </c>
      <c r="AT25" s="5">
        <f>+VLOOKUP($C25,Data!$C$929:$CV$999,Morosidad!AT$22,FALSE)</f>
        <v>127502865.22</v>
      </c>
      <c r="AU25" s="5">
        <f>+VLOOKUP($C25,Data!$C$929:$CV$999,Morosidad!AU$22,FALSE)</f>
        <v>131315824.99000001</v>
      </c>
      <c r="AV25" s="5">
        <f>+VLOOKUP($C25,Data!$C$929:$CV$999,Morosidad!AV$22,FALSE)</f>
        <v>131882439.38</v>
      </c>
      <c r="AW25" s="5">
        <f>+VLOOKUP($C25,Data!$C$929:$CV$999,Morosidad!AW$22,FALSE)</f>
        <v>137076193.49000001</v>
      </c>
      <c r="AX25" s="5">
        <f>+VLOOKUP($C25,Data!$C$929:$CV$999,Morosidad!AX$22,FALSE)</f>
        <v>137119856.86000001</v>
      </c>
      <c r="AY25" s="5">
        <f>+VLOOKUP($C25,Data!$C$929:$CV$999,Morosidad!AY$22,FALSE)</f>
        <v>141351579.44</v>
      </c>
      <c r="AZ25" s="5">
        <f>+VLOOKUP($C25,Data!$C$929:$CV$999,Morosidad!AZ$22,FALSE)</f>
        <v>143747747.13</v>
      </c>
      <c r="BA25" s="5">
        <f>+VLOOKUP($C25,Data!$C$929:$CV$999,Morosidad!BA$22,FALSE)</f>
        <v>161808629.22</v>
      </c>
      <c r="BB25" s="5">
        <f>+VLOOKUP($C25,Data!$C$929:$CV$999,Morosidad!BB$22,FALSE)</f>
        <v>181007303.78</v>
      </c>
      <c r="BC25" s="5">
        <f>+VLOOKUP($C25,Data!$C$929:$CV$999,Morosidad!BC$22,FALSE)</f>
        <v>172944425.07999998</v>
      </c>
      <c r="BD25" s="5">
        <f>+VLOOKUP($C25,Data!$C$929:$CV$999,Morosidad!BD$22,FALSE)</f>
        <v>173216700.63</v>
      </c>
      <c r="BE25" s="5">
        <f>+VLOOKUP($C25,Data!$C$929:$CV$999,Morosidad!BE$22,FALSE)</f>
        <v>190355381.93000001</v>
      </c>
      <c r="BF25" s="5">
        <f>+VLOOKUP($C25,Data!$C$929:$CV$999,Morosidad!BF$22,FALSE)</f>
        <v>195712854.37</v>
      </c>
      <c r="BG25" s="5">
        <f>+VLOOKUP($C25,Data!$C$929:$CV$999,Morosidad!BG$22,FALSE)</f>
        <v>198891924.03999999</v>
      </c>
      <c r="BH25" s="5">
        <f>+VLOOKUP($C25,Data!$C$929:$CV$999,Morosidad!BH$22,FALSE)</f>
        <v>212974539.66000003</v>
      </c>
      <c r="BI25" s="5">
        <f>+VLOOKUP($C25,Data!$C$929:$CV$999,Morosidad!BI$22,FALSE)</f>
        <v>218376295.03999999</v>
      </c>
      <c r="BJ25" s="5">
        <f>+VLOOKUP($C25,Data!$C$929:$CV$999,Morosidad!BJ$22,FALSE)</f>
        <v>226226474.42000002</v>
      </c>
      <c r="BK25" s="5">
        <f>+VLOOKUP($C25,Data!$C$929:$CV$999,Morosidad!BK$22,FALSE)</f>
        <v>224693417.53999999</v>
      </c>
      <c r="BL25" s="5">
        <f>+VLOOKUP($C25,Data!$C$929:$CV$999,Morosidad!BL$22,FALSE)</f>
        <v>212810750.19</v>
      </c>
      <c r="BM25" s="5">
        <f>+VLOOKUP($C25,Data!$C$929:$CV$999,Morosidad!BM$22,FALSE)</f>
        <v>221022717.26999998</v>
      </c>
      <c r="BN25" s="5">
        <f>+VLOOKUP($C25,Data!$C$929:$CV$999,Morosidad!BN$22,FALSE)</f>
        <v>224693097.75</v>
      </c>
      <c r="BO25" s="5">
        <f>+VLOOKUP($C25,Data!$C$929:$CV$999,Morosidad!BO$22,FALSE)</f>
        <v>230690389.79000002</v>
      </c>
      <c r="BP25" s="5">
        <f>+VLOOKUP($C25,Data!$C$929:$CV$999,Morosidad!BP$22,FALSE)</f>
        <v>226328023.80000001</v>
      </c>
      <c r="BQ25" s="5">
        <f>+VLOOKUP($C25,Data!$C$929:$CV$999,Morosidad!BQ$22,FALSE)</f>
        <v>239365707.64999998</v>
      </c>
      <c r="BR25" s="5">
        <f>+VLOOKUP($C25,Data!$C$929:$CV$999,Morosidad!BR$22,FALSE)</f>
        <v>254631637.94</v>
      </c>
      <c r="BS25" s="5">
        <f>+VLOOKUP($C25,Data!$C$929:$CV$999,Morosidad!BS$22,FALSE)</f>
        <v>259116413.26999998</v>
      </c>
      <c r="BT25" s="5">
        <f>+VLOOKUP($C25,Data!$C$929:$CV$999,Morosidad!BT$22,FALSE)</f>
        <v>259777472.84999999</v>
      </c>
      <c r="BU25" s="5">
        <f>+VLOOKUP($C25,Data!$C$929:$CV$999,Morosidad!BU$22,FALSE)</f>
        <v>274849615.22000003</v>
      </c>
      <c r="BV25" s="5">
        <f>+VLOOKUP($C25,Data!$C$929:$CV$999,Morosidad!BV$22,FALSE)</f>
        <v>287430369.12</v>
      </c>
      <c r="BW25" s="5">
        <f>+VLOOKUP($C25,Data!$C$929:$CV$999,Morosidad!BW$22,FALSE)</f>
        <v>291682486.16999996</v>
      </c>
      <c r="BX25" s="5">
        <f>+VLOOKUP($C25,Data!$C$929:$CV$999,Morosidad!BX$22,FALSE)</f>
        <v>292219381.99000001</v>
      </c>
      <c r="BY25" s="5">
        <f>+VLOOKUP($C25,Data!$C$929:$CV$999,Morosidad!BY$22,FALSE)</f>
        <v>297367871.71000004</v>
      </c>
      <c r="BZ25" s="5">
        <f>+VLOOKUP($C25,Data!$C$929:$CV$999,Morosidad!BZ$22,FALSE)</f>
        <v>305393384.57999998</v>
      </c>
      <c r="CA25" s="5">
        <f>+VLOOKUP($C25,Data!$C$929:$CV$999,Morosidad!CA$22,FALSE)</f>
        <v>299618229.71000004</v>
      </c>
      <c r="CB25" s="5">
        <f>+VLOOKUP($C25,Data!$C$929:$CV$999,Morosidad!CB$22,FALSE)</f>
        <v>305109077.18000001</v>
      </c>
      <c r="CC25" s="5">
        <f>+VLOOKUP($C25,Data!$C$929:$CV$999,Morosidad!CC$22,FALSE)</f>
        <v>298573572.94</v>
      </c>
      <c r="CD25" s="5">
        <f>+VLOOKUP($C25,Data!$C$929:$CV$999,Morosidad!CD$22,FALSE)</f>
        <v>296484429.82999998</v>
      </c>
      <c r="CE25" s="5">
        <f>+VLOOKUP($C25,Data!$C$929:$CV$999,Morosidad!CE$22,FALSE)</f>
        <v>307902724.99000001</v>
      </c>
      <c r="CF25" s="5">
        <f>+VLOOKUP($C25,Data!$C$929:$CV$999,Morosidad!CF$22,FALSE)</f>
        <v>306409388.96000004</v>
      </c>
      <c r="CG25" s="5">
        <f>+VLOOKUP($C25,Data!$C$929:$CV$999,Morosidad!CG$22,FALSE)</f>
        <v>307348012.53000003</v>
      </c>
      <c r="CH25" s="5">
        <f>+VLOOKUP($C25,Data!$C$929:$CV$999,Morosidad!CH$22,FALSE)</f>
        <v>317717415.63999999</v>
      </c>
      <c r="CI25" s="5">
        <f>+VLOOKUP($C25,Data!$C$929:$CV$999,Morosidad!CI$22,FALSE)</f>
        <v>319759761.85000002</v>
      </c>
      <c r="CJ25" s="5">
        <f>+VLOOKUP($C25,Data!$C$929:$CV$999,Morosidad!CJ$22,FALSE)</f>
        <v>295103244.77999997</v>
      </c>
      <c r="CK25" s="5">
        <f>+VLOOKUP($C25,Data!$C$929:$CV$999,Morosidad!CK$22,FALSE)</f>
        <v>307329591.62</v>
      </c>
      <c r="CL25" s="5">
        <f>+VLOOKUP($C25,Data!$C$929:$CV$999,Morosidad!CL$22,FALSE)</f>
        <v>304172615.42000002</v>
      </c>
      <c r="CM25" s="5">
        <f>+VLOOKUP($C25,Data!$C$929:$CV$999,Morosidad!CM$22,FALSE)</f>
        <v>297125481.31999999</v>
      </c>
      <c r="CN25" s="5">
        <f>+VLOOKUP($C25,Data!$C$929:$CV$999,Morosidad!CN$22,FALSE)</f>
        <v>289076271.88999999</v>
      </c>
      <c r="CO25" s="5">
        <f>+VLOOKUP($C25,Data!$C$929:$CV$999,Morosidad!CO$22,FALSE)</f>
        <v>298986763.68000001</v>
      </c>
      <c r="CP25" s="5">
        <f>+VLOOKUP($C25,Data!$C$929:$CV$999,Morosidad!CP$22,FALSE)</f>
        <v>296302854.93000001</v>
      </c>
      <c r="CQ25" s="5">
        <f>+VLOOKUP($C25,Data!$C$929:$CV$999,Morosidad!CQ$22,FALSE)</f>
        <v>297642556.31999999</v>
      </c>
      <c r="CR25" s="5">
        <f>+VLOOKUP($C25,Data!$C$929:$CV$999,Morosidad!CR$22,FALSE)</f>
        <v>296968270.06999999</v>
      </c>
      <c r="CS25" s="5">
        <f>+VLOOKUP($C25,Data!$C$929:$CV$999,Morosidad!CS$22,FALSE)</f>
        <v>297036289.53999996</v>
      </c>
      <c r="CT25" s="5">
        <f>+VLOOKUP($C25,Data!$C$929:$CV$999,Morosidad!CT$22,FALSE)</f>
        <v>305185485.62</v>
      </c>
      <c r="CU25" s="5">
        <f>+VLOOKUP($C25,Data!$C$929:$CV$999,Morosidad!CU$22,FALSE)</f>
        <v>306971179.69999999</v>
      </c>
      <c r="CV25" s="5">
        <f>+VLOOKUP($C25,Data!$C$929:$CV$999,Morosidad!CV$22,FALSE)</f>
        <v>302807698.52999997</v>
      </c>
    </row>
    <row r="26" spans="1:100" x14ac:dyDescent="0.3">
      <c r="A26" s="1">
        <v>1</v>
      </c>
      <c r="B26" s="1">
        <v>7</v>
      </c>
      <c r="C26" s="1" t="s">
        <v>4</v>
      </c>
      <c r="D26" s="5">
        <f>+VLOOKUP($C26,Data!$C$929:$CV$999,Morosidad!D$22,FALSE)</f>
        <v>65819101.600000001</v>
      </c>
      <c r="E26" s="5">
        <f>+VLOOKUP($C26,Data!$C$929:$CV$999,Morosidad!E$22,FALSE)</f>
        <v>67160610.24000001</v>
      </c>
      <c r="F26" s="5">
        <f>+VLOOKUP($C26,Data!$C$929:$CV$999,Morosidad!F$22,FALSE)</f>
        <v>68911981.599999994</v>
      </c>
      <c r="G26" s="5">
        <f>+VLOOKUP($C26,Data!$C$929:$CV$999,Morosidad!G$22,FALSE)</f>
        <v>70144655.849999994</v>
      </c>
      <c r="H26" s="5">
        <f>+VLOOKUP($C26,Data!$C$929:$CV$999,Morosidad!H$22,FALSE)</f>
        <v>72745360.670000002</v>
      </c>
      <c r="I26" s="5">
        <f>+VLOOKUP($C26,Data!$C$929:$CV$999,Morosidad!I$22,FALSE)</f>
        <v>74032987.189999998</v>
      </c>
      <c r="J26" s="5">
        <f>+VLOOKUP($C26,Data!$C$929:$CV$999,Morosidad!J$22,FALSE)</f>
        <v>75591637</v>
      </c>
      <c r="K26" s="5">
        <f>+VLOOKUP($C26,Data!$C$929:$CV$999,Morosidad!K$22,FALSE)</f>
        <v>69355066.069999993</v>
      </c>
      <c r="L26" s="5">
        <f>+VLOOKUP($C26,Data!$C$929:$CV$999,Morosidad!L$22,FALSE)</f>
        <v>65730788.930000007</v>
      </c>
      <c r="M26" s="5">
        <f>+VLOOKUP($C26,Data!$C$929:$CV$999,Morosidad!M$22,FALSE)</f>
        <v>68410131.939999998</v>
      </c>
      <c r="N26" s="5">
        <f>+VLOOKUP($C26,Data!$C$929:$CV$999,Morosidad!N$22,FALSE)</f>
        <v>68771479.780000001</v>
      </c>
      <c r="O26" s="5">
        <f>+VLOOKUP($C26,Data!$C$929:$CV$999,Morosidad!O$22,FALSE)</f>
        <v>70704812.689999998</v>
      </c>
      <c r="P26" s="5">
        <f>+VLOOKUP($C26,Data!$C$929:$CV$999,Morosidad!P$22,FALSE)</f>
        <v>73908142.379999995</v>
      </c>
      <c r="Q26" s="5">
        <f>+VLOOKUP($C26,Data!$C$929:$CV$999,Morosidad!Q$22,FALSE)</f>
        <v>76043243.650000006</v>
      </c>
      <c r="R26" s="5">
        <f>+VLOOKUP($C26,Data!$C$929:$CV$999,Morosidad!R$22,FALSE)</f>
        <v>84648100.260000005</v>
      </c>
      <c r="S26" s="5">
        <f>+VLOOKUP($C26,Data!$C$929:$CV$999,Morosidad!S$22,FALSE)</f>
        <v>91000187.150000006</v>
      </c>
      <c r="T26" s="5">
        <f>+VLOOKUP($C26,Data!$C$929:$CV$999,Morosidad!T$22,FALSE)</f>
        <v>98757309.789999992</v>
      </c>
      <c r="U26" s="5">
        <f>+VLOOKUP($C26,Data!$C$929:$CV$999,Morosidad!U$22,FALSE)</f>
        <v>103533498.97</v>
      </c>
      <c r="V26" s="5">
        <f>+VLOOKUP($C26,Data!$C$929:$CV$999,Morosidad!V$22,FALSE)</f>
        <v>106305309.19</v>
      </c>
      <c r="W26" s="5">
        <f>+VLOOKUP($C26,Data!$C$929:$CV$999,Morosidad!W$22,FALSE)</f>
        <v>107406801.92</v>
      </c>
      <c r="X26" s="5">
        <f>+VLOOKUP($C26,Data!$C$929:$CV$999,Morosidad!X$22,FALSE)</f>
        <v>103206564.56</v>
      </c>
      <c r="Y26" s="5">
        <f>+VLOOKUP($C26,Data!$C$929:$CV$999,Morosidad!Y$22,FALSE)</f>
        <v>102814543.09</v>
      </c>
      <c r="Z26" s="5">
        <f>+VLOOKUP($C26,Data!$C$929:$CV$999,Morosidad!Z$22,FALSE)</f>
        <v>114129575.41999999</v>
      </c>
      <c r="AA26" s="5">
        <f>+VLOOKUP($C26,Data!$C$929:$CV$999,Morosidad!AA$22,FALSE)</f>
        <v>112490109.58000001</v>
      </c>
      <c r="AB26" s="5">
        <f>+VLOOKUP($C26,Data!$C$929:$CV$999,Morosidad!AB$22,FALSE)</f>
        <v>107242870</v>
      </c>
      <c r="AC26" s="5">
        <f>+VLOOKUP($C26,Data!$C$929:$CV$999,Morosidad!AC$22,FALSE)</f>
        <v>110346835.03</v>
      </c>
      <c r="AD26" s="5">
        <f>+VLOOKUP($C26,Data!$C$929:$CV$999,Morosidad!AD$22,FALSE)</f>
        <v>125076286.93000001</v>
      </c>
      <c r="AE26" s="5">
        <f>+VLOOKUP($C26,Data!$C$929:$CV$999,Morosidad!AE$22,FALSE)</f>
        <v>126409750.36000001</v>
      </c>
      <c r="AF26" s="5">
        <f>+VLOOKUP($C26,Data!$C$929:$CV$999,Morosidad!AF$22,FALSE)</f>
        <v>138055775.07999998</v>
      </c>
      <c r="AG26" s="5">
        <f>+VLOOKUP($C26,Data!$C$929:$CV$999,Morosidad!AG$22,FALSE)</f>
        <v>152257126.69999999</v>
      </c>
      <c r="AH26" s="5">
        <f>+VLOOKUP($C26,Data!$C$929:$CV$999,Morosidad!AH$22,FALSE)</f>
        <v>147286123.22</v>
      </c>
      <c r="AI26" s="5">
        <f>+VLOOKUP($C26,Data!$C$929:$CV$999,Morosidad!AI$22,FALSE)</f>
        <v>168020648.41</v>
      </c>
      <c r="AJ26" s="5">
        <f>+VLOOKUP($C26,Data!$C$929:$CV$999,Morosidad!AJ$22,FALSE)</f>
        <v>176392013.31</v>
      </c>
      <c r="AK26" s="5">
        <f>+VLOOKUP($C26,Data!$C$929:$CV$999,Morosidad!AK$22,FALSE)</f>
        <v>170530820.17000002</v>
      </c>
      <c r="AL26" s="5">
        <f>+VLOOKUP($C26,Data!$C$929:$CV$999,Morosidad!AL$22,FALSE)</f>
        <v>170871280.46000001</v>
      </c>
      <c r="AM26" s="5">
        <f>+VLOOKUP($C26,Data!$C$929:$CV$999,Morosidad!AM$22,FALSE)</f>
        <v>173614007.95999998</v>
      </c>
      <c r="AN26" s="5">
        <f>+VLOOKUP($C26,Data!$C$929:$CV$999,Morosidad!AN$22,FALSE)</f>
        <v>174460239.48000002</v>
      </c>
      <c r="AO26" s="5">
        <f>+VLOOKUP($C26,Data!$C$929:$CV$999,Morosidad!AO$22,FALSE)</f>
        <v>192133705.81999999</v>
      </c>
      <c r="AP26" s="5">
        <f>+VLOOKUP($C26,Data!$C$929:$CV$999,Morosidad!AP$22,FALSE)</f>
        <v>209258267.39999998</v>
      </c>
      <c r="AQ26" s="5">
        <f>+VLOOKUP($C26,Data!$C$929:$CV$999,Morosidad!AQ$22,FALSE)</f>
        <v>198057447.56</v>
      </c>
      <c r="AR26" s="5">
        <f>+VLOOKUP($C26,Data!$C$929:$CV$999,Morosidad!AR$22,FALSE)</f>
        <v>205134691.14999998</v>
      </c>
      <c r="AS26" s="5">
        <f>+VLOOKUP($C26,Data!$C$929:$CV$999,Morosidad!AS$22,FALSE)</f>
        <v>215914477.5</v>
      </c>
      <c r="AT26" s="5">
        <f>+VLOOKUP($C26,Data!$C$929:$CV$999,Morosidad!AT$22,FALSE)</f>
        <v>220859741.76999998</v>
      </c>
      <c r="AU26" s="5">
        <f>+VLOOKUP($C26,Data!$C$929:$CV$999,Morosidad!AU$22,FALSE)</f>
        <v>250468543.76999998</v>
      </c>
      <c r="AV26" s="5">
        <f>+VLOOKUP($C26,Data!$C$929:$CV$999,Morosidad!AV$22,FALSE)</f>
        <v>240699596.51999998</v>
      </c>
      <c r="AW26" s="5">
        <f>+VLOOKUP($C26,Data!$C$929:$CV$999,Morosidad!AW$22,FALSE)</f>
        <v>236319831.26999998</v>
      </c>
      <c r="AX26" s="5">
        <f>+VLOOKUP($C26,Data!$C$929:$CV$999,Morosidad!AX$22,FALSE)</f>
        <v>237297276.00999999</v>
      </c>
      <c r="AY26" s="5">
        <f>+VLOOKUP($C26,Data!$C$929:$CV$999,Morosidad!AY$22,FALSE)</f>
        <v>247411740.17000002</v>
      </c>
      <c r="AZ26" s="5">
        <f>+VLOOKUP($C26,Data!$C$929:$CV$999,Morosidad!AZ$22,FALSE)</f>
        <v>244938248.84</v>
      </c>
      <c r="BA26" s="5">
        <f>+VLOOKUP($C26,Data!$C$929:$CV$999,Morosidad!BA$22,FALSE)</f>
        <v>264673660.13999999</v>
      </c>
      <c r="BB26" s="5">
        <f>+VLOOKUP($C26,Data!$C$929:$CV$999,Morosidad!BB$22,FALSE)</f>
        <v>269809901.40999997</v>
      </c>
      <c r="BC26" s="5">
        <f>+VLOOKUP($C26,Data!$C$929:$CV$999,Morosidad!BC$22,FALSE)</f>
        <v>226682477.06</v>
      </c>
      <c r="BD26" s="5">
        <f>+VLOOKUP($C26,Data!$C$929:$CV$999,Morosidad!BD$22,FALSE)</f>
        <v>231968454.78999999</v>
      </c>
      <c r="BE26" s="5">
        <f>+VLOOKUP($C26,Data!$C$929:$CV$999,Morosidad!BE$22,FALSE)</f>
        <v>245910304.01999998</v>
      </c>
      <c r="BF26" s="5">
        <f>+VLOOKUP($C26,Data!$C$929:$CV$999,Morosidad!BF$22,FALSE)</f>
        <v>229472721.87</v>
      </c>
      <c r="BG26" s="5">
        <f>+VLOOKUP($C26,Data!$C$929:$CV$999,Morosidad!BG$22,FALSE)</f>
        <v>240352021.25</v>
      </c>
      <c r="BH26" s="5">
        <f>+VLOOKUP($C26,Data!$C$929:$CV$999,Morosidad!BH$22,FALSE)</f>
        <v>264355833.75</v>
      </c>
      <c r="BI26" s="5">
        <f>+VLOOKUP($C26,Data!$C$929:$CV$999,Morosidad!BI$22,FALSE)</f>
        <v>272399149.71000004</v>
      </c>
      <c r="BJ26" s="5">
        <f>+VLOOKUP($C26,Data!$C$929:$CV$999,Morosidad!BJ$22,FALSE)</f>
        <v>271783234.83999997</v>
      </c>
      <c r="BK26" s="5">
        <f>+VLOOKUP($C26,Data!$C$929:$CV$999,Morosidad!BK$22,FALSE)</f>
        <v>263681233.78999999</v>
      </c>
      <c r="BL26" s="5">
        <f>+VLOOKUP($C26,Data!$C$929:$CV$999,Morosidad!BL$22,FALSE)</f>
        <v>249753738.76999998</v>
      </c>
      <c r="BM26" s="5">
        <f>+VLOOKUP($C26,Data!$C$929:$CV$999,Morosidad!BM$22,FALSE)</f>
        <v>266560458.44</v>
      </c>
      <c r="BN26" s="5">
        <f>+VLOOKUP($C26,Data!$C$929:$CV$999,Morosidad!BN$22,FALSE)</f>
        <v>277317255.38999999</v>
      </c>
      <c r="BO26" s="5">
        <f>+VLOOKUP($C26,Data!$C$929:$CV$999,Morosidad!BO$22,FALSE)</f>
        <v>291974862.06</v>
      </c>
      <c r="BP26" s="5">
        <f>+VLOOKUP($C26,Data!$C$929:$CV$999,Morosidad!BP$22,FALSE)</f>
        <v>292342947.11000001</v>
      </c>
      <c r="BQ26" s="5">
        <f>+VLOOKUP($C26,Data!$C$929:$CV$999,Morosidad!BQ$22,FALSE)</f>
        <v>286340101.58000004</v>
      </c>
      <c r="BR26" s="5">
        <f>+VLOOKUP($C26,Data!$C$929:$CV$999,Morosidad!BR$22,FALSE)</f>
        <v>286263282.45000005</v>
      </c>
      <c r="BS26" s="5">
        <f>+VLOOKUP($C26,Data!$C$929:$CV$999,Morosidad!BS$22,FALSE)</f>
        <v>274974924.25999999</v>
      </c>
      <c r="BT26" s="5">
        <f>+VLOOKUP($C26,Data!$C$929:$CV$999,Morosidad!BT$22,FALSE)</f>
        <v>271145076.64999998</v>
      </c>
      <c r="BU26" s="5">
        <f>+VLOOKUP($C26,Data!$C$929:$CV$999,Morosidad!BU$22,FALSE)</f>
        <v>270480398.75</v>
      </c>
      <c r="BV26" s="5">
        <f>+VLOOKUP($C26,Data!$C$929:$CV$999,Morosidad!BV$22,FALSE)</f>
        <v>269198366.94</v>
      </c>
      <c r="BW26" s="5">
        <f>+VLOOKUP($C26,Data!$C$929:$CV$999,Morosidad!BW$22,FALSE)</f>
        <v>272092214.00999999</v>
      </c>
      <c r="BX26" s="5">
        <f>+VLOOKUP($C26,Data!$C$929:$CV$999,Morosidad!BX$22,FALSE)</f>
        <v>240351426.34</v>
      </c>
      <c r="BY26" s="5">
        <f>+VLOOKUP($C26,Data!$C$929:$CV$999,Morosidad!BY$22,FALSE)</f>
        <v>245027467.5</v>
      </c>
      <c r="BZ26" s="5">
        <f>+VLOOKUP($C26,Data!$C$929:$CV$999,Morosidad!BZ$22,FALSE)</f>
        <v>255180325.43000001</v>
      </c>
      <c r="CA26" s="5">
        <f>+VLOOKUP($C26,Data!$C$929:$CV$999,Morosidad!CA$22,FALSE)</f>
        <v>243670133.84</v>
      </c>
      <c r="CB26" s="5">
        <f>+VLOOKUP($C26,Data!$C$929:$CV$999,Morosidad!CB$22,FALSE)</f>
        <v>249599229.22</v>
      </c>
      <c r="CC26" s="5">
        <f>+VLOOKUP($C26,Data!$C$929:$CV$999,Morosidad!CC$22,FALSE)</f>
        <v>252512135.11000001</v>
      </c>
      <c r="CD26" s="5">
        <f>+VLOOKUP($C26,Data!$C$929:$CV$999,Morosidad!CD$22,FALSE)</f>
        <v>247337448.69999999</v>
      </c>
      <c r="CE26" s="5">
        <f>+VLOOKUP($C26,Data!$C$929:$CV$999,Morosidad!CE$22,FALSE)</f>
        <v>265535048.16999999</v>
      </c>
      <c r="CF26" s="5">
        <f>+VLOOKUP($C26,Data!$C$929:$CV$999,Morosidad!CF$22,FALSE)</f>
        <v>263893438.36000001</v>
      </c>
      <c r="CG26" s="5">
        <f>+VLOOKUP($C26,Data!$C$929:$CV$999,Morosidad!CG$22,FALSE)</f>
        <v>247129419.97</v>
      </c>
      <c r="CH26" s="5">
        <f>+VLOOKUP($C26,Data!$C$929:$CV$999,Morosidad!CH$22,FALSE)</f>
        <v>260351919.16000003</v>
      </c>
      <c r="CI26" s="5">
        <f>+VLOOKUP($C26,Data!$C$929:$CV$999,Morosidad!CI$22,FALSE)</f>
        <v>269740636.98000002</v>
      </c>
      <c r="CJ26" s="5">
        <f>+VLOOKUP($C26,Data!$C$929:$CV$999,Morosidad!CJ$22,FALSE)</f>
        <v>255034245.69999999</v>
      </c>
      <c r="CK26" s="5">
        <f>+VLOOKUP($C26,Data!$C$929:$CV$999,Morosidad!CK$22,FALSE)</f>
        <v>269511412.75999999</v>
      </c>
      <c r="CL26" s="5">
        <f>+VLOOKUP($C26,Data!$C$929:$CV$999,Morosidad!CL$22,FALSE)</f>
        <v>292559250.24000001</v>
      </c>
      <c r="CM26" s="5">
        <f>+VLOOKUP($C26,Data!$C$929:$CV$999,Morosidad!CM$22,FALSE)</f>
        <v>281502747.94</v>
      </c>
      <c r="CN26" s="5">
        <f>+VLOOKUP($C26,Data!$C$929:$CV$999,Morosidad!CN$22,FALSE)</f>
        <v>275201102.06999999</v>
      </c>
      <c r="CO26" s="5">
        <f>+VLOOKUP($C26,Data!$C$929:$CV$999,Morosidad!CO$22,FALSE)</f>
        <v>289312006.5</v>
      </c>
      <c r="CP26" s="5">
        <f>+VLOOKUP($C26,Data!$C$929:$CV$999,Morosidad!CP$22,FALSE)</f>
        <v>300248526.44999999</v>
      </c>
      <c r="CQ26" s="5">
        <f>+VLOOKUP($C26,Data!$C$929:$CV$999,Morosidad!CQ$22,FALSE)</f>
        <v>296001156.5</v>
      </c>
      <c r="CR26" s="5">
        <f>+VLOOKUP($C26,Data!$C$929:$CV$999,Morosidad!CR$22,FALSE)</f>
        <v>313679591.19</v>
      </c>
      <c r="CS26" s="5">
        <f>+VLOOKUP($C26,Data!$C$929:$CV$999,Morosidad!CS$22,FALSE)</f>
        <v>314116284.16000003</v>
      </c>
      <c r="CT26" s="5">
        <f>+VLOOKUP($C26,Data!$C$929:$CV$999,Morosidad!CT$22,FALSE)</f>
        <v>302047249.62</v>
      </c>
      <c r="CU26" s="5">
        <f>+VLOOKUP($C26,Data!$C$929:$CV$999,Morosidad!CU$22,FALSE)</f>
        <v>298100827.59000003</v>
      </c>
      <c r="CV26" s="5">
        <f>+VLOOKUP($C26,Data!$C$929:$CV$999,Morosidad!CV$22,FALSE)</f>
        <v>310754457.94</v>
      </c>
    </row>
    <row r="27" spans="1:100" x14ac:dyDescent="0.3">
      <c r="A27" s="1">
        <v>1</v>
      </c>
      <c r="B27" s="1">
        <v>8</v>
      </c>
      <c r="C27" s="1" t="s">
        <v>5</v>
      </c>
      <c r="D27" s="5">
        <f>+VLOOKUP($C27,Data!$C$929:$CV$999,Morosidad!D$22,FALSE)</f>
        <v>55464385.829999998</v>
      </c>
      <c r="E27" s="5">
        <f>+VLOOKUP($C27,Data!$C$929:$CV$999,Morosidad!E$22,FALSE)</f>
        <v>45903846.379999995</v>
      </c>
      <c r="F27" s="5">
        <f>+VLOOKUP($C27,Data!$C$929:$CV$999,Morosidad!F$22,FALSE)</f>
        <v>42830496.150000006</v>
      </c>
      <c r="G27" s="5">
        <f>+VLOOKUP($C27,Data!$C$929:$CV$999,Morosidad!G$22,FALSE)</f>
        <v>44832965.07</v>
      </c>
      <c r="H27" s="5">
        <f>+VLOOKUP($C27,Data!$C$929:$CV$999,Morosidad!H$22,FALSE)</f>
        <v>52274944.880000003</v>
      </c>
      <c r="I27" s="5">
        <f>+VLOOKUP($C27,Data!$C$929:$CV$999,Morosidad!I$22,FALSE)</f>
        <v>53523541.080000006</v>
      </c>
      <c r="J27" s="5">
        <f>+VLOOKUP($C27,Data!$C$929:$CV$999,Morosidad!J$22,FALSE)</f>
        <v>49510255.68</v>
      </c>
      <c r="K27" s="5">
        <f>+VLOOKUP($C27,Data!$C$929:$CV$999,Morosidad!K$22,FALSE)</f>
        <v>56467529.089999996</v>
      </c>
      <c r="L27" s="5">
        <f>+VLOOKUP($C27,Data!$C$929:$CV$999,Morosidad!L$22,FALSE)</f>
        <v>60232418.090000004</v>
      </c>
      <c r="M27" s="5">
        <f>+VLOOKUP($C27,Data!$C$929:$CV$999,Morosidad!M$22,FALSE)</f>
        <v>59366298.579999998</v>
      </c>
      <c r="N27" s="5">
        <f>+VLOOKUP($C27,Data!$C$929:$CV$999,Morosidad!N$22,FALSE)</f>
        <v>65916075.769999996</v>
      </c>
      <c r="O27" s="5">
        <f>+VLOOKUP($C27,Data!$C$929:$CV$999,Morosidad!O$22,FALSE)</f>
        <v>63206751.950000003</v>
      </c>
      <c r="P27" s="5">
        <f>+VLOOKUP($C27,Data!$C$929:$CV$999,Morosidad!P$22,FALSE)</f>
        <v>66331588.990000002</v>
      </c>
      <c r="Q27" s="5">
        <f>+VLOOKUP($C27,Data!$C$929:$CV$999,Morosidad!Q$22,FALSE)</f>
        <v>63907355.480000004</v>
      </c>
      <c r="R27" s="5">
        <f>+VLOOKUP($C27,Data!$C$929:$CV$999,Morosidad!R$22,FALSE)</f>
        <v>63803197.75</v>
      </c>
      <c r="S27" s="5">
        <f>+VLOOKUP($C27,Data!$C$929:$CV$999,Morosidad!S$22,FALSE)</f>
        <v>64711296.530000001</v>
      </c>
      <c r="T27" s="5">
        <f>+VLOOKUP($C27,Data!$C$929:$CV$999,Morosidad!T$22,FALSE)</f>
        <v>60386064.829999998</v>
      </c>
      <c r="U27" s="5">
        <f>+VLOOKUP($C27,Data!$C$929:$CV$999,Morosidad!U$22,FALSE)</f>
        <v>63106176.150000006</v>
      </c>
      <c r="V27" s="5">
        <f>+VLOOKUP($C27,Data!$C$929:$CV$999,Morosidad!V$22,FALSE)</f>
        <v>64279301.670000002</v>
      </c>
      <c r="W27" s="5">
        <f>+VLOOKUP($C27,Data!$C$929:$CV$999,Morosidad!W$22,FALSE)</f>
        <v>63581003.010000005</v>
      </c>
      <c r="X27" s="5">
        <f>+VLOOKUP($C27,Data!$C$929:$CV$999,Morosidad!X$22,FALSE)</f>
        <v>62651776.510000005</v>
      </c>
      <c r="Y27" s="5">
        <f>+VLOOKUP($C27,Data!$C$929:$CV$999,Morosidad!Y$22,FALSE)</f>
        <v>63850929.149999999</v>
      </c>
      <c r="Z27" s="5">
        <f>+VLOOKUP($C27,Data!$C$929:$CV$999,Morosidad!Z$22,FALSE)</f>
        <v>59472348.810000002</v>
      </c>
      <c r="AA27" s="5">
        <f>+VLOOKUP($C27,Data!$C$929:$CV$999,Morosidad!AA$22,FALSE)</f>
        <v>64356925.019999996</v>
      </c>
      <c r="AB27" s="5">
        <f>+VLOOKUP($C27,Data!$C$929:$CV$999,Morosidad!AB$22,FALSE)</f>
        <v>64130277.530000001</v>
      </c>
      <c r="AC27" s="5">
        <f>+VLOOKUP($C27,Data!$C$929:$CV$999,Morosidad!AC$22,FALSE)</f>
        <v>63601088.599999994</v>
      </c>
      <c r="AD27" s="5">
        <f>+VLOOKUP($C27,Data!$C$929:$CV$999,Morosidad!AD$22,FALSE)</f>
        <v>58679462.75</v>
      </c>
      <c r="AE27" s="5">
        <f>+VLOOKUP($C27,Data!$C$929:$CV$999,Morosidad!AE$22,FALSE)</f>
        <v>63887591.920000002</v>
      </c>
      <c r="AF27" s="5">
        <f>+VLOOKUP($C27,Data!$C$929:$CV$999,Morosidad!AF$22,FALSE)</f>
        <v>69393407.909999996</v>
      </c>
      <c r="AG27" s="5">
        <f>+VLOOKUP($C27,Data!$C$929:$CV$999,Morosidad!AG$22,FALSE)</f>
        <v>65545945.460000001</v>
      </c>
      <c r="AH27" s="5">
        <f>+VLOOKUP($C27,Data!$C$929:$CV$999,Morosidad!AH$22,FALSE)</f>
        <v>64696359.629999995</v>
      </c>
      <c r="AI27" s="5">
        <f>+VLOOKUP($C27,Data!$C$929:$CV$999,Morosidad!AI$22,FALSE)</f>
        <v>64891313.219999999</v>
      </c>
      <c r="AJ27" s="5">
        <f>+VLOOKUP($C27,Data!$C$929:$CV$999,Morosidad!AJ$22,FALSE)</f>
        <v>60522296.549999997</v>
      </c>
      <c r="AK27" s="5">
        <f>+VLOOKUP($C27,Data!$C$929:$CV$999,Morosidad!AK$22,FALSE)</f>
        <v>60337510.579999998</v>
      </c>
      <c r="AL27" s="5">
        <f>+VLOOKUP($C27,Data!$C$929:$CV$999,Morosidad!AL$22,FALSE)</f>
        <v>65341600.230000004</v>
      </c>
      <c r="AM27" s="5">
        <f>+VLOOKUP($C27,Data!$C$929:$CV$999,Morosidad!AM$22,FALSE)</f>
        <v>67435830.780000001</v>
      </c>
      <c r="AN27" s="5">
        <f>+VLOOKUP($C27,Data!$C$929:$CV$999,Morosidad!AN$22,FALSE)</f>
        <v>54727731.820000008</v>
      </c>
      <c r="AO27" s="5">
        <f>+VLOOKUP($C27,Data!$C$929:$CV$999,Morosidad!AO$22,FALSE)</f>
        <v>60900261.489999995</v>
      </c>
      <c r="AP27" s="5">
        <f>+VLOOKUP($C27,Data!$C$929:$CV$999,Morosidad!AP$22,FALSE)</f>
        <v>68365505.519999996</v>
      </c>
      <c r="AQ27" s="5">
        <f>+VLOOKUP($C27,Data!$C$929:$CV$999,Morosidad!AQ$22,FALSE)</f>
        <v>69100507.890000001</v>
      </c>
      <c r="AR27" s="5">
        <f>+VLOOKUP($C27,Data!$C$929:$CV$999,Morosidad!AR$22,FALSE)</f>
        <v>72064016.510000005</v>
      </c>
      <c r="AS27" s="5">
        <f>+VLOOKUP($C27,Data!$C$929:$CV$999,Morosidad!AS$22,FALSE)</f>
        <v>73570813.50999999</v>
      </c>
      <c r="AT27" s="5">
        <f>+VLOOKUP($C27,Data!$C$929:$CV$999,Morosidad!AT$22,FALSE)</f>
        <v>71573237.229999989</v>
      </c>
      <c r="AU27" s="5">
        <f>+VLOOKUP($C27,Data!$C$929:$CV$999,Morosidad!AU$22,FALSE)</f>
        <v>74406346.909999996</v>
      </c>
      <c r="AV27" s="5">
        <f>+VLOOKUP($C27,Data!$C$929:$CV$999,Morosidad!AV$22,FALSE)</f>
        <v>70452983.230000004</v>
      </c>
      <c r="AW27" s="5">
        <f>+VLOOKUP($C27,Data!$C$929:$CV$999,Morosidad!AW$22,FALSE)</f>
        <v>72033365.819999993</v>
      </c>
      <c r="AX27" s="5">
        <f>+VLOOKUP($C27,Data!$C$929:$CV$999,Morosidad!AX$22,FALSE)</f>
        <v>67190509.510000005</v>
      </c>
      <c r="AY27" s="5">
        <f>+VLOOKUP($C27,Data!$C$929:$CV$999,Morosidad!AY$22,FALSE)</f>
        <v>71741579.840000004</v>
      </c>
      <c r="AZ27" s="5">
        <f>+VLOOKUP($C27,Data!$C$929:$CV$999,Morosidad!AZ$22,FALSE)</f>
        <v>74449877.420000002</v>
      </c>
      <c r="BA27" s="5">
        <f>+VLOOKUP($C27,Data!$C$929:$CV$999,Morosidad!BA$22,FALSE)</f>
        <v>74786026.189999998</v>
      </c>
      <c r="BB27" s="5">
        <f>+VLOOKUP($C27,Data!$C$929:$CV$999,Morosidad!BB$22,FALSE)</f>
        <v>80503809.789999992</v>
      </c>
      <c r="BC27" s="5">
        <f>+VLOOKUP($C27,Data!$C$929:$CV$999,Morosidad!BC$22,FALSE)</f>
        <v>74603836.25999999</v>
      </c>
      <c r="BD27" s="5">
        <f>+VLOOKUP($C27,Data!$C$929:$CV$999,Morosidad!BD$22,FALSE)</f>
        <v>74779496.799999997</v>
      </c>
      <c r="BE27" s="5">
        <f>+VLOOKUP($C27,Data!$C$929:$CV$999,Morosidad!BE$22,FALSE)</f>
        <v>73522887.060000002</v>
      </c>
      <c r="BF27" s="5">
        <f>+VLOOKUP($C27,Data!$C$929:$CV$999,Morosidad!BF$22,FALSE)</f>
        <v>75115665.520000011</v>
      </c>
      <c r="BG27" s="5">
        <f>+VLOOKUP($C27,Data!$C$929:$CV$999,Morosidad!BG$22,FALSE)</f>
        <v>73617425.689999998</v>
      </c>
      <c r="BH27" s="5">
        <f>+VLOOKUP($C27,Data!$C$929:$CV$999,Morosidad!BH$22,FALSE)</f>
        <v>75088887.570000008</v>
      </c>
      <c r="BI27" s="5">
        <f>+VLOOKUP($C27,Data!$C$929:$CV$999,Morosidad!BI$22,FALSE)</f>
        <v>78170718.449999988</v>
      </c>
      <c r="BJ27" s="5">
        <f>+VLOOKUP($C27,Data!$C$929:$CV$999,Morosidad!BJ$22,FALSE)</f>
        <v>81439409.75999999</v>
      </c>
      <c r="BK27" s="5">
        <f>+VLOOKUP($C27,Data!$C$929:$CV$999,Morosidad!BK$22,FALSE)</f>
        <v>85563501.810000002</v>
      </c>
      <c r="BL27" s="5">
        <f>+VLOOKUP($C27,Data!$C$929:$CV$999,Morosidad!BL$22,FALSE)</f>
        <v>77393973.109999999</v>
      </c>
      <c r="BM27" s="5">
        <f>+VLOOKUP($C27,Data!$C$929:$CV$999,Morosidad!BM$22,FALSE)</f>
        <v>80689444.120000005</v>
      </c>
      <c r="BN27" s="5">
        <f>+VLOOKUP($C27,Data!$C$929:$CV$999,Morosidad!BN$22,FALSE)</f>
        <v>85822366.199999988</v>
      </c>
      <c r="BO27" s="5">
        <f>+VLOOKUP($C27,Data!$C$929:$CV$999,Morosidad!BO$22,FALSE)</f>
        <v>85322198.370000005</v>
      </c>
      <c r="BP27" s="5">
        <f>+VLOOKUP($C27,Data!$C$929:$CV$999,Morosidad!BP$22,FALSE)</f>
        <v>90101199.370000005</v>
      </c>
      <c r="BQ27" s="5">
        <f>+VLOOKUP($C27,Data!$C$929:$CV$999,Morosidad!BQ$22,FALSE)</f>
        <v>94395851.219999999</v>
      </c>
      <c r="BR27" s="5">
        <f>+VLOOKUP($C27,Data!$C$929:$CV$999,Morosidad!BR$22,FALSE)</f>
        <v>90728553.280000001</v>
      </c>
      <c r="BS27" s="5">
        <f>+VLOOKUP($C27,Data!$C$929:$CV$999,Morosidad!BS$22,FALSE)</f>
        <v>86934574.030000001</v>
      </c>
      <c r="BT27" s="5">
        <f>+VLOOKUP($C27,Data!$C$929:$CV$999,Morosidad!BT$22,FALSE)</f>
        <v>88774849.870000005</v>
      </c>
      <c r="BU27" s="5">
        <f>+VLOOKUP($C27,Data!$C$929:$CV$999,Morosidad!BU$22,FALSE)</f>
        <v>89115313.109999999</v>
      </c>
      <c r="BV27" s="5">
        <f>+VLOOKUP($C27,Data!$C$929:$CV$999,Morosidad!BV$22,FALSE)</f>
        <v>100515889.56999999</v>
      </c>
      <c r="BW27" s="5">
        <f>+VLOOKUP($C27,Data!$C$929:$CV$999,Morosidad!BW$22,FALSE)</f>
        <v>99087357.799999997</v>
      </c>
      <c r="BX27" s="5">
        <f>+VLOOKUP($C27,Data!$C$929:$CV$999,Morosidad!BX$22,FALSE)</f>
        <v>97251902.460000008</v>
      </c>
      <c r="BY27" s="5">
        <f>+VLOOKUP($C27,Data!$C$929:$CV$999,Morosidad!BY$22,FALSE)</f>
        <v>113994391.06999999</v>
      </c>
      <c r="BZ27" s="5">
        <f>+VLOOKUP($C27,Data!$C$929:$CV$999,Morosidad!BZ$22,FALSE)</f>
        <v>111296829.96000001</v>
      </c>
      <c r="CA27" s="5">
        <f>+VLOOKUP($C27,Data!$C$929:$CV$999,Morosidad!CA$22,FALSE)</f>
        <v>109135838.28999999</v>
      </c>
      <c r="CB27" s="5">
        <f>+VLOOKUP($C27,Data!$C$929:$CV$999,Morosidad!CB$22,FALSE)</f>
        <v>109253200.77000001</v>
      </c>
      <c r="CC27" s="5">
        <f>+VLOOKUP($C27,Data!$C$929:$CV$999,Morosidad!CC$22,FALSE)</f>
        <v>104864373.06</v>
      </c>
      <c r="CD27" s="5">
        <f>+VLOOKUP($C27,Data!$C$929:$CV$999,Morosidad!CD$22,FALSE)</f>
        <v>109391993.63</v>
      </c>
      <c r="CE27" s="5">
        <f>+VLOOKUP($C27,Data!$C$929:$CV$999,Morosidad!CE$22,FALSE)</f>
        <v>112206590.71000001</v>
      </c>
      <c r="CF27" s="5">
        <f>+VLOOKUP($C27,Data!$C$929:$CV$999,Morosidad!CF$22,FALSE)</f>
        <v>120929471.99000001</v>
      </c>
      <c r="CG27" s="5">
        <f>+VLOOKUP($C27,Data!$C$929:$CV$999,Morosidad!CG$22,FALSE)</f>
        <v>123369551.15000001</v>
      </c>
      <c r="CH27" s="5">
        <f>+VLOOKUP($C27,Data!$C$929:$CV$999,Morosidad!CH$22,FALSE)</f>
        <v>129769606.55000001</v>
      </c>
      <c r="CI27" s="5">
        <f>+VLOOKUP($C27,Data!$C$929:$CV$999,Morosidad!CI$22,FALSE)</f>
        <v>105286286.3</v>
      </c>
      <c r="CJ27" s="5">
        <f>+VLOOKUP($C27,Data!$C$929:$CV$999,Morosidad!CJ$22,FALSE)</f>
        <v>99764137.439999998</v>
      </c>
      <c r="CK27" s="5">
        <f>+VLOOKUP($C27,Data!$C$929:$CV$999,Morosidad!CK$22,FALSE)</f>
        <v>106130543.61</v>
      </c>
      <c r="CL27" s="5">
        <f>+VLOOKUP($C27,Data!$C$929:$CV$999,Morosidad!CL$22,FALSE)</f>
        <v>99639901.879999995</v>
      </c>
      <c r="CM27" s="5">
        <f>+VLOOKUP($C27,Data!$C$929:$CV$999,Morosidad!CM$22,FALSE)</f>
        <v>102729619.47</v>
      </c>
      <c r="CN27" s="5">
        <f>+VLOOKUP($C27,Data!$C$929:$CV$999,Morosidad!CN$22,FALSE)</f>
        <v>94183359.730000004</v>
      </c>
      <c r="CO27" s="5">
        <f>+VLOOKUP($C27,Data!$C$929:$CV$999,Morosidad!CO$22,FALSE)</f>
        <v>100994254.97999999</v>
      </c>
      <c r="CP27" s="5">
        <f>+VLOOKUP($C27,Data!$C$929:$CV$999,Morosidad!CP$22,FALSE)</f>
        <v>103096920.06999999</v>
      </c>
      <c r="CQ27" s="5">
        <f>+VLOOKUP($C27,Data!$C$929:$CV$999,Morosidad!CQ$22,FALSE)</f>
        <v>106833409.15000001</v>
      </c>
      <c r="CR27" s="5">
        <f>+VLOOKUP($C27,Data!$C$929:$CV$999,Morosidad!CR$22,FALSE)</f>
        <v>150146667.05000001</v>
      </c>
      <c r="CS27" s="5">
        <f>+VLOOKUP($C27,Data!$C$929:$CV$999,Morosidad!CS$22,FALSE)</f>
        <v>151609161.04000002</v>
      </c>
      <c r="CT27" s="5">
        <f>+VLOOKUP($C27,Data!$C$929:$CV$999,Morosidad!CT$22,FALSE)</f>
        <v>151693783.84999999</v>
      </c>
      <c r="CU27" s="5">
        <f>+VLOOKUP($C27,Data!$C$929:$CV$999,Morosidad!CU$22,FALSE)</f>
        <v>161298363.06</v>
      </c>
      <c r="CV27" s="5">
        <f>+VLOOKUP($C27,Data!$C$929:$CV$999,Morosidad!CV$22,FALSE)</f>
        <v>163952621.18000001</v>
      </c>
    </row>
    <row r="28" spans="1:100" x14ac:dyDescent="0.3">
      <c r="A28" s="1">
        <v>2</v>
      </c>
      <c r="B28" s="1">
        <v>10</v>
      </c>
      <c r="C28" s="1" t="s">
        <v>8</v>
      </c>
      <c r="D28" s="5">
        <f>+VLOOKUP($C28,Data!$C$929:$CV$999,Morosidad!D$22,FALSE)</f>
        <v>0</v>
      </c>
      <c r="E28" s="5">
        <f>+VLOOKUP($C28,Data!$C$929:$CV$999,Morosidad!E$22,FALSE)</f>
        <v>0</v>
      </c>
      <c r="F28" s="5">
        <f>+VLOOKUP($C28,Data!$C$929:$CV$999,Morosidad!F$22,FALSE)</f>
        <v>0</v>
      </c>
      <c r="G28" s="5">
        <f>+VLOOKUP($C28,Data!$C$929:$CV$999,Morosidad!G$22,FALSE)</f>
        <v>0</v>
      </c>
      <c r="H28" s="5">
        <f>+VLOOKUP($C28,Data!$C$929:$CV$999,Morosidad!H$22,FALSE)</f>
        <v>0</v>
      </c>
      <c r="I28" s="5">
        <f>+VLOOKUP($C28,Data!$C$929:$CV$999,Morosidad!I$22,FALSE)</f>
        <v>0</v>
      </c>
      <c r="J28" s="5">
        <f>+VLOOKUP($C28,Data!$C$929:$CV$999,Morosidad!J$22,FALSE)</f>
        <v>0</v>
      </c>
      <c r="K28" s="5">
        <f>+VLOOKUP($C28,Data!$C$929:$CV$999,Morosidad!K$22,FALSE)</f>
        <v>0</v>
      </c>
      <c r="L28" s="5">
        <f>+VLOOKUP($C28,Data!$C$929:$CV$999,Morosidad!L$22,FALSE)</f>
        <v>0</v>
      </c>
      <c r="M28" s="5">
        <f>+VLOOKUP($C28,Data!$C$929:$CV$999,Morosidad!M$22,FALSE)</f>
        <v>0</v>
      </c>
      <c r="N28" s="5">
        <f>+VLOOKUP($C28,Data!$C$929:$CV$999,Morosidad!N$22,FALSE)</f>
        <v>0</v>
      </c>
      <c r="O28" s="5">
        <f>+VLOOKUP($C28,Data!$C$929:$CV$999,Morosidad!O$22,FALSE)</f>
        <v>0</v>
      </c>
      <c r="P28" s="5">
        <f>+VLOOKUP($C28,Data!$C$929:$CV$999,Morosidad!P$22,FALSE)</f>
        <v>0</v>
      </c>
      <c r="Q28" s="5">
        <f>+VLOOKUP($C28,Data!$C$929:$CV$999,Morosidad!Q$22,FALSE)</f>
        <v>0</v>
      </c>
      <c r="R28" s="5">
        <f>+VLOOKUP($C28,Data!$C$929:$CV$999,Morosidad!R$22,FALSE)</f>
        <v>0</v>
      </c>
      <c r="S28" s="5">
        <f>+VLOOKUP($C28,Data!$C$929:$CV$999,Morosidad!S$22,FALSE)</f>
        <v>0</v>
      </c>
      <c r="T28" s="5">
        <f>+VLOOKUP($C28,Data!$C$929:$CV$999,Morosidad!T$22,FALSE)</f>
        <v>0</v>
      </c>
      <c r="U28" s="5">
        <f>+VLOOKUP($C28,Data!$C$929:$CV$999,Morosidad!U$22,FALSE)</f>
        <v>0</v>
      </c>
      <c r="V28" s="5">
        <f>+VLOOKUP($C28,Data!$C$929:$CV$999,Morosidad!V$22,FALSE)</f>
        <v>0</v>
      </c>
      <c r="W28" s="5">
        <f>+VLOOKUP($C28,Data!$C$929:$CV$999,Morosidad!W$22,FALSE)</f>
        <v>0</v>
      </c>
      <c r="X28" s="5">
        <f>+VLOOKUP($C28,Data!$C$929:$CV$999,Morosidad!X$22,FALSE)</f>
        <v>0</v>
      </c>
      <c r="Y28" s="5">
        <f>+VLOOKUP($C28,Data!$C$929:$CV$999,Morosidad!Y$22,FALSE)</f>
        <v>0</v>
      </c>
      <c r="Z28" s="5">
        <f>+VLOOKUP($C28,Data!$C$929:$CV$999,Morosidad!Z$22,FALSE)</f>
        <v>0</v>
      </c>
      <c r="AA28" s="5">
        <f>+VLOOKUP($C28,Data!$C$929:$CV$999,Morosidad!AA$22,FALSE)</f>
        <v>0</v>
      </c>
      <c r="AB28" s="5">
        <f>+VLOOKUP($C28,Data!$C$929:$CV$999,Morosidad!AB$22,FALSE)</f>
        <v>0</v>
      </c>
      <c r="AC28" s="5">
        <f>+VLOOKUP($C28,Data!$C$929:$CV$999,Morosidad!AC$22,FALSE)</f>
        <v>0</v>
      </c>
      <c r="AD28" s="5">
        <f>+VLOOKUP($C28,Data!$C$929:$CV$999,Morosidad!AD$22,FALSE)</f>
        <v>0</v>
      </c>
      <c r="AE28" s="5">
        <f>+VLOOKUP($C28,Data!$C$929:$CV$999,Morosidad!AE$22,FALSE)</f>
        <v>0</v>
      </c>
      <c r="AF28" s="5">
        <f>+VLOOKUP($C28,Data!$C$929:$CV$999,Morosidad!AF$22,FALSE)</f>
        <v>0</v>
      </c>
      <c r="AG28" s="5">
        <f>+VLOOKUP($C28,Data!$C$929:$CV$999,Morosidad!AG$22,FALSE)</f>
        <v>0</v>
      </c>
      <c r="AH28" s="5">
        <f>+VLOOKUP($C28,Data!$C$929:$CV$999,Morosidad!AH$22,FALSE)</f>
        <v>0</v>
      </c>
      <c r="AI28" s="5">
        <f>+VLOOKUP($C28,Data!$C$929:$CV$999,Morosidad!AI$22,FALSE)</f>
        <v>0</v>
      </c>
      <c r="AJ28" s="5">
        <f>+VLOOKUP($C28,Data!$C$929:$CV$999,Morosidad!AJ$22,FALSE)</f>
        <v>0</v>
      </c>
      <c r="AK28" s="5">
        <f>+VLOOKUP($C28,Data!$C$929:$CV$999,Morosidad!AK$22,FALSE)</f>
        <v>0</v>
      </c>
      <c r="AL28" s="5">
        <f>+VLOOKUP($C28,Data!$C$929:$CV$999,Morosidad!AL$22,FALSE)</f>
        <v>0</v>
      </c>
      <c r="AM28" s="5">
        <f>+VLOOKUP($C28,Data!$C$929:$CV$999,Morosidad!AM$22,FALSE)</f>
        <v>0</v>
      </c>
      <c r="AN28" s="5">
        <f>+VLOOKUP($C28,Data!$C$929:$CV$999,Morosidad!AN$22,FALSE)</f>
        <v>0</v>
      </c>
      <c r="AO28" s="5">
        <f>+VLOOKUP($C28,Data!$C$929:$CV$999,Morosidad!AO$22,FALSE)</f>
        <v>0</v>
      </c>
      <c r="AP28" s="5">
        <f>+VLOOKUP($C28,Data!$C$929:$CV$999,Morosidad!AP$22,FALSE)</f>
        <v>0</v>
      </c>
      <c r="AQ28" s="5">
        <f>+VLOOKUP($C28,Data!$C$929:$CV$999,Morosidad!AQ$22,FALSE)</f>
        <v>0</v>
      </c>
      <c r="AR28" s="5">
        <f>+VLOOKUP($C28,Data!$C$929:$CV$999,Morosidad!AR$22,FALSE)</f>
        <v>0</v>
      </c>
      <c r="AS28" s="5">
        <f>+VLOOKUP($C28,Data!$C$929:$CV$999,Morosidad!AS$22,FALSE)</f>
        <v>0</v>
      </c>
      <c r="AT28" s="5">
        <f>+VLOOKUP($C28,Data!$C$929:$CV$999,Morosidad!AT$22,FALSE)</f>
        <v>0</v>
      </c>
      <c r="AU28" s="5">
        <f>+VLOOKUP($C28,Data!$C$929:$CV$999,Morosidad!AU$22,FALSE)</f>
        <v>4518000</v>
      </c>
      <c r="AV28" s="5">
        <f>+VLOOKUP($C28,Data!$C$929:$CV$999,Morosidad!AV$22,FALSE)</f>
        <v>4518000</v>
      </c>
      <c r="AW28" s="5">
        <f>+VLOOKUP($C28,Data!$C$929:$CV$999,Morosidad!AW$22,FALSE)</f>
        <v>4518000</v>
      </c>
      <c r="AX28" s="5">
        <f>+VLOOKUP($C28,Data!$C$929:$CV$999,Morosidad!AX$22,FALSE)</f>
        <v>4518000</v>
      </c>
      <c r="AY28" s="5">
        <f>+VLOOKUP($C28,Data!$C$929:$CV$999,Morosidad!AY$22,FALSE)</f>
        <v>4518000</v>
      </c>
      <c r="AZ28" s="5">
        <f>+VLOOKUP($C28,Data!$C$929:$CV$999,Morosidad!AZ$22,FALSE)</f>
        <v>4518000</v>
      </c>
      <c r="BA28" s="5">
        <f>+VLOOKUP($C28,Data!$C$929:$CV$999,Morosidad!BA$22,FALSE)</f>
        <v>4518000</v>
      </c>
      <c r="BB28" s="5">
        <f>+VLOOKUP($C28,Data!$C$929:$CV$999,Morosidad!BB$22,FALSE)</f>
        <v>4518000</v>
      </c>
      <c r="BC28" s="5">
        <f>+VLOOKUP($C28,Data!$C$929:$CV$999,Morosidad!BC$22,FALSE)</f>
        <v>4518000</v>
      </c>
      <c r="BD28" s="5">
        <f>+VLOOKUP($C28,Data!$C$929:$CV$999,Morosidad!BD$22,FALSE)</f>
        <v>4518000</v>
      </c>
      <c r="BE28" s="5">
        <f>+VLOOKUP($C28,Data!$C$929:$CV$999,Morosidad!BE$22,FALSE)</f>
        <v>4518000</v>
      </c>
      <c r="BF28" s="5">
        <f>+VLOOKUP($C28,Data!$C$929:$CV$999,Morosidad!BF$22,FALSE)</f>
        <v>4518000</v>
      </c>
      <c r="BG28" s="5">
        <f>+VLOOKUP($C28,Data!$C$929:$CV$999,Morosidad!BG$22,FALSE)</f>
        <v>4518000</v>
      </c>
      <c r="BH28" s="5">
        <f>+VLOOKUP($C28,Data!$C$929:$CV$999,Morosidad!BH$22,FALSE)</f>
        <v>4518000</v>
      </c>
      <c r="BI28" s="5">
        <f>+VLOOKUP($C28,Data!$C$929:$CV$999,Morosidad!BI$22,FALSE)</f>
        <v>4518000</v>
      </c>
      <c r="BJ28" s="5">
        <f>+VLOOKUP($C28,Data!$C$929:$CV$999,Morosidad!BJ$22,FALSE)</f>
        <v>4518000</v>
      </c>
      <c r="BK28" s="5">
        <f>+VLOOKUP($C28,Data!$C$929:$CV$999,Morosidad!BK$22,FALSE)</f>
        <v>4518000</v>
      </c>
      <c r="BL28" s="5">
        <f>+VLOOKUP($C28,Data!$C$929:$CV$999,Morosidad!BL$22,FALSE)</f>
        <v>0</v>
      </c>
      <c r="BM28" s="5">
        <f>+VLOOKUP($C28,Data!$C$929:$CV$999,Morosidad!BM$22,FALSE)</f>
        <v>0</v>
      </c>
      <c r="BN28" s="5">
        <f>+VLOOKUP($C28,Data!$C$929:$CV$999,Morosidad!BN$22,FALSE)</f>
        <v>0</v>
      </c>
      <c r="BO28" s="5">
        <f>+VLOOKUP($C28,Data!$C$929:$CV$999,Morosidad!BO$22,FALSE)</f>
        <v>0</v>
      </c>
      <c r="BP28" s="5">
        <f>+VLOOKUP($C28,Data!$C$929:$CV$999,Morosidad!BP$22,FALSE)</f>
        <v>0</v>
      </c>
      <c r="BQ28" s="5">
        <f>+VLOOKUP($C28,Data!$C$929:$CV$999,Morosidad!BQ$22,FALSE)</f>
        <v>0</v>
      </c>
      <c r="BR28" s="5">
        <f>+VLOOKUP($C28,Data!$C$929:$CV$999,Morosidad!BR$22,FALSE)</f>
        <v>0</v>
      </c>
      <c r="BS28" s="5">
        <f>+VLOOKUP($C28,Data!$C$929:$CV$999,Morosidad!BS$22,FALSE)</f>
        <v>0</v>
      </c>
      <c r="BT28" s="5">
        <f>+VLOOKUP($C28,Data!$C$929:$CV$999,Morosidad!BT$22,FALSE)</f>
        <v>0</v>
      </c>
      <c r="BU28" s="5">
        <f>+VLOOKUP($C28,Data!$C$929:$CV$999,Morosidad!BU$22,FALSE)</f>
        <v>0</v>
      </c>
      <c r="BV28" s="5">
        <f>+VLOOKUP($C28,Data!$C$929:$CV$999,Morosidad!BV$22,FALSE)</f>
        <v>0</v>
      </c>
      <c r="BW28" s="5">
        <f>+VLOOKUP($C28,Data!$C$929:$CV$999,Morosidad!BW$22,FALSE)</f>
        <v>0</v>
      </c>
      <c r="BX28" s="5">
        <f>+VLOOKUP($C28,Data!$C$929:$CV$999,Morosidad!BX$22,FALSE)</f>
        <v>0</v>
      </c>
      <c r="BY28" s="5">
        <f>+VLOOKUP($C28,Data!$C$929:$CV$999,Morosidad!BY$22,FALSE)</f>
        <v>0</v>
      </c>
      <c r="BZ28" s="5">
        <f>+VLOOKUP($C28,Data!$C$929:$CV$999,Morosidad!BZ$22,FALSE)</f>
        <v>0</v>
      </c>
      <c r="CA28" s="5">
        <f>+VLOOKUP($C28,Data!$C$929:$CV$999,Morosidad!CA$22,FALSE)</f>
        <v>0</v>
      </c>
      <c r="CB28" s="5">
        <f>+VLOOKUP($C28,Data!$C$929:$CV$999,Morosidad!CB$22,FALSE)</f>
        <v>0</v>
      </c>
      <c r="CC28" s="5">
        <f>+VLOOKUP($C28,Data!$C$929:$CV$999,Morosidad!CC$22,FALSE)</f>
        <v>0</v>
      </c>
      <c r="CD28" s="5">
        <f>+VLOOKUP($C28,Data!$C$929:$CV$999,Morosidad!CD$22,FALSE)</f>
        <v>0</v>
      </c>
      <c r="CE28" s="5">
        <f>+VLOOKUP($C28,Data!$C$929:$CV$999,Morosidad!CE$22,FALSE)</f>
        <v>0</v>
      </c>
      <c r="CF28" s="5">
        <f>+VLOOKUP($C28,Data!$C$929:$CV$999,Morosidad!CF$22,FALSE)</f>
        <v>0</v>
      </c>
      <c r="CG28" s="5">
        <f>+VLOOKUP($C28,Data!$C$929:$CV$999,Morosidad!CG$22,FALSE)</f>
        <v>0</v>
      </c>
      <c r="CH28" s="5">
        <f>+VLOOKUP($C28,Data!$C$929:$CV$999,Morosidad!CH$22,FALSE)</f>
        <v>0</v>
      </c>
      <c r="CI28" s="5">
        <f>+VLOOKUP($C28,Data!$C$929:$CV$999,Morosidad!CI$22,FALSE)</f>
        <v>0</v>
      </c>
      <c r="CJ28" s="5">
        <f>+VLOOKUP($C28,Data!$C$929:$CV$999,Morosidad!CJ$22,FALSE)</f>
        <v>0</v>
      </c>
      <c r="CK28" s="5">
        <f>+VLOOKUP($C28,Data!$C$929:$CV$999,Morosidad!CK$22,FALSE)</f>
        <v>0</v>
      </c>
      <c r="CL28" s="5">
        <f>+VLOOKUP($C28,Data!$C$929:$CV$999,Morosidad!CL$22,FALSE)</f>
        <v>0</v>
      </c>
      <c r="CM28" s="5">
        <f>+VLOOKUP($C28,Data!$C$929:$CV$999,Morosidad!CM$22,FALSE)</f>
        <v>0</v>
      </c>
      <c r="CN28" s="5">
        <f>+VLOOKUP($C28,Data!$C$929:$CV$999,Morosidad!CN$22,FALSE)</f>
        <v>0</v>
      </c>
      <c r="CO28" s="5">
        <f>+VLOOKUP($C28,Data!$C$929:$CV$999,Morosidad!CO$22,FALSE)</f>
        <v>0</v>
      </c>
      <c r="CP28" s="5">
        <f>+VLOOKUP($C28,Data!$C$929:$CV$999,Morosidad!CP$22,FALSE)</f>
        <v>0</v>
      </c>
      <c r="CQ28" s="5">
        <f>+VLOOKUP($C28,Data!$C$929:$CV$999,Morosidad!CQ$22,FALSE)</f>
        <v>0</v>
      </c>
      <c r="CR28" s="5">
        <f>+VLOOKUP($C28,Data!$C$929:$CV$999,Morosidad!CR$22,FALSE)</f>
        <v>0</v>
      </c>
      <c r="CS28" s="5">
        <f>+VLOOKUP($C28,Data!$C$929:$CV$999,Morosidad!CS$22,FALSE)</f>
        <v>0</v>
      </c>
      <c r="CT28" s="5">
        <f>+VLOOKUP($C28,Data!$C$929:$CV$999,Morosidad!CT$22,FALSE)</f>
        <v>0</v>
      </c>
      <c r="CU28" s="5">
        <f>+VLOOKUP($C28,Data!$C$929:$CV$999,Morosidad!CU$22,FALSE)</f>
        <v>0</v>
      </c>
      <c r="CV28" s="5">
        <f>+VLOOKUP($C28,Data!$C$929:$CV$999,Morosidad!CV$22,FALSE)</f>
        <v>0</v>
      </c>
    </row>
    <row r="29" spans="1:100" x14ac:dyDescent="0.3">
      <c r="A29" s="1">
        <v>2</v>
      </c>
      <c r="B29" s="1">
        <v>5</v>
      </c>
      <c r="C29" s="1" t="s">
        <v>9</v>
      </c>
      <c r="D29" s="5">
        <f>+VLOOKUP($C29,Data!$C$929:$CV$999,Morosidad!D$22,FALSE)</f>
        <v>39963839.32</v>
      </c>
      <c r="E29" s="5">
        <f>+VLOOKUP($C29,Data!$C$929:$CV$999,Morosidad!E$22,FALSE)</f>
        <v>40145403.120000005</v>
      </c>
      <c r="F29" s="5">
        <f>+VLOOKUP($C29,Data!$C$929:$CV$999,Morosidad!F$22,FALSE)</f>
        <v>40091747.259999998</v>
      </c>
      <c r="G29" s="5">
        <f>+VLOOKUP($C29,Data!$C$929:$CV$999,Morosidad!G$22,FALSE)</f>
        <v>40310193.359999999</v>
      </c>
      <c r="H29" s="5">
        <f>+VLOOKUP($C29,Data!$C$929:$CV$999,Morosidad!H$22,FALSE)</f>
        <v>40513106.079999998</v>
      </c>
      <c r="I29" s="5">
        <f>+VLOOKUP($C29,Data!$C$929:$CV$999,Morosidad!I$22,FALSE)</f>
        <v>43281267.579999998</v>
      </c>
      <c r="J29" s="5">
        <f>+VLOOKUP($C29,Data!$C$929:$CV$999,Morosidad!J$22,FALSE)</f>
        <v>45593068.829999998</v>
      </c>
      <c r="K29" s="5">
        <f>+VLOOKUP($C29,Data!$C$929:$CV$999,Morosidad!K$22,FALSE)</f>
        <v>44460054.579999998</v>
      </c>
      <c r="L29" s="5">
        <f>+VLOOKUP($C29,Data!$C$929:$CV$999,Morosidad!L$22,FALSE)</f>
        <v>43968637.460000001</v>
      </c>
      <c r="M29" s="5">
        <f>+VLOOKUP($C29,Data!$C$929:$CV$999,Morosidad!M$22,FALSE)</f>
        <v>43964536.240000002</v>
      </c>
      <c r="N29" s="5">
        <f>+VLOOKUP($C29,Data!$C$929:$CV$999,Morosidad!N$22,FALSE)</f>
        <v>44602114.829999998</v>
      </c>
      <c r="O29" s="5">
        <f>+VLOOKUP($C29,Data!$C$929:$CV$999,Morosidad!O$22,FALSE)</f>
        <v>42467343.629999995</v>
      </c>
      <c r="P29" s="5">
        <f>+VLOOKUP($C29,Data!$C$929:$CV$999,Morosidad!P$22,FALSE)</f>
        <v>40249649.080000006</v>
      </c>
      <c r="Q29" s="5">
        <f>+VLOOKUP($C29,Data!$C$929:$CV$999,Morosidad!Q$22,FALSE)</f>
        <v>42382915.32</v>
      </c>
      <c r="R29" s="5">
        <f>+VLOOKUP($C29,Data!$C$929:$CV$999,Morosidad!R$22,FALSE)</f>
        <v>43447554.530000001</v>
      </c>
      <c r="S29" s="5">
        <f>+VLOOKUP($C29,Data!$C$929:$CV$999,Morosidad!S$22,FALSE)</f>
        <v>43667068.849999994</v>
      </c>
      <c r="T29" s="5">
        <f>+VLOOKUP($C29,Data!$C$929:$CV$999,Morosidad!T$22,FALSE)</f>
        <v>45332994.699999996</v>
      </c>
      <c r="U29" s="5">
        <f>+VLOOKUP($C29,Data!$C$929:$CV$999,Morosidad!U$22,FALSE)</f>
        <v>46515416.590000004</v>
      </c>
      <c r="V29" s="5">
        <f>+VLOOKUP($C29,Data!$C$929:$CV$999,Morosidad!V$22,FALSE)</f>
        <v>53330270.579999998</v>
      </c>
      <c r="W29" s="5">
        <f>+VLOOKUP($C29,Data!$C$929:$CV$999,Morosidad!W$22,FALSE)</f>
        <v>66203688.899999999</v>
      </c>
      <c r="X29" s="5">
        <f>+VLOOKUP($C29,Data!$C$929:$CV$999,Morosidad!X$22,FALSE)</f>
        <v>48630797.840000004</v>
      </c>
      <c r="Y29" s="5">
        <f>+VLOOKUP($C29,Data!$C$929:$CV$999,Morosidad!Y$22,FALSE)</f>
        <v>49436379.939999998</v>
      </c>
      <c r="Z29" s="5">
        <f>+VLOOKUP($C29,Data!$C$929:$CV$999,Morosidad!Z$22,FALSE)</f>
        <v>51032730.420000002</v>
      </c>
      <c r="AA29" s="5">
        <f>+VLOOKUP($C29,Data!$C$929:$CV$999,Morosidad!AA$22,FALSE)</f>
        <v>52418835.899999999</v>
      </c>
      <c r="AB29" s="5">
        <f>+VLOOKUP($C29,Data!$C$929:$CV$999,Morosidad!AB$22,FALSE)</f>
        <v>53326994.420000002</v>
      </c>
      <c r="AC29" s="5">
        <f>+VLOOKUP($C29,Data!$C$929:$CV$999,Morosidad!AC$22,FALSE)</f>
        <v>54692350.780000001</v>
      </c>
      <c r="AD29" s="5">
        <f>+VLOOKUP($C29,Data!$C$929:$CV$999,Morosidad!AD$22,FALSE)</f>
        <v>55478946.899999999</v>
      </c>
      <c r="AE29" s="5">
        <f>+VLOOKUP($C29,Data!$C$929:$CV$999,Morosidad!AE$22,FALSE)</f>
        <v>56403291.469999999</v>
      </c>
      <c r="AF29" s="5">
        <f>+VLOOKUP($C29,Data!$C$929:$CV$999,Morosidad!AF$22,FALSE)</f>
        <v>56735732.369999997</v>
      </c>
      <c r="AG29" s="5">
        <f>+VLOOKUP($C29,Data!$C$929:$CV$999,Morosidad!AG$22,FALSE)</f>
        <v>57115350.769999996</v>
      </c>
      <c r="AH29" s="5">
        <f>+VLOOKUP($C29,Data!$C$929:$CV$999,Morosidad!AH$22,FALSE)</f>
        <v>57944265.039999999</v>
      </c>
      <c r="AI29" s="5">
        <f>+VLOOKUP($C29,Data!$C$929:$CV$999,Morosidad!AI$22,FALSE)</f>
        <v>59410997.969999999</v>
      </c>
      <c r="AJ29" s="5">
        <f>+VLOOKUP($C29,Data!$C$929:$CV$999,Morosidad!AJ$22,FALSE)</f>
        <v>59841117.190000005</v>
      </c>
      <c r="AK29" s="5">
        <f>+VLOOKUP($C29,Data!$C$929:$CV$999,Morosidad!AK$22,FALSE)</f>
        <v>60231819.489999995</v>
      </c>
      <c r="AL29" s="5">
        <f>+VLOOKUP($C29,Data!$C$929:$CV$999,Morosidad!AL$22,FALSE)</f>
        <v>60671832.259999998</v>
      </c>
      <c r="AM29" s="5">
        <f>+VLOOKUP($C29,Data!$C$929:$CV$999,Morosidad!AM$22,FALSE)</f>
        <v>59708633.319999993</v>
      </c>
      <c r="AN29" s="5">
        <f>+VLOOKUP($C29,Data!$C$929:$CV$999,Morosidad!AN$22,FALSE)</f>
        <v>63321752.870000005</v>
      </c>
      <c r="AO29" s="5">
        <f>+VLOOKUP($C29,Data!$C$929:$CV$999,Morosidad!AO$22,FALSE)</f>
        <v>65027311</v>
      </c>
      <c r="AP29" s="5">
        <f>+VLOOKUP($C29,Data!$C$929:$CV$999,Morosidad!AP$22,FALSE)</f>
        <v>65811543.270000003</v>
      </c>
      <c r="AQ29" s="5">
        <f>+VLOOKUP($C29,Data!$C$929:$CV$999,Morosidad!AQ$22,FALSE)</f>
        <v>67392646.450000003</v>
      </c>
      <c r="AR29" s="5">
        <f>+VLOOKUP($C29,Data!$C$929:$CV$999,Morosidad!AR$22,FALSE)</f>
        <v>66574799.990000002</v>
      </c>
      <c r="AS29" s="5">
        <f>+VLOOKUP($C29,Data!$C$929:$CV$999,Morosidad!AS$22,FALSE)</f>
        <v>0</v>
      </c>
      <c r="AT29" s="5">
        <f>+VLOOKUP($C29,Data!$C$929:$CV$999,Morosidad!AT$22,FALSE)</f>
        <v>0</v>
      </c>
      <c r="AU29" s="5">
        <f>+VLOOKUP($C29,Data!$C$929:$CV$999,Morosidad!AU$22,FALSE)</f>
        <v>0</v>
      </c>
      <c r="AV29" s="5">
        <f>+VLOOKUP($C29,Data!$C$929:$CV$999,Morosidad!AV$22,FALSE)</f>
        <v>0</v>
      </c>
      <c r="AW29" s="5">
        <f>+VLOOKUP($C29,Data!$C$929:$CV$999,Morosidad!AW$22,FALSE)</f>
        <v>0</v>
      </c>
      <c r="AX29" s="5">
        <f>+VLOOKUP($C29,Data!$C$929:$CV$999,Morosidad!AX$22,FALSE)</f>
        <v>0</v>
      </c>
      <c r="AY29" s="5">
        <f>+VLOOKUP($C29,Data!$C$929:$CV$999,Morosidad!AY$22,FALSE)</f>
        <v>0</v>
      </c>
      <c r="AZ29" s="5">
        <f>+VLOOKUP($C29,Data!$C$929:$CV$999,Morosidad!AZ$22,FALSE)</f>
        <v>0</v>
      </c>
      <c r="BA29" s="5">
        <f>+VLOOKUP($C29,Data!$C$929:$CV$999,Morosidad!BA$22,FALSE)</f>
        <v>0</v>
      </c>
      <c r="BB29" s="5">
        <f>+VLOOKUP($C29,Data!$C$929:$CV$999,Morosidad!BB$22,FALSE)</f>
        <v>0</v>
      </c>
      <c r="BC29" s="5">
        <f>+VLOOKUP($C29,Data!$C$929:$CV$999,Morosidad!BC$22,FALSE)</f>
        <v>0</v>
      </c>
      <c r="BD29" s="5">
        <f>+VLOOKUP($C29,Data!$C$929:$CV$999,Morosidad!BD$22,FALSE)</f>
        <v>0</v>
      </c>
      <c r="BE29" s="5">
        <f>+VLOOKUP($C29,Data!$C$929:$CV$999,Morosidad!BE$22,FALSE)</f>
        <v>0</v>
      </c>
      <c r="BF29" s="5">
        <f>+VLOOKUP($C29,Data!$C$929:$CV$999,Morosidad!BF$22,FALSE)</f>
        <v>0</v>
      </c>
      <c r="BG29" s="5">
        <f>+VLOOKUP($C29,Data!$C$929:$CV$999,Morosidad!BG$22,FALSE)</f>
        <v>0</v>
      </c>
      <c r="BH29" s="5">
        <f>+VLOOKUP($C29,Data!$C$929:$CV$999,Morosidad!BH$22,FALSE)</f>
        <v>0</v>
      </c>
      <c r="BI29" s="5">
        <f>+VLOOKUP($C29,Data!$C$929:$CV$999,Morosidad!BI$22,FALSE)</f>
        <v>0</v>
      </c>
      <c r="BJ29" s="5">
        <f>+VLOOKUP($C29,Data!$C$929:$CV$999,Morosidad!BJ$22,FALSE)</f>
        <v>0</v>
      </c>
      <c r="BK29" s="5">
        <f>+VLOOKUP($C29,Data!$C$929:$CV$999,Morosidad!BK$22,FALSE)</f>
        <v>0</v>
      </c>
      <c r="BL29" s="5">
        <f>+VLOOKUP($C29,Data!$C$929:$CV$999,Morosidad!BL$22,FALSE)</f>
        <v>0</v>
      </c>
      <c r="BM29" s="5">
        <f>+VLOOKUP($C29,Data!$C$929:$CV$999,Morosidad!BM$22,FALSE)</f>
        <v>0</v>
      </c>
      <c r="BN29" s="5">
        <f>+VLOOKUP($C29,Data!$C$929:$CV$999,Morosidad!BN$22,FALSE)</f>
        <v>0</v>
      </c>
      <c r="BO29" s="5">
        <f>+VLOOKUP($C29,Data!$C$929:$CV$999,Morosidad!BO$22,FALSE)</f>
        <v>0</v>
      </c>
      <c r="BP29" s="5">
        <f>+VLOOKUP($C29,Data!$C$929:$CV$999,Morosidad!BP$22,FALSE)</f>
        <v>0</v>
      </c>
      <c r="BQ29" s="5">
        <f>+VLOOKUP($C29,Data!$C$929:$CV$999,Morosidad!BQ$22,FALSE)</f>
        <v>35269055.310000002</v>
      </c>
      <c r="BR29" s="5">
        <f>+VLOOKUP($C29,Data!$C$929:$CV$999,Morosidad!BR$22,FALSE)</f>
        <v>21685471.199999999</v>
      </c>
      <c r="BS29" s="5">
        <f>+VLOOKUP($C29,Data!$C$929:$CV$999,Morosidad!BS$22,FALSE)</f>
        <v>21605475.609999999</v>
      </c>
      <c r="BT29" s="5">
        <f>+VLOOKUP($C29,Data!$C$929:$CV$999,Morosidad!BT$22,FALSE)</f>
        <v>0</v>
      </c>
      <c r="BU29" s="5">
        <f>+VLOOKUP($C29,Data!$C$929:$CV$999,Morosidad!BU$22,FALSE)</f>
        <v>0</v>
      </c>
      <c r="BV29" s="5">
        <f>+VLOOKUP($C29,Data!$C$929:$CV$999,Morosidad!BV$22,FALSE)</f>
        <v>0</v>
      </c>
      <c r="BW29" s="5">
        <f>+VLOOKUP($C29,Data!$C$929:$CV$999,Morosidad!BW$22,FALSE)</f>
        <v>0</v>
      </c>
      <c r="BX29" s="5">
        <f>+VLOOKUP($C29,Data!$C$929:$CV$999,Morosidad!BX$22,FALSE)</f>
        <v>0</v>
      </c>
      <c r="BY29" s="5">
        <f>+VLOOKUP($C29,Data!$C$929:$CV$999,Morosidad!BY$22,FALSE)</f>
        <v>0</v>
      </c>
      <c r="BZ29" s="5">
        <f>+VLOOKUP($C29,Data!$C$929:$CV$999,Morosidad!BZ$22,FALSE)</f>
        <v>0</v>
      </c>
      <c r="CA29" s="5">
        <f>+VLOOKUP($C29,Data!$C$929:$CV$999,Morosidad!CA$22,FALSE)</f>
        <v>0</v>
      </c>
      <c r="CB29" s="5">
        <f>+VLOOKUP($C29,Data!$C$929:$CV$999,Morosidad!CB$22,FALSE)</f>
        <v>0</v>
      </c>
      <c r="CC29" s="5">
        <f>+VLOOKUP($C29,Data!$C$929:$CV$999,Morosidad!CC$22,FALSE)</f>
        <v>0</v>
      </c>
      <c r="CD29" s="5">
        <f>+VLOOKUP($C29,Data!$C$929:$CV$999,Morosidad!CD$22,FALSE)</f>
        <v>0</v>
      </c>
      <c r="CE29" s="5">
        <f>+VLOOKUP($C29,Data!$C$929:$CV$999,Morosidad!CE$22,FALSE)</f>
        <v>0</v>
      </c>
      <c r="CF29" s="5">
        <f>+VLOOKUP($C29,Data!$C$929:$CV$999,Morosidad!CF$22,FALSE)</f>
        <v>0</v>
      </c>
      <c r="CG29" s="5">
        <f>+VLOOKUP($C29,Data!$C$929:$CV$999,Morosidad!CG$22,FALSE)</f>
        <v>0</v>
      </c>
      <c r="CH29" s="5">
        <f>+VLOOKUP($C29,Data!$C$929:$CV$999,Morosidad!CH$22,FALSE)</f>
        <v>0</v>
      </c>
      <c r="CI29" s="5">
        <f>+VLOOKUP($C29,Data!$C$929:$CV$999,Morosidad!CI$22,FALSE)</f>
        <v>0</v>
      </c>
      <c r="CJ29" s="5">
        <f>+VLOOKUP($C29,Data!$C$929:$CV$999,Morosidad!CJ$22,FALSE)</f>
        <v>0</v>
      </c>
      <c r="CK29" s="5">
        <f>+VLOOKUP($C29,Data!$C$929:$CV$999,Morosidad!CK$22,FALSE)</f>
        <v>0</v>
      </c>
      <c r="CL29" s="5">
        <f>+VLOOKUP($C29,Data!$C$929:$CV$999,Morosidad!CL$22,FALSE)</f>
        <v>0</v>
      </c>
      <c r="CM29" s="5">
        <f>+VLOOKUP($C29,Data!$C$929:$CV$999,Morosidad!CM$22,FALSE)</f>
        <v>0</v>
      </c>
      <c r="CN29" s="5">
        <f>+VLOOKUP($C29,Data!$C$929:$CV$999,Morosidad!CN$22,FALSE)</f>
        <v>0</v>
      </c>
      <c r="CO29" s="5">
        <f>+VLOOKUP($C29,Data!$C$929:$CV$999,Morosidad!CO$22,FALSE)</f>
        <v>0</v>
      </c>
      <c r="CP29" s="5">
        <f>+VLOOKUP($C29,Data!$C$929:$CV$999,Morosidad!CP$22,FALSE)</f>
        <v>0</v>
      </c>
      <c r="CQ29" s="5">
        <f>+VLOOKUP($C29,Data!$C$929:$CV$999,Morosidad!CQ$22,FALSE)</f>
        <v>0</v>
      </c>
      <c r="CR29" s="5">
        <f>+VLOOKUP($C29,Data!$C$929:$CV$999,Morosidad!CR$22,FALSE)</f>
        <v>0</v>
      </c>
      <c r="CS29" s="5">
        <f>+VLOOKUP($C29,Data!$C$929:$CV$999,Morosidad!CS$22,FALSE)</f>
        <v>0</v>
      </c>
      <c r="CT29" s="5">
        <f>+VLOOKUP($C29,Data!$C$929:$CV$999,Morosidad!CT$22,FALSE)</f>
        <v>0</v>
      </c>
      <c r="CU29" s="5">
        <f>+VLOOKUP($C29,Data!$C$929:$CV$999,Morosidad!CU$22,FALSE)</f>
        <v>0</v>
      </c>
      <c r="CV29" s="5">
        <f>+VLOOKUP($C29,Data!$C$929:$CV$999,Morosidad!CV$22,FALSE)</f>
        <v>0</v>
      </c>
    </row>
    <row r="30" spans="1:100" x14ac:dyDescent="0.3">
      <c r="A30" s="1">
        <v>2</v>
      </c>
      <c r="B30" s="1">
        <v>2</v>
      </c>
      <c r="C30" s="1" t="s">
        <v>10</v>
      </c>
      <c r="D30" s="5">
        <f>+VLOOKUP($C30,Data!$C$929:$CV$999,Morosidad!D$22,FALSE)</f>
        <v>216418817.50999999</v>
      </c>
      <c r="E30" s="5">
        <f>+VLOOKUP($C30,Data!$C$929:$CV$999,Morosidad!E$22,FALSE)</f>
        <v>230306286</v>
      </c>
      <c r="F30" s="5">
        <f>+VLOOKUP($C30,Data!$C$929:$CV$999,Morosidad!F$22,FALSE)</f>
        <v>236307429.30000001</v>
      </c>
      <c r="G30" s="5">
        <f>+VLOOKUP($C30,Data!$C$929:$CV$999,Morosidad!G$22,FALSE)</f>
        <v>241347747.69</v>
      </c>
      <c r="H30" s="5">
        <f>+VLOOKUP($C30,Data!$C$929:$CV$999,Morosidad!H$22,FALSE)</f>
        <v>258225180.94</v>
      </c>
      <c r="I30" s="5">
        <f>+VLOOKUP($C30,Data!$C$929:$CV$999,Morosidad!I$22,FALSE)</f>
        <v>276774852.56999999</v>
      </c>
      <c r="J30" s="5">
        <f>+VLOOKUP($C30,Data!$C$929:$CV$999,Morosidad!J$22,FALSE)</f>
        <v>270522439.85000002</v>
      </c>
      <c r="K30" s="5">
        <f>+VLOOKUP($C30,Data!$C$929:$CV$999,Morosidad!K$22,FALSE)</f>
        <v>275454192.79000002</v>
      </c>
      <c r="L30" s="5">
        <f>+VLOOKUP($C30,Data!$C$929:$CV$999,Morosidad!L$22,FALSE)</f>
        <v>277106837.36000001</v>
      </c>
      <c r="M30" s="5">
        <f>+VLOOKUP($C30,Data!$C$929:$CV$999,Morosidad!M$22,FALSE)</f>
        <v>280231273.55000001</v>
      </c>
      <c r="N30" s="5">
        <f>+VLOOKUP($C30,Data!$C$929:$CV$999,Morosidad!N$22,FALSE)</f>
        <v>284670574.44999999</v>
      </c>
      <c r="O30" s="5">
        <f>+VLOOKUP($C30,Data!$C$929:$CV$999,Morosidad!O$22,FALSE)</f>
        <v>276720583.38999999</v>
      </c>
      <c r="P30" s="5">
        <f>+VLOOKUP($C30,Data!$C$929:$CV$999,Morosidad!P$22,FALSE)</f>
        <v>291156534.68000001</v>
      </c>
      <c r="Q30" s="5">
        <f>+VLOOKUP($C30,Data!$C$929:$CV$999,Morosidad!Q$22,FALSE)</f>
        <v>296413794.18000001</v>
      </c>
      <c r="R30" s="5">
        <f>+VLOOKUP($C30,Data!$C$929:$CV$999,Morosidad!R$22,FALSE)</f>
        <v>299692676.25</v>
      </c>
      <c r="S30" s="5">
        <f>+VLOOKUP($C30,Data!$C$929:$CV$999,Morosidad!S$22,FALSE)</f>
        <v>311357569.10000002</v>
      </c>
      <c r="T30" s="5">
        <f>+VLOOKUP($C30,Data!$C$929:$CV$999,Morosidad!T$22,FALSE)</f>
        <v>313874385.88999999</v>
      </c>
      <c r="U30" s="5">
        <f>+VLOOKUP($C30,Data!$C$929:$CV$999,Morosidad!U$22,FALSE)</f>
        <v>324453985.85000002</v>
      </c>
      <c r="V30" s="5">
        <f>+VLOOKUP($C30,Data!$C$929:$CV$999,Morosidad!V$22,FALSE)</f>
        <v>322481008.82999998</v>
      </c>
      <c r="W30" s="5">
        <f>+VLOOKUP($C30,Data!$C$929:$CV$999,Morosidad!W$22,FALSE)</f>
        <v>320444040.65999997</v>
      </c>
      <c r="X30" s="5">
        <f>+VLOOKUP($C30,Data!$C$929:$CV$999,Morosidad!X$22,FALSE)</f>
        <v>326507045.04000002</v>
      </c>
      <c r="Y30" s="5">
        <f>+VLOOKUP($C30,Data!$C$929:$CV$999,Morosidad!Y$22,FALSE)</f>
        <v>330611462.89999998</v>
      </c>
      <c r="Z30" s="5">
        <f>+VLOOKUP($C30,Data!$C$929:$CV$999,Morosidad!Z$22,FALSE)</f>
        <v>333255729.54000002</v>
      </c>
      <c r="AA30" s="5">
        <f>+VLOOKUP($C30,Data!$C$929:$CV$999,Morosidad!AA$22,FALSE)</f>
        <v>338699012.38999999</v>
      </c>
      <c r="AB30" s="5">
        <f>+VLOOKUP($C30,Data!$C$929:$CV$999,Morosidad!AB$22,FALSE)</f>
        <v>346626227.51999998</v>
      </c>
      <c r="AC30" s="5">
        <f>+VLOOKUP($C30,Data!$C$929:$CV$999,Morosidad!AC$22,FALSE)</f>
        <v>373193286.36000001</v>
      </c>
      <c r="AD30" s="5">
        <f>+VLOOKUP($C30,Data!$C$929:$CV$999,Morosidad!AD$22,FALSE)</f>
        <v>380734385.75999999</v>
      </c>
      <c r="AE30" s="5">
        <f>+VLOOKUP($C30,Data!$C$929:$CV$999,Morosidad!AE$22,FALSE)</f>
        <v>382963726.02999997</v>
      </c>
      <c r="AF30" s="5">
        <f>+VLOOKUP($C30,Data!$C$929:$CV$999,Morosidad!AF$22,FALSE)</f>
        <v>393810204.77999997</v>
      </c>
      <c r="AG30" s="5">
        <f>+VLOOKUP($C30,Data!$C$929:$CV$999,Morosidad!AG$22,FALSE)</f>
        <v>404143780.88999999</v>
      </c>
      <c r="AH30" s="5">
        <f>+VLOOKUP($C30,Data!$C$929:$CV$999,Morosidad!AH$22,FALSE)</f>
        <v>406623428.81</v>
      </c>
      <c r="AI30" s="5">
        <f>+VLOOKUP($C30,Data!$C$929:$CV$999,Morosidad!AI$22,FALSE)</f>
        <v>413338838.75999999</v>
      </c>
      <c r="AJ30" s="5">
        <f>+VLOOKUP($C30,Data!$C$929:$CV$999,Morosidad!AJ$22,FALSE)</f>
        <v>409637816.47000003</v>
      </c>
      <c r="AK30" s="5">
        <f>+VLOOKUP($C30,Data!$C$929:$CV$999,Morosidad!AK$22,FALSE)</f>
        <v>430011235.30000001</v>
      </c>
      <c r="AL30" s="5">
        <f>+VLOOKUP($C30,Data!$C$929:$CV$999,Morosidad!AL$22,FALSE)</f>
        <v>437157230.06999999</v>
      </c>
      <c r="AM30" s="5">
        <f>+VLOOKUP($C30,Data!$C$929:$CV$999,Morosidad!AM$22,FALSE)</f>
        <v>453398495.63</v>
      </c>
      <c r="AN30" s="5">
        <f>+VLOOKUP($C30,Data!$C$929:$CV$999,Morosidad!AN$22,FALSE)</f>
        <v>540659469.26999998</v>
      </c>
      <c r="AO30" s="5">
        <f>+VLOOKUP($C30,Data!$C$929:$CV$999,Morosidad!AO$22,FALSE)</f>
        <v>552719987.72000003</v>
      </c>
      <c r="AP30" s="5">
        <f>+VLOOKUP($C30,Data!$C$929:$CV$999,Morosidad!AP$22,FALSE)</f>
        <v>566046863.81000006</v>
      </c>
      <c r="AQ30" s="5">
        <f>+VLOOKUP($C30,Data!$C$929:$CV$999,Morosidad!AQ$22,FALSE)</f>
        <v>516111650.57999998</v>
      </c>
      <c r="AR30" s="5">
        <f>+VLOOKUP($C30,Data!$C$929:$CV$999,Morosidad!AR$22,FALSE)</f>
        <v>526382577.84000003</v>
      </c>
      <c r="AS30" s="5">
        <f>+VLOOKUP($C30,Data!$C$929:$CV$999,Morosidad!AS$22,FALSE)</f>
        <v>533811408.5</v>
      </c>
      <c r="AT30" s="5">
        <f>+VLOOKUP($C30,Data!$C$929:$CV$999,Morosidad!AT$22,FALSE)</f>
        <v>568868826.10000002</v>
      </c>
      <c r="AU30" s="5">
        <f>+VLOOKUP($C30,Data!$C$929:$CV$999,Morosidad!AU$22,FALSE)</f>
        <v>572864936.36000001</v>
      </c>
      <c r="AV30" s="5">
        <f>+VLOOKUP($C30,Data!$C$929:$CV$999,Morosidad!AV$22,FALSE)</f>
        <v>587506917.83000004</v>
      </c>
      <c r="AW30" s="5">
        <f>+VLOOKUP($C30,Data!$C$929:$CV$999,Morosidad!AW$22,FALSE)</f>
        <v>567912875.58000004</v>
      </c>
      <c r="AX30" s="5">
        <f>+VLOOKUP($C30,Data!$C$929:$CV$999,Morosidad!AX$22,FALSE)</f>
        <v>553207793.19000006</v>
      </c>
      <c r="AY30" s="5">
        <f>+VLOOKUP($C30,Data!$C$929:$CV$999,Morosidad!AY$22,FALSE)</f>
        <v>585373874.30999994</v>
      </c>
      <c r="AZ30" s="5">
        <f>+VLOOKUP($C30,Data!$C$929:$CV$999,Morosidad!AZ$22,FALSE)</f>
        <v>589105867.30999994</v>
      </c>
      <c r="BA30" s="5">
        <f>+VLOOKUP($C30,Data!$C$929:$CV$999,Morosidad!BA$22,FALSE)</f>
        <v>598870271.72000003</v>
      </c>
      <c r="BB30" s="5">
        <f>+VLOOKUP($C30,Data!$C$929:$CV$999,Morosidad!BB$22,FALSE)</f>
        <v>647290575.87</v>
      </c>
      <c r="BC30" s="5">
        <f>+VLOOKUP($C30,Data!$C$929:$CV$999,Morosidad!BC$22,FALSE)</f>
        <v>628385311.73000002</v>
      </c>
      <c r="BD30" s="5">
        <f>+VLOOKUP($C30,Data!$C$929:$CV$999,Morosidad!BD$22,FALSE)</f>
        <v>614056143.00999999</v>
      </c>
      <c r="BE30" s="5">
        <f>+VLOOKUP($C30,Data!$C$929:$CV$999,Morosidad!BE$22,FALSE)</f>
        <v>678112270.6500001</v>
      </c>
      <c r="BF30" s="5">
        <f>+VLOOKUP($C30,Data!$C$929:$CV$999,Morosidad!BF$22,FALSE)</f>
        <v>687866107.16000009</v>
      </c>
      <c r="BG30" s="5">
        <f>+VLOOKUP($C30,Data!$C$929:$CV$999,Morosidad!BG$22,FALSE)</f>
        <v>670807134.30999994</v>
      </c>
      <c r="BH30" s="5">
        <f>+VLOOKUP($C30,Data!$C$929:$CV$999,Morosidad!BH$22,FALSE)</f>
        <v>720604485.20000005</v>
      </c>
      <c r="BI30" s="5">
        <f>+VLOOKUP($C30,Data!$C$929:$CV$999,Morosidad!BI$22,FALSE)</f>
        <v>682040301.70000005</v>
      </c>
      <c r="BJ30" s="5">
        <f>+VLOOKUP($C30,Data!$C$929:$CV$999,Morosidad!BJ$22,FALSE)</f>
        <v>699998706.26999998</v>
      </c>
      <c r="BK30" s="5">
        <f>+VLOOKUP($C30,Data!$C$929:$CV$999,Morosidad!BK$22,FALSE)</f>
        <v>714177538.85000002</v>
      </c>
      <c r="BL30" s="5">
        <f>+VLOOKUP($C30,Data!$C$929:$CV$999,Morosidad!BL$22,FALSE)</f>
        <v>693320042.38999999</v>
      </c>
      <c r="BM30" s="5">
        <f>+VLOOKUP($C30,Data!$C$929:$CV$999,Morosidad!BM$22,FALSE)</f>
        <v>721920933.52999997</v>
      </c>
      <c r="BN30" s="5">
        <f>+VLOOKUP($C30,Data!$C$929:$CV$999,Morosidad!BN$22,FALSE)</f>
        <v>723850550.87</v>
      </c>
      <c r="BO30" s="5">
        <f>+VLOOKUP($C30,Data!$C$929:$CV$999,Morosidad!BO$22,FALSE)</f>
        <v>726764278.71000004</v>
      </c>
      <c r="BP30" s="5">
        <f>+VLOOKUP($C30,Data!$C$929:$CV$999,Morosidad!BP$22,FALSE)</f>
        <v>735570401.36000001</v>
      </c>
      <c r="BQ30" s="5">
        <f>+VLOOKUP($C30,Data!$C$929:$CV$999,Morosidad!BQ$22,FALSE)</f>
        <v>770111878.13999999</v>
      </c>
      <c r="BR30" s="5">
        <f>+VLOOKUP($C30,Data!$C$929:$CV$999,Morosidad!BR$22,FALSE)</f>
        <v>748817411.42000008</v>
      </c>
      <c r="BS30" s="5">
        <f>+VLOOKUP($C30,Data!$C$929:$CV$999,Morosidad!BS$22,FALSE)</f>
        <v>756307272.67000008</v>
      </c>
      <c r="BT30" s="5">
        <f>+VLOOKUP($C30,Data!$C$929:$CV$999,Morosidad!BT$22,FALSE)</f>
        <v>773998545.37</v>
      </c>
      <c r="BU30" s="5">
        <f>+VLOOKUP($C30,Data!$C$929:$CV$999,Morosidad!BU$22,FALSE)</f>
        <v>770666924.85000002</v>
      </c>
      <c r="BV30" s="5">
        <f>+VLOOKUP($C30,Data!$C$929:$CV$999,Morosidad!BV$22,FALSE)</f>
        <v>821237984.63</v>
      </c>
      <c r="BW30" s="5">
        <f>+VLOOKUP($C30,Data!$C$929:$CV$999,Morosidad!BW$22,FALSE)</f>
        <v>840932583.82999992</v>
      </c>
      <c r="BX30" s="5">
        <f>+VLOOKUP($C30,Data!$C$929:$CV$999,Morosidad!BX$22,FALSE)</f>
        <v>794654917.56999993</v>
      </c>
      <c r="BY30" s="5">
        <f>+VLOOKUP($C30,Data!$C$929:$CV$999,Morosidad!BY$22,FALSE)</f>
        <v>814953450.70000005</v>
      </c>
      <c r="BZ30" s="5">
        <f>+VLOOKUP($C30,Data!$C$929:$CV$999,Morosidad!BZ$22,FALSE)</f>
        <v>828280734.81999993</v>
      </c>
      <c r="CA30" s="5">
        <f>+VLOOKUP($C30,Data!$C$929:$CV$999,Morosidad!CA$22,FALSE)</f>
        <v>781585475.34000003</v>
      </c>
      <c r="CB30" s="5">
        <f>+VLOOKUP($C30,Data!$C$929:$CV$999,Morosidad!CB$22,FALSE)</f>
        <v>797338981.78999996</v>
      </c>
      <c r="CC30" s="5">
        <f>+VLOOKUP($C30,Data!$C$929:$CV$999,Morosidad!CC$22,FALSE)</f>
        <v>814110346.87</v>
      </c>
      <c r="CD30" s="5">
        <f>+VLOOKUP($C30,Data!$C$929:$CV$999,Morosidad!CD$22,FALSE)</f>
        <v>819531260.95000005</v>
      </c>
      <c r="CE30" s="5">
        <f>+VLOOKUP($C30,Data!$C$929:$CV$999,Morosidad!CE$22,FALSE)</f>
        <v>817433495.92000008</v>
      </c>
      <c r="CF30" s="5">
        <f>+VLOOKUP($C30,Data!$C$929:$CV$999,Morosidad!CF$22,FALSE)</f>
        <v>816792948.95000005</v>
      </c>
      <c r="CG30" s="5">
        <f>+VLOOKUP($C30,Data!$C$929:$CV$999,Morosidad!CG$22,FALSE)</f>
        <v>815180415.19000006</v>
      </c>
      <c r="CH30" s="5">
        <f>+VLOOKUP($C30,Data!$C$929:$CV$999,Morosidad!CH$22,FALSE)</f>
        <v>840438281.07000005</v>
      </c>
      <c r="CI30" s="5">
        <f>+VLOOKUP($C30,Data!$C$929:$CV$999,Morosidad!CI$22,FALSE)</f>
        <v>848798080.52999997</v>
      </c>
      <c r="CJ30" s="5">
        <f>+VLOOKUP($C30,Data!$C$929:$CV$999,Morosidad!CJ$22,FALSE)</f>
        <v>857114491.45000005</v>
      </c>
      <c r="CK30" s="5">
        <f>+VLOOKUP($C30,Data!$C$929:$CV$999,Morosidad!CK$22,FALSE)</f>
        <v>867846749.5999999</v>
      </c>
      <c r="CL30" s="5">
        <f>+VLOOKUP($C30,Data!$C$929:$CV$999,Morosidad!CL$22,FALSE)</f>
        <v>861723242.84000003</v>
      </c>
      <c r="CM30" s="5">
        <f>+VLOOKUP($C30,Data!$C$929:$CV$999,Morosidad!CM$22,FALSE)</f>
        <v>867443431.48000002</v>
      </c>
      <c r="CN30" s="5">
        <f>+VLOOKUP($C30,Data!$C$929:$CV$999,Morosidad!CN$22,FALSE)</f>
        <v>891045435.25</v>
      </c>
      <c r="CO30" s="5">
        <f>+VLOOKUP($C30,Data!$C$929:$CV$999,Morosidad!CO$22,FALSE)</f>
        <v>906983790.46000004</v>
      </c>
      <c r="CP30" s="5">
        <f>+VLOOKUP($C30,Data!$C$929:$CV$999,Morosidad!CP$22,FALSE)</f>
        <v>906288670.75</v>
      </c>
      <c r="CQ30" s="5">
        <f>+VLOOKUP($C30,Data!$C$929:$CV$999,Morosidad!CQ$22,FALSE)</f>
        <v>930405426.63999999</v>
      </c>
      <c r="CR30" s="5">
        <f>+VLOOKUP($C30,Data!$C$929:$CV$999,Morosidad!CR$22,FALSE)</f>
        <v>954195148.71000004</v>
      </c>
      <c r="CS30" s="5">
        <f>+VLOOKUP($C30,Data!$C$929:$CV$999,Morosidad!CS$22,FALSE)</f>
        <v>975335102.92999995</v>
      </c>
      <c r="CT30" s="5">
        <f>+VLOOKUP($C30,Data!$C$929:$CV$999,Morosidad!CT$22,FALSE)</f>
        <v>940066148.39999998</v>
      </c>
      <c r="CU30" s="5">
        <f>+VLOOKUP($C30,Data!$C$929:$CV$999,Morosidad!CU$22,FALSE)</f>
        <v>935454303.71000004</v>
      </c>
      <c r="CV30" s="5">
        <f>+VLOOKUP($C30,Data!$C$929:$CV$999,Morosidad!CV$22,FALSE)</f>
        <v>948422191.54999995</v>
      </c>
    </row>
    <row r="31" spans="1:100" x14ac:dyDescent="0.3">
      <c r="A31" s="1">
        <v>2</v>
      </c>
      <c r="B31" s="1">
        <v>4</v>
      </c>
      <c r="C31" s="1" t="s">
        <v>11</v>
      </c>
      <c r="D31" s="5">
        <f>+VLOOKUP($C31,Data!$C$929:$CV$999,Morosidad!D$22,FALSE)</f>
        <v>279709769.70999998</v>
      </c>
      <c r="E31" s="5">
        <f>+VLOOKUP($C31,Data!$C$929:$CV$999,Morosidad!E$22,FALSE)</f>
        <v>320502929.27999997</v>
      </c>
      <c r="F31" s="5">
        <f>+VLOOKUP($C31,Data!$C$929:$CV$999,Morosidad!F$22,FALSE)</f>
        <v>356976922.19</v>
      </c>
      <c r="G31" s="5">
        <f>+VLOOKUP($C31,Data!$C$929:$CV$999,Morosidad!G$22,FALSE)</f>
        <v>345316556.44999999</v>
      </c>
      <c r="H31" s="5">
        <f>+VLOOKUP($C31,Data!$C$929:$CV$999,Morosidad!H$22,FALSE)</f>
        <v>389410958.79999995</v>
      </c>
      <c r="I31" s="5">
        <f>+VLOOKUP($C31,Data!$C$929:$CV$999,Morosidad!I$22,FALSE)</f>
        <v>392912676.99000001</v>
      </c>
      <c r="J31" s="5">
        <f>+VLOOKUP($C31,Data!$C$929:$CV$999,Morosidad!J$22,FALSE)</f>
        <v>386401772.23000002</v>
      </c>
      <c r="K31" s="5">
        <f>+VLOOKUP($C31,Data!$C$929:$CV$999,Morosidad!K$22,FALSE)</f>
        <v>372734882.5</v>
      </c>
      <c r="L31" s="5">
        <f>+VLOOKUP($C31,Data!$C$929:$CV$999,Morosidad!L$22,FALSE)</f>
        <v>404948943.95999998</v>
      </c>
      <c r="M31" s="5">
        <f>+VLOOKUP($C31,Data!$C$929:$CV$999,Morosidad!M$22,FALSE)</f>
        <v>392714058.08999997</v>
      </c>
      <c r="N31" s="5">
        <f>+VLOOKUP($C31,Data!$C$929:$CV$999,Morosidad!N$22,FALSE)</f>
        <v>410230497.50999999</v>
      </c>
      <c r="O31" s="5">
        <f>+VLOOKUP($C31,Data!$C$929:$CV$999,Morosidad!O$22,FALSE)</f>
        <v>427097373.67000002</v>
      </c>
      <c r="P31" s="5">
        <f>+VLOOKUP($C31,Data!$C$929:$CV$999,Morosidad!P$22,FALSE)</f>
        <v>399277292.41000003</v>
      </c>
      <c r="Q31" s="5">
        <f>+VLOOKUP($C31,Data!$C$929:$CV$999,Morosidad!Q$22,FALSE)</f>
        <v>480399240.93000001</v>
      </c>
      <c r="R31" s="5">
        <f>+VLOOKUP($C31,Data!$C$929:$CV$999,Morosidad!R$22,FALSE)</f>
        <v>490318480.26999998</v>
      </c>
      <c r="S31" s="5">
        <f>+VLOOKUP($C31,Data!$C$929:$CV$999,Morosidad!S$22,FALSE)</f>
        <v>508899744.75999999</v>
      </c>
      <c r="T31" s="5">
        <f>+VLOOKUP($C31,Data!$C$929:$CV$999,Morosidad!T$22,FALSE)</f>
        <v>580438167.44000006</v>
      </c>
      <c r="U31" s="5">
        <f>+VLOOKUP($C31,Data!$C$929:$CV$999,Morosidad!U$22,FALSE)</f>
        <v>602685517.88999999</v>
      </c>
      <c r="V31" s="5">
        <f>+VLOOKUP($C31,Data!$C$929:$CV$999,Morosidad!V$22,FALSE)</f>
        <v>582718159.52999997</v>
      </c>
      <c r="W31" s="5">
        <f>+VLOOKUP($C31,Data!$C$929:$CV$999,Morosidad!W$22,FALSE)</f>
        <v>630768622.68999994</v>
      </c>
      <c r="X31" s="5">
        <f>+VLOOKUP($C31,Data!$C$929:$CV$999,Morosidad!X$22,FALSE)</f>
        <v>659860389.79999995</v>
      </c>
      <c r="Y31" s="5">
        <f>+VLOOKUP($C31,Data!$C$929:$CV$999,Morosidad!Y$22,FALSE)</f>
        <v>666018519.27999997</v>
      </c>
      <c r="Z31" s="5">
        <f>+VLOOKUP($C31,Data!$C$929:$CV$999,Morosidad!Z$22,FALSE)</f>
        <v>682582779.91999996</v>
      </c>
      <c r="AA31" s="5">
        <f>+VLOOKUP($C31,Data!$C$929:$CV$999,Morosidad!AA$22,FALSE)</f>
        <v>712519881.17999995</v>
      </c>
      <c r="AB31" s="5">
        <f>+VLOOKUP($C31,Data!$C$929:$CV$999,Morosidad!AB$22,FALSE)</f>
        <v>690928515.67999995</v>
      </c>
      <c r="AC31" s="5">
        <f>+VLOOKUP($C31,Data!$C$929:$CV$999,Morosidad!AC$22,FALSE)</f>
        <v>794260555.21000004</v>
      </c>
      <c r="AD31" s="5">
        <f>+VLOOKUP($C31,Data!$C$929:$CV$999,Morosidad!AD$22,FALSE)</f>
        <v>841385171.56999993</v>
      </c>
      <c r="AE31" s="5">
        <f>+VLOOKUP($C31,Data!$C$929:$CV$999,Morosidad!AE$22,FALSE)</f>
        <v>828724974.43000007</v>
      </c>
      <c r="AF31" s="5">
        <f>+VLOOKUP($C31,Data!$C$929:$CV$999,Morosidad!AF$22,FALSE)</f>
        <v>876279918.26999998</v>
      </c>
      <c r="AG31" s="5">
        <f>+VLOOKUP($C31,Data!$C$929:$CV$999,Morosidad!AG$22,FALSE)</f>
        <v>925674865.54999995</v>
      </c>
      <c r="AH31" s="5">
        <f>+VLOOKUP($C31,Data!$C$929:$CV$999,Morosidad!AH$22,FALSE)</f>
        <v>826692075.56000006</v>
      </c>
      <c r="AI31" s="5">
        <f>+VLOOKUP($C31,Data!$C$929:$CV$999,Morosidad!AI$22,FALSE)</f>
        <v>955056191.95000005</v>
      </c>
      <c r="AJ31" s="5">
        <f>+VLOOKUP($C31,Data!$C$929:$CV$999,Morosidad!AJ$22,FALSE)</f>
        <v>968573981.31999993</v>
      </c>
      <c r="AK31" s="5">
        <f>+VLOOKUP($C31,Data!$C$929:$CV$999,Morosidad!AK$22,FALSE)</f>
        <v>965173791.67999995</v>
      </c>
      <c r="AL31" s="5">
        <f>+VLOOKUP($C31,Data!$C$929:$CV$999,Morosidad!AL$22,FALSE)</f>
        <v>1052625012.6900001</v>
      </c>
      <c r="AM31" s="5">
        <f>+VLOOKUP($C31,Data!$C$929:$CV$999,Morosidad!AM$22,FALSE)</f>
        <v>1034652990.1900001</v>
      </c>
      <c r="AN31" s="5">
        <f>+VLOOKUP($C31,Data!$C$929:$CV$999,Morosidad!AN$22,FALSE)</f>
        <v>976191383.23000002</v>
      </c>
      <c r="AO31" s="5">
        <f>+VLOOKUP($C31,Data!$C$929:$CV$999,Morosidad!AO$22,FALSE)</f>
        <v>1058768570.96</v>
      </c>
      <c r="AP31" s="5">
        <f>+VLOOKUP($C31,Data!$C$929:$CV$999,Morosidad!AP$22,FALSE)</f>
        <v>1086759859.5799999</v>
      </c>
      <c r="AQ31" s="5">
        <f>+VLOOKUP($C31,Data!$C$929:$CV$999,Morosidad!AQ$22,FALSE)</f>
        <v>1036026230.4</v>
      </c>
      <c r="AR31" s="5">
        <f>+VLOOKUP($C31,Data!$C$929:$CV$999,Morosidad!AR$22,FALSE)</f>
        <v>1094093412.4300001</v>
      </c>
      <c r="AS31" s="5">
        <f>+VLOOKUP($C31,Data!$C$929:$CV$999,Morosidad!AS$22,FALSE)</f>
        <v>1145969602.01</v>
      </c>
      <c r="AT31" s="5">
        <f>+VLOOKUP($C31,Data!$C$929:$CV$999,Morosidad!AT$22,FALSE)</f>
        <v>1086660242.21</v>
      </c>
      <c r="AU31" s="5">
        <f>+VLOOKUP($C31,Data!$C$929:$CV$999,Morosidad!AU$22,FALSE)</f>
        <v>1163026587.5799999</v>
      </c>
      <c r="AV31" s="5">
        <f>+VLOOKUP($C31,Data!$C$929:$CV$999,Morosidad!AV$22,FALSE)</f>
        <v>1198727310.6900001</v>
      </c>
      <c r="AW31" s="5">
        <f>+VLOOKUP($C31,Data!$C$929:$CV$999,Morosidad!AW$22,FALSE)</f>
        <v>1149483444.1700001</v>
      </c>
      <c r="AX31" s="5">
        <f>+VLOOKUP($C31,Data!$C$929:$CV$999,Morosidad!AX$22,FALSE)</f>
        <v>1191502779.9100001</v>
      </c>
      <c r="AY31" s="5">
        <f>+VLOOKUP($C31,Data!$C$929:$CV$999,Morosidad!AY$22,FALSE)</f>
        <v>1098994206.8099999</v>
      </c>
      <c r="AZ31" s="5">
        <f>+VLOOKUP($C31,Data!$C$929:$CV$999,Morosidad!AZ$22,FALSE)</f>
        <v>1077108719.8800001</v>
      </c>
      <c r="BA31" s="5">
        <f>+VLOOKUP($C31,Data!$C$929:$CV$999,Morosidad!BA$22,FALSE)</f>
        <v>1141959253.7</v>
      </c>
      <c r="BB31" s="5">
        <f>+VLOOKUP($C31,Data!$C$929:$CV$999,Morosidad!BB$22,FALSE)</f>
        <v>1215410022.8</v>
      </c>
      <c r="BC31" s="5">
        <f>+VLOOKUP($C31,Data!$C$929:$CV$999,Morosidad!BC$22,FALSE)</f>
        <v>1157350095.51</v>
      </c>
      <c r="BD31" s="5">
        <f>+VLOOKUP($C31,Data!$C$929:$CV$999,Morosidad!BD$22,FALSE)</f>
        <v>1171801118.29</v>
      </c>
      <c r="BE31" s="5">
        <f>+VLOOKUP($C31,Data!$C$929:$CV$999,Morosidad!BE$22,FALSE)</f>
        <v>1218888990.3199999</v>
      </c>
      <c r="BF31" s="5">
        <f>+VLOOKUP($C31,Data!$C$929:$CV$999,Morosidad!BF$22,FALSE)</f>
        <v>1233148071.96</v>
      </c>
      <c r="BG31" s="5">
        <f>+VLOOKUP($C31,Data!$C$929:$CV$999,Morosidad!BG$22,FALSE)</f>
        <v>1224405952.73</v>
      </c>
      <c r="BH31" s="5">
        <f>+VLOOKUP($C31,Data!$C$929:$CV$999,Morosidad!BH$22,FALSE)</f>
        <v>1249320627.48</v>
      </c>
      <c r="BI31" s="5">
        <f>+VLOOKUP($C31,Data!$C$929:$CV$999,Morosidad!BI$22,FALSE)</f>
        <v>1231729086.2</v>
      </c>
      <c r="BJ31" s="5">
        <f>+VLOOKUP($C31,Data!$C$929:$CV$999,Morosidad!BJ$22,FALSE)</f>
        <v>1285927426.5</v>
      </c>
      <c r="BK31" s="5">
        <f>+VLOOKUP($C31,Data!$C$929:$CV$999,Morosidad!BK$22,FALSE)</f>
        <v>1356398077.5999999</v>
      </c>
      <c r="BL31" s="5">
        <f>+VLOOKUP($C31,Data!$C$929:$CV$999,Morosidad!BL$22,FALSE)</f>
        <v>1252171441.96</v>
      </c>
      <c r="BM31" s="5">
        <f>+VLOOKUP($C31,Data!$C$929:$CV$999,Morosidad!BM$22,FALSE)</f>
        <v>1405295440.1799998</v>
      </c>
      <c r="BN31" s="5">
        <f>+VLOOKUP($C31,Data!$C$929:$CV$999,Morosidad!BN$22,FALSE)</f>
        <v>1396735722.9199998</v>
      </c>
      <c r="BO31" s="5">
        <f>+VLOOKUP($C31,Data!$C$929:$CV$999,Morosidad!BO$22,FALSE)</f>
        <v>1341826027.23</v>
      </c>
      <c r="BP31" s="5">
        <f>+VLOOKUP($C31,Data!$C$929:$CV$999,Morosidad!BP$22,FALSE)</f>
        <v>1425190941.03</v>
      </c>
      <c r="BQ31" s="5">
        <f>+VLOOKUP($C31,Data!$C$929:$CV$999,Morosidad!BQ$22,FALSE)</f>
        <v>1496495490.8399999</v>
      </c>
      <c r="BR31" s="5">
        <f>+VLOOKUP($C31,Data!$C$929:$CV$999,Morosidad!BR$22,FALSE)</f>
        <v>1432634018.4399998</v>
      </c>
      <c r="BS31" s="5">
        <f>+VLOOKUP($C31,Data!$C$929:$CV$999,Morosidad!BS$22,FALSE)</f>
        <v>1471911551.95</v>
      </c>
      <c r="BT31" s="5">
        <f>+VLOOKUP($C31,Data!$C$929:$CV$999,Morosidad!BT$22,FALSE)</f>
        <v>1499931934.6600001</v>
      </c>
      <c r="BU31" s="5">
        <f>+VLOOKUP($C31,Data!$C$929:$CV$999,Morosidad!BU$22,FALSE)</f>
        <v>1457556816.01</v>
      </c>
      <c r="BV31" s="5">
        <f>+VLOOKUP($C31,Data!$C$929:$CV$999,Morosidad!BV$22,FALSE)</f>
        <v>1475008618.3400002</v>
      </c>
      <c r="BW31" s="5">
        <f>+VLOOKUP($C31,Data!$C$929:$CV$999,Morosidad!BW$22,FALSE)</f>
        <v>1473255049.3400002</v>
      </c>
      <c r="BX31" s="5">
        <f>+VLOOKUP($C31,Data!$C$929:$CV$999,Morosidad!BX$22,FALSE)</f>
        <v>1389418948.26</v>
      </c>
      <c r="BY31" s="5">
        <f>+VLOOKUP($C31,Data!$C$929:$CV$999,Morosidad!BY$22,FALSE)</f>
        <v>1463517091.5</v>
      </c>
      <c r="BZ31" s="5">
        <f>+VLOOKUP($C31,Data!$C$929:$CV$999,Morosidad!BZ$22,FALSE)</f>
        <v>1517737258.48</v>
      </c>
      <c r="CA31" s="5">
        <f>+VLOOKUP($C31,Data!$C$929:$CV$999,Morosidad!CA$22,FALSE)</f>
        <v>1471306615.3299999</v>
      </c>
      <c r="CB31" s="5">
        <f>+VLOOKUP($C31,Data!$C$929:$CV$999,Morosidad!CB$22,FALSE)</f>
        <v>1591230862.71</v>
      </c>
      <c r="CC31" s="5">
        <f>+VLOOKUP($C31,Data!$C$929:$CV$999,Morosidad!CC$22,FALSE)</f>
        <v>1648384226.95</v>
      </c>
      <c r="CD31" s="5">
        <f>+VLOOKUP($C31,Data!$C$929:$CV$999,Morosidad!CD$22,FALSE)</f>
        <v>1567204286.0100002</v>
      </c>
      <c r="CE31" s="5">
        <f>+VLOOKUP($C31,Data!$C$929:$CV$999,Morosidad!CE$22,FALSE)</f>
        <v>1685327808.1799998</v>
      </c>
      <c r="CF31" s="5">
        <f>+VLOOKUP($C31,Data!$C$929:$CV$999,Morosidad!CF$22,FALSE)</f>
        <v>1767261307.3</v>
      </c>
      <c r="CG31" s="5">
        <f>+VLOOKUP($C31,Data!$C$929:$CV$999,Morosidad!CG$22,FALSE)</f>
        <v>1649470171.9200001</v>
      </c>
      <c r="CH31" s="5">
        <f>+VLOOKUP($C31,Data!$C$929:$CV$999,Morosidad!CH$22,FALSE)</f>
        <v>1723950044.8000002</v>
      </c>
      <c r="CI31" s="5">
        <f>+VLOOKUP($C31,Data!$C$929:$CV$999,Morosidad!CI$22,FALSE)</f>
        <v>1763014118.05</v>
      </c>
      <c r="CJ31" s="5">
        <f>+VLOOKUP($C31,Data!$C$929:$CV$999,Morosidad!CJ$22,FALSE)</f>
        <v>1592728163.3700001</v>
      </c>
      <c r="CK31" s="5">
        <f>+VLOOKUP($C31,Data!$C$929:$CV$999,Morosidad!CK$22,FALSE)</f>
        <v>1672765734.3</v>
      </c>
      <c r="CL31" s="5">
        <f>+VLOOKUP($C31,Data!$C$929:$CV$999,Morosidad!CL$22,FALSE)</f>
        <v>1708978933.0799999</v>
      </c>
      <c r="CM31" s="5">
        <f>+VLOOKUP($C31,Data!$C$929:$CV$999,Morosidad!CM$22,FALSE)</f>
        <v>1666580283.3599999</v>
      </c>
      <c r="CN31" s="5">
        <f>+VLOOKUP($C31,Data!$C$929:$CV$999,Morosidad!CN$22,FALSE)</f>
        <v>1723456073.6300001</v>
      </c>
      <c r="CO31" s="5">
        <f>+VLOOKUP($C31,Data!$C$929:$CV$999,Morosidad!CO$22,FALSE)</f>
        <v>1847447958.6399999</v>
      </c>
      <c r="CP31" s="5">
        <f>+VLOOKUP($C31,Data!$C$929:$CV$999,Morosidad!CP$22,FALSE)</f>
        <v>1760237410.6600001</v>
      </c>
      <c r="CQ31" s="5">
        <f>+VLOOKUP($C31,Data!$C$929:$CV$999,Morosidad!CQ$22,FALSE)</f>
        <v>1794878704.22</v>
      </c>
      <c r="CR31" s="5">
        <f>+VLOOKUP($C31,Data!$C$929:$CV$999,Morosidad!CR$22,FALSE)</f>
        <v>1851131674.97</v>
      </c>
      <c r="CS31" s="5">
        <f>+VLOOKUP($C31,Data!$C$929:$CV$999,Morosidad!CS$22,FALSE)</f>
        <v>1791238361.5700002</v>
      </c>
      <c r="CT31" s="5">
        <f>+VLOOKUP($C31,Data!$C$929:$CV$999,Morosidad!CT$22,FALSE)</f>
        <v>1833464164.6199999</v>
      </c>
      <c r="CU31" s="5">
        <f>+VLOOKUP($C31,Data!$C$929:$CV$999,Morosidad!CU$22,FALSE)</f>
        <v>1860492287.0700002</v>
      </c>
      <c r="CV31" s="5">
        <f>+VLOOKUP($C31,Data!$C$929:$CV$999,Morosidad!CV$22,FALSE)</f>
        <v>1775347037.3599999</v>
      </c>
    </row>
    <row r="32" spans="1:100" x14ac:dyDescent="0.3">
      <c r="A32" s="1">
        <v>2</v>
      </c>
      <c r="B32" s="1">
        <v>1</v>
      </c>
      <c r="C32" s="1" t="s">
        <v>12</v>
      </c>
      <c r="D32" s="5">
        <f>+VLOOKUP($C32,Data!$C$929:$CV$999,Morosidad!D$22,FALSE)</f>
        <v>615255068.47000003</v>
      </c>
      <c r="E32" s="5">
        <f>+VLOOKUP($C32,Data!$C$929:$CV$999,Morosidad!E$22,FALSE)</f>
        <v>645489018.15999997</v>
      </c>
      <c r="F32" s="5">
        <f>+VLOOKUP($C32,Data!$C$929:$CV$999,Morosidad!F$22,FALSE)</f>
        <v>664930383.79999995</v>
      </c>
      <c r="G32" s="5">
        <f>+VLOOKUP($C32,Data!$C$929:$CV$999,Morosidad!G$22,FALSE)</f>
        <v>707883699.95000005</v>
      </c>
      <c r="H32" s="5">
        <f>+VLOOKUP($C32,Data!$C$929:$CV$999,Morosidad!H$22,FALSE)</f>
        <v>731383889.62</v>
      </c>
      <c r="I32" s="5">
        <f>+VLOOKUP($C32,Data!$C$929:$CV$999,Morosidad!I$22,FALSE)</f>
        <v>763166041.78999996</v>
      </c>
      <c r="J32" s="5">
        <f>+VLOOKUP($C32,Data!$C$929:$CV$999,Morosidad!J$22,FALSE)</f>
        <v>795195642.72000003</v>
      </c>
      <c r="K32" s="5">
        <f>+VLOOKUP($C32,Data!$C$929:$CV$999,Morosidad!K$22,FALSE)</f>
        <v>796883529.6400001</v>
      </c>
      <c r="L32" s="5">
        <f>+VLOOKUP($C32,Data!$C$929:$CV$999,Morosidad!L$22,FALSE)</f>
        <v>814862911.87999988</v>
      </c>
      <c r="M32" s="5">
        <f>+VLOOKUP($C32,Data!$C$929:$CV$999,Morosidad!M$22,FALSE)</f>
        <v>807042217.82000005</v>
      </c>
      <c r="N32" s="5">
        <f>+VLOOKUP($C32,Data!$C$929:$CV$999,Morosidad!N$22,FALSE)</f>
        <v>858195550.20000005</v>
      </c>
      <c r="O32" s="5">
        <f>+VLOOKUP($C32,Data!$C$929:$CV$999,Morosidad!O$22,FALSE)</f>
        <v>878896897.42999995</v>
      </c>
      <c r="P32" s="5">
        <f>+VLOOKUP($C32,Data!$C$929:$CV$999,Morosidad!P$22,FALSE)</f>
        <v>838822950.79999995</v>
      </c>
      <c r="Q32" s="5">
        <f>+VLOOKUP($C32,Data!$C$929:$CV$999,Morosidad!Q$22,FALSE)</f>
        <v>883047360.4000001</v>
      </c>
      <c r="R32" s="5">
        <f>+VLOOKUP($C32,Data!$C$929:$CV$999,Morosidad!R$22,FALSE)</f>
        <v>911028049.27999997</v>
      </c>
      <c r="S32" s="5">
        <f>+VLOOKUP($C32,Data!$C$929:$CV$999,Morosidad!S$22,FALSE)</f>
        <v>987005426.81000006</v>
      </c>
      <c r="T32" s="5">
        <f>+VLOOKUP($C32,Data!$C$929:$CV$999,Morosidad!T$22,FALSE)</f>
        <v>1016440083.4300001</v>
      </c>
      <c r="U32" s="5">
        <f>+VLOOKUP($C32,Data!$C$929:$CV$999,Morosidad!U$22,FALSE)</f>
        <v>1082009281.74</v>
      </c>
      <c r="V32" s="5">
        <f>+VLOOKUP($C32,Data!$C$929:$CV$999,Morosidad!V$22,FALSE)</f>
        <v>1106550930.6199999</v>
      </c>
      <c r="W32" s="5">
        <f>+VLOOKUP($C32,Data!$C$929:$CV$999,Morosidad!W$22,FALSE)</f>
        <v>1140148418.27</v>
      </c>
      <c r="X32" s="5">
        <f>+VLOOKUP($C32,Data!$C$929:$CV$999,Morosidad!X$22,FALSE)</f>
        <v>1186661916.45</v>
      </c>
      <c r="Y32" s="5">
        <f>+VLOOKUP($C32,Data!$C$929:$CV$999,Morosidad!Y$22,FALSE)</f>
        <v>1210484830.1400001</v>
      </c>
      <c r="Z32" s="5">
        <f>+VLOOKUP($C32,Data!$C$929:$CV$999,Morosidad!Z$22,FALSE)</f>
        <v>1261005350.8299999</v>
      </c>
      <c r="AA32" s="5">
        <f>+VLOOKUP($C32,Data!$C$929:$CV$999,Morosidad!AA$22,FALSE)</f>
        <v>1290220489</v>
      </c>
      <c r="AB32" s="5">
        <f>+VLOOKUP($C32,Data!$C$929:$CV$999,Morosidad!AB$22,FALSE)</f>
        <v>1290041490.8899999</v>
      </c>
      <c r="AC32" s="5">
        <f>+VLOOKUP($C32,Data!$C$929:$CV$999,Morosidad!AC$22,FALSE)</f>
        <v>1367205282.9400001</v>
      </c>
      <c r="AD32" s="5">
        <f>+VLOOKUP($C32,Data!$C$929:$CV$999,Morosidad!AD$22,FALSE)</f>
        <v>1319794054.2</v>
      </c>
      <c r="AE32" s="5">
        <f>+VLOOKUP($C32,Data!$C$929:$CV$999,Morosidad!AE$22,FALSE)</f>
        <v>1406039882.8300002</v>
      </c>
      <c r="AF32" s="5">
        <f>+VLOOKUP($C32,Data!$C$929:$CV$999,Morosidad!AF$22,FALSE)</f>
        <v>1411259566.9099998</v>
      </c>
      <c r="AG32" s="5">
        <f>+VLOOKUP($C32,Data!$C$929:$CV$999,Morosidad!AG$22,FALSE)</f>
        <v>1453545931.5999999</v>
      </c>
      <c r="AH32" s="5">
        <f>+VLOOKUP($C32,Data!$C$929:$CV$999,Morosidad!AH$22,FALSE)</f>
        <v>1477759692.5899999</v>
      </c>
      <c r="AI32" s="5">
        <f>+VLOOKUP($C32,Data!$C$929:$CV$999,Morosidad!AI$22,FALSE)</f>
        <v>1466081283.9200001</v>
      </c>
      <c r="AJ32" s="5">
        <f>+VLOOKUP($C32,Data!$C$929:$CV$999,Morosidad!AJ$22,FALSE)</f>
        <v>1510076296.8400002</v>
      </c>
      <c r="AK32" s="5">
        <f>+VLOOKUP($C32,Data!$C$929:$CV$999,Morosidad!AK$22,FALSE)</f>
        <v>1485343805.99</v>
      </c>
      <c r="AL32" s="5">
        <f>+VLOOKUP($C32,Data!$C$929:$CV$999,Morosidad!AL$22,FALSE)</f>
        <v>1482352667.4300001</v>
      </c>
      <c r="AM32" s="5">
        <f>+VLOOKUP($C32,Data!$C$929:$CV$999,Morosidad!AM$22,FALSE)</f>
        <v>1492332646.05</v>
      </c>
      <c r="AN32" s="5">
        <f>+VLOOKUP($C32,Data!$C$929:$CV$999,Morosidad!AN$22,FALSE)</f>
        <v>1526040440.77</v>
      </c>
      <c r="AO32" s="5">
        <f>+VLOOKUP($C32,Data!$C$929:$CV$999,Morosidad!AO$22,FALSE)</f>
        <v>1597791887.77</v>
      </c>
      <c r="AP32" s="5">
        <f>+VLOOKUP($C32,Data!$C$929:$CV$999,Morosidad!AP$22,FALSE)</f>
        <v>1584033981.2</v>
      </c>
      <c r="AQ32" s="5">
        <f>+VLOOKUP($C32,Data!$C$929:$CV$999,Morosidad!AQ$22,FALSE)</f>
        <v>1590828108.3</v>
      </c>
      <c r="AR32" s="5">
        <f>+VLOOKUP($C32,Data!$C$929:$CV$999,Morosidad!AR$22,FALSE)</f>
        <v>1634003759.1199999</v>
      </c>
      <c r="AS32" s="5">
        <f>+VLOOKUP($C32,Data!$C$929:$CV$999,Morosidad!AS$22,FALSE)</f>
        <v>1679577239.8699999</v>
      </c>
      <c r="AT32" s="5">
        <f>+VLOOKUP($C32,Data!$C$929:$CV$999,Morosidad!AT$22,FALSE)</f>
        <v>1714769367.47</v>
      </c>
      <c r="AU32" s="5">
        <f>+VLOOKUP($C32,Data!$C$929:$CV$999,Morosidad!AU$22,FALSE)</f>
        <v>1744317435.8200002</v>
      </c>
      <c r="AV32" s="5">
        <f>+VLOOKUP($C32,Data!$C$929:$CV$999,Morosidad!AV$22,FALSE)</f>
        <v>1771825664.4200001</v>
      </c>
      <c r="AW32" s="5">
        <f>+VLOOKUP($C32,Data!$C$929:$CV$999,Morosidad!AW$22,FALSE)</f>
        <v>1764236494.53</v>
      </c>
      <c r="AX32" s="5">
        <f>+VLOOKUP($C32,Data!$C$929:$CV$999,Morosidad!AX$22,FALSE)</f>
        <v>1851606460.5599999</v>
      </c>
      <c r="AY32" s="5">
        <f>+VLOOKUP($C32,Data!$C$929:$CV$999,Morosidad!AY$22,FALSE)</f>
        <v>1927845650.3899999</v>
      </c>
      <c r="AZ32" s="5">
        <f>+VLOOKUP($C32,Data!$C$929:$CV$999,Morosidad!AZ$22,FALSE)</f>
        <v>1851596242.8000002</v>
      </c>
      <c r="BA32" s="5">
        <f>+VLOOKUP($C32,Data!$C$929:$CV$999,Morosidad!BA$22,FALSE)</f>
        <v>1964872102.76</v>
      </c>
      <c r="BB32" s="5">
        <f>+VLOOKUP($C32,Data!$C$929:$CV$999,Morosidad!BB$22,FALSE)</f>
        <v>1949616896.9300001</v>
      </c>
      <c r="BC32" s="5">
        <f>+VLOOKUP($C32,Data!$C$929:$CV$999,Morosidad!BC$22,FALSE)</f>
        <v>2001227486.3200002</v>
      </c>
      <c r="BD32" s="5">
        <f>+VLOOKUP($C32,Data!$C$929:$CV$999,Morosidad!BD$22,FALSE)</f>
        <v>2106174527.3499999</v>
      </c>
      <c r="BE32" s="5">
        <f>+VLOOKUP($C32,Data!$C$929:$CV$999,Morosidad!BE$22,FALSE)</f>
        <v>2182086334.5</v>
      </c>
      <c r="BF32" s="5">
        <f>+VLOOKUP($C32,Data!$C$929:$CV$999,Morosidad!BF$22,FALSE)</f>
        <v>2107746351.54</v>
      </c>
      <c r="BG32" s="5">
        <f>+VLOOKUP($C32,Data!$C$929:$CV$999,Morosidad!BG$22,FALSE)</f>
        <v>2129393237.3</v>
      </c>
      <c r="BH32" s="5">
        <f>+VLOOKUP($C32,Data!$C$929:$CV$999,Morosidad!BH$22,FALSE)</f>
        <v>2170404627.8099999</v>
      </c>
      <c r="BI32" s="5">
        <f>+VLOOKUP($C32,Data!$C$929:$CV$999,Morosidad!BI$22,FALSE)</f>
        <v>2139591317.79</v>
      </c>
      <c r="BJ32" s="5">
        <f>+VLOOKUP($C32,Data!$C$929:$CV$999,Morosidad!BJ$22,FALSE)</f>
        <v>2185743276.9099998</v>
      </c>
      <c r="BK32" s="5">
        <f>+VLOOKUP($C32,Data!$C$929:$CV$999,Morosidad!BK$22,FALSE)</f>
        <v>2197198728.9000001</v>
      </c>
      <c r="BL32" s="5">
        <f>+VLOOKUP($C32,Data!$C$929:$CV$999,Morosidad!BL$22,FALSE)</f>
        <v>2126417904.28</v>
      </c>
      <c r="BM32" s="5">
        <f>+VLOOKUP($C32,Data!$C$929:$CV$999,Morosidad!BM$22,FALSE)</f>
        <v>2154784299.6399999</v>
      </c>
      <c r="BN32" s="5">
        <f>+VLOOKUP($C32,Data!$C$929:$CV$999,Morosidad!BN$22,FALSE)</f>
        <v>2182382299.6599998</v>
      </c>
      <c r="BO32" s="5">
        <f>+VLOOKUP($C32,Data!$C$929:$CV$999,Morosidad!BO$22,FALSE)</f>
        <v>2249760344.9499998</v>
      </c>
      <c r="BP32" s="5">
        <f>+VLOOKUP($C32,Data!$C$929:$CV$999,Morosidad!BP$22,FALSE)</f>
        <v>2245058385.2200003</v>
      </c>
      <c r="BQ32" s="5">
        <f>+VLOOKUP($C32,Data!$C$929:$CV$999,Morosidad!BQ$22,FALSE)</f>
        <v>2265187564.0299997</v>
      </c>
      <c r="BR32" s="5">
        <f>+VLOOKUP($C32,Data!$C$929:$CV$999,Morosidad!BR$22,FALSE)</f>
        <v>2224266135.7399998</v>
      </c>
      <c r="BS32" s="5">
        <f>+VLOOKUP($C32,Data!$C$929:$CV$999,Morosidad!BS$22,FALSE)</f>
        <v>2269434496.0600004</v>
      </c>
      <c r="BT32" s="5">
        <f>+VLOOKUP($C32,Data!$C$929:$CV$999,Morosidad!BT$22,FALSE)</f>
        <v>2266438950.04</v>
      </c>
      <c r="BU32" s="5">
        <f>+VLOOKUP($C32,Data!$C$929:$CV$999,Morosidad!BU$22,FALSE)</f>
        <v>2323838119.6599998</v>
      </c>
      <c r="BV32" s="5">
        <f>+VLOOKUP($C32,Data!$C$929:$CV$999,Morosidad!BV$22,FALSE)</f>
        <v>2385642874.8400002</v>
      </c>
      <c r="BW32" s="5">
        <f>+VLOOKUP($C32,Data!$C$929:$CV$999,Morosidad!BW$22,FALSE)</f>
        <v>2393206531.9700003</v>
      </c>
      <c r="BX32" s="5">
        <f>+VLOOKUP($C32,Data!$C$929:$CV$999,Morosidad!BX$22,FALSE)</f>
        <v>2448044797.9499998</v>
      </c>
      <c r="BY32" s="5">
        <f>+VLOOKUP($C32,Data!$C$929:$CV$999,Morosidad!BY$22,FALSE)</f>
        <v>2432390858.71</v>
      </c>
      <c r="BZ32" s="5">
        <f>+VLOOKUP($C32,Data!$C$929:$CV$999,Morosidad!BZ$22,FALSE)</f>
        <v>2644221244.5299997</v>
      </c>
      <c r="CA32" s="5">
        <f>+VLOOKUP($C32,Data!$C$929:$CV$999,Morosidad!CA$22,FALSE)</f>
        <v>2368226894.5900002</v>
      </c>
      <c r="CB32" s="5">
        <f>+VLOOKUP($C32,Data!$C$929:$CV$999,Morosidad!CB$22,FALSE)</f>
        <v>2402690029.73</v>
      </c>
      <c r="CC32" s="5">
        <f>+VLOOKUP($C32,Data!$C$929:$CV$999,Morosidad!CC$22,FALSE)</f>
        <v>2450002634.0100002</v>
      </c>
      <c r="CD32" s="5">
        <f>+VLOOKUP($C32,Data!$C$929:$CV$999,Morosidad!CD$22,FALSE)</f>
        <v>2443942928.9400001</v>
      </c>
      <c r="CE32" s="5">
        <f>+VLOOKUP($C32,Data!$C$929:$CV$999,Morosidad!CE$22,FALSE)</f>
        <v>2494059646.54</v>
      </c>
      <c r="CF32" s="5">
        <f>+VLOOKUP($C32,Data!$C$929:$CV$999,Morosidad!CF$22,FALSE)</f>
        <v>2516622021.5999999</v>
      </c>
      <c r="CG32" s="5">
        <f>+VLOOKUP($C32,Data!$C$929:$CV$999,Morosidad!CG$22,FALSE)</f>
        <v>2509739105.0799999</v>
      </c>
      <c r="CH32" s="5">
        <f>+VLOOKUP($C32,Data!$C$929:$CV$999,Morosidad!CH$22,FALSE)</f>
        <v>2530909028.9400001</v>
      </c>
      <c r="CI32" s="5">
        <f>+VLOOKUP($C32,Data!$C$929:$CV$999,Morosidad!CI$22,FALSE)</f>
        <v>2496408505.46</v>
      </c>
      <c r="CJ32" s="5">
        <f>+VLOOKUP($C32,Data!$C$929:$CV$999,Morosidad!CJ$22,FALSE)</f>
        <v>2446667857.98</v>
      </c>
      <c r="CK32" s="5">
        <f>+VLOOKUP($C32,Data!$C$929:$CV$999,Morosidad!CK$22,FALSE)</f>
        <v>2474883950.21</v>
      </c>
      <c r="CL32" s="5">
        <f>+VLOOKUP($C32,Data!$C$929:$CV$999,Morosidad!CL$22,FALSE)</f>
        <v>2405876163.6499996</v>
      </c>
      <c r="CM32" s="5">
        <f>+VLOOKUP($C32,Data!$C$929:$CV$999,Morosidad!CM$22,FALSE)</f>
        <v>2446728092.2200003</v>
      </c>
      <c r="CN32" s="5">
        <f>+VLOOKUP($C32,Data!$C$929:$CV$999,Morosidad!CN$22,FALSE)</f>
        <v>2528941272.73</v>
      </c>
      <c r="CO32" s="5">
        <f>+VLOOKUP($C32,Data!$C$929:$CV$999,Morosidad!CO$22,FALSE)</f>
        <v>2586881843.4899998</v>
      </c>
      <c r="CP32" s="5">
        <f>+VLOOKUP($C32,Data!$C$929:$CV$999,Morosidad!CP$22,FALSE)</f>
        <v>2585157573.0699997</v>
      </c>
      <c r="CQ32" s="5">
        <f>+VLOOKUP($C32,Data!$C$929:$CV$999,Morosidad!CQ$22,FALSE)</f>
        <v>2662412599.6000004</v>
      </c>
      <c r="CR32" s="5">
        <f>+VLOOKUP($C32,Data!$C$929:$CV$999,Morosidad!CR$22,FALSE)</f>
        <v>2639447248.5100002</v>
      </c>
      <c r="CS32" s="5">
        <f>+VLOOKUP($C32,Data!$C$929:$CV$999,Morosidad!CS$22,FALSE)</f>
        <v>2617497321.7200003</v>
      </c>
      <c r="CT32" s="5">
        <f>+VLOOKUP($C32,Data!$C$929:$CV$999,Morosidad!CT$22,FALSE)</f>
        <v>2627552702.6700001</v>
      </c>
      <c r="CU32" s="5">
        <f>+VLOOKUP($C32,Data!$C$929:$CV$999,Morosidad!CU$22,FALSE)</f>
        <v>2584615200.8500004</v>
      </c>
      <c r="CV32" s="5">
        <f>+VLOOKUP($C32,Data!$C$929:$CV$999,Morosidad!CV$22,FALSE)</f>
        <v>2577366876.7700005</v>
      </c>
    </row>
    <row r="33" spans="1:100" x14ac:dyDescent="0.3">
      <c r="A33" s="1">
        <v>2</v>
      </c>
      <c r="B33" s="1">
        <v>3</v>
      </c>
      <c r="C33" s="1" t="s">
        <v>13</v>
      </c>
      <c r="D33" s="5">
        <f>+VLOOKUP($C33,Data!$C$929:$CV$999,Morosidad!D$22,FALSE)</f>
        <v>284593642.91999996</v>
      </c>
      <c r="E33" s="5">
        <f>+VLOOKUP($C33,Data!$C$929:$CV$999,Morosidad!E$22,FALSE)</f>
        <v>287035293.36000001</v>
      </c>
      <c r="F33" s="5">
        <f>+VLOOKUP($C33,Data!$C$929:$CV$999,Morosidad!F$22,FALSE)</f>
        <v>292562346.24000001</v>
      </c>
      <c r="G33" s="5">
        <f>+VLOOKUP($C33,Data!$C$929:$CV$999,Morosidad!G$22,FALSE)</f>
        <v>307146163.13</v>
      </c>
      <c r="H33" s="5">
        <f>+VLOOKUP($C33,Data!$C$929:$CV$999,Morosidad!H$22,FALSE)</f>
        <v>316868257.5</v>
      </c>
      <c r="I33" s="5">
        <f>+VLOOKUP($C33,Data!$C$929:$CV$999,Morosidad!I$22,FALSE)</f>
        <v>334231162.15999997</v>
      </c>
      <c r="J33" s="5">
        <f>+VLOOKUP($C33,Data!$C$929:$CV$999,Morosidad!J$22,FALSE)</f>
        <v>338243280.03999996</v>
      </c>
      <c r="K33" s="5">
        <f>+VLOOKUP($C33,Data!$C$929:$CV$999,Morosidad!K$22,FALSE)</f>
        <v>336093937.30000001</v>
      </c>
      <c r="L33" s="5">
        <f>+VLOOKUP($C33,Data!$C$929:$CV$999,Morosidad!L$22,FALSE)</f>
        <v>344052418.80000001</v>
      </c>
      <c r="M33" s="5">
        <f>+VLOOKUP($C33,Data!$C$929:$CV$999,Morosidad!M$22,FALSE)</f>
        <v>333241883.97000003</v>
      </c>
      <c r="N33" s="5">
        <f>+VLOOKUP($C33,Data!$C$929:$CV$999,Morosidad!N$22,FALSE)</f>
        <v>355549925.37</v>
      </c>
      <c r="O33" s="5">
        <f>+VLOOKUP($C33,Data!$C$929:$CV$999,Morosidad!O$22,FALSE)</f>
        <v>357719951.67000002</v>
      </c>
      <c r="P33" s="5">
        <f>+VLOOKUP($C33,Data!$C$929:$CV$999,Morosidad!P$22,FALSE)</f>
        <v>371080616.73000002</v>
      </c>
      <c r="Q33" s="5">
        <f>+VLOOKUP($C33,Data!$C$929:$CV$999,Morosidad!Q$22,FALSE)</f>
        <v>364686219.75999999</v>
      </c>
      <c r="R33" s="5">
        <f>+VLOOKUP($C33,Data!$C$929:$CV$999,Morosidad!R$22,FALSE)</f>
        <v>374654652.92999995</v>
      </c>
      <c r="S33" s="5">
        <f>+VLOOKUP($C33,Data!$C$929:$CV$999,Morosidad!S$22,FALSE)</f>
        <v>391877519.79999995</v>
      </c>
      <c r="T33" s="5">
        <f>+VLOOKUP($C33,Data!$C$929:$CV$999,Morosidad!T$22,FALSE)</f>
        <v>413932531.93000001</v>
      </c>
      <c r="U33" s="5">
        <f>+VLOOKUP($C33,Data!$C$929:$CV$999,Morosidad!U$22,FALSE)</f>
        <v>420476380.05000001</v>
      </c>
      <c r="V33" s="5">
        <f>+VLOOKUP($C33,Data!$C$929:$CV$999,Morosidad!V$22,FALSE)</f>
        <v>427941453.90999997</v>
      </c>
      <c r="W33" s="5">
        <f>+VLOOKUP($C33,Data!$C$929:$CV$999,Morosidad!W$22,FALSE)</f>
        <v>440346322.11000001</v>
      </c>
      <c r="X33" s="5">
        <f>+VLOOKUP($C33,Data!$C$929:$CV$999,Morosidad!X$22,FALSE)</f>
        <v>457814443.15999997</v>
      </c>
      <c r="Y33" s="5">
        <f>+VLOOKUP($C33,Data!$C$929:$CV$999,Morosidad!Y$22,FALSE)</f>
        <v>456950721.35000002</v>
      </c>
      <c r="Z33" s="5">
        <f>+VLOOKUP($C33,Data!$C$929:$CV$999,Morosidad!Z$22,FALSE)</f>
        <v>488169945.45000005</v>
      </c>
      <c r="AA33" s="5">
        <f>+VLOOKUP($C33,Data!$C$929:$CV$999,Morosidad!AA$22,FALSE)</f>
        <v>512591623.94</v>
      </c>
      <c r="AB33" s="5">
        <f>+VLOOKUP($C33,Data!$C$929:$CV$999,Morosidad!AB$22,FALSE)</f>
        <v>529903116.87</v>
      </c>
      <c r="AC33" s="5">
        <f>+VLOOKUP($C33,Data!$C$929:$CV$999,Morosidad!AC$22,FALSE)</f>
        <v>576867898.86000001</v>
      </c>
      <c r="AD33" s="5">
        <f>+VLOOKUP($C33,Data!$C$929:$CV$999,Morosidad!AD$22,FALSE)</f>
        <v>593173635.48000002</v>
      </c>
      <c r="AE33" s="5">
        <f>+VLOOKUP($C33,Data!$C$929:$CV$999,Morosidad!AE$22,FALSE)</f>
        <v>606538282.91000009</v>
      </c>
      <c r="AF33" s="5">
        <f>+VLOOKUP($C33,Data!$C$929:$CV$999,Morosidad!AF$22,FALSE)</f>
        <v>620149483.53999996</v>
      </c>
      <c r="AG33" s="5">
        <f>+VLOOKUP($C33,Data!$C$929:$CV$999,Morosidad!AG$22,FALSE)</f>
        <v>638904410.87</v>
      </c>
      <c r="AH33" s="5">
        <f>+VLOOKUP($C33,Data!$C$929:$CV$999,Morosidad!AH$22,FALSE)</f>
        <v>628420484.90999997</v>
      </c>
      <c r="AI33" s="5">
        <f>+VLOOKUP($C33,Data!$C$929:$CV$999,Morosidad!AI$22,FALSE)</f>
        <v>653955633.27999997</v>
      </c>
      <c r="AJ33" s="5">
        <f>+VLOOKUP($C33,Data!$C$929:$CV$999,Morosidad!AJ$22,FALSE)</f>
        <v>663990938.13</v>
      </c>
      <c r="AK33" s="5">
        <f>+VLOOKUP($C33,Data!$C$929:$CV$999,Morosidad!AK$22,FALSE)</f>
        <v>645777707.21000004</v>
      </c>
      <c r="AL33" s="5">
        <f>+VLOOKUP($C33,Data!$C$929:$CV$999,Morosidad!AL$22,FALSE)</f>
        <v>674722652.19000006</v>
      </c>
      <c r="AM33" s="5">
        <f>+VLOOKUP($C33,Data!$C$929:$CV$999,Morosidad!AM$22,FALSE)</f>
        <v>701602733.99000001</v>
      </c>
      <c r="AN33" s="5">
        <f>+VLOOKUP($C33,Data!$C$929:$CV$999,Morosidad!AN$22,FALSE)</f>
        <v>731166061.52999997</v>
      </c>
      <c r="AO33" s="5">
        <f>+VLOOKUP($C33,Data!$C$929:$CV$999,Morosidad!AO$22,FALSE)</f>
        <v>799478483.00999999</v>
      </c>
      <c r="AP33" s="5">
        <f>+VLOOKUP($C33,Data!$C$929:$CV$999,Morosidad!AP$22,FALSE)</f>
        <v>803737007.96000004</v>
      </c>
      <c r="AQ33" s="5">
        <f>+VLOOKUP($C33,Data!$C$929:$CV$999,Morosidad!AQ$22,FALSE)</f>
        <v>823212764.25999999</v>
      </c>
      <c r="AR33" s="5">
        <f>+VLOOKUP($C33,Data!$C$929:$CV$999,Morosidad!AR$22,FALSE)</f>
        <v>869544281.24000001</v>
      </c>
      <c r="AS33" s="5">
        <f>+VLOOKUP($C33,Data!$C$929:$CV$999,Morosidad!AS$22,FALSE)</f>
        <v>992502038.82999992</v>
      </c>
      <c r="AT33" s="5">
        <f>+VLOOKUP($C33,Data!$C$929:$CV$999,Morosidad!AT$22,FALSE)</f>
        <v>1056484836.33</v>
      </c>
      <c r="AU33" s="5">
        <f>+VLOOKUP($C33,Data!$C$929:$CV$999,Morosidad!AU$22,FALSE)</f>
        <v>1036131217.75</v>
      </c>
      <c r="AV33" s="5">
        <f>+VLOOKUP($C33,Data!$C$929:$CV$999,Morosidad!AV$22,FALSE)</f>
        <v>1023782480.55</v>
      </c>
      <c r="AW33" s="5">
        <f>+VLOOKUP($C33,Data!$C$929:$CV$999,Morosidad!AW$22,FALSE)</f>
        <v>1001739687.24</v>
      </c>
      <c r="AX33" s="5">
        <f>+VLOOKUP($C33,Data!$C$929:$CV$999,Morosidad!AX$22,FALSE)</f>
        <v>1082936526.5999999</v>
      </c>
      <c r="AY33" s="5">
        <f>+VLOOKUP($C33,Data!$C$929:$CV$999,Morosidad!AY$22,FALSE)</f>
        <v>1137833337.1600001</v>
      </c>
      <c r="AZ33" s="5">
        <f>+VLOOKUP($C33,Data!$C$929:$CV$999,Morosidad!AZ$22,FALSE)</f>
        <v>1069159976.0899999</v>
      </c>
      <c r="BA33" s="5">
        <f>+VLOOKUP($C33,Data!$C$929:$CV$999,Morosidad!BA$22,FALSE)</f>
        <v>1112733414.0599999</v>
      </c>
      <c r="BB33" s="5">
        <f>+VLOOKUP($C33,Data!$C$929:$CV$999,Morosidad!BB$22,FALSE)</f>
        <v>1173159870.96</v>
      </c>
      <c r="BC33" s="5">
        <f>+VLOOKUP($C33,Data!$C$929:$CV$999,Morosidad!BC$22,FALSE)</f>
        <v>1161546613.4099998</v>
      </c>
      <c r="BD33" s="5">
        <f>+VLOOKUP($C33,Data!$C$929:$CV$999,Morosidad!BD$22,FALSE)</f>
        <v>1189272703.1100001</v>
      </c>
      <c r="BE33" s="5">
        <f>+VLOOKUP($C33,Data!$C$929:$CV$999,Morosidad!BE$22,FALSE)</f>
        <v>1225890900.3900001</v>
      </c>
      <c r="BF33" s="5">
        <f>+VLOOKUP($C33,Data!$C$929:$CV$999,Morosidad!BF$22,FALSE)</f>
        <v>1269944513.27</v>
      </c>
      <c r="BG33" s="5">
        <f>+VLOOKUP($C33,Data!$C$929:$CV$999,Morosidad!BG$22,FALSE)</f>
        <v>1283780693.9299998</v>
      </c>
      <c r="BH33" s="5">
        <f>+VLOOKUP($C33,Data!$C$929:$CV$999,Morosidad!BH$22,FALSE)</f>
        <v>1324319950.8299999</v>
      </c>
      <c r="BI33" s="5">
        <f>+VLOOKUP($C33,Data!$C$929:$CV$999,Morosidad!BI$22,FALSE)</f>
        <v>1290201622.8899999</v>
      </c>
      <c r="BJ33" s="5">
        <f>+VLOOKUP($C33,Data!$C$929:$CV$999,Morosidad!BJ$22,FALSE)</f>
        <v>1340795881.9299998</v>
      </c>
      <c r="BK33" s="5">
        <f>+VLOOKUP($C33,Data!$C$929:$CV$999,Morosidad!BK$22,FALSE)</f>
        <v>1362964520.3699999</v>
      </c>
      <c r="BL33" s="5">
        <f>+VLOOKUP($C33,Data!$C$929:$CV$999,Morosidad!BL$22,FALSE)</f>
        <v>1190513456.0700002</v>
      </c>
      <c r="BM33" s="5">
        <f>+VLOOKUP($C33,Data!$C$929:$CV$999,Morosidad!BM$22,FALSE)</f>
        <v>1232729347.73</v>
      </c>
      <c r="BN33" s="5">
        <f>+VLOOKUP($C33,Data!$C$929:$CV$999,Morosidad!BN$22,FALSE)</f>
        <v>1233085943.5899999</v>
      </c>
      <c r="BO33" s="5">
        <f>+VLOOKUP($C33,Data!$C$929:$CV$999,Morosidad!BO$22,FALSE)</f>
        <v>1248909746.8199999</v>
      </c>
      <c r="BP33" s="5">
        <f>+VLOOKUP($C33,Data!$C$929:$CV$999,Morosidad!BP$22,FALSE)</f>
        <v>1287674011.8600001</v>
      </c>
      <c r="BQ33" s="5">
        <f>+VLOOKUP($C33,Data!$C$929:$CV$999,Morosidad!BQ$22,FALSE)</f>
        <v>1333997092.1600001</v>
      </c>
      <c r="BR33" s="5">
        <f>+VLOOKUP($C33,Data!$C$929:$CV$999,Morosidad!BR$22,FALSE)</f>
        <v>1310451284.5700002</v>
      </c>
      <c r="BS33" s="5">
        <f>+VLOOKUP($C33,Data!$C$929:$CV$999,Morosidad!BS$22,FALSE)</f>
        <v>1345380209.5</v>
      </c>
      <c r="BT33" s="5">
        <f>+VLOOKUP($C33,Data!$C$929:$CV$999,Morosidad!BT$22,FALSE)</f>
        <v>1327161897.4000001</v>
      </c>
      <c r="BU33" s="5">
        <f>+VLOOKUP($C33,Data!$C$929:$CV$999,Morosidad!BU$22,FALSE)</f>
        <v>1284184615.1399999</v>
      </c>
      <c r="BV33" s="5">
        <f>+VLOOKUP($C33,Data!$C$929:$CV$999,Morosidad!BV$22,FALSE)</f>
        <v>1312979098.3299999</v>
      </c>
      <c r="BW33" s="5">
        <f>+VLOOKUP($C33,Data!$C$929:$CV$999,Morosidad!BW$22,FALSE)</f>
        <v>1327938676.8499999</v>
      </c>
      <c r="BX33" s="5">
        <f>+VLOOKUP($C33,Data!$C$929:$CV$999,Morosidad!BX$22,FALSE)</f>
        <v>1297798851.8399999</v>
      </c>
      <c r="BY33" s="5">
        <f>+VLOOKUP($C33,Data!$C$929:$CV$999,Morosidad!BY$22,FALSE)</f>
        <v>1353373512.48</v>
      </c>
      <c r="BZ33" s="5">
        <f>+VLOOKUP($C33,Data!$C$929:$CV$999,Morosidad!BZ$22,FALSE)</f>
        <v>1396791973.05</v>
      </c>
      <c r="CA33" s="5">
        <f>+VLOOKUP($C33,Data!$C$929:$CV$999,Morosidad!CA$22,FALSE)</f>
        <v>1413665181.73</v>
      </c>
      <c r="CB33" s="5">
        <f>+VLOOKUP($C33,Data!$C$929:$CV$999,Morosidad!CB$22,FALSE)</f>
        <v>1412262231.3499999</v>
      </c>
      <c r="CC33" s="5">
        <f>+VLOOKUP($C33,Data!$C$929:$CV$999,Morosidad!CC$22,FALSE)</f>
        <v>1445541719.8800001</v>
      </c>
      <c r="CD33" s="5">
        <f>+VLOOKUP($C33,Data!$C$929:$CV$999,Morosidad!CD$22,FALSE)</f>
        <v>1470853946.4299998</v>
      </c>
      <c r="CE33" s="5">
        <f>+VLOOKUP($C33,Data!$C$929:$CV$999,Morosidad!CE$22,FALSE)</f>
        <v>1507248476.6600001</v>
      </c>
      <c r="CF33" s="5">
        <f>+VLOOKUP($C33,Data!$C$929:$CV$999,Morosidad!CF$22,FALSE)</f>
        <v>1551970894.03</v>
      </c>
      <c r="CG33" s="5">
        <f>+VLOOKUP($C33,Data!$C$929:$CV$999,Morosidad!CG$22,FALSE)</f>
        <v>1520061912.9299998</v>
      </c>
      <c r="CH33" s="5">
        <f>+VLOOKUP($C33,Data!$C$929:$CV$999,Morosidad!CH$22,FALSE)</f>
        <v>1571723948.0500002</v>
      </c>
      <c r="CI33" s="5">
        <f>+VLOOKUP($C33,Data!$C$929:$CV$999,Morosidad!CI$22,FALSE)</f>
        <v>1583144654.1800001</v>
      </c>
      <c r="CJ33" s="5">
        <f>+VLOOKUP($C33,Data!$C$929:$CV$999,Morosidad!CJ$22,FALSE)</f>
        <v>1625252845.9099998</v>
      </c>
      <c r="CK33" s="5">
        <f>+VLOOKUP($C33,Data!$C$929:$CV$999,Morosidad!CK$22,FALSE)</f>
        <v>1605207740.29</v>
      </c>
      <c r="CL33" s="5">
        <f>+VLOOKUP($C33,Data!$C$929:$CV$999,Morosidad!CL$22,FALSE)</f>
        <v>1603506285</v>
      </c>
      <c r="CM33" s="5">
        <f>+VLOOKUP($C33,Data!$C$929:$CV$999,Morosidad!CM$22,FALSE)</f>
        <v>1618332610.8099999</v>
      </c>
      <c r="CN33" s="5">
        <f>+VLOOKUP($C33,Data!$C$929:$CV$999,Morosidad!CN$22,FALSE)</f>
        <v>1664710695.5</v>
      </c>
      <c r="CO33" s="5">
        <f>+VLOOKUP($C33,Data!$C$929:$CV$999,Morosidad!CO$22,FALSE)</f>
        <v>1699159378.4200001</v>
      </c>
      <c r="CP33" s="5">
        <f>+VLOOKUP($C33,Data!$C$929:$CV$999,Morosidad!CP$22,FALSE)</f>
        <v>1694646450.5700002</v>
      </c>
      <c r="CQ33" s="5">
        <f>+VLOOKUP($C33,Data!$C$929:$CV$999,Morosidad!CQ$22,FALSE)</f>
        <v>1715502135.5500002</v>
      </c>
      <c r="CR33" s="5">
        <f>+VLOOKUP($C33,Data!$C$929:$CV$999,Morosidad!CR$22,FALSE)</f>
        <v>1726235299.77</v>
      </c>
      <c r="CS33" s="5">
        <f>+VLOOKUP($C33,Data!$C$929:$CV$999,Morosidad!CS$22,FALSE)</f>
        <v>1734212558.1300001</v>
      </c>
      <c r="CT33" s="5">
        <f>+VLOOKUP($C33,Data!$C$929:$CV$999,Morosidad!CT$22,FALSE)</f>
        <v>1753132010.54</v>
      </c>
      <c r="CU33" s="5">
        <f>+VLOOKUP($C33,Data!$C$929:$CV$999,Morosidad!CU$22,FALSE)</f>
        <v>1761963907.53</v>
      </c>
      <c r="CV33" s="5">
        <f>+VLOOKUP($C33,Data!$C$929:$CV$999,Morosidad!CV$22,FALSE)</f>
        <v>1721870888.8499999</v>
      </c>
    </row>
    <row r="34" spans="1:100" x14ac:dyDescent="0.3">
      <c r="C34" s="1" t="s">
        <v>15</v>
      </c>
      <c r="D34" s="6">
        <f>+SUM(D24:D33)</f>
        <v>1590745244.9499998</v>
      </c>
      <c r="E34" s="6">
        <f t="shared" ref="E34:BP34" si="6">+SUM(E24:E33)</f>
        <v>1677010978.5100002</v>
      </c>
      <c r="F34" s="6">
        <f t="shared" si="6"/>
        <v>1740691676.4100001</v>
      </c>
      <c r="G34" s="6">
        <f t="shared" si="6"/>
        <v>1796289470.3099999</v>
      </c>
      <c r="H34" s="6">
        <f t="shared" si="6"/>
        <v>1903085564.5099998</v>
      </c>
      <c r="I34" s="6">
        <f t="shared" si="6"/>
        <v>1973366003.2199998</v>
      </c>
      <c r="J34" s="6">
        <f t="shared" si="6"/>
        <v>1996851146.22</v>
      </c>
      <c r="K34" s="6">
        <f t="shared" si="6"/>
        <v>1994556180.46</v>
      </c>
      <c r="L34" s="6">
        <f t="shared" si="6"/>
        <v>2053800626.2799997</v>
      </c>
      <c r="M34" s="6">
        <f t="shared" si="6"/>
        <v>2034750460.45</v>
      </c>
      <c r="N34" s="6">
        <f t="shared" si="6"/>
        <v>2136596875.5500002</v>
      </c>
      <c r="O34" s="6">
        <f t="shared" si="6"/>
        <v>2156297071.54</v>
      </c>
      <c r="P34" s="6">
        <f t="shared" si="6"/>
        <v>2123645180.2</v>
      </c>
      <c r="Q34" s="6">
        <f t="shared" si="6"/>
        <v>2262139993.8500004</v>
      </c>
      <c r="R34" s="6">
        <f t="shared" si="6"/>
        <v>2324536575.6799998</v>
      </c>
      <c r="S34" s="6">
        <f t="shared" si="6"/>
        <v>2455082019.0200005</v>
      </c>
      <c r="T34" s="6">
        <f t="shared" si="6"/>
        <v>2590557275.9699998</v>
      </c>
      <c r="U34" s="6">
        <f t="shared" si="6"/>
        <v>2706207448.8699999</v>
      </c>
      <c r="V34" s="6">
        <f t="shared" si="6"/>
        <v>2728983585.1899996</v>
      </c>
      <c r="W34" s="6">
        <f t="shared" si="6"/>
        <v>2849948716.9699998</v>
      </c>
      <c r="X34" s="6">
        <f t="shared" si="6"/>
        <v>2919206519.9200001</v>
      </c>
      <c r="Y34" s="6">
        <f t="shared" si="6"/>
        <v>2957309452.27</v>
      </c>
      <c r="Z34" s="6">
        <f t="shared" si="6"/>
        <v>3066937302.4499998</v>
      </c>
      <c r="AA34" s="6">
        <f t="shared" si="6"/>
        <v>3161604027.3499999</v>
      </c>
      <c r="AB34" s="6">
        <f t="shared" si="6"/>
        <v>3163846300.2199998</v>
      </c>
      <c r="AC34" s="6">
        <f t="shared" si="6"/>
        <v>3428079567.8000002</v>
      </c>
      <c r="AD34" s="6">
        <f t="shared" si="6"/>
        <v>3472209124.7400002</v>
      </c>
      <c r="AE34" s="6">
        <f t="shared" si="6"/>
        <v>3567581153.3000002</v>
      </c>
      <c r="AF34" s="6">
        <f t="shared" si="6"/>
        <v>3666213638.2399998</v>
      </c>
      <c r="AG34" s="6">
        <f t="shared" si="6"/>
        <v>3803524760.6599998</v>
      </c>
      <c r="AH34" s="6">
        <f t="shared" si="6"/>
        <v>3715887378.4399996</v>
      </c>
      <c r="AI34" s="6">
        <f t="shared" si="6"/>
        <v>3896065736.04</v>
      </c>
      <c r="AJ34" s="6">
        <f t="shared" si="6"/>
        <v>3956997029.6000004</v>
      </c>
      <c r="AK34" s="6">
        <f t="shared" si="6"/>
        <v>3933469356.8800001</v>
      </c>
      <c r="AL34" s="6">
        <f t="shared" si="6"/>
        <v>4059441467.4400001</v>
      </c>
      <c r="AM34" s="6">
        <f t="shared" si="6"/>
        <v>4102762296.4700003</v>
      </c>
      <c r="AN34" s="6">
        <f t="shared" si="6"/>
        <v>4188432292.71</v>
      </c>
      <c r="AO34" s="6">
        <f t="shared" si="6"/>
        <v>4450603721.1599998</v>
      </c>
      <c r="AP34" s="6">
        <f t="shared" si="6"/>
        <v>4512009615.6000004</v>
      </c>
      <c r="AQ34" s="6">
        <f t="shared" si="6"/>
        <v>4428562691.4899998</v>
      </c>
      <c r="AR34" s="6">
        <f t="shared" si="6"/>
        <v>4602651388.8299999</v>
      </c>
      <c r="AS34" s="6">
        <f t="shared" si="6"/>
        <v>4778637606.5299997</v>
      </c>
      <c r="AT34" s="6">
        <f t="shared" si="6"/>
        <v>4858351289.8100004</v>
      </c>
      <c r="AU34" s="6">
        <f t="shared" si="6"/>
        <v>4988811333.9799995</v>
      </c>
      <c r="AV34" s="6">
        <f t="shared" si="6"/>
        <v>5041107744.5100002</v>
      </c>
      <c r="AW34" s="6">
        <f t="shared" si="6"/>
        <v>4947013663.7299995</v>
      </c>
      <c r="AX34" s="6">
        <f t="shared" si="6"/>
        <v>5139442159.7200003</v>
      </c>
      <c r="AY34" s="6">
        <f t="shared" si="6"/>
        <v>5227341590.1999998</v>
      </c>
      <c r="AZ34" s="6">
        <f t="shared" si="6"/>
        <v>5067036403.9700003</v>
      </c>
      <c r="BA34" s="6">
        <f t="shared" si="6"/>
        <v>5344205147.3299999</v>
      </c>
      <c r="BB34" s="6">
        <f t="shared" si="6"/>
        <v>5537118169.1000004</v>
      </c>
      <c r="BC34" s="6">
        <f t="shared" si="6"/>
        <v>5442696979.6299992</v>
      </c>
      <c r="BD34" s="6">
        <f t="shared" si="6"/>
        <v>5583947457.7399998</v>
      </c>
      <c r="BE34" s="6">
        <f t="shared" si="6"/>
        <v>5835865902.4200001</v>
      </c>
      <c r="BF34" s="6">
        <f t="shared" si="6"/>
        <v>5822963695.4500008</v>
      </c>
      <c r="BG34" s="6">
        <f t="shared" si="6"/>
        <v>5846013051.0200005</v>
      </c>
      <c r="BH34" s="6">
        <f t="shared" si="6"/>
        <v>6042167411.4300003</v>
      </c>
      <c r="BI34" s="6">
        <f t="shared" si="6"/>
        <v>5942917560.1000004</v>
      </c>
      <c r="BJ34" s="6">
        <f t="shared" si="6"/>
        <v>6117137623.9899998</v>
      </c>
      <c r="BK34" s="6">
        <f t="shared" si="6"/>
        <v>6228094071.8000002</v>
      </c>
      <c r="BL34" s="6">
        <f t="shared" si="6"/>
        <v>5821009183.4799995</v>
      </c>
      <c r="BM34" s="6">
        <f t="shared" si="6"/>
        <v>6104333407.7799988</v>
      </c>
      <c r="BN34" s="6">
        <f t="shared" si="6"/>
        <v>6151235033.4799995</v>
      </c>
      <c r="BO34" s="6">
        <f t="shared" si="6"/>
        <v>6194779478.0100002</v>
      </c>
      <c r="BP34" s="6">
        <f t="shared" si="6"/>
        <v>6320944193.5</v>
      </c>
      <c r="BQ34" s="6">
        <f t="shared" ref="BQ34:CV34" si="7">+SUM(BQ24:BQ33)</f>
        <v>6540025129.6799994</v>
      </c>
      <c r="BR34" s="6">
        <f t="shared" si="7"/>
        <v>6387841130.3799992</v>
      </c>
      <c r="BS34" s="6">
        <f t="shared" si="7"/>
        <v>6505637013.2800007</v>
      </c>
      <c r="BT34" s="6">
        <f t="shared" si="7"/>
        <v>6507014350.5699997</v>
      </c>
      <c r="BU34" s="6">
        <f t="shared" si="7"/>
        <v>6498783335.3699989</v>
      </c>
      <c r="BV34" s="6">
        <f t="shared" si="7"/>
        <v>6676699396.6599998</v>
      </c>
      <c r="BW34" s="6">
        <f t="shared" si="7"/>
        <v>6727831507.7900009</v>
      </c>
      <c r="BX34" s="6">
        <f t="shared" si="7"/>
        <v>6583652238.6300001</v>
      </c>
      <c r="BY34" s="6">
        <f t="shared" si="7"/>
        <v>6751724189.75</v>
      </c>
      <c r="BZ34" s="6">
        <f t="shared" si="7"/>
        <v>7093708003.46</v>
      </c>
      <c r="CA34" s="6">
        <f t="shared" si="7"/>
        <v>6718182429.5699997</v>
      </c>
      <c r="CB34" s="6">
        <f t="shared" si="7"/>
        <v>6898952332.1599998</v>
      </c>
      <c r="CC34" s="6">
        <f t="shared" si="7"/>
        <v>7045298304.1000004</v>
      </c>
      <c r="CD34" s="6">
        <f t="shared" si="7"/>
        <v>6983889136.710001</v>
      </c>
      <c r="CE34" s="6">
        <f t="shared" si="7"/>
        <v>7219939547.29</v>
      </c>
      <c r="CF34" s="6">
        <f t="shared" si="7"/>
        <v>7376518125.3900003</v>
      </c>
      <c r="CG34" s="6">
        <f t="shared" si="7"/>
        <v>7197947273.5200005</v>
      </c>
      <c r="CH34" s="6">
        <f t="shared" si="7"/>
        <v>7398769477.920001</v>
      </c>
      <c r="CI34" s="6">
        <f t="shared" si="7"/>
        <v>7409696826.21</v>
      </c>
      <c r="CJ34" s="6">
        <f t="shared" si="7"/>
        <v>7196192698.96</v>
      </c>
      <c r="CK34" s="6">
        <f t="shared" si="7"/>
        <v>7328811102.6899996</v>
      </c>
      <c r="CL34" s="6">
        <f t="shared" si="7"/>
        <v>7301184921.3799992</v>
      </c>
      <c r="CM34" s="6">
        <f t="shared" si="7"/>
        <v>7302443312.1100006</v>
      </c>
      <c r="CN34" s="6">
        <f t="shared" si="7"/>
        <v>7489141976.3500004</v>
      </c>
      <c r="CO34" s="6">
        <f t="shared" si="7"/>
        <v>7752168254.7799997</v>
      </c>
      <c r="CP34" s="6">
        <f t="shared" si="7"/>
        <v>7671694457.9799995</v>
      </c>
      <c r="CQ34" s="6">
        <f t="shared" si="7"/>
        <v>7829411341.9400005</v>
      </c>
      <c r="CR34" s="6">
        <f t="shared" si="7"/>
        <v>7954786597.6700001</v>
      </c>
      <c r="CS34" s="6">
        <f t="shared" si="7"/>
        <v>7903965910.7700005</v>
      </c>
      <c r="CT34" s="6">
        <f t="shared" si="7"/>
        <v>7934983254.4099998</v>
      </c>
      <c r="CU34" s="6">
        <f t="shared" si="7"/>
        <v>7946902661.3000002</v>
      </c>
      <c r="CV34" s="6">
        <f t="shared" si="7"/>
        <v>7824515507.7299995</v>
      </c>
    </row>
    <row r="35" spans="1:100" x14ac:dyDescent="0.3">
      <c r="C35" s="1" t="s">
        <v>20</v>
      </c>
      <c r="D35" s="6">
        <f>+SUM(D24:D27)</f>
        <v>154804107.01999998</v>
      </c>
      <c r="E35" s="6">
        <f t="shared" ref="E35:BP35" si="8">+SUM(E24:E27)</f>
        <v>153532048.59</v>
      </c>
      <c r="F35" s="6">
        <f t="shared" si="8"/>
        <v>149822847.62</v>
      </c>
      <c r="G35" s="6">
        <f t="shared" si="8"/>
        <v>154285109.72999999</v>
      </c>
      <c r="H35" s="6">
        <f t="shared" si="8"/>
        <v>166684171.56999999</v>
      </c>
      <c r="I35" s="6">
        <f t="shared" si="8"/>
        <v>163000002.13</v>
      </c>
      <c r="J35" s="6">
        <f t="shared" si="8"/>
        <v>160894942.55000001</v>
      </c>
      <c r="K35" s="6">
        <f t="shared" si="8"/>
        <v>168929583.65000001</v>
      </c>
      <c r="L35" s="6">
        <f t="shared" si="8"/>
        <v>168860876.81999999</v>
      </c>
      <c r="M35" s="6">
        <f t="shared" si="8"/>
        <v>177556490.77999997</v>
      </c>
      <c r="N35" s="6">
        <f t="shared" si="8"/>
        <v>183348213.19</v>
      </c>
      <c r="O35" s="6">
        <f t="shared" si="8"/>
        <v>173394921.75</v>
      </c>
      <c r="P35" s="6">
        <f t="shared" si="8"/>
        <v>183058136.5</v>
      </c>
      <c r="Q35" s="6">
        <f t="shared" si="8"/>
        <v>195210463.26000002</v>
      </c>
      <c r="R35" s="6">
        <f t="shared" si="8"/>
        <v>205395162.42000002</v>
      </c>
      <c r="S35" s="6">
        <f t="shared" si="8"/>
        <v>212274689.70000002</v>
      </c>
      <c r="T35" s="6">
        <f t="shared" si="8"/>
        <v>220539112.57999998</v>
      </c>
      <c r="U35" s="6">
        <f t="shared" si="8"/>
        <v>230066866.75</v>
      </c>
      <c r="V35" s="6">
        <f t="shared" si="8"/>
        <v>235961761.72000003</v>
      </c>
      <c r="W35" s="6">
        <f t="shared" si="8"/>
        <v>252037624.33999997</v>
      </c>
      <c r="X35" s="6">
        <f t="shared" si="8"/>
        <v>239731927.63</v>
      </c>
      <c r="Y35" s="6">
        <f t="shared" si="8"/>
        <v>243807538.66</v>
      </c>
      <c r="Z35" s="6">
        <f t="shared" si="8"/>
        <v>250890766.28999999</v>
      </c>
      <c r="AA35" s="6">
        <f t="shared" si="8"/>
        <v>255154184.94</v>
      </c>
      <c r="AB35" s="6">
        <f t="shared" si="8"/>
        <v>253019954.84</v>
      </c>
      <c r="AC35" s="6">
        <f t="shared" si="8"/>
        <v>261860193.65000001</v>
      </c>
      <c r="AD35" s="6">
        <f t="shared" si="8"/>
        <v>281642930.82999998</v>
      </c>
      <c r="AE35" s="6">
        <f t="shared" si="8"/>
        <v>286910995.63000005</v>
      </c>
      <c r="AF35" s="6">
        <f t="shared" si="8"/>
        <v>307978732.37</v>
      </c>
      <c r="AG35" s="6">
        <f t="shared" si="8"/>
        <v>324140420.97999996</v>
      </c>
      <c r="AH35" s="6">
        <f t="shared" si="8"/>
        <v>318447431.52999997</v>
      </c>
      <c r="AI35" s="6">
        <f t="shared" si="8"/>
        <v>348222790.15999997</v>
      </c>
      <c r="AJ35" s="6">
        <f t="shared" si="8"/>
        <v>344876879.65000004</v>
      </c>
      <c r="AK35" s="6">
        <f t="shared" si="8"/>
        <v>346930997.20999998</v>
      </c>
      <c r="AL35" s="6">
        <f t="shared" si="8"/>
        <v>351912072.80000001</v>
      </c>
      <c r="AM35" s="6">
        <f t="shared" si="8"/>
        <v>361066797.28999996</v>
      </c>
      <c r="AN35" s="6">
        <f t="shared" si="8"/>
        <v>351053185.04000002</v>
      </c>
      <c r="AO35" s="6">
        <f t="shared" si="8"/>
        <v>376817480.69999999</v>
      </c>
      <c r="AP35" s="6">
        <f t="shared" si="8"/>
        <v>405620359.77999997</v>
      </c>
      <c r="AQ35" s="6">
        <f t="shared" si="8"/>
        <v>394991291.5</v>
      </c>
      <c r="AR35" s="6">
        <f t="shared" si="8"/>
        <v>412052558.20999992</v>
      </c>
      <c r="AS35" s="6">
        <f t="shared" si="8"/>
        <v>426777317.31999999</v>
      </c>
      <c r="AT35" s="6">
        <f t="shared" si="8"/>
        <v>431568017.69999993</v>
      </c>
      <c r="AU35" s="6">
        <f t="shared" si="8"/>
        <v>467953156.47000003</v>
      </c>
      <c r="AV35" s="6">
        <f t="shared" si="8"/>
        <v>454747371.01999998</v>
      </c>
      <c r="AW35" s="6">
        <f t="shared" si="8"/>
        <v>459123162.20999998</v>
      </c>
      <c r="AX35" s="6">
        <f t="shared" si="8"/>
        <v>455670599.46000004</v>
      </c>
      <c r="AY35" s="6">
        <f t="shared" si="8"/>
        <v>472776521.52999997</v>
      </c>
      <c r="AZ35" s="6">
        <f t="shared" si="8"/>
        <v>475547597.89000005</v>
      </c>
      <c r="BA35" s="6">
        <f t="shared" si="8"/>
        <v>521252105.08999997</v>
      </c>
      <c r="BB35" s="6">
        <f t="shared" si="8"/>
        <v>547122802.53999996</v>
      </c>
      <c r="BC35" s="6">
        <f t="shared" si="8"/>
        <v>489669472.65999997</v>
      </c>
      <c r="BD35" s="6">
        <f t="shared" si="8"/>
        <v>498124965.97999996</v>
      </c>
      <c r="BE35" s="6">
        <f t="shared" si="8"/>
        <v>526369406.56</v>
      </c>
      <c r="BF35" s="6">
        <f t="shared" si="8"/>
        <v>519740651.51999998</v>
      </c>
      <c r="BG35" s="6">
        <f t="shared" si="8"/>
        <v>533108032.75</v>
      </c>
      <c r="BH35" s="6">
        <f t="shared" si="8"/>
        <v>572999720.11000001</v>
      </c>
      <c r="BI35" s="6">
        <f t="shared" si="8"/>
        <v>594837231.51999998</v>
      </c>
      <c r="BJ35" s="6">
        <f t="shared" si="8"/>
        <v>600154332.38</v>
      </c>
      <c r="BK35" s="6">
        <f t="shared" si="8"/>
        <v>592837206.07999992</v>
      </c>
      <c r="BL35" s="6">
        <f t="shared" si="8"/>
        <v>558586338.77999997</v>
      </c>
      <c r="BM35" s="6">
        <f t="shared" si="8"/>
        <v>589603386.70000005</v>
      </c>
      <c r="BN35" s="6">
        <f t="shared" si="8"/>
        <v>615180516.44000006</v>
      </c>
      <c r="BO35" s="6">
        <f t="shared" si="8"/>
        <v>627519080.30000007</v>
      </c>
      <c r="BP35" s="6">
        <f t="shared" si="8"/>
        <v>627450454.03000009</v>
      </c>
      <c r="BQ35" s="6">
        <f t="shared" ref="BQ35:CV35" si="9">+SUM(BQ24:BQ27)</f>
        <v>638964049.20000005</v>
      </c>
      <c r="BR35" s="6">
        <f t="shared" si="9"/>
        <v>649986809.00999999</v>
      </c>
      <c r="BS35" s="6">
        <f t="shared" si="9"/>
        <v>640998007.49000001</v>
      </c>
      <c r="BT35" s="6">
        <f t="shared" si="9"/>
        <v>639483023.10000002</v>
      </c>
      <c r="BU35" s="6">
        <f t="shared" si="9"/>
        <v>662536859.71000004</v>
      </c>
      <c r="BV35" s="6">
        <f t="shared" si="9"/>
        <v>681830820.51999998</v>
      </c>
      <c r="BW35" s="6">
        <f t="shared" si="9"/>
        <v>692498665.79999995</v>
      </c>
      <c r="BX35" s="6">
        <f t="shared" si="9"/>
        <v>653734723.01000011</v>
      </c>
      <c r="BY35" s="6">
        <f t="shared" si="9"/>
        <v>687489276.3599999</v>
      </c>
      <c r="BZ35" s="6">
        <f t="shared" si="9"/>
        <v>706676792.58000004</v>
      </c>
      <c r="CA35" s="6">
        <f t="shared" si="9"/>
        <v>683398262.58000004</v>
      </c>
      <c r="CB35" s="6">
        <f t="shared" si="9"/>
        <v>695430226.58000004</v>
      </c>
      <c r="CC35" s="6">
        <f t="shared" si="9"/>
        <v>687259376.3900001</v>
      </c>
      <c r="CD35" s="6">
        <f t="shared" si="9"/>
        <v>682356714.38</v>
      </c>
      <c r="CE35" s="6">
        <f t="shared" si="9"/>
        <v>715870119.99000001</v>
      </c>
      <c r="CF35" s="6">
        <f t="shared" si="9"/>
        <v>723870953.50999999</v>
      </c>
      <c r="CG35" s="6">
        <f t="shared" si="9"/>
        <v>703495668.39999998</v>
      </c>
      <c r="CH35" s="6">
        <f t="shared" si="9"/>
        <v>731748175.05999994</v>
      </c>
      <c r="CI35" s="6">
        <f t="shared" si="9"/>
        <v>718331467.99000001</v>
      </c>
      <c r="CJ35" s="6">
        <f t="shared" si="9"/>
        <v>674429340.25</v>
      </c>
      <c r="CK35" s="6">
        <f t="shared" si="9"/>
        <v>708106928.29000008</v>
      </c>
      <c r="CL35" s="6">
        <f t="shared" si="9"/>
        <v>721100296.81000006</v>
      </c>
      <c r="CM35" s="6">
        <f t="shared" si="9"/>
        <v>703358894.24000001</v>
      </c>
      <c r="CN35" s="6">
        <f t="shared" si="9"/>
        <v>680988499.24000001</v>
      </c>
      <c r="CO35" s="6">
        <f t="shared" si="9"/>
        <v>711695283.76999998</v>
      </c>
      <c r="CP35" s="6">
        <f t="shared" si="9"/>
        <v>725364352.93000007</v>
      </c>
      <c r="CQ35" s="6">
        <f t="shared" si="9"/>
        <v>726212475.92999995</v>
      </c>
      <c r="CR35" s="6">
        <f t="shared" si="9"/>
        <v>783777225.71000004</v>
      </c>
      <c r="CS35" s="6">
        <f t="shared" si="9"/>
        <v>785682566.42000008</v>
      </c>
      <c r="CT35" s="6">
        <f t="shared" si="9"/>
        <v>780768228.17999995</v>
      </c>
      <c r="CU35" s="6">
        <f t="shared" si="9"/>
        <v>804376962.1400001</v>
      </c>
      <c r="CV35" s="6">
        <f t="shared" si="9"/>
        <v>801508513.20000005</v>
      </c>
    </row>
    <row r="36" spans="1:100" x14ac:dyDescent="0.3">
      <c r="C36" s="1" t="s">
        <v>21</v>
      </c>
      <c r="D36" s="6">
        <f>+SUM(D28:D33)</f>
        <v>1435941137.9299998</v>
      </c>
      <c r="E36" s="6">
        <f t="shared" ref="E36:BP36" si="10">+SUM(E28:E33)</f>
        <v>1523478929.9200001</v>
      </c>
      <c r="F36" s="6">
        <f t="shared" si="10"/>
        <v>1590868828.79</v>
      </c>
      <c r="G36" s="6">
        <f t="shared" si="10"/>
        <v>1642004360.5799999</v>
      </c>
      <c r="H36" s="6">
        <f t="shared" si="10"/>
        <v>1736401392.9400001</v>
      </c>
      <c r="I36" s="6">
        <f t="shared" si="10"/>
        <v>1810366001.0899997</v>
      </c>
      <c r="J36" s="6">
        <f t="shared" si="10"/>
        <v>1835956203.6700001</v>
      </c>
      <c r="K36" s="6">
        <f t="shared" si="10"/>
        <v>1825626596.8100002</v>
      </c>
      <c r="L36" s="6">
        <f t="shared" si="10"/>
        <v>1884939749.4599998</v>
      </c>
      <c r="M36" s="6">
        <f t="shared" si="10"/>
        <v>1857193969.6700001</v>
      </c>
      <c r="N36" s="6">
        <f t="shared" si="10"/>
        <v>1953248662.3600001</v>
      </c>
      <c r="O36" s="6">
        <f t="shared" si="10"/>
        <v>1982902149.79</v>
      </c>
      <c r="P36" s="6">
        <f t="shared" si="10"/>
        <v>1940587043.7</v>
      </c>
      <c r="Q36" s="6">
        <f t="shared" si="10"/>
        <v>2066929530.5900002</v>
      </c>
      <c r="R36" s="6">
        <f t="shared" si="10"/>
        <v>2119141413.2599998</v>
      </c>
      <c r="S36" s="6">
        <f t="shared" si="10"/>
        <v>2242807329.3199997</v>
      </c>
      <c r="T36" s="6">
        <f t="shared" si="10"/>
        <v>2370018163.3899999</v>
      </c>
      <c r="U36" s="6">
        <f t="shared" si="10"/>
        <v>2476140582.1200004</v>
      </c>
      <c r="V36" s="6">
        <f t="shared" si="10"/>
        <v>2493021823.4699998</v>
      </c>
      <c r="W36" s="6">
        <f t="shared" si="10"/>
        <v>2597911092.6300001</v>
      </c>
      <c r="X36" s="6">
        <f t="shared" si="10"/>
        <v>2679474592.29</v>
      </c>
      <c r="Y36" s="6">
        <f t="shared" si="10"/>
        <v>2713501913.6100001</v>
      </c>
      <c r="Z36" s="6">
        <f t="shared" si="10"/>
        <v>2816046536.1599998</v>
      </c>
      <c r="AA36" s="6">
        <f t="shared" si="10"/>
        <v>2906449842.4099998</v>
      </c>
      <c r="AB36" s="6">
        <f t="shared" si="10"/>
        <v>2910826345.3799996</v>
      </c>
      <c r="AC36" s="6">
        <f t="shared" si="10"/>
        <v>3166219374.1500001</v>
      </c>
      <c r="AD36" s="6">
        <f t="shared" si="10"/>
        <v>3190566193.9100003</v>
      </c>
      <c r="AE36" s="6">
        <f t="shared" si="10"/>
        <v>3280670157.6700001</v>
      </c>
      <c r="AF36" s="6">
        <f t="shared" si="10"/>
        <v>3358234905.8699999</v>
      </c>
      <c r="AG36" s="6">
        <f t="shared" si="10"/>
        <v>3479384339.6799998</v>
      </c>
      <c r="AH36" s="6">
        <f t="shared" si="10"/>
        <v>3397439946.9099998</v>
      </c>
      <c r="AI36" s="6">
        <f t="shared" si="10"/>
        <v>3547842945.8800001</v>
      </c>
      <c r="AJ36" s="6">
        <f t="shared" si="10"/>
        <v>3612120149.9500003</v>
      </c>
      <c r="AK36" s="6">
        <f t="shared" si="10"/>
        <v>3586538359.6700001</v>
      </c>
      <c r="AL36" s="6">
        <f t="shared" si="10"/>
        <v>3707529394.6399999</v>
      </c>
      <c r="AM36" s="6">
        <f t="shared" si="10"/>
        <v>3741695499.1800003</v>
      </c>
      <c r="AN36" s="6">
        <f t="shared" si="10"/>
        <v>3837379107.6700001</v>
      </c>
      <c r="AO36" s="6">
        <f t="shared" si="10"/>
        <v>4073786240.46</v>
      </c>
      <c r="AP36" s="6">
        <f t="shared" si="10"/>
        <v>4106389255.8199997</v>
      </c>
      <c r="AQ36" s="6">
        <f t="shared" si="10"/>
        <v>4033571399.9899998</v>
      </c>
      <c r="AR36" s="6">
        <f t="shared" si="10"/>
        <v>4190598830.6199999</v>
      </c>
      <c r="AS36" s="6">
        <f t="shared" si="10"/>
        <v>4351860289.21</v>
      </c>
      <c r="AT36" s="6">
        <f t="shared" si="10"/>
        <v>4426783272.1099997</v>
      </c>
      <c r="AU36" s="6">
        <f t="shared" si="10"/>
        <v>4520858177.5100002</v>
      </c>
      <c r="AV36" s="6">
        <f t="shared" si="10"/>
        <v>4586360373.4899998</v>
      </c>
      <c r="AW36" s="6">
        <f t="shared" si="10"/>
        <v>4487890501.5199995</v>
      </c>
      <c r="AX36" s="6">
        <f t="shared" si="10"/>
        <v>4683771560.2600002</v>
      </c>
      <c r="AY36" s="6">
        <f t="shared" si="10"/>
        <v>4754565068.6700001</v>
      </c>
      <c r="AZ36" s="6">
        <f t="shared" si="10"/>
        <v>4591488806.0799999</v>
      </c>
      <c r="BA36" s="6">
        <f t="shared" si="10"/>
        <v>4822953042.2399998</v>
      </c>
      <c r="BB36" s="6">
        <f t="shared" si="10"/>
        <v>4989995366.5600004</v>
      </c>
      <c r="BC36" s="6">
        <f t="shared" si="10"/>
        <v>4953027506.9700003</v>
      </c>
      <c r="BD36" s="6">
        <f t="shared" si="10"/>
        <v>5085822491.7600002</v>
      </c>
      <c r="BE36" s="6">
        <f t="shared" si="10"/>
        <v>5309496495.8600006</v>
      </c>
      <c r="BF36" s="6">
        <f t="shared" si="10"/>
        <v>5303223043.9300003</v>
      </c>
      <c r="BG36" s="6">
        <f t="shared" si="10"/>
        <v>5312905018.2700005</v>
      </c>
      <c r="BH36" s="6">
        <f t="shared" si="10"/>
        <v>5469167691.3199997</v>
      </c>
      <c r="BI36" s="6">
        <f t="shared" si="10"/>
        <v>5348080328.5799999</v>
      </c>
      <c r="BJ36" s="6">
        <f t="shared" si="10"/>
        <v>5516983291.6099997</v>
      </c>
      <c r="BK36" s="6">
        <f t="shared" si="10"/>
        <v>5635256865.7199993</v>
      </c>
      <c r="BL36" s="6">
        <f t="shared" si="10"/>
        <v>5262422844.7000008</v>
      </c>
      <c r="BM36" s="6">
        <f t="shared" si="10"/>
        <v>5514730021.0799999</v>
      </c>
      <c r="BN36" s="6">
        <f t="shared" si="10"/>
        <v>5536054517.04</v>
      </c>
      <c r="BO36" s="6">
        <f t="shared" si="10"/>
        <v>5567260397.7099991</v>
      </c>
      <c r="BP36" s="6">
        <f t="shared" si="10"/>
        <v>5693493739.4700012</v>
      </c>
      <c r="BQ36" s="6">
        <f t="shared" ref="BQ36:CV36" si="11">+SUM(BQ28:BQ33)</f>
        <v>5901061080.4799995</v>
      </c>
      <c r="BR36" s="6">
        <f t="shared" si="11"/>
        <v>5737854321.3699989</v>
      </c>
      <c r="BS36" s="6">
        <f t="shared" si="11"/>
        <v>5864639005.7900009</v>
      </c>
      <c r="BT36" s="6">
        <f t="shared" si="11"/>
        <v>5867531327.4699993</v>
      </c>
      <c r="BU36" s="6">
        <f t="shared" si="11"/>
        <v>5836246475.6599998</v>
      </c>
      <c r="BV36" s="6">
        <f t="shared" si="11"/>
        <v>5994868576.1400003</v>
      </c>
      <c r="BW36" s="6">
        <f t="shared" si="11"/>
        <v>6035332841.9899998</v>
      </c>
      <c r="BX36" s="6">
        <f t="shared" si="11"/>
        <v>5929917515.6199999</v>
      </c>
      <c r="BY36" s="6">
        <f t="shared" si="11"/>
        <v>6064234913.3899994</v>
      </c>
      <c r="BZ36" s="6">
        <f t="shared" si="11"/>
        <v>6387031210.8800001</v>
      </c>
      <c r="CA36" s="6">
        <f t="shared" si="11"/>
        <v>6034784166.9899998</v>
      </c>
      <c r="CB36" s="6">
        <f t="shared" si="11"/>
        <v>6203522105.5799999</v>
      </c>
      <c r="CC36" s="6">
        <f t="shared" si="11"/>
        <v>6358038927.71</v>
      </c>
      <c r="CD36" s="6">
        <f t="shared" si="11"/>
        <v>6301532422.3299999</v>
      </c>
      <c r="CE36" s="6">
        <f t="shared" si="11"/>
        <v>6504069427.2999992</v>
      </c>
      <c r="CF36" s="6">
        <f t="shared" si="11"/>
        <v>6652647171.8800001</v>
      </c>
      <c r="CG36" s="6">
        <f t="shared" si="11"/>
        <v>6494451605.1200008</v>
      </c>
      <c r="CH36" s="6">
        <f t="shared" si="11"/>
        <v>6667021302.8600006</v>
      </c>
      <c r="CI36" s="6">
        <f t="shared" si="11"/>
        <v>6691365358.2200003</v>
      </c>
      <c r="CJ36" s="6">
        <f t="shared" si="11"/>
        <v>6521763358.71</v>
      </c>
      <c r="CK36" s="6">
        <f t="shared" si="11"/>
        <v>6620704174.3999996</v>
      </c>
      <c r="CL36" s="6">
        <f t="shared" si="11"/>
        <v>6580084624.5699997</v>
      </c>
      <c r="CM36" s="6">
        <f t="shared" si="11"/>
        <v>6599084417.8700008</v>
      </c>
      <c r="CN36" s="6">
        <f t="shared" si="11"/>
        <v>6808153477.1100006</v>
      </c>
      <c r="CO36" s="6">
        <f t="shared" si="11"/>
        <v>7040472971.0100002</v>
      </c>
      <c r="CP36" s="6">
        <f t="shared" si="11"/>
        <v>6946330105.0499992</v>
      </c>
      <c r="CQ36" s="6">
        <f t="shared" si="11"/>
        <v>7103198866.0100012</v>
      </c>
      <c r="CR36" s="6">
        <f t="shared" si="11"/>
        <v>7171009371.960001</v>
      </c>
      <c r="CS36" s="6">
        <f t="shared" si="11"/>
        <v>7118283344.3500004</v>
      </c>
      <c r="CT36" s="6">
        <f t="shared" si="11"/>
        <v>7154215026.2300005</v>
      </c>
      <c r="CU36" s="6">
        <f t="shared" si="11"/>
        <v>7142525699.1600008</v>
      </c>
      <c r="CV36" s="6">
        <f t="shared" si="11"/>
        <v>7023006994.5300007</v>
      </c>
    </row>
    <row r="39" spans="1:100" x14ac:dyDescent="0.3">
      <c r="A39" s="2" t="s">
        <v>236</v>
      </c>
    </row>
    <row r="41" spans="1:100" x14ac:dyDescent="0.3">
      <c r="A41" s="1" t="s">
        <v>6</v>
      </c>
      <c r="B41" s="1" t="s">
        <v>0</v>
      </c>
      <c r="C41" s="1" t="s">
        <v>1</v>
      </c>
      <c r="D41" s="3">
        <v>40908</v>
      </c>
      <c r="E41" s="3">
        <v>40939</v>
      </c>
      <c r="F41" s="3">
        <v>40968</v>
      </c>
      <c r="G41" s="3">
        <v>40999</v>
      </c>
      <c r="H41" s="3">
        <v>41029</v>
      </c>
      <c r="I41" s="3">
        <v>41060</v>
      </c>
      <c r="J41" s="3">
        <v>41090</v>
      </c>
      <c r="K41" s="3">
        <v>41121</v>
      </c>
      <c r="L41" s="3">
        <v>41152</v>
      </c>
      <c r="M41" s="3">
        <v>41182</v>
      </c>
      <c r="N41" s="3">
        <v>41213</v>
      </c>
      <c r="O41" s="3">
        <v>41243</v>
      </c>
      <c r="P41" s="3">
        <v>41274</v>
      </c>
      <c r="Q41" s="3">
        <v>41305</v>
      </c>
      <c r="R41" s="3">
        <v>41333</v>
      </c>
      <c r="S41" s="3">
        <v>41364</v>
      </c>
      <c r="T41" s="3">
        <v>41394</v>
      </c>
      <c r="U41" s="3">
        <v>41425</v>
      </c>
      <c r="V41" s="3">
        <v>41455</v>
      </c>
      <c r="W41" s="3">
        <v>41486</v>
      </c>
      <c r="X41" s="3">
        <v>41517</v>
      </c>
      <c r="Y41" s="3">
        <v>41547</v>
      </c>
      <c r="Z41" s="3">
        <v>41578</v>
      </c>
      <c r="AA41" s="3">
        <v>41608</v>
      </c>
      <c r="AB41" s="3">
        <v>41639</v>
      </c>
      <c r="AC41" s="3">
        <v>41670</v>
      </c>
      <c r="AD41" s="3">
        <v>41698</v>
      </c>
      <c r="AE41" s="3">
        <v>41729</v>
      </c>
      <c r="AF41" s="3">
        <v>41759</v>
      </c>
      <c r="AG41" s="3">
        <v>41790</v>
      </c>
      <c r="AH41" s="3">
        <v>41820</v>
      </c>
      <c r="AI41" s="3">
        <v>41851</v>
      </c>
      <c r="AJ41" s="3">
        <v>41882</v>
      </c>
      <c r="AK41" s="3">
        <v>41912</v>
      </c>
      <c r="AL41" s="3">
        <v>41943</v>
      </c>
      <c r="AM41" s="3">
        <v>41973</v>
      </c>
      <c r="AN41" s="3">
        <v>42004</v>
      </c>
      <c r="AO41" s="3">
        <v>42035</v>
      </c>
      <c r="AP41" s="3">
        <v>42063</v>
      </c>
      <c r="AQ41" s="3">
        <v>42094</v>
      </c>
      <c r="AR41" s="3">
        <v>42124</v>
      </c>
      <c r="AS41" s="3">
        <v>42155</v>
      </c>
      <c r="AT41" s="3">
        <v>42185</v>
      </c>
      <c r="AU41" s="3">
        <v>42216</v>
      </c>
      <c r="AV41" s="3">
        <v>42247</v>
      </c>
      <c r="AW41" s="3">
        <v>42277</v>
      </c>
      <c r="AX41" s="3">
        <v>42308</v>
      </c>
      <c r="AY41" s="3">
        <v>42338</v>
      </c>
      <c r="AZ41" s="3">
        <v>42369</v>
      </c>
      <c r="BA41" s="3">
        <v>42400</v>
      </c>
      <c r="BB41" s="3">
        <v>42429</v>
      </c>
      <c r="BC41" s="3">
        <v>42460</v>
      </c>
      <c r="BD41" s="3">
        <v>42490</v>
      </c>
      <c r="BE41" s="3">
        <v>42521</v>
      </c>
      <c r="BF41" s="3">
        <v>42551</v>
      </c>
      <c r="BG41" s="3">
        <v>42582</v>
      </c>
      <c r="BH41" s="3">
        <v>42613</v>
      </c>
      <c r="BI41" s="3">
        <v>42643</v>
      </c>
      <c r="BJ41" s="3">
        <v>42674</v>
      </c>
      <c r="BK41" s="3">
        <v>42704</v>
      </c>
      <c r="BL41" s="3">
        <v>42735</v>
      </c>
      <c r="BM41" s="3">
        <v>42766</v>
      </c>
      <c r="BN41" s="3">
        <v>42794</v>
      </c>
      <c r="BO41" s="3">
        <v>42825</v>
      </c>
      <c r="BP41" s="3">
        <v>42855</v>
      </c>
      <c r="BQ41" s="3">
        <v>42886</v>
      </c>
      <c r="BR41" s="3">
        <v>42916</v>
      </c>
      <c r="BS41" s="3">
        <v>42947</v>
      </c>
      <c r="BT41" s="3">
        <v>42978</v>
      </c>
      <c r="BU41" s="3">
        <v>43008</v>
      </c>
      <c r="BV41" s="3">
        <v>43039</v>
      </c>
      <c r="BW41" s="3">
        <v>43069</v>
      </c>
      <c r="BX41" s="3">
        <v>43100</v>
      </c>
      <c r="BY41" s="3">
        <v>43131</v>
      </c>
      <c r="BZ41" s="3">
        <v>43159</v>
      </c>
      <c r="CA41" s="3">
        <v>43190</v>
      </c>
      <c r="CB41" s="3">
        <v>43220</v>
      </c>
      <c r="CC41" s="3">
        <v>43251</v>
      </c>
      <c r="CD41" s="3">
        <v>43281</v>
      </c>
      <c r="CE41" s="3">
        <v>43312</v>
      </c>
      <c r="CF41" s="3">
        <v>43343</v>
      </c>
      <c r="CG41" s="3">
        <v>43373</v>
      </c>
      <c r="CH41" s="3">
        <v>43404</v>
      </c>
      <c r="CI41" s="3">
        <v>43434</v>
      </c>
      <c r="CJ41" s="3">
        <v>43465</v>
      </c>
      <c r="CK41" s="3">
        <v>43496</v>
      </c>
      <c r="CL41" s="3">
        <v>43524</v>
      </c>
      <c r="CM41" s="3">
        <v>43555</v>
      </c>
      <c r="CN41" s="3">
        <v>43585</v>
      </c>
      <c r="CO41" s="3">
        <v>43616</v>
      </c>
      <c r="CP41" s="3">
        <v>43646</v>
      </c>
      <c r="CQ41" s="3">
        <v>43677</v>
      </c>
      <c r="CR41" s="3">
        <v>43708</v>
      </c>
      <c r="CS41" s="3">
        <v>43738</v>
      </c>
      <c r="CT41" s="3">
        <v>43769</v>
      </c>
      <c r="CU41" s="3">
        <v>43799</v>
      </c>
      <c r="CV41" s="3">
        <v>43830</v>
      </c>
    </row>
    <row r="42" spans="1:100" x14ac:dyDescent="0.3">
      <c r="A42" s="1">
        <v>1</v>
      </c>
      <c r="B42" s="1">
        <v>9</v>
      </c>
      <c r="C42" s="1" t="s">
        <v>2</v>
      </c>
      <c r="D42" s="4">
        <f>+IFERROR(D24/D6*100,0)</f>
        <v>0.13125337919865618</v>
      </c>
      <c r="E42" s="4">
        <f t="shared" ref="E42:BP42" si="12">+IFERROR(E24/E6*100,0)</f>
        <v>0.13359013938156347</v>
      </c>
      <c r="F42" s="4">
        <f t="shared" si="12"/>
        <v>0.12881743473598656</v>
      </c>
      <c r="G42" s="4">
        <f t="shared" si="12"/>
        <v>0.13161835071813227</v>
      </c>
      <c r="H42" s="4">
        <f t="shared" si="12"/>
        <v>0.13827844325595801</v>
      </c>
      <c r="I42" s="4">
        <f t="shared" si="12"/>
        <v>0.12370193637296172</v>
      </c>
      <c r="J42" s="4">
        <f t="shared" si="12"/>
        <v>0.1260219072113172</v>
      </c>
      <c r="K42" s="4">
        <f t="shared" si="12"/>
        <v>0.25825221965694062</v>
      </c>
      <c r="L42" s="4">
        <f t="shared" si="12"/>
        <v>0.32590102154387501</v>
      </c>
      <c r="M42" s="4">
        <f t="shared" si="12"/>
        <v>0.39512016913135389</v>
      </c>
      <c r="N42" s="4">
        <f t="shared" si="12"/>
        <v>0.3829333557415428</v>
      </c>
      <c r="O42" s="4">
        <f t="shared" si="12"/>
        <v>0.13024584755759205</v>
      </c>
      <c r="P42" s="4">
        <f t="shared" si="12"/>
        <v>0.12858164419256785</v>
      </c>
      <c r="Q42" s="4">
        <f t="shared" si="12"/>
        <v>0.38440404378473858</v>
      </c>
      <c r="R42" s="4">
        <f t="shared" si="12"/>
        <v>0.39674430256020604</v>
      </c>
      <c r="S42" s="4">
        <f t="shared" si="12"/>
        <v>0.36986759348388443</v>
      </c>
      <c r="T42" s="4">
        <f t="shared" si="12"/>
        <v>0.53127302005705224</v>
      </c>
      <c r="U42" s="4">
        <f t="shared" si="12"/>
        <v>0.36808942257622629</v>
      </c>
      <c r="V42" s="4">
        <f t="shared" si="12"/>
        <v>0.37998506843452112</v>
      </c>
      <c r="W42" s="4">
        <f t="shared" si="12"/>
        <v>0.38856277716043564</v>
      </c>
      <c r="X42" s="4">
        <f t="shared" si="12"/>
        <v>0.43011093725170396</v>
      </c>
      <c r="Y42" s="4">
        <f t="shared" si="12"/>
        <v>0.37333290691565707</v>
      </c>
      <c r="Z42" s="4">
        <f t="shared" si="12"/>
        <v>0.36571391224602273</v>
      </c>
      <c r="AA42" s="4">
        <f t="shared" si="12"/>
        <v>0.35879620241594479</v>
      </c>
      <c r="AB42" s="4">
        <f t="shared" si="12"/>
        <v>0.39361909399790956</v>
      </c>
      <c r="AC42" s="4">
        <f t="shared" si="12"/>
        <v>0.36964420537391462</v>
      </c>
      <c r="AD42" s="4">
        <f t="shared" si="12"/>
        <v>0.35648858573451708</v>
      </c>
      <c r="AE42" s="4">
        <f t="shared" si="12"/>
        <v>0.36575117749057384</v>
      </c>
      <c r="AF42" s="4">
        <f t="shared" si="12"/>
        <v>0.33900674372020678</v>
      </c>
      <c r="AG42" s="4">
        <f t="shared" si="12"/>
        <v>0.33177618842381823</v>
      </c>
      <c r="AH42" s="4">
        <f t="shared" si="12"/>
        <v>0.39644304395528668</v>
      </c>
      <c r="AI42" s="4">
        <f t="shared" si="12"/>
        <v>0.4634982251629684</v>
      </c>
      <c r="AJ42" s="4">
        <f t="shared" si="12"/>
        <v>0.59094036061958288</v>
      </c>
      <c r="AK42" s="4">
        <f t="shared" si="12"/>
        <v>0.53092286616270024</v>
      </c>
      <c r="AL42" s="4">
        <f t="shared" si="12"/>
        <v>0.43927798667881873</v>
      </c>
      <c r="AM42" s="4">
        <f t="shared" si="12"/>
        <v>0.43805868203153525</v>
      </c>
      <c r="AN42" s="4">
        <f t="shared" si="12"/>
        <v>0.42538896465182552</v>
      </c>
      <c r="AO42" s="4">
        <f t="shared" si="12"/>
        <v>0.42993428243973547</v>
      </c>
      <c r="AP42" s="4">
        <f t="shared" si="12"/>
        <v>0.49949405959336896</v>
      </c>
      <c r="AQ42" s="4">
        <f t="shared" si="12"/>
        <v>0.43237194990493699</v>
      </c>
      <c r="AR42" s="4">
        <f t="shared" si="12"/>
        <v>0.44187734067918066</v>
      </c>
      <c r="AS42" s="4">
        <f t="shared" si="12"/>
        <v>0.50389242877447205</v>
      </c>
      <c r="AT42" s="4">
        <f t="shared" si="12"/>
        <v>0.45667266978729426</v>
      </c>
      <c r="AU42" s="4">
        <f t="shared" si="12"/>
        <v>0.44025119865844597</v>
      </c>
      <c r="AV42" s="4">
        <f t="shared" si="12"/>
        <v>0.42032198925299002</v>
      </c>
      <c r="AW42" s="4">
        <f t="shared" si="12"/>
        <v>0.4971739734213369</v>
      </c>
      <c r="AX42" s="4">
        <f t="shared" si="12"/>
        <v>0.50696262459839181</v>
      </c>
      <c r="AY42" s="4">
        <f t="shared" si="12"/>
        <v>0.42473330012376243</v>
      </c>
      <c r="AZ42" s="4">
        <f t="shared" si="12"/>
        <v>0.43516524044875982</v>
      </c>
      <c r="BA42" s="4">
        <f t="shared" si="12"/>
        <v>0.69089743861878183</v>
      </c>
      <c r="BB42" s="4">
        <f t="shared" si="12"/>
        <v>0.55767711798373565</v>
      </c>
      <c r="BC42" s="4">
        <f t="shared" si="12"/>
        <v>0.55338609561294549</v>
      </c>
      <c r="BD42" s="4">
        <f t="shared" si="12"/>
        <v>0.63866716953983715</v>
      </c>
      <c r="BE42" s="4">
        <f t="shared" si="12"/>
        <v>0.58061732193864801</v>
      </c>
      <c r="BF42" s="4">
        <f t="shared" si="12"/>
        <v>0.67433163518075656</v>
      </c>
      <c r="BG42" s="4">
        <f t="shared" si="12"/>
        <v>0.68371424606639042</v>
      </c>
      <c r="BH42" s="4">
        <f t="shared" si="12"/>
        <v>0.70045270803126181</v>
      </c>
      <c r="BI42" s="4">
        <f t="shared" si="12"/>
        <v>0.9152277465636981</v>
      </c>
      <c r="BJ42" s="4">
        <f t="shared" si="12"/>
        <v>0.73446462331560747</v>
      </c>
      <c r="BK42" s="4">
        <f t="shared" si="12"/>
        <v>0.6994283000597159</v>
      </c>
      <c r="BL42" s="4">
        <f t="shared" si="12"/>
        <v>0.69307977417007893</v>
      </c>
      <c r="BM42" s="4">
        <f t="shared" si="12"/>
        <v>0.8112069137759147</v>
      </c>
      <c r="BN42" s="4">
        <f t="shared" si="12"/>
        <v>1.0634282913531448</v>
      </c>
      <c r="BO42" s="4">
        <f t="shared" si="12"/>
        <v>0.69724337729924291</v>
      </c>
      <c r="BP42" s="4">
        <f t="shared" si="12"/>
        <v>0.64236688368763639</v>
      </c>
      <c r="BQ42" s="4">
        <f t="shared" ref="BQ42:CV42" si="13">+IFERROR(BQ24/BQ6*100,0)</f>
        <v>0.65154466577637815</v>
      </c>
      <c r="BR42" s="4">
        <f t="shared" si="13"/>
        <v>0.63573696355092768</v>
      </c>
      <c r="BS42" s="4">
        <f t="shared" si="13"/>
        <v>0.68904755931142136</v>
      </c>
      <c r="BT42" s="4">
        <f t="shared" si="13"/>
        <v>0.65418823924213965</v>
      </c>
      <c r="BU42" s="4">
        <f t="shared" si="13"/>
        <v>0.97748492013102384</v>
      </c>
      <c r="BV42" s="4">
        <f t="shared" si="13"/>
        <v>0.88594379208616159</v>
      </c>
      <c r="BW42" s="4">
        <f t="shared" si="13"/>
        <v>1.0320086325095841</v>
      </c>
      <c r="BX42" s="4">
        <f t="shared" si="13"/>
        <v>0.80070599234851969</v>
      </c>
      <c r="BY42" s="4">
        <f t="shared" si="13"/>
        <v>1.0582374034638797</v>
      </c>
      <c r="BZ42" s="4">
        <f t="shared" si="13"/>
        <v>1.1725203669875977</v>
      </c>
      <c r="CA42" s="4">
        <f t="shared" si="13"/>
        <v>1.0242942487223705</v>
      </c>
      <c r="CB42" s="4">
        <f t="shared" si="13"/>
        <v>0.98582306290584532</v>
      </c>
      <c r="CC42" s="4">
        <f t="shared" si="13"/>
        <v>0.94681751997027841</v>
      </c>
      <c r="CD42" s="4">
        <f t="shared" si="13"/>
        <v>0.85519066013345257</v>
      </c>
      <c r="CE42" s="4">
        <f t="shared" si="13"/>
        <v>0.88092351275125913</v>
      </c>
      <c r="CF42" s="4">
        <f t="shared" si="13"/>
        <v>0.94259166727381427</v>
      </c>
      <c r="CG42" s="4">
        <f t="shared" si="13"/>
        <v>0.70793923853863483</v>
      </c>
      <c r="CH42" s="4">
        <f t="shared" si="13"/>
        <v>0.61333808255207034</v>
      </c>
      <c r="CI42" s="4">
        <f t="shared" si="13"/>
        <v>0.58384891406556505</v>
      </c>
      <c r="CJ42" s="4">
        <f t="shared" si="13"/>
        <v>0.62293338974027057</v>
      </c>
      <c r="CK42" s="4">
        <f t="shared" si="13"/>
        <v>0.63672983709347364</v>
      </c>
      <c r="CL42" s="4">
        <f t="shared" si="13"/>
        <v>0.6219307018783603</v>
      </c>
      <c r="CM42" s="4">
        <f t="shared" si="13"/>
        <v>0.539126293688453</v>
      </c>
      <c r="CN42" s="4">
        <f t="shared" si="13"/>
        <v>0.56618207376072582</v>
      </c>
      <c r="CO42" s="4">
        <f t="shared" si="13"/>
        <v>0.55506538525549931</v>
      </c>
      <c r="CP42" s="4">
        <f t="shared" si="13"/>
        <v>0.65360409664028141</v>
      </c>
      <c r="CQ42" s="4">
        <f t="shared" si="13"/>
        <v>0.62476191443540086</v>
      </c>
      <c r="CR42" s="4">
        <f t="shared" si="13"/>
        <v>0.53966176098254104</v>
      </c>
      <c r="CS42" s="4">
        <f t="shared" si="13"/>
        <v>0.5314809704939355</v>
      </c>
      <c r="CT42" s="4">
        <f t="shared" si="13"/>
        <v>0.49669621968389382</v>
      </c>
      <c r="CU42" s="4">
        <f t="shared" si="13"/>
        <v>0.85936060578471574</v>
      </c>
      <c r="CV42" s="4">
        <f t="shared" si="13"/>
        <v>0.54628880101019173</v>
      </c>
    </row>
    <row r="43" spans="1:100" x14ac:dyDescent="0.3">
      <c r="A43" s="1">
        <v>1</v>
      </c>
      <c r="B43" s="1">
        <v>6</v>
      </c>
      <c r="C43" s="1" t="s">
        <v>3</v>
      </c>
      <c r="D43" s="4">
        <f t="shared" ref="D43:BO43" si="14">+IFERROR(D25/D7*100,0)</f>
        <v>0.89833356646359519</v>
      </c>
      <c r="E43" s="4">
        <f t="shared" si="14"/>
        <v>1.0691682618659004</v>
      </c>
      <c r="F43" s="4">
        <f t="shared" si="14"/>
        <v>0.99882621271384431</v>
      </c>
      <c r="G43" s="4">
        <f t="shared" si="14"/>
        <v>1.0192399583321397</v>
      </c>
      <c r="H43" s="4">
        <f t="shared" si="14"/>
        <v>1.080073181209106</v>
      </c>
      <c r="I43" s="4">
        <f t="shared" si="14"/>
        <v>0.88725300389331274</v>
      </c>
      <c r="J43" s="4">
        <f t="shared" si="14"/>
        <v>0.87400615393663506</v>
      </c>
      <c r="K43" s="4">
        <f t="shared" si="14"/>
        <v>1.0138325336583349</v>
      </c>
      <c r="L43" s="4">
        <f t="shared" si="14"/>
        <v>0.97621095607988284</v>
      </c>
      <c r="M43" s="4">
        <f t="shared" si="14"/>
        <v>1.0930232481792965</v>
      </c>
      <c r="N43" s="4">
        <f t="shared" si="14"/>
        <v>1.0463798023934219</v>
      </c>
      <c r="O43" s="4">
        <f t="shared" si="14"/>
        <v>0.90211059079264788</v>
      </c>
      <c r="P43" s="4">
        <f t="shared" si="14"/>
        <v>0.98804653608631354</v>
      </c>
      <c r="Q43" s="4">
        <f t="shared" si="14"/>
        <v>1.159350109238789</v>
      </c>
      <c r="R43" s="4">
        <f t="shared" si="14"/>
        <v>1.1702605323283115</v>
      </c>
      <c r="S43" s="4">
        <f t="shared" si="14"/>
        <v>1.1290442068842712</v>
      </c>
      <c r="T43" s="4">
        <f t="shared" si="14"/>
        <v>1.1339835074674716</v>
      </c>
      <c r="U43" s="4">
        <f t="shared" si="14"/>
        <v>1.1624275911826112</v>
      </c>
      <c r="V43" s="4">
        <f t="shared" si="14"/>
        <v>1.1972227982776273</v>
      </c>
      <c r="W43" s="4">
        <f t="shared" si="14"/>
        <v>1.4644443563879654</v>
      </c>
      <c r="X43" s="4">
        <f t="shared" si="14"/>
        <v>1.2863816672738793</v>
      </c>
      <c r="Y43" s="4">
        <f t="shared" si="14"/>
        <v>1.3212849805543752</v>
      </c>
      <c r="Z43" s="4">
        <f t="shared" si="14"/>
        <v>1.2944338182319384</v>
      </c>
      <c r="AA43" s="4">
        <f t="shared" si="14"/>
        <v>1.2833200999009819</v>
      </c>
      <c r="AB43" s="4">
        <f t="shared" si="14"/>
        <v>1.325660252429568</v>
      </c>
      <c r="AC43" s="4">
        <f t="shared" si="14"/>
        <v>1.4039093016141004</v>
      </c>
      <c r="AD43" s="4">
        <f t="shared" si="14"/>
        <v>1.5534088913619166</v>
      </c>
      <c r="AE43" s="4">
        <f t="shared" si="14"/>
        <v>1.498643535819461</v>
      </c>
      <c r="AF43" s="4">
        <f t="shared" si="14"/>
        <v>1.551033842257789</v>
      </c>
      <c r="AG43" s="4">
        <f t="shared" si="14"/>
        <v>1.620654213220591</v>
      </c>
      <c r="AH43" s="4">
        <f t="shared" si="14"/>
        <v>1.5665795512780498</v>
      </c>
      <c r="AI43" s="4">
        <f t="shared" si="14"/>
        <v>1.6710280191892757</v>
      </c>
      <c r="AJ43" s="4">
        <f t="shared" si="14"/>
        <v>1.4977192293372381</v>
      </c>
      <c r="AK43" s="4">
        <f t="shared" si="14"/>
        <v>1.5857506774770516</v>
      </c>
      <c r="AL43" s="4">
        <f t="shared" si="14"/>
        <v>1.59212692830406</v>
      </c>
      <c r="AM43" s="4">
        <f t="shared" si="14"/>
        <v>1.6427680832527343</v>
      </c>
      <c r="AN43" s="4">
        <f t="shared" si="14"/>
        <v>1.6441881947926316</v>
      </c>
      <c r="AO43" s="4">
        <f t="shared" si="14"/>
        <v>1.6342372089464103</v>
      </c>
      <c r="AP43" s="4">
        <f t="shared" si="14"/>
        <v>1.6243386383115046</v>
      </c>
      <c r="AQ43" s="4">
        <f t="shared" si="14"/>
        <v>1.6198884138728391</v>
      </c>
      <c r="AR43" s="4">
        <f t="shared" si="14"/>
        <v>1.6982240004650082</v>
      </c>
      <c r="AS43" s="4">
        <f t="shared" si="14"/>
        <v>1.6901733936862715</v>
      </c>
      <c r="AT43" s="4">
        <f t="shared" si="14"/>
        <v>1.7318635189430183</v>
      </c>
      <c r="AU43" s="4">
        <f t="shared" si="14"/>
        <v>1.7725891753249938</v>
      </c>
      <c r="AV43" s="4">
        <f t="shared" si="14"/>
        <v>1.6963278011151526</v>
      </c>
      <c r="AW43" s="4">
        <f t="shared" si="14"/>
        <v>1.7528304603768505</v>
      </c>
      <c r="AX43" s="4">
        <f t="shared" si="14"/>
        <v>1.7239718067712679</v>
      </c>
      <c r="AY43" s="4">
        <f t="shared" si="14"/>
        <v>1.741988231687992</v>
      </c>
      <c r="AZ43" s="4">
        <f t="shared" si="14"/>
        <v>1.765481288236741</v>
      </c>
      <c r="BA43" s="4">
        <f t="shared" si="14"/>
        <v>1.9620565935466212</v>
      </c>
      <c r="BB43" s="4">
        <f t="shared" si="14"/>
        <v>2.168890581252747</v>
      </c>
      <c r="BC43" s="4">
        <f t="shared" si="14"/>
        <v>2.074053098147199</v>
      </c>
      <c r="BD43" s="4">
        <f t="shared" si="14"/>
        <v>2.0701911710110585</v>
      </c>
      <c r="BE43" s="4">
        <f t="shared" si="14"/>
        <v>2.23214773166778</v>
      </c>
      <c r="BF43" s="4">
        <f t="shared" si="14"/>
        <v>2.3170476254307784</v>
      </c>
      <c r="BG43" s="4">
        <f t="shared" si="14"/>
        <v>2.3287257378296955</v>
      </c>
      <c r="BH43" s="4">
        <f t="shared" si="14"/>
        <v>2.484300594193928</v>
      </c>
      <c r="BI43" s="4">
        <f t="shared" si="14"/>
        <v>2.5349079915908028</v>
      </c>
      <c r="BJ43" s="4">
        <f t="shared" si="14"/>
        <v>2.6395847551942899</v>
      </c>
      <c r="BK43" s="4">
        <f t="shared" si="14"/>
        <v>2.6076538164956498</v>
      </c>
      <c r="BL43" s="4">
        <f t="shared" si="14"/>
        <v>2.5024756457649131</v>
      </c>
      <c r="BM43" s="4">
        <f t="shared" si="14"/>
        <v>2.5748260367481244</v>
      </c>
      <c r="BN43" s="4">
        <f t="shared" si="14"/>
        <v>2.6280249731975047</v>
      </c>
      <c r="BO43" s="4">
        <f t="shared" si="14"/>
        <v>2.6606140930482436</v>
      </c>
      <c r="BP43" s="4">
        <f t="shared" ref="BP43:CV43" si="15">+IFERROR(BP25/BP7*100,0)</f>
        <v>2.5868440411111848</v>
      </c>
      <c r="BQ43" s="4">
        <f t="shared" si="15"/>
        <v>2.6977407839931136</v>
      </c>
      <c r="BR43" s="4">
        <f t="shared" si="15"/>
        <v>2.8515263416219825</v>
      </c>
      <c r="BS43" s="4">
        <f t="shared" si="15"/>
        <v>2.8580063074081048</v>
      </c>
      <c r="BT43" s="4">
        <f t="shared" si="15"/>
        <v>2.8480947767982441</v>
      </c>
      <c r="BU43" s="4">
        <f t="shared" si="15"/>
        <v>2.9764654558837624</v>
      </c>
      <c r="BV43" s="4">
        <f t="shared" si="15"/>
        <v>3.0863789211452222</v>
      </c>
      <c r="BW43" s="4">
        <f t="shared" si="15"/>
        <v>3.1370745728249059</v>
      </c>
      <c r="BX43" s="4">
        <f t="shared" si="15"/>
        <v>3.1389904489076978</v>
      </c>
      <c r="BY43" s="4">
        <f t="shared" si="15"/>
        <v>3.1995659395745091</v>
      </c>
      <c r="BZ43" s="4">
        <f t="shared" si="15"/>
        <v>3.2253154961563753</v>
      </c>
      <c r="CA43" s="4">
        <f t="shared" si="15"/>
        <v>3.1591105845411533</v>
      </c>
      <c r="CB43" s="4">
        <f t="shared" si="15"/>
        <v>3.1661673064352871</v>
      </c>
      <c r="CC43" s="4">
        <f t="shared" si="15"/>
        <v>3.0629537005024607</v>
      </c>
      <c r="CD43" s="4">
        <f t="shared" si="15"/>
        <v>3.0063878853417383</v>
      </c>
      <c r="CE43" s="4">
        <f t="shared" si="15"/>
        <v>3.1180370065833558</v>
      </c>
      <c r="CF43" s="4">
        <f t="shared" si="15"/>
        <v>3.0753189495143185</v>
      </c>
      <c r="CG43" s="4">
        <f t="shared" si="15"/>
        <v>3.0712651930352965</v>
      </c>
      <c r="CH43" s="4">
        <f t="shared" si="15"/>
        <v>3.1665047285158168</v>
      </c>
      <c r="CI43" s="4">
        <f t="shared" si="15"/>
        <v>3.1454933607968187</v>
      </c>
      <c r="CJ43" s="4">
        <f t="shared" si="15"/>
        <v>2.9188604251404362</v>
      </c>
      <c r="CK43" s="4">
        <f t="shared" si="15"/>
        <v>3.0223744563756507</v>
      </c>
      <c r="CL43" s="4">
        <f t="shared" si="15"/>
        <v>2.979715134509584</v>
      </c>
      <c r="CM43" s="4">
        <f t="shared" si="15"/>
        <v>2.9153542297102422</v>
      </c>
      <c r="CN43" s="4">
        <f t="shared" si="15"/>
        <v>2.8138501454758811</v>
      </c>
      <c r="CO43" s="4">
        <f t="shared" si="15"/>
        <v>2.9323677523951059</v>
      </c>
      <c r="CP43" s="4">
        <f t="shared" si="15"/>
        <v>2.9012484171026154</v>
      </c>
      <c r="CQ43" s="4">
        <f t="shared" si="15"/>
        <v>2.9135062228135631</v>
      </c>
      <c r="CR43" s="4">
        <f t="shared" si="15"/>
        <v>2.8539967339572248</v>
      </c>
      <c r="CS43" s="4">
        <f t="shared" si="15"/>
        <v>2.8479416131844753</v>
      </c>
      <c r="CT43" s="4">
        <f t="shared" si="15"/>
        <v>2.9248126401986507</v>
      </c>
      <c r="CU43" s="4">
        <f t="shared" si="15"/>
        <v>2.9215596997452069</v>
      </c>
      <c r="CV43" s="4">
        <f t="shared" si="15"/>
        <v>2.869938376027374</v>
      </c>
    </row>
    <row r="44" spans="1:100" x14ac:dyDescent="0.3">
      <c r="A44" s="1">
        <v>1</v>
      </c>
      <c r="B44" s="1">
        <v>7</v>
      </c>
      <c r="C44" s="1" t="s">
        <v>4</v>
      </c>
      <c r="D44" s="4">
        <f t="shared" ref="D44:BO44" si="16">+IFERROR(D26/D8*100,0)</f>
        <v>2.1377370132756361</v>
      </c>
      <c r="E44" s="4">
        <f t="shared" si="16"/>
        <v>2.1756581235055275</v>
      </c>
      <c r="F44" s="4">
        <f t="shared" si="16"/>
        <v>2.2041081974754309</v>
      </c>
      <c r="G44" s="4">
        <f t="shared" si="16"/>
        <v>2.1677734559243622</v>
      </c>
      <c r="H44" s="4">
        <f t="shared" si="16"/>
        <v>2.2680162845545881</v>
      </c>
      <c r="I44" s="4">
        <f t="shared" si="16"/>
        <v>2.2493931079884111</v>
      </c>
      <c r="J44" s="4">
        <f t="shared" si="16"/>
        <v>2.2424151295238901</v>
      </c>
      <c r="K44" s="4">
        <f t="shared" si="16"/>
        <v>2.0354982713614094</v>
      </c>
      <c r="L44" s="4">
        <f t="shared" si="16"/>
        <v>1.9023533736604346</v>
      </c>
      <c r="M44" s="4">
        <f t="shared" si="16"/>
        <v>1.9188736419986252</v>
      </c>
      <c r="N44" s="4">
        <f t="shared" si="16"/>
        <v>1.9057196512152528</v>
      </c>
      <c r="O44" s="4">
        <f t="shared" si="16"/>
        <v>1.9144035649767386</v>
      </c>
      <c r="P44" s="4">
        <f t="shared" si="16"/>
        <v>1.9952687596380903</v>
      </c>
      <c r="Q44" s="4">
        <f t="shared" si="16"/>
        <v>2.0174997593932371</v>
      </c>
      <c r="R44" s="4">
        <f t="shared" si="16"/>
        <v>2.2378280864918514</v>
      </c>
      <c r="S44" s="4">
        <f t="shared" si="16"/>
        <v>2.1815753440943451</v>
      </c>
      <c r="T44" s="4">
        <f t="shared" si="16"/>
        <v>2.3336176511638698</v>
      </c>
      <c r="U44" s="4">
        <f t="shared" si="16"/>
        <v>2.3468900371548895</v>
      </c>
      <c r="V44" s="4">
        <f t="shared" si="16"/>
        <v>2.3669617374159331</v>
      </c>
      <c r="W44" s="4">
        <f t="shared" si="16"/>
        <v>2.3358480572128935</v>
      </c>
      <c r="X44" s="4">
        <f t="shared" si="16"/>
        <v>2.2268880551234793</v>
      </c>
      <c r="Y44" s="4">
        <f t="shared" si="16"/>
        <v>2.2220378279012469</v>
      </c>
      <c r="Z44" s="4">
        <f t="shared" si="16"/>
        <v>2.4594266592131127</v>
      </c>
      <c r="AA44" s="4">
        <f t="shared" si="16"/>
        <v>2.3840496157377196</v>
      </c>
      <c r="AB44" s="4">
        <f t="shared" si="16"/>
        <v>2.2843425226614524</v>
      </c>
      <c r="AC44" s="4">
        <f t="shared" si="16"/>
        <v>2.351998203526938</v>
      </c>
      <c r="AD44" s="4">
        <f t="shared" si="16"/>
        <v>2.6428544595678516</v>
      </c>
      <c r="AE44" s="4">
        <f t="shared" si="16"/>
        <v>2.6342139125796535</v>
      </c>
      <c r="AF44" s="4">
        <f t="shared" si="16"/>
        <v>2.8417993556598806</v>
      </c>
      <c r="AG44" s="4">
        <f t="shared" si="16"/>
        <v>3.1272191593573542</v>
      </c>
      <c r="AH44" s="4">
        <f t="shared" si="16"/>
        <v>2.9734533671765977</v>
      </c>
      <c r="AI44" s="4">
        <f t="shared" si="16"/>
        <v>3.3782412678778071</v>
      </c>
      <c r="AJ44" s="4">
        <f t="shared" si="16"/>
        <v>3.5121803291929306</v>
      </c>
      <c r="AK44" s="4">
        <f t="shared" si="16"/>
        <v>3.3498267939205726</v>
      </c>
      <c r="AL44" s="4">
        <f t="shared" si="16"/>
        <v>3.3152717375497001</v>
      </c>
      <c r="AM44" s="4">
        <f t="shared" si="16"/>
        <v>3.3611064633985874</v>
      </c>
      <c r="AN44" s="4">
        <f t="shared" si="16"/>
        <v>3.3377004345712078</v>
      </c>
      <c r="AO44" s="4">
        <f t="shared" si="16"/>
        <v>3.6232648145732407</v>
      </c>
      <c r="AP44" s="4">
        <f t="shared" si="16"/>
        <v>3.9288612689894662</v>
      </c>
      <c r="AQ44" s="4">
        <f t="shared" si="16"/>
        <v>3.6332962128696731</v>
      </c>
      <c r="AR44" s="4">
        <f t="shared" si="16"/>
        <v>3.7098969598647136</v>
      </c>
      <c r="AS44" s="4">
        <f t="shared" si="16"/>
        <v>3.8216816930906998</v>
      </c>
      <c r="AT44" s="4">
        <f t="shared" si="16"/>
        <v>3.8574573071823646</v>
      </c>
      <c r="AU44" s="4">
        <f t="shared" si="16"/>
        <v>4.2248401296689266</v>
      </c>
      <c r="AV44" s="4">
        <f t="shared" si="16"/>
        <v>4.0778059627781493</v>
      </c>
      <c r="AW44" s="4">
        <f t="shared" si="16"/>
        <v>3.9684921122655084</v>
      </c>
      <c r="AX44" s="4">
        <f t="shared" si="16"/>
        <v>3.86974983874449</v>
      </c>
      <c r="AY44" s="4">
        <f t="shared" si="16"/>
        <v>3.8716676954187657</v>
      </c>
      <c r="AZ44" s="4">
        <f t="shared" si="16"/>
        <v>3.862432266751644</v>
      </c>
      <c r="BA44" s="4">
        <f t="shared" si="16"/>
        <v>4.2582093200319049</v>
      </c>
      <c r="BB44" s="4">
        <f t="shared" si="16"/>
        <v>4.4021737426277774</v>
      </c>
      <c r="BC44" s="4">
        <f t="shared" si="16"/>
        <v>3.7615482647657896</v>
      </c>
      <c r="BD44" s="4">
        <f t="shared" si="16"/>
        <v>3.8273931140475934</v>
      </c>
      <c r="BE44" s="4">
        <f t="shared" si="16"/>
        <v>3.9435257455377992</v>
      </c>
      <c r="BF44" s="4">
        <f t="shared" si="16"/>
        <v>3.7094092966054997</v>
      </c>
      <c r="BG44" s="4">
        <f t="shared" si="16"/>
        <v>3.8115565193412859</v>
      </c>
      <c r="BH44" s="4">
        <f t="shared" si="16"/>
        <v>4.051890792239317</v>
      </c>
      <c r="BI44" s="4">
        <f t="shared" si="16"/>
        <v>4.1829813244916112</v>
      </c>
      <c r="BJ44" s="4">
        <f t="shared" si="16"/>
        <v>4.1762515219623877</v>
      </c>
      <c r="BK44" s="4">
        <f t="shared" si="16"/>
        <v>4.0387259820073362</v>
      </c>
      <c r="BL44" s="4">
        <f t="shared" si="16"/>
        <v>3.9824097322197209</v>
      </c>
      <c r="BM44" s="4">
        <f t="shared" si="16"/>
        <v>4.3477731964611532</v>
      </c>
      <c r="BN44" s="4">
        <f t="shared" si="16"/>
        <v>4.509680930648873</v>
      </c>
      <c r="BO44" s="4">
        <f t="shared" si="16"/>
        <v>4.7233378720360664</v>
      </c>
      <c r="BP44" s="4">
        <f t="shared" ref="BP44:CV44" si="17">+IFERROR(BP26/BP8*100,0)</f>
        <v>4.7103086107863925</v>
      </c>
      <c r="BQ44" s="4">
        <f t="shared" si="17"/>
        <v>4.5564708298749119</v>
      </c>
      <c r="BR44" s="4">
        <f t="shared" si="17"/>
        <v>4.5089620440688307</v>
      </c>
      <c r="BS44" s="4">
        <f t="shared" si="17"/>
        <v>4.3638599045110142</v>
      </c>
      <c r="BT44" s="4">
        <f t="shared" si="17"/>
        <v>4.248799614523211</v>
      </c>
      <c r="BU44" s="4">
        <f t="shared" si="17"/>
        <v>4.2129754587690069</v>
      </c>
      <c r="BV44" s="4">
        <f t="shared" si="17"/>
        <v>4.2256682054284811</v>
      </c>
      <c r="BW44" s="4">
        <f t="shared" si="17"/>
        <v>4.18835843037406</v>
      </c>
      <c r="BX44" s="4">
        <f t="shared" si="17"/>
        <v>3.7210536594706105</v>
      </c>
      <c r="BY44" s="4">
        <f t="shared" si="17"/>
        <v>3.7932098036007904</v>
      </c>
      <c r="BZ44" s="4">
        <f t="shared" si="17"/>
        <v>3.9144063252018593</v>
      </c>
      <c r="CA44" s="4">
        <f t="shared" si="17"/>
        <v>3.7620834995942389</v>
      </c>
      <c r="CB44" s="4">
        <f t="shared" si="17"/>
        <v>3.7556382172383898</v>
      </c>
      <c r="CC44" s="4">
        <f t="shared" si="17"/>
        <v>3.7184406206698184</v>
      </c>
      <c r="CD44" s="4">
        <f t="shared" si="17"/>
        <v>3.5821159197768355</v>
      </c>
      <c r="CE44" s="4">
        <f t="shared" si="17"/>
        <v>3.8297222076408692</v>
      </c>
      <c r="CF44" s="4">
        <f t="shared" si="17"/>
        <v>3.7531993846528557</v>
      </c>
      <c r="CG44" s="4">
        <f t="shared" si="17"/>
        <v>3.4895533718104952</v>
      </c>
      <c r="CH44" s="4">
        <f t="shared" si="17"/>
        <v>3.6083231275776297</v>
      </c>
      <c r="CI44" s="4">
        <f t="shared" si="17"/>
        <v>3.6548752822951704</v>
      </c>
      <c r="CJ44" s="4">
        <f t="shared" si="17"/>
        <v>3.4458158054259189</v>
      </c>
      <c r="CK44" s="4">
        <f t="shared" si="17"/>
        <v>3.5830328347389653</v>
      </c>
      <c r="CL44" s="4">
        <f t="shared" si="17"/>
        <v>3.8770599947106459</v>
      </c>
      <c r="CM44" s="4">
        <f t="shared" si="17"/>
        <v>3.6998122966025138</v>
      </c>
      <c r="CN44" s="4">
        <f t="shared" si="17"/>
        <v>3.5915208886443688</v>
      </c>
      <c r="CO44" s="4">
        <f t="shared" si="17"/>
        <v>3.709489587901285</v>
      </c>
      <c r="CP44" s="4">
        <f t="shared" si="17"/>
        <v>3.8839422855736023</v>
      </c>
      <c r="CQ44" s="4">
        <f t="shared" si="17"/>
        <v>3.797131048976615</v>
      </c>
      <c r="CR44" s="4">
        <f t="shared" si="17"/>
        <v>3.9987276367497451</v>
      </c>
      <c r="CS44" s="4">
        <f t="shared" si="17"/>
        <v>4.0273229669489412</v>
      </c>
      <c r="CT44" s="4">
        <f t="shared" si="17"/>
        <v>3.894777416710709</v>
      </c>
      <c r="CU44" s="4">
        <f t="shared" si="17"/>
        <v>3.8253843256089612</v>
      </c>
      <c r="CV44" s="4">
        <f t="shared" si="17"/>
        <v>4.0317109423797106</v>
      </c>
    </row>
    <row r="45" spans="1:100" x14ac:dyDescent="0.3">
      <c r="A45" s="1">
        <v>1</v>
      </c>
      <c r="B45" s="1">
        <v>8</v>
      </c>
      <c r="C45" s="1" t="s">
        <v>5</v>
      </c>
      <c r="D45" s="4">
        <f t="shared" ref="D45:BO45" si="18">+IFERROR(D27/D9*100,0)</f>
        <v>2.5601209969882497</v>
      </c>
      <c r="E45" s="4">
        <f t="shared" si="18"/>
        <v>2.1442035985574686</v>
      </c>
      <c r="F45" s="4">
        <f t="shared" si="18"/>
        <v>1.8731276432401158</v>
      </c>
      <c r="G45" s="4">
        <f t="shared" si="18"/>
        <v>1.9574425357816794</v>
      </c>
      <c r="H45" s="4">
        <f t="shared" si="18"/>
        <v>2.1915482940004027</v>
      </c>
      <c r="I45" s="4">
        <f t="shared" si="18"/>
        <v>2.1628516504256909</v>
      </c>
      <c r="J45" s="4">
        <f t="shared" si="18"/>
        <v>1.9874998555678953</v>
      </c>
      <c r="K45" s="4">
        <f t="shared" si="18"/>
        <v>2.2685671304263986</v>
      </c>
      <c r="L45" s="4">
        <f t="shared" si="18"/>
        <v>2.5177534146331069</v>
      </c>
      <c r="M45" s="4">
        <f t="shared" si="18"/>
        <v>2.4690249184871402</v>
      </c>
      <c r="N45" s="4">
        <f t="shared" si="18"/>
        <v>2.7894692160002772</v>
      </c>
      <c r="O45" s="4">
        <f t="shared" si="18"/>
        <v>2.6426048440520478</v>
      </c>
      <c r="P45" s="4">
        <f t="shared" si="18"/>
        <v>2.7979530286690903</v>
      </c>
      <c r="Q45" s="4">
        <f t="shared" si="18"/>
        <v>2.7314408990204329</v>
      </c>
      <c r="R45" s="4">
        <f t="shared" si="18"/>
        <v>2.7308448340015787</v>
      </c>
      <c r="S45" s="4">
        <f t="shared" si="18"/>
        <v>2.7392386379034486</v>
      </c>
      <c r="T45" s="4">
        <f t="shared" si="18"/>
        <v>2.511381956000573</v>
      </c>
      <c r="U45" s="4">
        <f t="shared" si="18"/>
        <v>2.5799268294902968</v>
      </c>
      <c r="V45" s="4">
        <f t="shared" si="18"/>
        <v>2.5470848178653487</v>
      </c>
      <c r="W45" s="4">
        <f t="shared" si="18"/>
        <v>2.5037293724450138</v>
      </c>
      <c r="X45" s="4">
        <f t="shared" si="18"/>
        <v>2.408712721220899</v>
      </c>
      <c r="Y45" s="4">
        <f t="shared" si="18"/>
        <v>2.4386348041031876</v>
      </c>
      <c r="Z45" s="4">
        <f t="shared" si="18"/>
        <v>2.3126962373552344</v>
      </c>
      <c r="AA45" s="4">
        <f t="shared" si="18"/>
        <v>2.4639064368800159</v>
      </c>
      <c r="AB45" s="4">
        <f t="shared" si="18"/>
        <v>2.4319897247550748</v>
      </c>
      <c r="AC45" s="4">
        <f t="shared" si="18"/>
        <v>2.3845706686420014</v>
      </c>
      <c r="AD45" s="4">
        <f t="shared" si="18"/>
        <v>2.202400074444999</v>
      </c>
      <c r="AE45" s="4">
        <f t="shared" si="18"/>
        <v>2.2947685269863736</v>
      </c>
      <c r="AF45" s="4">
        <f t="shared" si="18"/>
        <v>2.4802665225532241</v>
      </c>
      <c r="AG45" s="4">
        <f t="shared" si="18"/>
        <v>2.3223737497116197</v>
      </c>
      <c r="AH45" s="4">
        <f t="shared" si="18"/>
        <v>2.247465542407534</v>
      </c>
      <c r="AI45" s="4">
        <f t="shared" si="18"/>
        <v>2.2088974055623454</v>
      </c>
      <c r="AJ45" s="4">
        <f t="shared" si="18"/>
        <v>2.0319511441865687</v>
      </c>
      <c r="AK45" s="4">
        <f t="shared" si="18"/>
        <v>1.9702659013089177</v>
      </c>
      <c r="AL45" s="4">
        <f t="shared" si="18"/>
        <v>2.0562710337982621</v>
      </c>
      <c r="AM45" s="4">
        <f t="shared" si="18"/>
        <v>2.1191923685247782</v>
      </c>
      <c r="AN45" s="4">
        <f t="shared" si="18"/>
        <v>1.6894456264578874</v>
      </c>
      <c r="AO45" s="4">
        <f t="shared" si="18"/>
        <v>1.8745971534236601</v>
      </c>
      <c r="AP45" s="4">
        <f t="shared" si="18"/>
        <v>2.0957915907471687</v>
      </c>
      <c r="AQ45" s="4">
        <f t="shared" si="18"/>
        <v>2.0868774740176006</v>
      </c>
      <c r="AR45" s="4">
        <f t="shared" si="18"/>
        <v>2.1673091706984877</v>
      </c>
      <c r="AS45" s="4">
        <f t="shared" si="18"/>
        <v>2.1670964328115638</v>
      </c>
      <c r="AT45" s="4">
        <f t="shared" si="18"/>
        <v>2.0197470199050822</v>
      </c>
      <c r="AU45" s="4">
        <f t="shared" si="18"/>
        <v>2.0793214655069234</v>
      </c>
      <c r="AV45" s="4">
        <f t="shared" si="18"/>
        <v>1.9634686362332947</v>
      </c>
      <c r="AW45" s="4">
        <f t="shared" si="18"/>
        <v>1.9800504772637351</v>
      </c>
      <c r="AX45" s="4">
        <f t="shared" si="18"/>
        <v>1.8461309022628893</v>
      </c>
      <c r="AY45" s="4">
        <f t="shared" si="18"/>
        <v>1.935310907648331</v>
      </c>
      <c r="AZ45" s="4">
        <f t="shared" si="18"/>
        <v>1.9971341137511576</v>
      </c>
      <c r="BA45" s="4">
        <f t="shared" si="18"/>
        <v>2.011270876467826</v>
      </c>
      <c r="BB45" s="4">
        <f t="shared" si="18"/>
        <v>2.1557381143033756</v>
      </c>
      <c r="BC45" s="4">
        <f t="shared" si="18"/>
        <v>1.9698970235721633</v>
      </c>
      <c r="BD45" s="4">
        <f t="shared" si="18"/>
        <v>1.9981859114606555</v>
      </c>
      <c r="BE45" s="4">
        <f t="shared" si="18"/>
        <v>1.9843082720544858</v>
      </c>
      <c r="BF45" s="4">
        <f t="shared" si="18"/>
        <v>2.0308916463971172</v>
      </c>
      <c r="BG45" s="4">
        <f t="shared" si="18"/>
        <v>1.9515776428284817</v>
      </c>
      <c r="BH45" s="4">
        <f t="shared" si="18"/>
        <v>1.9808469793610672</v>
      </c>
      <c r="BI45" s="4">
        <f t="shared" si="18"/>
        <v>2.1069165589610108</v>
      </c>
      <c r="BJ45" s="4">
        <f t="shared" si="18"/>
        <v>2.1713794713742045</v>
      </c>
      <c r="BK45" s="4">
        <f t="shared" si="18"/>
        <v>2.2508664964863181</v>
      </c>
      <c r="BL45" s="4">
        <f t="shared" si="18"/>
        <v>2.0848013686616729</v>
      </c>
      <c r="BM45" s="4">
        <f t="shared" si="18"/>
        <v>2.1857260944124834</v>
      </c>
      <c r="BN45" s="4">
        <f t="shared" si="18"/>
        <v>2.2609692181048633</v>
      </c>
      <c r="BO45" s="4">
        <f t="shared" si="18"/>
        <v>2.242239804588817</v>
      </c>
      <c r="BP45" s="4">
        <f t="shared" ref="BP45:CV45" si="19">+IFERROR(BP27/BP9*100,0)</f>
        <v>2.3665559199964918</v>
      </c>
      <c r="BQ45" s="4">
        <f t="shared" si="19"/>
        <v>2.4254558294917961</v>
      </c>
      <c r="BR45" s="4">
        <f t="shared" si="19"/>
        <v>2.3458832359784489</v>
      </c>
      <c r="BS45" s="4">
        <f t="shared" si="19"/>
        <v>2.261771955210286</v>
      </c>
      <c r="BT45" s="4">
        <f t="shared" si="19"/>
        <v>2.2813388827353691</v>
      </c>
      <c r="BU45" s="4">
        <f t="shared" si="19"/>
        <v>2.2875156852775529</v>
      </c>
      <c r="BV45" s="4">
        <f t="shared" si="19"/>
        <v>2.5815207992635063</v>
      </c>
      <c r="BW45" s="4">
        <f t="shared" si="19"/>
        <v>2.5564130634452167</v>
      </c>
      <c r="BX45" s="4">
        <f t="shared" si="19"/>
        <v>2.4937392854748146</v>
      </c>
      <c r="BY45" s="4">
        <f t="shared" si="19"/>
        <v>2.927624270043506</v>
      </c>
      <c r="BZ45" s="4">
        <f t="shared" si="19"/>
        <v>2.8646831517459779</v>
      </c>
      <c r="CA45" s="4">
        <f t="shared" si="19"/>
        <v>2.9155469552282658</v>
      </c>
      <c r="CB45" s="4">
        <f t="shared" si="19"/>
        <v>2.8868144344894415</v>
      </c>
      <c r="CC45" s="4">
        <f t="shared" si="19"/>
        <v>2.7814211328640726</v>
      </c>
      <c r="CD45" s="4">
        <f t="shared" si="19"/>
        <v>2.9419688418757164</v>
      </c>
      <c r="CE45" s="4">
        <f t="shared" si="19"/>
        <v>3.0048559446286358</v>
      </c>
      <c r="CF45" s="4">
        <f t="shared" si="19"/>
        <v>3.2347466984111639</v>
      </c>
      <c r="CG45" s="4">
        <f t="shared" si="19"/>
        <v>3.2430840092347744</v>
      </c>
      <c r="CH45" s="4">
        <f t="shared" si="19"/>
        <v>3.3991079874429917</v>
      </c>
      <c r="CI45" s="4">
        <f t="shared" si="19"/>
        <v>2.7419499299456698</v>
      </c>
      <c r="CJ45" s="4">
        <f t="shared" si="19"/>
        <v>2.6306004750343299</v>
      </c>
      <c r="CK45" s="4">
        <f t="shared" si="19"/>
        <v>2.7917761822343783</v>
      </c>
      <c r="CL45" s="4">
        <f t="shared" si="19"/>
        <v>2.6305009291114585</v>
      </c>
      <c r="CM45" s="4">
        <f t="shared" si="19"/>
        <v>2.7238631464970613</v>
      </c>
      <c r="CN45" s="4">
        <f t="shared" si="19"/>
        <v>2.4839230941237549</v>
      </c>
      <c r="CO45" s="4">
        <f t="shared" si="19"/>
        <v>2.6700450683776946</v>
      </c>
      <c r="CP45" s="4">
        <f t="shared" si="19"/>
        <v>2.6913117370537334</v>
      </c>
      <c r="CQ45" s="4">
        <f t="shared" si="19"/>
        <v>2.785062583084017</v>
      </c>
      <c r="CR45" s="4">
        <f t="shared" si="19"/>
        <v>3.8662152830438252</v>
      </c>
      <c r="CS45" s="4">
        <f t="shared" si="19"/>
        <v>3.9016766971424048</v>
      </c>
      <c r="CT45" s="4">
        <f t="shared" si="19"/>
        <v>3.8429437931486428</v>
      </c>
      <c r="CU45" s="4">
        <f t="shared" si="19"/>
        <v>4.1733121471616199</v>
      </c>
      <c r="CV45" s="4">
        <f t="shared" si="19"/>
        <v>4.2886299712037941</v>
      </c>
    </row>
    <row r="46" spans="1:100" x14ac:dyDescent="0.3">
      <c r="A46" s="1">
        <v>2</v>
      </c>
      <c r="B46" s="1">
        <v>10</v>
      </c>
      <c r="C46" s="1" t="s">
        <v>8</v>
      </c>
      <c r="D46" s="4">
        <f t="shared" ref="D46:BO46" si="20">+IFERROR(D28/D10*100,0)</f>
        <v>0</v>
      </c>
      <c r="E46" s="4">
        <f t="shared" si="20"/>
        <v>0</v>
      </c>
      <c r="F46" s="4">
        <f t="shared" si="20"/>
        <v>0</v>
      </c>
      <c r="G46" s="4">
        <f t="shared" si="20"/>
        <v>0</v>
      </c>
      <c r="H46" s="4">
        <f t="shared" si="20"/>
        <v>0</v>
      </c>
      <c r="I46" s="4">
        <f t="shared" si="20"/>
        <v>0</v>
      </c>
      <c r="J46" s="4">
        <f t="shared" si="20"/>
        <v>0</v>
      </c>
      <c r="K46" s="4">
        <f t="shared" si="20"/>
        <v>0</v>
      </c>
      <c r="L46" s="4">
        <f t="shared" si="20"/>
        <v>0</v>
      </c>
      <c r="M46" s="4">
        <f t="shared" si="20"/>
        <v>0</v>
      </c>
      <c r="N46" s="4">
        <f t="shared" si="20"/>
        <v>0</v>
      </c>
      <c r="O46" s="4">
        <f t="shared" si="20"/>
        <v>0</v>
      </c>
      <c r="P46" s="4">
        <f t="shared" si="20"/>
        <v>0</v>
      </c>
      <c r="Q46" s="4">
        <f t="shared" si="20"/>
        <v>0</v>
      </c>
      <c r="R46" s="4">
        <f t="shared" si="20"/>
        <v>0</v>
      </c>
      <c r="S46" s="4">
        <f t="shared" si="20"/>
        <v>0</v>
      </c>
      <c r="T46" s="4">
        <f t="shared" si="20"/>
        <v>0</v>
      </c>
      <c r="U46" s="4">
        <f t="shared" si="20"/>
        <v>0</v>
      </c>
      <c r="V46" s="4">
        <f t="shared" si="20"/>
        <v>0</v>
      </c>
      <c r="W46" s="4">
        <f t="shared" si="20"/>
        <v>0</v>
      </c>
      <c r="X46" s="4">
        <f t="shared" si="20"/>
        <v>0</v>
      </c>
      <c r="Y46" s="4">
        <f t="shared" si="20"/>
        <v>0</v>
      </c>
      <c r="Z46" s="4">
        <f t="shared" si="20"/>
        <v>0</v>
      </c>
      <c r="AA46" s="4">
        <f t="shared" si="20"/>
        <v>0</v>
      </c>
      <c r="AB46" s="4">
        <f t="shared" si="20"/>
        <v>0</v>
      </c>
      <c r="AC46" s="4">
        <f t="shared" si="20"/>
        <v>0</v>
      </c>
      <c r="AD46" s="4">
        <f t="shared" si="20"/>
        <v>0</v>
      </c>
      <c r="AE46" s="4">
        <f t="shared" si="20"/>
        <v>0</v>
      </c>
      <c r="AF46" s="4">
        <f t="shared" si="20"/>
        <v>0</v>
      </c>
      <c r="AG46" s="4">
        <f t="shared" si="20"/>
        <v>0</v>
      </c>
      <c r="AH46" s="4">
        <f t="shared" si="20"/>
        <v>0</v>
      </c>
      <c r="AI46" s="4">
        <f t="shared" si="20"/>
        <v>0</v>
      </c>
      <c r="AJ46" s="4">
        <f t="shared" si="20"/>
        <v>0</v>
      </c>
      <c r="AK46" s="4">
        <f t="shared" si="20"/>
        <v>0</v>
      </c>
      <c r="AL46" s="4">
        <f t="shared" si="20"/>
        <v>0</v>
      </c>
      <c r="AM46" s="4">
        <f t="shared" si="20"/>
        <v>0</v>
      </c>
      <c r="AN46" s="4">
        <f t="shared" si="20"/>
        <v>0</v>
      </c>
      <c r="AO46" s="4">
        <f t="shared" si="20"/>
        <v>0</v>
      </c>
      <c r="AP46" s="4">
        <f t="shared" si="20"/>
        <v>0</v>
      </c>
      <c r="AQ46" s="4">
        <f t="shared" si="20"/>
        <v>0</v>
      </c>
      <c r="AR46" s="4">
        <f t="shared" si="20"/>
        <v>0</v>
      </c>
      <c r="AS46" s="4">
        <f t="shared" si="20"/>
        <v>0</v>
      </c>
      <c r="AT46" s="4">
        <f t="shared" si="20"/>
        <v>0</v>
      </c>
      <c r="AU46" s="4">
        <f t="shared" si="20"/>
        <v>3.6450845224268482</v>
      </c>
      <c r="AV46" s="4">
        <f t="shared" si="20"/>
        <v>3.2257786601402416</v>
      </c>
      <c r="AW46" s="4">
        <f t="shared" si="20"/>
        <v>3.52879069120393</v>
      </c>
      <c r="AX46" s="4">
        <f t="shared" si="20"/>
        <v>3.4151847603423997</v>
      </c>
      <c r="AY46" s="4">
        <f t="shared" si="20"/>
        <v>3.7467781697710416</v>
      </c>
      <c r="AZ46" s="4">
        <f t="shared" si="20"/>
        <v>3.4833776280842992</v>
      </c>
      <c r="BA46" s="4">
        <f t="shared" si="20"/>
        <v>3.805166186692019</v>
      </c>
      <c r="BB46" s="4">
        <f t="shared" si="20"/>
        <v>3.6057631757534776</v>
      </c>
      <c r="BC46" s="4">
        <f t="shared" si="20"/>
        <v>3.0290027670626793</v>
      </c>
      <c r="BD46" s="4">
        <f t="shared" si="20"/>
        <v>2.7909481286336546</v>
      </c>
      <c r="BE46" s="4">
        <f t="shared" si="20"/>
        <v>2.6464782794139579</v>
      </c>
      <c r="BF46" s="4">
        <f t="shared" si="20"/>
        <v>3.0563198692454248</v>
      </c>
      <c r="BG46" s="4">
        <f t="shared" si="20"/>
        <v>2.2321189182038568</v>
      </c>
      <c r="BH46" s="4">
        <f t="shared" si="20"/>
        <v>2.1635453700429048</v>
      </c>
      <c r="BI46" s="4">
        <f t="shared" si="20"/>
        <v>2.2455612075483442</v>
      </c>
      <c r="BJ46" s="4">
        <f t="shared" si="20"/>
        <v>2.3324392468515573</v>
      </c>
      <c r="BK46" s="4">
        <f t="shared" si="20"/>
        <v>2.395462239296017</v>
      </c>
      <c r="BL46" s="4">
        <f t="shared" si="20"/>
        <v>0</v>
      </c>
      <c r="BM46" s="4">
        <f t="shared" si="20"/>
        <v>0</v>
      </c>
      <c r="BN46" s="4">
        <f t="shared" si="20"/>
        <v>0</v>
      </c>
      <c r="BO46" s="4">
        <f t="shared" si="20"/>
        <v>0</v>
      </c>
      <c r="BP46" s="4">
        <f t="shared" ref="BP46:CV46" si="21">+IFERROR(BP28/BP10*100,0)</f>
        <v>0</v>
      </c>
      <c r="BQ46" s="4">
        <f t="shared" si="21"/>
        <v>0</v>
      </c>
      <c r="BR46" s="4">
        <f t="shared" si="21"/>
        <v>0</v>
      </c>
      <c r="BS46" s="4">
        <f t="shared" si="21"/>
        <v>0</v>
      </c>
      <c r="BT46" s="4">
        <f t="shared" si="21"/>
        <v>0</v>
      </c>
      <c r="BU46" s="4">
        <f t="shared" si="21"/>
        <v>0</v>
      </c>
      <c r="BV46" s="4">
        <f t="shared" si="21"/>
        <v>0</v>
      </c>
      <c r="BW46" s="4">
        <f t="shared" si="21"/>
        <v>0</v>
      </c>
      <c r="BX46" s="4">
        <f t="shared" si="21"/>
        <v>0</v>
      </c>
      <c r="BY46" s="4">
        <f t="shared" si="21"/>
        <v>0</v>
      </c>
      <c r="BZ46" s="4">
        <f t="shared" si="21"/>
        <v>0</v>
      </c>
      <c r="CA46" s="4">
        <f t="shared" si="21"/>
        <v>0</v>
      </c>
      <c r="CB46" s="4">
        <f t="shared" si="21"/>
        <v>0</v>
      </c>
      <c r="CC46" s="4">
        <f t="shared" si="21"/>
        <v>0</v>
      </c>
      <c r="CD46" s="4">
        <f t="shared" si="21"/>
        <v>0</v>
      </c>
      <c r="CE46" s="4">
        <f t="shared" si="21"/>
        <v>0</v>
      </c>
      <c r="CF46" s="4">
        <f t="shared" si="21"/>
        <v>0</v>
      </c>
      <c r="CG46" s="4">
        <f t="shared" si="21"/>
        <v>0</v>
      </c>
      <c r="CH46" s="4">
        <f t="shared" si="21"/>
        <v>0</v>
      </c>
      <c r="CI46" s="4">
        <f t="shared" si="21"/>
        <v>0</v>
      </c>
      <c r="CJ46" s="4">
        <f t="shared" si="21"/>
        <v>0</v>
      </c>
      <c r="CK46" s="4">
        <f t="shared" si="21"/>
        <v>0</v>
      </c>
      <c r="CL46" s="4">
        <f t="shared" si="21"/>
        <v>0</v>
      </c>
      <c r="CM46" s="4">
        <f t="shared" si="21"/>
        <v>0</v>
      </c>
      <c r="CN46" s="4">
        <f t="shared" si="21"/>
        <v>0</v>
      </c>
      <c r="CO46" s="4">
        <f t="shared" si="21"/>
        <v>0</v>
      </c>
      <c r="CP46" s="4">
        <f t="shared" si="21"/>
        <v>0</v>
      </c>
      <c r="CQ46" s="4">
        <f t="shared" si="21"/>
        <v>0</v>
      </c>
      <c r="CR46" s="4">
        <f t="shared" si="21"/>
        <v>0</v>
      </c>
      <c r="CS46" s="4">
        <f t="shared" si="21"/>
        <v>0</v>
      </c>
      <c r="CT46" s="4">
        <f t="shared" si="21"/>
        <v>0</v>
      </c>
      <c r="CU46" s="4">
        <f t="shared" si="21"/>
        <v>0</v>
      </c>
      <c r="CV46" s="4">
        <f t="shared" si="21"/>
        <v>0</v>
      </c>
    </row>
    <row r="47" spans="1:100" x14ac:dyDescent="0.3">
      <c r="A47" s="1">
        <v>2</v>
      </c>
      <c r="B47" s="1">
        <v>5</v>
      </c>
      <c r="C47" s="1" t="s">
        <v>9</v>
      </c>
      <c r="D47" s="4">
        <f t="shared" ref="D47:BO47" si="22">+IFERROR(D29/D11*100,0)</f>
        <v>1.7881228587548728</v>
      </c>
      <c r="E47" s="4">
        <f t="shared" si="22"/>
        <v>1.8782684407000445</v>
      </c>
      <c r="F47" s="4">
        <f t="shared" si="22"/>
        <v>1.8808673391367512</v>
      </c>
      <c r="G47" s="4">
        <f t="shared" si="22"/>
        <v>1.9220612170591904</v>
      </c>
      <c r="H47" s="4">
        <f t="shared" si="22"/>
        <v>1.8921556718819788</v>
      </c>
      <c r="I47" s="4">
        <f t="shared" si="22"/>
        <v>1.9749244551775327</v>
      </c>
      <c r="J47" s="4">
        <f t="shared" si="22"/>
        <v>2.0642197957195259</v>
      </c>
      <c r="K47" s="4">
        <f t="shared" si="22"/>
        <v>2.0353113569548529</v>
      </c>
      <c r="L47" s="4">
        <f t="shared" si="22"/>
        <v>1.9326521665610781</v>
      </c>
      <c r="M47" s="4">
        <f t="shared" si="22"/>
        <v>2.015201588479326</v>
      </c>
      <c r="N47" s="4">
        <f t="shared" si="22"/>
        <v>2.0384994559240677</v>
      </c>
      <c r="O47" s="4">
        <f t="shared" si="22"/>
        <v>1.9187901338326903</v>
      </c>
      <c r="P47" s="4">
        <f t="shared" si="22"/>
        <v>1.6682288313232458</v>
      </c>
      <c r="Q47" s="4">
        <f t="shared" si="22"/>
        <v>1.825028530421257</v>
      </c>
      <c r="R47" s="4">
        <f t="shared" si="22"/>
        <v>1.8954143907474506</v>
      </c>
      <c r="S47" s="4">
        <f t="shared" si="22"/>
        <v>1.8759827914101097</v>
      </c>
      <c r="T47" s="4">
        <f t="shared" si="22"/>
        <v>2.0220798013666017</v>
      </c>
      <c r="U47" s="4">
        <f t="shared" si="22"/>
        <v>2.0605379964131165</v>
      </c>
      <c r="V47" s="4">
        <f t="shared" si="22"/>
        <v>2.3561016220585156</v>
      </c>
      <c r="W47" s="4">
        <f t="shared" si="22"/>
        <v>2.6581718224434425</v>
      </c>
      <c r="X47" s="4">
        <f t="shared" si="22"/>
        <v>1.8977565262208114</v>
      </c>
      <c r="Y47" s="4">
        <f t="shared" si="22"/>
        <v>1.9029473261369083</v>
      </c>
      <c r="Z47" s="4">
        <f t="shared" si="22"/>
        <v>1.9971301532896704</v>
      </c>
      <c r="AA47" s="4">
        <f t="shared" si="22"/>
        <v>2.0145670074193918</v>
      </c>
      <c r="AB47" s="4">
        <f t="shared" si="22"/>
        <v>1.9784861059341807</v>
      </c>
      <c r="AC47" s="4">
        <f t="shared" si="22"/>
        <v>2.0304656670997878</v>
      </c>
      <c r="AD47" s="4">
        <f t="shared" si="22"/>
        <v>1.98151278140966</v>
      </c>
      <c r="AE47" s="4">
        <f t="shared" si="22"/>
        <v>2.0725967965513181</v>
      </c>
      <c r="AF47" s="4">
        <f t="shared" si="22"/>
        <v>2.0714105037396733</v>
      </c>
      <c r="AG47" s="4">
        <f t="shared" si="22"/>
        <v>2.1462778607353772</v>
      </c>
      <c r="AH47" s="4">
        <f t="shared" si="22"/>
        <v>2.124055127731681</v>
      </c>
      <c r="AI47" s="4">
        <f t="shared" si="22"/>
        <v>2.1631094320852293</v>
      </c>
      <c r="AJ47" s="4">
        <f t="shared" si="22"/>
        <v>2.1923126829793116</v>
      </c>
      <c r="AK47" s="4">
        <f t="shared" si="22"/>
        <v>2.206234630963031</v>
      </c>
      <c r="AL47" s="4">
        <f t="shared" si="22"/>
        <v>2.1015221096005878</v>
      </c>
      <c r="AM47" s="4">
        <f t="shared" si="22"/>
        <v>1.9741057704219915</v>
      </c>
      <c r="AN47" s="4">
        <f t="shared" si="22"/>
        <v>2.0978763797750757</v>
      </c>
      <c r="AO47" s="4">
        <f t="shared" si="22"/>
        <v>2.25143212987546</v>
      </c>
      <c r="AP47" s="4">
        <f t="shared" si="22"/>
        <v>2.1079912007354786</v>
      </c>
      <c r="AQ47" s="4">
        <f t="shared" si="22"/>
        <v>1.9932197253113799</v>
      </c>
      <c r="AR47" s="4">
        <f t="shared" si="22"/>
        <v>1.9968444358748807</v>
      </c>
      <c r="AS47" s="4">
        <f t="shared" si="22"/>
        <v>0</v>
      </c>
      <c r="AT47" s="4">
        <f t="shared" si="22"/>
        <v>0</v>
      </c>
      <c r="AU47" s="4">
        <f t="shared" si="22"/>
        <v>0</v>
      </c>
      <c r="AV47" s="4">
        <f t="shared" si="22"/>
        <v>0</v>
      </c>
      <c r="AW47" s="4">
        <f t="shared" si="22"/>
        <v>0</v>
      </c>
      <c r="AX47" s="4">
        <f t="shared" si="22"/>
        <v>0</v>
      </c>
      <c r="AY47" s="4">
        <f t="shared" si="22"/>
        <v>0</v>
      </c>
      <c r="AZ47" s="4">
        <f t="shared" si="22"/>
        <v>0</v>
      </c>
      <c r="BA47" s="4">
        <f t="shared" si="22"/>
        <v>0</v>
      </c>
      <c r="BB47" s="4">
        <f t="shared" si="22"/>
        <v>0</v>
      </c>
      <c r="BC47" s="4">
        <f t="shared" si="22"/>
        <v>0</v>
      </c>
      <c r="BD47" s="4">
        <f t="shared" si="22"/>
        <v>0</v>
      </c>
      <c r="BE47" s="4">
        <f t="shared" si="22"/>
        <v>0</v>
      </c>
      <c r="BF47" s="4">
        <f t="shared" si="22"/>
        <v>0</v>
      </c>
      <c r="BG47" s="4">
        <f t="shared" si="22"/>
        <v>0</v>
      </c>
      <c r="BH47" s="4">
        <f t="shared" si="22"/>
        <v>0</v>
      </c>
      <c r="BI47" s="4">
        <f t="shared" si="22"/>
        <v>0</v>
      </c>
      <c r="BJ47" s="4">
        <f t="shared" si="22"/>
        <v>0</v>
      </c>
      <c r="BK47" s="4">
        <f t="shared" si="22"/>
        <v>0</v>
      </c>
      <c r="BL47" s="4">
        <f t="shared" si="22"/>
        <v>0</v>
      </c>
      <c r="BM47" s="4">
        <f t="shared" si="22"/>
        <v>0</v>
      </c>
      <c r="BN47" s="4">
        <f t="shared" si="22"/>
        <v>0</v>
      </c>
      <c r="BO47" s="4">
        <f t="shared" si="22"/>
        <v>0</v>
      </c>
      <c r="BP47" s="4">
        <f t="shared" ref="BP47:CV47" si="23">+IFERROR(BP29/BP11*100,0)</f>
        <v>0</v>
      </c>
      <c r="BQ47" s="4">
        <f t="shared" si="23"/>
        <v>1.8241202554914095</v>
      </c>
      <c r="BR47" s="4">
        <f t="shared" si="23"/>
        <v>1.1490074229254486</v>
      </c>
      <c r="BS47" s="4">
        <f t="shared" si="23"/>
        <v>1.1804813041936302</v>
      </c>
      <c r="BT47" s="4">
        <f t="shared" si="23"/>
        <v>0</v>
      </c>
      <c r="BU47" s="4">
        <f t="shared" si="23"/>
        <v>0</v>
      </c>
      <c r="BV47" s="4">
        <f t="shared" si="23"/>
        <v>0</v>
      </c>
      <c r="BW47" s="4">
        <f t="shared" si="23"/>
        <v>0</v>
      </c>
      <c r="BX47" s="4">
        <f t="shared" si="23"/>
        <v>0</v>
      </c>
      <c r="BY47" s="4">
        <f t="shared" si="23"/>
        <v>0</v>
      </c>
      <c r="BZ47" s="4">
        <f t="shared" si="23"/>
        <v>0</v>
      </c>
      <c r="CA47" s="4">
        <f t="shared" si="23"/>
        <v>0</v>
      </c>
      <c r="CB47" s="4">
        <f t="shared" si="23"/>
        <v>0</v>
      </c>
      <c r="CC47" s="4">
        <f t="shared" si="23"/>
        <v>0</v>
      </c>
      <c r="CD47" s="4">
        <f t="shared" si="23"/>
        <v>0</v>
      </c>
      <c r="CE47" s="4">
        <f t="shared" si="23"/>
        <v>0</v>
      </c>
      <c r="CF47" s="4">
        <f t="shared" si="23"/>
        <v>0</v>
      </c>
      <c r="CG47" s="4">
        <f t="shared" si="23"/>
        <v>0</v>
      </c>
      <c r="CH47" s="4">
        <f t="shared" si="23"/>
        <v>0</v>
      </c>
      <c r="CI47" s="4">
        <f t="shared" si="23"/>
        <v>0</v>
      </c>
      <c r="CJ47" s="4">
        <f t="shared" si="23"/>
        <v>0</v>
      </c>
      <c r="CK47" s="4">
        <f t="shared" si="23"/>
        <v>0</v>
      </c>
      <c r="CL47" s="4">
        <f t="shared" si="23"/>
        <v>0</v>
      </c>
      <c r="CM47" s="4">
        <f t="shared" si="23"/>
        <v>0</v>
      </c>
      <c r="CN47" s="4">
        <f t="shared" si="23"/>
        <v>0</v>
      </c>
      <c r="CO47" s="4">
        <f t="shared" si="23"/>
        <v>0</v>
      </c>
      <c r="CP47" s="4">
        <f t="shared" si="23"/>
        <v>0</v>
      </c>
      <c r="CQ47" s="4">
        <f t="shared" si="23"/>
        <v>0</v>
      </c>
      <c r="CR47" s="4">
        <f t="shared" si="23"/>
        <v>0</v>
      </c>
      <c r="CS47" s="4">
        <f t="shared" si="23"/>
        <v>0</v>
      </c>
      <c r="CT47" s="4">
        <f t="shared" si="23"/>
        <v>0</v>
      </c>
      <c r="CU47" s="4">
        <f t="shared" si="23"/>
        <v>0</v>
      </c>
      <c r="CV47" s="4">
        <f t="shared" si="23"/>
        <v>0</v>
      </c>
    </row>
    <row r="48" spans="1:100" x14ac:dyDescent="0.3">
      <c r="A48" s="1">
        <v>2</v>
      </c>
      <c r="B48" s="1">
        <v>2</v>
      </c>
      <c r="C48" s="1" t="s">
        <v>10</v>
      </c>
      <c r="D48" s="4">
        <f t="shared" ref="D48:BO48" si="24">+IFERROR(D30/D12*100,0)</f>
        <v>1.4999734873552244</v>
      </c>
      <c r="E48" s="4">
        <f t="shared" si="24"/>
        <v>1.6532310193525481</v>
      </c>
      <c r="F48" s="4">
        <f t="shared" si="24"/>
        <v>1.7061820823083995</v>
      </c>
      <c r="G48" s="4">
        <f t="shared" si="24"/>
        <v>1.6956226054231713</v>
      </c>
      <c r="H48" s="4">
        <f t="shared" si="24"/>
        <v>1.7766023783370062</v>
      </c>
      <c r="I48" s="4">
        <f t="shared" si="24"/>
        <v>1.8858470239587217</v>
      </c>
      <c r="J48" s="4">
        <f t="shared" si="24"/>
        <v>1.8222806108730241</v>
      </c>
      <c r="K48" s="4">
        <f t="shared" si="24"/>
        <v>1.8195035190912616</v>
      </c>
      <c r="L48" s="4">
        <f t="shared" si="24"/>
        <v>1.8011251331700922</v>
      </c>
      <c r="M48" s="4">
        <f t="shared" si="24"/>
        <v>1.8330865036836077</v>
      </c>
      <c r="N48" s="4">
        <f t="shared" si="24"/>
        <v>1.8351384445614114</v>
      </c>
      <c r="O48" s="4">
        <f t="shared" si="24"/>
        <v>1.770244749376771</v>
      </c>
      <c r="P48" s="4">
        <f t="shared" si="24"/>
        <v>1.8387430467202643</v>
      </c>
      <c r="Q48" s="4">
        <f t="shared" si="24"/>
        <v>1.9110764656650812</v>
      </c>
      <c r="R48" s="4">
        <f t="shared" si="24"/>
        <v>1.8891582220723884</v>
      </c>
      <c r="S48" s="4">
        <f t="shared" si="24"/>
        <v>1.9115677492291034</v>
      </c>
      <c r="T48" s="4">
        <f t="shared" si="24"/>
        <v>1.896780258374577</v>
      </c>
      <c r="U48" s="4">
        <f t="shared" si="24"/>
        <v>1.8930002619048172</v>
      </c>
      <c r="V48" s="4">
        <f t="shared" si="24"/>
        <v>1.8688037819504177</v>
      </c>
      <c r="W48" s="4">
        <f t="shared" si="24"/>
        <v>1.808285543596639</v>
      </c>
      <c r="X48" s="4">
        <f t="shared" si="24"/>
        <v>1.7807366365649939</v>
      </c>
      <c r="Y48" s="4">
        <f t="shared" si="24"/>
        <v>1.7759766020226437</v>
      </c>
      <c r="Z48" s="4">
        <f t="shared" si="24"/>
        <v>1.768200792703952</v>
      </c>
      <c r="AA48" s="4">
        <f t="shared" si="24"/>
        <v>1.751587719141837</v>
      </c>
      <c r="AB48" s="4">
        <f t="shared" si="24"/>
        <v>1.7525526180136592</v>
      </c>
      <c r="AC48" s="4">
        <f t="shared" si="24"/>
        <v>1.8752027124522195</v>
      </c>
      <c r="AD48" s="4">
        <f t="shared" si="24"/>
        <v>1.9110103871789592</v>
      </c>
      <c r="AE48" s="4">
        <f t="shared" si="24"/>
        <v>1.8754680536087562</v>
      </c>
      <c r="AF48" s="4">
        <f t="shared" si="24"/>
        <v>1.8993192253319222</v>
      </c>
      <c r="AG48" s="4">
        <f t="shared" si="24"/>
        <v>1.9410972040439047</v>
      </c>
      <c r="AH48" s="4">
        <f t="shared" si="24"/>
        <v>1.9122810590355304</v>
      </c>
      <c r="AI48" s="4">
        <f t="shared" si="24"/>
        <v>1.9424508348153444</v>
      </c>
      <c r="AJ48" s="4">
        <f t="shared" si="24"/>
        <v>1.9143918833994071</v>
      </c>
      <c r="AK48" s="4">
        <f t="shared" si="24"/>
        <v>1.9965840748267345</v>
      </c>
      <c r="AL48" s="4">
        <f t="shared" si="24"/>
        <v>2.026714652979444</v>
      </c>
      <c r="AM48" s="4">
        <f t="shared" si="24"/>
        <v>2.0924475385316197</v>
      </c>
      <c r="AN48" s="4">
        <f t="shared" si="24"/>
        <v>2.4851107228097491</v>
      </c>
      <c r="AO48" s="4">
        <f t="shared" si="24"/>
        <v>2.5043422769015256</v>
      </c>
      <c r="AP48" s="4">
        <f t="shared" si="24"/>
        <v>2.5381599459009934</v>
      </c>
      <c r="AQ48" s="4">
        <f t="shared" si="24"/>
        <v>2.2813257892333119</v>
      </c>
      <c r="AR48" s="4">
        <f t="shared" si="24"/>
        <v>2.2873547728967063</v>
      </c>
      <c r="AS48" s="4">
        <f t="shared" si="24"/>
        <v>2.3099401790852885</v>
      </c>
      <c r="AT48" s="4">
        <f t="shared" si="24"/>
        <v>2.4082845148363794</v>
      </c>
      <c r="AU48" s="4">
        <f t="shared" si="24"/>
        <v>2.4078095817137259</v>
      </c>
      <c r="AV48" s="4">
        <f t="shared" si="24"/>
        <v>2.4489116794000192</v>
      </c>
      <c r="AW48" s="4">
        <f t="shared" si="24"/>
        <v>2.3152024887610798</v>
      </c>
      <c r="AX48" s="4">
        <f t="shared" si="24"/>
        <v>2.2004276080919043</v>
      </c>
      <c r="AY48" s="4">
        <f t="shared" si="24"/>
        <v>2.3210681052370239</v>
      </c>
      <c r="AZ48" s="4">
        <f t="shared" si="24"/>
        <v>2.3489012865541485</v>
      </c>
      <c r="BA48" s="4">
        <f t="shared" si="24"/>
        <v>2.3582933231711469</v>
      </c>
      <c r="BB48" s="4">
        <f t="shared" si="24"/>
        <v>2.5238094402487761</v>
      </c>
      <c r="BC48" s="4">
        <f t="shared" si="24"/>
        <v>2.4912517273056003</v>
      </c>
      <c r="BD48" s="4">
        <f t="shared" si="24"/>
        <v>2.4320095283256733</v>
      </c>
      <c r="BE48" s="4">
        <f t="shared" si="24"/>
        <v>2.658498244792411</v>
      </c>
      <c r="BF48" s="4">
        <f t="shared" si="24"/>
        <v>2.672851158565547</v>
      </c>
      <c r="BG48" s="4">
        <f t="shared" si="24"/>
        <v>2.5764903118827296</v>
      </c>
      <c r="BH48" s="4">
        <f t="shared" si="24"/>
        <v>2.7313918605612444</v>
      </c>
      <c r="BI48" s="4">
        <f t="shared" si="24"/>
        <v>2.6151853883040617</v>
      </c>
      <c r="BJ48" s="4">
        <f t="shared" si="24"/>
        <v>2.6922739757025367</v>
      </c>
      <c r="BK48" s="4">
        <f t="shared" si="24"/>
        <v>2.7431194443275313</v>
      </c>
      <c r="BL48" s="4">
        <f t="shared" si="24"/>
        <v>2.643486488538755</v>
      </c>
      <c r="BM48" s="4">
        <f t="shared" si="24"/>
        <v>2.7556095222392041</v>
      </c>
      <c r="BN48" s="4">
        <f t="shared" si="24"/>
        <v>2.7356890233474984</v>
      </c>
      <c r="BO48" s="4">
        <f t="shared" si="24"/>
        <v>2.749458766749513</v>
      </c>
      <c r="BP48" s="4">
        <f t="shared" ref="BP48:CV48" si="25">+IFERROR(BP30/BP12*100,0)</f>
        <v>2.7529530787190422</v>
      </c>
      <c r="BQ48" s="4">
        <f t="shared" si="25"/>
        <v>2.862125452279598</v>
      </c>
      <c r="BR48" s="4">
        <f t="shared" si="25"/>
        <v>2.8139422570609569</v>
      </c>
      <c r="BS48" s="4">
        <f t="shared" si="25"/>
        <v>2.8233483172114213</v>
      </c>
      <c r="BT48" s="4">
        <f t="shared" si="25"/>
        <v>2.8836594666373574</v>
      </c>
      <c r="BU48" s="4">
        <f t="shared" si="25"/>
        <v>2.8354365441782492</v>
      </c>
      <c r="BV48" s="4">
        <f t="shared" si="25"/>
        <v>2.9776735268026191</v>
      </c>
      <c r="BW48" s="4">
        <f t="shared" si="25"/>
        <v>3.042610885148834</v>
      </c>
      <c r="BX48" s="4">
        <f t="shared" si="25"/>
        <v>2.850644038804814</v>
      </c>
      <c r="BY48" s="4">
        <f t="shared" si="25"/>
        <v>2.8992490342581227</v>
      </c>
      <c r="BZ48" s="4">
        <f t="shared" si="25"/>
        <v>2.9422552437845804</v>
      </c>
      <c r="CA48" s="4">
        <f t="shared" si="25"/>
        <v>2.7405017187417835</v>
      </c>
      <c r="CB48" s="4">
        <f t="shared" si="25"/>
        <v>2.7189142641689616</v>
      </c>
      <c r="CC48" s="4">
        <f t="shared" si="25"/>
        <v>2.715618628568452</v>
      </c>
      <c r="CD48" s="4">
        <f t="shared" si="25"/>
        <v>2.7192635645050278</v>
      </c>
      <c r="CE48" s="4">
        <f t="shared" si="25"/>
        <v>2.7032868433619561</v>
      </c>
      <c r="CF48" s="4">
        <f t="shared" si="25"/>
        <v>2.6911598055384469</v>
      </c>
      <c r="CG48" s="4">
        <f t="shared" si="25"/>
        <v>2.6153277876354917</v>
      </c>
      <c r="CH48" s="4">
        <f t="shared" si="25"/>
        <v>2.6659524823901681</v>
      </c>
      <c r="CI48" s="4">
        <f t="shared" si="25"/>
        <v>2.6466747654346929</v>
      </c>
      <c r="CJ48" s="4">
        <f t="shared" si="25"/>
        <v>2.6358145273637525</v>
      </c>
      <c r="CK48" s="4">
        <f t="shared" si="25"/>
        <v>2.6464322718184565</v>
      </c>
      <c r="CL48" s="4">
        <f t="shared" si="25"/>
        <v>2.5842242333581784</v>
      </c>
      <c r="CM48" s="4">
        <f t="shared" si="25"/>
        <v>2.6051469778983107</v>
      </c>
      <c r="CN48" s="4">
        <f t="shared" si="25"/>
        <v>2.6568906157786247</v>
      </c>
      <c r="CO48" s="4">
        <f t="shared" si="25"/>
        <v>2.6713759153266605</v>
      </c>
      <c r="CP48" s="4">
        <f t="shared" si="25"/>
        <v>2.6748103701768571</v>
      </c>
      <c r="CQ48" s="4">
        <f t="shared" si="25"/>
        <v>2.70361292749726</v>
      </c>
      <c r="CR48" s="4">
        <f t="shared" si="25"/>
        <v>2.7357060840828646</v>
      </c>
      <c r="CS48" s="4">
        <f t="shared" si="25"/>
        <v>2.7823974547528896</v>
      </c>
      <c r="CT48" s="4">
        <f t="shared" si="25"/>
        <v>2.6495485668967156</v>
      </c>
      <c r="CU48" s="4">
        <f t="shared" si="25"/>
        <v>2.6169384879145512</v>
      </c>
      <c r="CV48" s="4">
        <f t="shared" si="25"/>
        <v>2.6224206937922343</v>
      </c>
    </row>
    <row r="49" spans="1:100" x14ac:dyDescent="0.3">
      <c r="A49" s="1">
        <v>2</v>
      </c>
      <c r="B49" s="1">
        <v>4</v>
      </c>
      <c r="C49" s="1" t="s">
        <v>11</v>
      </c>
      <c r="D49" s="4">
        <f t="shared" ref="D49:BO49" si="26">+IFERROR(D31/D13*100,0)</f>
        <v>0.91658261098628102</v>
      </c>
      <c r="E49" s="4">
        <f t="shared" si="26"/>
        <v>1.03467751914988</v>
      </c>
      <c r="F49" s="4">
        <f t="shared" si="26"/>
        <v>1.162752328677114</v>
      </c>
      <c r="G49" s="4">
        <f t="shared" si="26"/>
        <v>1.1085562863860425</v>
      </c>
      <c r="H49" s="4">
        <f t="shared" si="26"/>
        <v>1.2536594287982012</v>
      </c>
      <c r="I49" s="4">
        <f t="shared" si="26"/>
        <v>1.2342304350496021</v>
      </c>
      <c r="J49" s="4">
        <f t="shared" si="26"/>
        <v>1.2033230605601049</v>
      </c>
      <c r="K49" s="4">
        <f t="shared" si="26"/>
        <v>1.1591805213828357</v>
      </c>
      <c r="L49" s="4">
        <f t="shared" si="26"/>
        <v>1.2446251608540637</v>
      </c>
      <c r="M49" s="4">
        <f t="shared" si="26"/>
        <v>1.1915255361719315</v>
      </c>
      <c r="N49" s="4">
        <f t="shared" si="26"/>
        <v>1.2369588275041137</v>
      </c>
      <c r="O49" s="4">
        <f t="shared" si="26"/>
        <v>1.2748241558211393</v>
      </c>
      <c r="P49" s="4">
        <f t="shared" si="26"/>
        <v>1.1904725463089112</v>
      </c>
      <c r="Q49" s="4">
        <f t="shared" si="26"/>
        <v>1.4448563708035753</v>
      </c>
      <c r="R49" s="4">
        <f t="shared" si="26"/>
        <v>1.4757082614421806</v>
      </c>
      <c r="S49" s="4">
        <f t="shared" si="26"/>
        <v>1.4967970339947112</v>
      </c>
      <c r="T49" s="4">
        <f t="shared" si="26"/>
        <v>1.6652943840544068</v>
      </c>
      <c r="U49" s="4">
        <f t="shared" si="26"/>
        <v>1.6949423122189093</v>
      </c>
      <c r="V49" s="4">
        <f t="shared" si="26"/>
        <v>1.6163988184042255</v>
      </c>
      <c r="W49" s="4">
        <f t="shared" si="26"/>
        <v>1.7422688936998922</v>
      </c>
      <c r="X49" s="4">
        <f t="shared" si="26"/>
        <v>1.780996838382773</v>
      </c>
      <c r="Y49" s="4">
        <f t="shared" si="26"/>
        <v>1.7921253426532435</v>
      </c>
      <c r="Z49" s="4">
        <f t="shared" si="26"/>
        <v>1.8214080702606943</v>
      </c>
      <c r="AA49" s="4">
        <f t="shared" si="26"/>
        <v>1.813566723422505</v>
      </c>
      <c r="AB49" s="4">
        <f t="shared" si="26"/>
        <v>1.7362516106407797</v>
      </c>
      <c r="AC49" s="4">
        <f t="shared" si="26"/>
        <v>1.9921396958645774</v>
      </c>
      <c r="AD49" s="4">
        <f t="shared" si="26"/>
        <v>2.0953466409758725</v>
      </c>
      <c r="AE49" s="4">
        <f t="shared" si="26"/>
        <v>2.0259613471827342</v>
      </c>
      <c r="AF49" s="4">
        <f t="shared" si="26"/>
        <v>2.1382870810778498</v>
      </c>
      <c r="AG49" s="4">
        <f t="shared" si="26"/>
        <v>2.2429761425579167</v>
      </c>
      <c r="AH49" s="4">
        <f t="shared" si="26"/>
        <v>1.9633068878949365</v>
      </c>
      <c r="AI49" s="4">
        <f t="shared" si="26"/>
        <v>2.2620248739525031</v>
      </c>
      <c r="AJ49" s="4">
        <f t="shared" si="26"/>
        <v>2.2878837662961509</v>
      </c>
      <c r="AK49" s="4">
        <f t="shared" si="26"/>
        <v>2.2685425068755838</v>
      </c>
      <c r="AL49" s="4">
        <f t="shared" si="26"/>
        <v>2.4505709609777062</v>
      </c>
      <c r="AM49" s="4">
        <f t="shared" si="26"/>
        <v>2.3826098736586054</v>
      </c>
      <c r="AN49" s="4">
        <f t="shared" si="26"/>
        <v>2.2297706144683471</v>
      </c>
      <c r="AO49" s="4">
        <f t="shared" si="26"/>
        <v>2.4319842235932119</v>
      </c>
      <c r="AP49" s="4">
        <f t="shared" si="26"/>
        <v>2.4486696523616822</v>
      </c>
      <c r="AQ49" s="4">
        <f t="shared" si="26"/>
        <v>2.3077737591073482</v>
      </c>
      <c r="AR49" s="4">
        <f t="shared" si="26"/>
        <v>2.406579478553188</v>
      </c>
      <c r="AS49" s="4">
        <f t="shared" si="26"/>
        <v>2.4722998165253167</v>
      </c>
      <c r="AT49" s="4">
        <f t="shared" si="26"/>
        <v>2.3052085728134752</v>
      </c>
      <c r="AU49" s="4">
        <f t="shared" si="26"/>
        <v>2.4592931965581064</v>
      </c>
      <c r="AV49" s="4">
        <f t="shared" si="26"/>
        <v>2.5363324389463537</v>
      </c>
      <c r="AW49" s="4">
        <f t="shared" si="26"/>
        <v>2.4132867098281681</v>
      </c>
      <c r="AX49" s="4">
        <f t="shared" si="26"/>
        <v>2.4801905343239579</v>
      </c>
      <c r="AY49" s="4">
        <f t="shared" si="26"/>
        <v>2.2422184638519358</v>
      </c>
      <c r="AZ49" s="4">
        <f t="shared" si="26"/>
        <v>2.1661828264468279</v>
      </c>
      <c r="BA49" s="4">
        <f t="shared" si="26"/>
        <v>2.326153934708842</v>
      </c>
      <c r="BB49" s="4">
        <f t="shared" si="26"/>
        <v>2.417462828785633</v>
      </c>
      <c r="BC49" s="4">
        <f t="shared" si="26"/>
        <v>2.3313226328527752</v>
      </c>
      <c r="BD49" s="4">
        <f t="shared" si="26"/>
        <v>2.3627744794825425</v>
      </c>
      <c r="BE49" s="4">
        <f t="shared" si="26"/>
        <v>2.4431101574879275</v>
      </c>
      <c r="BF49" s="4">
        <f t="shared" si="26"/>
        <v>2.4875158330329028</v>
      </c>
      <c r="BG49" s="4">
        <f t="shared" si="26"/>
        <v>2.4254664079924377</v>
      </c>
      <c r="BH49" s="4">
        <f t="shared" si="26"/>
        <v>2.4798222289221803</v>
      </c>
      <c r="BI49" s="4">
        <f t="shared" si="26"/>
        <v>2.4544530406155998</v>
      </c>
      <c r="BJ49" s="4">
        <f t="shared" si="26"/>
        <v>2.5575689464805382</v>
      </c>
      <c r="BK49" s="4">
        <f t="shared" si="26"/>
        <v>2.6830066262533987</v>
      </c>
      <c r="BL49" s="4">
        <f t="shared" si="26"/>
        <v>2.4122930524150981</v>
      </c>
      <c r="BM49" s="4">
        <f t="shared" si="26"/>
        <v>2.7890418372767636</v>
      </c>
      <c r="BN49" s="4">
        <f t="shared" si="26"/>
        <v>2.827820340787321</v>
      </c>
      <c r="BO49" s="4">
        <f t="shared" si="26"/>
        <v>2.7309808024305928</v>
      </c>
      <c r="BP49" s="4">
        <f t="shared" ref="BP49:CV49" si="27">+IFERROR(BP31/BP13*100,0)</f>
        <v>2.9717370168028978</v>
      </c>
      <c r="BQ49" s="4">
        <f t="shared" si="27"/>
        <v>3.0870730150246581</v>
      </c>
      <c r="BR49" s="4">
        <f t="shared" si="27"/>
        <v>2.9243866319872156</v>
      </c>
      <c r="BS49" s="4">
        <f t="shared" si="27"/>
        <v>3.0611429818249207</v>
      </c>
      <c r="BT49" s="4">
        <f t="shared" si="27"/>
        <v>3.0734977104149954</v>
      </c>
      <c r="BU49" s="4">
        <f t="shared" si="27"/>
        <v>2.8330712309139692</v>
      </c>
      <c r="BV49" s="4">
        <f t="shared" si="27"/>
        <v>2.8814888643175309</v>
      </c>
      <c r="BW49" s="4">
        <f t="shared" si="27"/>
        <v>2.8699608445011648</v>
      </c>
      <c r="BX49" s="4">
        <f t="shared" si="27"/>
        <v>2.6754501445088721</v>
      </c>
      <c r="BY49" s="4">
        <f t="shared" si="27"/>
        <v>2.8743150226462366</v>
      </c>
      <c r="BZ49" s="4">
        <f t="shared" si="27"/>
        <v>2.9787154587743792</v>
      </c>
      <c r="CA49" s="4">
        <f t="shared" si="27"/>
        <v>2.8262560312512428</v>
      </c>
      <c r="CB49" s="4">
        <f t="shared" si="27"/>
        <v>3.0668305532713362</v>
      </c>
      <c r="CC49" s="4">
        <f t="shared" si="27"/>
        <v>3.1514013401120309</v>
      </c>
      <c r="CD49" s="4">
        <f t="shared" si="27"/>
        <v>2.9486486396988654</v>
      </c>
      <c r="CE49" s="4">
        <f t="shared" si="27"/>
        <v>3.1869839184608111</v>
      </c>
      <c r="CF49" s="4">
        <f t="shared" si="27"/>
        <v>3.3523625136553727</v>
      </c>
      <c r="CG49" s="4">
        <f t="shared" si="27"/>
        <v>3.0548367269143832</v>
      </c>
      <c r="CH49" s="4">
        <f t="shared" si="27"/>
        <v>3.1613140563708493</v>
      </c>
      <c r="CI49" s="4">
        <f t="shared" si="27"/>
        <v>3.2268348547889651</v>
      </c>
      <c r="CJ49" s="4">
        <f t="shared" si="27"/>
        <v>2.9383011926845599</v>
      </c>
      <c r="CK49" s="4">
        <f t="shared" si="27"/>
        <v>3.0928252233965408</v>
      </c>
      <c r="CL49" s="4">
        <f t="shared" si="27"/>
        <v>3.2211382562774311</v>
      </c>
      <c r="CM49" s="4">
        <f t="shared" si="27"/>
        <v>2.9874086875312384</v>
      </c>
      <c r="CN49" s="4">
        <f t="shared" si="27"/>
        <v>3.1249465072038909</v>
      </c>
      <c r="CO49" s="4">
        <f t="shared" si="27"/>
        <v>3.3195965405155419</v>
      </c>
      <c r="CP49" s="4">
        <f t="shared" si="27"/>
        <v>3.1260407489690509</v>
      </c>
      <c r="CQ49" s="4">
        <f t="shared" si="27"/>
        <v>3.2252317739768013</v>
      </c>
      <c r="CR49" s="4">
        <f t="shared" si="27"/>
        <v>3.2317875929437476</v>
      </c>
      <c r="CS49" s="4">
        <f t="shared" si="27"/>
        <v>3.0862199957643317</v>
      </c>
      <c r="CT49" s="4">
        <f t="shared" si="27"/>
        <v>3.175709864971493</v>
      </c>
      <c r="CU49" s="4">
        <f t="shared" si="27"/>
        <v>3.1195541262212605</v>
      </c>
      <c r="CV49" s="4">
        <f t="shared" si="27"/>
        <v>3.0200123072657714</v>
      </c>
    </row>
    <row r="50" spans="1:100" x14ac:dyDescent="0.3">
      <c r="A50" s="1">
        <v>2</v>
      </c>
      <c r="B50" s="1">
        <v>1</v>
      </c>
      <c r="C50" s="1" t="s">
        <v>12</v>
      </c>
      <c r="D50" s="4">
        <f t="shared" ref="D50:BO50" si="28">+IFERROR(D32/D14*100,0)</f>
        <v>1.4166039174400704</v>
      </c>
      <c r="E50" s="4">
        <f t="shared" si="28"/>
        <v>1.4618961540983288</v>
      </c>
      <c r="F50" s="4">
        <f t="shared" si="28"/>
        <v>1.5198852046768285</v>
      </c>
      <c r="G50" s="4">
        <f t="shared" si="28"/>
        <v>1.5905833410282202</v>
      </c>
      <c r="H50" s="4">
        <f t="shared" si="28"/>
        <v>1.6418940752307032</v>
      </c>
      <c r="I50" s="4">
        <f t="shared" si="28"/>
        <v>1.6488585611495232</v>
      </c>
      <c r="J50" s="4">
        <f t="shared" si="28"/>
        <v>1.6851567268546024</v>
      </c>
      <c r="K50" s="4">
        <f t="shared" si="28"/>
        <v>1.6935373741702557</v>
      </c>
      <c r="L50" s="4">
        <f t="shared" si="28"/>
        <v>1.717790951887092</v>
      </c>
      <c r="M50" s="4">
        <f t="shared" si="28"/>
        <v>1.6666831053234366</v>
      </c>
      <c r="N50" s="4">
        <f t="shared" si="28"/>
        <v>1.7781865310279261</v>
      </c>
      <c r="O50" s="4">
        <f t="shared" si="28"/>
        <v>1.781161824082226</v>
      </c>
      <c r="P50" s="4">
        <f t="shared" si="28"/>
        <v>1.679423472257048</v>
      </c>
      <c r="Q50" s="4">
        <f t="shared" si="28"/>
        <v>1.7439989801063478</v>
      </c>
      <c r="R50" s="4">
        <f t="shared" si="28"/>
        <v>1.7815546666876367</v>
      </c>
      <c r="S50" s="4">
        <f t="shared" si="28"/>
        <v>1.9307445718523057</v>
      </c>
      <c r="T50" s="4">
        <f t="shared" si="28"/>
        <v>1.9746962613329448</v>
      </c>
      <c r="U50" s="4">
        <f t="shared" si="28"/>
        <v>2.0507948493786432</v>
      </c>
      <c r="V50" s="4">
        <f t="shared" si="28"/>
        <v>2.0889663859270944</v>
      </c>
      <c r="W50" s="4">
        <f t="shared" si="28"/>
        <v>2.0979604418179041</v>
      </c>
      <c r="X50" s="4">
        <f t="shared" si="28"/>
        <v>2.1483861255127059</v>
      </c>
      <c r="Y50" s="4">
        <f t="shared" si="28"/>
        <v>2.1816476810941303</v>
      </c>
      <c r="Z50" s="4">
        <f t="shared" si="28"/>
        <v>2.2285296942010668</v>
      </c>
      <c r="AA50" s="4">
        <f t="shared" si="28"/>
        <v>2.2586510974086771</v>
      </c>
      <c r="AB50" s="4">
        <f t="shared" si="28"/>
        <v>2.2714258065207642</v>
      </c>
      <c r="AC50" s="4">
        <f t="shared" si="28"/>
        <v>2.3600486196026469</v>
      </c>
      <c r="AD50" s="4">
        <f t="shared" si="28"/>
        <v>2.2570949984388951</v>
      </c>
      <c r="AE50" s="4">
        <f t="shared" si="28"/>
        <v>2.4187889940347778</v>
      </c>
      <c r="AF50" s="4">
        <f t="shared" si="28"/>
        <v>2.3804074526423431</v>
      </c>
      <c r="AG50" s="4">
        <f t="shared" si="28"/>
        <v>2.4514268481122268</v>
      </c>
      <c r="AH50" s="4">
        <f t="shared" si="28"/>
        <v>2.4259338732389901</v>
      </c>
      <c r="AI50" s="4">
        <f t="shared" si="28"/>
        <v>2.3883217217847164</v>
      </c>
      <c r="AJ50" s="4">
        <f t="shared" si="28"/>
        <v>2.4285014681645327</v>
      </c>
      <c r="AK50" s="4">
        <f t="shared" si="28"/>
        <v>2.3699228299929773</v>
      </c>
      <c r="AL50" s="4">
        <f t="shared" si="28"/>
        <v>2.3088071745594552</v>
      </c>
      <c r="AM50" s="4">
        <f t="shared" si="28"/>
        <v>2.3111818767839649</v>
      </c>
      <c r="AN50" s="4">
        <f t="shared" si="28"/>
        <v>2.3007634937526849</v>
      </c>
      <c r="AO50" s="4">
        <f t="shared" si="28"/>
        <v>2.3690503116598385</v>
      </c>
      <c r="AP50" s="4">
        <f t="shared" si="28"/>
        <v>2.3437958336520142</v>
      </c>
      <c r="AQ50" s="4">
        <f t="shared" si="28"/>
        <v>2.3105698576733893</v>
      </c>
      <c r="AR50" s="4">
        <f t="shared" si="28"/>
        <v>2.3245596028572031</v>
      </c>
      <c r="AS50" s="4">
        <f t="shared" si="28"/>
        <v>2.3649216872013699</v>
      </c>
      <c r="AT50" s="4">
        <f t="shared" si="28"/>
        <v>2.4348556293549675</v>
      </c>
      <c r="AU50" s="4">
        <f t="shared" si="28"/>
        <v>2.4589900751108185</v>
      </c>
      <c r="AV50" s="4">
        <f t="shared" si="28"/>
        <v>2.3902736660988224</v>
      </c>
      <c r="AW50" s="4">
        <f t="shared" si="28"/>
        <v>2.3612142276121264</v>
      </c>
      <c r="AX50" s="4">
        <f t="shared" si="28"/>
        <v>2.4741216998690372</v>
      </c>
      <c r="AY50" s="4">
        <f t="shared" si="28"/>
        <v>2.5288796776389413</v>
      </c>
      <c r="AZ50" s="4">
        <f t="shared" si="28"/>
        <v>2.4330241266807273</v>
      </c>
      <c r="BA50" s="4">
        <f t="shared" si="28"/>
        <v>2.5347216826799031</v>
      </c>
      <c r="BB50" s="4">
        <f t="shared" si="28"/>
        <v>2.5124947025049815</v>
      </c>
      <c r="BC50" s="4">
        <f t="shared" si="28"/>
        <v>2.576260737793191</v>
      </c>
      <c r="BD50" s="4">
        <f t="shared" si="28"/>
        <v>2.7217118647160783</v>
      </c>
      <c r="BE50" s="4">
        <f t="shared" si="28"/>
        <v>2.8165186930015773</v>
      </c>
      <c r="BF50" s="4">
        <f t="shared" si="28"/>
        <v>2.7421503646075283</v>
      </c>
      <c r="BG50" s="4">
        <f t="shared" si="28"/>
        <v>2.7552453138389765</v>
      </c>
      <c r="BH50" s="4">
        <f t="shared" si="28"/>
        <v>2.8047449070283741</v>
      </c>
      <c r="BI50" s="4">
        <f t="shared" si="28"/>
        <v>2.7365784467579841</v>
      </c>
      <c r="BJ50" s="4">
        <f t="shared" si="28"/>
        <v>2.8286160367068223</v>
      </c>
      <c r="BK50" s="4">
        <f t="shared" si="28"/>
        <v>2.7910755149129955</v>
      </c>
      <c r="BL50" s="4">
        <f t="shared" si="28"/>
        <v>2.7068218245862434</v>
      </c>
      <c r="BM50" s="4">
        <f t="shared" si="28"/>
        <v>2.7679532192469414</v>
      </c>
      <c r="BN50" s="4">
        <f t="shared" si="28"/>
        <v>2.7867800714020614</v>
      </c>
      <c r="BO50" s="4">
        <f t="shared" si="28"/>
        <v>2.9365554085508161</v>
      </c>
      <c r="BP50" s="4">
        <f t="shared" ref="BP50:CV50" si="29">+IFERROR(BP32/BP14*100,0)</f>
        <v>2.8913986157854907</v>
      </c>
      <c r="BQ50" s="4">
        <f t="shared" si="29"/>
        <v>2.9145777270911544</v>
      </c>
      <c r="BR50" s="4">
        <f t="shared" si="29"/>
        <v>2.9021168710107577</v>
      </c>
      <c r="BS50" s="4">
        <f t="shared" si="29"/>
        <v>2.9035563678253231</v>
      </c>
      <c r="BT50" s="4">
        <f t="shared" si="29"/>
        <v>2.9251939679403245</v>
      </c>
      <c r="BU50" s="4">
        <f t="shared" si="29"/>
        <v>2.994063109985325</v>
      </c>
      <c r="BV50" s="4">
        <f t="shared" si="29"/>
        <v>3.0028644094352708</v>
      </c>
      <c r="BW50" s="4">
        <f t="shared" si="29"/>
        <v>2.9612144104963276</v>
      </c>
      <c r="BX50" s="4">
        <f t="shared" si="29"/>
        <v>2.9662239595091235</v>
      </c>
      <c r="BY50" s="4">
        <f t="shared" si="29"/>
        <v>2.9612085882020178</v>
      </c>
      <c r="BZ50" s="4">
        <f t="shared" si="29"/>
        <v>3.1934857976833193</v>
      </c>
      <c r="CA50" s="4">
        <f t="shared" si="29"/>
        <v>2.8575268066112072</v>
      </c>
      <c r="CB50" s="4">
        <f t="shared" si="29"/>
        <v>2.8592689437595089</v>
      </c>
      <c r="CC50" s="4">
        <f t="shared" si="29"/>
        <v>2.888440291769661</v>
      </c>
      <c r="CD50" s="4">
        <f t="shared" si="29"/>
        <v>2.8976376173180074</v>
      </c>
      <c r="CE50" s="4">
        <f t="shared" si="29"/>
        <v>2.9391142309840648</v>
      </c>
      <c r="CF50" s="4">
        <f t="shared" si="29"/>
        <v>2.9278150177504041</v>
      </c>
      <c r="CG50" s="4">
        <f t="shared" si="29"/>
        <v>2.9092154738613729</v>
      </c>
      <c r="CH50" s="4">
        <f t="shared" si="29"/>
        <v>2.8762009493086391</v>
      </c>
      <c r="CI50" s="4">
        <f t="shared" si="29"/>
        <v>2.8117596394412225</v>
      </c>
      <c r="CJ50" s="4">
        <f t="shared" si="29"/>
        <v>2.6645131171341063</v>
      </c>
      <c r="CK50" s="4">
        <f t="shared" si="29"/>
        <v>2.8002143104791788</v>
      </c>
      <c r="CL50" s="4">
        <f t="shared" si="29"/>
        <v>2.7602646063776048</v>
      </c>
      <c r="CM50" s="4">
        <f t="shared" si="29"/>
        <v>2.7373930497951604</v>
      </c>
      <c r="CN50" s="4">
        <f t="shared" si="29"/>
        <v>2.8340884444921768</v>
      </c>
      <c r="CO50" s="4">
        <f t="shared" si="29"/>
        <v>2.8465567151945077</v>
      </c>
      <c r="CP50" s="4">
        <f t="shared" si="29"/>
        <v>2.8695961995788792</v>
      </c>
      <c r="CQ50" s="4">
        <f t="shared" si="29"/>
        <v>2.9112258167325904</v>
      </c>
      <c r="CR50" s="4">
        <f t="shared" si="29"/>
        <v>2.8492518535581728</v>
      </c>
      <c r="CS50" s="4">
        <f t="shared" si="29"/>
        <v>2.8272410573554687</v>
      </c>
      <c r="CT50" s="4">
        <f t="shared" si="29"/>
        <v>2.7636503662904319</v>
      </c>
      <c r="CU50" s="4">
        <f t="shared" si="29"/>
        <v>2.7054105010904115</v>
      </c>
      <c r="CV50" s="4">
        <f t="shared" si="29"/>
        <v>2.7121434701896718</v>
      </c>
    </row>
    <row r="51" spans="1:100" x14ac:dyDescent="0.3">
      <c r="A51" s="1">
        <v>2</v>
      </c>
      <c r="B51" s="1">
        <v>3</v>
      </c>
      <c r="C51" s="1" t="s">
        <v>13</v>
      </c>
      <c r="D51" s="4">
        <f t="shared" ref="D51:BO51" si="30">+IFERROR(D33/D15*100,0)</f>
        <v>1.4769247579632847</v>
      </c>
      <c r="E51" s="4">
        <f t="shared" si="30"/>
        <v>1.473926392342306</v>
      </c>
      <c r="F51" s="4">
        <f t="shared" si="30"/>
        <v>1.503161301259488</v>
      </c>
      <c r="G51" s="4">
        <f t="shared" si="30"/>
        <v>1.5856903504030639</v>
      </c>
      <c r="H51" s="4">
        <f t="shared" si="30"/>
        <v>1.6230508571855877</v>
      </c>
      <c r="I51" s="4">
        <f t="shared" si="30"/>
        <v>1.6742335318459349</v>
      </c>
      <c r="J51" s="4">
        <f t="shared" si="30"/>
        <v>1.680616607473193</v>
      </c>
      <c r="K51" s="4">
        <f t="shared" si="30"/>
        <v>1.6309934644751274</v>
      </c>
      <c r="L51" s="4">
        <f t="shared" si="30"/>
        <v>1.6636700916563389</v>
      </c>
      <c r="M51" s="4">
        <f t="shared" si="30"/>
        <v>1.6283304158317364</v>
      </c>
      <c r="N51" s="4">
        <f t="shared" si="30"/>
        <v>1.728387040523327</v>
      </c>
      <c r="O51" s="4">
        <f t="shared" si="30"/>
        <v>1.7284462699361136</v>
      </c>
      <c r="P51" s="4">
        <f t="shared" si="30"/>
        <v>1.7727753937178923</v>
      </c>
      <c r="Q51" s="4">
        <f t="shared" si="30"/>
        <v>1.715794507050894</v>
      </c>
      <c r="R51" s="4">
        <f t="shared" si="30"/>
        <v>1.7275961066107743</v>
      </c>
      <c r="S51" s="4">
        <f t="shared" si="30"/>
        <v>1.8012544766072502</v>
      </c>
      <c r="T51" s="4">
        <f t="shared" si="30"/>
        <v>1.844523984452888</v>
      </c>
      <c r="U51" s="4">
        <f t="shared" si="30"/>
        <v>1.8572163465101932</v>
      </c>
      <c r="V51" s="4">
        <f t="shared" si="30"/>
        <v>1.8468500345788668</v>
      </c>
      <c r="W51" s="4">
        <f t="shared" si="30"/>
        <v>1.8737413064792818</v>
      </c>
      <c r="X51" s="4">
        <f t="shared" si="30"/>
        <v>1.8911358831170206</v>
      </c>
      <c r="Y51" s="4">
        <f t="shared" si="30"/>
        <v>1.882112394257194</v>
      </c>
      <c r="Z51" s="4">
        <f t="shared" si="30"/>
        <v>2.0073710062437624</v>
      </c>
      <c r="AA51" s="4">
        <f t="shared" si="30"/>
        <v>2.0197827172483387</v>
      </c>
      <c r="AB51" s="4">
        <f t="shared" si="30"/>
        <v>2.0602143997813003</v>
      </c>
      <c r="AC51" s="4">
        <f t="shared" si="30"/>
        <v>2.2070714082971641</v>
      </c>
      <c r="AD51" s="4">
        <f t="shared" si="30"/>
        <v>2.2819435654485174</v>
      </c>
      <c r="AE51" s="4">
        <f t="shared" si="30"/>
        <v>2.2429140127278324</v>
      </c>
      <c r="AF51" s="4">
        <f t="shared" si="30"/>
        <v>2.2641084614130955</v>
      </c>
      <c r="AG51" s="4">
        <f t="shared" si="30"/>
        <v>2.3336149403261839</v>
      </c>
      <c r="AH51" s="4">
        <f t="shared" si="30"/>
        <v>2.2793238409589782</v>
      </c>
      <c r="AI51" s="4">
        <f t="shared" si="30"/>
        <v>2.3299371805335953</v>
      </c>
      <c r="AJ51" s="4">
        <f t="shared" si="30"/>
        <v>2.318782687080994</v>
      </c>
      <c r="AK51" s="4">
        <f t="shared" si="30"/>
        <v>2.218311274982212</v>
      </c>
      <c r="AL51" s="4">
        <f t="shared" si="30"/>
        <v>2.3403707742435778</v>
      </c>
      <c r="AM51" s="4">
        <f t="shared" si="30"/>
        <v>2.4048237788416973</v>
      </c>
      <c r="AN51" s="4">
        <f t="shared" si="30"/>
        <v>2.4319021883496479</v>
      </c>
      <c r="AO51" s="4">
        <f t="shared" si="30"/>
        <v>2.5571393293829128</v>
      </c>
      <c r="AP51" s="4">
        <f t="shared" si="30"/>
        <v>2.6053103978476355</v>
      </c>
      <c r="AQ51" s="4">
        <f t="shared" si="30"/>
        <v>2.643999594071595</v>
      </c>
      <c r="AR51" s="4">
        <f t="shared" si="30"/>
        <v>2.6989485197403398</v>
      </c>
      <c r="AS51" s="4">
        <f t="shared" si="30"/>
        <v>2.9201370553795991</v>
      </c>
      <c r="AT51" s="4">
        <f t="shared" si="30"/>
        <v>3.0898957340395836</v>
      </c>
      <c r="AU51" s="4">
        <f t="shared" si="30"/>
        <v>2.9922963336564758</v>
      </c>
      <c r="AV51" s="4">
        <f t="shared" si="30"/>
        <v>2.9171808511966653</v>
      </c>
      <c r="AW51" s="4">
        <f t="shared" si="30"/>
        <v>2.7798377403677801</v>
      </c>
      <c r="AX51" s="4">
        <f t="shared" si="30"/>
        <v>2.9981957847888872</v>
      </c>
      <c r="AY51" s="4">
        <f t="shared" si="30"/>
        <v>3.0664063851051457</v>
      </c>
      <c r="AZ51" s="4">
        <f t="shared" si="30"/>
        <v>2.8921490254200934</v>
      </c>
      <c r="BA51" s="4">
        <f t="shared" si="30"/>
        <v>2.9545008032519244</v>
      </c>
      <c r="BB51" s="4">
        <f t="shared" si="30"/>
        <v>3.1216375391806399</v>
      </c>
      <c r="BC51" s="4">
        <f t="shared" si="30"/>
        <v>3.2035867795865487</v>
      </c>
      <c r="BD51" s="4">
        <f t="shared" si="30"/>
        <v>3.2316167931030662</v>
      </c>
      <c r="BE51" s="4">
        <f t="shared" si="30"/>
        <v>3.3390235050204624</v>
      </c>
      <c r="BF51" s="4">
        <f t="shared" si="30"/>
        <v>3.4555085731045447</v>
      </c>
      <c r="BG51" s="4">
        <f t="shared" si="30"/>
        <v>3.3867764537484102</v>
      </c>
      <c r="BH51" s="4">
        <f t="shared" si="30"/>
        <v>3.4556773272941177</v>
      </c>
      <c r="BI51" s="4">
        <f t="shared" si="30"/>
        <v>3.3228881697041959</v>
      </c>
      <c r="BJ51" s="4">
        <f t="shared" si="30"/>
        <v>3.4661541726001546</v>
      </c>
      <c r="BK51" s="4">
        <f t="shared" si="30"/>
        <v>3.4786030069918019</v>
      </c>
      <c r="BL51" s="4">
        <f t="shared" si="30"/>
        <v>3.0821199941124666</v>
      </c>
      <c r="BM51" s="4">
        <f t="shared" si="30"/>
        <v>3.2065804583564006</v>
      </c>
      <c r="BN51" s="4">
        <f t="shared" si="30"/>
        <v>3.1894461522947615</v>
      </c>
      <c r="BO51" s="4">
        <f t="shared" si="30"/>
        <v>3.0727855656823211</v>
      </c>
      <c r="BP51" s="4">
        <f t="shared" ref="BP51:CV51" si="31">+IFERROR(BP33/BP15*100,0)</f>
        <v>3.1529685336276465</v>
      </c>
      <c r="BQ51" s="4">
        <f t="shared" si="31"/>
        <v>3.2696872019927992</v>
      </c>
      <c r="BR51" s="4">
        <f t="shared" si="31"/>
        <v>3.2211841659194893</v>
      </c>
      <c r="BS51" s="4">
        <f t="shared" si="31"/>
        <v>3.2085338121829676</v>
      </c>
      <c r="BT51" s="4">
        <f t="shared" si="31"/>
        <v>3.1499677693087902</v>
      </c>
      <c r="BU51" s="4">
        <f t="shared" si="31"/>
        <v>3.1127035493893822</v>
      </c>
      <c r="BV51" s="4">
        <f t="shared" si="31"/>
        <v>3.2072060839615295</v>
      </c>
      <c r="BW51" s="4">
        <f t="shared" si="31"/>
        <v>3.1608722665222548</v>
      </c>
      <c r="BX51" s="4">
        <f t="shared" si="31"/>
        <v>3.1526167525458115</v>
      </c>
      <c r="BY51" s="4">
        <f t="shared" si="31"/>
        <v>3.2456272299321576</v>
      </c>
      <c r="BZ51" s="4">
        <f t="shared" si="31"/>
        <v>3.2563253019165841</v>
      </c>
      <c r="CA51" s="4">
        <f t="shared" si="31"/>
        <v>3.2578885002190536</v>
      </c>
      <c r="CB51" s="4">
        <f t="shared" si="31"/>
        <v>3.1892752522711487</v>
      </c>
      <c r="CC51" s="4">
        <f t="shared" si="31"/>
        <v>3.2246855433489805</v>
      </c>
      <c r="CD51" s="4">
        <f t="shared" si="31"/>
        <v>3.2590927258760298</v>
      </c>
      <c r="CE51" s="4">
        <f t="shared" si="31"/>
        <v>3.3196503789239009</v>
      </c>
      <c r="CF51" s="4">
        <f t="shared" si="31"/>
        <v>3.4420936036866392</v>
      </c>
      <c r="CG51" s="4">
        <f t="shared" si="31"/>
        <v>3.3400684952256379</v>
      </c>
      <c r="CH51" s="4">
        <f t="shared" si="31"/>
        <v>3.4318418579529073</v>
      </c>
      <c r="CI51" s="4">
        <f t="shared" si="31"/>
        <v>3.4790462518735827</v>
      </c>
      <c r="CJ51" s="4">
        <f t="shared" si="31"/>
        <v>3.5319954798650048</v>
      </c>
      <c r="CK51" s="4">
        <f t="shared" si="31"/>
        <v>3.5058225959947218</v>
      </c>
      <c r="CL51" s="4">
        <f t="shared" si="31"/>
        <v>3.5085139708566775</v>
      </c>
      <c r="CM51" s="4">
        <f t="shared" si="31"/>
        <v>3.5608288676748407</v>
      </c>
      <c r="CN51" s="4">
        <f t="shared" si="31"/>
        <v>3.5464876529371065</v>
      </c>
      <c r="CO51" s="4">
        <f t="shared" si="31"/>
        <v>3.554473876482557</v>
      </c>
      <c r="CP51" s="4">
        <f t="shared" si="31"/>
        <v>3.5465901839733811</v>
      </c>
      <c r="CQ51" s="4">
        <f t="shared" si="31"/>
        <v>3.5881502922758712</v>
      </c>
      <c r="CR51" s="4">
        <f t="shared" si="31"/>
        <v>3.5644250697976427</v>
      </c>
      <c r="CS51" s="4">
        <f t="shared" si="31"/>
        <v>3.5926332811878812</v>
      </c>
      <c r="CT51" s="4">
        <f t="shared" si="31"/>
        <v>3.6073278928449004</v>
      </c>
      <c r="CU51" s="4">
        <f t="shared" si="31"/>
        <v>3.5702932871782695</v>
      </c>
      <c r="CV51" s="4">
        <f t="shared" si="31"/>
        <v>3.502228113362015</v>
      </c>
    </row>
    <row r="52" spans="1:100" x14ac:dyDescent="0.3">
      <c r="C52" s="1" t="s">
        <v>15</v>
      </c>
      <c r="D52" s="4">
        <f t="shared" ref="D52:BO52" si="32">+IFERROR(D34/D16*100,0)</f>
        <v>1.3268911590034058</v>
      </c>
      <c r="E52" s="4">
        <f t="shared" si="32"/>
        <v>1.3891230894079465</v>
      </c>
      <c r="F52" s="4">
        <f t="shared" si="32"/>
        <v>1.4484422480350374</v>
      </c>
      <c r="G52" s="4">
        <f t="shared" si="32"/>
        <v>1.475156167993344</v>
      </c>
      <c r="H52" s="4">
        <f t="shared" si="32"/>
        <v>1.5559206267522987</v>
      </c>
      <c r="I52" s="4">
        <f t="shared" si="32"/>
        <v>1.5686795859109659</v>
      </c>
      <c r="J52" s="4">
        <f t="shared" si="32"/>
        <v>1.5657627793318307</v>
      </c>
      <c r="K52" s="4">
        <f t="shared" si="32"/>
        <v>1.5551156406318634</v>
      </c>
      <c r="L52" s="4">
        <f t="shared" si="32"/>
        <v>1.5869473515090988</v>
      </c>
      <c r="M52" s="4">
        <f t="shared" si="32"/>
        <v>1.5565404319772835</v>
      </c>
      <c r="N52" s="4">
        <f t="shared" si="32"/>
        <v>1.6284153352354509</v>
      </c>
      <c r="O52" s="4">
        <f t="shared" si="32"/>
        <v>1.620184593450734</v>
      </c>
      <c r="P52" s="4">
        <f t="shared" si="32"/>
        <v>1.5798723295608306</v>
      </c>
      <c r="Q52" s="4">
        <f t="shared" si="32"/>
        <v>1.6771017154935799</v>
      </c>
      <c r="R52" s="4">
        <f t="shared" si="32"/>
        <v>1.7067412657468195</v>
      </c>
      <c r="S52" s="4">
        <f t="shared" si="32"/>
        <v>1.777423340135565</v>
      </c>
      <c r="T52" s="4">
        <f t="shared" si="32"/>
        <v>1.8440483420835139</v>
      </c>
      <c r="U52" s="4">
        <f t="shared" si="32"/>
        <v>1.8816393659370614</v>
      </c>
      <c r="V52" s="4">
        <f t="shared" si="32"/>
        <v>1.877989320273294</v>
      </c>
      <c r="W52" s="4">
        <f t="shared" si="32"/>
        <v>1.9242026385365978</v>
      </c>
      <c r="X52" s="4">
        <f t="shared" si="32"/>
        <v>1.9274383208663901</v>
      </c>
      <c r="Y52" s="4">
        <f t="shared" si="32"/>
        <v>1.9402751742750257</v>
      </c>
      <c r="Z52" s="4">
        <f t="shared" si="32"/>
        <v>1.9892321703613385</v>
      </c>
      <c r="AA52" s="4">
        <f t="shared" si="32"/>
        <v>1.9957184616237806</v>
      </c>
      <c r="AB52" s="4">
        <f t="shared" si="32"/>
        <v>1.9836471116988492</v>
      </c>
      <c r="AC52" s="4">
        <f t="shared" si="32"/>
        <v>2.123776693719075</v>
      </c>
      <c r="AD52" s="4">
        <f t="shared" si="32"/>
        <v>2.1382678569481675</v>
      </c>
      <c r="AE52" s="4">
        <f t="shared" si="32"/>
        <v>2.1670762503654379</v>
      </c>
      <c r="AF52" s="4">
        <f t="shared" si="32"/>
        <v>2.1988277194052772</v>
      </c>
      <c r="AG52" s="4">
        <f t="shared" si="32"/>
        <v>2.2745499106666691</v>
      </c>
      <c r="AH52" s="4">
        <f t="shared" si="32"/>
        <v>2.1767722033934507</v>
      </c>
      <c r="AI52" s="4">
        <f t="shared" si="32"/>
        <v>2.264910853132641</v>
      </c>
      <c r="AJ52" s="4">
        <f t="shared" si="32"/>
        <v>2.2772660800807052</v>
      </c>
      <c r="AK52" s="4">
        <f t="shared" si="32"/>
        <v>2.2397563379411003</v>
      </c>
      <c r="AL52" s="4">
        <f t="shared" si="32"/>
        <v>2.2835109615381151</v>
      </c>
      <c r="AM52" s="4">
        <f t="shared" si="32"/>
        <v>2.2876211659097692</v>
      </c>
      <c r="AN52" s="4">
        <f t="shared" si="32"/>
        <v>2.2920128275028588</v>
      </c>
      <c r="AO52" s="4">
        <f t="shared" si="32"/>
        <v>2.4021548113125037</v>
      </c>
      <c r="AP52" s="4">
        <f t="shared" si="32"/>
        <v>2.418856683195298</v>
      </c>
      <c r="AQ52" s="4">
        <f t="shared" si="32"/>
        <v>2.337070998132329</v>
      </c>
      <c r="AR52" s="4">
        <f t="shared" si="32"/>
        <v>2.3836128618322991</v>
      </c>
      <c r="AS52" s="4">
        <f t="shared" si="32"/>
        <v>2.4415531292494488</v>
      </c>
      <c r="AT52" s="4">
        <f t="shared" si="32"/>
        <v>2.4682718632020588</v>
      </c>
      <c r="AU52" s="4">
        <f t="shared" si="32"/>
        <v>2.5120283632158662</v>
      </c>
      <c r="AV52" s="4">
        <f t="shared" si="32"/>
        <v>2.4851978681694011</v>
      </c>
      <c r="AW52" s="4">
        <f t="shared" si="32"/>
        <v>2.4081606234708106</v>
      </c>
      <c r="AX52" s="4">
        <f t="shared" si="32"/>
        <v>2.4825224537276847</v>
      </c>
      <c r="AY52" s="4">
        <f t="shared" si="32"/>
        <v>2.4756482605993235</v>
      </c>
      <c r="AZ52" s="4">
        <f t="shared" si="32"/>
        <v>2.3975311790612572</v>
      </c>
      <c r="BA52" s="4">
        <f t="shared" si="32"/>
        <v>2.506133458600234</v>
      </c>
      <c r="BB52" s="4">
        <f t="shared" si="32"/>
        <v>2.5828221682179735</v>
      </c>
      <c r="BC52" s="4">
        <f t="shared" si="32"/>
        <v>2.5668197035218885</v>
      </c>
      <c r="BD52" s="4">
        <f t="shared" si="32"/>
        <v>2.6286508898937448</v>
      </c>
      <c r="BE52" s="4">
        <f t="shared" si="32"/>
        <v>2.7335433922737282</v>
      </c>
      <c r="BF52" s="4">
        <f t="shared" si="32"/>
        <v>2.7363828185203243</v>
      </c>
      <c r="BG52" s="4">
        <f t="shared" si="32"/>
        <v>2.7052890922476203</v>
      </c>
      <c r="BH52" s="4">
        <f t="shared" si="32"/>
        <v>2.7849763017877569</v>
      </c>
      <c r="BI52" s="4">
        <f t="shared" si="32"/>
        <v>2.7310122504957506</v>
      </c>
      <c r="BJ52" s="4">
        <f t="shared" si="32"/>
        <v>2.8257439007929244</v>
      </c>
      <c r="BK52" s="4">
        <f t="shared" si="32"/>
        <v>2.8448293305522596</v>
      </c>
      <c r="BL52" s="4">
        <f t="shared" si="32"/>
        <v>2.6592293334407748</v>
      </c>
      <c r="BM52" s="4">
        <f t="shared" si="32"/>
        <v>2.8228364369507322</v>
      </c>
      <c r="BN52" s="4">
        <f t="shared" si="32"/>
        <v>2.8454887745925794</v>
      </c>
      <c r="BO52" s="4">
        <f t="shared" si="32"/>
        <v>2.8608604984344757</v>
      </c>
      <c r="BP52" s="4">
        <f t="shared" ref="BP52:CV52" si="33">+IFERROR(BP34/BP16*100,0)</f>
        <v>2.9105143922755814</v>
      </c>
      <c r="BQ52" s="4">
        <f t="shared" si="33"/>
        <v>2.9997537463989992</v>
      </c>
      <c r="BR52" s="4">
        <f t="shared" si="33"/>
        <v>2.9429784453858767</v>
      </c>
      <c r="BS52" s="4">
        <f t="shared" si="33"/>
        <v>2.9688746150274565</v>
      </c>
      <c r="BT52" s="4">
        <f t="shared" si="33"/>
        <v>2.9606919736311541</v>
      </c>
      <c r="BU52" s="4">
        <f t="shared" si="33"/>
        <v>2.927015275401371</v>
      </c>
      <c r="BV52" s="4">
        <f t="shared" si="33"/>
        <v>2.9869386150619506</v>
      </c>
      <c r="BW52" s="4">
        <f t="shared" si="33"/>
        <v>2.9707379803671912</v>
      </c>
      <c r="BX52" s="4">
        <f t="shared" si="33"/>
        <v>2.8831667123042082</v>
      </c>
      <c r="BY52" s="4">
        <f t="shared" si="33"/>
        <v>2.967092651172766</v>
      </c>
      <c r="BZ52" s="4">
        <f t="shared" si="33"/>
        <v>3.0909863328917218</v>
      </c>
      <c r="CA52" s="4">
        <f t="shared" si="33"/>
        <v>2.9021097027750304</v>
      </c>
      <c r="CB52" s="4">
        <f t="shared" si="33"/>
        <v>2.9394454916945092</v>
      </c>
      <c r="CC52" s="4">
        <f t="shared" si="33"/>
        <v>2.9626735656396228</v>
      </c>
      <c r="CD52" s="4">
        <f t="shared" si="33"/>
        <v>2.9212272852137717</v>
      </c>
      <c r="CE52" s="4">
        <f t="shared" si="33"/>
        <v>3.0081519705805877</v>
      </c>
      <c r="CF52" s="4">
        <f t="shared" si="33"/>
        <v>3.0559871208009168</v>
      </c>
      <c r="CG52" s="4">
        <f t="shared" si="33"/>
        <v>2.9462103336559702</v>
      </c>
      <c r="CH52" s="4">
        <f t="shared" si="33"/>
        <v>2.9860152817790904</v>
      </c>
      <c r="CI52" s="4">
        <f t="shared" si="33"/>
        <v>2.9683791362724081</v>
      </c>
      <c r="CJ52" s="4">
        <f t="shared" si="33"/>
        <v>2.843152586359913</v>
      </c>
      <c r="CK52" s="4">
        <f t="shared" si="33"/>
        <v>2.9337067007639233</v>
      </c>
      <c r="CL52" s="4">
        <f t="shared" si="33"/>
        <v>2.943064623407972</v>
      </c>
      <c r="CM52" s="4">
        <f t="shared" si="33"/>
        <v>2.8898506624427793</v>
      </c>
      <c r="CN52" s="4">
        <f t="shared" si="33"/>
        <v>2.950181379306883</v>
      </c>
      <c r="CO52" s="4">
        <f t="shared" si="33"/>
        <v>3.0125993394347983</v>
      </c>
      <c r="CP52" s="4">
        <f t="shared" si="33"/>
        <v>2.9852709797466752</v>
      </c>
      <c r="CQ52" s="4">
        <f t="shared" si="33"/>
        <v>3.0304893865592981</v>
      </c>
      <c r="CR52" s="4">
        <f t="shared" si="33"/>
        <v>3.0313309792819756</v>
      </c>
      <c r="CS52" s="4">
        <f t="shared" si="33"/>
        <v>3.0046272058638386</v>
      </c>
      <c r="CT52" s="4">
        <f t="shared" si="33"/>
        <v>2.9844936103286828</v>
      </c>
      <c r="CU52" s="4">
        <f t="shared" si="33"/>
        <v>2.9509962800836265</v>
      </c>
      <c r="CV52" s="4">
        <f t="shared" si="33"/>
        <v>2.9183289362292237</v>
      </c>
    </row>
    <row r="53" spans="1:100" x14ac:dyDescent="0.3">
      <c r="C53" s="1" t="s">
        <v>20</v>
      </c>
      <c r="D53" s="4">
        <f t="shared" ref="D53:BO53" si="34">+IFERROR(D35/D17*100,0)</f>
        <v>1.5473643356595537</v>
      </c>
      <c r="E53" s="4">
        <f t="shared" si="34"/>
        <v>1.5274011025057699</v>
      </c>
      <c r="F53" s="4">
        <f t="shared" si="34"/>
        <v>1.4570957888301839</v>
      </c>
      <c r="G53" s="4">
        <f t="shared" si="34"/>
        <v>1.4815184282659821</v>
      </c>
      <c r="H53" s="4">
        <f t="shared" si="34"/>
        <v>1.5864788795422464</v>
      </c>
      <c r="I53" s="4">
        <f t="shared" si="34"/>
        <v>1.5026405772526765</v>
      </c>
      <c r="J53" s="4">
        <f t="shared" si="34"/>
        <v>1.4557246452254966</v>
      </c>
      <c r="K53" s="4">
        <f t="shared" si="34"/>
        <v>1.5193948325171049</v>
      </c>
      <c r="L53" s="4">
        <f t="shared" si="34"/>
        <v>1.5205492809328194</v>
      </c>
      <c r="M53" s="4">
        <f t="shared" si="34"/>
        <v>1.5565105725182855</v>
      </c>
      <c r="N53" s="4">
        <f t="shared" si="34"/>
        <v>1.5931025461055996</v>
      </c>
      <c r="O53" s="4">
        <f t="shared" si="34"/>
        <v>1.4817458024519412</v>
      </c>
      <c r="P53" s="4">
        <f t="shared" si="34"/>
        <v>1.5575614820137906</v>
      </c>
      <c r="Q53" s="4">
        <f t="shared" si="34"/>
        <v>1.6384682352790132</v>
      </c>
      <c r="R53" s="4">
        <f t="shared" si="34"/>
        <v>1.712745575630737</v>
      </c>
      <c r="S53" s="4">
        <f t="shared" si="34"/>
        <v>1.6801031883013307</v>
      </c>
      <c r="T53" s="4">
        <f t="shared" si="34"/>
        <v>1.7065573999052481</v>
      </c>
      <c r="U53" s="4">
        <f t="shared" si="34"/>
        <v>1.708479017250971</v>
      </c>
      <c r="V53" s="4">
        <f t="shared" si="34"/>
        <v>1.734812540926258</v>
      </c>
      <c r="W53" s="4">
        <f t="shared" si="34"/>
        <v>1.8199177877031982</v>
      </c>
      <c r="X53" s="4">
        <f t="shared" si="34"/>
        <v>1.7046188171558105</v>
      </c>
      <c r="Y53" s="4">
        <f t="shared" si="34"/>
        <v>1.7077830883648546</v>
      </c>
      <c r="Z53" s="4">
        <f t="shared" si="34"/>
        <v>1.7428520321614103</v>
      </c>
      <c r="AA53" s="4">
        <f t="shared" si="34"/>
        <v>1.7368893488258201</v>
      </c>
      <c r="AB53" s="4">
        <f t="shared" si="34"/>
        <v>1.7196641098872316</v>
      </c>
      <c r="AC53" s="4">
        <f t="shared" si="34"/>
        <v>1.7596919016257768</v>
      </c>
      <c r="AD53" s="4">
        <f t="shared" si="34"/>
        <v>1.8727658155271907</v>
      </c>
      <c r="AE53" s="4">
        <f t="shared" si="34"/>
        <v>1.862492008318348</v>
      </c>
      <c r="AF53" s="4">
        <f t="shared" si="34"/>
        <v>1.9760533454384444</v>
      </c>
      <c r="AG53" s="4">
        <f t="shared" si="34"/>
        <v>2.0538440938971294</v>
      </c>
      <c r="AH53" s="4">
        <f t="shared" si="34"/>
        <v>1.9775552576549955</v>
      </c>
      <c r="AI53" s="4">
        <f t="shared" si="34"/>
        <v>2.1365611360441221</v>
      </c>
      <c r="AJ53" s="4">
        <f t="shared" si="34"/>
        <v>2.0972500002185579</v>
      </c>
      <c r="AK53" s="4">
        <f t="shared" si="34"/>
        <v>2.044239828955035</v>
      </c>
      <c r="AL53" s="4">
        <f t="shared" si="34"/>
        <v>2.0379147285595853</v>
      </c>
      <c r="AM53" s="4">
        <f t="shared" si="34"/>
        <v>2.075155345847989</v>
      </c>
      <c r="AN53" s="4">
        <f t="shared" si="34"/>
        <v>1.9848287195294516</v>
      </c>
      <c r="AO53" s="4">
        <f t="shared" si="34"/>
        <v>2.0978954194061394</v>
      </c>
      <c r="AP53" s="4">
        <f t="shared" si="34"/>
        <v>2.2298072563326601</v>
      </c>
      <c r="AQ53" s="4">
        <f t="shared" si="34"/>
        <v>2.13500699593614</v>
      </c>
      <c r="AR53" s="4">
        <f t="shared" si="34"/>
        <v>2.2060093276560018</v>
      </c>
      <c r="AS53" s="4">
        <f t="shared" si="34"/>
        <v>2.2532637926987897</v>
      </c>
      <c r="AT53" s="4">
        <f t="shared" si="34"/>
        <v>2.2502658038331922</v>
      </c>
      <c r="AU53" s="4">
        <f t="shared" si="34"/>
        <v>2.3891296715427566</v>
      </c>
      <c r="AV53" s="4">
        <f t="shared" si="34"/>
        <v>2.2678441438378547</v>
      </c>
      <c r="AW53" s="4">
        <f t="shared" si="34"/>
        <v>2.2765545504662184</v>
      </c>
      <c r="AX53" s="4">
        <f t="shared" si="34"/>
        <v>2.2228569885955993</v>
      </c>
      <c r="AY53" s="4">
        <f t="shared" si="34"/>
        <v>2.2405483110976347</v>
      </c>
      <c r="AZ53" s="4">
        <f t="shared" si="34"/>
        <v>2.2576636090488678</v>
      </c>
      <c r="BA53" s="4">
        <f t="shared" si="34"/>
        <v>2.4735209302917864</v>
      </c>
      <c r="BB53" s="4">
        <f t="shared" si="34"/>
        <v>2.6000808823358752</v>
      </c>
      <c r="BC53" s="4">
        <f t="shared" si="34"/>
        <v>2.3382345805703793</v>
      </c>
      <c r="BD53" s="4">
        <f t="shared" si="34"/>
        <v>2.3704696695747538</v>
      </c>
      <c r="BE53" s="4">
        <f t="shared" si="34"/>
        <v>2.4683623947652231</v>
      </c>
      <c r="BF53" s="4">
        <f t="shared" si="34"/>
        <v>2.4499539455317025</v>
      </c>
      <c r="BG53" s="4">
        <f t="shared" si="34"/>
        <v>2.4703621689129256</v>
      </c>
      <c r="BH53" s="4">
        <f t="shared" si="34"/>
        <v>2.6253095034461347</v>
      </c>
      <c r="BI53" s="4">
        <f t="shared" si="34"/>
        <v>2.7454921906684517</v>
      </c>
      <c r="BJ53" s="4">
        <f t="shared" si="34"/>
        <v>2.772327296486321</v>
      </c>
      <c r="BK53" s="4">
        <f t="shared" si="34"/>
        <v>2.7384120496454916</v>
      </c>
      <c r="BL53" s="4">
        <f t="shared" si="34"/>
        <v>2.6378994380550518</v>
      </c>
      <c r="BM53" s="4">
        <f t="shared" si="34"/>
        <v>2.802814932754504</v>
      </c>
      <c r="BN53" s="4">
        <f t="shared" si="34"/>
        <v>2.920149642896706</v>
      </c>
      <c r="BO53" s="4">
        <f t="shared" si="34"/>
        <v>2.9243254899691173</v>
      </c>
      <c r="BP53" s="4">
        <f t="shared" ref="BP53:CV53" si="35">+IFERROR(BP35/BP17*100,0)</f>
        <v>2.8953936475986497</v>
      </c>
      <c r="BQ53" s="4">
        <f t="shared" si="35"/>
        <v>2.9117965650103503</v>
      </c>
      <c r="BR53" s="4">
        <f t="shared" si="35"/>
        <v>2.949859626762545</v>
      </c>
      <c r="BS53" s="4">
        <f t="shared" si="35"/>
        <v>2.8991740030298927</v>
      </c>
      <c r="BT53" s="4">
        <f t="shared" si="35"/>
        <v>2.8524681428123322</v>
      </c>
      <c r="BU53" s="4">
        <f t="shared" si="35"/>
        <v>2.9546077035689908</v>
      </c>
      <c r="BV53" s="4">
        <f t="shared" si="35"/>
        <v>3.0488532497634449</v>
      </c>
      <c r="BW53" s="4">
        <f t="shared" si="35"/>
        <v>3.0720268084081601</v>
      </c>
      <c r="BX53" s="4">
        <f t="shared" si="35"/>
        <v>2.8856368297358821</v>
      </c>
      <c r="BY53" s="4">
        <f t="shared" si="35"/>
        <v>3.0438469197444644</v>
      </c>
      <c r="BZ53" s="4">
        <f t="shared" si="35"/>
        <v>3.0938587720496074</v>
      </c>
      <c r="CA53" s="4">
        <f t="shared" si="35"/>
        <v>3.0067982576424819</v>
      </c>
      <c r="CB53" s="4">
        <f t="shared" si="35"/>
        <v>2.9899126060240233</v>
      </c>
      <c r="CC53" s="4">
        <f t="shared" si="35"/>
        <v>2.9101837256484755</v>
      </c>
      <c r="CD53" s="4">
        <f t="shared" si="35"/>
        <v>2.8559228087250701</v>
      </c>
      <c r="CE53" s="4">
        <f t="shared" si="35"/>
        <v>2.9860591054248928</v>
      </c>
      <c r="CF53" s="4">
        <f t="shared" si="35"/>
        <v>2.9917261955968453</v>
      </c>
      <c r="CG53" s="4">
        <f t="shared" si="35"/>
        <v>2.8695043594786771</v>
      </c>
      <c r="CH53" s="4">
        <f t="shared" si="35"/>
        <v>2.9310985912622658</v>
      </c>
      <c r="CI53" s="4">
        <f t="shared" si="35"/>
        <v>2.8260226937602337</v>
      </c>
      <c r="CJ53" s="4">
        <f t="shared" si="35"/>
        <v>2.6719178266397603</v>
      </c>
      <c r="CK53" s="4">
        <f t="shared" si="35"/>
        <v>2.7834964131702211</v>
      </c>
      <c r="CL53" s="4">
        <f t="shared" si="35"/>
        <v>2.8258524691797779</v>
      </c>
      <c r="CM53" s="4">
        <f t="shared" si="35"/>
        <v>2.7418564587151937</v>
      </c>
      <c r="CN53" s="4">
        <f t="shared" si="35"/>
        <v>2.649094089998691</v>
      </c>
      <c r="CO53" s="4">
        <f t="shared" si="35"/>
        <v>2.7570355262077118</v>
      </c>
      <c r="CP53" s="4">
        <f t="shared" si="35"/>
        <v>2.8214760431380981</v>
      </c>
      <c r="CQ53" s="4">
        <f t="shared" si="35"/>
        <v>2.7967266987506392</v>
      </c>
      <c r="CR53" s="4">
        <f t="shared" si="35"/>
        <v>2.9697404856087912</v>
      </c>
      <c r="CS53" s="4">
        <f t="shared" si="35"/>
        <v>2.9729321967407762</v>
      </c>
      <c r="CT53" s="4">
        <f t="shared" si="35"/>
        <v>2.9424891317546744</v>
      </c>
      <c r="CU53" s="4">
        <f t="shared" si="35"/>
        <v>3.0254000626987434</v>
      </c>
      <c r="CV53" s="4">
        <f t="shared" si="35"/>
        <v>3.0275459280778048</v>
      </c>
    </row>
    <row r="54" spans="1:100" x14ac:dyDescent="0.3">
      <c r="C54" s="1" t="s">
        <v>21</v>
      </c>
      <c r="D54" s="4">
        <f t="shared" ref="D54:BO54" si="36">+IFERROR(D36/D18*100,0)</f>
        <v>1.3068176175902446</v>
      </c>
      <c r="E54" s="4">
        <f t="shared" si="36"/>
        <v>1.3765639748134813</v>
      </c>
      <c r="F54" s="4">
        <f t="shared" si="36"/>
        <v>1.4476325785619253</v>
      </c>
      <c r="G54" s="4">
        <f t="shared" si="36"/>
        <v>1.4745611681189372</v>
      </c>
      <c r="H54" s="4">
        <f t="shared" si="36"/>
        <v>1.5530490288582777</v>
      </c>
      <c r="I54" s="4">
        <f t="shared" si="36"/>
        <v>1.5749115195154726</v>
      </c>
      <c r="J54" s="4">
        <f t="shared" si="36"/>
        <v>1.5762041260909667</v>
      </c>
      <c r="K54" s="4">
        <f t="shared" si="36"/>
        <v>1.5585060557975134</v>
      </c>
      <c r="L54" s="4">
        <f t="shared" si="36"/>
        <v>1.5931796936771512</v>
      </c>
      <c r="M54" s="4">
        <f t="shared" si="36"/>
        <v>1.5565432867421993</v>
      </c>
      <c r="N54" s="4">
        <f t="shared" si="36"/>
        <v>1.6318106277264655</v>
      </c>
      <c r="O54" s="4">
        <f t="shared" si="36"/>
        <v>1.6335304489056672</v>
      </c>
      <c r="P54" s="4">
        <f t="shared" si="36"/>
        <v>1.5820099765990481</v>
      </c>
      <c r="Q54" s="4">
        <f t="shared" si="36"/>
        <v>1.680844810459841</v>
      </c>
      <c r="R54" s="4">
        <f t="shared" si="36"/>
        <v>1.7061615425687664</v>
      </c>
      <c r="S54" s="4">
        <f t="shared" si="36"/>
        <v>1.7872216571926538</v>
      </c>
      <c r="T54" s="4">
        <f t="shared" si="36"/>
        <v>1.8579775880401401</v>
      </c>
      <c r="U54" s="4">
        <f t="shared" si="36"/>
        <v>1.8995274221008072</v>
      </c>
      <c r="V54" s="4">
        <f t="shared" si="36"/>
        <v>1.8927747694930652</v>
      </c>
      <c r="W54" s="4">
        <f t="shared" si="36"/>
        <v>1.9349594215816528</v>
      </c>
      <c r="X54" s="4">
        <f t="shared" si="36"/>
        <v>1.9502465558198803</v>
      </c>
      <c r="Y54" s="4">
        <f t="shared" si="36"/>
        <v>1.9643022421765461</v>
      </c>
      <c r="Z54" s="4">
        <f t="shared" si="36"/>
        <v>2.0146056527475342</v>
      </c>
      <c r="AA54" s="4">
        <f t="shared" si="36"/>
        <v>2.0221729354882738</v>
      </c>
      <c r="AB54" s="4">
        <f t="shared" si="36"/>
        <v>2.0104739356732679</v>
      </c>
      <c r="AC54" s="4">
        <f t="shared" si="36"/>
        <v>2.1607509198174046</v>
      </c>
      <c r="AD54" s="4">
        <f t="shared" si="36"/>
        <v>2.1653664593250888</v>
      </c>
      <c r="AE54" s="4">
        <f t="shared" si="36"/>
        <v>2.1985195393528381</v>
      </c>
      <c r="AF54" s="4">
        <f t="shared" si="36"/>
        <v>2.2217987746297245</v>
      </c>
      <c r="AG54" s="4">
        <f t="shared" si="36"/>
        <v>2.297550670934803</v>
      </c>
      <c r="AH54" s="4">
        <f t="shared" si="36"/>
        <v>2.1975221446533006</v>
      </c>
      <c r="AI54" s="4">
        <f t="shared" si="36"/>
        <v>2.2783444334431415</v>
      </c>
      <c r="AJ54" s="4">
        <f t="shared" si="36"/>
        <v>2.2960830889452666</v>
      </c>
      <c r="AK54" s="4">
        <f t="shared" si="36"/>
        <v>2.2606712782507072</v>
      </c>
      <c r="AL54" s="4">
        <f t="shared" si="36"/>
        <v>2.3099341274387499</v>
      </c>
      <c r="AM54" s="4">
        <f t="shared" si="36"/>
        <v>2.3104484294028365</v>
      </c>
      <c r="AN54" s="4">
        <f t="shared" si="36"/>
        <v>2.3249300982306402</v>
      </c>
      <c r="AO54" s="4">
        <f t="shared" si="36"/>
        <v>2.4348180676127278</v>
      </c>
      <c r="AP54" s="4">
        <f t="shared" si="36"/>
        <v>2.4392848876955444</v>
      </c>
      <c r="AQ54" s="4">
        <f t="shared" si="36"/>
        <v>2.3589336655587374</v>
      </c>
      <c r="AR54" s="4">
        <f t="shared" si="36"/>
        <v>2.4026327597151371</v>
      </c>
      <c r="AS54" s="4">
        <f t="shared" si="36"/>
        <v>2.4617265656784122</v>
      </c>
      <c r="AT54" s="4">
        <f t="shared" si="36"/>
        <v>2.4918066395571419</v>
      </c>
      <c r="AU54" s="4">
        <f t="shared" si="36"/>
        <v>2.525475573859969</v>
      </c>
      <c r="AV54" s="4">
        <f t="shared" si="36"/>
        <v>2.5090410199653825</v>
      </c>
      <c r="AW54" s="4">
        <f t="shared" si="36"/>
        <v>2.4224873289841184</v>
      </c>
      <c r="AX54" s="4">
        <f t="shared" si="36"/>
        <v>2.5110598959884891</v>
      </c>
      <c r="AY54" s="4">
        <f t="shared" si="36"/>
        <v>2.5017510803743539</v>
      </c>
      <c r="AZ54" s="4">
        <f t="shared" si="36"/>
        <v>2.4130142874058906</v>
      </c>
      <c r="BA54" s="4">
        <f t="shared" si="36"/>
        <v>2.5097097027267958</v>
      </c>
      <c r="BB54" s="4">
        <f t="shared" si="36"/>
        <v>2.5809437824251917</v>
      </c>
      <c r="BC54" s="4">
        <f t="shared" si="36"/>
        <v>2.5918695641785563</v>
      </c>
      <c r="BD54" s="4">
        <f t="shared" si="36"/>
        <v>2.6569946878438437</v>
      </c>
      <c r="BE54" s="4">
        <f t="shared" si="36"/>
        <v>2.7629704622216731</v>
      </c>
      <c r="BF54" s="4">
        <f t="shared" si="36"/>
        <v>2.7680994721597552</v>
      </c>
      <c r="BG54" s="4">
        <f t="shared" si="36"/>
        <v>2.7313526146237703</v>
      </c>
      <c r="BH54" s="4">
        <f t="shared" si="36"/>
        <v>2.8028356212028269</v>
      </c>
      <c r="BI54" s="4">
        <f t="shared" si="36"/>
        <v>2.7294111605155087</v>
      </c>
      <c r="BJ54" s="4">
        <f t="shared" si="36"/>
        <v>2.8316791244807842</v>
      </c>
      <c r="BK54" s="4">
        <f t="shared" si="36"/>
        <v>2.8565073836856842</v>
      </c>
      <c r="BL54" s="4">
        <f t="shared" si="36"/>
        <v>2.6615136893171649</v>
      </c>
      <c r="BM54" s="4">
        <f t="shared" si="36"/>
        <v>2.8249939603621899</v>
      </c>
      <c r="BN54" s="4">
        <f t="shared" si="36"/>
        <v>2.8374272926604358</v>
      </c>
      <c r="BO54" s="4">
        <f t="shared" si="36"/>
        <v>2.8538793074427469</v>
      </c>
      <c r="BP54" s="4">
        <f t="shared" ref="BP54:CV54" si="37">+IFERROR(BP36/BP18*100,0)</f>
        <v>2.912190438240982</v>
      </c>
      <c r="BQ54" s="4">
        <f t="shared" si="37"/>
        <v>3.0095975971304272</v>
      </c>
      <c r="BR54" s="4">
        <f t="shared" si="37"/>
        <v>2.9422009657647399</v>
      </c>
      <c r="BS54" s="4">
        <f t="shared" si="37"/>
        <v>2.9766965151058069</v>
      </c>
      <c r="BT54" s="4">
        <f t="shared" si="37"/>
        <v>2.9729852730666355</v>
      </c>
      <c r="BU54" s="4">
        <f t="shared" si="37"/>
        <v>2.9239154921215285</v>
      </c>
      <c r="BV54" s="4">
        <f t="shared" si="37"/>
        <v>2.9800556094415107</v>
      </c>
      <c r="BW54" s="4">
        <f t="shared" si="37"/>
        <v>2.9595415726529293</v>
      </c>
      <c r="BX54" s="4">
        <f t="shared" si="37"/>
        <v>2.882894656746684</v>
      </c>
      <c r="BY54" s="4">
        <f t="shared" si="37"/>
        <v>2.9586347812719698</v>
      </c>
      <c r="BZ54" s="4">
        <f t="shared" si="37"/>
        <v>3.0906688468628309</v>
      </c>
      <c r="CA54" s="4">
        <f t="shared" si="37"/>
        <v>2.8907121427065565</v>
      </c>
      <c r="CB54" s="4">
        <f t="shared" si="37"/>
        <v>2.9338940008652878</v>
      </c>
      <c r="CC54" s="4">
        <f t="shared" si="37"/>
        <v>2.9684609679731668</v>
      </c>
      <c r="CD54" s="4">
        <f t="shared" si="37"/>
        <v>2.9284783837068957</v>
      </c>
      <c r="CE54" s="4">
        <f t="shared" si="37"/>
        <v>3.0106036082573442</v>
      </c>
      <c r="CF54" s="4">
        <f t="shared" si="37"/>
        <v>3.0631462387942658</v>
      </c>
      <c r="CG54" s="4">
        <f t="shared" si="37"/>
        <v>2.9547662074025585</v>
      </c>
      <c r="CH54" s="4">
        <f t="shared" si="37"/>
        <v>2.9921683220341002</v>
      </c>
      <c r="CI54" s="4">
        <f t="shared" si="37"/>
        <v>2.9845184811615471</v>
      </c>
      <c r="CJ54" s="4">
        <f t="shared" si="37"/>
        <v>2.8621208781561545</v>
      </c>
      <c r="CK54" s="4">
        <f t="shared" si="37"/>
        <v>2.9507374691832045</v>
      </c>
      <c r="CL54" s="4">
        <f t="shared" si="37"/>
        <v>2.9565035867330267</v>
      </c>
      <c r="CM54" s="4">
        <f t="shared" si="37"/>
        <v>2.9065721302094869</v>
      </c>
      <c r="CN54" s="4">
        <f t="shared" si="37"/>
        <v>2.9841063731951314</v>
      </c>
      <c r="CO54" s="4">
        <f t="shared" si="37"/>
        <v>3.0410950336357931</v>
      </c>
      <c r="CP54" s="4">
        <f t="shared" si="37"/>
        <v>3.0034784418672169</v>
      </c>
      <c r="CQ54" s="4">
        <f t="shared" si="37"/>
        <v>3.0566094875942125</v>
      </c>
      <c r="CR54" s="4">
        <f t="shared" si="37"/>
        <v>3.0382179217760372</v>
      </c>
      <c r="CS54" s="4">
        <f t="shared" si="37"/>
        <v>3.0081670135408882</v>
      </c>
      <c r="CT54" s="4">
        <f t="shared" si="37"/>
        <v>2.9891504216708147</v>
      </c>
      <c r="CU54" s="4">
        <f t="shared" si="37"/>
        <v>2.9428457189338477</v>
      </c>
      <c r="CV54" s="4">
        <f t="shared" si="37"/>
        <v>2.906363338020256</v>
      </c>
    </row>
    <row r="57" spans="1:100" x14ac:dyDescent="0.3">
      <c r="A57" s="2" t="s">
        <v>237</v>
      </c>
    </row>
    <row r="59" spans="1:100" ht="28" x14ac:dyDescent="0.3">
      <c r="C59" s="8"/>
      <c r="D59" s="9" t="s">
        <v>23</v>
      </c>
      <c r="E59" s="9"/>
      <c r="F59" s="8"/>
      <c r="G59" s="8"/>
      <c r="H59" s="8"/>
      <c r="I59" s="8"/>
      <c r="J59" s="8"/>
      <c r="K59" s="8"/>
      <c r="L59" s="8"/>
    </row>
    <row r="60" spans="1:100" x14ac:dyDescent="0.3">
      <c r="B60" s="1" t="s">
        <v>24</v>
      </c>
      <c r="C60" s="1" t="s">
        <v>15</v>
      </c>
      <c r="D60" s="4">
        <f>+AVERAGE(D52:CV52)</f>
        <v>2.4425889502068663</v>
      </c>
      <c r="E60" s="5"/>
    </row>
    <row r="61" spans="1:100" x14ac:dyDescent="0.3">
      <c r="B61" s="1" t="s">
        <v>25</v>
      </c>
      <c r="D61" s="38">
        <f>+_xlfn.STDEV.S(D52:CV52)</f>
        <v>0.51993094857619726</v>
      </c>
      <c r="E61" s="5"/>
    </row>
    <row r="62" spans="1:100" x14ac:dyDescent="0.3">
      <c r="B62" s="1" t="s">
        <v>24</v>
      </c>
      <c r="C62" s="1" t="s">
        <v>20</v>
      </c>
      <c r="D62" s="4">
        <f>+AVERAGE(D53:CV53)</f>
        <v>2.3340536755248902</v>
      </c>
      <c r="E62" s="5"/>
    </row>
    <row r="63" spans="1:100" x14ac:dyDescent="0.3">
      <c r="B63" s="1" t="s">
        <v>25</v>
      </c>
      <c r="D63" s="38">
        <f>+_xlfn.STDEV.S(D53:CV53)</f>
        <v>0.5393355953552762</v>
      </c>
      <c r="E63" s="5"/>
    </row>
    <row r="64" spans="1:100" x14ac:dyDescent="0.3">
      <c r="B64" s="1" t="s">
        <v>24</v>
      </c>
      <c r="C64" s="1" t="s">
        <v>21</v>
      </c>
      <c r="D64" s="4">
        <f>+AVERAGE(D54:CV54)</f>
        <v>2.4542559393281542</v>
      </c>
      <c r="E64" s="5"/>
    </row>
    <row r="65" spans="1:100" x14ac:dyDescent="0.3">
      <c r="B65" s="1" t="s">
        <v>25</v>
      </c>
      <c r="D65" s="38">
        <f>+_xlfn.STDEV.S(D54:CV54)</f>
        <v>0.51972198174823614</v>
      </c>
      <c r="E65" s="5"/>
    </row>
    <row r="70" spans="1:100" x14ac:dyDescent="0.3">
      <c r="A70" s="2" t="s">
        <v>27</v>
      </c>
    </row>
    <row r="72" spans="1:100" x14ac:dyDescent="0.3">
      <c r="A72" s="2" t="s">
        <v>234</v>
      </c>
    </row>
    <row r="73" spans="1:100" x14ac:dyDescent="0.3">
      <c r="D73" s="14">
        <v>2</v>
      </c>
      <c r="E73" s="14">
        <v>3</v>
      </c>
      <c r="F73" s="14">
        <v>4</v>
      </c>
      <c r="G73" s="14">
        <v>5</v>
      </c>
      <c r="H73" s="14">
        <v>6</v>
      </c>
      <c r="I73" s="14">
        <v>7</v>
      </c>
      <c r="J73" s="14">
        <v>8</v>
      </c>
      <c r="K73" s="14">
        <v>9</v>
      </c>
      <c r="L73" s="14">
        <v>10</v>
      </c>
      <c r="M73" s="14">
        <v>11</v>
      </c>
      <c r="N73" s="14">
        <v>12</v>
      </c>
      <c r="O73" s="14">
        <v>13</v>
      </c>
      <c r="P73" s="14">
        <v>14</v>
      </c>
      <c r="Q73" s="14">
        <v>15</v>
      </c>
      <c r="R73" s="14">
        <v>16</v>
      </c>
      <c r="S73" s="14">
        <v>17</v>
      </c>
      <c r="T73" s="14">
        <v>18</v>
      </c>
      <c r="U73" s="14">
        <v>19</v>
      </c>
      <c r="V73" s="14">
        <v>20</v>
      </c>
      <c r="W73" s="14">
        <v>21</v>
      </c>
      <c r="X73" s="14">
        <v>22</v>
      </c>
      <c r="Y73" s="14">
        <v>23</v>
      </c>
      <c r="Z73" s="14">
        <v>24</v>
      </c>
      <c r="AA73" s="14">
        <v>25</v>
      </c>
      <c r="AB73" s="14">
        <v>26</v>
      </c>
      <c r="AC73" s="14">
        <v>27</v>
      </c>
      <c r="AD73" s="14">
        <v>28</v>
      </c>
      <c r="AE73" s="14">
        <v>29</v>
      </c>
      <c r="AF73" s="14">
        <v>30</v>
      </c>
      <c r="AG73" s="14">
        <v>31</v>
      </c>
      <c r="AH73" s="14">
        <v>32</v>
      </c>
      <c r="AI73" s="14">
        <v>33</v>
      </c>
      <c r="AJ73" s="14">
        <v>34</v>
      </c>
      <c r="AK73" s="14">
        <v>35</v>
      </c>
      <c r="AL73" s="14">
        <v>36</v>
      </c>
      <c r="AM73" s="14">
        <v>37</v>
      </c>
      <c r="AN73" s="14">
        <v>38</v>
      </c>
      <c r="AO73" s="14">
        <v>39</v>
      </c>
      <c r="AP73" s="14">
        <v>40</v>
      </c>
      <c r="AQ73" s="14">
        <v>41</v>
      </c>
      <c r="AR73" s="14">
        <v>42</v>
      </c>
      <c r="AS73" s="14">
        <v>43</v>
      </c>
      <c r="AT73" s="14">
        <v>44</v>
      </c>
      <c r="AU73" s="14">
        <v>45</v>
      </c>
      <c r="AV73" s="14">
        <v>46</v>
      </c>
      <c r="AW73" s="14">
        <v>47</v>
      </c>
      <c r="AX73" s="14">
        <v>48</v>
      </c>
      <c r="AY73" s="14">
        <v>49</v>
      </c>
      <c r="AZ73" s="14">
        <v>50</v>
      </c>
      <c r="BA73" s="14">
        <v>51</v>
      </c>
      <c r="BB73" s="14">
        <v>52</v>
      </c>
      <c r="BC73" s="14">
        <v>53</v>
      </c>
      <c r="BD73" s="14">
        <v>54</v>
      </c>
      <c r="BE73" s="14">
        <v>55</v>
      </c>
      <c r="BF73" s="14">
        <v>56</v>
      </c>
      <c r="BG73" s="14">
        <v>57</v>
      </c>
      <c r="BH73" s="14">
        <v>58</v>
      </c>
      <c r="BI73" s="14">
        <v>59</v>
      </c>
      <c r="BJ73" s="14">
        <v>60</v>
      </c>
      <c r="BK73" s="14">
        <v>61</v>
      </c>
      <c r="BL73" s="14">
        <v>62</v>
      </c>
      <c r="BM73" s="14">
        <v>63</v>
      </c>
      <c r="BN73" s="14">
        <v>64</v>
      </c>
      <c r="BO73" s="14">
        <v>65</v>
      </c>
      <c r="BP73" s="14">
        <v>66</v>
      </c>
      <c r="BQ73" s="14">
        <v>67</v>
      </c>
      <c r="BR73" s="14">
        <v>68</v>
      </c>
      <c r="BS73" s="14">
        <v>69</v>
      </c>
      <c r="BT73" s="14">
        <v>70</v>
      </c>
      <c r="BU73" s="14">
        <v>71</v>
      </c>
      <c r="BV73" s="14">
        <v>72</v>
      </c>
      <c r="BW73" s="14">
        <v>73</v>
      </c>
      <c r="BX73" s="14">
        <v>74</v>
      </c>
      <c r="BY73" s="14">
        <v>75</v>
      </c>
      <c r="BZ73" s="14">
        <v>76</v>
      </c>
      <c r="CA73" s="14">
        <v>77</v>
      </c>
      <c r="CB73" s="14">
        <v>78</v>
      </c>
      <c r="CC73" s="14">
        <v>79</v>
      </c>
      <c r="CD73" s="14">
        <v>80</v>
      </c>
      <c r="CE73" s="14">
        <v>81</v>
      </c>
      <c r="CF73" s="14">
        <v>82</v>
      </c>
      <c r="CG73" s="14">
        <v>83</v>
      </c>
      <c r="CH73" s="14">
        <v>84</v>
      </c>
      <c r="CI73" s="14">
        <v>85</v>
      </c>
      <c r="CJ73" s="14">
        <v>86</v>
      </c>
      <c r="CK73" s="14">
        <v>87</v>
      </c>
      <c r="CL73" s="14">
        <v>88</v>
      </c>
      <c r="CM73" s="14">
        <v>89</v>
      </c>
      <c r="CN73" s="14">
        <v>90</v>
      </c>
      <c r="CO73" s="14">
        <v>91</v>
      </c>
      <c r="CP73" s="14">
        <v>92</v>
      </c>
      <c r="CQ73" s="14">
        <v>93</v>
      </c>
      <c r="CR73" s="14">
        <v>94</v>
      </c>
      <c r="CS73" s="14">
        <v>95</v>
      </c>
      <c r="CT73" s="14">
        <v>96</v>
      </c>
      <c r="CU73" s="14">
        <v>97</v>
      </c>
      <c r="CV73" s="14">
        <v>98</v>
      </c>
    </row>
    <row r="74" spans="1:100" x14ac:dyDescent="0.3">
      <c r="A74" s="1" t="s">
        <v>6</v>
      </c>
      <c r="B74" s="1" t="s">
        <v>0</v>
      </c>
      <c r="C74" s="1" t="s">
        <v>1</v>
      </c>
      <c r="D74" s="3">
        <v>40908</v>
      </c>
      <c r="E74" s="3">
        <v>40939</v>
      </c>
      <c r="F74" s="3">
        <v>40968</v>
      </c>
      <c r="G74" s="3">
        <v>40999</v>
      </c>
      <c r="H74" s="3">
        <v>41029</v>
      </c>
      <c r="I74" s="3">
        <v>41060</v>
      </c>
      <c r="J74" s="3">
        <v>41090</v>
      </c>
      <c r="K74" s="3">
        <v>41121</v>
      </c>
      <c r="L74" s="3">
        <v>41152</v>
      </c>
      <c r="M74" s="3">
        <v>41182</v>
      </c>
      <c r="N74" s="3">
        <v>41213</v>
      </c>
      <c r="O74" s="3">
        <v>41243</v>
      </c>
      <c r="P74" s="3">
        <v>41274</v>
      </c>
      <c r="Q74" s="3">
        <v>41305</v>
      </c>
      <c r="R74" s="3">
        <v>41333</v>
      </c>
      <c r="S74" s="3">
        <v>41364</v>
      </c>
      <c r="T74" s="3">
        <v>41394</v>
      </c>
      <c r="U74" s="3">
        <v>41425</v>
      </c>
      <c r="V74" s="3">
        <v>41455</v>
      </c>
      <c r="W74" s="3">
        <v>41486</v>
      </c>
      <c r="X74" s="3">
        <v>41517</v>
      </c>
      <c r="Y74" s="3">
        <v>41547</v>
      </c>
      <c r="Z74" s="3">
        <v>41578</v>
      </c>
      <c r="AA74" s="3">
        <v>41608</v>
      </c>
      <c r="AB74" s="3">
        <v>41639</v>
      </c>
      <c r="AC74" s="3">
        <v>41670</v>
      </c>
      <c r="AD74" s="3">
        <v>41698</v>
      </c>
      <c r="AE74" s="3">
        <v>41729</v>
      </c>
      <c r="AF74" s="3">
        <v>41759</v>
      </c>
      <c r="AG74" s="3">
        <v>41790</v>
      </c>
      <c r="AH74" s="3">
        <v>41820</v>
      </c>
      <c r="AI74" s="3">
        <v>41851</v>
      </c>
      <c r="AJ74" s="3">
        <v>41882</v>
      </c>
      <c r="AK74" s="3">
        <v>41912</v>
      </c>
      <c r="AL74" s="3">
        <v>41943</v>
      </c>
      <c r="AM74" s="3">
        <v>41973</v>
      </c>
      <c r="AN74" s="3">
        <v>42004</v>
      </c>
      <c r="AO74" s="3">
        <v>42035</v>
      </c>
      <c r="AP74" s="3">
        <v>42063</v>
      </c>
      <c r="AQ74" s="3">
        <v>42094</v>
      </c>
      <c r="AR74" s="3">
        <v>42124</v>
      </c>
      <c r="AS74" s="3">
        <v>42155</v>
      </c>
      <c r="AT74" s="3">
        <v>42185</v>
      </c>
      <c r="AU74" s="3">
        <v>42216</v>
      </c>
      <c r="AV74" s="3">
        <v>42247</v>
      </c>
      <c r="AW74" s="3">
        <v>42277</v>
      </c>
      <c r="AX74" s="3">
        <v>42308</v>
      </c>
      <c r="AY74" s="3">
        <v>42338</v>
      </c>
      <c r="AZ74" s="3">
        <v>42369</v>
      </c>
      <c r="BA74" s="3">
        <v>42400</v>
      </c>
      <c r="BB74" s="3">
        <v>42429</v>
      </c>
      <c r="BC74" s="3">
        <v>42460</v>
      </c>
      <c r="BD74" s="3">
        <v>42490</v>
      </c>
      <c r="BE74" s="3">
        <v>42521</v>
      </c>
      <c r="BF74" s="3">
        <v>42551</v>
      </c>
      <c r="BG74" s="3">
        <v>42582</v>
      </c>
      <c r="BH74" s="3">
        <v>42613</v>
      </c>
      <c r="BI74" s="3">
        <v>42643</v>
      </c>
      <c r="BJ74" s="3">
        <v>42674</v>
      </c>
      <c r="BK74" s="3">
        <v>42704</v>
      </c>
      <c r="BL74" s="3">
        <v>42735</v>
      </c>
      <c r="BM74" s="3">
        <v>42766</v>
      </c>
      <c r="BN74" s="3">
        <v>42794</v>
      </c>
      <c r="BO74" s="3">
        <v>42825</v>
      </c>
      <c r="BP74" s="3">
        <v>42855</v>
      </c>
      <c r="BQ74" s="3">
        <v>42886</v>
      </c>
      <c r="BR74" s="3">
        <v>42916</v>
      </c>
      <c r="BS74" s="3">
        <v>42947</v>
      </c>
      <c r="BT74" s="3">
        <v>42978</v>
      </c>
      <c r="BU74" s="3">
        <v>43008</v>
      </c>
      <c r="BV74" s="3">
        <v>43039</v>
      </c>
      <c r="BW74" s="3">
        <v>43069</v>
      </c>
      <c r="BX74" s="3">
        <v>43100</v>
      </c>
      <c r="BY74" s="3">
        <v>43131</v>
      </c>
      <c r="BZ74" s="3">
        <v>43159</v>
      </c>
      <c r="CA74" s="3">
        <v>43190</v>
      </c>
      <c r="CB74" s="3">
        <v>43220</v>
      </c>
      <c r="CC74" s="3">
        <v>43251</v>
      </c>
      <c r="CD74" s="3">
        <v>43281</v>
      </c>
      <c r="CE74" s="3">
        <v>43312</v>
      </c>
      <c r="CF74" s="3">
        <v>43343</v>
      </c>
      <c r="CG74" s="3">
        <v>43373</v>
      </c>
      <c r="CH74" s="3">
        <v>43404</v>
      </c>
      <c r="CI74" s="3">
        <v>43434</v>
      </c>
      <c r="CJ74" s="3">
        <v>43465</v>
      </c>
      <c r="CK74" s="3">
        <v>43496</v>
      </c>
      <c r="CL74" s="3">
        <v>43524</v>
      </c>
      <c r="CM74" s="3">
        <v>43555</v>
      </c>
      <c r="CN74" s="3">
        <v>43585</v>
      </c>
      <c r="CO74" s="3">
        <v>43616</v>
      </c>
      <c r="CP74" s="3">
        <v>43646</v>
      </c>
      <c r="CQ74" s="3">
        <v>43677</v>
      </c>
      <c r="CR74" s="3">
        <v>43708</v>
      </c>
      <c r="CS74" s="3">
        <v>43738</v>
      </c>
      <c r="CT74" s="3">
        <v>43769</v>
      </c>
      <c r="CU74" s="3">
        <v>43799</v>
      </c>
      <c r="CV74" s="3">
        <v>43830</v>
      </c>
    </row>
    <row r="75" spans="1:100" x14ac:dyDescent="0.3">
      <c r="A75" s="1">
        <v>1</v>
      </c>
      <c r="B75" s="1">
        <v>13</v>
      </c>
      <c r="C75" s="1" t="s">
        <v>28</v>
      </c>
      <c r="D75" s="5">
        <f>+VLOOKUP($C75,Data!$C$850:$CV$920,Morosidad!D$73,FALSE)</f>
        <v>540491677.97000003</v>
      </c>
      <c r="E75" s="5">
        <f>+VLOOKUP($C75,Data!$C$850:$CV$920,Morosidad!E$73,FALSE)</f>
        <v>540407162.1500001</v>
      </c>
      <c r="F75" s="5">
        <f>+VLOOKUP($C75,Data!$C$850:$CV$920,Morosidad!F$73,FALSE)</f>
        <v>547349791.89999998</v>
      </c>
      <c r="G75" s="5">
        <f>+VLOOKUP($C75,Data!$C$850:$CV$920,Morosidad!G$73,FALSE)</f>
        <v>548876117.38999987</v>
      </c>
      <c r="H75" s="5">
        <f>+VLOOKUP($C75,Data!$C$850:$CV$920,Morosidad!H$73,FALSE)</f>
        <v>551726432.05999994</v>
      </c>
      <c r="I75" s="5">
        <f>+VLOOKUP($C75,Data!$C$850:$CV$920,Morosidad!I$73,FALSE)</f>
        <v>561448098</v>
      </c>
      <c r="J75" s="5">
        <f>+VLOOKUP($C75,Data!$C$850:$CV$920,Morosidad!J$73,FALSE)</f>
        <v>565366953.66999996</v>
      </c>
      <c r="K75" s="5">
        <f>+VLOOKUP($C75,Data!$C$850:$CV$920,Morosidad!K$73,FALSE)</f>
        <v>572932718.39999998</v>
      </c>
      <c r="L75" s="5">
        <f>+VLOOKUP($C75,Data!$C$850:$CV$920,Morosidad!L$73,FALSE)</f>
        <v>580374321.08999991</v>
      </c>
      <c r="M75" s="5">
        <f>+VLOOKUP($C75,Data!$C$850:$CV$920,Morosidad!M$73,FALSE)</f>
        <v>588993432.63999999</v>
      </c>
      <c r="N75" s="5">
        <f>+VLOOKUP($C75,Data!$C$850:$CV$920,Morosidad!N$73,FALSE)</f>
        <v>596197102.37</v>
      </c>
      <c r="O75" s="5">
        <f>+VLOOKUP($C75,Data!$C$850:$CV$920,Morosidad!O$73,FALSE)</f>
        <v>607840624.96999991</v>
      </c>
      <c r="P75" s="5">
        <f>+VLOOKUP($C75,Data!$C$850:$CV$920,Morosidad!P$73,FALSE)</f>
        <v>615436940.13999999</v>
      </c>
      <c r="Q75" s="5">
        <f>+VLOOKUP($C75,Data!$C$850:$CV$920,Morosidad!Q$73,FALSE)</f>
        <v>612881002.07000005</v>
      </c>
      <c r="R75" s="5">
        <f>+VLOOKUP($C75,Data!$C$850:$CV$920,Morosidad!R$73,FALSE)</f>
        <v>619947537.92999995</v>
      </c>
      <c r="S75" s="5">
        <f>+VLOOKUP($C75,Data!$C$850:$CV$920,Morosidad!S$73,FALSE)</f>
        <v>621699126.61000001</v>
      </c>
      <c r="T75" s="5">
        <f>+VLOOKUP($C75,Data!$C$850:$CV$920,Morosidad!T$73,FALSE)</f>
        <v>625193941.26000011</v>
      </c>
      <c r="U75" s="5">
        <f>+VLOOKUP($C75,Data!$C$850:$CV$920,Morosidad!U$73,FALSE)</f>
        <v>631938596.87</v>
      </c>
      <c r="V75" s="5">
        <f>+VLOOKUP($C75,Data!$C$850:$CV$920,Morosidad!V$73,FALSE)</f>
        <v>639130283.16000009</v>
      </c>
      <c r="W75" s="5">
        <f>+VLOOKUP($C75,Data!$C$850:$CV$920,Morosidad!W$73,FALSE)</f>
        <v>642958076.92000008</v>
      </c>
      <c r="X75" s="5">
        <f>+VLOOKUP($C75,Data!$C$850:$CV$920,Morosidad!X$73,FALSE)</f>
        <v>655480654.41999996</v>
      </c>
      <c r="Y75" s="5">
        <f>+VLOOKUP($C75,Data!$C$850:$CV$920,Morosidad!Y$73,FALSE)</f>
        <v>666249869.69999993</v>
      </c>
      <c r="Z75" s="5">
        <f>+VLOOKUP($C75,Data!$C$850:$CV$920,Morosidad!Z$73,FALSE)</f>
        <v>680472578.23000002</v>
      </c>
      <c r="AA75" s="5">
        <f>+VLOOKUP($C75,Data!$C$850:$CV$920,Morosidad!AA$73,FALSE)</f>
        <v>702909524.8499999</v>
      </c>
      <c r="AB75" s="5">
        <f>+VLOOKUP($C75,Data!$C$850:$CV$920,Morosidad!AB$73,FALSE)</f>
        <v>709868079.95000005</v>
      </c>
      <c r="AC75" s="5">
        <f>+VLOOKUP($C75,Data!$C$850:$CV$920,Morosidad!AC$73,FALSE)</f>
        <v>716074115.20000005</v>
      </c>
      <c r="AD75" s="5">
        <f>+VLOOKUP($C75,Data!$C$850:$CV$920,Morosidad!AD$73,FALSE)</f>
        <v>723681566.82000005</v>
      </c>
      <c r="AE75" s="5">
        <f>+VLOOKUP($C75,Data!$C$850:$CV$920,Morosidad!AE$73,FALSE)</f>
        <v>727663436.11999989</v>
      </c>
      <c r="AF75" s="5">
        <f>+VLOOKUP($C75,Data!$C$850:$CV$920,Morosidad!AF$73,FALSE)</f>
        <v>721969423.23000002</v>
      </c>
      <c r="AG75" s="5">
        <f>+VLOOKUP($C75,Data!$C$850:$CV$920,Morosidad!AG$73,FALSE)</f>
        <v>724039763.87</v>
      </c>
      <c r="AH75" s="5">
        <f>+VLOOKUP($C75,Data!$C$850:$CV$920,Morosidad!AH$73,FALSE)</f>
        <v>726343357.83999991</v>
      </c>
      <c r="AI75" s="5">
        <f>+VLOOKUP($C75,Data!$C$850:$CV$920,Morosidad!AI$73,FALSE)</f>
        <v>714834258.22000003</v>
      </c>
      <c r="AJ75" s="5">
        <f>+VLOOKUP($C75,Data!$C$850:$CV$920,Morosidad!AJ$73,FALSE)</f>
        <v>711581080.27999997</v>
      </c>
      <c r="AK75" s="5">
        <f>+VLOOKUP($C75,Data!$C$850:$CV$920,Morosidad!AK$73,FALSE)</f>
        <v>711486384.38999999</v>
      </c>
      <c r="AL75" s="5">
        <f>+VLOOKUP($C75,Data!$C$850:$CV$920,Morosidad!AL$73,FALSE)</f>
        <v>704778653.05000007</v>
      </c>
      <c r="AM75" s="5">
        <f>+VLOOKUP($C75,Data!$C$850:$CV$920,Morosidad!AM$73,FALSE)</f>
        <v>697375843.40999997</v>
      </c>
      <c r="AN75" s="5">
        <f>+VLOOKUP($C75,Data!$C$850:$CV$920,Morosidad!AN$73,FALSE)</f>
        <v>668111163.38</v>
      </c>
      <c r="AO75" s="5">
        <f>+VLOOKUP($C75,Data!$C$850:$CV$920,Morosidad!AO$73,FALSE)</f>
        <v>655973126.03999996</v>
      </c>
      <c r="AP75" s="5">
        <f>+VLOOKUP($C75,Data!$C$850:$CV$920,Morosidad!AP$73,FALSE)</f>
        <v>646146950.11000001</v>
      </c>
      <c r="AQ75" s="5">
        <f>+VLOOKUP($C75,Data!$C$850:$CV$920,Morosidad!AQ$73,FALSE)</f>
        <v>642620064.88000011</v>
      </c>
      <c r="AR75" s="5">
        <f>+VLOOKUP($C75,Data!$C$850:$CV$920,Morosidad!AR$73,FALSE)</f>
        <v>641309167.25999999</v>
      </c>
      <c r="AS75" s="5">
        <f>+VLOOKUP($C75,Data!$C$850:$CV$920,Morosidad!AS$73,FALSE)</f>
        <v>633792172.06999993</v>
      </c>
      <c r="AT75" s="5">
        <f>+VLOOKUP($C75,Data!$C$850:$CV$920,Morosidad!AT$73,FALSE)</f>
        <v>624355324.49000001</v>
      </c>
      <c r="AU75" s="5">
        <f>+VLOOKUP($C75,Data!$C$850:$CV$920,Morosidad!AU$73,FALSE)</f>
        <v>619682345.77999997</v>
      </c>
      <c r="AV75" s="5">
        <f>+VLOOKUP($C75,Data!$C$850:$CV$920,Morosidad!AV$73,FALSE)</f>
        <v>621125833.64999998</v>
      </c>
      <c r="AW75" s="5">
        <f>+VLOOKUP($C75,Data!$C$850:$CV$920,Morosidad!AW$73,FALSE)</f>
        <v>623625268.83000004</v>
      </c>
      <c r="AX75" s="5">
        <f>+VLOOKUP($C75,Data!$C$850:$CV$920,Morosidad!AX$73,FALSE)</f>
        <v>616500847.58999991</v>
      </c>
      <c r="AY75" s="5">
        <f>+VLOOKUP($C75,Data!$C$850:$CV$920,Morosidad!AY$73,FALSE)</f>
        <v>620135204.11000001</v>
      </c>
      <c r="AZ75" s="5">
        <f>+VLOOKUP($C75,Data!$C$850:$CV$920,Morosidad!AZ$73,FALSE)</f>
        <v>621697716.72000003</v>
      </c>
      <c r="BA75" s="5">
        <f>+VLOOKUP($C75,Data!$C$850:$CV$920,Morosidad!BA$73,FALSE)</f>
        <v>618285952.26999998</v>
      </c>
      <c r="BB75" s="5">
        <f>+VLOOKUP($C75,Data!$C$850:$CV$920,Morosidad!BB$73,FALSE)</f>
        <v>623165820.69999993</v>
      </c>
      <c r="BC75" s="5">
        <f>+VLOOKUP($C75,Data!$C$850:$CV$920,Morosidad!BC$73,FALSE)</f>
        <v>633391269.13</v>
      </c>
      <c r="BD75" s="5">
        <f>+VLOOKUP($C75,Data!$C$850:$CV$920,Morosidad!BD$73,FALSE)</f>
        <v>637711691.35000014</v>
      </c>
      <c r="BE75" s="5">
        <f>+VLOOKUP($C75,Data!$C$850:$CV$920,Morosidad!BE$73,FALSE)</f>
        <v>643179244.29999995</v>
      </c>
      <c r="BF75" s="5">
        <f>+VLOOKUP($C75,Data!$C$850:$CV$920,Morosidad!BF$73,FALSE)</f>
        <v>617665379.63</v>
      </c>
      <c r="BG75" s="5">
        <f>+VLOOKUP($C75,Data!$C$850:$CV$920,Morosidad!BG$73,FALSE)</f>
        <v>626030786.90999997</v>
      </c>
      <c r="BH75" s="5">
        <f>+VLOOKUP($C75,Data!$C$850:$CV$920,Morosidad!BH$73,FALSE)</f>
        <v>636775509.78000009</v>
      </c>
      <c r="BI75" s="5">
        <f>+VLOOKUP($C75,Data!$C$850:$CV$920,Morosidad!BI$73,FALSE)</f>
        <v>650981932.70000017</v>
      </c>
      <c r="BJ75" s="5">
        <f>+VLOOKUP($C75,Data!$C$850:$CV$920,Morosidad!BJ$73,FALSE)</f>
        <v>661578123.8599999</v>
      </c>
      <c r="BK75" s="5">
        <f>+VLOOKUP($C75,Data!$C$850:$CV$920,Morosidad!BK$73,FALSE)</f>
        <v>676396063.06000006</v>
      </c>
      <c r="BL75" s="5">
        <f>+VLOOKUP($C75,Data!$C$850:$CV$920,Morosidad!BL$73,FALSE)</f>
        <v>681633520.67999995</v>
      </c>
      <c r="BM75" s="5">
        <f>+VLOOKUP($C75,Data!$C$850:$CV$920,Morosidad!BM$73,FALSE)</f>
        <v>679981314.8599999</v>
      </c>
      <c r="BN75" s="5">
        <f>+VLOOKUP($C75,Data!$C$850:$CV$920,Morosidad!BN$73,FALSE)</f>
        <v>688274856.18000007</v>
      </c>
      <c r="BO75" s="5">
        <f>+VLOOKUP($C75,Data!$C$850:$CV$920,Morosidad!BO$73,FALSE)</f>
        <v>697436823.68000007</v>
      </c>
      <c r="BP75" s="5">
        <f>+VLOOKUP($C75,Data!$C$850:$CV$920,Morosidad!BP$73,FALSE)</f>
        <v>701315391.70999992</v>
      </c>
      <c r="BQ75" s="5">
        <f>+VLOOKUP($C75,Data!$C$850:$CV$920,Morosidad!BQ$73,FALSE)</f>
        <v>704633823.01999998</v>
      </c>
      <c r="BR75" s="5">
        <f>+VLOOKUP($C75,Data!$C$850:$CV$920,Morosidad!BR$73,FALSE)</f>
        <v>711351641.54999995</v>
      </c>
      <c r="BS75" s="5">
        <f>+VLOOKUP($C75,Data!$C$850:$CV$920,Morosidad!BS$73,FALSE)</f>
        <v>715134441.6500001</v>
      </c>
      <c r="BT75" s="5">
        <f>+VLOOKUP($C75,Data!$C$850:$CV$920,Morosidad!BT$73,FALSE)</f>
        <v>722403276.89999998</v>
      </c>
      <c r="BU75" s="5">
        <f>+VLOOKUP($C75,Data!$C$850:$CV$920,Morosidad!BU$73,FALSE)</f>
        <v>738010271.25999999</v>
      </c>
      <c r="BV75" s="5">
        <f>+VLOOKUP($C75,Data!$C$850:$CV$920,Morosidad!BV$73,FALSE)</f>
        <v>751961468.55999994</v>
      </c>
      <c r="BW75" s="5">
        <f>+VLOOKUP($C75,Data!$C$850:$CV$920,Morosidad!BW$73,FALSE)</f>
        <v>757742590.31000006</v>
      </c>
      <c r="BX75" s="5">
        <f>+VLOOKUP($C75,Data!$C$850:$CV$920,Morosidad!BX$73,FALSE)</f>
        <v>771010220.07000005</v>
      </c>
      <c r="BY75" s="5">
        <f>+VLOOKUP($C75,Data!$C$850:$CV$920,Morosidad!BY$73,FALSE)</f>
        <v>775071480.38</v>
      </c>
      <c r="BZ75" s="5">
        <f>+VLOOKUP($C75,Data!$C$850:$CV$920,Morosidad!BZ$73,FALSE)</f>
        <v>783106514.39999998</v>
      </c>
      <c r="CA75" s="5">
        <f>+VLOOKUP($C75,Data!$C$850:$CV$920,Morosidad!CA$73,FALSE)</f>
        <v>791301225.83999991</v>
      </c>
      <c r="CB75" s="5">
        <f>+VLOOKUP($C75,Data!$C$850:$CV$920,Morosidad!CB$73,FALSE)</f>
        <v>799343290.47000015</v>
      </c>
      <c r="CC75" s="5">
        <f>+VLOOKUP($C75,Data!$C$850:$CV$920,Morosidad!CC$73,FALSE)</f>
        <v>808767727.1400001</v>
      </c>
      <c r="CD75" s="5">
        <f>+VLOOKUP($C75,Data!$C$850:$CV$920,Morosidad!CD$73,FALSE)</f>
        <v>813720114.2299999</v>
      </c>
      <c r="CE75" s="5">
        <f>+VLOOKUP($C75,Data!$C$850:$CV$920,Morosidad!CE$73,FALSE)</f>
        <v>818504823.29000008</v>
      </c>
      <c r="CF75" s="5">
        <f>+VLOOKUP($C75,Data!$C$850:$CV$920,Morosidad!CF$73,FALSE)</f>
        <v>822509960.00999999</v>
      </c>
      <c r="CG75" s="5">
        <f>+VLOOKUP($C75,Data!$C$850:$CV$920,Morosidad!CG$73,FALSE)</f>
        <v>829382853.33000004</v>
      </c>
      <c r="CH75" s="5">
        <f>+VLOOKUP($C75,Data!$C$850:$CV$920,Morosidad!CH$73,FALSE)</f>
        <v>830663034.1099999</v>
      </c>
      <c r="CI75" s="5">
        <f>+VLOOKUP($C75,Data!$C$850:$CV$920,Morosidad!CI$73,FALSE)</f>
        <v>835836786.39999986</v>
      </c>
      <c r="CJ75" s="5">
        <f>+VLOOKUP($C75,Data!$C$850:$CV$920,Morosidad!CJ$73,FALSE)</f>
        <v>834269767.95999992</v>
      </c>
      <c r="CK75" s="5">
        <f>+VLOOKUP($C75,Data!$C$850:$CV$920,Morosidad!CK$73,FALSE)</f>
        <v>832088089.10000014</v>
      </c>
      <c r="CL75" s="5">
        <f>+VLOOKUP($C75,Data!$C$850:$CV$920,Morosidad!CL$73,FALSE)</f>
        <v>832754537.06999993</v>
      </c>
      <c r="CM75" s="5">
        <f>+VLOOKUP($C75,Data!$C$850:$CV$920,Morosidad!CM$73,FALSE)</f>
        <v>838214140.74000001</v>
      </c>
      <c r="CN75" s="5">
        <f>+VLOOKUP($C75,Data!$C$850:$CV$920,Morosidad!CN$73,FALSE)</f>
        <v>830135799.50999999</v>
      </c>
      <c r="CO75" s="5">
        <f>+VLOOKUP($C75,Data!$C$850:$CV$920,Morosidad!CO$73,FALSE)</f>
        <v>832273670.76000011</v>
      </c>
      <c r="CP75" s="5">
        <f>+VLOOKUP($C75,Data!$C$850:$CV$920,Morosidad!CP$73,FALSE)</f>
        <v>831911430.68000007</v>
      </c>
      <c r="CQ75" s="5">
        <f>+VLOOKUP($C75,Data!$C$850:$CV$920,Morosidad!CQ$73,FALSE)</f>
        <v>825762186.41999996</v>
      </c>
      <c r="CR75" s="5">
        <f>+VLOOKUP($C75,Data!$C$850:$CV$920,Morosidad!CR$73,FALSE)</f>
        <v>825221876.92999995</v>
      </c>
      <c r="CS75" s="5">
        <f>+VLOOKUP($C75,Data!$C$850:$CV$920,Morosidad!CS$73,FALSE)</f>
        <v>826146119.75</v>
      </c>
      <c r="CT75" s="5">
        <f>+VLOOKUP($C75,Data!$C$850:$CV$920,Morosidad!CT$73,FALSE)</f>
        <v>821570774.23999989</v>
      </c>
      <c r="CU75" s="5">
        <f>+VLOOKUP($C75,Data!$C$850:$CV$920,Morosidad!CU$73,FALSE)</f>
        <v>822698495.53000009</v>
      </c>
      <c r="CV75" s="5">
        <f>+VLOOKUP($C75,Data!$C$850:$CV$920,Morosidad!CV$73,FALSE)</f>
        <v>810579522</v>
      </c>
    </row>
    <row r="76" spans="1:100" x14ac:dyDescent="0.3">
      <c r="A76" s="1">
        <v>1</v>
      </c>
      <c r="B76" s="1">
        <v>35</v>
      </c>
      <c r="C76" s="1" t="s">
        <v>29</v>
      </c>
      <c r="D76" s="5">
        <f>+VLOOKUP($C76,Data!$C$850:$CV$920,Morosidad!D$73,FALSE)</f>
        <v>89413202.170000017</v>
      </c>
      <c r="E76" s="5">
        <f>+VLOOKUP($C76,Data!$C$850:$CV$920,Morosidad!E$73,FALSE)</f>
        <v>88940142.480000004</v>
      </c>
      <c r="F76" s="5">
        <f>+VLOOKUP($C76,Data!$C$850:$CV$920,Morosidad!F$73,FALSE)</f>
        <v>90296455.74000001</v>
      </c>
      <c r="G76" s="5">
        <f>+VLOOKUP($C76,Data!$C$850:$CV$920,Morosidad!G$73,FALSE)</f>
        <v>91648238.38000001</v>
      </c>
      <c r="H76" s="5">
        <f>+VLOOKUP($C76,Data!$C$850:$CV$920,Morosidad!H$73,FALSE)</f>
        <v>92083251.49000001</v>
      </c>
      <c r="I76" s="5">
        <f>+VLOOKUP($C76,Data!$C$850:$CV$920,Morosidad!I$73,FALSE)</f>
        <v>92974967.019999996</v>
      </c>
      <c r="J76" s="5">
        <f>+VLOOKUP($C76,Data!$C$850:$CV$920,Morosidad!J$73,FALSE)</f>
        <v>92663169.480000004</v>
      </c>
      <c r="K76" s="5">
        <f>+VLOOKUP($C76,Data!$C$850:$CV$920,Morosidad!K$73,FALSE)</f>
        <v>91348614.279999986</v>
      </c>
      <c r="L76" s="5">
        <f>+VLOOKUP($C76,Data!$C$850:$CV$920,Morosidad!L$73,FALSE)</f>
        <v>91438506.719999999</v>
      </c>
      <c r="M76" s="5">
        <f>+VLOOKUP($C76,Data!$C$850:$CV$920,Morosidad!M$73,FALSE)</f>
        <v>92007504.060000002</v>
      </c>
      <c r="N76" s="5">
        <f>+VLOOKUP($C76,Data!$C$850:$CV$920,Morosidad!N$73,FALSE)</f>
        <v>93195412.609999999</v>
      </c>
      <c r="O76" s="5">
        <f>+VLOOKUP($C76,Data!$C$850:$CV$920,Morosidad!O$73,FALSE)</f>
        <v>92190393.569999993</v>
      </c>
      <c r="P76" s="5">
        <f>+VLOOKUP($C76,Data!$C$850:$CV$920,Morosidad!P$73,FALSE)</f>
        <v>84679121.319999993</v>
      </c>
      <c r="Q76" s="5">
        <f>+VLOOKUP($C76,Data!$C$850:$CV$920,Morosidad!Q$73,FALSE)</f>
        <v>82955104.900000006</v>
      </c>
      <c r="R76" s="5">
        <f>+VLOOKUP($C76,Data!$C$850:$CV$920,Morosidad!R$73,FALSE)</f>
        <v>81173485.870000005</v>
      </c>
      <c r="S76" s="5">
        <f>+VLOOKUP($C76,Data!$C$850:$CV$920,Morosidad!S$73,FALSE)</f>
        <v>79690448.769999996</v>
      </c>
      <c r="T76" s="5">
        <f>+VLOOKUP($C76,Data!$C$850:$CV$920,Morosidad!T$73,FALSE)</f>
        <v>78330429.969999999</v>
      </c>
      <c r="U76" s="5">
        <f>+VLOOKUP($C76,Data!$C$850:$CV$920,Morosidad!U$73,FALSE)</f>
        <v>78275074.469999999</v>
      </c>
      <c r="V76" s="5">
        <f>+VLOOKUP($C76,Data!$C$850:$CV$920,Morosidad!V$73,FALSE)</f>
        <v>77720536.010000005</v>
      </c>
      <c r="W76" s="5">
        <f>+VLOOKUP($C76,Data!$C$850:$CV$920,Morosidad!W$73,FALSE)</f>
        <v>76950148.719999999</v>
      </c>
      <c r="X76" s="5">
        <f>+VLOOKUP($C76,Data!$C$850:$CV$920,Morosidad!X$73,FALSE)</f>
        <v>79570517.959999993</v>
      </c>
      <c r="Y76" s="5">
        <f>+VLOOKUP($C76,Data!$C$850:$CV$920,Morosidad!Y$73,FALSE)</f>
        <v>81818575.959999993</v>
      </c>
      <c r="Z76" s="5">
        <f>+VLOOKUP($C76,Data!$C$850:$CV$920,Morosidad!Z$73,FALSE)</f>
        <v>82985843.950000018</v>
      </c>
      <c r="AA76" s="5">
        <f>+VLOOKUP($C76,Data!$C$850:$CV$920,Morosidad!AA$73,FALSE)</f>
        <v>87297975.909999996</v>
      </c>
      <c r="AB76" s="5">
        <f>+VLOOKUP($C76,Data!$C$850:$CV$920,Morosidad!AB$73,FALSE)</f>
        <v>89346167.460000023</v>
      </c>
      <c r="AC76" s="5">
        <f>+VLOOKUP($C76,Data!$C$850:$CV$920,Morosidad!AC$73,FALSE)</f>
        <v>91274286.320000008</v>
      </c>
      <c r="AD76" s="5">
        <f>+VLOOKUP($C76,Data!$C$850:$CV$920,Morosidad!AD$73,FALSE)</f>
        <v>92282133.980000004</v>
      </c>
      <c r="AE76" s="5">
        <f>+VLOOKUP($C76,Data!$C$850:$CV$920,Morosidad!AE$73,FALSE)</f>
        <v>93869920.310000002</v>
      </c>
      <c r="AF76" s="5">
        <f>+VLOOKUP($C76,Data!$C$850:$CV$920,Morosidad!AF$73,FALSE)</f>
        <v>93413110.030000016</v>
      </c>
      <c r="AG76" s="5">
        <f>+VLOOKUP($C76,Data!$C$850:$CV$920,Morosidad!AG$73,FALSE)</f>
        <v>93123371.230000004</v>
      </c>
      <c r="AH76" s="5">
        <f>+VLOOKUP($C76,Data!$C$850:$CV$920,Morosidad!AH$73,FALSE)</f>
        <v>92844197.400000006</v>
      </c>
      <c r="AI76" s="5">
        <f>+VLOOKUP($C76,Data!$C$850:$CV$920,Morosidad!AI$73,FALSE)</f>
        <v>94204918.75999999</v>
      </c>
      <c r="AJ76" s="5">
        <f>+VLOOKUP($C76,Data!$C$850:$CV$920,Morosidad!AJ$73,FALSE)</f>
        <v>94230695.450000003</v>
      </c>
      <c r="AK76" s="5">
        <f>+VLOOKUP($C76,Data!$C$850:$CV$920,Morosidad!AK$73,FALSE)</f>
        <v>93388092.950000003</v>
      </c>
      <c r="AL76" s="5">
        <f>+VLOOKUP($C76,Data!$C$850:$CV$920,Morosidad!AL$73,FALSE)</f>
        <v>92286641.980000004</v>
      </c>
      <c r="AM76" s="5">
        <f>+VLOOKUP($C76,Data!$C$850:$CV$920,Morosidad!AM$73,FALSE)</f>
        <v>93278190.129999995</v>
      </c>
      <c r="AN76" s="5">
        <f>+VLOOKUP($C76,Data!$C$850:$CV$920,Morosidad!AN$73,FALSE)</f>
        <v>93792693.090000018</v>
      </c>
      <c r="AO76" s="5">
        <f>+VLOOKUP($C76,Data!$C$850:$CV$920,Morosidad!AO$73,FALSE)</f>
        <v>93289975.290000007</v>
      </c>
      <c r="AP76" s="5">
        <f>+VLOOKUP($C76,Data!$C$850:$CV$920,Morosidad!AP$73,FALSE)</f>
        <v>92613924.199999988</v>
      </c>
      <c r="AQ76" s="5">
        <f>+VLOOKUP($C76,Data!$C$850:$CV$920,Morosidad!AQ$73,FALSE)</f>
        <v>95728288.560000002</v>
      </c>
      <c r="AR76" s="5">
        <f>+VLOOKUP($C76,Data!$C$850:$CV$920,Morosidad!AR$73,FALSE)</f>
        <v>97936552.710000008</v>
      </c>
      <c r="AS76" s="5">
        <f>+VLOOKUP($C76,Data!$C$850:$CV$920,Morosidad!AS$73,FALSE)</f>
        <v>98678789.409999982</v>
      </c>
      <c r="AT76" s="5">
        <f>+VLOOKUP($C76,Data!$C$850:$CV$920,Morosidad!AT$73,FALSE)</f>
        <v>99088231.510000005</v>
      </c>
      <c r="AU76" s="5">
        <f>+VLOOKUP($C76,Data!$C$850:$CV$920,Morosidad!AU$73,FALSE)</f>
        <v>100536634.39</v>
      </c>
      <c r="AV76" s="5">
        <f>+VLOOKUP($C76,Data!$C$850:$CV$920,Morosidad!AV$73,FALSE)</f>
        <v>101764916.82000001</v>
      </c>
      <c r="AW76" s="5">
        <f>+VLOOKUP($C76,Data!$C$850:$CV$920,Morosidad!AW$73,FALSE)</f>
        <v>103548395.19000001</v>
      </c>
      <c r="AX76" s="5">
        <f>+VLOOKUP($C76,Data!$C$850:$CV$920,Morosidad!AX$73,FALSE)</f>
        <v>104678995.94</v>
      </c>
      <c r="AY76" s="5">
        <f>+VLOOKUP($C76,Data!$C$850:$CV$920,Morosidad!AY$73,FALSE)</f>
        <v>104977296.98</v>
      </c>
      <c r="AZ76" s="5">
        <f>+VLOOKUP($C76,Data!$C$850:$CV$920,Morosidad!AZ$73,FALSE)</f>
        <v>106040394.28</v>
      </c>
      <c r="BA76" s="5">
        <f>+VLOOKUP($C76,Data!$C$850:$CV$920,Morosidad!BA$73,FALSE)</f>
        <v>105296912.87</v>
      </c>
      <c r="BB76" s="5">
        <f>+VLOOKUP($C76,Data!$C$850:$CV$920,Morosidad!BB$73,FALSE)</f>
        <v>106108568.72</v>
      </c>
      <c r="BC76" s="5">
        <f>+VLOOKUP($C76,Data!$C$850:$CV$920,Morosidad!BC$73,FALSE)</f>
        <v>106775268.16000001</v>
      </c>
      <c r="BD76" s="5">
        <f>+VLOOKUP($C76,Data!$C$850:$CV$920,Morosidad!BD$73,FALSE)</f>
        <v>108408151.92000002</v>
      </c>
      <c r="BE76" s="5">
        <f>+VLOOKUP($C76,Data!$C$850:$CV$920,Morosidad!BE$73,FALSE)</f>
        <v>106993889.24000001</v>
      </c>
      <c r="BF76" s="5">
        <f>+VLOOKUP($C76,Data!$C$850:$CV$920,Morosidad!BF$73,FALSE)</f>
        <v>107232063.79000001</v>
      </c>
      <c r="BG76" s="5">
        <f>+VLOOKUP($C76,Data!$C$850:$CV$920,Morosidad!BG$73,FALSE)</f>
        <v>108368003.41000001</v>
      </c>
      <c r="BH76" s="5">
        <f>+VLOOKUP($C76,Data!$C$850:$CV$920,Morosidad!BH$73,FALSE)</f>
        <v>108424313.76000001</v>
      </c>
      <c r="BI76" s="5">
        <f>+VLOOKUP($C76,Data!$C$850:$CV$920,Morosidad!BI$73,FALSE)</f>
        <v>110603110.07000001</v>
      </c>
      <c r="BJ76" s="5">
        <f>+VLOOKUP($C76,Data!$C$850:$CV$920,Morosidad!BJ$73,FALSE)</f>
        <v>111439637.84</v>
      </c>
      <c r="BK76" s="5">
        <f>+VLOOKUP($C76,Data!$C$850:$CV$920,Morosidad!BK$73,FALSE)</f>
        <v>112589147.28000002</v>
      </c>
      <c r="BL76" s="5">
        <f>+VLOOKUP($C76,Data!$C$850:$CV$920,Morosidad!BL$73,FALSE)</f>
        <v>114784508.35000001</v>
      </c>
      <c r="BM76" s="5">
        <f>+VLOOKUP($C76,Data!$C$850:$CV$920,Morosidad!BM$73,FALSE)</f>
        <v>115579849.17</v>
      </c>
      <c r="BN76" s="5">
        <f>+VLOOKUP($C76,Data!$C$850:$CV$920,Morosidad!BN$73,FALSE)</f>
        <v>116607103.7</v>
      </c>
      <c r="BO76" s="5">
        <f>+VLOOKUP($C76,Data!$C$850:$CV$920,Morosidad!BO$73,FALSE)</f>
        <v>118229902</v>
      </c>
      <c r="BP76" s="5">
        <f>+VLOOKUP($C76,Data!$C$850:$CV$920,Morosidad!BP$73,FALSE)</f>
        <v>118827899.58999999</v>
      </c>
      <c r="BQ76" s="5">
        <f>+VLOOKUP($C76,Data!$C$850:$CV$920,Morosidad!BQ$73,FALSE)</f>
        <v>120913827.95999999</v>
      </c>
      <c r="BR76" s="5">
        <f>+VLOOKUP($C76,Data!$C$850:$CV$920,Morosidad!BR$73,FALSE)</f>
        <v>0</v>
      </c>
      <c r="BS76" s="5">
        <f>+VLOOKUP($C76,Data!$C$850:$CV$920,Morosidad!BS$73,FALSE)</f>
        <v>0</v>
      </c>
      <c r="BT76" s="5">
        <f>+VLOOKUP($C76,Data!$C$850:$CV$920,Morosidad!BT$73,FALSE)</f>
        <v>0</v>
      </c>
      <c r="BU76" s="5">
        <f>+VLOOKUP($C76,Data!$C$850:$CV$920,Morosidad!BU$73,FALSE)</f>
        <v>0</v>
      </c>
      <c r="BV76" s="5">
        <f>+VLOOKUP($C76,Data!$C$850:$CV$920,Morosidad!BV$73,FALSE)</f>
        <v>0</v>
      </c>
      <c r="BW76" s="5">
        <f>+VLOOKUP($C76,Data!$C$850:$CV$920,Morosidad!BW$73,FALSE)</f>
        <v>0</v>
      </c>
      <c r="BX76" s="5">
        <f>+VLOOKUP($C76,Data!$C$850:$CV$920,Morosidad!BX$73,FALSE)</f>
        <v>0</v>
      </c>
      <c r="BY76" s="5">
        <f>+VLOOKUP($C76,Data!$C$850:$CV$920,Morosidad!BY$73,FALSE)</f>
        <v>0</v>
      </c>
      <c r="BZ76" s="5">
        <f>+VLOOKUP($C76,Data!$C$850:$CV$920,Morosidad!BZ$73,FALSE)</f>
        <v>0</v>
      </c>
      <c r="CA76" s="5">
        <f>+VLOOKUP($C76,Data!$C$850:$CV$920,Morosidad!CA$73,FALSE)</f>
        <v>0</v>
      </c>
      <c r="CB76" s="5">
        <f>+VLOOKUP($C76,Data!$C$850:$CV$920,Morosidad!CB$73,FALSE)</f>
        <v>0</v>
      </c>
      <c r="CC76" s="5">
        <f>+VLOOKUP($C76,Data!$C$850:$CV$920,Morosidad!CC$73,FALSE)</f>
        <v>0</v>
      </c>
      <c r="CD76" s="5">
        <f>+VLOOKUP($C76,Data!$C$850:$CV$920,Morosidad!CD$73,FALSE)</f>
        <v>0</v>
      </c>
      <c r="CE76" s="5">
        <f>+VLOOKUP($C76,Data!$C$850:$CV$920,Morosidad!CE$73,FALSE)</f>
        <v>0</v>
      </c>
      <c r="CF76" s="5">
        <f>+VLOOKUP($C76,Data!$C$850:$CV$920,Morosidad!CF$73,FALSE)</f>
        <v>0</v>
      </c>
      <c r="CG76" s="5">
        <f>+VLOOKUP($C76,Data!$C$850:$CV$920,Morosidad!CG$73,FALSE)</f>
        <v>0</v>
      </c>
      <c r="CH76" s="5">
        <f>+VLOOKUP($C76,Data!$C$850:$CV$920,Morosidad!CH$73,FALSE)</f>
        <v>0</v>
      </c>
      <c r="CI76" s="5">
        <f>+VLOOKUP($C76,Data!$C$850:$CV$920,Morosidad!CI$73,FALSE)</f>
        <v>0</v>
      </c>
      <c r="CJ76" s="5">
        <f>+VLOOKUP($C76,Data!$C$850:$CV$920,Morosidad!CJ$73,FALSE)</f>
        <v>0</v>
      </c>
      <c r="CK76" s="5">
        <f>+VLOOKUP($C76,Data!$C$850:$CV$920,Morosidad!CK$73,FALSE)</f>
        <v>0</v>
      </c>
      <c r="CL76" s="5">
        <f>+VLOOKUP($C76,Data!$C$850:$CV$920,Morosidad!CL$73,FALSE)</f>
        <v>0</v>
      </c>
      <c r="CM76" s="5">
        <f>+VLOOKUP($C76,Data!$C$850:$CV$920,Morosidad!CM$73,FALSE)</f>
        <v>0</v>
      </c>
      <c r="CN76" s="5">
        <f>+VLOOKUP($C76,Data!$C$850:$CV$920,Morosidad!CN$73,FALSE)</f>
        <v>0</v>
      </c>
      <c r="CO76" s="5">
        <f>+VLOOKUP($C76,Data!$C$850:$CV$920,Morosidad!CO$73,FALSE)</f>
        <v>0</v>
      </c>
      <c r="CP76" s="5">
        <f>+VLOOKUP($C76,Data!$C$850:$CV$920,Morosidad!CP$73,FALSE)</f>
        <v>0</v>
      </c>
      <c r="CQ76" s="5">
        <f>+VLOOKUP($C76,Data!$C$850:$CV$920,Morosidad!CQ$73,FALSE)</f>
        <v>0</v>
      </c>
      <c r="CR76" s="5">
        <f>+VLOOKUP($C76,Data!$C$850:$CV$920,Morosidad!CR$73,FALSE)</f>
        <v>0</v>
      </c>
      <c r="CS76" s="5">
        <f>+VLOOKUP($C76,Data!$C$850:$CV$920,Morosidad!CS$73,FALSE)</f>
        <v>0</v>
      </c>
      <c r="CT76" s="5">
        <f>+VLOOKUP($C76,Data!$C$850:$CV$920,Morosidad!CT$73,FALSE)</f>
        <v>0</v>
      </c>
      <c r="CU76" s="5">
        <f>+VLOOKUP($C76,Data!$C$850:$CV$920,Morosidad!CU$73,FALSE)</f>
        <v>0</v>
      </c>
      <c r="CV76" s="5">
        <f>+VLOOKUP($C76,Data!$C$850:$CV$920,Morosidad!CV$73,FALSE)</f>
        <v>0</v>
      </c>
    </row>
    <row r="77" spans="1:100" x14ac:dyDescent="0.3">
      <c r="A77" s="1">
        <v>1</v>
      </c>
      <c r="B77" s="1">
        <v>6</v>
      </c>
      <c r="C77" s="1" t="s">
        <v>30</v>
      </c>
      <c r="D77" s="5">
        <f>+VLOOKUP($C77,Data!$C$850:$CV$920,Morosidad!D$73,FALSE)</f>
        <v>863169780.05999994</v>
      </c>
      <c r="E77" s="5">
        <f>+VLOOKUP($C77,Data!$C$850:$CV$920,Morosidad!E$73,FALSE)</f>
        <v>850497954.79000008</v>
      </c>
      <c r="F77" s="5">
        <f>+VLOOKUP($C77,Data!$C$850:$CV$920,Morosidad!F$73,FALSE)</f>
        <v>857382393.77999997</v>
      </c>
      <c r="G77" s="5">
        <f>+VLOOKUP($C77,Data!$C$850:$CV$920,Morosidad!G$73,FALSE)</f>
        <v>872379639.18000007</v>
      </c>
      <c r="H77" s="5">
        <f>+VLOOKUP($C77,Data!$C$850:$CV$920,Morosidad!H$73,FALSE)</f>
        <v>882139135.66999996</v>
      </c>
      <c r="I77" s="5">
        <f>+VLOOKUP($C77,Data!$C$850:$CV$920,Morosidad!I$73,FALSE)</f>
        <v>903303410.45000005</v>
      </c>
      <c r="J77" s="5">
        <f>+VLOOKUP($C77,Data!$C$850:$CV$920,Morosidad!J$73,FALSE)</f>
        <v>921867767.44000006</v>
      </c>
      <c r="K77" s="5">
        <f>+VLOOKUP($C77,Data!$C$850:$CV$920,Morosidad!K$73,FALSE)</f>
        <v>945892626.56000006</v>
      </c>
      <c r="L77" s="5">
        <f>+VLOOKUP($C77,Data!$C$850:$CV$920,Morosidad!L$73,FALSE)</f>
        <v>963148699.38999999</v>
      </c>
      <c r="M77" s="5">
        <f>+VLOOKUP($C77,Data!$C$850:$CV$920,Morosidad!M$73,FALSE)</f>
        <v>986009299.05999994</v>
      </c>
      <c r="N77" s="5">
        <f>+VLOOKUP($C77,Data!$C$850:$CV$920,Morosidad!N$73,FALSE)</f>
        <v>1013324917.11</v>
      </c>
      <c r="O77" s="5">
        <f>+VLOOKUP($C77,Data!$C$850:$CV$920,Morosidad!O$73,FALSE)</f>
        <v>1044202475.3600001</v>
      </c>
      <c r="P77" s="5">
        <f>+VLOOKUP($C77,Data!$C$850:$CV$920,Morosidad!P$73,FALSE)</f>
        <v>1067850759.7</v>
      </c>
      <c r="Q77" s="5">
        <f>+VLOOKUP($C77,Data!$C$850:$CV$920,Morosidad!Q$73,FALSE)</f>
        <v>1060145434.41</v>
      </c>
      <c r="R77" s="5">
        <f>+VLOOKUP($C77,Data!$C$850:$CV$920,Morosidad!R$73,FALSE)</f>
        <v>1069855952.0599999</v>
      </c>
      <c r="S77" s="5">
        <f>+VLOOKUP($C77,Data!$C$850:$CV$920,Morosidad!S$73,FALSE)</f>
        <v>1078791974.1599998</v>
      </c>
      <c r="T77" s="5">
        <f>+VLOOKUP($C77,Data!$C$850:$CV$920,Morosidad!T$73,FALSE)</f>
        <v>1104448519.78</v>
      </c>
      <c r="U77" s="5">
        <f>+VLOOKUP($C77,Data!$C$850:$CV$920,Morosidad!U$73,FALSE)</f>
        <v>1131675579.98</v>
      </c>
      <c r="V77" s="5">
        <f>+VLOOKUP($C77,Data!$C$850:$CV$920,Morosidad!V$73,FALSE)</f>
        <v>1147703900.1900001</v>
      </c>
      <c r="W77" s="5">
        <f>+VLOOKUP($C77,Data!$C$850:$CV$920,Morosidad!W$73,FALSE)</f>
        <v>1165641413.21</v>
      </c>
      <c r="X77" s="5">
        <f>+VLOOKUP($C77,Data!$C$850:$CV$920,Morosidad!X$73,FALSE)</f>
        <v>1176775358.6699998</v>
      </c>
      <c r="Y77" s="5">
        <f>+VLOOKUP($C77,Data!$C$850:$CV$920,Morosidad!Y$73,FALSE)</f>
        <v>1190329274.8</v>
      </c>
      <c r="Z77" s="5">
        <f>+VLOOKUP($C77,Data!$C$850:$CV$920,Morosidad!Z$73,FALSE)</f>
        <v>1220939800.8199999</v>
      </c>
      <c r="AA77" s="5">
        <f>+VLOOKUP($C77,Data!$C$850:$CV$920,Morosidad!AA$73,FALSE)</f>
        <v>1266839744.7199998</v>
      </c>
      <c r="AB77" s="5">
        <f>+VLOOKUP($C77,Data!$C$850:$CV$920,Morosidad!AB$73,FALSE)</f>
        <v>1301890099.4099998</v>
      </c>
      <c r="AC77" s="5">
        <f>+VLOOKUP($C77,Data!$C$850:$CV$920,Morosidad!AC$73,FALSE)</f>
        <v>1287893797.1000001</v>
      </c>
      <c r="AD77" s="5">
        <f>+VLOOKUP($C77,Data!$C$850:$CV$920,Morosidad!AD$73,FALSE)</f>
        <v>1304892072.8399999</v>
      </c>
      <c r="AE77" s="5">
        <f>+VLOOKUP($C77,Data!$C$850:$CV$920,Morosidad!AE$73,FALSE)</f>
        <v>1330944673.5600002</v>
      </c>
      <c r="AF77" s="5">
        <f>+VLOOKUP($C77,Data!$C$850:$CV$920,Morosidad!AF$73,FALSE)</f>
        <v>1344807193.8099999</v>
      </c>
      <c r="AG77" s="5">
        <f>+VLOOKUP($C77,Data!$C$850:$CV$920,Morosidad!AG$73,FALSE)</f>
        <v>1369495327.8199999</v>
      </c>
      <c r="AH77" s="5">
        <f>+VLOOKUP($C77,Data!$C$850:$CV$920,Morosidad!AH$73,FALSE)</f>
        <v>1390685158.5899999</v>
      </c>
      <c r="AI77" s="5">
        <f>+VLOOKUP($C77,Data!$C$850:$CV$920,Morosidad!AI$73,FALSE)</f>
        <v>1404673025.5700002</v>
      </c>
      <c r="AJ77" s="5">
        <f>+VLOOKUP($C77,Data!$C$850:$CV$920,Morosidad!AJ$73,FALSE)</f>
        <v>1427298498.8999996</v>
      </c>
      <c r="AK77" s="5">
        <f>+VLOOKUP($C77,Data!$C$850:$CV$920,Morosidad!AK$73,FALSE)</f>
        <v>1454359039.6900001</v>
      </c>
      <c r="AL77" s="5">
        <f>+VLOOKUP($C77,Data!$C$850:$CV$920,Morosidad!AL$73,FALSE)</f>
        <v>1489066151.24</v>
      </c>
      <c r="AM77" s="5">
        <f>+VLOOKUP($C77,Data!$C$850:$CV$920,Morosidad!AM$73,FALSE)</f>
        <v>1535212566.25</v>
      </c>
      <c r="AN77" s="5">
        <f>+VLOOKUP($C77,Data!$C$850:$CV$920,Morosidad!AN$73,FALSE)</f>
        <v>1591490657.6699998</v>
      </c>
      <c r="AO77" s="5">
        <f>+VLOOKUP($C77,Data!$C$850:$CV$920,Morosidad!AO$73,FALSE)</f>
        <v>1577756213.8199997</v>
      </c>
      <c r="AP77" s="5">
        <f>+VLOOKUP($C77,Data!$C$850:$CV$920,Morosidad!AP$73,FALSE)</f>
        <v>1606411234.6600001</v>
      </c>
      <c r="AQ77" s="5">
        <f>+VLOOKUP($C77,Data!$C$850:$CV$920,Morosidad!AQ$73,FALSE)</f>
        <v>1632231881.3300002</v>
      </c>
      <c r="AR77" s="5">
        <f>+VLOOKUP($C77,Data!$C$850:$CV$920,Morosidad!AR$73,FALSE)</f>
        <v>1662775906.1099997</v>
      </c>
      <c r="AS77" s="5">
        <f>+VLOOKUP($C77,Data!$C$850:$CV$920,Morosidad!AS$73,FALSE)</f>
        <v>1689769834.3199999</v>
      </c>
      <c r="AT77" s="5">
        <f>+VLOOKUP($C77,Data!$C$850:$CV$920,Morosidad!AT$73,FALSE)</f>
        <v>1715731947.1199999</v>
      </c>
      <c r="AU77" s="5">
        <f>+VLOOKUP($C77,Data!$C$850:$CV$920,Morosidad!AU$73,FALSE)</f>
        <v>1731905155.5599999</v>
      </c>
      <c r="AV77" s="5">
        <f>+VLOOKUP($C77,Data!$C$850:$CV$920,Morosidad!AV$73,FALSE)</f>
        <v>1762253476.45</v>
      </c>
      <c r="AW77" s="5">
        <f>+VLOOKUP($C77,Data!$C$850:$CV$920,Morosidad!AW$73,FALSE)</f>
        <v>1787057075.3999999</v>
      </c>
      <c r="AX77" s="5">
        <f>+VLOOKUP($C77,Data!$C$850:$CV$920,Morosidad!AX$73,FALSE)</f>
        <v>1839803827.8499999</v>
      </c>
      <c r="AY77" s="5">
        <f>+VLOOKUP($C77,Data!$C$850:$CV$920,Morosidad!AY$73,FALSE)</f>
        <v>1905733313.45</v>
      </c>
      <c r="AZ77" s="5">
        <f>+VLOOKUP($C77,Data!$C$850:$CV$920,Morosidad!AZ$73,FALSE)</f>
        <v>1970456054.5899999</v>
      </c>
      <c r="BA77" s="5">
        <f>+VLOOKUP($C77,Data!$C$850:$CV$920,Morosidad!BA$73,FALSE)</f>
        <v>1978644054.6000001</v>
      </c>
      <c r="BB77" s="5">
        <f>+VLOOKUP($C77,Data!$C$850:$CV$920,Morosidad!BB$73,FALSE)</f>
        <v>2010096709.8199999</v>
      </c>
      <c r="BC77" s="5">
        <f>+VLOOKUP($C77,Data!$C$850:$CV$920,Morosidad!BC$73,FALSE)</f>
        <v>2046465147.5699999</v>
      </c>
      <c r="BD77" s="5">
        <f>+VLOOKUP($C77,Data!$C$850:$CV$920,Morosidad!BD$73,FALSE)</f>
        <v>2074626701.2400002</v>
      </c>
      <c r="BE77" s="5">
        <f>+VLOOKUP($C77,Data!$C$850:$CV$920,Morosidad!BE$73,FALSE)</f>
        <v>2116472474.6400001</v>
      </c>
      <c r="BF77" s="5">
        <f>+VLOOKUP($C77,Data!$C$850:$CV$920,Morosidad!BF$73,FALSE)</f>
        <v>2159934530.0599999</v>
      </c>
      <c r="BG77" s="5">
        <f>+VLOOKUP($C77,Data!$C$850:$CV$920,Morosidad!BG$73,FALSE)</f>
        <v>2198016452.9699998</v>
      </c>
      <c r="BH77" s="5">
        <f>+VLOOKUP($C77,Data!$C$850:$CV$920,Morosidad!BH$73,FALSE)</f>
        <v>2246761759.2400002</v>
      </c>
      <c r="BI77" s="5">
        <f>+VLOOKUP($C77,Data!$C$850:$CV$920,Morosidad!BI$73,FALSE)</f>
        <v>2287735333.9900002</v>
      </c>
      <c r="BJ77" s="5">
        <f>+VLOOKUP($C77,Data!$C$850:$CV$920,Morosidad!BJ$73,FALSE)</f>
        <v>2351234453.6900001</v>
      </c>
      <c r="BK77" s="5">
        <f>+VLOOKUP($C77,Data!$C$850:$CV$920,Morosidad!BK$73,FALSE)</f>
        <v>2448816868.1000004</v>
      </c>
      <c r="BL77" s="5">
        <f>+VLOOKUP($C77,Data!$C$850:$CV$920,Morosidad!BL$73,FALSE)</f>
        <v>2555379680.7800002</v>
      </c>
      <c r="BM77" s="5">
        <f>+VLOOKUP($C77,Data!$C$850:$CV$920,Morosidad!BM$73,FALSE)</f>
        <v>2548983946.6500001</v>
      </c>
      <c r="BN77" s="5">
        <f>+VLOOKUP($C77,Data!$C$850:$CV$920,Morosidad!BN$73,FALSE)</f>
        <v>2585873048.21</v>
      </c>
      <c r="BO77" s="5">
        <f>+VLOOKUP($C77,Data!$C$850:$CV$920,Morosidad!BO$73,FALSE)</f>
        <v>2634122093.8600006</v>
      </c>
      <c r="BP77" s="5">
        <f>+VLOOKUP($C77,Data!$C$850:$CV$920,Morosidad!BP$73,FALSE)</f>
        <v>2677296998.9300003</v>
      </c>
      <c r="BQ77" s="5">
        <f>+VLOOKUP($C77,Data!$C$850:$CV$920,Morosidad!BQ$73,FALSE)</f>
        <v>2715418669.3400002</v>
      </c>
      <c r="BR77" s="5">
        <f>+VLOOKUP($C77,Data!$C$850:$CV$920,Morosidad!BR$73,FALSE)</f>
        <v>2753456683.0999999</v>
      </c>
      <c r="BS77" s="5">
        <f>+VLOOKUP($C77,Data!$C$850:$CV$920,Morosidad!BS$73,FALSE)</f>
        <v>2789494193.2999997</v>
      </c>
      <c r="BT77" s="5">
        <f>+VLOOKUP($C77,Data!$C$850:$CV$920,Morosidad!BT$73,FALSE)</f>
        <v>2833952896.9400001</v>
      </c>
      <c r="BU77" s="5">
        <f>+VLOOKUP($C77,Data!$C$850:$CV$920,Morosidad!BU$73,FALSE)</f>
        <v>2889782127.23</v>
      </c>
      <c r="BV77" s="5">
        <f>+VLOOKUP($C77,Data!$C$850:$CV$920,Morosidad!BV$73,FALSE)</f>
        <v>2930229209.8400002</v>
      </c>
      <c r="BW77" s="5">
        <f>+VLOOKUP($C77,Data!$C$850:$CV$920,Morosidad!BW$73,FALSE)</f>
        <v>3034607054.1799998</v>
      </c>
      <c r="BX77" s="5">
        <f>+VLOOKUP($C77,Data!$C$850:$CV$920,Morosidad!BX$73,FALSE)</f>
        <v>3151278958.8699999</v>
      </c>
      <c r="BY77" s="5">
        <f>+VLOOKUP($C77,Data!$C$850:$CV$920,Morosidad!BY$73,FALSE)</f>
        <v>3132902810.8099999</v>
      </c>
      <c r="BZ77" s="5">
        <f>+VLOOKUP($C77,Data!$C$850:$CV$920,Morosidad!BZ$73,FALSE)</f>
        <v>3175658974.4399996</v>
      </c>
      <c r="CA77" s="5">
        <f>+VLOOKUP($C77,Data!$C$850:$CV$920,Morosidad!CA$73,FALSE)</f>
        <v>3205339930.77</v>
      </c>
      <c r="CB77" s="5">
        <f>+VLOOKUP($C77,Data!$C$850:$CV$920,Morosidad!CB$73,FALSE)</f>
        <v>3246289675.4600005</v>
      </c>
      <c r="CC77" s="5">
        <f>+VLOOKUP($C77,Data!$C$850:$CV$920,Morosidad!CC$73,FALSE)</f>
        <v>3293914958.6300001</v>
      </c>
      <c r="CD77" s="5">
        <f>+VLOOKUP($C77,Data!$C$850:$CV$920,Morosidad!CD$73,FALSE)</f>
        <v>3335671051.6999993</v>
      </c>
      <c r="CE77" s="5">
        <f>+VLOOKUP($C77,Data!$C$850:$CV$920,Morosidad!CE$73,FALSE)</f>
        <v>3371879205.1299996</v>
      </c>
      <c r="CF77" s="5">
        <f>+VLOOKUP($C77,Data!$C$850:$CV$920,Morosidad!CF$73,FALSE)</f>
        <v>3404422947.02</v>
      </c>
      <c r="CG77" s="5">
        <f>+VLOOKUP($C77,Data!$C$850:$CV$920,Morosidad!CG$73,FALSE)</f>
        <v>3458838773.2600002</v>
      </c>
      <c r="CH77" s="5">
        <f>+VLOOKUP($C77,Data!$C$850:$CV$920,Morosidad!CH$73,FALSE)</f>
        <v>3532458523.7400002</v>
      </c>
      <c r="CI77" s="5">
        <f>+VLOOKUP($C77,Data!$C$850:$CV$920,Morosidad!CI$73,FALSE)</f>
        <v>3651745746.25</v>
      </c>
      <c r="CJ77" s="5">
        <f>+VLOOKUP($C77,Data!$C$850:$CV$920,Morosidad!CJ$73,FALSE)</f>
        <v>3770874158.4699998</v>
      </c>
      <c r="CK77" s="5">
        <f>+VLOOKUP($C77,Data!$C$850:$CV$920,Morosidad!CK$73,FALSE)</f>
        <v>3788374219.4499998</v>
      </c>
      <c r="CL77" s="5">
        <f>+VLOOKUP($C77,Data!$C$850:$CV$920,Morosidad!CL$73,FALSE)</f>
        <v>3836340549.7599998</v>
      </c>
      <c r="CM77" s="5">
        <f>+VLOOKUP($C77,Data!$C$850:$CV$920,Morosidad!CM$73,FALSE)</f>
        <v>3896068939.5400004</v>
      </c>
      <c r="CN77" s="5">
        <f>+VLOOKUP($C77,Data!$C$850:$CV$920,Morosidad!CN$73,FALSE)</f>
        <v>3934945931.4499998</v>
      </c>
      <c r="CO77" s="5">
        <f>+VLOOKUP($C77,Data!$C$850:$CV$920,Morosidad!CO$73,FALSE)</f>
        <v>3984690117.5099998</v>
      </c>
      <c r="CP77" s="5">
        <f>+VLOOKUP($C77,Data!$C$850:$CV$920,Morosidad!CP$73,FALSE)</f>
        <v>4048516312.4499993</v>
      </c>
      <c r="CQ77" s="5">
        <f>+VLOOKUP($C77,Data!$C$850:$CV$920,Morosidad!CQ$73,FALSE)</f>
        <v>4081403821.02</v>
      </c>
      <c r="CR77" s="5">
        <f>+VLOOKUP($C77,Data!$C$850:$CV$920,Morosidad!CR$73,FALSE)</f>
        <v>4127348504.7199998</v>
      </c>
      <c r="CS77" s="5">
        <f>+VLOOKUP($C77,Data!$C$850:$CV$920,Morosidad!CS$73,FALSE)</f>
        <v>4131549469.96</v>
      </c>
      <c r="CT77" s="5">
        <f>+VLOOKUP($C77,Data!$C$850:$CV$920,Morosidad!CT$73,FALSE)</f>
        <v>4245716719.3499999</v>
      </c>
      <c r="CU77" s="5">
        <f>+VLOOKUP($C77,Data!$C$850:$CV$920,Morosidad!CU$73,FALSE)</f>
        <v>4380174343.2799997</v>
      </c>
      <c r="CV77" s="5">
        <f>+VLOOKUP($C77,Data!$C$850:$CV$920,Morosidad!CV$73,FALSE)</f>
        <v>4505270284.5799999</v>
      </c>
    </row>
    <row r="78" spans="1:100" x14ac:dyDescent="0.3">
      <c r="A78" s="1">
        <v>1</v>
      </c>
      <c r="B78" s="1">
        <v>33</v>
      </c>
      <c r="C78" s="1" t="s">
        <v>31</v>
      </c>
      <c r="D78" s="5">
        <f>+VLOOKUP($C78,Data!$C$850:$CV$920,Morosidad!D$73,FALSE)</f>
        <v>453503336.60000002</v>
      </c>
      <c r="E78" s="5">
        <f>+VLOOKUP($C78,Data!$C$850:$CV$920,Morosidad!E$73,FALSE)</f>
        <v>452355947.68000007</v>
      </c>
      <c r="F78" s="5">
        <f>+VLOOKUP($C78,Data!$C$850:$CV$920,Morosidad!F$73,FALSE)</f>
        <v>459177094.39000005</v>
      </c>
      <c r="G78" s="5">
        <f>+VLOOKUP($C78,Data!$C$850:$CV$920,Morosidad!G$73,FALSE)</f>
        <v>466803570.21999997</v>
      </c>
      <c r="H78" s="5">
        <f>+VLOOKUP($C78,Data!$C$850:$CV$920,Morosidad!H$73,FALSE)</f>
        <v>467631844.81999999</v>
      </c>
      <c r="I78" s="5">
        <f>+VLOOKUP($C78,Data!$C$850:$CV$920,Morosidad!I$73,FALSE)</f>
        <v>471838463.11000001</v>
      </c>
      <c r="J78" s="5">
        <f>+VLOOKUP($C78,Data!$C$850:$CV$920,Morosidad!J$73,FALSE)</f>
        <v>472839985.39999998</v>
      </c>
      <c r="K78" s="5">
        <f>+VLOOKUP($C78,Data!$C$850:$CV$920,Morosidad!K$73,FALSE)</f>
        <v>472613023.93000007</v>
      </c>
      <c r="L78" s="5">
        <f>+VLOOKUP($C78,Data!$C$850:$CV$920,Morosidad!L$73,FALSE)</f>
        <v>478738645.70000005</v>
      </c>
      <c r="M78" s="5">
        <f>+VLOOKUP($C78,Data!$C$850:$CV$920,Morosidad!M$73,FALSE)</f>
        <v>489439196.19000006</v>
      </c>
      <c r="N78" s="5">
        <f>+VLOOKUP($C78,Data!$C$850:$CV$920,Morosidad!N$73,FALSE)</f>
        <v>497673085.15999997</v>
      </c>
      <c r="O78" s="5">
        <f>+VLOOKUP($C78,Data!$C$850:$CV$920,Morosidad!O$73,FALSE)</f>
        <v>507440135.86000001</v>
      </c>
      <c r="P78" s="5">
        <f>+VLOOKUP($C78,Data!$C$850:$CV$920,Morosidad!P$73,FALSE)</f>
        <v>516519197.75999999</v>
      </c>
      <c r="Q78" s="5">
        <f>+VLOOKUP($C78,Data!$C$850:$CV$920,Morosidad!Q$73,FALSE)</f>
        <v>516947217.91999996</v>
      </c>
      <c r="R78" s="5">
        <f>+VLOOKUP($C78,Data!$C$850:$CV$920,Morosidad!R$73,FALSE)</f>
        <v>526329087.51999998</v>
      </c>
      <c r="S78" s="5">
        <f>+VLOOKUP($C78,Data!$C$850:$CV$920,Morosidad!S$73,FALSE)</f>
        <v>535227447.38999999</v>
      </c>
      <c r="T78" s="5">
        <f>+VLOOKUP($C78,Data!$C$850:$CV$920,Morosidad!T$73,FALSE)</f>
        <v>544193937.76999998</v>
      </c>
      <c r="U78" s="5">
        <f>+VLOOKUP($C78,Data!$C$850:$CV$920,Morosidad!U$73,FALSE)</f>
        <v>1264757279.99</v>
      </c>
      <c r="V78" s="5">
        <f>+VLOOKUP($C78,Data!$C$850:$CV$920,Morosidad!V$73,FALSE)</f>
        <v>1270611327.7600002</v>
      </c>
      <c r="W78" s="5">
        <f>+VLOOKUP($C78,Data!$C$850:$CV$920,Morosidad!W$73,FALSE)</f>
        <v>1260563218.7300003</v>
      </c>
      <c r="X78" s="5">
        <f>+VLOOKUP($C78,Data!$C$850:$CV$920,Morosidad!X$73,FALSE)</f>
        <v>1279400249.26</v>
      </c>
      <c r="Y78" s="5">
        <f>+VLOOKUP($C78,Data!$C$850:$CV$920,Morosidad!Y$73,FALSE)</f>
        <v>1294755954.04</v>
      </c>
      <c r="Z78" s="5">
        <f>+VLOOKUP($C78,Data!$C$850:$CV$920,Morosidad!Z$73,FALSE)</f>
        <v>1314081776.6600001</v>
      </c>
      <c r="AA78" s="5">
        <f>+VLOOKUP($C78,Data!$C$850:$CV$920,Morosidad!AA$73,FALSE)</f>
        <v>1330741173.8199999</v>
      </c>
      <c r="AB78" s="5">
        <f>+VLOOKUP($C78,Data!$C$850:$CV$920,Morosidad!AB$73,FALSE)</f>
        <v>1326903987.7800002</v>
      </c>
      <c r="AC78" s="5">
        <f>+VLOOKUP($C78,Data!$C$850:$CV$920,Morosidad!AC$73,FALSE)</f>
        <v>1329799124.3999999</v>
      </c>
      <c r="AD78" s="5">
        <f>+VLOOKUP($C78,Data!$C$850:$CV$920,Morosidad!AD$73,FALSE)</f>
        <v>1315435417.26</v>
      </c>
      <c r="AE78" s="5">
        <f>+VLOOKUP($C78,Data!$C$850:$CV$920,Morosidad!AE$73,FALSE)</f>
        <v>1296874609.7</v>
      </c>
      <c r="AF78" s="5">
        <f>+VLOOKUP($C78,Data!$C$850:$CV$920,Morosidad!AF$73,FALSE)</f>
        <v>1288388944.1000001</v>
      </c>
      <c r="AG78" s="5">
        <f>+VLOOKUP($C78,Data!$C$850:$CV$920,Morosidad!AG$73,FALSE)</f>
        <v>1284647756.3200002</v>
      </c>
      <c r="AH78" s="5">
        <f>+VLOOKUP($C78,Data!$C$850:$CV$920,Morosidad!AH$73,FALSE)</f>
        <v>1280191381.3699999</v>
      </c>
      <c r="AI78" s="5">
        <f>+VLOOKUP($C78,Data!$C$850:$CV$920,Morosidad!AI$73,FALSE)</f>
        <v>1280246821</v>
      </c>
      <c r="AJ78" s="5">
        <f>+VLOOKUP($C78,Data!$C$850:$CV$920,Morosidad!AJ$73,FALSE)</f>
        <v>1278923821.6700001</v>
      </c>
      <c r="AK78" s="5">
        <f>+VLOOKUP($C78,Data!$C$850:$CV$920,Morosidad!AK$73,FALSE)</f>
        <v>1288031480.1400003</v>
      </c>
      <c r="AL78" s="5">
        <f>+VLOOKUP($C78,Data!$C$850:$CV$920,Morosidad!AL$73,FALSE)</f>
        <v>1313321642.4000001</v>
      </c>
      <c r="AM78" s="5">
        <f>+VLOOKUP($C78,Data!$C$850:$CV$920,Morosidad!AM$73,FALSE)</f>
        <v>1339597090.29</v>
      </c>
      <c r="AN78" s="5">
        <f>+VLOOKUP($C78,Data!$C$850:$CV$920,Morosidad!AN$73,FALSE)</f>
        <v>1353403140.5000002</v>
      </c>
      <c r="AO78" s="5">
        <f>+VLOOKUP($C78,Data!$C$850:$CV$920,Morosidad!AO$73,FALSE)</f>
        <v>1368218870.21</v>
      </c>
      <c r="AP78" s="5">
        <f>+VLOOKUP($C78,Data!$C$850:$CV$920,Morosidad!AP$73,FALSE)</f>
        <v>1383837817.0299997</v>
      </c>
      <c r="AQ78" s="5">
        <f>+VLOOKUP($C78,Data!$C$850:$CV$920,Morosidad!AQ$73,FALSE)</f>
        <v>1389999911.3399999</v>
      </c>
      <c r="AR78" s="5">
        <f>+VLOOKUP($C78,Data!$C$850:$CV$920,Morosidad!AR$73,FALSE)</f>
        <v>1398366425.0800002</v>
      </c>
      <c r="AS78" s="5">
        <f>+VLOOKUP($C78,Data!$C$850:$CV$920,Morosidad!AS$73,FALSE)</f>
        <v>1405497476.2600002</v>
      </c>
      <c r="AT78" s="5">
        <f>+VLOOKUP($C78,Data!$C$850:$CV$920,Morosidad!AT$73,FALSE)</f>
        <v>1414059745.2099998</v>
      </c>
      <c r="AU78" s="5">
        <f>+VLOOKUP($C78,Data!$C$850:$CV$920,Morosidad!AU$73,FALSE)</f>
        <v>1422357519.3500001</v>
      </c>
      <c r="AV78" s="5">
        <f>+VLOOKUP($C78,Data!$C$850:$CV$920,Morosidad!AV$73,FALSE)</f>
        <v>1438113580.8000002</v>
      </c>
      <c r="AW78" s="5">
        <f>+VLOOKUP($C78,Data!$C$850:$CV$920,Morosidad!AW$73,FALSE)</f>
        <v>1463286885.0599999</v>
      </c>
      <c r="AX78" s="5">
        <f>+VLOOKUP($C78,Data!$C$850:$CV$920,Morosidad!AX$73,FALSE)</f>
        <v>1487934037.8900001</v>
      </c>
      <c r="AY78" s="5">
        <f>+VLOOKUP($C78,Data!$C$850:$CV$920,Morosidad!AY$73,FALSE)</f>
        <v>1513705501.3599999</v>
      </c>
      <c r="AZ78" s="5">
        <f>+VLOOKUP($C78,Data!$C$850:$CV$920,Morosidad!AZ$73,FALSE)</f>
        <v>1523184440.2500002</v>
      </c>
      <c r="BA78" s="5">
        <f>+VLOOKUP($C78,Data!$C$850:$CV$920,Morosidad!BA$73,FALSE)</f>
        <v>1529362251.5999999</v>
      </c>
      <c r="BB78" s="5">
        <f>+VLOOKUP($C78,Data!$C$850:$CV$920,Morosidad!BB$73,FALSE)</f>
        <v>1532994079.8000002</v>
      </c>
      <c r="BC78" s="5">
        <f>+VLOOKUP($C78,Data!$C$850:$CV$920,Morosidad!BC$73,FALSE)</f>
        <v>1528879510.5500002</v>
      </c>
      <c r="BD78" s="5">
        <f>+VLOOKUP($C78,Data!$C$850:$CV$920,Morosidad!BD$73,FALSE)</f>
        <v>1527248264.0600002</v>
      </c>
      <c r="BE78" s="5">
        <f>+VLOOKUP($C78,Data!$C$850:$CV$920,Morosidad!BE$73,FALSE)</f>
        <v>1521279519.1900001</v>
      </c>
      <c r="BF78" s="5">
        <f>+VLOOKUP($C78,Data!$C$850:$CV$920,Morosidad!BF$73,FALSE)</f>
        <v>1510489931.3</v>
      </c>
      <c r="BG78" s="5">
        <f>+VLOOKUP($C78,Data!$C$850:$CV$920,Morosidad!BG$73,FALSE)</f>
        <v>1500778573.48</v>
      </c>
      <c r="BH78" s="5">
        <f>+VLOOKUP($C78,Data!$C$850:$CV$920,Morosidad!BH$73,FALSE)</f>
        <v>1493091780.53</v>
      </c>
      <c r="BI78" s="5">
        <f>+VLOOKUP($C78,Data!$C$850:$CV$920,Morosidad!BI$73,FALSE)</f>
        <v>1506670621.1800001</v>
      </c>
      <c r="BJ78" s="5">
        <f>+VLOOKUP($C78,Data!$C$850:$CV$920,Morosidad!BJ$73,FALSE)</f>
        <v>1516296759.0800002</v>
      </c>
      <c r="BK78" s="5">
        <f>+VLOOKUP($C78,Data!$C$850:$CV$920,Morosidad!BK$73,FALSE)</f>
        <v>1533230239.9400001</v>
      </c>
      <c r="BL78" s="5">
        <f>+VLOOKUP($C78,Data!$C$850:$CV$920,Morosidad!BL$73,FALSE)</f>
        <v>1534462068.04</v>
      </c>
      <c r="BM78" s="5">
        <f>+VLOOKUP($C78,Data!$C$850:$CV$920,Morosidad!BM$73,FALSE)</f>
        <v>1517446437.1100001</v>
      </c>
      <c r="BN78" s="5">
        <f>+VLOOKUP($C78,Data!$C$850:$CV$920,Morosidad!BN$73,FALSE)</f>
        <v>1515400721.0400002</v>
      </c>
      <c r="BO78" s="5">
        <f>+VLOOKUP($C78,Data!$C$850:$CV$920,Morosidad!BO$73,FALSE)</f>
        <v>1507154669.49</v>
      </c>
      <c r="BP78" s="5">
        <f>+VLOOKUP($C78,Data!$C$850:$CV$920,Morosidad!BP$73,FALSE)</f>
        <v>1497750809.8199999</v>
      </c>
      <c r="BQ78" s="5">
        <f>+VLOOKUP($C78,Data!$C$850:$CV$920,Morosidad!BQ$73,FALSE)</f>
        <v>1506891096.8900001</v>
      </c>
      <c r="BR78" s="5">
        <f>+VLOOKUP($C78,Data!$C$850:$CV$920,Morosidad!BR$73,FALSE)</f>
        <v>1507191812.3200002</v>
      </c>
      <c r="BS78" s="5">
        <f>+VLOOKUP($C78,Data!$C$850:$CV$920,Morosidad!BS$73,FALSE)</f>
        <v>1503926890.7199998</v>
      </c>
      <c r="BT78" s="5">
        <f>+VLOOKUP($C78,Data!$C$850:$CV$920,Morosidad!BT$73,FALSE)</f>
        <v>1498398932.5100002</v>
      </c>
      <c r="BU78" s="5">
        <f>+VLOOKUP($C78,Data!$C$850:$CV$920,Morosidad!BU$73,FALSE)</f>
        <v>1514749373.26</v>
      </c>
      <c r="BV78" s="5">
        <f>+VLOOKUP($C78,Data!$C$850:$CV$920,Morosidad!BV$73,FALSE)</f>
        <v>1534720122.9299998</v>
      </c>
      <c r="BW78" s="5">
        <f>+VLOOKUP($C78,Data!$C$850:$CV$920,Morosidad!BW$73,FALSE)</f>
        <v>1557702158.2599998</v>
      </c>
      <c r="BX78" s="5">
        <f>+VLOOKUP($C78,Data!$C$850:$CV$920,Morosidad!BX$73,FALSE)</f>
        <v>1566941233.24</v>
      </c>
      <c r="BY78" s="5">
        <f>+VLOOKUP($C78,Data!$C$850:$CV$920,Morosidad!BY$73,FALSE)</f>
        <v>1564456620.22</v>
      </c>
      <c r="BZ78" s="5">
        <f>+VLOOKUP($C78,Data!$C$850:$CV$920,Morosidad!BZ$73,FALSE)</f>
        <v>1563884896.9099998</v>
      </c>
      <c r="CA78" s="5">
        <f>+VLOOKUP($C78,Data!$C$850:$CV$920,Morosidad!CA$73,FALSE)</f>
        <v>1565462179.9700003</v>
      </c>
      <c r="CB78" s="5">
        <f>+VLOOKUP($C78,Data!$C$850:$CV$920,Morosidad!CB$73,FALSE)</f>
        <v>1573473583.3299999</v>
      </c>
      <c r="CC78" s="5">
        <f>+VLOOKUP($C78,Data!$C$850:$CV$920,Morosidad!CC$73,FALSE)</f>
        <v>1584102304.24</v>
      </c>
      <c r="CD78" s="5">
        <f>+VLOOKUP($C78,Data!$C$850:$CV$920,Morosidad!CD$73,FALSE)</f>
        <v>1582270338.8599999</v>
      </c>
      <c r="CE78" s="5">
        <f>+VLOOKUP($C78,Data!$C$850:$CV$920,Morosidad!CE$73,FALSE)</f>
        <v>1585989212.0999999</v>
      </c>
      <c r="CF78" s="5">
        <f>+VLOOKUP($C78,Data!$C$850:$CV$920,Morosidad!CF$73,FALSE)</f>
        <v>1593374385.0699997</v>
      </c>
      <c r="CG78" s="5">
        <f>+VLOOKUP($C78,Data!$C$850:$CV$920,Morosidad!CG$73,FALSE)</f>
        <v>1606840395.0900002</v>
      </c>
      <c r="CH78" s="5">
        <f>+VLOOKUP($C78,Data!$C$850:$CV$920,Morosidad!CH$73,FALSE)</f>
        <v>1628401190.28</v>
      </c>
      <c r="CI78" s="5">
        <f>+VLOOKUP($C78,Data!$C$850:$CV$920,Morosidad!CI$73,FALSE)</f>
        <v>1657407169.8199999</v>
      </c>
      <c r="CJ78" s="5">
        <f>+VLOOKUP($C78,Data!$C$850:$CV$920,Morosidad!CJ$73,FALSE)</f>
        <v>1667768902.45</v>
      </c>
      <c r="CK78" s="5">
        <f>+VLOOKUP($C78,Data!$C$850:$CV$920,Morosidad!CK$73,FALSE)</f>
        <v>1673736961.3400002</v>
      </c>
      <c r="CL78" s="5">
        <f>+VLOOKUP($C78,Data!$C$850:$CV$920,Morosidad!CL$73,FALSE)</f>
        <v>1684852561.0699997</v>
      </c>
      <c r="CM78" s="5">
        <f>+VLOOKUP($C78,Data!$C$850:$CV$920,Morosidad!CM$73,FALSE)</f>
        <v>1692218978.53</v>
      </c>
      <c r="CN78" s="5">
        <f>+VLOOKUP($C78,Data!$C$850:$CV$920,Morosidad!CN$73,FALSE)</f>
        <v>1697967745.0400002</v>
      </c>
      <c r="CO78" s="5">
        <f>+VLOOKUP($C78,Data!$C$850:$CV$920,Morosidad!CO$73,FALSE)</f>
        <v>1720964195.29</v>
      </c>
      <c r="CP78" s="5">
        <f>+VLOOKUP($C78,Data!$C$850:$CV$920,Morosidad!CP$73,FALSE)</f>
        <v>1729906098.95</v>
      </c>
      <c r="CQ78" s="5">
        <f>+VLOOKUP($C78,Data!$C$850:$CV$920,Morosidad!CQ$73,FALSE)</f>
        <v>1738601294.4300001</v>
      </c>
      <c r="CR78" s="5">
        <f>+VLOOKUP($C78,Data!$C$850:$CV$920,Morosidad!CR$73,FALSE)</f>
        <v>1747221157.47</v>
      </c>
      <c r="CS78" s="5">
        <f>+VLOOKUP($C78,Data!$C$850:$CV$920,Morosidad!CS$73,FALSE)</f>
        <v>1762312396.7200003</v>
      </c>
      <c r="CT78" s="5">
        <f>+VLOOKUP($C78,Data!$C$850:$CV$920,Morosidad!CT$73,FALSE)</f>
        <v>1790653008.0100002</v>
      </c>
      <c r="CU78" s="5">
        <f>+VLOOKUP($C78,Data!$C$850:$CV$920,Morosidad!CU$73,FALSE)</f>
        <v>1825389312.76</v>
      </c>
      <c r="CV78" s="5">
        <f>+VLOOKUP($C78,Data!$C$850:$CV$920,Morosidad!CV$73,FALSE)</f>
        <v>1845688036.1600001</v>
      </c>
    </row>
    <row r="79" spans="1:100" x14ac:dyDescent="0.3">
      <c r="A79" s="1">
        <v>1</v>
      </c>
      <c r="B79" s="1">
        <v>27</v>
      </c>
      <c r="C79" s="1" t="s">
        <v>32</v>
      </c>
      <c r="D79" s="5">
        <f>+VLOOKUP($C79,Data!$C$850:$CV$920,Morosidad!D$73,FALSE)</f>
        <v>0</v>
      </c>
      <c r="E79" s="5">
        <f>+VLOOKUP($C79,Data!$C$850:$CV$920,Morosidad!E$73,FALSE)</f>
        <v>0</v>
      </c>
      <c r="F79" s="5">
        <f>+VLOOKUP($C79,Data!$C$850:$CV$920,Morosidad!F$73,FALSE)</f>
        <v>0</v>
      </c>
      <c r="G79" s="5">
        <f>+VLOOKUP($C79,Data!$C$850:$CV$920,Morosidad!G$73,FALSE)</f>
        <v>0</v>
      </c>
      <c r="H79" s="5">
        <f>+VLOOKUP($C79,Data!$C$850:$CV$920,Morosidad!H$73,FALSE)</f>
        <v>0</v>
      </c>
      <c r="I79" s="5">
        <f>+VLOOKUP($C79,Data!$C$850:$CV$920,Morosidad!I$73,FALSE)</f>
        <v>0</v>
      </c>
      <c r="J79" s="5">
        <f>+VLOOKUP($C79,Data!$C$850:$CV$920,Morosidad!J$73,FALSE)</f>
        <v>0</v>
      </c>
      <c r="K79" s="5">
        <f>+VLOOKUP($C79,Data!$C$850:$CV$920,Morosidad!K$73,FALSE)</f>
        <v>0</v>
      </c>
      <c r="L79" s="5">
        <f>+VLOOKUP($C79,Data!$C$850:$CV$920,Morosidad!L$73,FALSE)</f>
        <v>0</v>
      </c>
      <c r="M79" s="5">
        <f>+VLOOKUP($C79,Data!$C$850:$CV$920,Morosidad!M$73,FALSE)</f>
        <v>0</v>
      </c>
      <c r="N79" s="5">
        <f>+VLOOKUP($C79,Data!$C$850:$CV$920,Morosidad!N$73,FALSE)</f>
        <v>0</v>
      </c>
      <c r="O79" s="5">
        <f>+VLOOKUP($C79,Data!$C$850:$CV$920,Morosidad!O$73,FALSE)</f>
        <v>0</v>
      </c>
      <c r="P79" s="5">
        <f>+VLOOKUP($C79,Data!$C$850:$CV$920,Morosidad!P$73,FALSE)</f>
        <v>0</v>
      </c>
      <c r="Q79" s="5">
        <f>+VLOOKUP($C79,Data!$C$850:$CV$920,Morosidad!Q$73,FALSE)</f>
        <v>0</v>
      </c>
      <c r="R79" s="5">
        <f>+VLOOKUP($C79,Data!$C$850:$CV$920,Morosidad!R$73,FALSE)</f>
        <v>0</v>
      </c>
      <c r="S79" s="5">
        <f>+VLOOKUP($C79,Data!$C$850:$CV$920,Morosidad!S$73,FALSE)</f>
        <v>0</v>
      </c>
      <c r="T79" s="5">
        <f>+VLOOKUP($C79,Data!$C$850:$CV$920,Morosidad!T$73,FALSE)</f>
        <v>0</v>
      </c>
      <c r="U79" s="5">
        <f>+VLOOKUP($C79,Data!$C$850:$CV$920,Morosidad!U$73,FALSE)</f>
        <v>0</v>
      </c>
      <c r="V79" s="5">
        <f>+VLOOKUP($C79,Data!$C$850:$CV$920,Morosidad!V$73,FALSE)</f>
        <v>0</v>
      </c>
      <c r="W79" s="5">
        <f>+VLOOKUP($C79,Data!$C$850:$CV$920,Morosidad!W$73,FALSE)</f>
        <v>0</v>
      </c>
      <c r="X79" s="5">
        <f>+VLOOKUP($C79,Data!$C$850:$CV$920,Morosidad!X$73,FALSE)</f>
        <v>0</v>
      </c>
      <c r="Y79" s="5">
        <f>+VLOOKUP($C79,Data!$C$850:$CV$920,Morosidad!Y$73,FALSE)</f>
        <v>0</v>
      </c>
      <c r="Z79" s="5">
        <f>+VLOOKUP($C79,Data!$C$850:$CV$920,Morosidad!Z$73,FALSE)</f>
        <v>0</v>
      </c>
      <c r="AA79" s="5">
        <f>+VLOOKUP($C79,Data!$C$850:$CV$920,Morosidad!AA$73,FALSE)</f>
        <v>0</v>
      </c>
      <c r="AB79" s="5">
        <f>+VLOOKUP($C79,Data!$C$850:$CV$920,Morosidad!AB$73,FALSE)</f>
        <v>0</v>
      </c>
      <c r="AC79" s="5">
        <f>+VLOOKUP($C79,Data!$C$850:$CV$920,Morosidad!AC$73,FALSE)</f>
        <v>0</v>
      </c>
      <c r="AD79" s="5">
        <f>+VLOOKUP($C79,Data!$C$850:$CV$920,Morosidad!AD$73,FALSE)</f>
        <v>0</v>
      </c>
      <c r="AE79" s="5">
        <f>+VLOOKUP($C79,Data!$C$850:$CV$920,Morosidad!AE$73,FALSE)</f>
        <v>0</v>
      </c>
      <c r="AF79" s="5">
        <f>+VLOOKUP($C79,Data!$C$850:$CV$920,Morosidad!AF$73,FALSE)</f>
        <v>0</v>
      </c>
      <c r="AG79" s="5">
        <f>+VLOOKUP($C79,Data!$C$850:$CV$920,Morosidad!AG$73,FALSE)</f>
        <v>0</v>
      </c>
      <c r="AH79" s="5">
        <f>+VLOOKUP($C79,Data!$C$850:$CV$920,Morosidad!AH$73,FALSE)</f>
        <v>0</v>
      </c>
      <c r="AI79" s="5">
        <f>+VLOOKUP($C79,Data!$C$850:$CV$920,Morosidad!AI$73,FALSE)</f>
        <v>0</v>
      </c>
      <c r="AJ79" s="5">
        <f>+VLOOKUP($C79,Data!$C$850:$CV$920,Morosidad!AJ$73,FALSE)</f>
        <v>0</v>
      </c>
      <c r="AK79" s="5">
        <f>+VLOOKUP($C79,Data!$C$850:$CV$920,Morosidad!AK$73,FALSE)</f>
        <v>440523.76</v>
      </c>
      <c r="AL79" s="5">
        <f>+VLOOKUP($C79,Data!$C$850:$CV$920,Morosidad!AL$73,FALSE)</f>
        <v>1020105.48</v>
      </c>
      <c r="AM79" s="5">
        <f>+VLOOKUP($C79,Data!$C$850:$CV$920,Morosidad!AM$73,FALSE)</f>
        <v>1882100.11</v>
      </c>
      <c r="AN79" s="5">
        <f>+VLOOKUP($C79,Data!$C$850:$CV$920,Morosidad!AN$73,FALSE)</f>
        <v>2933785.16</v>
      </c>
      <c r="AO79" s="5">
        <f>+VLOOKUP($C79,Data!$C$850:$CV$920,Morosidad!AO$73,FALSE)</f>
        <v>3690000.53</v>
      </c>
      <c r="AP79" s="5">
        <f>+VLOOKUP($C79,Data!$C$850:$CV$920,Morosidad!AP$73,FALSE)</f>
        <v>4543277.2</v>
      </c>
      <c r="AQ79" s="5">
        <f>+VLOOKUP($C79,Data!$C$850:$CV$920,Morosidad!AQ$73,FALSE)</f>
        <v>5059801.95</v>
      </c>
      <c r="AR79" s="5">
        <f>+VLOOKUP($C79,Data!$C$850:$CV$920,Morosidad!AR$73,FALSE)</f>
        <v>5718837.5800000001</v>
      </c>
      <c r="AS79" s="5">
        <f>+VLOOKUP($C79,Data!$C$850:$CV$920,Morosidad!AS$73,FALSE)</f>
        <v>6262420.6000000006</v>
      </c>
      <c r="AT79" s="5">
        <f>+VLOOKUP($C79,Data!$C$850:$CV$920,Morosidad!AT$73,FALSE)</f>
        <v>6604312.29</v>
      </c>
      <c r="AU79" s="5">
        <f>+VLOOKUP($C79,Data!$C$850:$CV$920,Morosidad!AU$73,FALSE)</f>
        <v>7367648.040000001</v>
      </c>
      <c r="AV79" s="5">
        <f>+VLOOKUP($C79,Data!$C$850:$CV$920,Morosidad!AV$73,FALSE)</f>
        <v>8052782.9500000002</v>
      </c>
      <c r="AW79" s="5">
        <f>+VLOOKUP($C79,Data!$C$850:$CV$920,Morosidad!AW$73,FALSE)</f>
        <v>8596899.4099999983</v>
      </c>
      <c r="AX79" s="5">
        <f>+VLOOKUP($C79,Data!$C$850:$CV$920,Morosidad!AX$73,FALSE)</f>
        <v>9688669.0999999996</v>
      </c>
      <c r="AY79" s="5">
        <f>+VLOOKUP($C79,Data!$C$850:$CV$920,Morosidad!AY$73,FALSE)</f>
        <v>11361965.559999999</v>
      </c>
      <c r="AZ79" s="5">
        <f>+VLOOKUP($C79,Data!$C$850:$CV$920,Morosidad!AZ$73,FALSE)</f>
        <v>12761762.720000001</v>
      </c>
      <c r="BA79" s="5">
        <f>+VLOOKUP($C79,Data!$C$850:$CV$920,Morosidad!BA$73,FALSE)</f>
        <v>13658893.279999999</v>
      </c>
      <c r="BB79" s="5">
        <f>+VLOOKUP($C79,Data!$C$850:$CV$920,Morosidad!BB$73,FALSE)</f>
        <v>14272309.550000001</v>
      </c>
      <c r="BC79" s="5">
        <f>+VLOOKUP($C79,Data!$C$850:$CV$920,Morosidad!BC$73,FALSE)</f>
        <v>15677582.220000001</v>
      </c>
      <c r="BD79" s="5">
        <f>+VLOOKUP($C79,Data!$C$850:$CV$920,Morosidad!BD$73,FALSE)</f>
        <v>17042000.149999999</v>
      </c>
      <c r="BE79" s="5">
        <f>+VLOOKUP($C79,Data!$C$850:$CV$920,Morosidad!BE$73,FALSE)</f>
        <v>18816155.239999998</v>
      </c>
      <c r="BF79" s="5">
        <f>+VLOOKUP($C79,Data!$C$850:$CV$920,Morosidad!BF$73,FALSE)</f>
        <v>20859646.899999999</v>
      </c>
      <c r="BG79" s="5">
        <f>+VLOOKUP($C79,Data!$C$850:$CV$920,Morosidad!BG$73,FALSE)</f>
        <v>23306907.599999998</v>
      </c>
      <c r="BH79" s="5">
        <f>+VLOOKUP($C79,Data!$C$850:$CV$920,Morosidad!BH$73,FALSE)</f>
        <v>25121657.779999997</v>
      </c>
      <c r="BI79" s="5">
        <f>+VLOOKUP($C79,Data!$C$850:$CV$920,Morosidad!BI$73,FALSE)</f>
        <v>27716109.479999997</v>
      </c>
      <c r="BJ79" s="5">
        <f>+VLOOKUP($C79,Data!$C$850:$CV$920,Morosidad!BJ$73,FALSE)</f>
        <v>30358157.049999997</v>
      </c>
      <c r="BK79" s="5">
        <f>+VLOOKUP($C79,Data!$C$850:$CV$920,Morosidad!BK$73,FALSE)</f>
        <v>33566049.479999997</v>
      </c>
      <c r="BL79" s="5">
        <f>+VLOOKUP($C79,Data!$C$850:$CV$920,Morosidad!BL$73,FALSE)</f>
        <v>36257540.400000006</v>
      </c>
      <c r="BM79" s="5">
        <f>+VLOOKUP($C79,Data!$C$850:$CV$920,Morosidad!BM$73,FALSE)</f>
        <v>38499286.219999999</v>
      </c>
      <c r="BN79" s="5">
        <f>+VLOOKUP($C79,Data!$C$850:$CV$920,Morosidad!BN$73,FALSE)</f>
        <v>41481683.929999992</v>
      </c>
      <c r="BO79" s="5">
        <f>+VLOOKUP($C79,Data!$C$850:$CV$920,Morosidad!BO$73,FALSE)</f>
        <v>44443003.389999993</v>
      </c>
      <c r="BP79" s="5">
        <f>+VLOOKUP($C79,Data!$C$850:$CV$920,Morosidad!BP$73,FALSE)</f>
        <v>47378204.210000001</v>
      </c>
      <c r="BQ79" s="5">
        <f>+VLOOKUP($C79,Data!$C$850:$CV$920,Morosidad!BQ$73,FALSE)</f>
        <v>50522385.520000003</v>
      </c>
      <c r="BR79" s="5">
        <f>+VLOOKUP($C79,Data!$C$850:$CV$920,Morosidad!BR$73,FALSE)</f>
        <v>53441426.520000003</v>
      </c>
      <c r="BS79" s="5">
        <f>+VLOOKUP($C79,Data!$C$850:$CV$920,Morosidad!BS$73,FALSE)</f>
        <v>56302909.570000008</v>
      </c>
      <c r="BT79" s="5">
        <f>+VLOOKUP($C79,Data!$C$850:$CV$920,Morosidad!BT$73,FALSE)</f>
        <v>59459076.54999999</v>
      </c>
      <c r="BU79" s="5">
        <f>+VLOOKUP($C79,Data!$C$850:$CV$920,Morosidad!BU$73,FALSE)</f>
        <v>62249152.069999993</v>
      </c>
      <c r="BV79" s="5">
        <f>+VLOOKUP($C79,Data!$C$850:$CV$920,Morosidad!BV$73,FALSE)</f>
        <v>66356739.879999995</v>
      </c>
      <c r="BW79" s="5">
        <f>+VLOOKUP($C79,Data!$C$850:$CV$920,Morosidad!BW$73,FALSE)</f>
        <v>71674673.670000002</v>
      </c>
      <c r="BX79" s="5">
        <f>+VLOOKUP($C79,Data!$C$850:$CV$920,Morosidad!BX$73,FALSE)</f>
        <v>75727789.939999998</v>
      </c>
      <c r="BY79" s="5">
        <f>+VLOOKUP($C79,Data!$C$850:$CV$920,Morosidad!BY$73,FALSE)</f>
        <v>77736475.479999989</v>
      </c>
      <c r="BZ79" s="5">
        <f>+VLOOKUP($C79,Data!$C$850:$CV$920,Morosidad!BZ$73,FALSE)</f>
        <v>78845301.569999993</v>
      </c>
      <c r="CA79" s="5">
        <f>+VLOOKUP($C79,Data!$C$850:$CV$920,Morosidad!CA$73,FALSE)</f>
        <v>79587143.599999979</v>
      </c>
      <c r="CB79" s="5">
        <f>+VLOOKUP($C79,Data!$C$850:$CV$920,Morosidad!CB$73,FALSE)</f>
        <v>80341688.040000007</v>
      </c>
      <c r="CC79" s="5">
        <f>+VLOOKUP($C79,Data!$C$850:$CV$920,Morosidad!CC$73,FALSE)</f>
        <v>81084393.49000001</v>
      </c>
      <c r="CD79" s="5">
        <f>+VLOOKUP($C79,Data!$C$850:$CV$920,Morosidad!CD$73,FALSE)</f>
        <v>80819558.150000006</v>
      </c>
      <c r="CE79" s="5">
        <f>+VLOOKUP($C79,Data!$C$850:$CV$920,Morosidad!CE$73,FALSE)</f>
        <v>82385385.480000004</v>
      </c>
      <c r="CF79" s="5">
        <f>+VLOOKUP($C79,Data!$C$850:$CV$920,Morosidad!CF$73,FALSE)</f>
        <v>84069235.459999993</v>
      </c>
      <c r="CG79" s="5">
        <f>+VLOOKUP($C79,Data!$C$850:$CV$920,Morosidad!CG$73,FALSE)</f>
        <v>85441848.099999994</v>
      </c>
      <c r="CH79" s="5">
        <f>+VLOOKUP($C79,Data!$C$850:$CV$920,Morosidad!CH$73,FALSE)</f>
        <v>87149478.079999998</v>
      </c>
      <c r="CI79" s="5">
        <f>+VLOOKUP($C79,Data!$C$850:$CV$920,Morosidad!CI$73,FALSE)</f>
        <v>90028025.720000014</v>
      </c>
      <c r="CJ79" s="5">
        <f>+VLOOKUP($C79,Data!$C$850:$CV$920,Morosidad!CJ$73,FALSE)</f>
        <v>90091624.170000017</v>
      </c>
      <c r="CK79" s="5">
        <f>+VLOOKUP($C79,Data!$C$850:$CV$920,Morosidad!CK$73,FALSE)</f>
        <v>91463577.930000007</v>
      </c>
      <c r="CL79" s="5">
        <f>+VLOOKUP($C79,Data!$C$850:$CV$920,Morosidad!CL$73,FALSE)</f>
        <v>93018697.349999994</v>
      </c>
      <c r="CM79" s="5">
        <f>+VLOOKUP($C79,Data!$C$850:$CV$920,Morosidad!CM$73,FALSE)</f>
        <v>92987574.260000005</v>
      </c>
      <c r="CN79" s="5">
        <f>+VLOOKUP($C79,Data!$C$850:$CV$920,Morosidad!CN$73,FALSE)</f>
        <v>94441989.780000001</v>
      </c>
      <c r="CO79" s="5">
        <f>+VLOOKUP($C79,Data!$C$850:$CV$920,Morosidad!CO$73,FALSE)</f>
        <v>97340638.039999992</v>
      </c>
      <c r="CP79" s="5">
        <f>+VLOOKUP($C79,Data!$C$850:$CV$920,Morosidad!CP$73,FALSE)</f>
        <v>99982443.950000003</v>
      </c>
      <c r="CQ79" s="5">
        <f>+VLOOKUP($C79,Data!$C$850:$CV$920,Morosidad!CQ$73,FALSE)</f>
        <v>100407930.03</v>
      </c>
      <c r="CR79" s="5">
        <f>+VLOOKUP($C79,Data!$C$850:$CV$920,Morosidad!CR$73,FALSE)</f>
        <v>102073967.10000001</v>
      </c>
      <c r="CS79" s="5">
        <f>+VLOOKUP($C79,Data!$C$850:$CV$920,Morosidad!CS$73,FALSE)</f>
        <v>102801475.52000001</v>
      </c>
      <c r="CT79" s="5">
        <f>+VLOOKUP($C79,Data!$C$850:$CV$920,Morosidad!CT$73,FALSE)</f>
        <v>103755449.8</v>
      </c>
      <c r="CU79" s="5">
        <f>+VLOOKUP($C79,Data!$C$850:$CV$920,Morosidad!CU$73,FALSE)</f>
        <v>106084962.69</v>
      </c>
      <c r="CV79" s="5">
        <f>+VLOOKUP($C79,Data!$C$850:$CV$920,Morosidad!CV$73,FALSE)</f>
        <v>105405659.36000001</v>
      </c>
    </row>
    <row r="80" spans="1:100" x14ac:dyDescent="0.3">
      <c r="A80" s="1">
        <v>1</v>
      </c>
      <c r="B80" s="1">
        <v>18</v>
      </c>
      <c r="C80" s="1" t="s">
        <v>33</v>
      </c>
      <c r="D80" s="5">
        <f>+VLOOKUP($C80,Data!$C$850:$CV$920,Morosidad!D$73,FALSE)</f>
        <v>32493633.210000001</v>
      </c>
      <c r="E80" s="5">
        <f>+VLOOKUP($C80,Data!$C$850:$CV$920,Morosidad!E$73,FALSE)</f>
        <v>32652809.219999999</v>
      </c>
      <c r="F80" s="5">
        <f>+VLOOKUP($C80,Data!$C$850:$CV$920,Morosidad!F$73,FALSE)</f>
        <v>33375706.849999998</v>
      </c>
      <c r="G80" s="5">
        <f>+VLOOKUP($C80,Data!$C$850:$CV$920,Morosidad!G$73,FALSE)</f>
        <v>33012863.16</v>
      </c>
      <c r="H80" s="5">
        <f>+VLOOKUP($C80,Data!$C$850:$CV$920,Morosidad!H$73,FALSE)</f>
        <v>32706082.409999996</v>
      </c>
      <c r="I80" s="5">
        <f>+VLOOKUP($C80,Data!$C$850:$CV$920,Morosidad!I$73,FALSE)</f>
        <v>32062441.68</v>
      </c>
      <c r="J80" s="5">
        <f>+VLOOKUP($C80,Data!$C$850:$CV$920,Morosidad!J$73,FALSE)</f>
        <v>32218297.18</v>
      </c>
      <c r="K80" s="5">
        <f>+VLOOKUP($C80,Data!$C$850:$CV$920,Morosidad!K$73,FALSE)</f>
        <v>32845178.129999999</v>
      </c>
      <c r="L80" s="5">
        <f>+VLOOKUP($C80,Data!$C$850:$CV$920,Morosidad!L$73,FALSE)</f>
        <v>32268517.09</v>
      </c>
      <c r="M80" s="5">
        <f>+VLOOKUP($C80,Data!$C$850:$CV$920,Morosidad!M$73,FALSE)</f>
        <v>32828574.32</v>
      </c>
      <c r="N80" s="5">
        <f>+VLOOKUP($C80,Data!$C$850:$CV$920,Morosidad!N$73,FALSE)</f>
        <v>32773875.219999999</v>
      </c>
      <c r="O80" s="5">
        <f>+VLOOKUP($C80,Data!$C$850:$CV$920,Morosidad!O$73,FALSE)</f>
        <v>33115891.82</v>
      </c>
      <c r="P80" s="5">
        <f>+VLOOKUP($C80,Data!$C$850:$CV$920,Morosidad!P$73,FALSE)</f>
        <v>32447863.849999998</v>
      </c>
      <c r="Q80" s="5">
        <f>+VLOOKUP($C80,Data!$C$850:$CV$920,Morosidad!Q$73,FALSE)</f>
        <v>30216360.830000002</v>
      </c>
      <c r="R80" s="5">
        <f>+VLOOKUP($C80,Data!$C$850:$CV$920,Morosidad!R$73,FALSE)</f>
        <v>30240970.93</v>
      </c>
      <c r="S80" s="5">
        <f>+VLOOKUP($C80,Data!$C$850:$CV$920,Morosidad!S$73,FALSE)</f>
        <v>29514421.309999995</v>
      </c>
      <c r="T80" s="5">
        <f>+VLOOKUP($C80,Data!$C$850:$CV$920,Morosidad!T$73,FALSE)</f>
        <v>30786459.459999997</v>
      </c>
      <c r="U80" s="5">
        <f>+VLOOKUP($C80,Data!$C$850:$CV$920,Morosidad!U$73,FALSE)</f>
        <v>32148810.529999997</v>
      </c>
      <c r="V80" s="5">
        <f>+VLOOKUP($C80,Data!$C$850:$CV$920,Morosidad!V$73,FALSE)</f>
        <v>33835459.350000001</v>
      </c>
      <c r="W80" s="5">
        <f>+VLOOKUP($C80,Data!$C$850:$CV$920,Morosidad!W$73,FALSE)</f>
        <v>33292550.050000001</v>
      </c>
      <c r="X80" s="5">
        <f>+VLOOKUP($C80,Data!$C$850:$CV$920,Morosidad!X$73,FALSE)</f>
        <v>33708296.460000001</v>
      </c>
      <c r="Y80" s="5">
        <f>+VLOOKUP($C80,Data!$C$850:$CV$920,Morosidad!Y$73,FALSE)</f>
        <v>36774793.649999999</v>
      </c>
      <c r="Z80" s="5">
        <f>+VLOOKUP($C80,Data!$C$850:$CV$920,Morosidad!Z$73,FALSE)</f>
        <v>37993576.029999994</v>
      </c>
      <c r="AA80" s="5">
        <f>+VLOOKUP($C80,Data!$C$850:$CV$920,Morosidad!AA$73,FALSE)</f>
        <v>39482805.339999996</v>
      </c>
      <c r="AB80" s="5">
        <f>+VLOOKUP($C80,Data!$C$850:$CV$920,Morosidad!AB$73,FALSE)</f>
        <v>38680586.440000005</v>
      </c>
      <c r="AC80" s="5">
        <f>+VLOOKUP($C80,Data!$C$850:$CV$920,Morosidad!AC$73,FALSE)</f>
        <v>37683400.309999995</v>
      </c>
      <c r="AD80" s="5">
        <f>+VLOOKUP($C80,Data!$C$850:$CV$920,Morosidad!AD$73,FALSE)</f>
        <v>37917828.840000004</v>
      </c>
      <c r="AE80" s="5">
        <f>+VLOOKUP($C80,Data!$C$850:$CV$920,Morosidad!AE$73,FALSE)</f>
        <v>38685696.249999993</v>
      </c>
      <c r="AF80" s="5">
        <f>+VLOOKUP($C80,Data!$C$850:$CV$920,Morosidad!AF$73,FALSE)</f>
        <v>40001086.439999998</v>
      </c>
      <c r="AG80" s="5">
        <f>+VLOOKUP($C80,Data!$C$850:$CV$920,Morosidad!AG$73,FALSE)</f>
        <v>41791921.940000005</v>
      </c>
      <c r="AH80" s="5">
        <f>+VLOOKUP($C80,Data!$C$850:$CV$920,Morosidad!AH$73,FALSE)</f>
        <v>43109421.240000002</v>
      </c>
      <c r="AI80" s="5">
        <f>+VLOOKUP($C80,Data!$C$850:$CV$920,Morosidad!AI$73,FALSE)</f>
        <v>44718710.359999999</v>
      </c>
      <c r="AJ80" s="5">
        <f>+VLOOKUP($C80,Data!$C$850:$CV$920,Morosidad!AJ$73,FALSE)</f>
        <v>46363944.140000001</v>
      </c>
      <c r="AK80" s="5">
        <f>+VLOOKUP($C80,Data!$C$850:$CV$920,Morosidad!AK$73,FALSE)</f>
        <v>48016791.730000004</v>
      </c>
      <c r="AL80" s="5">
        <f>+VLOOKUP($C80,Data!$C$850:$CV$920,Morosidad!AL$73,FALSE)</f>
        <v>48994572.030000001</v>
      </c>
      <c r="AM80" s="5">
        <f>+VLOOKUP($C80,Data!$C$850:$CV$920,Morosidad!AM$73,FALSE)</f>
        <v>48903359.349999994</v>
      </c>
      <c r="AN80" s="5">
        <f>+VLOOKUP($C80,Data!$C$850:$CV$920,Morosidad!AN$73,FALSE)</f>
        <v>48291475.740000002</v>
      </c>
      <c r="AO80" s="5">
        <f>+VLOOKUP($C80,Data!$C$850:$CV$920,Morosidad!AO$73,FALSE)</f>
        <v>48511961.07</v>
      </c>
      <c r="AP80" s="5">
        <f>+VLOOKUP($C80,Data!$C$850:$CV$920,Morosidad!AP$73,FALSE)</f>
        <v>49367831.729999997</v>
      </c>
      <c r="AQ80" s="5">
        <f>+VLOOKUP($C80,Data!$C$850:$CV$920,Morosidad!AQ$73,FALSE)</f>
        <v>50716273.059999995</v>
      </c>
      <c r="AR80" s="5">
        <f>+VLOOKUP($C80,Data!$C$850:$CV$920,Morosidad!AR$73,FALSE)</f>
        <v>52098198.799999997</v>
      </c>
      <c r="AS80" s="5">
        <f>+VLOOKUP($C80,Data!$C$850:$CV$920,Morosidad!AS$73,FALSE)</f>
        <v>51961666.619999997</v>
      </c>
      <c r="AT80" s="5">
        <f>+VLOOKUP($C80,Data!$C$850:$CV$920,Morosidad!AT$73,FALSE)</f>
        <v>50340620.890000001</v>
      </c>
      <c r="AU80" s="5">
        <f>+VLOOKUP($C80,Data!$C$850:$CV$920,Morosidad!AU$73,FALSE)</f>
        <v>50545869.68</v>
      </c>
      <c r="AV80" s="5">
        <f>+VLOOKUP($C80,Data!$C$850:$CV$920,Morosidad!AV$73,FALSE)</f>
        <v>49643515.159999996</v>
      </c>
      <c r="AW80" s="5">
        <f>+VLOOKUP($C80,Data!$C$850:$CV$920,Morosidad!AW$73,FALSE)</f>
        <v>50895722.599999994</v>
      </c>
      <c r="AX80" s="5">
        <f>+VLOOKUP($C80,Data!$C$850:$CV$920,Morosidad!AX$73,FALSE)</f>
        <v>0</v>
      </c>
      <c r="AY80" s="5">
        <f>+VLOOKUP($C80,Data!$C$850:$CV$920,Morosidad!AY$73,FALSE)</f>
        <v>0</v>
      </c>
      <c r="AZ80" s="5">
        <f>+VLOOKUP($C80,Data!$C$850:$CV$920,Morosidad!AZ$73,FALSE)</f>
        <v>0</v>
      </c>
      <c r="BA80" s="5">
        <f>+VLOOKUP($C80,Data!$C$850:$CV$920,Morosidad!BA$73,FALSE)</f>
        <v>0</v>
      </c>
      <c r="BB80" s="5">
        <f>+VLOOKUP($C80,Data!$C$850:$CV$920,Morosidad!BB$73,FALSE)</f>
        <v>0</v>
      </c>
      <c r="BC80" s="5">
        <f>+VLOOKUP($C80,Data!$C$850:$CV$920,Morosidad!BC$73,FALSE)</f>
        <v>0</v>
      </c>
      <c r="BD80" s="5">
        <f>+VLOOKUP($C80,Data!$C$850:$CV$920,Morosidad!BD$73,FALSE)</f>
        <v>0</v>
      </c>
      <c r="BE80" s="5">
        <f>+VLOOKUP($C80,Data!$C$850:$CV$920,Morosidad!BE$73,FALSE)</f>
        <v>0</v>
      </c>
      <c r="BF80" s="5">
        <f>+VLOOKUP($C80,Data!$C$850:$CV$920,Morosidad!BF$73,FALSE)</f>
        <v>0</v>
      </c>
      <c r="BG80" s="5">
        <f>+VLOOKUP($C80,Data!$C$850:$CV$920,Morosidad!BG$73,FALSE)</f>
        <v>0</v>
      </c>
      <c r="BH80" s="5">
        <f>+VLOOKUP($C80,Data!$C$850:$CV$920,Morosidad!BH$73,FALSE)</f>
        <v>0</v>
      </c>
      <c r="BI80" s="5">
        <f>+VLOOKUP($C80,Data!$C$850:$CV$920,Morosidad!BI$73,FALSE)</f>
        <v>0</v>
      </c>
      <c r="BJ80" s="5">
        <f>+VLOOKUP($C80,Data!$C$850:$CV$920,Morosidad!BJ$73,FALSE)</f>
        <v>0</v>
      </c>
      <c r="BK80" s="5">
        <f>+VLOOKUP($C80,Data!$C$850:$CV$920,Morosidad!BK$73,FALSE)</f>
        <v>0</v>
      </c>
      <c r="BL80" s="5">
        <f>+VLOOKUP($C80,Data!$C$850:$CV$920,Morosidad!BL$73,FALSE)</f>
        <v>0</v>
      </c>
      <c r="BM80" s="5">
        <f>+VLOOKUP($C80,Data!$C$850:$CV$920,Morosidad!BM$73,FALSE)</f>
        <v>0</v>
      </c>
      <c r="BN80" s="5">
        <f>+VLOOKUP($C80,Data!$C$850:$CV$920,Morosidad!BN$73,FALSE)</f>
        <v>0</v>
      </c>
      <c r="BO80" s="5">
        <f>+VLOOKUP($C80,Data!$C$850:$CV$920,Morosidad!BO$73,FALSE)</f>
        <v>0</v>
      </c>
      <c r="BP80" s="5">
        <f>+VLOOKUP($C80,Data!$C$850:$CV$920,Morosidad!BP$73,FALSE)</f>
        <v>0</v>
      </c>
      <c r="BQ80" s="5">
        <f>+VLOOKUP($C80,Data!$C$850:$CV$920,Morosidad!BQ$73,FALSE)</f>
        <v>0</v>
      </c>
      <c r="BR80" s="5">
        <f>+VLOOKUP($C80,Data!$C$850:$CV$920,Morosidad!BR$73,FALSE)</f>
        <v>0</v>
      </c>
      <c r="BS80" s="5">
        <f>+VLOOKUP($C80,Data!$C$850:$CV$920,Morosidad!BS$73,FALSE)</f>
        <v>0</v>
      </c>
      <c r="BT80" s="5">
        <f>+VLOOKUP($C80,Data!$C$850:$CV$920,Morosidad!BT$73,FALSE)</f>
        <v>0</v>
      </c>
      <c r="BU80" s="5">
        <f>+VLOOKUP($C80,Data!$C$850:$CV$920,Morosidad!BU$73,FALSE)</f>
        <v>0</v>
      </c>
      <c r="BV80" s="5">
        <f>+VLOOKUP($C80,Data!$C$850:$CV$920,Morosidad!BV$73,FALSE)</f>
        <v>0</v>
      </c>
      <c r="BW80" s="5">
        <f>+VLOOKUP($C80,Data!$C$850:$CV$920,Morosidad!BW$73,FALSE)</f>
        <v>0</v>
      </c>
      <c r="BX80" s="5">
        <f>+VLOOKUP($C80,Data!$C$850:$CV$920,Morosidad!BX$73,FALSE)</f>
        <v>0</v>
      </c>
      <c r="BY80" s="5">
        <f>+VLOOKUP($C80,Data!$C$850:$CV$920,Morosidad!BY$73,FALSE)</f>
        <v>0</v>
      </c>
      <c r="BZ80" s="5">
        <f>+VLOOKUP($C80,Data!$C$850:$CV$920,Morosidad!BZ$73,FALSE)</f>
        <v>0</v>
      </c>
      <c r="CA80" s="5">
        <f>+VLOOKUP($C80,Data!$C$850:$CV$920,Morosidad!CA$73,FALSE)</f>
        <v>0</v>
      </c>
      <c r="CB80" s="5">
        <f>+VLOOKUP($C80,Data!$C$850:$CV$920,Morosidad!CB$73,FALSE)</f>
        <v>0</v>
      </c>
      <c r="CC80" s="5">
        <f>+VLOOKUP($C80,Data!$C$850:$CV$920,Morosidad!CC$73,FALSE)</f>
        <v>0</v>
      </c>
      <c r="CD80" s="5">
        <f>+VLOOKUP($C80,Data!$C$850:$CV$920,Morosidad!CD$73,FALSE)</f>
        <v>0</v>
      </c>
      <c r="CE80" s="5">
        <f>+VLOOKUP($C80,Data!$C$850:$CV$920,Morosidad!CE$73,FALSE)</f>
        <v>0</v>
      </c>
      <c r="CF80" s="5">
        <f>+VLOOKUP($C80,Data!$C$850:$CV$920,Morosidad!CF$73,FALSE)</f>
        <v>0</v>
      </c>
      <c r="CG80" s="5">
        <f>+VLOOKUP($C80,Data!$C$850:$CV$920,Morosidad!CG$73,FALSE)</f>
        <v>0</v>
      </c>
      <c r="CH80" s="5">
        <f>+VLOOKUP($C80,Data!$C$850:$CV$920,Morosidad!CH$73,FALSE)</f>
        <v>0</v>
      </c>
      <c r="CI80" s="5">
        <f>+VLOOKUP($C80,Data!$C$850:$CV$920,Morosidad!CI$73,FALSE)</f>
        <v>0</v>
      </c>
      <c r="CJ80" s="5">
        <f>+VLOOKUP($C80,Data!$C$850:$CV$920,Morosidad!CJ$73,FALSE)</f>
        <v>0</v>
      </c>
      <c r="CK80" s="5">
        <f>+VLOOKUP($C80,Data!$C$850:$CV$920,Morosidad!CK$73,FALSE)</f>
        <v>0</v>
      </c>
      <c r="CL80" s="5">
        <f>+VLOOKUP($C80,Data!$C$850:$CV$920,Morosidad!CL$73,FALSE)</f>
        <v>0</v>
      </c>
      <c r="CM80" s="5">
        <f>+VLOOKUP($C80,Data!$C$850:$CV$920,Morosidad!CM$73,FALSE)</f>
        <v>0</v>
      </c>
      <c r="CN80" s="5">
        <f>+VLOOKUP($C80,Data!$C$850:$CV$920,Morosidad!CN$73,FALSE)</f>
        <v>0</v>
      </c>
      <c r="CO80" s="5">
        <f>+VLOOKUP($C80,Data!$C$850:$CV$920,Morosidad!CO$73,FALSE)</f>
        <v>0</v>
      </c>
      <c r="CP80" s="5">
        <f>+VLOOKUP($C80,Data!$C$850:$CV$920,Morosidad!CP$73,FALSE)</f>
        <v>0</v>
      </c>
      <c r="CQ80" s="5">
        <f>+VLOOKUP($C80,Data!$C$850:$CV$920,Morosidad!CQ$73,FALSE)</f>
        <v>0</v>
      </c>
      <c r="CR80" s="5">
        <f>+VLOOKUP($C80,Data!$C$850:$CV$920,Morosidad!CR$73,FALSE)</f>
        <v>0</v>
      </c>
      <c r="CS80" s="5">
        <f>+VLOOKUP($C80,Data!$C$850:$CV$920,Morosidad!CS$73,FALSE)</f>
        <v>0</v>
      </c>
      <c r="CT80" s="5">
        <f>+VLOOKUP($C80,Data!$C$850:$CV$920,Morosidad!CT$73,FALSE)</f>
        <v>0</v>
      </c>
      <c r="CU80" s="5">
        <f>+VLOOKUP($C80,Data!$C$850:$CV$920,Morosidad!CU$73,FALSE)</f>
        <v>0</v>
      </c>
      <c r="CV80" s="5">
        <f>+VLOOKUP($C80,Data!$C$850:$CV$920,Morosidad!CV$73,FALSE)</f>
        <v>0</v>
      </c>
    </row>
    <row r="81" spans="1:100" x14ac:dyDescent="0.3">
      <c r="A81" s="1">
        <v>1</v>
      </c>
      <c r="B81" s="1">
        <v>23</v>
      </c>
      <c r="C81" s="1" t="s">
        <v>34</v>
      </c>
      <c r="D81" s="5">
        <f>+VLOOKUP($C81,Data!$C$850:$CV$920,Morosidad!D$73,FALSE)</f>
        <v>49130848.609999992</v>
      </c>
      <c r="E81" s="5">
        <f>+VLOOKUP($C81,Data!$C$850:$CV$920,Morosidad!E$73,FALSE)</f>
        <v>49011637.339999996</v>
      </c>
      <c r="F81" s="5">
        <f>+VLOOKUP($C81,Data!$C$850:$CV$920,Morosidad!F$73,FALSE)</f>
        <v>48374704.93</v>
      </c>
      <c r="G81" s="5">
        <f>+VLOOKUP($C81,Data!$C$850:$CV$920,Morosidad!G$73,FALSE)</f>
        <v>47591645.159999996</v>
      </c>
      <c r="H81" s="5">
        <f>+VLOOKUP($C81,Data!$C$850:$CV$920,Morosidad!H$73,FALSE)</f>
        <v>48372243.289999992</v>
      </c>
      <c r="I81" s="5">
        <f>+VLOOKUP($C81,Data!$C$850:$CV$920,Morosidad!I$73,FALSE)</f>
        <v>47510223.190000005</v>
      </c>
      <c r="J81" s="5">
        <f>+VLOOKUP($C81,Data!$C$850:$CV$920,Morosidad!J$73,FALSE)</f>
        <v>48480213.890000001</v>
      </c>
      <c r="K81" s="5">
        <f>+VLOOKUP($C81,Data!$C$850:$CV$920,Morosidad!K$73,FALSE)</f>
        <v>49737300.160000004</v>
      </c>
      <c r="L81" s="5">
        <f>+VLOOKUP($C81,Data!$C$850:$CV$920,Morosidad!L$73,FALSE)</f>
        <v>51292336.940000005</v>
      </c>
      <c r="M81" s="5">
        <f>+VLOOKUP($C81,Data!$C$850:$CV$920,Morosidad!M$73,FALSE)</f>
        <v>52210637.810000002</v>
      </c>
      <c r="N81" s="5">
        <f>+VLOOKUP($C81,Data!$C$850:$CV$920,Morosidad!N$73,FALSE)</f>
        <v>52148326.070000008</v>
      </c>
      <c r="O81" s="5">
        <f>+VLOOKUP($C81,Data!$C$850:$CV$920,Morosidad!O$73,FALSE)</f>
        <v>52463982.409999996</v>
      </c>
      <c r="P81" s="5">
        <f>+VLOOKUP($C81,Data!$C$850:$CV$920,Morosidad!P$73,FALSE)</f>
        <v>51482447.239999995</v>
      </c>
      <c r="Q81" s="5">
        <f>+VLOOKUP($C81,Data!$C$850:$CV$920,Morosidad!Q$73,FALSE)</f>
        <v>52156120.520000011</v>
      </c>
      <c r="R81" s="5">
        <f>+VLOOKUP($C81,Data!$C$850:$CV$920,Morosidad!R$73,FALSE)</f>
        <v>52612971.68</v>
      </c>
      <c r="S81" s="5">
        <f>+VLOOKUP($C81,Data!$C$850:$CV$920,Morosidad!S$73,FALSE)</f>
        <v>52291046.990000002</v>
      </c>
      <c r="T81" s="5">
        <f>+VLOOKUP($C81,Data!$C$850:$CV$920,Morosidad!T$73,FALSE)</f>
        <v>52760297.690000013</v>
      </c>
      <c r="U81" s="5">
        <f>+VLOOKUP($C81,Data!$C$850:$CV$920,Morosidad!U$73,FALSE)</f>
        <v>53593729.040000007</v>
      </c>
      <c r="V81" s="5">
        <f>+VLOOKUP($C81,Data!$C$850:$CV$920,Morosidad!V$73,FALSE)</f>
        <v>53216874.410000004</v>
      </c>
      <c r="W81" s="5">
        <f>+VLOOKUP($C81,Data!$C$850:$CV$920,Morosidad!W$73,FALSE)</f>
        <v>52690501.93</v>
      </c>
      <c r="X81" s="5">
        <f>+VLOOKUP($C81,Data!$C$850:$CV$920,Morosidad!X$73,FALSE)</f>
        <v>52481991.060000002</v>
      </c>
      <c r="Y81" s="5">
        <f>+VLOOKUP($C81,Data!$C$850:$CV$920,Morosidad!Y$73,FALSE)</f>
        <v>51373440.409999996</v>
      </c>
      <c r="Z81" s="5">
        <f>+VLOOKUP($C81,Data!$C$850:$CV$920,Morosidad!Z$73,FALSE)</f>
        <v>51979082.500000007</v>
      </c>
      <c r="AA81" s="5">
        <f>+VLOOKUP($C81,Data!$C$850:$CV$920,Morosidad!AA$73,FALSE)</f>
        <v>51747805.689999998</v>
      </c>
      <c r="AB81" s="5">
        <f>+VLOOKUP($C81,Data!$C$850:$CV$920,Morosidad!AB$73,FALSE)</f>
        <v>50619466.570000008</v>
      </c>
      <c r="AC81" s="5">
        <f>+VLOOKUP($C81,Data!$C$850:$CV$920,Morosidad!AC$73,FALSE)</f>
        <v>49864276.82</v>
      </c>
      <c r="AD81" s="5">
        <f>+VLOOKUP($C81,Data!$C$850:$CV$920,Morosidad!AD$73,FALSE)</f>
        <v>50428387.730000004</v>
      </c>
      <c r="AE81" s="5">
        <f>+VLOOKUP($C81,Data!$C$850:$CV$920,Morosidad!AE$73,FALSE)</f>
        <v>49445810.219999999</v>
      </c>
      <c r="AF81" s="5">
        <f>+VLOOKUP($C81,Data!$C$850:$CV$920,Morosidad!AF$73,FALSE)</f>
        <v>48477004.300000004</v>
      </c>
      <c r="AG81" s="5">
        <f>+VLOOKUP($C81,Data!$C$850:$CV$920,Morosidad!AG$73,FALSE)</f>
        <v>47632495.599999994</v>
      </c>
      <c r="AH81" s="5">
        <f>+VLOOKUP($C81,Data!$C$850:$CV$920,Morosidad!AH$73,FALSE)</f>
        <v>47519116.170000002</v>
      </c>
      <c r="AI81" s="5">
        <f>+VLOOKUP($C81,Data!$C$850:$CV$920,Morosidad!AI$73,FALSE)</f>
        <v>47582244.689999998</v>
      </c>
      <c r="AJ81" s="5">
        <f>+VLOOKUP($C81,Data!$C$850:$CV$920,Morosidad!AJ$73,FALSE)</f>
        <v>48459712</v>
      </c>
      <c r="AK81" s="5">
        <f>+VLOOKUP($C81,Data!$C$850:$CV$920,Morosidad!AK$73,FALSE)</f>
        <v>48785516.569999993</v>
      </c>
      <c r="AL81" s="5">
        <f>+VLOOKUP($C81,Data!$C$850:$CV$920,Morosidad!AL$73,FALSE)</f>
        <v>49574799.280000001</v>
      </c>
      <c r="AM81" s="5">
        <f>+VLOOKUP($C81,Data!$C$850:$CV$920,Morosidad!AM$73,FALSE)</f>
        <v>49965642.350000001</v>
      </c>
      <c r="AN81" s="5">
        <f>+VLOOKUP($C81,Data!$C$850:$CV$920,Morosidad!AN$73,FALSE)</f>
        <v>49747458.020000011</v>
      </c>
      <c r="AO81" s="5">
        <f>+VLOOKUP($C81,Data!$C$850:$CV$920,Morosidad!AO$73,FALSE)</f>
        <v>49928696.670000002</v>
      </c>
      <c r="AP81" s="5">
        <f>+VLOOKUP($C81,Data!$C$850:$CV$920,Morosidad!AP$73,FALSE)</f>
        <v>50368993.579999998</v>
      </c>
      <c r="AQ81" s="5">
        <f>+VLOOKUP($C81,Data!$C$850:$CV$920,Morosidad!AQ$73,FALSE)</f>
        <v>49493859.840000004</v>
      </c>
      <c r="AR81" s="5">
        <f>+VLOOKUP($C81,Data!$C$850:$CV$920,Morosidad!AR$73,FALSE)</f>
        <v>50081904.859999992</v>
      </c>
      <c r="AS81" s="5">
        <f>+VLOOKUP($C81,Data!$C$850:$CV$920,Morosidad!AS$73,FALSE)</f>
        <v>50432290.659999996</v>
      </c>
      <c r="AT81" s="5">
        <f>+VLOOKUP($C81,Data!$C$850:$CV$920,Morosidad!AT$73,FALSE)</f>
        <v>49489684.340000004</v>
      </c>
      <c r="AU81" s="5">
        <f>+VLOOKUP($C81,Data!$C$850:$CV$920,Morosidad!AU$73,FALSE)</f>
        <v>48528269.859999999</v>
      </c>
      <c r="AV81" s="5">
        <f>+VLOOKUP($C81,Data!$C$850:$CV$920,Morosidad!AV$73,FALSE)</f>
        <v>47981780.160000004</v>
      </c>
      <c r="AW81" s="5">
        <f>+VLOOKUP($C81,Data!$C$850:$CV$920,Morosidad!AW$73,FALSE)</f>
        <v>49365761.600000001</v>
      </c>
      <c r="AX81" s="5">
        <f>+VLOOKUP($C81,Data!$C$850:$CV$920,Morosidad!AX$73,FALSE)</f>
        <v>50437333.620000005</v>
      </c>
      <c r="AY81" s="5">
        <f>+VLOOKUP($C81,Data!$C$850:$CV$920,Morosidad!AY$73,FALSE)</f>
        <v>50156226.819999993</v>
      </c>
      <c r="AZ81" s="5">
        <f>+VLOOKUP($C81,Data!$C$850:$CV$920,Morosidad!AZ$73,FALSE)</f>
        <v>49978331.649999999</v>
      </c>
      <c r="BA81" s="5">
        <f>+VLOOKUP($C81,Data!$C$850:$CV$920,Morosidad!BA$73,FALSE)</f>
        <v>50136102.909999996</v>
      </c>
      <c r="BB81" s="5">
        <f>+VLOOKUP($C81,Data!$C$850:$CV$920,Morosidad!BB$73,FALSE)</f>
        <v>49789888.880000003</v>
      </c>
      <c r="BC81" s="5">
        <f>+VLOOKUP($C81,Data!$C$850:$CV$920,Morosidad!BC$73,FALSE)</f>
        <v>50477006.07</v>
      </c>
      <c r="BD81" s="5">
        <f>+VLOOKUP($C81,Data!$C$850:$CV$920,Morosidad!BD$73,FALSE)</f>
        <v>50335648.530000001</v>
      </c>
      <c r="BE81" s="5">
        <f>+VLOOKUP($C81,Data!$C$850:$CV$920,Morosidad!BE$73,FALSE)</f>
        <v>47856026.07</v>
      </c>
      <c r="BF81" s="5">
        <f>+VLOOKUP($C81,Data!$C$850:$CV$920,Morosidad!BF$73,FALSE)</f>
        <v>47404475.140000001</v>
      </c>
      <c r="BG81" s="5">
        <f>+VLOOKUP($C81,Data!$C$850:$CV$920,Morosidad!BG$73,FALSE)</f>
        <v>47279841.059999995</v>
      </c>
      <c r="BH81" s="5">
        <f>+VLOOKUP($C81,Data!$C$850:$CV$920,Morosidad!BH$73,FALSE)</f>
        <v>0</v>
      </c>
      <c r="BI81" s="5">
        <f>+VLOOKUP($C81,Data!$C$850:$CV$920,Morosidad!BI$73,FALSE)</f>
        <v>0</v>
      </c>
      <c r="BJ81" s="5">
        <f>+VLOOKUP($C81,Data!$C$850:$CV$920,Morosidad!BJ$73,FALSE)</f>
        <v>0</v>
      </c>
      <c r="BK81" s="5">
        <f>+VLOOKUP($C81,Data!$C$850:$CV$920,Morosidad!BK$73,FALSE)</f>
        <v>0</v>
      </c>
      <c r="BL81" s="5">
        <f>+VLOOKUP($C81,Data!$C$850:$CV$920,Morosidad!BL$73,FALSE)</f>
        <v>0</v>
      </c>
      <c r="BM81" s="5">
        <f>+VLOOKUP($C81,Data!$C$850:$CV$920,Morosidad!BM$73,FALSE)</f>
        <v>0</v>
      </c>
      <c r="BN81" s="5">
        <f>+VLOOKUP($C81,Data!$C$850:$CV$920,Morosidad!BN$73,FALSE)</f>
        <v>0</v>
      </c>
      <c r="BO81" s="5">
        <f>+VLOOKUP($C81,Data!$C$850:$CV$920,Morosidad!BO$73,FALSE)</f>
        <v>0</v>
      </c>
      <c r="BP81" s="5">
        <f>+VLOOKUP($C81,Data!$C$850:$CV$920,Morosidad!BP$73,FALSE)</f>
        <v>0</v>
      </c>
      <c r="BQ81" s="5">
        <f>+VLOOKUP($C81,Data!$C$850:$CV$920,Morosidad!BQ$73,FALSE)</f>
        <v>0</v>
      </c>
      <c r="BR81" s="5">
        <f>+VLOOKUP($C81,Data!$C$850:$CV$920,Morosidad!BR$73,FALSE)</f>
        <v>0</v>
      </c>
      <c r="BS81" s="5">
        <f>+VLOOKUP($C81,Data!$C$850:$CV$920,Morosidad!BS$73,FALSE)</f>
        <v>0</v>
      </c>
      <c r="BT81" s="5">
        <f>+VLOOKUP($C81,Data!$C$850:$CV$920,Morosidad!BT$73,FALSE)</f>
        <v>0</v>
      </c>
      <c r="BU81" s="5">
        <f>+VLOOKUP($C81,Data!$C$850:$CV$920,Morosidad!BU$73,FALSE)</f>
        <v>0</v>
      </c>
      <c r="BV81" s="5">
        <f>+VLOOKUP($C81,Data!$C$850:$CV$920,Morosidad!BV$73,FALSE)</f>
        <v>0</v>
      </c>
      <c r="BW81" s="5">
        <f>+VLOOKUP($C81,Data!$C$850:$CV$920,Morosidad!BW$73,FALSE)</f>
        <v>0</v>
      </c>
      <c r="BX81" s="5">
        <f>+VLOOKUP($C81,Data!$C$850:$CV$920,Morosidad!BX$73,FALSE)</f>
        <v>0</v>
      </c>
      <c r="BY81" s="5">
        <f>+VLOOKUP($C81,Data!$C$850:$CV$920,Morosidad!BY$73,FALSE)</f>
        <v>0</v>
      </c>
      <c r="BZ81" s="5">
        <f>+VLOOKUP($C81,Data!$C$850:$CV$920,Morosidad!BZ$73,FALSE)</f>
        <v>0</v>
      </c>
      <c r="CA81" s="5">
        <f>+VLOOKUP($C81,Data!$C$850:$CV$920,Morosidad!CA$73,FALSE)</f>
        <v>0</v>
      </c>
      <c r="CB81" s="5">
        <f>+VLOOKUP($C81,Data!$C$850:$CV$920,Morosidad!CB$73,FALSE)</f>
        <v>0</v>
      </c>
      <c r="CC81" s="5">
        <f>+VLOOKUP($C81,Data!$C$850:$CV$920,Morosidad!CC$73,FALSE)</f>
        <v>0</v>
      </c>
      <c r="CD81" s="5">
        <f>+VLOOKUP($C81,Data!$C$850:$CV$920,Morosidad!CD$73,FALSE)</f>
        <v>0</v>
      </c>
      <c r="CE81" s="5">
        <f>+VLOOKUP($C81,Data!$C$850:$CV$920,Morosidad!CE$73,FALSE)</f>
        <v>0</v>
      </c>
      <c r="CF81" s="5">
        <f>+VLOOKUP($C81,Data!$C$850:$CV$920,Morosidad!CF$73,FALSE)</f>
        <v>0</v>
      </c>
      <c r="CG81" s="5">
        <f>+VLOOKUP($C81,Data!$C$850:$CV$920,Morosidad!CG$73,FALSE)</f>
        <v>0</v>
      </c>
      <c r="CH81" s="5">
        <f>+VLOOKUP($C81,Data!$C$850:$CV$920,Morosidad!CH$73,FALSE)</f>
        <v>0</v>
      </c>
      <c r="CI81" s="5">
        <f>+VLOOKUP($C81,Data!$C$850:$CV$920,Morosidad!CI$73,FALSE)</f>
        <v>0</v>
      </c>
      <c r="CJ81" s="5">
        <f>+VLOOKUP($C81,Data!$C$850:$CV$920,Morosidad!CJ$73,FALSE)</f>
        <v>0</v>
      </c>
      <c r="CK81" s="5">
        <f>+VLOOKUP($C81,Data!$C$850:$CV$920,Morosidad!CK$73,FALSE)</f>
        <v>0</v>
      </c>
      <c r="CL81" s="5">
        <f>+VLOOKUP($C81,Data!$C$850:$CV$920,Morosidad!CL$73,FALSE)</f>
        <v>0</v>
      </c>
      <c r="CM81" s="5">
        <f>+VLOOKUP($C81,Data!$C$850:$CV$920,Morosidad!CM$73,FALSE)</f>
        <v>0</v>
      </c>
      <c r="CN81" s="5">
        <f>+VLOOKUP($C81,Data!$C$850:$CV$920,Morosidad!CN$73,FALSE)</f>
        <v>0</v>
      </c>
      <c r="CO81" s="5">
        <f>+VLOOKUP($C81,Data!$C$850:$CV$920,Morosidad!CO$73,FALSE)</f>
        <v>0</v>
      </c>
      <c r="CP81" s="5">
        <f>+VLOOKUP($C81,Data!$C$850:$CV$920,Morosidad!CP$73,FALSE)</f>
        <v>0</v>
      </c>
      <c r="CQ81" s="5">
        <f>+VLOOKUP($C81,Data!$C$850:$CV$920,Morosidad!CQ$73,FALSE)</f>
        <v>0</v>
      </c>
      <c r="CR81" s="5">
        <f>+VLOOKUP($C81,Data!$C$850:$CV$920,Morosidad!CR$73,FALSE)</f>
        <v>0</v>
      </c>
      <c r="CS81" s="5">
        <f>+VLOOKUP($C81,Data!$C$850:$CV$920,Morosidad!CS$73,FALSE)</f>
        <v>0</v>
      </c>
      <c r="CT81" s="5">
        <f>+VLOOKUP($C81,Data!$C$850:$CV$920,Morosidad!CT$73,FALSE)</f>
        <v>0</v>
      </c>
      <c r="CU81" s="5">
        <f>+VLOOKUP($C81,Data!$C$850:$CV$920,Morosidad!CU$73,FALSE)</f>
        <v>0</v>
      </c>
      <c r="CV81" s="5">
        <f>+VLOOKUP($C81,Data!$C$850:$CV$920,Morosidad!CV$73,FALSE)</f>
        <v>0</v>
      </c>
    </row>
    <row r="82" spans="1:100" x14ac:dyDescent="0.3">
      <c r="A82" s="1">
        <v>1</v>
      </c>
      <c r="B82" s="1">
        <v>12</v>
      </c>
      <c r="C82" s="1" t="s">
        <v>35</v>
      </c>
      <c r="D82" s="5">
        <f>+VLOOKUP($C82,Data!$C$850:$CV$920,Morosidad!D$73,FALSE)</f>
        <v>44575273.140000001</v>
      </c>
      <c r="E82" s="5">
        <f>+VLOOKUP($C82,Data!$C$850:$CV$920,Morosidad!E$73,FALSE)</f>
        <v>44858334.549999997</v>
      </c>
      <c r="F82" s="5">
        <f>+VLOOKUP($C82,Data!$C$850:$CV$920,Morosidad!F$73,FALSE)</f>
        <v>45760556.369999997</v>
      </c>
      <c r="G82" s="5">
        <f>+VLOOKUP($C82,Data!$C$850:$CV$920,Morosidad!G$73,FALSE)</f>
        <v>45785297.560000002</v>
      </c>
      <c r="H82" s="5">
        <f>+VLOOKUP($C82,Data!$C$850:$CV$920,Morosidad!H$73,FALSE)</f>
        <v>45933778.390000001</v>
      </c>
      <c r="I82" s="5">
        <f>+VLOOKUP($C82,Data!$C$850:$CV$920,Morosidad!I$73,FALSE)</f>
        <v>46281976.349999994</v>
      </c>
      <c r="J82" s="5">
        <f>+VLOOKUP($C82,Data!$C$850:$CV$920,Morosidad!J$73,FALSE)</f>
        <v>46755126.219999999</v>
      </c>
      <c r="K82" s="5">
        <f>+VLOOKUP($C82,Data!$C$850:$CV$920,Morosidad!K$73,FALSE)</f>
        <v>47671914.289999999</v>
      </c>
      <c r="L82" s="5">
        <f>+VLOOKUP($C82,Data!$C$850:$CV$920,Morosidad!L$73,FALSE)</f>
        <v>47651592.909999996</v>
      </c>
      <c r="M82" s="5">
        <f>+VLOOKUP($C82,Data!$C$850:$CV$920,Morosidad!M$73,FALSE)</f>
        <v>48289874.339999996</v>
      </c>
      <c r="N82" s="5">
        <f>+VLOOKUP($C82,Data!$C$850:$CV$920,Morosidad!N$73,FALSE)</f>
        <v>48371540.630000003</v>
      </c>
      <c r="O82" s="5">
        <f>+VLOOKUP($C82,Data!$C$850:$CV$920,Morosidad!O$73,FALSE)</f>
        <v>48757955.750000007</v>
      </c>
      <c r="P82" s="5">
        <f>+VLOOKUP($C82,Data!$C$850:$CV$920,Morosidad!P$73,FALSE)</f>
        <v>48628412.169999994</v>
      </c>
      <c r="Q82" s="5">
        <f>+VLOOKUP($C82,Data!$C$850:$CV$920,Morosidad!Q$73,FALSE)</f>
        <v>48807281.990000002</v>
      </c>
      <c r="R82" s="5">
        <f>+VLOOKUP($C82,Data!$C$850:$CV$920,Morosidad!R$73,FALSE)</f>
        <v>48337801.960000001</v>
      </c>
      <c r="S82" s="5">
        <f>+VLOOKUP($C82,Data!$C$850:$CV$920,Morosidad!S$73,FALSE)</f>
        <v>48147214.600000001</v>
      </c>
      <c r="T82" s="5">
        <f>+VLOOKUP($C82,Data!$C$850:$CV$920,Morosidad!T$73,FALSE)</f>
        <v>48000022.979999997</v>
      </c>
      <c r="U82" s="5">
        <f>+VLOOKUP($C82,Data!$C$850:$CV$920,Morosidad!U$73,FALSE)</f>
        <v>47444911.109999999</v>
      </c>
      <c r="V82" s="5">
        <f>+VLOOKUP($C82,Data!$C$850:$CV$920,Morosidad!V$73,FALSE)</f>
        <v>46285451.560000002</v>
      </c>
      <c r="W82" s="5">
        <f>+VLOOKUP($C82,Data!$C$850:$CV$920,Morosidad!W$73,FALSE)</f>
        <v>45812132.079999998</v>
      </c>
      <c r="X82" s="5">
        <f>+VLOOKUP($C82,Data!$C$850:$CV$920,Morosidad!X$73,FALSE)</f>
        <v>44867398.060000002</v>
      </c>
      <c r="Y82" s="5">
        <f>+VLOOKUP($C82,Data!$C$850:$CV$920,Morosidad!Y$73,FALSE)</f>
        <v>44811246.309999995</v>
      </c>
      <c r="Z82" s="5">
        <f>+VLOOKUP($C82,Data!$C$850:$CV$920,Morosidad!Z$73,FALSE)</f>
        <v>45380745.609999999</v>
      </c>
      <c r="AA82" s="5">
        <f>+VLOOKUP($C82,Data!$C$850:$CV$920,Morosidad!AA$73,FALSE)</f>
        <v>46185883.869999997</v>
      </c>
      <c r="AB82" s="5">
        <f>+VLOOKUP($C82,Data!$C$850:$CV$920,Morosidad!AB$73,FALSE)</f>
        <v>45697632.170000009</v>
      </c>
      <c r="AC82" s="5">
        <f>+VLOOKUP($C82,Data!$C$850:$CV$920,Morosidad!AC$73,FALSE)</f>
        <v>46471558.710000001</v>
      </c>
      <c r="AD82" s="5">
        <f>+VLOOKUP($C82,Data!$C$850:$CV$920,Morosidad!AD$73,FALSE)</f>
        <v>46793759.620000005</v>
      </c>
      <c r="AE82" s="5">
        <f>+VLOOKUP($C82,Data!$C$850:$CV$920,Morosidad!AE$73,FALSE)</f>
        <v>46935855.620000005</v>
      </c>
      <c r="AF82" s="5">
        <f>+VLOOKUP($C82,Data!$C$850:$CV$920,Morosidad!AF$73,FALSE)</f>
        <v>45388855.220000006</v>
      </c>
      <c r="AG82" s="5">
        <f>+VLOOKUP($C82,Data!$C$850:$CV$920,Morosidad!AG$73,FALSE)</f>
        <v>0</v>
      </c>
      <c r="AH82" s="5">
        <f>+VLOOKUP($C82,Data!$C$850:$CV$920,Morosidad!AH$73,FALSE)</f>
        <v>0</v>
      </c>
      <c r="AI82" s="5">
        <f>+VLOOKUP($C82,Data!$C$850:$CV$920,Morosidad!AI$73,FALSE)</f>
        <v>0</v>
      </c>
      <c r="AJ82" s="5">
        <f>+VLOOKUP($C82,Data!$C$850:$CV$920,Morosidad!AJ$73,FALSE)</f>
        <v>0</v>
      </c>
      <c r="AK82" s="5">
        <f>+VLOOKUP($C82,Data!$C$850:$CV$920,Morosidad!AK$73,FALSE)</f>
        <v>0</v>
      </c>
      <c r="AL82" s="5">
        <f>+VLOOKUP($C82,Data!$C$850:$CV$920,Morosidad!AL$73,FALSE)</f>
        <v>0</v>
      </c>
      <c r="AM82" s="5">
        <f>+VLOOKUP($C82,Data!$C$850:$CV$920,Morosidad!AM$73,FALSE)</f>
        <v>0</v>
      </c>
      <c r="AN82" s="5">
        <f>+VLOOKUP($C82,Data!$C$850:$CV$920,Morosidad!AN$73,FALSE)</f>
        <v>0</v>
      </c>
      <c r="AO82" s="5">
        <f>+VLOOKUP($C82,Data!$C$850:$CV$920,Morosidad!AO$73,FALSE)</f>
        <v>0</v>
      </c>
      <c r="AP82" s="5">
        <f>+VLOOKUP($C82,Data!$C$850:$CV$920,Morosidad!AP$73,FALSE)</f>
        <v>0</v>
      </c>
      <c r="AQ82" s="5">
        <f>+VLOOKUP($C82,Data!$C$850:$CV$920,Morosidad!AQ$73,FALSE)</f>
        <v>0</v>
      </c>
      <c r="AR82" s="5">
        <f>+VLOOKUP($C82,Data!$C$850:$CV$920,Morosidad!AR$73,FALSE)</f>
        <v>0</v>
      </c>
      <c r="AS82" s="5">
        <f>+VLOOKUP($C82,Data!$C$850:$CV$920,Morosidad!AS$73,FALSE)</f>
        <v>0</v>
      </c>
      <c r="AT82" s="5">
        <f>+VLOOKUP($C82,Data!$C$850:$CV$920,Morosidad!AT$73,FALSE)</f>
        <v>0</v>
      </c>
      <c r="AU82" s="5">
        <f>+VLOOKUP($C82,Data!$C$850:$CV$920,Morosidad!AU$73,FALSE)</f>
        <v>0</v>
      </c>
      <c r="AV82" s="5">
        <f>+VLOOKUP($C82,Data!$C$850:$CV$920,Morosidad!AV$73,FALSE)</f>
        <v>0</v>
      </c>
      <c r="AW82" s="5">
        <f>+VLOOKUP($C82,Data!$C$850:$CV$920,Morosidad!AW$73,FALSE)</f>
        <v>0</v>
      </c>
      <c r="AX82" s="5">
        <f>+VLOOKUP($C82,Data!$C$850:$CV$920,Morosidad!AX$73,FALSE)</f>
        <v>0</v>
      </c>
      <c r="AY82" s="5">
        <f>+VLOOKUP($C82,Data!$C$850:$CV$920,Morosidad!AY$73,FALSE)</f>
        <v>0</v>
      </c>
      <c r="AZ82" s="5">
        <f>+VLOOKUP($C82,Data!$C$850:$CV$920,Morosidad!AZ$73,FALSE)</f>
        <v>0</v>
      </c>
      <c r="BA82" s="5">
        <f>+VLOOKUP($C82,Data!$C$850:$CV$920,Morosidad!BA$73,FALSE)</f>
        <v>0</v>
      </c>
      <c r="BB82" s="5">
        <f>+VLOOKUP($C82,Data!$C$850:$CV$920,Morosidad!BB$73,FALSE)</f>
        <v>0</v>
      </c>
      <c r="BC82" s="5">
        <f>+VLOOKUP($C82,Data!$C$850:$CV$920,Morosidad!BC$73,FALSE)</f>
        <v>0</v>
      </c>
      <c r="BD82" s="5">
        <f>+VLOOKUP($C82,Data!$C$850:$CV$920,Morosidad!BD$73,FALSE)</f>
        <v>0</v>
      </c>
      <c r="BE82" s="5">
        <f>+VLOOKUP($C82,Data!$C$850:$CV$920,Morosidad!BE$73,FALSE)</f>
        <v>0</v>
      </c>
      <c r="BF82" s="5">
        <f>+VLOOKUP($C82,Data!$C$850:$CV$920,Morosidad!BF$73,FALSE)</f>
        <v>0</v>
      </c>
      <c r="BG82" s="5">
        <f>+VLOOKUP($C82,Data!$C$850:$CV$920,Morosidad!BG$73,FALSE)</f>
        <v>0</v>
      </c>
      <c r="BH82" s="5">
        <f>+VLOOKUP($C82,Data!$C$850:$CV$920,Morosidad!BH$73,FALSE)</f>
        <v>0</v>
      </c>
      <c r="BI82" s="5">
        <f>+VLOOKUP($C82,Data!$C$850:$CV$920,Morosidad!BI$73,FALSE)</f>
        <v>0</v>
      </c>
      <c r="BJ82" s="5">
        <f>+VLOOKUP($C82,Data!$C$850:$CV$920,Morosidad!BJ$73,FALSE)</f>
        <v>0</v>
      </c>
      <c r="BK82" s="5">
        <f>+VLOOKUP($C82,Data!$C$850:$CV$920,Morosidad!BK$73,FALSE)</f>
        <v>0</v>
      </c>
      <c r="BL82" s="5">
        <f>+VLOOKUP($C82,Data!$C$850:$CV$920,Morosidad!BL$73,FALSE)</f>
        <v>0</v>
      </c>
      <c r="BM82" s="5">
        <f>+VLOOKUP($C82,Data!$C$850:$CV$920,Morosidad!BM$73,FALSE)</f>
        <v>0</v>
      </c>
      <c r="BN82" s="5">
        <f>+VLOOKUP($C82,Data!$C$850:$CV$920,Morosidad!BN$73,FALSE)</f>
        <v>0</v>
      </c>
      <c r="BO82" s="5">
        <f>+VLOOKUP($C82,Data!$C$850:$CV$920,Morosidad!BO$73,FALSE)</f>
        <v>0</v>
      </c>
      <c r="BP82" s="5">
        <f>+VLOOKUP($C82,Data!$C$850:$CV$920,Morosidad!BP$73,FALSE)</f>
        <v>0</v>
      </c>
      <c r="BQ82" s="5">
        <f>+VLOOKUP($C82,Data!$C$850:$CV$920,Morosidad!BQ$73,FALSE)</f>
        <v>0</v>
      </c>
      <c r="BR82" s="5">
        <f>+VLOOKUP($C82,Data!$C$850:$CV$920,Morosidad!BR$73,FALSE)</f>
        <v>0</v>
      </c>
      <c r="BS82" s="5">
        <f>+VLOOKUP($C82,Data!$C$850:$CV$920,Morosidad!BS$73,FALSE)</f>
        <v>0</v>
      </c>
      <c r="BT82" s="5">
        <f>+VLOOKUP($C82,Data!$C$850:$CV$920,Morosidad!BT$73,FALSE)</f>
        <v>0</v>
      </c>
      <c r="BU82" s="5">
        <f>+VLOOKUP($C82,Data!$C$850:$CV$920,Morosidad!BU$73,FALSE)</f>
        <v>0</v>
      </c>
      <c r="BV82" s="5">
        <f>+VLOOKUP($C82,Data!$C$850:$CV$920,Morosidad!BV$73,FALSE)</f>
        <v>0</v>
      </c>
      <c r="BW82" s="5">
        <f>+VLOOKUP($C82,Data!$C$850:$CV$920,Morosidad!BW$73,FALSE)</f>
        <v>0</v>
      </c>
      <c r="BX82" s="5">
        <f>+VLOOKUP($C82,Data!$C$850:$CV$920,Morosidad!BX$73,FALSE)</f>
        <v>0</v>
      </c>
      <c r="BY82" s="5">
        <f>+VLOOKUP($C82,Data!$C$850:$CV$920,Morosidad!BY$73,FALSE)</f>
        <v>0</v>
      </c>
      <c r="BZ82" s="5">
        <f>+VLOOKUP($C82,Data!$C$850:$CV$920,Morosidad!BZ$73,FALSE)</f>
        <v>0</v>
      </c>
      <c r="CA82" s="5">
        <f>+VLOOKUP($C82,Data!$C$850:$CV$920,Morosidad!CA$73,FALSE)</f>
        <v>0</v>
      </c>
      <c r="CB82" s="5">
        <f>+VLOOKUP($C82,Data!$C$850:$CV$920,Morosidad!CB$73,FALSE)</f>
        <v>0</v>
      </c>
      <c r="CC82" s="5">
        <f>+VLOOKUP($C82,Data!$C$850:$CV$920,Morosidad!CC$73,FALSE)</f>
        <v>0</v>
      </c>
      <c r="CD82" s="5">
        <f>+VLOOKUP($C82,Data!$C$850:$CV$920,Morosidad!CD$73,FALSE)</f>
        <v>0</v>
      </c>
      <c r="CE82" s="5">
        <f>+VLOOKUP($C82,Data!$C$850:$CV$920,Morosidad!CE$73,FALSE)</f>
        <v>0</v>
      </c>
      <c r="CF82" s="5">
        <f>+VLOOKUP($C82,Data!$C$850:$CV$920,Morosidad!CF$73,FALSE)</f>
        <v>0</v>
      </c>
      <c r="CG82" s="5">
        <f>+VLOOKUP($C82,Data!$C$850:$CV$920,Morosidad!CG$73,FALSE)</f>
        <v>0</v>
      </c>
      <c r="CH82" s="5">
        <f>+VLOOKUP($C82,Data!$C$850:$CV$920,Morosidad!CH$73,FALSE)</f>
        <v>0</v>
      </c>
      <c r="CI82" s="5">
        <f>+VLOOKUP($C82,Data!$C$850:$CV$920,Morosidad!CI$73,FALSE)</f>
        <v>0</v>
      </c>
      <c r="CJ82" s="5">
        <f>+VLOOKUP($C82,Data!$C$850:$CV$920,Morosidad!CJ$73,FALSE)</f>
        <v>0</v>
      </c>
      <c r="CK82" s="5">
        <f>+VLOOKUP($C82,Data!$C$850:$CV$920,Morosidad!CK$73,FALSE)</f>
        <v>0</v>
      </c>
      <c r="CL82" s="5">
        <f>+VLOOKUP($C82,Data!$C$850:$CV$920,Morosidad!CL$73,FALSE)</f>
        <v>0</v>
      </c>
      <c r="CM82" s="5">
        <f>+VLOOKUP($C82,Data!$C$850:$CV$920,Morosidad!CM$73,FALSE)</f>
        <v>0</v>
      </c>
      <c r="CN82" s="5">
        <f>+VLOOKUP($C82,Data!$C$850:$CV$920,Morosidad!CN$73,FALSE)</f>
        <v>0</v>
      </c>
      <c r="CO82" s="5">
        <f>+VLOOKUP($C82,Data!$C$850:$CV$920,Morosidad!CO$73,FALSE)</f>
        <v>0</v>
      </c>
      <c r="CP82" s="5">
        <f>+VLOOKUP($C82,Data!$C$850:$CV$920,Morosidad!CP$73,FALSE)</f>
        <v>0</v>
      </c>
      <c r="CQ82" s="5">
        <f>+VLOOKUP($C82,Data!$C$850:$CV$920,Morosidad!CQ$73,FALSE)</f>
        <v>0</v>
      </c>
      <c r="CR82" s="5">
        <f>+VLOOKUP($C82,Data!$C$850:$CV$920,Morosidad!CR$73,FALSE)</f>
        <v>0</v>
      </c>
      <c r="CS82" s="5">
        <f>+VLOOKUP($C82,Data!$C$850:$CV$920,Morosidad!CS$73,FALSE)</f>
        <v>0</v>
      </c>
      <c r="CT82" s="5">
        <f>+VLOOKUP($C82,Data!$C$850:$CV$920,Morosidad!CT$73,FALSE)</f>
        <v>0</v>
      </c>
      <c r="CU82" s="5">
        <f>+VLOOKUP($C82,Data!$C$850:$CV$920,Morosidad!CU$73,FALSE)</f>
        <v>0</v>
      </c>
      <c r="CV82" s="5">
        <f>+VLOOKUP($C82,Data!$C$850:$CV$920,Morosidad!CV$73,FALSE)</f>
        <v>0</v>
      </c>
    </row>
    <row r="83" spans="1:100" x14ac:dyDescent="0.3">
      <c r="A83" s="1">
        <v>1</v>
      </c>
      <c r="B83" s="1">
        <v>16</v>
      </c>
      <c r="C83" s="1" t="s">
        <v>36</v>
      </c>
      <c r="D83" s="5">
        <f>+VLOOKUP($C83,Data!$C$850:$CV$920,Morosidad!D$73,FALSE)</f>
        <v>238795606.54000002</v>
      </c>
      <c r="E83" s="5">
        <f>+VLOOKUP($C83,Data!$C$850:$CV$920,Morosidad!E$73,FALSE)</f>
        <v>238484932.28999999</v>
      </c>
      <c r="F83" s="5">
        <f>+VLOOKUP($C83,Data!$C$850:$CV$920,Morosidad!F$73,FALSE)</f>
        <v>242907420.56</v>
      </c>
      <c r="G83" s="5">
        <f>+VLOOKUP($C83,Data!$C$850:$CV$920,Morosidad!G$73,FALSE)</f>
        <v>244253030.55999997</v>
      </c>
      <c r="H83" s="5">
        <f>+VLOOKUP($C83,Data!$C$850:$CV$920,Morosidad!H$73,FALSE)</f>
        <v>245430265.47999999</v>
      </c>
      <c r="I83" s="5">
        <f>+VLOOKUP($C83,Data!$C$850:$CV$920,Morosidad!I$73,FALSE)</f>
        <v>249632199.34000003</v>
      </c>
      <c r="J83" s="5">
        <f>+VLOOKUP($C83,Data!$C$850:$CV$920,Morosidad!J$73,FALSE)</f>
        <v>254110854.54999998</v>
      </c>
      <c r="K83" s="5">
        <f>+VLOOKUP($C83,Data!$C$850:$CV$920,Morosidad!K$73,FALSE)</f>
        <v>261616361.53</v>
      </c>
      <c r="L83" s="5">
        <f>+VLOOKUP($C83,Data!$C$850:$CV$920,Morosidad!L$73,FALSE)</f>
        <v>268909125.26999998</v>
      </c>
      <c r="M83" s="5">
        <f>+VLOOKUP($C83,Data!$C$850:$CV$920,Morosidad!M$73,FALSE)</f>
        <v>276888188.66000003</v>
      </c>
      <c r="N83" s="5">
        <f>+VLOOKUP($C83,Data!$C$850:$CV$920,Morosidad!N$73,FALSE)</f>
        <v>286854836.64999998</v>
      </c>
      <c r="O83" s="5">
        <f>+VLOOKUP($C83,Data!$C$850:$CV$920,Morosidad!O$73,FALSE)</f>
        <v>295434797.38000005</v>
      </c>
      <c r="P83" s="5">
        <f>+VLOOKUP($C83,Data!$C$850:$CV$920,Morosidad!P$73,FALSE)</f>
        <v>301036059.08000004</v>
      </c>
      <c r="Q83" s="5">
        <f>+VLOOKUP($C83,Data!$C$850:$CV$920,Morosidad!Q$73,FALSE)</f>
        <v>306062807.97000003</v>
      </c>
      <c r="R83" s="5">
        <f>+VLOOKUP($C83,Data!$C$850:$CV$920,Morosidad!R$73,FALSE)</f>
        <v>313124791.25</v>
      </c>
      <c r="S83" s="5">
        <f>+VLOOKUP($C83,Data!$C$850:$CV$920,Morosidad!S$73,FALSE)</f>
        <v>321713721.66000003</v>
      </c>
      <c r="T83" s="5">
        <f>+VLOOKUP($C83,Data!$C$850:$CV$920,Morosidad!T$73,FALSE)</f>
        <v>334004562.25999999</v>
      </c>
      <c r="U83" s="5">
        <f>+VLOOKUP($C83,Data!$C$850:$CV$920,Morosidad!U$73,FALSE)</f>
        <v>350465459.79000008</v>
      </c>
      <c r="V83" s="5">
        <f>+VLOOKUP($C83,Data!$C$850:$CV$920,Morosidad!V$73,FALSE)</f>
        <v>357744152.81</v>
      </c>
      <c r="W83" s="5">
        <f>+VLOOKUP($C83,Data!$C$850:$CV$920,Morosidad!W$73,FALSE)</f>
        <v>366146230.62</v>
      </c>
      <c r="X83" s="5">
        <f>+VLOOKUP($C83,Data!$C$850:$CV$920,Morosidad!X$73,FALSE)</f>
        <v>366783136.12</v>
      </c>
      <c r="Y83" s="5">
        <f>+VLOOKUP($C83,Data!$C$850:$CV$920,Morosidad!Y$73,FALSE)</f>
        <v>374566232.85000002</v>
      </c>
      <c r="Z83" s="5">
        <f>+VLOOKUP($C83,Data!$C$850:$CV$920,Morosidad!Z$73,FALSE)</f>
        <v>385293828.50999999</v>
      </c>
      <c r="AA83" s="5">
        <f>+VLOOKUP($C83,Data!$C$850:$CV$920,Morosidad!AA$73,FALSE)</f>
        <v>395660339.46999997</v>
      </c>
      <c r="AB83" s="5">
        <f>+VLOOKUP($C83,Data!$C$850:$CV$920,Morosidad!AB$73,FALSE)</f>
        <v>404027006.68000007</v>
      </c>
      <c r="AC83" s="5">
        <f>+VLOOKUP($C83,Data!$C$850:$CV$920,Morosidad!AC$73,FALSE)</f>
        <v>410468686.53000003</v>
      </c>
      <c r="AD83" s="5">
        <f>+VLOOKUP($C83,Data!$C$850:$CV$920,Morosidad!AD$73,FALSE)</f>
        <v>413635239.90999997</v>
      </c>
      <c r="AE83" s="5">
        <f>+VLOOKUP($C83,Data!$C$850:$CV$920,Morosidad!AE$73,FALSE)</f>
        <v>418900350.31</v>
      </c>
      <c r="AF83" s="5">
        <f>+VLOOKUP($C83,Data!$C$850:$CV$920,Morosidad!AF$73,FALSE)</f>
        <v>423814094.33999997</v>
      </c>
      <c r="AG83" s="5">
        <f>+VLOOKUP($C83,Data!$C$850:$CV$920,Morosidad!AG$73,FALSE)</f>
        <v>430772253.38</v>
      </c>
      <c r="AH83" s="5">
        <f>+VLOOKUP($C83,Data!$C$850:$CV$920,Morosidad!AH$73,FALSE)</f>
        <v>435676135.03000003</v>
      </c>
      <c r="AI83" s="5">
        <f>+VLOOKUP($C83,Data!$C$850:$CV$920,Morosidad!AI$73,FALSE)</f>
        <v>439912987.63999999</v>
      </c>
      <c r="AJ83" s="5">
        <f>+VLOOKUP($C83,Data!$C$850:$CV$920,Morosidad!AJ$73,FALSE)</f>
        <v>442751640.61000001</v>
      </c>
      <c r="AK83" s="5">
        <f>+VLOOKUP($C83,Data!$C$850:$CV$920,Morosidad!AK$73,FALSE)</f>
        <v>449252221.15000004</v>
      </c>
      <c r="AL83" s="5">
        <f>+VLOOKUP($C83,Data!$C$850:$CV$920,Morosidad!AL$73,FALSE)</f>
        <v>453799959.05000001</v>
      </c>
      <c r="AM83" s="5">
        <f>+VLOOKUP($C83,Data!$C$850:$CV$920,Morosidad!AM$73,FALSE)</f>
        <v>458192838.05999994</v>
      </c>
      <c r="AN83" s="5">
        <f>+VLOOKUP($C83,Data!$C$850:$CV$920,Morosidad!AN$73,FALSE)</f>
        <v>461094137.05999994</v>
      </c>
      <c r="AO83" s="5">
        <f>+VLOOKUP($C83,Data!$C$850:$CV$920,Morosidad!AO$73,FALSE)</f>
        <v>455758408.14999998</v>
      </c>
      <c r="AP83" s="5">
        <f>+VLOOKUP($C83,Data!$C$850:$CV$920,Morosidad!AP$73,FALSE)</f>
        <v>453673027.39999998</v>
      </c>
      <c r="AQ83" s="5">
        <f>+VLOOKUP($C83,Data!$C$850:$CV$920,Morosidad!AQ$73,FALSE)</f>
        <v>466649573.17999995</v>
      </c>
      <c r="AR83" s="5">
        <f>+VLOOKUP($C83,Data!$C$850:$CV$920,Morosidad!AR$73,FALSE)</f>
        <v>480031104.04999995</v>
      </c>
      <c r="AS83" s="5">
        <f>+VLOOKUP($C83,Data!$C$850:$CV$920,Morosidad!AS$73,FALSE)</f>
        <v>484152221.03000003</v>
      </c>
      <c r="AT83" s="5">
        <f>+VLOOKUP($C83,Data!$C$850:$CV$920,Morosidad!AT$73,FALSE)</f>
        <v>484408460.96999997</v>
      </c>
      <c r="AU83" s="5">
        <f>+VLOOKUP($C83,Data!$C$850:$CV$920,Morosidad!AU$73,FALSE)</f>
        <v>483756359.29000002</v>
      </c>
      <c r="AV83" s="5">
        <f>+VLOOKUP($C83,Data!$C$850:$CV$920,Morosidad!AV$73,FALSE)</f>
        <v>486983817.10000002</v>
      </c>
      <c r="AW83" s="5">
        <f>+VLOOKUP($C83,Data!$C$850:$CV$920,Morosidad!AW$73,FALSE)</f>
        <v>0</v>
      </c>
      <c r="AX83" s="5">
        <f>+VLOOKUP($C83,Data!$C$850:$CV$920,Morosidad!AX$73,FALSE)</f>
        <v>0</v>
      </c>
      <c r="AY83" s="5">
        <f>+VLOOKUP($C83,Data!$C$850:$CV$920,Morosidad!AY$73,FALSE)</f>
        <v>0</v>
      </c>
      <c r="AZ83" s="5">
        <f>+VLOOKUP($C83,Data!$C$850:$CV$920,Morosidad!AZ$73,FALSE)</f>
        <v>0</v>
      </c>
      <c r="BA83" s="5">
        <f>+VLOOKUP($C83,Data!$C$850:$CV$920,Morosidad!BA$73,FALSE)</f>
        <v>0</v>
      </c>
      <c r="BB83" s="5">
        <f>+VLOOKUP($C83,Data!$C$850:$CV$920,Morosidad!BB$73,FALSE)</f>
        <v>0</v>
      </c>
      <c r="BC83" s="5">
        <f>+VLOOKUP($C83,Data!$C$850:$CV$920,Morosidad!BC$73,FALSE)</f>
        <v>0</v>
      </c>
      <c r="BD83" s="5">
        <f>+VLOOKUP($C83,Data!$C$850:$CV$920,Morosidad!BD$73,FALSE)</f>
        <v>0</v>
      </c>
      <c r="BE83" s="5">
        <f>+VLOOKUP($C83,Data!$C$850:$CV$920,Morosidad!BE$73,FALSE)</f>
        <v>0</v>
      </c>
      <c r="BF83" s="5">
        <f>+VLOOKUP($C83,Data!$C$850:$CV$920,Morosidad!BF$73,FALSE)</f>
        <v>0</v>
      </c>
      <c r="BG83" s="5">
        <f>+VLOOKUP($C83,Data!$C$850:$CV$920,Morosidad!BG$73,FALSE)</f>
        <v>0</v>
      </c>
      <c r="BH83" s="5">
        <f>+VLOOKUP($C83,Data!$C$850:$CV$920,Morosidad!BH$73,FALSE)</f>
        <v>0</v>
      </c>
      <c r="BI83" s="5">
        <f>+VLOOKUP($C83,Data!$C$850:$CV$920,Morosidad!BI$73,FALSE)</f>
        <v>0</v>
      </c>
      <c r="BJ83" s="5">
        <f>+VLOOKUP($C83,Data!$C$850:$CV$920,Morosidad!BJ$73,FALSE)</f>
        <v>0</v>
      </c>
      <c r="BK83" s="5">
        <f>+VLOOKUP($C83,Data!$C$850:$CV$920,Morosidad!BK$73,FALSE)</f>
        <v>0</v>
      </c>
      <c r="BL83" s="5">
        <f>+VLOOKUP($C83,Data!$C$850:$CV$920,Morosidad!BL$73,FALSE)</f>
        <v>0</v>
      </c>
      <c r="BM83" s="5">
        <f>+VLOOKUP($C83,Data!$C$850:$CV$920,Morosidad!BM$73,FALSE)</f>
        <v>0</v>
      </c>
      <c r="BN83" s="5">
        <f>+VLOOKUP($C83,Data!$C$850:$CV$920,Morosidad!BN$73,FALSE)</f>
        <v>0</v>
      </c>
      <c r="BO83" s="5">
        <f>+VLOOKUP($C83,Data!$C$850:$CV$920,Morosidad!BO$73,FALSE)</f>
        <v>0</v>
      </c>
      <c r="BP83" s="5">
        <f>+VLOOKUP($C83,Data!$C$850:$CV$920,Morosidad!BP$73,FALSE)</f>
        <v>0</v>
      </c>
      <c r="BQ83" s="5">
        <f>+VLOOKUP($C83,Data!$C$850:$CV$920,Morosidad!BQ$73,FALSE)</f>
        <v>0</v>
      </c>
      <c r="BR83" s="5">
        <f>+VLOOKUP($C83,Data!$C$850:$CV$920,Morosidad!BR$73,FALSE)</f>
        <v>0</v>
      </c>
      <c r="BS83" s="5">
        <f>+VLOOKUP($C83,Data!$C$850:$CV$920,Morosidad!BS$73,FALSE)</f>
        <v>0</v>
      </c>
      <c r="BT83" s="5">
        <f>+VLOOKUP($C83,Data!$C$850:$CV$920,Morosidad!BT$73,FALSE)</f>
        <v>0</v>
      </c>
      <c r="BU83" s="5">
        <f>+VLOOKUP($C83,Data!$C$850:$CV$920,Morosidad!BU$73,FALSE)</f>
        <v>0</v>
      </c>
      <c r="BV83" s="5">
        <f>+VLOOKUP($C83,Data!$C$850:$CV$920,Morosidad!BV$73,FALSE)</f>
        <v>0</v>
      </c>
      <c r="BW83" s="5">
        <f>+VLOOKUP($C83,Data!$C$850:$CV$920,Morosidad!BW$73,FALSE)</f>
        <v>0</v>
      </c>
      <c r="BX83" s="5">
        <f>+VLOOKUP($C83,Data!$C$850:$CV$920,Morosidad!BX$73,FALSE)</f>
        <v>0</v>
      </c>
      <c r="BY83" s="5">
        <f>+VLOOKUP($C83,Data!$C$850:$CV$920,Morosidad!BY$73,FALSE)</f>
        <v>0</v>
      </c>
      <c r="BZ83" s="5">
        <f>+VLOOKUP($C83,Data!$C$850:$CV$920,Morosidad!BZ$73,FALSE)</f>
        <v>0</v>
      </c>
      <c r="CA83" s="5">
        <f>+VLOOKUP($C83,Data!$C$850:$CV$920,Morosidad!CA$73,FALSE)</f>
        <v>0</v>
      </c>
      <c r="CB83" s="5">
        <f>+VLOOKUP($C83,Data!$C$850:$CV$920,Morosidad!CB$73,FALSE)</f>
        <v>0</v>
      </c>
      <c r="CC83" s="5">
        <f>+VLOOKUP($C83,Data!$C$850:$CV$920,Morosidad!CC$73,FALSE)</f>
        <v>0</v>
      </c>
      <c r="CD83" s="5">
        <f>+VLOOKUP($C83,Data!$C$850:$CV$920,Morosidad!CD$73,FALSE)</f>
        <v>0</v>
      </c>
      <c r="CE83" s="5">
        <f>+VLOOKUP($C83,Data!$C$850:$CV$920,Morosidad!CE$73,FALSE)</f>
        <v>0</v>
      </c>
      <c r="CF83" s="5">
        <f>+VLOOKUP($C83,Data!$C$850:$CV$920,Morosidad!CF$73,FALSE)</f>
        <v>0</v>
      </c>
      <c r="CG83" s="5">
        <f>+VLOOKUP($C83,Data!$C$850:$CV$920,Morosidad!CG$73,FALSE)</f>
        <v>0</v>
      </c>
      <c r="CH83" s="5">
        <f>+VLOOKUP($C83,Data!$C$850:$CV$920,Morosidad!CH$73,FALSE)</f>
        <v>0</v>
      </c>
      <c r="CI83" s="5">
        <f>+VLOOKUP($C83,Data!$C$850:$CV$920,Morosidad!CI$73,FALSE)</f>
        <v>0</v>
      </c>
      <c r="CJ83" s="5">
        <f>+VLOOKUP($C83,Data!$C$850:$CV$920,Morosidad!CJ$73,FALSE)</f>
        <v>0</v>
      </c>
      <c r="CK83" s="5">
        <f>+VLOOKUP($C83,Data!$C$850:$CV$920,Morosidad!CK$73,FALSE)</f>
        <v>0</v>
      </c>
      <c r="CL83" s="5">
        <f>+VLOOKUP($C83,Data!$C$850:$CV$920,Morosidad!CL$73,FALSE)</f>
        <v>0</v>
      </c>
      <c r="CM83" s="5">
        <f>+VLOOKUP($C83,Data!$C$850:$CV$920,Morosidad!CM$73,FALSE)</f>
        <v>0</v>
      </c>
      <c r="CN83" s="5">
        <f>+VLOOKUP($C83,Data!$C$850:$CV$920,Morosidad!CN$73,FALSE)</f>
        <v>0</v>
      </c>
      <c r="CO83" s="5">
        <f>+VLOOKUP($C83,Data!$C$850:$CV$920,Morosidad!CO$73,FALSE)</f>
        <v>0</v>
      </c>
      <c r="CP83" s="5">
        <f>+VLOOKUP($C83,Data!$C$850:$CV$920,Morosidad!CP$73,FALSE)</f>
        <v>0</v>
      </c>
      <c r="CQ83" s="5">
        <f>+VLOOKUP($C83,Data!$C$850:$CV$920,Morosidad!CQ$73,FALSE)</f>
        <v>0</v>
      </c>
      <c r="CR83" s="5">
        <f>+VLOOKUP($C83,Data!$C$850:$CV$920,Morosidad!CR$73,FALSE)</f>
        <v>0</v>
      </c>
      <c r="CS83" s="5">
        <f>+VLOOKUP($C83,Data!$C$850:$CV$920,Morosidad!CS$73,FALSE)</f>
        <v>0</v>
      </c>
      <c r="CT83" s="5">
        <f>+VLOOKUP($C83,Data!$C$850:$CV$920,Morosidad!CT$73,FALSE)</f>
        <v>0</v>
      </c>
      <c r="CU83" s="5">
        <f>+VLOOKUP($C83,Data!$C$850:$CV$920,Morosidad!CU$73,FALSE)</f>
        <v>0</v>
      </c>
      <c r="CV83" s="5">
        <f>+VLOOKUP($C83,Data!$C$850:$CV$920,Morosidad!CV$73,FALSE)</f>
        <v>0</v>
      </c>
    </row>
    <row r="84" spans="1:100" x14ac:dyDescent="0.3">
      <c r="A84" s="1">
        <v>1</v>
      </c>
      <c r="B84" s="1">
        <v>20</v>
      </c>
      <c r="C84" s="1" t="s">
        <v>37</v>
      </c>
      <c r="D84" s="5">
        <f>+VLOOKUP($C84,Data!$C$850:$CV$920,Morosidad!D$73,FALSE)</f>
        <v>552016315.84000003</v>
      </c>
      <c r="E84" s="5">
        <f>+VLOOKUP($C84,Data!$C$850:$CV$920,Morosidad!E$73,FALSE)</f>
        <v>544962456.27999997</v>
      </c>
      <c r="F84" s="5">
        <f>+VLOOKUP($C84,Data!$C$850:$CV$920,Morosidad!F$73,FALSE)</f>
        <v>552121960.91999996</v>
      </c>
      <c r="G84" s="5">
        <f>+VLOOKUP($C84,Data!$C$850:$CV$920,Morosidad!G$73,FALSE)</f>
        <v>554956171.41000009</v>
      </c>
      <c r="H84" s="5">
        <f>+VLOOKUP($C84,Data!$C$850:$CV$920,Morosidad!H$73,FALSE)</f>
        <v>557101217.59000003</v>
      </c>
      <c r="I84" s="5">
        <f>+VLOOKUP($C84,Data!$C$850:$CV$920,Morosidad!I$73,FALSE)</f>
        <v>562045551.30000007</v>
      </c>
      <c r="J84" s="5">
        <f>+VLOOKUP($C84,Data!$C$850:$CV$920,Morosidad!J$73,FALSE)</f>
        <v>564935005.41999996</v>
      </c>
      <c r="K84" s="5">
        <f>+VLOOKUP($C84,Data!$C$850:$CV$920,Morosidad!K$73,FALSE)</f>
        <v>577958282.35000014</v>
      </c>
      <c r="L84" s="5">
        <f>+VLOOKUP($C84,Data!$C$850:$CV$920,Morosidad!L$73,FALSE)</f>
        <v>588944041.20999992</v>
      </c>
      <c r="M84" s="5">
        <f>+VLOOKUP($C84,Data!$C$850:$CV$920,Morosidad!M$73,FALSE)</f>
        <v>598042616.96000004</v>
      </c>
      <c r="N84" s="5">
        <f>+VLOOKUP($C84,Data!$C$850:$CV$920,Morosidad!N$73,FALSE)</f>
        <v>614325886.88999987</v>
      </c>
      <c r="O84" s="5">
        <f>+VLOOKUP($C84,Data!$C$850:$CV$920,Morosidad!O$73,FALSE)</f>
        <v>627052921.44000006</v>
      </c>
      <c r="P84" s="5">
        <f>+VLOOKUP($C84,Data!$C$850:$CV$920,Morosidad!P$73,FALSE)</f>
        <v>637665753.42999995</v>
      </c>
      <c r="Q84" s="5">
        <f>+VLOOKUP($C84,Data!$C$850:$CV$920,Morosidad!Q$73,FALSE)</f>
        <v>644621840.23000002</v>
      </c>
      <c r="R84" s="5">
        <f>+VLOOKUP($C84,Data!$C$850:$CV$920,Morosidad!R$73,FALSE)</f>
        <v>638680861.0999999</v>
      </c>
      <c r="S84" s="5">
        <f>+VLOOKUP($C84,Data!$C$850:$CV$920,Morosidad!S$73,FALSE)</f>
        <v>628360010.11999989</v>
      </c>
      <c r="T84" s="5">
        <f>+VLOOKUP($C84,Data!$C$850:$CV$920,Morosidad!T$73,FALSE)</f>
        <v>636786100.15999997</v>
      </c>
      <c r="U84" s="5">
        <f>+VLOOKUP($C84,Data!$C$850:$CV$920,Morosidad!U$73,FALSE)</f>
        <v>643454335.05999994</v>
      </c>
      <c r="V84" s="5">
        <f>+VLOOKUP($C84,Data!$C$850:$CV$920,Morosidad!V$73,FALSE)</f>
        <v>696551949.56000006</v>
      </c>
      <c r="W84" s="5">
        <f>+VLOOKUP($C84,Data!$C$850:$CV$920,Morosidad!W$73,FALSE)</f>
        <v>717672553.21999991</v>
      </c>
      <c r="X84" s="5">
        <f>+VLOOKUP($C84,Data!$C$850:$CV$920,Morosidad!X$73,FALSE)</f>
        <v>725522133.44000006</v>
      </c>
      <c r="Y84" s="5">
        <f>+VLOOKUP($C84,Data!$C$850:$CV$920,Morosidad!Y$73,FALSE)</f>
        <v>741969666.5999999</v>
      </c>
      <c r="Z84" s="5">
        <f>+VLOOKUP($C84,Data!$C$850:$CV$920,Morosidad!Z$73,FALSE)</f>
        <v>752302926.01000011</v>
      </c>
      <c r="AA84" s="5">
        <f>+VLOOKUP($C84,Data!$C$850:$CV$920,Morosidad!AA$73,FALSE)</f>
        <v>770018385.03999996</v>
      </c>
      <c r="AB84" s="5">
        <f>+VLOOKUP($C84,Data!$C$850:$CV$920,Morosidad!AB$73,FALSE)</f>
        <v>768428836.96999991</v>
      </c>
      <c r="AC84" s="5">
        <f>+VLOOKUP($C84,Data!$C$850:$CV$920,Morosidad!AC$73,FALSE)</f>
        <v>767667124.8900001</v>
      </c>
      <c r="AD84" s="5">
        <f>+VLOOKUP($C84,Data!$C$850:$CV$920,Morosidad!AD$73,FALSE)</f>
        <v>766986876.1099999</v>
      </c>
      <c r="AE84" s="5">
        <f>+VLOOKUP($C84,Data!$C$850:$CV$920,Morosidad!AE$73,FALSE)</f>
        <v>757281034.99000001</v>
      </c>
      <c r="AF84" s="5">
        <f>+VLOOKUP($C84,Data!$C$850:$CV$920,Morosidad!AF$73,FALSE)</f>
        <v>747896313.92000008</v>
      </c>
      <c r="AG84" s="5">
        <f>+VLOOKUP($C84,Data!$C$850:$CV$920,Morosidad!AG$73,FALSE)</f>
        <v>740276683.55000007</v>
      </c>
      <c r="AH84" s="5">
        <f>+VLOOKUP($C84,Data!$C$850:$CV$920,Morosidad!AH$73,FALSE)</f>
        <v>698766745.11999989</v>
      </c>
      <c r="AI84" s="5">
        <f>+VLOOKUP($C84,Data!$C$850:$CV$920,Morosidad!AI$73,FALSE)</f>
        <v>677156937.61000001</v>
      </c>
      <c r="AJ84" s="5">
        <f>+VLOOKUP($C84,Data!$C$850:$CV$920,Morosidad!AJ$73,FALSE)</f>
        <v>660716843.49000001</v>
      </c>
      <c r="AK84" s="5">
        <f>+VLOOKUP($C84,Data!$C$850:$CV$920,Morosidad!AK$73,FALSE)</f>
        <v>651011125.63999999</v>
      </c>
      <c r="AL84" s="5">
        <f>+VLOOKUP($C84,Data!$C$850:$CV$920,Morosidad!AL$73,FALSE)</f>
        <v>641770710.00999999</v>
      </c>
      <c r="AM84" s="5">
        <f>+VLOOKUP($C84,Data!$C$850:$CV$920,Morosidad!AM$73,FALSE)</f>
        <v>622379155.88</v>
      </c>
      <c r="AN84" s="5">
        <f>+VLOOKUP($C84,Data!$C$850:$CV$920,Morosidad!AN$73,FALSE)</f>
        <v>607752981.77999997</v>
      </c>
      <c r="AO84" s="5">
        <f>+VLOOKUP($C84,Data!$C$850:$CV$920,Morosidad!AO$73,FALSE)</f>
        <v>589657328.46000004</v>
      </c>
      <c r="AP84" s="5">
        <f>+VLOOKUP($C84,Data!$C$850:$CV$920,Morosidad!AP$73,FALSE)</f>
        <v>587746935.75999999</v>
      </c>
      <c r="AQ84" s="5">
        <f>+VLOOKUP($C84,Data!$C$850:$CV$920,Morosidad!AQ$73,FALSE)</f>
        <v>582923804.25</v>
      </c>
      <c r="AR84" s="5">
        <f>+VLOOKUP($C84,Data!$C$850:$CV$920,Morosidad!AR$73,FALSE)</f>
        <v>583189836.67000008</v>
      </c>
      <c r="AS84" s="5">
        <f>+VLOOKUP($C84,Data!$C$850:$CV$920,Morosidad!AS$73,FALSE)</f>
        <v>570048133.5</v>
      </c>
      <c r="AT84" s="5">
        <f>+VLOOKUP($C84,Data!$C$850:$CV$920,Morosidad!AT$73,FALSE)</f>
        <v>28614.400000000001</v>
      </c>
      <c r="AU84" s="5">
        <f>+VLOOKUP($C84,Data!$C$850:$CV$920,Morosidad!AU$73,FALSE)</f>
        <v>0</v>
      </c>
      <c r="AV84" s="5">
        <f>+VLOOKUP($C84,Data!$C$850:$CV$920,Morosidad!AV$73,FALSE)</f>
        <v>0</v>
      </c>
      <c r="AW84" s="5">
        <f>+VLOOKUP($C84,Data!$C$850:$CV$920,Morosidad!AW$73,FALSE)</f>
        <v>0</v>
      </c>
      <c r="AX84" s="5">
        <f>+VLOOKUP($C84,Data!$C$850:$CV$920,Morosidad!AX$73,FALSE)</f>
        <v>0</v>
      </c>
      <c r="AY84" s="5">
        <f>+VLOOKUP($C84,Data!$C$850:$CV$920,Morosidad!AY$73,FALSE)</f>
        <v>0</v>
      </c>
      <c r="AZ84" s="5">
        <f>+VLOOKUP($C84,Data!$C$850:$CV$920,Morosidad!AZ$73,FALSE)</f>
        <v>0</v>
      </c>
      <c r="BA84" s="5">
        <f>+VLOOKUP($C84,Data!$C$850:$CV$920,Morosidad!BA$73,FALSE)</f>
        <v>0</v>
      </c>
      <c r="BB84" s="5">
        <f>+VLOOKUP($C84,Data!$C$850:$CV$920,Morosidad!BB$73,FALSE)</f>
        <v>0</v>
      </c>
      <c r="BC84" s="5">
        <f>+VLOOKUP($C84,Data!$C$850:$CV$920,Morosidad!BC$73,FALSE)</f>
        <v>0</v>
      </c>
      <c r="BD84" s="5">
        <f>+VLOOKUP($C84,Data!$C$850:$CV$920,Morosidad!BD$73,FALSE)</f>
        <v>0</v>
      </c>
      <c r="BE84" s="5">
        <f>+VLOOKUP($C84,Data!$C$850:$CV$920,Morosidad!BE$73,FALSE)</f>
        <v>0</v>
      </c>
      <c r="BF84" s="5">
        <f>+VLOOKUP($C84,Data!$C$850:$CV$920,Morosidad!BF$73,FALSE)</f>
        <v>0</v>
      </c>
      <c r="BG84" s="5">
        <f>+VLOOKUP($C84,Data!$C$850:$CV$920,Morosidad!BG$73,FALSE)</f>
        <v>0</v>
      </c>
      <c r="BH84" s="5">
        <f>+VLOOKUP($C84,Data!$C$850:$CV$920,Morosidad!BH$73,FALSE)</f>
        <v>0</v>
      </c>
      <c r="BI84" s="5">
        <f>+VLOOKUP($C84,Data!$C$850:$CV$920,Morosidad!BI$73,FALSE)</f>
        <v>0</v>
      </c>
      <c r="BJ84" s="5">
        <f>+VLOOKUP($C84,Data!$C$850:$CV$920,Morosidad!BJ$73,FALSE)</f>
        <v>0</v>
      </c>
      <c r="BK84" s="5">
        <f>+VLOOKUP($C84,Data!$C$850:$CV$920,Morosidad!BK$73,FALSE)</f>
        <v>0</v>
      </c>
      <c r="BL84" s="5">
        <f>+VLOOKUP($C84,Data!$C$850:$CV$920,Morosidad!BL$73,FALSE)</f>
        <v>0</v>
      </c>
      <c r="BM84" s="5">
        <f>+VLOOKUP($C84,Data!$C$850:$CV$920,Morosidad!BM$73,FALSE)</f>
        <v>0</v>
      </c>
      <c r="BN84" s="5">
        <f>+VLOOKUP($C84,Data!$C$850:$CV$920,Morosidad!BN$73,FALSE)</f>
        <v>0</v>
      </c>
      <c r="BO84" s="5">
        <f>+VLOOKUP($C84,Data!$C$850:$CV$920,Morosidad!BO$73,FALSE)</f>
        <v>0</v>
      </c>
      <c r="BP84" s="5">
        <f>+VLOOKUP($C84,Data!$C$850:$CV$920,Morosidad!BP$73,FALSE)</f>
        <v>0</v>
      </c>
      <c r="BQ84" s="5">
        <f>+VLOOKUP($C84,Data!$C$850:$CV$920,Morosidad!BQ$73,FALSE)</f>
        <v>0</v>
      </c>
      <c r="BR84" s="5">
        <f>+VLOOKUP($C84,Data!$C$850:$CV$920,Morosidad!BR$73,FALSE)</f>
        <v>0</v>
      </c>
      <c r="BS84" s="5">
        <f>+VLOOKUP($C84,Data!$C$850:$CV$920,Morosidad!BS$73,FALSE)</f>
        <v>0</v>
      </c>
      <c r="BT84" s="5">
        <f>+VLOOKUP($C84,Data!$C$850:$CV$920,Morosidad!BT$73,FALSE)</f>
        <v>0</v>
      </c>
      <c r="BU84" s="5">
        <f>+VLOOKUP($C84,Data!$C$850:$CV$920,Morosidad!BU$73,FALSE)</f>
        <v>0</v>
      </c>
      <c r="BV84" s="5">
        <f>+VLOOKUP($C84,Data!$C$850:$CV$920,Morosidad!BV$73,FALSE)</f>
        <v>0</v>
      </c>
      <c r="BW84" s="5">
        <f>+VLOOKUP($C84,Data!$C$850:$CV$920,Morosidad!BW$73,FALSE)</f>
        <v>0</v>
      </c>
      <c r="BX84" s="5">
        <f>+VLOOKUP($C84,Data!$C$850:$CV$920,Morosidad!BX$73,FALSE)</f>
        <v>0</v>
      </c>
      <c r="BY84" s="5">
        <f>+VLOOKUP($C84,Data!$C$850:$CV$920,Morosidad!BY$73,FALSE)</f>
        <v>0</v>
      </c>
      <c r="BZ84" s="5">
        <f>+VLOOKUP($C84,Data!$C$850:$CV$920,Morosidad!BZ$73,FALSE)</f>
        <v>0</v>
      </c>
      <c r="CA84" s="5">
        <f>+VLOOKUP($C84,Data!$C$850:$CV$920,Morosidad!CA$73,FALSE)</f>
        <v>0</v>
      </c>
      <c r="CB84" s="5">
        <f>+VLOOKUP($C84,Data!$C$850:$CV$920,Morosidad!CB$73,FALSE)</f>
        <v>0</v>
      </c>
      <c r="CC84" s="5">
        <f>+VLOOKUP($C84,Data!$C$850:$CV$920,Morosidad!CC$73,FALSE)</f>
        <v>0</v>
      </c>
      <c r="CD84" s="5">
        <f>+VLOOKUP($C84,Data!$C$850:$CV$920,Morosidad!CD$73,FALSE)</f>
        <v>0</v>
      </c>
      <c r="CE84" s="5">
        <f>+VLOOKUP($C84,Data!$C$850:$CV$920,Morosidad!CE$73,FALSE)</f>
        <v>0</v>
      </c>
      <c r="CF84" s="5">
        <f>+VLOOKUP($C84,Data!$C$850:$CV$920,Morosidad!CF$73,FALSE)</f>
        <v>0</v>
      </c>
      <c r="CG84" s="5">
        <f>+VLOOKUP($C84,Data!$C$850:$CV$920,Morosidad!CG$73,FALSE)</f>
        <v>0</v>
      </c>
      <c r="CH84" s="5">
        <f>+VLOOKUP($C84,Data!$C$850:$CV$920,Morosidad!CH$73,FALSE)</f>
        <v>0</v>
      </c>
      <c r="CI84" s="5">
        <f>+VLOOKUP($C84,Data!$C$850:$CV$920,Morosidad!CI$73,FALSE)</f>
        <v>0</v>
      </c>
      <c r="CJ84" s="5">
        <f>+VLOOKUP($C84,Data!$C$850:$CV$920,Morosidad!CJ$73,FALSE)</f>
        <v>0</v>
      </c>
      <c r="CK84" s="5">
        <f>+VLOOKUP($C84,Data!$C$850:$CV$920,Morosidad!CK$73,FALSE)</f>
        <v>0</v>
      </c>
      <c r="CL84" s="5">
        <f>+VLOOKUP($C84,Data!$C$850:$CV$920,Morosidad!CL$73,FALSE)</f>
        <v>0</v>
      </c>
      <c r="CM84" s="5">
        <f>+VLOOKUP($C84,Data!$C$850:$CV$920,Morosidad!CM$73,FALSE)</f>
        <v>0</v>
      </c>
      <c r="CN84" s="5">
        <f>+VLOOKUP($C84,Data!$C$850:$CV$920,Morosidad!CN$73,FALSE)</f>
        <v>0</v>
      </c>
      <c r="CO84" s="5">
        <f>+VLOOKUP($C84,Data!$C$850:$CV$920,Morosidad!CO$73,FALSE)</f>
        <v>0</v>
      </c>
      <c r="CP84" s="5">
        <f>+VLOOKUP($C84,Data!$C$850:$CV$920,Morosidad!CP$73,FALSE)</f>
        <v>0</v>
      </c>
      <c r="CQ84" s="5">
        <f>+VLOOKUP($C84,Data!$C$850:$CV$920,Morosidad!CQ$73,FALSE)</f>
        <v>0</v>
      </c>
      <c r="CR84" s="5">
        <f>+VLOOKUP($C84,Data!$C$850:$CV$920,Morosidad!CR$73,FALSE)</f>
        <v>0</v>
      </c>
      <c r="CS84" s="5">
        <f>+VLOOKUP($C84,Data!$C$850:$CV$920,Morosidad!CS$73,FALSE)</f>
        <v>0</v>
      </c>
      <c r="CT84" s="5">
        <f>+VLOOKUP($C84,Data!$C$850:$CV$920,Morosidad!CT$73,FALSE)</f>
        <v>0</v>
      </c>
      <c r="CU84" s="5">
        <f>+VLOOKUP($C84,Data!$C$850:$CV$920,Morosidad!CU$73,FALSE)</f>
        <v>0</v>
      </c>
      <c r="CV84" s="5">
        <f>+VLOOKUP($C84,Data!$C$850:$CV$920,Morosidad!CV$73,FALSE)</f>
        <v>0</v>
      </c>
    </row>
    <row r="85" spans="1:100" x14ac:dyDescent="0.3">
      <c r="A85" s="1">
        <v>1</v>
      </c>
      <c r="B85" s="1">
        <v>29</v>
      </c>
      <c r="C85" s="1" t="s">
        <v>38</v>
      </c>
      <c r="D85" s="5">
        <f>+VLOOKUP($C85,Data!$C$850:$CV$920,Morosidad!D$73,FALSE)</f>
        <v>1366322973.3200002</v>
      </c>
      <c r="E85" s="5">
        <f>+VLOOKUP($C85,Data!$C$850:$CV$920,Morosidad!E$73,FALSE)</f>
        <v>1384325063.46</v>
      </c>
      <c r="F85" s="5">
        <f>+VLOOKUP($C85,Data!$C$850:$CV$920,Morosidad!F$73,FALSE)</f>
        <v>1417824397.78</v>
      </c>
      <c r="G85" s="5">
        <f>+VLOOKUP($C85,Data!$C$850:$CV$920,Morosidad!G$73,FALSE)</f>
        <v>1456441027.1799998</v>
      </c>
      <c r="H85" s="5">
        <f>+VLOOKUP($C85,Data!$C$850:$CV$920,Morosidad!H$73,FALSE)</f>
        <v>1488794011.6700001</v>
      </c>
      <c r="I85" s="5">
        <f>+VLOOKUP($C85,Data!$C$850:$CV$920,Morosidad!I$73,FALSE)</f>
        <v>1533854576.55</v>
      </c>
      <c r="J85" s="5">
        <f>+VLOOKUP($C85,Data!$C$850:$CV$920,Morosidad!J$73,FALSE)</f>
        <v>1566012535.74</v>
      </c>
      <c r="K85" s="5">
        <f>+VLOOKUP($C85,Data!$C$850:$CV$920,Morosidad!K$73,FALSE)</f>
        <v>1612743248.7800002</v>
      </c>
      <c r="L85" s="5">
        <f>+VLOOKUP($C85,Data!$C$850:$CV$920,Morosidad!L$73,FALSE)</f>
        <v>1658242625.5699999</v>
      </c>
      <c r="M85" s="5">
        <f>+VLOOKUP($C85,Data!$C$850:$CV$920,Morosidad!M$73,FALSE)</f>
        <v>1713076884.2299998</v>
      </c>
      <c r="N85" s="5">
        <f>+VLOOKUP($C85,Data!$C$850:$CV$920,Morosidad!N$73,FALSE)</f>
        <v>1777733892.5699999</v>
      </c>
      <c r="O85" s="5">
        <f>+VLOOKUP($C85,Data!$C$850:$CV$920,Morosidad!O$73,FALSE)</f>
        <v>1861528355.8599999</v>
      </c>
      <c r="P85" s="5">
        <f>+VLOOKUP($C85,Data!$C$850:$CV$920,Morosidad!P$73,FALSE)</f>
        <v>1911921090.73</v>
      </c>
      <c r="Q85" s="5">
        <f>+VLOOKUP($C85,Data!$C$850:$CV$920,Morosidad!Q$73,FALSE)</f>
        <v>1962153388.6599998</v>
      </c>
      <c r="R85" s="5">
        <f>+VLOOKUP($C85,Data!$C$850:$CV$920,Morosidad!R$73,FALSE)</f>
        <v>2019205683.3800001</v>
      </c>
      <c r="S85" s="5">
        <f>+VLOOKUP($C85,Data!$C$850:$CV$920,Morosidad!S$73,FALSE)</f>
        <v>2068835108.6900001</v>
      </c>
      <c r="T85" s="5">
        <f>+VLOOKUP($C85,Data!$C$850:$CV$920,Morosidad!T$73,FALSE)</f>
        <v>2134661617.03</v>
      </c>
      <c r="U85" s="5">
        <f>+VLOOKUP($C85,Data!$C$850:$CV$920,Morosidad!U$73,FALSE)</f>
        <v>2194565773.9699998</v>
      </c>
      <c r="V85" s="5">
        <f>+VLOOKUP($C85,Data!$C$850:$CV$920,Morosidad!V$73,FALSE)</f>
        <v>2233556429.9500003</v>
      </c>
      <c r="W85" s="5">
        <f>+VLOOKUP($C85,Data!$C$850:$CV$920,Morosidad!W$73,FALSE)</f>
        <v>2289544366.6100001</v>
      </c>
      <c r="X85" s="5">
        <f>+VLOOKUP($C85,Data!$C$850:$CV$920,Morosidad!X$73,FALSE)</f>
        <v>2343234152.6900001</v>
      </c>
      <c r="Y85" s="5">
        <f>+VLOOKUP($C85,Data!$C$850:$CV$920,Morosidad!Y$73,FALSE)</f>
        <v>2399226264.0700002</v>
      </c>
      <c r="Z85" s="5">
        <f>+VLOOKUP($C85,Data!$C$850:$CV$920,Morosidad!Z$73,FALSE)</f>
        <v>2484177829.0800004</v>
      </c>
      <c r="AA85" s="5">
        <f>+VLOOKUP($C85,Data!$C$850:$CV$920,Morosidad!AA$73,FALSE)</f>
        <v>2574368116.4199996</v>
      </c>
      <c r="AB85" s="5">
        <f>+VLOOKUP($C85,Data!$C$850:$CV$920,Morosidad!AB$73,FALSE)</f>
        <v>2624375313.2499995</v>
      </c>
      <c r="AC85" s="5">
        <f>+VLOOKUP($C85,Data!$C$850:$CV$920,Morosidad!AC$73,FALSE)</f>
        <v>2670675013.6599998</v>
      </c>
      <c r="AD85" s="5">
        <f>+VLOOKUP($C85,Data!$C$850:$CV$920,Morosidad!AD$73,FALSE)</f>
        <v>2729919900.9300003</v>
      </c>
      <c r="AE85" s="5">
        <f>+VLOOKUP($C85,Data!$C$850:$CV$920,Morosidad!AE$73,FALSE)</f>
        <v>2794047486.71</v>
      </c>
      <c r="AF85" s="5">
        <f>+VLOOKUP($C85,Data!$C$850:$CV$920,Morosidad!AF$73,FALSE)</f>
        <v>2870740998.9899998</v>
      </c>
      <c r="AG85" s="5">
        <f>+VLOOKUP($C85,Data!$C$850:$CV$920,Morosidad!AG$73,FALSE)</f>
        <v>2944813974.3299999</v>
      </c>
      <c r="AH85" s="5">
        <f>+VLOOKUP($C85,Data!$C$850:$CV$920,Morosidad!AH$73,FALSE)</f>
        <v>2995641218.5699997</v>
      </c>
      <c r="AI85" s="5">
        <f>+VLOOKUP($C85,Data!$C$850:$CV$920,Morosidad!AI$73,FALSE)</f>
        <v>3053966789.1400003</v>
      </c>
      <c r="AJ85" s="5">
        <f>+VLOOKUP($C85,Data!$C$850:$CV$920,Morosidad!AJ$73,FALSE)</f>
        <v>3113556594.25</v>
      </c>
      <c r="AK85" s="5">
        <f>+VLOOKUP($C85,Data!$C$850:$CV$920,Morosidad!AK$73,FALSE)</f>
        <v>3167368643.2099996</v>
      </c>
      <c r="AL85" s="5">
        <f>+VLOOKUP($C85,Data!$C$850:$CV$920,Morosidad!AL$73,FALSE)</f>
        <v>3265408824.7599998</v>
      </c>
      <c r="AM85" s="5">
        <f>+VLOOKUP($C85,Data!$C$850:$CV$920,Morosidad!AM$73,FALSE)</f>
        <v>3354136593.9400001</v>
      </c>
      <c r="AN85" s="5">
        <f>+VLOOKUP($C85,Data!$C$850:$CV$920,Morosidad!AN$73,FALSE)</f>
        <v>3404387939.5899997</v>
      </c>
      <c r="AO85" s="5">
        <f>+VLOOKUP($C85,Data!$C$850:$CV$920,Morosidad!AO$73,FALSE)</f>
        <v>3439162964.5799999</v>
      </c>
      <c r="AP85" s="5">
        <f>+VLOOKUP($C85,Data!$C$850:$CV$920,Morosidad!AP$73,FALSE)</f>
        <v>3481845734.1199999</v>
      </c>
      <c r="AQ85" s="5">
        <f>+VLOOKUP($C85,Data!$C$850:$CV$920,Morosidad!AQ$73,FALSE)</f>
        <v>0</v>
      </c>
      <c r="AR85" s="5">
        <f>+VLOOKUP($C85,Data!$C$850:$CV$920,Morosidad!AR$73,FALSE)</f>
        <v>0</v>
      </c>
      <c r="AS85" s="5">
        <f>+VLOOKUP($C85,Data!$C$850:$CV$920,Morosidad!AS$73,FALSE)</f>
        <v>0</v>
      </c>
      <c r="AT85" s="5">
        <f>+VLOOKUP($C85,Data!$C$850:$CV$920,Morosidad!AT$73,FALSE)</f>
        <v>0</v>
      </c>
      <c r="AU85" s="5">
        <f>+VLOOKUP($C85,Data!$C$850:$CV$920,Morosidad!AU$73,FALSE)</f>
        <v>0</v>
      </c>
      <c r="AV85" s="5">
        <f>+VLOOKUP($C85,Data!$C$850:$CV$920,Morosidad!AV$73,FALSE)</f>
        <v>0</v>
      </c>
      <c r="AW85" s="5">
        <f>+VLOOKUP($C85,Data!$C$850:$CV$920,Morosidad!AW$73,FALSE)</f>
        <v>0</v>
      </c>
      <c r="AX85" s="5">
        <f>+VLOOKUP($C85,Data!$C$850:$CV$920,Morosidad!AX$73,FALSE)</f>
        <v>0</v>
      </c>
      <c r="AY85" s="5">
        <f>+VLOOKUP($C85,Data!$C$850:$CV$920,Morosidad!AY$73,FALSE)</f>
        <v>0</v>
      </c>
      <c r="AZ85" s="5">
        <f>+VLOOKUP($C85,Data!$C$850:$CV$920,Morosidad!AZ$73,FALSE)</f>
        <v>0</v>
      </c>
      <c r="BA85" s="5">
        <f>+VLOOKUP($C85,Data!$C$850:$CV$920,Morosidad!BA$73,FALSE)</f>
        <v>0</v>
      </c>
      <c r="BB85" s="5">
        <f>+VLOOKUP($C85,Data!$C$850:$CV$920,Morosidad!BB$73,FALSE)</f>
        <v>0</v>
      </c>
      <c r="BC85" s="5">
        <f>+VLOOKUP($C85,Data!$C$850:$CV$920,Morosidad!BC$73,FALSE)</f>
        <v>0</v>
      </c>
      <c r="BD85" s="5">
        <f>+VLOOKUP($C85,Data!$C$850:$CV$920,Morosidad!BD$73,FALSE)</f>
        <v>0</v>
      </c>
      <c r="BE85" s="5">
        <f>+VLOOKUP($C85,Data!$C$850:$CV$920,Morosidad!BE$73,FALSE)</f>
        <v>0</v>
      </c>
      <c r="BF85" s="5">
        <f>+VLOOKUP($C85,Data!$C$850:$CV$920,Morosidad!BF$73,FALSE)</f>
        <v>0</v>
      </c>
      <c r="BG85" s="5">
        <f>+VLOOKUP($C85,Data!$C$850:$CV$920,Morosidad!BG$73,FALSE)</f>
        <v>0</v>
      </c>
      <c r="BH85" s="5">
        <f>+VLOOKUP($C85,Data!$C$850:$CV$920,Morosidad!BH$73,FALSE)</f>
        <v>0</v>
      </c>
      <c r="BI85" s="5">
        <f>+VLOOKUP($C85,Data!$C$850:$CV$920,Morosidad!BI$73,FALSE)</f>
        <v>0</v>
      </c>
      <c r="BJ85" s="5">
        <f>+VLOOKUP($C85,Data!$C$850:$CV$920,Morosidad!BJ$73,FALSE)</f>
        <v>0</v>
      </c>
      <c r="BK85" s="5">
        <f>+VLOOKUP($C85,Data!$C$850:$CV$920,Morosidad!BK$73,FALSE)</f>
        <v>0</v>
      </c>
      <c r="BL85" s="5">
        <f>+VLOOKUP($C85,Data!$C$850:$CV$920,Morosidad!BL$73,FALSE)</f>
        <v>0</v>
      </c>
      <c r="BM85" s="5">
        <f>+VLOOKUP($C85,Data!$C$850:$CV$920,Morosidad!BM$73,FALSE)</f>
        <v>0</v>
      </c>
      <c r="BN85" s="5">
        <f>+VLOOKUP($C85,Data!$C$850:$CV$920,Morosidad!BN$73,FALSE)</f>
        <v>0</v>
      </c>
      <c r="BO85" s="5">
        <f>+VLOOKUP($C85,Data!$C$850:$CV$920,Morosidad!BO$73,FALSE)</f>
        <v>0</v>
      </c>
      <c r="BP85" s="5">
        <f>+VLOOKUP($C85,Data!$C$850:$CV$920,Morosidad!BP$73,FALSE)</f>
        <v>0</v>
      </c>
      <c r="BQ85" s="5">
        <f>+VLOOKUP($C85,Data!$C$850:$CV$920,Morosidad!BQ$73,FALSE)</f>
        <v>0</v>
      </c>
      <c r="BR85" s="5">
        <f>+VLOOKUP($C85,Data!$C$850:$CV$920,Morosidad!BR$73,FALSE)</f>
        <v>0</v>
      </c>
      <c r="BS85" s="5">
        <f>+VLOOKUP($C85,Data!$C$850:$CV$920,Morosidad!BS$73,FALSE)</f>
        <v>0</v>
      </c>
      <c r="BT85" s="5">
        <f>+VLOOKUP($C85,Data!$C$850:$CV$920,Morosidad!BT$73,FALSE)</f>
        <v>0</v>
      </c>
      <c r="BU85" s="5">
        <f>+VLOOKUP($C85,Data!$C$850:$CV$920,Morosidad!BU$73,FALSE)</f>
        <v>0</v>
      </c>
      <c r="BV85" s="5">
        <f>+VLOOKUP($C85,Data!$C$850:$CV$920,Morosidad!BV$73,FALSE)</f>
        <v>0</v>
      </c>
      <c r="BW85" s="5">
        <f>+VLOOKUP($C85,Data!$C$850:$CV$920,Morosidad!BW$73,FALSE)</f>
        <v>0</v>
      </c>
      <c r="BX85" s="5">
        <f>+VLOOKUP($C85,Data!$C$850:$CV$920,Morosidad!BX$73,FALSE)</f>
        <v>0</v>
      </c>
      <c r="BY85" s="5">
        <f>+VLOOKUP($C85,Data!$C$850:$CV$920,Morosidad!BY$73,FALSE)</f>
        <v>0</v>
      </c>
      <c r="BZ85" s="5">
        <f>+VLOOKUP($C85,Data!$C$850:$CV$920,Morosidad!BZ$73,FALSE)</f>
        <v>0</v>
      </c>
      <c r="CA85" s="5">
        <f>+VLOOKUP($C85,Data!$C$850:$CV$920,Morosidad!CA$73,FALSE)</f>
        <v>0</v>
      </c>
      <c r="CB85" s="5">
        <f>+VLOOKUP($C85,Data!$C$850:$CV$920,Morosidad!CB$73,FALSE)</f>
        <v>0</v>
      </c>
      <c r="CC85" s="5">
        <f>+VLOOKUP($C85,Data!$C$850:$CV$920,Morosidad!CC$73,FALSE)</f>
        <v>0</v>
      </c>
      <c r="CD85" s="5">
        <f>+VLOOKUP($C85,Data!$C$850:$CV$920,Morosidad!CD$73,FALSE)</f>
        <v>0</v>
      </c>
      <c r="CE85" s="5">
        <f>+VLOOKUP($C85,Data!$C$850:$CV$920,Morosidad!CE$73,FALSE)</f>
        <v>0</v>
      </c>
      <c r="CF85" s="5">
        <f>+VLOOKUP($C85,Data!$C$850:$CV$920,Morosidad!CF$73,FALSE)</f>
        <v>0</v>
      </c>
      <c r="CG85" s="5">
        <f>+VLOOKUP($C85,Data!$C$850:$CV$920,Morosidad!CG$73,FALSE)</f>
        <v>0</v>
      </c>
      <c r="CH85" s="5">
        <f>+VLOOKUP($C85,Data!$C$850:$CV$920,Morosidad!CH$73,FALSE)</f>
        <v>0</v>
      </c>
      <c r="CI85" s="5">
        <f>+VLOOKUP($C85,Data!$C$850:$CV$920,Morosidad!CI$73,FALSE)</f>
        <v>0</v>
      </c>
      <c r="CJ85" s="5">
        <f>+VLOOKUP($C85,Data!$C$850:$CV$920,Morosidad!CJ$73,FALSE)</f>
        <v>0</v>
      </c>
      <c r="CK85" s="5">
        <f>+VLOOKUP($C85,Data!$C$850:$CV$920,Morosidad!CK$73,FALSE)</f>
        <v>0</v>
      </c>
      <c r="CL85" s="5">
        <f>+VLOOKUP($C85,Data!$C$850:$CV$920,Morosidad!CL$73,FALSE)</f>
        <v>0</v>
      </c>
      <c r="CM85" s="5">
        <f>+VLOOKUP($C85,Data!$C$850:$CV$920,Morosidad!CM$73,FALSE)</f>
        <v>0</v>
      </c>
      <c r="CN85" s="5">
        <f>+VLOOKUP($C85,Data!$C$850:$CV$920,Morosidad!CN$73,FALSE)</f>
        <v>0</v>
      </c>
      <c r="CO85" s="5">
        <f>+VLOOKUP($C85,Data!$C$850:$CV$920,Morosidad!CO$73,FALSE)</f>
        <v>0</v>
      </c>
      <c r="CP85" s="5">
        <f>+VLOOKUP($C85,Data!$C$850:$CV$920,Morosidad!CP$73,FALSE)</f>
        <v>0</v>
      </c>
      <c r="CQ85" s="5">
        <f>+VLOOKUP($C85,Data!$C$850:$CV$920,Morosidad!CQ$73,FALSE)</f>
        <v>0</v>
      </c>
      <c r="CR85" s="5">
        <f>+VLOOKUP($C85,Data!$C$850:$CV$920,Morosidad!CR$73,FALSE)</f>
        <v>0</v>
      </c>
      <c r="CS85" s="5">
        <f>+VLOOKUP($C85,Data!$C$850:$CV$920,Morosidad!CS$73,FALSE)</f>
        <v>0</v>
      </c>
      <c r="CT85" s="5">
        <f>+VLOOKUP($C85,Data!$C$850:$CV$920,Morosidad!CT$73,FALSE)</f>
        <v>0</v>
      </c>
      <c r="CU85" s="5">
        <f>+VLOOKUP($C85,Data!$C$850:$CV$920,Morosidad!CU$73,FALSE)</f>
        <v>0</v>
      </c>
      <c r="CV85" s="5">
        <f>+VLOOKUP($C85,Data!$C$850:$CV$920,Morosidad!CV$73,FALSE)</f>
        <v>0</v>
      </c>
    </row>
    <row r="86" spans="1:100" x14ac:dyDescent="0.3">
      <c r="A86" s="1">
        <v>1</v>
      </c>
      <c r="B86" s="1">
        <v>34</v>
      </c>
      <c r="C86" s="1" t="s">
        <v>39</v>
      </c>
      <c r="D86" s="5">
        <f>+VLOOKUP($C86,Data!$C$850:$CV$920,Morosidad!D$73,FALSE)</f>
        <v>449114179.85999995</v>
      </c>
      <c r="E86" s="5">
        <f>+VLOOKUP($C86,Data!$C$850:$CV$920,Morosidad!E$73,FALSE)</f>
        <v>439604929.33999997</v>
      </c>
      <c r="F86" s="5">
        <f>+VLOOKUP($C86,Data!$C$850:$CV$920,Morosidad!F$73,FALSE)</f>
        <v>439056358.60000008</v>
      </c>
      <c r="G86" s="5">
        <f>+VLOOKUP($C86,Data!$C$850:$CV$920,Morosidad!G$73,FALSE)</f>
        <v>438886743.43000007</v>
      </c>
      <c r="H86" s="5">
        <f>+VLOOKUP($C86,Data!$C$850:$CV$920,Morosidad!H$73,FALSE)</f>
        <v>440584055.63</v>
      </c>
      <c r="I86" s="5">
        <f>+VLOOKUP($C86,Data!$C$850:$CV$920,Morosidad!I$73,FALSE)</f>
        <v>445155358.88999999</v>
      </c>
      <c r="J86" s="5">
        <f>+VLOOKUP($C86,Data!$C$850:$CV$920,Morosidad!J$73,FALSE)</f>
        <v>448817068.71000004</v>
      </c>
      <c r="K86" s="5">
        <f>+VLOOKUP($C86,Data!$C$850:$CV$920,Morosidad!K$73,FALSE)</f>
        <v>449114992.32000005</v>
      </c>
      <c r="L86" s="5">
        <f>+VLOOKUP($C86,Data!$C$850:$CV$920,Morosidad!L$73,FALSE)</f>
        <v>447811415.43000001</v>
      </c>
      <c r="M86" s="5">
        <f>+VLOOKUP($C86,Data!$C$850:$CV$920,Morosidad!M$73,FALSE)</f>
        <v>451026705.60000002</v>
      </c>
      <c r="N86" s="5">
        <f>+VLOOKUP($C86,Data!$C$850:$CV$920,Morosidad!N$73,FALSE)</f>
        <v>454098813.68999994</v>
      </c>
      <c r="O86" s="5">
        <f>+VLOOKUP($C86,Data!$C$850:$CV$920,Morosidad!O$73,FALSE)</f>
        <v>462453335.49000001</v>
      </c>
      <c r="P86" s="5">
        <f>+VLOOKUP($C86,Data!$C$850:$CV$920,Morosidad!P$73,FALSE)</f>
        <v>458877653.28000003</v>
      </c>
      <c r="Q86" s="5">
        <f>+VLOOKUP($C86,Data!$C$850:$CV$920,Morosidad!Q$73,FALSE)</f>
        <v>454060589.08999997</v>
      </c>
      <c r="R86" s="5">
        <f>+VLOOKUP($C86,Data!$C$850:$CV$920,Morosidad!R$73,FALSE)</f>
        <v>454007948.73999995</v>
      </c>
      <c r="S86" s="5">
        <f>+VLOOKUP($C86,Data!$C$850:$CV$920,Morosidad!S$73,FALSE)</f>
        <v>454159839.38</v>
      </c>
      <c r="T86" s="5">
        <f>+VLOOKUP($C86,Data!$C$850:$CV$920,Morosidad!T$73,FALSE)</f>
        <v>456071278.63</v>
      </c>
      <c r="U86" s="5">
        <f>+VLOOKUP($C86,Data!$C$850:$CV$920,Morosidad!U$73,FALSE)</f>
        <v>456111877.66000003</v>
      </c>
      <c r="V86" s="5">
        <f>+VLOOKUP($C86,Data!$C$850:$CV$920,Morosidad!V$73,FALSE)</f>
        <v>454897825.32999998</v>
      </c>
      <c r="W86" s="5">
        <f>+VLOOKUP($C86,Data!$C$850:$CV$920,Morosidad!W$73,FALSE)</f>
        <v>453061046.17000002</v>
      </c>
      <c r="X86" s="5">
        <f>+VLOOKUP($C86,Data!$C$850:$CV$920,Morosidad!X$73,FALSE)</f>
        <v>458901603.55999994</v>
      </c>
      <c r="Y86" s="5">
        <f>+VLOOKUP($C86,Data!$C$850:$CV$920,Morosidad!Y$73,FALSE)</f>
        <v>468013688.37</v>
      </c>
      <c r="Z86" s="5">
        <f>+VLOOKUP($C86,Data!$C$850:$CV$920,Morosidad!Z$73,FALSE)</f>
        <v>479873089.27000004</v>
      </c>
      <c r="AA86" s="5">
        <f>+VLOOKUP($C86,Data!$C$850:$CV$920,Morosidad!AA$73,FALSE)</f>
        <v>492772040.63000005</v>
      </c>
      <c r="AB86" s="5">
        <f>+VLOOKUP($C86,Data!$C$850:$CV$920,Morosidad!AB$73,FALSE)</f>
        <v>496183736.88999999</v>
      </c>
      <c r="AC86" s="5">
        <f>+VLOOKUP($C86,Data!$C$850:$CV$920,Morosidad!AC$73,FALSE)</f>
        <v>491821423.60999995</v>
      </c>
      <c r="AD86" s="5">
        <f>+VLOOKUP($C86,Data!$C$850:$CV$920,Morosidad!AD$73,FALSE)</f>
        <v>488672043.72999996</v>
      </c>
      <c r="AE86" s="5">
        <f>+VLOOKUP($C86,Data!$C$850:$CV$920,Morosidad!AE$73,FALSE)</f>
        <v>484206477.80000001</v>
      </c>
      <c r="AF86" s="5">
        <f>+VLOOKUP($C86,Data!$C$850:$CV$920,Morosidad!AF$73,FALSE)</f>
        <v>480487539.63999999</v>
      </c>
      <c r="AG86" s="5">
        <f>+VLOOKUP($C86,Data!$C$850:$CV$920,Morosidad!AG$73,FALSE)</f>
        <v>479864049.13999999</v>
      </c>
      <c r="AH86" s="5">
        <f>+VLOOKUP($C86,Data!$C$850:$CV$920,Morosidad!AH$73,FALSE)</f>
        <v>474547693.88999993</v>
      </c>
      <c r="AI86" s="5">
        <f>+VLOOKUP($C86,Data!$C$850:$CV$920,Morosidad!AI$73,FALSE)</f>
        <v>475731721.19</v>
      </c>
      <c r="AJ86" s="5">
        <f>+VLOOKUP($C86,Data!$C$850:$CV$920,Morosidad!AJ$73,FALSE)</f>
        <v>479064272.81</v>
      </c>
      <c r="AK86" s="5">
        <f>+VLOOKUP($C86,Data!$C$850:$CV$920,Morosidad!AK$73,FALSE)</f>
        <v>483749668.23999995</v>
      </c>
      <c r="AL86" s="5">
        <f>+VLOOKUP($C86,Data!$C$850:$CV$920,Morosidad!AL$73,FALSE)</f>
        <v>497738236.13999999</v>
      </c>
      <c r="AM86" s="5">
        <f>+VLOOKUP($C86,Data!$C$850:$CV$920,Morosidad!AM$73,FALSE)</f>
        <v>512428207.77999997</v>
      </c>
      <c r="AN86" s="5">
        <f>+VLOOKUP($C86,Data!$C$850:$CV$920,Morosidad!AN$73,FALSE)</f>
        <v>517327638.70999998</v>
      </c>
      <c r="AO86" s="5">
        <f>+VLOOKUP($C86,Data!$C$850:$CV$920,Morosidad!AO$73,FALSE)</f>
        <v>512949142.34999996</v>
      </c>
      <c r="AP86" s="5">
        <f>+VLOOKUP($C86,Data!$C$850:$CV$920,Morosidad!AP$73,FALSE)</f>
        <v>514667269.09999996</v>
      </c>
      <c r="AQ86" s="5">
        <f>+VLOOKUP($C86,Data!$C$850:$CV$920,Morosidad!AQ$73,FALSE)</f>
        <v>507940125.47000003</v>
      </c>
      <c r="AR86" s="5">
        <f>+VLOOKUP($C86,Data!$C$850:$CV$920,Morosidad!AR$73,FALSE)</f>
        <v>504061020.21999997</v>
      </c>
      <c r="AS86" s="5">
        <f>+VLOOKUP($C86,Data!$C$850:$CV$920,Morosidad!AS$73,FALSE)</f>
        <v>501002360.73999995</v>
      </c>
      <c r="AT86" s="5">
        <f>+VLOOKUP($C86,Data!$C$850:$CV$920,Morosidad!AT$73,FALSE)</f>
        <v>496577823.63</v>
      </c>
      <c r="AU86" s="5">
        <f>+VLOOKUP($C86,Data!$C$850:$CV$920,Morosidad!AU$73,FALSE)</f>
        <v>488915973.85000002</v>
      </c>
      <c r="AV86" s="5">
        <f>+VLOOKUP($C86,Data!$C$850:$CV$920,Morosidad!AV$73,FALSE)</f>
        <v>485065254.73000002</v>
      </c>
      <c r="AW86" s="5">
        <f>+VLOOKUP($C86,Data!$C$850:$CV$920,Morosidad!AW$73,FALSE)</f>
        <v>503193667.85000002</v>
      </c>
      <c r="AX86" s="5">
        <f>+VLOOKUP($C86,Data!$C$850:$CV$920,Morosidad!AX$73,FALSE)</f>
        <v>517681757.33000004</v>
      </c>
      <c r="AY86" s="5">
        <f>+VLOOKUP($C86,Data!$C$850:$CV$920,Morosidad!AY$73,FALSE)</f>
        <v>534481397.78999996</v>
      </c>
      <c r="AZ86" s="5">
        <f>+VLOOKUP($C86,Data!$C$850:$CV$920,Morosidad!AZ$73,FALSE)</f>
        <v>541363408.48000002</v>
      </c>
      <c r="BA86" s="5">
        <f>+VLOOKUP($C86,Data!$C$850:$CV$920,Morosidad!BA$73,FALSE)</f>
        <v>530221862.63</v>
      </c>
      <c r="BB86" s="5">
        <f>+VLOOKUP($C86,Data!$C$850:$CV$920,Morosidad!BB$73,FALSE)</f>
        <v>525104195.47999996</v>
      </c>
      <c r="BC86" s="5">
        <f>+VLOOKUP($C86,Data!$C$850:$CV$920,Morosidad!BC$73,FALSE)</f>
        <v>524077328.52999997</v>
      </c>
      <c r="BD86" s="5">
        <f>+VLOOKUP($C86,Data!$C$850:$CV$920,Morosidad!BD$73,FALSE)</f>
        <v>528241305.68999994</v>
      </c>
      <c r="BE86" s="5">
        <f>+VLOOKUP($C86,Data!$C$850:$CV$920,Morosidad!BE$73,FALSE)</f>
        <v>0</v>
      </c>
      <c r="BF86" s="5">
        <f>+VLOOKUP($C86,Data!$C$850:$CV$920,Morosidad!BF$73,FALSE)</f>
        <v>0</v>
      </c>
      <c r="BG86" s="5">
        <f>+VLOOKUP($C86,Data!$C$850:$CV$920,Morosidad!BG$73,FALSE)</f>
        <v>0</v>
      </c>
      <c r="BH86" s="5">
        <f>+VLOOKUP($C86,Data!$C$850:$CV$920,Morosidad!BH$73,FALSE)</f>
        <v>0</v>
      </c>
      <c r="BI86" s="5">
        <f>+VLOOKUP($C86,Data!$C$850:$CV$920,Morosidad!BI$73,FALSE)</f>
        <v>0</v>
      </c>
      <c r="BJ86" s="5">
        <f>+VLOOKUP($C86,Data!$C$850:$CV$920,Morosidad!BJ$73,FALSE)</f>
        <v>0</v>
      </c>
      <c r="BK86" s="5">
        <f>+VLOOKUP($C86,Data!$C$850:$CV$920,Morosidad!BK$73,FALSE)</f>
        <v>0</v>
      </c>
      <c r="BL86" s="5">
        <f>+VLOOKUP($C86,Data!$C$850:$CV$920,Morosidad!BL$73,FALSE)</f>
        <v>0</v>
      </c>
      <c r="BM86" s="5">
        <f>+VLOOKUP($C86,Data!$C$850:$CV$920,Morosidad!BM$73,FALSE)</f>
        <v>0</v>
      </c>
      <c r="BN86" s="5">
        <f>+VLOOKUP($C86,Data!$C$850:$CV$920,Morosidad!BN$73,FALSE)</f>
        <v>0</v>
      </c>
      <c r="BO86" s="5">
        <f>+VLOOKUP($C86,Data!$C$850:$CV$920,Morosidad!BO$73,FALSE)</f>
        <v>0</v>
      </c>
      <c r="BP86" s="5">
        <f>+VLOOKUP($C86,Data!$C$850:$CV$920,Morosidad!BP$73,FALSE)</f>
        <v>0</v>
      </c>
      <c r="BQ86" s="5">
        <f>+VLOOKUP($C86,Data!$C$850:$CV$920,Morosidad!BQ$73,FALSE)</f>
        <v>0</v>
      </c>
      <c r="BR86" s="5">
        <f>+VLOOKUP($C86,Data!$C$850:$CV$920,Morosidad!BR$73,FALSE)</f>
        <v>0</v>
      </c>
      <c r="BS86" s="5">
        <f>+VLOOKUP($C86,Data!$C$850:$CV$920,Morosidad!BS$73,FALSE)</f>
        <v>0</v>
      </c>
      <c r="BT86" s="5">
        <f>+VLOOKUP($C86,Data!$C$850:$CV$920,Morosidad!BT$73,FALSE)</f>
        <v>0</v>
      </c>
      <c r="BU86" s="5">
        <f>+VLOOKUP($C86,Data!$C$850:$CV$920,Morosidad!BU$73,FALSE)</f>
        <v>0</v>
      </c>
      <c r="BV86" s="5">
        <f>+VLOOKUP($C86,Data!$C$850:$CV$920,Morosidad!BV$73,FALSE)</f>
        <v>0</v>
      </c>
      <c r="BW86" s="5">
        <f>+VLOOKUP($C86,Data!$C$850:$CV$920,Morosidad!BW$73,FALSE)</f>
        <v>0</v>
      </c>
      <c r="BX86" s="5">
        <f>+VLOOKUP($C86,Data!$C$850:$CV$920,Morosidad!BX$73,FALSE)</f>
        <v>0</v>
      </c>
      <c r="BY86" s="5">
        <f>+VLOOKUP($C86,Data!$C$850:$CV$920,Morosidad!BY$73,FALSE)</f>
        <v>0</v>
      </c>
      <c r="BZ86" s="5">
        <f>+VLOOKUP($C86,Data!$C$850:$CV$920,Morosidad!BZ$73,FALSE)</f>
        <v>0</v>
      </c>
      <c r="CA86" s="5">
        <f>+VLOOKUP($C86,Data!$C$850:$CV$920,Morosidad!CA$73,FALSE)</f>
        <v>0</v>
      </c>
      <c r="CB86" s="5">
        <f>+VLOOKUP($C86,Data!$C$850:$CV$920,Morosidad!CB$73,FALSE)</f>
        <v>0</v>
      </c>
      <c r="CC86" s="5">
        <f>+VLOOKUP($C86,Data!$C$850:$CV$920,Morosidad!CC$73,FALSE)</f>
        <v>0</v>
      </c>
      <c r="CD86" s="5">
        <f>+VLOOKUP($C86,Data!$C$850:$CV$920,Morosidad!CD$73,FALSE)</f>
        <v>0</v>
      </c>
      <c r="CE86" s="5">
        <f>+VLOOKUP($C86,Data!$C$850:$CV$920,Morosidad!CE$73,FALSE)</f>
        <v>0</v>
      </c>
      <c r="CF86" s="5">
        <f>+VLOOKUP($C86,Data!$C$850:$CV$920,Morosidad!CF$73,FALSE)</f>
        <v>0</v>
      </c>
      <c r="CG86" s="5">
        <f>+VLOOKUP($C86,Data!$C$850:$CV$920,Morosidad!CG$73,FALSE)</f>
        <v>0</v>
      </c>
      <c r="CH86" s="5">
        <f>+VLOOKUP($C86,Data!$C$850:$CV$920,Morosidad!CH$73,FALSE)</f>
        <v>0</v>
      </c>
      <c r="CI86" s="5">
        <f>+VLOOKUP($C86,Data!$C$850:$CV$920,Morosidad!CI$73,FALSE)</f>
        <v>0</v>
      </c>
      <c r="CJ86" s="5">
        <f>+VLOOKUP($C86,Data!$C$850:$CV$920,Morosidad!CJ$73,FALSE)</f>
        <v>0</v>
      </c>
      <c r="CK86" s="5">
        <f>+VLOOKUP($C86,Data!$C$850:$CV$920,Morosidad!CK$73,FALSE)</f>
        <v>0</v>
      </c>
      <c r="CL86" s="5">
        <f>+VLOOKUP($C86,Data!$C$850:$CV$920,Morosidad!CL$73,FALSE)</f>
        <v>0</v>
      </c>
      <c r="CM86" s="5">
        <f>+VLOOKUP($C86,Data!$C$850:$CV$920,Morosidad!CM$73,FALSE)</f>
        <v>0</v>
      </c>
      <c r="CN86" s="5">
        <f>+VLOOKUP($C86,Data!$C$850:$CV$920,Morosidad!CN$73,FALSE)</f>
        <v>0</v>
      </c>
      <c r="CO86" s="5">
        <f>+VLOOKUP($C86,Data!$C$850:$CV$920,Morosidad!CO$73,FALSE)</f>
        <v>0</v>
      </c>
      <c r="CP86" s="5">
        <f>+VLOOKUP($C86,Data!$C$850:$CV$920,Morosidad!CP$73,FALSE)</f>
        <v>0</v>
      </c>
      <c r="CQ86" s="5">
        <f>+VLOOKUP($C86,Data!$C$850:$CV$920,Morosidad!CQ$73,FALSE)</f>
        <v>0</v>
      </c>
      <c r="CR86" s="5">
        <f>+VLOOKUP($C86,Data!$C$850:$CV$920,Morosidad!CR$73,FALSE)</f>
        <v>0</v>
      </c>
      <c r="CS86" s="5">
        <f>+VLOOKUP($C86,Data!$C$850:$CV$920,Morosidad!CS$73,FALSE)</f>
        <v>0</v>
      </c>
      <c r="CT86" s="5">
        <f>+VLOOKUP($C86,Data!$C$850:$CV$920,Morosidad!CT$73,FALSE)</f>
        <v>0</v>
      </c>
      <c r="CU86" s="5">
        <f>+VLOOKUP($C86,Data!$C$850:$CV$920,Morosidad!CU$73,FALSE)</f>
        <v>0</v>
      </c>
      <c r="CV86" s="5">
        <f>+VLOOKUP($C86,Data!$C$850:$CV$920,Morosidad!CV$73,FALSE)</f>
        <v>0</v>
      </c>
    </row>
    <row r="87" spans="1:100" x14ac:dyDescent="0.3">
      <c r="A87" s="1">
        <v>1</v>
      </c>
      <c r="B87" s="1">
        <v>19</v>
      </c>
      <c r="C87" s="1" t="s">
        <v>40</v>
      </c>
      <c r="D87" s="5">
        <f>+VLOOKUP($C87,Data!$C$850:$CV$920,Morosidad!D$73,FALSE)</f>
        <v>674446564.88</v>
      </c>
      <c r="E87" s="5">
        <f>+VLOOKUP($C87,Data!$C$850:$CV$920,Morosidad!E$73,FALSE)</f>
        <v>671478639.05999994</v>
      </c>
      <c r="F87" s="5">
        <f>+VLOOKUP($C87,Data!$C$850:$CV$920,Morosidad!F$73,FALSE)</f>
        <v>673257044.56000006</v>
      </c>
      <c r="G87" s="5">
        <f>+VLOOKUP($C87,Data!$C$850:$CV$920,Morosidad!G$73,FALSE)</f>
        <v>676343737.79999995</v>
      </c>
      <c r="H87" s="5">
        <f>+VLOOKUP($C87,Data!$C$850:$CV$920,Morosidad!H$73,FALSE)</f>
        <v>671276311.87</v>
      </c>
      <c r="I87" s="5">
        <f>+VLOOKUP($C87,Data!$C$850:$CV$920,Morosidad!I$73,FALSE)</f>
        <v>675376012.34000003</v>
      </c>
      <c r="J87" s="5">
        <f>+VLOOKUP($C87,Data!$C$850:$CV$920,Morosidad!J$73,FALSE)</f>
        <v>677098938.08000016</v>
      </c>
      <c r="K87" s="5">
        <f>+VLOOKUP($C87,Data!$C$850:$CV$920,Morosidad!K$73,FALSE)</f>
        <v>683188970.35000002</v>
      </c>
      <c r="L87" s="5">
        <f>+VLOOKUP($C87,Data!$C$850:$CV$920,Morosidad!L$73,FALSE)</f>
        <v>682453121.01999998</v>
      </c>
      <c r="M87" s="5">
        <f>+VLOOKUP($C87,Data!$C$850:$CV$920,Morosidad!M$73,FALSE)</f>
        <v>691354799.88999987</v>
      </c>
      <c r="N87" s="5">
        <f>+VLOOKUP($C87,Data!$C$850:$CV$920,Morosidad!N$73,FALSE)</f>
        <v>685340227.59000003</v>
      </c>
      <c r="O87" s="5">
        <f>+VLOOKUP($C87,Data!$C$850:$CV$920,Morosidad!O$73,FALSE)</f>
        <v>693057317.3499999</v>
      </c>
      <c r="P87" s="5">
        <f>+VLOOKUP($C87,Data!$C$850:$CV$920,Morosidad!P$73,FALSE)</f>
        <v>695931403.63999999</v>
      </c>
      <c r="Q87" s="5">
        <f>+VLOOKUP($C87,Data!$C$850:$CV$920,Morosidad!Q$73,FALSE)</f>
        <v>701182428.97000003</v>
      </c>
      <c r="R87" s="5">
        <f>+VLOOKUP($C87,Data!$C$850:$CV$920,Morosidad!R$73,FALSE)</f>
        <v>703221260.91000009</v>
      </c>
      <c r="S87" s="5">
        <f>+VLOOKUP($C87,Data!$C$850:$CV$920,Morosidad!S$73,FALSE)</f>
        <v>713543877.63999999</v>
      </c>
      <c r="T87" s="5">
        <f>+VLOOKUP($C87,Data!$C$850:$CV$920,Morosidad!T$73,FALSE)</f>
        <v>722115990.50999999</v>
      </c>
      <c r="U87" s="5">
        <f>+VLOOKUP($C87,Data!$C$850:$CV$920,Morosidad!U$73,FALSE)</f>
        <v>0</v>
      </c>
      <c r="V87" s="5">
        <f>+VLOOKUP($C87,Data!$C$850:$CV$920,Morosidad!V$73,FALSE)</f>
        <v>0</v>
      </c>
      <c r="W87" s="5">
        <f>+VLOOKUP($C87,Data!$C$850:$CV$920,Morosidad!W$73,FALSE)</f>
        <v>0</v>
      </c>
      <c r="X87" s="5">
        <f>+VLOOKUP($C87,Data!$C$850:$CV$920,Morosidad!X$73,FALSE)</f>
        <v>0</v>
      </c>
      <c r="Y87" s="5">
        <f>+VLOOKUP($C87,Data!$C$850:$CV$920,Morosidad!Y$73,FALSE)</f>
        <v>0</v>
      </c>
      <c r="Z87" s="5">
        <f>+VLOOKUP($C87,Data!$C$850:$CV$920,Morosidad!Z$73,FALSE)</f>
        <v>0</v>
      </c>
      <c r="AA87" s="5">
        <f>+VLOOKUP($C87,Data!$C$850:$CV$920,Morosidad!AA$73,FALSE)</f>
        <v>0</v>
      </c>
      <c r="AB87" s="5">
        <f>+VLOOKUP($C87,Data!$C$850:$CV$920,Morosidad!AB$73,FALSE)</f>
        <v>0</v>
      </c>
      <c r="AC87" s="5">
        <f>+VLOOKUP($C87,Data!$C$850:$CV$920,Morosidad!AC$73,FALSE)</f>
        <v>0</v>
      </c>
      <c r="AD87" s="5">
        <f>+VLOOKUP($C87,Data!$C$850:$CV$920,Morosidad!AD$73,FALSE)</f>
        <v>0</v>
      </c>
      <c r="AE87" s="5">
        <f>+VLOOKUP($C87,Data!$C$850:$CV$920,Morosidad!AE$73,FALSE)</f>
        <v>0</v>
      </c>
      <c r="AF87" s="5">
        <f>+VLOOKUP($C87,Data!$C$850:$CV$920,Morosidad!AF$73,FALSE)</f>
        <v>0</v>
      </c>
      <c r="AG87" s="5">
        <f>+VLOOKUP($C87,Data!$C$850:$CV$920,Morosidad!AG$73,FALSE)</f>
        <v>0</v>
      </c>
      <c r="AH87" s="5">
        <f>+VLOOKUP($C87,Data!$C$850:$CV$920,Morosidad!AH$73,FALSE)</f>
        <v>0</v>
      </c>
      <c r="AI87" s="5">
        <f>+VLOOKUP($C87,Data!$C$850:$CV$920,Morosidad!AI$73,FALSE)</f>
        <v>0</v>
      </c>
      <c r="AJ87" s="5">
        <f>+VLOOKUP($C87,Data!$C$850:$CV$920,Morosidad!AJ$73,FALSE)</f>
        <v>0</v>
      </c>
      <c r="AK87" s="5">
        <f>+VLOOKUP($C87,Data!$C$850:$CV$920,Morosidad!AK$73,FALSE)</f>
        <v>0</v>
      </c>
      <c r="AL87" s="5">
        <f>+VLOOKUP($C87,Data!$C$850:$CV$920,Morosidad!AL$73,FALSE)</f>
        <v>0</v>
      </c>
      <c r="AM87" s="5">
        <f>+VLOOKUP($C87,Data!$C$850:$CV$920,Morosidad!AM$73,FALSE)</f>
        <v>0</v>
      </c>
      <c r="AN87" s="5">
        <f>+VLOOKUP($C87,Data!$C$850:$CV$920,Morosidad!AN$73,FALSE)</f>
        <v>0</v>
      </c>
      <c r="AO87" s="5">
        <f>+VLOOKUP($C87,Data!$C$850:$CV$920,Morosidad!AO$73,FALSE)</f>
        <v>0</v>
      </c>
      <c r="AP87" s="5">
        <f>+VLOOKUP($C87,Data!$C$850:$CV$920,Morosidad!AP$73,FALSE)</f>
        <v>0</v>
      </c>
      <c r="AQ87" s="5">
        <f>+VLOOKUP($C87,Data!$C$850:$CV$920,Morosidad!AQ$73,FALSE)</f>
        <v>0</v>
      </c>
      <c r="AR87" s="5">
        <f>+VLOOKUP($C87,Data!$C$850:$CV$920,Morosidad!AR$73,FALSE)</f>
        <v>0</v>
      </c>
      <c r="AS87" s="5">
        <f>+VLOOKUP($C87,Data!$C$850:$CV$920,Morosidad!AS$73,FALSE)</f>
        <v>0</v>
      </c>
      <c r="AT87" s="5">
        <f>+VLOOKUP($C87,Data!$C$850:$CV$920,Morosidad!AT$73,FALSE)</f>
        <v>0</v>
      </c>
      <c r="AU87" s="5">
        <f>+VLOOKUP($C87,Data!$C$850:$CV$920,Morosidad!AU$73,FALSE)</f>
        <v>0</v>
      </c>
      <c r="AV87" s="5">
        <f>+VLOOKUP($C87,Data!$C$850:$CV$920,Morosidad!AV$73,FALSE)</f>
        <v>0</v>
      </c>
      <c r="AW87" s="5">
        <f>+VLOOKUP($C87,Data!$C$850:$CV$920,Morosidad!AW$73,FALSE)</f>
        <v>0</v>
      </c>
      <c r="AX87" s="5">
        <f>+VLOOKUP($C87,Data!$C$850:$CV$920,Morosidad!AX$73,FALSE)</f>
        <v>0</v>
      </c>
      <c r="AY87" s="5">
        <f>+VLOOKUP($C87,Data!$C$850:$CV$920,Morosidad!AY$73,FALSE)</f>
        <v>0</v>
      </c>
      <c r="AZ87" s="5">
        <f>+VLOOKUP($C87,Data!$C$850:$CV$920,Morosidad!AZ$73,FALSE)</f>
        <v>0</v>
      </c>
      <c r="BA87" s="5">
        <f>+VLOOKUP($C87,Data!$C$850:$CV$920,Morosidad!BA$73,FALSE)</f>
        <v>0</v>
      </c>
      <c r="BB87" s="5">
        <f>+VLOOKUP($C87,Data!$C$850:$CV$920,Morosidad!BB$73,FALSE)</f>
        <v>0</v>
      </c>
      <c r="BC87" s="5">
        <f>+VLOOKUP($C87,Data!$C$850:$CV$920,Morosidad!BC$73,FALSE)</f>
        <v>0</v>
      </c>
      <c r="BD87" s="5">
        <f>+VLOOKUP($C87,Data!$C$850:$CV$920,Morosidad!BD$73,FALSE)</f>
        <v>0</v>
      </c>
      <c r="BE87" s="5">
        <f>+VLOOKUP($C87,Data!$C$850:$CV$920,Morosidad!BE$73,FALSE)</f>
        <v>0</v>
      </c>
      <c r="BF87" s="5">
        <f>+VLOOKUP($C87,Data!$C$850:$CV$920,Morosidad!BF$73,FALSE)</f>
        <v>0</v>
      </c>
      <c r="BG87" s="5">
        <f>+VLOOKUP($C87,Data!$C$850:$CV$920,Morosidad!BG$73,FALSE)</f>
        <v>0</v>
      </c>
      <c r="BH87" s="5">
        <f>+VLOOKUP($C87,Data!$C$850:$CV$920,Morosidad!BH$73,FALSE)</f>
        <v>0</v>
      </c>
      <c r="BI87" s="5">
        <f>+VLOOKUP($C87,Data!$C$850:$CV$920,Morosidad!BI$73,FALSE)</f>
        <v>0</v>
      </c>
      <c r="BJ87" s="5">
        <f>+VLOOKUP($C87,Data!$C$850:$CV$920,Morosidad!BJ$73,FALSE)</f>
        <v>0</v>
      </c>
      <c r="BK87" s="5">
        <f>+VLOOKUP($C87,Data!$C$850:$CV$920,Morosidad!BK$73,FALSE)</f>
        <v>0</v>
      </c>
      <c r="BL87" s="5">
        <f>+VLOOKUP($C87,Data!$C$850:$CV$920,Morosidad!BL$73,FALSE)</f>
        <v>0</v>
      </c>
      <c r="BM87" s="5">
        <f>+VLOOKUP($C87,Data!$C$850:$CV$920,Morosidad!BM$73,FALSE)</f>
        <v>0</v>
      </c>
      <c r="BN87" s="5">
        <f>+VLOOKUP($C87,Data!$C$850:$CV$920,Morosidad!BN$73,FALSE)</f>
        <v>0</v>
      </c>
      <c r="BO87" s="5">
        <f>+VLOOKUP($C87,Data!$C$850:$CV$920,Morosidad!BO$73,FALSE)</f>
        <v>0</v>
      </c>
      <c r="BP87" s="5">
        <f>+VLOOKUP($C87,Data!$C$850:$CV$920,Morosidad!BP$73,FALSE)</f>
        <v>0</v>
      </c>
      <c r="BQ87" s="5">
        <f>+VLOOKUP($C87,Data!$C$850:$CV$920,Morosidad!BQ$73,FALSE)</f>
        <v>0</v>
      </c>
      <c r="BR87" s="5">
        <f>+VLOOKUP($C87,Data!$C$850:$CV$920,Morosidad!BR$73,FALSE)</f>
        <v>0</v>
      </c>
      <c r="BS87" s="5">
        <f>+VLOOKUP($C87,Data!$C$850:$CV$920,Morosidad!BS$73,FALSE)</f>
        <v>0</v>
      </c>
      <c r="BT87" s="5">
        <f>+VLOOKUP($C87,Data!$C$850:$CV$920,Morosidad!BT$73,FALSE)</f>
        <v>0</v>
      </c>
      <c r="BU87" s="5">
        <f>+VLOOKUP($C87,Data!$C$850:$CV$920,Morosidad!BU$73,FALSE)</f>
        <v>0</v>
      </c>
      <c r="BV87" s="5">
        <f>+VLOOKUP($C87,Data!$C$850:$CV$920,Morosidad!BV$73,FALSE)</f>
        <v>0</v>
      </c>
      <c r="BW87" s="5">
        <f>+VLOOKUP($C87,Data!$C$850:$CV$920,Morosidad!BW$73,FALSE)</f>
        <v>0</v>
      </c>
      <c r="BX87" s="5">
        <f>+VLOOKUP($C87,Data!$C$850:$CV$920,Morosidad!BX$73,FALSE)</f>
        <v>0</v>
      </c>
      <c r="BY87" s="5">
        <f>+VLOOKUP($C87,Data!$C$850:$CV$920,Morosidad!BY$73,FALSE)</f>
        <v>0</v>
      </c>
      <c r="BZ87" s="5">
        <f>+VLOOKUP($C87,Data!$C$850:$CV$920,Morosidad!BZ$73,FALSE)</f>
        <v>0</v>
      </c>
      <c r="CA87" s="5">
        <f>+VLOOKUP($C87,Data!$C$850:$CV$920,Morosidad!CA$73,FALSE)</f>
        <v>0</v>
      </c>
      <c r="CB87" s="5">
        <f>+VLOOKUP($C87,Data!$C$850:$CV$920,Morosidad!CB$73,FALSE)</f>
        <v>0</v>
      </c>
      <c r="CC87" s="5">
        <f>+VLOOKUP($C87,Data!$C$850:$CV$920,Morosidad!CC$73,FALSE)</f>
        <v>0</v>
      </c>
      <c r="CD87" s="5">
        <f>+VLOOKUP($C87,Data!$C$850:$CV$920,Morosidad!CD$73,FALSE)</f>
        <v>0</v>
      </c>
      <c r="CE87" s="5">
        <f>+VLOOKUP($C87,Data!$C$850:$CV$920,Morosidad!CE$73,FALSE)</f>
        <v>0</v>
      </c>
      <c r="CF87" s="5">
        <f>+VLOOKUP($C87,Data!$C$850:$CV$920,Morosidad!CF$73,FALSE)</f>
        <v>0</v>
      </c>
      <c r="CG87" s="5">
        <f>+VLOOKUP($C87,Data!$C$850:$CV$920,Morosidad!CG$73,FALSE)</f>
        <v>0</v>
      </c>
      <c r="CH87" s="5">
        <f>+VLOOKUP($C87,Data!$C$850:$CV$920,Morosidad!CH$73,FALSE)</f>
        <v>0</v>
      </c>
      <c r="CI87" s="5">
        <f>+VLOOKUP($C87,Data!$C$850:$CV$920,Morosidad!CI$73,FALSE)</f>
        <v>0</v>
      </c>
      <c r="CJ87" s="5">
        <f>+VLOOKUP($C87,Data!$C$850:$CV$920,Morosidad!CJ$73,FALSE)</f>
        <v>0</v>
      </c>
      <c r="CK87" s="5">
        <f>+VLOOKUP($C87,Data!$C$850:$CV$920,Morosidad!CK$73,FALSE)</f>
        <v>0</v>
      </c>
      <c r="CL87" s="5">
        <f>+VLOOKUP($C87,Data!$C$850:$CV$920,Morosidad!CL$73,FALSE)</f>
        <v>0</v>
      </c>
      <c r="CM87" s="5">
        <f>+VLOOKUP($C87,Data!$C$850:$CV$920,Morosidad!CM$73,FALSE)</f>
        <v>0</v>
      </c>
      <c r="CN87" s="5">
        <f>+VLOOKUP($C87,Data!$C$850:$CV$920,Morosidad!CN$73,FALSE)</f>
        <v>0</v>
      </c>
      <c r="CO87" s="5">
        <f>+VLOOKUP($C87,Data!$C$850:$CV$920,Morosidad!CO$73,FALSE)</f>
        <v>0</v>
      </c>
      <c r="CP87" s="5">
        <f>+VLOOKUP($C87,Data!$C$850:$CV$920,Morosidad!CP$73,FALSE)</f>
        <v>0</v>
      </c>
      <c r="CQ87" s="5">
        <f>+VLOOKUP($C87,Data!$C$850:$CV$920,Morosidad!CQ$73,FALSE)</f>
        <v>0</v>
      </c>
      <c r="CR87" s="5">
        <f>+VLOOKUP($C87,Data!$C$850:$CV$920,Morosidad!CR$73,FALSE)</f>
        <v>0</v>
      </c>
      <c r="CS87" s="5">
        <f>+VLOOKUP($C87,Data!$C$850:$CV$920,Morosidad!CS$73,FALSE)</f>
        <v>0</v>
      </c>
      <c r="CT87" s="5">
        <f>+VLOOKUP($C87,Data!$C$850:$CV$920,Morosidad!CT$73,FALSE)</f>
        <v>0</v>
      </c>
      <c r="CU87" s="5">
        <f>+VLOOKUP($C87,Data!$C$850:$CV$920,Morosidad!CU$73,FALSE)</f>
        <v>0</v>
      </c>
      <c r="CV87" s="5">
        <f>+VLOOKUP($C87,Data!$C$850:$CV$920,Morosidad!CV$73,FALSE)</f>
        <v>0</v>
      </c>
    </row>
    <row r="88" spans="1:100" x14ac:dyDescent="0.3">
      <c r="A88" s="1">
        <v>1</v>
      </c>
      <c r="B88" s="1">
        <v>21</v>
      </c>
      <c r="C88" s="1" t="s">
        <v>41</v>
      </c>
      <c r="D88" s="5">
        <f>+VLOOKUP($C88,Data!$C$850:$CV$920,Morosidad!D$73,FALSE)</f>
        <v>194697741.28</v>
      </c>
      <c r="E88" s="5">
        <f>+VLOOKUP($C88,Data!$C$850:$CV$920,Morosidad!E$73,FALSE)</f>
        <v>194963437.73000002</v>
      </c>
      <c r="F88" s="5">
        <f>+VLOOKUP($C88,Data!$C$850:$CV$920,Morosidad!F$73,FALSE)</f>
        <v>199689374.53</v>
      </c>
      <c r="G88" s="5">
        <f>+VLOOKUP($C88,Data!$C$850:$CV$920,Morosidad!G$73,FALSE)</f>
        <v>203797862.53999999</v>
      </c>
      <c r="H88" s="5">
        <f>+VLOOKUP($C88,Data!$C$850:$CV$920,Morosidad!H$73,FALSE)</f>
        <v>204354851.73000002</v>
      </c>
      <c r="I88" s="5">
        <f>+VLOOKUP($C88,Data!$C$850:$CV$920,Morosidad!I$73,FALSE)</f>
        <v>204368480.84</v>
      </c>
      <c r="J88" s="5">
        <f>+VLOOKUP($C88,Data!$C$850:$CV$920,Morosidad!J$73,FALSE)</f>
        <v>200100612.45999998</v>
      </c>
      <c r="K88" s="5">
        <f>+VLOOKUP($C88,Data!$C$850:$CV$920,Morosidad!K$73,FALSE)</f>
        <v>196871679.13999999</v>
      </c>
      <c r="L88" s="5">
        <f>+VLOOKUP($C88,Data!$C$850:$CV$920,Morosidad!L$73,FALSE)</f>
        <v>199769643.58999997</v>
      </c>
      <c r="M88" s="5">
        <f>+VLOOKUP($C88,Data!$C$850:$CV$920,Morosidad!M$73,FALSE)</f>
        <v>202737236.47</v>
      </c>
      <c r="N88" s="5">
        <f>+VLOOKUP($C88,Data!$C$850:$CV$920,Morosidad!N$73,FALSE)</f>
        <v>207892697.19</v>
      </c>
      <c r="O88" s="5">
        <f>+VLOOKUP($C88,Data!$C$850:$CV$920,Morosidad!O$73,FALSE)</f>
        <v>213942341.10999998</v>
      </c>
      <c r="P88" s="5">
        <f>+VLOOKUP($C88,Data!$C$850:$CV$920,Morosidad!P$73,FALSE)</f>
        <v>0</v>
      </c>
      <c r="Q88" s="5">
        <f>+VLOOKUP($C88,Data!$C$850:$CV$920,Morosidad!Q$73,FALSE)</f>
        <v>0</v>
      </c>
      <c r="R88" s="5">
        <f>+VLOOKUP($C88,Data!$C$850:$CV$920,Morosidad!R$73,FALSE)</f>
        <v>0</v>
      </c>
      <c r="S88" s="5">
        <f>+VLOOKUP($C88,Data!$C$850:$CV$920,Morosidad!S$73,FALSE)</f>
        <v>0</v>
      </c>
      <c r="T88" s="5">
        <f>+VLOOKUP($C88,Data!$C$850:$CV$920,Morosidad!T$73,FALSE)</f>
        <v>0</v>
      </c>
      <c r="U88" s="5">
        <f>+VLOOKUP($C88,Data!$C$850:$CV$920,Morosidad!U$73,FALSE)</f>
        <v>0</v>
      </c>
      <c r="V88" s="5">
        <f>+VLOOKUP($C88,Data!$C$850:$CV$920,Morosidad!V$73,FALSE)</f>
        <v>0</v>
      </c>
      <c r="W88" s="5">
        <f>+VLOOKUP($C88,Data!$C$850:$CV$920,Morosidad!W$73,FALSE)</f>
        <v>0</v>
      </c>
      <c r="X88" s="5">
        <f>+VLOOKUP($C88,Data!$C$850:$CV$920,Morosidad!X$73,FALSE)</f>
        <v>0</v>
      </c>
      <c r="Y88" s="5">
        <f>+VLOOKUP($C88,Data!$C$850:$CV$920,Morosidad!Y$73,FALSE)</f>
        <v>0</v>
      </c>
      <c r="Z88" s="5">
        <f>+VLOOKUP($C88,Data!$C$850:$CV$920,Morosidad!Z$73,FALSE)</f>
        <v>0</v>
      </c>
      <c r="AA88" s="5">
        <f>+VLOOKUP($C88,Data!$C$850:$CV$920,Morosidad!AA$73,FALSE)</f>
        <v>0</v>
      </c>
      <c r="AB88" s="5">
        <f>+VLOOKUP($C88,Data!$C$850:$CV$920,Morosidad!AB$73,FALSE)</f>
        <v>0</v>
      </c>
      <c r="AC88" s="5">
        <f>+VLOOKUP($C88,Data!$C$850:$CV$920,Morosidad!AC$73,FALSE)</f>
        <v>0</v>
      </c>
      <c r="AD88" s="5">
        <f>+VLOOKUP($C88,Data!$C$850:$CV$920,Morosidad!AD$73,FALSE)</f>
        <v>0</v>
      </c>
      <c r="AE88" s="5">
        <f>+VLOOKUP($C88,Data!$C$850:$CV$920,Morosidad!AE$73,FALSE)</f>
        <v>0</v>
      </c>
      <c r="AF88" s="5">
        <f>+VLOOKUP($C88,Data!$C$850:$CV$920,Morosidad!AF$73,FALSE)</f>
        <v>0</v>
      </c>
      <c r="AG88" s="5">
        <f>+VLOOKUP($C88,Data!$C$850:$CV$920,Morosidad!AG$73,FALSE)</f>
        <v>0</v>
      </c>
      <c r="AH88" s="5">
        <f>+VLOOKUP($C88,Data!$C$850:$CV$920,Morosidad!AH$73,FALSE)</f>
        <v>0</v>
      </c>
      <c r="AI88" s="5">
        <f>+VLOOKUP($C88,Data!$C$850:$CV$920,Morosidad!AI$73,FALSE)</f>
        <v>0</v>
      </c>
      <c r="AJ88" s="5">
        <f>+VLOOKUP($C88,Data!$C$850:$CV$920,Morosidad!AJ$73,FALSE)</f>
        <v>0</v>
      </c>
      <c r="AK88" s="5">
        <f>+VLOOKUP($C88,Data!$C$850:$CV$920,Morosidad!AK$73,FALSE)</f>
        <v>0</v>
      </c>
      <c r="AL88" s="5">
        <f>+VLOOKUP($C88,Data!$C$850:$CV$920,Morosidad!AL$73,FALSE)</f>
        <v>0</v>
      </c>
      <c r="AM88" s="5">
        <f>+VLOOKUP($C88,Data!$C$850:$CV$920,Morosidad!AM$73,FALSE)</f>
        <v>0</v>
      </c>
      <c r="AN88" s="5">
        <f>+VLOOKUP($C88,Data!$C$850:$CV$920,Morosidad!AN$73,FALSE)</f>
        <v>0</v>
      </c>
      <c r="AO88" s="5">
        <f>+VLOOKUP($C88,Data!$C$850:$CV$920,Morosidad!AO$73,FALSE)</f>
        <v>0</v>
      </c>
      <c r="AP88" s="5">
        <f>+VLOOKUP($C88,Data!$C$850:$CV$920,Morosidad!AP$73,FALSE)</f>
        <v>0</v>
      </c>
      <c r="AQ88" s="5">
        <f>+VLOOKUP($C88,Data!$C$850:$CV$920,Morosidad!AQ$73,FALSE)</f>
        <v>0</v>
      </c>
      <c r="AR88" s="5">
        <f>+VLOOKUP($C88,Data!$C$850:$CV$920,Morosidad!AR$73,FALSE)</f>
        <v>0</v>
      </c>
      <c r="AS88" s="5">
        <f>+VLOOKUP($C88,Data!$C$850:$CV$920,Morosidad!AS$73,FALSE)</f>
        <v>0</v>
      </c>
      <c r="AT88" s="5">
        <f>+VLOOKUP($C88,Data!$C$850:$CV$920,Morosidad!AT$73,FALSE)</f>
        <v>0</v>
      </c>
      <c r="AU88" s="5">
        <f>+VLOOKUP($C88,Data!$C$850:$CV$920,Morosidad!AU$73,FALSE)</f>
        <v>0</v>
      </c>
      <c r="AV88" s="5">
        <f>+VLOOKUP($C88,Data!$C$850:$CV$920,Morosidad!AV$73,FALSE)</f>
        <v>0</v>
      </c>
      <c r="AW88" s="5">
        <f>+VLOOKUP($C88,Data!$C$850:$CV$920,Morosidad!AW$73,FALSE)</f>
        <v>0</v>
      </c>
      <c r="AX88" s="5">
        <f>+VLOOKUP($C88,Data!$C$850:$CV$920,Morosidad!AX$73,FALSE)</f>
        <v>0</v>
      </c>
      <c r="AY88" s="5">
        <f>+VLOOKUP($C88,Data!$C$850:$CV$920,Morosidad!AY$73,FALSE)</f>
        <v>0</v>
      </c>
      <c r="AZ88" s="5">
        <f>+VLOOKUP($C88,Data!$C$850:$CV$920,Morosidad!AZ$73,FALSE)</f>
        <v>0</v>
      </c>
      <c r="BA88" s="5">
        <f>+VLOOKUP($C88,Data!$C$850:$CV$920,Morosidad!BA$73,FALSE)</f>
        <v>0</v>
      </c>
      <c r="BB88" s="5">
        <f>+VLOOKUP($C88,Data!$C$850:$CV$920,Morosidad!BB$73,FALSE)</f>
        <v>0</v>
      </c>
      <c r="BC88" s="5">
        <f>+VLOOKUP($C88,Data!$C$850:$CV$920,Morosidad!BC$73,FALSE)</f>
        <v>0</v>
      </c>
      <c r="BD88" s="5">
        <f>+VLOOKUP($C88,Data!$C$850:$CV$920,Morosidad!BD$73,FALSE)</f>
        <v>0</v>
      </c>
      <c r="BE88" s="5">
        <f>+VLOOKUP($C88,Data!$C$850:$CV$920,Morosidad!BE$73,FALSE)</f>
        <v>0</v>
      </c>
      <c r="BF88" s="5">
        <f>+VLOOKUP($C88,Data!$C$850:$CV$920,Morosidad!BF$73,FALSE)</f>
        <v>0</v>
      </c>
      <c r="BG88" s="5">
        <f>+VLOOKUP($C88,Data!$C$850:$CV$920,Morosidad!BG$73,FALSE)</f>
        <v>0</v>
      </c>
      <c r="BH88" s="5">
        <f>+VLOOKUP($C88,Data!$C$850:$CV$920,Morosidad!BH$73,FALSE)</f>
        <v>0</v>
      </c>
      <c r="BI88" s="5">
        <f>+VLOOKUP($C88,Data!$C$850:$CV$920,Morosidad!BI$73,FALSE)</f>
        <v>0</v>
      </c>
      <c r="BJ88" s="5">
        <f>+VLOOKUP($C88,Data!$C$850:$CV$920,Morosidad!BJ$73,FALSE)</f>
        <v>0</v>
      </c>
      <c r="BK88" s="5">
        <f>+VLOOKUP($C88,Data!$C$850:$CV$920,Morosidad!BK$73,FALSE)</f>
        <v>0</v>
      </c>
      <c r="BL88" s="5">
        <f>+VLOOKUP($C88,Data!$C$850:$CV$920,Morosidad!BL$73,FALSE)</f>
        <v>0</v>
      </c>
      <c r="BM88" s="5">
        <f>+VLOOKUP($C88,Data!$C$850:$CV$920,Morosidad!BM$73,FALSE)</f>
        <v>0</v>
      </c>
      <c r="BN88" s="5">
        <f>+VLOOKUP($C88,Data!$C$850:$CV$920,Morosidad!BN$73,FALSE)</f>
        <v>0</v>
      </c>
      <c r="BO88" s="5">
        <f>+VLOOKUP($C88,Data!$C$850:$CV$920,Morosidad!BO$73,FALSE)</f>
        <v>0</v>
      </c>
      <c r="BP88" s="5">
        <f>+VLOOKUP($C88,Data!$C$850:$CV$920,Morosidad!BP$73,FALSE)</f>
        <v>0</v>
      </c>
      <c r="BQ88" s="5">
        <f>+VLOOKUP($C88,Data!$C$850:$CV$920,Morosidad!BQ$73,FALSE)</f>
        <v>0</v>
      </c>
      <c r="BR88" s="5">
        <f>+VLOOKUP($C88,Data!$C$850:$CV$920,Morosidad!BR$73,FALSE)</f>
        <v>0</v>
      </c>
      <c r="BS88" s="5">
        <f>+VLOOKUP($C88,Data!$C$850:$CV$920,Morosidad!BS$73,FALSE)</f>
        <v>0</v>
      </c>
      <c r="BT88" s="5">
        <f>+VLOOKUP($C88,Data!$C$850:$CV$920,Morosidad!BT$73,FALSE)</f>
        <v>0</v>
      </c>
      <c r="BU88" s="5">
        <f>+VLOOKUP($C88,Data!$C$850:$CV$920,Morosidad!BU$73,FALSE)</f>
        <v>0</v>
      </c>
      <c r="BV88" s="5">
        <f>+VLOOKUP($C88,Data!$C$850:$CV$920,Morosidad!BV$73,FALSE)</f>
        <v>0</v>
      </c>
      <c r="BW88" s="5">
        <f>+VLOOKUP($C88,Data!$C$850:$CV$920,Morosidad!BW$73,FALSE)</f>
        <v>0</v>
      </c>
      <c r="BX88" s="5">
        <f>+VLOOKUP($C88,Data!$C$850:$CV$920,Morosidad!BX$73,FALSE)</f>
        <v>0</v>
      </c>
      <c r="BY88" s="5">
        <f>+VLOOKUP($C88,Data!$C$850:$CV$920,Morosidad!BY$73,FALSE)</f>
        <v>0</v>
      </c>
      <c r="BZ88" s="5">
        <f>+VLOOKUP($C88,Data!$C$850:$CV$920,Morosidad!BZ$73,FALSE)</f>
        <v>0</v>
      </c>
      <c r="CA88" s="5">
        <f>+VLOOKUP($C88,Data!$C$850:$CV$920,Morosidad!CA$73,FALSE)</f>
        <v>0</v>
      </c>
      <c r="CB88" s="5">
        <f>+VLOOKUP($C88,Data!$C$850:$CV$920,Morosidad!CB$73,FALSE)</f>
        <v>0</v>
      </c>
      <c r="CC88" s="5">
        <f>+VLOOKUP($C88,Data!$C$850:$CV$920,Morosidad!CC$73,FALSE)</f>
        <v>0</v>
      </c>
      <c r="CD88" s="5">
        <f>+VLOOKUP($C88,Data!$C$850:$CV$920,Morosidad!CD$73,FALSE)</f>
        <v>0</v>
      </c>
      <c r="CE88" s="5">
        <f>+VLOOKUP($C88,Data!$C$850:$CV$920,Morosidad!CE$73,FALSE)</f>
        <v>0</v>
      </c>
      <c r="CF88" s="5">
        <f>+VLOOKUP($C88,Data!$C$850:$CV$920,Morosidad!CF$73,FALSE)</f>
        <v>0</v>
      </c>
      <c r="CG88" s="5">
        <f>+VLOOKUP($C88,Data!$C$850:$CV$920,Morosidad!CG$73,FALSE)</f>
        <v>0</v>
      </c>
      <c r="CH88" s="5">
        <f>+VLOOKUP($C88,Data!$C$850:$CV$920,Morosidad!CH$73,FALSE)</f>
        <v>0</v>
      </c>
      <c r="CI88" s="5">
        <f>+VLOOKUP($C88,Data!$C$850:$CV$920,Morosidad!CI$73,FALSE)</f>
        <v>0</v>
      </c>
      <c r="CJ88" s="5">
        <f>+VLOOKUP($C88,Data!$C$850:$CV$920,Morosidad!CJ$73,FALSE)</f>
        <v>0</v>
      </c>
      <c r="CK88" s="5">
        <f>+VLOOKUP($C88,Data!$C$850:$CV$920,Morosidad!CK$73,FALSE)</f>
        <v>0</v>
      </c>
      <c r="CL88" s="5">
        <f>+VLOOKUP($C88,Data!$C$850:$CV$920,Morosidad!CL$73,FALSE)</f>
        <v>0</v>
      </c>
      <c r="CM88" s="5">
        <f>+VLOOKUP($C88,Data!$C$850:$CV$920,Morosidad!CM$73,FALSE)</f>
        <v>0</v>
      </c>
      <c r="CN88" s="5">
        <f>+VLOOKUP($C88,Data!$C$850:$CV$920,Morosidad!CN$73,FALSE)</f>
        <v>0</v>
      </c>
      <c r="CO88" s="5">
        <f>+VLOOKUP($C88,Data!$C$850:$CV$920,Morosidad!CO$73,FALSE)</f>
        <v>0</v>
      </c>
      <c r="CP88" s="5">
        <f>+VLOOKUP($C88,Data!$C$850:$CV$920,Morosidad!CP$73,FALSE)</f>
        <v>0</v>
      </c>
      <c r="CQ88" s="5">
        <f>+VLOOKUP($C88,Data!$C$850:$CV$920,Morosidad!CQ$73,FALSE)</f>
        <v>0</v>
      </c>
      <c r="CR88" s="5">
        <f>+VLOOKUP($C88,Data!$C$850:$CV$920,Morosidad!CR$73,FALSE)</f>
        <v>0</v>
      </c>
      <c r="CS88" s="5">
        <f>+VLOOKUP($C88,Data!$C$850:$CV$920,Morosidad!CS$73,FALSE)</f>
        <v>0</v>
      </c>
      <c r="CT88" s="5">
        <f>+VLOOKUP($C88,Data!$C$850:$CV$920,Morosidad!CT$73,FALSE)</f>
        <v>0</v>
      </c>
      <c r="CU88" s="5">
        <f>+VLOOKUP($C88,Data!$C$850:$CV$920,Morosidad!CU$73,FALSE)</f>
        <v>0</v>
      </c>
      <c r="CV88" s="5">
        <f>+VLOOKUP($C88,Data!$C$850:$CV$920,Morosidad!CV$73,FALSE)</f>
        <v>0</v>
      </c>
    </row>
    <row r="89" spans="1:100" x14ac:dyDescent="0.3">
      <c r="A89" s="1">
        <v>1</v>
      </c>
      <c r="B89" s="1">
        <v>7</v>
      </c>
      <c r="C89" s="1" t="s">
        <v>42</v>
      </c>
      <c r="D89" s="5">
        <f>+VLOOKUP($C89,Data!$C$850:$CV$920,Morosidad!D$73,FALSE)</f>
        <v>536477922.39999998</v>
      </c>
      <c r="E89" s="5">
        <f>+VLOOKUP($C89,Data!$C$850:$CV$920,Morosidad!E$73,FALSE)</f>
        <v>531124070.02999997</v>
      </c>
      <c r="F89" s="5">
        <f>+VLOOKUP($C89,Data!$C$850:$CV$920,Morosidad!F$73,FALSE)</f>
        <v>533095123.02000004</v>
      </c>
      <c r="G89" s="5">
        <f>+VLOOKUP($C89,Data!$C$850:$CV$920,Morosidad!G$73,FALSE)</f>
        <v>536140909.30999994</v>
      </c>
      <c r="H89" s="5">
        <f>+VLOOKUP($C89,Data!$C$850:$CV$920,Morosidad!H$73,FALSE)</f>
        <v>537057093.48000002</v>
      </c>
      <c r="I89" s="5">
        <f>+VLOOKUP($C89,Data!$C$850:$CV$920,Morosidad!I$73,FALSE)</f>
        <v>546945569.19999993</v>
      </c>
      <c r="J89" s="5">
        <f>+VLOOKUP($C89,Data!$C$850:$CV$920,Morosidad!J$73,FALSE)</f>
        <v>554187716.63</v>
      </c>
      <c r="K89" s="5">
        <f>+VLOOKUP($C89,Data!$C$850:$CV$920,Morosidad!K$73,FALSE)</f>
        <v>560976114.02999997</v>
      </c>
      <c r="L89" s="5">
        <f>+VLOOKUP($C89,Data!$C$850:$CV$920,Morosidad!L$73,FALSE)</f>
        <v>567927122.57000005</v>
      </c>
      <c r="M89" s="5">
        <f>+VLOOKUP($C89,Data!$C$850:$CV$920,Morosidad!M$73,FALSE)</f>
        <v>578076747.24000001</v>
      </c>
      <c r="N89" s="5">
        <f>+VLOOKUP($C89,Data!$C$850:$CV$920,Morosidad!N$73,FALSE)</f>
        <v>592712647.86000001</v>
      </c>
      <c r="O89" s="5">
        <f>+VLOOKUP($C89,Data!$C$850:$CV$920,Morosidad!O$73,FALSE)</f>
        <v>614131133.04000008</v>
      </c>
      <c r="P89" s="5">
        <f>+VLOOKUP($C89,Data!$C$850:$CV$920,Morosidad!P$73,FALSE)</f>
        <v>617454068.9000001</v>
      </c>
      <c r="Q89" s="5">
        <f>+VLOOKUP($C89,Data!$C$850:$CV$920,Morosidad!Q$73,FALSE)</f>
        <v>613331257.30999994</v>
      </c>
      <c r="R89" s="5">
        <f>+VLOOKUP($C89,Data!$C$850:$CV$920,Morosidad!R$73,FALSE)</f>
        <v>613500248.20000005</v>
      </c>
      <c r="S89" s="5">
        <f>+VLOOKUP($C89,Data!$C$850:$CV$920,Morosidad!S$73,FALSE)</f>
        <v>614537814.01999998</v>
      </c>
      <c r="T89" s="5">
        <f>+VLOOKUP($C89,Data!$C$850:$CV$920,Morosidad!T$73,FALSE)</f>
        <v>618771598.98999989</v>
      </c>
      <c r="U89" s="5">
        <f>+VLOOKUP($C89,Data!$C$850:$CV$920,Morosidad!U$73,FALSE)</f>
        <v>626789928.13999987</v>
      </c>
      <c r="V89" s="5">
        <f>+VLOOKUP($C89,Data!$C$850:$CV$920,Morosidad!V$73,FALSE)</f>
        <v>631478599.54000008</v>
      </c>
      <c r="W89" s="5">
        <f>+VLOOKUP($C89,Data!$C$850:$CV$920,Morosidad!W$73,FALSE)</f>
        <v>638096268.71999991</v>
      </c>
      <c r="X89" s="5">
        <f>+VLOOKUP($C89,Data!$C$850:$CV$920,Morosidad!X$73,FALSE)</f>
        <v>645546125.49999988</v>
      </c>
      <c r="Y89" s="5">
        <f>+VLOOKUP($C89,Data!$C$850:$CV$920,Morosidad!Y$73,FALSE)</f>
        <v>649713655.53999996</v>
      </c>
      <c r="Z89" s="5">
        <f>+VLOOKUP($C89,Data!$C$850:$CV$920,Morosidad!Z$73,FALSE)</f>
        <v>655543357.48000014</v>
      </c>
      <c r="AA89" s="5">
        <f>+VLOOKUP($C89,Data!$C$850:$CV$920,Morosidad!AA$73,FALSE)</f>
        <v>668413084.02999997</v>
      </c>
      <c r="AB89" s="5">
        <f>+VLOOKUP($C89,Data!$C$850:$CV$920,Morosidad!AB$73,FALSE)</f>
        <v>673521776.66999996</v>
      </c>
      <c r="AC89" s="5">
        <f>+VLOOKUP($C89,Data!$C$850:$CV$920,Morosidad!AC$73,FALSE)</f>
        <v>665408026.66999996</v>
      </c>
      <c r="AD89" s="5">
        <f>+VLOOKUP($C89,Data!$C$850:$CV$920,Morosidad!AD$73,FALSE)</f>
        <v>663574114.24999988</v>
      </c>
      <c r="AE89" s="5">
        <f>+VLOOKUP($C89,Data!$C$850:$CV$920,Morosidad!AE$73,FALSE)</f>
        <v>661598449.04999995</v>
      </c>
      <c r="AF89" s="5">
        <f>+VLOOKUP($C89,Data!$C$850:$CV$920,Morosidad!AF$73,FALSE)</f>
        <v>658598644.65999997</v>
      </c>
      <c r="AG89" s="5">
        <f>+VLOOKUP($C89,Data!$C$850:$CV$920,Morosidad!AG$73,FALSE)</f>
        <v>661300031.55000007</v>
      </c>
      <c r="AH89" s="5">
        <f>+VLOOKUP($C89,Data!$C$850:$CV$920,Morosidad!AH$73,FALSE)</f>
        <v>654806531.50999999</v>
      </c>
      <c r="AI89" s="5">
        <f>+VLOOKUP($C89,Data!$C$850:$CV$920,Morosidad!AI$73,FALSE)</f>
        <v>656499949.7299999</v>
      </c>
      <c r="AJ89" s="5">
        <f>+VLOOKUP($C89,Data!$C$850:$CV$920,Morosidad!AJ$73,FALSE)</f>
        <v>663801099.70999992</v>
      </c>
      <c r="AK89" s="5">
        <f>+VLOOKUP($C89,Data!$C$850:$CV$920,Morosidad!AK$73,FALSE)</f>
        <v>662554603.09000003</v>
      </c>
      <c r="AL89" s="5">
        <f>+VLOOKUP($C89,Data!$C$850:$CV$920,Morosidad!AL$73,FALSE)</f>
        <v>668790023.81000018</v>
      </c>
      <c r="AM89" s="5">
        <f>+VLOOKUP($C89,Data!$C$850:$CV$920,Morosidad!AM$73,FALSE)</f>
        <v>668847094.82000005</v>
      </c>
      <c r="AN89" s="5">
        <f>+VLOOKUP($C89,Data!$C$850:$CV$920,Morosidad!AN$73,FALSE)</f>
        <v>674682272.55000007</v>
      </c>
      <c r="AO89" s="5">
        <f>+VLOOKUP($C89,Data!$C$850:$CV$920,Morosidad!AO$73,FALSE)</f>
        <v>662162366.06000006</v>
      </c>
      <c r="AP89" s="5">
        <f>+VLOOKUP($C89,Data!$C$850:$CV$920,Morosidad!AP$73,FALSE)</f>
        <v>660598521.67999995</v>
      </c>
      <c r="AQ89" s="5">
        <f>+VLOOKUP($C89,Data!$C$850:$CV$920,Morosidad!AQ$73,FALSE)</f>
        <v>664787794.02999997</v>
      </c>
      <c r="AR89" s="5">
        <f>+VLOOKUP($C89,Data!$C$850:$CV$920,Morosidad!AR$73,FALSE)</f>
        <v>667666436.11000013</v>
      </c>
      <c r="AS89" s="5">
        <f>+VLOOKUP($C89,Data!$C$850:$CV$920,Morosidad!AS$73,FALSE)</f>
        <v>669384411.03999996</v>
      </c>
      <c r="AT89" s="5">
        <f>+VLOOKUP($C89,Data!$C$850:$CV$920,Morosidad!AT$73,FALSE)</f>
        <v>661204503.59000003</v>
      </c>
      <c r="AU89" s="5">
        <f>+VLOOKUP($C89,Data!$C$850:$CV$920,Morosidad!AU$73,FALSE)</f>
        <v>662612545.50000012</v>
      </c>
      <c r="AV89" s="5">
        <f>+VLOOKUP($C89,Data!$C$850:$CV$920,Morosidad!AV$73,FALSE)</f>
        <v>656232421.2700001</v>
      </c>
      <c r="AW89" s="5">
        <f>+VLOOKUP($C89,Data!$C$850:$CV$920,Morosidad!AW$73,FALSE)</f>
        <v>657859876.56999993</v>
      </c>
      <c r="AX89" s="5">
        <f>+VLOOKUP($C89,Data!$C$850:$CV$920,Morosidad!AX$73,FALSE)</f>
        <v>661681456.76999998</v>
      </c>
      <c r="AY89" s="5">
        <f>+VLOOKUP($C89,Data!$C$850:$CV$920,Morosidad!AY$73,FALSE)</f>
        <v>666222781.04999995</v>
      </c>
      <c r="AZ89" s="5">
        <f>+VLOOKUP($C89,Data!$C$850:$CV$920,Morosidad!AZ$73,FALSE)</f>
        <v>667547404.92000008</v>
      </c>
      <c r="BA89" s="5">
        <f>+VLOOKUP($C89,Data!$C$850:$CV$920,Morosidad!BA$73,FALSE)</f>
        <v>671604565.01999998</v>
      </c>
      <c r="BB89" s="5">
        <f>+VLOOKUP($C89,Data!$C$850:$CV$920,Morosidad!BB$73,FALSE)</f>
        <v>666362409.93999994</v>
      </c>
      <c r="BC89" s="5">
        <f>+VLOOKUP($C89,Data!$C$850:$CV$920,Morosidad!BC$73,FALSE)</f>
        <v>664826010.83999991</v>
      </c>
      <c r="BD89" s="5">
        <f>+VLOOKUP($C89,Data!$C$850:$CV$920,Morosidad!BD$73,FALSE)</f>
        <v>668372261.93000007</v>
      </c>
      <c r="BE89" s="5">
        <f>+VLOOKUP($C89,Data!$C$850:$CV$920,Morosidad!BE$73,FALSE)</f>
        <v>673016341.92000008</v>
      </c>
      <c r="BF89" s="5">
        <f>+VLOOKUP($C89,Data!$C$850:$CV$920,Morosidad!BF$73,FALSE)</f>
        <v>675848768.54000008</v>
      </c>
      <c r="BG89" s="5">
        <f>+VLOOKUP($C89,Data!$C$850:$CV$920,Morosidad!BG$73,FALSE)</f>
        <v>677839999.24000001</v>
      </c>
      <c r="BH89" s="5">
        <f>+VLOOKUP($C89,Data!$C$850:$CV$920,Morosidad!BH$73,FALSE)</f>
        <v>676409745.44999993</v>
      </c>
      <c r="BI89" s="5">
        <f>+VLOOKUP($C89,Data!$C$850:$CV$920,Morosidad!BI$73,FALSE)</f>
        <v>682651884.06000006</v>
      </c>
      <c r="BJ89" s="5">
        <f>+VLOOKUP($C89,Data!$C$850:$CV$920,Morosidad!BJ$73,FALSE)</f>
        <v>689652409.5</v>
      </c>
      <c r="BK89" s="5">
        <f>+VLOOKUP($C89,Data!$C$850:$CV$920,Morosidad!BK$73,FALSE)</f>
        <v>702267257.00999999</v>
      </c>
      <c r="BL89" s="5">
        <f>+VLOOKUP($C89,Data!$C$850:$CV$920,Morosidad!BL$73,FALSE)</f>
        <v>714473560.28000009</v>
      </c>
      <c r="BM89" s="5">
        <f>+VLOOKUP($C89,Data!$C$850:$CV$920,Morosidad!BM$73,FALSE)</f>
        <v>712632821.29999995</v>
      </c>
      <c r="BN89" s="5">
        <f>+VLOOKUP($C89,Data!$C$850:$CV$920,Morosidad!BN$73,FALSE)</f>
        <v>723136575.68999994</v>
      </c>
      <c r="BO89" s="5">
        <f>+VLOOKUP($C89,Data!$C$850:$CV$920,Morosidad!BO$73,FALSE)</f>
        <v>736704087.62</v>
      </c>
      <c r="BP89" s="5">
        <f>+VLOOKUP($C89,Data!$C$850:$CV$920,Morosidad!BP$73,FALSE)</f>
        <v>739313401.02999997</v>
      </c>
      <c r="BQ89" s="5">
        <f>+VLOOKUP($C89,Data!$C$850:$CV$920,Morosidad!BQ$73,FALSE)</f>
        <v>750162281.66999996</v>
      </c>
      <c r="BR89" s="5">
        <f>+VLOOKUP($C89,Data!$C$850:$CV$920,Morosidad!BR$73,FALSE)</f>
        <v>758652894.87000012</v>
      </c>
      <c r="BS89" s="5">
        <f>+VLOOKUP($C89,Data!$C$850:$CV$920,Morosidad!BS$73,FALSE)</f>
        <v>775745906.97000003</v>
      </c>
      <c r="BT89" s="5">
        <f>+VLOOKUP($C89,Data!$C$850:$CV$920,Morosidad!BT$73,FALSE)</f>
        <v>786887692.18000007</v>
      </c>
      <c r="BU89" s="5">
        <f>+VLOOKUP($C89,Data!$C$850:$CV$920,Morosidad!BU$73,FALSE)</f>
        <v>796801500.71999991</v>
      </c>
      <c r="BV89" s="5">
        <f>+VLOOKUP($C89,Data!$C$850:$CV$920,Morosidad!BV$73,FALSE)</f>
        <v>809388080.00999999</v>
      </c>
      <c r="BW89" s="5">
        <f>+VLOOKUP($C89,Data!$C$850:$CV$920,Morosidad!BW$73,FALSE)</f>
        <v>833036354.45000005</v>
      </c>
      <c r="BX89" s="5">
        <f>+VLOOKUP($C89,Data!$C$850:$CV$920,Morosidad!BX$73,FALSE)</f>
        <v>841476982.35000002</v>
      </c>
      <c r="BY89" s="5">
        <f>+VLOOKUP($C89,Data!$C$850:$CV$920,Morosidad!BY$73,FALSE)</f>
        <v>844043962.03000009</v>
      </c>
      <c r="BZ89" s="5">
        <f>+VLOOKUP($C89,Data!$C$850:$CV$920,Morosidad!BZ$73,FALSE)</f>
        <v>856017677.78000009</v>
      </c>
      <c r="CA89" s="5">
        <f>+VLOOKUP($C89,Data!$C$850:$CV$920,Morosidad!CA$73,FALSE)</f>
        <v>866088969.14999998</v>
      </c>
      <c r="CB89" s="5">
        <f>+VLOOKUP($C89,Data!$C$850:$CV$920,Morosidad!CB$73,FALSE)</f>
        <v>873652923.07000005</v>
      </c>
      <c r="CC89" s="5">
        <f>+VLOOKUP($C89,Data!$C$850:$CV$920,Morosidad!CC$73,FALSE)</f>
        <v>886298100.03000009</v>
      </c>
      <c r="CD89" s="5">
        <f>+VLOOKUP($C89,Data!$C$850:$CV$920,Morosidad!CD$73,FALSE)</f>
        <v>883766049</v>
      </c>
      <c r="CE89" s="5">
        <f>+VLOOKUP($C89,Data!$C$850:$CV$920,Morosidad!CE$73,FALSE)</f>
        <v>900930652.33000016</v>
      </c>
      <c r="CF89" s="5">
        <f>+VLOOKUP($C89,Data!$C$850:$CV$920,Morosidad!CF$73,FALSE)</f>
        <v>914098507.45000005</v>
      </c>
      <c r="CG89" s="5">
        <f>+VLOOKUP($C89,Data!$C$850:$CV$920,Morosidad!CG$73,FALSE)</f>
        <v>918601084.95999992</v>
      </c>
      <c r="CH89" s="5">
        <f>+VLOOKUP($C89,Data!$C$850:$CV$920,Morosidad!CH$73,FALSE)</f>
        <v>933378665.7299999</v>
      </c>
      <c r="CI89" s="5">
        <f>+VLOOKUP($C89,Data!$C$850:$CV$920,Morosidad!CI$73,FALSE)</f>
        <v>956752700.04000008</v>
      </c>
      <c r="CJ89" s="5">
        <f>+VLOOKUP($C89,Data!$C$850:$CV$920,Morosidad!CJ$73,FALSE)</f>
        <v>958970803.56000006</v>
      </c>
      <c r="CK89" s="5">
        <f>+VLOOKUP($C89,Data!$C$850:$CV$920,Morosidad!CK$73,FALSE)</f>
        <v>966893511.13</v>
      </c>
      <c r="CL89" s="5">
        <f>+VLOOKUP($C89,Data!$C$850:$CV$920,Morosidad!CL$73,FALSE)</f>
        <v>981559411.45000005</v>
      </c>
      <c r="CM89" s="5">
        <f>+VLOOKUP($C89,Data!$C$850:$CV$920,Morosidad!CM$73,FALSE)</f>
        <v>998621446.38999987</v>
      </c>
      <c r="CN89" s="5">
        <f>+VLOOKUP($C89,Data!$C$850:$CV$920,Morosidad!CN$73,FALSE)</f>
        <v>1006508493.1</v>
      </c>
      <c r="CO89" s="5">
        <f>+VLOOKUP($C89,Data!$C$850:$CV$920,Morosidad!CO$73,FALSE)</f>
        <v>1024130384.7900001</v>
      </c>
      <c r="CP89" s="5">
        <f>+VLOOKUP($C89,Data!$C$850:$CV$920,Morosidad!CP$73,FALSE)</f>
        <v>1029905261.3499999</v>
      </c>
      <c r="CQ89" s="5">
        <f>+VLOOKUP($C89,Data!$C$850:$CV$920,Morosidad!CQ$73,FALSE)</f>
        <v>1038873216.21</v>
      </c>
      <c r="CR89" s="5">
        <f>+VLOOKUP($C89,Data!$C$850:$CV$920,Morosidad!CR$73,FALSE)</f>
        <v>1049629610.4</v>
      </c>
      <c r="CS89" s="5">
        <f>+VLOOKUP($C89,Data!$C$850:$CV$920,Morosidad!CS$73,FALSE)</f>
        <v>1051167002.9899999</v>
      </c>
      <c r="CT89" s="5">
        <f>+VLOOKUP($C89,Data!$C$850:$CV$920,Morosidad!CT$73,FALSE)</f>
        <v>1067495098.73</v>
      </c>
      <c r="CU89" s="5">
        <f>+VLOOKUP($C89,Data!$C$850:$CV$920,Morosidad!CU$73,FALSE)</f>
        <v>1091900245.98</v>
      </c>
      <c r="CV89" s="5">
        <f>+VLOOKUP($C89,Data!$C$850:$CV$920,Morosidad!CV$73,FALSE)</f>
        <v>1100634744.6000001</v>
      </c>
    </row>
    <row r="90" spans="1:100" x14ac:dyDescent="0.3">
      <c r="A90" s="1">
        <v>1</v>
      </c>
      <c r="B90" s="1">
        <v>24</v>
      </c>
      <c r="C90" s="1" t="s">
        <v>43</v>
      </c>
      <c r="D90" s="5">
        <f>+VLOOKUP($C90,Data!$C$850:$CV$920,Morosidad!D$73,FALSE)</f>
        <v>85639560.50999999</v>
      </c>
      <c r="E90" s="5">
        <f>+VLOOKUP($C90,Data!$C$850:$CV$920,Morosidad!E$73,FALSE)</f>
        <v>88073638.86999999</v>
      </c>
      <c r="F90" s="5">
        <f>+VLOOKUP($C90,Data!$C$850:$CV$920,Morosidad!F$73,FALSE)</f>
        <v>89507140.5</v>
      </c>
      <c r="G90" s="5">
        <f>+VLOOKUP($C90,Data!$C$850:$CV$920,Morosidad!G$73,FALSE)</f>
        <v>90902974.819999993</v>
      </c>
      <c r="H90" s="5">
        <f>+VLOOKUP($C90,Data!$C$850:$CV$920,Morosidad!H$73,FALSE)</f>
        <v>90983785.390000015</v>
      </c>
      <c r="I90" s="5">
        <f>+VLOOKUP($C90,Data!$C$850:$CV$920,Morosidad!I$73,FALSE)</f>
        <v>92686456.039999992</v>
      </c>
      <c r="J90" s="5">
        <f>+VLOOKUP($C90,Data!$C$850:$CV$920,Morosidad!J$73,FALSE)</f>
        <v>92282189.950000003</v>
      </c>
      <c r="K90" s="5">
        <f>+VLOOKUP($C90,Data!$C$850:$CV$920,Morosidad!K$73,FALSE)</f>
        <v>95649245.579999998</v>
      </c>
      <c r="L90" s="5">
        <f>+VLOOKUP($C90,Data!$C$850:$CV$920,Morosidad!L$73,FALSE)</f>
        <v>98406536.930000007</v>
      </c>
      <c r="M90" s="5">
        <f>+VLOOKUP($C90,Data!$C$850:$CV$920,Morosidad!M$73,FALSE)</f>
        <v>100706490.52</v>
      </c>
      <c r="N90" s="5">
        <f>+VLOOKUP($C90,Data!$C$850:$CV$920,Morosidad!N$73,FALSE)</f>
        <v>102816579.98</v>
      </c>
      <c r="O90" s="5">
        <f>+VLOOKUP($C90,Data!$C$850:$CV$920,Morosidad!O$73,FALSE)</f>
        <v>105116335.86</v>
      </c>
      <c r="P90" s="5">
        <f>+VLOOKUP($C90,Data!$C$850:$CV$920,Morosidad!P$73,FALSE)</f>
        <v>108351691.7</v>
      </c>
      <c r="Q90" s="5">
        <f>+VLOOKUP($C90,Data!$C$850:$CV$920,Morosidad!Q$73,FALSE)</f>
        <v>110620712.72</v>
      </c>
      <c r="R90" s="5">
        <f>+VLOOKUP($C90,Data!$C$850:$CV$920,Morosidad!R$73,FALSE)</f>
        <v>112328219.06999998</v>
      </c>
      <c r="S90" s="5">
        <f>+VLOOKUP($C90,Data!$C$850:$CV$920,Morosidad!S$73,FALSE)</f>
        <v>115201665.63000001</v>
      </c>
      <c r="T90" s="5">
        <f>+VLOOKUP($C90,Data!$C$850:$CV$920,Morosidad!T$73,FALSE)</f>
        <v>118276867.03</v>
      </c>
      <c r="U90" s="5">
        <f>+VLOOKUP($C90,Data!$C$850:$CV$920,Morosidad!U$73,FALSE)</f>
        <v>121866730.03999999</v>
      </c>
      <c r="V90" s="5">
        <f>+VLOOKUP($C90,Data!$C$850:$CV$920,Morosidad!V$73,FALSE)</f>
        <v>124107837.16</v>
      </c>
      <c r="W90" s="5">
        <f>+VLOOKUP($C90,Data!$C$850:$CV$920,Morosidad!W$73,FALSE)</f>
        <v>128986933.65000001</v>
      </c>
      <c r="X90" s="5">
        <f>+VLOOKUP($C90,Data!$C$850:$CV$920,Morosidad!X$73,FALSE)</f>
        <v>133494682.55</v>
      </c>
      <c r="Y90" s="5">
        <f>+VLOOKUP($C90,Data!$C$850:$CV$920,Morosidad!Y$73,FALSE)</f>
        <v>136389778.88</v>
      </c>
      <c r="Z90" s="5">
        <f>+VLOOKUP($C90,Data!$C$850:$CV$920,Morosidad!Z$73,FALSE)</f>
        <v>139884978.12</v>
      </c>
      <c r="AA90" s="5">
        <f>+VLOOKUP($C90,Data!$C$850:$CV$920,Morosidad!AA$73,FALSE)</f>
        <v>141684898.58000001</v>
      </c>
      <c r="AB90" s="5">
        <f>+VLOOKUP($C90,Data!$C$850:$CV$920,Morosidad!AB$73,FALSE)</f>
        <v>146292129.04999998</v>
      </c>
      <c r="AC90" s="5">
        <f>+VLOOKUP($C90,Data!$C$850:$CV$920,Morosidad!AC$73,FALSE)</f>
        <v>148794659.11000001</v>
      </c>
      <c r="AD90" s="5">
        <f>+VLOOKUP($C90,Data!$C$850:$CV$920,Morosidad!AD$73,FALSE)</f>
        <v>151975221.53999999</v>
      </c>
      <c r="AE90" s="5">
        <f>+VLOOKUP($C90,Data!$C$850:$CV$920,Morosidad!AE$73,FALSE)</f>
        <v>153208299.32999998</v>
      </c>
      <c r="AF90" s="5">
        <f>+VLOOKUP($C90,Data!$C$850:$CV$920,Morosidad!AF$73,FALSE)</f>
        <v>154441037.19999999</v>
      </c>
      <c r="AG90" s="5">
        <f>+VLOOKUP($C90,Data!$C$850:$CV$920,Morosidad!AG$73,FALSE)</f>
        <v>151776631.24999997</v>
      </c>
      <c r="AH90" s="5">
        <f>+VLOOKUP($C90,Data!$C$850:$CV$920,Morosidad!AH$73,FALSE)</f>
        <v>150924384.01999998</v>
      </c>
      <c r="AI90" s="5">
        <f>+VLOOKUP($C90,Data!$C$850:$CV$920,Morosidad!AI$73,FALSE)</f>
        <v>150863091.81</v>
      </c>
      <c r="AJ90" s="5">
        <f>+VLOOKUP($C90,Data!$C$850:$CV$920,Morosidad!AJ$73,FALSE)</f>
        <v>151693764.04000002</v>
      </c>
      <c r="AK90" s="5">
        <f>+VLOOKUP($C90,Data!$C$850:$CV$920,Morosidad!AK$73,FALSE)</f>
        <v>152287559</v>
      </c>
      <c r="AL90" s="5">
        <f>+VLOOKUP($C90,Data!$C$850:$CV$920,Morosidad!AL$73,FALSE)</f>
        <v>154040848.5</v>
      </c>
      <c r="AM90" s="5">
        <f>+VLOOKUP($C90,Data!$C$850:$CV$920,Morosidad!AM$73,FALSE)</f>
        <v>156069518.54999995</v>
      </c>
      <c r="AN90" s="5">
        <f>+VLOOKUP($C90,Data!$C$850:$CV$920,Morosidad!AN$73,FALSE)</f>
        <v>160802851.54999998</v>
      </c>
      <c r="AO90" s="5">
        <f>+VLOOKUP($C90,Data!$C$850:$CV$920,Morosidad!AO$73,FALSE)</f>
        <v>162527466.09</v>
      </c>
      <c r="AP90" s="5">
        <f>+VLOOKUP($C90,Data!$C$850:$CV$920,Morosidad!AP$73,FALSE)</f>
        <v>162038112.38</v>
      </c>
      <c r="AQ90" s="5">
        <f>+VLOOKUP($C90,Data!$C$850:$CV$920,Morosidad!AQ$73,FALSE)</f>
        <v>159289417.72000003</v>
      </c>
      <c r="AR90" s="5">
        <f>+VLOOKUP($C90,Data!$C$850:$CV$920,Morosidad!AR$73,FALSE)</f>
        <v>156150111.55000001</v>
      </c>
      <c r="AS90" s="5">
        <f>+VLOOKUP($C90,Data!$C$850:$CV$920,Morosidad!AS$73,FALSE)</f>
        <v>154440744.62</v>
      </c>
      <c r="AT90" s="5">
        <f>+VLOOKUP($C90,Data!$C$850:$CV$920,Morosidad!AT$73,FALSE)</f>
        <v>153676136.45000002</v>
      </c>
      <c r="AU90" s="5">
        <f>+VLOOKUP($C90,Data!$C$850:$CV$920,Morosidad!AU$73,FALSE)</f>
        <v>153136396.43000004</v>
      </c>
      <c r="AV90" s="5">
        <f>+VLOOKUP($C90,Data!$C$850:$CV$920,Morosidad!AV$73,FALSE)</f>
        <v>153084413.07000002</v>
      </c>
      <c r="AW90" s="5">
        <f>+VLOOKUP($C90,Data!$C$850:$CV$920,Morosidad!AW$73,FALSE)</f>
        <v>151974911.91999999</v>
      </c>
      <c r="AX90" s="5">
        <f>+VLOOKUP($C90,Data!$C$850:$CV$920,Morosidad!AX$73,FALSE)</f>
        <v>150208147.84999999</v>
      </c>
      <c r="AY90" s="5">
        <f>+VLOOKUP($C90,Data!$C$850:$CV$920,Morosidad!AY$73,FALSE)</f>
        <v>150121193.23000002</v>
      </c>
      <c r="AZ90" s="5">
        <f>+VLOOKUP($C90,Data!$C$850:$CV$920,Morosidad!AZ$73,FALSE)</f>
        <v>152448848.35999998</v>
      </c>
      <c r="BA90" s="5">
        <f>+VLOOKUP($C90,Data!$C$850:$CV$920,Morosidad!BA$73,FALSE)</f>
        <v>152856556.50000003</v>
      </c>
      <c r="BB90" s="5">
        <f>+VLOOKUP($C90,Data!$C$850:$CV$920,Morosidad!BB$73,FALSE)</f>
        <v>153916430.51999998</v>
      </c>
      <c r="BC90" s="5">
        <f>+VLOOKUP($C90,Data!$C$850:$CV$920,Morosidad!BC$73,FALSE)</f>
        <v>156011611.69000003</v>
      </c>
      <c r="BD90" s="5">
        <f>+VLOOKUP($C90,Data!$C$850:$CV$920,Morosidad!BD$73,FALSE)</f>
        <v>158720970.32999998</v>
      </c>
      <c r="BE90" s="5">
        <f>+VLOOKUP($C90,Data!$C$850:$CV$920,Morosidad!BE$73,FALSE)</f>
        <v>161456890.84</v>
      </c>
      <c r="BF90" s="5">
        <f>+VLOOKUP($C90,Data!$C$850:$CV$920,Morosidad!BF$73,FALSE)</f>
        <v>163845165.85999998</v>
      </c>
      <c r="BG90" s="5">
        <f>+VLOOKUP($C90,Data!$C$850:$CV$920,Morosidad!BG$73,FALSE)</f>
        <v>166886191.44999999</v>
      </c>
      <c r="BH90" s="5">
        <f>+VLOOKUP($C90,Data!$C$850:$CV$920,Morosidad!BH$73,FALSE)</f>
        <v>171631048.17999998</v>
      </c>
      <c r="BI90" s="5">
        <f>+VLOOKUP($C90,Data!$C$850:$CV$920,Morosidad!BI$73,FALSE)</f>
        <v>177399397.77000001</v>
      </c>
      <c r="BJ90" s="5">
        <f>+VLOOKUP($C90,Data!$C$850:$CV$920,Morosidad!BJ$73,FALSE)</f>
        <v>181304625.40000001</v>
      </c>
      <c r="BK90" s="5">
        <f>+VLOOKUP($C90,Data!$C$850:$CV$920,Morosidad!BK$73,FALSE)</f>
        <v>185092930.62</v>
      </c>
      <c r="BL90" s="5">
        <f>+VLOOKUP($C90,Data!$C$850:$CV$920,Morosidad!BL$73,FALSE)</f>
        <v>191068957.69</v>
      </c>
      <c r="BM90" s="5">
        <f>+VLOOKUP($C90,Data!$C$850:$CV$920,Morosidad!BM$73,FALSE)</f>
        <v>199699639.55000001</v>
      </c>
      <c r="BN90" s="5">
        <f>+VLOOKUP($C90,Data!$C$850:$CV$920,Morosidad!BN$73,FALSE)</f>
        <v>209161008.25</v>
      </c>
      <c r="BO90" s="5">
        <f>+VLOOKUP($C90,Data!$C$850:$CV$920,Morosidad!BO$73,FALSE)</f>
        <v>215329281.70999998</v>
      </c>
      <c r="BP90" s="5">
        <f>+VLOOKUP($C90,Data!$C$850:$CV$920,Morosidad!BP$73,FALSE)</f>
        <v>231043700.61999997</v>
      </c>
      <c r="BQ90" s="5">
        <f>+VLOOKUP($C90,Data!$C$850:$CV$920,Morosidad!BQ$73,FALSE)</f>
        <v>249990931.11000001</v>
      </c>
      <c r="BR90" s="5">
        <f>+VLOOKUP($C90,Data!$C$850:$CV$920,Morosidad!BR$73,FALSE)</f>
        <v>322731637.12</v>
      </c>
      <c r="BS90" s="5">
        <f>+VLOOKUP($C90,Data!$C$850:$CV$920,Morosidad!BS$73,FALSE)</f>
        <v>328517093.5</v>
      </c>
      <c r="BT90" s="5">
        <f>+VLOOKUP($C90,Data!$C$850:$CV$920,Morosidad!BT$73,FALSE)</f>
        <v>336782405.55000001</v>
      </c>
      <c r="BU90" s="5">
        <f>+VLOOKUP($C90,Data!$C$850:$CV$920,Morosidad!BU$73,FALSE)</f>
        <v>346368217.11000001</v>
      </c>
      <c r="BV90" s="5">
        <f>+VLOOKUP($C90,Data!$C$850:$CV$920,Morosidad!BV$73,FALSE)</f>
        <v>354824257.39999998</v>
      </c>
      <c r="BW90" s="5">
        <f>+VLOOKUP($C90,Data!$C$850:$CV$920,Morosidad!BW$73,FALSE)</f>
        <v>378093025.5</v>
      </c>
      <c r="BX90" s="5">
        <f>+VLOOKUP($C90,Data!$C$850:$CV$920,Morosidad!BX$73,FALSE)</f>
        <v>388503092.19000006</v>
      </c>
      <c r="BY90" s="5">
        <f>+VLOOKUP($C90,Data!$C$850:$CV$920,Morosidad!BY$73,FALSE)</f>
        <v>392820802.29999995</v>
      </c>
      <c r="BZ90" s="5">
        <f>+VLOOKUP($C90,Data!$C$850:$CV$920,Morosidad!BZ$73,FALSE)</f>
        <v>400000084.95000005</v>
      </c>
      <c r="CA90" s="5">
        <f>+VLOOKUP($C90,Data!$C$850:$CV$920,Morosidad!CA$73,FALSE)</f>
        <v>405714201.96999997</v>
      </c>
      <c r="CB90" s="5">
        <f>+VLOOKUP($C90,Data!$C$850:$CV$920,Morosidad!CB$73,FALSE)</f>
        <v>414832739.66000003</v>
      </c>
      <c r="CC90" s="5">
        <f>+VLOOKUP($C90,Data!$C$850:$CV$920,Morosidad!CC$73,FALSE)</f>
        <v>422898235.75999999</v>
      </c>
      <c r="CD90" s="5">
        <f>+VLOOKUP($C90,Data!$C$850:$CV$920,Morosidad!CD$73,FALSE)</f>
        <v>426896675.54000002</v>
      </c>
      <c r="CE90" s="5">
        <f>+VLOOKUP($C90,Data!$C$850:$CV$920,Morosidad!CE$73,FALSE)</f>
        <v>434042398.64999998</v>
      </c>
      <c r="CF90" s="5">
        <f>+VLOOKUP($C90,Data!$C$850:$CV$920,Morosidad!CF$73,FALSE)</f>
        <v>442294013.32999998</v>
      </c>
      <c r="CG90" s="5">
        <f>+VLOOKUP($C90,Data!$C$850:$CV$920,Morosidad!CG$73,FALSE)</f>
        <v>451701468.70000005</v>
      </c>
      <c r="CH90" s="5">
        <f>+VLOOKUP($C90,Data!$C$850:$CV$920,Morosidad!CH$73,FALSE)</f>
        <v>460136927.56999999</v>
      </c>
      <c r="CI90" s="5">
        <f>+VLOOKUP($C90,Data!$C$850:$CV$920,Morosidad!CI$73,FALSE)</f>
        <v>470844086.00999999</v>
      </c>
      <c r="CJ90" s="5">
        <f>+VLOOKUP($C90,Data!$C$850:$CV$920,Morosidad!CJ$73,FALSE)</f>
        <v>480451817.47000003</v>
      </c>
      <c r="CK90" s="5">
        <f>+VLOOKUP($C90,Data!$C$850:$CV$920,Morosidad!CK$73,FALSE)</f>
        <v>485932167.75999999</v>
      </c>
      <c r="CL90" s="5">
        <f>+VLOOKUP($C90,Data!$C$850:$CV$920,Morosidad!CL$73,FALSE)</f>
        <v>485682810.90000004</v>
      </c>
      <c r="CM90" s="5">
        <f>+VLOOKUP($C90,Data!$C$850:$CV$920,Morosidad!CM$73,FALSE)</f>
        <v>488629611.06999999</v>
      </c>
      <c r="CN90" s="5">
        <f>+VLOOKUP($C90,Data!$C$850:$CV$920,Morosidad!CN$73,FALSE)</f>
        <v>492509184.21000004</v>
      </c>
      <c r="CO90" s="5">
        <f>+VLOOKUP($C90,Data!$C$850:$CV$920,Morosidad!CO$73,FALSE)</f>
        <v>499257618.58000004</v>
      </c>
      <c r="CP90" s="5">
        <f>+VLOOKUP($C90,Data!$C$850:$CV$920,Morosidad!CP$73,FALSE)</f>
        <v>491549396.86999995</v>
      </c>
      <c r="CQ90" s="5">
        <f>+VLOOKUP($C90,Data!$C$850:$CV$920,Morosidad!CQ$73,FALSE)</f>
        <v>481727757.88</v>
      </c>
      <c r="CR90" s="5">
        <f>+VLOOKUP($C90,Data!$C$850:$CV$920,Morosidad!CR$73,FALSE)</f>
        <v>481171875.07999998</v>
      </c>
      <c r="CS90" s="5">
        <f>+VLOOKUP($C90,Data!$C$850:$CV$920,Morosidad!CS$73,FALSE)</f>
        <v>478639336.01000005</v>
      </c>
      <c r="CT90" s="5">
        <f>+VLOOKUP($C90,Data!$C$850:$CV$920,Morosidad!CT$73,FALSE)</f>
        <v>476758988.63000005</v>
      </c>
      <c r="CU90" s="5">
        <f>+VLOOKUP($C90,Data!$C$850:$CV$920,Morosidad!CU$73,FALSE)</f>
        <v>471104824.55000001</v>
      </c>
      <c r="CV90" s="5">
        <f>+VLOOKUP($C90,Data!$C$850:$CV$920,Morosidad!CV$73,FALSE)</f>
        <v>457226301.06</v>
      </c>
    </row>
    <row r="91" spans="1:100" x14ac:dyDescent="0.3">
      <c r="A91" s="1">
        <v>1</v>
      </c>
      <c r="B91" s="1">
        <v>26</v>
      </c>
      <c r="C91" s="1" t="s">
        <v>44</v>
      </c>
      <c r="D91" s="5">
        <f>+VLOOKUP($C91,Data!$C$850:$CV$920,Morosidad!D$73,FALSE)</f>
        <v>3602774.21</v>
      </c>
      <c r="E91" s="5">
        <f>+VLOOKUP($C91,Data!$C$850:$CV$920,Morosidad!E$73,FALSE)</f>
        <v>4917502.63</v>
      </c>
      <c r="F91" s="5">
        <f>+VLOOKUP($C91,Data!$C$850:$CV$920,Morosidad!F$73,FALSE)</f>
        <v>6277445.4800000004</v>
      </c>
      <c r="G91" s="5">
        <f>+VLOOKUP($C91,Data!$C$850:$CV$920,Morosidad!G$73,FALSE)</f>
        <v>7550322.2000000002</v>
      </c>
      <c r="H91" s="5">
        <f>+VLOOKUP($C91,Data!$C$850:$CV$920,Morosidad!H$73,FALSE)</f>
        <v>8707746.2899999991</v>
      </c>
      <c r="I91" s="5">
        <f>+VLOOKUP($C91,Data!$C$850:$CV$920,Morosidad!I$73,FALSE)</f>
        <v>9822899.7100000009</v>
      </c>
      <c r="J91" s="5">
        <f>+VLOOKUP($C91,Data!$C$850:$CV$920,Morosidad!J$73,FALSE)</f>
        <v>10933403.459999999</v>
      </c>
      <c r="K91" s="5">
        <f>+VLOOKUP($C91,Data!$C$850:$CV$920,Morosidad!K$73,FALSE)</f>
        <v>11663224.639999999</v>
      </c>
      <c r="L91" s="5">
        <f>+VLOOKUP($C91,Data!$C$850:$CV$920,Morosidad!L$73,FALSE)</f>
        <v>12075033.98</v>
      </c>
      <c r="M91" s="5">
        <f>+VLOOKUP($C91,Data!$C$850:$CV$920,Morosidad!M$73,FALSE)</f>
        <v>12721201.25</v>
      </c>
      <c r="N91" s="5">
        <f>+VLOOKUP($C91,Data!$C$850:$CV$920,Morosidad!N$73,FALSE)</f>
        <v>13296128.449999999</v>
      </c>
      <c r="O91" s="5">
        <f>+VLOOKUP($C91,Data!$C$850:$CV$920,Morosidad!O$73,FALSE)</f>
        <v>13510962.869999999</v>
      </c>
      <c r="P91" s="5">
        <f>+VLOOKUP($C91,Data!$C$850:$CV$920,Morosidad!P$73,FALSE)</f>
        <v>13930952.000000002</v>
      </c>
      <c r="Q91" s="5">
        <f>+VLOOKUP($C91,Data!$C$850:$CV$920,Morosidad!Q$73,FALSE)</f>
        <v>14272566.110000001</v>
      </c>
      <c r="R91" s="5">
        <f>+VLOOKUP($C91,Data!$C$850:$CV$920,Morosidad!R$73,FALSE)</f>
        <v>14969676.529999999</v>
      </c>
      <c r="S91" s="5">
        <f>+VLOOKUP($C91,Data!$C$850:$CV$920,Morosidad!S$73,FALSE)</f>
        <v>16473438.520000001</v>
      </c>
      <c r="T91" s="5">
        <f>+VLOOKUP($C91,Data!$C$850:$CV$920,Morosidad!T$73,FALSE)</f>
        <v>16907992.030000001</v>
      </c>
      <c r="U91" s="5">
        <f>+VLOOKUP($C91,Data!$C$850:$CV$920,Morosidad!U$73,FALSE)</f>
        <v>17627720.939999998</v>
      </c>
      <c r="V91" s="5">
        <f>+VLOOKUP($C91,Data!$C$850:$CV$920,Morosidad!V$73,FALSE)</f>
        <v>18165711.550000004</v>
      </c>
      <c r="W91" s="5">
        <f>+VLOOKUP($C91,Data!$C$850:$CV$920,Morosidad!W$73,FALSE)</f>
        <v>18465597.029999997</v>
      </c>
      <c r="X91" s="5">
        <f>+VLOOKUP($C91,Data!$C$850:$CV$920,Morosidad!X$73,FALSE)</f>
        <v>18400958.140000001</v>
      </c>
      <c r="Y91" s="5">
        <f>+VLOOKUP($C91,Data!$C$850:$CV$920,Morosidad!Y$73,FALSE)</f>
        <v>18309716.039999999</v>
      </c>
      <c r="Z91" s="5">
        <f>+VLOOKUP($C91,Data!$C$850:$CV$920,Morosidad!Z$73,FALSE)</f>
        <v>18996510.109999999</v>
      </c>
      <c r="AA91" s="5">
        <f>+VLOOKUP($C91,Data!$C$850:$CV$920,Morosidad!AA$73,FALSE)</f>
        <v>19975248.679999996</v>
      </c>
      <c r="AB91" s="5">
        <f>+VLOOKUP($C91,Data!$C$850:$CV$920,Morosidad!AB$73,FALSE)</f>
        <v>20522217.370000001</v>
      </c>
      <c r="AC91" s="5">
        <f>+VLOOKUP($C91,Data!$C$850:$CV$920,Morosidad!AC$73,FALSE)</f>
        <v>20368506.34</v>
      </c>
      <c r="AD91" s="5">
        <f>+VLOOKUP($C91,Data!$C$850:$CV$920,Morosidad!AD$73,FALSE)</f>
        <v>20029351.960000001</v>
      </c>
      <c r="AE91" s="5">
        <f>+VLOOKUP($C91,Data!$C$850:$CV$920,Morosidad!AE$73,FALSE)</f>
        <v>20152398.659999996</v>
      </c>
      <c r="AF91" s="5">
        <f>+VLOOKUP($C91,Data!$C$850:$CV$920,Morosidad!AF$73,FALSE)</f>
        <v>20135544.769999996</v>
      </c>
      <c r="AG91" s="5">
        <f>+VLOOKUP($C91,Data!$C$850:$CV$920,Morosidad!AG$73,FALSE)</f>
        <v>20306012.120000005</v>
      </c>
      <c r="AH91" s="5">
        <f>+VLOOKUP($C91,Data!$C$850:$CV$920,Morosidad!AH$73,FALSE)</f>
        <v>20404982.559999999</v>
      </c>
      <c r="AI91" s="5">
        <f>+VLOOKUP($C91,Data!$C$850:$CV$920,Morosidad!AI$73,FALSE)</f>
        <v>21131448.359999999</v>
      </c>
      <c r="AJ91" s="5">
        <f>+VLOOKUP($C91,Data!$C$850:$CV$920,Morosidad!AJ$73,FALSE)</f>
        <v>21528279.779999997</v>
      </c>
      <c r="AK91" s="5">
        <f>+VLOOKUP($C91,Data!$C$850:$CV$920,Morosidad!AK$73,FALSE)</f>
        <v>21711565.150000002</v>
      </c>
      <c r="AL91" s="5">
        <f>+VLOOKUP($C91,Data!$C$850:$CV$920,Morosidad!AL$73,FALSE)</f>
        <v>21889150.279999997</v>
      </c>
      <c r="AM91" s="5">
        <f>+VLOOKUP($C91,Data!$C$850:$CV$920,Morosidad!AM$73,FALSE)</f>
        <v>22046753.010000005</v>
      </c>
      <c r="AN91" s="5">
        <f>+VLOOKUP($C91,Data!$C$850:$CV$920,Morosidad!AN$73,FALSE)</f>
        <v>22274049.91</v>
      </c>
      <c r="AO91" s="5">
        <f>+VLOOKUP($C91,Data!$C$850:$CV$920,Morosidad!AO$73,FALSE)</f>
        <v>23226666.689999998</v>
      </c>
      <c r="AP91" s="5">
        <f>+VLOOKUP($C91,Data!$C$850:$CV$920,Morosidad!AP$73,FALSE)</f>
        <v>24023329.490000002</v>
      </c>
      <c r="AQ91" s="5">
        <f>+VLOOKUP($C91,Data!$C$850:$CV$920,Morosidad!AQ$73,FALSE)</f>
        <v>24835544.050000001</v>
      </c>
      <c r="AR91" s="5">
        <f>+VLOOKUP($C91,Data!$C$850:$CV$920,Morosidad!AR$73,FALSE)</f>
        <v>25128778.190000001</v>
      </c>
      <c r="AS91" s="5">
        <f>+VLOOKUP($C91,Data!$C$850:$CV$920,Morosidad!AS$73,FALSE)</f>
        <v>25735563.460000005</v>
      </c>
      <c r="AT91" s="5">
        <f>+VLOOKUP($C91,Data!$C$850:$CV$920,Morosidad!AT$73,FALSE)</f>
        <v>26372924.850000001</v>
      </c>
      <c r="AU91" s="5">
        <f>+VLOOKUP($C91,Data!$C$850:$CV$920,Morosidad!AU$73,FALSE)</f>
        <v>26676942.560000002</v>
      </c>
      <c r="AV91" s="5">
        <f>+VLOOKUP($C91,Data!$C$850:$CV$920,Morosidad!AV$73,FALSE)</f>
        <v>27456557.799999997</v>
      </c>
      <c r="AW91" s="5">
        <f>+VLOOKUP($C91,Data!$C$850:$CV$920,Morosidad!AW$73,FALSE)</f>
        <v>28295688.299999997</v>
      </c>
      <c r="AX91" s="5">
        <f>+VLOOKUP($C91,Data!$C$850:$CV$920,Morosidad!AX$73,FALSE)</f>
        <v>29015264.869999997</v>
      </c>
      <c r="AY91" s="5">
        <f>+VLOOKUP($C91,Data!$C$850:$CV$920,Morosidad!AY$73,FALSE)</f>
        <v>28844423.339999996</v>
      </c>
      <c r="AZ91" s="5">
        <f>+VLOOKUP($C91,Data!$C$850:$CV$920,Morosidad!AZ$73,FALSE)</f>
        <v>29352047.599999998</v>
      </c>
      <c r="BA91" s="5">
        <f>+VLOOKUP($C91,Data!$C$850:$CV$920,Morosidad!BA$73,FALSE)</f>
        <v>29868578</v>
      </c>
      <c r="BB91" s="5">
        <f>+VLOOKUP($C91,Data!$C$850:$CV$920,Morosidad!BB$73,FALSE)</f>
        <v>30064195.900000002</v>
      </c>
      <c r="BC91" s="5">
        <f>+VLOOKUP($C91,Data!$C$850:$CV$920,Morosidad!BC$73,FALSE)</f>
        <v>30020857.73</v>
      </c>
      <c r="BD91" s="5">
        <f>+VLOOKUP($C91,Data!$C$850:$CV$920,Morosidad!BD$73,FALSE)</f>
        <v>30492385.860000003</v>
      </c>
      <c r="BE91" s="5">
        <f>+VLOOKUP($C91,Data!$C$850:$CV$920,Morosidad!BE$73,FALSE)</f>
        <v>30843056.579999998</v>
      </c>
      <c r="BF91" s="5">
        <f>+VLOOKUP($C91,Data!$C$850:$CV$920,Morosidad!BF$73,FALSE)</f>
        <v>30397245.490000002</v>
      </c>
      <c r="BG91" s="5">
        <f>+VLOOKUP($C91,Data!$C$850:$CV$920,Morosidad!BG$73,FALSE)</f>
        <v>30885664.340000004</v>
      </c>
      <c r="BH91" s="5">
        <f>+VLOOKUP($C91,Data!$C$850:$CV$920,Morosidad!BH$73,FALSE)</f>
        <v>31279113.600000001</v>
      </c>
      <c r="BI91" s="5">
        <f>+VLOOKUP($C91,Data!$C$850:$CV$920,Morosidad!BI$73,FALSE)</f>
        <v>32228539.93</v>
      </c>
      <c r="BJ91" s="5">
        <f>+VLOOKUP($C91,Data!$C$850:$CV$920,Morosidad!BJ$73,FALSE)</f>
        <v>32573554.59</v>
      </c>
      <c r="BK91" s="5">
        <f>+VLOOKUP($C91,Data!$C$850:$CV$920,Morosidad!BK$73,FALSE)</f>
        <v>33071418.030000001</v>
      </c>
      <c r="BL91" s="5">
        <f>+VLOOKUP($C91,Data!$C$850:$CV$920,Morosidad!BL$73,FALSE)</f>
        <v>33215173.589999996</v>
      </c>
      <c r="BM91" s="5">
        <f>+VLOOKUP($C91,Data!$C$850:$CV$920,Morosidad!BM$73,FALSE)</f>
        <v>33624415.350000001</v>
      </c>
      <c r="BN91" s="5">
        <f>+VLOOKUP($C91,Data!$C$850:$CV$920,Morosidad!BN$73,FALSE)</f>
        <v>33849577.990000002</v>
      </c>
      <c r="BO91" s="5">
        <f>+VLOOKUP($C91,Data!$C$850:$CV$920,Morosidad!BO$73,FALSE)</f>
        <v>34815974.280000001</v>
      </c>
      <c r="BP91" s="5">
        <f>+VLOOKUP($C91,Data!$C$850:$CV$920,Morosidad!BP$73,FALSE)</f>
        <v>35216367.769999996</v>
      </c>
      <c r="BQ91" s="5">
        <f>+VLOOKUP($C91,Data!$C$850:$CV$920,Morosidad!BQ$73,FALSE)</f>
        <v>35708552.239999995</v>
      </c>
      <c r="BR91" s="5">
        <f>+VLOOKUP($C91,Data!$C$850:$CV$920,Morosidad!BR$73,FALSE)</f>
        <v>35870036.630000003</v>
      </c>
      <c r="BS91" s="5">
        <f>+VLOOKUP($C91,Data!$C$850:$CV$920,Morosidad!BS$73,FALSE)</f>
        <v>37033449.149999999</v>
      </c>
      <c r="BT91" s="5">
        <f>+VLOOKUP($C91,Data!$C$850:$CV$920,Morosidad!BT$73,FALSE)</f>
        <v>37541528.030000001</v>
      </c>
      <c r="BU91" s="5">
        <f>+VLOOKUP($C91,Data!$C$850:$CV$920,Morosidad!BU$73,FALSE)</f>
        <v>38249906.840000004</v>
      </c>
      <c r="BV91" s="5">
        <f>+VLOOKUP($C91,Data!$C$850:$CV$920,Morosidad!BV$73,FALSE)</f>
        <v>38809018.399999999</v>
      </c>
      <c r="BW91" s="5">
        <f>+VLOOKUP($C91,Data!$C$850:$CV$920,Morosidad!BW$73,FALSE)</f>
        <v>38933832.050000004</v>
      </c>
      <c r="BX91" s="5">
        <f>+VLOOKUP($C91,Data!$C$850:$CV$920,Morosidad!BX$73,FALSE)</f>
        <v>39110452.899999999</v>
      </c>
      <c r="BY91" s="5">
        <f>+VLOOKUP($C91,Data!$C$850:$CV$920,Morosidad!BY$73,FALSE)</f>
        <v>39454399.339999996</v>
      </c>
      <c r="BZ91" s="5">
        <f>+VLOOKUP($C91,Data!$C$850:$CV$920,Morosidad!BZ$73,FALSE)</f>
        <v>40124510.209999993</v>
      </c>
      <c r="CA91" s="5">
        <f>+VLOOKUP($C91,Data!$C$850:$CV$920,Morosidad!CA$73,FALSE)</f>
        <v>40823893.32</v>
      </c>
      <c r="CB91" s="5">
        <f>+VLOOKUP($C91,Data!$C$850:$CV$920,Morosidad!CB$73,FALSE)</f>
        <v>40445543.540000007</v>
      </c>
      <c r="CC91" s="5">
        <f>+VLOOKUP($C91,Data!$C$850:$CV$920,Morosidad!CC$73,FALSE)</f>
        <v>40511659.410000004</v>
      </c>
      <c r="CD91" s="5">
        <f>+VLOOKUP($C91,Data!$C$850:$CV$920,Morosidad!CD$73,FALSE)</f>
        <v>40084222.390000008</v>
      </c>
      <c r="CE91" s="5">
        <f>+VLOOKUP($C91,Data!$C$850:$CV$920,Morosidad!CE$73,FALSE)</f>
        <v>39272084.810000002</v>
      </c>
      <c r="CF91" s="5">
        <f>+VLOOKUP($C91,Data!$C$850:$CV$920,Morosidad!CF$73,FALSE)</f>
        <v>39055619.960000001</v>
      </c>
      <c r="CG91" s="5">
        <f>+VLOOKUP($C91,Data!$C$850:$CV$920,Morosidad!CG$73,FALSE)</f>
        <v>38936084.210000001</v>
      </c>
      <c r="CH91" s="5">
        <f>+VLOOKUP($C91,Data!$C$850:$CV$920,Morosidad!CH$73,FALSE)</f>
        <v>38542389.93999999</v>
      </c>
      <c r="CI91" s="5">
        <f>+VLOOKUP($C91,Data!$C$850:$CV$920,Morosidad!CI$73,FALSE)</f>
        <v>39161036.919999994</v>
      </c>
      <c r="CJ91" s="5">
        <f>+VLOOKUP($C91,Data!$C$850:$CV$920,Morosidad!CJ$73,FALSE)</f>
        <v>38173640.850000001</v>
      </c>
      <c r="CK91" s="5">
        <f>+VLOOKUP($C91,Data!$C$850:$CV$920,Morosidad!CK$73,FALSE)</f>
        <v>38523486.309999987</v>
      </c>
      <c r="CL91" s="5">
        <f>+VLOOKUP($C91,Data!$C$850:$CV$920,Morosidad!CL$73,FALSE)</f>
        <v>37895897.429999992</v>
      </c>
      <c r="CM91" s="5">
        <f>+VLOOKUP($C91,Data!$C$850:$CV$920,Morosidad!CM$73,FALSE)</f>
        <v>37436951.049999997</v>
      </c>
      <c r="CN91" s="5">
        <f>+VLOOKUP($C91,Data!$C$850:$CV$920,Morosidad!CN$73,FALSE)</f>
        <v>37737468.229999997</v>
      </c>
      <c r="CO91" s="5">
        <f>+VLOOKUP($C91,Data!$C$850:$CV$920,Morosidad!CO$73,FALSE)</f>
        <v>36683223.269999996</v>
      </c>
      <c r="CP91" s="5">
        <f>+VLOOKUP($C91,Data!$C$850:$CV$920,Morosidad!CP$73,FALSE)</f>
        <v>37197240.18</v>
      </c>
      <c r="CQ91" s="5">
        <f>+VLOOKUP($C91,Data!$C$850:$CV$920,Morosidad!CQ$73,FALSE)</f>
        <v>36167250.82</v>
      </c>
      <c r="CR91" s="5">
        <f>+VLOOKUP($C91,Data!$C$850:$CV$920,Morosidad!CR$73,FALSE)</f>
        <v>35273112.089999996</v>
      </c>
      <c r="CS91" s="5">
        <f>+VLOOKUP($C91,Data!$C$850:$CV$920,Morosidad!CS$73,FALSE)</f>
        <v>35175130.68</v>
      </c>
      <c r="CT91" s="5">
        <f>+VLOOKUP($C91,Data!$C$850:$CV$920,Morosidad!CT$73,FALSE)</f>
        <v>35210784.07</v>
      </c>
      <c r="CU91" s="5">
        <f>+VLOOKUP($C91,Data!$C$850:$CV$920,Morosidad!CU$73,FALSE)</f>
        <v>36079672.809999995</v>
      </c>
      <c r="CV91" s="5">
        <f>+VLOOKUP($C91,Data!$C$850:$CV$920,Morosidad!CV$73,FALSE)</f>
        <v>36443665.869999997</v>
      </c>
    </row>
    <row r="92" spans="1:100" x14ac:dyDescent="0.3">
      <c r="A92" s="1">
        <v>1</v>
      </c>
      <c r="B92" s="1">
        <v>36</v>
      </c>
      <c r="C92" s="1" t="s">
        <v>45</v>
      </c>
      <c r="D92" s="5">
        <f>+VLOOKUP($C92,Data!$C$850:$CV$920,Morosidad!D$73,FALSE)</f>
        <v>26948436.66</v>
      </c>
      <c r="E92" s="5">
        <f>+VLOOKUP($C92,Data!$C$850:$CV$920,Morosidad!E$73,FALSE)</f>
        <v>26575270.459999997</v>
      </c>
      <c r="F92" s="5">
        <f>+VLOOKUP($C92,Data!$C$850:$CV$920,Morosidad!F$73,FALSE)</f>
        <v>25958619.75</v>
      </c>
      <c r="G92" s="5">
        <f>+VLOOKUP($C92,Data!$C$850:$CV$920,Morosidad!G$73,FALSE)</f>
        <v>25301187.540000003</v>
      </c>
      <c r="H92" s="5">
        <f>+VLOOKUP($C92,Data!$C$850:$CV$920,Morosidad!H$73,FALSE)</f>
        <v>24886855.75</v>
      </c>
      <c r="I92" s="5">
        <f>+VLOOKUP($C92,Data!$C$850:$CV$920,Morosidad!I$73,FALSE)</f>
        <v>24430960.93</v>
      </c>
      <c r="J92" s="5">
        <f>+VLOOKUP($C92,Data!$C$850:$CV$920,Morosidad!J$73,FALSE)</f>
        <v>23086951.919999998</v>
      </c>
      <c r="K92" s="5">
        <f>+VLOOKUP($C92,Data!$C$850:$CV$920,Morosidad!K$73,FALSE)</f>
        <v>22405781.830000002</v>
      </c>
      <c r="L92" s="5">
        <f>+VLOOKUP($C92,Data!$C$850:$CV$920,Morosidad!L$73,FALSE)</f>
        <v>22516456.609999999</v>
      </c>
      <c r="M92" s="5">
        <f>+VLOOKUP($C92,Data!$C$850:$CV$920,Morosidad!M$73,FALSE)</f>
        <v>21975941.139999997</v>
      </c>
      <c r="N92" s="5">
        <f>+VLOOKUP($C92,Data!$C$850:$CV$920,Morosidad!N$73,FALSE)</f>
        <v>22571424.59</v>
      </c>
      <c r="O92" s="5">
        <f>+VLOOKUP($C92,Data!$C$850:$CV$920,Morosidad!O$73,FALSE)</f>
        <v>22935862.719999995</v>
      </c>
      <c r="P92" s="5">
        <f>+VLOOKUP($C92,Data!$C$850:$CV$920,Morosidad!P$73,FALSE)</f>
        <v>24543164.759999998</v>
      </c>
      <c r="Q92" s="5">
        <f>+VLOOKUP($C92,Data!$C$850:$CV$920,Morosidad!Q$73,FALSE)</f>
        <v>24039551.170000002</v>
      </c>
      <c r="R92" s="5">
        <f>+VLOOKUP($C92,Data!$C$850:$CV$920,Morosidad!R$73,FALSE)</f>
        <v>23619763.960000001</v>
      </c>
      <c r="S92" s="5">
        <f>+VLOOKUP($C92,Data!$C$850:$CV$920,Morosidad!S$73,FALSE)</f>
        <v>23805199.049999997</v>
      </c>
      <c r="T92" s="5">
        <f>+VLOOKUP($C92,Data!$C$850:$CV$920,Morosidad!T$73,FALSE)</f>
        <v>23741258.149999999</v>
      </c>
      <c r="U92" s="5">
        <f>+VLOOKUP($C92,Data!$C$850:$CV$920,Morosidad!U$73,FALSE)</f>
        <v>22859499.190000001</v>
      </c>
      <c r="V92" s="5">
        <f>+VLOOKUP($C92,Data!$C$850:$CV$920,Morosidad!V$73,FALSE)</f>
        <v>22634898.709999997</v>
      </c>
      <c r="W92" s="5">
        <f>+VLOOKUP($C92,Data!$C$850:$CV$920,Morosidad!W$73,FALSE)</f>
        <v>21709020.489999998</v>
      </c>
      <c r="X92" s="5">
        <f>+VLOOKUP($C92,Data!$C$850:$CV$920,Morosidad!X$73,FALSE)</f>
        <v>21084582.77</v>
      </c>
      <c r="Y92" s="5">
        <f>+VLOOKUP($C92,Data!$C$850:$CV$920,Morosidad!Y$73,FALSE)</f>
        <v>20514004.84</v>
      </c>
      <c r="Z92" s="5">
        <f>+VLOOKUP($C92,Data!$C$850:$CV$920,Morosidad!Z$73,FALSE)</f>
        <v>20912574.73</v>
      </c>
      <c r="AA92" s="5">
        <f>+VLOOKUP($C92,Data!$C$850:$CV$920,Morosidad!AA$73,FALSE)</f>
        <v>21468153.190000001</v>
      </c>
      <c r="AB92" s="5">
        <f>+VLOOKUP($C92,Data!$C$850:$CV$920,Morosidad!AB$73,FALSE)</f>
        <v>22456417.050000001</v>
      </c>
      <c r="AC92" s="5">
        <f>+VLOOKUP($C92,Data!$C$850:$CV$920,Morosidad!AC$73,FALSE)</f>
        <v>22049101.57</v>
      </c>
      <c r="AD92" s="5">
        <f>+VLOOKUP($C92,Data!$C$850:$CV$920,Morosidad!AD$73,FALSE)</f>
        <v>21609900.98</v>
      </c>
      <c r="AE92" s="5">
        <f>+VLOOKUP($C92,Data!$C$850:$CV$920,Morosidad!AE$73,FALSE)</f>
        <v>20963459.460000005</v>
      </c>
      <c r="AF92" s="5">
        <f>+VLOOKUP($C92,Data!$C$850:$CV$920,Morosidad!AF$73,FALSE)</f>
        <v>19775735.400000002</v>
      </c>
      <c r="AG92" s="5">
        <f>+VLOOKUP($C92,Data!$C$850:$CV$920,Morosidad!AG$73,FALSE)</f>
        <v>19621082.73</v>
      </c>
      <c r="AH92" s="5">
        <f>+VLOOKUP($C92,Data!$C$850:$CV$920,Morosidad!AH$73,FALSE)</f>
        <v>19847191.010000002</v>
      </c>
      <c r="AI92" s="5">
        <f>+VLOOKUP($C92,Data!$C$850:$CV$920,Morosidad!AI$73,FALSE)</f>
        <v>19453599.560000002</v>
      </c>
      <c r="AJ92" s="5">
        <f>+VLOOKUP($C92,Data!$C$850:$CV$920,Morosidad!AJ$73,FALSE)</f>
        <v>19840854.890000001</v>
      </c>
      <c r="AK92" s="5">
        <f>+VLOOKUP($C92,Data!$C$850:$CV$920,Morosidad!AK$73,FALSE)</f>
        <v>20271608.610000003</v>
      </c>
      <c r="AL92" s="5">
        <f>+VLOOKUP($C92,Data!$C$850:$CV$920,Morosidad!AL$73,FALSE)</f>
        <v>20695111.489999998</v>
      </c>
      <c r="AM92" s="5">
        <f>+VLOOKUP($C92,Data!$C$850:$CV$920,Morosidad!AM$73,FALSE)</f>
        <v>21302722.600000001</v>
      </c>
      <c r="AN92" s="5">
        <f>+VLOOKUP($C92,Data!$C$850:$CV$920,Morosidad!AN$73,FALSE)</f>
        <v>21409865.660000004</v>
      </c>
      <c r="AO92" s="5">
        <f>+VLOOKUP($C92,Data!$C$850:$CV$920,Morosidad!AO$73,FALSE)</f>
        <v>21262316.27</v>
      </c>
      <c r="AP92" s="5">
        <f>+VLOOKUP($C92,Data!$C$850:$CV$920,Morosidad!AP$73,FALSE)</f>
        <v>21239439.699999996</v>
      </c>
      <c r="AQ92" s="5">
        <f>+VLOOKUP($C92,Data!$C$850:$CV$920,Morosidad!AQ$73,FALSE)</f>
        <v>21420912.43</v>
      </c>
      <c r="AR92" s="5">
        <f>+VLOOKUP($C92,Data!$C$850:$CV$920,Morosidad!AR$73,FALSE)</f>
        <v>21638502.090000004</v>
      </c>
      <c r="AS92" s="5">
        <f>+VLOOKUP($C92,Data!$C$850:$CV$920,Morosidad!AS$73,FALSE)</f>
        <v>21739898.809999999</v>
      </c>
      <c r="AT92" s="5">
        <f>+VLOOKUP($C92,Data!$C$850:$CV$920,Morosidad!AT$73,FALSE)</f>
        <v>21894695.350000001</v>
      </c>
      <c r="AU92" s="5">
        <f>+VLOOKUP($C92,Data!$C$850:$CV$920,Morosidad!AU$73,FALSE)</f>
        <v>21962364.340000004</v>
      </c>
      <c r="AV92" s="5">
        <f>+VLOOKUP($C92,Data!$C$850:$CV$920,Morosidad!AV$73,FALSE)</f>
        <v>22153726.93</v>
      </c>
      <c r="AW92" s="5">
        <f>+VLOOKUP($C92,Data!$C$850:$CV$920,Morosidad!AW$73,FALSE)</f>
        <v>22512874.550000001</v>
      </c>
      <c r="AX92" s="5">
        <f>+VLOOKUP($C92,Data!$C$850:$CV$920,Morosidad!AX$73,FALSE)</f>
        <v>22847782.59</v>
      </c>
      <c r="AY92" s="5">
        <f>+VLOOKUP($C92,Data!$C$850:$CV$920,Morosidad!AY$73,FALSE)</f>
        <v>23516188.650000002</v>
      </c>
      <c r="AZ92" s="5">
        <f>+VLOOKUP($C92,Data!$C$850:$CV$920,Morosidad!AZ$73,FALSE)</f>
        <v>24165614.919999998</v>
      </c>
      <c r="BA92" s="5">
        <f>+VLOOKUP($C92,Data!$C$850:$CV$920,Morosidad!BA$73,FALSE)</f>
        <v>24151623.759999998</v>
      </c>
      <c r="BB92" s="5">
        <f>+VLOOKUP($C92,Data!$C$850:$CV$920,Morosidad!BB$73,FALSE)</f>
        <v>24432150.030000001</v>
      </c>
      <c r="BC92" s="5">
        <f>+VLOOKUP($C92,Data!$C$850:$CV$920,Morosidad!BC$73,FALSE)</f>
        <v>24586844.59</v>
      </c>
      <c r="BD92" s="5">
        <f>+VLOOKUP($C92,Data!$C$850:$CV$920,Morosidad!BD$73,FALSE)</f>
        <v>24863555.57</v>
      </c>
      <c r="BE92" s="5">
        <f>+VLOOKUP($C92,Data!$C$850:$CV$920,Morosidad!BE$73,FALSE)</f>
        <v>25114706.16</v>
      </c>
      <c r="BF92" s="5">
        <f>+VLOOKUP($C92,Data!$C$850:$CV$920,Morosidad!BF$73,FALSE)</f>
        <v>25003779.84</v>
      </c>
      <c r="BG92" s="5">
        <f>+VLOOKUP($C92,Data!$C$850:$CV$920,Morosidad!BG$73,FALSE)</f>
        <v>24834119.32</v>
      </c>
      <c r="BH92" s="5">
        <f>+VLOOKUP($C92,Data!$C$850:$CV$920,Morosidad!BH$73,FALSE)</f>
        <v>25354542.379999999</v>
      </c>
      <c r="BI92" s="5">
        <f>+VLOOKUP($C92,Data!$C$850:$CV$920,Morosidad!BI$73,FALSE)</f>
        <v>25336527.549999997</v>
      </c>
      <c r="BJ92" s="5">
        <f>+VLOOKUP($C92,Data!$C$850:$CV$920,Morosidad!BJ$73,FALSE)</f>
        <v>24967219.079999998</v>
      </c>
      <c r="BK92" s="5">
        <f>+VLOOKUP($C92,Data!$C$850:$CV$920,Morosidad!BK$73,FALSE)</f>
        <v>24628073.620000001</v>
      </c>
      <c r="BL92" s="5">
        <f>+VLOOKUP($C92,Data!$C$850:$CV$920,Morosidad!BL$73,FALSE)</f>
        <v>24802754.540000003</v>
      </c>
      <c r="BM92" s="5">
        <f>+VLOOKUP($C92,Data!$C$850:$CV$920,Morosidad!BM$73,FALSE)</f>
        <v>24075104.770000003</v>
      </c>
      <c r="BN92" s="5">
        <f>+VLOOKUP($C92,Data!$C$850:$CV$920,Morosidad!BN$73,FALSE)</f>
        <v>23932020.570000004</v>
      </c>
      <c r="BO92" s="5">
        <f>+VLOOKUP($C92,Data!$C$850:$CV$920,Morosidad!BO$73,FALSE)</f>
        <v>23891789.52</v>
      </c>
      <c r="BP92" s="5">
        <f>+VLOOKUP($C92,Data!$C$850:$CV$920,Morosidad!BP$73,FALSE)</f>
        <v>23729117.060000002</v>
      </c>
      <c r="BQ92" s="5">
        <f>+VLOOKUP($C92,Data!$C$850:$CV$920,Morosidad!BQ$73,FALSE)</f>
        <v>23964315.180000003</v>
      </c>
      <c r="BR92" s="5">
        <f>+VLOOKUP($C92,Data!$C$850:$CV$920,Morosidad!BR$73,FALSE)</f>
        <v>23926931.850000001</v>
      </c>
      <c r="BS92" s="5">
        <f>+VLOOKUP($C92,Data!$C$850:$CV$920,Morosidad!BS$73,FALSE)</f>
        <v>23721981.849999994</v>
      </c>
      <c r="BT92" s="5">
        <f>+VLOOKUP($C92,Data!$C$850:$CV$920,Morosidad!BT$73,FALSE)</f>
        <v>23038607.629999999</v>
      </c>
      <c r="BU92" s="5">
        <f>+VLOOKUP($C92,Data!$C$850:$CV$920,Morosidad!BU$73,FALSE)</f>
        <v>23056957.560000002</v>
      </c>
      <c r="BV92" s="5">
        <f>+VLOOKUP($C92,Data!$C$850:$CV$920,Morosidad!BV$73,FALSE)</f>
        <v>22957310.460000001</v>
      </c>
      <c r="BW92" s="5">
        <f>+VLOOKUP($C92,Data!$C$850:$CV$920,Morosidad!BW$73,FALSE)</f>
        <v>23239694.199999999</v>
      </c>
      <c r="BX92" s="5">
        <f>+VLOOKUP($C92,Data!$C$850:$CV$920,Morosidad!BX$73,FALSE)</f>
        <v>23671011.509999998</v>
      </c>
      <c r="BY92" s="5">
        <f>+VLOOKUP($C92,Data!$C$850:$CV$920,Morosidad!BY$73,FALSE)</f>
        <v>23836992.440000001</v>
      </c>
      <c r="BZ92" s="5">
        <f>+VLOOKUP($C92,Data!$C$850:$CV$920,Morosidad!BZ$73,FALSE)</f>
        <v>23944589.440000001</v>
      </c>
      <c r="CA92" s="5">
        <f>+VLOOKUP($C92,Data!$C$850:$CV$920,Morosidad!CA$73,FALSE)</f>
        <v>23789296.549999997</v>
      </c>
      <c r="CB92" s="5">
        <f>+VLOOKUP($C92,Data!$C$850:$CV$920,Morosidad!CB$73,FALSE)</f>
        <v>24408071.529999997</v>
      </c>
      <c r="CC92" s="5">
        <f>+VLOOKUP($C92,Data!$C$850:$CV$920,Morosidad!CC$73,FALSE)</f>
        <v>24597910.169999998</v>
      </c>
      <c r="CD92" s="5">
        <f>+VLOOKUP($C92,Data!$C$850:$CV$920,Morosidad!CD$73,FALSE)</f>
        <v>24483130.949999996</v>
      </c>
      <c r="CE92" s="5">
        <f>+VLOOKUP($C92,Data!$C$850:$CV$920,Morosidad!CE$73,FALSE)</f>
        <v>24603550.859999996</v>
      </c>
      <c r="CF92" s="5">
        <f>+VLOOKUP($C92,Data!$C$850:$CV$920,Morosidad!CF$73,FALSE)</f>
        <v>24789820.039999999</v>
      </c>
      <c r="CG92" s="5">
        <f>+VLOOKUP($C92,Data!$C$850:$CV$920,Morosidad!CG$73,FALSE)</f>
        <v>24547886.850000001</v>
      </c>
      <c r="CH92" s="5">
        <f>+VLOOKUP($C92,Data!$C$850:$CV$920,Morosidad!CH$73,FALSE)</f>
        <v>24673558.449999999</v>
      </c>
      <c r="CI92" s="5">
        <f>+VLOOKUP($C92,Data!$C$850:$CV$920,Morosidad!CI$73,FALSE)</f>
        <v>25116175.300000004</v>
      </c>
      <c r="CJ92" s="5">
        <f>+VLOOKUP($C92,Data!$C$850:$CV$920,Morosidad!CJ$73,FALSE)</f>
        <v>25423333.240000002</v>
      </c>
      <c r="CK92" s="5">
        <f>+VLOOKUP($C92,Data!$C$850:$CV$920,Morosidad!CK$73,FALSE)</f>
        <v>25454557.120000001</v>
      </c>
      <c r="CL92" s="5">
        <f>+VLOOKUP($C92,Data!$C$850:$CV$920,Morosidad!CL$73,FALSE)</f>
        <v>25307654.520000003</v>
      </c>
      <c r="CM92" s="5">
        <f>+VLOOKUP($C92,Data!$C$850:$CV$920,Morosidad!CM$73,FALSE)</f>
        <v>25504352.739999998</v>
      </c>
      <c r="CN92" s="5">
        <f>+VLOOKUP($C92,Data!$C$850:$CV$920,Morosidad!CN$73,FALSE)</f>
        <v>25142476.699999999</v>
      </c>
      <c r="CO92" s="5">
        <f>+VLOOKUP($C92,Data!$C$850:$CV$920,Morosidad!CO$73,FALSE)</f>
        <v>24101800.039999999</v>
      </c>
      <c r="CP92" s="5">
        <f>+VLOOKUP($C92,Data!$C$850:$CV$920,Morosidad!CP$73,FALSE)</f>
        <v>24773264.289999995</v>
      </c>
      <c r="CQ92" s="5">
        <f>+VLOOKUP($C92,Data!$C$850:$CV$920,Morosidad!CQ$73,FALSE)</f>
        <v>25212449.16</v>
      </c>
      <c r="CR92" s="5">
        <f>+VLOOKUP($C92,Data!$C$850:$CV$920,Morosidad!CR$73,FALSE)</f>
        <v>25017747.400000002</v>
      </c>
      <c r="CS92" s="5">
        <f>+VLOOKUP($C92,Data!$C$850:$CV$920,Morosidad!CS$73,FALSE)</f>
        <v>24757542.239999998</v>
      </c>
      <c r="CT92" s="5">
        <f>+VLOOKUP($C92,Data!$C$850:$CV$920,Morosidad!CT$73,FALSE)</f>
        <v>24831274.77</v>
      </c>
      <c r="CU92" s="5">
        <f>+VLOOKUP($C92,Data!$C$850:$CV$920,Morosidad!CU$73,FALSE)</f>
        <v>24345270.080000002</v>
      </c>
      <c r="CV92" s="5">
        <f>+VLOOKUP($C92,Data!$C$850:$CV$920,Morosidad!CV$73,FALSE)</f>
        <v>24744463.829999998</v>
      </c>
    </row>
    <row r="93" spans="1:100" x14ac:dyDescent="0.3">
      <c r="A93" s="1">
        <v>1</v>
      </c>
      <c r="B93" s="1">
        <v>5</v>
      </c>
      <c r="C93" s="1" t="s">
        <v>46</v>
      </c>
      <c r="D93" s="5">
        <f>+VLOOKUP($C93,Data!$C$850:$CV$920,Morosidad!D$73,FALSE)</f>
        <v>902673409.74999988</v>
      </c>
      <c r="E93" s="5">
        <f>+VLOOKUP($C93,Data!$C$850:$CV$920,Morosidad!E$73,FALSE)</f>
        <v>879771050.92000008</v>
      </c>
      <c r="F93" s="5">
        <f>+VLOOKUP($C93,Data!$C$850:$CV$920,Morosidad!F$73,FALSE)</f>
        <v>891690923.24000001</v>
      </c>
      <c r="G93" s="5">
        <f>+VLOOKUP($C93,Data!$C$850:$CV$920,Morosidad!G$73,FALSE)</f>
        <v>912063037.01000011</v>
      </c>
      <c r="H93" s="5">
        <f>+VLOOKUP($C93,Data!$C$850:$CV$920,Morosidad!H$73,FALSE)</f>
        <v>925670621</v>
      </c>
      <c r="I93" s="5">
        <f>+VLOOKUP($C93,Data!$C$850:$CV$920,Morosidad!I$73,FALSE)</f>
        <v>948952068.66999984</v>
      </c>
      <c r="J93" s="5">
        <f>+VLOOKUP($C93,Data!$C$850:$CV$920,Morosidad!J$73,FALSE)</f>
        <v>954886745.45000005</v>
      </c>
      <c r="K93" s="5">
        <f>+VLOOKUP($C93,Data!$C$850:$CV$920,Morosidad!K$73,FALSE)</f>
        <v>973607544.31000006</v>
      </c>
      <c r="L93" s="5">
        <f>+VLOOKUP($C93,Data!$C$850:$CV$920,Morosidad!L$73,FALSE)</f>
        <v>981266282.9000001</v>
      </c>
      <c r="M93" s="5">
        <f>+VLOOKUP($C93,Data!$C$850:$CV$920,Morosidad!M$73,FALSE)</f>
        <v>996694026.16999996</v>
      </c>
      <c r="N93" s="5">
        <f>+VLOOKUP($C93,Data!$C$850:$CV$920,Morosidad!N$73,FALSE)</f>
        <v>1008567651.03</v>
      </c>
      <c r="O93" s="5">
        <f>+VLOOKUP($C93,Data!$C$850:$CV$920,Morosidad!O$73,FALSE)</f>
        <v>1031145971.54</v>
      </c>
      <c r="P93" s="5">
        <f>+VLOOKUP($C93,Data!$C$850:$CV$920,Morosidad!P$73,FALSE)</f>
        <v>1053346950.16</v>
      </c>
      <c r="Q93" s="5">
        <f>+VLOOKUP($C93,Data!$C$850:$CV$920,Morosidad!Q$73,FALSE)</f>
        <v>1051410651.29</v>
      </c>
      <c r="R93" s="5">
        <f>+VLOOKUP($C93,Data!$C$850:$CV$920,Morosidad!R$73,FALSE)</f>
        <v>1061664606.4300001</v>
      </c>
      <c r="S93" s="5">
        <f>+VLOOKUP($C93,Data!$C$850:$CV$920,Morosidad!S$73,FALSE)</f>
        <v>1075034735.78</v>
      </c>
      <c r="T93" s="5">
        <f>+VLOOKUP($C93,Data!$C$850:$CV$920,Morosidad!T$73,FALSE)</f>
        <v>1094689067.5500002</v>
      </c>
      <c r="U93" s="5">
        <f>+VLOOKUP($C93,Data!$C$850:$CV$920,Morosidad!U$73,FALSE)</f>
        <v>1115636342.1699998</v>
      </c>
      <c r="V93" s="5">
        <f>+VLOOKUP($C93,Data!$C$850:$CV$920,Morosidad!V$73,FALSE)</f>
        <v>1131221214.77</v>
      </c>
      <c r="W93" s="5">
        <f>+VLOOKUP($C93,Data!$C$850:$CV$920,Morosidad!W$73,FALSE)</f>
        <v>1142952977.01</v>
      </c>
      <c r="X93" s="5">
        <f>+VLOOKUP($C93,Data!$C$850:$CV$920,Morosidad!X$73,FALSE)</f>
        <v>1162069941.1700001</v>
      </c>
      <c r="Y93" s="5">
        <f>+VLOOKUP($C93,Data!$C$850:$CV$920,Morosidad!Y$73,FALSE)</f>
        <v>1176810833.4299998</v>
      </c>
      <c r="Z93" s="5">
        <f>+VLOOKUP($C93,Data!$C$850:$CV$920,Morosidad!Z$73,FALSE)</f>
        <v>1199767727.26</v>
      </c>
      <c r="AA93" s="5">
        <f>+VLOOKUP($C93,Data!$C$850:$CV$920,Morosidad!AA$73,FALSE)</f>
        <v>1225165776.4000001</v>
      </c>
      <c r="AB93" s="5">
        <f>+VLOOKUP($C93,Data!$C$850:$CV$920,Morosidad!AB$73,FALSE)</f>
        <v>1243589344.27</v>
      </c>
      <c r="AC93" s="5">
        <f>+VLOOKUP($C93,Data!$C$850:$CV$920,Morosidad!AC$73,FALSE)</f>
        <v>1245751486.54</v>
      </c>
      <c r="AD93" s="5">
        <f>+VLOOKUP($C93,Data!$C$850:$CV$920,Morosidad!AD$73,FALSE)</f>
        <v>1264689996.3899999</v>
      </c>
      <c r="AE93" s="5">
        <f>+VLOOKUP($C93,Data!$C$850:$CV$920,Morosidad!AE$73,FALSE)</f>
        <v>1295550782.2999997</v>
      </c>
      <c r="AF93" s="5">
        <f>+VLOOKUP($C93,Data!$C$850:$CV$920,Morosidad!AF$73,FALSE)</f>
        <v>1307459702.54</v>
      </c>
      <c r="AG93" s="5">
        <f>+VLOOKUP($C93,Data!$C$850:$CV$920,Morosidad!AG$73,FALSE)</f>
        <v>1325839091.5999999</v>
      </c>
      <c r="AH93" s="5">
        <f>+VLOOKUP($C93,Data!$C$850:$CV$920,Morosidad!AH$73,FALSE)</f>
        <v>1339932012</v>
      </c>
      <c r="AI93" s="5">
        <f>+VLOOKUP($C93,Data!$C$850:$CV$920,Morosidad!AI$73,FALSE)</f>
        <v>1356478513.53</v>
      </c>
      <c r="AJ93" s="5">
        <f>+VLOOKUP($C93,Data!$C$850:$CV$920,Morosidad!AJ$73,FALSE)</f>
        <v>1384970583.0099998</v>
      </c>
      <c r="AK93" s="5">
        <f>+VLOOKUP($C93,Data!$C$850:$CV$920,Morosidad!AK$73,FALSE)</f>
        <v>1400788709.1000001</v>
      </c>
      <c r="AL93" s="5">
        <f>+VLOOKUP($C93,Data!$C$850:$CV$920,Morosidad!AL$73,FALSE)</f>
        <v>1424489958.1800001</v>
      </c>
      <c r="AM93" s="5">
        <f>+VLOOKUP($C93,Data!$C$850:$CV$920,Morosidad!AM$73,FALSE)</f>
        <v>1452694352.9400001</v>
      </c>
      <c r="AN93" s="5">
        <f>+VLOOKUP($C93,Data!$C$850:$CV$920,Morosidad!AN$73,FALSE)</f>
        <v>1487646394.2399998</v>
      </c>
      <c r="AO93" s="5">
        <f>+VLOOKUP($C93,Data!$C$850:$CV$920,Morosidad!AO$73,FALSE)</f>
        <v>1482196300.6700001</v>
      </c>
      <c r="AP93" s="5">
        <f>+VLOOKUP($C93,Data!$C$850:$CV$920,Morosidad!AP$73,FALSE)</f>
        <v>1504844062.5799999</v>
      </c>
      <c r="AQ93" s="5">
        <f>+VLOOKUP($C93,Data!$C$850:$CV$920,Morosidad!AQ$73,FALSE)</f>
        <v>1531893250.9100001</v>
      </c>
      <c r="AR93" s="5">
        <f>+VLOOKUP($C93,Data!$C$850:$CV$920,Morosidad!AR$73,FALSE)</f>
        <v>1552509727.55</v>
      </c>
      <c r="AS93" s="5">
        <f>+VLOOKUP($C93,Data!$C$850:$CV$920,Morosidad!AS$73,FALSE)</f>
        <v>1577421338.49</v>
      </c>
      <c r="AT93" s="5">
        <f>+VLOOKUP($C93,Data!$C$850:$CV$920,Morosidad!AT$73,FALSE)</f>
        <v>1584844572.2499998</v>
      </c>
      <c r="AU93" s="5">
        <f>+VLOOKUP($C93,Data!$C$850:$CV$920,Morosidad!AU$73,FALSE)</f>
        <v>1593189937.77</v>
      </c>
      <c r="AV93" s="5">
        <f>+VLOOKUP($C93,Data!$C$850:$CV$920,Morosidad!AV$73,FALSE)</f>
        <v>1614308984.22</v>
      </c>
      <c r="AW93" s="5">
        <f>+VLOOKUP($C93,Data!$C$850:$CV$920,Morosidad!AW$73,FALSE)</f>
        <v>1649020506.51</v>
      </c>
      <c r="AX93" s="5">
        <f>+VLOOKUP($C93,Data!$C$850:$CV$920,Morosidad!AX$73,FALSE)</f>
        <v>1673014745.6499999</v>
      </c>
      <c r="AY93" s="5">
        <f>+VLOOKUP($C93,Data!$C$850:$CV$920,Morosidad!AY$73,FALSE)</f>
        <v>1692701954.53</v>
      </c>
      <c r="AZ93" s="5">
        <f>+VLOOKUP($C93,Data!$C$850:$CV$920,Morosidad!AZ$73,FALSE)</f>
        <v>1712442676.8099999</v>
      </c>
      <c r="BA93" s="5">
        <f>+VLOOKUP($C93,Data!$C$850:$CV$920,Morosidad!BA$73,FALSE)</f>
        <v>1706739776.76</v>
      </c>
      <c r="BB93" s="5">
        <f>+VLOOKUP($C93,Data!$C$850:$CV$920,Morosidad!BB$73,FALSE)</f>
        <v>1720641485.3799999</v>
      </c>
      <c r="BC93" s="5">
        <f>+VLOOKUP($C93,Data!$C$850:$CV$920,Morosidad!BC$73,FALSE)</f>
        <v>1736503293.6099999</v>
      </c>
      <c r="BD93" s="5">
        <f>+VLOOKUP($C93,Data!$C$850:$CV$920,Morosidad!BD$73,FALSE)</f>
        <v>1757664039.3500001</v>
      </c>
      <c r="BE93" s="5">
        <f>+VLOOKUP($C93,Data!$C$850:$CV$920,Morosidad!BE$73,FALSE)</f>
        <v>1781881083.4599998</v>
      </c>
      <c r="BF93" s="5">
        <f>+VLOOKUP($C93,Data!$C$850:$CV$920,Morosidad!BF$73,FALSE)</f>
        <v>1807823875.2500002</v>
      </c>
      <c r="BG93" s="5">
        <f>+VLOOKUP($C93,Data!$C$850:$CV$920,Morosidad!BG$73,FALSE)</f>
        <v>1822689093.4400001</v>
      </c>
      <c r="BH93" s="5">
        <f>+VLOOKUP($C93,Data!$C$850:$CV$920,Morosidad!BH$73,FALSE)</f>
        <v>1848623617.5599999</v>
      </c>
      <c r="BI93" s="5">
        <f>+VLOOKUP($C93,Data!$C$850:$CV$920,Morosidad!BI$73,FALSE)</f>
        <v>1882221627.5000002</v>
      </c>
      <c r="BJ93" s="5">
        <f>+VLOOKUP($C93,Data!$C$850:$CV$920,Morosidad!BJ$73,FALSE)</f>
        <v>1906397079.8799999</v>
      </c>
      <c r="BK93" s="5">
        <f>+VLOOKUP($C93,Data!$C$850:$CV$920,Morosidad!BK$73,FALSE)</f>
        <v>1939707505.45</v>
      </c>
      <c r="BL93" s="5">
        <f>+VLOOKUP($C93,Data!$C$850:$CV$920,Morosidad!BL$73,FALSE)</f>
        <v>1979792928.8599999</v>
      </c>
      <c r="BM93" s="5">
        <f>+VLOOKUP($C93,Data!$C$850:$CV$920,Morosidad!BM$73,FALSE)</f>
        <v>1987067104.9199998</v>
      </c>
      <c r="BN93" s="5">
        <f>+VLOOKUP($C93,Data!$C$850:$CV$920,Morosidad!BN$73,FALSE)</f>
        <v>2013432729.5700002</v>
      </c>
      <c r="BO93" s="5">
        <f>+VLOOKUP($C93,Data!$C$850:$CV$920,Morosidad!BO$73,FALSE)</f>
        <v>2030189552.1899998</v>
      </c>
      <c r="BP93" s="5">
        <f>+VLOOKUP($C93,Data!$C$850:$CV$920,Morosidad!BP$73,FALSE)</f>
        <v>2054851141.1399999</v>
      </c>
      <c r="BQ93" s="5">
        <f>+VLOOKUP($C93,Data!$C$850:$CV$920,Morosidad!BQ$73,FALSE)</f>
        <v>2081681147.23</v>
      </c>
      <c r="BR93" s="5">
        <f>+VLOOKUP($C93,Data!$C$850:$CV$920,Morosidad!BR$73,FALSE)</f>
        <v>2099870660.04</v>
      </c>
      <c r="BS93" s="5">
        <f>+VLOOKUP($C93,Data!$C$850:$CV$920,Morosidad!BS$73,FALSE)</f>
        <v>2131850177.4800003</v>
      </c>
      <c r="BT93" s="5">
        <f>+VLOOKUP($C93,Data!$C$850:$CV$920,Morosidad!BT$73,FALSE)</f>
        <v>2175398121.1600003</v>
      </c>
      <c r="BU93" s="5">
        <f>+VLOOKUP($C93,Data!$C$850:$CV$920,Morosidad!BU$73,FALSE)</f>
        <v>2219271822.5999999</v>
      </c>
      <c r="BV93" s="5">
        <f>+VLOOKUP($C93,Data!$C$850:$CV$920,Morosidad!BV$73,FALSE)</f>
        <v>2253491168.8100004</v>
      </c>
      <c r="BW93" s="5">
        <f>+VLOOKUP($C93,Data!$C$850:$CV$920,Morosidad!BW$73,FALSE)</f>
        <v>2293803923.7999997</v>
      </c>
      <c r="BX93" s="5">
        <f>+VLOOKUP($C93,Data!$C$850:$CV$920,Morosidad!BX$73,FALSE)</f>
        <v>2336371560.2599998</v>
      </c>
      <c r="BY93" s="5">
        <f>+VLOOKUP($C93,Data!$C$850:$CV$920,Morosidad!BY$73,FALSE)</f>
        <v>2351731042.3699999</v>
      </c>
      <c r="BZ93" s="5">
        <f>+VLOOKUP($C93,Data!$C$850:$CV$920,Morosidad!BZ$73,FALSE)</f>
        <v>2386792779.0599995</v>
      </c>
      <c r="CA93" s="5">
        <f>+VLOOKUP($C93,Data!$C$850:$CV$920,Morosidad!CA$73,FALSE)</f>
        <v>2407775381.4000001</v>
      </c>
      <c r="CB93" s="5">
        <f>+VLOOKUP($C93,Data!$C$850:$CV$920,Morosidad!CB$73,FALSE)</f>
        <v>2443052167.0899997</v>
      </c>
      <c r="CC93" s="5">
        <f>+VLOOKUP($C93,Data!$C$850:$CV$920,Morosidad!CC$73,FALSE)</f>
        <v>2484746336.27</v>
      </c>
      <c r="CD93" s="5">
        <f>+VLOOKUP($C93,Data!$C$850:$CV$920,Morosidad!CD$73,FALSE)</f>
        <v>2504258904.1500001</v>
      </c>
      <c r="CE93" s="5">
        <f>+VLOOKUP($C93,Data!$C$850:$CV$920,Morosidad!CE$73,FALSE)</f>
        <v>2540344193.8600001</v>
      </c>
      <c r="CF93" s="5">
        <f>+VLOOKUP($C93,Data!$C$850:$CV$920,Morosidad!CF$73,FALSE)</f>
        <v>2577441034.46</v>
      </c>
      <c r="CG93" s="5">
        <f>+VLOOKUP($C93,Data!$C$850:$CV$920,Morosidad!CG$73,FALSE)</f>
        <v>2597244996.9299998</v>
      </c>
      <c r="CH93" s="5">
        <f>+VLOOKUP($C93,Data!$C$850:$CV$920,Morosidad!CH$73,FALSE)</f>
        <v>2628752776.23</v>
      </c>
      <c r="CI93" s="5">
        <f>+VLOOKUP($C93,Data!$C$850:$CV$920,Morosidad!CI$73,FALSE)</f>
        <v>2678757181.8899999</v>
      </c>
      <c r="CJ93" s="5">
        <f>+VLOOKUP($C93,Data!$C$850:$CV$920,Morosidad!CJ$73,FALSE)</f>
        <v>2714319886.9700003</v>
      </c>
      <c r="CK93" s="5">
        <f>+VLOOKUP($C93,Data!$C$850:$CV$920,Morosidad!CK$73,FALSE)</f>
        <v>2739601311.0699997</v>
      </c>
      <c r="CL93" s="5">
        <f>+VLOOKUP($C93,Data!$C$850:$CV$920,Morosidad!CL$73,FALSE)</f>
        <v>2767947102.6200004</v>
      </c>
      <c r="CM93" s="5">
        <f>+VLOOKUP($C93,Data!$C$850:$CV$920,Morosidad!CM$73,FALSE)</f>
        <v>2800929781.5100002</v>
      </c>
      <c r="CN93" s="5">
        <f>+VLOOKUP($C93,Data!$C$850:$CV$920,Morosidad!CN$73,FALSE)</f>
        <v>2831879753.3499999</v>
      </c>
      <c r="CO93" s="5">
        <f>+VLOOKUP($C93,Data!$C$850:$CV$920,Morosidad!CO$73,FALSE)</f>
        <v>2869218985.9400001</v>
      </c>
      <c r="CP93" s="5">
        <f>+VLOOKUP($C93,Data!$C$850:$CV$920,Morosidad!CP$73,FALSE)</f>
        <v>2893735714.9000001</v>
      </c>
      <c r="CQ93" s="5">
        <f>+VLOOKUP($C93,Data!$C$850:$CV$920,Morosidad!CQ$73,FALSE)</f>
        <v>2927341502.0100002</v>
      </c>
      <c r="CR93" s="5">
        <f>+VLOOKUP($C93,Data!$C$850:$CV$920,Morosidad!CR$73,FALSE)</f>
        <v>2967235833.2600002</v>
      </c>
      <c r="CS93" s="5">
        <f>+VLOOKUP($C93,Data!$C$850:$CV$920,Morosidad!CS$73,FALSE)</f>
        <v>2998710984.9399996</v>
      </c>
      <c r="CT93" s="5">
        <f>+VLOOKUP($C93,Data!$C$850:$CV$920,Morosidad!CT$73,FALSE)</f>
        <v>3036393294.8500004</v>
      </c>
      <c r="CU93" s="5">
        <f>+VLOOKUP($C93,Data!$C$850:$CV$920,Morosidad!CU$73,FALSE)</f>
        <v>3081710603.1399999</v>
      </c>
      <c r="CV93" s="5">
        <f>+VLOOKUP($C93,Data!$C$850:$CV$920,Morosidad!CV$73,FALSE)</f>
        <v>3100860615.77</v>
      </c>
    </row>
    <row r="94" spans="1:100" x14ac:dyDescent="0.3">
      <c r="A94" s="1">
        <v>1</v>
      </c>
      <c r="B94" s="1">
        <v>4</v>
      </c>
      <c r="C94" s="1" t="s">
        <v>47</v>
      </c>
      <c r="D94" s="5">
        <f>+VLOOKUP($C94,Data!$C$850:$CV$920,Morosidad!D$73,FALSE)</f>
        <v>2021425799.3900001</v>
      </c>
      <c r="E94" s="5">
        <f>+VLOOKUP($C94,Data!$C$850:$CV$920,Morosidad!E$73,FALSE)</f>
        <v>2033329026.6800001</v>
      </c>
      <c r="F94" s="5">
        <f>+VLOOKUP($C94,Data!$C$850:$CV$920,Morosidad!F$73,FALSE)</f>
        <v>2082838684.2799997</v>
      </c>
      <c r="G94" s="5">
        <f>+VLOOKUP($C94,Data!$C$850:$CV$920,Morosidad!G$73,FALSE)</f>
        <v>2131409761.1500001</v>
      </c>
      <c r="H94" s="5">
        <f>+VLOOKUP($C94,Data!$C$850:$CV$920,Morosidad!H$73,FALSE)</f>
        <v>2163965025.9699998</v>
      </c>
      <c r="I94" s="5">
        <f>+VLOOKUP($C94,Data!$C$850:$CV$920,Morosidad!I$73,FALSE)</f>
        <v>2222203072.8899999</v>
      </c>
      <c r="J94" s="5">
        <f>+VLOOKUP($C94,Data!$C$850:$CV$920,Morosidad!J$73,FALSE)</f>
        <v>2253478372.5100002</v>
      </c>
      <c r="K94" s="5">
        <f>+VLOOKUP($C94,Data!$C$850:$CV$920,Morosidad!K$73,FALSE)</f>
        <v>2297816539.4099998</v>
      </c>
      <c r="L94" s="5">
        <f>+VLOOKUP($C94,Data!$C$850:$CV$920,Morosidad!L$73,FALSE)</f>
        <v>2354308072.6199999</v>
      </c>
      <c r="M94" s="5">
        <f>+VLOOKUP($C94,Data!$C$850:$CV$920,Morosidad!M$73,FALSE)</f>
        <v>2387988254.0400004</v>
      </c>
      <c r="N94" s="5">
        <f>+VLOOKUP($C94,Data!$C$850:$CV$920,Morosidad!N$73,FALSE)</f>
        <v>2432680913.0899997</v>
      </c>
      <c r="O94" s="5">
        <f>+VLOOKUP($C94,Data!$C$850:$CV$920,Morosidad!O$73,FALSE)</f>
        <v>2489473510.9899993</v>
      </c>
      <c r="P94" s="5">
        <f>+VLOOKUP($C94,Data!$C$850:$CV$920,Morosidad!P$73,FALSE)</f>
        <v>2503186167.0700002</v>
      </c>
      <c r="Q94" s="5">
        <f>+VLOOKUP($C94,Data!$C$850:$CV$920,Morosidad!Q$73,FALSE)</f>
        <v>2510943530.73</v>
      </c>
      <c r="R94" s="5">
        <f>+VLOOKUP($C94,Data!$C$850:$CV$920,Morosidad!R$73,FALSE)</f>
        <v>2542759872.2199993</v>
      </c>
      <c r="S94" s="5">
        <f>+VLOOKUP($C94,Data!$C$850:$CV$920,Morosidad!S$73,FALSE)</f>
        <v>2570532794.6599998</v>
      </c>
      <c r="T94" s="5">
        <f>+VLOOKUP($C94,Data!$C$850:$CV$920,Morosidad!T$73,FALSE)</f>
        <v>2635293184.8399997</v>
      </c>
      <c r="U94" s="5">
        <f>+VLOOKUP($C94,Data!$C$850:$CV$920,Morosidad!U$73,FALSE)</f>
        <v>2698153856.6900001</v>
      </c>
      <c r="V94" s="5">
        <f>+VLOOKUP($C94,Data!$C$850:$CV$920,Morosidad!V$73,FALSE)</f>
        <v>2730544665.7499995</v>
      </c>
      <c r="W94" s="5">
        <f>+VLOOKUP($C94,Data!$C$850:$CV$920,Morosidad!W$73,FALSE)</f>
        <v>2721757345.9899998</v>
      </c>
      <c r="X94" s="5">
        <f>+VLOOKUP($C94,Data!$C$850:$CV$920,Morosidad!X$73,FALSE)</f>
        <v>2740040472.0899997</v>
      </c>
      <c r="Y94" s="5">
        <f>+VLOOKUP($C94,Data!$C$850:$CV$920,Morosidad!Y$73,FALSE)</f>
        <v>2737972266.54</v>
      </c>
      <c r="Z94" s="5">
        <f>+VLOOKUP($C94,Data!$C$850:$CV$920,Morosidad!Z$73,FALSE)</f>
        <v>2773536576.25</v>
      </c>
      <c r="AA94" s="5">
        <f>+VLOOKUP($C94,Data!$C$850:$CV$920,Morosidad!AA$73,FALSE)</f>
        <v>2821855439.8800001</v>
      </c>
      <c r="AB94" s="5">
        <f>+VLOOKUP($C94,Data!$C$850:$CV$920,Morosidad!AB$73,FALSE)</f>
        <v>2848950111.0599999</v>
      </c>
      <c r="AC94" s="5">
        <f>+VLOOKUP($C94,Data!$C$850:$CV$920,Morosidad!AC$73,FALSE)</f>
        <v>2857874763.2200007</v>
      </c>
      <c r="AD94" s="5">
        <f>+VLOOKUP($C94,Data!$C$850:$CV$920,Morosidad!AD$73,FALSE)</f>
        <v>2888612891.4200006</v>
      </c>
      <c r="AE94" s="5">
        <f>+VLOOKUP($C94,Data!$C$850:$CV$920,Morosidad!AE$73,FALSE)</f>
        <v>2895949455.23</v>
      </c>
      <c r="AF94" s="5">
        <f>+VLOOKUP($C94,Data!$C$850:$CV$920,Morosidad!AF$73,FALSE)</f>
        <v>2906479550.5300002</v>
      </c>
      <c r="AG94" s="5">
        <f>+VLOOKUP($C94,Data!$C$850:$CV$920,Morosidad!AG$73,FALSE)</f>
        <v>2903164153.2799997</v>
      </c>
      <c r="AH94" s="5">
        <f>+VLOOKUP($C94,Data!$C$850:$CV$920,Morosidad!AH$73,FALSE)</f>
        <v>2891986687.4599996</v>
      </c>
      <c r="AI94" s="5">
        <f>+VLOOKUP($C94,Data!$C$850:$CV$920,Morosidad!AI$73,FALSE)</f>
        <v>2890133806.75</v>
      </c>
      <c r="AJ94" s="5">
        <f>+VLOOKUP($C94,Data!$C$850:$CV$920,Morosidad!AJ$73,FALSE)</f>
        <v>2901498072.4399996</v>
      </c>
      <c r="AK94" s="5">
        <f>+VLOOKUP($C94,Data!$C$850:$CV$920,Morosidad!AK$73,FALSE)</f>
        <v>2864611914.48</v>
      </c>
      <c r="AL94" s="5">
        <f>+VLOOKUP($C94,Data!$C$850:$CV$920,Morosidad!AL$73,FALSE)</f>
        <v>2854170914.1600003</v>
      </c>
      <c r="AM94" s="5">
        <f>+VLOOKUP($C94,Data!$C$850:$CV$920,Morosidad!AM$73,FALSE)</f>
        <v>2845661083.9400005</v>
      </c>
      <c r="AN94" s="5">
        <f>+VLOOKUP($C94,Data!$C$850:$CV$920,Morosidad!AN$73,FALSE)</f>
        <v>2824405105.0800004</v>
      </c>
      <c r="AO94" s="5">
        <f>+VLOOKUP($C94,Data!$C$850:$CV$920,Morosidad!AO$73,FALSE)</f>
        <v>2850009744.8100004</v>
      </c>
      <c r="AP94" s="5">
        <f>+VLOOKUP($C94,Data!$C$850:$CV$920,Morosidad!AP$73,FALSE)</f>
        <v>2849313298.8900003</v>
      </c>
      <c r="AQ94" s="5">
        <f>+VLOOKUP($C94,Data!$C$850:$CV$920,Morosidad!AQ$73,FALSE)</f>
        <v>2870695890.3499999</v>
      </c>
      <c r="AR94" s="5">
        <f>+VLOOKUP($C94,Data!$C$850:$CV$920,Morosidad!AR$73,FALSE)</f>
        <v>2897600224.1500006</v>
      </c>
      <c r="AS94" s="5">
        <f>+VLOOKUP($C94,Data!$C$850:$CV$920,Morosidad!AS$73,FALSE)</f>
        <v>2913996560.5100002</v>
      </c>
      <c r="AT94" s="5">
        <f>+VLOOKUP($C94,Data!$C$850:$CV$920,Morosidad!AT$73,FALSE)</f>
        <v>2924561221.0700002</v>
      </c>
      <c r="AU94" s="5">
        <f>+VLOOKUP($C94,Data!$C$850:$CV$920,Morosidad!AU$73,FALSE)</f>
        <v>2930029822.1000004</v>
      </c>
      <c r="AV94" s="5">
        <f>+VLOOKUP($C94,Data!$C$850:$CV$920,Morosidad!AV$73,FALSE)</f>
        <v>3001440167</v>
      </c>
      <c r="AW94" s="5">
        <f>+VLOOKUP($C94,Data!$C$850:$CV$920,Morosidad!AW$73,FALSE)</f>
        <v>3066635797.7300005</v>
      </c>
      <c r="AX94" s="5">
        <f>+VLOOKUP($C94,Data!$C$850:$CV$920,Morosidad!AX$73,FALSE)</f>
        <v>3121432461.2199998</v>
      </c>
      <c r="AY94" s="5">
        <f>+VLOOKUP($C94,Data!$C$850:$CV$920,Morosidad!AY$73,FALSE)</f>
        <v>3194301471.0900002</v>
      </c>
      <c r="AZ94" s="5">
        <f>+VLOOKUP($C94,Data!$C$850:$CV$920,Morosidad!AZ$73,FALSE)</f>
        <v>3227047538.6899996</v>
      </c>
      <c r="BA94" s="5">
        <f>+VLOOKUP($C94,Data!$C$850:$CV$920,Morosidad!BA$73,FALSE)</f>
        <v>3253735114.2000003</v>
      </c>
      <c r="BB94" s="5">
        <f>+VLOOKUP($C94,Data!$C$850:$CV$920,Morosidad!BB$73,FALSE)</f>
        <v>3270879945.8099995</v>
      </c>
      <c r="BC94" s="5">
        <f>+VLOOKUP($C94,Data!$C$850:$CV$920,Morosidad!BC$73,FALSE)</f>
        <v>3282678119.2199998</v>
      </c>
      <c r="BD94" s="5">
        <f>+VLOOKUP($C94,Data!$C$850:$CV$920,Morosidad!BD$73,FALSE)</f>
        <v>3345490182.3699999</v>
      </c>
      <c r="BE94" s="5">
        <f>+VLOOKUP($C94,Data!$C$850:$CV$920,Morosidad!BE$73,FALSE)</f>
        <v>3375464315.3000002</v>
      </c>
      <c r="BF94" s="5">
        <f>+VLOOKUP($C94,Data!$C$850:$CV$920,Morosidad!BF$73,FALSE)</f>
        <v>3435869512.75</v>
      </c>
      <c r="BG94" s="5">
        <f>+VLOOKUP($C94,Data!$C$850:$CV$920,Morosidad!BG$73,FALSE)</f>
        <v>3471478655.4500003</v>
      </c>
      <c r="BH94" s="5">
        <f>+VLOOKUP($C94,Data!$C$850:$CV$920,Morosidad!BH$73,FALSE)</f>
        <v>3507633976.5999994</v>
      </c>
      <c r="BI94" s="5">
        <f>+VLOOKUP($C94,Data!$C$850:$CV$920,Morosidad!BI$73,FALSE)</f>
        <v>3562628680.71</v>
      </c>
      <c r="BJ94" s="5">
        <f>+VLOOKUP($C94,Data!$C$850:$CV$920,Morosidad!BJ$73,FALSE)</f>
        <v>3616884021.2500005</v>
      </c>
      <c r="BK94" s="5">
        <f>+VLOOKUP($C94,Data!$C$850:$CV$920,Morosidad!BK$73,FALSE)</f>
        <v>3676800689.1599998</v>
      </c>
      <c r="BL94" s="5">
        <f>+VLOOKUP($C94,Data!$C$850:$CV$920,Morosidad!BL$73,FALSE)</f>
        <v>3723964285.6900001</v>
      </c>
      <c r="BM94" s="5">
        <f>+VLOOKUP($C94,Data!$C$850:$CV$920,Morosidad!BM$73,FALSE)</f>
        <v>3729131050.4199996</v>
      </c>
      <c r="BN94" s="5">
        <f>+VLOOKUP($C94,Data!$C$850:$CV$920,Morosidad!BN$73,FALSE)</f>
        <v>3765855411.9100003</v>
      </c>
      <c r="BO94" s="5">
        <f>+VLOOKUP($C94,Data!$C$850:$CV$920,Morosidad!BO$73,FALSE)</f>
        <v>3803778127.0599999</v>
      </c>
      <c r="BP94" s="5">
        <f>+VLOOKUP($C94,Data!$C$850:$CV$920,Morosidad!BP$73,FALSE)</f>
        <v>3830243235.7000003</v>
      </c>
      <c r="BQ94" s="5">
        <f>+VLOOKUP($C94,Data!$C$850:$CV$920,Morosidad!BQ$73,FALSE)</f>
        <v>3855141929.9400001</v>
      </c>
      <c r="BR94" s="5">
        <f>+VLOOKUP($C94,Data!$C$850:$CV$920,Morosidad!BR$73,FALSE)</f>
        <v>3890495316.5799999</v>
      </c>
      <c r="BS94" s="5">
        <f>+VLOOKUP($C94,Data!$C$850:$CV$920,Morosidad!BS$73,FALSE)</f>
        <v>3933914497.1499996</v>
      </c>
      <c r="BT94" s="5">
        <f>+VLOOKUP($C94,Data!$C$850:$CV$920,Morosidad!BT$73,FALSE)</f>
        <v>3967336974.6000004</v>
      </c>
      <c r="BU94" s="5">
        <f>+VLOOKUP($C94,Data!$C$850:$CV$920,Morosidad!BU$73,FALSE)</f>
        <v>4051185270.8900003</v>
      </c>
      <c r="BV94" s="5">
        <f>+VLOOKUP($C94,Data!$C$850:$CV$920,Morosidad!BV$73,FALSE)</f>
        <v>4092082689.5100002</v>
      </c>
      <c r="BW94" s="5">
        <f>+VLOOKUP($C94,Data!$C$850:$CV$920,Morosidad!BW$73,FALSE)</f>
        <v>4162164689.4400005</v>
      </c>
      <c r="BX94" s="5">
        <f>+VLOOKUP($C94,Data!$C$850:$CV$920,Morosidad!BX$73,FALSE)</f>
        <v>4180246521.3600001</v>
      </c>
      <c r="BY94" s="5">
        <f>+VLOOKUP($C94,Data!$C$850:$CV$920,Morosidad!BY$73,FALSE)</f>
        <v>4197824158.8099999</v>
      </c>
      <c r="BZ94" s="5">
        <f>+VLOOKUP($C94,Data!$C$850:$CV$920,Morosidad!BZ$73,FALSE)</f>
        <v>4222408825.77</v>
      </c>
      <c r="CA94" s="5">
        <f>+VLOOKUP($C94,Data!$C$850:$CV$920,Morosidad!CA$73,FALSE)</f>
        <v>4266796854.4000001</v>
      </c>
      <c r="CB94" s="5">
        <f>+VLOOKUP($C94,Data!$C$850:$CV$920,Morosidad!CB$73,FALSE)</f>
        <v>4309220325.46</v>
      </c>
      <c r="CC94" s="5">
        <f>+VLOOKUP($C94,Data!$C$850:$CV$920,Morosidad!CC$73,FALSE)</f>
        <v>4352488546.5800009</v>
      </c>
      <c r="CD94" s="5">
        <f>+VLOOKUP($C94,Data!$C$850:$CV$920,Morosidad!CD$73,FALSE)</f>
        <v>4391245577.2200003</v>
      </c>
      <c r="CE94" s="5">
        <f>+VLOOKUP($C94,Data!$C$850:$CV$920,Morosidad!CE$73,FALSE)</f>
        <v>4412685842.04</v>
      </c>
      <c r="CF94" s="5">
        <f>+VLOOKUP($C94,Data!$C$850:$CV$920,Morosidad!CF$73,FALSE)</f>
        <v>4442238246.96</v>
      </c>
      <c r="CG94" s="5">
        <f>+VLOOKUP($C94,Data!$C$850:$CV$920,Morosidad!CG$73,FALSE)</f>
        <v>4493106490.6500006</v>
      </c>
      <c r="CH94" s="5">
        <f>+VLOOKUP($C94,Data!$C$850:$CV$920,Morosidad!CH$73,FALSE)</f>
        <v>4553789754.3400002</v>
      </c>
      <c r="CI94" s="5">
        <f>+VLOOKUP($C94,Data!$C$850:$CV$920,Morosidad!CI$73,FALSE)</f>
        <v>4613035927.7800007</v>
      </c>
      <c r="CJ94" s="5">
        <f>+VLOOKUP($C94,Data!$C$850:$CV$920,Morosidad!CJ$73,FALSE)</f>
        <v>4699364100.6599998</v>
      </c>
      <c r="CK94" s="5">
        <f>+VLOOKUP($C94,Data!$C$850:$CV$920,Morosidad!CK$73,FALSE)</f>
        <v>4720392195.0500002</v>
      </c>
      <c r="CL94" s="5">
        <f>+VLOOKUP($C94,Data!$C$850:$CV$920,Morosidad!CL$73,FALSE)</f>
        <v>4749759802.5099993</v>
      </c>
      <c r="CM94" s="5">
        <f>+VLOOKUP($C94,Data!$C$850:$CV$920,Morosidad!CM$73,FALSE)</f>
        <v>4787313121.3199997</v>
      </c>
      <c r="CN94" s="5">
        <f>+VLOOKUP($C94,Data!$C$850:$CV$920,Morosidad!CN$73,FALSE)</f>
        <v>4801777512.5</v>
      </c>
      <c r="CO94" s="5">
        <f>+VLOOKUP($C94,Data!$C$850:$CV$920,Morosidad!CO$73,FALSE)</f>
        <v>4851382768.1399994</v>
      </c>
      <c r="CP94" s="5">
        <f>+VLOOKUP($C94,Data!$C$850:$CV$920,Morosidad!CP$73,FALSE)</f>
        <v>4884768829.6000004</v>
      </c>
      <c r="CQ94" s="5">
        <f>+VLOOKUP($C94,Data!$C$850:$CV$920,Morosidad!CQ$73,FALSE)</f>
        <v>4927825705.6599998</v>
      </c>
      <c r="CR94" s="5">
        <f>+VLOOKUP($C94,Data!$C$850:$CV$920,Morosidad!CR$73,FALSE)</f>
        <v>5009855152.75</v>
      </c>
      <c r="CS94" s="5">
        <f>+VLOOKUP($C94,Data!$C$850:$CV$920,Morosidad!CS$73,FALSE)</f>
        <v>5072017563.4400005</v>
      </c>
      <c r="CT94" s="5">
        <f>+VLOOKUP($C94,Data!$C$850:$CV$920,Morosidad!CT$73,FALSE)</f>
        <v>5147501568.9899998</v>
      </c>
      <c r="CU94" s="5">
        <f>+VLOOKUP($C94,Data!$C$850:$CV$920,Morosidad!CU$73,FALSE)</f>
        <v>5196969250.1300001</v>
      </c>
      <c r="CV94" s="5">
        <f>+VLOOKUP($C94,Data!$C$850:$CV$920,Morosidad!CV$73,FALSE)</f>
        <v>5276946923.5500002</v>
      </c>
    </row>
    <row r="95" spans="1:100" x14ac:dyDescent="0.3">
      <c r="A95" s="1">
        <v>1</v>
      </c>
      <c r="B95" s="1">
        <v>32</v>
      </c>
      <c r="C95" s="1" t="s">
        <v>48</v>
      </c>
      <c r="D95" s="5">
        <f>+VLOOKUP($C95,Data!$C$850:$CV$920,Morosidad!D$73,FALSE)</f>
        <v>161700196.34000003</v>
      </c>
      <c r="E95" s="5">
        <f>+VLOOKUP($C95,Data!$C$850:$CV$920,Morosidad!E$73,FALSE)</f>
        <v>158947066.12</v>
      </c>
      <c r="F95" s="5">
        <f>+VLOOKUP($C95,Data!$C$850:$CV$920,Morosidad!F$73,FALSE)</f>
        <v>157489110.81999999</v>
      </c>
      <c r="G95" s="5">
        <f>+VLOOKUP($C95,Data!$C$850:$CV$920,Morosidad!G$73,FALSE)</f>
        <v>160211255.19999999</v>
      </c>
      <c r="H95" s="5">
        <f>+VLOOKUP($C95,Data!$C$850:$CV$920,Morosidad!H$73,FALSE)</f>
        <v>160904733.42999998</v>
      </c>
      <c r="I95" s="5">
        <f>+VLOOKUP($C95,Data!$C$850:$CV$920,Morosidad!I$73,FALSE)</f>
        <v>166552792.06999999</v>
      </c>
      <c r="J95" s="5">
        <f>+VLOOKUP($C95,Data!$C$850:$CV$920,Morosidad!J$73,FALSE)</f>
        <v>170082109.44000003</v>
      </c>
      <c r="K95" s="5">
        <f>+VLOOKUP($C95,Data!$C$850:$CV$920,Morosidad!K$73,FALSE)</f>
        <v>167241802.41</v>
      </c>
      <c r="L95" s="5">
        <f>+VLOOKUP($C95,Data!$C$850:$CV$920,Morosidad!L$73,FALSE)</f>
        <v>176601898.87999997</v>
      </c>
      <c r="M95" s="5">
        <f>+VLOOKUP($C95,Data!$C$850:$CV$920,Morosidad!M$73,FALSE)</f>
        <v>179202538.35000002</v>
      </c>
      <c r="N95" s="5">
        <f>+VLOOKUP($C95,Data!$C$850:$CV$920,Morosidad!N$73,FALSE)</f>
        <v>179397096.58000001</v>
      </c>
      <c r="O95" s="5">
        <f>+VLOOKUP($C95,Data!$C$850:$CV$920,Morosidad!O$73,FALSE)</f>
        <v>181023646.21000001</v>
      </c>
      <c r="P95" s="5">
        <f>+VLOOKUP($C95,Data!$C$850:$CV$920,Morosidad!P$73,FALSE)</f>
        <v>182100387.49000001</v>
      </c>
      <c r="Q95" s="5">
        <f>+VLOOKUP($C95,Data!$C$850:$CV$920,Morosidad!Q$73,FALSE)</f>
        <v>180933988.85999998</v>
      </c>
      <c r="R95" s="5">
        <f>+VLOOKUP($C95,Data!$C$850:$CV$920,Morosidad!R$73,FALSE)</f>
        <v>180133777.33999997</v>
      </c>
      <c r="S95" s="5">
        <f>+VLOOKUP($C95,Data!$C$850:$CV$920,Morosidad!S$73,FALSE)</f>
        <v>181019575.41000003</v>
      </c>
      <c r="T95" s="5">
        <f>+VLOOKUP($C95,Data!$C$850:$CV$920,Morosidad!T$73,FALSE)</f>
        <v>179307327.38000003</v>
      </c>
      <c r="U95" s="5">
        <f>+VLOOKUP($C95,Data!$C$850:$CV$920,Morosidad!U$73,FALSE)</f>
        <v>177648592.08000001</v>
      </c>
      <c r="V95" s="5">
        <f>+VLOOKUP($C95,Data!$C$850:$CV$920,Morosidad!V$73,FALSE)</f>
        <v>178166159.74000001</v>
      </c>
      <c r="W95" s="5">
        <f>+VLOOKUP($C95,Data!$C$850:$CV$920,Morosidad!W$73,FALSE)</f>
        <v>179325986.58000001</v>
      </c>
      <c r="X95" s="5">
        <f>+VLOOKUP($C95,Data!$C$850:$CV$920,Morosidad!X$73,FALSE)</f>
        <v>181431565.68000001</v>
      </c>
      <c r="Y95" s="5">
        <f>+VLOOKUP($C95,Data!$C$850:$CV$920,Morosidad!Y$73,FALSE)</f>
        <v>184218186.20000002</v>
      </c>
      <c r="Z95" s="5">
        <f>+VLOOKUP($C95,Data!$C$850:$CV$920,Morosidad!Z$73,FALSE)</f>
        <v>185828345.43000001</v>
      </c>
      <c r="AA95" s="5">
        <f>+VLOOKUP($C95,Data!$C$850:$CV$920,Morosidad!AA$73,FALSE)</f>
        <v>190492594.74000001</v>
      </c>
      <c r="AB95" s="5">
        <f>+VLOOKUP($C95,Data!$C$850:$CV$920,Morosidad!AB$73,FALSE)</f>
        <v>191289875.49000001</v>
      </c>
      <c r="AC95" s="5">
        <f>+VLOOKUP($C95,Data!$C$850:$CV$920,Morosidad!AC$73,FALSE)</f>
        <v>192753004.87</v>
      </c>
      <c r="AD95" s="5">
        <f>+VLOOKUP($C95,Data!$C$850:$CV$920,Morosidad!AD$73,FALSE)</f>
        <v>192349197.58000001</v>
      </c>
      <c r="AE95" s="5">
        <f>+VLOOKUP($C95,Data!$C$850:$CV$920,Morosidad!AE$73,FALSE)</f>
        <v>188915547.76000002</v>
      </c>
      <c r="AF95" s="5">
        <f>+VLOOKUP($C95,Data!$C$850:$CV$920,Morosidad!AF$73,FALSE)</f>
        <v>186826482.21999997</v>
      </c>
      <c r="AG95" s="5">
        <f>+VLOOKUP($C95,Data!$C$850:$CV$920,Morosidad!AG$73,FALSE)</f>
        <v>183596102.53</v>
      </c>
      <c r="AH95" s="5">
        <f>+VLOOKUP($C95,Data!$C$850:$CV$920,Morosidad!AH$73,FALSE)</f>
        <v>179592818.33000001</v>
      </c>
      <c r="AI95" s="5">
        <f>+VLOOKUP($C95,Data!$C$850:$CV$920,Morosidad!AI$73,FALSE)</f>
        <v>180094977.31999999</v>
      </c>
      <c r="AJ95" s="5">
        <f>+VLOOKUP($C95,Data!$C$850:$CV$920,Morosidad!AJ$73,FALSE)</f>
        <v>179402307.68000004</v>
      </c>
      <c r="AK95" s="5">
        <f>+VLOOKUP($C95,Data!$C$850:$CV$920,Morosidad!AK$73,FALSE)</f>
        <v>177062346.41999999</v>
      </c>
      <c r="AL95" s="5">
        <f>+VLOOKUP($C95,Data!$C$850:$CV$920,Morosidad!AL$73,FALSE)</f>
        <v>176968405.01000002</v>
      </c>
      <c r="AM95" s="5">
        <f>+VLOOKUP($C95,Data!$C$850:$CV$920,Morosidad!AM$73,FALSE)</f>
        <v>175364115.71000001</v>
      </c>
      <c r="AN95" s="5">
        <f>+VLOOKUP($C95,Data!$C$850:$CV$920,Morosidad!AN$73,FALSE)</f>
        <v>172301996.69</v>
      </c>
      <c r="AO95" s="5">
        <f>+VLOOKUP($C95,Data!$C$850:$CV$920,Morosidad!AO$73,FALSE)</f>
        <v>169745647.95999998</v>
      </c>
      <c r="AP95" s="5">
        <f>+VLOOKUP($C95,Data!$C$850:$CV$920,Morosidad!AP$73,FALSE)</f>
        <v>166023994.29999998</v>
      </c>
      <c r="AQ95" s="5">
        <f>+VLOOKUP($C95,Data!$C$850:$CV$920,Morosidad!AQ$73,FALSE)</f>
        <v>163853884.28999999</v>
      </c>
      <c r="AR95" s="5">
        <f>+VLOOKUP($C95,Data!$C$850:$CV$920,Morosidad!AR$73,FALSE)</f>
        <v>163076037.47000003</v>
      </c>
      <c r="AS95" s="5">
        <f>+VLOOKUP($C95,Data!$C$850:$CV$920,Morosidad!AS$73,FALSE)</f>
        <v>162706201.11999997</v>
      </c>
      <c r="AT95" s="5">
        <f>+VLOOKUP($C95,Data!$C$850:$CV$920,Morosidad!AT$73,FALSE)</f>
        <v>157812640.24999997</v>
      </c>
      <c r="AU95" s="5">
        <f>+VLOOKUP($C95,Data!$C$850:$CV$920,Morosidad!AU$73,FALSE)</f>
        <v>157040290.26999998</v>
      </c>
      <c r="AV95" s="5">
        <f>+VLOOKUP($C95,Data!$C$850:$CV$920,Morosidad!AV$73,FALSE)</f>
        <v>156424717.82999998</v>
      </c>
      <c r="AW95" s="5">
        <f>+VLOOKUP($C95,Data!$C$850:$CV$920,Morosidad!AW$73,FALSE)</f>
        <v>644752617.65999997</v>
      </c>
      <c r="AX95" s="5">
        <f>+VLOOKUP($C95,Data!$C$850:$CV$920,Morosidad!AX$73,FALSE)</f>
        <v>642741285.36000001</v>
      </c>
      <c r="AY95" s="5">
        <f>+VLOOKUP($C95,Data!$C$850:$CV$920,Morosidad!AY$73,FALSE)</f>
        <v>640568146.57000005</v>
      </c>
      <c r="AZ95" s="5">
        <f>+VLOOKUP($C95,Data!$C$850:$CV$920,Morosidad!AZ$73,FALSE)</f>
        <v>649438130.26999998</v>
      </c>
      <c r="BA95" s="5">
        <f>+VLOOKUP($C95,Data!$C$850:$CV$920,Morosidad!BA$73,FALSE)</f>
        <v>647851674.16999996</v>
      </c>
      <c r="BB95" s="5">
        <f>+VLOOKUP($C95,Data!$C$850:$CV$920,Morosidad!BB$73,FALSE)</f>
        <v>652128157.29999995</v>
      </c>
      <c r="BC95" s="5">
        <f>+VLOOKUP($C95,Data!$C$850:$CV$920,Morosidad!BC$73,FALSE)</f>
        <v>657024916.42999995</v>
      </c>
      <c r="BD95" s="5">
        <f>+VLOOKUP($C95,Data!$C$850:$CV$920,Morosidad!BD$73,FALSE)</f>
        <v>664700900.75999999</v>
      </c>
      <c r="BE95" s="5">
        <f>+VLOOKUP($C95,Data!$C$850:$CV$920,Morosidad!BE$73,FALSE)</f>
        <v>653582682.20000005</v>
      </c>
      <c r="BF95" s="5">
        <f>+VLOOKUP($C95,Data!$C$850:$CV$920,Morosidad!BF$73,FALSE)</f>
        <v>654516181.67000008</v>
      </c>
      <c r="BG95" s="5">
        <f>+VLOOKUP($C95,Data!$C$850:$CV$920,Morosidad!BG$73,FALSE)</f>
        <v>644933046.21999991</v>
      </c>
      <c r="BH95" s="5">
        <f>+VLOOKUP($C95,Data!$C$850:$CV$920,Morosidad!BH$73,FALSE)</f>
        <v>685523820.78000009</v>
      </c>
      <c r="BI95" s="5">
        <f>+VLOOKUP($C95,Data!$C$850:$CV$920,Morosidad!BI$73,FALSE)</f>
        <v>688601416.66999996</v>
      </c>
      <c r="BJ95" s="5">
        <f>+VLOOKUP($C95,Data!$C$850:$CV$920,Morosidad!BJ$73,FALSE)</f>
        <v>676314524.51999998</v>
      </c>
      <c r="BK95" s="5">
        <f>+VLOOKUP($C95,Data!$C$850:$CV$920,Morosidad!BK$73,FALSE)</f>
        <v>679407846.51999998</v>
      </c>
      <c r="BL95" s="5">
        <f>+VLOOKUP($C95,Data!$C$850:$CV$920,Morosidad!BL$73,FALSE)</f>
        <v>689687364.63999999</v>
      </c>
      <c r="BM95" s="5">
        <f>+VLOOKUP($C95,Data!$C$850:$CV$920,Morosidad!BM$73,FALSE)</f>
        <v>689407045.79000008</v>
      </c>
      <c r="BN95" s="5">
        <f>+VLOOKUP($C95,Data!$C$850:$CV$920,Morosidad!BN$73,FALSE)</f>
        <v>700562334.76999998</v>
      </c>
      <c r="BO95" s="5">
        <f>+VLOOKUP($C95,Data!$C$850:$CV$920,Morosidad!BO$73,FALSE)</f>
        <v>723015198.63999999</v>
      </c>
      <c r="BP95" s="5">
        <f>+VLOOKUP($C95,Data!$C$850:$CV$920,Morosidad!BP$73,FALSE)</f>
        <v>745186652.39999998</v>
      </c>
      <c r="BQ95" s="5">
        <f>+VLOOKUP($C95,Data!$C$850:$CV$920,Morosidad!BQ$73,FALSE)</f>
        <v>755254207.87999988</v>
      </c>
      <c r="BR95" s="5">
        <f>+VLOOKUP($C95,Data!$C$850:$CV$920,Morosidad!BR$73,FALSE)</f>
        <v>755894383.81999993</v>
      </c>
      <c r="BS95" s="5">
        <f>+VLOOKUP($C95,Data!$C$850:$CV$920,Morosidad!BS$73,FALSE)</f>
        <v>748731554.79000008</v>
      </c>
      <c r="BT95" s="5">
        <f>+VLOOKUP($C95,Data!$C$850:$CV$920,Morosidad!BT$73,FALSE)</f>
        <v>747664251.66999996</v>
      </c>
      <c r="BU95" s="5">
        <f>+VLOOKUP($C95,Data!$C$850:$CV$920,Morosidad!BU$73,FALSE)</f>
        <v>753639330.71000004</v>
      </c>
      <c r="BV95" s="5">
        <f>+VLOOKUP($C95,Data!$C$850:$CV$920,Morosidad!BV$73,FALSE)</f>
        <v>760076569.93000007</v>
      </c>
      <c r="BW95" s="5">
        <f>+VLOOKUP($C95,Data!$C$850:$CV$920,Morosidad!BW$73,FALSE)</f>
        <v>766155313.35000002</v>
      </c>
      <c r="BX95" s="5">
        <f>+VLOOKUP($C95,Data!$C$850:$CV$920,Morosidad!BX$73,FALSE)</f>
        <v>777548003.00999987</v>
      </c>
      <c r="BY95" s="5">
        <f>+VLOOKUP($C95,Data!$C$850:$CV$920,Morosidad!BY$73,FALSE)</f>
        <v>783880588.57999992</v>
      </c>
      <c r="BZ95" s="5">
        <f>+VLOOKUP($C95,Data!$C$850:$CV$920,Morosidad!BZ$73,FALSE)</f>
        <v>795309277.91999996</v>
      </c>
      <c r="CA95" s="5">
        <f>+VLOOKUP($C95,Data!$C$850:$CV$920,Morosidad!CA$73,FALSE)</f>
        <v>809060450.88999999</v>
      </c>
      <c r="CB95" s="5">
        <f>+VLOOKUP($C95,Data!$C$850:$CV$920,Morosidad!CB$73,FALSE)</f>
        <v>822717456.74000001</v>
      </c>
      <c r="CC95" s="5">
        <f>+VLOOKUP($C95,Data!$C$850:$CV$920,Morosidad!CC$73,FALSE)</f>
        <v>827616584.25</v>
      </c>
      <c r="CD95" s="5">
        <f>+VLOOKUP($C95,Data!$C$850:$CV$920,Morosidad!CD$73,FALSE)</f>
        <v>833449361.98000002</v>
      </c>
      <c r="CE95" s="5">
        <f>+VLOOKUP($C95,Data!$C$850:$CV$920,Morosidad!CE$73,FALSE)</f>
        <v>832497420.36000001</v>
      </c>
      <c r="CF95" s="5">
        <f>+VLOOKUP($C95,Data!$C$850:$CV$920,Morosidad!CF$73,FALSE)</f>
        <v>838406319.55000007</v>
      </c>
      <c r="CG95" s="5">
        <f>+VLOOKUP($C95,Data!$C$850:$CV$920,Morosidad!CG$73,FALSE)</f>
        <v>843990253.16999996</v>
      </c>
      <c r="CH95" s="5">
        <f>+VLOOKUP($C95,Data!$C$850:$CV$920,Morosidad!CH$73,FALSE)</f>
        <v>848842423.05999994</v>
      </c>
      <c r="CI95" s="5">
        <f>+VLOOKUP($C95,Data!$C$850:$CV$920,Morosidad!CI$73,FALSE)</f>
        <v>847318498.4000001</v>
      </c>
      <c r="CJ95" s="5">
        <f>+VLOOKUP($C95,Data!$C$850:$CV$920,Morosidad!CJ$73,FALSE)</f>
        <v>849222692.32000005</v>
      </c>
      <c r="CK95" s="5">
        <f>+VLOOKUP($C95,Data!$C$850:$CV$920,Morosidad!CK$73,FALSE)</f>
        <v>839795204.19000006</v>
      </c>
      <c r="CL95" s="5">
        <f>+VLOOKUP($C95,Data!$C$850:$CV$920,Morosidad!CL$73,FALSE)</f>
        <v>839639952.86000001</v>
      </c>
      <c r="CM95" s="5">
        <f>+VLOOKUP($C95,Data!$C$850:$CV$920,Morosidad!CM$73,FALSE)</f>
        <v>842364624.35000002</v>
      </c>
      <c r="CN95" s="5">
        <f>+VLOOKUP($C95,Data!$C$850:$CV$920,Morosidad!CN$73,FALSE)</f>
        <v>839306094.93000007</v>
      </c>
      <c r="CO95" s="5">
        <f>+VLOOKUP($C95,Data!$C$850:$CV$920,Morosidad!CO$73,FALSE)</f>
        <v>843271834.15999997</v>
      </c>
      <c r="CP95" s="5">
        <f>+VLOOKUP($C95,Data!$C$850:$CV$920,Morosidad!CP$73,FALSE)</f>
        <v>836362796.39999998</v>
      </c>
      <c r="CQ95" s="5">
        <f>+VLOOKUP($C95,Data!$C$850:$CV$920,Morosidad!CQ$73,FALSE)</f>
        <v>836919378.97000015</v>
      </c>
      <c r="CR95" s="5">
        <f>+VLOOKUP($C95,Data!$C$850:$CV$920,Morosidad!CR$73,FALSE)</f>
        <v>835667691.39999998</v>
      </c>
      <c r="CS95" s="5">
        <f>+VLOOKUP($C95,Data!$C$850:$CV$920,Morosidad!CS$73,FALSE)</f>
        <v>833922983.17999995</v>
      </c>
      <c r="CT95" s="5">
        <f>+VLOOKUP($C95,Data!$C$850:$CV$920,Morosidad!CT$73,FALSE)</f>
        <v>837152978.30999994</v>
      </c>
      <c r="CU95" s="5">
        <f>+VLOOKUP($C95,Data!$C$850:$CV$920,Morosidad!CU$73,FALSE)</f>
        <v>840963207.46000004</v>
      </c>
      <c r="CV95" s="5">
        <f>+VLOOKUP($C95,Data!$C$850:$CV$920,Morosidad!CV$73,FALSE)</f>
        <v>838541613.66000009</v>
      </c>
    </row>
    <row r="96" spans="1:100" x14ac:dyDescent="0.3">
      <c r="A96" s="1">
        <v>1</v>
      </c>
      <c r="B96" s="1">
        <v>10</v>
      </c>
      <c r="C96" s="1" t="s">
        <v>49</v>
      </c>
      <c r="D96" s="5">
        <f>+VLOOKUP($C96,Data!$C$850:$CV$920,Morosidad!D$73,FALSE)</f>
        <v>182030476.00999999</v>
      </c>
      <c r="E96" s="5">
        <f>+VLOOKUP($C96,Data!$C$850:$CV$920,Morosidad!E$73,FALSE)</f>
        <v>175724690.81</v>
      </c>
      <c r="F96" s="5">
        <f>+VLOOKUP($C96,Data!$C$850:$CV$920,Morosidad!F$73,FALSE)</f>
        <v>176184972.08000001</v>
      </c>
      <c r="G96" s="5">
        <f>+VLOOKUP($C96,Data!$C$850:$CV$920,Morosidad!G$73,FALSE)</f>
        <v>167600656.48000002</v>
      </c>
      <c r="H96" s="5">
        <f>+VLOOKUP($C96,Data!$C$850:$CV$920,Morosidad!H$73,FALSE)</f>
        <v>165474826.66999999</v>
      </c>
      <c r="I96" s="5">
        <f>+VLOOKUP($C96,Data!$C$850:$CV$920,Morosidad!I$73,FALSE)</f>
        <v>165385416.79000002</v>
      </c>
      <c r="J96" s="5">
        <f>+VLOOKUP($C96,Data!$C$850:$CV$920,Morosidad!J$73,FALSE)</f>
        <v>163146447.00000003</v>
      </c>
      <c r="K96" s="5">
        <f>+VLOOKUP($C96,Data!$C$850:$CV$920,Morosidad!K$73,FALSE)</f>
        <v>163216601.73999998</v>
      </c>
      <c r="L96" s="5">
        <f>+VLOOKUP($C96,Data!$C$850:$CV$920,Morosidad!L$73,FALSE)</f>
        <v>163820230.70000005</v>
      </c>
      <c r="M96" s="5">
        <f>+VLOOKUP($C96,Data!$C$850:$CV$920,Morosidad!M$73,FALSE)</f>
        <v>165571782.76000002</v>
      </c>
      <c r="N96" s="5">
        <f>+VLOOKUP($C96,Data!$C$850:$CV$920,Morosidad!N$73,FALSE)</f>
        <v>164926951.69</v>
      </c>
      <c r="O96" s="5">
        <f>+VLOOKUP($C96,Data!$C$850:$CV$920,Morosidad!O$73,FALSE)</f>
        <v>167688771.31</v>
      </c>
      <c r="P96" s="5">
        <f>+VLOOKUP($C96,Data!$C$850:$CV$920,Morosidad!P$73,FALSE)</f>
        <v>165371155.51999998</v>
      </c>
      <c r="Q96" s="5">
        <f>+VLOOKUP($C96,Data!$C$850:$CV$920,Morosidad!Q$73,FALSE)</f>
        <v>161177440.25999999</v>
      </c>
      <c r="R96" s="5">
        <f>+VLOOKUP($C96,Data!$C$850:$CV$920,Morosidad!R$73,FALSE)</f>
        <v>161533028.22</v>
      </c>
      <c r="S96" s="5">
        <f>+VLOOKUP($C96,Data!$C$850:$CV$920,Morosidad!S$73,FALSE)</f>
        <v>158913674.55000001</v>
      </c>
      <c r="T96" s="5">
        <f>+VLOOKUP($C96,Data!$C$850:$CV$920,Morosidad!T$73,FALSE)</f>
        <v>155537422.97</v>
      </c>
      <c r="U96" s="5">
        <f>+VLOOKUP($C96,Data!$C$850:$CV$920,Morosidad!U$73,FALSE)</f>
        <v>157787172.04000002</v>
      </c>
      <c r="V96" s="5">
        <f>+VLOOKUP($C96,Data!$C$850:$CV$920,Morosidad!V$73,FALSE)</f>
        <v>156269513.72</v>
      </c>
      <c r="W96" s="5">
        <f>+VLOOKUP($C96,Data!$C$850:$CV$920,Morosidad!W$73,FALSE)</f>
        <v>157540184.19</v>
      </c>
      <c r="X96" s="5">
        <f>+VLOOKUP($C96,Data!$C$850:$CV$920,Morosidad!X$73,FALSE)</f>
        <v>156901129.41000003</v>
      </c>
      <c r="Y96" s="5">
        <f>+VLOOKUP($C96,Data!$C$850:$CV$920,Morosidad!Y$73,FALSE)</f>
        <v>158611324.16</v>
      </c>
      <c r="Z96" s="5">
        <f>+VLOOKUP($C96,Data!$C$850:$CV$920,Morosidad!Z$73,FALSE)</f>
        <v>159805605.75999999</v>
      </c>
      <c r="AA96" s="5">
        <f>+VLOOKUP($C96,Data!$C$850:$CV$920,Morosidad!AA$73,FALSE)</f>
        <v>161742058.33999997</v>
      </c>
      <c r="AB96" s="5">
        <f>+VLOOKUP($C96,Data!$C$850:$CV$920,Morosidad!AB$73,FALSE)</f>
        <v>162237062.60999998</v>
      </c>
      <c r="AC96" s="5">
        <f>+VLOOKUP($C96,Data!$C$850:$CV$920,Morosidad!AC$73,FALSE)</f>
        <v>161331045.56999999</v>
      </c>
      <c r="AD96" s="5">
        <f>+VLOOKUP($C96,Data!$C$850:$CV$920,Morosidad!AD$73,FALSE)</f>
        <v>163513553.00999999</v>
      </c>
      <c r="AE96" s="5">
        <f>+VLOOKUP($C96,Data!$C$850:$CV$920,Morosidad!AE$73,FALSE)</f>
        <v>162336283.13999999</v>
      </c>
      <c r="AF96" s="5">
        <f>+VLOOKUP($C96,Data!$C$850:$CV$920,Morosidad!AF$73,FALSE)</f>
        <v>165009126.55000001</v>
      </c>
      <c r="AG96" s="5">
        <f>+VLOOKUP($C96,Data!$C$850:$CV$920,Morosidad!AG$73,FALSE)</f>
        <v>164158638.37</v>
      </c>
      <c r="AH96" s="5">
        <f>+VLOOKUP($C96,Data!$C$850:$CV$920,Morosidad!AH$73,FALSE)</f>
        <v>162881888.28</v>
      </c>
      <c r="AI96" s="5">
        <f>+VLOOKUP($C96,Data!$C$850:$CV$920,Morosidad!AI$73,FALSE)</f>
        <v>164115462.31999999</v>
      </c>
      <c r="AJ96" s="5">
        <f>+VLOOKUP($C96,Data!$C$850:$CV$920,Morosidad!AJ$73,FALSE)</f>
        <v>162662954.74000001</v>
      </c>
      <c r="AK96" s="5">
        <f>+VLOOKUP($C96,Data!$C$850:$CV$920,Morosidad!AK$73,FALSE)</f>
        <v>162767257.67000002</v>
      </c>
      <c r="AL96" s="5">
        <f>+VLOOKUP($C96,Data!$C$850:$CV$920,Morosidad!AL$73,FALSE)</f>
        <v>162783192.03999999</v>
      </c>
      <c r="AM96" s="5">
        <f>+VLOOKUP($C96,Data!$C$850:$CV$920,Morosidad!AM$73,FALSE)</f>
        <v>162209436.37</v>
      </c>
      <c r="AN96" s="5">
        <f>+VLOOKUP($C96,Data!$C$850:$CV$920,Morosidad!AN$73,FALSE)</f>
        <v>162519283.37</v>
      </c>
      <c r="AO96" s="5">
        <f>+VLOOKUP($C96,Data!$C$850:$CV$920,Morosidad!AO$73,FALSE)</f>
        <v>163674686.62</v>
      </c>
      <c r="AP96" s="5">
        <f>+VLOOKUP($C96,Data!$C$850:$CV$920,Morosidad!AP$73,FALSE)</f>
        <v>164254159.33999997</v>
      </c>
      <c r="AQ96" s="5">
        <f>+VLOOKUP($C96,Data!$C$850:$CV$920,Morosidad!AQ$73,FALSE)</f>
        <v>164161460.83000001</v>
      </c>
      <c r="AR96" s="5">
        <f>+VLOOKUP($C96,Data!$C$850:$CV$920,Morosidad!AR$73,FALSE)</f>
        <v>164333154.54999998</v>
      </c>
      <c r="AS96" s="5">
        <f>+VLOOKUP($C96,Data!$C$850:$CV$920,Morosidad!AS$73,FALSE)</f>
        <v>163693237.30999997</v>
      </c>
      <c r="AT96" s="5">
        <f>+VLOOKUP($C96,Data!$C$850:$CV$920,Morosidad!AT$73,FALSE)</f>
        <v>161662123.65000001</v>
      </c>
      <c r="AU96" s="5">
        <f>+VLOOKUP($C96,Data!$C$850:$CV$920,Morosidad!AU$73,FALSE)</f>
        <v>158228146.30000001</v>
      </c>
      <c r="AV96" s="5">
        <f>+VLOOKUP($C96,Data!$C$850:$CV$920,Morosidad!AV$73,FALSE)</f>
        <v>157805971.66</v>
      </c>
      <c r="AW96" s="5">
        <f>+VLOOKUP($C96,Data!$C$850:$CV$920,Morosidad!AW$73,FALSE)</f>
        <v>159601627.85999998</v>
      </c>
      <c r="AX96" s="5">
        <f>+VLOOKUP($C96,Data!$C$850:$CV$920,Morosidad!AX$73,FALSE)</f>
        <v>159021466.40000001</v>
      </c>
      <c r="AY96" s="5">
        <f>+VLOOKUP($C96,Data!$C$850:$CV$920,Morosidad!AY$73,FALSE)</f>
        <v>159074753.88999999</v>
      </c>
      <c r="AZ96" s="5">
        <f>+VLOOKUP($C96,Data!$C$850:$CV$920,Morosidad!AZ$73,FALSE)</f>
        <v>157315177.99000001</v>
      </c>
      <c r="BA96" s="5">
        <f>+VLOOKUP($C96,Data!$C$850:$CV$920,Morosidad!BA$73,FALSE)</f>
        <v>152487527.75999999</v>
      </c>
      <c r="BB96" s="5">
        <f>+VLOOKUP($C96,Data!$C$850:$CV$920,Morosidad!BB$73,FALSE)</f>
        <v>151204019.59</v>
      </c>
      <c r="BC96" s="5">
        <f>+VLOOKUP($C96,Data!$C$850:$CV$920,Morosidad!BC$73,FALSE)</f>
        <v>149657238.59</v>
      </c>
      <c r="BD96" s="5">
        <f>+VLOOKUP($C96,Data!$C$850:$CV$920,Morosidad!BD$73,FALSE)</f>
        <v>144136875.34999999</v>
      </c>
      <c r="BE96" s="5">
        <f>+VLOOKUP($C96,Data!$C$850:$CV$920,Morosidad!BE$73,FALSE)</f>
        <v>142291315.03</v>
      </c>
      <c r="BF96" s="5">
        <f>+VLOOKUP($C96,Data!$C$850:$CV$920,Morosidad!BF$73,FALSE)</f>
        <v>140299158.67999998</v>
      </c>
      <c r="BG96" s="5">
        <f>+VLOOKUP($C96,Data!$C$850:$CV$920,Morosidad!BG$73,FALSE)</f>
        <v>140056790.59999999</v>
      </c>
      <c r="BH96" s="5">
        <f>+VLOOKUP($C96,Data!$C$850:$CV$920,Morosidad!BH$73,FALSE)</f>
        <v>140490388.47999999</v>
      </c>
      <c r="BI96" s="5">
        <f>+VLOOKUP($C96,Data!$C$850:$CV$920,Morosidad!BI$73,FALSE)</f>
        <v>140735610.72</v>
      </c>
      <c r="BJ96" s="5">
        <f>+VLOOKUP($C96,Data!$C$850:$CV$920,Morosidad!BJ$73,FALSE)</f>
        <v>142352286.86000001</v>
      </c>
      <c r="BK96" s="5">
        <f>+VLOOKUP($C96,Data!$C$850:$CV$920,Morosidad!BK$73,FALSE)</f>
        <v>142643297.43000001</v>
      </c>
      <c r="BL96" s="5">
        <f>+VLOOKUP($C96,Data!$C$850:$CV$920,Morosidad!BL$73,FALSE)</f>
        <v>138906402.32999998</v>
      </c>
      <c r="BM96" s="5">
        <f>+VLOOKUP($C96,Data!$C$850:$CV$920,Morosidad!BM$73,FALSE)</f>
        <v>137145181.84999999</v>
      </c>
      <c r="BN96" s="5">
        <f>+VLOOKUP($C96,Data!$C$850:$CV$920,Morosidad!BN$73,FALSE)</f>
        <v>137384245.09999999</v>
      </c>
      <c r="BO96" s="5">
        <f>+VLOOKUP($C96,Data!$C$850:$CV$920,Morosidad!BO$73,FALSE)</f>
        <v>133467855.38000001</v>
      </c>
      <c r="BP96" s="5">
        <f>+VLOOKUP($C96,Data!$C$850:$CV$920,Morosidad!BP$73,FALSE)</f>
        <v>133328187.28999999</v>
      </c>
      <c r="BQ96" s="5">
        <f>+VLOOKUP($C96,Data!$C$850:$CV$920,Morosidad!BQ$73,FALSE)</f>
        <v>135394014.63999999</v>
      </c>
      <c r="BR96" s="5">
        <f>+VLOOKUP($C96,Data!$C$850:$CV$920,Morosidad!BR$73,FALSE)</f>
        <v>136956523.84</v>
      </c>
      <c r="BS96" s="5">
        <f>+VLOOKUP($C96,Data!$C$850:$CV$920,Morosidad!BS$73,FALSE)</f>
        <v>137119153.49000001</v>
      </c>
      <c r="BT96" s="5">
        <f>+VLOOKUP($C96,Data!$C$850:$CV$920,Morosidad!BT$73,FALSE)</f>
        <v>133849897.42000002</v>
      </c>
      <c r="BU96" s="5">
        <f>+VLOOKUP($C96,Data!$C$850:$CV$920,Morosidad!BU$73,FALSE)</f>
        <v>133193556.44999999</v>
      </c>
      <c r="BV96" s="5">
        <f>+VLOOKUP($C96,Data!$C$850:$CV$920,Morosidad!BV$73,FALSE)</f>
        <v>130841013.37</v>
      </c>
      <c r="BW96" s="5">
        <f>+VLOOKUP($C96,Data!$C$850:$CV$920,Morosidad!BW$73,FALSE)</f>
        <v>117169395.64</v>
      </c>
      <c r="BX96" s="5">
        <f>+VLOOKUP($C96,Data!$C$850:$CV$920,Morosidad!BX$73,FALSE)</f>
        <v>115587044.68000001</v>
      </c>
      <c r="BY96" s="5">
        <f>+VLOOKUP($C96,Data!$C$850:$CV$920,Morosidad!BY$73,FALSE)</f>
        <v>113763807.78999999</v>
      </c>
      <c r="BZ96" s="5">
        <f>+VLOOKUP($C96,Data!$C$850:$CV$920,Morosidad!BZ$73,FALSE)</f>
        <v>114105132.52</v>
      </c>
      <c r="CA96" s="5">
        <f>+VLOOKUP($C96,Data!$C$850:$CV$920,Morosidad!CA$73,FALSE)</f>
        <v>112922819.33</v>
      </c>
      <c r="CB96" s="5">
        <f>+VLOOKUP($C96,Data!$C$850:$CV$920,Morosidad!CB$73,FALSE)</f>
        <v>112649034.81999999</v>
      </c>
      <c r="CC96" s="5">
        <f>+VLOOKUP($C96,Data!$C$850:$CV$920,Morosidad!CC$73,FALSE)</f>
        <v>112697452.48999999</v>
      </c>
      <c r="CD96" s="5">
        <f>+VLOOKUP($C96,Data!$C$850:$CV$920,Morosidad!CD$73,FALSE)</f>
        <v>112280181.75</v>
      </c>
      <c r="CE96" s="5">
        <f>+VLOOKUP($C96,Data!$C$850:$CV$920,Morosidad!CE$73,FALSE)</f>
        <v>109607149.61000001</v>
      </c>
      <c r="CF96" s="5">
        <f>+VLOOKUP($C96,Data!$C$850:$CV$920,Morosidad!CF$73,FALSE)</f>
        <v>105378503.80000001</v>
      </c>
      <c r="CG96" s="5">
        <f>+VLOOKUP($C96,Data!$C$850:$CV$920,Morosidad!CG$73,FALSE)</f>
        <v>105402903.20999999</v>
      </c>
      <c r="CH96" s="5">
        <f>+VLOOKUP($C96,Data!$C$850:$CV$920,Morosidad!CH$73,FALSE)</f>
        <v>104385475.90000001</v>
      </c>
      <c r="CI96" s="5">
        <f>+VLOOKUP($C96,Data!$C$850:$CV$920,Morosidad!CI$73,FALSE)</f>
        <v>104486704.56999999</v>
      </c>
      <c r="CJ96" s="5">
        <f>+VLOOKUP($C96,Data!$C$850:$CV$920,Morosidad!CJ$73,FALSE)</f>
        <v>102448618.44</v>
      </c>
      <c r="CK96" s="5">
        <f>+VLOOKUP($C96,Data!$C$850:$CV$920,Morosidad!CK$73,FALSE)</f>
        <v>101371061.65000001</v>
      </c>
      <c r="CL96" s="5">
        <f>+VLOOKUP($C96,Data!$C$850:$CV$920,Morosidad!CL$73,FALSE)</f>
        <v>97070691.069999993</v>
      </c>
      <c r="CM96" s="5">
        <f>+VLOOKUP($C96,Data!$C$850:$CV$920,Morosidad!CM$73,FALSE)</f>
        <v>95318907.310000002</v>
      </c>
      <c r="CN96" s="5">
        <f>+VLOOKUP($C96,Data!$C$850:$CV$920,Morosidad!CN$73,FALSE)</f>
        <v>94051198.350000009</v>
      </c>
      <c r="CO96" s="5">
        <f>+VLOOKUP($C96,Data!$C$850:$CV$920,Morosidad!CO$73,FALSE)</f>
        <v>92929972.090000004</v>
      </c>
      <c r="CP96" s="5">
        <f>+VLOOKUP($C96,Data!$C$850:$CV$920,Morosidad!CP$73,FALSE)</f>
        <v>92522343.200000003</v>
      </c>
      <c r="CQ96" s="5">
        <f>+VLOOKUP($C96,Data!$C$850:$CV$920,Morosidad!CQ$73,FALSE)</f>
        <v>94097879.229999989</v>
      </c>
      <c r="CR96" s="5">
        <f>+VLOOKUP($C96,Data!$C$850:$CV$920,Morosidad!CR$73,FALSE)</f>
        <v>94999596.210000008</v>
      </c>
      <c r="CS96" s="5">
        <f>+VLOOKUP($C96,Data!$C$850:$CV$920,Morosidad!CS$73,FALSE)</f>
        <v>95467565.400000006</v>
      </c>
      <c r="CT96" s="5">
        <f>+VLOOKUP($C96,Data!$C$850:$CV$920,Morosidad!CT$73,FALSE)</f>
        <v>95473368.780000001</v>
      </c>
      <c r="CU96" s="5">
        <f>+VLOOKUP($C96,Data!$C$850:$CV$920,Morosidad!CU$73,FALSE)</f>
        <v>97017910.569999993</v>
      </c>
      <c r="CV96" s="5">
        <f>+VLOOKUP($C96,Data!$C$850:$CV$920,Morosidad!CV$73,FALSE)</f>
        <v>95311294.409999996</v>
      </c>
    </row>
    <row r="97" spans="1:100" x14ac:dyDescent="0.3">
      <c r="A97" s="1">
        <v>1</v>
      </c>
      <c r="B97" s="1">
        <v>37</v>
      </c>
      <c r="C97" s="1" t="s">
        <v>50</v>
      </c>
      <c r="D97" s="5">
        <f>+VLOOKUP($C97,Data!$C$850:$CV$920,Morosidad!D$73,FALSE)</f>
        <v>38420009.310000002</v>
      </c>
      <c r="E97" s="5">
        <f>+VLOOKUP($C97,Data!$C$850:$CV$920,Morosidad!E$73,FALSE)</f>
        <v>38283511.760000005</v>
      </c>
      <c r="F97" s="5">
        <f>+VLOOKUP($C97,Data!$C$850:$CV$920,Morosidad!F$73,FALSE)</f>
        <v>38435267.550000004</v>
      </c>
      <c r="G97" s="5">
        <f>+VLOOKUP($C97,Data!$C$850:$CV$920,Morosidad!G$73,FALSE)</f>
        <v>37875901.360000007</v>
      </c>
      <c r="H97" s="5">
        <f>+VLOOKUP($C97,Data!$C$850:$CV$920,Morosidad!H$73,FALSE)</f>
        <v>37321874.170000002</v>
      </c>
      <c r="I97" s="5">
        <f>+VLOOKUP($C97,Data!$C$850:$CV$920,Morosidad!I$73,FALSE)</f>
        <v>39327681.469999999</v>
      </c>
      <c r="J97" s="5">
        <f>+VLOOKUP($C97,Data!$C$850:$CV$920,Morosidad!J$73,FALSE)</f>
        <v>40322283.529999994</v>
      </c>
      <c r="K97" s="5">
        <f>+VLOOKUP($C97,Data!$C$850:$CV$920,Morosidad!K$73,FALSE)</f>
        <v>43142530.520000003</v>
      </c>
      <c r="L97" s="5">
        <f>+VLOOKUP($C97,Data!$C$850:$CV$920,Morosidad!L$73,FALSE)</f>
        <v>45123602.660000004</v>
      </c>
      <c r="M97" s="5">
        <f>+VLOOKUP($C97,Data!$C$850:$CV$920,Morosidad!M$73,FALSE)</f>
        <v>46739606.559999995</v>
      </c>
      <c r="N97" s="5">
        <f>+VLOOKUP($C97,Data!$C$850:$CV$920,Morosidad!N$73,FALSE)</f>
        <v>47105834.629999995</v>
      </c>
      <c r="O97" s="5">
        <f>+VLOOKUP($C97,Data!$C$850:$CV$920,Morosidad!O$73,FALSE)</f>
        <v>49800367.979999989</v>
      </c>
      <c r="P97" s="5">
        <f>+VLOOKUP($C97,Data!$C$850:$CV$920,Morosidad!P$73,FALSE)</f>
        <v>52052131.509999998</v>
      </c>
      <c r="Q97" s="5">
        <f>+VLOOKUP($C97,Data!$C$850:$CV$920,Morosidad!Q$73,FALSE)</f>
        <v>54847665.269999996</v>
      </c>
      <c r="R97" s="5">
        <f>+VLOOKUP($C97,Data!$C$850:$CV$920,Morosidad!R$73,FALSE)</f>
        <v>57337657.729999997</v>
      </c>
      <c r="S97" s="5">
        <f>+VLOOKUP($C97,Data!$C$850:$CV$920,Morosidad!S$73,FALSE)</f>
        <v>59049114.389999993</v>
      </c>
      <c r="T97" s="5">
        <f>+VLOOKUP($C97,Data!$C$850:$CV$920,Morosidad!T$73,FALSE)</f>
        <v>64522941.239999995</v>
      </c>
      <c r="U97" s="5">
        <f>+VLOOKUP($C97,Data!$C$850:$CV$920,Morosidad!U$73,FALSE)</f>
        <v>66088424.689999998</v>
      </c>
      <c r="V97" s="5">
        <f>+VLOOKUP($C97,Data!$C$850:$CV$920,Morosidad!V$73,FALSE)</f>
        <v>72368004.429999992</v>
      </c>
      <c r="W97" s="5">
        <f>+VLOOKUP($C97,Data!$C$850:$CV$920,Morosidad!W$73,FALSE)</f>
        <v>76377794.170000002</v>
      </c>
      <c r="X97" s="5">
        <f>+VLOOKUP($C97,Data!$C$850:$CV$920,Morosidad!X$73,FALSE)</f>
        <v>82193121.800000012</v>
      </c>
      <c r="Y97" s="5">
        <f>+VLOOKUP($C97,Data!$C$850:$CV$920,Morosidad!Y$73,FALSE)</f>
        <v>80600673.390000001</v>
      </c>
      <c r="Z97" s="5">
        <f>+VLOOKUP($C97,Data!$C$850:$CV$920,Morosidad!Z$73,FALSE)</f>
        <v>83201192.479999989</v>
      </c>
      <c r="AA97" s="5">
        <f>+VLOOKUP($C97,Data!$C$850:$CV$920,Morosidad!AA$73,FALSE)</f>
        <v>87937470.679999992</v>
      </c>
      <c r="AB97" s="5">
        <f>+VLOOKUP($C97,Data!$C$850:$CV$920,Morosidad!AB$73,FALSE)</f>
        <v>90412907.939999998</v>
      </c>
      <c r="AC97" s="5">
        <f>+VLOOKUP($C97,Data!$C$850:$CV$920,Morosidad!AC$73,FALSE)</f>
        <v>95203482.159999996</v>
      </c>
      <c r="AD97" s="5">
        <f>+VLOOKUP($C97,Data!$C$850:$CV$920,Morosidad!AD$73,FALSE)</f>
        <v>100475028.11000001</v>
      </c>
      <c r="AE97" s="5">
        <f>+VLOOKUP($C97,Data!$C$850:$CV$920,Morosidad!AE$73,FALSE)</f>
        <v>102211181.59</v>
      </c>
      <c r="AF97" s="5">
        <f>+VLOOKUP($C97,Data!$C$850:$CV$920,Morosidad!AF$73,FALSE)</f>
        <v>98521299.939999998</v>
      </c>
      <c r="AG97" s="5">
        <f>+VLOOKUP($C97,Data!$C$850:$CV$920,Morosidad!AG$73,FALSE)</f>
        <v>101061203.66000001</v>
      </c>
      <c r="AH97" s="5">
        <f>+VLOOKUP($C97,Data!$C$850:$CV$920,Morosidad!AH$73,FALSE)</f>
        <v>104812755.53</v>
      </c>
      <c r="AI97" s="5">
        <f>+VLOOKUP($C97,Data!$C$850:$CV$920,Morosidad!AI$73,FALSE)</f>
        <v>105400140.8</v>
      </c>
      <c r="AJ97" s="5">
        <f>+VLOOKUP($C97,Data!$C$850:$CV$920,Morosidad!AJ$73,FALSE)</f>
        <v>110247195.08</v>
      </c>
      <c r="AK97" s="5">
        <f>+VLOOKUP($C97,Data!$C$850:$CV$920,Morosidad!AK$73,FALSE)</f>
        <v>113054087.20999998</v>
      </c>
      <c r="AL97" s="5">
        <f>+VLOOKUP($C97,Data!$C$850:$CV$920,Morosidad!AL$73,FALSE)</f>
        <v>115412178.20999999</v>
      </c>
      <c r="AM97" s="5">
        <f>+VLOOKUP($C97,Data!$C$850:$CV$920,Morosidad!AM$73,FALSE)</f>
        <v>118282945.18999998</v>
      </c>
      <c r="AN97" s="5">
        <f>+VLOOKUP($C97,Data!$C$850:$CV$920,Morosidad!AN$73,FALSE)</f>
        <v>125332048.75999999</v>
      </c>
      <c r="AO97" s="5">
        <f>+VLOOKUP($C97,Data!$C$850:$CV$920,Morosidad!AO$73,FALSE)</f>
        <v>127699098.32999998</v>
      </c>
      <c r="AP97" s="5">
        <f>+VLOOKUP($C97,Data!$C$850:$CV$920,Morosidad!AP$73,FALSE)</f>
        <v>136161754.65000001</v>
      </c>
      <c r="AQ97" s="5">
        <f>+VLOOKUP($C97,Data!$C$850:$CV$920,Morosidad!AQ$73,FALSE)</f>
        <v>143020534.84</v>
      </c>
      <c r="AR97" s="5">
        <f>+VLOOKUP($C97,Data!$C$850:$CV$920,Morosidad!AR$73,FALSE)</f>
        <v>139577243.95999998</v>
      </c>
      <c r="AS97" s="5">
        <f>+VLOOKUP($C97,Data!$C$850:$CV$920,Morosidad!AS$73,FALSE)</f>
        <v>147197394.21000001</v>
      </c>
      <c r="AT97" s="5">
        <f>+VLOOKUP($C97,Data!$C$850:$CV$920,Morosidad!AT$73,FALSE)</f>
        <v>147537302.18000001</v>
      </c>
      <c r="AU97" s="5">
        <f>+VLOOKUP($C97,Data!$C$850:$CV$920,Morosidad!AU$73,FALSE)</f>
        <v>144626525.49999997</v>
      </c>
      <c r="AV97" s="5">
        <f>+VLOOKUP($C97,Data!$C$850:$CV$920,Morosidad!AV$73,FALSE)</f>
        <v>146406089.69</v>
      </c>
      <c r="AW97" s="5">
        <f>+VLOOKUP($C97,Data!$C$850:$CV$920,Morosidad!AW$73,FALSE)</f>
        <v>148703502.17999998</v>
      </c>
      <c r="AX97" s="5">
        <f>+VLOOKUP($C97,Data!$C$850:$CV$920,Morosidad!AX$73,FALSE)</f>
        <v>149813472.11999997</v>
      </c>
      <c r="AY97" s="5">
        <f>+VLOOKUP($C97,Data!$C$850:$CV$920,Morosidad!AY$73,FALSE)</f>
        <v>154900147.5</v>
      </c>
      <c r="AZ97" s="5">
        <f>+VLOOKUP($C97,Data!$C$850:$CV$920,Morosidad!AZ$73,FALSE)</f>
        <v>154942368.52000001</v>
      </c>
      <c r="BA97" s="5">
        <f>+VLOOKUP($C97,Data!$C$850:$CV$920,Morosidad!BA$73,FALSE)</f>
        <v>160636263.48999998</v>
      </c>
      <c r="BB97" s="5">
        <f>+VLOOKUP($C97,Data!$C$850:$CV$920,Morosidad!BB$73,FALSE)</f>
        <v>168293991.17000002</v>
      </c>
      <c r="BC97" s="5">
        <f>+VLOOKUP($C97,Data!$C$850:$CV$920,Morosidad!BC$73,FALSE)</f>
        <v>179114196.26999998</v>
      </c>
      <c r="BD97" s="5">
        <f>+VLOOKUP($C97,Data!$C$850:$CV$920,Morosidad!BD$73,FALSE)</f>
        <v>187684074.63000003</v>
      </c>
      <c r="BE97" s="5">
        <f>+VLOOKUP($C97,Data!$C$850:$CV$920,Morosidad!BE$73,FALSE)</f>
        <v>194526992.09999999</v>
      </c>
      <c r="BF97" s="5">
        <f>+VLOOKUP($C97,Data!$C$850:$CV$920,Morosidad!BF$73,FALSE)</f>
        <v>194272275.06999999</v>
      </c>
      <c r="BG97" s="5">
        <f>+VLOOKUP($C97,Data!$C$850:$CV$920,Morosidad!BG$73,FALSE)</f>
        <v>203688172.45999998</v>
      </c>
      <c r="BH97" s="5">
        <f>+VLOOKUP($C97,Data!$C$850:$CV$920,Morosidad!BH$73,FALSE)</f>
        <v>208435580.38999999</v>
      </c>
      <c r="BI97" s="5">
        <f>+VLOOKUP($C97,Data!$C$850:$CV$920,Morosidad!BI$73,FALSE)</f>
        <v>215662584.52999997</v>
      </c>
      <c r="BJ97" s="5">
        <f>+VLOOKUP($C97,Data!$C$850:$CV$920,Morosidad!BJ$73,FALSE)</f>
        <v>218350161.19</v>
      </c>
      <c r="BK97" s="5">
        <f>+VLOOKUP($C97,Data!$C$850:$CV$920,Morosidad!BK$73,FALSE)</f>
        <v>219174390.95999998</v>
      </c>
      <c r="BL97" s="5">
        <f>+VLOOKUP($C97,Data!$C$850:$CV$920,Morosidad!BL$73,FALSE)</f>
        <v>230147474.38999999</v>
      </c>
      <c r="BM97" s="5">
        <f>+VLOOKUP($C97,Data!$C$850:$CV$920,Morosidad!BM$73,FALSE)</f>
        <v>241334303.34999999</v>
      </c>
      <c r="BN97" s="5">
        <f>+VLOOKUP($C97,Data!$C$850:$CV$920,Morosidad!BN$73,FALSE)</f>
        <v>259013574.51999998</v>
      </c>
      <c r="BO97" s="5">
        <f>+VLOOKUP($C97,Data!$C$850:$CV$920,Morosidad!BO$73,FALSE)</f>
        <v>293292944.85000002</v>
      </c>
      <c r="BP97" s="5">
        <f>+VLOOKUP($C97,Data!$C$850:$CV$920,Morosidad!BP$73,FALSE)</f>
        <v>317234831.15000004</v>
      </c>
      <c r="BQ97" s="5">
        <f>+VLOOKUP($C97,Data!$C$850:$CV$920,Morosidad!BQ$73,FALSE)</f>
        <v>356050602.54000008</v>
      </c>
      <c r="BR97" s="5">
        <f>+VLOOKUP($C97,Data!$C$850:$CV$920,Morosidad!BR$73,FALSE)</f>
        <v>380276678.35000002</v>
      </c>
      <c r="BS97" s="5">
        <f>+VLOOKUP($C97,Data!$C$850:$CV$920,Morosidad!BS$73,FALSE)</f>
        <v>385815198.22000003</v>
      </c>
      <c r="BT97" s="5">
        <f>+VLOOKUP($C97,Data!$C$850:$CV$920,Morosidad!BT$73,FALSE)</f>
        <v>397367550.86000001</v>
      </c>
      <c r="BU97" s="5">
        <f>+VLOOKUP($C97,Data!$C$850:$CV$920,Morosidad!BU$73,FALSE)</f>
        <v>435051694.92000002</v>
      </c>
      <c r="BV97" s="5">
        <f>+VLOOKUP($C97,Data!$C$850:$CV$920,Morosidad!BV$73,FALSE)</f>
        <v>447395347.60999995</v>
      </c>
      <c r="BW97" s="5">
        <f>+VLOOKUP($C97,Data!$C$850:$CV$920,Morosidad!BW$73,FALSE)</f>
        <v>444097294.25999999</v>
      </c>
      <c r="BX97" s="5">
        <f>+VLOOKUP($C97,Data!$C$850:$CV$920,Morosidad!BX$73,FALSE)</f>
        <v>466165583.81999999</v>
      </c>
      <c r="BY97" s="5">
        <f>+VLOOKUP($C97,Data!$C$850:$CV$920,Morosidad!BY$73,FALSE)</f>
        <v>466279545.5</v>
      </c>
      <c r="BZ97" s="5">
        <f>+VLOOKUP($C97,Data!$C$850:$CV$920,Morosidad!BZ$73,FALSE)</f>
        <v>478572371.83999997</v>
      </c>
      <c r="CA97" s="5">
        <f>+VLOOKUP($C97,Data!$C$850:$CV$920,Morosidad!CA$73,FALSE)</f>
        <v>499070534.13</v>
      </c>
      <c r="CB97" s="5">
        <f>+VLOOKUP($C97,Data!$C$850:$CV$920,Morosidad!CB$73,FALSE)</f>
        <v>518529186.47999996</v>
      </c>
      <c r="CC97" s="5">
        <f>+VLOOKUP($C97,Data!$C$850:$CV$920,Morosidad!CC$73,FALSE)</f>
        <v>525695621.57999998</v>
      </c>
      <c r="CD97" s="5">
        <f>+VLOOKUP($C97,Data!$C$850:$CV$920,Morosidad!CD$73,FALSE)</f>
        <v>536404172.98000002</v>
      </c>
      <c r="CE97" s="5">
        <f>+VLOOKUP($C97,Data!$C$850:$CV$920,Morosidad!CE$73,FALSE)</f>
        <v>553289792.75</v>
      </c>
      <c r="CF97" s="5">
        <f>+VLOOKUP($C97,Data!$C$850:$CV$920,Morosidad!CF$73,FALSE)</f>
        <v>592692278.48000014</v>
      </c>
      <c r="CG97" s="5">
        <f>+VLOOKUP($C97,Data!$C$850:$CV$920,Morosidad!CG$73,FALSE)</f>
        <v>606193011.5</v>
      </c>
      <c r="CH97" s="5">
        <f>+VLOOKUP($C97,Data!$C$850:$CV$920,Morosidad!CH$73,FALSE)</f>
        <v>638600566.44999993</v>
      </c>
      <c r="CI97" s="5">
        <f>+VLOOKUP($C97,Data!$C$850:$CV$920,Morosidad!CI$73,FALSE)</f>
        <v>662903754.73000002</v>
      </c>
      <c r="CJ97" s="5">
        <f>+VLOOKUP($C97,Data!$C$850:$CV$920,Morosidad!CJ$73,FALSE)</f>
        <v>688205547.67999995</v>
      </c>
      <c r="CK97" s="5">
        <f>+VLOOKUP($C97,Data!$C$850:$CV$920,Morosidad!CK$73,FALSE)</f>
        <v>704707674.82000005</v>
      </c>
      <c r="CL97" s="5">
        <f>+VLOOKUP($C97,Data!$C$850:$CV$920,Morosidad!CL$73,FALSE)</f>
        <v>723946508.16999996</v>
      </c>
      <c r="CM97" s="5">
        <f>+VLOOKUP($C97,Data!$C$850:$CV$920,Morosidad!CM$73,FALSE)</f>
        <v>742349856</v>
      </c>
      <c r="CN97" s="5">
        <f>+VLOOKUP($C97,Data!$C$850:$CV$920,Morosidad!CN$73,FALSE)</f>
        <v>763290462.93999994</v>
      </c>
      <c r="CO97" s="5">
        <f>+VLOOKUP($C97,Data!$C$850:$CV$920,Morosidad!CO$73,FALSE)</f>
        <v>800625528.15999997</v>
      </c>
      <c r="CP97" s="5">
        <f>+VLOOKUP($C97,Data!$C$850:$CV$920,Morosidad!CP$73,FALSE)</f>
        <v>823237309.08000004</v>
      </c>
      <c r="CQ97" s="5">
        <f>+VLOOKUP($C97,Data!$C$850:$CV$920,Morosidad!CQ$73,FALSE)</f>
        <v>851506751.82999992</v>
      </c>
      <c r="CR97" s="5">
        <f>+VLOOKUP($C97,Data!$C$850:$CV$920,Morosidad!CR$73,FALSE)</f>
        <v>891158660.51999998</v>
      </c>
      <c r="CS97" s="5">
        <f>+VLOOKUP($C97,Data!$C$850:$CV$920,Morosidad!CS$73,FALSE)</f>
        <v>919186139.05000007</v>
      </c>
      <c r="CT97" s="5">
        <f>+VLOOKUP($C97,Data!$C$850:$CV$920,Morosidad!CT$73,FALSE)</f>
        <v>930323447.86000001</v>
      </c>
      <c r="CU97" s="5">
        <f>+VLOOKUP($C97,Data!$C$850:$CV$920,Morosidad!CU$73,FALSE)</f>
        <v>932161491.55999994</v>
      </c>
      <c r="CV97" s="5">
        <f>+VLOOKUP($C97,Data!$C$850:$CV$920,Morosidad!CV$73,FALSE)</f>
        <v>944410625.30000007</v>
      </c>
    </row>
    <row r="98" spans="1:100" x14ac:dyDescent="0.3">
      <c r="A98" s="1">
        <v>1</v>
      </c>
      <c r="B98" s="1">
        <v>2</v>
      </c>
      <c r="C98" s="1" t="s">
        <v>51</v>
      </c>
      <c r="D98" s="5">
        <f>+VLOOKUP($C98,Data!$C$850:$CV$920,Morosidad!D$73,FALSE)</f>
        <v>578290682.14999998</v>
      </c>
      <c r="E98" s="5">
        <f>+VLOOKUP($C98,Data!$C$850:$CV$920,Morosidad!E$73,FALSE)</f>
        <v>580502064.4799999</v>
      </c>
      <c r="F98" s="5">
        <f>+VLOOKUP($C98,Data!$C$850:$CV$920,Morosidad!F$73,FALSE)</f>
        <v>579650573.26999998</v>
      </c>
      <c r="G98" s="5">
        <f>+VLOOKUP($C98,Data!$C$850:$CV$920,Morosidad!G$73,FALSE)</f>
        <v>591222041.04999995</v>
      </c>
      <c r="H98" s="5">
        <f>+VLOOKUP($C98,Data!$C$850:$CV$920,Morosidad!H$73,FALSE)</f>
        <v>607784400.8900001</v>
      </c>
      <c r="I98" s="5">
        <f>+VLOOKUP($C98,Data!$C$850:$CV$920,Morosidad!I$73,FALSE)</f>
        <v>637457371.2700001</v>
      </c>
      <c r="J98" s="5">
        <f>+VLOOKUP($C98,Data!$C$850:$CV$920,Morosidad!J$73,FALSE)</f>
        <v>639374153.08000004</v>
      </c>
      <c r="K98" s="5">
        <f>+VLOOKUP($C98,Data!$C$850:$CV$920,Morosidad!K$73,FALSE)</f>
        <v>646122529.29000008</v>
      </c>
      <c r="L98" s="5">
        <f>+VLOOKUP($C98,Data!$C$850:$CV$920,Morosidad!L$73,FALSE)</f>
        <v>654376126.81000006</v>
      </c>
      <c r="M98" s="5">
        <f>+VLOOKUP($C98,Data!$C$850:$CV$920,Morosidad!M$73,FALSE)</f>
        <v>671658741.24999988</v>
      </c>
      <c r="N98" s="5">
        <f>+VLOOKUP($C98,Data!$C$850:$CV$920,Morosidad!N$73,FALSE)</f>
        <v>703753819.24000001</v>
      </c>
      <c r="O98" s="5">
        <f>+VLOOKUP($C98,Data!$C$850:$CV$920,Morosidad!O$73,FALSE)</f>
        <v>728339948.66999996</v>
      </c>
      <c r="P98" s="5">
        <f>+VLOOKUP($C98,Data!$C$850:$CV$920,Morosidad!P$73,FALSE)</f>
        <v>690201991.68999994</v>
      </c>
      <c r="Q98" s="5">
        <f>+VLOOKUP($C98,Data!$C$850:$CV$920,Morosidad!Q$73,FALSE)</f>
        <v>675422468.57999992</v>
      </c>
      <c r="R98" s="5">
        <f>+VLOOKUP($C98,Data!$C$850:$CV$920,Morosidad!R$73,FALSE)</f>
        <v>673602063.50999999</v>
      </c>
      <c r="S98" s="5">
        <f>+VLOOKUP($C98,Data!$C$850:$CV$920,Morosidad!S$73,FALSE)</f>
        <v>670800963.48999989</v>
      </c>
      <c r="T98" s="5">
        <f>+VLOOKUP($C98,Data!$C$850:$CV$920,Morosidad!T$73,FALSE)</f>
        <v>649746593.09000003</v>
      </c>
      <c r="U98" s="5">
        <f>+VLOOKUP($C98,Data!$C$850:$CV$920,Morosidad!U$73,FALSE)</f>
        <v>639722616.55000007</v>
      </c>
      <c r="V98" s="5">
        <f>+VLOOKUP($C98,Data!$C$850:$CV$920,Morosidad!V$73,FALSE)</f>
        <v>612251024.18999994</v>
      </c>
      <c r="W98" s="5">
        <f>+VLOOKUP($C98,Data!$C$850:$CV$920,Morosidad!W$73,FALSE)</f>
        <v>593119082.91999996</v>
      </c>
      <c r="X98" s="5">
        <f>+VLOOKUP($C98,Data!$C$850:$CV$920,Morosidad!X$73,FALSE)</f>
        <v>590471303.90999997</v>
      </c>
      <c r="Y98" s="5">
        <f>+VLOOKUP($C98,Data!$C$850:$CV$920,Morosidad!Y$73,FALSE)</f>
        <v>573040948.33000004</v>
      </c>
      <c r="Z98" s="5">
        <f>+VLOOKUP($C98,Data!$C$850:$CV$920,Morosidad!Z$73,FALSE)</f>
        <v>545617486.92999995</v>
      </c>
      <c r="AA98" s="5">
        <f>+VLOOKUP($C98,Data!$C$850:$CV$920,Morosidad!AA$73,FALSE)</f>
        <v>542264017.46000004</v>
      </c>
      <c r="AB98" s="5">
        <f>+VLOOKUP($C98,Data!$C$850:$CV$920,Morosidad!AB$73,FALSE)</f>
        <v>533520823.12999994</v>
      </c>
      <c r="AC98" s="5">
        <f>+VLOOKUP($C98,Data!$C$850:$CV$920,Morosidad!AC$73,FALSE)</f>
        <v>529073291.00999999</v>
      </c>
      <c r="AD98" s="5">
        <f>+VLOOKUP($C98,Data!$C$850:$CV$920,Morosidad!AD$73,FALSE)</f>
        <v>505806487.18000001</v>
      </c>
      <c r="AE98" s="5">
        <f>+VLOOKUP($C98,Data!$C$850:$CV$920,Morosidad!AE$73,FALSE)</f>
        <v>504096271.49000001</v>
      </c>
      <c r="AF98" s="5">
        <f>+VLOOKUP($C98,Data!$C$850:$CV$920,Morosidad!AF$73,FALSE)</f>
        <v>511014842.99999994</v>
      </c>
      <c r="AG98" s="5">
        <f>+VLOOKUP($C98,Data!$C$850:$CV$920,Morosidad!AG$73,FALSE)</f>
        <v>510444574.87</v>
      </c>
      <c r="AH98" s="5">
        <f>+VLOOKUP($C98,Data!$C$850:$CV$920,Morosidad!AH$73,FALSE)</f>
        <v>512709968.71000004</v>
      </c>
      <c r="AI98" s="5">
        <f>+VLOOKUP($C98,Data!$C$850:$CV$920,Morosidad!AI$73,FALSE)</f>
        <v>515775745.72000003</v>
      </c>
      <c r="AJ98" s="5">
        <f>+VLOOKUP($C98,Data!$C$850:$CV$920,Morosidad!AJ$73,FALSE)</f>
        <v>513610356.28000003</v>
      </c>
      <c r="AK98" s="5">
        <f>+VLOOKUP($C98,Data!$C$850:$CV$920,Morosidad!AK$73,FALSE)</f>
        <v>531458647.70999998</v>
      </c>
      <c r="AL98" s="5">
        <f>+VLOOKUP($C98,Data!$C$850:$CV$920,Morosidad!AL$73,FALSE)</f>
        <v>523500409.37</v>
      </c>
      <c r="AM98" s="5">
        <f>+VLOOKUP($C98,Data!$C$850:$CV$920,Morosidad!AM$73,FALSE)</f>
        <v>525468411.77000004</v>
      </c>
      <c r="AN98" s="5">
        <f>+VLOOKUP($C98,Data!$C$850:$CV$920,Morosidad!AN$73,FALSE)</f>
        <v>517152800.97999996</v>
      </c>
      <c r="AO98" s="5">
        <f>+VLOOKUP($C98,Data!$C$850:$CV$920,Morosidad!AO$73,FALSE)</f>
        <v>514726195.33999997</v>
      </c>
      <c r="AP98" s="5">
        <f>+VLOOKUP($C98,Data!$C$850:$CV$920,Morosidad!AP$73,FALSE)</f>
        <v>501954087.25999999</v>
      </c>
      <c r="AQ98" s="5">
        <f>+VLOOKUP($C98,Data!$C$850:$CV$920,Morosidad!AQ$73,FALSE)</f>
        <v>486574248.69</v>
      </c>
      <c r="AR98" s="5">
        <f>+VLOOKUP($C98,Data!$C$850:$CV$920,Morosidad!AR$73,FALSE)</f>
        <v>480949091.07999998</v>
      </c>
      <c r="AS98" s="5">
        <f>+VLOOKUP($C98,Data!$C$850:$CV$920,Morosidad!AS$73,FALSE)</f>
        <v>475579001.06</v>
      </c>
      <c r="AT98" s="5">
        <f>+VLOOKUP($C98,Data!$C$850:$CV$920,Morosidad!AT$73,FALSE)</f>
        <v>472192760.50000006</v>
      </c>
      <c r="AU98" s="5">
        <f>+VLOOKUP($C98,Data!$C$850:$CV$920,Morosidad!AU$73,FALSE)</f>
        <v>491060094.72999996</v>
      </c>
      <c r="AV98" s="5">
        <f>+VLOOKUP($C98,Data!$C$850:$CV$920,Morosidad!AV$73,FALSE)</f>
        <v>494220267.60999995</v>
      </c>
      <c r="AW98" s="5">
        <f>+VLOOKUP($C98,Data!$C$850:$CV$920,Morosidad!AW$73,FALSE)</f>
        <v>491328216.8499999</v>
      </c>
      <c r="AX98" s="5">
        <f>+VLOOKUP($C98,Data!$C$850:$CV$920,Morosidad!AX$73,FALSE)</f>
        <v>495659649.60000002</v>
      </c>
      <c r="AY98" s="5">
        <f>+VLOOKUP($C98,Data!$C$850:$CV$920,Morosidad!AY$73,FALSE)</f>
        <v>506536417.31999999</v>
      </c>
      <c r="AZ98" s="5">
        <f>+VLOOKUP($C98,Data!$C$850:$CV$920,Morosidad!AZ$73,FALSE)</f>
        <v>440976933.97000003</v>
      </c>
      <c r="BA98" s="5">
        <f>+VLOOKUP($C98,Data!$C$850:$CV$920,Morosidad!BA$73,FALSE)</f>
        <v>435219145.59000003</v>
      </c>
      <c r="BB98" s="5">
        <f>+VLOOKUP($C98,Data!$C$850:$CV$920,Morosidad!BB$73,FALSE)</f>
        <v>435193939.58999997</v>
      </c>
      <c r="BC98" s="5">
        <f>+VLOOKUP($C98,Data!$C$850:$CV$920,Morosidad!BC$73,FALSE)</f>
        <v>429741657.11000001</v>
      </c>
      <c r="BD98" s="5">
        <f>+VLOOKUP($C98,Data!$C$850:$CV$920,Morosidad!BD$73,FALSE)</f>
        <v>424620489.47999996</v>
      </c>
      <c r="BE98" s="5">
        <f>+VLOOKUP($C98,Data!$C$850:$CV$920,Morosidad!BE$73,FALSE)</f>
        <v>420537610.75</v>
      </c>
      <c r="BF98" s="5">
        <f>+VLOOKUP($C98,Data!$C$850:$CV$920,Morosidad!BF$73,FALSE)</f>
        <v>405223220.95000011</v>
      </c>
      <c r="BG98" s="5">
        <f>+VLOOKUP($C98,Data!$C$850:$CV$920,Morosidad!BG$73,FALSE)</f>
        <v>397120991.78000003</v>
      </c>
      <c r="BH98" s="5">
        <f>+VLOOKUP($C98,Data!$C$850:$CV$920,Morosidad!BH$73,FALSE)</f>
        <v>395623053.78000003</v>
      </c>
      <c r="BI98" s="5">
        <f>+VLOOKUP($C98,Data!$C$850:$CV$920,Morosidad!BI$73,FALSE)</f>
        <v>397616585.12</v>
      </c>
      <c r="BJ98" s="5">
        <f>+VLOOKUP($C98,Data!$C$850:$CV$920,Morosidad!BJ$73,FALSE)</f>
        <v>398640291.80000001</v>
      </c>
      <c r="BK98" s="5">
        <f>+VLOOKUP($C98,Data!$C$850:$CV$920,Morosidad!BK$73,FALSE)</f>
        <v>392575028.02999997</v>
      </c>
      <c r="BL98" s="5">
        <f>+VLOOKUP($C98,Data!$C$850:$CV$920,Morosidad!BL$73,FALSE)</f>
        <v>380435761.60000002</v>
      </c>
      <c r="BM98" s="5">
        <f>+VLOOKUP($C98,Data!$C$850:$CV$920,Morosidad!BM$73,FALSE)</f>
        <v>369977866.49000001</v>
      </c>
      <c r="BN98" s="5">
        <f>+VLOOKUP($C98,Data!$C$850:$CV$920,Morosidad!BN$73,FALSE)</f>
        <v>368479032.43000007</v>
      </c>
      <c r="BO98" s="5">
        <f>+VLOOKUP($C98,Data!$C$850:$CV$920,Morosidad!BO$73,FALSE)</f>
        <v>363761614.78999996</v>
      </c>
      <c r="BP98" s="5">
        <f>+VLOOKUP($C98,Data!$C$850:$CV$920,Morosidad!BP$73,FALSE)</f>
        <v>355280339.25000006</v>
      </c>
      <c r="BQ98" s="5">
        <f>+VLOOKUP($C98,Data!$C$850:$CV$920,Morosidad!BQ$73,FALSE)</f>
        <v>349338460.77000004</v>
      </c>
      <c r="BR98" s="5">
        <f>+VLOOKUP($C98,Data!$C$850:$CV$920,Morosidad!BR$73,FALSE)</f>
        <v>344100555.52999991</v>
      </c>
      <c r="BS98" s="5">
        <f>+VLOOKUP($C98,Data!$C$850:$CV$920,Morosidad!BS$73,FALSE)</f>
        <v>341970111.62999994</v>
      </c>
      <c r="BT98" s="5">
        <f>+VLOOKUP($C98,Data!$C$850:$CV$920,Morosidad!BT$73,FALSE)</f>
        <v>336606693.75</v>
      </c>
      <c r="BU98" s="5">
        <f>+VLOOKUP($C98,Data!$C$850:$CV$920,Morosidad!BU$73,FALSE)</f>
        <v>380314639.94</v>
      </c>
      <c r="BV98" s="5">
        <f>+VLOOKUP($C98,Data!$C$850:$CV$920,Morosidad!BV$73,FALSE)</f>
        <v>386594991.06000006</v>
      </c>
      <c r="BW98" s="5">
        <f>+VLOOKUP($C98,Data!$C$850:$CV$920,Morosidad!BW$73,FALSE)</f>
        <v>385802417.81999999</v>
      </c>
      <c r="BX98" s="5">
        <f>+VLOOKUP($C98,Data!$C$850:$CV$920,Morosidad!BX$73,FALSE)</f>
        <v>374688697.25</v>
      </c>
      <c r="BY98" s="5">
        <f>+VLOOKUP($C98,Data!$C$850:$CV$920,Morosidad!BY$73,FALSE)</f>
        <v>375463506.71999997</v>
      </c>
      <c r="BZ98" s="5">
        <f>+VLOOKUP($C98,Data!$C$850:$CV$920,Morosidad!BZ$73,FALSE)</f>
        <v>373081094.59000003</v>
      </c>
      <c r="CA98" s="5">
        <f>+VLOOKUP($C98,Data!$C$850:$CV$920,Morosidad!CA$73,FALSE)</f>
        <v>367686227.97999996</v>
      </c>
      <c r="CB98" s="5">
        <f>+VLOOKUP($C98,Data!$C$850:$CV$920,Morosidad!CB$73,FALSE)</f>
        <v>369408437.25000006</v>
      </c>
      <c r="CC98" s="5">
        <f>+VLOOKUP($C98,Data!$C$850:$CV$920,Morosidad!CC$73,FALSE)</f>
        <v>368894872.50999999</v>
      </c>
      <c r="CD98" s="5">
        <f>+VLOOKUP($C98,Data!$C$850:$CV$920,Morosidad!CD$73,FALSE)</f>
        <v>367149651.48000002</v>
      </c>
      <c r="CE98" s="5">
        <f>+VLOOKUP($C98,Data!$C$850:$CV$920,Morosidad!CE$73,FALSE)</f>
        <v>367663612.59000003</v>
      </c>
      <c r="CF98" s="5">
        <f>+VLOOKUP($C98,Data!$C$850:$CV$920,Morosidad!CF$73,FALSE)</f>
        <v>376426041.56</v>
      </c>
      <c r="CG98" s="5">
        <f>+VLOOKUP($C98,Data!$C$850:$CV$920,Morosidad!CG$73,FALSE)</f>
        <v>376798819.24999994</v>
      </c>
      <c r="CH98" s="5">
        <f>+VLOOKUP($C98,Data!$C$850:$CV$920,Morosidad!CH$73,FALSE)</f>
        <v>375536483.58999997</v>
      </c>
      <c r="CI98" s="5">
        <f>+VLOOKUP($C98,Data!$C$850:$CV$920,Morosidad!CI$73,FALSE)</f>
        <v>374597089.70999998</v>
      </c>
      <c r="CJ98" s="5">
        <f>+VLOOKUP($C98,Data!$C$850:$CV$920,Morosidad!CJ$73,FALSE)</f>
        <v>371867070.25999993</v>
      </c>
      <c r="CK98" s="5">
        <f>+VLOOKUP($C98,Data!$C$850:$CV$920,Morosidad!CK$73,FALSE)</f>
        <v>372291446.11000001</v>
      </c>
      <c r="CL98" s="5">
        <f>+VLOOKUP($C98,Data!$C$850:$CV$920,Morosidad!CL$73,FALSE)</f>
        <v>374801370.72000003</v>
      </c>
      <c r="CM98" s="5">
        <f>+VLOOKUP($C98,Data!$C$850:$CV$920,Morosidad!CM$73,FALSE)</f>
        <v>372441355.69</v>
      </c>
      <c r="CN98" s="5">
        <f>+VLOOKUP($C98,Data!$C$850:$CV$920,Morosidad!CN$73,FALSE)</f>
        <v>374374121.16000003</v>
      </c>
      <c r="CO98" s="5">
        <f>+VLOOKUP($C98,Data!$C$850:$CV$920,Morosidad!CO$73,FALSE)</f>
        <v>377354041.31</v>
      </c>
      <c r="CP98" s="5">
        <f>+VLOOKUP($C98,Data!$C$850:$CV$920,Morosidad!CP$73,FALSE)</f>
        <v>377359813.44</v>
      </c>
      <c r="CQ98" s="5">
        <f>+VLOOKUP($C98,Data!$C$850:$CV$920,Morosidad!CQ$73,FALSE)</f>
        <v>376077105.92000002</v>
      </c>
      <c r="CR98" s="5">
        <f>+VLOOKUP($C98,Data!$C$850:$CV$920,Morosidad!CR$73,FALSE)</f>
        <v>372132205.64999998</v>
      </c>
      <c r="CS98" s="5">
        <f>+VLOOKUP($C98,Data!$C$850:$CV$920,Morosidad!CS$73,FALSE)</f>
        <v>363830890.38</v>
      </c>
      <c r="CT98" s="5">
        <f>+VLOOKUP($C98,Data!$C$850:$CV$920,Morosidad!CT$73,FALSE)</f>
        <v>364408629.81</v>
      </c>
      <c r="CU98" s="5">
        <f>+VLOOKUP($C98,Data!$C$850:$CV$920,Morosidad!CU$73,FALSE)</f>
        <v>365129394.47999996</v>
      </c>
      <c r="CV98" s="5">
        <f>+VLOOKUP($C98,Data!$C$850:$CV$920,Morosidad!CV$73,FALSE)</f>
        <v>364675730.87</v>
      </c>
    </row>
    <row r="99" spans="1:100" x14ac:dyDescent="0.3">
      <c r="A99" s="1">
        <v>1</v>
      </c>
      <c r="B99" s="1">
        <v>14</v>
      </c>
      <c r="C99" s="1" t="s">
        <v>52</v>
      </c>
      <c r="D99" s="5">
        <f>+VLOOKUP($C99,Data!$C$850:$CV$920,Morosidad!D$73,FALSE)</f>
        <v>4186817398.8499999</v>
      </c>
      <c r="E99" s="5">
        <f>+VLOOKUP($C99,Data!$C$850:$CV$920,Morosidad!E$73,FALSE)</f>
        <v>4191406704.9499998</v>
      </c>
      <c r="F99" s="5">
        <f>+VLOOKUP($C99,Data!$C$850:$CV$920,Morosidad!F$73,FALSE)</f>
        <v>4236777073.5100002</v>
      </c>
      <c r="G99" s="5">
        <f>+VLOOKUP($C99,Data!$C$850:$CV$920,Morosidad!G$73,FALSE)</f>
        <v>4312231992.4399996</v>
      </c>
      <c r="H99" s="5">
        <f>+VLOOKUP($C99,Data!$C$850:$CV$920,Morosidad!H$73,FALSE)</f>
        <v>4356758595.8299999</v>
      </c>
      <c r="I99" s="5">
        <f>+VLOOKUP($C99,Data!$C$850:$CV$920,Morosidad!I$73,FALSE)</f>
        <v>4409013761.4000006</v>
      </c>
      <c r="J99" s="5">
        <f>+VLOOKUP($C99,Data!$C$850:$CV$920,Morosidad!J$73,FALSE)</f>
        <v>4453254225.0799999</v>
      </c>
      <c r="K99" s="5">
        <f>+VLOOKUP($C99,Data!$C$850:$CV$920,Morosidad!K$73,FALSE)</f>
        <v>4461254031.8400002</v>
      </c>
      <c r="L99" s="5">
        <f>+VLOOKUP($C99,Data!$C$850:$CV$920,Morosidad!L$73,FALSE)</f>
        <v>4477153769.7299995</v>
      </c>
      <c r="M99" s="5">
        <f>+VLOOKUP($C99,Data!$C$850:$CV$920,Morosidad!M$73,FALSE)</f>
        <v>4522266770.6899996</v>
      </c>
      <c r="N99" s="5">
        <f>+VLOOKUP($C99,Data!$C$850:$CV$920,Morosidad!N$73,FALSE)</f>
        <v>4590292396.2800007</v>
      </c>
      <c r="O99" s="5">
        <f>+VLOOKUP($C99,Data!$C$850:$CV$920,Morosidad!O$73,FALSE)</f>
        <v>4683213036.5500002</v>
      </c>
      <c r="P99" s="5">
        <f>+VLOOKUP($C99,Data!$C$850:$CV$920,Morosidad!P$73,FALSE)</f>
        <v>4732111636.4300003</v>
      </c>
      <c r="Q99" s="5">
        <f>+VLOOKUP($C99,Data!$C$850:$CV$920,Morosidad!Q$73,FALSE)</f>
        <v>4713388625.4900007</v>
      </c>
      <c r="R99" s="5">
        <f>+VLOOKUP($C99,Data!$C$850:$CV$920,Morosidad!R$73,FALSE)</f>
        <v>4716962096.9000006</v>
      </c>
      <c r="S99" s="5">
        <f>+VLOOKUP($C99,Data!$C$850:$CV$920,Morosidad!S$73,FALSE)</f>
        <v>4677576468.8400002</v>
      </c>
      <c r="T99" s="5">
        <f>+VLOOKUP($C99,Data!$C$850:$CV$920,Morosidad!T$73,FALSE)</f>
        <v>4684060665.710001</v>
      </c>
      <c r="U99" s="5">
        <f>+VLOOKUP($C99,Data!$C$850:$CV$920,Morosidad!U$73,FALSE)</f>
        <v>4689173022.5</v>
      </c>
      <c r="V99" s="5">
        <f>+VLOOKUP($C99,Data!$C$850:$CV$920,Morosidad!V$73,FALSE)</f>
        <v>4653810869.3899994</v>
      </c>
      <c r="W99" s="5">
        <f>+VLOOKUP($C99,Data!$C$850:$CV$920,Morosidad!W$73,FALSE)</f>
        <v>4653854148.500001</v>
      </c>
      <c r="X99" s="5">
        <f>+VLOOKUP($C99,Data!$C$850:$CV$920,Morosidad!X$73,FALSE)</f>
        <v>4647000065.9200001</v>
      </c>
      <c r="Y99" s="5">
        <f>+VLOOKUP($C99,Data!$C$850:$CV$920,Morosidad!Y$73,FALSE)</f>
        <v>4628159248.9400005</v>
      </c>
      <c r="Z99" s="5">
        <f>+VLOOKUP($C99,Data!$C$850:$CV$920,Morosidad!Z$73,FALSE)</f>
        <v>4612990242.7900009</v>
      </c>
      <c r="AA99" s="5">
        <f>+VLOOKUP($C99,Data!$C$850:$CV$920,Morosidad!AA$73,FALSE)</f>
        <v>4617074927.1599998</v>
      </c>
      <c r="AB99" s="5">
        <f>+VLOOKUP($C99,Data!$C$850:$CV$920,Morosidad!AB$73,FALSE)</f>
        <v>4473945149.2600002</v>
      </c>
      <c r="AC99" s="5">
        <f>+VLOOKUP($C99,Data!$C$850:$CV$920,Morosidad!AC$73,FALSE)</f>
        <v>4437454416.5</v>
      </c>
      <c r="AD99" s="5">
        <f>+VLOOKUP($C99,Data!$C$850:$CV$920,Morosidad!AD$73,FALSE)</f>
        <v>4415290781.4300003</v>
      </c>
      <c r="AE99" s="5">
        <f>+VLOOKUP($C99,Data!$C$850:$CV$920,Morosidad!AE$73,FALSE)</f>
        <v>4337063496.6000004</v>
      </c>
      <c r="AF99" s="5">
        <f>+VLOOKUP($C99,Data!$C$850:$CV$920,Morosidad!AF$73,FALSE)</f>
        <v>4335137236.0599995</v>
      </c>
      <c r="AG99" s="5">
        <f>+VLOOKUP($C99,Data!$C$850:$CV$920,Morosidad!AG$73,FALSE)</f>
        <v>4302009567.1599998</v>
      </c>
      <c r="AH99" s="5">
        <f>+VLOOKUP($C99,Data!$C$850:$CV$920,Morosidad!AH$73,FALSE)</f>
        <v>4259603965.9499998</v>
      </c>
      <c r="AI99" s="5">
        <f>+VLOOKUP($C99,Data!$C$850:$CV$920,Morosidad!AI$73,FALSE)</f>
        <v>4235182926.3600001</v>
      </c>
      <c r="AJ99" s="5">
        <f>+VLOOKUP($C99,Data!$C$850:$CV$920,Morosidad!AJ$73,FALSE)</f>
        <v>4195158660.2700005</v>
      </c>
      <c r="AK99" s="5">
        <f>+VLOOKUP($C99,Data!$C$850:$CV$920,Morosidad!AK$73,FALSE)</f>
        <v>4184104810.1100001</v>
      </c>
      <c r="AL99" s="5">
        <f>+VLOOKUP($C99,Data!$C$850:$CV$920,Morosidad!AL$73,FALSE)</f>
        <v>4181762791.4500003</v>
      </c>
      <c r="AM99" s="5">
        <f>+VLOOKUP($C99,Data!$C$850:$CV$920,Morosidad!AM$73,FALSE)</f>
        <v>4179345435.1599998</v>
      </c>
      <c r="AN99" s="5">
        <f>+VLOOKUP($C99,Data!$C$850:$CV$920,Morosidad!AN$73,FALSE)</f>
        <v>4140445282.8899999</v>
      </c>
      <c r="AO99" s="5">
        <f>+VLOOKUP($C99,Data!$C$850:$CV$920,Morosidad!AO$73,FALSE)</f>
        <v>4116199411.25</v>
      </c>
      <c r="AP99" s="5">
        <f>+VLOOKUP($C99,Data!$C$850:$CV$920,Morosidad!AP$73,FALSE)</f>
        <v>4025782033.6799998</v>
      </c>
      <c r="AQ99" s="5">
        <f>+VLOOKUP($C99,Data!$C$850:$CV$920,Morosidad!AQ$73,FALSE)</f>
        <v>7403049604.96</v>
      </c>
      <c r="AR99" s="5">
        <f>+VLOOKUP($C99,Data!$C$850:$CV$920,Morosidad!AR$73,FALSE)</f>
        <v>7405350076.8000002</v>
      </c>
      <c r="AS99" s="5">
        <f>+VLOOKUP($C99,Data!$C$850:$CV$920,Morosidad!AS$73,FALSE)</f>
        <v>7419419837.79</v>
      </c>
      <c r="AT99" s="5">
        <f>+VLOOKUP($C99,Data!$C$850:$CV$920,Morosidad!AT$73,FALSE)</f>
        <v>7450479681.1999998</v>
      </c>
      <c r="AU99" s="5">
        <f>+VLOOKUP($C99,Data!$C$850:$CV$920,Morosidad!AU$73,FALSE)</f>
        <v>7493993029</v>
      </c>
      <c r="AV99" s="5">
        <f>+VLOOKUP($C99,Data!$C$850:$CV$920,Morosidad!AV$73,FALSE)</f>
        <v>7566630702.6000004</v>
      </c>
      <c r="AW99" s="5">
        <f>+VLOOKUP($C99,Data!$C$850:$CV$920,Morosidad!AW$73,FALSE)</f>
        <v>7574784991.749999</v>
      </c>
      <c r="AX99" s="5">
        <f>+VLOOKUP($C99,Data!$C$850:$CV$920,Morosidad!AX$73,FALSE)</f>
        <v>7680392867.71</v>
      </c>
      <c r="AY99" s="5">
        <f>+VLOOKUP($C99,Data!$C$850:$CV$920,Morosidad!AY$73,FALSE)</f>
        <v>7776188513.3600006</v>
      </c>
      <c r="AZ99" s="5">
        <f>+VLOOKUP($C99,Data!$C$850:$CV$920,Morosidad!AZ$73,FALSE)</f>
        <v>7828679554.5999994</v>
      </c>
      <c r="BA99" s="5">
        <f>+VLOOKUP($C99,Data!$C$850:$CV$920,Morosidad!BA$73,FALSE)</f>
        <v>7877996712.9499998</v>
      </c>
      <c r="BB99" s="5">
        <f>+VLOOKUP($C99,Data!$C$850:$CV$920,Morosidad!BB$73,FALSE)</f>
        <v>7943672202.999999</v>
      </c>
      <c r="BC99" s="5">
        <f>+VLOOKUP($C99,Data!$C$850:$CV$920,Morosidad!BC$73,FALSE)</f>
        <v>7976657208.2700005</v>
      </c>
      <c r="BD99" s="5">
        <f>+VLOOKUP($C99,Data!$C$850:$CV$920,Morosidad!BD$73,FALSE)</f>
        <v>8057726213.1600008</v>
      </c>
      <c r="BE99" s="5">
        <f>+VLOOKUP($C99,Data!$C$850:$CV$920,Morosidad!BE$73,FALSE)</f>
        <v>8117702908.8000011</v>
      </c>
      <c r="BF99" s="5">
        <f>+VLOOKUP($C99,Data!$C$850:$CV$920,Morosidad!BF$73,FALSE)</f>
        <v>8158657076.000001</v>
      </c>
      <c r="BG99" s="5">
        <f>+VLOOKUP($C99,Data!$C$850:$CV$920,Morosidad!BG$73,FALSE)</f>
        <v>8204860599.9300003</v>
      </c>
      <c r="BH99" s="5">
        <f>+VLOOKUP($C99,Data!$C$850:$CV$920,Morosidad!BH$73,FALSE)</f>
        <v>8263832655.5699997</v>
      </c>
      <c r="BI99" s="5">
        <f>+VLOOKUP($C99,Data!$C$850:$CV$920,Morosidad!BI$73,FALSE)</f>
        <v>8370262264.4399996</v>
      </c>
      <c r="BJ99" s="5">
        <f>+VLOOKUP($C99,Data!$C$850:$CV$920,Morosidad!BJ$73,FALSE)</f>
        <v>8473695572.8599997</v>
      </c>
      <c r="BK99" s="5">
        <f>+VLOOKUP($C99,Data!$C$850:$CV$920,Morosidad!BK$73,FALSE)</f>
        <v>8583352974.0799999</v>
      </c>
      <c r="BL99" s="5">
        <f>+VLOOKUP($C99,Data!$C$850:$CV$920,Morosidad!BL$73,FALSE)</f>
        <v>8619181712.3600006</v>
      </c>
      <c r="BM99" s="5">
        <f>+VLOOKUP($C99,Data!$C$850:$CV$920,Morosidad!BM$73,FALSE)</f>
        <v>8653595677.9899998</v>
      </c>
      <c r="BN99" s="5">
        <f>+VLOOKUP($C99,Data!$C$850:$CV$920,Morosidad!BN$73,FALSE)</f>
        <v>8720506050.2600002</v>
      </c>
      <c r="BO99" s="5">
        <f>+VLOOKUP($C99,Data!$C$850:$CV$920,Morosidad!BO$73,FALSE)</f>
        <v>8731287321.6099987</v>
      </c>
      <c r="BP99" s="5">
        <f>+VLOOKUP($C99,Data!$C$850:$CV$920,Morosidad!BP$73,FALSE)</f>
        <v>8753369704.8099995</v>
      </c>
      <c r="BQ99" s="5">
        <f>+VLOOKUP($C99,Data!$C$850:$CV$920,Morosidad!BQ$73,FALSE)</f>
        <v>8819542910.8600006</v>
      </c>
      <c r="BR99" s="5">
        <f>+VLOOKUP($C99,Data!$C$850:$CV$920,Morosidad!BR$73,FALSE)</f>
        <v>8880852856.1399994</v>
      </c>
      <c r="BS99" s="5">
        <f>+VLOOKUP($C99,Data!$C$850:$CV$920,Morosidad!BS$73,FALSE)</f>
        <v>8887829975.5800018</v>
      </c>
      <c r="BT99" s="5">
        <f>+VLOOKUP($C99,Data!$C$850:$CV$920,Morosidad!BT$73,FALSE)</f>
        <v>8945955312.8500004</v>
      </c>
      <c r="BU99" s="5">
        <f>+VLOOKUP($C99,Data!$C$850:$CV$920,Morosidad!BU$73,FALSE)</f>
        <v>9043058078.9399986</v>
      </c>
      <c r="BV99" s="5">
        <f>+VLOOKUP($C99,Data!$C$850:$CV$920,Morosidad!BV$73,FALSE)</f>
        <v>9155161315.1700001</v>
      </c>
      <c r="BW99" s="5">
        <f>+VLOOKUP($C99,Data!$C$850:$CV$920,Morosidad!BW$73,FALSE)</f>
        <v>9305546996.8499985</v>
      </c>
      <c r="BX99" s="5">
        <f>+VLOOKUP($C99,Data!$C$850:$CV$920,Morosidad!BX$73,FALSE)</f>
        <v>9376260935.960001</v>
      </c>
      <c r="BY99" s="5">
        <f>+VLOOKUP($C99,Data!$C$850:$CV$920,Morosidad!BY$73,FALSE)</f>
        <v>9434418966.8400002</v>
      </c>
      <c r="BZ99" s="5">
        <f>+VLOOKUP($C99,Data!$C$850:$CV$920,Morosidad!BZ$73,FALSE)</f>
        <v>9512063836.7999973</v>
      </c>
      <c r="CA99" s="5">
        <f>+VLOOKUP($C99,Data!$C$850:$CV$920,Morosidad!CA$73,FALSE)</f>
        <v>9552607045.5300007</v>
      </c>
      <c r="CB99" s="5">
        <f>+VLOOKUP($C99,Data!$C$850:$CV$920,Morosidad!CB$73,FALSE)</f>
        <v>9622808071.8600006</v>
      </c>
      <c r="CC99" s="5">
        <f>+VLOOKUP($C99,Data!$C$850:$CV$920,Morosidad!CC$73,FALSE)</f>
        <v>9689659855.8600006</v>
      </c>
      <c r="CD99" s="5">
        <f>+VLOOKUP($C99,Data!$C$850:$CV$920,Morosidad!CD$73,FALSE)</f>
        <v>9709078748.4899979</v>
      </c>
      <c r="CE99" s="5">
        <f>+VLOOKUP($C99,Data!$C$850:$CV$920,Morosidad!CE$73,FALSE)</f>
        <v>9671717546.1900005</v>
      </c>
      <c r="CF99" s="5">
        <f>+VLOOKUP($C99,Data!$C$850:$CV$920,Morosidad!CF$73,FALSE)</f>
        <v>9677837784.4299984</v>
      </c>
      <c r="CG99" s="5">
        <f>+VLOOKUP($C99,Data!$C$850:$CV$920,Morosidad!CG$73,FALSE)</f>
        <v>9691448439.8799992</v>
      </c>
      <c r="CH99" s="5">
        <f>+VLOOKUP($C99,Data!$C$850:$CV$920,Morosidad!CH$73,FALSE)</f>
        <v>9795451537.9799995</v>
      </c>
      <c r="CI99" s="5">
        <f>+VLOOKUP($C99,Data!$C$850:$CV$920,Morosidad!CI$73,FALSE)</f>
        <v>9949082719.9799995</v>
      </c>
      <c r="CJ99" s="5">
        <f>+VLOOKUP($C99,Data!$C$850:$CV$920,Morosidad!CJ$73,FALSE)</f>
        <v>9949502545.2699986</v>
      </c>
      <c r="CK99" s="5">
        <f>+VLOOKUP($C99,Data!$C$850:$CV$920,Morosidad!CK$73,FALSE)</f>
        <v>9985527822.1999989</v>
      </c>
      <c r="CL99" s="5">
        <f>+VLOOKUP($C99,Data!$C$850:$CV$920,Morosidad!CL$73,FALSE)</f>
        <v>10050895682.380001</v>
      </c>
      <c r="CM99" s="5">
        <f>+VLOOKUP($C99,Data!$C$850:$CV$920,Morosidad!CM$73,FALSE)</f>
        <v>10091131451.790001</v>
      </c>
      <c r="CN99" s="5">
        <f>+VLOOKUP($C99,Data!$C$850:$CV$920,Morosidad!CN$73,FALSE)</f>
        <v>10132421678.089998</v>
      </c>
      <c r="CO99" s="5">
        <f>+VLOOKUP($C99,Data!$C$850:$CV$920,Morosidad!CO$73,FALSE)</f>
        <v>10171375749.779999</v>
      </c>
      <c r="CP99" s="5">
        <f>+VLOOKUP($C99,Data!$C$850:$CV$920,Morosidad!CP$73,FALSE)</f>
        <v>10155638365.299999</v>
      </c>
      <c r="CQ99" s="5">
        <f>+VLOOKUP($C99,Data!$C$850:$CV$920,Morosidad!CQ$73,FALSE)</f>
        <v>10133593641.17</v>
      </c>
      <c r="CR99" s="5">
        <f>+VLOOKUP($C99,Data!$C$850:$CV$920,Morosidad!CR$73,FALSE)</f>
        <v>10193950301.690001</v>
      </c>
      <c r="CS99" s="5">
        <f>+VLOOKUP($C99,Data!$C$850:$CV$920,Morosidad!CS$73,FALSE)</f>
        <v>10255210532.58</v>
      </c>
      <c r="CT99" s="5">
        <f>+VLOOKUP($C99,Data!$C$850:$CV$920,Morosidad!CT$73,FALSE)</f>
        <v>10363623412.190001</v>
      </c>
      <c r="CU99" s="5">
        <f>+VLOOKUP($C99,Data!$C$850:$CV$920,Morosidad!CU$73,FALSE)</f>
        <v>10561758478.279999</v>
      </c>
      <c r="CV99" s="5">
        <f>+VLOOKUP($C99,Data!$C$850:$CV$920,Morosidad!CV$73,FALSE)</f>
        <v>10630433065.580002</v>
      </c>
    </row>
    <row r="100" spans="1:100" x14ac:dyDescent="0.3">
      <c r="A100" s="1">
        <v>1</v>
      </c>
      <c r="B100" s="1">
        <v>30</v>
      </c>
      <c r="C100" s="1" t="s">
        <v>53</v>
      </c>
      <c r="D100" s="5">
        <f>+VLOOKUP($C100,Data!$C$850:$CV$920,Morosidad!D$73,FALSE)</f>
        <v>183830983.03</v>
      </c>
      <c r="E100" s="5">
        <f>+VLOOKUP($C100,Data!$C$850:$CV$920,Morosidad!E$73,FALSE)</f>
        <v>180066608.01000002</v>
      </c>
      <c r="F100" s="5">
        <f>+VLOOKUP($C100,Data!$C$850:$CV$920,Morosidad!F$73,FALSE)</f>
        <v>178397267.96000001</v>
      </c>
      <c r="G100" s="5">
        <f>+VLOOKUP($C100,Data!$C$850:$CV$920,Morosidad!G$73,FALSE)</f>
        <v>180569561.05000001</v>
      </c>
      <c r="H100" s="5">
        <f>+VLOOKUP($C100,Data!$C$850:$CV$920,Morosidad!H$73,FALSE)</f>
        <v>181457018.91999999</v>
      </c>
      <c r="I100" s="5">
        <f>+VLOOKUP($C100,Data!$C$850:$CV$920,Morosidad!I$73,FALSE)</f>
        <v>184793592.14999998</v>
      </c>
      <c r="J100" s="5">
        <f>+VLOOKUP($C100,Data!$C$850:$CV$920,Morosidad!J$73,FALSE)</f>
        <v>189591681.74000001</v>
      </c>
      <c r="K100" s="5">
        <f>+VLOOKUP($C100,Data!$C$850:$CV$920,Morosidad!K$73,FALSE)</f>
        <v>195067839.75999999</v>
      </c>
      <c r="L100" s="5">
        <f>+VLOOKUP($C100,Data!$C$850:$CV$920,Morosidad!L$73,FALSE)</f>
        <v>197543500.40000001</v>
      </c>
      <c r="M100" s="5">
        <f>+VLOOKUP($C100,Data!$C$850:$CV$920,Morosidad!M$73,FALSE)</f>
        <v>201958631.16</v>
      </c>
      <c r="N100" s="5">
        <f>+VLOOKUP($C100,Data!$C$850:$CV$920,Morosidad!N$73,FALSE)</f>
        <v>208420879.65000001</v>
      </c>
      <c r="O100" s="5">
        <f>+VLOOKUP($C100,Data!$C$850:$CV$920,Morosidad!O$73,FALSE)</f>
        <v>214110218.55000001</v>
      </c>
      <c r="P100" s="5">
        <f>+VLOOKUP($C100,Data!$C$850:$CV$920,Morosidad!P$73,FALSE)</f>
        <v>217982863.81</v>
      </c>
      <c r="Q100" s="5">
        <f>+VLOOKUP($C100,Data!$C$850:$CV$920,Morosidad!Q$73,FALSE)</f>
        <v>218218983.69000003</v>
      </c>
      <c r="R100" s="5">
        <f>+VLOOKUP($C100,Data!$C$850:$CV$920,Morosidad!R$73,FALSE)</f>
        <v>219950946.77999997</v>
      </c>
      <c r="S100" s="5">
        <f>+VLOOKUP($C100,Data!$C$850:$CV$920,Morosidad!S$73,FALSE)</f>
        <v>221926226.03999999</v>
      </c>
      <c r="T100" s="5">
        <f>+VLOOKUP($C100,Data!$C$850:$CV$920,Morosidad!T$73,FALSE)</f>
        <v>225434187.06999999</v>
      </c>
      <c r="U100" s="5">
        <f>+VLOOKUP($C100,Data!$C$850:$CV$920,Morosidad!U$73,FALSE)</f>
        <v>228675797.00999999</v>
      </c>
      <c r="V100" s="5">
        <f>+VLOOKUP($C100,Data!$C$850:$CV$920,Morosidad!V$73,FALSE)</f>
        <v>232225389.33999997</v>
      </c>
      <c r="W100" s="5">
        <f>+VLOOKUP($C100,Data!$C$850:$CV$920,Morosidad!W$73,FALSE)</f>
        <v>235866239.5</v>
      </c>
      <c r="X100" s="5">
        <f>+VLOOKUP($C100,Data!$C$850:$CV$920,Morosidad!X$73,FALSE)</f>
        <v>240797079.03000003</v>
      </c>
      <c r="Y100" s="5">
        <f>+VLOOKUP($C100,Data!$C$850:$CV$920,Morosidad!Y$73,FALSE)</f>
        <v>245816064.00999999</v>
      </c>
      <c r="Z100" s="5">
        <f>+VLOOKUP($C100,Data!$C$850:$CV$920,Morosidad!Z$73,FALSE)</f>
        <v>252844560.67000002</v>
      </c>
      <c r="AA100" s="5">
        <f>+VLOOKUP($C100,Data!$C$850:$CV$920,Morosidad!AA$73,FALSE)</f>
        <v>259826665.34</v>
      </c>
      <c r="AB100" s="5">
        <f>+VLOOKUP($C100,Data!$C$850:$CV$920,Morosidad!AB$73,FALSE)</f>
        <v>266277734.09999996</v>
      </c>
      <c r="AC100" s="5">
        <f>+VLOOKUP($C100,Data!$C$850:$CV$920,Morosidad!AC$73,FALSE)</f>
        <v>268376817.23999998</v>
      </c>
      <c r="AD100" s="5">
        <f>+VLOOKUP($C100,Data!$C$850:$CV$920,Morosidad!AD$73,FALSE)</f>
        <v>269446584.85000002</v>
      </c>
      <c r="AE100" s="5">
        <f>+VLOOKUP($C100,Data!$C$850:$CV$920,Morosidad!AE$73,FALSE)</f>
        <v>272282005.60000002</v>
      </c>
      <c r="AF100" s="5">
        <f>+VLOOKUP($C100,Data!$C$850:$CV$920,Morosidad!AF$73,FALSE)</f>
        <v>274924441</v>
      </c>
      <c r="AG100" s="5">
        <f>+VLOOKUP($C100,Data!$C$850:$CV$920,Morosidad!AG$73,FALSE)</f>
        <v>276864730.51999998</v>
      </c>
      <c r="AH100" s="5">
        <f>+VLOOKUP($C100,Data!$C$850:$CV$920,Morosidad!AH$73,FALSE)</f>
        <v>278233747</v>
      </c>
      <c r="AI100" s="5">
        <f>+VLOOKUP($C100,Data!$C$850:$CV$920,Morosidad!AI$73,FALSE)</f>
        <v>280109527.64999998</v>
      </c>
      <c r="AJ100" s="5">
        <f>+VLOOKUP($C100,Data!$C$850:$CV$920,Morosidad!AJ$73,FALSE)</f>
        <v>282372701.27999997</v>
      </c>
      <c r="AK100" s="5">
        <f>+VLOOKUP($C100,Data!$C$850:$CV$920,Morosidad!AK$73,FALSE)</f>
        <v>284428359.42999995</v>
      </c>
      <c r="AL100" s="5">
        <f>+VLOOKUP($C100,Data!$C$850:$CV$920,Morosidad!AL$73,FALSE)</f>
        <v>289045898.16000003</v>
      </c>
      <c r="AM100" s="5">
        <f>+VLOOKUP($C100,Data!$C$850:$CV$920,Morosidad!AM$73,FALSE)</f>
        <v>292621339.84999996</v>
      </c>
      <c r="AN100" s="5">
        <f>+VLOOKUP($C100,Data!$C$850:$CV$920,Morosidad!AN$73,FALSE)</f>
        <v>294336969.10999995</v>
      </c>
      <c r="AO100" s="5">
        <f>+VLOOKUP($C100,Data!$C$850:$CV$920,Morosidad!AO$73,FALSE)</f>
        <v>295174803.62</v>
      </c>
      <c r="AP100" s="5">
        <f>+VLOOKUP($C100,Data!$C$850:$CV$920,Morosidad!AP$73,FALSE)</f>
        <v>294613101.36999995</v>
      </c>
      <c r="AQ100" s="5">
        <f>+VLOOKUP($C100,Data!$C$850:$CV$920,Morosidad!AQ$73,FALSE)</f>
        <v>294495110.35999995</v>
      </c>
      <c r="AR100" s="5">
        <f>+VLOOKUP($C100,Data!$C$850:$CV$920,Morosidad!AR$73,FALSE)</f>
        <v>295462114.08999997</v>
      </c>
      <c r="AS100" s="5">
        <f>+VLOOKUP($C100,Data!$C$850:$CV$920,Morosidad!AS$73,FALSE)</f>
        <v>295809579.15000004</v>
      </c>
      <c r="AT100" s="5">
        <f>+VLOOKUP($C100,Data!$C$850:$CV$920,Morosidad!AT$73,FALSE)</f>
        <v>292283437.38</v>
      </c>
      <c r="AU100" s="5">
        <f>+VLOOKUP($C100,Data!$C$850:$CV$920,Morosidad!AU$73,FALSE)</f>
        <v>294013476.71999997</v>
      </c>
      <c r="AV100" s="5">
        <f>+VLOOKUP($C100,Data!$C$850:$CV$920,Morosidad!AV$73,FALSE)</f>
        <v>295275049.27999997</v>
      </c>
      <c r="AW100" s="5">
        <f>+VLOOKUP($C100,Data!$C$850:$CV$920,Morosidad!AW$73,FALSE)</f>
        <v>297077322.39000005</v>
      </c>
      <c r="AX100" s="5">
        <f>+VLOOKUP($C100,Data!$C$850:$CV$920,Morosidad!AX$73,FALSE)</f>
        <v>301721657.75</v>
      </c>
      <c r="AY100" s="5">
        <f>+VLOOKUP($C100,Data!$C$850:$CV$920,Morosidad!AY$73,FALSE)</f>
        <v>303935108.49999994</v>
      </c>
      <c r="AZ100" s="5">
        <f>+VLOOKUP($C100,Data!$C$850:$CV$920,Morosidad!AZ$73,FALSE)</f>
        <v>305091314.43000001</v>
      </c>
      <c r="BA100" s="5">
        <f>+VLOOKUP($C100,Data!$C$850:$CV$920,Morosidad!BA$73,FALSE)</f>
        <v>303428889.61000001</v>
      </c>
      <c r="BB100" s="5">
        <f>+VLOOKUP($C100,Data!$C$850:$CV$920,Morosidad!BB$73,FALSE)</f>
        <v>302106060.48000002</v>
      </c>
      <c r="BC100" s="5">
        <f>+VLOOKUP($C100,Data!$C$850:$CV$920,Morosidad!BC$73,FALSE)</f>
        <v>303902181.87000006</v>
      </c>
      <c r="BD100" s="5">
        <f>+VLOOKUP($C100,Data!$C$850:$CV$920,Morosidad!BD$73,FALSE)</f>
        <v>305126037.64000005</v>
      </c>
      <c r="BE100" s="5">
        <f>+VLOOKUP($C100,Data!$C$850:$CV$920,Morosidad!BE$73,FALSE)</f>
        <v>307975335.83000004</v>
      </c>
      <c r="BF100" s="5">
        <f>+VLOOKUP($C100,Data!$C$850:$CV$920,Morosidad!BF$73,FALSE)</f>
        <v>310065731.34999996</v>
      </c>
      <c r="BG100" s="5">
        <f>+VLOOKUP($C100,Data!$C$850:$CV$920,Morosidad!BG$73,FALSE)</f>
        <v>312419000.48000002</v>
      </c>
      <c r="BH100" s="5">
        <f>+VLOOKUP($C100,Data!$C$850:$CV$920,Morosidad!BH$73,FALSE)</f>
        <v>312307476.95999992</v>
      </c>
      <c r="BI100" s="5">
        <f>+VLOOKUP($C100,Data!$C$850:$CV$920,Morosidad!BI$73,FALSE)</f>
        <v>314016837.25999993</v>
      </c>
      <c r="BJ100" s="5">
        <f>+VLOOKUP($C100,Data!$C$850:$CV$920,Morosidad!BJ$73,FALSE)</f>
        <v>316998927.56999999</v>
      </c>
      <c r="BK100" s="5">
        <f>+VLOOKUP($C100,Data!$C$850:$CV$920,Morosidad!BK$73,FALSE)</f>
        <v>321309302.49999994</v>
      </c>
      <c r="BL100" s="5">
        <f>+VLOOKUP($C100,Data!$C$850:$CV$920,Morosidad!BL$73,FALSE)</f>
        <v>323844108.45999992</v>
      </c>
      <c r="BM100" s="5">
        <f>+VLOOKUP($C100,Data!$C$850:$CV$920,Morosidad!BM$73,FALSE)</f>
        <v>322061359.41000003</v>
      </c>
      <c r="BN100" s="5">
        <f>+VLOOKUP($C100,Data!$C$850:$CV$920,Morosidad!BN$73,FALSE)</f>
        <v>323886551.13000005</v>
      </c>
      <c r="BO100" s="5">
        <f>+VLOOKUP($C100,Data!$C$850:$CV$920,Morosidad!BO$73,FALSE)</f>
        <v>324921129.63999999</v>
      </c>
      <c r="BP100" s="5">
        <f>+VLOOKUP($C100,Data!$C$850:$CV$920,Morosidad!BP$73,FALSE)</f>
        <v>324930243.02000004</v>
      </c>
      <c r="BQ100" s="5">
        <f>+VLOOKUP($C100,Data!$C$850:$CV$920,Morosidad!BQ$73,FALSE)</f>
        <v>325680434.00000006</v>
      </c>
      <c r="BR100" s="5">
        <f>+VLOOKUP($C100,Data!$C$850:$CV$920,Morosidad!BR$73,FALSE)</f>
        <v>323134846.88</v>
      </c>
      <c r="BS100" s="5">
        <f>+VLOOKUP($C100,Data!$C$850:$CV$920,Morosidad!BS$73,FALSE)</f>
        <v>321433747.97999996</v>
      </c>
      <c r="BT100" s="5">
        <f>+VLOOKUP($C100,Data!$C$850:$CV$920,Morosidad!BT$73,FALSE)</f>
        <v>322753373.80000001</v>
      </c>
      <c r="BU100" s="5">
        <f>+VLOOKUP($C100,Data!$C$850:$CV$920,Morosidad!BU$73,FALSE)</f>
        <v>324342709.83999997</v>
      </c>
      <c r="BV100" s="5">
        <f>+VLOOKUP($C100,Data!$C$850:$CV$920,Morosidad!BV$73,FALSE)</f>
        <v>322607987.65000004</v>
      </c>
      <c r="BW100" s="5">
        <f>+VLOOKUP($C100,Data!$C$850:$CV$920,Morosidad!BW$73,FALSE)</f>
        <v>323105549.21000004</v>
      </c>
      <c r="BX100" s="5">
        <f>+VLOOKUP($C100,Data!$C$850:$CV$920,Morosidad!BX$73,FALSE)</f>
        <v>323092623.48000002</v>
      </c>
      <c r="BY100" s="5">
        <f>+VLOOKUP($C100,Data!$C$850:$CV$920,Morosidad!BY$73,FALSE)</f>
        <v>321261843.07000005</v>
      </c>
      <c r="BZ100" s="5">
        <f>+VLOOKUP($C100,Data!$C$850:$CV$920,Morosidad!BZ$73,FALSE)</f>
        <v>321713498.36000001</v>
      </c>
      <c r="CA100" s="5">
        <f>+VLOOKUP($C100,Data!$C$850:$CV$920,Morosidad!CA$73,FALSE)</f>
        <v>323700126.51999992</v>
      </c>
      <c r="CB100" s="5">
        <f>+VLOOKUP($C100,Data!$C$850:$CV$920,Morosidad!CB$73,FALSE)</f>
        <v>323655422.16000003</v>
      </c>
      <c r="CC100" s="5">
        <f>+VLOOKUP($C100,Data!$C$850:$CV$920,Morosidad!CC$73,FALSE)</f>
        <v>323659339.54000002</v>
      </c>
      <c r="CD100" s="5">
        <f>+VLOOKUP($C100,Data!$C$850:$CV$920,Morosidad!CD$73,FALSE)</f>
        <v>322870152.32999998</v>
      </c>
      <c r="CE100" s="5">
        <f>+VLOOKUP($C100,Data!$C$850:$CV$920,Morosidad!CE$73,FALSE)</f>
        <v>325622054.31999999</v>
      </c>
      <c r="CF100" s="5">
        <f>+VLOOKUP($C100,Data!$C$850:$CV$920,Morosidad!CF$73,FALSE)</f>
        <v>330862004.76999998</v>
      </c>
      <c r="CG100" s="5">
        <f>+VLOOKUP($C100,Data!$C$850:$CV$920,Morosidad!CG$73,FALSE)</f>
        <v>337012588.47999996</v>
      </c>
      <c r="CH100" s="5">
        <f>+VLOOKUP($C100,Data!$C$850:$CV$920,Morosidad!CH$73,FALSE)</f>
        <v>341895321.14999998</v>
      </c>
      <c r="CI100" s="5">
        <f>+VLOOKUP($C100,Data!$C$850:$CV$920,Morosidad!CI$73,FALSE)</f>
        <v>348436826.60999995</v>
      </c>
      <c r="CJ100" s="5">
        <f>+VLOOKUP($C100,Data!$C$850:$CV$920,Morosidad!CJ$73,FALSE)</f>
        <v>352213318.47000003</v>
      </c>
      <c r="CK100" s="5">
        <f>+VLOOKUP($C100,Data!$C$850:$CV$920,Morosidad!CK$73,FALSE)</f>
        <v>355417269.28999996</v>
      </c>
      <c r="CL100" s="5">
        <f>+VLOOKUP($C100,Data!$C$850:$CV$920,Morosidad!CL$73,FALSE)</f>
        <v>360663727.75999999</v>
      </c>
      <c r="CM100" s="5">
        <f>+VLOOKUP($C100,Data!$C$850:$CV$920,Morosidad!CM$73,FALSE)</f>
        <v>365519220.71999997</v>
      </c>
      <c r="CN100" s="5">
        <f>+VLOOKUP($C100,Data!$C$850:$CV$920,Morosidad!CN$73,FALSE)</f>
        <v>366603215.05000001</v>
      </c>
      <c r="CO100" s="5">
        <f>+VLOOKUP($C100,Data!$C$850:$CV$920,Morosidad!CO$73,FALSE)</f>
        <v>370592316.63</v>
      </c>
      <c r="CP100" s="5">
        <f>+VLOOKUP($C100,Data!$C$850:$CV$920,Morosidad!CP$73,FALSE)</f>
        <v>377662266.19</v>
      </c>
      <c r="CQ100" s="5">
        <f>+VLOOKUP($C100,Data!$C$850:$CV$920,Morosidad!CQ$73,FALSE)</f>
        <v>385148658.99000001</v>
      </c>
      <c r="CR100" s="5">
        <f>+VLOOKUP($C100,Data!$C$850:$CV$920,Morosidad!CR$73,FALSE)</f>
        <v>390364030.23999995</v>
      </c>
      <c r="CS100" s="5">
        <f>+VLOOKUP($C100,Data!$C$850:$CV$920,Morosidad!CS$73,FALSE)</f>
        <v>399705742.58999997</v>
      </c>
      <c r="CT100" s="5">
        <f>+VLOOKUP($C100,Data!$C$850:$CV$920,Morosidad!CT$73,FALSE)</f>
        <v>413218040.66999996</v>
      </c>
      <c r="CU100" s="5">
        <f>+VLOOKUP($C100,Data!$C$850:$CV$920,Morosidad!CU$73,FALSE)</f>
        <v>428532336.46000004</v>
      </c>
      <c r="CV100" s="5">
        <f>+VLOOKUP($C100,Data!$C$850:$CV$920,Morosidad!CV$73,FALSE)</f>
        <v>440464794.38999999</v>
      </c>
    </row>
    <row r="101" spans="1:100" x14ac:dyDescent="0.3">
      <c r="A101" s="1">
        <v>1</v>
      </c>
      <c r="B101" s="1">
        <v>31</v>
      </c>
      <c r="C101" s="1" t="s">
        <v>54</v>
      </c>
      <c r="D101" s="5">
        <f>+VLOOKUP($C101,Data!$C$850:$CV$920,Morosidad!D$73,FALSE)</f>
        <v>481800928.63999999</v>
      </c>
      <c r="E101" s="5">
        <f>+VLOOKUP($C101,Data!$C$850:$CV$920,Morosidad!E$73,FALSE)</f>
        <v>479709024.81999999</v>
      </c>
      <c r="F101" s="5">
        <f>+VLOOKUP($C101,Data!$C$850:$CV$920,Morosidad!F$73,FALSE)</f>
        <v>490680485.58000004</v>
      </c>
      <c r="G101" s="5">
        <f>+VLOOKUP($C101,Data!$C$850:$CV$920,Morosidad!G$73,FALSE)</f>
        <v>498988803.95999998</v>
      </c>
      <c r="H101" s="5">
        <f>+VLOOKUP($C101,Data!$C$850:$CV$920,Morosidad!H$73,FALSE)</f>
        <v>501314221.00999999</v>
      </c>
      <c r="I101" s="5">
        <f>+VLOOKUP($C101,Data!$C$850:$CV$920,Morosidad!I$73,FALSE)</f>
        <v>522942318.00999999</v>
      </c>
      <c r="J101" s="5">
        <f>+VLOOKUP($C101,Data!$C$850:$CV$920,Morosidad!J$73,FALSE)</f>
        <v>536241400.94</v>
      </c>
      <c r="K101" s="5">
        <f>+VLOOKUP($C101,Data!$C$850:$CV$920,Morosidad!K$73,FALSE)</f>
        <v>547257207.19000006</v>
      </c>
      <c r="L101" s="5">
        <f>+VLOOKUP($C101,Data!$C$850:$CV$920,Morosidad!L$73,FALSE)</f>
        <v>551687036.66000009</v>
      </c>
      <c r="M101" s="5">
        <f>+VLOOKUP($C101,Data!$C$850:$CV$920,Morosidad!M$73,FALSE)</f>
        <v>570735746.53999996</v>
      </c>
      <c r="N101" s="5">
        <f>+VLOOKUP($C101,Data!$C$850:$CV$920,Morosidad!N$73,FALSE)</f>
        <v>590744905.30999994</v>
      </c>
      <c r="O101" s="5">
        <f>+VLOOKUP($C101,Data!$C$850:$CV$920,Morosidad!O$73,FALSE)</f>
        <v>612621754.37000012</v>
      </c>
      <c r="P101" s="5">
        <f>+VLOOKUP($C101,Data!$C$850:$CV$920,Morosidad!P$73,FALSE)</f>
        <v>607604917.68000007</v>
      </c>
      <c r="Q101" s="5">
        <f>+VLOOKUP($C101,Data!$C$850:$CV$920,Morosidad!Q$73,FALSE)</f>
        <v>613669975.48000002</v>
      </c>
      <c r="R101" s="5">
        <f>+VLOOKUP($C101,Data!$C$850:$CV$920,Morosidad!R$73,FALSE)</f>
        <v>623102110.20000005</v>
      </c>
      <c r="S101" s="5">
        <f>+VLOOKUP($C101,Data!$C$850:$CV$920,Morosidad!S$73,FALSE)</f>
        <v>632595417.71999991</v>
      </c>
      <c r="T101" s="5">
        <f>+VLOOKUP($C101,Data!$C$850:$CV$920,Morosidad!T$73,FALSE)</f>
        <v>642910562.58999991</v>
      </c>
      <c r="U101" s="5">
        <f>+VLOOKUP($C101,Data!$C$850:$CV$920,Morosidad!U$73,FALSE)</f>
        <v>663918804.24000001</v>
      </c>
      <c r="V101" s="5">
        <f>+VLOOKUP($C101,Data!$C$850:$CV$920,Morosidad!V$73,FALSE)</f>
        <v>680119514.3599999</v>
      </c>
      <c r="W101" s="5">
        <f>+VLOOKUP($C101,Data!$C$850:$CV$920,Morosidad!W$73,FALSE)</f>
        <v>703411922.23999989</v>
      </c>
      <c r="X101" s="5">
        <f>+VLOOKUP($C101,Data!$C$850:$CV$920,Morosidad!X$73,FALSE)</f>
        <v>721334730.14999998</v>
      </c>
      <c r="Y101" s="5">
        <f>+VLOOKUP($C101,Data!$C$850:$CV$920,Morosidad!Y$73,FALSE)</f>
        <v>758178540.48000002</v>
      </c>
      <c r="Z101" s="5">
        <f>+VLOOKUP($C101,Data!$C$850:$CV$920,Morosidad!Z$73,FALSE)</f>
        <v>799163860.90999997</v>
      </c>
      <c r="AA101" s="5">
        <f>+VLOOKUP($C101,Data!$C$850:$CV$920,Morosidad!AA$73,FALSE)</f>
        <v>837918959.94000006</v>
      </c>
      <c r="AB101" s="5">
        <f>+VLOOKUP($C101,Data!$C$850:$CV$920,Morosidad!AB$73,FALSE)</f>
        <v>845168448.90999997</v>
      </c>
      <c r="AC101" s="5">
        <f>+VLOOKUP($C101,Data!$C$850:$CV$920,Morosidad!AC$73,FALSE)</f>
        <v>849470834.66000009</v>
      </c>
      <c r="AD101" s="5">
        <f>+VLOOKUP($C101,Data!$C$850:$CV$920,Morosidad!AD$73,FALSE)</f>
        <v>866671929.10000002</v>
      </c>
      <c r="AE101" s="5">
        <f>+VLOOKUP($C101,Data!$C$850:$CV$920,Morosidad!AE$73,FALSE)</f>
        <v>879891973.81000006</v>
      </c>
      <c r="AF101" s="5">
        <f>+VLOOKUP($C101,Data!$C$850:$CV$920,Morosidad!AF$73,FALSE)</f>
        <v>882546909.43999994</v>
      </c>
      <c r="AG101" s="5">
        <f>+VLOOKUP($C101,Data!$C$850:$CV$920,Morosidad!AG$73,FALSE)</f>
        <v>894687746.93000007</v>
      </c>
      <c r="AH101" s="5">
        <f>+VLOOKUP($C101,Data!$C$850:$CV$920,Morosidad!AH$73,FALSE)</f>
        <v>892280031.73000002</v>
      </c>
      <c r="AI101" s="5">
        <f>+VLOOKUP($C101,Data!$C$850:$CV$920,Morosidad!AI$73,FALSE)</f>
        <v>897301852.67999995</v>
      </c>
      <c r="AJ101" s="5">
        <f>+VLOOKUP($C101,Data!$C$850:$CV$920,Morosidad!AJ$73,FALSE)</f>
        <v>897035977.81999993</v>
      </c>
      <c r="AK101" s="5">
        <f>+VLOOKUP($C101,Data!$C$850:$CV$920,Morosidad!AK$73,FALSE)</f>
        <v>909605312.6500001</v>
      </c>
      <c r="AL101" s="5">
        <f>+VLOOKUP($C101,Data!$C$850:$CV$920,Morosidad!AL$73,FALSE)</f>
        <v>924296006.1500001</v>
      </c>
      <c r="AM101" s="5">
        <f>+VLOOKUP($C101,Data!$C$850:$CV$920,Morosidad!AM$73,FALSE)</f>
        <v>941623616.56999993</v>
      </c>
      <c r="AN101" s="5">
        <f>+VLOOKUP($C101,Data!$C$850:$CV$920,Morosidad!AN$73,FALSE)</f>
        <v>944102762.74000001</v>
      </c>
      <c r="AO101" s="5">
        <f>+VLOOKUP($C101,Data!$C$850:$CV$920,Morosidad!AO$73,FALSE)</f>
        <v>939758589.60000002</v>
      </c>
      <c r="AP101" s="5">
        <f>+VLOOKUP($C101,Data!$C$850:$CV$920,Morosidad!AP$73,FALSE)</f>
        <v>945586949.93000019</v>
      </c>
      <c r="AQ101" s="5">
        <f>+VLOOKUP($C101,Data!$C$850:$CV$920,Morosidad!AQ$73,FALSE)</f>
        <v>941096046.45000005</v>
      </c>
      <c r="AR101" s="5">
        <f>+VLOOKUP($C101,Data!$C$850:$CV$920,Morosidad!AR$73,FALSE)</f>
        <v>931081449.05000007</v>
      </c>
      <c r="AS101" s="5">
        <f>+VLOOKUP($C101,Data!$C$850:$CV$920,Morosidad!AS$73,FALSE)</f>
        <v>935614500.48000014</v>
      </c>
      <c r="AT101" s="5">
        <f>+VLOOKUP($C101,Data!$C$850:$CV$920,Morosidad!AT$73,FALSE)</f>
        <v>939231702.16999996</v>
      </c>
      <c r="AU101" s="5">
        <f>+VLOOKUP($C101,Data!$C$850:$CV$920,Morosidad!AU$73,FALSE)</f>
        <v>943192148.70000005</v>
      </c>
      <c r="AV101" s="5">
        <f>+VLOOKUP($C101,Data!$C$850:$CV$920,Morosidad!AV$73,FALSE)</f>
        <v>945493118.05000019</v>
      </c>
      <c r="AW101" s="5">
        <f>+VLOOKUP($C101,Data!$C$850:$CV$920,Morosidad!AW$73,FALSE)</f>
        <v>972448808.20000005</v>
      </c>
      <c r="AX101" s="5">
        <f>+VLOOKUP($C101,Data!$C$850:$CV$920,Morosidad!AX$73,FALSE)</f>
        <v>1000244907.3500001</v>
      </c>
      <c r="AY101" s="5">
        <f>+VLOOKUP($C101,Data!$C$850:$CV$920,Morosidad!AY$73,FALSE)</f>
        <v>1022773071.6199999</v>
      </c>
      <c r="AZ101" s="5">
        <f>+VLOOKUP($C101,Data!$C$850:$CV$920,Morosidad!AZ$73,FALSE)</f>
        <v>1014316289.5600001</v>
      </c>
      <c r="BA101" s="5">
        <f>+VLOOKUP($C101,Data!$C$850:$CV$920,Morosidad!BA$73,FALSE)</f>
        <v>1013911708.0899999</v>
      </c>
      <c r="BB101" s="5">
        <f>+VLOOKUP($C101,Data!$C$850:$CV$920,Morosidad!BB$73,FALSE)</f>
        <v>1029609025.77</v>
      </c>
      <c r="BC101" s="5">
        <f>+VLOOKUP($C101,Data!$C$850:$CV$920,Morosidad!BC$73,FALSE)</f>
        <v>1049671410.8199999</v>
      </c>
      <c r="BD101" s="5">
        <f>+VLOOKUP($C101,Data!$C$850:$CV$920,Morosidad!BD$73,FALSE)</f>
        <v>1059756753.22</v>
      </c>
      <c r="BE101" s="5">
        <f>+VLOOKUP($C101,Data!$C$850:$CV$920,Morosidad!BE$73,FALSE)</f>
        <v>1079920669.54</v>
      </c>
      <c r="BF101" s="5">
        <f>+VLOOKUP($C101,Data!$C$850:$CV$920,Morosidad!BF$73,FALSE)</f>
        <v>1101048587.5100002</v>
      </c>
      <c r="BG101" s="5">
        <f>+VLOOKUP($C101,Data!$C$850:$CV$920,Morosidad!BG$73,FALSE)</f>
        <v>1122101797.3199999</v>
      </c>
      <c r="BH101" s="5">
        <f>+VLOOKUP($C101,Data!$C$850:$CV$920,Morosidad!BH$73,FALSE)</f>
        <v>1134865092.9199998</v>
      </c>
      <c r="BI101" s="5">
        <f>+VLOOKUP($C101,Data!$C$850:$CV$920,Morosidad!BI$73,FALSE)</f>
        <v>1169018504.3099997</v>
      </c>
      <c r="BJ101" s="5">
        <f>+VLOOKUP($C101,Data!$C$850:$CV$920,Morosidad!BJ$73,FALSE)</f>
        <v>1208401043.25</v>
      </c>
      <c r="BK101" s="5">
        <f>+VLOOKUP($C101,Data!$C$850:$CV$920,Morosidad!BK$73,FALSE)</f>
        <v>1238745044.76</v>
      </c>
      <c r="BL101" s="5">
        <f>+VLOOKUP($C101,Data!$C$850:$CV$920,Morosidad!BL$73,FALSE)</f>
        <v>1256957410.71</v>
      </c>
      <c r="BM101" s="5">
        <f>+VLOOKUP($C101,Data!$C$850:$CV$920,Morosidad!BM$73,FALSE)</f>
        <v>1258622367.28</v>
      </c>
      <c r="BN101" s="5">
        <f>+VLOOKUP($C101,Data!$C$850:$CV$920,Morosidad!BN$73,FALSE)</f>
        <v>1269420000.0599999</v>
      </c>
      <c r="BO101" s="5">
        <f>+VLOOKUP($C101,Data!$C$850:$CV$920,Morosidad!BO$73,FALSE)</f>
        <v>1294261493.22</v>
      </c>
      <c r="BP101" s="5">
        <f>+VLOOKUP($C101,Data!$C$850:$CV$920,Morosidad!BP$73,FALSE)</f>
        <v>1301907523.48</v>
      </c>
      <c r="BQ101" s="5">
        <f>+VLOOKUP($C101,Data!$C$850:$CV$920,Morosidad!BQ$73,FALSE)</f>
        <v>1312105817.0999999</v>
      </c>
      <c r="BR101" s="5">
        <f>+VLOOKUP($C101,Data!$C$850:$CV$920,Morosidad!BR$73,FALSE)</f>
        <v>1326038569.74</v>
      </c>
      <c r="BS101" s="5">
        <f>+VLOOKUP($C101,Data!$C$850:$CV$920,Morosidad!BS$73,FALSE)</f>
        <v>1357537199.2000003</v>
      </c>
      <c r="BT101" s="5">
        <f>+VLOOKUP($C101,Data!$C$850:$CV$920,Morosidad!BT$73,FALSE)</f>
        <v>1380733142.0100002</v>
      </c>
      <c r="BU101" s="5">
        <f>+VLOOKUP($C101,Data!$C$850:$CV$920,Morosidad!BU$73,FALSE)</f>
        <v>1419154195.99</v>
      </c>
      <c r="BV101" s="5">
        <f>+VLOOKUP($C101,Data!$C$850:$CV$920,Morosidad!BV$73,FALSE)</f>
        <v>1465284981.05</v>
      </c>
      <c r="BW101" s="5">
        <f>+VLOOKUP($C101,Data!$C$850:$CV$920,Morosidad!BW$73,FALSE)</f>
        <v>1519268854.1700001</v>
      </c>
      <c r="BX101" s="5">
        <f>+VLOOKUP($C101,Data!$C$850:$CV$920,Morosidad!BX$73,FALSE)</f>
        <v>1551475843.78</v>
      </c>
      <c r="BY101" s="5">
        <f>+VLOOKUP($C101,Data!$C$850:$CV$920,Morosidad!BY$73,FALSE)</f>
        <v>1550502228.78</v>
      </c>
      <c r="BZ101" s="5">
        <f>+VLOOKUP($C101,Data!$C$850:$CV$920,Morosidad!BZ$73,FALSE)</f>
        <v>1568852576.1599998</v>
      </c>
      <c r="CA101" s="5">
        <f>+VLOOKUP($C101,Data!$C$850:$CV$920,Morosidad!CA$73,FALSE)</f>
        <v>1601627884.1399999</v>
      </c>
      <c r="CB101" s="5">
        <f>+VLOOKUP($C101,Data!$C$850:$CV$920,Morosidad!CB$73,FALSE)</f>
        <v>1627332373.9900002</v>
      </c>
      <c r="CC101" s="5">
        <f>+VLOOKUP($C101,Data!$C$850:$CV$920,Morosidad!CC$73,FALSE)</f>
        <v>1652070407.5899999</v>
      </c>
      <c r="CD101" s="5">
        <f>+VLOOKUP($C101,Data!$C$850:$CV$920,Morosidad!CD$73,FALSE)</f>
        <v>1681350695.6399999</v>
      </c>
      <c r="CE101" s="5">
        <f>+VLOOKUP($C101,Data!$C$850:$CV$920,Morosidad!CE$73,FALSE)</f>
        <v>1731905566.22</v>
      </c>
      <c r="CF101" s="5">
        <f>+VLOOKUP($C101,Data!$C$850:$CV$920,Morosidad!CF$73,FALSE)</f>
        <v>1765257352.3900001</v>
      </c>
      <c r="CG101" s="5">
        <f>+VLOOKUP($C101,Data!$C$850:$CV$920,Morosidad!CG$73,FALSE)</f>
        <v>1796326705.28</v>
      </c>
      <c r="CH101" s="5">
        <f>+VLOOKUP($C101,Data!$C$850:$CV$920,Morosidad!CH$73,FALSE)</f>
        <v>1871705743.8299999</v>
      </c>
      <c r="CI101" s="5">
        <f>+VLOOKUP($C101,Data!$C$850:$CV$920,Morosidad!CI$73,FALSE)</f>
        <v>1959827839.9399998</v>
      </c>
      <c r="CJ101" s="5">
        <f>+VLOOKUP($C101,Data!$C$850:$CV$920,Morosidad!CJ$73,FALSE)</f>
        <v>2011111905.76</v>
      </c>
      <c r="CK101" s="5">
        <f>+VLOOKUP($C101,Data!$C$850:$CV$920,Morosidad!CK$73,FALSE)</f>
        <v>1999157467.3299999</v>
      </c>
      <c r="CL101" s="5">
        <f>+VLOOKUP($C101,Data!$C$850:$CV$920,Morosidad!CL$73,FALSE)</f>
        <v>2022360391.1099999</v>
      </c>
      <c r="CM101" s="5">
        <f>+VLOOKUP($C101,Data!$C$850:$CV$920,Morosidad!CM$73,FALSE)</f>
        <v>2055428274.8699999</v>
      </c>
      <c r="CN101" s="5">
        <f>+VLOOKUP($C101,Data!$C$850:$CV$920,Morosidad!CN$73,FALSE)</f>
        <v>2076032343.6699998</v>
      </c>
      <c r="CO101" s="5">
        <f>+VLOOKUP($C101,Data!$C$850:$CV$920,Morosidad!CO$73,FALSE)</f>
        <v>2114053702.2500002</v>
      </c>
      <c r="CP101" s="5">
        <f>+VLOOKUP($C101,Data!$C$850:$CV$920,Morosidad!CP$73,FALSE)</f>
        <v>2147187368.7299998</v>
      </c>
      <c r="CQ101" s="5">
        <f>+VLOOKUP($C101,Data!$C$850:$CV$920,Morosidad!CQ$73,FALSE)</f>
        <v>2194890238.4799995</v>
      </c>
      <c r="CR101" s="5">
        <f>+VLOOKUP($C101,Data!$C$850:$CV$920,Morosidad!CR$73,FALSE)</f>
        <v>2232733034.1500001</v>
      </c>
      <c r="CS101" s="5">
        <f>+VLOOKUP($C101,Data!$C$850:$CV$920,Morosidad!CS$73,FALSE)</f>
        <v>2287705959.9899998</v>
      </c>
      <c r="CT101" s="5">
        <f>+VLOOKUP($C101,Data!$C$850:$CV$920,Morosidad!CT$73,FALSE)</f>
        <v>2370515999.4299998</v>
      </c>
      <c r="CU101" s="5">
        <f>+VLOOKUP($C101,Data!$C$850:$CV$920,Morosidad!CU$73,FALSE)</f>
        <v>2476195248.54</v>
      </c>
      <c r="CV101" s="5">
        <f>+VLOOKUP($C101,Data!$C$850:$CV$920,Morosidad!CV$73,FALSE)</f>
        <v>2549403824.2200003</v>
      </c>
    </row>
    <row r="102" spans="1:100" x14ac:dyDescent="0.3">
      <c r="A102" s="1">
        <v>1</v>
      </c>
      <c r="B102" s="1">
        <v>17</v>
      </c>
      <c r="C102" s="1" t="s">
        <v>55</v>
      </c>
      <c r="D102" s="5">
        <f>+VLOOKUP($C102,Data!$C$850:$CV$920,Morosidad!D$73,FALSE)</f>
        <v>65326881.509999998</v>
      </c>
      <c r="E102" s="5">
        <f>+VLOOKUP($C102,Data!$C$850:$CV$920,Morosidad!E$73,FALSE)</f>
        <v>64185259.5</v>
      </c>
      <c r="F102" s="5">
        <f>+VLOOKUP($C102,Data!$C$850:$CV$920,Morosidad!F$73,FALSE)</f>
        <v>64942205.340000004</v>
      </c>
      <c r="G102" s="5">
        <f>+VLOOKUP($C102,Data!$C$850:$CV$920,Morosidad!G$73,FALSE)</f>
        <v>66665652.869999997</v>
      </c>
      <c r="H102" s="5">
        <f>+VLOOKUP($C102,Data!$C$850:$CV$920,Morosidad!H$73,FALSE)</f>
        <v>69358460.280000001</v>
      </c>
      <c r="I102" s="5">
        <f>+VLOOKUP($C102,Data!$C$850:$CV$920,Morosidad!I$73,FALSE)</f>
        <v>71216206.469999999</v>
      </c>
      <c r="J102" s="5">
        <f>+VLOOKUP($C102,Data!$C$850:$CV$920,Morosidad!J$73,FALSE)</f>
        <v>71939714.579999998</v>
      </c>
      <c r="K102" s="5">
        <f>+VLOOKUP($C102,Data!$C$850:$CV$920,Morosidad!K$73,FALSE)</f>
        <v>73159007.189999998</v>
      </c>
      <c r="L102" s="5">
        <f>+VLOOKUP($C102,Data!$C$850:$CV$920,Morosidad!L$73,FALSE)</f>
        <v>74413035.409999996</v>
      </c>
      <c r="M102" s="5">
        <f>+VLOOKUP($C102,Data!$C$850:$CV$920,Morosidad!M$73,FALSE)</f>
        <v>76235788.409999996</v>
      </c>
      <c r="N102" s="5">
        <f>+VLOOKUP($C102,Data!$C$850:$CV$920,Morosidad!N$73,FALSE)</f>
        <v>76552756.070000008</v>
      </c>
      <c r="O102" s="5">
        <f>+VLOOKUP($C102,Data!$C$850:$CV$920,Morosidad!O$73,FALSE)</f>
        <v>76983716.280000001</v>
      </c>
      <c r="P102" s="5">
        <f>+VLOOKUP($C102,Data!$C$850:$CV$920,Morosidad!P$73,FALSE)</f>
        <v>74680381.959999993</v>
      </c>
      <c r="Q102" s="5">
        <f>+VLOOKUP($C102,Data!$C$850:$CV$920,Morosidad!Q$73,FALSE)</f>
        <v>76141529.890000001</v>
      </c>
      <c r="R102" s="5">
        <f>+VLOOKUP($C102,Data!$C$850:$CV$920,Morosidad!R$73,FALSE)</f>
        <v>75991660</v>
      </c>
      <c r="S102" s="5">
        <f>+VLOOKUP($C102,Data!$C$850:$CV$920,Morosidad!S$73,FALSE)</f>
        <v>75870151.370000005</v>
      </c>
      <c r="T102" s="5">
        <f>+VLOOKUP($C102,Data!$C$850:$CV$920,Morosidad!T$73,FALSE)</f>
        <v>76626084.329999998</v>
      </c>
      <c r="U102" s="5">
        <f>+VLOOKUP($C102,Data!$C$850:$CV$920,Morosidad!U$73,FALSE)</f>
        <v>76076045.780000001</v>
      </c>
      <c r="V102" s="5">
        <f>+VLOOKUP($C102,Data!$C$850:$CV$920,Morosidad!V$73,FALSE)</f>
        <v>73827500.399999991</v>
      </c>
      <c r="W102" s="5">
        <f>+VLOOKUP($C102,Data!$C$850:$CV$920,Morosidad!W$73,FALSE)</f>
        <v>70065170.120000005</v>
      </c>
      <c r="X102" s="5">
        <f>+VLOOKUP($C102,Data!$C$850:$CV$920,Morosidad!X$73,FALSE)</f>
        <v>65422035.759999998</v>
      </c>
      <c r="Y102" s="5">
        <f>+VLOOKUP($C102,Data!$C$850:$CV$920,Morosidad!Y$73,FALSE)</f>
        <v>61148314.140000001</v>
      </c>
      <c r="Z102" s="5">
        <f>+VLOOKUP($C102,Data!$C$850:$CV$920,Morosidad!Z$73,FALSE)</f>
        <v>58577112.470000006</v>
      </c>
      <c r="AA102" s="5">
        <f>+VLOOKUP($C102,Data!$C$850:$CV$920,Morosidad!AA$73,FALSE)</f>
        <v>59401108.449999996</v>
      </c>
      <c r="AB102" s="5">
        <f>+VLOOKUP($C102,Data!$C$850:$CV$920,Morosidad!AB$73,FALSE)</f>
        <v>56870749.350000001</v>
      </c>
      <c r="AC102" s="5">
        <f>+VLOOKUP($C102,Data!$C$850:$CV$920,Morosidad!AC$73,FALSE)</f>
        <v>56602487.400000006</v>
      </c>
      <c r="AD102" s="5">
        <f>+VLOOKUP($C102,Data!$C$850:$CV$920,Morosidad!AD$73,FALSE)</f>
        <v>56666929.309999995</v>
      </c>
      <c r="AE102" s="5">
        <f>+VLOOKUP($C102,Data!$C$850:$CV$920,Morosidad!AE$73,FALSE)</f>
        <v>70865592.989999995</v>
      </c>
      <c r="AF102" s="5">
        <f>+VLOOKUP($C102,Data!$C$850:$CV$920,Morosidad!AF$73,FALSE)</f>
        <v>69880251.25999999</v>
      </c>
      <c r="AG102" s="5">
        <f>+VLOOKUP($C102,Data!$C$850:$CV$920,Morosidad!AG$73,FALSE)</f>
        <v>67444391.429999992</v>
      </c>
      <c r="AH102" s="5">
        <f>+VLOOKUP($C102,Data!$C$850:$CV$920,Morosidad!AH$73,FALSE)</f>
        <v>72280420.339999989</v>
      </c>
      <c r="AI102" s="5">
        <f>+VLOOKUP($C102,Data!$C$850:$CV$920,Morosidad!AI$73,FALSE)</f>
        <v>72550228.679999992</v>
      </c>
      <c r="AJ102" s="5">
        <f>+VLOOKUP($C102,Data!$C$850:$CV$920,Morosidad!AJ$73,FALSE)</f>
        <v>71412138.760000005</v>
      </c>
      <c r="AK102" s="5">
        <f>+VLOOKUP($C102,Data!$C$850:$CV$920,Morosidad!AK$73,FALSE)</f>
        <v>75164574.510000005</v>
      </c>
      <c r="AL102" s="5">
        <f>+VLOOKUP($C102,Data!$C$850:$CV$920,Morosidad!AL$73,FALSE)</f>
        <v>77764523.719999999</v>
      </c>
      <c r="AM102" s="5">
        <f>+VLOOKUP($C102,Data!$C$850:$CV$920,Morosidad!AM$73,FALSE)</f>
        <v>78724028.280000001</v>
      </c>
      <c r="AN102" s="5">
        <f>+VLOOKUP($C102,Data!$C$850:$CV$920,Morosidad!AN$73,FALSE)</f>
        <v>76524372.63000001</v>
      </c>
      <c r="AO102" s="5">
        <f>+VLOOKUP($C102,Data!$C$850:$CV$920,Morosidad!AO$73,FALSE)</f>
        <v>76028069.189999998</v>
      </c>
      <c r="AP102" s="5">
        <f>+VLOOKUP($C102,Data!$C$850:$CV$920,Morosidad!AP$73,FALSE)</f>
        <v>77669059.159999996</v>
      </c>
      <c r="AQ102" s="5">
        <f>+VLOOKUP($C102,Data!$C$850:$CV$920,Morosidad!AQ$73,FALSE)</f>
        <v>75559024.840000004</v>
      </c>
      <c r="AR102" s="5">
        <f>+VLOOKUP($C102,Data!$C$850:$CV$920,Morosidad!AR$73,FALSE)</f>
        <v>72214757.109999999</v>
      </c>
      <c r="AS102" s="5">
        <f>+VLOOKUP($C102,Data!$C$850:$CV$920,Morosidad!AS$73,FALSE)</f>
        <v>68643155.99000001</v>
      </c>
      <c r="AT102" s="5">
        <f>+VLOOKUP($C102,Data!$C$850:$CV$920,Morosidad!AT$73,FALSE)</f>
        <v>61666614.32</v>
      </c>
      <c r="AU102" s="5">
        <f>+VLOOKUP($C102,Data!$C$850:$CV$920,Morosidad!AU$73,FALSE)</f>
        <v>58362396.579999998</v>
      </c>
      <c r="AV102" s="5">
        <f>+VLOOKUP($C102,Data!$C$850:$CV$920,Morosidad!AV$73,FALSE)</f>
        <v>56266727.719999999</v>
      </c>
      <c r="AW102" s="5">
        <f>+VLOOKUP($C102,Data!$C$850:$CV$920,Morosidad!AW$73,FALSE)</f>
        <v>55189932.43</v>
      </c>
      <c r="AX102" s="5">
        <f>+VLOOKUP($C102,Data!$C$850:$CV$920,Morosidad!AX$73,FALSE)</f>
        <v>57184534.270000003</v>
      </c>
      <c r="AY102" s="5">
        <f>+VLOOKUP($C102,Data!$C$850:$CV$920,Morosidad!AY$73,FALSE)</f>
        <v>57674566.890000001</v>
      </c>
      <c r="AZ102" s="5">
        <f>+VLOOKUP($C102,Data!$C$850:$CV$920,Morosidad!AZ$73,FALSE)</f>
        <v>57008317.940000005</v>
      </c>
      <c r="BA102" s="5">
        <f>+VLOOKUP($C102,Data!$C$850:$CV$920,Morosidad!BA$73,FALSE)</f>
        <v>48997811.990000002</v>
      </c>
      <c r="BB102" s="5">
        <f>+VLOOKUP($C102,Data!$C$850:$CV$920,Morosidad!BB$73,FALSE)</f>
        <v>46769940.769999996</v>
      </c>
      <c r="BC102" s="5">
        <f>+VLOOKUP($C102,Data!$C$850:$CV$920,Morosidad!BC$73,FALSE)</f>
        <v>0</v>
      </c>
      <c r="BD102" s="5">
        <f>+VLOOKUP($C102,Data!$C$850:$CV$920,Morosidad!BD$73,FALSE)</f>
        <v>0</v>
      </c>
      <c r="BE102" s="5">
        <f>+VLOOKUP($C102,Data!$C$850:$CV$920,Morosidad!BE$73,FALSE)</f>
        <v>545539781.36000001</v>
      </c>
      <c r="BF102" s="5">
        <f>+VLOOKUP($C102,Data!$C$850:$CV$920,Morosidad!BF$73,FALSE)</f>
        <v>540198017.51999998</v>
      </c>
      <c r="BG102" s="5">
        <f>+VLOOKUP($C102,Data!$C$850:$CV$920,Morosidad!BG$73,FALSE)</f>
        <v>579538606.73999989</v>
      </c>
      <c r="BH102" s="5">
        <f>+VLOOKUP($C102,Data!$C$850:$CV$920,Morosidad!BH$73,FALSE)</f>
        <v>567327111.68999994</v>
      </c>
      <c r="BI102" s="5">
        <f>+VLOOKUP($C102,Data!$C$850:$CV$920,Morosidad!BI$73,FALSE)</f>
        <v>583590722.0200001</v>
      </c>
      <c r="BJ102" s="5">
        <f>+VLOOKUP($C102,Data!$C$850:$CV$920,Morosidad!BJ$73,FALSE)</f>
        <v>600463652.07000017</v>
      </c>
      <c r="BK102" s="5">
        <f>+VLOOKUP($C102,Data!$C$850:$CV$920,Morosidad!BK$73,FALSE)</f>
        <v>623986996.16999996</v>
      </c>
      <c r="BL102" s="5">
        <f>+VLOOKUP($C102,Data!$C$850:$CV$920,Morosidad!BL$73,FALSE)</f>
        <v>629567403.09000003</v>
      </c>
      <c r="BM102" s="5">
        <f>+VLOOKUP($C102,Data!$C$850:$CV$920,Morosidad!BM$73,FALSE)</f>
        <v>632058491.38999999</v>
      </c>
      <c r="BN102" s="5">
        <f>+VLOOKUP($C102,Data!$C$850:$CV$920,Morosidad!BN$73,FALSE)</f>
        <v>645303063.72000003</v>
      </c>
      <c r="BO102" s="5">
        <f>+VLOOKUP($C102,Data!$C$850:$CV$920,Morosidad!BO$73,FALSE)</f>
        <v>651870258.54000008</v>
      </c>
      <c r="BP102" s="5">
        <f>+VLOOKUP($C102,Data!$C$850:$CV$920,Morosidad!BP$73,FALSE)</f>
        <v>655810504.8599999</v>
      </c>
      <c r="BQ102" s="5">
        <f>+VLOOKUP($C102,Data!$C$850:$CV$920,Morosidad!BQ$73,FALSE)</f>
        <v>664271561.98000002</v>
      </c>
      <c r="BR102" s="5">
        <f>+VLOOKUP($C102,Data!$C$850:$CV$920,Morosidad!BR$73,FALSE)</f>
        <v>675100624.38</v>
      </c>
      <c r="BS102" s="5">
        <f>+VLOOKUP($C102,Data!$C$850:$CV$920,Morosidad!BS$73,FALSE)</f>
        <v>682248361.0999999</v>
      </c>
      <c r="BT102" s="5">
        <f>+VLOOKUP($C102,Data!$C$850:$CV$920,Morosidad!BT$73,FALSE)</f>
        <v>697036425.64999986</v>
      </c>
      <c r="BU102" s="5">
        <f>+VLOOKUP($C102,Data!$C$850:$CV$920,Morosidad!BU$73,FALSE)</f>
        <v>725172516.08000004</v>
      </c>
      <c r="BV102" s="5">
        <f>+VLOOKUP($C102,Data!$C$850:$CV$920,Morosidad!BV$73,FALSE)</f>
        <v>734922558.58999991</v>
      </c>
      <c r="BW102" s="5">
        <f>+VLOOKUP($C102,Data!$C$850:$CV$920,Morosidad!BW$73,FALSE)</f>
        <v>765686589.44000006</v>
      </c>
      <c r="BX102" s="5">
        <f>+VLOOKUP($C102,Data!$C$850:$CV$920,Morosidad!BX$73,FALSE)</f>
        <v>784059268.42999983</v>
      </c>
      <c r="BY102" s="5">
        <f>+VLOOKUP($C102,Data!$C$850:$CV$920,Morosidad!BY$73,FALSE)</f>
        <v>797810980.10000002</v>
      </c>
      <c r="BZ102" s="5">
        <f>+VLOOKUP($C102,Data!$C$850:$CV$920,Morosidad!BZ$73,FALSE)</f>
        <v>802582311.5</v>
      </c>
      <c r="CA102" s="5">
        <f>+VLOOKUP($C102,Data!$C$850:$CV$920,Morosidad!CA$73,FALSE)</f>
        <v>790758312.51999998</v>
      </c>
      <c r="CB102" s="5">
        <f>+VLOOKUP($C102,Data!$C$850:$CV$920,Morosidad!CB$73,FALSE)</f>
        <v>789975556.26999998</v>
      </c>
      <c r="CC102" s="5">
        <f>+VLOOKUP($C102,Data!$C$850:$CV$920,Morosidad!CC$73,FALSE)</f>
        <v>787845268.84000003</v>
      </c>
      <c r="CD102" s="5">
        <f>+VLOOKUP($C102,Data!$C$850:$CV$920,Morosidad!CD$73,FALSE)</f>
        <v>767666541.51000011</v>
      </c>
      <c r="CE102" s="5">
        <f>+VLOOKUP($C102,Data!$C$850:$CV$920,Morosidad!CE$73,FALSE)</f>
        <v>772057503.4799999</v>
      </c>
      <c r="CF102" s="5">
        <f>+VLOOKUP($C102,Data!$C$850:$CV$920,Morosidad!CF$73,FALSE)</f>
        <v>762703809.48000002</v>
      </c>
      <c r="CG102" s="5">
        <f>+VLOOKUP($C102,Data!$C$850:$CV$920,Morosidad!CG$73,FALSE)</f>
        <v>792422132.98000002</v>
      </c>
      <c r="CH102" s="5">
        <f>+VLOOKUP($C102,Data!$C$850:$CV$920,Morosidad!CH$73,FALSE)</f>
        <v>783721865.26000011</v>
      </c>
      <c r="CI102" s="5">
        <f>+VLOOKUP($C102,Data!$C$850:$CV$920,Morosidad!CI$73,FALSE)</f>
        <v>790658177.94000006</v>
      </c>
      <c r="CJ102" s="5">
        <f>+VLOOKUP($C102,Data!$C$850:$CV$920,Morosidad!CJ$73,FALSE)</f>
        <v>783407729.67000008</v>
      </c>
      <c r="CK102" s="5">
        <f>+VLOOKUP($C102,Data!$C$850:$CV$920,Morosidad!CK$73,FALSE)</f>
        <v>770964878.10000002</v>
      </c>
      <c r="CL102" s="5">
        <f>+VLOOKUP($C102,Data!$C$850:$CV$920,Morosidad!CL$73,FALSE)</f>
        <v>764314847.14999998</v>
      </c>
      <c r="CM102" s="5">
        <f>+VLOOKUP($C102,Data!$C$850:$CV$920,Morosidad!CM$73,FALSE)</f>
        <v>763584881.98000014</v>
      </c>
      <c r="CN102" s="5">
        <f>+VLOOKUP($C102,Data!$C$850:$CV$920,Morosidad!CN$73,FALSE)</f>
        <v>754410515.51999998</v>
      </c>
      <c r="CO102" s="5">
        <f>+VLOOKUP($C102,Data!$C$850:$CV$920,Morosidad!CO$73,FALSE)</f>
        <v>746595534.23000002</v>
      </c>
      <c r="CP102" s="5">
        <f>+VLOOKUP($C102,Data!$C$850:$CV$920,Morosidad!CP$73,FALSE)</f>
        <v>745788115.78999996</v>
      </c>
      <c r="CQ102" s="5">
        <f>+VLOOKUP($C102,Data!$C$850:$CV$920,Morosidad!CQ$73,FALSE)</f>
        <v>747177820.5999999</v>
      </c>
      <c r="CR102" s="5">
        <f>+VLOOKUP($C102,Data!$C$850:$CV$920,Morosidad!CR$73,FALSE)</f>
        <v>747964961.8499999</v>
      </c>
      <c r="CS102" s="5">
        <f>+VLOOKUP($C102,Data!$C$850:$CV$920,Morosidad!CS$73,FALSE)</f>
        <v>749886815.45000005</v>
      </c>
      <c r="CT102" s="5">
        <f>+VLOOKUP($C102,Data!$C$850:$CV$920,Morosidad!CT$73,FALSE)</f>
        <v>757331920.07000005</v>
      </c>
      <c r="CU102" s="5">
        <f>+VLOOKUP($C102,Data!$C$850:$CV$920,Morosidad!CU$73,FALSE)</f>
        <v>761586408.19000006</v>
      </c>
      <c r="CV102" s="5">
        <f>+VLOOKUP($C102,Data!$C$850:$CV$920,Morosidad!CV$73,FALSE)</f>
        <v>760220634.90999997</v>
      </c>
    </row>
    <row r="103" spans="1:100" x14ac:dyDescent="0.3">
      <c r="A103" s="1">
        <v>1</v>
      </c>
      <c r="B103" s="1">
        <v>28</v>
      </c>
      <c r="C103" s="1" t="s">
        <v>56</v>
      </c>
      <c r="D103" s="5">
        <f>+VLOOKUP($C103,Data!$C$850:$CV$920,Morosidad!D$73,FALSE)</f>
        <v>4278863.96</v>
      </c>
      <c r="E103" s="5">
        <f>+VLOOKUP($C103,Data!$C$850:$CV$920,Morosidad!E$73,FALSE)</f>
        <v>4410481.38</v>
      </c>
      <c r="F103" s="5">
        <f>+VLOOKUP($C103,Data!$C$850:$CV$920,Morosidad!F$73,FALSE)</f>
        <v>4465523.2699999996</v>
      </c>
      <c r="G103" s="5">
        <f>+VLOOKUP($C103,Data!$C$850:$CV$920,Morosidad!G$73,FALSE)</f>
        <v>4816825.7299999995</v>
      </c>
      <c r="H103" s="5">
        <f>+VLOOKUP($C103,Data!$C$850:$CV$920,Morosidad!H$73,FALSE)</f>
        <v>5038612.3199999994</v>
      </c>
      <c r="I103" s="5">
        <f>+VLOOKUP($C103,Data!$C$850:$CV$920,Morosidad!I$73,FALSE)</f>
        <v>5433585.1399999997</v>
      </c>
      <c r="J103" s="5">
        <f>+VLOOKUP($C103,Data!$C$850:$CV$920,Morosidad!J$73,FALSE)</f>
        <v>5680365.5899999999</v>
      </c>
      <c r="K103" s="5">
        <f>+VLOOKUP($C103,Data!$C$850:$CV$920,Morosidad!K$73,FALSE)</f>
        <v>5927908.0600000005</v>
      </c>
      <c r="L103" s="5">
        <f>+VLOOKUP($C103,Data!$C$850:$CV$920,Morosidad!L$73,FALSE)</f>
        <v>6379337.169999999</v>
      </c>
      <c r="M103" s="5">
        <f>+VLOOKUP($C103,Data!$C$850:$CV$920,Morosidad!M$73,FALSE)</f>
        <v>6879634.71</v>
      </c>
      <c r="N103" s="5">
        <f>+VLOOKUP($C103,Data!$C$850:$CV$920,Morosidad!N$73,FALSE)</f>
        <v>7200939.7999999998</v>
      </c>
      <c r="O103" s="5">
        <f>+VLOOKUP($C103,Data!$C$850:$CV$920,Morosidad!O$73,FALSE)</f>
        <v>7482592.6599999992</v>
      </c>
      <c r="P103" s="5">
        <f>+VLOOKUP($C103,Data!$C$850:$CV$920,Morosidad!P$73,FALSE)</f>
        <v>7398453.0500000007</v>
      </c>
      <c r="Q103" s="5">
        <f>+VLOOKUP($C103,Data!$C$850:$CV$920,Morosidad!Q$73,FALSE)</f>
        <v>7100649.71</v>
      </c>
      <c r="R103" s="5">
        <f>+VLOOKUP($C103,Data!$C$850:$CV$920,Morosidad!R$73,FALSE)</f>
        <v>7008499.9499999993</v>
      </c>
      <c r="S103" s="5">
        <f>+VLOOKUP($C103,Data!$C$850:$CV$920,Morosidad!S$73,FALSE)</f>
        <v>6990506.7200000007</v>
      </c>
      <c r="T103" s="5">
        <f>+VLOOKUP($C103,Data!$C$850:$CV$920,Morosidad!T$73,FALSE)</f>
        <v>6816149.0299999993</v>
      </c>
      <c r="U103" s="5">
        <f>+VLOOKUP($C103,Data!$C$850:$CV$920,Morosidad!U$73,FALSE)</f>
        <v>6699536.6099999994</v>
      </c>
      <c r="V103" s="5">
        <f>+VLOOKUP($C103,Data!$C$850:$CV$920,Morosidad!V$73,FALSE)</f>
        <v>7085290.870000001</v>
      </c>
      <c r="W103" s="5">
        <f>+VLOOKUP($C103,Data!$C$850:$CV$920,Morosidad!W$73,FALSE)</f>
        <v>6940654.0200000005</v>
      </c>
      <c r="X103" s="5">
        <f>+VLOOKUP($C103,Data!$C$850:$CV$920,Morosidad!X$73,FALSE)</f>
        <v>7033788.4699999997</v>
      </c>
      <c r="Y103" s="5">
        <f>+VLOOKUP($C103,Data!$C$850:$CV$920,Morosidad!Y$73,FALSE)</f>
        <v>6965670.1600000001</v>
      </c>
      <c r="Z103" s="5">
        <f>+VLOOKUP($C103,Data!$C$850:$CV$920,Morosidad!Z$73,FALSE)</f>
        <v>7354289.9500000002</v>
      </c>
      <c r="AA103" s="5">
        <f>+VLOOKUP($C103,Data!$C$850:$CV$920,Morosidad!AA$73,FALSE)</f>
        <v>7619390.0099999998</v>
      </c>
      <c r="AB103" s="5">
        <f>+VLOOKUP($C103,Data!$C$850:$CV$920,Morosidad!AB$73,FALSE)</f>
        <v>7610928.080000001</v>
      </c>
      <c r="AC103" s="5">
        <f>+VLOOKUP($C103,Data!$C$850:$CV$920,Morosidad!AC$73,FALSE)</f>
        <v>7619792.5200000005</v>
      </c>
      <c r="AD103" s="5">
        <f>+VLOOKUP($C103,Data!$C$850:$CV$920,Morosidad!AD$73,FALSE)</f>
        <v>7581088.5700000012</v>
      </c>
      <c r="AE103" s="5">
        <f>+VLOOKUP($C103,Data!$C$850:$CV$920,Morosidad!AE$73,FALSE)</f>
        <v>7461233.7300000004</v>
      </c>
      <c r="AF103" s="5">
        <f>+VLOOKUP($C103,Data!$C$850:$CV$920,Morosidad!AF$73,FALSE)</f>
        <v>7406039.7600000007</v>
      </c>
      <c r="AG103" s="5">
        <f>+VLOOKUP($C103,Data!$C$850:$CV$920,Morosidad!AG$73,FALSE)</f>
        <v>6936987.6699999999</v>
      </c>
      <c r="AH103" s="5">
        <f>+VLOOKUP($C103,Data!$C$850:$CV$920,Morosidad!AH$73,FALSE)</f>
        <v>6453396.4900000002</v>
      </c>
      <c r="AI103" s="5">
        <f>+VLOOKUP($C103,Data!$C$850:$CV$920,Morosidad!AI$73,FALSE)</f>
        <v>6244269.8399999999</v>
      </c>
      <c r="AJ103" s="5">
        <f>+VLOOKUP($C103,Data!$C$850:$CV$920,Morosidad!AJ$73,FALSE)</f>
        <v>5657129.4800000004</v>
      </c>
      <c r="AK103" s="5">
        <f>+VLOOKUP($C103,Data!$C$850:$CV$920,Morosidad!AK$73,FALSE)</f>
        <v>5729568.9500000002</v>
      </c>
      <c r="AL103" s="5">
        <f>+VLOOKUP($C103,Data!$C$850:$CV$920,Morosidad!AL$73,FALSE)</f>
        <v>5609808.4899999993</v>
      </c>
      <c r="AM103" s="5">
        <f>+VLOOKUP($C103,Data!$C$850:$CV$920,Morosidad!AM$73,FALSE)</f>
        <v>5037687.1899999995</v>
      </c>
      <c r="AN103" s="5">
        <f>+VLOOKUP($C103,Data!$C$850:$CV$920,Morosidad!AN$73,FALSE)</f>
        <v>4653515.62</v>
      </c>
      <c r="AO103" s="5">
        <f>+VLOOKUP($C103,Data!$C$850:$CV$920,Morosidad!AO$73,FALSE)</f>
        <v>4436750.3999999994</v>
      </c>
      <c r="AP103" s="5">
        <f>+VLOOKUP($C103,Data!$C$850:$CV$920,Morosidad!AP$73,FALSE)</f>
        <v>4286678.29</v>
      </c>
      <c r="AQ103" s="5">
        <f>+VLOOKUP($C103,Data!$C$850:$CV$920,Morosidad!AQ$73,FALSE)</f>
        <v>3091258.56</v>
      </c>
      <c r="AR103" s="5">
        <f>+VLOOKUP($C103,Data!$C$850:$CV$920,Morosidad!AR$73,FALSE)</f>
        <v>2822039.48</v>
      </c>
      <c r="AS103" s="5">
        <f>+VLOOKUP($C103,Data!$C$850:$CV$920,Morosidad!AS$73,FALSE)</f>
        <v>2708784.13</v>
      </c>
      <c r="AT103" s="5">
        <f>+VLOOKUP($C103,Data!$C$850:$CV$920,Morosidad!AT$73,FALSE)</f>
        <v>2485161.2600000002</v>
      </c>
      <c r="AU103" s="5">
        <f>+VLOOKUP($C103,Data!$C$850:$CV$920,Morosidad!AU$73,FALSE)</f>
        <v>2348879.88</v>
      </c>
      <c r="AV103" s="5">
        <f>+VLOOKUP($C103,Data!$C$850:$CV$920,Morosidad!AV$73,FALSE)</f>
        <v>2246259.69</v>
      </c>
      <c r="AW103" s="5">
        <f>+VLOOKUP($C103,Data!$C$850:$CV$920,Morosidad!AW$73,FALSE)</f>
        <v>2064001.2100000002</v>
      </c>
      <c r="AX103" s="5">
        <f>+VLOOKUP($C103,Data!$C$850:$CV$920,Morosidad!AX$73,FALSE)</f>
        <v>1996315.7</v>
      </c>
      <c r="AY103" s="5">
        <f>+VLOOKUP($C103,Data!$C$850:$CV$920,Morosidad!AY$73,FALSE)</f>
        <v>1912780.9200000002</v>
      </c>
      <c r="AZ103" s="5">
        <f>+VLOOKUP($C103,Data!$C$850:$CV$920,Morosidad!AZ$73,FALSE)</f>
        <v>1757110.24</v>
      </c>
      <c r="BA103" s="5">
        <f>+VLOOKUP($C103,Data!$C$850:$CV$920,Morosidad!BA$73,FALSE)</f>
        <v>1605391.9100000001</v>
      </c>
      <c r="BB103" s="5">
        <f>+VLOOKUP($C103,Data!$C$850:$CV$920,Morosidad!BB$73,FALSE)</f>
        <v>1540943.54</v>
      </c>
      <c r="BC103" s="5">
        <f>+VLOOKUP($C103,Data!$C$850:$CV$920,Morosidad!BC$73,FALSE)</f>
        <v>1489564.4400000002</v>
      </c>
      <c r="BD103" s="5">
        <f>+VLOOKUP($C103,Data!$C$850:$CV$920,Morosidad!BD$73,FALSE)</f>
        <v>1454230.2500000002</v>
      </c>
      <c r="BE103" s="5">
        <f>+VLOOKUP($C103,Data!$C$850:$CV$920,Morosidad!BE$73,FALSE)</f>
        <v>1386574.7</v>
      </c>
      <c r="BF103" s="5">
        <f>+VLOOKUP($C103,Data!$C$850:$CV$920,Morosidad!BF$73,FALSE)</f>
        <v>0</v>
      </c>
      <c r="BG103" s="5">
        <f>+VLOOKUP($C103,Data!$C$850:$CV$920,Morosidad!BG$73,FALSE)</f>
        <v>0</v>
      </c>
      <c r="BH103" s="5">
        <f>+VLOOKUP($C103,Data!$C$850:$CV$920,Morosidad!BH$73,FALSE)</f>
        <v>0</v>
      </c>
      <c r="BI103" s="5">
        <f>+VLOOKUP($C103,Data!$C$850:$CV$920,Morosidad!BI$73,FALSE)</f>
        <v>0</v>
      </c>
      <c r="BJ103" s="5">
        <f>+VLOOKUP($C103,Data!$C$850:$CV$920,Morosidad!BJ$73,FALSE)</f>
        <v>0</v>
      </c>
      <c r="BK103" s="5">
        <f>+VLOOKUP($C103,Data!$C$850:$CV$920,Morosidad!BK$73,FALSE)</f>
        <v>0</v>
      </c>
      <c r="BL103" s="5">
        <f>+VLOOKUP($C103,Data!$C$850:$CV$920,Morosidad!BL$73,FALSE)</f>
        <v>0</v>
      </c>
      <c r="BM103" s="5">
        <f>+VLOOKUP($C103,Data!$C$850:$CV$920,Morosidad!BM$73,FALSE)</f>
        <v>0</v>
      </c>
      <c r="BN103" s="5">
        <f>+VLOOKUP($C103,Data!$C$850:$CV$920,Morosidad!BN$73,FALSE)</f>
        <v>0</v>
      </c>
      <c r="BO103" s="5">
        <f>+VLOOKUP($C103,Data!$C$850:$CV$920,Morosidad!BO$73,FALSE)</f>
        <v>0</v>
      </c>
      <c r="BP103" s="5">
        <f>+VLOOKUP($C103,Data!$C$850:$CV$920,Morosidad!BP$73,FALSE)</f>
        <v>0</v>
      </c>
      <c r="BQ103" s="5">
        <f>+VLOOKUP($C103,Data!$C$850:$CV$920,Morosidad!BQ$73,FALSE)</f>
        <v>0</v>
      </c>
      <c r="BR103" s="5">
        <f>+VLOOKUP($C103,Data!$C$850:$CV$920,Morosidad!BR$73,FALSE)</f>
        <v>0</v>
      </c>
      <c r="BS103" s="5">
        <f>+VLOOKUP($C103,Data!$C$850:$CV$920,Morosidad!BS$73,FALSE)</f>
        <v>0</v>
      </c>
      <c r="BT103" s="5">
        <f>+VLOOKUP($C103,Data!$C$850:$CV$920,Morosidad!BT$73,FALSE)</f>
        <v>0</v>
      </c>
      <c r="BU103" s="5">
        <f>+VLOOKUP($C103,Data!$C$850:$CV$920,Morosidad!BU$73,FALSE)</f>
        <v>0</v>
      </c>
      <c r="BV103" s="5">
        <f>+VLOOKUP($C103,Data!$C$850:$CV$920,Morosidad!BV$73,FALSE)</f>
        <v>0</v>
      </c>
      <c r="BW103" s="5">
        <f>+VLOOKUP($C103,Data!$C$850:$CV$920,Morosidad!BW$73,FALSE)</f>
        <v>0</v>
      </c>
      <c r="BX103" s="5">
        <f>+VLOOKUP($C103,Data!$C$850:$CV$920,Morosidad!BX$73,FALSE)</f>
        <v>0</v>
      </c>
      <c r="BY103" s="5">
        <f>+VLOOKUP($C103,Data!$C$850:$CV$920,Morosidad!BY$73,FALSE)</f>
        <v>0</v>
      </c>
      <c r="BZ103" s="5">
        <f>+VLOOKUP($C103,Data!$C$850:$CV$920,Morosidad!BZ$73,FALSE)</f>
        <v>0</v>
      </c>
      <c r="CA103" s="5">
        <f>+VLOOKUP($C103,Data!$C$850:$CV$920,Morosidad!CA$73,FALSE)</f>
        <v>0</v>
      </c>
      <c r="CB103" s="5">
        <f>+VLOOKUP($C103,Data!$C$850:$CV$920,Morosidad!CB$73,FALSE)</f>
        <v>0</v>
      </c>
      <c r="CC103" s="5">
        <f>+VLOOKUP($C103,Data!$C$850:$CV$920,Morosidad!CC$73,FALSE)</f>
        <v>0</v>
      </c>
      <c r="CD103" s="5">
        <f>+VLOOKUP($C103,Data!$C$850:$CV$920,Morosidad!CD$73,FALSE)</f>
        <v>0</v>
      </c>
      <c r="CE103" s="5">
        <f>+VLOOKUP($C103,Data!$C$850:$CV$920,Morosidad!CE$73,FALSE)</f>
        <v>0</v>
      </c>
      <c r="CF103" s="5">
        <f>+VLOOKUP($C103,Data!$C$850:$CV$920,Morosidad!CF$73,FALSE)</f>
        <v>0</v>
      </c>
      <c r="CG103" s="5">
        <f>+VLOOKUP($C103,Data!$C$850:$CV$920,Morosidad!CG$73,FALSE)</f>
        <v>0</v>
      </c>
      <c r="CH103" s="5">
        <f>+VLOOKUP($C103,Data!$C$850:$CV$920,Morosidad!CH$73,FALSE)</f>
        <v>0</v>
      </c>
      <c r="CI103" s="5">
        <f>+VLOOKUP($C103,Data!$C$850:$CV$920,Morosidad!CI$73,FALSE)</f>
        <v>0</v>
      </c>
      <c r="CJ103" s="5">
        <f>+VLOOKUP($C103,Data!$C$850:$CV$920,Morosidad!CJ$73,FALSE)</f>
        <v>0</v>
      </c>
      <c r="CK103" s="5">
        <f>+VLOOKUP($C103,Data!$C$850:$CV$920,Morosidad!CK$73,FALSE)</f>
        <v>0</v>
      </c>
      <c r="CL103" s="5">
        <f>+VLOOKUP($C103,Data!$C$850:$CV$920,Morosidad!CL$73,FALSE)</f>
        <v>0</v>
      </c>
      <c r="CM103" s="5">
        <f>+VLOOKUP($C103,Data!$C$850:$CV$920,Morosidad!CM$73,FALSE)</f>
        <v>0</v>
      </c>
      <c r="CN103" s="5">
        <f>+VLOOKUP($C103,Data!$C$850:$CV$920,Morosidad!CN$73,FALSE)</f>
        <v>0</v>
      </c>
      <c r="CO103" s="5">
        <f>+VLOOKUP($C103,Data!$C$850:$CV$920,Morosidad!CO$73,FALSE)</f>
        <v>0</v>
      </c>
      <c r="CP103" s="5">
        <f>+VLOOKUP($C103,Data!$C$850:$CV$920,Morosidad!CP$73,FALSE)</f>
        <v>0</v>
      </c>
      <c r="CQ103" s="5">
        <f>+VLOOKUP($C103,Data!$C$850:$CV$920,Morosidad!CQ$73,FALSE)</f>
        <v>0</v>
      </c>
      <c r="CR103" s="5">
        <f>+VLOOKUP($C103,Data!$C$850:$CV$920,Morosidad!CR$73,FALSE)</f>
        <v>0</v>
      </c>
      <c r="CS103" s="5">
        <f>+VLOOKUP($C103,Data!$C$850:$CV$920,Morosidad!CS$73,FALSE)</f>
        <v>0</v>
      </c>
      <c r="CT103" s="5">
        <f>+VLOOKUP($C103,Data!$C$850:$CV$920,Morosidad!CT$73,FALSE)</f>
        <v>0</v>
      </c>
      <c r="CU103" s="5">
        <f>+VLOOKUP($C103,Data!$C$850:$CV$920,Morosidad!CU$73,FALSE)</f>
        <v>0</v>
      </c>
      <c r="CV103" s="5">
        <f>+VLOOKUP($C103,Data!$C$850:$CV$920,Morosidad!CV$73,FALSE)</f>
        <v>0</v>
      </c>
    </row>
    <row r="104" spans="1:100" x14ac:dyDescent="0.3">
      <c r="A104" s="1">
        <v>1</v>
      </c>
      <c r="B104" s="1">
        <v>15</v>
      </c>
      <c r="C104" s="1" t="s">
        <v>57</v>
      </c>
      <c r="D104" s="5">
        <f>+VLOOKUP($C104,Data!$C$850:$CV$920,Morosidad!D$73,FALSE)</f>
        <v>65729004.68</v>
      </c>
      <c r="E104" s="5">
        <f>+VLOOKUP($C104,Data!$C$850:$CV$920,Morosidad!E$73,FALSE)</f>
        <v>65433211.120000005</v>
      </c>
      <c r="F104" s="5">
        <f>+VLOOKUP($C104,Data!$C$850:$CV$920,Morosidad!F$73,FALSE)</f>
        <v>68486986.939999998</v>
      </c>
      <c r="G104" s="5">
        <f>+VLOOKUP($C104,Data!$C$850:$CV$920,Morosidad!G$73,FALSE)</f>
        <v>73207505.159999996</v>
      </c>
      <c r="H104" s="5">
        <f>+VLOOKUP($C104,Data!$C$850:$CV$920,Morosidad!H$73,FALSE)</f>
        <v>75336560.140000001</v>
      </c>
      <c r="I104" s="5">
        <f>+VLOOKUP($C104,Data!$C$850:$CV$920,Morosidad!I$73,FALSE)</f>
        <v>75511505.99000001</v>
      </c>
      <c r="J104" s="5">
        <f>+VLOOKUP($C104,Data!$C$850:$CV$920,Morosidad!J$73,FALSE)</f>
        <v>77004892</v>
      </c>
      <c r="K104" s="5">
        <f>+VLOOKUP($C104,Data!$C$850:$CV$920,Morosidad!K$73,FALSE)</f>
        <v>76167605.439999998</v>
      </c>
      <c r="L104" s="5">
        <f>+VLOOKUP($C104,Data!$C$850:$CV$920,Morosidad!L$73,FALSE)</f>
        <v>76866218.769999996</v>
      </c>
      <c r="M104" s="5">
        <f>+VLOOKUP($C104,Data!$C$850:$CV$920,Morosidad!M$73,FALSE)</f>
        <v>76175831.060000017</v>
      </c>
      <c r="N104" s="5">
        <f>+VLOOKUP($C104,Data!$C$850:$CV$920,Morosidad!N$73,FALSE)</f>
        <v>72838074.419999987</v>
      </c>
      <c r="O104" s="5">
        <f>+VLOOKUP($C104,Data!$C$850:$CV$920,Morosidad!O$73,FALSE)</f>
        <v>70681105.810000002</v>
      </c>
      <c r="P104" s="5">
        <f>+VLOOKUP($C104,Data!$C$850:$CV$920,Morosidad!P$73,FALSE)</f>
        <v>264283406.45000002</v>
      </c>
      <c r="Q104" s="5">
        <f>+VLOOKUP($C104,Data!$C$850:$CV$920,Morosidad!Q$73,FALSE)</f>
        <v>260764351.53</v>
      </c>
      <c r="R104" s="5">
        <f>+VLOOKUP($C104,Data!$C$850:$CV$920,Morosidad!R$73,FALSE)</f>
        <v>249989080.21000001</v>
      </c>
      <c r="S104" s="5">
        <f>+VLOOKUP($C104,Data!$C$850:$CV$920,Morosidad!S$73,FALSE)</f>
        <v>247770784.74000001</v>
      </c>
      <c r="T104" s="5">
        <f>+VLOOKUP($C104,Data!$C$850:$CV$920,Morosidad!T$73,FALSE)</f>
        <v>244585081.27999997</v>
      </c>
      <c r="U104" s="5">
        <f>+VLOOKUP($C104,Data!$C$850:$CV$920,Morosidad!U$73,FALSE)</f>
        <v>247558094.28</v>
      </c>
      <c r="V104" s="5">
        <f>+VLOOKUP($C104,Data!$C$850:$CV$920,Morosidad!V$73,FALSE)</f>
        <v>244288038.57000002</v>
      </c>
      <c r="W104" s="5">
        <f>+VLOOKUP($C104,Data!$C$850:$CV$920,Morosidad!W$73,FALSE)</f>
        <v>237564612.84999999</v>
      </c>
      <c r="X104" s="5">
        <f>+VLOOKUP($C104,Data!$C$850:$CV$920,Morosidad!X$73,FALSE)</f>
        <v>232935163.48000002</v>
      </c>
      <c r="Y104" s="5">
        <f>+VLOOKUP($C104,Data!$C$850:$CV$920,Morosidad!Y$73,FALSE)</f>
        <v>235470088.97999999</v>
      </c>
      <c r="Z104" s="5">
        <f>+VLOOKUP($C104,Data!$C$850:$CV$920,Morosidad!Z$73,FALSE)</f>
        <v>241243577.56</v>
      </c>
      <c r="AA104" s="5">
        <f>+VLOOKUP($C104,Data!$C$850:$CV$920,Morosidad!AA$73,FALSE)</f>
        <v>236871946.51000002</v>
      </c>
      <c r="AB104" s="5">
        <f>+VLOOKUP($C104,Data!$C$850:$CV$920,Morosidad!AB$73,FALSE)</f>
        <v>229518274.38999999</v>
      </c>
      <c r="AC104" s="5">
        <f>+VLOOKUP($C104,Data!$C$850:$CV$920,Morosidad!AC$73,FALSE)</f>
        <v>220628953.01999998</v>
      </c>
      <c r="AD104" s="5">
        <f>+VLOOKUP($C104,Data!$C$850:$CV$920,Morosidad!AD$73,FALSE)</f>
        <v>224853215.24000001</v>
      </c>
      <c r="AE104" s="5">
        <f>+VLOOKUP($C104,Data!$C$850:$CV$920,Morosidad!AE$73,FALSE)</f>
        <v>226012349.67999998</v>
      </c>
      <c r="AF104" s="5">
        <f>+VLOOKUP($C104,Data!$C$850:$CV$920,Morosidad!AF$73,FALSE)</f>
        <v>227615086.06999999</v>
      </c>
      <c r="AG104" s="5">
        <f>+VLOOKUP($C104,Data!$C$850:$CV$920,Morosidad!AG$73,FALSE)</f>
        <v>226117469.29999998</v>
      </c>
      <c r="AH104" s="5">
        <f>+VLOOKUP($C104,Data!$C$850:$CV$920,Morosidad!AH$73,FALSE)</f>
        <v>224118997.38000003</v>
      </c>
      <c r="AI104" s="5">
        <f>+VLOOKUP($C104,Data!$C$850:$CV$920,Morosidad!AI$73,FALSE)</f>
        <v>220802165.49000001</v>
      </c>
      <c r="AJ104" s="5">
        <f>+VLOOKUP($C104,Data!$C$850:$CV$920,Morosidad!AJ$73,FALSE)</f>
        <v>222290193.60000002</v>
      </c>
      <c r="AK104" s="5">
        <f>+VLOOKUP($C104,Data!$C$850:$CV$920,Morosidad!AK$73,FALSE)</f>
        <v>220612209.78999999</v>
      </c>
      <c r="AL104" s="5">
        <f>+VLOOKUP($C104,Data!$C$850:$CV$920,Morosidad!AL$73,FALSE)</f>
        <v>220627213.83000004</v>
      </c>
      <c r="AM104" s="5">
        <f>+VLOOKUP($C104,Data!$C$850:$CV$920,Morosidad!AM$73,FALSE)</f>
        <v>216305324.78</v>
      </c>
      <c r="AN104" s="5">
        <f>+VLOOKUP($C104,Data!$C$850:$CV$920,Morosidad!AN$73,FALSE)</f>
        <v>217570371.19999999</v>
      </c>
      <c r="AO104" s="5">
        <f>+VLOOKUP($C104,Data!$C$850:$CV$920,Morosidad!AO$73,FALSE)</f>
        <v>214208675.69000003</v>
      </c>
      <c r="AP104" s="5">
        <f>+VLOOKUP($C104,Data!$C$850:$CV$920,Morosidad!AP$73,FALSE)</f>
        <v>216274149.56999999</v>
      </c>
      <c r="AQ104" s="5">
        <f>+VLOOKUP($C104,Data!$C$850:$CV$920,Morosidad!AQ$73,FALSE)</f>
        <v>212452091.46999997</v>
      </c>
      <c r="AR104" s="5">
        <f>+VLOOKUP($C104,Data!$C$850:$CV$920,Morosidad!AR$73,FALSE)</f>
        <v>209768873.41</v>
      </c>
      <c r="AS104" s="5">
        <f>+VLOOKUP($C104,Data!$C$850:$CV$920,Morosidad!AS$73,FALSE)</f>
        <v>211348024.84</v>
      </c>
      <c r="AT104" s="5">
        <f>+VLOOKUP($C104,Data!$C$850:$CV$920,Morosidad!AT$73,FALSE)</f>
        <v>200832475.5</v>
      </c>
      <c r="AU104" s="5">
        <f>+VLOOKUP($C104,Data!$C$850:$CV$920,Morosidad!AU$73,FALSE)</f>
        <v>204605476.96000001</v>
      </c>
      <c r="AV104" s="5">
        <f>+VLOOKUP($C104,Data!$C$850:$CV$920,Morosidad!AV$73,FALSE)</f>
        <v>206119594.94000003</v>
      </c>
      <c r="AW104" s="5">
        <f>+VLOOKUP($C104,Data!$C$850:$CV$920,Morosidad!AW$73,FALSE)</f>
        <v>206321366.11000001</v>
      </c>
      <c r="AX104" s="5">
        <f>+VLOOKUP($C104,Data!$C$850:$CV$920,Morosidad!AX$73,FALSE)</f>
        <v>210735087.22999999</v>
      </c>
      <c r="AY104" s="5">
        <f>+VLOOKUP($C104,Data!$C$850:$CV$920,Morosidad!AY$73,FALSE)</f>
        <v>218974188.08000001</v>
      </c>
      <c r="AZ104" s="5">
        <f>+VLOOKUP($C104,Data!$C$850:$CV$920,Morosidad!AZ$73,FALSE)</f>
        <v>225525140.63000003</v>
      </c>
      <c r="BA104" s="5">
        <f>+VLOOKUP($C104,Data!$C$850:$CV$920,Morosidad!BA$73,FALSE)</f>
        <v>229459907.52000004</v>
      </c>
      <c r="BB104" s="5">
        <f>+VLOOKUP($C104,Data!$C$850:$CV$920,Morosidad!BB$73,FALSE)</f>
        <v>235591358.11999997</v>
      </c>
      <c r="BC104" s="5">
        <f>+VLOOKUP($C104,Data!$C$850:$CV$920,Morosidad!BC$73,FALSE)</f>
        <v>237140607.49000001</v>
      </c>
      <c r="BD104" s="5">
        <f>+VLOOKUP($C104,Data!$C$850:$CV$920,Morosidad!BD$73,FALSE)</f>
        <v>241326298.38</v>
      </c>
      <c r="BE104" s="5">
        <f>+VLOOKUP($C104,Data!$C$850:$CV$920,Morosidad!BE$73,FALSE)</f>
        <v>245690470.53000003</v>
      </c>
      <c r="BF104" s="5">
        <f>+VLOOKUP($C104,Data!$C$850:$CV$920,Morosidad!BF$73,FALSE)</f>
        <v>248582648</v>
      </c>
      <c r="BG104" s="5">
        <f>+VLOOKUP($C104,Data!$C$850:$CV$920,Morosidad!BG$73,FALSE)</f>
        <v>250757731.94</v>
      </c>
      <c r="BH104" s="5">
        <f>+VLOOKUP($C104,Data!$C$850:$CV$920,Morosidad!BH$73,FALSE)</f>
        <v>252003261.57000002</v>
      </c>
      <c r="BI104" s="5">
        <f>+VLOOKUP($C104,Data!$C$850:$CV$920,Morosidad!BI$73,FALSE)</f>
        <v>255720414.25</v>
      </c>
      <c r="BJ104" s="5">
        <f>+VLOOKUP($C104,Data!$C$850:$CV$920,Morosidad!BJ$73,FALSE)</f>
        <v>259346019.33999997</v>
      </c>
      <c r="BK104" s="5">
        <f>+VLOOKUP($C104,Data!$C$850:$CV$920,Morosidad!BK$73,FALSE)</f>
        <v>260948651.28</v>
      </c>
      <c r="BL104" s="5">
        <f>+VLOOKUP($C104,Data!$C$850:$CV$920,Morosidad!BL$73,FALSE)</f>
        <v>265300971.69999999</v>
      </c>
      <c r="BM104" s="5">
        <f>+VLOOKUP($C104,Data!$C$850:$CV$920,Morosidad!BM$73,FALSE)</f>
        <v>260915004.53999999</v>
      </c>
      <c r="BN104" s="5">
        <f>+VLOOKUP($C104,Data!$C$850:$CV$920,Morosidad!BN$73,FALSE)</f>
        <v>260511082.54999998</v>
      </c>
      <c r="BO104" s="5">
        <f>+VLOOKUP($C104,Data!$C$850:$CV$920,Morosidad!BO$73,FALSE)</f>
        <v>259015492.81</v>
      </c>
      <c r="BP104" s="5">
        <f>+VLOOKUP($C104,Data!$C$850:$CV$920,Morosidad!BP$73,FALSE)</f>
        <v>258279642.40000001</v>
      </c>
      <c r="BQ104" s="5">
        <f>+VLOOKUP($C104,Data!$C$850:$CV$920,Morosidad!BQ$73,FALSE)</f>
        <v>259571768.85999998</v>
      </c>
      <c r="BR104" s="5">
        <f>+VLOOKUP($C104,Data!$C$850:$CV$920,Morosidad!BR$73,FALSE)</f>
        <v>261637130.62999997</v>
      </c>
      <c r="BS104" s="5">
        <f>+VLOOKUP($C104,Data!$C$850:$CV$920,Morosidad!BS$73,FALSE)</f>
        <v>260868797.43000001</v>
      </c>
      <c r="BT104" s="5">
        <f>+VLOOKUP($C104,Data!$C$850:$CV$920,Morosidad!BT$73,FALSE)</f>
        <v>260905584.11999997</v>
      </c>
      <c r="BU104" s="5">
        <f>+VLOOKUP($C104,Data!$C$850:$CV$920,Morosidad!BU$73,FALSE)</f>
        <v>260544396.13</v>
      </c>
      <c r="BV104" s="5">
        <f>+VLOOKUP($C104,Data!$C$850:$CV$920,Morosidad!BV$73,FALSE)</f>
        <v>261759920.75</v>
      </c>
      <c r="BW104" s="5">
        <f>+VLOOKUP($C104,Data!$C$850:$CV$920,Morosidad!BW$73,FALSE)</f>
        <v>264884358.07999998</v>
      </c>
      <c r="BX104" s="5">
        <f>+VLOOKUP($C104,Data!$C$850:$CV$920,Morosidad!BX$73,FALSE)</f>
        <v>267260376.19999999</v>
      </c>
      <c r="BY104" s="5">
        <f>+VLOOKUP($C104,Data!$C$850:$CV$920,Morosidad!BY$73,FALSE)</f>
        <v>267904319.68000001</v>
      </c>
      <c r="BZ104" s="5">
        <f>+VLOOKUP($C104,Data!$C$850:$CV$920,Morosidad!BZ$73,FALSE)</f>
        <v>269471159.56999999</v>
      </c>
      <c r="CA104" s="5">
        <f>+VLOOKUP($C104,Data!$C$850:$CV$920,Morosidad!CA$73,FALSE)</f>
        <v>269778348.21999997</v>
      </c>
      <c r="CB104" s="5">
        <f>+VLOOKUP($C104,Data!$C$850:$CV$920,Morosidad!CB$73,FALSE)</f>
        <v>268801979.22999996</v>
      </c>
      <c r="CC104" s="5">
        <f>+VLOOKUP($C104,Data!$C$850:$CV$920,Morosidad!CC$73,FALSE)</f>
        <v>269061831.66000003</v>
      </c>
      <c r="CD104" s="5">
        <f>+VLOOKUP($C104,Data!$C$850:$CV$920,Morosidad!CD$73,FALSE)</f>
        <v>266146553.65000001</v>
      </c>
      <c r="CE104" s="5">
        <f>+VLOOKUP($C104,Data!$C$850:$CV$920,Morosidad!CE$73,FALSE)</f>
        <v>265799731.5</v>
      </c>
      <c r="CF104" s="5">
        <f>+VLOOKUP($C104,Data!$C$850:$CV$920,Morosidad!CF$73,FALSE)</f>
        <v>266349988.58000001</v>
      </c>
      <c r="CG104" s="5">
        <f>+VLOOKUP($C104,Data!$C$850:$CV$920,Morosidad!CG$73,FALSE)</f>
        <v>267820156.99999997</v>
      </c>
      <c r="CH104" s="5">
        <f>+VLOOKUP($C104,Data!$C$850:$CV$920,Morosidad!CH$73,FALSE)</f>
        <v>264909328.75</v>
      </c>
      <c r="CI104" s="5">
        <f>+VLOOKUP($C104,Data!$C$850:$CV$920,Morosidad!CI$73,FALSE)</f>
        <v>265974255.59</v>
      </c>
      <c r="CJ104" s="5">
        <f>+VLOOKUP($C104,Data!$C$850:$CV$920,Morosidad!CJ$73,FALSE)</f>
        <v>266634750.26000002</v>
      </c>
      <c r="CK104" s="5">
        <f>+VLOOKUP($C104,Data!$C$850:$CV$920,Morosidad!CK$73,FALSE)</f>
        <v>265828620.43000004</v>
      </c>
      <c r="CL104" s="5">
        <f>+VLOOKUP($C104,Data!$C$850:$CV$920,Morosidad!CL$73,FALSE)</f>
        <v>267286663.56999999</v>
      </c>
      <c r="CM104" s="5">
        <f>+VLOOKUP($C104,Data!$C$850:$CV$920,Morosidad!CM$73,FALSE)</f>
        <v>265591493.89000002</v>
      </c>
      <c r="CN104" s="5">
        <f>+VLOOKUP($C104,Data!$C$850:$CV$920,Morosidad!CN$73,FALSE)</f>
        <v>262454286.48000002</v>
      </c>
      <c r="CO104" s="5">
        <f>+VLOOKUP($C104,Data!$C$850:$CV$920,Morosidad!CO$73,FALSE)</f>
        <v>259331468.45000002</v>
      </c>
      <c r="CP104" s="5">
        <f>+VLOOKUP($C104,Data!$C$850:$CV$920,Morosidad!CP$73,FALSE)</f>
        <v>256083985.82999998</v>
      </c>
      <c r="CQ104" s="5">
        <f>+VLOOKUP($C104,Data!$C$850:$CV$920,Morosidad!CQ$73,FALSE)</f>
        <v>249511292.01000002</v>
      </c>
      <c r="CR104" s="5">
        <f>+VLOOKUP($C104,Data!$C$850:$CV$920,Morosidad!CR$73,FALSE)</f>
        <v>246750222.95000002</v>
      </c>
      <c r="CS104" s="5">
        <f>+VLOOKUP($C104,Data!$C$850:$CV$920,Morosidad!CS$73,FALSE)</f>
        <v>245942258.31</v>
      </c>
      <c r="CT104" s="5">
        <f>+VLOOKUP($C104,Data!$C$850:$CV$920,Morosidad!CT$73,FALSE)</f>
        <v>245790536.24000004</v>
      </c>
      <c r="CU104" s="5">
        <f>+VLOOKUP($C104,Data!$C$850:$CV$920,Morosidad!CU$73,FALSE)</f>
        <v>246721526.31999999</v>
      </c>
      <c r="CV104" s="5">
        <f>+VLOOKUP($C104,Data!$C$850:$CV$920,Morosidad!CV$73,FALSE)</f>
        <v>246264352.41</v>
      </c>
    </row>
    <row r="105" spans="1:100" x14ac:dyDescent="0.3">
      <c r="A105" s="1">
        <v>1</v>
      </c>
      <c r="B105" s="1">
        <v>25</v>
      </c>
      <c r="C105" s="1" t="s">
        <v>58</v>
      </c>
      <c r="D105" s="5">
        <f>+VLOOKUP($C105,Data!$C$850:$CV$920,Morosidad!D$73,FALSE)</f>
        <v>81681778.519999996</v>
      </c>
      <c r="E105" s="5">
        <f>+VLOOKUP($C105,Data!$C$850:$CV$920,Morosidad!E$73,FALSE)</f>
        <v>84180519.13000001</v>
      </c>
      <c r="F105" s="5">
        <f>+VLOOKUP($C105,Data!$C$850:$CV$920,Morosidad!F$73,FALSE)</f>
        <v>88556676.169999987</v>
      </c>
      <c r="G105" s="5">
        <f>+VLOOKUP($C105,Data!$C$850:$CV$920,Morosidad!G$73,FALSE)</f>
        <v>93007130.730000004</v>
      </c>
      <c r="H105" s="5">
        <f>+VLOOKUP($C105,Data!$C$850:$CV$920,Morosidad!H$73,FALSE)</f>
        <v>93919211.089999989</v>
      </c>
      <c r="I105" s="5">
        <f>+VLOOKUP($C105,Data!$C$850:$CV$920,Morosidad!I$73,FALSE)</f>
        <v>96096859.149999991</v>
      </c>
      <c r="J105" s="5">
        <f>+VLOOKUP($C105,Data!$C$850:$CV$920,Morosidad!J$73,FALSE)</f>
        <v>98143742.209999993</v>
      </c>
      <c r="K105" s="5">
        <f>+VLOOKUP($C105,Data!$C$850:$CV$920,Morosidad!K$73,FALSE)</f>
        <v>99986074.489999995</v>
      </c>
      <c r="L105" s="5">
        <f>+VLOOKUP($C105,Data!$C$850:$CV$920,Morosidad!L$73,FALSE)</f>
        <v>105447047.2</v>
      </c>
      <c r="M105" s="5">
        <f>+VLOOKUP($C105,Data!$C$850:$CV$920,Morosidad!M$73,FALSE)</f>
        <v>108345462.69</v>
      </c>
      <c r="N105" s="5">
        <f>+VLOOKUP($C105,Data!$C$850:$CV$920,Morosidad!N$73,FALSE)</f>
        <v>111986722.65000001</v>
      </c>
      <c r="O105" s="5">
        <f>+VLOOKUP($C105,Data!$C$850:$CV$920,Morosidad!O$73,FALSE)</f>
        <v>115560984.39</v>
      </c>
      <c r="P105" s="5">
        <f>+VLOOKUP($C105,Data!$C$850:$CV$920,Morosidad!P$73,FALSE)</f>
        <v>115478768.66000001</v>
      </c>
      <c r="Q105" s="5">
        <f>+VLOOKUP($C105,Data!$C$850:$CV$920,Morosidad!Q$73,FALSE)</f>
        <v>115867273.48999999</v>
      </c>
      <c r="R105" s="5">
        <f>+VLOOKUP($C105,Data!$C$850:$CV$920,Morosidad!R$73,FALSE)</f>
        <v>118357666.37</v>
      </c>
      <c r="S105" s="5">
        <f>+VLOOKUP($C105,Data!$C$850:$CV$920,Morosidad!S$73,FALSE)</f>
        <v>118947768.66</v>
      </c>
      <c r="T105" s="5">
        <f>+VLOOKUP($C105,Data!$C$850:$CV$920,Morosidad!T$73,FALSE)</f>
        <v>118502442.85000001</v>
      </c>
      <c r="U105" s="5">
        <f>+VLOOKUP($C105,Data!$C$850:$CV$920,Morosidad!U$73,FALSE)</f>
        <v>117488649.72</v>
      </c>
      <c r="V105" s="5">
        <f>+VLOOKUP($C105,Data!$C$850:$CV$920,Morosidad!V$73,FALSE)</f>
        <v>118558614.15999998</v>
      </c>
      <c r="W105" s="5">
        <f>+VLOOKUP($C105,Data!$C$850:$CV$920,Morosidad!W$73,FALSE)</f>
        <v>119635844.14</v>
      </c>
      <c r="X105" s="5">
        <f>+VLOOKUP($C105,Data!$C$850:$CV$920,Morosidad!X$73,FALSE)</f>
        <v>121901319.35999998</v>
      </c>
      <c r="Y105" s="5">
        <f>+VLOOKUP($C105,Data!$C$850:$CV$920,Morosidad!Y$73,FALSE)</f>
        <v>123271880.09</v>
      </c>
      <c r="Z105" s="5">
        <f>+VLOOKUP($C105,Data!$C$850:$CV$920,Morosidad!Z$73,FALSE)</f>
        <v>128512334.00999999</v>
      </c>
      <c r="AA105" s="5">
        <f>+VLOOKUP($C105,Data!$C$850:$CV$920,Morosidad!AA$73,FALSE)</f>
        <v>131697795.45999999</v>
      </c>
      <c r="AB105" s="5">
        <f>+VLOOKUP($C105,Data!$C$850:$CV$920,Morosidad!AB$73,FALSE)</f>
        <v>133147423.19</v>
      </c>
      <c r="AC105" s="5">
        <f>+VLOOKUP($C105,Data!$C$850:$CV$920,Morosidad!AC$73,FALSE)</f>
        <v>131881008.64999999</v>
      </c>
      <c r="AD105" s="5">
        <f>+VLOOKUP($C105,Data!$C$850:$CV$920,Morosidad!AD$73,FALSE)</f>
        <v>132462686.98999999</v>
      </c>
      <c r="AE105" s="5">
        <f>+VLOOKUP($C105,Data!$C$850:$CV$920,Morosidad!AE$73,FALSE)</f>
        <v>129948164.19000001</v>
      </c>
      <c r="AF105" s="5">
        <f>+VLOOKUP($C105,Data!$C$850:$CV$920,Morosidad!AF$73,FALSE)</f>
        <v>127917026.44999999</v>
      </c>
      <c r="AG105" s="5">
        <f>+VLOOKUP($C105,Data!$C$850:$CV$920,Morosidad!AG$73,FALSE)</f>
        <v>130088019.5</v>
      </c>
      <c r="AH105" s="5">
        <f>+VLOOKUP($C105,Data!$C$850:$CV$920,Morosidad!AH$73,FALSE)</f>
        <v>128288532.29000001</v>
      </c>
      <c r="AI105" s="5">
        <f>+VLOOKUP($C105,Data!$C$850:$CV$920,Morosidad!AI$73,FALSE)</f>
        <v>122989479.05000001</v>
      </c>
      <c r="AJ105" s="5">
        <f>+VLOOKUP($C105,Data!$C$850:$CV$920,Morosidad!AJ$73,FALSE)</f>
        <v>125227185.16000001</v>
      </c>
      <c r="AK105" s="5">
        <f>+VLOOKUP($C105,Data!$C$850:$CV$920,Morosidad!AK$73,FALSE)</f>
        <v>127119633.05999999</v>
      </c>
      <c r="AL105" s="5">
        <f>+VLOOKUP($C105,Data!$C$850:$CV$920,Morosidad!AL$73,FALSE)</f>
        <v>127521484.34</v>
      </c>
      <c r="AM105" s="5">
        <f>+VLOOKUP($C105,Data!$C$850:$CV$920,Morosidad!AM$73,FALSE)</f>
        <v>125470334.09</v>
      </c>
      <c r="AN105" s="5">
        <f>+VLOOKUP($C105,Data!$C$850:$CV$920,Morosidad!AN$73,FALSE)</f>
        <v>121557790.24000001</v>
      </c>
      <c r="AO105" s="5">
        <f>+VLOOKUP($C105,Data!$C$850:$CV$920,Morosidad!AO$73,FALSE)</f>
        <v>118593264.25</v>
      </c>
      <c r="AP105" s="5">
        <f>+VLOOKUP($C105,Data!$C$850:$CV$920,Morosidad!AP$73,FALSE)</f>
        <v>119409593.39999999</v>
      </c>
      <c r="AQ105" s="5">
        <f>+VLOOKUP($C105,Data!$C$850:$CV$920,Morosidad!AQ$73,FALSE)</f>
        <v>117581986.81</v>
      </c>
      <c r="AR105" s="5">
        <f>+VLOOKUP($C105,Data!$C$850:$CV$920,Morosidad!AR$73,FALSE)</f>
        <v>114952791.19999999</v>
      </c>
      <c r="AS105" s="5">
        <f>+VLOOKUP($C105,Data!$C$850:$CV$920,Morosidad!AS$73,FALSE)</f>
        <v>110616978.91000001</v>
      </c>
      <c r="AT105" s="5">
        <f>+VLOOKUP($C105,Data!$C$850:$CV$920,Morosidad!AT$73,FALSE)</f>
        <v>112977974.44</v>
      </c>
      <c r="AU105" s="5">
        <f>+VLOOKUP($C105,Data!$C$850:$CV$920,Morosidad!AU$73,FALSE)</f>
        <v>114732456.77999999</v>
      </c>
      <c r="AV105" s="5">
        <f>+VLOOKUP($C105,Data!$C$850:$CV$920,Morosidad!AV$73,FALSE)</f>
        <v>115407248.97</v>
      </c>
      <c r="AW105" s="5">
        <f>+VLOOKUP($C105,Data!$C$850:$CV$920,Morosidad!AW$73,FALSE)</f>
        <v>114135702.62</v>
      </c>
      <c r="AX105" s="5">
        <f>+VLOOKUP($C105,Data!$C$850:$CV$920,Morosidad!AX$73,FALSE)</f>
        <v>115018089.08999999</v>
      </c>
      <c r="AY105" s="5">
        <f>+VLOOKUP($C105,Data!$C$850:$CV$920,Morosidad!AY$73,FALSE)</f>
        <v>115634834.31</v>
      </c>
      <c r="AZ105" s="5">
        <f>+VLOOKUP($C105,Data!$C$850:$CV$920,Morosidad!AZ$73,FALSE)</f>
        <v>118409003.8</v>
      </c>
      <c r="BA105" s="5">
        <f>+VLOOKUP($C105,Data!$C$850:$CV$920,Morosidad!BA$73,FALSE)</f>
        <v>117514367.94000001</v>
      </c>
      <c r="BB105" s="5">
        <f>+VLOOKUP($C105,Data!$C$850:$CV$920,Morosidad!BB$73,FALSE)</f>
        <v>117880871.07000001</v>
      </c>
      <c r="BC105" s="5">
        <f>+VLOOKUP($C105,Data!$C$850:$CV$920,Morosidad!BC$73,FALSE)</f>
        <v>119613018.67</v>
      </c>
      <c r="BD105" s="5">
        <f>+VLOOKUP($C105,Data!$C$850:$CV$920,Morosidad!BD$73,FALSE)</f>
        <v>120338301.26000001</v>
      </c>
      <c r="BE105" s="5">
        <f>+VLOOKUP($C105,Data!$C$850:$CV$920,Morosidad!BE$73,FALSE)</f>
        <v>120773719.58999999</v>
      </c>
      <c r="BF105" s="5">
        <f>+VLOOKUP($C105,Data!$C$850:$CV$920,Morosidad!BF$73,FALSE)</f>
        <v>121981297.86999999</v>
      </c>
      <c r="BG105" s="5">
        <f>+VLOOKUP($C105,Data!$C$850:$CV$920,Morosidad!BG$73,FALSE)</f>
        <v>120548621.99000001</v>
      </c>
      <c r="BH105" s="5">
        <f>+VLOOKUP($C105,Data!$C$850:$CV$920,Morosidad!BH$73,FALSE)</f>
        <v>121224664.14999999</v>
      </c>
      <c r="BI105" s="5">
        <f>+VLOOKUP($C105,Data!$C$850:$CV$920,Morosidad!BI$73,FALSE)</f>
        <v>121242689.8</v>
      </c>
      <c r="BJ105" s="5">
        <f>+VLOOKUP($C105,Data!$C$850:$CV$920,Morosidad!BJ$73,FALSE)</f>
        <v>121185024.94</v>
      </c>
      <c r="BK105" s="5">
        <f>+VLOOKUP($C105,Data!$C$850:$CV$920,Morosidad!BK$73,FALSE)</f>
        <v>122706953.25</v>
      </c>
      <c r="BL105" s="5">
        <f>+VLOOKUP($C105,Data!$C$850:$CV$920,Morosidad!BL$73,FALSE)</f>
        <v>123756999.05</v>
      </c>
      <c r="BM105" s="5">
        <f>+VLOOKUP($C105,Data!$C$850:$CV$920,Morosidad!BM$73,FALSE)</f>
        <v>115098323.52999999</v>
      </c>
      <c r="BN105" s="5">
        <f>+VLOOKUP($C105,Data!$C$850:$CV$920,Morosidad!BN$73,FALSE)</f>
        <v>112933577.44</v>
      </c>
      <c r="BO105" s="5">
        <f>+VLOOKUP($C105,Data!$C$850:$CV$920,Morosidad!BO$73,FALSE)</f>
        <v>111263073.96000001</v>
      </c>
      <c r="BP105" s="5">
        <f>+VLOOKUP($C105,Data!$C$850:$CV$920,Morosidad!BP$73,FALSE)</f>
        <v>109938522.01000001</v>
      </c>
      <c r="BQ105" s="5">
        <f>+VLOOKUP($C105,Data!$C$850:$CV$920,Morosidad!BQ$73,FALSE)</f>
        <v>104742180.40000001</v>
      </c>
      <c r="BR105" s="5">
        <f>+VLOOKUP($C105,Data!$C$850:$CV$920,Morosidad!BR$73,FALSE)</f>
        <v>104033447.54000001</v>
      </c>
      <c r="BS105" s="5">
        <f>+VLOOKUP($C105,Data!$C$850:$CV$920,Morosidad!BS$73,FALSE)</f>
        <v>101802169.36000001</v>
      </c>
      <c r="BT105" s="5">
        <f>+VLOOKUP($C105,Data!$C$850:$CV$920,Morosidad!BT$73,FALSE)</f>
        <v>98800166.420000002</v>
      </c>
      <c r="BU105" s="5">
        <f>+VLOOKUP($C105,Data!$C$850:$CV$920,Morosidad!BU$73,FALSE)</f>
        <v>98058640.049999997</v>
      </c>
      <c r="BV105" s="5">
        <f>+VLOOKUP($C105,Data!$C$850:$CV$920,Morosidad!BV$73,FALSE)</f>
        <v>98792850.230000004</v>
      </c>
      <c r="BW105" s="5">
        <f>+VLOOKUP($C105,Data!$C$850:$CV$920,Morosidad!BW$73,FALSE)</f>
        <v>98694570.859999985</v>
      </c>
      <c r="BX105" s="5">
        <f>+VLOOKUP($C105,Data!$C$850:$CV$920,Morosidad!BX$73,FALSE)</f>
        <v>99933933.299999997</v>
      </c>
      <c r="BY105" s="5">
        <f>+VLOOKUP($C105,Data!$C$850:$CV$920,Morosidad!BY$73,FALSE)</f>
        <v>98411220.800000012</v>
      </c>
      <c r="BZ105" s="5">
        <f>+VLOOKUP($C105,Data!$C$850:$CV$920,Morosidad!BZ$73,FALSE)</f>
        <v>98592476.359999999</v>
      </c>
      <c r="CA105" s="5">
        <f>+VLOOKUP($C105,Data!$C$850:$CV$920,Morosidad!CA$73,FALSE)</f>
        <v>100799261.96000001</v>
      </c>
      <c r="CB105" s="5">
        <f>+VLOOKUP($C105,Data!$C$850:$CV$920,Morosidad!CB$73,FALSE)</f>
        <v>102220131.56</v>
      </c>
      <c r="CC105" s="5">
        <f>+VLOOKUP($C105,Data!$C$850:$CV$920,Morosidad!CC$73,FALSE)</f>
        <v>103408332.93000001</v>
      </c>
      <c r="CD105" s="5">
        <f>+VLOOKUP($C105,Data!$C$850:$CV$920,Morosidad!CD$73,FALSE)</f>
        <v>104917315.95999999</v>
      </c>
      <c r="CE105" s="5">
        <f>+VLOOKUP($C105,Data!$C$850:$CV$920,Morosidad!CE$73,FALSE)</f>
        <v>105485911.63</v>
      </c>
      <c r="CF105" s="5">
        <f>+VLOOKUP($C105,Data!$C$850:$CV$920,Morosidad!CF$73,FALSE)</f>
        <v>113803808.38</v>
      </c>
      <c r="CG105" s="5">
        <f>+VLOOKUP($C105,Data!$C$850:$CV$920,Morosidad!CG$73,FALSE)</f>
        <v>113931666.2</v>
      </c>
      <c r="CH105" s="5">
        <f>+VLOOKUP($C105,Data!$C$850:$CV$920,Morosidad!CH$73,FALSE)</f>
        <v>113331272.16000001</v>
      </c>
      <c r="CI105" s="5">
        <f>+VLOOKUP($C105,Data!$C$850:$CV$920,Morosidad!CI$73,FALSE)</f>
        <v>114183911.02</v>
      </c>
      <c r="CJ105" s="5">
        <f>+VLOOKUP($C105,Data!$C$850:$CV$920,Morosidad!CJ$73,FALSE)</f>
        <v>110697829.68000001</v>
      </c>
      <c r="CK105" s="5">
        <f>+VLOOKUP($C105,Data!$C$850:$CV$920,Morosidad!CK$73,FALSE)</f>
        <v>109340405.06999999</v>
      </c>
      <c r="CL105" s="5">
        <f>+VLOOKUP($C105,Data!$C$850:$CV$920,Morosidad!CL$73,FALSE)</f>
        <v>107105680.56</v>
      </c>
      <c r="CM105" s="5">
        <f>+VLOOKUP($C105,Data!$C$850:$CV$920,Morosidad!CM$73,FALSE)</f>
        <v>110302878.27</v>
      </c>
      <c r="CN105" s="5">
        <f>+VLOOKUP($C105,Data!$C$850:$CV$920,Morosidad!CN$73,FALSE)</f>
        <v>108636373.19</v>
      </c>
      <c r="CO105" s="5">
        <f>+VLOOKUP($C105,Data!$C$850:$CV$920,Morosidad!CO$73,FALSE)</f>
        <v>111298115.72999999</v>
      </c>
      <c r="CP105" s="5">
        <f>+VLOOKUP($C105,Data!$C$850:$CV$920,Morosidad!CP$73,FALSE)</f>
        <v>115053564.39999999</v>
      </c>
      <c r="CQ105" s="5">
        <f>+VLOOKUP($C105,Data!$C$850:$CV$920,Morosidad!CQ$73,FALSE)</f>
        <v>114115709.96000001</v>
      </c>
      <c r="CR105" s="5">
        <f>+VLOOKUP($C105,Data!$C$850:$CV$920,Morosidad!CR$73,FALSE)</f>
        <v>114782521.58</v>
      </c>
      <c r="CS105" s="5">
        <f>+VLOOKUP($C105,Data!$C$850:$CV$920,Morosidad!CS$73,FALSE)</f>
        <v>114954594.03</v>
      </c>
      <c r="CT105" s="5">
        <f>+VLOOKUP($C105,Data!$C$850:$CV$920,Morosidad!CT$73,FALSE)</f>
        <v>115483154.19999999</v>
      </c>
      <c r="CU105" s="5">
        <f>+VLOOKUP($C105,Data!$C$850:$CV$920,Morosidad!CU$73,FALSE)</f>
        <v>117043833.77</v>
      </c>
      <c r="CV105" s="5">
        <f>+VLOOKUP($C105,Data!$C$850:$CV$920,Morosidad!CV$73,FALSE)</f>
        <v>114863721.23</v>
      </c>
    </row>
    <row r="106" spans="1:100" x14ac:dyDescent="0.3">
      <c r="A106" s="1">
        <v>2</v>
      </c>
      <c r="B106" s="1">
        <v>8</v>
      </c>
      <c r="C106" s="1" t="s">
        <v>59</v>
      </c>
      <c r="D106" s="5">
        <f>+VLOOKUP($C106,Data!$C$850:$CV$920,Morosidad!D$73,FALSE)</f>
        <v>296656571.68000007</v>
      </c>
      <c r="E106" s="5">
        <f>+VLOOKUP($C106,Data!$C$850:$CV$920,Morosidad!E$73,FALSE)</f>
        <v>295140718.38999999</v>
      </c>
      <c r="F106" s="5">
        <f>+VLOOKUP($C106,Data!$C$850:$CV$920,Morosidad!F$73,FALSE)</f>
        <v>299383115.66000009</v>
      </c>
      <c r="G106" s="5">
        <f>+VLOOKUP($C106,Data!$C$850:$CV$920,Morosidad!G$73,FALSE)</f>
        <v>300460194.89999998</v>
      </c>
      <c r="H106" s="5">
        <f>+VLOOKUP($C106,Data!$C$850:$CV$920,Morosidad!H$73,FALSE)</f>
        <v>299270006.49000001</v>
      </c>
      <c r="I106" s="5">
        <f>+VLOOKUP($C106,Data!$C$850:$CV$920,Morosidad!I$73,FALSE)</f>
        <v>304049613.98000002</v>
      </c>
      <c r="J106" s="5">
        <f>+VLOOKUP($C106,Data!$C$850:$CV$920,Morosidad!J$73,FALSE)</f>
        <v>297230480.41999996</v>
      </c>
      <c r="K106" s="5">
        <f>+VLOOKUP($C106,Data!$C$850:$CV$920,Morosidad!K$73,FALSE)</f>
        <v>297274841.63</v>
      </c>
      <c r="L106" s="5">
        <f>+VLOOKUP($C106,Data!$C$850:$CV$920,Morosidad!L$73,FALSE)</f>
        <v>303612516.64999998</v>
      </c>
      <c r="M106" s="5">
        <f>+VLOOKUP($C106,Data!$C$850:$CV$920,Morosidad!M$73,FALSE)</f>
        <v>306007661.73000002</v>
      </c>
      <c r="N106" s="5">
        <f>+VLOOKUP($C106,Data!$C$850:$CV$920,Morosidad!N$73,FALSE)</f>
        <v>305673951.60999995</v>
      </c>
      <c r="O106" s="5">
        <f>+VLOOKUP($C106,Data!$C$850:$CV$920,Morosidad!O$73,FALSE)</f>
        <v>311820155.92000002</v>
      </c>
      <c r="P106" s="5">
        <f>+VLOOKUP($C106,Data!$C$850:$CV$920,Morosidad!P$73,FALSE)</f>
        <v>307444810.35999995</v>
      </c>
      <c r="Q106" s="5">
        <f>+VLOOKUP($C106,Data!$C$850:$CV$920,Morosidad!Q$73,FALSE)</f>
        <v>305557148.95999992</v>
      </c>
      <c r="R106" s="5">
        <f>+VLOOKUP($C106,Data!$C$850:$CV$920,Morosidad!R$73,FALSE)</f>
        <v>303800360.05000001</v>
      </c>
      <c r="S106" s="5">
        <f>+VLOOKUP($C106,Data!$C$850:$CV$920,Morosidad!S$73,FALSE)</f>
        <v>299024665.02000004</v>
      </c>
      <c r="T106" s="5">
        <f>+VLOOKUP($C106,Data!$C$850:$CV$920,Morosidad!T$73,FALSE)</f>
        <v>310068721.43000001</v>
      </c>
      <c r="U106" s="5">
        <f>+VLOOKUP($C106,Data!$C$850:$CV$920,Morosidad!U$73,FALSE)</f>
        <v>313968577.29999995</v>
      </c>
      <c r="V106" s="5">
        <f>+VLOOKUP($C106,Data!$C$850:$CV$920,Morosidad!V$73,FALSE)</f>
        <v>312006845.56999999</v>
      </c>
      <c r="W106" s="5">
        <f>+VLOOKUP($C106,Data!$C$850:$CV$920,Morosidad!W$73,FALSE)</f>
        <v>310874180.47999996</v>
      </c>
      <c r="X106" s="5">
        <f>+VLOOKUP($C106,Data!$C$850:$CV$920,Morosidad!X$73,FALSE)</f>
        <v>314822171.40000004</v>
      </c>
      <c r="Y106" s="5">
        <f>+VLOOKUP($C106,Data!$C$850:$CV$920,Morosidad!Y$73,FALSE)</f>
        <v>313919002.30000001</v>
      </c>
      <c r="Z106" s="5">
        <f>+VLOOKUP($C106,Data!$C$850:$CV$920,Morosidad!Z$73,FALSE)</f>
        <v>320245307.81999999</v>
      </c>
      <c r="AA106" s="5">
        <f>+VLOOKUP($C106,Data!$C$850:$CV$920,Morosidad!AA$73,FALSE)</f>
        <v>323841265.01000005</v>
      </c>
      <c r="AB106" s="5">
        <f>+VLOOKUP($C106,Data!$C$850:$CV$920,Morosidad!AB$73,FALSE)</f>
        <v>317522352.69999999</v>
      </c>
      <c r="AC106" s="5">
        <f>+VLOOKUP($C106,Data!$C$850:$CV$920,Morosidad!AC$73,FALSE)</f>
        <v>313310361.12</v>
      </c>
      <c r="AD106" s="5">
        <f>+VLOOKUP($C106,Data!$C$850:$CV$920,Morosidad!AD$73,FALSE)</f>
        <v>317635373.48000002</v>
      </c>
      <c r="AE106" s="5">
        <f>+VLOOKUP($C106,Data!$C$850:$CV$920,Morosidad!AE$73,FALSE)</f>
        <v>314941371.84000003</v>
      </c>
      <c r="AF106" s="5">
        <f>+VLOOKUP($C106,Data!$C$850:$CV$920,Morosidad!AF$73,FALSE)</f>
        <v>311753682.39999998</v>
      </c>
      <c r="AG106" s="5">
        <f>+VLOOKUP($C106,Data!$C$850:$CV$920,Morosidad!AG$73,FALSE)</f>
        <v>310906750</v>
      </c>
      <c r="AH106" s="5">
        <f>+VLOOKUP($C106,Data!$C$850:$CV$920,Morosidad!AH$73,FALSE)</f>
        <v>307153098.74000001</v>
      </c>
      <c r="AI106" s="5">
        <f>+VLOOKUP($C106,Data!$C$850:$CV$920,Morosidad!AI$73,FALSE)</f>
        <v>305748087.71000004</v>
      </c>
      <c r="AJ106" s="5">
        <f>+VLOOKUP($C106,Data!$C$850:$CV$920,Morosidad!AJ$73,FALSE)</f>
        <v>311068659.76999998</v>
      </c>
      <c r="AK106" s="5">
        <f>+VLOOKUP($C106,Data!$C$850:$CV$920,Morosidad!AK$73,FALSE)</f>
        <v>316927706.33000004</v>
      </c>
      <c r="AL106" s="5">
        <f>+VLOOKUP($C106,Data!$C$850:$CV$920,Morosidad!AL$73,FALSE)</f>
        <v>321143284.93000001</v>
      </c>
      <c r="AM106" s="5">
        <f>+VLOOKUP($C106,Data!$C$850:$CV$920,Morosidad!AM$73,FALSE)</f>
        <v>323100141.19999999</v>
      </c>
      <c r="AN106" s="5">
        <f>+VLOOKUP($C106,Data!$C$850:$CV$920,Morosidad!AN$73,FALSE)</f>
        <v>320185970.83999997</v>
      </c>
      <c r="AO106" s="5">
        <f>+VLOOKUP($C106,Data!$C$850:$CV$920,Morosidad!AO$73,FALSE)</f>
        <v>319969601.97999996</v>
      </c>
      <c r="AP106" s="5">
        <f>+VLOOKUP($C106,Data!$C$850:$CV$920,Morosidad!AP$73,FALSE)</f>
        <v>310509761.19</v>
      </c>
      <c r="AQ106" s="5">
        <f>+VLOOKUP($C106,Data!$C$850:$CV$920,Morosidad!AQ$73,FALSE)</f>
        <v>310237830.91999996</v>
      </c>
      <c r="AR106" s="5">
        <f>+VLOOKUP($C106,Data!$C$850:$CV$920,Morosidad!AR$73,FALSE)</f>
        <v>312865600.47999996</v>
      </c>
      <c r="AS106" s="5">
        <f>+VLOOKUP($C106,Data!$C$850:$CV$920,Morosidad!AS$73,FALSE)</f>
        <v>314363666.47999996</v>
      </c>
      <c r="AT106" s="5">
        <f>+VLOOKUP($C106,Data!$C$850:$CV$920,Morosidad!AT$73,FALSE)</f>
        <v>314732504.13</v>
      </c>
      <c r="AU106" s="5">
        <f>+VLOOKUP($C106,Data!$C$850:$CV$920,Morosidad!AU$73,FALSE)</f>
        <v>317474235.98000002</v>
      </c>
      <c r="AV106" s="5">
        <f>+VLOOKUP($C106,Data!$C$850:$CV$920,Morosidad!AV$73,FALSE)</f>
        <v>315785813.05999994</v>
      </c>
      <c r="AW106" s="5">
        <f>+VLOOKUP($C106,Data!$C$850:$CV$920,Morosidad!AW$73,FALSE)</f>
        <v>323736508.77000004</v>
      </c>
      <c r="AX106" s="5">
        <f>+VLOOKUP($C106,Data!$C$850:$CV$920,Morosidad!AX$73,FALSE)</f>
        <v>325236317.73000002</v>
      </c>
      <c r="AY106" s="5">
        <f>+VLOOKUP($C106,Data!$C$850:$CV$920,Morosidad!AY$73,FALSE)</f>
        <v>329665552.44</v>
      </c>
      <c r="AZ106" s="5">
        <f>+VLOOKUP($C106,Data!$C$850:$CV$920,Morosidad!AZ$73,FALSE)</f>
        <v>331410724.88999999</v>
      </c>
      <c r="BA106" s="5">
        <f>+VLOOKUP($C106,Data!$C$850:$CV$920,Morosidad!BA$73,FALSE)</f>
        <v>329851887.32999998</v>
      </c>
      <c r="BB106" s="5">
        <f>+VLOOKUP($C106,Data!$C$850:$CV$920,Morosidad!BB$73,FALSE)</f>
        <v>332455123.30000001</v>
      </c>
      <c r="BC106" s="5">
        <f>+VLOOKUP($C106,Data!$C$850:$CV$920,Morosidad!BC$73,FALSE)</f>
        <v>328379727.5</v>
      </c>
      <c r="BD106" s="5">
        <f>+VLOOKUP($C106,Data!$C$850:$CV$920,Morosidad!BD$73,FALSE)</f>
        <v>331765139.46999997</v>
      </c>
      <c r="BE106" s="5">
        <f>+VLOOKUP($C106,Data!$C$850:$CV$920,Morosidad!BE$73,FALSE)</f>
        <v>330745473.89999998</v>
      </c>
      <c r="BF106" s="5">
        <f>+VLOOKUP($C106,Data!$C$850:$CV$920,Morosidad!BF$73,FALSE)</f>
        <v>329291807.04000002</v>
      </c>
      <c r="BG106" s="5">
        <f>+VLOOKUP($C106,Data!$C$850:$CV$920,Morosidad!BG$73,FALSE)</f>
        <v>331180862.85000002</v>
      </c>
      <c r="BH106" s="5">
        <f>+VLOOKUP($C106,Data!$C$850:$CV$920,Morosidad!BH$73,FALSE)</f>
        <v>333373462.53000003</v>
      </c>
      <c r="BI106" s="5">
        <f>+VLOOKUP($C106,Data!$C$850:$CV$920,Morosidad!BI$73,FALSE)</f>
        <v>332630270.66000003</v>
      </c>
      <c r="BJ106" s="5">
        <f>+VLOOKUP($C106,Data!$C$850:$CV$920,Morosidad!BJ$73,FALSE)</f>
        <v>333459171.91000003</v>
      </c>
      <c r="BK106" s="5">
        <f>+VLOOKUP($C106,Data!$C$850:$CV$920,Morosidad!BK$73,FALSE)</f>
        <v>334338966.25</v>
      </c>
      <c r="BL106" s="5">
        <f>+VLOOKUP($C106,Data!$C$850:$CV$920,Morosidad!BL$73,FALSE)</f>
        <v>338861392.14000005</v>
      </c>
      <c r="BM106" s="5">
        <f>+VLOOKUP($C106,Data!$C$850:$CV$920,Morosidad!BM$73,FALSE)</f>
        <v>338230772.92000002</v>
      </c>
      <c r="BN106" s="5">
        <f>+VLOOKUP($C106,Data!$C$850:$CV$920,Morosidad!BN$73,FALSE)</f>
        <v>341351488.36000001</v>
      </c>
      <c r="BO106" s="5">
        <f>+VLOOKUP($C106,Data!$C$850:$CV$920,Morosidad!BO$73,FALSE)</f>
        <v>336216024.76999992</v>
      </c>
      <c r="BP106" s="5">
        <f>+VLOOKUP($C106,Data!$C$850:$CV$920,Morosidad!BP$73,FALSE)</f>
        <v>337540522.45999992</v>
      </c>
      <c r="BQ106" s="5">
        <f>+VLOOKUP($C106,Data!$C$850:$CV$920,Morosidad!BQ$73,FALSE)</f>
        <v>338332101.45999998</v>
      </c>
      <c r="BR106" s="5">
        <f>+VLOOKUP($C106,Data!$C$850:$CV$920,Morosidad!BR$73,FALSE)</f>
        <v>331047999.05000001</v>
      </c>
      <c r="BS106" s="5">
        <f>+VLOOKUP($C106,Data!$C$850:$CV$920,Morosidad!BS$73,FALSE)</f>
        <v>328190398.05000001</v>
      </c>
      <c r="BT106" s="5">
        <f>+VLOOKUP($C106,Data!$C$850:$CV$920,Morosidad!BT$73,FALSE)</f>
        <v>330219060.22999996</v>
      </c>
      <c r="BU106" s="5">
        <f>+VLOOKUP($C106,Data!$C$850:$CV$920,Morosidad!BU$73,FALSE)</f>
        <v>332430681.04000002</v>
      </c>
      <c r="BV106" s="5">
        <f>+VLOOKUP($C106,Data!$C$850:$CV$920,Morosidad!BV$73,FALSE)</f>
        <v>334886457.82999992</v>
      </c>
      <c r="BW106" s="5">
        <f>+VLOOKUP($C106,Data!$C$850:$CV$920,Morosidad!BW$73,FALSE)</f>
        <v>340536216.81</v>
      </c>
      <c r="BX106" s="5">
        <f>+VLOOKUP($C106,Data!$C$850:$CV$920,Morosidad!BX$73,FALSE)</f>
        <v>340296266.39000005</v>
      </c>
      <c r="BY106" s="5">
        <f>+VLOOKUP($C106,Data!$C$850:$CV$920,Morosidad!BY$73,FALSE)</f>
        <v>346540974.76999998</v>
      </c>
      <c r="BZ106" s="5">
        <f>+VLOOKUP($C106,Data!$C$850:$CV$920,Morosidad!BZ$73,FALSE)</f>
        <v>352601221.03999996</v>
      </c>
      <c r="CA106" s="5">
        <f>+VLOOKUP($C106,Data!$C$850:$CV$920,Morosidad!CA$73,FALSE)</f>
        <v>352047104.39999998</v>
      </c>
      <c r="CB106" s="5">
        <f>+VLOOKUP($C106,Data!$C$850:$CV$920,Morosidad!CB$73,FALSE)</f>
        <v>357759156.79999995</v>
      </c>
      <c r="CC106" s="5">
        <f>+VLOOKUP($C106,Data!$C$850:$CV$920,Morosidad!CC$73,FALSE)</f>
        <v>358894288.60999995</v>
      </c>
      <c r="CD106" s="5">
        <f>+VLOOKUP($C106,Data!$C$850:$CV$920,Morosidad!CD$73,FALSE)</f>
        <v>358625848.63</v>
      </c>
      <c r="CE106" s="5">
        <f>+VLOOKUP($C106,Data!$C$850:$CV$920,Morosidad!CE$73,FALSE)</f>
        <v>360376413.67999995</v>
      </c>
      <c r="CF106" s="5">
        <f>+VLOOKUP($C106,Data!$C$850:$CV$920,Morosidad!CF$73,FALSE)</f>
        <v>365026393.02999997</v>
      </c>
      <c r="CG106" s="5">
        <f>+VLOOKUP($C106,Data!$C$850:$CV$920,Morosidad!CG$73,FALSE)</f>
        <v>370130957.02000004</v>
      </c>
      <c r="CH106" s="5">
        <f>+VLOOKUP($C106,Data!$C$850:$CV$920,Morosidad!CH$73,FALSE)</f>
        <v>377978265.99000007</v>
      </c>
      <c r="CI106" s="5">
        <f>+VLOOKUP($C106,Data!$C$850:$CV$920,Morosidad!CI$73,FALSE)</f>
        <v>384250769.53000009</v>
      </c>
      <c r="CJ106" s="5">
        <f>+VLOOKUP($C106,Data!$C$850:$CV$920,Morosidad!CJ$73,FALSE)</f>
        <v>384899266.84000003</v>
      </c>
      <c r="CK106" s="5">
        <f>+VLOOKUP($C106,Data!$C$850:$CV$920,Morosidad!CK$73,FALSE)</f>
        <v>386059089.97000003</v>
      </c>
      <c r="CL106" s="5">
        <f>+VLOOKUP($C106,Data!$C$850:$CV$920,Morosidad!CL$73,FALSE)</f>
        <v>390533401.08999997</v>
      </c>
      <c r="CM106" s="5">
        <f>+VLOOKUP($C106,Data!$C$850:$CV$920,Morosidad!CM$73,FALSE)</f>
        <v>393306588.25</v>
      </c>
      <c r="CN106" s="5">
        <f>+VLOOKUP($C106,Data!$C$850:$CV$920,Morosidad!CN$73,FALSE)</f>
        <v>393530199.09000009</v>
      </c>
      <c r="CO106" s="5">
        <f>+VLOOKUP($C106,Data!$C$850:$CV$920,Morosidad!CO$73,FALSE)</f>
        <v>397932902.68000001</v>
      </c>
      <c r="CP106" s="5">
        <f>+VLOOKUP($C106,Data!$C$850:$CV$920,Morosidad!CP$73,FALSE)</f>
        <v>398157103.41999996</v>
      </c>
      <c r="CQ106" s="5">
        <f>+VLOOKUP($C106,Data!$C$850:$CV$920,Morosidad!CQ$73,FALSE)</f>
        <v>396094380.48000002</v>
      </c>
      <c r="CR106" s="5">
        <f>+VLOOKUP($C106,Data!$C$850:$CV$920,Morosidad!CR$73,FALSE)</f>
        <v>400340229.78000003</v>
      </c>
      <c r="CS106" s="5">
        <f>+VLOOKUP($C106,Data!$C$850:$CV$920,Morosidad!CS$73,FALSE)</f>
        <v>398233333.33000004</v>
      </c>
      <c r="CT106" s="5">
        <f>+VLOOKUP($C106,Data!$C$850:$CV$920,Morosidad!CT$73,FALSE)</f>
        <v>403587434.00999999</v>
      </c>
      <c r="CU106" s="5">
        <f>+VLOOKUP($C106,Data!$C$850:$CV$920,Morosidad!CU$73,FALSE)</f>
        <v>405686508.23000002</v>
      </c>
      <c r="CV106" s="5">
        <f>+VLOOKUP($C106,Data!$C$850:$CV$920,Morosidad!CV$73,FALSE)</f>
        <v>402327347.50999999</v>
      </c>
    </row>
    <row r="107" spans="1:100" x14ac:dyDescent="0.3">
      <c r="A107" s="1">
        <v>2</v>
      </c>
      <c r="B107" s="1">
        <v>22</v>
      </c>
      <c r="C107" s="1" t="s">
        <v>60</v>
      </c>
      <c r="D107" s="5">
        <f>+VLOOKUP($C107,Data!$C$850:$CV$920,Morosidad!D$73,FALSE)</f>
        <v>26999488.609999999</v>
      </c>
      <c r="E107" s="5">
        <f>+VLOOKUP($C107,Data!$C$850:$CV$920,Morosidad!E$73,FALSE)</f>
        <v>27861486.609999999</v>
      </c>
      <c r="F107" s="5">
        <f>+VLOOKUP($C107,Data!$C$850:$CV$920,Morosidad!F$73,FALSE)</f>
        <v>29725499.780000001</v>
      </c>
      <c r="G107" s="5">
        <f>+VLOOKUP($C107,Data!$C$850:$CV$920,Morosidad!G$73,FALSE)</f>
        <v>31593211.690000005</v>
      </c>
      <c r="H107" s="5">
        <f>+VLOOKUP($C107,Data!$C$850:$CV$920,Morosidad!H$73,FALSE)</f>
        <v>31816095.689999998</v>
      </c>
      <c r="I107" s="5">
        <f>+VLOOKUP($C107,Data!$C$850:$CV$920,Morosidad!I$73,FALSE)</f>
        <v>31193987.759999998</v>
      </c>
      <c r="J107" s="5">
        <f>+VLOOKUP($C107,Data!$C$850:$CV$920,Morosidad!J$73,FALSE)</f>
        <v>31038455.120000001</v>
      </c>
      <c r="K107" s="5">
        <f>+VLOOKUP($C107,Data!$C$850:$CV$920,Morosidad!K$73,FALSE)</f>
        <v>30903040.02</v>
      </c>
      <c r="L107" s="5">
        <f>+VLOOKUP($C107,Data!$C$850:$CV$920,Morosidad!L$73,FALSE)</f>
        <v>30459302.09</v>
      </c>
      <c r="M107" s="5">
        <f>+VLOOKUP($C107,Data!$C$850:$CV$920,Morosidad!M$73,FALSE)</f>
        <v>30178142.780000001</v>
      </c>
      <c r="N107" s="5">
        <f>+VLOOKUP($C107,Data!$C$850:$CV$920,Morosidad!N$73,FALSE)</f>
        <v>30299835.460000001</v>
      </c>
      <c r="O107" s="5">
        <f>+VLOOKUP($C107,Data!$C$850:$CV$920,Morosidad!O$73,FALSE)</f>
        <v>30680185.309999999</v>
      </c>
      <c r="P107" s="5">
        <f>+VLOOKUP($C107,Data!$C$850:$CV$920,Morosidad!P$73,FALSE)</f>
        <v>31124687.419999998</v>
      </c>
      <c r="Q107" s="5">
        <f>+VLOOKUP($C107,Data!$C$850:$CV$920,Morosidad!Q$73,FALSE)</f>
        <v>31921613.680000003</v>
      </c>
      <c r="R107" s="5">
        <f>+VLOOKUP($C107,Data!$C$850:$CV$920,Morosidad!R$73,FALSE)</f>
        <v>32734880.989999998</v>
      </c>
      <c r="S107" s="5">
        <f>+VLOOKUP($C107,Data!$C$850:$CV$920,Morosidad!S$73,FALSE)</f>
        <v>32608655.969999999</v>
      </c>
      <c r="T107" s="5">
        <f>+VLOOKUP($C107,Data!$C$850:$CV$920,Morosidad!T$73,FALSE)</f>
        <v>33255039.839999996</v>
      </c>
      <c r="U107" s="5">
        <f>+VLOOKUP($C107,Data!$C$850:$CV$920,Morosidad!U$73,FALSE)</f>
        <v>33404425.909999996</v>
      </c>
      <c r="V107" s="5">
        <f>+VLOOKUP($C107,Data!$C$850:$CV$920,Morosidad!V$73,FALSE)</f>
        <v>32628403.640000001</v>
      </c>
      <c r="W107" s="5">
        <f>+VLOOKUP($C107,Data!$C$850:$CV$920,Morosidad!W$73,FALSE)</f>
        <v>32353190.309999999</v>
      </c>
      <c r="X107" s="5">
        <f>+VLOOKUP($C107,Data!$C$850:$CV$920,Morosidad!X$73,FALSE)</f>
        <v>31927426.410000004</v>
      </c>
      <c r="Y107" s="5">
        <f>+VLOOKUP($C107,Data!$C$850:$CV$920,Morosidad!Y$73,FALSE)</f>
        <v>31005224.729999997</v>
      </c>
      <c r="Z107" s="5">
        <f>+VLOOKUP($C107,Data!$C$850:$CV$920,Morosidad!Z$73,FALSE)</f>
        <v>31914845.98</v>
      </c>
      <c r="AA107" s="5">
        <f>+VLOOKUP($C107,Data!$C$850:$CV$920,Morosidad!AA$73,FALSE)</f>
        <v>33057929.470000003</v>
      </c>
      <c r="AB107" s="5">
        <f>+VLOOKUP($C107,Data!$C$850:$CV$920,Morosidad!AB$73,FALSE)</f>
        <v>32153688.82</v>
      </c>
      <c r="AC107" s="5">
        <f>+VLOOKUP($C107,Data!$C$850:$CV$920,Morosidad!AC$73,FALSE)</f>
        <v>33023000.77</v>
      </c>
      <c r="AD107" s="5">
        <f>+VLOOKUP($C107,Data!$C$850:$CV$920,Morosidad!AD$73,FALSE)</f>
        <v>34433426.43</v>
      </c>
      <c r="AE107" s="5">
        <f>+VLOOKUP($C107,Data!$C$850:$CV$920,Morosidad!AE$73,FALSE)</f>
        <v>36084181.770000003</v>
      </c>
      <c r="AF107" s="5">
        <f>+VLOOKUP($C107,Data!$C$850:$CV$920,Morosidad!AF$73,FALSE)</f>
        <v>37477217.730000004</v>
      </c>
      <c r="AG107" s="5">
        <f>+VLOOKUP($C107,Data!$C$850:$CV$920,Morosidad!AG$73,FALSE)</f>
        <v>37872454.829999998</v>
      </c>
      <c r="AH107" s="5">
        <f>+VLOOKUP($C107,Data!$C$850:$CV$920,Morosidad!AH$73,FALSE)</f>
        <v>38021276.359999999</v>
      </c>
      <c r="AI107" s="5">
        <f>+VLOOKUP($C107,Data!$C$850:$CV$920,Morosidad!AI$73,FALSE)</f>
        <v>38549058.839999996</v>
      </c>
      <c r="AJ107" s="5">
        <f>+VLOOKUP($C107,Data!$C$850:$CV$920,Morosidad!AJ$73,FALSE)</f>
        <v>38905904.600000001</v>
      </c>
      <c r="AK107" s="5">
        <f>+VLOOKUP($C107,Data!$C$850:$CV$920,Morosidad!AK$73,FALSE)</f>
        <v>39259242.229999997</v>
      </c>
      <c r="AL107" s="5">
        <f>+VLOOKUP($C107,Data!$C$850:$CV$920,Morosidad!AL$73,FALSE)</f>
        <v>40981693.650000006</v>
      </c>
      <c r="AM107" s="5">
        <f>+VLOOKUP($C107,Data!$C$850:$CV$920,Morosidad!AM$73,FALSE)</f>
        <v>42783648.189999998</v>
      </c>
      <c r="AN107" s="5">
        <f>+VLOOKUP($C107,Data!$C$850:$CV$920,Morosidad!AN$73,FALSE)</f>
        <v>42297894.660000004</v>
      </c>
      <c r="AO107" s="5">
        <f>+VLOOKUP($C107,Data!$C$850:$CV$920,Morosidad!AO$73,FALSE)</f>
        <v>42410301.980000004</v>
      </c>
      <c r="AP107" s="5">
        <f>+VLOOKUP($C107,Data!$C$850:$CV$920,Morosidad!AP$73,FALSE)</f>
        <v>42739607.809999995</v>
      </c>
      <c r="AQ107" s="5">
        <f>+VLOOKUP($C107,Data!$C$850:$CV$920,Morosidad!AQ$73,FALSE)</f>
        <v>43080331.909999996</v>
      </c>
      <c r="AR107" s="5">
        <f>+VLOOKUP($C107,Data!$C$850:$CV$920,Morosidad!AR$73,FALSE)</f>
        <v>42708021.990000002</v>
      </c>
      <c r="AS107" s="5">
        <f>+VLOOKUP($C107,Data!$C$850:$CV$920,Morosidad!AS$73,FALSE)</f>
        <v>42518777.43</v>
      </c>
      <c r="AT107" s="5">
        <f>+VLOOKUP($C107,Data!$C$850:$CV$920,Morosidad!AT$73,FALSE)</f>
        <v>42241473.100000001</v>
      </c>
      <c r="AU107" s="5">
        <f>+VLOOKUP($C107,Data!$C$850:$CV$920,Morosidad!AU$73,FALSE)</f>
        <v>41780440.710000001</v>
      </c>
      <c r="AV107" s="5">
        <f>+VLOOKUP($C107,Data!$C$850:$CV$920,Morosidad!AV$73,FALSE)</f>
        <v>40494488.18</v>
      </c>
      <c r="AW107" s="5">
        <f>+VLOOKUP($C107,Data!$C$850:$CV$920,Morosidad!AW$73,FALSE)</f>
        <v>38154127.810000002</v>
      </c>
      <c r="AX107" s="5">
        <f>+VLOOKUP($C107,Data!$C$850:$CV$920,Morosidad!AX$73,FALSE)</f>
        <v>39168657.240000002</v>
      </c>
      <c r="AY107" s="5">
        <f>+VLOOKUP($C107,Data!$C$850:$CV$920,Morosidad!AY$73,FALSE)</f>
        <v>41119889.880000003</v>
      </c>
      <c r="AZ107" s="5">
        <f>+VLOOKUP($C107,Data!$C$850:$CV$920,Morosidad!AZ$73,FALSE)</f>
        <v>43123582.640000001</v>
      </c>
      <c r="BA107" s="5">
        <f>+VLOOKUP($C107,Data!$C$850:$CV$920,Morosidad!BA$73,FALSE)</f>
        <v>43057157.119999997</v>
      </c>
      <c r="BB107" s="5">
        <f>+VLOOKUP($C107,Data!$C$850:$CV$920,Morosidad!BB$73,FALSE)</f>
        <v>43643572.319999993</v>
      </c>
      <c r="BC107" s="5">
        <f>+VLOOKUP($C107,Data!$C$850:$CV$920,Morosidad!BC$73,FALSE)</f>
        <v>43800280.559999987</v>
      </c>
      <c r="BD107" s="5">
        <f>+VLOOKUP($C107,Data!$C$850:$CV$920,Morosidad!BD$73,FALSE)</f>
        <v>44316944.169999994</v>
      </c>
      <c r="BE107" s="5">
        <f>+VLOOKUP($C107,Data!$C$850:$CV$920,Morosidad!BE$73,FALSE)</f>
        <v>44654684.549999997</v>
      </c>
      <c r="BF107" s="5">
        <f>+VLOOKUP($C107,Data!$C$850:$CV$920,Morosidad!BF$73,FALSE)</f>
        <v>44708872.490000002</v>
      </c>
      <c r="BG107" s="5">
        <f>+VLOOKUP($C107,Data!$C$850:$CV$920,Morosidad!BG$73,FALSE)</f>
        <v>45019846.149999999</v>
      </c>
      <c r="BH107" s="5">
        <f>+VLOOKUP($C107,Data!$C$850:$CV$920,Morosidad!BH$73,FALSE)</f>
        <v>45560839.780000001</v>
      </c>
      <c r="BI107" s="5">
        <f>+VLOOKUP($C107,Data!$C$850:$CV$920,Morosidad!BI$73,FALSE)</f>
        <v>46267836.149999999</v>
      </c>
      <c r="BJ107" s="5">
        <f>+VLOOKUP($C107,Data!$C$850:$CV$920,Morosidad!BJ$73,FALSE)</f>
        <v>47743096.199999996</v>
      </c>
      <c r="BK107" s="5">
        <f>+VLOOKUP($C107,Data!$C$850:$CV$920,Morosidad!BK$73,FALSE)</f>
        <v>49625713.240000002</v>
      </c>
      <c r="BL107" s="5">
        <f>+VLOOKUP($C107,Data!$C$850:$CV$920,Morosidad!BL$73,FALSE)</f>
        <v>50286142.700000003</v>
      </c>
      <c r="BM107" s="5">
        <f>+VLOOKUP($C107,Data!$C$850:$CV$920,Morosidad!BM$73,FALSE)</f>
        <v>52035704.819999993</v>
      </c>
      <c r="BN107" s="5">
        <f>+VLOOKUP($C107,Data!$C$850:$CV$920,Morosidad!BN$73,FALSE)</f>
        <v>53802601.399999999</v>
      </c>
      <c r="BO107" s="5">
        <f>+VLOOKUP($C107,Data!$C$850:$CV$920,Morosidad!BO$73,FALSE)</f>
        <v>54249112.150000006</v>
      </c>
      <c r="BP107" s="5">
        <f>+VLOOKUP($C107,Data!$C$850:$CV$920,Morosidad!BP$73,FALSE)</f>
        <v>55626173.719999991</v>
      </c>
      <c r="BQ107" s="5">
        <f>+VLOOKUP($C107,Data!$C$850:$CV$920,Morosidad!BQ$73,FALSE)</f>
        <v>56631230.5</v>
      </c>
      <c r="BR107" s="5">
        <f>+VLOOKUP($C107,Data!$C$850:$CV$920,Morosidad!BR$73,FALSE)</f>
        <v>56874318.729999997</v>
      </c>
      <c r="BS107" s="5">
        <f>+VLOOKUP($C107,Data!$C$850:$CV$920,Morosidad!BS$73,FALSE)</f>
        <v>58426558.509999998</v>
      </c>
      <c r="BT107" s="5">
        <f>+VLOOKUP($C107,Data!$C$850:$CV$920,Morosidad!BT$73,FALSE)</f>
        <v>59617267.630000003</v>
      </c>
      <c r="BU107" s="5">
        <f>+VLOOKUP($C107,Data!$C$850:$CV$920,Morosidad!BU$73,FALSE)</f>
        <v>60248212.420000002</v>
      </c>
      <c r="BV107" s="5">
        <f>+VLOOKUP($C107,Data!$C$850:$CV$920,Morosidad!BV$73,FALSE)</f>
        <v>62378741.089999996</v>
      </c>
      <c r="BW107" s="5">
        <f>+VLOOKUP($C107,Data!$C$850:$CV$920,Morosidad!BW$73,FALSE)</f>
        <v>64657208.549999997</v>
      </c>
      <c r="BX107" s="5">
        <f>+VLOOKUP($C107,Data!$C$850:$CV$920,Morosidad!BX$73,FALSE)</f>
        <v>65701211.859999999</v>
      </c>
      <c r="BY107" s="5">
        <f>+VLOOKUP($C107,Data!$C$850:$CV$920,Morosidad!BY$73,FALSE)</f>
        <v>63840658.939999998</v>
      </c>
      <c r="BZ107" s="5">
        <f>+VLOOKUP($C107,Data!$C$850:$CV$920,Morosidad!BZ$73,FALSE)</f>
        <v>62608416.689999998</v>
      </c>
      <c r="CA107" s="5">
        <f>+VLOOKUP($C107,Data!$C$850:$CV$920,Morosidad!CA$73,FALSE)</f>
        <v>62168850.619999997</v>
      </c>
      <c r="CB107" s="5">
        <f>+VLOOKUP($C107,Data!$C$850:$CV$920,Morosidad!CB$73,FALSE)</f>
        <v>61735593.579999998</v>
      </c>
      <c r="CC107" s="5">
        <f>+VLOOKUP($C107,Data!$C$850:$CV$920,Morosidad!CC$73,FALSE)</f>
        <v>62034787.950000003</v>
      </c>
      <c r="CD107" s="5">
        <f>+VLOOKUP($C107,Data!$C$850:$CV$920,Morosidad!CD$73,FALSE)</f>
        <v>61197820.390000001</v>
      </c>
      <c r="CE107" s="5">
        <f>+VLOOKUP($C107,Data!$C$850:$CV$920,Morosidad!CE$73,FALSE)</f>
        <v>61004951.420000002</v>
      </c>
      <c r="CF107" s="5">
        <f>+VLOOKUP($C107,Data!$C$850:$CV$920,Morosidad!CF$73,FALSE)</f>
        <v>60844669.380000003</v>
      </c>
      <c r="CG107" s="5">
        <f>+VLOOKUP($C107,Data!$C$850:$CV$920,Morosidad!CG$73,FALSE)</f>
        <v>60520291.730000004</v>
      </c>
      <c r="CH107" s="5">
        <f>+VLOOKUP($C107,Data!$C$850:$CV$920,Morosidad!CH$73,FALSE)</f>
        <v>61211050.490000002</v>
      </c>
      <c r="CI107" s="5">
        <f>+VLOOKUP($C107,Data!$C$850:$CV$920,Morosidad!CI$73,FALSE)</f>
        <v>62510768.609999999</v>
      </c>
      <c r="CJ107" s="5">
        <f>+VLOOKUP($C107,Data!$C$850:$CV$920,Morosidad!CJ$73,FALSE)</f>
        <v>61714342.439999998</v>
      </c>
      <c r="CK107" s="5">
        <f>+VLOOKUP($C107,Data!$C$850:$CV$920,Morosidad!CK$73,FALSE)</f>
        <v>61066059.739999995</v>
      </c>
      <c r="CL107" s="5">
        <f>+VLOOKUP($C107,Data!$C$850:$CV$920,Morosidad!CL$73,FALSE)</f>
        <v>60011326.839999996</v>
      </c>
      <c r="CM107" s="5">
        <f>+VLOOKUP($C107,Data!$C$850:$CV$920,Morosidad!CM$73,FALSE)</f>
        <v>57641826.730000004</v>
      </c>
      <c r="CN107" s="5">
        <f>+VLOOKUP($C107,Data!$C$850:$CV$920,Morosidad!CN$73,FALSE)</f>
        <v>55092768.579999991</v>
      </c>
      <c r="CO107" s="5">
        <f>+VLOOKUP($C107,Data!$C$850:$CV$920,Morosidad!CO$73,FALSE)</f>
        <v>53319662.719999999</v>
      </c>
      <c r="CP107" s="5">
        <f>+VLOOKUP($C107,Data!$C$850:$CV$920,Morosidad!CP$73,FALSE)</f>
        <v>51079216.089999996</v>
      </c>
      <c r="CQ107" s="5">
        <f>+VLOOKUP($C107,Data!$C$850:$CV$920,Morosidad!CQ$73,FALSE)</f>
        <v>49604788.159999989</v>
      </c>
      <c r="CR107" s="5">
        <f>+VLOOKUP($C107,Data!$C$850:$CV$920,Morosidad!CR$73,FALSE)</f>
        <v>47284808.880000003</v>
      </c>
      <c r="CS107" s="5">
        <f>+VLOOKUP($C107,Data!$C$850:$CV$920,Morosidad!CS$73,FALSE)</f>
        <v>44637663.820000008</v>
      </c>
      <c r="CT107" s="5">
        <f>+VLOOKUP($C107,Data!$C$850:$CV$920,Morosidad!CT$73,FALSE)</f>
        <v>41749022.289999999</v>
      </c>
      <c r="CU107" s="5">
        <f>+VLOOKUP($C107,Data!$C$850:$CV$920,Morosidad!CU$73,FALSE)</f>
        <v>39018505.370000005</v>
      </c>
      <c r="CV107" s="5">
        <f>+VLOOKUP($C107,Data!$C$850:$CV$920,Morosidad!CV$73,FALSE)</f>
        <v>37092553.909999996</v>
      </c>
    </row>
    <row r="108" spans="1:100" x14ac:dyDescent="0.3">
      <c r="A108" s="1">
        <v>2</v>
      </c>
      <c r="B108" s="1">
        <v>38</v>
      </c>
      <c r="C108" s="1" t="s">
        <v>61</v>
      </c>
      <c r="D108" s="5">
        <f>+VLOOKUP($C108,Data!$C$850:$CV$920,Morosidad!D$73,FALSE)</f>
        <v>64865377.619999997</v>
      </c>
      <c r="E108" s="5">
        <f>+VLOOKUP($C108,Data!$C$850:$CV$920,Morosidad!E$73,FALSE)</f>
        <v>60244271.04999999</v>
      </c>
      <c r="F108" s="5">
        <f>+VLOOKUP($C108,Data!$C$850:$CV$920,Morosidad!F$73,FALSE)</f>
        <v>58577974</v>
      </c>
      <c r="G108" s="5">
        <f>+VLOOKUP($C108,Data!$C$850:$CV$920,Morosidad!G$73,FALSE)</f>
        <v>57827079.620000005</v>
      </c>
      <c r="H108" s="5">
        <f>+VLOOKUP($C108,Data!$C$850:$CV$920,Morosidad!H$73,FALSE)</f>
        <v>56963903.479999997</v>
      </c>
      <c r="I108" s="5">
        <f>+VLOOKUP($C108,Data!$C$850:$CV$920,Morosidad!I$73,FALSE)</f>
        <v>56181051.270000003</v>
      </c>
      <c r="J108" s="5">
        <f>+VLOOKUP($C108,Data!$C$850:$CV$920,Morosidad!J$73,FALSE)</f>
        <v>55058721.830000006</v>
      </c>
      <c r="K108" s="5">
        <f>+VLOOKUP($C108,Data!$C$850:$CV$920,Morosidad!K$73,FALSE)</f>
        <v>51088130.340000004</v>
      </c>
      <c r="L108" s="5">
        <f>+VLOOKUP($C108,Data!$C$850:$CV$920,Morosidad!L$73,FALSE)</f>
        <v>51837485.36999999</v>
      </c>
      <c r="M108" s="5">
        <f>+VLOOKUP($C108,Data!$C$850:$CV$920,Morosidad!M$73,FALSE)</f>
        <v>52917330.870000005</v>
      </c>
      <c r="N108" s="5">
        <f>+VLOOKUP($C108,Data!$C$850:$CV$920,Morosidad!N$73,FALSE)</f>
        <v>55099197.839999996</v>
      </c>
      <c r="O108" s="5">
        <f>+VLOOKUP($C108,Data!$C$850:$CV$920,Morosidad!O$73,FALSE)</f>
        <v>58672608.979999997</v>
      </c>
      <c r="P108" s="5">
        <f>+VLOOKUP($C108,Data!$C$850:$CV$920,Morosidad!P$73,FALSE)</f>
        <v>59490916.359999992</v>
      </c>
      <c r="Q108" s="5">
        <f>+VLOOKUP($C108,Data!$C$850:$CV$920,Morosidad!Q$73,FALSE)</f>
        <v>61359900.07</v>
      </c>
      <c r="R108" s="5">
        <f>+VLOOKUP($C108,Data!$C$850:$CV$920,Morosidad!R$73,FALSE)</f>
        <v>64013669.899999999</v>
      </c>
      <c r="S108" s="5">
        <f>+VLOOKUP($C108,Data!$C$850:$CV$920,Morosidad!S$73,FALSE)</f>
        <v>66333792.599999994</v>
      </c>
      <c r="T108" s="5">
        <f>+VLOOKUP($C108,Data!$C$850:$CV$920,Morosidad!T$73,FALSE)</f>
        <v>68178570.149999991</v>
      </c>
      <c r="U108" s="5">
        <f>+VLOOKUP($C108,Data!$C$850:$CV$920,Morosidad!U$73,FALSE)</f>
        <v>70154236.480000004</v>
      </c>
      <c r="V108" s="5">
        <f>+VLOOKUP($C108,Data!$C$850:$CV$920,Morosidad!V$73,FALSE)</f>
        <v>70775117.909999996</v>
      </c>
      <c r="W108" s="5">
        <f>+VLOOKUP($C108,Data!$C$850:$CV$920,Morosidad!W$73,FALSE)</f>
        <v>71588154.329999998</v>
      </c>
      <c r="X108" s="5">
        <f>+VLOOKUP($C108,Data!$C$850:$CV$920,Morosidad!X$73,FALSE)</f>
        <v>73336227.859999985</v>
      </c>
      <c r="Y108" s="5">
        <f>+VLOOKUP($C108,Data!$C$850:$CV$920,Morosidad!Y$73,FALSE)</f>
        <v>74406522.649999991</v>
      </c>
      <c r="Z108" s="5">
        <f>+VLOOKUP($C108,Data!$C$850:$CV$920,Morosidad!Z$73,FALSE)</f>
        <v>75930112.810000002</v>
      </c>
      <c r="AA108" s="5">
        <f>+VLOOKUP($C108,Data!$C$850:$CV$920,Morosidad!AA$73,FALSE)</f>
        <v>78358179.310000017</v>
      </c>
      <c r="AB108" s="5">
        <f>+VLOOKUP($C108,Data!$C$850:$CV$920,Morosidad!AB$73,FALSE)</f>
        <v>77645883.300000012</v>
      </c>
      <c r="AC108" s="5">
        <f>+VLOOKUP($C108,Data!$C$850:$CV$920,Morosidad!AC$73,FALSE)</f>
        <v>77938556.719999999</v>
      </c>
      <c r="AD108" s="5">
        <f>+VLOOKUP($C108,Data!$C$850:$CV$920,Morosidad!AD$73,FALSE)</f>
        <v>78634793.719999999</v>
      </c>
      <c r="AE108" s="5">
        <f>+VLOOKUP($C108,Data!$C$850:$CV$920,Morosidad!AE$73,FALSE)</f>
        <v>78475943.799999997</v>
      </c>
      <c r="AF108" s="5">
        <f>+VLOOKUP($C108,Data!$C$850:$CV$920,Morosidad!AF$73,FALSE)</f>
        <v>78364403.329999998</v>
      </c>
      <c r="AG108" s="5">
        <f>+VLOOKUP($C108,Data!$C$850:$CV$920,Morosidad!AG$73,FALSE)</f>
        <v>78894833.329999998</v>
      </c>
      <c r="AH108" s="5">
        <f>+VLOOKUP($C108,Data!$C$850:$CV$920,Morosidad!AH$73,FALSE)</f>
        <v>78674107.340000018</v>
      </c>
      <c r="AI108" s="5">
        <f>+VLOOKUP($C108,Data!$C$850:$CV$920,Morosidad!AI$73,FALSE)</f>
        <v>77241640.000000015</v>
      </c>
      <c r="AJ108" s="5">
        <f>+VLOOKUP($C108,Data!$C$850:$CV$920,Morosidad!AJ$73,FALSE)</f>
        <v>78199215.439999998</v>
      </c>
      <c r="AK108" s="5">
        <f>+VLOOKUP($C108,Data!$C$850:$CV$920,Morosidad!AK$73,FALSE)</f>
        <v>77936212.570000008</v>
      </c>
      <c r="AL108" s="5">
        <f>+VLOOKUP($C108,Data!$C$850:$CV$920,Morosidad!AL$73,FALSE)</f>
        <v>79975625.480000019</v>
      </c>
      <c r="AM108" s="5">
        <f>+VLOOKUP($C108,Data!$C$850:$CV$920,Morosidad!AM$73,FALSE)</f>
        <v>81882268.26000002</v>
      </c>
      <c r="AN108" s="5">
        <f>+VLOOKUP($C108,Data!$C$850:$CV$920,Morosidad!AN$73,FALSE)</f>
        <v>81387242.75999999</v>
      </c>
      <c r="AO108" s="5">
        <f>+VLOOKUP($C108,Data!$C$850:$CV$920,Morosidad!AO$73,FALSE)</f>
        <v>82549392.329999998</v>
      </c>
      <c r="AP108" s="5">
        <f>+VLOOKUP($C108,Data!$C$850:$CV$920,Morosidad!AP$73,FALSE)</f>
        <v>84713351.86999999</v>
      </c>
      <c r="AQ108" s="5">
        <f>+VLOOKUP($C108,Data!$C$850:$CV$920,Morosidad!AQ$73,FALSE)</f>
        <v>85915767.379999995</v>
      </c>
      <c r="AR108" s="5">
        <f>+VLOOKUP($C108,Data!$C$850:$CV$920,Morosidad!AR$73,FALSE)</f>
        <v>87451344.719999999</v>
      </c>
      <c r="AS108" s="5">
        <f>+VLOOKUP($C108,Data!$C$850:$CV$920,Morosidad!AS$73,FALSE)</f>
        <v>88829119.099999994</v>
      </c>
      <c r="AT108" s="5">
        <f>+VLOOKUP($C108,Data!$C$850:$CV$920,Morosidad!AT$73,FALSE)</f>
        <v>88974887.25</v>
      </c>
      <c r="AU108" s="5">
        <f>+VLOOKUP($C108,Data!$C$850:$CV$920,Morosidad!AU$73,FALSE)</f>
        <v>89749873.690000013</v>
      </c>
      <c r="AV108" s="5">
        <f>+VLOOKUP($C108,Data!$C$850:$CV$920,Morosidad!AV$73,FALSE)</f>
        <v>90014023.260000005</v>
      </c>
      <c r="AW108" s="5">
        <f>+VLOOKUP($C108,Data!$C$850:$CV$920,Morosidad!AW$73,FALSE)</f>
        <v>90634505.549999997</v>
      </c>
      <c r="AX108" s="5">
        <f>+VLOOKUP($C108,Data!$C$850:$CV$920,Morosidad!AX$73,FALSE)</f>
        <v>91813618.389999986</v>
      </c>
      <c r="AY108" s="5">
        <f>+VLOOKUP($C108,Data!$C$850:$CV$920,Morosidad!AY$73,FALSE)</f>
        <v>94047315.200000018</v>
      </c>
      <c r="AZ108" s="5">
        <f>+VLOOKUP($C108,Data!$C$850:$CV$920,Morosidad!AZ$73,FALSE)</f>
        <v>94563829.450000003</v>
      </c>
      <c r="BA108" s="5">
        <f>+VLOOKUP($C108,Data!$C$850:$CV$920,Morosidad!BA$73,FALSE)</f>
        <v>95435646.63000001</v>
      </c>
      <c r="BB108" s="5">
        <f>+VLOOKUP($C108,Data!$C$850:$CV$920,Morosidad!BB$73,FALSE)</f>
        <v>98079814.920000002</v>
      </c>
      <c r="BC108" s="5">
        <f>+VLOOKUP($C108,Data!$C$850:$CV$920,Morosidad!BC$73,FALSE)</f>
        <v>100028634.24000001</v>
      </c>
      <c r="BD108" s="5">
        <f>+VLOOKUP($C108,Data!$C$850:$CV$920,Morosidad!BD$73,FALSE)</f>
        <v>101624891.91999999</v>
      </c>
      <c r="BE108" s="5">
        <f>+VLOOKUP($C108,Data!$C$850:$CV$920,Morosidad!BE$73,FALSE)</f>
        <v>103114511.19999999</v>
      </c>
      <c r="BF108" s="5">
        <f>+VLOOKUP($C108,Data!$C$850:$CV$920,Morosidad!BF$73,FALSE)</f>
        <v>103141938.14</v>
      </c>
      <c r="BG108" s="5">
        <f>+VLOOKUP($C108,Data!$C$850:$CV$920,Morosidad!BG$73,FALSE)</f>
        <v>104118118.45000002</v>
      </c>
      <c r="BH108" s="5">
        <f>+VLOOKUP($C108,Data!$C$850:$CV$920,Morosidad!BH$73,FALSE)</f>
        <v>104998900.94999999</v>
      </c>
      <c r="BI108" s="5">
        <f>+VLOOKUP($C108,Data!$C$850:$CV$920,Morosidad!BI$73,FALSE)</f>
        <v>105552582.63</v>
      </c>
      <c r="BJ108" s="5">
        <f>+VLOOKUP($C108,Data!$C$850:$CV$920,Morosidad!BJ$73,FALSE)</f>
        <v>106955244.24000001</v>
      </c>
      <c r="BK108" s="5">
        <f>+VLOOKUP($C108,Data!$C$850:$CV$920,Morosidad!BK$73,FALSE)</f>
        <v>109289655.60000001</v>
      </c>
      <c r="BL108" s="5">
        <f>+VLOOKUP($C108,Data!$C$850:$CV$920,Morosidad!BL$73,FALSE)</f>
        <v>110058856.56999999</v>
      </c>
      <c r="BM108" s="5">
        <f>+VLOOKUP($C108,Data!$C$850:$CV$920,Morosidad!BM$73,FALSE)</f>
        <v>110289851.16999999</v>
      </c>
      <c r="BN108" s="5">
        <f>+VLOOKUP($C108,Data!$C$850:$CV$920,Morosidad!BN$73,FALSE)</f>
        <v>113074876.14999999</v>
      </c>
      <c r="BO108" s="5">
        <f>+VLOOKUP($C108,Data!$C$850:$CV$920,Morosidad!BO$73,FALSE)</f>
        <v>113622047.89</v>
      </c>
      <c r="BP108" s="5">
        <f>+VLOOKUP($C108,Data!$C$850:$CV$920,Morosidad!BP$73,FALSE)</f>
        <v>115279924.34</v>
      </c>
      <c r="BQ108" s="5">
        <f>+VLOOKUP($C108,Data!$C$850:$CV$920,Morosidad!BQ$73,FALSE)</f>
        <v>118278371.31</v>
      </c>
      <c r="BR108" s="5">
        <f>+VLOOKUP($C108,Data!$C$850:$CV$920,Morosidad!BR$73,FALSE)</f>
        <v>119900828.58</v>
      </c>
      <c r="BS108" s="5">
        <f>+VLOOKUP($C108,Data!$C$850:$CV$920,Morosidad!BS$73,FALSE)</f>
        <v>119963793.13000001</v>
      </c>
      <c r="BT108" s="5">
        <f>+VLOOKUP($C108,Data!$C$850:$CV$920,Morosidad!BT$73,FALSE)</f>
        <v>121480795.91999999</v>
      </c>
      <c r="BU108" s="5">
        <f>+VLOOKUP($C108,Data!$C$850:$CV$920,Morosidad!BU$73,FALSE)</f>
        <v>121841024.64999999</v>
      </c>
      <c r="BV108" s="5">
        <f>+VLOOKUP($C108,Data!$C$850:$CV$920,Morosidad!BV$73,FALSE)</f>
        <v>122923912.42999999</v>
      </c>
      <c r="BW108" s="5">
        <f>+VLOOKUP($C108,Data!$C$850:$CV$920,Morosidad!BW$73,FALSE)</f>
        <v>125591657.94</v>
      </c>
      <c r="BX108" s="5">
        <f>+VLOOKUP($C108,Data!$C$850:$CV$920,Morosidad!BX$73,FALSE)</f>
        <v>126589163.61</v>
      </c>
      <c r="BY108" s="5">
        <f>+VLOOKUP($C108,Data!$C$850:$CV$920,Morosidad!BY$73,FALSE)</f>
        <v>128551700.91</v>
      </c>
      <c r="BZ108" s="5">
        <f>+VLOOKUP($C108,Data!$C$850:$CV$920,Morosidad!BZ$73,FALSE)</f>
        <v>131731918.3</v>
      </c>
      <c r="CA108" s="5">
        <f>+VLOOKUP($C108,Data!$C$850:$CV$920,Morosidad!CA$73,FALSE)</f>
        <v>132579736.21000001</v>
      </c>
      <c r="CB108" s="5">
        <f>+VLOOKUP($C108,Data!$C$850:$CV$920,Morosidad!CB$73,FALSE)</f>
        <v>135496418.62</v>
      </c>
      <c r="CC108" s="5">
        <f>+VLOOKUP($C108,Data!$C$850:$CV$920,Morosidad!CC$73,FALSE)</f>
        <v>136756074.31</v>
      </c>
      <c r="CD108" s="5">
        <f>+VLOOKUP($C108,Data!$C$850:$CV$920,Morosidad!CD$73,FALSE)</f>
        <v>136824379.64999998</v>
      </c>
      <c r="CE108" s="5">
        <f>+VLOOKUP($C108,Data!$C$850:$CV$920,Morosidad!CE$73,FALSE)</f>
        <v>136714981.75999999</v>
      </c>
      <c r="CF108" s="5">
        <f>+VLOOKUP($C108,Data!$C$850:$CV$920,Morosidad!CF$73,FALSE)</f>
        <v>138253588.91</v>
      </c>
      <c r="CG108" s="5">
        <f>+VLOOKUP($C108,Data!$C$850:$CV$920,Morosidad!CG$73,FALSE)</f>
        <v>138242953.5</v>
      </c>
      <c r="CH108" s="5">
        <f>+VLOOKUP($C108,Data!$C$850:$CV$920,Morosidad!CH$73,FALSE)</f>
        <v>139725545.61000001</v>
      </c>
      <c r="CI108" s="5">
        <f>+VLOOKUP($C108,Data!$C$850:$CV$920,Morosidad!CI$73,FALSE)</f>
        <v>142807306.58000001</v>
      </c>
      <c r="CJ108" s="5">
        <f>+VLOOKUP($C108,Data!$C$850:$CV$920,Morosidad!CJ$73,FALSE)</f>
        <v>143798757.58999997</v>
      </c>
      <c r="CK108" s="5">
        <f>+VLOOKUP($C108,Data!$C$850:$CV$920,Morosidad!CK$73,FALSE)</f>
        <v>145568845.07000002</v>
      </c>
      <c r="CL108" s="5">
        <f>+VLOOKUP($C108,Data!$C$850:$CV$920,Morosidad!CL$73,FALSE)</f>
        <v>148693884.36000001</v>
      </c>
      <c r="CM108" s="5">
        <f>+VLOOKUP($C108,Data!$C$850:$CV$920,Morosidad!CM$73,FALSE)</f>
        <v>150175039.19</v>
      </c>
      <c r="CN108" s="5">
        <f>+VLOOKUP($C108,Data!$C$850:$CV$920,Morosidad!CN$73,FALSE)</f>
        <v>151623369.21000001</v>
      </c>
      <c r="CO108" s="5">
        <f>+VLOOKUP($C108,Data!$C$850:$CV$920,Morosidad!CO$73,FALSE)</f>
        <v>152817735.30000001</v>
      </c>
      <c r="CP108" s="5">
        <f>+VLOOKUP($C108,Data!$C$850:$CV$920,Morosidad!CP$73,FALSE)</f>
        <v>152073410.61000001</v>
      </c>
      <c r="CQ108" s="5">
        <f>+VLOOKUP($C108,Data!$C$850:$CV$920,Morosidad!CQ$73,FALSE)</f>
        <v>153105194.38999999</v>
      </c>
      <c r="CR108" s="5">
        <f>+VLOOKUP($C108,Data!$C$850:$CV$920,Morosidad!CR$73,FALSE)</f>
        <v>154133171.38000003</v>
      </c>
      <c r="CS108" s="5">
        <f>+VLOOKUP($C108,Data!$C$850:$CV$920,Morosidad!CS$73,FALSE)</f>
        <v>154367674.50999999</v>
      </c>
      <c r="CT108" s="5">
        <f>+VLOOKUP($C108,Data!$C$850:$CV$920,Morosidad!CT$73,FALSE)</f>
        <v>156117200.86000001</v>
      </c>
      <c r="CU108" s="5">
        <f>+VLOOKUP($C108,Data!$C$850:$CV$920,Morosidad!CU$73,FALSE)</f>
        <v>159576548.06999999</v>
      </c>
      <c r="CV108" s="5">
        <f>+VLOOKUP($C108,Data!$C$850:$CV$920,Morosidad!CV$73,FALSE)</f>
        <v>160071693.43999997</v>
      </c>
    </row>
    <row r="109" spans="1:100" x14ac:dyDescent="0.3">
      <c r="A109" s="1">
        <v>2</v>
      </c>
      <c r="B109" s="1">
        <v>9</v>
      </c>
      <c r="C109" s="1" t="s">
        <v>62</v>
      </c>
      <c r="D109" s="5">
        <f>+VLOOKUP($C109,Data!$C$850:$CV$920,Morosidad!D$73,FALSE)</f>
        <v>233665712.84000003</v>
      </c>
      <c r="E109" s="5">
        <f>+VLOOKUP($C109,Data!$C$850:$CV$920,Morosidad!E$73,FALSE)</f>
        <v>229293346.55000001</v>
      </c>
      <c r="F109" s="5">
        <f>+VLOOKUP($C109,Data!$C$850:$CV$920,Morosidad!F$73,FALSE)</f>
        <v>226847423.56999999</v>
      </c>
      <c r="G109" s="5">
        <f>+VLOOKUP($C109,Data!$C$850:$CV$920,Morosidad!G$73,FALSE)</f>
        <v>228986968.63999999</v>
      </c>
      <c r="H109" s="5">
        <f>+VLOOKUP($C109,Data!$C$850:$CV$920,Morosidad!H$73,FALSE)</f>
        <v>228933266.99000001</v>
      </c>
      <c r="I109" s="5">
        <f>+VLOOKUP($C109,Data!$C$850:$CV$920,Morosidad!I$73,FALSE)</f>
        <v>228514212.90000001</v>
      </c>
      <c r="J109" s="5">
        <f>+VLOOKUP($C109,Data!$C$850:$CV$920,Morosidad!J$73,FALSE)</f>
        <v>224577791.00999999</v>
      </c>
      <c r="K109" s="5">
        <f>+VLOOKUP($C109,Data!$C$850:$CV$920,Morosidad!K$73,FALSE)</f>
        <v>223639637.91</v>
      </c>
      <c r="L109" s="5">
        <f>+VLOOKUP($C109,Data!$C$850:$CV$920,Morosidad!L$73,FALSE)</f>
        <v>220232115.21000001</v>
      </c>
      <c r="M109" s="5">
        <f>+VLOOKUP($C109,Data!$C$850:$CV$920,Morosidad!M$73,FALSE)</f>
        <v>217813445.27999997</v>
      </c>
      <c r="N109" s="5">
        <f>+VLOOKUP($C109,Data!$C$850:$CV$920,Morosidad!N$73,FALSE)</f>
        <v>218797451.16999999</v>
      </c>
      <c r="O109" s="5">
        <f>+VLOOKUP($C109,Data!$C$850:$CV$920,Morosidad!O$73,FALSE)</f>
        <v>222440508.55000001</v>
      </c>
      <c r="P109" s="5">
        <f>+VLOOKUP($C109,Data!$C$850:$CV$920,Morosidad!P$73,FALSE)</f>
        <v>219337904.12000003</v>
      </c>
      <c r="Q109" s="5">
        <f>+VLOOKUP($C109,Data!$C$850:$CV$920,Morosidad!Q$73,FALSE)</f>
        <v>217331043.95000002</v>
      </c>
      <c r="R109" s="5">
        <f>+VLOOKUP($C109,Data!$C$850:$CV$920,Morosidad!R$73,FALSE)</f>
        <v>217323699.04999998</v>
      </c>
      <c r="S109" s="5">
        <f>+VLOOKUP($C109,Data!$C$850:$CV$920,Morosidad!S$73,FALSE)</f>
        <v>216171765.03</v>
      </c>
      <c r="T109" s="5">
        <f>+VLOOKUP($C109,Data!$C$850:$CV$920,Morosidad!T$73,FALSE)</f>
        <v>216942557.19</v>
      </c>
      <c r="U109" s="5">
        <f>+VLOOKUP($C109,Data!$C$850:$CV$920,Morosidad!U$73,FALSE)</f>
        <v>214580739.36999997</v>
      </c>
      <c r="V109" s="5">
        <f>+VLOOKUP($C109,Data!$C$850:$CV$920,Morosidad!V$73,FALSE)</f>
        <v>202753685.68000001</v>
      </c>
      <c r="W109" s="5">
        <f>+VLOOKUP($C109,Data!$C$850:$CV$920,Morosidad!W$73,FALSE)</f>
        <v>199053914.26999998</v>
      </c>
      <c r="X109" s="5">
        <f>+VLOOKUP($C109,Data!$C$850:$CV$920,Morosidad!X$73,FALSE)</f>
        <v>200908811.92000002</v>
      </c>
      <c r="Y109" s="5">
        <f>+VLOOKUP($C109,Data!$C$850:$CV$920,Morosidad!Y$73,FALSE)</f>
        <v>204121562.52999997</v>
      </c>
      <c r="Z109" s="5">
        <f>+VLOOKUP($C109,Data!$C$850:$CV$920,Morosidad!Z$73,FALSE)</f>
        <v>204405393.49000001</v>
      </c>
      <c r="AA109" s="5">
        <f>+VLOOKUP($C109,Data!$C$850:$CV$920,Morosidad!AA$73,FALSE)</f>
        <v>206685775.57999998</v>
      </c>
      <c r="AB109" s="5">
        <f>+VLOOKUP($C109,Data!$C$850:$CV$920,Morosidad!AB$73,FALSE)</f>
        <v>202855441.00999999</v>
      </c>
      <c r="AC109" s="5">
        <f>+VLOOKUP($C109,Data!$C$850:$CV$920,Morosidad!AC$73,FALSE)</f>
        <v>201175247.74000004</v>
      </c>
      <c r="AD109" s="5">
        <f>+VLOOKUP($C109,Data!$C$850:$CV$920,Morosidad!AD$73,FALSE)</f>
        <v>199802790.18000001</v>
      </c>
      <c r="AE109" s="5">
        <f>+VLOOKUP($C109,Data!$C$850:$CV$920,Morosidad!AE$73,FALSE)</f>
        <v>200869043.07000002</v>
      </c>
      <c r="AF109" s="5">
        <f>+VLOOKUP($C109,Data!$C$850:$CV$920,Morosidad!AF$73,FALSE)</f>
        <v>198029078.45999998</v>
      </c>
      <c r="AG109" s="5">
        <f>+VLOOKUP($C109,Data!$C$850:$CV$920,Morosidad!AG$73,FALSE)</f>
        <v>197502638.78</v>
      </c>
      <c r="AH109" s="5">
        <f>+VLOOKUP($C109,Data!$C$850:$CV$920,Morosidad!AH$73,FALSE)</f>
        <v>189748108.69</v>
      </c>
      <c r="AI109" s="5">
        <f>+VLOOKUP($C109,Data!$C$850:$CV$920,Morosidad!AI$73,FALSE)</f>
        <v>188365019.14000002</v>
      </c>
      <c r="AJ109" s="5">
        <f>+VLOOKUP($C109,Data!$C$850:$CV$920,Morosidad!AJ$73,FALSE)</f>
        <v>189324693.64000002</v>
      </c>
      <c r="AK109" s="5">
        <f>+VLOOKUP($C109,Data!$C$850:$CV$920,Morosidad!AK$73,FALSE)</f>
        <v>189452976.73999998</v>
      </c>
      <c r="AL109" s="5">
        <f>+VLOOKUP($C109,Data!$C$850:$CV$920,Morosidad!AL$73,FALSE)</f>
        <v>191595920.25999999</v>
      </c>
      <c r="AM109" s="5">
        <f>+VLOOKUP($C109,Data!$C$850:$CV$920,Morosidad!AM$73,FALSE)</f>
        <v>192201196.93999997</v>
      </c>
      <c r="AN109" s="5">
        <f>+VLOOKUP($C109,Data!$C$850:$CV$920,Morosidad!AN$73,FALSE)</f>
        <v>185918153.83000001</v>
      </c>
      <c r="AO109" s="5">
        <f>+VLOOKUP($C109,Data!$C$850:$CV$920,Morosidad!AO$73,FALSE)</f>
        <v>182777777.83999997</v>
      </c>
      <c r="AP109" s="5">
        <f>+VLOOKUP($C109,Data!$C$850:$CV$920,Morosidad!AP$73,FALSE)</f>
        <v>181248775.10000002</v>
      </c>
      <c r="AQ109" s="5">
        <f>+VLOOKUP($C109,Data!$C$850:$CV$920,Morosidad!AQ$73,FALSE)</f>
        <v>183544039.92999998</v>
      </c>
      <c r="AR109" s="5">
        <f>+VLOOKUP($C109,Data!$C$850:$CV$920,Morosidad!AR$73,FALSE)</f>
        <v>183671406.70000002</v>
      </c>
      <c r="AS109" s="5">
        <f>+VLOOKUP($C109,Data!$C$850:$CV$920,Morosidad!AS$73,FALSE)</f>
        <v>187209309.63</v>
      </c>
      <c r="AT109" s="5">
        <f>+VLOOKUP($C109,Data!$C$850:$CV$920,Morosidad!AT$73,FALSE)</f>
        <v>185925706.20000002</v>
      </c>
      <c r="AU109" s="5">
        <f>+VLOOKUP($C109,Data!$C$850:$CV$920,Morosidad!AU$73,FALSE)</f>
        <v>183146238.13</v>
      </c>
      <c r="AV109" s="5">
        <f>+VLOOKUP($C109,Data!$C$850:$CV$920,Morosidad!AV$73,FALSE)</f>
        <v>183034854.06999999</v>
      </c>
      <c r="AW109" s="5">
        <f>+VLOOKUP($C109,Data!$C$850:$CV$920,Morosidad!AW$73,FALSE)</f>
        <v>182448947.99999997</v>
      </c>
      <c r="AX109" s="5">
        <f>+VLOOKUP($C109,Data!$C$850:$CV$920,Morosidad!AX$73,FALSE)</f>
        <v>177870266.23999998</v>
      </c>
      <c r="AY109" s="5">
        <f>+VLOOKUP($C109,Data!$C$850:$CV$920,Morosidad!AY$73,FALSE)</f>
        <v>175263120.22999999</v>
      </c>
      <c r="AZ109" s="5">
        <f>+VLOOKUP($C109,Data!$C$850:$CV$920,Morosidad!AZ$73,FALSE)</f>
        <v>167030816.74000001</v>
      </c>
      <c r="BA109" s="5">
        <f>+VLOOKUP($C109,Data!$C$850:$CV$920,Morosidad!BA$73,FALSE)</f>
        <v>164141417.41999999</v>
      </c>
      <c r="BB109" s="5">
        <f>+VLOOKUP($C109,Data!$C$850:$CV$920,Morosidad!BB$73,FALSE)</f>
        <v>163167490.69</v>
      </c>
      <c r="BC109" s="5">
        <f>+VLOOKUP($C109,Data!$C$850:$CV$920,Morosidad!BC$73,FALSE)</f>
        <v>163809450.95000002</v>
      </c>
      <c r="BD109" s="5">
        <f>+VLOOKUP($C109,Data!$C$850:$CV$920,Morosidad!BD$73,FALSE)</f>
        <v>166899500.57000002</v>
      </c>
      <c r="BE109" s="5">
        <f>+VLOOKUP($C109,Data!$C$850:$CV$920,Morosidad!BE$73,FALSE)</f>
        <v>164351854.63999999</v>
      </c>
      <c r="BF109" s="5">
        <f>+VLOOKUP($C109,Data!$C$850:$CV$920,Morosidad!BF$73,FALSE)</f>
        <v>163698176.04999998</v>
      </c>
      <c r="BG109" s="5">
        <f>+VLOOKUP($C109,Data!$C$850:$CV$920,Morosidad!BG$73,FALSE)</f>
        <v>161343072.34999999</v>
      </c>
      <c r="BH109" s="5">
        <f>+VLOOKUP($C109,Data!$C$850:$CV$920,Morosidad!BH$73,FALSE)</f>
        <v>149867805.60999998</v>
      </c>
      <c r="BI109" s="5">
        <f>+VLOOKUP($C109,Data!$C$850:$CV$920,Morosidad!BI$73,FALSE)</f>
        <v>150774229.03</v>
      </c>
      <c r="BJ109" s="5">
        <f>+VLOOKUP($C109,Data!$C$850:$CV$920,Morosidad!BJ$73,FALSE)</f>
        <v>149824809.86000001</v>
      </c>
      <c r="BK109" s="5">
        <f>+VLOOKUP($C109,Data!$C$850:$CV$920,Morosidad!BK$73,FALSE)</f>
        <v>148518013.69999999</v>
      </c>
      <c r="BL109" s="5">
        <f>+VLOOKUP($C109,Data!$C$850:$CV$920,Morosidad!BL$73,FALSE)</f>
        <v>146546471.42000002</v>
      </c>
      <c r="BM109" s="5">
        <f>+VLOOKUP($C109,Data!$C$850:$CV$920,Morosidad!BM$73,FALSE)</f>
        <v>144745047.01999998</v>
      </c>
      <c r="BN109" s="5">
        <f>+VLOOKUP($C109,Data!$C$850:$CV$920,Morosidad!BN$73,FALSE)</f>
        <v>145536905.59999999</v>
      </c>
      <c r="BO109" s="5">
        <f>+VLOOKUP($C109,Data!$C$850:$CV$920,Morosidad!BO$73,FALSE)</f>
        <v>144800844.36000001</v>
      </c>
      <c r="BP109" s="5">
        <f>+VLOOKUP($C109,Data!$C$850:$CV$920,Morosidad!BP$73,FALSE)</f>
        <v>146742303.10999998</v>
      </c>
      <c r="BQ109" s="5">
        <f>+VLOOKUP($C109,Data!$C$850:$CV$920,Morosidad!BQ$73,FALSE)</f>
        <v>147818746.59999999</v>
      </c>
      <c r="BR109" s="5">
        <f>+VLOOKUP($C109,Data!$C$850:$CV$920,Morosidad!BR$73,FALSE)</f>
        <v>144595490.92000002</v>
      </c>
      <c r="BS109" s="5">
        <f>+VLOOKUP($C109,Data!$C$850:$CV$920,Morosidad!BS$73,FALSE)</f>
        <v>141023508.53</v>
      </c>
      <c r="BT109" s="5">
        <f>+VLOOKUP($C109,Data!$C$850:$CV$920,Morosidad!BT$73,FALSE)</f>
        <v>141471384.59999999</v>
      </c>
      <c r="BU109" s="5">
        <f>+VLOOKUP($C109,Data!$C$850:$CV$920,Morosidad!BU$73,FALSE)</f>
        <v>139246868.99000001</v>
      </c>
      <c r="BV109" s="5">
        <f>+VLOOKUP($C109,Data!$C$850:$CV$920,Morosidad!BV$73,FALSE)</f>
        <v>139334286.59999999</v>
      </c>
      <c r="BW109" s="5">
        <f>+VLOOKUP($C109,Data!$C$850:$CV$920,Morosidad!BW$73,FALSE)</f>
        <v>135975507.88999999</v>
      </c>
      <c r="BX109" s="5">
        <f>+VLOOKUP($C109,Data!$C$850:$CV$920,Morosidad!BX$73,FALSE)</f>
        <v>135530528.91999999</v>
      </c>
      <c r="BY109" s="5">
        <f>+VLOOKUP($C109,Data!$C$850:$CV$920,Morosidad!BY$73,FALSE)</f>
        <v>135226931.38999999</v>
      </c>
      <c r="BZ109" s="5">
        <f>+VLOOKUP($C109,Data!$C$850:$CV$920,Morosidad!BZ$73,FALSE)</f>
        <v>135146896.09999999</v>
      </c>
      <c r="CA109" s="5">
        <f>+VLOOKUP($C109,Data!$C$850:$CV$920,Morosidad!CA$73,FALSE)</f>
        <v>135345916.94</v>
      </c>
      <c r="CB109" s="5">
        <f>+VLOOKUP($C109,Data!$C$850:$CV$920,Morosidad!CB$73,FALSE)</f>
        <v>135072958.91</v>
      </c>
      <c r="CC109" s="5">
        <f>+VLOOKUP($C109,Data!$C$850:$CV$920,Morosidad!CC$73,FALSE)</f>
        <v>134475773.66999999</v>
      </c>
      <c r="CD109" s="5">
        <f>+VLOOKUP($C109,Data!$C$850:$CV$920,Morosidad!CD$73,FALSE)</f>
        <v>130125832.64999999</v>
      </c>
      <c r="CE109" s="5">
        <f>+VLOOKUP($C109,Data!$C$850:$CV$920,Morosidad!CE$73,FALSE)</f>
        <v>128724978.86</v>
      </c>
      <c r="CF109" s="5">
        <f>+VLOOKUP($C109,Data!$C$850:$CV$920,Morosidad!CF$73,FALSE)</f>
        <v>128085530.13000001</v>
      </c>
      <c r="CG109" s="5">
        <f>+VLOOKUP($C109,Data!$C$850:$CV$920,Morosidad!CG$73,FALSE)</f>
        <v>127209309.29000001</v>
      </c>
      <c r="CH109" s="5">
        <f>+VLOOKUP($C109,Data!$C$850:$CV$920,Morosidad!CH$73,FALSE)</f>
        <v>127293993.54000001</v>
      </c>
      <c r="CI109" s="5">
        <f>+VLOOKUP($C109,Data!$C$850:$CV$920,Morosidad!CI$73,FALSE)</f>
        <v>122183301.06</v>
      </c>
      <c r="CJ109" s="5">
        <f>+VLOOKUP($C109,Data!$C$850:$CV$920,Morosidad!CJ$73,FALSE)</f>
        <v>121336636.59</v>
      </c>
      <c r="CK109" s="5">
        <f>+VLOOKUP($C109,Data!$C$850:$CV$920,Morosidad!CK$73,FALSE)</f>
        <v>120587424.16999999</v>
      </c>
      <c r="CL109" s="5">
        <f>+VLOOKUP($C109,Data!$C$850:$CV$920,Morosidad!CL$73,FALSE)</f>
        <v>121405888.22999999</v>
      </c>
      <c r="CM109" s="5">
        <f>+VLOOKUP($C109,Data!$C$850:$CV$920,Morosidad!CM$73,FALSE)</f>
        <v>121872953.52000001</v>
      </c>
      <c r="CN109" s="5">
        <f>+VLOOKUP($C109,Data!$C$850:$CV$920,Morosidad!CN$73,FALSE)</f>
        <v>120353872.18000001</v>
      </c>
      <c r="CO109" s="5">
        <f>+VLOOKUP($C109,Data!$C$850:$CV$920,Morosidad!CO$73,FALSE)</f>
        <v>119236158.42000002</v>
      </c>
      <c r="CP109" s="5">
        <f>+VLOOKUP($C109,Data!$C$850:$CV$920,Morosidad!CP$73,FALSE)</f>
        <v>114584062.8</v>
      </c>
      <c r="CQ109" s="5">
        <f>+VLOOKUP($C109,Data!$C$850:$CV$920,Morosidad!CQ$73,FALSE)</f>
        <v>110391609.15000001</v>
      </c>
      <c r="CR109" s="5">
        <f>+VLOOKUP($C109,Data!$C$850:$CV$920,Morosidad!CR$73,FALSE)</f>
        <v>110420817.67999999</v>
      </c>
      <c r="CS109" s="5">
        <f>+VLOOKUP($C109,Data!$C$850:$CV$920,Morosidad!CS$73,FALSE)</f>
        <v>110501913.45999999</v>
      </c>
      <c r="CT109" s="5">
        <f>+VLOOKUP($C109,Data!$C$850:$CV$920,Morosidad!CT$73,FALSE)</f>
        <v>112326916.27999999</v>
      </c>
      <c r="CU109" s="5">
        <f>+VLOOKUP($C109,Data!$C$850:$CV$920,Morosidad!CU$73,FALSE)</f>
        <v>113956986.10000001</v>
      </c>
      <c r="CV109" s="5">
        <f>+VLOOKUP($C109,Data!$C$850:$CV$920,Morosidad!CV$73,FALSE)</f>
        <v>114644510.38</v>
      </c>
    </row>
    <row r="110" spans="1:100" x14ac:dyDescent="0.3">
      <c r="A110" s="1">
        <v>2</v>
      </c>
      <c r="B110" s="1">
        <v>11</v>
      </c>
      <c r="C110" s="1" t="s">
        <v>63</v>
      </c>
      <c r="D110" s="5">
        <f>+VLOOKUP($C110,Data!$C$850:$CV$920,Morosidad!D$73,FALSE)</f>
        <v>1184122950.4300001</v>
      </c>
      <c r="E110" s="5">
        <f>+VLOOKUP($C110,Data!$C$850:$CV$920,Morosidad!E$73,FALSE)</f>
        <v>1175887587.55</v>
      </c>
      <c r="F110" s="5">
        <f>+VLOOKUP($C110,Data!$C$850:$CV$920,Morosidad!F$73,FALSE)</f>
        <v>1168388988.4400001</v>
      </c>
      <c r="G110" s="5">
        <f>+VLOOKUP($C110,Data!$C$850:$CV$920,Morosidad!G$73,FALSE)</f>
        <v>1174143167.9699998</v>
      </c>
      <c r="H110" s="5">
        <f>+VLOOKUP($C110,Data!$C$850:$CV$920,Morosidad!H$73,FALSE)</f>
        <v>1180889694.5800002</v>
      </c>
      <c r="I110" s="5">
        <f>+VLOOKUP($C110,Data!$C$850:$CV$920,Morosidad!I$73,FALSE)</f>
        <v>1183390908.5700002</v>
      </c>
      <c r="J110" s="5">
        <f>+VLOOKUP($C110,Data!$C$850:$CV$920,Morosidad!J$73,FALSE)</f>
        <v>1188761218.9599998</v>
      </c>
      <c r="K110" s="5">
        <f>+VLOOKUP($C110,Data!$C$850:$CV$920,Morosidad!K$73,FALSE)</f>
        <v>1189111240.9499998</v>
      </c>
      <c r="L110" s="5">
        <f>+VLOOKUP($C110,Data!$C$850:$CV$920,Morosidad!L$73,FALSE)</f>
        <v>1187942960.4100001</v>
      </c>
      <c r="M110" s="5">
        <f>+VLOOKUP($C110,Data!$C$850:$CV$920,Morosidad!M$73,FALSE)</f>
        <v>1189520822.7199998</v>
      </c>
      <c r="N110" s="5">
        <f>+VLOOKUP($C110,Data!$C$850:$CV$920,Morosidad!N$73,FALSE)</f>
        <v>1198202707.6799998</v>
      </c>
      <c r="O110" s="5">
        <f>+VLOOKUP($C110,Data!$C$850:$CV$920,Morosidad!O$73,FALSE)</f>
        <v>1209481599.49</v>
      </c>
      <c r="P110" s="5">
        <f>+VLOOKUP($C110,Data!$C$850:$CV$920,Morosidad!P$73,FALSE)</f>
        <v>1204466012.8800001</v>
      </c>
      <c r="Q110" s="5">
        <f>+VLOOKUP($C110,Data!$C$850:$CV$920,Morosidad!Q$73,FALSE)</f>
        <v>1212643079.1399999</v>
      </c>
      <c r="R110" s="5">
        <f>+VLOOKUP($C110,Data!$C$850:$CV$920,Morosidad!R$73,FALSE)</f>
        <v>1231829774.9900002</v>
      </c>
      <c r="S110" s="5">
        <f>+VLOOKUP($C110,Data!$C$850:$CV$920,Morosidad!S$73,FALSE)</f>
        <v>1237584452.3299999</v>
      </c>
      <c r="T110" s="5">
        <f>+VLOOKUP($C110,Data!$C$850:$CV$920,Morosidad!T$73,FALSE)</f>
        <v>1246275514.52</v>
      </c>
      <c r="U110" s="5">
        <f>+VLOOKUP($C110,Data!$C$850:$CV$920,Morosidad!U$73,FALSE)</f>
        <v>1244952669.3599999</v>
      </c>
      <c r="V110" s="5">
        <f>+VLOOKUP($C110,Data!$C$850:$CV$920,Morosidad!V$73,FALSE)</f>
        <v>1250101027.22</v>
      </c>
      <c r="W110" s="5">
        <f>+VLOOKUP($C110,Data!$C$850:$CV$920,Morosidad!W$73,FALSE)</f>
        <v>1258510528.1500001</v>
      </c>
      <c r="X110" s="5">
        <f>+VLOOKUP($C110,Data!$C$850:$CV$920,Morosidad!X$73,FALSE)</f>
        <v>1258094449.7600002</v>
      </c>
      <c r="Y110" s="5">
        <f>+VLOOKUP($C110,Data!$C$850:$CV$920,Morosidad!Y$73,FALSE)</f>
        <v>1265491822.1299999</v>
      </c>
      <c r="Z110" s="5">
        <f>+VLOOKUP($C110,Data!$C$850:$CV$920,Morosidad!Z$73,FALSE)</f>
        <v>1267428420.01</v>
      </c>
      <c r="AA110" s="5">
        <f>+VLOOKUP($C110,Data!$C$850:$CV$920,Morosidad!AA$73,FALSE)</f>
        <v>1270724063.5899999</v>
      </c>
      <c r="AB110" s="5">
        <f>+VLOOKUP($C110,Data!$C$850:$CV$920,Morosidad!AB$73,FALSE)</f>
        <v>1288985963.26</v>
      </c>
      <c r="AC110" s="5">
        <f>+VLOOKUP($C110,Data!$C$850:$CV$920,Morosidad!AC$73,FALSE)</f>
        <v>1279609557.96</v>
      </c>
      <c r="AD110" s="5">
        <f>+VLOOKUP($C110,Data!$C$850:$CV$920,Morosidad!AD$73,FALSE)</f>
        <v>1293480958.6400001</v>
      </c>
      <c r="AE110" s="5">
        <f>+VLOOKUP($C110,Data!$C$850:$CV$920,Morosidad!AE$73,FALSE)</f>
        <v>1296409008.54</v>
      </c>
      <c r="AF110" s="5">
        <f>+VLOOKUP($C110,Data!$C$850:$CV$920,Morosidad!AF$73,FALSE)</f>
        <v>1304008032.24</v>
      </c>
      <c r="AG110" s="5">
        <f>+VLOOKUP($C110,Data!$C$850:$CV$920,Morosidad!AG$73,FALSE)</f>
        <v>1302818405.0400002</v>
      </c>
      <c r="AH110" s="5">
        <f>+VLOOKUP($C110,Data!$C$850:$CV$920,Morosidad!AH$73,FALSE)</f>
        <v>1307340190.8299999</v>
      </c>
      <c r="AI110" s="5">
        <f>+VLOOKUP($C110,Data!$C$850:$CV$920,Morosidad!AI$73,FALSE)</f>
        <v>1307804337.1600001</v>
      </c>
      <c r="AJ110" s="5">
        <f>+VLOOKUP($C110,Data!$C$850:$CV$920,Morosidad!AJ$73,FALSE)</f>
        <v>1312464478.1100001</v>
      </c>
      <c r="AK110" s="5">
        <f>+VLOOKUP($C110,Data!$C$850:$CV$920,Morosidad!AK$73,FALSE)</f>
        <v>1315510072.2800002</v>
      </c>
      <c r="AL110" s="5">
        <f>+VLOOKUP($C110,Data!$C$850:$CV$920,Morosidad!AL$73,FALSE)</f>
        <v>1325216226.52</v>
      </c>
      <c r="AM110" s="5">
        <f>+VLOOKUP($C110,Data!$C$850:$CV$920,Morosidad!AM$73,FALSE)</f>
        <v>1358140291.6500001</v>
      </c>
      <c r="AN110" s="5">
        <f>+VLOOKUP($C110,Data!$C$850:$CV$920,Morosidad!AN$73,FALSE)</f>
        <v>1396786464.1500001</v>
      </c>
      <c r="AO110" s="5">
        <f>+VLOOKUP($C110,Data!$C$850:$CV$920,Morosidad!AO$73,FALSE)</f>
        <v>1403630046.1300001</v>
      </c>
      <c r="AP110" s="5">
        <f>+VLOOKUP($C110,Data!$C$850:$CV$920,Morosidad!AP$73,FALSE)</f>
        <v>1409449260.7399998</v>
      </c>
      <c r="AQ110" s="5">
        <f>+VLOOKUP($C110,Data!$C$850:$CV$920,Morosidad!AQ$73,FALSE)</f>
        <v>1409139664.6699998</v>
      </c>
      <c r="AR110" s="5">
        <f>+VLOOKUP($C110,Data!$C$850:$CV$920,Morosidad!AR$73,FALSE)</f>
        <v>1409900166.5200002</v>
      </c>
      <c r="AS110" s="5">
        <f>+VLOOKUP($C110,Data!$C$850:$CV$920,Morosidad!AS$73,FALSE)</f>
        <v>1389191413.46</v>
      </c>
      <c r="AT110" s="5">
        <f>+VLOOKUP($C110,Data!$C$850:$CV$920,Morosidad!AT$73,FALSE)</f>
        <v>1370654360.0799999</v>
      </c>
      <c r="AU110" s="5">
        <f>+VLOOKUP($C110,Data!$C$850:$CV$920,Morosidad!AU$73,FALSE)</f>
        <v>1351953335.76</v>
      </c>
      <c r="AV110" s="5">
        <f>+VLOOKUP($C110,Data!$C$850:$CV$920,Morosidad!AV$73,FALSE)</f>
        <v>1350378750.52</v>
      </c>
      <c r="AW110" s="5">
        <f>+VLOOKUP($C110,Data!$C$850:$CV$920,Morosidad!AW$73,FALSE)</f>
        <v>1341698119.8200002</v>
      </c>
      <c r="AX110" s="5">
        <f>+VLOOKUP($C110,Data!$C$850:$CV$920,Morosidad!AX$73,FALSE)</f>
        <v>1346349387.5799999</v>
      </c>
      <c r="AY110" s="5">
        <f>+VLOOKUP($C110,Data!$C$850:$CV$920,Morosidad!AY$73,FALSE)</f>
        <v>1364135446.2599998</v>
      </c>
      <c r="AZ110" s="5">
        <f>+VLOOKUP($C110,Data!$C$850:$CV$920,Morosidad!AZ$73,FALSE)</f>
        <v>1359366571.3700004</v>
      </c>
      <c r="BA110" s="5">
        <f>+VLOOKUP($C110,Data!$C$850:$CV$920,Morosidad!BA$73,FALSE)</f>
        <v>1358586338.6999998</v>
      </c>
      <c r="BB110" s="5">
        <f>+VLOOKUP($C110,Data!$C$850:$CV$920,Morosidad!BB$73,FALSE)</f>
        <v>1365298694.1600001</v>
      </c>
      <c r="BC110" s="5">
        <f>+VLOOKUP($C110,Data!$C$850:$CV$920,Morosidad!BC$73,FALSE)</f>
        <v>1373753643.46</v>
      </c>
      <c r="BD110" s="5">
        <f>+VLOOKUP($C110,Data!$C$850:$CV$920,Morosidad!BD$73,FALSE)</f>
        <v>1382197315.0999999</v>
      </c>
      <c r="BE110" s="5">
        <f>+VLOOKUP($C110,Data!$C$850:$CV$920,Morosidad!BE$73,FALSE)</f>
        <v>1373156565.72</v>
      </c>
      <c r="BF110" s="5">
        <f>+VLOOKUP($C110,Data!$C$850:$CV$920,Morosidad!BF$73,FALSE)</f>
        <v>1352410535.05</v>
      </c>
      <c r="BG110" s="5">
        <f>+VLOOKUP($C110,Data!$C$850:$CV$920,Morosidad!BG$73,FALSE)</f>
        <v>1364280903.51</v>
      </c>
      <c r="BH110" s="5">
        <f>+VLOOKUP($C110,Data!$C$850:$CV$920,Morosidad!BH$73,FALSE)</f>
        <v>1377741147.0699999</v>
      </c>
      <c r="BI110" s="5">
        <f>+VLOOKUP($C110,Data!$C$850:$CV$920,Morosidad!BI$73,FALSE)</f>
        <v>1382071911.8200002</v>
      </c>
      <c r="BJ110" s="5">
        <f>+VLOOKUP($C110,Data!$C$850:$CV$920,Morosidad!BJ$73,FALSE)</f>
        <v>1408234922.8900001</v>
      </c>
      <c r="BK110" s="5">
        <f>+VLOOKUP($C110,Data!$C$850:$CV$920,Morosidad!BK$73,FALSE)</f>
        <v>1432718549.8400002</v>
      </c>
      <c r="BL110" s="5">
        <f>+VLOOKUP($C110,Data!$C$850:$CV$920,Morosidad!BL$73,FALSE)</f>
        <v>1439674435.2099998</v>
      </c>
      <c r="BM110" s="5">
        <f>+VLOOKUP($C110,Data!$C$850:$CV$920,Morosidad!BM$73,FALSE)</f>
        <v>1435770569.7500002</v>
      </c>
      <c r="BN110" s="5">
        <f>+VLOOKUP($C110,Data!$C$850:$CV$920,Morosidad!BN$73,FALSE)</f>
        <v>1447731989.0700002</v>
      </c>
      <c r="BO110" s="5">
        <f>+VLOOKUP($C110,Data!$C$850:$CV$920,Morosidad!BO$73,FALSE)</f>
        <v>1442739578.52</v>
      </c>
      <c r="BP110" s="5">
        <f>+VLOOKUP($C110,Data!$C$850:$CV$920,Morosidad!BP$73,FALSE)</f>
        <v>1467456619.8899999</v>
      </c>
      <c r="BQ110" s="5">
        <f>+VLOOKUP($C110,Data!$C$850:$CV$920,Morosidad!BQ$73,FALSE)</f>
        <v>1479125937.8900001</v>
      </c>
      <c r="BR110" s="5">
        <f>+VLOOKUP($C110,Data!$C$850:$CV$920,Morosidad!BR$73,FALSE)</f>
        <v>1479757501.22</v>
      </c>
      <c r="BS110" s="5">
        <f>+VLOOKUP($C110,Data!$C$850:$CV$920,Morosidad!BS$73,FALSE)</f>
        <v>1495972391.6099999</v>
      </c>
      <c r="BT110" s="5">
        <f>+VLOOKUP($C110,Data!$C$850:$CV$920,Morosidad!BT$73,FALSE)</f>
        <v>1513890366.3900001</v>
      </c>
      <c r="BU110" s="5">
        <f>+VLOOKUP($C110,Data!$C$850:$CV$920,Morosidad!BU$73,FALSE)</f>
        <v>1523622916.7699997</v>
      </c>
      <c r="BV110" s="5">
        <f>+VLOOKUP($C110,Data!$C$850:$CV$920,Morosidad!BV$73,FALSE)</f>
        <v>1533906827.8199999</v>
      </c>
      <c r="BW110" s="5">
        <f>+VLOOKUP($C110,Data!$C$850:$CV$920,Morosidad!BW$73,FALSE)</f>
        <v>1561735143.8300002</v>
      </c>
      <c r="BX110" s="5">
        <f>+VLOOKUP($C110,Data!$C$850:$CV$920,Morosidad!BX$73,FALSE)</f>
        <v>1558666591.74</v>
      </c>
      <c r="BY110" s="5">
        <f>+VLOOKUP($C110,Data!$C$850:$CV$920,Morosidad!BY$73,FALSE)</f>
        <v>1558036715.6799998</v>
      </c>
      <c r="BZ110" s="5">
        <f>+VLOOKUP($C110,Data!$C$850:$CV$920,Morosidad!BZ$73,FALSE)</f>
        <v>1561459568.28</v>
      </c>
      <c r="CA110" s="5">
        <f>+VLOOKUP($C110,Data!$C$850:$CV$920,Morosidad!CA$73,FALSE)</f>
        <v>1557460573.26</v>
      </c>
      <c r="CB110" s="5">
        <f>+VLOOKUP($C110,Data!$C$850:$CV$920,Morosidad!CB$73,FALSE)</f>
        <v>1559506029.0300002</v>
      </c>
      <c r="CC110" s="5">
        <f>+VLOOKUP($C110,Data!$C$850:$CV$920,Morosidad!CC$73,FALSE)</f>
        <v>1554504931.1700001</v>
      </c>
      <c r="CD110" s="5">
        <f>+VLOOKUP($C110,Data!$C$850:$CV$920,Morosidad!CD$73,FALSE)</f>
        <v>1551969441.8199999</v>
      </c>
      <c r="CE110" s="5">
        <f>+VLOOKUP($C110,Data!$C$850:$CV$920,Morosidad!CE$73,FALSE)</f>
        <v>1543062685.02</v>
      </c>
      <c r="CF110" s="5">
        <f>+VLOOKUP($C110,Data!$C$850:$CV$920,Morosidad!CF$73,FALSE)</f>
        <v>1545199734.3699999</v>
      </c>
      <c r="CG110" s="5">
        <f>+VLOOKUP($C110,Data!$C$850:$CV$920,Morosidad!CG$73,FALSE)</f>
        <v>1553254861.9200001</v>
      </c>
      <c r="CH110" s="5">
        <f>+VLOOKUP($C110,Data!$C$850:$CV$920,Morosidad!CH$73,FALSE)</f>
        <v>1560613582.95</v>
      </c>
      <c r="CI110" s="5">
        <f>+VLOOKUP($C110,Data!$C$850:$CV$920,Morosidad!CI$73,FALSE)</f>
        <v>1584612519.1100001</v>
      </c>
      <c r="CJ110" s="5">
        <f>+VLOOKUP($C110,Data!$C$850:$CV$920,Morosidad!CJ$73,FALSE)</f>
        <v>1582325964.5599999</v>
      </c>
      <c r="CK110" s="5">
        <f>+VLOOKUP($C110,Data!$C$850:$CV$920,Morosidad!CK$73,FALSE)</f>
        <v>1588485789.8599999</v>
      </c>
      <c r="CL110" s="5">
        <f>+VLOOKUP($C110,Data!$C$850:$CV$920,Morosidad!CL$73,FALSE)</f>
        <v>1595549474.6300001</v>
      </c>
      <c r="CM110" s="5">
        <f>+VLOOKUP($C110,Data!$C$850:$CV$920,Morosidad!CM$73,FALSE)</f>
        <v>1597081601.4700003</v>
      </c>
      <c r="CN110" s="5">
        <f>+VLOOKUP($C110,Data!$C$850:$CV$920,Morosidad!CN$73,FALSE)</f>
        <v>1598024873.5899999</v>
      </c>
      <c r="CO110" s="5">
        <f>+VLOOKUP($C110,Data!$C$850:$CV$920,Morosidad!CO$73,FALSE)</f>
        <v>1610478385.9799998</v>
      </c>
      <c r="CP110" s="5">
        <f>+VLOOKUP($C110,Data!$C$850:$CV$920,Morosidad!CP$73,FALSE)</f>
        <v>1618334688.05</v>
      </c>
      <c r="CQ110" s="5">
        <f>+VLOOKUP($C110,Data!$C$850:$CV$920,Morosidad!CQ$73,FALSE)</f>
        <v>1629053013.8099999</v>
      </c>
      <c r="CR110" s="5">
        <f>+VLOOKUP($C110,Data!$C$850:$CV$920,Morosidad!CR$73,FALSE)</f>
        <v>1632526026.1700001</v>
      </c>
      <c r="CS110" s="5">
        <f>+VLOOKUP($C110,Data!$C$850:$CV$920,Morosidad!CS$73,FALSE)</f>
        <v>1645580971.78</v>
      </c>
      <c r="CT110" s="5">
        <f>+VLOOKUP($C110,Data!$C$850:$CV$920,Morosidad!CT$73,FALSE)</f>
        <v>1661983744.8899999</v>
      </c>
      <c r="CU110" s="5">
        <f>+VLOOKUP($C110,Data!$C$850:$CV$920,Morosidad!CU$73,FALSE)</f>
        <v>1696448266.03</v>
      </c>
      <c r="CV110" s="5">
        <f>+VLOOKUP($C110,Data!$C$850:$CV$920,Morosidad!CV$73,FALSE)</f>
        <v>1707025676.21</v>
      </c>
    </row>
    <row r="111" spans="1:100" x14ac:dyDescent="0.3">
      <c r="A111" s="1">
        <v>2</v>
      </c>
      <c r="B111" s="1">
        <v>1</v>
      </c>
      <c r="C111" s="1" t="s">
        <v>64</v>
      </c>
      <c r="D111" s="5">
        <f>+VLOOKUP($C111,Data!$C$850:$CV$920,Morosidad!D$73,FALSE)</f>
        <v>1081805696.3099999</v>
      </c>
      <c r="E111" s="5">
        <f>+VLOOKUP($C111,Data!$C$850:$CV$920,Morosidad!E$73,FALSE)</f>
        <v>1068786693.4</v>
      </c>
      <c r="F111" s="5">
        <f>+VLOOKUP($C111,Data!$C$850:$CV$920,Morosidad!F$73,FALSE)</f>
        <v>1074839599.03</v>
      </c>
      <c r="G111" s="5">
        <f>+VLOOKUP($C111,Data!$C$850:$CV$920,Morosidad!G$73,FALSE)</f>
        <v>1078367898.3899999</v>
      </c>
      <c r="H111" s="5">
        <f>+VLOOKUP($C111,Data!$C$850:$CV$920,Morosidad!H$73,FALSE)</f>
        <v>1100570331.1199999</v>
      </c>
      <c r="I111" s="5">
        <f>+VLOOKUP($C111,Data!$C$850:$CV$920,Morosidad!I$73,FALSE)</f>
        <v>1117967153.1299999</v>
      </c>
      <c r="J111" s="5">
        <f>+VLOOKUP($C111,Data!$C$850:$CV$920,Morosidad!J$73,FALSE)</f>
        <v>1115809958.5799999</v>
      </c>
      <c r="K111" s="5">
        <f>+VLOOKUP($C111,Data!$C$850:$CV$920,Morosidad!K$73,FALSE)</f>
        <v>1114188322.3299999</v>
      </c>
      <c r="L111" s="5">
        <f>+VLOOKUP($C111,Data!$C$850:$CV$920,Morosidad!L$73,FALSE)</f>
        <v>1135274111.1599998</v>
      </c>
      <c r="M111" s="5">
        <f>+VLOOKUP($C111,Data!$C$850:$CV$920,Morosidad!M$73,FALSE)</f>
        <v>1158598016.52</v>
      </c>
      <c r="N111" s="5">
        <f>+VLOOKUP($C111,Data!$C$850:$CV$920,Morosidad!N$73,FALSE)</f>
        <v>1193820829.3200002</v>
      </c>
      <c r="O111" s="5">
        <f>+VLOOKUP($C111,Data!$C$850:$CV$920,Morosidad!O$73,FALSE)</f>
        <v>1218831890.49</v>
      </c>
      <c r="P111" s="5">
        <f>+VLOOKUP($C111,Data!$C$850:$CV$920,Morosidad!P$73,FALSE)</f>
        <v>1196418306.7399998</v>
      </c>
      <c r="Q111" s="5">
        <f>+VLOOKUP($C111,Data!$C$850:$CV$920,Morosidad!Q$73,FALSE)</f>
        <v>1205239134.53</v>
      </c>
      <c r="R111" s="5">
        <f>+VLOOKUP($C111,Data!$C$850:$CV$920,Morosidad!R$73,FALSE)</f>
        <v>1205130443.3999999</v>
      </c>
      <c r="S111" s="5">
        <f>+VLOOKUP($C111,Data!$C$850:$CV$920,Morosidad!S$73,FALSE)</f>
        <v>1192603628.3900001</v>
      </c>
      <c r="T111" s="5">
        <f>+VLOOKUP($C111,Data!$C$850:$CV$920,Morosidad!T$73,FALSE)</f>
        <v>1203285238.8900001</v>
      </c>
      <c r="U111" s="5">
        <f>+VLOOKUP($C111,Data!$C$850:$CV$920,Morosidad!U$73,FALSE)</f>
        <v>1209500308.95</v>
      </c>
      <c r="V111" s="5">
        <f>+VLOOKUP($C111,Data!$C$850:$CV$920,Morosidad!V$73,FALSE)</f>
        <v>1211492718.9300001</v>
      </c>
      <c r="W111" s="5">
        <f>+VLOOKUP($C111,Data!$C$850:$CV$920,Morosidad!W$73,FALSE)</f>
        <v>1217718927.3200002</v>
      </c>
      <c r="X111" s="5">
        <f>+VLOOKUP($C111,Data!$C$850:$CV$920,Morosidad!X$73,FALSE)</f>
        <v>1228001586.1299999</v>
      </c>
      <c r="Y111" s="5">
        <f>+VLOOKUP($C111,Data!$C$850:$CV$920,Morosidad!Y$73,FALSE)</f>
        <v>1234918250.3100002</v>
      </c>
      <c r="Z111" s="5">
        <f>+VLOOKUP($C111,Data!$C$850:$CV$920,Morosidad!Z$73,FALSE)</f>
        <v>1242805954.8299999</v>
      </c>
      <c r="AA111" s="5">
        <f>+VLOOKUP($C111,Data!$C$850:$CV$920,Morosidad!AA$73,FALSE)</f>
        <v>1224528456.6300001</v>
      </c>
      <c r="AB111" s="5">
        <f>+VLOOKUP($C111,Data!$C$850:$CV$920,Morosidad!AB$73,FALSE)</f>
        <v>1238675761.1800001</v>
      </c>
      <c r="AC111" s="5">
        <f>+VLOOKUP($C111,Data!$C$850:$CV$920,Morosidad!AC$73,FALSE)</f>
        <v>1215294891.8599999</v>
      </c>
      <c r="AD111" s="5">
        <f>+VLOOKUP($C111,Data!$C$850:$CV$920,Morosidad!AD$73,FALSE)</f>
        <v>1216971415.6099999</v>
      </c>
      <c r="AE111" s="5">
        <f>+VLOOKUP($C111,Data!$C$850:$CV$920,Morosidad!AE$73,FALSE)</f>
        <v>1240525249.25</v>
      </c>
      <c r="AF111" s="5">
        <f>+VLOOKUP($C111,Data!$C$850:$CV$920,Morosidad!AF$73,FALSE)</f>
        <v>1272069215.5699999</v>
      </c>
      <c r="AG111" s="5">
        <f>+VLOOKUP($C111,Data!$C$850:$CV$920,Morosidad!AG$73,FALSE)</f>
        <v>1303519302.3399999</v>
      </c>
      <c r="AH111" s="5">
        <f>+VLOOKUP($C111,Data!$C$850:$CV$920,Morosidad!AH$73,FALSE)</f>
        <v>1333122664.6900001</v>
      </c>
      <c r="AI111" s="5">
        <f>+VLOOKUP($C111,Data!$C$850:$CV$920,Morosidad!AI$73,FALSE)</f>
        <v>1369637818.9000001</v>
      </c>
      <c r="AJ111" s="5">
        <f>+VLOOKUP($C111,Data!$C$850:$CV$920,Morosidad!AJ$73,FALSE)</f>
        <v>1410595340.75</v>
      </c>
      <c r="AK111" s="5">
        <f>+VLOOKUP($C111,Data!$C$850:$CV$920,Morosidad!AK$73,FALSE)</f>
        <v>1463074554.79</v>
      </c>
      <c r="AL111" s="5">
        <f>+VLOOKUP($C111,Data!$C$850:$CV$920,Morosidad!AL$73,FALSE)</f>
        <v>1522170902.74</v>
      </c>
      <c r="AM111" s="5">
        <f>+VLOOKUP($C111,Data!$C$850:$CV$920,Morosidad!AM$73,FALSE)</f>
        <v>1577494608.6300001</v>
      </c>
      <c r="AN111" s="5">
        <f>+VLOOKUP($C111,Data!$C$850:$CV$920,Morosidad!AN$73,FALSE)</f>
        <v>1611937818.76</v>
      </c>
      <c r="AO111" s="5">
        <f>+VLOOKUP($C111,Data!$C$850:$CV$920,Morosidad!AO$73,FALSE)</f>
        <v>1633910691.8099999</v>
      </c>
      <c r="AP111" s="5">
        <f>+VLOOKUP($C111,Data!$C$850:$CV$920,Morosidad!AP$73,FALSE)</f>
        <v>1679853767.3499999</v>
      </c>
      <c r="AQ111" s="5">
        <f>+VLOOKUP($C111,Data!$C$850:$CV$920,Morosidad!AQ$73,FALSE)</f>
        <v>1711292995.7</v>
      </c>
      <c r="AR111" s="5">
        <f>+VLOOKUP($C111,Data!$C$850:$CV$920,Morosidad!AR$73,FALSE)</f>
        <v>1741403953.9299998</v>
      </c>
      <c r="AS111" s="5">
        <f>+VLOOKUP($C111,Data!$C$850:$CV$920,Morosidad!AS$73,FALSE)</f>
        <v>1772482329.53</v>
      </c>
      <c r="AT111" s="5">
        <f>+VLOOKUP($C111,Data!$C$850:$CV$920,Morosidad!AT$73,FALSE)</f>
        <v>1795336989.6300001</v>
      </c>
      <c r="AU111" s="5">
        <f>+VLOOKUP($C111,Data!$C$850:$CV$920,Morosidad!AU$73,FALSE)</f>
        <v>1808474651.6699998</v>
      </c>
      <c r="AV111" s="5">
        <f>+VLOOKUP($C111,Data!$C$850:$CV$920,Morosidad!AV$73,FALSE)</f>
        <v>1825328475.73</v>
      </c>
      <c r="AW111" s="5">
        <f>+VLOOKUP($C111,Data!$C$850:$CV$920,Morosidad!AW$73,FALSE)</f>
        <v>1836248839.48</v>
      </c>
      <c r="AX111" s="5">
        <f>+VLOOKUP($C111,Data!$C$850:$CV$920,Morosidad!AX$73,FALSE)</f>
        <v>1866610965.5699999</v>
      </c>
      <c r="AY111" s="5">
        <f>+VLOOKUP($C111,Data!$C$850:$CV$920,Morosidad!AY$73,FALSE)</f>
        <v>1898027218.21</v>
      </c>
      <c r="AZ111" s="5">
        <f>+VLOOKUP($C111,Data!$C$850:$CV$920,Morosidad!AZ$73,FALSE)</f>
        <v>1989242999.8099999</v>
      </c>
      <c r="BA111" s="5">
        <f>+VLOOKUP($C111,Data!$C$850:$CV$920,Morosidad!BA$73,FALSE)</f>
        <v>1959149073.8500001</v>
      </c>
      <c r="BB111" s="5">
        <f>+VLOOKUP($C111,Data!$C$850:$CV$920,Morosidad!BB$73,FALSE)</f>
        <v>1997279587.8099999</v>
      </c>
      <c r="BC111" s="5">
        <f>+VLOOKUP($C111,Data!$C$850:$CV$920,Morosidad!BC$73,FALSE)</f>
        <v>2032138862.2299998</v>
      </c>
      <c r="BD111" s="5">
        <f>+VLOOKUP($C111,Data!$C$850:$CV$920,Morosidad!BD$73,FALSE)</f>
        <v>2082525611.0999999</v>
      </c>
      <c r="BE111" s="5">
        <f>+VLOOKUP($C111,Data!$C$850:$CV$920,Morosidad!BE$73,FALSE)</f>
        <v>2109177935.4499998</v>
      </c>
      <c r="BF111" s="5">
        <f>+VLOOKUP($C111,Data!$C$850:$CV$920,Morosidad!BF$73,FALSE)</f>
        <v>2133323690.5800002</v>
      </c>
      <c r="BG111" s="5">
        <f>+VLOOKUP($C111,Data!$C$850:$CV$920,Morosidad!BG$73,FALSE)</f>
        <v>2173875155.6500001</v>
      </c>
      <c r="BH111" s="5">
        <f>+VLOOKUP($C111,Data!$C$850:$CV$920,Morosidad!BH$73,FALSE)</f>
        <v>2209608337.8199997</v>
      </c>
      <c r="BI111" s="5">
        <f>+VLOOKUP($C111,Data!$C$850:$CV$920,Morosidad!BI$73,FALSE)</f>
        <v>2278622254.27</v>
      </c>
      <c r="BJ111" s="5">
        <f>+VLOOKUP($C111,Data!$C$850:$CV$920,Morosidad!BJ$73,FALSE)</f>
        <v>2339327602.9000006</v>
      </c>
      <c r="BK111" s="5">
        <f>+VLOOKUP($C111,Data!$C$850:$CV$920,Morosidad!BK$73,FALSE)</f>
        <v>2401632834.5699997</v>
      </c>
      <c r="BL111" s="5">
        <f>+VLOOKUP($C111,Data!$C$850:$CV$920,Morosidad!BL$73,FALSE)</f>
        <v>2540109516.5100002</v>
      </c>
      <c r="BM111" s="5">
        <f>+VLOOKUP($C111,Data!$C$850:$CV$920,Morosidad!BM$73,FALSE)</f>
        <v>2546805043.8600001</v>
      </c>
      <c r="BN111" s="5">
        <f>+VLOOKUP($C111,Data!$C$850:$CV$920,Morosidad!BN$73,FALSE)</f>
        <v>2599755532.6000004</v>
      </c>
      <c r="BO111" s="5">
        <f>+VLOOKUP($C111,Data!$C$850:$CV$920,Morosidad!BO$73,FALSE)</f>
        <v>2615478056.0500002</v>
      </c>
      <c r="BP111" s="5">
        <f>+VLOOKUP($C111,Data!$C$850:$CV$920,Morosidad!BP$73,FALSE)</f>
        <v>2659465548.8600001</v>
      </c>
      <c r="BQ111" s="5">
        <f>+VLOOKUP($C111,Data!$C$850:$CV$920,Morosidad!BQ$73,FALSE)</f>
        <v>2703667571.2400002</v>
      </c>
      <c r="BR111" s="5">
        <f>+VLOOKUP($C111,Data!$C$850:$CV$920,Morosidad!BR$73,FALSE)</f>
        <v>2700943099.7199998</v>
      </c>
      <c r="BS111" s="5">
        <f>+VLOOKUP($C111,Data!$C$850:$CV$920,Morosidad!BS$73,FALSE)</f>
        <v>2732940100.7600002</v>
      </c>
      <c r="BT111" s="5">
        <f>+VLOOKUP($C111,Data!$C$850:$CV$920,Morosidad!BT$73,FALSE)</f>
        <v>2747171012.7400002</v>
      </c>
      <c r="BU111" s="5">
        <f>+VLOOKUP($C111,Data!$C$850:$CV$920,Morosidad!BU$73,FALSE)</f>
        <v>2751106885.7199998</v>
      </c>
      <c r="BV111" s="5">
        <f>+VLOOKUP($C111,Data!$C$850:$CV$920,Morosidad!BV$73,FALSE)</f>
        <v>2762229791.0200005</v>
      </c>
      <c r="BW111" s="5">
        <f>+VLOOKUP($C111,Data!$C$850:$CV$920,Morosidad!BW$73,FALSE)</f>
        <v>2766264186.6500001</v>
      </c>
      <c r="BX111" s="5">
        <f>+VLOOKUP($C111,Data!$C$850:$CV$920,Morosidad!BX$73,FALSE)</f>
        <v>2721443605.5699997</v>
      </c>
      <c r="BY111" s="5">
        <f>+VLOOKUP($C111,Data!$C$850:$CV$920,Morosidad!BY$73,FALSE)</f>
        <v>2671759618.6399999</v>
      </c>
      <c r="BZ111" s="5">
        <f>+VLOOKUP($C111,Data!$C$850:$CV$920,Morosidad!BZ$73,FALSE)</f>
        <v>2645759811.8499999</v>
      </c>
      <c r="CA111" s="5">
        <f>+VLOOKUP($C111,Data!$C$850:$CV$920,Morosidad!CA$73,FALSE)</f>
        <v>2625599191.5000005</v>
      </c>
      <c r="CB111" s="5">
        <f>+VLOOKUP($C111,Data!$C$850:$CV$920,Morosidad!CB$73,FALSE)</f>
        <v>2594554396.3299999</v>
      </c>
      <c r="CC111" s="5">
        <f>+VLOOKUP($C111,Data!$C$850:$CV$920,Morosidad!CC$73,FALSE)</f>
        <v>2531324491.7499995</v>
      </c>
      <c r="CD111" s="5">
        <f>+VLOOKUP($C111,Data!$C$850:$CV$920,Morosidad!CD$73,FALSE)</f>
        <v>2481118438.7900004</v>
      </c>
      <c r="CE111" s="5">
        <f>+VLOOKUP($C111,Data!$C$850:$CV$920,Morosidad!CE$73,FALSE)</f>
        <v>2433665749.0999999</v>
      </c>
      <c r="CF111" s="5">
        <f>+VLOOKUP($C111,Data!$C$850:$CV$920,Morosidad!CF$73,FALSE)</f>
        <v>2395232457.8499999</v>
      </c>
      <c r="CG111" s="5">
        <f>+VLOOKUP($C111,Data!$C$850:$CV$920,Morosidad!CG$73,FALSE)</f>
        <v>2359703500.9699998</v>
      </c>
      <c r="CH111" s="5">
        <f>+VLOOKUP($C111,Data!$C$850:$CV$920,Morosidad!CH$73,FALSE)</f>
        <v>2339304235.6900001</v>
      </c>
      <c r="CI111" s="5">
        <f>+VLOOKUP($C111,Data!$C$850:$CV$920,Morosidad!CI$73,FALSE)</f>
        <v>2285905120.8099999</v>
      </c>
      <c r="CJ111" s="5">
        <f>+VLOOKUP($C111,Data!$C$850:$CV$920,Morosidad!CJ$73,FALSE)</f>
        <v>2260783014.7599998</v>
      </c>
      <c r="CK111" s="5">
        <f>+VLOOKUP($C111,Data!$C$850:$CV$920,Morosidad!CK$73,FALSE)</f>
        <v>2225342746.4200001</v>
      </c>
      <c r="CL111" s="5">
        <f>+VLOOKUP($C111,Data!$C$850:$CV$920,Morosidad!CL$73,FALSE)</f>
        <v>2208047004.9299998</v>
      </c>
      <c r="CM111" s="5">
        <f>+VLOOKUP($C111,Data!$C$850:$CV$920,Morosidad!CM$73,FALSE)</f>
        <v>2201679833.6199999</v>
      </c>
      <c r="CN111" s="5">
        <f>+VLOOKUP($C111,Data!$C$850:$CV$920,Morosidad!CN$73,FALSE)</f>
        <v>2178747078.04</v>
      </c>
      <c r="CO111" s="5">
        <f>+VLOOKUP($C111,Data!$C$850:$CV$920,Morosidad!CO$73,FALSE)</f>
        <v>2174230459.1100001</v>
      </c>
      <c r="CP111" s="5">
        <f>+VLOOKUP($C111,Data!$C$850:$CV$920,Morosidad!CP$73,FALSE)</f>
        <v>2181223200.7199998</v>
      </c>
      <c r="CQ111" s="5">
        <f>+VLOOKUP($C111,Data!$C$850:$CV$920,Morosidad!CQ$73,FALSE)</f>
        <v>2188138967.4000001</v>
      </c>
      <c r="CR111" s="5">
        <f>+VLOOKUP($C111,Data!$C$850:$CV$920,Morosidad!CR$73,FALSE)</f>
        <v>2200728189.0900002</v>
      </c>
      <c r="CS111" s="5">
        <f>+VLOOKUP($C111,Data!$C$850:$CV$920,Morosidad!CS$73,FALSE)</f>
        <v>2213297972.9499998</v>
      </c>
      <c r="CT111" s="5">
        <f>+VLOOKUP($C111,Data!$C$850:$CV$920,Morosidad!CT$73,FALSE)</f>
        <v>2228304817.3099999</v>
      </c>
      <c r="CU111" s="5">
        <f>+VLOOKUP($C111,Data!$C$850:$CV$920,Morosidad!CU$73,FALSE)</f>
        <v>2243875103.9200001</v>
      </c>
      <c r="CV111" s="5">
        <f>+VLOOKUP($C111,Data!$C$850:$CV$920,Morosidad!CV$73,FALSE)</f>
        <v>2238025163.75</v>
      </c>
    </row>
    <row r="112" spans="1:100" x14ac:dyDescent="0.3">
      <c r="A112" s="1">
        <v>2</v>
      </c>
      <c r="B112" s="1">
        <v>3</v>
      </c>
      <c r="C112" s="1" t="s">
        <v>65</v>
      </c>
      <c r="D112" s="5">
        <f>+VLOOKUP($C112,Data!$C$850:$CV$920,Morosidad!D$73,FALSE)</f>
        <v>1470442802.6300001</v>
      </c>
      <c r="E112" s="5">
        <f>+VLOOKUP($C112,Data!$C$850:$CV$920,Morosidad!E$73,FALSE)</f>
        <v>1477280340.5599999</v>
      </c>
      <c r="F112" s="5">
        <f>+VLOOKUP($C112,Data!$C$850:$CV$920,Morosidad!F$73,FALSE)</f>
        <v>1494154594.0599999</v>
      </c>
      <c r="G112" s="5">
        <f>+VLOOKUP($C112,Data!$C$850:$CV$920,Morosidad!G$73,FALSE)</f>
        <v>1511786918.1600001</v>
      </c>
      <c r="H112" s="5">
        <f>+VLOOKUP($C112,Data!$C$850:$CV$920,Morosidad!H$73,FALSE)</f>
        <v>1517483166.0400002</v>
      </c>
      <c r="I112" s="5">
        <f>+VLOOKUP($C112,Data!$C$850:$CV$920,Morosidad!I$73,FALSE)</f>
        <v>1538463730.4900002</v>
      </c>
      <c r="J112" s="5">
        <f>+VLOOKUP($C112,Data!$C$850:$CV$920,Morosidad!J$73,FALSE)</f>
        <v>1530248795.2299998</v>
      </c>
      <c r="K112" s="5">
        <f>+VLOOKUP($C112,Data!$C$850:$CV$920,Morosidad!K$73,FALSE)</f>
        <v>1535814087.9200001</v>
      </c>
      <c r="L112" s="5">
        <f>+VLOOKUP($C112,Data!$C$850:$CV$920,Morosidad!L$73,FALSE)</f>
        <v>1541238922.99</v>
      </c>
      <c r="M112" s="5">
        <f>+VLOOKUP($C112,Data!$C$850:$CV$920,Morosidad!M$73,FALSE)</f>
        <v>1563215767.1700001</v>
      </c>
      <c r="N112" s="5">
        <f>+VLOOKUP($C112,Data!$C$850:$CV$920,Morosidad!N$73,FALSE)</f>
        <v>1582882213.3399999</v>
      </c>
      <c r="O112" s="5">
        <f>+VLOOKUP($C112,Data!$C$850:$CV$920,Morosidad!O$73,FALSE)</f>
        <v>1608873942.3499999</v>
      </c>
      <c r="P112" s="5">
        <f>+VLOOKUP($C112,Data!$C$850:$CV$920,Morosidad!P$73,FALSE)</f>
        <v>1579271850.6099999</v>
      </c>
      <c r="Q112" s="5">
        <f>+VLOOKUP($C112,Data!$C$850:$CV$920,Morosidad!Q$73,FALSE)</f>
        <v>1595239790.74</v>
      </c>
      <c r="R112" s="5">
        <f>+VLOOKUP($C112,Data!$C$850:$CV$920,Morosidad!R$73,FALSE)</f>
        <v>1620377007.73</v>
      </c>
      <c r="S112" s="5">
        <f>+VLOOKUP($C112,Data!$C$850:$CV$920,Morosidad!S$73,FALSE)</f>
        <v>1620970718.3900001</v>
      </c>
      <c r="T112" s="5">
        <f>+VLOOKUP($C112,Data!$C$850:$CV$920,Morosidad!T$73,FALSE)</f>
        <v>1642789683.05</v>
      </c>
      <c r="U112" s="5">
        <f>+VLOOKUP($C112,Data!$C$850:$CV$920,Morosidad!U$73,FALSE)</f>
        <v>1692626396.6899998</v>
      </c>
      <c r="V112" s="5">
        <f>+VLOOKUP($C112,Data!$C$850:$CV$920,Morosidad!V$73,FALSE)</f>
        <v>1735182899.79</v>
      </c>
      <c r="W112" s="5">
        <f>+VLOOKUP($C112,Data!$C$850:$CV$920,Morosidad!W$73,FALSE)</f>
        <v>1741656047.1599998</v>
      </c>
      <c r="X112" s="5">
        <f>+VLOOKUP($C112,Data!$C$850:$CV$920,Morosidad!X$73,FALSE)</f>
        <v>1773312365.8200002</v>
      </c>
      <c r="Y112" s="5">
        <f>+VLOOKUP($C112,Data!$C$850:$CV$920,Morosidad!Y$73,FALSE)</f>
        <v>1806812887.0799999</v>
      </c>
      <c r="Z112" s="5">
        <f>+VLOOKUP($C112,Data!$C$850:$CV$920,Morosidad!Z$73,FALSE)</f>
        <v>1831755418.8599999</v>
      </c>
      <c r="AA112" s="5">
        <f>+VLOOKUP($C112,Data!$C$850:$CV$920,Morosidad!AA$73,FALSE)</f>
        <v>1860020679.8699996</v>
      </c>
      <c r="AB112" s="5">
        <f>+VLOOKUP($C112,Data!$C$850:$CV$920,Morosidad!AB$73,FALSE)</f>
        <v>1866235884.3199999</v>
      </c>
      <c r="AC112" s="5">
        <f>+VLOOKUP($C112,Data!$C$850:$CV$920,Morosidad!AC$73,FALSE)</f>
        <v>1866471209.8</v>
      </c>
      <c r="AD112" s="5">
        <f>+VLOOKUP($C112,Data!$C$850:$CV$920,Morosidad!AD$73,FALSE)</f>
        <v>1878364246.8799999</v>
      </c>
      <c r="AE112" s="5">
        <f>+VLOOKUP($C112,Data!$C$850:$CV$920,Morosidad!AE$73,FALSE)</f>
        <v>1892346744.3400002</v>
      </c>
      <c r="AF112" s="5">
        <f>+VLOOKUP($C112,Data!$C$850:$CV$920,Morosidad!AF$73,FALSE)</f>
        <v>1919915104.8199999</v>
      </c>
      <c r="AG112" s="5">
        <f>+VLOOKUP($C112,Data!$C$850:$CV$920,Morosidad!AG$73,FALSE)</f>
        <v>1929269845.8899999</v>
      </c>
      <c r="AH112" s="5">
        <f>+VLOOKUP($C112,Data!$C$850:$CV$920,Morosidad!AH$73,FALSE)</f>
        <v>1940055632.6799998</v>
      </c>
      <c r="AI112" s="5">
        <f>+VLOOKUP($C112,Data!$C$850:$CV$920,Morosidad!AI$73,FALSE)</f>
        <v>1940240380.7900002</v>
      </c>
      <c r="AJ112" s="5">
        <f>+VLOOKUP($C112,Data!$C$850:$CV$920,Morosidad!AJ$73,FALSE)</f>
        <v>1947876643.9899998</v>
      </c>
      <c r="AK112" s="5">
        <f>+VLOOKUP($C112,Data!$C$850:$CV$920,Morosidad!AK$73,FALSE)</f>
        <v>1958596408.1699998</v>
      </c>
      <c r="AL112" s="5">
        <f>+VLOOKUP($C112,Data!$C$850:$CV$920,Morosidad!AL$73,FALSE)</f>
        <v>1972092424.2900002</v>
      </c>
      <c r="AM112" s="5">
        <f>+VLOOKUP($C112,Data!$C$850:$CV$920,Morosidad!AM$73,FALSE)</f>
        <v>2005327133.8099997</v>
      </c>
      <c r="AN112" s="5">
        <f>+VLOOKUP($C112,Data!$C$850:$CV$920,Morosidad!AN$73,FALSE)</f>
        <v>1997226144.8100002</v>
      </c>
      <c r="AO112" s="5">
        <f>+VLOOKUP($C112,Data!$C$850:$CV$920,Morosidad!AO$73,FALSE)</f>
        <v>1998409464.1599998</v>
      </c>
      <c r="AP112" s="5">
        <f>+VLOOKUP($C112,Data!$C$850:$CV$920,Morosidad!AP$73,FALSE)</f>
        <v>2035561373.2199998</v>
      </c>
      <c r="AQ112" s="5">
        <f>+VLOOKUP($C112,Data!$C$850:$CV$920,Morosidad!AQ$73,FALSE)</f>
        <v>2048497034.1600001</v>
      </c>
      <c r="AR112" s="5">
        <f>+VLOOKUP($C112,Data!$C$850:$CV$920,Morosidad!AR$73,FALSE)</f>
        <v>2082824167.6100001</v>
      </c>
      <c r="AS112" s="5">
        <f>+VLOOKUP($C112,Data!$C$850:$CV$920,Morosidad!AS$73,FALSE)</f>
        <v>2100659180.48</v>
      </c>
      <c r="AT112" s="5">
        <f>+VLOOKUP($C112,Data!$C$850:$CV$920,Morosidad!AT$73,FALSE)</f>
        <v>2066957131.6600001</v>
      </c>
      <c r="AU112" s="5">
        <f>+VLOOKUP($C112,Data!$C$850:$CV$920,Morosidad!AU$73,FALSE)</f>
        <v>2065750133.8100002</v>
      </c>
      <c r="AV112" s="5">
        <f>+VLOOKUP($C112,Data!$C$850:$CV$920,Morosidad!AV$73,FALSE)</f>
        <v>2078212271.7499998</v>
      </c>
      <c r="AW112" s="5">
        <f>+VLOOKUP($C112,Data!$C$850:$CV$920,Morosidad!AW$73,FALSE)</f>
        <v>2089814470.5899999</v>
      </c>
      <c r="AX112" s="5">
        <f>+VLOOKUP($C112,Data!$C$850:$CV$920,Morosidad!AX$73,FALSE)</f>
        <v>2086486830</v>
      </c>
      <c r="AY112" s="5">
        <f>+VLOOKUP($C112,Data!$C$850:$CV$920,Morosidad!AY$73,FALSE)</f>
        <v>2097877865.5100002</v>
      </c>
      <c r="AZ112" s="5">
        <f>+VLOOKUP($C112,Data!$C$850:$CV$920,Morosidad!AZ$73,FALSE)</f>
        <v>2050279778.52</v>
      </c>
      <c r="BA112" s="5">
        <f>+VLOOKUP($C112,Data!$C$850:$CV$920,Morosidad!BA$73,FALSE)</f>
        <v>2041252384.95</v>
      </c>
      <c r="BB112" s="5">
        <f>+VLOOKUP($C112,Data!$C$850:$CV$920,Morosidad!BB$73,FALSE)</f>
        <v>2077511408.95</v>
      </c>
      <c r="BC112" s="5">
        <f>+VLOOKUP($C112,Data!$C$850:$CV$920,Morosidad!BC$73,FALSE)</f>
        <v>2090601042.8500001</v>
      </c>
      <c r="BD112" s="5">
        <f>+VLOOKUP($C112,Data!$C$850:$CV$920,Morosidad!BD$73,FALSE)</f>
        <v>2129311556.9800003</v>
      </c>
      <c r="BE112" s="5">
        <f>+VLOOKUP($C112,Data!$C$850:$CV$920,Morosidad!BE$73,FALSE)</f>
        <v>2166389369.1500001</v>
      </c>
      <c r="BF112" s="5">
        <f>+VLOOKUP($C112,Data!$C$850:$CV$920,Morosidad!BF$73,FALSE)</f>
        <v>2155739710.4400001</v>
      </c>
      <c r="BG112" s="5">
        <f>+VLOOKUP($C112,Data!$C$850:$CV$920,Morosidad!BG$73,FALSE)</f>
        <v>2183036666.9200001</v>
      </c>
      <c r="BH112" s="5">
        <f>+VLOOKUP($C112,Data!$C$850:$CV$920,Morosidad!BH$73,FALSE)</f>
        <v>2221128422.4900002</v>
      </c>
      <c r="BI112" s="5">
        <f>+VLOOKUP($C112,Data!$C$850:$CV$920,Morosidad!BI$73,FALSE)</f>
        <v>2286044899.6400003</v>
      </c>
      <c r="BJ112" s="5">
        <f>+VLOOKUP($C112,Data!$C$850:$CV$920,Morosidad!BJ$73,FALSE)</f>
        <v>2373176768.7399998</v>
      </c>
      <c r="BK112" s="5">
        <f>+VLOOKUP($C112,Data!$C$850:$CV$920,Morosidad!BK$73,FALSE)</f>
        <v>2454582635.8800001</v>
      </c>
      <c r="BL112" s="5">
        <f>+VLOOKUP($C112,Data!$C$850:$CV$920,Morosidad!BL$73,FALSE)</f>
        <v>2536317736.8600001</v>
      </c>
      <c r="BM112" s="5">
        <f>+VLOOKUP($C112,Data!$C$850:$CV$920,Morosidad!BM$73,FALSE)</f>
        <v>2571275102.0199995</v>
      </c>
      <c r="BN112" s="5">
        <f>+VLOOKUP($C112,Data!$C$850:$CV$920,Morosidad!BN$73,FALSE)</f>
        <v>2635119772.4000001</v>
      </c>
      <c r="BO112" s="5">
        <f>+VLOOKUP($C112,Data!$C$850:$CV$920,Morosidad!BO$73,FALSE)</f>
        <v>2648101025.8900003</v>
      </c>
      <c r="BP112" s="5">
        <f>+VLOOKUP($C112,Data!$C$850:$CV$920,Morosidad!BP$73,FALSE)</f>
        <v>2698105687.4499998</v>
      </c>
      <c r="BQ112" s="5">
        <f>+VLOOKUP($C112,Data!$C$850:$CV$920,Morosidad!BQ$73,FALSE)</f>
        <v>2765401685.0699997</v>
      </c>
      <c r="BR112" s="5">
        <f>+VLOOKUP($C112,Data!$C$850:$CV$920,Morosidad!BR$73,FALSE)</f>
        <v>2839320025.1599998</v>
      </c>
      <c r="BS112" s="5">
        <f>+VLOOKUP($C112,Data!$C$850:$CV$920,Morosidad!BS$73,FALSE)</f>
        <v>2899393614.5399995</v>
      </c>
      <c r="BT112" s="5">
        <f>+VLOOKUP($C112,Data!$C$850:$CV$920,Morosidad!BT$73,FALSE)</f>
        <v>2941492613.5900006</v>
      </c>
      <c r="BU112" s="5">
        <f>+VLOOKUP($C112,Data!$C$850:$CV$920,Morosidad!BU$73,FALSE)</f>
        <v>3017342646.0999999</v>
      </c>
      <c r="BV112" s="5">
        <f>+VLOOKUP($C112,Data!$C$850:$CV$920,Morosidad!BV$73,FALSE)</f>
        <v>3053678241.5299997</v>
      </c>
      <c r="BW112" s="5">
        <f>+VLOOKUP($C112,Data!$C$850:$CV$920,Morosidad!BW$73,FALSE)</f>
        <v>3129071585.0500002</v>
      </c>
      <c r="BX112" s="5">
        <f>+VLOOKUP($C112,Data!$C$850:$CV$920,Morosidad!BX$73,FALSE)</f>
        <v>3166495275.6499996</v>
      </c>
      <c r="BY112" s="5">
        <f>+VLOOKUP($C112,Data!$C$850:$CV$920,Morosidad!BY$73,FALSE)</f>
        <v>3184920534.3099999</v>
      </c>
      <c r="BZ112" s="5">
        <f>+VLOOKUP($C112,Data!$C$850:$CV$920,Morosidad!BZ$73,FALSE)</f>
        <v>3233587956.6499996</v>
      </c>
      <c r="CA112" s="5">
        <f>+VLOOKUP($C112,Data!$C$850:$CV$920,Morosidad!CA$73,FALSE)</f>
        <v>3280585747.0799999</v>
      </c>
      <c r="CB112" s="5">
        <f>+VLOOKUP($C112,Data!$C$850:$CV$920,Morosidad!CB$73,FALSE)</f>
        <v>3310207780.7200003</v>
      </c>
      <c r="CC112" s="5">
        <f>+VLOOKUP($C112,Data!$C$850:$CV$920,Morosidad!CC$73,FALSE)</f>
        <v>3342074048.0699997</v>
      </c>
      <c r="CD112" s="5">
        <f>+VLOOKUP($C112,Data!$C$850:$CV$920,Morosidad!CD$73,FALSE)</f>
        <v>3346346426.8800001</v>
      </c>
      <c r="CE112" s="5">
        <f>+VLOOKUP($C112,Data!$C$850:$CV$920,Morosidad!CE$73,FALSE)</f>
        <v>3332700402.5799999</v>
      </c>
      <c r="CF112" s="5">
        <f>+VLOOKUP($C112,Data!$C$850:$CV$920,Morosidad!CF$73,FALSE)</f>
        <v>3386909781.6099997</v>
      </c>
      <c r="CG112" s="5">
        <f>+VLOOKUP($C112,Data!$C$850:$CV$920,Morosidad!CG$73,FALSE)</f>
        <v>3455050269.25</v>
      </c>
      <c r="CH112" s="5">
        <f>+VLOOKUP($C112,Data!$C$850:$CV$920,Morosidad!CH$73,FALSE)</f>
        <v>3512932464.8599997</v>
      </c>
      <c r="CI112" s="5">
        <f>+VLOOKUP($C112,Data!$C$850:$CV$920,Morosidad!CI$73,FALSE)</f>
        <v>3558136738.5500002</v>
      </c>
      <c r="CJ112" s="5">
        <f>+VLOOKUP($C112,Data!$C$850:$CV$920,Morosidad!CJ$73,FALSE)</f>
        <v>3566363741.3999996</v>
      </c>
      <c r="CK112" s="5">
        <f>+VLOOKUP($C112,Data!$C$850:$CV$920,Morosidad!CK$73,FALSE)</f>
        <v>3575406267.3700004</v>
      </c>
      <c r="CL112" s="5">
        <f>+VLOOKUP($C112,Data!$C$850:$CV$920,Morosidad!CL$73,FALSE)</f>
        <v>3654695164.0899997</v>
      </c>
      <c r="CM112" s="5">
        <f>+VLOOKUP($C112,Data!$C$850:$CV$920,Morosidad!CM$73,FALSE)</f>
        <v>3701016514.6500006</v>
      </c>
      <c r="CN112" s="5">
        <f>+VLOOKUP($C112,Data!$C$850:$CV$920,Morosidad!CN$73,FALSE)</f>
        <v>3732655813.5899997</v>
      </c>
      <c r="CO112" s="5">
        <f>+VLOOKUP($C112,Data!$C$850:$CV$920,Morosidad!CO$73,FALSE)</f>
        <v>3776060545.0499997</v>
      </c>
      <c r="CP112" s="5">
        <f>+VLOOKUP($C112,Data!$C$850:$CV$920,Morosidad!CP$73,FALSE)</f>
        <v>3751532406.0799999</v>
      </c>
      <c r="CQ112" s="5">
        <f>+VLOOKUP($C112,Data!$C$850:$CV$920,Morosidad!CQ$73,FALSE)</f>
        <v>3741870041.0300002</v>
      </c>
      <c r="CR112" s="5">
        <f>+VLOOKUP($C112,Data!$C$850:$CV$920,Morosidad!CR$73,FALSE)</f>
        <v>3778022345.2199998</v>
      </c>
      <c r="CS112" s="5">
        <f>+VLOOKUP($C112,Data!$C$850:$CV$920,Morosidad!CS$73,FALSE)</f>
        <v>3791459514.8699999</v>
      </c>
      <c r="CT112" s="5">
        <f>+VLOOKUP($C112,Data!$C$850:$CV$920,Morosidad!CT$73,FALSE)</f>
        <v>3809238905.29</v>
      </c>
      <c r="CU112" s="5">
        <f>+VLOOKUP($C112,Data!$C$850:$CV$920,Morosidad!CU$73,FALSE)</f>
        <v>3848793094.6000004</v>
      </c>
      <c r="CV112" s="5">
        <f>+VLOOKUP($C112,Data!$C$850:$CV$920,Morosidad!CV$73,FALSE)</f>
        <v>3860278521.4899998</v>
      </c>
    </row>
    <row r="113" spans="1:100" x14ac:dyDescent="0.3">
      <c r="C113" s="1" t="s">
        <v>15</v>
      </c>
      <c r="D113" s="6">
        <f>+SUM(D75:D112)</f>
        <v>19513404839.520004</v>
      </c>
      <c r="E113" s="6">
        <f t="shared" ref="E113:BP113" si="38">+SUM(E75:E112)</f>
        <v>19453677592.149998</v>
      </c>
      <c r="F113" s="6">
        <f t="shared" si="38"/>
        <v>19671924534.210003</v>
      </c>
      <c r="G113" s="6">
        <f t="shared" si="38"/>
        <v>19953706901.399998</v>
      </c>
      <c r="H113" s="6">
        <f t="shared" si="38"/>
        <v>20149999589.119999</v>
      </c>
      <c r="I113" s="6">
        <f t="shared" si="38"/>
        <v>20504384534.510006</v>
      </c>
      <c r="J113" s="6">
        <f t="shared" si="38"/>
        <v>20667628344.500004</v>
      </c>
      <c r="K113" s="6">
        <f t="shared" si="38"/>
        <v>20877215799.050003</v>
      </c>
      <c r="L113" s="6">
        <f t="shared" si="38"/>
        <v>21127551315.810001</v>
      </c>
      <c r="M113" s="6">
        <f t="shared" si="38"/>
        <v>21465089331.839996</v>
      </c>
      <c r="N113" s="6">
        <f t="shared" si="38"/>
        <v>21870572521.489994</v>
      </c>
      <c r="O113" s="6">
        <f t="shared" si="38"/>
        <v>22384101339.259995</v>
      </c>
      <c r="P113" s="6">
        <f t="shared" si="38"/>
        <v>22450110279.669998</v>
      </c>
      <c r="Q113" s="6">
        <f t="shared" si="38"/>
        <v>22503632510.210003</v>
      </c>
      <c r="R113" s="6">
        <f t="shared" si="38"/>
        <v>22684759163.060001</v>
      </c>
      <c r="S113" s="6">
        <f t="shared" si="38"/>
        <v>22764318214.639999</v>
      </c>
      <c r="T113" s="6">
        <f t="shared" si="38"/>
        <v>23043877908.699997</v>
      </c>
      <c r="U113" s="6">
        <f t="shared" si="38"/>
        <v>23337389615.199997</v>
      </c>
      <c r="V113" s="6">
        <f t="shared" si="38"/>
        <v>23513317735.480003</v>
      </c>
      <c r="W113" s="6">
        <f t="shared" si="38"/>
        <v>23641756962.400005</v>
      </c>
      <c r="X113" s="6">
        <f t="shared" si="38"/>
        <v>23865186596.189999</v>
      </c>
      <c r="Y113" s="6">
        <f t="shared" si="38"/>
        <v>24075755472.639999</v>
      </c>
      <c r="Z113" s="6">
        <f t="shared" si="38"/>
        <v>24393746863.380005</v>
      </c>
      <c r="AA113" s="6">
        <f t="shared" si="38"/>
        <v>24786649680.07</v>
      </c>
      <c r="AB113" s="6">
        <f t="shared" si="38"/>
        <v>24825427260.079994</v>
      </c>
      <c r="AC113" s="6">
        <f t="shared" si="38"/>
        <v>24797157310.570007</v>
      </c>
      <c r="AD113" s="6">
        <f t="shared" si="38"/>
        <v>24935577190.620003</v>
      </c>
      <c r="AE113" s="6">
        <f t="shared" si="38"/>
        <v>25027013838.809998</v>
      </c>
      <c r="AF113" s="6">
        <f t="shared" si="38"/>
        <v>25180690255.419998</v>
      </c>
      <c r="AG113" s="6">
        <f t="shared" si="38"/>
        <v>25262658261.860004</v>
      </c>
      <c r="AH113" s="6">
        <f t="shared" si="38"/>
        <v>25278597815.140003</v>
      </c>
      <c r="AI113" s="6">
        <f t="shared" si="38"/>
        <v>25355741942.370003</v>
      </c>
      <c r="AJ113" s="6">
        <f t="shared" si="38"/>
        <v>25499791493.919998</v>
      </c>
      <c r="AK113" s="6">
        <f t="shared" si="38"/>
        <v>25669979427.520004</v>
      </c>
      <c r="AL113" s="6">
        <f t="shared" si="38"/>
        <v>25960304290.480011</v>
      </c>
      <c r="AM113" s="6">
        <f t="shared" si="38"/>
        <v>26281355077.049995</v>
      </c>
      <c r="AN113" s="6">
        <f t="shared" si="38"/>
        <v>26401790493.730003</v>
      </c>
      <c r="AO113" s="6">
        <f t="shared" si="38"/>
        <v>26400184016.240002</v>
      </c>
      <c r="AP113" s="6">
        <f t="shared" si="38"/>
        <v>26489371217.839996</v>
      </c>
      <c r="AQ113" s="6">
        <f t="shared" si="38"/>
        <v>26492929310.120007</v>
      </c>
      <c r="AR113" s="6">
        <f t="shared" si="38"/>
        <v>26636675023.130005</v>
      </c>
      <c r="AS113" s="6">
        <f t="shared" si="38"/>
        <v>26742906373.239998</v>
      </c>
      <c r="AT113" s="6">
        <f t="shared" si="38"/>
        <v>26177223743.309998</v>
      </c>
      <c r="AU113" s="6">
        <f t="shared" si="38"/>
        <v>26261735615.670002</v>
      </c>
      <c r="AV113" s="6">
        <f t="shared" si="38"/>
        <v>26501205652.719997</v>
      </c>
      <c r="AW113" s="6">
        <f t="shared" si="38"/>
        <v>26735012940.799999</v>
      </c>
      <c r="AX113" s="6">
        <f t="shared" si="38"/>
        <v>27032990703.600006</v>
      </c>
      <c r="AY113" s="6">
        <f t="shared" si="38"/>
        <v>27454567854.649994</v>
      </c>
      <c r="AZ113" s="6">
        <f t="shared" si="38"/>
        <v>27626963885.360004</v>
      </c>
      <c r="BA113" s="6">
        <f t="shared" si="38"/>
        <v>27645145551.420002</v>
      </c>
      <c r="BB113" s="6">
        <f t="shared" si="38"/>
        <v>27889254393.079994</v>
      </c>
      <c r="BC113" s="6">
        <f t="shared" si="38"/>
        <v>28036893491.66</v>
      </c>
      <c r="BD113" s="6">
        <f t="shared" si="38"/>
        <v>28374728291.789993</v>
      </c>
      <c r="BE113" s="6">
        <f t="shared" si="38"/>
        <v>28623892157.980011</v>
      </c>
      <c r="BF113" s="6">
        <f t="shared" si="38"/>
        <v>28759533298.959999</v>
      </c>
      <c r="BG113" s="6">
        <f t="shared" si="38"/>
        <v>29037274274.010002</v>
      </c>
      <c r="BH113" s="6">
        <f t="shared" si="38"/>
        <v>29295019087.399998</v>
      </c>
      <c r="BI113" s="6">
        <f t="shared" si="38"/>
        <v>29784605378.260002</v>
      </c>
      <c r="BJ113" s="6">
        <f t="shared" si="38"/>
        <v>30297155162.360001</v>
      </c>
      <c r="BK113" s="6">
        <f t="shared" si="38"/>
        <v>30881723095.809998</v>
      </c>
      <c r="BL113" s="6">
        <f t="shared" si="38"/>
        <v>31409475138.639999</v>
      </c>
      <c r="BM113" s="6">
        <f t="shared" si="38"/>
        <v>31466088683.499996</v>
      </c>
      <c r="BN113" s="6">
        <f t="shared" si="38"/>
        <v>31851377414.600006</v>
      </c>
      <c r="BO113" s="6">
        <f t="shared" si="38"/>
        <v>32087458377.870003</v>
      </c>
      <c r="BP113" s="6">
        <f t="shared" si="38"/>
        <v>32392449198.080006</v>
      </c>
      <c r="BQ113" s="6">
        <f t="shared" ref="BQ113:CV113" si="39">+SUM(BQ75:BQ112)</f>
        <v>32786236563.200001</v>
      </c>
      <c r="BR113" s="6">
        <f t="shared" si="39"/>
        <v>33017453920.810009</v>
      </c>
      <c r="BS113" s="6">
        <f t="shared" si="39"/>
        <v>33296908175.25</v>
      </c>
      <c r="BT113" s="6">
        <f t="shared" si="39"/>
        <v>33618214411.700001</v>
      </c>
      <c r="BU113" s="6">
        <f t="shared" si="39"/>
        <v>34198093594.280006</v>
      </c>
      <c r="BV113" s="6">
        <f t="shared" si="39"/>
        <v>34627595859.529999</v>
      </c>
      <c r="BW113" s="6">
        <f t="shared" si="39"/>
        <v>35265240842.260002</v>
      </c>
      <c r="BX113" s="6">
        <f t="shared" si="39"/>
        <v>35625132776.340004</v>
      </c>
      <c r="BY113" s="6">
        <f t="shared" si="39"/>
        <v>35698452886.679993</v>
      </c>
      <c r="BZ113" s="6">
        <f t="shared" si="39"/>
        <v>35988023679.05999</v>
      </c>
      <c r="CA113" s="6">
        <f t="shared" si="39"/>
        <v>36226477208.199997</v>
      </c>
      <c r="CB113" s="6">
        <f t="shared" si="39"/>
        <v>36517489992</v>
      </c>
      <c r="CC113" s="6">
        <f t="shared" si="39"/>
        <v>36760084134.500008</v>
      </c>
      <c r="CD113" s="6">
        <f t="shared" si="39"/>
        <v>36850737186.769997</v>
      </c>
      <c r="CE113" s="6">
        <f t="shared" si="39"/>
        <v>36942533799.620003</v>
      </c>
      <c r="CF113" s="6">
        <f t="shared" si="39"/>
        <v>37193563816.459991</v>
      </c>
      <c r="CG113" s="6">
        <f t="shared" si="39"/>
        <v>37500100702.709999</v>
      </c>
      <c r="CH113" s="6">
        <f t="shared" si="39"/>
        <v>37975385455.730003</v>
      </c>
      <c r="CI113" s="6">
        <f t="shared" si="39"/>
        <v>38576561138.870003</v>
      </c>
      <c r="CJ113" s="6">
        <f t="shared" si="39"/>
        <v>38886241767.790001</v>
      </c>
      <c r="CK113" s="6">
        <f t="shared" si="39"/>
        <v>38969378148.050011</v>
      </c>
      <c r="CL113" s="6">
        <f t="shared" si="39"/>
        <v>39282140684.199997</v>
      </c>
      <c r="CM113" s="6">
        <f t="shared" si="39"/>
        <v>39584732199.450005</v>
      </c>
      <c r="CN113" s="6">
        <f t="shared" si="39"/>
        <v>39754654617.529991</v>
      </c>
      <c r="CO113" s="6">
        <f t="shared" si="39"/>
        <v>40111547514.410004</v>
      </c>
      <c r="CP113" s="6">
        <f t="shared" si="39"/>
        <v>40266126009.349998</v>
      </c>
      <c r="CQ113" s="6">
        <f t="shared" si="39"/>
        <v>40434619585.219994</v>
      </c>
      <c r="CR113" s="6">
        <f t="shared" si="39"/>
        <v>40814007651.640015</v>
      </c>
      <c r="CS113" s="6">
        <f t="shared" si="39"/>
        <v>41107169547.930008</v>
      </c>
      <c r="CT113" s="6">
        <f t="shared" si="39"/>
        <v>41656516489.93</v>
      </c>
      <c r="CU113" s="6">
        <f t="shared" si="39"/>
        <v>42370921828.899986</v>
      </c>
      <c r="CV113" s="6">
        <f t="shared" si="39"/>
        <v>42767855340.450005</v>
      </c>
    </row>
    <row r="114" spans="1:100" x14ac:dyDescent="0.3">
      <c r="C114" s="1" t="s">
        <v>20</v>
      </c>
      <c r="D114" s="6">
        <f>+SUM(D75:D105)</f>
        <v>15154846239.4</v>
      </c>
      <c r="E114" s="6">
        <f t="shared" ref="E114:BP114" si="40">+SUM(E75:E105)</f>
        <v>15119183148.039997</v>
      </c>
      <c r="F114" s="6">
        <f t="shared" si="40"/>
        <v>15320007339.67</v>
      </c>
      <c r="G114" s="6">
        <f t="shared" si="40"/>
        <v>15570541462.029997</v>
      </c>
      <c r="H114" s="6">
        <f t="shared" si="40"/>
        <v>15734073124.73</v>
      </c>
      <c r="I114" s="6">
        <f t="shared" si="40"/>
        <v>16044623876.410002</v>
      </c>
      <c r="J114" s="6">
        <f t="shared" si="40"/>
        <v>16224902923.35</v>
      </c>
      <c r="K114" s="6">
        <f t="shared" si="40"/>
        <v>16435196497.950003</v>
      </c>
      <c r="L114" s="6">
        <f t="shared" si="40"/>
        <v>16656953901.93</v>
      </c>
      <c r="M114" s="6">
        <f t="shared" si="40"/>
        <v>16946838144.77</v>
      </c>
      <c r="N114" s="6">
        <f t="shared" si="40"/>
        <v>17285796335.069996</v>
      </c>
      <c r="O114" s="6">
        <f t="shared" si="40"/>
        <v>17723300448.169994</v>
      </c>
      <c r="P114" s="6">
        <f t="shared" si="40"/>
        <v>17852555791.18</v>
      </c>
      <c r="Q114" s="6">
        <f t="shared" si="40"/>
        <v>17874340799.140003</v>
      </c>
      <c r="R114" s="6">
        <f t="shared" si="40"/>
        <v>18009549326.949997</v>
      </c>
      <c r="S114" s="6">
        <f t="shared" si="40"/>
        <v>18099020536.91</v>
      </c>
      <c r="T114" s="6">
        <f t="shared" si="40"/>
        <v>18323082583.629997</v>
      </c>
      <c r="U114" s="6">
        <f t="shared" si="40"/>
        <v>18558202261.139999</v>
      </c>
      <c r="V114" s="6">
        <f t="shared" si="40"/>
        <v>18698377036.740002</v>
      </c>
      <c r="W114" s="6">
        <f t="shared" si="40"/>
        <v>18810002020.380001</v>
      </c>
      <c r="X114" s="6">
        <f t="shared" si="40"/>
        <v>18984783556.889999</v>
      </c>
      <c r="Y114" s="6">
        <f t="shared" si="40"/>
        <v>19145080200.909996</v>
      </c>
      <c r="Z114" s="6">
        <f t="shared" si="40"/>
        <v>19419261409.580002</v>
      </c>
      <c r="AA114" s="6">
        <f t="shared" si="40"/>
        <v>19789433330.609997</v>
      </c>
      <c r="AB114" s="6">
        <f t="shared" si="40"/>
        <v>19801352285.489998</v>
      </c>
      <c r="AC114" s="6">
        <f t="shared" si="40"/>
        <v>19810334484.600006</v>
      </c>
      <c r="AD114" s="6">
        <f t="shared" si="40"/>
        <v>19916254185.68</v>
      </c>
      <c r="AE114" s="6">
        <f t="shared" si="40"/>
        <v>19967362296.199997</v>
      </c>
      <c r="AF114" s="6">
        <f t="shared" si="40"/>
        <v>20059073520.869995</v>
      </c>
      <c r="AG114" s="6">
        <f t="shared" si="40"/>
        <v>20101874031.650002</v>
      </c>
      <c r="AH114" s="6">
        <f t="shared" si="40"/>
        <v>20084482735.810005</v>
      </c>
      <c r="AI114" s="6">
        <f t="shared" si="40"/>
        <v>20128155599.830002</v>
      </c>
      <c r="AJ114" s="6">
        <f t="shared" si="40"/>
        <v>20211356557.619999</v>
      </c>
      <c r="AK114" s="6">
        <f t="shared" si="40"/>
        <v>20309222254.410004</v>
      </c>
      <c r="AL114" s="6">
        <f t="shared" si="40"/>
        <v>20507128212.610008</v>
      </c>
      <c r="AM114" s="6">
        <f t="shared" si="40"/>
        <v>20700425788.369995</v>
      </c>
      <c r="AN114" s="6">
        <f t="shared" si="40"/>
        <v>20766050803.920002</v>
      </c>
      <c r="AO114" s="6">
        <f t="shared" si="40"/>
        <v>20736526740.009998</v>
      </c>
      <c r="AP114" s="6">
        <f t="shared" si="40"/>
        <v>20745295320.560001</v>
      </c>
      <c r="AQ114" s="6">
        <f t="shared" si="40"/>
        <v>20701221645.450008</v>
      </c>
      <c r="AR114" s="6">
        <f t="shared" si="40"/>
        <v>20775850361.18</v>
      </c>
      <c r="AS114" s="6">
        <f t="shared" si="40"/>
        <v>20847652577.130001</v>
      </c>
      <c r="AT114" s="6">
        <f t="shared" si="40"/>
        <v>20312400691.259995</v>
      </c>
      <c r="AU114" s="6">
        <f t="shared" si="40"/>
        <v>20403406705.920006</v>
      </c>
      <c r="AV114" s="6">
        <f t="shared" si="40"/>
        <v>20617956976.149998</v>
      </c>
      <c r="AW114" s="6">
        <f t="shared" si="40"/>
        <v>20832277420.779999</v>
      </c>
      <c r="AX114" s="6">
        <f t="shared" si="40"/>
        <v>21099454660.850002</v>
      </c>
      <c r="AY114" s="6">
        <f t="shared" si="40"/>
        <v>21454431446.919998</v>
      </c>
      <c r="AZ114" s="6">
        <f t="shared" si="40"/>
        <v>21591945581.940002</v>
      </c>
      <c r="BA114" s="6">
        <f t="shared" si="40"/>
        <v>21653671645.420002</v>
      </c>
      <c r="BB114" s="6">
        <f t="shared" si="40"/>
        <v>21811818700.929996</v>
      </c>
      <c r="BC114" s="6">
        <f t="shared" si="40"/>
        <v>21904381849.869999</v>
      </c>
      <c r="BD114" s="6">
        <f t="shared" si="40"/>
        <v>22136087332.48</v>
      </c>
      <c r="BE114" s="6">
        <f t="shared" si="40"/>
        <v>22332301763.370007</v>
      </c>
      <c r="BF114" s="6">
        <f t="shared" si="40"/>
        <v>22477218569.169998</v>
      </c>
      <c r="BG114" s="6">
        <f t="shared" si="40"/>
        <v>22674419648.130005</v>
      </c>
      <c r="BH114" s="6">
        <f t="shared" si="40"/>
        <v>22852740171.149998</v>
      </c>
      <c r="BI114" s="6">
        <f t="shared" si="40"/>
        <v>23202641394.060001</v>
      </c>
      <c r="BJ114" s="6">
        <f t="shared" si="40"/>
        <v>23538433545.619999</v>
      </c>
      <c r="BK114" s="6">
        <f t="shared" si="40"/>
        <v>23951016726.729996</v>
      </c>
      <c r="BL114" s="6">
        <f t="shared" si="40"/>
        <v>24247620587.23</v>
      </c>
      <c r="BM114" s="6">
        <f t="shared" si="40"/>
        <v>24266936591.939999</v>
      </c>
      <c r="BN114" s="6">
        <f t="shared" si="40"/>
        <v>24515004249.020004</v>
      </c>
      <c r="BO114" s="6">
        <f t="shared" si="40"/>
        <v>24732251688.240002</v>
      </c>
      <c r="BP114" s="6">
        <f t="shared" si="40"/>
        <v>24912232418.250004</v>
      </c>
      <c r="BQ114" s="6">
        <f t="shared" ref="BQ114:CV114" si="41">+SUM(BQ75:BQ105)</f>
        <v>25176980919.130001</v>
      </c>
      <c r="BR114" s="6">
        <f t="shared" si="41"/>
        <v>25345014657.430008</v>
      </c>
      <c r="BS114" s="6">
        <f t="shared" si="41"/>
        <v>25520997810.120003</v>
      </c>
      <c r="BT114" s="6">
        <f t="shared" si="41"/>
        <v>25762871910.600002</v>
      </c>
      <c r="BU114" s="6">
        <f t="shared" si="41"/>
        <v>26252254358.590004</v>
      </c>
      <c r="BV114" s="6">
        <f t="shared" si="41"/>
        <v>26618257601.210003</v>
      </c>
      <c r="BW114" s="6">
        <f t="shared" si="41"/>
        <v>27141409335.539997</v>
      </c>
      <c r="BX114" s="6">
        <f t="shared" si="41"/>
        <v>27510410132.600002</v>
      </c>
      <c r="BY114" s="6">
        <f t="shared" si="41"/>
        <v>27609575752.039997</v>
      </c>
      <c r="BZ114" s="6">
        <f t="shared" si="41"/>
        <v>27865127890.149998</v>
      </c>
      <c r="CA114" s="6">
        <f t="shared" si="41"/>
        <v>28080690088.189999</v>
      </c>
      <c r="CB114" s="6">
        <f t="shared" si="41"/>
        <v>28363157658.009998</v>
      </c>
      <c r="CC114" s="6">
        <f t="shared" si="41"/>
        <v>28640019738.970005</v>
      </c>
      <c r="CD114" s="6">
        <f t="shared" si="41"/>
        <v>28784528997.959995</v>
      </c>
      <c r="CE114" s="6">
        <f t="shared" si="41"/>
        <v>28946283637.200005</v>
      </c>
      <c r="CF114" s="6">
        <f t="shared" si="41"/>
        <v>29174011661.179996</v>
      </c>
      <c r="CG114" s="6">
        <f t="shared" si="41"/>
        <v>29435988559.029999</v>
      </c>
      <c r="CH114" s="6">
        <f t="shared" si="41"/>
        <v>29856326316.599998</v>
      </c>
      <c r="CI114" s="6">
        <f t="shared" si="41"/>
        <v>30436154614.619995</v>
      </c>
      <c r="CJ114" s="6">
        <f t="shared" si="41"/>
        <v>30765020043.609997</v>
      </c>
      <c r="CK114" s="6">
        <f t="shared" si="41"/>
        <v>30866861925.450005</v>
      </c>
      <c r="CL114" s="6">
        <f t="shared" si="41"/>
        <v>31103204540.030003</v>
      </c>
      <c r="CM114" s="6">
        <f t="shared" si="41"/>
        <v>31361957842.02</v>
      </c>
      <c r="CN114" s="6">
        <f t="shared" si="41"/>
        <v>31524626643.249992</v>
      </c>
      <c r="CO114" s="6">
        <f t="shared" si="41"/>
        <v>31827471665.150002</v>
      </c>
      <c r="CP114" s="6">
        <f t="shared" si="41"/>
        <v>31999141921.580002</v>
      </c>
      <c r="CQ114" s="6">
        <f t="shared" si="41"/>
        <v>32166361590.799992</v>
      </c>
      <c r="CR114" s="6">
        <f t="shared" si="41"/>
        <v>32490552063.44001</v>
      </c>
      <c r="CS114" s="6">
        <f t="shared" si="41"/>
        <v>32749090503.210007</v>
      </c>
      <c r="CT114" s="6">
        <f t="shared" si="41"/>
        <v>33243208449</v>
      </c>
      <c r="CU114" s="6">
        <f t="shared" si="41"/>
        <v>33863566816.579994</v>
      </c>
      <c r="CV114" s="6">
        <f t="shared" si="41"/>
        <v>34248389873.760002</v>
      </c>
    </row>
    <row r="115" spans="1:100" x14ac:dyDescent="0.3">
      <c r="C115" s="1" t="s">
        <v>21</v>
      </c>
      <c r="D115" s="6">
        <f>+SUM(D106:D112)</f>
        <v>4358558600.1200008</v>
      </c>
      <c r="E115" s="6">
        <f t="shared" ref="E115:BP115" si="42">+SUM(E106:E112)</f>
        <v>4334494444.1100006</v>
      </c>
      <c r="F115" s="6">
        <f t="shared" si="42"/>
        <v>4351917194.54</v>
      </c>
      <c r="G115" s="6">
        <f t="shared" si="42"/>
        <v>4383165439.3699999</v>
      </c>
      <c r="H115" s="6">
        <f t="shared" si="42"/>
        <v>4415926464.3900003</v>
      </c>
      <c r="I115" s="6">
        <f t="shared" si="42"/>
        <v>4459760658.1000004</v>
      </c>
      <c r="J115" s="6">
        <f t="shared" si="42"/>
        <v>4442725421.1499996</v>
      </c>
      <c r="K115" s="6">
        <f t="shared" si="42"/>
        <v>4442019301.1000004</v>
      </c>
      <c r="L115" s="6">
        <f t="shared" si="42"/>
        <v>4470597413.8800001</v>
      </c>
      <c r="M115" s="6">
        <f t="shared" si="42"/>
        <v>4518251187.0699997</v>
      </c>
      <c r="N115" s="6">
        <f t="shared" si="42"/>
        <v>4584776186.4200001</v>
      </c>
      <c r="O115" s="6">
        <f t="shared" si="42"/>
        <v>4660800891.0900002</v>
      </c>
      <c r="P115" s="6">
        <f t="shared" si="42"/>
        <v>4597554488.4899998</v>
      </c>
      <c r="Q115" s="6">
        <f t="shared" si="42"/>
        <v>4629291711.0699997</v>
      </c>
      <c r="R115" s="6">
        <f t="shared" si="42"/>
        <v>4675209836.1100006</v>
      </c>
      <c r="S115" s="6">
        <f t="shared" si="42"/>
        <v>4665297677.7300005</v>
      </c>
      <c r="T115" s="6">
        <f t="shared" si="42"/>
        <v>4720795325.0699997</v>
      </c>
      <c r="U115" s="6">
        <f t="shared" si="42"/>
        <v>4779187354.0599995</v>
      </c>
      <c r="V115" s="6">
        <f t="shared" si="42"/>
        <v>4814940698.7399998</v>
      </c>
      <c r="W115" s="6">
        <f t="shared" si="42"/>
        <v>4831754942.0200005</v>
      </c>
      <c r="X115" s="6">
        <f t="shared" si="42"/>
        <v>4880403039.3000011</v>
      </c>
      <c r="Y115" s="6">
        <f t="shared" si="42"/>
        <v>4930675271.7299995</v>
      </c>
      <c r="Z115" s="6">
        <f t="shared" si="42"/>
        <v>4974485453.8000002</v>
      </c>
      <c r="AA115" s="6">
        <f t="shared" si="42"/>
        <v>4997216349.46</v>
      </c>
      <c r="AB115" s="6">
        <f t="shared" si="42"/>
        <v>5024074974.5900002</v>
      </c>
      <c r="AC115" s="6">
        <f t="shared" si="42"/>
        <v>4986822825.9700003</v>
      </c>
      <c r="AD115" s="6">
        <f t="shared" si="42"/>
        <v>5019323004.9399996</v>
      </c>
      <c r="AE115" s="6">
        <f t="shared" si="42"/>
        <v>5059651542.6100006</v>
      </c>
      <c r="AF115" s="6">
        <f t="shared" si="42"/>
        <v>5121616734.5499992</v>
      </c>
      <c r="AG115" s="6">
        <f t="shared" si="42"/>
        <v>5160784230.2099991</v>
      </c>
      <c r="AH115" s="6">
        <f t="shared" si="42"/>
        <v>5194115079.3299999</v>
      </c>
      <c r="AI115" s="6">
        <f t="shared" si="42"/>
        <v>5227586342.54</v>
      </c>
      <c r="AJ115" s="6">
        <f t="shared" si="42"/>
        <v>5288434936.3000002</v>
      </c>
      <c r="AK115" s="6">
        <f t="shared" si="42"/>
        <v>5360757173.1099997</v>
      </c>
      <c r="AL115" s="6">
        <f t="shared" si="42"/>
        <v>5453176077.8699999</v>
      </c>
      <c r="AM115" s="6">
        <f t="shared" si="42"/>
        <v>5580929288.6799994</v>
      </c>
      <c r="AN115" s="6">
        <f t="shared" si="42"/>
        <v>5635739689.8100004</v>
      </c>
      <c r="AO115" s="6">
        <f t="shared" si="42"/>
        <v>5663657276.2299995</v>
      </c>
      <c r="AP115" s="6">
        <f t="shared" si="42"/>
        <v>5744075897.2799988</v>
      </c>
      <c r="AQ115" s="6">
        <f t="shared" si="42"/>
        <v>5791707664.6700001</v>
      </c>
      <c r="AR115" s="6">
        <f t="shared" si="42"/>
        <v>5860824661.9500008</v>
      </c>
      <c r="AS115" s="6">
        <f t="shared" si="42"/>
        <v>5895253796.1100006</v>
      </c>
      <c r="AT115" s="6">
        <f t="shared" si="42"/>
        <v>5864823052.0500002</v>
      </c>
      <c r="AU115" s="6">
        <f t="shared" si="42"/>
        <v>5858328909.75</v>
      </c>
      <c r="AV115" s="6">
        <f t="shared" si="42"/>
        <v>5883248676.5699997</v>
      </c>
      <c r="AW115" s="6">
        <f t="shared" si="42"/>
        <v>5902735520.0200005</v>
      </c>
      <c r="AX115" s="6">
        <f t="shared" si="42"/>
        <v>5933536042.75</v>
      </c>
      <c r="AY115" s="6">
        <f t="shared" si="42"/>
        <v>6000136407.7299995</v>
      </c>
      <c r="AZ115" s="6">
        <f t="shared" si="42"/>
        <v>6035018303.4200001</v>
      </c>
      <c r="BA115" s="6">
        <f t="shared" si="42"/>
        <v>5991473906</v>
      </c>
      <c r="BB115" s="6">
        <f t="shared" si="42"/>
        <v>6077435692.1499996</v>
      </c>
      <c r="BC115" s="6">
        <f t="shared" si="42"/>
        <v>6132511641.79</v>
      </c>
      <c r="BD115" s="6">
        <f t="shared" si="42"/>
        <v>6238640959.3100004</v>
      </c>
      <c r="BE115" s="6">
        <f t="shared" si="42"/>
        <v>6291590394.6100006</v>
      </c>
      <c r="BF115" s="6">
        <f t="shared" si="42"/>
        <v>6282314729.7900009</v>
      </c>
      <c r="BG115" s="6">
        <f t="shared" si="42"/>
        <v>6362854625.8800001</v>
      </c>
      <c r="BH115" s="6">
        <f t="shared" si="42"/>
        <v>6442278916.25</v>
      </c>
      <c r="BI115" s="6">
        <f t="shared" si="42"/>
        <v>6581963984.2000008</v>
      </c>
      <c r="BJ115" s="6">
        <f t="shared" si="42"/>
        <v>6758721616.7400007</v>
      </c>
      <c r="BK115" s="6">
        <f t="shared" si="42"/>
        <v>6930706369.0799999</v>
      </c>
      <c r="BL115" s="6">
        <f t="shared" si="42"/>
        <v>7161854551.4099998</v>
      </c>
      <c r="BM115" s="6">
        <f t="shared" si="42"/>
        <v>7199152091.5600004</v>
      </c>
      <c r="BN115" s="6">
        <f t="shared" si="42"/>
        <v>7336373165.5799999</v>
      </c>
      <c r="BO115" s="6">
        <f t="shared" si="42"/>
        <v>7355206689.6300001</v>
      </c>
      <c r="BP115" s="6">
        <f t="shared" si="42"/>
        <v>7480216779.8299999</v>
      </c>
      <c r="BQ115" s="6">
        <f t="shared" ref="BQ115:CV115" si="43">+SUM(BQ106:BQ112)</f>
        <v>7609255644.0699997</v>
      </c>
      <c r="BR115" s="6">
        <f t="shared" si="43"/>
        <v>7672439263.3799992</v>
      </c>
      <c r="BS115" s="6">
        <f t="shared" si="43"/>
        <v>7775910365.1299992</v>
      </c>
      <c r="BT115" s="6">
        <f t="shared" si="43"/>
        <v>7855342501.1000004</v>
      </c>
      <c r="BU115" s="6">
        <f t="shared" si="43"/>
        <v>7945839235.6900005</v>
      </c>
      <c r="BV115" s="6">
        <f t="shared" si="43"/>
        <v>8009338258.3200006</v>
      </c>
      <c r="BW115" s="6">
        <f t="shared" si="43"/>
        <v>8123831506.7200003</v>
      </c>
      <c r="BX115" s="6">
        <f t="shared" si="43"/>
        <v>8114722643.7399998</v>
      </c>
      <c r="BY115" s="6">
        <f t="shared" si="43"/>
        <v>8088877134.6399994</v>
      </c>
      <c r="BZ115" s="6">
        <f t="shared" si="43"/>
        <v>8122895788.9099998</v>
      </c>
      <c r="CA115" s="6">
        <f t="shared" si="43"/>
        <v>8145787120.0100002</v>
      </c>
      <c r="CB115" s="6">
        <f t="shared" si="43"/>
        <v>8154332333.9900007</v>
      </c>
      <c r="CC115" s="6">
        <f t="shared" si="43"/>
        <v>8120064395.5299988</v>
      </c>
      <c r="CD115" s="6">
        <f t="shared" si="43"/>
        <v>8066208188.8100004</v>
      </c>
      <c r="CE115" s="6">
        <f t="shared" si="43"/>
        <v>7996250162.4200001</v>
      </c>
      <c r="CF115" s="6">
        <f t="shared" si="43"/>
        <v>8019552155.2799997</v>
      </c>
      <c r="CG115" s="6">
        <f t="shared" si="43"/>
        <v>8064112143.6800003</v>
      </c>
      <c r="CH115" s="6">
        <f t="shared" si="43"/>
        <v>8119059139.1300001</v>
      </c>
      <c r="CI115" s="6">
        <f t="shared" si="43"/>
        <v>8140406524.250001</v>
      </c>
      <c r="CJ115" s="6">
        <f t="shared" si="43"/>
        <v>8121221724.1799994</v>
      </c>
      <c r="CK115" s="6">
        <f t="shared" si="43"/>
        <v>8102516222.6000004</v>
      </c>
      <c r="CL115" s="6">
        <f t="shared" si="43"/>
        <v>8178936144.1700001</v>
      </c>
      <c r="CM115" s="6">
        <f t="shared" si="43"/>
        <v>8222774357.4300013</v>
      </c>
      <c r="CN115" s="6">
        <f t="shared" si="43"/>
        <v>8230027974.2800007</v>
      </c>
      <c r="CO115" s="6">
        <f t="shared" si="43"/>
        <v>8284075849.2600002</v>
      </c>
      <c r="CP115" s="6">
        <f t="shared" si="43"/>
        <v>8266984087.7699995</v>
      </c>
      <c r="CQ115" s="6">
        <f t="shared" si="43"/>
        <v>8268257994.4200001</v>
      </c>
      <c r="CR115" s="6">
        <f t="shared" si="43"/>
        <v>8323455588.2000008</v>
      </c>
      <c r="CS115" s="6">
        <f t="shared" si="43"/>
        <v>8358079044.7200003</v>
      </c>
      <c r="CT115" s="6">
        <f t="shared" si="43"/>
        <v>8413308040.9299994</v>
      </c>
      <c r="CU115" s="6">
        <f t="shared" si="43"/>
        <v>8507355012.3200006</v>
      </c>
      <c r="CV115" s="6">
        <f t="shared" si="43"/>
        <v>8519465466.6899996</v>
      </c>
    </row>
    <row r="118" spans="1:100" x14ac:dyDescent="0.3">
      <c r="A118" s="2" t="s">
        <v>235</v>
      </c>
    </row>
    <row r="119" spans="1:100" x14ac:dyDescent="0.3">
      <c r="D119" s="14">
        <v>2</v>
      </c>
      <c r="E119" s="14">
        <v>3</v>
      </c>
      <c r="F119" s="14">
        <v>4</v>
      </c>
      <c r="G119" s="14">
        <v>5</v>
      </c>
      <c r="H119" s="14">
        <v>6</v>
      </c>
      <c r="I119" s="14">
        <v>7</v>
      </c>
      <c r="J119" s="14">
        <v>8</v>
      </c>
      <c r="K119" s="14">
        <v>9</v>
      </c>
      <c r="L119" s="14">
        <v>10</v>
      </c>
      <c r="M119" s="14">
        <v>11</v>
      </c>
      <c r="N119" s="14">
        <v>12</v>
      </c>
      <c r="O119" s="14">
        <v>13</v>
      </c>
      <c r="P119" s="14">
        <v>14</v>
      </c>
      <c r="Q119" s="14">
        <v>15</v>
      </c>
      <c r="R119" s="14">
        <v>16</v>
      </c>
      <c r="S119" s="14">
        <v>17</v>
      </c>
      <c r="T119" s="14">
        <v>18</v>
      </c>
      <c r="U119" s="14">
        <v>19</v>
      </c>
      <c r="V119" s="14">
        <v>20</v>
      </c>
      <c r="W119" s="14">
        <v>21</v>
      </c>
      <c r="X119" s="14">
        <v>22</v>
      </c>
      <c r="Y119" s="14">
        <v>23</v>
      </c>
      <c r="Z119" s="14">
        <v>24</v>
      </c>
      <c r="AA119" s="14">
        <v>25</v>
      </c>
      <c r="AB119" s="14">
        <v>26</v>
      </c>
      <c r="AC119" s="14">
        <v>27</v>
      </c>
      <c r="AD119" s="14">
        <v>28</v>
      </c>
      <c r="AE119" s="14">
        <v>29</v>
      </c>
      <c r="AF119" s="14">
        <v>30</v>
      </c>
      <c r="AG119" s="14">
        <v>31</v>
      </c>
      <c r="AH119" s="14">
        <v>32</v>
      </c>
      <c r="AI119" s="14">
        <v>33</v>
      </c>
      <c r="AJ119" s="14">
        <v>34</v>
      </c>
      <c r="AK119" s="14">
        <v>35</v>
      </c>
      <c r="AL119" s="14">
        <v>36</v>
      </c>
      <c r="AM119" s="14">
        <v>37</v>
      </c>
      <c r="AN119" s="14">
        <v>38</v>
      </c>
      <c r="AO119" s="14">
        <v>39</v>
      </c>
      <c r="AP119" s="14">
        <v>40</v>
      </c>
      <c r="AQ119" s="14">
        <v>41</v>
      </c>
      <c r="AR119" s="14">
        <v>42</v>
      </c>
      <c r="AS119" s="14">
        <v>43</v>
      </c>
      <c r="AT119" s="14">
        <v>44</v>
      </c>
      <c r="AU119" s="14">
        <v>45</v>
      </c>
      <c r="AV119" s="14">
        <v>46</v>
      </c>
      <c r="AW119" s="14">
        <v>47</v>
      </c>
      <c r="AX119" s="14">
        <v>48</v>
      </c>
      <c r="AY119" s="14">
        <v>49</v>
      </c>
      <c r="AZ119" s="14">
        <v>50</v>
      </c>
      <c r="BA119" s="14">
        <v>51</v>
      </c>
      <c r="BB119" s="14">
        <v>52</v>
      </c>
      <c r="BC119" s="14">
        <v>53</v>
      </c>
      <c r="BD119" s="14">
        <v>54</v>
      </c>
      <c r="BE119" s="14">
        <v>55</v>
      </c>
      <c r="BF119" s="14">
        <v>56</v>
      </c>
      <c r="BG119" s="14">
        <v>57</v>
      </c>
      <c r="BH119" s="14">
        <v>58</v>
      </c>
      <c r="BI119" s="14">
        <v>59</v>
      </c>
      <c r="BJ119" s="14">
        <v>60</v>
      </c>
      <c r="BK119" s="14">
        <v>61</v>
      </c>
      <c r="BL119" s="14">
        <v>62</v>
      </c>
      <c r="BM119" s="14">
        <v>63</v>
      </c>
      <c r="BN119" s="14">
        <v>64</v>
      </c>
      <c r="BO119" s="14">
        <v>65</v>
      </c>
      <c r="BP119" s="14">
        <v>66</v>
      </c>
      <c r="BQ119" s="14">
        <v>67</v>
      </c>
      <c r="BR119" s="14">
        <v>68</v>
      </c>
      <c r="BS119" s="14">
        <v>69</v>
      </c>
      <c r="BT119" s="14">
        <v>70</v>
      </c>
      <c r="BU119" s="14">
        <v>71</v>
      </c>
      <c r="BV119" s="14">
        <v>72</v>
      </c>
      <c r="BW119" s="14">
        <v>73</v>
      </c>
      <c r="BX119" s="14">
        <v>74</v>
      </c>
      <c r="BY119" s="14">
        <v>75</v>
      </c>
      <c r="BZ119" s="14">
        <v>76</v>
      </c>
      <c r="CA119" s="14">
        <v>77</v>
      </c>
      <c r="CB119" s="14">
        <v>78</v>
      </c>
      <c r="CC119" s="14">
        <v>79</v>
      </c>
      <c r="CD119" s="14">
        <v>80</v>
      </c>
      <c r="CE119" s="14">
        <v>81</v>
      </c>
      <c r="CF119" s="14">
        <v>82</v>
      </c>
      <c r="CG119" s="14">
        <v>83</v>
      </c>
      <c r="CH119" s="14">
        <v>84</v>
      </c>
      <c r="CI119" s="14">
        <v>85</v>
      </c>
      <c r="CJ119" s="14">
        <v>86</v>
      </c>
      <c r="CK119" s="14">
        <v>87</v>
      </c>
      <c r="CL119" s="14">
        <v>88</v>
      </c>
      <c r="CM119" s="14">
        <v>89</v>
      </c>
      <c r="CN119" s="14">
        <v>90</v>
      </c>
      <c r="CO119" s="14">
        <v>91</v>
      </c>
      <c r="CP119" s="14">
        <v>92</v>
      </c>
      <c r="CQ119" s="14">
        <v>93</v>
      </c>
      <c r="CR119" s="14">
        <v>94</v>
      </c>
      <c r="CS119" s="14">
        <v>95</v>
      </c>
      <c r="CT119" s="14">
        <v>96</v>
      </c>
      <c r="CU119" s="14">
        <v>97</v>
      </c>
      <c r="CV119" s="14">
        <v>98</v>
      </c>
    </row>
    <row r="120" spans="1:100" x14ac:dyDescent="0.3">
      <c r="A120" s="1" t="s">
        <v>6</v>
      </c>
      <c r="B120" s="1" t="s">
        <v>0</v>
      </c>
      <c r="C120" s="1" t="s">
        <v>1</v>
      </c>
      <c r="D120" s="3">
        <v>40908</v>
      </c>
      <c r="E120" s="3">
        <v>40939</v>
      </c>
      <c r="F120" s="3">
        <v>40968</v>
      </c>
      <c r="G120" s="3">
        <v>40999</v>
      </c>
      <c r="H120" s="3">
        <v>41029</v>
      </c>
      <c r="I120" s="3">
        <v>41060</v>
      </c>
      <c r="J120" s="3">
        <v>41090</v>
      </c>
      <c r="K120" s="3">
        <v>41121</v>
      </c>
      <c r="L120" s="3">
        <v>41152</v>
      </c>
      <c r="M120" s="3">
        <v>41182</v>
      </c>
      <c r="N120" s="3">
        <v>41213</v>
      </c>
      <c r="O120" s="3">
        <v>41243</v>
      </c>
      <c r="P120" s="3">
        <v>41274</v>
      </c>
      <c r="Q120" s="3">
        <v>41305</v>
      </c>
      <c r="R120" s="3">
        <v>41333</v>
      </c>
      <c r="S120" s="3">
        <v>41364</v>
      </c>
      <c r="T120" s="3">
        <v>41394</v>
      </c>
      <c r="U120" s="3">
        <v>41425</v>
      </c>
      <c r="V120" s="3">
        <v>41455</v>
      </c>
      <c r="W120" s="3">
        <v>41486</v>
      </c>
      <c r="X120" s="3">
        <v>41517</v>
      </c>
      <c r="Y120" s="3">
        <v>41547</v>
      </c>
      <c r="Z120" s="3">
        <v>41578</v>
      </c>
      <c r="AA120" s="3">
        <v>41608</v>
      </c>
      <c r="AB120" s="3">
        <v>41639</v>
      </c>
      <c r="AC120" s="3">
        <v>41670</v>
      </c>
      <c r="AD120" s="3">
        <v>41698</v>
      </c>
      <c r="AE120" s="3">
        <v>41729</v>
      </c>
      <c r="AF120" s="3">
        <v>41759</v>
      </c>
      <c r="AG120" s="3">
        <v>41790</v>
      </c>
      <c r="AH120" s="3">
        <v>41820</v>
      </c>
      <c r="AI120" s="3">
        <v>41851</v>
      </c>
      <c r="AJ120" s="3">
        <v>41882</v>
      </c>
      <c r="AK120" s="3">
        <v>41912</v>
      </c>
      <c r="AL120" s="3">
        <v>41943</v>
      </c>
      <c r="AM120" s="3">
        <v>41973</v>
      </c>
      <c r="AN120" s="3">
        <v>42004</v>
      </c>
      <c r="AO120" s="3">
        <v>42035</v>
      </c>
      <c r="AP120" s="3">
        <v>42063</v>
      </c>
      <c r="AQ120" s="3">
        <v>42094</v>
      </c>
      <c r="AR120" s="3">
        <v>42124</v>
      </c>
      <c r="AS120" s="3">
        <v>42155</v>
      </c>
      <c r="AT120" s="3">
        <v>42185</v>
      </c>
      <c r="AU120" s="3">
        <v>42216</v>
      </c>
      <c r="AV120" s="3">
        <v>42247</v>
      </c>
      <c r="AW120" s="3">
        <v>42277</v>
      </c>
      <c r="AX120" s="3">
        <v>42308</v>
      </c>
      <c r="AY120" s="3">
        <v>42338</v>
      </c>
      <c r="AZ120" s="3">
        <v>42369</v>
      </c>
      <c r="BA120" s="3">
        <v>42400</v>
      </c>
      <c r="BB120" s="3">
        <v>42429</v>
      </c>
      <c r="BC120" s="3">
        <v>42460</v>
      </c>
      <c r="BD120" s="3">
        <v>42490</v>
      </c>
      <c r="BE120" s="3">
        <v>42521</v>
      </c>
      <c r="BF120" s="3">
        <v>42551</v>
      </c>
      <c r="BG120" s="3">
        <v>42582</v>
      </c>
      <c r="BH120" s="3">
        <v>42613</v>
      </c>
      <c r="BI120" s="3">
        <v>42643</v>
      </c>
      <c r="BJ120" s="3">
        <v>42674</v>
      </c>
      <c r="BK120" s="3">
        <v>42704</v>
      </c>
      <c r="BL120" s="3">
        <v>42735</v>
      </c>
      <c r="BM120" s="3">
        <v>42766</v>
      </c>
      <c r="BN120" s="3">
        <v>42794</v>
      </c>
      <c r="BO120" s="3">
        <v>42825</v>
      </c>
      <c r="BP120" s="3">
        <v>42855</v>
      </c>
      <c r="BQ120" s="3">
        <v>42886</v>
      </c>
      <c r="BR120" s="3">
        <v>42916</v>
      </c>
      <c r="BS120" s="3">
        <v>42947</v>
      </c>
      <c r="BT120" s="3">
        <v>42978</v>
      </c>
      <c r="BU120" s="3">
        <v>43008</v>
      </c>
      <c r="BV120" s="3">
        <v>43039</v>
      </c>
      <c r="BW120" s="3">
        <v>43069</v>
      </c>
      <c r="BX120" s="3">
        <v>43100</v>
      </c>
      <c r="BY120" s="3">
        <v>43131</v>
      </c>
      <c r="BZ120" s="3">
        <v>43159</v>
      </c>
      <c r="CA120" s="3">
        <v>43190</v>
      </c>
      <c r="CB120" s="3">
        <v>43220</v>
      </c>
      <c r="CC120" s="3">
        <v>43251</v>
      </c>
      <c r="CD120" s="3">
        <v>43281</v>
      </c>
      <c r="CE120" s="3">
        <v>43312</v>
      </c>
      <c r="CF120" s="3">
        <v>43343</v>
      </c>
      <c r="CG120" s="3">
        <v>43373</v>
      </c>
      <c r="CH120" s="3">
        <v>43404</v>
      </c>
      <c r="CI120" s="3">
        <v>43434</v>
      </c>
      <c r="CJ120" s="3">
        <v>43465</v>
      </c>
      <c r="CK120" s="3">
        <v>43496</v>
      </c>
      <c r="CL120" s="3">
        <v>43524</v>
      </c>
      <c r="CM120" s="3">
        <v>43555</v>
      </c>
      <c r="CN120" s="3">
        <v>43585</v>
      </c>
      <c r="CO120" s="3">
        <v>43616</v>
      </c>
      <c r="CP120" s="3">
        <v>43646</v>
      </c>
      <c r="CQ120" s="3">
        <v>43677</v>
      </c>
      <c r="CR120" s="3">
        <v>43708</v>
      </c>
      <c r="CS120" s="3">
        <v>43738</v>
      </c>
      <c r="CT120" s="3">
        <v>43769</v>
      </c>
      <c r="CU120" s="3">
        <v>43799</v>
      </c>
      <c r="CV120" s="3">
        <v>43830</v>
      </c>
    </row>
    <row r="121" spans="1:100" x14ac:dyDescent="0.3">
      <c r="A121" s="1">
        <v>1</v>
      </c>
      <c r="B121" s="1">
        <v>13</v>
      </c>
      <c r="C121" s="1" t="s">
        <v>28</v>
      </c>
      <c r="D121" s="5">
        <f>+VLOOKUP($C121,Data!$C$929:$CV$999,Morosidad!D$119,FALSE)</f>
        <v>18872690.850000001</v>
      </c>
      <c r="E121" s="5">
        <f>+VLOOKUP($C121,Data!$C$929:$CV$999,Morosidad!E$119,FALSE)</f>
        <v>20658143.550000001</v>
      </c>
      <c r="F121" s="5">
        <f>+VLOOKUP($C121,Data!$C$929:$CV$999,Morosidad!F$119,FALSE)</f>
        <v>21818549.100000001</v>
      </c>
      <c r="G121" s="5">
        <f>+VLOOKUP($C121,Data!$C$929:$CV$999,Morosidad!G$119,FALSE)</f>
        <v>22405538.520000003</v>
      </c>
      <c r="H121" s="5">
        <f>+VLOOKUP($C121,Data!$C$929:$CV$999,Morosidad!H$119,FALSE)</f>
        <v>24364156.479999997</v>
      </c>
      <c r="I121" s="5">
        <f>+VLOOKUP($C121,Data!$C$929:$CV$999,Morosidad!I$119,FALSE)</f>
        <v>24727123.16</v>
      </c>
      <c r="J121" s="5">
        <f>+VLOOKUP($C121,Data!$C$929:$CV$999,Morosidad!J$119,FALSE)</f>
        <v>24418918.780000001</v>
      </c>
      <c r="K121" s="5">
        <f>+VLOOKUP($C121,Data!$C$929:$CV$999,Morosidad!K$119,FALSE)</f>
        <v>24786413.949999999</v>
      </c>
      <c r="L121" s="5">
        <f>+VLOOKUP($C121,Data!$C$929:$CV$999,Morosidad!L$119,FALSE)</f>
        <v>26213189.789999999</v>
      </c>
      <c r="M121" s="5">
        <f>+VLOOKUP($C121,Data!$C$929:$CV$999,Morosidad!M$119,FALSE)</f>
        <v>26443611.539999999</v>
      </c>
      <c r="N121" s="5">
        <f>+VLOOKUP($C121,Data!$C$929:$CV$999,Morosidad!N$119,FALSE)</f>
        <v>27763583.5</v>
      </c>
      <c r="O121" s="5">
        <f>+VLOOKUP($C121,Data!$C$929:$CV$999,Morosidad!O$119,FALSE)</f>
        <v>27958782.609999999</v>
      </c>
      <c r="P121" s="5">
        <f>+VLOOKUP($C121,Data!$C$929:$CV$999,Morosidad!P$119,FALSE)</f>
        <v>27206492.469999999</v>
      </c>
      <c r="Q121" s="5">
        <f>+VLOOKUP($C121,Data!$C$929:$CV$999,Morosidad!Q$119,FALSE)</f>
        <v>29150666.559999999</v>
      </c>
      <c r="R121" s="5">
        <f>+VLOOKUP($C121,Data!$C$929:$CV$999,Morosidad!R$119,FALSE)</f>
        <v>33212091.060000002</v>
      </c>
      <c r="S121" s="5">
        <f>+VLOOKUP($C121,Data!$C$929:$CV$999,Morosidad!S$119,FALSE)</f>
        <v>31930803.390000001</v>
      </c>
      <c r="T121" s="5">
        <f>+VLOOKUP($C121,Data!$C$929:$CV$999,Morosidad!T$119,FALSE)</f>
        <v>33827919.060000002</v>
      </c>
      <c r="U121" s="5">
        <f>+VLOOKUP($C121,Data!$C$929:$CV$999,Morosidad!U$119,FALSE)</f>
        <v>36868220.589999996</v>
      </c>
      <c r="V121" s="5">
        <f>+VLOOKUP($C121,Data!$C$929:$CV$999,Morosidad!V$119,FALSE)</f>
        <v>35640851.370000005</v>
      </c>
      <c r="W121" s="5">
        <f>+VLOOKUP($C121,Data!$C$929:$CV$999,Morosidad!W$119,FALSE)</f>
        <v>37699066.039999999</v>
      </c>
      <c r="X121" s="5">
        <f>+VLOOKUP($C121,Data!$C$929:$CV$999,Morosidad!X$119,FALSE)</f>
        <v>39388442.460000001</v>
      </c>
      <c r="Y121" s="5">
        <f>+VLOOKUP($C121,Data!$C$929:$CV$999,Morosidad!Y$119,FALSE)</f>
        <v>42991863.659999996</v>
      </c>
      <c r="Z121" s="5">
        <f>+VLOOKUP($C121,Data!$C$929:$CV$999,Morosidad!Z$119,FALSE)</f>
        <v>40213655.509999998</v>
      </c>
      <c r="AA121" s="5">
        <f>+VLOOKUP($C121,Data!$C$929:$CV$999,Morosidad!AA$119,FALSE)</f>
        <v>42748420.710000001</v>
      </c>
      <c r="AB121" s="5">
        <f>+VLOOKUP($C121,Data!$C$929:$CV$999,Morosidad!AB$119,FALSE)</f>
        <v>41049919.379999995</v>
      </c>
      <c r="AC121" s="5">
        <f>+VLOOKUP($C121,Data!$C$929:$CV$999,Morosidad!AC$119,FALSE)</f>
        <v>45362884.890000001</v>
      </c>
      <c r="AD121" s="5">
        <f>+VLOOKUP($C121,Data!$C$929:$CV$999,Morosidad!AD$119,FALSE)</f>
        <v>47071194.150000006</v>
      </c>
      <c r="AE121" s="5">
        <f>+VLOOKUP($C121,Data!$C$929:$CV$999,Morosidad!AE$119,FALSE)</f>
        <v>50676467.799999997</v>
      </c>
      <c r="AF121" s="5">
        <f>+VLOOKUP($C121,Data!$C$929:$CV$999,Morosidad!AF$119,FALSE)</f>
        <v>53802300.410000004</v>
      </c>
      <c r="AG121" s="5">
        <f>+VLOOKUP($C121,Data!$C$929:$CV$999,Morosidad!AG$119,FALSE)</f>
        <v>56580640.630000003</v>
      </c>
      <c r="AH121" s="5">
        <f>+VLOOKUP($C121,Data!$C$929:$CV$999,Morosidad!AH$119,FALSE)</f>
        <v>58689193</v>
      </c>
      <c r="AI121" s="5">
        <f>+VLOOKUP($C121,Data!$C$929:$CV$999,Morosidad!AI$119,FALSE)</f>
        <v>59802447.790000007</v>
      </c>
      <c r="AJ121" s="5">
        <f>+VLOOKUP($C121,Data!$C$929:$CV$999,Morosidad!AJ$119,FALSE)</f>
        <v>62850290.990000002</v>
      </c>
      <c r="AK121" s="5">
        <f>+VLOOKUP($C121,Data!$C$929:$CV$999,Morosidad!AK$119,FALSE)</f>
        <v>66373124.189999998</v>
      </c>
      <c r="AL121" s="5">
        <f>+VLOOKUP($C121,Data!$C$929:$CV$999,Morosidad!AL$119,FALSE)</f>
        <v>68891695.510000005</v>
      </c>
      <c r="AM121" s="5">
        <f>+VLOOKUP($C121,Data!$C$929:$CV$999,Morosidad!AM$119,FALSE)</f>
        <v>73440797.900000006</v>
      </c>
      <c r="AN121" s="5">
        <f>+VLOOKUP($C121,Data!$C$929:$CV$999,Morosidad!AN$119,FALSE)</f>
        <v>53716609.259999998</v>
      </c>
      <c r="AO121" s="5">
        <f>+VLOOKUP($C121,Data!$C$929:$CV$999,Morosidad!AO$119,FALSE)</f>
        <v>59301590.469999999</v>
      </c>
      <c r="AP121" s="5">
        <f>+VLOOKUP($C121,Data!$C$929:$CV$999,Morosidad!AP$119,FALSE)</f>
        <v>63568221.019999996</v>
      </c>
      <c r="AQ121" s="5">
        <f>+VLOOKUP($C121,Data!$C$929:$CV$999,Morosidad!AQ$119,FALSE)</f>
        <v>66060528.869999997</v>
      </c>
      <c r="AR121" s="5">
        <f>+VLOOKUP($C121,Data!$C$929:$CV$999,Morosidad!AR$119,FALSE)</f>
        <v>70078315.379999995</v>
      </c>
      <c r="AS121" s="5">
        <f>+VLOOKUP($C121,Data!$C$929:$CV$999,Morosidad!AS$119,FALSE)</f>
        <v>74342190.299999997</v>
      </c>
      <c r="AT121" s="5">
        <f>+VLOOKUP($C121,Data!$C$929:$CV$999,Morosidad!AT$119,FALSE)</f>
        <v>77694800.159999996</v>
      </c>
      <c r="AU121" s="5">
        <f>+VLOOKUP($C121,Data!$C$929:$CV$999,Morosidad!AU$119,FALSE)</f>
        <v>78163287.00999999</v>
      </c>
      <c r="AV121" s="5">
        <f>+VLOOKUP($C121,Data!$C$929:$CV$999,Morosidad!AV$119,FALSE)</f>
        <v>80393196.049999997</v>
      </c>
      <c r="AW121" s="5">
        <f>+VLOOKUP($C121,Data!$C$929:$CV$999,Morosidad!AW$119,FALSE)</f>
        <v>81877659.479999989</v>
      </c>
      <c r="AX121" s="5">
        <f>+VLOOKUP($C121,Data!$C$929:$CV$999,Morosidad!AX$119,FALSE)</f>
        <v>71702064.299999997</v>
      </c>
      <c r="AY121" s="5">
        <f>+VLOOKUP($C121,Data!$C$929:$CV$999,Morosidad!AY$119,FALSE)</f>
        <v>74688258.150000006</v>
      </c>
      <c r="AZ121" s="5">
        <f>+VLOOKUP($C121,Data!$C$929:$CV$999,Morosidad!AZ$119,FALSE)</f>
        <v>66100980.490000002</v>
      </c>
      <c r="BA121" s="5">
        <f>+VLOOKUP($C121,Data!$C$929:$CV$999,Morosidad!BA$119,FALSE)</f>
        <v>69433122.090000004</v>
      </c>
      <c r="BB121" s="5">
        <f>+VLOOKUP($C121,Data!$C$929:$CV$999,Morosidad!BB$119,FALSE)</f>
        <v>72641585.489999995</v>
      </c>
      <c r="BC121" s="5">
        <f>+VLOOKUP($C121,Data!$C$929:$CV$999,Morosidad!BC$119,FALSE)</f>
        <v>73642137.449999988</v>
      </c>
      <c r="BD121" s="5">
        <f>+VLOOKUP($C121,Data!$C$929:$CV$999,Morosidad!BD$119,FALSE)</f>
        <v>78963603.069999993</v>
      </c>
      <c r="BE121" s="5">
        <f>+VLOOKUP($C121,Data!$C$929:$CV$999,Morosidad!BE$119,FALSE)</f>
        <v>80986637.450000003</v>
      </c>
      <c r="BF121" s="5">
        <f>+VLOOKUP($C121,Data!$C$929:$CV$999,Morosidad!BF$119,FALSE)</f>
        <v>52399133.420000002</v>
      </c>
      <c r="BG121" s="5">
        <f>+VLOOKUP($C121,Data!$C$929:$CV$999,Morosidad!BG$119,FALSE)</f>
        <v>54752616.700000003</v>
      </c>
      <c r="BH121" s="5">
        <f>+VLOOKUP($C121,Data!$C$929:$CV$999,Morosidad!BH$119,FALSE)</f>
        <v>55566677.109999999</v>
      </c>
      <c r="BI121" s="5">
        <f>+VLOOKUP($C121,Data!$C$929:$CV$999,Morosidad!BI$119,FALSE)</f>
        <v>56399538.549999997</v>
      </c>
      <c r="BJ121" s="5">
        <f>+VLOOKUP($C121,Data!$C$929:$CV$999,Morosidad!BJ$119,FALSE)</f>
        <v>58978597.93</v>
      </c>
      <c r="BK121" s="5">
        <f>+VLOOKUP($C121,Data!$C$929:$CV$999,Morosidad!BK$119,FALSE)</f>
        <v>60254049.980000004</v>
      </c>
      <c r="BL121" s="5">
        <f>+VLOOKUP($C121,Data!$C$929:$CV$999,Morosidad!BL$119,FALSE)</f>
        <v>52661141.430000007</v>
      </c>
      <c r="BM121" s="5">
        <f>+VLOOKUP($C121,Data!$C$929:$CV$999,Morosidad!BM$119,FALSE)</f>
        <v>55816518.350000001</v>
      </c>
      <c r="BN121" s="5">
        <f>+VLOOKUP($C121,Data!$C$929:$CV$999,Morosidad!BN$119,FALSE)</f>
        <v>58284964.129999995</v>
      </c>
      <c r="BO121" s="5">
        <f>+VLOOKUP($C121,Data!$C$929:$CV$999,Morosidad!BO$119,FALSE)</f>
        <v>59052254.539999999</v>
      </c>
      <c r="BP121" s="5">
        <f>+VLOOKUP($C121,Data!$C$929:$CV$999,Morosidad!BP$119,FALSE)</f>
        <v>60468410.82</v>
      </c>
      <c r="BQ121" s="5">
        <f>+VLOOKUP($C121,Data!$C$929:$CV$999,Morosidad!BQ$119,FALSE)</f>
        <v>63746553.819999993</v>
      </c>
      <c r="BR121" s="5">
        <f>+VLOOKUP($C121,Data!$C$929:$CV$999,Morosidad!BR$119,FALSE)</f>
        <v>65158890.689999998</v>
      </c>
      <c r="BS121" s="5">
        <f>+VLOOKUP($C121,Data!$C$929:$CV$999,Morosidad!BS$119,FALSE)</f>
        <v>63859512.630000003</v>
      </c>
      <c r="BT121" s="5">
        <f>+VLOOKUP($C121,Data!$C$929:$CV$999,Morosidad!BT$119,FALSE)</f>
        <v>65931232.780000001</v>
      </c>
      <c r="BU121" s="5">
        <f>+VLOOKUP($C121,Data!$C$929:$CV$999,Morosidad!BU$119,FALSE)</f>
        <v>66808282.770000003</v>
      </c>
      <c r="BV121" s="5">
        <f>+VLOOKUP($C121,Data!$C$929:$CV$999,Morosidad!BV$119,FALSE)</f>
        <v>69308562.760000005</v>
      </c>
      <c r="BW121" s="5">
        <f>+VLOOKUP($C121,Data!$C$929:$CV$999,Morosidad!BW$119,FALSE)</f>
        <v>57040163.25</v>
      </c>
      <c r="BX121" s="5">
        <f>+VLOOKUP($C121,Data!$C$929:$CV$999,Morosidad!BX$119,FALSE)</f>
        <v>49730859</v>
      </c>
      <c r="BY121" s="5">
        <f>+VLOOKUP($C121,Data!$C$929:$CV$999,Morosidad!BY$119,FALSE)</f>
        <v>54614824.030000001</v>
      </c>
      <c r="BZ121" s="5">
        <f>+VLOOKUP($C121,Data!$C$929:$CV$999,Morosidad!BZ$119,FALSE)</f>
        <v>55135214.649999999</v>
      </c>
      <c r="CA121" s="5">
        <f>+VLOOKUP($C121,Data!$C$929:$CV$999,Morosidad!CA$119,FALSE)</f>
        <v>51093716.840000004</v>
      </c>
      <c r="CB121" s="5">
        <f>+VLOOKUP($C121,Data!$C$929:$CV$999,Morosidad!CB$119,FALSE)</f>
        <v>53610257.319999993</v>
      </c>
      <c r="CC121" s="5">
        <f>+VLOOKUP($C121,Data!$C$929:$CV$999,Morosidad!CC$119,FALSE)</f>
        <v>55820948.659999996</v>
      </c>
      <c r="CD121" s="5">
        <f>+VLOOKUP($C121,Data!$C$929:$CV$999,Morosidad!CD$119,FALSE)</f>
        <v>51441869.800000004</v>
      </c>
      <c r="CE121" s="5">
        <f>+VLOOKUP($C121,Data!$C$929:$CV$999,Morosidad!CE$119,FALSE)</f>
        <v>54539424.369999997</v>
      </c>
      <c r="CF121" s="5">
        <f>+VLOOKUP($C121,Data!$C$929:$CV$999,Morosidad!CF$119,FALSE)</f>
        <v>60506478.25</v>
      </c>
      <c r="CG121" s="5">
        <f>+VLOOKUP($C121,Data!$C$929:$CV$999,Morosidad!CG$119,FALSE)</f>
        <v>57219911.349999994</v>
      </c>
      <c r="CH121" s="5">
        <f>+VLOOKUP($C121,Data!$C$929:$CV$999,Morosidad!CH$119,FALSE)</f>
        <v>59735768.689999998</v>
      </c>
      <c r="CI121" s="5">
        <f>+VLOOKUP($C121,Data!$C$929:$CV$999,Morosidad!CI$119,FALSE)</f>
        <v>63032554.859999999</v>
      </c>
      <c r="CJ121" s="5">
        <f>+VLOOKUP($C121,Data!$C$929:$CV$999,Morosidad!CJ$119,FALSE)</f>
        <v>56435827.789999999</v>
      </c>
      <c r="CK121" s="5">
        <f>+VLOOKUP($C121,Data!$C$929:$CV$999,Morosidad!CK$119,FALSE)</f>
        <v>62521976.540000007</v>
      </c>
      <c r="CL121" s="5">
        <f>+VLOOKUP($C121,Data!$C$929:$CV$999,Morosidad!CL$119,FALSE)</f>
        <v>67172721.430000007</v>
      </c>
      <c r="CM121" s="5">
        <f>+VLOOKUP($C121,Data!$C$929:$CV$999,Morosidad!CM$119,FALSE)</f>
        <v>68264248.849999994</v>
      </c>
      <c r="CN121" s="5">
        <f>+VLOOKUP($C121,Data!$C$929:$CV$999,Morosidad!CN$119,FALSE)</f>
        <v>67665199.180000007</v>
      </c>
      <c r="CO121" s="5">
        <f>+VLOOKUP($C121,Data!$C$929:$CV$999,Morosidad!CO$119,FALSE)</f>
        <v>71434342.409999996</v>
      </c>
      <c r="CP121" s="5">
        <f>+VLOOKUP($C121,Data!$C$929:$CV$999,Morosidad!CP$119,FALSE)</f>
        <v>69928570.539999992</v>
      </c>
      <c r="CQ121" s="5">
        <f>+VLOOKUP($C121,Data!$C$929:$CV$999,Morosidad!CQ$119,FALSE)</f>
        <v>71028618.650000006</v>
      </c>
      <c r="CR121" s="5">
        <f>+VLOOKUP($C121,Data!$C$929:$CV$999,Morosidad!CR$119,FALSE)</f>
        <v>75625515.319999993</v>
      </c>
      <c r="CS121" s="5">
        <f>+VLOOKUP($C121,Data!$C$929:$CV$999,Morosidad!CS$119,FALSE)</f>
        <v>80691386.479999989</v>
      </c>
      <c r="CT121" s="5">
        <f>+VLOOKUP($C121,Data!$C$929:$CV$999,Morosidad!CT$119,FALSE)</f>
        <v>89848777.539999992</v>
      </c>
      <c r="CU121" s="5">
        <f>+VLOOKUP($C121,Data!$C$929:$CV$999,Morosidad!CU$119,FALSE)</f>
        <v>94515430.239999995</v>
      </c>
      <c r="CV121" s="5">
        <f>+VLOOKUP($C121,Data!$C$929:$CV$999,Morosidad!CV$119,FALSE)</f>
        <v>89026449.099999994</v>
      </c>
    </row>
    <row r="122" spans="1:100" x14ac:dyDescent="0.3">
      <c r="A122" s="1">
        <v>1</v>
      </c>
      <c r="B122" s="1">
        <v>35</v>
      </c>
      <c r="C122" s="1" t="s">
        <v>29</v>
      </c>
      <c r="D122" s="5">
        <f>+VLOOKUP($C122,Data!$C$929:$CV$999,Morosidad!D$119,FALSE)</f>
        <v>3977428.21</v>
      </c>
      <c r="E122" s="5">
        <f>+VLOOKUP($C122,Data!$C$929:$CV$999,Morosidad!E$119,FALSE)</f>
        <v>4639780.03</v>
      </c>
      <c r="F122" s="5">
        <f>+VLOOKUP($C122,Data!$C$929:$CV$999,Morosidad!F$119,FALSE)</f>
        <v>4889108.9300000006</v>
      </c>
      <c r="G122" s="5">
        <f>+VLOOKUP($C122,Data!$C$929:$CV$999,Morosidad!G$119,FALSE)</f>
        <v>4696718.76</v>
      </c>
      <c r="H122" s="5">
        <f>+VLOOKUP($C122,Data!$C$929:$CV$999,Morosidad!H$119,FALSE)</f>
        <v>5086903.75</v>
      </c>
      <c r="I122" s="5">
        <f>+VLOOKUP($C122,Data!$C$929:$CV$999,Morosidad!I$119,FALSE)</f>
        <v>4551060.96</v>
      </c>
      <c r="J122" s="5">
        <f>+VLOOKUP($C122,Data!$C$929:$CV$999,Morosidad!J$119,FALSE)</f>
        <v>5067011.33</v>
      </c>
      <c r="K122" s="5">
        <f>+VLOOKUP($C122,Data!$C$929:$CV$999,Morosidad!K$119,FALSE)</f>
        <v>5381535.7999999998</v>
      </c>
      <c r="L122" s="5">
        <f>+VLOOKUP($C122,Data!$C$929:$CV$999,Morosidad!L$119,FALSE)</f>
        <v>5772625.9199999999</v>
      </c>
      <c r="M122" s="5">
        <f>+VLOOKUP($C122,Data!$C$929:$CV$999,Morosidad!M$119,FALSE)</f>
        <v>6301357.3799999999</v>
      </c>
      <c r="N122" s="5">
        <f>+VLOOKUP($C122,Data!$C$929:$CV$999,Morosidad!N$119,FALSE)</f>
        <v>6789090.0800000001</v>
      </c>
      <c r="O122" s="5">
        <f>+VLOOKUP($C122,Data!$C$929:$CV$999,Morosidad!O$119,FALSE)</f>
        <v>7310672.3599999994</v>
      </c>
      <c r="P122" s="5">
        <f>+VLOOKUP($C122,Data!$C$929:$CV$999,Morosidad!P$119,FALSE)</f>
        <v>2686461.83</v>
      </c>
      <c r="Q122" s="5">
        <f>+VLOOKUP($C122,Data!$C$929:$CV$999,Morosidad!Q$119,FALSE)</f>
        <v>3308136.77</v>
      </c>
      <c r="R122" s="5">
        <f>+VLOOKUP($C122,Data!$C$929:$CV$999,Morosidad!R$119,FALSE)</f>
        <v>3912646.44</v>
      </c>
      <c r="S122" s="5">
        <f>+VLOOKUP($C122,Data!$C$929:$CV$999,Morosidad!S$119,FALSE)</f>
        <v>4503300.8899999997</v>
      </c>
      <c r="T122" s="5">
        <f>+VLOOKUP($C122,Data!$C$929:$CV$999,Morosidad!T$119,FALSE)</f>
        <v>4790935.75</v>
      </c>
      <c r="U122" s="5">
        <f>+VLOOKUP($C122,Data!$C$929:$CV$999,Morosidad!U$119,FALSE)</f>
        <v>5043972.55</v>
      </c>
      <c r="V122" s="5">
        <f>+VLOOKUP($C122,Data!$C$929:$CV$999,Morosidad!V$119,FALSE)</f>
        <v>5565977.1299999999</v>
      </c>
      <c r="W122" s="5">
        <f>+VLOOKUP($C122,Data!$C$929:$CV$999,Morosidad!W$119,FALSE)</f>
        <v>5452698.3200000003</v>
      </c>
      <c r="X122" s="5">
        <f>+VLOOKUP($C122,Data!$C$929:$CV$999,Morosidad!X$119,FALSE)</f>
        <v>5302045.12</v>
      </c>
      <c r="Y122" s="5">
        <f>+VLOOKUP($C122,Data!$C$929:$CV$999,Morosidad!Y$119,FALSE)</f>
        <v>2498598.7000000002</v>
      </c>
      <c r="Z122" s="5">
        <f>+VLOOKUP($C122,Data!$C$929:$CV$999,Morosidad!Z$119,FALSE)</f>
        <v>2720752.57</v>
      </c>
      <c r="AA122" s="5">
        <f>+VLOOKUP($C122,Data!$C$929:$CV$999,Morosidad!AA$119,FALSE)</f>
        <v>2643474.4900000002</v>
      </c>
      <c r="AB122" s="5">
        <f>+VLOOKUP($C122,Data!$C$929:$CV$999,Morosidad!AB$119,FALSE)</f>
        <v>2760204.6599999997</v>
      </c>
      <c r="AC122" s="5">
        <f>+VLOOKUP($C122,Data!$C$929:$CV$999,Morosidad!AC$119,FALSE)</f>
        <v>3289828.4</v>
      </c>
      <c r="AD122" s="5">
        <f>+VLOOKUP($C122,Data!$C$929:$CV$999,Morosidad!AD$119,FALSE)</f>
        <v>3302694.25</v>
      </c>
      <c r="AE122" s="5">
        <f>+VLOOKUP($C122,Data!$C$929:$CV$999,Morosidad!AE$119,FALSE)</f>
        <v>3812954.1199999996</v>
      </c>
      <c r="AF122" s="5">
        <f>+VLOOKUP($C122,Data!$C$929:$CV$999,Morosidad!AF$119,FALSE)</f>
        <v>3815305.1</v>
      </c>
      <c r="AG122" s="5">
        <f>+VLOOKUP($C122,Data!$C$929:$CV$999,Morosidad!AG$119,FALSE)</f>
        <v>4303925.75</v>
      </c>
      <c r="AH122" s="5">
        <f>+VLOOKUP($C122,Data!$C$929:$CV$999,Morosidad!AH$119,FALSE)</f>
        <v>4655342.5</v>
      </c>
      <c r="AI122" s="5">
        <f>+VLOOKUP($C122,Data!$C$929:$CV$999,Morosidad!AI$119,FALSE)</f>
        <v>5454357.8399999999</v>
      </c>
      <c r="AJ122" s="5">
        <f>+VLOOKUP($C122,Data!$C$929:$CV$999,Morosidad!AJ$119,FALSE)</f>
        <v>5760404.0499999998</v>
      </c>
      <c r="AK122" s="5">
        <f>+VLOOKUP($C122,Data!$C$929:$CV$999,Morosidad!AK$119,FALSE)</f>
        <v>5873949.0700000003</v>
      </c>
      <c r="AL122" s="5">
        <f>+VLOOKUP($C122,Data!$C$929:$CV$999,Morosidad!AL$119,FALSE)</f>
        <v>4580971.13</v>
      </c>
      <c r="AM122" s="5">
        <f>+VLOOKUP($C122,Data!$C$929:$CV$999,Morosidad!AM$119,FALSE)</f>
        <v>4910285.13</v>
      </c>
      <c r="AN122" s="5">
        <f>+VLOOKUP($C122,Data!$C$929:$CV$999,Morosidad!AN$119,FALSE)</f>
        <v>5107396.8199999994</v>
      </c>
      <c r="AO122" s="5">
        <f>+VLOOKUP($C122,Data!$C$929:$CV$999,Morosidad!AO$119,FALSE)</f>
        <v>5547780.2000000002</v>
      </c>
      <c r="AP122" s="5">
        <f>+VLOOKUP($C122,Data!$C$929:$CV$999,Morosidad!AP$119,FALSE)</f>
        <v>5740044.2800000003</v>
      </c>
      <c r="AQ122" s="5">
        <f>+VLOOKUP($C122,Data!$C$929:$CV$999,Morosidad!AQ$119,FALSE)</f>
        <v>5870046.6600000001</v>
      </c>
      <c r="AR122" s="5">
        <f>+VLOOKUP($C122,Data!$C$929:$CV$999,Morosidad!AR$119,FALSE)</f>
        <v>6295823.7700000005</v>
      </c>
      <c r="AS122" s="5">
        <f>+VLOOKUP($C122,Data!$C$929:$CV$999,Morosidad!AS$119,FALSE)</f>
        <v>5490317.46</v>
      </c>
      <c r="AT122" s="5">
        <f>+VLOOKUP($C122,Data!$C$929:$CV$999,Morosidad!AT$119,FALSE)</f>
        <v>5857393.9299999997</v>
      </c>
      <c r="AU122" s="5">
        <f>+VLOOKUP($C122,Data!$C$929:$CV$999,Morosidad!AU$119,FALSE)</f>
        <v>6112266.54</v>
      </c>
      <c r="AV122" s="5">
        <f>+VLOOKUP($C122,Data!$C$929:$CV$999,Morosidad!AV$119,FALSE)</f>
        <v>6489953.4199999999</v>
      </c>
      <c r="AW122" s="5">
        <f>+VLOOKUP($C122,Data!$C$929:$CV$999,Morosidad!AW$119,FALSE)</f>
        <v>6689343.3000000007</v>
      </c>
      <c r="AX122" s="5">
        <f>+VLOOKUP($C122,Data!$C$929:$CV$999,Morosidad!AX$119,FALSE)</f>
        <v>6906994</v>
      </c>
      <c r="AY122" s="5">
        <f>+VLOOKUP($C122,Data!$C$929:$CV$999,Morosidad!AY$119,FALSE)</f>
        <v>6240386.3200000003</v>
      </c>
      <c r="AZ122" s="5">
        <f>+VLOOKUP($C122,Data!$C$929:$CV$999,Morosidad!AZ$119,FALSE)</f>
        <v>6416474.5500000007</v>
      </c>
      <c r="BA122" s="5">
        <f>+VLOOKUP($C122,Data!$C$929:$CV$999,Morosidad!BA$119,FALSE)</f>
        <v>7104126.25</v>
      </c>
      <c r="BB122" s="5">
        <f>+VLOOKUP($C122,Data!$C$929:$CV$999,Morosidad!BB$119,FALSE)</f>
        <v>7458724.0599999996</v>
      </c>
      <c r="BC122" s="5">
        <f>+VLOOKUP($C122,Data!$C$929:$CV$999,Morosidad!BC$119,FALSE)</f>
        <v>7927154.3200000003</v>
      </c>
      <c r="BD122" s="5">
        <f>+VLOOKUP($C122,Data!$C$929:$CV$999,Morosidad!BD$119,FALSE)</f>
        <v>8269990.3200000003</v>
      </c>
      <c r="BE122" s="5">
        <f>+VLOOKUP($C122,Data!$C$929:$CV$999,Morosidad!BE$119,FALSE)</f>
        <v>7378268.9299999997</v>
      </c>
      <c r="BF122" s="5">
        <f>+VLOOKUP($C122,Data!$C$929:$CV$999,Morosidad!BF$119,FALSE)</f>
        <v>7984178.1600000001</v>
      </c>
      <c r="BG122" s="5">
        <f>+VLOOKUP($C122,Data!$C$929:$CV$999,Morosidad!BG$119,FALSE)</f>
        <v>8600705.6799999997</v>
      </c>
      <c r="BH122" s="5">
        <f>+VLOOKUP($C122,Data!$C$929:$CV$999,Morosidad!BH$119,FALSE)</f>
        <v>8039336.7800000003</v>
      </c>
      <c r="BI122" s="5">
        <f>+VLOOKUP($C122,Data!$C$929:$CV$999,Morosidad!BI$119,FALSE)</f>
        <v>8444738.3000000007</v>
      </c>
      <c r="BJ122" s="5">
        <f>+VLOOKUP($C122,Data!$C$929:$CV$999,Morosidad!BJ$119,FALSE)</f>
        <v>8956200.4600000009</v>
      </c>
      <c r="BK122" s="5">
        <f>+VLOOKUP($C122,Data!$C$929:$CV$999,Morosidad!BK$119,FALSE)</f>
        <v>8674519.0099999998</v>
      </c>
      <c r="BL122" s="5">
        <f>+VLOOKUP($C122,Data!$C$929:$CV$999,Morosidad!BL$119,FALSE)</f>
        <v>8926755.7899999991</v>
      </c>
      <c r="BM122" s="5">
        <f>+VLOOKUP($C122,Data!$C$929:$CV$999,Morosidad!BM$119,FALSE)</f>
        <v>9515006.3000000007</v>
      </c>
      <c r="BN122" s="5">
        <f>+VLOOKUP($C122,Data!$C$929:$CV$999,Morosidad!BN$119,FALSE)</f>
        <v>10019500.07</v>
      </c>
      <c r="BO122" s="5">
        <f>+VLOOKUP($C122,Data!$C$929:$CV$999,Morosidad!BO$119,FALSE)</f>
        <v>9363012.1099999994</v>
      </c>
      <c r="BP122" s="5">
        <f>+VLOOKUP($C122,Data!$C$929:$CV$999,Morosidad!BP$119,FALSE)</f>
        <v>9574414.1199999992</v>
      </c>
      <c r="BQ122" s="5">
        <f>+VLOOKUP($C122,Data!$C$929:$CV$999,Morosidad!BQ$119,FALSE)</f>
        <v>10048381.220000001</v>
      </c>
      <c r="BR122" s="5">
        <f>+VLOOKUP($C122,Data!$C$929:$CV$999,Morosidad!BR$119,FALSE)</f>
        <v>0</v>
      </c>
      <c r="BS122" s="5">
        <f>+VLOOKUP($C122,Data!$C$929:$CV$999,Morosidad!BS$119,FALSE)</f>
        <v>0</v>
      </c>
      <c r="BT122" s="5">
        <f>+VLOOKUP($C122,Data!$C$929:$CV$999,Morosidad!BT$119,FALSE)</f>
        <v>0</v>
      </c>
      <c r="BU122" s="5">
        <f>+VLOOKUP($C122,Data!$C$929:$CV$999,Morosidad!BU$119,FALSE)</f>
        <v>0</v>
      </c>
      <c r="BV122" s="5">
        <f>+VLOOKUP($C122,Data!$C$929:$CV$999,Morosidad!BV$119,FALSE)</f>
        <v>0</v>
      </c>
      <c r="BW122" s="5">
        <f>+VLOOKUP($C122,Data!$C$929:$CV$999,Morosidad!BW$119,FALSE)</f>
        <v>0</v>
      </c>
      <c r="BX122" s="5">
        <f>+VLOOKUP($C122,Data!$C$929:$CV$999,Morosidad!BX$119,FALSE)</f>
        <v>0</v>
      </c>
      <c r="BY122" s="5">
        <f>+VLOOKUP($C122,Data!$C$929:$CV$999,Morosidad!BY$119,FALSE)</f>
        <v>0</v>
      </c>
      <c r="BZ122" s="5">
        <f>+VLOOKUP($C122,Data!$C$929:$CV$999,Morosidad!BZ$119,FALSE)</f>
        <v>0</v>
      </c>
      <c r="CA122" s="5">
        <f>+VLOOKUP($C122,Data!$C$929:$CV$999,Morosidad!CA$119,FALSE)</f>
        <v>0</v>
      </c>
      <c r="CB122" s="5">
        <f>+VLOOKUP($C122,Data!$C$929:$CV$999,Morosidad!CB$119,FALSE)</f>
        <v>0</v>
      </c>
      <c r="CC122" s="5">
        <f>+VLOOKUP($C122,Data!$C$929:$CV$999,Morosidad!CC$119,FALSE)</f>
        <v>0</v>
      </c>
      <c r="CD122" s="5">
        <f>+VLOOKUP($C122,Data!$C$929:$CV$999,Morosidad!CD$119,FALSE)</f>
        <v>0</v>
      </c>
      <c r="CE122" s="5">
        <f>+VLOOKUP($C122,Data!$C$929:$CV$999,Morosidad!CE$119,FALSE)</f>
        <v>0</v>
      </c>
      <c r="CF122" s="5">
        <f>+VLOOKUP($C122,Data!$C$929:$CV$999,Morosidad!CF$119,FALSE)</f>
        <v>0</v>
      </c>
      <c r="CG122" s="5">
        <f>+VLOOKUP($C122,Data!$C$929:$CV$999,Morosidad!CG$119,FALSE)</f>
        <v>0</v>
      </c>
      <c r="CH122" s="5">
        <f>+VLOOKUP($C122,Data!$C$929:$CV$999,Morosidad!CH$119,FALSE)</f>
        <v>0</v>
      </c>
      <c r="CI122" s="5">
        <f>+VLOOKUP($C122,Data!$C$929:$CV$999,Morosidad!CI$119,FALSE)</f>
        <v>0</v>
      </c>
      <c r="CJ122" s="5">
        <f>+VLOOKUP($C122,Data!$C$929:$CV$999,Morosidad!CJ$119,FALSE)</f>
        <v>0</v>
      </c>
      <c r="CK122" s="5">
        <f>+VLOOKUP($C122,Data!$C$929:$CV$999,Morosidad!CK$119,FALSE)</f>
        <v>0</v>
      </c>
      <c r="CL122" s="5">
        <f>+VLOOKUP($C122,Data!$C$929:$CV$999,Morosidad!CL$119,FALSE)</f>
        <v>0</v>
      </c>
      <c r="CM122" s="5">
        <f>+VLOOKUP($C122,Data!$C$929:$CV$999,Morosidad!CM$119,FALSE)</f>
        <v>0</v>
      </c>
      <c r="CN122" s="5">
        <f>+VLOOKUP($C122,Data!$C$929:$CV$999,Morosidad!CN$119,FALSE)</f>
        <v>0</v>
      </c>
      <c r="CO122" s="5">
        <f>+VLOOKUP($C122,Data!$C$929:$CV$999,Morosidad!CO$119,FALSE)</f>
        <v>0</v>
      </c>
      <c r="CP122" s="5">
        <f>+VLOOKUP($C122,Data!$C$929:$CV$999,Morosidad!CP$119,FALSE)</f>
        <v>0</v>
      </c>
      <c r="CQ122" s="5">
        <f>+VLOOKUP($C122,Data!$C$929:$CV$999,Morosidad!CQ$119,FALSE)</f>
        <v>0</v>
      </c>
      <c r="CR122" s="5">
        <f>+VLOOKUP($C122,Data!$C$929:$CV$999,Morosidad!CR$119,FALSE)</f>
        <v>0</v>
      </c>
      <c r="CS122" s="5">
        <f>+VLOOKUP($C122,Data!$C$929:$CV$999,Morosidad!CS$119,FALSE)</f>
        <v>0</v>
      </c>
      <c r="CT122" s="5">
        <f>+VLOOKUP($C122,Data!$C$929:$CV$999,Morosidad!CT$119,FALSE)</f>
        <v>0</v>
      </c>
      <c r="CU122" s="5">
        <f>+VLOOKUP($C122,Data!$C$929:$CV$999,Morosidad!CU$119,FALSE)</f>
        <v>0</v>
      </c>
      <c r="CV122" s="5">
        <f>+VLOOKUP($C122,Data!$C$929:$CV$999,Morosidad!CV$119,FALSE)</f>
        <v>0</v>
      </c>
    </row>
    <row r="123" spans="1:100" x14ac:dyDescent="0.3">
      <c r="A123" s="1">
        <v>1</v>
      </c>
      <c r="B123" s="1">
        <v>6</v>
      </c>
      <c r="C123" s="1" t="s">
        <v>30</v>
      </c>
      <c r="D123" s="5">
        <f>+VLOOKUP($C123,Data!$C$929:$CV$999,Morosidad!D$119,FALSE)</f>
        <v>28225911.810000002</v>
      </c>
      <c r="E123" s="5">
        <f>+VLOOKUP($C123,Data!$C$929:$CV$999,Morosidad!E$119,FALSE)</f>
        <v>32795353.27</v>
      </c>
      <c r="F123" s="5">
        <f>+VLOOKUP($C123,Data!$C$929:$CV$999,Morosidad!F$119,FALSE)</f>
        <v>34345620.060000002</v>
      </c>
      <c r="G123" s="5">
        <f>+VLOOKUP($C123,Data!$C$929:$CV$999,Morosidad!G$119,FALSE)</f>
        <v>32722962.789999999</v>
      </c>
      <c r="H123" s="5">
        <f>+VLOOKUP($C123,Data!$C$929:$CV$999,Morosidad!H$119,FALSE)</f>
        <v>34790013.519999996</v>
      </c>
      <c r="I123" s="5">
        <f>+VLOOKUP($C123,Data!$C$929:$CV$999,Morosidad!I$119,FALSE)</f>
        <v>35615492.120000005</v>
      </c>
      <c r="J123" s="5">
        <f>+VLOOKUP($C123,Data!$C$929:$CV$999,Morosidad!J$119,FALSE)</f>
        <v>34806393.989999995</v>
      </c>
      <c r="K123" s="5">
        <f>+VLOOKUP($C123,Data!$C$929:$CV$999,Morosidad!K$119,FALSE)</f>
        <v>35503396.879999995</v>
      </c>
      <c r="L123" s="5">
        <f>+VLOOKUP($C123,Data!$C$929:$CV$999,Morosidad!L$119,FALSE)</f>
        <v>36683513.140000001</v>
      </c>
      <c r="M123" s="5">
        <f>+VLOOKUP($C123,Data!$C$929:$CV$999,Morosidad!M$119,FALSE)</f>
        <v>36066515.769999996</v>
      </c>
      <c r="N123" s="5">
        <f>+VLOOKUP($C123,Data!$C$929:$CV$999,Morosidad!N$119,FALSE)</f>
        <v>36352474.810000002</v>
      </c>
      <c r="O123" s="5">
        <f>+VLOOKUP($C123,Data!$C$929:$CV$999,Morosidad!O$119,FALSE)</f>
        <v>37257231.340000004</v>
      </c>
      <c r="P123" s="5">
        <f>+VLOOKUP($C123,Data!$C$929:$CV$999,Morosidad!P$119,FALSE)</f>
        <v>36277444.75</v>
      </c>
      <c r="Q123" s="5">
        <f>+VLOOKUP($C123,Data!$C$929:$CV$999,Morosidad!Q$119,FALSE)</f>
        <v>39578324.560000002</v>
      </c>
      <c r="R123" s="5">
        <f>+VLOOKUP($C123,Data!$C$929:$CV$999,Morosidad!R$119,FALSE)</f>
        <v>42765311.510000005</v>
      </c>
      <c r="S123" s="5">
        <f>+VLOOKUP($C123,Data!$C$929:$CV$999,Morosidad!S$119,FALSE)</f>
        <v>41666442.859999999</v>
      </c>
      <c r="T123" s="5">
        <f>+VLOOKUP($C123,Data!$C$929:$CV$999,Morosidad!T$119,FALSE)</f>
        <v>41187135.840000004</v>
      </c>
      <c r="U123" s="5">
        <f>+VLOOKUP($C123,Data!$C$929:$CV$999,Morosidad!U$119,FALSE)</f>
        <v>42322546.990000002</v>
      </c>
      <c r="V123" s="5">
        <f>+VLOOKUP($C123,Data!$C$929:$CV$999,Morosidad!V$119,FALSE)</f>
        <v>42087877.210000001</v>
      </c>
      <c r="W123" s="5">
        <f>+VLOOKUP($C123,Data!$C$929:$CV$999,Morosidad!W$119,FALSE)</f>
        <v>44722118.939999998</v>
      </c>
      <c r="X123" s="5">
        <f>+VLOOKUP($C123,Data!$C$929:$CV$999,Morosidad!X$119,FALSE)</f>
        <v>48120319.909999996</v>
      </c>
      <c r="Y123" s="5">
        <f>+VLOOKUP($C123,Data!$C$929:$CV$999,Morosidad!Y$119,FALSE)</f>
        <v>46209809.93</v>
      </c>
      <c r="Z123" s="5">
        <f>+VLOOKUP($C123,Data!$C$929:$CV$999,Morosidad!Z$119,FALSE)</f>
        <v>45823917.219999999</v>
      </c>
      <c r="AA123" s="5">
        <f>+VLOOKUP($C123,Data!$C$929:$CV$999,Morosidad!AA$119,FALSE)</f>
        <v>46044478.560000002</v>
      </c>
      <c r="AB123" s="5">
        <f>+VLOOKUP($C123,Data!$C$929:$CV$999,Morosidad!AB$119,FALSE)</f>
        <v>44522324.980000004</v>
      </c>
      <c r="AC123" s="5">
        <f>+VLOOKUP($C123,Data!$C$929:$CV$999,Morosidad!AC$119,FALSE)</f>
        <v>50607534.539999999</v>
      </c>
      <c r="AD123" s="5">
        <f>+VLOOKUP($C123,Data!$C$929:$CV$999,Morosidad!AD$119,FALSE)</f>
        <v>51417417.189999998</v>
      </c>
      <c r="AE123" s="5">
        <f>+VLOOKUP($C123,Data!$C$929:$CV$999,Morosidad!AE$119,FALSE)</f>
        <v>49837879.130000003</v>
      </c>
      <c r="AF123" s="5">
        <f>+VLOOKUP($C123,Data!$C$929:$CV$999,Morosidad!AF$119,FALSE)</f>
        <v>52770099.640000001</v>
      </c>
      <c r="AG123" s="5">
        <f>+VLOOKUP($C123,Data!$C$929:$CV$999,Morosidad!AG$119,FALSE)</f>
        <v>54183483.379999995</v>
      </c>
      <c r="AH123" s="5">
        <f>+VLOOKUP($C123,Data!$C$929:$CV$999,Morosidad!AH$119,FALSE)</f>
        <v>54049344.410000004</v>
      </c>
      <c r="AI123" s="5">
        <f>+VLOOKUP($C123,Data!$C$929:$CV$999,Morosidad!AI$119,FALSE)</f>
        <v>54647283.769999996</v>
      </c>
      <c r="AJ123" s="5">
        <f>+VLOOKUP($C123,Data!$C$929:$CV$999,Morosidad!AJ$119,FALSE)</f>
        <v>55927374.189999998</v>
      </c>
      <c r="AK123" s="5">
        <f>+VLOOKUP($C123,Data!$C$929:$CV$999,Morosidad!AK$119,FALSE)</f>
        <v>55669881.950000003</v>
      </c>
      <c r="AL123" s="5">
        <f>+VLOOKUP($C123,Data!$C$929:$CV$999,Morosidad!AL$119,FALSE)</f>
        <v>56766126.170000002</v>
      </c>
      <c r="AM123" s="5">
        <f>+VLOOKUP($C123,Data!$C$929:$CV$999,Morosidad!AM$119,FALSE)</f>
        <v>55726113.390000001</v>
      </c>
      <c r="AN123" s="5">
        <f>+VLOOKUP($C123,Data!$C$929:$CV$999,Morosidad!AN$119,FALSE)</f>
        <v>53236366.600000001</v>
      </c>
      <c r="AO123" s="5">
        <f>+VLOOKUP($C123,Data!$C$929:$CV$999,Morosidad!AO$119,FALSE)</f>
        <v>62568395.159999996</v>
      </c>
      <c r="AP123" s="5">
        <f>+VLOOKUP($C123,Data!$C$929:$CV$999,Morosidad!AP$119,FALSE)</f>
        <v>65556111.240000002</v>
      </c>
      <c r="AQ123" s="5">
        <f>+VLOOKUP($C123,Data!$C$929:$CV$999,Morosidad!AQ$119,FALSE)</f>
        <v>65188902.340000004</v>
      </c>
      <c r="AR123" s="5">
        <f>+VLOOKUP($C123,Data!$C$929:$CV$999,Morosidad!AR$119,FALSE)</f>
        <v>66820314.929999992</v>
      </c>
      <c r="AS123" s="5">
        <f>+VLOOKUP($C123,Data!$C$929:$CV$999,Morosidad!AS$119,FALSE)</f>
        <v>67388958.320000008</v>
      </c>
      <c r="AT123" s="5">
        <f>+VLOOKUP($C123,Data!$C$929:$CV$999,Morosidad!AT$119,FALSE)</f>
        <v>64977998.010000005</v>
      </c>
      <c r="AU123" s="5">
        <f>+VLOOKUP($C123,Data!$C$929:$CV$999,Morosidad!AU$119,FALSE)</f>
        <v>65501751.780000001</v>
      </c>
      <c r="AV123" s="5">
        <f>+VLOOKUP($C123,Data!$C$929:$CV$999,Morosidad!AV$119,FALSE)</f>
        <v>66913378.299999997</v>
      </c>
      <c r="AW123" s="5">
        <f>+VLOOKUP($C123,Data!$C$929:$CV$999,Morosidad!AW$119,FALSE)</f>
        <v>65540792.969999999</v>
      </c>
      <c r="AX123" s="5">
        <f>+VLOOKUP($C123,Data!$C$929:$CV$999,Morosidad!AX$119,FALSE)</f>
        <v>67776245.549999997</v>
      </c>
      <c r="AY123" s="5">
        <f>+VLOOKUP($C123,Data!$C$929:$CV$999,Morosidad!AY$119,FALSE)</f>
        <v>69223135.180000007</v>
      </c>
      <c r="AZ123" s="5">
        <f>+VLOOKUP($C123,Data!$C$929:$CV$999,Morosidad!AZ$119,FALSE)</f>
        <v>63919773.189999998</v>
      </c>
      <c r="BA123" s="5">
        <f>+VLOOKUP($C123,Data!$C$929:$CV$999,Morosidad!BA$119,FALSE)</f>
        <v>70890319.230000004</v>
      </c>
      <c r="BB123" s="5">
        <f>+VLOOKUP($C123,Data!$C$929:$CV$999,Morosidad!BB$119,FALSE)</f>
        <v>71943507.719999999</v>
      </c>
      <c r="BC123" s="5">
        <f>+VLOOKUP($C123,Data!$C$929:$CV$999,Morosidad!BC$119,FALSE)</f>
        <v>71485810.689999998</v>
      </c>
      <c r="BD123" s="5">
        <f>+VLOOKUP($C123,Data!$C$929:$CV$999,Morosidad!BD$119,FALSE)</f>
        <v>75011363.969999999</v>
      </c>
      <c r="BE123" s="5">
        <f>+VLOOKUP($C123,Data!$C$929:$CV$999,Morosidad!BE$119,FALSE)</f>
        <v>77550673.789999992</v>
      </c>
      <c r="BF123" s="5">
        <f>+VLOOKUP($C123,Data!$C$929:$CV$999,Morosidad!BF$119,FALSE)</f>
        <v>75743773.849999994</v>
      </c>
      <c r="BG123" s="5">
        <f>+VLOOKUP($C123,Data!$C$929:$CV$999,Morosidad!BG$119,FALSE)</f>
        <v>81982030.74000001</v>
      </c>
      <c r="BH123" s="5">
        <f>+VLOOKUP($C123,Data!$C$929:$CV$999,Morosidad!BH$119,FALSE)</f>
        <v>81973139.25</v>
      </c>
      <c r="BI123" s="5">
        <f>+VLOOKUP($C123,Data!$C$929:$CV$999,Morosidad!BI$119,FALSE)</f>
        <v>80963912.170000002</v>
      </c>
      <c r="BJ123" s="5">
        <f>+VLOOKUP($C123,Data!$C$929:$CV$999,Morosidad!BJ$119,FALSE)</f>
        <v>81946873.359999999</v>
      </c>
      <c r="BK123" s="5">
        <f>+VLOOKUP($C123,Data!$C$929:$CV$999,Morosidad!BK$119,FALSE)</f>
        <v>84503011.409999996</v>
      </c>
      <c r="BL123" s="5">
        <f>+VLOOKUP($C123,Data!$C$929:$CV$999,Morosidad!BL$119,FALSE)</f>
        <v>79468755.820000008</v>
      </c>
      <c r="BM123" s="5">
        <f>+VLOOKUP($C123,Data!$C$929:$CV$999,Morosidad!BM$119,FALSE)</f>
        <v>90554535.189999998</v>
      </c>
      <c r="BN123" s="5">
        <f>+VLOOKUP($C123,Data!$C$929:$CV$999,Morosidad!BN$119,FALSE)</f>
        <v>95728879.849999994</v>
      </c>
      <c r="BO123" s="5">
        <f>+VLOOKUP($C123,Data!$C$929:$CV$999,Morosidad!BO$119,FALSE)</f>
        <v>95217933.450000003</v>
      </c>
      <c r="BP123" s="5">
        <f>+VLOOKUP($C123,Data!$C$929:$CV$999,Morosidad!BP$119,FALSE)</f>
        <v>101433864.78</v>
      </c>
      <c r="BQ123" s="5">
        <f>+VLOOKUP($C123,Data!$C$929:$CV$999,Morosidad!BQ$119,FALSE)</f>
        <v>107395871.56999999</v>
      </c>
      <c r="BR123" s="5">
        <f>+VLOOKUP($C123,Data!$C$929:$CV$999,Morosidad!BR$119,FALSE)</f>
        <v>101958876.92</v>
      </c>
      <c r="BS123" s="5">
        <f>+VLOOKUP($C123,Data!$C$929:$CV$999,Morosidad!BS$119,FALSE)</f>
        <v>110844041.48999999</v>
      </c>
      <c r="BT123" s="5">
        <f>+VLOOKUP($C123,Data!$C$929:$CV$999,Morosidad!BT$119,FALSE)</f>
        <v>112183434.88</v>
      </c>
      <c r="BU123" s="5">
        <f>+VLOOKUP($C123,Data!$C$929:$CV$999,Morosidad!BU$119,FALSE)</f>
        <v>107829101.88</v>
      </c>
      <c r="BV123" s="5">
        <f>+VLOOKUP($C123,Data!$C$929:$CV$999,Morosidad!BV$119,FALSE)</f>
        <v>112764729.11</v>
      </c>
      <c r="BW123" s="5">
        <f>+VLOOKUP($C123,Data!$C$929:$CV$999,Morosidad!BW$119,FALSE)</f>
        <v>118648655.84999999</v>
      </c>
      <c r="BX123" s="5">
        <f>+VLOOKUP($C123,Data!$C$929:$CV$999,Morosidad!BX$119,FALSE)</f>
        <v>106631459.45</v>
      </c>
      <c r="BY123" s="5">
        <f>+VLOOKUP($C123,Data!$C$929:$CV$999,Morosidad!BY$119,FALSE)</f>
        <v>121627659.68000001</v>
      </c>
      <c r="BZ123" s="5">
        <f>+VLOOKUP($C123,Data!$C$929:$CV$999,Morosidad!BZ$119,FALSE)</f>
        <v>129102224.3</v>
      </c>
      <c r="CA123" s="5">
        <f>+VLOOKUP($C123,Data!$C$929:$CV$999,Morosidad!CA$119,FALSE)</f>
        <v>123433980.99000001</v>
      </c>
      <c r="CB123" s="5">
        <f>+VLOOKUP($C123,Data!$C$929:$CV$999,Morosidad!CB$119,FALSE)</f>
        <v>128640882.53</v>
      </c>
      <c r="CC123" s="5">
        <f>+VLOOKUP($C123,Data!$C$929:$CV$999,Morosidad!CC$119,FALSE)</f>
        <v>131964413.46000001</v>
      </c>
      <c r="CD123" s="5">
        <f>+VLOOKUP($C123,Data!$C$929:$CV$999,Morosidad!CD$119,FALSE)</f>
        <v>132675589.64999999</v>
      </c>
      <c r="CE123" s="5">
        <f>+VLOOKUP($C123,Data!$C$929:$CV$999,Morosidad!CE$119,FALSE)</f>
        <v>137191780.13</v>
      </c>
      <c r="CF123" s="5">
        <f>+VLOOKUP($C123,Data!$C$929:$CV$999,Morosidad!CF$119,FALSE)</f>
        <v>142203172.28</v>
      </c>
      <c r="CG123" s="5">
        <f>+VLOOKUP($C123,Data!$C$929:$CV$999,Morosidad!CG$119,FALSE)</f>
        <v>135335289.15000001</v>
      </c>
      <c r="CH123" s="5">
        <f>+VLOOKUP($C123,Data!$C$929:$CV$999,Morosidad!CH$119,FALSE)</f>
        <v>140383704.94</v>
      </c>
      <c r="CI123" s="5">
        <f>+VLOOKUP($C123,Data!$C$929:$CV$999,Morosidad!CI$119,FALSE)</f>
        <v>141946852.27000001</v>
      </c>
      <c r="CJ123" s="5">
        <f>+VLOOKUP($C123,Data!$C$929:$CV$999,Morosidad!CJ$119,FALSE)</f>
        <v>132852934.05</v>
      </c>
      <c r="CK123" s="5">
        <f>+VLOOKUP($C123,Data!$C$929:$CV$999,Morosidad!CK$119,FALSE)</f>
        <v>153005560.55000001</v>
      </c>
      <c r="CL123" s="5">
        <f>+VLOOKUP($C123,Data!$C$929:$CV$999,Morosidad!CL$119,FALSE)</f>
        <v>157442533.28999999</v>
      </c>
      <c r="CM123" s="5">
        <f>+VLOOKUP($C123,Data!$C$929:$CV$999,Morosidad!CM$119,FALSE)</f>
        <v>150810301.30000001</v>
      </c>
      <c r="CN123" s="5">
        <f>+VLOOKUP($C123,Data!$C$929:$CV$999,Morosidad!CN$119,FALSE)</f>
        <v>158551133.17000002</v>
      </c>
      <c r="CO123" s="5">
        <f>+VLOOKUP($C123,Data!$C$929:$CV$999,Morosidad!CO$119,FALSE)</f>
        <v>142799639.20999998</v>
      </c>
      <c r="CP123" s="5">
        <f>+VLOOKUP($C123,Data!$C$929:$CV$999,Morosidad!CP$119,FALSE)</f>
        <v>149316457.39999998</v>
      </c>
      <c r="CQ123" s="5">
        <f>+VLOOKUP($C123,Data!$C$929:$CV$999,Morosidad!CQ$119,FALSE)</f>
        <v>159031747.62</v>
      </c>
      <c r="CR123" s="5">
        <f>+VLOOKUP($C123,Data!$C$929:$CV$999,Morosidad!CR$119,FALSE)</f>
        <v>148057395.03999999</v>
      </c>
      <c r="CS123" s="5">
        <f>+VLOOKUP($C123,Data!$C$929:$CV$999,Morosidad!CS$119,FALSE)</f>
        <v>110258893.99000001</v>
      </c>
      <c r="CT123" s="5">
        <f>+VLOOKUP($C123,Data!$C$929:$CV$999,Morosidad!CT$119,FALSE)</f>
        <v>120106036.16999999</v>
      </c>
      <c r="CU123" s="5">
        <f>+VLOOKUP($C123,Data!$C$929:$CV$999,Morosidad!CU$119,FALSE)</f>
        <v>131570159.17</v>
      </c>
      <c r="CV123" s="5">
        <f>+VLOOKUP($C123,Data!$C$929:$CV$999,Morosidad!CV$119,FALSE)</f>
        <v>128633724.61</v>
      </c>
    </row>
    <row r="124" spans="1:100" x14ac:dyDescent="0.3">
      <c r="A124" s="1">
        <v>1</v>
      </c>
      <c r="B124" s="1">
        <v>33</v>
      </c>
      <c r="C124" s="1" t="s">
        <v>31</v>
      </c>
      <c r="D124" s="5">
        <f>+VLOOKUP($C124,Data!$C$929:$CV$999,Morosidad!D$119,FALSE)</f>
        <v>19087311.850000001</v>
      </c>
      <c r="E124" s="5">
        <f>+VLOOKUP($C124,Data!$C$929:$CV$999,Morosidad!E$119,FALSE)</f>
        <v>19115734.350000001</v>
      </c>
      <c r="F124" s="5">
        <f>+VLOOKUP($C124,Data!$C$929:$CV$999,Morosidad!F$119,FALSE)</f>
        <v>18844338.329999998</v>
      </c>
      <c r="G124" s="5">
        <f>+VLOOKUP($C124,Data!$C$929:$CV$999,Morosidad!G$119,FALSE)</f>
        <v>18867060.899999999</v>
      </c>
      <c r="H124" s="5">
        <f>+VLOOKUP($C124,Data!$C$929:$CV$999,Morosidad!H$119,FALSE)</f>
        <v>19318627.52</v>
      </c>
      <c r="I124" s="5">
        <f>+VLOOKUP($C124,Data!$C$929:$CV$999,Morosidad!I$119,FALSE)</f>
        <v>19070897.43</v>
      </c>
      <c r="J124" s="5">
        <f>+VLOOKUP($C124,Data!$C$929:$CV$999,Morosidad!J$119,FALSE)</f>
        <v>19163483.75</v>
      </c>
      <c r="K124" s="5">
        <f>+VLOOKUP($C124,Data!$C$929:$CV$999,Morosidad!K$119,FALSE)</f>
        <v>19092417.039999999</v>
      </c>
      <c r="L124" s="5">
        <f>+VLOOKUP($C124,Data!$C$929:$CV$999,Morosidad!L$119,FALSE)</f>
        <v>19660139.899999999</v>
      </c>
      <c r="M124" s="5">
        <f>+VLOOKUP($C124,Data!$C$929:$CV$999,Morosidad!M$119,FALSE)</f>
        <v>17306197.969999999</v>
      </c>
      <c r="N124" s="5">
        <f>+VLOOKUP($C124,Data!$C$929:$CV$999,Morosidad!N$119,FALSE)</f>
        <v>13066822.23</v>
      </c>
      <c r="O124" s="5">
        <f>+VLOOKUP($C124,Data!$C$929:$CV$999,Morosidad!O$119,FALSE)</f>
        <v>10615006.57</v>
      </c>
      <c r="P124" s="5">
        <f>+VLOOKUP($C124,Data!$C$929:$CV$999,Morosidad!P$119,FALSE)</f>
        <v>8342545.04</v>
      </c>
      <c r="Q124" s="5">
        <f>+VLOOKUP($C124,Data!$C$929:$CV$999,Morosidad!Q$119,FALSE)</f>
        <v>8417239.6500000004</v>
      </c>
      <c r="R124" s="5">
        <f>+VLOOKUP($C124,Data!$C$929:$CV$999,Morosidad!R$119,FALSE)</f>
        <v>8512539.0099999998</v>
      </c>
      <c r="S124" s="5">
        <f>+VLOOKUP($C124,Data!$C$929:$CV$999,Morosidad!S$119,FALSE)</f>
        <v>8798634.7200000007</v>
      </c>
      <c r="T124" s="5">
        <f>+VLOOKUP($C124,Data!$C$929:$CV$999,Morosidad!T$119,FALSE)</f>
        <v>8285060.5599999996</v>
      </c>
      <c r="U124" s="5">
        <f>+VLOOKUP($C124,Data!$C$929:$CV$999,Morosidad!U$119,FALSE)</f>
        <v>35810912.769999996</v>
      </c>
      <c r="V124" s="5">
        <f>+VLOOKUP($C124,Data!$C$929:$CV$999,Morosidad!V$119,FALSE)</f>
        <v>38606958.310000002</v>
      </c>
      <c r="W124" s="5">
        <f>+VLOOKUP($C124,Data!$C$929:$CV$999,Morosidad!W$119,FALSE)</f>
        <v>39494753.530000001</v>
      </c>
      <c r="X124" s="5">
        <f>+VLOOKUP($C124,Data!$C$929:$CV$999,Morosidad!X$119,FALSE)</f>
        <v>40224677.380000003</v>
      </c>
      <c r="Y124" s="5">
        <f>+VLOOKUP($C124,Data!$C$929:$CV$999,Morosidad!Y$119,FALSE)</f>
        <v>40853739.979999997</v>
      </c>
      <c r="Z124" s="5">
        <f>+VLOOKUP($C124,Data!$C$929:$CV$999,Morosidad!Z$119,FALSE)</f>
        <v>38505287.839999996</v>
      </c>
      <c r="AA124" s="5">
        <f>+VLOOKUP($C124,Data!$C$929:$CV$999,Morosidad!AA$119,FALSE)</f>
        <v>39240580.840000004</v>
      </c>
      <c r="AB124" s="5">
        <f>+VLOOKUP($C124,Data!$C$929:$CV$999,Morosidad!AB$119,FALSE)</f>
        <v>37383417.409999996</v>
      </c>
      <c r="AC124" s="5">
        <f>+VLOOKUP($C124,Data!$C$929:$CV$999,Morosidad!AC$119,FALSE)</f>
        <v>38775932.409999996</v>
      </c>
      <c r="AD124" s="5">
        <f>+VLOOKUP($C124,Data!$C$929:$CV$999,Morosidad!AD$119,FALSE)</f>
        <v>40918170.739999995</v>
      </c>
      <c r="AE124" s="5">
        <f>+VLOOKUP($C124,Data!$C$929:$CV$999,Morosidad!AE$119,FALSE)</f>
        <v>41732305.130000003</v>
      </c>
      <c r="AF124" s="5">
        <f>+VLOOKUP($C124,Data!$C$929:$CV$999,Morosidad!AF$119,FALSE)</f>
        <v>43882808.100000001</v>
      </c>
      <c r="AG124" s="5">
        <f>+VLOOKUP($C124,Data!$C$929:$CV$999,Morosidad!AG$119,FALSE)</f>
        <v>44377929.049999997</v>
      </c>
      <c r="AH124" s="5">
        <f>+VLOOKUP($C124,Data!$C$929:$CV$999,Morosidad!AH$119,FALSE)</f>
        <v>46543501.460000001</v>
      </c>
      <c r="AI124" s="5">
        <f>+VLOOKUP($C124,Data!$C$929:$CV$999,Morosidad!AI$119,FALSE)</f>
        <v>48065187.710000001</v>
      </c>
      <c r="AJ124" s="5">
        <f>+VLOOKUP($C124,Data!$C$929:$CV$999,Morosidad!AJ$119,FALSE)</f>
        <v>48723932.629999995</v>
      </c>
      <c r="AK124" s="5">
        <f>+VLOOKUP($C124,Data!$C$929:$CV$999,Morosidad!AK$119,FALSE)</f>
        <v>45582001.090000004</v>
      </c>
      <c r="AL124" s="5">
        <f>+VLOOKUP($C124,Data!$C$929:$CV$999,Morosidad!AL$119,FALSE)</f>
        <v>44477028.820000008</v>
      </c>
      <c r="AM124" s="5">
        <f>+VLOOKUP($C124,Data!$C$929:$CV$999,Morosidad!AM$119,FALSE)</f>
        <v>43559741.170000002</v>
      </c>
      <c r="AN124" s="5">
        <f>+VLOOKUP($C124,Data!$C$929:$CV$999,Morosidad!AN$119,FALSE)</f>
        <v>40537504.810000002</v>
      </c>
      <c r="AO124" s="5">
        <f>+VLOOKUP($C124,Data!$C$929:$CV$999,Morosidad!AO$119,FALSE)</f>
        <v>47200633.510000005</v>
      </c>
      <c r="AP124" s="5">
        <f>+VLOOKUP($C124,Data!$C$929:$CV$999,Morosidad!AP$119,FALSE)</f>
        <v>47025464.919999994</v>
      </c>
      <c r="AQ124" s="5">
        <f>+VLOOKUP($C124,Data!$C$929:$CV$999,Morosidad!AQ$119,FALSE)</f>
        <v>46299649.960000001</v>
      </c>
      <c r="AR124" s="5">
        <f>+VLOOKUP($C124,Data!$C$929:$CV$999,Morosidad!AR$119,FALSE)</f>
        <v>44253255.039999999</v>
      </c>
      <c r="AS124" s="5">
        <f>+VLOOKUP($C124,Data!$C$929:$CV$999,Morosidad!AS$119,FALSE)</f>
        <v>42308361.449999996</v>
      </c>
      <c r="AT124" s="5">
        <f>+VLOOKUP($C124,Data!$C$929:$CV$999,Morosidad!AT$119,FALSE)</f>
        <v>41140692.269999996</v>
      </c>
      <c r="AU124" s="5">
        <f>+VLOOKUP($C124,Data!$C$929:$CV$999,Morosidad!AU$119,FALSE)</f>
        <v>40069800.5</v>
      </c>
      <c r="AV124" s="5">
        <f>+VLOOKUP($C124,Data!$C$929:$CV$999,Morosidad!AV$119,FALSE)</f>
        <v>38872380.519999996</v>
      </c>
      <c r="AW124" s="5">
        <f>+VLOOKUP($C124,Data!$C$929:$CV$999,Morosidad!AW$119,FALSE)</f>
        <v>37888792.719999999</v>
      </c>
      <c r="AX124" s="5">
        <f>+VLOOKUP($C124,Data!$C$929:$CV$999,Morosidad!AX$119,FALSE)</f>
        <v>38224970.07</v>
      </c>
      <c r="AY124" s="5">
        <f>+VLOOKUP($C124,Data!$C$929:$CV$999,Morosidad!AY$119,FALSE)</f>
        <v>36780899.039999999</v>
      </c>
      <c r="AZ124" s="5">
        <f>+VLOOKUP($C124,Data!$C$929:$CV$999,Morosidad!AZ$119,FALSE)</f>
        <v>34058483.890000001</v>
      </c>
      <c r="BA124" s="5">
        <f>+VLOOKUP($C124,Data!$C$929:$CV$999,Morosidad!BA$119,FALSE)</f>
        <v>37198414.789999999</v>
      </c>
      <c r="BB124" s="5">
        <f>+VLOOKUP($C124,Data!$C$929:$CV$999,Morosidad!BB$119,FALSE)</f>
        <v>37568011.020000003</v>
      </c>
      <c r="BC124" s="5">
        <f>+VLOOKUP($C124,Data!$C$929:$CV$999,Morosidad!BC$119,FALSE)</f>
        <v>37574246.420000002</v>
      </c>
      <c r="BD124" s="5">
        <f>+VLOOKUP($C124,Data!$C$929:$CV$999,Morosidad!BD$119,FALSE)</f>
        <v>38812101.640000001</v>
      </c>
      <c r="BE124" s="5">
        <f>+VLOOKUP($C124,Data!$C$929:$CV$999,Morosidad!BE$119,FALSE)</f>
        <v>39784683.939999998</v>
      </c>
      <c r="BF124" s="5">
        <f>+VLOOKUP($C124,Data!$C$929:$CV$999,Morosidad!BF$119,FALSE)</f>
        <v>41147200.240000002</v>
      </c>
      <c r="BG124" s="5">
        <f>+VLOOKUP($C124,Data!$C$929:$CV$999,Morosidad!BG$119,FALSE)</f>
        <v>42258856.240000002</v>
      </c>
      <c r="BH124" s="5">
        <f>+VLOOKUP($C124,Data!$C$929:$CV$999,Morosidad!BH$119,FALSE)</f>
        <v>42548818.019999996</v>
      </c>
      <c r="BI124" s="5">
        <f>+VLOOKUP($C124,Data!$C$929:$CV$999,Morosidad!BI$119,FALSE)</f>
        <v>42520254.920000002</v>
      </c>
      <c r="BJ124" s="5">
        <f>+VLOOKUP($C124,Data!$C$929:$CV$999,Morosidad!BJ$119,FALSE)</f>
        <v>43212981.469999999</v>
      </c>
      <c r="BK124" s="5">
        <f>+VLOOKUP($C124,Data!$C$929:$CV$999,Morosidad!BK$119,FALSE)</f>
        <v>44293308.329999998</v>
      </c>
      <c r="BL124" s="5">
        <f>+VLOOKUP($C124,Data!$C$929:$CV$999,Morosidad!BL$119,FALSE)</f>
        <v>43804225.5</v>
      </c>
      <c r="BM124" s="5">
        <f>+VLOOKUP($C124,Data!$C$929:$CV$999,Morosidad!BM$119,FALSE)</f>
        <v>48641454.579999998</v>
      </c>
      <c r="BN124" s="5">
        <f>+VLOOKUP($C124,Data!$C$929:$CV$999,Morosidad!BN$119,FALSE)</f>
        <v>51043550.630000003</v>
      </c>
      <c r="BO124" s="5">
        <f>+VLOOKUP($C124,Data!$C$929:$CV$999,Morosidad!BO$119,FALSE)</f>
        <v>50898871.719999999</v>
      </c>
      <c r="BP124" s="5">
        <f>+VLOOKUP($C124,Data!$C$929:$CV$999,Morosidad!BP$119,FALSE)</f>
        <v>50199127.719999999</v>
      </c>
      <c r="BQ124" s="5">
        <f>+VLOOKUP($C124,Data!$C$929:$CV$999,Morosidad!BQ$119,FALSE)</f>
        <v>48101725.170000002</v>
      </c>
      <c r="BR124" s="5">
        <f>+VLOOKUP($C124,Data!$C$929:$CV$999,Morosidad!BR$119,FALSE)</f>
        <v>46041191.82</v>
      </c>
      <c r="BS124" s="5">
        <f>+VLOOKUP($C124,Data!$C$929:$CV$999,Morosidad!BS$119,FALSE)</f>
        <v>44460470.030000001</v>
      </c>
      <c r="BT124" s="5">
        <f>+VLOOKUP($C124,Data!$C$929:$CV$999,Morosidad!BT$119,FALSE)</f>
        <v>44172504.219999999</v>
      </c>
      <c r="BU124" s="5">
        <f>+VLOOKUP($C124,Data!$C$929:$CV$999,Morosidad!BU$119,FALSE)</f>
        <v>45397847.579999998</v>
      </c>
      <c r="BV124" s="5">
        <f>+VLOOKUP($C124,Data!$C$929:$CV$999,Morosidad!BV$119,FALSE)</f>
        <v>46081479.390000001</v>
      </c>
      <c r="BW124" s="5">
        <f>+VLOOKUP($C124,Data!$C$929:$CV$999,Morosidad!BW$119,FALSE)</f>
        <v>45408889.880000003</v>
      </c>
      <c r="BX124" s="5">
        <f>+VLOOKUP($C124,Data!$C$929:$CV$999,Morosidad!BX$119,FALSE)</f>
        <v>45084307.920000002</v>
      </c>
      <c r="BY124" s="5">
        <f>+VLOOKUP($C124,Data!$C$929:$CV$999,Morosidad!BY$119,FALSE)</f>
        <v>49341393.120000005</v>
      </c>
      <c r="BZ124" s="5">
        <f>+VLOOKUP($C124,Data!$C$929:$CV$999,Morosidad!BZ$119,FALSE)</f>
        <v>50038672.810000002</v>
      </c>
      <c r="CA124" s="5">
        <f>+VLOOKUP($C124,Data!$C$929:$CV$999,Morosidad!CA$119,FALSE)</f>
        <v>49939244.599999994</v>
      </c>
      <c r="CB124" s="5">
        <f>+VLOOKUP($C124,Data!$C$929:$CV$999,Morosidad!CB$119,FALSE)</f>
        <v>50279950.310000002</v>
      </c>
      <c r="CC124" s="5">
        <f>+VLOOKUP($C124,Data!$C$929:$CV$999,Morosidad!CC$119,FALSE)</f>
        <v>49550720.349999994</v>
      </c>
      <c r="CD124" s="5">
        <f>+VLOOKUP($C124,Data!$C$929:$CV$999,Morosidad!CD$119,FALSE)</f>
        <v>49808154.790000007</v>
      </c>
      <c r="CE124" s="5">
        <f>+VLOOKUP($C124,Data!$C$929:$CV$999,Morosidad!CE$119,FALSE)</f>
        <v>49358353.420000002</v>
      </c>
      <c r="CF124" s="5">
        <f>+VLOOKUP($C124,Data!$C$929:$CV$999,Morosidad!CF$119,FALSE)</f>
        <v>49245417.480000004</v>
      </c>
      <c r="CG124" s="5">
        <f>+VLOOKUP($C124,Data!$C$929:$CV$999,Morosidad!CG$119,FALSE)</f>
        <v>49240884.019999996</v>
      </c>
      <c r="CH124" s="5">
        <f>+VLOOKUP($C124,Data!$C$929:$CV$999,Morosidad!CH$119,FALSE)</f>
        <v>48519742.259999998</v>
      </c>
      <c r="CI124" s="5">
        <f>+VLOOKUP($C124,Data!$C$929:$CV$999,Morosidad!CI$119,FALSE)</f>
        <v>51185922</v>
      </c>
      <c r="CJ124" s="5">
        <f>+VLOOKUP($C124,Data!$C$929:$CV$999,Morosidad!CJ$119,FALSE)</f>
        <v>48307738.259999998</v>
      </c>
      <c r="CK124" s="5">
        <f>+VLOOKUP($C124,Data!$C$929:$CV$999,Morosidad!CK$119,FALSE)</f>
        <v>51676608.709999993</v>
      </c>
      <c r="CL124" s="5">
        <f>+VLOOKUP($C124,Data!$C$929:$CV$999,Morosidad!CL$119,FALSE)</f>
        <v>51828489.700000003</v>
      </c>
      <c r="CM124" s="5">
        <f>+VLOOKUP($C124,Data!$C$929:$CV$999,Morosidad!CM$119,FALSE)</f>
        <v>50137561.329999998</v>
      </c>
      <c r="CN124" s="5">
        <f>+VLOOKUP($C124,Data!$C$929:$CV$999,Morosidad!CN$119,FALSE)</f>
        <v>49254590.460000001</v>
      </c>
      <c r="CO124" s="5">
        <f>+VLOOKUP($C124,Data!$C$929:$CV$999,Morosidad!CO$119,FALSE)</f>
        <v>50261127.670000002</v>
      </c>
      <c r="CP124" s="5">
        <f>+VLOOKUP($C124,Data!$C$929:$CV$999,Morosidad!CP$119,FALSE)</f>
        <v>51099245.240000002</v>
      </c>
      <c r="CQ124" s="5">
        <f>+VLOOKUP($C124,Data!$C$929:$CV$999,Morosidad!CQ$119,FALSE)</f>
        <v>51380992.769999996</v>
      </c>
      <c r="CR124" s="5">
        <f>+VLOOKUP($C124,Data!$C$929:$CV$999,Morosidad!CR$119,FALSE)</f>
        <v>52577257.310000002</v>
      </c>
      <c r="CS124" s="5">
        <f>+VLOOKUP($C124,Data!$C$929:$CV$999,Morosidad!CS$119,FALSE)</f>
        <v>53497545.439999998</v>
      </c>
      <c r="CT124" s="5">
        <f>+VLOOKUP($C124,Data!$C$929:$CV$999,Morosidad!CT$119,FALSE)</f>
        <v>54923881.359999999</v>
      </c>
      <c r="CU124" s="5">
        <f>+VLOOKUP($C124,Data!$C$929:$CV$999,Morosidad!CU$119,FALSE)</f>
        <v>54174506.780000001</v>
      </c>
      <c r="CV124" s="5">
        <f>+VLOOKUP($C124,Data!$C$929:$CV$999,Morosidad!CV$119,FALSE)</f>
        <v>54217406.560000002</v>
      </c>
    </row>
    <row r="125" spans="1:100" x14ac:dyDescent="0.3">
      <c r="A125" s="1">
        <v>1</v>
      </c>
      <c r="B125" s="1">
        <v>27</v>
      </c>
      <c r="C125" s="1" t="s">
        <v>32</v>
      </c>
      <c r="D125" s="5">
        <f>+VLOOKUP($C125,Data!$C$929:$CV$999,Morosidad!D$119,FALSE)</f>
        <v>0</v>
      </c>
      <c r="E125" s="5">
        <f>+VLOOKUP($C125,Data!$C$929:$CV$999,Morosidad!E$119,FALSE)</f>
        <v>0</v>
      </c>
      <c r="F125" s="5">
        <f>+VLOOKUP($C125,Data!$C$929:$CV$999,Morosidad!F$119,FALSE)</f>
        <v>0</v>
      </c>
      <c r="G125" s="5">
        <f>+VLOOKUP($C125,Data!$C$929:$CV$999,Morosidad!G$119,FALSE)</f>
        <v>0</v>
      </c>
      <c r="H125" s="5">
        <f>+VLOOKUP($C125,Data!$C$929:$CV$999,Morosidad!H$119,FALSE)</f>
        <v>0</v>
      </c>
      <c r="I125" s="5">
        <f>+VLOOKUP($C125,Data!$C$929:$CV$999,Morosidad!I$119,FALSE)</f>
        <v>0</v>
      </c>
      <c r="J125" s="5">
        <f>+VLOOKUP($C125,Data!$C$929:$CV$999,Morosidad!J$119,FALSE)</f>
        <v>0</v>
      </c>
      <c r="K125" s="5">
        <f>+VLOOKUP($C125,Data!$C$929:$CV$999,Morosidad!K$119,FALSE)</f>
        <v>0</v>
      </c>
      <c r="L125" s="5">
        <f>+VLOOKUP($C125,Data!$C$929:$CV$999,Morosidad!L$119,FALSE)</f>
        <v>0</v>
      </c>
      <c r="M125" s="5">
        <f>+VLOOKUP($C125,Data!$C$929:$CV$999,Morosidad!M$119,FALSE)</f>
        <v>0</v>
      </c>
      <c r="N125" s="5">
        <f>+VLOOKUP($C125,Data!$C$929:$CV$999,Morosidad!N$119,FALSE)</f>
        <v>0</v>
      </c>
      <c r="O125" s="5">
        <f>+VLOOKUP($C125,Data!$C$929:$CV$999,Morosidad!O$119,FALSE)</f>
        <v>0</v>
      </c>
      <c r="P125" s="5">
        <f>+VLOOKUP($C125,Data!$C$929:$CV$999,Morosidad!P$119,FALSE)</f>
        <v>0</v>
      </c>
      <c r="Q125" s="5">
        <f>+VLOOKUP($C125,Data!$C$929:$CV$999,Morosidad!Q$119,FALSE)</f>
        <v>0</v>
      </c>
      <c r="R125" s="5">
        <f>+VLOOKUP($C125,Data!$C$929:$CV$999,Morosidad!R$119,FALSE)</f>
        <v>0</v>
      </c>
      <c r="S125" s="5">
        <f>+VLOOKUP($C125,Data!$C$929:$CV$999,Morosidad!S$119,FALSE)</f>
        <v>0</v>
      </c>
      <c r="T125" s="5">
        <f>+VLOOKUP($C125,Data!$C$929:$CV$999,Morosidad!T$119,FALSE)</f>
        <v>0</v>
      </c>
      <c r="U125" s="5">
        <f>+VLOOKUP($C125,Data!$C$929:$CV$999,Morosidad!U$119,FALSE)</f>
        <v>0</v>
      </c>
      <c r="V125" s="5">
        <f>+VLOOKUP($C125,Data!$C$929:$CV$999,Morosidad!V$119,FALSE)</f>
        <v>0</v>
      </c>
      <c r="W125" s="5">
        <f>+VLOOKUP($C125,Data!$C$929:$CV$999,Morosidad!W$119,FALSE)</f>
        <v>0</v>
      </c>
      <c r="X125" s="5">
        <f>+VLOOKUP($C125,Data!$C$929:$CV$999,Morosidad!X$119,FALSE)</f>
        <v>0</v>
      </c>
      <c r="Y125" s="5">
        <f>+VLOOKUP($C125,Data!$C$929:$CV$999,Morosidad!Y$119,FALSE)</f>
        <v>0</v>
      </c>
      <c r="Z125" s="5">
        <f>+VLOOKUP($C125,Data!$C$929:$CV$999,Morosidad!Z$119,FALSE)</f>
        <v>0</v>
      </c>
      <c r="AA125" s="5">
        <f>+VLOOKUP($C125,Data!$C$929:$CV$999,Morosidad!AA$119,FALSE)</f>
        <v>0</v>
      </c>
      <c r="AB125" s="5">
        <f>+VLOOKUP($C125,Data!$C$929:$CV$999,Morosidad!AB$119,FALSE)</f>
        <v>0</v>
      </c>
      <c r="AC125" s="5">
        <f>+VLOOKUP($C125,Data!$C$929:$CV$999,Morosidad!AC$119,FALSE)</f>
        <v>0</v>
      </c>
      <c r="AD125" s="5">
        <f>+VLOOKUP($C125,Data!$C$929:$CV$999,Morosidad!AD$119,FALSE)</f>
        <v>0</v>
      </c>
      <c r="AE125" s="5">
        <f>+VLOOKUP($C125,Data!$C$929:$CV$999,Morosidad!AE$119,FALSE)</f>
        <v>0</v>
      </c>
      <c r="AF125" s="5">
        <f>+VLOOKUP($C125,Data!$C$929:$CV$999,Morosidad!AF$119,FALSE)</f>
        <v>0</v>
      </c>
      <c r="AG125" s="5">
        <f>+VLOOKUP($C125,Data!$C$929:$CV$999,Morosidad!AG$119,FALSE)</f>
        <v>0</v>
      </c>
      <c r="AH125" s="5">
        <f>+VLOOKUP($C125,Data!$C$929:$CV$999,Morosidad!AH$119,FALSE)</f>
        <v>0</v>
      </c>
      <c r="AI125" s="5">
        <f>+VLOOKUP($C125,Data!$C$929:$CV$999,Morosidad!AI$119,FALSE)</f>
        <v>0</v>
      </c>
      <c r="AJ125" s="5">
        <f>+VLOOKUP($C125,Data!$C$929:$CV$999,Morosidad!AJ$119,FALSE)</f>
        <v>0</v>
      </c>
      <c r="AK125" s="5">
        <f>+VLOOKUP($C125,Data!$C$929:$CV$999,Morosidad!AK$119,FALSE)</f>
        <v>0</v>
      </c>
      <c r="AL125" s="5">
        <f>+VLOOKUP($C125,Data!$C$929:$CV$999,Morosidad!AL$119,FALSE)</f>
        <v>0</v>
      </c>
      <c r="AM125" s="5">
        <f>+VLOOKUP($C125,Data!$C$929:$CV$999,Morosidad!AM$119,FALSE)</f>
        <v>0</v>
      </c>
      <c r="AN125" s="5">
        <f>+VLOOKUP($C125,Data!$C$929:$CV$999,Morosidad!AN$119,FALSE)</f>
        <v>0</v>
      </c>
      <c r="AO125" s="5">
        <f>+VLOOKUP($C125,Data!$C$929:$CV$999,Morosidad!AO$119,FALSE)</f>
        <v>0</v>
      </c>
      <c r="AP125" s="5">
        <f>+VLOOKUP($C125,Data!$C$929:$CV$999,Morosidad!AP$119,FALSE)</f>
        <v>24161.11</v>
      </c>
      <c r="AQ125" s="5">
        <f>+VLOOKUP($C125,Data!$C$929:$CV$999,Morosidad!AQ$119,FALSE)</f>
        <v>34738.589999999997</v>
      </c>
      <c r="AR125" s="5">
        <f>+VLOOKUP($C125,Data!$C$929:$CV$999,Morosidad!AR$119,FALSE)</f>
        <v>101298.03</v>
      </c>
      <c r="AS125" s="5">
        <f>+VLOOKUP($C125,Data!$C$929:$CV$999,Morosidad!AS$119,FALSE)</f>
        <v>129488.57</v>
      </c>
      <c r="AT125" s="5">
        <f>+VLOOKUP($C125,Data!$C$929:$CV$999,Morosidad!AT$119,FALSE)</f>
        <v>197148.2</v>
      </c>
      <c r="AU125" s="5">
        <f>+VLOOKUP($C125,Data!$C$929:$CV$999,Morosidad!AU$119,FALSE)</f>
        <v>224040.03000000003</v>
      </c>
      <c r="AV125" s="5">
        <f>+VLOOKUP($C125,Data!$C$929:$CV$999,Morosidad!AV$119,FALSE)</f>
        <v>285105.63</v>
      </c>
      <c r="AW125" s="5">
        <f>+VLOOKUP($C125,Data!$C$929:$CV$999,Morosidad!AW$119,FALSE)</f>
        <v>296894.32</v>
      </c>
      <c r="AX125" s="5">
        <f>+VLOOKUP($C125,Data!$C$929:$CV$999,Morosidad!AX$119,FALSE)</f>
        <v>382741.94</v>
      </c>
      <c r="AY125" s="5">
        <f>+VLOOKUP($C125,Data!$C$929:$CV$999,Morosidad!AY$119,FALSE)</f>
        <v>438826.47</v>
      </c>
      <c r="AZ125" s="5">
        <f>+VLOOKUP($C125,Data!$C$929:$CV$999,Morosidad!AZ$119,FALSE)</f>
        <v>545704.82999999996</v>
      </c>
      <c r="BA125" s="5">
        <f>+VLOOKUP($C125,Data!$C$929:$CV$999,Morosidad!BA$119,FALSE)</f>
        <v>576351.20000000007</v>
      </c>
      <c r="BB125" s="5">
        <f>+VLOOKUP($C125,Data!$C$929:$CV$999,Morosidad!BB$119,FALSE)</f>
        <v>597486.72</v>
      </c>
      <c r="BC125" s="5">
        <f>+VLOOKUP($C125,Data!$C$929:$CV$999,Morosidad!BC$119,FALSE)</f>
        <v>673669.46</v>
      </c>
      <c r="BD125" s="5">
        <f>+VLOOKUP($C125,Data!$C$929:$CV$999,Morosidad!BD$119,FALSE)</f>
        <v>767500.19</v>
      </c>
      <c r="BE125" s="5">
        <f>+VLOOKUP($C125,Data!$C$929:$CV$999,Morosidad!BE$119,FALSE)</f>
        <v>771050.52</v>
      </c>
      <c r="BF125" s="5">
        <f>+VLOOKUP($C125,Data!$C$929:$CV$999,Morosidad!BF$119,FALSE)</f>
        <v>842435.76</v>
      </c>
      <c r="BG125" s="5">
        <f>+VLOOKUP($C125,Data!$C$929:$CV$999,Morosidad!BG$119,FALSE)</f>
        <v>888174.24</v>
      </c>
      <c r="BH125" s="5">
        <f>+VLOOKUP($C125,Data!$C$929:$CV$999,Morosidad!BH$119,FALSE)</f>
        <v>906502.71</v>
      </c>
      <c r="BI125" s="5">
        <f>+VLOOKUP($C125,Data!$C$929:$CV$999,Morosidad!BI$119,FALSE)</f>
        <v>935530.57</v>
      </c>
      <c r="BJ125" s="5">
        <f>+VLOOKUP($C125,Data!$C$929:$CV$999,Morosidad!BJ$119,FALSE)</f>
        <v>1024718.3</v>
      </c>
      <c r="BK125" s="5">
        <f>+VLOOKUP($C125,Data!$C$929:$CV$999,Morosidad!BK$119,FALSE)</f>
        <v>1064594.1300000001</v>
      </c>
      <c r="BL125" s="5">
        <f>+VLOOKUP($C125,Data!$C$929:$CV$999,Morosidad!BL$119,FALSE)</f>
        <v>1031229.9299999999</v>
      </c>
      <c r="BM125" s="5">
        <f>+VLOOKUP($C125,Data!$C$929:$CV$999,Morosidad!BM$119,FALSE)</f>
        <v>1176272.8999999999</v>
      </c>
      <c r="BN125" s="5">
        <f>+VLOOKUP($C125,Data!$C$929:$CV$999,Morosidad!BN$119,FALSE)</f>
        <v>1190795.53</v>
      </c>
      <c r="BO125" s="5">
        <f>+VLOOKUP($C125,Data!$C$929:$CV$999,Morosidad!BO$119,FALSE)</f>
        <v>1292873.74</v>
      </c>
      <c r="BP125" s="5">
        <f>+VLOOKUP($C125,Data!$C$929:$CV$999,Morosidad!BP$119,FALSE)</f>
        <v>1418629.67</v>
      </c>
      <c r="BQ125" s="5">
        <f>+VLOOKUP($C125,Data!$C$929:$CV$999,Morosidad!BQ$119,FALSE)</f>
        <v>1524964.93</v>
      </c>
      <c r="BR125" s="5">
        <f>+VLOOKUP($C125,Data!$C$929:$CV$999,Morosidad!BR$119,FALSE)</f>
        <v>1799408.82</v>
      </c>
      <c r="BS125" s="5">
        <f>+VLOOKUP($C125,Data!$C$929:$CV$999,Morosidad!BS$119,FALSE)</f>
        <v>1654706.27</v>
      </c>
      <c r="BT125" s="5">
        <f>+VLOOKUP($C125,Data!$C$929:$CV$999,Morosidad!BT$119,FALSE)</f>
        <v>1769217.09</v>
      </c>
      <c r="BU125" s="5">
        <f>+VLOOKUP($C125,Data!$C$929:$CV$999,Morosidad!BU$119,FALSE)</f>
        <v>1883388.83</v>
      </c>
      <c r="BV125" s="5">
        <f>+VLOOKUP($C125,Data!$C$929:$CV$999,Morosidad!BV$119,FALSE)</f>
        <v>2179767.4900000002</v>
      </c>
      <c r="BW125" s="5">
        <f>+VLOOKUP($C125,Data!$C$929:$CV$999,Morosidad!BW$119,FALSE)</f>
        <v>2240122.6100000003</v>
      </c>
      <c r="BX125" s="5">
        <f>+VLOOKUP($C125,Data!$C$929:$CV$999,Morosidad!BX$119,FALSE)</f>
        <v>2247142.17</v>
      </c>
      <c r="BY125" s="5">
        <f>+VLOOKUP($C125,Data!$C$929:$CV$999,Morosidad!BY$119,FALSE)</f>
        <v>2695973.5999999996</v>
      </c>
      <c r="BZ125" s="5">
        <f>+VLOOKUP($C125,Data!$C$929:$CV$999,Morosidad!BZ$119,FALSE)</f>
        <v>3113726.02</v>
      </c>
      <c r="CA125" s="5">
        <f>+VLOOKUP($C125,Data!$C$929:$CV$999,Morosidad!CA$119,FALSE)</f>
        <v>2916601.4299999997</v>
      </c>
      <c r="CB125" s="5">
        <f>+VLOOKUP($C125,Data!$C$929:$CV$999,Morosidad!CB$119,FALSE)</f>
        <v>3148562.08</v>
      </c>
      <c r="CC125" s="5">
        <f>+VLOOKUP($C125,Data!$C$929:$CV$999,Morosidad!CC$119,FALSE)</f>
        <v>3522932.42</v>
      </c>
      <c r="CD125" s="5">
        <f>+VLOOKUP($C125,Data!$C$929:$CV$999,Morosidad!CD$119,FALSE)</f>
        <v>3881278.1799999997</v>
      </c>
      <c r="CE125" s="5">
        <f>+VLOOKUP($C125,Data!$C$929:$CV$999,Morosidad!CE$119,FALSE)</f>
        <v>4010543.7199999997</v>
      </c>
      <c r="CF125" s="5">
        <f>+VLOOKUP($C125,Data!$C$929:$CV$999,Morosidad!CF$119,FALSE)</f>
        <v>4174167.75</v>
      </c>
      <c r="CG125" s="5">
        <f>+VLOOKUP($C125,Data!$C$929:$CV$999,Morosidad!CG$119,FALSE)</f>
        <v>3286999.45</v>
      </c>
      <c r="CH125" s="5">
        <f>+VLOOKUP($C125,Data!$C$929:$CV$999,Morosidad!CH$119,FALSE)</f>
        <v>3397385.5300000003</v>
      </c>
      <c r="CI125" s="5">
        <f>+VLOOKUP($C125,Data!$C$929:$CV$999,Morosidad!CI$119,FALSE)</f>
        <v>3657913.2199999997</v>
      </c>
      <c r="CJ125" s="5">
        <f>+VLOOKUP($C125,Data!$C$929:$CV$999,Morosidad!CJ$119,FALSE)</f>
        <v>2679179.79</v>
      </c>
      <c r="CK125" s="5">
        <f>+VLOOKUP($C125,Data!$C$929:$CV$999,Morosidad!CK$119,FALSE)</f>
        <v>3017019.49</v>
      </c>
      <c r="CL125" s="5">
        <f>+VLOOKUP($C125,Data!$C$929:$CV$999,Morosidad!CL$119,FALSE)</f>
        <v>3300634.44</v>
      </c>
      <c r="CM125" s="5">
        <f>+VLOOKUP($C125,Data!$C$929:$CV$999,Morosidad!CM$119,FALSE)</f>
        <v>3423772.37</v>
      </c>
      <c r="CN125" s="5">
        <f>+VLOOKUP($C125,Data!$C$929:$CV$999,Morosidad!CN$119,FALSE)</f>
        <v>3409820.63</v>
      </c>
      <c r="CO125" s="5">
        <f>+VLOOKUP($C125,Data!$C$929:$CV$999,Morosidad!CO$119,FALSE)</f>
        <v>3405808.58</v>
      </c>
      <c r="CP125" s="5">
        <f>+VLOOKUP($C125,Data!$C$929:$CV$999,Morosidad!CP$119,FALSE)</f>
        <v>3682799.92</v>
      </c>
      <c r="CQ125" s="5">
        <f>+VLOOKUP($C125,Data!$C$929:$CV$999,Morosidad!CQ$119,FALSE)</f>
        <v>3615297.3899999997</v>
      </c>
      <c r="CR125" s="5">
        <f>+VLOOKUP($C125,Data!$C$929:$CV$999,Morosidad!CR$119,FALSE)</f>
        <v>3812371.28</v>
      </c>
      <c r="CS125" s="5">
        <f>+VLOOKUP($C125,Data!$C$929:$CV$999,Morosidad!CS$119,FALSE)</f>
        <v>4034348.7800000003</v>
      </c>
      <c r="CT125" s="5">
        <f>+VLOOKUP($C125,Data!$C$929:$CV$999,Morosidad!CT$119,FALSE)</f>
        <v>3799112.37</v>
      </c>
      <c r="CU125" s="5">
        <f>+VLOOKUP($C125,Data!$C$929:$CV$999,Morosidad!CU$119,FALSE)</f>
        <v>3930444.08</v>
      </c>
      <c r="CV125" s="5">
        <f>+VLOOKUP($C125,Data!$C$929:$CV$999,Morosidad!CV$119,FALSE)</f>
        <v>3140173.57</v>
      </c>
    </row>
    <row r="126" spans="1:100" x14ac:dyDescent="0.3">
      <c r="A126" s="1">
        <v>1</v>
      </c>
      <c r="B126" s="1">
        <v>18</v>
      </c>
      <c r="C126" s="1" t="s">
        <v>33</v>
      </c>
      <c r="D126" s="5">
        <f>+VLOOKUP($C126,Data!$C$929:$CV$999,Morosidad!D$119,FALSE)</f>
        <v>1145606.43</v>
      </c>
      <c r="E126" s="5">
        <f>+VLOOKUP($C126,Data!$C$929:$CV$999,Morosidad!E$119,FALSE)</f>
        <v>1210620.8900000001</v>
      </c>
      <c r="F126" s="5">
        <f>+VLOOKUP($C126,Data!$C$929:$CV$999,Morosidad!F$119,FALSE)</f>
        <v>1092897.6299999999</v>
      </c>
      <c r="G126" s="5">
        <f>+VLOOKUP($C126,Data!$C$929:$CV$999,Morosidad!G$119,FALSE)</f>
        <v>1122953.52</v>
      </c>
      <c r="H126" s="5">
        <f>+VLOOKUP($C126,Data!$C$929:$CV$999,Morosidad!H$119,FALSE)</f>
        <v>1060444.3800000001</v>
      </c>
      <c r="I126" s="5">
        <f>+VLOOKUP($C126,Data!$C$929:$CV$999,Morosidad!I$119,FALSE)</f>
        <v>1129661.6000000001</v>
      </c>
      <c r="J126" s="5">
        <f>+VLOOKUP($C126,Data!$C$929:$CV$999,Morosidad!J$119,FALSE)</f>
        <v>1614296.1800000002</v>
      </c>
      <c r="K126" s="5">
        <f>+VLOOKUP($C126,Data!$C$929:$CV$999,Morosidad!K$119,FALSE)</f>
        <v>1370873.1800000002</v>
      </c>
      <c r="L126" s="5">
        <f>+VLOOKUP($C126,Data!$C$929:$CV$999,Morosidad!L$119,FALSE)</f>
        <v>1469467.62</v>
      </c>
      <c r="M126" s="5">
        <f>+VLOOKUP($C126,Data!$C$929:$CV$999,Morosidad!M$119,FALSE)</f>
        <v>1434233.43</v>
      </c>
      <c r="N126" s="5">
        <f>+VLOOKUP($C126,Data!$C$929:$CV$999,Morosidad!N$119,FALSE)</f>
        <v>1388655.88</v>
      </c>
      <c r="O126" s="5">
        <f>+VLOOKUP($C126,Data!$C$929:$CV$999,Morosidad!O$119,FALSE)</f>
        <v>1412153.0699999998</v>
      </c>
      <c r="P126" s="5">
        <f>+VLOOKUP($C126,Data!$C$929:$CV$999,Morosidad!P$119,FALSE)</f>
        <v>1165078.1200000001</v>
      </c>
      <c r="Q126" s="5">
        <f>+VLOOKUP($C126,Data!$C$929:$CV$999,Morosidad!Q$119,FALSE)</f>
        <v>1434800.47</v>
      </c>
      <c r="R126" s="5">
        <f>+VLOOKUP($C126,Data!$C$929:$CV$999,Morosidad!R$119,FALSE)</f>
        <v>1517063.01</v>
      </c>
      <c r="S126" s="5">
        <f>+VLOOKUP($C126,Data!$C$929:$CV$999,Morosidad!S$119,FALSE)</f>
        <v>1821245.4900000002</v>
      </c>
      <c r="T126" s="5">
        <f>+VLOOKUP($C126,Data!$C$929:$CV$999,Morosidad!T$119,FALSE)</f>
        <v>2045752.74</v>
      </c>
      <c r="U126" s="5">
        <f>+VLOOKUP($C126,Data!$C$929:$CV$999,Morosidad!U$119,FALSE)</f>
        <v>1847058.98</v>
      </c>
      <c r="V126" s="5">
        <f>+VLOOKUP($C126,Data!$C$929:$CV$999,Morosidad!V$119,FALSE)</f>
        <v>2145212.5300000003</v>
      </c>
      <c r="W126" s="5">
        <f>+VLOOKUP($C126,Data!$C$929:$CV$999,Morosidad!W$119,FALSE)</f>
        <v>1420972.78</v>
      </c>
      <c r="X126" s="5">
        <f>+VLOOKUP($C126,Data!$C$929:$CV$999,Morosidad!X$119,FALSE)</f>
        <v>1748238.4</v>
      </c>
      <c r="Y126" s="5">
        <f>+VLOOKUP($C126,Data!$C$929:$CV$999,Morosidad!Y$119,FALSE)</f>
        <v>2023712.78</v>
      </c>
      <c r="Z126" s="5">
        <f>+VLOOKUP($C126,Data!$C$929:$CV$999,Morosidad!Z$119,FALSE)</f>
        <v>2132205.59</v>
      </c>
      <c r="AA126" s="5">
        <f>+VLOOKUP($C126,Data!$C$929:$CV$999,Morosidad!AA$119,FALSE)</f>
        <v>2515175.39</v>
      </c>
      <c r="AB126" s="5">
        <f>+VLOOKUP($C126,Data!$C$929:$CV$999,Morosidad!AB$119,FALSE)</f>
        <v>2021925.96</v>
      </c>
      <c r="AC126" s="5">
        <f>+VLOOKUP($C126,Data!$C$929:$CV$999,Morosidad!AC$119,FALSE)</f>
        <v>2301601.4</v>
      </c>
      <c r="AD126" s="5">
        <f>+VLOOKUP($C126,Data!$C$929:$CV$999,Morosidad!AD$119,FALSE)</f>
        <v>2397123.4299999997</v>
      </c>
      <c r="AE126" s="5">
        <f>+VLOOKUP($C126,Data!$C$929:$CV$999,Morosidad!AE$119,FALSE)</f>
        <v>2330803.98</v>
      </c>
      <c r="AF126" s="5">
        <f>+VLOOKUP($C126,Data!$C$929:$CV$999,Morosidad!AF$119,FALSE)</f>
        <v>2309037.7199999997</v>
      </c>
      <c r="AG126" s="5">
        <f>+VLOOKUP($C126,Data!$C$929:$CV$999,Morosidad!AG$119,FALSE)</f>
        <v>2419197.04</v>
      </c>
      <c r="AH126" s="5">
        <f>+VLOOKUP($C126,Data!$C$929:$CV$999,Morosidad!AH$119,FALSE)</f>
        <v>2811518.73</v>
      </c>
      <c r="AI126" s="5">
        <f>+VLOOKUP($C126,Data!$C$929:$CV$999,Morosidad!AI$119,FALSE)</f>
        <v>3071980.08</v>
      </c>
      <c r="AJ126" s="5">
        <f>+VLOOKUP($C126,Data!$C$929:$CV$999,Morosidad!AJ$119,FALSE)</f>
        <v>3483111.65</v>
      </c>
      <c r="AK126" s="5">
        <f>+VLOOKUP($C126,Data!$C$929:$CV$999,Morosidad!AK$119,FALSE)</f>
        <v>3312008.9299999997</v>
      </c>
      <c r="AL126" s="5">
        <f>+VLOOKUP($C126,Data!$C$929:$CV$999,Morosidad!AL$119,FALSE)</f>
        <v>2590346.29</v>
      </c>
      <c r="AM126" s="5">
        <f>+VLOOKUP($C126,Data!$C$929:$CV$999,Morosidad!AM$119,FALSE)</f>
        <v>2696757.58</v>
      </c>
      <c r="AN126" s="5">
        <f>+VLOOKUP($C126,Data!$C$929:$CV$999,Morosidad!AN$119,FALSE)</f>
        <v>2521237.64</v>
      </c>
      <c r="AO126" s="5">
        <f>+VLOOKUP($C126,Data!$C$929:$CV$999,Morosidad!AO$119,FALSE)</f>
        <v>2809096.75</v>
      </c>
      <c r="AP126" s="5">
        <f>+VLOOKUP($C126,Data!$C$929:$CV$999,Morosidad!AP$119,FALSE)</f>
        <v>3062646.9</v>
      </c>
      <c r="AQ126" s="5">
        <f>+VLOOKUP($C126,Data!$C$929:$CV$999,Morosidad!AQ$119,FALSE)</f>
        <v>3604625.2199999997</v>
      </c>
      <c r="AR126" s="5">
        <f>+VLOOKUP($C126,Data!$C$929:$CV$999,Morosidad!AR$119,FALSE)</f>
        <v>3687620.5300000003</v>
      </c>
      <c r="AS126" s="5">
        <f>+VLOOKUP($C126,Data!$C$929:$CV$999,Morosidad!AS$119,FALSE)</f>
        <v>3450578.5</v>
      </c>
      <c r="AT126" s="5">
        <f>+VLOOKUP($C126,Data!$C$929:$CV$999,Morosidad!AT$119,FALSE)</f>
        <v>4171812</v>
      </c>
      <c r="AU126" s="5">
        <f>+VLOOKUP($C126,Data!$C$929:$CV$999,Morosidad!AU$119,FALSE)</f>
        <v>4344252.24</v>
      </c>
      <c r="AV126" s="5">
        <f>+VLOOKUP($C126,Data!$C$929:$CV$999,Morosidad!AV$119,FALSE)</f>
        <v>4729231.8</v>
      </c>
      <c r="AW126" s="5">
        <f>+VLOOKUP($C126,Data!$C$929:$CV$999,Morosidad!AW$119,FALSE)</f>
        <v>5016213.33</v>
      </c>
      <c r="AX126" s="5">
        <f>+VLOOKUP($C126,Data!$C$929:$CV$999,Morosidad!AX$119,FALSE)</f>
        <v>0</v>
      </c>
      <c r="AY126" s="5">
        <f>+VLOOKUP($C126,Data!$C$929:$CV$999,Morosidad!AY$119,FALSE)</f>
        <v>0</v>
      </c>
      <c r="AZ126" s="5">
        <f>+VLOOKUP($C126,Data!$C$929:$CV$999,Morosidad!AZ$119,FALSE)</f>
        <v>0</v>
      </c>
      <c r="BA126" s="5">
        <f>+VLOOKUP($C126,Data!$C$929:$CV$999,Morosidad!BA$119,FALSE)</f>
        <v>0</v>
      </c>
      <c r="BB126" s="5">
        <f>+VLOOKUP($C126,Data!$C$929:$CV$999,Morosidad!BB$119,FALSE)</f>
        <v>0</v>
      </c>
      <c r="BC126" s="5">
        <f>+VLOOKUP($C126,Data!$C$929:$CV$999,Morosidad!BC$119,FALSE)</f>
        <v>0</v>
      </c>
      <c r="BD126" s="5">
        <f>+VLOOKUP($C126,Data!$C$929:$CV$999,Morosidad!BD$119,FALSE)</f>
        <v>0</v>
      </c>
      <c r="BE126" s="5">
        <f>+VLOOKUP($C126,Data!$C$929:$CV$999,Morosidad!BE$119,FALSE)</f>
        <v>0</v>
      </c>
      <c r="BF126" s="5">
        <f>+VLOOKUP($C126,Data!$C$929:$CV$999,Morosidad!BF$119,FALSE)</f>
        <v>0</v>
      </c>
      <c r="BG126" s="5">
        <f>+VLOOKUP($C126,Data!$C$929:$CV$999,Morosidad!BG$119,FALSE)</f>
        <v>0</v>
      </c>
      <c r="BH126" s="5">
        <f>+VLOOKUP($C126,Data!$C$929:$CV$999,Morosidad!BH$119,FALSE)</f>
        <v>0</v>
      </c>
      <c r="BI126" s="5">
        <f>+VLOOKUP($C126,Data!$C$929:$CV$999,Morosidad!BI$119,FALSE)</f>
        <v>0</v>
      </c>
      <c r="BJ126" s="5">
        <f>+VLOOKUP($C126,Data!$C$929:$CV$999,Morosidad!BJ$119,FALSE)</f>
        <v>0</v>
      </c>
      <c r="BK126" s="5">
        <f>+VLOOKUP($C126,Data!$C$929:$CV$999,Morosidad!BK$119,FALSE)</f>
        <v>0</v>
      </c>
      <c r="BL126" s="5">
        <f>+VLOOKUP($C126,Data!$C$929:$CV$999,Morosidad!BL$119,FALSE)</f>
        <v>0</v>
      </c>
      <c r="BM126" s="5">
        <f>+VLOOKUP($C126,Data!$C$929:$CV$999,Morosidad!BM$119,FALSE)</f>
        <v>0</v>
      </c>
      <c r="BN126" s="5">
        <f>+VLOOKUP($C126,Data!$C$929:$CV$999,Morosidad!BN$119,FALSE)</f>
        <v>0</v>
      </c>
      <c r="BO126" s="5">
        <f>+VLOOKUP($C126,Data!$C$929:$CV$999,Morosidad!BO$119,FALSE)</f>
        <v>0</v>
      </c>
      <c r="BP126" s="5">
        <f>+VLOOKUP($C126,Data!$C$929:$CV$999,Morosidad!BP$119,FALSE)</f>
        <v>0</v>
      </c>
      <c r="BQ126" s="5">
        <f>+VLOOKUP($C126,Data!$C$929:$CV$999,Morosidad!BQ$119,FALSE)</f>
        <v>0</v>
      </c>
      <c r="BR126" s="5">
        <f>+VLOOKUP($C126,Data!$C$929:$CV$999,Morosidad!BR$119,FALSE)</f>
        <v>0</v>
      </c>
      <c r="BS126" s="5">
        <f>+VLOOKUP($C126,Data!$C$929:$CV$999,Morosidad!BS$119,FALSE)</f>
        <v>0</v>
      </c>
      <c r="BT126" s="5">
        <f>+VLOOKUP($C126,Data!$C$929:$CV$999,Morosidad!BT$119,FALSE)</f>
        <v>0</v>
      </c>
      <c r="BU126" s="5">
        <f>+VLOOKUP($C126,Data!$C$929:$CV$999,Morosidad!BU$119,FALSE)</f>
        <v>0</v>
      </c>
      <c r="BV126" s="5">
        <f>+VLOOKUP($C126,Data!$C$929:$CV$999,Morosidad!BV$119,FALSE)</f>
        <v>0</v>
      </c>
      <c r="BW126" s="5">
        <f>+VLOOKUP($C126,Data!$C$929:$CV$999,Morosidad!BW$119,FALSE)</f>
        <v>0</v>
      </c>
      <c r="BX126" s="5">
        <f>+VLOOKUP($C126,Data!$C$929:$CV$999,Morosidad!BX$119,FALSE)</f>
        <v>0</v>
      </c>
      <c r="BY126" s="5">
        <f>+VLOOKUP($C126,Data!$C$929:$CV$999,Morosidad!BY$119,FALSE)</f>
        <v>0</v>
      </c>
      <c r="BZ126" s="5">
        <f>+VLOOKUP($C126,Data!$C$929:$CV$999,Morosidad!BZ$119,FALSE)</f>
        <v>0</v>
      </c>
      <c r="CA126" s="5">
        <f>+VLOOKUP($C126,Data!$C$929:$CV$999,Morosidad!CA$119,FALSE)</f>
        <v>0</v>
      </c>
      <c r="CB126" s="5">
        <f>+VLOOKUP($C126,Data!$C$929:$CV$999,Morosidad!CB$119,FALSE)</f>
        <v>0</v>
      </c>
      <c r="CC126" s="5">
        <f>+VLOOKUP($C126,Data!$C$929:$CV$999,Morosidad!CC$119,FALSE)</f>
        <v>0</v>
      </c>
      <c r="CD126" s="5">
        <f>+VLOOKUP($C126,Data!$C$929:$CV$999,Morosidad!CD$119,FALSE)</f>
        <v>0</v>
      </c>
      <c r="CE126" s="5">
        <f>+VLOOKUP($C126,Data!$C$929:$CV$999,Morosidad!CE$119,FALSE)</f>
        <v>0</v>
      </c>
      <c r="CF126" s="5">
        <f>+VLOOKUP($C126,Data!$C$929:$CV$999,Morosidad!CF$119,FALSE)</f>
        <v>0</v>
      </c>
      <c r="CG126" s="5">
        <f>+VLOOKUP($C126,Data!$C$929:$CV$999,Morosidad!CG$119,FALSE)</f>
        <v>0</v>
      </c>
      <c r="CH126" s="5">
        <f>+VLOOKUP($C126,Data!$C$929:$CV$999,Morosidad!CH$119,FALSE)</f>
        <v>0</v>
      </c>
      <c r="CI126" s="5">
        <f>+VLOOKUP($C126,Data!$C$929:$CV$999,Morosidad!CI$119,FALSE)</f>
        <v>0</v>
      </c>
      <c r="CJ126" s="5">
        <f>+VLOOKUP($C126,Data!$C$929:$CV$999,Morosidad!CJ$119,FALSE)</f>
        <v>0</v>
      </c>
      <c r="CK126" s="5">
        <f>+VLOOKUP($C126,Data!$C$929:$CV$999,Morosidad!CK$119,FALSE)</f>
        <v>0</v>
      </c>
      <c r="CL126" s="5">
        <f>+VLOOKUP($C126,Data!$C$929:$CV$999,Morosidad!CL$119,FALSE)</f>
        <v>0</v>
      </c>
      <c r="CM126" s="5">
        <f>+VLOOKUP($C126,Data!$C$929:$CV$999,Morosidad!CM$119,FALSE)</f>
        <v>0</v>
      </c>
      <c r="CN126" s="5">
        <f>+VLOOKUP($C126,Data!$C$929:$CV$999,Morosidad!CN$119,FALSE)</f>
        <v>0</v>
      </c>
      <c r="CO126" s="5">
        <f>+VLOOKUP($C126,Data!$C$929:$CV$999,Morosidad!CO$119,FALSE)</f>
        <v>0</v>
      </c>
      <c r="CP126" s="5">
        <f>+VLOOKUP($C126,Data!$C$929:$CV$999,Morosidad!CP$119,FALSE)</f>
        <v>0</v>
      </c>
      <c r="CQ126" s="5">
        <f>+VLOOKUP($C126,Data!$C$929:$CV$999,Morosidad!CQ$119,FALSE)</f>
        <v>0</v>
      </c>
      <c r="CR126" s="5">
        <f>+VLOOKUP($C126,Data!$C$929:$CV$999,Morosidad!CR$119,FALSE)</f>
        <v>0</v>
      </c>
      <c r="CS126" s="5">
        <f>+VLOOKUP($C126,Data!$C$929:$CV$999,Morosidad!CS$119,FALSE)</f>
        <v>0</v>
      </c>
      <c r="CT126" s="5">
        <f>+VLOOKUP($C126,Data!$C$929:$CV$999,Morosidad!CT$119,FALSE)</f>
        <v>0</v>
      </c>
      <c r="CU126" s="5">
        <f>+VLOOKUP($C126,Data!$C$929:$CV$999,Morosidad!CU$119,FALSE)</f>
        <v>0</v>
      </c>
      <c r="CV126" s="5">
        <f>+VLOOKUP($C126,Data!$C$929:$CV$999,Morosidad!CV$119,FALSE)</f>
        <v>0</v>
      </c>
    </row>
    <row r="127" spans="1:100" x14ac:dyDescent="0.3">
      <c r="A127" s="1">
        <v>1</v>
      </c>
      <c r="B127" s="1">
        <v>23</v>
      </c>
      <c r="C127" s="1" t="s">
        <v>34</v>
      </c>
      <c r="D127" s="5">
        <f>+VLOOKUP($C127,Data!$C$929:$CV$999,Morosidad!D$119,FALSE)</f>
        <v>3679947.73</v>
      </c>
      <c r="E127" s="5">
        <f>+VLOOKUP($C127,Data!$C$929:$CV$999,Morosidad!E$119,FALSE)</f>
        <v>4220176.24</v>
      </c>
      <c r="F127" s="5">
        <f>+VLOOKUP($C127,Data!$C$929:$CV$999,Morosidad!F$119,FALSE)</f>
        <v>3853509.04</v>
      </c>
      <c r="G127" s="5">
        <f>+VLOOKUP($C127,Data!$C$929:$CV$999,Morosidad!G$119,FALSE)</f>
        <v>4034054.0300000003</v>
      </c>
      <c r="H127" s="5">
        <f>+VLOOKUP($C127,Data!$C$929:$CV$999,Morosidad!H$119,FALSE)</f>
        <v>4396667.41</v>
      </c>
      <c r="I127" s="5">
        <f>+VLOOKUP($C127,Data!$C$929:$CV$999,Morosidad!I$119,FALSE)</f>
        <v>4312856.37</v>
      </c>
      <c r="J127" s="5">
        <f>+VLOOKUP($C127,Data!$C$929:$CV$999,Morosidad!J$119,FALSE)</f>
        <v>4504595.1099999994</v>
      </c>
      <c r="K127" s="5">
        <f>+VLOOKUP($C127,Data!$C$929:$CV$999,Morosidad!K$119,FALSE)</f>
        <v>3829939.49</v>
      </c>
      <c r="L127" s="5">
        <f>+VLOOKUP($C127,Data!$C$929:$CV$999,Morosidad!L$119,FALSE)</f>
        <v>3616558.9400000004</v>
      </c>
      <c r="M127" s="5">
        <f>+VLOOKUP($C127,Data!$C$929:$CV$999,Morosidad!M$119,FALSE)</f>
        <v>3988858.34</v>
      </c>
      <c r="N127" s="5">
        <f>+VLOOKUP($C127,Data!$C$929:$CV$999,Morosidad!N$119,FALSE)</f>
        <v>4337859.7699999996</v>
      </c>
      <c r="O127" s="5">
        <f>+VLOOKUP($C127,Data!$C$929:$CV$999,Morosidad!O$119,FALSE)</f>
        <v>4369506.9000000004</v>
      </c>
      <c r="P127" s="5">
        <f>+VLOOKUP($C127,Data!$C$929:$CV$999,Morosidad!P$119,FALSE)</f>
        <v>3558291.41</v>
      </c>
      <c r="Q127" s="5">
        <f>+VLOOKUP($C127,Data!$C$929:$CV$999,Morosidad!Q$119,FALSE)</f>
        <v>3984230.9</v>
      </c>
      <c r="R127" s="5">
        <f>+VLOOKUP($C127,Data!$C$929:$CV$999,Morosidad!R$119,FALSE)</f>
        <v>3635895.14</v>
      </c>
      <c r="S127" s="5">
        <f>+VLOOKUP($C127,Data!$C$929:$CV$999,Morosidad!S$119,FALSE)</f>
        <v>3887228.0100000002</v>
      </c>
      <c r="T127" s="5">
        <f>+VLOOKUP($C127,Data!$C$929:$CV$999,Morosidad!T$119,FALSE)</f>
        <v>3950744.33</v>
      </c>
      <c r="U127" s="5">
        <f>+VLOOKUP($C127,Data!$C$929:$CV$999,Morosidad!U$119,FALSE)</f>
        <v>3972056.06</v>
      </c>
      <c r="V127" s="5">
        <f>+VLOOKUP($C127,Data!$C$929:$CV$999,Morosidad!V$119,FALSE)</f>
        <v>4153119.8899999997</v>
      </c>
      <c r="W127" s="5">
        <f>+VLOOKUP($C127,Data!$C$929:$CV$999,Morosidad!W$119,FALSE)</f>
        <v>4152469.07</v>
      </c>
      <c r="X127" s="5">
        <f>+VLOOKUP($C127,Data!$C$929:$CV$999,Morosidad!X$119,FALSE)</f>
        <v>4113926.2</v>
      </c>
      <c r="Y127" s="5">
        <f>+VLOOKUP($C127,Data!$C$929:$CV$999,Morosidad!Y$119,FALSE)</f>
        <v>4126984.7199999997</v>
      </c>
      <c r="Z127" s="5">
        <f>+VLOOKUP($C127,Data!$C$929:$CV$999,Morosidad!Z$119,FALSE)</f>
        <v>3661289.98</v>
      </c>
      <c r="AA127" s="5">
        <f>+VLOOKUP($C127,Data!$C$929:$CV$999,Morosidad!AA$119,FALSE)</f>
        <v>3557420.92</v>
      </c>
      <c r="AB127" s="5">
        <f>+VLOOKUP($C127,Data!$C$929:$CV$999,Morosidad!AB$119,FALSE)</f>
        <v>3400995.92</v>
      </c>
      <c r="AC127" s="5">
        <f>+VLOOKUP($C127,Data!$C$929:$CV$999,Morosidad!AC$119,FALSE)</f>
        <v>3928931.78</v>
      </c>
      <c r="AD127" s="5">
        <f>+VLOOKUP($C127,Data!$C$929:$CV$999,Morosidad!AD$119,FALSE)</f>
        <v>3947620.23</v>
      </c>
      <c r="AE127" s="5">
        <f>+VLOOKUP($C127,Data!$C$929:$CV$999,Morosidad!AE$119,FALSE)</f>
        <v>4256234.95</v>
      </c>
      <c r="AF127" s="5">
        <f>+VLOOKUP($C127,Data!$C$929:$CV$999,Morosidad!AF$119,FALSE)</f>
        <v>4667326.3900000006</v>
      </c>
      <c r="AG127" s="5">
        <f>+VLOOKUP($C127,Data!$C$929:$CV$999,Morosidad!AG$119,FALSE)</f>
        <v>4764641.4499999993</v>
      </c>
      <c r="AH127" s="5">
        <f>+VLOOKUP($C127,Data!$C$929:$CV$999,Morosidad!AH$119,FALSE)</f>
        <v>4484248.28</v>
      </c>
      <c r="AI127" s="5">
        <f>+VLOOKUP($C127,Data!$C$929:$CV$999,Morosidad!AI$119,FALSE)</f>
        <v>4523961.9800000004</v>
      </c>
      <c r="AJ127" s="5">
        <f>+VLOOKUP($C127,Data!$C$929:$CV$999,Morosidad!AJ$119,FALSE)</f>
        <v>4527336.74</v>
      </c>
      <c r="AK127" s="5">
        <f>+VLOOKUP($C127,Data!$C$929:$CV$999,Morosidad!AK$119,FALSE)</f>
        <v>4627091.24</v>
      </c>
      <c r="AL127" s="5">
        <f>+VLOOKUP($C127,Data!$C$929:$CV$999,Morosidad!AL$119,FALSE)</f>
        <v>4203559.9000000004</v>
      </c>
      <c r="AM127" s="5">
        <f>+VLOOKUP($C127,Data!$C$929:$CV$999,Morosidad!AM$119,FALSE)</f>
        <v>3956379.0599999996</v>
      </c>
      <c r="AN127" s="5">
        <f>+VLOOKUP($C127,Data!$C$929:$CV$999,Morosidad!AN$119,FALSE)</f>
        <v>3925486.54</v>
      </c>
      <c r="AO127" s="5">
        <f>+VLOOKUP($C127,Data!$C$929:$CV$999,Morosidad!AO$119,FALSE)</f>
        <v>4069013.71</v>
      </c>
      <c r="AP127" s="5">
        <f>+VLOOKUP($C127,Data!$C$929:$CV$999,Morosidad!AP$119,FALSE)</f>
        <v>4070460.2299999995</v>
      </c>
      <c r="AQ127" s="5">
        <f>+VLOOKUP($C127,Data!$C$929:$CV$999,Morosidad!AQ$119,FALSE)</f>
        <v>4668024.54</v>
      </c>
      <c r="AR127" s="5">
        <f>+VLOOKUP($C127,Data!$C$929:$CV$999,Morosidad!AR$119,FALSE)</f>
        <v>4353742.63</v>
      </c>
      <c r="AS127" s="5">
        <f>+VLOOKUP($C127,Data!$C$929:$CV$999,Morosidad!AS$119,FALSE)</f>
        <v>4527488.4399999995</v>
      </c>
      <c r="AT127" s="5">
        <f>+VLOOKUP($C127,Data!$C$929:$CV$999,Morosidad!AT$119,FALSE)</f>
        <v>3859205.09</v>
      </c>
      <c r="AU127" s="5">
        <f>+VLOOKUP($C127,Data!$C$929:$CV$999,Morosidad!AU$119,FALSE)</f>
        <v>4024983.6499999994</v>
      </c>
      <c r="AV127" s="5">
        <f>+VLOOKUP($C127,Data!$C$929:$CV$999,Morosidad!AV$119,FALSE)</f>
        <v>3900210.1799999997</v>
      </c>
      <c r="AW127" s="5">
        <f>+VLOOKUP($C127,Data!$C$929:$CV$999,Morosidad!AW$119,FALSE)</f>
        <v>3767069.11</v>
      </c>
      <c r="AX127" s="5">
        <f>+VLOOKUP($C127,Data!$C$929:$CV$999,Morosidad!AX$119,FALSE)</f>
        <v>3491698.75</v>
      </c>
      <c r="AY127" s="5">
        <f>+VLOOKUP($C127,Data!$C$929:$CV$999,Morosidad!AY$119,FALSE)</f>
        <v>3653491.35</v>
      </c>
      <c r="AZ127" s="5">
        <f>+VLOOKUP($C127,Data!$C$929:$CV$999,Morosidad!AZ$119,FALSE)</f>
        <v>3777294.9399999995</v>
      </c>
      <c r="BA127" s="5">
        <f>+VLOOKUP($C127,Data!$C$929:$CV$999,Morosidad!BA$119,FALSE)</f>
        <v>4123396.98</v>
      </c>
      <c r="BB127" s="5">
        <f>+VLOOKUP($C127,Data!$C$929:$CV$999,Morosidad!BB$119,FALSE)</f>
        <v>3836324.96</v>
      </c>
      <c r="BC127" s="5">
        <f>+VLOOKUP($C127,Data!$C$929:$CV$999,Morosidad!BC$119,FALSE)</f>
        <v>4128207.7300000004</v>
      </c>
      <c r="BD127" s="5">
        <f>+VLOOKUP($C127,Data!$C$929:$CV$999,Morosidad!BD$119,FALSE)</f>
        <v>3947405.0999999996</v>
      </c>
      <c r="BE127" s="5">
        <f>+VLOOKUP($C127,Data!$C$929:$CV$999,Morosidad!BE$119,FALSE)</f>
        <v>3106300.9400000004</v>
      </c>
      <c r="BF127" s="5">
        <f>+VLOOKUP($C127,Data!$C$929:$CV$999,Morosidad!BF$119,FALSE)</f>
        <v>2651537.0299999998</v>
      </c>
      <c r="BG127" s="5">
        <f>+VLOOKUP($C127,Data!$C$929:$CV$999,Morosidad!BG$119,FALSE)</f>
        <v>2982090.8</v>
      </c>
      <c r="BH127" s="5">
        <f>+VLOOKUP($C127,Data!$C$929:$CV$999,Morosidad!BH$119,FALSE)</f>
        <v>0</v>
      </c>
      <c r="BI127" s="5">
        <f>+VLOOKUP($C127,Data!$C$929:$CV$999,Morosidad!BI$119,FALSE)</f>
        <v>0</v>
      </c>
      <c r="BJ127" s="5">
        <f>+VLOOKUP($C127,Data!$C$929:$CV$999,Morosidad!BJ$119,FALSE)</f>
        <v>0</v>
      </c>
      <c r="BK127" s="5">
        <f>+VLOOKUP($C127,Data!$C$929:$CV$999,Morosidad!BK$119,FALSE)</f>
        <v>0</v>
      </c>
      <c r="BL127" s="5">
        <f>+VLOOKUP($C127,Data!$C$929:$CV$999,Morosidad!BL$119,FALSE)</f>
        <v>0</v>
      </c>
      <c r="BM127" s="5">
        <f>+VLOOKUP($C127,Data!$C$929:$CV$999,Morosidad!BM$119,FALSE)</f>
        <v>0</v>
      </c>
      <c r="BN127" s="5">
        <f>+VLOOKUP($C127,Data!$C$929:$CV$999,Morosidad!BN$119,FALSE)</f>
        <v>0</v>
      </c>
      <c r="BO127" s="5">
        <f>+VLOOKUP($C127,Data!$C$929:$CV$999,Morosidad!BO$119,FALSE)</f>
        <v>0</v>
      </c>
      <c r="BP127" s="5">
        <f>+VLOOKUP($C127,Data!$C$929:$CV$999,Morosidad!BP$119,FALSE)</f>
        <v>0</v>
      </c>
      <c r="BQ127" s="5">
        <f>+VLOOKUP($C127,Data!$C$929:$CV$999,Morosidad!BQ$119,FALSE)</f>
        <v>0</v>
      </c>
      <c r="BR127" s="5">
        <f>+VLOOKUP($C127,Data!$C$929:$CV$999,Morosidad!BR$119,FALSE)</f>
        <v>0</v>
      </c>
      <c r="BS127" s="5">
        <f>+VLOOKUP($C127,Data!$C$929:$CV$999,Morosidad!BS$119,FALSE)</f>
        <v>0</v>
      </c>
      <c r="BT127" s="5">
        <f>+VLOOKUP($C127,Data!$C$929:$CV$999,Morosidad!BT$119,FALSE)</f>
        <v>0</v>
      </c>
      <c r="BU127" s="5">
        <f>+VLOOKUP($C127,Data!$C$929:$CV$999,Morosidad!BU$119,FALSE)</f>
        <v>0</v>
      </c>
      <c r="BV127" s="5">
        <f>+VLOOKUP($C127,Data!$C$929:$CV$999,Morosidad!BV$119,FALSE)</f>
        <v>0</v>
      </c>
      <c r="BW127" s="5">
        <f>+VLOOKUP($C127,Data!$C$929:$CV$999,Morosidad!BW$119,FALSE)</f>
        <v>0</v>
      </c>
      <c r="BX127" s="5">
        <f>+VLOOKUP($C127,Data!$C$929:$CV$999,Morosidad!BX$119,FALSE)</f>
        <v>0</v>
      </c>
      <c r="BY127" s="5">
        <f>+VLOOKUP($C127,Data!$C$929:$CV$999,Morosidad!BY$119,FALSE)</f>
        <v>0</v>
      </c>
      <c r="BZ127" s="5">
        <f>+VLOOKUP($C127,Data!$C$929:$CV$999,Morosidad!BZ$119,FALSE)</f>
        <v>0</v>
      </c>
      <c r="CA127" s="5">
        <f>+VLOOKUP($C127,Data!$C$929:$CV$999,Morosidad!CA$119,FALSE)</f>
        <v>0</v>
      </c>
      <c r="CB127" s="5">
        <f>+VLOOKUP($C127,Data!$C$929:$CV$999,Morosidad!CB$119,FALSE)</f>
        <v>0</v>
      </c>
      <c r="CC127" s="5">
        <f>+VLOOKUP($C127,Data!$C$929:$CV$999,Morosidad!CC$119,FALSE)</f>
        <v>0</v>
      </c>
      <c r="CD127" s="5">
        <f>+VLOOKUP($C127,Data!$C$929:$CV$999,Morosidad!CD$119,FALSE)</f>
        <v>0</v>
      </c>
      <c r="CE127" s="5">
        <f>+VLOOKUP($C127,Data!$C$929:$CV$999,Morosidad!CE$119,FALSE)</f>
        <v>0</v>
      </c>
      <c r="CF127" s="5">
        <f>+VLOOKUP($C127,Data!$C$929:$CV$999,Morosidad!CF$119,FALSE)</f>
        <v>0</v>
      </c>
      <c r="CG127" s="5">
        <f>+VLOOKUP($C127,Data!$C$929:$CV$999,Morosidad!CG$119,FALSE)</f>
        <v>0</v>
      </c>
      <c r="CH127" s="5">
        <f>+VLOOKUP($C127,Data!$C$929:$CV$999,Morosidad!CH$119,FALSE)</f>
        <v>0</v>
      </c>
      <c r="CI127" s="5">
        <f>+VLOOKUP($C127,Data!$C$929:$CV$999,Morosidad!CI$119,FALSE)</f>
        <v>0</v>
      </c>
      <c r="CJ127" s="5">
        <f>+VLOOKUP($C127,Data!$C$929:$CV$999,Morosidad!CJ$119,FALSE)</f>
        <v>0</v>
      </c>
      <c r="CK127" s="5">
        <f>+VLOOKUP($C127,Data!$C$929:$CV$999,Morosidad!CK$119,FALSE)</f>
        <v>0</v>
      </c>
      <c r="CL127" s="5">
        <f>+VLOOKUP($C127,Data!$C$929:$CV$999,Morosidad!CL$119,FALSE)</f>
        <v>0</v>
      </c>
      <c r="CM127" s="5">
        <f>+VLOOKUP($C127,Data!$C$929:$CV$999,Morosidad!CM$119,FALSE)</f>
        <v>0</v>
      </c>
      <c r="CN127" s="5">
        <f>+VLOOKUP($C127,Data!$C$929:$CV$999,Morosidad!CN$119,FALSE)</f>
        <v>0</v>
      </c>
      <c r="CO127" s="5">
        <f>+VLOOKUP($C127,Data!$C$929:$CV$999,Morosidad!CO$119,FALSE)</f>
        <v>0</v>
      </c>
      <c r="CP127" s="5">
        <f>+VLOOKUP($C127,Data!$C$929:$CV$999,Morosidad!CP$119,FALSE)</f>
        <v>0</v>
      </c>
      <c r="CQ127" s="5">
        <f>+VLOOKUP($C127,Data!$C$929:$CV$999,Morosidad!CQ$119,FALSE)</f>
        <v>0</v>
      </c>
      <c r="CR127" s="5">
        <f>+VLOOKUP($C127,Data!$C$929:$CV$999,Morosidad!CR$119,FALSE)</f>
        <v>0</v>
      </c>
      <c r="CS127" s="5">
        <f>+VLOOKUP($C127,Data!$C$929:$CV$999,Morosidad!CS$119,FALSE)</f>
        <v>0</v>
      </c>
      <c r="CT127" s="5">
        <f>+VLOOKUP($C127,Data!$C$929:$CV$999,Morosidad!CT$119,FALSE)</f>
        <v>0</v>
      </c>
      <c r="CU127" s="5">
        <f>+VLOOKUP($C127,Data!$C$929:$CV$999,Morosidad!CU$119,FALSE)</f>
        <v>0</v>
      </c>
      <c r="CV127" s="5">
        <f>+VLOOKUP($C127,Data!$C$929:$CV$999,Morosidad!CV$119,FALSE)</f>
        <v>0</v>
      </c>
    </row>
    <row r="128" spans="1:100" x14ac:dyDescent="0.3">
      <c r="A128" s="1">
        <v>1</v>
      </c>
      <c r="B128" s="1">
        <v>12</v>
      </c>
      <c r="C128" s="1" t="s">
        <v>35</v>
      </c>
      <c r="D128" s="5">
        <f>+VLOOKUP($C128,Data!$C$929:$CV$999,Morosidad!D$119,FALSE)</f>
        <v>1653248.54</v>
      </c>
      <c r="E128" s="5">
        <f>+VLOOKUP($C128,Data!$C$929:$CV$999,Morosidad!E$119,FALSE)</f>
        <v>1751765.2</v>
      </c>
      <c r="F128" s="5">
        <f>+VLOOKUP($C128,Data!$C$929:$CV$999,Morosidad!F$119,FALSE)</f>
        <v>1910938.5100000002</v>
      </c>
      <c r="G128" s="5">
        <f>+VLOOKUP($C128,Data!$C$929:$CV$999,Morosidad!G$119,FALSE)</f>
        <v>1978778.5</v>
      </c>
      <c r="H128" s="5">
        <f>+VLOOKUP($C128,Data!$C$929:$CV$999,Morosidad!H$119,FALSE)</f>
        <v>2113695.61</v>
      </c>
      <c r="I128" s="5">
        <f>+VLOOKUP($C128,Data!$C$929:$CV$999,Morosidad!I$119,FALSE)</f>
        <v>2063470.88</v>
      </c>
      <c r="J128" s="5">
        <f>+VLOOKUP($C128,Data!$C$929:$CV$999,Morosidad!J$119,FALSE)</f>
        <v>2225070.7400000002</v>
      </c>
      <c r="K128" s="5">
        <f>+VLOOKUP($C128,Data!$C$929:$CV$999,Morosidad!K$119,FALSE)</f>
        <v>2374360.0300000003</v>
      </c>
      <c r="L128" s="5">
        <f>+VLOOKUP($C128,Data!$C$929:$CV$999,Morosidad!L$119,FALSE)</f>
        <v>2005316.19</v>
      </c>
      <c r="M128" s="5">
        <f>+VLOOKUP($C128,Data!$C$929:$CV$999,Morosidad!M$119,FALSE)</f>
        <v>2148946.61</v>
      </c>
      <c r="N128" s="5">
        <f>+VLOOKUP($C128,Data!$C$929:$CV$999,Morosidad!N$119,FALSE)</f>
        <v>2306010.17</v>
      </c>
      <c r="O128" s="5">
        <f>+VLOOKUP($C128,Data!$C$929:$CV$999,Morosidad!O$119,FALSE)</f>
        <v>2385348.67</v>
      </c>
      <c r="P128" s="5">
        <f>+VLOOKUP($C128,Data!$C$929:$CV$999,Morosidad!P$119,FALSE)</f>
        <v>2078072.15</v>
      </c>
      <c r="Q128" s="5">
        <f>+VLOOKUP($C128,Data!$C$929:$CV$999,Morosidad!Q$119,FALSE)</f>
        <v>2173616.19</v>
      </c>
      <c r="R128" s="5">
        <f>+VLOOKUP($C128,Data!$C$929:$CV$999,Morosidad!R$119,FALSE)</f>
        <v>2214842.13</v>
      </c>
      <c r="S128" s="5">
        <f>+VLOOKUP($C128,Data!$C$929:$CV$999,Morosidad!S$119,FALSE)</f>
        <v>2227482.89</v>
      </c>
      <c r="T128" s="5">
        <f>+VLOOKUP($C128,Data!$C$929:$CV$999,Morosidad!T$119,FALSE)</f>
        <v>2672633.41</v>
      </c>
      <c r="U128" s="5">
        <f>+VLOOKUP($C128,Data!$C$929:$CV$999,Morosidad!U$119,FALSE)</f>
        <v>2824060.6500000004</v>
      </c>
      <c r="V128" s="5">
        <f>+VLOOKUP($C128,Data!$C$929:$CV$999,Morosidad!V$119,FALSE)</f>
        <v>3047636.54</v>
      </c>
      <c r="W128" s="5">
        <f>+VLOOKUP($C128,Data!$C$929:$CV$999,Morosidad!W$119,FALSE)</f>
        <v>3552540.21</v>
      </c>
      <c r="X128" s="5">
        <f>+VLOOKUP($C128,Data!$C$929:$CV$999,Morosidad!X$119,FALSE)</f>
        <v>4024886.84</v>
      </c>
      <c r="Y128" s="5">
        <f>+VLOOKUP($C128,Data!$C$929:$CV$999,Morosidad!Y$119,FALSE)</f>
        <v>4348444.07</v>
      </c>
      <c r="Z128" s="5">
        <f>+VLOOKUP($C128,Data!$C$929:$CV$999,Morosidad!Z$119,FALSE)</f>
        <v>4705848.57</v>
      </c>
      <c r="AA128" s="5">
        <f>+VLOOKUP($C128,Data!$C$929:$CV$999,Morosidad!AA$119,FALSE)</f>
        <v>4944825.4399999995</v>
      </c>
      <c r="AB128" s="5">
        <f>+VLOOKUP($C128,Data!$C$929:$CV$999,Morosidad!AB$119,FALSE)</f>
        <v>4410918.8600000003</v>
      </c>
      <c r="AC128" s="5">
        <f>+VLOOKUP($C128,Data!$C$929:$CV$999,Morosidad!AC$119,FALSE)</f>
        <v>5245671.8899999997</v>
      </c>
      <c r="AD128" s="5">
        <f>+VLOOKUP($C128,Data!$C$929:$CV$999,Morosidad!AD$119,FALSE)</f>
        <v>5433786.1400000006</v>
      </c>
      <c r="AE128" s="5">
        <f>+VLOOKUP($C128,Data!$C$929:$CV$999,Morosidad!AE$119,FALSE)</f>
        <v>6091433.4300000006</v>
      </c>
      <c r="AF128" s="5">
        <f>+VLOOKUP($C128,Data!$C$929:$CV$999,Morosidad!AF$119,FALSE)</f>
        <v>5507729.4100000001</v>
      </c>
      <c r="AG128" s="5">
        <f>+VLOOKUP($C128,Data!$C$929:$CV$999,Morosidad!AG$119,FALSE)</f>
        <v>0</v>
      </c>
      <c r="AH128" s="5">
        <f>+VLOOKUP($C128,Data!$C$929:$CV$999,Morosidad!AH$119,FALSE)</f>
        <v>0</v>
      </c>
      <c r="AI128" s="5">
        <f>+VLOOKUP($C128,Data!$C$929:$CV$999,Morosidad!AI$119,FALSE)</f>
        <v>0</v>
      </c>
      <c r="AJ128" s="5">
        <f>+VLOOKUP($C128,Data!$C$929:$CV$999,Morosidad!AJ$119,FALSE)</f>
        <v>0</v>
      </c>
      <c r="AK128" s="5">
        <f>+VLOOKUP($C128,Data!$C$929:$CV$999,Morosidad!AK$119,FALSE)</f>
        <v>0</v>
      </c>
      <c r="AL128" s="5">
        <f>+VLOOKUP($C128,Data!$C$929:$CV$999,Morosidad!AL$119,FALSE)</f>
        <v>0</v>
      </c>
      <c r="AM128" s="5">
        <f>+VLOOKUP($C128,Data!$C$929:$CV$999,Morosidad!AM$119,FALSE)</f>
        <v>0</v>
      </c>
      <c r="AN128" s="5">
        <f>+VLOOKUP($C128,Data!$C$929:$CV$999,Morosidad!AN$119,FALSE)</f>
        <v>0</v>
      </c>
      <c r="AO128" s="5">
        <f>+VLOOKUP($C128,Data!$C$929:$CV$999,Morosidad!AO$119,FALSE)</f>
        <v>0</v>
      </c>
      <c r="AP128" s="5">
        <f>+VLOOKUP($C128,Data!$C$929:$CV$999,Morosidad!AP$119,FALSE)</f>
        <v>0</v>
      </c>
      <c r="AQ128" s="5">
        <f>+VLOOKUP($C128,Data!$C$929:$CV$999,Morosidad!AQ$119,FALSE)</f>
        <v>0</v>
      </c>
      <c r="AR128" s="5">
        <f>+VLOOKUP($C128,Data!$C$929:$CV$999,Morosidad!AR$119,FALSE)</f>
        <v>0</v>
      </c>
      <c r="AS128" s="5">
        <f>+VLOOKUP($C128,Data!$C$929:$CV$999,Morosidad!AS$119,FALSE)</f>
        <v>0</v>
      </c>
      <c r="AT128" s="5">
        <f>+VLOOKUP($C128,Data!$C$929:$CV$999,Morosidad!AT$119,FALSE)</f>
        <v>0</v>
      </c>
      <c r="AU128" s="5">
        <f>+VLOOKUP($C128,Data!$C$929:$CV$999,Morosidad!AU$119,FALSE)</f>
        <v>0</v>
      </c>
      <c r="AV128" s="5">
        <f>+VLOOKUP($C128,Data!$C$929:$CV$999,Morosidad!AV$119,FALSE)</f>
        <v>0</v>
      </c>
      <c r="AW128" s="5">
        <f>+VLOOKUP($C128,Data!$C$929:$CV$999,Morosidad!AW$119,FALSE)</f>
        <v>0</v>
      </c>
      <c r="AX128" s="5">
        <f>+VLOOKUP($C128,Data!$C$929:$CV$999,Morosidad!AX$119,FALSE)</f>
        <v>0</v>
      </c>
      <c r="AY128" s="5">
        <f>+VLOOKUP($C128,Data!$C$929:$CV$999,Morosidad!AY$119,FALSE)</f>
        <v>0</v>
      </c>
      <c r="AZ128" s="5">
        <f>+VLOOKUP($C128,Data!$C$929:$CV$999,Morosidad!AZ$119,FALSE)</f>
        <v>0</v>
      </c>
      <c r="BA128" s="5">
        <f>+VLOOKUP($C128,Data!$C$929:$CV$999,Morosidad!BA$119,FALSE)</f>
        <v>0</v>
      </c>
      <c r="BB128" s="5">
        <f>+VLOOKUP($C128,Data!$C$929:$CV$999,Morosidad!BB$119,FALSE)</f>
        <v>0</v>
      </c>
      <c r="BC128" s="5">
        <f>+VLOOKUP($C128,Data!$C$929:$CV$999,Morosidad!BC$119,FALSE)</f>
        <v>0</v>
      </c>
      <c r="BD128" s="5">
        <f>+VLOOKUP($C128,Data!$C$929:$CV$999,Morosidad!BD$119,FALSE)</f>
        <v>0</v>
      </c>
      <c r="BE128" s="5">
        <f>+VLOOKUP($C128,Data!$C$929:$CV$999,Morosidad!BE$119,FALSE)</f>
        <v>0</v>
      </c>
      <c r="BF128" s="5">
        <f>+VLOOKUP($C128,Data!$C$929:$CV$999,Morosidad!BF$119,FALSE)</f>
        <v>0</v>
      </c>
      <c r="BG128" s="5">
        <f>+VLOOKUP($C128,Data!$C$929:$CV$999,Morosidad!BG$119,FALSE)</f>
        <v>0</v>
      </c>
      <c r="BH128" s="5">
        <f>+VLOOKUP($C128,Data!$C$929:$CV$999,Morosidad!BH$119,FALSE)</f>
        <v>0</v>
      </c>
      <c r="BI128" s="5">
        <f>+VLOOKUP($C128,Data!$C$929:$CV$999,Morosidad!BI$119,FALSE)</f>
        <v>0</v>
      </c>
      <c r="BJ128" s="5">
        <f>+VLOOKUP($C128,Data!$C$929:$CV$999,Morosidad!BJ$119,FALSE)</f>
        <v>0</v>
      </c>
      <c r="BK128" s="5">
        <f>+VLOOKUP($C128,Data!$C$929:$CV$999,Morosidad!BK$119,FALSE)</f>
        <v>0</v>
      </c>
      <c r="BL128" s="5">
        <f>+VLOOKUP($C128,Data!$C$929:$CV$999,Morosidad!BL$119,FALSE)</f>
        <v>0</v>
      </c>
      <c r="BM128" s="5">
        <f>+VLOOKUP($C128,Data!$C$929:$CV$999,Morosidad!BM$119,FALSE)</f>
        <v>0</v>
      </c>
      <c r="BN128" s="5">
        <f>+VLOOKUP($C128,Data!$C$929:$CV$999,Morosidad!BN$119,FALSE)</f>
        <v>0</v>
      </c>
      <c r="BO128" s="5">
        <f>+VLOOKUP($C128,Data!$C$929:$CV$999,Morosidad!BO$119,FALSE)</f>
        <v>0</v>
      </c>
      <c r="BP128" s="5">
        <f>+VLOOKUP($C128,Data!$C$929:$CV$999,Morosidad!BP$119,FALSE)</f>
        <v>0</v>
      </c>
      <c r="BQ128" s="5">
        <f>+VLOOKUP($C128,Data!$C$929:$CV$999,Morosidad!BQ$119,FALSE)</f>
        <v>0</v>
      </c>
      <c r="BR128" s="5">
        <f>+VLOOKUP($C128,Data!$C$929:$CV$999,Morosidad!BR$119,FALSE)</f>
        <v>0</v>
      </c>
      <c r="BS128" s="5">
        <f>+VLOOKUP($C128,Data!$C$929:$CV$999,Morosidad!BS$119,FALSE)</f>
        <v>0</v>
      </c>
      <c r="BT128" s="5">
        <f>+VLOOKUP($C128,Data!$C$929:$CV$999,Morosidad!BT$119,FALSE)</f>
        <v>0</v>
      </c>
      <c r="BU128" s="5">
        <f>+VLOOKUP($C128,Data!$C$929:$CV$999,Morosidad!BU$119,FALSE)</f>
        <v>0</v>
      </c>
      <c r="BV128" s="5">
        <f>+VLOOKUP($C128,Data!$C$929:$CV$999,Morosidad!BV$119,FALSE)</f>
        <v>0</v>
      </c>
      <c r="BW128" s="5">
        <f>+VLOOKUP($C128,Data!$C$929:$CV$999,Morosidad!BW$119,FALSE)</f>
        <v>0</v>
      </c>
      <c r="BX128" s="5">
        <f>+VLOOKUP($C128,Data!$C$929:$CV$999,Morosidad!BX$119,FALSE)</f>
        <v>0</v>
      </c>
      <c r="BY128" s="5">
        <f>+VLOOKUP($C128,Data!$C$929:$CV$999,Morosidad!BY$119,FALSE)</f>
        <v>0</v>
      </c>
      <c r="BZ128" s="5">
        <f>+VLOOKUP($C128,Data!$C$929:$CV$999,Morosidad!BZ$119,FALSE)</f>
        <v>0</v>
      </c>
      <c r="CA128" s="5">
        <f>+VLOOKUP($C128,Data!$C$929:$CV$999,Morosidad!CA$119,FALSE)</f>
        <v>0</v>
      </c>
      <c r="CB128" s="5">
        <f>+VLOOKUP($C128,Data!$C$929:$CV$999,Morosidad!CB$119,FALSE)</f>
        <v>0</v>
      </c>
      <c r="CC128" s="5">
        <f>+VLOOKUP($C128,Data!$C$929:$CV$999,Morosidad!CC$119,FALSE)</f>
        <v>0</v>
      </c>
      <c r="CD128" s="5">
        <f>+VLOOKUP($C128,Data!$C$929:$CV$999,Morosidad!CD$119,FALSE)</f>
        <v>0</v>
      </c>
      <c r="CE128" s="5">
        <f>+VLOOKUP($C128,Data!$C$929:$CV$999,Morosidad!CE$119,FALSE)</f>
        <v>0</v>
      </c>
      <c r="CF128" s="5">
        <f>+VLOOKUP($C128,Data!$C$929:$CV$999,Morosidad!CF$119,FALSE)</f>
        <v>0</v>
      </c>
      <c r="CG128" s="5">
        <f>+VLOOKUP($C128,Data!$C$929:$CV$999,Morosidad!CG$119,FALSE)</f>
        <v>0</v>
      </c>
      <c r="CH128" s="5">
        <f>+VLOOKUP($C128,Data!$C$929:$CV$999,Morosidad!CH$119,FALSE)</f>
        <v>0</v>
      </c>
      <c r="CI128" s="5">
        <f>+VLOOKUP($C128,Data!$C$929:$CV$999,Morosidad!CI$119,FALSE)</f>
        <v>0</v>
      </c>
      <c r="CJ128" s="5">
        <f>+VLOOKUP($C128,Data!$C$929:$CV$999,Morosidad!CJ$119,FALSE)</f>
        <v>0</v>
      </c>
      <c r="CK128" s="5">
        <f>+VLOOKUP($C128,Data!$C$929:$CV$999,Morosidad!CK$119,FALSE)</f>
        <v>0</v>
      </c>
      <c r="CL128" s="5">
        <f>+VLOOKUP($C128,Data!$C$929:$CV$999,Morosidad!CL$119,FALSE)</f>
        <v>0</v>
      </c>
      <c r="CM128" s="5">
        <f>+VLOOKUP($C128,Data!$C$929:$CV$999,Morosidad!CM$119,FALSE)</f>
        <v>0</v>
      </c>
      <c r="CN128" s="5">
        <f>+VLOOKUP($C128,Data!$C$929:$CV$999,Morosidad!CN$119,FALSE)</f>
        <v>0</v>
      </c>
      <c r="CO128" s="5">
        <f>+VLOOKUP($C128,Data!$C$929:$CV$999,Morosidad!CO$119,FALSE)</f>
        <v>0</v>
      </c>
      <c r="CP128" s="5">
        <f>+VLOOKUP($C128,Data!$C$929:$CV$999,Morosidad!CP$119,FALSE)</f>
        <v>0</v>
      </c>
      <c r="CQ128" s="5">
        <f>+VLOOKUP($C128,Data!$C$929:$CV$999,Morosidad!CQ$119,FALSE)</f>
        <v>0</v>
      </c>
      <c r="CR128" s="5">
        <f>+VLOOKUP($C128,Data!$C$929:$CV$999,Morosidad!CR$119,FALSE)</f>
        <v>0</v>
      </c>
      <c r="CS128" s="5">
        <f>+VLOOKUP($C128,Data!$C$929:$CV$999,Morosidad!CS$119,FALSE)</f>
        <v>0</v>
      </c>
      <c r="CT128" s="5">
        <f>+VLOOKUP($C128,Data!$C$929:$CV$999,Morosidad!CT$119,FALSE)</f>
        <v>0</v>
      </c>
      <c r="CU128" s="5">
        <f>+VLOOKUP($C128,Data!$C$929:$CV$999,Morosidad!CU$119,FALSE)</f>
        <v>0</v>
      </c>
      <c r="CV128" s="5">
        <f>+VLOOKUP($C128,Data!$C$929:$CV$999,Morosidad!CV$119,FALSE)</f>
        <v>0</v>
      </c>
    </row>
    <row r="129" spans="1:100" x14ac:dyDescent="0.3">
      <c r="A129" s="1">
        <v>1</v>
      </c>
      <c r="B129" s="1">
        <v>16</v>
      </c>
      <c r="C129" s="1" t="s">
        <v>36</v>
      </c>
      <c r="D129" s="5">
        <f>+VLOOKUP($C129,Data!$C$929:$CV$999,Morosidad!D$119,FALSE)</f>
        <v>7959650.46</v>
      </c>
      <c r="E129" s="5">
        <f>+VLOOKUP($C129,Data!$C$929:$CV$999,Morosidad!E$119,FALSE)</f>
        <v>8963715.75</v>
      </c>
      <c r="F129" s="5">
        <f>+VLOOKUP($C129,Data!$C$929:$CV$999,Morosidad!F$119,FALSE)</f>
        <v>9004778.8100000005</v>
      </c>
      <c r="G129" s="5">
        <f>+VLOOKUP($C129,Data!$C$929:$CV$999,Morosidad!G$119,FALSE)</f>
        <v>9708969.4499999993</v>
      </c>
      <c r="H129" s="5">
        <f>+VLOOKUP($C129,Data!$C$929:$CV$999,Morosidad!H$119,FALSE)</f>
        <v>10352256.449999999</v>
      </c>
      <c r="I129" s="5">
        <f>+VLOOKUP($C129,Data!$C$929:$CV$999,Morosidad!I$119,FALSE)</f>
        <v>9531461.6099999994</v>
      </c>
      <c r="J129" s="5">
        <f>+VLOOKUP($C129,Data!$C$929:$CV$999,Morosidad!J$119,FALSE)</f>
        <v>9608643.2699999996</v>
      </c>
      <c r="K129" s="5">
        <f>+VLOOKUP($C129,Data!$C$929:$CV$999,Morosidad!K$119,FALSE)</f>
        <v>9746726.0300000012</v>
      </c>
      <c r="L129" s="5">
        <f>+VLOOKUP($C129,Data!$C$929:$CV$999,Morosidad!L$119,FALSE)</f>
        <v>9993800.8399999999</v>
      </c>
      <c r="M129" s="5">
        <f>+VLOOKUP($C129,Data!$C$929:$CV$999,Morosidad!M$119,FALSE)</f>
        <v>9560728.2800000012</v>
      </c>
      <c r="N129" s="5">
        <f>+VLOOKUP($C129,Data!$C$929:$CV$999,Morosidad!N$119,FALSE)</f>
        <v>9917529.4600000009</v>
      </c>
      <c r="O129" s="5">
        <f>+VLOOKUP($C129,Data!$C$929:$CV$999,Morosidad!O$119,FALSE)</f>
        <v>11054862.65</v>
      </c>
      <c r="P129" s="5">
        <f>+VLOOKUP($C129,Data!$C$929:$CV$999,Morosidad!P$119,FALSE)</f>
        <v>9853140.8699999992</v>
      </c>
      <c r="Q129" s="5">
        <f>+VLOOKUP($C129,Data!$C$929:$CV$999,Morosidad!Q$119,FALSE)</f>
        <v>11058538.17</v>
      </c>
      <c r="R129" s="5">
        <f>+VLOOKUP($C129,Data!$C$929:$CV$999,Morosidad!R$119,FALSE)</f>
        <v>11700408.609999999</v>
      </c>
      <c r="S129" s="5">
        <f>+VLOOKUP($C129,Data!$C$929:$CV$999,Morosidad!S$119,FALSE)</f>
        <v>11435999.370000001</v>
      </c>
      <c r="T129" s="5">
        <f>+VLOOKUP($C129,Data!$C$929:$CV$999,Morosidad!T$119,FALSE)</f>
        <v>11748402.800000001</v>
      </c>
      <c r="U129" s="5">
        <f>+VLOOKUP($C129,Data!$C$929:$CV$999,Morosidad!U$119,FALSE)</f>
        <v>11796024.9</v>
      </c>
      <c r="V129" s="5">
        <f>+VLOOKUP($C129,Data!$C$929:$CV$999,Morosidad!V$119,FALSE)</f>
        <v>12340226.800000001</v>
      </c>
      <c r="W129" s="5">
        <f>+VLOOKUP($C129,Data!$C$929:$CV$999,Morosidad!W$119,FALSE)</f>
        <v>12583720.48</v>
      </c>
      <c r="X129" s="5">
        <f>+VLOOKUP($C129,Data!$C$929:$CV$999,Morosidad!X$119,FALSE)</f>
        <v>13066715.73</v>
      </c>
      <c r="Y129" s="5">
        <f>+VLOOKUP($C129,Data!$C$929:$CV$999,Morosidad!Y$119,FALSE)</f>
        <v>13304388.140000001</v>
      </c>
      <c r="Z129" s="5">
        <f>+VLOOKUP($C129,Data!$C$929:$CV$999,Morosidad!Z$119,FALSE)</f>
        <v>13204177.059999999</v>
      </c>
      <c r="AA129" s="5">
        <f>+VLOOKUP($C129,Data!$C$929:$CV$999,Morosidad!AA$119,FALSE)</f>
        <v>13188319.699999999</v>
      </c>
      <c r="AB129" s="5">
        <f>+VLOOKUP($C129,Data!$C$929:$CV$999,Morosidad!AB$119,FALSE)</f>
        <v>13242378.08</v>
      </c>
      <c r="AC129" s="5">
        <f>+VLOOKUP($C129,Data!$C$929:$CV$999,Morosidad!AC$119,FALSE)</f>
        <v>13929155.960000001</v>
      </c>
      <c r="AD129" s="5">
        <f>+VLOOKUP($C129,Data!$C$929:$CV$999,Morosidad!AD$119,FALSE)</f>
        <v>14691991.75</v>
      </c>
      <c r="AE129" s="5">
        <f>+VLOOKUP($C129,Data!$C$929:$CV$999,Morosidad!AE$119,FALSE)</f>
        <v>15403212.01</v>
      </c>
      <c r="AF129" s="5">
        <f>+VLOOKUP($C129,Data!$C$929:$CV$999,Morosidad!AF$119,FALSE)</f>
        <v>16976536.27</v>
      </c>
      <c r="AG129" s="5">
        <f>+VLOOKUP($C129,Data!$C$929:$CV$999,Morosidad!AG$119,FALSE)</f>
        <v>16906856.120000001</v>
      </c>
      <c r="AH129" s="5">
        <f>+VLOOKUP($C129,Data!$C$929:$CV$999,Morosidad!AH$119,FALSE)</f>
        <v>17552424.350000001</v>
      </c>
      <c r="AI129" s="5">
        <f>+VLOOKUP($C129,Data!$C$929:$CV$999,Morosidad!AI$119,FALSE)</f>
        <v>18822805.09</v>
      </c>
      <c r="AJ129" s="5">
        <f>+VLOOKUP($C129,Data!$C$929:$CV$999,Morosidad!AJ$119,FALSE)</f>
        <v>20214497.740000002</v>
      </c>
      <c r="AK129" s="5">
        <f>+VLOOKUP($C129,Data!$C$929:$CV$999,Morosidad!AK$119,FALSE)</f>
        <v>19752572.18</v>
      </c>
      <c r="AL129" s="5">
        <f>+VLOOKUP($C129,Data!$C$929:$CV$999,Morosidad!AL$119,FALSE)</f>
        <v>20750356.789999999</v>
      </c>
      <c r="AM129" s="5">
        <f>+VLOOKUP($C129,Data!$C$929:$CV$999,Morosidad!AM$119,FALSE)</f>
        <v>21431041.23</v>
      </c>
      <c r="AN129" s="5">
        <f>+VLOOKUP($C129,Data!$C$929:$CV$999,Morosidad!AN$119,FALSE)</f>
        <v>20351506.469999999</v>
      </c>
      <c r="AO129" s="5">
        <f>+VLOOKUP($C129,Data!$C$929:$CV$999,Morosidad!AO$119,FALSE)</f>
        <v>24018772.050000001</v>
      </c>
      <c r="AP129" s="5">
        <f>+VLOOKUP($C129,Data!$C$929:$CV$999,Morosidad!AP$119,FALSE)</f>
        <v>24131765.43</v>
      </c>
      <c r="AQ129" s="5">
        <f>+VLOOKUP($C129,Data!$C$929:$CV$999,Morosidad!AQ$119,FALSE)</f>
        <v>24412601.850000001</v>
      </c>
      <c r="AR129" s="5">
        <f>+VLOOKUP($C129,Data!$C$929:$CV$999,Morosidad!AR$119,FALSE)</f>
        <v>25785814.699999999</v>
      </c>
      <c r="AS129" s="5">
        <f>+VLOOKUP($C129,Data!$C$929:$CV$999,Morosidad!AS$119,FALSE)</f>
        <v>25839399.899999999</v>
      </c>
      <c r="AT129" s="5">
        <f>+VLOOKUP($C129,Data!$C$929:$CV$999,Morosidad!AT$119,FALSE)</f>
        <v>23597454.850000001</v>
      </c>
      <c r="AU129" s="5">
        <f>+VLOOKUP($C129,Data!$C$929:$CV$999,Morosidad!AU$119,FALSE)</f>
        <v>25288974.140000001</v>
      </c>
      <c r="AV129" s="5">
        <f>+VLOOKUP($C129,Data!$C$929:$CV$999,Morosidad!AV$119,FALSE)</f>
        <v>24441857.509999998</v>
      </c>
      <c r="AW129" s="5">
        <f>+VLOOKUP($C129,Data!$C$929:$CV$999,Morosidad!AW$119,FALSE)</f>
        <v>0</v>
      </c>
      <c r="AX129" s="5">
        <f>+VLOOKUP($C129,Data!$C$929:$CV$999,Morosidad!AX$119,FALSE)</f>
        <v>0</v>
      </c>
      <c r="AY129" s="5">
        <f>+VLOOKUP($C129,Data!$C$929:$CV$999,Morosidad!AY$119,FALSE)</f>
        <v>0</v>
      </c>
      <c r="AZ129" s="5">
        <f>+VLOOKUP($C129,Data!$C$929:$CV$999,Morosidad!AZ$119,FALSE)</f>
        <v>0</v>
      </c>
      <c r="BA129" s="5">
        <f>+VLOOKUP($C129,Data!$C$929:$CV$999,Morosidad!BA$119,FALSE)</f>
        <v>0</v>
      </c>
      <c r="BB129" s="5">
        <f>+VLOOKUP($C129,Data!$C$929:$CV$999,Morosidad!BB$119,FALSE)</f>
        <v>0</v>
      </c>
      <c r="BC129" s="5">
        <f>+VLOOKUP($C129,Data!$C$929:$CV$999,Morosidad!BC$119,FALSE)</f>
        <v>0</v>
      </c>
      <c r="BD129" s="5">
        <f>+VLOOKUP($C129,Data!$C$929:$CV$999,Morosidad!BD$119,FALSE)</f>
        <v>0</v>
      </c>
      <c r="BE129" s="5">
        <f>+VLOOKUP($C129,Data!$C$929:$CV$999,Morosidad!BE$119,FALSE)</f>
        <v>0</v>
      </c>
      <c r="BF129" s="5">
        <f>+VLOOKUP($C129,Data!$C$929:$CV$999,Morosidad!BF$119,FALSE)</f>
        <v>0</v>
      </c>
      <c r="BG129" s="5">
        <f>+VLOOKUP($C129,Data!$C$929:$CV$999,Morosidad!BG$119,FALSE)</f>
        <v>0</v>
      </c>
      <c r="BH129" s="5">
        <f>+VLOOKUP($C129,Data!$C$929:$CV$999,Morosidad!BH$119,FALSE)</f>
        <v>0</v>
      </c>
      <c r="BI129" s="5">
        <f>+VLOOKUP($C129,Data!$C$929:$CV$999,Morosidad!BI$119,FALSE)</f>
        <v>0</v>
      </c>
      <c r="BJ129" s="5">
        <f>+VLOOKUP($C129,Data!$C$929:$CV$999,Morosidad!BJ$119,FALSE)</f>
        <v>0</v>
      </c>
      <c r="BK129" s="5">
        <f>+VLOOKUP($C129,Data!$C$929:$CV$999,Morosidad!BK$119,FALSE)</f>
        <v>0</v>
      </c>
      <c r="BL129" s="5">
        <f>+VLOOKUP($C129,Data!$C$929:$CV$999,Morosidad!BL$119,FALSE)</f>
        <v>0</v>
      </c>
      <c r="BM129" s="5">
        <f>+VLOOKUP($C129,Data!$C$929:$CV$999,Morosidad!BM$119,FALSE)</f>
        <v>0</v>
      </c>
      <c r="BN129" s="5">
        <f>+VLOOKUP($C129,Data!$C$929:$CV$999,Morosidad!BN$119,FALSE)</f>
        <v>0</v>
      </c>
      <c r="BO129" s="5">
        <f>+VLOOKUP($C129,Data!$C$929:$CV$999,Morosidad!BO$119,FALSE)</f>
        <v>0</v>
      </c>
      <c r="BP129" s="5">
        <f>+VLOOKUP($C129,Data!$C$929:$CV$999,Morosidad!BP$119,FALSE)</f>
        <v>0</v>
      </c>
      <c r="BQ129" s="5">
        <f>+VLOOKUP($C129,Data!$C$929:$CV$999,Morosidad!BQ$119,FALSE)</f>
        <v>0</v>
      </c>
      <c r="BR129" s="5">
        <f>+VLOOKUP($C129,Data!$C$929:$CV$999,Morosidad!BR$119,FALSE)</f>
        <v>0</v>
      </c>
      <c r="BS129" s="5">
        <f>+VLOOKUP($C129,Data!$C$929:$CV$999,Morosidad!BS$119,FALSE)</f>
        <v>0</v>
      </c>
      <c r="BT129" s="5">
        <f>+VLOOKUP($C129,Data!$C$929:$CV$999,Morosidad!BT$119,FALSE)</f>
        <v>0</v>
      </c>
      <c r="BU129" s="5">
        <f>+VLOOKUP($C129,Data!$C$929:$CV$999,Morosidad!BU$119,FALSE)</f>
        <v>0</v>
      </c>
      <c r="BV129" s="5">
        <f>+VLOOKUP($C129,Data!$C$929:$CV$999,Morosidad!BV$119,FALSE)</f>
        <v>0</v>
      </c>
      <c r="BW129" s="5">
        <f>+VLOOKUP($C129,Data!$C$929:$CV$999,Morosidad!BW$119,FALSE)</f>
        <v>0</v>
      </c>
      <c r="BX129" s="5">
        <f>+VLOOKUP($C129,Data!$C$929:$CV$999,Morosidad!BX$119,FALSE)</f>
        <v>0</v>
      </c>
      <c r="BY129" s="5">
        <f>+VLOOKUP($C129,Data!$C$929:$CV$999,Morosidad!BY$119,FALSE)</f>
        <v>0</v>
      </c>
      <c r="BZ129" s="5">
        <f>+VLOOKUP($C129,Data!$C$929:$CV$999,Morosidad!BZ$119,FALSE)</f>
        <v>0</v>
      </c>
      <c r="CA129" s="5">
        <f>+VLOOKUP($C129,Data!$C$929:$CV$999,Morosidad!CA$119,FALSE)</f>
        <v>0</v>
      </c>
      <c r="CB129" s="5">
        <f>+VLOOKUP($C129,Data!$C$929:$CV$999,Morosidad!CB$119,FALSE)</f>
        <v>0</v>
      </c>
      <c r="CC129" s="5">
        <f>+VLOOKUP($C129,Data!$C$929:$CV$999,Morosidad!CC$119,FALSE)</f>
        <v>0</v>
      </c>
      <c r="CD129" s="5">
        <f>+VLOOKUP($C129,Data!$C$929:$CV$999,Morosidad!CD$119,FALSE)</f>
        <v>0</v>
      </c>
      <c r="CE129" s="5">
        <f>+VLOOKUP($C129,Data!$C$929:$CV$999,Morosidad!CE$119,FALSE)</f>
        <v>0</v>
      </c>
      <c r="CF129" s="5">
        <f>+VLOOKUP($C129,Data!$C$929:$CV$999,Morosidad!CF$119,FALSE)</f>
        <v>0</v>
      </c>
      <c r="CG129" s="5">
        <f>+VLOOKUP($C129,Data!$C$929:$CV$999,Morosidad!CG$119,FALSE)</f>
        <v>0</v>
      </c>
      <c r="CH129" s="5">
        <f>+VLOOKUP($C129,Data!$C$929:$CV$999,Morosidad!CH$119,FALSE)</f>
        <v>0</v>
      </c>
      <c r="CI129" s="5">
        <f>+VLOOKUP($C129,Data!$C$929:$CV$999,Morosidad!CI$119,FALSE)</f>
        <v>0</v>
      </c>
      <c r="CJ129" s="5">
        <f>+VLOOKUP($C129,Data!$C$929:$CV$999,Morosidad!CJ$119,FALSE)</f>
        <v>0</v>
      </c>
      <c r="CK129" s="5">
        <f>+VLOOKUP($C129,Data!$C$929:$CV$999,Morosidad!CK$119,FALSE)</f>
        <v>0</v>
      </c>
      <c r="CL129" s="5">
        <f>+VLOOKUP($C129,Data!$C$929:$CV$999,Morosidad!CL$119,FALSE)</f>
        <v>0</v>
      </c>
      <c r="CM129" s="5">
        <f>+VLOOKUP($C129,Data!$C$929:$CV$999,Morosidad!CM$119,FALSE)</f>
        <v>0</v>
      </c>
      <c r="CN129" s="5">
        <f>+VLOOKUP($C129,Data!$C$929:$CV$999,Morosidad!CN$119,FALSE)</f>
        <v>0</v>
      </c>
      <c r="CO129" s="5">
        <f>+VLOOKUP($C129,Data!$C$929:$CV$999,Morosidad!CO$119,FALSE)</f>
        <v>0</v>
      </c>
      <c r="CP129" s="5">
        <f>+VLOOKUP($C129,Data!$C$929:$CV$999,Morosidad!CP$119,FALSE)</f>
        <v>0</v>
      </c>
      <c r="CQ129" s="5">
        <f>+VLOOKUP($C129,Data!$C$929:$CV$999,Morosidad!CQ$119,FALSE)</f>
        <v>0</v>
      </c>
      <c r="CR129" s="5">
        <f>+VLOOKUP($C129,Data!$C$929:$CV$999,Morosidad!CR$119,FALSE)</f>
        <v>0</v>
      </c>
      <c r="CS129" s="5">
        <f>+VLOOKUP($C129,Data!$C$929:$CV$999,Morosidad!CS$119,FALSE)</f>
        <v>0</v>
      </c>
      <c r="CT129" s="5">
        <f>+VLOOKUP($C129,Data!$C$929:$CV$999,Morosidad!CT$119,FALSE)</f>
        <v>0</v>
      </c>
      <c r="CU129" s="5">
        <f>+VLOOKUP($C129,Data!$C$929:$CV$999,Morosidad!CU$119,FALSE)</f>
        <v>0</v>
      </c>
      <c r="CV129" s="5">
        <f>+VLOOKUP($C129,Data!$C$929:$CV$999,Morosidad!CV$119,FALSE)</f>
        <v>0</v>
      </c>
    </row>
    <row r="130" spans="1:100" x14ac:dyDescent="0.3">
      <c r="A130" s="1">
        <v>1</v>
      </c>
      <c r="B130" s="1">
        <v>20</v>
      </c>
      <c r="C130" s="1" t="s">
        <v>37</v>
      </c>
      <c r="D130" s="5">
        <f>+VLOOKUP($C130,Data!$C$929:$CV$999,Morosidad!D$119,FALSE)</f>
        <v>32035297.520000003</v>
      </c>
      <c r="E130" s="5">
        <f>+VLOOKUP($C130,Data!$C$929:$CV$999,Morosidad!E$119,FALSE)</f>
        <v>34390902.009999998</v>
      </c>
      <c r="F130" s="5">
        <f>+VLOOKUP($C130,Data!$C$929:$CV$999,Morosidad!F$119,FALSE)</f>
        <v>36686041.200000003</v>
      </c>
      <c r="G130" s="5">
        <f>+VLOOKUP($C130,Data!$C$929:$CV$999,Morosidad!G$119,FALSE)</f>
        <v>38242296.030000001</v>
      </c>
      <c r="H130" s="5">
        <f>+VLOOKUP($C130,Data!$C$929:$CV$999,Morosidad!H$119,FALSE)</f>
        <v>39001263.600000001</v>
      </c>
      <c r="I130" s="5">
        <f>+VLOOKUP($C130,Data!$C$929:$CV$999,Morosidad!I$119,FALSE)</f>
        <v>36358970.100000001</v>
      </c>
      <c r="J130" s="5">
        <f>+VLOOKUP($C130,Data!$C$929:$CV$999,Morosidad!J$119,FALSE)</f>
        <v>36404306.530000001</v>
      </c>
      <c r="K130" s="5">
        <f>+VLOOKUP($C130,Data!$C$929:$CV$999,Morosidad!K$119,FALSE)</f>
        <v>37421958.039999999</v>
      </c>
      <c r="L130" s="5">
        <f>+VLOOKUP($C130,Data!$C$929:$CV$999,Morosidad!L$119,FALSE)</f>
        <v>42152926.310000002</v>
      </c>
      <c r="M130" s="5">
        <f>+VLOOKUP($C130,Data!$C$929:$CV$999,Morosidad!M$119,FALSE)</f>
        <v>43135613.189999998</v>
      </c>
      <c r="N130" s="5">
        <f>+VLOOKUP($C130,Data!$C$929:$CV$999,Morosidad!N$119,FALSE)</f>
        <v>48701582.200000003</v>
      </c>
      <c r="O130" s="5">
        <f>+VLOOKUP($C130,Data!$C$929:$CV$999,Morosidad!O$119,FALSE)</f>
        <v>52249725.420000002</v>
      </c>
      <c r="P130" s="5">
        <f>+VLOOKUP($C130,Data!$C$929:$CV$999,Morosidad!P$119,FALSE)</f>
        <v>56153137.439999998</v>
      </c>
      <c r="Q130" s="5">
        <f>+VLOOKUP($C130,Data!$C$929:$CV$999,Morosidad!Q$119,FALSE)</f>
        <v>58890343.870000005</v>
      </c>
      <c r="R130" s="5">
        <f>+VLOOKUP($C130,Data!$C$929:$CV$999,Morosidad!R$119,FALSE)</f>
        <v>59380558.780000001</v>
      </c>
      <c r="S130" s="5">
        <f>+VLOOKUP($C130,Data!$C$929:$CV$999,Morosidad!S$119,FALSE)</f>
        <v>56327716.079999998</v>
      </c>
      <c r="T130" s="5">
        <f>+VLOOKUP($C130,Data!$C$929:$CV$999,Morosidad!T$119,FALSE)</f>
        <v>57213699.850000001</v>
      </c>
      <c r="U130" s="5">
        <f>+VLOOKUP($C130,Data!$C$929:$CV$999,Morosidad!U$119,FALSE)</f>
        <v>60483672.719999999</v>
      </c>
      <c r="V130" s="5">
        <f>+VLOOKUP($C130,Data!$C$929:$CV$999,Morosidad!V$119,FALSE)</f>
        <v>63342244</v>
      </c>
      <c r="W130" s="5">
        <f>+VLOOKUP($C130,Data!$C$929:$CV$999,Morosidad!W$119,FALSE)</f>
        <v>60666569.200000003</v>
      </c>
      <c r="X130" s="5">
        <f>+VLOOKUP($C130,Data!$C$929:$CV$999,Morosidad!X$119,FALSE)</f>
        <v>62908101.950000003</v>
      </c>
      <c r="Y130" s="5">
        <f>+VLOOKUP($C130,Data!$C$929:$CV$999,Morosidad!Y$119,FALSE)</f>
        <v>61312017.489999995</v>
      </c>
      <c r="Z130" s="5">
        <f>+VLOOKUP($C130,Data!$C$929:$CV$999,Morosidad!Z$119,FALSE)</f>
        <v>65549536.450000003</v>
      </c>
      <c r="AA130" s="5">
        <f>+VLOOKUP($C130,Data!$C$929:$CV$999,Morosidad!AA$119,FALSE)</f>
        <v>67965850.670000002</v>
      </c>
      <c r="AB130" s="5">
        <f>+VLOOKUP($C130,Data!$C$929:$CV$999,Morosidad!AB$119,FALSE)</f>
        <v>64569693.800000004</v>
      </c>
      <c r="AC130" s="5">
        <f>+VLOOKUP($C130,Data!$C$929:$CV$999,Morosidad!AC$119,FALSE)</f>
        <v>69086559.340000004</v>
      </c>
      <c r="AD130" s="5">
        <f>+VLOOKUP($C130,Data!$C$929:$CV$999,Morosidad!AD$119,FALSE)</f>
        <v>70706123.210000008</v>
      </c>
      <c r="AE130" s="5">
        <f>+VLOOKUP($C130,Data!$C$929:$CV$999,Morosidad!AE$119,FALSE)</f>
        <v>73816608.939999998</v>
      </c>
      <c r="AF130" s="5">
        <f>+VLOOKUP($C130,Data!$C$929:$CV$999,Morosidad!AF$119,FALSE)</f>
        <v>77174259.319999993</v>
      </c>
      <c r="AG130" s="5">
        <f>+VLOOKUP($C130,Data!$C$929:$CV$999,Morosidad!AG$119,FALSE)</f>
        <v>102901507.05</v>
      </c>
      <c r="AH130" s="5">
        <f>+VLOOKUP($C130,Data!$C$929:$CV$999,Morosidad!AH$119,FALSE)</f>
        <v>121721735.44999999</v>
      </c>
      <c r="AI130" s="5">
        <f>+VLOOKUP($C130,Data!$C$929:$CV$999,Morosidad!AI$119,FALSE)</f>
        <v>128610019.12</v>
      </c>
      <c r="AJ130" s="5">
        <f>+VLOOKUP($C130,Data!$C$929:$CV$999,Morosidad!AJ$119,FALSE)</f>
        <v>133214089.88</v>
      </c>
      <c r="AK130" s="5">
        <f>+VLOOKUP($C130,Data!$C$929:$CV$999,Morosidad!AK$119,FALSE)</f>
        <v>135229062.59</v>
      </c>
      <c r="AL130" s="5">
        <f>+VLOOKUP($C130,Data!$C$929:$CV$999,Morosidad!AL$119,FALSE)</f>
        <v>145593786.40000001</v>
      </c>
      <c r="AM130" s="5">
        <f>+VLOOKUP($C130,Data!$C$929:$CV$999,Morosidad!AM$119,FALSE)</f>
        <v>148982549.53</v>
      </c>
      <c r="AN130" s="5">
        <f>+VLOOKUP($C130,Data!$C$929:$CV$999,Morosidad!AN$119,FALSE)</f>
        <v>143000157.81999999</v>
      </c>
      <c r="AO130" s="5">
        <f>+VLOOKUP($C130,Data!$C$929:$CV$999,Morosidad!AO$119,FALSE)</f>
        <v>148193000.25</v>
      </c>
      <c r="AP130" s="5">
        <f>+VLOOKUP($C130,Data!$C$929:$CV$999,Morosidad!AP$119,FALSE)</f>
        <v>147001273.59</v>
      </c>
      <c r="AQ130" s="5">
        <f>+VLOOKUP($C130,Data!$C$929:$CV$999,Morosidad!AQ$119,FALSE)</f>
        <v>145147121.44</v>
      </c>
      <c r="AR130" s="5">
        <f>+VLOOKUP($C130,Data!$C$929:$CV$999,Morosidad!AR$119,FALSE)</f>
        <v>155437914.97</v>
      </c>
      <c r="AS130" s="5">
        <f>+VLOOKUP($C130,Data!$C$929:$CV$999,Morosidad!AS$119,FALSE)</f>
        <v>160424632.53999999</v>
      </c>
      <c r="AT130" s="5">
        <f>+VLOOKUP($C130,Data!$C$929:$CV$999,Morosidad!AT$119,FALSE)</f>
        <v>5081.54</v>
      </c>
      <c r="AU130" s="5">
        <f>+VLOOKUP($C130,Data!$C$929:$CV$999,Morosidad!AU$119,FALSE)</f>
        <v>0</v>
      </c>
      <c r="AV130" s="5">
        <f>+VLOOKUP($C130,Data!$C$929:$CV$999,Morosidad!AV$119,FALSE)</f>
        <v>0</v>
      </c>
      <c r="AW130" s="5">
        <f>+VLOOKUP($C130,Data!$C$929:$CV$999,Morosidad!AW$119,FALSE)</f>
        <v>0</v>
      </c>
      <c r="AX130" s="5">
        <f>+VLOOKUP($C130,Data!$C$929:$CV$999,Morosidad!AX$119,FALSE)</f>
        <v>0</v>
      </c>
      <c r="AY130" s="5">
        <f>+VLOOKUP($C130,Data!$C$929:$CV$999,Morosidad!AY$119,FALSE)</f>
        <v>0</v>
      </c>
      <c r="AZ130" s="5">
        <f>+VLOOKUP($C130,Data!$C$929:$CV$999,Morosidad!AZ$119,FALSE)</f>
        <v>0</v>
      </c>
      <c r="BA130" s="5">
        <f>+VLOOKUP($C130,Data!$C$929:$CV$999,Morosidad!BA$119,FALSE)</f>
        <v>0</v>
      </c>
      <c r="BB130" s="5">
        <f>+VLOOKUP($C130,Data!$C$929:$CV$999,Morosidad!BB$119,FALSE)</f>
        <v>0</v>
      </c>
      <c r="BC130" s="5">
        <f>+VLOOKUP($C130,Data!$C$929:$CV$999,Morosidad!BC$119,FALSE)</f>
        <v>0</v>
      </c>
      <c r="BD130" s="5">
        <f>+VLOOKUP($C130,Data!$C$929:$CV$999,Morosidad!BD$119,FALSE)</f>
        <v>0</v>
      </c>
      <c r="BE130" s="5">
        <f>+VLOOKUP($C130,Data!$C$929:$CV$999,Morosidad!BE$119,FALSE)</f>
        <v>0</v>
      </c>
      <c r="BF130" s="5">
        <f>+VLOOKUP($C130,Data!$C$929:$CV$999,Morosidad!BF$119,FALSE)</f>
        <v>0</v>
      </c>
      <c r="BG130" s="5">
        <f>+VLOOKUP($C130,Data!$C$929:$CV$999,Morosidad!BG$119,FALSE)</f>
        <v>0</v>
      </c>
      <c r="BH130" s="5">
        <f>+VLOOKUP($C130,Data!$C$929:$CV$999,Morosidad!BH$119,FALSE)</f>
        <v>0</v>
      </c>
      <c r="BI130" s="5">
        <f>+VLOOKUP($C130,Data!$C$929:$CV$999,Morosidad!BI$119,FALSE)</f>
        <v>0</v>
      </c>
      <c r="BJ130" s="5">
        <f>+VLOOKUP($C130,Data!$C$929:$CV$999,Morosidad!BJ$119,FALSE)</f>
        <v>0</v>
      </c>
      <c r="BK130" s="5">
        <f>+VLOOKUP($C130,Data!$C$929:$CV$999,Morosidad!BK$119,FALSE)</f>
        <v>0</v>
      </c>
      <c r="BL130" s="5">
        <f>+VLOOKUP($C130,Data!$C$929:$CV$999,Morosidad!BL$119,FALSE)</f>
        <v>0</v>
      </c>
      <c r="BM130" s="5">
        <f>+VLOOKUP($C130,Data!$C$929:$CV$999,Morosidad!BM$119,FALSE)</f>
        <v>0</v>
      </c>
      <c r="BN130" s="5">
        <f>+VLOOKUP($C130,Data!$C$929:$CV$999,Morosidad!BN$119,FALSE)</f>
        <v>0</v>
      </c>
      <c r="BO130" s="5">
        <f>+VLOOKUP($C130,Data!$C$929:$CV$999,Morosidad!BO$119,FALSE)</f>
        <v>0</v>
      </c>
      <c r="BP130" s="5">
        <f>+VLOOKUP($C130,Data!$C$929:$CV$999,Morosidad!BP$119,FALSE)</f>
        <v>0</v>
      </c>
      <c r="BQ130" s="5">
        <f>+VLOOKUP($C130,Data!$C$929:$CV$999,Morosidad!BQ$119,FALSE)</f>
        <v>0</v>
      </c>
      <c r="BR130" s="5">
        <f>+VLOOKUP($C130,Data!$C$929:$CV$999,Morosidad!BR$119,FALSE)</f>
        <v>0</v>
      </c>
      <c r="BS130" s="5">
        <f>+VLOOKUP($C130,Data!$C$929:$CV$999,Morosidad!BS$119,FALSE)</f>
        <v>0</v>
      </c>
      <c r="BT130" s="5">
        <f>+VLOOKUP($C130,Data!$C$929:$CV$999,Morosidad!BT$119,FALSE)</f>
        <v>0</v>
      </c>
      <c r="BU130" s="5">
        <f>+VLOOKUP($C130,Data!$C$929:$CV$999,Morosidad!BU$119,FALSE)</f>
        <v>0</v>
      </c>
      <c r="BV130" s="5">
        <f>+VLOOKUP($C130,Data!$C$929:$CV$999,Morosidad!BV$119,FALSE)</f>
        <v>0</v>
      </c>
      <c r="BW130" s="5">
        <f>+VLOOKUP($C130,Data!$C$929:$CV$999,Morosidad!BW$119,FALSE)</f>
        <v>0</v>
      </c>
      <c r="BX130" s="5">
        <f>+VLOOKUP($C130,Data!$C$929:$CV$999,Morosidad!BX$119,FALSE)</f>
        <v>0</v>
      </c>
      <c r="BY130" s="5">
        <f>+VLOOKUP($C130,Data!$C$929:$CV$999,Morosidad!BY$119,FALSE)</f>
        <v>0</v>
      </c>
      <c r="BZ130" s="5">
        <f>+VLOOKUP($C130,Data!$C$929:$CV$999,Morosidad!BZ$119,FALSE)</f>
        <v>0</v>
      </c>
      <c r="CA130" s="5">
        <f>+VLOOKUP($C130,Data!$C$929:$CV$999,Morosidad!CA$119,FALSE)</f>
        <v>0</v>
      </c>
      <c r="CB130" s="5">
        <f>+VLOOKUP($C130,Data!$C$929:$CV$999,Morosidad!CB$119,FALSE)</f>
        <v>0</v>
      </c>
      <c r="CC130" s="5">
        <f>+VLOOKUP($C130,Data!$C$929:$CV$999,Morosidad!CC$119,FALSE)</f>
        <v>0</v>
      </c>
      <c r="CD130" s="5">
        <f>+VLOOKUP($C130,Data!$C$929:$CV$999,Morosidad!CD$119,FALSE)</f>
        <v>0</v>
      </c>
      <c r="CE130" s="5">
        <f>+VLOOKUP($C130,Data!$C$929:$CV$999,Morosidad!CE$119,FALSE)</f>
        <v>0</v>
      </c>
      <c r="CF130" s="5">
        <f>+VLOOKUP($C130,Data!$C$929:$CV$999,Morosidad!CF$119,FALSE)</f>
        <v>0</v>
      </c>
      <c r="CG130" s="5">
        <f>+VLOOKUP($C130,Data!$C$929:$CV$999,Morosidad!CG$119,FALSE)</f>
        <v>0</v>
      </c>
      <c r="CH130" s="5">
        <f>+VLOOKUP($C130,Data!$C$929:$CV$999,Morosidad!CH$119,FALSE)</f>
        <v>0</v>
      </c>
      <c r="CI130" s="5">
        <f>+VLOOKUP($C130,Data!$C$929:$CV$999,Morosidad!CI$119,FALSE)</f>
        <v>0</v>
      </c>
      <c r="CJ130" s="5">
        <f>+VLOOKUP($C130,Data!$C$929:$CV$999,Morosidad!CJ$119,FALSE)</f>
        <v>0</v>
      </c>
      <c r="CK130" s="5">
        <f>+VLOOKUP($C130,Data!$C$929:$CV$999,Morosidad!CK$119,FALSE)</f>
        <v>0</v>
      </c>
      <c r="CL130" s="5">
        <f>+VLOOKUP($C130,Data!$C$929:$CV$999,Morosidad!CL$119,FALSE)</f>
        <v>0</v>
      </c>
      <c r="CM130" s="5">
        <f>+VLOOKUP($C130,Data!$C$929:$CV$999,Morosidad!CM$119,FALSE)</f>
        <v>0</v>
      </c>
      <c r="CN130" s="5">
        <f>+VLOOKUP($C130,Data!$C$929:$CV$999,Morosidad!CN$119,FALSE)</f>
        <v>0</v>
      </c>
      <c r="CO130" s="5">
        <f>+VLOOKUP($C130,Data!$C$929:$CV$999,Morosidad!CO$119,FALSE)</f>
        <v>0</v>
      </c>
      <c r="CP130" s="5">
        <f>+VLOOKUP($C130,Data!$C$929:$CV$999,Morosidad!CP$119,FALSE)</f>
        <v>0</v>
      </c>
      <c r="CQ130" s="5">
        <f>+VLOOKUP($C130,Data!$C$929:$CV$999,Morosidad!CQ$119,FALSE)</f>
        <v>0</v>
      </c>
      <c r="CR130" s="5">
        <f>+VLOOKUP($C130,Data!$C$929:$CV$999,Morosidad!CR$119,FALSE)</f>
        <v>0</v>
      </c>
      <c r="CS130" s="5">
        <f>+VLOOKUP($C130,Data!$C$929:$CV$999,Morosidad!CS$119,FALSE)</f>
        <v>0</v>
      </c>
      <c r="CT130" s="5">
        <f>+VLOOKUP($C130,Data!$C$929:$CV$999,Morosidad!CT$119,FALSE)</f>
        <v>0</v>
      </c>
      <c r="CU130" s="5">
        <f>+VLOOKUP($C130,Data!$C$929:$CV$999,Morosidad!CU$119,FALSE)</f>
        <v>0</v>
      </c>
      <c r="CV130" s="5">
        <f>+VLOOKUP($C130,Data!$C$929:$CV$999,Morosidad!CV$119,FALSE)</f>
        <v>0</v>
      </c>
    </row>
    <row r="131" spans="1:100" x14ac:dyDescent="0.3">
      <c r="A131" s="1">
        <v>1</v>
      </c>
      <c r="B131" s="1">
        <v>29</v>
      </c>
      <c r="C131" s="1" t="s">
        <v>38</v>
      </c>
      <c r="D131" s="5">
        <f>+VLOOKUP($C131,Data!$C$929:$CV$999,Morosidad!D$119,FALSE)</f>
        <v>55119787.840000004</v>
      </c>
      <c r="E131" s="5">
        <f>+VLOOKUP($C131,Data!$C$929:$CV$999,Morosidad!E$119,FALSE)</f>
        <v>57030713.779999994</v>
      </c>
      <c r="F131" s="5">
        <f>+VLOOKUP($C131,Data!$C$929:$CV$999,Morosidad!F$119,FALSE)</f>
        <v>59783942.07</v>
      </c>
      <c r="G131" s="5">
        <f>+VLOOKUP($C131,Data!$C$929:$CV$999,Morosidad!G$119,FALSE)</f>
        <v>58608064.109999999</v>
      </c>
      <c r="H131" s="5">
        <f>+VLOOKUP($C131,Data!$C$929:$CV$999,Morosidad!H$119,FALSE)</f>
        <v>61479674.450000003</v>
      </c>
      <c r="I131" s="5">
        <f>+VLOOKUP($C131,Data!$C$929:$CV$999,Morosidad!I$119,FALSE)</f>
        <v>64271044.459999993</v>
      </c>
      <c r="J131" s="5">
        <f>+VLOOKUP($C131,Data!$C$929:$CV$999,Morosidad!J$119,FALSE)</f>
        <v>66041161.93</v>
      </c>
      <c r="K131" s="5">
        <f>+VLOOKUP($C131,Data!$C$929:$CV$999,Morosidad!K$119,FALSE)</f>
        <v>68292528.079999998</v>
      </c>
      <c r="L131" s="5">
        <f>+VLOOKUP($C131,Data!$C$929:$CV$999,Morosidad!L$119,FALSE)</f>
        <v>69526465.450000003</v>
      </c>
      <c r="M131" s="5">
        <f>+VLOOKUP($C131,Data!$C$929:$CV$999,Morosidad!M$119,FALSE)</f>
        <v>69849156.339999989</v>
      </c>
      <c r="N131" s="5">
        <f>+VLOOKUP($C131,Data!$C$929:$CV$999,Morosidad!N$119,FALSE)</f>
        <v>70826432.900000006</v>
      </c>
      <c r="O131" s="5">
        <f>+VLOOKUP($C131,Data!$C$929:$CV$999,Morosidad!O$119,FALSE)</f>
        <v>73279284.099999994</v>
      </c>
      <c r="P131" s="5">
        <f>+VLOOKUP($C131,Data!$C$929:$CV$999,Morosidad!P$119,FALSE)</f>
        <v>74918083.569999993</v>
      </c>
      <c r="Q131" s="5">
        <f>+VLOOKUP($C131,Data!$C$929:$CV$999,Morosidad!Q$119,FALSE)</f>
        <v>77928753.839999989</v>
      </c>
      <c r="R131" s="5">
        <f>+VLOOKUP($C131,Data!$C$929:$CV$999,Morosidad!R$119,FALSE)</f>
        <v>81943229.88000001</v>
      </c>
      <c r="S131" s="5">
        <f>+VLOOKUP($C131,Data!$C$929:$CV$999,Morosidad!S$119,FALSE)</f>
        <v>82443391.739999995</v>
      </c>
      <c r="T131" s="5">
        <f>+VLOOKUP($C131,Data!$C$929:$CV$999,Morosidad!T$119,FALSE)</f>
        <v>83938034.210000008</v>
      </c>
      <c r="U131" s="5">
        <f>+VLOOKUP($C131,Data!$C$929:$CV$999,Morosidad!U$119,FALSE)</f>
        <v>87480142.36999999</v>
      </c>
      <c r="V131" s="5">
        <f>+VLOOKUP($C131,Data!$C$929:$CV$999,Morosidad!V$119,FALSE)</f>
        <v>89642607.870000005</v>
      </c>
      <c r="W131" s="5">
        <f>+VLOOKUP($C131,Data!$C$929:$CV$999,Morosidad!W$119,FALSE)</f>
        <v>93093038.11999999</v>
      </c>
      <c r="X131" s="5">
        <f>+VLOOKUP($C131,Data!$C$929:$CV$999,Morosidad!X$119,FALSE)</f>
        <v>97756187.25</v>
      </c>
      <c r="Y131" s="5">
        <f>+VLOOKUP($C131,Data!$C$929:$CV$999,Morosidad!Y$119,FALSE)</f>
        <v>97961026.550000012</v>
      </c>
      <c r="Z131" s="5">
        <f>+VLOOKUP($C131,Data!$C$929:$CV$999,Morosidad!Z$119,FALSE)</f>
        <v>100578584.41999999</v>
      </c>
      <c r="AA131" s="5">
        <f>+VLOOKUP($C131,Data!$C$929:$CV$999,Morosidad!AA$119,FALSE)</f>
        <v>101506661.98999999</v>
      </c>
      <c r="AB131" s="5">
        <f>+VLOOKUP($C131,Data!$C$929:$CV$999,Morosidad!AB$119,FALSE)</f>
        <v>102703161.47</v>
      </c>
      <c r="AC131" s="5">
        <f>+VLOOKUP($C131,Data!$C$929:$CV$999,Morosidad!AC$119,FALSE)</f>
        <v>105696355.18000001</v>
      </c>
      <c r="AD131" s="5">
        <f>+VLOOKUP($C131,Data!$C$929:$CV$999,Morosidad!AD$119,FALSE)</f>
        <v>112864184.45999999</v>
      </c>
      <c r="AE131" s="5">
        <f>+VLOOKUP($C131,Data!$C$929:$CV$999,Morosidad!AE$119,FALSE)</f>
        <v>110622327.59999999</v>
      </c>
      <c r="AF131" s="5">
        <f>+VLOOKUP($C131,Data!$C$929:$CV$999,Morosidad!AF$119,FALSE)</f>
        <v>113348121.83999999</v>
      </c>
      <c r="AG131" s="5">
        <f>+VLOOKUP($C131,Data!$C$929:$CV$999,Morosidad!AG$119,FALSE)</f>
        <v>117454695.92999999</v>
      </c>
      <c r="AH131" s="5">
        <f>+VLOOKUP($C131,Data!$C$929:$CV$999,Morosidad!AH$119,FALSE)</f>
        <v>119231502.74000001</v>
      </c>
      <c r="AI131" s="5">
        <f>+VLOOKUP($C131,Data!$C$929:$CV$999,Morosidad!AI$119,FALSE)</f>
        <v>124573823.31</v>
      </c>
      <c r="AJ131" s="5">
        <f>+VLOOKUP($C131,Data!$C$929:$CV$999,Morosidad!AJ$119,FALSE)</f>
        <v>130906975.94</v>
      </c>
      <c r="AK131" s="5">
        <f>+VLOOKUP($C131,Data!$C$929:$CV$999,Morosidad!AK$119,FALSE)</f>
        <v>128976900.64</v>
      </c>
      <c r="AL131" s="5">
        <f>+VLOOKUP($C131,Data!$C$929:$CV$999,Morosidad!AL$119,FALSE)</f>
        <v>131978641.10000001</v>
      </c>
      <c r="AM131" s="5">
        <f>+VLOOKUP($C131,Data!$C$929:$CV$999,Morosidad!AM$119,FALSE)</f>
        <v>137616452.70000002</v>
      </c>
      <c r="AN131" s="5">
        <f>+VLOOKUP($C131,Data!$C$929:$CV$999,Morosidad!AN$119,FALSE)</f>
        <v>139181062.64000002</v>
      </c>
      <c r="AO131" s="5">
        <f>+VLOOKUP($C131,Data!$C$929:$CV$999,Morosidad!AO$119,FALSE)</f>
        <v>143222623.90000001</v>
      </c>
      <c r="AP131" s="5">
        <f>+VLOOKUP($C131,Data!$C$929:$CV$999,Morosidad!AP$119,FALSE)</f>
        <v>149958354.71000001</v>
      </c>
      <c r="AQ131" s="5">
        <f>+VLOOKUP($C131,Data!$C$929:$CV$999,Morosidad!AQ$119,FALSE)</f>
        <v>0</v>
      </c>
      <c r="AR131" s="5">
        <f>+VLOOKUP($C131,Data!$C$929:$CV$999,Morosidad!AR$119,FALSE)</f>
        <v>0</v>
      </c>
      <c r="AS131" s="5">
        <f>+VLOOKUP($C131,Data!$C$929:$CV$999,Morosidad!AS$119,FALSE)</f>
        <v>0</v>
      </c>
      <c r="AT131" s="5">
        <f>+VLOOKUP($C131,Data!$C$929:$CV$999,Morosidad!AT$119,FALSE)</f>
        <v>0</v>
      </c>
      <c r="AU131" s="5">
        <f>+VLOOKUP($C131,Data!$C$929:$CV$999,Morosidad!AU$119,FALSE)</f>
        <v>0</v>
      </c>
      <c r="AV131" s="5">
        <f>+VLOOKUP($C131,Data!$C$929:$CV$999,Morosidad!AV$119,FALSE)</f>
        <v>0</v>
      </c>
      <c r="AW131" s="5">
        <f>+VLOOKUP($C131,Data!$C$929:$CV$999,Morosidad!AW$119,FALSE)</f>
        <v>0</v>
      </c>
      <c r="AX131" s="5">
        <f>+VLOOKUP($C131,Data!$C$929:$CV$999,Morosidad!AX$119,FALSE)</f>
        <v>0</v>
      </c>
      <c r="AY131" s="5">
        <f>+VLOOKUP($C131,Data!$C$929:$CV$999,Morosidad!AY$119,FALSE)</f>
        <v>0</v>
      </c>
      <c r="AZ131" s="5">
        <f>+VLOOKUP($C131,Data!$C$929:$CV$999,Morosidad!AZ$119,FALSE)</f>
        <v>0</v>
      </c>
      <c r="BA131" s="5">
        <f>+VLOOKUP($C131,Data!$C$929:$CV$999,Morosidad!BA$119,FALSE)</f>
        <v>0</v>
      </c>
      <c r="BB131" s="5">
        <f>+VLOOKUP($C131,Data!$C$929:$CV$999,Morosidad!BB$119,FALSE)</f>
        <v>0</v>
      </c>
      <c r="BC131" s="5">
        <f>+VLOOKUP($C131,Data!$C$929:$CV$999,Morosidad!BC$119,FALSE)</f>
        <v>0</v>
      </c>
      <c r="BD131" s="5">
        <f>+VLOOKUP($C131,Data!$C$929:$CV$999,Morosidad!BD$119,FALSE)</f>
        <v>0</v>
      </c>
      <c r="BE131" s="5">
        <f>+VLOOKUP($C131,Data!$C$929:$CV$999,Morosidad!BE$119,FALSE)</f>
        <v>0</v>
      </c>
      <c r="BF131" s="5">
        <f>+VLOOKUP($C131,Data!$C$929:$CV$999,Morosidad!BF$119,FALSE)</f>
        <v>0</v>
      </c>
      <c r="BG131" s="5">
        <f>+VLOOKUP($C131,Data!$C$929:$CV$999,Morosidad!BG$119,FALSE)</f>
        <v>0</v>
      </c>
      <c r="BH131" s="5">
        <f>+VLOOKUP($C131,Data!$C$929:$CV$999,Morosidad!BH$119,FALSE)</f>
        <v>0</v>
      </c>
      <c r="BI131" s="5">
        <f>+VLOOKUP($C131,Data!$C$929:$CV$999,Morosidad!BI$119,FALSE)</f>
        <v>0</v>
      </c>
      <c r="BJ131" s="5">
        <f>+VLOOKUP($C131,Data!$C$929:$CV$999,Morosidad!BJ$119,FALSE)</f>
        <v>0</v>
      </c>
      <c r="BK131" s="5">
        <f>+VLOOKUP($C131,Data!$C$929:$CV$999,Morosidad!BK$119,FALSE)</f>
        <v>0</v>
      </c>
      <c r="BL131" s="5">
        <f>+VLOOKUP($C131,Data!$C$929:$CV$999,Morosidad!BL$119,FALSE)</f>
        <v>0</v>
      </c>
      <c r="BM131" s="5">
        <f>+VLOOKUP($C131,Data!$C$929:$CV$999,Morosidad!BM$119,FALSE)</f>
        <v>0</v>
      </c>
      <c r="BN131" s="5">
        <f>+VLOOKUP($C131,Data!$C$929:$CV$999,Morosidad!BN$119,FALSE)</f>
        <v>0</v>
      </c>
      <c r="BO131" s="5">
        <f>+VLOOKUP($C131,Data!$C$929:$CV$999,Morosidad!BO$119,FALSE)</f>
        <v>0</v>
      </c>
      <c r="BP131" s="5">
        <f>+VLOOKUP($C131,Data!$C$929:$CV$999,Morosidad!BP$119,FALSE)</f>
        <v>0</v>
      </c>
      <c r="BQ131" s="5">
        <f>+VLOOKUP($C131,Data!$C$929:$CV$999,Morosidad!BQ$119,FALSE)</f>
        <v>0</v>
      </c>
      <c r="BR131" s="5">
        <f>+VLOOKUP($C131,Data!$C$929:$CV$999,Morosidad!BR$119,FALSE)</f>
        <v>0</v>
      </c>
      <c r="BS131" s="5">
        <f>+VLOOKUP($C131,Data!$C$929:$CV$999,Morosidad!BS$119,FALSE)</f>
        <v>0</v>
      </c>
      <c r="BT131" s="5">
        <f>+VLOOKUP($C131,Data!$C$929:$CV$999,Morosidad!BT$119,FALSE)</f>
        <v>0</v>
      </c>
      <c r="BU131" s="5">
        <f>+VLOOKUP($C131,Data!$C$929:$CV$999,Morosidad!BU$119,FALSE)</f>
        <v>0</v>
      </c>
      <c r="BV131" s="5">
        <f>+VLOOKUP($C131,Data!$C$929:$CV$999,Morosidad!BV$119,FALSE)</f>
        <v>0</v>
      </c>
      <c r="BW131" s="5">
        <f>+VLOOKUP($C131,Data!$C$929:$CV$999,Morosidad!BW$119,FALSE)</f>
        <v>0</v>
      </c>
      <c r="BX131" s="5">
        <f>+VLOOKUP($C131,Data!$C$929:$CV$999,Morosidad!BX$119,FALSE)</f>
        <v>0</v>
      </c>
      <c r="BY131" s="5">
        <f>+VLOOKUP($C131,Data!$C$929:$CV$999,Morosidad!BY$119,FALSE)</f>
        <v>0</v>
      </c>
      <c r="BZ131" s="5">
        <f>+VLOOKUP($C131,Data!$C$929:$CV$999,Morosidad!BZ$119,FALSE)</f>
        <v>0</v>
      </c>
      <c r="CA131" s="5">
        <f>+VLOOKUP($C131,Data!$C$929:$CV$999,Morosidad!CA$119,FALSE)</f>
        <v>0</v>
      </c>
      <c r="CB131" s="5">
        <f>+VLOOKUP($C131,Data!$C$929:$CV$999,Morosidad!CB$119,FALSE)</f>
        <v>0</v>
      </c>
      <c r="CC131" s="5">
        <f>+VLOOKUP($C131,Data!$C$929:$CV$999,Morosidad!CC$119,FALSE)</f>
        <v>0</v>
      </c>
      <c r="CD131" s="5">
        <f>+VLOOKUP($C131,Data!$C$929:$CV$999,Morosidad!CD$119,FALSE)</f>
        <v>0</v>
      </c>
      <c r="CE131" s="5">
        <f>+VLOOKUP($C131,Data!$C$929:$CV$999,Morosidad!CE$119,FALSE)</f>
        <v>0</v>
      </c>
      <c r="CF131" s="5">
        <f>+VLOOKUP($C131,Data!$C$929:$CV$999,Morosidad!CF$119,FALSE)</f>
        <v>0</v>
      </c>
      <c r="CG131" s="5">
        <f>+VLOOKUP($C131,Data!$C$929:$CV$999,Morosidad!CG$119,FALSE)</f>
        <v>0</v>
      </c>
      <c r="CH131" s="5">
        <f>+VLOOKUP($C131,Data!$C$929:$CV$999,Morosidad!CH$119,FALSE)</f>
        <v>0</v>
      </c>
      <c r="CI131" s="5">
        <f>+VLOOKUP($C131,Data!$C$929:$CV$999,Morosidad!CI$119,FALSE)</f>
        <v>0</v>
      </c>
      <c r="CJ131" s="5">
        <f>+VLOOKUP($C131,Data!$C$929:$CV$999,Morosidad!CJ$119,FALSE)</f>
        <v>0</v>
      </c>
      <c r="CK131" s="5">
        <f>+VLOOKUP($C131,Data!$C$929:$CV$999,Morosidad!CK$119,FALSE)</f>
        <v>0</v>
      </c>
      <c r="CL131" s="5">
        <f>+VLOOKUP($C131,Data!$C$929:$CV$999,Morosidad!CL$119,FALSE)</f>
        <v>0</v>
      </c>
      <c r="CM131" s="5">
        <f>+VLOOKUP($C131,Data!$C$929:$CV$999,Morosidad!CM$119,FALSE)</f>
        <v>0</v>
      </c>
      <c r="CN131" s="5">
        <f>+VLOOKUP($C131,Data!$C$929:$CV$999,Morosidad!CN$119,FALSE)</f>
        <v>0</v>
      </c>
      <c r="CO131" s="5">
        <f>+VLOOKUP($C131,Data!$C$929:$CV$999,Morosidad!CO$119,FALSE)</f>
        <v>0</v>
      </c>
      <c r="CP131" s="5">
        <f>+VLOOKUP($C131,Data!$C$929:$CV$999,Morosidad!CP$119,FALSE)</f>
        <v>0</v>
      </c>
      <c r="CQ131" s="5">
        <f>+VLOOKUP($C131,Data!$C$929:$CV$999,Morosidad!CQ$119,FALSE)</f>
        <v>0</v>
      </c>
      <c r="CR131" s="5">
        <f>+VLOOKUP($C131,Data!$C$929:$CV$999,Morosidad!CR$119,FALSE)</f>
        <v>0</v>
      </c>
      <c r="CS131" s="5">
        <f>+VLOOKUP($C131,Data!$C$929:$CV$999,Morosidad!CS$119,FALSE)</f>
        <v>0</v>
      </c>
      <c r="CT131" s="5">
        <f>+VLOOKUP($C131,Data!$C$929:$CV$999,Morosidad!CT$119,FALSE)</f>
        <v>0</v>
      </c>
      <c r="CU131" s="5">
        <f>+VLOOKUP($C131,Data!$C$929:$CV$999,Morosidad!CU$119,FALSE)</f>
        <v>0</v>
      </c>
      <c r="CV131" s="5">
        <f>+VLOOKUP($C131,Data!$C$929:$CV$999,Morosidad!CV$119,FALSE)</f>
        <v>0</v>
      </c>
    </row>
    <row r="132" spans="1:100" x14ac:dyDescent="0.3">
      <c r="A132" s="1">
        <v>1</v>
      </c>
      <c r="B132" s="1">
        <v>34</v>
      </c>
      <c r="C132" s="1" t="s">
        <v>39</v>
      </c>
      <c r="D132" s="5">
        <f>+VLOOKUP($C132,Data!$C$929:$CV$999,Morosidad!D$119,FALSE)</f>
        <v>24431546.210000001</v>
      </c>
      <c r="E132" s="5">
        <f>+VLOOKUP($C132,Data!$C$929:$CV$999,Morosidad!E$119,FALSE)</f>
        <v>24276838.899999999</v>
      </c>
      <c r="F132" s="5">
        <f>+VLOOKUP($C132,Data!$C$929:$CV$999,Morosidad!F$119,FALSE)</f>
        <v>24020650.640000001</v>
      </c>
      <c r="G132" s="5">
        <f>+VLOOKUP($C132,Data!$C$929:$CV$999,Morosidad!G$119,FALSE)</f>
        <v>24703623.77</v>
      </c>
      <c r="H132" s="5">
        <f>+VLOOKUP($C132,Data!$C$929:$CV$999,Morosidad!H$119,FALSE)</f>
        <v>25203438.560000002</v>
      </c>
      <c r="I132" s="5">
        <f>+VLOOKUP($C132,Data!$C$929:$CV$999,Morosidad!I$119,FALSE)</f>
        <v>25321645.789999999</v>
      </c>
      <c r="J132" s="5">
        <f>+VLOOKUP($C132,Data!$C$929:$CV$999,Morosidad!J$119,FALSE)</f>
        <v>25928196.550000001</v>
      </c>
      <c r="K132" s="5">
        <f>+VLOOKUP($C132,Data!$C$929:$CV$999,Morosidad!K$119,FALSE)</f>
        <v>25885892.140000001</v>
      </c>
      <c r="L132" s="5">
        <f>+VLOOKUP($C132,Data!$C$929:$CV$999,Morosidad!L$119,FALSE)</f>
        <v>25777116.740000002</v>
      </c>
      <c r="M132" s="5">
        <f>+VLOOKUP($C132,Data!$C$929:$CV$999,Morosidad!M$119,FALSE)</f>
        <v>26221915.27</v>
      </c>
      <c r="N132" s="5">
        <f>+VLOOKUP($C132,Data!$C$929:$CV$999,Morosidad!N$119,FALSE)</f>
        <v>26153840.850000001</v>
      </c>
      <c r="O132" s="5">
        <f>+VLOOKUP($C132,Data!$C$929:$CV$999,Morosidad!O$119,FALSE)</f>
        <v>26721906.780000001</v>
      </c>
      <c r="P132" s="5">
        <f>+VLOOKUP($C132,Data!$C$929:$CV$999,Morosidad!P$119,FALSE)</f>
        <v>27118078.539999999</v>
      </c>
      <c r="Q132" s="5">
        <f>+VLOOKUP($C132,Data!$C$929:$CV$999,Morosidad!Q$119,FALSE)</f>
        <v>27386816.759999998</v>
      </c>
      <c r="R132" s="5">
        <f>+VLOOKUP($C132,Data!$C$929:$CV$999,Morosidad!R$119,FALSE)</f>
        <v>27728545.309999999</v>
      </c>
      <c r="S132" s="5">
        <f>+VLOOKUP($C132,Data!$C$929:$CV$999,Morosidad!S$119,FALSE)</f>
        <v>29065275.490000002</v>
      </c>
      <c r="T132" s="5">
        <f>+VLOOKUP($C132,Data!$C$929:$CV$999,Morosidad!T$119,FALSE)</f>
        <v>28623852.449999999</v>
      </c>
      <c r="U132" s="5">
        <f>+VLOOKUP($C132,Data!$C$929:$CV$999,Morosidad!U$119,FALSE)</f>
        <v>29031179.740000002</v>
      </c>
      <c r="V132" s="5">
        <f>+VLOOKUP($C132,Data!$C$929:$CV$999,Morosidad!V$119,FALSE)</f>
        <v>29774704.460000001</v>
      </c>
      <c r="W132" s="5">
        <f>+VLOOKUP($C132,Data!$C$929:$CV$999,Morosidad!W$119,FALSE)</f>
        <v>29703423.030000001</v>
      </c>
      <c r="X132" s="5">
        <f>+VLOOKUP($C132,Data!$C$929:$CV$999,Morosidad!X$119,FALSE)</f>
        <v>29900731.449999999</v>
      </c>
      <c r="Y132" s="5">
        <f>+VLOOKUP($C132,Data!$C$929:$CV$999,Morosidad!Y$119,FALSE)</f>
        <v>29705577.449999999</v>
      </c>
      <c r="Z132" s="5">
        <f>+VLOOKUP($C132,Data!$C$929:$CV$999,Morosidad!Z$119,FALSE)</f>
        <v>30174494.799999997</v>
      </c>
      <c r="AA132" s="5">
        <f>+VLOOKUP($C132,Data!$C$929:$CV$999,Morosidad!AA$119,FALSE)</f>
        <v>30054057.130000003</v>
      </c>
      <c r="AB132" s="5">
        <f>+VLOOKUP($C132,Data!$C$929:$CV$999,Morosidad!AB$119,FALSE)</f>
        <v>29443360.470000003</v>
      </c>
      <c r="AC132" s="5">
        <f>+VLOOKUP($C132,Data!$C$929:$CV$999,Morosidad!AC$119,FALSE)</f>
        <v>29698739.740000002</v>
      </c>
      <c r="AD132" s="5">
        <f>+VLOOKUP($C132,Data!$C$929:$CV$999,Morosidad!AD$119,FALSE)</f>
        <v>30098301.919999998</v>
      </c>
      <c r="AE132" s="5">
        <f>+VLOOKUP($C132,Data!$C$929:$CV$999,Morosidad!AE$119,FALSE)</f>
        <v>31065308.32</v>
      </c>
      <c r="AF132" s="5">
        <f>+VLOOKUP($C132,Data!$C$929:$CV$999,Morosidad!AF$119,FALSE)</f>
        <v>30837942</v>
      </c>
      <c r="AG132" s="5">
        <f>+VLOOKUP($C132,Data!$C$929:$CV$999,Morosidad!AG$119,FALSE)</f>
        <v>31008818.57</v>
      </c>
      <c r="AH132" s="5">
        <f>+VLOOKUP($C132,Data!$C$929:$CV$999,Morosidad!AH$119,FALSE)</f>
        <v>28646492.420000002</v>
      </c>
      <c r="AI132" s="5">
        <f>+VLOOKUP($C132,Data!$C$929:$CV$999,Morosidad!AI$119,FALSE)</f>
        <v>28581790.740000002</v>
      </c>
      <c r="AJ132" s="5">
        <f>+VLOOKUP($C132,Data!$C$929:$CV$999,Morosidad!AJ$119,FALSE)</f>
        <v>27571277.899999999</v>
      </c>
      <c r="AK132" s="5">
        <f>+VLOOKUP($C132,Data!$C$929:$CV$999,Morosidad!AK$119,FALSE)</f>
        <v>27509653.890000001</v>
      </c>
      <c r="AL132" s="5">
        <f>+VLOOKUP($C132,Data!$C$929:$CV$999,Morosidad!AL$119,FALSE)</f>
        <v>27233309.5</v>
      </c>
      <c r="AM132" s="5">
        <f>+VLOOKUP($C132,Data!$C$929:$CV$999,Morosidad!AM$119,FALSE)</f>
        <v>27512427.310000002</v>
      </c>
      <c r="AN132" s="5">
        <f>+VLOOKUP($C132,Data!$C$929:$CV$999,Morosidad!AN$119,FALSE)</f>
        <v>26349048.289999999</v>
      </c>
      <c r="AO132" s="5">
        <f>+VLOOKUP($C132,Data!$C$929:$CV$999,Morosidad!AO$119,FALSE)</f>
        <v>25809325.07</v>
      </c>
      <c r="AP132" s="5">
        <f>+VLOOKUP($C132,Data!$C$929:$CV$999,Morosidad!AP$119,FALSE)</f>
        <v>25347487.710000001</v>
      </c>
      <c r="AQ132" s="5">
        <f>+VLOOKUP($C132,Data!$C$929:$CV$999,Morosidad!AQ$119,FALSE)</f>
        <v>26865983.25</v>
      </c>
      <c r="AR132" s="5">
        <f>+VLOOKUP($C132,Data!$C$929:$CV$999,Morosidad!AR$119,FALSE)</f>
        <v>27979856.859999999</v>
      </c>
      <c r="AS132" s="5">
        <f>+VLOOKUP($C132,Data!$C$929:$CV$999,Morosidad!AS$119,FALSE)</f>
        <v>28628235.339999996</v>
      </c>
      <c r="AT132" s="5">
        <f>+VLOOKUP($C132,Data!$C$929:$CV$999,Morosidad!AT$119,FALSE)</f>
        <v>28793075.399999999</v>
      </c>
      <c r="AU132" s="5">
        <f>+VLOOKUP($C132,Data!$C$929:$CV$999,Morosidad!AU$119,FALSE)</f>
        <v>28610358.5</v>
      </c>
      <c r="AV132" s="5">
        <f>+VLOOKUP($C132,Data!$C$929:$CV$999,Morosidad!AV$119,FALSE)</f>
        <v>28353207.289999999</v>
      </c>
      <c r="AW132" s="5">
        <f>+VLOOKUP($C132,Data!$C$929:$CV$999,Morosidad!AW$119,FALSE)</f>
        <v>27929794.030000001</v>
      </c>
      <c r="AX132" s="5">
        <f>+VLOOKUP($C132,Data!$C$929:$CV$999,Morosidad!AX$119,FALSE)</f>
        <v>27415588.490000002</v>
      </c>
      <c r="AY132" s="5">
        <f>+VLOOKUP($C132,Data!$C$929:$CV$999,Morosidad!AY$119,FALSE)</f>
        <v>27596261.840000004</v>
      </c>
      <c r="AZ132" s="5">
        <f>+VLOOKUP($C132,Data!$C$929:$CV$999,Morosidad!AZ$119,FALSE)</f>
        <v>26573145.869999997</v>
      </c>
      <c r="BA132" s="5">
        <f>+VLOOKUP($C132,Data!$C$929:$CV$999,Morosidad!BA$119,FALSE)</f>
        <v>27111910.300000001</v>
      </c>
      <c r="BB132" s="5">
        <f>+VLOOKUP($C132,Data!$C$929:$CV$999,Morosidad!BB$119,FALSE)</f>
        <v>27119124.43</v>
      </c>
      <c r="BC132" s="5">
        <f>+VLOOKUP($C132,Data!$C$929:$CV$999,Morosidad!BC$119,FALSE)</f>
        <v>26951182.189999998</v>
      </c>
      <c r="BD132" s="5">
        <f>+VLOOKUP($C132,Data!$C$929:$CV$999,Morosidad!BD$119,FALSE)</f>
        <v>27062239.700000003</v>
      </c>
      <c r="BE132" s="5">
        <f>+VLOOKUP($C132,Data!$C$929:$CV$999,Morosidad!BE$119,FALSE)</f>
        <v>0</v>
      </c>
      <c r="BF132" s="5">
        <f>+VLOOKUP($C132,Data!$C$929:$CV$999,Morosidad!BF$119,FALSE)</f>
        <v>0</v>
      </c>
      <c r="BG132" s="5">
        <f>+VLOOKUP($C132,Data!$C$929:$CV$999,Morosidad!BG$119,FALSE)</f>
        <v>0</v>
      </c>
      <c r="BH132" s="5">
        <f>+VLOOKUP($C132,Data!$C$929:$CV$999,Morosidad!BH$119,FALSE)</f>
        <v>0</v>
      </c>
      <c r="BI132" s="5">
        <f>+VLOOKUP($C132,Data!$C$929:$CV$999,Morosidad!BI$119,FALSE)</f>
        <v>0</v>
      </c>
      <c r="BJ132" s="5">
        <f>+VLOOKUP($C132,Data!$C$929:$CV$999,Morosidad!BJ$119,FALSE)</f>
        <v>0</v>
      </c>
      <c r="BK132" s="5">
        <f>+VLOOKUP($C132,Data!$C$929:$CV$999,Morosidad!BK$119,FALSE)</f>
        <v>0</v>
      </c>
      <c r="BL132" s="5">
        <f>+VLOOKUP($C132,Data!$C$929:$CV$999,Morosidad!BL$119,FALSE)</f>
        <v>0</v>
      </c>
      <c r="BM132" s="5">
        <f>+VLOOKUP($C132,Data!$C$929:$CV$999,Morosidad!BM$119,FALSE)</f>
        <v>0</v>
      </c>
      <c r="BN132" s="5">
        <f>+VLOOKUP($C132,Data!$C$929:$CV$999,Morosidad!BN$119,FALSE)</f>
        <v>0</v>
      </c>
      <c r="BO132" s="5">
        <f>+VLOOKUP($C132,Data!$C$929:$CV$999,Morosidad!BO$119,FALSE)</f>
        <v>0</v>
      </c>
      <c r="BP132" s="5">
        <f>+VLOOKUP($C132,Data!$C$929:$CV$999,Morosidad!BP$119,FALSE)</f>
        <v>0</v>
      </c>
      <c r="BQ132" s="5">
        <f>+VLOOKUP($C132,Data!$C$929:$CV$999,Morosidad!BQ$119,FALSE)</f>
        <v>0</v>
      </c>
      <c r="BR132" s="5">
        <f>+VLOOKUP($C132,Data!$C$929:$CV$999,Morosidad!BR$119,FALSE)</f>
        <v>0</v>
      </c>
      <c r="BS132" s="5">
        <f>+VLOOKUP($C132,Data!$C$929:$CV$999,Morosidad!BS$119,FALSE)</f>
        <v>0</v>
      </c>
      <c r="BT132" s="5">
        <f>+VLOOKUP($C132,Data!$C$929:$CV$999,Morosidad!BT$119,FALSE)</f>
        <v>0</v>
      </c>
      <c r="BU132" s="5">
        <f>+VLOOKUP($C132,Data!$C$929:$CV$999,Morosidad!BU$119,FALSE)</f>
        <v>0</v>
      </c>
      <c r="BV132" s="5">
        <f>+VLOOKUP($C132,Data!$C$929:$CV$999,Morosidad!BV$119,FALSE)</f>
        <v>0</v>
      </c>
      <c r="BW132" s="5">
        <f>+VLOOKUP($C132,Data!$C$929:$CV$999,Morosidad!BW$119,FALSE)</f>
        <v>0</v>
      </c>
      <c r="BX132" s="5">
        <f>+VLOOKUP($C132,Data!$C$929:$CV$999,Morosidad!BX$119,FALSE)</f>
        <v>0</v>
      </c>
      <c r="BY132" s="5">
        <f>+VLOOKUP($C132,Data!$C$929:$CV$999,Morosidad!BY$119,FALSE)</f>
        <v>0</v>
      </c>
      <c r="BZ132" s="5">
        <f>+VLOOKUP($C132,Data!$C$929:$CV$999,Morosidad!BZ$119,FALSE)</f>
        <v>0</v>
      </c>
      <c r="CA132" s="5">
        <f>+VLOOKUP($C132,Data!$C$929:$CV$999,Morosidad!CA$119,FALSE)</f>
        <v>0</v>
      </c>
      <c r="CB132" s="5">
        <f>+VLOOKUP($C132,Data!$C$929:$CV$999,Morosidad!CB$119,FALSE)</f>
        <v>0</v>
      </c>
      <c r="CC132" s="5">
        <f>+VLOOKUP($C132,Data!$C$929:$CV$999,Morosidad!CC$119,FALSE)</f>
        <v>0</v>
      </c>
      <c r="CD132" s="5">
        <f>+VLOOKUP($C132,Data!$C$929:$CV$999,Morosidad!CD$119,FALSE)</f>
        <v>0</v>
      </c>
      <c r="CE132" s="5">
        <f>+VLOOKUP($C132,Data!$C$929:$CV$999,Morosidad!CE$119,FALSE)</f>
        <v>0</v>
      </c>
      <c r="CF132" s="5">
        <f>+VLOOKUP($C132,Data!$C$929:$CV$999,Morosidad!CF$119,FALSE)</f>
        <v>0</v>
      </c>
      <c r="CG132" s="5">
        <f>+VLOOKUP($C132,Data!$C$929:$CV$999,Morosidad!CG$119,FALSE)</f>
        <v>0</v>
      </c>
      <c r="CH132" s="5">
        <f>+VLOOKUP($C132,Data!$C$929:$CV$999,Morosidad!CH$119,FALSE)</f>
        <v>0</v>
      </c>
      <c r="CI132" s="5">
        <f>+VLOOKUP($C132,Data!$C$929:$CV$999,Morosidad!CI$119,FALSE)</f>
        <v>0</v>
      </c>
      <c r="CJ132" s="5">
        <f>+VLOOKUP($C132,Data!$C$929:$CV$999,Morosidad!CJ$119,FALSE)</f>
        <v>0</v>
      </c>
      <c r="CK132" s="5">
        <f>+VLOOKUP($C132,Data!$C$929:$CV$999,Morosidad!CK$119,FALSE)</f>
        <v>0</v>
      </c>
      <c r="CL132" s="5">
        <f>+VLOOKUP($C132,Data!$C$929:$CV$999,Morosidad!CL$119,FALSE)</f>
        <v>0</v>
      </c>
      <c r="CM132" s="5">
        <f>+VLOOKUP($C132,Data!$C$929:$CV$999,Morosidad!CM$119,FALSE)</f>
        <v>0</v>
      </c>
      <c r="CN132" s="5">
        <f>+VLOOKUP($C132,Data!$C$929:$CV$999,Morosidad!CN$119,FALSE)</f>
        <v>0</v>
      </c>
      <c r="CO132" s="5">
        <f>+VLOOKUP($C132,Data!$C$929:$CV$999,Morosidad!CO$119,FALSE)</f>
        <v>0</v>
      </c>
      <c r="CP132" s="5">
        <f>+VLOOKUP($C132,Data!$C$929:$CV$999,Morosidad!CP$119,FALSE)</f>
        <v>0</v>
      </c>
      <c r="CQ132" s="5">
        <f>+VLOOKUP($C132,Data!$C$929:$CV$999,Morosidad!CQ$119,FALSE)</f>
        <v>0</v>
      </c>
      <c r="CR132" s="5">
        <f>+VLOOKUP($C132,Data!$C$929:$CV$999,Morosidad!CR$119,FALSE)</f>
        <v>0</v>
      </c>
      <c r="CS132" s="5">
        <f>+VLOOKUP($C132,Data!$C$929:$CV$999,Morosidad!CS$119,FALSE)</f>
        <v>0</v>
      </c>
      <c r="CT132" s="5">
        <f>+VLOOKUP($C132,Data!$C$929:$CV$999,Morosidad!CT$119,FALSE)</f>
        <v>0</v>
      </c>
      <c r="CU132" s="5">
        <f>+VLOOKUP($C132,Data!$C$929:$CV$999,Morosidad!CU$119,FALSE)</f>
        <v>0</v>
      </c>
      <c r="CV132" s="5">
        <f>+VLOOKUP($C132,Data!$C$929:$CV$999,Morosidad!CV$119,FALSE)</f>
        <v>0</v>
      </c>
    </row>
    <row r="133" spans="1:100" x14ac:dyDescent="0.3">
      <c r="A133" s="1">
        <v>1</v>
      </c>
      <c r="B133" s="1">
        <v>19</v>
      </c>
      <c r="C133" s="1" t="s">
        <v>40</v>
      </c>
      <c r="D133" s="5">
        <f>+VLOOKUP($C133,Data!$C$929:$CV$999,Morosidad!D$119,FALSE)</f>
        <v>18900330.73</v>
      </c>
      <c r="E133" s="5">
        <f>+VLOOKUP($C133,Data!$C$929:$CV$999,Morosidad!E$119,FALSE)</f>
        <v>21082249.939999998</v>
      </c>
      <c r="F133" s="5">
        <f>+VLOOKUP($C133,Data!$C$929:$CV$999,Morosidad!F$119,FALSE)</f>
        <v>20886860.199999999</v>
      </c>
      <c r="G133" s="5">
        <f>+VLOOKUP($C133,Data!$C$929:$CV$999,Morosidad!G$119,FALSE)</f>
        <v>21866295.420000002</v>
      </c>
      <c r="H133" s="5">
        <f>+VLOOKUP($C133,Data!$C$929:$CV$999,Morosidad!H$119,FALSE)</f>
        <v>23147796.859999999</v>
      </c>
      <c r="I133" s="5">
        <f>+VLOOKUP($C133,Data!$C$929:$CV$999,Morosidad!I$119,FALSE)</f>
        <v>23642966.84</v>
      </c>
      <c r="J133" s="5">
        <f>+VLOOKUP($C133,Data!$C$929:$CV$999,Morosidad!J$119,FALSE)</f>
        <v>23502909.66</v>
      </c>
      <c r="K133" s="5">
        <f>+VLOOKUP($C133,Data!$C$929:$CV$999,Morosidad!K$119,FALSE)</f>
        <v>23540382.259999998</v>
      </c>
      <c r="L133" s="5">
        <f>+VLOOKUP($C133,Data!$C$929:$CV$999,Morosidad!L$119,FALSE)</f>
        <v>22720429.84</v>
      </c>
      <c r="M133" s="5">
        <f>+VLOOKUP($C133,Data!$C$929:$CV$999,Morosidad!M$119,FALSE)</f>
        <v>22842442.050000001</v>
      </c>
      <c r="N133" s="5">
        <f>+VLOOKUP($C133,Data!$C$929:$CV$999,Morosidad!N$119,FALSE)</f>
        <v>25262767.890000001</v>
      </c>
      <c r="O133" s="5">
        <f>+VLOOKUP($C133,Data!$C$929:$CV$999,Morosidad!O$119,FALSE)</f>
        <v>25345493.420000002</v>
      </c>
      <c r="P133" s="5">
        <f>+VLOOKUP($C133,Data!$C$929:$CV$999,Morosidad!P$119,FALSE)</f>
        <v>22152241.020000003</v>
      </c>
      <c r="Q133" s="5">
        <f>+VLOOKUP($C133,Data!$C$929:$CV$999,Morosidad!Q$119,FALSE)</f>
        <v>22984041.879999999</v>
      </c>
      <c r="R133" s="5">
        <f>+VLOOKUP($C133,Data!$C$929:$CV$999,Morosidad!R$119,FALSE)</f>
        <v>23754777.530000001</v>
      </c>
      <c r="S133" s="5">
        <f>+VLOOKUP($C133,Data!$C$929:$CV$999,Morosidad!S$119,FALSE)</f>
        <v>24718352.34</v>
      </c>
      <c r="T133" s="5">
        <f>+VLOOKUP($C133,Data!$C$929:$CV$999,Morosidad!T$119,FALSE)</f>
        <v>24251389.099999998</v>
      </c>
      <c r="U133" s="5">
        <f>+VLOOKUP($C133,Data!$C$929:$CV$999,Morosidad!U$119,FALSE)</f>
        <v>0</v>
      </c>
      <c r="V133" s="5">
        <f>+VLOOKUP($C133,Data!$C$929:$CV$999,Morosidad!V$119,FALSE)</f>
        <v>0</v>
      </c>
      <c r="W133" s="5">
        <f>+VLOOKUP($C133,Data!$C$929:$CV$999,Morosidad!W$119,FALSE)</f>
        <v>0</v>
      </c>
      <c r="X133" s="5">
        <f>+VLOOKUP($C133,Data!$C$929:$CV$999,Morosidad!X$119,FALSE)</f>
        <v>0</v>
      </c>
      <c r="Y133" s="5">
        <f>+VLOOKUP($C133,Data!$C$929:$CV$999,Morosidad!Y$119,FALSE)</f>
        <v>0</v>
      </c>
      <c r="Z133" s="5">
        <f>+VLOOKUP($C133,Data!$C$929:$CV$999,Morosidad!Z$119,FALSE)</f>
        <v>0</v>
      </c>
      <c r="AA133" s="5">
        <f>+VLOOKUP($C133,Data!$C$929:$CV$999,Morosidad!AA$119,FALSE)</f>
        <v>0</v>
      </c>
      <c r="AB133" s="5">
        <f>+VLOOKUP($C133,Data!$C$929:$CV$999,Morosidad!AB$119,FALSE)</f>
        <v>0</v>
      </c>
      <c r="AC133" s="5">
        <f>+VLOOKUP($C133,Data!$C$929:$CV$999,Morosidad!AC$119,FALSE)</f>
        <v>0</v>
      </c>
      <c r="AD133" s="5">
        <f>+VLOOKUP($C133,Data!$C$929:$CV$999,Morosidad!AD$119,FALSE)</f>
        <v>0</v>
      </c>
      <c r="AE133" s="5">
        <f>+VLOOKUP($C133,Data!$C$929:$CV$999,Morosidad!AE$119,FALSE)</f>
        <v>0</v>
      </c>
      <c r="AF133" s="5">
        <f>+VLOOKUP($C133,Data!$C$929:$CV$999,Morosidad!AF$119,FALSE)</f>
        <v>0</v>
      </c>
      <c r="AG133" s="5">
        <f>+VLOOKUP($C133,Data!$C$929:$CV$999,Morosidad!AG$119,FALSE)</f>
        <v>0</v>
      </c>
      <c r="AH133" s="5">
        <f>+VLOOKUP($C133,Data!$C$929:$CV$999,Morosidad!AH$119,FALSE)</f>
        <v>0</v>
      </c>
      <c r="AI133" s="5">
        <f>+VLOOKUP($C133,Data!$C$929:$CV$999,Morosidad!AI$119,FALSE)</f>
        <v>0</v>
      </c>
      <c r="AJ133" s="5">
        <f>+VLOOKUP($C133,Data!$C$929:$CV$999,Morosidad!AJ$119,FALSE)</f>
        <v>0</v>
      </c>
      <c r="AK133" s="5">
        <f>+VLOOKUP($C133,Data!$C$929:$CV$999,Morosidad!AK$119,FALSE)</f>
        <v>0</v>
      </c>
      <c r="AL133" s="5">
        <f>+VLOOKUP($C133,Data!$C$929:$CV$999,Morosidad!AL$119,FALSE)</f>
        <v>0</v>
      </c>
      <c r="AM133" s="5">
        <f>+VLOOKUP($C133,Data!$C$929:$CV$999,Morosidad!AM$119,FALSE)</f>
        <v>0</v>
      </c>
      <c r="AN133" s="5">
        <f>+VLOOKUP($C133,Data!$C$929:$CV$999,Morosidad!AN$119,FALSE)</f>
        <v>0</v>
      </c>
      <c r="AO133" s="5">
        <f>+VLOOKUP($C133,Data!$C$929:$CV$999,Morosidad!AO$119,FALSE)</f>
        <v>0</v>
      </c>
      <c r="AP133" s="5">
        <f>+VLOOKUP($C133,Data!$C$929:$CV$999,Morosidad!AP$119,FALSE)</f>
        <v>0</v>
      </c>
      <c r="AQ133" s="5">
        <f>+VLOOKUP($C133,Data!$C$929:$CV$999,Morosidad!AQ$119,FALSE)</f>
        <v>0</v>
      </c>
      <c r="AR133" s="5">
        <f>+VLOOKUP($C133,Data!$C$929:$CV$999,Morosidad!AR$119,FALSE)</f>
        <v>0</v>
      </c>
      <c r="AS133" s="5">
        <f>+VLOOKUP($C133,Data!$C$929:$CV$999,Morosidad!AS$119,FALSE)</f>
        <v>0</v>
      </c>
      <c r="AT133" s="5">
        <f>+VLOOKUP($C133,Data!$C$929:$CV$999,Morosidad!AT$119,FALSE)</f>
        <v>0</v>
      </c>
      <c r="AU133" s="5">
        <f>+VLOOKUP($C133,Data!$C$929:$CV$999,Morosidad!AU$119,FALSE)</f>
        <v>0</v>
      </c>
      <c r="AV133" s="5">
        <f>+VLOOKUP($C133,Data!$C$929:$CV$999,Morosidad!AV$119,FALSE)</f>
        <v>0</v>
      </c>
      <c r="AW133" s="5">
        <f>+VLOOKUP($C133,Data!$C$929:$CV$999,Morosidad!AW$119,FALSE)</f>
        <v>0</v>
      </c>
      <c r="AX133" s="5">
        <f>+VLOOKUP($C133,Data!$C$929:$CV$999,Morosidad!AX$119,FALSE)</f>
        <v>0</v>
      </c>
      <c r="AY133" s="5">
        <f>+VLOOKUP($C133,Data!$C$929:$CV$999,Morosidad!AY$119,FALSE)</f>
        <v>0</v>
      </c>
      <c r="AZ133" s="5">
        <f>+VLOOKUP($C133,Data!$C$929:$CV$999,Morosidad!AZ$119,FALSE)</f>
        <v>0</v>
      </c>
      <c r="BA133" s="5">
        <f>+VLOOKUP($C133,Data!$C$929:$CV$999,Morosidad!BA$119,FALSE)</f>
        <v>0</v>
      </c>
      <c r="BB133" s="5">
        <f>+VLOOKUP($C133,Data!$C$929:$CV$999,Morosidad!BB$119,FALSE)</f>
        <v>0</v>
      </c>
      <c r="BC133" s="5">
        <f>+VLOOKUP($C133,Data!$C$929:$CV$999,Morosidad!BC$119,FALSE)</f>
        <v>0</v>
      </c>
      <c r="BD133" s="5">
        <f>+VLOOKUP($C133,Data!$C$929:$CV$999,Morosidad!BD$119,FALSE)</f>
        <v>0</v>
      </c>
      <c r="BE133" s="5">
        <f>+VLOOKUP($C133,Data!$C$929:$CV$999,Morosidad!BE$119,FALSE)</f>
        <v>0</v>
      </c>
      <c r="BF133" s="5">
        <f>+VLOOKUP($C133,Data!$C$929:$CV$999,Morosidad!BF$119,FALSE)</f>
        <v>0</v>
      </c>
      <c r="BG133" s="5">
        <f>+VLOOKUP($C133,Data!$C$929:$CV$999,Morosidad!BG$119,FALSE)</f>
        <v>0</v>
      </c>
      <c r="BH133" s="5">
        <f>+VLOOKUP($C133,Data!$C$929:$CV$999,Morosidad!BH$119,FALSE)</f>
        <v>0</v>
      </c>
      <c r="BI133" s="5">
        <f>+VLOOKUP($C133,Data!$C$929:$CV$999,Morosidad!BI$119,FALSE)</f>
        <v>0</v>
      </c>
      <c r="BJ133" s="5">
        <f>+VLOOKUP($C133,Data!$C$929:$CV$999,Morosidad!BJ$119,FALSE)</f>
        <v>0</v>
      </c>
      <c r="BK133" s="5">
        <f>+VLOOKUP($C133,Data!$C$929:$CV$999,Morosidad!BK$119,FALSE)</f>
        <v>0</v>
      </c>
      <c r="BL133" s="5">
        <f>+VLOOKUP($C133,Data!$C$929:$CV$999,Morosidad!BL$119,FALSE)</f>
        <v>0</v>
      </c>
      <c r="BM133" s="5">
        <f>+VLOOKUP($C133,Data!$C$929:$CV$999,Morosidad!BM$119,FALSE)</f>
        <v>0</v>
      </c>
      <c r="BN133" s="5">
        <f>+VLOOKUP($C133,Data!$C$929:$CV$999,Morosidad!BN$119,FALSE)</f>
        <v>0</v>
      </c>
      <c r="BO133" s="5">
        <f>+VLOOKUP($C133,Data!$C$929:$CV$999,Morosidad!BO$119,FALSE)</f>
        <v>0</v>
      </c>
      <c r="BP133" s="5">
        <f>+VLOOKUP($C133,Data!$C$929:$CV$999,Morosidad!BP$119,FALSE)</f>
        <v>0</v>
      </c>
      <c r="BQ133" s="5">
        <f>+VLOOKUP($C133,Data!$C$929:$CV$999,Morosidad!BQ$119,FALSE)</f>
        <v>0</v>
      </c>
      <c r="BR133" s="5">
        <f>+VLOOKUP($C133,Data!$C$929:$CV$999,Morosidad!BR$119,FALSE)</f>
        <v>0</v>
      </c>
      <c r="BS133" s="5">
        <f>+VLOOKUP($C133,Data!$C$929:$CV$999,Morosidad!BS$119,FALSE)</f>
        <v>0</v>
      </c>
      <c r="BT133" s="5">
        <f>+VLOOKUP($C133,Data!$C$929:$CV$999,Morosidad!BT$119,FALSE)</f>
        <v>0</v>
      </c>
      <c r="BU133" s="5">
        <f>+VLOOKUP($C133,Data!$C$929:$CV$999,Morosidad!BU$119,FALSE)</f>
        <v>0</v>
      </c>
      <c r="BV133" s="5">
        <f>+VLOOKUP($C133,Data!$C$929:$CV$999,Morosidad!BV$119,FALSE)</f>
        <v>0</v>
      </c>
      <c r="BW133" s="5">
        <f>+VLOOKUP($C133,Data!$C$929:$CV$999,Morosidad!BW$119,FALSE)</f>
        <v>0</v>
      </c>
      <c r="BX133" s="5">
        <f>+VLOOKUP($C133,Data!$C$929:$CV$999,Morosidad!BX$119,FALSE)</f>
        <v>0</v>
      </c>
      <c r="BY133" s="5">
        <f>+VLOOKUP($C133,Data!$C$929:$CV$999,Morosidad!BY$119,FALSE)</f>
        <v>0</v>
      </c>
      <c r="BZ133" s="5">
        <f>+VLOOKUP($C133,Data!$C$929:$CV$999,Morosidad!BZ$119,FALSE)</f>
        <v>0</v>
      </c>
      <c r="CA133" s="5">
        <f>+VLOOKUP($C133,Data!$C$929:$CV$999,Morosidad!CA$119,FALSE)</f>
        <v>0</v>
      </c>
      <c r="CB133" s="5">
        <f>+VLOOKUP($C133,Data!$C$929:$CV$999,Morosidad!CB$119,FALSE)</f>
        <v>0</v>
      </c>
      <c r="CC133" s="5">
        <f>+VLOOKUP($C133,Data!$C$929:$CV$999,Morosidad!CC$119,FALSE)</f>
        <v>0</v>
      </c>
      <c r="CD133" s="5">
        <f>+VLOOKUP($C133,Data!$C$929:$CV$999,Morosidad!CD$119,FALSE)</f>
        <v>0</v>
      </c>
      <c r="CE133" s="5">
        <f>+VLOOKUP($C133,Data!$C$929:$CV$999,Morosidad!CE$119,FALSE)</f>
        <v>0</v>
      </c>
      <c r="CF133" s="5">
        <f>+VLOOKUP($C133,Data!$C$929:$CV$999,Morosidad!CF$119,FALSE)</f>
        <v>0</v>
      </c>
      <c r="CG133" s="5">
        <f>+VLOOKUP($C133,Data!$C$929:$CV$999,Morosidad!CG$119,FALSE)</f>
        <v>0</v>
      </c>
      <c r="CH133" s="5">
        <f>+VLOOKUP($C133,Data!$C$929:$CV$999,Morosidad!CH$119,FALSE)</f>
        <v>0</v>
      </c>
      <c r="CI133" s="5">
        <f>+VLOOKUP($C133,Data!$C$929:$CV$999,Morosidad!CI$119,FALSE)</f>
        <v>0</v>
      </c>
      <c r="CJ133" s="5">
        <f>+VLOOKUP($C133,Data!$C$929:$CV$999,Morosidad!CJ$119,FALSE)</f>
        <v>0</v>
      </c>
      <c r="CK133" s="5">
        <f>+VLOOKUP($C133,Data!$C$929:$CV$999,Morosidad!CK$119,FALSE)</f>
        <v>0</v>
      </c>
      <c r="CL133" s="5">
        <f>+VLOOKUP($C133,Data!$C$929:$CV$999,Morosidad!CL$119,FALSE)</f>
        <v>0</v>
      </c>
      <c r="CM133" s="5">
        <f>+VLOOKUP($C133,Data!$C$929:$CV$999,Morosidad!CM$119,FALSE)</f>
        <v>0</v>
      </c>
      <c r="CN133" s="5">
        <f>+VLOOKUP($C133,Data!$C$929:$CV$999,Morosidad!CN$119,FALSE)</f>
        <v>0</v>
      </c>
      <c r="CO133" s="5">
        <f>+VLOOKUP($C133,Data!$C$929:$CV$999,Morosidad!CO$119,FALSE)</f>
        <v>0</v>
      </c>
      <c r="CP133" s="5">
        <f>+VLOOKUP($C133,Data!$C$929:$CV$999,Morosidad!CP$119,FALSE)</f>
        <v>0</v>
      </c>
      <c r="CQ133" s="5">
        <f>+VLOOKUP($C133,Data!$C$929:$CV$999,Morosidad!CQ$119,FALSE)</f>
        <v>0</v>
      </c>
      <c r="CR133" s="5">
        <f>+VLOOKUP($C133,Data!$C$929:$CV$999,Morosidad!CR$119,FALSE)</f>
        <v>0</v>
      </c>
      <c r="CS133" s="5">
        <f>+VLOOKUP($C133,Data!$C$929:$CV$999,Morosidad!CS$119,FALSE)</f>
        <v>0</v>
      </c>
      <c r="CT133" s="5">
        <f>+VLOOKUP($C133,Data!$C$929:$CV$999,Morosidad!CT$119,FALSE)</f>
        <v>0</v>
      </c>
      <c r="CU133" s="5">
        <f>+VLOOKUP($C133,Data!$C$929:$CV$999,Morosidad!CU$119,FALSE)</f>
        <v>0</v>
      </c>
      <c r="CV133" s="5">
        <f>+VLOOKUP($C133,Data!$C$929:$CV$999,Morosidad!CV$119,FALSE)</f>
        <v>0</v>
      </c>
    </row>
    <row r="134" spans="1:100" x14ac:dyDescent="0.3">
      <c r="A134" s="1">
        <v>1</v>
      </c>
      <c r="B134" s="1">
        <v>21</v>
      </c>
      <c r="C134" s="1" t="s">
        <v>41</v>
      </c>
      <c r="D134" s="5">
        <f>+VLOOKUP($C134,Data!$C$929:$CV$999,Morosidad!D$119,FALSE)</f>
        <v>8310548.4900000002</v>
      </c>
      <c r="E134" s="5">
        <f>+VLOOKUP($C134,Data!$C$929:$CV$999,Morosidad!E$119,FALSE)</f>
        <v>9080714.8100000005</v>
      </c>
      <c r="F134" s="5">
        <f>+VLOOKUP($C134,Data!$C$929:$CV$999,Morosidad!F$119,FALSE)</f>
        <v>9902193.5199999996</v>
      </c>
      <c r="G134" s="5">
        <f>+VLOOKUP($C134,Data!$C$929:$CV$999,Morosidad!G$119,FALSE)</f>
        <v>10522520.85</v>
      </c>
      <c r="H134" s="5">
        <f>+VLOOKUP($C134,Data!$C$929:$CV$999,Morosidad!H$119,FALSE)</f>
        <v>11387326.859999999</v>
      </c>
      <c r="I134" s="5">
        <f>+VLOOKUP($C134,Data!$C$929:$CV$999,Morosidad!I$119,FALSE)</f>
        <v>11637729.880000001</v>
      </c>
      <c r="J134" s="5">
        <f>+VLOOKUP($C134,Data!$C$929:$CV$999,Morosidad!J$119,FALSE)</f>
        <v>12046884.91</v>
      </c>
      <c r="K134" s="5">
        <f>+VLOOKUP($C134,Data!$C$929:$CV$999,Morosidad!K$119,FALSE)</f>
        <v>12839629.939999999</v>
      </c>
      <c r="L134" s="5">
        <f>+VLOOKUP($C134,Data!$C$929:$CV$999,Morosidad!L$119,FALSE)</f>
        <v>13823727.790000001</v>
      </c>
      <c r="M134" s="5">
        <f>+VLOOKUP($C134,Data!$C$929:$CV$999,Morosidad!M$119,FALSE)</f>
        <v>13951875.279999999</v>
      </c>
      <c r="N134" s="5">
        <f>+VLOOKUP($C134,Data!$C$929:$CV$999,Morosidad!N$119,FALSE)</f>
        <v>14798610.629999999</v>
      </c>
      <c r="O134" s="5">
        <f>+VLOOKUP($C134,Data!$C$929:$CV$999,Morosidad!O$119,FALSE)</f>
        <v>15680967.1</v>
      </c>
      <c r="P134" s="5">
        <f>+VLOOKUP($C134,Data!$C$929:$CV$999,Morosidad!P$119,FALSE)</f>
        <v>0</v>
      </c>
      <c r="Q134" s="5">
        <f>+VLOOKUP($C134,Data!$C$929:$CV$999,Morosidad!Q$119,FALSE)</f>
        <v>0</v>
      </c>
      <c r="R134" s="5">
        <f>+VLOOKUP($C134,Data!$C$929:$CV$999,Morosidad!R$119,FALSE)</f>
        <v>0</v>
      </c>
      <c r="S134" s="5">
        <f>+VLOOKUP($C134,Data!$C$929:$CV$999,Morosidad!S$119,FALSE)</f>
        <v>0</v>
      </c>
      <c r="T134" s="5">
        <f>+VLOOKUP($C134,Data!$C$929:$CV$999,Morosidad!T$119,FALSE)</f>
        <v>0</v>
      </c>
      <c r="U134" s="5">
        <f>+VLOOKUP($C134,Data!$C$929:$CV$999,Morosidad!U$119,FALSE)</f>
        <v>0</v>
      </c>
      <c r="V134" s="5">
        <f>+VLOOKUP($C134,Data!$C$929:$CV$999,Morosidad!V$119,FALSE)</f>
        <v>0</v>
      </c>
      <c r="W134" s="5">
        <f>+VLOOKUP($C134,Data!$C$929:$CV$999,Morosidad!W$119,FALSE)</f>
        <v>0</v>
      </c>
      <c r="X134" s="5">
        <f>+VLOOKUP($C134,Data!$C$929:$CV$999,Morosidad!X$119,FALSE)</f>
        <v>0</v>
      </c>
      <c r="Y134" s="5">
        <f>+VLOOKUP($C134,Data!$C$929:$CV$999,Morosidad!Y$119,FALSE)</f>
        <v>0</v>
      </c>
      <c r="Z134" s="5">
        <f>+VLOOKUP($C134,Data!$C$929:$CV$999,Morosidad!Z$119,FALSE)</f>
        <v>0</v>
      </c>
      <c r="AA134" s="5">
        <f>+VLOOKUP($C134,Data!$C$929:$CV$999,Morosidad!AA$119,FALSE)</f>
        <v>0</v>
      </c>
      <c r="AB134" s="5">
        <f>+VLOOKUP($C134,Data!$C$929:$CV$999,Morosidad!AB$119,FALSE)</f>
        <v>0</v>
      </c>
      <c r="AC134" s="5">
        <f>+VLOOKUP($C134,Data!$C$929:$CV$999,Morosidad!AC$119,FALSE)</f>
        <v>0</v>
      </c>
      <c r="AD134" s="5">
        <f>+VLOOKUP($C134,Data!$C$929:$CV$999,Morosidad!AD$119,FALSE)</f>
        <v>0</v>
      </c>
      <c r="AE134" s="5">
        <f>+VLOOKUP($C134,Data!$C$929:$CV$999,Morosidad!AE$119,FALSE)</f>
        <v>0</v>
      </c>
      <c r="AF134" s="5">
        <f>+VLOOKUP($C134,Data!$C$929:$CV$999,Morosidad!AF$119,FALSE)</f>
        <v>0</v>
      </c>
      <c r="AG134" s="5">
        <f>+VLOOKUP($C134,Data!$C$929:$CV$999,Morosidad!AG$119,FALSE)</f>
        <v>0</v>
      </c>
      <c r="AH134" s="5">
        <f>+VLOOKUP($C134,Data!$C$929:$CV$999,Morosidad!AH$119,FALSE)</f>
        <v>0</v>
      </c>
      <c r="AI134" s="5">
        <f>+VLOOKUP($C134,Data!$C$929:$CV$999,Morosidad!AI$119,FALSE)</f>
        <v>0</v>
      </c>
      <c r="AJ134" s="5">
        <f>+VLOOKUP($C134,Data!$C$929:$CV$999,Morosidad!AJ$119,FALSE)</f>
        <v>0</v>
      </c>
      <c r="AK134" s="5">
        <f>+VLOOKUP($C134,Data!$C$929:$CV$999,Morosidad!AK$119,FALSE)</f>
        <v>0</v>
      </c>
      <c r="AL134" s="5">
        <f>+VLOOKUP($C134,Data!$C$929:$CV$999,Morosidad!AL$119,FALSE)</f>
        <v>0</v>
      </c>
      <c r="AM134" s="5">
        <f>+VLOOKUP($C134,Data!$C$929:$CV$999,Morosidad!AM$119,FALSE)</f>
        <v>0</v>
      </c>
      <c r="AN134" s="5">
        <f>+VLOOKUP($C134,Data!$C$929:$CV$999,Morosidad!AN$119,FALSE)</f>
        <v>0</v>
      </c>
      <c r="AO134" s="5">
        <f>+VLOOKUP($C134,Data!$C$929:$CV$999,Morosidad!AO$119,FALSE)</f>
        <v>0</v>
      </c>
      <c r="AP134" s="5">
        <f>+VLOOKUP($C134,Data!$C$929:$CV$999,Morosidad!AP$119,FALSE)</f>
        <v>0</v>
      </c>
      <c r="AQ134" s="5">
        <f>+VLOOKUP($C134,Data!$C$929:$CV$999,Morosidad!AQ$119,FALSE)</f>
        <v>0</v>
      </c>
      <c r="AR134" s="5">
        <f>+VLOOKUP($C134,Data!$C$929:$CV$999,Morosidad!AR$119,FALSE)</f>
        <v>0</v>
      </c>
      <c r="AS134" s="5">
        <f>+VLOOKUP($C134,Data!$C$929:$CV$999,Morosidad!AS$119,FALSE)</f>
        <v>0</v>
      </c>
      <c r="AT134" s="5">
        <f>+VLOOKUP($C134,Data!$C$929:$CV$999,Morosidad!AT$119,FALSE)</f>
        <v>0</v>
      </c>
      <c r="AU134" s="5">
        <f>+VLOOKUP($C134,Data!$C$929:$CV$999,Morosidad!AU$119,FALSE)</f>
        <v>0</v>
      </c>
      <c r="AV134" s="5">
        <f>+VLOOKUP($C134,Data!$C$929:$CV$999,Morosidad!AV$119,FALSE)</f>
        <v>0</v>
      </c>
      <c r="AW134" s="5">
        <f>+VLOOKUP($C134,Data!$C$929:$CV$999,Morosidad!AW$119,FALSE)</f>
        <v>0</v>
      </c>
      <c r="AX134" s="5">
        <f>+VLOOKUP($C134,Data!$C$929:$CV$999,Morosidad!AX$119,FALSE)</f>
        <v>0</v>
      </c>
      <c r="AY134" s="5">
        <f>+VLOOKUP($C134,Data!$C$929:$CV$999,Morosidad!AY$119,FALSE)</f>
        <v>0</v>
      </c>
      <c r="AZ134" s="5">
        <f>+VLOOKUP($C134,Data!$C$929:$CV$999,Morosidad!AZ$119,FALSE)</f>
        <v>0</v>
      </c>
      <c r="BA134" s="5">
        <f>+VLOOKUP($C134,Data!$C$929:$CV$999,Morosidad!BA$119,FALSE)</f>
        <v>0</v>
      </c>
      <c r="BB134" s="5">
        <f>+VLOOKUP($C134,Data!$C$929:$CV$999,Morosidad!BB$119,FALSE)</f>
        <v>0</v>
      </c>
      <c r="BC134" s="5">
        <f>+VLOOKUP($C134,Data!$C$929:$CV$999,Morosidad!BC$119,FALSE)</f>
        <v>0</v>
      </c>
      <c r="BD134" s="5">
        <f>+VLOOKUP($C134,Data!$C$929:$CV$999,Morosidad!BD$119,FALSE)</f>
        <v>0</v>
      </c>
      <c r="BE134" s="5">
        <f>+VLOOKUP($C134,Data!$C$929:$CV$999,Morosidad!BE$119,FALSE)</f>
        <v>0</v>
      </c>
      <c r="BF134" s="5">
        <f>+VLOOKUP($C134,Data!$C$929:$CV$999,Morosidad!BF$119,FALSE)</f>
        <v>0</v>
      </c>
      <c r="BG134" s="5">
        <f>+VLOOKUP($C134,Data!$C$929:$CV$999,Morosidad!BG$119,FALSE)</f>
        <v>0</v>
      </c>
      <c r="BH134" s="5">
        <f>+VLOOKUP($C134,Data!$C$929:$CV$999,Morosidad!BH$119,FALSE)</f>
        <v>0</v>
      </c>
      <c r="BI134" s="5">
        <f>+VLOOKUP($C134,Data!$C$929:$CV$999,Morosidad!BI$119,FALSE)</f>
        <v>0</v>
      </c>
      <c r="BJ134" s="5">
        <f>+VLOOKUP($C134,Data!$C$929:$CV$999,Morosidad!BJ$119,FALSE)</f>
        <v>0</v>
      </c>
      <c r="BK134" s="5">
        <f>+VLOOKUP($C134,Data!$C$929:$CV$999,Morosidad!BK$119,FALSE)</f>
        <v>0</v>
      </c>
      <c r="BL134" s="5">
        <f>+VLOOKUP($C134,Data!$C$929:$CV$999,Morosidad!BL$119,FALSE)</f>
        <v>0</v>
      </c>
      <c r="BM134" s="5">
        <f>+VLOOKUP($C134,Data!$C$929:$CV$999,Morosidad!BM$119,FALSE)</f>
        <v>0</v>
      </c>
      <c r="BN134" s="5">
        <f>+VLOOKUP($C134,Data!$C$929:$CV$999,Morosidad!BN$119,FALSE)</f>
        <v>0</v>
      </c>
      <c r="BO134" s="5">
        <f>+VLOOKUP($C134,Data!$C$929:$CV$999,Morosidad!BO$119,FALSE)</f>
        <v>0</v>
      </c>
      <c r="BP134" s="5">
        <f>+VLOOKUP($C134,Data!$C$929:$CV$999,Morosidad!BP$119,FALSE)</f>
        <v>0</v>
      </c>
      <c r="BQ134" s="5">
        <f>+VLOOKUP($C134,Data!$C$929:$CV$999,Morosidad!BQ$119,FALSE)</f>
        <v>0</v>
      </c>
      <c r="BR134" s="5">
        <f>+VLOOKUP($C134,Data!$C$929:$CV$999,Morosidad!BR$119,FALSE)</f>
        <v>0</v>
      </c>
      <c r="BS134" s="5">
        <f>+VLOOKUP($C134,Data!$C$929:$CV$999,Morosidad!BS$119,FALSE)</f>
        <v>0</v>
      </c>
      <c r="BT134" s="5">
        <f>+VLOOKUP($C134,Data!$C$929:$CV$999,Morosidad!BT$119,FALSE)</f>
        <v>0</v>
      </c>
      <c r="BU134" s="5">
        <f>+VLOOKUP($C134,Data!$C$929:$CV$999,Morosidad!BU$119,FALSE)</f>
        <v>0</v>
      </c>
      <c r="BV134" s="5">
        <f>+VLOOKUP($C134,Data!$C$929:$CV$999,Morosidad!BV$119,FALSE)</f>
        <v>0</v>
      </c>
      <c r="BW134" s="5">
        <f>+VLOOKUP($C134,Data!$C$929:$CV$999,Morosidad!BW$119,FALSE)</f>
        <v>0</v>
      </c>
      <c r="BX134" s="5">
        <f>+VLOOKUP($C134,Data!$C$929:$CV$999,Morosidad!BX$119,FALSE)</f>
        <v>0</v>
      </c>
      <c r="BY134" s="5">
        <f>+VLOOKUP($C134,Data!$C$929:$CV$999,Morosidad!BY$119,FALSE)</f>
        <v>0</v>
      </c>
      <c r="BZ134" s="5">
        <f>+VLOOKUP($C134,Data!$C$929:$CV$999,Morosidad!BZ$119,FALSE)</f>
        <v>0</v>
      </c>
      <c r="CA134" s="5">
        <f>+VLOOKUP($C134,Data!$C$929:$CV$999,Morosidad!CA$119,FALSE)</f>
        <v>0</v>
      </c>
      <c r="CB134" s="5">
        <f>+VLOOKUP($C134,Data!$C$929:$CV$999,Morosidad!CB$119,FALSE)</f>
        <v>0</v>
      </c>
      <c r="CC134" s="5">
        <f>+VLOOKUP($C134,Data!$C$929:$CV$999,Morosidad!CC$119,FALSE)</f>
        <v>0</v>
      </c>
      <c r="CD134" s="5">
        <f>+VLOOKUP($C134,Data!$C$929:$CV$999,Morosidad!CD$119,FALSE)</f>
        <v>0</v>
      </c>
      <c r="CE134" s="5">
        <f>+VLOOKUP($C134,Data!$C$929:$CV$999,Morosidad!CE$119,FALSE)</f>
        <v>0</v>
      </c>
      <c r="CF134" s="5">
        <f>+VLOOKUP($C134,Data!$C$929:$CV$999,Morosidad!CF$119,FALSE)</f>
        <v>0</v>
      </c>
      <c r="CG134" s="5">
        <f>+VLOOKUP($C134,Data!$C$929:$CV$999,Morosidad!CG$119,FALSE)</f>
        <v>0</v>
      </c>
      <c r="CH134" s="5">
        <f>+VLOOKUP($C134,Data!$C$929:$CV$999,Morosidad!CH$119,FALSE)</f>
        <v>0</v>
      </c>
      <c r="CI134" s="5">
        <f>+VLOOKUP($C134,Data!$C$929:$CV$999,Morosidad!CI$119,FALSE)</f>
        <v>0</v>
      </c>
      <c r="CJ134" s="5">
        <f>+VLOOKUP($C134,Data!$C$929:$CV$999,Morosidad!CJ$119,FALSE)</f>
        <v>0</v>
      </c>
      <c r="CK134" s="5">
        <f>+VLOOKUP($C134,Data!$C$929:$CV$999,Morosidad!CK$119,FALSE)</f>
        <v>0</v>
      </c>
      <c r="CL134" s="5">
        <f>+VLOOKUP($C134,Data!$C$929:$CV$999,Morosidad!CL$119,FALSE)</f>
        <v>0</v>
      </c>
      <c r="CM134" s="5">
        <f>+VLOOKUP($C134,Data!$C$929:$CV$999,Morosidad!CM$119,FALSE)</f>
        <v>0</v>
      </c>
      <c r="CN134" s="5">
        <f>+VLOOKUP($C134,Data!$C$929:$CV$999,Morosidad!CN$119,FALSE)</f>
        <v>0</v>
      </c>
      <c r="CO134" s="5">
        <f>+VLOOKUP($C134,Data!$C$929:$CV$999,Morosidad!CO$119,FALSE)</f>
        <v>0</v>
      </c>
      <c r="CP134" s="5">
        <f>+VLOOKUP($C134,Data!$C$929:$CV$999,Morosidad!CP$119,FALSE)</f>
        <v>0</v>
      </c>
      <c r="CQ134" s="5">
        <f>+VLOOKUP($C134,Data!$C$929:$CV$999,Morosidad!CQ$119,FALSE)</f>
        <v>0</v>
      </c>
      <c r="CR134" s="5">
        <f>+VLOOKUP($C134,Data!$C$929:$CV$999,Morosidad!CR$119,FALSE)</f>
        <v>0</v>
      </c>
      <c r="CS134" s="5">
        <f>+VLOOKUP($C134,Data!$C$929:$CV$999,Morosidad!CS$119,FALSE)</f>
        <v>0</v>
      </c>
      <c r="CT134" s="5">
        <f>+VLOOKUP($C134,Data!$C$929:$CV$999,Morosidad!CT$119,FALSE)</f>
        <v>0</v>
      </c>
      <c r="CU134" s="5">
        <f>+VLOOKUP($C134,Data!$C$929:$CV$999,Morosidad!CU$119,FALSE)</f>
        <v>0</v>
      </c>
      <c r="CV134" s="5">
        <f>+VLOOKUP($C134,Data!$C$929:$CV$999,Morosidad!CV$119,FALSE)</f>
        <v>0</v>
      </c>
    </row>
    <row r="135" spans="1:100" x14ac:dyDescent="0.3">
      <c r="A135" s="1">
        <v>1</v>
      </c>
      <c r="B135" s="1">
        <v>7</v>
      </c>
      <c r="C135" s="1" t="s">
        <v>42</v>
      </c>
      <c r="D135" s="5">
        <f>+VLOOKUP($C135,Data!$C$929:$CV$999,Morosidad!D$119,FALSE)</f>
        <v>31516640.359999999</v>
      </c>
      <c r="E135" s="5">
        <f>+VLOOKUP($C135,Data!$C$929:$CV$999,Morosidad!E$119,FALSE)</f>
        <v>33861432.659999996</v>
      </c>
      <c r="F135" s="5">
        <f>+VLOOKUP($C135,Data!$C$929:$CV$999,Morosidad!F$119,FALSE)</f>
        <v>34804895.909999996</v>
      </c>
      <c r="G135" s="5">
        <f>+VLOOKUP($C135,Data!$C$929:$CV$999,Morosidad!G$119,FALSE)</f>
        <v>37524420.829999998</v>
      </c>
      <c r="H135" s="5">
        <f>+VLOOKUP($C135,Data!$C$929:$CV$999,Morosidad!H$119,FALSE)</f>
        <v>39182218.290000007</v>
      </c>
      <c r="I135" s="5">
        <f>+VLOOKUP($C135,Data!$C$929:$CV$999,Morosidad!I$119,FALSE)</f>
        <v>38571573.859999999</v>
      </c>
      <c r="J135" s="5">
        <f>+VLOOKUP($C135,Data!$C$929:$CV$999,Morosidad!J$119,FALSE)</f>
        <v>40666606.240000002</v>
      </c>
      <c r="K135" s="5">
        <f>+VLOOKUP($C135,Data!$C$929:$CV$999,Morosidad!K$119,FALSE)</f>
        <v>41788976.68</v>
      </c>
      <c r="L135" s="5">
        <f>+VLOOKUP($C135,Data!$C$929:$CV$999,Morosidad!L$119,FALSE)</f>
        <v>41987316.25</v>
      </c>
      <c r="M135" s="5">
        <f>+VLOOKUP($C135,Data!$C$929:$CV$999,Morosidad!M$119,FALSE)</f>
        <v>42441624.980000004</v>
      </c>
      <c r="N135" s="5">
        <f>+VLOOKUP($C135,Data!$C$929:$CV$999,Morosidad!N$119,FALSE)</f>
        <v>43535300.890000001</v>
      </c>
      <c r="O135" s="5">
        <f>+VLOOKUP($C135,Data!$C$929:$CV$999,Morosidad!O$119,FALSE)</f>
        <v>44493362.670000002</v>
      </c>
      <c r="P135" s="5">
        <f>+VLOOKUP($C135,Data!$C$929:$CV$999,Morosidad!P$119,FALSE)</f>
        <v>35446530.939999998</v>
      </c>
      <c r="Q135" s="5">
        <f>+VLOOKUP($C135,Data!$C$929:$CV$999,Morosidad!Q$119,FALSE)</f>
        <v>39043265.810000002</v>
      </c>
      <c r="R135" s="5">
        <f>+VLOOKUP($C135,Data!$C$929:$CV$999,Morosidad!R$119,FALSE)</f>
        <v>42377585.649999999</v>
      </c>
      <c r="S135" s="5">
        <f>+VLOOKUP($C135,Data!$C$929:$CV$999,Morosidad!S$119,FALSE)</f>
        <v>43675303.609999999</v>
      </c>
      <c r="T135" s="5">
        <f>+VLOOKUP($C135,Data!$C$929:$CV$999,Morosidad!T$119,FALSE)</f>
        <v>45025617.670000002</v>
      </c>
      <c r="U135" s="5">
        <f>+VLOOKUP($C135,Data!$C$929:$CV$999,Morosidad!U$119,FALSE)</f>
        <v>45406198.700000003</v>
      </c>
      <c r="V135" s="5">
        <f>+VLOOKUP($C135,Data!$C$929:$CV$999,Morosidad!V$119,FALSE)</f>
        <v>47374328.420000002</v>
      </c>
      <c r="W135" s="5">
        <f>+VLOOKUP($C135,Data!$C$929:$CV$999,Morosidad!W$119,FALSE)</f>
        <v>48213545.340000004</v>
      </c>
      <c r="X135" s="5">
        <f>+VLOOKUP($C135,Data!$C$929:$CV$999,Morosidad!X$119,FALSE)</f>
        <v>51778358.409999996</v>
      </c>
      <c r="Y135" s="5">
        <f>+VLOOKUP($C135,Data!$C$929:$CV$999,Morosidad!Y$119,FALSE)</f>
        <v>51967755.099999994</v>
      </c>
      <c r="Z135" s="5">
        <f>+VLOOKUP($C135,Data!$C$929:$CV$999,Morosidad!Z$119,FALSE)</f>
        <v>53838921.159999996</v>
      </c>
      <c r="AA135" s="5">
        <f>+VLOOKUP($C135,Data!$C$929:$CV$999,Morosidad!AA$119,FALSE)</f>
        <v>53240081.290000007</v>
      </c>
      <c r="AB135" s="5">
        <f>+VLOOKUP($C135,Data!$C$929:$CV$999,Morosidad!AB$119,FALSE)</f>
        <v>49161454.210000001</v>
      </c>
      <c r="AC135" s="5">
        <f>+VLOOKUP($C135,Data!$C$929:$CV$999,Morosidad!AC$119,FALSE)</f>
        <v>51555475.170000002</v>
      </c>
      <c r="AD135" s="5">
        <f>+VLOOKUP($C135,Data!$C$929:$CV$999,Morosidad!AD$119,FALSE)</f>
        <v>53357802.810000002</v>
      </c>
      <c r="AE135" s="5">
        <f>+VLOOKUP($C135,Data!$C$929:$CV$999,Morosidad!AE$119,FALSE)</f>
        <v>54435502.280000001</v>
      </c>
      <c r="AF135" s="5">
        <f>+VLOOKUP($C135,Data!$C$929:$CV$999,Morosidad!AF$119,FALSE)</f>
        <v>57264423.789999999</v>
      </c>
      <c r="AG135" s="5">
        <f>+VLOOKUP($C135,Data!$C$929:$CV$999,Morosidad!AG$119,FALSE)</f>
        <v>58600276.439999998</v>
      </c>
      <c r="AH135" s="5">
        <f>+VLOOKUP($C135,Data!$C$929:$CV$999,Morosidad!AH$119,FALSE)</f>
        <v>59783887.890000001</v>
      </c>
      <c r="AI135" s="5">
        <f>+VLOOKUP($C135,Data!$C$929:$CV$999,Morosidad!AI$119,FALSE)</f>
        <v>57288512.090000004</v>
      </c>
      <c r="AJ135" s="5">
        <f>+VLOOKUP($C135,Data!$C$929:$CV$999,Morosidad!AJ$119,FALSE)</f>
        <v>54618427</v>
      </c>
      <c r="AK135" s="5">
        <f>+VLOOKUP($C135,Data!$C$929:$CV$999,Morosidad!AK$119,FALSE)</f>
        <v>54128875.43</v>
      </c>
      <c r="AL135" s="5">
        <f>+VLOOKUP($C135,Data!$C$929:$CV$999,Morosidad!AL$119,FALSE)</f>
        <v>52777288.900000006</v>
      </c>
      <c r="AM135" s="5">
        <f>+VLOOKUP($C135,Data!$C$929:$CV$999,Morosidad!AM$119,FALSE)</f>
        <v>50535638.159999996</v>
      </c>
      <c r="AN135" s="5">
        <f>+VLOOKUP($C135,Data!$C$929:$CV$999,Morosidad!AN$119,FALSE)</f>
        <v>50049796.420000002</v>
      </c>
      <c r="AO135" s="5">
        <f>+VLOOKUP($C135,Data!$C$929:$CV$999,Morosidad!AO$119,FALSE)</f>
        <v>52605158.789999999</v>
      </c>
      <c r="AP135" s="5">
        <f>+VLOOKUP($C135,Data!$C$929:$CV$999,Morosidad!AP$119,FALSE)</f>
        <v>53585500.480000004</v>
      </c>
      <c r="AQ135" s="5">
        <f>+VLOOKUP($C135,Data!$C$929:$CV$999,Morosidad!AQ$119,FALSE)</f>
        <v>53931387.5</v>
      </c>
      <c r="AR135" s="5">
        <f>+VLOOKUP($C135,Data!$C$929:$CV$999,Morosidad!AR$119,FALSE)</f>
        <v>54018624.959999993</v>
      </c>
      <c r="AS135" s="5">
        <f>+VLOOKUP($C135,Data!$C$929:$CV$999,Morosidad!AS$119,FALSE)</f>
        <v>55676301.539999999</v>
      </c>
      <c r="AT135" s="5">
        <f>+VLOOKUP($C135,Data!$C$929:$CV$999,Morosidad!AT$119,FALSE)</f>
        <v>60342522.379999995</v>
      </c>
      <c r="AU135" s="5">
        <f>+VLOOKUP($C135,Data!$C$929:$CV$999,Morosidad!AU$119,FALSE)</f>
        <v>60175446.07</v>
      </c>
      <c r="AV135" s="5">
        <f>+VLOOKUP($C135,Data!$C$929:$CV$999,Morosidad!AV$119,FALSE)</f>
        <v>59441760.689999998</v>
      </c>
      <c r="AW135" s="5">
        <f>+VLOOKUP($C135,Data!$C$929:$CV$999,Morosidad!AW$119,FALSE)</f>
        <v>58448178.340000004</v>
      </c>
      <c r="AX135" s="5">
        <f>+VLOOKUP($C135,Data!$C$929:$CV$999,Morosidad!AX$119,FALSE)</f>
        <v>60113612.159999996</v>
      </c>
      <c r="AY135" s="5">
        <f>+VLOOKUP($C135,Data!$C$929:$CV$999,Morosidad!AY$119,FALSE)</f>
        <v>57012543.25</v>
      </c>
      <c r="AZ135" s="5">
        <f>+VLOOKUP($C135,Data!$C$929:$CV$999,Morosidad!AZ$119,FALSE)</f>
        <v>52990016.060000002</v>
      </c>
      <c r="BA135" s="5">
        <f>+VLOOKUP($C135,Data!$C$929:$CV$999,Morosidad!BA$119,FALSE)</f>
        <v>56265612.269999996</v>
      </c>
      <c r="BB135" s="5">
        <f>+VLOOKUP($C135,Data!$C$929:$CV$999,Morosidad!BB$119,FALSE)</f>
        <v>55248361.890000001</v>
      </c>
      <c r="BC135" s="5">
        <f>+VLOOKUP($C135,Data!$C$929:$CV$999,Morosidad!BC$119,FALSE)</f>
        <v>57365343.82</v>
      </c>
      <c r="BD135" s="5">
        <f>+VLOOKUP($C135,Data!$C$929:$CV$999,Morosidad!BD$119,FALSE)</f>
        <v>55882866.170000002</v>
      </c>
      <c r="BE135" s="5">
        <f>+VLOOKUP($C135,Data!$C$929:$CV$999,Morosidad!BE$119,FALSE)</f>
        <v>57035445.349999994</v>
      </c>
      <c r="BF135" s="5">
        <f>+VLOOKUP($C135,Data!$C$929:$CV$999,Morosidad!BF$119,FALSE)</f>
        <v>60327760.050000004</v>
      </c>
      <c r="BG135" s="5">
        <f>+VLOOKUP($C135,Data!$C$929:$CV$999,Morosidad!BG$119,FALSE)</f>
        <v>61817491.269999996</v>
      </c>
      <c r="BH135" s="5">
        <f>+VLOOKUP($C135,Data!$C$929:$CV$999,Morosidad!BH$119,FALSE)</f>
        <v>60174617.130000003</v>
      </c>
      <c r="BI135" s="5">
        <f>+VLOOKUP($C135,Data!$C$929:$CV$999,Morosidad!BI$119,FALSE)</f>
        <v>59532606.450000003</v>
      </c>
      <c r="BJ135" s="5">
        <f>+VLOOKUP($C135,Data!$C$929:$CV$999,Morosidad!BJ$119,FALSE)</f>
        <v>59622078.760000005</v>
      </c>
      <c r="BK135" s="5">
        <f>+VLOOKUP($C135,Data!$C$929:$CV$999,Morosidad!BK$119,FALSE)</f>
        <v>56296867.870000005</v>
      </c>
      <c r="BL135" s="5">
        <f>+VLOOKUP($C135,Data!$C$929:$CV$999,Morosidad!BL$119,FALSE)</f>
        <v>52161711.490000002</v>
      </c>
      <c r="BM135" s="5">
        <f>+VLOOKUP($C135,Data!$C$929:$CV$999,Morosidad!BM$119,FALSE)</f>
        <v>54143709.539999999</v>
      </c>
      <c r="BN135" s="5">
        <f>+VLOOKUP($C135,Data!$C$929:$CV$999,Morosidad!BN$119,FALSE)</f>
        <v>55839339.900000006</v>
      </c>
      <c r="BO135" s="5">
        <f>+VLOOKUP($C135,Data!$C$929:$CV$999,Morosidad!BO$119,FALSE)</f>
        <v>55383719.530000001</v>
      </c>
      <c r="BP135" s="5">
        <f>+VLOOKUP($C135,Data!$C$929:$CV$999,Morosidad!BP$119,FALSE)</f>
        <v>55968733.719999999</v>
      </c>
      <c r="BQ135" s="5">
        <f>+VLOOKUP($C135,Data!$C$929:$CV$999,Morosidad!BQ$119,FALSE)</f>
        <v>57505026.030000001</v>
      </c>
      <c r="BR135" s="5">
        <f>+VLOOKUP($C135,Data!$C$929:$CV$999,Morosidad!BR$119,FALSE)</f>
        <v>54581176.659999996</v>
      </c>
      <c r="BS135" s="5">
        <f>+VLOOKUP($C135,Data!$C$929:$CV$999,Morosidad!BS$119,FALSE)</f>
        <v>55070038.689999998</v>
      </c>
      <c r="BT135" s="5">
        <f>+VLOOKUP($C135,Data!$C$929:$CV$999,Morosidad!BT$119,FALSE)</f>
        <v>55403423.810000002</v>
      </c>
      <c r="BU135" s="5">
        <f>+VLOOKUP($C135,Data!$C$929:$CV$999,Morosidad!BU$119,FALSE)</f>
        <v>51869777.100000001</v>
      </c>
      <c r="BV135" s="5">
        <f>+VLOOKUP($C135,Data!$C$929:$CV$999,Morosidad!BV$119,FALSE)</f>
        <v>52664483.269999996</v>
      </c>
      <c r="BW135" s="5">
        <f>+VLOOKUP($C135,Data!$C$929:$CV$999,Morosidad!BW$119,FALSE)</f>
        <v>53939089.140000001</v>
      </c>
      <c r="BX135" s="5">
        <f>+VLOOKUP($C135,Data!$C$929:$CV$999,Morosidad!BX$119,FALSE)</f>
        <v>49069304.140000001</v>
      </c>
      <c r="BY135" s="5">
        <f>+VLOOKUP($C135,Data!$C$929:$CV$999,Morosidad!BY$119,FALSE)</f>
        <v>51643348.32</v>
      </c>
      <c r="BZ135" s="5">
        <f>+VLOOKUP($C135,Data!$C$929:$CV$999,Morosidad!BZ$119,FALSE)</f>
        <v>52454537.989999995</v>
      </c>
      <c r="CA135" s="5">
        <f>+VLOOKUP($C135,Data!$C$929:$CV$999,Morosidad!CA$119,FALSE)</f>
        <v>52524729.700000003</v>
      </c>
      <c r="CB135" s="5">
        <f>+VLOOKUP($C135,Data!$C$929:$CV$999,Morosidad!CB$119,FALSE)</f>
        <v>53893083.869999997</v>
      </c>
      <c r="CC135" s="5">
        <f>+VLOOKUP($C135,Data!$C$929:$CV$999,Morosidad!CC$119,FALSE)</f>
        <v>55447738.959999993</v>
      </c>
      <c r="CD135" s="5">
        <f>+VLOOKUP($C135,Data!$C$929:$CV$999,Morosidad!CD$119,FALSE)</f>
        <v>50618914.539999999</v>
      </c>
      <c r="CE135" s="5">
        <f>+VLOOKUP($C135,Data!$C$929:$CV$999,Morosidad!CE$119,FALSE)</f>
        <v>51977160.799999997</v>
      </c>
      <c r="CF135" s="5">
        <f>+VLOOKUP($C135,Data!$C$929:$CV$999,Morosidad!CF$119,FALSE)</f>
        <v>53650248.879999995</v>
      </c>
      <c r="CG135" s="5">
        <f>+VLOOKUP($C135,Data!$C$929:$CV$999,Morosidad!CG$119,FALSE)</f>
        <v>50439422.629999995</v>
      </c>
      <c r="CH135" s="5">
        <f>+VLOOKUP($C135,Data!$C$929:$CV$999,Morosidad!CH$119,FALSE)</f>
        <v>52733748.149999999</v>
      </c>
      <c r="CI135" s="5">
        <f>+VLOOKUP($C135,Data!$C$929:$CV$999,Morosidad!CI$119,FALSE)</f>
        <v>54582219.57</v>
      </c>
      <c r="CJ135" s="5">
        <f>+VLOOKUP($C135,Data!$C$929:$CV$999,Morosidad!CJ$119,FALSE)</f>
        <v>50839326.359999999</v>
      </c>
      <c r="CK135" s="5">
        <f>+VLOOKUP($C135,Data!$C$929:$CV$999,Morosidad!CK$119,FALSE)</f>
        <v>53836200.349999994</v>
      </c>
      <c r="CL135" s="5">
        <f>+VLOOKUP($C135,Data!$C$929:$CV$999,Morosidad!CL$119,FALSE)</f>
        <v>56111337.960000001</v>
      </c>
      <c r="CM135" s="5">
        <f>+VLOOKUP($C135,Data!$C$929:$CV$999,Morosidad!CM$119,FALSE)</f>
        <v>54716010.230000004</v>
      </c>
      <c r="CN135" s="5">
        <f>+VLOOKUP($C135,Data!$C$929:$CV$999,Morosidad!CN$119,FALSE)</f>
        <v>56773511.129999995</v>
      </c>
      <c r="CO135" s="5">
        <f>+VLOOKUP($C135,Data!$C$929:$CV$999,Morosidad!CO$119,FALSE)</f>
        <v>59102601.950000003</v>
      </c>
      <c r="CP135" s="5">
        <f>+VLOOKUP($C135,Data!$C$929:$CV$999,Morosidad!CP$119,FALSE)</f>
        <v>57688207.049999997</v>
      </c>
      <c r="CQ135" s="5">
        <f>+VLOOKUP($C135,Data!$C$929:$CV$999,Morosidad!CQ$119,FALSE)</f>
        <v>60183309.840000004</v>
      </c>
      <c r="CR135" s="5">
        <f>+VLOOKUP($C135,Data!$C$929:$CV$999,Morosidad!CR$119,FALSE)</f>
        <v>63477161.719999999</v>
      </c>
      <c r="CS135" s="5">
        <f>+VLOOKUP($C135,Data!$C$929:$CV$999,Morosidad!CS$119,FALSE)</f>
        <v>62578719.189999998</v>
      </c>
      <c r="CT135" s="5">
        <f>+VLOOKUP($C135,Data!$C$929:$CV$999,Morosidad!CT$119,FALSE)</f>
        <v>61564747.629999995</v>
      </c>
      <c r="CU135" s="5">
        <f>+VLOOKUP($C135,Data!$C$929:$CV$999,Morosidad!CU$119,FALSE)</f>
        <v>63729686.489999995</v>
      </c>
      <c r="CV135" s="5">
        <f>+VLOOKUP($C135,Data!$C$929:$CV$999,Morosidad!CV$119,FALSE)</f>
        <v>60044573.769999996</v>
      </c>
    </row>
    <row r="136" spans="1:100" x14ac:dyDescent="0.3">
      <c r="A136" s="1">
        <v>1</v>
      </c>
      <c r="B136" s="1">
        <v>24</v>
      </c>
      <c r="C136" s="1" t="s">
        <v>43</v>
      </c>
      <c r="D136" s="5">
        <f>+VLOOKUP($C136,Data!$C$929:$CV$999,Morosidad!D$119,FALSE)</f>
        <v>2193041.33</v>
      </c>
      <c r="E136" s="5">
        <f>+VLOOKUP($C136,Data!$C$929:$CV$999,Morosidad!E$119,FALSE)</f>
        <v>2803245.79</v>
      </c>
      <c r="F136" s="5">
        <f>+VLOOKUP($C136,Data!$C$929:$CV$999,Morosidad!F$119,FALSE)</f>
        <v>3080728.4499999997</v>
      </c>
      <c r="G136" s="5">
        <f>+VLOOKUP($C136,Data!$C$929:$CV$999,Morosidad!G$119,FALSE)</f>
        <v>3262894.01</v>
      </c>
      <c r="H136" s="5">
        <f>+VLOOKUP($C136,Data!$C$929:$CV$999,Morosidad!H$119,FALSE)</f>
        <v>3609181.3000000003</v>
      </c>
      <c r="I136" s="5">
        <f>+VLOOKUP($C136,Data!$C$929:$CV$999,Morosidad!I$119,FALSE)</f>
        <v>3696553.14</v>
      </c>
      <c r="J136" s="5">
        <f>+VLOOKUP($C136,Data!$C$929:$CV$999,Morosidad!J$119,FALSE)</f>
        <v>3658411.9499999997</v>
      </c>
      <c r="K136" s="5">
        <f>+VLOOKUP($C136,Data!$C$929:$CV$999,Morosidad!K$119,FALSE)</f>
        <v>3809353.49</v>
      </c>
      <c r="L136" s="5">
        <f>+VLOOKUP($C136,Data!$C$929:$CV$999,Morosidad!L$119,FALSE)</f>
        <v>3853134.9899999998</v>
      </c>
      <c r="M136" s="5">
        <f>+VLOOKUP($C136,Data!$C$929:$CV$999,Morosidad!M$119,FALSE)</f>
        <v>4175722.9400000004</v>
      </c>
      <c r="N136" s="5">
        <f>+VLOOKUP($C136,Data!$C$929:$CV$999,Morosidad!N$119,FALSE)</f>
        <v>4019831.78</v>
      </c>
      <c r="O136" s="5">
        <f>+VLOOKUP($C136,Data!$C$929:$CV$999,Morosidad!O$119,FALSE)</f>
        <v>4294842.8600000003</v>
      </c>
      <c r="P136" s="5">
        <f>+VLOOKUP($C136,Data!$C$929:$CV$999,Morosidad!P$119,FALSE)</f>
        <v>4456438.6399999997</v>
      </c>
      <c r="Q136" s="5">
        <f>+VLOOKUP($C136,Data!$C$929:$CV$999,Morosidad!Q$119,FALSE)</f>
        <v>4875325.54</v>
      </c>
      <c r="R136" s="5">
        <f>+VLOOKUP($C136,Data!$C$929:$CV$999,Morosidad!R$119,FALSE)</f>
        <v>5081543.3999999994</v>
      </c>
      <c r="S136" s="5">
        <f>+VLOOKUP($C136,Data!$C$929:$CV$999,Morosidad!S$119,FALSE)</f>
        <v>5252478.54</v>
      </c>
      <c r="T136" s="5">
        <f>+VLOOKUP($C136,Data!$C$929:$CV$999,Morosidad!T$119,FALSE)</f>
        <v>5198623.12</v>
      </c>
      <c r="U136" s="5">
        <f>+VLOOKUP($C136,Data!$C$929:$CV$999,Morosidad!U$119,FALSE)</f>
        <v>4943056.1900000004</v>
      </c>
      <c r="V136" s="5">
        <f>+VLOOKUP($C136,Data!$C$929:$CV$999,Morosidad!V$119,FALSE)</f>
        <v>5282789.92</v>
      </c>
      <c r="W136" s="5">
        <f>+VLOOKUP($C136,Data!$C$929:$CV$999,Morosidad!W$119,FALSE)</f>
        <v>5238375.91</v>
      </c>
      <c r="X136" s="5">
        <f>+VLOOKUP($C136,Data!$C$929:$CV$999,Morosidad!X$119,FALSE)</f>
        <v>5264708.28</v>
      </c>
      <c r="Y136" s="5">
        <f>+VLOOKUP($C136,Data!$C$929:$CV$999,Morosidad!Y$119,FALSE)</f>
        <v>5567310.7699999996</v>
      </c>
      <c r="Z136" s="5">
        <f>+VLOOKUP($C136,Data!$C$929:$CV$999,Morosidad!Z$119,FALSE)</f>
        <v>5868765.1499999994</v>
      </c>
      <c r="AA136" s="5">
        <f>+VLOOKUP($C136,Data!$C$929:$CV$999,Morosidad!AA$119,FALSE)</f>
        <v>5781959.8399999999</v>
      </c>
      <c r="AB136" s="5">
        <f>+VLOOKUP($C136,Data!$C$929:$CV$999,Morosidad!AB$119,FALSE)</f>
        <v>5497720.5900000008</v>
      </c>
      <c r="AC136" s="5">
        <f>+VLOOKUP($C136,Data!$C$929:$CV$999,Morosidad!AC$119,FALSE)</f>
        <v>6236652.7800000003</v>
      </c>
      <c r="AD136" s="5">
        <f>+VLOOKUP($C136,Data!$C$929:$CV$999,Morosidad!AD$119,FALSE)</f>
        <v>6383877.4099999992</v>
      </c>
      <c r="AE136" s="5">
        <f>+VLOOKUP($C136,Data!$C$929:$CV$999,Morosidad!AE$119,FALSE)</f>
        <v>6599523.8699999992</v>
      </c>
      <c r="AF136" s="5">
        <f>+VLOOKUP($C136,Data!$C$929:$CV$999,Morosidad!AF$119,FALSE)</f>
        <v>6887704.8999999994</v>
      </c>
      <c r="AG136" s="5">
        <f>+VLOOKUP($C136,Data!$C$929:$CV$999,Morosidad!AG$119,FALSE)</f>
        <v>7077589.4299999997</v>
      </c>
      <c r="AH136" s="5">
        <f>+VLOOKUP($C136,Data!$C$929:$CV$999,Morosidad!AH$119,FALSE)</f>
        <v>7875658.0699999994</v>
      </c>
      <c r="AI136" s="5">
        <f>+VLOOKUP($C136,Data!$C$929:$CV$999,Morosidad!AI$119,FALSE)</f>
        <v>8213862.4100000001</v>
      </c>
      <c r="AJ136" s="5">
        <f>+VLOOKUP($C136,Data!$C$929:$CV$999,Morosidad!AJ$119,FALSE)</f>
        <v>8632749.2100000009</v>
      </c>
      <c r="AK136" s="5">
        <f>+VLOOKUP($C136,Data!$C$929:$CV$999,Morosidad!AK$119,FALSE)</f>
        <v>8897424.2100000009</v>
      </c>
      <c r="AL136" s="5">
        <f>+VLOOKUP($C136,Data!$C$929:$CV$999,Morosidad!AL$119,FALSE)</f>
        <v>8851392.3499999996</v>
      </c>
      <c r="AM136" s="5">
        <f>+VLOOKUP($C136,Data!$C$929:$CV$999,Morosidad!AM$119,FALSE)</f>
        <v>8571640.8099999987</v>
      </c>
      <c r="AN136" s="5">
        <f>+VLOOKUP($C136,Data!$C$929:$CV$999,Morosidad!AN$119,FALSE)</f>
        <v>8468547.9399999995</v>
      </c>
      <c r="AO136" s="5">
        <f>+VLOOKUP($C136,Data!$C$929:$CV$999,Morosidad!AO$119,FALSE)</f>
        <v>9610603.1500000004</v>
      </c>
      <c r="AP136" s="5">
        <f>+VLOOKUP($C136,Data!$C$929:$CV$999,Morosidad!AP$119,FALSE)</f>
        <v>10048659.060000001</v>
      </c>
      <c r="AQ136" s="5">
        <f>+VLOOKUP($C136,Data!$C$929:$CV$999,Morosidad!AQ$119,FALSE)</f>
        <v>9718627.0500000007</v>
      </c>
      <c r="AR136" s="5">
        <f>+VLOOKUP($C136,Data!$C$929:$CV$999,Morosidad!AR$119,FALSE)</f>
        <v>9077483.4399999995</v>
      </c>
      <c r="AS136" s="5">
        <f>+VLOOKUP($C136,Data!$C$929:$CV$999,Morosidad!AS$119,FALSE)</f>
        <v>9399750.9900000002</v>
      </c>
      <c r="AT136" s="5">
        <f>+VLOOKUP($C136,Data!$C$929:$CV$999,Morosidad!AT$119,FALSE)</f>
        <v>9666306.8800000008</v>
      </c>
      <c r="AU136" s="5">
        <f>+VLOOKUP($C136,Data!$C$929:$CV$999,Morosidad!AU$119,FALSE)</f>
        <v>10050219.98</v>
      </c>
      <c r="AV136" s="5">
        <f>+VLOOKUP($C136,Data!$C$929:$CV$999,Morosidad!AV$119,FALSE)</f>
        <v>10238068.35</v>
      </c>
      <c r="AW136" s="5">
        <f>+VLOOKUP($C136,Data!$C$929:$CV$999,Morosidad!AW$119,FALSE)</f>
        <v>10806386.279999999</v>
      </c>
      <c r="AX136" s="5">
        <f>+VLOOKUP($C136,Data!$C$929:$CV$999,Morosidad!AX$119,FALSE)</f>
        <v>11138943.549999999</v>
      </c>
      <c r="AY136" s="5">
        <f>+VLOOKUP($C136,Data!$C$929:$CV$999,Morosidad!AY$119,FALSE)</f>
        <v>10833371.02</v>
      </c>
      <c r="AZ136" s="5">
        <f>+VLOOKUP($C136,Data!$C$929:$CV$999,Morosidad!AZ$119,FALSE)</f>
        <v>10237237.76</v>
      </c>
      <c r="BA136" s="5">
        <f>+VLOOKUP($C136,Data!$C$929:$CV$999,Morosidad!BA$119,FALSE)</f>
        <v>11317026.979999999</v>
      </c>
      <c r="BB136" s="5">
        <f>+VLOOKUP($C136,Data!$C$929:$CV$999,Morosidad!BB$119,FALSE)</f>
        <v>11546125.780000001</v>
      </c>
      <c r="BC136" s="5">
        <f>+VLOOKUP($C136,Data!$C$929:$CV$999,Morosidad!BC$119,FALSE)</f>
        <v>11257213.67</v>
      </c>
      <c r="BD136" s="5">
        <f>+VLOOKUP($C136,Data!$C$929:$CV$999,Morosidad!BD$119,FALSE)</f>
        <v>11256966.52</v>
      </c>
      <c r="BE136" s="5">
        <f>+VLOOKUP($C136,Data!$C$929:$CV$999,Morosidad!BE$119,FALSE)</f>
        <v>11385524.93</v>
      </c>
      <c r="BF136" s="5">
        <f>+VLOOKUP($C136,Data!$C$929:$CV$999,Morosidad!BF$119,FALSE)</f>
        <v>10612741.24</v>
      </c>
      <c r="BG136" s="5">
        <f>+VLOOKUP($C136,Data!$C$929:$CV$999,Morosidad!BG$119,FALSE)</f>
        <v>10870414.959999999</v>
      </c>
      <c r="BH136" s="5">
        <f>+VLOOKUP($C136,Data!$C$929:$CV$999,Morosidad!BH$119,FALSE)</f>
        <v>10979827.879999999</v>
      </c>
      <c r="BI136" s="5">
        <f>+VLOOKUP($C136,Data!$C$929:$CV$999,Morosidad!BI$119,FALSE)</f>
        <v>11245991.4</v>
      </c>
      <c r="BJ136" s="5">
        <f>+VLOOKUP($C136,Data!$C$929:$CV$999,Morosidad!BJ$119,FALSE)</f>
        <v>11582959.98</v>
      </c>
      <c r="BK136" s="5">
        <f>+VLOOKUP($C136,Data!$C$929:$CV$999,Morosidad!BK$119,FALSE)</f>
        <v>11609093.92</v>
      </c>
      <c r="BL136" s="5">
        <f>+VLOOKUP($C136,Data!$C$929:$CV$999,Morosidad!BL$119,FALSE)</f>
        <v>10173585.59</v>
      </c>
      <c r="BM136" s="5">
        <f>+VLOOKUP($C136,Data!$C$929:$CV$999,Morosidad!BM$119,FALSE)</f>
        <v>11277889</v>
      </c>
      <c r="BN136" s="5">
        <f>+VLOOKUP($C136,Data!$C$929:$CV$999,Morosidad!BN$119,FALSE)</f>
        <v>11930136.720000001</v>
      </c>
      <c r="BO136" s="5">
        <f>+VLOOKUP($C136,Data!$C$929:$CV$999,Morosidad!BO$119,FALSE)</f>
        <v>11149810.75</v>
      </c>
      <c r="BP136" s="5">
        <f>+VLOOKUP($C136,Data!$C$929:$CV$999,Morosidad!BP$119,FALSE)</f>
        <v>11544431.850000001</v>
      </c>
      <c r="BQ136" s="5">
        <f>+VLOOKUP($C136,Data!$C$929:$CV$999,Morosidad!BQ$119,FALSE)</f>
        <v>11843743.120000001</v>
      </c>
      <c r="BR136" s="5">
        <f>+VLOOKUP($C136,Data!$C$929:$CV$999,Morosidad!BR$119,FALSE)</f>
        <v>21790986.949999999</v>
      </c>
      <c r="BS136" s="5">
        <f>+VLOOKUP($C136,Data!$C$929:$CV$999,Morosidad!BS$119,FALSE)</f>
        <v>21872989.130000003</v>
      </c>
      <c r="BT136" s="5">
        <f>+VLOOKUP($C136,Data!$C$929:$CV$999,Morosidad!BT$119,FALSE)</f>
        <v>22633125.369999997</v>
      </c>
      <c r="BU136" s="5">
        <f>+VLOOKUP($C136,Data!$C$929:$CV$999,Morosidad!BU$119,FALSE)</f>
        <v>22555630.949999999</v>
      </c>
      <c r="BV136" s="5">
        <f>+VLOOKUP($C136,Data!$C$929:$CV$999,Morosidad!BV$119,FALSE)</f>
        <v>23541297.52</v>
      </c>
      <c r="BW136" s="5">
        <f>+VLOOKUP($C136,Data!$C$929:$CV$999,Morosidad!BW$119,FALSE)</f>
        <v>24639065.48</v>
      </c>
      <c r="BX136" s="5">
        <f>+VLOOKUP($C136,Data!$C$929:$CV$999,Morosidad!BX$119,FALSE)</f>
        <v>22114362.969999999</v>
      </c>
      <c r="BY136" s="5">
        <f>+VLOOKUP($C136,Data!$C$929:$CV$999,Morosidad!BY$119,FALSE)</f>
        <v>23795448.279999997</v>
      </c>
      <c r="BZ136" s="5">
        <f>+VLOOKUP($C136,Data!$C$929:$CV$999,Morosidad!BZ$119,FALSE)</f>
        <v>24920922.68</v>
      </c>
      <c r="CA136" s="5">
        <f>+VLOOKUP($C136,Data!$C$929:$CV$999,Morosidad!CA$119,FALSE)</f>
        <v>24131955.240000002</v>
      </c>
      <c r="CB136" s="5">
        <f>+VLOOKUP($C136,Data!$C$929:$CV$999,Morosidad!CB$119,FALSE)</f>
        <v>25449022.75</v>
      </c>
      <c r="CC136" s="5">
        <f>+VLOOKUP($C136,Data!$C$929:$CV$999,Morosidad!CC$119,FALSE)</f>
        <v>27487832.130000003</v>
      </c>
      <c r="CD136" s="5">
        <f>+VLOOKUP($C136,Data!$C$929:$CV$999,Morosidad!CD$119,FALSE)</f>
        <v>26226595.960000001</v>
      </c>
      <c r="CE136" s="5">
        <f>+VLOOKUP($C136,Data!$C$929:$CV$999,Morosidad!CE$119,FALSE)</f>
        <v>28166440</v>
      </c>
      <c r="CF136" s="5">
        <f>+VLOOKUP($C136,Data!$C$929:$CV$999,Morosidad!CF$119,FALSE)</f>
        <v>29031471.52</v>
      </c>
      <c r="CG136" s="5">
        <f>+VLOOKUP($C136,Data!$C$929:$CV$999,Morosidad!CG$119,FALSE)</f>
        <v>30811095.91</v>
      </c>
      <c r="CH136" s="5">
        <f>+VLOOKUP($C136,Data!$C$929:$CV$999,Morosidad!CH$119,FALSE)</f>
        <v>32907991.549999997</v>
      </c>
      <c r="CI136" s="5">
        <f>+VLOOKUP($C136,Data!$C$929:$CV$999,Morosidad!CI$119,FALSE)</f>
        <v>34389743.579999998</v>
      </c>
      <c r="CJ136" s="5">
        <f>+VLOOKUP($C136,Data!$C$929:$CV$999,Morosidad!CJ$119,FALSE)</f>
        <v>32504873.299999997</v>
      </c>
      <c r="CK136" s="5">
        <f>+VLOOKUP($C136,Data!$C$929:$CV$999,Morosidad!CK$119,FALSE)</f>
        <v>37193293.009999998</v>
      </c>
      <c r="CL136" s="5">
        <f>+VLOOKUP($C136,Data!$C$929:$CV$999,Morosidad!CL$119,FALSE)</f>
        <v>41177160.240000002</v>
      </c>
      <c r="CM136" s="5">
        <f>+VLOOKUP($C136,Data!$C$929:$CV$999,Morosidad!CM$119,FALSE)</f>
        <v>41675989.710000001</v>
      </c>
      <c r="CN136" s="5">
        <f>+VLOOKUP($C136,Data!$C$929:$CV$999,Morosidad!CN$119,FALSE)</f>
        <v>46181051.060000002</v>
      </c>
      <c r="CO136" s="5">
        <f>+VLOOKUP($C136,Data!$C$929:$CV$999,Morosidad!CO$119,FALSE)</f>
        <v>48893834.379999995</v>
      </c>
      <c r="CP136" s="5">
        <f>+VLOOKUP($C136,Data!$C$929:$CV$999,Morosidad!CP$119,FALSE)</f>
        <v>49250625.280000001</v>
      </c>
      <c r="CQ136" s="5">
        <f>+VLOOKUP($C136,Data!$C$929:$CV$999,Morosidad!CQ$119,FALSE)</f>
        <v>54370730.990000002</v>
      </c>
      <c r="CR136" s="5">
        <f>+VLOOKUP($C136,Data!$C$929:$CV$999,Morosidad!CR$119,FALSE)</f>
        <v>57409127.259999998</v>
      </c>
      <c r="CS136" s="5">
        <f>+VLOOKUP($C136,Data!$C$929:$CV$999,Morosidad!CS$119,FALSE)</f>
        <v>61925921.68</v>
      </c>
      <c r="CT136" s="5">
        <f>+VLOOKUP($C136,Data!$C$929:$CV$999,Morosidad!CT$119,FALSE)</f>
        <v>72202805.140000001</v>
      </c>
      <c r="CU136" s="5">
        <f>+VLOOKUP($C136,Data!$C$929:$CV$999,Morosidad!CU$119,FALSE)</f>
        <v>76590789.700000003</v>
      </c>
      <c r="CV136" s="5">
        <f>+VLOOKUP($C136,Data!$C$929:$CV$999,Morosidad!CV$119,FALSE)</f>
        <v>70667579.459999993</v>
      </c>
    </row>
    <row r="137" spans="1:100" x14ac:dyDescent="0.3">
      <c r="A137" s="1">
        <v>1</v>
      </c>
      <c r="B137" s="1">
        <v>26</v>
      </c>
      <c r="C137" s="1" t="s">
        <v>44</v>
      </c>
      <c r="D137" s="5">
        <f>+VLOOKUP($C137,Data!$C$929:$CV$999,Morosidad!D$119,FALSE)</f>
        <v>0</v>
      </c>
      <c r="E137" s="5">
        <f>+VLOOKUP($C137,Data!$C$929:$CV$999,Morosidad!E$119,FALSE)</f>
        <v>0</v>
      </c>
      <c r="F137" s="5">
        <f>+VLOOKUP($C137,Data!$C$929:$CV$999,Morosidad!F$119,FALSE)</f>
        <v>0</v>
      </c>
      <c r="G137" s="5">
        <f>+VLOOKUP($C137,Data!$C$929:$CV$999,Morosidad!G$119,FALSE)</f>
        <v>0</v>
      </c>
      <c r="H137" s="5">
        <f>+VLOOKUP($C137,Data!$C$929:$CV$999,Morosidad!H$119,FALSE)</f>
        <v>3000</v>
      </c>
      <c r="I137" s="5">
        <f>+VLOOKUP($C137,Data!$C$929:$CV$999,Morosidad!I$119,FALSE)</f>
        <v>11699.23</v>
      </c>
      <c r="J137" s="5">
        <f>+VLOOKUP($C137,Data!$C$929:$CV$999,Morosidad!J$119,FALSE)</f>
        <v>72306.19</v>
      </c>
      <c r="K137" s="5">
        <f>+VLOOKUP($C137,Data!$C$929:$CV$999,Morosidad!K$119,FALSE)</f>
        <v>115375.02</v>
      </c>
      <c r="L137" s="5">
        <f>+VLOOKUP($C137,Data!$C$929:$CV$999,Morosidad!L$119,FALSE)</f>
        <v>149571.5</v>
      </c>
      <c r="M137" s="5">
        <f>+VLOOKUP($C137,Data!$C$929:$CV$999,Morosidad!M$119,FALSE)</f>
        <v>331599.7</v>
      </c>
      <c r="N137" s="5">
        <f>+VLOOKUP($C137,Data!$C$929:$CV$999,Morosidad!N$119,FALSE)</f>
        <v>405212.53</v>
      </c>
      <c r="O137" s="5">
        <f>+VLOOKUP($C137,Data!$C$929:$CV$999,Morosidad!O$119,FALSE)</f>
        <v>543937.69999999995</v>
      </c>
      <c r="P137" s="5">
        <f>+VLOOKUP($C137,Data!$C$929:$CV$999,Morosidad!P$119,FALSE)</f>
        <v>538418.88</v>
      </c>
      <c r="Q137" s="5">
        <f>+VLOOKUP($C137,Data!$C$929:$CV$999,Morosidad!Q$119,FALSE)</f>
        <v>690546.89</v>
      </c>
      <c r="R137" s="5">
        <f>+VLOOKUP($C137,Data!$C$929:$CV$999,Morosidad!R$119,FALSE)</f>
        <v>591504.15</v>
      </c>
      <c r="S137" s="5">
        <f>+VLOOKUP($C137,Data!$C$929:$CV$999,Morosidad!S$119,FALSE)</f>
        <v>846269.47</v>
      </c>
      <c r="T137" s="5">
        <f>+VLOOKUP($C137,Data!$C$929:$CV$999,Morosidad!T$119,FALSE)</f>
        <v>736135.97</v>
      </c>
      <c r="U137" s="5">
        <f>+VLOOKUP($C137,Data!$C$929:$CV$999,Morosidad!U$119,FALSE)</f>
        <v>921061.15</v>
      </c>
      <c r="V137" s="5">
        <f>+VLOOKUP($C137,Data!$C$929:$CV$999,Morosidad!V$119,FALSE)</f>
        <v>1093214.6499999999</v>
      </c>
      <c r="W137" s="5">
        <f>+VLOOKUP($C137,Data!$C$929:$CV$999,Morosidad!W$119,FALSE)</f>
        <v>1213458.48</v>
      </c>
      <c r="X137" s="5">
        <f>+VLOOKUP($C137,Data!$C$929:$CV$999,Morosidad!X$119,FALSE)</f>
        <v>1510422.0699999998</v>
      </c>
      <c r="Y137" s="5">
        <f>+VLOOKUP($C137,Data!$C$929:$CV$999,Morosidad!Y$119,FALSE)</f>
        <v>1581354.1600000001</v>
      </c>
      <c r="Z137" s="5">
        <f>+VLOOKUP($C137,Data!$C$929:$CV$999,Morosidad!Z$119,FALSE)</f>
        <v>1794791.2799999998</v>
      </c>
      <c r="AA137" s="5">
        <f>+VLOOKUP($C137,Data!$C$929:$CV$999,Morosidad!AA$119,FALSE)</f>
        <v>1936849.54</v>
      </c>
      <c r="AB137" s="5">
        <f>+VLOOKUP($C137,Data!$C$929:$CV$999,Morosidad!AB$119,FALSE)</f>
        <v>1795071.5899999999</v>
      </c>
      <c r="AC137" s="5">
        <f>+VLOOKUP($C137,Data!$C$929:$CV$999,Morosidad!AC$119,FALSE)</f>
        <v>2029809.21</v>
      </c>
      <c r="AD137" s="5">
        <f>+VLOOKUP($C137,Data!$C$929:$CV$999,Morosidad!AD$119,FALSE)</f>
        <v>2105859.35</v>
      </c>
      <c r="AE137" s="5">
        <f>+VLOOKUP($C137,Data!$C$929:$CV$999,Morosidad!AE$119,FALSE)</f>
        <v>2332426.23</v>
      </c>
      <c r="AF137" s="5">
        <f>+VLOOKUP($C137,Data!$C$929:$CV$999,Morosidad!AF$119,FALSE)</f>
        <v>2471546.19</v>
      </c>
      <c r="AG137" s="5">
        <f>+VLOOKUP($C137,Data!$C$929:$CV$999,Morosidad!AG$119,FALSE)</f>
        <v>2844039.4899999998</v>
      </c>
      <c r="AH137" s="5">
        <f>+VLOOKUP($C137,Data!$C$929:$CV$999,Morosidad!AH$119,FALSE)</f>
        <v>1595285.84</v>
      </c>
      <c r="AI137" s="5">
        <f>+VLOOKUP($C137,Data!$C$929:$CV$999,Morosidad!AI$119,FALSE)</f>
        <v>1930969.4000000001</v>
      </c>
      <c r="AJ137" s="5">
        <f>+VLOOKUP($C137,Data!$C$929:$CV$999,Morosidad!AJ$119,FALSE)</f>
        <v>2091577.9200000002</v>
      </c>
      <c r="AK137" s="5">
        <f>+VLOOKUP($C137,Data!$C$929:$CV$999,Morosidad!AK$119,FALSE)</f>
        <v>2113732.9300000002</v>
      </c>
      <c r="AL137" s="5">
        <f>+VLOOKUP($C137,Data!$C$929:$CV$999,Morosidad!AL$119,FALSE)</f>
        <v>2295333.94</v>
      </c>
      <c r="AM137" s="5">
        <f>+VLOOKUP($C137,Data!$C$929:$CV$999,Morosidad!AM$119,FALSE)</f>
        <v>1804008.6500000001</v>
      </c>
      <c r="AN137" s="5">
        <f>+VLOOKUP($C137,Data!$C$929:$CV$999,Morosidad!AN$119,FALSE)</f>
        <v>1994588.98</v>
      </c>
      <c r="AO137" s="5">
        <f>+VLOOKUP($C137,Data!$C$929:$CV$999,Morosidad!AO$119,FALSE)</f>
        <v>2350198.69</v>
      </c>
      <c r="AP137" s="5">
        <f>+VLOOKUP($C137,Data!$C$929:$CV$999,Morosidad!AP$119,FALSE)</f>
        <v>2023535.57</v>
      </c>
      <c r="AQ137" s="5">
        <f>+VLOOKUP($C137,Data!$C$929:$CV$999,Morosidad!AQ$119,FALSE)</f>
        <v>2431928.4300000002</v>
      </c>
      <c r="AR137" s="5">
        <f>+VLOOKUP($C137,Data!$C$929:$CV$999,Morosidad!AR$119,FALSE)</f>
        <v>2327497.46</v>
      </c>
      <c r="AS137" s="5">
        <f>+VLOOKUP($C137,Data!$C$929:$CV$999,Morosidad!AS$119,FALSE)</f>
        <v>2447032.2400000002</v>
      </c>
      <c r="AT137" s="5">
        <f>+VLOOKUP($C137,Data!$C$929:$CV$999,Morosidad!AT$119,FALSE)</f>
        <v>2182227.42</v>
      </c>
      <c r="AU137" s="5">
        <f>+VLOOKUP($C137,Data!$C$929:$CV$999,Morosidad!AU$119,FALSE)</f>
        <v>2121855.5300000003</v>
      </c>
      <c r="AV137" s="5">
        <f>+VLOOKUP($C137,Data!$C$929:$CV$999,Morosidad!AV$119,FALSE)</f>
        <v>2274432.9900000002</v>
      </c>
      <c r="AW137" s="5">
        <f>+VLOOKUP($C137,Data!$C$929:$CV$999,Morosidad!AW$119,FALSE)</f>
        <v>2298869.9699999997</v>
      </c>
      <c r="AX137" s="5">
        <f>+VLOOKUP($C137,Data!$C$929:$CV$999,Morosidad!AX$119,FALSE)</f>
        <v>2442535.7599999998</v>
      </c>
      <c r="AY137" s="5">
        <f>+VLOOKUP($C137,Data!$C$929:$CV$999,Morosidad!AY$119,FALSE)</f>
        <v>2043337.5299999998</v>
      </c>
      <c r="AZ137" s="5">
        <f>+VLOOKUP($C137,Data!$C$929:$CV$999,Morosidad!AZ$119,FALSE)</f>
        <v>2023159.7</v>
      </c>
      <c r="BA137" s="5">
        <f>+VLOOKUP($C137,Data!$C$929:$CV$999,Morosidad!BA$119,FALSE)</f>
        <v>2146752.96</v>
      </c>
      <c r="BB137" s="5">
        <f>+VLOOKUP($C137,Data!$C$929:$CV$999,Morosidad!BB$119,FALSE)</f>
        <v>2165219.9900000002</v>
      </c>
      <c r="BC137" s="5">
        <f>+VLOOKUP($C137,Data!$C$929:$CV$999,Morosidad!BC$119,FALSE)</f>
        <v>2270657.35</v>
      </c>
      <c r="BD137" s="5">
        <f>+VLOOKUP($C137,Data!$C$929:$CV$999,Morosidad!BD$119,FALSE)</f>
        <v>2238964.56</v>
      </c>
      <c r="BE137" s="5">
        <f>+VLOOKUP($C137,Data!$C$929:$CV$999,Morosidad!BE$119,FALSE)</f>
        <v>2465516.6</v>
      </c>
      <c r="BF137" s="5">
        <f>+VLOOKUP($C137,Data!$C$929:$CV$999,Morosidad!BF$119,FALSE)</f>
        <v>2141067.9299999997</v>
      </c>
      <c r="BG137" s="5">
        <f>+VLOOKUP($C137,Data!$C$929:$CV$999,Morosidad!BG$119,FALSE)</f>
        <v>2215732.27</v>
      </c>
      <c r="BH137" s="5">
        <f>+VLOOKUP($C137,Data!$C$929:$CV$999,Morosidad!BH$119,FALSE)</f>
        <v>2105554.4000000004</v>
      </c>
      <c r="BI137" s="5">
        <f>+VLOOKUP($C137,Data!$C$929:$CV$999,Morosidad!BI$119,FALSE)</f>
        <v>1946980.23</v>
      </c>
      <c r="BJ137" s="5">
        <f>+VLOOKUP($C137,Data!$C$929:$CV$999,Morosidad!BJ$119,FALSE)</f>
        <v>2186793</v>
      </c>
      <c r="BK137" s="5">
        <f>+VLOOKUP($C137,Data!$C$929:$CV$999,Morosidad!BK$119,FALSE)</f>
        <v>1796677.58</v>
      </c>
      <c r="BL137" s="5">
        <f>+VLOOKUP($C137,Data!$C$929:$CV$999,Morosidad!BL$119,FALSE)</f>
        <v>1772452.81</v>
      </c>
      <c r="BM137" s="5">
        <f>+VLOOKUP($C137,Data!$C$929:$CV$999,Morosidad!BM$119,FALSE)</f>
        <v>1817516.88</v>
      </c>
      <c r="BN137" s="5">
        <f>+VLOOKUP($C137,Data!$C$929:$CV$999,Morosidad!BN$119,FALSE)</f>
        <v>1928642.9</v>
      </c>
      <c r="BO137" s="5">
        <f>+VLOOKUP($C137,Data!$C$929:$CV$999,Morosidad!BO$119,FALSE)</f>
        <v>1853638.88</v>
      </c>
      <c r="BP137" s="5">
        <f>+VLOOKUP($C137,Data!$C$929:$CV$999,Morosidad!BP$119,FALSE)</f>
        <v>2180554.92</v>
      </c>
      <c r="BQ137" s="5">
        <f>+VLOOKUP($C137,Data!$C$929:$CV$999,Morosidad!BQ$119,FALSE)</f>
        <v>2027207.9100000001</v>
      </c>
      <c r="BR137" s="5">
        <f>+VLOOKUP($C137,Data!$C$929:$CV$999,Morosidad!BR$119,FALSE)</f>
        <v>1849629.67</v>
      </c>
      <c r="BS137" s="5">
        <f>+VLOOKUP($C137,Data!$C$929:$CV$999,Morosidad!BS$119,FALSE)</f>
        <v>2005953.46</v>
      </c>
      <c r="BT137" s="5">
        <f>+VLOOKUP($C137,Data!$C$929:$CV$999,Morosidad!BT$119,FALSE)</f>
        <v>2148326.5099999998</v>
      </c>
      <c r="BU137" s="5">
        <f>+VLOOKUP($C137,Data!$C$929:$CV$999,Morosidad!BU$119,FALSE)</f>
        <v>2147832.75</v>
      </c>
      <c r="BV137" s="5">
        <f>+VLOOKUP($C137,Data!$C$929:$CV$999,Morosidad!BV$119,FALSE)</f>
        <v>2118682.79</v>
      </c>
      <c r="BW137" s="5">
        <f>+VLOOKUP($C137,Data!$C$929:$CV$999,Morosidad!BW$119,FALSE)</f>
        <v>2166871.33</v>
      </c>
      <c r="BX137" s="5">
        <f>+VLOOKUP($C137,Data!$C$929:$CV$999,Morosidad!BX$119,FALSE)</f>
        <v>2151064</v>
      </c>
      <c r="BY137" s="5">
        <f>+VLOOKUP($C137,Data!$C$929:$CV$999,Morosidad!BY$119,FALSE)</f>
        <v>2301642.6100000003</v>
      </c>
      <c r="BZ137" s="5">
        <f>+VLOOKUP($C137,Data!$C$929:$CV$999,Morosidad!BZ$119,FALSE)</f>
        <v>2502350.88</v>
      </c>
      <c r="CA137" s="5">
        <f>+VLOOKUP($C137,Data!$C$929:$CV$999,Morosidad!CA$119,FALSE)</f>
        <v>2635474.7000000002</v>
      </c>
      <c r="CB137" s="5">
        <f>+VLOOKUP($C137,Data!$C$929:$CV$999,Morosidad!CB$119,FALSE)</f>
        <v>1774702.6</v>
      </c>
      <c r="CC137" s="5">
        <f>+VLOOKUP($C137,Data!$C$929:$CV$999,Morosidad!CC$119,FALSE)</f>
        <v>2092932.2</v>
      </c>
      <c r="CD137" s="5">
        <f>+VLOOKUP($C137,Data!$C$929:$CV$999,Morosidad!CD$119,FALSE)</f>
        <v>2240740.34</v>
      </c>
      <c r="CE137" s="5">
        <f>+VLOOKUP($C137,Data!$C$929:$CV$999,Morosidad!CE$119,FALSE)</f>
        <v>2501633.54</v>
      </c>
      <c r="CF137" s="5">
        <f>+VLOOKUP($C137,Data!$C$929:$CV$999,Morosidad!CF$119,FALSE)</f>
        <v>2224706.5600000001</v>
      </c>
      <c r="CG137" s="5">
        <f>+VLOOKUP($C137,Data!$C$929:$CV$999,Morosidad!CG$119,FALSE)</f>
        <v>2324497</v>
      </c>
      <c r="CH137" s="5">
        <f>+VLOOKUP($C137,Data!$C$929:$CV$999,Morosidad!CH$119,FALSE)</f>
        <v>2670451.14</v>
      </c>
      <c r="CI137" s="5">
        <f>+VLOOKUP($C137,Data!$C$929:$CV$999,Morosidad!CI$119,FALSE)</f>
        <v>2797260.22</v>
      </c>
      <c r="CJ137" s="5">
        <f>+VLOOKUP($C137,Data!$C$929:$CV$999,Morosidad!CJ$119,FALSE)</f>
        <v>2767322.33</v>
      </c>
      <c r="CK137" s="5">
        <f>+VLOOKUP($C137,Data!$C$929:$CV$999,Morosidad!CK$119,FALSE)</f>
        <v>2543692.42</v>
      </c>
      <c r="CL137" s="5">
        <f>+VLOOKUP($C137,Data!$C$929:$CV$999,Morosidad!CL$119,FALSE)</f>
        <v>2464226.0299999998</v>
      </c>
      <c r="CM137" s="5">
        <f>+VLOOKUP($C137,Data!$C$929:$CV$999,Morosidad!CM$119,FALSE)</f>
        <v>2623024.23</v>
      </c>
      <c r="CN137" s="5">
        <f>+VLOOKUP($C137,Data!$C$929:$CV$999,Morosidad!CN$119,FALSE)</f>
        <v>2757889.62</v>
      </c>
      <c r="CO137" s="5">
        <f>+VLOOKUP($C137,Data!$C$929:$CV$999,Morosidad!CO$119,FALSE)</f>
        <v>2581376.9700000002</v>
      </c>
      <c r="CP137" s="5">
        <f>+VLOOKUP($C137,Data!$C$929:$CV$999,Morosidad!CP$119,FALSE)</f>
        <v>3536559.41</v>
      </c>
      <c r="CQ137" s="5">
        <f>+VLOOKUP($C137,Data!$C$929:$CV$999,Morosidad!CQ$119,FALSE)</f>
        <v>2967987.77</v>
      </c>
      <c r="CR137" s="5">
        <f>+VLOOKUP($C137,Data!$C$929:$CV$999,Morosidad!CR$119,FALSE)</f>
        <v>3387552.79</v>
      </c>
      <c r="CS137" s="5">
        <f>+VLOOKUP($C137,Data!$C$929:$CV$999,Morosidad!CS$119,FALSE)</f>
        <v>3474654.73</v>
      </c>
      <c r="CT137" s="5">
        <f>+VLOOKUP($C137,Data!$C$929:$CV$999,Morosidad!CT$119,FALSE)</f>
        <v>3556738.31</v>
      </c>
      <c r="CU137" s="5">
        <f>+VLOOKUP($C137,Data!$C$929:$CV$999,Morosidad!CU$119,FALSE)</f>
        <v>3763624.19</v>
      </c>
      <c r="CV137" s="5">
        <f>+VLOOKUP($C137,Data!$C$929:$CV$999,Morosidad!CV$119,FALSE)</f>
        <v>3278687.35</v>
      </c>
    </row>
    <row r="138" spans="1:100" x14ac:dyDescent="0.3">
      <c r="A138" s="1">
        <v>1</v>
      </c>
      <c r="B138" s="1">
        <v>36</v>
      </c>
      <c r="C138" s="1" t="s">
        <v>45</v>
      </c>
      <c r="D138" s="5">
        <f>+VLOOKUP($C138,Data!$C$929:$CV$999,Morosidad!D$119,FALSE)</f>
        <v>1111584.8799999999</v>
      </c>
      <c r="E138" s="5">
        <f>+VLOOKUP($C138,Data!$C$929:$CV$999,Morosidad!E$119,FALSE)</f>
        <v>1250921.52</v>
      </c>
      <c r="F138" s="5">
        <f>+VLOOKUP($C138,Data!$C$929:$CV$999,Morosidad!F$119,FALSE)</f>
        <v>1340018.1399999999</v>
      </c>
      <c r="G138" s="5">
        <f>+VLOOKUP($C138,Data!$C$929:$CV$999,Morosidad!G$119,FALSE)</f>
        <v>1412715.8900000001</v>
      </c>
      <c r="H138" s="5">
        <f>+VLOOKUP($C138,Data!$C$929:$CV$999,Morosidad!H$119,FALSE)</f>
        <v>1528997.05</v>
      </c>
      <c r="I138" s="5">
        <f>+VLOOKUP($C138,Data!$C$929:$CV$999,Morosidad!I$119,FALSE)</f>
        <v>1712291.6700000002</v>
      </c>
      <c r="J138" s="5">
        <f>+VLOOKUP($C138,Data!$C$929:$CV$999,Morosidad!J$119,FALSE)</f>
        <v>1422257.13</v>
      </c>
      <c r="K138" s="5">
        <f>+VLOOKUP($C138,Data!$C$929:$CV$999,Morosidad!K$119,FALSE)</f>
        <v>1604027.94</v>
      </c>
      <c r="L138" s="5">
        <f>+VLOOKUP($C138,Data!$C$929:$CV$999,Morosidad!L$119,FALSE)</f>
        <v>1656872.7800000003</v>
      </c>
      <c r="M138" s="5">
        <f>+VLOOKUP($C138,Data!$C$929:$CV$999,Morosidad!M$119,FALSE)</f>
        <v>1148582.42</v>
      </c>
      <c r="N138" s="5">
        <f>+VLOOKUP($C138,Data!$C$929:$CV$999,Morosidad!N$119,FALSE)</f>
        <v>1213685.27</v>
      </c>
      <c r="O138" s="5">
        <f>+VLOOKUP($C138,Data!$C$929:$CV$999,Morosidad!O$119,FALSE)</f>
        <v>1317820.03</v>
      </c>
      <c r="P138" s="5">
        <f>+VLOOKUP($C138,Data!$C$929:$CV$999,Morosidad!P$119,FALSE)</f>
        <v>1310886.22</v>
      </c>
      <c r="Q138" s="5">
        <f>+VLOOKUP($C138,Data!$C$929:$CV$999,Morosidad!Q$119,FALSE)</f>
        <v>1382929.3399999999</v>
      </c>
      <c r="R138" s="5">
        <f>+VLOOKUP($C138,Data!$C$929:$CV$999,Morosidad!R$119,FALSE)</f>
        <v>1541406.9700000002</v>
      </c>
      <c r="S138" s="5">
        <f>+VLOOKUP($C138,Data!$C$929:$CV$999,Morosidad!S$119,FALSE)</f>
        <v>1615730.85</v>
      </c>
      <c r="T138" s="5">
        <f>+VLOOKUP($C138,Data!$C$929:$CV$999,Morosidad!T$119,FALSE)</f>
        <v>1147814.6399999999</v>
      </c>
      <c r="U138" s="5">
        <f>+VLOOKUP($C138,Data!$C$929:$CV$999,Morosidad!U$119,FALSE)</f>
        <v>1244878.46</v>
      </c>
      <c r="V138" s="5">
        <f>+VLOOKUP($C138,Data!$C$929:$CV$999,Morosidad!V$119,FALSE)</f>
        <v>1308738.1299999999</v>
      </c>
      <c r="W138" s="5">
        <f>+VLOOKUP($C138,Data!$C$929:$CV$999,Morosidad!W$119,FALSE)</f>
        <v>1266042.1100000001</v>
      </c>
      <c r="X138" s="5">
        <f>+VLOOKUP($C138,Data!$C$929:$CV$999,Morosidad!X$119,FALSE)</f>
        <v>1282924.67</v>
      </c>
      <c r="Y138" s="5">
        <f>+VLOOKUP($C138,Data!$C$929:$CV$999,Morosidad!Y$119,FALSE)</f>
        <v>1402729.9</v>
      </c>
      <c r="Z138" s="5">
        <f>+VLOOKUP($C138,Data!$C$929:$CV$999,Morosidad!Z$119,FALSE)</f>
        <v>1489157.48</v>
      </c>
      <c r="AA138" s="5">
        <f>+VLOOKUP($C138,Data!$C$929:$CV$999,Morosidad!AA$119,FALSE)</f>
        <v>1559302.5099999998</v>
      </c>
      <c r="AB138" s="5">
        <f>+VLOOKUP($C138,Data!$C$929:$CV$999,Morosidad!AB$119,FALSE)</f>
        <v>1578145.06</v>
      </c>
      <c r="AC138" s="5">
        <f>+VLOOKUP($C138,Data!$C$929:$CV$999,Morosidad!AC$119,FALSE)</f>
        <v>1642534.17</v>
      </c>
      <c r="AD138" s="5">
        <f>+VLOOKUP($C138,Data!$C$929:$CV$999,Morosidad!AD$119,FALSE)</f>
        <v>1725430.4</v>
      </c>
      <c r="AE138" s="5">
        <f>+VLOOKUP($C138,Data!$C$929:$CV$999,Morosidad!AE$119,FALSE)</f>
        <v>1826901.78</v>
      </c>
      <c r="AF138" s="5">
        <f>+VLOOKUP($C138,Data!$C$929:$CV$999,Morosidad!AF$119,FALSE)</f>
        <v>1152015.3699999999</v>
      </c>
      <c r="AG138" s="5">
        <f>+VLOOKUP($C138,Data!$C$929:$CV$999,Morosidad!AG$119,FALSE)</f>
        <v>1277886.6599999999</v>
      </c>
      <c r="AH138" s="5">
        <f>+VLOOKUP($C138,Data!$C$929:$CV$999,Morosidad!AH$119,FALSE)</f>
        <v>1311218.0599999998</v>
      </c>
      <c r="AI138" s="5">
        <f>+VLOOKUP($C138,Data!$C$929:$CV$999,Morosidad!AI$119,FALSE)</f>
        <v>1364548.13</v>
      </c>
      <c r="AJ138" s="5">
        <f>+VLOOKUP($C138,Data!$C$929:$CV$999,Morosidad!AJ$119,FALSE)</f>
        <v>1415656.6199999999</v>
      </c>
      <c r="AK138" s="5">
        <f>+VLOOKUP($C138,Data!$C$929:$CV$999,Morosidad!AK$119,FALSE)</f>
        <v>1462801.05</v>
      </c>
      <c r="AL138" s="5">
        <f>+VLOOKUP($C138,Data!$C$929:$CV$999,Morosidad!AL$119,FALSE)</f>
        <v>1311427.01</v>
      </c>
      <c r="AM138" s="5">
        <f>+VLOOKUP($C138,Data!$C$929:$CV$999,Morosidad!AM$119,FALSE)</f>
        <v>1092081.4100000001</v>
      </c>
      <c r="AN138" s="5">
        <f>+VLOOKUP($C138,Data!$C$929:$CV$999,Morosidad!AN$119,FALSE)</f>
        <v>987785.62</v>
      </c>
      <c r="AO138" s="5">
        <f>+VLOOKUP($C138,Data!$C$929:$CV$999,Morosidad!AO$119,FALSE)</f>
        <v>1069055.71</v>
      </c>
      <c r="AP138" s="5">
        <f>+VLOOKUP($C138,Data!$C$929:$CV$999,Morosidad!AP$119,FALSE)</f>
        <v>1065820.58</v>
      </c>
      <c r="AQ138" s="5">
        <f>+VLOOKUP($C138,Data!$C$929:$CV$999,Morosidad!AQ$119,FALSE)</f>
        <v>1105551.3799999999</v>
      </c>
      <c r="AR138" s="5">
        <f>+VLOOKUP($C138,Data!$C$929:$CV$999,Morosidad!AR$119,FALSE)</f>
        <v>1239021.58</v>
      </c>
      <c r="AS138" s="5">
        <f>+VLOOKUP($C138,Data!$C$929:$CV$999,Morosidad!AS$119,FALSE)</f>
        <v>1326609.44</v>
      </c>
      <c r="AT138" s="5">
        <f>+VLOOKUP($C138,Data!$C$929:$CV$999,Morosidad!AT$119,FALSE)</f>
        <v>1251939.3600000001</v>
      </c>
      <c r="AU138" s="5">
        <f>+VLOOKUP($C138,Data!$C$929:$CV$999,Morosidad!AU$119,FALSE)</f>
        <v>1260711.83</v>
      </c>
      <c r="AV138" s="5">
        <f>+VLOOKUP($C138,Data!$C$929:$CV$999,Morosidad!AV$119,FALSE)</f>
        <v>1355736.76</v>
      </c>
      <c r="AW138" s="5">
        <f>+VLOOKUP($C138,Data!$C$929:$CV$999,Morosidad!AW$119,FALSE)</f>
        <v>1402731.63</v>
      </c>
      <c r="AX138" s="5">
        <f>+VLOOKUP($C138,Data!$C$929:$CV$999,Morosidad!AX$119,FALSE)</f>
        <v>1420459.66</v>
      </c>
      <c r="AY138" s="5">
        <f>+VLOOKUP($C138,Data!$C$929:$CV$999,Morosidad!AY$119,FALSE)</f>
        <v>1442206.55</v>
      </c>
      <c r="AZ138" s="5">
        <f>+VLOOKUP($C138,Data!$C$929:$CV$999,Morosidad!AZ$119,FALSE)</f>
        <v>1150850.45</v>
      </c>
      <c r="BA138" s="5">
        <f>+VLOOKUP($C138,Data!$C$929:$CV$999,Morosidad!BA$119,FALSE)</f>
        <v>1229307.5900000001</v>
      </c>
      <c r="BB138" s="5">
        <f>+VLOOKUP($C138,Data!$C$929:$CV$999,Morosidad!BB$119,FALSE)</f>
        <v>1359419.79</v>
      </c>
      <c r="BC138" s="5">
        <f>+VLOOKUP($C138,Data!$C$929:$CV$999,Morosidad!BC$119,FALSE)</f>
        <v>1416818.01</v>
      </c>
      <c r="BD138" s="5">
        <f>+VLOOKUP($C138,Data!$C$929:$CV$999,Morosidad!BD$119,FALSE)</f>
        <v>1378074.05</v>
      </c>
      <c r="BE138" s="5">
        <f>+VLOOKUP($C138,Data!$C$929:$CV$999,Morosidad!BE$119,FALSE)</f>
        <v>1386684.13</v>
      </c>
      <c r="BF138" s="5">
        <f>+VLOOKUP($C138,Data!$C$929:$CV$999,Morosidad!BF$119,FALSE)</f>
        <v>1022161.18</v>
      </c>
      <c r="BG138" s="5">
        <f>+VLOOKUP($C138,Data!$C$929:$CV$999,Morosidad!BG$119,FALSE)</f>
        <v>1122007.21</v>
      </c>
      <c r="BH138" s="5">
        <f>+VLOOKUP($C138,Data!$C$929:$CV$999,Morosidad!BH$119,FALSE)</f>
        <v>1222721.23</v>
      </c>
      <c r="BI138" s="5">
        <f>+VLOOKUP($C138,Data!$C$929:$CV$999,Morosidad!BI$119,FALSE)</f>
        <v>1231538.3799999999</v>
      </c>
      <c r="BJ138" s="5">
        <f>+VLOOKUP($C138,Data!$C$929:$CV$999,Morosidad!BJ$119,FALSE)</f>
        <v>1292812.0900000001</v>
      </c>
      <c r="BK138" s="5">
        <f>+VLOOKUP($C138,Data!$C$929:$CV$999,Morosidad!BK$119,FALSE)</f>
        <v>1411052.79</v>
      </c>
      <c r="BL138" s="5">
        <f>+VLOOKUP($C138,Data!$C$929:$CV$999,Morosidad!BL$119,FALSE)</f>
        <v>1374507.94</v>
      </c>
      <c r="BM138" s="5">
        <f>+VLOOKUP($C138,Data!$C$929:$CV$999,Morosidad!BM$119,FALSE)</f>
        <v>1487205.92</v>
      </c>
      <c r="BN138" s="5">
        <f>+VLOOKUP($C138,Data!$C$929:$CV$999,Morosidad!BN$119,FALSE)</f>
        <v>1599834.33</v>
      </c>
      <c r="BO138" s="5">
        <f>+VLOOKUP($C138,Data!$C$929:$CV$999,Morosidad!BO$119,FALSE)</f>
        <v>1661931.4500000002</v>
      </c>
      <c r="BP138" s="5">
        <f>+VLOOKUP($C138,Data!$C$929:$CV$999,Morosidad!BP$119,FALSE)</f>
        <v>1612673.3199999998</v>
      </c>
      <c r="BQ138" s="5">
        <f>+VLOOKUP($C138,Data!$C$929:$CV$999,Morosidad!BQ$119,FALSE)</f>
        <v>1604515.8499999999</v>
      </c>
      <c r="BR138" s="5">
        <f>+VLOOKUP($C138,Data!$C$929:$CV$999,Morosidad!BR$119,FALSE)</f>
        <v>1824331.2</v>
      </c>
      <c r="BS138" s="5">
        <f>+VLOOKUP($C138,Data!$C$929:$CV$999,Morosidad!BS$119,FALSE)</f>
        <v>1915374.1400000001</v>
      </c>
      <c r="BT138" s="5">
        <f>+VLOOKUP($C138,Data!$C$929:$CV$999,Morosidad!BT$119,FALSE)</f>
        <v>1813241.51</v>
      </c>
      <c r="BU138" s="5">
        <f>+VLOOKUP($C138,Data!$C$929:$CV$999,Morosidad!BU$119,FALSE)</f>
        <v>1849781.55</v>
      </c>
      <c r="BV138" s="5">
        <f>+VLOOKUP($C138,Data!$C$929:$CV$999,Morosidad!BV$119,FALSE)</f>
        <v>1866163.8</v>
      </c>
      <c r="BW138" s="5">
        <f>+VLOOKUP($C138,Data!$C$929:$CV$999,Morosidad!BW$119,FALSE)</f>
        <v>1844488.25</v>
      </c>
      <c r="BX138" s="5">
        <f>+VLOOKUP($C138,Data!$C$929:$CV$999,Morosidad!BX$119,FALSE)</f>
        <v>1463782.76</v>
      </c>
      <c r="BY138" s="5">
        <f>+VLOOKUP($C138,Data!$C$929:$CV$999,Morosidad!BY$119,FALSE)</f>
        <v>1604338.28</v>
      </c>
      <c r="BZ138" s="5">
        <f>+VLOOKUP($C138,Data!$C$929:$CV$999,Morosidad!BZ$119,FALSE)</f>
        <v>1659017.39</v>
      </c>
      <c r="CA138" s="5">
        <f>+VLOOKUP($C138,Data!$C$929:$CV$999,Morosidad!CA$119,FALSE)</f>
        <v>1552498.19</v>
      </c>
      <c r="CB138" s="5">
        <f>+VLOOKUP($C138,Data!$C$929:$CV$999,Morosidad!CB$119,FALSE)</f>
        <v>1686410.71</v>
      </c>
      <c r="CC138" s="5">
        <f>+VLOOKUP($C138,Data!$C$929:$CV$999,Morosidad!CC$119,FALSE)</f>
        <v>1750220.46</v>
      </c>
      <c r="CD138" s="5">
        <f>+VLOOKUP($C138,Data!$C$929:$CV$999,Morosidad!CD$119,FALSE)</f>
        <v>1583492.89</v>
      </c>
      <c r="CE138" s="5">
        <f>+VLOOKUP($C138,Data!$C$929:$CV$999,Morosidad!CE$119,FALSE)</f>
        <v>1669896.26</v>
      </c>
      <c r="CF138" s="5">
        <f>+VLOOKUP($C138,Data!$C$929:$CV$999,Morosidad!CF$119,FALSE)</f>
        <v>1817683.63</v>
      </c>
      <c r="CG138" s="5">
        <f>+VLOOKUP($C138,Data!$C$929:$CV$999,Morosidad!CG$119,FALSE)</f>
        <v>1610086.6</v>
      </c>
      <c r="CH138" s="5">
        <f>+VLOOKUP($C138,Data!$C$929:$CV$999,Morosidad!CH$119,FALSE)</f>
        <v>1749949.15</v>
      </c>
      <c r="CI138" s="5">
        <f>+VLOOKUP($C138,Data!$C$929:$CV$999,Morosidad!CI$119,FALSE)</f>
        <v>1991032.08</v>
      </c>
      <c r="CJ138" s="5">
        <f>+VLOOKUP($C138,Data!$C$929:$CV$999,Morosidad!CJ$119,FALSE)</f>
        <v>1670116.69</v>
      </c>
      <c r="CK138" s="5">
        <f>+VLOOKUP($C138,Data!$C$929:$CV$999,Morosidad!CK$119,FALSE)</f>
        <v>1693680.73</v>
      </c>
      <c r="CL138" s="5">
        <f>+VLOOKUP($C138,Data!$C$929:$CV$999,Morosidad!CL$119,FALSE)</f>
        <v>1757324.08</v>
      </c>
      <c r="CM138" s="5">
        <f>+VLOOKUP($C138,Data!$C$929:$CV$999,Morosidad!CM$119,FALSE)</f>
        <v>1699249.7</v>
      </c>
      <c r="CN138" s="5">
        <f>+VLOOKUP($C138,Data!$C$929:$CV$999,Morosidad!CN$119,FALSE)</f>
        <v>1845898.31</v>
      </c>
      <c r="CO138" s="5">
        <f>+VLOOKUP($C138,Data!$C$929:$CV$999,Morosidad!CO$119,FALSE)</f>
        <v>840741.03</v>
      </c>
      <c r="CP138" s="5">
        <f>+VLOOKUP($C138,Data!$C$929:$CV$999,Morosidad!CP$119,FALSE)</f>
        <v>986542.33</v>
      </c>
      <c r="CQ138" s="5">
        <f>+VLOOKUP($C138,Data!$C$929:$CV$999,Morosidad!CQ$119,FALSE)</f>
        <v>1082009.74</v>
      </c>
      <c r="CR138" s="5">
        <f>+VLOOKUP($C138,Data!$C$929:$CV$999,Morosidad!CR$119,FALSE)</f>
        <v>1330866.3</v>
      </c>
      <c r="CS138" s="5">
        <f>+VLOOKUP($C138,Data!$C$929:$CV$999,Morosidad!CS$119,FALSE)</f>
        <v>1410117.15</v>
      </c>
      <c r="CT138" s="5">
        <f>+VLOOKUP($C138,Data!$C$929:$CV$999,Morosidad!CT$119,FALSE)</f>
        <v>1482205.29</v>
      </c>
      <c r="CU138" s="5">
        <f>+VLOOKUP($C138,Data!$C$929:$CV$999,Morosidad!CU$119,FALSE)</f>
        <v>1749970.53</v>
      </c>
      <c r="CV138" s="5">
        <f>+VLOOKUP($C138,Data!$C$929:$CV$999,Morosidad!CV$119,FALSE)</f>
        <v>2049450.43</v>
      </c>
    </row>
    <row r="139" spans="1:100" x14ac:dyDescent="0.3">
      <c r="A139" s="1">
        <v>1</v>
      </c>
      <c r="B139" s="1">
        <v>5</v>
      </c>
      <c r="C139" s="1" t="s">
        <v>46</v>
      </c>
      <c r="D139" s="5">
        <f>+VLOOKUP($C139,Data!$C$929:$CV$999,Morosidad!D$119,FALSE)</f>
        <v>34564849.32</v>
      </c>
      <c r="E139" s="5">
        <f>+VLOOKUP($C139,Data!$C$929:$CV$999,Morosidad!E$119,FALSE)</f>
        <v>38816399.149999999</v>
      </c>
      <c r="F139" s="5">
        <f>+VLOOKUP($C139,Data!$C$929:$CV$999,Morosidad!F$119,FALSE)</f>
        <v>38732422.810000002</v>
      </c>
      <c r="G139" s="5">
        <f>+VLOOKUP($C139,Data!$C$929:$CV$999,Morosidad!G$119,FALSE)</f>
        <v>40162765.899999999</v>
      </c>
      <c r="H139" s="5">
        <f>+VLOOKUP($C139,Data!$C$929:$CV$999,Morosidad!H$119,FALSE)</f>
        <v>42873583.670000002</v>
      </c>
      <c r="I139" s="5">
        <f>+VLOOKUP($C139,Data!$C$929:$CV$999,Morosidad!I$119,FALSE)</f>
        <v>44400931.719999999</v>
      </c>
      <c r="J139" s="5">
        <f>+VLOOKUP($C139,Data!$C$929:$CV$999,Morosidad!J$119,FALSE)</f>
        <v>40259666.370000005</v>
      </c>
      <c r="K139" s="5">
        <f>+VLOOKUP($C139,Data!$C$929:$CV$999,Morosidad!K$119,FALSE)</f>
        <v>41387710.840000004</v>
      </c>
      <c r="L139" s="5">
        <f>+VLOOKUP($C139,Data!$C$929:$CV$999,Morosidad!L$119,FALSE)</f>
        <v>41787007.969999999</v>
      </c>
      <c r="M139" s="5">
        <f>+VLOOKUP($C139,Data!$C$929:$CV$999,Morosidad!M$119,FALSE)</f>
        <v>42612153.18</v>
      </c>
      <c r="N139" s="5">
        <f>+VLOOKUP($C139,Data!$C$929:$CV$999,Morosidad!N$119,FALSE)</f>
        <v>44580991.960000001</v>
      </c>
      <c r="O139" s="5">
        <f>+VLOOKUP($C139,Data!$C$929:$CV$999,Morosidad!O$119,FALSE)</f>
        <v>44484040.519999996</v>
      </c>
      <c r="P139" s="5">
        <f>+VLOOKUP($C139,Data!$C$929:$CV$999,Morosidad!P$119,FALSE)</f>
        <v>40108613.130000003</v>
      </c>
      <c r="Q139" s="5">
        <f>+VLOOKUP($C139,Data!$C$929:$CV$999,Morosidad!Q$119,FALSE)</f>
        <v>44629994.409999996</v>
      </c>
      <c r="R139" s="5">
        <f>+VLOOKUP($C139,Data!$C$929:$CV$999,Morosidad!R$119,FALSE)</f>
        <v>49391824.710000001</v>
      </c>
      <c r="S139" s="5">
        <f>+VLOOKUP($C139,Data!$C$929:$CV$999,Morosidad!S$119,FALSE)</f>
        <v>50524263.810000002</v>
      </c>
      <c r="T139" s="5">
        <f>+VLOOKUP($C139,Data!$C$929:$CV$999,Morosidad!T$119,FALSE)</f>
        <v>51137970.349999994</v>
      </c>
      <c r="U139" s="5">
        <f>+VLOOKUP($C139,Data!$C$929:$CV$999,Morosidad!U$119,FALSE)</f>
        <v>52251296.460000001</v>
      </c>
      <c r="V139" s="5">
        <f>+VLOOKUP($C139,Data!$C$929:$CV$999,Morosidad!V$119,FALSE)</f>
        <v>51606226.209999993</v>
      </c>
      <c r="W139" s="5">
        <f>+VLOOKUP($C139,Data!$C$929:$CV$999,Morosidad!W$119,FALSE)</f>
        <v>52112756.519999996</v>
      </c>
      <c r="X139" s="5">
        <f>+VLOOKUP($C139,Data!$C$929:$CV$999,Morosidad!X$119,FALSE)</f>
        <v>54343549.960000001</v>
      </c>
      <c r="Y139" s="5">
        <f>+VLOOKUP($C139,Data!$C$929:$CV$999,Morosidad!Y$119,FALSE)</f>
        <v>54428379.769999996</v>
      </c>
      <c r="Z139" s="5">
        <f>+VLOOKUP($C139,Data!$C$929:$CV$999,Morosidad!Z$119,FALSE)</f>
        <v>57305863.549999997</v>
      </c>
      <c r="AA139" s="5">
        <f>+VLOOKUP($C139,Data!$C$929:$CV$999,Morosidad!AA$119,FALSE)</f>
        <v>55472132.400000006</v>
      </c>
      <c r="AB139" s="5">
        <f>+VLOOKUP($C139,Data!$C$929:$CV$999,Morosidad!AB$119,FALSE)</f>
        <v>49901015.100000001</v>
      </c>
      <c r="AC139" s="5">
        <f>+VLOOKUP($C139,Data!$C$929:$CV$999,Morosidad!AC$119,FALSE)</f>
        <v>59704798</v>
      </c>
      <c r="AD139" s="5">
        <f>+VLOOKUP($C139,Data!$C$929:$CV$999,Morosidad!AD$119,FALSE)</f>
        <v>62014982.609999999</v>
      </c>
      <c r="AE139" s="5">
        <f>+VLOOKUP($C139,Data!$C$929:$CV$999,Morosidad!AE$119,FALSE)</f>
        <v>63993057.629999995</v>
      </c>
      <c r="AF139" s="5">
        <f>+VLOOKUP($C139,Data!$C$929:$CV$999,Morosidad!AF$119,FALSE)</f>
        <v>65332113.540000007</v>
      </c>
      <c r="AG139" s="5">
        <f>+VLOOKUP($C139,Data!$C$929:$CV$999,Morosidad!AG$119,FALSE)</f>
        <v>66667406.939999998</v>
      </c>
      <c r="AH139" s="5">
        <f>+VLOOKUP($C139,Data!$C$929:$CV$999,Morosidad!AH$119,FALSE)</f>
        <v>62130828.349999994</v>
      </c>
      <c r="AI139" s="5">
        <f>+VLOOKUP($C139,Data!$C$929:$CV$999,Morosidad!AI$119,FALSE)</f>
        <v>66431172.260000005</v>
      </c>
      <c r="AJ139" s="5">
        <f>+VLOOKUP($C139,Data!$C$929:$CV$999,Morosidad!AJ$119,FALSE)</f>
        <v>66306902.890000001</v>
      </c>
      <c r="AK139" s="5">
        <f>+VLOOKUP($C139,Data!$C$929:$CV$999,Morosidad!AK$119,FALSE)</f>
        <v>69606343.079999998</v>
      </c>
      <c r="AL139" s="5">
        <f>+VLOOKUP($C139,Data!$C$929:$CV$999,Morosidad!AL$119,FALSE)</f>
        <v>71658606.909999996</v>
      </c>
      <c r="AM139" s="5">
        <f>+VLOOKUP($C139,Data!$C$929:$CV$999,Morosidad!AM$119,FALSE)</f>
        <v>74167386.310000002</v>
      </c>
      <c r="AN139" s="5">
        <f>+VLOOKUP($C139,Data!$C$929:$CV$999,Morosidad!AN$119,FALSE)</f>
        <v>63678127.560000002</v>
      </c>
      <c r="AO139" s="5">
        <f>+VLOOKUP($C139,Data!$C$929:$CV$999,Morosidad!AO$119,FALSE)</f>
        <v>77131941.370000005</v>
      </c>
      <c r="AP139" s="5">
        <f>+VLOOKUP($C139,Data!$C$929:$CV$999,Morosidad!AP$119,FALSE)</f>
        <v>78805793.439999998</v>
      </c>
      <c r="AQ139" s="5">
        <f>+VLOOKUP($C139,Data!$C$929:$CV$999,Morosidad!AQ$119,FALSE)</f>
        <v>80985190.270000011</v>
      </c>
      <c r="AR139" s="5">
        <f>+VLOOKUP($C139,Data!$C$929:$CV$999,Morosidad!AR$119,FALSE)</f>
        <v>76894780.400000006</v>
      </c>
      <c r="AS139" s="5">
        <f>+VLOOKUP($C139,Data!$C$929:$CV$999,Morosidad!AS$119,FALSE)</f>
        <v>77264314.340000004</v>
      </c>
      <c r="AT139" s="5">
        <f>+VLOOKUP($C139,Data!$C$929:$CV$999,Morosidad!AT$119,FALSE)</f>
        <v>76656127.120000005</v>
      </c>
      <c r="AU139" s="5">
        <f>+VLOOKUP($C139,Data!$C$929:$CV$999,Morosidad!AU$119,FALSE)</f>
        <v>82465474.210000008</v>
      </c>
      <c r="AV139" s="5">
        <f>+VLOOKUP($C139,Data!$C$929:$CV$999,Morosidad!AV$119,FALSE)</f>
        <v>83330523.479999989</v>
      </c>
      <c r="AW139" s="5">
        <f>+VLOOKUP($C139,Data!$C$929:$CV$999,Morosidad!AW$119,FALSE)</f>
        <v>87042139.710000008</v>
      </c>
      <c r="AX139" s="5">
        <f>+VLOOKUP($C139,Data!$C$929:$CV$999,Morosidad!AX$119,FALSE)</f>
        <v>86721348.370000005</v>
      </c>
      <c r="AY139" s="5">
        <f>+VLOOKUP($C139,Data!$C$929:$CV$999,Morosidad!AY$119,FALSE)</f>
        <v>91302140.74000001</v>
      </c>
      <c r="AZ139" s="5">
        <f>+VLOOKUP($C139,Data!$C$929:$CV$999,Morosidad!AZ$119,FALSE)</f>
        <v>81056277.340000004</v>
      </c>
      <c r="BA139" s="5">
        <f>+VLOOKUP($C139,Data!$C$929:$CV$999,Morosidad!BA$119,FALSE)</f>
        <v>84838347.719999999</v>
      </c>
      <c r="BB139" s="5">
        <f>+VLOOKUP($C139,Data!$C$929:$CV$999,Morosidad!BB$119,FALSE)</f>
        <v>87495707.409999996</v>
      </c>
      <c r="BC139" s="5">
        <f>+VLOOKUP($C139,Data!$C$929:$CV$999,Morosidad!BC$119,FALSE)</f>
        <v>92116011.700000003</v>
      </c>
      <c r="BD139" s="5">
        <f>+VLOOKUP($C139,Data!$C$929:$CV$999,Morosidad!BD$119,FALSE)</f>
        <v>93361450.849999994</v>
      </c>
      <c r="BE139" s="5">
        <f>+VLOOKUP($C139,Data!$C$929:$CV$999,Morosidad!BE$119,FALSE)</f>
        <v>94610223.269999996</v>
      </c>
      <c r="BF139" s="5">
        <f>+VLOOKUP($C139,Data!$C$929:$CV$999,Morosidad!BF$119,FALSE)</f>
        <v>89155103.090000004</v>
      </c>
      <c r="BG139" s="5">
        <f>+VLOOKUP($C139,Data!$C$929:$CV$999,Morosidad!BG$119,FALSE)</f>
        <v>98494160.949999988</v>
      </c>
      <c r="BH139" s="5">
        <f>+VLOOKUP($C139,Data!$C$929:$CV$999,Morosidad!BH$119,FALSE)</f>
        <v>102239356.23</v>
      </c>
      <c r="BI139" s="5">
        <f>+VLOOKUP($C139,Data!$C$929:$CV$999,Morosidad!BI$119,FALSE)</f>
        <v>98740062.650000006</v>
      </c>
      <c r="BJ139" s="5">
        <f>+VLOOKUP($C139,Data!$C$929:$CV$999,Morosidad!BJ$119,FALSE)</f>
        <v>95751087.849999994</v>
      </c>
      <c r="BK139" s="5">
        <f>+VLOOKUP($C139,Data!$C$929:$CV$999,Morosidad!BK$119,FALSE)</f>
        <v>95082571.569999993</v>
      </c>
      <c r="BL139" s="5">
        <f>+VLOOKUP($C139,Data!$C$929:$CV$999,Morosidad!BL$119,FALSE)</f>
        <v>89208870.329999998</v>
      </c>
      <c r="BM139" s="5">
        <f>+VLOOKUP($C139,Data!$C$929:$CV$999,Morosidad!BM$119,FALSE)</f>
        <v>103101945.64</v>
      </c>
      <c r="BN139" s="5">
        <f>+VLOOKUP($C139,Data!$C$929:$CV$999,Morosidad!BN$119,FALSE)</f>
        <v>96730211.75999999</v>
      </c>
      <c r="BO139" s="5">
        <f>+VLOOKUP($C139,Data!$C$929:$CV$999,Morosidad!BO$119,FALSE)</f>
        <v>96074204.280000001</v>
      </c>
      <c r="BP139" s="5">
        <f>+VLOOKUP($C139,Data!$C$929:$CV$999,Morosidad!BP$119,FALSE)</f>
        <v>99866947.450000003</v>
      </c>
      <c r="BQ139" s="5">
        <f>+VLOOKUP($C139,Data!$C$929:$CV$999,Morosidad!BQ$119,FALSE)</f>
        <v>105761449.28999999</v>
      </c>
      <c r="BR139" s="5">
        <f>+VLOOKUP($C139,Data!$C$929:$CV$999,Morosidad!BR$119,FALSE)</f>
        <v>100784239.51000001</v>
      </c>
      <c r="BS139" s="5">
        <f>+VLOOKUP($C139,Data!$C$929:$CV$999,Morosidad!BS$119,FALSE)</f>
        <v>102667506.55000001</v>
      </c>
      <c r="BT139" s="5">
        <f>+VLOOKUP($C139,Data!$C$929:$CV$999,Morosidad!BT$119,FALSE)</f>
        <v>106458840.76000001</v>
      </c>
      <c r="BU139" s="5">
        <f>+VLOOKUP($C139,Data!$C$929:$CV$999,Morosidad!BU$119,FALSE)</f>
        <v>101174404.68000001</v>
      </c>
      <c r="BV139" s="5">
        <f>+VLOOKUP($C139,Data!$C$929:$CV$999,Morosidad!BV$119,FALSE)</f>
        <v>105279226.50999999</v>
      </c>
      <c r="BW139" s="5">
        <f>+VLOOKUP($C139,Data!$C$929:$CV$999,Morosidad!BW$119,FALSE)</f>
        <v>106304063.81</v>
      </c>
      <c r="BX139" s="5">
        <f>+VLOOKUP($C139,Data!$C$929:$CV$999,Morosidad!BX$119,FALSE)</f>
        <v>101541743.19</v>
      </c>
      <c r="BY139" s="5">
        <f>+VLOOKUP($C139,Data!$C$929:$CV$999,Morosidad!BY$119,FALSE)</f>
        <v>101989169.34</v>
      </c>
      <c r="BZ139" s="5">
        <f>+VLOOKUP($C139,Data!$C$929:$CV$999,Morosidad!BZ$119,FALSE)</f>
        <v>108220019.28</v>
      </c>
      <c r="CA139" s="5">
        <f>+VLOOKUP($C139,Data!$C$929:$CV$999,Morosidad!CA$119,FALSE)</f>
        <v>111031068.44999999</v>
      </c>
      <c r="CB139" s="5">
        <f>+VLOOKUP($C139,Data!$C$929:$CV$999,Morosidad!CB$119,FALSE)</f>
        <v>115927293.94999999</v>
      </c>
      <c r="CC139" s="5">
        <f>+VLOOKUP($C139,Data!$C$929:$CV$999,Morosidad!CC$119,FALSE)</f>
        <v>117110740.84</v>
      </c>
      <c r="CD139" s="5">
        <f>+VLOOKUP($C139,Data!$C$929:$CV$999,Morosidad!CD$119,FALSE)</f>
        <v>113320971.90000001</v>
      </c>
      <c r="CE139" s="5">
        <f>+VLOOKUP($C139,Data!$C$929:$CV$999,Morosidad!CE$119,FALSE)</f>
        <v>119344119.7</v>
      </c>
      <c r="CF139" s="5">
        <f>+VLOOKUP($C139,Data!$C$929:$CV$999,Morosidad!CF$119,FALSE)</f>
        <v>124878789.39</v>
      </c>
      <c r="CG139" s="5">
        <f>+VLOOKUP($C139,Data!$C$929:$CV$999,Morosidad!CG$119,FALSE)</f>
        <v>122383953.39</v>
      </c>
      <c r="CH139" s="5">
        <f>+VLOOKUP($C139,Data!$C$929:$CV$999,Morosidad!CH$119,FALSE)</f>
        <v>124828910.34999999</v>
      </c>
      <c r="CI139" s="5">
        <f>+VLOOKUP($C139,Data!$C$929:$CV$999,Morosidad!CI$119,FALSE)</f>
        <v>124381978.81999999</v>
      </c>
      <c r="CJ139" s="5">
        <f>+VLOOKUP($C139,Data!$C$929:$CV$999,Morosidad!CJ$119,FALSE)</f>
        <v>120403538.44999999</v>
      </c>
      <c r="CK139" s="5">
        <f>+VLOOKUP($C139,Data!$C$929:$CV$999,Morosidad!CK$119,FALSE)</f>
        <v>121166052.89</v>
      </c>
      <c r="CL139" s="5">
        <f>+VLOOKUP($C139,Data!$C$929:$CV$999,Morosidad!CL$119,FALSE)</f>
        <v>128302103.31999999</v>
      </c>
      <c r="CM139" s="5">
        <f>+VLOOKUP($C139,Data!$C$929:$CV$999,Morosidad!CM$119,FALSE)</f>
        <v>129076201.75</v>
      </c>
      <c r="CN139" s="5">
        <f>+VLOOKUP($C139,Data!$C$929:$CV$999,Morosidad!CN$119,FALSE)</f>
        <v>138301542.12</v>
      </c>
      <c r="CO139" s="5">
        <f>+VLOOKUP($C139,Data!$C$929:$CV$999,Morosidad!CO$119,FALSE)</f>
        <v>141016154.89999998</v>
      </c>
      <c r="CP139" s="5">
        <f>+VLOOKUP($C139,Data!$C$929:$CV$999,Morosidad!CP$119,FALSE)</f>
        <v>136460784.94</v>
      </c>
      <c r="CQ139" s="5">
        <f>+VLOOKUP($C139,Data!$C$929:$CV$999,Morosidad!CQ$119,FALSE)</f>
        <v>145496842.81</v>
      </c>
      <c r="CR139" s="5">
        <f>+VLOOKUP($C139,Data!$C$929:$CV$999,Morosidad!CR$119,FALSE)</f>
        <v>151175960.87</v>
      </c>
      <c r="CS139" s="5">
        <f>+VLOOKUP($C139,Data!$C$929:$CV$999,Morosidad!CS$119,FALSE)</f>
        <v>148805502.88999999</v>
      </c>
      <c r="CT139" s="5">
        <f>+VLOOKUP($C139,Data!$C$929:$CV$999,Morosidad!CT$119,FALSE)</f>
        <v>149472005.63</v>
      </c>
      <c r="CU139" s="5">
        <f>+VLOOKUP($C139,Data!$C$929:$CV$999,Morosidad!CU$119,FALSE)</f>
        <v>148438708.43000001</v>
      </c>
      <c r="CV139" s="5">
        <f>+VLOOKUP($C139,Data!$C$929:$CV$999,Morosidad!CV$119,FALSE)</f>
        <v>140696841.81999999</v>
      </c>
    </row>
    <row r="140" spans="1:100" x14ac:dyDescent="0.3">
      <c r="A140" s="1">
        <v>1</v>
      </c>
      <c r="B140" s="1">
        <v>4</v>
      </c>
      <c r="C140" s="1" t="s">
        <v>47</v>
      </c>
      <c r="D140" s="5">
        <f>+VLOOKUP($C140,Data!$C$929:$CV$999,Morosidad!D$119,FALSE)</f>
        <v>81716333.659999996</v>
      </c>
      <c r="E140" s="5">
        <f>+VLOOKUP($C140,Data!$C$929:$CV$999,Morosidad!E$119,FALSE)</f>
        <v>88902551.159999996</v>
      </c>
      <c r="F140" s="5">
        <f>+VLOOKUP($C140,Data!$C$929:$CV$999,Morosidad!F$119,FALSE)</f>
        <v>93346250.860000014</v>
      </c>
      <c r="G140" s="5">
        <f>+VLOOKUP($C140,Data!$C$929:$CV$999,Morosidad!G$119,FALSE)</f>
        <v>92267473.770000011</v>
      </c>
      <c r="H140" s="5">
        <f>+VLOOKUP($C140,Data!$C$929:$CV$999,Morosidad!H$119,FALSE)</f>
        <v>99831494.719999999</v>
      </c>
      <c r="I140" s="5">
        <f>+VLOOKUP($C140,Data!$C$929:$CV$999,Morosidad!I$119,FALSE)</f>
        <v>107284743.90000001</v>
      </c>
      <c r="J140" s="5">
        <f>+VLOOKUP($C140,Data!$C$929:$CV$999,Morosidad!J$119,FALSE)</f>
        <v>107210573.78</v>
      </c>
      <c r="K140" s="5">
        <f>+VLOOKUP($C140,Data!$C$929:$CV$999,Morosidad!K$119,FALSE)</f>
        <v>112701596.56999999</v>
      </c>
      <c r="L140" s="5">
        <f>+VLOOKUP($C140,Data!$C$929:$CV$999,Morosidad!L$119,FALSE)</f>
        <v>118209859.97</v>
      </c>
      <c r="M140" s="5">
        <f>+VLOOKUP($C140,Data!$C$929:$CV$999,Morosidad!M$119,FALSE)</f>
        <v>114577971.69999999</v>
      </c>
      <c r="N140" s="5">
        <f>+VLOOKUP($C140,Data!$C$929:$CV$999,Morosidad!N$119,FALSE)</f>
        <v>120640199.03999999</v>
      </c>
      <c r="O140" s="5">
        <f>+VLOOKUP($C140,Data!$C$929:$CV$999,Morosidad!O$119,FALSE)</f>
        <v>124574303.47999999</v>
      </c>
      <c r="P140" s="5">
        <f>+VLOOKUP($C140,Data!$C$929:$CV$999,Morosidad!P$119,FALSE)</f>
        <v>112954476.12</v>
      </c>
      <c r="Q140" s="5">
        <f>+VLOOKUP($C140,Data!$C$929:$CV$999,Morosidad!Q$119,FALSE)</f>
        <v>124108976.23999999</v>
      </c>
      <c r="R140" s="5">
        <f>+VLOOKUP($C140,Data!$C$929:$CV$999,Morosidad!R$119,FALSE)</f>
        <v>131088940.25999999</v>
      </c>
      <c r="S140" s="5">
        <f>+VLOOKUP($C140,Data!$C$929:$CV$999,Morosidad!S$119,FALSE)</f>
        <v>131980758.55</v>
      </c>
      <c r="T140" s="5">
        <f>+VLOOKUP($C140,Data!$C$929:$CV$999,Morosidad!T$119,FALSE)</f>
        <v>142417565.48000002</v>
      </c>
      <c r="U140" s="5">
        <f>+VLOOKUP($C140,Data!$C$929:$CV$999,Morosidad!U$119,FALSE)</f>
        <v>148322638.05000001</v>
      </c>
      <c r="V140" s="5">
        <f>+VLOOKUP($C140,Data!$C$929:$CV$999,Morosidad!V$119,FALSE)</f>
        <v>141787637.93000001</v>
      </c>
      <c r="W140" s="5">
        <f>+VLOOKUP($C140,Data!$C$929:$CV$999,Morosidad!W$119,FALSE)</f>
        <v>166509321.50999999</v>
      </c>
      <c r="X140" s="5">
        <f>+VLOOKUP($C140,Data!$C$929:$CV$999,Morosidad!X$119,FALSE)</f>
        <v>177608447.95999998</v>
      </c>
      <c r="Y140" s="5">
        <f>+VLOOKUP($C140,Data!$C$929:$CV$999,Morosidad!Y$119,FALSE)</f>
        <v>171543906.50999999</v>
      </c>
      <c r="Z140" s="5">
        <f>+VLOOKUP($C140,Data!$C$929:$CV$999,Morosidad!Z$119,FALSE)</f>
        <v>176526548.23000002</v>
      </c>
      <c r="AA140" s="5">
        <f>+VLOOKUP($C140,Data!$C$929:$CV$999,Morosidad!AA$119,FALSE)</f>
        <v>175580850.64999998</v>
      </c>
      <c r="AB140" s="5">
        <f>+VLOOKUP($C140,Data!$C$929:$CV$999,Morosidad!AB$119,FALSE)</f>
        <v>162432380.55000001</v>
      </c>
      <c r="AC140" s="5">
        <f>+VLOOKUP($C140,Data!$C$929:$CV$999,Morosidad!AC$119,FALSE)</f>
        <v>177719802.59999999</v>
      </c>
      <c r="AD140" s="5">
        <f>+VLOOKUP($C140,Data!$C$929:$CV$999,Morosidad!AD$119,FALSE)</f>
        <v>186498815.11000001</v>
      </c>
      <c r="AE140" s="5">
        <f>+VLOOKUP($C140,Data!$C$929:$CV$999,Morosidad!AE$119,FALSE)</f>
        <v>189790697.80000001</v>
      </c>
      <c r="AF140" s="5">
        <f>+VLOOKUP($C140,Data!$C$929:$CV$999,Morosidad!AF$119,FALSE)</f>
        <v>202954225.59999999</v>
      </c>
      <c r="AG140" s="5">
        <f>+VLOOKUP($C140,Data!$C$929:$CV$999,Morosidad!AG$119,FALSE)</f>
        <v>207168901.13999999</v>
      </c>
      <c r="AH140" s="5">
        <f>+VLOOKUP($C140,Data!$C$929:$CV$999,Morosidad!AH$119,FALSE)</f>
        <v>195659763.97</v>
      </c>
      <c r="AI140" s="5">
        <f>+VLOOKUP($C140,Data!$C$929:$CV$999,Morosidad!AI$119,FALSE)</f>
        <v>207720947.17000002</v>
      </c>
      <c r="AJ140" s="5">
        <f>+VLOOKUP($C140,Data!$C$929:$CV$999,Morosidad!AJ$119,FALSE)</f>
        <v>220232732.61000001</v>
      </c>
      <c r="AK140" s="5">
        <f>+VLOOKUP($C140,Data!$C$929:$CV$999,Morosidad!AK$119,FALSE)</f>
        <v>206720286.41</v>
      </c>
      <c r="AL140" s="5">
        <f>+VLOOKUP($C140,Data!$C$929:$CV$999,Morosidad!AL$119,FALSE)</f>
        <v>207652270</v>
      </c>
      <c r="AM140" s="5">
        <f>+VLOOKUP($C140,Data!$C$929:$CV$999,Morosidad!AM$119,FALSE)</f>
        <v>203728072.88</v>
      </c>
      <c r="AN140" s="5">
        <f>+VLOOKUP($C140,Data!$C$929:$CV$999,Morosidad!AN$119,FALSE)</f>
        <v>170032008.17000002</v>
      </c>
      <c r="AO140" s="5">
        <f>+VLOOKUP($C140,Data!$C$929:$CV$999,Morosidad!AO$119,FALSE)</f>
        <v>183828847.59</v>
      </c>
      <c r="AP140" s="5">
        <f>+VLOOKUP($C140,Data!$C$929:$CV$999,Morosidad!AP$119,FALSE)</f>
        <v>184923484.50999999</v>
      </c>
      <c r="AQ140" s="5">
        <f>+VLOOKUP($C140,Data!$C$929:$CV$999,Morosidad!AQ$119,FALSE)</f>
        <v>190818745.85999998</v>
      </c>
      <c r="AR140" s="5">
        <f>+VLOOKUP($C140,Data!$C$929:$CV$999,Morosidad!AR$119,FALSE)</f>
        <v>193090457.19999999</v>
      </c>
      <c r="AS140" s="5">
        <f>+VLOOKUP($C140,Data!$C$929:$CV$999,Morosidad!AS$119,FALSE)</f>
        <v>200214436.84</v>
      </c>
      <c r="AT140" s="5">
        <f>+VLOOKUP($C140,Data!$C$929:$CV$999,Morosidad!AT$119,FALSE)</f>
        <v>197520235.59</v>
      </c>
      <c r="AU140" s="5">
        <f>+VLOOKUP($C140,Data!$C$929:$CV$999,Morosidad!AU$119,FALSE)</f>
        <v>152674951.78999999</v>
      </c>
      <c r="AV140" s="5">
        <f>+VLOOKUP($C140,Data!$C$929:$CV$999,Morosidad!AV$119,FALSE)</f>
        <v>158007088.99000001</v>
      </c>
      <c r="AW140" s="5">
        <f>+VLOOKUP($C140,Data!$C$929:$CV$999,Morosidad!AW$119,FALSE)</f>
        <v>162033830.19</v>
      </c>
      <c r="AX140" s="5">
        <f>+VLOOKUP($C140,Data!$C$929:$CV$999,Morosidad!AX$119,FALSE)</f>
        <v>172653273.75999999</v>
      </c>
      <c r="AY140" s="5">
        <f>+VLOOKUP($C140,Data!$C$929:$CV$999,Morosidad!AY$119,FALSE)</f>
        <v>177558045.19</v>
      </c>
      <c r="AZ140" s="5">
        <f>+VLOOKUP($C140,Data!$C$929:$CV$999,Morosidad!AZ$119,FALSE)</f>
        <v>169595307.00999999</v>
      </c>
      <c r="BA140" s="5">
        <f>+VLOOKUP($C140,Data!$C$929:$CV$999,Morosidad!BA$119,FALSE)</f>
        <v>181521502.37</v>
      </c>
      <c r="BB140" s="5">
        <f>+VLOOKUP($C140,Data!$C$929:$CV$999,Morosidad!BB$119,FALSE)</f>
        <v>179744464.47999999</v>
      </c>
      <c r="BC140" s="5">
        <f>+VLOOKUP($C140,Data!$C$929:$CV$999,Morosidad!BC$119,FALSE)</f>
        <v>178911006.32999998</v>
      </c>
      <c r="BD140" s="5">
        <f>+VLOOKUP($C140,Data!$C$929:$CV$999,Morosidad!BD$119,FALSE)</f>
        <v>185667202.79000002</v>
      </c>
      <c r="BE140" s="5">
        <f>+VLOOKUP($C140,Data!$C$929:$CV$999,Morosidad!BE$119,FALSE)</f>
        <v>180752788.11000001</v>
      </c>
      <c r="BF140" s="5">
        <f>+VLOOKUP($C140,Data!$C$929:$CV$999,Morosidad!BF$119,FALSE)</f>
        <v>181395976.48000002</v>
      </c>
      <c r="BG140" s="5">
        <f>+VLOOKUP($C140,Data!$C$929:$CV$999,Morosidad!BG$119,FALSE)</f>
        <v>188671715.32999998</v>
      </c>
      <c r="BH140" s="5">
        <f>+VLOOKUP($C140,Data!$C$929:$CV$999,Morosidad!BH$119,FALSE)</f>
        <v>186582949.72</v>
      </c>
      <c r="BI140" s="5">
        <f>+VLOOKUP($C140,Data!$C$929:$CV$999,Morosidad!BI$119,FALSE)</f>
        <v>180370844.21000001</v>
      </c>
      <c r="BJ140" s="5">
        <f>+VLOOKUP($C140,Data!$C$929:$CV$999,Morosidad!BJ$119,FALSE)</f>
        <v>190339918.59999999</v>
      </c>
      <c r="BK140" s="5">
        <f>+VLOOKUP($C140,Data!$C$929:$CV$999,Morosidad!BK$119,FALSE)</f>
        <v>187226108.55000001</v>
      </c>
      <c r="BL140" s="5">
        <f>+VLOOKUP($C140,Data!$C$929:$CV$999,Morosidad!BL$119,FALSE)</f>
        <v>164885054.23000002</v>
      </c>
      <c r="BM140" s="5">
        <f>+VLOOKUP($C140,Data!$C$929:$CV$999,Morosidad!BM$119,FALSE)</f>
        <v>183450547.93000001</v>
      </c>
      <c r="BN140" s="5">
        <f>+VLOOKUP($C140,Data!$C$929:$CV$999,Morosidad!BN$119,FALSE)</f>
        <v>182051024.52999997</v>
      </c>
      <c r="BO140" s="5">
        <f>+VLOOKUP($C140,Data!$C$929:$CV$999,Morosidad!BO$119,FALSE)</f>
        <v>184073159.27000001</v>
      </c>
      <c r="BP140" s="5">
        <f>+VLOOKUP($C140,Data!$C$929:$CV$999,Morosidad!BP$119,FALSE)</f>
        <v>195577172.44999999</v>
      </c>
      <c r="BQ140" s="5">
        <f>+VLOOKUP($C140,Data!$C$929:$CV$999,Morosidad!BQ$119,FALSE)</f>
        <v>194578080.06</v>
      </c>
      <c r="BR140" s="5">
        <f>+VLOOKUP($C140,Data!$C$929:$CV$999,Morosidad!BR$119,FALSE)</f>
        <v>195566454.50999999</v>
      </c>
      <c r="BS140" s="5">
        <f>+VLOOKUP($C140,Data!$C$929:$CV$999,Morosidad!BS$119,FALSE)</f>
        <v>205892092.41</v>
      </c>
      <c r="BT140" s="5">
        <f>+VLOOKUP($C140,Data!$C$929:$CV$999,Morosidad!BT$119,FALSE)</f>
        <v>203853811.75999999</v>
      </c>
      <c r="BU140" s="5">
        <f>+VLOOKUP($C140,Data!$C$929:$CV$999,Morosidad!BU$119,FALSE)</f>
        <v>200942437.74000001</v>
      </c>
      <c r="BV140" s="5">
        <f>+VLOOKUP($C140,Data!$C$929:$CV$999,Morosidad!BV$119,FALSE)</f>
        <v>211417449.55000001</v>
      </c>
      <c r="BW140" s="5">
        <f>+VLOOKUP($C140,Data!$C$929:$CV$999,Morosidad!BW$119,FALSE)</f>
        <v>204143046.57999998</v>
      </c>
      <c r="BX140" s="5">
        <f>+VLOOKUP($C140,Data!$C$929:$CV$999,Morosidad!BX$119,FALSE)</f>
        <v>181154064.21000001</v>
      </c>
      <c r="BY140" s="5">
        <f>+VLOOKUP($C140,Data!$C$929:$CV$999,Morosidad!BY$119,FALSE)</f>
        <v>188169199.24000001</v>
      </c>
      <c r="BZ140" s="5">
        <f>+VLOOKUP($C140,Data!$C$929:$CV$999,Morosidad!BZ$119,FALSE)</f>
        <v>195090627.75999999</v>
      </c>
      <c r="CA140" s="5">
        <f>+VLOOKUP($C140,Data!$C$929:$CV$999,Morosidad!CA$119,FALSE)</f>
        <v>201294290.62</v>
      </c>
      <c r="CB140" s="5">
        <f>+VLOOKUP($C140,Data!$C$929:$CV$999,Morosidad!CB$119,FALSE)</f>
        <v>207086273.15000001</v>
      </c>
      <c r="CC140" s="5">
        <f>+VLOOKUP($C140,Data!$C$929:$CV$999,Morosidad!CC$119,FALSE)</f>
        <v>211314274.69</v>
      </c>
      <c r="CD140" s="5">
        <f>+VLOOKUP($C140,Data!$C$929:$CV$999,Morosidad!CD$119,FALSE)</f>
        <v>220381621.78999999</v>
      </c>
      <c r="CE140" s="5">
        <f>+VLOOKUP($C140,Data!$C$929:$CV$999,Morosidad!CE$119,FALSE)</f>
        <v>220049237.37</v>
      </c>
      <c r="CF140" s="5">
        <f>+VLOOKUP($C140,Data!$C$929:$CV$999,Morosidad!CF$119,FALSE)</f>
        <v>228436456.33999997</v>
      </c>
      <c r="CG140" s="5">
        <f>+VLOOKUP($C140,Data!$C$929:$CV$999,Morosidad!CG$119,FALSE)</f>
        <v>230333757.27999997</v>
      </c>
      <c r="CH140" s="5">
        <f>+VLOOKUP($C140,Data!$C$929:$CV$999,Morosidad!CH$119,FALSE)</f>
        <v>235093138.66</v>
      </c>
      <c r="CI140" s="5">
        <f>+VLOOKUP($C140,Data!$C$929:$CV$999,Morosidad!CI$119,FALSE)</f>
        <v>238759577.34999999</v>
      </c>
      <c r="CJ140" s="5">
        <f>+VLOOKUP($C140,Data!$C$929:$CV$999,Morosidad!CJ$119,FALSE)</f>
        <v>213837148.38</v>
      </c>
      <c r="CK140" s="5">
        <f>+VLOOKUP($C140,Data!$C$929:$CV$999,Morosidad!CK$119,FALSE)</f>
        <v>227038385.38999999</v>
      </c>
      <c r="CL140" s="5">
        <f>+VLOOKUP($C140,Data!$C$929:$CV$999,Morosidad!CL$119,FALSE)</f>
        <v>239251993.56</v>
      </c>
      <c r="CM140" s="5">
        <f>+VLOOKUP($C140,Data!$C$929:$CV$999,Morosidad!CM$119,FALSE)</f>
        <v>247251854.44</v>
      </c>
      <c r="CN140" s="5">
        <f>+VLOOKUP($C140,Data!$C$929:$CV$999,Morosidad!CN$119,FALSE)</f>
        <v>256218506.26999998</v>
      </c>
      <c r="CO140" s="5">
        <f>+VLOOKUP($C140,Data!$C$929:$CV$999,Morosidad!CO$119,FALSE)</f>
        <v>264029601.40000001</v>
      </c>
      <c r="CP140" s="5">
        <f>+VLOOKUP($C140,Data!$C$929:$CV$999,Morosidad!CP$119,FALSE)</f>
        <v>270738222.56999999</v>
      </c>
      <c r="CQ140" s="5">
        <f>+VLOOKUP($C140,Data!$C$929:$CV$999,Morosidad!CQ$119,FALSE)</f>
        <v>277042289.30000001</v>
      </c>
      <c r="CR140" s="5">
        <f>+VLOOKUP($C140,Data!$C$929:$CV$999,Morosidad!CR$119,FALSE)</f>
        <v>270981374.58000004</v>
      </c>
      <c r="CS140" s="5">
        <f>+VLOOKUP($C140,Data!$C$929:$CV$999,Morosidad!CS$119,FALSE)</f>
        <v>273535243.80000001</v>
      </c>
      <c r="CT140" s="5">
        <f>+VLOOKUP($C140,Data!$C$929:$CV$999,Morosidad!CT$119,FALSE)</f>
        <v>276179156.35000002</v>
      </c>
      <c r="CU140" s="5">
        <f>+VLOOKUP($C140,Data!$C$929:$CV$999,Morosidad!CU$119,FALSE)</f>
        <v>276516316.19</v>
      </c>
      <c r="CV140" s="5">
        <f>+VLOOKUP($C140,Data!$C$929:$CV$999,Morosidad!CV$119,FALSE)</f>
        <v>248488152.00999999</v>
      </c>
    </row>
    <row r="141" spans="1:100" x14ac:dyDescent="0.3">
      <c r="A141" s="1">
        <v>1</v>
      </c>
      <c r="B141" s="1">
        <v>32</v>
      </c>
      <c r="C141" s="1" t="s">
        <v>48</v>
      </c>
      <c r="D141" s="5">
        <f>+VLOOKUP($C141,Data!$C$929:$CV$999,Morosidad!D$119,FALSE)</f>
        <v>7954108.0499999998</v>
      </c>
      <c r="E141" s="5">
        <f>+VLOOKUP($C141,Data!$C$929:$CV$999,Morosidad!E$119,FALSE)</f>
        <v>8568598.75</v>
      </c>
      <c r="F141" s="5">
        <f>+VLOOKUP($C141,Data!$C$929:$CV$999,Morosidad!F$119,FALSE)</f>
        <v>8441764.5999999996</v>
      </c>
      <c r="G141" s="5">
        <f>+VLOOKUP($C141,Data!$C$929:$CV$999,Morosidad!G$119,FALSE)</f>
        <v>8567900.3599999994</v>
      </c>
      <c r="H141" s="5">
        <f>+VLOOKUP($C141,Data!$C$929:$CV$999,Morosidad!H$119,FALSE)</f>
        <v>8451240.8200000003</v>
      </c>
      <c r="I141" s="5">
        <f>+VLOOKUP($C141,Data!$C$929:$CV$999,Morosidad!I$119,FALSE)</f>
        <v>9552425.6300000008</v>
      </c>
      <c r="J141" s="5">
        <f>+VLOOKUP($C141,Data!$C$929:$CV$999,Morosidad!J$119,FALSE)</f>
        <v>10394504.710000001</v>
      </c>
      <c r="K141" s="5">
        <f>+VLOOKUP($C141,Data!$C$929:$CV$999,Morosidad!K$119,FALSE)</f>
        <v>8613130.75</v>
      </c>
      <c r="L141" s="5">
        <f>+VLOOKUP($C141,Data!$C$929:$CV$999,Morosidad!L$119,FALSE)</f>
        <v>9422683.3000000007</v>
      </c>
      <c r="M141" s="5">
        <f>+VLOOKUP($C141,Data!$C$929:$CV$999,Morosidad!M$119,FALSE)</f>
        <v>11802131.559999999</v>
      </c>
      <c r="N141" s="5">
        <f>+VLOOKUP($C141,Data!$C$929:$CV$999,Morosidad!N$119,FALSE)</f>
        <v>11151081.65</v>
      </c>
      <c r="O141" s="5">
        <f>+VLOOKUP($C141,Data!$C$929:$CV$999,Morosidad!O$119,FALSE)</f>
        <v>9803184.9399999995</v>
      </c>
      <c r="P141" s="5">
        <f>+VLOOKUP($C141,Data!$C$929:$CV$999,Morosidad!P$119,FALSE)</f>
        <v>8655492.4600000009</v>
      </c>
      <c r="Q141" s="5">
        <f>+VLOOKUP($C141,Data!$C$929:$CV$999,Morosidad!Q$119,FALSE)</f>
        <v>8803585.3200000003</v>
      </c>
      <c r="R141" s="5">
        <f>+VLOOKUP($C141,Data!$C$929:$CV$999,Morosidad!R$119,FALSE)</f>
        <v>9499580.4699999988</v>
      </c>
      <c r="S141" s="5">
        <f>+VLOOKUP($C141,Data!$C$929:$CV$999,Morosidad!S$119,FALSE)</f>
        <v>10453642.83</v>
      </c>
      <c r="T141" s="5">
        <f>+VLOOKUP($C141,Data!$C$929:$CV$999,Morosidad!T$119,FALSE)</f>
        <v>13187717.49</v>
      </c>
      <c r="U141" s="5">
        <f>+VLOOKUP($C141,Data!$C$929:$CV$999,Morosidad!U$119,FALSE)</f>
        <v>11399078.539999999</v>
      </c>
      <c r="V141" s="5">
        <f>+VLOOKUP($C141,Data!$C$929:$CV$999,Morosidad!V$119,FALSE)</f>
        <v>11111463.140000001</v>
      </c>
      <c r="W141" s="5">
        <f>+VLOOKUP($C141,Data!$C$929:$CV$999,Morosidad!W$119,FALSE)</f>
        <v>10645176.52</v>
      </c>
      <c r="X141" s="5">
        <f>+VLOOKUP($C141,Data!$C$929:$CV$999,Morosidad!X$119,FALSE)</f>
        <v>10837479.66</v>
      </c>
      <c r="Y141" s="5">
        <f>+VLOOKUP($C141,Data!$C$929:$CV$999,Morosidad!Y$119,FALSE)</f>
        <v>12072886.629999999</v>
      </c>
      <c r="Z141" s="5">
        <f>+VLOOKUP($C141,Data!$C$929:$CV$999,Morosidad!Z$119,FALSE)</f>
        <v>10749367.1</v>
      </c>
      <c r="AA141" s="5">
        <f>+VLOOKUP($C141,Data!$C$929:$CV$999,Morosidad!AA$119,FALSE)</f>
        <v>11031723.969999999</v>
      </c>
      <c r="AB141" s="5">
        <f>+VLOOKUP($C141,Data!$C$929:$CV$999,Morosidad!AB$119,FALSE)</f>
        <v>11032641.640000001</v>
      </c>
      <c r="AC141" s="5">
        <f>+VLOOKUP($C141,Data!$C$929:$CV$999,Morosidad!AC$119,FALSE)</f>
        <v>11287229.82</v>
      </c>
      <c r="AD141" s="5">
        <f>+VLOOKUP($C141,Data!$C$929:$CV$999,Morosidad!AD$119,FALSE)</f>
        <v>11864393.16</v>
      </c>
      <c r="AE141" s="5">
        <f>+VLOOKUP($C141,Data!$C$929:$CV$999,Morosidad!AE$119,FALSE)</f>
        <v>11598633.710000001</v>
      </c>
      <c r="AF141" s="5">
        <f>+VLOOKUP($C141,Data!$C$929:$CV$999,Morosidad!AF$119,FALSE)</f>
        <v>15406885.48</v>
      </c>
      <c r="AG141" s="5">
        <f>+VLOOKUP($C141,Data!$C$929:$CV$999,Morosidad!AG$119,FALSE)</f>
        <v>16754034.41</v>
      </c>
      <c r="AH141" s="5">
        <f>+VLOOKUP($C141,Data!$C$929:$CV$999,Morosidad!AH$119,FALSE)</f>
        <v>18339679.079999998</v>
      </c>
      <c r="AI141" s="5">
        <f>+VLOOKUP($C141,Data!$C$929:$CV$999,Morosidad!AI$119,FALSE)</f>
        <v>20792030.280000001</v>
      </c>
      <c r="AJ141" s="5">
        <f>+VLOOKUP($C141,Data!$C$929:$CV$999,Morosidad!AJ$119,FALSE)</f>
        <v>21035527.98</v>
      </c>
      <c r="AK141" s="5">
        <f>+VLOOKUP($C141,Data!$C$929:$CV$999,Morosidad!AK$119,FALSE)</f>
        <v>20931046.879999999</v>
      </c>
      <c r="AL141" s="5">
        <f>+VLOOKUP($C141,Data!$C$929:$CV$999,Morosidad!AL$119,FALSE)</f>
        <v>21478079.219999999</v>
      </c>
      <c r="AM141" s="5">
        <f>+VLOOKUP($C141,Data!$C$929:$CV$999,Morosidad!AM$119,FALSE)</f>
        <v>22601524.539999999</v>
      </c>
      <c r="AN141" s="5">
        <f>+VLOOKUP($C141,Data!$C$929:$CV$999,Morosidad!AN$119,FALSE)</f>
        <v>23626190.149999999</v>
      </c>
      <c r="AO141" s="5">
        <f>+VLOOKUP($C141,Data!$C$929:$CV$999,Morosidad!AO$119,FALSE)</f>
        <v>26964380.649999999</v>
      </c>
      <c r="AP141" s="5">
        <f>+VLOOKUP($C141,Data!$C$929:$CV$999,Morosidad!AP$119,FALSE)</f>
        <v>26587290.93</v>
      </c>
      <c r="AQ141" s="5">
        <f>+VLOOKUP($C141,Data!$C$929:$CV$999,Morosidad!AQ$119,FALSE)</f>
        <v>25801852.59</v>
      </c>
      <c r="AR141" s="5">
        <f>+VLOOKUP($C141,Data!$C$929:$CV$999,Morosidad!AR$119,FALSE)</f>
        <v>23661724.770000003</v>
      </c>
      <c r="AS141" s="5">
        <f>+VLOOKUP($C141,Data!$C$929:$CV$999,Morosidad!AS$119,FALSE)</f>
        <v>22689891.98</v>
      </c>
      <c r="AT141" s="5">
        <f>+VLOOKUP($C141,Data!$C$929:$CV$999,Morosidad!AT$119,FALSE)</f>
        <v>15665456.649999999</v>
      </c>
      <c r="AU141" s="5">
        <f>+VLOOKUP($C141,Data!$C$929:$CV$999,Morosidad!AU$119,FALSE)</f>
        <v>14706337.779999999</v>
      </c>
      <c r="AV141" s="5">
        <f>+VLOOKUP($C141,Data!$C$929:$CV$999,Morosidad!AV$119,FALSE)</f>
        <v>16321068.07</v>
      </c>
      <c r="AW141" s="5">
        <f>+VLOOKUP($C141,Data!$C$929:$CV$999,Morosidad!AW$119,FALSE)</f>
        <v>40757728.5</v>
      </c>
      <c r="AX141" s="5">
        <f>+VLOOKUP($C141,Data!$C$929:$CV$999,Morosidad!AX$119,FALSE)</f>
        <v>42098093.609999999</v>
      </c>
      <c r="AY141" s="5">
        <f>+VLOOKUP($C141,Data!$C$929:$CV$999,Morosidad!AY$119,FALSE)</f>
        <v>43431979.359999999</v>
      </c>
      <c r="AZ141" s="5">
        <f>+VLOOKUP($C141,Data!$C$929:$CV$999,Morosidad!AZ$119,FALSE)</f>
        <v>44722787.509999998</v>
      </c>
      <c r="BA141" s="5">
        <f>+VLOOKUP($C141,Data!$C$929:$CV$999,Morosidad!BA$119,FALSE)</f>
        <v>49087305.120000005</v>
      </c>
      <c r="BB141" s="5">
        <f>+VLOOKUP($C141,Data!$C$929:$CV$999,Morosidad!BB$119,FALSE)</f>
        <v>49617088.460000001</v>
      </c>
      <c r="BC141" s="5">
        <f>+VLOOKUP($C141,Data!$C$929:$CV$999,Morosidad!BC$119,FALSE)</f>
        <v>52293777.670000002</v>
      </c>
      <c r="BD141" s="5">
        <f>+VLOOKUP($C141,Data!$C$929:$CV$999,Morosidad!BD$119,FALSE)</f>
        <v>53221400.109999999</v>
      </c>
      <c r="BE141" s="5">
        <f>+VLOOKUP($C141,Data!$C$929:$CV$999,Morosidad!BE$119,FALSE)</f>
        <v>53218063.049999997</v>
      </c>
      <c r="BF141" s="5">
        <f>+VLOOKUP($C141,Data!$C$929:$CV$999,Morosidad!BF$119,FALSE)</f>
        <v>51540910.829999998</v>
      </c>
      <c r="BG141" s="5">
        <f>+VLOOKUP($C141,Data!$C$929:$CV$999,Morosidad!BG$119,FALSE)</f>
        <v>50715602.420000002</v>
      </c>
      <c r="BH141" s="5">
        <f>+VLOOKUP($C141,Data!$C$929:$CV$999,Morosidad!BH$119,FALSE)</f>
        <v>52810416.450000003</v>
      </c>
      <c r="BI141" s="5">
        <f>+VLOOKUP($C141,Data!$C$929:$CV$999,Morosidad!BI$119,FALSE)</f>
        <v>49738963.369999997</v>
      </c>
      <c r="BJ141" s="5">
        <f>+VLOOKUP($C141,Data!$C$929:$CV$999,Morosidad!BJ$119,FALSE)</f>
        <v>44702094.379999995</v>
      </c>
      <c r="BK141" s="5">
        <f>+VLOOKUP($C141,Data!$C$929:$CV$999,Morosidad!BK$119,FALSE)</f>
        <v>40953620.259999998</v>
      </c>
      <c r="BL141" s="5">
        <f>+VLOOKUP($C141,Data!$C$929:$CV$999,Morosidad!BL$119,FALSE)</f>
        <v>34320438.280000001</v>
      </c>
      <c r="BM141" s="5">
        <f>+VLOOKUP($C141,Data!$C$929:$CV$999,Morosidad!BM$119,FALSE)</f>
        <v>37508901.590000004</v>
      </c>
      <c r="BN141" s="5">
        <f>+VLOOKUP($C141,Data!$C$929:$CV$999,Morosidad!BN$119,FALSE)</f>
        <v>38852351.530000001</v>
      </c>
      <c r="BO141" s="5">
        <f>+VLOOKUP($C141,Data!$C$929:$CV$999,Morosidad!BO$119,FALSE)</f>
        <v>39677219.030000001</v>
      </c>
      <c r="BP141" s="5">
        <f>+VLOOKUP($C141,Data!$C$929:$CV$999,Morosidad!BP$119,FALSE)</f>
        <v>45044590.039999999</v>
      </c>
      <c r="BQ141" s="5">
        <f>+VLOOKUP($C141,Data!$C$929:$CV$999,Morosidad!BQ$119,FALSE)</f>
        <v>45837090.049999997</v>
      </c>
      <c r="BR141" s="5">
        <f>+VLOOKUP($C141,Data!$C$929:$CV$999,Morosidad!BR$119,FALSE)</f>
        <v>44660151.480000004</v>
      </c>
      <c r="BS141" s="5">
        <f>+VLOOKUP($C141,Data!$C$929:$CV$999,Morosidad!BS$119,FALSE)</f>
        <v>36547436.82</v>
      </c>
      <c r="BT141" s="5">
        <f>+VLOOKUP($C141,Data!$C$929:$CV$999,Morosidad!BT$119,FALSE)</f>
        <v>29605175.899999999</v>
      </c>
      <c r="BU141" s="5">
        <f>+VLOOKUP($C141,Data!$C$929:$CV$999,Morosidad!BU$119,FALSE)</f>
        <v>29844429.469999999</v>
      </c>
      <c r="BV141" s="5">
        <f>+VLOOKUP($C141,Data!$C$929:$CV$999,Morosidad!BV$119,FALSE)</f>
        <v>31705382.359999999</v>
      </c>
      <c r="BW141" s="5">
        <f>+VLOOKUP($C141,Data!$C$929:$CV$999,Morosidad!BW$119,FALSE)</f>
        <v>29039255.25</v>
      </c>
      <c r="BX141" s="5">
        <f>+VLOOKUP($C141,Data!$C$929:$CV$999,Morosidad!BX$119,FALSE)</f>
        <v>29002857.279999997</v>
      </c>
      <c r="BY141" s="5">
        <f>+VLOOKUP($C141,Data!$C$929:$CV$999,Morosidad!BY$119,FALSE)</f>
        <v>31962301.799999997</v>
      </c>
      <c r="BZ141" s="5">
        <f>+VLOOKUP($C141,Data!$C$929:$CV$999,Morosidad!BZ$119,FALSE)</f>
        <v>27037947.310000002</v>
      </c>
      <c r="CA141" s="5">
        <f>+VLOOKUP($C141,Data!$C$929:$CV$999,Morosidad!CA$119,FALSE)</f>
        <v>29378907.129999999</v>
      </c>
      <c r="CB141" s="5">
        <f>+VLOOKUP($C141,Data!$C$929:$CV$999,Morosidad!CB$119,FALSE)</f>
        <v>31597974.640000001</v>
      </c>
      <c r="CC141" s="5">
        <f>+VLOOKUP($C141,Data!$C$929:$CV$999,Morosidad!CC$119,FALSE)</f>
        <v>31235367.190000001</v>
      </c>
      <c r="CD141" s="5">
        <f>+VLOOKUP($C141,Data!$C$929:$CV$999,Morosidad!CD$119,FALSE)</f>
        <v>33442072.469999999</v>
      </c>
      <c r="CE141" s="5">
        <f>+VLOOKUP($C141,Data!$C$929:$CV$999,Morosidad!CE$119,FALSE)</f>
        <v>31108211.789999999</v>
      </c>
      <c r="CF141" s="5">
        <f>+VLOOKUP($C141,Data!$C$929:$CV$999,Morosidad!CF$119,FALSE)</f>
        <v>31738199.609999999</v>
      </c>
      <c r="CG141" s="5">
        <f>+VLOOKUP($C141,Data!$C$929:$CV$999,Morosidad!CG$119,FALSE)</f>
        <v>33079255.789999999</v>
      </c>
      <c r="CH141" s="5">
        <f>+VLOOKUP($C141,Data!$C$929:$CV$999,Morosidad!CH$119,FALSE)</f>
        <v>37527892.310000002</v>
      </c>
      <c r="CI141" s="5">
        <f>+VLOOKUP($C141,Data!$C$929:$CV$999,Morosidad!CI$119,FALSE)</f>
        <v>36221476.810000002</v>
      </c>
      <c r="CJ141" s="5">
        <f>+VLOOKUP($C141,Data!$C$929:$CV$999,Morosidad!CJ$119,FALSE)</f>
        <v>35194062.579999998</v>
      </c>
      <c r="CK141" s="5">
        <f>+VLOOKUP($C141,Data!$C$929:$CV$999,Morosidad!CK$119,FALSE)</f>
        <v>33669461.140000001</v>
      </c>
      <c r="CL141" s="5">
        <f>+VLOOKUP($C141,Data!$C$929:$CV$999,Morosidad!CL$119,FALSE)</f>
        <v>35521204.469999999</v>
      </c>
      <c r="CM141" s="5">
        <f>+VLOOKUP($C141,Data!$C$929:$CV$999,Morosidad!CM$119,FALSE)</f>
        <v>35768045.480000004</v>
      </c>
      <c r="CN141" s="5">
        <f>+VLOOKUP($C141,Data!$C$929:$CV$999,Morosidad!CN$119,FALSE)</f>
        <v>38039210.32</v>
      </c>
      <c r="CO141" s="5">
        <f>+VLOOKUP($C141,Data!$C$929:$CV$999,Morosidad!CO$119,FALSE)</f>
        <v>39769607.5</v>
      </c>
      <c r="CP141" s="5">
        <f>+VLOOKUP($C141,Data!$C$929:$CV$999,Morosidad!CP$119,FALSE)</f>
        <v>36694726.799999997</v>
      </c>
      <c r="CQ141" s="5">
        <f>+VLOOKUP($C141,Data!$C$929:$CV$999,Morosidad!CQ$119,FALSE)</f>
        <v>38578032.450000003</v>
      </c>
      <c r="CR141" s="5">
        <f>+VLOOKUP($C141,Data!$C$929:$CV$999,Morosidad!CR$119,FALSE)</f>
        <v>38438708.020000003</v>
      </c>
      <c r="CS141" s="5">
        <f>+VLOOKUP($C141,Data!$C$929:$CV$999,Morosidad!CS$119,FALSE)</f>
        <v>37317135.450000003</v>
      </c>
      <c r="CT141" s="5">
        <f>+VLOOKUP($C141,Data!$C$929:$CV$999,Morosidad!CT$119,FALSE)</f>
        <v>38567669.210000001</v>
      </c>
      <c r="CU141" s="5">
        <f>+VLOOKUP($C141,Data!$C$929:$CV$999,Morosidad!CU$119,FALSE)</f>
        <v>38981400.619999997</v>
      </c>
      <c r="CV141" s="5">
        <f>+VLOOKUP($C141,Data!$C$929:$CV$999,Morosidad!CV$119,FALSE)</f>
        <v>39443811.159999996</v>
      </c>
    </row>
    <row r="142" spans="1:100" x14ac:dyDescent="0.3">
      <c r="A142" s="1">
        <v>1</v>
      </c>
      <c r="B142" s="1">
        <v>10</v>
      </c>
      <c r="C142" s="1" t="s">
        <v>49</v>
      </c>
      <c r="D142" s="5">
        <f>+VLOOKUP($C142,Data!$C$929:$CV$999,Morosidad!D$119,FALSE)</f>
        <v>16242155.34</v>
      </c>
      <c r="E142" s="5">
        <f>+VLOOKUP($C142,Data!$C$929:$CV$999,Morosidad!E$119,FALSE)</f>
        <v>16504314.469999999</v>
      </c>
      <c r="F142" s="5">
        <f>+VLOOKUP($C142,Data!$C$929:$CV$999,Morosidad!F$119,FALSE)</f>
        <v>16995403.390000001</v>
      </c>
      <c r="G142" s="5">
        <f>+VLOOKUP($C142,Data!$C$929:$CV$999,Morosidad!G$119,FALSE)</f>
        <v>17646110.370000001</v>
      </c>
      <c r="H142" s="5">
        <f>+VLOOKUP($C142,Data!$C$929:$CV$999,Morosidad!H$119,FALSE)</f>
        <v>18172992.939999998</v>
      </c>
      <c r="I142" s="5">
        <f>+VLOOKUP($C142,Data!$C$929:$CV$999,Morosidad!I$119,FALSE)</f>
        <v>18736197.460000001</v>
      </c>
      <c r="J142" s="5">
        <f>+VLOOKUP($C142,Data!$C$929:$CV$999,Morosidad!J$119,FALSE)</f>
        <v>19420155.009999998</v>
      </c>
      <c r="K142" s="5">
        <f>+VLOOKUP($C142,Data!$C$929:$CV$999,Morosidad!K$119,FALSE)</f>
        <v>19821274.310000002</v>
      </c>
      <c r="L142" s="5">
        <f>+VLOOKUP($C142,Data!$C$929:$CV$999,Morosidad!L$119,FALSE)</f>
        <v>20440059.190000001</v>
      </c>
      <c r="M142" s="5">
        <f>+VLOOKUP($C142,Data!$C$929:$CV$999,Morosidad!M$119,FALSE)</f>
        <v>21901538.140000001</v>
      </c>
      <c r="N142" s="5">
        <f>+VLOOKUP($C142,Data!$C$929:$CV$999,Morosidad!N$119,FALSE)</f>
        <v>22622103.09</v>
      </c>
      <c r="O142" s="5">
        <f>+VLOOKUP($C142,Data!$C$929:$CV$999,Morosidad!O$119,FALSE)</f>
        <v>23011895.719999999</v>
      </c>
      <c r="P142" s="5">
        <f>+VLOOKUP($C142,Data!$C$929:$CV$999,Morosidad!P$119,FALSE)</f>
        <v>23490719.75</v>
      </c>
      <c r="Q142" s="5">
        <f>+VLOOKUP($C142,Data!$C$929:$CV$999,Morosidad!Q$119,FALSE)</f>
        <v>25263689.270000003</v>
      </c>
      <c r="R142" s="5">
        <f>+VLOOKUP($C142,Data!$C$929:$CV$999,Morosidad!R$119,FALSE)</f>
        <v>25971368.52</v>
      </c>
      <c r="S142" s="5">
        <f>+VLOOKUP($C142,Data!$C$929:$CV$999,Morosidad!S$119,FALSE)</f>
        <v>28037918.310000002</v>
      </c>
      <c r="T142" s="5">
        <f>+VLOOKUP($C142,Data!$C$929:$CV$999,Morosidad!T$119,FALSE)</f>
        <v>28166074.48</v>
      </c>
      <c r="U142" s="5">
        <f>+VLOOKUP($C142,Data!$C$929:$CV$999,Morosidad!U$119,FALSE)</f>
        <v>28283834.530000001</v>
      </c>
      <c r="V142" s="5">
        <f>+VLOOKUP($C142,Data!$C$929:$CV$999,Morosidad!V$119,FALSE)</f>
        <v>27384224.719999999</v>
      </c>
      <c r="W142" s="5">
        <f>+VLOOKUP($C142,Data!$C$929:$CV$999,Morosidad!W$119,FALSE)</f>
        <v>28182921.869999997</v>
      </c>
      <c r="X142" s="5">
        <f>+VLOOKUP($C142,Data!$C$929:$CV$999,Morosidad!X$119,FALSE)</f>
        <v>28544289.789999999</v>
      </c>
      <c r="Y142" s="5">
        <f>+VLOOKUP($C142,Data!$C$929:$CV$999,Morosidad!Y$119,FALSE)</f>
        <v>28932914.109999999</v>
      </c>
      <c r="Z142" s="5">
        <f>+VLOOKUP($C142,Data!$C$929:$CV$999,Morosidad!Z$119,FALSE)</f>
        <v>28572949.799999997</v>
      </c>
      <c r="AA142" s="5">
        <f>+VLOOKUP($C142,Data!$C$929:$CV$999,Morosidad!AA$119,FALSE)</f>
        <v>28942268.199999999</v>
      </c>
      <c r="AB142" s="5">
        <f>+VLOOKUP($C142,Data!$C$929:$CV$999,Morosidad!AB$119,FALSE)</f>
        <v>27662442.75</v>
      </c>
      <c r="AC142" s="5">
        <f>+VLOOKUP($C142,Data!$C$929:$CV$999,Morosidad!AC$119,FALSE)</f>
        <v>28210520.600000001</v>
      </c>
      <c r="AD142" s="5">
        <f>+VLOOKUP($C142,Data!$C$929:$CV$999,Morosidad!AD$119,FALSE)</f>
        <v>27557305.030000001</v>
      </c>
      <c r="AE142" s="5">
        <f>+VLOOKUP($C142,Data!$C$929:$CV$999,Morosidad!AE$119,FALSE)</f>
        <v>27342502.210000001</v>
      </c>
      <c r="AF142" s="5">
        <f>+VLOOKUP($C142,Data!$C$929:$CV$999,Morosidad!AF$119,FALSE)</f>
        <v>27926203.840000004</v>
      </c>
      <c r="AG142" s="5">
        <f>+VLOOKUP($C142,Data!$C$929:$CV$999,Morosidad!AG$119,FALSE)</f>
        <v>28045499.950000003</v>
      </c>
      <c r="AH142" s="5">
        <f>+VLOOKUP($C142,Data!$C$929:$CV$999,Morosidad!AH$119,FALSE)</f>
        <v>27935583.390000001</v>
      </c>
      <c r="AI142" s="5">
        <f>+VLOOKUP($C142,Data!$C$929:$CV$999,Morosidad!AI$119,FALSE)</f>
        <v>28448069.440000001</v>
      </c>
      <c r="AJ142" s="5">
        <f>+VLOOKUP($C142,Data!$C$929:$CV$999,Morosidad!AJ$119,FALSE)</f>
        <v>29138769.480000004</v>
      </c>
      <c r="AK142" s="5">
        <f>+VLOOKUP($C142,Data!$C$929:$CV$999,Morosidad!AK$119,FALSE)</f>
        <v>29233451.260000002</v>
      </c>
      <c r="AL142" s="5">
        <f>+VLOOKUP($C142,Data!$C$929:$CV$999,Morosidad!AL$119,FALSE)</f>
        <v>29498007.470000003</v>
      </c>
      <c r="AM142" s="5">
        <f>+VLOOKUP($C142,Data!$C$929:$CV$999,Morosidad!AM$119,FALSE)</f>
        <v>28450884.880000003</v>
      </c>
      <c r="AN142" s="5">
        <f>+VLOOKUP($C142,Data!$C$929:$CV$999,Morosidad!AN$119,FALSE)</f>
        <v>25047326.489999998</v>
      </c>
      <c r="AO142" s="5">
        <f>+VLOOKUP($C142,Data!$C$929:$CV$999,Morosidad!AO$119,FALSE)</f>
        <v>24770630.879999999</v>
      </c>
      <c r="AP142" s="5">
        <f>+VLOOKUP($C142,Data!$C$929:$CV$999,Morosidad!AP$119,FALSE)</f>
        <v>24891074.66</v>
      </c>
      <c r="AQ142" s="5">
        <f>+VLOOKUP($C142,Data!$C$929:$CV$999,Morosidad!AQ$119,FALSE)</f>
        <v>24856519.309999999</v>
      </c>
      <c r="AR142" s="5">
        <f>+VLOOKUP($C142,Data!$C$929:$CV$999,Morosidad!AR$119,FALSE)</f>
        <v>25489935.440000001</v>
      </c>
      <c r="AS142" s="5">
        <f>+VLOOKUP($C142,Data!$C$929:$CV$999,Morosidad!AS$119,FALSE)</f>
        <v>25546763.789999999</v>
      </c>
      <c r="AT142" s="5">
        <f>+VLOOKUP($C142,Data!$C$929:$CV$999,Morosidad!AT$119,FALSE)</f>
        <v>25142802.440000001</v>
      </c>
      <c r="AU142" s="5">
        <f>+VLOOKUP($C142,Data!$C$929:$CV$999,Morosidad!AU$119,FALSE)</f>
        <v>22898576.34</v>
      </c>
      <c r="AV142" s="5">
        <f>+VLOOKUP($C142,Data!$C$929:$CV$999,Morosidad!AV$119,FALSE)</f>
        <v>23391003.440000001</v>
      </c>
      <c r="AW142" s="5">
        <f>+VLOOKUP($C142,Data!$C$929:$CV$999,Morosidad!AW$119,FALSE)</f>
        <v>24041718.640000001</v>
      </c>
      <c r="AX142" s="5">
        <f>+VLOOKUP($C142,Data!$C$929:$CV$999,Morosidad!AX$119,FALSE)</f>
        <v>24354027.09</v>
      </c>
      <c r="AY142" s="5">
        <f>+VLOOKUP($C142,Data!$C$929:$CV$999,Morosidad!AY$119,FALSE)</f>
        <v>23455889.690000001</v>
      </c>
      <c r="AZ142" s="5">
        <f>+VLOOKUP($C142,Data!$C$929:$CV$999,Morosidad!AZ$119,FALSE)</f>
        <v>22935309.399999999</v>
      </c>
      <c r="BA142" s="5">
        <f>+VLOOKUP($C142,Data!$C$929:$CV$999,Morosidad!BA$119,FALSE)</f>
        <v>23583514.309999999</v>
      </c>
      <c r="BB142" s="5">
        <f>+VLOOKUP($C142,Data!$C$929:$CV$999,Morosidad!BB$119,FALSE)</f>
        <v>25357135.979999997</v>
      </c>
      <c r="BC142" s="5">
        <f>+VLOOKUP($C142,Data!$C$929:$CV$999,Morosidad!BC$119,FALSE)</f>
        <v>25584535.140000001</v>
      </c>
      <c r="BD142" s="5">
        <f>+VLOOKUP($C142,Data!$C$929:$CV$999,Morosidad!BD$119,FALSE)</f>
        <v>21151688.960000001</v>
      </c>
      <c r="BE142" s="5">
        <f>+VLOOKUP($C142,Data!$C$929:$CV$999,Morosidad!BE$119,FALSE)</f>
        <v>23140747.740000002</v>
      </c>
      <c r="BF142" s="5">
        <f>+VLOOKUP($C142,Data!$C$929:$CV$999,Morosidad!BF$119,FALSE)</f>
        <v>21073142.530000001</v>
      </c>
      <c r="BG142" s="5">
        <f>+VLOOKUP($C142,Data!$C$929:$CV$999,Morosidad!BG$119,FALSE)</f>
        <v>21862092.16</v>
      </c>
      <c r="BH142" s="5">
        <f>+VLOOKUP($C142,Data!$C$929:$CV$999,Morosidad!BH$119,FALSE)</f>
        <v>22856131.91</v>
      </c>
      <c r="BI142" s="5">
        <f>+VLOOKUP($C142,Data!$C$929:$CV$999,Morosidad!BI$119,FALSE)</f>
        <v>24771598.130000003</v>
      </c>
      <c r="BJ142" s="5">
        <f>+VLOOKUP($C142,Data!$C$929:$CV$999,Morosidad!BJ$119,FALSE)</f>
        <v>25023995.560000002</v>
      </c>
      <c r="BK142" s="5">
        <f>+VLOOKUP($C142,Data!$C$929:$CV$999,Morosidad!BK$119,FALSE)</f>
        <v>26191792.780000001</v>
      </c>
      <c r="BL142" s="5">
        <f>+VLOOKUP($C142,Data!$C$929:$CV$999,Morosidad!BL$119,FALSE)</f>
        <v>24237463.549999997</v>
      </c>
      <c r="BM142" s="5">
        <f>+VLOOKUP($C142,Data!$C$929:$CV$999,Morosidad!BM$119,FALSE)</f>
        <v>24698033.219999999</v>
      </c>
      <c r="BN142" s="5">
        <f>+VLOOKUP($C142,Data!$C$929:$CV$999,Morosidad!BN$119,FALSE)</f>
        <v>25851905.120000001</v>
      </c>
      <c r="BO142" s="5">
        <f>+VLOOKUP($C142,Data!$C$929:$CV$999,Morosidad!BO$119,FALSE)</f>
        <v>24711557.509999998</v>
      </c>
      <c r="BP142" s="5">
        <f>+VLOOKUP($C142,Data!$C$929:$CV$999,Morosidad!BP$119,FALSE)</f>
        <v>24545038.960000001</v>
      </c>
      <c r="BQ142" s="5">
        <f>+VLOOKUP($C142,Data!$C$929:$CV$999,Morosidad!BQ$119,FALSE)</f>
        <v>24506759.079999998</v>
      </c>
      <c r="BR142" s="5">
        <f>+VLOOKUP($C142,Data!$C$929:$CV$999,Morosidad!BR$119,FALSE)</f>
        <v>24105208.57</v>
      </c>
      <c r="BS142" s="5">
        <f>+VLOOKUP($C142,Data!$C$929:$CV$999,Morosidad!BS$119,FALSE)</f>
        <v>23882094.009999998</v>
      </c>
      <c r="BT142" s="5">
        <f>+VLOOKUP($C142,Data!$C$929:$CV$999,Morosidad!BT$119,FALSE)</f>
        <v>23261421.18</v>
      </c>
      <c r="BU142" s="5">
        <f>+VLOOKUP($C142,Data!$C$929:$CV$999,Morosidad!BU$119,FALSE)</f>
        <v>23585464.41</v>
      </c>
      <c r="BV142" s="5">
        <f>+VLOOKUP($C142,Data!$C$929:$CV$999,Morosidad!BV$119,FALSE)</f>
        <v>22017876.719999999</v>
      </c>
      <c r="BW142" s="5">
        <f>+VLOOKUP($C142,Data!$C$929:$CV$999,Morosidad!BW$119,FALSE)</f>
        <v>21913886.059999999</v>
      </c>
      <c r="BX142" s="5">
        <f>+VLOOKUP($C142,Data!$C$929:$CV$999,Morosidad!BX$119,FALSE)</f>
        <v>21485408.379999999</v>
      </c>
      <c r="BY142" s="5">
        <f>+VLOOKUP($C142,Data!$C$929:$CV$999,Morosidad!BY$119,FALSE)</f>
        <v>21286869.449999999</v>
      </c>
      <c r="BZ142" s="5">
        <f>+VLOOKUP($C142,Data!$C$929:$CV$999,Morosidad!BZ$119,FALSE)</f>
        <v>21109411.300000001</v>
      </c>
      <c r="CA142" s="5">
        <f>+VLOOKUP($C142,Data!$C$929:$CV$999,Morosidad!CA$119,FALSE)</f>
        <v>21252541.259999998</v>
      </c>
      <c r="CB142" s="5">
        <f>+VLOOKUP($C142,Data!$C$929:$CV$999,Morosidad!CB$119,FALSE)</f>
        <v>21248792.780000001</v>
      </c>
      <c r="CC142" s="5">
        <f>+VLOOKUP($C142,Data!$C$929:$CV$999,Morosidad!CC$119,FALSE)</f>
        <v>21141747.859999999</v>
      </c>
      <c r="CD142" s="5">
        <f>+VLOOKUP($C142,Data!$C$929:$CV$999,Morosidad!CD$119,FALSE)</f>
        <v>21525484.870000001</v>
      </c>
      <c r="CE142" s="5">
        <f>+VLOOKUP($C142,Data!$C$929:$CV$999,Morosidad!CE$119,FALSE)</f>
        <v>21210538.759999998</v>
      </c>
      <c r="CF142" s="5">
        <f>+VLOOKUP($C142,Data!$C$929:$CV$999,Morosidad!CF$119,FALSE)</f>
        <v>21984345.25</v>
      </c>
      <c r="CG142" s="5">
        <f>+VLOOKUP($C142,Data!$C$929:$CV$999,Morosidad!CG$119,FALSE)</f>
        <v>22146042.300000001</v>
      </c>
      <c r="CH142" s="5">
        <f>+VLOOKUP($C142,Data!$C$929:$CV$999,Morosidad!CH$119,FALSE)</f>
        <v>21978553.98</v>
      </c>
      <c r="CI142" s="5">
        <f>+VLOOKUP($C142,Data!$C$929:$CV$999,Morosidad!CI$119,FALSE)</f>
        <v>21991187.300000001</v>
      </c>
      <c r="CJ142" s="5">
        <f>+VLOOKUP($C142,Data!$C$929:$CV$999,Morosidad!CJ$119,FALSE)</f>
        <v>23480521.969999999</v>
      </c>
      <c r="CK142" s="5">
        <f>+VLOOKUP($C142,Data!$C$929:$CV$999,Morosidad!CK$119,FALSE)</f>
        <v>23751250.740000002</v>
      </c>
      <c r="CL142" s="5">
        <f>+VLOOKUP($C142,Data!$C$929:$CV$999,Morosidad!CL$119,FALSE)</f>
        <v>20771708.990000002</v>
      </c>
      <c r="CM142" s="5">
        <f>+VLOOKUP($C142,Data!$C$929:$CV$999,Morosidad!CM$119,FALSE)</f>
        <v>20882042.52</v>
      </c>
      <c r="CN142" s="5">
        <f>+VLOOKUP($C142,Data!$C$929:$CV$999,Morosidad!CN$119,FALSE)</f>
        <v>21242902</v>
      </c>
      <c r="CO142" s="5">
        <f>+VLOOKUP($C142,Data!$C$929:$CV$999,Morosidad!CO$119,FALSE)</f>
        <v>21484840.259999998</v>
      </c>
      <c r="CP142" s="5">
        <f>+VLOOKUP($C142,Data!$C$929:$CV$999,Morosidad!CP$119,FALSE)</f>
        <v>21583866.969999999</v>
      </c>
      <c r="CQ142" s="5">
        <f>+VLOOKUP($C142,Data!$C$929:$CV$999,Morosidad!CQ$119,FALSE)</f>
        <v>21713411.530000001</v>
      </c>
      <c r="CR142" s="5">
        <f>+VLOOKUP($C142,Data!$C$929:$CV$999,Morosidad!CR$119,FALSE)</f>
        <v>21830953.82</v>
      </c>
      <c r="CS142" s="5">
        <f>+VLOOKUP($C142,Data!$C$929:$CV$999,Morosidad!CS$119,FALSE)</f>
        <v>21466906.329999998</v>
      </c>
      <c r="CT142" s="5">
        <f>+VLOOKUP($C142,Data!$C$929:$CV$999,Morosidad!CT$119,FALSE)</f>
        <v>21583634.609999999</v>
      </c>
      <c r="CU142" s="5">
        <f>+VLOOKUP($C142,Data!$C$929:$CV$999,Morosidad!CU$119,FALSE)</f>
        <v>21657752.93</v>
      </c>
      <c r="CV142" s="5">
        <f>+VLOOKUP($C142,Data!$C$929:$CV$999,Morosidad!CV$119,FALSE)</f>
        <v>21432546.170000002</v>
      </c>
    </row>
    <row r="143" spans="1:100" x14ac:dyDescent="0.3">
      <c r="A143" s="1">
        <v>1</v>
      </c>
      <c r="B143" s="1">
        <v>37</v>
      </c>
      <c r="C143" s="1" t="s">
        <v>50</v>
      </c>
      <c r="D143" s="5">
        <f>+VLOOKUP($C143,Data!$C$929:$CV$999,Morosidad!D$119,FALSE)</f>
        <v>1979912.77</v>
      </c>
      <c r="E143" s="5">
        <f>+VLOOKUP($C143,Data!$C$929:$CV$999,Morosidad!E$119,FALSE)</f>
        <v>1955172.8199999998</v>
      </c>
      <c r="F143" s="5">
        <f>+VLOOKUP($C143,Data!$C$929:$CV$999,Morosidad!F$119,FALSE)</f>
        <v>2083267.07</v>
      </c>
      <c r="G143" s="5">
        <f>+VLOOKUP($C143,Data!$C$929:$CV$999,Morosidad!G$119,FALSE)</f>
        <v>2052039.8699999999</v>
      </c>
      <c r="H143" s="5">
        <f>+VLOOKUP($C143,Data!$C$929:$CV$999,Morosidad!H$119,FALSE)</f>
        <v>2133492.48</v>
      </c>
      <c r="I143" s="5">
        <f>+VLOOKUP($C143,Data!$C$929:$CV$999,Morosidad!I$119,FALSE)</f>
        <v>2132255.29</v>
      </c>
      <c r="J143" s="5">
        <f>+VLOOKUP($C143,Data!$C$929:$CV$999,Morosidad!J$119,FALSE)</f>
        <v>2202577.3000000003</v>
      </c>
      <c r="K143" s="5">
        <f>+VLOOKUP($C143,Data!$C$929:$CV$999,Morosidad!K$119,FALSE)</f>
        <v>2376893.06</v>
      </c>
      <c r="L143" s="5">
        <f>+VLOOKUP($C143,Data!$C$929:$CV$999,Morosidad!L$119,FALSE)</f>
        <v>2420155.4699999997</v>
      </c>
      <c r="M143" s="5">
        <f>+VLOOKUP($C143,Data!$C$929:$CV$999,Morosidad!M$119,FALSE)</f>
        <v>2550012.66</v>
      </c>
      <c r="N143" s="5">
        <f>+VLOOKUP($C143,Data!$C$929:$CV$999,Morosidad!N$119,FALSE)</f>
        <v>2596779.7999999998</v>
      </c>
      <c r="O143" s="5">
        <f>+VLOOKUP($C143,Data!$C$929:$CV$999,Morosidad!O$119,FALSE)</f>
        <v>2874573.63</v>
      </c>
      <c r="P143" s="5">
        <f>+VLOOKUP($C143,Data!$C$929:$CV$999,Morosidad!P$119,FALSE)</f>
        <v>2824917.17</v>
      </c>
      <c r="Q143" s="5">
        <f>+VLOOKUP($C143,Data!$C$929:$CV$999,Morosidad!Q$119,FALSE)</f>
        <v>2960112.04</v>
      </c>
      <c r="R143" s="5">
        <f>+VLOOKUP($C143,Data!$C$929:$CV$999,Morosidad!R$119,FALSE)</f>
        <v>3077116.51</v>
      </c>
      <c r="S143" s="5">
        <f>+VLOOKUP($C143,Data!$C$929:$CV$999,Morosidad!S$119,FALSE)</f>
        <v>3265003.35</v>
      </c>
      <c r="T143" s="5">
        <f>+VLOOKUP($C143,Data!$C$929:$CV$999,Morosidad!T$119,FALSE)</f>
        <v>3535906.49</v>
      </c>
      <c r="U143" s="5">
        <f>+VLOOKUP($C143,Data!$C$929:$CV$999,Morosidad!U$119,FALSE)</f>
        <v>3602872.26</v>
      </c>
      <c r="V143" s="5">
        <f>+VLOOKUP($C143,Data!$C$929:$CV$999,Morosidad!V$119,FALSE)</f>
        <v>3994762.75</v>
      </c>
      <c r="W143" s="5">
        <f>+VLOOKUP($C143,Data!$C$929:$CV$999,Morosidad!W$119,FALSE)</f>
        <v>4158075.81</v>
      </c>
      <c r="X143" s="5">
        <f>+VLOOKUP($C143,Data!$C$929:$CV$999,Morosidad!X$119,FALSE)</f>
        <v>4516679.0999999996</v>
      </c>
      <c r="Y143" s="5">
        <f>+VLOOKUP($C143,Data!$C$929:$CV$999,Morosidad!Y$119,FALSE)</f>
        <v>4617217.3100000005</v>
      </c>
      <c r="Z143" s="5">
        <f>+VLOOKUP($C143,Data!$C$929:$CV$999,Morosidad!Z$119,FALSE)</f>
        <v>4563672.82</v>
      </c>
      <c r="AA143" s="5">
        <f>+VLOOKUP($C143,Data!$C$929:$CV$999,Morosidad!AA$119,FALSE)</f>
        <v>4845644.29</v>
      </c>
      <c r="AB143" s="5">
        <f>+VLOOKUP($C143,Data!$C$929:$CV$999,Morosidad!AB$119,FALSE)</f>
        <v>4573765.4000000004</v>
      </c>
      <c r="AC143" s="5">
        <f>+VLOOKUP($C143,Data!$C$929:$CV$999,Morosidad!AC$119,FALSE)</f>
        <v>4939349.6100000003</v>
      </c>
      <c r="AD143" s="5">
        <f>+VLOOKUP($C143,Data!$C$929:$CV$999,Morosidad!AD$119,FALSE)</f>
        <v>5175499.42</v>
      </c>
      <c r="AE143" s="5">
        <f>+VLOOKUP($C143,Data!$C$929:$CV$999,Morosidad!AE$119,FALSE)</f>
        <v>5120550.58</v>
      </c>
      <c r="AF143" s="5">
        <f>+VLOOKUP($C143,Data!$C$929:$CV$999,Morosidad!AF$119,FALSE)</f>
        <v>4852896.66</v>
      </c>
      <c r="AG143" s="5">
        <f>+VLOOKUP($C143,Data!$C$929:$CV$999,Morosidad!AG$119,FALSE)</f>
        <v>4916631.6000000006</v>
      </c>
      <c r="AH143" s="5">
        <f>+VLOOKUP($C143,Data!$C$929:$CV$999,Morosidad!AH$119,FALSE)</f>
        <v>5017939.0199999996</v>
      </c>
      <c r="AI143" s="5">
        <f>+VLOOKUP($C143,Data!$C$929:$CV$999,Morosidad!AI$119,FALSE)</f>
        <v>4959731.93</v>
      </c>
      <c r="AJ143" s="5">
        <f>+VLOOKUP($C143,Data!$C$929:$CV$999,Morosidad!AJ$119,FALSE)</f>
        <v>5064477.5200000005</v>
      </c>
      <c r="AK143" s="5">
        <f>+VLOOKUP($C143,Data!$C$929:$CV$999,Morosidad!AK$119,FALSE)</f>
        <v>5223545.8099999996</v>
      </c>
      <c r="AL143" s="5">
        <f>+VLOOKUP($C143,Data!$C$929:$CV$999,Morosidad!AL$119,FALSE)</f>
        <v>5396107.9299999997</v>
      </c>
      <c r="AM143" s="5">
        <f>+VLOOKUP($C143,Data!$C$929:$CV$999,Morosidad!AM$119,FALSE)</f>
        <v>5573225.0099999998</v>
      </c>
      <c r="AN143" s="5">
        <f>+VLOOKUP($C143,Data!$C$929:$CV$999,Morosidad!AN$119,FALSE)</f>
        <v>5301260.42</v>
      </c>
      <c r="AO143" s="5">
        <f>+VLOOKUP($C143,Data!$C$929:$CV$999,Morosidad!AO$119,FALSE)</f>
        <v>6235804.9299999997</v>
      </c>
      <c r="AP143" s="5">
        <f>+VLOOKUP($C143,Data!$C$929:$CV$999,Morosidad!AP$119,FALSE)</f>
        <v>6492405.0999999996</v>
      </c>
      <c r="AQ143" s="5">
        <f>+VLOOKUP($C143,Data!$C$929:$CV$999,Morosidad!AQ$119,FALSE)</f>
        <v>6881360.3599999994</v>
      </c>
      <c r="AR143" s="5">
        <f>+VLOOKUP($C143,Data!$C$929:$CV$999,Morosidad!AR$119,FALSE)</f>
        <v>6719184.9099999992</v>
      </c>
      <c r="AS143" s="5">
        <f>+VLOOKUP($C143,Data!$C$929:$CV$999,Morosidad!AS$119,FALSE)</f>
        <v>7016200.4799999995</v>
      </c>
      <c r="AT143" s="5">
        <f>+VLOOKUP($C143,Data!$C$929:$CV$999,Morosidad!AT$119,FALSE)</f>
        <v>7016349.3099999996</v>
      </c>
      <c r="AU143" s="5">
        <f>+VLOOKUP($C143,Data!$C$929:$CV$999,Morosidad!AU$119,FALSE)</f>
        <v>6656838.0800000001</v>
      </c>
      <c r="AV143" s="5">
        <f>+VLOOKUP($C143,Data!$C$929:$CV$999,Morosidad!AV$119,FALSE)</f>
        <v>6677815.71</v>
      </c>
      <c r="AW143" s="5">
        <f>+VLOOKUP($C143,Data!$C$929:$CV$999,Morosidad!AW$119,FALSE)</f>
        <v>6533528.8799999999</v>
      </c>
      <c r="AX143" s="5">
        <f>+VLOOKUP($C143,Data!$C$929:$CV$999,Morosidad!AX$119,FALSE)</f>
        <v>6728907.4799999995</v>
      </c>
      <c r="AY143" s="5">
        <f>+VLOOKUP($C143,Data!$C$929:$CV$999,Morosidad!AY$119,FALSE)</f>
        <v>7562053.2399999993</v>
      </c>
      <c r="AZ143" s="5">
        <f>+VLOOKUP($C143,Data!$C$929:$CV$999,Morosidad!AZ$119,FALSE)</f>
        <v>7531136.9299999997</v>
      </c>
      <c r="BA143" s="5">
        <f>+VLOOKUP($C143,Data!$C$929:$CV$999,Morosidad!BA$119,FALSE)</f>
        <v>7508205.0499999998</v>
      </c>
      <c r="BB143" s="5">
        <f>+VLOOKUP($C143,Data!$C$929:$CV$999,Morosidad!BB$119,FALSE)</f>
        <v>7855529.8099999996</v>
      </c>
      <c r="BC143" s="5">
        <f>+VLOOKUP($C143,Data!$C$929:$CV$999,Morosidad!BC$119,FALSE)</f>
        <v>8686253.7899999991</v>
      </c>
      <c r="BD143" s="5">
        <f>+VLOOKUP($C143,Data!$C$929:$CV$999,Morosidad!BD$119,FALSE)</f>
        <v>9177960.5600000005</v>
      </c>
      <c r="BE143" s="5">
        <f>+VLOOKUP($C143,Data!$C$929:$CV$999,Morosidad!BE$119,FALSE)</f>
        <v>9922511.7400000002</v>
      </c>
      <c r="BF143" s="5">
        <f>+VLOOKUP($C143,Data!$C$929:$CV$999,Morosidad!BF$119,FALSE)</f>
        <v>9727789.0499999989</v>
      </c>
      <c r="BG143" s="5">
        <f>+VLOOKUP($C143,Data!$C$929:$CV$999,Morosidad!BG$119,FALSE)</f>
        <v>11150522.549999999</v>
      </c>
      <c r="BH143" s="5">
        <f>+VLOOKUP($C143,Data!$C$929:$CV$999,Morosidad!BH$119,FALSE)</f>
        <v>10815317.52</v>
      </c>
      <c r="BI143" s="5">
        <f>+VLOOKUP($C143,Data!$C$929:$CV$999,Morosidad!BI$119,FALSE)</f>
        <v>12143399.199999999</v>
      </c>
      <c r="BJ143" s="5">
        <f>+VLOOKUP($C143,Data!$C$929:$CV$999,Morosidad!BJ$119,FALSE)</f>
        <v>10610638.09</v>
      </c>
      <c r="BK143" s="5">
        <f>+VLOOKUP($C143,Data!$C$929:$CV$999,Morosidad!BK$119,FALSE)</f>
        <v>9557165.6099999994</v>
      </c>
      <c r="BL143" s="5">
        <f>+VLOOKUP($C143,Data!$C$929:$CV$999,Morosidad!BL$119,FALSE)</f>
        <v>11638297.02</v>
      </c>
      <c r="BM143" s="5">
        <f>+VLOOKUP($C143,Data!$C$929:$CV$999,Morosidad!BM$119,FALSE)</f>
        <v>13349159.66</v>
      </c>
      <c r="BN143" s="5">
        <f>+VLOOKUP($C143,Data!$C$929:$CV$999,Morosidad!BN$119,FALSE)</f>
        <v>11844409.789999999</v>
      </c>
      <c r="BO143" s="5">
        <f>+VLOOKUP($C143,Data!$C$929:$CV$999,Morosidad!BO$119,FALSE)</f>
        <v>16289302.529999999</v>
      </c>
      <c r="BP143" s="5">
        <f>+VLOOKUP($C143,Data!$C$929:$CV$999,Morosidad!BP$119,FALSE)</f>
        <v>17318960.530000001</v>
      </c>
      <c r="BQ143" s="5">
        <f>+VLOOKUP($C143,Data!$C$929:$CV$999,Morosidad!BQ$119,FALSE)</f>
        <v>18863860.57</v>
      </c>
      <c r="BR143" s="5">
        <f>+VLOOKUP($C143,Data!$C$929:$CV$999,Morosidad!BR$119,FALSE)</f>
        <v>17059000.68</v>
      </c>
      <c r="BS143" s="5">
        <f>+VLOOKUP($C143,Data!$C$929:$CV$999,Morosidad!BS$119,FALSE)</f>
        <v>22032478.82</v>
      </c>
      <c r="BT143" s="5">
        <f>+VLOOKUP($C143,Data!$C$929:$CV$999,Morosidad!BT$119,FALSE)</f>
        <v>19443695.940000001</v>
      </c>
      <c r="BU143" s="5">
        <f>+VLOOKUP($C143,Data!$C$929:$CV$999,Morosidad!BU$119,FALSE)</f>
        <v>19978277.940000001</v>
      </c>
      <c r="BV143" s="5">
        <f>+VLOOKUP($C143,Data!$C$929:$CV$999,Morosidad!BV$119,FALSE)</f>
        <v>23410492.010000002</v>
      </c>
      <c r="BW143" s="5">
        <f>+VLOOKUP($C143,Data!$C$929:$CV$999,Morosidad!BW$119,FALSE)</f>
        <v>21945991.510000002</v>
      </c>
      <c r="BX143" s="5">
        <f>+VLOOKUP($C143,Data!$C$929:$CV$999,Morosidad!BX$119,FALSE)</f>
        <v>21924222.140000001</v>
      </c>
      <c r="BY143" s="5">
        <f>+VLOOKUP($C143,Data!$C$929:$CV$999,Morosidad!BY$119,FALSE)</f>
        <v>22451954.18</v>
      </c>
      <c r="BZ143" s="5">
        <f>+VLOOKUP($C143,Data!$C$929:$CV$999,Morosidad!BZ$119,FALSE)</f>
        <v>24075188.949999999</v>
      </c>
      <c r="CA143" s="5">
        <f>+VLOOKUP($C143,Data!$C$929:$CV$999,Morosidad!CA$119,FALSE)</f>
        <v>25867200.460000001</v>
      </c>
      <c r="CB143" s="5">
        <f>+VLOOKUP($C143,Data!$C$929:$CV$999,Morosidad!CB$119,FALSE)</f>
        <v>23471154.879999999</v>
      </c>
      <c r="CC143" s="5">
        <f>+VLOOKUP($C143,Data!$C$929:$CV$999,Morosidad!CC$119,FALSE)</f>
        <v>25734037.260000002</v>
      </c>
      <c r="CD143" s="5">
        <f>+VLOOKUP($C143,Data!$C$929:$CV$999,Morosidad!CD$119,FALSE)</f>
        <v>27274420.809999999</v>
      </c>
      <c r="CE143" s="5">
        <f>+VLOOKUP($C143,Data!$C$929:$CV$999,Morosidad!CE$119,FALSE)</f>
        <v>25637524.800000001</v>
      </c>
      <c r="CF143" s="5">
        <f>+VLOOKUP($C143,Data!$C$929:$CV$999,Morosidad!CF$119,FALSE)</f>
        <v>27343024.460000001</v>
      </c>
      <c r="CG143" s="5">
        <f>+VLOOKUP($C143,Data!$C$929:$CV$999,Morosidad!CG$119,FALSE)</f>
        <v>28020430.16</v>
      </c>
      <c r="CH143" s="5">
        <f>+VLOOKUP($C143,Data!$C$929:$CV$999,Morosidad!CH$119,FALSE)</f>
        <v>27874569.629999999</v>
      </c>
      <c r="CI143" s="5">
        <f>+VLOOKUP($C143,Data!$C$929:$CV$999,Morosidad!CI$119,FALSE)</f>
        <v>28098538.199999999</v>
      </c>
      <c r="CJ143" s="5">
        <f>+VLOOKUP($C143,Data!$C$929:$CV$999,Morosidad!CJ$119,FALSE)</f>
        <v>30251098.489999998</v>
      </c>
      <c r="CK143" s="5">
        <f>+VLOOKUP($C143,Data!$C$929:$CV$999,Morosidad!CK$119,FALSE)</f>
        <v>29874802.039999999</v>
      </c>
      <c r="CL143" s="5">
        <f>+VLOOKUP($C143,Data!$C$929:$CV$999,Morosidad!CL$119,FALSE)</f>
        <v>29824064.75</v>
      </c>
      <c r="CM143" s="5">
        <f>+VLOOKUP($C143,Data!$C$929:$CV$999,Morosidad!CM$119,FALSE)</f>
        <v>30615974.82</v>
      </c>
      <c r="CN143" s="5">
        <f>+VLOOKUP($C143,Data!$C$929:$CV$999,Morosidad!CN$119,FALSE)</f>
        <v>31021282.289999999</v>
      </c>
      <c r="CO143" s="5">
        <f>+VLOOKUP($C143,Data!$C$929:$CV$999,Morosidad!CO$119,FALSE)</f>
        <v>31575003.739999998</v>
      </c>
      <c r="CP143" s="5">
        <f>+VLOOKUP($C143,Data!$C$929:$CV$999,Morosidad!CP$119,FALSE)</f>
        <v>32810600.399999999</v>
      </c>
      <c r="CQ143" s="5">
        <f>+VLOOKUP($C143,Data!$C$929:$CV$999,Morosidad!CQ$119,FALSE)</f>
        <v>33797798.259999998</v>
      </c>
      <c r="CR143" s="5">
        <f>+VLOOKUP($C143,Data!$C$929:$CV$999,Morosidad!CR$119,FALSE)</f>
        <v>34608972.840000004</v>
      </c>
      <c r="CS143" s="5">
        <f>+VLOOKUP($C143,Data!$C$929:$CV$999,Morosidad!CS$119,FALSE)</f>
        <v>35791105.710000001</v>
      </c>
      <c r="CT143" s="5">
        <f>+VLOOKUP($C143,Data!$C$929:$CV$999,Morosidad!CT$119,FALSE)</f>
        <v>44546269.700000003</v>
      </c>
      <c r="CU143" s="5">
        <f>+VLOOKUP($C143,Data!$C$929:$CV$999,Morosidad!CU$119,FALSE)</f>
        <v>43052891.600000001</v>
      </c>
      <c r="CV143" s="5">
        <f>+VLOOKUP($C143,Data!$C$929:$CV$999,Morosidad!CV$119,FALSE)</f>
        <v>49057264.340000004</v>
      </c>
    </row>
    <row r="144" spans="1:100" x14ac:dyDescent="0.3">
      <c r="A144" s="1">
        <v>1</v>
      </c>
      <c r="B144" s="1">
        <v>2</v>
      </c>
      <c r="C144" s="1" t="s">
        <v>51</v>
      </c>
      <c r="D144" s="5">
        <f>+VLOOKUP($C144,Data!$C$929:$CV$999,Morosidad!D$119,FALSE)</f>
        <v>29822715.640000001</v>
      </c>
      <c r="E144" s="5">
        <f>+VLOOKUP($C144,Data!$C$929:$CV$999,Morosidad!E$119,FALSE)</f>
        <v>33059202.93</v>
      </c>
      <c r="F144" s="5">
        <f>+VLOOKUP($C144,Data!$C$929:$CV$999,Morosidad!F$119,FALSE)</f>
        <v>37261325.729999997</v>
      </c>
      <c r="G144" s="5">
        <f>+VLOOKUP($C144,Data!$C$929:$CV$999,Morosidad!G$119,FALSE)</f>
        <v>39633718.780000001</v>
      </c>
      <c r="H144" s="5">
        <f>+VLOOKUP($C144,Data!$C$929:$CV$999,Morosidad!H$119,FALSE)</f>
        <v>40886005.810000002</v>
      </c>
      <c r="I144" s="5">
        <f>+VLOOKUP($C144,Data!$C$929:$CV$999,Morosidad!I$119,FALSE)</f>
        <v>32132157.780000001</v>
      </c>
      <c r="J144" s="5">
        <f>+VLOOKUP($C144,Data!$C$929:$CV$999,Morosidad!J$119,FALSE)</f>
        <v>33711935.719999999</v>
      </c>
      <c r="K144" s="5">
        <f>+VLOOKUP($C144,Data!$C$929:$CV$999,Morosidad!K$119,FALSE)</f>
        <v>44605851.780000001</v>
      </c>
      <c r="L144" s="5">
        <f>+VLOOKUP($C144,Data!$C$929:$CV$999,Morosidad!L$119,FALSE)</f>
        <v>51988052.140000001</v>
      </c>
      <c r="M144" s="5">
        <f>+VLOOKUP($C144,Data!$C$929:$CV$999,Morosidad!M$119,FALSE)</f>
        <v>59544077.849999994</v>
      </c>
      <c r="N144" s="5">
        <f>+VLOOKUP($C144,Data!$C$929:$CV$999,Morosidad!N$119,FALSE)</f>
        <v>67266258.539999992</v>
      </c>
      <c r="O144" s="5">
        <f>+VLOOKUP($C144,Data!$C$929:$CV$999,Morosidad!O$119,FALSE)</f>
        <v>68470340.310000002</v>
      </c>
      <c r="P144" s="5">
        <f>+VLOOKUP($C144,Data!$C$929:$CV$999,Morosidad!P$119,FALSE)</f>
        <v>46254193.439999998</v>
      </c>
      <c r="Q144" s="5">
        <f>+VLOOKUP($C144,Data!$C$929:$CV$999,Morosidad!Q$119,FALSE)</f>
        <v>52530155.510000005</v>
      </c>
      <c r="R144" s="5">
        <f>+VLOOKUP($C144,Data!$C$929:$CV$999,Morosidad!R$119,FALSE)</f>
        <v>52389490.75</v>
      </c>
      <c r="S144" s="5">
        <f>+VLOOKUP($C144,Data!$C$929:$CV$999,Morosidad!S$119,FALSE)</f>
        <v>61446129.309999995</v>
      </c>
      <c r="T144" s="5">
        <f>+VLOOKUP($C144,Data!$C$929:$CV$999,Morosidad!T$119,FALSE)</f>
        <v>62409425.890000001</v>
      </c>
      <c r="U144" s="5">
        <f>+VLOOKUP($C144,Data!$C$929:$CV$999,Morosidad!U$119,FALSE)</f>
        <v>66505230.289999999</v>
      </c>
      <c r="V144" s="5">
        <f>+VLOOKUP($C144,Data!$C$929:$CV$999,Morosidad!V$119,FALSE)</f>
        <v>66388075.969999999</v>
      </c>
      <c r="W144" s="5">
        <f>+VLOOKUP($C144,Data!$C$929:$CV$999,Morosidad!W$119,FALSE)</f>
        <v>67203834.180000007</v>
      </c>
      <c r="X144" s="5">
        <f>+VLOOKUP($C144,Data!$C$929:$CV$999,Morosidad!X$119,FALSE)</f>
        <v>65958104.149999999</v>
      </c>
      <c r="Y144" s="5">
        <f>+VLOOKUP($C144,Data!$C$929:$CV$999,Morosidad!Y$119,FALSE)</f>
        <v>67426888.549999997</v>
      </c>
      <c r="Z144" s="5">
        <f>+VLOOKUP($C144,Data!$C$929:$CV$999,Morosidad!Z$119,FALSE)</f>
        <v>66717372.359999999</v>
      </c>
      <c r="AA144" s="5">
        <f>+VLOOKUP($C144,Data!$C$929:$CV$999,Morosidad!AA$119,FALSE)</f>
        <v>62317503.450000003</v>
      </c>
      <c r="AB144" s="5">
        <f>+VLOOKUP($C144,Data!$C$929:$CV$999,Morosidad!AB$119,FALSE)</f>
        <v>62776926.469999999</v>
      </c>
      <c r="AC144" s="5">
        <f>+VLOOKUP($C144,Data!$C$929:$CV$999,Morosidad!AC$119,FALSE)</f>
        <v>63165589.240000002</v>
      </c>
      <c r="AD144" s="5">
        <f>+VLOOKUP($C144,Data!$C$929:$CV$999,Morosidad!AD$119,FALSE)</f>
        <v>64842087.549999997</v>
      </c>
      <c r="AE144" s="5">
        <f>+VLOOKUP($C144,Data!$C$929:$CV$999,Morosidad!AE$119,FALSE)</f>
        <v>62552326.730000004</v>
      </c>
      <c r="AF144" s="5">
        <f>+VLOOKUP($C144,Data!$C$929:$CV$999,Morosidad!AF$119,FALSE)</f>
        <v>63937549.590000004</v>
      </c>
      <c r="AG144" s="5">
        <f>+VLOOKUP($C144,Data!$C$929:$CV$999,Morosidad!AG$119,FALSE)</f>
        <v>58709951.480000004</v>
      </c>
      <c r="AH144" s="5">
        <f>+VLOOKUP($C144,Data!$C$929:$CV$999,Morosidad!AH$119,FALSE)</f>
        <v>50490201.620000005</v>
      </c>
      <c r="AI144" s="5">
        <f>+VLOOKUP($C144,Data!$C$929:$CV$999,Morosidad!AI$119,FALSE)</f>
        <v>49027355.789999999</v>
      </c>
      <c r="AJ144" s="5">
        <f>+VLOOKUP($C144,Data!$C$929:$CV$999,Morosidad!AJ$119,FALSE)</f>
        <v>50184713.560000002</v>
      </c>
      <c r="AK144" s="5">
        <f>+VLOOKUP($C144,Data!$C$929:$CV$999,Morosidad!AK$119,FALSE)</f>
        <v>49782643.439999998</v>
      </c>
      <c r="AL144" s="5">
        <f>+VLOOKUP($C144,Data!$C$929:$CV$999,Morosidad!AL$119,FALSE)</f>
        <v>51129131.32</v>
      </c>
      <c r="AM144" s="5">
        <f>+VLOOKUP($C144,Data!$C$929:$CV$999,Morosidad!AM$119,FALSE)</f>
        <v>51559223.709999993</v>
      </c>
      <c r="AN144" s="5">
        <f>+VLOOKUP($C144,Data!$C$929:$CV$999,Morosidad!AN$119,FALSE)</f>
        <v>51799807.75</v>
      </c>
      <c r="AO144" s="5">
        <f>+VLOOKUP($C144,Data!$C$929:$CV$999,Morosidad!AO$119,FALSE)</f>
        <v>55315883.189999998</v>
      </c>
      <c r="AP144" s="5">
        <f>+VLOOKUP($C144,Data!$C$929:$CV$999,Morosidad!AP$119,FALSE)</f>
        <v>61024900.759999998</v>
      </c>
      <c r="AQ144" s="5">
        <f>+VLOOKUP($C144,Data!$C$929:$CV$999,Morosidad!AQ$119,FALSE)</f>
        <v>55724642.790000007</v>
      </c>
      <c r="AR144" s="5">
        <f>+VLOOKUP($C144,Data!$C$929:$CV$999,Morosidad!AR$119,FALSE)</f>
        <v>54635948.039999999</v>
      </c>
      <c r="AS144" s="5">
        <f>+VLOOKUP($C144,Data!$C$929:$CV$999,Morosidad!AS$119,FALSE)</f>
        <v>57566656.199999996</v>
      </c>
      <c r="AT144" s="5">
        <f>+VLOOKUP($C144,Data!$C$929:$CV$999,Morosidad!AT$119,FALSE)</f>
        <v>58618619.340000004</v>
      </c>
      <c r="AU144" s="5">
        <f>+VLOOKUP($C144,Data!$C$929:$CV$999,Morosidad!AU$119,FALSE)</f>
        <v>54031595.590000004</v>
      </c>
      <c r="AV144" s="5">
        <f>+VLOOKUP($C144,Data!$C$929:$CV$999,Morosidad!AV$119,FALSE)</f>
        <v>50839893.960000001</v>
      </c>
      <c r="AW144" s="5">
        <f>+VLOOKUP($C144,Data!$C$929:$CV$999,Morosidad!AW$119,FALSE)</f>
        <v>53081122.920000002</v>
      </c>
      <c r="AX144" s="5">
        <f>+VLOOKUP($C144,Data!$C$929:$CV$999,Morosidad!AX$119,FALSE)</f>
        <v>55494557.68</v>
      </c>
      <c r="AY144" s="5">
        <f>+VLOOKUP($C144,Data!$C$929:$CV$999,Morosidad!AY$119,FALSE)</f>
        <v>59194662.949999996</v>
      </c>
      <c r="AZ144" s="5">
        <f>+VLOOKUP($C144,Data!$C$929:$CV$999,Morosidad!AZ$119,FALSE)</f>
        <v>51096096.560000002</v>
      </c>
      <c r="BA144" s="5">
        <f>+VLOOKUP($C144,Data!$C$929:$CV$999,Morosidad!BA$119,FALSE)</f>
        <v>52734437.600000001</v>
      </c>
      <c r="BB144" s="5">
        <f>+VLOOKUP($C144,Data!$C$929:$CV$999,Morosidad!BB$119,FALSE)</f>
        <v>54265100.430000007</v>
      </c>
      <c r="BC144" s="5">
        <f>+VLOOKUP($C144,Data!$C$929:$CV$999,Morosidad!BC$119,FALSE)</f>
        <v>59978904.109999999</v>
      </c>
      <c r="BD144" s="5">
        <f>+VLOOKUP($C144,Data!$C$929:$CV$999,Morosidad!BD$119,FALSE)</f>
        <v>57381567.68</v>
      </c>
      <c r="BE144" s="5">
        <f>+VLOOKUP($C144,Data!$C$929:$CV$999,Morosidad!BE$119,FALSE)</f>
        <v>53386915.979999997</v>
      </c>
      <c r="BF144" s="5">
        <f>+VLOOKUP($C144,Data!$C$929:$CV$999,Morosidad!BF$119,FALSE)</f>
        <v>55622579.25</v>
      </c>
      <c r="BG144" s="5">
        <f>+VLOOKUP($C144,Data!$C$929:$CV$999,Morosidad!BG$119,FALSE)</f>
        <v>54828036.68</v>
      </c>
      <c r="BH144" s="5">
        <f>+VLOOKUP($C144,Data!$C$929:$CV$999,Morosidad!BH$119,FALSE)</f>
        <v>53343307.109999999</v>
      </c>
      <c r="BI144" s="5">
        <f>+VLOOKUP($C144,Data!$C$929:$CV$999,Morosidad!BI$119,FALSE)</f>
        <v>53011091.340000004</v>
      </c>
      <c r="BJ144" s="5">
        <f>+VLOOKUP($C144,Data!$C$929:$CV$999,Morosidad!BJ$119,FALSE)</f>
        <v>53700350.789999999</v>
      </c>
      <c r="BK144" s="5">
        <f>+VLOOKUP($C144,Data!$C$929:$CV$999,Morosidad!BK$119,FALSE)</f>
        <v>52760756.850000001</v>
      </c>
      <c r="BL144" s="5">
        <f>+VLOOKUP($C144,Data!$C$929:$CV$999,Morosidad!BL$119,FALSE)</f>
        <v>56767814.32</v>
      </c>
      <c r="BM144" s="5">
        <f>+VLOOKUP($C144,Data!$C$929:$CV$999,Morosidad!BM$119,FALSE)</f>
        <v>58962953.060000002</v>
      </c>
      <c r="BN144" s="5">
        <f>+VLOOKUP($C144,Data!$C$929:$CV$999,Morosidad!BN$119,FALSE)</f>
        <v>55516586.159999996</v>
      </c>
      <c r="BO144" s="5">
        <f>+VLOOKUP($C144,Data!$C$929:$CV$999,Morosidad!BO$119,FALSE)</f>
        <v>59910623.57</v>
      </c>
      <c r="BP144" s="5">
        <f>+VLOOKUP($C144,Data!$C$929:$CV$999,Morosidad!BP$119,FALSE)</f>
        <v>55856481.670000002</v>
      </c>
      <c r="BQ144" s="5">
        <f>+VLOOKUP($C144,Data!$C$929:$CV$999,Morosidad!BQ$119,FALSE)</f>
        <v>54014918.32</v>
      </c>
      <c r="BR144" s="5">
        <f>+VLOOKUP($C144,Data!$C$929:$CV$999,Morosidad!BR$119,FALSE)</f>
        <v>47900142.290000007</v>
      </c>
      <c r="BS144" s="5">
        <f>+VLOOKUP($C144,Data!$C$929:$CV$999,Morosidad!BS$119,FALSE)</f>
        <v>49080720.339999996</v>
      </c>
      <c r="BT144" s="5">
        <f>+VLOOKUP($C144,Data!$C$929:$CV$999,Morosidad!BT$119,FALSE)</f>
        <v>51280784.740000002</v>
      </c>
      <c r="BU144" s="5">
        <f>+VLOOKUP($C144,Data!$C$929:$CV$999,Morosidad!BU$119,FALSE)</f>
        <v>64504249.259999998</v>
      </c>
      <c r="BV144" s="5">
        <f>+VLOOKUP($C144,Data!$C$929:$CV$999,Morosidad!BV$119,FALSE)</f>
        <v>57072124.549999997</v>
      </c>
      <c r="BW144" s="5">
        <f>+VLOOKUP($C144,Data!$C$929:$CV$999,Morosidad!BW$119,FALSE)</f>
        <v>42266517.060000002</v>
      </c>
      <c r="BX144" s="5">
        <f>+VLOOKUP($C144,Data!$C$929:$CV$999,Morosidad!BX$119,FALSE)</f>
        <v>33919285.910000004</v>
      </c>
      <c r="BY144" s="5">
        <f>+VLOOKUP($C144,Data!$C$929:$CV$999,Morosidad!BY$119,FALSE)</f>
        <v>31012266.780000001</v>
      </c>
      <c r="BZ144" s="5">
        <f>+VLOOKUP($C144,Data!$C$929:$CV$999,Morosidad!BZ$119,FALSE)</f>
        <v>35033312.420000002</v>
      </c>
      <c r="CA144" s="5">
        <f>+VLOOKUP($C144,Data!$C$929:$CV$999,Morosidad!CA$119,FALSE)</f>
        <v>45032033.119999997</v>
      </c>
      <c r="CB144" s="5">
        <f>+VLOOKUP($C144,Data!$C$929:$CV$999,Morosidad!CB$119,FALSE)</f>
        <v>45562493.440000005</v>
      </c>
      <c r="CC144" s="5">
        <f>+VLOOKUP($C144,Data!$C$929:$CV$999,Morosidad!CC$119,FALSE)</f>
        <v>47419864.040000007</v>
      </c>
      <c r="CD144" s="5">
        <f>+VLOOKUP($C144,Data!$C$929:$CV$999,Morosidad!CD$119,FALSE)</f>
        <v>53285872.019999996</v>
      </c>
      <c r="CE144" s="5">
        <f>+VLOOKUP($C144,Data!$C$929:$CV$999,Morosidad!CE$119,FALSE)</f>
        <v>54687996.509999998</v>
      </c>
      <c r="CF144" s="5">
        <f>+VLOOKUP($C144,Data!$C$929:$CV$999,Morosidad!CF$119,FALSE)</f>
        <v>66829393.879999995</v>
      </c>
      <c r="CG144" s="5">
        <f>+VLOOKUP($C144,Data!$C$929:$CV$999,Morosidad!CG$119,FALSE)</f>
        <v>62117535.549999997</v>
      </c>
      <c r="CH144" s="5">
        <f>+VLOOKUP($C144,Data!$C$929:$CV$999,Morosidad!CH$119,FALSE)</f>
        <v>57831842.439999998</v>
      </c>
      <c r="CI144" s="5">
        <f>+VLOOKUP($C144,Data!$C$929:$CV$999,Morosidad!CI$119,FALSE)</f>
        <v>59672015.419999994</v>
      </c>
      <c r="CJ144" s="5">
        <f>+VLOOKUP($C144,Data!$C$929:$CV$999,Morosidad!CJ$119,FALSE)</f>
        <v>61640638.109999999</v>
      </c>
      <c r="CK144" s="5">
        <f>+VLOOKUP($C144,Data!$C$929:$CV$999,Morosidad!CK$119,FALSE)</f>
        <v>73140836.989999995</v>
      </c>
      <c r="CL144" s="5">
        <f>+VLOOKUP($C144,Data!$C$929:$CV$999,Morosidad!CL$119,FALSE)</f>
        <v>71994728.909999996</v>
      </c>
      <c r="CM144" s="5">
        <f>+VLOOKUP($C144,Data!$C$929:$CV$999,Morosidad!CM$119,FALSE)</f>
        <v>69659505.209999993</v>
      </c>
      <c r="CN144" s="5">
        <f>+VLOOKUP($C144,Data!$C$929:$CV$999,Morosidad!CN$119,FALSE)</f>
        <v>73598113.909999996</v>
      </c>
      <c r="CO144" s="5">
        <f>+VLOOKUP($C144,Data!$C$929:$CV$999,Morosidad!CO$119,FALSE)</f>
        <v>82339690.890000001</v>
      </c>
      <c r="CP144" s="5">
        <f>+VLOOKUP($C144,Data!$C$929:$CV$999,Morosidad!CP$119,FALSE)</f>
        <v>83538443.279999986</v>
      </c>
      <c r="CQ144" s="5">
        <f>+VLOOKUP($C144,Data!$C$929:$CV$999,Morosidad!CQ$119,FALSE)</f>
        <v>83186835.039999992</v>
      </c>
      <c r="CR144" s="5">
        <f>+VLOOKUP($C144,Data!$C$929:$CV$999,Morosidad!CR$119,FALSE)</f>
        <v>83397932.059999987</v>
      </c>
      <c r="CS144" s="5">
        <f>+VLOOKUP($C144,Data!$C$929:$CV$999,Morosidad!CS$119,FALSE)</f>
        <v>74426370.170000002</v>
      </c>
      <c r="CT144" s="5">
        <f>+VLOOKUP($C144,Data!$C$929:$CV$999,Morosidad!CT$119,FALSE)</f>
        <v>74128491.469999999</v>
      </c>
      <c r="CU144" s="5">
        <f>+VLOOKUP($C144,Data!$C$929:$CV$999,Morosidad!CU$119,FALSE)</f>
        <v>75439710.239999995</v>
      </c>
      <c r="CV144" s="5">
        <f>+VLOOKUP($C144,Data!$C$929:$CV$999,Morosidad!CV$119,FALSE)</f>
        <v>77485613.069999993</v>
      </c>
    </row>
    <row r="145" spans="1:100" x14ac:dyDescent="0.3">
      <c r="A145" s="1">
        <v>1</v>
      </c>
      <c r="B145" s="1">
        <v>14</v>
      </c>
      <c r="C145" s="1" t="s">
        <v>52</v>
      </c>
      <c r="D145" s="5">
        <f>+VLOOKUP($C145,Data!$C$929:$CV$999,Morosidad!D$119,FALSE)</f>
        <v>153290439</v>
      </c>
      <c r="E145" s="5">
        <f>+VLOOKUP($C145,Data!$C$929:$CV$999,Morosidad!E$119,FALSE)</f>
        <v>159917032.66</v>
      </c>
      <c r="F145" s="5">
        <f>+VLOOKUP($C145,Data!$C$929:$CV$999,Morosidad!F$119,FALSE)</f>
        <v>165344945.78</v>
      </c>
      <c r="G145" s="5">
        <f>+VLOOKUP($C145,Data!$C$929:$CV$999,Morosidad!G$119,FALSE)</f>
        <v>168254859.50999999</v>
      </c>
      <c r="H145" s="5">
        <f>+VLOOKUP($C145,Data!$C$929:$CV$999,Morosidad!H$119,FALSE)</f>
        <v>180852850.41999999</v>
      </c>
      <c r="I145" s="5">
        <f>+VLOOKUP($C145,Data!$C$929:$CV$999,Morosidad!I$119,FALSE)</f>
        <v>180613904.74000001</v>
      </c>
      <c r="J145" s="5">
        <f>+VLOOKUP($C145,Data!$C$929:$CV$999,Morosidad!J$119,FALSE)</f>
        <v>193712021.75999999</v>
      </c>
      <c r="K145" s="5">
        <f>+VLOOKUP($C145,Data!$C$929:$CV$999,Morosidad!K$119,FALSE)</f>
        <v>201050388.19</v>
      </c>
      <c r="L145" s="5">
        <f>+VLOOKUP($C145,Data!$C$929:$CV$999,Morosidad!L$119,FALSE)</f>
        <v>207539440.78999999</v>
      </c>
      <c r="M145" s="5">
        <f>+VLOOKUP($C145,Data!$C$929:$CV$999,Morosidad!M$119,FALSE)</f>
        <v>207644960.54000002</v>
      </c>
      <c r="N145" s="5">
        <f>+VLOOKUP($C145,Data!$C$929:$CV$999,Morosidad!N$119,FALSE)</f>
        <v>208984242.59999996</v>
      </c>
      <c r="O145" s="5">
        <f>+VLOOKUP($C145,Data!$C$929:$CV$999,Morosidad!O$119,FALSE)</f>
        <v>206120845.68000001</v>
      </c>
      <c r="P145" s="5">
        <f>+VLOOKUP($C145,Data!$C$929:$CV$999,Morosidad!P$119,FALSE)</f>
        <v>211951509.14999998</v>
      </c>
      <c r="Q145" s="5">
        <f>+VLOOKUP($C145,Data!$C$929:$CV$999,Morosidad!Q$119,FALSE)</f>
        <v>212883171.10000002</v>
      </c>
      <c r="R145" s="5">
        <f>+VLOOKUP($C145,Data!$C$929:$CV$999,Morosidad!R$119,FALSE)</f>
        <v>218364148.04999998</v>
      </c>
      <c r="S145" s="5">
        <f>+VLOOKUP($C145,Data!$C$929:$CV$999,Morosidad!S$119,FALSE)</f>
        <v>234399171.43000001</v>
      </c>
      <c r="T145" s="5">
        <f>+VLOOKUP($C145,Data!$C$929:$CV$999,Morosidad!T$119,FALSE)</f>
        <v>234293019.59</v>
      </c>
      <c r="U145" s="5">
        <f>+VLOOKUP($C145,Data!$C$929:$CV$999,Morosidad!U$119,FALSE)</f>
        <v>241684522.51000002</v>
      </c>
      <c r="V145" s="5">
        <f>+VLOOKUP($C145,Data!$C$929:$CV$999,Morosidad!V$119,FALSE)</f>
        <v>250033643.41</v>
      </c>
      <c r="W145" s="5">
        <f>+VLOOKUP($C145,Data!$C$929:$CV$999,Morosidad!W$119,FALSE)</f>
        <v>257985519.12</v>
      </c>
      <c r="X145" s="5">
        <f>+VLOOKUP($C145,Data!$C$929:$CV$999,Morosidad!X$119,FALSE)</f>
        <v>264328434.25</v>
      </c>
      <c r="Y145" s="5">
        <f>+VLOOKUP($C145,Data!$C$929:$CV$999,Morosidad!Y$119,FALSE)</f>
        <v>269279407.44</v>
      </c>
      <c r="Z145" s="5">
        <f>+VLOOKUP($C145,Data!$C$929:$CV$999,Morosidad!Z$119,FALSE)</f>
        <v>273824755.15999997</v>
      </c>
      <c r="AA145" s="5">
        <f>+VLOOKUP($C145,Data!$C$929:$CV$999,Morosidad!AA$119,FALSE)</f>
        <v>279508128</v>
      </c>
      <c r="AB145" s="5">
        <f>+VLOOKUP($C145,Data!$C$929:$CV$999,Morosidad!AB$119,FALSE)</f>
        <v>234289177.77999997</v>
      </c>
      <c r="AC145" s="5">
        <f>+VLOOKUP($C145,Data!$C$929:$CV$999,Morosidad!AC$119,FALSE)</f>
        <v>243862545.59999996</v>
      </c>
      <c r="AD145" s="5">
        <f>+VLOOKUP($C145,Data!$C$929:$CV$999,Morosidad!AD$119,FALSE)</f>
        <v>253453037.19</v>
      </c>
      <c r="AE145" s="5">
        <f>+VLOOKUP($C145,Data!$C$929:$CV$999,Morosidad!AE$119,FALSE)</f>
        <v>258456377.09999999</v>
      </c>
      <c r="AF145" s="5">
        <f>+VLOOKUP($C145,Data!$C$929:$CV$999,Morosidad!AF$119,FALSE)</f>
        <v>268360425.69999999</v>
      </c>
      <c r="AG145" s="5">
        <f>+VLOOKUP($C145,Data!$C$929:$CV$999,Morosidad!AG$119,FALSE)</f>
        <v>276696394.58999997</v>
      </c>
      <c r="AH145" s="5">
        <f>+VLOOKUP($C145,Data!$C$929:$CV$999,Morosidad!AH$119,FALSE)</f>
        <v>290418942.35000002</v>
      </c>
      <c r="AI145" s="5">
        <f>+VLOOKUP($C145,Data!$C$929:$CV$999,Morosidad!AI$119,FALSE)</f>
        <v>300813254.28999996</v>
      </c>
      <c r="AJ145" s="5">
        <f>+VLOOKUP($C145,Data!$C$929:$CV$999,Morosidad!AJ$119,FALSE)</f>
        <v>304418404.24000001</v>
      </c>
      <c r="AK145" s="5">
        <f>+VLOOKUP($C145,Data!$C$929:$CV$999,Morosidad!AK$119,FALSE)</f>
        <v>293672217.35000002</v>
      </c>
      <c r="AL145" s="5">
        <f>+VLOOKUP($C145,Data!$C$929:$CV$999,Morosidad!AL$119,FALSE)</f>
        <v>299762754.15999997</v>
      </c>
      <c r="AM145" s="5">
        <f>+VLOOKUP($C145,Data!$C$929:$CV$999,Morosidad!AM$119,FALSE)</f>
        <v>294780377.33999997</v>
      </c>
      <c r="AN145" s="5">
        <f>+VLOOKUP($C145,Data!$C$929:$CV$999,Morosidad!AN$119,FALSE)</f>
        <v>289046317.86000001</v>
      </c>
      <c r="AO145" s="5">
        <f>+VLOOKUP($C145,Data!$C$929:$CV$999,Morosidad!AO$119,FALSE)</f>
        <v>295925064.01999998</v>
      </c>
      <c r="AP145" s="5">
        <f>+VLOOKUP($C145,Data!$C$929:$CV$999,Morosidad!AP$119,FALSE)</f>
        <v>284391448.80000001</v>
      </c>
      <c r="AQ145" s="5">
        <f>+VLOOKUP($C145,Data!$C$929:$CV$999,Morosidad!AQ$119,FALSE)</f>
        <v>448955145.61000001</v>
      </c>
      <c r="AR145" s="5">
        <f>+VLOOKUP($C145,Data!$C$929:$CV$999,Morosidad!AR$119,FALSE)</f>
        <v>466097273.14000005</v>
      </c>
      <c r="AS145" s="5">
        <f>+VLOOKUP($C145,Data!$C$929:$CV$999,Morosidad!AS$119,FALSE)</f>
        <v>485058106.18999994</v>
      </c>
      <c r="AT145" s="5">
        <f>+VLOOKUP($C145,Data!$C$929:$CV$999,Morosidad!AT$119,FALSE)</f>
        <v>489135393.93000001</v>
      </c>
      <c r="AU145" s="5">
        <f>+VLOOKUP($C145,Data!$C$929:$CV$999,Morosidad!AU$119,FALSE)</f>
        <v>494997109.75999999</v>
      </c>
      <c r="AV145" s="5">
        <f>+VLOOKUP($C145,Data!$C$929:$CV$999,Morosidad!AV$119,FALSE)</f>
        <v>493442602.94</v>
      </c>
      <c r="AW145" s="5">
        <f>+VLOOKUP($C145,Data!$C$929:$CV$999,Morosidad!AW$119,FALSE)</f>
        <v>414571839.21999997</v>
      </c>
      <c r="AX145" s="5">
        <f>+VLOOKUP($C145,Data!$C$929:$CV$999,Morosidad!AX$119,FALSE)</f>
        <v>416675300.24000001</v>
      </c>
      <c r="AY145" s="5">
        <f>+VLOOKUP($C145,Data!$C$929:$CV$999,Morosidad!AY$119,FALSE)</f>
        <v>392138884.30000001</v>
      </c>
      <c r="AZ145" s="5">
        <f>+VLOOKUP($C145,Data!$C$929:$CV$999,Morosidad!AZ$119,FALSE)</f>
        <v>376220510.26999998</v>
      </c>
      <c r="BA145" s="5">
        <f>+VLOOKUP($C145,Data!$C$929:$CV$999,Morosidad!BA$119,FALSE)</f>
        <v>376780146.69999999</v>
      </c>
      <c r="BB145" s="5">
        <f>+VLOOKUP($C145,Data!$C$929:$CV$999,Morosidad!BB$119,FALSE)</f>
        <v>372269437.69</v>
      </c>
      <c r="BC145" s="5">
        <f>+VLOOKUP($C145,Data!$C$929:$CV$999,Morosidad!BC$119,FALSE)</f>
        <v>377302600.07000005</v>
      </c>
      <c r="BD145" s="5">
        <f>+VLOOKUP($C145,Data!$C$929:$CV$999,Morosidad!BD$119,FALSE)</f>
        <v>378810322.94</v>
      </c>
      <c r="BE145" s="5">
        <f>+VLOOKUP($C145,Data!$C$929:$CV$999,Morosidad!BE$119,FALSE)</f>
        <v>385749719.98000002</v>
      </c>
      <c r="BF145" s="5">
        <f>+VLOOKUP($C145,Data!$C$929:$CV$999,Morosidad!BF$119,FALSE)</f>
        <v>386446910.23000002</v>
      </c>
      <c r="BG145" s="5">
        <f>+VLOOKUP($C145,Data!$C$929:$CV$999,Morosidad!BG$119,FALSE)</f>
        <v>390906069.44000006</v>
      </c>
      <c r="BH145" s="5">
        <f>+VLOOKUP($C145,Data!$C$929:$CV$999,Morosidad!BH$119,FALSE)</f>
        <v>383789512.69999999</v>
      </c>
      <c r="BI145" s="5">
        <f>+VLOOKUP($C145,Data!$C$929:$CV$999,Morosidad!BI$119,FALSE)</f>
        <v>382419631.75999999</v>
      </c>
      <c r="BJ145" s="5">
        <f>+VLOOKUP($C145,Data!$C$929:$CV$999,Morosidad!BJ$119,FALSE)</f>
        <v>385192404.30000001</v>
      </c>
      <c r="BK145" s="5">
        <f>+VLOOKUP($C145,Data!$C$929:$CV$999,Morosidad!BK$119,FALSE)</f>
        <v>385928914.45999998</v>
      </c>
      <c r="BL145" s="5">
        <f>+VLOOKUP($C145,Data!$C$929:$CV$999,Morosidad!BL$119,FALSE)</f>
        <v>383988889.82999998</v>
      </c>
      <c r="BM145" s="5">
        <f>+VLOOKUP($C145,Data!$C$929:$CV$999,Morosidad!BM$119,FALSE)</f>
        <v>380572239.78000003</v>
      </c>
      <c r="BN145" s="5">
        <f>+VLOOKUP($C145,Data!$C$929:$CV$999,Morosidad!BN$119,FALSE)</f>
        <v>397453219.12</v>
      </c>
      <c r="BO145" s="5">
        <f>+VLOOKUP($C145,Data!$C$929:$CV$999,Morosidad!BO$119,FALSE)</f>
        <v>405831161.60999995</v>
      </c>
      <c r="BP145" s="5">
        <f>+VLOOKUP($C145,Data!$C$929:$CV$999,Morosidad!BP$119,FALSE)</f>
        <v>411720501.92999995</v>
      </c>
      <c r="BQ145" s="5">
        <f>+VLOOKUP($C145,Data!$C$929:$CV$999,Morosidad!BQ$119,FALSE)</f>
        <v>412592806.55000001</v>
      </c>
      <c r="BR145" s="5">
        <f>+VLOOKUP($C145,Data!$C$929:$CV$999,Morosidad!BR$119,FALSE)</f>
        <v>409658689.75999999</v>
      </c>
      <c r="BS145" s="5">
        <f>+VLOOKUP($C145,Data!$C$929:$CV$999,Morosidad!BS$119,FALSE)</f>
        <v>412960694.65000004</v>
      </c>
      <c r="BT145" s="5">
        <f>+VLOOKUP($C145,Data!$C$929:$CV$999,Morosidad!BT$119,FALSE)</f>
        <v>421938696.54000002</v>
      </c>
      <c r="BU145" s="5">
        <f>+VLOOKUP($C145,Data!$C$929:$CV$999,Morosidad!BU$119,FALSE)</f>
        <v>426219372.78999996</v>
      </c>
      <c r="BV145" s="5">
        <f>+VLOOKUP($C145,Data!$C$929:$CV$999,Morosidad!BV$119,FALSE)</f>
        <v>434023103.67000002</v>
      </c>
      <c r="BW145" s="5">
        <f>+VLOOKUP($C145,Data!$C$929:$CV$999,Morosidad!BW$119,FALSE)</f>
        <v>433082917.55000001</v>
      </c>
      <c r="BX145" s="5">
        <f>+VLOOKUP($C145,Data!$C$929:$CV$999,Morosidad!BX$119,FALSE)</f>
        <v>444008960.62</v>
      </c>
      <c r="BY145" s="5">
        <f>+VLOOKUP($C145,Data!$C$929:$CV$999,Morosidad!BY$119,FALSE)</f>
        <v>447366215.94999999</v>
      </c>
      <c r="BZ145" s="5">
        <f>+VLOOKUP($C145,Data!$C$929:$CV$999,Morosidad!BZ$119,FALSE)</f>
        <v>459425141.25999999</v>
      </c>
      <c r="CA145" s="5">
        <f>+VLOOKUP($C145,Data!$C$929:$CV$999,Morosidad!CA$119,FALSE)</f>
        <v>487555020.66000003</v>
      </c>
      <c r="CB145" s="5">
        <f>+VLOOKUP($C145,Data!$C$929:$CV$999,Morosidad!CB$119,FALSE)</f>
        <v>502288784.41999996</v>
      </c>
      <c r="CC145" s="5">
        <f>+VLOOKUP($C145,Data!$C$929:$CV$999,Morosidad!CC$119,FALSE)</f>
        <v>515173484.86000001</v>
      </c>
      <c r="CD145" s="5">
        <f>+VLOOKUP($C145,Data!$C$929:$CV$999,Morosidad!CD$119,FALSE)</f>
        <v>531958408.86000001</v>
      </c>
      <c r="CE145" s="5">
        <f>+VLOOKUP($C145,Data!$C$929:$CV$999,Morosidad!CE$119,FALSE)</f>
        <v>524965856.78000003</v>
      </c>
      <c r="CF145" s="5">
        <f>+VLOOKUP($C145,Data!$C$929:$CV$999,Morosidad!CF$119,FALSE)</f>
        <v>528296143.66000003</v>
      </c>
      <c r="CG145" s="5">
        <f>+VLOOKUP($C145,Data!$C$929:$CV$999,Morosidad!CG$119,FALSE)</f>
        <v>533327794.22000003</v>
      </c>
      <c r="CH145" s="5">
        <f>+VLOOKUP($C145,Data!$C$929:$CV$999,Morosidad!CH$119,FALSE)</f>
        <v>532945422.67000002</v>
      </c>
      <c r="CI145" s="5">
        <f>+VLOOKUP($C145,Data!$C$929:$CV$999,Morosidad!CI$119,FALSE)</f>
        <v>526262893.39999998</v>
      </c>
      <c r="CJ145" s="5">
        <f>+VLOOKUP($C145,Data!$C$929:$CV$999,Morosidad!CJ$119,FALSE)</f>
        <v>524781474.11000001</v>
      </c>
      <c r="CK145" s="5">
        <f>+VLOOKUP($C145,Data!$C$929:$CV$999,Morosidad!CK$119,FALSE)</f>
        <v>529638240.77999997</v>
      </c>
      <c r="CL145" s="5">
        <f>+VLOOKUP($C145,Data!$C$929:$CV$999,Morosidad!CL$119,FALSE)</f>
        <v>535285658.96000004</v>
      </c>
      <c r="CM145" s="5">
        <f>+VLOOKUP($C145,Data!$C$929:$CV$999,Morosidad!CM$119,FALSE)</f>
        <v>541890932.14999998</v>
      </c>
      <c r="CN145" s="5">
        <f>+VLOOKUP($C145,Data!$C$929:$CV$999,Morosidad!CN$119,FALSE)</f>
        <v>542884236.54999995</v>
      </c>
      <c r="CO145" s="5">
        <f>+VLOOKUP($C145,Data!$C$929:$CV$999,Morosidad!CO$119,FALSE)</f>
        <v>539560960.54999995</v>
      </c>
      <c r="CP145" s="5">
        <f>+VLOOKUP($C145,Data!$C$929:$CV$999,Morosidad!CP$119,FALSE)</f>
        <v>551357979.46000004</v>
      </c>
      <c r="CQ145" s="5">
        <f>+VLOOKUP($C145,Data!$C$929:$CV$999,Morosidad!CQ$119,FALSE)</f>
        <v>550769139.57999992</v>
      </c>
      <c r="CR145" s="5">
        <f>+VLOOKUP($C145,Data!$C$929:$CV$999,Morosidad!CR$119,FALSE)</f>
        <v>560081909.68999994</v>
      </c>
      <c r="CS145" s="5">
        <f>+VLOOKUP($C145,Data!$C$929:$CV$999,Morosidad!CS$119,FALSE)</f>
        <v>564255092.08000004</v>
      </c>
      <c r="CT145" s="5">
        <f>+VLOOKUP($C145,Data!$C$929:$CV$999,Morosidad!CT$119,FALSE)</f>
        <v>565127109.69000006</v>
      </c>
      <c r="CU145" s="5">
        <f>+VLOOKUP($C145,Data!$C$929:$CV$999,Morosidad!CU$119,FALSE)</f>
        <v>568821407.20000005</v>
      </c>
      <c r="CV145" s="5">
        <f>+VLOOKUP($C145,Data!$C$929:$CV$999,Morosidad!CV$119,FALSE)</f>
        <v>575931376.21000004</v>
      </c>
    </row>
    <row r="146" spans="1:100" x14ac:dyDescent="0.3">
      <c r="A146" s="1">
        <v>1</v>
      </c>
      <c r="B146" s="1">
        <v>30</v>
      </c>
      <c r="C146" s="1" t="s">
        <v>53</v>
      </c>
      <c r="D146" s="5">
        <f>+VLOOKUP($C146,Data!$C$929:$CV$999,Morosidad!D$119,FALSE)</f>
        <v>8889479.129999999</v>
      </c>
      <c r="E146" s="5">
        <f>+VLOOKUP($C146,Data!$C$929:$CV$999,Morosidad!E$119,FALSE)</f>
        <v>10059588.65</v>
      </c>
      <c r="F146" s="5">
        <f>+VLOOKUP($C146,Data!$C$929:$CV$999,Morosidad!F$119,FALSE)</f>
        <v>10269132.890000001</v>
      </c>
      <c r="G146" s="5">
        <f>+VLOOKUP($C146,Data!$C$929:$CV$999,Morosidad!G$119,FALSE)</f>
        <v>10294630.35</v>
      </c>
      <c r="H146" s="5">
        <f>+VLOOKUP($C146,Data!$C$929:$CV$999,Morosidad!H$119,FALSE)</f>
        <v>10944281.57</v>
      </c>
      <c r="I146" s="5">
        <f>+VLOOKUP($C146,Data!$C$929:$CV$999,Morosidad!I$119,FALSE)</f>
        <v>10220874.810000001</v>
      </c>
      <c r="J146" s="5">
        <f>+VLOOKUP($C146,Data!$C$929:$CV$999,Morosidad!J$119,FALSE)</f>
        <v>10308661.969999999</v>
      </c>
      <c r="K146" s="5">
        <f>+VLOOKUP($C146,Data!$C$929:$CV$999,Morosidad!K$119,FALSE)</f>
        <v>11020906.379999999</v>
      </c>
      <c r="L146" s="5">
        <f>+VLOOKUP($C146,Data!$C$929:$CV$999,Morosidad!L$119,FALSE)</f>
        <v>10242943.529999999</v>
      </c>
      <c r="M146" s="5">
        <f>+VLOOKUP($C146,Data!$C$929:$CV$999,Morosidad!M$119,FALSE)</f>
        <v>10528894.75</v>
      </c>
      <c r="N146" s="5">
        <f>+VLOOKUP($C146,Data!$C$929:$CV$999,Morosidad!N$119,FALSE)</f>
        <v>11100316.809999999</v>
      </c>
      <c r="O146" s="5">
        <f>+VLOOKUP($C146,Data!$C$929:$CV$999,Morosidad!O$119,FALSE)</f>
        <v>10398433.33</v>
      </c>
      <c r="P146" s="5">
        <f>+VLOOKUP($C146,Data!$C$929:$CV$999,Morosidad!P$119,FALSE)</f>
        <v>9984065.1400000006</v>
      </c>
      <c r="Q146" s="5">
        <f>+VLOOKUP($C146,Data!$C$929:$CV$999,Morosidad!Q$119,FALSE)</f>
        <v>11305928.32</v>
      </c>
      <c r="R146" s="5">
        <f>+VLOOKUP($C146,Data!$C$929:$CV$999,Morosidad!R$119,FALSE)</f>
        <v>11424100.029999999</v>
      </c>
      <c r="S146" s="5">
        <f>+VLOOKUP($C146,Data!$C$929:$CV$999,Morosidad!S$119,FALSE)</f>
        <v>11615508.540000001</v>
      </c>
      <c r="T146" s="5">
        <f>+VLOOKUP($C146,Data!$C$929:$CV$999,Morosidad!T$119,FALSE)</f>
        <v>13774214.810000001</v>
      </c>
      <c r="U146" s="5">
        <f>+VLOOKUP($C146,Data!$C$929:$CV$999,Morosidad!U$119,FALSE)</f>
        <v>11653186.75</v>
      </c>
      <c r="V146" s="5">
        <f>+VLOOKUP($C146,Data!$C$929:$CV$999,Morosidad!V$119,FALSE)</f>
        <v>12080925.060000001</v>
      </c>
      <c r="W146" s="5">
        <f>+VLOOKUP($C146,Data!$C$929:$CV$999,Morosidad!W$119,FALSE)</f>
        <v>13139372.789999999</v>
      </c>
      <c r="X146" s="5">
        <f>+VLOOKUP($C146,Data!$C$929:$CV$999,Morosidad!X$119,FALSE)</f>
        <v>12648621.85</v>
      </c>
      <c r="Y146" s="5">
        <f>+VLOOKUP($C146,Data!$C$929:$CV$999,Morosidad!Y$119,FALSE)</f>
        <v>12872448.48</v>
      </c>
      <c r="Z146" s="5">
        <f>+VLOOKUP($C146,Data!$C$929:$CV$999,Morosidad!Z$119,FALSE)</f>
        <v>13567735.789999999</v>
      </c>
      <c r="AA146" s="5">
        <f>+VLOOKUP($C146,Data!$C$929:$CV$999,Morosidad!AA$119,FALSE)</f>
        <v>12741810.270000001</v>
      </c>
      <c r="AB146" s="5">
        <f>+VLOOKUP($C146,Data!$C$929:$CV$999,Morosidad!AB$119,FALSE)</f>
        <v>12228921.120000001</v>
      </c>
      <c r="AC146" s="5">
        <f>+VLOOKUP($C146,Data!$C$929:$CV$999,Morosidad!AC$119,FALSE)</f>
        <v>13549117.42</v>
      </c>
      <c r="AD146" s="5">
        <f>+VLOOKUP($C146,Data!$C$929:$CV$999,Morosidad!AD$119,FALSE)</f>
        <v>13536256.800000001</v>
      </c>
      <c r="AE146" s="5">
        <f>+VLOOKUP($C146,Data!$C$929:$CV$999,Morosidad!AE$119,FALSE)</f>
        <v>13569290.48</v>
      </c>
      <c r="AF146" s="5">
        <f>+VLOOKUP($C146,Data!$C$929:$CV$999,Morosidad!AF$119,FALSE)</f>
        <v>14412796.890000001</v>
      </c>
      <c r="AG146" s="5">
        <f>+VLOOKUP($C146,Data!$C$929:$CV$999,Morosidad!AG$119,FALSE)</f>
        <v>14264040.01</v>
      </c>
      <c r="AH146" s="5">
        <f>+VLOOKUP($C146,Data!$C$929:$CV$999,Morosidad!AH$119,FALSE)</f>
        <v>15278617.73</v>
      </c>
      <c r="AI146" s="5">
        <f>+VLOOKUP($C146,Data!$C$929:$CV$999,Morosidad!AI$119,FALSE)</f>
        <v>15995263.43</v>
      </c>
      <c r="AJ146" s="5">
        <f>+VLOOKUP($C146,Data!$C$929:$CV$999,Morosidad!AJ$119,FALSE)</f>
        <v>15468042.370000001</v>
      </c>
      <c r="AK146" s="5">
        <f>+VLOOKUP($C146,Data!$C$929:$CV$999,Morosidad!AK$119,FALSE)</f>
        <v>15767928.970000001</v>
      </c>
      <c r="AL146" s="5">
        <f>+VLOOKUP($C146,Data!$C$929:$CV$999,Morosidad!AL$119,FALSE)</f>
        <v>17147018.449999999</v>
      </c>
      <c r="AM146" s="5">
        <f>+VLOOKUP($C146,Data!$C$929:$CV$999,Morosidad!AM$119,FALSE)</f>
        <v>16554368.09</v>
      </c>
      <c r="AN146" s="5">
        <f>+VLOOKUP($C146,Data!$C$929:$CV$999,Morosidad!AN$119,FALSE)</f>
        <v>15016184.52</v>
      </c>
      <c r="AO146" s="5">
        <f>+VLOOKUP($C146,Data!$C$929:$CV$999,Morosidad!AO$119,FALSE)</f>
        <v>16714455.689999999</v>
      </c>
      <c r="AP146" s="5">
        <f>+VLOOKUP($C146,Data!$C$929:$CV$999,Morosidad!AP$119,FALSE)</f>
        <v>17344737.920000002</v>
      </c>
      <c r="AQ146" s="5">
        <f>+VLOOKUP($C146,Data!$C$929:$CV$999,Morosidad!AQ$119,FALSE)</f>
        <v>17830701.289999999</v>
      </c>
      <c r="AR146" s="5">
        <f>+VLOOKUP($C146,Data!$C$929:$CV$999,Morosidad!AR$119,FALSE)</f>
        <v>18682568.859999999</v>
      </c>
      <c r="AS146" s="5">
        <f>+VLOOKUP($C146,Data!$C$929:$CV$999,Morosidad!AS$119,FALSE)</f>
        <v>18509990.27</v>
      </c>
      <c r="AT146" s="5">
        <f>+VLOOKUP($C146,Data!$C$929:$CV$999,Morosidad!AT$119,FALSE)</f>
        <v>18472704.259999998</v>
      </c>
      <c r="AU146" s="5">
        <f>+VLOOKUP($C146,Data!$C$929:$CV$999,Morosidad!AU$119,FALSE)</f>
        <v>19755028.030000001</v>
      </c>
      <c r="AV146" s="5">
        <f>+VLOOKUP($C146,Data!$C$929:$CV$999,Morosidad!AV$119,FALSE)</f>
        <v>20047437.25</v>
      </c>
      <c r="AW146" s="5">
        <f>+VLOOKUP($C146,Data!$C$929:$CV$999,Morosidad!AW$119,FALSE)</f>
        <v>19282083.539999999</v>
      </c>
      <c r="AX146" s="5">
        <f>+VLOOKUP($C146,Data!$C$929:$CV$999,Morosidad!AX$119,FALSE)</f>
        <v>20071600.880000003</v>
      </c>
      <c r="AY146" s="5">
        <f>+VLOOKUP($C146,Data!$C$929:$CV$999,Morosidad!AY$119,FALSE)</f>
        <v>21492835.600000001</v>
      </c>
      <c r="AZ146" s="5">
        <f>+VLOOKUP($C146,Data!$C$929:$CV$999,Morosidad!AZ$119,FALSE)</f>
        <v>18845638.98</v>
      </c>
      <c r="BA146" s="5">
        <f>+VLOOKUP($C146,Data!$C$929:$CV$999,Morosidad!BA$119,FALSE)</f>
        <v>20846631.689999998</v>
      </c>
      <c r="BB146" s="5">
        <f>+VLOOKUP($C146,Data!$C$929:$CV$999,Morosidad!BB$119,FALSE)</f>
        <v>20444452.539999999</v>
      </c>
      <c r="BC146" s="5">
        <f>+VLOOKUP($C146,Data!$C$929:$CV$999,Morosidad!BC$119,FALSE)</f>
        <v>19699253.490000002</v>
      </c>
      <c r="BD146" s="5">
        <f>+VLOOKUP($C146,Data!$C$929:$CV$999,Morosidad!BD$119,FALSE)</f>
        <v>19574307.100000001</v>
      </c>
      <c r="BE146" s="5">
        <f>+VLOOKUP($C146,Data!$C$929:$CV$999,Morosidad!BE$119,FALSE)</f>
        <v>20092865.469999999</v>
      </c>
      <c r="BF146" s="5">
        <f>+VLOOKUP($C146,Data!$C$929:$CV$999,Morosidad!BF$119,FALSE)</f>
        <v>20152000.16</v>
      </c>
      <c r="BG146" s="5">
        <f>+VLOOKUP($C146,Data!$C$929:$CV$999,Morosidad!BG$119,FALSE)</f>
        <v>17796818.73</v>
      </c>
      <c r="BH146" s="5">
        <f>+VLOOKUP($C146,Data!$C$929:$CV$999,Morosidad!BH$119,FALSE)</f>
        <v>18545523.719999999</v>
      </c>
      <c r="BI146" s="5">
        <f>+VLOOKUP($C146,Data!$C$929:$CV$999,Morosidad!BI$119,FALSE)</f>
        <v>18153803.600000001</v>
      </c>
      <c r="BJ146" s="5">
        <f>+VLOOKUP($C146,Data!$C$929:$CV$999,Morosidad!BJ$119,FALSE)</f>
        <v>18331133.850000001</v>
      </c>
      <c r="BK146" s="5">
        <f>+VLOOKUP($C146,Data!$C$929:$CV$999,Morosidad!BK$119,FALSE)</f>
        <v>18716606.34</v>
      </c>
      <c r="BL146" s="5">
        <f>+VLOOKUP($C146,Data!$C$929:$CV$999,Morosidad!BL$119,FALSE)</f>
        <v>17940519.73</v>
      </c>
      <c r="BM146" s="5">
        <f>+VLOOKUP($C146,Data!$C$929:$CV$999,Morosidad!BM$119,FALSE)</f>
        <v>18745807.43</v>
      </c>
      <c r="BN146" s="5">
        <f>+VLOOKUP($C146,Data!$C$929:$CV$999,Morosidad!BN$119,FALSE)</f>
        <v>19218145.830000002</v>
      </c>
      <c r="BO146" s="5">
        <f>+VLOOKUP($C146,Data!$C$929:$CV$999,Morosidad!BO$119,FALSE)</f>
        <v>19213863.039999999</v>
      </c>
      <c r="BP146" s="5">
        <f>+VLOOKUP($C146,Data!$C$929:$CV$999,Morosidad!BP$119,FALSE)</f>
        <v>19506697.059999999</v>
      </c>
      <c r="BQ146" s="5">
        <f>+VLOOKUP($C146,Data!$C$929:$CV$999,Morosidad!BQ$119,FALSE)</f>
        <v>19743664.57</v>
      </c>
      <c r="BR146" s="5">
        <f>+VLOOKUP($C146,Data!$C$929:$CV$999,Morosidad!BR$119,FALSE)</f>
        <v>20068745.520000003</v>
      </c>
      <c r="BS146" s="5">
        <f>+VLOOKUP($C146,Data!$C$929:$CV$999,Morosidad!BS$119,FALSE)</f>
        <v>21063362.939999998</v>
      </c>
      <c r="BT146" s="5">
        <f>+VLOOKUP($C146,Data!$C$929:$CV$999,Morosidad!BT$119,FALSE)</f>
        <v>21385816.079999998</v>
      </c>
      <c r="BU146" s="5">
        <f>+VLOOKUP($C146,Data!$C$929:$CV$999,Morosidad!BU$119,FALSE)</f>
        <v>22317951.670000002</v>
      </c>
      <c r="BV146" s="5">
        <f>+VLOOKUP($C146,Data!$C$929:$CV$999,Morosidad!BV$119,FALSE)</f>
        <v>21657885.079999998</v>
      </c>
      <c r="BW146" s="5">
        <f>+VLOOKUP($C146,Data!$C$929:$CV$999,Morosidad!BW$119,FALSE)</f>
        <v>21010947.91</v>
      </c>
      <c r="BX146" s="5">
        <f>+VLOOKUP($C146,Data!$C$929:$CV$999,Morosidad!BX$119,FALSE)</f>
        <v>21031937.149999999</v>
      </c>
      <c r="BY146" s="5">
        <f>+VLOOKUP($C146,Data!$C$929:$CV$999,Morosidad!BY$119,FALSE)</f>
        <v>22673933.460000001</v>
      </c>
      <c r="BZ146" s="5">
        <f>+VLOOKUP($C146,Data!$C$929:$CV$999,Morosidad!BZ$119,FALSE)</f>
        <v>23637922.829999998</v>
      </c>
      <c r="CA146" s="5">
        <f>+VLOOKUP($C146,Data!$C$929:$CV$999,Morosidad!CA$119,FALSE)</f>
        <v>24705308.539999999</v>
      </c>
      <c r="CB146" s="5">
        <f>+VLOOKUP($C146,Data!$C$929:$CV$999,Morosidad!CB$119,FALSE)</f>
        <v>24155390.539999999</v>
      </c>
      <c r="CC146" s="5">
        <f>+VLOOKUP($C146,Data!$C$929:$CV$999,Morosidad!CC$119,FALSE)</f>
        <v>24956054.939999998</v>
      </c>
      <c r="CD146" s="5">
        <f>+VLOOKUP($C146,Data!$C$929:$CV$999,Morosidad!CD$119,FALSE)</f>
        <v>23959872.57</v>
      </c>
      <c r="CE146" s="5">
        <f>+VLOOKUP($C146,Data!$C$929:$CV$999,Morosidad!CE$119,FALSE)</f>
        <v>24501698.289999999</v>
      </c>
      <c r="CF146" s="5">
        <f>+VLOOKUP($C146,Data!$C$929:$CV$999,Morosidad!CF$119,FALSE)</f>
        <v>24856103.240000002</v>
      </c>
      <c r="CG146" s="5">
        <f>+VLOOKUP($C146,Data!$C$929:$CV$999,Morosidad!CG$119,FALSE)</f>
        <v>25413513.41</v>
      </c>
      <c r="CH146" s="5">
        <f>+VLOOKUP($C146,Data!$C$929:$CV$999,Morosidad!CH$119,FALSE)</f>
        <v>19726584.079999998</v>
      </c>
      <c r="CI146" s="5">
        <f>+VLOOKUP($C146,Data!$C$929:$CV$999,Morosidad!CI$119,FALSE)</f>
        <v>21061997.719999999</v>
      </c>
      <c r="CJ146" s="5">
        <f>+VLOOKUP($C146,Data!$C$929:$CV$999,Morosidad!CJ$119,FALSE)</f>
        <v>20963441.490000002</v>
      </c>
      <c r="CK146" s="5">
        <f>+VLOOKUP($C146,Data!$C$929:$CV$999,Morosidad!CK$119,FALSE)</f>
        <v>22591748.469999999</v>
      </c>
      <c r="CL146" s="5">
        <f>+VLOOKUP($C146,Data!$C$929:$CV$999,Morosidad!CL$119,FALSE)</f>
        <v>23178001.649999999</v>
      </c>
      <c r="CM146" s="5">
        <f>+VLOOKUP($C146,Data!$C$929:$CV$999,Morosidad!CM$119,FALSE)</f>
        <v>22188297.550000001</v>
      </c>
      <c r="CN146" s="5">
        <f>+VLOOKUP($C146,Data!$C$929:$CV$999,Morosidad!CN$119,FALSE)</f>
        <v>21687541.59</v>
      </c>
      <c r="CO146" s="5">
        <f>+VLOOKUP($C146,Data!$C$929:$CV$999,Morosidad!CO$119,FALSE)</f>
        <v>21627488.809999999</v>
      </c>
      <c r="CP146" s="5">
        <f>+VLOOKUP($C146,Data!$C$929:$CV$999,Morosidad!CP$119,FALSE)</f>
        <v>22618620.43</v>
      </c>
      <c r="CQ146" s="5">
        <f>+VLOOKUP($C146,Data!$C$929:$CV$999,Morosidad!CQ$119,FALSE)</f>
        <v>20641269.149999999</v>
      </c>
      <c r="CR146" s="5">
        <f>+VLOOKUP($C146,Data!$C$929:$CV$999,Morosidad!CR$119,FALSE)</f>
        <v>21349708.23</v>
      </c>
      <c r="CS146" s="5">
        <f>+VLOOKUP($C146,Data!$C$929:$CV$999,Morosidad!CS$119,FALSE)</f>
        <v>22397025.690000001</v>
      </c>
      <c r="CT146" s="5">
        <f>+VLOOKUP($C146,Data!$C$929:$CV$999,Morosidad!CT$119,FALSE)</f>
        <v>21847452.68</v>
      </c>
      <c r="CU146" s="5">
        <f>+VLOOKUP($C146,Data!$C$929:$CV$999,Morosidad!CU$119,FALSE)</f>
        <v>22328537.34</v>
      </c>
      <c r="CV146" s="5">
        <f>+VLOOKUP($C146,Data!$C$929:$CV$999,Morosidad!CV$119,FALSE)</f>
        <v>20962456.240000002</v>
      </c>
    </row>
    <row r="147" spans="1:100" x14ac:dyDescent="0.3">
      <c r="A147" s="1">
        <v>1</v>
      </c>
      <c r="B147" s="1">
        <v>31</v>
      </c>
      <c r="C147" s="1" t="s">
        <v>54</v>
      </c>
      <c r="D147" s="5">
        <f>+VLOOKUP($C147,Data!$C$929:$CV$999,Morosidad!D$119,FALSE)</f>
        <v>17259531.82</v>
      </c>
      <c r="E147" s="5">
        <f>+VLOOKUP($C147,Data!$C$929:$CV$999,Morosidad!E$119,FALSE)</f>
        <v>19523544.27</v>
      </c>
      <c r="F147" s="5">
        <f>+VLOOKUP($C147,Data!$C$929:$CV$999,Morosidad!F$119,FALSE)</f>
        <v>21825204.960000001</v>
      </c>
      <c r="G147" s="5">
        <f>+VLOOKUP($C147,Data!$C$929:$CV$999,Morosidad!G$119,FALSE)</f>
        <v>21326972.350000001</v>
      </c>
      <c r="H147" s="5">
        <f>+VLOOKUP($C147,Data!$C$929:$CV$999,Morosidad!H$119,FALSE)</f>
        <v>24204681.740000002</v>
      </c>
      <c r="I147" s="5">
        <f>+VLOOKUP($C147,Data!$C$929:$CV$999,Morosidad!I$119,FALSE)</f>
        <v>26342776.130000003</v>
      </c>
      <c r="J147" s="5">
        <f>+VLOOKUP($C147,Data!$C$929:$CV$999,Morosidad!J$119,FALSE)</f>
        <v>26518029.789999999</v>
      </c>
      <c r="K147" s="5">
        <f>+VLOOKUP($C147,Data!$C$929:$CV$999,Morosidad!K$119,FALSE)</f>
        <v>29031678.719999999</v>
      </c>
      <c r="L147" s="5">
        <f>+VLOOKUP($C147,Data!$C$929:$CV$999,Morosidad!L$119,FALSE)</f>
        <v>30967525.609999999</v>
      </c>
      <c r="M147" s="5">
        <f>+VLOOKUP($C147,Data!$C$929:$CV$999,Morosidad!M$119,FALSE)</f>
        <v>31321881.18</v>
      </c>
      <c r="N147" s="5">
        <f>+VLOOKUP($C147,Data!$C$929:$CV$999,Morosidad!N$119,FALSE)</f>
        <v>31691672.48</v>
      </c>
      <c r="O147" s="5">
        <f>+VLOOKUP($C147,Data!$C$929:$CV$999,Morosidad!O$119,FALSE)</f>
        <v>32993982.549999997</v>
      </c>
      <c r="P147" s="5">
        <f>+VLOOKUP($C147,Data!$C$929:$CV$999,Morosidad!P$119,FALSE)</f>
        <v>27654673.77</v>
      </c>
      <c r="Q147" s="5">
        <f>+VLOOKUP($C147,Data!$C$929:$CV$999,Morosidad!Q$119,FALSE)</f>
        <v>28492500.25</v>
      </c>
      <c r="R147" s="5">
        <f>+VLOOKUP($C147,Data!$C$929:$CV$999,Morosidad!R$119,FALSE)</f>
        <v>30502178.770000003</v>
      </c>
      <c r="S147" s="5">
        <f>+VLOOKUP($C147,Data!$C$929:$CV$999,Morosidad!S$119,FALSE)</f>
        <v>32227300.02</v>
      </c>
      <c r="T147" s="5">
        <f>+VLOOKUP($C147,Data!$C$929:$CV$999,Morosidad!T$119,FALSE)</f>
        <v>34202993.920000002</v>
      </c>
      <c r="U147" s="5">
        <f>+VLOOKUP($C147,Data!$C$929:$CV$999,Morosidad!U$119,FALSE)</f>
        <v>35668546.710000001</v>
      </c>
      <c r="V147" s="5">
        <f>+VLOOKUP($C147,Data!$C$929:$CV$999,Morosidad!V$119,FALSE)</f>
        <v>37952607.450000003</v>
      </c>
      <c r="W147" s="5">
        <f>+VLOOKUP($C147,Data!$C$929:$CV$999,Morosidad!W$119,FALSE)</f>
        <v>38590400.269999996</v>
      </c>
      <c r="X147" s="5">
        <f>+VLOOKUP($C147,Data!$C$929:$CV$999,Morosidad!X$119,FALSE)</f>
        <v>40306591.719999999</v>
      </c>
      <c r="Y147" s="5">
        <f>+VLOOKUP($C147,Data!$C$929:$CV$999,Morosidad!Y$119,FALSE)</f>
        <v>41604629.740000002</v>
      </c>
      <c r="Z147" s="5">
        <f>+VLOOKUP($C147,Data!$C$929:$CV$999,Morosidad!Z$119,FALSE)</f>
        <v>43190965.009999998</v>
      </c>
      <c r="AA147" s="5">
        <f>+VLOOKUP($C147,Data!$C$929:$CV$999,Morosidad!AA$119,FALSE)</f>
        <v>44160946.560000002</v>
      </c>
      <c r="AB147" s="5">
        <f>+VLOOKUP($C147,Data!$C$929:$CV$999,Morosidad!AB$119,FALSE)</f>
        <v>41816456.769999996</v>
      </c>
      <c r="AC147" s="5">
        <f>+VLOOKUP($C147,Data!$C$929:$CV$999,Morosidad!AC$119,FALSE)</f>
        <v>43862261.730000004</v>
      </c>
      <c r="AD147" s="5">
        <f>+VLOOKUP($C147,Data!$C$929:$CV$999,Morosidad!AD$119,FALSE)</f>
        <v>46912343.700000003</v>
      </c>
      <c r="AE147" s="5">
        <f>+VLOOKUP($C147,Data!$C$929:$CV$999,Morosidad!AE$119,FALSE)</f>
        <v>50624819.039999999</v>
      </c>
      <c r="AF147" s="5">
        <f>+VLOOKUP($C147,Data!$C$929:$CV$999,Morosidad!AF$119,FALSE)</f>
        <v>54704358.140000001</v>
      </c>
      <c r="AG147" s="5">
        <f>+VLOOKUP($C147,Data!$C$929:$CV$999,Morosidad!AG$119,FALSE)</f>
        <v>57895027.420000002</v>
      </c>
      <c r="AH147" s="5">
        <f>+VLOOKUP($C147,Data!$C$929:$CV$999,Morosidad!AH$119,FALSE)</f>
        <v>58817795.560000002</v>
      </c>
      <c r="AI147" s="5">
        <f>+VLOOKUP($C147,Data!$C$929:$CV$999,Morosidad!AI$119,FALSE)</f>
        <v>60607849.009999998</v>
      </c>
      <c r="AJ147" s="5">
        <f>+VLOOKUP($C147,Data!$C$929:$CV$999,Morosidad!AJ$119,FALSE)</f>
        <v>62421006.909999996</v>
      </c>
      <c r="AK147" s="5">
        <f>+VLOOKUP($C147,Data!$C$929:$CV$999,Morosidad!AK$119,FALSE)</f>
        <v>64018056.060000002</v>
      </c>
      <c r="AL147" s="5">
        <f>+VLOOKUP($C147,Data!$C$929:$CV$999,Morosidad!AL$119,FALSE)</f>
        <v>63959187.039999999</v>
      </c>
      <c r="AM147" s="5">
        <f>+VLOOKUP($C147,Data!$C$929:$CV$999,Morosidad!AM$119,FALSE)</f>
        <v>64242198.810000002</v>
      </c>
      <c r="AN147" s="5">
        <f>+VLOOKUP($C147,Data!$C$929:$CV$999,Morosidad!AN$119,FALSE)</f>
        <v>64426914.390000001</v>
      </c>
      <c r="AO147" s="5">
        <f>+VLOOKUP($C147,Data!$C$929:$CV$999,Morosidad!AO$119,FALSE)</f>
        <v>66179424.869999997</v>
      </c>
      <c r="AP147" s="5">
        <f>+VLOOKUP($C147,Data!$C$929:$CV$999,Morosidad!AP$119,FALSE)</f>
        <v>69075854.920000002</v>
      </c>
      <c r="AQ147" s="5">
        <f>+VLOOKUP($C147,Data!$C$929:$CV$999,Morosidad!AQ$119,FALSE)</f>
        <v>68185958.140000001</v>
      </c>
      <c r="AR147" s="5">
        <f>+VLOOKUP($C147,Data!$C$929:$CV$999,Morosidad!AR$119,FALSE)</f>
        <v>67629760.870000005</v>
      </c>
      <c r="AS147" s="5">
        <f>+VLOOKUP($C147,Data!$C$929:$CV$999,Morosidad!AS$119,FALSE)</f>
        <v>68328349.659999996</v>
      </c>
      <c r="AT147" s="5">
        <f>+VLOOKUP($C147,Data!$C$929:$CV$999,Morosidad!AT$119,FALSE)</f>
        <v>68172461.920000002</v>
      </c>
      <c r="AU147" s="5">
        <f>+VLOOKUP($C147,Data!$C$929:$CV$999,Morosidad!AU$119,FALSE)</f>
        <v>68699856.180000007</v>
      </c>
      <c r="AV147" s="5">
        <f>+VLOOKUP($C147,Data!$C$929:$CV$999,Morosidad!AV$119,FALSE)</f>
        <v>69020637.400000006</v>
      </c>
      <c r="AW147" s="5">
        <f>+VLOOKUP($C147,Data!$C$929:$CV$999,Morosidad!AW$119,FALSE)</f>
        <v>69513787.870000005</v>
      </c>
      <c r="AX147" s="5">
        <f>+VLOOKUP($C147,Data!$C$929:$CV$999,Morosidad!AX$119,FALSE)</f>
        <v>69570262.670000002</v>
      </c>
      <c r="AY147" s="5">
        <f>+VLOOKUP($C147,Data!$C$929:$CV$999,Morosidad!AY$119,FALSE)</f>
        <v>67941982.299999997</v>
      </c>
      <c r="AZ147" s="5">
        <f>+VLOOKUP($C147,Data!$C$929:$CV$999,Morosidad!AZ$119,FALSE)</f>
        <v>54522593.060000002</v>
      </c>
      <c r="BA147" s="5">
        <f>+VLOOKUP($C147,Data!$C$929:$CV$999,Morosidad!BA$119,FALSE)</f>
        <v>54505983.630000003</v>
      </c>
      <c r="BB147" s="5">
        <f>+VLOOKUP($C147,Data!$C$929:$CV$999,Morosidad!BB$119,FALSE)</f>
        <v>54293676.140000001</v>
      </c>
      <c r="BC147" s="5">
        <f>+VLOOKUP($C147,Data!$C$929:$CV$999,Morosidad!BC$119,FALSE)</f>
        <v>54477849.370000005</v>
      </c>
      <c r="BD147" s="5">
        <f>+VLOOKUP($C147,Data!$C$929:$CV$999,Morosidad!BD$119,FALSE)</f>
        <v>55682876.310000002</v>
      </c>
      <c r="BE147" s="5">
        <f>+VLOOKUP($C147,Data!$C$929:$CV$999,Morosidad!BE$119,FALSE)</f>
        <v>56650616.219999999</v>
      </c>
      <c r="BF147" s="5">
        <f>+VLOOKUP($C147,Data!$C$929:$CV$999,Morosidad!BF$119,FALSE)</f>
        <v>57407232.530000001</v>
      </c>
      <c r="BG147" s="5">
        <f>+VLOOKUP($C147,Data!$C$929:$CV$999,Morosidad!BG$119,FALSE)</f>
        <v>58655181.409999996</v>
      </c>
      <c r="BH147" s="5">
        <f>+VLOOKUP($C147,Data!$C$929:$CV$999,Morosidad!BH$119,FALSE)</f>
        <v>56968305.899999999</v>
      </c>
      <c r="BI147" s="5">
        <f>+VLOOKUP($C147,Data!$C$929:$CV$999,Morosidad!BI$119,FALSE)</f>
        <v>56689419.870000005</v>
      </c>
      <c r="BJ147" s="5">
        <f>+VLOOKUP($C147,Data!$C$929:$CV$999,Morosidad!BJ$119,FALSE)</f>
        <v>57669814.640000001</v>
      </c>
      <c r="BK147" s="5">
        <f>+VLOOKUP($C147,Data!$C$929:$CV$999,Morosidad!BK$119,FALSE)</f>
        <v>58212715.380000003</v>
      </c>
      <c r="BL147" s="5">
        <f>+VLOOKUP($C147,Data!$C$929:$CV$999,Morosidad!BL$119,FALSE)</f>
        <v>57957648.269999996</v>
      </c>
      <c r="BM147" s="5">
        <f>+VLOOKUP($C147,Data!$C$929:$CV$999,Morosidad!BM$119,FALSE)</f>
        <v>58298161.960000008</v>
      </c>
      <c r="BN147" s="5">
        <f>+VLOOKUP($C147,Data!$C$929:$CV$999,Morosidad!BN$119,FALSE)</f>
        <v>60497698.430000007</v>
      </c>
      <c r="BO147" s="5">
        <f>+VLOOKUP($C147,Data!$C$929:$CV$999,Morosidad!BO$119,FALSE)</f>
        <v>62122860.620000005</v>
      </c>
      <c r="BP147" s="5">
        <f>+VLOOKUP($C147,Data!$C$929:$CV$999,Morosidad!BP$119,FALSE)</f>
        <v>65433289.450000003</v>
      </c>
      <c r="BQ147" s="5">
        <f>+VLOOKUP($C147,Data!$C$929:$CV$999,Morosidad!BQ$119,FALSE)</f>
        <v>65121176.770000003</v>
      </c>
      <c r="BR147" s="5">
        <f>+VLOOKUP($C147,Data!$C$929:$CV$999,Morosidad!BR$119,FALSE)</f>
        <v>65836912.640000001</v>
      </c>
      <c r="BS147" s="5">
        <f>+VLOOKUP($C147,Data!$C$929:$CV$999,Morosidad!BS$119,FALSE)</f>
        <v>67181384.370000005</v>
      </c>
      <c r="BT147" s="5">
        <f>+VLOOKUP($C147,Data!$C$929:$CV$999,Morosidad!BT$119,FALSE)</f>
        <v>65564927.930000007</v>
      </c>
      <c r="BU147" s="5">
        <f>+VLOOKUP($C147,Data!$C$929:$CV$999,Morosidad!BU$119,FALSE)</f>
        <v>64694399.540000007</v>
      </c>
      <c r="BV147" s="5">
        <f>+VLOOKUP($C147,Data!$C$929:$CV$999,Morosidad!BV$119,FALSE)</f>
        <v>64663998.680000007</v>
      </c>
      <c r="BW147" s="5">
        <f>+VLOOKUP($C147,Data!$C$929:$CV$999,Morosidad!BW$119,FALSE)</f>
        <v>64700975.25</v>
      </c>
      <c r="BX147" s="5">
        <f>+VLOOKUP($C147,Data!$C$929:$CV$999,Morosidad!BX$119,FALSE)</f>
        <v>64238445.450000003</v>
      </c>
      <c r="BY147" s="5">
        <f>+VLOOKUP($C147,Data!$C$929:$CV$999,Morosidad!BY$119,FALSE)</f>
        <v>63690186.450000003</v>
      </c>
      <c r="BZ147" s="5">
        <f>+VLOOKUP($C147,Data!$C$929:$CV$999,Morosidad!BZ$119,FALSE)</f>
        <v>64452137.810000002</v>
      </c>
      <c r="CA147" s="5">
        <f>+VLOOKUP($C147,Data!$C$929:$CV$999,Morosidad!CA$119,FALSE)</f>
        <v>65533695.460000001</v>
      </c>
      <c r="CB147" s="5">
        <f>+VLOOKUP($C147,Data!$C$929:$CV$999,Morosidad!CB$119,FALSE)</f>
        <v>66265840.059999995</v>
      </c>
      <c r="CC147" s="5">
        <f>+VLOOKUP($C147,Data!$C$929:$CV$999,Morosidad!CC$119,FALSE)</f>
        <v>67249365.789999992</v>
      </c>
      <c r="CD147" s="5">
        <f>+VLOOKUP($C147,Data!$C$929:$CV$999,Morosidad!CD$119,FALSE)</f>
        <v>68271670</v>
      </c>
      <c r="CE147" s="5">
        <f>+VLOOKUP($C147,Data!$C$929:$CV$999,Morosidad!CE$119,FALSE)</f>
        <v>69648319.170000002</v>
      </c>
      <c r="CF147" s="5">
        <f>+VLOOKUP($C147,Data!$C$929:$CV$999,Morosidad!CF$119,FALSE)</f>
        <v>70219880.409999996</v>
      </c>
      <c r="CG147" s="5">
        <f>+VLOOKUP($C147,Data!$C$929:$CV$999,Morosidad!CG$119,FALSE)</f>
        <v>71319737.300000012</v>
      </c>
      <c r="CH147" s="5">
        <f>+VLOOKUP($C147,Data!$C$929:$CV$999,Morosidad!CH$119,FALSE)</f>
        <v>74257790.25999999</v>
      </c>
      <c r="CI147" s="5">
        <f>+VLOOKUP($C147,Data!$C$929:$CV$999,Morosidad!CI$119,FALSE)</f>
        <v>77882553.5</v>
      </c>
      <c r="CJ147" s="5">
        <f>+VLOOKUP($C147,Data!$C$929:$CV$999,Morosidad!CJ$119,FALSE)</f>
        <v>79686017.770000011</v>
      </c>
      <c r="CK147" s="5">
        <f>+VLOOKUP($C147,Data!$C$929:$CV$999,Morosidad!CK$119,FALSE)</f>
        <v>79147265.469999999</v>
      </c>
      <c r="CL147" s="5">
        <f>+VLOOKUP($C147,Data!$C$929:$CV$999,Morosidad!CL$119,FALSE)</f>
        <v>81251207.840000004</v>
      </c>
      <c r="CM147" s="5">
        <f>+VLOOKUP($C147,Data!$C$929:$CV$999,Morosidad!CM$119,FALSE)</f>
        <v>83196752.010000005</v>
      </c>
      <c r="CN147" s="5">
        <f>+VLOOKUP($C147,Data!$C$929:$CV$999,Morosidad!CN$119,FALSE)</f>
        <v>86509758.370000005</v>
      </c>
      <c r="CO147" s="5">
        <f>+VLOOKUP($C147,Data!$C$929:$CV$999,Morosidad!CO$119,FALSE)</f>
        <v>88498782.120000005</v>
      </c>
      <c r="CP147" s="5">
        <f>+VLOOKUP($C147,Data!$C$929:$CV$999,Morosidad!CP$119,FALSE)</f>
        <v>91946446.870000005</v>
      </c>
      <c r="CQ147" s="5">
        <f>+VLOOKUP($C147,Data!$C$929:$CV$999,Morosidad!CQ$119,FALSE)</f>
        <v>93885275.459999993</v>
      </c>
      <c r="CR147" s="5">
        <f>+VLOOKUP($C147,Data!$C$929:$CV$999,Morosidad!CR$119,FALSE)</f>
        <v>93935909.549999997</v>
      </c>
      <c r="CS147" s="5">
        <f>+VLOOKUP($C147,Data!$C$929:$CV$999,Morosidad!CS$119,FALSE)</f>
        <v>87840627.890000001</v>
      </c>
      <c r="CT147" s="5">
        <f>+VLOOKUP($C147,Data!$C$929:$CV$999,Morosidad!CT$119,FALSE)</f>
        <v>77853016.409999996</v>
      </c>
      <c r="CU147" s="5">
        <f>+VLOOKUP($C147,Data!$C$929:$CV$999,Morosidad!CU$119,FALSE)</f>
        <v>79368442.539999992</v>
      </c>
      <c r="CV147" s="5">
        <f>+VLOOKUP($C147,Data!$C$929:$CV$999,Morosidad!CV$119,FALSE)</f>
        <v>80729088.239999995</v>
      </c>
    </row>
    <row r="148" spans="1:100" x14ac:dyDescent="0.3">
      <c r="A148" s="1">
        <v>1</v>
      </c>
      <c r="B148" s="1">
        <v>17</v>
      </c>
      <c r="C148" s="1" t="s">
        <v>55</v>
      </c>
      <c r="D148" s="5">
        <f>+VLOOKUP($C148,Data!$C$929:$CV$999,Morosidad!D$119,FALSE)</f>
        <v>6378783.21</v>
      </c>
      <c r="E148" s="5">
        <f>+VLOOKUP($C148,Data!$C$929:$CV$999,Morosidad!E$119,FALSE)</f>
        <v>7070334.6500000004</v>
      </c>
      <c r="F148" s="5">
        <f>+VLOOKUP($C148,Data!$C$929:$CV$999,Morosidad!F$119,FALSE)</f>
        <v>7717471.9399999995</v>
      </c>
      <c r="G148" s="5">
        <f>+VLOOKUP($C148,Data!$C$929:$CV$999,Morosidad!G$119,FALSE)</f>
        <v>8178252.3600000003</v>
      </c>
      <c r="H148" s="5">
        <f>+VLOOKUP($C148,Data!$C$929:$CV$999,Morosidad!H$119,FALSE)</f>
        <v>8871574.6999999993</v>
      </c>
      <c r="I148" s="5">
        <f>+VLOOKUP($C148,Data!$C$929:$CV$999,Morosidad!I$119,FALSE)</f>
        <v>9172997.8599999994</v>
      </c>
      <c r="J148" s="5">
        <f>+VLOOKUP($C148,Data!$C$929:$CV$999,Morosidad!J$119,FALSE)</f>
        <v>9017979.8200000003</v>
      </c>
      <c r="K148" s="5">
        <f>+VLOOKUP($C148,Data!$C$929:$CV$999,Morosidad!K$119,FALSE)</f>
        <v>8994376.4800000004</v>
      </c>
      <c r="L148" s="5">
        <f>+VLOOKUP($C148,Data!$C$929:$CV$999,Morosidad!L$119,FALSE)</f>
        <v>9402684.120000001</v>
      </c>
      <c r="M148" s="5">
        <f>+VLOOKUP($C148,Data!$C$929:$CV$999,Morosidad!M$119,FALSE)</f>
        <v>9585508.2600000016</v>
      </c>
      <c r="N148" s="5">
        <f>+VLOOKUP($C148,Data!$C$929:$CV$999,Morosidad!N$119,FALSE)</f>
        <v>8450509.7400000002</v>
      </c>
      <c r="O148" s="5">
        <f>+VLOOKUP($C148,Data!$C$929:$CV$999,Morosidad!O$119,FALSE)</f>
        <v>7538938.5700000003</v>
      </c>
      <c r="P148" s="5">
        <f>+VLOOKUP($C148,Data!$C$929:$CV$999,Morosidad!P$119,FALSE)</f>
        <v>5202831.2300000004</v>
      </c>
      <c r="Q148" s="5">
        <f>+VLOOKUP($C148,Data!$C$929:$CV$999,Morosidad!Q$119,FALSE)</f>
        <v>5722363.5700000003</v>
      </c>
      <c r="R148" s="5">
        <f>+VLOOKUP($C148,Data!$C$929:$CV$999,Morosidad!R$119,FALSE)</f>
        <v>6163453.7199999997</v>
      </c>
      <c r="S148" s="5">
        <f>+VLOOKUP($C148,Data!$C$929:$CV$999,Morosidad!S$119,FALSE)</f>
        <v>6720854.0099999998</v>
      </c>
      <c r="T148" s="5">
        <f>+VLOOKUP($C148,Data!$C$929:$CV$999,Morosidad!T$119,FALSE)</f>
        <v>6975999.0800000001</v>
      </c>
      <c r="U148" s="5">
        <f>+VLOOKUP($C148,Data!$C$929:$CV$999,Morosidad!U$119,FALSE)</f>
        <v>7326466.3900000006</v>
      </c>
      <c r="V148" s="5">
        <f>+VLOOKUP($C148,Data!$C$929:$CV$999,Morosidad!V$119,FALSE)</f>
        <v>8319815.5899999999</v>
      </c>
      <c r="W148" s="5">
        <f>+VLOOKUP($C148,Data!$C$929:$CV$999,Morosidad!W$119,FALSE)</f>
        <v>9456148.040000001</v>
      </c>
      <c r="X148" s="5">
        <f>+VLOOKUP($C148,Data!$C$929:$CV$999,Morosidad!X$119,FALSE)</f>
        <v>9913227.9299999997</v>
      </c>
      <c r="Y148" s="5">
        <f>+VLOOKUP($C148,Data!$C$929:$CV$999,Morosidad!Y$119,FALSE)</f>
        <v>10881717.41</v>
      </c>
      <c r="Z148" s="5">
        <f>+VLOOKUP($C148,Data!$C$929:$CV$999,Morosidad!Z$119,FALSE)</f>
        <v>11465300.67</v>
      </c>
      <c r="AA148" s="5">
        <f>+VLOOKUP($C148,Data!$C$929:$CV$999,Morosidad!AA$119,FALSE)</f>
        <v>12126324.59</v>
      </c>
      <c r="AB148" s="5">
        <f>+VLOOKUP($C148,Data!$C$929:$CV$999,Morosidad!AB$119,FALSE)</f>
        <v>10645078.67</v>
      </c>
      <c r="AC148" s="5">
        <f>+VLOOKUP($C148,Data!$C$929:$CV$999,Morosidad!AC$119,FALSE)</f>
        <v>11145672.359999999</v>
      </c>
      <c r="AD148" s="5">
        <f>+VLOOKUP($C148,Data!$C$929:$CV$999,Morosidad!AD$119,FALSE)</f>
        <v>11915043.780000001</v>
      </c>
      <c r="AE148" s="5">
        <f>+VLOOKUP($C148,Data!$C$929:$CV$999,Morosidad!AE$119,FALSE)</f>
        <v>10505736.4</v>
      </c>
      <c r="AF148" s="5">
        <f>+VLOOKUP($C148,Data!$C$929:$CV$999,Morosidad!AF$119,FALSE)</f>
        <v>10846538.24</v>
      </c>
      <c r="AG148" s="5">
        <f>+VLOOKUP($C148,Data!$C$929:$CV$999,Morosidad!AG$119,FALSE)</f>
        <v>11223761.470000001</v>
      </c>
      <c r="AH148" s="5">
        <f>+VLOOKUP($C148,Data!$C$929:$CV$999,Morosidad!AH$119,FALSE)</f>
        <v>11626708.48</v>
      </c>
      <c r="AI148" s="5">
        <f>+VLOOKUP($C148,Data!$C$929:$CV$999,Morosidad!AI$119,FALSE)</f>
        <v>12077790.559999999</v>
      </c>
      <c r="AJ148" s="5">
        <f>+VLOOKUP($C148,Data!$C$929:$CV$999,Morosidad!AJ$119,FALSE)</f>
        <v>9752787.9299999997</v>
      </c>
      <c r="AK148" s="5">
        <f>+VLOOKUP($C148,Data!$C$929:$CV$999,Morosidad!AK$119,FALSE)</f>
        <v>10024951.34</v>
      </c>
      <c r="AL148" s="5">
        <f>+VLOOKUP($C148,Data!$C$929:$CV$999,Morosidad!AL$119,FALSE)</f>
        <v>10283099.979999999</v>
      </c>
      <c r="AM148" s="5">
        <f>+VLOOKUP($C148,Data!$C$929:$CV$999,Morosidad!AM$119,FALSE)</f>
        <v>10538674.780000001</v>
      </c>
      <c r="AN148" s="5">
        <f>+VLOOKUP($C148,Data!$C$929:$CV$999,Morosidad!AN$119,FALSE)</f>
        <v>8236785.3300000001</v>
      </c>
      <c r="AO148" s="5">
        <f>+VLOOKUP($C148,Data!$C$929:$CV$999,Morosidad!AO$119,FALSE)</f>
        <v>8869927.5499999989</v>
      </c>
      <c r="AP148" s="5">
        <f>+VLOOKUP($C148,Data!$C$929:$CV$999,Morosidad!AP$119,FALSE)</f>
        <v>7672066.8200000003</v>
      </c>
      <c r="AQ148" s="5">
        <f>+VLOOKUP($C148,Data!$C$929:$CV$999,Morosidad!AQ$119,FALSE)</f>
        <v>8304608.6699999999</v>
      </c>
      <c r="AR148" s="5">
        <f>+VLOOKUP($C148,Data!$C$929:$CV$999,Morosidad!AR$119,FALSE)</f>
        <v>9396064.7400000002</v>
      </c>
      <c r="AS148" s="5">
        <f>+VLOOKUP($C148,Data!$C$929:$CV$999,Morosidad!AS$119,FALSE)</f>
        <v>10559111.33</v>
      </c>
      <c r="AT148" s="5">
        <f>+VLOOKUP($C148,Data!$C$929:$CV$999,Morosidad!AT$119,FALSE)</f>
        <v>11077166.109999999</v>
      </c>
      <c r="AU148" s="5">
        <f>+VLOOKUP($C148,Data!$C$929:$CV$999,Morosidad!AU$119,FALSE)</f>
        <v>11740039.039999999</v>
      </c>
      <c r="AV148" s="5">
        <f>+VLOOKUP($C148,Data!$C$929:$CV$999,Morosidad!AV$119,FALSE)</f>
        <v>12490094.16</v>
      </c>
      <c r="AW148" s="5">
        <f>+VLOOKUP($C148,Data!$C$929:$CV$999,Morosidad!AW$119,FALSE)</f>
        <v>12968377.210000001</v>
      </c>
      <c r="AX148" s="5">
        <f>+VLOOKUP($C148,Data!$C$929:$CV$999,Morosidad!AX$119,FALSE)</f>
        <v>13339646.970000001</v>
      </c>
      <c r="AY148" s="5">
        <f>+VLOOKUP($C148,Data!$C$929:$CV$999,Morosidad!AY$119,FALSE)</f>
        <v>13405775.960000001</v>
      </c>
      <c r="AZ148" s="5">
        <f>+VLOOKUP($C148,Data!$C$929:$CV$999,Morosidad!AZ$119,FALSE)</f>
        <v>13443358.74</v>
      </c>
      <c r="BA148" s="5">
        <f>+VLOOKUP($C148,Data!$C$929:$CV$999,Morosidad!BA$119,FALSE)</f>
        <v>7381847.79</v>
      </c>
      <c r="BB148" s="5">
        <f>+VLOOKUP($C148,Data!$C$929:$CV$999,Morosidad!BB$119,FALSE)</f>
        <v>7295787.9100000001</v>
      </c>
      <c r="BC148" s="5">
        <f>+VLOOKUP($C148,Data!$C$929:$CV$999,Morosidad!BC$119,FALSE)</f>
        <v>0</v>
      </c>
      <c r="BD148" s="5">
        <f>+VLOOKUP($C148,Data!$C$929:$CV$999,Morosidad!BD$119,FALSE)</f>
        <v>0</v>
      </c>
      <c r="BE148" s="5">
        <f>+VLOOKUP($C148,Data!$C$929:$CV$999,Morosidad!BE$119,FALSE)</f>
        <v>29075879.32</v>
      </c>
      <c r="BF148" s="5">
        <f>+VLOOKUP($C148,Data!$C$929:$CV$999,Morosidad!BF$119,FALSE)</f>
        <v>28820346.329999998</v>
      </c>
      <c r="BG148" s="5">
        <f>+VLOOKUP($C148,Data!$C$929:$CV$999,Morosidad!BG$119,FALSE)</f>
        <v>29253854.539999999</v>
      </c>
      <c r="BH148" s="5">
        <f>+VLOOKUP($C148,Data!$C$929:$CV$999,Morosidad!BH$119,FALSE)</f>
        <v>28911031.789999999</v>
      </c>
      <c r="BI148" s="5">
        <f>+VLOOKUP($C148,Data!$C$929:$CV$999,Morosidad!BI$119,FALSE)</f>
        <v>29811120.199999999</v>
      </c>
      <c r="BJ148" s="5">
        <f>+VLOOKUP($C148,Data!$C$929:$CV$999,Morosidad!BJ$119,FALSE)</f>
        <v>30883137.789999999</v>
      </c>
      <c r="BK148" s="5">
        <f>+VLOOKUP($C148,Data!$C$929:$CV$999,Morosidad!BK$119,FALSE)</f>
        <v>27525492.990000002</v>
      </c>
      <c r="BL148" s="5">
        <f>+VLOOKUP($C148,Data!$C$929:$CV$999,Morosidad!BL$119,FALSE)</f>
        <v>26504517.220000003</v>
      </c>
      <c r="BM148" s="5">
        <f>+VLOOKUP($C148,Data!$C$929:$CV$999,Morosidad!BM$119,FALSE)</f>
        <v>27799318.710000001</v>
      </c>
      <c r="BN148" s="5">
        <f>+VLOOKUP($C148,Data!$C$929:$CV$999,Morosidad!BN$119,FALSE)</f>
        <v>28564310.07</v>
      </c>
      <c r="BO148" s="5">
        <f>+VLOOKUP($C148,Data!$C$929:$CV$999,Morosidad!BO$119,FALSE)</f>
        <v>28554984.209999997</v>
      </c>
      <c r="BP148" s="5">
        <f>+VLOOKUP($C148,Data!$C$929:$CV$999,Morosidad!BP$119,FALSE)</f>
        <v>28154870.670000002</v>
      </c>
      <c r="BQ148" s="5">
        <f>+VLOOKUP($C148,Data!$C$929:$CV$999,Morosidad!BQ$119,FALSE)</f>
        <v>28553086.460000001</v>
      </c>
      <c r="BR148" s="5">
        <f>+VLOOKUP($C148,Data!$C$929:$CV$999,Morosidad!BR$119,FALSE)</f>
        <v>30078484.520000003</v>
      </c>
      <c r="BS148" s="5">
        <f>+VLOOKUP($C148,Data!$C$929:$CV$999,Morosidad!BS$119,FALSE)</f>
        <v>22730395.189999998</v>
      </c>
      <c r="BT148" s="5">
        <f>+VLOOKUP($C148,Data!$C$929:$CV$999,Morosidad!BT$119,FALSE)</f>
        <v>23656067.34</v>
      </c>
      <c r="BU148" s="5">
        <f>+VLOOKUP($C148,Data!$C$929:$CV$999,Morosidad!BU$119,FALSE)</f>
        <v>25143497.080000002</v>
      </c>
      <c r="BV148" s="5">
        <f>+VLOOKUP($C148,Data!$C$929:$CV$999,Morosidad!BV$119,FALSE)</f>
        <v>26945762.41</v>
      </c>
      <c r="BW148" s="5">
        <f>+VLOOKUP($C148,Data!$C$929:$CV$999,Morosidad!BW$119,FALSE)</f>
        <v>29232177.370000001</v>
      </c>
      <c r="BX148" s="5">
        <f>+VLOOKUP($C148,Data!$C$929:$CV$999,Morosidad!BX$119,FALSE)</f>
        <v>25813243.960000001</v>
      </c>
      <c r="BY148" s="5">
        <f>+VLOOKUP($C148,Data!$C$929:$CV$999,Morosidad!BY$119,FALSE)</f>
        <v>18318908.830000002</v>
      </c>
      <c r="BZ148" s="5">
        <f>+VLOOKUP($C148,Data!$C$929:$CV$999,Morosidad!BZ$119,FALSE)</f>
        <v>20184559.600000001</v>
      </c>
      <c r="CA148" s="5">
        <f>+VLOOKUP($C148,Data!$C$929:$CV$999,Morosidad!CA$119,FALSE)</f>
        <v>21590515.080000002</v>
      </c>
      <c r="CB148" s="5">
        <f>+VLOOKUP($C148,Data!$C$929:$CV$999,Morosidad!CB$119,FALSE)</f>
        <v>21864961.059999999</v>
      </c>
      <c r="CC148" s="5">
        <f>+VLOOKUP($C148,Data!$C$929:$CV$999,Morosidad!CC$119,FALSE)</f>
        <v>23900044.219999999</v>
      </c>
      <c r="CD148" s="5">
        <f>+VLOOKUP($C148,Data!$C$929:$CV$999,Morosidad!CD$119,FALSE)</f>
        <v>25700081.949999999</v>
      </c>
      <c r="CE148" s="5">
        <f>+VLOOKUP($C148,Data!$C$929:$CV$999,Morosidad!CE$119,FALSE)</f>
        <v>27854360.030000001</v>
      </c>
      <c r="CF148" s="5">
        <f>+VLOOKUP($C148,Data!$C$929:$CV$999,Morosidad!CF$119,FALSE)</f>
        <v>34324306.920000002</v>
      </c>
      <c r="CG148" s="5">
        <f>+VLOOKUP($C148,Data!$C$929:$CV$999,Morosidad!CG$119,FALSE)</f>
        <v>35684519.340000004</v>
      </c>
      <c r="CH148" s="5">
        <f>+VLOOKUP($C148,Data!$C$929:$CV$999,Morosidad!CH$119,FALSE)</f>
        <v>36782003.030000001</v>
      </c>
      <c r="CI148" s="5">
        <f>+VLOOKUP($C148,Data!$C$929:$CV$999,Morosidad!CI$119,FALSE)</f>
        <v>48394054.840000004</v>
      </c>
      <c r="CJ148" s="5">
        <f>+VLOOKUP($C148,Data!$C$929:$CV$999,Morosidad!CJ$119,FALSE)</f>
        <v>57907667.619999997</v>
      </c>
      <c r="CK148" s="5">
        <f>+VLOOKUP($C148,Data!$C$929:$CV$999,Morosidad!CK$119,FALSE)</f>
        <v>44560277.090000004</v>
      </c>
      <c r="CL148" s="5">
        <f>+VLOOKUP($C148,Data!$C$929:$CV$999,Morosidad!CL$119,FALSE)</f>
        <v>48673548.640000001</v>
      </c>
      <c r="CM148" s="5">
        <f>+VLOOKUP($C148,Data!$C$929:$CV$999,Morosidad!CM$119,FALSE)</f>
        <v>50368114.920000002</v>
      </c>
      <c r="CN148" s="5">
        <f>+VLOOKUP($C148,Data!$C$929:$CV$999,Morosidad!CN$119,FALSE)</f>
        <v>44822956.030000001</v>
      </c>
      <c r="CO148" s="5">
        <f>+VLOOKUP($C148,Data!$C$929:$CV$999,Morosidad!CO$119,FALSE)</f>
        <v>45036793.959999993</v>
      </c>
      <c r="CP148" s="5">
        <f>+VLOOKUP($C148,Data!$C$929:$CV$999,Morosidad!CP$119,FALSE)</f>
        <v>47721513.759999998</v>
      </c>
      <c r="CQ148" s="5">
        <f>+VLOOKUP($C148,Data!$C$929:$CV$999,Morosidad!CQ$119,FALSE)</f>
        <v>49441085.369999997</v>
      </c>
      <c r="CR148" s="5">
        <f>+VLOOKUP($C148,Data!$C$929:$CV$999,Morosidad!CR$119,FALSE)</f>
        <v>54378781.18</v>
      </c>
      <c r="CS148" s="5">
        <f>+VLOOKUP($C148,Data!$C$929:$CV$999,Morosidad!CS$119,FALSE)</f>
        <v>54280206.329999998</v>
      </c>
      <c r="CT148" s="5">
        <f>+VLOOKUP($C148,Data!$C$929:$CV$999,Morosidad!CT$119,FALSE)</f>
        <v>54264833.119999997</v>
      </c>
      <c r="CU148" s="5">
        <f>+VLOOKUP($C148,Data!$C$929:$CV$999,Morosidad!CU$119,FALSE)</f>
        <v>53437991.5</v>
      </c>
      <c r="CV148" s="5">
        <f>+VLOOKUP($C148,Data!$C$929:$CV$999,Morosidad!CV$119,FALSE)</f>
        <v>52758235.170000002</v>
      </c>
    </row>
    <row r="149" spans="1:100" x14ac:dyDescent="0.3">
      <c r="A149" s="1">
        <v>1</v>
      </c>
      <c r="B149" s="1">
        <v>28</v>
      </c>
      <c r="C149" s="1" t="s">
        <v>56</v>
      </c>
      <c r="D149" s="5">
        <f>+VLOOKUP($C149,Data!$C$929:$CV$999,Morosidad!D$119,FALSE)</f>
        <v>585677.82999999996</v>
      </c>
      <c r="E149" s="5">
        <f>+VLOOKUP($C149,Data!$C$929:$CV$999,Morosidad!E$119,FALSE)</f>
        <v>612133.62</v>
      </c>
      <c r="F149" s="5">
        <f>+VLOOKUP($C149,Data!$C$929:$CV$999,Morosidad!F$119,FALSE)</f>
        <v>649905.57999999996</v>
      </c>
      <c r="G149" s="5">
        <f>+VLOOKUP($C149,Data!$C$929:$CV$999,Morosidad!G$119,FALSE)</f>
        <v>702043.60000000009</v>
      </c>
      <c r="H149" s="5">
        <f>+VLOOKUP($C149,Data!$C$929:$CV$999,Morosidad!H$119,FALSE)</f>
        <v>752109.71</v>
      </c>
      <c r="I149" s="5">
        <f>+VLOOKUP($C149,Data!$C$929:$CV$999,Morosidad!I$119,FALSE)</f>
        <v>702394.05</v>
      </c>
      <c r="J149" s="5">
        <f>+VLOOKUP($C149,Data!$C$929:$CV$999,Morosidad!J$119,FALSE)</f>
        <v>708148.15</v>
      </c>
      <c r="K149" s="5">
        <f>+VLOOKUP($C149,Data!$C$929:$CV$999,Morosidad!K$119,FALSE)</f>
        <v>679052.09000000008</v>
      </c>
      <c r="L149" s="5">
        <f>+VLOOKUP($C149,Data!$C$929:$CV$999,Morosidad!L$119,FALSE)</f>
        <v>687234.94000000006</v>
      </c>
      <c r="M149" s="5">
        <f>+VLOOKUP($C149,Data!$C$929:$CV$999,Morosidad!M$119,FALSE)</f>
        <v>683021.20000000007</v>
      </c>
      <c r="N149" s="5">
        <f>+VLOOKUP($C149,Data!$C$929:$CV$999,Morosidad!N$119,FALSE)</f>
        <v>761883.93</v>
      </c>
      <c r="O149" s="5">
        <f>+VLOOKUP($C149,Data!$C$929:$CV$999,Morosidad!O$119,FALSE)</f>
        <v>710553.69000000006</v>
      </c>
      <c r="P149" s="5">
        <f>+VLOOKUP($C149,Data!$C$929:$CV$999,Morosidad!P$119,FALSE)</f>
        <v>731854.36</v>
      </c>
      <c r="Q149" s="5">
        <f>+VLOOKUP($C149,Data!$C$929:$CV$999,Morosidad!Q$119,FALSE)</f>
        <v>902188.37</v>
      </c>
      <c r="R149" s="5">
        <f>+VLOOKUP($C149,Data!$C$929:$CV$999,Morosidad!R$119,FALSE)</f>
        <v>940319.47</v>
      </c>
      <c r="S149" s="5">
        <f>+VLOOKUP($C149,Data!$C$929:$CV$999,Morosidad!S$119,FALSE)</f>
        <v>1117228.3900000001</v>
      </c>
      <c r="T149" s="5">
        <f>+VLOOKUP($C149,Data!$C$929:$CV$999,Morosidad!T$119,FALSE)</f>
        <v>1209253.0900000001</v>
      </c>
      <c r="U149" s="5">
        <f>+VLOOKUP($C149,Data!$C$929:$CV$999,Morosidad!U$119,FALSE)</f>
        <v>1306720.55</v>
      </c>
      <c r="V149" s="5">
        <f>+VLOOKUP($C149,Data!$C$929:$CV$999,Morosidad!V$119,FALSE)</f>
        <v>1151317.97</v>
      </c>
      <c r="W149" s="5">
        <f>+VLOOKUP($C149,Data!$C$929:$CV$999,Morosidad!W$119,FALSE)</f>
        <v>1157045.3600000001</v>
      </c>
      <c r="X149" s="5">
        <f>+VLOOKUP($C149,Data!$C$929:$CV$999,Morosidad!X$119,FALSE)</f>
        <v>1342262.13</v>
      </c>
      <c r="Y149" s="5">
        <f>+VLOOKUP($C149,Data!$C$929:$CV$999,Morosidad!Y$119,FALSE)</f>
        <v>1282685.74</v>
      </c>
      <c r="Z149" s="5">
        <f>+VLOOKUP($C149,Data!$C$929:$CV$999,Morosidad!Z$119,FALSE)</f>
        <v>1151082.24</v>
      </c>
      <c r="AA149" s="5">
        <f>+VLOOKUP($C149,Data!$C$929:$CV$999,Morosidad!AA$119,FALSE)</f>
        <v>1231285.4300000002</v>
      </c>
      <c r="AB149" s="5">
        <f>+VLOOKUP($C149,Data!$C$929:$CV$999,Morosidad!AB$119,FALSE)</f>
        <v>1291906.2999999998</v>
      </c>
      <c r="AC149" s="5">
        <f>+VLOOKUP($C149,Data!$C$929:$CV$999,Morosidad!AC$119,FALSE)</f>
        <v>1363911.2999999998</v>
      </c>
      <c r="AD149" s="5">
        <f>+VLOOKUP($C149,Data!$C$929:$CV$999,Morosidad!AD$119,FALSE)</f>
        <v>1355014.5099999998</v>
      </c>
      <c r="AE149" s="5">
        <f>+VLOOKUP($C149,Data!$C$929:$CV$999,Morosidad!AE$119,FALSE)</f>
        <v>1552568.75</v>
      </c>
      <c r="AF149" s="5">
        <f>+VLOOKUP($C149,Data!$C$929:$CV$999,Morosidad!AF$119,FALSE)</f>
        <v>1541273.46</v>
      </c>
      <c r="AG149" s="5">
        <f>+VLOOKUP($C149,Data!$C$929:$CV$999,Morosidad!AG$119,FALSE)</f>
        <v>1633115.8199999998</v>
      </c>
      <c r="AH149" s="5">
        <f>+VLOOKUP($C149,Data!$C$929:$CV$999,Morosidad!AH$119,FALSE)</f>
        <v>1868306.4300000002</v>
      </c>
      <c r="AI149" s="5">
        <f>+VLOOKUP($C149,Data!$C$929:$CV$999,Morosidad!AI$119,FALSE)</f>
        <v>1839154.2399999998</v>
      </c>
      <c r="AJ149" s="5">
        <f>+VLOOKUP($C149,Data!$C$929:$CV$999,Morosidad!AJ$119,FALSE)</f>
        <v>1941032.75</v>
      </c>
      <c r="AK149" s="5">
        <f>+VLOOKUP($C149,Data!$C$929:$CV$999,Morosidad!AK$119,FALSE)</f>
        <v>1841283.83</v>
      </c>
      <c r="AL149" s="5">
        <f>+VLOOKUP($C149,Data!$C$929:$CV$999,Morosidad!AL$119,FALSE)</f>
        <v>1845001.23</v>
      </c>
      <c r="AM149" s="5">
        <f>+VLOOKUP($C149,Data!$C$929:$CV$999,Morosidad!AM$119,FALSE)</f>
        <v>1511561.54</v>
      </c>
      <c r="AN149" s="5">
        <f>+VLOOKUP($C149,Data!$C$929:$CV$999,Morosidad!AN$119,FALSE)</f>
        <v>1474555</v>
      </c>
      <c r="AO149" s="5">
        <f>+VLOOKUP($C149,Data!$C$929:$CV$999,Morosidad!AO$119,FALSE)</f>
        <v>1530274.31</v>
      </c>
      <c r="AP149" s="5">
        <f>+VLOOKUP($C149,Data!$C$929:$CV$999,Morosidad!AP$119,FALSE)</f>
        <v>1565954.48</v>
      </c>
      <c r="AQ149" s="5">
        <f>+VLOOKUP($C149,Data!$C$929:$CV$999,Morosidad!AQ$119,FALSE)</f>
        <v>1718180.04</v>
      </c>
      <c r="AR149" s="5">
        <f>+VLOOKUP($C149,Data!$C$929:$CV$999,Morosidad!AR$119,FALSE)</f>
        <v>1458972.37</v>
      </c>
      <c r="AS149" s="5">
        <f>+VLOOKUP($C149,Data!$C$929:$CV$999,Morosidad!AS$119,FALSE)</f>
        <v>1587597.1300000001</v>
      </c>
      <c r="AT149" s="5">
        <f>+VLOOKUP($C149,Data!$C$929:$CV$999,Morosidad!AT$119,FALSE)</f>
        <v>1528847.2200000002</v>
      </c>
      <c r="AU149" s="5">
        <f>+VLOOKUP($C149,Data!$C$929:$CV$999,Morosidad!AU$119,FALSE)</f>
        <v>764487.02</v>
      </c>
      <c r="AV149" s="5">
        <f>+VLOOKUP($C149,Data!$C$929:$CV$999,Morosidad!AV$119,FALSE)</f>
        <v>719989.67</v>
      </c>
      <c r="AW149" s="5">
        <f>+VLOOKUP($C149,Data!$C$929:$CV$999,Morosidad!AW$119,FALSE)</f>
        <v>624014.46</v>
      </c>
      <c r="AX149" s="5">
        <f>+VLOOKUP($C149,Data!$C$929:$CV$999,Morosidad!AX$119,FALSE)</f>
        <v>609965.96</v>
      </c>
      <c r="AY149" s="5">
        <f>+VLOOKUP($C149,Data!$C$929:$CV$999,Morosidad!AY$119,FALSE)</f>
        <v>546199.19000000006</v>
      </c>
      <c r="AZ149" s="5">
        <f>+VLOOKUP($C149,Data!$C$929:$CV$999,Morosidad!AZ$119,FALSE)</f>
        <v>559582.07999999996</v>
      </c>
      <c r="BA149" s="5">
        <f>+VLOOKUP($C149,Data!$C$929:$CV$999,Morosidad!BA$119,FALSE)</f>
        <v>401957.11</v>
      </c>
      <c r="BB149" s="5">
        <f>+VLOOKUP($C149,Data!$C$929:$CV$999,Morosidad!BB$119,FALSE)</f>
        <v>489738.57999999996</v>
      </c>
      <c r="BC149" s="5">
        <f>+VLOOKUP($C149,Data!$C$929:$CV$999,Morosidad!BC$119,FALSE)</f>
        <v>381865.75</v>
      </c>
      <c r="BD149" s="5">
        <f>+VLOOKUP($C149,Data!$C$929:$CV$999,Morosidad!BD$119,FALSE)</f>
        <v>1195453.8800000001</v>
      </c>
      <c r="BE149" s="5">
        <f>+VLOOKUP($C149,Data!$C$929:$CV$999,Morosidad!BE$119,FALSE)</f>
        <v>385773.8</v>
      </c>
      <c r="BF149" s="5">
        <f>+VLOOKUP($C149,Data!$C$929:$CV$999,Morosidad!BF$119,FALSE)</f>
        <v>0</v>
      </c>
      <c r="BG149" s="5">
        <f>+VLOOKUP($C149,Data!$C$929:$CV$999,Morosidad!BG$119,FALSE)</f>
        <v>0</v>
      </c>
      <c r="BH149" s="5">
        <f>+VLOOKUP($C149,Data!$C$929:$CV$999,Morosidad!BH$119,FALSE)</f>
        <v>0</v>
      </c>
      <c r="BI149" s="5">
        <f>+VLOOKUP($C149,Data!$C$929:$CV$999,Morosidad!BI$119,FALSE)</f>
        <v>0</v>
      </c>
      <c r="BJ149" s="5">
        <f>+VLOOKUP($C149,Data!$C$929:$CV$999,Morosidad!BJ$119,FALSE)</f>
        <v>0</v>
      </c>
      <c r="BK149" s="5">
        <f>+VLOOKUP($C149,Data!$C$929:$CV$999,Morosidad!BK$119,FALSE)</f>
        <v>0</v>
      </c>
      <c r="BL149" s="5">
        <f>+VLOOKUP($C149,Data!$C$929:$CV$999,Morosidad!BL$119,FALSE)</f>
        <v>0</v>
      </c>
      <c r="BM149" s="5">
        <f>+VLOOKUP($C149,Data!$C$929:$CV$999,Morosidad!BM$119,FALSE)</f>
        <v>0</v>
      </c>
      <c r="BN149" s="5">
        <f>+VLOOKUP($C149,Data!$C$929:$CV$999,Morosidad!BN$119,FALSE)</f>
        <v>0</v>
      </c>
      <c r="BO149" s="5">
        <f>+VLOOKUP($C149,Data!$C$929:$CV$999,Morosidad!BO$119,FALSE)</f>
        <v>0</v>
      </c>
      <c r="BP149" s="5">
        <f>+VLOOKUP($C149,Data!$C$929:$CV$999,Morosidad!BP$119,FALSE)</f>
        <v>0</v>
      </c>
      <c r="BQ149" s="5">
        <f>+VLOOKUP($C149,Data!$C$929:$CV$999,Morosidad!BQ$119,FALSE)</f>
        <v>0</v>
      </c>
      <c r="BR149" s="5">
        <f>+VLOOKUP($C149,Data!$C$929:$CV$999,Morosidad!BR$119,FALSE)</f>
        <v>0</v>
      </c>
      <c r="BS149" s="5">
        <f>+VLOOKUP($C149,Data!$C$929:$CV$999,Morosidad!BS$119,FALSE)</f>
        <v>0</v>
      </c>
      <c r="BT149" s="5">
        <f>+VLOOKUP($C149,Data!$C$929:$CV$999,Morosidad!BT$119,FALSE)</f>
        <v>0</v>
      </c>
      <c r="BU149" s="5">
        <f>+VLOOKUP($C149,Data!$C$929:$CV$999,Morosidad!BU$119,FALSE)</f>
        <v>0</v>
      </c>
      <c r="BV149" s="5">
        <f>+VLOOKUP($C149,Data!$C$929:$CV$999,Morosidad!BV$119,FALSE)</f>
        <v>0</v>
      </c>
      <c r="BW149" s="5">
        <f>+VLOOKUP($C149,Data!$C$929:$CV$999,Morosidad!BW$119,FALSE)</f>
        <v>0</v>
      </c>
      <c r="BX149" s="5">
        <f>+VLOOKUP($C149,Data!$C$929:$CV$999,Morosidad!BX$119,FALSE)</f>
        <v>0</v>
      </c>
      <c r="BY149" s="5">
        <f>+VLOOKUP($C149,Data!$C$929:$CV$999,Morosidad!BY$119,FALSE)</f>
        <v>0</v>
      </c>
      <c r="BZ149" s="5">
        <f>+VLOOKUP($C149,Data!$C$929:$CV$999,Morosidad!BZ$119,FALSE)</f>
        <v>0</v>
      </c>
      <c r="CA149" s="5">
        <f>+VLOOKUP($C149,Data!$C$929:$CV$999,Morosidad!CA$119,FALSE)</f>
        <v>0</v>
      </c>
      <c r="CB149" s="5">
        <f>+VLOOKUP($C149,Data!$C$929:$CV$999,Morosidad!CB$119,FALSE)</f>
        <v>0</v>
      </c>
      <c r="CC149" s="5">
        <f>+VLOOKUP($C149,Data!$C$929:$CV$999,Morosidad!CC$119,FALSE)</f>
        <v>0</v>
      </c>
      <c r="CD149" s="5">
        <f>+VLOOKUP($C149,Data!$C$929:$CV$999,Morosidad!CD$119,FALSE)</f>
        <v>0</v>
      </c>
      <c r="CE149" s="5">
        <f>+VLOOKUP($C149,Data!$C$929:$CV$999,Morosidad!CE$119,FALSE)</f>
        <v>0</v>
      </c>
      <c r="CF149" s="5">
        <f>+VLOOKUP($C149,Data!$C$929:$CV$999,Morosidad!CF$119,FALSE)</f>
        <v>0</v>
      </c>
      <c r="CG149" s="5">
        <f>+VLOOKUP($C149,Data!$C$929:$CV$999,Morosidad!CG$119,FALSE)</f>
        <v>0</v>
      </c>
      <c r="CH149" s="5">
        <f>+VLOOKUP($C149,Data!$C$929:$CV$999,Morosidad!CH$119,FALSE)</f>
        <v>0</v>
      </c>
      <c r="CI149" s="5">
        <f>+VLOOKUP($C149,Data!$C$929:$CV$999,Morosidad!CI$119,FALSE)</f>
        <v>0</v>
      </c>
      <c r="CJ149" s="5">
        <f>+VLOOKUP($C149,Data!$C$929:$CV$999,Morosidad!CJ$119,FALSE)</f>
        <v>0</v>
      </c>
      <c r="CK149" s="5">
        <f>+VLOOKUP($C149,Data!$C$929:$CV$999,Morosidad!CK$119,FALSE)</f>
        <v>0</v>
      </c>
      <c r="CL149" s="5">
        <f>+VLOOKUP($C149,Data!$C$929:$CV$999,Morosidad!CL$119,FALSE)</f>
        <v>0</v>
      </c>
      <c r="CM149" s="5">
        <f>+VLOOKUP($C149,Data!$C$929:$CV$999,Morosidad!CM$119,FALSE)</f>
        <v>0</v>
      </c>
      <c r="CN149" s="5">
        <f>+VLOOKUP($C149,Data!$C$929:$CV$999,Morosidad!CN$119,FALSE)</f>
        <v>0</v>
      </c>
      <c r="CO149" s="5">
        <f>+VLOOKUP($C149,Data!$C$929:$CV$999,Morosidad!CO$119,FALSE)</f>
        <v>0</v>
      </c>
      <c r="CP149" s="5">
        <f>+VLOOKUP($C149,Data!$C$929:$CV$999,Morosidad!CP$119,FALSE)</f>
        <v>0</v>
      </c>
      <c r="CQ149" s="5">
        <f>+VLOOKUP($C149,Data!$C$929:$CV$999,Morosidad!CQ$119,FALSE)</f>
        <v>0</v>
      </c>
      <c r="CR149" s="5">
        <f>+VLOOKUP($C149,Data!$C$929:$CV$999,Morosidad!CR$119,FALSE)</f>
        <v>0</v>
      </c>
      <c r="CS149" s="5">
        <f>+VLOOKUP($C149,Data!$C$929:$CV$999,Morosidad!CS$119,FALSE)</f>
        <v>0</v>
      </c>
      <c r="CT149" s="5">
        <f>+VLOOKUP($C149,Data!$C$929:$CV$999,Morosidad!CT$119,FALSE)</f>
        <v>0</v>
      </c>
      <c r="CU149" s="5">
        <f>+VLOOKUP($C149,Data!$C$929:$CV$999,Morosidad!CU$119,FALSE)</f>
        <v>0</v>
      </c>
      <c r="CV149" s="5">
        <f>+VLOOKUP($C149,Data!$C$929:$CV$999,Morosidad!CV$119,FALSE)</f>
        <v>0</v>
      </c>
    </row>
    <row r="150" spans="1:100" x14ac:dyDescent="0.3">
      <c r="A150" s="1">
        <v>1</v>
      </c>
      <c r="B150" s="1">
        <v>15</v>
      </c>
      <c r="C150" s="1" t="s">
        <v>57</v>
      </c>
      <c r="D150" s="5">
        <f>+VLOOKUP($C150,Data!$C$929:$CV$999,Morosidad!D$119,FALSE)</f>
        <v>2806540.71</v>
      </c>
      <c r="E150" s="5">
        <f>+VLOOKUP($C150,Data!$C$929:$CV$999,Morosidad!E$119,FALSE)</f>
        <v>2937640.77</v>
      </c>
      <c r="F150" s="5">
        <f>+VLOOKUP($C150,Data!$C$929:$CV$999,Morosidad!F$119,FALSE)</f>
        <v>2813505.46</v>
      </c>
      <c r="G150" s="5">
        <f>+VLOOKUP($C150,Data!$C$929:$CV$999,Morosidad!G$119,FALSE)</f>
        <v>3022350.84</v>
      </c>
      <c r="H150" s="5">
        <f>+VLOOKUP($C150,Data!$C$929:$CV$999,Morosidad!H$119,FALSE)</f>
        <v>2786975.98</v>
      </c>
      <c r="I150" s="5">
        <f>+VLOOKUP($C150,Data!$C$929:$CV$999,Morosidad!I$119,FALSE)</f>
        <v>2961275.36</v>
      </c>
      <c r="J150" s="5">
        <f>+VLOOKUP($C150,Data!$C$929:$CV$999,Morosidad!J$119,FALSE)</f>
        <v>3339273.74</v>
      </c>
      <c r="K150" s="5">
        <f>+VLOOKUP($C150,Data!$C$929:$CV$999,Morosidad!K$119,FALSE)</f>
        <v>3248568.13</v>
      </c>
      <c r="L150" s="5">
        <f>+VLOOKUP($C150,Data!$C$929:$CV$999,Morosidad!L$119,FALSE)</f>
        <v>3726794.2</v>
      </c>
      <c r="M150" s="5">
        <f>+VLOOKUP($C150,Data!$C$929:$CV$999,Morosidad!M$119,FALSE)</f>
        <v>4036682.76</v>
      </c>
      <c r="N150" s="5">
        <f>+VLOOKUP($C150,Data!$C$929:$CV$999,Morosidad!N$119,FALSE)</f>
        <v>4914429.8499999996</v>
      </c>
      <c r="O150" s="5">
        <f>+VLOOKUP($C150,Data!$C$929:$CV$999,Morosidad!O$119,FALSE)</f>
        <v>5470107.7800000003</v>
      </c>
      <c r="P150" s="5">
        <f>+VLOOKUP($C150,Data!$C$929:$CV$999,Morosidad!P$119,FALSE)</f>
        <v>14175521.52</v>
      </c>
      <c r="Q150" s="5">
        <f>+VLOOKUP($C150,Data!$C$929:$CV$999,Morosidad!Q$119,FALSE)</f>
        <v>16041828.969999999</v>
      </c>
      <c r="R150" s="5">
        <f>+VLOOKUP($C150,Data!$C$929:$CV$999,Morosidad!R$119,FALSE)</f>
        <v>9787965.5700000003</v>
      </c>
      <c r="S150" s="5">
        <f>+VLOOKUP($C150,Data!$C$929:$CV$999,Morosidad!S$119,FALSE)</f>
        <v>11564473.59</v>
      </c>
      <c r="T150" s="5">
        <f>+VLOOKUP($C150,Data!$C$929:$CV$999,Morosidad!T$119,FALSE)</f>
        <v>13115569.73</v>
      </c>
      <c r="U150" s="5">
        <f>+VLOOKUP($C150,Data!$C$929:$CV$999,Morosidad!U$119,FALSE)</f>
        <v>13220324.57</v>
      </c>
      <c r="V150" s="5">
        <f>+VLOOKUP($C150,Data!$C$929:$CV$999,Morosidad!V$119,FALSE)</f>
        <v>14133147.649999999</v>
      </c>
      <c r="W150" s="5">
        <f>+VLOOKUP($C150,Data!$C$929:$CV$999,Morosidad!W$119,FALSE)</f>
        <v>14872306.830000002</v>
      </c>
      <c r="X150" s="5">
        <f>+VLOOKUP($C150,Data!$C$929:$CV$999,Morosidad!X$119,FALSE)</f>
        <v>15273008.43</v>
      </c>
      <c r="Y150" s="5">
        <f>+VLOOKUP($C150,Data!$C$929:$CV$999,Morosidad!Y$119,FALSE)</f>
        <v>15910195.540000001</v>
      </c>
      <c r="Z150" s="5">
        <f>+VLOOKUP($C150,Data!$C$929:$CV$999,Morosidad!Z$119,FALSE)</f>
        <v>16754490.599999998</v>
      </c>
      <c r="AA150" s="5">
        <f>+VLOOKUP($C150,Data!$C$929:$CV$999,Morosidad!AA$119,FALSE)</f>
        <v>16419192.859999999</v>
      </c>
      <c r="AB150" s="5">
        <f>+VLOOKUP($C150,Data!$C$929:$CV$999,Morosidad!AB$119,FALSE)</f>
        <v>12681180.210000001</v>
      </c>
      <c r="AC150" s="5">
        <f>+VLOOKUP($C150,Data!$C$929:$CV$999,Morosidad!AC$119,FALSE)</f>
        <v>13120274.99</v>
      </c>
      <c r="AD150" s="5">
        <f>+VLOOKUP($C150,Data!$C$929:$CV$999,Morosidad!AD$119,FALSE)</f>
        <v>14342527.360000001</v>
      </c>
      <c r="AE150" s="5">
        <f>+VLOOKUP($C150,Data!$C$929:$CV$999,Morosidad!AE$119,FALSE)</f>
        <v>13115799.859999999</v>
      </c>
      <c r="AF150" s="5">
        <f>+VLOOKUP($C150,Data!$C$929:$CV$999,Morosidad!AF$119,FALSE)</f>
        <v>14228725.699999999</v>
      </c>
      <c r="AG150" s="5">
        <f>+VLOOKUP($C150,Data!$C$929:$CV$999,Morosidad!AG$119,FALSE)</f>
        <v>13461666.52</v>
      </c>
      <c r="AH150" s="5">
        <f>+VLOOKUP($C150,Data!$C$929:$CV$999,Morosidad!AH$119,FALSE)</f>
        <v>13955513.100000001</v>
      </c>
      <c r="AI150" s="5">
        <f>+VLOOKUP($C150,Data!$C$929:$CV$999,Morosidad!AI$119,FALSE)</f>
        <v>16428924.07</v>
      </c>
      <c r="AJ150" s="5">
        <f>+VLOOKUP($C150,Data!$C$929:$CV$999,Morosidad!AJ$119,FALSE)</f>
        <v>18954041.060000002</v>
      </c>
      <c r="AK150" s="5">
        <f>+VLOOKUP($C150,Data!$C$929:$CV$999,Morosidad!AK$119,FALSE)</f>
        <v>18560257.829999998</v>
      </c>
      <c r="AL150" s="5">
        <f>+VLOOKUP($C150,Data!$C$929:$CV$999,Morosidad!AL$119,FALSE)</f>
        <v>19026064.690000001</v>
      </c>
      <c r="AM150" s="5">
        <f>+VLOOKUP($C150,Data!$C$929:$CV$999,Morosidad!AM$119,FALSE)</f>
        <v>18248085.16</v>
      </c>
      <c r="AN150" s="5">
        <f>+VLOOKUP($C150,Data!$C$929:$CV$999,Morosidad!AN$119,FALSE)</f>
        <v>18424375.780000001</v>
      </c>
      <c r="AO150" s="5">
        <f>+VLOOKUP($C150,Data!$C$929:$CV$999,Morosidad!AO$119,FALSE)</f>
        <v>21659857.199999999</v>
      </c>
      <c r="AP150" s="5">
        <f>+VLOOKUP($C150,Data!$C$929:$CV$999,Morosidad!AP$119,FALSE)</f>
        <v>24275801.049999997</v>
      </c>
      <c r="AQ150" s="5">
        <f>+VLOOKUP($C150,Data!$C$929:$CV$999,Morosidad!AQ$119,FALSE)</f>
        <v>22647073.300000001</v>
      </c>
      <c r="AR150" s="5">
        <f>+VLOOKUP($C150,Data!$C$929:$CV$999,Morosidad!AR$119,FALSE)</f>
        <v>23370315.539999999</v>
      </c>
      <c r="AS150" s="5">
        <f>+VLOOKUP($C150,Data!$C$929:$CV$999,Morosidad!AS$119,FALSE)</f>
        <v>24054725.32</v>
      </c>
      <c r="AT150" s="5">
        <f>+VLOOKUP($C150,Data!$C$929:$CV$999,Morosidad!AT$119,FALSE)</f>
        <v>19864186.689999998</v>
      </c>
      <c r="AU150" s="5">
        <f>+VLOOKUP($C150,Data!$C$929:$CV$999,Morosidad!AU$119,FALSE)</f>
        <v>20312428.18</v>
      </c>
      <c r="AV150" s="5">
        <f>+VLOOKUP($C150,Data!$C$929:$CV$999,Morosidad!AV$119,FALSE)</f>
        <v>21083377.259999998</v>
      </c>
      <c r="AW150" s="5">
        <f>+VLOOKUP($C150,Data!$C$929:$CV$999,Morosidad!AW$119,FALSE)</f>
        <v>19694019.52</v>
      </c>
      <c r="AX150" s="5">
        <f>+VLOOKUP($C150,Data!$C$929:$CV$999,Morosidad!AX$119,FALSE)</f>
        <v>22416995.66</v>
      </c>
      <c r="AY150" s="5">
        <f>+VLOOKUP($C150,Data!$C$929:$CV$999,Morosidad!AY$119,FALSE)</f>
        <v>23313602.52</v>
      </c>
      <c r="AZ150" s="5">
        <f>+VLOOKUP($C150,Data!$C$929:$CV$999,Morosidad!AZ$119,FALSE)</f>
        <v>23545732.210000001</v>
      </c>
      <c r="BA150" s="5">
        <f>+VLOOKUP($C150,Data!$C$929:$CV$999,Morosidad!BA$119,FALSE)</f>
        <v>24260294.849999998</v>
      </c>
      <c r="BB150" s="5">
        <f>+VLOOKUP($C150,Data!$C$929:$CV$999,Morosidad!BB$119,FALSE)</f>
        <v>24306864.050000001</v>
      </c>
      <c r="BC150" s="5">
        <f>+VLOOKUP($C150,Data!$C$929:$CV$999,Morosidad!BC$119,FALSE)</f>
        <v>23518273.830000002</v>
      </c>
      <c r="BD150" s="5">
        <f>+VLOOKUP($C150,Data!$C$929:$CV$999,Morosidad!BD$119,FALSE)</f>
        <v>22612688.859999999</v>
      </c>
      <c r="BE150" s="5">
        <f>+VLOOKUP($C150,Data!$C$929:$CV$999,Morosidad!BE$119,FALSE)</f>
        <v>24146222.120000001</v>
      </c>
      <c r="BF150" s="5">
        <f>+VLOOKUP($C150,Data!$C$929:$CV$999,Morosidad!BF$119,FALSE)</f>
        <v>26273957.340000004</v>
      </c>
      <c r="BG150" s="5">
        <f>+VLOOKUP($C150,Data!$C$929:$CV$999,Morosidad!BG$119,FALSE)</f>
        <v>27163075.259999998</v>
      </c>
      <c r="BH150" s="5">
        <f>+VLOOKUP($C150,Data!$C$929:$CV$999,Morosidad!BH$119,FALSE)</f>
        <v>27819113.300000001</v>
      </c>
      <c r="BI150" s="5">
        <f>+VLOOKUP($C150,Data!$C$929:$CV$999,Morosidad!BI$119,FALSE)</f>
        <v>28265775.059999999</v>
      </c>
      <c r="BJ150" s="5">
        <f>+VLOOKUP($C150,Data!$C$929:$CV$999,Morosidad!BJ$119,FALSE)</f>
        <v>29414976.449999999</v>
      </c>
      <c r="BK150" s="5">
        <f>+VLOOKUP($C150,Data!$C$929:$CV$999,Morosidad!BK$119,FALSE)</f>
        <v>25895134.859999999</v>
      </c>
      <c r="BL150" s="5">
        <f>+VLOOKUP($C150,Data!$C$929:$CV$999,Morosidad!BL$119,FALSE)</f>
        <v>23976873.599999998</v>
      </c>
      <c r="BM150" s="5">
        <f>+VLOOKUP($C150,Data!$C$929:$CV$999,Morosidad!BM$119,FALSE)</f>
        <v>23617496.789999999</v>
      </c>
      <c r="BN150" s="5">
        <f>+VLOOKUP($C150,Data!$C$929:$CV$999,Morosidad!BN$119,FALSE)</f>
        <v>24020042.360000003</v>
      </c>
      <c r="BO150" s="5">
        <f>+VLOOKUP($C150,Data!$C$929:$CV$999,Morosidad!BO$119,FALSE)</f>
        <v>23965585.34</v>
      </c>
      <c r="BP150" s="5">
        <f>+VLOOKUP($C150,Data!$C$929:$CV$999,Morosidad!BP$119,FALSE)</f>
        <v>24697143.720000003</v>
      </c>
      <c r="BQ150" s="5">
        <f>+VLOOKUP($C150,Data!$C$929:$CV$999,Morosidad!BQ$119,FALSE)</f>
        <v>25587888.539999999</v>
      </c>
      <c r="BR150" s="5">
        <f>+VLOOKUP($C150,Data!$C$929:$CV$999,Morosidad!BR$119,FALSE)</f>
        <v>25292482.07</v>
      </c>
      <c r="BS150" s="5">
        <f>+VLOOKUP($C150,Data!$C$929:$CV$999,Morosidad!BS$119,FALSE)</f>
        <v>24839943.129999999</v>
      </c>
      <c r="BT150" s="5">
        <f>+VLOOKUP($C150,Data!$C$929:$CV$999,Morosidad!BT$119,FALSE)</f>
        <v>23212082.580000002</v>
      </c>
      <c r="BU150" s="5">
        <f>+VLOOKUP($C150,Data!$C$929:$CV$999,Morosidad!BU$119,FALSE)</f>
        <v>20978657.939999998</v>
      </c>
      <c r="BV150" s="5">
        <f>+VLOOKUP($C150,Data!$C$929:$CV$999,Morosidad!BV$119,FALSE)</f>
        <v>20416372.649999999</v>
      </c>
      <c r="BW150" s="5">
        <f>+VLOOKUP($C150,Data!$C$929:$CV$999,Morosidad!BW$119,FALSE)</f>
        <v>20426066.91</v>
      </c>
      <c r="BX150" s="5">
        <f>+VLOOKUP($C150,Data!$C$929:$CV$999,Morosidad!BX$119,FALSE)</f>
        <v>19699955.419999998</v>
      </c>
      <c r="BY150" s="5">
        <f>+VLOOKUP($C150,Data!$C$929:$CV$999,Morosidad!BY$119,FALSE)</f>
        <v>20452340.48</v>
      </c>
      <c r="BZ150" s="5">
        <f>+VLOOKUP($C150,Data!$C$929:$CV$999,Morosidad!BZ$119,FALSE)</f>
        <v>20343269.199999999</v>
      </c>
      <c r="CA150" s="5">
        <f>+VLOOKUP($C150,Data!$C$929:$CV$999,Morosidad!CA$119,FALSE)</f>
        <v>19754035</v>
      </c>
      <c r="CB150" s="5">
        <f>+VLOOKUP($C150,Data!$C$929:$CV$999,Morosidad!CB$119,FALSE)</f>
        <v>20772926.68</v>
      </c>
      <c r="CC150" s="5">
        <f>+VLOOKUP($C150,Data!$C$929:$CV$999,Morosidad!CC$119,FALSE)</f>
        <v>21245085.359999999</v>
      </c>
      <c r="CD150" s="5">
        <f>+VLOOKUP($C150,Data!$C$929:$CV$999,Morosidad!CD$119,FALSE)</f>
        <v>20747608.359999999</v>
      </c>
      <c r="CE150" s="5">
        <f>+VLOOKUP($C150,Data!$C$929:$CV$999,Morosidad!CE$119,FALSE)</f>
        <v>21436966.890000001</v>
      </c>
      <c r="CF150" s="5">
        <f>+VLOOKUP($C150,Data!$C$929:$CV$999,Morosidad!CF$119,FALSE)</f>
        <v>21799732.870000001</v>
      </c>
      <c r="CG150" s="5">
        <f>+VLOOKUP($C150,Data!$C$929:$CV$999,Morosidad!CG$119,FALSE)</f>
        <v>20654614.16</v>
      </c>
      <c r="CH150" s="5">
        <f>+VLOOKUP($C150,Data!$C$929:$CV$999,Morosidad!CH$119,FALSE)</f>
        <v>17438390.52</v>
      </c>
      <c r="CI150" s="5">
        <f>+VLOOKUP($C150,Data!$C$929:$CV$999,Morosidad!CI$119,FALSE)</f>
        <v>15913856.879999999</v>
      </c>
      <c r="CJ150" s="5">
        <f>+VLOOKUP($C150,Data!$C$929:$CV$999,Morosidad!CJ$119,FALSE)</f>
        <v>15519517.42</v>
      </c>
      <c r="CK150" s="5">
        <f>+VLOOKUP($C150,Data!$C$929:$CV$999,Morosidad!CK$119,FALSE)</f>
        <v>15929665.640000001</v>
      </c>
      <c r="CL150" s="5">
        <f>+VLOOKUP($C150,Data!$C$929:$CV$999,Morosidad!CL$119,FALSE)</f>
        <v>17648209.170000002</v>
      </c>
      <c r="CM150" s="5">
        <f>+VLOOKUP($C150,Data!$C$929:$CV$999,Morosidad!CM$119,FALSE)</f>
        <v>17691842.52</v>
      </c>
      <c r="CN150" s="5">
        <f>+VLOOKUP($C150,Data!$C$929:$CV$999,Morosidad!CN$119,FALSE)</f>
        <v>18554035.479999997</v>
      </c>
      <c r="CO150" s="5">
        <f>+VLOOKUP($C150,Data!$C$929:$CV$999,Morosidad!CO$119,FALSE)</f>
        <v>18317312.120000001</v>
      </c>
      <c r="CP150" s="5">
        <f>+VLOOKUP($C150,Data!$C$929:$CV$999,Morosidad!CP$119,FALSE)</f>
        <v>18858782.150000002</v>
      </c>
      <c r="CQ150" s="5">
        <f>+VLOOKUP($C150,Data!$C$929:$CV$999,Morosidad!CQ$119,FALSE)</f>
        <v>18422480.039999999</v>
      </c>
      <c r="CR150" s="5">
        <f>+VLOOKUP($C150,Data!$C$929:$CV$999,Morosidad!CR$119,FALSE)</f>
        <v>18020227.93</v>
      </c>
      <c r="CS150" s="5">
        <f>+VLOOKUP($C150,Data!$C$929:$CV$999,Morosidad!CS$119,FALSE)</f>
        <v>17966720.899999999</v>
      </c>
      <c r="CT150" s="5">
        <f>+VLOOKUP($C150,Data!$C$929:$CV$999,Morosidad!CT$119,FALSE)</f>
        <v>17105907.41</v>
      </c>
      <c r="CU150" s="5">
        <f>+VLOOKUP($C150,Data!$C$929:$CV$999,Morosidad!CU$119,FALSE)</f>
        <v>16791940.48</v>
      </c>
      <c r="CV150" s="5">
        <f>+VLOOKUP($C150,Data!$C$929:$CV$999,Morosidad!CV$119,FALSE)</f>
        <v>15801982.459999999</v>
      </c>
    </row>
    <row r="151" spans="1:100" x14ac:dyDescent="0.3">
      <c r="A151" s="1">
        <v>1</v>
      </c>
      <c r="B151" s="1">
        <v>25</v>
      </c>
      <c r="C151" s="1" t="s">
        <v>58</v>
      </c>
      <c r="D151" s="5">
        <f>+VLOOKUP($C151,Data!$C$929:$CV$999,Morosidad!D$119,FALSE)</f>
        <v>4236966.04</v>
      </c>
      <c r="E151" s="5">
        <f>+VLOOKUP($C151,Data!$C$929:$CV$999,Morosidad!E$119,FALSE)</f>
        <v>4706278.49</v>
      </c>
      <c r="F151" s="5">
        <f>+VLOOKUP($C151,Data!$C$929:$CV$999,Morosidad!F$119,FALSE)</f>
        <v>4934151.04</v>
      </c>
      <c r="G151" s="5">
        <f>+VLOOKUP($C151,Data!$C$929:$CV$999,Morosidad!G$119,FALSE)</f>
        <v>5368154.5600000005</v>
      </c>
      <c r="H151" s="5">
        <f>+VLOOKUP($C151,Data!$C$929:$CV$999,Morosidad!H$119,FALSE)</f>
        <v>4275605.38</v>
      </c>
      <c r="I151" s="5">
        <f>+VLOOKUP($C151,Data!$C$929:$CV$999,Morosidad!I$119,FALSE)</f>
        <v>4538361.29</v>
      </c>
      <c r="J151" s="5">
        <f>+VLOOKUP($C151,Data!$C$929:$CV$999,Morosidad!J$119,FALSE)</f>
        <v>3888037.9299999997</v>
      </c>
      <c r="K151" s="5">
        <f>+VLOOKUP($C151,Data!$C$929:$CV$999,Morosidad!K$119,FALSE)</f>
        <v>4381902</v>
      </c>
      <c r="L151" s="5">
        <f>+VLOOKUP($C151,Data!$C$929:$CV$999,Morosidad!L$119,FALSE)</f>
        <v>4895508.76</v>
      </c>
      <c r="M151" s="5">
        <f>+VLOOKUP($C151,Data!$C$929:$CV$999,Morosidad!M$119,FALSE)</f>
        <v>5402994.3100000005</v>
      </c>
      <c r="N151" s="5">
        <f>+VLOOKUP($C151,Data!$C$929:$CV$999,Morosidad!N$119,FALSE)</f>
        <v>5821103.1699999999</v>
      </c>
      <c r="O151" s="5">
        <f>+VLOOKUP($C151,Data!$C$929:$CV$999,Morosidad!O$119,FALSE)</f>
        <v>4609124.78</v>
      </c>
      <c r="P151" s="5">
        <f>+VLOOKUP($C151,Data!$C$929:$CV$999,Morosidad!P$119,FALSE)</f>
        <v>5202913.76</v>
      </c>
      <c r="Q151" s="5">
        <f>+VLOOKUP($C151,Data!$C$929:$CV$999,Morosidad!Q$119,FALSE)</f>
        <v>5800066.9700000007</v>
      </c>
      <c r="R151" s="5">
        <f>+VLOOKUP($C151,Data!$C$929:$CV$999,Morosidad!R$119,FALSE)</f>
        <v>6471771.79</v>
      </c>
      <c r="S151" s="5">
        <f>+VLOOKUP($C151,Data!$C$929:$CV$999,Morosidad!S$119,FALSE)</f>
        <v>7047200.71</v>
      </c>
      <c r="T151" s="5">
        <f>+VLOOKUP($C151,Data!$C$929:$CV$999,Morosidad!T$119,FALSE)</f>
        <v>5918099.8700000001</v>
      </c>
      <c r="U151" s="5">
        <f>+VLOOKUP($C151,Data!$C$929:$CV$999,Morosidad!U$119,FALSE)</f>
        <v>6592628.9700000007</v>
      </c>
      <c r="V151" s="5">
        <f>+VLOOKUP($C151,Data!$C$929:$CV$999,Morosidad!V$119,FALSE)</f>
        <v>6728302.8200000003</v>
      </c>
      <c r="W151" s="5">
        <f>+VLOOKUP($C151,Data!$C$929:$CV$999,Morosidad!W$119,FALSE)</f>
        <v>6828422.8500000006</v>
      </c>
      <c r="X151" s="5">
        <f>+VLOOKUP($C151,Data!$C$929:$CV$999,Morosidad!X$119,FALSE)</f>
        <v>7038016.1200000001</v>
      </c>
      <c r="Y151" s="5">
        <f>+VLOOKUP($C151,Data!$C$929:$CV$999,Morosidad!Y$119,FALSE)</f>
        <v>6922623.1400000006</v>
      </c>
      <c r="Z151" s="5">
        <f>+VLOOKUP($C151,Data!$C$929:$CV$999,Morosidad!Z$119,FALSE)</f>
        <v>6579857.3800000008</v>
      </c>
      <c r="AA151" s="5">
        <f>+VLOOKUP($C151,Data!$C$929:$CV$999,Morosidad!AA$119,FALSE)</f>
        <v>6812203.9100000001</v>
      </c>
      <c r="AB151" s="5">
        <f>+VLOOKUP($C151,Data!$C$929:$CV$999,Morosidad!AB$119,FALSE)</f>
        <v>7346373.5</v>
      </c>
      <c r="AC151" s="5">
        <f>+VLOOKUP($C151,Data!$C$929:$CV$999,Morosidad!AC$119,FALSE)</f>
        <v>8320618.8699999992</v>
      </c>
      <c r="AD151" s="5">
        <f>+VLOOKUP($C151,Data!$C$929:$CV$999,Morosidad!AD$119,FALSE)</f>
        <v>7250497.5199999996</v>
      </c>
      <c r="AE151" s="5">
        <f>+VLOOKUP($C151,Data!$C$929:$CV$999,Morosidad!AE$119,FALSE)</f>
        <v>8552557.4299999997</v>
      </c>
      <c r="AF151" s="5">
        <f>+VLOOKUP($C151,Data!$C$929:$CV$999,Morosidad!AF$119,FALSE)</f>
        <v>7391803.0999999996</v>
      </c>
      <c r="AG151" s="5">
        <f>+VLOOKUP($C151,Data!$C$929:$CV$999,Morosidad!AG$119,FALSE)</f>
        <v>8156779.1400000006</v>
      </c>
      <c r="AH151" s="5">
        <f>+VLOOKUP($C151,Data!$C$929:$CV$999,Morosidad!AH$119,FALSE)</f>
        <v>8706810.0099999998</v>
      </c>
      <c r="AI151" s="5">
        <f>+VLOOKUP($C151,Data!$C$929:$CV$999,Morosidad!AI$119,FALSE)</f>
        <v>9819786.4699999988</v>
      </c>
      <c r="AJ151" s="5">
        <f>+VLOOKUP($C151,Data!$C$929:$CV$999,Morosidad!AJ$119,FALSE)</f>
        <v>10421264.34</v>
      </c>
      <c r="AK151" s="5">
        <f>+VLOOKUP($C151,Data!$C$929:$CV$999,Morosidad!AK$119,FALSE)</f>
        <v>11007034.790000001</v>
      </c>
      <c r="AL151" s="5">
        <f>+VLOOKUP($C151,Data!$C$929:$CV$999,Morosidad!AL$119,FALSE)</f>
        <v>10667497.99</v>
      </c>
      <c r="AM151" s="5">
        <f>+VLOOKUP($C151,Data!$C$929:$CV$999,Morosidad!AM$119,FALSE)</f>
        <v>9913147.870000001</v>
      </c>
      <c r="AN151" s="5">
        <f>+VLOOKUP($C151,Data!$C$929:$CV$999,Morosidad!AN$119,FALSE)</f>
        <v>9531049.2100000009</v>
      </c>
      <c r="AO151" s="5">
        <f>+VLOOKUP($C151,Data!$C$929:$CV$999,Morosidad!AO$119,FALSE)</f>
        <v>9636529.5600000005</v>
      </c>
      <c r="AP151" s="5">
        <f>+VLOOKUP($C151,Data!$C$929:$CV$999,Morosidad!AP$119,FALSE)</f>
        <v>10072787.560000001</v>
      </c>
      <c r="AQ151" s="5">
        <f>+VLOOKUP($C151,Data!$C$929:$CV$999,Morosidad!AQ$119,FALSE)</f>
        <v>10534519.199999999</v>
      </c>
      <c r="AR151" s="5">
        <f>+VLOOKUP($C151,Data!$C$929:$CV$999,Morosidad!AR$119,FALSE)</f>
        <v>10457387.5</v>
      </c>
      <c r="AS151" s="5">
        <f>+VLOOKUP($C151,Data!$C$929:$CV$999,Morosidad!AS$119,FALSE)</f>
        <v>10772274.74</v>
      </c>
      <c r="AT151" s="5">
        <f>+VLOOKUP($C151,Data!$C$929:$CV$999,Morosidad!AT$119,FALSE)</f>
        <v>9974971.5199999996</v>
      </c>
      <c r="AU151" s="5">
        <f>+VLOOKUP($C151,Data!$C$929:$CV$999,Morosidad!AU$119,FALSE)</f>
        <v>9877657.1999999993</v>
      </c>
      <c r="AV151" s="5">
        <f>+VLOOKUP($C151,Data!$C$929:$CV$999,Morosidad!AV$119,FALSE)</f>
        <v>9715320.3599999994</v>
      </c>
      <c r="AW151" s="5">
        <f>+VLOOKUP($C151,Data!$C$929:$CV$999,Morosidad!AW$119,FALSE)</f>
        <v>9773456.9900000002</v>
      </c>
      <c r="AX151" s="5">
        <f>+VLOOKUP($C151,Data!$C$929:$CV$999,Morosidad!AX$119,FALSE)</f>
        <v>9539413.2400000002</v>
      </c>
      <c r="AY151" s="5">
        <f>+VLOOKUP($C151,Data!$C$929:$CV$999,Morosidad!AY$119,FALSE)</f>
        <v>10225641.25</v>
      </c>
      <c r="AZ151" s="5">
        <f>+VLOOKUP($C151,Data!$C$929:$CV$999,Morosidad!AZ$119,FALSE)</f>
        <v>9419377.4199999999</v>
      </c>
      <c r="BA151" s="5">
        <f>+VLOOKUP($C151,Data!$C$929:$CV$999,Morosidad!BA$119,FALSE)</f>
        <v>9667256.4699999988</v>
      </c>
      <c r="BB151" s="5">
        <f>+VLOOKUP($C151,Data!$C$929:$CV$999,Morosidad!BB$119,FALSE)</f>
        <v>9860579.8300000001</v>
      </c>
      <c r="BC151" s="5">
        <f>+VLOOKUP($C151,Data!$C$929:$CV$999,Morosidad!BC$119,FALSE)</f>
        <v>10591763.640000001</v>
      </c>
      <c r="BD151" s="5">
        <f>+VLOOKUP($C151,Data!$C$929:$CV$999,Morosidad!BD$119,FALSE)</f>
        <v>10694243.09</v>
      </c>
      <c r="BE151" s="5">
        <f>+VLOOKUP($C151,Data!$C$929:$CV$999,Morosidad!BE$119,FALSE)</f>
        <v>10752779.57</v>
      </c>
      <c r="BF151" s="5">
        <f>+VLOOKUP($C151,Data!$C$929:$CV$999,Morosidad!BF$119,FALSE)</f>
        <v>11172562.279999999</v>
      </c>
      <c r="BG151" s="5">
        <f>+VLOOKUP($C151,Data!$C$929:$CV$999,Morosidad!BG$119,FALSE)</f>
        <v>11202681.109999999</v>
      </c>
      <c r="BH151" s="5">
        <f>+VLOOKUP($C151,Data!$C$929:$CV$999,Morosidad!BH$119,FALSE)</f>
        <v>11295621.040000001</v>
      </c>
      <c r="BI151" s="5">
        <f>+VLOOKUP($C151,Data!$C$929:$CV$999,Morosidad!BI$119,FALSE)</f>
        <v>11594419.719999999</v>
      </c>
      <c r="BJ151" s="5">
        <f>+VLOOKUP($C151,Data!$C$929:$CV$999,Morosidad!BJ$119,FALSE)</f>
        <v>11880001.199999999</v>
      </c>
      <c r="BK151" s="5">
        <f>+VLOOKUP($C151,Data!$C$929:$CV$999,Morosidad!BK$119,FALSE)</f>
        <v>11949835.629999999</v>
      </c>
      <c r="BL151" s="5">
        <f>+VLOOKUP($C151,Data!$C$929:$CV$999,Morosidad!BL$119,FALSE)</f>
        <v>11840419.41</v>
      </c>
      <c r="BM151" s="5">
        <f>+VLOOKUP($C151,Data!$C$929:$CV$999,Morosidad!BM$119,FALSE)</f>
        <v>7291239.1699999999</v>
      </c>
      <c r="BN151" s="5">
        <f>+VLOOKUP($C151,Data!$C$929:$CV$999,Morosidad!BN$119,FALSE)</f>
        <v>7886171.3100000005</v>
      </c>
      <c r="BO151" s="5">
        <f>+VLOOKUP($C151,Data!$C$929:$CV$999,Morosidad!BO$119,FALSE)</f>
        <v>8368228.5800000001</v>
      </c>
      <c r="BP151" s="5">
        <f>+VLOOKUP($C151,Data!$C$929:$CV$999,Morosidad!BP$119,FALSE)</f>
        <v>8808454.7699999996</v>
      </c>
      <c r="BQ151" s="5">
        <f>+VLOOKUP($C151,Data!$C$929:$CV$999,Morosidad!BQ$119,FALSE)</f>
        <v>6311318.8300000001</v>
      </c>
      <c r="BR151" s="5">
        <f>+VLOOKUP($C151,Data!$C$929:$CV$999,Morosidad!BR$119,FALSE)</f>
        <v>6500412.1100000003</v>
      </c>
      <c r="BS151" s="5">
        <f>+VLOOKUP($C151,Data!$C$929:$CV$999,Morosidad!BS$119,FALSE)</f>
        <v>6694414.3200000003</v>
      </c>
      <c r="BT151" s="5">
        <f>+VLOOKUP($C151,Data!$C$929:$CV$999,Morosidad!BT$119,FALSE)</f>
        <v>6895063.5300000003</v>
      </c>
      <c r="BU151" s="5">
        <f>+VLOOKUP($C151,Data!$C$929:$CV$999,Morosidad!BU$119,FALSE)</f>
        <v>7102096.5499999998</v>
      </c>
      <c r="BV151" s="5">
        <f>+VLOOKUP($C151,Data!$C$929:$CV$999,Morosidad!BV$119,FALSE)</f>
        <v>7309031.4700000007</v>
      </c>
      <c r="BW151" s="5">
        <f>+VLOOKUP($C151,Data!$C$929:$CV$999,Morosidad!BW$119,FALSE)</f>
        <v>7770725.0599999996</v>
      </c>
      <c r="BX151" s="5">
        <f>+VLOOKUP($C151,Data!$C$929:$CV$999,Morosidad!BX$119,FALSE)</f>
        <v>7592577.5300000003</v>
      </c>
      <c r="BY151" s="5">
        <f>+VLOOKUP($C151,Data!$C$929:$CV$999,Morosidad!BY$119,FALSE)</f>
        <v>8013510.0399999991</v>
      </c>
      <c r="BZ151" s="5">
        <f>+VLOOKUP($C151,Data!$C$929:$CV$999,Morosidad!BZ$119,FALSE)</f>
        <v>7677324.5</v>
      </c>
      <c r="CA151" s="5">
        <f>+VLOOKUP($C151,Data!$C$929:$CV$999,Morosidad!CA$119,FALSE)</f>
        <v>8292808.5</v>
      </c>
      <c r="CB151" s="5">
        <f>+VLOOKUP($C151,Data!$C$929:$CV$999,Morosidad!CB$119,FALSE)</f>
        <v>8216167.1699999999</v>
      </c>
      <c r="CC151" s="5">
        <f>+VLOOKUP($C151,Data!$C$929:$CV$999,Morosidad!CC$119,FALSE)</f>
        <v>8063810.5199999996</v>
      </c>
      <c r="CD151" s="5">
        <f>+VLOOKUP($C151,Data!$C$929:$CV$999,Morosidad!CD$119,FALSE)</f>
        <v>7884034.1399999997</v>
      </c>
      <c r="CE151" s="5">
        <f>+VLOOKUP($C151,Data!$C$929:$CV$999,Morosidad!CE$119,FALSE)</f>
        <v>8882925.2300000004</v>
      </c>
      <c r="CF151" s="5">
        <f>+VLOOKUP($C151,Data!$C$929:$CV$999,Morosidad!CF$119,FALSE)</f>
        <v>8789982.6699999999</v>
      </c>
      <c r="CG151" s="5">
        <f>+VLOOKUP($C151,Data!$C$929:$CV$999,Morosidad!CG$119,FALSE)</f>
        <v>10887891.98</v>
      </c>
      <c r="CH151" s="5">
        <f>+VLOOKUP($C151,Data!$C$929:$CV$999,Morosidad!CH$119,FALSE)</f>
        <v>11509836.860000001</v>
      </c>
      <c r="CI151" s="5">
        <f>+VLOOKUP($C151,Data!$C$929:$CV$999,Morosidad!CI$119,FALSE)</f>
        <v>8489018.8200000003</v>
      </c>
      <c r="CJ151" s="5">
        <f>+VLOOKUP($C151,Data!$C$929:$CV$999,Morosidad!CJ$119,FALSE)</f>
        <v>6500366.1200000001</v>
      </c>
      <c r="CK151" s="5">
        <f>+VLOOKUP($C151,Data!$C$929:$CV$999,Morosidad!CK$119,FALSE)</f>
        <v>7740416.5899999999</v>
      </c>
      <c r="CL151" s="5">
        <f>+VLOOKUP($C151,Data!$C$929:$CV$999,Morosidad!CL$119,FALSE)</f>
        <v>7574706.5600000005</v>
      </c>
      <c r="CM151" s="5">
        <f>+VLOOKUP($C151,Data!$C$929:$CV$999,Morosidad!CM$119,FALSE)</f>
        <v>9962872.9800000004</v>
      </c>
      <c r="CN151" s="5">
        <f>+VLOOKUP($C151,Data!$C$929:$CV$999,Morosidad!CN$119,FALSE)</f>
        <v>8515988.7599999998</v>
      </c>
      <c r="CO151" s="5">
        <f>+VLOOKUP($C151,Data!$C$929:$CV$999,Morosidad!CO$119,FALSE)</f>
        <v>7326971.9000000004</v>
      </c>
      <c r="CP151" s="5">
        <f>+VLOOKUP($C151,Data!$C$929:$CV$999,Morosidad!CP$119,FALSE)</f>
        <v>7309656.1900000004</v>
      </c>
      <c r="CQ151" s="5">
        <f>+VLOOKUP($C151,Data!$C$929:$CV$999,Morosidad!CQ$119,FALSE)</f>
        <v>6443448.54</v>
      </c>
      <c r="CR151" s="5">
        <f>+VLOOKUP($C151,Data!$C$929:$CV$999,Morosidad!CR$119,FALSE)</f>
        <v>5877077.1199999992</v>
      </c>
      <c r="CS151" s="5">
        <f>+VLOOKUP($C151,Data!$C$929:$CV$999,Morosidad!CS$119,FALSE)</f>
        <v>5896263.29</v>
      </c>
      <c r="CT151" s="5">
        <f>+VLOOKUP($C151,Data!$C$929:$CV$999,Morosidad!CT$119,FALSE)</f>
        <v>4658092.9799999995</v>
      </c>
      <c r="CU151" s="5">
        <f>+VLOOKUP($C151,Data!$C$929:$CV$999,Morosidad!CU$119,FALSE)</f>
        <v>5330064.6100000003</v>
      </c>
      <c r="CV151" s="5">
        <f>+VLOOKUP($C151,Data!$C$929:$CV$999,Morosidad!CV$119,FALSE)</f>
        <v>5150161.58</v>
      </c>
    </row>
    <row r="152" spans="1:100" x14ac:dyDescent="0.3">
      <c r="A152" s="1">
        <v>2</v>
      </c>
      <c r="B152" s="1">
        <v>8</v>
      </c>
      <c r="C152" s="1" t="s">
        <v>59</v>
      </c>
      <c r="D152" s="5">
        <f>+VLOOKUP($C152,Data!$C$929:$CV$999,Morosidad!D$119,FALSE)</f>
        <v>15521169.84</v>
      </c>
      <c r="E152" s="5">
        <f>+VLOOKUP($C152,Data!$C$929:$CV$999,Morosidad!E$119,FALSE)</f>
        <v>16391219.32</v>
      </c>
      <c r="F152" s="5">
        <f>+VLOOKUP($C152,Data!$C$929:$CV$999,Morosidad!F$119,FALSE)</f>
        <v>16963781.02</v>
      </c>
      <c r="G152" s="5">
        <f>+VLOOKUP($C152,Data!$C$929:$CV$999,Morosidad!G$119,FALSE)</f>
        <v>16610413.18</v>
      </c>
      <c r="H152" s="5">
        <f>+VLOOKUP($C152,Data!$C$929:$CV$999,Morosidad!H$119,FALSE)</f>
        <v>16766902.32</v>
      </c>
      <c r="I152" s="5">
        <f>+VLOOKUP($C152,Data!$C$929:$CV$999,Morosidad!I$119,FALSE)</f>
        <v>17063741.729999997</v>
      </c>
      <c r="J152" s="5">
        <f>+VLOOKUP($C152,Data!$C$929:$CV$999,Morosidad!J$119,FALSE)</f>
        <v>15097089.23</v>
      </c>
      <c r="K152" s="5">
        <f>+VLOOKUP($C152,Data!$C$929:$CV$999,Morosidad!K$119,FALSE)</f>
        <v>15128818.57</v>
      </c>
      <c r="L152" s="5">
        <f>+VLOOKUP($C152,Data!$C$929:$CV$999,Morosidad!L$119,FALSE)</f>
        <v>15691015.26</v>
      </c>
      <c r="M152" s="5">
        <f>+VLOOKUP($C152,Data!$C$929:$CV$999,Morosidad!M$119,FALSE)</f>
        <v>16326674.98</v>
      </c>
      <c r="N152" s="5">
        <f>+VLOOKUP($C152,Data!$C$929:$CV$999,Morosidad!N$119,FALSE)</f>
        <v>14212041.35</v>
      </c>
      <c r="O152" s="5">
        <f>+VLOOKUP($C152,Data!$C$929:$CV$999,Morosidad!O$119,FALSE)</f>
        <v>14816126.739999998</v>
      </c>
      <c r="P152" s="5">
        <f>+VLOOKUP($C152,Data!$C$929:$CV$999,Morosidad!P$119,FALSE)</f>
        <v>15305613.699999999</v>
      </c>
      <c r="Q152" s="5">
        <f>+VLOOKUP($C152,Data!$C$929:$CV$999,Morosidad!Q$119,FALSE)</f>
        <v>18556127.48</v>
      </c>
      <c r="R152" s="5">
        <f>+VLOOKUP($C152,Data!$C$929:$CV$999,Morosidad!R$119,FALSE)</f>
        <v>21702446.5</v>
      </c>
      <c r="S152" s="5">
        <f>+VLOOKUP($C152,Data!$C$929:$CV$999,Morosidad!S$119,FALSE)</f>
        <v>21288915.289999999</v>
      </c>
      <c r="T152" s="5">
        <f>+VLOOKUP($C152,Data!$C$929:$CV$999,Morosidad!T$119,FALSE)</f>
        <v>21403826.16</v>
      </c>
      <c r="U152" s="5">
        <f>+VLOOKUP($C152,Data!$C$929:$CV$999,Morosidad!U$119,FALSE)</f>
        <v>22088876.800000001</v>
      </c>
      <c r="V152" s="5">
        <f>+VLOOKUP($C152,Data!$C$929:$CV$999,Morosidad!V$119,FALSE)</f>
        <v>20287612.280000001</v>
      </c>
      <c r="W152" s="5">
        <f>+VLOOKUP($C152,Data!$C$929:$CV$999,Morosidad!W$119,FALSE)</f>
        <v>21827667.670000002</v>
      </c>
      <c r="X152" s="5">
        <f>+VLOOKUP($C152,Data!$C$929:$CV$999,Morosidad!X$119,FALSE)</f>
        <v>23180146.359999999</v>
      </c>
      <c r="Y152" s="5">
        <f>+VLOOKUP($C152,Data!$C$929:$CV$999,Morosidad!Y$119,FALSE)</f>
        <v>23165361.850000001</v>
      </c>
      <c r="Z152" s="5">
        <f>+VLOOKUP($C152,Data!$C$929:$CV$999,Morosidad!Z$119,FALSE)</f>
        <v>23080233.59</v>
      </c>
      <c r="AA152" s="5">
        <f>+VLOOKUP($C152,Data!$C$929:$CV$999,Morosidad!AA$119,FALSE)</f>
        <v>23509645.859999999</v>
      </c>
      <c r="AB152" s="5">
        <f>+VLOOKUP($C152,Data!$C$929:$CV$999,Morosidad!AB$119,FALSE)</f>
        <v>22811468.48</v>
      </c>
      <c r="AC152" s="5">
        <f>+VLOOKUP($C152,Data!$C$929:$CV$999,Morosidad!AC$119,FALSE)</f>
        <v>22878334.630000003</v>
      </c>
      <c r="AD152" s="5">
        <f>+VLOOKUP($C152,Data!$C$929:$CV$999,Morosidad!AD$119,FALSE)</f>
        <v>24448512.270000003</v>
      </c>
      <c r="AE152" s="5">
        <f>+VLOOKUP($C152,Data!$C$929:$CV$999,Morosidad!AE$119,FALSE)</f>
        <v>25064965.98</v>
      </c>
      <c r="AF152" s="5">
        <f>+VLOOKUP($C152,Data!$C$929:$CV$999,Morosidad!AF$119,FALSE)</f>
        <v>27004823.649999999</v>
      </c>
      <c r="AG152" s="5">
        <f>+VLOOKUP($C152,Data!$C$929:$CV$999,Morosidad!AG$119,FALSE)</f>
        <v>27516776.32</v>
      </c>
      <c r="AH152" s="5">
        <f>+VLOOKUP($C152,Data!$C$929:$CV$999,Morosidad!AH$119,FALSE)</f>
        <v>26061560.509999998</v>
      </c>
      <c r="AI152" s="5">
        <f>+VLOOKUP($C152,Data!$C$929:$CV$999,Morosidad!AI$119,FALSE)</f>
        <v>26107693.530000001</v>
      </c>
      <c r="AJ152" s="5">
        <f>+VLOOKUP($C152,Data!$C$929:$CV$999,Morosidad!AJ$119,FALSE)</f>
        <v>26200949.68</v>
      </c>
      <c r="AK152" s="5">
        <f>+VLOOKUP($C152,Data!$C$929:$CV$999,Morosidad!AK$119,FALSE)</f>
        <v>25043867.32</v>
      </c>
      <c r="AL152" s="5">
        <f>+VLOOKUP($C152,Data!$C$929:$CV$999,Morosidad!AL$119,FALSE)</f>
        <v>25684575.41</v>
      </c>
      <c r="AM152" s="5">
        <f>+VLOOKUP($C152,Data!$C$929:$CV$999,Morosidad!AM$119,FALSE)</f>
        <v>25141752.68</v>
      </c>
      <c r="AN152" s="5">
        <f>+VLOOKUP($C152,Data!$C$929:$CV$999,Morosidad!AN$119,FALSE)</f>
        <v>23966870.050000001</v>
      </c>
      <c r="AO152" s="5">
        <f>+VLOOKUP($C152,Data!$C$929:$CV$999,Morosidad!AO$119,FALSE)</f>
        <v>24481151.829999998</v>
      </c>
      <c r="AP152" s="5">
        <f>+VLOOKUP($C152,Data!$C$929:$CV$999,Morosidad!AP$119,FALSE)</f>
        <v>15514042.809999999</v>
      </c>
      <c r="AQ152" s="5">
        <f>+VLOOKUP($C152,Data!$C$929:$CV$999,Morosidad!AQ$119,FALSE)</f>
        <v>16577255.49</v>
      </c>
      <c r="AR152" s="5">
        <f>+VLOOKUP($C152,Data!$C$929:$CV$999,Morosidad!AR$119,FALSE)</f>
        <v>16840964.57</v>
      </c>
      <c r="AS152" s="5">
        <f>+VLOOKUP($C152,Data!$C$929:$CV$999,Morosidad!AS$119,FALSE)</f>
        <v>17616556.469999999</v>
      </c>
      <c r="AT152" s="5">
        <f>+VLOOKUP($C152,Data!$C$929:$CV$999,Morosidad!AT$119,FALSE)</f>
        <v>17391929.619999997</v>
      </c>
      <c r="AU152" s="5">
        <f>+VLOOKUP($C152,Data!$C$929:$CV$999,Morosidad!AU$119,FALSE)</f>
        <v>17239481.109999999</v>
      </c>
      <c r="AV152" s="5">
        <f>+VLOOKUP($C152,Data!$C$929:$CV$999,Morosidad!AV$119,FALSE)</f>
        <v>17834629.940000001</v>
      </c>
      <c r="AW152" s="5">
        <f>+VLOOKUP($C152,Data!$C$929:$CV$999,Morosidad!AW$119,FALSE)</f>
        <v>18392761.880000003</v>
      </c>
      <c r="AX152" s="5">
        <f>+VLOOKUP($C152,Data!$C$929:$CV$999,Morosidad!AX$119,FALSE)</f>
        <v>17663749.560000002</v>
      </c>
      <c r="AY152" s="5">
        <f>+VLOOKUP($C152,Data!$C$929:$CV$999,Morosidad!AY$119,FALSE)</f>
        <v>18601590.989999998</v>
      </c>
      <c r="AZ152" s="5">
        <f>+VLOOKUP($C152,Data!$C$929:$CV$999,Morosidad!AZ$119,FALSE)</f>
        <v>17848448.550000001</v>
      </c>
      <c r="BA152" s="5">
        <f>+VLOOKUP($C152,Data!$C$929:$CV$999,Morosidad!BA$119,FALSE)</f>
        <v>19890951.950000003</v>
      </c>
      <c r="BB152" s="5">
        <f>+VLOOKUP($C152,Data!$C$929:$CV$999,Morosidad!BB$119,FALSE)</f>
        <v>20574866.369999997</v>
      </c>
      <c r="BC152" s="5">
        <f>+VLOOKUP($C152,Data!$C$929:$CV$999,Morosidad!BC$119,FALSE)</f>
        <v>20424823.41</v>
      </c>
      <c r="BD152" s="5">
        <f>+VLOOKUP($C152,Data!$C$929:$CV$999,Morosidad!BD$119,FALSE)</f>
        <v>20955741.210000001</v>
      </c>
      <c r="BE152" s="5">
        <f>+VLOOKUP($C152,Data!$C$929:$CV$999,Morosidad!BE$119,FALSE)</f>
        <v>21915332.789999999</v>
      </c>
      <c r="BF152" s="5">
        <f>+VLOOKUP($C152,Data!$C$929:$CV$999,Morosidad!BF$119,FALSE)</f>
        <v>21318417.490000002</v>
      </c>
      <c r="BG152" s="5">
        <f>+VLOOKUP($C152,Data!$C$929:$CV$999,Morosidad!BG$119,FALSE)</f>
        <v>22759637.859999999</v>
      </c>
      <c r="BH152" s="5">
        <f>+VLOOKUP($C152,Data!$C$929:$CV$999,Morosidad!BH$119,FALSE)</f>
        <v>23497997.079999998</v>
      </c>
      <c r="BI152" s="5">
        <f>+VLOOKUP($C152,Data!$C$929:$CV$999,Morosidad!BI$119,FALSE)</f>
        <v>23202936.130000003</v>
      </c>
      <c r="BJ152" s="5">
        <f>+VLOOKUP($C152,Data!$C$929:$CV$999,Morosidad!BJ$119,FALSE)</f>
        <v>24123829.84</v>
      </c>
      <c r="BK152" s="5">
        <f>+VLOOKUP($C152,Data!$C$929:$CV$999,Morosidad!BK$119,FALSE)</f>
        <v>24587810.170000002</v>
      </c>
      <c r="BL152" s="5">
        <f>+VLOOKUP($C152,Data!$C$929:$CV$999,Morosidad!BL$119,FALSE)</f>
        <v>24745340.579999998</v>
      </c>
      <c r="BM152" s="5">
        <f>+VLOOKUP($C152,Data!$C$929:$CV$999,Morosidad!BM$119,FALSE)</f>
        <v>25985648.800000001</v>
      </c>
      <c r="BN152" s="5">
        <f>+VLOOKUP($C152,Data!$C$929:$CV$999,Morosidad!BN$119,FALSE)</f>
        <v>27180097.869999997</v>
      </c>
      <c r="BO152" s="5">
        <f>+VLOOKUP($C152,Data!$C$929:$CV$999,Morosidad!BO$119,FALSE)</f>
        <v>25921601.979999997</v>
      </c>
      <c r="BP152" s="5">
        <f>+VLOOKUP($C152,Data!$C$929:$CV$999,Morosidad!BP$119,FALSE)</f>
        <v>26235791.050000001</v>
      </c>
      <c r="BQ152" s="5">
        <f>+VLOOKUP($C152,Data!$C$929:$CV$999,Morosidad!BQ$119,FALSE)</f>
        <v>27512690.699999999</v>
      </c>
      <c r="BR152" s="5">
        <f>+VLOOKUP($C152,Data!$C$929:$CV$999,Morosidad!BR$119,FALSE)</f>
        <v>26396823.530000001</v>
      </c>
      <c r="BS152" s="5">
        <f>+VLOOKUP($C152,Data!$C$929:$CV$999,Morosidad!BS$119,FALSE)</f>
        <v>26670675.549999997</v>
      </c>
      <c r="BT152" s="5">
        <f>+VLOOKUP($C152,Data!$C$929:$CV$999,Morosidad!BT$119,FALSE)</f>
        <v>27831373.060000002</v>
      </c>
      <c r="BU152" s="5">
        <f>+VLOOKUP($C152,Data!$C$929:$CV$999,Morosidad!BU$119,FALSE)</f>
        <v>26422930.399999999</v>
      </c>
      <c r="BV152" s="5">
        <f>+VLOOKUP($C152,Data!$C$929:$CV$999,Morosidad!BV$119,FALSE)</f>
        <v>27038961.600000001</v>
      </c>
      <c r="BW152" s="5">
        <f>+VLOOKUP($C152,Data!$C$929:$CV$999,Morosidad!BW$119,FALSE)</f>
        <v>27720621.77</v>
      </c>
      <c r="BX152" s="5">
        <f>+VLOOKUP($C152,Data!$C$929:$CV$999,Morosidad!BX$119,FALSE)</f>
        <v>24842475.079999998</v>
      </c>
      <c r="BY152" s="5">
        <f>+VLOOKUP($C152,Data!$C$929:$CV$999,Morosidad!BY$119,FALSE)</f>
        <v>25881045</v>
      </c>
      <c r="BZ152" s="5">
        <f>+VLOOKUP($C152,Data!$C$929:$CV$999,Morosidad!BZ$119,FALSE)</f>
        <v>26728657.280000001</v>
      </c>
      <c r="CA152" s="5">
        <f>+VLOOKUP($C152,Data!$C$929:$CV$999,Morosidad!CA$119,FALSE)</f>
        <v>25877019.829999998</v>
      </c>
      <c r="CB152" s="5">
        <f>+VLOOKUP($C152,Data!$C$929:$CV$999,Morosidad!CB$119,FALSE)</f>
        <v>26595078.640000001</v>
      </c>
      <c r="CC152" s="5">
        <f>+VLOOKUP($C152,Data!$C$929:$CV$999,Morosidad!CC$119,FALSE)</f>
        <v>26239460.439999998</v>
      </c>
      <c r="CD152" s="5">
        <f>+VLOOKUP($C152,Data!$C$929:$CV$999,Morosidad!CD$119,FALSE)</f>
        <v>26232103.48</v>
      </c>
      <c r="CE152" s="5">
        <f>+VLOOKUP($C152,Data!$C$929:$CV$999,Morosidad!CE$119,FALSE)</f>
        <v>27350986.34</v>
      </c>
      <c r="CF152" s="5">
        <f>+VLOOKUP($C152,Data!$C$929:$CV$999,Morosidad!CF$119,FALSE)</f>
        <v>27159116.189999998</v>
      </c>
      <c r="CG152" s="5">
        <f>+VLOOKUP($C152,Data!$C$929:$CV$999,Morosidad!CG$119,FALSE)</f>
        <v>25060221.199999999</v>
      </c>
      <c r="CH152" s="5">
        <f>+VLOOKUP($C152,Data!$C$929:$CV$999,Morosidad!CH$119,FALSE)</f>
        <v>25727180.649999999</v>
      </c>
      <c r="CI152" s="5">
        <f>+VLOOKUP($C152,Data!$C$929:$CV$999,Morosidad!CI$119,FALSE)</f>
        <v>26468812.009999998</v>
      </c>
      <c r="CJ152" s="5">
        <f>+VLOOKUP($C152,Data!$C$929:$CV$999,Morosidad!CJ$119,FALSE)</f>
        <v>25292819.990000002</v>
      </c>
      <c r="CK152" s="5">
        <f>+VLOOKUP($C152,Data!$C$929:$CV$999,Morosidad!CK$119,FALSE)</f>
        <v>25922268.370000001</v>
      </c>
      <c r="CL152" s="5">
        <f>+VLOOKUP($C152,Data!$C$929:$CV$999,Morosidad!CL$119,FALSE)</f>
        <v>27368116.27</v>
      </c>
      <c r="CM152" s="5">
        <f>+VLOOKUP($C152,Data!$C$929:$CV$999,Morosidad!CM$119,FALSE)</f>
        <v>25439542.609999999</v>
      </c>
      <c r="CN152" s="5">
        <f>+VLOOKUP($C152,Data!$C$929:$CV$999,Morosidad!CN$119,FALSE)</f>
        <v>26682288.259999998</v>
      </c>
      <c r="CO152" s="5">
        <f>+VLOOKUP($C152,Data!$C$929:$CV$999,Morosidad!CO$119,FALSE)</f>
        <v>27143516.710000001</v>
      </c>
      <c r="CP152" s="5">
        <f>+VLOOKUP($C152,Data!$C$929:$CV$999,Morosidad!CP$119,FALSE)</f>
        <v>26116977.98</v>
      </c>
      <c r="CQ152" s="5">
        <f>+VLOOKUP($C152,Data!$C$929:$CV$999,Morosidad!CQ$119,FALSE)</f>
        <v>27350172.82</v>
      </c>
      <c r="CR152" s="5">
        <f>+VLOOKUP($C152,Data!$C$929:$CV$999,Morosidad!CR$119,FALSE)</f>
        <v>27978803.689999998</v>
      </c>
      <c r="CS152" s="5">
        <f>+VLOOKUP($C152,Data!$C$929:$CV$999,Morosidad!CS$119,FALSE)</f>
        <v>26510791.869999997</v>
      </c>
      <c r="CT152" s="5">
        <f>+VLOOKUP($C152,Data!$C$929:$CV$999,Morosidad!CT$119,FALSE)</f>
        <v>27474365.039999999</v>
      </c>
      <c r="CU152" s="5">
        <f>+VLOOKUP($C152,Data!$C$929:$CV$999,Morosidad!CU$119,FALSE)</f>
        <v>28489712.949999999</v>
      </c>
      <c r="CV152" s="5">
        <f>+VLOOKUP($C152,Data!$C$929:$CV$999,Morosidad!CV$119,FALSE)</f>
        <v>27886839.670000002</v>
      </c>
    </row>
    <row r="153" spans="1:100" x14ac:dyDescent="0.3">
      <c r="A153" s="1">
        <v>2</v>
      </c>
      <c r="B153" s="1">
        <v>22</v>
      </c>
      <c r="C153" s="1" t="s">
        <v>60</v>
      </c>
      <c r="D153" s="5">
        <f>+VLOOKUP($C153,Data!$C$929:$CV$999,Morosidad!D$119,FALSE)</f>
        <v>1425163.87</v>
      </c>
      <c r="E153" s="5">
        <f>+VLOOKUP($C153,Data!$C$929:$CV$999,Morosidad!E$119,FALSE)</f>
        <v>1503365.06</v>
      </c>
      <c r="F153" s="5">
        <f>+VLOOKUP($C153,Data!$C$929:$CV$999,Morosidad!F$119,FALSE)</f>
        <v>1516479.43</v>
      </c>
      <c r="G153" s="5">
        <f>+VLOOKUP($C153,Data!$C$929:$CV$999,Morosidad!G$119,FALSE)</f>
        <v>1554644.0099999998</v>
      </c>
      <c r="H153" s="5">
        <f>+VLOOKUP($C153,Data!$C$929:$CV$999,Morosidad!H$119,FALSE)</f>
        <v>1615941.4500000002</v>
      </c>
      <c r="I153" s="5">
        <f>+VLOOKUP($C153,Data!$C$929:$CV$999,Morosidad!I$119,FALSE)</f>
        <v>1399278.07</v>
      </c>
      <c r="J153" s="5">
        <f>+VLOOKUP($C153,Data!$C$929:$CV$999,Morosidad!J$119,FALSE)</f>
        <v>1446111.03</v>
      </c>
      <c r="K153" s="5">
        <f>+VLOOKUP($C153,Data!$C$929:$CV$999,Morosidad!K$119,FALSE)</f>
        <v>1481341.8599999999</v>
      </c>
      <c r="L153" s="5">
        <f>+VLOOKUP($C153,Data!$C$929:$CV$999,Morosidad!L$119,FALSE)</f>
        <v>1182022.5</v>
      </c>
      <c r="M153" s="5">
        <f>+VLOOKUP($C153,Data!$C$929:$CV$999,Morosidad!M$119,FALSE)</f>
        <v>1304399.6800000002</v>
      </c>
      <c r="N153" s="5">
        <f>+VLOOKUP($C153,Data!$C$929:$CV$999,Morosidad!N$119,FALSE)</f>
        <v>1441402.29</v>
      </c>
      <c r="O153" s="5">
        <f>+VLOOKUP($C153,Data!$C$929:$CV$999,Morosidad!O$119,FALSE)</f>
        <v>1611286.19</v>
      </c>
      <c r="P153" s="5">
        <f>+VLOOKUP($C153,Data!$C$929:$CV$999,Morosidad!P$119,FALSE)</f>
        <v>1525314.2000000002</v>
      </c>
      <c r="Q153" s="5">
        <f>+VLOOKUP($C153,Data!$C$929:$CV$999,Morosidad!Q$119,FALSE)</f>
        <v>1724038.12</v>
      </c>
      <c r="R153" s="5">
        <f>+VLOOKUP($C153,Data!$C$929:$CV$999,Morosidad!R$119,FALSE)</f>
        <v>2017450.02</v>
      </c>
      <c r="S153" s="5">
        <f>+VLOOKUP($C153,Data!$C$929:$CV$999,Morosidad!S$119,FALSE)</f>
        <v>1903581.04</v>
      </c>
      <c r="T153" s="5">
        <f>+VLOOKUP($C153,Data!$C$929:$CV$999,Morosidad!T$119,FALSE)</f>
        <v>2146357.7200000002</v>
      </c>
      <c r="U153" s="5">
        <f>+VLOOKUP($C153,Data!$C$929:$CV$999,Morosidad!U$119,FALSE)</f>
        <v>2319576.58</v>
      </c>
      <c r="V153" s="5">
        <f>+VLOOKUP($C153,Data!$C$929:$CV$999,Morosidad!V$119,FALSE)</f>
        <v>2148944.4700000002</v>
      </c>
      <c r="W153" s="5">
        <f>+VLOOKUP($C153,Data!$C$929:$CV$999,Morosidad!W$119,FALSE)</f>
        <v>2353666.17</v>
      </c>
      <c r="X153" s="5">
        <f>+VLOOKUP($C153,Data!$C$929:$CV$999,Morosidad!X$119,FALSE)</f>
        <v>2665435.86</v>
      </c>
      <c r="Y153" s="5">
        <f>+VLOOKUP($C153,Data!$C$929:$CV$999,Morosidad!Y$119,FALSE)</f>
        <v>3009189.27</v>
      </c>
      <c r="Z153" s="5">
        <f>+VLOOKUP($C153,Data!$C$929:$CV$999,Morosidad!Z$119,FALSE)</f>
        <v>3468423.34</v>
      </c>
      <c r="AA153" s="5">
        <f>+VLOOKUP($C153,Data!$C$929:$CV$999,Morosidad!AA$119,FALSE)</f>
        <v>3614451.9399999995</v>
      </c>
      <c r="AB153" s="5">
        <f>+VLOOKUP($C153,Data!$C$929:$CV$999,Morosidad!AB$119,FALSE)</f>
        <v>1931139.47</v>
      </c>
      <c r="AC153" s="5">
        <f>+VLOOKUP($C153,Data!$C$929:$CV$999,Morosidad!AC$119,FALSE)</f>
        <v>2096276.48</v>
      </c>
      <c r="AD153" s="5">
        <f>+VLOOKUP($C153,Data!$C$929:$CV$999,Morosidad!AD$119,FALSE)</f>
        <v>2002954.8399999999</v>
      </c>
      <c r="AE153" s="5">
        <f>+VLOOKUP($C153,Data!$C$929:$CV$999,Morosidad!AE$119,FALSE)</f>
        <v>2138784.54</v>
      </c>
      <c r="AF153" s="5">
        <f>+VLOOKUP($C153,Data!$C$929:$CV$999,Morosidad!AF$119,FALSE)</f>
        <v>2295909.5699999998</v>
      </c>
      <c r="AG153" s="5">
        <f>+VLOOKUP($C153,Data!$C$929:$CV$999,Morosidad!AG$119,FALSE)</f>
        <v>2437541.44</v>
      </c>
      <c r="AH153" s="5">
        <f>+VLOOKUP($C153,Data!$C$929:$CV$999,Morosidad!AH$119,FALSE)</f>
        <v>2403571.04</v>
      </c>
      <c r="AI153" s="5">
        <f>+VLOOKUP($C153,Data!$C$929:$CV$999,Morosidad!AI$119,FALSE)</f>
        <v>2419835.81</v>
      </c>
      <c r="AJ153" s="5">
        <f>+VLOOKUP($C153,Data!$C$929:$CV$999,Morosidad!AJ$119,FALSE)</f>
        <v>2185557.04</v>
      </c>
      <c r="AK153" s="5">
        <f>+VLOOKUP($C153,Data!$C$929:$CV$999,Morosidad!AK$119,FALSE)</f>
        <v>2383313.64</v>
      </c>
      <c r="AL153" s="5">
        <f>+VLOOKUP($C153,Data!$C$929:$CV$999,Morosidad!AL$119,FALSE)</f>
        <v>2368942.41</v>
      </c>
      <c r="AM153" s="5">
        <f>+VLOOKUP($C153,Data!$C$929:$CV$999,Morosidad!AM$119,FALSE)</f>
        <v>2526239.92</v>
      </c>
      <c r="AN153" s="5">
        <f>+VLOOKUP($C153,Data!$C$929:$CV$999,Morosidad!AN$119,FALSE)</f>
        <v>2608159.9900000002</v>
      </c>
      <c r="AO153" s="5">
        <f>+VLOOKUP($C153,Data!$C$929:$CV$999,Morosidad!AO$119,FALSE)</f>
        <v>2751954.8200000003</v>
      </c>
      <c r="AP153" s="5">
        <f>+VLOOKUP($C153,Data!$C$929:$CV$999,Morosidad!AP$119,FALSE)</f>
        <v>2842341.61</v>
      </c>
      <c r="AQ153" s="5">
        <f>+VLOOKUP($C153,Data!$C$929:$CV$999,Morosidad!AQ$119,FALSE)</f>
        <v>3064730.42</v>
      </c>
      <c r="AR153" s="5">
        <f>+VLOOKUP($C153,Data!$C$929:$CV$999,Morosidad!AR$119,FALSE)</f>
        <v>3113574.95</v>
      </c>
      <c r="AS153" s="5">
        <f>+VLOOKUP($C153,Data!$C$929:$CV$999,Morosidad!AS$119,FALSE)</f>
        <v>3481925.1500000004</v>
      </c>
      <c r="AT153" s="5">
        <f>+VLOOKUP($C153,Data!$C$929:$CV$999,Morosidad!AT$119,FALSE)</f>
        <v>3437625.26</v>
      </c>
      <c r="AU153" s="5">
        <f>+VLOOKUP($C153,Data!$C$929:$CV$999,Morosidad!AU$119,FALSE)</f>
        <v>3829083.17</v>
      </c>
      <c r="AV153" s="5">
        <f>+VLOOKUP($C153,Data!$C$929:$CV$999,Morosidad!AV$119,FALSE)</f>
        <v>4238500.8</v>
      </c>
      <c r="AW153" s="5">
        <f>+VLOOKUP($C153,Data!$C$929:$CV$999,Morosidad!AW$119,FALSE)</f>
        <v>2659188.02</v>
      </c>
      <c r="AX153" s="5">
        <f>+VLOOKUP($C153,Data!$C$929:$CV$999,Morosidad!AX$119,FALSE)</f>
        <v>2876122.2800000003</v>
      </c>
      <c r="AY153" s="5">
        <f>+VLOOKUP($C153,Data!$C$929:$CV$999,Morosidad!AY$119,FALSE)</f>
        <v>3186847.11</v>
      </c>
      <c r="AZ153" s="5">
        <f>+VLOOKUP($C153,Data!$C$929:$CV$999,Morosidad!AZ$119,FALSE)</f>
        <v>3358463.19</v>
      </c>
      <c r="BA153" s="5">
        <f>+VLOOKUP($C153,Data!$C$929:$CV$999,Morosidad!BA$119,FALSE)</f>
        <v>2974982.05</v>
      </c>
      <c r="BB153" s="5">
        <f>+VLOOKUP($C153,Data!$C$929:$CV$999,Morosidad!BB$119,FALSE)</f>
        <v>3283342.1</v>
      </c>
      <c r="BC153" s="5">
        <f>+VLOOKUP($C153,Data!$C$929:$CV$999,Morosidad!BC$119,FALSE)</f>
        <v>3243221.8899999997</v>
      </c>
      <c r="BD153" s="5">
        <f>+VLOOKUP($C153,Data!$C$929:$CV$999,Morosidad!BD$119,FALSE)</f>
        <v>3486447.42</v>
      </c>
      <c r="BE153" s="5">
        <f>+VLOOKUP($C153,Data!$C$929:$CV$999,Morosidad!BE$119,FALSE)</f>
        <v>3704635.09</v>
      </c>
      <c r="BF153" s="5">
        <f>+VLOOKUP($C153,Data!$C$929:$CV$999,Morosidad!BF$119,FALSE)</f>
        <v>3265720.74</v>
      </c>
      <c r="BG153" s="5">
        <f>+VLOOKUP($C153,Data!$C$929:$CV$999,Morosidad!BG$119,FALSE)</f>
        <v>3530206</v>
      </c>
      <c r="BH153" s="5">
        <f>+VLOOKUP($C153,Data!$C$929:$CV$999,Morosidad!BH$119,FALSE)</f>
        <v>4070393.71</v>
      </c>
      <c r="BI153" s="5">
        <f>+VLOOKUP($C153,Data!$C$929:$CV$999,Morosidad!BI$119,FALSE)</f>
        <v>3480102.52</v>
      </c>
      <c r="BJ153" s="5">
        <f>+VLOOKUP($C153,Data!$C$929:$CV$999,Morosidad!BJ$119,FALSE)</f>
        <v>3632669.74</v>
      </c>
      <c r="BK153" s="5">
        <f>+VLOOKUP($C153,Data!$C$929:$CV$999,Morosidad!BK$119,FALSE)</f>
        <v>3856887.18</v>
      </c>
      <c r="BL153" s="5">
        <f>+VLOOKUP($C153,Data!$C$929:$CV$999,Morosidad!BL$119,FALSE)</f>
        <v>2481703.4900000002</v>
      </c>
      <c r="BM153" s="5">
        <f>+VLOOKUP($C153,Data!$C$929:$CV$999,Morosidad!BM$119,FALSE)</f>
        <v>2791629.0599999996</v>
      </c>
      <c r="BN153" s="5">
        <f>+VLOOKUP($C153,Data!$C$929:$CV$999,Morosidad!BN$119,FALSE)</f>
        <v>3052205.86</v>
      </c>
      <c r="BO153" s="5">
        <f>+VLOOKUP($C153,Data!$C$929:$CV$999,Morosidad!BO$119,FALSE)</f>
        <v>2798601.92</v>
      </c>
      <c r="BP153" s="5">
        <f>+VLOOKUP($C153,Data!$C$929:$CV$999,Morosidad!BP$119,FALSE)</f>
        <v>2972925.37</v>
      </c>
      <c r="BQ153" s="5">
        <f>+VLOOKUP($C153,Data!$C$929:$CV$999,Morosidad!BQ$119,FALSE)</f>
        <v>3145726.97</v>
      </c>
      <c r="BR153" s="5">
        <f>+VLOOKUP($C153,Data!$C$929:$CV$999,Morosidad!BR$119,FALSE)</f>
        <v>2855927.7399999998</v>
      </c>
      <c r="BS153" s="5">
        <f>+VLOOKUP($C153,Data!$C$929:$CV$999,Morosidad!BS$119,FALSE)</f>
        <v>3291514.08</v>
      </c>
      <c r="BT153" s="5">
        <f>+VLOOKUP($C153,Data!$C$929:$CV$999,Morosidad!BT$119,FALSE)</f>
        <v>3367810.38</v>
      </c>
      <c r="BU153" s="5">
        <f>+VLOOKUP($C153,Data!$C$929:$CV$999,Morosidad!BU$119,FALSE)</f>
        <v>3105632.35</v>
      </c>
      <c r="BV153" s="5">
        <f>+VLOOKUP($C153,Data!$C$929:$CV$999,Morosidad!BV$119,FALSE)</f>
        <v>3341202.2699999996</v>
      </c>
      <c r="BW153" s="5">
        <f>+VLOOKUP($C153,Data!$C$929:$CV$999,Morosidad!BW$119,FALSE)</f>
        <v>3592151.2600000002</v>
      </c>
      <c r="BX153" s="5">
        <f>+VLOOKUP($C153,Data!$C$929:$CV$999,Morosidad!BX$119,FALSE)</f>
        <v>3214469.79</v>
      </c>
      <c r="BY153" s="5">
        <f>+VLOOKUP($C153,Data!$C$929:$CV$999,Morosidad!BY$119,FALSE)</f>
        <v>3540308.0300000003</v>
      </c>
      <c r="BZ153" s="5">
        <f>+VLOOKUP($C153,Data!$C$929:$CV$999,Morosidad!BZ$119,FALSE)</f>
        <v>3985618.92</v>
      </c>
      <c r="CA153" s="5">
        <f>+VLOOKUP($C153,Data!$C$929:$CV$999,Morosidad!CA$119,FALSE)</f>
        <v>3884230.48</v>
      </c>
      <c r="CB153" s="5">
        <f>+VLOOKUP($C153,Data!$C$929:$CV$999,Morosidad!CB$119,FALSE)</f>
        <v>4083716.58</v>
      </c>
      <c r="CC153" s="5">
        <f>+VLOOKUP($C153,Data!$C$929:$CV$999,Morosidad!CC$119,FALSE)</f>
        <v>4381552.04</v>
      </c>
      <c r="CD153" s="5">
        <f>+VLOOKUP($C153,Data!$C$929:$CV$999,Morosidad!CD$119,FALSE)</f>
        <v>4352192.4000000004</v>
      </c>
      <c r="CE153" s="5">
        <f>+VLOOKUP($C153,Data!$C$929:$CV$999,Morosidad!CE$119,FALSE)</f>
        <v>4539483.75</v>
      </c>
      <c r="CF153" s="5">
        <f>+VLOOKUP($C153,Data!$C$929:$CV$999,Morosidad!CF$119,FALSE)</f>
        <v>4840676.7799999993</v>
      </c>
      <c r="CG153" s="5">
        <f>+VLOOKUP($C153,Data!$C$929:$CV$999,Morosidad!CG$119,FALSE)</f>
        <v>5002432.3099999996</v>
      </c>
      <c r="CH153" s="5">
        <f>+VLOOKUP($C153,Data!$C$929:$CV$999,Morosidad!CH$119,FALSE)</f>
        <v>5356574.51</v>
      </c>
      <c r="CI153" s="5">
        <f>+VLOOKUP($C153,Data!$C$929:$CV$999,Morosidad!CI$119,FALSE)</f>
        <v>5668789.8199999994</v>
      </c>
      <c r="CJ153" s="5">
        <f>+VLOOKUP($C153,Data!$C$929:$CV$999,Morosidad!CJ$119,FALSE)</f>
        <v>5298259.2300000004</v>
      </c>
      <c r="CK153" s="5">
        <f>+VLOOKUP($C153,Data!$C$929:$CV$999,Morosidad!CK$119,FALSE)</f>
        <v>5636769.8099999996</v>
      </c>
      <c r="CL153" s="5">
        <f>+VLOOKUP($C153,Data!$C$929:$CV$999,Morosidad!CL$119,FALSE)</f>
        <v>6107384.4100000001</v>
      </c>
      <c r="CM153" s="5">
        <f>+VLOOKUP($C153,Data!$C$929:$CV$999,Morosidad!CM$119,FALSE)</f>
        <v>6771713.29</v>
      </c>
      <c r="CN153" s="5">
        <f>+VLOOKUP($C153,Data!$C$929:$CV$999,Morosidad!CN$119,FALSE)</f>
        <v>7085336.6699999999</v>
      </c>
      <c r="CO153" s="5">
        <f>+VLOOKUP($C153,Data!$C$929:$CV$999,Morosidad!CO$119,FALSE)</f>
        <v>7672028.9699999997</v>
      </c>
      <c r="CP153" s="5">
        <f>+VLOOKUP($C153,Data!$C$929:$CV$999,Morosidad!CP$119,FALSE)</f>
        <v>8489152</v>
      </c>
      <c r="CQ153" s="5">
        <f>+VLOOKUP($C153,Data!$C$929:$CV$999,Morosidad!CQ$119,FALSE)</f>
        <v>9224816.2400000002</v>
      </c>
      <c r="CR153" s="5">
        <f>+VLOOKUP($C153,Data!$C$929:$CV$999,Morosidad!CR$119,FALSE)</f>
        <v>9759421.5099999998</v>
      </c>
      <c r="CS153" s="5">
        <f>+VLOOKUP($C153,Data!$C$929:$CV$999,Morosidad!CS$119,FALSE)</f>
        <v>10338036.65</v>
      </c>
      <c r="CT153" s="5">
        <f>+VLOOKUP($C153,Data!$C$929:$CV$999,Morosidad!CT$119,FALSE)</f>
        <v>10937974.040000001</v>
      </c>
      <c r="CU153" s="5">
        <f>+VLOOKUP($C153,Data!$C$929:$CV$999,Morosidad!CU$119,FALSE)</f>
        <v>11227499.609999999</v>
      </c>
      <c r="CV153" s="5">
        <f>+VLOOKUP($C153,Data!$C$929:$CV$999,Morosidad!CV$119,FALSE)</f>
        <v>11751304.789999999</v>
      </c>
    </row>
    <row r="154" spans="1:100" x14ac:dyDescent="0.3">
      <c r="A154" s="1">
        <v>2</v>
      </c>
      <c r="B154" s="1">
        <v>38</v>
      </c>
      <c r="C154" s="1" t="s">
        <v>61</v>
      </c>
      <c r="D154" s="5">
        <f>+VLOOKUP($C154,Data!$C$929:$CV$999,Morosidad!D$119,FALSE)</f>
        <v>5503590.8300000001</v>
      </c>
      <c r="E154" s="5">
        <f>+VLOOKUP($C154,Data!$C$929:$CV$999,Morosidad!E$119,FALSE)</f>
        <v>5565539.9900000002</v>
      </c>
      <c r="F154" s="5">
        <f>+VLOOKUP($C154,Data!$C$929:$CV$999,Morosidad!F$119,FALSE)</f>
        <v>5469669.8200000003</v>
      </c>
      <c r="G154" s="5">
        <f>+VLOOKUP($C154,Data!$C$929:$CV$999,Morosidad!G$119,FALSE)</f>
        <v>5622208.0199999996</v>
      </c>
      <c r="H154" s="5">
        <f>+VLOOKUP($C154,Data!$C$929:$CV$999,Morosidad!H$119,FALSE)</f>
        <v>5914706.2800000003</v>
      </c>
      <c r="I154" s="5">
        <f>+VLOOKUP($C154,Data!$C$929:$CV$999,Morosidad!I$119,FALSE)</f>
        <v>6059214.9299999997</v>
      </c>
      <c r="J154" s="5">
        <f>+VLOOKUP($C154,Data!$C$929:$CV$999,Morosidad!J$119,FALSE)</f>
        <v>6263703.3700000001</v>
      </c>
      <c r="K154" s="5">
        <f>+VLOOKUP($C154,Data!$C$929:$CV$999,Morosidad!K$119,FALSE)</f>
        <v>3040266.95</v>
      </c>
      <c r="L154" s="5">
        <f>+VLOOKUP($C154,Data!$C$929:$CV$999,Morosidad!L$119,FALSE)</f>
        <v>3130359.06</v>
      </c>
      <c r="M154" s="5">
        <f>+VLOOKUP($C154,Data!$C$929:$CV$999,Morosidad!M$119,FALSE)</f>
        <v>2613434.4400000004</v>
      </c>
      <c r="N154" s="5">
        <f>+VLOOKUP($C154,Data!$C$929:$CV$999,Morosidad!N$119,FALSE)</f>
        <v>2725405.55</v>
      </c>
      <c r="O154" s="5">
        <f>+VLOOKUP($C154,Data!$C$929:$CV$999,Morosidad!O$119,FALSE)</f>
        <v>2836262.96</v>
      </c>
      <c r="P154" s="5">
        <f>+VLOOKUP($C154,Data!$C$929:$CV$999,Morosidad!P$119,FALSE)</f>
        <v>2328019.5499999998</v>
      </c>
      <c r="Q154" s="5">
        <f>+VLOOKUP($C154,Data!$C$929:$CV$999,Morosidad!Q$119,FALSE)</f>
        <v>2711279.53</v>
      </c>
      <c r="R154" s="5">
        <f>+VLOOKUP($C154,Data!$C$929:$CV$999,Morosidad!R$119,FALSE)</f>
        <v>2500970.58</v>
      </c>
      <c r="S154" s="5">
        <f>+VLOOKUP($C154,Data!$C$929:$CV$999,Morosidad!S$119,FALSE)</f>
        <v>2848328.6500000004</v>
      </c>
      <c r="T154" s="5">
        <f>+VLOOKUP($C154,Data!$C$929:$CV$999,Morosidad!T$119,FALSE)</f>
        <v>2427485.2800000003</v>
      </c>
      <c r="U154" s="5">
        <f>+VLOOKUP($C154,Data!$C$929:$CV$999,Morosidad!U$119,FALSE)</f>
        <v>2598775.1100000003</v>
      </c>
      <c r="V154" s="5">
        <f>+VLOOKUP($C154,Data!$C$929:$CV$999,Morosidad!V$119,FALSE)</f>
        <v>2960671.58</v>
      </c>
      <c r="W154" s="5">
        <f>+VLOOKUP($C154,Data!$C$929:$CV$999,Morosidad!W$119,FALSE)</f>
        <v>3057862.25</v>
      </c>
      <c r="X154" s="5">
        <f>+VLOOKUP($C154,Data!$C$929:$CV$999,Morosidad!X$119,FALSE)</f>
        <v>3323812.63</v>
      </c>
      <c r="Y154" s="5">
        <f>+VLOOKUP($C154,Data!$C$929:$CV$999,Morosidad!Y$119,FALSE)</f>
        <v>3587877.5</v>
      </c>
      <c r="Z154" s="5">
        <f>+VLOOKUP($C154,Data!$C$929:$CV$999,Morosidad!Z$119,FALSE)</f>
        <v>3813575.89</v>
      </c>
      <c r="AA154" s="5">
        <f>+VLOOKUP($C154,Data!$C$929:$CV$999,Morosidad!AA$119,FALSE)</f>
        <v>3921485.77</v>
      </c>
      <c r="AB154" s="5">
        <f>+VLOOKUP($C154,Data!$C$929:$CV$999,Morosidad!AB$119,FALSE)</f>
        <v>3069867.0300000003</v>
      </c>
      <c r="AC154" s="5">
        <f>+VLOOKUP($C154,Data!$C$929:$CV$999,Morosidad!AC$119,FALSE)</f>
        <v>3306863.81</v>
      </c>
      <c r="AD154" s="5">
        <f>+VLOOKUP($C154,Data!$C$929:$CV$999,Morosidad!AD$119,FALSE)</f>
        <v>3491827.62</v>
      </c>
      <c r="AE154" s="5">
        <f>+VLOOKUP($C154,Data!$C$929:$CV$999,Morosidad!AE$119,FALSE)</f>
        <v>3674492.96</v>
      </c>
      <c r="AF154" s="5">
        <f>+VLOOKUP($C154,Data!$C$929:$CV$999,Morosidad!AF$119,FALSE)</f>
        <v>3574472.2800000003</v>
      </c>
      <c r="AG154" s="5">
        <f>+VLOOKUP($C154,Data!$C$929:$CV$999,Morosidad!AG$119,FALSE)</f>
        <v>3846227.48</v>
      </c>
      <c r="AH154" s="5">
        <f>+VLOOKUP($C154,Data!$C$929:$CV$999,Morosidad!AH$119,FALSE)</f>
        <v>4392412.13</v>
      </c>
      <c r="AI154" s="5">
        <f>+VLOOKUP($C154,Data!$C$929:$CV$999,Morosidad!AI$119,FALSE)</f>
        <v>4106661.8200000003</v>
      </c>
      <c r="AJ154" s="5">
        <f>+VLOOKUP($C154,Data!$C$929:$CV$999,Morosidad!AJ$119,FALSE)</f>
        <v>4185800.1100000003</v>
      </c>
      <c r="AK154" s="5">
        <f>+VLOOKUP($C154,Data!$C$929:$CV$999,Morosidad!AK$119,FALSE)</f>
        <v>4409844.9399999995</v>
      </c>
      <c r="AL154" s="5">
        <f>+VLOOKUP($C154,Data!$C$929:$CV$999,Morosidad!AL$119,FALSE)</f>
        <v>4013562.51</v>
      </c>
      <c r="AM154" s="5">
        <f>+VLOOKUP($C154,Data!$C$929:$CV$999,Morosidad!AM$119,FALSE)</f>
        <v>4048345.5500000003</v>
      </c>
      <c r="AN154" s="5">
        <f>+VLOOKUP($C154,Data!$C$929:$CV$999,Morosidad!AN$119,FALSE)</f>
        <v>3658125.58</v>
      </c>
      <c r="AO154" s="5">
        <f>+VLOOKUP($C154,Data!$C$929:$CV$999,Morosidad!AO$119,FALSE)</f>
        <v>3754799.66</v>
      </c>
      <c r="AP154" s="5">
        <f>+VLOOKUP($C154,Data!$C$929:$CV$999,Morosidad!AP$119,FALSE)</f>
        <v>3806235.83</v>
      </c>
      <c r="AQ154" s="5">
        <f>+VLOOKUP($C154,Data!$C$929:$CV$999,Morosidad!AQ$119,FALSE)</f>
        <v>3510223.3899999997</v>
      </c>
      <c r="AR154" s="5">
        <f>+VLOOKUP($C154,Data!$C$929:$CV$999,Morosidad!AR$119,FALSE)</f>
        <v>3664413.75</v>
      </c>
      <c r="AS154" s="5">
        <f>+VLOOKUP($C154,Data!$C$929:$CV$999,Morosidad!AS$119,FALSE)</f>
        <v>3738468.63</v>
      </c>
      <c r="AT154" s="5">
        <f>+VLOOKUP($C154,Data!$C$929:$CV$999,Morosidad!AT$119,FALSE)</f>
        <v>3868453.3099999996</v>
      </c>
      <c r="AU154" s="5">
        <f>+VLOOKUP($C154,Data!$C$929:$CV$999,Morosidad!AU$119,FALSE)</f>
        <v>3911614.9299999997</v>
      </c>
      <c r="AV154" s="5">
        <f>+VLOOKUP($C154,Data!$C$929:$CV$999,Morosidad!AV$119,FALSE)</f>
        <v>3638900.7</v>
      </c>
      <c r="AW154" s="5">
        <f>+VLOOKUP($C154,Data!$C$929:$CV$999,Morosidad!AW$119,FALSE)</f>
        <v>3698330.11</v>
      </c>
      <c r="AX154" s="5">
        <f>+VLOOKUP($C154,Data!$C$929:$CV$999,Morosidad!AX$119,FALSE)</f>
        <v>3801460.91</v>
      </c>
      <c r="AY154" s="5">
        <f>+VLOOKUP($C154,Data!$C$929:$CV$999,Morosidad!AY$119,FALSE)</f>
        <v>3894344.65</v>
      </c>
      <c r="AZ154" s="5">
        <f>+VLOOKUP($C154,Data!$C$929:$CV$999,Morosidad!AZ$119,FALSE)</f>
        <v>3093711.82</v>
      </c>
      <c r="BA154" s="5">
        <f>+VLOOKUP($C154,Data!$C$929:$CV$999,Morosidad!BA$119,FALSE)</f>
        <v>3250606.71</v>
      </c>
      <c r="BB154" s="5">
        <f>+VLOOKUP($C154,Data!$C$929:$CV$999,Morosidad!BB$119,FALSE)</f>
        <v>3314123.33</v>
      </c>
      <c r="BC154" s="5">
        <f>+VLOOKUP($C154,Data!$C$929:$CV$999,Morosidad!BC$119,FALSE)</f>
        <v>3047449.0999999996</v>
      </c>
      <c r="BD154" s="5">
        <f>+VLOOKUP($C154,Data!$C$929:$CV$999,Morosidad!BD$119,FALSE)</f>
        <v>3247981.65</v>
      </c>
      <c r="BE154" s="5">
        <f>+VLOOKUP($C154,Data!$C$929:$CV$999,Morosidad!BE$119,FALSE)</f>
        <v>3402160.37</v>
      </c>
      <c r="BF154" s="5">
        <f>+VLOOKUP($C154,Data!$C$929:$CV$999,Morosidad!BF$119,FALSE)</f>
        <v>3129811.87</v>
      </c>
      <c r="BG154" s="5">
        <f>+VLOOKUP($C154,Data!$C$929:$CV$999,Morosidad!BG$119,FALSE)</f>
        <v>3268145.26</v>
      </c>
      <c r="BH154" s="5">
        <f>+VLOOKUP($C154,Data!$C$929:$CV$999,Morosidad!BH$119,FALSE)</f>
        <v>3329821.0599999996</v>
      </c>
      <c r="BI154" s="5">
        <f>+VLOOKUP($C154,Data!$C$929:$CV$999,Morosidad!BI$119,FALSE)</f>
        <v>3021381.63</v>
      </c>
      <c r="BJ154" s="5">
        <f>+VLOOKUP($C154,Data!$C$929:$CV$999,Morosidad!BJ$119,FALSE)</f>
        <v>3221390.6199999996</v>
      </c>
      <c r="BK154" s="5">
        <f>+VLOOKUP($C154,Data!$C$929:$CV$999,Morosidad!BK$119,FALSE)</f>
        <v>3373343.26</v>
      </c>
      <c r="BL154" s="5">
        <f>+VLOOKUP($C154,Data!$C$929:$CV$999,Morosidad!BL$119,FALSE)</f>
        <v>3175762.8200000003</v>
      </c>
      <c r="BM154" s="5">
        <f>+VLOOKUP($C154,Data!$C$929:$CV$999,Morosidad!BM$119,FALSE)</f>
        <v>3327918.5500000003</v>
      </c>
      <c r="BN154" s="5">
        <f>+VLOOKUP($C154,Data!$C$929:$CV$999,Morosidad!BN$119,FALSE)</f>
        <v>3484272.8200000003</v>
      </c>
      <c r="BO154" s="5">
        <f>+VLOOKUP($C154,Data!$C$929:$CV$999,Morosidad!BO$119,FALSE)</f>
        <v>3813950.72</v>
      </c>
      <c r="BP154" s="5">
        <f>+VLOOKUP($C154,Data!$C$929:$CV$999,Morosidad!BP$119,FALSE)</f>
        <v>3560846.26</v>
      </c>
      <c r="BQ154" s="5">
        <f>+VLOOKUP($C154,Data!$C$929:$CV$999,Morosidad!BQ$119,FALSE)</f>
        <v>3659523.96</v>
      </c>
      <c r="BR154" s="5">
        <f>+VLOOKUP($C154,Data!$C$929:$CV$999,Morosidad!BR$119,FALSE)</f>
        <v>3354904.64</v>
      </c>
      <c r="BS154" s="5">
        <f>+VLOOKUP($C154,Data!$C$929:$CV$999,Morosidad!BS$119,FALSE)</f>
        <v>3557462.56</v>
      </c>
      <c r="BT154" s="5">
        <f>+VLOOKUP($C154,Data!$C$929:$CV$999,Morosidad!BT$119,FALSE)</f>
        <v>3813272.32</v>
      </c>
      <c r="BU154" s="5">
        <f>+VLOOKUP($C154,Data!$C$929:$CV$999,Morosidad!BU$119,FALSE)</f>
        <v>3542973.86</v>
      </c>
      <c r="BV154" s="5">
        <f>+VLOOKUP($C154,Data!$C$929:$CV$999,Morosidad!BV$119,FALSE)</f>
        <v>3851731.03</v>
      </c>
      <c r="BW154" s="5">
        <f>+VLOOKUP($C154,Data!$C$929:$CV$999,Morosidad!BW$119,FALSE)</f>
        <v>4155121.68</v>
      </c>
      <c r="BX154" s="5">
        <f>+VLOOKUP($C154,Data!$C$929:$CV$999,Morosidad!BX$119,FALSE)</f>
        <v>3942318.1</v>
      </c>
      <c r="BY154" s="5">
        <f>+VLOOKUP($C154,Data!$C$929:$CV$999,Morosidad!BY$119,FALSE)</f>
        <v>4218488.8499999996</v>
      </c>
      <c r="BZ154" s="5">
        <f>+VLOOKUP($C154,Data!$C$929:$CV$999,Morosidad!BZ$119,FALSE)</f>
        <v>4419143.71</v>
      </c>
      <c r="CA154" s="5">
        <f>+VLOOKUP($C154,Data!$C$929:$CV$999,Morosidad!CA$119,FALSE)</f>
        <v>4212056.7699999996</v>
      </c>
      <c r="CB154" s="5">
        <f>+VLOOKUP($C154,Data!$C$929:$CV$999,Morosidad!CB$119,FALSE)</f>
        <v>4423357.67</v>
      </c>
      <c r="CC154" s="5">
        <f>+VLOOKUP($C154,Data!$C$929:$CV$999,Morosidad!CC$119,FALSE)</f>
        <v>4898969.67</v>
      </c>
      <c r="CD154" s="5">
        <f>+VLOOKUP($C154,Data!$C$929:$CV$999,Morosidad!CD$119,FALSE)</f>
        <v>4462514.16</v>
      </c>
      <c r="CE154" s="5">
        <f>+VLOOKUP($C154,Data!$C$929:$CV$999,Morosidad!CE$119,FALSE)</f>
        <v>4699919.62</v>
      </c>
      <c r="CF154" s="5">
        <f>+VLOOKUP($C154,Data!$C$929:$CV$999,Morosidad!CF$119,FALSE)</f>
        <v>5008049.2700000005</v>
      </c>
      <c r="CG154" s="5">
        <f>+VLOOKUP($C154,Data!$C$929:$CV$999,Morosidad!CG$119,FALSE)</f>
        <v>4741622.25</v>
      </c>
      <c r="CH154" s="5">
        <f>+VLOOKUP($C154,Data!$C$929:$CV$999,Morosidad!CH$119,FALSE)</f>
        <v>5005556.26</v>
      </c>
      <c r="CI154" s="5">
        <f>+VLOOKUP($C154,Data!$C$929:$CV$999,Morosidad!CI$119,FALSE)</f>
        <v>5346574.08</v>
      </c>
      <c r="CJ154" s="5">
        <f>+VLOOKUP($C154,Data!$C$929:$CV$999,Morosidad!CJ$119,FALSE)</f>
        <v>5127104.3699999992</v>
      </c>
      <c r="CK154" s="5">
        <f>+VLOOKUP($C154,Data!$C$929:$CV$999,Morosidad!CK$119,FALSE)</f>
        <v>5384608.3900000006</v>
      </c>
      <c r="CL154" s="5">
        <f>+VLOOKUP($C154,Data!$C$929:$CV$999,Morosidad!CL$119,FALSE)</f>
        <v>5671105.5999999996</v>
      </c>
      <c r="CM154" s="5">
        <f>+VLOOKUP($C154,Data!$C$929:$CV$999,Morosidad!CM$119,FALSE)</f>
        <v>5331924.0600000005</v>
      </c>
      <c r="CN154" s="5">
        <f>+VLOOKUP($C154,Data!$C$929:$CV$999,Morosidad!CN$119,FALSE)</f>
        <v>5700328.0999999996</v>
      </c>
      <c r="CO154" s="5">
        <f>+VLOOKUP($C154,Data!$C$929:$CV$999,Morosidad!CO$119,FALSE)</f>
        <v>6065948.3799999999</v>
      </c>
      <c r="CP154" s="5">
        <f>+VLOOKUP($C154,Data!$C$929:$CV$999,Morosidad!CP$119,FALSE)</f>
        <v>5605610.8100000005</v>
      </c>
      <c r="CQ154" s="5">
        <f>+VLOOKUP($C154,Data!$C$929:$CV$999,Morosidad!CQ$119,FALSE)</f>
        <v>5914149.4199999999</v>
      </c>
      <c r="CR154" s="5">
        <f>+VLOOKUP($C154,Data!$C$929:$CV$999,Morosidad!CR$119,FALSE)</f>
        <v>6357651.2299999995</v>
      </c>
      <c r="CS154" s="5">
        <f>+VLOOKUP($C154,Data!$C$929:$CV$999,Morosidad!CS$119,FALSE)</f>
        <v>6017758.8699999992</v>
      </c>
      <c r="CT154" s="5">
        <f>+VLOOKUP($C154,Data!$C$929:$CV$999,Morosidad!CT$119,FALSE)</f>
        <v>6376083.0200000005</v>
      </c>
      <c r="CU154" s="5">
        <f>+VLOOKUP($C154,Data!$C$929:$CV$999,Morosidad!CU$119,FALSE)</f>
        <v>6753744.5700000003</v>
      </c>
      <c r="CV154" s="5">
        <f>+VLOOKUP($C154,Data!$C$929:$CV$999,Morosidad!CV$119,FALSE)</f>
        <v>6071500.3600000003</v>
      </c>
    </row>
    <row r="155" spans="1:100" x14ac:dyDescent="0.3">
      <c r="A155" s="1">
        <v>2</v>
      </c>
      <c r="B155" s="1">
        <v>9</v>
      </c>
      <c r="C155" s="1" t="s">
        <v>62</v>
      </c>
      <c r="D155" s="5">
        <f>+VLOOKUP($C155,Data!$C$929:$CV$999,Morosidad!D$119,FALSE)</f>
        <v>18414439.300000001</v>
      </c>
      <c r="E155" s="5">
        <f>+VLOOKUP($C155,Data!$C$929:$CV$999,Morosidad!E$119,FALSE)</f>
        <v>17325269.469999999</v>
      </c>
      <c r="F155" s="5">
        <f>+VLOOKUP($C155,Data!$C$929:$CV$999,Morosidad!F$119,FALSE)</f>
        <v>17728129</v>
      </c>
      <c r="G155" s="5">
        <f>+VLOOKUP($C155,Data!$C$929:$CV$999,Morosidad!G$119,FALSE)</f>
        <v>18119303.009999998</v>
      </c>
      <c r="H155" s="5">
        <f>+VLOOKUP($C155,Data!$C$929:$CV$999,Morosidad!H$119,FALSE)</f>
        <v>18738373</v>
      </c>
      <c r="I155" s="5">
        <f>+VLOOKUP($C155,Data!$C$929:$CV$999,Morosidad!I$119,FALSE)</f>
        <v>19243323.890000001</v>
      </c>
      <c r="J155" s="5">
        <f>+VLOOKUP($C155,Data!$C$929:$CV$999,Morosidad!J$119,FALSE)</f>
        <v>19765849.109999999</v>
      </c>
      <c r="K155" s="5">
        <f>+VLOOKUP($C155,Data!$C$929:$CV$999,Morosidad!K$119,FALSE)</f>
        <v>20555676.920000002</v>
      </c>
      <c r="L155" s="5">
        <f>+VLOOKUP($C155,Data!$C$929:$CV$999,Morosidad!L$119,FALSE)</f>
        <v>21402074.059999999</v>
      </c>
      <c r="M155" s="5">
        <f>+VLOOKUP($C155,Data!$C$929:$CV$999,Morosidad!M$119,FALSE)</f>
        <v>20794663.77</v>
      </c>
      <c r="N155" s="5">
        <f>+VLOOKUP($C155,Data!$C$929:$CV$999,Morosidad!N$119,FALSE)</f>
        <v>21404121.59</v>
      </c>
      <c r="O155" s="5">
        <f>+VLOOKUP($C155,Data!$C$929:$CV$999,Morosidad!O$119,FALSE)</f>
        <v>24150375.960000001</v>
      </c>
      <c r="P155" s="5">
        <f>+VLOOKUP($C155,Data!$C$929:$CV$999,Morosidad!P$119,FALSE)</f>
        <v>21851907.390000001</v>
      </c>
      <c r="Q155" s="5">
        <f>+VLOOKUP($C155,Data!$C$929:$CV$999,Morosidad!Q$119,FALSE)</f>
        <v>23265087.780000001</v>
      </c>
      <c r="R155" s="5">
        <f>+VLOOKUP($C155,Data!$C$929:$CV$999,Morosidad!R$119,FALSE)</f>
        <v>24493663.650000002</v>
      </c>
      <c r="S155" s="5">
        <f>+VLOOKUP($C155,Data!$C$929:$CV$999,Morosidad!S$119,FALSE)</f>
        <v>26409740.690000001</v>
      </c>
      <c r="T155" s="5">
        <f>+VLOOKUP($C155,Data!$C$929:$CV$999,Morosidad!T$119,FALSE)</f>
        <v>27216337.869999997</v>
      </c>
      <c r="U155" s="5">
        <f>+VLOOKUP($C155,Data!$C$929:$CV$999,Morosidad!U$119,FALSE)</f>
        <v>28287135.060000002</v>
      </c>
      <c r="V155" s="5">
        <f>+VLOOKUP($C155,Data!$C$929:$CV$999,Morosidad!V$119,FALSE)</f>
        <v>18134837.809999999</v>
      </c>
      <c r="W155" s="5">
        <f>+VLOOKUP($C155,Data!$C$929:$CV$999,Morosidad!W$119,FALSE)</f>
        <v>18652507.780000001</v>
      </c>
      <c r="X155" s="5">
        <f>+VLOOKUP($C155,Data!$C$929:$CV$999,Morosidad!X$119,FALSE)</f>
        <v>19956628.899999999</v>
      </c>
      <c r="Y155" s="5">
        <f>+VLOOKUP($C155,Data!$C$929:$CV$999,Morosidad!Y$119,FALSE)</f>
        <v>20592658.080000002</v>
      </c>
      <c r="Z155" s="5">
        <f>+VLOOKUP($C155,Data!$C$929:$CV$999,Morosidad!Z$119,FALSE)</f>
        <v>20846711.440000001</v>
      </c>
      <c r="AA155" s="5">
        <f>+VLOOKUP($C155,Data!$C$929:$CV$999,Morosidad!AA$119,FALSE)</f>
        <v>21584625.490000002</v>
      </c>
      <c r="AB155" s="5">
        <f>+VLOOKUP($C155,Data!$C$929:$CV$999,Morosidad!AB$119,FALSE)</f>
        <v>22222346.290000003</v>
      </c>
      <c r="AC155" s="5">
        <f>+VLOOKUP($C155,Data!$C$929:$CV$999,Morosidad!AC$119,FALSE)</f>
        <v>23514164.039999999</v>
      </c>
      <c r="AD155" s="5">
        <f>+VLOOKUP($C155,Data!$C$929:$CV$999,Morosidad!AD$119,FALSE)</f>
        <v>24357563.77</v>
      </c>
      <c r="AE155" s="5">
        <f>+VLOOKUP($C155,Data!$C$929:$CV$999,Morosidad!AE$119,FALSE)</f>
        <v>25909644.199999999</v>
      </c>
      <c r="AF155" s="5">
        <f>+VLOOKUP($C155,Data!$C$929:$CV$999,Morosidad!AF$119,FALSE)</f>
        <v>26487519.609999999</v>
      </c>
      <c r="AG155" s="5">
        <f>+VLOOKUP($C155,Data!$C$929:$CV$999,Morosidad!AG$119,FALSE)</f>
        <v>27202780.060000002</v>
      </c>
      <c r="AH155" s="5">
        <f>+VLOOKUP($C155,Data!$C$929:$CV$999,Morosidad!AH$119,FALSE)</f>
        <v>20084435.280000001</v>
      </c>
      <c r="AI155" s="5">
        <f>+VLOOKUP($C155,Data!$C$929:$CV$999,Morosidad!AI$119,FALSE)</f>
        <v>20335335.330000002</v>
      </c>
      <c r="AJ155" s="5">
        <f>+VLOOKUP($C155,Data!$C$929:$CV$999,Morosidad!AJ$119,FALSE)</f>
        <v>21009987.420000002</v>
      </c>
      <c r="AK155" s="5">
        <f>+VLOOKUP($C155,Data!$C$929:$CV$999,Morosidad!AK$119,FALSE)</f>
        <v>21247582.809999999</v>
      </c>
      <c r="AL155" s="5">
        <f>+VLOOKUP($C155,Data!$C$929:$CV$999,Morosidad!AL$119,FALSE)</f>
        <v>22067110.919999998</v>
      </c>
      <c r="AM155" s="5">
        <f>+VLOOKUP($C155,Data!$C$929:$CV$999,Morosidad!AM$119,FALSE)</f>
        <v>23380591.280000001</v>
      </c>
      <c r="AN155" s="5">
        <f>+VLOOKUP($C155,Data!$C$929:$CV$999,Morosidad!AN$119,FALSE)</f>
        <v>20928324.41</v>
      </c>
      <c r="AO155" s="5">
        <f>+VLOOKUP($C155,Data!$C$929:$CV$999,Morosidad!AO$119,FALSE)</f>
        <v>22451568.970000003</v>
      </c>
      <c r="AP155" s="5">
        <f>+VLOOKUP($C155,Data!$C$929:$CV$999,Morosidad!AP$119,FALSE)</f>
        <v>23452277.340000004</v>
      </c>
      <c r="AQ155" s="5">
        <f>+VLOOKUP($C155,Data!$C$929:$CV$999,Morosidad!AQ$119,FALSE)</f>
        <v>24751322.259999998</v>
      </c>
      <c r="AR155" s="5">
        <f>+VLOOKUP($C155,Data!$C$929:$CV$999,Morosidad!AR$119,FALSE)</f>
        <v>25606764.079999998</v>
      </c>
      <c r="AS155" s="5">
        <f>+VLOOKUP($C155,Data!$C$929:$CV$999,Morosidad!AS$119,FALSE)</f>
        <v>27207829.5</v>
      </c>
      <c r="AT155" s="5">
        <f>+VLOOKUP($C155,Data!$C$929:$CV$999,Morosidad!AT$119,FALSE)</f>
        <v>27273785.510000002</v>
      </c>
      <c r="AU155" s="5">
        <f>+VLOOKUP($C155,Data!$C$929:$CV$999,Morosidad!AU$119,FALSE)</f>
        <v>28707000.77</v>
      </c>
      <c r="AV155" s="5">
        <f>+VLOOKUP($C155,Data!$C$929:$CV$999,Morosidad!AV$119,FALSE)</f>
        <v>29563130.780000001</v>
      </c>
      <c r="AW155" s="5">
        <f>+VLOOKUP($C155,Data!$C$929:$CV$999,Morosidad!AW$119,FALSE)</f>
        <v>31104203.710000001</v>
      </c>
      <c r="AX155" s="5">
        <f>+VLOOKUP($C155,Data!$C$929:$CV$999,Morosidad!AX$119,FALSE)</f>
        <v>31344799.620000001</v>
      </c>
      <c r="AY155" s="5">
        <f>+VLOOKUP($C155,Data!$C$929:$CV$999,Morosidad!AY$119,FALSE)</f>
        <v>32068667.82</v>
      </c>
      <c r="AZ155" s="5">
        <f>+VLOOKUP($C155,Data!$C$929:$CV$999,Morosidad!AZ$119,FALSE)</f>
        <v>26929642.75</v>
      </c>
      <c r="BA155" s="5">
        <f>+VLOOKUP($C155,Data!$C$929:$CV$999,Morosidad!BA$119,FALSE)</f>
        <v>27242178.879999999</v>
      </c>
      <c r="BB155" s="5">
        <f>+VLOOKUP($C155,Data!$C$929:$CV$999,Morosidad!BB$119,FALSE)</f>
        <v>28410202.920000002</v>
      </c>
      <c r="BC155" s="5">
        <f>+VLOOKUP($C155,Data!$C$929:$CV$999,Morosidad!BC$119,FALSE)</f>
        <v>29281677.609999999</v>
      </c>
      <c r="BD155" s="5">
        <f>+VLOOKUP($C155,Data!$C$929:$CV$999,Morosidad!BD$119,FALSE)</f>
        <v>26680571.140000001</v>
      </c>
      <c r="BE155" s="5">
        <f>+VLOOKUP($C155,Data!$C$929:$CV$999,Morosidad!BE$119,FALSE)</f>
        <v>26873066.409999996</v>
      </c>
      <c r="BF155" s="5">
        <f>+VLOOKUP($C155,Data!$C$929:$CV$999,Morosidad!BF$119,FALSE)</f>
        <v>27718920.990000002</v>
      </c>
      <c r="BG155" s="5">
        <f>+VLOOKUP($C155,Data!$C$929:$CV$999,Morosidad!BG$119,FALSE)</f>
        <v>28017208.530000001</v>
      </c>
      <c r="BH155" s="5">
        <f>+VLOOKUP($C155,Data!$C$929:$CV$999,Morosidad!BH$119,FALSE)</f>
        <v>18300434.719999999</v>
      </c>
      <c r="BI155" s="5">
        <f>+VLOOKUP($C155,Data!$C$929:$CV$999,Morosidad!BI$119,FALSE)</f>
        <v>18097863.82</v>
      </c>
      <c r="BJ155" s="5">
        <f>+VLOOKUP($C155,Data!$C$929:$CV$999,Morosidad!BJ$119,FALSE)</f>
        <v>19625701.93</v>
      </c>
      <c r="BK155" s="5">
        <f>+VLOOKUP($C155,Data!$C$929:$CV$999,Morosidad!BK$119,FALSE)</f>
        <v>21290112.990000002</v>
      </c>
      <c r="BL155" s="5">
        <f>+VLOOKUP($C155,Data!$C$929:$CV$999,Morosidad!BL$119,FALSE)</f>
        <v>21286022.719999999</v>
      </c>
      <c r="BM155" s="5">
        <f>+VLOOKUP($C155,Data!$C$929:$CV$999,Morosidad!BM$119,FALSE)</f>
        <v>21845570.09</v>
      </c>
      <c r="BN155" s="5">
        <f>+VLOOKUP($C155,Data!$C$929:$CV$999,Morosidad!BN$119,FALSE)</f>
        <v>22854377.740000002</v>
      </c>
      <c r="BO155" s="5">
        <f>+VLOOKUP($C155,Data!$C$929:$CV$999,Morosidad!BO$119,FALSE)</f>
        <v>23675638.219999999</v>
      </c>
      <c r="BP155" s="5">
        <f>+VLOOKUP($C155,Data!$C$929:$CV$999,Morosidad!BP$119,FALSE)</f>
        <v>24102856.82</v>
      </c>
      <c r="BQ155" s="5">
        <f>+VLOOKUP($C155,Data!$C$929:$CV$999,Morosidad!BQ$119,FALSE)</f>
        <v>24305426.77</v>
      </c>
      <c r="BR155" s="5">
        <f>+VLOOKUP($C155,Data!$C$929:$CV$999,Morosidad!BR$119,FALSE)</f>
        <v>22218667.829999998</v>
      </c>
      <c r="BS155" s="5">
        <f>+VLOOKUP($C155,Data!$C$929:$CV$999,Morosidad!BS$119,FALSE)</f>
        <v>22707279.200000003</v>
      </c>
      <c r="BT155" s="5">
        <f>+VLOOKUP($C155,Data!$C$929:$CV$999,Morosidad!BT$119,FALSE)</f>
        <v>23503136.82</v>
      </c>
      <c r="BU155" s="5">
        <f>+VLOOKUP($C155,Data!$C$929:$CV$999,Morosidad!BU$119,FALSE)</f>
        <v>24083500.09</v>
      </c>
      <c r="BV155" s="5">
        <f>+VLOOKUP($C155,Data!$C$929:$CV$999,Morosidad!BV$119,FALSE)</f>
        <v>24842870.350000001</v>
      </c>
      <c r="BW155" s="5">
        <f>+VLOOKUP($C155,Data!$C$929:$CV$999,Morosidad!BW$119,FALSE)</f>
        <v>19577464.259999998</v>
      </c>
      <c r="BX155" s="5">
        <f>+VLOOKUP($C155,Data!$C$929:$CV$999,Morosidad!BX$119,FALSE)</f>
        <v>19776991.850000001</v>
      </c>
      <c r="BY155" s="5">
        <f>+VLOOKUP($C155,Data!$C$929:$CV$999,Morosidad!BY$119,FALSE)</f>
        <v>19862297.109999999</v>
      </c>
      <c r="BZ155" s="5">
        <f>+VLOOKUP($C155,Data!$C$929:$CV$999,Morosidad!BZ$119,FALSE)</f>
        <v>20548450.469999999</v>
      </c>
      <c r="CA155" s="5">
        <f>+VLOOKUP($C155,Data!$C$929:$CV$999,Morosidad!CA$119,FALSE)</f>
        <v>21709376.460000001</v>
      </c>
      <c r="CB155" s="5">
        <f>+VLOOKUP($C155,Data!$C$929:$CV$999,Morosidad!CB$119,FALSE)</f>
        <v>22230693.990000002</v>
      </c>
      <c r="CC155" s="5">
        <f>+VLOOKUP($C155,Data!$C$929:$CV$999,Morosidad!CC$119,FALSE)</f>
        <v>22151734.079999998</v>
      </c>
      <c r="CD155" s="5">
        <f>+VLOOKUP($C155,Data!$C$929:$CV$999,Morosidad!CD$119,FALSE)</f>
        <v>18998716.170000002</v>
      </c>
      <c r="CE155" s="5">
        <f>+VLOOKUP($C155,Data!$C$929:$CV$999,Morosidad!CE$119,FALSE)</f>
        <v>20592611.030000001</v>
      </c>
      <c r="CF155" s="5">
        <f>+VLOOKUP($C155,Data!$C$929:$CV$999,Morosidad!CF$119,FALSE)</f>
        <v>19904180.219999999</v>
      </c>
      <c r="CG155" s="5">
        <f>+VLOOKUP($C155,Data!$C$929:$CV$999,Morosidad!CG$119,FALSE)</f>
        <v>20755370.969999999</v>
      </c>
      <c r="CH155" s="5">
        <f>+VLOOKUP($C155,Data!$C$929:$CV$999,Morosidad!CH$119,FALSE)</f>
        <v>21999288.82</v>
      </c>
      <c r="CI155" s="5">
        <f>+VLOOKUP($C155,Data!$C$929:$CV$999,Morosidad!CI$119,FALSE)</f>
        <v>16413423.880000001</v>
      </c>
      <c r="CJ155" s="5">
        <f>+VLOOKUP($C155,Data!$C$929:$CV$999,Morosidad!CJ$119,FALSE)</f>
        <v>16499909.439999999</v>
      </c>
      <c r="CK155" s="5">
        <f>+VLOOKUP($C155,Data!$C$929:$CV$999,Morosidad!CK$119,FALSE)</f>
        <v>18215014.43</v>
      </c>
      <c r="CL155" s="5">
        <f>+VLOOKUP($C155,Data!$C$929:$CV$999,Morosidad!CL$119,FALSE)</f>
        <v>19031319.57</v>
      </c>
      <c r="CM155" s="5">
        <f>+VLOOKUP($C155,Data!$C$929:$CV$999,Morosidad!CM$119,FALSE)</f>
        <v>19703076.219999999</v>
      </c>
      <c r="CN155" s="5">
        <f>+VLOOKUP($C155,Data!$C$929:$CV$999,Morosidad!CN$119,FALSE)</f>
        <v>20566793.310000002</v>
      </c>
      <c r="CO155" s="5">
        <f>+VLOOKUP($C155,Data!$C$929:$CV$999,Morosidad!CO$119,FALSE)</f>
        <v>21408888.149999999</v>
      </c>
      <c r="CP155" s="5">
        <f>+VLOOKUP($C155,Data!$C$929:$CV$999,Morosidad!CP$119,FALSE)</f>
        <v>19996618.450000003</v>
      </c>
      <c r="CQ155" s="5">
        <f>+VLOOKUP($C155,Data!$C$929:$CV$999,Morosidad!CQ$119,FALSE)</f>
        <v>18691528.140000001</v>
      </c>
      <c r="CR155" s="5">
        <f>+VLOOKUP($C155,Data!$C$929:$CV$999,Morosidad!CR$119,FALSE)</f>
        <v>19501634.369999997</v>
      </c>
      <c r="CS155" s="5">
        <f>+VLOOKUP($C155,Data!$C$929:$CV$999,Morosidad!CS$119,FALSE)</f>
        <v>19623785.740000002</v>
      </c>
      <c r="CT155" s="5">
        <f>+VLOOKUP($C155,Data!$C$929:$CV$999,Morosidad!CT$119,FALSE)</f>
        <v>19318678.98</v>
      </c>
      <c r="CU155" s="5">
        <f>+VLOOKUP($C155,Data!$C$929:$CV$999,Morosidad!CU$119,FALSE)</f>
        <v>19998069.759999998</v>
      </c>
      <c r="CV155" s="5">
        <f>+VLOOKUP($C155,Data!$C$929:$CV$999,Morosidad!CV$119,FALSE)</f>
        <v>20313518.75</v>
      </c>
    </row>
    <row r="156" spans="1:100" x14ac:dyDescent="0.3">
      <c r="A156" s="1">
        <v>2</v>
      </c>
      <c r="B156" s="1">
        <v>11</v>
      </c>
      <c r="C156" s="1" t="s">
        <v>63</v>
      </c>
      <c r="D156" s="5">
        <f>+VLOOKUP($C156,Data!$C$929:$CV$999,Morosidad!D$119,FALSE)</f>
        <v>84691753.109999999</v>
      </c>
      <c r="E156" s="5">
        <f>+VLOOKUP($C156,Data!$C$929:$CV$999,Morosidad!E$119,FALSE)</f>
        <v>91613974.060000002</v>
      </c>
      <c r="F156" s="5">
        <f>+VLOOKUP($C156,Data!$C$929:$CV$999,Morosidad!F$119,FALSE)</f>
        <v>86730590.730000004</v>
      </c>
      <c r="G156" s="5">
        <f>+VLOOKUP($C156,Data!$C$929:$CV$999,Morosidad!G$119,FALSE)</f>
        <v>89605470.090000004</v>
      </c>
      <c r="H156" s="5">
        <f>+VLOOKUP($C156,Data!$C$929:$CV$999,Morosidad!H$119,FALSE)</f>
        <v>94790163.870000005</v>
      </c>
      <c r="I156" s="5">
        <f>+VLOOKUP($C156,Data!$C$929:$CV$999,Morosidad!I$119,FALSE)</f>
        <v>89116580.189999998</v>
      </c>
      <c r="J156" s="5">
        <f>+VLOOKUP($C156,Data!$C$929:$CV$999,Morosidad!J$119,FALSE)</f>
        <v>93630991.519999996</v>
      </c>
      <c r="K156" s="5">
        <f>+VLOOKUP($C156,Data!$C$929:$CV$999,Morosidad!K$119,FALSE)</f>
        <v>96503952.590000004</v>
      </c>
      <c r="L156" s="5">
        <f>+VLOOKUP($C156,Data!$C$929:$CV$999,Morosidad!L$119,FALSE)</f>
        <v>96050456.790000007</v>
      </c>
      <c r="M156" s="5">
        <f>+VLOOKUP($C156,Data!$C$929:$CV$999,Morosidad!M$119,FALSE)</f>
        <v>100494901.47999999</v>
      </c>
      <c r="N156" s="5">
        <f>+VLOOKUP($C156,Data!$C$929:$CV$999,Morosidad!N$119,FALSE)</f>
        <v>98165055.799999997</v>
      </c>
      <c r="O156" s="5">
        <f>+VLOOKUP($C156,Data!$C$929:$CV$999,Morosidad!O$119,FALSE)</f>
        <v>94250996.5</v>
      </c>
      <c r="P156" s="5">
        <f>+VLOOKUP($C156,Data!$C$929:$CV$999,Morosidad!P$119,FALSE)</f>
        <v>85518127.539999992</v>
      </c>
      <c r="Q156" s="5">
        <f>+VLOOKUP($C156,Data!$C$929:$CV$999,Morosidad!Q$119,FALSE)</f>
        <v>89218033.829999998</v>
      </c>
      <c r="R156" s="5">
        <f>+VLOOKUP($C156,Data!$C$929:$CV$999,Morosidad!R$119,FALSE)</f>
        <v>92141745.710000008</v>
      </c>
      <c r="S156" s="5">
        <f>+VLOOKUP($C156,Data!$C$929:$CV$999,Morosidad!S$119,FALSE)</f>
        <v>89107663.599999994</v>
      </c>
      <c r="T156" s="5">
        <f>+VLOOKUP($C156,Data!$C$929:$CV$999,Morosidad!T$119,FALSE)</f>
        <v>86694204.659999996</v>
      </c>
      <c r="U156" s="5">
        <f>+VLOOKUP($C156,Data!$C$929:$CV$999,Morosidad!U$119,FALSE)</f>
        <v>84516952.439999998</v>
      </c>
      <c r="V156" s="5">
        <f>+VLOOKUP($C156,Data!$C$929:$CV$999,Morosidad!V$119,FALSE)</f>
        <v>81967986.680000007</v>
      </c>
      <c r="W156" s="5">
        <f>+VLOOKUP($C156,Data!$C$929:$CV$999,Morosidad!W$119,FALSE)</f>
        <v>85547578.329999998</v>
      </c>
      <c r="X156" s="5">
        <f>+VLOOKUP($C156,Data!$C$929:$CV$999,Morosidad!X$119,FALSE)</f>
        <v>84358055.049999997</v>
      </c>
      <c r="Y156" s="5">
        <f>+VLOOKUP($C156,Data!$C$929:$CV$999,Morosidad!Y$119,FALSE)</f>
        <v>90218279.550000012</v>
      </c>
      <c r="Z156" s="5">
        <f>+VLOOKUP($C156,Data!$C$929:$CV$999,Morosidad!Z$119,FALSE)</f>
        <v>83375998.719999999</v>
      </c>
      <c r="AA156" s="5">
        <f>+VLOOKUP($C156,Data!$C$929:$CV$999,Morosidad!AA$119,FALSE)</f>
        <v>70519405.879999995</v>
      </c>
      <c r="AB156" s="5">
        <f>+VLOOKUP($C156,Data!$C$929:$CV$999,Morosidad!AB$119,FALSE)</f>
        <v>70986035.75</v>
      </c>
      <c r="AC156" s="5">
        <f>+VLOOKUP($C156,Data!$C$929:$CV$999,Morosidad!AC$119,FALSE)</f>
        <v>78745589.700000003</v>
      </c>
      <c r="AD156" s="5">
        <f>+VLOOKUP($C156,Data!$C$929:$CV$999,Morosidad!AD$119,FALSE)</f>
        <v>82887296.040000007</v>
      </c>
      <c r="AE156" s="5">
        <f>+VLOOKUP($C156,Data!$C$929:$CV$999,Morosidad!AE$119,FALSE)</f>
        <v>82985415.239999995</v>
      </c>
      <c r="AF156" s="5">
        <f>+VLOOKUP($C156,Data!$C$929:$CV$999,Morosidad!AF$119,FALSE)</f>
        <v>89408253.949999988</v>
      </c>
      <c r="AG156" s="5">
        <f>+VLOOKUP($C156,Data!$C$929:$CV$999,Morosidad!AG$119,FALSE)</f>
        <v>93794076.560000002</v>
      </c>
      <c r="AH156" s="5">
        <f>+VLOOKUP($C156,Data!$C$929:$CV$999,Morosidad!AH$119,FALSE)</f>
        <v>88116194.780000001</v>
      </c>
      <c r="AI156" s="5">
        <f>+VLOOKUP($C156,Data!$C$929:$CV$999,Morosidad!AI$119,FALSE)</f>
        <v>93160348.069999993</v>
      </c>
      <c r="AJ156" s="5">
        <f>+VLOOKUP($C156,Data!$C$929:$CV$999,Morosidad!AJ$119,FALSE)</f>
        <v>97421200.039999992</v>
      </c>
      <c r="AK156" s="5">
        <f>+VLOOKUP($C156,Data!$C$929:$CV$999,Morosidad!AK$119,FALSE)</f>
        <v>94381895.609999999</v>
      </c>
      <c r="AL156" s="5">
        <f>+VLOOKUP($C156,Data!$C$929:$CV$999,Morosidad!AL$119,FALSE)</f>
        <v>92581752.329999998</v>
      </c>
      <c r="AM156" s="5">
        <f>+VLOOKUP($C156,Data!$C$929:$CV$999,Morosidad!AM$119,FALSE)</f>
        <v>95112464.390000001</v>
      </c>
      <c r="AN156" s="5">
        <f>+VLOOKUP($C156,Data!$C$929:$CV$999,Morosidad!AN$119,FALSE)</f>
        <v>84922744.620000005</v>
      </c>
      <c r="AO156" s="5">
        <f>+VLOOKUP($C156,Data!$C$929:$CV$999,Morosidad!AO$119,FALSE)</f>
        <v>91565687.640000001</v>
      </c>
      <c r="AP156" s="5">
        <f>+VLOOKUP($C156,Data!$C$929:$CV$999,Morosidad!AP$119,FALSE)</f>
        <v>94372494.479999989</v>
      </c>
      <c r="AQ156" s="5">
        <f>+VLOOKUP($C156,Data!$C$929:$CV$999,Morosidad!AQ$119,FALSE)</f>
        <v>90463295.319999993</v>
      </c>
      <c r="AR156" s="5">
        <f>+VLOOKUP($C156,Data!$C$929:$CV$999,Morosidad!AR$119,FALSE)</f>
        <v>99122512.349999994</v>
      </c>
      <c r="AS156" s="5">
        <f>+VLOOKUP($C156,Data!$C$929:$CV$999,Morosidad!AS$119,FALSE)</f>
        <v>103951981.87</v>
      </c>
      <c r="AT156" s="5">
        <f>+VLOOKUP($C156,Data!$C$929:$CV$999,Morosidad!AT$119,FALSE)</f>
        <v>95946549.760000005</v>
      </c>
      <c r="AU156" s="5">
        <f>+VLOOKUP($C156,Data!$C$929:$CV$999,Morosidad!AU$119,FALSE)</f>
        <v>101165087.50999999</v>
      </c>
      <c r="AV156" s="5">
        <f>+VLOOKUP($C156,Data!$C$929:$CV$999,Morosidad!AV$119,FALSE)</f>
        <v>108516433.19999999</v>
      </c>
      <c r="AW156" s="5">
        <f>+VLOOKUP($C156,Data!$C$929:$CV$999,Morosidad!AW$119,FALSE)</f>
        <v>104388805.48</v>
      </c>
      <c r="AX156" s="5">
        <f>+VLOOKUP($C156,Data!$C$929:$CV$999,Morosidad!AX$119,FALSE)</f>
        <v>109898748.8</v>
      </c>
      <c r="AY156" s="5">
        <f>+VLOOKUP($C156,Data!$C$929:$CV$999,Morosidad!AY$119,FALSE)</f>
        <v>115129295.31</v>
      </c>
      <c r="AZ156" s="5">
        <f>+VLOOKUP($C156,Data!$C$929:$CV$999,Morosidad!AZ$119,FALSE)</f>
        <v>104489486.59999999</v>
      </c>
      <c r="BA156" s="5">
        <f>+VLOOKUP($C156,Data!$C$929:$CV$999,Morosidad!BA$119,FALSE)</f>
        <v>114932022.31999999</v>
      </c>
      <c r="BB156" s="5">
        <f>+VLOOKUP($C156,Data!$C$929:$CV$999,Morosidad!BB$119,FALSE)</f>
        <v>117430752.53999999</v>
      </c>
      <c r="BC156" s="5">
        <f>+VLOOKUP($C156,Data!$C$929:$CV$999,Morosidad!BC$119,FALSE)</f>
        <v>111339870.74000001</v>
      </c>
      <c r="BD156" s="5">
        <f>+VLOOKUP($C156,Data!$C$929:$CV$999,Morosidad!BD$119,FALSE)</f>
        <v>115412560.51000001</v>
      </c>
      <c r="BE156" s="5">
        <f>+VLOOKUP($C156,Data!$C$929:$CV$999,Morosidad!BE$119,FALSE)</f>
        <v>117641533.86999999</v>
      </c>
      <c r="BF156" s="5">
        <f>+VLOOKUP($C156,Data!$C$929:$CV$999,Morosidad!BF$119,FALSE)</f>
        <v>98272950.689999998</v>
      </c>
      <c r="BG156" s="5">
        <f>+VLOOKUP($C156,Data!$C$929:$CV$999,Morosidad!BG$119,FALSE)</f>
        <v>103272874.49000001</v>
      </c>
      <c r="BH156" s="5">
        <f>+VLOOKUP($C156,Data!$C$929:$CV$999,Morosidad!BH$119,FALSE)</f>
        <v>106602493.03999999</v>
      </c>
      <c r="BI156" s="5">
        <f>+VLOOKUP($C156,Data!$C$929:$CV$999,Morosidad!BI$119,FALSE)</f>
        <v>110315044.14</v>
      </c>
      <c r="BJ156" s="5">
        <f>+VLOOKUP($C156,Data!$C$929:$CV$999,Morosidad!BJ$119,FALSE)</f>
        <v>112962471.29000001</v>
      </c>
      <c r="BK156" s="5">
        <f>+VLOOKUP($C156,Data!$C$929:$CV$999,Morosidad!BK$119,FALSE)</f>
        <v>115494673.18000001</v>
      </c>
      <c r="BL156" s="5">
        <f>+VLOOKUP($C156,Data!$C$929:$CV$999,Morosidad!BL$119,FALSE)</f>
        <v>88664394.00999999</v>
      </c>
      <c r="BM156" s="5">
        <f>+VLOOKUP($C156,Data!$C$929:$CV$999,Morosidad!BM$119,FALSE)</f>
        <v>94119743.890000001</v>
      </c>
      <c r="BN156" s="5">
        <f>+VLOOKUP($C156,Data!$C$929:$CV$999,Morosidad!BN$119,FALSE)</f>
        <v>99271745.670000002</v>
      </c>
      <c r="BO156" s="5">
        <f>+VLOOKUP($C156,Data!$C$929:$CV$999,Morosidad!BO$119,FALSE)</f>
        <v>108050838.89</v>
      </c>
      <c r="BP156" s="5">
        <f>+VLOOKUP($C156,Data!$C$929:$CV$999,Morosidad!BP$119,FALSE)</f>
        <v>107493771.39</v>
      </c>
      <c r="BQ156" s="5">
        <f>+VLOOKUP($C156,Data!$C$929:$CV$999,Morosidad!BQ$119,FALSE)</f>
        <v>108227887.22</v>
      </c>
      <c r="BR156" s="5">
        <f>+VLOOKUP($C156,Data!$C$929:$CV$999,Morosidad!BR$119,FALSE)</f>
        <v>96713163.659999996</v>
      </c>
      <c r="BS156" s="5">
        <f>+VLOOKUP($C156,Data!$C$929:$CV$999,Morosidad!BS$119,FALSE)</f>
        <v>101871788.25</v>
      </c>
      <c r="BT156" s="5">
        <f>+VLOOKUP($C156,Data!$C$929:$CV$999,Morosidad!BT$119,FALSE)</f>
        <v>105694078.67</v>
      </c>
      <c r="BU156" s="5">
        <f>+VLOOKUP($C156,Data!$C$929:$CV$999,Morosidad!BU$119,FALSE)</f>
        <v>99365593.580000013</v>
      </c>
      <c r="BV156" s="5">
        <f>+VLOOKUP($C156,Data!$C$929:$CV$999,Morosidad!BV$119,FALSE)</f>
        <v>103197965.34999999</v>
      </c>
      <c r="BW156" s="5">
        <f>+VLOOKUP($C156,Data!$C$929:$CV$999,Morosidad!BW$119,FALSE)</f>
        <v>101595133.47999999</v>
      </c>
      <c r="BX156" s="5">
        <f>+VLOOKUP($C156,Data!$C$929:$CV$999,Morosidad!BX$119,FALSE)</f>
        <v>88603233.730000004</v>
      </c>
      <c r="BY156" s="5">
        <f>+VLOOKUP($C156,Data!$C$929:$CV$999,Morosidad!BY$119,FALSE)</f>
        <v>95034680.050000012</v>
      </c>
      <c r="BZ156" s="5">
        <f>+VLOOKUP($C156,Data!$C$929:$CV$999,Morosidad!BZ$119,FALSE)</f>
        <v>95471541.719999999</v>
      </c>
      <c r="CA156" s="5">
        <f>+VLOOKUP($C156,Data!$C$929:$CV$999,Morosidad!CA$119,FALSE)</f>
        <v>96665269.620000005</v>
      </c>
      <c r="CB156" s="5">
        <f>+VLOOKUP($C156,Data!$C$929:$CV$999,Morosidad!CB$119,FALSE)</f>
        <v>100311422.56999999</v>
      </c>
      <c r="CC156" s="5">
        <f>+VLOOKUP($C156,Data!$C$929:$CV$999,Morosidad!CC$119,FALSE)</f>
        <v>100329817.83</v>
      </c>
      <c r="CD156" s="5">
        <f>+VLOOKUP($C156,Data!$C$929:$CV$999,Morosidad!CD$119,FALSE)</f>
        <v>102854601.45</v>
      </c>
      <c r="CE156" s="5">
        <f>+VLOOKUP($C156,Data!$C$929:$CV$999,Morosidad!CE$119,FALSE)</f>
        <v>103719112.38</v>
      </c>
      <c r="CF156" s="5">
        <f>+VLOOKUP($C156,Data!$C$929:$CV$999,Morosidad!CF$119,FALSE)</f>
        <v>104757439.03999999</v>
      </c>
      <c r="CG156" s="5">
        <f>+VLOOKUP($C156,Data!$C$929:$CV$999,Morosidad!CG$119,FALSE)</f>
        <v>106695355.08</v>
      </c>
      <c r="CH156" s="5">
        <f>+VLOOKUP($C156,Data!$C$929:$CV$999,Morosidad!CH$119,FALSE)</f>
        <v>110071056.97</v>
      </c>
      <c r="CI156" s="5">
        <f>+VLOOKUP($C156,Data!$C$929:$CV$999,Morosidad!CI$119,FALSE)</f>
        <v>106182084.31999999</v>
      </c>
      <c r="CJ156" s="5">
        <f>+VLOOKUP($C156,Data!$C$929:$CV$999,Morosidad!CJ$119,FALSE)</f>
        <v>94179688.299999997</v>
      </c>
      <c r="CK156" s="5">
        <f>+VLOOKUP($C156,Data!$C$929:$CV$999,Morosidad!CK$119,FALSE)</f>
        <v>98517731.230000004</v>
      </c>
      <c r="CL156" s="5">
        <f>+VLOOKUP($C156,Data!$C$929:$CV$999,Morosidad!CL$119,FALSE)</f>
        <v>100660026.69</v>
      </c>
      <c r="CM156" s="5">
        <f>+VLOOKUP($C156,Data!$C$929:$CV$999,Morosidad!CM$119,FALSE)</f>
        <v>100782471.61</v>
      </c>
      <c r="CN156" s="5">
        <f>+VLOOKUP($C156,Data!$C$929:$CV$999,Morosidad!CN$119,FALSE)</f>
        <v>104667209.72999999</v>
      </c>
      <c r="CO156" s="5">
        <f>+VLOOKUP($C156,Data!$C$929:$CV$999,Morosidad!CO$119,FALSE)</f>
        <v>106586664.7</v>
      </c>
      <c r="CP156" s="5">
        <f>+VLOOKUP($C156,Data!$C$929:$CV$999,Morosidad!CP$119,FALSE)</f>
        <v>108272765.72</v>
      </c>
      <c r="CQ156" s="5">
        <f>+VLOOKUP($C156,Data!$C$929:$CV$999,Morosidad!CQ$119,FALSE)</f>
        <v>110348745.38</v>
      </c>
      <c r="CR156" s="5">
        <f>+VLOOKUP($C156,Data!$C$929:$CV$999,Morosidad!CR$119,FALSE)</f>
        <v>112524438.72</v>
      </c>
      <c r="CS156" s="5">
        <f>+VLOOKUP($C156,Data!$C$929:$CV$999,Morosidad!CS$119,FALSE)</f>
        <v>113167544.47</v>
      </c>
      <c r="CT156" s="5">
        <f>+VLOOKUP($C156,Data!$C$929:$CV$999,Morosidad!CT$119,FALSE)</f>
        <v>112500725.44</v>
      </c>
      <c r="CU156" s="5">
        <f>+VLOOKUP($C156,Data!$C$929:$CV$999,Morosidad!CU$119,FALSE)</f>
        <v>111973254.25</v>
      </c>
      <c r="CV156" s="5">
        <f>+VLOOKUP($C156,Data!$C$929:$CV$999,Morosidad!CV$119,FALSE)</f>
        <v>103209559.23999999</v>
      </c>
    </row>
    <row r="157" spans="1:100" x14ac:dyDescent="0.3">
      <c r="A157" s="1">
        <v>2</v>
      </c>
      <c r="B157" s="1">
        <v>1</v>
      </c>
      <c r="C157" s="1" t="s">
        <v>64</v>
      </c>
      <c r="D157" s="5">
        <f>+VLOOKUP($C157,Data!$C$929:$CV$999,Morosidad!D$119,FALSE)</f>
        <v>47853528.540000007</v>
      </c>
      <c r="E157" s="5">
        <f>+VLOOKUP($C157,Data!$C$929:$CV$999,Morosidad!E$119,FALSE)</f>
        <v>57484886.719999999</v>
      </c>
      <c r="F157" s="5">
        <f>+VLOOKUP($C157,Data!$C$929:$CV$999,Morosidad!F$119,FALSE)</f>
        <v>62927771.180000007</v>
      </c>
      <c r="G157" s="5">
        <f>+VLOOKUP($C157,Data!$C$929:$CV$999,Morosidad!G$119,FALSE)</f>
        <v>58263861.839999996</v>
      </c>
      <c r="H157" s="5">
        <f>+VLOOKUP($C157,Data!$C$929:$CV$999,Morosidad!H$119,FALSE)</f>
        <v>64969991.209999993</v>
      </c>
      <c r="I157" s="5">
        <f>+VLOOKUP($C157,Data!$C$929:$CV$999,Morosidad!I$119,FALSE)</f>
        <v>65791327.710000001</v>
      </c>
      <c r="J157" s="5">
        <f>+VLOOKUP($C157,Data!$C$929:$CV$999,Morosidad!J$119,FALSE)</f>
        <v>61245168.969999999</v>
      </c>
      <c r="K157" s="5">
        <f>+VLOOKUP($C157,Data!$C$929:$CV$999,Morosidad!K$119,FALSE)</f>
        <v>63474009.140000001</v>
      </c>
      <c r="L157" s="5">
        <f>+VLOOKUP($C157,Data!$C$929:$CV$999,Morosidad!L$119,FALSE)</f>
        <v>68590880.140000001</v>
      </c>
      <c r="M157" s="5">
        <f>+VLOOKUP($C157,Data!$C$929:$CV$999,Morosidad!M$119,FALSE)</f>
        <v>66173200.230000004</v>
      </c>
      <c r="N157" s="5">
        <f>+VLOOKUP($C157,Data!$C$929:$CV$999,Morosidad!N$119,FALSE)</f>
        <v>71035614.849999994</v>
      </c>
      <c r="O157" s="5">
        <f>+VLOOKUP($C157,Data!$C$929:$CV$999,Morosidad!O$119,FALSE)</f>
        <v>70828029.379999995</v>
      </c>
      <c r="P157" s="5">
        <f>+VLOOKUP($C157,Data!$C$929:$CV$999,Morosidad!P$119,FALSE)</f>
        <v>61833573.950000003</v>
      </c>
      <c r="Q157" s="5">
        <f>+VLOOKUP($C157,Data!$C$929:$CV$999,Morosidad!Q$119,FALSE)</f>
        <v>69663727.730000004</v>
      </c>
      <c r="R157" s="5">
        <f>+VLOOKUP($C157,Data!$C$929:$CV$999,Morosidad!R$119,FALSE)</f>
        <v>79109864.260000005</v>
      </c>
      <c r="S157" s="5">
        <f>+VLOOKUP($C157,Data!$C$929:$CV$999,Morosidad!S$119,FALSE)</f>
        <v>77027706.230000004</v>
      </c>
      <c r="T157" s="5">
        <f>+VLOOKUP($C157,Data!$C$929:$CV$999,Morosidad!T$119,FALSE)</f>
        <v>82522003.020000011</v>
      </c>
      <c r="U157" s="5">
        <f>+VLOOKUP($C157,Data!$C$929:$CV$999,Morosidad!U$119,FALSE)</f>
        <v>90145862.359999999</v>
      </c>
      <c r="V157" s="5">
        <f>+VLOOKUP($C157,Data!$C$929:$CV$999,Morosidad!V$119,FALSE)</f>
        <v>83106317.5</v>
      </c>
      <c r="W157" s="5">
        <f>+VLOOKUP($C157,Data!$C$929:$CV$999,Morosidad!W$119,FALSE)</f>
        <v>89441312.800000012</v>
      </c>
      <c r="X157" s="5">
        <f>+VLOOKUP($C157,Data!$C$929:$CV$999,Morosidad!X$119,FALSE)</f>
        <v>97349168.659999996</v>
      </c>
      <c r="Y157" s="5">
        <f>+VLOOKUP($C157,Data!$C$929:$CV$999,Morosidad!Y$119,FALSE)</f>
        <v>95131465.840000004</v>
      </c>
      <c r="Z157" s="5">
        <f>+VLOOKUP($C157,Data!$C$929:$CV$999,Morosidad!Z$119,FALSE)</f>
        <v>100641822.73999999</v>
      </c>
      <c r="AA157" s="5">
        <f>+VLOOKUP($C157,Data!$C$929:$CV$999,Morosidad!AA$119,FALSE)</f>
        <v>63437157.939999998</v>
      </c>
      <c r="AB157" s="5">
        <f>+VLOOKUP($C157,Data!$C$929:$CV$999,Morosidad!AB$119,FALSE)</f>
        <v>65214694.659999996</v>
      </c>
      <c r="AC157" s="5">
        <f>+VLOOKUP($C157,Data!$C$929:$CV$999,Morosidad!AC$119,FALSE)</f>
        <v>75550769.25</v>
      </c>
      <c r="AD157" s="5">
        <f>+VLOOKUP($C157,Data!$C$929:$CV$999,Morosidad!AD$119,FALSE)</f>
        <v>82051746.790000007</v>
      </c>
      <c r="AE157" s="5">
        <f>+VLOOKUP($C157,Data!$C$929:$CV$999,Morosidad!AE$119,FALSE)</f>
        <v>78402838.099999994</v>
      </c>
      <c r="AF157" s="5">
        <f>+VLOOKUP($C157,Data!$C$929:$CV$999,Morosidad!AF$119,FALSE)</f>
        <v>79370555.540000007</v>
      </c>
      <c r="AG157" s="5">
        <f>+VLOOKUP($C157,Data!$C$929:$CV$999,Morosidad!AG$119,FALSE)</f>
        <v>92910957.670000002</v>
      </c>
      <c r="AH157" s="5">
        <f>+VLOOKUP($C157,Data!$C$929:$CV$999,Morosidad!AH$119,FALSE)</f>
        <v>87701562.939999998</v>
      </c>
      <c r="AI157" s="5">
        <f>+VLOOKUP($C157,Data!$C$929:$CV$999,Morosidad!AI$119,FALSE)</f>
        <v>89747465.349999994</v>
      </c>
      <c r="AJ157" s="5">
        <f>+VLOOKUP($C157,Data!$C$929:$CV$999,Morosidad!AJ$119,FALSE)</f>
        <v>80465915.900000006</v>
      </c>
      <c r="AK157" s="5">
        <f>+VLOOKUP($C157,Data!$C$929:$CV$999,Morosidad!AK$119,FALSE)</f>
        <v>73138726.900000006</v>
      </c>
      <c r="AL157" s="5">
        <f>+VLOOKUP($C157,Data!$C$929:$CV$999,Morosidad!AL$119,FALSE)</f>
        <v>68816258.270000011</v>
      </c>
      <c r="AM157" s="5">
        <f>+VLOOKUP($C157,Data!$C$929:$CV$999,Morosidad!AM$119,FALSE)</f>
        <v>66099278.930000007</v>
      </c>
      <c r="AN157" s="5">
        <f>+VLOOKUP($C157,Data!$C$929:$CV$999,Morosidad!AN$119,FALSE)</f>
        <v>62436766.489999995</v>
      </c>
      <c r="AO157" s="5">
        <f>+VLOOKUP($C157,Data!$C$929:$CV$999,Morosidad!AO$119,FALSE)</f>
        <v>66012011.770000003</v>
      </c>
      <c r="AP157" s="5">
        <f>+VLOOKUP($C157,Data!$C$929:$CV$999,Morosidad!AP$119,FALSE)</f>
        <v>68121423.74000001</v>
      </c>
      <c r="AQ157" s="5">
        <f>+VLOOKUP($C157,Data!$C$929:$CV$999,Morosidad!AQ$119,FALSE)</f>
        <v>68815844.170000002</v>
      </c>
      <c r="AR157" s="5">
        <f>+VLOOKUP($C157,Data!$C$929:$CV$999,Morosidad!AR$119,FALSE)</f>
        <v>71177137.870000005</v>
      </c>
      <c r="AS157" s="5">
        <f>+VLOOKUP($C157,Data!$C$929:$CV$999,Morosidad!AS$119,FALSE)</f>
        <v>74815084.629999995</v>
      </c>
      <c r="AT157" s="5">
        <f>+VLOOKUP($C157,Data!$C$929:$CV$999,Morosidad!AT$119,FALSE)</f>
        <v>68588982.040000007</v>
      </c>
      <c r="AU157" s="5">
        <f>+VLOOKUP($C157,Data!$C$929:$CV$999,Morosidad!AU$119,FALSE)</f>
        <v>76555654.859999999</v>
      </c>
      <c r="AV157" s="5">
        <f>+VLOOKUP($C157,Data!$C$929:$CV$999,Morosidad!AV$119,FALSE)</f>
        <v>80910886.620000005</v>
      </c>
      <c r="AW157" s="5">
        <f>+VLOOKUP($C157,Data!$C$929:$CV$999,Morosidad!AW$119,FALSE)</f>
        <v>79288048.579999998</v>
      </c>
      <c r="AX157" s="5">
        <f>+VLOOKUP($C157,Data!$C$929:$CV$999,Morosidad!AX$119,FALSE)</f>
        <v>88384276.319999993</v>
      </c>
      <c r="AY157" s="5">
        <f>+VLOOKUP($C157,Data!$C$929:$CV$999,Morosidad!AY$119,FALSE)</f>
        <v>87602709.370000005</v>
      </c>
      <c r="AZ157" s="5">
        <f>+VLOOKUP($C157,Data!$C$929:$CV$999,Morosidad!AZ$119,FALSE)</f>
        <v>85682148.670000002</v>
      </c>
      <c r="BA157" s="5">
        <f>+VLOOKUP($C157,Data!$C$929:$CV$999,Morosidad!BA$119,FALSE)</f>
        <v>95334177.879999995</v>
      </c>
      <c r="BB157" s="5">
        <f>+VLOOKUP($C157,Data!$C$929:$CV$999,Morosidad!BB$119,FALSE)</f>
        <v>99348271.180000007</v>
      </c>
      <c r="BC157" s="5">
        <f>+VLOOKUP($C157,Data!$C$929:$CV$999,Morosidad!BC$119,FALSE)</f>
        <v>98885573.620000005</v>
      </c>
      <c r="BD157" s="5">
        <f>+VLOOKUP($C157,Data!$C$929:$CV$999,Morosidad!BD$119,FALSE)</f>
        <v>106519624.50999999</v>
      </c>
      <c r="BE157" s="5">
        <f>+VLOOKUP($C157,Data!$C$929:$CV$999,Morosidad!BE$119,FALSE)</f>
        <v>109133741.66999999</v>
      </c>
      <c r="BF157" s="5">
        <f>+VLOOKUP($C157,Data!$C$929:$CV$999,Morosidad!BF$119,FALSE)</f>
        <v>110221728.03</v>
      </c>
      <c r="BG157" s="5">
        <f>+VLOOKUP($C157,Data!$C$929:$CV$999,Morosidad!BG$119,FALSE)</f>
        <v>116425029.31</v>
      </c>
      <c r="BH157" s="5">
        <f>+VLOOKUP($C157,Data!$C$929:$CV$999,Morosidad!BH$119,FALSE)</f>
        <v>116108048.45</v>
      </c>
      <c r="BI157" s="5">
        <f>+VLOOKUP($C157,Data!$C$929:$CV$999,Morosidad!BI$119,FALSE)</f>
        <v>119064545.13</v>
      </c>
      <c r="BJ157" s="5">
        <f>+VLOOKUP($C157,Data!$C$929:$CV$999,Morosidad!BJ$119,FALSE)</f>
        <v>115879681.14</v>
      </c>
      <c r="BK157" s="5">
        <f>+VLOOKUP($C157,Data!$C$929:$CV$999,Morosidad!BK$119,FALSE)</f>
        <v>115321034.94</v>
      </c>
      <c r="BL157" s="5">
        <f>+VLOOKUP($C157,Data!$C$929:$CV$999,Morosidad!BL$119,FALSE)</f>
        <v>116897508.19</v>
      </c>
      <c r="BM157" s="5">
        <f>+VLOOKUP($C157,Data!$C$929:$CV$999,Morosidad!BM$119,FALSE)</f>
        <v>120488978.53</v>
      </c>
      <c r="BN157" s="5">
        <f>+VLOOKUP($C157,Data!$C$929:$CV$999,Morosidad!BN$119,FALSE)</f>
        <v>136118508.49000001</v>
      </c>
      <c r="BO157" s="5">
        <f>+VLOOKUP($C157,Data!$C$929:$CV$999,Morosidad!BO$119,FALSE)</f>
        <v>126348421.12</v>
      </c>
      <c r="BP157" s="5">
        <f>+VLOOKUP($C157,Data!$C$929:$CV$999,Morosidad!BP$119,FALSE)</f>
        <v>128886278.93000001</v>
      </c>
      <c r="BQ157" s="5">
        <f>+VLOOKUP($C157,Data!$C$929:$CV$999,Morosidad!BQ$119,FALSE)</f>
        <v>126375100.69999999</v>
      </c>
      <c r="BR157" s="5">
        <f>+VLOOKUP($C157,Data!$C$929:$CV$999,Morosidad!BR$119,FALSE)</f>
        <v>138821650.94</v>
      </c>
      <c r="BS157" s="5">
        <f>+VLOOKUP($C157,Data!$C$929:$CV$999,Morosidad!BS$119,FALSE)</f>
        <v>135931217.98000002</v>
      </c>
      <c r="BT157" s="5">
        <f>+VLOOKUP($C157,Data!$C$929:$CV$999,Morosidad!BT$119,FALSE)</f>
        <v>132389153.53</v>
      </c>
      <c r="BU157" s="5">
        <f>+VLOOKUP($C157,Data!$C$929:$CV$999,Morosidad!BU$119,FALSE)</f>
        <v>142252909.05000001</v>
      </c>
      <c r="BV157" s="5">
        <f>+VLOOKUP($C157,Data!$C$929:$CV$999,Morosidad!BV$119,FALSE)</f>
        <v>151131520.91</v>
      </c>
      <c r="BW157" s="5">
        <f>+VLOOKUP($C157,Data!$C$929:$CV$999,Morosidad!BW$119,FALSE)</f>
        <v>164539179.43000001</v>
      </c>
      <c r="BX157" s="5">
        <f>+VLOOKUP($C157,Data!$C$929:$CV$999,Morosidad!BX$119,FALSE)</f>
        <v>177467450.97</v>
      </c>
      <c r="BY157" s="5">
        <f>+VLOOKUP($C157,Data!$C$929:$CV$999,Morosidad!BY$119,FALSE)</f>
        <v>209146311.28</v>
      </c>
      <c r="BZ157" s="5">
        <f>+VLOOKUP($C157,Data!$C$929:$CV$999,Morosidad!BZ$119,FALSE)</f>
        <v>239200023.93000001</v>
      </c>
      <c r="CA157" s="5">
        <f>+VLOOKUP($C157,Data!$C$929:$CV$999,Morosidad!CA$119,FALSE)</f>
        <v>282062081.86000001</v>
      </c>
      <c r="CB157" s="5">
        <f>+VLOOKUP($C157,Data!$C$929:$CV$999,Morosidad!CB$119,FALSE)</f>
        <v>297566227.72000003</v>
      </c>
      <c r="CC157" s="5">
        <f>+VLOOKUP($C157,Data!$C$929:$CV$999,Morosidad!CC$119,FALSE)</f>
        <v>275417641.11000001</v>
      </c>
      <c r="CD157" s="5">
        <f>+VLOOKUP($C157,Data!$C$929:$CV$999,Morosidad!CD$119,FALSE)</f>
        <v>296199790.19999999</v>
      </c>
      <c r="CE157" s="5">
        <f>+VLOOKUP($C157,Data!$C$929:$CV$999,Morosidad!CE$119,FALSE)</f>
        <v>329194045</v>
      </c>
      <c r="CF157" s="5">
        <f>+VLOOKUP($C157,Data!$C$929:$CV$999,Morosidad!CF$119,FALSE)</f>
        <v>351829503.51999998</v>
      </c>
      <c r="CG157" s="5">
        <f>+VLOOKUP($C157,Data!$C$929:$CV$999,Morosidad!CG$119,FALSE)</f>
        <v>372287929.74000001</v>
      </c>
      <c r="CH157" s="5">
        <f>+VLOOKUP($C157,Data!$C$929:$CV$999,Morosidad!CH$119,FALSE)</f>
        <v>382895996.93000001</v>
      </c>
      <c r="CI157" s="5">
        <f>+VLOOKUP($C157,Data!$C$929:$CV$999,Morosidad!CI$119,FALSE)</f>
        <v>339010454.66000003</v>
      </c>
      <c r="CJ157" s="5">
        <f>+VLOOKUP($C157,Data!$C$929:$CV$999,Morosidad!CJ$119,FALSE)</f>
        <v>347077353.31</v>
      </c>
      <c r="CK157" s="5">
        <f>+VLOOKUP($C157,Data!$C$929:$CV$999,Morosidad!CK$119,FALSE)</f>
        <v>370089429.15999997</v>
      </c>
      <c r="CL157" s="5">
        <f>+VLOOKUP($C157,Data!$C$929:$CV$999,Morosidad!CL$119,FALSE)</f>
        <v>402190446</v>
      </c>
      <c r="CM157" s="5">
        <f>+VLOOKUP($C157,Data!$C$929:$CV$999,Morosidad!CM$119,FALSE)</f>
        <v>408789682.04000002</v>
      </c>
      <c r="CN157" s="5">
        <f>+VLOOKUP($C157,Data!$C$929:$CV$999,Morosidad!CN$119,FALSE)</f>
        <v>401717410.94</v>
      </c>
      <c r="CO157" s="5">
        <f>+VLOOKUP($C157,Data!$C$929:$CV$999,Morosidad!CO$119,FALSE)</f>
        <v>381185432.00999999</v>
      </c>
      <c r="CP157" s="5">
        <f>+VLOOKUP($C157,Data!$C$929:$CV$999,Morosidad!CP$119,FALSE)</f>
        <v>363126044.71000004</v>
      </c>
      <c r="CQ157" s="5">
        <f>+VLOOKUP($C157,Data!$C$929:$CV$999,Morosidad!CQ$119,FALSE)</f>
        <v>371359580.37</v>
      </c>
      <c r="CR157" s="5">
        <f>+VLOOKUP($C157,Data!$C$929:$CV$999,Morosidad!CR$119,FALSE)</f>
        <v>375637409.36000001</v>
      </c>
      <c r="CS157" s="5">
        <f>+VLOOKUP($C157,Data!$C$929:$CV$999,Morosidad!CS$119,FALSE)</f>
        <v>383889583.12</v>
      </c>
      <c r="CT157" s="5">
        <f>+VLOOKUP($C157,Data!$C$929:$CV$999,Morosidad!CT$119,FALSE)</f>
        <v>390225628.17000002</v>
      </c>
      <c r="CU157" s="5">
        <f>+VLOOKUP($C157,Data!$C$929:$CV$999,Morosidad!CU$119,FALSE)</f>
        <v>386961929.85000002</v>
      </c>
      <c r="CV157" s="5">
        <f>+VLOOKUP($C157,Data!$C$929:$CV$999,Morosidad!CV$119,FALSE)</f>
        <v>389980794.38999999</v>
      </c>
    </row>
    <row r="158" spans="1:100" x14ac:dyDescent="0.3">
      <c r="A158" s="1">
        <v>2</v>
      </c>
      <c r="B158" s="1">
        <v>3</v>
      </c>
      <c r="C158" s="1" t="s">
        <v>65</v>
      </c>
      <c r="D158" s="5">
        <f>+VLOOKUP($C158,Data!$C$929:$CV$999,Morosidad!D$119,FALSE)</f>
        <v>78175526.989999995</v>
      </c>
      <c r="E158" s="5">
        <f>+VLOOKUP($C158,Data!$C$929:$CV$999,Morosidad!E$119,FALSE)</f>
        <v>84563493.310000002</v>
      </c>
      <c r="F158" s="5">
        <f>+VLOOKUP($C158,Data!$C$929:$CV$999,Morosidad!F$119,FALSE)</f>
        <v>87159961.700000003</v>
      </c>
      <c r="G158" s="5">
        <f>+VLOOKUP($C158,Data!$C$929:$CV$999,Morosidad!G$119,FALSE)</f>
        <v>92531259.75</v>
      </c>
      <c r="H158" s="5">
        <f>+VLOOKUP($C158,Data!$C$929:$CV$999,Morosidad!H$119,FALSE)</f>
        <v>96739797.120000005</v>
      </c>
      <c r="I158" s="5">
        <f>+VLOOKUP($C158,Data!$C$929:$CV$999,Morosidad!I$119,FALSE)</f>
        <v>100129437.58000001</v>
      </c>
      <c r="J158" s="5">
        <f>+VLOOKUP($C158,Data!$C$929:$CV$999,Morosidad!J$119,FALSE)</f>
        <v>103568617.31</v>
      </c>
      <c r="K158" s="5">
        <f>+VLOOKUP($C158,Data!$C$929:$CV$999,Morosidad!K$119,FALSE)</f>
        <v>102946951.87</v>
      </c>
      <c r="L158" s="5">
        <f>+VLOOKUP($C158,Data!$C$929:$CV$999,Morosidad!L$119,FALSE)</f>
        <v>106643731.74000001</v>
      </c>
      <c r="M158" s="5">
        <f>+VLOOKUP($C158,Data!$C$929:$CV$999,Morosidad!M$119,FALSE)</f>
        <v>108516886.89</v>
      </c>
      <c r="N158" s="5">
        <f>+VLOOKUP($C158,Data!$C$929:$CV$999,Morosidad!N$119,FALSE)</f>
        <v>110446778.88</v>
      </c>
      <c r="O158" s="5">
        <f>+VLOOKUP($C158,Data!$C$929:$CV$999,Morosidad!O$119,FALSE)</f>
        <v>110282423.06</v>
      </c>
      <c r="P158" s="5">
        <f>+VLOOKUP($C158,Data!$C$929:$CV$999,Morosidad!P$119,FALSE)</f>
        <v>75652546.170000002</v>
      </c>
      <c r="Q158" s="5">
        <f>+VLOOKUP($C158,Data!$C$929:$CV$999,Morosidad!Q$119,FALSE)</f>
        <v>79184258.060000002</v>
      </c>
      <c r="R158" s="5">
        <f>+VLOOKUP($C158,Data!$C$929:$CV$999,Morosidad!R$119,FALSE)</f>
        <v>80507364</v>
      </c>
      <c r="S158" s="5">
        <f>+VLOOKUP($C158,Data!$C$929:$CV$999,Morosidad!S$119,FALSE)</f>
        <v>94345876.140000001</v>
      </c>
      <c r="T158" s="5">
        <f>+VLOOKUP($C158,Data!$C$929:$CV$999,Morosidad!T$119,FALSE)</f>
        <v>93438948.289999992</v>
      </c>
      <c r="U158" s="5">
        <f>+VLOOKUP($C158,Data!$C$929:$CV$999,Morosidad!U$119,FALSE)</f>
        <v>95883812.780000001</v>
      </c>
      <c r="V158" s="5">
        <f>+VLOOKUP($C158,Data!$C$929:$CV$999,Morosidad!V$119,FALSE)</f>
        <v>101671973.53</v>
      </c>
      <c r="W158" s="5">
        <f>+VLOOKUP($C158,Data!$C$929:$CV$999,Morosidad!W$119,FALSE)</f>
        <v>99865102.109999999</v>
      </c>
      <c r="X158" s="5">
        <f>+VLOOKUP($C158,Data!$C$929:$CV$999,Morosidad!X$119,FALSE)</f>
        <v>100423968.06</v>
      </c>
      <c r="Y158" s="5">
        <f>+VLOOKUP($C158,Data!$C$929:$CV$999,Morosidad!Y$119,FALSE)</f>
        <v>103035923.72</v>
      </c>
      <c r="Z158" s="5">
        <f>+VLOOKUP($C158,Data!$C$929:$CV$999,Morosidad!Z$119,FALSE)</f>
        <v>108377291.83</v>
      </c>
      <c r="AA158" s="5">
        <f>+VLOOKUP($C158,Data!$C$929:$CV$999,Morosidad!AA$119,FALSE)</f>
        <v>98944219.159999996</v>
      </c>
      <c r="AB158" s="5">
        <f>+VLOOKUP($C158,Data!$C$929:$CV$999,Morosidad!AB$119,FALSE)</f>
        <v>100117321.50999999</v>
      </c>
      <c r="AC158" s="5">
        <f>+VLOOKUP($C158,Data!$C$929:$CV$999,Morosidad!AC$119,FALSE)</f>
        <v>108697893.19</v>
      </c>
      <c r="AD158" s="5">
        <f>+VLOOKUP($C158,Data!$C$929:$CV$999,Morosidad!AD$119,FALSE)</f>
        <v>112127796.68000001</v>
      </c>
      <c r="AE158" s="5">
        <f>+VLOOKUP($C158,Data!$C$929:$CV$999,Morosidad!AE$119,FALSE)</f>
        <v>123131432.09</v>
      </c>
      <c r="AF158" s="5">
        <f>+VLOOKUP($C158,Data!$C$929:$CV$999,Morosidad!AF$119,FALSE)</f>
        <v>125451594.61</v>
      </c>
      <c r="AG158" s="5">
        <f>+VLOOKUP($C158,Data!$C$929:$CV$999,Morosidad!AG$119,FALSE)</f>
        <v>131871568.53999999</v>
      </c>
      <c r="AH158" s="5">
        <f>+VLOOKUP($C158,Data!$C$929:$CV$999,Morosidad!AH$119,FALSE)</f>
        <v>136582119.88999999</v>
      </c>
      <c r="AI158" s="5">
        <f>+VLOOKUP($C158,Data!$C$929:$CV$999,Morosidad!AI$119,FALSE)</f>
        <v>140135732.68000001</v>
      </c>
      <c r="AJ158" s="5">
        <f>+VLOOKUP($C158,Data!$C$929:$CV$999,Morosidad!AJ$119,FALSE)</f>
        <v>144741145.69999999</v>
      </c>
      <c r="AK158" s="5">
        <f>+VLOOKUP($C158,Data!$C$929:$CV$999,Morosidad!AK$119,FALSE)</f>
        <v>145560589.63</v>
      </c>
      <c r="AL158" s="5">
        <f>+VLOOKUP($C158,Data!$C$929:$CV$999,Morosidad!AL$119,FALSE)</f>
        <v>141113983.11000001</v>
      </c>
      <c r="AM158" s="5">
        <f>+VLOOKUP($C158,Data!$C$929:$CV$999,Morosidad!AM$119,FALSE)</f>
        <v>147600041.70999998</v>
      </c>
      <c r="AN158" s="5">
        <f>+VLOOKUP($C158,Data!$C$929:$CV$999,Morosidad!AN$119,FALSE)</f>
        <v>121937033.16</v>
      </c>
      <c r="AO158" s="5">
        <f>+VLOOKUP($C158,Data!$C$929:$CV$999,Morosidad!AO$119,FALSE)</f>
        <v>125111294.34999999</v>
      </c>
      <c r="AP158" s="5">
        <f>+VLOOKUP($C158,Data!$C$929:$CV$999,Morosidad!AP$119,FALSE)</f>
        <v>131645589.88</v>
      </c>
      <c r="AQ158" s="5">
        <f>+VLOOKUP($C158,Data!$C$929:$CV$999,Morosidad!AQ$119,FALSE)</f>
        <v>137435050.81</v>
      </c>
      <c r="AR158" s="5">
        <f>+VLOOKUP($C158,Data!$C$929:$CV$999,Morosidad!AR$119,FALSE)</f>
        <v>149157806.52000001</v>
      </c>
      <c r="AS158" s="5">
        <f>+VLOOKUP($C158,Data!$C$929:$CV$999,Morosidad!AS$119,FALSE)</f>
        <v>157111096.38</v>
      </c>
      <c r="AT158" s="5">
        <f>+VLOOKUP($C158,Data!$C$929:$CV$999,Morosidad!AT$119,FALSE)</f>
        <v>146468997.19999999</v>
      </c>
      <c r="AU158" s="5">
        <f>+VLOOKUP($C158,Data!$C$929:$CV$999,Morosidad!AU$119,FALSE)</f>
        <v>157265878.94</v>
      </c>
      <c r="AV158" s="5">
        <f>+VLOOKUP($C158,Data!$C$929:$CV$999,Morosidad!AV$119,FALSE)</f>
        <v>161266409.12</v>
      </c>
      <c r="AW158" s="5">
        <f>+VLOOKUP($C158,Data!$C$929:$CV$999,Morosidad!AW$119,FALSE)</f>
        <v>160511200.44</v>
      </c>
      <c r="AX158" s="5">
        <f>+VLOOKUP($C158,Data!$C$929:$CV$999,Morosidad!AX$119,FALSE)</f>
        <v>157219600.23000002</v>
      </c>
      <c r="AY158" s="5">
        <f>+VLOOKUP($C158,Data!$C$929:$CV$999,Morosidad!AY$119,FALSE)</f>
        <v>158304219.69</v>
      </c>
      <c r="AZ158" s="5">
        <f>+VLOOKUP($C158,Data!$C$929:$CV$999,Morosidad!AZ$119,FALSE)</f>
        <v>132483648.90000001</v>
      </c>
      <c r="BA158" s="5">
        <f>+VLOOKUP($C158,Data!$C$929:$CV$999,Morosidad!BA$119,FALSE)</f>
        <v>157329668.89999998</v>
      </c>
      <c r="BB158" s="5">
        <f>+VLOOKUP($C158,Data!$C$929:$CV$999,Morosidad!BB$119,FALSE)</f>
        <v>151741563.24000001</v>
      </c>
      <c r="BC158" s="5">
        <f>+VLOOKUP($C158,Data!$C$929:$CV$999,Morosidad!BC$119,FALSE)</f>
        <v>164007291.40000001</v>
      </c>
      <c r="BD158" s="5">
        <f>+VLOOKUP($C158,Data!$C$929:$CV$999,Morosidad!BD$119,FALSE)</f>
        <v>164418119.71000001</v>
      </c>
      <c r="BE158" s="5">
        <f>+VLOOKUP($C158,Data!$C$929:$CV$999,Morosidad!BE$119,FALSE)</f>
        <v>195966178.61000001</v>
      </c>
      <c r="BF158" s="5">
        <f>+VLOOKUP($C158,Data!$C$929:$CV$999,Morosidad!BF$119,FALSE)</f>
        <v>153993991.50999999</v>
      </c>
      <c r="BG158" s="5">
        <f>+VLOOKUP($C158,Data!$C$929:$CV$999,Morosidad!BG$119,FALSE)</f>
        <v>160436233.22</v>
      </c>
      <c r="BH158" s="5">
        <f>+VLOOKUP($C158,Data!$C$929:$CV$999,Morosidad!BH$119,FALSE)</f>
        <v>161779297.38</v>
      </c>
      <c r="BI158" s="5">
        <f>+VLOOKUP($C158,Data!$C$929:$CV$999,Morosidad!BI$119,FALSE)</f>
        <v>160597546.79000002</v>
      </c>
      <c r="BJ158" s="5">
        <f>+VLOOKUP($C158,Data!$C$929:$CV$999,Morosidad!BJ$119,FALSE)</f>
        <v>165119300.00999999</v>
      </c>
      <c r="BK158" s="5">
        <f>+VLOOKUP($C158,Data!$C$929:$CV$999,Morosidad!BK$119,FALSE)</f>
        <v>170392371.93000001</v>
      </c>
      <c r="BL158" s="5">
        <f>+VLOOKUP($C158,Data!$C$929:$CV$999,Morosidad!BL$119,FALSE)</f>
        <v>169274898.38999999</v>
      </c>
      <c r="BM158" s="5">
        <f>+VLOOKUP($C158,Data!$C$929:$CV$999,Morosidad!BM$119,FALSE)</f>
        <v>176719103.59</v>
      </c>
      <c r="BN158" s="5">
        <f>+VLOOKUP($C158,Data!$C$929:$CV$999,Morosidad!BN$119,FALSE)</f>
        <v>196829797.42000002</v>
      </c>
      <c r="BO158" s="5">
        <f>+VLOOKUP($C158,Data!$C$929:$CV$999,Morosidad!BO$119,FALSE)</f>
        <v>172431702.80000001</v>
      </c>
      <c r="BP158" s="5">
        <f>+VLOOKUP($C158,Data!$C$929:$CV$999,Morosidad!BP$119,FALSE)</f>
        <v>182911544.88999999</v>
      </c>
      <c r="BQ158" s="5">
        <f>+VLOOKUP($C158,Data!$C$929:$CV$999,Morosidad!BQ$119,FALSE)</f>
        <v>179083312.44</v>
      </c>
      <c r="BR158" s="5">
        <f>+VLOOKUP($C158,Data!$C$929:$CV$999,Morosidad!BR$119,FALSE)</f>
        <v>182028742.53</v>
      </c>
      <c r="BS158" s="5">
        <f>+VLOOKUP($C158,Data!$C$929:$CV$999,Morosidad!BS$119,FALSE)</f>
        <v>188016616.34</v>
      </c>
      <c r="BT158" s="5">
        <f>+VLOOKUP($C158,Data!$C$929:$CV$999,Morosidad!BT$119,FALSE)</f>
        <v>187913570.25999999</v>
      </c>
      <c r="BU158" s="5">
        <f>+VLOOKUP($C158,Data!$C$929:$CV$999,Morosidad!BU$119,FALSE)</f>
        <v>200647045.88</v>
      </c>
      <c r="BV158" s="5">
        <f>+VLOOKUP($C158,Data!$C$929:$CV$999,Morosidad!BV$119,FALSE)</f>
        <v>211263933.37</v>
      </c>
      <c r="BW158" s="5">
        <f>+VLOOKUP($C158,Data!$C$929:$CV$999,Morosidad!BW$119,FALSE)</f>
        <v>214695793.78999999</v>
      </c>
      <c r="BX158" s="5">
        <f>+VLOOKUP($C158,Data!$C$929:$CV$999,Morosidad!BX$119,FALSE)</f>
        <v>212627908.65000001</v>
      </c>
      <c r="BY158" s="5">
        <f>+VLOOKUP($C158,Data!$C$929:$CV$999,Morosidad!BY$119,FALSE)</f>
        <v>217365477.18000001</v>
      </c>
      <c r="BZ158" s="5">
        <f>+VLOOKUP($C158,Data!$C$929:$CV$999,Morosidad!BZ$119,FALSE)</f>
        <v>227206804.63</v>
      </c>
      <c r="CA158" s="5">
        <f>+VLOOKUP($C158,Data!$C$929:$CV$999,Morosidad!CA$119,FALSE)</f>
        <v>235573378.97999999</v>
      </c>
      <c r="CB158" s="5">
        <f>+VLOOKUP($C158,Data!$C$929:$CV$999,Morosidad!CB$119,FALSE)</f>
        <v>231785554.61000001</v>
      </c>
      <c r="CC158" s="5">
        <f>+VLOOKUP($C158,Data!$C$929:$CV$999,Morosidad!CC$119,FALSE)</f>
        <v>232694543.78</v>
      </c>
      <c r="CD158" s="5">
        <f>+VLOOKUP($C158,Data!$C$929:$CV$999,Morosidad!CD$119,FALSE)</f>
        <v>240027662.63999999</v>
      </c>
      <c r="CE158" s="5">
        <f>+VLOOKUP($C158,Data!$C$929:$CV$999,Morosidad!CE$119,FALSE)</f>
        <v>212167295.02999997</v>
      </c>
      <c r="CF158" s="5">
        <f>+VLOOKUP($C158,Data!$C$929:$CV$999,Morosidad!CF$119,FALSE)</f>
        <v>220025138.15000001</v>
      </c>
      <c r="CG158" s="5">
        <f>+VLOOKUP($C158,Data!$C$929:$CV$999,Morosidad!CG$119,FALSE)</f>
        <v>227871213.83000001</v>
      </c>
      <c r="CH158" s="5">
        <f>+VLOOKUP($C158,Data!$C$929:$CV$999,Morosidad!CH$119,FALSE)</f>
        <v>238633466.62</v>
      </c>
      <c r="CI158" s="5">
        <f>+VLOOKUP($C158,Data!$C$929:$CV$999,Morosidad!CI$119,FALSE)</f>
        <v>241892457.36000001</v>
      </c>
      <c r="CJ158" s="5">
        <f>+VLOOKUP($C158,Data!$C$929:$CV$999,Morosidad!CJ$119,FALSE)</f>
        <v>246477505.51000002</v>
      </c>
      <c r="CK158" s="5">
        <f>+VLOOKUP($C158,Data!$C$929:$CV$999,Morosidad!CK$119,FALSE)</f>
        <v>255400611.98000002</v>
      </c>
      <c r="CL158" s="5">
        <f>+VLOOKUP($C158,Data!$C$929:$CV$999,Morosidad!CL$119,FALSE)</f>
        <v>268277317.43000001</v>
      </c>
      <c r="CM158" s="5">
        <f>+VLOOKUP($C158,Data!$C$929:$CV$999,Morosidad!CM$119,FALSE)</f>
        <v>266638295.31999999</v>
      </c>
      <c r="CN158" s="5">
        <f>+VLOOKUP($C158,Data!$C$929:$CV$999,Morosidad!CN$119,FALSE)</f>
        <v>276973259.97000003</v>
      </c>
      <c r="CO158" s="5">
        <f>+VLOOKUP($C158,Data!$C$929:$CV$999,Morosidad!CO$119,FALSE)</f>
        <v>287450640.72000003</v>
      </c>
      <c r="CP158" s="5">
        <f>+VLOOKUP($C158,Data!$C$929:$CV$999,Morosidad!CP$119,FALSE)</f>
        <v>255321717.04000002</v>
      </c>
      <c r="CQ158" s="5">
        <f>+VLOOKUP($C158,Data!$C$929:$CV$999,Morosidad!CQ$119,FALSE)</f>
        <v>269100968.68000001</v>
      </c>
      <c r="CR158" s="5">
        <f>+VLOOKUP($C158,Data!$C$929:$CV$999,Morosidad!CR$119,FALSE)</f>
        <v>290649988.61000001</v>
      </c>
      <c r="CS158" s="5">
        <f>+VLOOKUP($C158,Data!$C$929:$CV$999,Morosidad!CS$119,FALSE)</f>
        <v>301387710.60000002</v>
      </c>
      <c r="CT158" s="5">
        <f>+VLOOKUP($C158,Data!$C$929:$CV$999,Morosidad!CT$119,FALSE)</f>
        <v>301300278.91999996</v>
      </c>
      <c r="CU158" s="5">
        <f>+VLOOKUP($C158,Data!$C$929:$CV$999,Morosidad!CU$119,FALSE)</f>
        <v>304408023.25</v>
      </c>
      <c r="CV158" s="5">
        <f>+VLOOKUP($C158,Data!$C$929:$CV$999,Morosidad!CV$119,FALSE)</f>
        <v>326884322.06999999</v>
      </c>
    </row>
    <row r="159" spans="1:100" x14ac:dyDescent="0.3">
      <c r="C159" s="1" t="s">
        <v>15</v>
      </c>
      <c r="D159" s="6">
        <f>+SUM(D121:D158)</f>
        <v>875533238.24000013</v>
      </c>
      <c r="E159" s="6">
        <f t="shared" ref="E159:BP159" si="44">+SUM(E121:E158)</f>
        <v>944212849.00999999</v>
      </c>
      <c r="F159" s="6">
        <f t="shared" si="44"/>
        <v>975176205.53000021</v>
      </c>
      <c r="G159" s="6">
        <f t="shared" si="44"/>
        <v>991464299.89999998</v>
      </c>
      <c r="H159" s="6">
        <f t="shared" si="44"/>
        <v>1050598427.2800004</v>
      </c>
      <c r="I159" s="6">
        <f t="shared" si="44"/>
        <v>1053820699.2199999</v>
      </c>
      <c r="J159" s="6">
        <f t="shared" si="44"/>
        <v>1072860550.8299999</v>
      </c>
      <c r="K159" s="6">
        <f t="shared" si="44"/>
        <v>1108428133.1900001</v>
      </c>
      <c r="L159" s="6">
        <f t="shared" si="44"/>
        <v>1151482663.53</v>
      </c>
      <c r="M159" s="6">
        <f t="shared" si="44"/>
        <v>1165764971.0500002</v>
      </c>
      <c r="N159" s="6">
        <f t="shared" si="44"/>
        <v>1196851283.8099995</v>
      </c>
      <c r="O159" s="6">
        <f t="shared" si="44"/>
        <v>1206126730.02</v>
      </c>
      <c r="P159" s="6">
        <f t="shared" si="44"/>
        <v>1086468225.3900001</v>
      </c>
      <c r="Q159" s="6">
        <f t="shared" si="44"/>
        <v>1156054690.0700002</v>
      </c>
      <c r="R159" s="6">
        <f t="shared" si="44"/>
        <v>1207415711.9199998</v>
      </c>
      <c r="S159" s="6">
        <f t="shared" si="44"/>
        <v>1253546920.23</v>
      </c>
      <c r="T159" s="6">
        <f t="shared" si="44"/>
        <v>1280836724.77</v>
      </c>
      <c r="U159" s="6">
        <f t="shared" si="44"/>
        <v>1323653380.5299997</v>
      </c>
      <c r="V159" s="6">
        <f t="shared" si="44"/>
        <v>1324356981.75</v>
      </c>
      <c r="W159" s="6">
        <f t="shared" si="44"/>
        <v>1380059790.3399999</v>
      </c>
      <c r="X159" s="6">
        <f t="shared" si="44"/>
        <v>1430306614.6900001</v>
      </c>
      <c r="Y159" s="6">
        <f t="shared" si="44"/>
        <v>1442371969.5799997</v>
      </c>
      <c r="Z159" s="6">
        <f t="shared" si="44"/>
        <v>1464835403.3400002</v>
      </c>
      <c r="AA159" s="6">
        <f t="shared" si="44"/>
        <v>1413648465.6400001</v>
      </c>
      <c r="AB159" s="6">
        <f t="shared" si="44"/>
        <v>1328571831.8899999</v>
      </c>
      <c r="AC159" s="6">
        <f t="shared" si="44"/>
        <v>1424429250.0999999</v>
      </c>
      <c r="AD159" s="6">
        <f t="shared" si="44"/>
        <v>1484507079.1899996</v>
      </c>
      <c r="AE159" s="6">
        <f t="shared" si="44"/>
        <v>1512922380.4000001</v>
      </c>
      <c r="AF159" s="6">
        <f t="shared" si="44"/>
        <v>1578356081.6000001</v>
      </c>
      <c r="AG159" s="6">
        <f t="shared" si="44"/>
        <v>1649874625.5500002</v>
      </c>
      <c r="AH159" s="6">
        <f t="shared" si="44"/>
        <v>1654539898.8600001</v>
      </c>
      <c r="AI159" s="6">
        <f t="shared" si="44"/>
        <v>1715925950.9899995</v>
      </c>
      <c r="AJ159" s="6">
        <f t="shared" si="44"/>
        <v>1751487961.99</v>
      </c>
      <c r="AK159" s="6">
        <f t="shared" si="44"/>
        <v>1722063947.2899995</v>
      </c>
      <c r="AL159" s="6">
        <f t="shared" si="44"/>
        <v>1738450275.1600003</v>
      </c>
      <c r="AM159" s="6">
        <f t="shared" si="44"/>
        <v>1747613359.4099998</v>
      </c>
      <c r="AN159" s="6">
        <f t="shared" si="44"/>
        <v>1615526022.7800002</v>
      </c>
      <c r="AO159" s="6">
        <f t="shared" si="44"/>
        <v>1719266738.2599998</v>
      </c>
      <c r="AP159" s="6">
        <f t="shared" si="44"/>
        <v>1739087513.4699998</v>
      </c>
      <c r="AQ159" s="6">
        <f t="shared" si="44"/>
        <v>1763201936.3700001</v>
      </c>
      <c r="AR159" s="6">
        <f t="shared" si="44"/>
        <v>1817724132.1499996</v>
      </c>
      <c r="AS159" s="6">
        <f t="shared" si="44"/>
        <v>1878470705.9300003</v>
      </c>
      <c r="AT159" s="6">
        <f t="shared" si="44"/>
        <v>1685559302.29</v>
      </c>
      <c r="AU159" s="6">
        <f t="shared" si="44"/>
        <v>1674202128.29</v>
      </c>
      <c r="AV159" s="6">
        <f t="shared" si="44"/>
        <v>1698744263.3400002</v>
      </c>
      <c r="AW159" s="6">
        <f t="shared" si="44"/>
        <v>1621922911.3499999</v>
      </c>
      <c r="AX159" s="6">
        <f t="shared" si="44"/>
        <v>1642478005.5600002</v>
      </c>
      <c r="AY159" s="6">
        <f t="shared" si="44"/>
        <v>1640310083.9299998</v>
      </c>
      <c r="AZ159" s="6">
        <f t="shared" si="44"/>
        <v>1515172379.72</v>
      </c>
      <c r="BA159" s="6">
        <f t="shared" si="44"/>
        <v>1601468359.7399998</v>
      </c>
      <c r="BB159" s="6">
        <f t="shared" si="44"/>
        <v>1608882576.8399999</v>
      </c>
      <c r="BC159" s="6">
        <f t="shared" si="44"/>
        <v>1628464443.7700005</v>
      </c>
      <c r="BD159" s="6">
        <f t="shared" si="44"/>
        <v>1652843284.5700002</v>
      </c>
      <c r="BE159" s="6">
        <f t="shared" si="44"/>
        <v>1702372541.7599998</v>
      </c>
      <c r="BF159" s="6">
        <f t="shared" si="44"/>
        <v>1611582040.2799997</v>
      </c>
      <c r="BG159" s="6">
        <f t="shared" si="44"/>
        <v>1665899265.3599997</v>
      </c>
      <c r="BH159" s="6">
        <f t="shared" si="44"/>
        <v>1653182267.3399997</v>
      </c>
      <c r="BI159" s="6">
        <f t="shared" si="44"/>
        <v>1646710640.2400002</v>
      </c>
      <c r="BJ159" s="6">
        <f t="shared" si="44"/>
        <v>1666868613.4200001</v>
      </c>
      <c r="BK159" s="6">
        <f t="shared" si="44"/>
        <v>1664220123.9500005</v>
      </c>
      <c r="BL159" s="6">
        <f t="shared" si="44"/>
        <v>1581166802.29</v>
      </c>
      <c r="BM159" s="6">
        <f t="shared" si="44"/>
        <v>1657104506.1099999</v>
      </c>
      <c r="BN159" s="6">
        <f t="shared" si="44"/>
        <v>1724842725.9399993</v>
      </c>
      <c r="BO159" s="6">
        <f t="shared" si="44"/>
        <v>1717707551.4100001</v>
      </c>
      <c r="BP159" s="6">
        <f t="shared" si="44"/>
        <v>1767095004.3299999</v>
      </c>
      <c r="BQ159" s="6">
        <f t="shared" ref="BQ159:CV159" si="45">+SUM(BQ121:BQ158)</f>
        <v>1777579757.4700003</v>
      </c>
      <c r="BR159" s="6">
        <f t="shared" si="45"/>
        <v>1754905297.26</v>
      </c>
      <c r="BS159" s="6">
        <f t="shared" si="45"/>
        <v>1779302163.3499999</v>
      </c>
      <c r="BT159" s="6">
        <f t="shared" si="45"/>
        <v>1787123285.4899998</v>
      </c>
      <c r="BU159" s="6">
        <f t="shared" si="45"/>
        <v>1806247467.6899996</v>
      </c>
      <c r="BV159" s="6">
        <f t="shared" si="45"/>
        <v>1861112056.6700001</v>
      </c>
      <c r="BW159" s="6">
        <f t="shared" si="45"/>
        <v>1843639381.78</v>
      </c>
      <c r="BX159" s="6">
        <f t="shared" si="45"/>
        <v>1780379831.8199999</v>
      </c>
      <c r="BY159" s="6">
        <f t="shared" si="45"/>
        <v>1860060091.4199996</v>
      </c>
      <c r="BZ159" s="6">
        <f t="shared" si="45"/>
        <v>1942773769.5999999</v>
      </c>
      <c r="CA159" s="6">
        <f t="shared" si="45"/>
        <v>2039499039.9700003</v>
      </c>
      <c r="CB159" s="6">
        <f t="shared" si="45"/>
        <v>2093936976.7199998</v>
      </c>
      <c r="CC159" s="6">
        <f t="shared" si="45"/>
        <v>2108295335.1599996</v>
      </c>
      <c r="CD159" s="6">
        <f t="shared" si="45"/>
        <v>2159356336.3900003</v>
      </c>
      <c r="CE159" s="6">
        <f t="shared" si="45"/>
        <v>2181006440.71</v>
      </c>
      <c r="CF159" s="6">
        <f t="shared" si="45"/>
        <v>2265873808.2200003</v>
      </c>
      <c r="CG159" s="6">
        <f t="shared" si="45"/>
        <v>2288051376.3699999</v>
      </c>
      <c r="CH159" s="6">
        <f t="shared" si="45"/>
        <v>2329582796.96</v>
      </c>
      <c r="CI159" s="6">
        <f t="shared" si="45"/>
        <v>2301695242.9899998</v>
      </c>
      <c r="CJ159" s="6">
        <f t="shared" si="45"/>
        <v>2258175451.23</v>
      </c>
      <c r="CK159" s="6">
        <f t="shared" si="45"/>
        <v>2352902868.4000001</v>
      </c>
      <c r="CL159" s="6">
        <f t="shared" si="45"/>
        <v>2449837279.96</v>
      </c>
      <c r="CM159" s="6">
        <f t="shared" si="45"/>
        <v>2465359299.2200003</v>
      </c>
      <c r="CN159" s="6">
        <f t="shared" si="45"/>
        <v>2511227794.2299995</v>
      </c>
      <c r="CO159" s="6">
        <f t="shared" si="45"/>
        <v>2517415799.9900007</v>
      </c>
      <c r="CP159" s="6">
        <f t="shared" si="45"/>
        <v>2494057537.6999998</v>
      </c>
      <c r="CQ159" s="6">
        <f t="shared" si="45"/>
        <v>2555068563.3499994</v>
      </c>
      <c r="CR159" s="6">
        <f t="shared" si="45"/>
        <v>2602164110.4000001</v>
      </c>
      <c r="CS159" s="6">
        <f t="shared" si="45"/>
        <v>2582784999.29</v>
      </c>
      <c r="CT159" s="6">
        <f t="shared" si="45"/>
        <v>2620951676.6800003</v>
      </c>
      <c r="CU159" s="6">
        <f t="shared" si="45"/>
        <v>2650002009.0999994</v>
      </c>
      <c r="CV159" s="6">
        <f t="shared" si="45"/>
        <v>2625093412.5900002</v>
      </c>
    </row>
    <row r="160" spans="1:100" x14ac:dyDescent="0.3">
      <c r="C160" s="1" t="s">
        <v>20</v>
      </c>
      <c r="D160" s="6">
        <f>+SUM(D121:D151)</f>
        <v>623948065.76000011</v>
      </c>
      <c r="E160" s="6">
        <f t="shared" ref="E160:BP160" si="46">+SUM(E121:E151)</f>
        <v>669765101.07999992</v>
      </c>
      <c r="F160" s="6">
        <f t="shared" si="46"/>
        <v>696679822.6500001</v>
      </c>
      <c r="G160" s="6">
        <f t="shared" si="46"/>
        <v>709157140</v>
      </c>
      <c r="H160" s="6">
        <f t="shared" si="46"/>
        <v>751062552.03000033</v>
      </c>
      <c r="I160" s="6">
        <f t="shared" si="46"/>
        <v>755017795.11999989</v>
      </c>
      <c r="J160" s="6">
        <f t="shared" si="46"/>
        <v>771843020.28999996</v>
      </c>
      <c r="K160" s="6">
        <f t="shared" si="46"/>
        <v>805297115.29000008</v>
      </c>
      <c r="L160" s="6">
        <f t="shared" si="46"/>
        <v>838792123.98000014</v>
      </c>
      <c r="M160" s="6">
        <f t="shared" si="46"/>
        <v>849540809.58000004</v>
      </c>
      <c r="N160" s="6">
        <f t="shared" si="46"/>
        <v>877420863.49999964</v>
      </c>
      <c r="O160" s="6">
        <f t="shared" si="46"/>
        <v>887351229.23000002</v>
      </c>
      <c r="P160" s="6">
        <f t="shared" si="46"/>
        <v>822453122.88999999</v>
      </c>
      <c r="Q160" s="6">
        <f t="shared" si="46"/>
        <v>871732137.5400002</v>
      </c>
      <c r="R160" s="6">
        <f t="shared" si="46"/>
        <v>904942207.19999981</v>
      </c>
      <c r="S160" s="6">
        <f t="shared" si="46"/>
        <v>940615108.58999991</v>
      </c>
      <c r="T160" s="6">
        <f t="shared" si="46"/>
        <v>964987561.7700001</v>
      </c>
      <c r="U160" s="6">
        <f t="shared" si="46"/>
        <v>997812389.39999986</v>
      </c>
      <c r="V160" s="6">
        <f t="shared" si="46"/>
        <v>1014078637.9000001</v>
      </c>
      <c r="W160" s="6">
        <f t="shared" si="46"/>
        <v>1059314093.23</v>
      </c>
      <c r="X160" s="6">
        <f t="shared" si="46"/>
        <v>1099049399.1700001</v>
      </c>
      <c r="Y160" s="6">
        <f t="shared" si="46"/>
        <v>1103631213.77</v>
      </c>
      <c r="Z160" s="6">
        <f t="shared" si="46"/>
        <v>1121231345.7900002</v>
      </c>
      <c r="AA160" s="6">
        <f t="shared" si="46"/>
        <v>1128117473.5999999</v>
      </c>
      <c r="AB160" s="6">
        <f t="shared" si="46"/>
        <v>1042218958.6999998</v>
      </c>
      <c r="AC160" s="6">
        <f t="shared" si="46"/>
        <v>1109639358.9999998</v>
      </c>
      <c r="AD160" s="6">
        <f t="shared" si="46"/>
        <v>1153139381.1799998</v>
      </c>
      <c r="AE160" s="6">
        <f t="shared" si="46"/>
        <v>1171614807.2900002</v>
      </c>
      <c r="AF160" s="6">
        <f t="shared" si="46"/>
        <v>1224762952.3900003</v>
      </c>
      <c r="AG160" s="6">
        <f t="shared" si="46"/>
        <v>1270294697.4800003</v>
      </c>
      <c r="AH160" s="6">
        <f t="shared" si="46"/>
        <v>1289198042.29</v>
      </c>
      <c r="AI160" s="6">
        <f t="shared" si="46"/>
        <v>1339912878.3999999</v>
      </c>
      <c r="AJ160" s="6">
        <f t="shared" si="46"/>
        <v>1375277406.0999999</v>
      </c>
      <c r="AK160" s="6">
        <f t="shared" si="46"/>
        <v>1355898126.4399996</v>
      </c>
      <c r="AL160" s="6">
        <f t="shared" si="46"/>
        <v>1381804090.2000003</v>
      </c>
      <c r="AM160" s="6">
        <f t="shared" si="46"/>
        <v>1383704644.9499996</v>
      </c>
      <c r="AN160" s="6">
        <f t="shared" si="46"/>
        <v>1295067998.48</v>
      </c>
      <c r="AO160" s="6">
        <f t="shared" si="46"/>
        <v>1383138269.2199998</v>
      </c>
      <c r="AP160" s="6">
        <f t="shared" si="46"/>
        <v>1399333107.78</v>
      </c>
      <c r="AQ160" s="6">
        <f t="shared" si="46"/>
        <v>1418584214.51</v>
      </c>
      <c r="AR160" s="6">
        <f t="shared" si="46"/>
        <v>1449040958.0599997</v>
      </c>
      <c r="AS160" s="6">
        <f t="shared" si="46"/>
        <v>1490547763.3</v>
      </c>
      <c r="AT160" s="6">
        <f t="shared" si="46"/>
        <v>1322582979.5900002</v>
      </c>
      <c r="AU160" s="6">
        <f t="shared" si="46"/>
        <v>1285528327</v>
      </c>
      <c r="AV160" s="6">
        <f t="shared" si="46"/>
        <v>1292775372.1800003</v>
      </c>
      <c r="AW160" s="6">
        <f t="shared" si="46"/>
        <v>1221880373.1299999</v>
      </c>
      <c r="AX160" s="6">
        <f t="shared" si="46"/>
        <v>1231289247.8400004</v>
      </c>
      <c r="AY160" s="6">
        <f t="shared" si="46"/>
        <v>1221522408.99</v>
      </c>
      <c r="AZ160" s="6">
        <f t="shared" si="46"/>
        <v>1141286829.24</v>
      </c>
      <c r="BA160" s="6">
        <f t="shared" si="46"/>
        <v>1180513771.0499997</v>
      </c>
      <c r="BB160" s="6">
        <f t="shared" si="46"/>
        <v>1184779455.1600001</v>
      </c>
      <c r="BC160" s="6">
        <f t="shared" si="46"/>
        <v>1198234536.0000002</v>
      </c>
      <c r="BD160" s="6">
        <f t="shared" si="46"/>
        <v>1212122238.4199998</v>
      </c>
      <c r="BE160" s="6">
        <f t="shared" si="46"/>
        <v>1223735892.9499998</v>
      </c>
      <c r="BF160" s="6">
        <f t="shared" si="46"/>
        <v>1193660498.9599998</v>
      </c>
      <c r="BG160" s="6">
        <f t="shared" si="46"/>
        <v>1228189930.6899998</v>
      </c>
      <c r="BH160" s="6">
        <f t="shared" si="46"/>
        <v>1219493781.8999999</v>
      </c>
      <c r="BI160" s="6">
        <f t="shared" si="46"/>
        <v>1208931220.0799999</v>
      </c>
      <c r="BJ160" s="6">
        <f t="shared" si="46"/>
        <v>1222303568.8500001</v>
      </c>
      <c r="BK160" s="6">
        <f t="shared" si="46"/>
        <v>1209903890.3000002</v>
      </c>
      <c r="BL160" s="6">
        <f t="shared" si="46"/>
        <v>1154641172.0900002</v>
      </c>
      <c r="BM160" s="6">
        <f t="shared" si="46"/>
        <v>1211825913.6000001</v>
      </c>
      <c r="BN160" s="6">
        <f t="shared" si="46"/>
        <v>1236051720.0699995</v>
      </c>
      <c r="BO160" s="6">
        <f t="shared" si="46"/>
        <v>1254666795.76</v>
      </c>
      <c r="BP160" s="6">
        <f t="shared" si="46"/>
        <v>1290930989.6199999</v>
      </c>
      <c r="BQ160" s="6">
        <f t="shared" ref="BQ160:CV160" si="47">+SUM(BQ121:BQ151)</f>
        <v>1305270088.71</v>
      </c>
      <c r="BR160" s="6">
        <f t="shared" si="47"/>
        <v>1282515416.3899999</v>
      </c>
      <c r="BS160" s="6">
        <f t="shared" si="47"/>
        <v>1297255609.3900001</v>
      </c>
      <c r="BT160" s="6">
        <f t="shared" si="47"/>
        <v>1302610890.4499998</v>
      </c>
      <c r="BU160" s="6">
        <f t="shared" si="47"/>
        <v>1306826882.48</v>
      </c>
      <c r="BV160" s="6">
        <f t="shared" si="47"/>
        <v>1336443871.7900002</v>
      </c>
      <c r="BW160" s="6">
        <f t="shared" si="47"/>
        <v>1307763916.1099999</v>
      </c>
      <c r="BX160" s="6">
        <f t="shared" si="47"/>
        <v>1249904983.6500001</v>
      </c>
      <c r="BY160" s="6">
        <f t="shared" si="47"/>
        <v>1285011483.9199998</v>
      </c>
      <c r="BZ160" s="6">
        <f t="shared" si="47"/>
        <v>1325213528.9399998</v>
      </c>
      <c r="CA160" s="6">
        <f t="shared" si="47"/>
        <v>1369515625.97</v>
      </c>
      <c r="CB160" s="6">
        <f t="shared" si="47"/>
        <v>1406940924.9399998</v>
      </c>
      <c r="CC160" s="6">
        <f t="shared" si="47"/>
        <v>1442181616.2099998</v>
      </c>
      <c r="CD160" s="6">
        <f t="shared" si="47"/>
        <v>1466228755.8899999</v>
      </c>
      <c r="CE160" s="6">
        <f t="shared" si="47"/>
        <v>1478742987.5599999</v>
      </c>
      <c r="CF160" s="6">
        <f t="shared" si="47"/>
        <v>1532349705.0500002</v>
      </c>
      <c r="CG160" s="6">
        <f t="shared" si="47"/>
        <v>1525637230.9899998</v>
      </c>
      <c r="CH160" s="6">
        <f t="shared" si="47"/>
        <v>1539893676.1999998</v>
      </c>
      <c r="CI160" s="6">
        <f t="shared" si="47"/>
        <v>1560712646.8599999</v>
      </c>
      <c r="CJ160" s="6">
        <f t="shared" si="47"/>
        <v>1518222811.0799999</v>
      </c>
      <c r="CK160" s="6">
        <f t="shared" si="47"/>
        <v>1573736435.03</v>
      </c>
      <c r="CL160" s="6">
        <f t="shared" si="47"/>
        <v>1620531563.9900002</v>
      </c>
      <c r="CM160" s="6">
        <f t="shared" si="47"/>
        <v>1631902594.0700002</v>
      </c>
      <c r="CN160" s="6">
        <f t="shared" si="47"/>
        <v>1667835167.25</v>
      </c>
      <c r="CO160" s="6">
        <f t="shared" si="47"/>
        <v>1679902680.3499999</v>
      </c>
      <c r="CP160" s="6">
        <f t="shared" si="47"/>
        <v>1707128650.99</v>
      </c>
      <c r="CQ160" s="6">
        <f t="shared" si="47"/>
        <v>1743078602.2999997</v>
      </c>
      <c r="CR160" s="6">
        <f t="shared" si="47"/>
        <v>1759754762.9100001</v>
      </c>
      <c r="CS160" s="6">
        <f t="shared" si="47"/>
        <v>1721849787.9700003</v>
      </c>
      <c r="CT160" s="6">
        <f t="shared" si="47"/>
        <v>1752817943.0700004</v>
      </c>
      <c r="CU160" s="6">
        <f t="shared" si="47"/>
        <v>1780189774.8599997</v>
      </c>
      <c r="CV160" s="6">
        <f t="shared" si="47"/>
        <v>1738995573.3199999</v>
      </c>
    </row>
    <row r="161" spans="1:100" x14ac:dyDescent="0.3">
      <c r="C161" s="1" t="s">
        <v>21</v>
      </c>
      <c r="D161" s="6">
        <f>+SUM(D152:D158)</f>
        <v>251585172.48000002</v>
      </c>
      <c r="E161" s="6">
        <f t="shared" ref="E161:BP161" si="48">+SUM(E152:E158)</f>
        <v>274447747.93000001</v>
      </c>
      <c r="F161" s="6">
        <f t="shared" si="48"/>
        <v>278496382.88</v>
      </c>
      <c r="G161" s="6">
        <f t="shared" si="48"/>
        <v>282307159.89999998</v>
      </c>
      <c r="H161" s="6">
        <f t="shared" si="48"/>
        <v>299535875.25</v>
      </c>
      <c r="I161" s="6">
        <f t="shared" si="48"/>
        <v>298802904.10000002</v>
      </c>
      <c r="J161" s="6">
        <f t="shared" si="48"/>
        <v>301017530.53999996</v>
      </c>
      <c r="K161" s="6">
        <f t="shared" si="48"/>
        <v>303131017.89999998</v>
      </c>
      <c r="L161" s="6">
        <f t="shared" si="48"/>
        <v>312690539.55000001</v>
      </c>
      <c r="M161" s="6">
        <f t="shared" si="48"/>
        <v>316224161.46999997</v>
      </c>
      <c r="N161" s="6">
        <f t="shared" si="48"/>
        <v>319430420.30999994</v>
      </c>
      <c r="O161" s="6">
        <f t="shared" si="48"/>
        <v>318775500.78999996</v>
      </c>
      <c r="P161" s="6">
        <f t="shared" si="48"/>
        <v>264015102.5</v>
      </c>
      <c r="Q161" s="6">
        <f t="shared" si="48"/>
        <v>284322552.53000003</v>
      </c>
      <c r="R161" s="6">
        <f t="shared" si="48"/>
        <v>302473504.72000003</v>
      </c>
      <c r="S161" s="6">
        <f t="shared" si="48"/>
        <v>312931811.63999999</v>
      </c>
      <c r="T161" s="6">
        <f t="shared" si="48"/>
        <v>315849163</v>
      </c>
      <c r="U161" s="6">
        <f t="shared" si="48"/>
        <v>325840991.13</v>
      </c>
      <c r="V161" s="6">
        <f t="shared" si="48"/>
        <v>310278343.85000002</v>
      </c>
      <c r="W161" s="6">
        <f t="shared" si="48"/>
        <v>320745697.11000001</v>
      </c>
      <c r="X161" s="6">
        <f t="shared" si="48"/>
        <v>331257215.51999998</v>
      </c>
      <c r="Y161" s="6">
        <f t="shared" si="48"/>
        <v>338740755.81</v>
      </c>
      <c r="Z161" s="6">
        <f t="shared" si="48"/>
        <v>343604057.55000001</v>
      </c>
      <c r="AA161" s="6">
        <f t="shared" si="48"/>
        <v>285530992.03999996</v>
      </c>
      <c r="AB161" s="6">
        <f t="shared" si="48"/>
        <v>286352873.19</v>
      </c>
      <c r="AC161" s="6">
        <f t="shared" si="48"/>
        <v>314789891.10000002</v>
      </c>
      <c r="AD161" s="6">
        <f t="shared" si="48"/>
        <v>331367698.01000005</v>
      </c>
      <c r="AE161" s="6">
        <f t="shared" si="48"/>
        <v>341307573.11000001</v>
      </c>
      <c r="AF161" s="6">
        <f t="shared" si="48"/>
        <v>353593129.21000004</v>
      </c>
      <c r="AG161" s="6">
        <f t="shared" si="48"/>
        <v>379579928.07000005</v>
      </c>
      <c r="AH161" s="6">
        <f t="shared" si="48"/>
        <v>365341856.56999999</v>
      </c>
      <c r="AI161" s="6">
        <f t="shared" si="48"/>
        <v>376013072.59000003</v>
      </c>
      <c r="AJ161" s="6">
        <f t="shared" si="48"/>
        <v>376210555.88999999</v>
      </c>
      <c r="AK161" s="6">
        <f t="shared" si="48"/>
        <v>366165820.85000002</v>
      </c>
      <c r="AL161" s="6">
        <f t="shared" si="48"/>
        <v>356646184.96000004</v>
      </c>
      <c r="AM161" s="6">
        <f t="shared" si="48"/>
        <v>363908714.45999998</v>
      </c>
      <c r="AN161" s="6">
        <f t="shared" si="48"/>
        <v>320458024.29999995</v>
      </c>
      <c r="AO161" s="6">
        <f t="shared" si="48"/>
        <v>336128469.04000002</v>
      </c>
      <c r="AP161" s="6">
        <f t="shared" si="48"/>
        <v>339754405.69</v>
      </c>
      <c r="AQ161" s="6">
        <f t="shared" si="48"/>
        <v>344617721.86000001</v>
      </c>
      <c r="AR161" s="6">
        <f t="shared" si="48"/>
        <v>368683174.09000003</v>
      </c>
      <c r="AS161" s="6">
        <f t="shared" si="48"/>
        <v>387922942.63</v>
      </c>
      <c r="AT161" s="6">
        <f t="shared" si="48"/>
        <v>362976322.69999999</v>
      </c>
      <c r="AU161" s="6">
        <f t="shared" si="48"/>
        <v>388673801.29000002</v>
      </c>
      <c r="AV161" s="6">
        <f t="shared" si="48"/>
        <v>405968891.15999997</v>
      </c>
      <c r="AW161" s="6">
        <f t="shared" si="48"/>
        <v>400042538.21999997</v>
      </c>
      <c r="AX161" s="6">
        <f t="shared" si="48"/>
        <v>411188757.72000003</v>
      </c>
      <c r="AY161" s="6">
        <f t="shared" si="48"/>
        <v>418787674.94</v>
      </c>
      <c r="AZ161" s="6">
        <f t="shared" si="48"/>
        <v>373885550.48000002</v>
      </c>
      <c r="BA161" s="6">
        <f t="shared" si="48"/>
        <v>420954588.68999994</v>
      </c>
      <c r="BB161" s="6">
        <f t="shared" si="48"/>
        <v>424103121.68000001</v>
      </c>
      <c r="BC161" s="6">
        <f t="shared" si="48"/>
        <v>430229907.76999998</v>
      </c>
      <c r="BD161" s="6">
        <f t="shared" si="48"/>
        <v>440721046.14999998</v>
      </c>
      <c r="BE161" s="6">
        <f t="shared" si="48"/>
        <v>478636648.80999994</v>
      </c>
      <c r="BF161" s="6">
        <f t="shared" si="48"/>
        <v>417921541.31999999</v>
      </c>
      <c r="BG161" s="6">
        <f t="shared" si="48"/>
        <v>437709334.67000008</v>
      </c>
      <c r="BH161" s="6">
        <f t="shared" si="48"/>
        <v>433688485.44</v>
      </c>
      <c r="BI161" s="6">
        <f t="shared" si="48"/>
        <v>437779420.16000003</v>
      </c>
      <c r="BJ161" s="6">
        <f t="shared" si="48"/>
        <v>444565044.56999999</v>
      </c>
      <c r="BK161" s="6">
        <f t="shared" si="48"/>
        <v>454316233.65000004</v>
      </c>
      <c r="BL161" s="6">
        <f t="shared" si="48"/>
        <v>426525630.19999999</v>
      </c>
      <c r="BM161" s="6">
        <f t="shared" si="48"/>
        <v>445278592.50999999</v>
      </c>
      <c r="BN161" s="6">
        <f t="shared" si="48"/>
        <v>488791005.87000006</v>
      </c>
      <c r="BO161" s="6">
        <f t="shared" si="48"/>
        <v>463040755.65000004</v>
      </c>
      <c r="BP161" s="6">
        <f t="shared" si="48"/>
        <v>476164014.70999998</v>
      </c>
      <c r="BQ161" s="6">
        <f t="shared" ref="BQ161:CV161" si="49">+SUM(BQ152:BQ158)</f>
        <v>472309668.75999999</v>
      </c>
      <c r="BR161" s="6">
        <f t="shared" si="49"/>
        <v>472389880.87</v>
      </c>
      <c r="BS161" s="6">
        <f t="shared" si="49"/>
        <v>482046553.96000004</v>
      </c>
      <c r="BT161" s="6">
        <f t="shared" si="49"/>
        <v>484512395.03999996</v>
      </c>
      <c r="BU161" s="6">
        <f t="shared" si="49"/>
        <v>499420585.21000004</v>
      </c>
      <c r="BV161" s="6">
        <f t="shared" si="49"/>
        <v>524668184.88</v>
      </c>
      <c r="BW161" s="6">
        <f t="shared" si="49"/>
        <v>535875465.66999996</v>
      </c>
      <c r="BX161" s="6">
        <f t="shared" si="49"/>
        <v>530474848.16999996</v>
      </c>
      <c r="BY161" s="6">
        <f t="shared" si="49"/>
        <v>575048607.5</v>
      </c>
      <c r="BZ161" s="6">
        <f t="shared" si="49"/>
        <v>617560240.65999997</v>
      </c>
      <c r="CA161" s="6">
        <f t="shared" si="49"/>
        <v>669983414</v>
      </c>
      <c r="CB161" s="6">
        <f t="shared" si="49"/>
        <v>686996051.77999997</v>
      </c>
      <c r="CC161" s="6">
        <f t="shared" si="49"/>
        <v>666113718.95000005</v>
      </c>
      <c r="CD161" s="6">
        <f t="shared" si="49"/>
        <v>693127580.5</v>
      </c>
      <c r="CE161" s="6">
        <f t="shared" si="49"/>
        <v>702263453.14999998</v>
      </c>
      <c r="CF161" s="6">
        <f t="shared" si="49"/>
        <v>733524103.16999996</v>
      </c>
      <c r="CG161" s="6">
        <f t="shared" si="49"/>
        <v>762414145.38</v>
      </c>
      <c r="CH161" s="6">
        <f t="shared" si="49"/>
        <v>789689120.75999999</v>
      </c>
      <c r="CI161" s="6">
        <f t="shared" si="49"/>
        <v>740982596.13</v>
      </c>
      <c r="CJ161" s="6">
        <f t="shared" si="49"/>
        <v>739952640.14999998</v>
      </c>
      <c r="CK161" s="6">
        <f t="shared" si="49"/>
        <v>779166433.37</v>
      </c>
      <c r="CL161" s="6">
        <f t="shared" si="49"/>
        <v>829305715.97000003</v>
      </c>
      <c r="CM161" s="6">
        <f t="shared" si="49"/>
        <v>833456705.1500001</v>
      </c>
      <c r="CN161" s="6">
        <f t="shared" si="49"/>
        <v>843392626.98000002</v>
      </c>
      <c r="CO161" s="6">
        <f t="shared" si="49"/>
        <v>837513119.63999999</v>
      </c>
      <c r="CP161" s="6">
        <f t="shared" si="49"/>
        <v>786928886.71000004</v>
      </c>
      <c r="CQ161" s="6">
        <f t="shared" si="49"/>
        <v>811989961.04999995</v>
      </c>
      <c r="CR161" s="6">
        <f t="shared" si="49"/>
        <v>842409347.49000001</v>
      </c>
      <c r="CS161" s="6">
        <f t="shared" si="49"/>
        <v>860935211.32000005</v>
      </c>
      <c r="CT161" s="6">
        <f t="shared" si="49"/>
        <v>868133733.61000001</v>
      </c>
      <c r="CU161" s="6">
        <f t="shared" si="49"/>
        <v>869812234.24000001</v>
      </c>
      <c r="CV161" s="6">
        <f t="shared" si="49"/>
        <v>886097839.26999998</v>
      </c>
    </row>
    <row r="164" spans="1:100" x14ac:dyDescent="0.3">
      <c r="A164" s="2" t="s">
        <v>236</v>
      </c>
    </row>
    <row r="166" spans="1:100" x14ac:dyDescent="0.3">
      <c r="A166" s="1" t="s">
        <v>6</v>
      </c>
      <c r="B166" s="1" t="s">
        <v>0</v>
      </c>
      <c r="C166" s="1" t="s">
        <v>1</v>
      </c>
      <c r="D166" s="3">
        <v>40908</v>
      </c>
      <c r="E166" s="3">
        <v>40939</v>
      </c>
      <c r="F166" s="3">
        <v>40968</v>
      </c>
      <c r="G166" s="3">
        <v>40999</v>
      </c>
      <c r="H166" s="3">
        <v>41029</v>
      </c>
      <c r="I166" s="3">
        <v>41060</v>
      </c>
      <c r="J166" s="3">
        <v>41090</v>
      </c>
      <c r="K166" s="3">
        <v>41121</v>
      </c>
      <c r="L166" s="3">
        <v>41152</v>
      </c>
      <c r="M166" s="3">
        <v>41182</v>
      </c>
      <c r="N166" s="3">
        <v>41213</v>
      </c>
      <c r="O166" s="3">
        <v>41243</v>
      </c>
      <c r="P166" s="3">
        <v>41274</v>
      </c>
      <c r="Q166" s="3">
        <v>41305</v>
      </c>
      <c r="R166" s="3">
        <v>41333</v>
      </c>
      <c r="S166" s="3">
        <v>41364</v>
      </c>
      <c r="T166" s="3">
        <v>41394</v>
      </c>
      <c r="U166" s="3">
        <v>41425</v>
      </c>
      <c r="V166" s="3">
        <v>41455</v>
      </c>
      <c r="W166" s="3">
        <v>41486</v>
      </c>
      <c r="X166" s="3">
        <v>41517</v>
      </c>
      <c r="Y166" s="3">
        <v>41547</v>
      </c>
      <c r="Z166" s="3">
        <v>41578</v>
      </c>
      <c r="AA166" s="3">
        <v>41608</v>
      </c>
      <c r="AB166" s="3">
        <v>41639</v>
      </c>
      <c r="AC166" s="3">
        <v>41670</v>
      </c>
      <c r="AD166" s="3">
        <v>41698</v>
      </c>
      <c r="AE166" s="3">
        <v>41729</v>
      </c>
      <c r="AF166" s="3">
        <v>41759</v>
      </c>
      <c r="AG166" s="3">
        <v>41790</v>
      </c>
      <c r="AH166" s="3">
        <v>41820</v>
      </c>
      <c r="AI166" s="3">
        <v>41851</v>
      </c>
      <c r="AJ166" s="3">
        <v>41882</v>
      </c>
      <c r="AK166" s="3">
        <v>41912</v>
      </c>
      <c r="AL166" s="3">
        <v>41943</v>
      </c>
      <c r="AM166" s="3">
        <v>41973</v>
      </c>
      <c r="AN166" s="3">
        <v>42004</v>
      </c>
      <c r="AO166" s="3">
        <v>42035</v>
      </c>
      <c r="AP166" s="3">
        <v>42063</v>
      </c>
      <c r="AQ166" s="3">
        <v>42094</v>
      </c>
      <c r="AR166" s="3">
        <v>42124</v>
      </c>
      <c r="AS166" s="3">
        <v>42155</v>
      </c>
      <c r="AT166" s="3">
        <v>42185</v>
      </c>
      <c r="AU166" s="3">
        <v>42216</v>
      </c>
      <c r="AV166" s="3">
        <v>42247</v>
      </c>
      <c r="AW166" s="3">
        <v>42277</v>
      </c>
      <c r="AX166" s="3">
        <v>42308</v>
      </c>
      <c r="AY166" s="3">
        <v>42338</v>
      </c>
      <c r="AZ166" s="3">
        <v>42369</v>
      </c>
      <c r="BA166" s="3">
        <v>42400</v>
      </c>
      <c r="BB166" s="3">
        <v>42429</v>
      </c>
      <c r="BC166" s="3">
        <v>42460</v>
      </c>
      <c r="BD166" s="3">
        <v>42490</v>
      </c>
      <c r="BE166" s="3">
        <v>42521</v>
      </c>
      <c r="BF166" s="3">
        <v>42551</v>
      </c>
      <c r="BG166" s="3">
        <v>42582</v>
      </c>
      <c r="BH166" s="3">
        <v>42613</v>
      </c>
      <c r="BI166" s="3">
        <v>42643</v>
      </c>
      <c r="BJ166" s="3">
        <v>42674</v>
      </c>
      <c r="BK166" s="3">
        <v>42704</v>
      </c>
      <c r="BL166" s="3">
        <v>42735</v>
      </c>
      <c r="BM166" s="3">
        <v>42766</v>
      </c>
      <c r="BN166" s="3">
        <v>42794</v>
      </c>
      <c r="BO166" s="3">
        <v>42825</v>
      </c>
      <c r="BP166" s="3">
        <v>42855</v>
      </c>
      <c r="BQ166" s="3">
        <v>42886</v>
      </c>
      <c r="BR166" s="3">
        <v>42916</v>
      </c>
      <c r="BS166" s="3">
        <v>42947</v>
      </c>
      <c r="BT166" s="3">
        <v>42978</v>
      </c>
      <c r="BU166" s="3">
        <v>43008</v>
      </c>
      <c r="BV166" s="3">
        <v>43039</v>
      </c>
      <c r="BW166" s="3">
        <v>43069</v>
      </c>
      <c r="BX166" s="3">
        <v>43100</v>
      </c>
      <c r="BY166" s="3">
        <v>43131</v>
      </c>
      <c r="BZ166" s="3">
        <v>43159</v>
      </c>
      <c r="CA166" s="3">
        <v>43190</v>
      </c>
      <c r="CB166" s="3">
        <v>43220</v>
      </c>
      <c r="CC166" s="3">
        <v>43251</v>
      </c>
      <c r="CD166" s="3">
        <v>43281</v>
      </c>
      <c r="CE166" s="3">
        <v>43312</v>
      </c>
      <c r="CF166" s="3">
        <v>43343</v>
      </c>
      <c r="CG166" s="3">
        <v>43373</v>
      </c>
      <c r="CH166" s="3">
        <v>43404</v>
      </c>
      <c r="CI166" s="3">
        <v>43434</v>
      </c>
      <c r="CJ166" s="3">
        <v>43465</v>
      </c>
      <c r="CK166" s="3">
        <v>43496</v>
      </c>
      <c r="CL166" s="3">
        <v>43524</v>
      </c>
      <c r="CM166" s="3">
        <v>43555</v>
      </c>
      <c r="CN166" s="3">
        <v>43585</v>
      </c>
      <c r="CO166" s="3">
        <v>43616</v>
      </c>
      <c r="CP166" s="3">
        <v>43646</v>
      </c>
      <c r="CQ166" s="3">
        <v>43677</v>
      </c>
      <c r="CR166" s="3">
        <v>43708</v>
      </c>
      <c r="CS166" s="3">
        <v>43738</v>
      </c>
      <c r="CT166" s="3">
        <v>43769</v>
      </c>
      <c r="CU166" s="3">
        <v>43799</v>
      </c>
      <c r="CV166" s="3">
        <v>43830</v>
      </c>
    </row>
    <row r="167" spans="1:100" x14ac:dyDescent="0.3">
      <c r="A167" s="1">
        <v>1</v>
      </c>
      <c r="B167" s="1">
        <v>13</v>
      </c>
      <c r="C167" s="1" t="s">
        <v>28</v>
      </c>
      <c r="D167" s="4">
        <f>+IFERROR(D121/D75*100,0)</f>
        <v>3.4917634478448951</v>
      </c>
      <c r="E167" s="4">
        <f t="shared" ref="E167:BP167" si="50">+IFERROR(E121/E75*100,0)</f>
        <v>3.8226998080136374</v>
      </c>
      <c r="F167" s="4">
        <f t="shared" si="50"/>
        <v>3.9862167525928678</v>
      </c>
      <c r="G167" s="4">
        <f t="shared" si="50"/>
        <v>4.0820756834059724</v>
      </c>
      <c r="H167" s="4">
        <f t="shared" si="50"/>
        <v>4.4159849998541318</v>
      </c>
      <c r="I167" s="4">
        <f t="shared" si="50"/>
        <v>4.4041690136779126</v>
      </c>
      <c r="J167" s="4">
        <f t="shared" si="50"/>
        <v>4.3191273599364148</v>
      </c>
      <c r="K167" s="4">
        <f t="shared" si="50"/>
        <v>4.3262346788676611</v>
      </c>
      <c r="L167" s="4">
        <f t="shared" si="50"/>
        <v>4.5166005519970378</v>
      </c>
      <c r="M167" s="4">
        <f t="shared" si="50"/>
        <v>4.4896275704592892</v>
      </c>
      <c r="N167" s="4">
        <f t="shared" si="50"/>
        <v>4.6567793418710579</v>
      </c>
      <c r="O167" s="4">
        <f t="shared" si="50"/>
        <v>4.5996896984929085</v>
      </c>
      <c r="P167" s="4">
        <f t="shared" si="50"/>
        <v>4.4206791460732022</v>
      </c>
      <c r="Q167" s="4">
        <f t="shared" si="50"/>
        <v>4.7563338497267633</v>
      </c>
      <c r="R167" s="4">
        <f t="shared" si="50"/>
        <v>5.3572421903464473</v>
      </c>
      <c r="S167" s="4">
        <f t="shared" si="50"/>
        <v>5.1360540852151804</v>
      </c>
      <c r="T167" s="4">
        <f t="shared" si="50"/>
        <v>5.4107880495169329</v>
      </c>
      <c r="U167" s="4">
        <f t="shared" si="50"/>
        <v>5.8341460345370209</v>
      </c>
      <c r="V167" s="4">
        <f t="shared" si="50"/>
        <v>5.5764610610819174</v>
      </c>
      <c r="W167" s="4">
        <f t="shared" si="50"/>
        <v>5.8633785612573774</v>
      </c>
      <c r="X167" s="4">
        <f t="shared" si="50"/>
        <v>6.00909305170154</v>
      </c>
      <c r="Y167" s="4">
        <f t="shared" si="50"/>
        <v>6.4528138188392354</v>
      </c>
      <c r="Z167" s="4">
        <f t="shared" si="50"/>
        <v>5.9096658405546743</v>
      </c>
      <c r="AA167" s="4">
        <f t="shared" si="50"/>
        <v>6.0816391297475256</v>
      </c>
      <c r="AB167" s="4">
        <f t="shared" si="50"/>
        <v>5.7827532381638242</v>
      </c>
      <c r="AC167" s="4">
        <f t="shared" si="50"/>
        <v>6.334942700355831</v>
      </c>
      <c r="AD167" s="4">
        <f t="shared" si="50"/>
        <v>6.5044069530249535</v>
      </c>
      <c r="AE167" s="4">
        <f t="shared" si="50"/>
        <v>6.9642729433010668</v>
      </c>
      <c r="AF167" s="4">
        <f t="shared" si="50"/>
        <v>7.4521577616535755</v>
      </c>
      <c r="AG167" s="4">
        <f t="shared" si="50"/>
        <v>7.8145764160211169</v>
      </c>
      <c r="AH167" s="4">
        <f t="shared" si="50"/>
        <v>8.0800894461993753</v>
      </c>
      <c r="AI167" s="4">
        <f t="shared" si="50"/>
        <v>8.3659179876064353</v>
      </c>
      <c r="AJ167" s="4">
        <f t="shared" si="50"/>
        <v>8.8324848329678805</v>
      </c>
      <c r="AK167" s="4">
        <f t="shared" si="50"/>
        <v>9.3287975211086671</v>
      </c>
      <c r="AL167" s="4">
        <f t="shared" si="50"/>
        <v>9.7749407153386834</v>
      </c>
      <c r="AM167" s="4">
        <f t="shared" si="50"/>
        <v>10.531021198109212</v>
      </c>
      <c r="AN167" s="4">
        <f t="shared" si="50"/>
        <v>8.0400706056527493</v>
      </c>
      <c r="AO167" s="4">
        <f t="shared" si="50"/>
        <v>9.0402469424309775</v>
      </c>
      <c r="AP167" s="4">
        <f t="shared" si="50"/>
        <v>9.8380439634015371</v>
      </c>
      <c r="AQ167" s="4">
        <f t="shared" si="50"/>
        <v>10.279873362238671</v>
      </c>
      <c r="AR167" s="4">
        <f t="shared" si="50"/>
        <v>10.927384007219219</v>
      </c>
      <c r="AS167" s="4">
        <f t="shared" si="50"/>
        <v>11.72974258378647</v>
      </c>
      <c r="AT167" s="4">
        <f t="shared" si="50"/>
        <v>12.444003776769968</v>
      </c>
      <c r="AU167" s="4">
        <f t="shared" si="50"/>
        <v>12.613444217394177</v>
      </c>
      <c r="AV167" s="4">
        <f t="shared" si="50"/>
        <v>12.943141581726739</v>
      </c>
      <c r="AW167" s="4">
        <f t="shared" si="50"/>
        <v>13.129304339064523</v>
      </c>
      <c r="AX167" s="4">
        <f t="shared" si="50"/>
        <v>11.630489168067619</v>
      </c>
      <c r="AY167" s="4">
        <f t="shared" si="50"/>
        <v>12.043866830168175</v>
      </c>
      <c r="AZ167" s="4">
        <f t="shared" si="50"/>
        <v>10.632334446833836</v>
      </c>
      <c r="BA167" s="4">
        <f t="shared" si="50"/>
        <v>11.229936865794935</v>
      </c>
      <c r="BB167" s="4">
        <f t="shared" si="50"/>
        <v>11.656862921076442</v>
      </c>
      <c r="BC167" s="4">
        <f t="shared" si="50"/>
        <v>11.62664233612689</v>
      </c>
      <c r="BD167" s="4">
        <f t="shared" si="50"/>
        <v>12.38233580175368</v>
      </c>
      <c r="BE167" s="4">
        <f t="shared" si="50"/>
        <v>12.591612395412618</v>
      </c>
      <c r="BF167" s="4">
        <f t="shared" si="50"/>
        <v>8.4834175830590741</v>
      </c>
      <c r="BG167" s="4">
        <f t="shared" si="50"/>
        <v>8.7459942617600692</v>
      </c>
      <c r="BH167" s="4">
        <f t="shared" si="50"/>
        <v>8.7262585097215428</v>
      </c>
      <c r="BI167" s="4">
        <f t="shared" si="50"/>
        <v>8.6637640335236874</v>
      </c>
      <c r="BJ167" s="4">
        <f t="shared" si="50"/>
        <v>8.9148349685275843</v>
      </c>
      <c r="BK167" s="4">
        <f t="shared" si="50"/>
        <v>8.9081018164730406</v>
      </c>
      <c r="BL167" s="4">
        <f t="shared" si="50"/>
        <v>7.7257264838538271</v>
      </c>
      <c r="BM167" s="4">
        <f t="shared" si="50"/>
        <v>8.2085370774477759</v>
      </c>
      <c r="BN167" s="4">
        <f t="shared" si="50"/>
        <v>8.4682686875251925</v>
      </c>
      <c r="BO167" s="4">
        <f t="shared" si="50"/>
        <v>8.4670399575997326</v>
      </c>
      <c r="BP167" s="4">
        <f t="shared" si="50"/>
        <v>8.6221422679119275</v>
      </c>
      <c r="BQ167" s="4">
        <f t="shared" ref="BQ167:CV167" si="51">+IFERROR(BQ121/BQ75*100,0)</f>
        <v>9.0467632602119146</v>
      </c>
      <c r="BR167" s="4">
        <f t="shared" si="51"/>
        <v>9.1598707142956766</v>
      </c>
      <c r="BS167" s="4">
        <f t="shared" si="51"/>
        <v>8.9297213098364541</v>
      </c>
      <c r="BT167" s="4">
        <f t="shared" si="51"/>
        <v>9.1266519530373973</v>
      </c>
      <c r="BU167" s="4">
        <f t="shared" si="51"/>
        <v>9.0524868516990509</v>
      </c>
      <c r="BV167" s="4">
        <f t="shared" si="51"/>
        <v>9.2170364650100147</v>
      </c>
      <c r="BW167" s="4">
        <f t="shared" si="51"/>
        <v>7.5276438172314286</v>
      </c>
      <c r="BX167" s="4">
        <f t="shared" si="51"/>
        <v>6.4500907647482206</v>
      </c>
      <c r="BY167" s="4">
        <f t="shared" si="51"/>
        <v>7.0464241573207662</v>
      </c>
      <c r="BZ167" s="4">
        <f t="shared" si="51"/>
        <v>7.0405766822465337</v>
      </c>
      <c r="CA167" s="4">
        <f t="shared" si="51"/>
        <v>6.4569237569121469</v>
      </c>
      <c r="CB167" s="4">
        <f t="shared" si="51"/>
        <v>6.7067876792307937</v>
      </c>
      <c r="CC167" s="4">
        <f t="shared" si="51"/>
        <v>6.9019752874408677</v>
      </c>
      <c r="CD167" s="4">
        <f t="shared" si="51"/>
        <v>6.3218137170761688</v>
      </c>
      <c r="CE167" s="4">
        <f t="shared" si="51"/>
        <v>6.6632990812170725</v>
      </c>
      <c r="CF167" s="4">
        <f t="shared" si="51"/>
        <v>7.3563216485870111</v>
      </c>
      <c r="CG167" s="4">
        <f t="shared" si="51"/>
        <v>6.8990950464264023</v>
      </c>
      <c r="CH167" s="4">
        <f t="shared" si="51"/>
        <v>7.1913358650903367</v>
      </c>
      <c r="CI167" s="4">
        <f t="shared" si="51"/>
        <v>7.5412515799268736</v>
      </c>
      <c r="CJ167" s="4">
        <f t="shared" si="51"/>
        <v>6.7646976982037641</v>
      </c>
      <c r="CK167" s="4">
        <f t="shared" si="51"/>
        <v>7.5138651014251128</v>
      </c>
      <c r="CL167" s="4">
        <f t="shared" si="51"/>
        <v>8.0663290849598326</v>
      </c>
      <c r="CM167" s="4">
        <f t="shared" si="51"/>
        <v>8.1440106450285263</v>
      </c>
      <c r="CN167" s="4">
        <f t="shared" si="51"/>
        <v>8.1511000031489296</v>
      </c>
      <c r="CO167" s="4">
        <f t="shared" si="51"/>
        <v>8.5830352346445036</v>
      </c>
      <c r="CP167" s="4">
        <f t="shared" si="51"/>
        <v>8.4057710906605454</v>
      </c>
      <c r="CQ167" s="4">
        <f t="shared" si="51"/>
        <v>8.6015828549787052</v>
      </c>
      <c r="CR167" s="4">
        <f t="shared" si="51"/>
        <v>9.1642644765239289</v>
      </c>
      <c r="CS167" s="4">
        <f t="shared" si="51"/>
        <v>9.7672051651610978</v>
      </c>
      <c r="CT167" s="4">
        <f t="shared" si="51"/>
        <v>10.936218808795294</v>
      </c>
      <c r="CU167" s="4">
        <f t="shared" si="51"/>
        <v>11.488465185427515</v>
      </c>
      <c r="CV167" s="4">
        <f t="shared" si="51"/>
        <v>10.983061708780745</v>
      </c>
    </row>
    <row r="168" spans="1:100" x14ac:dyDescent="0.3">
      <c r="A168" s="1">
        <v>1</v>
      </c>
      <c r="B168" s="1">
        <v>35</v>
      </c>
      <c r="C168" s="1" t="s">
        <v>29</v>
      </c>
      <c r="D168" s="4">
        <f t="shared" ref="D168:BO168" si="52">+IFERROR(D122/D76*100,0)</f>
        <v>4.4483679294225187</v>
      </c>
      <c r="E168" s="4">
        <f t="shared" si="52"/>
        <v>5.2167445437175335</v>
      </c>
      <c r="F168" s="4">
        <f t="shared" si="52"/>
        <v>5.4145081220881153</v>
      </c>
      <c r="G168" s="4">
        <f t="shared" si="52"/>
        <v>5.1247234458845243</v>
      </c>
      <c r="H168" s="4">
        <f t="shared" si="52"/>
        <v>5.5242442764441524</v>
      </c>
      <c r="I168" s="4">
        <f t="shared" si="52"/>
        <v>4.8949315131469895</v>
      </c>
      <c r="J168" s="4">
        <f t="shared" si="52"/>
        <v>5.4682042050090249</v>
      </c>
      <c r="K168" s="4">
        <f t="shared" si="52"/>
        <v>5.8912068260878279</v>
      </c>
      <c r="L168" s="4">
        <f t="shared" si="52"/>
        <v>6.3131235702227135</v>
      </c>
      <c r="M168" s="4">
        <f t="shared" si="52"/>
        <v>6.8487428763318636</v>
      </c>
      <c r="N168" s="4">
        <f t="shared" si="52"/>
        <v>7.2847899803938647</v>
      </c>
      <c r="O168" s="4">
        <f t="shared" si="52"/>
        <v>7.9299719600925886</v>
      </c>
      <c r="P168" s="4">
        <f t="shared" si="52"/>
        <v>3.1725197287391982</v>
      </c>
      <c r="Q168" s="4">
        <f t="shared" si="52"/>
        <v>3.9878640066670563</v>
      </c>
      <c r="R168" s="4">
        <f t="shared" si="52"/>
        <v>4.820104000789291</v>
      </c>
      <c r="S168" s="4">
        <f t="shared" si="52"/>
        <v>5.6509920065794601</v>
      </c>
      <c r="T168" s="4">
        <f t="shared" si="52"/>
        <v>6.1163148878857099</v>
      </c>
      <c r="U168" s="4">
        <f t="shared" si="52"/>
        <v>6.4439064212365231</v>
      </c>
      <c r="V168" s="4">
        <f t="shared" si="52"/>
        <v>7.1615269473744334</v>
      </c>
      <c r="W168" s="4">
        <f t="shared" si="52"/>
        <v>7.0860140112800032</v>
      </c>
      <c r="X168" s="4">
        <f t="shared" si="52"/>
        <v>6.6633286497711772</v>
      </c>
      <c r="Y168" s="4">
        <f t="shared" si="52"/>
        <v>3.0538281443831679</v>
      </c>
      <c r="Z168" s="4">
        <f t="shared" si="52"/>
        <v>3.278574321229156</v>
      </c>
      <c r="AA168" s="4">
        <f t="shared" si="52"/>
        <v>3.0281051335317271</v>
      </c>
      <c r="AB168" s="4">
        <f t="shared" si="52"/>
        <v>3.0893375043039581</v>
      </c>
      <c r="AC168" s="4">
        <f t="shared" si="52"/>
        <v>3.6043320990384267</v>
      </c>
      <c r="AD168" s="4">
        <f t="shared" si="52"/>
        <v>3.5789097060930364</v>
      </c>
      <c r="AE168" s="4">
        <f t="shared" si="52"/>
        <v>4.0619552114329469</v>
      </c>
      <c r="AF168" s="4">
        <f t="shared" si="52"/>
        <v>4.0843358055145567</v>
      </c>
      <c r="AG168" s="4">
        <f t="shared" si="52"/>
        <v>4.6217460699204977</v>
      </c>
      <c r="AH168" s="4">
        <f t="shared" si="52"/>
        <v>5.0141448042718491</v>
      </c>
      <c r="AI168" s="4">
        <f t="shared" si="52"/>
        <v>5.7898864643105608</v>
      </c>
      <c r="AJ168" s="4">
        <f t="shared" si="52"/>
        <v>6.11308663540167</v>
      </c>
      <c r="AK168" s="4">
        <f t="shared" si="52"/>
        <v>6.2898265554527528</v>
      </c>
      <c r="AL168" s="4">
        <f t="shared" si="52"/>
        <v>4.9638507065765491</v>
      </c>
      <c r="AM168" s="4">
        <f t="shared" si="52"/>
        <v>5.2641299355794011</v>
      </c>
      <c r="AN168" s="4">
        <f t="shared" si="52"/>
        <v>5.4454101398913126</v>
      </c>
      <c r="AO168" s="4">
        <f t="shared" si="52"/>
        <v>5.9468128089371266</v>
      </c>
      <c r="AP168" s="4">
        <f t="shared" si="52"/>
        <v>6.1978199602085331</v>
      </c>
      <c r="AQ168" s="4">
        <f t="shared" si="52"/>
        <v>6.1319874702667514</v>
      </c>
      <c r="AR168" s="4">
        <f t="shared" si="52"/>
        <v>6.4284718991922949</v>
      </c>
      <c r="AS168" s="4">
        <f t="shared" si="52"/>
        <v>5.5638273359721806</v>
      </c>
      <c r="AT168" s="4">
        <f t="shared" si="52"/>
        <v>5.911291220702501</v>
      </c>
      <c r="AU168" s="4">
        <f t="shared" si="52"/>
        <v>6.0796410950951465</v>
      </c>
      <c r="AV168" s="4">
        <f t="shared" si="52"/>
        <v>6.3773976560893928</v>
      </c>
      <c r="AW168" s="4">
        <f t="shared" si="52"/>
        <v>6.4601129623745353</v>
      </c>
      <c r="AX168" s="4">
        <f t="shared" si="52"/>
        <v>6.5982616072845763</v>
      </c>
      <c r="AY168" s="4">
        <f t="shared" si="52"/>
        <v>5.9445103841727818</v>
      </c>
      <c r="AZ168" s="4">
        <f t="shared" si="52"/>
        <v>6.050971984371615</v>
      </c>
      <c r="BA168" s="4">
        <f t="shared" si="52"/>
        <v>6.7467564398310351</v>
      </c>
      <c r="BB168" s="4">
        <f t="shared" si="52"/>
        <v>7.0293324563467916</v>
      </c>
      <c r="BC168" s="4">
        <f t="shared" si="52"/>
        <v>7.424148360012885</v>
      </c>
      <c r="BD168" s="4">
        <f t="shared" si="52"/>
        <v>7.6285686763693326</v>
      </c>
      <c r="BE168" s="4">
        <f t="shared" si="52"/>
        <v>6.895972267584054</v>
      </c>
      <c r="BF168" s="4">
        <f t="shared" si="52"/>
        <v>7.4457003603287637</v>
      </c>
      <c r="BG168" s="4">
        <f t="shared" si="52"/>
        <v>7.9365729822114091</v>
      </c>
      <c r="BH168" s="4">
        <f t="shared" si="52"/>
        <v>7.414699250755949</v>
      </c>
      <c r="BI168" s="4">
        <f t="shared" si="52"/>
        <v>7.6351725504421886</v>
      </c>
      <c r="BJ168" s="4">
        <f t="shared" si="52"/>
        <v>8.0368176293420017</v>
      </c>
      <c r="BK168" s="4">
        <f t="shared" si="52"/>
        <v>7.7045783004530435</v>
      </c>
      <c r="BL168" s="4">
        <f t="shared" si="52"/>
        <v>7.7769691383619524</v>
      </c>
      <c r="BM168" s="4">
        <f t="shared" si="52"/>
        <v>8.2324093415322803</v>
      </c>
      <c r="BN168" s="4">
        <f t="shared" si="52"/>
        <v>8.5925297448237714</v>
      </c>
      <c r="BO168" s="4">
        <f t="shared" si="52"/>
        <v>7.9193266268629738</v>
      </c>
      <c r="BP168" s="4">
        <f t="shared" ref="BP168:CV168" si="53">+IFERROR(BP122/BP76*100,0)</f>
        <v>8.0573789093598851</v>
      </c>
      <c r="BQ168" s="4">
        <f t="shared" si="53"/>
        <v>8.3103656459575053</v>
      </c>
      <c r="BR168" s="4">
        <f t="shared" si="53"/>
        <v>0</v>
      </c>
      <c r="BS168" s="4">
        <f t="shared" si="53"/>
        <v>0</v>
      </c>
      <c r="BT168" s="4">
        <f t="shared" si="53"/>
        <v>0</v>
      </c>
      <c r="BU168" s="4">
        <f t="shared" si="53"/>
        <v>0</v>
      </c>
      <c r="BV168" s="4">
        <f t="shared" si="53"/>
        <v>0</v>
      </c>
      <c r="BW168" s="4">
        <f t="shared" si="53"/>
        <v>0</v>
      </c>
      <c r="BX168" s="4">
        <f t="shared" si="53"/>
        <v>0</v>
      </c>
      <c r="BY168" s="4">
        <f t="shared" si="53"/>
        <v>0</v>
      </c>
      <c r="BZ168" s="4">
        <f t="shared" si="53"/>
        <v>0</v>
      </c>
      <c r="CA168" s="4">
        <f t="shared" si="53"/>
        <v>0</v>
      </c>
      <c r="CB168" s="4">
        <f t="shared" si="53"/>
        <v>0</v>
      </c>
      <c r="CC168" s="4">
        <f t="shared" si="53"/>
        <v>0</v>
      </c>
      <c r="CD168" s="4">
        <f t="shared" si="53"/>
        <v>0</v>
      </c>
      <c r="CE168" s="4">
        <f t="shared" si="53"/>
        <v>0</v>
      </c>
      <c r="CF168" s="4">
        <f t="shared" si="53"/>
        <v>0</v>
      </c>
      <c r="CG168" s="4">
        <f t="shared" si="53"/>
        <v>0</v>
      </c>
      <c r="CH168" s="4">
        <f t="shared" si="53"/>
        <v>0</v>
      </c>
      <c r="CI168" s="4">
        <f t="shared" si="53"/>
        <v>0</v>
      </c>
      <c r="CJ168" s="4">
        <f t="shared" si="53"/>
        <v>0</v>
      </c>
      <c r="CK168" s="4">
        <f t="shared" si="53"/>
        <v>0</v>
      </c>
      <c r="CL168" s="4">
        <f t="shared" si="53"/>
        <v>0</v>
      </c>
      <c r="CM168" s="4">
        <f t="shared" si="53"/>
        <v>0</v>
      </c>
      <c r="CN168" s="4">
        <f t="shared" si="53"/>
        <v>0</v>
      </c>
      <c r="CO168" s="4">
        <f t="shared" si="53"/>
        <v>0</v>
      </c>
      <c r="CP168" s="4">
        <f t="shared" si="53"/>
        <v>0</v>
      </c>
      <c r="CQ168" s="4">
        <f t="shared" si="53"/>
        <v>0</v>
      </c>
      <c r="CR168" s="4">
        <f t="shared" si="53"/>
        <v>0</v>
      </c>
      <c r="CS168" s="4">
        <f t="shared" si="53"/>
        <v>0</v>
      </c>
      <c r="CT168" s="4">
        <f t="shared" si="53"/>
        <v>0</v>
      </c>
      <c r="CU168" s="4">
        <f t="shared" si="53"/>
        <v>0</v>
      </c>
      <c r="CV168" s="4">
        <f t="shared" si="53"/>
        <v>0</v>
      </c>
    </row>
    <row r="169" spans="1:100" x14ac:dyDescent="0.3">
      <c r="A169" s="1">
        <v>1</v>
      </c>
      <c r="B169" s="1">
        <v>6</v>
      </c>
      <c r="C169" s="1" t="s">
        <v>30</v>
      </c>
      <c r="D169" s="4">
        <f t="shared" ref="D169:BO169" si="54">+IFERROR(D123/D77*100,0)</f>
        <v>3.2700301217725656</v>
      </c>
      <c r="E169" s="4">
        <f t="shared" si="54"/>
        <v>3.856017887555959</v>
      </c>
      <c r="F169" s="4">
        <f t="shared" si="54"/>
        <v>4.0058695290648716</v>
      </c>
      <c r="G169" s="4">
        <f t="shared" si="54"/>
        <v>3.7510002893646393</v>
      </c>
      <c r="H169" s="4">
        <f t="shared" si="54"/>
        <v>3.9438238383536146</v>
      </c>
      <c r="I169" s="4">
        <f t="shared" si="54"/>
        <v>3.9428050096984997</v>
      </c>
      <c r="J169" s="4">
        <f t="shared" si="54"/>
        <v>3.775638461322532</v>
      </c>
      <c r="K169" s="4">
        <f t="shared" si="54"/>
        <v>3.7534278080925429</v>
      </c>
      <c r="L169" s="4">
        <f t="shared" si="54"/>
        <v>3.8087071252064315</v>
      </c>
      <c r="M169" s="4">
        <f t="shared" si="54"/>
        <v>3.6578271426429319</v>
      </c>
      <c r="N169" s="4">
        <f t="shared" si="54"/>
        <v>3.5874450727686793</v>
      </c>
      <c r="O169" s="4">
        <f t="shared" si="54"/>
        <v>3.5680083335518975</v>
      </c>
      <c r="P169" s="4">
        <f t="shared" si="54"/>
        <v>3.3972392134825764</v>
      </c>
      <c r="Q169" s="4">
        <f t="shared" si="54"/>
        <v>3.7332919876249266</v>
      </c>
      <c r="R169" s="4">
        <f t="shared" si="54"/>
        <v>3.9972962180240907</v>
      </c>
      <c r="S169" s="4">
        <f t="shared" si="54"/>
        <v>3.862324142005555</v>
      </c>
      <c r="T169" s="4">
        <f t="shared" si="54"/>
        <v>3.729203770240396</v>
      </c>
      <c r="U169" s="4">
        <f t="shared" si="54"/>
        <v>3.7398126935590472</v>
      </c>
      <c r="V169" s="4">
        <f t="shared" si="54"/>
        <v>3.6671372470750021</v>
      </c>
      <c r="W169" s="4">
        <f t="shared" si="54"/>
        <v>3.8366961256843175</v>
      </c>
      <c r="X169" s="4">
        <f t="shared" si="54"/>
        <v>4.0891678735001671</v>
      </c>
      <c r="Y169" s="4">
        <f t="shared" si="54"/>
        <v>3.8821031212362822</v>
      </c>
      <c r="Z169" s="4">
        <f t="shared" si="54"/>
        <v>3.7531676163905887</v>
      </c>
      <c r="AA169" s="4">
        <f t="shared" si="54"/>
        <v>3.6345937796715457</v>
      </c>
      <c r="AB169" s="4">
        <f t="shared" si="54"/>
        <v>3.4198220725525879</v>
      </c>
      <c r="AC169" s="4">
        <f t="shared" si="54"/>
        <v>3.9294804163165415</v>
      </c>
      <c r="AD169" s="4">
        <f t="shared" si="54"/>
        <v>3.9403578472274594</v>
      </c>
      <c r="AE169" s="4">
        <f t="shared" si="54"/>
        <v>3.7445492754175906</v>
      </c>
      <c r="AF169" s="4">
        <f t="shared" si="54"/>
        <v>3.9239899877763134</v>
      </c>
      <c r="AG169" s="4">
        <f t="shared" si="54"/>
        <v>3.9564562418953808</v>
      </c>
      <c r="AH169" s="4">
        <f t="shared" si="54"/>
        <v>3.8865262979292901</v>
      </c>
      <c r="AI169" s="4">
        <f t="shared" si="54"/>
        <v>3.8903917691325183</v>
      </c>
      <c r="AJ169" s="4">
        <f t="shared" si="54"/>
        <v>3.9184076934924614</v>
      </c>
      <c r="AK169" s="4">
        <f t="shared" si="54"/>
        <v>3.8277949550797419</v>
      </c>
      <c r="AL169" s="4">
        <f t="shared" si="54"/>
        <v>3.8121963972338482</v>
      </c>
      <c r="AM169" s="4">
        <f t="shared" si="54"/>
        <v>3.6298630310276749</v>
      </c>
      <c r="AN169" s="4">
        <f t="shared" si="54"/>
        <v>3.3450630918525142</v>
      </c>
      <c r="AO169" s="4">
        <f t="shared" si="54"/>
        <v>3.9656567099496267</v>
      </c>
      <c r="AP169" s="4">
        <f t="shared" si="54"/>
        <v>4.0809046790484551</v>
      </c>
      <c r="AQ169" s="4">
        <f t="shared" si="54"/>
        <v>3.9938505726822213</v>
      </c>
      <c r="AR169" s="4">
        <f t="shared" si="54"/>
        <v>4.0186001423561368</v>
      </c>
      <c r="AS169" s="4">
        <f t="shared" si="54"/>
        <v>3.9880554707096416</v>
      </c>
      <c r="AT169" s="4">
        <f t="shared" si="54"/>
        <v>3.7871882096192842</v>
      </c>
      <c r="AU169" s="4">
        <f t="shared" si="54"/>
        <v>3.7820634443934344</v>
      </c>
      <c r="AV169" s="4">
        <f t="shared" si="54"/>
        <v>3.7970348303579309</v>
      </c>
      <c r="AW169" s="4">
        <f t="shared" si="54"/>
        <v>3.6675265648876882</v>
      </c>
      <c r="AX169" s="4">
        <f t="shared" si="54"/>
        <v>3.6838843644109338</v>
      </c>
      <c r="AY169" s="4">
        <f t="shared" si="54"/>
        <v>3.6323621301809279</v>
      </c>
      <c r="AZ169" s="4">
        <f t="shared" si="54"/>
        <v>3.2439075736352829</v>
      </c>
      <c r="BA169" s="4">
        <f t="shared" si="54"/>
        <v>3.5827727106951071</v>
      </c>
      <c r="BB169" s="4">
        <f t="shared" si="54"/>
        <v>3.5791067846900955</v>
      </c>
      <c r="BC169" s="4">
        <f t="shared" si="54"/>
        <v>3.4931359947606828</v>
      </c>
      <c r="BD169" s="4">
        <f t="shared" si="54"/>
        <v>3.6156559599452684</v>
      </c>
      <c r="BE169" s="4">
        <f t="shared" si="54"/>
        <v>3.664147524677396</v>
      </c>
      <c r="BF169" s="4">
        <f t="shared" si="54"/>
        <v>3.5067624872822387</v>
      </c>
      <c r="BG169" s="4">
        <f t="shared" si="54"/>
        <v>3.7298187931771123</v>
      </c>
      <c r="BH169" s="4">
        <f t="shared" si="54"/>
        <v>3.6485016229637361</v>
      </c>
      <c r="BI169" s="4">
        <f t="shared" si="54"/>
        <v>3.5390419060753948</v>
      </c>
      <c r="BJ169" s="4">
        <f t="shared" si="54"/>
        <v>3.4852701835579829</v>
      </c>
      <c r="BK169" s="4">
        <f t="shared" si="54"/>
        <v>3.4507689207304666</v>
      </c>
      <c r="BL169" s="4">
        <f t="shared" si="54"/>
        <v>3.1098609892578892</v>
      </c>
      <c r="BM169" s="4">
        <f t="shared" si="54"/>
        <v>3.5525737739153365</v>
      </c>
      <c r="BN169" s="4">
        <f t="shared" si="54"/>
        <v>3.7019945707027531</v>
      </c>
      <c r="BO169" s="4">
        <f t="shared" si="54"/>
        <v>3.614788155490134</v>
      </c>
      <c r="BP169" s="4">
        <f t="shared" ref="BP169:CV169" si="55">+IFERROR(BP123/BP77*100,0)</f>
        <v>3.7886668838212096</v>
      </c>
      <c r="BQ169" s="4">
        <f t="shared" si="55"/>
        <v>3.9550391540949095</v>
      </c>
      <c r="BR169" s="4">
        <f t="shared" si="55"/>
        <v>3.7029410175869861</v>
      </c>
      <c r="BS169" s="4">
        <f t="shared" si="55"/>
        <v>3.9736251022222198</v>
      </c>
      <c r="BT169" s="4">
        <f t="shared" si="55"/>
        <v>3.9585497345820961</v>
      </c>
      <c r="BU169" s="4">
        <f t="shared" si="55"/>
        <v>3.731392095754968</v>
      </c>
      <c r="BV169" s="4">
        <f t="shared" si="55"/>
        <v>3.8483245177996608</v>
      </c>
      <c r="BW169" s="4">
        <f t="shared" si="55"/>
        <v>3.9098523707235233</v>
      </c>
      <c r="BX169" s="4">
        <f t="shared" si="55"/>
        <v>3.3837518303437153</v>
      </c>
      <c r="BY169" s="4">
        <f t="shared" si="55"/>
        <v>3.8822672462205632</v>
      </c>
      <c r="BZ169" s="4">
        <f t="shared" si="55"/>
        <v>4.0653680177597176</v>
      </c>
      <c r="CA169" s="4">
        <f t="shared" si="55"/>
        <v>3.8508858235309908</v>
      </c>
      <c r="CB169" s="4">
        <f t="shared" si="55"/>
        <v>3.9627049767754179</v>
      </c>
      <c r="CC169" s="4">
        <f t="shared" si="55"/>
        <v>4.0063090613270242</v>
      </c>
      <c r="CD169" s="4">
        <f t="shared" si="55"/>
        <v>3.977478222331992</v>
      </c>
      <c r="CE169" s="4">
        <f t="shared" si="55"/>
        <v>4.0687038824307669</v>
      </c>
      <c r="CF169" s="4">
        <f t="shared" si="55"/>
        <v>4.1770125067590378</v>
      </c>
      <c r="CG169" s="4">
        <f t="shared" si="55"/>
        <v>3.9127377140636348</v>
      </c>
      <c r="CH169" s="4">
        <f t="shared" si="55"/>
        <v>3.9741076645782769</v>
      </c>
      <c r="CI169" s="4">
        <f t="shared" si="55"/>
        <v>3.8870957107505664</v>
      </c>
      <c r="CJ169" s="4">
        <f t="shared" si="55"/>
        <v>3.5231335883110977</v>
      </c>
      <c r="CK169" s="4">
        <f t="shared" si="55"/>
        <v>4.0388185455504848</v>
      </c>
      <c r="CL169" s="4">
        <f t="shared" si="55"/>
        <v>4.103976986606404</v>
      </c>
      <c r="CM169" s="4">
        <f t="shared" si="55"/>
        <v>3.8708324631905979</v>
      </c>
      <c r="CN169" s="4">
        <f t="shared" si="55"/>
        <v>4.0293090663020887</v>
      </c>
      <c r="CO169" s="4">
        <f t="shared" si="55"/>
        <v>3.5837075154851519</v>
      </c>
      <c r="CP169" s="4">
        <f t="shared" si="55"/>
        <v>3.6881772451014196</v>
      </c>
      <c r="CQ169" s="4">
        <f t="shared" si="55"/>
        <v>3.8964962692727561</v>
      </c>
      <c r="CR169" s="4">
        <f t="shared" si="55"/>
        <v>3.5872278502937864</v>
      </c>
      <c r="CS169" s="4">
        <f t="shared" si="55"/>
        <v>2.6687056464331165</v>
      </c>
      <c r="CT169" s="4">
        <f t="shared" si="55"/>
        <v>2.8288754080697989</v>
      </c>
      <c r="CU169" s="4">
        <f t="shared" si="55"/>
        <v>3.003765349474115</v>
      </c>
      <c r="CV169" s="4">
        <f t="shared" si="55"/>
        <v>2.855183296111429</v>
      </c>
    </row>
    <row r="170" spans="1:100" x14ac:dyDescent="0.3">
      <c r="A170" s="1">
        <v>1</v>
      </c>
      <c r="B170" s="1">
        <v>33</v>
      </c>
      <c r="C170" s="1" t="s">
        <v>31</v>
      </c>
      <c r="D170" s="4">
        <f t="shared" ref="D170:BO170" si="56">+IFERROR(D124/D78*100,0)</f>
        <v>4.2088580853894424</v>
      </c>
      <c r="E170" s="4">
        <f t="shared" si="56"/>
        <v>4.2258169585343026</v>
      </c>
      <c r="F170" s="4">
        <f t="shared" si="56"/>
        <v>4.1039369254762175</v>
      </c>
      <c r="G170" s="4">
        <f t="shared" si="56"/>
        <v>4.0417559126868152</v>
      </c>
      <c r="H170" s="4">
        <f t="shared" si="56"/>
        <v>4.1311616678791605</v>
      </c>
      <c r="I170" s="4">
        <f t="shared" si="56"/>
        <v>4.0418276425154405</v>
      </c>
      <c r="J170" s="4">
        <f t="shared" si="56"/>
        <v>4.052847547101714</v>
      </c>
      <c r="K170" s="4">
        <f t="shared" si="56"/>
        <v>4.0397568567276361</v>
      </c>
      <c r="L170" s="4">
        <f t="shared" si="56"/>
        <v>4.1066540327558929</v>
      </c>
      <c r="M170" s="4">
        <f t="shared" si="56"/>
        <v>3.5359239931576179</v>
      </c>
      <c r="N170" s="4">
        <f t="shared" si="56"/>
        <v>2.6255834642532592</v>
      </c>
      <c r="O170" s="4">
        <f t="shared" si="56"/>
        <v>2.0918736654541306</v>
      </c>
      <c r="P170" s="4">
        <f t="shared" si="56"/>
        <v>1.6151471380307443</v>
      </c>
      <c r="Q170" s="4">
        <f t="shared" si="56"/>
        <v>1.6282590094725313</v>
      </c>
      <c r="R170" s="4">
        <f t="shared" si="56"/>
        <v>1.617341547682662</v>
      </c>
      <c r="S170" s="4">
        <f t="shared" si="56"/>
        <v>1.6439057381877442</v>
      </c>
      <c r="T170" s="4">
        <f t="shared" si="56"/>
        <v>1.5224463164640445</v>
      </c>
      <c r="U170" s="4">
        <f t="shared" si="56"/>
        <v>2.831445474682948</v>
      </c>
      <c r="V170" s="4">
        <f t="shared" si="56"/>
        <v>3.0384553849414671</v>
      </c>
      <c r="W170" s="4">
        <f t="shared" si="56"/>
        <v>3.1331037541925433</v>
      </c>
      <c r="X170" s="4">
        <f t="shared" si="56"/>
        <v>3.1440260702829939</v>
      </c>
      <c r="Y170" s="4">
        <f t="shared" si="56"/>
        <v>3.1553235845353655</v>
      </c>
      <c r="Z170" s="4">
        <f t="shared" si="56"/>
        <v>2.930204841426904</v>
      </c>
      <c r="AA170" s="4">
        <f t="shared" si="56"/>
        <v>2.9487763369759388</v>
      </c>
      <c r="AB170" s="4">
        <f t="shared" si="56"/>
        <v>2.8173415525372691</v>
      </c>
      <c r="AC170" s="4">
        <f t="shared" si="56"/>
        <v>2.9159240443548602</v>
      </c>
      <c r="AD170" s="4">
        <f t="shared" si="56"/>
        <v>3.1106179902948736</v>
      </c>
      <c r="AE170" s="4">
        <f t="shared" si="56"/>
        <v>3.2179136531675749</v>
      </c>
      <c r="AF170" s="4">
        <f t="shared" si="56"/>
        <v>3.4060217841013993</v>
      </c>
      <c r="AG170" s="4">
        <f t="shared" si="56"/>
        <v>3.4544822759139002</v>
      </c>
      <c r="AH170" s="4">
        <f t="shared" si="56"/>
        <v>3.6356674585788382</v>
      </c>
      <c r="AI170" s="4">
        <f t="shared" si="56"/>
        <v>3.7543688390068648</v>
      </c>
      <c r="AJ170" s="4">
        <f t="shared" si="56"/>
        <v>3.8097603472876904</v>
      </c>
      <c r="AK170" s="4">
        <f t="shared" si="56"/>
        <v>3.5388887455643205</v>
      </c>
      <c r="AL170" s="4">
        <f t="shared" si="56"/>
        <v>3.3866059451149724</v>
      </c>
      <c r="AM170" s="4">
        <f t="shared" si="56"/>
        <v>3.2517046719301295</v>
      </c>
      <c r="AN170" s="4">
        <f t="shared" si="56"/>
        <v>2.9952276300337131</v>
      </c>
      <c r="AO170" s="4">
        <f t="shared" si="56"/>
        <v>3.449786765677004</v>
      </c>
      <c r="AP170" s="4">
        <f t="shared" si="56"/>
        <v>3.3981919225857196</v>
      </c>
      <c r="AQ170" s="4">
        <f t="shared" si="56"/>
        <v>3.3309102815241047</v>
      </c>
      <c r="AR170" s="4">
        <f t="shared" si="56"/>
        <v>3.1646394139839482</v>
      </c>
      <c r="AS170" s="4">
        <f t="shared" si="56"/>
        <v>3.0102054371937879</v>
      </c>
      <c r="AT170" s="4">
        <f t="shared" si="56"/>
        <v>2.9094026903290606</v>
      </c>
      <c r="AU170" s="4">
        <f t="shared" si="56"/>
        <v>2.8171398509083287</v>
      </c>
      <c r="AV170" s="4">
        <f t="shared" si="56"/>
        <v>2.7030118510094239</v>
      </c>
      <c r="AW170" s="4">
        <f t="shared" si="56"/>
        <v>2.589293535453673</v>
      </c>
      <c r="AX170" s="4">
        <f t="shared" si="56"/>
        <v>2.5689962791768526</v>
      </c>
      <c r="AY170" s="4">
        <f t="shared" si="56"/>
        <v>2.4298583183422355</v>
      </c>
      <c r="AZ170" s="4">
        <f t="shared" si="56"/>
        <v>2.2360052394186738</v>
      </c>
      <c r="BA170" s="4">
        <f t="shared" si="56"/>
        <v>2.4322827865722116</v>
      </c>
      <c r="BB170" s="4">
        <f t="shared" si="56"/>
        <v>2.450629882726048</v>
      </c>
      <c r="BC170" s="4">
        <f t="shared" si="56"/>
        <v>2.4576329371098065</v>
      </c>
      <c r="BD170" s="4">
        <f t="shared" si="56"/>
        <v>2.5413092653857627</v>
      </c>
      <c r="BE170" s="4">
        <f t="shared" si="56"/>
        <v>2.6152119605990105</v>
      </c>
      <c r="BF170" s="4">
        <f t="shared" si="56"/>
        <v>2.7240962940141382</v>
      </c>
      <c r="BG170" s="4">
        <f t="shared" si="56"/>
        <v>2.815795546841418</v>
      </c>
      <c r="BH170" s="4">
        <f t="shared" si="56"/>
        <v>2.8497121593487389</v>
      </c>
      <c r="BI170" s="4">
        <f t="shared" si="56"/>
        <v>2.8221334060857197</v>
      </c>
      <c r="BJ170" s="4">
        <f t="shared" si="56"/>
        <v>2.849902646776024</v>
      </c>
      <c r="BK170" s="4">
        <f t="shared" si="56"/>
        <v>2.8888882554086157</v>
      </c>
      <c r="BL170" s="4">
        <f t="shared" si="56"/>
        <v>2.8546958841382142</v>
      </c>
      <c r="BM170" s="4">
        <f t="shared" si="56"/>
        <v>3.2054808255794773</v>
      </c>
      <c r="BN170" s="4">
        <f t="shared" si="56"/>
        <v>3.3683203341073686</v>
      </c>
      <c r="BO170" s="4">
        <f t="shared" si="56"/>
        <v>3.3771498539843599</v>
      </c>
      <c r="BP170" s="4">
        <f t="shared" ref="BP170:CV170" si="57">+IFERROR(BP124/BP78*100,0)</f>
        <v>3.3516341564210501</v>
      </c>
      <c r="BQ170" s="4">
        <f t="shared" si="57"/>
        <v>3.1921168868324217</v>
      </c>
      <c r="BR170" s="4">
        <f t="shared" si="57"/>
        <v>3.054766582703857</v>
      </c>
      <c r="BS170" s="4">
        <f t="shared" si="57"/>
        <v>2.9562919783098436</v>
      </c>
      <c r="BT170" s="4">
        <f t="shared" si="57"/>
        <v>2.9479802248661304</v>
      </c>
      <c r="BU170" s="4">
        <f t="shared" si="57"/>
        <v>2.9970533991571195</v>
      </c>
      <c r="BV170" s="4">
        <f t="shared" si="57"/>
        <v>3.0025982393469812</v>
      </c>
      <c r="BW170" s="4">
        <f t="shared" si="57"/>
        <v>2.9151201748813844</v>
      </c>
      <c r="BX170" s="4">
        <f t="shared" si="57"/>
        <v>2.8772175346217774</v>
      </c>
      <c r="BY170" s="4">
        <f t="shared" si="57"/>
        <v>3.1538997299306017</v>
      </c>
      <c r="BZ170" s="4">
        <f t="shared" si="57"/>
        <v>3.1996391108366642</v>
      </c>
      <c r="CA170" s="4">
        <f t="shared" si="57"/>
        <v>3.1900639465436975</v>
      </c>
      <c r="CB170" s="4">
        <f t="shared" si="57"/>
        <v>3.1954747027649928</v>
      </c>
      <c r="CC170" s="4">
        <f t="shared" si="57"/>
        <v>3.1280000172572686</v>
      </c>
      <c r="CD170" s="4">
        <f t="shared" si="57"/>
        <v>3.1478915812759261</v>
      </c>
      <c r="CE170" s="4">
        <f t="shared" si="57"/>
        <v>3.1121493792914814</v>
      </c>
      <c r="CF170" s="4">
        <f t="shared" si="57"/>
        <v>3.0906369489450887</v>
      </c>
      <c r="CG170" s="4">
        <f t="shared" si="57"/>
        <v>3.0644539538876843</v>
      </c>
      <c r="CH170" s="4">
        <f t="shared" si="57"/>
        <v>2.9795938832283175</v>
      </c>
      <c r="CI170" s="4">
        <f t="shared" si="57"/>
        <v>3.0883130549965561</v>
      </c>
      <c r="CJ170" s="4">
        <f t="shared" si="57"/>
        <v>2.8965486878328619</v>
      </c>
      <c r="CK170" s="4">
        <f t="shared" si="57"/>
        <v>3.0874988067795015</v>
      </c>
      <c r="CL170" s="4">
        <f t="shared" si="57"/>
        <v>3.0761439248479565</v>
      </c>
      <c r="CM170" s="4">
        <f t="shared" si="57"/>
        <v>2.9628293953749174</v>
      </c>
      <c r="CN170" s="4">
        <f t="shared" si="57"/>
        <v>2.9007965907408728</v>
      </c>
      <c r="CO170" s="4">
        <f t="shared" si="57"/>
        <v>2.9205214034990714</v>
      </c>
      <c r="CP170" s="4">
        <f t="shared" si="57"/>
        <v>2.9538739282447568</v>
      </c>
      <c r="CQ170" s="4">
        <f t="shared" si="57"/>
        <v>2.9553062530558649</v>
      </c>
      <c r="CR170" s="4">
        <f t="shared" si="57"/>
        <v>3.0091930311863089</v>
      </c>
      <c r="CS170" s="4">
        <f t="shared" si="57"/>
        <v>3.035644845917735</v>
      </c>
      <c r="CT170" s="4">
        <f t="shared" si="57"/>
        <v>3.0672542985331566</v>
      </c>
      <c r="CU170" s="4">
        <f t="shared" si="57"/>
        <v>2.967833020676987</v>
      </c>
      <c r="CV170" s="4">
        <f t="shared" si="57"/>
        <v>2.9375173646788473</v>
      </c>
    </row>
    <row r="171" spans="1:100" x14ac:dyDescent="0.3">
      <c r="A171" s="1">
        <v>1</v>
      </c>
      <c r="B171" s="1">
        <v>27</v>
      </c>
      <c r="C171" s="1" t="s">
        <v>32</v>
      </c>
      <c r="D171" s="4">
        <f t="shared" ref="D171:BO171" si="58">+IFERROR(D125/D79*100,0)</f>
        <v>0</v>
      </c>
      <c r="E171" s="4">
        <f t="shared" si="58"/>
        <v>0</v>
      </c>
      <c r="F171" s="4">
        <f t="shared" si="58"/>
        <v>0</v>
      </c>
      <c r="G171" s="4">
        <f t="shared" si="58"/>
        <v>0</v>
      </c>
      <c r="H171" s="4">
        <f t="shared" si="58"/>
        <v>0</v>
      </c>
      <c r="I171" s="4">
        <f t="shared" si="58"/>
        <v>0</v>
      </c>
      <c r="J171" s="4">
        <f t="shared" si="58"/>
        <v>0</v>
      </c>
      <c r="K171" s="4">
        <f t="shared" si="58"/>
        <v>0</v>
      </c>
      <c r="L171" s="4">
        <f t="shared" si="58"/>
        <v>0</v>
      </c>
      <c r="M171" s="4">
        <f t="shared" si="58"/>
        <v>0</v>
      </c>
      <c r="N171" s="4">
        <f t="shared" si="58"/>
        <v>0</v>
      </c>
      <c r="O171" s="4">
        <f t="shared" si="58"/>
        <v>0</v>
      </c>
      <c r="P171" s="4">
        <f t="shared" si="58"/>
        <v>0</v>
      </c>
      <c r="Q171" s="4">
        <f t="shared" si="58"/>
        <v>0</v>
      </c>
      <c r="R171" s="4">
        <f t="shared" si="58"/>
        <v>0</v>
      </c>
      <c r="S171" s="4">
        <f t="shared" si="58"/>
        <v>0</v>
      </c>
      <c r="T171" s="4">
        <f t="shared" si="58"/>
        <v>0</v>
      </c>
      <c r="U171" s="4">
        <f t="shared" si="58"/>
        <v>0</v>
      </c>
      <c r="V171" s="4">
        <f t="shared" si="58"/>
        <v>0</v>
      </c>
      <c r="W171" s="4">
        <f t="shared" si="58"/>
        <v>0</v>
      </c>
      <c r="X171" s="4">
        <f t="shared" si="58"/>
        <v>0</v>
      </c>
      <c r="Y171" s="4">
        <f t="shared" si="58"/>
        <v>0</v>
      </c>
      <c r="Z171" s="4">
        <f t="shared" si="58"/>
        <v>0</v>
      </c>
      <c r="AA171" s="4">
        <f t="shared" si="58"/>
        <v>0</v>
      </c>
      <c r="AB171" s="4">
        <f t="shared" si="58"/>
        <v>0</v>
      </c>
      <c r="AC171" s="4">
        <f t="shared" si="58"/>
        <v>0</v>
      </c>
      <c r="AD171" s="4">
        <f t="shared" si="58"/>
        <v>0</v>
      </c>
      <c r="AE171" s="4">
        <f t="shared" si="58"/>
        <v>0</v>
      </c>
      <c r="AF171" s="4">
        <f t="shared" si="58"/>
        <v>0</v>
      </c>
      <c r="AG171" s="4">
        <f t="shared" si="58"/>
        <v>0</v>
      </c>
      <c r="AH171" s="4">
        <f t="shared" si="58"/>
        <v>0</v>
      </c>
      <c r="AI171" s="4">
        <f t="shared" si="58"/>
        <v>0</v>
      </c>
      <c r="AJ171" s="4">
        <f t="shared" si="58"/>
        <v>0</v>
      </c>
      <c r="AK171" s="4">
        <f t="shared" si="58"/>
        <v>0</v>
      </c>
      <c r="AL171" s="4">
        <f t="shared" si="58"/>
        <v>0</v>
      </c>
      <c r="AM171" s="4">
        <f t="shared" si="58"/>
        <v>0</v>
      </c>
      <c r="AN171" s="4">
        <f t="shared" si="58"/>
        <v>0</v>
      </c>
      <c r="AO171" s="4">
        <f t="shared" si="58"/>
        <v>0</v>
      </c>
      <c r="AP171" s="4">
        <f t="shared" si="58"/>
        <v>0.53179916030657337</v>
      </c>
      <c r="AQ171" s="4">
        <f t="shared" si="58"/>
        <v>0.68656027139560261</v>
      </c>
      <c r="AR171" s="4">
        <f t="shared" si="58"/>
        <v>1.7713045454247713</v>
      </c>
      <c r="AS171" s="4">
        <f t="shared" si="58"/>
        <v>2.0677079722176437</v>
      </c>
      <c r="AT171" s="4">
        <f t="shared" si="58"/>
        <v>2.9851435144657583</v>
      </c>
      <c r="AU171" s="4">
        <f t="shared" si="58"/>
        <v>3.040862277671994</v>
      </c>
      <c r="AV171" s="4">
        <f t="shared" si="58"/>
        <v>3.5404608788071208</v>
      </c>
      <c r="AW171" s="4">
        <f t="shared" si="58"/>
        <v>3.4535046397617446</v>
      </c>
      <c r="AX171" s="4">
        <f t="shared" si="58"/>
        <v>3.9504078016246833</v>
      </c>
      <c r="AY171" s="4">
        <f t="shared" si="58"/>
        <v>3.8622408040462326</v>
      </c>
      <c r="AZ171" s="4">
        <f t="shared" si="58"/>
        <v>4.276092903253728</v>
      </c>
      <c r="BA171" s="4">
        <f t="shared" si="58"/>
        <v>4.2196039472972595</v>
      </c>
      <c r="BB171" s="4">
        <f t="shared" si="58"/>
        <v>4.1863352101972868</v>
      </c>
      <c r="BC171" s="4">
        <f t="shared" si="58"/>
        <v>4.2970239323037651</v>
      </c>
      <c r="BD171" s="4">
        <f t="shared" si="58"/>
        <v>4.5035804673432063</v>
      </c>
      <c r="BE171" s="4">
        <f t="shared" si="58"/>
        <v>4.0978112168253995</v>
      </c>
      <c r="BF171" s="4">
        <f t="shared" si="58"/>
        <v>4.0385907011685802</v>
      </c>
      <c r="BG171" s="4">
        <f t="shared" si="58"/>
        <v>3.8107768531248656</v>
      </c>
      <c r="BH171" s="4">
        <f t="shared" si="58"/>
        <v>3.6084509945107612</v>
      </c>
      <c r="BI171" s="4">
        <f t="shared" si="58"/>
        <v>3.3754036462984853</v>
      </c>
      <c r="BJ171" s="4">
        <f t="shared" si="58"/>
        <v>3.3754298665504798</v>
      </c>
      <c r="BK171" s="4">
        <f t="shared" si="58"/>
        <v>3.1716396373494242</v>
      </c>
      <c r="BL171" s="4">
        <f t="shared" si="58"/>
        <v>2.8441805997408465</v>
      </c>
      <c r="BM171" s="4">
        <f t="shared" si="58"/>
        <v>3.0553109303853474</v>
      </c>
      <c r="BN171" s="4">
        <f t="shared" si="58"/>
        <v>2.8706537854380691</v>
      </c>
      <c r="BO171" s="4">
        <f t="shared" si="58"/>
        <v>2.9090602375691521</v>
      </c>
      <c r="BP171" s="4">
        <f t="shared" ref="BP171:CV171" si="59">+IFERROR(BP125/BP79*100,0)</f>
        <v>2.9942664430927781</v>
      </c>
      <c r="BQ171" s="4">
        <f t="shared" si="59"/>
        <v>3.0183945478906988</v>
      </c>
      <c r="BR171" s="4">
        <f t="shared" si="59"/>
        <v>3.3670673430219655</v>
      </c>
      <c r="BS171" s="4">
        <f t="shared" si="59"/>
        <v>2.9389356298589591</v>
      </c>
      <c r="BT171" s="4">
        <f t="shared" si="59"/>
        <v>2.9755206314249429</v>
      </c>
      <c r="BU171" s="4">
        <f t="shared" si="59"/>
        <v>3.0255654372321481</v>
      </c>
      <c r="BV171" s="4">
        <f t="shared" si="59"/>
        <v>3.2849225172030865</v>
      </c>
      <c r="BW171" s="4">
        <f t="shared" si="59"/>
        <v>3.1254032914245706</v>
      </c>
      <c r="BX171" s="4">
        <f t="shared" si="59"/>
        <v>2.9673943631267155</v>
      </c>
      <c r="BY171" s="4">
        <f t="shared" si="59"/>
        <v>3.4680934314980858</v>
      </c>
      <c r="BZ171" s="4">
        <f t="shared" si="59"/>
        <v>3.9491586156666409</v>
      </c>
      <c r="CA171" s="4">
        <f t="shared" si="59"/>
        <v>3.6646640375217596</v>
      </c>
      <c r="CB171" s="4">
        <f t="shared" si="59"/>
        <v>3.9189643095778797</v>
      </c>
      <c r="CC171" s="4">
        <f t="shared" si="59"/>
        <v>4.344772487487961</v>
      </c>
      <c r="CD171" s="4">
        <f t="shared" si="59"/>
        <v>4.8023996528122561</v>
      </c>
      <c r="CE171" s="4">
        <f t="shared" si="59"/>
        <v>4.8680281055110255</v>
      </c>
      <c r="CF171" s="4">
        <f t="shared" si="59"/>
        <v>4.9651548835436508</v>
      </c>
      <c r="CG171" s="4">
        <f t="shared" si="59"/>
        <v>3.8470603376379922</v>
      </c>
      <c r="CH171" s="4">
        <f t="shared" si="59"/>
        <v>3.8983429446144546</v>
      </c>
      <c r="CI171" s="4">
        <f t="shared" si="59"/>
        <v>4.0630827908818423</v>
      </c>
      <c r="CJ171" s="4">
        <f t="shared" si="59"/>
        <v>2.9738389275172499</v>
      </c>
      <c r="CK171" s="4">
        <f t="shared" si="59"/>
        <v>3.2986020865147236</v>
      </c>
      <c r="CL171" s="4">
        <f t="shared" si="59"/>
        <v>3.5483559048142275</v>
      </c>
      <c r="CM171" s="4">
        <f t="shared" si="59"/>
        <v>3.6819676147555844</v>
      </c>
      <c r="CN171" s="4">
        <f t="shared" si="59"/>
        <v>3.6104921528475655</v>
      </c>
      <c r="CO171" s="4">
        <f t="shared" si="59"/>
        <v>3.4988558207317872</v>
      </c>
      <c r="CP171" s="4">
        <f t="shared" si="59"/>
        <v>3.683446587724664</v>
      </c>
      <c r="CQ171" s="4">
        <f t="shared" si="59"/>
        <v>3.6006094229009773</v>
      </c>
      <c r="CR171" s="4">
        <f t="shared" si="59"/>
        <v>3.7349104657263781</v>
      </c>
      <c r="CS171" s="4">
        <f t="shared" si="59"/>
        <v>3.9244074655476302</v>
      </c>
      <c r="CT171" s="4">
        <f t="shared" si="59"/>
        <v>3.6616027180482624</v>
      </c>
      <c r="CU171" s="4">
        <f t="shared" si="59"/>
        <v>3.7049964295934092</v>
      </c>
      <c r="CV171" s="4">
        <f t="shared" si="59"/>
        <v>2.9791318502881565</v>
      </c>
    </row>
    <row r="172" spans="1:100" x14ac:dyDescent="0.3">
      <c r="A172" s="1">
        <v>1</v>
      </c>
      <c r="B172" s="1">
        <v>18</v>
      </c>
      <c r="C172" s="1" t="s">
        <v>33</v>
      </c>
      <c r="D172" s="4">
        <f t="shared" ref="D172:BO172" si="60">+IFERROR(D126/D80*100,0)</f>
        <v>3.5256335374876961</v>
      </c>
      <c r="E172" s="4">
        <f t="shared" si="60"/>
        <v>3.7075550891911906</v>
      </c>
      <c r="F172" s="4">
        <f t="shared" si="60"/>
        <v>3.2745302890865959</v>
      </c>
      <c r="G172" s="4">
        <f t="shared" si="60"/>
        <v>3.4015635498123817</v>
      </c>
      <c r="H172" s="4">
        <f t="shared" si="60"/>
        <v>3.2423460771191772</v>
      </c>
      <c r="I172" s="4">
        <f t="shared" si="60"/>
        <v>3.5233174418673907</v>
      </c>
      <c r="J172" s="4">
        <f t="shared" si="60"/>
        <v>5.0104950332449576</v>
      </c>
      <c r="K172" s="4">
        <f t="shared" si="60"/>
        <v>4.1737425645071404</v>
      </c>
      <c r="L172" s="4">
        <f t="shared" si="60"/>
        <v>4.5538740311539989</v>
      </c>
      <c r="M172" s="4">
        <f t="shared" si="60"/>
        <v>4.3688568867464603</v>
      </c>
      <c r="N172" s="4">
        <f t="shared" si="60"/>
        <v>4.2370817325641843</v>
      </c>
      <c r="O172" s="4">
        <f t="shared" si="60"/>
        <v>4.2642761296470493</v>
      </c>
      <c r="P172" s="4">
        <f t="shared" si="60"/>
        <v>3.5906157810138866</v>
      </c>
      <c r="Q172" s="4">
        <f t="shared" si="60"/>
        <v>4.748422479041464</v>
      </c>
      <c r="R172" s="4">
        <f t="shared" si="60"/>
        <v>5.0165816881726686</v>
      </c>
      <c r="S172" s="4">
        <f t="shared" si="60"/>
        <v>6.1706969310725768</v>
      </c>
      <c r="T172" s="4">
        <f t="shared" si="60"/>
        <v>6.6449756674943101</v>
      </c>
      <c r="U172" s="4">
        <f t="shared" si="60"/>
        <v>5.7453415835599824</v>
      </c>
      <c r="V172" s="4">
        <f t="shared" si="60"/>
        <v>6.3401312445903013</v>
      </c>
      <c r="W172" s="4">
        <f t="shared" si="60"/>
        <v>4.2681404033813264</v>
      </c>
      <c r="X172" s="4">
        <f t="shared" si="60"/>
        <v>5.1863742271121582</v>
      </c>
      <c r="Y172" s="4">
        <f t="shared" si="60"/>
        <v>5.5029888114681516</v>
      </c>
      <c r="Z172" s="4">
        <f t="shared" si="60"/>
        <v>5.6120160637587668</v>
      </c>
      <c r="AA172" s="4">
        <f t="shared" si="60"/>
        <v>6.3703056769673818</v>
      </c>
      <c r="AB172" s="4">
        <f t="shared" si="60"/>
        <v>5.2272370873599394</v>
      </c>
      <c r="AC172" s="4">
        <f t="shared" si="60"/>
        <v>6.1077327976404163</v>
      </c>
      <c r="AD172" s="4">
        <f t="shared" si="60"/>
        <v>6.3218900009149355</v>
      </c>
      <c r="AE172" s="4">
        <f t="shared" si="60"/>
        <v>6.0249761693251171</v>
      </c>
      <c r="AF172" s="4">
        <f t="shared" si="60"/>
        <v>5.7724375148246594</v>
      </c>
      <c r="AG172" s="4">
        <f t="shared" si="60"/>
        <v>5.7886714171059239</v>
      </c>
      <c r="AH172" s="4">
        <f t="shared" si="60"/>
        <v>6.5218197069908044</v>
      </c>
      <c r="AI172" s="4">
        <f t="shared" si="60"/>
        <v>6.8695632214560138</v>
      </c>
      <c r="AJ172" s="4">
        <f t="shared" si="60"/>
        <v>7.5125438842787799</v>
      </c>
      <c r="AK172" s="4">
        <f t="shared" si="60"/>
        <v>6.8976056305959261</v>
      </c>
      <c r="AL172" s="4">
        <f t="shared" si="60"/>
        <v>5.287006667624115</v>
      </c>
      <c r="AM172" s="4">
        <f t="shared" si="60"/>
        <v>5.5144628423159654</v>
      </c>
      <c r="AN172" s="4">
        <f t="shared" si="60"/>
        <v>5.2208751158781634</v>
      </c>
      <c r="AO172" s="4">
        <f t="shared" si="60"/>
        <v>5.7905240028260936</v>
      </c>
      <c r="AP172" s="4">
        <f t="shared" si="60"/>
        <v>6.2037298229950038</v>
      </c>
      <c r="AQ172" s="4">
        <f t="shared" si="60"/>
        <v>7.1074331817236258</v>
      </c>
      <c r="AR172" s="4">
        <f t="shared" si="60"/>
        <v>7.0782111760838848</v>
      </c>
      <c r="AS172" s="4">
        <f t="shared" si="60"/>
        <v>6.6406232217961145</v>
      </c>
      <c r="AT172" s="4">
        <f t="shared" si="60"/>
        <v>8.2871683468423747</v>
      </c>
      <c r="AU172" s="4">
        <f t="shared" si="60"/>
        <v>8.5946730514341798</v>
      </c>
      <c r="AV172" s="4">
        <f t="shared" si="60"/>
        <v>9.5263838282961757</v>
      </c>
      <c r="AW172" s="4">
        <f t="shared" si="60"/>
        <v>9.8558642529225047</v>
      </c>
      <c r="AX172" s="4">
        <f t="shared" si="60"/>
        <v>0</v>
      </c>
      <c r="AY172" s="4">
        <f t="shared" si="60"/>
        <v>0</v>
      </c>
      <c r="AZ172" s="4">
        <f t="shared" si="60"/>
        <v>0</v>
      </c>
      <c r="BA172" s="4">
        <f t="shared" si="60"/>
        <v>0</v>
      </c>
      <c r="BB172" s="4">
        <f t="shared" si="60"/>
        <v>0</v>
      </c>
      <c r="BC172" s="4">
        <f t="shared" si="60"/>
        <v>0</v>
      </c>
      <c r="BD172" s="4">
        <f t="shared" si="60"/>
        <v>0</v>
      </c>
      <c r="BE172" s="4">
        <f t="shared" si="60"/>
        <v>0</v>
      </c>
      <c r="BF172" s="4">
        <f t="shared" si="60"/>
        <v>0</v>
      </c>
      <c r="BG172" s="4">
        <f t="shared" si="60"/>
        <v>0</v>
      </c>
      <c r="BH172" s="4">
        <f t="shared" si="60"/>
        <v>0</v>
      </c>
      <c r="BI172" s="4">
        <f t="shared" si="60"/>
        <v>0</v>
      </c>
      <c r="BJ172" s="4">
        <f t="shared" si="60"/>
        <v>0</v>
      </c>
      <c r="BK172" s="4">
        <f t="shared" si="60"/>
        <v>0</v>
      </c>
      <c r="BL172" s="4">
        <f t="shared" si="60"/>
        <v>0</v>
      </c>
      <c r="BM172" s="4">
        <f t="shared" si="60"/>
        <v>0</v>
      </c>
      <c r="BN172" s="4">
        <f t="shared" si="60"/>
        <v>0</v>
      </c>
      <c r="BO172" s="4">
        <f t="shared" si="60"/>
        <v>0</v>
      </c>
      <c r="BP172" s="4">
        <f t="shared" ref="BP172:CV172" si="61">+IFERROR(BP126/BP80*100,0)</f>
        <v>0</v>
      </c>
      <c r="BQ172" s="4">
        <f t="shared" si="61"/>
        <v>0</v>
      </c>
      <c r="BR172" s="4">
        <f t="shared" si="61"/>
        <v>0</v>
      </c>
      <c r="BS172" s="4">
        <f t="shared" si="61"/>
        <v>0</v>
      </c>
      <c r="BT172" s="4">
        <f t="shared" si="61"/>
        <v>0</v>
      </c>
      <c r="BU172" s="4">
        <f t="shared" si="61"/>
        <v>0</v>
      </c>
      <c r="BV172" s="4">
        <f t="shared" si="61"/>
        <v>0</v>
      </c>
      <c r="BW172" s="4">
        <f t="shared" si="61"/>
        <v>0</v>
      </c>
      <c r="BX172" s="4">
        <f t="shared" si="61"/>
        <v>0</v>
      </c>
      <c r="BY172" s="4">
        <f t="shared" si="61"/>
        <v>0</v>
      </c>
      <c r="BZ172" s="4">
        <f t="shared" si="61"/>
        <v>0</v>
      </c>
      <c r="CA172" s="4">
        <f t="shared" si="61"/>
        <v>0</v>
      </c>
      <c r="CB172" s="4">
        <f t="shared" si="61"/>
        <v>0</v>
      </c>
      <c r="CC172" s="4">
        <f t="shared" si="61"/>
        <v>0</v>
      </c>
      <c r="CD172" s="4">
        <f t="shared" si="61"/>
        <v>0</v>
      </c>
      <c r="CE172" s="4">
        <f t="shared" si="61"/>
        <v>0</v>
      </c>
      <c r="CF172" s="4">
        <f t="shared" si="61"/>
        <v>0</v>
      </c>
      <c r="CG172" s="4">
        <f t="shared" si="61"/>
        <v>0</v>
      </c>
      <c r="CH172" s="4">
        <f t="shared" si="61"/>
        <v>0</v>
      </c>
      <c r="CI172" s="4">
        <f t="shared" si="61"/>
        <v>0</v>
      </c>
      <c r="CJ172" s="4">
        <f t="shared" si="61"/>
        <v>0</v>
      </c>
      <c r="CK172" s="4">
        <f t="shared" si="61"/>
        <v>0</v>
      </c>
      <c r="CL172" s="4">
        <f t="shared" si="61"/>
        <v>0</v>
      </c>
      <c r="CM172" s="4">
        <f t="shared" si="61"/>
        <v>0</v>
      </c>
      <c r="CN172" s="4">
        <f t="shared" si="61"/>
        <v>0</v>
      </c>
      <c r="CO172" s="4">
        <f t="shared" si="61"/>
        <v>0</v>
      </c>
      <c r="CP172" s="4">
        <f t="shared" si="61"/>
        <v>0</v>
      </c>
      <c r="CQ172" s="4">
        <f t="shared" si="61"/>
        <v>0</v>
      </c>
      <c r="CR172" s="4">
        <f t="shared" si="61"/>
        <v>0</v>
      </c>
      <c r="CS172" s="4">
        <f t="shared" si="61"/>
        <v>0</v>
      </c>
      <c r="CT172" s="4">
        <f t="shared" si="61"/>
        <v>0</v>
      </c>
      <c r="CU172" s="4">
        <f t="shared" si="61"/>
        <v>0</v>
      </c>
      <c r="CV172" s="4">
        <f t="shared" si="61"/>
        <v>0</v>
      </c>
    </row>
    <row r="173" spans="1:100" x14ac:dyDescent="0.3">
      <c r="A173" s="1">
        <v>1</v>
      </c>
      <c r="B173" s="1">
        <v>23</v>
      </c>
      <c r="C173" s="1" t="s">
        <v>34</v>
      </c>
      <c r="D173" s="4">
        <f t="shared" ref="D173:BO173" si="62">+IFERROR(D127/D81*100,0)</f>
        <v>7.4900960071163745</v>
      </c>
      <c r="E173" s="4">
        <f t="shared" si="62"/>
        <v>8.6105595916416693</v>
      </c>
      <c r="F173" s="4">
        <f t="shared" si="62"/>
        <v>7.9659587496733488</v>
      </c>
      <c r="G173" s="4">
        <f t="shared" si="62"/>
        <v>8.4763912162266593</v>
      </c>
      <c r="H173" s="4">
        <f t="shared" si="62"/>
        <v>9.0892361217180202</v>
      </c>
      <c r="I173" s="4">
        <f t="shared" si="62"/>
        <v>9.0777438631519072</v>
      </c>
      <c r="J173" s="4">
        <f t="shared" si="62"/>
        <v>9.2916155861456726</v>
      </c>
      <c r="K173" s="4">
        <f t="shared" si="62"/>
        <v>7.7003365234531458</v>
      </c>
      <c r="L173" s="4">
        <f t="shared" si="62"/>
        <v>7.050875736526736</v>
      </c>
      <c r="M173" s="4">
        <f t="shared" si="62"/>
        <v>7.6399341347176684</v>
      </c>
      <c r="N173" s="4">
        <f t="shared" si="62"/>
        <v>8.318310666726255</v>
      </c>
      <c r="O173" s="4">
        <f t="shared" si="62"/>
        <v>8.3285841052873302</v>
      </c>
      <c r="P173" s="4">
        <f t="shared" si="62"/>
        <v>6.9116594116282348</v>
      </c>
      <c r="Q173" s="4">
        <f t="shared" si="62"/>
        <v>7.6390476520817723</v>
      </c>
      <c r="R173" s="4">
        <f t="shared" si="62"/>
        <v>6.9106439417907453</v>
      </c>
      <c r="S173" s="4">
        <f t="shared" si="62"/>
        <v>7.4338309017667648</v>
      </c>
      <c r="T173" s="4">
        <f t="shared" si="62"/>
        <v>7.4881009072638518</v>
      </c>
      <c r="U173" s="4">
        <f t="shared" si="62"/>
        <v>7.4114194536368831</v>
      </c>
      <c r="V173" s="4">
        <f t="shared" si="62"/>
        <v>7.8041409534934756</v>
      </c>
      <c r="W173" s="4">
        <f t="shared" si="62"/>
        <v>7.8808683119333489</v>
      </c>
      <c r="X173" s="4">
        <f t="shared" si="62"/>
        <v>7.8387388071781734</v>
      </c>
      <c r="Y173" s="4">
        <f t="shared" si="62"/>
        <v>8.0333041491156774</v>
      </c>
      <c r="Z173" s="4">
        <f t="shared" si="62"/>
        <v>7.0437756957329887</v>
      </c>
      <c r="AA173" s="4">
        <f t="shared" si="62"/>
        <v>6.8745348185603419</v>
      </c>
      <c r="AB173" s="4">
        <f t="shared" si="62"/>
        <v>6.7187510071779863</v>
      </c>
      <c r="AC173" s="4">
        <f t="shared" si="62"/>
        <v>7.8792515013957845</v>
      </c>
      <c r="AD173" s="4">
        <f t="shared" si="62"/>
        <v>7.8281706152020183</v>
      </c>
      <c r="AE173" s="4">
        <f t="shared" si="62"/>
        <v>8.6078778587359963</v>
      </c>
      <c r="AF173" s="4">
        <f t="shared" si="62"/>
        <v>9.6279183447810528</v>
      </c>
      <c r="AG173" s="4">
        <f t="shared" si="62"/>
        <v>10.002922143764392</v>
      </c>
      <c r="AH173" s="4">
        <f t="shared" si="62"/>
        <v>9.4367249255174848</v>
      </c>
      <c r="AI173" s="4">
        <f t="shared" si="62"/>
        <v>9.5076682688548484</v>
      </c>
      <c r="AJ173" s="4">
        <f t="shared" si="62"/>
        <v>9.3424755392685785</v>
      </c>
      <c r="AK173" s="4">
        <f t="shared" si="62"/>
        <v>9.4845592817712809</v>
      </c>
      <c r="AL173" s="4">
        <f t="shared" si="62"/>
        <v>8.4792272708118581</v>
      </c>
      <c r="AM173" s="4">
        <f t="shared" si="62"/>
        <v>7.9181991342897229</v>
      </c>
      <c r="AN173" s="4">
        <f t="shared" si="62"/>
        <v>7.8908283885014461</v>
      </c>
      <c r="AO173" s="4">
        <f t="shared" si="62"/>
        <v>8.1496493627579394</v>
      </c>
      <c r="AP173" s="4">
        <f t="shared" si="62"/>
        <v>8.0812816391397106</v>
      </c>
      <c r="AQ173" s="4">
        <f t="shared" si="62"/>
        <v>9.4315225264112268</v>
      </c>
      <c r="AR173" s="4">
        <f t="shared" si="62"/>
        <v>8.6932448799033164</v>
      </c>
      <c r="AS173" s="4">
        <f t="shared" si="62"/>
        <v>8.9773602998186703</v>
      </c>
      <c r="AT173" s="4">
        <f t="shared" si="62"/>
        <v>7.7979990001285984</v>
      </c>
      <c r="AU173" s="4">
        <f t="shared" si="62"/>
        <v>8.2941008645305931</v>
      </c>
      <c r="AV173" s="4">
        <f t="shared" si="62"/>
        <v>8.1285232998741641</v>
      </c>
      <c r="AW173" s="4">
        <f t="shared" si="62"/>
        <v>7.6309348583006562</v>
      </c>
      <c r="AX173" s="4">
        <f t="shared" si="62"/>
        <v>6.9228456371361986</v>
      </c>
      <c r="AY173" s="4">
        <f t="shared" si="62"/>
        <v>7.2842228804642781</v>
      </c>
      <c r="AZ173" s="4">
        <f t="shared" si="62"/>
        <v>7.5578652093721885</v>
      </c>
      <c r="BA173" s="4">
        <f t="shared" si="62"/>
        <v>8.2244066464479033</v>
      </c>
      <c r="BB173" s="4">
        <f t="shared" si="62"/>
        <v>7.7050281619347132</v>
      </c>
      <c r="BC173" s="4">
        <f t="shared" si="62"/>
        <v>8.1783926017227042</v>
      </c>
      <c r="BD173" s="4">
        <f t="shared" si="62"/>
        <v>7.8421659704003801</v>
      </c>
      <c r="BE173" s="4">
        <f t="shared" si="62"/>
        <v>6.4909295549453887</v>
      </c>
      <c r="BF173" s="4">
        <f t="shared" si="62"/>
        <v>5.5934318904896534</v>
      </c>
      <c r="BG173" s="4">
        <f t="shared" si="62"/>
        <v>6.3073198495223544</v>
      </c>
      <c r="BH173" s="4">
        <f t="shared" si="62"/>
        <v>0</v>
      </c>
      <c r="BI173" s="4">
        <f t="shared" si="62"/>
        <v>0</v>
      </c>
      <c r="BJ173" s="4">
        <f t="shared" si="62"/>
        <v>0</v>
      </c>
      <c r="BK173" s="4">
        <f t="shared" si="62"/>
        <v>0</v>
      </c>
      <c r="BL173" s="4">
        <f t="shared" si="62"/>
        <v>0</v>
      </c>
      <c r="BM173" s="4">
        <f t="shared" si="62"/>
        <v>0</v>
      </c>
      <c r="BN173" s="4">
        <f t="shared" si="62"/>
        <v>0</v>
      </c>
      <c r="BO173" s="4">
        <f t="shared" si="62"/>
        <v>0</v>
      </c>
      <c r="BP173" s="4">
        <f t="shared" ref="BP173:CV173" si="63">+IFERROR(BP127/BP81*100,0)</f>
        <v>0</v>
      </c>
      <c r="BQ173" s="4">
        <f t="shared" si="63"/>
        <v>0</v>
      </c>
      <c r="BR173" s="4">
        <f t="shared" si="63"/>
        <v>0</v>
      </c>
      <c r="BS173" s="4">
        <f t="shared" si="63"/>
        <v>0</v>
      </c>
      <c r="BT173" s="4">
        <f t="shared" si="63"/>
        <v>0</v>
      </c>
      <c r="BU173" s="4">
        <f t="shared" si="63"/>
        <v>0</v>
      </c>
      <c r="BV173" s="4">
        <f t="shared" si="63"/>
        <v>0</v>
      </c>
      <c r="BW173" s="4">
        <f t="shared" si="63"/>
        <v>0</v>
      </c>
      <c r="BX173" s="4">
        <f t="shared" si="63"/>
        <v>0</v>
      </c>
      <c r="BY173" s="4">
        <f t="shared" si="63"/>
        <v>0</v>
      </c>
      <c r="BZ173" s="4">
        <f t="shared" si="63"/>
        <v>0</v>
      </c>
      <c r="CA173" s="4">
        <f t="shared" si="63"/>
        <v>0</v>
      </c>
      <c r="CB173" s="4">
        <f t="shared" si="63"/>
        <v>0</v>
      </c>
      <c r="CC173" s="4">
        <f t="shared" si="63"/>
        <v>0</v>
      </c>
      <c r="CD173" s="4">
        <f t="shared" si="63"/>
        <v>0</v>
      </c>
      <c r="CE173" s="4">
        <f t="shared" si="63"/>
        <v>0</v>
      </c>
      <c r="CF173" s="4">
        <f t="shared" si="63"/>
        <v>0</v>
      </c>
      <c r="CG173" s="4">
        <f t="shared" si="63"/>
        <v>0</v>
      </c>
      <c r="CH173" s="4">
        <f t="shared" si="63"/>
        <v>0</v>
      </c>
      <c r="CI173" s="4">
        <f t="shared" si="63"/>
        <v>0</v>
      </c>
      <c r="CJ173" s="4">
        <f t="shared" si="63"/>
        <v>0</v>
      </c>
      <c r="CK173" s="4">
        <f t="shared" si="63"/>
        <v>0</v>
      </c>
      <c r="CL173" s="4">
        <f t="shared" si="63"/>
        <v>0</v>
      </c>
      <c r="CM173" s="4">
        <f t="shared" si="63"/>
        <v>0</v>
      </c>
      <c r="CN173" s="4">
        <f t="shared" si="63"/>
        <v>0</v>
      </c>
      <c r="CO173" s="4">
        <f t="shared" si="63"/>
        <v>0</v>
      </c>
      <c r="CP173" s="4">
        <f t="shared" si="63"/>
        <v>0</v>
      </c>
      <c r="CQ173" s="4">
        <f t="shared" si="63"/>
        <v>0</v>
      </c>
      <c r="CR173" s="4">
        <f t="shared" si="63"/>
        <v>0</v>
      </c>
      <c r="CS173" s="4">
        <f t="shared" si="63"/>
        <v>0</v>
      </c>
      <c r="CT173" s="4">
        <f t="shared" si="63"/>
        <v>0</v>
      </c>
      <c r="CU173" s="4">
        <f t="shared" si="63"/>
        <v>0</v>
      </c>
      <c r="CV173" s="4">
        <f t="shared" si="63"/>
        <v>0</v>
      </c>
    </row>
    <row r="174" spans="1:100" x14ac:dyDescent="0.3">
      <c r="A174" s="1">
        <v>1</v>
      </c>
      <c r="B174" s="1">
        <v>12</v>
      </c>
      <c r="C174" s="1" t="s">
        <v>35</v>
      </c>
      <c r="D174" s="4">
        <f t="shared" ref="D174:BO174" si="64">+IFERROR(D128/D82*100,0)</f>
        <v>3.7088915525151172</v>
      </c>
      <c r="E174" s="4">
        <f t="shared" si="64"/>
        <v>3.905105299991571</v>
      </c>
      <c r="F174" s="4">
        <f t="shared" si="64"/>
        <v>4.1759512156036322</v>
      </c>
      <c r="G174" s="4">
        <f t="shared" si="64"/>
        <v>4.3218644531181249</v>
      </c>
      <c r="H174" s="4">
        <f t="shared" si="64"/>
        <v>4.6016149423931587</v>
      </c>
      <c r="I174" s="4">
        <f t="shared" si="64"/>
        <v>4.4584761558048722</v>
      </c>
      <c r="J174" s="4">
        <f t="shared" si="64"/>
        <v>4.758987772870567</v>
      </c>
      <c r="K174" s="4">
        <f t="shared" si="64"/>
        <v>4.9806265709326949</v>
      </c>
      <c r="L174" s="4">
        <f t="shared" si="64"/>
        <v>4.2082878400045498</v>
      </c>
      <c r="M174" s="4">
        <f t="shared" si="64"/>
        <v>4.4500977469306866</v>
      </c>
      <c r="N174" s="4">
        <f t="shared" si="64"/>
        <v>4.7672870038168966</v>
      </c>
      <c r="O174" s="4">
        <f t="shared" si="64"/>
        <v>4.892224526866058</v>
      </c>
      <c r="P174" s="4">
        <f t="shared" si="64"/>
        <v>4.2733703554524265</v>
      </c>
      <c r="Q174" s="4">
        <f t="shared" si="64"/>
        <v>4.4534669856136357</v>
      </c>
      <c r="R174" s="4">
        <f t="shared" si="64"/>
        <v>4.5820083665219267</v>
      </c>
      <c r="S174" s="4">
        <f t="shared" si="64"/>
        <v>4.6264003193239764</v>
      </c>
      <c r="T174" s="4">
        <f t="shared" si="64"/>
        <v>5.5679836051611833</v>
      </c>
      <c r="U174" s="4">
        <f t="shared" si="64"/>
        <v>5.9522941110638339</v>
      </c>
      <c r="V174" s="4">
        <f t="shared" si="64"/>
        <v>6.5844373065029673</v>
      </c>
      <c r="W174" s="4">
        <f t="shared" si="64"/>
        <v>7.7545838813970338</v>
      </c>
      <c r="X174" s="4">
        <f t="shared" si="64"/>
        <v>8.9706268115160661</v>
      </c>
      <c r="Y174" s="4">
        <f t="shared" si="64"/>
        <v>9.7039123614591585</v>
      </c>
      <c r="Z174" s="4">
        <f t="shared" si="64"/>
        <v>10.369703068437532</v>
      </c>
      <c r="AA174" s="4">
        <f t="shared" si="64"/>
        <v>10.706356630346759</v>
      </c>
      <c r="AB174" s="4">
        <f t="shared" si="64"/>
        <v>9.6524013401633528</v>
      </c>
      <c r="AC174" s="4">
        <f t="shared" si="64"/>
        <v>11.287918967243954</v>
      </c>
      <c r="AD174" s="4">
        <f t="shared" si="64"/>
        <v>11.612202533257362</v>
      </c>
      <c r="AE174" s="4">
        <f t="shared" si="64"/>
        <v>12.978208982312358</v>
      </c>
      <c r="AF174" s="4">
        <f t="shared" si="64"/>
        <v>12.134541361098464</v>
      </c>
      <c r="AG174" s="4">
        <f t="shared" si="64"/>
        <v>0</v>
      </c>
      <c r="AH174" s="4">
        <f t="shared" si="64"/>
        <v>0</v>
      </c>
      <c r="AI174" s="4">
        <f t="shared" si="64"/>
        <v>0</v>
      </c>
      <c r="AJ174" s="4">
        <f t="shared" si="64"/>
        <v>0</v>
      </c>
      <c r="AK174" s="4">
        <f t="shared" si="64"/>
        <v>0</v>
      </c>
      <c r="AL174" s="4">
        <f t="shared" si="64"/>
        <v>0</v>
      </c>
      <c r="AM174" s="4">
        <f t="shared" si="64"/>
        <v>0</v>
      </c>
      <c r="AN174" s="4">
        <f t="shared" si="64"/>
        <v>0</v>
      </c>
      <c r="AO174" s="4">
        <f t="shared" si="64"/>
        <v>0</v>
      </c>
      <c r="AP174" s="4">
        <f t="shared" si="64"/>
        <v>0</v>
      </c>
      <c r="AQ174" s="4">
        <f t="shared" si="64"/>
        <v>0</v>
      </c>
      <c r="AR174" s="4">
        <f t="shared" si="64"/>
        <v>0</v>
      </c>
      <c r="AS174" s="4">
        <f t="shared" si="64"/>
        <v>0</v>
      </c>
      <c r="AT174" s="4">
        <f t="shared" si="64"/>
        <v>0</v>
      </c>
      <c r="AU174" s="4">
        <f t="shared" si="64"/>
        <v>0</v>
      </c>
      <c r="AV174" s="4">
        <f t="shared" si="64"/>
        <v>0</v>
      </c>
      <c r="AW174" s="4">
        <f t="shared" si="64"/>
        <v>0</v>
      </c>
      <c r="AX174" s="4">
        <f t="shared" si="64"/>
        <v>0</v>
      </c>
      <c r="AY174" s="4">
        <f t="shared" si="64"/>
        <v>0</v>
      </c>
      <c r="AZ174" s="4">
        <f t="shared" si="64"/>
        <v>0</v>
      </c>
      <c r="BA174" s="4">
        <f t="shared" si="64"/>
        <v>0</v>
      </c>
      <c r="BB174" s="4">
        <f t="shared" si="64"/>
        <v>0</v>
      </c>
      <c r="BC174" s="4">
        <f t="shared" si="64"/>
        <v>0</v>
      </c>
      <c r="BD174" s="4">
        <f t="shared" si="64"/>
        <v>0</v>
      </c>
      <c r="BE174" s="4">
        <f t="shared" si="64"/>
        <v>0</v>
      </c>
      <c r="BF174" s="4">
        <f t="shared" si="64"/>
        <v>0</v>
      </c>
      <c r="BG174" s="4">
        <f t="shared" si="64"/>
        <v>0</v>
      </c>
      <c r="BH174" s="4">
        <f t="shared" si="64"/>
        <v>0</v>
      </c>
      <c r="BI174" s="4">
        <f t="shared" si="64"/>
        <v>0</v>
      </c>
      <c r="BJ174" s="4">
        <f t="shared" si="64"/>
        <v>0</v>
      </c>
      <c r="BK174" s="4">
        <f t="shared" si="64"/>
        <v>0</v>
      </c>
      <c r="BL174" s="4">
        <f t="shared" si="64"/>
        <v>0</v>
      </c>
      <c r="BM174" s="4">
        <f t="shared" si="64"/>
        <v>0</v>
      </c>
      <c r="BN174" s="4">
        <f t="shared" si="64"/>
        <v>0</v>
      </c>
      <c r="BO174" s="4">
        <f t="shared" si="64"/>
        <v>0</v>
      </c>
      <c r="BP174" s="4">
        <f t="shared" ref="BP174:CV174" si="65">+IFERROR(BP128/BP82*100,0)</f>
        <v>0</v>
      </c>
      <c r="BQ174" s="4">
        <f t="shared" si="65"/>
        <v>0</v>
      </c>
      <c r="BR174" s="4">
        <f t="shared" si="65"/>
        <v>0</v>
      </c>
      <c r="BS174" s="4">
        <f t="shared" si="65"/>
        <v>0</v>
      </c>
      <c r="BT174" s="4">
        <f t="shared" si="65"/>
        <v>0</v>
      </c>
      <c r="BU174" s="4">
        <f t="shared" si="65"/>
        <v>0</v>
      </c>
      <c r="BV174" s="4">
        <f t="shared" si="65"/>
        <v>0</v>
      </c>
      <c r="BW174" s="4">
        <f t="shared" si="65"/>
        <v>0</v>
      </c>
      <c r="BX174" s="4">
        <f t="shared" si="65"/>
        <v>0</v>
      </c>
      <c r="BY174" s="4">
        <f t="shared" si="65"/>
        <v>0</v>
      </c>
      <c r="BZ174" s="4">
        <f t="shared" si="65"/>
        <v>0</v>
      </c>
      <c r="CA174" s="4">
        <f t="shared" si="65"/>
        <v>0</v>
      </c>
      <c r="CB174" s="4">
        <f t="shared" si="65"/>
        <v>0</v>
      </c>
      <c r="CC174" s="4">
        <f t="shared" si="65"/>
        <v>0</v>
      </c>
      <c r="CD174" s="4">
        <f t="shared" si="65"/>
        <v>0</v>
      </c>
      <c r="CE174" s="4">
        <f t="shared" si="65"/>
        <v>0</v>
      </c>
      <c r="CF174" s="4">
        <f t="shared" si="65"/>
        <v>0</v>
      </c>
      <c r="CG174" s="4">
        <f t="shared" si="65"/>
        <v>0</v>
      </c>
      <c r="CH174" s="4">
        <f t="shared" si="65"/>
        <v>0</v>
      </c>
      <c r="CI174" s="4">
        <f t="shared" si="65"/>
        <v>0</v>
      </c>
      <c r="CJ174" s="4">
        <f t="shared" si="65"/>
        <v>0</v>
      </c>
      <c r="CK174" s="4">
        <f t="shared" si="65"/>
        <v>0</v>
      </c>
      <c r="CL174" s="4">
        <f t="shared" si="65"/>
        <v>0</v>
      </c>
      <c r="CM174" s="4">
        <f t="shared" si="65"/>
        <v>0</v>
      </c>
      <c r="CN174" s="4">
        <f t="shared" si="65"/>
        <v>0</v>
      </c>
      <c r="CO174" s="4">
        <f t="shared" si="65"/>
        <v>0</v>
      </c>
      <c r="CP174" s="4">
        <f t="shared" si="65"/>
        <v>0</v>
      </c>
      <c r="CQ174" s="4">
        <f t="shared" si="65"/>
        <v>0</v>
      </c>
      <c r="CR174" s="4">
        <f t="shared" si="65"/>
        <v>0</v>
      </c>
      <c r="CS174" s="4">
        <f t="shared" si="65"/>
        <v>0</v>
      </c>
      <c r="CT174" s="4">
        <f t="shared" si="65"/>
        <v>0</v>
      </c>
      <c r="CU174" s="4">
        <f t="shared" si="65"/>
        <v>0</v>
      </c>
      <c r="CV174" s="4">
        <f t="shared" si="65"/>
        <v>0</v>
      </c>
    </row>
    <row r="175" spans="1:100" x14ac:dyDescent="0.3">
      <c r="A175" s="1">
        <v>1</v>
      </c>
      <c r="B175" s="1">
        <v>16</v>
      </c>
      <c r="C175" s="1" t="s">
        <v>36</v>
      </c>
      <c r="D175" s="4">
        <f t="shared" ref="D175:BO175" si="66">+IFERROR(D129/D83*100,0)</f>
        <v>3.3332482851466114</v>
      </c>
      <c r="E175" s="4">
        <f t="shared" si="66"/>
        <v>3.7586088412076424</v>
      </c>
      <c r="F175" s="4">
        <f t="shared" si="66"/>
        <v>3.7070826363559983</v>
      </c>
      <c r="G175" s="4">
        <f t="shared" si="66"/>
        <v>3.974963761039199</v>
      </c>
      <c r="H175" s="4">
        <f t="shared" si="66"/>
        <v>4.2180031993012701</v>
      </c>
      <c r="I175" s="4">
        <f t="shared" si="66"/>
        <v>3.8182019928519364</v>
      </c>
      <c r="J175" s="4">
        <f t="shared" si="66"/>
        <v>3.7812801373698739</v>
      </c>
      <c r="K175" s="4">
        <f t="shared" si="66"/>
        <v>3.7255796896641451</v>
      </c>
      <c r="L175" s="4">
        <f t="shared" si="66"/>
        <v>3.7164230964515084</v>
      </c>
      <c r="M175" s="4">
        <f t="shared" si="66"/>
        <v>3.4529202297393513</v>
      </c>
      <c r="N175" s="4">
        <f t="shared" si="66"/>
        <v>3.4573338821198507</v>
      </c>
      <c r="O175" s="4">
        <f t="shared" si="66"/>
        <v>3.7418959269651615</v>
      </c>
      <c r="P175" s="4">
        <f t="shared" si="66"/>
        <v>3.2730766208248614</v>
      </c>
      <c r="Q175" s="4">
        <f t="shared" si="66"/>
        <v>3.6131597443502339</v>
      </c>
      <c r="R175" s="4">
        <f t="shared" si="66"/>
        <v>3.7366599314259821</v>
      </c>
      <c r="S175" s="4">
        <f t="shared" si="66"/>
        <v>3.5547129637467014</v>
      </c>
      <c r="T175" s="4">
        <f t="shared" si="66"/>
        <v>3.5174378219584503</v>
      </c>
      <c r="U175" s="4">
        <f t="shared" si="66"/>
        <v>3.3658166790725148</v>
      </c>
      <c r="V175" s="4">
        <f t="shared" si="66"/>
        <v>3.4494559039107391</v>
      </c>
      <c r="W175" s="4">
        <f t="shared" si="66"/>
        <v>3.4368018642966307</v>
      </c>
      <c r="X175" s="4">
        <f t="shared" si="66"/>
        <v>3.5625181321654273</v>
      </c>
      <c r="Y175" s="4">
        <f t="shared" si="66"/>
        <v>3.5519454166408853</v>
      </c>
      <c r="Z175" s="4">
        <f t="shared" si="66"/>
        <v>3.427040892677391</v>
      </c>
      <c r="AA175" s="4">
        <f t="shared" si="66"/>
        <v>3.3332427803267284</v>
      </c>
      <c r="AB175" s="4">
        <f t="shared" si="66"/>
        <v>3.2775972549004155</v>
      </c>
      <c r="AC175" s="4">
        <f t="shared" si="66"/>
        <v>3.3934759013540385</v>
      </c>
      <c r="AD175" s="4">
        <f t="shared" si="66"/>
        <v>3.5519197429108624</v>
      </c>
      <c r="AE175" s="4">
        <f t="shared" si="66"/>
        <v>3.6770587560027388</v>
      </c>
      <c r="AF175" s="4">
        <f t="shared" si="66"/>
        <v>4.0056563707342798</v>
      </c>
      <c r="AG175" s="4">
        <f t="shared" si="66"/>
        <v>3.9247783457134235</v>
      </c>
      <c r="AH175" s="4">
        <f t="shared" si="66"/>
        <v>4.0287780162187143</v>
      </c>
      <c r="AI175" s="4">
        <f t="shared" si="66"/>
        <v>4.278756394754029</v>
      </c>
      <c r="AJ175" s="4">
        <f t="shared" si="66"/>
        <v>4.5656516850280955</v>
      </c>
      <c r="AK175" s="4">
        <f t="shared" si="66"/>
        <v>4.3967667270374715</v>
      </c>
      <c r="AL175" s="4">
        <f t="shared" si="66"/>
        <v>4.5725779335545749</v>
      </c>
      <c r="AM175" s="4">
        <f t="shared" si="66"/>
        <v>4.6772972970811963</v>
      </c>
      <c r="AN175" s="4">
        <f t="shared" si="66"/>
        <v>4.4137421915108321</v>
      </c>
      <c r="AO175" s="4">
        <f t="shared" si="66"/>
        <v>5.2700666889495764</v>
      </c>
      <c r="AP175" s="4">
        <f t="shared" si="66"/>
        <v>5.3191977421049561</v>
      </c>
      <c r="AQ175" s="4">
        <f t="shared" si="66"/>
        <v>5.2314634477514828</v>
      </c>
      <c r="AR175" s="4">
        <f t="shared" si="66"/>
        <v>5.3716966426646708</v>
      </c>
      <c r="AS175" s="4">
        <f t="shared" si="66"/>
        <v>5.3370404549685801</v>
      </c>
      <c r="AT175" s="4">
        <f t="shared" si="66"/>
        <v>4.8713960946816375</v>
      </c>
      <c r="AU175" s="4">
        <f t="shared" si="66"/>
        <v>5.2276261912331545</v>
      </c>
      <c r="AV175" s="4">
        <f t="shared" si="66"/>
        <v>5.019028692894115</v>
      </c>
      <c r="AW175" s="4">
        <f t="shared" si="66"/>
        <v>0</v>
      </c>
      <c r="AX175" s="4">
        <f t="shared" si="66"/>
        <v>0</v>
      </c>
      <c r="AY175" s="4">
        <f t="shared" si="66"/>
        <v>0</v>
      </c>
      <c r="AZ175" s="4">
        <f t="shared" si="66"/>
        <v>0</v>
      </c>
      <c r="BA175" s="4">
        <f t="shared" si="66"/>
        <v>0</v>
      </c>
      <c r="BB175" s="4">
        <f t="shared" si="66"/>
        <v>0</v>
      </c>
      <c r="BC175" s="4">
        <f t="shared" si="66"/>
        <v>0</v>
      </c>
      <c r="BD175" s="4">
        <f t="shared" si="66"/>
        <v>0</v>
      </c>
      <c r="BE175" s="4">
        <f t="shared" si="66"/>
        <v>0</v>
      </c>
      <c r="BF175" s="4">
        <f t="shared" si="66"/>
        <v>0</v>
      </c>
      <c r="BG175" s="4">
        <f t="shared" si="66"/>
        <v>0</v>
      </c>
      <c r="BH175" s="4">
        <f t="shared" si="66"/>
        <v>0</v>
      </c>
      <c r="BI175" s="4">
        <f t="shared" si="66"/>
        <v>0</v>
      </c>
      <c r="BJ175" s="4">
        <f t="shared" si="66"/>
        <v>0</v>
      </c>
      <c r="BK175" s="4">
        <f t="shared" si="66"/>
        <v>0</v>
      </c>
      <c r="BL175" s="4">
        <f t="shared" si="66"/>
        <v>0</v>
      </c>
      <c r="BM175" s="4">
        <f t="shared" si="66"/>
        <v>0</v>
      </c>
      <c r="BN175" s="4">
        <f t="shared" si="66"/>
        <v>0</v>
      </c>
      <c r="BO175" s="4">
        <f t="shared" si="66"/>
        <v>0</v>
      </c>
      <c r="BP175" s="4">
        <f t="shared" ref="BP175:CV175" si="67">+IFERROR(BP129/BP83*100,0)</f>
        <v>0</v>
      </c>
      <c r="BQ175" s="4">
        <f t="shared" si="67"/>
        <v>0</v>
      </c>
      <c r="BR175" s="4">
        <f t="shared" si="67"/>
        <v>0</v>
      </c>
      <c r="BS175" s="4">
        <f t="shared" si="67"/>
        <v>0</v>
      </c>
      <c r="BT175" s="4">
        <f t="shared" si="67"/>
        <v>0</v>
      </c>
      <c r="BU175" s="4">
        <f t="shared" si="67"/>
        <v>0</v>
      </c>
      <c r="BV175" s="4">
        <f t="shared" si="67"/>
        <v>0</v>
      </c>
      <c r="BW175" s="4">
        <f t="shared" si="67"/>
        <v>0</v>
      </c>
      <c r="BX175" s="4">
        <f t="shared" si="67"/>
        <v>0</v>
      </c>
      <c r="BY175" s="4">
        <f t="shared" si="67"/>
        <v>0</v>
      </c>
      <c r="BZ175" s="4">
        <f t="shared" si="67"/>
        <v>0</v>
      </c>
      <c r="CA175" s="4">
        <f t="shared" si="67"/>
        <v>0</v>
      </c>
      <c r="CB175" s="4">
        <f t="shared" si="67"/>
        <v>0</v>
      </c>
      <c r="CC175" s="4">
        <f t="shared" si="67"/>
        <v>0</v>
      </c>
      <c r="CD175" s="4">
        <f t="shared" si="67"/>
        <v>0</v>
      </c>
      <c r="CE175" s="4">
        <f t="shared" si="67"/>
        <v>0</v>
      </c>
      <c r="CF175" s="4">
        <f t="shared" si="67"/>
        <v>0</v>
      </c>
      <c r="CG175" s="4">
        <f t="shared" si="67"/>
        <v>0</v>
      </c>
      <c r="CH175" s="4">
        <f t="shared" si="67"/>
        <v>0</v>
      </c>
      <c r="CI175" s="4">
        <f t="shared" si="67"/>
        <v>0</v>
      </c>
      <c r="CJ175" s="4">
        <f t="shared" si="67"/>
        <v>0</v>
      </c>
      <c r="CK175" s="4">
        <f t="shared" si="67"/>
        <v>0</v>
      </c>
      <c r="CL175" s="4">
        <f t="shared" si="67"/>
        <v>0</v>
      </c>
      <c r="CM175" s="4">
        <f t="shared" si="67"/>
        <v>0</v>
      </c>
      <c r="CN175" s="4">
        <f t="shared" si="67"/>
        <v>0</v>
      </c>
      <c r="CO175" s="4">
        <f t="shared" si="67"/>
        <v>0</v>
      </c>
      <c r="CP175" s="4">
        <f t="shared" si="67"/>
        <v>0</v>
      </c>
      <c r="CQ175" s="4">
        <f t="shared" si="67"/>
        <v>0</v>
      </c>
      <c r="CR175" s="4">
        <f t="shared" si="67"/>
        <v>0</v>
      </c>
      <c r="CS175" s="4">
        <f t="shared" si="67"/>
        <v>0</v>
      </c>
      <c r="CT175" s="4">
        <f t="shared" si="67"/>
        <v>0</v>
      </c>
      <c r="CU175" s="4">
        <f t="shared" si="67"/>
        <v>0</v>
      </c>
      <c r="CV175" s="4">
        <f t="shared" si="67"/>
        <v>0</v>
      </c>
    </row>
    <row r="176" spans="1:100" x14ac:dyDescent="0.3">
      <c r="A176" s="1">
        <v>1</v>
      </c>
      <c r="B176" s="1">
        <v>20</v>
      </c>
      <c r="C176" s="1" t="s">
        <v>37</v>
      </c>
      <c r="D176" s="4">
        <f t="shared" ref="D176:BO176" si="68">+IFERROR(D130/D84*100,0)</f>
        <v>5.8033243947241084</v>
      </c>
      <c r="E176" s="4">
        <f t="shared" si="68"/>
        <v>6.3106919777112243</v>
      </c>
      <c r="F176" s="4">
        <f t="shared" si="68"/>
        <v>6.6445538842305991</v>
      </c>
      <c r="G176" s="4">
        <f t="shared" si="68"/>
        <v>6.8910479782279417</v>
      </c>
      <c r="H176" s="4">
        <f t="shared" si="68"/>
        <v>7.0007500196675343</v>
      </c>
      <c r="I176" s="4">
        <f t="shared" si="68"/>
        <v>6.4690433036792889</v>
      </c>
      <c r="J176" s="4">
        <f t="shared" si="68"/>
        <v>6.443981374978752</v>
      </c>
      <c r="K176" s="4">
        <f t="shared" si="68"/>
        <v>6.4748545323792071</v>
      </c>
      <c r="L176" s="4">
        <f t="shared" si="68"/>
        <v>7.1573737673609514</v>
      </c>
      <c r="M176" s="4">
        <f t="shared" si="68"/>
        <v>7.2127992164286034</v>
      </c>
      <c r="N176" s="4">
        <f t="shared" si="68"/>
        <v>7.9276460978308778</v>
      </c>
      <c r="O176" s="4">
        <f t="shared" si="68"/>
        <v>8.3325862353070228</v>
      </c>
      <c r="P176" s="4">
        <f t="shared" si="68"/>
        <v>8.8060456654528849</v>
      </c>
      <c r="Q176" s="4">
        <f t="shared" si="68"/>
        <v>9.1356420454181375</v>
      </c>
      <c r="R176" s="4">
        <f t="shared" si="68"/>
        <v>9.2973756372985523</v>
      </c>
      <c r="S176" s="4">
        <f t="shared" si="68"/>
        <v>8.9642426591155786</v>
      </c>
      <c r="T176" s="4">
        <f t="shared" si="68"/>
        <v>8.9847595347361366</v>
      </c>
      <c r="U176" s="4">
        <f t="shared" si="68"/>
        <v>9.3998391842927127</v>
      </c>
      <c r="V176" s="4">
        <f t="shared" si="68"/>
        <v>9.0936855520987656</v>
      </c>
      <c r="W176" s="4">
        <f t="shared" si="68"/>
        <v>8.453238030046677</v>
      </c>
      <c r="X176" s="4">
        <f t="shared" si="68"/>
        <v>8.6707350541777011</v>
      </c>
      <c r="Y176" s="4">
        <f t="shared" si="68"/>
        <v>8.2634129466445767</v>
      </c>
      <c r="Z176" s="4">
        <f t="shared" si="68"/>
        <v>8.7131837699550125</v>
      </c>
      <c r="AA176" s="4">
        <f t="shared" si="68"/>
        <v>8.8265231052203248</v>
      </c>
      <c r="AB176" s="4">
        <f t="shared" si="68"/>
        <v>8.4028202344156497</v>
      </c>
      <c r="AC176" s="4">
        <f t="shared" si="68"/>
        <v>8.9995464310002209</v>
      </c>
      <c r="AD176" s="4">
        <f t="shared" si="68"/>
        <v>9.2186874915783381</v>
      </c>
      <c r="AE176" s="4">
        <f t="shared" si="68"/>
        <v>9.7475845200553266</v>
      </c>
      <c r="AF176" s="4">
        <f t="shared" si="68"/>
        <v>10.318844722673024</v>
      </c>
      <c r="AG176" s="4">
        <f t="shared" si="68"/>
        <v>13.900411742881779</v>
      </c>
      <c r="AH176" s="4">
        <f t="shared" si="68"/>
        <v>17.419508913392352</v>
      </c>
      <c r="AI176" s="4">
        <f t="shared" si="68"/>
        <v>18.992645866396089</v>
      </c>
      <c r="AJ176" s="4">
        <f t="shared" si="68"/>
        <v>20.162054470466394</v>
      </c>
      <c r="AK176" s="4">
        <f t="shared" si="68"/>
        <v>20.772158456901668</v>
      </c>
      <c r="AL176" s="4">
        <f t="shared" si="68"/>
        <v>22.686262263002217</v>
      </c>
      <c r="AM176" s="4">
        <f t="shared" si="68"/>
        <v>23.937586617814866</v>
      </c>
      <c r="AN176" s="4">
        <f t="shared" si="68"/>
        <v>23.529322291628755</v>
      </c>
      <c r="AO176" s="4">
        <f t="shared" si="68"/>
        <v>25.132054347061818</v>
      </c>
      <c r="AP176" s="4">
        <f t="shared" si="68"/>
        <v>25.010980856908517</v>
      </c>
      <c r="AQ176" s="4">
        <f t="shared" si="68"/>
        <v>24.899844607778341</v>
      </c>
      <c r="AR176" s="4">
        <f t="shared" si="68"/>
        <v>26.653056208514663</v>
      </c>
      <c r="AS176" s="4">
        <f t="shared" si="68"/>
        <v>28.142295906666625</v>
      </c>
      <c r="AT176" s="4">
        <f t="shared" si="68"/>
        <v>17.758680943860433</v>
      </c>
      <c r="AU176" s="4">
        <f t="shared" si="68"/>
        <v>0</v>
      </c>
      <c r="AV176" s="4">
        <f t="shared" si="68"/>
        <v>0</v>
      </c>
      <c r="AW176" s="4">
        <f t="shared" si="68"/>
        <v>0</v>
      </c>
      <c r="AX176" s="4">
        <f t="shared" si="68"/>
        <v>0</v>
      </c>
      <c r="AY176" s="4">
        <f t="shared" si="68"/>
        <v>0</v>
      </c>
      <c r="AZ176" s="4">
        <f t="shared" si="68"/>
        <v>0</v>
      </c>
      <c r="BA176" s="4">
        <f t="shared" si="68"/>
        <v>0</v>
      </c>
      <c r="BB176" s="4">
        <f t="shared" si="68"/>
        <v>0</v>
      </c>
      <c r="BC176" s="4">
        <f t="shared" si="68"/>
        <v>0</v>
      </c>
      <c r="BD176" s="4">
        <f t="shared" si="68"/>
        <v>0</v>
      </c>
      <c r="BE176" s="4">
        <f t="shared" si="68"/>
        <v>0</v>
      </c>
      <c r="BF176" s="4">
        <f t="shared" si="68"/>
        <v>0</v>
      </c>
      <c r="BG176" s="4">
        <f t="shared" si="68"/>
        <v>0</v>
      </c>
      <c r="BH176" s="4">
        <f t="shared" si="68"/>
        <v>0</v>
      </c>
      <c r="BI176" s="4">
        <f t="shared" si="68"/>
        <v>0</v>
      </c>
      <c r="BJ176" s="4">
        <f t="shared" si="68"/>
        <v>0</v>
      </c>
      <c r="BK176" s="4">
        <f t="shared" si="68"/>
        <v>0</v>
      </c>
      <c r="BL176" s="4">
        <f t="shared" si="68"/>
        <v>0</v>
      </c>
      <c r="BM176" s="4">
        <f t="shared" si="68"/>
        <v>0</v>
      </c>
      <c r="BN176" s="4">
        <f t="shared" si="68"/>
        <v>0</v>
      </c>
      <c r="BO176" s="4">
        <f t="shared" si="68"/>
        <v>0</v>
      </c>
      <c r="BP176" s="4">
        <f t="shared" ref="BP176:CV176" si="69">+IFERROR(BP130/BP84*100,0)</f>
        <v>0</v>
      </c>
      <c r="BQ176" s="4">
        <f t="shared" si="69"/>
        <v>0</v>
      </c>
      <c r="BR176" s="4">
        <f t="shared" si="69"/>
        <v>0</v>
      </c>
      <c r="BS176" s="4">
        <f t="shared" si="69"/>
        <v>0</v>
      </c>
      <c r="BT176" s="4">
        <f t="shared" si="69"/>
        <v>0</v>
      </c>
      <c r="BU176" s="4">
        <f t="shared" si="69"/>
        <v>0</v>
      </c>
      <c r="BV176" s="4">
        <f t="shared" si="69"/>
        <v>0</v>
      </c>
      <c r="BW176" s="4">
        <f t="shared" si="69"/>
        <v>0</v>
      </c>
      <c r="BX176" s="4">
        <f t="shared" si="69"/>
        <v>0</v>
      </c>
      <c r="BY176" s="4">
        <f t="shared" si="69"/>
        <v>0</v>
      </c>
      <c r="BZ176" s="4">
        <f t="shared" si="69"/>
        <v>0</v>
      </c>
      <c r="CA176" s="4">
        <f t="shared" si="69"/>
        <v>0</v>
      </c>
      <c r="CB176" s="4">
        <f t="shared" si="69"/>
        <v>0</v>
      </c>
      <c r="CC176" s="4">
        <f t="shared" si="69"/>
        <v>0</v>
      </c>
      <c r="CD176" s="4">
        <f t="shared" si="69"/>
        <v>0</v>
      </c>
      <c r="CE176" s="4">
        <f t="shared" si="69"/>
        <v>0</v>
      </c>
      <c r="CF176" s="4">
        <f t="shared" si="69"/>
        <v>0</v>
      </c>
      <c r="CG176" s="4">
        <f t="shared" si="69"/>
        <v>0</v>
      </c>
      <c r="CH176" s="4">
        <f t="shared" si="69"/>
        <v>0</v>
      </c>
      <c r="CI176" s="4">
        <f t="shared" si="69"/>
        <v>0</v>
      </c>
      <c r="CJ176" s="4">
        <f t="shared" si="69"/>
        <v>0</v>
      </c>
      <c r="CK176" s="4">
        <f t="shared" si="69"/>
        <v>0</v>
      </c>
      <c r="CL176" s="4">
        <f t="shared" si="69"/>
        <v>0</v>
      </c>
      <c r="CM176" s="4">
        <f t="shared" si="69"/>
        <v>0</v>
      </c>
      <c r="CN176" s="4">
        <f t="shared" si="69"/>
        <v>0</v>
      </c>
      <c r="CO176" s="4">
        <f t="shared" si="69"/>
        <v>0</v>
      </c>
      <c r="CP176" s="4">
        <f t="shared" si="69"/>
        <v>0</v>
      </c>
      <c r="CQ176" s="4">
        <f t="shared" si="69"/>
        <v>0</v>
      </c>
      <c r="CR176" s="4">
        <f t="shared" si="69"/>
        <v>0</v>
      </c>
      <c r="CS176" s="4">
        <f t="shared" si="69"/>
        <v>0</v>
      </c>
      <c r="CT176" s="4">
        <f t="shared" si="69"/>
        <v>0</v>
      </c>
      <c r="CU176" s="4">
        <f t="shared" si="69"/>
        <v>0</v>
      </c>
      <c r="CV176" s="4">
        <f t="shared" si="69"/>
        <v>0</v>
      </c>
    </row>
    <row r="177" spans="1:100" x14ac:dyDescent="0.3">
      <c r="A177" s="1">
        <v>1</v>
      </c>
      <c r="B177" s="1">
        <v>29</v>
      </c>
      <c r="C177" s="1" t="s">
        <v>38</v>
      </c>
      <c r="D177" s="4">
        <f t="shared" ref="D177:BO177" si="70">+IFERROR(D131/D85*100,0)</f>
        <v>4.03416973265593</v>
      </c>
      <c r="E177" s="4">
        <f t="shared" si="70"/>
        <v>4.1197486981458447</v>
      </c>
      <c r="F177" s="4">
        <f t="shared" si="70"/>
        <v>4.2165970739118652</v>
      </c>
      <c r="G177" s="4">
        <f t="shared" si="70"/>
        <v>4.0240602273803354</v>
      </c>
      <c r="H177" s="4">
        <f t="shared" si="70"/>
        <v>4.1294950119417422</v>
      </c>
      <c r="I177" s="4">
        <f t="shared" si="70"/>
        <v>4.1901654460985931</v>
      </c>
      <c r="J177" s="4">
        <f t="shared" si="70"/>
        <v>4.2171541046312928</v>
      </c>
      <c r="K177" s="4">
        <f t="shared" si="70"/>
        <v>4.2345567486741356</v>
      </c>
      <c r="L177" s="4">
        <f t="shared" si="70"/>
        <v>4.1927800177070687</v>
      </c>
      <c r="M177" s="4">
        <f t="shared" si="70"/>
        <v>4.0774093085376055</v>
      </c>
      <c r="N177" s="4">
        <f t="shared" si="70"/>
        <v>3.9840851994788165</v>
      </c>
      <c r="O177" s="4">
        <f t="shared" si="70"/>
        <v>3.9365118382065147</v>
      </c>
      <c r="P177" s="4">
        <f t="shared" si="70"/>
        <v>3.9184715275772781</v>
      </c>
      <c r="Q177" s="4">
        <f t="shared" si="70"/>
        <v>3.9715933672860992</v>
      </c>
      <c r="R177" s="4">
        <f t="shared" si="70"/>
        <v>4.0581913251567885</v>
      </c>
      <c r="S177" s="4">
        <f t="shared" si="70"/>
        <v>3.9850151127899065</v>
      </c>
      <c r="T177" s="4">
        <f t="shared" si="70"/>
        <v>3.9321470691352376</v>
      </c>
      <c r="U177" s="4">
        <f t="shared" si="70"/>
        <v>3.9862164719605193</v>
      </c>
      <c r="V177" s="4">
        <f t="shared" si="70"/>
        <v>4.0134471942581147</v>
      </c>
      <c r="W177" s="4">
        <f t="shared" si="70"/>
        <v>4.0660071705811767</v>
      </c>
      <c r="X177" s="4">
        <f t="shared" si="70"/>
        <v>4.1718488584581808</v>
      </c>
      <c r="Y177" s="4">
        <f t="shared" si="70"/>
        <v>4.0830257661409917</v>
      </c>
      <c r="Z177" s="4">
        <f t="shared" si="70"/>
        <v>4.0487674933178441</v>
      </c>
      <c r="AA177" s="4">
        <f t="shared" si="70"/>
        <v>3.9429738638605603</v>
      </c>
      <c r="AB177" s="4">
        <f t="shared" si="70"/>
        <v>3.9134326920189419</v>
      </c>
      <c r="AC177" s="4">
        <f t="shared" si="70"/>
        <v>3.9576644346235708</v>
      </c>
      <c r="AD177" s="4">
        <f t="shared" si="70"/>
        <v>4.1343405138572233</v>
      </c>
      <c r="AE177" s="4">
        <f t="shared" si="70"/>
        <v>3.9592142984748677</v>
      </c>
      <c r="AF177" s="4">
        <f t="shared" si="70"/>
        <v>3.9483924840269031</v>
      </c>
      <c r="AG177" s="4">
        <f t="shared" si="70"/>
        <v>3.9885268459690439</v>
      </c>
      <c r="AH177" s="4">
        <f t="shared" si="70"/>
        <v>3.9801663163426628</v>
      </c>
      <c r="AI177" s="4">
        <f t="shared" si="70"/>
        <v>4.0790824495206799</v>
      </c>
      <c r="AJ177" s="4">
        <f t="shared" si="70"/>
        <v>4.2044193505829988</v>
      </c>
      <c r="AK177" s="4">
        <f t="shared" si="70"/>
        <v>4.0720520775657842</v>
      </c>
      <c r="AL177" s="4">
        <f t="shared" si="70"/>
        <v>4.041718761193712</v>
      </c>
      <c r="AM177" s="4">
        <f t="shared" si="70"/>
        <v>4.102887549321486</v>
      </c>
      <c r="AN177" s="4">
        <f t="shared" si="70"/>
        <v>4.0882844467120867</v>
      </c>
      <c r="AO177" s="4">
        <f t="shared" si="70"/>
        <v>4.1644616837018873</v>
      </c>
      <c r="AP177" s="4">
        <f t="shared" si="70"/>
        <v>4.3068638349050925</v>
      </c>
      <c r="AQ177" s="4">
        <f t="shared" si="70"/>
        <v>0</v>
      </c>
      <c r="AR177" s="4">
        <f t="shared" si="70"/>
        <v>0</v>
      </c>
      <c r="AS177" s="4">
        <f t="shared" si="70"/>
        <v>0</v>
      </c>
      <c r="AT177" s="4">
        <f t="shared" si="70"/>
        <v>0</v>
      </c>
      <c r="AU177" s="4">
        <f t="shared" si="70"/>
        <v>0</v>
      </c>
      <c r="AV177" s="4">
        <f t="shared" si="70"/>
        <v>0</v>
      </c>
      <c r="AW177" s="4">
        <f t="shared" si="70"/>
        <v>0</v>
      </c>
      <c r="AX177" s="4">
        <f t="shared" si="70"/>
        <v>0</v>
      </c>
      <c r="AY177" s="4">
        <f t="shared" si="70"/>
        <v>0</v>
      </c>
      <c r="AZ177" s="4">
        <f t="shared" si="70"/>
        <v>0</v>
      </c>
      <c r="BA177" s="4">
        <f t="shared" si="70"/>
        <v>0</v>
      </c>
      <c r="BB177" s="4">
        <f t="shared" si="70"/>
        <v>0</v>
      </c>
      <c r="BC177" s="4">
        <f t="shared" si="70"/>
        <v>0</v>
      </c>
      <c r="BD177" s="4">
        <f t="shared" si="70"/>
        <v>0</v>
      </c>
      <c r="BE177" s="4">
        <f t="shared" si="70"/>
        <v>0</v>
      </c>
      <c r="BF177" s="4">
        <f t="shared" si="70"/>
        <v>0</v>
      </c>
      <c r="BG177" s="4">
        <f t="shared" si="70"/>
        <v>0</v>
      </c>
      <c r="BH177" s="4">
        <f t="shared" si="70"/>
        <v>0</v>
      </c>
      <c r="BI177" s="4">
        <f t="shared" si="70"/>
        <v>0</v>
      </c>
      <c r="BJ177" s="4">
        <f t="shared" si="70"/>
        <v>0</v>
      </c>
      <c r="BK177" s="4">
        <f t="shared" si="70"/>
        <v>0</v>
      </c>
      <c r="BL177" s="4">
        <f t="shared" si="70"/>
        <v>0</v>
      </c>
      <c r="BM177" s="4">
        <f t="shared" si="70"/>
        <v>0</v>
      </c>
      <c r="BN177" s="4">
        <f t="shared" si="70"/>
        <v>0</v>
      </c>
      <c r="BO177" s="4">
        <f t="shared" si="70"/>
        <v>0</v>
      </c>
      <c r="BP177" s="4">
        <f t="shared" ref="BP177:CV177" si="71">+IFERROR(BP131/BP85*100,0)</f>
        <v>0</v>
      </c>
      <c r="BQ177" s="4">
        <f t="shared" si="71"/>
        <v>0</v>
      </c>
      <c r="BR177" s="4">
        <f t="shared" si="71"/>
        <v>0</v>
      </c>
      <c r="BS177" s="4">
        <f t="shared" si="71"/>
        <v>0</v>
      </c>
      <c r="BT177" s="4">
        <f t="shared" si="71"/>
        <v>0</v>
      </c>
      <c r="BU177" s="4">
        <f t="shared" si="71"/>
        <v>0</v>
      </c>
      <c r="BV177" s="4">
        <f t="shared" si="71"/>
        <v>0</v>
      </c>
      <c r="BW177" s="4">
        <f t="shared" si="71"/>
        <v>0</v>
      </c>
      <c r="BX177" s="4">
        <f t="shared" si="71"/>
        <v>0</v>
      </c>
      <c r="BY177" s="4">
        <f t="shared" si="71"/>
        <v>0</v>
      </c>
      <c r="BZ177" s="4">
        <f t="shared" si="71"/>
        <v>0</v>
      </c>
      <c r="CA177" s="4">
        <f t="shared" si="71"/>
        <v>0</v>
      </c>
      <c r="CB177" s="4">
        <f t="shared" si="71"/>
        <v>0</v>
      </c>
      <c r="CC177" s="4">
        <f t="shared" si="71"/>
        <v>0</v>
      </c>
      <c r="CD177" s="4">
        <f t="shared" si="71"/>
        <v>0</v>
      </c>
      <c r="CE177" s="4">
        <f t="shared" si="71"/>
        <v>0</v>
      </c>
      <c r="CF177" s="4">
        <f t="shared" si="71"/>
        <v>0</v>
      </c>
      <c r="CG177" s="4">
        <f t="shared" si="71"/>
        <v>0</v>
      </c>
      <c r="CH177" s="4">
        <f t="shared" si="71"/>
        <v>0</v>
      </c>
      <c r="CI177" s="4">
        <f t="shared" si="71"/>
        <v>0</v>
      </c>
      <c r="CJ177" s="4">
        <f t="shared" si="71"/>
        <v>0</v>
      </c>
      <c r="CK177" s="4">
        <f t="shared" si="71"/>
        <v>0</v>
      </c>
      <c r="CL177" s="4">
        <f t="shared" si="71"/>
        <v>0</v>
      </c>
      <c r="CM177" s="4">
        <f t="shared" si="71"/>
        <v>0</v>
      </c>
      <c r="CN177" s="4">
        <f t="shared" si="71"/>
        <v>0</v>
      </c>
      <c r="CO177" s="4">
        <f t="shared" si="71"/>
        <v>0</v>
      </c>
      <c r="CP177" s="4">
        <f t="shared" si="71"/>
        <v>0</v>
      </c>
      <c r="CQ177" s="4">
        <f t="shared" si="71"/>
        <v>0</v>
      </c>
      <c r="CR177" s="4">
        <f t="shared" si="71"/>
        <v>0</v>
      </c>
      <c r="CS177" s="4">
        <f t="shared" si="71"/>
        <v>0</v>
      </c>
      <c r="CT177" s="4">
        <f t="shared" si="71"/>
        <v>0</v>
      </c>
      <c r="CU177" s="4">
        <f t="shared" si="71"/>
        <v>0</v>
      </c>
      <c r="CV177" s="4">
        <f t="shared" si="71"/>
        <v>0</v>
      </c>
    </row>
    <row r="178" spans="1:100" x14ac:dyDescent="0.3">
      <c r="A178" s="1">
        <v>1</v>
      </c>
      <c r="B178" s="1">
        <v>34</v>
      </c>
      <c r="C178" s="1" t="s">
        <v>39</v>
      </c>
      <c r="D178" s="4">
        <f t="shared" ref="D178:BO178" si="72">+IFERROR(D132/D86*100,0)</f>
        <v>5.4399409561318954</v>
      </c>
      <c r="E178" s="4">
        <f t="shared" si="72"/>
        <v>5.5224219019672924</v>
      </c>
      <c r="F178" s="4">
        <f t="shared" si="72"/>
        <v>5.4709720448175725</v>
      </c>
      <c r="G178" s="4">
        <f t="shared" si="72"/>
        <v>5.6287012856518608</v>
      </c>
      <c r="H178" s="4">
        <f t="shared" si="72"/>
        <v>5.7204608832158259</v>
      </c>
      <c r="I178" s="4">
        <f t="shared" si="72"/>
        <v>5.6882715852595407</v>
      </c>
      <c r="J178" s="4">
        <f t="shared" si="72"/>
        <v>5.777007684784226</v>
      </c>
      <c r="K178" s="4">
        <f t="shared" si="72"/>
        <v>5.7637559606462609</v>
      </c>
      <c r="L178" s="4">
        <f t="shared" si="72"/>
        <v>5.7562437784771863</v>
      </c>
      <c r="M178" s="4">
        <f t="shared" si="72"/>
        <v>5.813827639123283</v>
      </c>
      <c r="N178" s="4">
        <f t="shared" si="72"/>
        <v>5.7595043328729032</v>
      </c>
      <c r="O178" s="4">
        <f t="shared" si="72"/>
        <v>5.7782925820367081</v>
      </c>
      <c r="P178" s="4">
        <f t="shared" si="72"/>
        <v>5.9096533348624334</v>
      </c>
      <c r="Q178" s="4">
        <f t="shared" si="72"/>
        <v>6.0315335481740346</v>
      </c>
      <c r="R178" s="4">
        <f t="shared" si="72"/>
        <v>6.107502167518108</v>
      </c>
      <c r="S178" s="4">
        <f t="shared" si="72"/>
        <v>6.3997898910829933</v>
      </c>
      <c r="T178" s="4">
        <f t="shared" si="72"/>
        <v>6.2761795778904688</v>
      </c>
      <c r="U178" s="4">
        <f t="shared" si="72"/>
        <v>6.3649251777742011</v>
      </c>
      <c r="V178" s="4">
        <f t="shared" si="72"/>
        <v>6.5453609144867446</v>
      </c>
      <c r="W178" s="4">
        <f t="shared" si="72"/>
        <v>6.5561635194861845</v>
      </c>
      <c r="X178" s="4">
        <f t="shared" si="72"/>
        <v>6.5157173603318155</v>
      </c>
      <c r="Y178" s="4">
        <f t="shared" si="72"/>
        <v>6.347159963089692</v>
      </c>
      <c r="Z178" s="4">
        <f t="shared" si="72"/>
        <v>6.288015618025697</v>
      </c>
      <c r="AA178" s="4">
        <f t="shared" si="72"/>
        <v>6.0989777527914208</v>
      </c>
      <c r="AB178" s="4">
        <f t="shared" si="72"/>
        <v>5.9339632238948941</v>
      </c>
      <c r="AC178" s="4">
        <f t="shared" si="72"/>
        <v>6.038520957873164</v>
      </c>
      <c r="AD178" s="4">
        <f t="shared" si="72"/>
        <v>6.1592027426536902</v>
      </c>
      <c r="AE178" s="4">
        <f t="shared" si="72"/>
        <v>6.4157151430822932</v>
      </c>
      <c r="AF178" s="4">
        <f t="shared" si="72"/>
        <v>6.4180523855217952</v>
      </c>
      <c r="AG178" s="4">
        <f t="shared" si="72"/>
        <v>6.4620007740886622</v>
      </c>
      <c r="AH178" s="4">
        <f t="shared" si="72"/>
        <v>6.0365886904173331</v>
      </c>
      <c r="AI178" s="4">
        <f t="shared" si="72"/>
        <v>6.0079640408474821</v>
      </c>
      <c r="AJ178" s="4">
        <f t="shared" si="72"/>
        <v>5.755235667706522</v>
      </c>
      <c r="AK178" s="4">
        <f t="shared" si="72"/>
        <v>5.6867540581654294</v>
      </c>
      <c r="AL178" s="4">
        <f t="shared" si="72"/>
        <v>5.4714119837761519</v>
      </c>
      <c r="AM178" s="4">
        <f t="shared" si="72"/>
        <v>5.3690306061004103</v>
      </c>
      <c r="AN178" s="4">
        <f t="shared" si="72"/>
        <v>5.0932999357435396</v>
      </c>
      <c r="AO178" s="4">
        <f t="shared" si="72"/>
        <v>5.031556335538145</v>
      </c>
      <c r="AP178" s="4">
        <f t="shared" si="72"/>
        <v>4.9250242305723502</v>
      </c>
      <c r="AQ178" s="4">
        <f t="shared" si="72"/>
        <v>5.2892027825407073</v>
      </c>
      <c r="AR178" s="4">
        <f t="shared" si="72"/>
        <v>5.5508868445705346</v>
      </c>
      <c r="AS178" s="4">
        <f t="shared" si="72"/>
        <v>5.7141917051478526</v>
      </c>
      <c r="AT178" s="4">
        <f t="shared" si="72"/>
        <v>5.7983006952508838</v>
      </c>
      <c r="AU178" s="4">
        <f t="shared" si="72"/>
        <v>5.851794588486424</v>
      </c>
      <c r="AV178" s="4">
        <f t="shared" si="72"/>
        <v>5.8452356695352536</v>
      </c>
      <c r="AW178" s="4">
        <f t="shared" si="72"/>
        <v>5.5505058617561458</v>
      </c>
      <c r="AX178" s="4">
        <f t="shared" si="72"/>
        <v>5.2958382446000956</v>
      </c>
      <c r="AY178" s="4">
        <f t="shared" si="72"/>
        <v>5.1631847158958921</v>
      </c>
      <c r="AZ178" s="4">
        <f t="shared" si="72"/>
        <v>4.9085596576632513</v>
      </c>
      <c r="BA178" s="4">
        <f t="shared" si="72"/>
        <v>5.1133142955516462</v>
      </c>
      <c r="BB178" s="4">
        <f t="shared" si="72"/>
        <v>5.1645225201848355</v>
      </c>
      <c r="BC178" s="4">
        <f t="shared" si="72"/>
        <v>5.1425964686539993</v>
      </c>
      <c r="BD178" s="4">
        <f t="shared" si="72"/>
        <v>5.1230828427267223</v>
      </c>
      <c r="BE178" s="4">
        <f t="shared" si="72"/>
        <v>0</v>
      </c>
      <c r="BF178" s="4">
        <f t="shared" si="72"/>
        <v>0</v>
      </c>
      <c r="BG178" s="4">
        <f t="shared" si="72"/>
        <v>0</v>
      </c>
      <c r="BH178" s="4">
        <f t="shared" si="72"/>
        <v>0</v>
      </c>
      <c r="BI178" s="4">
        <f t="shared" si="72"/>
        <v>0</v>
      </c>
      <c r="BJ178" s="4">
        <f t="shared" si="72"/>
        <v>0</v>
      </c>
      <c r="BK178" s="4">
        <f t="shared" si="72"/>
        <v>0</v>
      </c>
      <c r="BL178" s="4">
        <f t="shared" si="72"/>
        <v>0</v>
      </c>
      <c r="BM178" s="4">
        <f t="shared" si="72"/>
        <v>0</v>
      </c>
      <c r="BN178" s="4">
        <f t="shared" si="72"/>
        <v>0</v>
      </c>
      <c r="BO178" s="4">
        <f t="shared" si="72"/>
        <v>0</v>
      </c>
      <c r="BP178" s="4">
        <f t="shared" ref="BP178:CV178" si="73">+IFERROR(BP132/BP86*100,0)</f>
        <v>0</v>
      </c>
      <c r="BQ178" s="4">
        <f t="shared" si="73"/>
        <v>0</v>
      </c>
      <c r="BR178" s="4">
        <f t="shared" si="73"/>
        <v>0</v>
      </c>
      <c r="BS178" s="4">
        <f t="shared" si="73"/>
        <v>0</v>
      </c>
      <c r="BT178" s="4">
        <f t="shared" si="73"/>
        <v>0</v>
      </c>
      <c r="BU178" s="4">
        <f t="shared" si="73"/>
        <v>0</v>
      </c>
      <c r="BV178" s="4">
        <f t="shared" si="73"/>
        <v>0</v>
      </c>
      <c r="BW178" s="4">
        <f t="shared" si="73"/>
        <v>0</v>
      </c>
      <c r="BX178" s="4">
        <f t="shared" si="73"/>
        <v>0</v>
      </c>
      <c r="BY178" s="4">
        <f t="shared" si="73"/>
        <v>0</v>
      </c>
      <c r="BZ178" s="4">
        <f t="shared" si="73"/>
        <v>0</v>
      </c>
      <c r="CA178" s="4">
        <f t="shared" si="73"/>
        <v>0</v>
      </c>
      <c r="CB178" s="4">
        <f t="shared" si="73"/>
        <v>0</v>
      </c>
      <c r="CC178" s="4">
        <f t="shared" si="73"/>
        <v>0</v>
      </c>
      <c r="CD178" s="4">
        <f t="shared" si="73"/>
        <v>0</v>
      </c>
      <c r="CE178" s="4">
        <f t="shared" si="73"/>
        <v>0</v>
      </c>
      <c r="CF178" s="4">
        <f t="shared" si="73"/>
        <v>0</v>
      </c>
      <c r="CG178" s="4">
        <f t="shared" si="73"/>
        <v>0</v>
      </c>
      <c r="CH178" s="4">
        <f t="shared" si="73"/>
        <v>0</v>
      </c>
      <c r="CI178" s="4">
        <f t="shared" si="73"/>
        <v>0</v>
      </c>
      <c r="CJ178" s="4">
        <f t="shared" si="73"/>
        <v>0</v>
      </c>
      <c r="CK178" s="4">
        <f t="shared" si="73"/>
        <v>0</v>
      </c>
      <c r="CL178" s="4">
        <f t="shared" si="73"/>
        <v>0</v>
      </c>
      <c r="CM178" s="4">
        <f t="shared" si="73"/>
        <v>0</v>
      </c>
      <c r="CN178" s="4">
        <f t="shared" si="73"/>
        <v>0</v>
      </c>
      <c r="CO178" s="4">
        <f t="shared" si="73"/>
        <v>0</v>
      </c>
      <c r="CP178" s="4">
        <f t="shared" si="73"/>
        <v>0</v>
      </c>
      <c r="CQ178" s="4">
        <f t="shared" si="73"/>
        <v>0</v>
      </c>
      <c r="CR178" s="4">
        <f t="shared" si="73"/>
        <v>0</v>
      </c>
      <c r="CS178" s="4">
        <f t="shared" si="73"/>
        <v>0</v>
      </c>
      <c r="CT178" s="4">
        <f t="shared" si="73"/>
        <v>0</v>
      </c>
      <c r="CU178" s="4">
        <f t="shared" si="73"/>
        <v>0</v>
      </c>
      <c r="CV178" s="4">
        <f t="shared" si="73"/>
        <v>0</v>
      </c>
    </row>
    <row r="179" spans="1:100" x14ac:dyDescent="0.3">
      <c r="A179" s="1">
        <v>1</v>
      </c>
      <c r="B179" s="1">
        <v>19</v>
      </c>
      <c r="C179" s="1" t="s">
        <v>40</v>
      </c>
      <c r="D179" s="4">
        <f t="shared" ref="D179:BO179" si="74">+IFERROR(D133/D87*100,0)</f>
        <v>2.8023466519342146</v>
      </c>
      <c r="E179" s="4">
        <f t="shared" si="74"/>
        <v>3.1396754436616101</v>
      </c>
      <c r="F179" s="4">
        <f t="shared" si="74"/>
        <v>3.1023604385232066</v>
      </c>
      <c r="G179" s="4">
        <f t="shared" si="74"/>
        <v>3.2330151368187918</v>
      </c>
      <c r="H179" s="4">
        <f t="shared" si="74"/>
        <v>3.4483261885878704</v>
      </c>
      <c r="I179" s="4">
        <f t="shared" si="74"/>
        <v>3.5007116640230298</v>
      </c>
      <c r="J179" s="4">
        <f t="shared" si="74"/>
        <v>3.4711189662541013</v>
      </c>
      <c r="K179" s="4">
        <f t="shared" si="74"/>
        <v>3.445661929808407</v>
      </c>
      <c r="L179" s="4">
        <f t="shared" si="74"/>
        <v>3.3292293844362324</v>
      </c>
      <c r="M179" s="4">
        <f t="shared" si="74"/>
        <v>3.3040114936114451</v>
      </c>
      <c r="N179" s="4">
        <f t="shared" si="74"/>
        <v>3.6861644586129962</v>
      </c>
      <c r="O179" s="4">
        <f t="shared" si="74"/>
        <v>3.657055886360451</v>
      </c>
      <c r="P179" s="4">
        <f t="shared" si="74"/>
        <v>3.1831069706202233</v>
      </c>
      <c r="Q179" s="4">
        <f t="shared" si="74"/>
        <v>3.277897581341612</v>
      </c>
      <c r="R179" s="4">
        <f t="shared" si="74"/>
        <v>3.3779947863436672</v>
      </c>
      <c r="S179" s="4">
        <f t="shared" si="74"/>
        <v>3.4641671121549451</v>
      </c>
      <c r="T179" s="4">
        <f t="shared" si="74"/>
        <v>3.3583786287397221</v>
      </c>
      <c r="U179" s="4">
        <f t="shared" si="74"/>
        <v>0</v>
      </c>
      <c r="V179" s="4">
        <f t="shared" si="74"/>
        <v>0</v>
      </c>
      <c r="W179" s="4">
        <f t="shared" si="74"/>
        <v>0</v>
      </c>
      <c r="X179" s="4">
        <f t="shared" si="74"/>
        <v>0</v>
      </c>
      <c r="Y179" s="4">
        <f t="shared" si="74"/>
        <v>0</v>
      </c>
      <c r="Z179" s="4">
        <f t="shared" si="74"/>
        <v>0</v>
      </c>
      <c r="AA179" s="4">
        <f t="shared" si="74"/>
        <v>0</v>
      </c>
      <c r="AB179" s="4">
        <f t="shared" si="74"/>
        <v>0</v>
      </c>
      <c r="AC179" s="4">
        <f t="shared" si="74"/>
        <v>0</v>
      </c>
      <c r="AD179" s="4">
        <f t="shared" si="74"/>
        <v>0</v>
      </c>
      <c r="AE179" s="4">
        <f t="shared" si="74"/>
        <v>0</v>
      </c>
      <c r="AF179" s="4">
        <f t="shared" si="74"/>
        <v>0</v>
      </c>
      <c r="AG179" s="4">
        <f t="shared" si="74"/>
        <v>0</v>
      </c>
      <c r="AH179" s="4">
        <f t="shared" si="74"/>
        <v>0</v>
      </c>
      <c r="AI179" s="4">
        <f t="shared" si="74"/>
        <v>0</v>
      </c>
      <c r="AJ179" s="4">
        <f t="shared" si="74"/>
        <v>0</v>
      </c>
      <c r="AK179" s="4">
        <f t="shared" si="74"/>
        <v>0</v>
      </c>
      <c r="AL179" s="4">
        <f t="shared" si="74"/>
        <v>0</v>
      </c>
      <c r="AM179" s="4">
        <f t="shared" si="74"/>
        <v>0</v>
      </c>
      <c r="AN179" s="4">
        <f t="shared" si="74"/>
        <v>0</v>
      </c>
      <c r="AO179" s="4">
        <f t="shared" si="74"/>
        <v>0</v>
      </c>
      <c r="AP179" s="4">
        <f t="shared" si="74"/>
        <v>0</v>
      </c>
      <c r="AQ179" s="4">
        <f t="shared" si="74"/>
        <v>0</v>
      </c>
      <c r="AR179" s="4">
        <f t="shared" si="74"/>
        <v>0</v>
      </c>
      <c r="AS179" s="4">
        <f t="shared" si="74"/>
        <v>0</v>
      </c>
      <c r="AT179" s="4">
        <f t="shared" si="74"/>
        <v>0</v>
      </c>
      <c r="AU179" s="4">
        <f t="shared" si="74"/>
        <v>0</v>
      </c>
      <c r="AV179" s="4">
        <f t="shared" si="74"/>
        <v>0</v>
      </c>
      <c r="AW179" s="4">
        <f t="shared" si="74"/>
        <v>0</v>
      </c>
      <c r="AX179" s="4">
        <f t="shared" si="74"/>
        <v>0</v>
      </c>
      <c r="AY179" s="4">
        <f t="shared" si="74"/>
        <v>0</v>
      </c>
      <c r="AZ179" s="4">
        <f t="shared" si="74"/>
        <v>0</v>
      </c>
      <c r="BA179" s="4">
        <f t="shared" si="74"/>
        <v>0</v>
      </c>
      <c r="BB179" s="4">
        <f t="shared" si="74"/>
        <v>0</v>
      </c>
      <c r="BC179" s="4">
        <f t="shared" si="74"/>
        <v>0</v>
      </c>
      <c r="BD179" s="4">
        <f t="shared" si="74"/>
        <v>0</v>
      </c>
      <c r="BE179" s="4">
        <f t="shared" si="74"/>
        <v>0</v>
      </c>
      <c r="BF179" s="4">
        <f t="shared" si="74"/>
        <v>0</v>
      </c>
      <c r="BG179" s="4">
        <f t="shared" si="74"/>
        <v>0</v>
      </c>
      <c r="BH179" s="4">
        <f t="shared" si="74"/>
        <v>0</v>
      </c>
      <c r="BI179" s="4">
        <f t="shared" si="74"/>
        <v>0</v>
      </c>
      <c r="BJ179" s="4">
        <f t="shared" si="74"/>
        <v>0</v>
      </c>
      <c r="BK179" s="4">
        <f t="shared" si="74"/>
        <v>0</v>
      </c>
      <c r="BL179" s="4">
        <f t="shared" si="74"/>
        <v>0</v>
      </c>
      <c r="BM179" s="4">
        <f t="shared" si="74"/>
        <v>0</v>
      </c>
      <c r="BN179" s="4">
        <f t="shared" si="74"/>
        <v>0</v>
      </c>
      <c r="BO179" s="4">
        <f t="shared" si="74"/>
        <v>0</v>
      </c>
      <c r="BP179" s="4">
        <f t="shared" ref="BP179:CV179" si="75">+IFERROR(BP133/BP87*100,0)</f>
        <v>0</v>
      </c>
      <c r="BQ179" s="4">
        <f t="shared" si="75"/>
        <v>0</v>
      </c>
      <c r="BR179" s="4">
        <f t="shared" si="75"/>
        <v>0</v>
      </c>
      <c r="BS179" s="4">
        <f t="shared" si="75"/>
        <v>0</v>
      </c>
      <c r="BT179" s="4">
        <f t="shared" si="75"/>
        <v>0</v>
      </c>
      <c r="BU179" s="4">
        <f t="shared" si="75"/>
        <v>0</v>
      </c>
      <c r="BV179" s="4">
        <f t="shared" si="75"/>
        <v>0</v>
      </c>
      <c r="BW179" s="4">
        <f t="shared" si="75"/>
        <v>0</v>
      </c>
      <c r="BX179" s="4">
        <f t="shared" si="75"/>
        <v>0</v>
      </c>
      <c r="BY179" s="4">
        <f t="shared" si="75"/>
        <v>0</v>
      </c>
      <c r="BZ179" s="4">
        <f t="shared" si="75"/>
        <v>0</v>
      </c>
      <c r="CA179" s="4">
        <f t="shared" si="75"/>
        <v>0</v>
      </c>
      <c r="CB179" s="4">
        <f t="shared" si="75"/>
        <v>0</v>
      </c>
      <c r="CC179" s="4">
        <f t="shared" si="75"/>
        <v>0</v>
      </c>
      <c r="CD179" s="4">
        <f t="shared" si="75"/>
        <v>0</v>
      </c>
      <c r="CE179" s="4">
        <f t="shared" si="75"/>
        <v>0</v>
      </c>
      <c r="CF179" s="4">
        <f t="shared" si="75"/>
        <v>0</v>
      </c>
      <c r="CG179" s="4">
        <f t="shared" si="75"/>
        <v>0</v>
      </c>
      <c r="CH179" s="4">
        <f t="shared" si="75"/>
        <v>0</v>
      </c>
      <c r="CI179" s="4">
        <f t="shared" si="75"/>
        <v>0</v>
      </c>
      <c r="CJ179" s="4">
        <f t="shared" si="75"/>
        <v>0</v>
      </c>
      <c r="CK179" s="4">
        <f t="shared" si="75"/>
        <v>0</v>
      </c>
      <c r="CL179" s="4">
        <f t="shared" si="75"/>
        <v>0</v>
      </c>
      <c r="CM179" s="4">
        <f t="shared" si="75"/>
        <v>0</v>
      </c>
      <c r="CN179" s="4">
        <f t="shared" si="75"/>
        <v>0</v>
      </c>
      <c r="CO179" s="4">
        <f t="shared" si="75"/>
        <v>0</v>
      </c>
      <c r="CP179" s="4">
        <f t="shared" si="75"/>
        <v>0</v>
      </c>
      <c r="CQ179" s="4">
        <f t="shared" si="75"/>
        <v>0</v>
      </c>
      <c r="CR179" s="4">
        <f t="shared" si="75"/>
        <v>0</v>
      </c>
      <c r="CS179" s="4">
        <f t="shared" si="75"/>
        <v>0</v>
      </c>
      <c r="CT179" s="4">
        <f t="shared" si="75"/>
        <v>0</v>
      </c>
      <c r="CU179" s="4">
        <f t="shared" si="75"/>
        <v>0</v>
      </c>
      <c r="CV179" s="4">
        <f t="shared" si="75"/>
        <v>0</v>
      </c>
    </row>
    <row r="180" spans="1:100" x14ac:dyDescent="0.3">
      <c r="A180" s="1">
        <v>1</v>
      </c>
      <c r="B180" s="1">
        <v>21</v>
      </c>
      <c r="C180" s="1" t="s">
        <v>41</v>
      </c>
      <c r="D180" s="4">
        <f t="shared" ref="D180:BO180" si="76">+IFERROR(D134/D88*100,0)</f>
        <v>4.2684360051452161</v>
      </c>
      <c r="E180" s="4">
        <f t="shared" si="76"/>
        <v>4.6576501295466768</v>
      </c>
      <c r="F180" s="4">
        <f t="shared" si="76"/>
        <v>4.9587984054266041</v>
      </c>
      <c r="G180" s="4">
        <f t="shared" si="76"/>
        <v>5.1632145297572558</v>
      </c>
      <c r="H180" s="4">
        <f t="shared" si="76"/>
        <v>5.5723300736922505</v>
      </c>
      <c r="I180" s="4">
        <f t="shared" si="76"/>
        <v>5.6944837247731828</v>
      </c>
      <c r="J180" s="4">
        <f t="shared" si="76"/>
        <v>6.0204138117808945</v>
      </c>
      <c r="K180" s="4">
        <f t="shared" si="76"/>
        <v>6.5218268041841831</v>
      </c>
      <c r="L180" s="4">
        <f t="shared" si="76"/>
        <v>6.9198340356312196</v>
      </c>
      <c r="M180" s="4">
        <f t="shared" si="76"/>
        <v>6.8817527174217572</v>
      </c>
      <c r="N180" s="4">
        <f t="shared" si="76"/>
        <v>7.1183888756203215</v>
      </c>
      <c r="O180" s="4">
        <f t="shared" si="76"/>
        <v>7.3295295445689819</v>
      </c>
      <c r="P180" s="4">
        <f t="shared" si="76"/>
        <v>0</v>
      </c>
      <c r="Q180" s="4">
        <f t="shared" si="76"/>
        <v>0</v>
      </c>
      <c r="R180" s="4">
        <f t="shared" si="76"/>
        <v>0</v>
      </c>
      <c r="S180" s="4">
        <f t="shared" si="76"/>
        <v>0</v>
      </c>
      <c r="T180" s="4">
        <f t="shared" si="76"/>
        <v>0</v>
      </c>
      <c r="U180" s="4">
        <f t="shared" si="76"/>
        <v>0</v>
      </c>
      <c r="V180" s="4">
        <f t="shared" si="76"/>
        <v>0</v>
      </c>
      <c r="W180" s="4">
        <f t="shared" si="76"/>
        <v>0</v>
      </c>
      <c r="X180" s="4">
        <f t="shared" si="76"/>
        <v>0</v>
      </c>
      <c r="Y180" s="4">
        <f t="shared" si="76"/>
        <v>0</v>
      </c>
      <c r="Z180" s="4">
        <f t="shared" si="76"/>
        <v>0</v>
      </c>
      <c r="AA180" s="4">
        <f t="shared" si="76"/>
        <v>0</v>
      </c>
      <c r="AB180" s="4">
        <f t="shared" si="76"/>
        <v>0</v>
      </c>
      <c r="AC180" s="4">
        <f t="shared" si="76"/>
        <v>0</v>
      </c>
      <c r="AD180" s="4">
        <f t="shared" si="76"/>
        <v>0</v>
      </c>
      <c r="AE180" s="4">
        <f t="shared" si="76"/>
        <v>0</v>
      </c>
      <c r="AF180" s="4">
        <f t="shared" si="76"/>
        <v>0</v>
      </c>
      <c r="AG180" s="4">
        <f t="shared" si="76"/>
        <v>0</v>
      </c>
      <c r="AH180" s="4">
        <f t="shared" si="76"/>
        <v>0</v>
      </c>
      <c r="AI180" s="4">
        <f t="shared" si="76"/>
        <v>0</v>
      </c>
      <c r="AJ180" s="4">
        <f t="shared" si="76"/>
        <v>0</v>
      </c>
      <c r="AK180" s="4">
        <f t="shared" si="76"/>
        <v>0</v>
      </c>
      <c r="AL180" s="4">
        <f t="shared" si="76"/>
        <v>0</v>
      </c>
      <c r="AM180" s="4">
        <f t="shared" si="76"/>
        <v>0</v>
      </c>
      <c r="AN180" s="4">
        <f t="shared" si="76"/>
        <v>0</v>
      </c>
      <c r="AO180" s="4">
        <f t="shared" si="76"/>
        <v>0</v>
      </c>
      <c r="AP180" s="4">
        <f t="shared" si="76"/>
        <v>0</v>
      </c>
      <c r="AQ180" s="4">
        <f t="shared" si="76"/>
        <v>0</v>
      </c>
      <c r="AR180" s="4">
        <f t="shared" si="76"/>
        <v>0</v>
      </c>
      <c r="AS180" s="4">
        <f t="shared" si="76"/>
        <v>0</v>
      </c>
      <c r="AT180" s="4">
        <f t="shared" si="76"/>
        <v>0</v>
      </c>
      <c r="AU180" s="4">
        <f t="shared" si="76"/>
        <v>0</v>
      </c>
      <c r="AV180" s="4">
        <f t="shared" si="76"/>
        <v>0</v>
      </c>
      <c r="AW180" s="4">
        <f t="shared" si="76"/>
        <v>0</v>
      </c>
      <c r="AX180" s="4">
        <f t="shared" si="76"/>
        <v>0</v>
      </c>
      <c r="AY180" s="4">
        <f t="shared" si="76"/>
        <v>0</v>
      </c>
      <c r="AZ180" s="4">
        <f t="shared" si="76"/>
        <v>0</v>
      </c>
      <c r="BA180" s="4">
        <f t="shared" si="76"/>
        <v>0</v>
      </c>
      <c r="BB180" s="4">
        <f t="shared" si="76"/>
        <v>0</v>
      </c>
      <c r="BC180" s="4">
        <f t="shared" si="76"/>
        <v>0</v>
      </c>
      <c r="BD180" s="4">
        <f t="shared" si="76"/>
        <v>0</v>
      </c>
      <c r="BE180" s="4">
        <f t="shared" si="76"/>
        <v>0</v>
      </c>
      <c r="BF180" s="4">
        <f t="shared" si="76"/>
        <v>0</v>
      </c>
      <c r="BG180" s="4">
        <f t="shared" si="76"/>
        <v>0</v>
      </c>
      <c r="BH180" s="4">
        <f t="shared" si="76"/>
        <v>0</v>
      </c>
      <c r="BI180" s="4">
        <f t="shared" si="76"/>
        <v>0</v>
      </c>
      <c r="BJ180" s="4">
        <f t="shared" si="76"/>
        <v>0</v>
      </c>
      <c r="BK180" s="4">
        <f t="shared" si="76"/>
        <v>0</v>
      </c>
      <c r="BL180" s="4">
        <f t="shared" si="76"/>
        <v>0</v>
      </c>
      <c r="BM180" s="4">
        <f t="shared" si="76"/>
        <v>0</v>
      </c>
      <c r="BN180" s="4">
        <f t="shared" si="76"/>
        <v>0</v>
      </c>
      <c r="BO180" s="4">
        <f t="shared" si="76"/>
        <v>0</v>
      </c>
      <c r="BP180" s="4">
        <f t="shared" ref="BP180:CV180" si="77">+IFERROR(BP134/BP88*100,0)</f>
        <v>0</v>
      </c>
      <c r="BQ180" s="4">
        <f t="shared" si="77"/>
        <v>0</v>
      </c>
      <c r="BR180" s="4">
        <f t="shared" si="77"/>
        <v>0</v>
      </c>
      <c r="BS180" s="4">
        <f t="shared" si="77"/>
        <v>0</v>
      </c>
      <c r="BT180" s="4">
        <f t="shared" si="77"/>
        <v>0</v>
      </c>
      <c r="BU180" s="4">
        <f t="shared" si="77"/>
        <v>0</v>
      </c>
      <c r="BV180" s="4">
        <f t="shared" si="77"/>
        <v>0</v>
      </c>
      <c r="BW180" s="4">
        <f t="shared" si="77"/>
        <v>0</v>
      </c>
      <c r="BX180" s="4">
        <f t="shared" si="77"/>
        <v>0</v>
      </c>
      <c r="BY180" s="4">
        <f t="shared" si="77"/>
        <v>0</v>
      </c>
      <c r="BZ180" s="4">
        <f t="shared" si="77"/>
        <v>0</v>
      </c>
      <c r="CA180" s="4">
        <f t="shared" si="77"/>
        <v>0</v>
      </c>
      <c r="CB180" s="4">
        <f t="shared" si="77"/>
        <v>0</v>
      </c>
      <c r="CC180" s="4">
        <f t="shared" si="77"/>
        <v>0</v>
      </c>
      <c r="CD180" s="4">
        <f t="shared" si="77"/>
        <v>0</v>
      </c>
      <c r="CE180" s="4">
        <f t="shared" si="77"/>
        <v>0</v>
      </c>
      <c r="CF180" s="4">
        <f t="shared" si="77"/>
        <v>0</v>
      </c>
      <c r="CG180" s="4">
        <f t="shared" si="77"/>
        <v>0</v>
      </c>
      <c r="CH180" s="4">
        <f t="shared" si="77"/>
        <v>0</v>
      </c>
      <c r="CI180" s="4">
        <f t="shared" si="77"/>
        <v>0</v>
      </c>
      <c r="CJ180" s="4">
        <f t="shared" si="77"/>
        <v>0</v>
      </c>
      <c r="CK180" s="4">
        <f t="shared" si="77"/>
        <v>0</v>
      </c>
      <c r="CL180" s="4">
        <f t="shared" si="77"/>
        <v>0</v>
      </c>
      <c r="CM180" s="4">
        <f t="shared" si="77"/>
        <v>0</v>
      </c>
      <c r="CN180" s="4">
        <f t="shared" si="77"/>
        <v>0</v>
      </c>
      <c r="CO180" s="4">
        <f t="shared" si="77"/>
        <v>0</v>
      </c>
      <c r="CP180" s="4">
        <f t="shared" si="77"/>
        <v>0</v>
      </c>
      <c r="CQ180" s="4">
        <f t="shared" si="77"/>
        <v>0</v>
      </c>
      <c r="CR180" s="4">
        <f t="shared" si="77"/>
        <v>0</v>
      </c>
      <c r="CS180" s="4">
        <f t="shared" si="77"/>
        <v>0</v>
      </c>
      <c r="CT180" s="4">
        <f t="shared" si="77"/>
        <v>0</v>
      </c>
      <c r="CU180" s="4">
        <f t="shared" si="77"/>
        <v>0</v>
      </c>
      <c r="CV180" s="4">
        <f t="shared" si="77"/>
        <v>0</v>
      </c>
    </row>
    <row r="181" spans="1:100" x14ac:dyDescent="0.3">
      <c r="A181" s="1">
        <v>1</v>
      </c>
      <c r="B181" s="1">
        <v>7</v>
      </c>
      <c r="C181" s="1" t="s">
        <v>42</v>
      </c>
      <c r="D181" s="4">
        <f t="shared" ref="D181:BO181" si="78">+IFERROR(D135/D89*100,0)</f>
        <v>5.8747320335208641</v>
      </c>
      <c r="E181" s="4">
        <f t="shared" si="78"/>
        <v>6.3754279970944214</v>
      </c>
      <c r="F181" s="4">
        <f t="shared" si="78"/>
        <v>6.5288340498838568</v>
      </c>
      <c r="G181" s="4">
        <f t="shared" si="78"/>
        <v>6.9989848150727756</v>
      </c>
      <c r="H181" s="4">
        <f t="shared" si="78"/>
        <v>7.2957267980781548</v>
      </c>
      <c r="I181" s="4">
        <f t="shared" si="78"/>
        <v>7.0521777727201309</v>
      </c>
      <c r="J181" s="4">
        <f t="shared" si="78"/>
        <v>7.338056225297179</v>
      </c>
      <c r="K181" s="4">
        <f t="shared" si="78"/>
        <v>7.4493326248406362</v>
      </c>
      <c r="L181" s="4">
        <f t="shared" si="78"/>
        <v>7.3930817144280407</v>
      </c>
      <c r="M181" s="4">
        <f t="shared" si="78"/>
        <v>7.3418668338824435</v>
      </c>
      <c r="N181" s="4">
        <f t="shared" si="78"/>
        <v>7.3450939586298709</v>
      </c>
      <c r="O181" s="4">
        <f t="shared" si="78"/>
        <v>7.2449286929575054</v>
      </c>
      <c r="P181" s="4">
        <f t="shared" si="78"/>
        <v>5.7407559080707511</v>
      </c>
      <c r="Q181" s="4">
        <f t="shared" si="78"/>
        <v>6.3657714073206142</v>
      </c>
      <c r="R181" s="4">
        <f t="shared" si="78"/>
        <v>6.9075091288610171</v>
      </c>
      <c r="S181" s="4">
        <f t="shared" si="78"/>
        <v>7.1070164623878771</v>
      </c>
      <c r="T181" s="4">
        <f t="shared" si="78"/>
        <v>7.276613494138032</v>
      </c>
      <c r="U181" s="4">
        <f t="shared" si="78"/>
        <v>7.2442451069280853</v>
      </c>
      <c r="V181" s="4">
        <f t="shared" si="78"/>
        <v>7.5021273016234886</v>
      </c>
      <c r="W181" s="4">
        <f t="shared" si="78"/>
        <v>7.5558419165676654</v>
      </c>
      <c r="X181" s="4">
        <f t="shared" si="78"/>
        <v>8.0208611537859831</v>
      </c>
      <c r="Y181" s="4">
        <f t="shared" si="78"/>
        <v>7.9985628525550618</v>
      </c>
      <c r="Z181" s="4">
        <f t="shared" si="78"/>
        <v>8.2128696059043751</v>
      </c>
      <c r="AA181" s="4">
        <f t="shared" si="78"/>
        <v>7.9651464883069911</v>
      </c>
      <c r="AB181" s="4">
        <f t="shared" si="78"/>
        <v>7.2991632806680933</v>
      </c>
      <c r="AC181" s="4">
        <f t="shared" si="78"/>
        <v>7.7479490934316972</v>
      </c>
      <c r="AD181" s="4">
        <f t="shared" si="78"/>
        <v>8.0409711084506821</v>
      </c>
      <c r="AE181" s="4">
        <f t="shared" si="78"/>
        <v>8.2278763437497204</v>
      </c>
      <c r="AF181" s="4">
        <f t="shared" si="78"/>
        <v>8.6948894071233056</v>
      </c>
      <c r="AG181" s="4">
        <f t="shared" si="78"/>
        <v>8.8613751163218133</v>
      </c>
      <c r="AH181" s="4">
        <f t="shared" si="78"/>
        <v>9.1300078745605795</v>
      </c>
      <c r="AI181" s="4">
        <f t="shared" si="78"/>
        <v>8.7263543757408009</v>
      </c>
      <c r="AJ181" s="4">
        <f t="shared" si="78"/>
        <v>8.2281314423645249</v>
      </c>
      <c r="AK181" s="4">
        <f t="shared" si="78"/>
        <v>8.169722944728715</v>
      </c>
      <c r="AL181" s="4">
        <f t="shared" si="78"/>
        <v>7.8914587570154557</v>
      </c>
      <c r="AM181" s="4">
        <f t="shared" si="78"/>
        <v>7.5556339485335036</v>
      </c>
      <c r="AN181" s="4">
        <f t="shared" si="78"/>
        <v>7.4182764919602739</v>
      </c>
      <c r="AO181" s="4">
        <f t="shared" si="78"/>
        <v>7.9444501056457391</v>
      </c>
      <c r="AP181" s="4">
        <f t="shared" si="78"/>
        <v>8.1116591577777264</v>
      </c>
      <c r="AQ181" s="4">
        <f t="shared" si="78"/>
        <v>8.11257185891807</v>
      </c>
      <c r="AR181" s="4">
        <f t="shared" si="78"/>
        <v>8.0906605512067777</v>
      </c>
      <c r="AS181" s="4">
        <f t="shared" si="78"/>
        <v>8.3175378185903099</v>
      </c>
      <c r="AT181" s="4">
        <f t="shared" si="78"/>
        <v>9.1261511457304305</v>
      </c>
      <c r="AU181" s="4">
        <f t="shared" si="78"/>
        <v>9.0815434266479631</v>
      </c>
      <c r="AV181" s="4">
        <f t="shared" si="78"/>
        <v>9.0580347394240217</v>
      </c>
      <c r="AW181" s="4">
        <f t="shared" si="78"/>
        <v>8.8845938811075662</v>
      </c>
      <c r="AX181" s="4">
        <f t="shared" si="78"/>
        <v>9.0849776043966486</v>
      </c>
      <c r="AY181" s="4">
        <f t="shared" si="78"/>
        <v>8.5575793670918046</v>
      </c>
      <c r="AZ181" s="4">
        <f t="shared" si="78"/>
        <v>7.9380154382220098</v>
      </c>
      <c r="BA181" s="4">
        <f t="shared" si="78"/>
        <v>8.3777888359535542</v>
      </c>
      <c r="BB181" s="4">
        <f t="shared" si="78"/>
        <v>8.2910381897104042</v>
      </c>
      <c r="BC181" s="4">
        <f t="shared" si="78"/>
        <v>8.6286250665071833</v>
      </c>
      <c r="BD181" s="4">
        <f t="shared" si="78"/>
        <v>8.3610391024654334</v>
      </c>
      <c r="BE181" s="4">
        <f t="shared" si="78"/>
        <v>8.4746003621973962</v>
      </c>
      <c r="BF181" s="4">
        <f t="shared" si="78"/>
        <v>8.9262217907599108</v>
      </c>
      <c r="BG181" s="4">
        <f t="shared" si="78"/>
        <v>9.1197762509309417</v>
      </c>
      <c r="BH181" s="4">
        <f t="shared" si="78"/>
        <v>8.8961783201345224</v>
      </c>
      <c r="BI181" s="4">
        <f t="shared" si="78"/>
        <v>8.7207854896607184</v>
      </c>
      <c r="BJ181" s="4">
        <f t="shared" si="78"/>
        <v>8.6452360549608152</v>
      </c>
      <c r="BK181" s="4">
        <f t="shared" si="78"/>
        <v>8.0164449229331449</v>
      </c>
      <c r="BL181" s="4">
        <f t="shared" si="78"/>
        <v>7.3007196332860778</v>
      </c>
      <c r="BM181" s="4">
        <f t="shared" si="78"/>
        <v>7.5977007964957171</v>
      </c>
      <c r="BN181" s="4">
        <f t="shared" si="78"/>
        <v>7.7218248636807543</v>
      </c>
      <c r="BO181" s="4">
        <f t="shared" si="78"/>
        <v>7.517770087162531</v>
      </c>
      <c r="BP181" s="4">
        <f t="shared" ref="BP181:CV181" si="79">+IFERROR(BP135/BP89*100,0)</f>
        <v>7.5703664565021036</v>
      </c>
      <c r="BQ181" s="4">
        <f t="shared" si="79"/>
        <v>7.665678138599981</v>
      </c>
      <c r="BR181" s="4">
        <f t="shared" si="79"/>
        <v>7.1944860461321802</v>
      </c>
      <c r="BS181" s="4">
        <f t="shared" si="79"/>
        <v>7.0989789562795194</v>
      </c>
      <c r="BT181" s="4">
        <f t="shared" si="79"/>
        <v>7.0408298872371367</v>
      </c>
      <c r="BU181" s="4">
        <f t="shared" si="79"/>
        <v>6.5097489215481916</v>
      </c>
      <c r="BV181" s="4">
        <f t="shared" si="79"/>
        <v>6.5067035913537703</v>
      </c>
      <c r="BW181" s="4">
        <f t="shared" si="79"/>
        <v>6.4749982220898978</v>
      </c>
      <c r="BX181" s="4">
        <f t="shared" si="79"/>
        <v>5.8313305258765045</v>
      </c>
      <c r="BY181" s="4">
        <f t="shared" si="79"/>
        <v>6.1185614308279863</v>
      </c>
      <c r="BZ181" s="4">
        <f t="shared" si="79"/>
        <v>6.1277400399061639</v>
      </c>
      <c r="CA181" s="4">
        <f t="shared" si="79"/>
        <v>6.0645882318012898</v>
      </c>
      <c r="CB181" s="4">
        <f t="shared" si="79"/>
        <v>6.1687064103924367</v>
      </c>
      <c r="CC181" s="4">
        <f t="shared" si="79"/>
        <v>6.256104910765707</v>
      </c>
      <c r="CD181" s="4">
        <f t="shared" si="79"/>
        <v>5.7276373761219235</v>
      </c>
      <c r="CE181" s="4">
        <f t="shared" si="79"/>
        <v>5.769274323786842</v>
      </c>
      <c r="CF181" s="4">
        <f t="shared" si="79"/>
        <v>5.8691977333673293</v>
      </c>
      <c r="CG181" s="4">
        <f t="shared" si="79"/>
        <v>5.4908951726522677</v>
      </c>
      <c r="CH181" s="4">
        <f t="shared" si="79"/>
        <v>5.6497700329112073</v>
      </c>
      <c r="CI181" s="4">
        <f t="shared" si="79"/>
        <v>5.7049454438663219</v>
      </c>
      <c r="CJ181" s="4">
        <f t="shared" si="79"/>
        <v>5.3014467355281818</v>
      </c>
      <c r="CK181" s="4">
        <f t="shared" si="79"/>
        <v>5.5679554915082736</v>
      </c>
      <c r="CL181" s="4">
        <f t="shared" si="79"/>
        <v>5.7165503489096006</v>
      </c>
      <c r="CM181" s="4">
        <f t="shared" si="79"/>
        <v>5.4791543309827242</v>
      </c>
      <c r="CN181" s="4">
        <f t="shared" si="79"/>
        <v>5.64063905264626</v>
      </c>
      <c r="CO181" s="4">
        <f t="shared" si="79"/>
        <v>5.7710036561525424</v>
      </c>
      <c r="CP181" s="4">
        <f t="shared" si="79"/>
        <v>5.601312005570521</v>
      </c>
      <c r="CQ181" s="4">
        <f t="shared" si="79"/>
        <v>5.7931332621664602</v>
      </c>
      <c r="CR181" s="4">
        <f t="shared" si="79"/>
        <v>6.047577268309885</v>
      </c>
      <c r="CS181" s="4">
        <f t="shared" si="79"/>
        <v>5.953261376355754</v>
      </c>
      <c r="CT181" s="4">
        <f t="shared" si="79"/>
        <v>5.7672159528641993</v>
      </c>
      <c r="CU181" s="4">
        <f t="shared" si="79"/>
        <v>5.8365850474556362</v>
      </c>
      <c r="CV181" s="4">
        <f t="shared" si="79"/>
        <v>5.455449599841752</v>
      </c>
    </row>
    <row r="182" spans="1:100" x14ac:dyDescent="0.3">
      <c r="A182" s="1">
        <v>1</v>
      </c>
      <c r="B182" s="1">
        <v>24</v>
      </c>
      <c r="C182" s="1" t="s">
        <v>43</v>
      </c>
      <c r="D182" s="4">
        <f t="shared" ref="D182:BO182" si="80">+IFERROR(D136/D90*100,0)</f>
        <v>2.5607806917037159</v>
      </c>
      <c r="E182" s="4">
        <f t="shared" si="80"/>
        <v>3.1828431593904014</v>
      </c>
      <c r="F182" s="4">
        <f t="shared" si="80"/>
        <v>3.4418800922368868</v>
      </c>
      <c r="G182" s="4">
        <f t="shared" si="80"/>
        <v>3.5894248966669844</v>
      </c>
      <c r="H182" s="4">
        <f t="shared" si="80"/>
        <v>3.9668401183016546</v>
      </c>
      <c r="I182" s="4">
        <f t="shared" si="80"/>
        <v>3.9882344173400122</v>
      </c>
      <c r="J182" s="4">
        <f t="shared" si="80"/>
        <v>3.9643748723152186</v>
      </c>
      <c r="K182" s="4">
        <f t="shared" si="80"/>
        <v>3.9826278470893928</v>
      </c>
      <c r="L182" s="4">
        <f t="shared" si="80"/>
        <v>3.9155274742986523</v>
      </c>
      <c r="M182" s="4">
        <f t="shared" si="80"/>
        <v>4.1464288135139755</v>
      </c>
      <c r="N182" s="4">
        <f t="shared" si="80"/>
        <v>3.9097116250919282</v>
      </c>
      <c r="O182" s="4">
        <f t="shared" si="80"/>
        <v>4.0857996284422615</v>
      </c>
      <c r="P182" s="4">
        <f t="shared" si="80"/>
        <v>4.1129386815102214</v>
      </c>
      <c r="Q182" s="4">
        <f t="shared" si="80"/>
        <v>4.4072447375567769</v>
      </c>
      <c r="R182" s="4">
        <f t="shared" si="80"/>
        <v>4.523835098670367</v>
      </c>
      <c r="S182" s="4">
        <f t="shared" si="80"/>
        <v>4.559377254899851</v>
      </c>
      <c r="T182" s="4">
        <f t="shared" si="80"/>
        <v>4.395299985990845</v>
      </c>
      <c r="U182" s="4">
        <f t="shared" si="80"/>
        <v>4.0561162085645153</v>
      </c>
      <c r="V182" s="4">
        <f t="shared" si="80"/>
        <v>4.2566126691817372</v>
      </c>
      <c r="W182" s="4">
        <f t="shared" si="80"/>
        <v>4.0611678731848047</v>
      </c>
      <c r="X182" s="4">
        <f t="shared" si="80"/>
        <v>3.9437587920613399</v>
      </c>
      <c r="Y182" s="4">
        <f t="shared" si="80"/>
        <v>4.0819120140214427</v>
      </c>
      <c r="Z182" s="4">
        <f t="shared" si="80"/>
        <v>4.1954220023292947</v>
      </c>
      <c r="AA182" s="4">
        <f t="shared" si="80"/>
        <v>4.0808582269163374</v>
      </c>
      <c r="AB182" s="4">
        <f t="shared" si="80"/>
        <v>3.7580426409140442</v>
      </c>
      <c r="AC182" s="4">
        <f t="shared" si="80"/>
        <v>4.1914493553087855</v>
      </c>
      <c r="AD182" s="4">
        <f t="shared" si="80"/>
        <v>4.2006041151384395</v>
      </c>
      <c r="AE182" s="4">
        <f t="shared" si="80"/>
        <v>4.3075498513204469</v>
      </c>
      <c r="AF182" s="4">
        <f t="shared" si="80"/>
        <v>4.4597634313219965</v>
      </c>
      <c r="AG182" s="4">
        <f t="shared" si="80"/>
        <v>4.6631614970700577</v>
      </c>
      <c r="AH182" s="4">
        <f t="shared" si="80"/>
        <v>5.2182807444530264</v>
      </c>
      <c r="AI182" s="4">
        <f t="shared" si="80"/>
        <v>5.4445804546712484</v>
      </c>
      <c r="AJ182" s="4">
        <f t="shared" si="80"/>
        <v>5.69090579605081</v>
      </c>
      <c r="AK182" s="4">
        <f t="shared" si="80"/>
        <v>5.8425154808607846</v>
      </c>
      <c r="AL182" s="4">
        <f t="shared" si="80"/>
        <v>5.7461332082963699</v>
      </c>
      <c r="AM182" s="4">
        <f t="shared" si="80"/>
        <v>5.49219404893205</v>
      </c>
      <c r="AN182" s="4">
        <f t="shared" si="80"/>
        <v>5.2664165208331468</v>
      </c>
      <c r="AO182" s="4">
        <f t="shared" si="80"/>
        <v>5.913217858622188</v>
      </c>
      <c r="AP182" s="4">
        <f t="shared" si="80"/>
        <v>6.2014170076448538</v>
      </c>
      <c r="AQ182" s="4">
        <f t="shared" si="80"/>
        <v>6.1012383553836997</v>
      </c>
      <c r="AR182" s="4">
        <f t="shared" si="80"/>
        <v>5.8133057670556623</v>
      </c>
      <c r="AS182" s="4">
        <f t="shared" si="80"/>
        <v>6.0863155076906672</v>
      </c>
      <c r="AT182" s="4">
        <f t="shared" si="80"/>
        <v>6.2900506892591137</v>
      </c>
      <c r="AU182" s="4">
        <f t="shared" si="80"/>
        <v>6.5629205168047964</v>
      </c>
      <c r="AV182" s="4">
        <f t="shared" si="80"/>
        <v>6.6878581200285208</v>
      </c>
      <c r="AW182" s="4">
        <f t="shared" si="80"/>
        <v>7.1106382911993462</v>
      </c>
      <c r="AX182" s="4">
        <f t="shared" si="80"/>
        <v>7.4156719921235608</v>
      </c>
      <c r="AY182" s="4">
        <f t="shared" si="80"/>
        <v>7.2164168075870796</v>
      </c>
      <c r="AZ182" s="4">
        <f t="shared" si="80"/>
        <v>6.7151952081824184</v>
      </c>
      <c r="BA182" s="4">
        <f t="shared" si="80"/>
        <v>7.4036909107003179</v>
      </c>
      <c r="BB182" s="4">
        <f t="shared" si="80"/>
        <v>7.5015550588016611</v>
      </c>
      <c r="BC182" s="4">
        <f t="shared" si="80"/>
        <v>7.2156255217518286</v>
      </c>
      <c r="BD182" s="4">
        <f t="shared" si="80"/>
        <v>7.0922994589784905</v>
      </c>
      <c r="BE182" s="4">
        <f t="shared" si="80"/>
        <v>7.0517429579904327</v>
      </c>
      <c r="BF182" s="4">
        <f t="shared" si="80"/>
        <v>6.477298969606597</v>
      </c>
      <c r="BG182" s="4">
        <f t="shared" si="80"/>
        <v>6.5136695046796813</v>
      </c>
      <c r="BH182" s="4">
        <f t="shared" si="80"/>
        <v>6.3973436021230734</v>
      </c>
      <c r="BI182" s="4">
        <f t="shared" si="80"/>
        <v>6.339362783283252</v>
      </c>
      <c r="BJ182" s="4">
        <f t="shared" si="80"/>
        <v>6.3886731816385307</v>
      </c>
      <c r="BK182" s="4">
        <f t="shared" si="80"/>
        <v>6.2720352857958321</v>
      </c>
      <c r="BL182" s="4">
        <f t="shared" si="80"/>
        <v>5.3245622486234225</v>
      </c>
      <c r="BM182" s="4">
        <f t="shared" si="80"/>
        <v>5.6474258167983757</v>
      </c>
      <c r="BN182" s="4">
        <f t="shared" si="80"/>
        <v>5.7038053219462812</v>
      </c>
      <c r="BO182" s="4">
        <f t="shared" si="80"/>
        <v>5.1780281164993998</v>
      </c>
      <c r="BP182" s="4">
        <f t="shared" ref="BP182:CV182" si="81">+IFERROR(BP136/BP90*100,0)</f>
        <v>4.9966442794245456</v>
      </c>
      <c r="BQ182" s="4">
        <f t="shared" si="81"/>
        <v>4.7376691096000458</v>
      </c>
      <c r="BR182" s="4">
        <f t="shared" si="81"/>
        <v>6.7520454903209712</v>
      </c>
      <c r="BS182" s="4">
        <f t="shared" si="81"/>
        <v>6.6580977254384486</v>
      </c>
      <c r="BT182" s="4">
        <f t="shared" si="81"/>
        <v>6.720400174420571</v>
      </c>
      <c r="BU182" s="4">
        <f t="shared" si="81"/>
        <v>6.5120382979125226</v>
      </c>
      <c r="BV182" s="4">
        <f t="shared" si="81"/>
        <v>6.6346358877773852</v>
      </c>
      <c r="BW182" s="4">
        <f t="shared" si="81"/>
        <v>6.5166675442945996</v>
      </c>
      <c r="BX182" s="4">
        <f t="shared" si="81"/>
        <v>5.692197414785265</v>
      </c>
      <c r="BY182" s="4">
        <f t="shared" si="81"/>
        <v>6.0575835446278763</v>
      </c>
      <c r="BZ182" s="4">
        <f t="shared" si="81"/>
        <v>6.2302293468550412</v>
      </c>
      <c r="CA182" s="4">
        <f t="shared" si="81"/>
        <v>5.9480183643619187</v>
      </c>
      <c r="CB182" s="4">
        <f t="shared" si="81"/>
        <v>6.134767176490989</v>
      </c>
      <c r="CC182" s="4">
        <f t="shared" si="81"/>
        <v>6.4998691897120349</v>
      </c>
      <c r="CD182" s="4">
        <f t="shared" si="81"/>
        <v>6.1435465447991247</v>
      </c>
      <c r="CE182" s="4">
        <f t="shared" si="81"/>
        <v>6.4893291732802938</v>
      </c>
      <c r="CF182" s="4">
        <f t="shared" si="81"/>
        <v>6.5638400351440724</v>
      </c>
      <c r="CG182" s="4">
        <f t="shared" si="81"/>
        <v>6.8211192668189788</v>
      </c>
      <c r="CH182" s="4">
        <f t="shared" si="81"/>
        <v>7.1517823452658558</v>
      </c>
      <c r="CI182" s="4">
        <f t="shared" si="81"/>
        <v>7.3038495335947822</v>
      </c>
      <c r="CJ182" s="4">
        <f t="shared" si="81"/>
        <v>6.7654803495523534</v>
      </c>
      <c r="CK182" s="4">
        <f t="shared" si="81"/>
        <v>7.6540092378427644</v>
      </c>
      <c r="CL182" s="4">
        <f t="shared" si="81"/>
        <v>8.4782000342355524</v>
      </c>
      <c r="CM182" s="4">
        <f t="shared" si="81"/>
        <v>8.5291576207872488</v>
      </c>
      <c r="CN182" s="4">
        <f t="shared" si="81"/>
        <v>9.3766883015746867</v>
      </c>
      <c r="CO182" s="4">
        <f t="shared" si="81"/>
        <v>9.7933076152277767</v>
      </c>
      <c r="CP182" s="4">
        <f t="shared" si="81"/>
        <v>10.019466119500766</v>
      </c>
      <c r="CQ182" s="4">
        <f t="shared" si="81"/>
        <v>11.286609521792169</v>
      </c>
      <c r="CR182" s="4">
        <f t="shared" si="81"/>
        <v>11.931106166680069</v>
      </c>
      <c r="CS182" s="4">
        <f t="shared" si="81"/>
        <v>12.937908989307598</v>
      </c>
      <c r="CT182" s="4">
        <f t="shared" si="81"/>
        <v>15.144508412411847</v>
      </c>
      <c r="CU182" s="4">
        <f t="shared" si="81"/>
        <v>16.257695890327515</v>
      </c>
      <c r="CV182" s="4">
        <f t="shared" si="81"/>
        <v>15.455711820638808</v>
      </c>
    </row>
    <row r="183" spans="1:100" x14ac:dyDescent="0.3">
      <c r="A183" s="1">
        <v>1</v>
      </c>
      <c r="B183" s="1">
        <v>26</v>
      </c>
      <c r="C183" s="1" t="s">
        <v>44</v>
      </c>
      <c r="D183" s="4">
        <f t="shared" ref="D183:BO183" si="82">+IFERROR(D137/D91*100,0)</f>
        <v>0</v>
      </c>
      <c r="E183" s="4">
        <f t="shared" si="82"/>
        <v>0</v>
      </c>
      <c r="F183" s="4">
        <f t="shared" si="82"/>
        <v>0</v>
      </c>
      <c r="G183" s="4">
        <f t="shared" si="82"/>
        <v>0</v>
      </c>
      <c r="H183" s="4">
        <f t="shared" si="82"/>
        <v>3.4452083238176202E-2</v>
      </c>
      <c r="I183" s="4">
        <f t="shared" si="82"/>
        <v>0.11910159265995396</v>
      </c>
      <c r="J183" s="4">
        <f t="shared" si="82"/>
        <v>0.66133286185343065</v>
      </c>
      <c r="K183" s="4">
        <f t="shared" si="82"/>
        <v>0.98922059345673397</v>
      </c>
      <c r="L183" s="4">
        <f t="shared" si="82"/>
        <v>1.2386838848465087</v>
      </c>
      <c r="M183" s="4">
        <f t="shared" si="82"/>
        <v>2.606669712107573</v>
      </c>
      <c r="N183" s="4">
        <f t="shared" si="82"/>
        <v>3.0475978892938569</v>
      </c>
      <c r="O183" s="4">
        <f t="shared" si="82"/>
        <v>4.0258988588279641</v>
      </c>
      <c r="P183" s="4">
        <f t="shared" si="82"/>
        <v>3.864910883333744</v>
      </c>
      <c r="Q183" s="4">
        <f t="shared" si="82"/>
        <v>4.8382812500421482</v>
      </c>
      <c r="R183" s="4">
        <f t="shared" si="82"/>
        <v>3.9513489073367443</v>
      </c>
      <c r="S183" s="4">
        <f t="shared" si="82"/>
        <v>5.1371756356304408</v>
      </c>
      <c r="T183" s="4">
        <f t="shared" si="82"/>
        <v>4.3537752365500726</v>
      </c>
      <c r="U183" s="4">
        <f t="shared" si="82"/>
        <v>5.225072220822212</v>
      </c>
      <c r="V183" s="4">
        <f t="shared" si="82"/>
        <v>6.0180117194473439</v>
      </c>
      <c r="W183" s="4">
        <f t="shared" si="82"/>
        <v>6.5714554369867573</v>
      </c>
      <c r="X183" s="4">
        <f t="shared" si="82"/>
        <v>8.2083881638567746</v>
      </c>
      <c r="Y183" s="4">
        <f t="shared" si="82"/>
        <v>8.6366940729464208</v>
      </c>
      <c r="Z183" s="4">
        <f t="shared" si="82"/>
        <v>9.4480052894305011</v>
      </c>
      <c r="AA183" s="4">
        <f t="shared" si="82"/>
        <v>9.6962474461669661</v>
      </c>
      <c r="AB183" s="4">
        <f t="shared" si="82"/>
        <v>8.7469670437468885</v>
      </c>
      <c r="AC183" s="4">
        <f t="shared" si="82"/>
        <v>9.9654298460453532</v>
      </c>
      <c r="AD183" s="4">
        <f t="shared" si="82"/>
        <v>10.513866620375669</v>
      </c>
      <c r="AE183" s="4">
        <f t="shared" si="82"/>
        <v>11.573938513977374</v>
      </c>
      <c r="AF183" s="4">
        <f t="shared" si="82"/>
        <v>12.274543441617549</v>
      </c>
      <c r="AG183" s="4">
        <f t="shared" si="82"/>
        <v>14.005898712129792</v>
      </c>
      <c r="AH183" s="4">
        <f t="shared" si="82"/>
        <v>7.8181191055132189</v>
      </c>
      <c r="AI183" s="4">
        <f t="shared" si="82"/>
        <v>9.1378942280887756</v>
      </c>
      <c r="AJ183" s="4">
        <f t="shared" si="82"/>
        <v>9.7154902359783453</v>
      </c>
      <c r="AK183" s="4">
        <f t="shared" si="82"/>
        <v>9.7355161426489776</v>
      </c>
      <c r="AL183" s="4">
        <f t="shared" si="82"/>
        <v>10.486171964826038</v>
      </c>
      <c r="AM183" s="4">
        <f t="shared" si="82"/>
        <v>8.1826500672535989</v>
      </c>
      <c r="AN183" s="4">
        <f t="shared" si="82"/>
        <v>8.9547656939770217</v>
      </c>
      <c r="AO183" s="4">
        <f t="shared" si="82"/>
        <v>10.118536255621448</v>
      </c>
      <c r="AP183" s="4">
        <f t="shared" si="82"/>
        <v>8.4232103249565018</v>
      </c>
      <c r="AQ183" s="4">
        <f t="shared" si="82"/>
        <v>9.7921286729372063</v>
      </c>
      <c r="AR183" s="4">
        <f t="shared" si="82"/>
        <v>9.2622786607517114</v>
      </c>
      <c r="AS183" s="4">
        <f t="shared" si="82"/>
        <v>9.5083686191807981</v>
      </c>
      <c r="AT183" s="4">
        <f t="shared" si="82"/>
        <v>8.2744990645207093</v>
      </c>
      <c r="AU183" s="4">
        <f t="shared" si="82"/>
        <v>7.9538932365568664</v>
      </c>
      <c r="AV183" s="4">
        <f t="shared" si="82"/>
        <v>8.2837513958140825</v>
      </c>
      <c r="AW183" s="4">
        <f t="shared" si="82"/>
        <v>8.1244532581312043</v>
      </c>
      <c r="AX183" s="4">
        <f t="shared" si="82"/>
        <v>8.4181060243411121</v>
      </c>
      <c r="AY183" s="4">
        <f t="shared" si="82"/>
        <v>7.0839950790987105</v>
      </c>
      <c r="AZ183" s="4">
        <f t="shared" si="82"/>
        <v>6.8927378681410971</v>
      </c>
      <c r="BA183" s="4">
        <f t="shared" si="82"/>
        <v>7.1873289716035362</v>
      </c>
      <c r="BB183" s="4">
        <f t="shared" si="82"/>
        <v>7.2019886951308747</v>
      </c>
      <c r="BC183" s="4">
        <f t="shared" si="82"/>
        <v>7.5635991830137499</v>
      </c>
      <c r="BD183" s="4">
        <f t="shared" si="82"/>
        <v>7.3427004704708265</v>
      </c>
      <c r="BE183" s="4">
        <f t="shared" si="82"/>
        <v>7.9937492368987524</v>
      </c>
      <c r="BF183" s="4">
        <f t="shared" si="82"/>
        <v>7.0436248268099231</v>
      </c>
      <c r="BG183" s="4">
        <f t="shared" si="82"/>
        <v>7.1739828731169837</v>
      </c>
      <c r="BH183" s="4">
        <f t="shared" si="82"/>
        <v>6.7315027750658523</v>
      </c>
      <c r="BI183" s="4">
        <f t="shared" si="82"/>
        <v>6.0411679655014394</v>
      </c>
      <c r="BJ183" s="4">
        <f t="shared" si="82"/>
        <v>6.7133999574960104</v>
      </c>
      <c r="BK183" s="4">
        <f t="shared" si="82"/>
        <v>5.4327201161141137</v>
      </c>
      <c r="BL183" s="4">
        <f t="shared" si="82"/>
        <v>5.3362744144550476</v>
      </c>
      <c r="BM183" s="4">
        <f t="shared" si="82"/>
        <v>5.4053486464560931</v>
      </c>
      <c r="BN183" s="4">
        <f t="shared" si="82"/>
        <v>5.6976866907167008</v>
      </c>
      <c r="BO183" s="4">
        <f t="shared" si="82"/>
        <v>5.3241045765156736</v>
      </c>
      <c r="BP183" s="4">
        <f t="shared" ref="BP183:CV183" si="83">+IFERROR(BP137/BP91*100,0)</f>
        <v>6.1918791121257089</v>
      </c>
      <c r="BQ183" s="4">
        <f t="shared" si="83"/>
        <v>5.6770935331541192</v>
      </c>
      <c r="BR183" s="4">
        <f t="shared" si="83"/>
        <v>5.1564755538974199</v>
      </c>
      <c r="BS183" s="4">
        <f t="shared" si="83"/>
        <v>5.4165990639302901</v>
      </c>
      <c r="BT183" s="4">
        <f t="shared" si="83"/>
        <v>5.7225334788803472</v>
      </c>
      <c r="BU183" s="4">
        <f t="shared" si="83"/>
        <v>5.6152626958920973</v>
      </c>
      <c r="BV183" s="4">
        <f t="shared" si="83"/>
        <v>5.4592537439699846</v>
      </c>
      <c r="BW183" s="4">
        <f t="shared" si="83"/>
        <v>5.5655228779361829</v>
      </c>
      <c r="BX183" s="4">
        <f t="shared" si="83"/>
        <v>5.499972105922609</v>
      </c>
      <c r="BY183" s="4">
        <f t="shared" si="83"/>
        <v>5.8336779890260031</v>
      </c>
      <c r="BZ183" s="4">
        <f t="shared" si="83"/>
        <v>6.2364646120374418</v>
      </c>
      <c r="CA183" s="4">
        <f t="shared" si="83"/>
        <v>6.4557162133991195</v>
      </c>
      <c r="CB183" s="4">
        <f t="shared" si="83"/>
        <v>4.3878816914522289</v>
      </c>
      <c r="CC183" s="4">
        <f t="shared" si="83"/>
        <v>5.1662465336667376</v>
      </c>
      <c r="CD183" s="4">
        <f t="shared" si="83"/>
        <v>5.5900806012866733</v>
      </c>
      <c r="CE183" s="4">
        <f t="shared" si="83"/>
        <v>6.3700044245244642</v>
      </c>
      <c r="CF183" s="4">
        <f t="shared" si="83"/>
        <v>5.6962520689173557</v>
      </c>
      <c r="CG183" s="4">
        <f t="shared" si="83"/>
        <v>5.9700328041796169</v>
      </c>
      <c r="CH183" s="4">
        <f t="shared" si="83"/>
        <v>6.9286080706390178</v>
      </c>
      <c r="CI183" s="4">
        <f t="shared" si="83"/>
        <v>7.1429677046457547</v>
      </c>
      <c r="CJ183" s="4">
        <f t="shared" si="83"/>
        <v>7.2493015294871981</v>
      </c>
      <c r="CK183" s="4">
        <f t="shared" si="83"/>
        <v>6.6029652652171933</v>
      </c>
      <c r="CL183" s="4">
        <f t="shared" si="83"/>
        <v>6.5026195369877016</v>
      </c>
      <c r="CM183" s="4">
        <f t="shared" si="83"/>
        <v>7.0065113649259114</v>
      </c>
      <c r="CN183" s="4">
        <f t="shared" si="83"/>
        <v>7.3080939166119574</v>
      </c>
      <c r="CO183" s="4">
        <f t="shared" si="83"/>
        <v>7.0369415222873366</v>
      </c>
      <c r="CP183" s="4">
        <f t="shared" si="83"/>
        <v>9.5075854899082461</v>
      </c>
      <c r="CQ183" s="4">
        <f t="shared" si="83"/>
        <v>8.2062852517359239</v>
      </c>
      <c r="CR183" s="4">
        <f t="shared" si="83"/>
        <v>9.6037820007392494</v>
      </c>
      <c r="CS183" s="4">
        <f t="shared" si="83"/>
        <v>9.878157274268867</v>
      </c>
      <c r="CT183" s="4">
        <f t="shared" si="83"/>
        <v>10.101275515277102</v>
      </c>
      <c r="CU183" s="4">
        <f t="shared" si="83"/>
        <v>10.431425500501929</v>
      </c>
      <c r="CV183" s="4">
        <f t="shared" si="83"/>
        <v>8.9965904135318553</v>
      </c>
    </row>
    <row r="184" spans="1:100" x14ac:dyDescent="0.3">
      <c r="A184" s="1">
        <v>1</v>
      </c>
      <c r="B184" s="1">
        <v>36</v>
      </c>
      <c r="C184" s="1" t="s">
        <v>45</v>
      </c>
      <c r="D184" s="4">
        <f t="shared" ref="D184:BO184" si="84">+IFERROR(D138/D92*100,0)</f>
        <v>4.1248584993056134</v>
      </c>
      <c r="E184" s="4">
        <f t="shared" si="84"/>
        <v>4.707088576512648</v>
      </c>
      <c r="F184" s="4">
        <f t="shared" si="84"/>
        <v>5.1621317038630297</v>
      </c>
      <c r="G184" s="4">
        <f t="shared" si="84"/>
        <v>5.5835951880383554</v>
      </c>
      <c r="H184" s="4">
        <f t="shared" si="84"/>
        <v>6.1437935967463471</v>
      </c>
      <c r="I184" s="4">
        <f t="shared" si="84"/>
        <v>7.0086955437654987</v>
      </c>
      <c r="J184" s="4">
        <f t="shared" si="84"/>
        <v>6.1604370075718515</v>
      </c>
      <c r="K184" s="4">
        <f t="shared" si="84"/>
        <v>7.1589911575962173</v>
      </c>
      <c r="L184" s="4">
        <f t="shared" si="84"/>
        <v>7.3584969815550405</v>
      </c>
      <c r="M184" s="4">
        <f t="shared" si="84"/>
        <v>5.2265448504928065</v>
      </c>
      <c r="N184" s="4">
        <f t="shared" si="84"/>
        <v>5.3770875877179183</v>
      </c>
      <c r="O184" s="4">
        <f t="shared" si="84"/>
        <v>5.7456745625306924</v>
      </c>
      <c r="P184" s="4">
        <f t="shared" si="84"/>
        <v>5.341145825400881</v>
      </c>
      <c r="Q184" s="4">
        <f t="shared" si="84"/>
        <v>5.7527252910021769</v>
      </c>
      <c r="R184" s="4">
        <f t="shared" si="84"/>
        <v>6.5259202954371949</v>
      </c>
      <c r="S184" s="4">
        <f t="shared" si="84"/>
        <v>6.7873024149319185</v>
      </c>
      <c r="T184" s="4">
        <f t="shared" si="84"/>
        <v>4.8346832874145722</v>
      </c>
      <c r="U184" s="4">
        <f t="shared" si="84"/>
        <v>5.445781859230661</v>
      </c>
      <c r="V184" s="4">
        <f t="shared" si="84"/>
        <v>5.781948250653338</v>
      </c>
      <c r="W184" s="4">
        <f t="shared" si="84"/>
        <v>5.8318711826873413</v>
      </c>
      <c r="X184" s="4">
        <f t="shared" si="84"/>
        <v>6.0846576097554905</v>
      </c>
      <c r="Y184" s="4">
        <f t="shared" si="84"/>
        <v>6.8379134690698447</v>
      </c>
      <c r="Z184" s="4">
        <f t="shared" si="84"/>
        <v>7.1208710511563105</v>
      </c>
      <c r="AA184" s="4">
        <f t="shared" si="84"/>
        <v>7.2633285974796031</v>
      </c>
      <c r="AB184" s="4">
        <f t="shared" si="84"/>
        <v>7.027590628042776</v>
      </c>
      <c r="AC184" s="4">
        <f t="shared" si="84"/>
        <v>7.4494380861070155</v>
      </c>
      <c r="AD184" s="4">
        <f t="shared" si="84"/>
        <v>7.9844438047027078</v>
      </c>
      <c r="AE184" s="4">
        <f t="shared" si="84"/>
        <v>8.7146960809873875</v>
      </c>
      <c r="AF184" s="4">
        <f t="shared" si="84"/>
        <v>5.8253983818978474</v>
      </c>
      <c r="AG184" s="4">
        <f t="shared" si="84"/>
        <v>6.5128243817358396</v>
      </c>
      <c r="AH184" s="4">
        <f t="shared" si="84"/>
        <v>6.6065674449313407</v>
      </c>
      <c r="AI184" s="4">
        <f t="shared" si="84"/>
        <v>7.0143734880086104</v>
      </c>
      <c r="AJ184" s="4">
        <f t="shared" si="84"/>
        <v>7.1350585841616407</v>
      </c>
      <c r="AK184" s="4">
        <f t="shared" si="84"/>
        <v>7.2160087447544692</v>
      </c>
      <c r="AL184" s="4">
        <f t="shared" si="84"/>
        <v>6.3368927035434881</v>
      </c>
      <c r="AM184" s="4">
        <f t="shared" si="84"/>
        <v>5.1264874941384253</v>
      </c>
      <c r="AN184" s="4">
        <f t="shared" si="84"/>
        <v>4.6136936853624322</v>
      </c>
      <c r="AO184" s="4">
        <f t="shared" si="84"/>
        <v>5.0279362625622346</v>
      </c>
      <c r="AP184" s="4">
        <f t="shared" si="84"/>
        <v>5.018120040143998</v>
      </c>
      <c r="AQ184" s="4">
        <f t="shared" si="84"/>
        <v>5.1610844477925903</v>
      </c>
      <c r="AR184" s="4">
        <f t="shared" si="84"/>
        <v>5.7260043918317258</v>
      </c>
      <c r="AS184" s="4">
        <f t="shared" si="84"/>
        <v>6.1021877405877403</v>
      </c>
      <c r="AT184" s="4">
        <f t="shared" si="84"/>
        <v>5.7180031052590099</v>
      </c>
      <c r="AU184" s="4">
        <f t="shared" si="84"/>
        <v>5.7403283657573629</v>
      </c>
      <c r="AV184" s="4">
        <f t="shared" si="84"/>
        <v>6.1196780310770045</v>
      </c>
      <c r="AW184" s="4">
        <f t="shared" si="84"/>
        <v>6.2307975238106588</v>
      </c>
      <c r="AX184" s="4">
        <f t="shared" si="84"/>
        <v>6.2170569699910647</v>
      </c>
      <c r="AY184" s="4">
        <f t="shared" si="84"/>
        <v>6.1328243767086805</v>
      </c>
      <c r="AZ184" s="4">
        <f t="shared" si="84"/>
        <v>4.7623470530747003</v>
      </c>
      <c r="BA184" s="4">
        <f t="shared" si="84"/>
        <v>5.0899583490364879</v>
      </c>
      <c r="BB184" s="4">
        <f t="shared" si="84"/>
        <v>5.5640612403361214</v>
      </c>
      <c r="BC184" s="4">
        <f t="shared" si="84"/>
        <v>5.7625044353037902</v>
      </c>
      <c r="BD184" s="4">
        <f t="shared" si="84"/>
        <v>5.5425461821830657</v>
      </c>
      <c r="BE184" s="4">
        <f t="shared" si="84"/>
        <v>5.5214029627332888</v>
      </c>
      <c r="BF184" s="4">
        <f t="shared" si="84"/>
        <v>4.0880266365359264</v>
      </c>
      <c r="BG184" s="4">
        <f t="shared" si="84"/>
        <v>4.5180068418870745</v>
      </c>
      <c r="BH184" s="4">
        <f t="shared" si="84"/>
        <v>4.8224937830646821</v>
      </c>
      <c r="BI184" s="4">
        <f t="shared" si="84"/>
        <v>4.8607228341359665</v>
      </c>
      <c r="BJ184" s="4">
        <f t="shared" si="84"/>
        <v>5.1780379939694914</v>
      </c>
      <c r="BK184" s="4">
        <f t="shared" si="84"/>
        <v>5.7294484813221862</v>
      </c>
      <c r="BL184" s="4">
        <f t="shared" si="84"/>
        <v>5.5417552021623147</v>
      </c>
      <c r="BM184" s="4">
        <f t="shared" si="84"/>
        <v>6.1773601162193392</v>
      </c>
      <c r="BN184" s="4">
        <f t="shared" si="84"/>
        <v>6.6849112272846414</v>
      </c>
      <c r="BO184" s="4">
        <f t="shared" si="84"/>
        <v>6.9560777295848215</v>
      </c>
      <c r="BP184" s="4">
        <f t="shared" ref="BP184:CV184" si="85">+IFERROR(BP138/BP92*100,0)</f>
        <v>6.7961792085322523</v>
      </c>
      <c r="BQ184" s="4">
        <f t="shared" si="85"/>
        <v>6.6954379374007198</v>
      </c>
      <c r="BR184" s="4">
        <f t="shared" si="85"/>
        <v>7.624593121411845</v>
      </c>
      <c r="BS184" s="4">
        <f t="shared" si="85"/>
        <v>8.0742585173169275</v>
      </c>
      <c r="BT184" s="4">
        <f t="shared" si="85"/>
        <v>7.870447464189918</v>
      </c>
      <c r="BU184" s="4">
        <f t="shared" si="85"/>
        <v>8.0226610349019527</v>
      </c>
      <c r="BV184" s="4">
        <f t="shared" si="85"/>
        <v>8.1288433296728613</v>
      </c>
      <c r="BW184" s="4">
        <f t="shared" si="85"/>
        <v>7.9368008637566323</v>
      </c>
      <c r="BX184" s="4">
        <f t="shared" si="85"/>
        <v>6.1838623135374418</v>
      </c>
      <c r="BY184" s="4">
        <f t="shared" si="85"/>
        <v>6.7304559668686119</v>
      </c>
      <c r="BZ184" s="4">
        <f t="shared" si="85"/>
        <v>6.9285689535714994</v>
      </c>
      <c r="CA184" s="4">
        <f t="shared" si="85"/>
        <v>6.5260365590759779</v>
      </c>
      <c r="CB184" s="4">
        <f t="shared" si="85"/>
        <v>6.9092337259304983</v>
      </c>
      <c r="CC184" s="4">
        <f t="shared" si="85"/>
        <v>7.1153217810129119</v>
      </c>
      <c r="CD184" s="4">
        <f t="shared" si="85"/>
        <v>6.4676895011256725</v>
      </c>
      <c r="CE184" s="4">
        <f t="shared" si="85"/>
        <v>6.7872164855475674</v>
      </c>
      <c r="CF184" s="4">
        <f t="shared" si="85"/>
        <v>7.3323792874133344</v>
      </c>
      <c r="CG184" s="4">
        <f t="shared" si="85"/>
        <v>6.5589621210104285</v>
      </c>
      <c r="CH184" s="4">
        <f t="shared" si="85"/>
        <v>7.0924068514324894</v>
      </c>
      <c r="CI184" s="4">
        <f t="shared" si="85"/>
        <v>7.9272901077418414</v>
      </c>
      <c r="CJ184" s="4">
        <f t="shared" si="85"/>
        <v>6.5692278594386231</v>
      </c>
      <c r="CK184" s="4">
        <f t="shared" si="85"/>
        <v>6.6537426756847848</v>
      </c>
      <c r="CL184" s="4">
        <f t="shared" si="85"/>
        <v>6.9438441188267017</v>
      </c>
      <c r="CM184" s="4">
        <f t="shared" si="85"/>
        <v>6.6625870388585291</v>
      </c>
      <c r="CN184" s="4">
        <f t="shared" si="85"/>
        <v>7.3417520955682143</v>
      </c>
      <c r="CO184" s="4">
        <f t="shared" si="85"/>
        <v>3.4882914496207071</v>
      </c>
      <c r="CP184" s="4">
        <f t="shared" si="85"/>
        <v>3.9822863812026128</v>
      </c>
      <c r="CQ184" s="4">
        <f t="shared" si="85"/>
        <v>4.2915693478784585</v>
      </c>
      <c r="CR184" s="4">
        <f t="shared" si="85"/>
        <v>5.3196887742179371</v>
      </c>
      <c r="CS184" s="4">
        <f t="shared" si="85"/>
        <v>5.6957073377086562</v>
      </c>
      <c r="CT184" s="4">
        <f t="shared" si="85"/>
        <v>5.9691067161430311</v>
      </c>
      <c r="CU184" s="4">
        <f t="shared" si="85"/>
        <v>7.1881335645465967</v>
      </c>
      <c r="CV184" s="4">
        <f t="shared" si="85"/>
        <v>8.2824604488510349</v>
      </c>
    </row>
    <row r="185" spans="1:100" x14ac:dyDescent="0.3">
      <c r="A185" s="1">
        <v>1</v>
      </c>
      <c r="B185" s="1">
        <v>5</v>
      </c>
      <c r="C185" s="1" t="s">
        <v>46</v>
      </c>
      <c r="D185" s="4">
        <f t="shared" ref="D185:BO185" si="86">+IFERROR(D139/D93*100,0)</f>
        <v>3.8291644515786629</v>
      </c>
      <c r="E185" s="4">
        <f t="shared" si="86"/>
        <v>4.4121023429230428</v>
      </c>
      <c r="F185" s="4">
        <f t="shared" si="86"/>
        <v>4.3437049543202662</v>
      </c>
      <c r="G185" s="4">
        <f t="shared" si="86"/>
        <v>4.4035076820638261</v>
      </c>
      <c r="H185" s="4">
        <f t="shared" si="86"/>
        <v>4.6316241109266016</v>
      </c>
      <c r="I185" s="4">
        <f t="shared" si="86"/>
        <v>4.6789435616310904</v>
      </c>
      <c r="J185" s="4">
        <f t="shared" si="86"/>
        <v>4.216171871882799</v>
      </c>
      <c r="K185" s="4">
        <f t="shared" si="86"/>
        <v>4.2509644755610081</v>
      </c>
      <c r="L185" s="4">
        <f t="shared" si="86"/>
        <v>4.258477917584627</v>
      </c>
      <c r="M185" s="4">
        <f t="shared" si="86"/>
        <v>4.2753495115994511</v>
      </c>
      <c r="N185" s="4">
        <f t="shared" si="86"/>
        <v>4.4202282231114252</v>
      </c>
      <c r="O185" s="4">
        <f t="shared" si="86"/>
        <v>4.3140391125772224</v>
      </c>
      <c r="P185" s="4">
        <f t="shared" si="86"/>
        <v>3.8077305036016513</v>
      </c>
      <c r="Q185" s="4">
        <f t="shared" si="86"/>
        <v>4.2447729015530165</v>
      </c>
      <c r="R185" s="4">
        <f t="shared" si="86"/>
        <v>4.6523002095819246</v>
      </c>
      <c r="S185" s="4">
        <f t="shared" si="86"/>
        <v>4.6997796562677312</v>
      </c>
      <c r="T185" s="4">
        <f t="shared" si="86"/>
        <v>4.6714607705410609</v>
      </c>
      <c r="U185" s="4">
        <f t="shared" si="86"/>
        <v>4.6835419827187721</v>
      </c>
      <c r="V185" s="4">
        <f t="shared" si="86"/>
        <v>4.5619924322664493</v>
      </c>
      <c r="W185" s="4">
        <f t="shared" si="86"/>
        <v>4.559483860510916</v>
      </c>
      <c r="X185" s="4">
        <f t="shared" si="86"/>
        <v>4.676443993146024</v>
      </c>
      <c r="Y185" s="4">
        <f t="shared" si="86"/>
        <v>4.6250746699331398</v>
      </c>
      <c r="Z185" s="4">
        <f t="shared" si="86"/>
        <v>4.7764131546423343</v>
      </c>
      <c r="AA185" s="4">
        <f t="shared" si="86"/>
        <v>4.5277246123376127</v>
      </c>
      <c r="AB185" s="4">
        <f t="shared" si="86"/>
        <v>4.0126602346606965</v>
      </c>
      <c r="AC185" s="4">
        <f t="shared" si="86"/>
        <v>4.7926732293795204</v>
      </c>
      <c r="AD185" s="4">
        <f t="shared" si="86"/>
        <v>4.9035718466200375</v>
      </c>
      <c r="AE185" s="4">
        <f t="shared" si="86"/>
        <v>4.9394480327812937</v>
      </c>
      <c r="AF185" s="4">
        <f t="shared" si="86"/>
        <v>4.9968739696588287</v>
      </c>
      <c r="AG185" s="4">
        <f t="shared" si="86"/>
        <v>5.0283180939812926</v>
      </c>
      <c r="AH185" s="4">
        <f t="shared" si="86"/>
        <v>4.6368642433777447</v>
      </c>
      <c r="AI185" s="4">
        <f t="shared" si="86"/>
        <v>4.897325803349764</v>
      </c>
      <c r="AJ185" s="4">
        <f t="shared" si="86"/>
        <v>4.7876037010037527</v>
      </c>
      <c r="AK185" s="4">
        <f t="shared" si="86"/>
        <v>4.969082248294372</v>
      </c>
      <c r="AL185" s="4">
        <f t="shared" si="86"/>
        <v>5.0304746971719361</v>
      </c>
      <c r="AM185" s="4">
        <f t="shared" si="86"/>
        <v>5.1055052399631169</v>
      </c>
      <c r="AN185" s="4">
        <f t="shared" si="86"/>
        <v>4.2804612579007069</v>
      </c>
      <c r="AO185" s="4">
        <f t="shared" si="86"/>
        <v>5.203895147703034</v>
      </c>
      <c r="AP185" s="4">
        <f t="shared" si="86"/>
        <v>5.2368079457276364</v>
      </c>
      <c r="AQ185" s="4">
        <f t="shared" si="86"/>
        <v>5.2866079422891818</v>
      </c>
      <c r="AR185" s="4">
        <f t="shared" si="86"/>
        <v>4.9529338873352433</v>
      </c>
      <c r="AS185" s="4">
        <f t="shared" si="86"/>
        <v>4.8981405572947248</v>
      </c>
      <c r="AT185" s="4">
        <f t="shared" si="86"/>
        <v>4.8368230211478398</v>
      </c>
      <c r="AU185" s="4">
        <f t="shared" si="86"/>
        <v>5.1761232138728897</v>
      </c>
      <c r="AV185" s="4">
        <f t="shared" si="86"/>
        <v>5.1619934160413248</v>
      </c>
      <c r="AW185" s="4">
        <f t="shared" si="86"/>
        <v>5.2784146325879648</v>
      </c>
      <c r="AX185" s="4">
        <f t="shared" si="86"/>
        <v>5.1835375985468088</v>
      </c>
      <c r="AY185" s="4">
        <f t="shared" si="86"/>
        <v>5.3938698715185929</v>
      </c>
      <c r="AZ185" s="4">
        <f t="shared" si="86"/>
        <v>4.7333717173525809</v>
      </c>
      <c r="BA185" s="4">
        <f t="shared" si="86"/>
        <v>4.9707839985456603</v>
      </c>
      <c r="BB185" s="4">
        <f t="shared" si="86"/>
        <v>5.0850632251655119</v>
      </c>
      <c r="BC185" s="4">
        <f t="shared" si="86"/>
        <v>5.3046839610940744</v>
      </c>
      <c r="BD185" s="4">
        <f t="shared" si="86"/>
        <v>5.3116778155469291</v>
      </c>
      <c r="BE185" s="4">
        <f t="shared" si="86"/>
        <v>5.3095699902873923</v>
      </c>
      <c r="BF185" s="4">
        <f t="shared" si="86"/>
        <v>4.9316254924264085</v>
      </c>
      <c r="BG185" s="4">
        <f t="shared" si="86"/>
        <v>5.4037828670006389</v>
      </c>
      <c r="BH185" s="4">
        <f t="shared" si="86"/>
        <v>5.5305663769970561</v>
      </c>
      <c r="BI185" s="4">
        <f t="shared" si="86"/>
        <v>5.2459317865318704</v>
      </c>
      <c r="BJ185" s="4">
        <f t="shared" si="86"/>
        <v>5.0226203586100304</v>
      </c>
      <c r="BK185" s="4">
        <f t="shared" si="86"/>
        <v>4.9019025447314251</v>
      </c>
      <c r="BL185" s="4">
        <f t="shared" si="86"/>
        <v>4.505969742066311</v>
      </c>
      <c r="BM185" s="4">
        <f t="shared" si="86"/>
        <v>5.1886494112211139</v>
      </c>
      <c r="BN185" s="4">
        <f t="shared" si="86"/>
        <v>4.8042435358969371</v>
      </c>
      <c r="BO185" s="4">
        <f t="shared" si="86"/>
        <v>4.7322775440531224</v>
      </c>
      <c r="BP185" s="4">
        <f t="shared" ref="BP185:CV185" si="87">+IFERROR(BP139/BP93*100,0)</f>
        <v>4.8600575219573017</v>
      </c>
      <c r="BQ185" s="4">
        <f t="shared" si="87"/>
        <v>5.0805787154642781</v>
      </c>
      <c r="BR185" s="4">
        <f t="shared" si="87"/>
        <v>4.7995451066533876</v>
      </c>
      <c r="BS185" s="4">
        <f t="shared" si="87"/>
        <v>4.8158875156677459</v>
      </c>
      <c r="BT185" s="4">
        <f t="shared" si="87"/>
        <v>4.8937635701934106</v>
      </c>
      <c r="BU185" s="4">
        <f t="shared" si="87"/>
        <v>4.5589009714667847</v>
      </c>
      <c r="BV185" s="4">
        <f t="shared" si="87"/>
        <v>4.6718277829149297</v>
      </c>
      <c r="BW185" s="4">
        <f t="shared" si="87"/>
        <v>4.6344006437085872</v>
      </c>
      <c r="BX185" s="4">
        <f t="shared" si="87"/>
        <v>4.3461299100345183</v>
      </c>
      <c r="BY185" s="4">
        <f t="shared" si="87"/>
        <v>4.3367701281528586</v>
      </c>
      <c r="BZ185" s="4">
        <f t="shared" si="87"/>
        <v>4.5341187651246688</v>
      </c>
      <c r="CA185" s="4">
        <f t="shared" si="87"/>
        <v>4.6113549173943715</v>
      </c>
      <c r="CB185" s="4">
        <f t="shared" si="87"/>
        <v>4.7451829114269319</v>
      </c>
      <c r="CC185" s="4">
        <f t="shared" si="87"/>
        <v>4.7131869813238918</v>
      </c>
      <c r="CD185" s="4">
        <f t="shared" si="87"/>
        <v>4.5251300379608157</v>
      </c>
      <c r="CE185" s="4">
        <f t="shared" si="87"/>
        <v>4.6979507733028534</v>
      </c>
      <c r="CF185" s="4">
        <f t="shared" si="87"/>
        <v>4.8450687220537469</v>
      </c>
      <c r="CG185" s="4">
        <f t="shared" si="87"/>
        <v>4.7120681158173561</v>
      </c>
      <c r="CH185" s="4">
        <f t="shared" si="87"/>
        <v>4.7485983268849701</v>
      </c>
      <c r="CI185" s="4">
        <f t="shared" si="87"/>
        <v>4.6432718747670201</v>
      </c>
      <c r="CJ185" s="4">
        <f t="shared" si="87"/>
        <v>4.4358639903864336</v>
      </c>
      <c r="CK185" s="4">
        <f t="shared" si="87"/>
        <v>4.4227622610779251</v>
      </c>
      <c r="CL185" s="4">
        <f t="shared" si="87"/>
        <v>4.6352801756419275</v>
      </c>
      <c r="CM185" s="4">
        <f t="shared" si="87"/>
        <v>4.6083340825636174</v>
      </c>
      <c r="CN185" s="4">
        <f t="shared" si="87"/>
        <v>4.8837363929875499</v>
      </c>
      <c r="CO185" s="4">
        <f t="shared" si="87"/>
        <v>4.9147923386475476</v>
      </c>
      <c r="CP185" s="4">
        <f t="shared" si="87"/>
        <v>4.7157307503016295</v>
      </c>
      <c r="CQ185" s="4">
        <f t="shared" si="87"/>
        <v>4.9702722661533523</v>
      </c>
      <c r="CR185" s="4">
        <f t="shared" si="87"/>
        <v>5.0948414404900255</v>
      </c>
      <c r="CS185" s="4">
        <f t="shared" si="87"/>
        <v>4.9623155961786489</v>
      </c>
      <c r="CT185" s="4">
        <f t="shared" si="87"/>
        <v>4.9226826407342594</v>
      </c>
      <c r="CU185" s="4">
        <f t="shared" si="87"/>
        <v>4.8167634001308768</v>
      </c>
      <c r="CV185" s="4">
        <f t="shared" si="87"/>
        <v>4.5373481511700389</v>
      </c>
    </row>
    <row r="186" spans="1:100" x14ac:dyDescent="0.3">
      <c r="A186" s="1">
        <v>1</v>
      </c>
      <c r="B186" s="1">
        <v>4</v>
      </c>
      <c r="C186" s="1" t="s">
        <v>47</v>
      </c>
      <c r="D186" s="4">
        <f t="shared" ref="D186:BO186" si="88">+IFERROR(D140/D94*100,0)</f>
        <v>4.0425096822579043</v>
      </c>
      <c r="E186" s="4">
        <f t="shared" si="88"/>
        <v>4.3722658750000347</v>
      </c>
      <c r="F186" s="4">
        <f t="shared" si="88"/>
        <v>4.4816841344709397</v>
      </c>
      <c r="G186" s="4">
        <f t="shared" si="88"/>
        <v>4.3289411286273349</v>
      </c>
      <c r="H186" s="4">
        <f t="shared" si="88"/>
        <v>4.6133598982382082</v>
      </c>
      <c r="I186" s="4">
        <f t="shared" si="88"/>
        <v>4.8278550780903657</v>
      </c>
      <c r="J186" s="4">
        <f t="shared" si="88"/>
        <v>4.7575594728510859</v>
      </c>
      <c r="K186" s="4">
        <f t="shared" si="88"/>
        <v>4.9047256226529683</v>
      </c>
      <c r="L186" s="4">
        <f t="shared" si="88"/>
        <v>5.0210021935850451</v>
      </c>
      <c r="M186" s="4">
        <f t="shared" si="88"/>
        <v>4.7980961173555565</v>
      </c>
      <c r="N186" s="4">
        <f t="shared" si="88"/>
        <v>4.9591460347655048</v>
      </c>
      <c r="O186" s="4">
        <f t="shared" si="88"/>
        <v>5.0040421370243866</v>
      </c>
      <c r="P186" s="4">
        <f t="shared" si="88"/>
        <v>4.5124281048666122</v>
      </c>
      <c r="Q186" s="4">
        <f t="shared" si="88"/>
        <v>4.9427227144338897</v>
      </c>
      <c r="R186" s="4">
        <f t="shared" si="88"/>
        <v>5.1553802501040167</v>
      </c>
      <c r="S186" s="4">
        <f t="shared" si="88"/>
        <v>5.1343736529709156</v>
      </c>
      <c r="T186" s="4">
        <f t="shared" si="88"/>
        <v>5.4042398887259608</v>
      </c>
      <c r="U186" s="4">
        <f t="shared" si="88"/>
        <v>5.4971897796798359</v>
      </c>
      <c r="V186" s="4">
        <f t="shared" si="88"/>
        <v>5.1926503788230525</v>
      </c>
      <c r="W186" s="4">
        <f t="shared" si="88"/>
        <v>6.1177136806600458</v>
      </c>
      <c r="X186" s="4">
        <f t="shared" si="88"/>
        <v>6.4819644004939434</v>
      </c>
      <c r="Y186" s="4">
        <f t="shared" si="88"/>
        <v>6.2653631888967807</v>
      </c>
      <c r="Z186" s="4">
        <f t="shared" si="88"/>
        <v>6.3646735269911341</v>
      </c>
      <c r="AA186" s="4">
        <f t="shared" si="88"/>
        <v>6.2221773719729097</v>
      </c>
      <c r="AB186" s="4">
        <f t="shared" si="88"/>
        <v>5.7014820975423932</v>
      </c>
      <c r="AC186" s="4">
        <f t="shared" si="88"/>
        <v>6.2186000900809599</v>
      </c>
      <c r="AD186" s="4">
        <f t="shared" si="88"/>
        <v>6.4563450389615848</v>
      </c>
      <c r="AE186" s="4">
        <f t="shared" si="88"/>
        <v>6.5536605777854158</v>
      </c>
      <c r="AF186" s="4">
        <f t="shared" si="88"/>
        <v>6.9828196645316503</v>
      </c>
      <c r="AG186" s="4">
        <f t="shared" si="88"/>
        <v>7.1359692460359225</v>
      </c>
      <c r="AH186" s="4">
        <f t="shared" si="88"/>
        <v>6.7655831480277611</v>
      </c>
      <c r="AI186" s="4">
        <f t="shared" si="88"/>
        <v>7.1872432579024927</v>
      </c>
      <c r="AJ186" s="4">
        <f t="shared" si="88"/>
        <v>7.5903111810374719</v>
      </c>
      <c r="AK186" s="4">
        <f t="shared" si="88"/>
        <v>7.2163452705433926</v>
      </c>
      <c r="AL186" s="4">
        <f t="shared" si="88"/>
        <v>7.275397172951477</v>
      </c>
      <c r="AM186" s="4">
        <f t="shared" si="88"/>
        <v>7.1592528720224617</v>
      </c>
      <c r="AN186" s="4">
        <f t="shared" si="88"/>
        <v>6.0200998739231464</v>
      </c>
      <c r="AO186" s="4">
        <f t="shared" si="88"/>
        <v>6.4501129487280124</v>
      </c>
      <c r="AP186" s="4">
        <f t="shared" si="88"/>
        <v>6.4901070928928783</v>
      </c>
      <c r="AQ186" s="4">
        <f t="shared" si="88"/>
        <v>6.6471250577759751</v>
      </c>
      <c r="AR186" s="4">
        <f t="shared" si="88"/>
        <v>6.6638059864397716</v>
      </c>
      <c r="AS186" s="4">
        <f t="shared" si="88"/>
        <v>6.8707849402869225</v>
      </c>
      <c r="AT186" s="4">
        <f t="shared" si="88"/>
        <v>6.753841710235557</v>
      </c>
      <c r="AU186" s="4">
        <f t="shared" si="88"/>
        <v>5.2106961723882854</v>
      </c>
      <c r="AV186" s="4">
        <f t="shared" si="88"/>
        <v>5.2643757729120848</v>
      </c>
      <c r="AW186" s="4">
        <f t="shared" si="88"/>
        <v>5.2837650401766467</v>
      </c>
      <c r="AX186" s="4">
        <f t="shared" si="88"/>
        <v>5.5312192688775692</v>
      </c>
      <c r="AY186" s="4">
        <f t="shared" si="88"/>
        <v>5.5585875909643363</v>
      </c>
      <c r="AZ186" s="4">
        <f t="shared" si="88"/>
        <v>5.2554325579859968</v>
      </c>
      <c r="BA186" s="4">
        <f t="shared" si="88"/>
        <v>5.5788653961965462</v>
      </c>
      <c r="BB186" s="4">
        <f t="shared" si="88"/>
        <v>5.495293849297429</v>
      </c>
      <c r="BC186" s="4">
        <f t="shared" si="88"/>
        <v>5.4501538022409335</v>
      </c>
      <c r="BD186" s="4">
        <f t="shared" si="88"/>
        <v>5.5497757479135785</v>
      </c>
      <c r="BE186" s="4">
        <f t="shared" si="88"/>
        <v>5.3549014661686716</v>
      </c>
      <c r="BF186" s="4">
        <f t="shared" si="88"/>
        <v>5.2794780420754215</v>
      </c>
      <c r="BG186" s="4">
        <f t="shared" si="88"/>
        <v>5.4349092722721313</v>
      </c>
      <c r="BH186" s="4">
        <f t="shared" si="88"/>
        <v>5.3193392173962675</v>
      </c>
      <c r="BI186" s="4">
        <f t="shared" si="88"/>
        <v>5.0628583659763757</v>
      </c>
      <c r="BJ186" s="4">
        <f t="shared" si="88"/>
        <v>5.2625386239014169</v>
      </c>
      <c r="BK186" s="4">
        <f t="shared" si="88"/>
        <v>5.0920929465114302</v>
      </c>
      <c r="BL186" s="4">
        <f t="shared" si="88"/>
        <v>4.4276754979525554</v>
      </c>
      <c r="BM186" s="4">
        <f t="shared" si="88"/>
        <v>4.9193912857886453</v>
      </c>
      <c r="BN186" s="4">
        <f t="shared" si="88"/>
        <v>4.8342542295766391</v>
      </c>
      <c r="BO186" s="4">
        <f t="shared" si="88"/>
        <v>4.8392191426862494</v>
      </c>
      <c r="BP186" s="4">
        <f t="shared" ref="BP186:CV186" si="89">+IFERROR(BP140/BP94*100,0)</f>
        <v>5.1061293086327213</v>
      </c>
      <c r="BQ186" s="4">
        <f t="shared" si="89"/>
        <v>5.0472351886413778</v>
      </c>
      <c r="BR186" s="4">
        <f t="shared" si="89"/>
        <v>5.0267752200230307</v>
      </c>
      <c r="BS186" s="4">
        <f t="shared" si="89"/>
        <v>5.2337714141769602</v>
      </c>
      <c r="BT186" s="4">
        <f t="shared" si="89"/>
        <v>5.1383034278441446</v>
      </c>
      <c r="BU186" s="4">
        <f t="shared" si="89"/>
        <v>4.9600900552211771</v>
      </c>
      <c r="BV186" s="4">
        <f t="shared" si="89"/>
        <v>5.1664999363763062</v>
      </c>
      <c r="BW186" s="4">
        <f t="shared" si="89"/>
        <v>4.9047325565453885</v>
      </c>
      <c r="BX186" s="4">
        <f t="shared" si="89"/>
        <v>4.3335737087358046</v>
      </c>
      <c r="BY186" s="4">
        <f t="shared" si="89"/>
        <v>4.4825412433031078</v>
      </c>
      <c r="BZ186" s="4">
        <f t="shared" si="89"/>
        <v>4.6203632999564697</v>
      </c>
      <c r="CA186" s="4">
        <f t="shared" si="89"/>
        <v>4.7176909866805961</v>
      </c>
      <c r="CB186" s="4">
        <f t="shared" si="89"/>
        <v>4.8056552580168654</v>
      </c>
      <c r="CC186" s="4">
        <f t="shared" si="89"/>
        <v>4.8550219587835954</v>
      </c>
      <c r="CD186" s="4">
        <f t="shared" si="89"/>
        <v>5.0186585540387538</v>
      </c>
      <c r="CE186" s="4">
        <f t="shared" si="89"/>
        <v>4.9867415276558757</v>
      </c>
      <c r="CF186" s="4">
        <f t="shared" si="89"/>
        <v>5.1423729129415365</v>
      </c>
      <c r="CG186" s="4">
        <f t="shared" si="89"/>
        <v>5.1263809962954712</v>
      </c>
      <c r="CH186" s="4">
        <f t="shared" si="89"/>
        <v>5.1625821863195132</v>
      </c>
      <c r="CI186" s="4">
        <f t="shared" si="89"/>
        <v>5.1757580276402013</v>
      </c>
      <c r="CJ186" s="4">
        <f t="shared" si="89"/>
        <v>4.5503422122573509</v>
      </c>
      <c r="CK186" s="4">
        <f t="shared" si="89"/>
        <v>4.8097356323078806</v>
      </c>
      <c r="CL186" s="4">
        <f t="shared" si="89"/>
        <v>5.0371387924409952</v>
      </c>
      <c r="CM186" s="4">
        <f t="shared" si="89"/>
        <v>5.164731200448939</v>
      </c>
      <c r="CN186" s="4">
        <f t="shared" si="89"/>
        <v>5.3359095793799538</v>
      </c>
      <c r="CO186" s="4">
        <f t="shared" si="89"/>
        <v>5.4423576538618059</v>
      </c>
      <c r="CP186" s="4">
        <f t="shared" si="89"/>
        <v>5.5424981614159607</v>
      </c>
      <c r="CQ186" s="4">
        <f t="shared" si="89"/>
        <v>5.6219985415026938</v>
      </c>
      <c r="CR186" s="4">
        <f t="shared" si="89"/>
        <v>5.4089662538697052</v>
      </c>
      <c r="CS186" s="4">
        <f t="shared" si="89"/>
        <v>5.3930263525049762</v>
      </c>
      <c r="CT186" s="4">
        <f t="shared" si="89"/>
        <v>5.3653049474288865</v>
      </c>
      <c r="CU186" s="4">
        <f t="shared" si="89"/>
        <v>5.3207225765879418</v>
      </c>
      <c r="CV186" s="4">
        <f t="shared" si="89"/>
        <v>4.708937868998551</v>
      </c>
    </row>
    <row r="187" spans="1:100" x14ac:dyDescent="0.3">
      <c r="A187" s="1">
        <v>1</v>
      </c>
      <c r="B187" s="1">
        <v>32</v>
      </c>
      <c r="C187" s="1" t="s">
        <v>48</v>
      </c>
      <c r="D187" s="4">
        <f t="shared" ref="D187:BO187" si="90">+IFERROR(D141/D95*100,0)</f>
        <v>4.9190466245787601</v>
      </c>
      <c r="E187" s="4">
        <f t="shared" si="90"/>
        <v>5.390850526005293</v>
      </c>
      <c r="F187" s="4">
        <f t="shared" si="90"/>
        <v>5.3602211327793947</v>
      </c>
      <c r="G187" s="4">
        <f t="shared" si="90"/>
        <v>5.3478766827612993</v>
      </c>
      <c r="H187" s="4">
        <f t="shared" si="90"/>
        <v>5.2523257954226867</v>
      </c>
      <c r="I187" s="4">
        <f t="shared" si="90"/>
        <v>5.7353740584458288</v>
      </c>
      <c r="J187" s="4">
        <f t="shared" si="90"/>
        <v>6.1114627189327493</v>
      </c>
      <c r="K187" s="4">
        <f t="shared" si="90"/>
        <v>5.1501063884043559</v>
      </c>
      <c r="L187" s="4">
        <f t="shared" si="90"/>
        <v>5.3355503874862995</v>
      </c>
      <c r="M187" s="4">
        <f t="shared" si="90"/>
        <v>6.5859176263169257</v>
      </c>
      <c r="N187" s="4">
        <f t="shared" si="90"/>
        <v>6.215865174287984</v>
      </c>
      <c r="O187" s="4">
        <f t="shared" si="90"/>
        <v>5.4154167951227894</v>
      </c>
      <c r="P187" s="4">
        <f t="shared" si="90"/>
        <v>4.7531433509307135</v>
      </c>
      <c r="Q187" s="4">
        <f t="shared" si="90"/>
        <v>4.8656338012930718</v>
      </c>
      <c r="R187" s="4">
        <f t="shared" si="90"/>
        <v>5.273625307967464</v>
      </c>
      <c r="S187" s="4">
        <f t="shared" si="90"/>
        <v>5.7748687158960772</v>
      </c>
      <c r="T187" s="4">
        <f t="shared" si="90"/>
        <v>7.3548123675122934</v>
      </c>
      <c r="U187" s="4">
        <f t="shared" si="90"/>
        <v>6.4166444588914517</v>
      </c>
      <c r="V187" s="4">
        <f t="shared" si="90"/>
        <v>6.2365732955209285</v>
      </c>
      <c r="W187" s="4">
        <f t="shared" si="90"/>
        <v>5.9362152262583683</v>
      </c>
      <c r="X187" s="4">
        <f t="shared" si="90"/>
        <v>5.9733154037344356</v>
      </c>
      <c r="Y187" s="4">
        <f t="shared" si="90"/>
        <v>6.5535802295289338</v>
      </c>
      <c r="Z187" s="4">
        <f t="shared" si="90"/>
        <v>5.7845680512982858</v>
      </c>
      <c r="AA187" s="4">
        <f t="shared" si="90"/>
        <v>5.7911563360544305</v>
      </c>
      <c r="AB187" s="4">
        <f t="shared" si="90"/>
        <v>5.7674989916425297</v>
      </c>
      <c r="AC187" s="4">
        <f t="shared" si="90"/>
        <v>5.8557996683955924</v>
      </c>
      <c r="AD187" s="4">
        <f t="shared" si="90"/>
        <v>6.1681531866362356</v>
      </c>
      <c r="AE187" s="4">
        <f t="shared" si="90"/>
        <v>6.139586628801462</v>
      </c>
      <c r="AF187" s="4">
        <f t="shared" si="90"/>
        <v>8.246628260043682</v>
      </c>
      <c r="AG187" s="4">
        <f t="shared" si="90"/>
        <v>9.1254847892331235</v>
      </c>
      <c r="AH187" s="4">
        <f t="shared" si="90"/>
        <v>10.211810945747853</v>
      </c>
      <c r="AI187" s="4">
        <f t="shared" si="90"/>
        <v>11.545036174471365</v>
      </c>
      <c r="AJ187" s="4">
        <f t="shared" si="90"/>
        <v>11.725338571185539</v>
      </c>
      <c r="AK187" s="4">
        <f t="shared" si="90"/>
        <v>11.821286288814109</v>
      </c>
      <c r="AL187" s="4">
        <f t="shared" si="90"/>
        <v>12.136674463888811</v>
      </c>
      <c r="AM187" s="4">
        <f t="shared" si="90"/>
        <v>12.888340609760885</v>
      </c>
      <c r="AN187" s="4">
        <f t="shared" si="90"/>
        <v>13.712081463865712</v>
      </c>
      <c r="AO187" s="4">
        <f t="shared" si="90"/>
        <v>15.885167586949899</v>
      </c>
      <c r="AP187" s="4">
        <f t="shared" si="90"/>
        <v>16.014125573896042</v>
      </c>
      <c r="AQ187" s="4">
        <f t="shared" si="90"/>
        <v>15.746866607284138</v>
      </c>
      <c r="AR187" s="4">
        <f t="shared" si="90"/>
        <v>14.509627004122471</v>
      </c>
      <c r="AS187" s="4">
        <f t="shared" si="90"/>
        <v>13.945314821323636</v>
      </c>
      <c r="AT187" s="4">
        <f t="shared" si="90"/>
        <v>9.9266171741271538</v>
      </c>
      <c r="AU187" s="4">
        <f t="shared" si="90"/>
        <v>9.364690904936138</v>
      </c>
      <c r="AV187" s="4">
        <f t="shared" si="90"/>
        <v>10.433816532587574</v>
      </c>
      <c r="AW187" s="4">
        <f t="shared" si="90"/>
        <v>6.3214521947847198</v>
      </c>
      <c r="AX187" s="4">
        <f t="shared" si="90"/>
        <v>6.5497727575444005</v>
      </c>
      <c r="AY187" s="4">
        <f t="shared" si="90"/>
        <v>6.7802277700759568</v>
      </c>
      <c r="AZ187" s="4">
        <f t="shared" si="90"/>
        <v>6.8863815389784353</v>
      </c>
      <c r="BA187" s="4">
        <f t="shared" si="90"/>
        <v>7.5769357519818987</v>
      </c>
      <c r="BB187" s="4">
        <f t="shared" si="90"/>
        <v>7.6084873662608228</v>
      </c>
      <c r="BC187" s="4">
        <f t="shared" si="90"/>
        <v>7.9591772491890618</v>
      </c>
      <c r="BD187" s="4">
        <f t="shared" si="90"/>
        <v>8.0068193151458313</v>
      </c>
      <c r="BE187" s="4">
        <f t="shared" si="90"/>
        <v>8.1425142524989607</v>
      </c>
      <c r="BF187" s="4">
        <f t="shared" si="90"/>
        <v>7.87465799523752</v>
      </c>
      <c r="BG187" s="4">
        <f t="shared" si="90"/>
        <v>7.8637003821168543</v>
      </c>
      <c r="BH187" s="4">
        <f t="shared" si="90"/>
        <v>7.7036588444018559</v>
      </c>
      <c r="BI187" s="4">
        <f t="shared" si="90"/>
        <v>7.2231863260653899</v>
      </c>
      <c r="BJ187" s="4">
        <f t="shared" si="90"/>
        <v>6.6096605587062278</v>
      </c>
      <c r="BK187" s="4">
        <f t="shared" si="90"/>
        <v>6.027840342110979</v>
      </c>
      <c r="BL187" s="4">
        <f t="shared" si="90"/>
        <v>4.9762312664542483</v>
      </c>
      <c r="BM187" s="4">
        <f t="shared" si="90"/>
        <v>5.4407482225566888</v>
      </c>
      <c r="BN187" s="4">
        <f t="shared" si="90"/>
        <v>5.5458807306212838</v>
      </c>
      <c r="BO187" s="4">
        <f t="shared" si="90"/>
        <v>5.487743425675327</v>
      </c>
      <c r="BP187" s="4">
        <f t="shared" ref="BP187:CV187" si="91">+IFERROR(BP141/BP95*100,0)</f>
        <v>6.0447392468620125</v>
      </c>
      <c r="BQ187" s="4">
        <f t="shared" si="91"/>
        <v>6.0690942959013494</v>
      </c>
      <c r="BR187" s="4">
        <f t="shared" si="91"/>
        <v>5.9082528506568268</v>
      </c>
      <c r="BS187" s="4">
        <f t="shared" si="91"/>
        <v>4.8812470352275472</v>
      </c>
      <c r="BT187" s="4">
        <f t="shared" si="91"/>
        <v>3.959688567946535</v>
      </c>
      <c r="BU187" s="4">
        <f t="shared" si="91"/>
        <v>3.9600413956479295</v>
      </c>
      <c r="BV187" s="4">
        <f t="shared" si="91"/>
        <v>4.17134057466341</v>
      </c>
      <c r="BW187" s="4">
        <f t="shared" si="91"/>
        <v>3.7902569810586302</v>
      </c>
      <c r="BX187" s="4">
        <f t="shared" si="91"/>
        <v>3.7300407393145858</v>
      </c>
      <c r="BY187" s="4">
        <f t="shared" si="91"/>
        <v>4.0774452468455333</v>
      </c>
      <c r="BZ187" s="4">
        <f t="shared" si="91"/>
        <v>3.3996770892341766</v>
      </c>
      <c r="CA187" s="4">
        <f t="shared" si="91"/>
        <v>3.6312375790562972</v>
      </c>
      <c r="CB187" s="4">
        <f t="shared" si="91"/>
        <v>3.8406836248748495</v>
      </c>
      <c r="CC187" s="4">
        <f t="shared" si="91"/>
        <v>3.7741350021768851</v>
      </c>
      <c r="CD187" s="4">
        <f t="shared" si="91"/>
        <v>4.0124900198558793</v>
      </c>
      <c r="CE187" s="4">
        <f t="shared" si="91"/>
        <v>3.7367337158291445</v>
      </c>
      <c r="CF187" s="4">
        <f t="shared" si="91"/>
        <v>3.7855391675762804</v>
      </c>
      <c r="CG187" s="4">
        <f t="shared" si="91"/>
        <v>3.9193883656541515</v>
      </c>
      <c r="CH187" s="4">
        <f t="shared" si="91"/>
        <v>4.4210670073151332</v>
      </c>
      <c r="CI187" s="4">
        <f t="shared" si="91"/>
        <v>4.274836071488747</v>
      </c>
      <c r="CJ187" s="4">
        <f t="shared" si="91"/>
        <v>4.1442677990449104</v>
      </c>
      <c r="CK187" s="4">
        <f t="shared" si="91"/>
        <v>4.0092466558528272</v>
      </c>
      <c r="CL187" s="4">
        <f t="shared" si="91"/>
        <v>4.230528138758392</v>
      </c>
      <c r="CM187" s="4">
        <f t="shared" si="91"/>
        <v>4.2461476237324147</v>
      </c>
      <c r="CN187" s="4">
        <f t="shared" si="91"/>
        <v>4.5322213849969186</v>
      </c>
      <c r="CO187" s="4">
        <f t="shared" si="91"/>
        <v>4.7161076522394829</v>
      </c>
      <c r="CP187" s="4">
        <f t="shared" si="91"/>
        <v>4.387417393258886</v>
      </c>
      <c r="CQ187" s="4">
        <f t="shared" si="91"/>
        <v>4.6095279210141049</v>
      </c>
      <c r="CR187" s="4">
        <f t="shared" si="91"/>
        <v>4.5997599782281116</v>
      </c>
      <c r="CS187" s="4">
        <f t="shared" si="91"/>
        <v>4.4748899122192922</v>
      </c>
      <c r="CT187" s="4">
        <f t="shared" si="91"/>
        <v>4.6070037626645455</v>
      </c>
      <c r="CU187" s="4">
        <f t="shared" si="91"/>
        <v>4.6353277140075271</v>
      </c>
      <c r="CV187" s="4">
        <f t="shared" si="91"/>
        <v>4.7038585226365539</v>
      </c>
    </row>
    <row r="188" spans="1:100" x14ac:dyDescent="0.3">
      <c r="A188" s="1">
        <v>1</v>
      </c>
      <c r="B188" s="1">
        <v>10</v>
      </c>
      <c r="C188" s="1" t="s">
        <v>49</v>
      </c>
      <c r="D188" s="4">
        <f t="shared" ref="D188:BO188" si="92">+IFERROR(D142/D96*100,0)</f>
        <v>8.9227670530882559</v>
      </c>
      <c r="E188" s="4">
        <f t="shared" si="92"/>
        <v>9.3921431267988797</v>
      </c>
      <c r="F188" s="4">
        <f t="shared" si="92"/>
        <v>9.6463411092081834</v>
      </c>
      <c r="G188" s="4">
        <f t="shared" si="92"/>
        <v>10.528664231160533</v>
      </c>
      <c r="H188" s="4">
        <f t="shared" si="92"/>
        <v>10.98233085098901</v>
      </c>
      <c r="I188" s="4">
        <f t="shared" si="92"/>
        <v>11.328808684377835</v>
      </c>
      <c r="J188" s="4">
        <f t="shared" si="92"/>
        <v>11.903510843849388</v>
      </c>
      <c r="K188" s="4">
        <f t="shared" si="92"/>
        <v>12.144153289978922</v>
      </c>
      <c r="L188" s="4">
        <f t="shared" si="92"/>
        <v>12.477127582265085</v>
      </c>
      <c r="M188" s="4">
        <f t="shared" si="92"/>
        <v>13.227820450388439</v>
      </c>
      <c r="N188" s="4">
        <f t="shared" si="92"/>
        <v>13.716438009792942</v>
      </c>
      <c r="O188" s="4">
        <f t="shared" si="92"/>
        <v>13.72297950556198</v>
      </c>
      <c r="P188" s="4">
        <f t="shared" si="92"/>
        <v>14.204847076344601</v>
      </c>
      <c r="Q188" s="4">
        <f t="shared" si="92"/>
        <v>15.67445743600743</v>
      </c>
      <c r="R188" s="4">
        <f t="shared" si="92"/>
        <v>16.078054628325471</v>
      </c>
      <c r="S188" s="4">
        <f t="shared" si="92"/>
        <v>17.643490020223688</v>
      </c>
      <c r="T188" s="4">
        <f t="shared" si="92"/>
        <v>18.108873055864287</v>
      </c>
      <c r="U188" s="4">
        <f t="shared" si="92"/>
        <v>17.925306705433492</v>
      </c>
      <c r="V188" s="4">
        <f t="shared" si="92"/>
        <v>17.523715322405366</v>
      </c>
      <c r="W188" s="4">
        <f t="shared" si="92"/>
        <v>17.889354398627731</v>
      </c>
      <c r="X188" s="4">
        <f t="shared" si="92"/>
        <v>18.192533028497589</v>
      </c>
      <c r="Y188" s="4">
        <f t="shared" si="92"/>
        <v>18.241392449894544</v>
      </c>
      <c r="Z188" s="4">
        <f t="shared" si="92"/>
        <v>17.879816958931691</v>
      </c>
      <c r="AA188" s="4">
        <f t="shared" si="92"/>
        <v>17.894089204157464</v>
      </c>
      <c r="AB188" s="4">
        <f t="shared" si="92"/>
        <v>17.050630913170231</v>
      </c>
      <c r="AC188" s="4">
        <f t="shared" si="92"/>
        <v>17.486107835183979</v>
      </c>
      <c r="AD188" s="4">
        <f t="shared" si="92"/>
        <v>16.853223798711461</v>
      </c>
      <c r="AE188" s="4">
        <f t="shared" si="92"/>
        <v>16.843124458146939</v>
      </c>
      <c r="AF188" s="4">
        <f t="shared" si="92"/>
        <v>16.924035914788014</v>
      </c>
      <c r="AG188" s="4">
        <f t="shared" si="92"/>
        <v>17.084388752535681</v>
      </c>
      <c r="AH188" s="4">
        <f t="shared" si="92"/>
        <v>17.150822405728558</v>
      </c>
      <c r="AI188" s="4">
        <f t="shared" si="92"/>
        <v>17.334179874246477</v>
      </c>
      <c r="AJ188" s="4">
        <f t="shared" si="92"/>
        <v>17.913586733116542</v>
      </c>
      <c r="AK188" s="4">
        <f t="shared" si="92"/>
        <v>17.960277563482034</v>
      </c>
      <c r="AL188" s="4">
        <f t="shared" si="92"/>
        <v>18.121040078112969</v>
      </c>
      <c r="AM188" s="4">
        <f t="shared" si="92"/>
        <v>17.539599123631429</v>
      </c>
      <c r="AN188" s="4">
        <f t="shared" si="92"/>
        <v>15.411910494938578</v>
      </c>
      <c r="AO188" s="4">
        <f t="shared" si="92"/>
        <v>15.134063422714497</v>
      </c>
      <c r="AP188" s="4">
        <f t="shared" si="92"/>
        <v>15.153999606473528</v>
      </c>
      <c r="AQ188" s="4">
        <f t="shared" si="92"/>
        <v>15.1415071383536</v>
      </c>
      <c r="AR188" s="4">
        <f t="shared" si="92"/>
        <v>15.511133775652336</v>
      </c>
      <c r="AS188" s="4">
        <f t="shared" si="92"/>
        <v>15.606486993485195</v>
      </c>
      <c r="AT188" s="4">
        <f t="shared" si="92"/>
        <v>15.552685980071871</v>
      </c>
      <c r="AU188" s="4">
        <f t="shared" si="92"/>
        <v>14.471872972956646</v>
      </c>
      <c r="AV188" s="4">
        <f t="shared" si="92"/>
        <v>14.822635160092016</v>
      </c>
      <c r="AW188" s="4">
        <f t="shared" si="92"/>
        <v>15.0635798408579</v>
      </c>
      <c r="AX188" s="4">
        <f t="shared" si="92"/>
        <v>15.314930519342765</v>
      </c>
      <c r="AY188" s="4">
        <f t="shared" si="92"/>
        <v>14.745199421285745</v>
      </c>
      <c r="AZ188" s="4">
        <f t="shared" si="92"/>
        <v>14.579209516234929</v>
      </c>
      <c r="BA188" s="4">
        <f t="shared" si="92"/>
        <v>15.465864426051995</v>
      </c>
      <c r="BB188" s="4">
        <f t="shared" si="92"/>
        <v>16.770146751890323</v>
      </c>
      <c r="BC188" s="4">
        <f t="shared" si="92"/>
        <v>17.095421097599715</v>
      </c>
      <c r="BD188" s="4">
        <f t="shared" si="92"/>
        <v>14.674724222124608</v>
      </c>
      <c r="BE188" s="4">
        <f t="shared" si="92"/>
        <v>16.262937576422793</v>
      </c>
      <c r="BF188" s="4">
        <f t="shared" si="92"/>
        <v>15.020148893454508</v>
      </c>
      <c r="BG188" s="4">
        <f t="shared" si="92"/>
        <v>15.609448186227395</v>
      </c>
      <c r="BH188" s="4">
        <f t="shared" si="92"/>
        <v>16.268822484787822</v>
      </c>
      <c r="BI188" s="4">
        <f t="shared" si="92"/>
        <v>17.601513933303096</v>
      </c>
      <c r="BJ188" s="4">
        <f t="shared" si="92"/>
        <v>17.578920656617541</v>
      </c>
      <c r="BK188" s="4">
        <f t="shared" si="92"/>
        <v>18.361740966380292</v>
      </c>
      <c r="BL188" s="4">
        <f t="shared" si="92"/>
        <v>17.448773521913733</v>
      </c>
      <c r="BM188" s="4">
        <f t="shared" si="92"/>
        <v>18.008677291348825</v>
      </c>
      <c r="BN188" s="4">
        <f t="shared" si="92"/>
        <v>18.817226896128282</v>
      </c>
      <c r="BO188" s="4">
        <f t="shared" si="92"/>
        <v>18.514988076824221</v>
      </c>
      <c r="BP188" s="4">
        <f t="shared" ref="BP188:CV188" si="93">+IFERROR(BP142/BP96*100,0)</f>
        <v>18.409489740239611</v>
      </c>
      <c r="BQ188" s="4">
        <f t="shared" si="93"/>
        <v>18.100326772317949</v>
      </c>
      <c r="BR188" s="4">
        <f t="shared" si="93"/>
        <v>17.600628209694491</v>
      </c>
      <c r="BS188" s="4">
        <f t="shared" si="93"/>
        <v>17.417037227947663</v>
      </c>
      <c r="BT188" s="4">
        <f t="shared" si="93"/>
        <v>17.378736650809152</v>
      </c>
      <c r="BU188" s="4">
        <f t="shared" si="93"/>
        <v>17.707661720748355</v>
      </c>
      <c r="BV188" s="4">
        <f t="shared" si="93"/>
        <v>16.827962542399863</v>
      </c>
      <c r="BW188" s="4">
        <f t="shared" si="93"/>
        <v>18.70273883406368</v>
      </c>
      <c r="BX188" s="4">
        <f t="shared" si="93"/>
        <v>18.588076578548957</v>
      </c>
      <c r="BY188" s="4">
        <f t="shared" si="93"/>
        <v>18.71146005352956</v>
      </c>
      <c r="BZ188" s="4">
        <f t="shared" si="93"/>
        <v>18.49996650790446</v>
      </c>
      <c r="CA188" s="4">
        <f t="shared" si="93"/>
        <v>18.820413257565448</v>
      </c>
      <c r="CB188" s="4">
        <f t="shared" si="93"/>
        <v>18.862827199498948</v>
      </c>
      <c r="CC188" s="4">
        <f t="shared" si="93"/>
        <v>18.759738923003582</v>
      </c>
      <c r="CD188" s="4">
        <f t="shared" si="93"/>
        <v>19.171223749822619</v>
      </c>
      <c r="CE188" s="4">
        <f t="shared" si="93"/>
        <v>19.351418986325736</v>
      </c>
      <c r="CF188" s="4">
        <f t="shared" si="93"/>
        <v>20.862267404863267</v>
      </c>
      <c r="CG188" s="4">
        <f t="shared" si="93"/>
        <v>21.010846594877204</v>
      </c>
      <c r="CH188" s="4">
        <f t="shared" si="93"/>
        <v>21.055183961660703</v>
      </c>
      <c r="CI188" s="4">
        <f t="shared" si="93"/>
        <v>21.046876146110236</v>
      </c>
      <c r="CJ188" s="4">
        <f t="shared" si="93"/>
        <v>22.919315387109478</v>
      </c>
      <c r="CK188" s="4">
        <f t="shared" si="93"/>
        <v>23.430010846690191</v>
      </c>
      <c r="CL188" s="4">
        <f t="shared" si="93"/>
        <v>21.39853828280776</v>
      </c>
      <c r="CM188" s="4">
        <f t="shared" si="93"/>
        <v>21.907555499022429</v>
      </c>
      <c r="CN188" s="4">
        <f t="shared" si="93"/>
        <v>22.586529861052</v>
      </c>
      <c r="CO188" s="4">
        <f t="shared" si="93"/>
        <v>23.119387401938042</v>
      </c>
      <c r="CP188" s="4">
        <f t="shared" si="93"/>
        <v>23.328275337064746</v>
      </c>
      <c r="CQ188" s="4">
        <f t="shared" si="93"/>
        <v>23.075346339025035</v>
      </c>
      <c r="CR188" s="4">
        <f t="shared" si="93"/>
        <v>22.980049064358017</v>
      </c>
      <c r="CS188" s="4">
        <f t="shared" si="93"/>
        <v>22.486072877270626</v>
      </c>
      <c r="CT188" s="4">
        <f t="shared" si="93"/>
        <v>22.606968713689501</v>
      </c>
      <c r="CU188" s="4">
        <f t="shared" si="93"/>
        <v>22.323458424074779</v>
      </c>
      <c r="CV188" s="4">
        <f t="shared" si="93"/>
        <v>22.486890250177225</v>
      </c>
    </row>
    <row r="189" spans="1:100" x14ac:dyDescent="0.3">
      <c r="A189" s="1">
        <v>1</v>
      </c>
      <c r="B189" s="1">
        <v>37</v>
      </c>
      <c r="C189" s="1" t="s">
        <v>50</v>
      </c>
      <c r="D189" s="4">
        <f t="shared" ref="D189:BO189" si="94">+IFERROR(D143/D97*100,0)</f>
        <v>5.1533375591469888</v>
      </c>
      <c r="E189" s="4">
        <f t="shared" si="94"/>
        <v>5.1070884830446381</v>
      </c>
      <c r="F189" s="4">
        <f t="shared" si="94"/>
        <v>5.420196613149372</v>
      </c>
      <c r="G189" s="4">
        <f t="shared" si="94"/>
        <v>5.4177981152076793</v>
      </c>
      <c r="H189" s="4">
        <f t="shared" si="94"/>
        <v>5.7164666229836332</v>
      </c>
      <c r="I189" s="4">
        <f t="shared" si="94"/>
        <v>5.4217670869474732</v>
      </c>
      <c r="J189" s="4">
        <f t="shared" si="94"/>
        <v>5.4624319536895056</v>
      </c>
      <c r="K189" s="4">
        <f t="shared" si="94"/>
        <v>5.5093964849792965</v>
      </c>
      <c r="L189" s="4">
        <f t="shared" si="94"/>
        <v>5.3633915009746245</v>
      </c>
      <c r="M189" s="4">
        <f t="shared" si="94"/>
        <v>5.4557854626493896</v>
      </c>
      <c r="N189" s="4">
        <f t="shared" si="94"/>
        <v>5.5126500154318574</v>
      </c>
      <c r="O189" s="4">
        <f t="shared" si="94"/>
        <v>5.7721935531770354</v>
      </c>
      <c r="P189" s="4">
        <f t="shared" si="94"/>
        <v>5.427092201704153</v>
      </c>
      <c r="Q189" s="4">
        <f t="shared" si="94"/>
        <v>5.3969699994123381</v>
      </c>
      <c r="R189" s="4">
        <f t="shared" si="94"/>
        <v>5.3666588971771034</v>
      </c>
      <c r="S189" s="4">
        <f t="shared" si="94"/>
        <v>5.529301131318797</v>
      </c>
      <c r="T189" s="4">
        <f t="shared" si="94"/>
        <v>5.4800764225050083</v>
      </c>
      <c r="U189" s="4">
        <f t="shared" si="94"/>
        <v>5.4515934929602876</v>
      </c>
      <c r="V189" s="4">
        <f t="shared" si="94"/>
        <v>5.5200675788483951</v>
      </c>
      <c r="W189" s="4">
        <f t="shared" si="94"/>
        <v>5.4440899415673716</v>
      </c>
      <c r="X189" s="4">
        <f t="shared" si="94"/>
        <v>5.49520324947677</v>
      </c>
      <c r="Y189" s="4">
        <f t="shared" si="94"/>
        <v>5.7285095965126906</v>
      </c>
      <c r="Z189" s="4">
        <f t="shared" si="94"/>
        <v>5.4851050615614936</v>
      </c>
      <c r="AA189" s="4">
        <f t="shared" si="94"/>
        <v>5.5103293880637692</v>
      </c>
      <c r="AB189" s="4">
        <f t="shared" si="94"/>
        <v>5.0587526761502373</v>
      </c>
      <c r="AC189" s="4">
        <f t="shared" si="94"/>
        <v>5.1882026769765375</v>
      </c>
      <c r="AD189" s="4">
        <f t="shared" si="94"/>
        <v>5.1510305768054776</v>
      </c>
      <c r="AE189" s="4">
        <f t="shared" si="94"/>
        <v>5.0097753497656248</v>
      </c>
      <c r="AF189" s="4">
        <f t="shared" si="94"/>
        <v>4.9257334839830982</v>
      </c>
      <c r="AG189" s="4">
        <f t="shared" si="94"/>
        <v>4.8650039994981791</v>
      </c>
      <c r="AH189" s="4">
        <f t="shared" si="94"/>
        <v>4.7875270472817029</v>
      </c>
      <c r="AI189" s="4">
        <f t="shared" si="94"/>
        <v>4.7056217310100594</v>
      </c>
      <c r="AJ189" s="4">
        <f t="shared" si="94"/>
        <v>4.5937472752254624</v>
      </c>
      <c r="AK189" s="4">
        <f t="shared" si="94"/>
        <v>4.620395369074247</v>
      </c>
      <c r="AL189" s="4">
        <f t="shared" si="94"/>
        <v>4.6755099970311873</v>
      </c>
      <c r="AM189" s="4">
        <f t="shared" si="94"/>
        <v>4.7117739595066981</v>
      </c>
      <c r="AN189" s="4">
        <f t="shared" si="94"/>
        <v>4.2297724105280166</v>
      </c>
      <c r="AO189" s="4">
        <f t="shared" si="94"/>
        <v>4.8832020049863107</v>
      </c>
      <c r="AP189" s="4">
        <f t="shared" si="94"/>
        <v>4.7681561659428864</v>
      </c>
      <c r="AQ189" s="4">
        <f t="shared" si="94"/>
        <v>4.8114491864390789</v>
      </c>
      <c r="AR189" s="4">
        <f t="shared" si="94"/>
        <v>4.8139544236348319</v>
      </c>
      <c r="AS189" s="4">
        <f t="shared" si="94"/>
        <v>4.7665249223028345</v>
      </c>
      <c r="AT189" s="4">
        <f t="shared" si="94"/>
        <v>4.7556443057633242</v>
      </c>
      <c r="AU189" s="4">
        <f t="shared" si="94"/>
        <v>4.6027781259254557</v>
      </c>
      <c r="AV189" s="4">
        <f t="shared" si="94"/>
        <v>4.5611598015762835</v>
      </c>
      <c r="AW189" s="4">
        <f t="shared" si="94"/>
        <v>4.3936617391104953</v>
      </c>
      <c r="AX189" s="4">
        <f t="shared" si="94"/>
        <v>4.4915236158535672</v>
      </c>
      <c r="AY189" s="4">
        <f t="shared" si="94"/>
        <v>4.8818889859352774</v>
      </c>
      <c r="AZ189" s="4">
        <f t="shared" si="94"/>
        <v>4.860605270163969</v>
      </c>
      <c r="BA189" s="4">
        <f t="shared" si="94"/>
        <v>4.6740411454275428</v>
      </c>
      <c r="BB189" s="4">
        <f t="shared" si="94"/>
        <v>4.667742297504156</v>
      </c>
      <c r="BC189" s="4">
        <f t="shared" si="94"/>
        <v>4.8495618833619325</v>
      </c>
      <c r="BD189" s="4">
        <f t="shared" si="94"/>
        <v>4.8901115228308063</v>
      </c>
      <c r="BE189" s="4">
        <f t="shared" si="94"/>
        <v>5.1008405737848248</v>
      </c>
      <c r="BF189" s="4">
        <f t="shared" si="94"/>
        <v>5.0072966132171413</v>
      </c>
      <c r="BG189" s="4">
        <f t="shared" si="94"/>
        <v>5.474310273066898</v>
      </c>
      <c r="BH189" s="4">
        <f t="shared" si="94"/>
        <v>5.1888058170124589</v>
      </c>
      <c r="BI189" s="4">
        <f t="shared" si="94"/>
        <v>5.6307399016220074</v>
      </c>
      <c r="BJ189" s="4">
        <f t="shared" si="94"/>
        <v>4.859459700955763</v>
      </c>
      <c r="BK189" s="4">
        <f t="shared" si="94"/>
        <v>4.3605302463207085</v>
      </c>
      <c r="BL189" s="4">
        <f t="shared" si="94"/>
        <v>5.0568866987773857</v>
      </c>
      <c r="BM189" s="4">
        <f t="shared" si="94"/>
        <v>5.5313975156859936</v>
      </c>
      <c r="BN189" s="4">
        <f t="shared" si="94"/>
        <v>4.572891521979062</v>
      </c>
      <c r="BO189" s="4">
        <f t="shared" si="94"/>
        <v>5.5539360274523144</v>
      </c>
      <c r="BP189" s="4">
        <f t="shared" ref="BP189:CV189" si="95">+IFERROR(BP143/BP97*100,0)</f>
        <v>5.4593502444915867</v>
      </c>
      <c r="BQ189" s="4">
        <f t="shared" si="95"/>
        <v>5.2980841586641496</v>
      </c>
      <c r="BR189" s="4">
        <f t="shared" si="95"/>
        <v>4.4859444849518733</v>
      </c>
      <c r="BS189" s="4">
        <f t="shared" si="95"/>
        <v>5.7106300948353548</v>
      </c>
      <c r="BT189" s="4">
        <f t="shared" si="95"/>
        <v>4.8931262499716226</v>
      </c>
      <c r="BU189" s="4">
        <f t="shared" si="95"/>
        <v>4.5921618449673502</v>
      </c>
      <c r="BV189" s="4">
        <f t="shared" si="95"/>
        <v>5.2326185632147473</v>
      </c>
      <c r="BW189" s="4">
        <f t="shared" si="95"/>
        <v>4.9417079981468115</v>
      </c>
      <c r="BX189" s="4">
        <f t="shared" si="95"/>
        <v>4.7030975475155579</v>
      </c>
      <c r="BY189" s="4">
        <f t="shared" si="95"/>
        <v>4.8151274051544259</v>
      </c>
      <c r="BZ189" s="4">
        <f t="shared" si="95"/>
        <v>5.0306265816048832</v>
      </c>
      <c r="CA189" s="4">
        <f t="shared" si="95"/>
        <v>5.183075074767288</v>
      </c>
      <c r="CB189" s="4">
        <f t="shared" si="95"/>
        <v>4.5264867421123069</v>
      </c>
      <c r="CC189" s="4">
        <f t="shared" si="95"/>
        <v>4.8952352280689126</v>
      </c>
      <c r="CD189" s="4">
        <f t="shared" si="95"/>
        <v>5.0846772236085735</v>
      </c>
      <c r="CE189" s="4">
        <f t="shared" si="95"/>
        <v>4.6336522263630719</v>
      </c>
      <c r="CF189" s="4">
        <f t="shared" si="95"/>
        <v>4.6133593186202893</v>
      </c>
      <c r="CG189" s="4">
        <f t="shared" si="95"/>
        <v>4.6223611339009967</v>
      </c>
      <c r="CH189" s="4">
        <f t="shared" si="95"/>
        <v>4.3649459606582539</v>
      </c>
      <c r="CI189" s="4">
        <f t="shared" si="95"/>
        <v>4.2387055435286385</v>
      </c>
      <c r="CJ189" s="4">
        <f t="shared" si="95"/>
        <v>4.3956487406965916</v>
      </c>
      <c r="CK189" s="4">
        <f t="shared" si="95"/>
        <v>4.239318387958634</v>
      </c>
      <c r="CL189" s="4">
        <f t="shared" si="95"/>
        <v>4.1196503351317491</v>
      </c>
      <c r="CM189" s="4">
        <f t="shared" si="95"/>
        <v>4.1241975831945199</v>
      </c>
      <c r="CN189" s="4">
        <f t="shared" si="95"/>
        <v>4.0641516953472658</v>
      </c>
      <c r="CO189" s="4">
        <f t="shared" si="95"/>
        <v>3.9437917764832915</v>
      </c>
      <c r="CP189" s="4">
        <f t="shared" si="95"/>
        <v>3.9855579962316248</v>
      </c>
      <c r="CQ189" s="4">
        <f t="shared" si="95"/>
        <v>3.9691756039942239</v>
      </c>
      <c r="CR189" s="4">
        <f t="shared" si="95"/>
        <v>3.8835927173512879</v>
      </c>
      <c r="CS189" s="4">
        <f t="shared" si="95"/>
        <v>3.8937821393815764</v>
      </c>
      <c r="CT189" s="4">
        <f t="shared" si="95"/>
        <v>4.7882561492423612</v>
      </c>
      <c r="CU189" s="4">
        <f t="shared" si="95"/>
        <v>4.618608684204462</v>
      </c>
      <c r="CV189" s="4">
        <f t="shared" si="95"/>
        <v>5.1944845839082499</v>
      </c>
    </row>
    <row r="190" spans="1:100" x14ac:dyDescent="0.3">
      <c r="A190" s="1">
        <v>1</v>
      </c>
      <c r="B190" s="1">
        <v>2</v>
      </c>
      <c r="C190" s="1" t="s">
        <v>51</v>
      </c>
      <c r="D190" s="4">
        <f t="shared" ref="D190:BO190" si="96">+IFERROR(D144/D98*100,0)</f>
        <v>5.1570458526365179</v>
      </c>
      <c r="E190" s="4">
        <f t="shared" si="96"/>
        <v>5.6949328784237236</v>
      </c>
      <c r="F190" s="4">
        <f t="shared" si="96"/>
        <v>6.4282392614220276</v>
      </c>
      <c r="G190" s="4">
        <f t="shared" si="96"/>
        <v>6.7036943869026286</v>
      </c>
      <c r="H190" s="4">
        <f t="shared" si="96"/>
        <v>6.7270574483532615</v>
      </c>
      <c r="I190" s="4">
        <f t="shared" si="96"/>
        <v>5.0406755381906425</v>
      </c>
      <c r="J190" s="4">
        <f t="shared" si="96"/>
        <v>5.2726460019696599</v>
      </c>
      <c r="K190" s="4">
        <f t="shared" si="96"/>
        <v>6.9036211798736851</v>
      </c>
      <c r="L190" s="4">
        <f t="shared" si="96"/>
        <v>7.9446743256718593</v>
      </c>
      <c r="M190" s="4">
        <f t="shared" si="96"/>
        <v>8.8652278594907674</v>
      </c>
      <c r="N190" s="4">
        <f t="shared" si="96"/>
        <v>9.5582086662978796</v>
      </c>
      <c r="O190" s="4">
        <f t="shared" si="96"/>
        <v>9.4008766696144654</v>
      </c>
      <c r="P190" s="4">
        <f t="shared" si="96"/>
        <v>6.7015444749360835</v>
      </c>
      <c r="Q190" s="4">
        <f t="shared" si="96"/>
        <v>7.7773775605124262</v>
      </c>
      <c r="R190" s="4">
        <f t="shared" si="96"/>
        <v>7.7775133996783321</v>
      </c>
      <c r="S190" s="4">
        <f t="shared" si="96"/>
        <v>9.1601134545651295</v>
      </c>
      <c r="T190" s="4">
        <f t="shared" si="96"/>
        <v>9.6051947872784496</v>
      </c>
      <c r="U190" s="4">
        <f t="shared" si="96"/>
        <v>10.395947957672686</v>
      </c>
      <c r="V190" s="4">
        <f t="shared" si="96"/>
        <v>10.843277242015324</v>
      </c>
      <c r="W190" s="4">
        <f t="shared" si="96"/>
        <v>11.330580336270259</v>
      </c>
      <c r="X190" s="4">
        <f t="shared" si="96"/>
        <v>11.170416532223786</v>
      </c>
      <c r="Y190" s="4">
        <f t="shared" si="96"/>
        <v>11.766504426341715</v>
      </c>
      <c r="Z190" s="4">
        <f t="shared" si="96"/>
        <v>12.227865484186637</v>
      </c>
      <c r="AA190" s="4">
        <f t="shared" si="96"/>
        <v>11.492096366987292</v>
      </c>
      <c r="AB190" s="4">
        <f t="shared" si="96"/>
        <v>11.766537264976348</v>
      </c>
      <c r="AC190" s="4">
        <f t="shared" si="96"/>
        <v>11.938910981391066</v>
      </c>
      <c r="AD190" s="4">
        <f t="shared" si="96"/>
        <v>12.819544468777211</v>
      </c>
      <c r="AE190" s="4">
        <f t="shared" si="96"/>
        <v>12.408805672200033</v>
      </c>
      <c r="AF190" s="4">
        <f t="shared" si="96"/>
        <v>12.511877192185592</v>
      </c>
      <c r="AG190" s="4">
        <f t="shared" si="96"/>
        <v>11.501728957537113</v>
      </c>
      <c r="AH190" s="4">
        <f t="shared" si="96"/>
        <v>9.8477120987203506</v>
      </c>
      <c r="AI190" s="4">
        <f t="shared" si="96"/>
        <v>9.5055566681523551</v>
      </c>
      <c r="AJ190" s="4">
        <f t="shared" si="96"/>
        <v>9.770969947623346</v>
      </c>
      <c r="AK190" s="4">
        <f t="shared" si="96"/>
        <v>9.3671715860694391</v>
      </c>
      <c r="AL190" s="4">
        <f t="shared" si="96"/>
        <v>9.7667796251641352</v>
      </c>
      <c r="AM190" s="4">
        <f t="shared" si="96"/>
        <v>9.8120500785816418</v>
      </c>
      <c r="AN190" s="4">
        <f t="shared" si="96"/>
        <v>10.016344811792536</v>
      </c>
      <c r="AO190" s="4">
        <f t="shared" si="96"/>
        <v>10.746661757414804</v>
      </c>
      <c r="AP190" s="4">
        <f t="shared" si="96"/>
        <v>12.157466650608342</v>
      </c>
      <c r="AQ190" s="4">
        <f t="shared" si="96"/>
        <v>11.452443884983026</v>
      </c>
      <c r="AR190" s="4">
        <f t="shared" si="96"/>
        <v>11.360027298796158</v>
      </c>
      <c r="AS190" s="4">
        <f t="shared" si="96"/>
        <v>12.10454121643131</v>
      </c>
      <c r="AT190" s="4">
        <f t="shared" si="96"/>
        <v>12.414129195443266</v>
      </c>
      <c r="AU190" s="4">
        <f t="shared" si="96"/>
        <v>11.003051595896475</v>
      </c>
      <c r="AV190" s="4">
        <f t="shared" si="96"/>
        <v>10.28688973154757</v>
      </c>
      <c r="AW190" s="4">
        <f t="shared" si="96"/>
        <v>10.803597493405393</v>
      </c>
      <c r="AX190" s="4">
        <f t="shared" si="96"/>
        <v>11.196101543626641</v>
      </c>
      <c r="AY190" s="4">
        <f t="shared" si="96"/>
        <v>11.686161335287425</v>
      </c>
      <c r="AZ190" s="4">
        <f t="shared" si="96"/>
        <v>11.587022500246261</v>
      </c>
      <c r="BA190" s="4">
        <f t="shared" si="96"/>
        <v>12.116755003622632</v>
      </c>
      <c r="BB190" s="4">
        <f t="shared" si="96"/>
        <v>12.469176496603705</v>
      </c>
      <c r="BC190" s="4">
        <f t="shared" si="96"/>
        <v>13.956967661305249</v>
      </c>
      <c r="BD190" s="4">
        <f t="shared" si="96"/>
        <v>13.513612532044977</v>
      </c>
      <c r="BE190" s="4">
        <f t="shared" si="96"/>
        <v>12.694920648069525</v>
      </c>
      <c r="BF190" s="4">
        <f t="shared" si="96"/>
        <v>13.726404700993971</v>
      </c>
      <c r="BG190" s="4">
        <f t="shared" si="96"/>
        <v>13.806380880105687</v>
      </c>
      <c r="BH190" s="4">
        <f t="shared" si="96"/>
        <v>13.483366704828937</v>
      </c>
      <c r="BI190" s="4">
        <f t="shared" si="96"/>
        <v>13.332213324049686</v>
      </c>
      <c r="BJ190" s="4">
        <f t="shared" si="96"/>
        <v>13.470878858613155</v>
      </c>
      <c r="BK190" s="4">
        <f t="shared" si="96"/>
        <v>13.439661996526207</v>
      </c>
      <c r="BL190" s="4">
        <f t="shared" si="96"/>
        <v>14.921787079440534</v>
      </c>
      <c r="BM190" s="4">
        <f t="shared" si="96"/>
        <v>15.936886608754389</v>
      </c>
      <c r="BN190" s="4">
        <f t="shared" si="96"/>
        <v>15.066416613690626</v>
      </c>
      <c r="BO190" s="4">
        <f t="shared" si="96"/>
        <v>16.469748630455822</v>
      </c>
      <c r="BP190" s="4">
        <f t="shared" ref="BP190:CV190" si="97">+IFERROR(BP144/BP98*100,0)</f>
        <v>15.721804867647201</v>
      </c>
      <c r="BQ190" s="4">
        <f t="shared" si="97"/>
        <v>15.462058829978853</v>
      </c>
      <c r="BR190" s="4">
        <f t="shared" si="97"/>
        <v>13.920390862555262</v>
      </c>
      <c r="BS190" s="4">
        <f t="shared" si="97"/>
        <v>14.352342111436824</v>
      </c>
      <c r="BT190" s="4">
        <f t="shared" si="97"/>
        <v>15.234630116442835</v>
      </c>
      <c r="BU190" s="4">
        <f t="shared" si="97"/>
        <v>16.960758931125149</v>
      </c>
      <c r="BV190" s="4">
        <f t="shared" si="97"/>
        <v>14.762768755361947</v>
      </c>
      <c r="BW190" s="4">
        <f t="shared" si="97"/>
        <v>10.955482679146886</v>
      </c>
      <c r="BX190" s="4">
        <f t="shared" si="97"/>
        <v>9.0526578887882394</v>
      </c>
      <c r="BY190" s="4">
        <f t="shared" si="97"/>
        <v>8.2597286353923192</v>
      </c>
      <c r="BZ190" s="4">
        <f t="shared" si="97"/>
        <v>9.3902674051334856</v>
      </c>
      <c r="CA190" s="4">
        <f t="shared" si="97"/>
        <v>12.247408168480405</v>
      </c>
      <c r="CB190" s="4">
        <f t="shared" si="97"/>
        <v>12.333907091885189</v>
      </c>
      <c r="CC190" s="4">
        <f t="shared" si="97"/>
        <v>12.854573910813723</v>
      </c>
      <c r="CD190" s="4">
        <f t="shared" si="97"/>
        <v>14.513393055175669</v>
      </c>
      <c r="CE190" s="4">
        <f t="shared" si="97"/>
        <v>14.874465309403709</v>
      </c>
      <c r="CF190" s="4">
        <f t="shared" si="97"/>
        <v>17.753658488409283</v>
      </c>
      <c r="CG190" s="4">
        <f t="shared" si="97"/>
        <v>16.485597187815497</v>
      </c>
      <c r="CH190" s="4">
        <f t="shared" si="97"/>
        <v>15.399793353537165</v>
      </c>
      <c r="CI190" s="4">
        <f t="shared" si="97"/>
        <v>15.929652701305287</v>
      </c>
      <c r="CJ190" s="4">
        <f t="shared" si="97"/>
        <v>16.575987238370541</v>
      </c>
      <c r="CK190" s="4">
        <f t="shared" si="97"/>
        <v>19.646123421377041</v>
      </c>
      <c r="CL190" s="4">
        <f t="shared" si="97"/>
        <v>19.208768839798225</v>
      </c>
      <c r="CM190" s="4">
        <f t="shared" si="97"/>
        <v>18.703482882814118</v>
      </c>
      <c r="CN190" s="4">
        <f t="shared" si="97"/>
        <v>19.658974739481426</v>
      </c>
      <c r="CO190" s="4">
        <f t="shared" si="97"/>
        <v>21.820275358428493</v>
      </c>
      <c r="CP190" s="4">
        <f t="shared" si="97"/>
        <v>22.137609863240659</v>
      </c>
      <c r="CQ190" s="4">
        <f t="shared" si="97"/>
        <v>22.119622207924479</v>
      </c>
      <c r="CR190" s="4">
        <f t="shared" si="97"/>
        <v>22.410834320112009</v>
      </c>
      <c r="CS190" s="4">
        <f t="shared" si="97"/>
        <v>20.456308724161939</v>
      </c>
      <c r="CT190" s="4">
        <f t="shared" si="97"/>
        <v>20.342133913966322</v>
      </c>
      <c r="CU190" s="4">
        <f t="shared" si="97"/>
        <v>20.661089296148745</v>
      </c>
      <c r="CV190" s="4">
        <f t="shared" si="97"/>
        <v>21.247811825904627</v>
      </c>
    </row>
    <row r="191" spans="1:100" x14ac:dyDescent="0.3">
      <c r="A191" s="1">
        <v>1</v>
      </c>
      <c r="B191" s="1">
        <v>14</v>
      </c>
      <c r="C191" s="1" t="s">
        <v>52</v>
      </c>
      <c r="D191" s="4">
        <f t="shared" ref="D191:BO191" si="98">+IFERROR(D145/D99*100,0)</f>
        <v>3.6612640198281525</v>
      </c>
      <c r="E191" s="4">
        <f t="shared" si="98"/>
        <v>3.8153546987253693</v>
      </c>
      <c r="F191" s="4">
        <f t="shared" si="98"/>
        <v>3.9026114169140915</v>
      </c>
      <c r="G191" s="4">
        <f t="shared" si="98"/>
        <v>3.9018044438466299</v>
      </c>
      <c r="H191" s="4">
        <f t="shared" si="98"/>
        <v>4.1510872462178723</v>
      </c>
      <c r="I191" s="4">
        <f t="shared" si="98"/>
        <v>4.0964695170887699</v>
      </c>
      <c r="J191" s="4">
        <f t="shared" si="98"/>
        <v>4.3498981187520247</v>
      </c>
      <c r="K191" s="4">
        <f t="shared" si="98"/>
        <v>4.5065891060025276</v>
      </c>
      <c r="L191" s="4">
        <f t="shared" si="98"/>
        <v>4.6355218396377733</v>
      </c>
      <c r="M191" s="4">
        <f t="shared" si="98"/>
        <v>4.5916123720476119</v>
      </c>
      <c r="N191" s="4">
        <f t="shared" si="98"/>
        <v>4.5527435849045697</v>
      </c>
      <c r="O191" s="4">
        <f t="shared" si="98"/>
        <v>4.4012698989205878</v>
      </c>
      <c r="P191" s="4">
        <f t="shared" si="98"/>
        <v>4.4790048383114742</v>
      </c>
      <c r="Q191" s="4">
        <f t="shared" si="98"/>
        <v>4.5165630932431089</v>
      </c>
      <c r="R191" s="4">
        <f t="shared" si="98"/>
        <v>4.6293386201578652</v>
      </c>
      <c r="S191" s="4">
        <f t="shared" si="98"/>
        <v>5.0111243074584957</v>
      </c>
      <c r="T191" s="4">
        <f t="shared" si="98"/>
        <v>5.0019211174005225</v>
      </c>
      <c r="U191" s="4">
        <f t="shared" si="98"/>
        <v>5.1540969239208749</v>
      </c>
      <c r="V191" s="4">
        <f t="shared" si="98"/>
        <v>5.3726644770756078</v>
      </c>
      <c r="W191" s="4">
        <f t="shared" si="98"/>
        <v>5.5434809705661312</v>
      </c>
      <c r="X191" s="4">
        <f t="shared" si="98"/>
        <v>5.688152151933938</v>
      </c>
      <c r="Y191" s="4">
        <f t="shared" si="98"/>
        <v>5.8182831003854023</v>
      </c>
      <c r="Z191" s="4">
        <f t="shared" si="98"/>
        <v>5.9359491511602878</v>
      </c>
      <c r="AA191" s="4">
        <f t="shared" si="98"/>
        <v>6.0537923340985875</v>
      </c>
      <c r="AB191" s="4">
        <f t="shared" si="98"/>
        <v>5.2367467629492932</v>
      </c>
      <c r="AC191" s="4">
        <f t="shared" si="98"/>
        <v>5.4955504375038569</v>
      </c>
      <c r="AD191" s="4">
        <f t="shared" si="98"/>
        <v>5.740347572485657</v>
      </c>
      <c r="AE191" s="4">
        <f t="shared" si="98"/>
        <v>5.9592481710865979</v>
      </c>
      <c r="AF191" s="4">
        <f t="shared" si="98"/>
        <v>6.190355946929607</v>
      </c>
      <c r="AG191" s="4">
        <f t="shared" si="98"/>
        <v>6.4317940318450511</v>
      </c>
      <c r="AH191" s="4">
        <f t="shared" si="98"/>
        <v>6.8179799030971475</v>
      </c>
      <c r="AI191" s="4">
        <f t="shared" si="98"/>
        <v>7.1027216420269008</v>
      </c>
      <c r="AJ191" s="4">
        <f t="shared" si="98"/>
        <v>7.2564217206604447</v>
      </c>
      <c r="AK191" s="4">
        <f t="shared" si="98"/>
        <v>7.018758627661609</v>
      </c>
      <c r="AL191" s="4">
        <f t="shared" si="98"/>
        <v>7.1683347217324851</v>
      </c>
      <c r="AM191" s="4">
        <f t="shared" si="98"/>
        <v>7.0532666397965444</v>
      </c>
      <c r="AN191" s="4">
        <f t="shared" si="98"/>
        <v>6.9810442624240601</v>
      </c>
      <c r="AO191" s="4">
        <f t="shared" si="98"/>
        <v>7.1892791007939518</v>
      </c>
      <c r="AP191" s="4">
        <f t="shared" si="98"/>
        <v>7.0642535144913321</v>
      </c>
      <c r="AQ191" s="4">
        <f t="shared" si="98"/>
        <v>6.0644622090496689</v>
      </c>
      <c r="AR191" s="4">
        <f t="shared" si="98"/>
        <v>6.2940612976585975</v>
      </c>
      <c r="AS191" s="4">
        <f t="shared" si="98"/>
        <v>6.537682417153559</v>
      </c>
      <c r="AT191" s="4">
        <f t="shared" si="98"/>
        <v>6.5651530486587157</v>
      </c>
      <c r="AU191" s="4">
        <f t="shared" si="98"/>
        <v>6.6052518042714601</v>
      </c>
      <c r="AV191" s="4">
        <f t="shared" si="98"/>
        <v>6.5212988757393191</v>
      </c>
      <c r="AW191" s="4">
        <f t="shared" si="98"/>
        <v>5.4730509139404848</v>
      </c>
      <c r="AX191" s="4">
        <f t="shared" si="98"/>
        <v>5.425182115250788</v>
      </c>
      <c r="AY191" s="4">
        <f t="shared" si="98"/>
        <v>5.0428160740480985</v>
      </c>
      <c r="AZ191" s="4">
        <f t="shared" si="98"/>
        <v>4.8056700704902298</v>
      </c>
      <c r="BA191" s="4">
        <f t="shared" si="98"/>
        <v>4.7826898186012397</v>
      </c>
      <c r="BB191" s="4">
        <f t="shared" si="98"/>
        <v>4.6863645449696314</v>
      </c>
      <c r="BC191" s="4">
        <f t="shared" si="98"/>
        <v>4.7300841720867997</v>
      </c>
      <c r="BD191" s="4">
        <f t="shared" si="98"/>
        <v>4.7012061829715837</v>
      </c>
      <c r="BE191" s="4">
        <f t="shared" si="98"/>
        <v>4.7519566103093993</v>
      </c>
      <c r="BF191" s="4">
        <f t="shared" si="98"/>
        <v>4.7366485272042578</v>
      </c>
      <c r="BG191" s="4">
        <f t="shared" si="98"/>
        <v>4.7643231067610712</v>
      </c>
      <c r="BH191" s="4">
        <f t="shared" si="98"/>
        <v>4.6442072183216059</v>
      </c>
      <c r="BI191" s="4">
        <f t="shared" si="98"/>
        <v>4.5687891212759419</v>
      </c>
      <c r="BJ191" s="4">
        <f t="shared" si="98"/>
        <v>4.5457427752504422</v>
      </c>
      <c r="BK191" s="4">
        <f t="shared" si="98"/>
        <v>4.4962489090851525</v>
      </c>
      <c r="BL191" s="4">
        <f t="shared" si="98"/>
        <v>4.4550504055316038</v>
      </c>
      <c r="BM191" s="4">
        <f t="shared" si="98"/>
        <v>4.3978509505357071</v>
      </c>
      <c r="BN191" s="4">
        <f t="shared" si="98"/>
        <v>4.5576852630949096</v>
      </c>
      <c r="BO191" s="4">
        <f t="shared" si="98"/>
        <v>4.6480106158637673</v>
      </c>
      <c r="BP191" s="4">
        <f t="shared" ref="BP191:CV191" si="99">+IFERROR(BP145/BP99*100,0)</f>
        <v>4.7035657788309617</v>
      </c>
      <c r="BQ191" s="4">
        <f t="shared" si="99"/>
        <v>4.6781654187764223</v>
      </c>
      <c r="BR191" s="4">
        <f t="shared" si="99"/>
        <v>4.6128305062139638</v>
      </c>
      <c r="BS191" s="4">
        <f t="shared" si="99"/>
        <v>4.6463613253701004</v>
      </c>
      <c r="BT191" s="4">
        <f t="shared" si="99"/>
        <v>4.71653034007364</v>
      </c>
      <c r="BU191" s="4">
        <f t="shared" si="99"/>
        <v>4.7132216675972094</v>
      </c>
      <c r="BV191" s="4">
        <f t="shared" si="99"/>
        <v>4.7407477457642235</v>
      </c>
      <c r="BW191" s="4">
        <f t="shared" si="99"/>
        <v>4.6540296631310554</v>
      </c>
      <c r="BX191" s="4">
        <f t="shared" si="99"/>
        <v>4.735458661534568</v>
      </c>
      <c r="BY191" s="4">
        <f t="shared" si="99"/>
        <v>4.741852333698537</v>
      </c>
      <c r="BZ191" s="4">
        <f t="shared" si="99"/>
        <v>4.8299207106095032</v>
      </c>
      <c r="CA191" s="4">
        <f t="shared" si="99"/>
        <v>5.1038948669844437</v>
      </c>
      <c r="CB191" s="4">
        <f t="shared" si="99"/>
        <v>5.2197734867937786</v>
      </c>
      <c r="CC191" s="4">
        <f t="shared" si="99"/>
        <v>5.3167344625460649</v>
      </c>
      <c r="CD191" s="4">
        <f t="shared" si="99"/>
        <v>5.4789792383003659</v>
      </c>
      <c r="CE191" s="4">
        <f t="shared" si="99"/>
        <v>5.4278452019807064</v>
      </c>
      <c r="CF191" s="4">
        <f t="shared" si="99"/>
        <v>5.4588241240201301</v>
      </c>
      <c r="CG191" s="4">
        <f t="shared" si="99"/>
        <v>5.5030762174348808</v>
      </c>
      <c r="CH191" s="4">
        <f t="shared" si="99"/>
        <v>5.440743804444395</v>
      </c>
      <c r="CI191" s="4">
        <f t="shared" si="99"/>
        <v>5.2895619446720001</v>
      </c>
      <c r="CJ191" s="4">
        <f t="shared" si="99"/>
        <v>5.2744493679182138</v>
      </c>
      <c r="CK191" s="4">
        <f t="shared" si="99"/>
        <v>5.3040585356189087</v>
      </c>
      <c r="CL191" s="4">
        <f t="shared" si="99"/>
        <v>5.3257508173962771</v>
      </c>
      <c r="CM191" s="4">
        <f t="shared" si="99"/>
        <v>5.3699719871737219</v>
      </c>
      <c r="CN191" s="4">
        <f t="shared" si="99"/>
        <v>5.3578922571285625</v>
      </c>
      <c r="CO191" s="4">
        <f t="shared" si="99"/>
        <v>5.304699913005086</v>
      </c>
      <c r="CP191" s="4">
        <f t="shared" si="99"/>
        <v>5.4290824429500333</v>
      </c>
      <c r="CQ191" s="4">
        <f t="shared" si="99"/>
        <v>5.4350821542949639</v>
      </c>
      <c r="CR191" s="4">
        <f t="shared" si="99"/>
        <v>5.4942578010915648</v>
      </c>
      <c r="CS191" s="4">
        <f t="shared" si="99"/>
        <v>5.5021307489242259</v>
      </c>
      <c r="CT191" s="4">
        <f t="shared" si="99"/>
        <v>5.4529876975776723</v>
      </c>
      <c r="CU191" s="4">
        <f t="shared" si="99"/>
        <v>5.3856695205610645</v>
      </c>
      <c r="CV191" s="4">
        <f t="shared" si="99"/>
        <v>5.4177602422877102</v>
      </c>
    </row>
    <row r="192" spans="1:100" x14ac:dyDescent="0.3">
      <c r="A192" s="1">
        <v>1</v>
      </c>
      <c r="B192" s="1">
        <v>30</v>
      </c>
      <c r="C192" s="1" t="s">
        <v>53</v>
      </c>
      <c r="D192" s="4">
        <f t="shared" ref="D192:BO192" si="100">+IFERROR(D146/D100*100,0)</f>
        <v>4.8356805710761472</v>
      </c>
      <c r="E192" s="4">
        <f t="shared" si="100"/>
        <v>5.5865930730706825</v>
      </c>
      <c r="F192" s="4">
        <f t="shared" si="100"/>
        <v>5.7563285623311966</v>
      </c>
      <c r="G192" s="4">
        <f t="shared" si="100"/>
        <v>5.7011991889094746</v>
      </c>
      <c r="H192" s="4">
        <f t="shared" si="100"/>
        <v>6.0313354838178341</v>
      </c>
      <c r="I192" s="4">
        <f t="shared" si="100"/>
        <v>5.5309681959662047</v>
      </c>
      <c r="J192" s="4">
        <f t="shared" si="100"/>
        <v>5.4372965498227757</v>
      </c>
      <c r="K192" s="4">
        <f t="shared" si="100"/>
        <v>5.6497813240560175</v>
      </c>
      <c r="L192" s="4">
        <f t="shared" si="100"/>
        <v>5.1851584634570944</v>
      </c>
      <c r="M192" s="4">
        <f t="shared" si="100"/>
        <v>5.2133918166926838</v>
      </c>
      <c r="N192" s="4">
        <f t="shared" si="100"/>
        <v>5.3259140008624364</v>
      </c>
      <c r="O192" s="4">
        <f t="shared" si="100"/>
        <v>4.8565796627645357</v>
      </c>
      <c r="P192" s="4">
        <f t="shared" si="100"/>
        <v>4.5802064279247166</v>
      </c>
      <c r="Q192" s="4">
        <f t="shared" si="100"/>
        <v>5.1810012716680518</v>
      </c>
      <c r="R192" s="4">
        <f t="shared" si="100"/>
        <v>5.1939308274161</v>
      </c>
      <c r="S192" s="4">
        <f t="shared" si="100"/>
        <v>5.233950374980207</v>
      </c>
      <c r="T192" s="4">
        <f t="shared" si="100"/>
        <v>6.110082498588798</v>
      </c>
      <c r="U192" s="4">
        <f t="shared" si="100"/>
        <v>5.095942335117523</v>
      </c>
      <c r="V192" s="4">
        <f t="shared" si="100"/>
        <v>5.202241277034692</v>
      </c>
      <c r="W192" s="4">
        <f t="shared" si="100"/>
        <v>5.5706882077966906</v>
      </c>
      <c r="X192" s="4">
        <f t="shared" si="100"/>
        <v>5.2528136557770093</v>
      </c>
      <c r="Y192" s="4">
        <f t="shared" si="100"/>
        <v>5.2366180915972764</v>
      </c>
      <c r="Z192" s="4">
        <f t="shared" si="100"/>
        <v>5.3660382307800267</v>
      </c>
      <c r="AA192" s="4">
        <f t="shared" si="100"/>
        <v>4.9039655931105139</v>
      </c>
      <c r="AB192" s="4">
        <f t="shared" si="100"/>
        <v>4.592543631683248</v>
      </c>
      <c r="AC192" s="4">
        <f t="shared" si="100"/>
        <v>5.0485424036769544</v>
      </c>
      <c r="AD192" s="4">
        <f t="shared" si="100"/>
        <v>5.0237255029732841</v>
      </c>
      <c r="AE192" s="4">
        <f t="shared" si="100"/>
        <v>4.9835428713325154</v>
      </c>
      <c r="AF192" s="4">
        <f t="shared" si="100"/>
        <v>5.2424574685231429</v>
      </c>
      <c r="AG192" s="4">
        <f t="shared" si="100"/>
        <v>5.1519888370070319</v>
      </c>
      <c r="AH192" s="4">
        <f t="shared" si="100"/>
        <v>5.4912884920462224</v>
      </c>
      <c r="AI192" s="4">
        <f t="shared" si="100"/>
        <v>5.7103603594613395</v>
      </c>
      <c r="AJ192" s="4">
        <f t="shared" si="100"/>
        <v>5.4778816436160849</v>
      </c>
      <c r="AK192" s="4">
        <f t="shared" si="100"/>
        <v>5.5437260200070213</v>
      </c>
      <c r="AL192" s="4">
        <f t="shared" si="100"/>
        <v>5.9322822289311112</v>
      </c>
      <c r="AM192" s="4">
        <f t="shared" si="100"/>
        <v>5.657266178360711</v>
      </c>
      <c r="AN192" s="4">
        <f t="shared" si="100"/>
        <v>5.1016984259249245</v>
      </c>
      <c r="AO192" s="4">
        <f t="shared" si="100"/>
        <v>5.6625618057555256</v>
      </c>
      <c r="AP192" s="4">
        <f t="shared" si="100"/>
        <v>5.8872934840114324</v>
      </c>
      <c r="AQ192" s="4">
        <f t="shared" si="100"/>
        <v>6.0546680276637517</v>
      </c>
      <c r="AR192" s="4">
        <f t="shared" si="100"/>
        <v>6.3231690186543341</v>
      </c>
      <c r="AS192" s="4">
        <f t="shared" si="100"/>
        <v>6.2574005626146052</v>
      </c>
      <c r="AT192" s="4">
        <f t="shared" si="100"/>
        <v>6.3201337802742108</v>
      </c>
      <c r="AU192" s="4">
        <f t="shared" si="100"/>
        <v>6.7190892915474931</v>
      </c>
      <c r="AV192" s="4">
        <f t="shared" si="100"/>
        <v>6.7894111943707269</v>
      </c>
      <c r="AW192" s="4">
        <f t="shared" si="100"/>
        <v>6.4905942280867466</v>
      </c>
      <c r="AX192" s="4">
        <f t="shared" si="100"/>
        <v>6.6523566885049057</v>
      </c>
      <c r="AY192" s="4">
        <f t="shared" si="100"/>
        <v>7.0715211895304968</v>
      </c>
      <c r="AZ192" s="4">
        <f t="shared" si="100"/>
        <v>6.1770486699069673</v>
      </c>
      <c r="BA192" s="4">
        <f t="shared" si="100"/>
        <v>6.8703516388285797</v>
      </c>
      <c r="BB192" s="4">
        <f t="shared" si="100"/>
        <v>6.767309635403179</v>
      </c>
      <c r="BC192" s="4">
        <f t="shared" si="100"/>
        <v>6.4821033428535015</v>
      </c>
      <c r="BD192" s="4">
        <f t="shared" si="100"/>
        <v>6.4151546198409184</v>
      </c>
      <c r="BE192" s="4">
        <f t="shared" si="100"/>
        <v>6.5241800665138658</v>
      </c>
      <c r="BF192" s="4">
        <f t="shared" si="100"/>
        <v>6.4992671303145606</v>
      </c>
      <c r="BG192" s="4">
        <f t="shared" si="100"/>
        <v>5.6964585068952269</v>
      </c>
      <c r="BH192" s="4">
        <f t="shared" si="100"/>
        <v>5.9382259754143814</v>
      </c>
      <c r="BI192" s="4">
        <f t="shared" si="100"/>
        <v>5.7811561183800473</v>
      </c>
      <c r="BJ192" s="4">
        <f t="shared" si="100"/>
        <v>5.7827116295060979</v>
      </c>
      <c r="BK192" s="4">
        <f t="shared" si="100"/>
        <v>5.8251056518975215</v>
      </c>
      <c r="BL192" s="4">
        <f t="shared" si="100"/>
        <v>5.5398629344575374</v>
      </c>
      <c r="BM192" s="4">
        <f t="shared" si="100"/>
        <v>5.8205701746839056</v>
      </c>
      <c r="BN192" s="4">
        <f t="shared" si="100"/>
        <v>5.9336041471775447</v>
      </c>
      <c r="BO192" s="4">
        <f t="shared" si="100"/>
        <v>5.913392909007861</v>
      </c>
      <c r="BP192" s="4">
        <f t="shared" ref="BP192:CV192" si="101">+IFERROR(BP146/BP100*100,0)</f>
        <v>6.0033491738715519</v>
      </c>
      <c r="BQ192" s="4">
        <f t="shared" si="101"/>
        <v>6.0622814602365693</v>
      </c>
      <c r="BR192" s="4">
        <f t="shared" si="101"/>
        <v>6.21064107253427</v>
      </c>
      <c r="BS192" s="4">
        <f t="shared" si="101"/>
        <v>6.5529407140256444</v>
      </c>
      <c r="BT192" s="4">
        <f t="shared" si="101"/>
        <v>6.6260550054705574</v>
      </c>
      <c r="BU192" s="4">
        <f t="shared" si="101"/>
        <v>6.8809783580489805</v>
      </c>
      <c r="BV192" s="4">
        <f t="shared" si="101"/>
        <v>6.7133753375929457</v>
      </c>
      <c r="BW192" s="4">
        <f t="shared" si="101"/>
        <v>6.5028124590779131</v>
      </c>
      <c r="BX192" s="4">
        <f t="shared" si="101"/>
        <v>6.5095689661580618</v>
      </c>
      <c r="BY192" s="4">
        <f t="shared" si="101"/>
        <v>7.057773572898153</v>
      </c>
      <c r="BZ192" s="4">
        <f t="shared" si="101"/>
        <v>7.3475073164474338</v>
      </c>
      <c r="CA192" s="4">
        <f t="shared" si="101"/>
        <v>7.6321590620303859</v>
      </c>
      <c r="CB192" s="4">
        <f t="shared" si="101"/>
        <v>7.4633047636874466</v>
      </c>
      <c r="CC192" s="4">
        <f t="shared" si="101"/>
        <v>7.7105931735103717</v>
      </c>
      <c r="CD192" s="4">
        <f t="shared" si="101"/>
        <v>7.4209004446812514</v>
      </c>
      <c r="CE192" s="4">
        <f t="shared" si="101"/>
        <v>7.524581939379738</v>
      </c>
      <c r="CF192" s="4">
        <f t="shared" si="101"/>
        <v>7.5125287526679951</v>
      </c>
      <c r="CG192" s="4">
        <f t="shared" si="101"/>
        <v>7.5408202182062301</v>
      </c>
      <c r="CH192" s="4">
        <f t="shared" si="101"/>
        <v>5.769773044465075</v>
      </c>
      <c r="CI192" s="4">
        <f t="shared" si="101"/>
        <v>6.0447105792219755</v>
      </c>
      <c r="CJ192" s="4">
        <f t="shared" si="101"/>
        <v>5.9519161799628471</v>
      </c>
      <c r="CK192" s="4">
        <f t="shared" si="101"/>
        <v>6.3564014531793722</v>
      </c>
      <c r="CL192" s="4">
        <f t="shared" si="101"/>
        <v>6.4264853563049629</v>
      </c>
      <c r="CM192" s="4">
        <f t="shared" si="101"/>
        <v>6.0703504199569807</v>
      </c>
      <c r="CN192" s="4">
        <f t="shared" si="101"/>
        <v>5.9158077997330425</v>
      </c>
      <c r="CO192" s="4">
        <f t="shared" si="101"/>
        <v>5.8359247721784042</v>
      </c>
      <c r="CP192" s="4">
        <f t="shared" si="101"/>
        <v>5.9891131455056952</v>
      </c>
      <c r="CQ192" s="4">
        <f t="shared" si="101"/>
        <v>5.359299238929955</v>
      </c>
      <c r="CR192" s="4">
        <f t="shared" si="101"/>
        <v>5.4691791702411656</v>
      </c>
      <c r="CS192" s="4">
        <f t="shared" si="101"/>
        <v>5.603378511620198</v>
      </c>
      <c r="CT192" s="4">
        <f t="shared" si="101"/>
        <v>5.2871488003224894</v>
      </c>
      <c r="CU192" s="4">
        <f t="shared" si="101"/>
        <v>5.210467318394346</v>
      </c>
      <c r="CV192" s="4">
        <f t="shared" si="101"/>
        <v>4.7591672494576835</v>
      </c>
    </row>
    <row r="193" spans="1:100" x14ac:dyDescent="0.3">
      <c r="A193" s="1">
        <v>1</v>
      </c>
      <c r="B193" s="1">
        <v>31</v>
      </c>
      <c r="C193" s="1" t="s">
        <v>54</v>
      </c>
      <c r="D193" s="4">
        <f t="shared" ref="D193:BO193" si="102">+IFERROR(D147/D101*100,0)</f>
        <v>3.5822952580683514</v>
      </c>
      <c r="E193" s="4">
        <f t="shared" si="102"/>
        <v>4.0698722058284753</v>
      </c>
      <c r="F193" s="4">
        <f t="shared" si="102"/>
        <v>4.4479463930997598</v>
      </c>
      <c r="G193" s="4">
        <f t="shared" si="102"/>
        <v>4.2740382511086601</v>
      </c>
      <c r="H193" s="4">
        <f t="shared" si="102"/>
        <v>4.8282455844230237</v>
      </c>
      <c r="I193" s="4">
        <f t="shared" si="102"/>
        <v>5.0374152602995617</v>
      </c>
      <c r="J193" s="4">
        <f t="shared" si="102"/>
        <v>4.9451664387560221</v>
      </c>
      <c r="K193" s="4">
        <f t="shared" si="102"/>
        <v>5.3049422353099507</v>
      </c>
      <c r="L193" s="4">
        <f t="shared" si="102"/>
        <v>5.6132414851511214</v>
      </c>
      <c r="M193" s="4">
        <f t="shared" si="102"/>
        <v>5.4879830762107016</v>
      </c>
      <c r="N193" s="4">
        <f t="shared" si="102"/>
        <v>5.3646967066723059</v>
      </c>
      <c r="O193" s="4">
        <f t="shared" si="102"/>
        <v>5.3857020771209658</v>
      </c>
      <c r="P193" s="4">
        <f t="shared" si="102"/>
        <v>4.55142362500834</v>
      </c>
      <c r="Q193" s="4">
        <f t="shared" si="102"/>
        <v>4.6429679450609838</v>
      </c>
      <c r="R193" s="4">
        <f t="shared" si="102"/>
        <v>4.8952135245071746</v>
      </c>
      <c r="S193" s="4">
        <f t="shared" si="102"/>
        <v>5.0944567597649728</v>
      </c>
      <c r="T193" s="4">
        <f t="shared" si="102"/>
        <v>5.3200236409573662</v>
      </c>
      <c r="U193" s="4">
        <f t="shared" si="102"/>
        <v>5.3724260379746944</v>
      </c>
      <c r="V193" s="4">
        <f t="shared" si="102"/>
        <v>5.580285030596988</v>
      </c>
      <c r="W193" s="4">
        <f t="shared" si="102"/>
        <v>5.486173755359407</v>
      </c>
      <c r="X193" s="4">
        <f t="shared" si="102"/>
        <v>5.5877791592841142</v>
      </c>
      <c r="Y193" s="4">
        <f t="shared" si="102"/>
        <v>5.4874449115455404</v>
      </c>
      <c r="Z193" s="4">
        <f t="shared" si="102"/>
        <v>5.4045192885497695</v>
      </c>
      <c r="AA193" s="4">
        <f t="shared" si="102"/>
        <v>5.2703123656686541</v>
      </c>
      <c r="AB193" s="4">
        <f t="shared" si="102"/>
        <v>4.9477067943000002</v>
      </c>
      <c r="AC193" s="4">
        <f t="shared" si="102"/>
        <v>5.1634805976070774</v>
      </c>
      <c r="AD193" s="4">
        <f t="shared" si="102"/>
        <v>5.4129298670970423</v>
      </c>
      <c r="AE193" s="4">
        <f t="shared" si="102"/>
        <v>5.7535266313193691</v>
      </c>
      <c r="AF193" s="4">
        <f t="shared" si="102"/>
        <v>6.1984646430535246</v>
      </c>
      <c r="AG193" s="4">
        <f t="shared" si="102"/>
        <v>6.4709757810653992</v>
      </c>
      <c r="AH193" s="4">
        <f t="shared" si="102"/>
        <v>6.5918538427853113</v>
      </c>
      <c r="AI193" s="4">
        <f t="shared" si="102"/>
        <v>6.7544549060029917</v>
      </c>
      <c r="AJ193" s="4">
        <f t="shared" si="102"/>
        <v>6.9585845443676781</v>
      </c>
      <c r="AK193" s="4">
        <f t="shared" si="102"/>
        <v>7.0380037550014842</v>
      </c>
      <c r="AL193" s="4">
        <f t="shared" si="102"/>
        <v>6.9197731694645377</v>
      </c>
      <c r="AM193" s="4">
        <f t="shared" si="102"/>
        <v>6.8224923079150761</v>
      </c>
      <c r="AN193" s="4">
        <f t="shared" si="102"/>
        <v>6.8241421307801824</v>
      </c>
      <c r="AO193" s="4">
        <f t="shared" si="102"/>
        <v>7.0421729157238859</v>
      </c>
      <c r="AP193" s="4">
        <f t="shared" si="102"/>
        <v>7.305077013289317</v>
      </c>
      <c r="AQ193" s="4">
        <f t="shared" si="102"/>
        <v>7.2453771745414173</v>
      </c>
      <c r="AR193" s="4">
        <f t="shared" si="102"/>
        <v>7.2635708657930964</v>
      </c>
      <c r="AS193" s="4">
        <f t="shared" si="102"/>
        <v>7.303045177789075</v>
      </c>
      <c r="AT193" s="4">
        <f t="shared" si="102"/>
        <v>7.258322069250263</v>
      </c>
      <c r="AU193" s="4">
        <f t="shared" si="102"/>
        <v>7.2837603954495265</v>
      </c>
      <c r="AV193" s="4">
        <f t="shared" si="102"/>
        <v>7.299961901610585</v>
      </c>
      <c r="AW193" s="4">
        <f t="shared" si="102"/>
        <v>7.1483236221626747</v>
      </c>
      <c r="AX193" s="4">
        <f t="shared" si="102"/>
        <v>6.9553228573106214</v>
      </c>
      <c r="AY193" s="4">
        <f t="shared" si="102"/>
        <v>6.6429185696475876</v>
      </c>
      <c r="AZ193" s="4">
        <f t="shared" si="102"/>
        <v>5.3753048847959786</v>
      </c>
      <c r="BA193" s="4">
        <f t="shared" si="102"/>
        <v>5.3758116407076519</v>
      </c>
      <c r="BB193" s="4">
        <f t="shared" si="102"/>
        <v>5.2732323417033093</v>
      </c>
      <c r="BC193" s="4">
        <f t="shared" si="102"/>
        <v>5.1899907731546273</v>
      </c>
      <c r="BD193" s="4">
        <f t="shared" si="102"/>
        <v>5.2543072871025647</v>
      </c>
      <c r="BE193" s="4">
        <f t="shared" si="102"/>
        <v>5.2458127543878508</v>
      </c>
      <c r="BF193" s="4">
        <f t="shared" si="102"/>
        <v>5.2138691408546585</v>
      </c>
      <c r="BG193" s="4">
        <f t="shared" si="102"/>
        <v>5.2272602673028929</v>
      </c>
      <c r="BH193" s="4">
        <f t="shared" si="102"/>
        <v>5.0198306614067185</v>
      </c>
      <c r="BI193" s="4">
        <f t="shared" si="102"/>
        <v>4.8493175823132342</v>
      </c>
      <c r="BJ193" s="4">
        <f t="shared" si="102"/>
        <v>4.7724068894294209</v>
      </c>
      <c r="BK193" s="4">
        <f t="shared" si="102"/>
        <v>4.6993298278967801</v>
      </c>
      <c r="BL193" s="4">
        <f t="shared" si="102"/>
        <v>4.6109476563141678</v>
      </c>
      <c r="BM193" s="4">
        <f t="shared" si="102"/>
        <v>4.6319025845685351</v>
      </c>
      <c r="BN193" s="4">
        <f t="shared" si="102"/>
        <v>4.7657747969261983</v>
      </c>
      <c r="BO193" s="4">
        <f t="shared" si="102"/>
        <v>4.7998693421253087</v>
      </c>
      <c r="BP193" s="4">
        <f t="shared" ref="BP193:CV193" si="103">+IFERROR(BP147/BP101*100,0)</f>
        <v>5.0259552441249253</v>
      </c>
      <c r="BQ193" s="4">
        <f t="shared" si="103"/>
        <v>4.9631040363749035</v>
      </c>
      <c r="BR193" s="4">
        <f t="shared" si="103"/>
        <v>4.9649319516331127</v>
      </c>
      <c r="BS193" s="4">
        <f t="shared" si="103"/>
        <v>4.9487693161992281</v>
      </c>
      <c r="BT193" s="4">
        <f t="shared" si="103"/>
        <v>4.7485590035561804</v>
      </c>
      <c r="BU193" s="4">
        <f t="shared" si="103"/>
        <v>4.55865893380735</v>
      </c>
      <c r="BV193" s="4">
        <f t="shared" si="103"/>
        <v>4.4130663670395922</v>
      </c>
      <c r="BW193" s="4">
        <f t="shared" si="103"/>
        <v>4.2586916115875439</v>
      </c>
      <c r="BX193" s="4">
        <f t="shared" si="103"/>
        <v>4.1404734535531089</v>
      </c>
      <c r="BY193" s="4">
        <f t="shared" si="103"/>
        <v>4.1077133117128195</v>
      </c>
      <c r="BZ193" s="4">
        <f t="shared" si="103"/>
        <v>4.1082341827016151</v>
      </c>
      <c r="CA193" s="4">
        <f t="shared" si="103"/>
        <v>4.0916929649478826</v>
      </c>
      <c r="CB193" s="4">
        <f t="shared" si="103"/>
        <v>4.0720532030912073</v>
      </c>
      <c r="CC193" s="4">
        <f t="shared" si="103"/>
        <v>4.0706113662614252</v>
      </c>
      <c r="CD193" s="4">
        <f t="shared" si="103"/>
        <v>4.0605252775068825</v>
      </c>
      <c r="CE193" s="4">
        <f t="shared" si="103"/>
        <v>4.0214848042790301</v>
      </c>
      <c r="CF193" s="4">
        <f t="shared" si="103"/>
        <v>3.9778834692249592</v>
      </c>
      <c r="CG193" s="4">
        <f t="shared" si="103"/>
        <v>3.9703099158058301</v>
      </c>
      <c r="CH193" s="4">
        <f t="shared" si="103"/>
        <v>3.9673859261685611</v>
      </c>
      <c r="CI193" s="4">
        <f t="shared" si="103"/>
        <v>3.9739487271690339</v>
      </c>
      <c r="CJ193" s="4">
        <f t="shared" si="103"/>
        <v>3.9622866107933779</v>
      </c>
      <c r="CK193" s="4">
        <f t="shared" si="103"/>
        <v>3.9590310800132285</v>
      </c>
      <c r="CL193" s="4">
        <f t="shared" si="103"/>
        <v>4.0176423646926835</v>
      </c>
      <c r="CM193" s="4">
        <f t="shared" si="103"/>
        <v>4.0476601897121398</v>
      </c>
      <c r="CN193" s="4">
        <f t="shared" si="103"/>
        <v>4.1670718008693681</v>
      </c>
      <c r="CO193" s="4">
        <f t="shared" si="103"/>
        <v>4.1862125841841298</v>
      </c>
      <c r="CP193" s="4">
        <f t="shared" si="103"/>
        <v>4.2821808757371604</v>
      </c>
      <c r="CQ193" s="4">
        <f t="shared" si="103"/>
        <v>4.2774474009696819</v>
      </c>
      <c r="CR193" s="4">
        <f t="shared" si="103"/>
        <v>4.2072163627820975</v>
      </c>
      <c r="CS193" s="4">
        <f t="shared" si="103"/>
        <v>3.8396817347271317</v>
      </c>
      <c r="CT193" s="4">
        <f t="shared" si="103"/>
        <v>3.2842223561756203</v>
      </c>
      <c r="CU193" s="4">
        <f t="shared" si="103"/>
        <v>3.2052578481764216</v>
      </c>
      <c r="CV193" s="4">
        <f t="shared" si="103"/>
        <v>3.1665869280124483</v>
      </c>
    </row>
    <row r="194" spans="1:100" x14ac:dyDescent="0.3">
      <c r="A194" s="1">
        <v>1</v>
      </c>
      <c r="B194" s="1">
        <v>17</v>
      </c>
      <c r="C194" s="1" t="s">
        <v>55</v>
      </c>
      <c r="D194" s="4">
        <f t="shared" ref="D194:BO194" si="104">+IFERROR(D148/D102*100,0)</f>
        <v>9.7644079474749752</v>
      </c>
      <c r="E194" s="4">
        <f t="shared" si="104"/>
        <v>11.015511513200318</v>
      </c>
      <c r="F194" s="4">
        <f t="shared" si="104"/>
        <v>11.883600040367829</v>
      </c>
      <c r="G194" s="4">
        <f t="shared" si="104"/>
        <v>12.267565092248981</v>
      </c>
      <c r="H194" s="4">
        <f t="shared" si="104"/>
        <v>12.790904907902318</v>
      </c>
      <c r="I194" s="4">
        <f t="shared" si="104"/>
        <v>12.880492116445641</v>
      </c>
      <c r="J194" s="4">
        <f t="shared" si="104"/>
        <v>12.535467888146298</v>
      </c>
      <c r="K194" s="4">
        <f t="shared" si="104"/>
        <v>12.294284498203838</v>
      </c>
      <c r="L194" s="4">
        <f t="shared" si="104"/>
        <v>12.63580240772764</v>
      </c>
      <c r="M194" s="4">
        <f t="shared" si="104"/>
        <v>12.573501842007124</v>
      </c>
      <c r="N194" s="4">
        <f t="shared" si="104"/>
        <v>11.038805359630469</v>
      </c>
      <c r="O194" s="4">
        <f t="shared" si="104"/>
        <v>9.7929002837169854</v>
      </c>
      <c r="P194" s="4">
        <f t="shared" si="104"/>
        <v>6.966797830234345</v>
      </c>
      <c r="Q194" s="4">
        <f t="shared" si="104"/>
        <v>7.5154302497821801</v>
      </c>
      <c r="R194" s="4">
        <f t="shared" si="104"/>
        <v>8.1106975686542437</v>
      </c>
      <c r="S194" s="4">
        <f t="shared" si="104"/>
        <v>8.8583637815931766</v>
      </c>
      <c r="T194" s="4">
        <f t="shared" si="104"/>
        <v>9.1039482716576909</v>
      </c>
      <c r="U194" s="4">
        <f t="shared" si="104"/>
        <v>9.6304511030804534</v>
      </c>
      <c r="V194" s="4">
        <f t="shared" si="104"/>
        <v>11.26926354667698</v>
      </c>
      <c r="W194" s="4">
        <f t="shared" si="104"/>
        <v>13.496217912273014</v>
      </c>
      <c r="X194" s="4">
        <f t="shared" si="104"/>
        <v>15.152735335792004</v>
      </c>
      <c r="Y194" s="4">
        <f t="shared" si="104"/>
        <v>17.795613113856486</v>
      </c>
      <c r="Z194" s="4">
        <f t="shared" si="104"/>
        <v>19.573004176113837</v>
      </c>
      <c r="AA194" s="4">
        <f t="shared" si="104"/>
        <v>20.414306915176766</v>
      </c>
      <c r="AB194" s="4">
        <f t="shared" si="104"/>
        <v>18.718020760526517</v>
      </c>
      <c r="AC194" s="4">
        <f t="shared" si="104"/>
        <v>19.691135269790276</v>
      </c>
      <c r="AD194" s="4">
        <f t="shared" si="104"/>
        <v>21.026450391934961</v>
      </c>
      <c r="AE194" s="4">
        <f t="shared" si="104"/>
        <v>14.824876158846918</v>
      </c>
      <c r="AF194" s="4">
        <f t="shared" si="104"/>
        <v>15.521607384672706</v>
      </c>
      <c r="AG194" s="4">
        <f t="shared" si="104"/>
        <v>16.641504552159915</v>
      </c>
      <c r="AH194" s="4">
        <f t="shared" si="104"/>
        <v>16.085557368522633</v>
      </c>
      <c r="AI194" s="4">
        <f t="shared" si="104"/>
        <v>16.647487926291674</v>
      </c>
      <c r="AJ194" s="4">
        <f t="shared" si="104"/>
        <v>13.657045005719414</v>
      </c>
      <c r="AK194" s="4">
        <f t="shared" si="104"/>
        <v>13.337335314345811</v>
      </c>
      <c r="AL194" s="4">
        <f t="shared" si="104"/>
        <v>13.223381933162051</v>
      </c>
      <c r="AM194" s="4">
        <f t="shared" si="104"/>
        <v>13.386859146126003</v>
      </c>
      <c r="AN194" s="4">
        <f t="shared" si="104"/>
        <v>10.763610398774984</v>
      </c>
      <c r="AO194" s="4">
        <f t="shared" si="104"/>
        <v>11.666648442476379</v>
      </c>
      <c r="AP194" s="4">
        <f t="shared" si="104"/>
        <v>9.8778933374168609</v>
      </c>
      <c r="AQ194" s="4">
        <f t="shared" si="104"/>
        <v>10.99088915928365</v>
      </c>
      <c r="AR194" s="4">
        <f t="shared" si="104"/>
        <v>13.011280680052128</v>
      </c>
      <c r="AS194" s="4">
        <f t="shared" si="104"/>
        <v>15.382613426950037</v>
      </c>
      <c r="AT194" s="4">
        <f t="shared" si="104"/>
        <v>17.962987318419071</v>
      </c>
      <c r="AU194" s="4">
        <f t="shared" si="104"/>
        <v>20.11575899544734</v>
      </c>
      <c r="AV194" s="4">
        <f t="shared" si="104"/>
        <v>22.198010558130253</v>
      </c>
      <c r="AW194" s="4">
        <f t="shared" si="104"/>
        <v>23.497722571862916</v>
      </c>
      <c r="AX194" s="4">
        <f t="shared" si="104"/>
        <v>23.327368387781398</v>
      </c>
      <c r="AY194" s="4">
        <f t="shared" si="104"/>
        <v>23.243825975439417</v>
      </c>
      <c r="AZ194" s="4">
        <f t="shared" si="104"/>
        <v>23.581398690185594</v>
      </c>
      <c r="BA194" s="4">
        <f t="shared" si="104"/>
        <v>15.065668221076006</v>
      </c>
      <c r="BB194" s="4">
        <f t="shared" si="104"/>
        <v>15.599309705946418</v>
      </c>
      <c r="BC194" s="4">
        <f t="shared" si="104"/>
        <v>0</v>
      </c>
      <c r="BD194" s="4">
        <f t="shared" si="104"/>
        <v>0</v>
      </c>
      <c r="BE194" s="4">
        <f t="shared" si="104"/>
        <v>5.3297450183221224</v>
      </c>
      <c r="BF194" s="4">
        <f t="shared" si="104"/>
        <v>5.3351447793739766</v>
      </c>
      <c r="BG194" s="4">
        <f t="shared" si="104"/>
        <v>5.0477835643353854</v>
      </c>
      <c r="BH194" s="4">
        <f t="shared" si="104"/>
        <v>5.0960074345605442</v>
      </c>
      <c r="BI194" s="4">
        <f t="shared" si="104"/>
        <v>5.108223807399451</v>
      </c>
      <c r="BJ194" s="4">
        <f t="shared" si="104"/>
        <v>5.1432151943811153</v>
      </c>
      <c r="BK194" s="4">
        <f t="shared" si="104"/>
        <v>4.4112286247870651</v>
      </c>
      <c r="BL194" s="4">
        <f t="shared" si="104"/>
        <v>4.2099570419167716</v>
      </c>
      <c r="BM194" s="4">
        <f t="shared" si="104"/>
        <v>4.3982193244275152</v>
      </c>
      <c r="BN194" s="4">
        <f t="shared" si="104"/>
        <v>4.4264953439604602</v>
      </c>
      <c r="BO194" s="4">
        <f t="shared" si="104"/>
        <v>4.3804704749001528</v>
      </c>
      <c r="BP194" s="4">
        <f t="shared" ref="BP194:CV194" si="105">+IFERROR(BP148/BP102*100,0)</f>
        <v>4.293141153024135</v>
      </c>
      <c r="BQ194" s="4">
        <f t="shared" si="105"/>
        <v>4.2984056663349497</v>
      </c>
      <c r="BR194" s="4">
        <f t="shared" si="105"/>
        <v>4.4554075990706616</v>
      </c>
      <c r="BS194" s="4">
        <f t="shared" si="105"/>
        <v>3.3316892331337256</v>
      </c>
      <c r="BT194" s="4">
        <f t="shared" si="105"/>
        <v>3.3938064740218223</v>
      </c>
      <c r="BU194" s="4">
        <f t="shared" si="105"/>
        <v>3.4672435210197907</v>
      </c>
      <c r="BV194" s="4">
        <f t="shared" si="105"/>
        <v>3.6664764327954935</v>
      </c>
      <c r="BW194" s="4">
        <f t="shared" si="105"/>
        <v>3.8177731950848885</v>
      </c>
      <c r="BX194" s="4">
        <f t="shared" si="105"/>
        <v>3.2922567208073996</v>
      </c>
      <c r="BY194" s="4">
        <f t="shared" si="105"/>
        <v>2.2961464917045706</v>
      </c>
      <c r="BZ194" s="4">
        <f t="shared" si="105"/>
        <v>2.514951963279096</v>
      </c>
      <c r="CA194" s="4">
        <f t="shared" si="105"/>
        <v>2.7303557532256648</v>
      </c>
      <c r="CB194" s="4">
        <f t="shared" si="105"/>
        <v>2.7678022296334106</v>
      </c>
      <c r="CC194" s="4">
        <f t="shared" si="105"/>
        <v>3.0335962104830196</v>
      </c>
      <c r="CD194" s="4">
        <f t="shared" si="105"/>
        <v>3.3478184290079831</v>
      </c>
      <c r="CE194" s="4">
        <f t="shared" si="105"/>
        <v>3.6078089914868063</v>
      </c>
      <c r="CF194" s="4">
        <f t="shared" si="105"/>
        <v>4.5003455461172788</v>
      </c>
      <c r="CG194" s="4">
        <f t="shared" si="105"/>
        <v>4.5032209292039864</v>
      </c>
      <c r="CH194" s="4">
        <f t="shared" si="105"/>
        <v>4.6932470128031394</v>
      </c>
      <c r="CI194" s="4">
        <f t="shared" si="105"/>
        <v>6.1207303219309059</v>
      </c>
      <c r="CJ194" s="4">
        <f t="shared" si="105"/>
        <v>7.3917661808612509</v>
      </c>
      <c r="CK194" s="4">
        <f t="shared" si="105"/>
        <v>5.7798063641778761</v>
      </c>
      <c r="CL194" s="4">
        <f t="shared" si="105"/>
        <v>6.3682589474083073</v>
      </c>
      <c r="CM194" s="4">
        <f t="shared" si="105"/>
        <v>6.5962692699459771</v>
      </c>
      <c r="CN194" s="4">
        <f t="shared" si="105"/>
        <v>5.9414543021188457</v>
      </c>
      <c r="CO194" s="4">
        <f t="shared" si="105"/>
        <v>6.032288152707558</v>
      </c>
      <c r="CP194" s="4">
        <f t="shared" si="105"/>
        <v>6.3988031921706687</v>
      </c>
      <c r="CQ194" s="4">
        <f t="shared" si="105"/>
        <v>6.6170440297997253</v>
      </c>
      <c r="CR194" s="4">
        <f t="shared" si="105"/>
        <v>7.2702310874964953</v>
      </c>
      <c r="CS194" s="4">
        <f t="shared" si="105"/>
        <v>7.2384532187603474</v>
      </c>
      <c r="CT194" s="4">
        <f t="shared" si="105"/>
        <v>7.165264223246302</v>
      </c>
      <c r="CU194" s="4">
        <f t="shared" si="105"/>
        <v>7.0166682237675024</v>
      </c>
      <c r="CV194" s="4">
        <f t="shared" si="105"/>
        <v>6.9398583447088198</v>
      </c>
    </row>
    <row r="195" spans="1:100" x14ac:dyDescent="0.3">
      <c r="A195" s="1">
        <v>1</v>
      </c>
      <c r="B195" s="1">
        <v>28</v>
      </c>
      <c r="C195" s="1" t="s">
        <v>56</v>
      </c>
      <c r="D195" s="4">
        <f t="shared" ref="D195:BO195" si="106">+IFERROR(D149/D103*100,0)</f>
        <v>13.687694572089177</v>
      </c>
      <c r="E195" s="4">
        <f t="shared" si="106"/>
        <v>13.879065962636487</v>
      </c>
      <c r="F195" s="4">
        <f t="shared" si="106"/>
        <v>14.553850483014056</v>
      </c>
      <c r="G195" s="4">
        <f t="shared" si="106"/>
        <v>14.574818342037052</v>
      </c>
      <c r="H195" s="4">
        <f t="shared" si="106"/>
        <v>14.926921585425729</v>
      </c>
      <c r="I195" s="4">
        <f t="shared" si="106"/>
        <v>12.926898758413493</v>
      </c>
      <c r="J195" s="4">
        <f t="shared" si="106"/>
        <v>12.466594601704148</v>
      </c>
      <c r="K195" s="4">
        <f t="shared" si="106"/>
        <v>11.45517243396653</v>
      </c>
      <c r="L195" s="4">
        <f t="shared" si="106"/>
        <v>10.772826732404868</v>
      </c>
      <c r="M195" s="4">
        <f t="shared" si="106"/>
        <v>9.9281608514356723</v>
      </c>
      <c r="N195" s="4">
        <f t="shared" si="106"/>
        <v>10.580340221702729</v>
      </c>
      <c r="O195" s="4">
        <f t="shared" si="106"/>
        <v>9.4960894209628144</v>
      </c>
      <c r="P195" s="4">
        <f t="shared" si="106"/>
        <v>9.891991677908937</v>
      </c>
      <c r="Q195" s="4">
        <f t="shared" si="106"/>
        <v>12.705715770338994</v>
      </c>
      <c r="R195" s="4">
        <f t="shared" si="106"/>
        <v>13.416843500155837</v>
      </c>
      <c r="S195" s="4">
        <f t="shared" si="106"/>
        <v>15.982080194609985</v>
      </c>
      <c r="T195" s="4">
        <f t="shared" si="106"/>
        <v>17.741001329015837</v>
      </c>
      <c r="U195" s="4">
        <f t="shared" si="106"/>
        <v>19.504640784401957</v>
      </c>
      <c r="V195" s="4">
        <f t="shared" si="106"/>
        <v>16.249410096554016</v>
      </c>
      <c r="W195" s="4">
        <f t="shared" si="106"/>
        <v>16.670552323540253</v>
      </c>
      <c r="X195" s="4">
        <f t="shared" si="106"/>
        <v>19.08306079611177</v>
      </c>
      <c r="Y195" s="4">
        <f t="shared" si="106"/>
        <v>18.414391013886309</v>
      </c>
      <c r="Z195" s="4">
        <f t="shared" si="106"/>
        <v>15.651847395546323</v>
      </c>
      <c r="AA195" s="4">
        <f t="shared" si="106"/>
        <v>16.159895062255782</v>
      </c>
      <c r="AB195" s="4">
        <f t="shared" si="106"/>
        <v>16.974359584278183</v>
      </c>
      <c r="AC195" s="4">
        <f t="shared" si="106"/>
        <v>17.899585801320477</v>
      </c>
      <c r="AD195" s="4">
        <f t="shared" si="106"/>
        <v>17.873614026382487</v>
      </c>
      <c r="AE195" s="4">
        <f t="shared" si="106"/>
        <v>20.808472247122594</v>
      </c>
      <c r="AF195" s="4">
        <f t="shared" si="106"/>
        <v>20.811034101172581</v>
      </c>
      <c r="AG195" s="4">
        <f t="shared" si="106"/>
        <v>23.542146788910177</v>
      </c>
      <c r="AH195" s="4">
        <f t="shared" si="106"/>
        <v>28.950746058995051</v>
      </c>
      <c r="AI195" s="4">
        <f t="shared" si="106"/>
        <v>29.453471536713728</v>
      </c>
      <c r="AJ195" s="4">
        <f t="shared" si="106"/>
        <v>34.311266108761572</v>
      </c>
      <c r="AK195" s="4">
        <f t="shared" si="106"/>
        <v>32.136515784490207</v>
      </c>
      <c r="AL195" s="4">
        <f t="shared" si="106"/>
        <v>32.888845194784899</v>
      </c>
      <c r="AM195" s="4">
        <f t="shared" si="106"/>
        <v>30.00506944933991</v>
      </c>
      <c r="AN195" s="4">
        <f t="shared" si="106"/>
        <v>31.68690341690526</v>
      </c>
      <c r="AO195" s="4">
        <f t="shared" si="106"/>
        <v>34.490881208913628</v>
      </c>
      <c r="AP195" s="4">
        <f t="shared" si="106"/>
        <v>36.530720853325334</v>
      </c>
      <c r="AQ195" s="4">
        <f t="shared" si="106"/>
        <v>55.581893479657687</v>
      </c>
      <c r="AR195" s="4">
        <f t="shared" si="106"/>
        <v>51.699218963442718</v>
      </c>
      <c r="AS195" s="4">
        <f t="shared" si="106"/>
        <v>58.609215567133447</v>
      </c>
      <c r="AT195" s="4">
        <f t="shared" si="106"/>
        <v>61.51903478488957</v>
      </c>
      <c r="AU195" s="4">
        <f t="shared" si="106"/>
        <v>32.546875917724662</v>
      </c>
      <c r="AV195" s="4">
        <f t="shared" si="106"/>
        <v>32.052824221762179</v>
      </c>
      <c r="AW195" s="4">
        <f t="shared" si="106"/>
        <v>30.23324099698565</v>
      </c>
      <c r="AX195" s="4">
        <f t="shared" si="106"/>
        <v>30.554584127149827</v>
      </c>
      <c r="AY195" s="4">
        <f t="shared" si="106"/>
        <v>28.555240398361985</v>
      </c>
      <c r="AZ195" s="4">
        <f t="shared" si="106"/>
        <v>31.846725792230313</v>
      </c>
      <c r="BA195" s="4">
        <f t="shared" si="106"/>
        <v>25.037942915758183</v>
      </c>
      <c r="BB195" s="4">
        <f t="shared" si="106"/>
        <v>31.78173419643915</v>
      </c>
      <c r="BC195" s="4">
        <f t="shared" si="106"/>
        <v>25.636067815904624</v>
      </c>
      <c r="BD195" s="4">
        <f t="shared" si="106"/>
        <v>82.205268388551261</v>
      </c>
      <c r="BE195" s="4">
        <f t="shared" si="106"/>
        <v>27.822071180153511</v>
      </c>
      <c r="BF195" s="4">
        <f t="shared" si="106"/>
        <v>0</v>
      </c>
      <c r="BG195" s="4">
        <f t="shared" si="106"/>
        <v>0</v>
      </c>
      <c r="BH195" s="4">
        <f t="shared" si="106"/>
        <v>0</v>
      </c>
      <c r="BI195" s="4">
        <f t="shared" si="106"/>
        <v>0</v>
      </c>
      <c r="BJ195" s="4">
        <f t="shared" si="106"/>
        <v>0</v>
      </c>
      <c r="BK195" s="4">
        <f t="shared" si="106"/>
        <v>0</v>
      </c>
      <c r="BL195" s="4">
        <f t="shared" si="106"/>
        <v>0</v>
      </c>
      <c r="BM195" s="4">
        <f t="shared" si="106"/>
        <v>0</v>
      </c>
      <c r="BN195" s="4">
        <f t="shared" si="106"/>
        <v>0</v>
      </c>
      <c r="BO195" s="4">
        <f t="shared" si="106"/>
        <v>0</v>
      </c>
      <c r="BP195" s="4">
        <f t="shared" ref="BP195:CV195" si="107">+IFERROR(BP149/BP103*100,0)</f>
        <v>0</v>
      </c>
      <c r="BQ195" s="4">
        <f t="shared" si="107"/>
        <v>0</v>
      </c>
      <c r="BR195" s="4">
        <f t="shared" si="107"/>
        <v>0</v>
      </c>
      <c r="BS195" s="4">
        <f t="shared" si="107"/>
        <v>0</v>
      </c>
      <c r="BT195" s="4">
        <f t="shared" si="107"/>
        <v>0</v>
      </c>
      <c r="BU195" s="4">
        <f t="shared" si="107"/>
        <v>0</v>
      </c>
      <c r="BV195" s="4">
        <f t="shared" si="107"/>
        <v>0</v>
      </c>
      <c r="BW195" s="4">
        <f t="shared" si="107"/>
        <v>0</v>
      </c>
      <c r="BX195" s="4">
        <f t="shared" si="107"/>
        <v>0</v>
      </c>
      <c r="BY195" s="4">
        <f t="shared" si="107"/>
        <v>0</v>
      </c>
      <c r="BZ195" s="4">
        <f t="shared" si="107"/>
        <v>0</v>
      </c>
      <c r="CA195" s="4">
        <f t="shared" si="107"/>
        <v>0</v>
      </c>
      <c r="CB195" s="4">
        <f t="shared" si="107"/>
        <v>0</v>
      </c>
      <c r="CC195" s="4">
        <f t="shared" si="107"/>
        <v>0</v>
      </c>
      <c r="CD195" s="4">
        <f t="shared" si="107"/>
        <v>0</v>
      </c>
      <c r="CE195" s="4">
        <f t="shared" si="107"/>
        <v>0</v>
      </c>
      <c r="CF195" s="4">
        <f t="shared" si="107"/>
        <v>0</v>
      </c>
      <c r="CG195" s="4">
        <f t="shared" si="107"/>
        <v>0</v>
      </c>
      <c r="CH195" s="4">
        <f t="shared" si="107"/>
        <v>0</v>
      </c>
      <c r="CI195" s="4">
        <f t="shared" si="107"/>
        <v>0</v>
      </c>
      <c r="CJ195" s="4">
        <f t="shared" si="107"/>
        <v>0</v>
      </c>
      <c r="CK195" s="4">
        <f t="shared" si="107"/>
        <v>0</v>
      </c>
      <c r="CL195" s="4">
        <f t="shared" si="107"/>
        <v>0</v>
      </c>
      <c r="CM195" s="4">
        <f t="shared" si="107"/>
        <v>0</v>
      </c>
      <c r="CN195" s="4">
        <f t="shared" si="107"/>
        <v>0</v>
      </c>
      <c r="CO195" s="4">
        <f t="shared" si="107"/>
        <v>0</v>
      </c>
      <c r="CP195" s="4">
        <f t="shared" si="107"/>
        <v>0</v>
      </c>
      <c r="CQ195" s="4">
        <f t="shared" si="107"/>
        <v>0</v>
      </c>
      <c r="CR195" s="4">
        <f t="shared" si="107"/>
        <v>0</v>
      </c>
      <c r="CS195" s="4">
        <f t="shared" si="107"/>
        <v>0</v>
      </c>
      <c r="CT195" s="4">
        <f t="shared" si="107"/>
        <v>0</v>
      </c>
      <c r="CU195" s="4">
        <f t="shared" si="107"/>
        <v>0</v>
      </c>
      <c r="CV195" s="4">
        <f t="shared" si="107"/>
        <v>0</v>
      </c>
    </row>
    <row r="196" spans="1:100" x14ac:dyDescent="0.3">
      <c r="A196" s="1">
        <v>1</v>
      </c>
      <c r="B196" s="1">
        <v>15</v>
      </c>
      <c r="C196" s="1" t="s">
        <v>57</v>
      </c>
      <c r="D196" s="4">
        <f t="shared" ref="D196:BO196" si="108">+IFERROR(D150/D104*100,0)</f>
        <v>4.2698664366873844</v>
      </c>
      <c r="E196" s="4">
        <f t="shared" si="108"/>
        <v>4.4895256089641835</v>
      </c>
      <c r="F196" s="4">
        <f t="shared" si="108"/>
        <v>4.1080876611856976</v>
      </c>
      <c r="G196" s="4">
        <f t="shared" si="108"/>
        <v>4.1284713000319373</v>
      </c>
      <c r="H196" s="4">
        <f t="shared" si="108"/>
        <v>3.6993671795219827</v>
      </c>
      <c r="I196" s="4">
        <f t="shared" si="108"/>
        <v>3.921621375677717</v>
      </c>
      <c r="J196" s="4">
        <f t="shared" si="108"/>
        <v>4.3364436378925131</v>
      </c>
      <c r="K196" s="4">
        <f t="shared" si="108"/>
        <v>4.2650259401406752</v>
      </c>
      <c r="L196" s="4">
        <f t="shared" si="108"/>
        <v>4.8484161958731935</v>
      </c>
      <c r="M196" s="4">
        <f t="shared" si="108"/>
        <v>5.2991647138322655</v>
      </c>
      <c r="N196" s="4">
        <f t="shared" si="108"/>
        <v>6.7470617381540618</v>
      </c>
      <c r="O196" s="4">
        <f t="shared" si="108"/>
        <v>7.7391372380397687</v>
      </c>
      <c r="P196" s="4">
        <f t="shared" si="108"/>
        <v>5.3637576836220617</v>
      </c>
      <c r="Q196" s="4">
        <f t="shared" si="108"/>
        <v>6.1518489302225206</v>
      </c>
      <c r="R196" s="4">
        <f t="shared" si="108"/>
        <v>3.9153572475156717</v>
      </c>
      <c r="S196" s="4">
        <f t="shared" si="108"/>
        <v>4.667408065133773</v>
      </c>
      <c r="T196" s="4">
        <f t="shared" si="108"/>
        <v>5.362375195315102</v>
      </c>
      <c r="U196" s="4">
        <f t="shared" si="108"/>
        <v>5.3402917842173974</v>
      </c>
      <c r="V196" s="4">
        <f t="shared" si="108"/>
        <v>5.7854439917450913</v>
      </c>
      <c r="W196" s="4">
        <f t="shared" si="108"/>
        <v>6.2603207824519238</v>
      </c>
      <c r="X196" s="4">
        <f t="shared" si="108"/>
        <v>6.5567637800255731</v>
      </c>
      <c r="Y196" s="4">
        <f t="shared" si="108"/>
        <v>6.7567798563797021</v>
      </c>
      <c r="Z196" s="4">
        <f t="shared" si="108"/>
        <v>6.9450514577255289</v>
      </c>
      <c r="AA196" s="4">
        <f t="shared" si="108"/>
        <v>6.9316747305518636</v>
      </c>
      <c r="AB196" s="4">
        <f t="shared" si="108"/>
        <v>5.5251287696821905</v>
      </c>
      <c r="AC196" s="4">
        <f t="shared" si="108"/>
        <v>5.9467603006803236</v>
      </c>
      <c r="AD196" s="4">
        <f t="shared" si="108"/>
        <v>6.3786178661894235</v>
      </c>
      <c r="AE196" s="4">
        <f t="shared" si="108"/>
        <v>5.8031341555317795</v>
      </c>
      <c r="AF196" s="4">
        <f t="shared" si="108"/>
        <v>6.2512225993773294</v>
      </c>
      <c r="AG196" s="4">
        <f t="shared" si="108"/>
        <v>5.9533951806880587</v>
      </c>
      <c r="AH196" s="4">
        <f t="shared" si="108"/>
        <v>6.2268318451996461</v>
      </c>
      <c r="AI196" s="4">
        <f t="shared" si="108"/>
        <v>7.4405629281493875</v>
      </c>
      <c r="AJ196" s="4">
        <f t="shared" si="108"/>
        <v>8.5267104018573328</v>
      </c>
      <c r="AK196" s="4">
        <f t="shared" si="108"/>
        <v>8.4130691803810151</v>
      </c>
      <c r="AL196" s="4">
        <f t="shared" si="108"/>
        <v>8.6236255082567279</v>
      </c>
      <c r="AM196" s="4">
        <f t="shared" si="108"/>
        <v>8.4362625740072641</v>
      </c>
      <c r="AN196" s="4">
        <f t="shared" si="108"/>
        <v>8.468237507883611</v>
      </c>
      <c r="AO196" s="4">
        <f t="shared" si="108"/>
        <v>10.111568604880345</v>
      </c>
      <c r="AP196" s="4">
        <f t="shared" si="108"/>
        <v>11.224550459805558</v>
      </c>
      <c r="AQ196" s="4">
        <f t="shared" si="108"/>
        <v>10.659849542219243</v>
      </c>
      <c r="AR196" s="4">
        <f t="shared" si="108"/>
        <v>11.140983483437013</v>
      </c>
      <c r="AS196" s="4">
        <f t="shared" si="108"/>
        <v>11.381570912815727</v>
      </c>
      <c r="AT196" s="4">
        <f t="shared" si="108"/>
        <v>9.8909235872063928</v>
      </c>
      <c r="AU196" s="4">
        <f t="shared" si="108"/>
        <v>9.9276072575374137</v>
      </c>
      <c r="AV196" s="4">
        <f t="shared" si="108"/>
        <v>10.228710795854814</v>
      </c>
      <c r="AW196" s="4">
        <f t="shared" si="108"/>
        <v>9.5453126795894487</v>
      </c>
      <c r="AX196" s="4">
        <f t="shared" si="108"/>
        <v>10.637524085172251</v>
      </c>
      <c r="AY196" s="4">
        <f t="shared" si="108"/>
        <v>10.646735455177305</v>
      </c>
      <c r="AZ196" s="4">
        <f t="shared" si="108"/>
        <v>10.440402406678679</v>
      </c>
      <c r="BA196" s="4">
        <f t="shared" si="108"/>
        <v>10.572781586206052</v>
      </c>
      <c r="BB196" s="4">
        <f t="shared" si="108"/>
        <v>10.317383559383</v>
      </c>
      <c r="BC196" s="4">
        <f t="shared" si="108"/>
        <v>9.9174384678051162</v>
      </c>
      <c r="BD196" s="4">
        <f t="shared" si="108"/>
        <v>9.3701718427692224</v>
      </c>
      <c r="BE196" s="4">
        <f t="shared" si="108"/>
        <v>9.8279034054158103</v>
      </c>
      <c r="BF196" s="4">
        <f t="shared" si="108"/>
        <v>10.569505776605938</v>
      </c>
      <c r="BG196" s="4">
        <f t="shared" si="108"/>
        <v>10.832397888532281</v>
      </c>
      <c r="BH196" s="4">
        <f t="shared" si="108"/>
        <v>11.039187797286729</v>
      </c>
      <c r="BI196" s="4">
        <f t="shared" si="108"/>
        <v>11.053390142081705</v>
      </c>
      <c r="BJ196" s="4">
        <f t="shared" si="108"/>
        <v>11.341981081821528</v>
      </c>
      <c r="BK196" s="4">
        <f t="shared" si="108"/>
        <v>9.9234599347341756</v>
      </c>
      <c r="BL196" s="4">
        <f t="shared" si="108"/>
        <v>9.0376124317828879</v>
      </c>
      <c r="BM196" s="4">
        <f t="shared" si="108"/>
        <v>9.0517970906419372</v>
      </c>
      <c r="BN196" s="4">
        <f t="shared" si="108"/>
        <v>9.2203533626596581</v>
      </c>
      <c r="BO196" s="4">
        <f t="shared" si="108"/>
        <v>9.2525682846237611</v>
      </c>
      <c r="BP196" s="4">
        <f t="shared" ref="BP196:CV196" si="109">+IFERROR(BP150/BP104*100,0)</f>
        <v>9.5621720281582689</v>
      </c>
      <c r="BQ196" s="4">
        <f t="shared" si="109"/>
        <v>9.8577316987814747</v>
      </c>
      <c r="BR196" s="4">
        <f t="shared" si="109"/>
        <v>9.6670078933742527</v>
      </c>
      <c r="BS196" s="4">
        <f t="shared" si="109"/>
        <v>9.5220062248592239</v>
      </c>
      <c r="BT196" s="4">
        <f t="shared" si="109"/>
        <v>8.8967365946924009</v>
      </c>
      <c r="BU196" s="4">
        <f t="shared" si="109"/>
        <v>8.0518553657675245</v>
      </c>
      <c r="BV196" s="4">
        <f t="shared" si="109"/>
        <v>7.7996557270886164</v>
      </c>
      <c r="BW196" s="4">
        <f t="shared" si="109"/>
        <v>7.7113148764454218</v>
      </c>
      <c r="BX196" s="4">
        <f t="shared" si="109"/>
        <v>7.3710722480080078</v>
      </c>
      <c r="BY196" s="4">
        <f t="shared" si="109"/>
        <v>7.6341958593386732</v>
      </c>
      <c r="BZ196" s="4">
        <f t="shared" si="109"/>
        <v>7.5493307827309311</v>
      </c>
      <c r="CA196" s="4">
        <f t="shared" si="109"/>
        <v>7.3223203901785689</v>
      </c>
      <c r="CB196" s="4">
        <f t="shared" si="109"/>
        <v>7.7279664158371686</v>
      </c>
      <c r="CC196" s="4">
        <f t="shared" si="109"/>
        <v>7.8959862976203734</v>
      </c>
      <c r="CD196" s="4">
        <f t="shared" si="109"/>
        <v>7.7955577765190425</v>
      </c>
      <c r="CE196" s="4">
        <f t="shared" si="109"/>
        <v>8.0650822214995355</v>
      </c>
      <c r="CF196" s="4">
        <f t="shared" si="109"/>
        <v>8.184619412308443</v>
      </c>
      <c r="CG196" s="4">
        <f t="shared" si="109"/>
        <v>7.7121208468263287</v>
      </c>
      <c r="CH196" s="4">
        <f t="shared" si="109"/>
        <v>6.5827770589600263</v>
      </c>
      <c r="CI196" s="4">
        <f t="shared" si="109"/>
        <v>5.983232040521715</v>
      </c>
      <c r="CJ196" s="4">
        <f t="shared" si="109"/>
        <v>5.8205156697942257</v>
      </c>
      <c r="CK196" s="4">
        <f t="shared" si="109"/>
        <v>5.992456949982448</v>
      </c>
      <c r="CL196" s="4">
        <f t="shared" si="109"/>
        <v>6.6027271747428919</v>
      </c>
      <c r="CM196" s="4">
        <f t="shared" si="109"/>
        <v>6.6612986210045673</v>
      </c>
      <c r="CN196" s="4">
        <f t="shared" si="109"/>
        <v>7.0694351114794554</v>
      </c>
      <c r="CO196" s="4">
        <f t="shared" si="109"/>
        <v>7.0632816871322497</v>
      </c>
      <c r="CP196" s="4">
        <f t="shared" si="109"/>
        <v>7.3642957754177205</v>
      </c>
      <c r="CQ196" s="4">
        <f t="shared" si="109"/>
        <v>7.3834253718912475</v>
      </c>
      <c r="CR196" s="4">
        <f t="shared" si="109"/>
        <v>7.303023970783407</v>
      </c>
      <c r="CS196" s="4">
        <f t="shared" si="109"/>
        <v>7.3052597888052624</v>
      </c>
      <c r="CT196" s="4">
        <f t="shared" si="109"/>
        <v>6.9595468042337822</v>
      </c>
      <c r="CU196" s="4">
        <f t="shared" si="109"/>
        <v>6.8060297495974087</v>
      </c>
      <c r="CV196" s="4">
        <f t="shared" si="109"/>
        <v>6.416674725902527</v>
      </c>
    </row>
    <row r="197" spans="1:100" x14ac:dyDescent="0.3">
      <c r="A197" s="1">
        <v>1</v>
      </c>
      <c r="B197" s="1">
        <v>25</v>
      </c>
      <c r="C197" s="1" t="s">
        <v>58</v>
      </c>
      <c r="D197" s="4">
        <f t="shared" ref="D197:BO197" si="110">+IFERROR(D151/D105*100,0)</f>
        <v>5.1871618331162663</v>
      </c>
      <c r="E197" s="4">
        <f t="shared" si="110"/>
        <v>5.590697870052443</v>
      </c>
      <c r="F197" s="4">
        <f t="shared" si="110"/>
        <v>5.5717437164511869</v>
      </c>
      <c r="G197" s="4">
        <f t="shared" si="110"/>
        <v>5.7717666568854495</v>
      </c>
      <c r="H197" s="4">
        <f t="shared" si="110"/>
        <v>4.5524289763281915</v>
      </c>
      <c r="I197" s="4">
        <f t="shared" si="110"/>
        <v>4.7226947167086477</v>
      </c>
      <c r="J197" s="4">
        <f t="shared" si="110"/>
        <v>3.9615749740627302</v>
      </c>
      <c r="K197" s="4">
        <f t="shared" si="110"/>
        <v>4.3825122871868034</v>
      </c>
      <c r="L197" s="4">
        <f t="shared" si="110"/>
        <v>4.6426228993541692</v>
      </c>
      <c r="M197" s="4">
        <f t="shared" si="110"/>
        <v>4.9868210221771312</v>
      </c>
      <c r="N197" s="4">
        <f t="shared" si="110"/>
        <v>5.1980297594680964</v>
      </c>
      <c r="O197" s="4">
        <f t="shared" si="110"/>
        <v>3.9884782951008231</v>
      </c>
      <c r="P197" s="4">
        <f t="shared" si="110"/>
        <v>4.5055154470158509</v>
      </c>
      <c r="Q197" s="4">
        <f t="shared" si="110"/>
        <v>5.0057853225488902</v>
      </c>
      <c r="R197" s="4">
        <f t="shared" si="110"/>
        <v>5.467978533615625</v>
      </c>
      <c r="S197" s="4">
        <f t="shared" si="110"/>
        <v>5.9246178296489953</v>
      </c>
      <c r="T197" s="4">
        <f t="shared" si="110"/>
        <v>4.9940741538055136</v>
      </c>
      <c r="U197" s="4">
        <f t="shared" si="110"/>
        <v>5.6112900996918533</v>
      </c>
      <c r="V197" s="4">
        <f t="shared" si="110"/>
        <v>5.6750855833384355</v>
      </c>
      <c r="W197" s="4">
        <f t="shared" si="110"/>
        <v>5.7076730632746306</v>
      </c>
      <c r="X197" s="4">
        <f t="shared" si="110"/>
        <v>5.7735356409189249</v>
      </c>
      <c r="Y197" s="4">
        <f t="shared" si="110"/>
        <v>5.6157358311934873</v>
      </c>
      <c r="Z197" s="4">
        <f t="shared" si="110"/>
        <v>5.1200201371239578</v>
      </c>
      <c r="AA197" s="4">
        <f t="shared" si="110"/>
        <v>5.1726028413809262</v>
      </c>
      <c r="AB197" s="4">
        <f t="shared" si="110"/>
        <v>5.5174732818650201</v>
      </c>
      <c r="AC197" s="4">
        <f t="shared" si="110"/>
        <v>6.3091865577720538</v>
      </c>
      <c r="AD197" s="4">
        <f t="shared" si="110"/>
        <v>5.4736150117107023</v>
      </c>
      <c r="AE197" s="4">
        <f t="shared" si="110"/>
        <v>6.5815146241659255</v>
      </c>
      <c r="AF197" s="4">
        <f t="shared" si="110"/>
        <v>5.7785920335548893</v>
      </c>
      <c r="AG197" s="4">
        <f t="shared" si="110"/>
        <v>6.2702001086272201</v>
      </c>
      <c r="AH197" s="4">
        <f t="shared" si="110"/>
        <v>6.7868965795929439</v>
      </c>
      <c r="AI197" s="4">
        <f t="shared" si="110"/>
        <v>7.9842491779381168</v>
      </c>
      <c r="AJ197" s="4">
        <f t="shared" si="110"/>
        <v>8.3218865988922293</v>
      </c>
      <c r="AK197" s="4">
        <f t="shared" si="110"/>
        <v>8.6588000020458864</v>
      </c>
      <c r="AL197" s="4">
        <f t="shared" si="110"/>
        <v>8.3652555059335185</v>
      </c>
      <c r="AM197" s="4">
        <f t="shared" si="110"/>
        <v>7.9007902082170984</v>
      </c>
      <c r="AN197" s="4">
        <f t="shared" si="110"/>
        <v>7.8407555708130152</v>
      </c>
      <c r="AO197" s="4">
        <f t="shared" si="110"/>
        <v>8.1256972062812594</v>
      </c>
      <c r="AP197" s="4">
        <f t="shared" si="110"/>
        <v>8.435492721475093</v>
      </c>
      <c r="AQ197" s="4">
        <f t="shared" si="110"/>
        <v>8.9592968156105943</v>
      </c>
      <c r="AR197" s="4">
        <f t="shared" si="110"/>
        <v>9.0971149032873608</v>
      </c>
      <c r="AS197" s="4">
        <f t="shared" si="110"/>
        <v>9.7383555817091327</v>
      </c>
      <c r="AT197" s="4">
        <f t="shared" si="110"/>
        <v>8.829129367421503</v>
      </c>
      <c r="AU197" s="4">
        <f t="shared" si="110"/>
        <v>8.6092963379494716</v>
      </c>
      <c r="AV197" s="4">
        <f t="shared" si="110"/>
        <v>8.4182929986707222</v>
      </c>
      <c r="AW197" s="4">
        <f t="shared" si="110"/>
        <v>8.563014697109681</v>
      </c>
      <c r="AX197" s="4">
        <f t="shared" si="110"/>
        <v>8.2938373567791999</v>
      </c>
      <c r="AY197" s="4">
        <f t="shared" si="110"/>
        <v>8.8430457059215897</v>
      </c>
      <c r="AZ197" s="4">
        <f t="shared" si="110"/>
        <v>7.9549503143442539</v>
      </c>
      <c r="BA197" s="4">
        <f t="shared" si="110"/>
        <v>8.2264463822295042</v>
      </c>
      <c r="BB197" s="4">
        <f t="shared" si="110"/>
        <v>8.3648684816254804</v>
      </c>
      <c r="BC197" s="4">
        <f t="shared" si="110"/>
        <v>8.8550257804475159</v>
      </c>
      <c r="BD197" s="4">
        <f t="shared" si="110"/>
        <v>8.8868157336659408</v>
      </c>
      <c r="BE197" s="4">
        <f t="shared" si="110"/>
        <v>8.9032445191746223</v>
      </c>
      <c r="BF197" s="4">
        <f t="shared" si="110"/>
        <v>9.1592420109409023</v>
      </c>
      <c r="BG197" s="4">
        <f t="shared" si="110"/>
        <v>9.2930810199798941</v>
      </c>
      <c r="BH197" s="4">
        <f t="shared" si="110"/>
        <v>9.3179231464177263</v>
      </c>
      <c r="BI197" s="4">
        <f t="shared" si="110"/>
        <v>9.5629845717923025</v>
      </c>
      <c r="BJ197" s="4">
        <f t="shared" si="110"/>
        <v>9.8031924372519743</v>
      </c>
      <c r="BK197" s="4">
        <f t="shared" si="110"/>
        <v>9.7385154740609607</v>
      </c>
      <c r="BL197" s="4">
        <f t="shared" si="110"/>
        <v>9.5674745678151609</v>
      </c>
      <c r="BM197" s="4">
        <f t="shared" si="110"/>
        <v>6.3347918078924605</v>
      </c>
      <c r="BN197" s="4">
        <f t="shared" si="110"/>
        <v>6.9830173530009807</v>
      </c>
      <c r="BO197" s="4">
        <f t="shared" si="110"/>
        <v>7.5211193454968237</v>
      </c>
      <c r="BP197" s="4">
        <f t="shared" ref="BP197:CV197" si="111">+IFERROR(BP151/BP105*100,0)</f>
        <v>8.0121640794832434</v>
      </c>
      <c r="BQ197" s="4">
        <f t="shared" si="111"/>
        <v>6.0255751846082433</v>
      </c>
      <c r="BR197" s="4">
        <f t="shared" si="111"/>
        <v>6.248386709957531</v>
      </c>
      <c r="BS197" s="4">
        <f t="shared" si="111"/>
        <v>6.5759053683097255</v>
      </c>
      <c r="BT197" s="4">
        <f t="shared" si="111"/>
        <v>6.9787974857137902</v>
      </c>
      <c r="BU197" s="4">
        <f t="shared" si="111"/>
        <v>7.2427034949481746</v>
      </c>
      <c r="BV197" s="4">
        <f t="shared" si="111"/>
        <v>7.3983405205779746</v>
      </c>
      <c r="BW197" s="4">
        <f t="shared" si="111"/>
        <v>7.8735081294622695</v>
      </c>
      <c r="BX197" s="4">
        <f t="shared" si="111"/>
        <v>7.5975970116248792</v>
      </c>
      <c r="BY197" s="4">
        <f t="shared" si="111"/>
        <v>8.1428824628502099</v>
      </c>
      <c r="BZ197" s="4">
        <f t="shared" si="111"/>
        <v>7.7869273431849519</v>
      </c>
      <c r="CA197" s="4">
        <f t="shared" si="111"/>
        <v>8.2270527965679161</v>
      </c>
      <c r="CB197" s="4">
        <f t="shared" si="111"/>
        <v>8.0377192286994532</v>
      </c>
      <c r="CC197" s="4">
        <f t="shared" si="111"/>
        <v>7.7980277715709994</v>
      </c>
      <c r="CD197" s="4">
        <f t="shared" si="111"/>
        <v>7.5145213808231706</v>
      </c>
      <c r="CE197" s="4">
        <f t="shared" si="111"/>
        <v>8.4209588680975216</v>
      </c>
      <c r="CF197" s="4">
        <f t="shared" si="111"/>
        <v>7.7238036188117238</v>
      </c>
      <c r="CG197" s="4">
        <f t="shared" si="111"/>
        <v>9.5565107955912616</v>
      </c>
      <c r="CH197" s="4">
        <f t="shared" si="111"/>
        <v>10.15592310986373</v>
      </c>
      <c r="CI197" s="4">
        <f t="shared" si="111"/>
        <v>7.4345139732629208</v>
      </c>
      <c r="CJ197" s="4">
        <f t="shared" si="111"/>
        <v>5.8721712420116523</v>
      </c>
      <c r="CK197" s="4">
        <f t="shared" si="111"/>
        <v>7.0791914343508839</v>
      </c>
      <c r="CL197" s="4">
        <f t="shared" si="111"/>
        <v>7.0721800378801509</v>
      </c>
      <c r="CM197" s="4">
        <f t="shared" si="111"/>
        <v>9.0322874037908818</v>
      </c>
      <c r="CN197" s="4">
        <f t="shared" si="111"/>
        <v>7.8389847800845933</v>
      </c>
      <c r="CO197" s="4">
        <f t="shared" si="111"/>
        <v>6.5831949192874273</v>
      </c>
      <c r="CP197" s="4">
        <f t="shared" si="111"/>
        <v>6.3532635673823599</v>
      </c>
      <c r="CQ197" s="4">
        <f t="shared" si="111"/>
        <v>5.6464167311043907</v>
      </c>
      <c r="CR197" s="4">
        <f t="shared" si="111"/>
        <v>5.1201847102686724</v>
      </c>
      <c r="CS197" s="4">
        <f t="shared" si="111"/>
        <v>5.1292106590026645</v>
      </c>
      <c r="CT197" s="4">
        <f t="shared" si="111"/>
        <v>4.0335692355032675</v>
      </c>
      <c r="CU197" s="4">
        <f t="shared" si="111"/>
        <v>4.5539046682920361</v>
      </c>
      <c r="CV197" s="4">
        <f t="shared" si="111"/>
        <v>4.4837147228474832</v>
      </c>
    </row>
    <row r="198" spans="1:100" x14ac:dyDescent="0.3">
      <c r="A198" s="1">
        <v>2</v>
      </c>
      <c r="B198" s="1">
        <v>8</v>
      </c>
      <c r="C198" s="1" t="s">
        <v>59</v>
      </c>
      <c r="D198" s="4">
        <f t="shared" ref="D198:BO198" si="112">+IFERROR(D152/D106*100,0)</f>
        <v>5.2320330381025579</v>
      </c>
      <c r="E198" s="4">
        <f t="shared" si="112"/>
        <v>5.5536963552215068</v>
      </c>
      <c r="F198" s="4">
        <f t="shared" si="112"/>
        <v>5.6662450661597186</v>
      </c>
      <c r="G198" s="4">
        <f t="shared" si="112"/>
        <v>5.5283240382401813</v>
      </c>
      <c r="H198" s="4">
        <f t="shared" si="112"/>
        <v>5.6026003128917834</v>
      </c>
      <c r="I198" s="4">
        <f t="shared" si="112"/>
        <v>5.6121570116916599</v>
      </c>
      <c r="J198" s="4">
        <f t="shared" si="112"/>
        <v>5.0792533823136639</v>
      </c>
      <c r="K198" s="4">
        <f t="shared" si="112"/>
        <v>5.0891688267485229</v>
      </c>
      <c r="L198" s="4">
        <f t="shared" si="112"/>
        <v>5.1681055290906768</v>
      </c>
      <c r="M198" s="4">
        <f t="shared" si="112"/>
        <v>5.3353811102957049</v>
      </c>
      <c r="N198" s="4">
        <f t="shared" si="112"/>
        <v>4.6494119878859381</v>
      </c>
      <c r="O198" s="4">
        <f t="shared" si="112"/>
        <v>4.7514974445081082</v>
      </c>
      <c r="P198" s="4">
        <f t="shared" si="112"/>
        <v>4.9783288526087066</v>
      </c>
      <c r="Q198" s="4">
        <f t="shared" si="112"/>
        <v>6.0728827792633844</v>
      </c>
      <c r="R198" s="4">
        <f t="shared" si="112"/>
        <v>7.1436539760611772</v>
      </c>
      <c r="S198" s="4">
        <f t="shared" si="112"/>
        <v>7.1194512628502089</v>
      </c>
      <c r="T198" s="4">
        <f t="shared" si="112"/>
        <v>6.9029297961071672</v>
      </c>
      <c r="U198" s="4">
        <f t="shared" si="112"/>
        <v>7.0353781865545955</v>
      </c>
      <c r="V198" s="4">
        <f t="shared" si="112"/>
        <v>6.5022971668896909</v>
      </c>
      <c r="W198" s="4">
        <f t="shared" si="112"/>
        <v>7.0213832606803708</v>
      </c>
      <c r="X198" s="4">
        <f t="shared" si="112"/>
        <v>7.3629332575018243</v>
      </c>
      <c r="Y198" s="4">
        <f t="shared" si="112"/>
        <v>7.3794073249066265</v>
      </c>
      <c r="Z198" s="4">
        <f t="shared" si="112"/>
        <v>7.2070481678915606</v>
      </c>
      <c r="AA198" s="4">
        <f t="shared" si="112"/>
        <v>7.2596201905504643</v>
      </c>
      <c r="AB198" s="4">
        <f t="shared" si="112"/>
        <v>7.1842086977582413</v>
      </c>
      <c r="AC198" s="4">
        <f t="shared" si="112"/>
        <v>7.3021315184777569</v>
      </c>
      <c r="AD198" s="4">
        <f t="shared" si="112"/>
        <v>7.6970370151608476</v>
      </c>
      <c r="AE198" s="4">
        <f t="shared" si="112"/>
        <v>7.958613323350157</v>
      </c>
      <c r="AF198" s="4">
        <f t="shared" si="112"/>
        <v>8.662230849081384</v>
      </c>
      <c r="AG198" s="4">
        <f t="shared" si="112"/>
        <v>8.8504917696383245</v>
      </c>
      <c r="AH198" s="4">
        <f t="shared" si="112"/>
        <v>8.4848763098628801</v>
      </c>
      <c r="AI198" s="4">
        <f t="shared" si="112"/>
        <v>8.5389556237430888</v>
      </c>
      <c r="AJ198" s="4">
        <f t="shared" si="112"/>
        <v>8.4228831343448842</v>
      </c>
      <c r="AK198" s="4">
        <f t="shared" si="112"/>
        <v>7.9020757162591355</v>
      </c>
      <c r="AL198" s="4">
        <f t="shared" si="112"/>
        <v>7.9978553546895732</v>
      </c>
      <c r="AM198" s="4">
        <f t="shared" si="112"/>
        <v>7.7814118516392652</v>
      </c>
      <c r="AN198" s="4">
        <f t="shared" si="112"/>
        <v>7.4852967439902223</v>
      </c>
      <c r="AO198" s="4">
        <f t="shared" si="112"/>
        <v>7.6510867527754138</v>
      </c>
      <c r="AP198" s="4">
        <f t="shared" si="112"/>
        <v>4.9963140451829471</v>
      </c>
      <c r="AQ198" s="4">
        <f t="shared" si="112"/>
        <v>5.3434023313148824</v>
      </c>
      <c r="AR198" s="4">
        <f t="shared" si="112"/>
        <v>5.3828111956579789</v>
      </c>
      <c r="AS198" s="4">
        <f t="shared" si="112"/>
        <v>5.6038780394873582</v>
      </c>
      <c r="AT198" s="4">
        <f t="shared" si="112"/>
        <v>5.5259400893707111</v>
      </c>
      <c r="AU198" s="4">
        <f t="shared" si="112"/>
        <v>5.4301984716284304</v>
      </c>
      <c r="AV198" s="4">
        <f t="shared" si="112"/>
        <v>5.6476982823200439</v>
      </c>
      <c r="AW198" s="4">
        <f t="shared" si="112"/>
        <v>5.6813987245001201</v>
      </c>
      <c r="AX198" s="4">
        <f t="shared" si="112"/>
        <v>5.4310507766429206</v>
      </c>
      <c r="AY198" s="4">
        <f t="shared" si="112"/>
        <v>5.6425643663165372</v>
      </c>
      <c r="AZ198" s="4">
        <f t="shared" si="112"/>
        <v>5.3855977521319387</v>
      </c>
      <c r="BA198" s="4">
        <f t="shared" si="112"/>
        <v>6.0302677395627935</v>
      </c>
      <c r="BB198" s="4">
        <f t="shared" si="112"/>
        <v>6.1887650175971878</v>
      </c>
      <c r="BC198" s="4">
        <f t="shared" si="112"/>
        <v>6.219879517379769</v>
      </c>
      <c r="BD198" s="4">
        <f t="shared" si="112"/>
        <v>6.3164385635805882</v>
      </c>
      <c r="BE198" s="4">
        <f t="shared" si="112"/>
        <v>6.6260416300136713</v>
      </c>
      <c r="BF198" s="4">
        <f t="shared" si="112"/>
        <v>6.4740200133222237</v>
      </c>
      <c r="BG198" s="4">
        <f t="shared" si="112"/>
        <v>6.8722684228008672</v>
      </c>
      <c r="BH198" s="4">
        <f t="shared" si="112"/>
        <v>7.0485505659843666</v>
      </c>
      <c r="BI198" s="4">
        <f t="shared" si="112"/>
        <v>6.9755936776172183</v>
      </c>
      <c r="BJ198" s="4">
        <f t="shared" si="112"/>
        <v>7.2344178454659431</v>
      </c>
      <c r="BK198" s="4">
        <f t="shared" si="112"/>
        <v>7.3541563060330244</v>
      </c>
      <c r="BL198" s="4">
        <f t="shared" si="112"/>
        <v>7.3024962872655905</v>
      </c>
      <c r="BM198" s="4">
        <f t="shared" si="112"/>
        <v>7.6828162546127201</v>
      </c>
      <c r="BN198" s="4">
        <f t="shared" si="112"/>
        <v>7.9624957842090938</v>
      </c>
      <c r="BO198" s="4">
        <f t="shared" si="112"/>
        <v>7.7098056220647289</v>
      </c>
      <c r="BP198" s="4">
        <f t="shared" ref="BP198:CV198" si="113">+IFERROR(BP152/BP106*100,0)</f>
        <v>7.7726344851258746</v>
      </c>
      <c r="BQ198" s="4">
        <f t="shared" si="113"/>
        <v>8.1318593716868293</v>
      </c>
      <c r="BR198" s="4">
        <f t="shared" si="113"/>
        <v>7.9737148708798404</v>
      </c>
      <c r="BS198" s="4">
        <f t="shared" si="113"/>
        <v>8.1265861854790469</v>
      </c>
      <c r="BT198" s="4">
        <f t="shared" si="113"/>
        <v>8.4281546439552137</v>
      </c>
      <c r="BU198" s="4">
        <f t="shared" si="113"/>
        <v>7.9484030527316563</v>
      </c>
      <c r="BV198" s="4">
        <f t="shared" si="113"/>
        <v>8.0740683798345536</v>
      </c>
      <c r="BW198" s="4">
        <f t="shared" si="113"/>
        <v>8.1402859377704715</v>
      </c>
      <c r="BX198" s="4">
        <f t="shared" si="113"/>
        <v>7.300249086932098</v>
      </c>
      <c r="BY198" s="4">
        <f t="shared" si="113"/>
        <v>7.4683938940199814</v>
      </c>
      <c r="BZ198" s="4">
        <f t="shared" si="113"/>
        <v>7.5804210777159611</v>
      </c>
      <c r="CA198" s="4">
        <f t="shared" si="113"/>
        <v>7.350442456870268</v>
      </c>
      <c r="CB198" s="4">
        <f t="shared" si="113"/>
        <v>7.433793974102973</v>
      </c>
      <c r="CC198" s="4">
        <f t="shared" si="113"/>
        <v>7.3111947647942817</v>
      </c>
      <c r="CD198" s="4">
        <f t="shared" si="113"/>
        <v>7.314615937532178</v>
      </c>
      <c r="CE198" s="4">
        <f t="shared" si="113"/>
        <v>7.5895606098923558</v>
      </c>
      <c r="CF198" s="4">
        <f t="shared" si="113"/>
        <v>7.440315743899621</v>
      </c>
      <c r="CG198" s="4">
        <f t="shared" si="113"/>
        <v>6.7706363719924862</v>
      </c>
      <c r="CH198" s="4">
        <f t="shared" si="113"/>
        <v>6.8065238043820875</v>
      </c>
      <c r="CI198" s="4">
        <f t="shared" si="113"/>
        <v>6.8884213406717629</v>
      </c>
      <c r="CJ198" s="4">
        <f t="shared" si="113"/>
        <v>6.5712829742837764</v>
      </c>
      <c r="CK198" s="4">
        <f t="shared" si="113"/>
        <v>6.7145856796207992</v>
      </c>
      <c r="CL198" s="4">
        <f t="shared" si="113"/>
        <v>7.0078810656435788</v>
      </c>
      <c r="CM198" s="4">
        <f t="shared" si="113"/>
        <v>6.4681201307082352</v>
      </c>
      <c r="CN198" s="4">
        <f t="shared" si="113"/>
        <v>6.7802390570533513</v>
      </c>
      <c r="CO198" s="4">
        <f t="shared" si="113"/>
        <v>6.8211290212982503</v>
      </c>
      <c r="CP198" s="4">
        <f t="shared" si="113"/>
        <v>6.5594655365096548</v>
      </c>
      <c r="CQ198" s="4">
        <f t="shared" si="113"/>
        <v>6.9049636066172342</v>
      </c>
      <c r="CR198" s="4">
        <f t="shared" si="113"/>
        <v>6.9887564648137559</v>
      </c>
      <c r="CS198" s="4">
        <f t="shared" si="113"/>
        <v>6.6571001599284916</v>
      </c>
      <c r="CT198" s="4">
        <f t="shared" si="113"/>
        <v>6.8075372830659644</v>
      </c>
      <c r="CU198" s="4">
        <f t="shared" si="113"/>
        <v>7.0225931530974242</v>
      </c>
      <c r="CV198" s="4">
        <f t="shared" si="113"/>
        <v>6.9313805891126661</v>
      </c>
    </row>
    <row r="199" spans="1:100" x14ac:dyDescent="0.3">
      <c r="A199" s="1">
        <v>2</v>
      </c>
      <c r="B199" s="1">
        <v>22</v>
      </c>
      <c r="C199" s="1" t="s">
        <v>60</v>
      </c>
      <c r="D199" s="4">
        <f t="shared" ref="D199:BO199" si="114">+IFERROR(D153/D107*100,0)</f>
        <v>5.2784846801585408</v>
      </c>
      <c r="E199" s="4">
        <f t="shared" si="114"/>
        <v>5.3958537139235592</v>
      </c>
      <c r="F199" s="4">
        <f t="shared" si="114"/>
        <v>5.101611213347276</v>
      </c>
      <c r="G199" s="4">
        <f t="shared" si="114"/>
        <v>4.9208166148302075</v>
      </c>
      <c r="H199" s="4">
        <f t="shared" si="114"/>
        <v>5.0790061286743651</v>
      </c>
      <c r="I199" s="4">
        <f t="shared" si="114"/>
        <v>4.4857300091471224</v>
      </c>
      <c r="J199" s="4">
        <f t="shared" si="114"/>
        <v>4.6590947404085874</v>
      </c>
      <c r="K199" s="4">
        <f t="shared" si="114"/>
        <v>4.7935150038355347</v>
      </c>
      <c r="L199" s="4">
        <f t="shared" si="114"/>
        <v>3.8806617975270887</v>
      </c>
      <c r="M199" s="4">
        <f t="shared" si="114"/>
        <v>4.3223325222798881</v>
      </c>
      <c r="N199" s="4">
        <f t="shared" si="114"/>
        <v>4.7571291002647582</v>
      </c>
      <c r="O199" s="4">
        <f t="shared" si="114"/>
        <v>5.2518789365812992</v>
      </c>
      <c r="P199" s="4">
        <f t="shared" si="114"/>
        <v>4.9006570874664233</v>
      </c>
      <c r="Q199" s="4">
        <f t="shared" si="114"/>
        <v>5.4008488959321301</v>
      </c>
      <c r="R199" s="4">
        <f t="shared" si="114"/>
        <v>6.1629978756186707</v>
      </c>
      <c r="S199" s="4">
        <f t="shared" si="114"/>
        <v>5.8376556266265522</v>
      </c>
      <c r="T199" s="4">
        <f t="shared" si="114"/>
        <v>6.4542328931998671</v>
      </c>
      <c r="U199" s="4">
        <f t="shared" si="114"/>
        <v>6.9439199052530585</v>
      </c>
      <c r="V199" s="4">
        <f t="shared" si="114"/>
        <v>6.586115869197946</v>
      </c>
      <c r="W199" s="4">
        <f t="shared" si="114"/>
        <v>7.2749121414233731</v>
      </c>
      <c r="X199" s="4">
        <f t="shared" si="114"/>
        <v>8.348420651797845</v>
      </c>
      <c r="Y199" s="4">
        <f t="shared" si="114"/>
        <v>9.7054264118536526</v>
      </c>
      <c r="Z199" s="4">
        <f t="shared" si="114"/>
        <v>10.867742686815873</v>
      </c>
      <c r="AA199" s="4">
        <f t="shared" si="114"/>
        <v>10.933691244275014</v>
      </c>
      <c r="AB199" s="4">
        <f t="shared" si="114"/>
        <v>6.0059655388553947</v>
      </c>
      <c r="AC199" s="4">
        <f t="shared" si="114"/>
        <v>6.3479285077701926</v>
      </c>
      <c r="AD199" s="4">
        <f t="shared" si="114"/>
        <v>5.8168908751263064</v>
      </c>
      <c r="AE199" s="4">
        <f t="shared" si="114"/>
        <v>5.9272080870021622</v>
      </c>
      <c r="AF199" s="4">
        <f t="shared" si="114"/>
        <v>6.1261473211287916</v>
      </c>
      <c r="AG199" s="4">
        <f t="shared" si="114"/>
        <v>6.43618548346421</v>
      </c>
      <c r="AH199" s="4">
        <f t="shared" si="114"/>
        <v>6.3216474303547026</v>
      </c>
      <c r="AI199" s="4">
        <f t="shared" si="114"/>
        <v>6.27728894768524</v>
      </c>
      <c r="AJ199" s="4">
        <f t="shared" si="114"/>
        <v>5.6175458775992571</v>
      </c>
      <c r="AK199" s="4">
        <f t="shared" si="114"/>
        <v>6.0707071879721308</v>
      </c>
      <c r="AL199" s="4">
        <f t="shared" si="114"/>
        <v>5.7804892843905193</v>
      </c>
      <c r="AM199" s="4">
        <f t="shared" si="114"/>
        <v>5.9046856144223545</v>
      </c>
      <c r="AN199" s="4">
        <f t="shared" si="114"/>
        <v>6.1661697608473824</v>
      </c>
      <c r="AO199" s="4">
        <f t="shared" si="114"/>
        <v>6.4888828693032572</v>
      </c>
      <c r="AP199" s="4">
        <f t="shared" si="114"/>
        <v>6.6503689566729323</v>
      </c>
      <c r="AQ199" s="4">
        <f t="shared" si="114"/>
        <v>7.1139898049128094</v>
      </c>
      <c r="AR199" s="4">
        <f t="shared" si="114"/>
        <v>7.290374980908827</v>
      </c>
      <c r="AS199" s="4">
        <f t="shared" si="114"/>
        <v>8.1891469145188918</v>
      </c>
      <c r="AT199" s="4">
        <f t="shared" si="114"/>
        <v>8.1380335668265325</v>
      </c>
      <c r="AU199" s="4">
        <f t="shared" si="114"/>
        <v>9.164774485213897</v>
      </c>
      <c r="AV199" s="4">
        <f t="shared" si="114"/>
        <v>10.466858554081865</v>
      </c>
      <c r="AW199" s="4">
        <f t="shared" si="114"/>
        <v>6.9695945697991828</v>
      </c>
      <c r="AX199" s="4">
        <f t="shared" si="114"/>
        <v>7.3429177374577783</v>
      </c>
      <c r="AY199" s="4">
        <f t="shared" si="114"/>
        <v>7.7501353221036391</v>
      </c>
      <c r="AZ199" s="4">
        <f t="shared" si="114"/>
        <v>7.7879966932172309</v>
      </c>
      <c r="BA199" s="4">
        <f t="shared" si="114"/>
        <v>6.909378716548205</v>
      </c>
      <c r="BB199" s="4">
        <f t="shared" si="114"/>
        <v>7.523082840071238</v>
      </c>
      <c r="BC199" s="4">
        <f t="shared" si="114"/>
        <v>7.4045687574015862</v>
      </c>
      <c r="BD199" s="4">
        <f t="shared" si="114"/>
        <v>7.8670754161793557</v>
      </c>
      <c r="BE199" s="4">
        <f t="shared" si="114"/>
        <v>8.2961846608767509</v>
      </c>
      <c r="BF199" s="4">
        <f t="shared" si="114"/>
        <v>7.3044131021878069</v>
      </c>
      <c r="BG199" s="4">
        <f t="shared" si="114"/>
        <v>7.8414439450499991</v>
      </c>
      <c r="BH199" s="4">
        <f t="shared" si="114"/>
        <v>8.9339742850543225</v>
      </c>
      <c r="BI199" s="4">
        <f t="shared" si="114"/>
        <v>7.5216452931093043</v>
      </c>
      <c r="BJ199" s="4">
        <f t="shared" si="114"/>
        <v>7.6087854142982883</v>
      </c>
      <c r="BK199" s="4">
        <f t="shared" si="114"/>
        <v>7.7719531432169298</v>
      </c>
      <c r="BL199" s="4">
        <f t="shared" si="114"/>
        <v>4.9351637583449008</v>
      </c>
      <c r="BM199" s="4">
        <f t="shared" si="114"/>
        <v>5.3648337610813588</v>
      </c>
      <c r="BN199" s="4">
        <f t="shared" si="114"/>
        <v>5.6729707868735133</v>
      </c>
      <c r="BO199" s="4">
        <f t="shared" si="114"/>
        <v>5.1587976449491064</v>
      </c>
      <c r="BP199" s="4">
        <f t="shared" ref="BP199:CV199" si="115">+IFERROR(BP153/BP107*100,0)</f>
        <v>5.344472163346202</v>
      </c>
      <c r="BQ199" s="4">
        <f t="shared" si="115"/>
        <v>5.5547565225516333</v>
      </c>
      <c r="BR199" s="4">
        <f t="shared" si="115"/>
        <v>5.0214715600515119</v>
      </c>
      <c r="BS199" s="4">
        <f t="shared" si="115"/>
        <v>5.6335922634167144</v>
      </c>
      <c r="BT199" s="4">
        <f t="shared" si="115"/>
        <v>5.6490518835943497</v>
      </c>
      <c r="BU199" s="4">
        <f t="shared" si="115"/>
        <v>5.1547294521373281</v>
      </c>
      <c r="BV199" s="4">
        <f t="shared" si="115"/>
        <v>5.3563156479533882</v>
      </c>
      <c r="BW199" s="4">
        <f t="shared" si="115"/>
        <v>5.5556856544806719</v>
      </c>
      <c r="BX199" s="4">
        <f t="shared" si="115"/>
        <v>4.8925578372124718</v>
      </c>
      <c r="BY199" s="4">
        <f t="shared" si="115"/>
        <v>5.5455380454755696</v>
      </c>
      <c r="BZ199" s="4">
        <f t="shared" si="115"/>
        <v>6.3659474727406655</v>
      </c>
      <c r="CA199" s="4">
        <f t="shared" si="115"/>
        <v>6.2478724333218185</v>
      </c>
      <c r="CB199" s="4">
        <f t="shared" si="115"/>
        <v>6.6148494623415601</v>
      </c>
      <c r="CC199" s="4">
        <f t="shared" si="115"/>
        <v>7.0630563669074329</v>
      </c>
      <c r="CD199" s="4">
        <f t="shared" si="115"/>
        <v>7.1116787693817409</v>
      </c>
      <c r="CE199" s="4">
        <f t="shared" si="115"/>
        <v>7.4411726332622985</v>
      </c>
      <c r="CF199" s="4">
        <f t="shared" si="115"/>
        <v>7.9557943683907295</v>
      </c>
      <c r="CG199" s="4">
        <f t="shared" si="115"/>
        <v>8.2657108335125322</v>
      </c>
      <c r="CH199" s="4">
        <f t="shared" si="115"/>
        <v>8.7509926183591613</v>
      </c>
      <c r="CI199" s="4">
        <f t="shared" si="115"/>
        <v>9.0685012295515897</v>
      </c>
      <c r="CJ199" s="4">
        <f t="shared" si="115"/>
        <v>8.5851343796639839</v>
      </c>
      <c r="CK199" s="4">
        <f t="shared" si="115"/>
        <v>9.2306099885920041</v>
      </c>
      <c r="CL199" s="4">
        <f t="shared" si="115"/>
        <v>10.177052785857052</v>
      </c>
      <c r="CM199" s="4">
        <f t="shared" si="115"/>
        <v>11.747915835005321</v>
      </c>
      <c r="CN199" s="4">
        <f t="shared" si="115"/>
        <v>12.860738083459013</v>
      </c>
      <c r="CO199" s="4">
        <f t="shared" si="115"/>
        <v>14.388742498782259</v>
      </c>
      <c r="CP199" s="4">
        <f t="shared" si="115"/>
        <v>16.619581602510063</v>
      </c>
      <c r="CQ199" s="4">
        <f t="shared" si="115"/>
        <v>18.596624604555114</v>
      </c>
      <c r="CR199" s="4">
        <f t="shared" si="115"/>
        <v>20.639655189825522</v>
      </c>
      <c r="CS199" s="4">
        <f t="shared" si="115"/>
        <v>23.159896296741273</v>
      </c>
      <c r="CT199" s="4">
        <f t="shared" si="115"/>
        <v>26.199353757369153</v>
      </c>
      <c r="CU199" s="4">
        <f t="shared" si="115"/>
        <v>28.774806988461531</v>
      </c>
      <c r="CV199" s="4">
        <f t="shared" si="115"/>
        <v>31.681034469917957</v>
      </c>
    </row>
    <row r="200" spans="1:100" x14ac:dyDescent="0.3">
      <c r="A200" s="1">
        <v>2</v>
      </c>
      <c r="B200" s="1">
        <v>38</v>
      </c>
      <c r="C200" s="1" t="s">
        <v>61</v>
      </c>
      <c r="D200" s="4">
        <f t="shared" ref="D200:BO200" si="116">+IFERROR(D154/D108*100,0)</f>
        <v>8.4846354587521482</v>
      </c>
      <c r="E200" s="4">
        <f t="shared" si="116"/>
        <v>9.2382892065883855</v>
      </c>
      <c r="F200" s="4">
        <f t="shared" si="116"/>
        <v>9.3374172005334302</v>
      </c>
      <c r="G200" s="4">
        <f t="shared" si="116"/>
        <v>9.7224484738729728</v>
      </c>
      <c r="H200" s="4">
        <f t="shared" si="116"/>
        <v>10.383253110588972</v>
      </c>
      <c r="I200" s="4">
        <f t="shared" si="116"/>
        <v>10.78515761636441</v>
      </c>
      <c r="J200" s="4">
        <f t="shared" si="116"/>
        <v>11.37640533926648</v>
      </c>
      <c r="K200" s="4">
        <f t="shared" si="116"/>
        <v>5.9510241024020996</v>
      </c>
      <c r="L200" s="4">
        <f t="shared" si="116"/>
        <v>6.0387942000975974</v>
      </c>
      <c r="M200" s="4">
        <f t="shared" si="116"/>
        <v>4.9387117547941433</v>
      </c>
      <c r="N200" s="4">
        <f t="shared" si="116"/>
        <v>4.9463615748348611</v>
      </c>
      <c r="O200" s="4">
        <f t="shared" si="116"/>
        <v>4.8340494982365794</v>
      </c>
      <c r="P200" s="4">
        <f t="shared" si="116"/>
        <v>3.9132353179977137</v>
      </c>
      <c r="Q200" s="4">
        <f t="shared" si="116"/>
        <v>4.418650497974971</v>
      </c>
      <c r="R200" s="4">
        <f t="shared" si="116"/>
        <v>3.9069320410889299</v>
      </c>
      <c r="S200" s="4">
        <f t="shared" si="116"/>
        <v>4.2939330593921152</v>
      </c>
      <c r="T200" s="4">
        <f t="shared" si="116"/>
        <v>3.5604813574988134</v>
      </c>
      <c r="U200" s="4">
        <f t="shared" si="116"/>
        <v>3.7043737347791885</v>
      </c>
      <c r="V200" s="4">
        <f t="shared" si="116"/>
        <v>4.1832096751359549</v>
      </c>
      <c r="W200" s="4">
        <f t="shared" si="116"/>
        <v>4.2714640133117117</v>
      </c>
      <c r="X200" s="4">
        <f t="shared" si="116"/>
        <v>4.5322928748738081</v>
      </c>
      <c r="Y200" s="4">
        <f t="shared" si="116"/>
        <v>4.8219932503457752</v>
      </c>
      <c r="Z200" s="4">
        <f t="shared" si="116"/>
        <v>5.0224815279054233</v>
      </c>
      <c r="AA200" s="4">
        <f t="shared" si="116"/>
        <v>5.0045646855650494</v>
      </c>
      <c r="AB200" s="4">
        <f t="shared" si="116"/>
        <v>3.9536764855117563</v>
      </c>
      <c r="AC200" s="4">
        <f t="shared" si="116"/>
        <v>4.2429112741722328</v>
      </c>
      <c r="AD200" s="4">
        <f t="shared" si="116"/>
        <v>4.440563082588576</v>
      </c>
      <c r="AE200" s="4">
        <f t="shared" si="116"/>
        <v>4.682317640377331</v>
      </c>
      <c r="AF200" s="4">
        <f t="shared" si="116"/>
        <v>4.5613468974523492</v>
      </c>
      <c r="AG200" s="4">
        <f t="shared" si="116"/>
        <v>4.8751322712249916</v>
      </c>
      <c r="AH200" s="4">
        <f t="shared" si="116"/>
        <v>5.5830466700024193</v>
      </c>
      <c r="AI200" s="4">
        <f t="shared" si="116"/>
        <v>5.3166424482960224</v>
      </c>
      <c r="AJ200" s="4">
        <f t="shared" si="116"/>
        <v>5.3527392652828389</v>
      </c>
      <c r="AK200" s="4">
        <f t="shared" si="116"/>
        <v>5.6582746255974481</v>
      </c>
      <c r="AL200" s="4">
        <f t="shared" si="116"/>
        <v>5.0184821761771596</v>
      </c>
      <c r="AM200" s="4">
        <f t="shared" si="116"/>
        <v>4.944105281921753</v>
      </c>
      <c r="AN200" s="4">
        <f t="shared" si="116"/>
        <v>4.4947161937741518</v>
      </c>
      <c r="AO200" s="4">
        <f t="shared" si="116"/>
        <v>4.5485491219484553</v>
      </c>
      <c r="AP200" s="4">
        <f t="shared" si="116"/>
        <v>4.4930766472810575</v>
      </c>
      <c r="AQ200" s="4">
        <f t="shared" si="116"/>
        <v>4.0856567974007652</v>
      </c>
      <c r="AR200" s="4">
        <f t="shared" si="116"/>
        <v>4.190231450108227</v>
      </c>
      <c r="AS200" s="4">
        <f t="shared" si="116"/>
        <v>4.2086071187888212</v>
      </c>
      <c r="AT200" s="4">
        <f t="shared" si="116"/>
        <v>4.347803553974158</v>
      </c>
      <c r="AU200" s="4">
        <f t="shared" si="116"/>
        <v>4.358351459647607</v>
      </c>
      <c r="AV200" s="4">
        <f t="shared" si="116"/>
        <v>4.0425931073975638</v>
      </c>
      <c r="AW200" s="4">
        <f t="shared" si="116"/>
        <v>4.0804879858474603</v>
      </c>
      <c r="AX200" s="4">
        <f t="shared" si="116"/>
        <v>4.1404107328091557</v>
      </c>
      <c r="AY200" s="4">
        <f t="shared" si="116"/>
        <v>4.1408355376422259</v>
      </c>
      <c r="AZ200" s="4">
        <f t="shared" si="116"/>
        <v>3.2715593668251128</v>
      </c>
      <c r="BA200" s="4">
        <f t="shared" si="116"/>
        <v>3.4060718660004112</v>
      </c>
      <c r="BB200" s="4">
        <f t="shared" si="116"/>
        <v>3.379006508834876</v>
      </c>
      <c r="BC200" s="4">
        <f t="shared" si="116"/>
        <v>3.0465767359056559</v>
      </c>
      <c r="BD200" s="4">
        <f t="shared" si="116"/>
        <v>3.1960493031144765</v>
      </c>
      <c r="BE200" s="4">
        <f t="shared" si="116"/>
        <v>3.299400181804867</v>
      </c>
      <c r="BF200" s="4">
        <f t="shared" si="116"/>
        <v>3.0344706784079829</v>
      </c>
      <c r="BG200" s="4">
        <f t="shared" si="116"/>
        <v>3.1388823661555509</v>
      </c>
      <c r="BH200" s="4">
        <f t="shared" si="116"/>
        <v>3.1712913467405199</v>
      </c>
      <c r="BI200" s="4">
        <f t="shared" si="116"/>
        <v>2.8624421636285642</v>
      </c>
      <c r="BJ200" s="4">
        <f t="shared" si="116"/>
        <v>3.0119052533519786</v>
      </c>
      <c r="BK200" s="4">
        <f t="shared" si="116"/>
        <v>3.0866080064763235</v>
      </c>
      <c r="BL200" s="4">
        <f t="shared" si="116"/>
        <v>2.8855131871919291</v>
      </c>
      <c r="BM200" s="4">
        <f t="shared" si="116"/>
        <v>3.0174295410648169</v>
      </c>
      <c r="BN200" s="4">
        <f t="shared" si="116"/>
        <v>3.0813854842325208</v>
      </c>
      <c r="BO200" s="4">
        <f t="shared" si="116"/>
        <v>3.3566995057969464</v>
      </c>
      <c r="BP200" s="4">
        <f t="shared" ref="BP200:CV200" si="117">+IFERROR(BP154/BP108*100,0)</f>
        <v>3.0888693589855629</v>
      </c>
      <c r="BQ200" s="4">
        <f t="shared" si="117"/>
        <v>3.0939925190621902</v>
      </c>
      <c r="BR200" s="4">
        <f t="shared" si="117"/>
        <v>2.7980662683757411</v>
      </c>
      <c r="BS200" s="4">
        <f t="shared" si="117"/>
        <v>2.9654468795805071</v>
      </c>
      <c r="BT200" s="4">
        <f t="shared" si="117"/>
        <v>3.1389918802566896</v>
      </c>
      <c r="BU200" s="4">
        <f t="shared" si="117"/>
        <v>2.9078661068203679</v>
      </c>
      <c r="BV200" s="4">
        <f t="shared" si="117"/>
        <v>3.1334269743434979</v>
      </c>
      <c r="BW200" s="4">
        <f t="shared" si="117"/>
        <v>3.3084376368254196</v>
      </c>
      <c r="BX200" s="4">
        <f t="shared" si="117"/>
        <v>3.1142619064500825</v>
      </c>
      <c r="BY200" s="4">
        <f t="shared" si="117"/>
        <v>3.2815503957846466</v>
      </c>
      <c r="BZ200" s="4">
        <f t="shared" si="117"/>
        <v>3.3546491746488138</v>
      </c>
      <c r="CA200" s="4">
        <f t="shared" si="117"/>
        <v>3.1769989067773534</v>
      </c>
      <c r="CB200" s="4">
        <f t="shared" si="117"/>
        <v>3.2645568901753159</v>
      </c>
      <c r="CC200" s="4">
        <f t="shared" si="117"/>
        <v>3.5822684255289219</v>
      </c>
      <c r="CD200" s="4">
        <f t="shared" si="117"/>
        <v>3.2614905117167114</v>
      </c>
      <c r="CE200" s="4">
        <f t="shared" si="117"/>
        <v>3.4377502447029551</v>
      </c>
      <c r="CF200" s="4">
        <f t="shared" si="117"/>
        <v>3.6223647497933156</v>
      </c>
      <c r="CG200" s="4">
        <f t="shared" si="117"/>
        <v>3.4299196667553837</v>
      </c>
      <c r="CH200" s="4">
        <f t="shared" si="117"/>
        <v>3.5824202640592566</v>
      </c>
      <c r="CI200" s="4">
        <f t="shared" si="117"/>
        <v>3.7439079330334355</v>
      </c>
      <c r="CJ200" s="4">
        <f t="shared" si="117"/>
        <v>3.5654719525591698</v>
      </c>
      <c r="CK200" s="4">
        <f t="shared" si="117"/>
        <v>3.6990115483918911</v>
      </c>
      <c r="CL200" s="4">
        <f t="shared" si="117"/>
        <v>3.8139467701777097</v>
      </c>
      <c r="CM200" s="4">
        <f t="shared" si="117"/>
        <v>3.5504728940034451</v>
      </c>
      <c r="CN200" s="4">
        <f t="shared" si="117"/>
        <v>3.759531350411415</v>
      </c>
      <c r="CO200" s="4">
        <f t="shared" si="117"/>
        <v>3.9694007819784769</v>
      </c>
      <c r="CP200" s="4">
        <f t="shared" si="117"/>
        <v>3.6861215826715914</v>
      </c>
      <c r="CQ200" s="4">
        <f t="shared" si="117"/>
        <v>3.8628012874175095</v>
      </c>
      <c r="CR200" s="4">
        <f t="shared" si="117"/>
        <v>4.1247780559356961</v>
      </c>
      <c r="CS200" s="4">
        <f t="shared" si="117"/>
        <v>3.8983283832588715</v>
      </c>
      <c r="CT200" s="4">
        <f t="shared" si="117"/>
        <v>4.084164323262387</v>
      </c>
      <c r="CU200" s="4">
        <f t="shared" si="117"/>
        <v>4.2322914310926167</v>
      </c>
      <c r="CV200" s="4">
        <f t="shared" si="117"/>
        <v>3.7929881476988272</v>
      </c>
    </row>
    <row r="201" spans="1:100" x14ac:dyDescent="0.3">
      <c r="A201" s="1">
        <v>2</v>
      </c>
      <c r="B201" s="1">
        <v>9</v>
      </c>
      <c r="C201" s="1" t="s">
        <v>62</v>
      </c>
      <c r="D201" s="4">
        <f t="shared" ref="D201:BO201" si="118">+IFERROR(D155/D109*100,0)</f>
        <v>7.8806766624802504</v>
      </c>
      <c r="E201" s="4">
        <f t="shared" si="118"/>
        <v>7.5559407765990407</v>
      </c>
      <c r="F201" s="4">
        <f t="shared" si="118"/>
        <v>7.8150012554713895</v>
      </c>
      <c r="G201" s="4">
        <f t="shared" si="118"/>
        <v>7.9128096754213617</v>
      </c>
      <c r="H201" s="4">
        <f t="shared" si="118"/>
        <v>8.1850808518879461</v>
      </c>
      <c r="I201" s="4">
        <f t="shared" si="118"/>
        <v>8.4210621500471241</v>
      </c>
      <c r="J201" s="4">
        <f t="shared" si="118"/>
        <v>8.8013373989950168</v>
      </c>
      <c r="K201" s="4">
        <f t="shared" si="118"/>
        <v>9.1914282781446328</v>
      </c>
      <c r="L201" s="4">
        <f t="shared" si="118"/>
        <v>9.7179623596641562</v>
      </c>
      <c r="M201" s="4">
        <f t="shared" si="118"/>
        <v>9.5470064959802556</v>
      </c>
      <c r="N201" s="4">
        <f t="shared" si="118"/>
        <v>9.7826192560943266</v>
      </c>
      <c r="O201" s="4">
        <f t="shared" si="118"/>
        <v>10.85700447163449</v>
      </c>
      <c r="P201" s="4">
        <f t="shared" si="118"/>
        <v>9.9626680931740808</v>
      </c>
      <c r="Q201" s="4">
        <f t="shared" si="118"/>
        <v>10.704907756000313</v>
      </c>
      <c r="R201" s="4">
        <f t="shared" si="118"/>
        <v>11.27059025641042</v>
      </c>
      <c r="S201" s="4">
        <f t="shared" si="118"/>
        <v>12.217016725720352</v>
      </c>
      <c r="T201" s="4">
        <f t="shared" si="118"/>
        <v>12.545412123156508</v>
      </c>
      <c r="U201" s="4">
        <f t="shared" si="118"/>
        <v>13.182513557856982</v>
      </c>
      <c r="V201" s="4">
        <f t="shared" si="118"/>
        <v>8.944270358972247</v>
      </c>
      <c r="W201" s="4">
        <f t="shared" si="118"/>
        <v>9.3705807536642727</v>
      </c>
      <c r="X201" s="4">
        <f t="shared" si="118"/>
        <v>9.9331774994252324</v>
      </c>
      <c r="Y201" s="4">
        <f t="shared" si="118"/>
        <v>10.088428593609985</v>
      </c>
      <c r="Z201" s="4">
        <f t="shared" si="118"/>
        <v>10.198709086910601</v>
      </c>
      <c r="AA201" s="4">
        <f t="shared" si="118"/>
        <v>10.44320801924051</v>
      </c>
      <c r="AB201" s="4">
        <f t="shared" si="118"/>
        <v>10.954769652397211</v>
      </c>
      <c r="AC201" s="4">
        <f t="shared" si="118"/>
        <v>11.688398202143551</v>
      </c>
      <c r="AD201" s="4">
        <f t="shared" si="118"/>
        <v>12.190802614946746</v>
      </c>
      <c r="AE201" s="4">
        <f t="shared" si="118"/>
        <v>12.898774148573434</v>
      </c>
      <c r="AF201" s="4">
        <f t="shared" si="118"/>
        <v>13.375570808077173</v>
      </c>
      <c r="AG201" s="4">
        <f t="shared" si="118"/>
        <v>13.773375499201016</v>
      </c>
      <c r="AH201" s="4">
        <f t="shared" si="118"/>
        <v>10.584788127091608</v>
      </c>
      <c r="AI201" s="4">
        <f t="shared" si="118"/>
        <v>10.795706879569826</v>
      </c>
      <c r="AJ201" s="4">
        <f t="shared" si="118"/>
        <v>11.097330736977391</v>
      </c>
      <c r="AK201" s="4">
        <f t="shared" si="118"/>
        <v>11.215227744433697</v>
      </c>
      <c r="AL201" s="4">
        <f t="shared" si="118"/>
        <v>11.517526516250674</v>
      </c>
      <c r="AM201" s="4">
        <f t="shared" si="118"/>
        <v>12.164643952398897</v>
      </c>
      <c r="AN201" s="4">
        <f t="shared" si="118"/>
        <v>11.256740656502247</v>
      </c>
      <c r="AO201" s="4">
        <f t="shared" si="118"/>
        <v>12.283533170894364</v>
      </c>
      <c r="AP201" s="4">
        <f t="shared" si="118"/>
        <v>12.939274942443459</v>
      </c>
      <c r="AQ201" s="4">
        <f t="shared" si="118"/>
        <v>13.48522254900767</v>
      </c>
      <c r="AR201" s="4">
        <f t="shared" si="118"/>
        <v>13.941617010547999</v>
      </c>
      <c r="AS201" s="4">
        <f t="shared" si="118"/>
        <v>14.533374196920807</v>
      </c>
      <c r="AT201" s="4">
        <f t="shared" si="118"/>
        <v>14.669184841315932</v>
      </c>
      <c r="AU201" s="4">
        <f t="shared" si="118"/>
        <v>15.674360043160338</v>
      </c>
      <c r="AV201" s="4">
        <f t="shared" si="118"/>
        <v>16.151640041570364</v>
      </c>
      <c r="AW201" s="4">
        <f t="shared" si="118"/>
        <v>17.048168296371873</v>
      </c>
      <c r="AX201" s="4">
        <f t="shared" si="118"/>
        <v>17.622281836418082</v>
      </c>
      <c r="AY201" s="4">
        <f t="shared" si="118"/>
        <v>18.297442027687218</v>
      </c>
      <c r="AZ201" s="4">
        <f t="shared" si="118"/>
        <v>16.122559462735943</v>
      </c>
      <c r="BA201" s="4">
        <f t="shared" si="118"/>
        <v>16.596773263078113</v>
      </c>
      <c r="BB201" s="4">
        <f t="shared" si="118"/>
        <v>17.411680966508342</v>
      </c>
      <c r="BC201" s="4">
        <f t="shared" si="118"/>
        <v>17.875450677713172</v>
      </c>
      <c r="BD201" s="4">
        <f t="shared" si="118"/>
        <v>15.986010173116</v>
      </c>
      <c r="BE201" s="4">
        <f t="shared" si="118"/>
        <v>16.350935904473587</v>
      </c>
      <c r="BF201" s="4">
        <f t="shared" si="118"/>
        <v>16.932944311812939</v>
      </c>
      <c r="BG201" s="4">
        <f t="shared" si="118"/>
        <v>17.364990093421884</v>
      </c>
      <c r="BH201" s="4">
        <f t="shared" si="118"/>
        <v>12.211051363241483</v>
      </c>
      <c r="BI201" s="4">
        <f t="shared" si="118"/>
        <v>12.003287257001336</v>
      </c>
      <c r="BJ201" s="4">
        <f t="shared" si="118"/>
        <v>13.099100174623107</v>
      </c>
      <c r="BK201" s="4">
        <f t="shared" si="118"/>
        <v>14.335037521445122</v>
      </c>
      <c r="BL201" s="4">
        <f t="shared" si="118"/>
        <v>14.525100818698371</v>
      </c>
      <c r="BM201" s="4">
        <f t="shared" si="118"/>
        <v>15.092447403040682</v>
      </c>
      <c r="BN201" s="4">
        <f t="shared" si="118"/>
        <v>15.703492970239436</v>
      </c>
      <c r="BO201" s="4">
        <f t="shared" si="118"/>
        <v>16.350483538022925</v>
      </c>
      <c r="BP201" s="4">
        <f t="shared" ref="BP201:CV201" si="119">+IFERROR(BP155/BP109*100,0)</f>
        <v>16.425295439129219</v>
      </c>
      <c r="BQ201" s="4">
        <f t="shared" si="119"/>
        <v>16.442722813616388</v>
      </c>
      <c r="BR201" s="4">
        <f t="shared" si="119"/>
        <v>15.366086237289975</v>
      </c>
      <c r="BS201" s="4">
        <f t="shared" si="119"/>
        <v>16.101768731111573</v>
      </c>
      <c r="BT201" s="4">
        <f t="shared" si="119"/>
        <v>16.613350386336716</v>
      </c>
      <c r="BU201" s="4">
        <f t="shared" si="119"/>
        <v>17.295541554855035</v>
      </c>
      <c r="BV201" s="4">
        <f t="shared" si="119"/>
        <v>17.829689271901007</v>
      </c>
      <c r="BW201" s="4">
        <f t="shared" si="119"/>
        <v>14.397787192556446</v>
      </c>
      <c r="BX201" s="4">
        <f t="shared" si="119"/>
        <v>14.592278217754043</v>
      </c>
      <c r="BY201" s="4">
        <f t="shared" si="119"/>
        <v>14.688122333203232</v>
      </c>
      <c r="BZ201" s="4">
        <f t="shared" si="119"/>
        <v>15.204530080213955</v>
      </c>
      <c r="CA201" s="4">
        <f t="shared" si="119"/>
        <v>16.039919748464932</v>
      </c>
      <c r="CB201" s="4">
        <f t="shared" si="119"/>
        <v>16.458286076943395</v>
      </c>
      <c r="CC201" s="4">
        <f t="shared" si="119"/>
        <v>16.472657844200082</v>
      </c>
      <c r="CD201" s="4">
        <f t="shared" si="119"/>
        <v>14.600264822974029</v>
      </c>
      <c r="CE201" s="4">
        <f t="shared" si="119"/>
        <v>15.997369906268402</v>
      </c>
      <c r="CF201" s="4">
        <f t="shared" si="119"/>
        <v>15.539757066858616</v>
      </c>
      <c r="CG201" s="4">
        <f t="shared" si="119"/>
        <v>16.315921441475503</v>
      </c>
      <c r="CH201" s="4">
        <f t="shared" si="119"/>
        <v>17.282267771013952</v>
      </c>
      <c r="CI201" s="4">
        <f t="shared" si="119"/>
        <v>13.433442817148913</v>
      </c>
      <c r="CJ201" s="4">
        <f t="shared" si="119"/>
        <v>13.598456248423687</v>
      </c>
      <c r="CK201" s="4">
        <f t="shared" si="119"/>
        <v>15.105235521343504</v>
      </c>
      <c r="CL201" s="4">
        <f t="shared" si="119"/>
        <v>15.675779690310989</v>
      </c>
      <c r="CM201" s="4">
        <f t="shared" si="119"/>
        <v>16.166898110635035</v>
      </c>
      <c r="CN201" s="4">
        <f t="shared" si="119"/>
        <v>17.088601253510578</v>
      </c>
      <c r="CO201" s="4">
        <f t="shared" si="119"/>
        <v>17.955030113087734</v>
      </c>
      <c r="CP201" s="4">
        <f t="shared" si="119"/>
        <v>17.451483183052225</v>
      </c>
      <c r="CQ201" s="4">
        <f t="shared" si="119"/>
        <v>16.932018913323361</v>
      </c>
      <c r="CR201" s="4">
        <f t="shared" si="119"/>
        <v>17.661193586263614</v>
      </c>
      <c r="CS201" s="4">
        <f t="shared" si="119"/>
        <v>17.758774599956148</v>
      </c>
      <c r="CT201" s="4">
        <f t="shared" si="119"/>
        <v>17.198619547111814</v>
      </c>
      <c r="CU201" s="4">
        <f t="shared" si="119"/>
        <v>17.548787875498224</v>
      </c>
      <c r="CV201" s="4">
        <f t="shared" si="119"/>
        <v>17.718701647962849</v>
      </c>
    </row>
    <row r="202" spans="1:100" x14ac:dyDescent="0.3">
      <c r="A202" s="1">
        <v>2</v>
      </c>
      <c r="B202" s="1">
        <v>11</v>
      </c>
      <c r="C202" s="1" t="s">
        <v>63</v>
      </c>
      <c r="D202" s="4">
        <f t="shared" ref="D202:BO202" si="120">+IFERROR(D156/D110*100,0)</f>
        <v>7.1522769725259696</v>
      </c>
      <c r="E202" s="4">
        <f t="shared" si="120"/>
        <v>7.7910486537986765</v>
      </c>
      <c r="F202" s="4">
        <f t="shared" si="120"/>
        <v>7.4230921027251577</v>
      </c>
      <c r="G202" s="4">
        <f t="shared" si="120"/>
        <v>7.6315625329507935</v>
      </c>
      <c r="H202" s="4">
        <f t="shared" si="120"/>
        <v>8.0270125402113397</v>
      </c>
      <c r="I202" s="4">
        <f t="shared" si="120"/>
        <v>7.530612204693016</v>
      </c>
      <c r="J202" s="4">
        <f t="shared" si="120"/>
        <v>7.8763497687041006</v>
      </c>
      <c r="K202" s="4">
        <f t="shared" si="120"/>
        <v>8.1156370629295758</v>
      </c>
      <c r="L202" s="4">
        <f t="shared" si="120"/>
        <v>8.0854434927456182</v>
      </c>
      <c r="M202" s="4">
        <f t="shared" si="120"/>
        <v>8.4483516017991889</v>
      </c>
      <c r="N202" s="4">
        <f t="shared" si="120"/>
        <v>8.1926918684794536</v>
      </c>
      <c r="O202" s="4">
        <f t="shared" si="120"/>
        <v>7.7926771717521506</v>
      </c>
      <c r="P202" s="4">
        <f t="shared" si="120"/>
        <v>7.1000863972506361</v>
      </c>
      <c r="Q202" s="4">
        <f t="shared" si="120"/>
        <v>7.3573201682124765</v>
      </c>
      <c r="R202" s="4">
        <f t="shared" si="120"/>
        <v>7.4800713199799054</v>
      </c>
      <c r="S202" s="4">
        <f t="shared" si="120"/>
        <v>7.2001279130678331</v>
      </c>
      <c r="T202" s="4">
        <f t="shared" si="120"/>
        <v>6.9562631737485479</v>
      </c>
      <c r="U202" s="4">
        <f t="shared" si="120"/>
        <v>6.7887683218871384</v>
      </c>
      <c r="V202" s="4">
        <f t="shared" si="120"/>
        <v>6.5569089933700866</v>
      </c>
      <c r="W202" s="4">
        <f t="shared" si="120"/>
        <v>6.797525838401544</v>
      </c>
      <c r="X202" s="4">
        <f t="shared" si="120"/>
        <v>6.7052243228711896</v>
      </c>
      <c r="Y202" s="4">
        <f t="shared" si="120"/>
        <v>7.1291080647324936</v>
      </c>
      <c r="Z202" s="4">
        <f t="shared" si="120"/>
        <v>6.5783595667944841</v>
      </c>
      <c r="AA202" s="4">
        <f t="shared" si="120"/>
        <v>5.549545168820627</v>
      </c>
      <c r="AB202" s="4">
        <f t="shared" si="120"/>
        <v>5.5071224802532219</v>
      </c>
      <c r="AC202" s="4">
        <f t="shared" si="120"/>
        <v>6.153876329709437</v>
      </c>
      <c r="AD202" s="4">
        <f t="shared" si="120"/>
        <v>6.4080801102128246</v>
      </c>
      <c r="AE202" s="4">
        <f t="shared" si="120"/>
        <v>6.4011754541459993</v>
      </c>
      <c r="AF202" s="4">
        <f t="shared" si="120"/>
        <v>6.8564189590470699</v>
      </c>
      <c r="AG202" s="4">
        <f t="shared" si="120"/>
        <v>7.1993208107249806</v>
      </c>
      <c r="AH202" s="4">
        <f t="shared" si="120"/>
        <v>6.740112129808927</v>
      </c>
      <c r="AI202" s="4">
        <f t="shared" si="120"/>
        <v>7.1234163569379962</v>
      </c>
      <c r="AJ202" s="4">
        <f t="shared" si="120"/>
        <v>7.4227685141079247</v>
      </c>
      <c r="AK202" s="4">
        <f t="shared" si="120"/>
        <v>7.1745475461408139</v>
      </c>
      <c r="AL202" s="4">
        <f t="shared" si="120"/>
        <v>6.9861619920787144</v>
      </c>
      <c r="AM202" s="4">
        <f t="shared" si="120"/>
        <v>7.0031398799345084</v>
      </c>
      <c r="AN202" s="4">
        <f t="shared" si="120"/>
        <v>6.0798659494226168</v>
      </c>
      <c r="AO202" s="4">
        <f t="shared" si="120"/>
        <v>6.5234915633545398</v>
      </c>
      <c r="AP202" s="4">
        <f t="shared" si="120"/>
        <v>6.695700023316328</v>
      </c>
      <c r="AQ202" s="4">
        <f t="shared" si="120"/>
        <v>6.4197536687170889</v>
      </c>
      <c r="AR202" s="4">
        <f t="shared" si="120"/>
        <v>7.0304631990121758</v>
      </c>
      <c r="AS202" s="4">
        <f t="shared" si="120"/>
        <v>7.4829127838539709</v>
      </c>
      <c r="AT202" s="4">
        <f t="shared" si="120"/>
        <v>7.000054321090837</v>
      </c>
      <c r="AU202" s="4">
        <f t="shared" si="120"/>
        <v>7.4828830873167735</v>
      </c>
      <c r="AV202" s="4">
        <f t="shared" si="120"/>
        <v>8.0359997636376299</v>
      </c>
      <c r="AW202" s="4">
        <f t="shared" si="120"/>
        <v>7.7803496880508876</v>
      </c>
      <c r="AX202" s="4">
        <f t="shared" si="120"/>
        <v>8.1627213421575409</v>
      </c>
      <c r="AY202" s="4">
        <f t="shared" si="120"/>
        <v>8.4397261009268387</v>
      </c>
      <c r="AZ202" s="4">
        <f t="shared" si="120"/>
        <v>7.6866305822639962</v>
      </c>
      <c r="BA202" s="4">
        <f t="shared" si="120"/>
        <v>8.4596774637065622</v>
      </c>
      <c r="BB202" s="4">
        <f t="shared" si="120"/>
        <v>8.6011034099940495</v>
      </c>
      <c r="BC202" s="4">
        <f t="shared" si="120"/>
        <v>8.1047916611579804</v>
      </c>
      <c r="BD202" s="4">
        <f t="shared" si="120"/>
        <v>8.3499337792918578</v>
      </c>
      <c r="BE202" s="4">
        <f t="shared" si="120"/>
        <v>8.5672338323864707</v>
      </c>
      <c r="BF202" s="4">
        <f t="shared" si="120"/>
        <v>7.2665028956142184</v>
      </c>
      <c r="BG202" s="4">
        <f t="shared" si="120"/>
        <v>7.5697661840975137</v>
      </c>
      <c r="BH202" s="4">
        <f t="shared" si="120"/>
        <v>7.7374834356009652</v>
      </c>
      <c r="BI202" s="4">
        <f t="shared" si="120"/>
        <v>7.9818599304814857</v>
      </c>
      <c r="BJ202" s="4">
        <f t="shared" si="120"/>
        <v>8.021564403343783</v>
      </c>
      <c r="BK202" s="4">
        <f t="shared" si="120"/>
        <v>8.061225506775072</v>
      </c>
      <c r="BL202" s="4">
        <f t="shared" si="120"/>
        <v>6.1586419708193851</v>
      </c>
      <c r="BM202" s="4">
        <f t="shared" si="120"/>
        <v>6.5553470640081688</v>
      </c>
      <c r="BN202" s="4">
        <f t="shared" si="120"/>
        <v>6.8570527155216467</v>
      </c>
      <c r="BO202" s="4">
        <f t="shared" si="120"/>
        <v>7.4892822307433606</v>
      </c>
      <c r="BP202" s="4">
        <f t="shared" ref="BP202:CV202" si="121">+IFERROR(BP156/BP110*100,0)</f>
        <v>7.3251754043712518</v>
      </c>
      <c r="BQ202" s="4">
        <f t="shared" si="121"/>
        <v>7.3170163843106577</v>
      </c>
      <c r="BR202" s="4">
        <f t="shared" si="121"/>
        <v>6.5357441053864509</v>
      </c>
      <c r="BS202" s="4">
        <f t="shared" si="121"/>
        <v>6.8097371864171388</v>
      </c>
      <c r="BT202" s="4">
        <f t="shared" si="121"/>
        <v>6.9816204010886533</v>
      </c>
      <c r="BU202" s="4">
        <f t="shared" si="121"/>
        <v>6.521665727544308</v>
      </c>
      <c r="BV202" s="4">
        <f t="shared" si="121"/>
        <v>6.7277857740985301</v>
      </c>
      <c r="BW202" s="4">
        <f t="shared" si="121"/>
        <v>6.5052729255261568</v>
      </c>
      <c r="BX202" s="4">
        <f t="shared" si="121"/>
        <v>5.6845533354948463</v>
      </c>
      <c r="BY202" s="4">
        <f t="shared" si="121"/>
        <v>6.0996431658879393</v>
      </c>
      <c r="BZ202" s="4">
        <f t="shared" si="121"/>
        <v>6.1142500042550001</v>
      </c>
      <c r="CA202" s="4">
        <f t="shared" si="121"/>
        <v>6.2065949713041535</v>
      </c>
      <c r="CB202" s="4">
        <f t="shared" si="121"/>
        <v>6.4322561569314916</v>
      </c>
      <c r="CC202" s="4">
        <f t="shared" si="121"/>
        <v>6.4541331338516015</v>
      </c>
      <c r="CD202" s="4">
        <f t="shared" si="121"/>
        <v>6.6273599645996928</v>
      </c>
      <c r="CE202" s="4">
        <f t="shared" si="121"/>
        <v>6.7216395929278567</v>
      </c>
      <c r="CF202" s="4">
        <f t="shared" si="121"/>
        <v>6.7795403215436814</v>
      </c>
      <c r="CG202" s="4">
        <f t="shared" si="121"/>
        <v>6.8691466993454231</v>
      </c>
      <c r="CH202" s="4">
        <f t="shared" si="121"/>
        <v>7.0530628576187731</v>
      </c>
      <c r="CI202" s="4">
        <f t="shared" si="121"/>
        <v>6.7008232636983909</v>
      </c>
      <c r="CJ202" s="4">
        <f t="shared" si="121"/>
        <v>5.9519776840790639</v>
      </c>
      <c r="CK202" s="4">
        <f t="shared" si="121"/>
        <v>6.2019900875967418</v>
      </c>
      <c r="CL202" s="4">
        <f t="shared" si="121"/>
        <v>6.3088000899089991</v>
      </c>
      <c r="CM202" s="4">
        <f t="shared" si="121"/>
        <v>6.3104146661784153</v>
      </c>
      <c r="CN202" s="4">
        <f t="shared" si="121"/>
        <v>6.5497860177146485</v>
      </c>
      <c r="CO202" s="4">
        <f t="shared" si="121"/>
        <v>6.6183232030860477</v>
      </c>
      <c r="CP202" s="4">
        <f t="shared" si="121"/>
        <v>6.6903815706046839</v>
      </c>
      <c r="CQ202" s="4">
        <f t="shared" si="121"/>
        <v>6.7737970737930944</v>
      </c>
      <c r="CR202" s="4">
        <f t="shared" si="121"/>
        <v>6.892658182239753</v>
      </c>
      <c r="CS202" s="4">
        <f t="shared" si="121"/>
        <v>6.8770571859243361</v>
      </c>
      <c r="CT202" s="4">
        <f t="shared" si="121"/>
        <v>6.7690629216981897</v>
      </c>
      <c r="CU202" s="4">
        <f t="shared" si="121"/>
        <v>6.600452043965829</v>
      </c>
      <c r="CV202" s="4">
        <f t="shared" si="121"/>
        <v>6.0461632580213784</v>
      </c>
    </row>
    <row r="203" spans="1:100" x14ac:dyDescent="0.3">
      <c r="A203" s="1">
        <v>2</v>
      </c>
      <c r="B203" s="1">
        <v>1</v>
      </c>
      <c r="C203" s="1" t="s">
        <v>64</v>
      </c>
      <c r="D203" s="4">
        <f t="shared" ref="D203:BO203" si="122">+IFERROR(D157/D111*100,0)</f>
        <v>4.4234864637177136</v>
      </c>
      <c r="E203" s="4">
        <f t="shared" si="122"/>
        <v>5.3785181902976715</v>
      </c>
      <c r="F203" s="4">
        <f t="shared" si="122"/>
        <v>5.8546197252864358</v>
      </c>
      <c r="G203" s="4">
        <f t="shared" si="122"/>
        <v>5.4029670140392501</v>
      </c>
      <c r="H203" s="4">
        <f t="shared" si="122"/>
        <v>5.9033020764682087</v>
      </c>
      <c r="I203" s="4">
        <f t="shared" si="122"/>
        <v>5.8849070409450244</v>
      </c>
      <c r="J203" s="4">
        <f t="shared" si="122"/>
        <v>5.4888530523550552</v>
      </c>
      <c r="K203" s="4">
        <f t="shared" si="122"/>
        <v>5.6968833605491955</v>
      </c>
      <c r="L203" s="4">
        <f t="shared" si="122"/>
        <v>6.0417902131067924</v>
      </c>
      <c r="M203" s="4">
        <f t="shared" si="122"/>
        <v>5.7114891693634888</v>
      </c>
      <c r="N203" s="4">
        <f t="shared" si="122"/>
        <v>5.9502743716125188</v>
      </c>
      <c r="O203" s="4">
        <f t="shared" si="122"/>
        <v>5.8111401525213955</v>
      </c>
      <c r="P203" s="4">
        <f t="shared" si="122"/>
        <v>5.1682236556948133</v>
      </c>
      <c r="Q203" s="4">
        <f t="shared" si="122"/>
        <v>5.7800751514068915</v>
      </c>
      <c r="R203" s="4">
        <f t="shared" si="122"/>
        <v>6.5644233529450657</v>
      </c>
      <c r="S203" s="4">
        <f t="shared" si="122"/>
        <v>6.458785165192432</v>
      </c>
      <c r="T203" s="4">
        <f t="shared" si="122"/>
        <v>6.8580582851763774</v>
      </c>
      <c r="U203" s="4">
        <f t="shared" si="122"/>
        <v>7.4531491801153873</v>
      </c>
      <c r="V203" s="4">
        <f t="shared" si="122"/>
        <v>6.8598280618145324</v>
      </c>
      <c r="W203" s="4">
        <f t="shared" si="122"/>
        <v>7.3449883050471829</v>
      </c>
      <c r="X203" s="4">
        <f t="shared" si="122"/>
        <v>7.9274464918886771</v>
      </c>
      <c r="Y203" s="4">
        <f t="shared" si="122"/>
        <v>7.7034626232237846</v>
      </c>
      <c r="Z203" s="4">
        <f t="shared" si="122"/>
        <v>8.0979514419663783</v>
      </c>
      <c r="AA203" s="4">
        <f t="shared" si="122"/>
        <v>5.180537667093839</v>
      </c>
      <c r="AB203" s="4">
        <f t="shared" si="122"/>
        <v>5.2648721080869869</v>
      </c>
      <c r="AC203" s="4">
        <f t="shared" si="122"/>
        <v>6.2166614667794828</v>
      </c>
      <c r="AD203" s="4">
        <f t="shared" si="122"/>
        <v>6.7422903888726129</v>
      </c>
      <c r="AE203" s="4">
        <f t="shared" si="122"/>
        <v>6.3201323912915912</v>
      </c>
      <c r="AF203" s="4">
        <f t="shared" si="122"/>
        <v>6.2394840287393443</v>
      </c>
      <c r="AG203" s="4">
        <f t="shared" si="122"/>
        <v>7.1277009479807321</v>
      </c>
      <c r="AH203" s="4">
        <f t="shared" si="122"/>
        <v>6.5786566580048227</v>
      </c>
      <c r="AI203" s="4">
        <f t="shared" si="122"/>
        <v>6.5526421738324263</v>
      </c>
      <c r="AJ203" s="4">
        <f t="shared" si="122"/>
        <v>5.7043939941852528</v>
      </c>
      <c r="AK203" s="4">
        <f t="shared" si="122"/>
        <v>4.9989747043682167</v>
      </c>
      <c r="AL203" s="4">
        <f t="shared" si="122"/>
        <v>4.5209285071818526</v>
      </c>
      <c r="AM203" s="4">
        <f t="shared" si="122"/>
        <v>4.1901429373127916</v>
      </c>
      <c r="AN203" s="4">
        <f t="shared" si="122"/>
        <v>3.873397953900612</v>
      </c>
      <c r="AO203" s="4">
        <f t="shared" si="122"/>
        <v>4.0401236188052465</v>
      </c>
      <c r="AP203" s="4">
        <f t="shared" si="122"/>
        <v>4.0551996289214385</v>
      </c>
      <c r="AQ203" s="4">
        <f t="shared" si="122"/>
        <v>4.0212777322711508</v>
      </c>
      <c r="AR203" s="4">
        <f t="shared" si="122"/>
        <v>4.0873421534025729</v>
      </c>
      <c r="AS203" s="4">
        <f t="shared" si="122"/>
        <v>4.2209213250570645</v>
      </c>
      <c r="AT203" s="4">
        <f t="shared" si="122"/>
        <v>3.8203959722422622</v>
      </c>
      <c r="AU203" s="4">
        <f t="shared" si="122"/>
        <v>4.2331616198936608</v>
      </c>
      <c r="AV203" s="4">
        <f t="shared" si="122"/>
        <v>4.4326754168255373</v>
      </c>
      <c r="AW203" s="4">
        <f t="shared" si="122"/>
        <v>4.3179359395784971</v>
      </c>
      <c r="AX203" s="4">
        <f t="shared" si="122"/>
        <v>4.7350132379089729</v>
      </c>
      <c r="AY203" s="4">
        <f t="shared" si="122"/>
        <v>4.6154611761899158</v>
      </c>
      <c r="AZ203" s="4">
        <f t="shared" si="122"/>
        <v>4.3072741076974417</v>
      </c>
      <c r="BA203" s="4">
        <f t="shared" si="122"/>
        <v>4.8661012657222198</v>
      </c>
      <c r="BB203" s="4">
        <f t="shared" si="122"/>
        <v>4.9741794682303118</v>
      </c>
      <c r="BC203" s="4">
        <f t="shared" si="122"/>
        <v>4.8660834875962342</v>
      </c>
      <c r="BD203" s="4">
        <f t="shared" si="122"/>
        <v>5.1149250670552773</v>
      </c>
      <c r="BE203" s="4">
        <f t="shared" si="122"/>
        <v>5.174231146445023</v>
      </c>
      <c r="BF203" s="4">
        <f t="shared" si="122"/>
        <v>5.1666668549503294</v>
      </c>
      <c r="BG203" s="4">
        <f t="shared" si="122"/>
        <v>5.3556446885832463</v>
      </c>
      <c r="BH203" s="4">
        <f t="shared" si="122"/>
        <v>5.2546890986369217</v>
      </c>
      <c r="BI203" s="4">
        <f t="shared" si="122"/>
        <v>5.225286679566139</v>
      </c>
      <c r="BJ203" s="4">
        <f t="shared" si="122"/>
        <v>4.953546523212359</v>
      </c>
      <c r="BK203" s="4">
        <f t="shared" si="122"/>
        <v>4.8017762448958043</v>
      </c>
      <c r="BL203" s="4">
        <f t="shared" si="122"/>
        <v>4.6020656759166858</v>
      </c>
      <c r="BM203" s="4">
        <f t="shared" si="122"/>
        <v>4.7309855467925397</v>
      </c>
      <c r="BN203" s="4">
        <f t="shared" si="122"/>
        <v>5.2358195523818614</v>
      </c>
      <c r="BO203" s="4">
        <f t="shared" si="122"/>
        <v>4.8307964514455328</v>
      </c>
      <c r="BP203" s="4">
        <f t="shared" ref="BP203:CV203" si="123">+IFERROR(BP157/BP111*100,0)</f>
        <v>4.8463225622624844</v>
      </c>
      <c r="BQ203" s="4">
        <f t="shared" si="123"/>
        <v>4.674210026569197</v>
      </c>
      <c r="BR203" s="4">
        <f t="shared" si="123"/>
        <v>5.1397473332330215</v>
      </c>
      <c r="BS203" s="4">
        <f t="shared" si="123"/>
        <v>4.9738089006121671</v>
      </c>
      <c r="BT203" s="4">
        <f t="shared" si="123"/>
        <v>4.8191085635384745</v>
      </c>
      <c r="BU203" s="4">
        <f t="shared" si="123"/>
        <v>5.1707518086041429</v>
      </c>
      <c r="BV203" s="4">
        <f t="shared" si="123"/>
        <v>5.4713594575414417</v>
      </c>
      <c r="BW203" s="4">
        <f t="shared" si="123"/>
        <v>5.9480645494406001</v>
      </c>
      <c r="BX203" s="4">
        <f t="shared" si="123"/>
        <v>6.5210776591797082</v>
      </c>
      <c r="BY203" s="4">
        <f t="shared" si="123"/>
        <v>7.8280362432628312</v>
      </c>
      <c r="BZ203" s="4">
        <f t="shared" si="123"/>
        <v>9.0408820505419847</v>
      </c>
      <c r="CA203" s="4">
        <f t="shared" si="123"/>
        <v>10.7427699845862</v>
      </c>
      <c r="CB203" s="4">
        <f t="shared" si="123"/>
        <v>11.468876048268935</v>
      </c>
      <c r="CC203" s="4">
        <f t="shared" si="123"/>
        <v>10.880376735880017</v>
      </c>
      <c r="CD203" s="4">
        <f t="shared" si="123"/>
        <v>11.938156017431059</v>
      </c>
      <c r="CE203" s="4">
        <f t="shared" si="123"/>
        <v>13.526674528814816</v>
      </c>
      <c r="CF203" s="4">
        <f t="shared" si="123"/>
        <v>14.68874147755195</v>
      </c>
      <c r="CG203" s="4">
        <f t="shared" si="123"/>
        <v>15.776894410122466</v>
      </c>
      <c r="CH203" s="4">
        <f t="shared" si="123"/>
        <v>16.367943557245823</v>
      </c>
      <c r="CI203" s="4">
        <f t="shared" si="123"/>
        <v>14.83046919024676</v>
      </c>
      <c r="CJ203" s="4">
        <f t="shared" si="123"/>
        <v>15.352086027010648</v>
      </c>
      <c r="CK203" s="4">
        <f t="shared" si="123"/>
        <v>16.63067092722584</v>
      </c>
      <c r="CL203" s="4">
        <f t="shared" si="123"/>
        <v>18.2147592466108</v>
      </c>
      <c r="CM203" s="4">
        <f t="shared" si="123"/>
        <v>18.56717202009651</v>
      </c>
      <c r="CN203" s="4">
        <f t="shared" si="123"/>
        <v>18.43800113326531</v>
      </c>
      <c r="CO203" s="4">
        <f t="shared" si="123"/>
        <v>17.531970008645473</v>
      </c>
      <c r="CP203" s="4">
        <f t="shared" si="123"/>
        <v>16.647816903384111</v>
      </c>
      <c r="CQ203" s="4">
        <f t="shared" si="123"/>
        <v>16.971480600761772</v>
      </c>
      <c r="CR203" s="4">
        <f t="shared" si="123"/>
        <v>17.068778017303714</v>
      </c>
      <c r="CS203" s="4">
        <f t="shared" si="123"/>
        <v>17.344685975938965</v>
      </c>
      <c r="CT203" s="4">
        <f t="shared" si="123"/>
        <v>17.512219384827194</v>
      </c>
      <c r="CU203" s="4">
        <f t="shared" si="123"/>
        <v>17.245252606706412</v>
      </c>
      <c r="CV203" s="4">
        <f t="shared" si="123"/>
        <v>17.425219372268106</v>
      </c>
    </row>
    <row r="204" spans="1:100" x14ac:dyDescent="0.3">
      <c r="A204" s="1">
        <v>2</v>
      </c>
      <c r="B204" s="1">
        <v>3</v>
      </c>
      <c r="C204" s="1" t="s">
        <v>65</v>
      </c>
      <c r="D204" s="4">
        <f t="shared" ref="D204:BO204" si="124">+IFERROR(D158/D112*100,0)</f>
        <v>5.3164616025986895</v>
      </c>
      <c r="E204" s="4">
        <f t="shared" si="124"/>
        <v>5.724268508030379</v>
      </c>
      <c r="F204" s="4">
        <f t="shared" si="124"/>
        <v>5.8333964936763412</v>
      </c>
      <c r="G204" s="4">
        <f t="shared" si="124"/>
        <v>6.1206548779122949</v>
      </c>
      <c r="H204" s="4">
        <f t="shared" si="124"/>
        <v>6.3750161639321927</v>
      </c>
      <c r="I204" s="4">
        <f t="shared" si="124"/>
        <v>6.5084041694053338</v>
      </c>
      <c r="J204" s="4">
        <f t="shared" si="124"/>
        <v>6.7680901061865182</v>
      </c>
      <c r="K204" s="4">
        <f t="shared" si="124"/>
        <v>6.7030868306087887</v>
      </c>
      <c r="L204" s="4">
        <f t="shared" si="124"/>
        <v>6.9193510590240885</v>
      </c>
      <c r="M204" s="4">
        <f t="shared" si="124"/>
        <v>6.9419007387864173</v>
      </c>
      <c r="N204" s="4">
        <f t="shared" si="124"/>
        <v>6.9775740702113911</v>
      </c>
      <c r="O204" s="4">
        <f t="shared" si="124"/>
        <v>6.8546341734465592</v>
      </c>
      <c r="P204" s="4">
        <f t="shared" si="124"/>
        <v>4.7903434827119167</v>
      </c>
      <c r="Q204" s="4">
        <f t="shared" si="124"/>
        <v>4.9637840354563876</v>
      </c>
      <c r="R204" s="4">
        <f t="shared" si="124"/>
        <v>4.9684341123047311</v>
      </c>
      <c r="S204" s="4">
        <f t="shared" si="124"/>
        <v>5.8203319202278578</v>
      </c>
      <c r="T204" s="4">
        <f t="shared" si="124"/>
        <v>5.6878217129122355</v>
      </c>
      <c r="U204" s="4">
        <f t="shared" si="124"/>
        <v>5.664794839989777</v>
      </c>
      <c r="V204" s="4">
        <f t="shared" si="124"/>
        <v>5.8594384224455434</v>
      </c>
      <c r="W204" s="4">
        <f t="shared" si="124"/>
        <v>5.7339164224097656</v>
      </c>
      <c r="X204" s="4">
        <f t="shared" si="124"/>
        <v>5.6630726766269852</v>
      </c>
      <c r="Y204" s="4">
        <f t="shared" si="124"/>
        <v>5.7026338729804458</v>
      </c>
      <c r="Z204" s="4">
        <f t="shared" si="124"/>
        <v>5.9165809318281717</v>
      </c>
      <c r="AA204" s="4">
        <f t="shared" si="124"/>
        <v>5.319522531701927</v>
      </c>
      <c r="AB204" s="4">
        <f t="shared" si="124"/>
        <v>5.3646659755703778</v>
      </c>
      <c r="AC204" s="4">
        <f t="shared" si="124"/>
        <v>5.8237112160785713</v>
      </c>
      <c r="AD204" s="4">
        <f t="shared" si="124"/>
        <v>5.9694384018566415</v>
      </c>
      <c r="AE204" s="4">
        <f t="shared" si="124"/>
        <v>6.5068113155416958</v>
      </c>
      <c r="AF204" s="4">
        <f t="shared" si="124"/>
        <v>6.5342261381792515</v>
      </c>
      <c r="AG204" s="4">
        <f t="shared" si="124"/>
        <v>6.8353096805473443</v>
      </c>
      <c r="AH204" s="4">
        <f t="shared" si="124"/>
        <v>7.0401135714507816</v>
      </c>
      <c r="AI204" s="4">
        <f t="shared" si="124"/>
        <v>7.2225964404957637</v>
      </c>
      <c r="AJ204" s="4">
        <f t="shared" si="124"/>
        <v>7.4307141649131587</v>
      </c>
      <c r="AK204" s="4">
        <f t="shared" si="124"/>
        <v>7.4318828025424315</v>
      </c>
      <c r="AL204" s="4">
        <f t="shared" si="124"/>
        <v>7.1555461281589974</v>
      </c>
      <c r="AM204" s="4">
        <f t="shared" si="124"/>
        <v>7.3603971751765442</v>
      </c>
      <c r="AN204" s="4">
        <f t="shared" si="124"/>
        <v>6.1053192938048628</v>
      </c>
      <c r="AO204" s="4">
        <f t="shared" si="124"/>
        <v>6.2605435269287302</v>
      </c>
      <c r="AP204" s="4">
        <f t="shared" si="124"/>
        <v>6.467286696040679</v>
      </c>
      <c r="AQ204" s="4">
        <f t="shared" si="124"/>
        <v>6.7090676002055414</v>
      </c>
      <c r="AR204" s="4">
        <f t="shared" si="124"/>
        <v>7.1613249375320844</v>
      </c>
      <c r="AS204" s="4">
        <f t="shared" si="124"/>
        <v>7.4791331140209127</v>
      </c>
      <c r="AT204" s="4">
        <f t="shared" si="124"/>
        <v>7.0862135917820828</v>
      </c>
      <c r="AU204" s="4">
        <f t="shared" si="124"/>
        <v>7.6130155513989539</v>
      </c>
      <c r="AV204" s="4">
        <f t="shared" si="124"/>
        <v>7.7598622292901016</v>
      </c>
      <c r="AW204" s="4">
        <f t="shared" si="124"/>
        <v>7.6806435546732628</v>
      </c>
      <c r="AX204" s="4">
        <f t="shared" si="124"/>
        <v>7.5351350398890373</v>
      </c>
      <c r="AY204" s="4">
        <f t="shared" si="124"/>
        <v>7.545921633122135</v>
      </c>
      <c r="AZ204" s="4">
        <f t="shared" si="124"/>
        <v>6.4617351391737232</v>
      </c>
      <c r="BA204" s="4">
        <f t="shared" si="124"/>
        <v>7.7075069236895821</v>
      </c>
      <c r="BB204" s="4">
        <f t="shared" si="124"/>
        <v>7.304006254131334</v>
      </c>
      <c r="BC204" s="4">
        <f t="shared" si="124"/>
        <v>7.8449827603844486</v>
      </c>
      <c r="BD204" s="4">
        <f t="shared" si="124"/>
        <v>7.7216562870298793</v>
      </c>
      <c r="BE204" s="4">
        <f t="shared" si="124"/>
        <v>9.0457505654622405</v>
      </c>
      <c r="BF204" s="4">
        <f t="shared" si="124"/>
        <v>7.143440869239674</v>
      </c>
      <c r="BG204" s="4">
        <f t="shared" si="124"/>
        <v>7.3492230181527853</v>
      </c>
      <c r="BH204" s="4">
        <f t="shared" si="124"/>
        <v>7.2836534682959488</v>
      </c>
      <c r="BI204" s="4">
        <f t="shared" si="124"/>
        <v>7.0251265325230685</v>
      </c>
      <c r="BJ204" s="4">
        <f t="shared" si="124"/>
        <v>6.9577328661306348</v>
      </c>
      <c r="BK204" s="4">
        <f t="shared" si="124"/>
        <v>6.9418062948576225</v>
      </c>
      <c r="BL204" s="4">
        <f t="shared" si="124"/>
        <v>6.6740415023696862</v>
      </c>
      <c r="BM204" s="4">
        <f t="shared" si="124"/>
        <v>6.8728197714499339</v>
      </c>
      <c r="BN204" s="4">
        <f t="shared" si="124"/>
        <v>7.4694820129838897</v>
      </c>
      <c r="BO204" s="4">
        <f t="shared" si="124"/>
        <v>6.5115228276476893</v>
      </c>
      <c r="BP204" s="4">
        <f t="shared" ref="BP204:CV204" si="125">+IFERROR(BP158/BP112*100,0)</f>
        <v>6.7792579712795122</v>
      </c>
      <c r="BQ204" s="4">
        <f t="shared" si="125"/>
        <v>6.4758517146657093</v>
      </c>
      <c r="BR204" s="4">
        <f t="shared" si="125"/>
        <v>6.4109977359717458</v>
      </c>
      <c r="BS204" s="4">
        <f t="shared" si="125"/>
        <v>6.4846875359429106</v>
      </c>
      <c r="BT204" s="4">
        <f t="shared" si="125"/>
        <v>6.3883747112544089</v>
      </c>
      <c r="BU204" s="4">
        <f t="shared" si="125"/>
        <v>6.6497931926737568</v>
      </c>
      <c r="BV204" s="4">
        <f t="shared" si="125"/>
        <v>6.9183429510290964</v>
      </c>
      <c r="BW204" s="4">
        <f t="shared" si="125"/>
        <v>6.8613257304744382</v>
      </c>
      <c r="BX204" s="4">
        <f t="shared" si="125"/>
        <v>6.7149289716326193</v>
      </c>
      <c r="BY204" s="4">
        <f t="shared" si="125"/>
        <v>6.8248320433241627</v>
      </c>
      <c r="BZ204" s="4">
        <f t="shared" si="125"/>
        <v>7.02646124602055</v>
      </c>
      <c r="CA204" s="4">
        <f t="shared" si="125"/>
        <v>7.1808328494288043</v>
      </c>
      <c r="CB204" s="4">
        <f t="shared" si="125"/>
        <v>7.0021451813391771</v>
      </c>
      <c r="CC204" s="4">
        <f t="shared" si="125"/>
        <v>6.9625789385001147</v>
      </c>
      <c r="CD204" s="4">
        <f t="shared" si="125"/>
        <v>7.172827675937671</v>
      </c>
      <c r="CE204" s="4">
        <f t="shared" si="125"/>
        <v>6.3662276652816221</v>
      </c>
      <c r="CF204" s="4">
        <f t="shared" si="125"/>
        <v>6.4963389147439585</v>
      </c>
      <c r="CG204" s="4">
        <f t="shared" si="125"/>
        <v>6.5953082031268053</v>
      </c>
      <c r="CH204" s="4">
        <f t="shared" si="125"/>
        <v>6.7929989832443374</v>
      </c>
      <c r="CI204" s="4">
        <f t="shared" si="125"/>
        <v>6.798290092093966</v>
      </c>
      <c r="CJ204" s="4">
        <f t="shared" si="125"/>
        <v>6.911171248428059</v>
      </c>
      <c r="CK204" s="4">
        <f t="shared" si="125"/>
        <v>7.1432612934324737</v>
      </c>
      <c r="CL204" s="4">
        <f t="shared" si="125"/>
        <v>7.3406209104939046</v>
      </c>
      <c r="CM204" s="4">
        <f t="shared" si="125"/>
        <v>7.2044611058758159</v>
      </c>
      <c r="CN204" s="4">
        <f t="shared" si="125"/>
        <v>7.4202732264138831</v>
      </c>
      <c r="CO204" s="4">
        <f t="shared" si="125"/>
        <v>7.6124478749901456</v>
      </c>
      <c r="CP204" s="4">
        <f t="shared" si="125"/>
        <v>6.8057979887420812</v>
      </c>
      <c r="CQ204" s="4">
        <f t="shared" si="125"/>
        <v>7.1916171788244778</v>
      </c>
      <c r="CR204" s="4">
        <f t="shared" si="125"/>
        <v>7.6931781247332731</v>
      </c>
      <c r="CS204" s="4">
        <f t="shared" si="125"/>
        <v>7.949121160808013</v>
      </c>
      <c r="CT204" s="4">
        <f t="shared" si="125"/>
        <v>7.9097238690273688</v>
      </c>
      <c r="CU204" s="4">
        <f t="shared" si="125"/>
        <v>7.9091812879496111</v>
      </c>
      <c r="CV204" s="4">
        <f t="shared" si="125"/>
        <v>8.4678947451653919</v>
      </c>
    </row>
    <row r="205" spans="1:100" x14ac:dyDescent="0.3">
      <c r="C205" s="1" t="s">
        <v>15</v>
      </c>
      <c r="D205" s="4">
        <f t="shared" ref="D205:BO205" si="126">+IFERROR(D159/D113*100,0)</f>
        <v>4.4868296714000664</v>
      </c>
      <c r="E205" s="4">
        <f t="shared" si="126"/>
        <v>4.8536470522725814</v>
      </c>
      <c r="F205" s="4">
        <f t="shared" si="126"/>
        <v>4.9571977761206973</v>
      </c>
      <c r="G205" s="4">
        <f t="shared" si="126"/>
        <v>4.9688226092487939</v>
      </c>
      <c r="H205" s="4">
        <f t="shared" si="126"/>
        <v>5.2138880828924261</v>
      </c>
      <c r="I205" s="4">
        <f t="shared" si="126"/>
        <v>5.1394895440356265</v>
      </c>
      <c r="J205" s="4">
        <f t="shared" si="126"/>
        <v>5.1910191771737839</v>
      </c>
      <c r="K205" s="4">
        <f t="shared" si="126"/>
        <v>5.3092718102786387</v>
      </c>
      <c r="L205" s="4">
        <f t="shared" si="126"/>
        <v>5.4501472807609828</v>
      </c>
      <c r="M205" s="4">
        <f t="shared" si="126"/>
        <v>5.4309812227092671</v>
      </c>
      <c r="N205" s="4">
        <f t="shared" si="126"/>
        <v>5.4724277685642431</v>
      </c>
      <c r="O205" s="4">
        <f t="shared" si="126"/>
        <v>5.3883187524019398</v>
      </c>
      <c r="P205" s="4">
        <f t="shared" si="126"/>
        <v>4.8394783448964436</v>
      </c>
      <c r="Q205" s="4">
        <f t="shared" si="126"/>
        <v>5.1371914714013069</v>
      </c>
      <c r="R205" s="4">
        <f t="shared" si="126"/>
        <v>5.3225855440694421</v>
      </c>
      <c r="S205" s="4">
        <f t="shared" si="126"/>
        <v>5.5066306331275472</v>
      </c>
      <c r="T205" s="4">
        <f t="shared" si="126"/>
        <v>5.5582516529756143</v>
      </c>
      <c r="U205" s="4">
        <f t="shared" si="126"/>
        <v>5.6718142103943121</v>
      </c>
      <c r="V205" s="4">
        <f t="shared" si="126"/>
        <v>5.6323696921410411</v>
      </c>
      <c r="W205" s="4">
        <f t="shared" si="126"/>
        <v>5.8373825284425997</v>
      </c>
      <c r="X205" s="4">
        <f t="shared" si="126"/>
        <v>5.993276477956992</v>
      </c>
      <c r="Y205" s="4">
        <f t="shared" si="126"/>
        <v>5.9909728324792546</v>
      </c>
      <c r="Z205" s="4">
        <f t="shared" si="126"/>
        <v>6.0049627125508023</v>
      </c>
      <c r="AA205" s="4">
        <f t="shared" si="126"/>
        <v>5.7032656042121781</v>
      </c>
      <c r="AB205" s="4">
        <f t="shared" si="126"/>
        <v>5.3516574678510436</v>
      </c>
      <c r="AC205" s="4">
        <f t="shared" si="126"/>
        <v>5.7443247718270687</v>
      </c>
      <c r="AD205" s="4">
        <f t="shared" si="126"/>
        <v>5.9533696286301545</v>
      </c>
      <c r="AE205" s="4">
        <f t="shared" si="126"/>
        <v>6.0451574052908974</v>
      </c>
      <c r="AF205" s="4">
        <f t="shared" si="126"/>
        <v>6.2681207925198477</v>
      </c>
      <c r="AG205" s="4">
        <f t="shared" si="126"/>
        <v>6.5308828882860617</v>
      </c>
      <c r="AH205" s="4">
        <f t="shared" si="126"/>
        <v>6.5452202331770692</v>
      </c>
      <c r="AI205" s="4">
        <f t="shared" si="126"/>
        <v>6.7674058005877145</v>
      </c>
      <c r="AJ205" s="4">
        <f t="shared" si="126"/>
        <v>6.8686364059392924</v>
      </c>
      <c r="AK205" s="4">
        <f t="shared" si="126"/>
        <v>6.7084742009720006</v>
      </c>
      <c r="AL205" s="4">
        <f t="shared" si="126"/>
        <v>6.6965712562834376</v>
      </c>
      <c r="AM205" s="4">
        <f t="shared" si="126"/>
        <v>6.6496318560685275</v>
      </c>
      <c r="AN205" s="4">
        <f t="shared" si="126"/>
        <v>6.1190017516564321</v>
      </c>
      <c r="AO205" s="4">
        <f t="shared" si="126"/>
        <v>6.512328615597518</v>
      </c>
      <c r="AP205" s="4">
        <f t="shared" si="126"/>
        <v>6.5652276121177371</v>
      </c>
      <c r="AQ205" s="4">
        <f t="shared" si="126"/>
        <v>6.6553679879275434</v>
      </c>
      <c r="AR205" s="4">
        <f t="shared" si="126"/>
        <v>6.8241405151790735</v>
      </c>
      <c r="AS205" s="4">
        <f t="shared" si="126"/>
        <v>7.0241830850878344</v>
      </c>
      <c r="AT205" s="4">
        <f t="shared" si="126"/>
        <v>6.4390300469535893</v>
      </c>
      <c r="AU205" s="4">
        <f t="shared" si="126"/>
        <v>6.3750627635251478</v>
      </c>
      <c r="AV205" s="4">
        <f t="shared" si="126"/>
        <v>6.4100640763324916</v>
      </c>
      <c r="AW205" s="4">
        <f t="shared" si="126"/>
        <v>6.0666621517687833</v>
      </c>
      <c r="AX205" s="4">
        <f t="shared" si="126"/>
        <v>6.0758279524776002</v>
      </c>
      <c r="AY205" s="4">
        <f t="shared" si="126"/>
        <v>5.9746345038615489</v>
      </c>
      <c r="AZ205" s="4">
        <f t="shared" si="126"/>
        <v>5.4843970043444239</v>
      </c>
      <c r="BA205" s="4">
        <f t="shared" si="126"/>
        <v>5.7929460228786525</v>
      </c>
      <c r="BB205" s="4">
        <f t="shared" si="126"/>
        <v>5.768826065279117</v>
      </c>
      <c r="BC205" s="4">
        <f t="shared" si="126"/>
        <v>5.8082912939495666</v>
      </c>
      <c r="BD205" s="4">
        <f t="shared" si="126"/>
        <v>5.8250541382214314</v>
      </c>
      <c r="BE205" s="4">
        <f t="shared" si="126"/>
        <v>5.947383159370232</v>
      </c>
      <c r="BF205" s="4">
        <f t="shared" si="126"/>
        <v>5.6036446194287777</v>
      </c>
      <c r="BG205" s="4">
        <f t="shared" si="126"/>
        <v>5.7371062092114942</v>
      </c>
      <c r="BH205" s="4">
        <f t="shared" si="126"/>
        <v>5.6432196285922389</v>
      </c>
      <c r="BI205" s="4">
        <f t="shared" si="126"/>
        <v>5.5287307631812581</v>
      </c>
      <c r="BJ205" s="4">
        <f t="shared" si="126"/>
        <v>5.5017330983301447</v>
      </c>
      <c r="BK205" s="4">
        <f t="shared" si="126"/>
        <v>5.3890131673896144</v>
      </c>
      <c r="BL205" s="4">
        <f t="shared" si="126"/>
        <v>5.0340440115945944</v>
      </c>
      <c r="BM205" s="4">
        <f t="shared" si="126"/>
        <v>5.2663186796995927</v>
      </c>
      <c r="BN205" s="4">
        <f t="shared" si="126"/>
        <v>5.4152845683507786</v>
      </c>
      <c r="BO205" s="4">
        <f t="shared" si="126"/>
        <v>5.3532053900369503</v>
      </c>
      <c r="BP205" s="4">
        <f t="shared" ref="BP205:CV205" si="127">+IFERROR(BP159/BP113*100,0)</f>
        <v>5.4552682741715648</v>
      </c>
      <c r="BQ205" s="4">
        <f t="shared" si="127"/>
        <v>5.4217255281601773</v>
      </c>
      <c r="BR205" s="4">
        <f t="shared" si="127"/>
        <v>5.3150836568713453</v>
      </c>
      <c r="BS205" s="4">
        <f t="shared" si="127"/>
        <v>5.3437458937180748</v>
      </c>
      <c r="BT205" s="4">
        <f t="shared" si="127"/>
        <v>5.3159375557674924</v>
      </c>
      <c r="BU205" s="4">
        <f t="shared" si="127"/>
        <v>5.2817197622738643</v>
      </c>
      <c r="BV205" s="4">
        <f t="shared" si="127"/>
        <v>5.3746499301302082</v>
      </c>
      <c r="BW205" s="4">
        <f t="shared" si="127"/>
        <v>5.2279222762904825</v>
      </c>
      <c r="BX205" s="4">
        <f t="shared" si="127"/>
        <v>4.9975387965498825</v>
      </c>
      <c r="BY205" s="4">
        <f t="shared" si="127"/>
        <v>5.2104781608449917</v>
      </c>
      <c r="BZ205" s="4">
        <f t="shared" si="127"/>
        <v>5.3983897168835737</v>
      </c>
      <c r="CA205" s="4">
        <f t="shared" si="127"/>
        <v>5.6298574886225818</v>
      </c>
      <c r="CB205" s="4">
        <f t="shared" si="127"/>
        <v>5.7340659973583206</v>
      </c>
      <c r="CC205" s="4">
        <f t="shared" si="127"/>
        <v>5.7352843030664502</v>
      </c>
      <c r="CD205" s="4">
        <f t="shared" si="127"/>
        <v>5.8597371483934486</v>
      </c>
      <c r="CE205" s="4">
        <f t="shared" si="127"/>
        <v>5.9037814042209371</v>
      </c>
      <c r="CF205" s="4">
        <f t="shared" si="127"/>
        <v>6.0921126553009666</v>
      </c>
      <c r="CG205" s="4">
        <f t="shared" si="127"/>
        <v>6.1014539521080557</v>
      </c>
      <c r="CH205" s="4">
        <f t="shared" si="127"/>
        <v>6.1344546447743706</v>
      </c>
      <c r="CI205" s="4">
        <f t="shared" si="127"/>
        <v>5.9665640872037091</v>
      </c>
      <c r="CJ205" s="4">
        <f t="shared" si="127"/>
        <v>5.8071321592730447</v>
      </c>
      <c r="CK205" s="4">
        <f t="shared" si="127"/>
        <v>6.0378250313900299</v>
      </c>
      <c r="CL205" s="4">
        <f t="shared" si="127"/>
        <v>6.2365167409152171</v>
      </c>
      <c r="CM205" s="4">
        <f t="shared" si="127"/>
        <v>6.2280560262430029</v>
      </c>
      <c r="CN205" s="4">
        <f t="shared" si="127"/>
        <v>6.316814517419207</v>
      </c>
      <c r="CO205" s="4">
        <f t="shared" si="127"/>
        <v>6.2760375901369141</v>
      </c>
      <c r="CP205" s="4">
        <f t="shared" si="127"/>
        <v>6.1939346663765642</v>
      </c>
      <c r="CQ205" s="4">
        <f t="shared" si="127"/>
        <v>6.319012246337417</v>
      </c>
      <c r="CR205" s="4">
        <f t="shared" si="127"/>
        <v>6.3756642881293679</v>
      </c>
      <c r="CS205" s="4">
        <f t="shared" si="127"/>
        <v>6.2830523913317169</v>
      </c>
      <c r="CT205" s="4">
        <f t="shared" si="127"/>
        <v>6.2918167372770739</v>
      </c>
      <c r="CU205" s="4">
        <f t="shared" si="127"/>
        <v>6.2542939702872111</v>
      </c>
      <c r="CV205" s="4">
        <f t="shared" si="127"/>
        <v>6.1380057327943129</v>
      </c>
    </row>
    <row r="206" spans="1:100" x14ac:dyDescent="0.3">
      <c r="C206" s="1" t="s">
        <v>20</v>
      </c>
      <c r="D206" s="4">
        <f t="shared" ref="D206:BO206" si="128">+IFERROR(D160/D114*100,0)</f>
        <v>4.1171520707207323</v>
      </c>
      <c r="E206" s="4">
        <f t="shared" si="128"/>
        <v>4.4299026906544627</v>
      </c>
      <c r="F206" s="4">
        <f t="shared" si="128"/>
        <v>4.5475162459354728</v>
      </c>
      <c r="G206" s="4">
        <f t="shared" si="128"/>
        <v>4.5544796353378976</v>
      </c>
      <c r="H206" s="4">
        <f t="shared" si="128"/>
        <v>4.7734782092090269</v>
      </c>
      <c r="I206" s="4">
        <f t="shared" si="128"/>
        <v>4.7057369554800417</v>
      </c>
      <c r="J206" s="4">
        <f t="shared" si="128"/>
        <v>4.7571503135418167</v>
      </c>
      <c r="K206" s="4">
        <f t="shared" si="128"/>
        <v>4.8998325964064167</v>
      </c>
      <c r="L206" s="4">
        <f t="shared" si="128"/>
        <v>5.0356873706831315</v>
      </c>
      <c r="M206" s="4">
        <f t="shared" si="128"/>
        <v>5.0129752955844369</v>
      </c>
      <c r="N206" s="4">
        <f t="shared" si="128"/>
        <v>5.0759643726673973</v>
      </c>
      <c r="O206" s="4">
        <f t="shared" si="128"/>
        <v>5.0066929228276029</v>
      </c>
      <c r="P206" s="4">
        <f t="shared" si="128"/>
        <v>4.606920894185528</v>
      </c>
      <c r="Q206" s="4">
        <f t="shared" si="128"/>
        <v>4.8770030029971361</v>
      </c>
      <c r="R206" s="4">
        <f t="shared" si="128"/>
        <v>5.0247909637906307</v>
      </c>
      <c r="S206" s="4">
        <f t="shared" si="128"/>
        <v>5.1970497888091174</v>
      </c>
      <c r="T206" s="4">
        <f t="shared" si="128"/>
        <v>5.2665131937577385</v>
      </c>
      <c r="U206" s="4">
        <f t="shared" si="128"/>
        <v>5.3766651282240412</v>
      </c>
      <c r="V206" s="4">
        <f t="shared" si="128"/>
        <v>5.4233511063952813</v>
      </c>
      <c r="W206" s="4">
        <f t="shared" si="128"/>
        <v>5.6316532666092698</v>
      </c>
      <c r="X206" s="4">
        <f t="shared" si="128"/>
        <v>5.7891068174497606</v>
      </c>
      <c r="Y206" s="4">
        <f t="shared" si="128"/>
        <v>5.764568245149178</v>
      </c>
      <c r="Z206" s="4">
        <f t="shared" si="128"/>
        <v>5.7738104562353181</v>
      </c>
      <c r="AA206" s="4">
        <f t="shared" si="128"/>
        <v>5.7006052409547516</v>
      </c>
      <c r="AB206" s="4">
        <f t="shared" si="128"/>
        <v>5.263372640785323</v>
      </c>
      <c r="AC206" s="4">
        <f t="shared" si="128"/>
        <v>5.6013156156580903</v>
      </c>
      <c r="AD206" s="4">
        <f t="shared" si="128"/>
        <v>5.7899410723986406</v>
      </c>
      <c r="AE206" s="4">
        <f t="shared" si="128"/>
        <v>5.8676493665513894</v>
      </c>
      <c r="AF206" s="4">
        <f t="shared" si="128"/>
        <v>6.1057802650542374</v>
      </c>
      <c r="AG206" s="4">
        <f t="shared" si="128"/>
        <v>6.3192849357226422</v>
      </c>
      <c r="AH206" s="4">
        <f t="shared" si="128"/>
        <v>6.4188760011797577</v>
      </c>
      <c r="AI206" s="4">
        <f t="shared" si="128"/>
        <v>6.6569083876285049</v>
      </c>
      <c r="AJ206" s="4">
        <f t="shared" si="128"/>
        <v>6.8044784731755108</v>
      </c>
      <c r="AK206" s="4">
        <f t="shared" si="128"/>
        <v>6.6762680985756413</v>
      </c>
      <c r="AL206" s="4">
        <f t="shared" si="128"/>
        <v>6.7381647779932301</v>
      </c>
      <c r="AM206" s="4">
        <f t="shared" si="128"/>
        <v>6.6844260069635801</v>
      </c>
      <c r="AN206" s="4">
        <f t="shared" si="128"/>
        <v>6.2364674473180548</v>
      </c>
      <c r="AO206" s="4">
        <f t="shared" si="128"/>
        <v>6.6700575586330473</v>
      </c>
      <c r="AP206" s="4">
        <f t="shared" si="128"/>
        <v>6.7453033864172829</v>
      </c>
      <c r="AQ206" s="4">
        <f t="shared" si="128"/>
        <v>6.8526594169469961</v>
      </c>
      <c r="AR206" s="4">
        <f t="shared" si="128"/>
        <v>6.9746409069616488</v>
      </c>
      <c r="AS206" s="4">
        <f t="shared" si="128"/>
        <v>7.1497150951908122</v>
      </c>
      <c r="AT206" s="4">
        <f t="shared" si="128"/>
        <v>6.5112095792747935</v>
      </c>
      <c r="AU206" s="4">
        <f t="shared" si="128"/>
        <v>6.3005572820690121</v>
      </c>
      <c r="AV206" s="4">
        <f t="shared" si="128"/>
        <v>6.2701429325680982</v>
      </c>
      <c r="AW206" s="4">
        <f t="shared" si="128"/>
        <v>5.8653230679003237</v>
      </c>
      <c r="AX206" s="4">
        <f t="shared" si="128"/>
        <v>5.8356448905035219</v>
      </c>
      <c r="AY206" s="4">
        <f t="shared" si="128"/>
        <v>5.6935669072011788</v>
      </c>
      <c r="AZ206" s="4">
        <f t="shared" si="128"/>
        <v>5.2857063061264773</v>
      </c>
      <c r="BA206" s="4">
        <f t="shared" si="128"/>
        <v>5.451794921346246</v>
      </c>
      <c r="BB206" s="4">
        <f t="shared" si="128"/>
        <v>5.4318233220482632</v>
      </c>
      <c r="BC206" s="4">
        <f t="shared" si="128"/>
        <v>5.4702960540614924</v>
      </c>
      <c r="BD206" s="4">
        <f t="shared" si="128"/>
        <v>5.4757745585935966</v>
      </c>
      <c r="BE206" s="4">
        <f t="shared" si="128"/>
        <v>5.4796675502442014</v>
      </c>
      <c r="BF206" s="4">
        <f t="shared" si="128"/>
        <v>5.3105347322521386</v>
      </c>
      <c r="BG206" s="4">
        <f t="shared" si="128"/>
        <v>5.4166322655640302</v>
      </c>
      <c r="BH206" s="4">
        <f t="shared" si="128"/>
        <v>5.3363131631782448</v>
      </c>
      <c r="BI206" s="4">
        <f t="shared" si="128"/>
        <v>5.2103172201312073</v>
      </c>
      <c r="BJ206" s="4">
        <f t="shared" si="128"/>
        <v>5.1927991150347586</v>
      </c>
      <c r="BK206" s="4">
        <f t="shared" si="128"/>
        <v>5.0515763238965716</v>
      </c>
      <c r="BL206" s="4">
        <f t="shared" si="128"/>
        <v>4.7618741308501482</v>
      </c>
      <c r="BM206" s="4">
        <f t="shared" si="128"/>
        <v>4.9937325587379453</v>
      </c>
      <c r="BN206" s="4">
        <f t="shared" si="128"/>
        <v>5.0420212352988321</v>
      </c>
      <c r="BO206" s="4">
        <f t="shared" si="128"/>
        <v>5.0729986560689273</v>
      </c>
      <c r="BP206" s="4">
        <f t="shared" ref="BP206:CV206" si="129">+IFERROR(BP160/BP114*100,0)</f>
        <v>5.1819161283767565</v>
      </c>
      <c r="BQ206" s="4">
        <f t="shared" si="129"/>
        <v>5.1843789090622394</v>
      </c>
      <c r="BR206" s="4">
        <f t="shared" si="129"/>
        <v>5.0602275584560559</v>
      </c>
      <c r="BS206" s="4">
        <f t="shared" si="129"/>
        <v>5.0830912609364791</v>
      </c>
      <c r="BT206" s="4">
        <f t="shared" si="129"/>
        <v>5.0561555985303297</v>
      </c>
      <c r="BU206" s="4">
        <f t="shared" si="129"/>
        <v>4.9779606148467517</v>
      </c>
      <c r="BV206" s="4">
        <f t="shared" si="129"/>
        <v>5.0207789398253055</v>
      </c>
      <c r="BW206" s="4">
        <f t="shared" si="129"/>
        <v>4.8183345969347435</v>
      </c>
      <c r="BX206" s="4">
        <f t="shared" si="129"/>
        <v>4.5433891302436642</v>
      </c>
      <c r="BY206" s="4">
        <f t="shared" si="129"/>
        <v>4.6542239383198556</v>
      </c>
      <c r="BZ206" s="4">
        <f t="shared" si="129"/>
        <v>4.7558135536440425</v>
      </c>
      <c r="CA206" s="4">
        <f t="shared" si="129"/>
        <v>4.8770725422662684</v>
      </c>
      <c r="CB206" s="4">
        <f t="shared" si="129"/>
        <v>4.9604523653686625</v>
      </c>
      <c r="CC206" s="4">
        <f t="shared" si="129"/>
        <v>5.0355468653802884</v>
      </c>
      <c r="CD206" s="4">
        <f t="shared" si="129"/>
        <v>5.0938083996229846</v>
      </c>
      <c r="CE206" s="4">
        <f t="shared" si="129"/>
        <v>5.1085763066993835</v>
      </c>
      <c r="CF206" s="4">
        <f t="shared" si="129"/>
        <v>5.2524477019010742</v>
      </c>
      <c r="CG206" s="4">
        <f t="shared" si="129"/>
        <v>5.1828978936125587</v>
      </c>
      <c r="CH206" s="4">
        <f t="shared" si="129"/>
        <v>5.1576796819233088</v>
      </c>
      <c r="CI206" s="4">
        <f t="shared" si="129"/>
        <v>5.1278246763482809</v>
      </c>
      <c r="CJ206" s="4">
        <f t="shared" si="129"/>
        <v>4.9348994700081148</v>
      </c>
      <c r="CK206" s="4">
        <f t="shared" si="129"/>
        <v>5.0984659173676485</v>
      </c>
      <c r="CL206" s="4">
        <f t="shared" si="129"/>
        <v>5.2101755685796514</v>
      </c>
      <c r="CM206" s="4">
        <f t="shared" si="129"/>
        <v>5.2034461696887817</v>
      </c>
      <c r="CN206" s="4">
        <f t="shared" si="129"/>
        <v>5.290578651808123</v>
      </c>
      <c r="CO206" s="4">
        <f t="shared" si="129"/>
        <v>5.2781530937295162</v>
      </c>
      <c r="CP206" s="4">
        <f t="shared" si="129"/>
        <v>5.3349200899625506</v>
      </c>
      <c r="CQ206" s="4">
        <f t="shared" si="129"/>
        <v>5.418948603744302</v>
      </c>
      <c r="CR206" s="4">
        <f t="shared" si="129"/>
        <v>5.4162045614797778</v>
      </c>
      <c r="CS206" s="4">
        <f t="shared" si="129"/>
        <v>5.2577026155924171</v>
      </c>
      <c r="CT206" s="4">
        <f t="shared" si="129"/>
        <v>5.2727099003066522</v>
      </c>
      <c r="CU206" s="4">
        <f t="shared" si="129"/>
        <v>5.2569470443036677</v>
      </c>
      <c r="CV206" s="4">
        <f t="shared" si="129"/>
        <v>5.0775980410464827</v>
      </c>
    </row>
    <row r="207" spans="1:100" x14ac:dyDescent="0.3">
      <c r="C207" s="1" t="s">
        <v>21</v>
      </c>
      <c r="D207" s="4">
        <f t="shared" ref="D207:BO207" si="130">+IFERROR(D161/D115*100,0)</f>
        <v>5.7722103925153911</v>
      </c>
      <c r="E207" s="4">
        <f t="shared" si="130"/>
        <v>6.3317129937249748</v>
      </c>
      <c r="F207" s="4">
        <f t="shared" si="130"/>
        <v>6.3993952649054764</v>
      </c>
      <c r="G207" s="4">
        <f t="shared" si="130"/>
        <v>6.4407142236587918</v>
      </c>
      <c r="H207" s="4">
        <f t="shared" si="130"/>
        <v>6.7830811419858357</v>
      </c>
      <c r="I207" s="4">
        <f t="shared" si="130"/>
        <v>6.69997623207205</v>
      </c>
      <c r="J207" s="4">
        <f t="shared" si="130"/>
        <v>6.7755150725043363</v>
      </c>
      <c r="K207" s="4">
        <f t="shared" si="130"/>
        <v>6.8241715614548113</v>
      </c>
      <c r="L207" s="4">
        <f t="shared" si="130"/>
        <v>6.9943792876357005</v>
      </c>
      <c r="M207" s="4">
        <f t="shared" si="130"/>
        <v>6.9988176481853666</v>
      </c>
      <c r="N207" s="4">
        <f t="shared" si="130"/>
        <v>6.9671976847233097</v>
      </c>
      <c r="O207" s="4">
        <f t="shared" si="130"/>
        <v>6.8395005115837373</v>
      </c>
      <c r="P207" s="4">
        <f t="shared" si="130"/>
        <v>5.7425116583384295</v>
      </c>
      <c r="Q207" s="4">
        <f t="shared" si="130"/>
        <v>6.1418154282673756</v>
      </c>
      <c r="R207" s="4">
        <f t="shared" si="130"/>
        <v>6.4697310992071433</v>
      </c>
      <c r="S207" s="4">
        <f t="shared" si="130"/>
        <v>6.7076493989610446</v>
      </c>
      <c r="T207" s="4">
        <f t="shared" si="130"/>
        <v>6.6905921831151751</v>
      </c>
      <c r="U207" s="4">
        <f t="shared" si="130"/>
        <v>6.8179162478991877</v>
      </c>
      <c r="V207" s="4">
        <f t="shared" si="130"/>
        <v>6.444074045007353</v>
      </c>
      <c r="W207" s="4">
        <f t="shared" si="130"/>
        <v>6.6382856945122013</v>
      </c>
      <c r="X207" s="4">
        <f t="shared" si="130"/>
        <v>6.7874971155561026</v>
      </c>
      <c r="Y207" s="4">
        <f t="shared" si="130"/>
        <v>6.8700682389726282</v>
      </c>
      <c r="Z207" s="4">
        <f t="shared" si="130"/>
        <v>6.907328622049171</v>
      </c>
      <c r="AA207" s="4">
        <f t="shared" si="130"/>
        <v>5.7138008857842326</v>
      </c>
      <c r="AB207" s="4">
        <f t="shared" si="130"/>
        <v>5.6996138520677313</v>
      </c>
      <c r="AC207" s="4">
        <f t="shared" si="130"/>
        <v>6.3124338298256948</v>
      </c>
      <c r="AD207" s="4">
        <f t="shared" si="130"/>
        <v>6.601840480954686</v>
      </c>
      <c r="AE207" s="4">
        <f t="shared" si="130"/>
        <v>6.7456734962016363</v>
      </c>
      <c r="AF207" s="4">
        <f t="shared" si="130"/>
        <v>6.9039357596731188</v>
      </c>
      <c r="AG207" s="4">
        <f t="shared" si="130"/>
        <v>7.3550823118709303</v>
      </c>
      <c r="AH207" s="4">
        <f t="shared" si="130"/>
        <v>7.0337651551826266</v>
      </c>
      <c r="AI207" s="4">
        <f t="shared" si="130"/>
        <v>7.1928620198992519</v>
      </c>
      <c r="AJ207" s="4">
        <f t="shared" si="130"/>
        <v>7.1138353864898241</v>
      </c>
      <c r="AK207" s="4">
        <f t="shared" si="130"/>
        <v>6.8304869820762999</v>
      </c>
      <c r="AL207" s="4">
        <f t="shared" si="130"/>
        <v>6.5401553125587935</v>
      </c>
      <c r="AM207" s="4">
        <f t="shared" si="130"/>
        <v>6.5205756180808301</v>
      </c>
      <c r="AN207" s="4">
        <f t="shared" si="130"/>
        <v>5.6861750531065365</v>
      </c>
      <c r="AO207" s="4">
        <f t="shared" si="130"/>
        <v>5.9348306694105473</v>
      </c>
      <c r="AP207" s="4">
        <f t="shared" si="130"/>
        <v>5.9148662337641538</v>
      </c>
      <c r="AQ207" s="4">
        <f t="shared" si="130"/>
        <v>5.9501919263329333</v>
      </c>
      <c r="AR207" s="4">
        <f t="shared" si="130"/>
        <v>6.290636477893413</v>
      </c>
      <c r="AS207" s="4">
        <f t="shared" si="130"/>
        <v>6.5802585613188027</v>
      </c>
      <c r="AT207" s="4">
        <f t="shared" si="130"/>
        <v>6.1890413313173127</v>
      </c>
      <c r="AU207" s="4">
        <f t="shared" si="130"/>
        <v>6.6345506931700493</v>
      </c>
      <c r="AV207" s="4">
        <f t="shared" si="130"/>
        <v>6.9004203880887864</v>
      </c>
      <c r="AW207" s="4">
        <f t="shared" si="130"/>
        <v>6.7772397537242952</v>
      </c>
      <c r="AX207" s="4">
        <f t="shared" si="130"/>
        <v>6.9299108450250095</v>
      </c>
      <c r="AY207" s="4">
        <f t="shared" si="130"/>
        <v>6.9796359029517081</v>
      </c>
      <c r="AZ207" s="4">
        <f t="shared" si="130"/>
        <v>6.1952678796039748</v>
      </c>
      <c r="BA207" s="4">
        <f t="shared" si="130"/>
        <v>7.0258937165435427</v>
      </c>
      <c r="BB207" s="4">
        <f t="shared" si="130"/>
        <v>6.978323476590603</v>
      </c>
      <c r="BC207" s="4">
        <f t="shared" si="130"/>
        <v>7.0155579459188999</v>
      </c>
      <c r="BD207" s="4">
        <f t="shared" si="130"/>
        <v>7.0643758636615654</v>
      </c>
      <c r="BE207" s="4">
        <f t="shared" si="130"/>
        <v>7.6075621391381016</v>
      </c>
      <c r="BF207" s="4">
        <f t="shared" si="130"/>
        <v>6.652349640145613</v>
      </c>
      <c r="BG207" s="4">
        <f t="shared" si="130"/>
        <v>6.8791346086971723</v>
      </c>
      <c r="BH207" s="4">
        <f t="shared" si="130"/>
        <v>6.7319110376619129</v>
      </c>
      <c r="BI207" s="4">
        <f t="shared" si="130"/>
        <v>6.6511974421447642</v>
      </c>
      <c r="BJ207" s="4">
        <f t="shared" si="130"/>
        <v>6.5776498838020103</v>
      </c>
      <c r="BK207" s="4">
        <f t="shared" si="130"/>
        <v>6.5551216493147599</v>
      </c>
      <c r="BL207" s="4">
        <f t="shared" si="130"/>
        <v>5.9555193021342099</v>
      </c>
      <c r="BM207" s="4">
        <f t="shared" si="130"/>
        <v>6.1851532909275093</v>
      </c>
      <c r="BN207" s="4">
        <f t="shared" si="130"/>
        <v>6.6625701124808741</v>
      </c>
      <c r="BO207" s="4">
        <f t="shared" si="130"/>
        <v>6.2954145979722709</v>
      </c>
      <c r="BP207" s="4">
        <f t="shared" ref="BP207:CV207" si="131">+IFERROR(BP161/BP115*100,0)</f>
        <v>6.3656445892577667</v>
      </c>
      <c r="BQ207" s="4">
        <f t="shared" si="131"/>
        <v>6.2070416720468256</v>
      </c>
      <c r="BR207" s="4">
        <f t="shared" si="131"/>
        <v>6.1569712662918423</v>
      </c>
      <c r="BS207" s="4">
        <f t="shared" si="131"/>
        <v>6.1992298177930589</v>
      </c>
      <c r="BT207" s="4">
        <f t="shared" si="131"/>
        <v>6.167934688680381</v>
      </c>
      <c r="BU207" s="4">
        <f t="shared" si="131"/>
        <v>6.2853094606643065</v>
      </c>
      <c r="BV207" s="4">
        <f t="shared" si="131"/>
        <v>6.5507057881464954</v>
      </c>
      <c r="BW207" s="4">
        <f t="shared" si="131"/>
        <v>6.5963389962818155</v>
      </c>
      <c r="BX207" s="4">
        <f t="shared" si="131"/>
        <v>6.53719013525654</v>
      </c>
      <c r="BY207" s="4">
        <f t="shared" si="131"/>
        <v>7.1091277309355858</v>
      </c>
      <c r="BZ207" s="4">
        <f t="shared" si="131"/>
        <v>7.6027103721205007</v>
      </c>
      <c r="CA207" s="4">
        <f t="shared" si="131"/>
        <v>8.224906987247385</v>
      </c>
      <c r="CB207" s="4">
        <f t="shared" si="131"/>
        <v>8.4249209333346542</v>
      </c>
      <c r="CC207" s="4">
        <f t="shared" si="131"/>
        <v>8.2033058668437153</v>
      </c>
      <c r="CD207" s="4">
        <f t="shared" si="131"/>
        <v>8.5929790587546986</v>
      </c>
      <c r="CE207" s="4">
        <f t="shared" si="131"/>
        <v>8.7824097406360497</v>
      </c>
      <c r="CF207" s="4">
        <f t="shared" si="131"/>
        <v>9.1466965856323341</v>
      </c>
      <c r="CG207" s="4">
        <f t="shared" si="131"/>
        <v>9.4544090136137147</v>
      </c>
      <c r="CH207" s="4">
        <f t="shared" si="131"/>
        <v>9.7263624667305884</v>
      </c>
      <c r="CI207" s="4">
        <f t="shared" si="131"/>
        <v>9.102525702157962</v>
      </c>
      <c r="CJ207" s="4">
        <f t="shared" si="131"/>
        <v>9.1113463624183098</v>
      </c>
      <c r="CK207" s="4">
        <f t="shared" si="131"/>
        <v>9.616351414350822</v>
      </c>
      <c r="CL207" s="4">
        <f t="shared" si="131"/>
        <v>10.139530390650313</v>
      </c>
      <c r="CM207" s="4">
        <f t="shared" si="131"/>
        <v>10.135954957792299</v>
      </c>
      <c r="CN207" s="4">
        <f t="shared" si="131"/>
        <v>10.247749213194913</v>
      </c>
      <c r="CO207" s="4">
        <f t="shared" si="131"/>
        <v>10.10991611954897</v>
      </c>
      <c r="CP207" s="4">
        <f t="shared" si="131"/>
        <v>9.5189355435456307</v>
      </c>
      <c r="CQ207" s="4">
        <f t="shared" si="131"/>
        <v>9.8205687533938537</v>
      </c>
      <c r="CR207" s="4">
        <f t="shared" si="131"/>
        <v>10.120908780774505</v>
      </c>
      <c r="CS207" s="4">
        <f t="shared" si="131"/>
        <v>10.300634951088115</v>
      </c>
      <c r="CT207" s="4">
        <f t="shared" si="131"/>
        <v>10.318577774480694</v>
      </c>
      <c r="CU207" s="4">
        <f t="shared" si="131"/>
        <v>10.224238120783415</v>
      </c>
      <c r="CV207" s="4">
        <f t="shared" si="131"/>
        <v>10.400861917153454</v>
      </c>
    </row>
    <row r="210" spans="1:12" x14ac:dyDescent="0.3">
      <c r="A210" s="2" t="s">
        <v>237</v>
      </c>
    </row>
    <row r="212" spans="1:12" ht="28" x14ac:dyDescent="0.3">
      <c r="C212" s="8"/>
      <c r="D212" s="9" t="s">
        <v>23</v>
      </c>
      <c r="E212" s="9"/>
      <c r="F212" s="8"/>
      <c r="G212" s="8"/>
      <c r="H212" s="8"/>
      <c r="I212" s="8"/>
      <c r="J212" s="8"/>
      <c r="K212" s="8"/>
      <c r="L212" s="8"/>
    </row>
    <row r="213" spans="1:12" x14ac:dyDescent="0.3">
      <c r="B213" s="1" t="s">
        <v>24</v>
      </c>
      <c r="C213" s="1" t="s">
        <v>15</v>
      </c>
      <c r="D213" s="4">
        <f>+AVERAGE(D205:CV205)</f>
        <v>5.8101890450814988</v>
      </c>
      <c r="E213" s="5"/>
    </row>
    <row r="214" spans="1:12" x14ac:dyDescent="0.3">
      <c r="B214" s="1" t="s">
        <v>25</v>
      </c>
      <c r="D214" s="38">
        <f>+_xlfn.STDEV.S(D205:CV205)</f>
        <v>0.53116354599764448</v>
      </c>
      <c r="E214" s="5"/>
    </row>
    <row r="215" spans="1:12" x14ac:dyDescent="0.3">
      <c r="B215" s="1" t="s">
        <v>24</v>
      </c>
      <c r="C215" s="1" t="s">
        <v>20</v>
      </c>
      <c r="D215" s="4">
        <f>+AVERAGE(D206:CV206)</f>
        <v>5.4180159731920341</v>
      </c>
      <c r="E215" s="5"/>
    </row>
    <row r="216" spans="1:12" x14ac:dyDescent="0.3">
      <c r="B216" s="1" t="s">
        <v>25</v>
      </c>
      <c r="D216" s="38">
        <f>+_xlfn.STDEV.S(D206:CV206)</f>
        <v>0.64268430969534052</v>
      </c>
      <c r="E216" s="5"/>
    </row>
    <row r="217" spans="1:12" x14ac:dyDescent="0.3">
      <c r="B217" s="1" t="s">
        <v>24</v>
      </c>
      <c r="C217" s="1" t="s">
        <v>21</v>
      </c>
      <c r="D217" s="4">
        <f>+AVERAGE(D207:CV207)</f>
        <v>7.256817097236536</v>
      </c>
      <c r="E217" s="5"/>
    </row>
    <row r="218" spans="1:12" x14ac:dyDescent="0.3">
      <c r="B218" s="1" t="s">
        <v>25</v>
      </c>
      <c r="D218" s="38">
        <f>+_xlfn.STDEV.S(D207:CV207)</f>
        <v>1.3389522656077153</v>
      </c>
      <c r="E218" s="5"/>
    </row>
  </sheetData>
  <conditionalFormatting sqref="D6:CV16">
    <cfRule type="cellIs" dxfId="12" priority="13" operator="lessThan">
      <formula>0</formula>
    </cfRule>
  </conditionalFormatting>
  <conditionalFormatting sqref="D24:CV34">
    <cfRule type="cellIs" dxfId="11" priority="12" operator="lessThan">
      <formula>0</formula>
    </cfRule>
  </conditionalFormatting>
  <conditionalFormatting sqref="D42:CV54">
    <cfRule type="cellIs" dxfId="10" priority="11" operator="lessThan">
      <formula>0</formula>
    </cfRule>
  </conditionalFormatting>
  <conditionalFormatting sqref="D17:CV18">
    <cfRule type="cellIs" dxfId="9" priority="10" operator="lessThan">
      <formula>0</formula>
    </cfRule>
  </conditionalFormatting>
  <conditionalFormatting sqref="D35:CV36">
    <cfRule type="cellIs" dxfId="8" priority="9" operator="lessThan">
      <formula>0</formula>
    </cfRule>
  </conditionalFormatting>
  <conditionalFormatting sqref="D75:CV112">
    <cfRule type="cellIs" dxfId="7" priority="8" operator="lessThan">
      <formula>0</formula>
    </cfRule>
  </conditionalFormatting>
  <conditionalFormatting sqref="D121:CV158">
    <cfRule type="cellIs" dxfId="6" priority="7" operator="lessThan">
      <formula>0</formula>
    </cfRule>
  </conditionalFormatting>
  <conditionalFormatting sqref="D167:CV207">
    <cfRule type="cellIs" dxfId="5" priority="6" operator="lessThan">
      <formula>0</formula>
    </cfRule>
  </conditionalFormatting>
  <conditionalFormatting sqref="D159:CV161">
    <cfRule type="cellIs" dxfId="4" priority="5" operator="lessThan">
      <formula>0</formula>
    </cfRule>
  </conditionalFormatting>
  <conditionalFormatting sqref="D205:CV207">
    <cfRule type="cellIs" dxfId="3" priority="4" operator="lessThan">
      <formula>0</formula>
    </cfRule>
  </conditionalFormatting>
  <conditionalFormatting sqref="D52:CV54">
    <cfRule type="cellIs" dxfId="2" priority="3" operator="lessThan">
      <formula>0</formula>
    </cfRule>
  </conditionalFormatting>
  <conditionalFormatting sqref="D113:D115">
    <cfRule type="cellIs" dxfId="1" priority="2" operator="lessThan">
      <formula>0</formula>
    </cfRule>
  </conditionalFormatting>
  <conditionalFormatting sqref="E113:CV115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129"/>
  <sheetViews>
    <sheetView topLeftCell="A127" workbookViewId="0">
      <selection activeCell="F24" sqref="F24"/>
    </sheetView>
  </sheetViews>
  <sheetFormatPr baseColWidth="10" defaultColWidth="11.54296875" defaultRowHeight="14" x14ac:dyDescent="0.3"/>
  <cols>
    <col min="1" max="16384" width="11.54296875" style="1"/>
  </cols>
  <sheetData>
    <row r="1" spans="1:117" x14ac:dyDescent="0.3">
      <c r="A1" s="2" t="s">
        <v>7</v>
      </c>
    </row>
    <row r="2" spans="1:117" s="26" customFormat="1" ht="13" x14ac:dyDescent="0.3">
      <c r="B2" s="26" t="s">
        <v>238</v>
      </c>
    </row>
    <row r="3" spans="1:117" s="26" customFormat="1" ht="13" x14ac:dyDescent="0.3"/>
    <row r="4" spans="1:117" s="26" customFormat="1" ht="13" x14ac:dyDescent="0.3">
      <c r="A4" s="26" t="s">
        <v>6</v>
      </c>
      <c r="B4" s="26" t="s">
        <v>239</v>
      </c>
      <c r="C4" s="26" t="s">
        <v>1</v>
      </c>
      <c r="D4" s="46">
        <v>40574</v>
      </c>
      <c r="E4" s="46">
        <v>40602</v>
      </c>
      <c r="F4" s="46">
        <v>40633</v>
      </c>
      <c r="G4" s="46">
        <v>40663</v>
      </c>
      <c r="H4" s="46">
        <v>40694</v>
      </c>
      <c r="I4" s="46">
        <v>40724</v>
      </c>
      <c r="J4" s="46">
        <v>40755</v>
      </c>
      <c r="K4" s="46">
        <v>40786</v>
      </c>
      <c r="L4" s="46">
        <v>40816</v>
      </c>
      <c r="M4" s="46">
        <v>40847</v>
      </c>
      <c r="N4" s="46">
        <v>40877</v>
      </c>
      <c r="O4" s="46">
        <v>40908</v>
      </c>
      <c r="P4" s="46">
        <v>40939</v>
      </c>
      <c r="Q4" s="46">
        <v>40968</v>
      </c>
      <c r="R4" s="46">
        <v>40999</v>
      </c>
      <c r="S4" s="46">
        <v>41029</v>
      </c>
      <c r="T4" s="46">
        <v>41060</v>
      </c>
      <c r="U4" s="46">
        <v>41090</v>
      </c>
      <c r="V4" s="46">
        <v>41121</v>
      </c>
      <c r="W4" s="46">
        <v>41152</v>
      </c>
      <c r="X4" s="46">
        <v>41182</v>
      </c>
      <c r="Y4" s="46">
        <v>41213</v>
      </c>
      <c r="Z4" s="46">
        <v>41243</v>
      </c>
      <c r="AA4" s="46">
        <v>41274</v>
      </c>
      <c r="AB4" s="46">
        <v>41305</v>
      </c>
      <c r="AC4" s="46">
        <v>41333</v>
      </c>
      <c r="AD4" s="46">
        <v>41364</v>
      </c>
      <c r="AE4" s="46">
        <v>41394</v>
      </c>
      <c r="AF4" s="46">
        <v>41425</v>
      </c>
      <c r="AG4" s="46">
        <v>41455</v>
      </c>
      <c r="AH4" s="46">
        <v>41486</v>
      </c>
      <c r="AI4" s="46">
        <v>41517</v>
      </c>
      <c r="AJ4" s="46">
        <v>41547</v>
      </c>
      <c r="AK4" s="46">
        <v>41578</v>
      </c>
      <c r="AL4" s="46">
        <v>41608</v>
      </c>
      <c r="AM4" s="46">
        <v>41639</v>
      </c>
      <c r="AN4" s="46">
        <v>41670</v>
      </c>
      <c r="AO4" s="46">
        <v>41698</v>
      </c>
      <c r="AP4" s="46">
        <v>41729</v>
      </c>
      <c r="AQ4" s="46">
        <v>41759</v>
      </c>
      <c r="AR4" s="46">
        <v>41790</v>
      </c>
      <c r="AS4" s="46">
        <v>41820</v>
      </c>
      <c r="AT4" s="46">
        <v>41851</v>
      </c>
      <c r="AU4" s="46">
        <v>41882</v>
      </c>
      <c r="AV4" s="46">
        <v>41912</v>
      </c>
      <c r="AW4" s="46">
        <v>41943</v>
      </c>
      <c r="AX4" s="46">
        <v>41973</v>
      </c>
      <c r="AY4" s="46">
        <v>42004</v>
      </c>
      <c r="AZ4" s="46">
        <v>42035</v>
      </c>
      <c r="BA4" s="46">
        <v>42063</v>
      </c>
      <c r="BB4" s="46">
        <v>42094</v>
      </c>
      <c r="BC4" s="46">
        <v>42124</v>
      </c>
      <c r="BD4" s="46">
        <v>42155</v>
      </c>
      <c r="BE4" s="46">
        <v>42185</v>
      </c>
      <c r="BF4" s="46">
        <v>42216</v>
      </c>
      <c r="BG4" s="46">
        <v>42247</v>
      </c>
      <c r="BH4" s="46">
        <v>42277</v>
      </c>
      <c r="BI4" s="46">
        <v>42308</v>
      </c>
      <c r="BJ4" s="46">
        <v>42338</v>
      </c>
      <c r="BK4" s="46">
        <v>42369</v>
      </c>
      <c r="BL4" s="46">
        <v>42400</v>
      </c>
      <c r="BM4" s="46">
        <v>42429</v>
      </c>
      <c r="BN4" s="46">
        <v>42460</v>
      </c>
      <c r="BO4" s="46">
        <v>42490</v>
      </c>
      <c r="BP4" s="46">
        <v>42521</v>
      </c>
      <c r="BQ4" s="46">
        <v>42551</v>
      </c>
      <c r="BR4" s="46">
        <v>42582</v>
      </c>
      <c r="BS4" s="46">
        <v>42613</v>
      </c>
      <c r="BT4" s="46">
        <v>42643</v>
      </c>
      <c r="BU4" s="46">
        <v>42674</v>
      </c>
      <c r="BV4" s="46">
        <v>42704</v>
      </c>
      <c r="BW4" s="46">
        <v>42735</v>
      </c>
      <c r="BX4" s="46">
        <v>42766</v>
      </c>
      <c r="BY4" s="46">
        <v>42794</v>
      </c>
      <c r="BZ4" s="46">
        <v>42825</v>
      </c>
      <c r="CA4" s="46">
        <v>42855</v>
      </c>
      <c r="CB4" s="46">
        <v>42886</v>
      </c>
      <c r="CC4" s="46">
        <v>42916</v>
      </c>
      <c r="CD4" s="46">
        <v>42947</v>
      </c>
      <c r="CE4" s="46">
        <v>42978</v>
      </c>
      <c r="CF4" s="46">
        <v>43008</v>
      </c>
      <c r="CG4" s="46">
        <v>43039</v>
      </c>
      <c r="CH4" s="46">
        <v>43069</v>
      </c>
      <c r="CI4" s="46">
        <v>43100</v>
      </c>
      <c r="CJ4" s="46">
        <v>43131</v>
      </c>
      <c r="CK4" s="46">
        <v>43159</v>
      </c>
      <c r="CL4" s="46">
        <v>43190</v>
      </c>
      <c r="CM4" s="46">
        <v>43220</v>
      </c>
      <c r="CN4" s="46">
        <v>43251</v>
      </c>
      <c r="CO4" s="46">
        <v>43281</v>
      </c>
      <c r="CP4" s="46">
        <v>43312</v>
      </c>
      <c r="CQ4" s="46">
        <v>43343</v>
      </c>
      <c r="CR4" s="46">
        <v>43373</v>
      </c>
      <c r="CS4" s="46">
        <v>43404</v>
      </c>
      <c r="CT4" s="46">
        <v>43434</v>
      </c>
      <c r="CU4" s="46">
        <v>43465</v>
      </c>
      <c r="CV4" s="46">
        <v>43496</v>
      </c>
      <c r="CW4" s="46">
        <v>43524</v>
      </c>
      <c r="CX4" s="46">
        <v>43555</v>
      </c>
      <c r="CY4" s="46">
        <v>43585</v>
      </c>
      <c r="CZ4" s="46">
        <v>43616</v>
      </c>
      <c r="DA4" s="46">
        <v>43646</v>
      </c>
      <c r="DB4" s="46">
        <v>43677</v>
      </c>
      <c r="DC4" s="46">
        <v>43708</v>
      </c>
      <c r="DD4" s="46">
        <v>43738</v>
      </c>
      <c r="DE4" s="46">
        <v>43769</v>
      </c>
      <c r="DF4" s="46">
        <v>43799</v>
      </c>
      <c r="DG4" s="46">
        <v>43830</v>
      </c>
      <c r="DI4" s="47"/>
      <c r="DJ4" s="47" t="s">
        <v>23</v>
      </c>
      <c r="DK4" s="47" t="s">
        <v>240</v>
      </c>
      <c r="DL4" s="48"/>
      <c r="DM4" s="48"/>
    </row>
    <row r="5" spans="1:117" s="26" customFormat="1" ht="13" x14ac:dyDescent="0.3">
      <c r="A5" s="26">
        <v>2</v>
      </c>
      <c r="B5" s="26">
        <v>1</v>
      </c>
      <c r="C5" s="26" t="s">
        <v>12</v>
      </c>
      <c r="D5" s="49">
        <v>42.847885803208086</v>
      </c>
      <c r="E5" s="49">
        <v>42.383052676371022</v>
      </c>
      <c r="F5" s="49">
        <v>41.501099247709348</v>
      </c>
      <c r="G5" s="49">
        <v>42.182062964502684</v>
      </c>
      <c r="H5" s="49">
        <v>43.401120721547613</v>
      </c>
      <c r="I5" s="49">
        <v>44.045578593186463</v>
      </c>
      <c r="J5" s="49">
        <v>43.539863554266631</v>
      </c>
      <c r="K5" s="49">
        <v>42.998146027781196</v>
      </c>
      <c r="L5" s="49">
        <v>42.464164558688175</v>
      </c>
      <c r="M5" s="49">
        <v>42.176611739342249</v>
      </c>
      <c r="N5" s="49">
        <v>42.540651495340967</v>
      </c>
      <c r="O5" s="49">
        <v>41.180106010573944</v>
      </c>
      <c r="P5" s="49">
        <v>42.074026072697542</v>
      </c>
      <c r="Q5" s="49">
        <v>41.819274575267329</v>
      </c>
      <c r="R5" s="49">
        <v>41.985261371140744</v>
      </c>
      <c r="S5" s="49">
        <v>41.276151396846217</v>
      </c>
      <c r="T5" s="49">
        <v>42.105197715224108</v>
      </c>
      <c r="U5" s="49">
        <v>42.429001036635846</v>
      </c>
      <c r="V5" s="49">
        <v>41.213447530145352</v>
      </c>
      <c r="W5" s="49">
        <v>40.924111790396189</v>
      </c>
      <c r="X5" s="49">
        <v>41.823525187559518</v>
      </c>
      <c r="Y5" s="49">
        <v>41.27768011266658</v>
      </c>
      <c r="Z5" s="49">
        <v>41.557912318628283</v>
      </c>
      <c r="AA5" s="49">
        <v>41.878967909394774</v>
      </c>
      <c r="AB5" s="49">
        <v>42.878929249674904</v>
      </c>
      <c r="AC5" s="49">
        <v>43.147278347025434</v>
      </c>
      <c r="AD5" s="49">
        <v>41.956776813300792</v>
      </c>
      <c r="AE5" s="49">
        <v>40.729499415257855</v>
      </c>
      <c r="AF5" s="49">
        <v>40.689038285520787</v>
      </c>
      <c r="AG5" s="49">
        <v>39.468518956350238</v>
      </c>
      <c r="AH5" s="49">
        <v>40.551592152036157</v>
      </c>
      <c r="AI5" s="49">
        <v>39.994419877788332</v>
      </c>
      <c r="AJ5" s="49">
        <v>39.729373139323549</v>
      </c>
      <c r="AK5" s="49">
        <v>40.580087129846405</v>
      </c>
      <c r="AL5" s="49">
        <v>39.165375831422125</v>
      </c>
      <c r="AM5" s="49">
        <v>38.728363997524909</v>
      </c>
      <c r="AN5" s="49">
        <v>39.733469039560433</v>
      </c>
      <c r="AO5" s="49">
        <v>39.987474424024782</v>
      </c>
      <c r="AP5" s="49">
        <v>39.163799439544789</v>
      </c>
      <c r="AQ5" s="49">
        <v>39.15707380611709</v>
      </c>
      <c r="AR5" s="49">
        <v>39.117910751102727</v>
      </c>
      <c r="AS5" s="49">
        <v>41.49950051871614</v>
      </c>
      <c r="AT5" s="49">
        <v>40.489703767864093</v>
      </c>
      <c r="AU5" s="49">
        <v>40.961851724768536</v>
      </c>
      <c r="AV5" s="49">
        <v>39.904136461503469</v>
      </c>
      <c r="AW5" s="49">
        <v>40.248909409438795</v>
      </c>
      <c r="AX5" s="49">
        <v>40.14615872300417</v>
      </c>
      <c r="AY5" s="49">
        <v>41.260153334487178</v>
      </c>
      <c r="AZ5" s="49">
        <v>41.6505220887761</v>
      </c>
      <c r="BA5" s="49">
        <v>41.313855236522315</v>
      </c>
      <c r="BB5" s="49">
        <v>40.147778221847979</v>
      </c>
      <c r="BC5" s="49">
        <v>40.422529778189507</v>
      </c>
      <c r="BD5" s="49">
        <v>39.976404834485443</v>
      </c>
      <c r="BE5" s="49">
        <v>38.480037496720733</v>
      </c>
      <c r="BF5" s="49">
        <v>38.277453865762645</v>
      </c>
      <c r="BG5" s="49">
        <v>39.592251125891032</v>
      </c>
      <c r="BH5" s="49">
        <v>38.780362133494165</v>
      </c>
      <c r="BI5" s="49">
        <v>39.078694586405966</v>
      </c>
      <c r="BJ5" s="49">
        <v>38.705007813786033</v>
      </c>
      <c r="BK5" s="49">
        <v>38.300901916421481</v>
      </c>
      <c r="BL5" s="49">
        <v>38.986937721328388</v>
      </c>
      <c r="BM5" s="49">
        <v>38.577484446346553</v>
      </c>
      <c r="BN5" s="49">
        <v>39.742759078691456</v>
      </c>
      <c r="BO5" s="49">
        <v>39.33584518045646</v>
      </c>
      <c r="BP5" s="49">
        <v>38.830479646911222</v>
      </c>
      <c r="BQ5" s="49">
        <v>38.321554127339155</v>
      </c>
      <c r="BR5" s="49">
        <v>38.114561465366897</v>
      </c>
      <c r="BS5" s="49">
        <v>37.816145848864501</v>
      </c>
      <c r="BT5" s="49">
        <v>38.233856303398532</v>
      </c>
      <c r="BU5" s="49">
        <v>37.534010603048735</v>
      </c>
      <c r="BV5" s="49">
        <v>38.069681805700945</v>
      </c>
      <c r="BW5" s="49">
        <v>37.32236094593847</v>
      </c>
      <c r="BX5" s="49">
        <v>37.816358120241894</v>
      </c>
      <c r="BY5" s="49">
        <v>38.405804303385928</v>
      </c>
      <c r="BZ5" s="49">
        <v>36.38543303866274</v>
      </c>
      <c r="CA5" s="49">
        <v>37.602193085621302</v>
      </c>
      <c r="CB5" s="49">
        <v>37.417924269967273</v>
      </c>
      <c r="CC5" s="49">
        <v>36.049184075925019</v>
      </c>
      <c r="CD5" s="49">
        <v>37.320937726266749</v>
      </c>
      <c r="CE5" s="49">
        <v>36.730231561924292</v>
      </c>
      <c r="CF5" s="49">
        <v>36.28818738141841</v>
      </c>
      <c r="CG5" s="49">
        <v>37.292333733756593</v>
      </c>
      <c r="CH5" s="49">
        <v>37.926279459051848</v>
      </c>
      <c r="CI5" s="49">
        <v>38.463817758600918</v>
      </c>
      <c r="CJ5" s="49">
        <v>38.238736418413993</v>
      </c>
      <c r="CK5" s="49">
        <v>37.69793434397414</v>
      </c>
      <c r="CL5" s="49">
        <v>37.032997312431057</v>
      </c>
      <c r="CM5" s="49">
        <v>37.152909429665158</v>
      </c>
      <c r="CN5" s="49">
        <v>36.948908466231003</v>
      </c>
      <c r="CO5" s="49">
        <v>35.942772544527905</v>
      </c>
      <c r="CP5" s="49">
        <v>36.100391615109437</v>
      </c>
      <c r="CQ5" s="49">
        <v>36.640327169773641</v>
      </c>
      <c r="CR5" s="49">
        <v>35.700000319635194</v>
      </c>
      <c r="CS5" s="49">
        <v>35.913782172594964</v>
      </c>
      <c r="CT5" s="49">
        <v>35.971821228323073</v>
      </c>
      <c r="CU5" s="49">
        <v>37.355527049943689</v>
      </c>
      <c r="CV5" s="49">
        <v>35.844483981523453</v>
      </c>
      <c r="CW5" s="49">
        <v>35.135731818106933</v>
      </c>
      <c r="CX5" s="49">
        <v>35.535205418280505</v>
      </c>
      <c r="CY5" s="49">
        <v>35.294859149802903</v>
      </c>
      <c r="CZ5" s="49">
        <v>35.836785939152328</v>
      </c>
      <c r="DA5" s="49">
        <v>35.223332055068788</v>
      </c>
      <c r="DB5" s="49">
        <v>36.337513869756052</v>
      </c>
      <c r="DC5" s="49">
        <v>36.245470398135389</v>
      </c>
      <c r="DD5" s="49">
        <v>35.807251837104388</v>
      </c>
      <c r="DE5" s="49">
        <v>37.004754384736245</v>
      </c>
      <c r="DF5" s="49">
        <v>36.067299093881651</v>
      </c>
      <c r="DG5" s="49">
        <v>35.738114010822549</v>
      </c>
      <c r="DI5" s="47" t="s">
        <v>15</v>
      </c>
      <c r="DJ5" s="50">
        <v>99.368838782443206</v>
      </c>
      <c r="DK5" s="51">
        <v>0.1659619226910973</v>
      </c>
      <c r="DL5" s="52"/>
      <c r="DM5" s="52"/>
    </row>
    <row r="6" spans="1:117" s="26" customFormat="1" ht="13" x14ac:dyDescent="0.3">
      <c r="A6" s="26">
        <v>2</v>
      </c>
      <c r="B6" s="26">
        <v>2</v>
      </c>
      <c r="C6" s="26" t="s">
        <v>10</v>
      </c>
      <c r="D6" s="49">
        <v>8.218446904304173</v>
      </c>
      <c r="E6" s="49">
        <v>8.0253197721380616</v>
      </c>
      <c r="F6" s="49">
        <v>8.0887074098988752</v>
      </c>
      <c r="G6" s="49">
        <v>8.3275511571164724</v>
      </c>
      <c r="H6" s="49">
        <v>8.3799489431245622</v>
      </c>
      <c r="I6" s="49">
        <v>8.3906128564549451</v>
      </c>
      <c r="J6" s="49">
        <v>8.603743645563231</v>
      </c>
      <c r="K6" s="49">
        <v>8.900930652663634</v>
      </c>
      <c r="L6" s="49">
        <v>8.9843707736871732</v>
      </c>
      <c r="M6" s="49">
        <v>8.7503210695600497</v>
      </c>
      <c r="N6" s="49">
        <v>8.4200965019398595</v>
      </c>
      <c r="O6" s="49">
        <v>9.4600359284437019</v>
      </c>
      <c r="P6" s="49">
        <v>8.6853756849122021</v>
      </c>
      <c r="Q6" s="49">
        <v>8.3482469528280223</v>
      </c>
      <c r="R6" s="49">
        <v>8.7717272794825867</v>
      </c>
      <c r="S6" s="49">
        <v>9.4447144001002687</v>
      </c>
      <c r="T6" s="49">
        <v>9.1462737946433244</v>
      </c>
      <c r="U6" s="49">
        <v>9.120569437268955</v>
      </c>
      <c r="V6" s="49">
        <v>9.3281504208512089</v>
      </c>
      <c r="W6" s="49">
        <v>9.5836116771132538</v>
      </c>
      <c r="X6" s="49">
        <v>9.1785221614590302</v>
      </c>
      <c r="Y6" s="49">
        <v>9.3295547714738589</v>
      </c>
      <c r="Z6" s="49">
        <v>9.4192196140975124</v>
      </c>
      <c r="AA6" s="49">
        <v>9.3670389369685996</v>
      </c>
      <c r="AB6" s="49">
        <v>8.7179791931352728</v>
      </c>
      <c r="AC6" s="49">
        <v>8.9867020796972668</v>
      </c>
      <c r="AD6" s="49">
        <v>9.4543575587708286</v>
      </c>
      <c r="AE6" s="49">
        <v>9.5069197794533942</v>
      </c>
      <c r="AF6" s="49">
        <v>10.20898103141573</v>
      </c>
      <c r="AG6" s="49">
        <v>10.14765800779155</v>
      </c>
      <c r="AH6" s="49">
        <v>10.023763392616953</v>
      </c>
      <c r="AI6" s="49">
        <v>10.138975507413283</v>
      </c>
      <c r="AJ6" s="49">
        <v>10.189544089109196</v>
      </c>
      <c r="AK6" s="49">
        <v>9.9602924678906088</v>
      </c>
      <c r="AL6" s="49">
        <v>9.7325945789721331</v>
      </c>
      <c r="AM6" s="49">
        <v>9.9318972821706719</v>
      </c>
      <c r="AN6" s="49">
        <v>9.9054861105057395</v>
      </c>
      <c r="AO6" s="49">
        <v>9.6121188450881476</v>
      </c>
      <c r="AP6" s="49">
        <v>9.8007818069368309</v>
      </c>
      <c r="AQ6" s="49">
        <v>9.6952562391693995</v>
      </c>
      <c r="AR6" s="49">
        <v>9.6891198069969828</v>
      </c>
      <c r="AS6" s="49">
        <v>10.238970512505945</v>
      </c>
      <c r="AT6" s="49">
        <v>9.4124932829325747</v>
      </c>
      <c r="AU6" s="49">
        <v>9.3075739438952692</v>
      </c>
      <c r="AV6" s="49">
        <v>9.4983087155023966</v>
      </c>
      <c r="AW6" s="49">
        <v>9.0917230009288943</v>
      </c>
      <c r="AX6" s="49">
        <v>9.0110198809905064</v>
      </c>
      <c r="AY6" s="49">
        <v>8.6471512357756879</v>
      </c>
      <c r="AZ6" s="49">
        <v>8.6276566286896248</v>
      </c>
      <c r="BA6" s="49">
        <v>8.6532645112402378</v>
      </c>
      <c r="BB6" s="49">
        <v>8.3077862485082221</v>
      </c>
      <c r="BC6" s="49">
        <v>8.1950458958972661</v>
      </c>
      <c r="BD6" s="49">
        <v>7.680664771191867</v>
      </c>
      <c r="BE6" s="49">
        <v>7.8603025052579891</v>
      </c>
      <c r="BF6" s="49">
        <v>8.1824459142764869</v>
      </c>
      <c r="BG6" s="49">
        <v>8.0873883419923711</v>
      </c>
      <c r="BH6" s="49">
        <v>8.5545099744591795</v>
      </c>
      <c r="BI6" s="49">
        <v>8.7287971520873526</v>
      </c>
      <c r="BJ6" s="49">
        <v>8.4402648365540109</v>
      </c>
      <c r="BK6" s="49">
        <v>8.3090471319668531</v>
      </c>
      <c r="BL6" s="49">
        <v>8.5589256907655997</v>
      </c>
      <c r="BM6" s="49">
        <v>8.5700608637810536</v>
      </c>
      <c r="BN6" s="49">
        <v>7.9775056882783915</v>
      </c>
      <c r="BO6" s="49">
        <v>8.3910198862611551</v>
      </c>
      <c r="BP6" s="49">
        <v>8.3706801254341343</v>
      </c>
      <c r="BQ6" s="49">
        <v>8.8288156496411716</v>
      </c>
      <c r="BR6" s="49">
        <v>8.8229563212876698</v>
      </c>
      <c r="BS6" s="49">
        <v>8.6925221539053865</v>
      </c>
      <c r="BT6" s="49">
        <v>8.3615855600591917</v>
      </c>
      <c r="BU6" s="49">
        <v>8.4094465701430874</v>
      </c>
      <c r="BV6" s="49">
        <v>8.2620239847324068</v>
      </c>
      <c r="BW6" s="49">
        <v>8.6803499160337552</v>
      </c>
      <c r="BX6" s="49">
        <v>9.0704793173803662</v>
      </c>
      <c r="BY6" s="49">
        <v>9.3406763637306174</v>
      </c>
      <c r="BZ6" s="49">
        <v>9.1772917651174257</v>
      </c>
      <c r="CA6" s="49">
        <v>9.3540442733819482</v>
      </c>
      <c r="CB6" s="49">
        <v>9.1278461559126534</v>
      </c>
      <c r="CC6" s="49">
        <v>9.3308867019393578</v>
      </c>
      <c r="CD6" s="49">
        <v>8.9530695876302815</v>
      </c>
      <c r="CE6" s="49">
        <v>8.8986095308150013</v>
      </c>
      <c r="CF6" s="49">
        <v>9.0368825232851577</v>
      </c>
      <c r="CG6" s="49">
        <v>9.1405342981621018</v>
      </c>
      <c r="CH6" s="49">
        <v>8.9171773949250621</v>
      </c>
      <c r="CI6" s="49">
        <v>8.9946998963375666</v>
      </c>
      <c r="CJ6" s="49">
        <v>8.9804245483493705</v>
      </c>
      <c r="CK6" s="49">
        <v>9.2363104595671164</v>
      </c>
      <c r="CL6" s="49">
        <v>9.3052327431082738</v>
      </c>
      <c r="CM6" s="49">
        <v>9.4699023771679691</v>
      </c>
      <c r="CN6" s="49">
        <v>9.6338551538705239</v>
      </c>
      <c r="CO6" s="49">
        <v>9.6698055420705415</v>
      </c>
      <c r="CP6" s="49">
        <v>9.6695626570820732</v>
      </c>
      <c r="CQ6" s="49">
        <v>9.6186982790105784</v>
      </c>
      <c r="CR6" s="49">
        <v>9.8530913729833269</v>
      </c>
      <c r="CS6" s="49">
        <v>9.8023083103925046</v>
      </c>
      <c r="CT6" s="49">
        <v>9.821574132741782</v>
      </c>
      <c r="CU6" s="49">
        <v>9.8571217425205013</v>
      </c>
      <c r="CV6" s="49">
        <v>10.207477181795111</v>
      </c>
      <c r="CW6" s="49">
        <v>10.640276164950786</v>
      </c>
      <c r="CX6" s="49">
        <v>10.226333011731207</v>
      </c>
      <c r="CY6" s="49">
        <v>10.13029406676668</v>
      </c>
      <c r="CZ6" s="49">
        <v>10.055671212392857</v>
      </c>
      <c r="DA6" s="49">
        <v>9.6831054447635676</v>
      </c>
      <c r="DB6" s="49">
        <v>9.9370130321001202</v>
      </c>
      <c r="DC6" s="49">
        <v>9.9567689739566951</v>
      </c>
      <c r="DD6" s="49">
        <v>9.9554234074795058</v>
      </c>
      <c r="DE6" s="49">
        <v>10.052399213026577</v>
      </c>
      <c r="DF6" s="49">
        <v>10.035797179613317</v>
      </c>
      <c r="DG6" s="49">
        <v>10.391107492717353</v>
      </c>
      <c r="DI6" s="47" t="s">
        <v>20</v>
      </c>
      <c r="DJ6" s="50">
        <v>9.2006902206621657</v>
      </c>
      <c r="DK6" s="51">
        <v>0.72293230227736571</v>
      </c>
      <c r="DL6" s="52"/>
      <c r="DM6" s="52"/>
    </row>
    <row r="7" spans="1:117" s="26" customFormat="1" ht="13" x14ac:dyDescent="0.3">
      <c r="A7" s="26">
        <v>2</v>
      </c>
      <c r="B7" s="26">
        <v>4</v>
      </c>
      <c r="C7" s="26" t="s">
        <v>13</v>
      </c>
      <c r="D7" s="49">
        <v>16.075699015798918</v>
      </c>
      <c r="E7" s="49">
        <v>15.991412547333395</v>
      </c>
      <c r="F7" s="49">
        <v>17.0286155953746</v>
      </c>
      <c r="G7" s="49">
        <v>16.380495619082904</v>
      </c>
      <c r="H7" s="49">
        <v>15.631250052780171</v>
      </c>
      <c r="I7" s="49">
        <v>14.296499557859429</v>
      </c>
      <c r="J7" s="49">
        <v>13.447178334083947</v>
      </c>
      <c r="K7" s="49">
        <v>13.406983049526911</v>
      </c>
      <c r="L7" s="49">
        <v>12.840255433746917</v>
      </c>
      <c r="M7" s="49">
        <v>13.317571926286073</v>
      </c>
      <c r="N7" s="49">
        <v>13.454444301614386</v>
      </c>
      <c r="O7" s="49">
        <v>13.313129205335789</v>
      </c>
      <c r="P7" s="49">
        <v>13.234088020835562</v>
      </c>
      <c r="Q7" s="49">
        <v>13.141523167670321</v>
      </c>
      <c r="R7" s="49">
        <v>13.007657808580056</v>
      </c>
      <c r="S7" s="49">
        <v>13.212033736935858</v>
      </c>
      <c r="T7" s="49">
        <v>12.436262189360402</v>
      </c>
      <c r="U7" s="49">
        <v>12.382072133239221</v>
      </c>
      <c r="V7" s="49">
        <v>14.426707691197166</v>
      </c>
      <c r="W7" s="49">
        <v>14.34183614487864</v>
      </c>
      <c r="X7" s="49">
        <v>13.643500270438278</v>
      </c>
      <c r="Y7" s="49">
        <v>13.624076603354643</v>
      </c>
      <c r="Z7" s="49">
        <v>13.284550685030084</v>
      </c>
      <c r="AA7" s="49">
        <v>13.520585790071127</v>
      </c>
      <c r="AB7" s="49">
        <v>13.846427515949273</v>
      </c>
      <c r="AC7" s="49">
        <v>14.074932226042938</v>
      </c>
      <c r="AD7" s="49">
        <v>13.993237756680617</v>
      </c>
      <c r="AE7" s="49">
        <v>14.542503108254223</v>
      </c>
      <c r="AF7" s="49">
        <v>13.617696036819583</v>
      </c>
      <c r="AG7" s="49">
        <v>14.606993595489481</v>
      </c>
      <c r="AH7" s="49">
        <v>14.347428419201671</v>
      </c>
      <c r="AI7" s="49">
        <v>14.755636420414636</v>
      </c>
      <c r="AJ7" s="49">
        <v>14.730837461456447</v>
      </c>
      <c r="AK7" s="49">
        <v>14.507713247845819</v>
      </c>
      <c r="AL7" s="49">
        <v>14.919508349156002</v>
      </c>
      <c r="AM7" s="49">
        <v>14.92397898476869</v>
      </c>
      <c r="AN7" s="49">
        <v>14.908435707457629</v>
      </c>
      <c r="AO7" s="49">
        <v>14.262708989629685</v>
      </c>
      <c r="AP7" s="49">
        <v>15.712990614362008</v>
      </c>
      <c r="AQ7" s="49">
        <v>15.466957770826035</v>
      </c>
      <c r="AR7" s="49">
        <v>15.207815325303384</v>
      </c>
      <c r="AS7" s="49">
        <v>15.344979587711673</v>
      </c>
      <c r="AT7" s="49">
        <v>14.56191863553166</v>
      </c>
      <c r="AU7" s="49">
        <v>14.972981985107534</v>
      </c>
      <c r="AV7" s="49">
        <v>15.050406441936861</v>
      </c>
      <c r="AW7" s="49">
        <v>14.121660160420916</v>
      </c>
      <c r="AX7" s="49">
        <v>14.007876565886884</v>
      </c>
      <c r="AY7" s="49">
        <v>13.763733642984132</v>
      </c>
      <c r="AZ7" s="49">
        <v>14.371075948626199</v>
      </c>
      <c r="BA7" s="49">
        <v>13.476176033519319</v>
      </c>
      <c r="BB7" s="49">
        <v>15.771577000046221</v>
      </c>
      <c r="BC7" s="49">
        <v>16.637900929125049</v>
      </c>
      <c r="BD7" s="49">
        <v>17.84177505327574</v>
      </c>
      <c r="BE7" s="49">
        <v>18.13872457248122</v>
      </c>
      <c r="BF7" s="49">
        <v>18.022793161549423</v>
      </c>
      <c r="BG7" s="49">
        <v>17.585608232183738</v>
      </c>
      <c r="BH7" s="49">
        <v>17.946308654196805</v>
      </c>
      <c r="BI7" s="49">
        <v>17.340298862145932</v>
      </c>
      <c r="BJ7" s="49">
        <v>17.793466043050124</v>
      </c>
      <c r="BK7" s="49">
        <v>17.710277414412683</v>
      </c>
      <c r="BL7" s="49">
        <v>17.967375120434102</v>
      </c>
      <c r="BM7" s="49">
        <v>17.794163994032484</v>
      </c>
      <c r="BN7" s="49">
        <v>17.080202421626485</v>
      </c>
      <c r="BO7" s="49">
        <v>17.306666203936146</v>
      </c>
      <c r="BP7" s="49">
        <v>17.335923855996104</v>
      </c>
      <c r="BQ7" s="49">
        <v>17.617402206132034</v>
      </c>
      <c r="BR7" s="49">
        <v>17.832745632279632</v>
      </c>
      <c r="BS7" s="49">
        <v>18.648585707829461</v>
      </c>
      <c r="BT7" s="49">
        <v>19.064886306443263</v>
      </c>
      <c r="BU7" s="49">
        <v>19.088862842435496</v>
      </c>
      <c r="BV7" s="49">
        <v>19.098913490356694</v>
      </c>
      <c r="BW7" s="49">
        <v>18.606185603467413</v>
      </c>
      <c r="BX7" s="49">
        <v>18.58269646135448</v>
      </c>
      <c r="BY7" s="49">
        <v>18.541006766506126</v>
      </c>
      <c r="BZ7" s="49">
        <v>20.600589767918557</v>
      </c>
      <c r="CA7" s="49">
        <v>20.479800318096601</v>
      </c>
      <c r="CB7" s="49">
        <v>20.507671800354828</v>
      </c>
      <c r="CC7" s="49">
        <v>20.802786597192114</v>
      </c>
      <c r="CD7" s="49">
        <v>21.350916827837267</v>
      </c>
      <c r="CE7" s="49">
        <v>21.451577860219349</v>
      </c>
      <c r="CF7" s="49">
        <v>20.243497579402341</v>
      </c>
      <c r="CG7" s="49">
        <v>19.88975940843682</v>
      </c>
      <c r="CH7" s="49">
        <v>20.172313093605997</v>
      </c>
      <c r="CI7" s="49">
        <v>19.063947327605636</v>
      </c>
      <c r="CJ7" s="49">
        <v>19.794091149386812</v>
      </c>
      <c r="CK7" s="49">
        <v>20.460298290342191</v>
      </c>
      <c r="CL7" s="49">
        <v>20.842676187837704</v>
      </c>
      <c r="CM7" s="49">
        <v>21.14607399903462</v>
      </c>
      <c r="CN7" s="49">
        <v>21.009504152528081</v>
      </c>
      <c r="CO7" s="49">
        <v>21.132135303689196</v>
      </c>
      <c r="CP7" s="49">
        <v>20.982106187804813</v>
      </c>
      <c r="CQ7" s="49">
        <v>20.397494634444975</v>
      </c>
      <c r="CR7" s="49">
        <v>20.573865724534706</v>
      </c>
      <c r="CS7" s="49">
        <v>20.446272802968775</v>
      </c>
      <c r="CT7" s="49">
        <v>20.30059196537966</v>
      </c>
      <c r="CU7" s="49">
        <v>20.314941028110344</v>
      </c>
      <c r="CV7" s="49">
        <v>20.504841170314812</v>
      </c>
      <c r="CW7" s="49">
        <v>20.615580136704022</v>
      </c>
      <c r="CX7" s="49">
        <v>19.667163586166446</v>
      </c>
      <c r="CY7" s="49">
        <v>20.714376217340384</v>
      </c>
      <c r="CZ7" s="49">
        <v>20.677746852313923</v>
      </c>
      <c r="DA7" s="49">
        <v>20.631230127867418</v>
      </c>
      <c r="DB7" s="49">
        <v>20.220346874434686</v>
      </c>
      <c r="DC7" s="49">
        <v>20.020964814471505</v>
      </c>
      <c r="DD7" s="49">
        <v>19.841949387906151</v>
      </c>
      <c r="DE7" s="49">
        <v>19.634778420643357</v>
      </c>
      <c r="DF7" s="49">
        <v>19.804557367218671</v>
      </c>
      <c r="DG7" s="49">
        <v>19.971287229195028</v>
      </c>
      <c r="DI7" s="47" t="s">
        <v>21</v>
      </c>
      <c r="DJ7" s="50">
        <v>90.168148561781052</v>
      </c>
      <c r="DK7" s="51">
        <v>0.61897842666648761</v>
      </c>
      <c r="DL7" s="52"/>
      <c r="DM7" s="52"/>
    </row>
    <row r="8" spans="1:117" s="26" customFormat="1" ht="13" x14ac:dyDescent="0.3">
      <c r="A8" s="26">
        <v>2</v>
      </c>
      <c r="B8" s="26">
        <v>6</v>
      </c>
      <c r="C8" s="26" t="s">
        <v>11</v>
      </c>
      <c r="D8" s="49">
        <v>22.7407380634071</v>
      </c>
      <c r="E8" s="49">
        <v>23.307725371330772</v>
      </c>
      <c r="F8" s="49">
        <v>23.0446686417155</v>
      </c>
      <c r="G8" s="49">
        <v>23.032321985671746</v>
      </c>
      <c r="H8" s="49">
        <v>22.942903316911423</v>
      </c>
      <c r="I8" s="49">
        <v>23.500664339074291</v>
      </c>
      <c r="J8" s="49">
        <v>24.256094478128905</v>
      </c>
      <c r="K8" s="49">
        <v>24.546126666223287</v>
      </c>
      <c r="L8" s="49">
        <v>24.869227776608582</v>
      </c>
      <c r="M8" s="49">
        <v>24.584263810091358</v>
      </c>
      <c r="N8" s="49">
        <v>24.337328563671246</v>
      </c>
      <c r="O8" s="49">
        <v>24.301060505416473</v>
      </c>
      <c r="P8" s="49">
        <v>24.605065480260642</v>
      </c>
      <c r="Q8" s="49">
        <v>24.720983567404708</v>
      </c>
      <c r="R8" s="49">
        <v>24.581533010501229</v>
      </c>
      <c r="S8" s="49">
        <v>24.319107148716153</v>
      </c>
      <c r="T8" s="49">
        <v>24.479416276583947</v>
      </c>
      <c r="U8" s="49">
        <v>24.070890788601549</v>
      </c>
      <c r="V8" s="49">
        <v>23.477684046343171</v>
      </c>
      <c r="W8" s="49">
        <v>23.659192473905264</v>
      </c>
      <c r="X8" s="49">
        <v>23.775270619267552</v>
      </c>
      <c r="Y8" s="49">
        <v>24.00985462622285</v>
      </c>
      <c r="Z8" s="49">
        <v>23.716728067831458</v>
      </c>
      <c r="AA8" s="49">
        <v>23.009057739274532</v>
      </c>
      <c r="AB8" s="49">
        <v>22.307480308092305</v>
      </c>
      <c r="AC8" s="49">
        <v>21.671405438611917</v>
      </c>
      <c r="AD8" s="49">
        <v>22.281747851439384</v>
      </c>
      <c r="AE8" s="49">
        <v>23.147728209222944</v>
      </c>
      <c r="AF8" s="49">
        <v>23.206353822770865</v>
      </c>
      <c r="AG8" s="49">
        <v>23.323731393609929</v>
      </c>
      <c r="AH8" s="49">
        <v>22.594574022923325</v>
      </c>
      <c r="AI8" s="49">
        <v>22.88132456303417</v>
      </c>
      <c r="AJ8" s="49">
        <v>22.944369977258724</v>
      </c>
      <c r="AK8" s="49">
        <v>22.881661555367756</v>
      </c>
      <c r="AL8" s="49">
        <v>24.374610948397876</v>
      </c>
      <c r="AM8" s="49">
        <v>24.695728385224538</v>
      </c>
      <c r="AN8" s="49">
        <v>23.719275484033272</v>
      </c>
      <c r="AO8" s="49">
        <v>24.254231693402261</v>
      </c>
      <c r="AP8" s="49">
        <v>23.076432312542003</v>
      </c>
      <c r="AQ8" s="49">
        <v>23.710897390186293</v>
      </c>
      <c r="AR8" s="49">
        <v>24.103131478251978</v>
      </c>
      <c r="AS8" s="49">
        <v>20.542761773250049</v>
      </c>
      <c r="AT8" s="49">
        <v>23.746559771894717</v>
      </c>
      <c r="AU8" s="49">
        <v>22.760815441155057</v>
      </c>
      <c r="AV8" s="49">
        <v>23.459332421762596</v>
      </c>
      <c r="AW8" s="49">
        <v>24.501749656509912</v>
      </c>
      <c r="AX8" s="49">
        <v>24.629548643835069</v>
      </c>
      <c r="AY8" s="49">
        <v>24.166023845974475</v>
      </c>
      <c r="AZ8" s="49">
        <v>23.448619601428693</v>
      </c>
      <c r="BA8" s="49">
        <v>24.189611916552717</v>
      </c>
      <c r="BB8" s="49">
        <v>23.369966385970834</v>
      </c>
      <c r="BC8" s="49">
        <v>22.798197804409327</v>
      </c>
      <c r="BD8" s="49">
        <v>22.780201214723597</v>
      </c>
      <c r="BE8" s="49">
        <v>23.665647898787974</v>
      </c>
      <c r="BF8" s="49">
        <v>23.217709829109488</v>
      </c>
      <c r="BG8" s="49">
        <v>22.546653397357645</v>
      </c>
      <c r="BH8" s="49">
        <v>22.643043930557077</v>
      </c>
      <c r="BI8" s="49">
        <v>22.649495512147467</v>
      </c>
      <c r="BJ8" s="49">
        <v>22.832561224821962</v>
      </c>
      <c r="BK8" s="49">
        <v>23.577291053589789</v>
      </c>
      <c r="BL8" s="49">
        <v>22.479119240906538</v>
      </c>
      <c r="BM8" s="49">
        <v>23.509047014497529</v>
      </c>
      <c r="BN8" s="49">
        <v>23.559365455043245</v>
      </c>
      <c r="BO8" s="49">
        <v>23.247018332520426</v>
      </c>
      <c r="BP8" s="49">
        <v>23.415631022790418</v>
      </c>
      <c r="BQ8" s="49">
        <v>22.880200374522197</v>
      </c>
      <c r="BR8" s="49">
        <v>22.874120965228997</v>
      </c>
      <c r="BS8" s="49">
        <v>22.728334050138688</v>
      </c>
      <c r="BT8" s="49">
        <v>22.378389401663419</v>
      </c>
      <c r="BU8" s="49">
        <v>22.913062965193618</v>
      </c>
      <c r="BV8" s="49">
        <v>22.485697301573641</v>
      </c>
      <c r="BW8" s="49">
        <v>23.985366152505996</v>
      </c>
      <c r="BX8" s="49">
        <v>23.138289566051167</v>
      </c>
      <c r="BY8" s="49">
        <v>22.392508068563178</v>
      </c>
      <c r="BZ8" s="49">
        <v>22.246806563192326</v>
      </c>
      <c r="CA8" s="49">
        <v>20.748095499882734</v>
      </c>
      <c r="CB8" s="49">
        <v>21.271800635110758</v>
      </c>
      <c r="CC8" s="49">
        <v>21.884002150467989</v>
      </c>
      <c r="CD8" s="49">
        <v>20.82677363455964</v>
      </c>
      <c r="CE8" s="49">
        <v>21.289544228905211</v>
      </c>
      <c r="CF8" s="49">
        <v>22.989439263100881</v>
      </c>
      <c r="CG8" s="49">
        <v>22.400738577796396</v>
      </c>
      <c r="CH8" s="49">
        <v>21.820428024820696</v>
      </c>
      <c r="CI8" s="49">
        <v>21.456974974583254</v>
      </c>
      <c r="CJ8" s="49">
        <v>21.15502110220265</v>
      </c>
      <c r="CK8" s="49">
        <v>20.829760961322268</v>
      </c>
      <c r="CL8" s="49">
        <v>21.062531771580908</v>
      </c>
      <c r="CM8" s="49">
        <v>20.284923036600571</v>
      </c>
      <c r="CN8" s="49">
        <v>20.206968934217198</v>
      </c>
      <c r="CO8" s="49">
        <v>20.550329965227988</v>
      </c>
      <c r="CP8" s="49">
        <v>20.418812438701767</v>
      </c>
      <c r="CQ8" s="49">
        <v>20.102527998305597</v>
      </c>
      <c r="CR8" s="49">
        <v>20.673942916908143</v>
      </c>
      <c r="CS8" s="49">
        <v>20.550571854549947</v>
      </c>
      <c r="CT8" s="49">
        <v>20.278611789174512</v>
      </c>
      <c r="CU8" s="49">
        <v>19.412448373753382</v>
      </c>
      <c r="CV8" s="49">
        <v>20.194768373151089</v>
      </c>
      <c r="CW8" s="49">
        <v>20.085091425573953</v>
      </c>
      <c r="CX8" s="49">
        <v>21.2962243390513</v>
      </c>
      <c r="CY8" s="49">
        <v>20.495832697547243</v>
      </c>
      <c r="CZ8" s="49">
        <v>20.247341325879471</v>
      </c>
      <c r="DA8" s="49">
        <v>21.301098285233479</v>
      </c>
      <c r="DB8" s="49">
        <v>20.540712116607565</v>
      </c>
      <c r="DC8" s="49">
        <v>21.05574335345549</v>
      </c>
      <c r="DD8" s="49">
        <v>21.64662680599373</v>
      </c>
      <c r="DE8" s="49">
        <v>21.007191759529793</v>
      </c>
      <c r="DF8" s="49">
        <v>21.883793447966372</v>
      </c>
      <c r="DG8" s="49">
        <v>21.764734855557982</v>
      </c>
    </row>
    <row r="9" spans="1:117" s="26" customFormat="1" ht="13" x14ac:dyDescent="0.3">
      <c r="A9" s="26">
        <v>2</v>
      </c>
      <c r="B9" s="26">
        <v>52</v>
      </c>
      <c r="C9" s="26" t="s">
        <v>9</v>
      </c>
      <c r="D9" s="49">
        <v>2.078314037898632</v>
      </c>
      <c r="E9" s="49">
        <v>2.0651000680721951</v>
      </c>
      <c r="F9" s="49">
        <v>2.0606565682680471</v>
      </c>
      <c r="G9" s="49">
        <v>1.9950147004974339</v>
      </c>
      <c r="H9" s="49">
        <v>1.7219135651798019</v>
      </c>
      <c r="I9" s="49">
        <v>1.7568425546373265</v>
      </c>
      <c r="J9" s="49">
        <v>1.9235744730285336</v>
      </c>
      <c r="K9" s="49">
        <v>1.9155320220783896</v>
      </c>
      <c r="L9" s="49">
        <v>2.1687072430391305</v>
      </c>
      <c r="M9" s="49">
        <v>2.1755416623395325</v>
      </c>
      <c r="N9" s="49">
        <v>2.18016620212018</v>
      </c>
      <c r="O9" s="49">
        <v>2.6114910312306336</v>
      </c>
      <c r="P9" s="49">
        <v>2.40016798925766</v>
      </c>
      <c r="Q9" s="49">
        <v>2.4773833914474253</v>
      </c>
      <c r="R9" s="49">
        <v>2.4272171143477848</v>
      </c>
      <c r="S9" s="49">
        <v>2.520836789201395</v>
      </c>
      <c r="T9" s="49">
        <v>2.5942954878879378</v>
      </c>
      <c r="U9" s="49">
        <v>2.6214658844304424</v>
      </c>
      <c r="V9" s="49">
        <v>2.4870241616569966</v>
      </c>
      <c r="W9" s="49">
        <v>2.650388137377059</v>
      </c>
      <c r="X9" s="49">
        <v>2.4946373224066201</v>
      </c>
      <c r="Y9" s="49">
        <v>2.6033805943025894</v>
      </c>
      <c r="Z9" s="49">
        <v>2.5783746272393295</v>
      </c>
      <c r="AA9" s="49">
        <v>2.9718925293771905</v>
      </c>
      <c r="AB9" s="49">
        <v>2.7961975503778587</v>
      </c>
      <c r="AC9" s="49">
        <v>2.6794490117578036</v>
      </c>
      <c r="AD9" s="49">
        <v>2.6860954090817688</v>
      </c>
      <c r="AE9" s="49">
        <v>2.4497749061044791</v>
      </c>
      <c r="AF9" s="49">
        <v>2.4124744577937833</v>
      </c>
      <c r="AG9" s="49">
        <v>2.3863968967054507</v>
      </c>
      <c r="AH9" s="49">
        <v>2.5356621063715781</v>
      </c>
      <c r="AI9" s="49">
        <v>2.5255019507221466</v>
      </c>
      <c r="AJ9" s="49">
        <v>2.64281548936588</v>
      </c>
      <c r="AK9" s="49">
        <v>2.4930707681899067</v>
      </c>
      <c r="AL9" s="49">
        <v>2.412727654900197</v>
      </c>
      <c r="AM9" s="49">
        <v>2.5136173623790228</v>
      </c>
      <c r="AN9" s="49">
        <v>2.5165234553909945</v>
      </c>
      <c r="AO9" s="49">
        <v>2.6627274461927497</v>
      </c>
      <c r="AP9" s="49">
        <v>2.6409579008882038</v>
      </c>
      <c r="AQ9" s="49">
        <v>2.6829704329966351</v>
      </c>
      <c r="AR9" s="49">
        <v>2.5492651674120101</v>
      </c>
      <c r="AS9" s="49">
        <v>2.6962222622474226</v>
      </c>
      <c r="AT9" s="49">
        <v>2.5665416239763172</v>
      </c>
      <c r="AU9" s="49">
        <v>2.5320105217658555</v>
      </c>
      <c r="AV9" s="49">
        <v>2.4709246013710331</v>
      </c>
      <c r="AW9" s="49">
        <v>2.6017168168407006</v>
      </c>
      <c r="AX9" s="49">
        <v>2.6962459501452587</v>
      </c>
      <c r="AY9" s="49">
        <v>2.5443561865098152</v>
      </c>
      <c r="AZ9" s="49">
        <v>2.2683702135352224</v>
      </c>
      <c r="BA9" s="49">
        <v>2.5718846520589125</v>
      </c>
      <c r="BB9" s="49">
        <v>2.7687226014391397</v>
      </c>
      <c r="BC9" s="49">
        <v>2.6346053304729145</v>
      </c>
      <c r="BD9" s="49">
        <v>2.4217267935928608</v>
      </c>
      <c r="BE9" s="49">
        <v>2.480464840772695</v>
      </c>
      <c r="BF9" s="49">
        <v>2.4967857714143173</v>
      </c>
      <c r="BG9" s="49">
        <v>2.3574541124184023</v>
      </c>
      <c r="BH9" s="49">
        <v>2.3604285856710181</v>
      </c>
      <c r="BI9" s="49">
        <v>2.3752068781731164</v>
      </c>
      <c r="BJ9" s="49">
        <v>2.3791763808316966</v>
      </c>
      <c r="BK9" s="49">
        <v>2.4369985231505096</v>
      </c>
      <c r="BL9" s="49">
        <v>2.4983652735947857</v>
      </c>
      <c r="BM9" s="49">
        <v>2.1651069990007765</v>
      </c>
      <c r="BN9" s="49">
        <v>2.1580204432491636</v>
      </c>
      <c r="BO9" s="49">
        <v>2.1991650970500292</v>
      </c>
      <c r="BP9" s="49">
        <v>2.2971838281749681</v>
      </c>
      <c r="BQ9" s="49">
        <v>2.5194082953849199</v>
      </c>
      <c r="BR9" s="49">
        <v>2.4717770036110238</v>
      </c>
      <c r="BS9" s="49">
        <v>2.1947213159673051</v>
      </c>
      <c r="BT9" s="49">
        <v>2.25028864552415</v>
      </c>
      <c r="BU9" s="49">
        <v>2.1959370450857012</v>
      </c>
      <c r="BV9" s="49">
        <v>2.3905456703997339</v>
      </c>
      <c r="BW9" s="49">
        <v>1.9213911978327558</v>
      </c>
      <c r="BX9" s="49">
        <v>1.8729306340098426</v>
      </c>
      <c r="BY9" s="49">
        <v>1.8153298979065049</v>
      </c>
      <c r="BZ9" s="49">
        <v>1.7167833595692696</v>
      </c>
      <c r="CA9" s="49">
        <v>1.821703353177996</v>
      </c>
      <c r="CB9" s="49">
        <v>1.6894316559187579</v>
      </c>
      <c r="CC9" s="49">
        <v>1.6917733662454506</v>
      </c>
      <c r="CD9" s="49">
        <v>1.6700719906681489</v>
      </c>
      <c r="CE9" s="49">
        <v>1.6259957999470398</v>
      </c>
      <c r="CF9" s="49">
        <v>1.5586858136079593</v>
      </c>
      <c r="CG9" s="49">
        <v>1.4851155490980628</v>
      </c>
      <c r="CH9" s="49">
        <v>1.53655213244385</v>
      </c>
      <c r="CI9" s="49">
        <v>1.5697744360425883</v>
      </c>
      <c r="CJ9" s="49">
        <v>1.5372527751885454</v>
      </c>
      <c r="CK9" s="49">
        <v>1.3267624519300381</v>
      </c>
      <c r="CL9" s="49">
        <v>1.3801530285594399</v>
      </c>
      <c r="CM9" s="49">
        <v>1.3297851417902746</v>
      </c>
      <c r="CN9" s="49">
        <v>1.4972199565086304</v>
      </c>
      <c r="CO9" s="49">
        <v>1.5986888498180609</v>
      </c>
      <c r="CP9" s="49">
        <v>1.7114860917375403</v>
      </c>
      <c r="CQ9" s="49">
        <v>2.0626720882115008</v>
      </c>
      <c r="CR9" s="49">
        <v>1.8701904546604076</v>
      </c>
      <c r="CS9" s="49">
        <v>1.887219903157122</v>
      </c>
      <c r="CT9" s="49">
        <v>1.9974352322823747</v>
      </c>
      <c r="CU9" s="49">
        <v>1.9127667831094823</v>
      </c>
      <c r="CV9" s="49">
        <v>1.9550593047273221</v>
      </c>
      <c r="CW9" s="49">
        <v>1.9699599192414554</v>
      </c>
      <c r="CX9" s="49">
        <v>1.968434568306509</v>
      </c>
      <c r="CY9" s="49">
        <v>2.029948536675986</v>
      </c>
      <c r="CZ9" s="49">
        <v>1.8725610407845568</v>
      </c>
      <c r="DA9" s="49">
        <v>1.9404092841365339</v>
      </c>
      <c r="DB9" s="49">
        <v>1.8034424974134953</v>
      </c>
      <c r="DC9" s="49">
        <v>1.5827818088529535</v>
      </c>
      <c r="DD9" s="49">
        <v>1.5972524736794995</v>
      </c>
      <c r="DE9" s="49">
        <v>1.4485122599895062</v>
      </c>
      <c r="DF9" s="49">
        <v>1.3295764935852759</v>
      </c>
      <c r="DG9" s="49">
        <v>1.190222563510412</v>
      </c>
    </row>
    <row r="10" spans="1:117" s="26" customFormat="1" ht="13" x14ac:dyDescent="0.3">
      <c r="A10" s="26">
        <v>1</v>
      </c>
      <c r="B10" s="26">
        <v>55</v>
      </c>
      <c r="C10" s="26" t="s">
        <v>3</v>
      </c>
      <c r="D10" s="49">
        <v>3.2221694236874612</v>
      </c>
      <c r="E10" s="49">
        <v>3.4392585228030166</v>
      </c>
      <c r="F10" s="49">
        <v>3.3814262234600214</v>
      </c>
      <c r="G10" s="49">
        <v>3.2652311126979408</v>
      </c>
      <c r="H10" s="49">
        <v>3.1675818198851347</v>
      </c>
      <c r="I10" s="49">
        <v>3.1691104477930137</v>
      </c>
      <c r="J10" s="49">
        <v>3.2105596110602983</v>
      </c>
      <c r="K10" s="49">
        <v>3.1782590743237811</v>
      </c>
      <c r="L10" s="49">
        <v>3.2510938300363978</v>
      </c>
      <c r="M10" s="49">
        <v>3.2713308612215211</v>
      </c>
      <c r="N10" s="49">
        <v>3.1895829406631839</v>
      </c>
      <c r="O10" s="49">
        <v>3.1419547703713149</v>
      </c>
      <c r="P10" s="49">
        <v>3.2145298511620521</v>
      </c>
      <c r="Q10" s="49">
        <v>3.2763198613059936</v>
      </c>
      <c r="R10" s="49">
        <v>3.1841732816197013</v>
      </c>
      <c r="S10" s="49">
        <v>3.0941840225653441</v>
      </c>
      <c r="T10" s="49">
        <v>3.0258427319410401</v>
      </c>
      <c r="U10" s="49">
        <v>3.080334387381531</v>
      </c>
      <c r="V10" s="49">
        <v>2.968415220052409</v>
      </c>
      <c r="W10" s="49">
        <v>2.9627135476510515</v>
      </c>
      <c r="X10" s="49">
        <v>3.0034154498203312</v>
      </c>
      <c r="Y10" s="49">
        <v>3.0152319331000084</v>
      </c>
      <c r="Z10" s="49">
        <v>3.0870953645923107</v>
      </c>
      <c r="AA10" s="49">
        <v>2.8861921740180247</v>
      </c>
      <c r="AB10" s="49">
        <v>2.9691941917958067</v>
      </c>
      <c r="AC10" s="49">
        <v>3.0564766485266053</v>
      </c>
      <c r="AD10" s="49">
        <v>3.1650351678959696</v>
      </c>
      <c r="AE10" s="49">
        <v>3.2078055627324771</v>
      </c>
      <c r="AF10" s="49">
        <v>3.4226700970280786</v>
      </c>
      <c r="AG10" s="49">
        <v>3.3883783658690256</v>
      </c>
      <c r="AH10" s="49">
        <v>3.3026481408728237</v>
      </c>
      <c r="AI10" s="49">
        <v>3.1728187714498342</v>
      </c>
      <c r="AJ10" s="49">
        <v>3.2460619405572655</v>
      </c>
      <c r="AK10" s="49">
        <v>3.230785862602549</v>
      </c>
      <c r="AL10" s="49">
        <v>3.1361061969970461</v>
      </c>
      <c r="AM10" s="49">
        <v>3.0560971969089636</v>
      </c>
      <c r="AN10" s="49">
        <v>3.1656868737864134</v>
      </c>
      <c r="AO10" s="49">
        <v>3.191918332227083</v>
      </c>
      <c r="AP10" s="49">
        <v>3.2468081317305928</v>
      </c>
      <c r="AQ10" s="49">
        <v>3.1254021612631524</v>
      </c>
      <c r="AR10" s="49">
        <v>3.1375749346248081</v>
      </c>
      <c r="AS10" s="49">
        <v>3.2520323333772136</v>
      </c>
      <c r="AT10" s="49">
        <v>3.0145918101219364</v>
      </c>
      <c r="AU10" s="49">
        <v>3.0971994061500525</v>
      </c>
      <c r="AV10" s="49">
        <v>3.1236555044801806</v>
      </c>
      <c r="AW10" s="49">
        <v>3.046138787486103</v>
      </c>
      <c r="AX10" s="49">
        <v>3.0175530710821969</v>
      </c>
      <c r="AY10" s="49">
        <v>3.1571902906283142</v>
      </c>
      <c r="AZ10" s="49">
        <v>3.1815902038346047</v>
      </c>
      <c r="BA10" s="49">
        <v>3.3699928119909837</v>
      </c>
      <c r="BB10" s="49">
        <v>3.2577352904845167</v>
      </c>
      <c r="BC10" s="49">
        <v>3.163747475036939</v>
      </c>
      <c r="BD10" s="49">
        <v>3.1572520389206846</v>
      </c>
      <c r="BE10" s="49">
        <v>3.041474609313386</v>
      </c>
      <c r="BF10" s="49">
        <v>2.9798647567825109</v>
      </c>
      <c r="BG10" s="49">
        <v>3.1261666917555733</v>
      </c>
      <c r="BH10" s="49">
        <v>3.1136896615572995</v>
      </c>
      <c r="BI10" s="49">
        <v>3.1395575165208944</v>
      </c>
      <c r="BJ10" s="49">
        <v>3.1813041944454965</v>
      </c>
      <c r="BK10" s="49">
        <v>3.1766677451126788</v>
      </c>
      <c r="BL10" s="49">
        <v>3.1881808259958975</v>
      </c>
      <c r="BM10" s="49">
        <v>3.2700522089855975</v>
      </c>
      <c r="BN10" s="49">
        <v>3.3158244300934814</v>
      </c>
      <c r="BO10" s="49">
        <v>3.30216810102407</v>
      </c>
      <c r="BP10" s="49">
        <v>3.3612008374684423</v>
      </c>
      <c r="BQ10" s="49">
        <v>3.4023579966723045</v>
      </c>
      <c r="BR10" s="49">
        <v>3.397041271171223</v>
      </c>
      <c r="BS10" s="49">
        <v>3.3943234176662029</v>
      </c>
      <c r="BT10" s="49">
        <v>3.4215507641854845</v>
      </c>
      <c r="BU10" s="49">
        <v>3.4421643815423302</v>
      </c>
      <c r="BV10" s="49">
        <v>3.4609878466152209</v>
      </c>
      <c r="BW10" s="49">
        <v>3.4551303210478466</v>
      </c>
      <c r="BX10" s="49">
        <v>3.6041500837195879</v>
      </c>
      <c r="BY10" s="49">
        <v>3.5720515155937842</v>
      </c>
      <c r="BZ10" s="49">
        <v>3.7369616518018107</v>
      </c>
      <c r="CA10" s="49">
        <v>3.7475270049551623</v>
      </c>
      <c r="CB10" s="49">
        <v>3.7363620709808467</v>
      </c>
      <c r="CC10" s="49">
        <v>3.7374925110970452</v>
      </c>
      <c r="CD10" s="49">
        <v>3.6488849562847157</v>
      </c>
      <c r="CE10" s="49">
        <v>3.5735397359994474</v>
      </c>
      <c r="CF10" s="49">
        <v>3.5590157364093038</v>
      </c>
      <c r="CG10" s="49">
        <v>3.584603833998484</v>
      </c>
      <c r="CH10" s="49">
        <v>3.4933796716244405</v>
      </c>
      <c r="CI10" s="49">
        <v>4.2691104764545056</v>
      </c>
      <c r="CJ10" s="49">
        <v>4.2569972910523699</v>
      </c>
      <c r="CK10" s="49">
        <v>4.4366805691445288</v>
      </c>
      <c r="CL10" s="49">
        <v>4.3716952943998573</v>
      </c>
      <c r="CM10" s="49">
        <v>4.4493093080822099</v>
      </c>
      <c r="CN10" s="49">
        <v>4.4095256911359773</v>
      </c>
      <c r="CO10" s="49">
        <v>4.5731210739732475</v>
      </c>
      <c r="CP10" s="49">
        <v>4.5675030271131689</v>
      </c>
      <c r="CQ10" s="49">
        <v>4.6127070578540099</v>
      </c>
      <c r="CR10" s="49">
        <v>4.6711516827361956</v>
      </c>
      <c r="CS10" s="49">
        <v>4.6006663202028788</v>
      </c>
      <c r="CT10" s="49">
        <v>4.6583696524611353</v>
      </c>
      <c r="CU10" s="49">
        <v>4.4482486209644394</v>
      </c>
      <c r="CV10" s="49">
        <v>4.5953805196179651</v>
      </c>
      <c r="CW10" s="49">
        <v>4.6622829457682027</v>
      </c>
      <c r="CX10" s="49">
        <v>4.4767320873608991</v>
      </c>
      <c r="CY10" s="49">
        <v>4.5852377820192221</v>
      </c>
      <c r="CZ10" s="49">
        <v>4.4834372245904115</v>
      </c>
      <c r="DA10" s="49">
        <v>4.5277028393078798</v>
      </c>
      <c r="DB10" s="49">
        <v>4.4573189166878056</v>
      </c>
      <c r="DC10" s="49">
        <v>4.4457367893620274</v>
      </c>
      <c r="DD10" s="49">
        <v>4.4729433352145573</v>
      </c>
      <c r="DE10" s="49">
        <v>4.3869503696896786</v>
      </c>
      <c r="DF10" s="49">
        <v>4.3642940660552343</v>
      </c>
      <c r="DG10" s="49">
        <v>4.401614025751905</v>
      </c>
    </row>
    <row r="11" spans="1:117" s="26" customFormat="1" ht="13" x14ac:dyDescent="0.3">
      <c r="A11" s="26">
        <v>1</v>
      </c>
      <c r="B11" s="26">
        <v>82</v>
      </c>
      <c r="C11" s="26" t="s">
        <v>4</v>
      </c>
      <c r="D11" s="49">
        <v>1.277856904648496</v>
      </c>
      <c r="E11" s="49">
        <v>1.2961248747779477</v>
      </c>
      <c r="F11" s="49">
        <v>1.2388582476530579</v>
      </c>
      <c r="G11" s="49">
        <v>1.272532900598754</v>
      </c>
      <c r="H11" s="49">
        <v>1.1748663554196757</v>
      </c>
      <c r="I11" s="49">
        <v>1.1859615706451383</v>
      </c>
      <c r="J11" s="49">
        <v>1.2694315837813455</v>
      </c>
      <c r="K11" s="49">
        <v>1.2674530636630794</v>
      </c>
      <c r="L11" s="49">
        <v>1.3822457161237045</v>
      </c>
      <c r="M11" s="49">
        <v>1.4106828310811668</v>
      </c>
      <c r="N11" s="49">
        <v>1.4426989075353098</v>
      </c>
      <c r="O11" s="49">
        <v>1.3314606493602226</v>
      </c>
      <c r="P11" s="49">
        <v>1.295744398761022</v>
      </c>
      <c r="Q11" s="49">
        <v>1.3488889621432285</v>
      </c>
      <c r="R11" s="49">
        <v>1.3130490382879596</v>
      </c>
      <c r="S11" s="49">
        <v>1.2829584480783121</v>
      </c>
      <c r="T11" s="49">
        <v>1.2465062862938496</v>
      </c>
      <c r="U11" s="49">
        <v>1.3840630504163736</v>
      </c>
      <c r="V11" s="49">
        <v>1.4249953987933015</v>
      </c>
      <c r="W11" s="49">
        <v>1.4403607787806243</v>
      </c>
      <c r="X11" s="49">
        <v>1.5502261856657225</v>
      </c>
      <c r="Y11" s="49">
        <v>1.5053607081934135</v>
      </c>
      <c r="Z11" s="49">
        <v>1.5318862909351572</v>
      </c>
      <c r="AA11" s="49">
        <v>1.4853715584672194</v>
      </c>
      <c r="AB11" s="49">
        <v>1.5622602160031596</v>
      </c>
      <c r="AC11" s="49">
        <v>1.5511623813879316</v>
      </c>
      <c r="AD11" s="49">
        <v>1.8281484512556951</v>
      </c>
      <c r="AE11" s="49">
        <v>1.7420566507783291</v>
      </c>
      <c r="AF11" s="49">
        <v>1.9029071266420168</v>
      </c>
      <c r="AG11" s="49">
        <v>2.1110359239573788</v>
      </c>
      <c r="AH11" s="49">
        <v>2.214062999500086</v>
      </c>
      <c r="AI11" s="49">
        <v>2.1636483800048452</v>
      </c>
      <c r="AJ11" s="49">
        <v>2.0911594650269518</v>
      </c>
      <c r="AK11" s="49">
        <v>2.0503804415093434</v>
      </c>
      <c r="AL11" s="49">
        <v>2.0092309851587236</v>
      </c>
      <c r="AM11" s="49">
        <v>1.9276646746948793</v>
      </c>
      <c r="AN11" s="49">
        <v>1.9760663453441789</v>
      </c>
      <c r="AO11" s="49">
        <v>1.9804204843616187</v>
      </c>
      <c r="AP11" s="49">
        <v>2.1439270276071025</v>
      </c>
      <c r="AQ11" s="49">
        <v>2.1485420338890013</v>
      </c>
      <c r="AR11" s="49">
        <v>2.1389751682670979</v>
      </c>
      <c r="AS11" s="49">
        <v>2.2586517815647973</v>
      </c>
      <c r="AT11" s="49">
        <v>2.2587246630033411</v>
      </c>
      <c r="AU11" s="49">
        <v>2.3874394148593856</v>
      </c>
      <c r="AV11" s="49">
        <v>2.3706991125645334</v>
      </c>
      <c r="AW11" s="49">
        <v>2.3032972487169947</v>
      </c>
      <c r="AX11" s="49">
        <v>2.2961224308168404</v>
      </c>
      <c r="AY11" s="49">
        <v>2.2318226333656375</v>
      </c>
      <c r="AZ11" s="49">
        <v>2.2453515165643356</v>
      </c>
      <c r="BA11" s="49">
        <v>2.2721807342048992</v>
      </c>
      <c r="BB11" s="49">
        <v>2.2789882553856939</v>
      </c>
      <c r="BC11" s="49">
        <v>2.1442612032942692</v>
      </c>
      <c r="BD11" s="49">
        <v>2.0361319999443448</v>
      </c>
      <c r="BE11" s="49">
        <v>2.0459062309351661</v>
      </c>
      <c r="BF11" s="49">
        <v>2.2086366314943873</v>
      </c>
      <c r="BG11" s="49">
        <v>2.1060871827380789</v>
      </c>
      <c r="BH11" s="49">
        <v>2.075371119142007</v>
      </c>
      <c r="BI11" s="49">
        <v>2.1363857766672862</v>
      </c>
      <c r="BJ11" s="49">
        <v>2.1340580887162366</v>
      </c>
      <c r="BK11" s="49">
        <v>2.1161340353132352</v>
      </c>
      <c r="BL11" s="49">
        <v>2.0049328291837472</v>
      </c>
      <c r="BM11" s="49">
        <v>1.937447807274107</v>
      </c>
      <c r="BN11" s="49">
        <v>1.919701390767244</v>
      </c>
      <c r="BO11" s="49">
        <v>1.9325161589120561</v>
      </c>
      <c r="BP11" s="49">
        <v>2.0487397439672961</v>
      </c>
      <c r="BQ11" s="49">
        <v>1.9637971629599311</v>
      </c>
      <c r="BR11" s="49">
        <v>2.0068882353370125</v>
      </c>
      <c r="BS11" s="49">
        <v>2.1277239516180031</v>
      </c>
      <c r="BT11" s="49">
        <v>2.0761275530494849</v>
      </c>
      <c r="BU11" s="49">
        <v>2.1549983004963083</v>
      </c>
      <c r="BV11" s="49">
        <v>2.0629915828566836</v>
      </c>
      <c r="BW11" s="49">
        <v>1.9012736114227953</v>
      </c>
      <c r="BX11" s="49">
        <v>1.8078960515228226</v>
      </c>
      <c r="BY11" s="49">
        <v>1.7958050276498703</v>
      </c>
      <c r="BZ11" s="49">
        <v>1.7925998305711084</v>
      </c>
      <c r="CA11" s="49">
        <v>1.8749302252568951</v>
      </c>
      <c r="CB11" s="49">
        <v>1.8750956194491433</v>
      </c>
      <c r="CC11" s="49">
        <v>2.0021553335464986</v>
      </c>
      <c r="CD11" s="49">
        <v>1.8739687407482206</v>
      </c>
      <c r="CE11" s="49">
        <v>1.9141583064782752</v>
      </c>
      <c r="CF11" s="49">
        <v>1.87124812448263</v>
      </c>
      <c r="CG11" s="49">
        <v>1.8435656010870827</v>
      </c>
      <c r="CH11" s="49">
        <v>1.852999098923654</v>
      </c>
      <c r="CI11" s="49">
        <v>1.7833792168261153</v>
      </c>
      <c r="CJ11" s="49">
        <v>1.7254737006576779</v>
      </c>
      <c r="CK11" s="49">
        <v>1.7249683780219052</v>
      </c>
      <c r="CL11" s="49">
        <v>1.659349207672514</v>
      </c>
      <c r="CM11" s="49">
        <v>1.766920252507729</v>
      </c>
      <c r="CN11" s="49">
        <v>1.7918348895180327</v>
      </c>
      <c r="CO11" s="49">
        <v>1.8784550942366727</v>
      </c>
      <c r="CP11" s="49">
        <v>1.8442310163244597</v>
      </c>
      <c r="CQ11" s="49">
        <v>1.8453723395458737</v>
      </c>
      <c r="CR11" s="49">
        <v>1.8598045374788048</v>
      </c>
      <c r="CS11" s="49">
        <v>1.814399940811904</v>
      </c>
      <c r="CT11" s="49">
        <v>1.8562786742751776</v>
      </c>
      <c r="CU11" s="49">
        <v>1.7941477701249098</v>
      </c>
      <c r="CV11" s="49">
        <v>1.7808772126579751</v>
      </c>
      <c r="CW11" s="49">
        <v>1.8496857636452417</v>
      </c>
      <c r="CX11" s="49">
        <v>1.8553442415777215</v>
      </c>
      <c r="CY11" s="49">
        <v>1.8145994616910595</v>
      </c>
      <c r="CZ11" s="49">
        <v>1.9400853423049873</v>
      </c>
      <c r="DA11" s="49">
        <v>1.9496763866341451</v>
      </c>
      <c r="DB11" s="49">
        <v>1.8939487077651973</v>
      </c>
      <c r="DC11" s="49">
        <v>1.8379465070180001</v>
      </c>
      <c r="DD11" s="49">
        <v>1.8171177483298613</v>
      </c>
      <c r="DE11" s="49">
        <v>1.6585097358065088</v>
      </c>
      <c r="DF11" s="49">
        <v>1.6753379806300299</v>
      </c>
      <c r="DG11" s="49">
        <v>1.6748390565219347</v>
      </c>
    </row>
    <row r="12" spans="1:117" s="26" customFormat="1" ht="13" x14ac:dyDescent="0.3">
      <c r="A12" s="26">
        <v>1</v>
      </c>
      <c r="B12" s="26">
        <v>126</v>
      </c>
      <c r="C12" s="26" t="s">
        <v>5</v>
      </c>
      <c r="D12" s="49">
        <v>1.28026395789683</v>
      </c>
      <c r="E12" s="49">
        <v>1.2142779441812175</v>
      </c>
      <c r="F12" s="49">
        <v>1.1982123266114257</v>
      </c>
      <c r="G12" s="49">
        <v>1.1220331428371477</v>
      </c>
      <c r="H12" s="49">
        <v>1.1784709613673288</v>
      </c>
      <c r="I12" s="49">
        <v>1.2216516701727727</v>
      </c>
      <c r="J12" s="49">
        <v>1.2387687666053739</v>
      </c>
      <c r="K12" s="49">
        <v>1.2782259014789921</v>
      </c>
      <c r="L12" s="49">
        <v>1.3203290348711647</v>
      </c>
      <c r="M12" s="49">
        <v>1.3032134140945433</v>
      </c>
      <c r="N12" s="49">
        <v>1.3197609556353864</v>
      </c>
      <c r="O12" s="49">
        <v>1.4078179822165724</v>
      </c>
      <c r="P12" s="49">
        <v>1.3178728442878933</v>
      </c>
      <c r="Q12" s="49">
        <v>1.5250489961808606</v>
      </c>
      <c r="R12" s="49">
        <v>1.4776164775399252</v>
      </c>
      <c r="S12" s="49">
        <v>1.6054398386974984</v>
      </c>
      <c r="T12" s="49">
        <v>1.6725421501376327</v>
      </c>
      <c r="U12" s="49">
        <v>1.6168157458099877</v>
      </c>
      <c r="V12" s="49">
        <v>1.5149074538080936</v>
      </c>
      <c r="W12" s="49">
        <v>1.2818176840086513</v>
      </c>
      <c r="X12" s="49">
        <v>1.2346855201826177</v>
      </c>
      <c r="Y12" s="49">
        <v>1.15578595648072</v>
      </c>
      <c r="Z12" s="49">
        <v>1.1848916388745994</v>
      </c>
      <c r="AA12" s="49">
        <v>1.1209717455448998</v>
      </c>
      <c r="AB12" s="49">
        <v>1.0739420990139659</v>
      </c>
      <c r="AC12" s="49">
        <v>1.0309591834823737</v>
      </c>
      <c r="AD12" s="49">
        <v>1.0457453477322027</v>
      </c>
      <c r="AE12" s="49">
        <v>1.0897781459769718</v>
      </c>
      <c r="AF12" s="49">
        <v>0.92013500293292827</v>
      </c>
      <c r="AG12" s="49">
        <v>1.0593856536252899</v>
      </c>
      <c r="AH12" s="49">
        <v>1.0471529855546882</v>
      </c>
      <c r="AI12" s="49">
        <v>1.0568575883727667</v>
      </c>
      <c r="AJ12" s="49">
        <v>1.0360165628959357</v>
      </c>
      <c r="AK12" s="49">
        <v>0.90805781472202729</v>
      </c>
      <c r="AL12" s="49">
        <v>0.85242912938932547</v>
      </c>
      <c r="AM12" s="49">
        <v>0.8520633268838127</v>
      </c>
      <c r="AN12" s="49">
        <v>0.80359266510440364</v>
      </c>
      <c r="AO12" s="49">
        <v>0.77512711342434604</v>
      </c>
      <c r="AP12" s="49">
        <v>0.91181349803556166</v>
      </c>
      <c r="AQ12" s="49">
        <v>0.84555950570060001</v>
      </c>
      <c r="AR12" s="49">
        <v>0.83163168550167565</v>
      </c>
      <c r="AS12" s="49">
        <v>0.85241136919651217</v>
      </c>
      <c r="AT12" s="49">
        <v>0.77276787771907685</v>
      </c>
      <c r="AU12" s="49">
        <v>0.76881932338573422</v>
      </c>
      <c r="AV12" s="49">
        <v>0.74370053329937691</v>
      </c>
      <c r="AW12" s="49">
        <v>0.76814945228234444</v>
      </c>
      <c r="AX12" s="49">
        <v>0.78584349498195871</v>
      </c>
      <c r="AY12" s="49">
        <v>0.91867254724842906</v>
      </c>
      <c r="AZ12" s="49">
        <v>0.92186613328777456</v>
      </c>
      <c r="BA12" s="49">
        <v>0.90011923344614519</v>
      </c>
      <c r="BB12" s="49">
        <v>0.90840521721806555</v>
      </c>
      <c r="BC12" s="49">
        <v>0.92078956506022858</v>
      </c>
      <c r="BD12" s="49">
        <v>0.87951407799196857</v>
      </c>
      <c r="BE12" s="49">
        <v>0.95279814043635402</v>
      </c>
      <c r="BF12" s="49">
        <v>0.99948678001031499</v>
      </c>
      <c r="BG12" s="49">
        <v>0.91202327688987928</v>
      </c>
      <c r="BH12" s="49">
        <v>0.94280042613051962</v>
      </c>
      <c r="BI12" s="49">
        <v>0.92624789330264556</v>
      </c>
      <c r="BJ12" s="49">
        <v>0.96531760303157266</v>
      </c>
      <c r="BK12" s="49">
        <v>0.97667623903257661</v>
      </c>
      <c r="BL12" s="49">
        <v>0.95355379242163552</v>
      </c>
      <c r="BM12" s="49">
        <v>0.93874100306736896</v>
      </c>
      <c r="BN12" s="49">
        <v>0.96072494413828213</v>
      </c>
      <c r="BO12" s="49">
        <v>0.90733481224176216</v>
      </c>
      <c r="BP12" s="49">
        <v>0.9084810398008214</v>
      </c>
      <c r="BQ12" s="49">
        <v>0.96035218357830143</v>
      </c>
      <c r="BR12" s="49">
        <v>0.96910392278043012</v>
      </c>
      <c r="BS12" s="49">
        <v>0.98098717829208026</v>
      </c>
      <c r="BT12" s="49">
        <v>0.90752928430781499</v>
      </c>
      <c r="BU12" s="49">
        <v>0.95762827637162051</v>
      </c>
      <c r="BV12" s="49">
        <v>0.95876654132475669</v>
      </c>
      <c r="BW12" s="49">
        <v>0.88914767690197549</v>
      </c>
      <c r="BX12" s="49">
        <v>0.87787372516669493</v>
      </c>
      <c r="BY12" s="49">
        <v>0.94637231418738899</v>
      </c>
      <c r="BZ12" s="49">
        <v>0.93524843615377817</v>
      </c>
      <c r="CA12" s="49">
        <v>0.91193759839917043</v>
      </c>
      <c r="CB12" s="49">
        <v>0.92964260918687591</v>
      </c>
      <c r="CC12" s="49">
        <v>0.9375818079280176</v>
      </c>
      <c r="CD12" s="49">
        <v>0.91955315545899519</v>
      </c>
      <c r="CE12" s="49">
        <v>0.91514224528668442</v>
      </c>
      <c r="CF12" s="49">
        <v>0.92898482914927671</v>
      </c>
      <c r="CG12" s="49">
        <v>0.97967936593259153</v>
      </c>
      <c r="CH12" s="49">
        <v>0.89983582088844949</v>
      </c>
      <c r="CI12" s="49">
        <v>0.86872407000676277</v>
      </c>
      <c r="CJ12" s="49">
        <v>0.82874849162084674</v>
      </c>
      <c r="CK12" s="49">
        <v>0.82869984861153623</v>
      </c>
      <c r="CL12" s="49">
        <v>0.84461390582322737</v>
      </c>
      <c r="CM12" s="49">
        <v>0.82450326295458154</v>
      </c>
      <c r="CN12" s="49">
        <v>0.79117226628227943</v>
      </c>
      <c r="CO12" s="49">
        <v>0.81292626355245046</v>
      </c>
      <c r="CP12" s="49">
        <v>0.81504143422571584</v>
      </c>
      <c r="CQ12" s="49">
        <v>0.80945392748298506</v>
      </c>
      <c r="CR12" s="49">
        <v>0.84373991899993128</v>
      </c>
      <c r="CS12" s="49">
        <v>0.82835909766644567</v>
      </c>
      <c r="CT12" s="49">
        <v>0.82865833463363436</v>
      </c>
      <c r="CU12" s="49">
        <v>0.7738617452841543</v>
      </c>
      <c r="CV12" s="49">
        <v>0.80137203879629437</v>
      </c>
      <c r="CW12" s="49">
        <v>0.79911972881974103</v>
      </c>
      <c r="CX12" s="49">
        <v>0.75242071990670489</v>
      </c>
      <c r="CY12" s="49">
        <v>0.79505951219581339</v>
      </c>
      <c r="CZ12" s="49">
        <v>0.74498645002470021</v>
      </c>
      <c r="DA12" s="49">
        <v>0.76796661754375395</v>
      </c>
      <c r="DB12" s="49">
        <v>0.76248405961517007</v>
      </c>
      <c r="DC12" s="49">
        <v>0.76792041290765289</v>
      </c>
      <c r="DD12" s="49">
        <v>0.74638891713019373</v>
      </c>
      <c r="DE12" s="49">
        <v>0.7335160035620315</v>
      </c>
      <c r="DF12" s="49">
        <v>0.72719467657400538</v>
      </c>
      <c r="DG12" s="49">
        <v>0.73589086277605675</v>
      </c>
    </row>
    <row r="13" spans="1:117" s="26" customFormat="1" ht="13" x14ac:dyDescent="0.3">
      <c r="A13" s="26">
        <v>1</v>
      </c>
      <c r="B13" s="26">
        <v>127</v>
      </c>
      <c r="C13" s="26" t="s">
        <v>2</v>
      </c>
      <c r="D13" s="49">
        <v>1.5051377055711519</v>
      </c>
      <c r="E13" s="49">
        <v>1.4983682996060692</v>
      </c>
      <c r="F13" s="49">
        <v>1.6728699044252404</v>
      </c>
      <c r="G13" s="49">
        <v>1.6414421539022572</v>
      </c>
      <c r="H13" s="49">
        <v>1.6896446395621731</v>
      </c>
      <c r="I13" s="49">
        <v>1.7031785410562119</v>
      </c>
      <c r="J13" s="49">
        <v>1.7708266738835663</v>
      </c>
      <c r="K13" s="49">
        <v>1.7306968498163262</v>
      </c>
      <c r="L13" s="49">
        <v>1.9345394263148474</v>
      </c>
      <c r="M13" s="49">
        <v>2.1714502604252495</v>
      </c>
      <c r="N13" s="49">
        <v>2.263687626168537</v>
      </c>
      <c r="O13" s="49">
        <v>2.3355939649656046</v>
      </c>
      <c r="P13" s="49">
        <v>2.2705589604474685</v>
      </c>
      <c r="Q13" s="49">
        <v>2.4136114442105754</v>
      </c>
      <c r="R13" s="49">
        <v>2.3296540750709847</v>
      </c>
      <c r="S13" s="49">
        <v>2.3466366554884384</v>
      </c>
      <c r="T13" s="49">
        <v>2.3878919011618209</v>
      </c>
      <c r="U13" s="49">
        <v>2.3787445862028656</v>
      </c>
      <c r="V13" s="49">
        <v>2.2989269634380176</v>
      </c>
      <c r="W13" s="49">
        <v>2.2536294821981495</v>
      </c>
      <c r="X13" s="49">
        <v>2.4065471097178728</v>
      </c>
      <c r="Y13" s="49">
        <v>2.5685584265924186</v>
      </c>
      <c r="Z13" s="49">
        <v>2.7042527443436128</v>
      </c>
      <c r="AA13" s="49">
        <v>2.8122170255299856</v>
      </c>
      <c r="AB13" s="49">
        <v>2.8175297851223093</v>
      </c>
      <c r="AC13" s="49">
        <v>2.7546051223298709</v>
      </c>
      <c r="AD13" s="49">
        <v>2.8836497735003048</v>
      </c>
      <c r="AE13" s="49">
        <v>2.8427475519284715</v>
      </c>
      <c r="AF13" s="49">
        <v>2.8570464106699109</v>
      </c>
      <c r="AG13" s="49">
        <v>2.7024024905437667</v>
      </c>
      <c r="AH13" s="49">
        <v>2.5516150609872428</v>
      </c>
      <c r="AI13" s="49">
        <v>2.5097192459399236</v>
      </c>
      <c r="AJ13" s="49">
        <v>2.5759915391655901</v>
      </c>
      <c r="AK13" s="49">
        <v>2.5941463638500579</v>
      </c>
      <c r="AL13" s="49">
        <v>2.6184750918744952</v>
      </c>
      <c r="AM13" s="49">
        <v>2.5823177154634416</v>
      </c>
      <c r="AN13" s="49">
        <v>2.5371676954016418</v>
      </c>
      <c r="AO13" s="49">
        <v>2.5202997664204245</v>
      </c>
      <c r="AP13" s="49">
        <v>2.5988818697590772</v>
      </c>
      <c r="AQ13" s="49">
        <v>2.4688891865749016</v>
      </c>
      <c r="AR13" s="49">
        <v>2.4733734438418797</v>
      </c>
      <c r="AS13" s="49">
        <v>2.6238180193644363</v>
      </c>
      <c r="AT13" s="49">
        <v>2.5062998156818965</v>
      </c>
      <c r="AU13" s="49">
        <v>2.5026017670764427</v>
      </c>
      <c r="AV13" s="49">
        <v>2.6494458679280615</v>
      </c>
      <c r="AW13" s="49">
        <v>2.6085472810560493</v>
      </c>
      <c r="AX13" s="49">
        <v>2.6585686839603326</v>
      </c>
      <c r="AY13" s="49">
        <v>2.5406429404055597</v>
      </c>
      <c r="AZ13" s="49">
        <v>2.5164179226896475</v>
      </c>
      <c r="BA13" s="49">
        <v>2.5190753343718479</v>
      </c>
      <c r="BB13" s="49">
        <v>2.4878628106603102</v>
      </c>
      <c r="BC13" s="49">
        <v>2.4265258858843084</v>
      </c>
      <c r="BD13" s="49">
        <v>2.5663313754541948</v>
      </c>
      <c r="BE13" s="49">
        <v>2.6639113061560438</v>
      </c>
      <c r="BF13" s="49">
        <v>2.9148579236134413</v>
      </c>
      <c r="BG13" s="49">
        <v>2.9638763744940162</v>
      </c>
      <c r="BH13" s="49">
        <v>2.8915716125945896</v>
      </c>
      <c r="BI13" s="49">
        <v>2.9841683579303413</v>
      </c>
      <c r="BJ13" s="49">
        <v>2.986726453602468</v>
      </c>
      <c r="BK13" s="49">
        <v>2.785594031781701</v>
      </c>
      <c r="BL13" s="49">
        <v>2.7820454241007364</v>
      </c>
      <c r="BM13" s="49">
        <v>2.6616282401659626</v>
      </c>
      <c r="BN13" s="49">
        <v>2.7134979978372904</v>
      </c>
      <c r="BO13" s="49">
        <v>2.8084418919077816</v>
      </c>
      <c r="BP13" s="49">
        <v>2.8415683222182229</v>
      </c>
      <c r="BQ13" s="49">
        <v>2.8736051977522834</v>
      </c>
      <c r="BR13" s="49">
        <v>2.8505812681079914</v>
      </c>
      <c r="BS13" s="49">
        <v>2.7735588967943743</v>
      </c>
      <c r="BT13" s="49">
        <v>2.6848197437877883</v>
      </c>
      <c r="BU13" s="49">
        <v>2.6908351948962022</v>
      </c>
      <c r="BV13" s="49">
        <v>2.6008621266044978</v>
      </c>
      <c r="BW13" s="49">
        <v>2.6587373830647665</v>
      </c>
      <c r="BX13" s="49">
        <v>2.613927788001595</v>
      </c>
      <c r="BY13" s="49">
        <v>2.5726806660850738</v>
      </c>
      <c r="BZ13" s="49">
        <v>2.838911069250956</v>
      </c>
      <c r="CA13" s="49">
        <v>2.9052887225082049</v>
      </c>
      <c r="CB13" s="49">
        <v>2.8995209347345856</v>
      </c>
      <c r="CC13" s="49">
        <v>2.927181768027491</v>
      </c>
      <c r="CD13" s="49">
        <v>2.8067563932912565</v>
      </c>
      <c r="CE13" s="49">
        <v>2.948973909639895</v>
      </c>
      <c r="CF13" s="49">
        <v>2.8493305215541507</v>
      </c>
      <c r="CG13" s="49">
        <v>2.7400082734759592</v>
      </c>
      <c r="CH13" s="49">
        <v>2.7309619561628606</v>
      </c>
      <c r="CI13" s="49">
        <v>2.8455816382091825</v>
      </c>
      <c r="CJ13" s="49">
        <v>2.7810900036217414</v>
      </c>
      <c r="CK13" s="49">
        <v>2.7573424489634268</v>
      </c>
      <c r="CL13" s="49">
        <v>2.780706704563249</v>
      </c>
      <c r="CM13" s="49">
        <v>2.8839467590077348</v>
      </c>
      <c r="CN13" s="49">
        <v>2.9680618600302191</v>
      </c>
      <c r="CO13" s="49">
        <v>3.0418780881152592</v>
      </c>
      <c r="CP13" s="49">
        <v>3.0789638969335047</v>
      </c>
      <c r="CQ13" s="49">
        <v>3.0696332894907719</v>
      </c>
      <c r="CR13" s="49">
        <v>3.1008020447193911</v>
      </c>
      <c r="CS13" s="49">
        <v>3.320398310624928</v>
      </c>
      <c r="CT13" s="49">
        <v>3.4223849379827787</v>
      </c>
      <c r="CU13" s="49">
        <v>3.254152819012198</v>
      </c>
      <c r="CV13" s="49">
        <v>3.362821641744449</v>
      </c>
      <c r="CW13" s="49">
        <v>3.4419790889690076</v>
      </c>
      <c r="CX13" s="49">
        <v>3.4593642607277992</v>
      </c>
      <c r="CY13" s="49">
        <v>3.3701017789830692</v>
      </c>
      <c r="CZ13" s="49">
        <v>3.3214315162317569</v>
      </c>
      <c r="DA13" s="49">
        <v>3.2183398652594302</v>
      </c>
      <c r="DB13" s="49">
        <v>3.2542650719150648</v>
      </c>
      <c r="DC13" s="49">
        <v>3.3147314600863278</v>
      </c>
      <c r="DD13" s="49">
        <v>3.3841297072711773</v>
      </c>
      <c r="DE13" s="49">
        <v>3.3471165220080619</v>
      </c>
      <c r="DF13" s="49">
        <v>3.3141716354167863</v>
      </c>
      <c r="DG13" s="49">
        <v>3.3555539584288545</v>
      </c>
    </row>
    <row r="14" spans="1:117" s="26" customFormat="1" ht="13" x14ac:dyDescent="0.3">
      <c r="A14" s="26">
        <v>2</v>
      </c>
      <c r="B14" s="26">
        <v>137</v>
      </c>
      <c r="C14" s="26" t="s">
        <v>8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s="49">
        <v>0</v>
      </c>
      <c r="N14" s="49">
        <v>0</v>
      </c>
      <c r="O14" s="49">
        <v>0</v>
      </c>
      <c r="P14" s="49">
        <v>0</v>
      </c>
      <c r="Q14" s="49">
        <v>0</v>
      </c>
      <c r="R14" s="49">
        <v>0</v>
      </c>
      <c r="S14" s="49">
        <v>0</v>
      </c>
      <c r="T14" s="49">
        <v>0</v>
      </c>
      <c r="U14" s="49">
        <v>0</v>
      </c>
      <c r="V14" s="49">
        <v>0</v>
      </c>
      <c r="W14" s="49">
        <v>0</v>
      </c>
      <c r="X14" s="49">
        <v>0</v>
      </c>
      <c r="Y14" s="49">
        <v>0</v>
      </c>
      <c r="Z14" s="49">
        <v>0</v>
      </c>
      <c r="AA14" s="49">
        <v>0</v>
      </c>
      <c r="AB14" s="49">
        <v>0</v>
      </c>
      <c r="AC14" s="49">
        <v>0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5.2904517459070131E-3</v>
      </c>
      <c r="AQ14" s="49">
        <v>3.0191653608670363E-2</v>
      </c>
      <c r="AR14" s="49">
        <v>2.4390156400736666E-2</v>
      </c>
      <c r="AS14" s="49">
        <v>3.08536865852535E-2</v>
      </c>
      <c r="AT14" s="49">
        <v>3.0872305055937778E-2</v>
      </c>
      <c r="AU14" s="49">
        <v>5.7296492170504393E-2</v>
      </c>
      <c r="AV14" s="49">
        <v>7.4482066092262683E-2</v>
      </c>
      <c r="AW14" s="49">
        <v>8.5728949595760176E-2</v>
      </c>
      <c r="AX14" s="49">
        <v>0.12189840911613196</v>
      </c>
      <c r="AY14" s="49">
        <v>0.13140915345217125</v>
      </c>
      <c r="AZ14" s="49">
        <v>0.13441061973276122</v>
      </c>
      <c r="BA14" s="49">
        <v>0.12561659758291149</v>
      </c>
      <c r="BB14" s="49">
        <v>0.12535286867324821</v>
      </c>
      <c r="BC14" s="49">
        <v>0.10569678775032192</v>
      </c>
      <c r="BD14" s="49">
        <v>0.1028912739949184</v>
      </c>
      <c r="BE14" s="49">
        <v>0.11033093236194869</v>
      </c>
      <c r="BF14" s="49">
        <v>0.12846753511693004</v>
      </c>
      <c r="BG14" s="49">
        <v>0.12853263955744104</v>
      </c>
      <c r="BH14" s="49">
        <v>0.11215588964147011</v>
      </c>
      <c r="BI14" s="49">
        <v>0.10127215120084955</v>
      </c>
      <c r="BJ14" s="49">
        <v>8.3861762755316052E-2</v>
      </c>
      <c r="BK14" s="49">
        <v>9.5612721789747848E-2</v>
      </c>
      <c r="BL14" s="49">
        <v>8.0301549961349722E-2</v>
      </c>
      <c r="BM14" s="49">
        <v>8.6614347249153525E-2</v>
      </c>
      <c r="BN14" s="49">
        <v>0.1034239365726711</v>
      </c>
      <c r="BO14" s="49">
        <v>9.7741518842622374E-2</v>
      </c>
      <c r="BP14" s="49">
        <v>0.106566165935933</v>
      </c>
      <c r="BQ14" s="49">
        <v>8.2562762666768805E-2</v>
      </c>
      <c r="BR14" s="49">
        <v>0.10059886011895541</v>
      </c>
      <c r="BS14" s="49">
        <v>0.10604446940052337</v>
      </c>
      <c r="BT14" s="49">
        <v>8.8557966932992671E-2</v>
      </c>
      <c r="BU14" s="49">
        <v>8.549181805631785E-2</v>
      </c>
      <c r="BV14" s="49">
        <v>8.6187765347061365E-2</v>
      </c>
      <c r="BW14" s="49">
        <v>6.0695890459092433E-2</v>
      </c>
      <c r="BX14" s="49">
        <v>8.186970563062726E-2</v>
      </c>
      <c r="BY14" s="49">
        <v>8.119902671470576E-2</v>
      </c>
      <c r="BZ14" s="49">
        <v>8.353131942391176E-2</v>
      </c>
      <c r="CA14" s="49">
        <v>0.10792478516343329</v>
      </c>
      <c r="CB14" s="49">
        <v>8.5537178128403391E-2</v>
      </c>
      <c r="CC14" s="49">
        <v>5.4482309800606206E-2</v>
      </c>
      <c r="CD14" s="49">
        <v>6.9682739585333123E-2</v>
      </c>
      <c r="CE14" s="49">
        <v>8.709512656277961E-2</v>
      </c>
      <c r="CF14" s="49">
        <v>9.4501261991771765E-2</v>
      </c>
      <c r="CG14" s="49">
        <v>8.6016543555408914E-2</v>
      </c>
      <c r="CH14" s="49">
        <v>8.0324915430621022E-2</v>
      </c>
      <c r="CI14" s="49">
        <v>8.420481047453271E-2</v>
      </c>
      <c r="CJ14" s="49">
        <v>0.10551530367730272</v>
      </c>
      <c r="CK14" s="49">
        <v>0.12271912490895481</v>
      </c>
      <c r="CL14" s="49">
        <v>0.13672084212826913</v>
      </c>
      <c r="CM14" s="49">
        <v>0.11935822770680446</v>
      </c>
      <c r="CN14" s="49">
        <v>0.16377029601207721</v>
      </c>
      <c r="CO14" s="49">
        <v>0.1905255899734293</v>
      </c>
      <c r="CP14" s="49">
        <v>0.19851395761004983</v>
      </c>
      <c r="CQ14" s="49">
        <v>0.21482411560225373</v>
      </c>
      <c r="CR14" s="49">
        <v>0.22912857198306866</v>
      </c>
      <c r="CS14" s="49">
        <v>0.22444925332490909</v>
      </c>
      <c r="CT14" s="49">
        <v>0.28707810779706194</v>
      </c>
      <c r="CU14" s="49">
        <v>0.32432051082141378</v>
      </c>
      <c r="CV14" s="49">
        <v>0.34825070483487863</v>
      </c>
      <c r="CW14" s="49">
        <v>0.37327673189678279</v>
      </c>
      <c r="CX14" s="49">
        <v>0.34165000634471265</v>
      </c>
      <c r="CY14" s="49">
        <v>0.36109399312019769</v>
      </c>
      <c r="CZ14" s="49">
        <v>0.40904737546980002</v>
      </c>
      <c r="DA14" s="49">
        <v>0.34970291315847091</v>
      </c>
      <c r="DB14" s="49">
        <v>0.37696750353731379</v>
      </c>
      <c r="DC14" s="49">
        <v>0.36258549608766871</v>
      </c>
      <c r="DD14" s="49">
        <v>0.33374268098646276</v>
      </c>
      <c r="DE14" s="49">
        <v>0.33466868692869484</v>
      </c>
      <c r="DF14" s="49">
        <v>0.40073427490428604</v>
      </c>
      <c r="DG14" s="49">
        <v>0.40546207982746574</v>
      </c>
    </row>
    <row r="15" spans="1:117" s="26" customFormat="1" ht="13" x14ac:dyDescent="0.3">
      <c r="C15" s="26" t="s">
        <v>15</v>
      </c>
      <c r="D15" s="49">
        <v>99.246511816420849</v>
      </c>
      <c r="E15" s="49">
        <v>99.220640076613691</v>
      </c>
      <c r="F15" s="49">
        <v>99.215114165116134</v>
      </c>
      <c r="G15" s="49">
        <v>99.218685736907332</v>
      </c>
      <c r="H15" s="49">
        <v>99.287700375777888</v>
      </c>
      <c r="I15" s="49">
        <v>99.270100130879584</v>
      </c>
      <c r="J15" s="49">
        <v>99.260041120401823</v>
      </c>
      <c r="K15" s="49">
        <v>99.222353307555593</v>
      </c>
      <c r="L15" s="49">
        <v>99.214933793116089</v>
      </c>
      <c r="M15" s="49">
        <v>99.160987574441734</v>
      </c>
      <c r="N15" s="49">
        <v>99.148417494689056</v>
      </c>
      <c r="O15" s="49">
        <v>99.082650047914285</v>
      </c>
      <c r="P15" s="49">
        <v>99.097429302622047</v>
      </c>
      <c r="Q15" s="49">
        <v>99.071280918458456</v>
      </c>
      <c r="R15" s="49">
        <v>99.077889456570972</v>
      </c>
      <c r="S15" s="49">
        <v>99.102062436629495</v>
      </c>
      <c r="T15" s="49">
        <v>99.094228533234059</v>
      </c>
      <c r="U15" s="49">
        <v>99.083957049986765</v>
      </c>
      <c r="V15" s="49">
        <v>99.140258886285721</v>
      </c>
      <c r="W15" s="49">
        <v>99.097661716308878</v>
      </c>
      <c r="X15" s="49">
        <v>99.110329826517528</v>
      </c>
      <c r="Y15" s="49">
        <v>99.089483732387095</v>
      </c>
      <c r="Z15" s="49">
        <v>99.064911351572334</v>
      </c>
      <c r="AA15" s="49">
        <v>99.052295408646359</v>
      </c>
      <c r="AB15" s="49">
        <v>98.969940109164838</v>
      </c>
      <c r="AC15" s="49">
        <v>98.952970438862138</v>
      </c>
      <c r="AD15" s="49">
        <v>99.294794129657546</v>
      </c>
      <c r="AE15" s="49">
        <v>99.258813329709156</v>
      </c>
      <c r="AF15" s="49">
        <v>99.237302271593677</v>
      </c>
      <c r="AG15" s="49">
        <v>99.194501283942103</v>
      </c>
      <c r="AH15" s="49">
        <v>99.168499280064509</v>
      </c>
      <c r="AI15" s="49">
        <v>99.198902305139953</v>
      </c>
      <c r="AJ15" s="49">
        <v>99.186169664159536</v>
      </c>
      <c r="AK15" s="49">
        <v>99.206195651824473</v>
      </c>
      <c r="AL15" s="49">
        <v>99.221058766267944</v>
      </c>
      <c r="AM15" s="49">
        <v>99.211728926018921</v>
      </c>
      <c r="AN15" s="49">
        <v>99.265703376584696</v>
      </c>
      <c r="AO15" s="49">
        <v>99.247027094771084</v>
      </c>
      <c r="AP15" s="49">
        <v>99.301683053152075</v>
      </c>
      <c r="AQ15" s="49">
        <v>99.331740180331778</v>
      </c>
      <c r="AR15" s="49">
        <v>99.273187917703268</v>
      </c>
      <c r="AS15" s="49">
        <v>99.340201844519456</v>
      </c>
      <c r="AT15" s="49">
        <v>99.360473553781546</v>
      </c>
      <c r="AU15" s="49">
        <v>99.348590020334356</v>
      </c>
      <c r="AV15" s="49">
        <v>99.345091726440771</v>
      </c>
      <c r="AW15" s="49">
        <v>99.377620763276468</v>
      </c>
      <c r="AX15" s="49">
        <v>99.370835853819344</v>
      </c>
      <c r="AY15" s="49">
        <v>99.361155810831391</v>
      </c>
      <c r="AZ15" s="49">
        <v>99.365880877164955</v>
      </c>
      <c r="BA15" s="49">
        <v>99.391777061490288</v>
      </c>
      <c r="BB15" s="49">
        <v>99.42417490023422</v>
      </c>
      <c r="BC15" s="49">
        <v>99.449300655120126</v>
      </c>
      <c r="BD15" s="49">
        <v>99.442893433575591</v>
      </c>
      <c r="BE15" s="49">
        <v>99.439598533223517</v>
      </c>
      <c r="BF15" s="49">
        <v>99.428502169129942</v>
      </c>
      <c r="BG15" s="49">
        <v>99.406041375278178</v>
      </c>
      <c r="BH15" s="49">
        <v>99.420241987444157</v>
      </c>
      <c r="BI15" s="49">
        <v>99.460124686581835</v>
      </c>
      <c r="BJ15" s="49">
        <v>99.50174440159492</v>
      </c>
      <c r="BK15" s="49">
        <v>99.48520081257125</v>
      </c>
      <c r="BL15" s="49">
        <v>99.499737468692757</v>
      </c>
      <c r="BM15" s="49">
        <v>99.510346924400594</v>
      </c>
      <c r="BN15" s="49">
        <v>99.531025786297704</v>
      </c>
      <c r="BO15" s="49">
        <v>99.527917183152525</v>
      </c>
      <c r="BP15" s="49">
        <v>99.516454588697542</v>
      </c>
      <c r="BQ15" s="49">
        <v>99.450055956649052</v>
      </c>
      <c r="BR15" s="49">
        <v>99.440374945289832</v>
      </c>
      <c r="BS15" s="49">
        <v>99.462946990476553</v>
      </c>
      <c r="BT15" s="49">
        <v>99.467591529352134</v>
      </c>
      <c r="BU15" s="49">
        <v>99.472437997269409</v>
      </c>
      <c r="BV15" s="49">
        <v>99.476658115511668</v>
      </c>
      <c r="BW15" s="49">
        <v>99.480638698674852</v>
      </c>
      <c r="BX15" s="49">
        <v>99.46647145307908</v>
      </c>
      <c r="BY15" s="49">
        <v>99.46343395032315</v>
      </c>
      <c r="BZ15" s="49">
        <v>99.514156801661883</v>
      </c>
      <c r="CA15" s="49">
        <v>99.553444866443456</v>
      </c>
      <c r="CB15" s="49">
        <v>99.540832929744155</v>
      </c>
      <c r="CC15" s="49">
        <v>99.417526622169603</v>
      </c>
      <c r="CD15" s="49">
        <v>99.440615752330615</v>
      </c>
      <c r="CE15" s="49">
        <v>99.434868305777968</v>
      </c>
      <c r="CF15" s="49">
        <v>99.419773034401885</v>
      </c>
      <c r="CG15" s="49">
        <v>99.442355185299519</v>
      </c>
      <c r="CH15" s="49">
        <v>99.430251567877491</v>
      </c>
      <c r="CI15" s="49">
        <v>99.400214605141059</v>
      </c>
      <c r="CJ15" s="49">
        <v>99.403350784171295</v>
      </c>
      <c r="CK15" s="49">
        <v>99.421476876786073</v>
      </c>
      <c r="CL15" s="49">
        <v>99.416676998104492</v>
      </c>
      <c r="CM15" s="49">
        <v>99.427631794517652</v>
      </c>
      <c r="CN15" s="49">
        <v>99.420821666334007</v>
      </c>
      <c r="CO15" s="49">
        <v>99.390638315184759</v>
      </c>
      <c r="CP15" s="49">
        <v>99.38661232264252</v>
      </c>
      <c r="CQ15" s="49">
        <v>99.373710899722184</v>
      </c>
      <c r="CR15" s="49">
        <v>99.375717544639159</v>
      </c>
      <c r="CS15" s="49">
        <v>99.388427966294387</v>
      </c>
      <c r="CT15" s="49">
        <v>99.422804055051202</v>
      </c>
      <c r="CU15" s="49">
        <v>99.447536443644509</v>
      </c>
      <c r="CV15" s="49">
        <v>99.595332129163353</v>
      </c>
      <c r="CW15" s="49">
        <v>99.572983723676117</v>
      </c>
      <c r="CX15" s="49">
        <v>99.578872239453801</v>
      </c>
      <c r="CY15" s="49">
        <v>99.591403196142565</v>
      </c>
      <c r="CZ15" s="49">
        <v>99.589094279144788</v>
      </c>
      <c r="DA15" s="49">
        <v>99.592563818973488</v>
      </c>
      <c r="DB15" s="49">
        <v>99.584012649832474</v>
      </c>
      <c r="DC15" s="49">
        <v>99.590650014333718</v>
      </c>
      <c r="DD15" s="49">
        <v>99.602826301095547</v>
      </c>
      <c r="DE15" s="49">
        <v>99.608397355920459</v>
      </c>
      <c r="DF15" s="49">
        <v>99.602756215845631</v>
      </c>
      <c r="DG15" s="49">
        <v>99.628826135109534</v>
      </c>
    </row>
    <row r="16" spans="1:117" s="26" customFormat="1" ht="13" x14ac:dyDescent="0.3">
      <c r="C16" s="26" t="s">
        <v>20</v>
      </c>
      <c r="D16" s="49">
        <v>7.2854279918039389</v>
      </c>
      <c r="E16" s="49">
        <v>7.448029641368251</v>
      </c>
      <c r="F16" s="49">
        <v>7.4913667021497448</v>
      </c>
      <c r="G16" s="49">
        <v>7.3012393100360988</v>
      </c>
      <c r="H16" s="49">
        <v>7.2105637762343102</v>
      </c>
      <c r="I16" s="49">
        <v>7.2799022296671376</v>
      </c>
      <c r="J16" s="49">
        <v>7.4895866353305847</v>
      </c>
      <c r="K16" s="49">
        <v>7.454634889282179</v>
      </c>
      <c r="L16" s="49">
        <v>7.8882080073461136</v>
      </c>
      <c r="M16" s="49">
        <v>8.1566773668224819</v>
      </c>
      <c r="N16" s="49">
        <v>8.2157304300024165</v>
      </c>
      <c r="O16" s="49">
        <v>8.216827366913714</v>
      </c>
      <c r="P16" s="49">
        <v>8.098706054658436</v>
      </c>
      <c r="Q16" s="49">
        <v>8.5638692638406582</v>
      </c>
      <c r="R16" s="49">
        <v>8.3044928725185692</v>
      </c>
      <c r="S16" s="49">
        <v>8.3292189648295931</v>
      </c>
      <c r="T16" s="49">
        <v>8.3327830695343419</v>
      </c>
      <c r="U16" s="49">
        <v>8.4599577698107584</v>
      </c>
      <c r="V16" s="49">
        <v>8.2072450360918214</v>
      </c>
      <c r="W16" s="49">
        <v>7.9385214926384755</v>
      </c>
      <c r="X16" s="49">
        <v>8.1948742653865434</v>
      </c>
      <c r="Y16" s="49">
        <v>8.2449370243665605</v>
      </c>
      <c r="Z16" s="49">
        <v>8.5081260387456794</v>
      </c>
      <c r="AA16" s="49">
        <v>8.3047525035601293</v>
      </c>
      <c r="AB16" s="49">
        <v>8.4229262919352408</v>
      </c>
      <c r="AC16" s="49">
        <v>8.3932033357267795</v>
      </c>
      <c r="AD16" s="49">
        <v>8.9225787403841732</v>
      </c>
      <c r="AE16" s="49">
        <v>8.8823879114162487</v>
      </c>
      <c r="AF16" s="49">
        <v>9.1027586372729363</v>
      </c>
      <c r="AG16" s="49">
        <v>9.2612024339954591</v>
      </c>
      <c r="AH16" s="49">
        <v>9.1154791869148415</v>
      </c>
      <c r="AI16" s="49">
        <v>8.9030439857673702</v>
      </c>
      <c r="AJ16" s="49">
        <v>8.9492295076457431</v>
      </c>
      <c r="AK16" s="49">
        <v>8.7833704826839778</v>
      </c>
      <c r="AL16" s="49">
        <v>8.6162414034195898</v>
      </c>
      <c r="AM16" s="49">
        <v>8.4181429139510993</v>
      </c>
      <c r="AN16" s="49">
        <v>8.4825135796366382</v>
      </c>
      <c r="AO16" s="49">
        <v>8.4677656964334709</v>
      </c>
      <c r="AP16" s="49">
        <v>8.9014305271323337</v>
      </c>
      <c r="AQ16" s="49">
        <v>8.5883928874276556</v>
      </c>
      <c r="AR16" s="49">
        <v>8.5815552322354609</v>
      </c>
      <c r="AS16" s="49">
        <v>8.9869135035029579</v>
      </c>
      <c r="AT16" s="49">
        <v>8.5523841665262523</v>
      </c>
      <c r="AU16" s="49">
        <v>8.7560599114716133</v>
      </c>
      <c r="AV16" s="49">
        <v>8.8875010182721539</v>
      </c>
      <c r="AW16" s="49">
        <v>8.7261327695414899</v>
      </c>
      <c r="AX16" s="49">
        <v>8.7580876808413279</v>
      </c>
      <c r="AY16" s="49">
        <v>8.848328411647941</v>
      </c>
      <c r="AZ16" s="49">
        <v>8.8652257763763629</v>
      </c>
      <c r="BA16" s="49">
        <v>9.0613681140138755</v>
      </c>
      <c r="BB16" s="49">
        <v>8.9329915737485859</v>
      </c>
      <c r="BC16" s="49">
        <v>8.6553241292757441</v>
      </c>
      <c r="BD16" s="49">
        <v>8.639229492311193</v>
      </c>
      <c r="BE16" s="49">
        <v>8.70409028684095</v>
      </c>
      <c r="BF16" s="49">
        <v>9.1028460919006537</v>
      </c>
      <c r="BG16" s="49">
        <v>9.1081535258775475</v>
      </c>
      <c r="BH16" s="49">
        <v>9.023432819424416</v>
      </c>
      <c r="BI16" s="49">
        <v>9.1863595444211672</v>
      </c>
      <c r="BJ16" s="49">
        <v>9.2674063397957749</v>
      </c>
      <c r="BK16" s="49">
        <v>9.0550720512401917</v>
      </c>
      <c r="BL16" s="49">
        <v>8.9287128717020181</v>
      </c>
      <c r="BM16" s="49">
        <v>8.8078692594930352</v>
      </c>
      <c r="BN16" s="49">
        <v>8.9097487628362995</v>
      </c>
      <c r="BO16" s="49">
        <v>8.9504609640856714</v>
      </c>
      <c r="BP16" s="49">
        <v>9.1599899434547805</v>
      </c>
      <c r="BQ16" s="49">
        <v>9.2001125409628202</v>
      </c>
      <c r="BR16" s="49">
        <v>9.2236146973966573</v>
      </c>
      <c r="BS16" s="49">
        <v>9.2765934443706595</v>
      </c>
      <c r="BT16" s="49">
        <v>9.0900273453305722</v>
      </c>
      <c r="BU16" s="49">
        <v>9.2456261533064605</v>
      </c>
      <c r="BV16" s="49">
        <v>9.0836080974011573</v>
      </c>
      <c r="BW16" s="49">
        <v>8.9042889924373849</v>
      </c>
      <c r="BX16" s="49">
        <v>8.9038476484107001</v>
      </c>
      <c r="BY16" s="49">
        <v>8.8869095235161168</v>
      </c>
      <c r="BZ16" s="49">
        <v>9.3037209877776519</v>
      </c>
      <c r="CA16" s="49">
        <v>9.4396835511194332</v>
      </c>
      <c r="CB16" s="49">
        <v>9.4406212343514504</v>
      </c>
      <c r="CC16" s="49">
        <v>9.6044114205990532</v>
      </c>
      <c r="CD16" s="49">
        <v>9.2491632457831869</v>
      </c>
      <c r="CE16" s="49">
        <v>9.3518141974043019</v>
      </c>
      <c r="CF16" s="49">
        <v>9.2085792115953602</v>
      </c>
      <c r="CG16" s="49">
        <v>9.1478570744941177</v>
      </c>
      <c r="CH16" s="49">
        <v>8.9771765475994041</v>
      </c>
      <c r="CI16" s="49">
        <v>9.7667954014965677</v>
      </c>
      <c r="CJ16" s="49">
        <v>9.5923094869526349</v>
      </c>
      <c r="CK16" s="49">
        <v>9.7476912447413966</v>
      </c>
      <c r="CL16" s="49">
        <v>9.6563651124588485</v>
      </c>
      <c r="CM16" s="49">
        <v>9.9246795825522565</v>
      </c>
      <c r="CN16" s="49">
        <v>9.9605947069665071</v>
      </c>
      <c r="CO16" s="49">
        <v>10.306380519877631</v>
      </c>
      <c r="CP16" s="49">
        <v>10.30573937459685</v>
      </c>
      <c r="CQ16" s="49">
        <v>10.337166614373642</v>
      </c>
      <c r="CR16" s="49">
        <v>10.475498183934324</v>
      </c>
      <c r="CS16" s="49">
        <v>10.563823669306156</v>
      </c>
      <c r="CT16" s="49">
        <v>10.765691599352726</v>
      </c>
      <c r="CU16" s="49">
        <v>10.270410955385701</v>
      </c>
      <c r="CV16" s="49">
        <v>10.540451412816681</v>
      </c>
      <c r="CW16" s="49">
        <v>10.753067527202194</v>
      </c>
      <c r="CX16" s="49">
        <v>10.543861309573126</v>
      </c>
      <c r="CY16" s="49">
        <v>10.564998534889165</v>
      </c>
      <c r="CZ16" s="49">
        <v>10.489940533151856</v>
      </c>
      <c r="DA16" s="49">
        <v>10.463685708745208</v>
      </c>
      <c r="DB16" s="49">
        <v>10.368016755983239</v>
      </c>
      <c r="DC16" s="49">
        <v>10.366335169374009</v>
      </c>
      <c r="DD16" s="49">
        <v>10.420579707945791</v>
      </c>
      <c r="DE16" s="49">
        <v>10.126092631066278</v>
      </c>
      <c r="DF16" s="49">
        <v>10.080998358676057</v>
      </c>
      <c r="DG16" s="49">
        <v>10.167897903478751</v>
      </c>
    </row>
    <row r="17" spans="1:117" s="26" customFormat="1" ht="13" x14ac:dyDescent="0.3">
      <c r="C17" s="26" t="s">
        <v>21</v>
      </c>
      <c r="D17" s="49">
        <v>91.961083824616907</v>
      </c>
      <c r="E17" s="49">
        <v>91.77261043524544</v>
      </c>
      <c r="F17" s="49">
        <v>91.723747462966386</v>
      </c>
      <c r="G17" s="49">
        <v>91.917446426871237</v>
      </c>
      <c r="H17" s="49">
        <v>92.077136599543579</v>
      </c>
      <c r="I17" s="49">
        <v>91.990197901212454</v>
      </c>
      <c r="J17" s="49">
        <v>91.770454485071241</v>
      </c>
      <c r="K17" s="49">
        <v>91.767718418273432</v>
      </c>
      <c r="L17" s="49">
        <v>91.326725785769995</v>
      </c>
      <c r="M17" s="49">
        <v>91.004310207619255</v>
      </c>
      <c r="N17" s="49">
        <v>90.932687064686618</v>
      </c>
      <c r="O17" s="49">
        <v>90.86582268100058</v>
      </c>
      <c r="P17" s="49">
        <v>90.998723247963625</v>
      </c>
      <c r="Q17" s="49">
        <v>90.507411654617783</v>
      </c>
      <c r="R17" s="49">
        <v>90.773396584052406</v>
      </c>
      <c r="S17" s="49">
        <v>90.772843471799902</v>
      </c>
      <c r="T17" s="49">
        <v>90.761445463699729</v>
      </c>
      <c r="U17" s="49">
        <v>90.623999280176008</v>
      </c>
      <c r="V17" s="49">
        <v>90.933013850193902</v>
      </c>
      <c r="W17" s="49">
        <v>91.159140223670406</v>
      </c>
      <c r="X17" s="49">
        <v>90.915455561130997</v>
      </c>
      <c r="Y17" s="49">
        <v>90.84454670802053</v>
      </c>
      <c r="Z17" s="49">
        <v>90.556785312826662</v>
      </c>
      <c r="AA17" s="49">
        <v>90.747542905086235</v>
      </c>
      <c r="AB17" s="49">
        <v>90.547013817229612</v>
      </c>
      <c r="AC17" s="49">
        <v>90.559767103135371</v>
      </c>
      <c r="AD17" s="49">
        <v>90.372215389273379</v>
      </c>
      <c r="AE17" s="49">
        <v>90.376425418292897</v>
      </c>
      <c r="AF17" s="49">
        <v>90.134543634320735</v>
      </c>
      <c r="AG17" s="49">
        <v>89.933298849946638</v>
      </c>
      <c r="AH17" s="49">
        <v>90.053020093149669</v>
      </c>
      <c r="AI17" s="49">
        <v>90.29585831937257</v>
      </c>
      <c r="AJ17" s="49">
        <v>90.236940156513782</v>
      </c>
      <c r="AK17" s="49">
        <v>90.422825169140481</v>
      </c>
      <c r="AL17" s="49">
        <v>90.604817362848351</v>
      </c>
      <c r="AM17" s="49">
        <v>90.793586012067834</v>
      </c>
      <c r="AN17" s="49">
        <v>90.783189796948065</v>
      </c>
      <c r="AO17" s="49">
        <v>90.779261398337624</v>
      </c>
      <c r="AP17" s="49">
        <v>90.400252526019742</v>
      </c>
      <c r="AQ17" s="49">
        <v>90.743347292904119</v>
      </c>
      <c r="AR17" s="49">
        <v>90.691632685467809</v>
      </c>
      <c r="AS17" s="49">
        <v>90.353288341016508</v>
      </c>
      <c r="AT17" s="49">
        <v>90.808089387255279</v>
      </c>
      <c r="AU17" s="49">
        <v>90.592530108862746</v>
      </c>
      <c r="AV17" s="49">
        <v>90.457590708168624</v>
      </c>
      <c r="AW17" s="49">
        <v>90.651487993734975</v>
      </c>
      <c r="AX17" s="49">
        <v>90.612748172978016</v>
      </c>
      <c r="AY17" s="49">
        <v>90.51282739918345</v>
      </c>
      <c r="AZ17" s="49">
        <v>90.500655100788592</v>
      </c>
      <c r="BA17" s="49">
        <v>90.330408947476414</v>
      </c>
      <c r="BB17" s="49">
        <v>90.49118332648564</v>
      </c>
      <c r="BC17" s="49">
        <v>90.793976525844386</v>
      </c>
      <c r="BD17" s="49">
        <v>90.803663941264389</v>
      </c>
      <c r="BE17" s="49">
        <v>90.735508246382551</v>
      </c>
      <c r="BF17" s="49">
        <v>90.325656077229283</v>
      </c>
      <c r="BG17" s="49">
        <v>90.297887849400624</v>
      </c>
      <c r="BH17" s="49">
        <v>90.396809168019729</v>
      </c>
      <c r="BI17" s="49">
        <v>90.27376514216067</v>
      </c>
      <c r="BJ17" s="49">
        <v>90.23433806179915</v>
      </c>
      <c r="BK17" s="49">
        <v>90.430128761331048</v>
      </c>
      <c r="BL17" s="49">
        <v>90.571024596990753</v>
      </c>
      <c r="BM17" s="49">
        <v>90.702477664907562</v>
      </c>
      <c r="BN17" s="49">
        <v>90.621277023461403</v>
      </c>
      <c r="BO17" s="49">
        <v>90.577456219066846</v>
      </c>
      <c r="BP17" s="49">
        <v>90.356464645242752</v>
      </c>
      <c r="BQ17" s="49">
        <v>90.249943415686246</v>
      </c>
      <c r="BR17" s="49">
        <v>90.216760247893163</v>
      </c>
      <c r="BS17" s="49">
        <v>90.186353546105877</v>
      </c>
      <c r="BT17" s="49">
        <v>90.377564184021566</v>
      </c>
      <c r="BU17" s="49">
        <v>90.226811843962949</v>
      </c>
      <c r="BV17" s="49">
        <v>90.393050018110515</v>
      </c>
      <c r="BW17" s="49">
        <v>90.576349706237465</v>
      </c>
      <c r="BX17" s="49">
        <v>90.562623804668377</v>
      </c>
      <c r="BY17" s="49">
        <v>90.576524426807026</v>
      </c>
      <c r="BZ17" s="49">
        <v>90.210435813884231</v>
      </c>
      <c r="CA17" s="49">
        <v>90.113761315324027</v>
      </c>
      <c r="CB17" s="49">
        <v>90.100211695392716</v>
      </c>
      <c r="CC17" s="49">
        <v>89.813115201570554</v>
      </c>
      <c r="CD17" s="49">
        <v>90.191452506547435</v>
      </c>
      <c r="CE17" s="49">
        <v>90.083054108373673</v>
      </c>
      <c r="CF17" s="49">
        <v>90.211193822806521</v>
      </c>
      <c r="CG17" s="49">
        <v>90.294498110805392</v>
      </c>
      <c r="CH17" s="49">
        <v>90.453075020278092</v>
      </c>
      <c r="CI17" s="49">
        <v>89.633419203644479</v>
      </c>
      <c r="CJ17" s="49">
        <v>89.811041297218651</v>
      </c>
      <c r="CK17" s="49">
        <v>89.673785632044684</v>
      </c>
      <c r="CL17" s="49">
        <v>89.760311885645635</v>
      </c>
      <c r="CM17" s="49">
        <v>89.502952211965379</v>
      </c>
      <c r="CN17" s="49">
        <v>89.460226959367489</v>
      </c>
      <c r="CO17" s="49">
        <v>89.084257795307138</v>
      </c>
      <c r="CP17" s="49">
        <v>89.08087294804568</v>
      </c>
      <c r="CQ17" s="49">
        <v>89.036544285348555</v>
      </c>
      <c r="CR17" s="49">
        <v>88.900219360704838</v>
      </c>
      <c r="CS17" s="49">
        <v>88.824604296988241</v>
      </c>
      <c r="CT17" s="49">
        <v>88.657112455698467</v>
      </c>
      <c r="CU17" s="49">
        <v>89.17712548825881</v>
      </c>
      <c r="CV17" s="49">
        <v>89.054880716346673</v>
      </c>
      <c r="CW17" s="49">
        <v>88.819916196473926</v>
      </c>
      <c r="CX17" s="49">
        <v>89.035010929880684</v>
      </c>
      <c r="CY17" s="49">
        <v>89.026404661253395</v>
      </c>
      <c r="CZ17" s="49">
        <v>89.099153745992922</v>
      </c>
      <c r="DA17" s="49">
        <v>89.128878110228271</v>
      </c>
      <c r="DB17" s="49">
        <v>89.215995893849239</v>
      </c>
      <c r="DC17" s="49">
        <v>89.224314844959707</v>
      </c>
      <c r="DD17" s="49">
        <v>89.182246593149756</v>
      </c>
      <c r="DE17" s="49">
        <v>89.482304724854174</v>
      </c>
      <c r="DF17" s="49">
        <v>89.521757857169575</v>
      </c>
      <c r="DG17" s="49">
        <v>89.460928231630774</v>
      </c>
    </row>
    <row r="18" spans="1:117" s="26" customFormat="1" ht="13" x14ac:dyDescent="0.3"/>
    <row r="19" spans="1:117" s="26" customFormat="1" ht="13" x14ac:dyDescent="0.3"/>
    <row r="20" spans="1:117" s="26" customFormat="1" ht="13" x14ac:dyDescent="0.3"/>
    <row r="21" spans="1:117" s="26" customFormat="1" ht="13" x14ac:dyDescent="0.3">
      <c r="B21" s="26" t="s">
        <v>241</v>
      </c>
    </row>
    <row r="22" spans="1:117" s="26" customFormat="1" ht="13" x14ac:dyDescent="0.3"/>
    <row r="23" spans="1:117" s="26" customFormat="1" ht="13" x14ac:dyDescent="0.3">
      <c r="A23" s="26" t="s">
        <v>6</v>
      </c>
      <c r="B23" s="26" t="s">
        <v>239</v>
      </c>
      <c r="C23" s="26" t="s">
        <v>1</v>
      </c>
      <c r="D23" s="46">
        <v>40574</v>
      </c>
      <c r="E23" s="46">
        <v>40602</v>
      </c>
      <c r="F23" s="46">
        <v>40633</v>
      </c>
      <c r="G23" s="46">
        <v>40663</v>
      </c>
      <c r="H23" s="46">
        <v>40694</v>
      </c>
      <c r="I23" s="46">
        <v>40724</v>
      </c>
      <c r="J23" s="46">
        <v>40755</v>
      </c>
      <c r="K23" s="46">
        <v>40786</v>
      </c>
      <c r="L23" s="46">
        <v>40816</v>
      </c>
      <c r="M23" s="46">
        <v>40847</v>
      </c>
      <c r="N23" s="46">
        <v>40877</v>
      </c>
      <c r="O23" s="46">
        <v>40908</v>
      </c>
      <c r="P23" s="46">
        <v>40939</v>
      </c>
      <c r="Q23" s="46">
        <v>40968</v>
      </c>
      <c r="R23" s="46">
        <v>40999</v>
      </c>
      <c r="S23" s="46">
        <v>41029</v>
      </c>
      <c r="T23" s="46">
        <v>41060</v>
      </c>
      <c r="U23" s="46">
        <v>41090</v>
      </c>
      <c r="V23" s="46">
        <v>41121</v>
      </c>
      <c r="W23" s="46">
        <v>41152</v>
      </c>
      <c r="X23" s="46">
        <v>41182</v>
      </c>
      <c r="Y23" s="46">
        <v>41213</v>
      </c>
      <c r="Z23" s="46">
        <v>41243</v>
      </c>
      <c r="AA23" s="46">
        <v>41274</v>
      </c>
      <c r="AB23" s="46">
        <v>41305</v>
      </c>
      <c r="AC23" s="46">
        <v>41333</v>
      </c>
      <c r="AD23" s="46">
        <v>41364</v>
      </c>
      <c r="AE23" s="46">
        <v>41394</v>
      </c>
      <c r="AF23" s="46">
        <v>41425</v>
      </c>
      <c r="AG23" s="46">
        <v>41455</v>
      </c>
      <c r="AH23" s="46">
        <v>41486</v>
      </c>
      <c r="AI23" s="46">
        <v>41517</v>
      </c>
      <c r="AJ23" s="46">
        <v>41547</v>
      </c>
      <c r="AK23" s="46">
        <v>41578</v>
      </c>
      <c r="AL23" s="46">
        <v>41608</v>
      </c>
      <c r="AM23" s="46">
        <v>41639</v>
      </c>
      <c r="AN23" s="46">
        <v>41670</v>
      </c>
      <c r="AO23" s="46">
        <v>41698</v>
      </c>
      <c r="AP23" s="46">
        <v>41729</v>
      </c>
      <c r="AQ23" s="46">
        <v>41759</v>
      </c>
      <c r="AR23" s="46">
        <v>41790</v>
      </c>
      <c r="AS23" s="46">
        <v>41820</v>
      </c>
      <c r="AT23" s="46">
        <v>41851</v>
      </c>
      <c r="AU23" s="46">
        <v>41882</v>
      </c>
      <c r="AV23" s="46">
        <v>41912</v>
      </c>
      <c r="AW23" s="46">
        <v>41943</v>
      </c>
      <c r="AX23" s="46">
        <v>41973</v>
      </c>
      <c r="AY23" s="46">
        <v>42004</v>
      </c>
      <c r="AZ23" s="46">
        <v>42035</v>
      </c>
      <c r="BA23" s="46">
        <v>42063</v>
      </c>
      <c r="BB23" s="46">
        <v>42094</v>
      </c>
      <c r="BC23" s="46">
        <v>42124</v>
      </c>
      <c r="BD23" s="46">
        <v>42155</v>
      </c>
      <c r="BE23" s="46">
        <v>42185</v>
      </c>
      <c r="BF23" s="46">
        <v>42216</v>
      </c>
      <c r="BG23" s="46">
        <v>42247</v>
      </c>
      <c r="BH23" s="46">
        <v>42277</v>
      </c>
      <c r="BI23" s="46">
        <v>42308</v>
      </c>
      <c r="BJ23" s="46">
        <v>42338</v>
      </c>
      <c r="BK23" s="46">
        <v>42369</v>
      </c>
      <c r="BL23" s="46">
        <v>42400</v>
      </c>
      <c r="BM23" s="46">
        <v>42429</v>
      </c>
      <c r="BN23" s="46">
        <v>42460</v>
      </c>
      <c r="BO23" s="46">
        <v>42490</v>
      </c>
      <c r="BP23" s="46">
        <v>42521</v>
      </c>
      <c r="BQ23" s="46">
        <v>42551</v>
      </c>
      <c r="BR23" s="46">
        <v>42582</v>
      </c>
      <c r="BS23" s="46">
        <v>42613</v>
      </c>
      <c r="BT23" s="46">
        <v>42643</v>
      </c>
      <c r="BU23" s="46">
        <v>42674</v>
      </c>
      <c r="BV23" s="46">
        <v>42704</v>
      </c>
      <c r="BW23" s="46">
        <v>42735</v>
      </c>
      <c r="BX23" s="46">
        <v>42766</v>
      </c>
      <c r="BY23" s="46">
        <v>42794</v>
      </c>
      <c r="BZ23" s="46">
        <v>42825</v>
      </c>
      <c r="CA23" s="46">
        <v>42855</v>
      </c>
      <c r="CB23" s="46">
        <v>42886</v>
      </c>
      <c r="CC23" s="46">
        <v>42916</v>
      </c>
      <c r="CD23" s="46">
        <v>42947</v>
      </c>
      <c r="CE23" s="46">
        <v>42978</v>
      </c>
      <c r="CF23" s="46">
        <v>43008</v>
      </c>
      <c r="CG23" s="46">
        <v>43039</v>
      </c>
      <c r="CH23" s="46">
        <v>43069</v>
      </c>
      <c r="CI23" s="46">
        <v>43100</v>
      </c>
      <c r="CJ23" s="46">
        <v>43131</v>
      </c>
      <c r="CK23" s="46">
        <v>43159</v>
      </c>
      <c r="CL23" s="46">
        <v>43190</v>
      </c>
      <c r="CM23" s="46">
        <v>43220</v>
      </c>
      <c r="CN23" s="46">
        <v>43251</v>
      </c>
      <c r="CO23" s="46">
        <v>43281</v>
      </c>
      <c r="CP23" s="46">
        <v>43312</v>
      </c>
      <c r="CQ23" s="46">
        <v>43343</v>
      </c>
      <c r="CR23" s="46">
        <v>43373</v>
      </c>
      <c r="CS23" s="46">
        <v>43404</v>
      </c>
      <c r="CT23" s="46">
        <v>43434</v>
      </c>
      <c r="CU23" s="46">
        <v>43465</v>
      </c>
      <c r="CV23" s="46">
        <v>43496</v>
      </c>
      <c r="CW23" s="46">
        <v>43524</v>
      </c>
      <c r="CX23" s="46">
        <v>43555</v>
      </c>
      <c r="CY23" s="46">
        <v>43585</v>
      </c>
      <c r="CZ23" s="46">
        <v>43616</v>
      </c>
      <c r="DA23" s="46">
        <v>43646</v>
      </c>
      <c r="DB23" s="46">
        <v>43677</v>
      </c>
      <c r="DC23" s="46">
        <v>43708</v>
      </c>
      <c r="DD23" s="46">
        <v>43738</v>
      </c>
      <c r="DE23" s="46">
        <v>43769</v>
      </c>
      <c r="DF23" s="46">
        <v>43799</v>
      </c>
      <c r="DG23" s="46">
        <v>43830</v>
      </c>
      <c r="DI23" s="47"/>
      <c r="DJ23" s="47" t="s">
        <v>23</v>
      </c>
      <c r="DK23" s="47" t="s">
        <v>240</v>
      </c>
      <c r="DL23" s="48"/>
      <c r="DM23" s="48"/>
    </row>
    <row r="24" spans="1:117" s="26" customFormat="1" ht="13" x14ac:dyDescent="0.3">
      <c r="A24" s="26">
        <v>2</v>
      </c>
      <c r="B24" s="26">
        <v>1</v>
      </c>
      <c r="C24" s="26" t="s">
        <v>12</v>
      </c>
      <c r="D24" s="49">
        <v>23.518669997188358</v>
      </c>
      <c r="E24" s="49">
        <v>23.447848008069233</v>
      </c>
      <c r="F24" s="49">
        <v>23.332394521416791</v>
      </c>
      <c r="G24" s="49">
        <v>22.885507793537332</v>
      </c>
      <c r="H24" s="49">
        <v>22.785849057139025</v>
      </c>
      <c r="I24" s="49">
        <v>22.604279549707027</v>
      </c>
      <c r="J24" s="49">
        <v>22.932008284282638</v>
      </c>
      <c r="K24" s="49">
        <v>23.04115425039268</v>
      </c>
      <c r="L24" s="49">
        <v>23.092977920596347</v>
      </c>
      <c r="M24" s="49">
        <v>23.334014530261715</v>
      </c>
      <c r="N24" s="49">
        <v>23.265405316379752</v>
      </c>
      <c r="O24" s="49">
        <v>23.277292646984989</v>
      </c>
      <c r="P24" s="49">
        <v>23.339989043669704</v>
      </c>
      <c r="Q24" s="49">
        <v>23.290145763749774</v>
      </c>
      <c r="R24" s="49">
        <v>23.409295179846701</v>
      </c>
      <c r="S24" s="49">
        <v>23.560963123488197</v>
      </c>
      <c r="T24" s="49">
        <v>23.737646568893513</v>
      </c>
      <c r="U24" s="49">
        <v>23.866079696189079</v>
      </c>
      <c r="V24" s="49">
        <v>23.868429511216803</v>
      </c>
      <c r="W24" s="49">
        <v>24.03677389906332</v>
      </c>
      <c r="X24" s="49">
        <v>24.227704074568017</v>
      </c>
      <c r="Y24" s="49">
        <v>24.1421504985518</v>
      </c>
      <c r="Z24" s="49">
        <v>24.372744561990906</v>
      </c>
      <c r="AA24" s="49">
        <v>24.368296508599059</v>
      </c>
      <c r="AB24" s="49">
        <v>24.47245493336975</v>
      </c>
      <c r="AC24" s="49">
        <v>24.397810610355908</v>
      </c>
      <c r="AD24" s="49">
        <v>24.458420434502003</v>
      </c>
      <c r="AE24" s="49">
        <v>24.569322765349892</v>
      </c>
      <c r="AF24" s="49">
        <v>24.66452547258401</v>
      </c>
      <c r="AG24" s="49">
        <v>24.836983287812227</v>
      </c>
      <c r="AH24" s="49">
        <v>24.645221832385467</v>
      </c>
      <c r="AI24" s="49">
        <v>24.632510107497481</v>
      </c>
      <c r="AJ24" s="49">
        <v>24.659473838396597</v>
      </c>
      <c r="AK24" s="49">
        <v>24.651153145031749</v>
      </c>
      <c r="AL24" s="49">
        <v>24.528855290122998</v>
      </c>
      <c r="AM24" s="49">
        <v>24.160630920396066</v>
      </c>
      <c r="AN24" s="49">
        <v>24.111401830562507</v>
      </c>
      <c r="AO24" s="49">
        <v>24.124720959589361</v>
      </c>
      <c r="AP24" s="49">
        <v>23.846738343044692</v>
      </c>
      <c r="AQ24" s="49">
        <v>24.020278918933048</v>
      </c>
      <c r="AR24" s="49">
        <v>23.872698302581046</v>
      </c>
      <c r="AS24" s="49">
        <v>23.563668122544815</v>
      </c>
      <c r="AT24" s="49">
        <v>23.516718405816917</v>
      </c>
      <c r="AU24" s="49">
        <v>23.497395848846431</v>
      </c>
      <c r="AV24" s="49">
        <v>23.782565490562817</v>
      </c>
      <c r="AW24" s="49">
        <v>24.062675583841205</v>
      </c>
      <c r="AX24" s="49">
        <v>23.983726023862619</v>
      </c>
      <c r="AY24" s="49">
        <v>23.936065637008241</v>
      </c>
      <c r="AZ24" s="49">
        <v>23.900457950522398</v>
      </c>
      <c r="BA24" s="49">
        <v>23.936193093525095</v>
      </c>
      <c r="BB24" s="49">
        <v>24.436121994830163</v>
      </c>
      <c r="BC24" s="49">
        <v>24.379675461838062</v>
      </c>
      <c r="BD24" s="49">
        <v>24.534249711009664</v>
      </c>
      <c r="BE24" s="49">
        <v>24.784533315731029</v>
      </c>
      <c r="BF24" s="49">
        <v>24.600811975134064</v>
      </c>
      <c r="BG24" s="49">
        <v>24.9929503731341</v>
      </c>
      <c r="BH24" s="49">
        <v>25.205311998057361</v>
      </c>
      <c r="BI24" s="49">
        <v>24.73205427752433</v>
      </c>
      <c r="BJ24" s="49">
        <v>24.793409817279162</v>
      </c>
      <c r="BK24" s="49">
        <v>24.87114662170784</v>
      </c>
      <c r="BL24" s="49">
        <v>24.979195293743199</v>
      </c>
      <c r="BM24" s="49">
        <v>24.988405232607288</v>
      </c>
      <c r="BN24" s="49">
        <v>24.861342595280291</v>
      </c>
      <c r="BO24" s="49">
        <v>24.748766877650763</v>
      </c>
      <c r="BP24" s="49">
        <v>24.817619675337824</v>
      </c>
      <c r="BQ24" s="49">
        <v>24.870402956784922</v>
      </c>
      <c r="BR24" s="49">
        <v>24.515184576814214</v>
      </c>
      <c r="BS24" s="49">
        <v>24.540122119086487</v>
      </c>
      <c r="BT24" s="49">
        <v>24.595707276937361</v>
      </c>
      <c r="BU24" s="49">
        <v>24.558423504550149</v>
      </c>
      <c r="BV24" s="49">
        <v>24.555377949658407</v>
      </c>
      <c r="BW24" s="49">
        <v>24.804418448930249</v>
      </c>
      <c r="BX24" s="49">
        <v>24.546384762075764</v>
      </c>
      <c r="BY24" s="49">
        <v>24.478058033500307</v>
      </c>
      <c r="BZ24" s="49">
        <v>24.415867321583143</v>
      </c>
      <c r="CA24" s="49">
        <v>24.156932472408808</v>
      </c>
      <c r="CB24" s="49">
        <v>24.096976420350259</v>
      </c>
      <c r="CC24" s="49">
        <v>24.320312566588061</v>
      </c>
      <c r="CD24" s="49">
        <v>23.996722334963192</v>
      </c>
      <c r="CE24" s="49">
        <v>23.7720048543503</v>
      </c>
      <c r="CF24" s="49">
        <v>23.66869866414055</v>
      </c>
      <c r="CG24" s="49">
        <v>23.931130399213206</v>
      </c>
      <c r="CH24" s="49">
        <v>23.737959479371515</v>
      </c>
      <c r="CI24" s="49">
        <v>24.000706196802739</v>
      </c>
      <c r="CJ24" s="49">
        <v>23.983030913091984</v>
      </c>
      <c r="CK24" s="49">
        <v>24.206066381694523</v>
      </c>
      <c r="CL24" s="49">
        <v>24.290508854823671</v>
      </c>
      <c r="CM24" s="49">
        <v>24.260214080072849</v>
      </c>
      <c r="CN24" s="49">
        <v>24.235011005508309</v>
      </c>
      <c r="CO24" s="49">
        <v>24.356957040347169</v>
      </c>
      <c r="CP24" s="49">
        <v>24.362581529047389</v>
      </c>
      <c r="CQ24" s="49">
        <v>24.403658088862567</v>
      </c>
      <c r="CR24" s="49">
        <v>24.603571567295258</v>
      </c>
      <c r="CS24" s="49">
        <v>24.74650216554048</v>
      </c>
      <c r="CT24" s="49">
        <v>24.760934251641377</v>
      </c>
      <c r="CU24" s="49">
        <v>24.918941174901519</v>
      </c>
      <c r="CV24" s="49">
        <v>24.586588183202768</v>
      </c>
      <c r="CW24" s="49">
        <v>24.588427693249312</v>
      </c>
      <c r="CX24" s="49">
        <v>24.741575645321674</v>
      </c>
      <c r="CY24" s="49">
        <v>24.630776907942252</v>
      </c>
      <c r="CZ24" s="49">
        <v>24.550755510611484</v>
      </c>
      <c r="DA24" s="49">
        <v>24.530631869699469</v>
      </c>
      <c r="DB24" s="49">
        <v>24.341310703684268</v>
      </c>
      <c r="DC24" s="49">
        <v>24.286961292487106</v>
      </c>
      <c r="DD24" s="49">
        <v>24.410905226322281</v>
      </c>
      <c r="DE24" s="49">
        <v>24.498471553872292</v>
      </c>
      <c r="DF24" s="49">
        <v>24.628778083832938</v>
      </c>
      <c r="DG24" s="49">
        <v>24.81479880964018</v>
      </c>
      <c r="DI24" s="47" t="s">
        <v>15</v>
      </c>
      <c r="DJ24" s="50">
        <v>71.299128854117299</v>
      </c>
      <c r="DK24" s="51">
        <v>0.92108529085236568</v>
      </c>
      <c r="DL24" s="52"/>
      <c r="DM24" s="52"/>
    </row>
    <row r="25" spans="1:117" s="26" customFormat="1" ht="13" x14ac:dyDescent="0.3">
      <c r="A25" s="26">
        <v>2</v>
      </c>
      <c r="B25" s="26">
        <v>2</v>
      </c>
      <c r="C25" s="26" t="s">
        <v>10</v>
      </c>
      <c r="D25" s="49">
        <v>10.272686264913592</v>
      </c>
      <c r="E25" s="49">
        <v>10.227558334347096</v>
      </c>
      <c r="F25" s="49">
        <v>10.149106821764956</v>
      </c>
      <c r="G25" s="49">
        <v>9.8730095669560463</v>
      </c>
      <c r="H25" s="49">
        <v>9.7538916336891148</v>
      </c>
      <c r="I25" s="49">
        <v>9.8232129201542921</v>
      </c>
      <c r="J25" s="49">
        <v>9.2488850874933259</v>
      </c>
      <c r="K25" s="49">
        <v>9.21123233672499</v>
      </c>
      <c r="L25" s="49">
        <v>9.2812858573743071</v>
      </c>
      <c r="M25" s="49">
        <v>9.2767444428206929</v>
      </c>
      <c r="N25" s="49">
        <v>9.3348375325731716</v>
      </c>
      <c r="O25" s="49">
        <v>9.5218948100829994</v>
      </c>
      <c r="P25" s="49">
        <v>9.3319391744315716</v>
      </c>
      <c r="Q25" s="49">
        <v>9.3958014445807105</v>
      </c>
      <c r="R25" s="49">
        <v>9.4008083722447324</v>
      </c>
      <c r="S25" s="49">
        <v>9.3300812688564125</v>
      </c>
      <c r="T25" s="49">
        <v>9.2295933698147792</v>
      </c>
      <c r="U25" s="49">
        <v>9.2239179058485306</v>
      </c>
      <c r="V25" s="49">
        <v>9.3199207704259379</v>
      </c>
      <c r="W25" s="49">
        <v>9.305654321398201</v>
      </c>
      <c r="X25" s="49">
        <v>9.2523532756664597</v>
      </c>
      <c r="Y25" s="49">
        <v>9.2972178851695322</v>
      </c>
      <c r="Z25" s="49">
        <v>9.1660042278031089</v>
      </c>
      <c r="AA25" s="49">
        <v>9.2495420605774754</v>
      </c>
      <c r="AB25" s="49">
        <v>9.1818705927983615</v>
      </c>
      <c r="AC25" s="49">
        <v>9.2440200608513674</v>
      </c>
      <c r="AD25" s="49">
        <v>9.2895954590195142</v>
      </c>
      <c r="AE25" s="49">
        <v>9.2699775361555137</v>
      </c>
      <c r="AF25" s="49">
        <v>9.1746053777648751</v>
      </c>
      <c r="AG25" s="49">
        <v>9.154655838631589</v>
      </c>
      <c r="AH25" s="49">
        <v>9.3363162662657224</v>
      </c>
      <c r="AI25" s="49">
        <v>9.4852069115832851</v>
      </c>
      <c r="AJ25" s="49">
        <v>9.5810697943179637</v>
      </c>
      <c r="AK25" s="49">
        <v>9.6886547972718056</v>
      </c>
      <c r="AL25" s="49">
        <v>9.7900179177320545</v>
      </c>
      <c r="AM25" s="49">
        <v>9.9084321369677451</v>
      </c>
      <c r="AN25" s="49">
        <v>9.8752096562485878</v>
      </c>
      <c r="AO25" s="49">
        <v>9.9335322494406864</v>
      </c>
      <c r="AP25" s="49">
        <v>10.028876114243378</v>
      </c>
      <c r="AQ25" s="49">
        <v>10.123141054002142</v>
      </c>
      <c r="AR25" s="49">
        <v>10.122040754239151</v>
      </c>
      <c r="AS25" s="49">
        <v>9.9403793556560434</v>
      </c>
      <c r="AT25" s="49">
        <v>10.193990663651475</v>
      </c>
      <c r="AU25" s="49">
        <v>10.180906664561837</v>
      </c>
      <c r="AV25" s="49">
        <v>10.044212996764731</v>
      </c>
      <c r="AW25" s="49">
        <v>10.079706010719555</v>
      </c>
      <c r="AX25" s="49">
        <v>10.043160373886318</v>
      </c>
      <c r="AY25" s="49">
        <v>10.013137213738032</v>
      </c>
      <c r="AZ25" s="49">
        <v>10.073603042370618</v>
      </c>
      <c r="BA25" s="49">
        <v>10.119087409662798</v>
      </c>
      <c r="BB25" s="49">
        <v>10.316959767037158</v>
      </c>
      <c r="BC25" s="49">
        <v>10.38506921771716</v>
      </c>
      <c r="BD25" s="49">
        <v>10.587387025762345</v>
      </c>
      <c r="BE25" s="49">
        <v>10.766895483995908</v>
      </c>
      <c r="BF25" s="49">
        <v>10.5569799405</v>
      </c>
      <c r="BG25" s="49">
        <v>10.456103800982532</v>
      </c>
      <c r="BH25" s="49">
        <v>10.374529176173558</v>
      </c>
      <c r="BI25" s="49">
        <v>10.526897160326094</v>
      </c>
      <c r="BJ25" s="49">
        <v>10.457271107285486</v>
      </c>
      <c r="BK25" s="49">
        <v>10.352647416076605</v>
      </c>
      <c r="BL25" s="49">
        <v>10.304990574373733</v>
      </c>
      <c r="BM25" s="49">
        <v>10.358240314183156</v>
      </c>
      <c r="BN25" s="49">
        <v>10.52394437844055</v>
      </c>
      <c r="BO25" s="49">
        <v>10.291288829894556</v>
      </c>
      <c r="BP25" s="49">
        <v>10.358838879441397</v>
      </c>
      <c r="BQ25" s="49">
        <v>10.281873213594716</v>
      </c>
      <c r="BR25" s="49">
        <v>10.270406843705228</v>
      </c>
      <c r="BS25" s="49">
        <v>10.466189772251337</v>
      </c>
      <c r="BT25" s="49">
        <v>10.39597128980841</v>
      </c>
      <c r="BU25" s="49">
        <v>10.355372034532749</v>
      </c>
      <c r="BV25" s="49">
        <v>10.272567890534985</v>
      </c>
      <c r="BW25" s="49">
        <v>10.110359216497592</v>
      </c>
      <c r="BX25" s="49">
        <v>10.053559585463315</v>
      </c>
      <c r="BY25" s="49">
        <v>10.048483266519783</v>
      </c>
      <c r="BZ25" s="49">
        <v>10.085033897093899</v>
      </c>
      <c r="CA25" s="49">
        <v>10.107757073051841</v>
      </c>
      <c r="CB25" s="49">
        <v>10.232867463252097</v>
      </c>
      <c r="CC25" s="49">
        <v>10.006735170950909</v>
      </c>
      <c r="CD25" s="49">
        <v>10.17308447162932</v>
      </c>
      <c r="CE25" s="49">
        <v>10.169214856749207</v>
      </c>
      <c r="CF25" s="49">
        <v>10.129228659970927</v>
      </c>
      <c r="CG25" s="49">
        <v>10.177119837597921</v>
      </c>
      <c r="CH25" s="49">
        <v>10.118337404262476</v>
      </c>
      <c r="CI25" s="49">
        <v>10.070225393259639</v>
      </c>
      <c r="CJ25" s="49">
        <v>10.242884913156406</v>
      </c>
      <c r="CK25" s="49">
        <v>10.031911670952757</v>
      </c>
      <c r="CL25" s="49">
        <v>10.067496404857605</v>
      </c>
      <c r="CM25" s="49">
        <v>10.215537403443511</v>
      </c>
      <c r="CN25" s="49">
        <v>10.282108395488507</v>
      </c>
      <c r="CO25" s="49">
        <v>10.265126674131306</v>
      </c>
      <c r="CP25" s="49">
        <v>10.270210399751974</v>
      </c>
      <c r="CQ25" s="49">
        <v>10.262844781286539</v>
      </c>
      <c r="CR25" s="49">
        <v>10.390734234531774</v>
      </c>
      <c r="CS25" s="49">
        <v>10.385566267936643</v>
      </c>
      <c r="CT25" s="49">
        <v>10.497792451439635</v>
      </c>
      <c r="CU25" s="49">
        <v>10.497374959544006</v>
      </c>
      <c r="CV25" s="49">
        <v>10.618461537558183</v>
      </c>
      <c r="CW25" s="49">
        <v>10.740430435643777</v>
      </c>
      <c r="CX25" s="49">
        <v>10.665938144658067</v>
      </c>
      <c r="CY25" s="49">
        <v>10.749622339762935</v>
      </c>
      <c r="CZ25" s="49">
        <v>10.787014396933129</v>
      </c>
      <c r="DA25" s="49">
        <v>10.934056104050374</v>
      </c>
      <c r="DB25" s="49">
        <v>10.982796172071025</v>
      </c>
      <c r="DC25" s="49">
        <v>10.961684896799561</v>
      </c>
      <c r="DD25" s="49">
        <v>10.984316165999264</v>
      </c>
      <c r="DE25" s="49">
        <v>10.964505594473172</v>
      </c>
      <c r="DF25" s="49">
        <v>10.877984085890054</v>
      </c>
      <c r="DG25" s="49">
        <v>10.954478618194738</v>
      </c>
      <c r="DI25" s="47" t="s">
        <v>20</v>
      </c>
      <c r="DJ25" s="50">
        <v>7.0314972838799363</v>
      </c>
      <c r="DK25" s="51">
        <v>0.45479643052702606</v>
      </c>
      <c r="DL25" s="52"/>
      <c r="DM25" s="52"/>
    </row>
    <row r="26" spans="1:117" s="26" customFormat="1" ht="13" x14ac:dyDescent="0.3">
      <c r="A26" s="26">
        <v>2</v>
      </c>
      <c r="B26" s="26">
        <v>4</v>
      </c>
      <c r="C26" s="26" t="s">
        <v>13</v>
      </c>
      <c r="D26" s="49">
        <v>11.271566215178259</v>
      </c>
      <c r="E26" s="49">
        <v>11.31680232635817</v>
      </c>
      <c r="F26" s="49">
        <v>11.163768469972521</v>
      </c>
      <c r="G26" s="49">
        <v>11.606877102828895</v>
      </c>
      <c r="H26" s="49">
        <v>11.672107639159698</v>
      </c>
      <c r="I26" s="49">
        <v>11.764888535948668</v>
      </c>
      <c r="J26" s="49">
        <v>12.563749372151801</v>
      </c>
      <c r="K26" s="49">
        <v>12.313354409862747</v>
      </c>
      <c r="L26" s="49">
        <v>12.47821996723528</v>
      </c>
      <c r="M26" s="49">
        <v>12.329835253636048</v>
      </c>
      <c r="N26" s="49">
        <v>12.151855858042049</v>
      </c>
      <c r="O26" s="49">
        <v>12.427867876472343</v>
      </c>
      <c r="P26" s="49">
        <v>12.57636401842859</v>
      </c>
      <c r="Q26" s="49">
        <v>12.619709769518925</v>
      </c>
      <c r="R26" s="49">
        <v>12.352392056729498</v>
      </c>
      <c r="S26" s="49">
        <v>12.316034623316202</v>
      </c>
      <c r="T26" s="49">
        <v>12.554189429991549</v>
      </c>
      <c r="U26" s="49">
        <v>12.496888375513231</v>
      </c>
      <c r="V26" s="49">
        <v>11.963201084589729</v>
      </c>
      <c r="W26" s="49">
        <v>11.910453186163657</v>
      </c>
      <c r="X26" s="49">
        <v>11.844922384158281</v>
      </c>
      <c r="Y26" s="49">
        <v>11.840897509547146</v>
      </c>
      <c r="Z26" s="49">
        <v>11.821276452709279</v>
      </c>
      <c r="AA26" s="49">
        <v>11.782866152060055</v>
      </c>
      <c r="AB26" s="49">
        <v>11.856778075539264</v>
      </c>
      <c r="AC26" s="49">
        <v>11.954665237061583</v>
      </c>
      <c r="AD26" s="49">
        <v>11.885316915249923</v>
      </c>
      <c r="AE26" s="49">
        <v>11.940931503772147</v>
      </c>
      <c r="AF26" s="49">
        <v>12.067556978473196</v>
      </c>
      <c r="AG26" s="49">
        <v>11.90699559511247</v>
      </c>
      <c r="AH26" s="49">
        <v>11.95269819147514</v>
      </c>
      <c r="AI26" s="49">
        <v>11.956261681824216</v>
      </c>
      <c r="AJ26" s="49">
        <v>11.898899342436348</v>
      </c>
      <c r="AK26" s="49">
        <v>11.81598356527096</v>
      </c>
      <c r="AL26" s="49">
        <v>11.946430986511897</v>
      </c>
      <c r="AM26" s="49">
        <v>12.033832214507081</v>
      </c>
      <c r="AN26" s="49">
        <v>12.164897648625523</v>
      </c>
      <c r="AO26" s="49">
        <v>12.228192122879724</v>
      </c>
      <c r="AP26" s="49">
        <v>12.15431200068676</v>
      </c>
      <c r="AQ26" s="49">
        <v>12.239177585918657</v>
      </c>
      <c r="AR26" s="49">
        <v>12.256240027074682</v>
      </c>
      <c r="AS26" s="49">
        <v>12.058302713351258</v>
      </c>
      <c r="AT26" s="49">
        <v>12.499969314707652</v>
      </c>
      <c r="AU26" s="49">
        <v>12.525938066849463</v>
      </c>
      <c r="AV26" s="49">
        <v>12.596783834295286</v>
      </c>
      <c r="AW26" s="49">
        <v>12.588050622275206</v>
      </c>
      <c r="AX26" s="49">
        <v>12.687383833600464</v>
      </c>
      <c r="AY26" s="49">
        <v>13.037714155169569</v>
      </c>
      <c r="AZ26" s="49">
        <v>13.30336834112838</v>
      </c>
      <c r="BA26" s="49">
        <v>13.326917540766503</v>
      </c>
      <c r="BB26" s="49">
        <v>12.170606353604402</v>
      </c>
      <c r="BC26" s="49">
        <v>12.079571776500135</v>
      </c>
      <c r="BD26" s="49">
        <v>11.770691992428468</v>
      </c>
      <c r="BE26" s="49">
        <v>11.714289298230677</v>
      </c>
      <c r="BF26" s="49">
        <v>12.337575113750972</v>
      </c>
      <c r="BG26" s="49">
        <v>12.414896676747077</v>
      </c>
      <c r="BH26" s="49">
        <v>12.525332581324536</v>
      </c>
      <c r="BI26" s="49">
        <v>12.691452606608596</v>
      </c>
      <c r="BJ26" s="49">
        <v>12.62955864637031</v>
      </c>
      <c r="BK26" s="49">
        <v>12.560423770231907</v>
      </c>
      <c r="BL26" s="49">
        <v>12.632405442375095</v>
      </c>
      <c r="BM26" s="49">
        <v>12.554389540303323</v>
      </c>
      <c r="BN26" s="49">
        <v>12.339799037279885</v>
      </c>
      <c r="BO26" s="49">
        <v>12.469914452649146</v>
      </c>
      <c r="BP26" s="49">
        <v>12.297371265901717</v>
      </c>
      <c r="BQ26" s="49">
        <v>12.245189417751746</v>
      </c>
      <c r="BR26" s="49">
        <v>12.462146283797148</v>
      </c>
      <c r="BS26" s="49">
        <v>12.18727054982419</v>
      </c>
      <c r="BT26" s="49">
        <v>12.197652286859173</v>
      </c>
      <c r="BU26" s="49">
        <v>12.177057035657436</v>
      </c>
      <c r="BV26" s="49">
        <v>12.181452536849582</v>
      </c>
      <c r="BW26" s="49">
        <v>12.106561188885781</v>
      </c>
      <c r="BX26" s="49">
        <v>12.209339021375193</v>
      </c>
      <c r="BY26" s="49">
        <v>12.336046586047415</v>
      </c>
      <c r="BZ26" s="49">
        <v>12.421466991127476</v>
      </c>
      <c r="CA26" s="49">
        <v>12.454284089359662</v>
      </c>
      <c r="CB26" s="49">
        <v>12.328169355756444</v>
      </c>
      <c r="CC26" s="49">
        <v>12.234031753993852</v>
      </c>
      <c r="CD26" s="49">
        <v>12.330830755543069</v>
      </c>
      <c r="CE26" s="49">
        <v>12.313932381445316</v>
      </c>
      <c r="CF26" s="49">
        <v>12.245605931737709</v>
      </c>
      <c r="CG26" s="49">
        <v>12.104106386328933</v>
      </c>
      <c r="CH26" s="49">
        <v>12.201545991878366</v>
      </c>
      <c r="CI26" s="49">
        <v>12.110169601852379</v>
      </c>
      <c r="CJ26" s="49">
        <v>12.049652219021793</v>
      </c>
      <c r="CK26" s="49">
        <v>12.149694190904667</v>
      </c>
      <c r="CL26" s="49">
        <v>12.043796043684443</v>
      </c>
      <c r="CM26" s="49">
        <v>12.046225451629907</v>
      </c>
      <c r="CN26" s="49">
        <v>12.099306392526172</v>
      </c>
      <c r="CO26" s="49">
        <v>12.144110555669293</v>
      </c>
      <c r="CP26" s="49">
        <v>12.251798823155093</v>
      </c>
      <c r="CQ26" s="49">
        <v>12.254539019692704</v>
      </c>
      <c r="CR26" s="49">
        <v>12.166024296874395</v>
      </c>
      <c r="CS26" s="49">
        <v>12.058710639067675</v>
      </c>
      <c r="CT26" s="49">
        <v>11.825148807541911</v>
      </c>
      <c r="CU26" s="49">
        <v>11.738192452353626</v>
      </c>
      <c r="CV26" s="49">
        <v>11.83468605385861</v>
      </c>
      <c r="CW26" s="49">
        <v>11.883193771209976</v>
      </c>
      <c r="CX26" s="49">
        <v>11.840248772417359</v>
      </c>
      <c r="CY26" s="49">
        <v>11.96858077705134</v>
      </c>
      <c r="CZ26" s="49">
        <v>12.072111213493804</v>
      </c>
      <c r="DA26" s="49">
        <v>12.132961678111341</v>
      </c>
      <c r="DB26" s="49">
        <v>12.182391192186198</v>
      </c>
      <c r="DC26" s="49">
        <v>12.21528746462648</v>
      </c>
      <c r="DD26" s="49">
        <v>12.209531654848588</v>
      </c>
      <c r="DE26" s="49">
        <v>12.208926588623124</v>
      </c>
      <c r="DF26" s="49">
        <v>12.191765256422386</v>
      </c>
      <c r="DG26" s="49">
        <v>12.181163773243609</v>
      </c>
      <c r="DI26" s="47" t="s">
        <v>21</v>
      </c>
      <c r="DJ26" s="50">
        <v>64.267631570237356</v>
      </c>
      <c r="DK26" s="51">
        <v>0.80628631297531173</v>
      </c>
      <c r="DL26" s="52"/>
      <c r="DM26" s="52"/>
    </row>
    <row r="27" spans="1:117" s="26" customFormat="1" ht="13" x14ac:dyDescent="0.3">
      <c r="A27" s="26">
        <v>2</v>
      </c>
      <c r="B27" s="26">
        <v>6</v>
      </c>
      <c r="C27" s="26" t="s">
        <v>11</v>
      </c>
      <c r="D27" s="49">
        <v>17.832987510679704</v>
      </c>
      <c r="E27" s="49">
        <v>17.795881141668918</v>
      </c>
      <c r="F27" s="49">
        <v>18.057045372325959</v>
      </c>
      <c r="G27" s="49">
        <v>18.079983664155691</v>
      </c>
      <c r="H27" s="49">
        <v>18.262939749762548</v>
      </c>
      <c r="I27" s="49">
        <v>18.447786391567725</v>
      </c>
      <c r="J27" s="49">
        <v>18.281226811707654</v>
      </c>
      <c r="K27" s="49">
        <v>18.427025742144288</v>
      </c>
      <c r="L27" s="49">
        <v>18.44976762160735</v>
      </c>
      <c r="M27" s="49">
        <v>18.334194720494462</v>
      </c>
      <c r="N27" s="49">
        <v>18.432549752966032</v>
      </c>
      <c r="O27" s="49">
        <v>18.32523335234929</v>
      </c>
      <c r="P27" s="49">
        <v>18.487749896039336</v>
      </c>
      <c r="Q27" s="49">
        <v>18.265430561477046</v>
      </c>
      <c r="R27" s="49">
        <v>18.365614082330239</v>
      </c>
      <c r="S27" s="49">
        <v>18.254172528580515</v>
      </c>
      <c r="T27" s="49">
        <v>18.136332164165019</v>
      </c>
      <c r="U27" s="49">
        <v>18.190905532805743</v>
      </c>
      <c r="V27" s="49">
        <v>18.267005645237095</v>
      </c>
      <c r="W27" s="49">
        <v>18.291927266425457</v>
      </c>
      <c r="X27" s="49">
        <v>18.359286802551068</v>
      </c>
      <c r="Y27" s="49">
        <v>18.29119197282682</v>
      </c>
      <c r="Z27" s="49">
        <v>18.282918397329791</v>
      </c>
      <c r="AA27" s="49">
        <v>18.35520881231993</v>
      </c>
      <c r="AB27" s="49">
        <v>18.299667821029963</v>
      </c>
      <c r="AC27" s="49">
        <v>18.273064125148608</v>
      </c>
      <c r="AD27" s="49">
        <v>18.413726712317903</v>
      </c>
      <c r="AE27" s="49">
        <v>18.331736471331883</v>
      </c>
      <c r="AF27" s="49">
        <v>18.250823753718688</v>
      </c>
      <c r="AG27" s="49">
        <v>18.290089970195961</v>
      </c>
      <c r="AH27" s="49">
        <v>18.21369001272361</v>
      </c>
      <c r="AI27" s="49">
        <v>18.174738406276372</v>
      </c>
      <c r="AJ27" s="49">
        <v>18.050501122836756</v>
      </c>
      <c r="AK27" s="49">
        <v>17.991465260833163</v>
      </c>
      <c r="AL27" s="49">
        <v>17.957294908075202</v>
      </c>
      <c r="AM27" s="49">
        <v>17.937560639898361</v>
      </c>
      <c r="AN27" s="49">
        <v>18.142139978021543</v>
      </c>
      <c r="AO27" s="49">
        <v>17.944445644780934</v>
      </c>
      <c r="AP27" s="49">
        <v>18.670250012951673</v>
      </c>
      <c r="AQ27" s="49">
        <v>18.069041610188979</v>
      </c>
      <c r="AR27" s="49">
        <v>17.971205803666841</v>
      </c>
      <c r="AS27" s="49">
        <v>19.577277321928214</v>
      </c>
      <c r="AT27" s="49">
        <v>17.992206338490536</v>
      </c>
      <c r="AU27" s="49">
        <v>18.246157785306782</v>
      </c>
      <c r="AV27" s="49">
        <v>17.76240968426719</v>
      </c>
      <c r="AW27" s="49">
        <v>17.201262904862137</v>
      </c>
      <c r="AX27" s="49">
        <v>17.201250062054257</v>
      </c>
      <c r="AY27" s="49">
        <v>17.165970159789907</v>
      </c>
      <c r="AZ27" s="49">
        <v>16.97873958432746</v>
      </c>
      <c r="BA27" s="49">
        <v>17.032880271964</v>
      </c>
      <c r="BB27" s="49">
        <v>17.254471700883908</v>
      </c>
      <c r="BC27" s="49">
        <v>17.369464343551744</v>
      </c>
      <c r="BD27" s="49">
        <v>17.636663922429204</v>
      </c>
      <c r="BE27" s="49">
        <v>17.624011135438039</v>
      </c>
      <c r="BF27" s="49">
        <v>17.542276870399316</v>
      </c>
      <c r="BG27" s="49">
        <v>17.288670326938014</v>
      </c>
      <c r="BH27" s="49">
        <v>17.099689328068759</v>
      </c>
      <c r="BI27" s="49">
        <v>17.089872944807698</v>
      </c>
      <c r="BJ27" s="49">
        <v>17.026520488122841</v>
      </c>
      <c r="BK27" s="49">
        <v>17.013312997570605</v>
      </c>
      <c r="BL27" s="49">
        <v>16.940866902345061</v>
      </c>
      <c r="BM27" s="49">
        <v>16.943883482669676</v>
      </c>
      <c r="BN27" s="49">
        <v>16.809742238433454</v>
      </c>
      <c r="BO27" s="49">
        <v>16.842119824602094</v>
      </c>
      <c r="BP27" s="49">
        <v>16.781591452337008</v>
      </c>
      <c r="BQ27" s="49">
        <v>16.947955827416131</v>
      </c>
      <c r="BR27" s="49">
        <v>17.033844390344075</v>
      </c>
      <c r="BS27" s="49">
        <v>16.916599606529484</v>
      </c>
      <c r="BT27" s="49">
        <v>16.886011410286876</v>
      </c>
      <c r="BU27" s="49">
        <v>16.760123418821237</v>
      </c>
      <c r="BV27" s="49">
        <v>16.778576536325836</v>
      </c>
      <c r="BW27" s="49">
        <v>16.756377331547458</v>
      </c>
      <c r="BX27" s="49">
        <v>16.589357881007334</v>
      </c>
      <c r="BY27" s="49">
        <v>16.380413784678169</v>
      </c>
      <c r="BZ27" s="49">
        <v>16.279581090968048</v>
      </c>
      <c r="CA27" s="49">
        <v>16.224658863031724</v>
      </c>
      <c r="CB27" s="49">
        <v>16.127947409473688</v>
      </c>
      <c r="CC27" s="49">
        <v>16.217357627881977</v>
      </c>
      <c r="CD27" s="49">
        <v>15.931927109005217</v>
      </c>
      <c r="CE27" s="49">
        <v>15.997708756272278</v>
      </c>
      <c r="CF27" s="49">
        <v>16.351787354969822</v>
      </c>
      <c r="CG27" s="49">
        <v>16.306485905082312</v>
      </c>
      <c r="CH27" s="49">
        <v>16.267536039284078</v>
      </c>
      <c r="CI27" s="49">
        <v>16.515450289698784</v>
      </c>
      <c r="CJ27" s="49">
        <v>16.178406678160208</v>
      </c>
      <c r="CK27" s="49">
        <v>16.137861690421648</v>
      </c>
      <c r="CL27" s="49">
        <v>16.379787992123465</v>
      </c>
      <c r="CM27" s="49">
        <v>16.33167294135238</v>
      </c>
      <c r="CN27" s="49">
        <v>16.254430028758097</v>
      </c>
      <c r="CO27" s="49">
        <v>16.405444640773325</v>
      </c>
      <c r="CP27" s="49">
        <v>16.240076237620379</v>
      </c>
      <c r="CQ27" s="49">
        <v>16.162457158022377</v>
      </c>
      <c r="CR27" s="49">
        <v>16.248889356551594</v>
      </c>
      <c r="CS27" s="49">
        <v>16.210591432918772</v>
      </c>
      <c r="CT27" s="49">
        <v>16.173304559258721</v>
      </c>
      <c r="CU27" s="49">
        <v>16.039342054314123</v>
      </c>
      <c r="CV27" s="49">
        <v>15.903268344614208</v>
      </c>
      <c r="CW27" s="49">
        <v>15.602883728844716</v>
      </c>
      <c r="CX27" s="49">
        <v>15.886781442049076</v>
      </c>
      <c r="CY27" s="49">
        <v>15.871419707464906</v>
      </c>
      <c r="CZ27" s="49">
        <v>15.882393131746609</v>
      </c>
      <c r="DA27" s="49">
        <v>15.717051733553546</v>
      </c>
      <c r="DB27" s="49">
        <v>15.616908177450636</v>
      </c>
      <c r="DC27" s="49">
        <v>15.720355442121777</v>
      </c>
      <c r="DD27" s="49">
        <v>15.731803100919381</v>
      </c>
      <c r="DE27" s="49">
        <v>15.614584469691161</v>
      </c>
      <c r="DF27" s="49">
        <v>15.707817667726642</v>
      </c>
      <c r="DG27" s="49">
        <v>15.545284043426427</v>
      </c>
      <c r="DL27" s="48"/>
      <c r="DM27" s="48"/>
    </row>
    <row r="28" spans="1:117" s="26" customFormat="1" ht="13" x14ac:dyDescent="0.3">
      <c r="A28" s="26">
        <v>2</v>
      </c>
      <c r="B28" s="26">
        <v>52</v>
      </c>
      <c r="C28" s="26" t="s">
        <v>9</v>
      </c>
      <c r="D28" s="49">
        <v>1.1348207966007162</v>
      </c>
      <c r="E28" s="49">
        <v>1.1162102825799569</v>
      </c>
      <c r="F28" s="49">
        <v>1.1236274166918347</v>
      </c>
      <c r="G28" s="49">
        <v>1.5663186737746606</v>
      </c>
      <c r="H28" s="49">
        <v>1.4060167543289561</v>
      </c>
      <c r="I28" s="49">
        <v>1.1573016479460165</v>
      </c>
      <c r="J28" s="49">
        <v>1.1593718907366315</v>
      </c>
      <c r="K28" s="49">
        <v>1.1499304892512106</v>
      </c>
      <c r="L28" s="49">
        <v>1.1510269262561001</v>
      </c>
      <c r="M28" s="49">
        <v>1.1013424468896174</v>
      </c>
      <c r="N28" s="49">
        <v>1.0860823216519278</v>
      </c>
      <c r="O28" s="49">
        <v>0.99042553604417416</v>
      </c>
      <c r="P28" s="49">
        <v>0.97530296224576596</v>
      </c>
      <c r="Q28" s="49">
        <v>0.95446629022828222</v>
      </c>
      <c r="R28" s="49">
        <v>0.91976520724255384</v>
      </c>
      <c r="S28" s="49">
        <v>0.91406258451609546</v>
      </c>
      <c r="T28" s="49">
        <v>0.88142571575568396</v>
      </c>
      <c r="U28" s="49">
        <v>0.85981027689344491</v>
      </c>
      <c r="V28" s="49">
        <v>0.86926017240659159</v>
      </c>
      <c r="W28" s="49">
        <v>0.87223820508287397</v>
      </c>
      <c r="X28" s="49">
        <v>0.84881134509919209</v>
      </c>
      <c r="Y28" s="49">
        <v>0.8095164654515139</v>
      </c>
      <c r="Z28" s="49">
        <v>0.81815357122374999</v>
      </c>
      <c r="AA28" s="49">
        <v>0.80781080698814156</v>
      </c>
      <c r="AB28" s="49">
        <v>0.80616718047032543</v>
      </c>
      <c r="AC28" s="49">
        <v>0.80987437440695598</v>
      </c>
      <c r="AD28" s="49">
        <v>0.81706777088878502</v>
      </c>
      <c r="AE28" s="49">
        <v>0.81202113545547261</v>
      </c>
      <c r="AF28" s="49">
        <v>0.7961233713594883</v>
      </c>
      <c r="AG28" s="49">
        <v>0.78612567188796034</v>
      </c>
      <c r="AH28" s="49">
        <v>0.85356325496207075</v>
      </c>
      <c r="AI28" s="49">
        <v>0.86639369533925392</v>
      </c>
      <c r="AJ28" s="49">
        <v>0.83163391617409621</v>
      </c>
      <c r="AK28" s="49">
        <v>0.84054896615569019</v>
      </c>
      <c r="AL28" s="49">
        <v>0.85348760251784062</v>
      </c>
      <c r="AM28" s="49">
        <v>0.85834378515580478</v>
      </c>
      <c r="AN28" s="49">
        <v>0.83848139708230951</v>
      </c>
      <c r="AO28" s="49">
        <v>0.8379243427392411</v>
      </c>
      <c r="AP28" s="49">
        <v>0.78612320564821658</v>
      </c>
      <c r="AQ28" s="49">
        <v>0.73952953500337815</v>
      </c>
      <c r="AR28" s="49">
        <v>0.73367066296389138</v>
      </c>
      <c r="AS28" s="49">
        <v>0.7205292313984798</v>
      </c>
      <c r="AT28" s="49">
        <v>0.72014235668571402</v>
      </c>
      <c r="AU28" s="49">
        <v>0.7119293775379878</v>
      </c>
      <c r="AV28" s="49">
        <v>0.71211933247143822</v>
      </c>
      <c r="AW28" s="49">
        <v>0.72744039068896271</v>
      </c>
      <c r="AX28" s="49">
        <v>0.76129581756145337</v>
      </c>
      <c r="AY28" s="49">
        <v>0.79609094538916714</v>
      </c>
      <c r="AZ28" s="49">
        <v>0.80580900682304946</v>
      </c>
      <c r="BA28" s="49">
        <v>0.81037586294222275</v>
      </c>
      <c r="BB28" s="49">
        <v>0.82799588816782932</v>
      </c>
      <c r="BC28" s="49">
        <v>0.81531821502124247</v>
      </c>
      <c r="BD28" s="49">
        <v>0.19123857206839032</v>
      </c>
      <c r="BE28" s="49">
        <v>0.13964714109341883</v>
      </c>
      <c r="BF28" s="49">
        <v>0.13953640216798252</v>
      </c>
      <c r="BG28" s="49">
        <v>0.13755706944804821</v>
      </c>
      <c r="BH28" s="49">
        <v>0.1364544436242266</v>
      </c>
      <c r="BI28" s="49">
        <v>0.13620878453687338</v>
      </c>
      <c r="BJ28" s="49">
        <v>0.1610360748590087</v>
      </c>
      <c r="BK28" s="49">
        <v>0.10815042595106569</v>
      </c>
      <c r="BL28" s="49">
        <v>0.11700256846977526</v>
      </c>
      <c r="BM28" s="49">
        <v>0.12211260413707704</v>
      </c>
      <c r="BN28" s="49">
        <v>0.16009569504770801</v>
      </c>
      <c r="BO28" s="49">
        <v>0.17773030561536851</v>
      </c>
      <c r="BP28" s="49">
        <v>0.23370230033475128</v>
      </c>
      <c r="BQ28" s="49">
        <v>0.19629623992139569</v>
      </c>
      <c r="BR28" s="49">
        <v>0.23427441131371765</v>
      </c>
      <c r="BS28" s="49">
        <v>0.27864716233806996</v>
      </c>
      <c r="BT28" s="49">
        <v>0.25904990174211567</v>
      </c>
      <c r="BU28" s="49">
        <v>0.26022297739781597</v>
      </c>
      <c r="BV28" s="49">
        <v>0.25327119292694461</v>
      </c>
      <c r="BW28" s="49">
        <v>0.29838903449757032</v>
      </c>
      <c r="BX28" s="49">
        <v>0.28603907310955862</v>
      </c>
      <c r="BY28" s="49">
        <v>0.28117827535916434</v>
      </c>
      <c r="BZ28" s="49">
        <v>0.30006255997493886</v>
      </c>
      <c r="CA28" s="49">
        <v>0.2584582286585278</v>
      </c>
      <c r="CB28" s="49">
        <v>0.24113834259247416</v>
      </c>
      <c r="CC28" s="49">
        <v>0.22698711646793299</v>
      </c>
      <c r="CD28" s="49">
        <v>0.17669294231343333</v>
      </c>
      <c r="CE28" s="49">
        <v>0.21389107705419838</v>
      </c>
      <c r="CF28" s="49">
        <v>0.24187539685782783</v>
      </c>
      <c r="CG28" s="49">
        <v>0.24432280096755721</v>
      </c>
      <c r="CH28" s="49">
        <v>0.27153874951361773</v>
      </c>
      <c r="CI28" s="49">
        <v>0.28127737521181262</v>
      </c>
      <c r="CJ28" s="49">
        <v>0.24193197323721291</v>
      </c>
      <c r="CK28" s="49">
        <v>0.20091656532089217</v>
      </c>
      <c r="CL28" s="49">
        <v>0.20270722420060544</v>
      </c>
      <c r="CM28" s="49">
        <v>0.2368362202638129</v>
      </c>
      <c r="CN28" s="49">
        <v>0.28572159346730119</v>
      </c>
      <c r="CO28" s="49">
        <v>0.29616325370784374</v>
      </c>
      <c r="CP28" s="49">
        <v>0.31738625103029078</v>
      </c>
      <c r="CQ28" s="49">
        <v>0.33522823591253964</v>
      </c>
      <c r="CR28" s="49">
        <v>0.30533547086867968</v>
      </c>
      <c r="CS28" s="49">
        <v>0.34371030387253299</v>
      </c>
      <c r="CT28" s="49">
        <v>0.33831163369452755</v>
      </c>
      <c r="CU28" s="49">
        <v>0.35718890943973158</v>
      </c>
      <c r="CV28" s="49">
        <v>0.39022258620781614</v>
      </c>
      <c r="CW28" s="49">
        <v>0.36701412973428438</v>
      </c>
      <c r="CX28" s="49">
        <v>0.2716934576325547</v>
      </c>
      <c r="CY28" s="49">
        <v>0.30868288243713848</v>
      </c>
      <c r="CZ28" s="49">
        <v>0.29976842154684807</v>
      </c>
      <c r="DA28" s="49">
        <v>0.29381991883734865</v>
      </c>
      <c r="DB28" s="49">
        <v>0.26993911273144311</v>
      </c>
      <c r="DC28" s="49">
        <v>0.24260189324405906</v>
      </c>
      <c r="DD28" s="49">
        <v>0.20434447727453428</v>
      </c>
      <c r="DE28" s="49">
        <v>0.15841970097936189</v>
      </c>
      <c r="DF28" s="49">
        <v>0.16784362683273157</v>
      </c>
      <c r="DG28" s="49">
        <v>0.2569464514521943</v>
      </c>
    </row>
    <row r="29" spans="1:117" s="26" customFormat="1" ht="13" x14ac:dyDescent="0.3">
      <c r="A29" s="26">
        <v>1</v>
      </c>
      <c r="B29" s="26">
        <v>55</v>
      </c>
      <c r="C29" s="26" t="s">
        <v>3</v>
      </c>
      <c r="D29" s="49">
        <v>1.9359562698748185</v>
      </c>
      <c r="E29" s="49">
        <v>1.8966083102017874</v>
      </c>
      <c r="F29" s="49">
        <v>1.916019658694335</v>
      </c>
      <c r="G29" s="49">
        <v>1.9772989819655622</v>
      </c>
      <c r="H29" s="49">
        <v>1.9980870854853303</v>
      </c>
      <c r="I29" s="49">
        <v>2.0214347077077099</v>
      </c>
      <c r="J29" s="49">
        <v>2.0139951835448682</v>
      </c>
      <c r="K29" s="49">
        <v>2.0463088764253201</v>
      </c>
      <c r="L29" s="49">
        <v>2.0656021011540706</v>
      </c>
      <c r="M29" s="49">
        <v>2.0614625005813765</v>
      </c>
      <c r="N29" s="49">
        <v>2.0326628937998676</v>
      </c>
      <c r="O29" s="49">
        <v>2.0037167987714244</v>
      </c>
      <c r="P29" s="49">
        <v>2.0309809698298129</v>
      </c>
      <c r="Q29" s="49">
        <v>2.0376076020078533</v>
      </c>
      <c r="R29" s="49">
        <v>2.0759613755443227</v>
      </c>
      <c r="S29" s="49">
        <v>2.0959081150443066</v>
      </c>
      <c r="T29" s="49">
        <v>2.1400386351284899</v>
      </c>
      <c r="U29" s="49">
        <v>2.1551258403977593</v>
      </c>
      <c r="V29" s="49">
        <v>2.1830949307063858</v>
      </c>
      <c r="W29" s="49">
        <v>2.1939733116587288</v>
      </c>
      <c r="X29" s="49">
        <v>2.2270753831203334</v>
      </c>
      <c r="Y29" s="49">
        <v>2.2753271034744125</v>
      </c>
      <c r="Z29" s="49">
        <v>2.2218095536436326</v>
      </c>
      <c r="AA29" s="49">
        <v>2.2419910173715323</v>
      </c>
      <c r="AB29" s="49">
        <v>2.2955065977144256</v>
      </c>
      <c r="AC29" s="49">
        <v>2.3087094915856112</v>
      </c>
      <c r="AD29" s="49">
        <v>2.3377953049548741</v>
      </c>
      <c r="AE29" s="49">
        <v>2.3962197698748122</v>
      </c>
      <c r="AF29" s="49">
        <v>2.4455103373279563</v>
      </c>
      <c r="AG29" s="49">
        <v>2.4285360783885888</v>
      </c>
      <c r="AH29" s="49">
        <v>2.5241684893802856</v>
      </c>
      <c r="AI29" s="49">
        <v>2.5650757957572488</v>
      </c>
      <c r="AJ29" s="49">
        <v>2.6359621382513643</v>
      </c>
      <c r="AK29" s="49">
        <v>2.6882869374441363</v>
      </c>
      <c r="AL29" s="49">
        <v>2.7115481961329522</v>
      </c>
      <c r="AM29" s="49">
        <v>2.7323554592124784</v>
      </c>
      <c r="AN29" s="49">
        <v>2.7679903143744937</v>
      </c>
      <c r="AO29" s="49">
        <v>2.7961493618939541</v>
      </c>
      <c r="AP29" s="49">
        <v>2.797398814504255</v>
      </c>
      <c r="AQ29" s="49">
        <v>2.8455576856689664</v>
      </c>
      <c r="AR29" s="49">
        <v>2.8842247285126636</v>
      </c>
      <c r="AS29" s="49">
        <v>2.8550184335220372</v>
      </c>
      <c r="AT29" s="49">
        <v>2.9379253421441853</v>
      </c>
      <c r="AU29" s="49">
        <v>2.9107549579704273</v>
      </c>
      <c r="AV29" s="49">
        <v>2.960290590744572</v>
      </c>
      <c r="AW29" s="49">
        <v>2.9858398466663907</v>
      </c>
      <c r="AX29" s="49">
        <v>2.9835117251117196</v>
      </c>
      <c r="AY29" s="49">
        <v>2.9169601973055901</v>
      </c>
      <c r="AZ29" s="49">
        <v>2.9435677756370522</v>
      </c>
      <c r="BA29" s="49">
        <v>2.9568664363666937</v>
      </c>
      <c r="BB29" s="49">
        <v>3.0084927309797753</v>
      </c>
      <c r="BC29" s="49">
        <v>3.0123018755061333</v>
      </c>
      <c r="BD29" s="49">
        <v>3.0309990971351115</v>
      </c>
      <c r="BE29" s="49">
        <v>3.0693661541607291</v>
      </c>
      <c r="BF29" s="49">
        <v>3.0733159680374005</v>
      </c>
      <c r="BG29" s="49">
        <v>3.1356447143555748</v>
      </c>
      <c r="BH29" s="49">
        <v>3.1123640265544319</v>
      </c>
      <c r="BI29" s="49">
        <v>3.1387761201780782</v>
      </c>
      <c r="BJ29" s="49">
        <v>3.1256131543590007</v>
      </c>
      <c r="BK29" s="49">
        <v>3.1241879927265739</v>
      </c>
      <c r="BL29" s="49">
        <v>3.141286632200984</v>
      </c>
      <c r="BM29" s="49">
        <v>3.1293731356945664</v>
      </c>
      <c r="BN29" s="49">
        <v>3.1420111490130354</v>
      </c>
      <c r="BO29" s="49">
        <v>3.1504126595861446</v>
      </c>
      <c r="BP29" s="49">
        <v>3.1852979845367231</v>
      </c>
      <c r="BQ29" s="49">
        <v>3.1290439563802521</v>
      </c>
      <c r="BR29" s="49">
        <v>3.1180763929398969</v>
      </c>
      <c r="BS29" s="49">
        <v>3.1156171182755963</v>
      </c>
      <c r="BT29" s="49">
        <v>3.1070582741032222</v>
      </c>
      <c r="BU29" s="49">
        <v>3.0844838180109146</v>
      </c>
      <c r="BV29" s="49">
        <v>3.0419941211557009</v>
      </c>
      <c r="BW29" s="49">
        <v>2.9719772702580101</v>
      </c>
      <c r="BX29" s="49">
        <v>2.9892083096880295</v>
      </c>
      <c r="BY29" s="49">
        <v>2.9812833844907178</v>
      </c>
      <c r="BZ29" s="49">
        <v>2.9625891639894055</v>
      </c>
      <c r="CA29" s="49">
        <v>2.9781002779416714</v>
      </c>
      <c r="CB29" s="49">
        <v>3.026923887701463</v>
      </c>
      <c r="CC29" s="49">
        <v>3.0736050561182573</v>
      </c>
      <c r="CD29" s="49">
        <v>3.1398304865753581</v>
      </c>
      <c r="CE29" s="49">
        <v>3.1871993859745205</v>
      </c>
      <c r="CF29" s="49">
        <v>3.2069235558044555</v>
      </c>
      <c r="CG29" s="49">
        <v>3.1999213990779443</v>
      </c>
      <c r="CH29" s="49">
        <v>3.1668595251321698</v>
      </c>
      <c r="CI29" s="49">
        <v>2.7587283164764056</v>
      </c>
      <c r="CJ29" s="49">
        <v>2.7609679954110415</v>
      </c>
      <c r="CK29" s="49">
        <v>2.7209795552209424</v>
      </c>
      <c r="CL29" s="49">
        <v>2.7224669525777108</v>
      </c>
      <c r="CM29" s="49">
        <v>2.6967712716635601</v>
      </c>
      <c r="CN29" s="49">
        <v>2.7099182260004087</v>
      </c>
      <c r="CO29" s="49">
        <v>2.6753112145483158</v>
      </c>
      <c r="CP29" s="49">
        <v>2.6626083397664249</v>
      </c>
      <c r="CQ29" s="49">
        <v>2.6564427408147928</v>
      </c>
      <c r="CR29" s="49">
        <v>2.6037497923220974</v>
      </c>
      <c r="CS29" s="49">
        <v>2.5827315112655054</v>
      </c>
      <c r="CT29" s="49">
        <v>2.5822012332448354</v>
      </c>
      <c r="CU29" s="49">
        <v>2.5865282993258054</v>
      </c>
      <c r="CV29" s="49">
        <v>2.6083736814269285</v>
      </c>
      <c r="CW29" s="49">
        <v>2.6270623251344971</v>
      </c>
      <c r="CX29" s="49">
        <v>2.6235501716639802</v>
      </c>
      <c r="CY29" s="49">
        <v>2.5951195618113361</v>
      </c>
      <c r="CZ29" s="49">
        <v>2.5399799425975877</v>
      </c>
      <c r="DA29" s="49">
        <v>2.5376664745221165</v>
      </c>
      <c r="DB29" s="49">
        <v>2.5375265633175412</v>
      </c>
      <c r="DC29" s="49">
        <v>2.5546213227436891</v>
      </c>
      <c r="DD29" s="49">
        <v>2.549808730095358</v>
      </c>
      <c r="DE29" s="49">
        <v>2.5392188842805603</v>
      </c>
      <c r="DF29" s="49">
        <v>2.5255182140391219</v>
      </c>
      <c r="DG29" s="49">
        <v>2.5605052350516098</v>
      </c>
    </row>
    <row r="30" spans="1:117" s="26" customFormat="1" ht="13" x14ac:dyDescent="0.3">
      <c r="A30" s="26">
        <v>1</v>
      </c>
      <c r="B30" s="26">
        <v>82</v>
      </c>
      <c r="C30" s="26" t="s">
        <v>4</v>
      </c>
      <c r="D30" s="49">
        <v>2.2579217197558488</v>
      </c>
      <c r="E30" s="49">
        <v>2.2795115959783412</v>
      </c>
      <c r="F30" s="49">
        <v>2.318350734808158</v>
      </c>
      <c r="G30" s="49">
        <v>2.2975473278577048</v>
      </c>
      <c r="H30" s="49">
        <v>2.3023339533907974</v>
      </c>
      <c r="I30" s="49">
        <v>2.3158551141542714</v>
      </c>
      <c r="J30" s="49">
        <v>2.2508825912690362</v>
      </c>
      <c r="K30" s="49">
        <v>2.266411331063082</v>
      </c>
      <c r="L30" s="49">
        <v>2.2856783798975133</v>
      </c>
      <c r="M30" s="49">
        <v>2.3272315809448236</v>
      </c>
      <c r="N30" s="49">
        <v>2.3186256824265459</v>
      </c>
      <c r="O30" s="49">
        <v>2.3224566196115166</v>
      </c>
      <c r="P30" s="49">
        <v>2.3367008986866558</v>
      </c>
      <c r="Q30" s="49">
        <v>2.3417087571308346</v>
      </c>
      <c r="R30" s="49">
        <v>2.4164835237597924</v>
      </c>
      <c r="S30" s="49">
        <v>2.3854769424730358</v>
      </c>
      <c r="T30" s="49">
        <v>2.3950796300274471</v>
      </c>
      <c r="U30" s="49">
        <v>2.3730306724566685</v>
      </c>
      <c r="V30" s="49">
        <v>2.3786898574567461</v>
      </c>
      <c r="W30" s="49">
        <v>2.38074981982491</v>
      </c>
      <c r="X30" s="49">
        <v>2.3926475161553258</v>
      </c>
      <c r="Y30" s="49">
        <v>2.4220855224289037</v>
      </c>
      <c r="Z30" s="49">
        <v>2.4328054756877351</v>
      </c>
      <c r="AA30" s="49">
        <v>2.4384762160045041</v>
      </c>
      <c r="AB30" s="49">
        <v>2.44344667164903</v>
      </c>
      <c r="AC30" s="49">
        <v>2.4294135847705065</v>
      </c>
      <c r="AD30" s="49">
        <v>2.6058203265336704</v>
      </c>
      <c r="AE30" s="49">
        <v>2.6340029309629998</v>
      </c>
      <c r="AF30" s="49">
        <v>2.6412015893307608</v>
      </c>
      <c r="AG30" s="49">
        <v>2.5911017241486869</v>
      </c>
      <c r="AH30" s="49">
        <v>2.5801047959992927</v>
      </c>
      <c r="AI30" s="49">
        <v>2.5628988347423434</v>
      </c>
      <c r="AJ30" s="49">
        <v>2.5642260545992119</v>
      </c>
      <c r="AK30" s="49">
        <v>2.5518927443354666</v>
      </c>
      <c r="AL30" s="49">
        <v>2.5427118248559473</v>
      </c>
      <c r="AM30" s="49">
        <v>2.5341890640093814</v>
      </c>
      <c r="AN30" s="49">
        <v>2.4801250512698791</v>
      </c>
      <c r="AO30" s="49">
        <v>2.4884697545620642</v>
      </c>
      <c r="AP30" s="49">
        <v>2.4225410188057706</v>
      </c>
      <c r="AQ30" s="49">
        <v>2.4243053034496098</v>
      </c>
      <c r="AR30" s="49">
        <v>2.421166218545002</v>
      </c>
      <c r="AS30" s="49">
        <v>2.3663515891636826</v>
      </c>
      <c r="AT30" s="49">
        <v>2.3567698829111312</v>
      </c>
      <c r="AU30" s="49">
        <v>2.3008731721695872</v>
      </c>
      <c r="AV30" s="49">
        <v>2.3184028038262015</v>
      </c>
      <c r="AW30" s="49">
        <v>2.3497646159122643</v>
      </c>
      <c r="AX30" s="49">
        <v>2.3281216055762681</v>
      </c>
      <c r="AY30" s="49">
        <v>2.3376369781460222</v>
      </c>
      <c r="AZ30" s="49">
        <v>2.3427824013016503</v>
      </c>
      <c r="BA30" s="49">
        <v>2.3250846869196145</v>
      </c>
      <c r="BB30" s="49">
        <v>2.3562992134273921</v>
      </c>
      <c r="BC30" s="49">
        <v>2.411808533511647</v>
      </c>
      <c r="BD30" s="49">
        <v>2.5110490258810065</v>
      </c>
      <c r="BE30" s="49">
        <v>2.541625702905999</v>
      </c>
      <c r="BF30" s="49">
        <v>2.5465411931493533</v>
      </c>
      <c r="BG30" s="49">
        <v>2.5144118663754131</v>
      </c>
      <c r="BH30" s="49">
        <v>2.5192319520724338</v>
      </c>
      <c r="BI30" s="49">
        <v>2.5638826301529605</v>
      </c>
      <c r="BJ30" s="49">
        <v>2.6519714738768458</v>
      </c>
      <c r="BK30" s="49">
        <v>2.6101401022345936</v>
      </c>
      <c r="BL30" s="49">
        <v>2.5675266515542301</v>
      </c>
      <c r="BM30" s="49">
        <v>2.5307270780595066</v>
      </c>
      <c r="BN30" s="49">
        <v>2.5075157325337201</v>
      </c>
      <c r="BO30" s="49">
        <v>2.5110354275764455</v>
      </c>
      <c r="BP30" s="49">
        <v>2.5312531808429362</v>
      </c>
      <c r="BQ30" s="49">
        <v>2.5486760846252809</v>
      </c>
      <c r="BR30" s="49">
        <v>2.5524633065393725</v>
      </c>
      <c r="BS30" s="49">
        <v>2.5992268876792588</v>
      </c>
      <c r="BT30" s="49">
        <v>2.6016505827634568</v>
      </c>
      <c r="BU30" s="49">
        <v>2.5673323575340543</v>
      </c>
      <c r="BV30" s="49">
        <v>2.5804040747604784</v>
      </c>
      <c r="BW30" s="49">
        <v>2.5008860937394775</v>
      </c>
      <c r="BX30" s="49">
        <v>2.50460324929539</v>
      </c>
      <c r="BY30" s="49">
        <v>2.5151519584582109</v>
      </c>
      <c r="BZ30" s="49">
        <v>2.5265502316598969</v>
      </c>
      <c r="CA30" s="49">
        <v>2.492144212698987</v>
      </c>
      <c r="CB30" s="49">
        <v>2.5126716313314348</v>
      </c>
      <c r="CC30" s="49">
        <v>2.4923141144528533</v>
      </c>
      <c r="CD30" s="49">
        <v>2.5065943632873386</v>
      </c>
      <c r="CE30" s="49">
        <v>2.5160981181414601</v>
      </c>
      <c r="CF30" s="49">
        <v>2.5188914829212434</v>
      </c>
      <c r="CG30" s="49">
        <v>2.4779192540493375</v>
      </c>
      <c r="CH30" s="49">
        <v>2.4949767959213149</v>
      </c>
      <c r="CI30" s="49">
        <v>2.476982232709517</v>
      </c>
      <c r="CJ30" s="49">
        <v>2.5181705654888487</v>
      </c>
      <c r="CK30" s="49">
        <v>2.5262950480376833</v>
      </c>
      <c r="CL30" s="49">
        <v>2.5086210209059825</v>
      </c>
      <c r="CM30" s="49">
        <v>2.5022469393133693</v>
      </c>
      <c r="CN30" s="49">
        <v>2.5227174310783558</v>
      </c>
      <c r="CO30" s="49">
        <v>2.5152936118433602</v>
      </c>
      <c r="CP30" s="49">
        <v>2.5377857286536627</v>
      </c>
      <c r="CQ30" s="49">
        <v>2.5650438590654954</v>
      </c>
      <c r="CR30" s="49">
        <v>2.5449392912199067</v>
      </c>
      <c r="CS30" s="49">
        <v>2.5864607367510164</v>
      </c>
      <c r="CT30" s="49">
        <v>2.6106976357768903</v>
      </c>
      <c r="CU30" s="49">
        <v>2.609217314416175</v>
      </c>
      <c r="CV30" s="49">
        <v>2.7037024404609369</v>
      </c>
      <c r="CW30" s="49">
        <v>2.6930570871253612</v>
      </c>
      <c r="CX30" s="49">
        <v>2.6664129485234676</v>
      </c>
      <c r="CY30" s="49">
        <v>2.691445976623879</v>
      </c>
      <c r="CZ30" s="49">
        <v>2.6546757011660085</v>
      </c>
      <c r="DA30" s="49">
        <v>2.6169950148865069</v>
      </c>
      <c r="DB30" s="49">
        <v>2.6590101274364408</v>
      </c>
      <c r="DC30" s="49">
        <v>2.659962475878916</v>
      </c>
      <c r="DD30" s="49">
        <v>2.6333590336206307</v>
      </c>
      <c r="DE30" s="49">
        <v>2.6546579534535995</v>
      </c>
      <c r="DF30" s="49">
        <v>2.6148778221009743</v>
      </c>
      <c r="DG30" s="49">
        <v>2.5849336071897091</v>
      </c>
    </row>
    <row r="31" spans="1:117" s="26" customFormat="1" ht="13" x14ac:dyDescent="0.3">
      <c r="A31" s="26">
        <v>1</v>
      </c>
      <c r="B31" s="26">
        <v>126</v>
      </c>
      <c r="C31" s="26" t="s">
        <v>5</v>
      </c>
      <c r="D31" s="49">
        <v>1.4902113949102285</v>
      </c>
      <c r="E31" s="49">
        <v>1.5069184599562977</v>
      </c>
      <c r="F31" s="49">
        <v>1.5028241207301731</v>
      </c>
      <c r="G31" s="49">
        <v>1.4847483088491154</v>
      </c>
      <c r="H31" s="49">
        <v>1.4306822367646326</v>
      </c>
      <c r="I31" s="49">
        <v>1.4226600896018402</v>
      </c>
      <c r="J31" s="49">
        <v>1.4246372908432974</v>
      </c>
      <c r="K31" s="49">
        <v>1.4374521210113174</v>
      </c>
      <c r="L31" s="49">
        <v>1.4503251652014357</v>
      </c>
      <c r="M31" s="49">
        <v>1.4295298941190222</v>
      </c>
      <c r="N31" s="49">
        <v>1.4223413353225203</v>
      </c>
      <c r="O31" s="49">
        <v>1.4351720570256929</v>
      </c>
      <c r="P31" s="49">
        <v>1.4411500399402399</v>
      </c>
      <c r="Q31" s="49">
        <v>1.4907113852366254</v>
      </c>
      <c r="R31" s="49">
        <v>1.4856693407202677</v>
      </c>
      <c r="S31" s="49">
        <v>1.5085518968779916</v>
      </c>
      <c r="T31" s="49">
        <v>1.5035315442415369</v>
      </c>
      <c r="U31" s="49">
        <v>1.5128367577775996</v>
      </c>
      <c r="V31" s="49">
        <v>1.5401932016717408</v>
      </c>
      <c r="W31" s="49">
        <v>1.5321094459930313</v>
      </c>
      <c r="X31" s="49">
        <v>1.538392312731518</v>
      </c>
      <c r="Y31" s="49">
        <v>1.5197239875028337</v>
      </c>
      <c r="Z31" s="49">
        <v>1.5012813668727425</v>
      </c>
      <c r="AA31" s="49">
        <v>1.4944281642307111</v>
      </c>
      <c r="AB31" s="49">
        <v>1.4770317505241033</v>
      </c>
      <c r="AC31" s="49">
        <v>1.4727082078671345</v>
      </c>
      <c r="AD31" s="49">
        <v>1.4718109853592383</v>
      </c>
      <c r="AE31" s="49">
        <v>1.4584127309732076</v>
      </c>
      <c r="AF31" s="49">
        <v>1.5165657912761812</v>
      </c>
      <c r="AG31" s="49">
        <v>1.5058171134723413</v>
      </c>
      <c r="AH31" s="49">
        <v>1.4962997602940653</v>
      </c>
      <c r="AI31" s="49">
        <v>1.5035933933950587</v>
      </c>
      <c r="AJ31" s="49">
        <v>1.5120099465718935</v>
      </c>
      <c r="AK31" s="49">
        <v>1.5086060303193634</v>
      </c>
      <c r="AL31" s="49">
        <v>1.5168374581907522</v>
      </c>
      <c r="AM31" s="49">
        <v>1.5212441347498376</v>
      </c>
      <c r="AN31" s="49">
        <v>1.5454266768599707</v>
      </c>
      <c r="AO31" s="49">
        <v>1.5454798520700253</v>
      </c>
      <c r="AP31" s="49">
        <v>1.5423932775202736</v>
      </c>
      <c r="AQ31" s="49">
        <v>1.5632069120355709</v>
      </c>
      <c r="AR31" s="49">
        <v>1.5779685986969227</v>
      </c>
      <c r="AS31" s="49">
        <v>1.5598484690987173</v>
      </c>
      <c r="AT31" s="49">
        <v>1.6394375149516349</v>
      </c>
      <c r="AU31" s="49">
        <v>1.6470243793744959</v>
      </c>
      <c r="AV31" s="49">
        <v>1.6969242199178221</v>
      </c>
      <c r="AW31" s="49">
        <v>1.7413733960977038</v>
      </c>
      <c r="AX31" s="49">
        <v>1.7142960331679686</v>
      </c>
      <c r="AY31" s="49">
        <v>1.6536095201041077</v>
      </c>
      <c r="AZ31" s="49">
        <v>1.6393727326559762</v>
      </c>
      <c r="BA31" s="49">
        <v>1.6429921202746149</v>
      </c>
      <c r="BB31" s="49">
        <v>1.6537838440026269</v>
      </c>
      <c r="BC31" s="49">
        <v>1.6258984894270996</v>
      </c>
      <c r="BD31" s="49">
        <v>1.6768281636532409</v>
      </c>
      <c r="BE31" s="49">
        <v>1.7248625783643681</v>
      </c>
      <c r="BF31" s="49">
        <v>1.7022546047393752</v>
      </c>
      <c r="BG31" s="49">
        <v>1.7127853025467723</v>
      </c>
      <c r="BH31" s="49">
        <v>1.7031476156293346</v>
      </c>
      <c r="BI31" s="49">
        <v>1.6948949678989627</v>
      </c>
      <c r="BJ31" s="49">
        <v>1.6782152392338403</v>
      </c>
      <c r="BK31" s="49">
        <v>1.6664429366576101</v>
      </c>
      <c r="BL31" s="49">
        <v>1.659502735374226</v>
      </c>
      <c r="BM31" s="49">
        <v>1.6630954096796884</v>
      </c>
      <c r="BN31" s="49">
        <v>1.6978770194276918</v>
      </c>
      <c r="BO31" s="49">
        <v>1.6930399937127656</v>
      </c>
      <c r="BP31" s="49">
        <v>1.6566481116123883</v>
      </c>
      <c r="BQ31" s="49">
        <v>1.6278450827770063</v>
      </c>
      <c r="BR31" s="49">
        <v>1.642466302673679</v>
      </c>
      <c r="BS31" s="49">
        <v>1.6380511299881888</v>
      </c>
      <c r="BT31" s="49">
        <v>1.6187427333359796</v>
      </c>
      <c r="BU31" s="49">
        <v>1.6191990511553536</v>
      </c>
      <c r="BV31" s="49">
        <v>1.6216335214900159</v>
      </c>
      <c r="BW31" s="49">
        <v>1.593350111041139</v>
      </c>
      <c r="BX31" s="49">
        <v>1.6097017668974423</v>
      </c>
      <c r="BY31" s="49">
        <v>1.6302907512413196</v>
      </c>
      <c r="BZ31" s="49">
        <v>1.6353039760648804</v>
      </c>
      <c r="CA31" s="49">
        <v>1.6442019627568434</v>
      </c>
      <c r="CB31" s="49">
        <v>1.6668782410257723</v>
      </c>
      <c r="CC31" s="49">
        <v>1.6505005671546473</v>
      </c>
      <c r="CD31" s="49">
        <v>1.6385065292442096</v>
      </c>
      <c r="CE31" s="49">
        <v>1.6571482715034451</v>
      </c>
      <c r="CF31" s="49">
        <v>1.6274779690423795</v>
      </c>
      <c r="CG31" s="49">
        <v>1.5843815876986023</v>
      </c>
      <c r="CH31" s="49">
        <v>1.5874470557895946</v>
      </c>
      <c r="CI31" s="49">
        <v>1.5948701193725625</v>
      </c>
      <c r="CJ31" s="49">
        <v>1.6206600277983041</v>
      </c>
      <c r="CK31" s="49">
        <v>1.6035059538970935</v>
      </c>
      <c r="CL31" s="49">
        <v>1.5058332142565174</v>
      </c>
      <c r="CM31" s="49">
        <v>1.5145914774761622</v>
      </c>
      <c r="CN31" s="49">
        <v>1.5016086366029124</v>
      </c>
      <c r="CO31" s="49">
        <v>1.4509206575475424</v>
      </c>
      <c r="CP31" s="49">
        <v>1.4541598827644946</v>
      </c>
      <c r="CQ31" s="49">
        <v>1.4479299776810859</v>
      </c>
      <c r="CR31" s="49">
        <v>1.4424248618669897</v>
      </c>
      <c r="CS31" s="49">
        <v>1.4328167766390369</v>
      </c>
      <c r="CT31" s="49">
        <v>1.4244333692554134</v>
      </c>
      <c r="CU31" s="49">
        <v>1.4081832571012103</v>
      </c>
      <c r="CV31" s="49">
        <v>1.4136562493592841</v>
      </c>
      <c r="CW31" s="49">
        <v>1.4127175955815006</v>
      </c>
      <c r="CX31" s="49">
        <v>1.4013327250244589</v>
      </c>
      <c r="CY31" s="49">
        <v>1.3802692692663681</v>
      </c>
      <c r="CZ31" s="49">
        <v>1.38110466488282</v>
      </c>
      <c r="DA31" s="49">
        <v>1.3901875286307006</v>
      </c>
      <c r="DB31" s="49">
        <v>1.3897190042179561</v>
      </c>
      <c r="DC31" s="49">
        <v>1.3857349542601067</v>
      </c>
      <c r="DD31" s="49">
        <v>1.3875037300789987</v>
      </c>
      <c r="DE31" s="49">
        <v>1.4042128306422132</v>
      </c>
      <c r="DF31" s="49">
        <v>1.3462018108402902</v>
      </c>
      <c r="DG31" s="49">
        <v>1.3260764903584328</v>
      </c>
    </row>
    <row r="32" spans="1:117" s="26" customFormat="1" ht="13" x14ac:dyDescent="0.3">
      <c r="A32" s="26">
        <v>1</v>
      </c>
      <c r="B32" s="26">
        <v>127</v>
      </c>
      <c r="C32" s="26" t="s">
        <v>2</v>
      </c>
      <c r="D32" s="49">
        <v>0.12213777516349124</v>
      </c>
      <c r="E32" s="49">
        <v>0.14085326602363649</v>
      </c>
      <c r="F32" s="49">
        <v>0.16671662676857646</v>
      </c>
      <c r="G32" s="49">
        <v>0.15042299812954463</v>
      </c>
      <c r="H32" s="49">
        <v>0.13194317729945229</v>
      </c>
      <c r="I32" s="49">
        <v>0.14391547197912327</v>
      </c>
      <c r="J32" s="49">
        <v>0.13027812371563732</v>
      </c>
      <c r="K32" s="49">
        <v>0.13089467302831401</v>
      </c>
      <c r="L32" s="49">
        <v>0.13761576438629497</v>
      </c>
      <c r="M32" s="49">
        <v>0.12902211481107018</v>
      </c>
      <c r="N32" s="49">
        <v>0.14359880709572348</v>
      </c>
      <c r="O32" s="49">
        <v>0.1402912642344106</v>
      </c>
      <c r="P32" s="49">
        <v>0.14122120680995456</v>
      </c>
      <c r="Q32" s="49">
        <v>0.12953278988226122</v>
      </c>
      <c r="R32" s="49">
        <v>0.12590780637898949</v>
      </c>
      <c r="S32" s="49">
        <v>0.14203783325306185</v>
      </c>
      <c r="T32" s="49">
        <v>0.14696076630615429</v>
      </c>
      <c r="U32" s="49">
        <v>0.14960987961292388</v>
      </c>
      <c r="V32" s="49">
        <v>0.17730401323336031</v>
      </c>
      <c r="W32" s="49">
        <v>0.19311247192459235</v>
      </c>
      <c r="X32" s="49">
        <v>0.21015949467043504</v>
      </c>
      <c r="Y32" s="49">
        <v>0.16491434133193272</v>
      </c>
      <c r="Z32" s="49">
        <v>0.1444255234735955</v>
      </c>
      <c r="AA32" s="49">
        <v>0.16359898238985221</v>
      </c>
      <c r="AB32" s="49">
        <v>0.17868582301647223</v>
      </c>
      <c r="AC32" s="49">
        <v>0.16780468843491761</v>
      </c>
      <c r="AD32" s="49">
        <v>0.18295315970989265</v>
      </c>
      <c r="AE32" s="49">
        <v>0.19376197858684746</v>
      </c>
      <c r="AF32" s="49">
        <v>0.18729319469932953</v>
      </c>
      <c r="AG32" s="49">
        <v>0.19378485276903115</v>
      </c>
      <c r="AH32" s="49">
        <v>0.17407950615237008</v>
      </c>
      <c r="AI32" s="49">
        <v>0.17720310398970626</v>
      </c>
      <c r="AJ32" s="49">
        <v>0.16562351028486161</v>
      </c>
      <c r="AK32" s="49">
        <v>0.1645348477591555</v>
      </c>
      <c r="AL32" s="49">
        <v>0.15248807260349181</v>
      </c>
      <c r="AM32" s="49">
        <v>0.14654932001834947</v>
      </c>
      <c r="AN32" s="49">
        <v>0.13475815460002522</v>
      </c>
      <c r="AO32" s="49">
        <v>0.15238675918472705</v>
      </c>
      <c r="AP32" s="49">
        <v>0.18171931663058766</v>
      </c>
      <c r="AQ32" s="49">
        <v>0.22182879841073996</v>
      </c>
      <c r="AR32" s="49">
        <v>0.26072381143777795</v>
      </c>
      <c r="AS32" s="49">
        <v>0.25196485290713527</v>
      </c>
      <c r="AT32" s="49">
        <v>0.28185616927439816</v>
      </c>
      <c r="AU32" s="49">
        <v>0.2656105958427824</v>
      </c>
      <c r="AV32" s="49">
        <v>0.31761902547952092</v>
      </c>
      <c r="AW32" s="49">
        <v>0.34270068027789569</v>
      </c>
      <c r="AX32" s="49">
        <v>0.36067743343928349</v>
      </c>
      <c r="AY32" s="49">
        <v>0.43002880745989402</v>
      </c>
      <c r="AZ32" s="49">
        <v>0.4431678784103894</v>
      </c>
      <c r="BA32" s="49">
        <v>0.43640451809208852</v>
      </c>
      <c r="BB32" s="49">
        <v>0.4183246761131223</v>
      </c>
      <c r="BC32" s="49">
        <v>0.42500015365095156</v>
      </c>
      <c r="BD32" s="49">
        <v>0.31427127191143145</v>
      </c>
      <c r="BE32" s="49">
        <v>0.28171885943379282</v>
      </c>
      <c r="BF32" s="49">
        <v>0.19754338498085056</v>
      </c>
      <c r="BG32" s="49">
        <v>0.20125522178775368</v>
      </c>
      <c r="BH32" s="49">
        <v>0.19008223235130464</v>
      </c>
      <c r="BI32" s="49">
        <v>0.13732564468437738</v>
      </c>
      <c r="BJ32" s="49">
        <v>0.16238059130609789</v>
      </c>
      <c r="BK32" s="49">
        <v>0.26789442902524546</v>
      </c>
      <c r="BL32" s="49">
        <v>0.26571119462222736</v>
      </c>
      <c r="BM32" s="49">
        <v>0.28517555361672886</v>
      </c>
      <c r="BN32" s="49">
        <v>0.25451248172196905</v>
      </c>
      <c r="BO32" s="49">
        <v>0.23021832932888087</v>
      </c>
      <c r="BP32" s="49">
        <v>0.21872718549671341</v>
      </c>
      <c r="BQ32" s="49">
        <v>0.23456958087805974</v>
      </c>
      <c r="BR32" s="49">
        <v>0.24569549198399321</v>
      </c>
      <c r="BS32" s="49">
        <v>0.26133717937533191</v>
      </c>
      <c r="BT32" s="49">
        <v>0.24633504519436228</v>
      </c>
      <c r="BU32" s="49">
        <v>0.24932187355599794</v>
      </c>
      <c r="BV32" s="49">
        <v>0.20867440743362631</v>
      </c>
      <c r="BW32" s="49">
        <v>0.19032298088232821</v>
      </c>
      <c r="BX32" s="49">
        <v>0.18735453499921775</v>
      </c>
      <c r="BY32" s="49">
        <v>0.1782816280369649</v>
      </c>
      <c r="BZ32" s="49">
        <v>0.181340238398744</v>
      </c>
      <c r="CA32" s="49">
        <v>0.18559545389290596</v>
      </c>
      <c r="CB32" s="49">
        <v>0.18418485623514932</v>
      </c>
      <c r="CC32" s="49">
        <v>0.18901491475324436</v>
      </c>
      <c r="CD32" s="49">
        <v>0.20050455707281667</v>
      </c>
      <c r="CE32" s="49">
        <v>0.19688290234315514</v>
      </c>
      <c r="CF32" s="49">
        <v>0.16289425960181564</v>
      </c>
      <c r="CG32" s="49">
        <v>0.16549306479253742</v>
      </c>
      <c r="CH32" s="49">
        <v>0.18459856038142025</v>
      </c>
      <c r="CI32" s="49">
        <v>0.18007826671137608</v>
      </c>
      <c r="CJ32" s="49">
        <v>0.17568533269564945</v>
      </c>
      <c r="CK32" s="49">
        <v>0.18211974284558843</v>
      </c>
      <c r="CL32" s="49">
        <v>0.18890379176924146</v>
      </c>
      <c r="CM32" s="49">
        <v>0.19734546580423676</v>
      </c>
      <c r="CN32" s="49">
        <v>0.18908344319828205</v>
      </c>
      <c r="CO32" s="49">
        <v>0.21523927492402808</v>
      </c>
      <c r="CP32" s="49">
        <v>0.19357512390960055</v>
      </c>
      <c r="CQ32" s="49">
        <v>0.2049866250685291</v>
      </c>
      <c r="CR32" s="49">
        <v>0.25795978190693813</v>
      </c>
      <c r="CS32" s="49">
        <v>0.25518618908491469</v>
      </c>
      <c r="CT32" s="49">
        <v>0.26483790215088987</v>
      </c>
      <c r="CU32" s="49">
        <v>0.26246285510549505</v>
      </c>
      <c r="CV32" s="49">
        <v>0.25734095608687996</v>
      </c>
      <c r="CW32" s="49">
        <v>0.25834158433508758</v>
      </c>
      <c r="CX32" s="49">
        <v>0.25695226698753787</v>
      </c>
      <c r="CY32" s="49">
        <v>0.25454886630330548</v>
      </c>
      <c r="CZ32" s="49">
        <v>0.26623541990301675</v>
      </c>
      <c r="DA32" s="49">
        <v>0.2830887780051245</v>
      </c>
      <c r="DB32" s="49">
        <v>0.32455854464014772</v>
      </c>
      <c r="DC32" s="49">
        <v>0.32044273527488543</v>
      </c>
      <c r="DD32" s="49">
        <v>0.32443219905306214</v>
      </c>
      <c r="DE32" s="49">
        <v>0.35237375196423415</v>
      </c>
      <c r="DF32" s="49">
        <v>0.36130489770221702</v>
      </c>
      <c r="DG32" s="49">
        <v>0.35945394817155679</v>
      </c>
    </row>
    <row r="33" spans="1:179" s="26" customFormat="1" ht="13" x14ac:dyDescent="0.3">
      <c r="A33" s="26">
        <v>2</v>
      </c>
      <c r="B33" s="26">
        <v>137</v>
      </c>
      <c r="C33" s="26" t="s">
        <v>8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9.4891101858274336E-3</v>
      </c>
      <c r="AZ33" s="49">
        <v>9.6643919690916381E-3</v>
      </c>
      <c r="BA33" s="49">
        <v>9.690884047848982E-3</v>
      </c>
      <c r="BB33" s="49">
        <v>9.7168561644230631E-3</v>
      </c>
      <c r="BC33" s="49">
        <v>9.7040509351279513E-3</v>
      </c>
      <c r="BD33" s="49">
        <v>9.7928365177444906E-3</v>
      </c>
      <c r="BE33" s="49">
        <v>9.7996278491015981E-3</v>
      </c>
      <c r="BF33" s="49">
        <v>1.2509574694788961E-2</v>
      </c>
      <c r="BG33" s="49">
        <v>2.0346092869105999E-2</v>
      </c>
      <c r="BH33" s="49">
        <v>2.0071451054729714E-2</v>
      </c>
      <c r="BI33" s="49">
        <v>2.7348374466141304E-2</v>
      </c>
      <c r="BJ33" s="49">
        <v>2.7691511867768533E-2</v>
      </c>
      <c r="BK33" s="49">
        <v>2.7528995362666543E-2</v>
      </c>
      <c r="BL33" s="49">
        <v>2.7941187640297491E-2</v>
      </c>
      <c r="BM33" s="49">
        <v>2.8185493071023009E-2</v>
      </c>
      <c r="BN33" s="49">
        <v>3.4294874667274378E-2</v>
      </c>
      <c r="BO33" s="49">
        <v>4.4080290229108823E-2</v>
      </c>
      <c r="BP33" s="49">
        <v>4.4357398364704481E-2</v>
      </c>
      <c r="BQ33" s="49">
        <v>4.3560166326967048E-2</v>
      </c>
      <c r="BR33" s="49">
        <v>6.3860798182537246E-2</v>
      </c>
      <c r="BS33" s="49">
        <v>6.4191597744776091E-2</v>
      </c>
      <c r="BT33" s="49">
        <v>6.8278173791639779E-2</v>
      </c>
      <c r="BU33" s="49">
        <v>6.5934140211647813E-2</v>
      </c>
      <c r="BV33" s="49">
        <v>6.1465199640044113E-2</v>
      </c>
      <c r="BW33" s="49">
        <v>6.0791782337602615E-2</v>
      </c>
      <c r="BX33" s="49">
        <v>5.7741658059771744E-2</v>
      </c>
      <c r="BY33" s="49">
        <v>6.2653279769004366E-2</v>
      </c>
      <c r="BZ33" s="49">
        <v>7.5989233965517419E-2</v>
      </c>
      <c r="CA33" s="49">
        <v>8.9800609082294813E-2</v>
      </c>
      <c r="CB33" s="49">
        <v>8.9263846469558289E-2</v>
      </c>
      <c r="CC33" s="49">
        <v>8.6018648026989095E-2</v>
      </c>
      <c r="CD33" s="49">
        <v>8.8151144679757792E-2</v>
      </c>
      <c r="CE33" s="49">
        <v>8.9228009486425952E-2</v>
      </c>
      <c r="CF33" s="49">
        <v>8.5430961781767928E-2</v>
      </c>
      <c r="CG33" s="49">
        <v>6.9364422109567003E-2</v>
      </c>
      <c r="CH33" s="49">
        <v>5.9414235138725763E-2</v>
      </c>
      <c r="CI33" s="49">
        <v>5.6546776855874087E-2</v>
      </c>
      <c r="CJ33" s="49">
        <v>5.1525645613870998E-2</v>
      </c>
      <c r="CK33" s="49">
        <v>4.7815658489555754E-2</v>
      </c>
      <c r="CL33" s="49">
        <v>3.7706082018256773E-2</v>
      </c>
      <c r="CM33" s="49">
        <v>2.2384292326214972E-2</v>
      </c>
      <c r="CN33" s="49">
        <v>2.219414629965815E-2</v>
      </c>
      <c r="CO33" s="49">
        <v>3.6603113096310681E-2</v>
      </c>
      <c r="CP33" s="49">
        <v>6.5214361227040857E-2</v>
      </c>
      <c r="CQ33" s="49">
        <v>6.4957883034287539E-2</v>
      </c>
      <c r="CR33" s="49">
        <v>6.394141553042304E-2</v>
      </c>
      <c r="CS33" s="49">
        <v>5.2383855063608868E-2</v>
      </c>
      <c r="CT33" s="49">
        <v>8.2915726723539557E-2</v>
      </c>
      <c r="CU33" s="49">
        <v>0.10349572330645097</v>
      </c>
      <c r="CV33" s="49">
        <v>8.0739225724728636E-2</v>
      </c>
      <c r="CW33" s="49">
        <v>8.8021427297812357E-2</v>
      </c>
      <c r="CX33" s="49">
        <v>8.6973655449308629E-2</v>
      </c>
      <c r="CY33" s="49">
        <v>8.6079268491023708E-2</v>
      </c>
      <c r="CZ33" s="49">
        <v>9.1144967643148819E-2</v>
      </c>
      <c r="DA33" s="49">
        <v>9.7424168823728952E-2</v>
      </c>
      <c r="DB33" s="49">
        <v>8.4860268563649019E-2</v>
      </c>
      <c r="DC33" s="49">
        <v>8.27286008484725E-2</v>
      </c>
      <c r="DD33" s="49">
        <v>8.1581675671862502E-2</v>
      </c>
      <c r="DE33" s="49">
        <v>7.7267352463772671E-2</v>
      </c>
      <c r="DF33" s="49">
        <v>7.6613231481080166E-2</v>
      </c>
      <c r="DG33" s="49">
        <v>9.1140461318012511E-2</v>
      </c>
    </row>
    <row r="34" spans="1:179" s="26" customFormat="1" ht="13" x14ac:dyDescent="0.3">
      <c r="C34" s="26" t="s">
        <v>15</v>
      </c>
      <c r="D34" s="49">
        <v>69.836957944265023</v>
      </c>
      <c r="E34" s="49">
        <v>69.728191725183436</v>
      </c>
      <c r="F34" s="49">
        <v>69.729853743173308</v>
      </c>
      <c r="G34" s="49">
        <v>69.921714418054563</v>
      </c>
      <c r="H34" s="49">
        <v>69.743851287019552</v>
      </c>
      <c r="I34" s="49">
        <v>69.701334428766671</v>
      </c>
      <c r="J34" s="49">
        <v>70.005034635744892</v>
      </c>
      <c r="K34" s="49">
        <v>70.023764229903946</v>
      </c>
      <c r="L34" s="49">
        <v>70.392499703708694</v>
      </c>
      <c r="M34" s="49">
        <v>70.323377484558847</v>
      </c>
      <c r="N34" s="49">
        <v>70.187959500257605</v>
      </c>
      <c r="O34" s="49">
        <v>70.444350961576845</v>
      </c>
      <c r="P34" s="49">
        <v>70.661398210081629</v>
      </c>
      <c r="Q34" s="49">
        <v>70.525114363812307</v>
      </c>
      <c r="R34" s="49">
        <v>70.551896944797093</v>
      </c>
      <c r="S34" s="49">
        <v>70.507288916405841</v>
      </c>
      <c r="T34" s="49">
        <v>70.72479782432417</v>
      </c>
      <c r="U34" s="49">
        <v>70.828204937494974</v>
      </c>
      <c r="V34" s="49">
        <v>70.567099186944404</v>
      </c>
      <c r="W34" s="49">
        <v>70.716991927534778</v>
      </c>
      <c r="X34" s="49">
        <v>70.901352588720613</v>
      </c>
      <c r="Y34" s="49">
        <v>70.763025286284901</v>
      </c>
      <c r="Z34" s="49">
        <v>70.761419130734524</v>
      </c>
      <c r="AA34" s="49">
        <v>70.902218720541271</v>
      </c>
      <c r="AB34" s="49">
        <v>71.011609446111706</v>
      </c>
      <c r="AC34" s="49">
        <v>71.05807038048259</v>
      </c>
      <c r="AD34" s="49">
        <v>71.462507068535785</v>
      </c>
      <c r="AE34" s="49">
        <v>71.606386822462767</v>
      </c>
      <c r="AF34" s="49">
        <v>71.744205866534486</v>
      </c>
      <c r="AG34" s="49">
        <v>71.694090132418864</v>
      </c>
      <c r="AH34" s="49">
        <v>71.77614210963803</v>
      </c>
      <c r="AI34" s="49">
        <v>71.923881930404988</v>
      </c>
      <c r="AJ34" s="49">
        <v>71.89939966386909</v>
      </c>
      <c r="AK34" s="49">
        <v>71.901126294421502</v>
      </c>
      <c r="AL34" s="49">
        <v>71.999672256743125</v>
      </c>
      <c r="AM34" s="49">
        <v>71.833137674915108</v>
      </c>
      <c r="AN34" s="49">
        <v>72.060430707644826</v>
      </c>
      <c r="AO34" s="49">
        <v>72.051301047140711</v>
      </c>
      <c r="AP34" s="49">
        <v>72.430352104035606</v>
      </c>
      <c r="AQ34" s="49">
        <v>72.246067403611093</v>
      </c>
      <c r="AR34" s="49">
        <v>72.099938907717984</v>
      </c>
      <c r="AS34" s="49">
        <v>72.893340089570387</v>
      </c>
      <c r="AT34" s="49">
        <v>72.139015988633645</v>
      </c>
      <c r="AU34" s="49">
        <v>72.286590848459795</v>
      </c>
      <c r="AV34" s="49">
        <v>72.191327978329582</v>
      </c>
      <c r="AW34" s="49">
        <v>72.078814051341311</v>
      </c>
      <c r="AX34" s="49">
        <v>72.06342290826035</v>
      </c>
      <c r="AY34" s="49">
        <v>72.296702724296352</v>
      </c>
      <c r="AZ34" s="49">
        <v>72.440533105146059</v>
      </c>
      <c r="BA34" s="49">
        <v>72.596492824561466</v>
      </c>
      <c r="BB34" s="49">
        <v>72.452773025210789</v>
      </c>
      <c r="BC34" s="49">
        <v>72.513812117659299</v>
      </c>
      <c r="BD34" s="49">
        <v>72.263171618796605</v>
      </c>
      <c r="BE34" s="49">
        <v>72.656749297203064</v>
      </c>
      <c r="BF34" s="49">
        <v>72.709345027554093</v>
      </c>
      <c r="BG34" s="49">
        <v>72.874621445184388</v>
      </c>
      <c r="BH34" s="49">
        <v>72.886214804910679</v>
      </c>
      <c r="BI34" s="49">
        <v>72.738713511184116</v>
      </c>
      <c r="BJ34" s="49">
        <v>72.713668104560355</v>
      </c>
      <c r="BK34" s="49">
        <v>72.601875687544705</v>
      </c>
      <c r="BL34" s="49">
        <v>72.636429182698819</v>
      </c>
      <c r="BM34" s="49">
        <v>72.603587844022016</v>
      </c>
      <c r="BN34" s="49">
        <v>72.331135201845569</v>
      </c>
      <c r="BO34" s="49">
        <v>72.158606990845271</v>
      </c>
      <c r="BP34" s="49">
        <v>72.125407434206153</v>
      </c>
      <c r="BQ34" s="49">
        <v>72.125412526456472</v>
      </c>
      <c r="BR34" s="49">
        <v>72.138418798293856</v>
      </c>
      <c r="BS34" s="49">
        <v>72.067253123092698</v>
      </c>
      <c r="BT34" s="49">
        <v>71.976456974822611</v>
      </c>
      <c r="BU34" s="49">
        <v>71.697470211427358</v>
      </c>
      <c r="BV34" s="49">
        <v>71.55541743077562</v>
      </c>
      <c r="BW34" s="49">
        <v>71.39343345861721</v>
      </c>
      <c r="BX34" s="49">
        <v>71.033289841970998</v>
      </c>
      <c r="BY34" s="49">
        <v>70.891840948101063</v>
      </c>
      <c r="BZ34" s="49">
        <v>70.883784704825942</v>
      </c>
      <c r="CA34" s="49">
        <v>70.591933242883272</v>
      </c>
      <c r="CB34" s="49">
        <v>70.507021454188347</v>
      </c>
      <c r="CC34" s="49">
        <v>70.496877536388737</v>
      </c>
      <c r="CD34" s="49">
        <v>70.182844694313701</v>
      </c>
      <c r="CE34" s="49">
        <v>70.113308613320314</v>
      </c>
      <c r="CF34" s="49">
        <v>70.238814236828503</v>
      </c>
      <c r="CG34" s="49">
        <v>70.260245056917924</v>
      </c>
      <c r="CH34" s="49">
        <v>70.090213836673286</v>
      </c>
      <c r="CI34" s="49">
        <v>70.045034568951081</v>
      </c>
      <c r="CJ34" s="49">
        <v>69.82291626367531</v>
      </c>
      <c r="CK34" s="49">
        <v>69.807166457785343</v>
      </c>
      <c r="CL34" s="49">
        <v>69.94782758121751</v>
      </c>
      <c r="CM34" s="49">
        <v>70.023825543345993</v>
      </c>
      <c r="CN34" s="49">
        <v>70.102099298927996</v>
      </c>
      <c r="CO34" s="49">
        <v>70.36117003658849</v>
      </c>
      <c r="CP34" s="49">
        <v>70.355396676926361</v>
      </c>
      <c r="CQ34" s="49">
        <v>70.358088369440907</v>
      </c>
      <c r="CR34" s="49">
        <v>70.627570068968069</v>
      </c>
      <c r="CS34" s="49">
        <v>70.654659878140166</v>
      </c>
      <c r="CT34" s="49">
        <v>70.560577570727745</v>
      </c>
      <c r="CU34" s="49">
        <v>70.520926999808154</v>
      </c>
      <c r="CV34" s="49">
        <v>70.397039258500328</v>
      </c>
      <c r="CW34" s="49">
        <v>70.261149778156323</v>
      </c>
      <c r="CX34" s="49">
        <v>70.441459229727499</v>
      </c>
      <c r="CY34" s="49">
        <v>70.536545557154511</v>
      </c>
      <c r="CZ34" s="49">
        <v>70.525183370524459</v>
      </c>
      <c r="DA34" s="49">
        <v>70.533883269120267</v>
      </c>
      <c r="DB34" s="49">
        <v>70.389019866299307</v>
      </c>
      <c r="DC34" s="49">
        <v>70.430381078285038</v>
      </c>
      <c r="DD34" s="49">
        <v>70.517585993883941</v>
      </c>
      <c r="DE34" s="49">
        <v>70.472638680443495</v>
      </c>
      <c r="DF34" s="49">
        <v>70.498704696868458</v>
      </c>
      <c r="DG34" s="49">
        <v>70.67478143804648</v>
      </c>
    </row>
    <row r="35" spans="1:179" s="26" customFormat="1" ht="13" x14ac:dyDescent="0.3">
      <c r="C35" s="26" t="s">
        <v>20</v>
      </c>
      <c r="D35" s="49">
        <v>5.8062271597043864</v>
      </c>
      <c r="E35" s="49">
        <v>5.8238916321600627</v>
      </c>
      <c r="F35" s="49">
        <v>5.9039111410012435</v>
      </c>
      <c r="G35" s="49">
        <v>5.9100176168019267</v>
      </c>
      <c r="H35" s="49">
        <v>5.8630464529402122</v>
      </c>
      <c r="I35" s="49">
        <v>5.9038653834429446</v>
      </c>
      <c r="J35" s="49">
        <v>5.8197931893728381</v>
      </c>
      <c r="K35" s="49">
        <v>5.8810670015280326</v>
      </c>
      <c r="L35" s="49">
        <v>5.9392214106393153</v>
      </c>
      <c r="M35" s="49">
        <v>5.9472460904562929</v>
      </c>
      <c r="N35" s="49">
        <v>5.9172287186446582</v>
      </c>
      <c r="O35" s="49">
        <v>5.9016367396430454</v>
      </c>
      <c r="P35" s="49">
        <v>5.9500531152666642</v>
      </c>
      <c r="Q35" s="49">
        <v>5.9995605342575749</v>
      </c>
      <c r="R35" s="49">
        <v>6.1040220464033723</v>
      </c>
      <c r="S35" s="49">
        <v>6.1319747876483959</v>
      </c>
      <c r="T35" s="49">
        <v>6.1856105757036275</v>
      </c>
      <c r="U35" s="49">
        <v>6.190603150244951</v>
      </c>
      <c r="V35" s="49">
        <v>6.2792820030682348</v>
      </c>
      <c r="W35" s="49">
        <v>6.2999450494012619</v>
      </c>
      <c r="X35" s="49">
        <v>6.368274706677612</v>
      </c>
      <c r="Y35" s="49">
        <v>6.3820509547380819</v>
      </c>
      <c r="Z35" s="49">
        <v>6.3003219196777049</v>
      </c>
      <c r="AA35" s="49">
        <v>6.3384943799965994</v>
      </c>
      <c r="AB35" s="49">
        <v>6.3946708429040306</v>
      </c>
      <c r="AC35" s="49">
        <v>6.3786359726581683</v>
      </c>
      <c r="AD35" s="49">
        <v>6.5983797765576755</v>
      </c>
      <c r="AE35" s="49">
        <v>6.6823974103978685</v>
      </c>
      <c r="AF35" s="49">
        <v>6.7905709126342293</v>
      </c>
      <c r="AG35" s="49">
        <v>6.7192397687786469</v>
      </c>
      <c r="AH35" s="49">
        <v>6.774652551826013</v>
      </c>
      <c r="AI35" s="49">
        <v>6.8087711278843566</v>
      </c>
      <c r="AJ35" s="49">
        <v>6.8778216497073315</v>
      </c>
      <c r="AK35" s="49">
        <v>6.9133205598581213</v>
      </c>
      <c r="AL35" s="49">
        <v>6.9235855517831428</v>
      </c>
      <c r="AM35" s="49">
        <v>6.9343379779900456</v>
      </c>
      <c r="AN35" s="49">
        <v>6.9283001971043685</v>
      </c>
      <c r="AO35" s="49">
        <v>6.9824857277107704</v>
      </c>
      <c r="AP35" s="49">
        <v>6.9440524274608864</v>
      </c>
      <c r="AQ35" s="49">
        <v>7.0548986995648866</v>
      </c>
      <c r="AR35" s="49">
        <v>7.1440833571923656</v>
      </c>
      <c r="AS35" s="49">
        <v>7.0331833446915706</v>
      </c>
      <c r="AT35" s="49">
        <v>7.2159889092813501</v>
      </c>
      <c r="AU35" s="49">
        <v>7.1242631053572909</v>
      </c>
      <c r="AV35" s="49">
        <v>7.2932366399681179</v>
      </c>
      <c r="AW35" s="49">
        <v>7.4196785389542539</v>
      </c>
      <c r="AX35" s="49">
        <v>7.3866067972952383</v>
      </c>
      <c r="AY35" s="49">
        <v>7.3382355030156141</v>
      </c>
      <c r="AZ35" s="49">
        <v>7.3688907880050687</v>
      </c>
      <c r="BA35" s="49">
        <v>7.3613477616530112</v>
      </c>
      <c r="BB35" s="49">
        <v>7.4369004645229166</v>
      </c>
      <c r="BC35" s="49">
        <v>7.4750090520958308</v>
      </c>
      <c r="BD35" s="49">
        <v>7.533147558580791</v>
      </c>
      <c r="BE35" s="49">
        <v>7.6175732948648891</v>
      </c>
      <c r="BF35" s="49">
        <v>7.5196551509069804</v>
      </c>
      <c r="BG35" s="49">
        <v>7.564097105065513</v>
      </c>
      <c r="BH35" s="49">
        <v>7.524825826607505</v>
      </c>
      <c r="BI35" s="49">
        <v>7.5348793629143778</v>
      </c>
      <c r="BJ35" s="49">
        <v>7.6181804587757851</v>
      </c>
      <c r="BK35" s="49">
        <v>7.6686654606440223</v>
      </c>
      <c r="BL35" s="49">
        <v>7.6340272137516667</v>
      </c>
      <c r="BM35" s="49">
        <v>7.6083711770504898</v>
      </c>
      <c r="BN35" s="49">
        <v>7.601916382696416</v>
      </c>
      <c r="BO35" s="49">
        <v>7.5847064102042365</v>
      </c>
      <c r="BP35" s="49">
        <v>7.591926462488761</v>
      </c>
      <c r="BQ35" s="49">
        <v>7.5401347046605993</v>
      </c>
      <c r="BR35" s="49">
        <v>7.5587014941369421</v>
      </c>
      <c r="BS35" s="49">
        <v>7.6142323153183771</v>
      </c>
      <c r="BT35" s="49">
        <v>7.5737866353970205</v>
      </c>
      <c r="BU35" s="49">
        <v>7.5203371002563202</v>
      </c>
      <c r="BV35" s="49">
        <v>7.4527061248398221</v>
      </c>
      <c r="BW35" s="49">
        <v>7.2565364559209549</v>
      </c>
      <c r="BX35" s="49">
        <v>7.2908678608800788</v>
      </c>
      <c r="BY35" s="49">
        <v>7.3050077222272121</v>
      </c>
      <c r="BZ35" s="49">
        <v>7.3057836101129254</v>
      </c>
      <c r="CA35" s="49">
        <v>7.3000419072904066</v>
      </c>
      <c r="CB35" s="49">
        <v>7.3906586162938197</v>
      </c>
      <c r="CC35" s="49">
        <v>7.405434652479002</v>
      </c>
      <c r="CD35" s="49">
        <v>7.4854359361797229</v>
      </c>
      <c r="CE35" s="49">
        <v>7.5573286779625812</v>
      </c>
      <c r="CF35" s="49">
        <v>7.5161872673698937</v>
      </c>
      <c r="CG35" s="49">
        <v>7.4277153056184204</v>
      </c>
      <c r="CH35" s="49">
        <v>7.4338819372245002</v>
      </c>
      <c r="CI35" s="49">
        <v>7.0106589352698618</v>
      </c>
      <c r="CJ35" s="49">
        <v>7.0754839213938432</v>
      </c>
      <c r="CK35" s="49">
        <v>7.0329003000013071</v>
      </c>
      <c r="CL35" s="49">
        <v>6.9258249795094509</v>
      </c>
      <c r="CM35" s="49">
        <v>6.9109551542573282</v>
      </c>
      <c r="CN35" s="49">
        <v>6.9233277368799584</v>
      </c>
      <c r="CO35" s="49">
        <v>6.8567647588632461</v>
      </c>
      <c r="CP35" s="49">
        <v>6.8481290750941826</v>
      </c>
      <c r="CQ35" s="49">
        <v>6.8744032026299031</v>
      </c>
      <c r="CR35" s="49">
        <v>6.8490737273159308</v>
      </c>
      <c r="CS35" s="49">
        <v>6.8571952137404732</v>
      </c>
      <c r="CT35" s="49">
        <v>6.8821701404280287</v>
      </c>
      <c r="CU35" s="49">
        <v>6.8663917259486853</v>
      </c>
      <c r="CV35" s="49">
        <v>6.9830733273340302</v>
      </c>
      <c r="CW35" s="49">
        <v>6.9911785921764462</v>
      </c>
      <c r="CX35" s="49">
        <v>6.9482481121994439</v>
      </c>
      <c r="CY35" s="49">
        <v>6.9213836740048871</v>
      </c>
      <c r="CZ35" s="49">
        <v>6.8419957285494339</v>
      </c>
      <c r="DA35" s="49">
        <v>6.8279377960444476</v>
      </c>
      <c r="DB35" s="49">
        <v>6.910814239612086</v>
      </c>
      <c r="DC35" s="49">
        <v>6.9207614881575976</v>
      </c>
      <c r="DD35" s="49">
        <v>6.8951036928480498</v>
      </c>
      <c r="DE35" s="49">
        <v>6.9504634203406077</v>
      </c>
      <c r="DF35" s="49">
        <v>6.8479027446826031</v>
      </c>
      <c r="DG35" s="49">
        <v>6.8309692807713098</v>
      </c>
    </row>
    <row r="36" spans="1:179" s="26" customFormat="1" ht="13" x14ac:dyDescent="0.3">
      <c r="C36" s="26" t="s">
        <v>21</v>
      </c>
      <c r="D36" s="49">
        <v>64.030730784560632</v>
      </c>
      <c r="E36" s="49">
        <v>63.90430009302338</v>
      </c>
      <c r="F36" s="49">
        <v>63.825942602172056</v>
      </c>
      <c r="G36" s="49">
        <v>64.011696801252626</v>
      </c>
      <c r="H36" s="49">
        <v>63.880804834079342</v>
      </c>
      <c r="I36" s="49">
        <v>63.79746904532373</v>
      </c>
      <c r="J36" s="49">
        <v>64.185241446372061</v>
      </c>
      <c r="K36" s="49">
        <v>64.142697228375908</v>
      </c>
      <c r="L36" s="49">
        <v>64.453278293069388</v>
      </c>
      <c r="M36" s="49">
        <v>64.376131394102558</v>
      </c>
      <c r="N36" s="49">
        <v>64.270730781612954</v>
      </c>
      <c r="O36" s="49">
        <v>64.542714221933821</v>
      </c>
      <c r="P36" s="49">
        <v>64.711345094814959</v>
      </c>
      <c r="Q36" s="49">
        <v>64.525553829554724</v>
      </c>
      <c r="R36" s="49">
        <v>64.447874898393721</v>
      </c>
      <c r="S36" s="49">
        <v>64.375314128757438</v>
      </c>
      <c r="T36" s="49">
        <v>64.539187248620536</v>
      </c>
      <c r="U36" s="49">
        <v>64.63760178725002</v>
      </c>
      <c r="V36" s="49">
        <v>64.287817183876157</v>
      </c>
      <c r="W36" s="49">
        <v>64.417046878133505</v>
      </c>
      <c r="X36" s="49">
        <v>64.533077882043003</v>
      </c>
      <c r="Y36" s="49">
        <v>64.38097433154681</v>
      </c>
      <c r="Z36" s="49">
        <v>64.461097211056824</v>
      </c>
      <c r="AA36" s="49">
        <v>64.563724340544667</v>
      </c>
      <c r="AB36" s="49">
        <v>64.616938603207686</v>
      </c>
      <c r="AC36" s="49">
        <v>64.679434407824417</v>
      </c>
      <c r="AD36" s="49">
        <v>64.864127291978107</v>
      </c>
      <c r="AE36" s="49">
        <v>64.923989412064898</v>
      </c>
      <c r="AF36" s="49">
        <v>64.953634953900249</v>
      </c>
      <c r="AG36" s="49">
        <v>64.974850363640215</v>
      </c>
      <c r="AH36" s="49">
        <v>65.001489557812022</v>
      </c>
      <c r="AI36" s="49">
        <v>65.115110802520633</v>
      </c>
      <c r="AJ36" s="49">
        <v>65.021578014161761</v>
      </c>
      <c r="AK36" s="49">
        <v>64.987805734563381</v>
      </c>
      <c r="AL36" s="49">
        <v>65.076086704959977</v>
      </c>
      <c r="AM36" s="49">
        <v>64.898799696925053</v>
      </c>
      <c r="AN36" s="49">
        <v>65.132130510540463</v>
      </c>
      <c r="AO36" s="49">
        <v>65.068815319429945</v>
      </c>
      <c r="AP36" s="49">
        <v>65.486299676574717</v>
      </c>
      <c r="AQ36" s="49">
        <v>65.191168704046206</v>
      </c>
      <c r="AR36" s="49">
        <v>64.955855550525627</v>
      </c>
      <c r="AS36" s="49">
        <v>65.860156744878822</v>
      </c>
      <c r="AT36" s="49">
        <v>64.923027079352295</v>
      </c>
      <c r="AU36" s="49">
        <v>65.162327743102509</v>
      </c>
      <c r="AV36" s="49">
        <v>64.898091338361468</v>
      </c>
      <c r="AW36" s="49">
        <v>64.659135512387053</v>
      </c>
      <c r="AX36" s="49">
        <v>64.67681611096512</v>
      </c>
      <c r="AY36" s="49">
        <v>64.958467221280742</v>
      </c>
      <c r="AZ36" s="49">
        <v>65.071642317140984</v>
      </c>
      <c r="BA36" s="49">
        <v>65.235145062908444</v>
      </c>
      <c r="BB36" s="49">
        <v>65.015872560687882</v>
      </c>
      <c r="BC36" s="49">
        <v>65.038803065563471</v>
      </c>
      <c r="BD36" s="49">
        <v>64.730024060215811</v>
      </c>
      <c r="BE36" s="49">
        <v>65.039176002338166</v>
      </c>
      <c r="BF36" s="49">
        <v>65.189689876647122</v>
      </c>
      <c r="BG36" s="49">
        <v>65.310524340118874</v>
      </c>
      <c r="BH36" s="49">
        <v>65.361388978303168</v>
      </c>
      <c r="BI36" s="49">
        <v>65.203834148269735</v>
      </c>
      <c r="BJ36" s="49">
        <v>65.095487645784573</v>
      </c>
      <c r="BK36" s="49">
        <v>64.933210226900684</v>
      </c>
      <c r="BL36" s="49">
        <v>65.002401968947154</v>
      </c>
      <c r="BM36" s="49">
        <v>64.99521666697153</v>
      </c>
      <c r="BN36" s="49">
        <v>64.729218819149153</v>
      </c>
      <c r="BO36" s="49">
        <v>64.573900580641038</v>
      </c>
      <c r="BP36" s="49">
        <v>64.533480971717395</v>
      </c>
      <c r="BQ36" s="49">
        <v>64.585277821795884</v>
      </c>
      <c r="BR36" s="49">
        <v>64.579717304156915</v>
      </c>
      <c r="BS36" s="49">
        <v>64.453020807774337</v>
      </c>
      <c r="BT36" s="49">
        <v>64.402670339425583</v>
      </c>
      <c r="BU36" s="49">
        <v>64.177133111171031</v>
      </c>
      <c r="BV36" s="49">
        <v>64.102711305935799</v>
      </c>
      <c r="BW36" s="49">
        <v>64.136897002696273</v>
      </c>
      <c r="BX36" s="49">
        <v>63.742421981090928</v>
      </c>
      <c r="BY36" s="49">
        <v>63.586833225873839</v>
      </c>
      <c r="BZ36" s="49">
        <v>63.578001094713009</v>
      </c>
      <c r="CA36" s="49">
        <v>63.291891335592865</v>
      </c>
      <c r="CB36" s="49">
        <v>63.116362837894535</v>
      </c>
      <c r="CC36" s="49">
        <v>63.091442883909735</v>
      </c>
      <c r="CD36" s="49">
        <v>62.697408758133975</v>
      </c>
      <c r="CE36" s="49">
        <v>62.555979935357733</v>
      </c>
      <c r="CF36" s="49">
        <v>62.722626969458616</v>
      </c>
      <c r="CG36" s="49">
        <v>62.832529751299504</v>
      </c>
      <c r="CH36" s="49">
        <v>62.656331899448794</v>
      </c>
      <c r="CI36" s="49">
        <v>63.034375633681215</v>
      </c>
      <c r="CJ36" s="49">
        <v>62.747432342281463</v>
      </c>
      <c r="CK36" s="49">
        <v>62.774266157784041</v>
      </c>
      <c r="CL36" s="49">
        <v>63.022002601708039</v>
      </c>
      <c r="CM36" s="49">
        <v>63.112870389088663</v>
      </c>
      <c r="CN36" s="49">
        <v>63.178771562048027</v>
      </c>
      <c r="CO36" s="49">
        <v>63.504405277725255</v>
      </c>
      <c r="CP36" s="49">
        <v>63.507267601832176</v>
      </c>
      <c r="CQ36" s="49">
        <v>63.483685166811007</v>
      </c>
      <c r="CR36" s="49">
        <v>63.778496341652136</v>
      </c>
      <c r="CS36" s="49">
        <v>63.797464664399698</v>
      </c>
      <c r="CT36" s="49">
        <v>63.678407430299714</v>
      </c>
      <c r="CU36" s="49">
        <v>63.654535273859466</v>
      </c>
      <c r="CV36" s="49">
        <v>63.413965931166295</v>
      </c>
      <c r="CW36" s="49">
        <v>63.269971185979877</v>
      </c>
      <c r="CX36" s="49">
        <v>63.493211117528048</v>
      </c>
      <c r="CY36" s="49">
        <v>63.615161883149604</v>
      </c>
      <c r="CZ36" s="49">
        <v>63.683187641975024</v>
      </c>
      <c r="DA36" s="49">
        <v>63.705945473075829</v>
      </c>
      <c r="DB36" s="49">
        <v>63.47820562668722</v>
      </c>
      <c r="DC36" s="49">
        <v>63.509619590127443</v>
      </c>
      <c r="DD36" s="49">
        <v>63.622482301035902</v>
      </c>
      <c r="DE36" s="49">
        <v>63.522175260102877</v>
      </c>
      <c r="DF36" s="49">
        <v>63.650801952185851</v>
      </c>
      <c r="DG36" s="49">
        <v>63.843812157275167</v>
      </c>
    </row>
    <row r="40" spans="1:179" x14ac:dyDescent="0.3">
      <c r="A40" s="2" t="s">
        <v>27</v>
      </c>
    </row>
    <row r="41" spans="1:179" x14ac:dyDescent="0.3">
      <c r="B41" s="1" t="s">
        <v>242</v>
      </c>
    </row>
    <row r="42" spans="1:179" x14ac:dyDescent="0.3">
      <c r="A42" s="1" t="s">
        <v>6</v>
      </c>
      <c r="B42" s="1" t="s">
        <v>239</v>
      </c>
      <c r="C42" s="1" t="s">
        <v>1</v>
      </c>
      <c r="D42" s="3">
        <v>40574</v>
      </c>
      <c r="E42" s="3">
        <v>40602</v>
      </c>
      <c r="F42" s="3">
        <v>40633</v>
      </c>
      <c r="G42" s="3">
        <v>40663</v>
      </c>
      <c r="H42" s="3">
        <v>40694</v>
      </c>
      <c r="I42" s="3">
        <v>40724</v>
      </c>
      <c r="J42" s="3">
        <v>40755</v>
      </c>
      <c r="K42" s="3">
        <v>40786</v>
      </c>
      <c r="L42" s="3">
        <v>40816</v>
      </c>
      <c r="M42" s="3">
        <v>40847</v>
      </c>
      <c r="N42" s="3">
        <v>40877</v>
      </c>
      <c r="O42" s="3">
        <v>40908</v>
      </c>
      <c r="P42" s="3">
        <v>40939</v>
      </c>
      <c r="Q42" s="3">
        <v>40968</v>
      </c>
      <c r="R42" s="3">
        <v>40999</v>
      </c>
      <c r="S42" s="3">
        <v>41029</v>
      </c>
      <c r="T42" s="3">
        <v>41060</v>
      </c>
      <c r="U42" s="3">
        <v>41090</v>
      </c>
      <c r="V42" s="3">
        <v>41121</v>
      </c>
      <c r="W42" s="3">
        <v>41152</v>
      </c>
      <c r="X42" s="3">
        <v>41182</v>
      </c>
      <c r="Y42" s="3">
        <v>41213</v>
      </c>
      <c r="Z42" s="3">
        <v>41243</v>
      </c>
      <c r="AA42" s="3">
        <v>41274</v>
      </c>
      <c r="AB42" s="3">
        <v>41305</v>
      </c>
      <c r="AC42" s="3">
        <v>41333</v>
      </c>
      <c r="AD42" s="3">
        <v>41364</v>
      </c>
      <c r="AE42" s="3">
        <v>41394</v>
      </c>
      <c r="AF42" s="3">
        <v>41425</v>
      </c>
      <c r="AG42" s="3">
        <v>41455</v>
      </c>
      <c r="AH42" s="3">
        <v>41486</v>
      </c>
      <c r="AI42" s="3">
        <v>41517</v>
      </c>
      <c r="AJ42" s="3">
        <v>41547</v>
      </c>
      <c r="AK42" s="3">
        <v>41578</v>
      </c>
      <c r="AL42" s="3">
        <v>41608</v>
      </c>
      <c r="AM42" s="3">
        <v>41639</v>
      </c>
      <c r="AN42" s="3">
        <v>41670</v>
      </c>
      <c r="AO42" s="3">
        <v>41698</v>
      </c>
      <c r="AP42" s="3">
        <v>41729</v>
      </c>
      <c r="AQ42" s="3">
        <v>41759</v>
      </c>
      <c r="AR42" s="3">
        <v>41790</v>
      </c>
      <c r="AS42" s="3">
        <v>41820</v>
      </c>
      <c r="AT42" s="3">
        <v>41851</v>
      </c>
      <c r="AU42" s="3">
        <v>41882</v>
      </c>
      <c r="AV42" s="3">
        <v>41912</v>
      </c>
      <c r="AW42" s="3">
        <v>41943</v>
      </c>
      <c r="AX42" s="3">
        <v>41973</v>
      </c>
      <c r="AY42" s="3">
        <v>42004</v>
      </c>
      <c r="AZ42" s="3">
        <v>42035</v>
      </c>
      <c r="BA42" s="3">
        <v>42063</v>
      </c>
      <c r="BB42" s="3">
        <v>42094</v>
      </c>
      <c r="BC42" s="3">
        <v>42124</v>
      </c>
      <c r="BD42" s="3">
        <v>42155</v>
      </c>
      <c r="BE42" s="3">
        <v>42185</v>
      </c>
      <c r="BF42" s="3">
        <v>42216</v>
      </c>
      <c r="BG42" s="3">
        <v>42247</v>
      </c>
      <c r="BH42" s="3">
        <v>42277</v>
      </c>
      <c r="BI42" s="3">
        <v>42308</v>
      </c>
      <c r="BJ42" s="3">
        <v>42338</v>
      </c>
      <c r="BK42" s="3">
        <v>42369</v>
      </c>
      <c r="BL42" s="3">
        <v>42400</v>
      </c>
      <c r="BM42" s="3">
        <v>42429</v>
      </c>
      <c r="BN42" s="3">
        <v>42460</v>
      </c>
      <c r="BO42" s="3">
        <v>42490</v>
      </c>
      <c r="BP42" s="3">
        <v>42521</v>
      </c>
      <c r="BQ42" s="3">
        <v>42551</v>
      </c>
      <c r="BR42" s="3">
        <v>42582</v>
      </c>
      <c r="BS42" s="3">
        <v>42613</v>
      </c>
      <c r="BT42" s="3">
        <v>42643</v>
      </c>
      <c r="BU42" s="3">
        <v>42674</v>
      </c>
      <c r="BV42" s="3">
        <v>42704</v>
      </c>
      <c r="BW42" s="3">
        <v>42735</v>
      </c>
      <c r="BX42" s="3">
        <v>42766</v>
      </c>
      <c r="BY42" s="3">
        <v>42794</v>
      </c>
      <c r="BZ42" s="3">
        <v>42825</v>
      </c>
      <c r="CA42" s="3">
        <v>42855</v>
      </c>
      <c r="CB42" s="3">
        <v>42886</v>
      </c>
      <c r="CC42" s="3">
        <v>42916</v>
      </c>
      <c r="CD42" s="3">
        <v>42947</v>
      </c>
      <c r="CE42" s="3">
        <v>42978</v>
      </c>
      <c r="CF42" s="3">
        <v>43008</v>
      </c>
      <c r="CG42" s="3">
        <v>43039</v>
      </c>
      <c r="CH42" s="3">
        <v>43069</v>
      </c>
      <c r="CI42" s="3">
        <v>43100</v>
      </c>
      <c r="CJ42" s="3">
        <v>43131</v>
      </c>
      <c r="CK42" s="3">
        <v>43159</v>
      </c>
      <c r="CL42" s="3">
        <v>43190</v>
      </c>
      <c r="CM42" s="3">
        <v>43220</v>
      </c>
      <c r="CN42" s="3">
        <v>43251</v>
      </c>
      <c r="CO42" s="3">
        <v>43281</v>
      </c>
      <c r="CP42" s="3">
        <v>43312</v>
      </c>
      <c r="CQ42" s="3">
        <v>43343</v>
      </c>
      <c r="CR42" s="3">
        <v>43373</v>
      </c>
      <c r="CS42" s="3">
        <v>43404</v>
      </c>
      <c r="CT42" s="3">
        <v>43434</v>
      </c>
      <c r="CU42" s="3">
        <v>43465</v>
      </c>
      <c r="CV42" s="3">
        <v>43496</v>
      </c>
      <c r="CW42" s="3">
        <v>43524</v>
      </c>
      <c r="CX42" s="3">
        <v>43555</v>
      </c>
      <c r="CY42" s="3">
        <v>43585</v>
      </c>
      <c r="CZ42" s="3">
        <v>43616</v>
      </c>
      <c r="DA42" s="3">
        <v>43646</v>
      </c>
      <c r="DB42" s="3">
        <v>43677</v>
      </c>
      <c r="DC42" s="3">
        <v>43708</v>
      </c>
      <c r="DD42" s="3">
        <v>43738</v>
      </c>
      <c r="DE42" s="3">
        <v>43769</v>
      </c>
      <c r="DF42" s="3">
        <v>43799</v>
      </c>
      <c r="DG42" s="3">
        <v>43830</v>
      </c>
      <c r="DH42" s="3"/>
      <c r="DI42" s="47"/>
      <c r="DJ42" s="47" t="s">
        <v>23</v>
      </c>
      <c r="DK42" s="47" t="s">
        <v>240</v>
      </c>
      <c r="DL42" s="48"/>
      <c r="DM42" s="48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spans="1:179" x14ac:dyDescent="0.3">
      <c r="A43" s="1">
        <v>2</v>
      </c>
      <c r="B43" s="1">
        <v>101</v>
      </c>
      <c r="C43" s="1" t="s">
        <v>64</v>
      </c>
      <c r="D43" s="53">
        <v>2.8268496353166981</v>
      </c>
      <c r="E43" s="53">
        <v>2.8429094713636172</v>
      </c>
      <c r="F43" s="53">
        <v>2.8468821714747148</v>
      </c>
      <c r="G43" s="53">
        <v>2.8807585141356706</v>
      </c>
      <c r="H43" s="53">
        <v>2.9162481304631793</v>
      </c>
      <c r="I43" s="53">
        <v>2.8389919136974755</v>
      </c>
      <c r="J43" s="53">
        <v>2.760783788133705</v>
      </c>
      <c r="K43" s="53">
        <v>2.7911615658281823</v>
      </c>
      <c r="L43" s="53">
        <v>2.7853279970977254</v>
      </c>
      <c r="M43" s="53">
        <v>2.7888500538366312</v>
      </c>
      <c r="N43" s="53">
        <v>2.7060335790375092</v>
      </c>
      <c r="O43" s="53">
        <v>2.6866740876369208</v>
      </c>
      <c r="P43" s="53">
        <v>2.6310089769262777</v>
      </c>
      <c r="Q43" s="53">
        <v>2.5751854357084403</v>
      </c>
      <c r="R43" s="53">
        <v>2.5157254157188444</v>
      </c>
      <c r="S43" s="53">
        <v>2.5208026958787166</v>
      </c>
      <c r="T43" s="53">
        <v>2.4991853343689296</v>
      </c>
      <c r="U43" s="53">
        <v>2.4486302687279196</v>
      </c>
      <c r="V43" s="53">
        <v>2.4405058466126581</v>
      </c>
      <c r="W43" s="53">
        <v>2.4542763687503411</v>
      </c>
      <c r="X43" s="53">
        <v>2.4848020202114451</v>
      </c>
      <c r="Y43" s="53">
        <v>2.5135050481160786</v>
      </c>
      <c r="Z43" s="53">
        <v>2.4993101808335765</v>
      </c>
      <c r="AA43" s="53">
        <v>2.442878362056387</v>
      </c>
      <c r="AB43" s="53">
        <v>2.4151442981836473</v>
      </c>
      <c r="AC43" s="53">
        <v>2.4078545540881522</v>
      </c>
      <c r="AD43" s="53">
        <v>2.3655302039542274</v>
      </c>
      <c r="AE43" s="53">
        <v>2.3669044125911514</v>
      </c>
      <c r="AF43" s="53">
        <v>2.3434571835823585</v>
      </c>
      <c r="AG43" s="53">
        <v>2.3373175681911178</v>
      </c>
      <c r="AH43" s="53">
        <v>2.3554130647855391</v>
      </c>
      <c r="AI43" s="53">
        <v>2.3394351411701204</v>
      </c>
      <c r="AJ43" s="53">
        <v>2.3400901940503078</v>
      </c>
      <c r="AK43" s="53">
        <v>2.3432789078731631</v>
      </c>
      <c r="AL43" s="53">
        <v>2.2158887890799388</v>
      </c>
      <c r="AM43" s="53">
        <v>2.2681183109640015</v>
      </c>
      <c r="AN43" s="53">
        <v>2.2044140404665158</v>
      </c>
      <c r="AO43" s="53">
        <v>2.2009165565378561</v>
      </c>
      <c r="AP43" s="53">
        <v>2.2354980422350068</v>
      </c>
      <c r="AQ43" s="53">
        <v>2.3020259666140226</v>
      </c>
      <c r="AR43" s="53">
        <v>2.3005563662872759</v>
      </c>
      <c r="AS43" s="53">
        <v>2.4087268925409999</v>
      </c>
      <c r="AT43" s="53">
        <v>2.513843505139532</v>
      </c>
      <c r="AU43" s="53">
        <v>2.5961513648241774</v>
      </c>
      <c r="AV43" s="53">
        <v>2.7057248090774779</v>
      </c>
      <c r="AW43" s="53">
        <v>2.8223163219306358</v>
      </c>
      <c r="AX43" s="53">
        <v>2.9187697501913705</v>
      </c>
      <c r="AY43" s="53">
        <v>2.9821012771642055</v>
      </c>
      <c r="AZ43" s="53">
        <v>3.0152680300469812</v>
      </c>
      <c r="BA43" s="53">
        <v>3.0967268237371024</v>
      </c>
      <c r="BB43" s="53">
        <v>3.1683298199447654</v>
      </c>
      <c r="BC43" s="53">
        <v>3.2462885367660892</v>
      </c>
      <c r="BD43" s="53">
        <v>3.3000815588273924</v>
      </c>
      <c r="BE43" s="53">
        <v>3.3798287913973164</v>
      </c>
      <c r="BF43" s="53">
        <v>3.4084026661968276</v>
      </c>
      <c r="BG43" s="53">
        <v>3.4101953019324442</v>
      </c>
      <c r="BH43" s="53">
        <v>3.4024632127832333</v>
      </c>
      <c r="BI43" s="53">
        <v>3.4007197818654271</v>
      </c>
      <c r="BJ43" s="53">
        <v>3.4548371864997942</v>
      </c>
      <c r="BK43" s="53">
        <v>3.4819801865707491</v>
      </c>
      <c r="BL43" s="53">
        <v>3.4792077643059258</v>
      </c>
      <c r="BM43" s="53">
        <v>3.6088365553265271</v>
      </c>
      <c r="BN43" s="53">
        <v>3.681430126486565</v>
      </c>
      <c r="BO43" s="53">
        <v>3.7650118159991912</v>
      </c>
      <c r="BP43" s="53">
        <v>3.8038109232898374</v>
      </c>
      <c r="BQ43" s="53">
        <v>3.8507460459711074</v>
      </c>
      <c r="BR43" s="53">
        <v>3.9451464239582998</v>
      </c>
      <c r="BS43" s="53">
        <v>4.0116840656380131</v>
      </c>
      <c r="BT43" s="53">
        <v>4.0786992597681255</v>
      </c>
      <c r="BU43" s="53">
        <v>4.1608163851119384</v>
      </c>
      <c r="BV43" s="53">
        <v>4.2705470632975082</v>
      </c>
      <c r="BW43" s="53">
        <v>4.4247887801046932</v>
      </c>
      <c r="BX43" s="53">
        <v>4.4680419834260308</v>
      </c>
      <c r="BY43" s="53">
        <v>4.5680133210054032</v>
      </c>
      <c r="BZ43" s="53">
        <v>4.5863967521539104</v>
      </c>
      <c r="CA43" s="53">
        <v>4.641529403584121</v>
      </c>
      <c r="CB43" s="53">
        <v>4.6861025554181053</v>
      </c>
      <c r="CC43" s="53">
        <v>4.6401548122996106</v>
      </c>
      <c r="CD43" s="53">
        <v>4.6566012411025222</v>
      </c>
      <c r="CE43" s="53">
        <v>4.6304494651340198</v>
      </c>
      <c r="CF43" s="53">
        <v>4.5619616185695016</v>
      </c>
      <c r="CG43" s="53">
        <v>4.5305254447930494</v>
      </c>
      <c r="CH43" s="53">
        <v>4.4470607349728706</v>
      </c>
      <c r="CI43" s="53">
        <v>4.3232377739342454</v>
      </c>
      <c r="CJ43" s="53">
        <v>4.2527291387623007</v>
      </c>
      <c r="CK43" s="53">
        <v>4.2246361888910666</v>
      </c>
      <c r="CL43" s="53">
        <v>4.1807539015527322</v>
      </c>
      <c r="CM43" s="53">
        <v>4.1297952723389066</v>
      </c>
      <c r="CN43" s="53">
        <v>4.0086168539699631</v>
      </c>
      <c r="CO43" s="53">
        <v>3.9370333402127393</v>
      </c>
      <c r="CP43" s="53">
        <v>3.8414621983048036</v>
      </c>
      <c r="CQ43" s="53">
        <v>3.7421134143273629</v>
      </c>
      <c r="CR43" s="53">
        <v>3.672303471392746</v>
      </c>
      <c r="CS43" s="53">
        <v>3.6236086725815797</v>
      </c>
      <c r="CT43" s="53">
        <v>3.5600361362779749</v>
      </c>
      <c r="CU43" s="53">
        <v>3.4712808102137234</v>
      </c>
      <c r="CV43" s="53">
        <v>3.4383270563036352</v>
      </c>
      <c r="CW43" s="53">
        <v>3.4215338745101187</v>
      </c>
      <c r="CX43" s="53">
        <v>3.3989732114103082</v>
      </c>
      <c r="CY43" s="53">
        <v>3.3677729658871129</v>
      </c>
      <c r="CZ43" s="53">
        <v>3.3827081657685976</v>
      </c>
      <c r="DA43" s="53">
        <v>3.4199821107171298</v>
      </c>
      <c r="DB43" s="53">
        <v>3.4322991245288965</v>
      </c>
      <c r="DC43" s="53">
        <v>3.4394544857398208</v>
      </c>
      <c r="DD43" s="53">
        <v>3.4508459684973967</v>
      </c>
      <c r="DE43" s="53">
        <v>3.4669922080915851</v>
      </c>
      <c r="DF43" s="53">
        <v>3.4537417456261736</v>
      </c>
      <c r="DG43" s="53">
        <v>3.4395697025933583</v>
      </c>
      <c r="DI43" s="47" t="s">
        <v>15</v>
      </c>
      <c r="DJ43" s="50">
        <v>62.292904113180221</v>
      </c>
      <c r="DK43" s="51">
        <v>5.7598054398850556</v>
      </c>
      <c r="DL43" s="52"/>
      <c r="DM43" s="52"/>
    </row>
    <row r="44" spans="1:179" x14ac:dyDescent="0.3">
      <c r="A44" s="1">
        <v>1</v>
      </c>
      <c r="B44" s="1">
        <v>102</v>
      </c>
      <c r="C44" s="1" t="s">
        <v>51</v>
      </c>
      <c r="D44" s="53">
        <v>1.6857259717368338</v>
      </c>
      <c r="E44" s="53">
        <v>1.6411737955257717</v>
      </c>
      <c r="F44" s="53">
        <v>1.5675527751847256</v>
      </c>
      <c r="G44" s="53">
        <v>1.5058568192320532</v>
      </c>
      <c r="H44" s="53">
        <v>1.4586570595432236</v>
      </c>
      <c r="I44" s="53">
        <v>1.4322703867599158</v>
      </c>
      <c r="J44" s="53">
        <v>1.4147290699452699</v>
      </c>
      <c r="K44" s="53">
        <v>1.3912170894018148</v>
      </c>
      <c r="L44" s="53">
        <v>1.3569502369208837</v>
      </c>
      <c r="M44" s="53">
        <v>1.330268114010192</v>
      </c>
      <c r="N44" s="53">
        <v>1.2880311712671533</v>
      </c>
      <c r="O44" s="53">
        <v>1.2653513248900583</v>
      </c>
      <c r="P44" s="53">
        <v>1.2671369888699573</v>
      </c>
      <c r="Q44" s="53">
        <v>1.2481798270385482</v>
      </c>
      <c r="R44" s="53">
        <v>1.2341217907970548</v>
      </c>
      <c r="S44" s="53">
        <v>1.2371675776729083</v>
      </c>
      <c r="T44" s="53">
        <v>1.2444312341685662</v>
      </c>
      <c r="U44" s="53">
        <v>1.2369036919042862</v>
      </c>
      <c r="V44" s="53">
        <v>1.2574114586156275</v>
      </c>
      <c r="W44" s="53">
        <v>1.2651042990752064</v>
      </c>
      <c r="X44" s="53">
        <v>1.280002086374836</v>
      </c>
      <c r="Y44" s="53">
        <v>1.2896303291762141</v>
      </c>
      <c r="Z44" s="53">
        <v>1.2761382538762978</v>
      </c>
      <c r="AA44" s="53">
        <v>1.1348694411428961</v>
      </c>
      <c r="AB44" s="53">
        <v>1.1196162669954948</v>
      </c>
      <c r="AC44" s="53">
        <v>1.1088480429404932</v>
      </c>
      <c r="AD44" s="53">
        <v>1.103569931515413</v>
      </c>
      <c r="AE44" s="53">
        <v>1.0853559734153104</v>
      </c>
      <c r="AF44" s="53">
        <v>1.0488107203061547</v>
      </c>
      <c r="AG44" s="53">
        <v>1.0210264906368698</v>
      </c>
      <c r="AH44" s="53">
        <v>0.95758890561880494</v>
      </c>
      <c r="AI44" s="53">
        <v>0.90414646510625496</v>
      </c>
      <c r="AJ44" s="53">
        <v>0.85031517216924668</v>
      </c>
      <c r="AK44" s="53">
        <v>0.79933468469143154</v>
      </c>
      <c r="AL44" s="53">
        <v>0.75308466850616629</v>
      </c>
      <c r="AM44" s="53">
        <v>0.74093060972534064</v>
      </c>
      <c r="AN44" s="53">
        <v>0.73614309477150464</v>
      </c>
      <c r="AO44" s="53">
        <v>0.70919256379445339</v>
      </c>
      <c r="AP44" s="53">
        <v>0.69258108730622558</v>
      </c>
      <c r="AQ44" s="53">
        <v>0.67195708634976048</v>
      </c>
      <c r="AR44" s="53">
        <v>0.64762162403452328</v>
      </c>
      <c r="AS44" s="53">
        <v>0.6281556583282345</v>
      </c>
      <c r="AT44" s="53">
        <v>0.62166068277920816</v>
      </c>
      <c r="AU44" s="53">
        <v>0.62159100820056012</v>
      </c>
      <c r="AV44" s="53">
        <v>0.61856415172218471</v>
      </c>
      <c r="AW44" s="53">
        <v>0.62183308684635197</v>
      </c>
      <c r="AX44" s="53">
        <v>0.62243039904102648</v>
      </c>
      <c r="AY44" s="53">
        <v>0.61051248316386975</v>
      </c>
      <c r="AZ44" s="53">
        <v>0.60928352282684262</v>
      </c>
      <c r="BA44" s="53">
        <v>0.59215491677408449</v>
      </c>
      <c r="BB44" s="53">
        <v>0.5697307361676559</v>
      </c>
      <c r="BC44" s="53">
        <v>0.55196486267638423</v>
      </c>
      <c r="BD44" s="53">
        <v>0.53827560270421881</v>
      </c>
      <c r="BE44" s="53">
        <v>0.52973689735736296</v>
      </c>
      <c r="BF44" s="53">
        <v>0.52688083858569579</v>
      </c>
      <c r="BG44" s="53">
        <v>0.5186387606562598</v>
      </c>
      <c r="BH44" s="53">
        <v>0.51669373538813346</v>
      </c>
      <c r="BI44" s="53">
        <v>0.51721619595511825</v>
      </c>
      <c r="BJ44" s="53">
        <v>0.52037426968897638</v>
      </c>
      <c r="BK44" s="53">
        <v>0.51250871860219549</v>
      </c>
      <c r="BL44" s="53">
        <v>0.5133738519279174</v>
      </c>
      <c r="BM44" s="53">
        <v>0.51388834430336228</v>
      </c>
      <c r="BN44" s="53">
        <v>0.50871459090711613</v>
      </c>
      <c r="BO44" s="53">
        <v>0.4941825745398718</v>
      </c>
      <c r="BP44" s="53">
        <v>0.48605148814355137</v>
      </c>
      <c r="BQ44" s="53">
        <v>0.45781984743299731</v>
      </c>
      <c r="BR44" s="53">
        <v>0.44450197106424655</v>
      </c>
      <c r="BS44" s="53">
        <v>0.43729566064124809</v>
      </c>
      <c r="BT44" s="53">
        <v>0.42624384321665088</v>
      </c>
      <c r="BU44" s="53">
        <v>0.42308234222979996</v>
      </c>
      <c r="BV44" s="53">
        <v>0.39947412375263175</v>
      </c>
      <c r="BW44" s="53">
        <v>0.37136994851830629</v>
      </c>
      <c r="BX44" s="53">
        <v>0.35782192785196681</v>
      </c>
      <c r="BY44" s="53">
        <v>0.34597590850511328</v>
      </c>
      <c r="BZ44" s="53">
        <v>0.33811111931990567</v>
      </c>
      <c r="CA44" s="53">
        <v>0.32224729496673932</v>
      </c>
      <c r="CB44" s="53">
        <v>0.32008420292582107</v>
      </c>
      <c r="CC44" s="53">
        <v>0.31667898153066421</v>
      </c>
      <c r="CD44" s="53">
        <v>0.31471990007326089</v>
      </c>
      <c r="CE44" s="53">
        <v>0.29091713079687009</v>
      </c>
      <c r="CF44" s="53">
        <v>0.28917931050634377</v>
      </c>
      <c r="CG44" s="53">
        <v>0.29281655151145713</v>
      </c>
      <c r="CH44" s="53">
        <v>0.2813315562241801</v>
      </c>
      <c r="CI44" s="53">
        <v>0.28964680174075319</v>
      </c>
      <c r="CJ44" s="53">
        <v>0.29340937850931792</v>
      </c>
      <c r="CK44" s="53">
        <v>0.26082799853647365</v>
      </c>
      <c r="CL44" s="53">
        <v>0.25275836535386176</v>
      </c>
      <c r="CM44" s="53">
        <v>0.25480736077974236</v>
      </c>
      <c r="CN44" s="53">
        <v>0.25929810104430723</v>
      </c>
      <c r="CO44" s="53">
        <v>0.2645896730047399</v>
      </c>
      <c r="CP44" s="53">
        <v>0.27151896228549222</v>
      </c>
      <c r="CQ44" s="53">
        <v>0.27814859004689696</v>
      </c>
      <c r="CR44" s="53">
        <v>0.28248652205089131</v>
      </c>
      <c r="CS44" s="53">
        <v>0.29079406143470693</v>
      </c>
      <c r="CT44" s="53">
        <v>0.29813569494994629</v>
      </c>
      <c r="CU44" s="53">
        <v>0.30488396785680177</v>
      </c>
      <c r="CV44" s="53">
        <v>0.31513097870444629</v>
      </c>
      <c r="CW44" s="53">
        <v>0.32376997432227655</v>
      </c>
      <c r="CX44" s="53">
        <v>0.3211503768163636</v>
      </c>
      <c r="CY44" s="53">
        <v>0.32642169100202678</v>
      </c>
      <c r="CZ44" s="53">
        <v>0.33205419544378301</v>
      </c>
      <c r="DA44" s="53">
        <v>0.3285854898590565</v>
      </c>
      <c r="DB44" s="53">
        <v>0.32406813909264387</v>
      </c>
      <c r="DC44" s="53">
        <v>0.32407476658325612</v>
      </c>
      <c r="DD44" s="53">
        <v>0.32514780587536202</v>
      </c>
      <c r="DE44" s="53">
        <v>0.3213515211549744</v>
      </c>
      <c r="DF44" s="53">
        <v>0.32033674883944929</v>
      </c>
      <c r="DG44" s="53">
        <v>0.3149338809341965</v>
      </c>
      <c r="DI44" s="47" t="s">
        <v>20</v>
      </c>
      <c r="DJ44" s="50">
        <v>50.466783824296854</v>
      </c>
      <c r="DK44" s="51">
        <v>4.795384372289889</v>
      </c>
      <c r="DL44" s="52"/>
      <c r="DM44" s="52"/>
    </row>
    <row r="45" spans="1:179" x14ac:dyDescent="0.3">
      <c r="A45" s="1">
        <v>2</v>
      </c>
      <c r="B45" s="1">
        <v>103</v>
      </c>
      <c r="C45" s="1" t="s">
        <v>65</v>
      </c>
      <c r="D45" s="53">
        <v>4.2740473371639496</v>
      </c>
      <c r="E45" s="53">
        <v>4.3663465347776551</v>
      </c>
      <c r="F45" s="53">
        <v>4.3760230981481811</v>
      </c>
      <c r="G45" s="53">
        <v>4.3910404482759917</v>
      </c>
      <c r="H45" s="53">
        <v>4.4226876429716553</v>
      </c>
      <c r="I45" s="53">
        <v>4.3847332675476363</v>
      </c>
      <c r="J45" s="53">
        <v>4.3546524772607969</v>
      </c>
      <c r="K45" s="53">
        <v>4.3317570561666745</v>
      </c>
      <c r="L45" s="53">
        <v>4.2823777525359157</v>
      </c>
      <c r="M45" s="53">
        <v>4.2576480760225186</v>
      </c>
      <c r="N45" s="53">
        <v>4.2276425255121506</v>
      </c>
      <c r="O45" s="53">
        <v>4.1664853416565233</v>
      </c>
      <c r="P45" s="53">
        <v>4.2105482559298766</v>
      </c>
      <c r="Q45" s="53">
        <v>4.2474925929645302</v>
      </c>
      <c r="R45" s="53">
        <v>4.2179119167109045</v>
      </c>
      <c r="S45" s="53">
        <v>4.1932970821649223</v>
      </c>
      <c r="T45" s="53">
        <v>4.1697543240948756</v>
      </c>
      <c r="U45" s="53">
        <v>4.0979630240694362</v>
      </c>
      <c r="V45" s="53">
        <v>4.1217137379773297</v>
      </c>
      <c r="W45" s="53">
        <v>4.111825804456215</v>
      </c>
      <c r="X45" s="53">
        <v>4.1243085440320231</v>
      </c>
      <c r="Y45" s="53">
        <v>4.1056652725759193</v>
      </c>
      <c r="Z45" s="53">
        <v>4.0897616731019726</v>
      </c>
      <c r="AA45" s="53">
        <v>4.0000113857212378</v>
      </c>
      <c r="AB45" s="53">
        <v>4.0201607841725169</v>
      </c>
      <c r="AC45" s="53">
        <v>3.9426741137097134</v>
      </c>
      <c r="AD45" s="53">
        <v>3.9515334528875146</v>
      </c>
      <c r="AE45" s="53">
        <v>3.9669552844931419</v>
      </c>
      <c r="AF45" s="53">
        <v>3.9986794135843486</v>
      </c>
      <c r="AG45" s="53">
        <v>4.0539817824066331</v>
      </c>
      <c r="AH45" s="53">
        <v>4.0388467061435378</v>
      </c>
      <c r="AI45" s="53">
        <v>4.0896517753283579</v>
      </c>
      <c r="AJ45" s="53">
        <v>4.1036421731444168</v>
      </c>
      <c r="AK45" s="53">
        <v>4.1403462273018246</v>
      </c>
      <c r="AL45" s="53">
        <v>4.1380816002667098</v>
      </c>
      <c r="AM45" s="53">
        <v>4.2179047962829408</v>
      </c>
      <c r="AN45" s="53">
        <v>4.2169141651895963</v>
      </c>
      <c r="AO45" s="53">
        <v>4.2766665701596862</v>
      </c>
      <c r="AP45" s="53">
        <v>4.2878763256134622</v>
      </c>
      <c r="AQ45" s="53">
        <v>4.3027474183336638</v>
      </c>
      <c r="AR45" s="53">
        <v>4.3162370903158127</v>
      </c>
      <c r="AS45" s="53">
        <v>4.2957100018739363</v>
      </c>
      <c r="AT45" s="53">
        <v>4.2722561051732511</v>
      </c>
      <c r="AU45" s="53">
        <v>4.2344567502504464</v>
      </c>
      <c r="AV45" s="53">
        <v>4.2585866124882417</v>
      </c>
      <c r="AW45" s="53">
        <v>4.2710960688843604</v>
      </c>
      <c r="AX45" s="53">
        <v>4.2822425047121717</v>
      </c>
      <c r="AY45" s="53">
        <v>4.2450440635784297</v>
      </c>
      <c r="AZ45" s="53">
        <v>4.2562891368359095</v>
      </c>
      <c r="BA45" s="53">
        <v>4.3539116479562239</v>
      </c>
      <c r="BB45" s="53">
        <v>4.3845653154836954</v>
      </c>
      <c r="BC45" s="53">
        <v>4.4239190826768482</v>
      </c>
      <c r="BD45" s="53">
        <v>4.4415279491246888</v>
      </c>
      <c r="BE45" s="53">
        <v>4.3883000314693605</v>
      </c>
      <c r="BF45" s="53">
        <v>4.3330639177953065</v>
      </c>
      <c r="BG45" s="53">
        <v>4.3453543799576746</v>
      </c>
      <c r="BH45" s="53">
        <v>4.3398714087974088</v>
      </c>
      <c r="BI45" s="53">
        <v>4.3621702193855212</v>
      </c>
      <c r="BJ45" s="53">
        <v>4.3452304129616666</v>
      </c>
      <c r="BK45" s="53">
        <v>4.2515981718229741</v>
      </c>
      <c r="BL45" s="53">
        <v>4.2906073438954344</v>
      </c>
      <c r="BM45" s="53">
        <v>4.3668531015074494</v>
      </c>
      <c r="BN45" s="53">
        <v>4.4441618875522453</v>
      </c>
      <c r="BO45" s="53">
        <v>4.5472270498035634</v>
      </c>
      <c r="BP45" s="53">
        <v>4.6236560021746147</v>
      </c>
      <c r="BQ45" s="53">
        <v>4.5428692148731482</v>
      </c>
      <c r="BR45" s="53">
        <v>4.5874080359376714</v>
      </c>
      <c r="BS45" s="53">
        <v>4.6166980328954388</v>
      </c>
      <c r="BT45" s="53">
        <v>4.6786256421544872</v>
      </c>
      <c r="BU45" s="53">
        <v>4.7685549873891517</v>
      </c>
      <c r="BV45" s="53">
        <v>4.8404042572439252</v>
      </c>
      <c r="BW45" s="53">
        <v>4.8974048793191729</v>
      </c>
      <c r="BX45" s="53">
        <v>4.9691598252479769</v>
      </c>
      <c r="BY45" s="53">
        <v>5.0676074775853408</v>
      </c>
      <c r="BZ45" s="53">
        <v>5.0568368448955905</v>
      </c>
      <c r="CA45" s="53">
        <v>5.0880614315397468</v>
      </c>
      <c r="CB45" s="53">
        <v>5.1336165023213489</v>
      </c>
      <c r="CC45" s="53">
        <v>5.1986868756079465</v>
      </c>
      <c r="CD45" s="53">
        <v>5.2764676630997718</v>
      </c>
      <c r="CE45" s="53">
        <v>5.2560812512477222</v>
      </c>
      <c r="CF45" s="53">
        <v>5.2663103911190223</v>
      </c>
      <c r="CG45" s="53">
        <v>5.2755162683994747</v>
      </c>
      <c r="CH45" s="53">
        <v>5.2813962473425429</v>
      </c>
      <c r="CI45" s="53">
        <v>5.2682582002662635</v>
      </c>
      <c r="CJ45" s="53">
        <v>5.3163807206862517</v>
      </c>
      <c r="CK45" s="53">
        <v>5.4169186222820125</v>
      </c>
      <c r="CL45" s="53">
        <v>5.4804769046811739</v>
      </c>
      <c r="CM45" s="53">
        <v>5.5366579965661344</v>
      </c>
      <c r="CN45" s="53">
        <v>5.5656942469684205</v>
      </c>
      <c r="CO45" s="53">
        <v>5.5580186681096251</v>
      </c>
      <c r="CP45" s="53">
        <v>5.4800802181898423</v>
      </c>
      <c r="CQ45" s="53">
        <v>5.4940225649757366</v>
      </c>
      <c r="CR45" s="53">
        <v>5.534292525097797</v>
      </c>
      <c r="CS45" s="53">
        <v>5.55280486090696</v>
      </c>
      <c r="CT45" s="53">
        <v>5.5223947812908261</v>
      </c>
      <c r="CU45" s="53">
        <v>5.5165313394014355</v>
      </c>
      <c r="CV45" s="53">
        <v>5.5624960260071417</v>
      </c>
      <c r="CW45" s="53">
        <v>5.6879076476147903</v>
      </c>
      <c r="CX45" s="53">
        <v>5.7036225972018917</v>
      </c>
      <c r="CY45" s="53">
        <v>5.7182490266966743</v>
      </c>
      <c r="CZ45" s="53">
        <v>5.7469826155025743</v>
      </c>
      <c r="DA45" s="53">
        <v>5.6840637933039266</v>
      </c>
      <c r="DB45" s="53">
        <v>5.6838070380626524</v>
      </c>
      <c r="DC45" s="53">
        <v>5.6538728965847884</v>
      </c>
      <c r="DD45" s="53">
        <v>5.6379023654748091</v>
      </c>
      <c r="DE45" s="53">
        <v>5.6026205779314981</v>
      </c>
      <c r="DF45" s="53">
        <v>5.584436399332148</v>
      </c>
      <c r="DG45" s="53">
        <v>5.567833153755827</v>
      </c>
      <c r="DI45" s="47" t="s">
        <v>21</v>
      </c>
      <c r="DJ45" s="50">
        <v>11.826120288883395</v>
      </c>
      <c r="DK45" s="51">
        <v>1.1193870355392286</v>
      </c>
      <c r="DL45" s="52"/>
      <c r="DM45" s="52"/>
    </row>
    <row r="46" spans="1:179" x14ac:dyDescent="0.3">
      <c r="A46" s="1">
        <v>1</v>
      </c>
      <c r="B46" s="1">
        <v>104</v>
      </c>
      <c r="C46" s="1" t="s">
        <v>47</v>
      </c>
      <c r="D46" s="53">
        <v>4.9906801098090448</v>
      </c>
      <c r="E46" s="53">
        <v>5.0372699617319903</v>
      </c>
      <c r="F46" s="53">
        <v>5.0312661906174636</v>
      </c>
      <c r="G46" s="53">
        <v>5.0641357814994059</v>
      </c>
      <c r="H46" s="53">
        <v>5.0829090115932711</v>
      </c>
      <c r="I46" s="53">
        <v>5.0828872258815174</v>
      </c>
      <c r="J46" s="53">
        <v>5.1167308089945767</v>
      </c>
      <c r="K46" s="53">
        <v>5.1374128012158282</v>
      </c>
      <c r="L46" s="53">
        <v>5.106677107583053</v>
      </c>
      <c r="M46" s="53">
        <v>5.1273660951600748</v>
      </c>
      <c r="N46" s="53">
        <v>5.1435371823174068</v>
      </c>
      <c r="O46" s="53">
        <v>5.2057630271029325</v>
      </c>
      <c r="P46" s="53">
        <v>5.2591443471278634</v>
      </c>
      <c r="Q46" s="53">
        <v>5.3096767211870191</v>
      </c>
      <c r="R46" s="53">
        <v>5.3276234219263712</v>
      </c>
      <c r="S46" s="53">
        <v>5.3469655610825502</v>
      </c>
      <c r="T46" s="53">
        <v>5.3843561371239499</v>
      </c>
      <c r="U46" s="53">
        <v>5.4090004967020002</v>
      </c>
      <c r="V46" s="53">
        <v>5.5257279075915742</v>
      </c>
      <c r="W46" s="53">
        <v>5.5957251770303769</v>
      </c>
      <c r="X46" s="53">
        <v>5.6065460021328146</v>
      </c>
      <c r="Y46" s="53">
        <v>5.6259691305649362</v>
      </c>
      <c r="Z46" s="53">
        <v>5.6514686215807606</v>
      </c>
      <c r="AA46" s="53">
        <v>5.7049595047000166</v>
      </c>
      <c r="AB46" s="53">
        <v>5.6953758611990333</v>
      </c>
      <c r="AC46" s="53">
        <v>5.7670700961756527</v>
      </c>
      <c r="AD46" s="53">
        <v>5.8132348946070636</v>
      </c>
      <c r="AE46" s="53">
        <v>5.9313173711650027</v>
      </c>
      <c r="AF46" s="53">
        <v>6.0354215873925989</v>
      </c>
      <c r="AG46" s="53">
        <v>6.0983175678590973</v>
      </c>
      <c r="AH46" s="53">
        <v>6.0719864110646737</v>
      </c>
      <c r="AI46" s="53">
        <v>6.0757913629493618</v>
      </c>
      <c r="AJ46" s="53">
        <v>6.0591873493970967</v>
      </c>
      <c r="AK46" s="53">
        <v>6.0978699127366349</v>
      </c>
      <c r="AL46" s="53">
        <v>6.0831788461860414</v>
      </c>
      <c r="AM46" s="53">
        <v>6.2878118089283497</v>
      </c>
      <c r="AN46" s="53">
        <v>6.3147621422351126</v>
      </c>
      <c r="AO46" s="53">
        <v>6.4552270450594502</v>
      </c>
      <c r="AP46" s="53">
        <v>6.4583727445944774</v>
      </c>
      <c r="AQ46" s="53">
        <v>6.4460233010681502</v>
      </c>
      <c r="AR46" s="53">
        <v>6.4384472592809976</v>
      </c>
      <c r="AS46" s="53">
        <v>6.3612046751322842</v>
      </c>
      <c r="AT46" s="53">
        <v>6.354964556631483</v>
      </c>
      <c r="AU46" s="53">
        <v>6.31393962240349</v>
      </c>
      <c r="AV46" s="53">
        <v>6.1868854963565303</v>
      </c>
      <c r="AW46" s="53">
        <v>6.1432369882910143</v>
      </c>
      <c r="AX46" s="53">
        <v>6.0392479933748628</v>
      </c>
      <c r="AY46" s="53">
        <v>5.9918423367475286</v>
      </c>
      <c r="AZ46" s="53">
        <v>5.9938739509298467</v>
      </c>
      <c r="BA46" s="53">
        <v>6.0418061706933326</v>
      </c>
      <c r="BB46" s="53">
        <v>6.0741438992581198</v>
      </c>
      <c r="BC46" s="53">
        <v>6.0830396869543248</v>
      </c>
      <c r="BD46" s="53">
        <v>6.0907663855736693</v>
      </c>
      <c r="BE46" s="53">
        <v>6.1441605774610855</v>
      </c>
      <c r="BF46" s="53">
        <v>6.0346785415628439</v>
      </c>
      <c r="BG46" s="53">
        <v>6.0892254374096355</v>
      </c>
      <c r="BH46" s="53">
        <v>6.1352307687081842</v>
      </c>
      <c r="BI46" s="53">
        <v>6.1741383197129771</v>
      </c>
      <c r="BJ46" s="53">
        <v>6.1952635069405533</v>
      </c>
      <c r="BK46" s="53">
        <v>6.2552673556914424</v>
      </c>
      <c r="BL46" s="53">
        <v>6.3611994716166169</v>
      </c>
      <c r="BM46" s="53">
        <v>6.3694877132618064</v>
      </c>
      <c r="BN46" s="53">
        <v>6.3920328903818007</v>
      </c>
      <c r="BO46" s="53">
        <v>6.4428037629467623</v>
      </c>
      <c r="BP46" s="53">
        <v>6.4449753048929139</v>
      </c>
      <c r="BQ46" s="53">
        <v>6.5243979638480925</v>
      </c>
      <c r="BR46" s="53">
        <v>6.5973466459443992</v>
      </c>
      <c r="BS46" s="53">
        <v>6.6254540228144254</v>
      </c>
      <c r="BT46" s="53">
        <v>6.6196134809865441</v>
      </c>
      <c r="BU46" s="53">
        <v>6.6602508133727119</v>
      </c>
      <c r="BV46" s="53">
        <v>6.6911841123384619</v>
      </c>
      <c r="BW46" s="53">
        <v>6.7254890054535874</v>
      </c>
      <c r="BX46" s="53">
        <v>6.7831540634897269</v>
      </c>
      <c r="BY46" s="53">
        <v>6.8197614544448175</v>
      </c>
      <c r="BZ46" s="53">
        <v>6.8684368494178392</v>
      </c>
      <c r="CA46" s="53">
        <v>6.9131106963937903</v>
      </c>
      <c r="CB46" s="53">
        <v>6.8857409309078523</v>
      </c>
      <c r="CC46" s="53">
        <v>6.9182421788713881</v>
      </c>
      <c r="CD46" s="53">
        <v>6.987666575222172</v>
      </c>
      <c r="CE46" s="53">
        <v>6.9737201214600546</v>
      </c>
      <c r="CF46" s="53">
        <v>6.9550038540646693</v>
      </c>
      <c r="CG46" s="53">
        <v>7.006935103492931</v>
      </c>
      <c r="CH46" s="53">
        <v>6.9904234956725642</v>
      </c>
      <c r="CI46" s="53">
        <v>7.0017758402603363</v>
      </c>
      <c r="CJ46" s="53">
        <v>7.101227512586564</v>
      </c>
      <c r="CK46" s="53">
        <v>7.1950793210712947</v>
      </c>
      <c r="CL46" s="53">
        <v>7.2522311467445544</v>
      </c>
      <c r="CM46" s="53">
        <v>7.3104802315531918</v>
      </c>
      <c r="CN46" s="53">
        <v>7.3426323507183229</v>
      </c>
      <c r="CO46" s="53">
        <v>7.4054764672616731</v>
      </c>
      <c r="CP46" s="53">
        <v>7.4636647207023952</v>
      </c>
      <c r="CQ46" s="53">
        <v>7.4841286624696037</v>
      </c>
      <c r="CR46" s="53">
        <v>7.5219259012678581</v>
      </c>
      <c r="CS46" s="53">
        <v>7.5265543100891907</v>
      </c>
      <c r="CT46" s="53">
        <v>7.5107664648951618</v>
      </c>
      <c r="CU46" s="53">
        <v>7.6472676602706677</v>
      </c>
      <c r="CV46" s="53">
        <v>7.7494047815555485</v>
      </c>
      <c r="CW46" s="53">
        <v>7.8044612370899156</v>
      </c>
      <c r="CX46" s="53">
        <v>7.8095830211657304</v>
      </c>
      <c r="CY46" s="53">
        <v>7.8348926661523004</v>
      </c>
      <c r="CZ46" s="53">
        <v>7.8740820046091047</v>
      </c>
      <c r="DA46" s="53">
        <v>7.9126014327882519</v>
      </c>
      <c r="DB46" s="53">
        <v>7.9523617350638425</v>
      </c>
      <c r="DC46" s="53">
        <v>8.0212622771750031</v>
      </c>
      <c r="DD46" s="53">
        <v>8.0857022822002342</v>
      </c>
      <c r="DE46" s="53">
        <v>8.0713318324308716</v>
      </c>
      <c r="DF46" s="53">
        <v>8.0183656484197261</v>
      </c>
      <c r="DG46" s="53">
        <v>8.0951561479421432</v>
      </c>
    </row>
    <row r="47" spans="1:179" x14ac:dyDescent="0.3">
      <c r="A47" s="1">
        <v>1</v>
      </c>
      <c r="B47" s="1">
        <v>106</v>
      </c>
      <c r="C47" s="1" t="s">
        <v>46</v>
      </c>
      <c r="D47" s="53">
        <v>2.130549255661645</v>
      </c>
      <c r="E47" s="53">
        <v>2.1474601358219743</v>
      </c>
      <c r="F47" s="53">
        <v>2.133344531569128</v>
      </c>
      <c r="G47" s="53">
        <v>2.1310232628137165</v>
      </c>
      <c r="H47" s="53">
        <v>2.1455249591177914</v>
      </c>
      <c r="I47" s="53">
        <v>2.1160569142419474</v>
      </c>
      <c r="J47" s="53">
        <v>2.1099212700095631</v>
      </c>
      <c r="K47" s="53">
        <v>2.1089068937087863</v>
      </c>
      <c r="L47" s="53">
        <v>2.0676928646641874</v>
      </c>
      <c r="M47" s="53">
        <v>2.0597992594581318</v>
      </c>
      <c r="N47" s="53">
        <v>2.0276598575177225</v>
      </c>
      <c r="O47" s="53">
        <v>2.017354523832843</v>
      </c>
      <c r="P47" s="53">
        <v>1.9640774435753756</v>
      </c>
      <c r="Q47" s="53">
        <v>1.9513823403924491</v>
      </c>
      <c r="R47" s="53">
        <v>1.9537477042447577</v>
      </c>
      <c r="S47" s="53">
        <v>1.9484997031661691</v>
      </c>
      <c r="T47" s="53">
        <v>1.9549781496744061</v>
      </c>
      <c r="U47" s="53">
        <v>1.9338513493839176</v>
      </c>
      <c r="V47" s="53">
        <v>1.9672086093562551</v>
      </c>
      <c r="W47" s="53">
        <v>1.970110581006228</v>
      </c>
      <c r="X47" s="53">
        <v>1.9724787297269948</v>
      </c>
      <c r="Y47" s="53">
        <v>1.9691568124803525</v>
      </c>
      <c r="Z47" s="53">
        <v>1.9479216346098469</v>
      </c>
      <c r="AA47" s="53">
        <v>2.0077700141706867</v>
      </c>
      <c r="AB47" s="53">
        <v>1.9777143635151897</v>
      </c>
      <c r="AC47" s="53">
        <v>1.9969345729961847</v>
      </c>
      <c r="AD47" s="53">
        <v>2.0137891009478572</v>
      </c>
      <c r="AE47" s="53">
        <v>2.0407751803092813</v>
      </c>
      <c r="AF47" s="53">
        <v>2.0627240859711673</v>
      </c>
      <c r="AG47" s="53">
        <v>2.0800904474066884</v>
      </c>
      <c r="AH47" s="53">
        <v>2.1097775025895351</v>
      </c>
      <c r="AI47" s="53">
        <v>2.1240611000432468</v>
      </c>
      <c r="AJ47" s="53">
        <v>2.1557166886238712</v>
      </c>
      <c r="AK47" s="53">
        <v>2.1895417063284208</v>
      </c>
      <c r="AL47" s="53">
        <v>2.1846642854208023</v>
      </c>
      <c r="AM47" s="53">
        <v>2.2534129523944015</v>
      </c>
      <c r="AN47" s="53">
        <v>2.2502961123730003</v>
      </c>
      <c r="AO47" s="53">
        <v>2.317525508844708</v>
      </c>
      <c r="AP47" s="53">
        <v>2.3681706605415642</v>
      </c>
      <c r="AQ47" s="53">
        <v>2.3843581372334559</v>
      </c>
      <c r="AR47" s="53">
        <v>2.42442703215039</v>
      </c>
      <c r="AS47" s="53">
        <v>2.4461670948682088</v>
      </c>
      <c r="AT47" s="53">
        <v>2.483733547174396</v>
      </c>
      <c r="AU47" s="53">
        <v>2.5289920739392713</v>
      </c>
      <c r="AV47" s="53">
        <v>2.5484628370873357</v>
      </c>
      <c r="AW47" s="53">
        <v>2.5998924008034106</v>
      </c>
      <c r="AX47" s="53">
        <v>2.6517779011240674</v>
      </c>
      <c r="AY47" s="53">
        <v>2.7239370359962165</v>
      </c>
      <c r="AZ47" s="53">
        <v>2.7341145164905618</v>
      </c>
      <c r="BA47" s="53">
        <v>2.7831752213665371</v>
      </c>
      <c r="BB47" s="53">
        <v>2.8638004560061656</v>
      </c>
      <c r="BC47" s="53">
        <v>2.9030798451194033</v>
      </c>
      <c r="BD47" s="53">
        <v>2.9429821766263937</v>
      </c>
      <c r="BE47" s="53">
        <v>2.9695801666671957</v>
      </c>
      <c r="BF47" s="53">
        <v>2.9866807761537939</v>
      </c>
      <c r="BG47" s="53">
        <v>3.0056920385604995</v>
      </c>
      <c r="BH47" s="53">
        <v>3.056077562567824</v>
      </c>
      <c r="BI47" s="53">
        <v>3.0624535375209607</v>
      </c>
      <c r="BJ47" s="53">
        <v>3.0578045252585633</v>
      </c>
      <c r="BK47" s="53">
        <v>3.099074022844905</v>
      </c>
      <c r="BL47" s="53">
        <v>3.1017104277324221</v>
      </c>
      <c r="BM47" s="53">
        <v>3.1197345551815316</v>
      </c>
      <c r="BN47" s="53">
        <v>3.1531165364973996</v>
      </c>
      <c r="BO47" s="53">
        <v>3.1884439401974953</v>
      </c>
      <c r="BP47" s="53">
        <v>3.223757342442656</v>
      </c>
      <c r="BQ47" s="53">
        <v>3.2425060384735636</v>
      </c>
      <c r="BR47" s="53">
        <v>3.2622254995210938</v>
      </c>
      <c r="BS47" s="53">
        <v>3.2854604054398844</v>
      </c>
      <c r="BT47" s="53">
        <v>3.2810121057499466</v>
      </c>
      <c r="BU47" s="53">
        <v>3.286374159631174</v>
      </c>
      <c r="BV47" s="53">
        <v>3.310232146457337</v>
      </c>
      <c r="BW47" s="53">
        <v>3.3460035536972259</v>
      </c>
      <c r="BX47" s="53">
        <v>3.385130578213194</v>
      </c>
      <c r="BY47" s="53">
        <v>3.421419615007411</v>
      </c>
      <c r="BZ47" s="53">
        <v>3.4365232535367816</v>
      </c>
      <c r="CA47" s="53">
        <v>3.4818652682745839</v>
      </c>
      <c r="CB47" s="53">
        <v>3.4938068337844754</v>
      </c>
      <c r="CC47" s="53">
        <v>3.533385691197549</v>
      </c>
      <c r="CD47" s="53">
        <v>3.5913422150918959</v>
      </c>
      <c r="CE47" s="53">
        <v>3.6367110839806553</v>
      </c>
      <c r="CF47" s="53">
        <v>3.6661775886575287</v>
      </c>
      <c r="CG47" s="53">
        <v>3.6914086201454333</v>
      </c>
      <c r="CH47" s="53">
        <v>3.7081463901153264</v>
      </c>
      <c r="CI47" s="53">
        <v>3.74458938714635</v>
      </c>
      <c r="CJ47" s="53">
        <v>3.7888927980265836</v>
      </c>
      <c r="CK47" s="53">
        <v>3.8493289324666287</v>
      </c>
      <c r="CL47" s="53">
        <v>3.8591929565379317</v>
      </c>
      <c r="CM47" s="53">
        <v>3.899544425308104</v>
      </c>
      <c r="CN47" s="53">
        <v>3.9334290253159647</v>
      </c>
      <c r="CO47" s="53">
        <v>3.9662178662993783</v>
      </c>
      <c r="CP47" s="53">
        <v>4.0198205131730749</v>
      </c>
      <c r="CQ47" s="53">
        <v>4.0471869547709929</v>
      </c>
      <c r="CR47" s="53">
        <v>4.0413966546828188</v>
      </c>
      <c r="CS47" s="53">
        <v>4.0528841937889535</v>
      </c>
      <c r="CT47" s="53">
        <v>4.0501205202229569</v>
      </c>
      <c r="CU47" s="53">
        <v>4.1193416180250058</v>
      </c>
      <c r="CV47" s="53">
        <v>4.1808505962307212</v>
      </c>
      <c r="CW47" s="53">
        <v>4.2102985415600109</v>
      </c>
      <c r="CX47" s="53">
        <v>4.2159266664999633</v>
      </c>
      <c r="CY47" s="53">
        <v>4.271523818238661</v>
      </c>
      <c r="CZ47" s="53">
        <v>4.2925829046640631</v>
      </c>
      <c r="DA47" s="53">
        <v>4.3101230693457016</v>
      </c>
      <c r="DB47" s="53">
        <v>4.3081197587922944</v>
      </c>
      <c r="DC47" s="53">
        <v>4.3134007962329797</v>
      </c>
      <c r="DD47" s="53">
        <v>4.3039495137545973</v>
      </c>
      <c r="DE47" s="53">
        <v>4.2846153448792954</v>
      </c>
      <c r="DF47" s="53">
        <v>4.2572403507317729</v>
      </c>
      <c r="DG47" s="53">
        <v>4.2459252990959175</v>
      </c>
    </row>
    <row r="48" spans="1:179" x14ac:dyDescent="0.3">
      <c r="A48" s="1">
        <v>1</v>
      </c>
      <c r="B48" s="1">
        <v>107</v>
      </c>
      <c r="C48" s="1" t="s">
        <v>30</v>
      </c>
      <c r="D48" s="53">
        <v>1.8811407686470056</v>
      </c>
      <c r="E48" s="53">
        <v>1.8831639399220386</v>
      </c>
      <c r="F48" s="53">
        <v>1.8836446741449668</v>
      </c>
      <c r="G48" s="53">
        <v>1.8876487022715782</v>
      </c>
      <c r="H48" s="53">
        <v>1.8833316240107403</v>
      </c>
      <c r="I48" s="53">
        <v>1.8717078924734589</v>
      </c>
      <c r="J48" s="53">
        <v>1.8857242758005828</v>
      </c>
      <c r="K48" s="53">
        <v>1.8630118847915904</v>
      </c>
      <c r="L48" s="53">
        <v>1.8530649136252815</v>
      </c>
      <c r="M48" s="53">
        <v>1.8714289987446211</v>
      </c>
      <c r="N48" s="53">
        <v>1.8676750669839717</v>
      </c>
      <c r="O48" s="53">
        <v>1.9049141760698138</v>
      </c>
      <c r="P48" s="53">
        <v>1.8844798194422578</v>
      </c>
      <c r="Q48" s="53">
        <v>1.8580743013348278</v>
      </c>
      <c r="R48" s="53">
        <v>1.839931269881772</v>
      </c>
      <c r="S48" s="53">
        <v>1.8234475510660979</v>
      </c>
      <c r="T48" s="53">
        <v>1.822261200122979</v>
      </c>
      <c r="U48" s="53">
        <v>1.8237963680939173</v>
      </c>
      <c r="V48" s="53">
        <v>1.8643269013772377</v>
      </c>
      <c r="W48" s="53">
        <v>1.8513059745197906</v>
      </c>
      <c r="X48" s="53">
        <v>1.8629845756150176</v>
      </c>
      <c r="Y48" s="53">
        <v>1.8802026991552467</v>
      </c>
      <c r="Z48" s="53">
        <v>1.8948819251416948</v>
      </c>
      <c r="AA48" s="53">
        <v>1.9583014456470256</v>
      </c>
      <c r="AB48" s="53">
        <v>1.9254024149682853</v>
      </c>
      <c r="AC48" s="53">
        <v>1.9359864401584319</v>
      </c>
      <c r="AD48" s="53">
        <v>1.9449178810138184</v>
      </c>
      <c r="AE48" s="53">
        <v>1.9728358287617276</v>
      </c>
      <c r="AF48" s="53">
        <v>1.9993844133669412</v>
      </c>
      <c r="AG48" s="53">
        <v>2.0222765314923121</v>
      </c>
      <c r="AH48" s="53">
        <v>2.0403769455786147</v>
      </c>
      <c r="AI48" s="53">
        <v>2.0314219831803948</v>
      </c>
      <c r="AJ48" s="53">
        <v>2.0496432227749382</v>
      </c>
      <c r="AK48" s="53">
        <v>2.0872951354397538</v>
      </c>
      <c r="AL48" s="53">
        <v>2.1238934105883773</v>
      </c>
      <c r="AM48" s="53">
        <v>2.2099392330998731</v>
      </c>
      <c r="AN48" s="53">
        <v>2.1911865924431346</v>
      </c>
      <c r="AO48" s="53">
        <v>2.2366693709622116</v>
      </c>
      <c r="AP48" s="53">
        <v>2.2700105472924679</v>
      </c>
      <c r="AQ48" s="53">
        <v>2.2810360110238586</v>
      </c>
      <c r="AR48" s="53">
        <v>2.3281717927513506</v>
      </c>
      <c r="AS48" s="53">
        <v>2.3496441106753614</v>
      </c>
      <c r="AT48" s="53">
        <v>2.3612259250468703</v>
      </c>
      <c r="AU48" s="53">
        <v>2.3704260903722782</v>
      </c>
      <c r="AV48" s="53">
        <v>2.3996575463541392</v>
      </c>
      <c r="AW48" s="53">
        <v>2.4670202679233224</v>
      </c>
      <c r="AX48" s="53">
        <v>2.5405691598787081</v>
      </c>
      <c r="AY48" s="53">
        <v>2.6575362452530094</v>
      </c>
      <c r="AZ48" s="53">
        <v>2.6423923577632338</v>
      </c>
      <c r="BA48" s="53">
        <v>2.6917659874259559</v>
      </c>
      <c r="BB48" s="53">
        <v>2.7633514054911537</v>
      </c>
      <c r="BC48" s="53">
        <v>2.8114734118374343</v>
      </c>
      <c r="BD48" s="53">
        <v>2.8725676208003423</v>
      </c>
      <c r="BE48" s="53">
        <v>2.9231088589980767</v>
      </c>
      <c r="BF48" s="53">
        <v>2.9543295771582345</v>
      </c>
      <c r="BG48" s="53">
        <v>2.9823488175810571</v>
      </c>
      <c r="BH48" s="53">
        <v>3.0063211088374313</v>
      </c>
      <c r="BI48" s="53">
        <v>3.0651912951134546</v>
      </c>
      <c r="BJ48" s="53">
        <v>3.1637538118745097</v>
      </c>
      <c r="BK48" s="53">
        <v>3.272828002056507</v>
      </c>
      <c r="BL48" s="53">
        <v>3.3080394063181431</v>
      </c>
      <c r="BM48" s="53">
        <v>3.366027839077792</v>
      </c>
      <c r="BN48" s="53">
        <v>3.4299473895275434</v>
      </c>
      <c r="BO48" s="53">
        <v>3.4642183842004055</v>
      </c>
      <c r="BP48" s="53">
        <v>3.5203876993301013</v>
      </c>
      <c r="BQ48" s="53">
        <v>3.5845025245060178</v>
      </c>
      <c r="BR48" s="53">
        <v>3.660812588166352</v>
      </c>
      <c r="BS48" s="53">
        <v>3.7225600771802552</v>
      </c>
      <c r="BT48" s="53">
        <v>3.7329829829198151</v>
      </c>
      <c r="BU48" s="53">
        <v>3.8099689043619276</v>
      </c>
      <c r="BV48" s="53">
        <v>3.9286953938523537</v>
      </c>
      <c r="BW48" s="53">
        <v>4.0650611489798214</v>
      </c>
      <c r="BX48" s="53">
        <v>4.0712570358983031</v>
      </c>
      <c r="BY48" s="53">
        <v>4.125288183813689</v>
      </c>
      <c r="BZ48" s="53">
        <v>4.2070150044586851</v>
      </c>
      <c r="CA48" s="53">
        <v>4.2721777609361276</v>
      </c>
      <c r="CB48" s="53">
        <v>4.3240381800337833</v>
      </c>
      <c r="CC48" s="53">
        <v>4.4083105151374857</v>
      </c>
      <c r="CD48" s="53">
        <v>4.477075811603223</v>
      </c>
      <c r="CE48" s="53">
        <v>4.5105503515078107</v>
      </c>
      <c r="CF48" s="53">
        <v>4.5460397222446254</v>
      </c>
      <c r="CG48" s="53">
        <v>4.6209694936579977</v>
      </c>
      <c r="CH48" s="53">
        <v>4.7215382186609256</v>
      </c>
      <c r="CI48" s="53">
        <v>4.8496565849360671</v>
      </c>
      <c r="CJ48" s="53">
        <v>4.8551492068188988</v>
      </c>
      <c r="CK48" s="53">
        <v>4.938602299001813</v>
      </c>
      <c r="CL48" s="53">
        <v>4.9900968057465693</v>
      </c>
      <c r="CM48" s="53">
        <v>5.0492541078045363</v>
      </c>
      <c r="CN48" s="53">
        <v>5.1167679369134307</v>
      </c>
      <c r="CO48" s="53">
        <v>5.1640878266991495</v>
      </c>
      <c r="CP48" s="53">
        <v>5.2328782410283035</v>
      </c>
      <c r="CQ48" s="53">
        <v>5.2572612325258969</v>
      </c>
      <c r="CR48" s="53">
        <v>5.3129150580154816</v>
      </c>
      <c r="CS48" s="53">
        <v>5.3889848180845883</v>
      </c>
      <c r="CT48" s="53">
        <v>5.5180851540395803</v>
      </c>
      <c r="CU48" s="53">
        <v>5.7424133153523664</v>
      </c>
      <c r="CV48" s="53">
        <v>5.7878608020856772</v>
      </c>
      <c r="CW48" s="53">
        <v>5.8522912922912385</v>
      </c>
      <c r="CX48" s="53">
        <v>5.8925243379298688</v>
      </c>
      <c r="CY48" s="53">
        <v>5.9613898603137461</v>
      </c>
      <c r="CZ48" s="53">
        <v>6.0012340567251705</v>
      </c>
      <c r="DA48" s="53">
        <v>6.1057219140538379</v>
      </c>
      <c r="DB48" s="53">
        <v>6.1488721413991385</v>
      </c>
      <c r="DC48" s="53">
        <v>6.1436892735978397</v>
      </c>
      <c r="DD48" s="53">
        <v>6.106455349313201</v>
      </c>
      <c r="DE48" s="53">
        <v>6.2192275027469313</v>
      </c>
      <c r="DF48" s="53">
        <v>6.3398266720101768</v>
      </c>
      <c r="DG48" s="53">
        <v>6.5083792794418294</v>
      </c>
    </row>
    <row r="49" spans="1:111" x14ac:dyDescent="0.3">
      <c r="A49" s="1">
        <v>1</v>
      </c>
      <c r="B49" s="1">
        <v>108</v>
      </c>
      <c r="C49" s="1" t="s">
        <v>42</v>
      </c>
      <c r="D49" s="53">
        <v>1.4109983847977781</v>
      </c>
      <c r="E49" s="53">
        <v>1.416699290104513</v>
      </c>
      <c r="F49" s="53">
        <v>1.4132878293292346</v>
      </c>
      <c r="G49" s="53">
        <v>1.3931588605448908</v>
      </c>
      <c r="H49" s="53">
        <v>1.3920195724279751</v>
      </c>
      <c r="I49" s="53">
        <v>1.3992639628736805</v>
      </c>
      <c r="J49" s="53">
        <v>1.4058015952213307</v>
      </c>
      <c r="K49" s="53">
        <v>1.4023023276890476</v>
      </c>
      <c r="L49" s="53">
        <v>1.3955200975747193</v>
      </c>
      <c r="M49" s="53">
        <v>1.3902581409488914</v>
      </c>
      <c r="N49" s="53">
        <v>1.3879684783694535</v>
      </c>
      <c r="O49" s="53">
        <v>1.3983152831109336</v>
      </c>
      <c r="P49" s="53">
        <v>1.3938630907113234</v>
      </c>
      <c r="Q49" s="53">
        <v>1.3770899587058583</v>
      </c>
      <c r="R49" s="53">
        <v>1.3500415096628453</v>
      </c>
      <c r="S49" s="53">
        <v>1.3335729764269673</v>
      </c>
      <c r="T49" s="53">
        <v>1.3303942591565046</v>
      </c>
      <c r="U49" s="53">
        <v>1.3279612233567935</v>
      </c>
      <c r="V49" s="53">
        <v>1.3439466751305904</v>
      </c>
      <c r="W49" s="53">
        <v>1.3396608967187953</v>
      </c>
      <c r="X49" s="53">
        <v>1.3411694361103823</v>
      </c>
      <c r="Y49" s="53">
        <v>1.357255738057229</v>
      </c>
      <c r="Z49" s="53">
        <v>1.3825078773543098</v>
      </c>
      <c r="AA49" s="53">
        <v>1.3969932617594616</v>
      </c>
      <c r="AB49" s="53">
        <v>1.3828555657259993</v>
      </c>
      <c r="AC49" s="53">
        <v>1.3753002047353726</v>
      </c>
      <c r="AD49" s="53">
        <v>1.3642844601431265</v>
      </c>
      <c r="AE49" s="53">
        <v>1.3631484084180345</v>
      </c>
      <c r="AF49" s="53">
        <v>1.3660682218298372</v>
      </c>
      <c r="AG49" s="53">
        <v>1.3800968042316326</v>
      </c>
      <c r="AH49" s="53">
        <v>1.3962052833213583</v>
      </c>
      <c r="AI49" s="53">
        <v>1.4001725589454419</v>
      </c>
      <c r="AJ49" s="53">
        <v>1.4041995600664225</v>
      </c>
      <c r="AK49" s="53">
        <v>1.4075572862629078</v>
      </c>
      <c r="AL49" s="53">
        <v>1.4003492166521589</v>
      </c>
      <c r="AM49" s="53">
        <v>1.4416418082483495</v>
      </c>
      <c r="AN49" s="53">
        <v>1.422940713764995</v>
      </c>
      <c r="AO49" s="53">
        <v>1.4343028479933073</v>
      </c>
      <c r="AP49" s="53">
        <v>1.4233978156725324</v>
      </c>
      <c r="AQ49" s="53">
        <v>1.404806224144568</v>
      </c>
      <c r="AR49" s="53">
        <v>1.3914474809945567</v>
      </c>
      <c r="AS49" s="53">
        <v>1.3732411037419048</v>
      </c>
      <c r="AT49" s="53">
        <v>1.3678563381962039</v>
      </c>
      <c r="AU49" s="53">
        <v>1.3480325469051895</v>
      </c>
      <c r="AV49" s="53">
        <v>1.3404500980897813</v>
      </c>
      <c r="AW49" s="53">
        <v>1.346396991296795</v>
      </c>
      <c r="AX49" s="53">
        <v>1.3362733080215596</v>
      </c>
      <c r="AY49" s="53">
        <v>1.351747817253633</v>
      </c>
      <c r="AZ49" s="53">
        <v>1.3290570571027862</v>
      </c>
      <c r="BA49" s="53">
        <v>1.3219094086142771</v>
      </c>
      <c r="BB49" s="53">
        <v>1.3256678092493195</v>
      </c>
      <c r="BC49" s="53">
        <v>1.32178975795</v>
      </c>
      <c r="BD49" s="53">
        <v>1.3113303734283901</v>
      </c>
      <c r="BE49" s="53">
        <v>1.2969204720102343</v>
      </c>
      <c r="BF49" s="53">
        <v>1.2941337858510269</v>
      </c>
      <c r="BG49" s="53">
        <v>1.264965843323945</v>
      </c>
      <c r="BH49" s="53">
        <v>1.2503539338294258</v>
      </c>
      <c r="BI49" s="53">
        <v>1.2406087391697285</v>
      </c>
      <c r="BJ49" s="53">
        <v>1.2245511487293579</v>
      </c>
      <c r="BK49" s="53">
        <v>1.2073413553419032</v>
      </c>
      <c r="BL49" s="53">
        <v>1.1967464209679175</v>
      </c>
      <c r="BM49" s="53">
        <v>1.1773034790730108</v>
      </c>
      <c r="BN49" s="53">
        <v>1.161305876134366</v>
      </c>
      <c r="BO49" s="53">
        <v>1.1587003819107753</v>
      </c>
      <c r="BP49" s="53">
        <v>1.1542500937917686</v>
      </c>
      <c r="BQ49" s="53">
        <v>1.1513092445102884</v>
      </c>
      <c r="BR49" s="53">
        <v>1.1536893130270183</v>
      </c>
      <c r="BS49" s="53">
        <v>1.1519229536751328</v>
      </c>
      <c r="BT49" s="53">
        <v>1.146728474783318</v>
      </c>
      <c r="BU49" s="53">
        <v>1.1561747574348507</v>
      </c>
      <c r="BV49" s="53">
        <v>1.1756028794914619</v>
      </c>
      <c r="BW49" s="53">
        <v>1.2064914121471382</v>
      </c>
      <c r="BX49" s="53">
        <v>1.2236001298952466</v>
      </c>
      <c r="BY49" s="53">
        <v>1.2555015430522201</v>
      </c>
      <c r="BZ49" s="53">
        <v>1.2798808026683872</v>
      </c>
      <c r="CA49" s="53">
        <v>1.291609491972568</v>
      </c>
      <c r="CB49" s="53">
        <v>1.3094485748316149</v>
      </c>
      <c r="CC49" s="53">
        <v>1.335880068313144</v>
      </c>
      <c r="CD49" s="53">
        <v>1.3773300784441342</v>
      </c>
      <c r="CE49" s="53">
        <v>1.3926990426559454</v>
      </c>
      <c r="CF49" s="53">
        <v>1.3976324991540299</v>
      </c>
      <c r="CG49" s="53">
        <v>1.4247552623319135</v>
      </c>
      <c r="CH49" s="53">
        <v>1.4524081053153286</v>
      </c>
      <c r="CI49" s="53">
        <v>1.4682357165793718</v>
      </c>
      <c r="CJ49" s="53">
        <v>1.4888783688631244</v>
      </c>
      <c r="CK49" s="53">
        <v>1.5225472508104041</v>
      </c>
      <c r="CL49" s="53">
        <v>1.5303277146183636</v>
      </c>
      <c r="CM49" s="53">
        <v>1.5428047713993027</v>
      </c>
      <c r="CN49" s="53">
        <v>1.5485351821882292</v>
      </c>
      <c r="CO49" s="53">
        <v>1.542970647449311</v>
      </c>
      <c r="CP49" s="53">
        <v>1.5796018613106275</v>
      </c>
      <c r="CQ49" s="53">
        <v>1.5892556310515398</v>
      </c>
      <c r="CR49" s="53">
        <v>1.5901552821024956</v>
      </c>
      <c r="CS49" s="53">
        <v>1.6061082421307986</v>
      </c>
      <c r="CT49" s="53">
        <v>1.6212040020317522</v>
      </c>
      <c r="CU49" s="53">
        <v>1.6267280165881457</v>
      </c>
      <c r="CV49" s="53">
        <v>1.6222537081128987</v>
      </c>
      <c r="CW49" s="53">
        <v>1.6431058905727609</v>
      </c>
      <c r="CX49" s="53">
        <v>1.6437205796795373</v>
      </c>
      <c r="CY49" s="53">
        <v>1.6477193443232867</v>
      </c>
      <c r="CZ49" s="53">
        <v>1.6562029672803489</v>
      </c>
      <c r="DA49" s="53">
        <v>1.6595420451391925</v>
      </c>
      <c r="DB49" s="53">
        <v>1.6626222677852756</v>
      </c>
      <c r="DC49" s="53">
        <v>1.6518205567062232</v>
      </c>
      <c r="DD49" s="53">
        <v>1.6301219861656489</v>
      </c>
      <c r="DE49" s="53">
        <v>1.6338259345873887</v>
      </c>
      <c r="DF49" s="53">
        <v>1.6394948207707531</v>
      </c>
      <c r="DG49" s="53">
        <v>1.6447046882233161</v>
      </c>
    </row>
    <row r="50" spans="1:111" x14ac:dyDescent="0.3">
      <c r="A50" s="1">
        <v>2</v>
      </c>
      <c r="B50" s="1">
        <v>109</v>
      </c>
      <c r="C50" s="1" t="s">
        <v>59</v>
      </c>
      <c r="D50" s="53">
        <v>0.59106692853930609</v>
      </c>
      <c r="E50" s="53">
        <v>0.59147048501984689</v>
      </c>
      <c r="F50" s="53">
        <v>0.57491988921759118</v>
      </c>
      <c r="G50" s="53">
        <v>0.5786294071976158</v>
      </c>
      <c r="H50" s="53">
        <v>0.57267323356694788</v>
      </c>
      <c r="I50" s="53">
        <v>0.56440086207507889</v>
      </c>
      <c r="J50" s="53">
        <v>0.57258932677826258</v>
      </c>
      <c r="K50" s="53">
        <v>0.56578740516136317</v>
      </c>
      <c r="L50" s="53">
        <v>0.56729372236937259</v>
      </c>
      <c r="M50" s="53">
        <v>0.5643540936260466</v>
      </c>
      <c r="N50" s="53">
        <v>0.55924189873748309</v>
      </c>
      <c r="O50" s="53">
        <v>0.55338953357682574</v>
      </c>
      <c r="P50" s="53">
        <v>0.55158039527685299</v>
      </c>
      <c r="Q50" s="53">
        <v>0.5552134086725582</v>
      </c>
      <c r="R50" s="53">
        <v>0.54398459576847524</v>
      </c>
      <c r="S50" s="53">
        <v>0.53925322557351629</v>
      </c>
      <c r="T50" s="53">
        <v>0.53990953797341179</v>
      </c>
      <c r="U50" s="53">
        <v>0.52893266457767651</v>
      </c>
      <c r="V50" s="53">
        <v>0.53680920494555096</v>
      </c>
      <c r="W50" s="53">
        <v>0.54520798560552386</v>
      </c>
      <c r="X50" s="53">
        <v>0.54263313211427877</v>
      </c>
      <c r="Y50" s="53">
        <v>0.54104376902663043</v>
      </c>
      <c r="Z50" s="53">
        <v>0.54563719386373877</v>
      </c>
      <c r="AA50" s="53">
        <v>0.54591365076135123</v>
      </c>
      <c r="AB50" s="53">
        <v>0.53955775099773773</v>
      </c>
      <c r="AC50" s="53">
        <v>0.53792296439578779</v>
      </c>
      <c r="AD50" s="53">
        <v>0.53475107848258951</v>
      </c>
      <c r="AE50" s="53">
        <v>0.54508026205255844</v>
      </c>
      <c r="AF50" s="53">
        <v>0.54893630449794439</v>
      </c>
      <c r="AG50" s="53">
        <v>0.54277831705656077</v>
      </c>
      <c r="AH50" s="53">
        <v>0.54673708769136298</v>
      </c>
      <c r="AI50" s="53">
        <v>0.53705644982728606</v>
      </c>
      <c r="AJ50" s="53">
        <v>0.53072000804537423</v>
      </c>
      <c r="AK50" s="53">
        <v>0.52759403734183008</v>
      </c>
      <c r="AL50" s="53">
        <v>0.52634081715619141</v>
      </c>
      <c r="AM50" s="53">
        <v>0.52463272770175762</v>
      </c>
      <c r="AN50" s="53">
        <v>0.52217916192500458</v>
      </c>
      <c r="AO50" s="53">
        <v>0.52353721802611686</v>
      </c>
      <c r="AP50" s="53">
        <v>0.51291459790597627</v>
      </c>
      <c r="AQ50" s="53">
        <v>0.51141537150281158</v>
      </c>
      <c r="AR50" s="53">
        <v>0.50727551335139742</v>
      </c>
      <c r="AS50" s="53">
        <v>0.49704173410780872</v>
      </c>
      <c r="AT50" s="53">
        <v>0.49949214449537416</v>
      </c>
      <c r="AU50" s="53">
        <v>0.50346966305166219</v>
      </c>
      <c r="AV50" s="53">
        <v>0.50807579644054912</v>
      </c>
      <c r="AW50" s="53">
        <v>0.51487286461520632</v>
      </c>
      <c r="AX50" s="53">
        <v>0.51313663512191454</v>
      </c>
      <c r="AY50" s="53">
        <v>0.51167492277023274</v>
      </c>
      <c r="AZ50" s="53">
        <v>0.5140583342599514</v>
      </c>
      <c r="BA50" s="53">
        <v>0.49448741862068224</v>
      </c>
      <c r="BB50" s="53">
        <v>0.49691528704251897</v>
      </c>
      <c r="BC50" s="53">
        <v>0.50270829945063544</v>
      </c>
      <c r="BD50" s="53">
        <v>0.51103769314308201</v>
      </c>
      <c r="BE50" s="53">
        <v>0.51943002733338373</v>
      </c>
      <c r="BF50" s="53">
        <v>0.52910104578778572</v>
      </c>
      <c r="BG50" s="53">
        <v>0.53352232350630635</v>
      </c>
      <c r="BH50" s="53">
        <v>0.54043360107570482</v>
      </c>
      <c r="BI50" s="53">
        <v>0.53698194708458991</v>
      </c>
      <c r="BJ50" s="53">
        <v>0.54134629607269247</v>
      </c>
      <c r="BK50" s="53">
        <v>0.54255406491175817</v>
      </c>
      <c r="BL50" s="53">
        <v>0.54538000865890435</v>
      </c>
      <c r="BM50" s="53">
        <v>0.54690831089322234</v>
      </c>
      <c r="BN50" s="53">
        <v>0.53933729653985985</v>
      </c>
      <c r="BO50" s="53">
        <v>0.55401149133584227</v>
      </c>
      <c r="BP50" s="53">
        <v>0.54850668452797191</v>
      </c>
      <c r="BQ50" s="53">
        <v>0.54311304092318635</v>
      </c>
      <c r="BR50" s="53">
        <v>0.54939689591942054</v>
      </c>
      <c r="BS50" s="53">
        <v>0.55124802470146261</v>
      </c>
      <c r="BT50" s="53">
        <v>0.54164123036065959</v>
      </c>
      <c r="BU50" s="53">
        <v>0.53812741690371879</v>
      </c>
      <c r="BV50" s="53">
        <v>0.54167827924022105</v>
      </c>
      <c r="BW50" s="53">
        <v>0.53977379418246563</v>
      </c>
      <c r="BX50" s="53">
        <v>0.54793189709796508</v>
      </c>
      <c r="BY50" s="53">
        <v>0.54730694900369825</v>
      </c>
      <c r="BZ50" s="53">
        <v>0.54290727747978296</v>
      </c>
      <c r="CA50" s="53">
        <v>0.53912107048392499</v>
      </c>
      <c r="CB50" s="53">
        <v>0.53311793834557342</v>
      </c>
      <c r="CC50" s="53">
        <v>0.52079876381120349</v>
      </c>
      <c r="CD50" s="53">
        <v>0.51594438795328346</v>
      </c>
      <c r="CE50" s="53">
        <v>0.51279214263485129</v>
      </c>
      <c r="CF50" s="53">
        <v>0.50678029795242341</v>
      </c>
      <c r="CG50" s="53">
        <v>0.50989750960230551</v>
      </c>
      <c r="CH50" s="53">
        <v>0.50683341497297096</v>
      </c>
      <c r="CI50" s="53">
        <v>0.49964747724576664</v>
      </c>
      <c r="CJ50" s="53">
        <v>0.50897168727159714</v>
      </c>
      <c r="CK50" s="53">
        <v>0.52182776284373145</v>
      </c>
      <c r="CL50" s="53">
        <v>0.51798022653100662</v>
      </c>
      <c r="CM50" s="53">
        <v>0.5277647653579125</v>
      </c>
      <c r="CN50" s="53">
        <v>0.53154327061182682</v>
      </c>
      <c r="CO50" s="53">
        <v>0.53343684537744596</v>
      </c>
      <c r="CP50" s="53">
        <v>0.54378582738393855</v>
      </c>
      <c r="CQ50" s="53">
        <v>0.54106570789065089</v>
      </c>
      <c r="CR50" s="53">
        <v>0.54045740609201631</v>
      </c>
      <c r="CS50" s="53">
        <v>0.54410028192880633</v>
      </c>
      <c r="CT50" s="53">
        <v>0.54835593927060389</v>
      </c>
      <c r="CU50" s="53">
        <v>0.5510003617942959</v>
      </c>
      <c r="CV50" s="53">
        <v>0.55931456413014791</v>
      </c>
      <c r="CW50" s="53">
        <v>0.56638723873037011</v>
      </c>
      <c r="CX50" s="53">
        <v>0.56144097691507233</v>
      </c>
      <c r="CY50" s="53">
        <v>0.55868923173470941</v>
      </c>
      <c r="CZ50" s="53">
        <v>0.55426826995035283</v>
      </c>
      <c r="DA50" s="53">
        <v>0.55136517109379268</v>
      </c>
      <c r="DB50" s="53">
        <v>0.5423573773092345</v>
      </c>
      <c r="DC50" s="53">
        <v>0.53723631420242279</v>
      </c>
      <c r="DD50" s="53">
        <v>0.52890540056005131</v>
      </c>
      <c r="DE50" s="53">
        <v>0.52758645173887675</v>
      </c>
      <c r="DF50" s="53">
        <v>0.52528348486826382</v>
      </c>
      <c r="DG50" s="53">
        <v>0.51497213742481063</v>
      </c>
    </row>
    <row r="51" spans="1:111" x14ac:dyDescent="0.3">
      <c r="A51" s="1">
        <v>2</v>
      </c>
      <c r="B51" s="1">
        <v>110</v>
      </c>
      <c r="C51" s="1" t="s">
        <v>62</v>
      </c>
      <c r="D51" s="53">
        <v>0.67041915683468889</v>
      </c>
      <c r="E51" s="53">
        <v>0.66824968966322629</v>
      </c>
      <c r="F51" s="53">
        <v>0.66022479264256928</v>
      </c>
      <c r="G51" s="53">
        <v>0.63094432932950562</v>
      </c>
      <c r="H51" s="53">
        <v>0.59812846684012966</v>
      </c>
      <c r="I51" s="53">
        <v>0.57640834742704061</v>
      </c>
      <c r="J51" s="53">
        <v>0.5666881827883109</v>
      </c>
      <c r="K51" s="53">
        <v>0.55758447008529721</v>
      </c>
      <c r="L51" s="53">
        <v>0.54522742241060396</v>
      </c>
      <c r="M51" s="53">
        <v>0.5406990805655455</v>
      </c>
      <c r="N51" s="53">
        <v>0.52732035508792174</v>
      </c>
      <c r="O51" s="53">
        <v>0.51773993008867658</v>
      </c>
      <c r="P51" s="53">
        <v>0.50660450604164431</v>
      </c>
      <c r="Q51" s="53">
        <v>0.5001929652734195</v>
      </c>
      <c r="R51" s="53">
        <v>0.48785162314215341</v>
      </c>
      <c r="S51" s="53">
        <v>0.47922731590669643</v>
      </c>
      <c r="T51" s="53">
        <v>0.47239045582797828</v>
      </c>
      <c r="U51" s="53">
        <v>0.46239693237968205</v>
      </c>
      <c r="V51" s="53">
        <v>0.45932244240213699</v>
      </c>
      <c r="W51" s="53">
        <v>0.44604744245998568</v>
      </c>
      <c r="X51" s="53">
        <v>0.43350046509513407</v>
      </c>
      <c r="Y51" s="53">
        <v>0.43339483818027724</v>
      </c>
      <c r="Z51" s="53">
        <v>0.43435051722693896</v>
      </c>
      <c r="AA51" s="53">
        <v>0.43089407864683249</v>
      </c>
      <c r="AB51" s="53">
        <v>0.42540712747930476</v>
      </c>
      <c r="AC51" s="53">
        <v>0.42665670371829828</v>
      </c>
      <c r="AD51" s="53">
        <v>0.43054923087827668</v>
      </c>
      <c r="AE51" s="53">
        <v>0.43167461782900085</v>
      </c>
      <c r="AF51" s="53">
        <v>0.42878096575240143</v>
      </c>
      <c r="AG51" s="53">
        <v>0.39992571924336462</v>
      </c>
      <c r="AH51" s="53">
        <v>0.39584321914740161</v>
      </c>
      <c r="AI51" s="53">
        <v>0.39590096511510814</v>
      </c>
      <c r="AJ51" s="53">
        <v>0.41026147545464425</v>
      </c>
      <c r="AK51" s="53">
        <v>0.41018668417690973</v>
      </c>
      <c r="AL51" s="53">
        <v>0.4119708402960171</v>
      </c>
      <c r="AM51" s="53">
        <v>0.41657523672568059</v>
      </c>
      <c r="AN51" s="53">
        <v>0.41665750230006121</v>
      </c>
      <c r="AO51" s="53">
        <v>0.42305475309109719</v>
      </c>
      <c r="AP51" s="53">
        <v>0.42689391265717558</v>
      </c>
      <c r="AQ51" s="53">
        <v>0.42236670768772289</v>
      </c>
      <c r="AR51" s="53">
        <v>0.4223059299500127</v>
      </c>
      <c r="AS51" s="53">
        <v>0.40703664643303844</v>
      </c>
      <c r="AT51" s="53">
        <v>0.40789280084523721</v>
      </c>
      <c r="AU51" s="53">
        <v>0.41119118263933019</v>
      </c>
      <c r="AV51" s="53">
        <v>0.411008622708538</v>
      </c>
      <c r="AW51" s="53">
        <v>0.41996570157124807</v>
      </c>
      <c r="AX51" s="53">
        <v>0.41964603112392129</v>
      </c>
      <c r="AY51" s="53">
        <v>0.40879916119656823</v>
      </c>
      <c r="AZ51" s="53">
        <v>0.40778045040706445</v>
      </c>
      <c r="BA51" s="53">
        <v>0.41086770333291672</v>
      </c>
      <c r="BB51" s="53">
        <v>0.41782049537815041</v>
      </c>
      <c r="BC51" s="53">
        <v>0.42181649117525466</v>
      </c>
      <c r="BD51" s="53">
        <v>0.42038371209354891</v>
      </c>
      <c r="BE51" s="53">
        <v>0.4183532689993984</v>
      </c>
      <c r="BF51" s="53">
        <v>0.41192031906305993</v>
      </c>
      <c r="BG51" s="53">
        <v>0.41195884217270434</v>
      </c>
      <c r="BH51" s="53">
        <v>0.40956282871245692</v>
      </c>
      <c r="BI51" s="53">
        <v>0.39775226820989901</v>
      </c>
      <c r="BJ51" s="53">
        <v>0.38827121814464383</v>
      </c>
      <c r="BK51" s="53">
        <v>0.36962704201470614</v>
      </c>
      <c r="BL51" s="53">
        <v>0.36747346876558534</v>
      </c>
      <c r="BM51" s="53">
        <v>0.36977313145944035</v>
      </c>
      <c r="BN51" s="53">
        <v>0.3729415336403617</v>
      </c>
      <c r="BO51" s="53">
        <v>0.36259684534045056</v>
      </c>
      <c r="BP51" s="53">
        <v>0.36259157507897954</v>
      </c>
      <c r="BQ51" s="53">
        <v>0.35977075481733051</v>
      </c>
      <c r="BR51" s="53">
        <v>0.35806748910795505</v>
      </c>
      <c r="BS51" s="53">
        <v>0.33113493919913856</v>
      </c>
      <c r="BT51" s="53">
        <v>0.32825361522386953</v>
      </c>
      <c r="BU51" s="53">
        <v>0.32303699775687794</v>
      </c>
      <c r="BV51" s="53">
        <v>0.32179564664703142</v>
      </c>
      <c r="BW51" s="53">
        <v>0.31765880941403957</v>
      </c>
      <c r="BX51" s="53">
        <v>0.31831914986692456</v>
      </c>
      <c r="BY51" s="53">
        <v>0.31874913957210749</v>
      </c>
      <c r="BZ51" s="53">
        <v>0.31742306387282371</v>
      </c>
      <c r="CA51" s="53">
        <v>0.32457522893884067</v>
      </c>
      <c r="CB51" s="53">
        <v>0.32450000554345509</v>
      </c>
      <c r="CC51" s="53">
        <v>0.31846683179777024</v>
      </c>
      <c r="CD51" s="53">
        <v>0.31114312489369766</v>
      </c>
      <c r="CE51" s="53">
        <v>0.30793069148787727</v>
      </c>
      <c r="CF51" s="53">
        <v>0.29960714858253712</v>
      </c>
      <c r="CG51" s="53">
        <v>0.29469195666268289</v>
      </c>
      <c r="CH51" s="53">
        <v>0.28284736115390663</v>
      </c>
      <c r="CI51" s="53">
        <v>0.2804496120391845</v>
      </c>
      <c r="CJ51" s="53">
        <v>0.28170137489592822</v>
      </c>
      <c r="CK51" s="53">
        <v>0.28197798915321587</v>
      </c>
      <c r="CL51" s="53">
        <v>0.28121529645472415</v>
      </c>
      <c r="CM51" s="53">
        <v>0.27941068144699616</v>
      </c>
      <c r="CN51" s="53">
        <v>0.27743805035142372</v>
      </c>
      <c r="CO51" s="53">
        <v>0.26607054386919549</v>
      </c>
      <c r="CP51" s="53">
        <v>0.26269331643760258</v>
      </c>
      <c r="CQ51" s="53">
        <v>0.25833665440383957</v>
      </c>
      <c r="CR51" s="53">
        <v>0.25421421632014229</v>
      </c>
      <c r="CS51" s="53">
        <v>0.25089790044822075</v>
      </c>
      <c r="CT51" s="53">
        <v>0.23242191704028217</v>
      </c>
      <c r="CU51" s="53">
        <v>0.22936329634383315</v>
      </c>
      <c r="CV51" s="53">
        <v>0.22984919343781574</v>
      </c>
      <c r="CW51" s="53">
        <v>0.22827576113028133</v>
      </c>
      <c r="CX51" s="53">
        <v>0.227073154260374</v>
      </c>
      <c r="CY51" s="53">
        <v>0.22285927153245239</v>
      </c>
      <c r="CZ51" s="53">
        <v>0.22035993496666162</v>
      </c>
      <c r="DA51" s="53">
        <v>0.21316073756755244</v>
      </c>
      <c r="DB51" s="53">
        <v>0.20508751312060797</v>
      </c>
      <c r="DC51" s="53">
        <v>0.20093553112480997</v>
      </c>
      <c r="DD51" s="53">
        <v>0.19857743837585431</v>
      </c>
      <c r="DE51" s="53">
        <v>0.19994397657366134</v>
      </c>
      <c r="DF51" s="53">
        <v>0.20000283803767835</v>
      </c>
      <c r="DG51" s="53">
        <v>0.20061178724312731</v>
      </c>
    </row>
    <row r="52" spans="1:111" x14ac:dyDescent="0.3">
      <c r="A52" s="1">
        <v>1</v>
      </c>
      <c r="B52" s="1">
        <v>111</v>
      </c>
      <c r="C52" s="1" t="s">
        <v>49</v>
      </c>
      <c r="D52" s="53">
        <v>0.50375109964501452</v>
      </c>
      <c r="E52" s="53">
        <v>0.4988326615693679</v>
      </c>
      <c r="F52" s="53">
        <v>0.49800092547783631</v>
      </c>
      <c r="G52" s="53">
        <v>0.46665882669387743</v>
      </c>
      <c r="H52" s="53">
        <v>0.46293058893297134</v>
      </c>
      <c r="I52" s="53">
        <v>0.4639537712962592</v>
      </c>
      <c r="J52" s="53">
        <v>0.46077241002123054</v>
      </c>
      <c r="K52" s="53">
        <v>0.46434304163704926</v>
      </c>
      <c r="L52" s="53">
        <v>0.45248148704869751</v>
      </c>
      <c r="M52" s="53">
        <v>0.45252037925160843</v>
      </c>
      <c r="N52" s="53">
        <v>0.44825885934928478</v>
      </c>
      <c r="O52" s="53">
        <v>0.44887179281745293</v>
      </c>
      <c r="P52" s="53">
        <v>0.43497251954333382</v>
      </c>
      <c r="Q52" s="53">
        <v>0.41906685373437613</v>
      </c>
      <c r="R52" s="53">
        <v>0.38137329370134948</v>
      </c>
      <c r="S52" s="53">
        <v>0.37084202064507887</v>
      </c>
      <c r="T52" s="53">
        <v>0.3625365006240181</v>
      </c>
      <c r="U52" s="53">
        <v>0.35480494842264887</v>
      </c>
      <c r="V52" s="53">
        <v>0.35819427777376955</v>
      </c>
      <c r="W52" s="53">
        <v>0.3562658788769138</v>
      </c>
      <c r="X52" s="53">
        <v>0.3584471965155267</v>
      </c>
      <c r="Y52" s="53">
        <v>0.35518590216327761</v>
      </c>
      <c r="Z52" s="53">
        <v>0.35151861746998564</v>
      </c>
      <c r="AA52" s="53">
        <v>0.34637960328437695</v>
      </c>
      <c r="AB52" s="53">
        <v>0.33124765762934072</v>
      </c>
      <c r="AC52" s="53">
        <v>0.32716297420498158</v>
      </c>
      <c r="AD52" s="53">
        <v>0.32077403539290639</v>
      </c>
      <c r="AE52" s="53">
        <v>0.31300953881862292</v>
      </c>
      <c r="AF52" s="53">
        <v>0.31409570765829681</v>
      </c>
      <c r="AG52" s="53">
        <v>0.31659247874824925</v>
      </c>
      <c r="AH52" s="53">
        <v>0.31935162290067048</v>
      </c>
      <c r="AI52" s="53">
        <v>0.31909459080682223</v>
      </c>
      <c r="AJ52" s="53">
        <v>0.3259197385852392</v>
      </c>
      <c r="AK52" s="53">
        <v>0.32935583861255946</v>
      </c>
      <c r="AL52" s="53">
        <v>0.3328303848809675</v>
      </c>
      <c r="AM52" s="53">
        <v>0.33757655076579296</v>
      </c>
      <c r="AN52" s="53">
        <v>0.33610794314034342</v>
      </c>
      <c r="AO52" s="53">
        <v>0.34329806228696436</v>
      </c>
      <c r="AP52" s="53">
        <v>0.33839019812999271</v>
      </c>
      <c r="AQ52" s="53">
        <v>0.3359309572816328</v>
      </c>
      <c r="AR52" s="53">
        <v>0.33440382582464367</v>
      </c>
      <c r="AS52" s="53">
        <v>0.33399549760642122</v>
      </c>
      <c r="AT52" s="53">
        <v>0.33295157432562322</v>
      </c>
      <c r="AU52" s="53">
        <v>0.33007663204346765</v>
      </c>
      <c r="AV52" s="53">
        <v>0.33013724916197945</v>
      </c>
      <c r="AW52" s="53">
        <v>0.32576525424188557</v>
      </c>
      <c r="AX52" s="53">
        <v>0.31497779068078496</v>
      </c>
      <c r="AY52" s="53">
        <v>0.31456535201867797</v>
      </c>
      <c r="AZ52" s="53">
        <v>0.31011532572601047</v>
      </c>
      <c r="BA52" s="53">
        <v>0.31106490574345341</v>
      </c>
      <c r="BB52" s="53">
        <v>0.31491310318938692</v>
      </c>
      <c r="BC52" s="53">
        <v>0.31564226838764942</v>
      </c>
      <c r="BD52" s="53">
        <v>0.31273702124228059</v>
      </c>
      <c r="BE52" s="53">
        <v>0.31236226783261373</v>
      </c>
      <c r="BF52" s="53">
        <v>0.30850836462710624</v>
      </c>
      <c r="BG52" s="53">
        <v>0.30612791933178329</v>
      </c>
      <c r="BH52" s="53">
        <v>0.30718014811057787</v>
      </c>
      <c r="BI52" s="53">
        <v>0.30960720779854811</v>
      </c>
      <c r="BJ52" s="53">
        <v>0.31178771296514352</v>
      </c>
      <c r="BK52" s="53">
        <v>0.31080275945147268</v>
      </c>
      <c r="BL52" s="53">
        <v>0.30433883382152338</v>
      </c>
      <c r="BM52" s="53">
        <v>0.30618700557595718</v>
      </c>
      <c r="BN52" s="53">
        <v>0.30653607603043875</v>
      </c>
      <c r="BO52" s="53">
        <v>0.30814085716819378</v>
      </c>
      <c r="BP52" s="53">
        <v>0.30652327362453563</v>
      </c>
      <c r="BQ52" s="53">
        <v>0.30126643866838426</v>
      </c>
      <c r="BR52" s="53">
        <v>0.30191975022056144</v>
      </c>
      <c r="BS52" s="53">
        <v>0.30216196860091876</v>
      </c>
      <c r="BT52" s="53">
        <v>0.29893024931832374</v>
      </c>
      <c r="BU52" s="53">
        <v>0.30074322495990757</v>
      </c>
      <c r="BV52" s="53">
        <v>0.29925505089712479</v>
      </c>
      <c r="BW52" s="53">
        <v>0.28968983120897013</v>
      </c>
      <c r="BX52" s="53">
        <v>0.28886939091612596</v>
      </c>
      <c r="BY52" s="53">
        <v>0.28599821401591186</v>
      </c>
      <c r="BZ52" s="53">
        <v>0.27657506084172245</v>
      </c>
      <c r="CA52" s="53">
        <v>0.28033940259928242</v>
      </c>
      <c r="CB52" s="53">
        <v>0.28250600976462092</v>
      </c>
      <c r="CC52" s="53">
        <v>0.28655710545357499</v>
      </c>
      <c r="CD52" s="53">
        <v>0.28805104807662779</v>
      </c>
      <c r="CE52" s="53">
        <v>0.2766515018889214</v>
      </c>
      <c r="CF52" s="53">
        <v>0.27208946683556007</v>
      </c>
      <c r="CG52" s="53">
        <v>0.26458636852880724</v>
      </c>
      <c r="CH52" s="53">
        <v>0.23119319375610914</v>
      </c>
      <c r="CI52" s="53">
        <v>0.22658859918794819</v>
      </c>
      <c r="CJ52" s="53">
        <v>0.22459079513278196</v>
      </c>
      <c r="CK52" s="53">
        <v>0.22493589167233868</v>
      </c>
      <c r="CL52" s="53">
        <v>0.22228285683323212</v>
      </c>
      <c r="CM52" s="53">
        <v>0.21948462837455521</v>
      </c>
      <c r="CN52" s="53">
        <v>0.2182778550117572</v>
      </c>
      <c r="CO52" s="53">
        <v>0.21802533898571574</v>
      </c>
      <c r="CP52" s="53">
        <v>0.21125985207953876</v>
      </c>
      <c r="CQ52" s="53">
        <v>0.2015950712238303</v>
      </c>
      <c r="CR52" s="53">
        <v>0.20030308464317872</v>
      </c>
      <c r="CS52" s="53">
        <v>0.19498734669959591</v>
      </c>
      <c r="CT52" s="53">
        <v>0.19206234104145334</v>
      </c>
      <c r="CU52" s="53">
        <v>0.18880261602716952</v>
      </c>
      <c r="CV52" s="53">
        <v>0.18663892478538521</v>
      </c>
      <c r="CW52" s="53">
        <v>0.17493604234626467</v>
      </c>
      <c r="CX52" s="53">
        <v>0.16833422097955827</v>
      </c>
      <c r="CY52" s="53">
        <v>0.1647084937422634</v>
      </c>
      <c r="CZ52" s="53">
        <v>0.16195496727063435</v>
      </c>
      <c r="DA52" s="53">
        <v>0.15859592773997014</v>
      </c>
      <c r="DB52" s="53">
        <v>0.16318648270503081</v>
      </c>
      <c r="DC52" s="53">
        <v>0.16277106183370643</v>
      </c>
      <c r="DD52" s="53">
        <v>0.16232827201569838</v>
      </c>
      <c r="DE52" s="53">
        <v>0.16121978430182149</v>
      </c>
      <c r="DF52" s="53">
        <v>0.16110312323232784</v>
      </c>
      <c r="DG52" s="53">
        <v>0.1555210967439877</v>
      </c>
    </row>
    <row r="53" spans="1:111" x14ac:dyDescent="0.3">
      <c r="A53" s="1">
        <v>2</v>
      </c>
      <c r="B53" s="1">
        <v>112</v>
      </c>
      <c r="C53" s="1" t="s">
        <v>63</v>
      </c>
      <c r="D53" s="53">
        <v>3.2572045252324004</v>
      </c>
      <c r="E53" s="53">
        <v>3.2495210439556441</v>
      </c>
      <c r="F53" s="53">
        <v>3.1551787307591006</v>
      </c>
      <c r="G53" s="53">
        <v>3.13562936095017</v>
      </c>
      <c r="H53" s="53">
        <v>3.1284351341147487</v>
      </c>
      <c r="I53" s="53">
        <v>3.0826094111945297</v>
      </c>
      <c r="J53" s="53">
        <v>3.0826629944128525</v>
      </c>
      <c r="K53" s="53">
        <v>3.0699505187001801</v>
      </c>
      <c r="L53" s="53">
        <v>3.0221063739948266</v>
      </c>
      <c r="M53" s="53">
        <v>3.0478481939290978</v>
      </c>
      <c r="N53" s="53">
        <v>2.9948489992444451</v>
      </c>
      <c r="O53" s="53">
        <v>2.9734422837218522</v>
      </c>
      <c r="P53" s="53">
        <v>2.9607366625276339</v>
      </c>
      <c r="Q53" s="53">
        <v>2.8927847135185454</v>
      </c>
      <c r="R53" s="53">
        <v>2.8523738609581533</v>
      </c>
      <c r="S53" s="53">
        <v>2.8401374708806699</v>
      </c>
      <c r="T53" s="53">
        <v>2.7907220618456274</v>
      </c>
      <c r="U53" s="53">
        <v>2.7525643421377732</v>
      </c>
      <c r="V53" s="53">
        <v>2.7585071783508717</v>
      </c>
      <c r="W53" s="53">
        <v>2.7254711699648873</v>
      </c>
      <c r="X53" s="53">
        <v>2.69088927515195</v>
      </c>
      <c r="Y53" s="53">
        <v>2.6768047218559077</v>
      </c>
      <c r="Z53" s="53">
        <v>2.6527573731410072</v>
      </c>
      <c r="AA53" s="53">
        <v>2.6615996174756598</v>
      </c>
      <c r="AB53" s="53">
        <v>2.6833829942848442</v>
      </c>
      <c r="AC53" s="53">
        <v>2.7330524451664164</v>
      </c>
      <c r="AD53" s="53">
        <v>2.7411369020474181</v>
      </c>
      <c r="AE53" s="53">
        <v>2.7461092629677388</v>
      </c>
      <c r="AF53" s="53">
        <v>2.7215456177452522</v>
      </c>
      <c r="AG53" s="53">
        <v>2.7244272889945691</v>
      </c>
      <c r="AH53" s="53">
        <v>2.7298074574683673</v>
      </c>
      <c r="AI53" s="53">
        <v>2.6968249882224691</v>
      </c>
      <c r="AJ53" s="53">
        <v>2.7079523945325028</v>
      </c>
      <c r="AK53" s="53">
        <v>2.6825387524340325</v>
      </c>
      <c r="AL53" s="53">
        <v>2.6148889772772681</v>
      </c>
      <c r="AM53" s="53">
        <v>2.6844652525694568</v>
      </c>
      <c r="AN53" s="53">
        <v>2.6674526011943187</v>
      </c>
      <c r="AO53" s="53">
        <v>2.7100433997281801</v>
      </c>
      <c r="AP53" s="53">
        <v>2.6859725598955118</v>
      </c>
      <c r="AQ53" s="53">
        <v>2.6857115544530621</v>
      </c>
      <c r="AR53" s="53">
        <v>2.6823838471846124</v>
      </c>
      <c r="AS53" s="53">
        <v>2.6475988193769311</v>
      </c>
      <c r="AT53" s="53">
        <v>2.6414704208288566</v>
      </c>
      <c r="AU53" s="53">
        <v>2.6320807381186277</v>
      </c>
      <c r="AV53" s="53">
        <v>2.615694987684329</v>
      </c>
      <c r="AW53" s="53">
        <v>2.6117371392292967</v>
      </c>
      <c r="AX53" s="53">
        <v>2.6487423218026764</v>
      </c>
      <c r="AY53" s="53">
        <v>2.6835986577246596</v>
      </c>
      <c r="AZ53" s="53">
        <v>2.715443226847424</v>
      </c>
      <c r="BA53" s="53">
        <v>2.7568725674415457</v>
      </c>
      <c r="BB53" s="53">
        <v>2.7574437509660301</v>
      </c>
      <c r="BC53" s="53">
        <v>2.7609949278634023</v>
      </c>
      <c r="BD53" s="53">
        <v>2.7221690208950307</v>
      </c>
      <c r="BE53" s="53">
        <v>2.6857509264297965</v>
      </c>
      <c r="BF53" s="53">
        <v>2.6483919394964111</v>
      </c>
      <c r="BG53" s="53">
        <v>2.6223323360896336</v>
      </c>
      <c r="BH53" s="53">
        <v>2.5973216876567626</v>
      </c>
      <c r="BI53" s="53">
        <v>2.5999551675187869</v>
      </c>
      <c r="BJ53" s="53">
        <v>2.5997383360872455</v>
      </c>
      <c r="BK53" s="53">
        <v>2.5837000871570739</v>
      </c>
      <c r="BL53" s="53">
        <v>2.6125372876728514</v>
      </c>
      <c r="BM53" s="53">
        <v>2.6414266377278457</v>
      </c>
      <c r="BN53" s="53">
        <v>2.6310479468895633</v>
      </c>
      <c r="BO53" s="53">
        <v>2.6562205114564659</v>
      </c>
      <c r="BP53" s="53">
        <v>2.6427162478168831</v>
      </c>
      <c r="BQ53" s="53">
        <v>2.5798262749957748</v>
      </c>
      <c r="BR53" s="53">
        <v>2.562732960784925</v>
      </c>
      <c r="BS53" s="53">
        <v>2.5892698883473475</v>
      </c>
      <c r="BT53" s="53">
        <v>2.5945636083433383</v>
      </c>
      <c r="BU53" s="53">
        <v>2.5942973827475684</v>
      </c>
      <c r="BV53" s="53">
        <v>2.5909454684099336</v>
      </c>
      <c r="BW53" s="53">
        <v>2.5432528386032835</v>
      </c>
      <c r="BX53" s="53">
        <v>2.5538172310850547</v>
      </c>
      <c r="BY53" s="53">
        <v>2.5482135943390274</v>
      </c>
      <c r="BZ53" s="53">
        <v>2.5146005600416359</v>
      </c>
      <c r="CA53" s="53">
        <v>2.5165551857347919</v>
      </c>
      <c r="CB53" s="53">
        <v>2.4970857615317863</v>
      </c>
      <c r="CC53" s="53">
        <v>2.4639043523781421</v>
      </c>
      <c r="CD53" s="53">
        <v>2.4417899571953789</v>
      </c>
      <c r="CE53" s="53">
        <v>2.4270380167398233</v>
      </c>
      <c r="CF53" s="53">
        <v>2.4012439672646431</v>
      </c>
      <c r="CG53" s="53">
        <v>2.3988770589856783</v>
      </c>
      <c r="CH53" s="53">
        <v>2.3803947932117775</v>
      </c>
      <c r="CI53" s="53">
        <v>2.3428220507044077</v>
      </c>
      <c r="CJ53" s="53">
        <v>2.3501836948287478</v>
      </c>
      <c r="CK53" s="53">
        <v>2.3584405896530525</v>
      </c>
      <c r="CL53" s="53">
        <v>2.3410139400398315</v>
      </c>
      <c r="CM53" s="53">
        <v>2.3278306328261955</v>
      </c>
      <c r="CN53" s="53">
        <v>2.3382943939979683</v>
      </c>
      <c r="CO53" s="53">
        <v>2.3502529438377375</v>
      </c>
      <c r="CP53" s="53">
        <v>2.3519389229051932</v>
      </c>
      <c r="CQ53" s="53">
        <v>2.3587717332189344</v>
      </c>
      <c r="CR53" s="53">
        <v>2.3547473388269751</v>
      </c>
      <c r="CS53" s="53">
        <v>2.3505478562221485</v>
      </c>
      <c r="CT53" s="53">
        <v>2.3645474593589468</v>
      </c>
      <c r="CU53" s="53">
        <v>2.3665777717663863</v>
      </c>
      <c r="CV53" s="53">
        <v>2.3984596620134369</v>
      </c>
      <c r="CW53" s="53">
        <v>2.401075986545965</v>
      </c>
      <c r="CX53" s="53">
        <v>2.3837486159997892</v>
      </c>
      <c r="CY53" s="53">
        <v>2.3819600111228225</v>
      </c>
      <c r="CZ53" s="53">
        <v>2.391586274698112</v>
      </c>
      <c r="DA53" s="53">
        <v>2.4135588337095886</v>
      </c>
      <c r="DB53" s="53">
        <v>2.4277810330671739</v>
      </c>
      <c r="DC53" s="53">
        <v>2.4289333204176309</v>
      </c>
      <c r="DD53" s="53">
        <v>2.4379415676922376</v>
      </c>
      <c r="DE53" s="53">
        <v>2.4422643703163462</v>
      </c>
      <c r="DF53" s="53">
        <v>2.4505438980908707</v>
      </c>
      <c r="DG53" s="53">
        <v>2.441018621621494</v>
      </c>
    </row>
    <row r="54" spans="1:111" x14ac:dyDescent="0.3">
      <c r="A54" s="1">
        <v>1</v>
      </c>
      <c r="B54" s="1">
        <v>113</v>
      </c>
      <c r="C54" s="1" t="s">
        <v>35</v>
      </c>
      <c r="D54" s="53">
        <v>0.12796098919955415</v>
      </c>
      <c r="E54" s="53">
        <v>0.1283846775576096</v>
      </c>
      <c r="F54" s="53">
        <v>0.12995002404517222</v>
      </c>
      <c r="G54" s="53">
        <v>0.12948881032553694</v>
      </c>
      <c r="H54" s="53">
        <v>0.13223061031083835</v>
      </c>
      <c r="I54" s="53">
        <v>0.13395679676815728</v>
      </c>
      <c r="J54" s="53">
        <v>0.13770965102139485</v>
      </c>
      <c r="K54" s="53">
        <v>0.142540324502932</v>
      </c>
      <c r="L54" s="53">
        <v>0.14420383097276845</v>
      </c>
      <c r="M54" s="53">
        <v>0.14545847075098589</v>
      </c>
      <c r="N54" s="53">
        <v>0.14565395231986281</v>
      </c>
      <c r="O54" s="53">
        <v>0.1446231280711659</v>
      </c>
      <c r="P54" s="53">
        <v>0.14660481298961645</v>
      </c>
      <c r="Q54" s="53">
        <v>0.14702474779006353</v>
      </c>
      <c r="R54" s="53">
        <v>0.14541317261412609</v>
      </c>
      <c r="S54" s="53">
        <v>0.14366990640482016</v>
      </c>
      <c r="T54" s="53">
        <v>0.14179487358794204</v>
      </c>
      <c r="U54" s="53">
        <v>0.14125243230727388</v>
      </c>
      <c r="V54" s="53">
        <v>0.14426032294937663</v>
      </c>
      <c r="W54" s="53">
        <v>0.14242780755307866</v>
      </c>
      <c r="X54" s="53">
        <v>0.14288986499320877</v>
      </c>
      <c r="Y54" s="53">
        <v>0.14016911156991835</v>
      </c>
      <c r="Z54" s="53">
        <v>0.13779810011942173</v>
      </c>
      <c r="AA54" s="53">
        <v>0.1388720513376776</v>
      </c>
      <c r="AB54" s="53">
        <v>0.13920574947433839</v>
      </c>
      <c r="AC54" s="53">
        <v>0.13671957124742234</v>
      </c>
      <c r="AD54" s="53">
        <v>0.13550854834539994</v>
      </c>
      <c r="AE54" s="53">
        <v>0.13385594005437546</v>
      </c>
      <c r="AF54" s="53">
        <v>0.13048129595429003</v>
      </c>
      <c r="AG54" s="53">
        <v>0.12665408731496819</v>
      </c>
      <c r="AH54" s="53">
        <v>0.12540543806678095</v>
      </c>
      <c r="AI54" s="53">
        <v>0.1214775563291418</v>
      </c>
      <c r="AJ54" s="53">
        <v>0.12103676117272801</v>
      </c>
      <c r="AK54" s="53">
        <v>0.12052067111788659</v>
      </c>
      <c r="AL54" s="53">
        <v>0.11890543003468584</v>
      </c>
      <c r="AM54" s="53">
        <v>0.1194629713158156</v>
      </c>
      <c r="AN54" s="53">
        <v>0.12154753677801534</v>
      </c>
      <c r="AO54" s="53">
        <v>0.12440623661672792</v>
      </c>
      <c r="AP54" s="53">
        <v>0.12425698362070255</v>
      </c>
      <c r="AQ54" s="53">
        <v>0.1187742298229286</v>
      </c>
      <c r="AR54" s="53">
        <v>0</v>
      </c>
      <c r="AS54" s="53">
        <v>0</v>
      </c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>
        <v>0</v>
      </c>
      <c r="BC54" s="53">
        <v>0</v>
      </c>
      <c r="BD54" s="53">
        <v>0</v>
      </c>
      <c r="BE54" s="53">
        <v>0</v>
      </c>
      <c r="BF54" s="53">
        <v>0</v>
      </c>
      <c r="BG54" s="53">
        <v>0</v>
      </c>
      <c r="BH54" s="53">
        <v>0</v>
      </c>
      <c r="BI54" s="53">
        <v>0</v>
      </c>
      <c r="BJ54" s="53">
        <v>0</v>
      </c>
      <c r="BK54" s="53">
        <v>0</v>
      </c>
      <c r="BL54" s="53">
        <v>0</v>
      </c>
      <c r="BM54" s="53">
        <v>0</v>
      </c>
      <c r="BN54" s="53">
        <v>0</v>
      </c>
      <c r="BO54" s="53">
        <v>0</v>
      </c>
      <c r="BP54" s="53">
        <v>0</v>
      </c>
      <c r="BQ54" s="53">
        <v>0</v>
      </c>
      <c r="BR54" s="53">
        <v>0</v>
      </c>
      <c r="BS54" s="53">
        <v>0</v>
      </c>
      <c r="BT54" s="53">
        <v>0</v>
      </c>
      <c r="BU54" s="53">
        <v>0</v>
      </c>
      <c r="BV54" s="53">
        <v>0</v>
      </c>
      <c r="BW54" s="53">
        <v>0</v>
      </c>
      <c r="BX54" s="53">
        <v>0</v>
      </c>
      <c r="BY54" s="53">
        <v>0</v>
      </c>
      <c r="BZ54" s="53">
        <v>0</v>
      </c>
      <c r="CA54" s="53">
        <v>0</v>
      </c>
      <c r="CB54" s="53">
        <v>0</v>
      </c>
      <c r="CC54" s="53">
        <v>0</v>
      </c>
      <c r="CD54" s="53">
        <v>0</v>
      </c>
      <c r="CE54" s="53">
        <v>0</v>
      </c>
      <c r="CF54" s="53">
        <v>0</v>
      </c>
      <c r="CG54" s="53">
        <v>0</v>
      </c>
      <c r="CH54" s="53">
        <v>0</v>
      </c>
      <c r="CI54" s="53">
        <v>0</v>
      </c>
      <c r="CJ54" s="53">
        <v>0</v>
      </c>
      <c r="CK54" s="53">
        <v>0</v>
      </c>
      <c r="CL54" s="53">
        <v>0</v>
      </c>
      <c r="CM54" s="53">
        <v>0</v>
      </c>
      <c r="CN54" s="53">
        <v>0</v>
      </c>
      <c r="CO54" s="53">
        <v>0</v>
      </c>
      <c r="CP54" s="53">
        <v>0</v>
      </c>
      <c r="CQ54" s="53">
        <v>0</v>
      </c>
      <c r="CR54" s="53">
        <v>0</v>
      </c>
      <c r="CS54" s="53">
        <v>0</v>
      </c>
      <c r="CT54" s="53">
        <v>0</v>
      </c>
      <c r="CU54" s="53">
        <v>0</v>
      </c>
      <c r="CV54" s="53">
        <v>0</v>
      </c>
      <c r="CW54" s="53">
        <v>0</v>
      </c>
      <c r="CX54" s="53">
        <v>0</v>
      </c>
      <c r="CY54" s="53">
        <v>0</v>
      </c>
      <c r="CZ54" s="53">
        <v>0</v>
      </c>
      <c r="DA54" s="53">
        <v>0</v>
      </c>
      <c r="DB54" s="53">
        <v>0</v>
      </c>
      <c r="DC54" s="53">
        <v>0</v>
      </c>
      <c r="DD54" s="53">
        <v>0</v>
      </c>
      <c r="DE54" s="53">
        <v>0</v>
      </c>
      <c r="DF54" s="53">
        <v>0</v>
      </c>
      <c r="DG54" s="53">
        <v>0</v>
      </c>
    </row>
    <row r="55" spans="1:111" x14ac:dyDescent="0.3">
      <c r="A55" s="1">
        <v>1</v>
      </c>
      <c r="B55" s="1">
        <v>114</v>
      </c>
      <c r="C55" s="1" t="s">
        <v>28</v>
      </c>
      <c r="D55" s="53">
        <v>1.4601743419507975</v>
      </c>
      <c r="E55" s="53">
        <v>1.4608701714924239</v>
      </c>
      <c r="F55" s="53">
        <v>1.4540391928731802</v>
      </c>
      <c r="G55" s="53">
        <v>1.4543014104588325</v>
      </c>
      <c r="H55" s="53">
        <v>1.4467705275055394</v>
      </c>
      <c r="I55" s="53">
        <v>1.4639512544320896</v>
      </c>
      <c r="J55" s="53">
        <v>1.4824287600981205</v>
      </c>
      <c r="K55" s="53">
        <v>1.4970802467688629</v>
      </c>
      <c r="L55" s="53">
        <v>1.503970452630278</v>
      </c>
      <c r="M55" s="53">
        <v>1.5154251241727001</v>
      </c>
      <c r="N55" s="53">
        <v>1.4969847984058844</v>
      </c>
      <c r="O55" s="53">
        <v>1.4958261590241912</v>
      </c>
      <c r="P55" s="53">
        <v>1.5046030830397488</v>
      </c>
      <c r="Q55" s="53">
        <v>1.5038823355812247</v>
      </c>
      <c r="R55" s="53">
        <v>1.4769383524601907</v>
      </c>
      <c r="S55" s="53">
        <v>1.4625089528667112</v>
      </c>
      <c r="T55" s="53">
        <v>1.4634818681081252</v>
      </c>
      <c r="U55" s="53">
        <v>1.4625260469613079</v>
      </c>
      <c r="V55" s="53">
        <v>1.4892838015176733</v>
      </c>
      <c r="W55" s="53">
        <v>1.4979854742942378</v>
      </c>
      <c r="X55" s="53">
        <v>1.5061567412118413</v>
      </c>
      <c r="Y55" s="53">
        <v>1.5082510691806661</v>
      </c>
      <c r="Z55" s="53">
        <v>1.5105954345718315</v>
      </c>
      <c r="AA55" s="53">
        <v>1.5485527154620053</v>
      </c>
      <c r="AB55" s="53">
        <v>1.5411917206107975</v>
      </c>
      <c r="AC55" s="53">
        <v>1.5643247058568974</v>
      </c>
      <c r="AD55" s="53">
        <v>1.5646159568653506</v>
      </c>
      <c r="AE55" s="53">
        <v>1.5666874659489238</v>
      </c>
      <c r="AF55" s="53">
        <v>1.5679218741920216</v>
      </c>
      <c r="AG55" s="53">
        <v>1.587368843264612</v>
      </c>
      <c r="AH55" s="53">
        <v>1.5993411844623846</v>
      </c>
      <c r="AI55" s="53">
        <v>1.6218308769897543</v>
      </c>
      <c r="AJ55" s="53">
        <v>1.6469512900826888</v>
      </c>
      <c r="AK55" s="53">
        <v>1.6627678670675814</v>
      </c>
      <c r="AL55" s="53">
        <v>1.6905839425807017</v>
      </c>
      <c r="AM55" s="53">
        <v>1.7374800444624534</v>
      </c>
      <c r="AN55" s="53">
        <v>1.7613573534275131</v>
      </c>
      <c r="AO55" s="53">
        <v>1.7959532630142321</v>
      </c>
      <c r="AP55" s="53">
        <v>1.7999694542168085</v>
      </c>
      <c r="AQ55" s="53">
        <v>1.7846698672112804</v>
      </c>
      <c r="AR55" s="53">
        <v>1.7911266016475844</v>
      </c>
      <c r="AS55" s="53">
        <v>1.7877406901759614</v>
      </c>
      <c r="AT55" s="53">
        <v>1.7614708513373354</v>
      </c>
      <c r="AU55" s="53">
        <v>1.7341549389812021</v>
      </c>
      <c r="AV55" s="53">
        <v>1.7288508265125624</v>
      </c>
      <c r="AW55" s="53">
        <v>1.7039131928362559</v>
      </c>
      <c r="AX55" s="53">
        <v>1.6736930980120968</v>
      </c>
      <c r="AY55" s="53">
        <v>1.6080827437972285</v>
      </c>
      <c r="AZ55" s="53">
        <v>1.586573513785728</v>
      </c>
      <c r="BA55" s="53">
        <v>1.573448283806925</v>
      </c>
      <c r="BB55" s="53">
        <v>1.5622724771674055</v>
      </c>
      <c r="BC55" s="53">
        <v>1.5546876604933753</v>
      </c>
      <c r="BD55" s="53">
        <v>1.5323461691723599</v>
      </c>
      <c r="BE55" s="53">
        <v>1.5273480644159656</v>
      </c>
      <c r="BF55" s="53">
        <v>1.514336232782197</v>
      </c>
      <c r="BG55" s="53">
        <v>1.5051694921234062</v>
      </c>
      <c r="BH55" s="53">
        <v>1.5053304557828944</v>
      </c>
      <c r="BI55" s="53">
        <v>1.4651985895295503</v>
      </c>
      <c r="BJ55" s="53">
        <v>1.4552242938849744</v>
      </c>
      <c r="BK55" s="53">
        <v>1.4494838651193229</v>
      </c>
      <c r="BL55" s="53">
        <v>1.4594261856576984</v>
      </c>
      <c r="BM55" s="53">
        <v>1.4681699289367325</v>
      </c>
      <c r="BN55" s="53">
        <v>1.4986061873370931</v>
      </c>
      <c r="BO55" s="53">
        <v>1.5076583412149938</v>
      </c>
      <c r="BP55" s="53">
        <v>1.5182715129239859</v>
      </c>
      <c r="BQ55" s="53">
        <v>1.4338317992341665</v>
      </c>
      <c r="BR55" s="53">
        <v>1.4500318190036403</v>
      </c>
      <c r="BS55" s="53">
        <v>1.4685527236080289</v>
      </c>
      <c r="BT55" s="53">
        <v>1.4774849447093061</v>
      </c>
      <c r="BU55" s="53">
        <v>1.4888825776850496</v>
      </c>
      <c r="BV55" s="53">
        <v>1.4954222087321314</v>
      </c>
      <c r="BW55" s="53">
        <v>1.4928197219365391</v>
      </c>
      <c r="BX55" s="53">
        <v>1.4979258138502998</v>
      </c>
      <c r="BY55" s="53">
        <v>1.5008652327095628</v>
      </c>
      <c r="BZ55" s="53">
        <v>1.515742514192401</v>
      </c>
      <c r="CA55" s="53">
        <v>1.5157653843616725</v>
      </c>
      <c r="CB55" s="53">
        <v>1.5017621438963615</v>
      </c>
      <c r="CC55" s="53">
        <v>1.5084876594180392</v>
      </c>
      <c r="CD55" s="53">
        <v>1.5084014827637451</v>
      </c>
      <c r="CE55" s="53">
        <v>1.500221431892109</v>
      </c>
      <c r="CF55" s="53">
        <v>1.498646173799522</v>
      </c>
      <c r="CG55" s="53">
        <v>1.516978858752176</v>
      </c>
      <c r="CH55" s="53">
        <v>1.4984698437251494</v>
      </c>
      <c r="CI55" s="53">
        <v>1.5022944997388079</v>
      </c>
      <c r="CJ55" s="53">
        <v>1.5113578182212399</v>
      </c>
      <c r="CK55" s="53">
        <v>1.5283866539367934</v>
      </c>
      <c r="CL55" s="53">
        <v>1.5350721543710806</v>
      </c>
      <c r="CM55" s="53">
        <v>1.5442052040585867</v>
      </c>
      <c r="CN55" s="53">
        <v>1.5403175706457448</v>
      </c>
      <c r="CO55" s="53">
        <v>1.5431261863086363</v>
      </c>
      <c r="CP55" s="53">
        <v>1.5462235695715225</v>
      </c>
      <c r="CQ55" s="53">
        <v>1.5365039393806028</v>
      </c>
      <c r="CR55" s="53">
        <v>1.533550292682744</v>
      </c>
      <c r="CS55" s="53">
        <v>1.5145352154568401</v>
      </c>
      <c r="CT55" s="53">
        <v>1.4288206172745506</v>
      </c>
      <c r="CU55" s="53">
        <v>1.364564001987145</v>
      </c>
      <c r="CV55" s="53">
        <v>1.3691770444958593</v>
      </c>
      <c r="CW55" s="53">
        <v>1.3701557442161658</v>
      </c>
      <c r="CX55" s="53">
        <v>1.3688674321355441</v>
      </c>
      <c r="CY55" s="53">
        <v>1.348690620324916</v>
      </c>
      <c r="CZ55" s="53">
        <v>1.3430419847375448</v>
      </c>
      <c r="DA55" s="53">
        <v>1.3393623261878653</v>
      </c>
      <c r="DB55" s="53">
        <v>1.3205357198654126</v>
      </c>
      <c r="DC55" s="53">
        <v>1.3062970584329963</v>
      </c>
      <c r="DD55" s="53">
        <v>1.295047174763347</v>
      </c>
      <c r="DE55" s="53">
        <v>1.2706557821167364</v>
      </c>
      <c r="DF55" s="53">
        <v>1.2505546106196541</v>
      </c>
      <c r="DG55" s="53">
        <v>1.22157194442609</v>
      </c>
    </row>
    <row r="56" spans="1:111" x14ac:dyDescent="0.3">
      <c r="A56" s="1">
        <v>1</v>
      </c>
      <c r="B56" s="1">
        <v>123</v>
      </c>
      <c r="C56" s="1" t="s">
        <v>52</v>
      </c>
      <c r="D56" s="53">
        <v>15.059568667542973</v>
      </c>
      <c r="E56" s="53">
        <v>14.999757384740519</v>
      </c>
      <c r="F56" s="53">
        <v>14.872093862112409</v>
      </c>
      <c r="G56" s="53">
        <v>14.823039687872116</v>
      </c>
      <c r="H56" s="53">
        <v>14.880578164216072</v>
      </c>
      <c r="I56" s="53">
        <v>14.782412893418591</v>
      </c>
      <c r="J56" s="53">
        <v>14.65525576083688</v>
      </c>
      <c r="K56" s="53">
        <v>14.593983126444854</v>
      </c>
      <c r="L56" s="53">
        <v>14.563183988883399</v>
      </c>
      <c r="M56" s="53">
        <v>14.527495837145189</v>
      </c>
      <c r="N56" s="53">
        <v>14.30782824473197</v>
      </c>
      <c r="O56" s="53">
        <v>14.240744801555755</v>
      </c>
      <c r="P56" s="53">
        <v>14.321904932144831</v>
      </c>
      <c r="Q56" s="53">
        <v>14.375805682429151</v>
      </c>
      <c r="R56" s="53">
        <v>14.27711856911287</v>
      </c>
      <c r="S56" s="53">
        <v>14.178739405363396</v>
      </c>
      <c r="T56" s="53">
        <v>14.020101465255784</v>
      </c>
      <c r="U56" s="53">
        <v>13.888293400012389</v>
      </c>
      <c r="V56" s="53">
        <v>13.89714761236338</v>
      </c>
      <c r="W56" s="53">
        <v>13.773230623965654</v>
      </c>
      <c r="X56" s="53">
        <v>13.706019347056541</v>
      </c>
      <c r="Y56" s="53">
        <v>13.629526313256383</v>
      </c>
      <c r="Z56" s="53">
        <v>13.560430341871177</v>
      </c>
      <c r="AA56" s="53">
        <v>13.674756383960176</v>
      </c>
      <c r="AB56" s="53">
        <v>13.556608944086696</v>
      </c>
      <c r="AC56" s="53">
        <v>13.4974736046068</v>
      </c>
      <c r="AD56" s="53">
        <v>13.272860567233236</v>
      </c>
      <c r="AE56" s="53">
        <v>13.126932835579591</v>
      </c>
      <c r="AF56" s="53">
        <v>12.959984126373348</v>
      </c>
      <c r="AG56" s="53">
        <v>12.79426400563572</v>
      </c>
      <c r="AH56" s="53">
        <v>12.703631102506426</v>
      </c>
      <c r="AI56" s="53">
        <v>12.566672110088851</v>
      </c>
      <c r="AJ56" s="53">
        <v>12.442068578641116</v>
      </c>
      <c r="AK56" s="53">
        <v>12.254774442617338</v>
      </c>
      <c r="AL56" s="53">
        <v>11.982080721197299</v>
      </c>
      <c r="AM56" s="53">
        <v>11.791778601198288</v>
      </c>
      <c r="AN56" s="53">
        <v>11.668787599724496</v>
      </c>
      <c r="AO56" s="53">
        <v>11.658708882772956</v>
      </c>
      <c r="AP56" s="53">
        <v>11.508795314837613</v>
      </c>
      <c r="AQ56" s="53">
        <v>11.422010158671014</v>
      </c>
      <c r="AR56" s="53">
        <v>11.307062825092675</v>
      </c>
      <c r="AS56" s="53">
        <v>11.101319973830073</v>
      </c>
      <c r="AT56" s="53">
        <v>11.016279708963953</v>
      </c>
      <c r="AU56" s="53">
        <v>10.782186572609586</v>
      </c>
      <c r="AV56" s="53">
        <v>10.684654734923772</v>
      </c>
      <c r="AW56" s="53">
        <v>10.655162325093471</v>
      </c>
      <c r="AX56" s="53">
        <v>10.532062838547562</v>
      </c>
      <c r="AY56" s="53">
        <v>10.456938630339412</v>
      </c>
      <c r="AZ56" s="53">
        <v>10.454177035143365</v>
      </c>
      <c r="BA56" s="53">
        <v>10.280687101067844</v>
      </c>
      <c r="BB56" s="53">
        <v>19.643070436700754</v>
      </c>
      <c r="BC56" s="53">
        <v>19.630292852457508</v>
      </c>
      <c r="BD56" s="53">
        <v>19.6086384760501</v>
      </c>
      <c r="BE56" s="53">
        <v>19.859569972151178</v>
      </c>
      <c r="BF56" s="53">
        <v>19.993223019834797</v>
      </c>
      <c r="BG56" s="53">
        <v>20.070684614923234</v>
      </c>
      <c r="BH56" s="53">
        <v>19.99725408836543</v>
      </c>
      <c r="BI56" s="53">
        <v>20.090612130146752</v>
      </c>
      <c r="BJ56" s="53">
        <v>20.097616359076557</v>
      </c>
      <c r="BK56" s="53">
        <v>20.179290859250891</v>
      </c>
      <c r="BL56" s="53">
        <v>20.485293830825736</v>
      </c>
      <c r="BM56" s="53">
        <v>20.664635993443131</v>
      </c>
      <c r="BN56" s="53">
        <v>20.793605664314512</v>
      </c>
      <c r="BO56" s="53">
        <v>20.938037825805136</v>
      </c>
      <c r="BP56" s="53">
        <v>20.989816071751104</v>
      </c>
      <c r="BQ56" s="53">
        <v>20.979335246051139</v>
      </c>
      <c r="BR56" s="53">
        <v>21.069020514068644</v>
      </c>
      <c r="BS56" s="53">
        <v>21.103516012162103</v>
      </c>
      <c r="BT56" s="53">
        <v>21.045630548298501</v>
      </c>
      <c r="BU56" s="53">
        <v>21.070800866299034</v>
      </c>
      <c r="BV56" s="53">
        <v>21.049950915011177</v>
      </c>
      <c r="BW56" s="53">
        <v>20.989648601832126</v>
      </c>
      <c r="BX56" s="53">
        <v>21.207511902514582</v>
      </c>
      <c r="BY56" s="53">
        <v>21.27056607999134</v>
      </c>
      <c r="BZ56" s="53">
        <v>21.221774473569841</v>
      </c>
      <c r="CA56" s="53">
        <v>21.255898446475683</v>
      </c>
      <c r="CB56" s="53">
        <v>21.233001660585142</v>
      </c>
      <c r="CC56" s="53">
        <v>21.339398203997558</v>
      </c>
      <c r="CD56" s="53">
        <v>21.361821209263109</v>
      </c>
      <c r="CE56" s="53">
        <v>21.290771820193495</v>
      </c>
      <c r="CF56" s="53">
        <v>21.249852535767349</v>
      </c>
      <c r="CG56" s="53">
        <v>21.364747362104904</v>
      </c>
      <c r="CH56" s="53">
        <v>21.415407104179817</v>
      </c>
      <c r="CI56" s="53">
        <v>21.46747351797805</v>
      </c>
      <c r="CJ56" s="53">
        <v>21.769481832342759</v>
      </c>
      <c r="CK56" s="53">
        <v>22.03198445209593</v>
      </c>
      <c r="CL56" s="53">
        <v>22.071209667878737</v>
      </c>
      <c r="CM56" s="53">
        <v>22.174577892445345</v>
      </c>
      <c r="CN56" s="53">
        <v>22.18059616966109</v>
      </c>
      <c r="CO56" s="53">
        <v>22.257876701259526</v>
      </c>
      <c r="CP56" s="53">
        <v>22.160044170400681</v>
      </c>
      <c r="CQ56" s="53">
        <v>22.054721875289353</v>
      </c>
      <c r="CR56" s="53">
        <v>21.926736364686562</v>
      </c>
      <c r="CS56" s="53">
        <v>21.959085290153325</v>
      </c>
      <c r="CT56" s="53">
        <v>21.931412835448398</v>
      </c>
      <c r="CU56" s="53">
        <v>21.941809297688359</v>
      </c>
      <c r="CV56" s="53">
        <v>22.175479859274166</v>
      </c>
      <c r="CW56" s="53">
        <v>22.239294819786178</v>
      </c>
      <c r="CX56" s="53">
        <v>22.146489391118568</v>
      </c>
      <c r="CY56" s="53">
        <v>22.177488291086618</v>
      </c>
      <c r="CZ56" s="53">
        <v>22.072119234267248</v>
      </c>
      <c r="DA56" s="53">
        <v>21.983879059174818</v>
      </c>
      <c r="DB56" s="53">
        <v>21.779840030837867</v>
      </c>
      <c r="DC56" s="53">
        <v>21.672415117811347</v>
      </c>
      <c r="DD56" s="53">
        <v>21.613979886747998</v>
      </c>
      <c r="DE56" s="53">
        <v>21.508426479050222</v>
      </c>
      <c r="DF56" s="53">
        <v>21.505556292688759</v>
      </c>
      <c r="DG56" s="53">
        <v>21.529657579601817</v>
      </c>
    </row>
    <row r="57" spans="1:111" x14ac:dyDescent="0.3">
      <c r="A57" s="1">
        <v>1</v>
      </c>
      <c r="B57" s="1">
        <v>144</v>
      </c>
      <c r="C57" s="1" t="s">
        <v>57</v>
      </c>
      <c r="D57" s="53">
        <v>9.6516025179945508E-2</v>
      </c>
      <c r="E57" s="53">
        <v>0.10595838677868248</v>
      </c>
      <c r="F57" s="53">
        <v>0.11395866877410889</v>
      </c>
      <c r="G57" s="53">
        <v>0.12523841867151544</v>
      </c>
      <c r="H57" s="53">
        <v>0.1354822236613859</v>
      </c>
      <c r="I57" s="53">
        <v>0.14424614280765144</v>
      </c>
      <c r="J57" s="53">
        <v>0.15473857083576789</v>
      </c>
      <c r="K57" s="53">
        <v>0.16020598145542209</v>
      </c>
      <c r="L57" s="53">
        <v>0.17120873180108204</v>
      </c>
      <c r="M57" s="53">
        <v>0.19311854727968197</v>
      </c>
      <c r="N57" s="53">
        <v>0.21223245162948415</v>
      </c>
      <c r="O57" s="53">
        <v>0.22103936213965242</v>
      </c>
      <c r="P57" s="53">
        <v>0.22045087501252442</v>
      </c>
      <c r="Q57" s="53">
        <v>0.22783864632326409</v>
      </c>
      <c r="R57" s="53">
        <v>0.23810689125355095</v>
      </c>
      <c r="S57" s="53">
        <v>0.24087706926379515</v>
      </c>
      <c r="T57" s="53">
        <v>0.23492021549023218</v>
      </c>
      <c r="U57" s="53">
        <v>0.23572353417941255</v>
      </c>
      <c r="V57" s="53">
        <v>0.23266615391424184</v>
      </c>
      <c r="W57" s="53">
        <v>0.23044568451351835</v>
      </c>
      <c r="X57" s="53">
        <v>0.22585617527890317</v>
      </c>
      <c r="Y57" s="53">
        <v>0.21097666308872132</v>
      </c>
      <c r="Z57" s="53">
        <v>0.19921942984939267</v>
      </c>
      <c r="AA57" s="53">
        <v>0.13595682090657096</v>
      </c>
      <c r="AB57" s="53">
        <v>0.75276015954116793</v>
      </c>
      <c r="AC57" s="53">
        <v>0.7215081607105448</v>
      </c>
      <c r="AD57" s="53">
        <v>0.7127185213010131</v>
      </c>
      <c r="AE57" s="53">
        <v>0.69511332807776549</v>
      </c>
      <c r="AF57" s="53">
        <v>0.68445999271280866</v>
      </c>
      <c r="AG57" s="53">
        <v>0.67518626857264952</v>
      </c>
      <c r="AH57" s="53">
        <v>0.64400515950216719</v>
      </c>
      <c r="AI57" s="53">
        <v>0.61712913224765997</v>
      </c>
      <c r="AJ57" s="53">
        <v>0.60937105176053963</v>
      </c>
      <c r="AK57" s="53">
        <v>0.60903592008410978</v>
      </c>
      <c r="AL57" s="53">
        <v>0.59737481961262595</v>
      </c>
      <c r="AM57" s="53">
        <v>0.53183339157724141</v>
      </c>
      <c r="AN57" s="53">
        <v>0.51784269974978281</v>
      </c>
      <c r="AO57" s="53">
        <v>0.51594869123867459</v>
      </c>
      <c r="AP57" s="53">
        <v>0.50272226617037052</v>
      </c>
      <c r="AQ57" s="53">
        <v>0.49042319761725806</v>
      </c>
      <c r="AR57" s="53">
        <v>0.47411744662424787</v>
      </c>
      <c r="AS57" s="53">
        <v>0.45723700717224441</v>
      </c>
      <c r="AT57" s="53">
        <v>0.43706388950489772</v>
      </c>
      <c r="AU57" s="53">
        <v>0.43181352794441541</v>
      </c>
      <c r="AV57" s="53">
        <v>0.42727889607976094</v>
      </c>
      <c r="AW57" s="53">
        <v>0.42979833408143714</v>
      </c>
      <c r="AX57" s="53">
        <v>0.4189959213074787</v>
      </c>
      <c r="AY57" s="53">
        <v>0.42443776188161153</v>
      </c>
      <c r="AZ57" s="53">
        <v>0.42419723576848828</v>
      </c>
      <c r="BA57" s="53">
        <v>0.43681162540495289</v>
      </c>
      <c r="BB57" s="53">
        <v>0.43066807985010847</v>
      </c>
      <c r="BC57" s="53">
        <v>0.43019219691604771</v>
      </c>
      <c r="BD57" s="53">
        <v>0.43111539560482559</v>
      </c>
      <c r="BE57" s="53">
        <v>0.42125672055450569</v>
      </c>
      <c r="BF57" s="53">
        <v>0.42994057333809127</v>
      </c>
      <c r="BG57" s="53">
        <v>0.43000243811835043</v>
      </c>
      <c r="BH57" s="53">
        <v>0.41781117790036826</v>
      </c>
      <c r="BI57" s="53">
        <v>0.41548138415842412</v>
      </c>
      <c r="BJ57" s="53">
        <v>0.42064329293603314</v>
      </c>
      <c r="BK57" s="53">
        <v>0.42758068597457211</v>
      </c>
      <c r="BL57" s="53">
        <v>0.43347969957237381</v>
      </c>
      <c r="BM57" s="53">
        <v>0.43870575483431007</v>
      </c>
      <c r="BN57" s="53">
        <v>0.43882479664419366</v>
      </c>
      <c r="BO57" s="53">
        <v>0.43989634465258592</v>
      </c>
      <c r="BP57" s="53">
        <v>0.4429633261080923</v>
      </c>
      <c r="BQ57" s="53">
        <v>0.44772200938446877</v>
      </c>
      <c r="BR57" s="53">
        <v>0.45224396897440194</v>
      </c>
      <c r="BS57" s="53">
        <v>0.4563824436730507</v>
      </c>
      <c r="BT57" s="53">
        <v>0.46191875014953621</v>
      </c>
      <c r="BU57" s="53">
        <v>0.4703686586533527</v>
      </c>
      <c r="BV57" s="53">
        <v>0.37069104819515447</v>
      </c>
      <c r="BW57" s="53">
        <v>0.37903681118771604</v>
      </c>
      <c r="BX57" s="53">
        <v>0.38451213907060167</v>
      </c>
      <c r="BY57" s="53">
        <v>0.39028028424440986</v>
      </c>
      <c r="BZ57" s="53">
        <v>0.39461544280348521</v>
      </c>
      <c r="CA57" s="53">
        <v>0.39864340616128674</v>
      </c>
      <c r="CB57" s="53">
        <v>0.40419557146337487</v>
      </c>
      <c r="CC57" s="53">
        <v>0.410661439882333</v>
      </c>
      <c r="CD57" s="53">
        <v>0.41265108631093139</v>
      </c>
      <c r="CE57" s="53">
        <v>0.40825456919307174</v>
      </c>
      <c r="CF57" s="53">
        <v>0.40027885959705389</v>
      </c>
      <c r="CG57" s="53">
        <v>0.40197831803486977</v>
      </c>
      <c r="CH57" s="53">
        <v>0.40311882725807702</v>
      </c>
      <c r="CI57" s="53">
        <v>0.40893843403631852</v>
      </c>
      <c r="CJ57" s="53">
        <v>0.41573411145919281</v>
      </c>
      <c r="CK57" s="53">
        <v>0.42092441838040573</v>
      </c>
      <c r="CL57" s="53">
        <v>0.42351142624283561</v>
      </c>
      <c r="CM57" s="53">
        <v>0.42096095636309477</v>
      </c>
      <c r="CN57" s="53">
        <v>0.41833622330105824</v>
      </c>
      <c r="CO57" s="53">
        <v>0.41381818861000441</v>
      </c>
      <c r="CP57" s="53">
        <v>0.41422607021894253</v>
      </c>
      <c r="CQ57" s="53">
        <v>0.41271124312835572</v>
      </c>
      <c r="CR57" s="53">
        <v>0.41055469736271633</v>
      </c>
      <c r="CS57" s="53">
        <v>0.40176267881325739</v>
      </c>
      <c r="CT57" s="53">
        <v>0.39825214592033154</v>
      </c>
      <c r="CU57" s="53">
        <v>0.39988422956000458</v>
      </c>
      <c r="CV57" s="53">
        <v>0.40365321912550783</v>
      </c>
      <c r="CW57" s="53">
        <v>0.40271860294441686</v>
      </c>
      <c r="CX57" s="53">
        <v>0.39231491620518399</v>
      </c>
      <c r="CY57" s="53">
        <v>0.38529070052100112</v>
      </c>
      <c r="CZ57" s="53">
        <v>0.37519224455459865</v>
      </c>
      <c r="DA57" s="53">
        <v>0.36520009012174504</v>
      </c>
      <c r="DB57" s="53">
        <v>0.35206855025236217</v>
      </c>
      <c r="DC57" s="53">
        <v>0.34222993384289069</v>
      </c>
      <c r="DD57" s="53">
        <v>0.33480476191933795</v>
      </c>
      <c r="DE57" s="53">
        <v>0.32720164432169391</v>
      </c>
      <c r="DF57" s="53">
        <v>0.31868120478562645</v>
      </c>
      <c r="DG57" s="53">
        <v>0.31781599128991667</v>
      </c>
    </row>
    <row r="58" spans="1:111" x14ac:dyDescent="0.3">
      <c r="A58" s="1">
        <v>1</v>
      </c>
      <c r="B58" s="1">
        <v>154</v>
      </c>
      <c r="C58" s="1" t="s">
        <v>36</v>
      </c>
      <c r="D58" s="53">
        <v>0.45214536202056316</v>
      </c>
      <c r="E58" s="53">
        <v>0.46518356643834474</v>
      </c>
      <c r="F58" s="53">
        <v>0.47334403944512948</v>
      </c>
      <c r="G58" s="53">
        <v>0.49383775405741503</v>
      </c>
      <c r="H58" s="53">
        <v>0.5012079071947092</v>
      </c>
      <c r="I58" s="53">
        <v>0.50283680207527615</v>
      </c>
      <c r="J58" s="53">
        <v>0.50542856321369611</v>
      </c>
      <c r="K58" s="53">
        <v>0.51808807318157046</v>
      </c>
      <c r="L58" s="53">
        <v>0.52960610165224342</v>
      </c>
      <c r="M58" s="53">
        <v>0.54494074372885803</v>
      </c>
      <c r="N58" s="53">
        <v>0.54720107101588289</v>
      </c>
      <c r="O58" s="53">
        <v>0.55403180850315248</v>
      </c>
      <c r="P58" s="53">
        <v>0.57483520664664256</v>
      </c>
      <c r="Q58" s="53">
        <v>0.58012660312810693</v>
      </c>
      <c r="R58" s="53">
        <v>0.57434723932927867</v>
      </c>
      <c r="S58" s="53">
        <v>0.57193953889135929</v>
      </c>
      <c r="T58" s="53">
        <v>0.57861902033276591</v>
      </c>
      <c r="U58" s="53">
        <v>0.57278071025759436</v>
      </c>
      <c r="V58" s="53">
        <v>0.59172670389466819</v>
      </c>
      <c r="W58" s="53">
        <v>0.61166293089480084</v>
      </c>
      <c r="X58" s="53">
        <v>0.62561278718384439</v>
      </c>
      <c r="Y58" s="53">
        <v>0.64042869250514001</v>
      </c>
      <c r="Z58" s="53">
        <v>0.64774365830497005</v>
      </c>
      <c r="AA58" s="53">
        <v>0.66832432704525369</v>
      </c>
      <c r="AB58" s="53">
        <v>0.68025920374701687</v>
      </c>
      <c r="AC58" s="53">
        <v>0.69757420590001185</v>
      </c>
      <c r="AD58" s="53">
        <v>0.71917689382097061</v>
      </c>
      <c r="AE58" s="53">
        <v>0.73789947522631349</v>
      </c>
      <c r="AF58" s="53">
        <v>0.75743336804377448</v>
      </c>
      <c r="AG58" s="53">
        <v>0.77935556647728776</v>
      </c>
      <c r="AH58" s="53">
        <v>0.79817358778611713</v>
      </c>
      <c r="AI58" s="53">
        <v>0.81313316118259826</v>
      </c>
      <c r="AJ58" s="53">
        <v>0.83071382789882287</v>
      </c>
      <c r="AK58" s="53">
        <v>0.85290028962519759</v>
      </c>
      <c r="AL58" s="53">
        <v>0.86701128619830059</v>
      </c>
      <c r="AM58" s="53">
        <v>0.90194278288752727</v>
      </c>
      <c r="AN58" s="53">
        <v>0.89581993960658834</v>
      </c>
      <c r="AO58" s="53">
        <v>0.9170079580240319</v>
      </c>
      <c r="AP58" s="53">
        <v>0.92968482510609718</v>
      </c>
      <c r="AQ58" s="53">
        <v>0.94915009283161189</v>
      </c>
      <c r="AR58" s="53">
        <v>0.96932069977732016</v>
      </c>
      <c r="AS58" s="53">
        <v>0.98228827148243281</v>
      </c>
      <c r="AT58" s="53">
        <v>0.98907873897997067</v>
      </c>
      <c r="AU58" s="53">
        <v>0.9855986929432089</v>
      </c>
      <c r="AV58" s="53">
        <v>1.0058732666745058</v>
      </c>
      <c r="AW58" s="53">
        <v>1.0166080288385941</v>
      </c>
      <c r="AX58" s="53">
        <v>1.0212658846033458</v>
      </c>
      <c r="AY58" s="53">
        <v>1.0337379173946291</v>
      </c>
      <c r="AZ58" s="53">
        <v>1.0336724278867515</v>
      </c>
      <c r="BA58" s="53">
        <v>1.0488582595864031</v>
      </c>
      <c r="BB58" s="53">
        <v>1.0644520807038007</v>
      </c>
      <c r="BC58" s="53">
        <v>1.0776058889059787</v>
      </c>
      <c r="BD58" s="53">
        <v>1.0779114318187806</v>
      </c>
      <c r="BE58" s="53">
        <v>1.081357266965014</v>
      </c>
      <c r="BF58" s="53">
        <v>1.0814327633418297</v>
      </c>
      <c r="BG58" s="53">
        <v>1.0755684785156763</v>
      </c>
      <c r="BH58" s="53">
        <v>0</v>
      </c>
      <c r="BI58" s="53">
        <v>0</v>
      </c>
      <c r="BJ58" s="53">
        <v>0</v>
      </c>
      <c r="BK58" s="53">
        <v>0</v>
      </c>
      <c r="BL58" s="53">
        <v>0</v>
      </c>
      <c r="BM58" s="53">
        <v>0</v>
      </c>
      <c r="BN58" s="53">
        <v>0</v>
      </c>
      <c r="BO58" s="53">
        <v>0</v>
      </c>
      <c r="BP58" s="53">
        <v>0</v>
      </c>
      <c r="BQ58" s="53">
        <v>0</v>
      </c>
      <c r="BR58" s="53">
        <v>0</v>
      </c>
      <c r="BS58" s="53">
        <v>0</v>
      </c>
      <c r="BT58" s="53">
        <v>0</v>
      </c>
      <c r="BU58" s="53">
        <v>0</v>
      </c>
      <c r="BV58" s="53">
        <v>0</v>
      </c>
      <c r="BW58" s="53">
        <v>0</v>
      </c>
      <c r="BX58" s="53">
        <v>0</v>
      </c>
      <c r="BY58" s="53">
        <v>0</v>
      </c>
      <c r="BZ58" s="53">
        <v>0</v>
      </c>
      <c r="CA58" s="53">
        <v>0</v>
      </c>
      <c r="CB58" s="53">
        <v>0</v>
      </c>
      <c r="CC58" s="53">
        <v>0</v>
      </c>
      <c r="CD58" s="53">
        <v>0</v>
      </c>
      <c r="CE58" s="53">
        <v>0</v>
      </c>
      <c r="CF58" s="53">
        <v>0</v>
      </c>
      <c r="CG58" s="53">
        <v>0</v>
      </c>
      <c r="CH58" s="53">
        <v>0</v>
      </c>
      <c r="CI58" s="53">
        <v>0</v>
      </c>
      <c r="CJ58" s="53">
        <v>0</v>
      </c>
      <c r="CK58" s="53">
        <v>0</v>
      </c>
      <c r="CL58" s="53">
        <v>0</v>
      </c>
      <c r="CM58" s="53">
        <v>0</v>
      </c>
      <c r="CN58" s="53">
        <v>0</v>
      </c>
      <c r="CO58" s="53">
        <v>0</v>
      </c>
      <c r="CP58" s="53">
        <v>0</v>
      </c>
      <c r="CQ58" s="53">
        <v>0</v>
      </c>
      <c r="CR58" s="53">
        <v>0</v>
      </c>
      <c r="CS58" s="53">
        <v>0</v>
      </c>
      <c r="CT58" s="53">
        <v>0</v>
      </c>
      <c r="CU58" s="53">
        <v>0</v>
      </c>
      <c r="CV58" s="53">
        <v>0</v>
      </c>
      <c r="CW58" s="53">
        <v>0</v>
      </c>
      <c r="CX58" s="53">
        <v>0</v>
      </c>
      <c r="CY58" s="53">
        <v>0</v>
      </c>
      <c r="CZ58" s="53">
        <v>0</v>
      </c>
      <c r="DA58" s="53">
        <v>0</v>
      </c>
      <c r="DB58" s="53">
        <v>0</v>
      </c>
      <c r="DC58" s="53">
        <v>0</v>
      </c>
      <c r="DD58" s="53">
        <v>0</v>
      </c>
      <c r="DE58" s="53">
        <v>0</v>
      </c>
      <c r="DF58" s="53">
        <v>0</v>
      </c>
      <c r="DG58" s="53">
        <v>0</v>
      </c>
    </row>
    <row r="59" spans="1:111" x14ac:dyDescent="0.3">
      <c r="A59" s="1">
        <v>1</v>
      </c>
      <c r="B59" s="1">
        <v>156</v>
      </c>
      <c r="C59" s="1" t="s">
        <v>55</v>
      </c>
      <c r="D59" s="53">
        <v>0.31560510696279825</v>
      </c>
      <c r="E59" s="53">
        <v>0.31645345587899881</v>
      </c>
      <c r="F59" s="53">
        <v>0.27631693093462401</v>
      </c>
      <c r="G59" s="53">
        <v>0.2743028245034389</v>
      </c>
      <c r="H59" s="53">
        <v>0.27327955656785624</v>
      </c>
      <c r="I59" s="53">
        <v>0.26915299837712986</v>
      </c>
      <c r="J59" s="53">
        <v>0.27046732987077943</v>
      </c>
      <c r="K59" s="53">
        <v>0.2702355615020392</v>
      </c>
      <c r="L59" s="53">
        <v>0.26783086854645244</v>
      </c>
      <c r="M59" s="53">
        <v>0.23211445964451843</v>
      </c>
      <c r="N59" s="53">
        <v>0.22075433806620082</v>
      </c>
      <c r="O59" s="53">
        <v>0.21099188649157044</v>
      </c>
      <c r="P59" s="53">
        <v>0.20719966991112815</v>
      </c>
      <c r="Q59" s="53">
        <v>0.20732072503013105</v>
      </c>
      <c r="R59" s="53">
        <v>0.20892396199215843</v>
      </c>
      <c r="S59" s="53">
        <v>0.21131564340654119</v>
      </c>
      <c r="T59" s="53">
        <v>0.21300976566356694</v>
      </c>
      <c r="U59" s="53">
        <v>0.21307592210585161</v>
      </c>
      <c r="V59" s="53">
        <v>0.21872917744244375</v>
      </c>
      <c r="W59" s="53">
        <v>0.22256375041704665</v>
      </c>
      <c r="X59" s="53">
        <v>0.22750343210332361</v>
      </c>
      <c r="Y59" s="53">
        <v>0.22620124191298313</v>
      </c>
      <c r="Z59" s="53">
        <v>0.22375255152264359</v>
      </c>
      <c r="AA59" s="53">
        <v>0.21905922018737198</v>
      </c>
      <c r="AB59" s="53">
        <v>0.22309357062706789</v>
      </c>
      <c r="AC59" s="53">
        <v>0.22431932195422907</v>
      </c>
      <c r="AD59" s="53">
        <v>0.22374985807762654</v>
      </c>
      <c r="AE59" s="53">
        <v>0.22321710004507903</v>
      </c>
      <c r="AF59" s="53">
        <v>0.22158175428440618</v>
      </c>
      <c r="AG59" s="53">
        <v>0.21532156109162268</v>
      </c>
      <c r="AH59" s="53">
        <v>0.20616384061923274</v>
      </c>
      <c r="AI59" s="53">
        <v>0.19186218190985754</v>
      </c>
      <c r="AJ59" s="53">
        <v>0.17857236126736792</v>
      </c>
      <c r="AK59" s="53">
        <v>0.17339329953252081</v>
      </c>
      <c r="AL59" s="53">
        <v>0.17051468131335076</v>
      </c>
      <c r="AM59" s="53">
        <v>0.16842023927949615</v>
      </c>
      <c r="AN59" s="53">
        <v>0.16968963156893088</v>
      </c>
      <c r="AO59" s="53">
        <v>0.17036952118610382</v>
      </c>
      <c r="AP59" s="53">
        <v>0.21197410291277433</v>
      </c>
      <c r="AQ59" s="53">
        <v>0.20851175954513745</v>
      </c>
      <c r="AR59" s="53">
        <v>0.2043639815603451</v>
      </c>
      <c r="AS59" s="53">
        <v>0.21963085683875053</v>
      </c>
      <c r="AT59" s="53">
        <v>0.21998889087086723</v>
      </c>
      <c r="AU59" s="53">
        <v>0.21646928526734199</v>
      </c>
      <c r="AV59" s="53">
        <v>0.22794996147969845</v>
      </c>
      <c r="AW59" s="53">
        <v>0.23535328171729636</v>
      </c>
      <c r="AX59" s="53">
        <v>0.23604357372415349</v>
      </c>
      <c r="AY59" s="53">
        <v>0.23184952830195746</v>
      </c>
      <c r="AZ59" s="53">
        <v>0.23219788480473474</v>
      </c>
      <c r="BA59" s="53">
        <v>0.22917497435801706</v>
      </c>
      <c r="BB59" s="53">
        <v>0.22255256936358986</v>
      </c>
      <c r="BC59" s="53">
        <v>0.21237994811974709</v>
      </c>
      <c r="BD59" s="53">
        <v>0.20052664136399251</v>
      </c>
      <c r="BE59" s="53">
        <v>0.18985819800800574</v>
      </c>
      <c r="BF59" s="53">
        <v>0.17960043600878858</v>
      </c>
      <c r="BG59" s="53">
        <v>0.17200219801454941</v>
      </c>
      <c r="BH59" s="53">
        <v>0.16794847817116473</v>
      </c>
      <c r="BI59" s="53">
        <v>0.16471936844040821</v>
      </c>
      <c r="BJ59" s="53">
        <v>0.16148488143189799</v>
      </c>
      <c r="BK59" s="53">
        <v>0.15935415571669242</v>
      </c>
      <c r="BL59" s="53">
        <v>0.13610774344398618</v>
      </c>
      <c r="BM59" s="53">
        <v>0.1304313758548028</v>
      </c>
      <c r="BN59" s="53">
        <v>0.12595036754281749</v>
      </c>
      <c r="BO59" s="53">
        <v>0.10367653748850313</v>
      </c>
      <c r="BP59" s="53">
        <v>1.2454758036432247</v>
      </c>
      <c r="BQ59" s="53">
        <v>1.2268715966756187</v>
      </c>
      <c r="BR59" s="53">
        <v>1.2191589159878069</v>
      </c>
      <c r="BS59" s="53">
        <v>1.2062357706914539</v>
      </c>
      <c r="BT59" s="53">
        <v>1.2076161222277526</v>
      </c>
      <c r="BU59" s="53">
        <v>1.2274766242326998</v>
      </c>
      <c r="BV59" s="53">
        <v>1.2370110994783885</v>
      </c>
      <c r="BW59" s="53">
        <v>1.2417705897193669</v>
      </c>
      <c r="BX59" s="53">
        <v>1.2526850399568923</v>
      </c>
      <c r="BY59" s="53">
        <v>1.2521475931530535</v>
      </c>
      <c r="BZ59" s="53">
        <v>1.2406405820460349</v>
      </c>
      <c r="CA59" s="53">
        <v>1.2668338448652083</v>
      </c>
      <c r="CB59" s="53">
        <v>1.2604968502095355</v>
      </c>
      <c r="CC59" s="53">
        <v>1.2387561459468506</v>
      </c>
      <c r="CD59" s="53">
        <v>1.1941651564695048</v>
      </c>
      <c r="CE59" s="53">
        <v>1.2124343778792994</v>
      </c>
      <c r="CF59" s="53">
        <v>1.2181060168842124</v>
      </c>
      <c r="CG59" s="53">
        <v>1.2440798859576025</v>
      </c>
      <c r="CH59" s="53">
        <v>1.2591097654792032</v>
      </c>
      <c r="CI59" s="53">
        <v>1.2929964756825567</v>
      </c>
      <c r="CJ59" s="53">
        <v>1.3246415094921566</v>
      </c>
      <c r="CK59" s="53">
        <v>1.341900313357314</v>
      </c>
      <c r="CL59" s="53">
        <v>1.3384126561737386</v>
      </c>
      <c r="CM59" s="53">
        <v>1.3374506604697438</v>
      </c>
      <c r="CN59" s="53">
        <v>1.350906472003929</v>
      </c>
      <c r="CO59" s="53">
        <v>1.3037415241239863</v>
      </c>
      <c r="CP59" s="53">
        <v>1.2814950462097978</v>
      </c>
      <c r="CQ59" s="53">
        <v>1.25308890622102</v>
      </c>
      <c r="CR59" s="53">
        <v>1.2590165461829361</v>
      </c>
      <c r="CS59" s="53">
        <v>1.2604502519354945</v>
      </c>
      <c r="CT59" s="53">
        <v>1.2688968799100535</v>
      </c>
      <c r="CU59" s="53">
        <v>1.2465186772700219</v>
      </c>
      <c r="CV59" s="53">
        <v>1.2477401851957317</v>
      </c>
      <c r="CW59" s="53">
        <v>1.2243082345557834</v>
      </c>
      <c r="CX59" s="53">
        <v>1.2063766059782901</v>
      </c>
      <c r="CY59" s="53">
        <v>1.2023354930647197</v>
      </c>
      <c r="CZ59" s="53">
        <v>1.1746249311077337</v>
      </c>
      <c r="DA59" s="53">
        <v>1.1608711854294178</v>
      </c>
      <c r="DB59" s="53">
        <v>1.1532195597475543</v>
      </c>
      <c r="DC59" s="53">
        <v>1.1438894497663494</v>
      </c>
      <c r="DD59" s="53">
        <v>1.157521630840936</v>
      </c>
      <c r="DE59" s="53">
        <v>1.1503708944855771</v>
      </c>
      <c r="DF59" s="53">
        <v>1.0994329007795911</v>
      </c>
      <c r="DG59" s="53">
        <v>1.0991009726432541</v>
      </c>
    </row>
    <row r="60" spans="1:111" x14ac:dyDescent="0.3">
      <c r="A60" s="1">
        <v>1</v>
      </c>
      <c r="B60" s="1">
        <v>157</v>
      </c>
      <c r="C60" s="1" t="s">
        <v>33</v>
      </c>
      <c r="D60" s="53">
        <v>6.0590157969710019E-2</v>
      </c>
      <c r="E60" s="53">
        <v>5.8045980473957592E-2</v>
      </c>
      <c r="F60" s="53">
        <v>5.6936312912731726E-2</v>
      </c>
      <c r="G60" s="53">
        <v>5.72400781519029E-2</v>
      </c>
      <c r="H60" s="53">
        <v>5.7718808911467689E-2</v>
      </c>
      <c r="I60" s="53">
        <v>5.4794023277177722E-2</v>
      </c>
      <c r="J60" s="53">
        <v>5.396649760362128E-2</v>
      </c>
      <c r="K60" s="53">
        <v>5.3845763169882217E-2</v>
      </c>
      <c r="L60" s="53">
        <v>5.1304128430588403E-2</v>
      </c>
      <c r="M60" s="53">
        <v>5.068417170016979E-2</v>
      </c>
      <c r="N60" s="53">
        <v>5.5296151790246988E-2</v>
      </c>
      <c r="O60" s="53">
        <v>5.7761679081454478E-2</v>
      </c>
      <c r="P60" s="53">
        <v>5.740278659690768E-2</v>
      </c>
      <c r="Q60" s="53">
        <v>5.9429771905935527E-2</v>
      </c>
      <c r="R60" s="53">
        <v>5.9530591100189614E-2</v>
      </c>
      <c r="S60" s="53">
        <v>5.8908967608612417E-2</v>
      </c>
      <c r="T60" s="53">
        <v>5.7710203355149772E-2</v>
      </c>
      <c r="U60" s="53">
        <v>5.730876075843036E-2</v>
      </c>
      <c r="V60" s="53">
        <v>5.8036044235663671E-2</v>
      </c>
      <c r="W60" s="53">
        <v>5.7808322446669877E-2</v>
      </c>
      <c r="X60" s="53">
        <v>5.7740188357964246E-2</v>
      </c>
      <c r="Y60" s="53">
        <v>5.9079964033991933E-2</v>
      </c>
      <c r="Z60" s="53">
        <v>6.003341022608185E-2</v>
      </c>
      <c r="AA60" s="53">
        <v>6.0145238854347728E-2</v>
      </c>
      <c r="AB60" s="53">
        <v>5.5269433258214047E-2</v>
      </c>
      <c r="AC60" s="53">
        <v>5.5863809026543421E-2</v>
      </c>
      <c r="AD60" s="53">
        <v>5.4372506703258154E-2</v>
      </c>
      <c r="AE60" s="53">
        <v>5.9293464489228079E-2</v>
      </c>
      <c r="AF60" s="53">
        <v>6.376526646652822E-2</v>
      </c>
      <c r="AG60" s="53">
        <v>6.8311062245766663E-2</v>
      </c>
      <c r="AH60" s="53">
        <v>6.8087706156277919E-2</v>
      </c>
      <c r="AI60" s="53">
        <v>7.0640637107198173E-2</v>
      </c>
      <c r="AJ60" s="53">
        <v>7.6601856031249138E-2</v>
      </c>
      <c r="AK60" s="53">
        <v>8.0496878918427536E-2</v>
      </c>
      <c r="AL60" s="53">
        <v>8.5435094432767478E-2</v>
      </c>
      <c r="AM60" s="53">
        <v>8.5927897089676658E-2</v>
      </c>
      <c r="AN60" s="53">
        <v>8.2305514463026475E-2</v>
      </c>
      <c r="AO60" s="53">
        <v>8.322547101392419E-2</v>
      </c>
      <c r="AP60" s="53">
        <v>8.5546262595698461E-2</v>
      </c>
      <c r="AQ60" s="53">
        <v>8.9700886077863487E-2</v>
      </c>
      <c r="AR60" s="53">
        <v>9.4396540636217663E-2</v>
      </c>
      <c r="AS60" s="53">
        <v>9.7801276296068482E-2</v>
      </c>
      <c r="AT60" s="53">
        <v>0.10195878163561073</v>
      </c>
      <c r="AU60" s="53">
        <v>0.10627494083067465</v>
      </c>
      <c r="AV60" s="53">
        <v>0.1123393107348508</v>
      </c>
      <c r="AW60" s="53">
        <v>0.11426582143307654</v>
      </c>
      <c r="AX60" s="53">
        <v>0.11575421418929756</v>
      </c>
      <c r="AY60" s="53">
        <v>0.11584356632145679</v>
      </c>
      <c r="AZ60" s="53">
        <v>0.11768684651398392</v>
      </c>
      <c r="BA60" s="53">
        <v>0.11827407455324646</v>
      </c>
      <c r="BB60" s="53">
        <v>0.12257796347861481</v>
      </c>
      <c r="BC60" s="53">
        <v>0.12792089800618217</v>
      </c>
      <c r="BD60" s="53">
        <v>0.12773867202590833</v>
      </c>
      <c r="BE60" s="53">
        <v>0.12594509870052442</v>
      </c>
      <c r="BF60" s="53">
        <v>0.12656763569981774</v>
      </c>
      <c r="BG60" s="53">
        <v>0.12424922738210951</v>
      </c>
      <c r="BH60" s="53">
        <v>0.1252327130424162</v>
      </c>
      <c r="BI60" s="53">
        <v>0</v>
      </c>
      <c r="BJ60" s="53">
        <v>0</v>
      </c>
      <c r="BK60" s="53">
        <v>0</v>
      </c>
      <c r="BL60" s="53">
        <v>0</v>
      </c>
      <c r="BM60" s="53">
        <v>0</v>
      </c>
      <c r="BN60" s="53">
        <v>0</v>
      </c>
      <c r="BO60" s="53">
        <v>0</v>
      </c>
      <c r="BP60" s="53">
        <v>0</v>
      </c>
      <c r="BQ60" s="53">
        <v>0</v>
      </c>
      <c r="BR60" s="53">
        <v>0</v>
      </c>
      <c r="BS60" s="53">
        <v>0</v>
      </c>
      <c r="BT60" s="53">
        <v>0</v>
      </c>
      <c r="BU60" s="53">
        <v>0</v>
      </c>
      <c r="BV60" s="53">
        <v>0</v>
      </c>
      <c r="BW60" s="53">
        <v>0</v>
      </c>
      <c r="BX60" s="53">
        <v>0</v>
      </c>
      <c r="BY60" s="53">
        <v>0</v>
      </c>
      <c r="BZ60" s="53">
        <v>0</v>
      </c>
      <c r="CA60" s="53">
        <v>0</v>
      </c>
      <c r="CB60" s="53">
        <v>0</v>
      </c>
      <c r="CC60" s="53">
        <v>0</v>
      </c>
      <c r="CD60" s="53">
        <v>0</v>
      </c>
      <c r="CE60" s="53">
        <v>0</v>
      </c>
      <c r="CF60" s="53">
        <v>0</v>
      </c>
      <c r="CG60" s="53">
        <v>0</v>
      </c>
      <c r="CH60" s="53">
        <v>0</v>
      </c>
      <c r="CI60" s="53">
        <v>0</v>
      </c>
      <c r="CJ60" s="53">
        <v>0</v>
      </c>
      <c r="CK60" s="53">
        <v>0</v>
      </c>
      <c r="CL60" s="53">
        <v>0</v>
      </c>
      <c r="CM60" s="53">
        <v>0</v>
      </c>
      <c r="CN60" s="53">
        <v>0</v>
      </c>
      <c r="CO60" s="53">
        <v>0</v>
      </c>
      <c r="CP60" s="53">
        <v>0</v>
      </c>
      <c r="CQ60" s="53">
        <v>0</v>
      </c>
      <c r="CR60" s="53">
        <v>0</v>
      </c>
      <c r="CS60" s="53">
        <v>0</v>
      </c>
      <c r="CT60" s="53">
        <v>0</v>
      </c>
      <c r="CU60" s="53">
        <v>0</v>
      </c>
      <c r="CV60" s="53">
        <v>0</v>
      </c>
      <c r="CW60" s="53">
        <v>0</v>
      </c>
      <c r="CX60" s="53">
        <v>0</v>
      </c>
      <c r="CY60" s="53">
        <v>0</v>
      </c>
      <c r="CZ60" s="53">
        <v>0</v>
      </c>
      <c r="DA60" s="53">
        <v>0</v>
      </c>
      <c r="DB60" s="53">
        <v>0</v>
      </c>
      <c r="DC60" s="53">
        <v>0</v>
      </c>
      <c r="DD60" s="53">
        <v>0</v>
      </c>
      <c r="DE60" s="53">
        <v>0</v>
      </c>
      <c r="DF60" s="53">
        <v>0</v>
      </c>
      <c r="DG60" s="53">
        <v>0</v>
      </c>
    </row>
    <row r="61" spans="1:111" x14ac:dyDescent="0.3">
      <c r="A61" s="1">
        <v>1</v>
      </c>
      <c r="B61" s="1">
        <v>158</v>
      </c>
      <c r="C61" s="1" t="s">
        <v>40</v>
      </c>
      <c r="D61" s="53">
        <v>2.326359333518111</v>
      </c>
      <c r="E61" s="53">
        <v>2.3638148104700774</v>
      </c>
      <c r="F61" s="53">
        <v>2.3540982380547644</v>
      </c>
      <c r="G61" s="53">
        <v>2.3457083732864277</v>
      </c>
      <c r="H61" s="53">
        <v>2.3528746905494304</v>
      </c>
      <c r="I61" s="53">
        <v>2.344462157848064</v>
      </c>
      <c r="J61" s="53">
        <v>2.3200940131105829</v>
      </c>
      <c r="K61" s="53">
        <v>2.2982861771998087</v>
      </c>
      <c r="L61" s="53">
        <v>2.2885993839937657</v>
      </c>
      <c r="M61" s="53">
        <v>2.2559185330403984</v>
      </c>
      <c r="N61" s="53">
        <v>2.2326698838393737</v>
      </c>
      <c r="O61" s="53">
        <v>2.1630485594149564</v>
      </c>
      <c r="P61" s="53">
        <v>2.1757897255943863</v>
      </c>
      <c r="Q61" s="53">
        <v>2.1678690044452837</v>
      </c>
      <c r="R61" s="53">
        <v>2.1401760523928228</v>
      </c>
      <c r="S61" s="53">
        <v>2.0975295208051357</v>
      </c>
      <c r="T61" s="53">
        <v>2.0754432345517131</v>
      </c>
      <c r="U61" s="53">
        <v>2.0627740527763399</v>
      </c>
      <c r="V61" s="53">
        <v>2.0916834793577697</v>
      </c>
      <c r="W61" s="53">
        <v>2.0928055125878968</v>
      </c>
      <c r="X61" s="53">
        <v>2.1083732270719233</v>
      </c>
      <c r="Y61" s="53">
        <v>2.0750434267960038</v>
      </c>
      <c r="Z61" s="53">
        <v>2.0547139832035146</v>
      </c>
      <c r="AA61" s="53">
        <v>2.0518772141512946</v>
      </c>
      <c r="AB61" s="53">
        <v>2.0603491572858545</v>
      </c>
      <c r="AC61" s="53">
        <v>2.1021198002977237</v>
      </c>
      <c r="AD61" s="53">
        <v>2.1218377496363439</v>
      </c>
      <c r="AE61" s="53">
        <v>2.1261294796925485</v>
      </c>
      <c r="AF61" s="53">
        <v>0</v>
      </c>
      <c r="AG61" s="53">
        <v>0</v>
      </c>
      <c r="AH61" s="53">
        <v>0</v>
      </c>
      <c r="AI61" s="53">
        <v>0</v>
      </c>
      <c r="AJ61" s="53">
        <v>0</v>
      </c>
      <c r="AK61" s="53">
        <v>0</v>
      </c>
      <c r="AL61" s="53">
        <v>0</v>
      </c>
      <c r="AM61" s="53">
        <v>0</v>
      </c>
      <c r="AN61" s="53">
        <v>0</v>
      </c>
      <c r="AO61" s="53">
        <v>0</v>
      </c>
      <c r="AP61" s="53">
        <v>0</v>
      </c>
      <c r="AQ61" s="53">
        <v>0</v>
      </c>
      <c r="AR61" s="53">
        <v>0</v>
      </c>
      <c r="AS61" s="53">
        <v>0</v>
      </c>
      <c r="AT61" s="53">
        <v>0</v>
      </c>
      <c r="AU61" s="53">
        <v>0</v>
      </c>
      <c r="AV61" s="53">
        <v>0</v>
      </c>
      <c r="AW61" s="53">
        <v>0</v>
      </c>
      <c r="AX61" s="53">
        <v>0</v>
      </c>
      <c r="AY61" s="53">
        <v>0</v>
      </c>
      <c r="AZ61" s="53">
        <v>0</v>
      </c>
      <c r="BA61" s="53">
        <v>0</v>
      </c>
      <c r="BB61" s="53">
        <v>0</v>
      </c>
      <c r="BC61" s="53">
        <v>0</v>
      </c>
      <c r="BD61" s="53">
        <v>0</v>
      </c>
      <c r="BE61" s="53">
        <v>0</v>
      </c>
      <c r="BF61" s="53">
        <v>0</v>
      </c>
      <c r="BG61" s="53">
        <v>0</v>
      </c>
      <c r="BH61" s="53">
        <v>0</v>
      </c>
      <c r="BI61" s="53">
        <v>0</v>
      </c>
      <c r="BJ61" s="53">
        <v>0</v>
      </c>
      <c r="BK61" s="53">
        <v>0</v>
      </c>
      <c r="BL61" s="53">
        <v>0</v>
      </c>
      <c r="BM61" s="53">
        <v>0</v>
      </c>
      <c r="BN61" s="53">
        <v>0</v>
      </c>
      <c r="BO61" s="53">
        <v>0</v>
      </c>
      <c r="BP61" s="53">
        <v>0</v>
      </c>
      <c r="BQ61" s="53">
        <v>0</v>
      </c>
      <c r="BR61" s="53">
        <v>0</v>
      </c>
      <c r="BS61" s="53">
        <v>0</v>
      </c>
      <c r="BT61" s="53">
        <v>0</v>
      </c>
      <c r="BU61" s="53">
        <v>0</v>
      </c>
      <c r="BV61" s="53">
        <v>0</v>
      </c>
      <c r="BW61" s="53">
        <v>0</v>
      </c>
      <c r="BX61" s="53">
        <v>0</v>
      </c>
      <c r="BY61" s="53">
        <v>0</v>
      </c>
      <c r="BZ61" s="53">
        <v>0</v>
      </c>
      <c r="CA61" s="53">
        <v>0</v>
      </c>
      <c r="CB61" s="53">
        <v>0</v>
      </c>
      <c r="CC61" s="53">
        <v>0</v>
      </c>
      <c r="CD61" s="53">
        <v>0</v>
      </c>
      <c r="CE61" s="53">
        <v>0</v>
      </c>
      <c r="CF61" s="53">
        <v>0</v>
      </c>
      <c r="CG61" s="53">
        <v>0</v>
      </c>
      <c r="CH61" s="53">
        <v>0</v>
      </c>
      <c r="CI61" s="53">
        <v>0</v>
      </c>
      <c r="CJ61" s="53">
        <v>0</v>
      </c>
      <c r="CK61" s="53">
        <v>0</v>
      </c>
      <c r="CL61" s="53">
        <v>0</v>
      </c>
      <c r="CM61" s="53">
        <v>0</v>
      </c>
      <c r="CN61" s="53">
        <v>0</v>
      </c>
      <c r="CO61" s="53">
        <v>0</v>
      </c>
      <c r="CP61" s="53">
        <v>0</v>
      </c>
      <c r="CQ61" s="53">
        <v>0</v>
      </c>
      <c r="CR61" s="53">
        <v>0</v>
      </c>
      <c r="CS61" s="53">
        <v>0</v>
      </c>
      <c r="CT61" s="53">
        <v>0</v>
      </c>
      <c r="CU61" s="53">
        <v>0</v>
      </c>
      <c r="CV61" s="53">
        <v>0</v>
      </c>
      <c r="CW61" s="53">
        <v>0</v>
      </c>
      <c r="CX61" s="53">
        <v>0</v>
      </c>
      <c r="CY61" s="53">
        <v>0</v>
      </c>
      <c r="CZ61" s="53">
        <v>0</v>
      </c>
      <c r="DA61" s="53">
        <v>0</v>
      </c>
      <c r="DB61" s="53">
        <v>0</v>
      </c>
      <c r="DC61" s="53">
        <v>0</v>
      </c>
      <c r="DD61" s="53">
        <v>0</v>
      </c>
      <c r="DE61" s="53">
        <v>0</v>
      </c>
      <c r="DF61" s="53">
        <v>0</v>
      </c>
      <c r="DG61" s="53">
        <v>0</v>
      </c>
    </row>
    <row r="62" spans="1:111" x14ac:dyDescent="0.3">
      <c r="A62" s="1">
        <v>1</v>
      </c>
      <c r="B62" s="1">
        <v>159</v>
      </c>
      <c r="C62" s="1" t="s">
        <v>37</v>
      </c>
      <c r="D62" s="53">
        <v>1.2688175381535356</v>
      </c>
      <c r="E62" s="53">
        <v>1.2708838813660721</v>
      </c>
      <c r="F62" s="53">
        <v>1.2789311815716515</v>
      </c>
      <c r="G62" s="53">
        <v>1.29562543035598</v>
      </c>
      <c r="H62" s="53">
        <v>1.3140562851010495</v>
      </c>
      <c r="I62" s="53">
        <v>1.3623314370394313</v>
      </c>
      <c r="J62" s="53">
        <v>1.3766382864220157</v>
      </c>
      <c r="K62" s="53">
        <v>1.3857000073704315</v>
      </c>
      <c r="L62" s="53">
        <v>1.3774885611636354</v>
      </c>
      <c r="M62" s="53">
        <v>1.3712636619167242</v>
      </c>
      <c r="N62" s="53">
        <v>1.3606371617585382</v>
      </c>
      <c r="O62" s="53">
        <v>1.3870134765569813</v>
      </c>
      <c r="P62" s="53">
        <v>1.3654467213680803</v>
      </c>
      <c r="Q62" s="53">
        <v>1.3625445924034318</v>
      </c>
      <c r="R62" s="53">
        <v>1.3460182529714284</v>
      </c>
      <c r="S62" s="53">
        <v>1.3288109801886401</v>
      </c>
      <c r="T62" s="53">
        <v>1.2974094609071367</v>
      </c>
      <c r="U62" s="53">
        <v>1.2936210365730862</v>
      </c>
      <c r="V62" s="53">
        <v>1.3146336171692954</v>
      </c>
      <c r="W62" s="53">
        <v>1.3102290231431089</v>
      </c>
      <c r="X62" s="53">
        <v>1.292115241834805</v>
      </c>
      <c r="Y62" s="53">
        <v>1.2925272575512059</v>
      </c>
      <c r="Z62" s="53">
        <v>1.2505534152441651</v>
      </c>
      <c r="AA62" s="53">
        <v>1.2480781367096825</v>
      </c>
      <c r="AB62" s="53">
        <v>1.2248914144137302</v>
      </c>
      <c r="AC62" s="53">
        <v>1.2025489968096432</v>
      </c>
      <c r="AD62" s="53">
        <v>1.1707111840402886</v>
      </c>
      <c r="AE62" s="53">
        <v>1.1521688886554302</v>
      </c>
      <c r="AF62" s="53">
        <v>1.149230685162552</v>
      </c>
      <c r="AG62" s="53">
        <v>1.1605486420072093</v>
      </c>
      <c r="AH62" s="53">
        <v>1.1564656411198657</v>
      </c>
      <c r="AI62" s="53">
        <v>1.1382757080188861</v>
      </c>
      <c r="AJ62" s="53">
        <v>1.1276181483211873</v>
      </c>
      <c r="AK62" s="53">
        <v>1.1143098047538813</v>
      </c>
      <c r="AL62" s="53">
        <v>1.0922006236841784</v>
      </c>
      <c r="AM62" s="53">
        <v>1.0848938467713354</v>
      </c>
      <c r="AN62" s="53">
        <v>1.0703629816323204</v>
      </c>
      <c r="AO62" s="53">
        <v>1.0467617438768724</v>
      </c>
      <c r="AP62" s="53">
        <v>1.0076037664945412</v>
      </c>
      <c r="AQ62" s="53">
        <v>1.0035455916565514</v>
      </c>
      <c r="AR62" s="53">
        <v>0.9710937091827978</v>
      </c>
      <c r="AS62" s="53">
        <v>0.96810304896410782</v>
      </c>
      <c r="AT62" s="53">
        <v>0.94365042611490191</v>
      </c>
      <c r="AU62" s="53">
        <v>0.92278924403738893</v>
      </c>
      <c r="AV62" s="53">
        <v>0.90815493208566656</v>
      </c>
      <c r="AW62" s="53">
        <v>0.89383757457462032</v>
      </c>
      <c r="AX62" s="53">
        <v>0.85209695976932154</v>
      </c>
      <c r="AY62" s="53">
        <v>0.85751741553421801</v>
      </c>
      <c r="AZ62" s="53">
        <v>0.81899746329175271</v>
      </c>
      <c r="BA62" s="53">
        <v>0.7942168776562043</v>
      </c>
      <c r="BB62" s="53">
        <v>0.76492597996262257</v>
      </c>
      <c r="BC62" s="53">
        <v>0.7558176848282423</v>
      </c>
      <c r="BD62" s="53">
        <v>0.74106065792492637</v>
      </c>
      <c r="BE62" s="53">
        <v>0</v>
      </c>
      <c r="BF62" s="53">
        <v>0</v>
      </c>
      <c r="BG62" s="53">
        <v>0</v>
      </c>
      <c r="BH62" s="53">
        <v>0</v>
      </c>
      <c r="BI62" s="53">
        <v>0</v>
      </c>
      <c r="BJ62" s="53">
        <v>0</v>
      </c>
      <c r="BK62" s="53">
        <v>0</v>
      </c>
      <c r="BL62" s="53">
        <v>0</v>
      </c>
      <c r="BM62" s="53">
        <v>0</v>
      </c>
      <c r="BN62" s="53">
        <v>0</v>
      </c>
      <c r="BO62" s="53">
        <v>0</v>
      </c>
      <c r="BP62" s="53">
        <v>0</v>
      </c>
      <c r="BQ62" s="53">
        <v>0</v>
      </c>
      <c r="BR62" s="53">
        <v>0</v>
      </c>
      <c r="BS62" s="53">
        <v>0</v>
      </c>
      <c r="BT62" s="53">
        <v>0</v>
      </c>
      <c r="BU62" s="53">
        <v>0</v>
      </c>
      <c r="BV62" s="53">
        <v>0</v>
      </c>
      <c r="BW62" s="53">
        <v>0</v>
      </c>
      <c r="BX62" s="53">
        <v>0</v>
      </c>
      <c r="BY62" s="53">
        <v>0</v>
      </c>
      <c r="BZ62" s="53">
        <v>0</v>
      </c>
      <c r="CA62" s="53">
        <v>0</v>
      </c>
      <c r="CB62" s="53">
        <v>0</v>
      </c>
      <c r="CC62" s="53">
        <v>0</v>
      </c>
      <c r="CD62" s="53">
        <v>0</v>
      </c>
      <c r="CE62" s="53">
        <v>0</v>
      </c>
      <c r="CF62" s="53">
        <v>0</v>
      </c>
      <c r="CG62" s="53">
        <v>0</v>
      </c>
      <c r="CH62" s="53">
        <v>0</v>
      </c>
      <c r="CI62" s="53">
        <v>0</v>
      </c>
      <c r="CJ62" s="53">
        <v>0</v>
      </c>
      <c r="CK62" s="53">
        <v>0</v>
      </c>
      <c r="CL62" s="53">
        <v>0</v>
      </c>
      <c r="CM62" s="53">
        <v>0</v>
      </c>
      <c r="CN62" s="53">
        <v>0</v>
      </c>
      <c r="CO62" s="53">
        <v>0</v>
      </c>
      <c r="CP62" s="53">
        <v>0</v>
      </c>
      <c r="CQ62" s="53">
        <v>0</v>
      </c>
      <c r="CR62" s="53">
        <v>0</v>
      </c>
      <c r="CS62" s="53">
        <v>0</v>
      </c>
      <c r="CT62" s="53">
        <v>0</v>
      </c>
      <c r="CU62" s="53">
        <v>0</v>
      </c>
      <c r="CV62" s="53">
        <v>0</v>
      </c>
      <c r="CW62" s="53">
        <v>0</v>
      </c>
      <c r="CX62" s="53">
        <v>0</v>
      </c>
      <c r="CY62" s="53">
        <v>0</v>
      </c>
      <c r="CZ62" s="53">
        <v>0</v>
      </c>
      <c r="DA62" s="53">
        <v>0</v>
      </c>
      <c r="DB62" s="53">
        <v>0</v>
      </c>
      <c r="DC62" s="53">
        <v>0</v>
      </c>
      <c r="DD62" s="53">
        <v>0</v>
      </c>
      <c r="DE62" s="53">
        <v>0</v>
      </c>
      <c r="DF62" s="53">
        <v>0</v>
      </c>
      <c r="DG62" s="53">
        <v>0</v>
      </c>
    </row>
    <row r="63" spans="1:111" x14ac:dyDescent="0.3">
      <c r="A63" s="1">
        <v>1</v>
      </c>
      <c r="B63" s="1">
        <v>160</v>
      </c>
      <c r="C63" s="1" t="s">
        <v>41</v>
      </c>
      <c r="D63" s="53">
        <v>0.68784326078102542</v>
      </c>
      <c r="E63" s="53">
        <v>0.71159408290891091</v>
      </c>
      <c r="F63" s="53">
        <v>0.70996271194748339</v>
      </c>
      <c r="G63" s="53">
        <v>0.69356395622557421</v>
      </c>
      <c r="H63" s="53">
        <v>0.66004556454992447</v>
      </c>
      <c r="I63" s="53">
        <v>0.60837095098237615</v>
      </c>
      <c r="J63" s="53">
        <v>0.58672318936913737</v>
      </c>
      <c r="K63" s="53">
        <v>0.58425443651272058</v>
      </c>
      <c r="L63" s="53">
        <v>0.59334242252714597</v>
      </c>
      <c r="M63" s="53">
        <v>0.61566876242078439</v>
      </c>
      <c r="N63" s="53">
        <v>0.63094567735699791</v>
      </c>
      <c r="O63" s="53">
        <v>0.64614731030364303</v>
      </c>
      <c r="P63" s="53">
        <v>0.65154225172445102</v>
      </c>
      <c r="Q63" s="53">
        <v>0.6563544126805404</v>
      </c>
      <c r="R63" s="53">
        <v>0.65663004480006804</v>
      </c>
      <c r="S63" s="53">
        <v>0.64847772957626781</v>
      </c>
      <c r="T63" s="53">
        <v>0.62950449522768059</v>
      </c>
      <c r="U63" s="53">
        <v>0.60599900898062431</v>
      </c>
      <c r="V63" s="53">
        <v>0.60071296658993334</v>
      </c>
      <c r="W63" s="53">
        <v>0.60458005719404129</v>
      </c>
      <c r="X63" s="53">
        <v>0.60922165158139818</v>
      </c>
      <c r="Y63" s="53">
        <v>0.62348582053176704</v>
      </c>
      <c r="Z63" s="53">
        <v>0.62996498586518634</v>
      </c>
      <c r="AA63" s="53">
        <v>0</v>
      </c>
      <c r="AB63" s="53">
        <v>0</v>
      </c>
      <c r="AC63" s="53">
        <v>0</v>
      </c>
      <c r="AD63" s="53">
        <v>0</v>
      </c>
      <c r="AE63" s="53">
        <v>0</v>
      </c>
      <c r="AF63" s="53">
        <v>0</v>
      </c>
      <c r="AG63" s="53">
        <v>0</v>
      </c>
      <c r="AH63" s="53">
        <v>0</v>
      </c>
      <c r="AI63" s="53">
        <v>0</v>
      </c>
      <c r="AJ63" s="53">
        <v>0</v>
      </c>
      <c r="AK63" s="53">
        <v>0</v>
      </c>
      <c r="AL63" s="53">
        <v>0</v>
      </c>
      <c r="AM63" s="53">
        <v>0</v>
      </c>
      <c r="AN63" s="53">
        <v>0</v>
      </c>
      <c r="AO63" s="53">
        <v>0</v>
      </c>
      <c r="AP63" s="53">
        <v>0</v>
      </c>
      <c r="AQ63" s="53">
        <v>0</v>
      </c>
      <c r="AR63" s="53">
        <v>0</v>
      </c>
      <c r="AS63" s="53">
        <v>0</v>
      </c>
      <c r="AT63" s="53">
        <v>0</v>
      </c>
      <c r="AU63" s="53">
        <v>0</v>
      </c>
      <c r="AV63" s="53">
        <v>0</v>
      </c>
      <c r="AW63" s="53">
        <v>0</v>
      </c>
      <c r="AX63" s="53">
        <v>0</v>
      </c>
      <c r="AY63" s="53">
        <v>0</v>
      </c>
      <c r="AZ63" s="53">
        <v>0</v>
      </c>
      <c r="BA63" s="53">
        <v>0</v>
      </c>
      <c r="BB63" s="53">
        <v>0</v>
      </c>
      <c r="BC63" s="53">
        <v>0</v>
      </c>
      <c r="BD63" s="53">
        <v>0</v>
      </c>
      <c r="BE63" s="53">
        <v>0</v>
      </c>
      <c r="BF63" s="53">
        <v>0</v>
      </c>
      <c r="BG63" s="53">
        <v>0</v>
      </c>
      <c r="BH63" s="53">
        <v>0</v>
      </c>
      <c r="BI63" s="53">
        <v>0</v>
      </c>
      <c r="BJ63" s="53">
        <v>0</v>
      </c>
      <c r="BK63" s="53">
        <v>0</v>
      </c>
      <c r="BL63" s="53">
        <v>0</v>
      </c>
      <c r="BM63" s="53">
        <v>0</v>
      </c>
      <c r="BN63" s="53">
        <v>0</v>
      </c>
      <c r="BO63" s="53">
        <v>0</v>
      </c>
      <c r="BP63" s="53">
        <v>0</v>
      </c>
      <c r="BQ63" s="53">
        <v>0</v>
      </c>
      <c r="BR63" s="53">
        <v>0</v>
      </c>
      <c r="BS63" s="53">
        <v>0</v>
      </c>
      <c r="BT63" s="53">
        <v>0</v>
      </c>
      <c r="BU63" s="53">
        <v>0</v>
      </c>
      <c r="BV63" s="53">
        <v>0</v>
      </c>
      <c r="BW63" s="53">
        <v>0</v>
      </c>
      <c r="BX63" s="53">
        <v>0</v>
      </c>
      <c r="BY63" s="53">
        <v>0</v>
      </c>
      <c r="BZ63" s="53">
        <v>0</v>
      </c>
      <c r="CA63" s="53">
        <v>0</v>
      </c>
      <c r="CB63" s="53">
        <v>0</v>
      </c>
      <c r="CC63" s="53">
        <v>0</v>
      </c>
      <c r="CD63" s="53">
        <v>0</v>
      </c>
      <c r="CE63" s="53">
        <v>0</v>
      </c>
      <c r="CF63" s="53">
        <v>0</v>
      </c>
      <c r="CG63" s="53">
        <v>0</v>
      </c>
      <c r="CH63" s="53">
        <v>0</v>
      </c>
      <c r="CI63" s="53">
        <v>0</v>
      </c>
      <c r="CJ63" s="53">
        <v>0</v>
      </c>
      <c r="CK63" s="53">
        <v>0</v>
      </c>
      <c r="CL63" s="53">
        <v>0</v>
      </c>
      <c r="CM63" s="53">
        <v>0</v>
      </c>
      <c r="CN63" s="53">
        <v>0</v>
      </c>
      <c r="CO63" s="53">
        <v>0</v>
      </c>
      <c r="CP63" s="53">
        <v>0</v>
      </c>
      <c r="CQ63" s="53">
        <v>0</v>
      </c>
      <c r="CR63" s="53">
        <v>0</v>
      </c>
      <c r="CS63" s="53">
        <v>0</v>
      </c>
      <c r="CT63" s="53">
        <v>0</v>
      </c>
      <c r="CU63" s="53">
        <v>0</v>
      </c>
      <c r="CV63" s="53">
        <v>0</v>
      </c>
      <c r="CW63" s="53">
        <v>0</v>
      </c>
      <c r="CX63" s="53">
        <v>0</v>
      </c>
      <c r="CY63" s="53">
        <v>0</v>
      </c>
      <c r="CZ63" s="53">
        <v>0</v>
      </c>
      <c r="DA63" s="53">
        <v>0</v>
      </c>
      <c r="DB63" s="53">
        <v>0</v>
      </c>
      <c r="DC63" s="53">
        <v>0</v>
      </c>
      <c r="DD63" s="53">
        <v>0</v>
      </c>
      <c r="DE63" s="53">
        <v>0</v>
      </c>
      <c r="DF63" s="53">
        <v>0</v>
      </c>
      <c r="DG63" s="53">
        <v>0</v>
      </c>
    </row>
    <row r="64" spans="1:111" x14ac:dyDescent="0.3">
      <c r="A64" s="1">
        <v>2</v>
      </c>
      <c r="B64" s="1">
        <v>162</v>
      </c>
      <c r="C64" s="1" t="s">
        <v>60</v>
      </c>
      <c r="D64" s="53">
        <v>9.6974922864109525E-2</v>
      </c>
      <c r="E64" s="53">
        <v>9.8480534271228631E-2</v>
      </c>
      <c r="F64" s="53">
        <v>9.6558666931616619E-2</v>
      </c>
      <c r="G64" s="53">
        <v>9.1881029690051644E-2</v>
      </c>
      <c r="H64" s="53">
        <v>8.7589121658672942E-2</v>
      </c>
      <c r="I64" s="53">
        <v>8.330114331435258E-2</v>
      </c>
      <c r="J64" s="53">
        <v>8.0866398117920582E-2</v>
      </c>
      <c r="K64" s="53">
        <v>7.5394304197350673E-2</v>
      </c>
      <c r="L64" s="53">
        <v>7.2827559422701305E-2</v>
      </c>
      <c r="M64" s="53">
        <v>7.1995755634929354E-2</v>
      </c>
      <c r="N64" s="53">
        <v>7.115524525781429E-2</v>
      </c>
      <c r="O64" s="53">
        <v>7.2876029664939321E-2</v>
      </c>
      <c r="P64" s="53">
        <v>7.5940530044395202E-2</v>
      </c>
      <c r="Q64" s="53">
        <v>8.098730942353588E-2</v>
      </c>
      <c r="R64" s="53">
        <v>8.4791348323823734E-2</v>
      </c>
      <c r="S64" s="53">
        <v>8.4760453714516057E-2</v>
      </c>
      <c r="T64" s="53">
        <v>8.0745195040772974E-2</v>
      </c>
      <c r="U64" s="53">
        <v>7.8598742646658268E-2</v>
      </c>
      <c r="V64" s="53">
        <v>7.8150952057755962E-2</v>
      </c>
      <c r="W64" s="53">
        <v>7.563001229384092E-2</v>
      </c>
      <c r="X64" s="53">
        <v>7.3874962757322193E-2</v>
      </c>
      <c r="Y64" s="53">
        <v>7.2805661113540726E-2</v>
      </c>
      <c r="Z64" s="53">
        <v>7.2355270689962642E-2</v>
      </c>
      <c r="AA64" s="53">
        <v>7.360517853507352E-2</v>
      </c>
      <c r="AB64" s="53">
        <v>7.4903791395108721E-2</v>
      </c>
      <c r="AC64" s="53">
        <v>7.7051416945200124E-2</v>
      </c>
      <c r="AD64" s="53">
        <v>7.616562856570358E-2</v>
      </c>
      <c r="AE64" s="53">
        <v>7.7170777096616919E-2</v>
      </c>
      <c r="AF64" s="53">
        <v>7.6527960109180226E-2</v>
      </c>
      <c r="AG64" s="53">
        <v>7.4778490151870353E-2</v>
      </c>
      <c r="AH64" s="53">
        <v>7.3862565314536485E-2</v>
      </c>
      <c r="AI64" s="53">
        <v>7.2183503185123551E-2</v>
      </c>
      <c r="AJ64" s="53">
        <v>7.0141192426945859E-2</v>
      </c>
      <c r="AK64" s="53">
        <v>7.2529840018989267E-2</v>
      </c>
      <c r="AL64" s="53">
        <v>7.487813265653763E-2</v>
      </c>
      <c r="AM64" s="53">
        <v>7.4092605375778262E-2</v>
      </c>
      <c r="AN64" s="53">
        <v>7.6992696477228367E-2</v>
      </c>
      <c r="AO64" s="53">
        <v>8.2236387375911546E-2</v>
      </c>
      <c r="AP64" s="53">
        <v>8.6277181582457591E-2</v>
      </c>
      <c r="AQ64" s="53">
        <v>9.1015164584502567E-2</v>
      </c>
      <c r="AR64" s="53">
        <v>9.2658152018616366E-2</v>
      </c>
      <c r="AS64" s="53">
        <v>9.3153023442606148E-2</v>
      </c>
      <c r="AT64" s="53">
        <v>9.5590396907208872E-2</v>
      </c>
      <c r="AU64" s="53">
        <v>9.5206829722630115E-2</v>
      </c>
      <c r="AV64" s="53">
        <v>9.7300508443040043E-2</v>
      </c>
      <c r="AW64" s="53">
        <v>0.10230704601496096</v>
      </c>
      <c r="AX64" s="53">
        <v>0.10712745731258363</v>
      </c>
      <c r="AY64" s="53">
        <v>0.10733588743706252</v>
      </c>
      <c r="AZ64" s="53">
        <v>0.1085994002143965</v>
      </c>
      <c r="BA64" s="53">
        <v>0.1105790151683651</v>
      </c>
      <c r="BB64" s="53">
        <v>0.11236547730192854</v>
      </c>
      <c r="BC64" s="53">
        <v>0.11104207590201577</v>
      </c>
      <c r="BD64" s="53">
        <v>0.1098727987995427</v>
      </c>
      <c r="BE64" s="53">
        <v>0.11057671612634776</v>
      </c>
      <c r="BF64" s="53">
        <v>0.10968049639482046</v>
      </c>
      <c r="BG64" s="53">
        <v>0.10645760164187028</v>
      </c>
      <c r="BH64" s="53">
        <v>9.9079469122328012E-2</v>
      </c>
      <c r="BI64" s="53">
        <v>0.10261602292739505</v>
      </c>
      <c r="BJ64" s="53">
        <v>0.10803900730151929</v>
      </c>
      <c r="BK64" s="53">
        <v>0.11139892437413521</v>
      </c>
      <c r="BL64" s="53">
        <v>0.11269730304914741</v>
      </c>
      <c r="BM64" s="53">
        <v>0.11509354210926166</v>
      </c>
      <c r="BN64" s="53">
        <v>0.116043092006284</v>
      </c>
      <c r="BO64" s="53">
        <v>0.11665687717005666</v>
      </c>
      <c r="BP64" s="53">
        <v>0.11700967140943089</v>
      </c>
      <c r="BQ64" s="53">
        <v>0.11679807850265786</v>
      </c>
      <c r="BR64" s="53">
        <v>0.11877575200589503</v>
      </c>
      <c r="BS64" s="53">
        <v>0.12000129563773251</v>
      </c>
      <c r="BT64" s="53">
        <v>0.11998271803054415</v>
      </c>
      <c r="BU64" s="53">
        <v>0.12420219250431286</v>
      </c>
      <c r="BV64" s="53">
        <v>0.12773257544410258</v>
      </c>
      <c r="BW64" s="53">
        <v>0.12628658594450171</v>
      </c>
      <c r="BX64" s="53">
        <v>0.12887831079431644</v>
      </c>
      <c r="BY64" s="53">
        <v>0.13074709822712791</v>
      </c>
      <c r="BZ64" s="53">
        <v>0.13112235311188231</v>
      </c>
      <c r="CA64" s="53">
        <v>0.13336625523880014</v>
      </c>
      <c r="CB64" s="53">
        <v>0.13367909924812749</v>
      </c>
      <c r="CC64" s="53">
        <v>0.13323596028037402</v>
      </c>
      <c r="CD64" s="53">
        <v>0.13624546684527322</v>
      </c>
      <c r="CE64" s="53">
        <v>0.1370270438188666</v>
      </c>
      <c r="CF64" s="53">
        <v>0.13515893969920501</v>
      </c>
      <c r="CG64" s="53">
        <v>0.13900047704152252</v>
      </c>
      <c r="CH64" s="53">
        <v>0.14179367914282295</v>
      </c>
      <c r="CI64" s="53">
        <v>0.14273858131373082</v>
      </c>
      <c r="CJ64" s="53">
        <v>0.13949723288713459</v>
      </c>
      <c r="CK64" s="53">
        <v>0.13762285807489952</v>
      </c>
      <c r="CL64" s="53">
        <v>0.1360980523753606</v>
      </c>
      <c r="CM64" s="53">
        <v>0.1345919835596292</v>
      </c>
      <c r="CN64" s="53">
        <v>0.13307605135120984</v>
      </c>
      <c r="CO64" s="53">
        <v>0.13030263156735683</v>
      </c>
      <c r="CP64" s="53">
        <v>0.12923271570726427</v>
      </c>
      <c r="CQ64" s="53">
        <v>0.1277201911927455</v>
      </c>
      <c r="CR64" s="53">
        <v>0.12633232230463526</v>
      </c>
      <c r="CS64" s="53">
        <v>0.12674405317299042</v>
      </c>
      <c r="CT64" s="53">
        <v>0.12799313895431885</v>
      </c>
      <c r="CU64" s="53">
        <v>0.12701690021669362</v>
      </c>
      <c r="CV64" s="53">
        <v>0.12738976577258679</v>
      </c>
      <c r="CW64" s="53">
        <v>0.1254001137887201</v>
      </c>
      <c r="CX64" s="53">
        <v>0.11961502135205998</v>
      </c>
      <c r="CY64" s="53">
        <v>0.11447575164289873</v>
      </c>
      <c r="CZ64" s="53">
        <v>0.10988869502996521</v>
      </c>
      <c r="DA64" s="53">
        <v>0.10456458723256755</v>
      </c>
      <c r="DB64" s="53">
        <v>0.10093386852242431</v>
      </c>
      <c r="DC64" s="53">
        <v>9.5374502053725302E-2</v>
      </c>
      <c r="DD64" s="53">
        <v>8.9514772676787868E-2</v>
      </c>
      <c r="DE64" s="53">
        <v>8.2369238994721955E-2</v>
      </c>
      <c r="DF64" s="53">
        <v>7.5227851733974421E-2</v>
      </c>
      <c r="DG64" s="53">
        <v>7.0880645945709489E-2</v>
      </c>
    </row>
    <row r="65" spans="1:118" x14ac:dyDescent="0.3">
      <c r="A65" s="1">
        <v>1</v>
      </c>
      <c r="B65" s="1">
        <v>164</v>
      </c>
      <c r="C65" s="1" t="s">
        <v>34</v>
      </c>
      <c r="D65" s="53">
        <v>0.100914773032992</v>
      </c>
      <c r="E65" s="53">
        <v>0.10411265567012305</v>
      </c>
      <c r="F65" s="53">
        <v>0.10214441173583594</v>
      </c>
      <c r="G65" s="53">
        <v>0.10179639555545825</v>
      </c>
      <c r="H65" s="53">
        <v>9.78273942976811E-2</v>
      </c>
      <c r="I65" s="53">
        <v>9.6976962584462242E-2</v>
      </c>
      <c r="J65" s="53">
        <v>9.6862483206530764E-2</v>
      </c>
      <c r="K65" s="53">
        <v>9.9636230045943949E-2</v>
      </c>
      <c r="L65" s="53">
        <v>9.8524564720216423E-2</v>
      </c>
      <c r="M65" s="53">
        <v>9.7994264266779124E-2</v>
      </c>
      <c r="N65" s="53">
        <v>9.6043976647435261E-2</v>
      </c>
      <c r="O65" s="53">
        <v>9.9099052766656412E-2</v>
      </c>
      <c r="P65" s="53">
        <v>9.9834024763138796E-2</v>
      </c>
      <c r="Q65" s="53">
        <v>9.7629850578241376E-2</v>
      </c>
      <c r="R65" s="53">
        <v>9.6076135074533831E-2</v>
      </c>
      <c r="S65" s="53">
        <v>9.4210294240021988E-2</v>
      </c>
      <c r="T65" s="53">
        <v>9.0481160804644911E-2</v>
      </c>
      <c r="U65" s="53">
        <v>9.2368201036210656E-2</v>
      </c>
      <c r="V65" s="53">
        <v>9.8995300681361267E-2</v>
      </c>
      <c r="W65" s="53">
        <v>0.10166229506546956</v>
      </c>
      <c r="X65" s="53">
        <v>0.10179492157116891</v>
      </c>
      <c r="Y65" s="53">
        <v>0.10542601004961602</v>
      </c>
      <c r="Z65" s="53">
        <v>0.10657179312227279</v>
      </c>
      <c r="AA65" s="53">
        <v>0.10531166058692511</v>
      </c>
      <c r="AB65" s="53">
        <v>0.10745352050685278</v>
      </c>
      <c r="AC65" s="53">
        <v>0.11115883097417621</v>
      </c>
      <c r="AD65" s="53">
        <v>0.1117640155123921</v>
      </c>
      <c r="AE65" s="53">
        <v>0.11338154003033818</v>
      </c>
      <c r="AF65" s="53">
        <v>0.11518854943415682</v>
      </c>
      <c r="AG65" s="53">
        <v>0.11305099181674019</v>
      </c>
      <c r="AH65" s="53">
        <v>0.11202247395148261</v>
      </c>
      <c r="AI65" s="53">
        <v>0.1122056021554364</v>
      </c>
      <c r="AJ65" s="53">
        <v>0.11090685596812776</v>
      </c>
      <c r="AK65" s="53">
        <v>0.11376082050047087</v>
      </c>
      <c r="AL65" s="53">
        <v>0.11248223906455447</v>
      </c>
      <c r="AM65" s="53">
        <v>0.11215732010310298</v>
      </c>
      <c r="AN65" s="53">
        <v>0.11199587697397556</v>
      </c>
      <c r="AO65" s="53">
        <v>0.11544141640364165</v>
      </c>
      <c r="AP65" s="53">
        <v>0.11406005715949891</v>
      </c>
      <c r="AQ65" s="53">
        <v>0.11045335527854606</v>
      </c>
      <c r="AR65" s="53">
        <v>0.10751616423435202</v>
      </c>
      <c r="AS65" s="53">
        <v>0.10529593763486643</v>
      </c>
      <c r="AT65" s="53">
        <v>0.10453401220626511</v>
      </c>
      <c r="AU65" s="53">
        <v>0.10769705746950277</v>
      </c>
      <c r="AV65" s="53">
        <v>0.1100112640043131</v>
      </c>
      <c r="AW65" s="53">
        <v>0.11285237293963059</v>
      </c>
      <c r="AX65" s="53">
        <v>0.11294652216923197</v>
      </c>
      <c r="AY65" s="53">
        <v>0.11303766734459425</v>
      </c>
      <c r="AZ65" s="53">
        <v>0.11342956940372964</v>
      </c>
      <c r="BA65" s="53">
        <v>0.11551239803460665</v>
      </c>
      <c r="BB65" s="53">
        <v>0.11449859687165252</v>
      </c>
      <c r="BC65" s="53">
        <v>0.11558012286756336</v>
      </c>
      <c r="BD65" s="53">
        <v>0.1152659972106046</v>
      </c>
      <c r="BE65" s="53">
        <v>0.1136955203840942</v>
      </c>
      <c r="BF65" s="53">
        <v>0.11270943676478413</v>
      </c>
      <c r="BG65" s="53">
        <v>0.11383145359922908</v>
      </c>
      <c r="BH65" s="53">
        <v>0.11610738180004658</v>
      </c>
      <c r="BI65" s="53">
        <v>0.11794777656750483</v>
      </c>
      <c r="BJ65" s="53">
        <v>0.11701785880809359</v>
      </c>
      <c r="BK65" s="53">
        <v>0.11809233126483488</v>
      </c>
      <c r="BL65" s="53">
        <v>0.12191729812423248</v>
      </c>
      <c r="BM65" s="53">
        <v>0.12189506209010158</v>
      </c>
      <c r="BN65" s="53">
        <v>0.12449541235251795</v>
      </c>
      <c r="BO65" s="53">
        <v>0.12490946984239251</v>
      </c>
      <c r="BP65" s="53">
        <v>0.12016125625435099</v>
      </c>
      <c r="BQ65" s="53">
        <v>0.12046225463625229</v>
      </c>
      <c r="BR65" s="53">
        <v>0.11987827664410738</v>
      </c>
      <c r="BS65" s="53">
        <v>0</v>
      </c>
      <c r="BT65" s="53">
        <v>0</v>
      </c>
      <c r="BU65" s="53">
        <v>0</v>
      </c>
      <c r="BV65" s="53">
        <v>0</v>
      </c>
      <c r="BW65" s="53">
        <v>0</v>
      </c>
      <c r="BX65" s="53">
        <v>0</v>
      </c>
      <c r="BY65" s="53">
        <v>0</v>
      </c>
      <c r="BZ65" s="53">
        <v>0</v>
      </c>
      <c r="CA65" s="53">
        <v>0</v>
      </c>
      <c r="CB65" s="53">
        <v>0</v>
      </c>
      <c r="CC65" s="53">
        <v>0</v>
      </c>
      <c r="CD65" s="53">
        <v>0</v>
      </c>
      <c r="CE65" s="53">
        <v>0</v>
      </c>
      <c r="CF65" s="53">
        <v>0</v>
      </c>
      <c r="CG65" s="53">
        <v>0</v>
      </c>
      <c r="CH65" s="53">
        <v>0</v>
      </c>
      <c r="CI65" s="53">
        <v>0</v>
      </c>
      <c r="CJ65" s="53">
        <v>0</v>
      </c>
      <c r="CK65" s="53">
        <v>0</v>
      </c>
      <c r="CL65" s="53">
        <v>0</v>
      </c>
      <c r="CM65" s="53">
        <v>0</v>
      </c>
      <c r="CN65" s="53">
        <v>0</v>
      </c>
      <c r="CO65" s="53">
        <v>0</v>
      </c>
      <c r="CP65" s="53">
        <v>0</v>
      </c>
      <c r="CQ65" s="53">
        <v>0</v>
      </c>
      <c r="CR65" s="53">
        <v>0</v>
      </c>
      <c r="CS65" s="53">
        <v>0</v>
      </c>
      <c r="CT65" s="53">
        <v>0</v>
      </c>
      <c r="CU65" s="53">
        <v>0</v>
      </c>
      <c r="CV65" s="53">
        <v>0</v>
      </c>
      <c r="CW65" s="53">
        <v>0</v>
      </c>
      <c r="CX65" s="53">
        <v>0</v>
      </c>
      <c r="CY65" s="53">
        <v>0</v>
      </c>
      <c r="CZ65" s="53">
        <v>0</v>
      </c>
      <c r="DA65" s="53">
        <v>0</v>
      </c>
      <c r="DB65" s="53">
        <v>0</v>
      </c>
      <c r="DC65" s="53">
        <v>0</v>
      </c>
      <c r="DD65" s="53">
        <v>0</v>
      </c>
      <c r="DE65" s="53">
        <v>0</v>
      </c>
      <c r="DF65" s="53">
        <v>0</v>
      </c>
      <c r="DG65" s="53">
        <v>0</v>
      </c>
    </row>
    <row r="66" spans="1:118" x14ac:dyDescent="0.3">
      <c r="A66" s="1">
        <v>1</v>
      </c>
      <c r="B66" s="1">
        <v>169</v>
      </c>
      <c r="C66" s="1" t="s">
        <v>43</v>
      </c>
      <c r="D66" s="53">
        <v>0.21304652075791619</v>
      </c>
      <c r="E66" s="53">
        <v>0.22032496424069847</v>
      </c>
      <c r="F66" s="53">
        <v>0.22058863462300643</v>
      </c>
      <c r="G66" s="53">
        <v>0.22052417679007968</v>
      </c>
      <c r="H66" s="53">
        <v>0.22155638759647633</v>
      </c>
      <c r="I66" s="53">
        <v>0.22627711503334599</v>
      </c>
      <c r="J66" s="53">
        <v>0.23634028213749556</v>
      </c>
      <c r="K66" s="53">
        <v>0.24655758172372191</v>
      </c>
      <c r="L66" s="53">
        <v>0.25214106892516597</v>
      </c>
      <c r="M66" s="53">
        <v>0.2566266283544093</v>
      </c>
      <c r="N66" s="53">
        <v>0.2595983334393776</v>
      </c>
      <c r="O66" s="53">
        <v>0.26979527509537254</v>
      </c>
      <c r="P66" s="53">
        <v>0.2785420005080852</v>
      </c>
      <c r="Q66" s="53">
        <v>0.27869468156256511</v>
      </c>
      <c r="R66" s="53">
        <v>0.27707100006099566</v>
      </c>
      <c r="S66" s="53">
        <v>0.27339660858279941</v>
      </c>
      <c r="T66" s="53">
        <v>0.27295891963494162</v>
      </c>
      <c r="U66" s="53">
        <v>0.26951921670116569</v>
      </c>
      <c r="V66" s="53">
        <v>0.27959274783647631</v>
      </c>
      <c r="W66" s="53">
        <v>0.28449230936297804</v>
      </c>
      <c r="X66" s="53">
        <v>0.28771310866020844</v>
      </c>
      <c r="Y66" s="53">
        <v>0.28986347621220759</v>
      </c>
      <c r="Z66" s="53">
        <v>0.28974512983211975</v>
      </c>
      <c r="AA66" s="53">
        <v>0.30043773963329712</v>
      </c>
      <c r="AB66" s="53">
        <v>0.30668431491888104</v>
      </c>
      <c r="AC66" s="53">
        <v>0.31205106462129639</v>
      </c>
      <c r="AD66" s="53">
        <v>0.31752789986227559</v>
      </c>
      <c r="AE66" s="53">
        <v>0.32311222449971122</v>
      </c>
      <c r="AF66" s="53">
        <v>0.33040818141041217</v>
      </c>
      <c r="AG66" s="53">
        <v>0.33618244557005927</v>
      </c>
      <c r="AH66" s="53">
        <v>0.34994438341388395</v>
      </c>
      <c r="AI66" s="53">
        <v>0.36160925645569958</v>
      </c>
      <c r="AJ66" s="53">
        <v>0.36985719326378264</v>
      </c>
      <c r="AK66" s="53">
        <v>0.37661496518811621</v>
      </c>
      <c r="AL66" s="53">
        <v>0.37365571338898051</v>
      </c>
      <c r="AM66" s="53">
        <v>0.39341201539903581</v>
      </c>
      <c r="AN66" s="53">
        <v>0.40179207171167641</v>
      </c>
      <c r="AO66" s="53">
        <v>0.41362660147256741</v>
      </c>
      <c r="AP66" s="53">
        <v>0.41642135952153847</v>
      </c>
      <c r="AQ66" s="53">
        <v>0.41995575095491566</v>
      </c>
      <c r="AR66" s="53">
        <v>0.41429400248910514</v>
      </c>
      <c r="AS66" s="53">
        <v>0.41110584637017872</v>
      </c>
      <c r="AT66" s="53">
        <v>0.4132785134848681</v>
      </c>
      <c r="AU66" s="53">
        <v>0.41389246117640582</v>
      </c>
      <c r="AV66" s="53">
        <v>0.41617676689968913</v>
      </c>
      <c r="AW66" s="53">
        <v>0.42178093354661317</v>
      </c>
      <c r="AX66" s="53">
        <v>0.4231333879430797</v>
      </c>
      <c r="AY66" s="53">
        <v>0.44074187183237351</v>
      </c>
      <c r="AZ66" s="53">
        <v>0.44987657996354896</v>
      </c>
      <c r="BA66" s="53">
        <v>0.45187322366877491</v>
      </c>
      <c r="BB66" s="53">
        <v>0.44584674735023189</v>
      </c>
      <c r="BC66" s="53">
        <v>0.4374777445483683</v>
      </c>
      <c r="BD66" s="53">
        <v>0.43174992573071397</v>
      </c>
      <c r="BE66" s="53">
        <v>0.43322367422882135</v>
      </c>
      <c r="BF66" s="53">
        <v>0.43343796792127226</v>
      </c>
      <c r="BG66" s="53">
        <v>0.43078178484381108</v>
      </c>
      <c r="BH66" s="53">
        <v>0.42583765354153541</v>
      </c>
      <c r="BI66" s="53">
        <v>0.41511727231150813</v>
      </c>
      <c r="BJ66" s="53">
        <v>0.40863395566435495</v>
      </c>
      <c r="BK66" s="53">
        <v>0.4154555065132125</v>
      </c>
      <c r="BL66" s="53">
        <v>0.42042275703106291</v>
      </c>
      <c r="BM66" s="53">
        <v>0.42359173372447012</v>
      </c>
      <c r="BN66" s="53">
        <v>0.42417127312305836</v>
      </c>
      <c r="BO66" s="53">
        <v>0.43627957334658213</v>
      </c>
      <c r="BP66" s="53">
        <v>0.44353870584325344</v>
      </c>
      <c r="BQ66" s="53">
        <v>0.44786614690331633</v>
      </c>
      <c r="BR66" s="53">
        <v>0.4566664457609721</v>
      </c>
      <c r="BS66" s="53">
        <v>0.4684917548238311</v>
      </c>
      <c r="BT66" s="53">
        <v>0.47563679290894051</v>
      </c>
      <c r="BU66" s="53">
        <v>0.47078084142446713</v>
      </c>
      <c r="BV66" s="53">
        <v>0.47502155363923604</v>
      </c>
      <c r="BW66" s="53">
        <v>0.48866037671310719</v>
      </c>
      <c r="BX66" s="53">
        <v>0.49314762272803603</v>
      </c>
      <c r="BY66" s="53">
        <v>0.49576270852391363</v>
      </c>
      <c r="BZ66" s="53">
        <v>0.4994094457472501</v>
      </c>
      <c r="CA66" s="53">
        <v>0.50293203622723559</v>
      </c>
      <c r="CB66" s="53">
        <v>0.50499965335906249</v>
      </c>
      <c r="CC66" s="53">
        <v>0.81390258830058448</v>
      </c>
      <c r="CD66" s="53">
        <v>0.82952540926671103</v>
      </c>
      <c r="CE66" s="53">
        <v>0.84230098694804656</v>
      </c>
      <c r="CF66" s="53">
        <v>0.85525178755694253</v>
      </c>
      <c r="CG66" s="53">
        <v>0.87055711947846715</v>
      </c>
      <c r="CH66" s="53">
        <v>0.90893323739620613</v>
      </c>
      <c r="CI66" s="53">
        <v>0.93079470870236836</v>
      </c>
      <c r="CJ66" s="53">
        <v>0.95032614406069071</v>
      </c>
      <c r="CK66" s="53">
        <v>0.9718976299030192</v>
      </c>
      <c r="CL66" s="53">
        <v>0.98464710231180985</v>
      </c>
      <c r="CM66" s="53">
        <v>1.0038176308240663</v>
      </c>
      <c r="CN66" s="53">
        <v>1.0170001330468479</v>
      </c>
      <c r="CO66" s="53">
        <v>1.0259075994612259</v>
      </c>
      <c r="CP66" s="53">
        <v>1.0463425698403053</v>
      </c>
      <c r="CQ66" s="53">
        <v>1.0606801824348013</v>
      </c>
      <c r="CR66" s="53">
        <v>1.075223430948167</v>
      </c>
      <c r="CS66" s="53">
        <v>1.0871350873732137</v>
      </c>
      <c r="CT66" s="53">
        <v>1.0974473475071174</v>
      </c>
      <c r="CU66" s="53">
        <v>1.1238528809284773</v>
      </c>
      <c r="CV66" s="53">
        <v>1.1455613968897371</v>
      </c>
      <c r="CW66" s="53">
        <v>1.1473859561296622</v>
      </c>
      <c r="CX66" s="53">
        <v>1.149659126967332</v>
      </c>
      <c r="CY66" s="53">
        <v>1.1639309635427288</v>
      </c>
      <c r="CZ66" s="53">
        <v>1.1733480589458933</v>
      </c>
      <c r="DA66" s="53">
        <v>1.154996367618176</v>
      </c>
      <c r="DB66" s="53">
        <v>1.1260050360678009</v>
      </c>
      <c r="DC66" s="53">
        <v>1.1164888536667372</v>
      </c>
      <c r="DD66" s="53">
        <v>1.1030194870207299</v>
      </c>
      <c r="DE66" s="53">
        <v>1.0833097531225218</v>
      </c>
      <c r="DF66" s="53">
        <v>1.0507176785335983</v>
      </c>
      <c r="DG66" s="53">
        <v>1.0173604677200057</v>
      </c>
    </row>
    <row r="67" spans="1:118" x14ac:dyDescent="0.3">
      <c r="A67" s="1">
        <v>1</v>
      </c>
      <c r="B67" s="1">
        <v>170</v>
      </c>
      <c r="C67" s="1" t="s">
        <v>58</v>
      </c>
      <c r="D67" s="53">
        <v>0.21746255088951222</v>
      </c>
      <c r="E67" s="53">
        <v>0.22321100124952301</v>
      </c>
      <c r="F67" s="53">
        <v>0.22281883726643945</v>
      </c>
      <c r="G67" s="53">
        <v>0.22754899356449576</v>
      </c>
      <c r="H67" s="53">
        <v>0.22938758597855421</v>
      </c>
      <c r="I67" s="53">
        <v>0.2285720137235909</v>
      </c>
      <c r="J67" s="53">
        <v>0.22937645449157404</v>
      </c>
      <c r="K67" s="53">
        <v>0.23657179243198501</v>
      </c>
      <c r="L67" s="53">
        <v>0.24006195240869688</v>
      </c>
      <c r="M67" s="53">
        <v>0.24785700411478084</v>
      </c>
      <c r="N67" s="53">
        <v>0.2509616641363509</v>
      </c>
      <c r="O67" s="53">
        <v>0.25391912226430613</v>
      </c>
      <c r="P67" s="53">
        <v>0.25818124554550959</v>
      </c>
      <c r="Q67" s="53">
        <v>0.26608450604103406</v>
      </c>
      <c r="R67" s="53">
        <v>0.27155503495127242</v>
      </c>
      <c r="S67" s="53">
        <v>0.26617909720097171</v>
      </c>
      <c r="T67" s="53">
        <v>0.26680766526597099</v>
      </c>
      <c r="U67" s="53">
        <v>0.26505978910997974</v>
      </c>
      <c r="V67" s="53">
        <v>0.26925069942224572</v>
      </c>
      <c r="W67" s="53">
        <v>0.27568357619595751</v>
      </c>
      <c r="X67" s="53">
        <v>0.28031962358180751</v>
      </c>
      <c r="Y67" s="53">
        <v>0.28447173574474699</v>
      </c>
      <c r="Z67" s="53">
        <v>0.2806910285487958</v>
      </c>
      <c r="AA67" s="53">
        <v>0.28218371452156971</v>
      </c>
      <c r="AB67" s="53">
        <v>0.28704207741500176</v>
      </c>
      <c r="AC67" s="53">
        <v>0.29208869835578594</v>
      </c>
      <c r="AD67" s="53">
        <v>0.29292745242923107</v>
      </c>
      <c r="AE67" s="53">
        <v>0.28921661031721957</v>
      </c>
      <c r="AF67" s="53">
        <v>0.29235846049800779</v>
      </c>
      <c r="AG67" s="53">
        <v>0.29512987032992449</v>
      </c>
      <c r="AH67" s="53">
        <v>0.29475056465552213</v>
      </c>
      <c r="AI67" s="53">
        <v>0.29798389971194156</v>
      </c>
      <c r="AJ67" s="53">
        <v>0.30040808746912867</v>
      </c>
      <c r="AK67" s="53">
        <v>0.30456959670278594</v>
      </c>
      <c r="AL67" s="53">
        <v>0.31019094895391186</v>
      </c>
      <c r="AM67" s="53">
        <v>0.32387080711311772</v>
      </c>
      <c r="AN67" s="53">
        <v>0.32407006311252173</v>
      </c>
      <c r="AO67" s="53">
        <v>0.32374971384188944</v>
      </c>
      <c r="AP67" s="53">
        <v>0.32145059839892404</v>
      </c>
      <c r="AQ67" s="53">
        <v>0.31700428897547084</v>
      </c>
      <c r="AR67" s="53">
        <v>0.31891582786720718</v>
      </c>
      <c r="AS67" s="53">
        <v>0.31973779580608508</v>
      </c>
      <c r="AT67" s="53">
        <v>0.30460124138436157</v>
      </c>
      <c r="AU67" s="53">
        <v>0.29539666487315103</v>
      </c>
      <c r="AV67" s="53">
        <v>0.2979659030349821</v>
      </c>
      <c r="AW67" s="53">
        <v>0.2919669973779293</v>
      </c>
      <c r="AX67" s="53">
        <v>0.28175830138745261</v>
      </c>
      <c r="AY67" s="53">
        <v>0.27422172623496616</v>
      </c>
      <c r="AZ67" s="53">
        <v>0.27190073125673581</v>
      </c>
      <c r="BA67" s="53">
        <v>0.27680680503793709</v>
      </c>
      <c r="BB67" s="53">
        <v>0.27567647241733506</v>
      </c>
      <c r="BC67" s="53">
        <v>0.2784595769209714</v>
      </c>
      <c r="BD67" s="53">
        <v>0.27820318139297029</v>
      </c>
      <c r="BE67" s="53">
        <v>0.28057424290350919</v>
      </c>
      <c r="BF67" s="53">
        <v>0.28100217273530709</v>
      </c>
      <c r="BG67" s="53">
        <v>0.28063658414968523</v>
      </c>
      <c r="BH67" s="53">
        <v>0.27893539066250284</v>
      </c>
      <c r="BI67" s="53">
        <v>0.27450583322593797</v>
      </c>
      <c r="BJ67" s="53">
        <v>0.27522673746498089</v>
      </c>
      <c r="BK67" s="53">
        <v>0.28339270851491732</v>
      </c>
      <c r="BL67" s="53">
        <v>0.28334313475348832</v>
      </c>
      <c r="BM67" s="53">
        <v>0.28307057028960769</v>
      </c>
      <c r="BN67" s="53">
        <v>0.28400962741437813</v>
      </c>
      <c r="BO67" s="53">
        <v>0.28554884233404465</v>
      </c>
      <c r="BP67" s="53">
        <v>0.28465610702826355</v>
      </c>
      <c r="BQ67" s="53">
        <v>0.28651863515010567</v>
      </c>
      <c r="BR67" s="53">
        <v>0.28497734928163931</v>
      </c>
      <c r="BS67" s="53">
        <v>0.27794071195170811</v>
      </c>
      <c r="BT67" s="53">
        <v>0.27206428790615689</v>
      </c>
      <c r="BU67" s="53">
        <v>0.26889182758677777</v>
      </c>
      <c r="BV67" s="53">
        <v>0.26416949617585189</v>
      </c>
      <c r="BW67" s="53">
        <v>0.26353180326935693</v>
      </c>
      <c r="BX67" s="53">
        <v>0.24489208300842508</v>
      </c>
      <c r="BY67" s="53">
        <v>0.24006221395760602</v>
      </c>
      <c r="BZ67" s="53">
        <v>0.23133134668197261</v>
      </c>
      <c r="CA67" s="53">
        <v>0.22476950658893119</v>
      </c>
      <c r="CB67" s="53">
        <v>0.20972043923633971</v>
      </c>
      <c r="CC67" s="53">
        <v>0.2049141787754552</v>
      </c>
      <c r="CD67" s="53">
        <v>0.20096921157151632</v>
      </c>
      <c r="CE67" s="53">
        <v>0.19321823589763468</v>
      </c>
      <c r="CF67" s="53">
        <v>0.18881501986909227</v>
      </c>
      <c r="CG67" s="53">
        <v>0.18469169705080013</v>
      </c>
      <c r="CH67" s="53">
        <v>0.181524397481969</v>
      </c>
      <c r="CI67" s="53">
        <v>0.17903061615960986</v>
      </c>
      <c r="CJ67" s="53">
        <v>0.1797575882338206</v>
      </c>
      <c r="CK67" s="53">
        <v>0.18009213846421479</v>
      </c>
      <c r="CL67" s="53">
        <v>0.18110614516147053</v>
      </c>
      <c r="CM67" s="53">
        <v>0.18369266968122855</v>
      </c>
      <c r="CN67" s="53">
        <v>0.18410128776339615</v>
      </c>
      <c r="CO67" s="53">
        <v>0.18604509276663397</v>
      </c>
      <c r="CP67" s="53">
        <v>0.18630938614144263</v>
      </c>
      <c r="CQ67" s="53">
        <v>0.19125269250920993</v>
      </c>
      <c r="CR67" s="53">
        <v>0.18907829921715327</v>
      </c>
      <c r="CS67" s="53">
        <v>0.18562345468417402</v>
      </c>
      <c r="CT67" s="53">
        <v>0.18437618796701166</v>
      </c>
      <c r="CU67" s="53">
        <v>0.17602028981306689</v>
      </c>
      <c r="CV67" s="53">
        <v>0.17582379175805021</v>
      </c>
      <c r="CW67" s="53">
        <v>0.17334761602964394</v>
      </c>
      <c r="CX67" s="53">
        <v>0.17161568792767981</v>
      </c>
      <c r="CY67" s="53">
        <v>0.16951767903887455</v>
      </c>
      <c r="CZ67" s="53">
        <v>0.16810561040166516</v>
      </c>
      <c r="DA67" s="53">
        <v>0.16984929413564109</v>
      </c>
      <c r="DB67" s="53">
        <v>0.17046560752477721</v>
      </c>
      <c r="DC67" s="53">
        <v>0.16961067613771871</v>
      </c>
      <c r="DD67" s="53">
        <v>0.17075522410886332</v>
      </c>
      <c r="DE67" s="53">
        <v>0.17053395909638427</v>
      </c>
      <c r="DF67" s="53">
        <v>0.17156141857524876</v>
      </c>
      <c r="DG67" s="53">
        <v>0.16926933746891284</v>
      </c>
    </row>
    <row r="68" spans="1:118" x14ac:dyDescent="0.3">
      <c r="A68" s="1">
        <v>1</v>
      </c>
      <c r="B68" s="1">
        <v>171</v>
      </c>
      <c r="C68" s="1" t="s">
        <v>44</v>
      </c>
      <c r="D68" s="53">
        <v>0</v>
      </c>
      <c r="E68" s="53">
        <v>0</v>
      </c>
      <c r="F68" s="53">
        <v>0</v>
      </c>
      <c r="G68" s="53">
        <v>0</v>
      </c>
      <c r="H68" s="53">
        <v>0</v>
      </c>
      <c r="I68" s="53">
        <v>0</v>
      </c>
      <c r="J68" s="53">
        <v>0</v>
      </c>
      <c r="K68" s="53">
        <v>0</v>
      </c>
      <c r="L68" s="53">
        <v>0</v>
      </c>
      <c r="M68" s="53">
        <v>0</v>
      </c>
      <c r="N68" s="53">
        <v>2.008383087422246E-3</v>
      </c>
      <c r="O68" s="53">
        <v>6.355899860728079E-3</v>
      </c>
      <c r="P68" s="53">
        <v>1.0486136223670728E-2</v>
      </c>
      <c r="Q68" s="53">
        <v>1.3974412112739521E-2</v>
      </c>
      <c r="R68" s="53">
        <v>1.7174364680240476E-2</v>
      </c>
      <c r="S68" s="53">
        <v>2.0979480089361728E-2</v>
      </c>
      <c r="T68" s="53">
        <v>2.3854997842165687E-2</v>
      </c>
      <c r="U68" s="53">
        <v>2.6814445099519024E-2</v>
      </c>
      <c r="V68" s="53">
        <v>2.862805869268675E-2</v>
      </c>
      <c r="W68" s="53">
        <v>2.9713227377521374E-2</v>
      </c>
      <c r="X68" s="53">
        <v>3.1258745487250883E-2</v>
      </c>
      <c r="Y68" s="53">
        <v>3.2269758010458081E-2</v>
      </c>
      <c r="Z68" s="53">
        <v>3.1933197228584571E-2</v>
      </c>
      <c r="AA68" s="53">
        <v>3.3262035440906966E-2</v>
      </c>
      <c r="AB68" s="53">
        <v>3.3916830475097783E-2</v>
      </c>
      <c r="AC68" s="53">
        <v>3.592849915104003E-2</v>
      </c>
      <c r="AD68" s="53">
        <v>4.0109073569363288E-2</v>
      </c>
      <c r="AE68" s="53">
        <v>4.1249543629432651E-2</v>
      </c>
      <c r="AF68" s="53">
        <v>4.3273209566198831E-2</v>
      </c>
      <c r="AG68" s="53">
        <v>4.4656432668047308E-2</v>
      </c>
      <c r="AH68" s="53">
        <v>4.4843849013246763E-2</v>
      </c>
      <c r="AI68" s="53">
        <v>4.4386796606973276E-2</v>
      </c>
      <c r="AJ68" s="53">
        <v>4.3936270165469402E-2</v>
      </c>
      <c r="AK68" s="53">
        <v>4.4965526369205332E-2</v>
      </c>
      <c r="AL68" s="53">
        <v>4.6733740365562416E-2</v>
      </c>
      <c r="AM68" s="53">
        <v>4.9122929636009761E-2</v>
      </c>
      <c r="AN68" s="53">
        <v>4.9206944944872238E-2</v>
      </c>
      <c r="AO68" s="53">
        <v>4.8209442073169941E-2</v>
      </c>
      <c r="AP68" s="53">
        <v>4.7813950392400731E-2</v>
      </c>
      <c r="AQ68" s="53">
        <v>4.7414771328290334E-2</v>
      </c>
      <c r="AR68" s="53">
        <v>4.6965024160167436E-2</v>
      </c>
      <c r="AS68" s="53">
        <v>4.3017291346222057E-2</v>
      </c>
      <c r="AT68" s="53">
        <v>4.496810585866217E-2</v>
      </c>
      <c r="AU68" s="53">
        <v>4.5588065709946758E-2</v>
      </c>
      <c r="AV68" s="53">
        <v>4.5463221678000425E-2</v>
      </c>
      <c r="AW68" s="53">
        <v>4.5917230121056994E-2</v>
      </c>
      <c r="AX68" s="53">
        <v>4.5764230566115345E-2</v>
      </c>
      <c r="AY68" s="53">
        <v>4.6988422165866309E-2</v>
      </c>
      <c r="AZ68" s="53">
        <v>4.9211920251679135E-2</v>
      </c>
      <c r="BA68" s="53">
        <v>5.1627715615497879E-2</v>
      </c>
      <c r="BB68" s="53">
        <v>5.3677821114522142E-2</v>
      </c>
      <c r="BC68" s="53">
        <v>5.4011094380648987E-2</v>
      </c>
      <c r="BD68" s="53">
        <v>5.5515873903092754E-2</v>
      </c>
      <c r="BE68" s="53">
        <v>5.6403061402008917E-2</v>
      </c>
      <c r="BF68" s="53">
        <v>5.8183684161517479E-2</v>
      </c>
      <c r="BG68" s="53">
        <v>5.9935346205533549E-2</v>
      </c>
      <c r="BH68" s="53">
        <v>6.1979286817756669E-2</v>
      </c>
      <c r="BI68" s="53">
        <v>6.3706417167759863E-2</v>
      </c>
      <c r="BJ68" s="53">
        <v>6.2457534006561961E-2</v>
      </c>
      <c r="BK68" s="53">
        <v>6.425436318923243E-2</v>
      </c>
      <c r="BL68" s="53">
        <v>6.6412412394319817E-2</v>
      </c>
      <c r="BM68" s="53">
        <v>6.6459305472979305E-2</v>
      </c>
      <c r="BN68" s="53">
        <v>6.6789880433986662E-2</v>
      </c>
      <c r="BO68" s="53">
        <v>6.8023710681973257E-2</v>
      </c>
      <c r="BP68" s="53">
        <v>6.8493013389819626E-2</v>
      </c>
      <c r="BQ68" s="53">
        <v>6.7015613848933037E-2</v>
      </c>
      <c r="BR68" s="53">
        <v>6.9147547881101085E-2</v>
      </c>
      <c r="BS68" s="53">
        <v>7.0079659240320683E-2</v>
      </c>
      <c r="BT68" s="53">
        <v>7.0302127100928133E-2</v>
      </c>
      <c r="BU68" s="53">
        <v>6.9243629608069832E-2</v>
      </c>
      <c r="BV68" s="53">
        <v>7.0125603819143956E-2</v>
      </c>
      <c r="BW68" s="53">
        <v>6.9943355804716237E-2</v>
      </c>
      <c r="BX68" s="53">
        <v>7.1954187656355528E-2</v>
      </c>
      <c r="BY68" s="53">
        <v>7.1703715649536384E-2</v>
      </c>
      <c r="BZ68" s="53">
        <v>7.2584767383831003E-2</v>
      </c>
      <c r="CA68" s="53">
        <v>7.4243256564046761E-2</v>
      </c>
      <c r="CB68" s="53">
        <v>7.3577634068683964E-2</v>
      </c>
      <c r="CC68" s="53">
        <v>7.2990931156627303E-2</v>
      </c>
      <c r="CD68" s="53">
        <v>7.6755161505639727E-2</v>
      </c>
      <c r="CE68" s="53">
        <v>7.6243724995529158E-2</v>
      </c>
      <c r="CF68" s="53">
        <v>7.4571180372840884E-2</v>
      </c>
      <c r="CG68" s="53">
        <v>7.3410536462238607E-2</v>
      </c>
      <c r="CH68" s="53">
        <v>7.294590083474943E-2</v>
      </c>
      <c r="CI68" s="53">
        <v>7.3244552091126972E-2</v>
      </c>
      <c r="CJ68" s="53">
        <v>7.4058464462909548E-2</v>
      </c>
      <c r="CK68" s="53">
        <v>7.5795265351371044E-2</v>
      </c>
      <c r="CL68" s="53">
        <v>7.8314894022851467E-2</v>
      </c>
      <c r="CM68" s="53">
        <v>7.9393364057355323E-2</v>
      </c>
      <c r="CN68" s="53">
        <v>7.9725577814747317E-2</v>
      </c>
      <c r="CO68" s="53">
        <v>7.8632025012546236E-2</v>
      </c>
      <c r="CP68" s="53">
        <v>7.70216280449251E-2</v>
      </c>
      <c r="CQ68" s="53">
        <v>7.6070035631046182E-2</v>
      </c>
      <c r="CR68" s="53">
        <v>7.3816772419426829E-2</v>
      </c>
      <c r="CS68" s="53">
        <v>7.1155311343380032E-2</v>
      </c>
      <c r="CT68" s="53">
        <v>7.1248605418889999E-2</v>
      </c>
      <c r="CU68" s="53">
        <v>6.902260406662189E-2</v>
      </c>
      <c r="CV68" s="53">
        <v>6.921072362053575E-2</v>
      </c>
      <c r="CW68" s="53">
        <v>6.7239531253672061E-2</v>
      </c>
      <c r="CX68" s="53">
        <v>6.655914019743539E-2</v>
      </c>
      <c r="CY68" s="53">
        <v>6.6176316356878068E-2</v>
      </c>
      <c r="CZ68" s="53">
        <v>6.3032624968115805E-2</v>
      </c>
      <c r="DA68" s="53">
        <v>6.4160691019372051E-2</v>
      </c>
      <c r="DB68" s="53">
        <v>5.9213100967676471E-2</v>
      </c>
      <c r="DC68" s="53">
        <v>5.5932701106324395E-2</v>
      </c>
      <c r="DD68" s="53">
        <v>5.4138058135377878E-2</v>
      </c>
      <c r="DE68" s="53">
        <v>5.3624080814000427E-2</v>
      </c>
      <c r="DF68" s="53">
        <v>5.2961207870011018E-2</v>
      </c>
      <c r="DG68" s="53">
        <v>4.9807499919135696E-2</v>
      </c>
    </row>
    <row r="69" spans="1:118" x14ac:dyDescent="0.3">
      <c r="A69" s="1">
        <v>1</v>
      </c>
      <c r="B69" s="1">
        <v>172</v>
      </c>
      <c r="C69" s="1" t="s">
        <v>32</v>
      </c>
      <c r="D69" s="53">
        <v>0</v>
      </c>
      <c r="E69" s="53">
        <v>0</v>
      </c>
      <c r="F69" s="53">
        <v>0</v>
      </c>
      <c r="G69" s="53">
        <v>0</v>
      </c>
      <c r="H69" s="53">
        <v>0</v>
      </c>
      <c r="I69" s="53">
        <v>0</v>
      </c>
      <c r="J69" s="53">
        <v>0</v>
      </c>
      <c r="K69" s="53">
        <v>0</v>
      </c>
      <c r="L69" s="53">
        <v>0</v>
      </c>
      <c r="M69" s="53">
        <v>0</v>
      </c>
      <c r="N69" s="53">
        <v>0</v>
      </c>
      <c r="O69" s="53">
        <v>0</v>
      </c>
      <c r="P69" s="53">
        <v>0</v>
      </c>
      <c r="Q69" s="53">
        <v>0</v>
      </c>
      <c r="R69" s="53">
        <v>0</v>
      </c>
      <c r="S69" s="53">
        <v>0</v>
      </c>
      <c r="T69" s="53">
        <v>0</v>
      </c>
      <c r="U69" s="53">
        <v>0</v>
      </c>
      <c r="V69" s="53">
        <v>0</v>
      </c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3">
        <v>0</v>
      </c>
      <c r="AD69" s="53">
        <v>0</v>
      </c>
      <c r="AE69" s="53">
        <v>0</v>
      </c>
      <c r="AF69" s="53">
        <v>0</v>
      </c>
      <c r="AG69" s="53">
        <v>0</v>
      </c>
      <c r="AH69" s="53">
        <v>0</v>
      </c>
      <c r="AI69" s="53">
        <v>0</v>
      </c>
      <c r="AJ69" s="53">
        <v>0</v>
      </c>
      <c r="AK69" s="53">
        <v>0</v>
      </c>
      <c r="AL69" s="53">
        <v>0</v>
      </c>
      <c r="AM69" s="53">
        <v>0</v>
      </c>
      <c r="AN69" s="53">
        <v>0</v>
      </c>
      <c r="AO69" s="53">
        <v>0</v>
      </c>
      <c r="AP69" s="53">
        <v>0</v>
      </c>
      <c r="AQ69" s="53">
        <v>0</v>
      </c>
      <c r="AR69" s="53">
        <v>0</v>
      </c>
      <c r="AS69" s="53">
        <v>0</v>
      </c>
      <c r="AT69" s="53">
        <v>0</v>
      </c>
      <c r="AU69" s="53">
        <v>0</v>
      </c>
      <c r="AV69" s="53">
        <v>1.0235982782383188E-3</v>
      </c>
      <c r="AW69" s="53">
        <v>2.2434906164316799E-3</v>
      </c>
      <c r="AX69" s="53">
        <v>3.9894889202496502E-3</v>
      </c>
      <c r="AY69" s="53">
        <v>6.2943192512871556E-3</v>
      </c>
      <c r="AZ69" s="53">
        <v>8.0204380033751296E-3</v>
      </c>
      <c r="BA69" s="53">
        <v>9.2140144273507741E-3</v>
      </c>
      <c r="BB69" s="53">
        <v>1.0416435581828604E-2</v>
      </c>
      <c r="BC69" s="53">
        <v>1.1777416481096131E-2</v>
      </c>
      <c r="BD69" s="53">
        <v>1.2630202446905329E-2</v>
      </c>
      <c r="BE69" s="53">
        <v>1.3528585917498658E-2</v>
      </c>
      <c r="BF69" s="53">
        <v>1.4961389821632309E-2</v>
      </c>
      <c r="BG69" s="53">
        <v>1.5884395670686304E-2</v>
      </c>
      <c r="BH69" s="53">
        <v>1.6718471203479038E-2</v>
      </c>
      <c r="BI69" s="53">
        <v>1.9430820975951165E-2</v>
      </c>
      <c r="BJ69" s="53">
        <v>2.2763639774674924E-2</v>
      </c>
      <c r="BK69" s="53">
        <v>2.58305559337321E-2</v>
      </c>
      <c r="BL69" s="53">
        <v>2.7763231372227238E-2</v>
      </c>
      <c r="BM69" s="53">
        <v>2.8959391610024941E-2</v>
      </c>
      <c r="BN69" s="53">
        <v>3.1688452228992359E-2</v>
      </c>
      <c r="BO69" s="53">
        <v>3.3685591724252652E-2</v>
      </c>
      <c r="BP69" s="53">
        <v>3.6711586109959157E-2</v>
      </c>
      <c r="BQ69" s="53">
        <v>3.9413395948870479E-2</v>
      </c>
      <c r="BR69" s="53">
        <v>4.3999637850093525E-2</v>
      </c>
      <c r="BS69" s="53">
        <v>4.6340425104589168E-2</v>
      </c>
      <c r="BT69" s="53">
        <v>5.1037987058784588E-2</v>
      </c>
      <c r="BU69" s="53">
        <v>5.5733193573209827E-2</v>
      </c>
      <c r="BV69" s="53">
        <v>6.1506271915942233E-2</v>
      </c>
      <c r="BW69" s="53">
        <v>6.5306271885674838E-2</v>
      </c>
      <c r="BX69" s="53">
        <v>6.9674048807153763E-2</v>
      </c>
      <c r="BY69" s="53">
        <v>7.4802392813036966E-2</v>
      </c>
      <c r="BZ69" s="53">
        <v>7.9729143069609335E-2</v>
      </c>
      <c r="CA69" s="53">
        <v>8.5304247706947764E-2</v>
      </c>
      <c r="CB69" s="53">
        <v>8.9184632695540514E-2</v>
      </c>
      <c r="CC69" s="53">
        <v>9.4674670511934483E-2</v>
      </c>
      <c r="CD69" s="53">
        <v>9.9965187012665588E-2</v>
      </c>
      <c r="CE69" s="53">
        <v>0.10408725850886286</v>
      </c>
      <c r="CF69" s="53">
        <v>0.1068210207199853</v>
      </c>
      <c r="CG69" s="53">
        <v>0.11275898615559321</v>
      </c>
      <c r="CH69" s="53">
        <v>0.11803565108872578</v>
      </c>
      <c r="CI69" s="53">
        <v>0.1232230794480092</v>
      </c>
      <c r="CJ69" s="53">
        <v>0.12495986768710568</v>
      </c>
      <c r="CK69" s="53">
        <v>0.12528239373309377</v>
      </c>
      <c r="CL69" s="53">
        <v>0.12411558476780413</v>
      </c>
      <c r="CM69" s="53">
        <v>0.12264810633013995</v>
      </c>
      <c r="CN69" s="53">
        <v>0.11988525871904612</v>
      </c>
      <c r="CO69" s="53">
        <v>0.11748772457717194</v>
      </c>
      <c r="CP69" s="53">
        <v>0.11729011038662387</v>
      </c>
      <c r="CQ69" s="53">
        <v>0.11451829073549796</v>
      </c>
      <c r="CR69" s="53">
        <v>0.11230709971003182</v>
      </c>
      <c r="CS69" s="53">
        <v>0.1121862088295575</v>
      </c>
      <c r="CT69" s="53">
        <v>0.11330201145470158</v>
      </c>
      <c r="CU69" s="53">
        <v>0.11096455459948502</v>
      </c>
      <c r="CV69" s="53">
        <v>0.11237814370162276</v>
      </c>
      <c r="CW69" s="53">
        <v>0.11387639176447586</v>
      </c>
      <c r="CX69" s="53">
        <v>0.11319610873781298</v>
      </c>
      <c r="CY69" s="53">
        <v>0.11539462639828081</v>
      </c>
      <c r="CZ69" s="53">
        <v>0.11719499572829385</v>
      </c>
      <c r="DA69" s="53">
        <v>0.12061493613679812</v>
      </c>
      <c r="DB69" s="53">
        <v>0.12480883137817773</v>
      </c>
      <c r="DC69" s="53">
        <v>0.12954037225604995</v>
      </c>
      <c r="DD69" s="53">
        <v>0.13088015123376062</v>
      </c>
      <c r="DE69" s="53">
        <v>0.12948354009796062</v>
      </c>
      <c r="DF69" s="53">
        <v>0.12920493368295385</v>
      </c>
      <c r="DG69" s="53">
        <v>0.12642384972179241</v>
      </c>
    </row>
    <row r="70" spans="1:118" x14ac:dyDescent="0.3">
      <c r="A70" s="1">
        <v>1</v>
      </c>
      <c r="B70" s="1">
        <v>223</v>
      </c>
      <c r="C70" s="1" t="s">
        <v>56</v>
      </c>
      <c r="D70" s="53">
        <v>2.1453225523569319E-2</v>
      </c>
      <c r="E70" s="53">
        <v>2.1195507386585932E-2</v>
      </c>
      <c r="F70" s="53">
        <v>1.9000521020915234E-2</v>
      </c>
      <c r="G70" s="53">
        <v>1.7643771197988333E-2</v>
      </c>
      <c r="H70" s="53">
        <v>1.7480364042126835E-2</v>
      </c>
      <c r="I70" s="53">
        <v>1.5671064823992175E-2</v>
      </c>
      <c r="J70" s="53">
        <v>1.4370537522510777E-2</v>
      </c>
      <c r="K70" s="53">
        <v>1.3759290097676671E-2</v>
      </c>
      <c r="L70" s="53">
        <v>1.3739268840370833E-2</v>
      </c>
      <c r="M70" s="53">
        <v>1.4045544946947113E-2</v>
      </c>
      <c r="N70" s="53">
        <v>1.4524533271823415E-2</v>
      </c>
      <c r="O70" s="53">
        <v>1.558061591034237E-2</v>
      </c>
      <c r="P70" s="53">
        <v>1.6158168691135566E-2</v>
      </c>
      <c r="Q70" s="53">
        <v>1.6149763396477078E-2</v>
      </c>
      <c r="R70" s="53">
        <v>1.7012894733442942E-2</v>
      </c>
      <c r="S70" s="53">
        <v>1.7574818355900058E-2</v>
      </c>
      <c r="T70" s="53">
        <v>1.8553954060676163E-2</v>
      </c>
      <c r="U70" s="53">
        <v>1.9212391596601965E-2</v>
      </c>
      <c r="V70" s="53">
        <v>2.0060388377708974E-2</v>
      </c>
      <c r="W70" s="53">
        <v>2.1331070903341305E-2</v>
      </c>
      <c r="X70" s="53">
        <v>2.2773378127424831E-2</v>
      </c>
      <c r="Y70" s="53">
        <v>2.3438604262690451E-2</v>
      </c>
      <c r="Z70" s="53">
        <v>2.3038569342159872E-2</v>
      </c>
      <c r="AA70" s="53">
        <v>2.2970876868062057E-2</v>
      </c>
      <c r="AB70" s="53">
        <v>2.2019826470923261E-2</v>
      </c>
      <c r="AC70" s="53">
        <v>2.1637217772152283E-2</v>
      </c>
      <c r="AD70" s="53">
        <v>2.1530959196092748E-2</v>
      </c>
      <c r="AE70" s="53">
        <v>2.0878939992262185E-2</v>
      </c>
      <c r="AF70" s="53">
        <v>2.0236154977615817E-2</v>
      </c>
      <c r="AG70" s="53">
        <v>1.9020791031426402E-2</v>
      </c>
      <c r="AH70" s="53">
        <v>1.8966290515174979E-2</v>
      </c>
      <c r="AI70" s="53">
        <v>1.9157128470937805E-2</v>
      </c>
      <c r="AJ70" s="53">
        <v>1.8849659997328884E-2</v>
      </c>
      <c r="AK70" s="53">
        <v>1.8577470411497238E-2</v>
      </c>
      <c r="AL70" s="53">
        <v>1.9077647899842454E-2</v>
      </c>
      <c r="AM70" s="53">
        <v>1.9398289761261771E-2</v>
      </c>
      <c r="AN70" s="53">
        <v>1.9523398035624747E-2</v>
      </c>
      <c r="AO70" s="53">
        <v>1.9587779632839721E-2</v>
      </c>
      <c r="AP70" s="53">
        <v>1.9208010772930582E-2</v>
      </c>
      <c r="AQ70" s="53">
        <v>1.8887147414535878E-2</v>
      </c>
      <c r="AR70" s="53">
        <v>1.7452002958344058E-2</v>
      </c>
      <c r="AS70" s="53">
        <v>1.5865330000045755E-2</v>
      </c>
      <c r="AT70" s="53">
        <v>1.5192600271690006E-2</v>
      </c>
      <c r="AU70" s="53">
        <v>1.4477579381773386E-2</v>
      </c>
      <c r="AV70" s="53">
        <v>1.3476447591669488E-2</v>
      </c>
      <c r="AW70" s="53">
        <v>1.3041364928482744E-2</v>
      </c>
      <c r="AX70" s="53">
        <v>1.1324287019325219E-2</v>
      </c>
      <c r="AY70" s="53">
        <v>1.034543366557358E-2</v>
      </c>
      <c r="AZ70" s="53">
        <v>9.8936056325263245E-3</v>
      </c>
      <c r="BA70" s="53">
        <v>9.5271406171475882E-3</v>
      </c>
      <c r="BB70" s="53">
        <v>5.8220432074134352E-3</v>
      </c>
      <c r="BC70" s="53">
        <v>5.0382303906757638E-3</v>
      </c>
      <c r="BD70" s="53">
        <v>4.714235305316416E-3</v>
      </c>
      <c r="BE70" s="53">
        <v>4.4867162716744234E-3</v>
      </c>
      <c r="BF70" s="53">
        <v>4.2569097753896567E-3</v>
      </c>
      <c r="BG70" s="53">
        <v>3.991710619401608E-3</v>
      </c>
      <c r="BH70" s="53">
        <v>3.5139218480956286E-3</v>
      </c>
      <c r="BI70" s="53">
        <v>3.3435781680645721E-3</v>
      </c>
      <c r="BJ70" s="53">
        <v>3.1175782040955323E-3</v>
      </c>
      <c r="BK70" s="53">
        <v>2.7174624791617813E-3</v>
      </c>
      <c r="BL70" s="53">
        <v>2.3476112327086704E-3</v>
      </c>
      <c r="BM70" s="53">
        <v>2.231411878729109E-3</v>
      </c>
      <c r="BN70" s="53">
        <v>2.1553351585793098E-3</v>
      </c>
      <c r="BO70" s="53">
        <v>2.0518467817298427E-3</v>
      </c>
      <c r="BP70" s="53">
        <v>1.9984126378965895E-3</v>
      </c>
      <c r="BQ70" s="53">
        <v>0</v>
      </c>
      <c r="BR70" s="53">
        <v>0</v>
      </c>
      <c r="BS70" s="53">
        <v>0</v>
      </c>
      <c r="BT70" s="53">
        <v>0</v>
      </c>
      <c r="BU70" s="53">
        <v>0</v>
      </c>
      <c r="BV70" s="53">
        <v>0</v>
      </c>
      <c r="BW70" s="53">
        <v>0</v>
      </c>
      <c r="BX70" s="53">
        <v>0</v>
      </c>
      <c r="BY70" s="53">
        <v>0</v>
      </c>
      <c r="BZ70" s="53">
        <v>0</v>
      </c>
      <c r="CA70" s="53">
        <v>0</v>
      </c>
      <c r="CB70" s="53">
        <v>0</v>
      </c>
      <c r="CC70" s="53">
        <v>0</v>
      </c>
      <c r="CD70" s="53">
        <v>0</v>
      </c>
      <c r="CE70" s="53">
        <v>0</v>
      </c>
      <c r="CF70" s="53">
        <v>0</v>
      </c>
      <c r="CG70" s="53">
        <v>0</v>
      </c>
      <c r="CH70" s="53">
        <v>0</v>
      </c>
      <c r="CI70" s="53">
        <v>0</v>
      </c>
      <c r="CJ70" s="53">
        <v>0</v>
      </c>
      <c r="CK70" s="53">
        <v>0</v>
      </c>
      <c r="CL70" s="53">
        <v>0</v>
      </c>
      <c r="CM70" s="53">
        <v>0</v>
      </c>
      <c r="CN70" s="53">
        <v>0</v>
      </c>
      <c r="CO70" s="53">
        <v>0</v>
      </c>
      <c r="CP70" s="53">
        <v>0</v>
      </c>
      <c r="CQ70" s="53">
        <v>0</v>
      </c>
      <c r="CR70" s="53">
        <v>0</v>
      </c>
      <c r="CS70" s="53">
        <v>0</v>
      </c>
      <c r="CT70" s="53">
        <v>0</v>
      </c>
      <c r="CU70" s="53">
        <v>0</v>
      </c>
      <c r="CV70" s="53">
        <v>0</v>
      </c>
      <c r="CW70" s="53">
        <v>0</v>
      </c>
      <c r="CX70" s="53">
        <v>0</v>
      </c>
      <c r="CY70" s="53">
        <v>0</v>
      </c>
      <c r="CZ70" s="53">
        <v>0</v>
      </c>
      <c r="DA70" s="53">
        <v>0</v>
      </c>
      <c r="DB70" s="53">
        <v>0</v>
      </c>
      <c r="DC70" s="53">
        <v>0</v>
      </c>
      <c r="DD70" s="53">
        <v>0</v>
      </c>
      <c r="DE70" s="53">
        <v>0</v>
      </c>
      <c r="DF70" s="53">
        <v>0</v>
      </c>
      <c r="DG70" s="53">
        <v>0</v>
      </c>
    </row>
    <row r="71" spans="1:118" x14ac:dyDescent="0.3">
      <c r="A71" s="1">
        <v>1</v>
      </c>
      <c r="B71" s="1">
        <v>226</v>
      </c>
      <c r="C71" s="1" t="s">
        <v>38</v>
      </c>
      <c r="D71" s="53">
        <v>3.7514258697730605</v>
      </c>
      <c r="E71" s="53">
        <v>3.8746374701743109</v>
      </c>
      <c r="F71" s="53">
        <v>3.9501014940523382</v>
      </c>
      <c r="G71" s="53">
        <v>4.0276382097506929</v>
      </c>
      <c r="H71" s="53">
        <v>4.1138117850555371</v>
      </c>
      <c r="I71" s="53">
        <v>4.1880420430390037</v>
      </c>
      <c r="J71" s="53">
        <v>4.2570055375836704</v>
      </c>
      <c r="K71" s="53">
        <v>4.3214860056764799</v>
      </c>
      <c r="L71" s="53">
        <v>4.3656528317733851</v>
      </c>
      <c r="M71" s="53">
        <v>4.4624554162480807</v>
      </c>
      <c r="N71" s="53">
        <v>4.5470043838055618</v>
      </c>
      <c r="O71" s="53">
        <v>4.6494081662027131</v>
      </c>
      <c r="P71" s="53">
        <v>4.7465081052490046</v>
      </c>
      <c r="Q71" s="53">
        <v>4.8030366000755045</v>
      </c>
      <c r="R71" s="53">
        <v>4.8166224438855334</v>
      </c>
      <c r="S71" s="53">
        <v>4.8562507940183393</v>
      </c>
      <c r="T71" s="53">
        <v>4.8993608919690539</v>
      </c>
      <c r="U71" s="53">
        <v>4.9332551089307355</v>
      </c>
      <c r="V71" s="53">
        <v>5.0766944873355566</v>
      </c>
      <c r="W71" s="53">
        <v>5.1593514344878795</v>
      </c>
      <c r="X71" s="53">
        <v>5.2567256166292156</v>
      </c>
      <c r="Y71" s="53">
        <v>5.3633998383329153</v>
      </c>
      <c r="Z71" s="53">
        <v>5.488970468231491</v>
      </c>
      <c r="AA71" s="53">
        <v>5.6597488578078643</v>
      </c>
      <c r="AB71" s="53">
        <v>5.7861394902444863</v>
      </c>
      <c r="AC71" s="53">
        <v>5.9424865686571664</v>
      </c>
      <c r="AD71" s="53">
        <v>6.0508672333356763</v>
      </c>
      <c r="AE71" s="53">
        <v>6.1915271096821538</v>
      </c>
      <c r="AF71" s="53">
        <v>6.3068146729468237</v>
      </c>
      <c r="AG71" s="53">
        <v>6.4108962930657905</v>
      </c>
      <c r="AH71" s="53">
        <v>6.5607597047366379</v>
      </c>
      <c r="AI71" s="53">
        <v>6.6575620038245606</v>
      </c>
      <c r="AJ71" s="53">
        <v>6.7946881540012161</v>
      </c>
      <c r="AK71" s="53">
        <v>6.9762401105568586</v>
      </c>
      <c r="AL71" s="53">
        <v>7.0919746580066656</v>
      </c>
      <c r="AM71" s="53">
        <v>7.3608835239208625</v>
      </c>
      <c r="AN71" s="53">
        <v>7.5175535569633523</v>
      </c>
      <c r="AO71" s="53">
        <v>7.7403722437471343</v>
      </c>
      <c r="AP71" s="53">
        <v>7.8887771422571671</v>
      </c>
      <c r="AQ71" s="53">
        <v>8.0709212132911983</v>
      </c>
      <c r="AR71" s="53">
        <v>8.2683506531896125</v>
      </c>
      <c r="AS71" s="53">
        <v>8.3662245685890184</v>
      </c>
      <c r="AT71" s="53">
        <v>8.5195392829589593</v>
      </c>
      <c r="AU71" s="53">
        <v>8.6019914362095165</v>
      </c>
      <c r="AV71" s="53">
        <v>8.7183322615773875</v>
      </c>
      <c r="AW71" s="53">
        <v>8.9680348799963365</v>
      </c>
      <c r="AX71" s="53">
        <v>9.1176570106742414</v>
      </c>
      <c r="AY71" s="53">
        <v>9.3028394322819921</v>
      </c>
      <c r="AZ71" s="53">
        <v>9.4544720874206796</v>
      </c>
      <c r="BA71" s="53">
        <v>9.6038607052964888</v>
      </c>
      <c r="BB71" s="53">
        <v>0</v>
      </c>
      <c r="BC71" s="53">
        <v>0</v>
      </c>
      <c r="BD71" s="53">
        <v>0</v>
      </c>
      <c r="BE71" s="53">
        <v>0</v>
      </c>
      <c r="BF71" s="53">
        <v>0</v>
      </c>
      <c r="BG71" s="53">
        <v>0</v>
      </c>
      <c r="BH71" s="53">
        <v>0</v>
      </c>
      <c r="BI71" s="53">
        <v>0</v>
      </c>
      <c r="BJ71" s="53">
        <v>0</v>
      </c>
      <c r="BK71" s="53">
        <v>0</v>
      </c>
      <c r="BL71" s="53">
        <v>0</v>
      </c>
      <c r="BM71" s="53">
        <v>0</v>
      </c>
      <c r="BN71" s="53">
        <v>0</v>
      </c>
      <c r="BO71" s="53">
        <v>0</v>
      </c>
      <c r="BP71" s="53">
        <v>0</v>
      </c>
      <c r="BQ71" s="53">
        <v>0</v>
      </c>
      <c r="BR71" s="53">
        <v>0</v>
      </c>
      <c r="BS71" s="53">
        <v>0</v>
      </c>
      <c r="BT71" s="53">
        <v>0</v>
      </c>
      <c r="BU71" s="53">
        <v>0</v>
      </c>
      <c r="BV71" s="53">
        <v>0</v>
      </c>
      <c r="BW71" s="53">
        <v>0</v>
      </c>
      <c r="BX71" s="53">
        <v>0</v>
      </c>
      <c r="BY71" s="53">
        <v>0</v>
      </c>
      <c r="BZ71" s="53">
        <v>0</v>
      </c>
      <c r="CA71" s="53">
        <v>0</v>
      </c>
      <c r="CB71" s="53">
        <v>0</v>
      </c>
      <c r="CC71" s="53">
        <v>0</v>
      </c>
      <c r="CD71" s="53">
        <v>0</v>
      </c>
      <c r="CE71" s="53">
        <v>0</v>
      </c>
      <c r="CF71" s="53">
        <v>0</v>
      </c>
      <c r="CG71" s="53">
        <v>0</v>
      </c>
      <c r="CH71" s="53">
        <v>0</v>
      </c>
      <c r="CI71" s="53">
        <v>0</v>
      </c>
      <c r="CJ71" s="53">
        <v>0</v>
      </c>
      <c r="CK71" s="53">
        <v>0</v>
      </c>
      <c r="CL71" s="53">
        <v>0</v>
      </c>
      <c r="CM71" s="53">
        <v>0</v>
      </c>
      <c r="CN71" s="53">
        <v>0</v>
      </c>
      <c r="CO71" s="53">
        <v>0</v>
      </c>
      <c r="CP71" s="53">
        <v>0</v>
      </c>
      <c r="CQ71" s="53">
        <v>0</v>
      </c>
      <c r="CR71" s="53">
        <v>0</v>
      </c>
      <c r="CS71" s="53">
        <v>0</v>
      </c>
      <c r="CT71" s="53">
        <v>0</v>
      </c>
      <c r="CU71" s="53">
        <v>0</v>
      </c>
      <c r="CV71" s="53">
        <v>0</v>
      </c>
      <c r="CW71" s="53">
        <v>0</v>
      </c>
      <c r="CX71" s="53">
        <v>0</v>
      </c>
      <c r="CY71" s="53">
        <v>0</v>
      </c>
      <c r="CZ71" s="53">
        <v>0</v>
      </c>
      <c r="DA71" s="53">
        <v>0</v>
      </c>
      <c r="DB71" s="53">
        <v>0</v>
      </c>
      <c r="DC71" s="53">
        <v>0</v>
      </c>
      <c r="DD71" s="53">
        <v>0</v>
      </c>
      <c r="DE71" s="53">
        <v>0</v>
      </c>
      <c r="DF71" s="53">
        <v>0</v>
      </c>
      <c r="DG71" s="53">
        <v>0</v>
      </c>
    </row>
    <row r="72" spans="1:118" x14ac:dyDescent="0.3">
      <c r="A72" s="1">
        <v>1</v>
      </c>
      <c r="B72" s="1">
        <v>227</v>
      </c>
      <c r="C72" s="1" t="s">
        <v>53</v>
      </c>
      <c r="D72" s="53">
        <v>0.65400191526048368</v>
      </c>
      <c r="E72" s="53">
        <v>0.66157806415293907</v>
      </c>
      <c r="F72" s="53">
        <v>0.64471658130400133</v>
      </c>
      <c r="G72" s="53">
        <v>0.64127035242498676</v>
      </c>
      <c r="H72" s="53">
        <v>0.64293438139328862</v>
      </c>
      <c r="I72" s="53">
        <v>0.63973339386231109</v>
      </c>
      <c r="J72" s="53">
        <v>0.6424947874109701</v>
      </c>
      <c r="K72" s="53">
        <v>0.62831863525313614</v>
      </c>
      <c r="L72" s="53">
        <v>0.61998695969321649</v>
      </c>
      <c r="M72" s="53">
        <v>0.62081624396620161</v>
      </c>
      <c r="N72" s="53">
        <v>0.61739536514163884</v>
      </c>
      <c r="O72" s="53">
        <v>0.62758420235397483</v>
      </c>
      <c r="P72" s="53">
        <v>0.61966175884686703</v>
      </c>
      <c r="Q72" s="53">
        <v>0.6036836847778011</v>
      </c>
      <c r="R72" s="53">
        <v>0.59775166398270263</v>
      </c>
      <c r="S72" s="53">
        <v>0.59198189220598596</v>
      </c>
      <c r="T72" s="53">
        <v>0.59190394310461014</v>
      </c>
      <c r="U72" s="53">
        <v>0.6007262633685001</v>
      </c>
      <c r="V72" s="53">
        <v>0.62044749474604455</v>
      </c>
      <c r="W72" s="53">
        <v>0.62213606405053345</v>
      </c>
      <c r="X72" s="53">
        <v>0.62905630774085464</v>
      </c>
      <c r="Y72" s="53">
        <v>0.64001718719815959</v>
      </c>
      <c r="Z72" s="53">
        <v>0.64754529104579772</v>
      </c>
      <c r="AA72" s="53">
        <v>0.66695228894811998</v>
      </c>
      <c r="AB72" s="53">
        <v>0.66568651708083226</v>
      </c>
      <c r="AC72" s="53">
        <v>0.66869227070050752</v>
      </c>
      <c r="AD72" s="53">
        <v>0.67286435792608978</v>
      </c>
      <c r="AE72" s="53">
        <v>0.679754297901073</v>
      </c>
      <c r="AF72" s="53">
        <v>0.68275005785168452</v>
      </c>
      <c r="AG72" s="53">
        <v>0.6924561609471257</v>
      </c>
      <c r="AH72" s="53">
        <v>0.69925471068093348</v>
      </c>
      <c r="AI72" s="53">
        <v>0.70723882314199671</v>
      </c>
      <c r="AJ72" s="53">
        <v>0.72076110775579649</v>
      </c>
      <c r="AK72" s="53">
        <v>0.73515279146615276</v>
      </c>
      <c r="AL72" s="53">
        <v>0.7389629162206679</v>
      </c>
      <c r="AM72" s="53">
        <v>0.77211281203009596</v>
      </c>
      <c r="AN72" s="53">
        <v>0.7812834001361677</v>
      </c>
      <c r="AO72" s="53">
        <v>0.79132956610497474</v>
      </c>
      <c r="AP72" s="53">
        <v>0.79604566987548953</v>
      </c>
      <c r="AQ72" s="53">
        <v>0.80058764198650167</v>
      </c>
      <c r="AR72" s="53">
        <v>0.80427116457941827</v>
      </c>
      <c r="AS72" s="53">
        <v>0.80459339388497719</v>
      </c>
      <c r="AT72" s="53">
        <v>0.80840440619061649</v>
      </c>
      <c r="AU72" s="53">
        <v>0.80767906461681405</v>
      </c>
      <c r="AV72" s="53">
        <v>0.81274262898162886</v>
      </c>
      <c r="AW72" s="53">
        <v>0.82449843768109043</v>
      </c>
      <c r="AX72" s="53">
        <v>0.82704864008814361</v>
      </c>
      <c r="AY72" s="53">
        <v>0.83702410329666987</v>
      </c>
      <c r="AZ72" s="53">
        <v>0.84586587174555294</v>
      </c>
      <c r="BA72" s="53">
        <v>0.84772627996553984</v>
      </c>
      <c r="BB72" s="53">
        <v>0.84810583120226768</v>
      </c>
      <c r="BC72" s="53">
        <v>0.84997094938723361</v>
      </c>
      <c r="BD72" s="53">
        <v>0.84857465279098621</v>
      </c>
      <c r="BE72" s="53">
        <v>0.84503557700714682</v>
      </c>
      <c r="BF72" s="53">
        <v>0.85077300021285407</v>
      </c>
      <c r="BG72" s="53">
        <v>0.84843838835195284</v>
      </c>
      <c r="BH72" s="53">
        <v>0.84919277862815046</v>
      </c>
      <c r="BI72" s="53">
        <v>0.85388554694422525</v>
      </c>
      <c r="BJ72" s="53">
        <v>0.85061969736920739</v>
      </c>
      <c r="BK72" s="53">
        <v>0.84093932842924835</v>
      </c>
      <c r="BL72" s="53">
        <v>0.84324902950391722</v>
      </c>
      <c r="BM72" s="53">
        <v>0.83912266728440932</v>
      </c>
      <c r="BN72" s="53">
        <v>0.84530173290620658</v>
      </c>
      <c r="BO72" s="53">
        <v>0.84720298951553097</v>
      </c>
      <c r="BP72" s="53">
        <v>0.8527278018071871</v>
      </c>
      <c r="BQ72" s="53">
        <v>0.85292412493206893</v>
      </c>
      <c r="BR72" s="53">
        <v>0.85824712700611205</v>
      </c>
      <c r="BS72" s="53">
        <v>0.85995012455282394</v>
      </c>
      <c r="BT72" s="53">
        <v>0.85007578556556029</v>
      </c>
      <c r="BU72" s="53">
        <v>0.84837813256516315</v>
      </c>
      <c r="BV72" s="53">
        <v>0.84766934288886053</v>
      </c>
      <c r="BW72" s="53">
        <v>0.8500903066445582</v>
      </c>
      <c r="BX72" s="53">
        <v>0.85094171922531958</v>
      </c>
      <c r="BY72" s="53">
        <v>0.85221408237699037</v>
      </c>
      <c r="BZ72" s="53">
        <v>0.85386128416584572</v>
      </c>
      <c r="CA72" s="53">
        <v>0.85227211442150297</v>
      </c>
      <c r="CB72" s="53">
        <v>0.84493004342054512</v>
      </c>
      <c r="CC72" s="53">
        <v>0.8369203442061548</v>
      </c>
      <c r="CD72" s="53">
        <v>0.83188530719018139</v>
      </c>
      <c r="CE72" s="53">
        <v>0.82553309170807898</v>
      </c>
      <c r="CF72" s="53">
        <v>0.81737738625871825</v>
      </c>
      <c r="CG72" s="53">
        <v>0.80729920569079849</v>
      </c>
      <c r="CH72" s="53">
        <v>0.79643625911178206</v>
      </c>
      <c r="CI72" s="53">
        <v>0.79264080378300816</v>
      </c>
      <c r="CJ72" s="53">
        <v>0.79300202281835719</v>
      </c>
      <c r="CK72" s="53">
        <v>0.79696369704552927</v>
      </c>
      <c r="CL72" s="53">
        <v>0.79788628722832611</v>
      </c>
      <c r="CM72" s="53">
        <v>0.79336594650361736</v>
      </c>
      <c r="CN72" s="53">
        <v>0.78610033680067692</v>
      </c>
      <c r="CO72" s="53">
        <v>0.78343163617768752</v>
      </c>
      <c r="CP72" s="53">
        <v>0.78736940356674612</v>
      </c>
      <c r="CQ72" s="53">
        <v>0.79245296826656697</v>
      </c>
      <c r="CR72" s="53">
        <v>0.80176508144635084</v>
      </c>
      <c r="CS72" s="53">
        <v>0.80376398832816032</v>
      </c>
      <c r="CT72" s="53">
        <v>0.80186385260868942</v>
      </c>
      <c r="CU72" s="53">
        <v>0.80638827229567878</v>
      </c>
      <c r="CV72" s="53">
        <v>0.8177594740239521</v>
      </c>
      <c r="CW72" s="53">
        <v>0.8233779952343725</v>
      </c>
      <c r="CX72" s="53">
        <v>0.82409080605976914</v>
      </c>
      <c r="CY72" s="53">
        <v>0.82303308871497316</v>
      </c>
      <c r="CZ72" s="53">
        <v>0.81858972248462003</v>
      </c>
      <c r="DA72" s="53">
        <v>0.83148319507095492</v>
      </c>
      <c r="DB72" s="53">
        <v>0.83058126841009106</v>
      </c>
      <c r="DC72" s="53">
        <v>0.8442781893531297</v>
      </c>
      <c r="DD72" s="53">
        <v>0.86301941445071106</v>
      </c>
      <c r="DE72" s="53">
        <v>0.88084286250389909</v>
      </c>
      <c r="DF72" s="53">
        <v>0.90376980514217753</v>
      </c>
      <c r="DG72" s="53">
        <v>0.92822563999144914</v>
      </c>
    </row>
    <row r="73" spans="1:118" x14ac:dyDescent="0.3">
      <c r="A73" s="1">
        <v>1</v>
      </c>
      <c r="B73" s="1">
        <v>228</v>
      </c>
      <c r="C73" s="1" t="s">
        <v>54</v>
      </c>
      <c r="D73" s="53">
        <v>1.4757324754259651</v>
      </c>
      <c r="E73" s="53">
        <v>1.4854497571201992</v>
      </c>
      <c r="F73" s="53">
        <v>1.4552069527702871</v>
      </c>
      <c r="G73" s="53">
        <v>1.450967548980937</v>
      </c>
      <c r="H73" s="53">
        <v>1.4974655045470993</v>
      </c>
      <c r="I73" s="53">
        <v>1.5536535825098217</v>
      </c>
      <c r="J73" s="53">
        <v>1.5626801808712498</v>
      </c>
      <c r="K73" s="53">
        <v>1.5644811832893224</v>
      </c>
      <c r="L73" s="53">
        <v>1.5955220812027919</v>
      </c>
      <c r="M73" s="53">
        <v>1.6355975992174496</v>
      </c>
      <c r="N73" s="53">
        <v>1.6523495975493043</v>
      </c>
      <c r="O73" s="53">
        <v>1.6202152612376366</v>
      </c>
      <c r="P73" s="53">
        <v>1.6196300951429869</v>
      </c>
      <c r="Q73" s="53">
        <v>1.6225308680748241</v>
      </c>
      <c r="R73" s="53">
        <v>1.5977005512336779</v>
      </c>
      <c r="S73" s="53">
        <v>1.5668981920233378</v>
      </c>
      <c r="T73" s="53">
        <v>1.5904205758772023</v>
      </c>
      <c r="U73" s="53">
        <v>1.602024882602936</v>
      </c>
      <c r="V73" s="53">
        <v>1.6231678551466115</v>
      </c>
      <c r="W73" s="53">
        <v>1.6021188545844567</v>
      </c>
      <c r="X73" s="53">
        <v>1.6193262187212885</v>
      </c>
      <c r="Y73" s="53">
        <v>1.6355882585942962</v>
      </c>
      <c r="Z73" s="53">
        <v>1.6514157735183694</v>
      </c>
      <c r="AA73" s="53">
        <v>1.6325657536426377</v>
      </c>
      <c r="AB73" s="53">
        <v>1.6349224121307859</v>
      </c>
      <c r="AC73" s="53">
        <v>1.6498688654296423</v>
      </c>
      <c r="AD73" s="53">
        <v>1.6560988398118117</v>
      </c>
      <c r="AE73" s="53">
        <v>1.6578582553163992</v>
      </c>
      <c r="AF73" s="53">
        <v>1.6890025657718535</v>
      </c>
      <c r="AG73" s="53">
        <v>1.719588944115193</v>
      </c>
      <c r="AH73" s="53">
        <v>1.7683300627489209</v>
      </c>
      <c r="AI73" s="53">
        <v>1.7859960717883681</v>
      </c>
      <c r="AJ73" s="53">
        <v>1.8652756693985046</v>
      </c>
      <c r="AK73" s="53">
        <v>1.9443408020464126</v>
      </c>
      <c r="AL73" s="53">
        <v>1.9968424923036121</v>
      </c>
      <c r="AM73" s="53">
        <v>2.3421100071167786</v>
      </c>
      <c r="AN73" s="53">
        <v>2.3394259415589724</v>
      </c>
      <c r="AO73" s="53">
        <v>2.3890762348803034</v>
      </c>
      <c r="AP73" s="53">
        <v>2.4192497935088708</v>
      </c>
      <c r="AQ73" s="53">
        <v>2.4305350013474327</v>
      </c>
      <c r="AR73" s="53">
        <v>2.4700695737220899</v>
      </c>
      <c r="AS73" s="53">
        <v>2.4592963505851348</v>
      </c>
      <c r="AT73" s="53">
        <v>2.4795927146340206</v>
      </c>
      <c r="AU73" s="53">
        <v>2.4665182970626787</v>
      </c>
      <c r="AV73" s="53">
        <v>2.5056408300616435</v>
      </c>
      <c r="AW73" s="53">
        <v>2.5552805370123193</v>
      </c>
      <c r="AX73" s="53">
        <v>2.5932925428491087</v>
      </c>
      <c r="AY73" s="53">
        <v>2.6280433169212216</v>
      </c>
      <c r="AZ73" s="53">
        <v>2.6409261445627568</v>
      </c>
      <c r="BA73" s="53">
        <v>2.6781476576563463</v>
      </c>
      <c r="BB73" s="53">
        <v>2.6791438583639531</v>
      </c>
      <c r="BC73" s="53">
        <v>2.6610908236565676</v>
      </c>
      <c r="BD73" s="53">
        <v>2.6761641779608172</v>
      </c>
      <c r="BE73" s="53">
        <v>2.7236757776974057</v>
      </c>
      <c r="BF73" s="53">
        <v>2.7564264518049142</v>
      </c>
      <c r="BG73" s="53">
        <v>2.7669258507465688</v>
      </c>
      <c r="BH73" s="53">
        <v>2.8441532817219084</v>
      </c>
      <c r="BI73" s="53">
        <v>2.9115205047819273</v>
      </c>
      <c r="BJ73" s="53">
        <v>2.9548304285959439</v>
      </c>
      <c r="BK73" s="53">
        <v>2.9409447116256646</v>
      </c>
      <c r="BL73" s="53">
        <v>2.9752455505171813</v>
      </c>
      <c r="BM73" s="53">
        <v>3.0296487091069779</v>
      </c>
      <c r="BN73" s="53">
        <v>3.0989004705880028</v>
      </c>
      <c r="BO73" s="53">
        <v>3.1251888560218752</v>
      </c>
      <c r="BP73" s="53">
        <v>3.173445986748392</v>
      </c>
      <c r="BQ73" s="53">
        <v>3.2205017734303323</v>
      </c>
      <c r="BR73" s="53">
        <v>3.2808832043875893</v>
      </c>
      <c r="BS73" s="53">
        <v>3.3060459062486349</v>
      </c>
      <c r="BT73" s="53">
        <v>3.3517172889425217</v>
      </c>
      <c r="BU73" s="53">
        <v>3.426338870220845</v>
      </c>
      <c r="BV73" s="53">
        <v>3.4649952109740139</v>
      </c>
      <c r="BW73" s="53">
        <v>3.4967273957916332</v>
      </c>
      <c r="BX73" s="53">
        <v>3.5285120740899512</v>
      </c>
      <c r="BY73" s="53">
        <v>3.5456776206307867</v>
      </c>
      <c r="BZ73" s="53">
        <v>3.6081735034747098</v>
      </c>
      <c r="CA73" s="53">
        <v>3.6248024875630551</v>
      </c>
      <c r="CB73" s="53">
        <v>3.6179118365077652</v>
      </c>
      <c r="CC73" s="53">
        <v>3.6447610362314844</v>
      </c>
      <c r="CD73" s="53">
        <v>3.7272729707468866</v>
      </c>
      <c r="CE73" s="53">
        <v>3.7432900341568911</v>
      </c>
      <c r="CF73" s="53">
        <v>3.7807687279398317</v>
      </c>
      <c r="CG73" s="53">
        <v>3.86632848152954</v>
      </c>
      <c r="CH73" s="53">
        <v>3.939472842972485</v>
      </c>
      <c r="CI73" s="53">
        <v>3.9954106000279306</v>
      </c>
      <c r="CJ73" s="53">
        <v>4.0151296500199747</v>
      </c>
      <c r="CK73" s="53">
        <v>4.0739067356225034</v>
      </c>
      <c r="CL73" s="53">
        <v>4.1440941334772594</v>
      </c>
      <c r="CM73" s="53">
        <v>4.1915130159786989</v>
      </c>
      <c r="CN73" s="53">
        <v>4.2170127152803323</v>
      </c>
      <c r="CO73" s="53">
        <v>4.2886689553250621</v>
      </c>
      <c r="CP73" s="53">
        <v>4.4105862064479497</v>
      </c>
      <c r="CQ73" s="53">
        <v>4.4573458653470928</v>
      </c>
      <c r="CR73" s="53">
        <v>4.5066773999319709</v>
      </c>
      <c r="CS73" s="53">
        <v>4.6474743186631677</v>
      </c>
      <c r="CT73" s="53">
        <v>4.7815224077231413</v>
      </c>
      <c r="CU73" s="53">
        <v>4.9102455463808514</v>
      </c>
      <c r="CV73" s="53">
        <v>4.9119175302655451</v>
      </c>
      <c r="CW73" s="53">
        <v>4.9541977604404766</v>
      </c>
      <c r="CX73" s="53">
        <v>4.9856804006983024</v>
      </c>
      <c r="CY73" s="53">
        <v>5.0195878522064277</v>
      </c>
      <c r="CZ73" s="53">
        <v>5.0633542264865739</v>
      </c>
      <c r="DA73" s="53">
        <v>5.1234138762423411</v>
      </c>
      <c r="DB73" s="53">
        <v>5.19462123088715</v>
      </c>
      <c r="DC73" s="53">
        <v>5.2198788817642185</v>
      </c>
      <c r="DD73" s="53">
        <v>5.2930227067788413</v>
      </c>
      <c r="DE73" s="53">
        <v>5.395562029302428</v>
      </c>
      <c r="DF73" s="53">
        <v>5.5208835861943619</v>
      </c>
      <c r="DG73" s="53">
        <v>5.6620522598521719</v>
      </c>
    </row>
    <row r="74" spans="1:118" x14ac:dyDescent="0.3">
      <c r="A74" s="1">
        <v>1</v>
      </c>
      <c r="B74" s="1">
        <v>230</v>
      </c>
      <c r="C74" s="1" t="s">
        <v>48</v>
      </c>
      <c r="D74" s="53">
        <v>0.59418822442548203</v>
      </c>
      <c r="E74" s="53">
        <v>0.59098379605163587</v>
      </c>
      <c r="F74" s="53">
        <v>0.57521500366603584</v>
      </c>
      <c r="G74" s="53">
        <v>0.56420407883882251</v>
      </c>
      <c r="H74" s="53">
        <v>0.55488648700019072</v>
      </c>
      <c r="I74" s="53">
        <v>0.53993694607598008</v>
      </c>
      <c r="J74" s="53">
        <v>0.53514603478033385</v>
      </c>
      <c r="K74" s="53">
        <v>0.52789124503541707</v>
      </c>
      <c r="L74" s="53">
        <v>0.53061843044519452</v>
      </c>
      <c r="M74" s="53">
        <v>0.5378688971224701</v>
      </c>
      <c r="N74" s="53">
        <v>0.52601983008764741</v>
      </c>
      <c r="O74" s="53">
        <v>0.51866879551719591</v>
      </c>
      <c r="P74" s="53">
        <v>0.51394381644162213</v>
      </c>
      <c r="Q74" s="53">
        <v>0.49950871932330732</v>
      </c>
      <c r="R74" s="53">
        <v>0.4923571372249998</v>
      </c>
      <c r="S74" s="53">
        <v>0.49336301907377822</v>
      </c>
      <c r="T74" s="53">
        <v>0.49742989367660573</v>
      </c>
      <c r="U74" s="53">
        <v>0.49087643948265536</v>
      </c>
      <c r="V74" s="53">
        <v>0.49069525061391245</v>
      </c>
      <c r="W74" s="53">
        <v>0.49795252041652871</v>
      </c>
      <c r="X74" s="53">
        <v>0.4996820792576197</v>
      </c>
      <c r="Y74" s="53">
        <v>0.49418229962834076</v>
      </c>
      <c r="Z74" s="53">
        <v>0.48220014562998426</v>
      </c>
      <c r="AA74" s="53">
        <v>0.48778988531167866</v>
      </c>
      <c r="AB74" s="53">
        <v>0.48124723493872029</v>
      </c>
      <c r="AC74" s="53">
        <v>0.48517994524097585</v>
      </c>
      <c r="AD74" s="53">
        <v>0.48325370744004265</v>
      </c>
      <c r="AE74" s="53">
        <v>0.47741657144060773</v>
      </c>
      <c r="AF74" s="53">
        <v>0.47037988237502187</v>
      </c>
      <c r="AG74" s="53">
        <v>0.4693631605233185</v>
      </c>
      <c r="AH74" s="53">
        <v>0.47239849583591853</v>
      </c>
      <c r="AI74" s="53">
        <v>0.47524692598763729</v>
      </c>
      <c r="AJ74" s="53">
        <v>0.48610735370543884</v>
      </c>
      <c r="AK74" s="53">
        <v>0.48848633747195164</v>
      </c>
      <c r="AL74" s="53">
        <v>0.4954552548858378</v>
      </c>
      <c r="AM74" s="53">
        <v>0.51106628594269987</v>
      </c>
      <c r="AN74" s="53">
        <v>0.51738982899123787</v>
      </c>
      <c r="AO74" s="53">
        <v>0.52298153076086673</v>
      </c>
      <c r="AP74" s="53">
        <v>0.51777632086047554</v>
      </c>
      <c r="AQ74" s="53">
        <v>0.5112719816515976</v>
      </c>
      <c r="AR74" s="53">
        <v>0.50367075785801274</v>
      </c>
      <c r="AS74" s="53">
        <v>0.49232851807447509</v>
      </c>
      <c r="AT74" s="53">
        <v>0.48722380603871002</v>
      </c>
      <c r="AU74" s="53">
        <v>0.4818589674470905</v>
      </c>
      <c r="AV74" s="53">
        <v>0.47547481538827119</v>
      </c>
      <c r="AW74" s="53">
        <v>0.47424357342835183</v>
      </c>
      <c r="AX74" s="53">
        <v>0.46510194874576177</v>
      </c>
      <c r="AY74" s="53">
        <v>0.4594063374125758</v>
      </c>
      <c r="AZ74" s="53">
        <v>0.45636861011100577</v>
      </c>
      <c r="BA74" s="53">
        <v>0.44697799080297185</v>
      </c>
      <c r="BB74" s="53">
        <v>0.43819740360091708</v>
      </c>
      <c r="BC74" s="53">
        <v>0.43445353499017741</v>
      </c>
      <c r="BD74" s="53">
        <v>0.43269538972570842</v>
      </c>
      <c r="BE74" s="53">
        <v>0.42048310834094077</v>
      </c>
      <c r="BF74" s="53">
        <v>0.41725919992181049</v>
      </c>
      <c r="BG74" s="53">
        <v>0.41272330564459458</v>
      </c>
      <c r="BH74" s="53">
        <v>1.4813379861226801</v>
      </c>
      <c r="BI74" s="53">
        <v>1.4747808243909215</v>
      </c>
      <c r="BJ74" s="53">
        <v>1.4733522194774293</v>
      </c>
      <c r="BK74" s="53">
        <v>1.4936799369741516</v>
      </c>
      <c r="BL74" s="53">
        <v>1.4972890117783264</v>
      </c>
      <c r="BM74" s="53">
        <v>1.5123780249264962</v>
      </c>
      <c r="BN74" s="53">
        <v>1.5351573628537352</v>
      </c>
      <c r="BO74" s="53">
        <v>1.5553263182062578</v>
      </c>
      <c r="BP74" s="53">
        <v>1.5177882050770706</v>
      </c>
      <c r="BQ74" s="53">
        <v>1.4976089156708907</v>
      </c>
      <c r="BR74" s="53">
        <v>1.4738637956804601</v>
      </c>
      <c r="BS74" s="53">
        <v>1.5767169119410187</v>
      </c>
      <c r="BT74" s="53">
        <v>1.5612324093087064</v>
      </c>
      <c r="BU74" s="53">
        <v>1.5009756036920674</v>
      </c>
      <c r="BV74" s="53">
        <v>1.4912159858314167</v>
      </c>
      <c r="BW74" s="53">
        <v>1.4785241832669198</v>
      </c>
      <c r="BX74" s="53">
        <v>1.4902903261171048</v>
      </c>
      <c r="BY74" s="53">
        <v>1.5155506373407801</v>
      </c>
      <c r="BZ74" s="53">
        <v>1.5445319506985451</v>
      </c>
      <c r="CA74" s="53">
        <v>1.5652844053530537</v>
      </c>
      <c r="CB74" s="53">
        <v>1.563638280885262</v>
      </c>
      <c r="CC74" s="53">
        <v>1.554382475340726</v>
      </c>
      <c r="CD74" s="53">
        <v>1.5315293399582142</v>
      </c>
      <c r="CE74" s="53">
        <v>1.5071582757864685</v>
      </c>
      <c r="CF74" s="53">
        <v>1.4982029952453266</v>
      </c>
      <c r="CG74" s="53">
        <v>1.5002701351966516</v>
      </c>
      <c r="CH74" s="53">
        <v>1.4924778865713515</v>
      </c>
      <c r="CI74" s="53">
        <v>1.5044303126173078</v>
      </c>
      <c r="CJ74" s="53">
        <v>1.5194216943028491</v>
      </c>
      <c r="CK74" s="53">
        <v>1.5197169869450105</v>
      </c>
      <c r="CL74" s="53">
        <v>1.5524043277088129</v>
      </c>
      <c r="CM74" s="53">
        <v>1.5698046060119055</v>
      </c>
      <c r="CN74" s="53">
        <v>1.5778983044031751</v>
      </c>
      <c r="CO74" s="53">
        <v>1.5957819460065554</v>
      </c>
      <c r="CP74" s="53">
        <v>1.5916063897820436</v>
      </c>
      <c r="CQ74" s="53">
        <v>1.5974071445438414</v>
      </c>
      <c r="CR74" s="53">
        <v>1.5837773902158494</v>
      </c>
      <c r="CS74" s="53">
        <v>1.585294755372918</v>
      </c>
      <c r="CT74" s="53">
        <v>1.5439204453699809</v>
      </c>
      <c r="CU74" s="53">
        <v>1.5405208214994719</v>
      </c>
      <c r="CV74" s="53">
        <v>1.5334762031073892</v>
      </c>
      <c r="CW74" s="53">
        <v>1.5310178942963797</v>
      </c>
      <c r="CX74" s="53">
        <v>1.5256052641736983</v>
      </c>
      <c r="CY74" s="53">
        <v>1.5178894317268623</v>
      </c>
      <c r="CZ74" s="53">
        <v>1.5159361389642474</v>
      </c>
      <c r="DA74" s="53">
        <v>1.493238544365173</v>
      </c>
      <c r="DB74" s="53">
        <v>1.5015434086668686</v>
      </c>
      <c r="DC74" s="53">
        <v>1.4871779251238126</v>
      </c>
      <c r="DD74" s="53">
        <v>1.4782693350562821</v>
      </c>
      <c r="DE74" s="53">
        <v>1.4666172855188877</v>
      </c>
      <c r="DF74" s="53">
        <v>1.4484367183453728</v>
      </c>
      <c r="DG74" s="53">
        <v>1.4429794404179896</v>
      </c>
    </row>
    <row r="75" spans="1:118" x14ac:dyDescent="0.3">
      <c r="A75" s="1">
        <v>1</v>
      </c>
      <c r="B75" s="1">
        <v>231</v>
      </c>
      <c r="C75" s="1" t="s">
        <v>31</v>
      </c>
      <c r="D75" s="53">
        <v>1.3384956324245836</v>
      </c>
      <c r="E75" s="53">
        <v>1.3439994406524882</v>
      </c>
      <c r="F75" s="53">
        <v>1.3136952360514571</v>
      </c>
      <c r="G75" s="53">
        <v>1.3063975353026687</v>
      </c>
      <c r="H75" s="53">
        <v>1.2887205442841878</v>
      </c>
      <c r="I75" s="53">
        <v>1.248259803689018</v>
      </c>
      <c r="J75" s="53">
        <v>1.2270457232428524</v>
      </c>
      <c r="K75" s="53">
        <v>1.2258432374223094</v>
      </c>
      <c r="L75" s="53">
        <v>1.2294680363816006</v>
      </c>
      <c r="M75" s="53">
        <v>1.2481912992331941</v>
      </c>
      <c r="N75" s="53">
        <v>1.2542072519437897</v>
      </c>
      <c r="O75" s="53">
        <v>1.2663151065538856</v>
      </c>
      <c r="P75" s="53">
        <v>1.2671628543279445</v>
      </c>
      <c r="Q75" s="53">
        <v>1.2626232333551686</v>
      </c>
      <c r="R75" s="53">
        <v>1.2521128925332943</v>
      </c>
      <c r="S75" s="53">
        <v>1.2362879472842436</v>
      </c>
      <c r="T75" s="53">
        <v>1.2187190394050564</v>
      </c>
      <c r="U75" s="53">
        <v>1.2047409416572408</v>
      </c>
      <c r="V75" s="53">
        <v>1.2151146157089354</v>
      </c>
      <c r="W75" s="53">
        <v>1.2313801688720312</v>
      </c>
      <c r="X75" s="53">
        <v>1.2646864482272127</v>
      </c>
      <c r="Y75" s="53">
        <v>1.2759835546425806</v>
      </c>
      <c r="Z75" s="53">
        <v>1.2721512866564095</v>
      </c>
      <c r="AA75" s="53">
        <v>1.3028622828820773</v>
      </c>
      <c r="AB75" s="53">
        <v>1.2930964437244497</v>
      </c>
      <c r="AC75" s="53">
        <v>1.3097033836487879</v>
      </c>
      <c r="AD75" s="53">
        <v>1.3173300922761337</v>
      </c>
      <c r="AE75" s="53">
        <v>1.3228438400880589</v>
      </c>
      <c r="AF75" s="53">
        <v>3.4071197204002557</v>
      </c>
      <c r="AG75" s="53">
        <v>3.4092500947112678</v>
      </c>
      <c r="AH75" s="53">
        <v>3.3726554327598719</v>
      </c>
      <c r="AI75" s="53">
        <v>3.3972373520421604</v>
      </c>
      <c r="AJ75" s="53">
        <v>3.4321072970709352</v>
      </c>
      <c r="AK75" s="53">
        <v>3.4564806759276623</v>
      </c>
      <c r="AL75" s="53">
        <v>3.4395394444837546</v>
      </c>
      <c r="AM75" s="53">
        <v>3.4982108026619092</v>
      </c>
      <c r="AN75" s="53">
        <v>3.5215088890572144</v>
      </c>
      <c r="AO75" s="53">
        <v>3.5146144786300839</v>
      </c>
      <c r="AP75" s="53">
        <v>3.4431905515745718</v>
      </c>
      <c r="AQ75" s="53">
        <v>3.4139877174004489</v>
      </c>
      <c r="AR75" s="53">
        <v>3.4140483955888077</v>
      </c>
      <c r="AS75" s="53">
        <v>3.4005270668048975</v>
      </c>
      <c r="AT75" s="53">
        <v>3.4088600923029211</v>
      </c>
      <c r="AU75" s="53">
        <v>3.3957719043328489</v>
      </c>
      <c r="AV75" s="53">
        <v>3.4232521473923341</v>
      </c>
      <c r="AW75" s="53">
        <v>3.4991081210106252</v>
      </c>
      <c r="AX75" s="53">
        <v>3.5590736749024638</v>
      </c>
      <c r="AY75" s="53">
        <v>3.6280722400762833</v>
      </c>
      <c r="AZ75" s="53">
        <v>3.6950065323874961</v>
      </c>
      <c r="BA75" s="53">
        <v>3.7519905457008091</v>
      </c>
      <c r="BB75" s="53">
        <v>3.7692931175340636</v>
      </c>
      <c r="BC75" s="53">
        <v>3.7865385183083058</v>
      </c>
      <c r="BD75" s="53">
        <v>3.7872154634369672</v>
      </c>
      <c r="BE75" s="53">
        <v>3.8431911529522016</v>
      </c>
      <c r="BF75" s="53">
        <v>3.8664496277793226</v>
      </c>
      <c r="BG75" s="53">
        <v>3.8810480594596872</v>
      </c>
      <c r="BH75" s="53">
        <v>3.9224111995705959</v>
      </c>
      <c r="BI75" s="53">
        <v>3.9488157040957108</v>
      </c>
      <c r="BJ75" s="53">
        <v>3.9645369963584587</v>
      </c>
      <c r="BK75" s="53">
        <v>3.9800844419150945</v>
      </c>
      <c r="BL75" s="53">
        <v>4.0270226148869011</v>
      </c>
      <c r="BM75" s="53">
        <v>4.0377387907038544</v>
      </c>
      <c r="BN75" s="53">
        <v>4.027291683360021</v>
      </c>
      <c r="BO75" s="53">
        <v>4.008606430399217</v>
      </c>
      <c r="BP75" s="53">
        <v>3.977976252890552</v>
      </c>
      <c r="BQ75" s="53">
        <v>3.9244797082006913</v>
      </c>
      <c r="BR75" s="53">
        <v>3.8913895351661871</v>
      </c>
      <c r="BS75" s="53">
        <v>3.8448578570632641</v>
      </c>
      <c r="BT75" s="53">
        <v>3.8176232691946561</v>
      </c>
      <c r="BU75" s="53">
        <v>3.7987885518673554</v>
      </c>
      <c r="BV75" s="53">
        <v>3.7935026075482261</v>
      </c>
      <c r="BW75" s="53">
        <v>3.7738648131825965</v>
      </c>
      <c r="BX75" s="53">
        <v>3.7554745913073484</v>
      </c>
      <c r="BY75" s="53">
        <v>3.7332788958060767</v>
      </c>
      <c r="BZ75" s="53">
        <v>3.7019454607148381</v>
      </c>
      <c r="CA75" s="53">
        <v>3.6676473318697735</v>
      </c>
      <c r="CB75" s="53">
        <v>3.6487045055189342</v>
      </c>
      <c r="CC75" s="53">
        <v>3.6337368271588559</v>
      </c>
      <c r="CD75" s="53">
        <v>3.61723546433688</v>
      </c>
      <c r="CE75" s="53">
        <v>3.5543461375696306</v>
      </c>
      <c r="CF75" s="53">
        <v>3.5324867786255063</v>
      </c>
      <c r="CG75" s="53">
        <v>3.5464614051757519</v>
      </c>
      <c r="CH75" s="53">
        <v>3.5423605395041489</v>
      </c>
      <c r="CI75" s="53">
        <v>3.538815615639384</v>
      </c>
      <c r="CJ75" s="53">
        <v>3.5500279034698048</v>
      </c>
      <c r="CK75" s="53">
        <v>3.5557834870840557</v>
      </c>
      <c r="CL75" s="53">
        <v>3.5443733046292025</v>
      </c>
      <c r="CM75" s="53">
        <v>3.5442107672086607</v>
      </c>
      <c r="CN75" s="53">
        <v>3.5304324505556179</v>
      </c>
      <c r="CO75" s="53">
        <v>3.5193830206928776</v>
      </c>
      <c r="CP75" s="53">
        <v>3.5154937313566772</v>
      </c>
      <c r="CQ75" s="53">
        <v>3.5036420143595439</v>
      </c>
      <c r="CR75" s="53">
        <v>3.5094026248828936</v>
      </c>
      <c r="CS75" s="53">
        <v>3.5206237428841698</v>
      </c>
      <c r="CT75" s="53">
        <v>3.5217251093643216</v>
      </c>
      <c r="CU75" s="53">
        <v>3.5469351791054864</v>
      </c>
      <c r="CV75" s="53">
        <v>3.5703484711550391</v>
      </c>
      <c r="CW75" s="53">
        <v>3.5768228989771971</v>
      </c>
      <c r="CX75" s="53">
        <v>3.5466722860079893</v>
      </c>
      <c r="CY75" s="53">
        <v>3.5413641585820006</v>
      </c>
      <c r="CZ75" s="53">
        <v>3.5368721948510222</v>
      </c>
      <c r="DA75" s="53">
        <v>3.5217753729864549</v>
      </c>
      <c r="DB75" s="53">
        <v>3.4897367732625346</v>
      </c>
      <c r="DC75" s="53">
        <v>3.4443294574668077</v>
      </c>
      <c r="DD75" s="53">
        <v>3.4285153046919987</v>
      </c>
      <c r="DE75" s="53">
        <v>3.4168931294558225</v>
      </c>
      <c r="DF75" s="53">
        <v>3.4053226939045125</v>
      </c>
      <c r="DG75" s="53">
        <v>3.4125364106410747</v>
      </c>
    </row>
    <row r="76" spans="1:118" x14ac:dyDescent="0.3">
      <c r="A76" s="1">
        <v>1</v>
      </c>
      <c r="B76" s="1">
        <v>232</v>
      </c>
      <c r="C76" s="1" t="s">
        <v>39</v>
      </c>
      <c r="D76" s="53">
        <v>1.4730704218962563</v>
      </c>
      <c r="E76" s="53">
        <v>1.4692958197299804</v>
      </c>
      <c r="F76" s="53">
        <v>1.4391758014211535</v>
      </c>
      <c r="G76" s="53">
        <v>1.4152113053825051</v>
      </c>
      <c r="H76" s="53">
        <v>1.4060127154283666</v>
      </c>
      <c r="I76" s="53">
        <v>1.4057167869621836</v>
      </c>
      <c r="J76" s="53">
        <v>1.4081354128428116</v>
      </c>
      <c r="K76" s="53">
        <v>1.3872830660685211</v>
      </c>
      <c r="L76" s="53">
        <v>1.3750891001008572</v>
      </c>
      <c r="M76" s="53">
        <v>1.3668646426914561</v>
      </c>
      <c r="N76" s="53">
        <v>1.3604717381414895</v>
      </c>
      <c r="O76" s="53">
        <v>1.3424729795141834</v>
      </c>
      <c r="P76" s="53">
        <v>1.3196364908093003</v>
      </c>
      <c r="Q76" s="53">
        <v>1.2922891928074929</v>
      </c>
      <c r="R76" s="53">
        <v>1.2553463807675744</v>
      </c>
      <c r="S76" s="53">
        <v>1.2402546329439048</v>
      </c>
      <c r="T76" s="53">
        <v>1.2318232189257556</v>
      </c>
      <c r="U76" s="53">
        <v>1.2299423339646716</v>
      </c>
      <c r="V76" s="53">
        <v>1.2327305966527711</v>
      </c>
      <c r="W76" s="53">
        <v>1.2121581523011131</v>
      </c>
      <c r="X76" s="53">
        <v>1.2034292508484683</v>
      </c>
      <c r="Y76" s="53">
        <v>1.1934812858008441</v>
      </c>
      <c r="Z76" s="53">
        <v>1.1932921828674359</v>
      </c>
      <c r="AA76" s="53">
        <v>1.1888318156647988</v>
      </c>
      <c r="AB76" s="53">
        <v>1.1654594653579282</v>
      </c>
      <c r="AC76" s="53">
        <v>1.1571743666892498</v>
      </c>
      <c r="AD76" s="53">
        <v>1.1428736040104079</v>
      </c>
      <c r="AE76" s="53">
        <v>1.1314337766856437</v>
      </c>
      <c r="AF76" s="53">
        <v>1.1124504070788723</v>
      </c>
      <c r="AG76" s="53">
        <v>1.1009134572805614</v>
      </c>
      <c r="AH76" s="53">
        <v>1.0832159097794753</v>
      </c>
      <c r="AI76" s="53">
        <v>1.0863800240772707</v>
      </c>
      <c r="AJ76" s="53">
        <v>1.1077082825257791</v>
      </c>
      <c r="AK76" s="53">
        <v>1.1280845039337646</v>
      </c>
      <c r="AL76" s="53">
        <v>1.1362454904437724</v>
      </c>
      <c r="AM76" s="53">
        <v>1.1581266270576254</v>
      </c>
      <c r="AN76" s="53">
        <v>1.1506567511167536</v>
      </c>
      <c r="AO76" s="53">
        <v>1.1564101860000764</v>
      </c>
      <c r="AP76" s="53">
        <v>1.1408792359553195</v>
      </c>
      <c r="AQ76" s="53">
        <v>1.1224884624183484</v>
      </c>
      <c r="AR76" s="53">
        <v>1.1152198606503474</v>
      </c>
      <c r="AS76" s="53">
        <v>1.0971332593892902</v>
      </c>
      <c r="AT76" s="53">
        <v>1.1021515239588291</v>
      </c>
      <c r="AU76" s="53">
        <v>1.1056110788501221</v>
      </c>
      <c r="AV76" s="53">
        <v>1.1238506612021961</v>
      </c>
      <c r="AW76" s="53">
        <v>1.1667934919083716</v>
      </c>
      <c r="AX76" s="53">
        <v>1.2005534060160563</v>
      </c>
      <c r="AY76" s="53">
        <v>1.2227013551961277</v>
      </c>
      <c r="AZ76" s="53">
        <v>1.2232012327371797</v>
      </c>
      <c r="BA76" s="53">
        <v>1.2372238880798612</v>
      </c>
      <c r="BB76" s="53">
        <v>1.2371678315113721</v>
      </c>
      <c r="BC76" s="53">
        <v>1.21579169494234</v>
      </c>
      <c r="BD76" s="53">
        <v>1.1895699367800687</v>
      </c>
      <c r="BE76" s="53">
        <v>1.1857526235781719</v>
      </c>
      <c r="BF76" s="53">
        <v>1.1624513807175674</v>
      </c>
      <c r="BG76" s="53">
        <v>1.1390706965940962</v>
      </c>
      <c r="BH76" s="53">
        <v>1.1379183075069106</v>
      </c>
      <c r="BI76" s="53">
        <v>1.169270764798882</v>
      </c>
      <c r="BJ76" s="53">
        <v>1.1709069356890642</v>
      </c>
      <c r="BK76" s="53">
        <v>1.1776162696766479</v>
      </c>
      <c r="BL76" s="53">
        <v>1.155395321492688</v>
      </c>
      <c r="BM76" s="53">
        <v>1.1347671614496027</v>
      </c>
      <c r="BN76" s="53">
        <v>1.1349409341056567</v>
      </c>
      <c r="BO76" s="53">
        <v>1.1517713389910205</v>
      </c>
      <c r="BP76" s="53">
        <v>0</v>
      </c>
      <c r="BQ76" s="53">
        <v>0</v>
      </c>
      <c r="BR76" s="53">
        <v>0</v>
      </c>
      <c r="BS76" s="53">
        <v>0</v>
      </c>
      <c r="BT76" s="53">
        <v>0</v>
      </c>
      <c r="BU76" s="53">
        <v>0</v>
      </c>
      <c r="BV76" s="53">
        <v>0</v>
      </c>
      <c r="BW76" s="53">
        <v>0</v>
      </c>
      <c r="BX76" s="53">
        <v>0</v>
      </c>
      <c r="BY76" s="53">
        <v>0</v>
      </c>
      <c r="BZ76" s="53">
        <v>0</v>
      </c>
      <c r="CA76" s="53">
        <v>0</v>
      </c>
      <c r="CB76" s="53">
        <v>0</v>
      </c>
      <c r="CC76" s="53">
        <v>0</v>
      </c>
      <c r="CD76" s="53">
        <v>0</v>
      </c>
      <c r="CE76" s="53">
        <v>0</v>
      </c>
      <c r="CF76" s="53">
        <v>0</v>
      </c>
      <c r="CG76" s="53">
        <v>0</v>
      </c>
      <c r="CH76" s="53">
        <v>0</v>
      </c>
      <c r="CI76" s="53">
        <v>0</v>
      </c>
      <c r="CJ76" s="53">
        <v>0</v>
      </c>
      <c r="CK76" s="53">
        <v>0</v>
      </c>
      <c r="CL76" s="53">
        <v>0</v>
      </c>
      <c r="CM76" s="53">
        <v>0</v>
      </c>
      <c r="CN76" s="53">
        <v>0</v>
      </c>
      <c r="CO76" s="53">
        <v>0</v>
      </c>
      <c r="CP76" s="53">
        <v>0</v>
      </c>
      <c r="CQ76" s="53">
        <v>0</v>
      </c>
      <c r="CR76" s="53">
        <v>0</v>
      </c>
      <c r="CS76" s="53">
        <v>0</v>
      </c>
      <c r="CT76" s="53">
        <v>0</v>
      </c>
      <c r="CU76" s="53">
        <v>0</v>
      </c>
      <c r="CV76" s="53">
        <v>0</v>
      </c>
      <c r="CW76" s="53">
        <v>0</v>
      </c>
      <c r="CX76" s="53">
        <v>0</v>
      </c>
      <c r="CY76" s="53">
        <v>0</v>
      </c>
      <c r="CZ76" s="53">
        <v>0</v>
      </c>
      <c r="DA76" s="53">
        <v>0</v>
      </c>
      <c r="DB76" s="53">
        <v>0</v>
      </c>
      <c r="DC76" s="53">
        <v>0</v>
      </c>
      <c r="DD76" s="53">
        <v>0</v>
      </c>
      <c r="DE76" s="53">
        <v>0</v>
      </c>
      <c r="DF76" s="53">
        <v>0</v>
      </c>
      <c r="DG76" s="53">
        <v>0</v>
      </c>
    </row>
    <row r="77" spans="1:118" x14ac:dyDescent="0.3">
      <c r="A77" s="1">
        <v>1</v>
      </c>
      <c r="B77" s="1">
        <v>234</v>
      </c>
      <c r="C77" s="1" t="s">
        <v>29</v>
      </c>
      <c r="D77" s="53">
        <v>0.31313621344097048</v>
      </c>
      <c r="E77" s="53">
        <v>0.31944501076543241</v>
      </c>
      <c r="F77" s="53">
        <v>0.32161041637727977</v>
      </c>
      <c r="G77" s="53">
        <v>0.32147700353502157</v>
      </c>
      <c r="H77" s="53">
        <v>0.3145971723760389</v>
      </c>
      <c r="I77" s="53">
        <v>0.31211387646734579</v>
      </c>
      <c r="J77" s="53">
        <v>0.3116297936546551</v>
      </c>
      <c r="K77" s="53">
        <v>0.31722549284406665</v>
      </c>
      <c r="L77" s="53">
        <v>0.31142283749046845</v>
      </c>
      <c r="M77" s="53">
        <v>0.31053620735853388</v>
      </c>
      <c r="N77" s="53">
        <v>0.30947268568735165</v>
      </c>
      <c r="O77" s="53">
        <v>0.31517262785604816</v>
      </c>
      <c r="P77" s="53">
        <v>0.31483470741846181</v>
      </c>
      <c r="Q77" s="53">
        <v>0.3111907982853428</v>
      </c>
      <c r="R77" s="53">
        <v>0.30786011849357869</v>
      </c>
      <c r="S77" s="53">
        <v>0.30412893525645657</v>
      </c>
      <c r="T77" s="53">
        <v>0.29926823096759358</v>
      </c>
      <c r="U77" s="53">
        <v>0.29505695754075317</v>
      </c>
      <c r="V77" s="53">
        <v>0.28987376980808643</v>
      </c>
      <c r="W77" s="53">
        <v>0.28681789864013363</v>
      </c>
      <c r="X77" s="53">
        <v>0.28457033695871004</v>
      </c>
      <c r="Y77" s="53">
        <v>0.28411930395767787</v>
      </c>
      <c r="Z77" s="53">
        <v>0.27431495344834778</v>
      </c>
      <c r="AA77" s="53">
        <v>0.25282264332029075</v>
      </c>
      <c r="AB77" s="53">
        <v>0.25244454065873978</v>
      </c>
      <c r="AC77" s="53">
        <v>0.24032746537183258</v>
      </c>
      <c r="AD77" s="53">
        <v>0.23465340837442736</v>
      </c>
      <c r="AE77" s="53">
        <v>0.2288516203916543</v>
      </c>
      <c r="AF77" s="53">
        <v>0.22652489961991198</v>
      </c>
      <c r="AG77" s="53">
        <v>0.22469234586005266</v>
      </c>
      <c r="AH77" s="53">
        <v>0.22199495933561947</v>
      </c>
      <c r="AI77" s="53">
        <v>0.22833678576836924</v>
      </c>
      <c r="AJ77" s="53">
        <v>0.23874607439631229</v>
      </c>
      <c r="AK77" s="53">
        <v>0.24120401313584455</v>
      </c>
      <c r="AL77" s="53">
        <v>0.25058499412644036</v>
      </c>
      <c r="AM77" s="53">
        <v>0.26347620392438542</v>
      </c>
      <c r="AN77" s="53">
        <v>0.27179330988801803</v>
      </c>
      <c r="AO77" s="53">
        <v>0.27856888012567421</v>
      </c>
      <c r="AP77" s="53">
        <v>0.28321374304191166</v>
      </c>
      <c r="AQ77" s="53">
        <v>0.2804022357089257</v>
      </c>
      <c r="AR77" s="53">
        <v>0.27994647434255815</v>
      </c>
      <c r="AS77" s="53">
        <v>0.27874214113368168</v>
      </c>
      <c r="AT77" s="53">
        <v>0.28316298888625208</v>
      </c>
      <c r="AU77" s="53">
        <v>0.28159689583047492</v>
      </c>
      <c r="AV77" s="53">
        <v>0.27886660990443385</v>
      </c>
      <c r="AW77" s="53">
        <v>0.27546868326292107</v>
      </c>
      <c r="AX77" s="53">
        <v>0.27574178087862794</v>
      </c>
      <c r="AY77" s="53">
        <v>0.27954659538907223</v>
      </c>
      <c r="AZ77" s="53">
        <v>0.28058437296991645</v>
      </c>
      <c r="BA77" s="53">
        <v>0.27972792889451104</v>
      </c>
      <c r="BB77" s="53">
        <v>0.28773900214529241</v>
      </c>
      <c r="BC77" s="53">
        <v>0.29298744633661544</v>
      </c>
      <c r="BD77" s="53">
        <v>0.2933073971382551</v>
      </c>
      <c r="BE77" s="53">
        <v>0.29659512855096826</v>
      </c>
      <c r="BF77" s="53">
        <v>0.30029069232683175</v>
      </c>
      <c r="BG77" s="53">
        <v>0.30165224234807475</v>
      </c>
      <c r="BH77" s="53">
        <v>0.3043020505994366</v>
      </c>
      <c r="BI77" s="53">
        <v>0.30433156438467363</v>
      </c>
      <c r="BJ77" s="53">
        <v>0.30084140643892149</v>
      </c>
      <c r="BK77" s="53">
        <v>0.30481344496721435</v>
      </c>
      <c r="BL77" s="53">
        <v>0.30501237864021286</v>
      </c>
      <c r="BM77" s="53">
        <v>0.30676505090851552</v>
      </c>
      <c r="BN77" s="53">
        <v>0.30869633101807603</v>
      </c>
      <c r="BO77" s="53">
        <v>0.3116291571629542</v>
      </c>
      <c r="BP77" s="53">
        <v>0.30585623111602089</v>
      </c>
      <c r="BQ77" s="53">
        <v>0.30381334449291808</v>
      </c>
      <c r="BR77" s="53">
        <v>0.3052884944096339</v>
      </c>
      <c r="BS77" s="53">
        <v>0.30183359994122338</v>
      </c>
      <c r="BT77" s="53">
        <v>0.300954515247085</v>
      </c>
      <c r="BU77" s="53">
        <v>0.2981390454272293</v>
      </c>
      <c r="BV77" s="53">
        <v>0.29529137197906463</v>
      </c>
      <c r="BW77" s="53">
        <v>0.29854804516515032</v>
      </c>
      <c r="BX77" s="53">
        <v>0.30189459860406842</v>
      </c>
      <c r="BY77" s="53">
        <v>0.30301221989955113</v>
      </c>
      <c r="BZ77" s="53">
        <v>0.30500999012497665</v>
      </c>
      <c r="CA77" s="53">
        <v>0.30664857367133996</v>
      </c>
      <c r="CB77" s="53">
        <v>0.30907207843645312</v>
      </c>
      <c r="CC77" s="53">
        <v>0</v>
      </c>
      <c r="CD77" s="53">
        <v>0</v>
      </c>
      <c r="CE77" s="53">
        <v>0</v>
      </c>
      <c r="CF77" s="53">
        <v>0</v>
      </c>
      <c r="CG77" s="53">
        <v>0</v>
      </c>
      <c r="CH77" s="53">
        <v>0</v>
      </c>
      <c r="CI77" s="53">
        <v>0</v>
      </c>
      <c r="CJ77" s="53">
        <v>0</v>
      </c>
      <c r="CK77" s="53">
        <v>0</v>
      </c>
      <c r="CL77" s="53">
        <v>0</v>
      </c>
      <c r="CM77" s="53">
        <v>0</v>
      </c>
      <c r="CN77" s="53">
        <v>0</v>
      </c>
      <c r="CO77" s="53">
        <v>0</v>
      </c>
      <c r="CP77" s="53">
        <v>0</v>
      </c>
      <c r="CQ77" s="53">
        <v>0</v>
      </c>
      <c r="CR77" s="53">
        <v>0</v>
      </c>
      <c r="CS77" s="53">
        <v>0</v>
      </c>
      <c r="CT77" s="53">
        <v>0</v>
      </c>
      <c r="CU77" s="53">
        <v>0</v>
      </c>
      <c r="CV77" s="53">
        <v>0</v>
      </c>
      <c r="CW77" s="53">
        <v>0</v>
      </c>
      <c r="CX77" s="53">
        <v>0</v>
      </c>
      <c r="CY77" s="53">
        <v>0</v>
      </c>
      <c r="CZ77" s="53">
        <v>0</v>
      </c>
      <c r="DA77" s="53">
        <v>0</v>
      </c>
      <c r="DB77" s="53">
        <v>0</v>
      </c>
      <c r="DC77" s="53">
        <v>0</v>
      </c>
      <c r="DD77" s="53">
        <v>0</v>
      </c>
      <c r="DE77" s="53">
        <v>0</v>
      </c>
      <c r="DF77" s="53">
        <v>0</v>
      </c>
      <c r="DG77" s="53">
        <v>0</v>
      </c>
    </row>
    <row r="78" spans="1:118" x14ac:dyDescent="0.3">
      <c r="A78" s="1">
        <v>1</v>
      </c>
      <c r="B78" s="1">
        <v>235</v>
      </c>
      <c r="C78" s="1" t="s">
        <v>45</v>
      </c>
      <c r="D78" s="53">
        <v>0.12447683770356255</v>
      </c>
      <c r="E78" s="53">
        <v>0.12290911946595683</v>
      </c>
      <c r="F78" s="53">
        <v>0.12054533181392571</v>
      </c>
      <c r="G78" s="53">
        <v>0.12097649474746036</v>
      </c>
      <c r="H78" s="53">
        <v>0.11844331459830075</v>
      </c>
      <c r="I78" s="53">
        <v>0.10839843164719948</v>
      </c>
      <c r="J78" s="53">
        <v>0.10481532003748664</v>
      </c>
      <c r="K78" s="53">
        <v>0.10255152700059401</v>
      </c>
      <c r="L78" s="53">
        <v>0.1023478602585718</v>
      </c>
      <c r="M78" s="53">
        <v>0.10244198796472051</v>
      </c>
      <c r="N78" s="53">
        <v>0.10195144510284672</v>
      </c>
      <c r="O78" s="53">
        <v>0.10132206857828104</v>
      </c>
      <c r="P78" s="53">
        <v>0.10059558480508485</v>
      </c>
      <c r="Q78" s="53">
        <v>9.6935882475275834E-2</v>
      </c>
      <c r="R78" s="53">
        <v>9.2380032232270842E-2</v>
      </c>
      <c r="S78" s="53">
        <v>8.9541119757091545E-2</v>
      </c>
      <c r="T78" s="53">
        <v>8.6206257866349778E-2</v>
      </c>
      <c r="U78" s="53">
        <v>8.035642262308898E-2</v>
      </c>
      <c r="V78" s="53">
        <v>7.7967033589510237E-2</v>
      </c>
      <c r="W78" s="53">
        <v>7.7697894379989543E-2</v>
      </c>
      <c r="X78" s="53">
        <v>7.4870684712047497E-2</v>
      </c>
      <c r="Y78" s="53">
        <v>7.5752223499765237E-2</v>
      </c>
      <c r="Z78" s="53">
        <v>7.5288063337849098E-2</v>
      </c>
      <c r="AA78" s="53">
        <v>8.1078234727203921E-2</v>
      </c>
      <c r="AB78" s="53">
        <v>7.9300033210691429E-2</v>
      </c>
      <c r="AC78" s="53">
        <v>7.7907498697677255E-2</v>
      </c>
      <c r="AD78" s="53">
        <v>7.8177394716969981E-2</v>
      </c>
      <c r="AE78" s="53">
        <v>7.7407591862101874E-2</v>
      </c>
      <c r="AF78" s="53">
        <v>7.3926767620442146E-2</v>
      </c>
      <c r="AG78" s="53">
        <v>7.322463244645569E-2</v>
      </c>
      <c r="AH78" s="53">
        <v>7.0124710030632281E-2</v>
      </c>
      <c r="AI78" s="53">
        <v>6.7679584870426329E-2</v>
      </c>
      <c r="AJ78" s="53">
        <v>6.7566236629835658E-2</v>
      </c>
      <c r="AK78" s="53">
        <v>6.6447113678226713E-2</v>
      </c>
      <c r="AL78" s="53">
        <v>6.69345021550143E-2</v>
      </c>
      <c r="AM78" s="53">
        <v>7.1399215940726998E-2</v>
      </c>
      <c r="AN78" s="53">
        <v>7.042620933494817E-2</v>
      </c>
      <c r="AO78" s="53">
        <v>6.9658344704996308E-2</v>
      </c>
      <c r="AP78" s="53">
        <v>6.7292695057421317E-2</v>
      </c>
      <c r="AQ78" s="53">
        <v>6.3267603695819602E-2</v>
      </c>
      <c r="AR78" s="53">
        <v>6.2733923231113917E-2</v>
      </c>
      <c r="AS78" s="53">
        <v>6.3132671885025055E-2</v>
      </c>
      <c r="AT78" s="53">
        <v>6.1774609947775588E-2</v>
      </c>
      <c r="AU78" s="53">
        <v>6.2487338480842543E-2</v>
      </c>
      <c r="AV78" s="53">
        <v>6.3702460425357876E-2</v>
      </c>
      <c r="AW78" s="53">
        <v>6.4899183961259821E-2</v>
      </c>
      <c r="AX78" s="53">
        <v>6.6134126444244129E-2</v>
      </c>
      <c r="AY78" s="53">
        <v>6.6882892270094765E-2</v>
      </c>
      <c r="AZ78" s="53">
        <v>6.6979434028083831E-2</v>
      </c>
      <c r="BA78" s="53">
        <v>6.7186013400271444E-2</v>
      </c>
      <c r="BB78" s="53">
        <v>6.7765966184920465E-2</v>
      </c>
      <c r="BC78" s="53">
        <v>6.8337533973933773E-2</v>
      </c>
      <c r="BD78" s="53">
        <v>6.8358024938544357E-2</v>
      </c>
      <c r="BE78" s="53">
        <v>6.9378454348043211E-2</v>
      </c>
      <c r="BF78" s="53">
        <v>6.9540492253721761E-2</v>
      </c>
      <c r="BG78" s="53">
        <v>6.9685752768263151E-2</v>
      </c>
      <c r="BH78" s="53">
        <v>7.0356488030384509E-2</v>
      </c>
      <c r="BI78" s="53">
        <v>7.0722841335887077E-2</v>
      </c>
      <c r="BJ78" s="53">
        <v>7.1420651942638955E-2</v>
      </c>
      <c r="BK78" s="53">
        <v>7.2515690182857126E-2</v>
      </c>
      <c r="BL78" s="53">
        <v>7.2025044678062436E-2</v>
      </c>
      <c r="BM78" s="53">
        <v>7.2351460006916696E-2</v>
      </c>
      <c r="BN78" s="53">
        <v>7.2492942779125782E-2</v>
      </c>
      <c r="BO78" s="53">
        <v>7.2169810411283342E-2</v>
      </c>
      <c r="BP78" s="53">
        <v>7.1739663949820703E-2</v>
      </c>
      <c r="BQ78" s="53">
        <v>7.0428274528204604E-2</v>
      </c>
      <c r="BR78" s="53">
        <v>6.9337008145509305E-2</v>
      </c>
      <c r="BS78" s="53">
        <v>7.0563065778204703E-2</v>
      </c>
      <c r="BT78" s="53">
        <v>6.9580719390620868E-2</v>
      </c>
      <c r="BU78" s="53">
        <v>6.7854777057409915E-2</v>
      </c>
      <c r="BV78" s="53">
        <v>6.602693186526859E-2</v>
      </c>
      <c r="BW78" s="53">
        <v>6.6277029243961422E-2</v>
      </c>
      <c r="BX78" s="53">
        <v>6.4773676767123714E-2</v>
      </c>
      <c r="BY78" s="53">
        <v>6.4209139265945112E-2</v>
      </c>
      <c r="BZ78" s="53">
        <v>6.4088496075714596E-2</v>
      </c>
      <c r="CA78" s="53">
        <v>6.3410056203548171E-2</v>
      </c>
      <c r="CB78" s="53">
        <v>6.3515454338983521E-2</v>
      </c>
      <c r="CC78" s="53">
        <v>6.3395045752909385E-2</v>
      </c>
      <c r="CD78" s="53">
        <v>6.3131656713056927E-2</v>
      </c>
      <c r="CE78" s="53">
        <v>6.0738485213152525E-2</v>
      </c>
      <c r="CF78" s="53">
        <v>5.9961915652819699E-2</v>
      </c>
      <c r="CG78" s="53">
        <v>5.9351354938275279E-2</v>
      </c>
      <c r="CH78" s="53">
        <v>5.9394189186085328E-2</v>
      </c>
      <c r="CI78" s="53">
        <v>6.048001378994005E-2</v>
      </c>
      <c r="CJ78" s="53">
        <v>6.1655056041764314E-2</v>
      </c>
      <c r="CK78" s="53">
        <v>6.2319401865167504E-2</v>
      </c>
      <c r="CL78" s="53">
        <v>6.1920906849130659E-2</v>
      </c>
      <c r="CM78" s="53">
        <v>6.348072788859048E-2</v>
      </c>
      <c r="CN78" s="53">
        <v>6.3599333129466057E-2</v>
      </c>
      <c r="CO78" s="53">
        <v>6.3358572204973304E-2</v>
      </c>
      <c r="CP78" s="53">
        <v>6.366960578181434E-2</v>
      </c>
      <c r="CQ78" s="53">
        <v>6.3690055783488922E-2</v>
      </c>
      <c r="CR78" s="53">
        <v>6.2836133920793555E-2</v>
      </c>
      <c r="CS78" s="53">
        <v>6.253813884304768E-2</v>
      </c>
      <c r="CT78" s="53">
        <v>6.2615009339898817E-2</v>
      </c>
      <c r="CU78" s="53">
        <v>6.3501185012988237E-2</v>
      </c>
      <c r="CV78" s="53">
        <v>6.5154539834613751E-2</v>
      </c>
      <c r="CW78" s="53">
        <v>6.464837586412106E-2</v>
      </c>
      <c r="CX78" s="53">
        <v>6.4549470047001373E-2</v>
      </c>
      <c r="CY78" s="53">
        <v>6.3518801386255541E-2</v>
      </c>
      <c r="CZ78" s="53">
        <v>6.0411679184262948E-2</v>
      </c>
      <c r="DA78" s="53">
        <v>6.1863570645075625E-2</v>
      </c>
      <c r="DB78" s="53">
        <v>6.2587686339965601E-2</v>
      </c>
      <c r="DC78" s="53">
        <v>6.1510899152206297E-2</v>
      </c>
      <c r="DD78" s="53">
        <v>6.0386178150706495E-2</v>
      </c>
      <c r="DE78" s="53">
        <v>5.9679106203167985E-2</v>
      </c>
      <c r="DF78" s="53">
        <v>5.73838031422556E-2</v>
      </c>
      <c r="DG78" s="53">
        <v>5.7669850177568135E-2</v>
      </c>
      <c r="DN78" s="3"/>
    </row>
    <row r="79" spans="1:118" x14ac:dyDescent="0.3">
      <c r="A79" s="1">
        <v>1</v>
      </c>
      <c r="B79" s="1">
        <v>236</v>
      </c>
      <c r="C79" s="1" t="s">
        <v>50</v>
      </c>
      <c r="D79" s="53">
        <v>6.457871987086225E-2</v>
      </c>
      <c r="E79" s="53">
        <v>6.8295371271667946E-2</v>
      </c>
      <c r="F79" s="53">
        <v>7.4683693108085675E-2</v>
      </c>
      <c r="G79" s="53">
        <v>7.6895940654224421E-2</v>
      </c>
      <c r="H79" s="53">
        <v>7.8431263115410627E-2</v>
      </c>
      <c r="I79" s="53">
        <v>8.3402497768955364E-2</v>
      </c>
      <c r="J79" s="53">
        <v>8.5871632432679729E-2</v>
      </c>
      <c r="K79" s="53">
        <v>9.3081469973184852E-2</v>
      </c>
      <c r="L79" s="53">
        <v>8.7210101829146777E-2</v>
      </c>
      <c r="M79" s="53">
        <v>8.409424991270642E-2</v>
      </c>
      <c r="N79" s="53">
        <v>8.6227388606764155E-2</v>
      </c>
      <c r="O79" s="53">
        <v>8.416277496818482E-2</v>
      </c>
      <c r="P79" s="53">
        <v>8.4935488783093149E-2</v>
      </c>
      <c r="Q79" s="53">
        <v>8.252773233420059E-2</v>
      </c>
      <c r="R79" s="53">
        <v>7.4894443390275567E-2</v>
      </c>
      <c r="S79" s="53">
        <v>6.8878593754089223E-2</v>
      </c>
      <c r="T79" s="53">
        <v>8.5657236311258447E-2</v>
      </c>
      <c r="U79" s="53">
        <v>8.500057300524165E-2</v>
      </c>
      <c r="V79" s="53">
        <v>9.0146589451217535E-2</v>
      </c>
      <c r="W79" s="53">
        <v>9.4984364285556552E-2</v>
      </c>
      <c r="X79" s="53">
        <v>9.8418585013800325E-2</v>
      </c>
      <c r="Y79" s="53">
        <v>9.5657285243122669E-2</v>
      </c>
      <c r="Z79" s="53">
        <v>0.10602635178677755</v>
      </c>
      <c r="AA79" s="53">
        <v>0.13912284713666018</v>
      </c>
      <c r="AB79" s="53">
        <v>0.14777956697280997</v>
      </c>
      <c r="AC79" s="53">
        <v>0.15776967179968354</v>
      </c>
      <c r="AD79" s="53">
        <v>0.16375507277724827</v>
      </c>
      <c r="AE79" s="53">
        <v>0.18136029666342146</v>
      </c>
      <c r="AF79" s="53">
        <v>0.18136244240087931</v>
      </c>
      <c r="AG79" s="53">
        <v>0.20001678043879609</v>
      </c>
      <c r="AH79" s="53">
        <v>0.21184708764202045</v>
      </c>
      <c r="AI79" s="53">
        <v>0.22814702640974882</v>
      </c>
      <c r="AJ79" s="53">
        <v>0.22435724628068077</v>
      </c>
      <c r="AK79" s="53">
        <v>0.23271784655684963</v>
      </c>
      <c r="AL79" s="53">
        <v>0.24807707327801359</v>
      </c>
      <c r="AM79" s="53">
        <v>0.26120109009550724</v>
      </c>
      <c r="AN79" s="53">
        <v>0.28020225438634189</v>
      </c>
      <c r="AO79" s="53">
        <v>0.30029944079905402</v>
      </c>
      <c r="AP79" s="53">
        <v>0.30648018550558515</v>
      </c>
      <c r="AQ79" s="53">
        <v>0.29385511464038694</v>
      </c>
      <c r="AR79" s="53">
        <v>0.30153999596926817</v>
      </c>
      <c r="AS79" s="53">
        <v>0.31259110163551129</v>
      </c>
      <c r="AT79" s="53">
        <v>0.31477261366705861</v>
      </c>
      <c r="AU79" s="53">
        <v>0.32405174537547093</v>
      </c>
      <c r="AV79" s="53">
        <v>0.32827681018154997</v>
      </c>
      <c r="AW79" s="53">
        <v>0.3370049763327202</v>
      </c>
      <c r="AX79" s="53">
        <v>0.34021852567860678</v>
      </c>
      <c r="AY79" s="53">
        <v>0.35892979632692262</v>
      </c>
      <c r="AZ79" s="53">
        <v>0.36813302150624178</v>
      </c>
      <c r="BA79" s="53">
        <v>0.38739340057200716</v>
      </c>
      <c r="BB79" s="53">
        <v>0.41011787906678276</v>
      </c>
      <c r="BC79" s="53">
        <v>0.40108190933356652</v>
      </c>
      <c r="BD79" s="53">
        <v>0.40559874473341317</v>
      </c>
      <c r="BE79" s="53">
        <v>0.41647494143930341</v>
      </c>
      <c r="BF79" s="53">
        <v>0.41277770203481651</v>
      </c>
      <c r="BG79" s="53">
        <v>0.4121220499968094</v>
      </c>
      <c r="BH79" s="53">
        <v>0.39946845741868842</v>
      </c>
      <c r="BI79" s="53">
        <v>0.39612987868194138</v>
      </c>
      <c r="BJ79" s="53">
        <v>0.4070064516503798</v>
      </c>
      <c r="BK79" s="53">
        <v>0.4072434982180107</v>
      </c>
      <c r="BL79" s="53">
        <v>0.43025263238585471</v>
      </c>
      <c r="BM79" s="53">
        <v>0.45054097819831579</v>
      </c>
      <c r="BN79" s="53">
        <v>0.47958704081531978</v>
      </c>
      <c r="BO79" s="53">
        <v>0.49684962277661987</v>
      </c>
      <c r="BP79" s="53">
        <v>0.50973166970695649</v>
      </c>
      <c r="BQ79" s="53">
        <v>0.49999919361377859</v>
      </c>
      <c r="BR79" s="53">
        <v>0.52125336399026601</v>
      </c>
      <c r="BS79" s="53">
        <v>0.52433736725882019</v>
      </c>
      <c r="BT79" s="53">
        <v>0.53554398497546496</v>
      </c>
      <c r="BU79" s="53">
        <v>0.51596385501213304</v>
      </c>
      <c r="BV79" s="53">
        <v>0.50168571513929061</v>
      </c>
      <c r="BW79" s="53">
        <v>0.50759733054247091</v>
      </c>
      <c r="BX79" s="53">
        <v>0.54841401274376045</v>
      </c>
      <c r="BY79" s="53">
        <v>0.59711644949262854</v>
      </c>
      <c r="BZ79" s="53">
        <v>0.58755257343257228</v>
      </c>
      <c r="CA79" s="53">
        <v>0.58528958077127013</v>
      </c>
      <c r="CB79" s="53">
        <v>0.74329019810211483</v>
      </c>
      <c r="CC79" s="53">
        <v>0.74843168885343958</v>
      </c>
      <c r="CD79" s="53">
        <v>0.72745918651839003</v>
      </c>
      <c r="CE79" s="53">
        <v>0.75230246906071563</v>
      </c>
      <c r="CF79" s="53">
        <v>0.69096186397940829</v>
      </c>
      <c r="CG79" s="53">
        <v>0.67750425613148668</v>
      </c>
      <c r="CH79" s="53">
        <v>0.68732503575524995</v>
      </c>
      <c r="CI79" s="53">
        <v>0.71343879154509993</v>
      </c>
      <c r="CJ79" s="53">
        <v>0.61731270468156962</v>
      </c>
      <c r="CK79" s="53">
        <v>0.58713637928189721</v>
      </c>
      <c r="CL79" s="53">
        <v>0.62711640646988831</v>
      </c>
      <c r="CM79" s="53">
        <v>0.62982314084938618</v>
      </c>
      <c r="CN79" s="53">
        <v>0.62186940441725891</v>
      </c>
      <c r="CO79" s="53">
        <v>0.59610065367722653</v>
      </c>
      <c r="CP79" s="53">
        <v>0.58786983122822967</v>
      </c>
      <c r="CQ79" s="53">
        <v>0.59825685638361659</v>
      </c>
      <c r="CR79" s="53">
        <v>0.59802029646586252</v>
      </c>
      <c r="CS79" s="53">
        <v>0.59751131253054235</v>
      </c>
      <c r="CT79" s="53">
        <v>0.59668500195688179</v>
      </c>
      <c r="CU79" s="53">
        <v>0.59834862570521852</v>
      </c>
      <c r="CV79" s="53">
        <v>0.61498030796866365</v>
      </c>
      <c r="CW79" s="53">
        <v>0.6200953229974665</v>
      </c>
      <c r="CX79" s="53">
        <v>0.62000258831539057</v>
      </c>
      <c r="CY79" s="53">
        <v>0.72870205123544773</v>
      </c>
      <c r="CZ79" s="53">
        <v>0.77025287058161207</v>
      </c>
      <c r="DA79" s="53">
        <v>0.81039184371564377</v>
      </c>
      <c r="DB79" s="53">
        <v>0.85500097769398586</v>
      </c>
      <c r="DC79" s="53">
        <v>0.89110379895443392</v>
      </c>
      <c r="DD79" s="53">
        <v>0.95433160817160068</v>
      </c>
      <c r="DE79" s="53">
        <v>1.0183773127386984</v>
      </c>
      <c r="DF79" s="53">
        <v>0.99158331731381455</v>
      </c>
      <c r="DG79" s="53">
        <v>1.024655228583927</v>
      </c>
      <c r="DN79" s="3"/>
    </row>
    <row r="80" spans="1:118" x14ac:dyDescent="0.3">
      <c r="A80" s="1">
        <v>2</v>
      </c>
      <c r="B80" s="1">
        <v>238</v>
      </c>
      <c r="C80" s="1" t="s">
        <v>61</v>
      </c>
      <c r="D80" s="53">
        <v>0.30496615646718594</v>
      </c>
      <c r="E80" s="53">
        <v>0.30126512673077732</v>
      </c>
      <c r="F80" s="53">
        <v>0.29061913449703991</v>
      </c>
      <c r="G80" s="53">
        <v>0.28735419213128743</v>
      </c>
      <c r="H80" s="53">
        <v>0.28255374209060474</v>
      </c>
      <c r="I80" s="53">
        <v>0.2743271641098996</v>
      </c>
      <c r="J80" s="53">
        <v>0.27176760934013533</v>
      </c>
      <c r="K80" s="53">
        <v>0.2672114218130176</v>
      </c>
      <c r="L80" s="53">
        <v>0.25149191626393896</v>
      </c>
      <c r="M80" s="53">
        <v>0.25065831192567761</v>
      </c>
      <c r="N80" s="53">
        <v>0.24603078468585032</v>
      </c>
      <c r="O80" s="53">
        <v>0.22746645712887467</v>
      </c>
      <c r="P80" s="53">
        <v>0.21142901967092989</v>
      </c>
      <c r="Q80" s="53">
        <v>0.20357441225406647</v>
      </c>
      <c r="R80" s="53">
        <v>0.19683365415479004</v>
      </c>
      <c r="S80" s="53">
        <v>0.19127932448075763</v>
      </c>
      <c r="T80" s="53">
        <v>0.18541306704634578</v>
      </c>
      <c r="U80" s="53">
        <v>0.17938990107309682</v>
      </c>
      <c r="V80" s="53">
        <v>0.16669645377735984</v>
      </c>
      <c r="W80" s="53">
        <v>0.16777475556475122</v>
      </c>
      <c r="X80" s="53">
        <v>0.16772698068342734</v>
      </c>
      <c r="Y80" s="53">
        <v>0.17027368292764036</v>
      </c>
      <c r="Z80" s="53">
        <v>0.17587543670804245</v>
      </c>
      <c r="AA80" s="53">
        <v>0.17901172903034374</v>
      </c>
      <c r="AB80" s="53">
        <v>0.18383001512504674</v>
      </c>
      <c r="AC80" s="53">
        <v>0.19138447741022102</v>
      </c>
      <c r="AD80" s="53">
        <v>0.19712889678251996</v>
      </c>
      <c r="AE80" s="53">
        <v>0.20028405806176772</v>
      </c>
      <c r="AF80" s="53">
        <v>0.20367921611941925</v>
      </c>
      <c r="AG80" s="53">
        <v>0.20473145942029763</v>
      </c>
      <c r="AH80" s="53">
        <v>0.20614272008001086</v>
      </c>
      <c r="AI80" s="53">
        <v>0.20880542540806049</v>
      </c>
      <c r="AJ80" s="53">
        <v>0.21115863161211418</v>
      </c>
      <c r="AK80" s="53">
        <v>0.2116683374248253</v>
      </c>
      <c r="AL80" s="53">
        <v>0.21328948675061843</v>
      </c>
      <c r="AM80" s="53">
        <v>0.21436285914787651</v>
      </c>
      <c r="AN80" s="53">
        <v>0.21539128049100953</v>
      </c>
      <c r="AO80" s="53">
        <v>0.2194299321527754</v>
      </c>
      <c r="AP80" s="53">
        <v>0.21811552768577228</v>
      </c>
      <c r="AQ80" s="53">
        <v>0.21653648962326288</v>
      </c>
      <c r="AR80" s="53">
        <v>0.21795715805754556</v>
      </c>
      <c r="AS80" s="53">
        <v>0.21560283783945244</v>
      </c>
      <c r="AT80" s="53">
        <v>0.21105550791927363</v>
      </c>
      <c r="AU80" s="53">
        <v>0.211411703403658</v>
      </c>
      <c r="AV80" s="53">
        <v>0.20948999776885516</v>
      </c>
      <c r="AW80" s="53">
        <v>0.21412017327745833</v>
      </c>
      <c r="AX80" s="53">
        <v>0.21756102977506428</v>
      </c>
      <c r="AY80" s="53">
        <v>0.21755904052364514</v>
      </c>
      <c r="AZ80" s="53">
        <v>0.22159502470165759</v>
      </c>
      <c r="BA80" s="53">
        <v>0.22722033103861838</v>
      </c>
      <c r="BB80" s="53">
        <v>0.22983067471796306</v>
      </c>
      <c r="BC80" s="53">
        <v>0.2335038562623272</v>
      </c>
      <c r="BD80" s="53">
        <v>0.23583611577875671</v>
      </c>
      <c r="BE80" s="53">
        <v>0.2371598768281499</v>
      </c>
      <c r="BF80" s="53">
        <v>0.23873816282798557</v>
      </c>
      <c r="BG80" s="53">
        <v>0.23697988942766604</v>
      </c>
      <c r="BH80" s="53">
        <v>0.23336294155754067</v>
      </c>
      <c r="BI80" s="53">
        <v>0.23035014687850142</v>
      </c>
      <c r="BJ80" s="53">
        <v>0.22965799089993721</v>
      </c>
      <c r="BK80" s="53">
        <v>0.2276130032932823</v>
      </c>
      <c r="BL80" s="53">
        <v>0.22924667496242052</v>
      </c>
      <c r="BM80" s="53">
        <v>0.23307601804753467</v>
      </c>
      <c r="BN80" s="53">
        <v>0.2352384189216653</v>
      </c>
      <c r="BO80" s="53">
        <v>0.23685495159296552</v>
      </c>
      <c r="BP80" s="53">
        <v>0.23719857201023822</v>
      </c>
      <c r="BQ80" s="53">
        <v>0.23339771005209015</v>
      </c>
      <c r="BR80" s="53">
        <v>0.23366335281154957</v>
      </c>
      <c r="BS80" s="53">
        <v>0.23480493205397637</v>
      </c>
      <c r="BT80" s="53">
        <v>0.23131199906733868</v>
      </c>
      <c r="BU80" s="53">
        <v>0.23170630226550951</v>
      </c>
      <c r="BV80" s="53">
        <v>0.233329174908945</v>
      </c>
      <c r="BW80" s="53">
        <v>0.23388686443003592</v>
      </c>
      <c r="BX80" s="53">
        <v>0.23661489464451707</v>
      </c>
      <c r="BY80" s="53">
        <v>0.24361789288653668</v>
      </c>
      <c r="BZ80" s="53">
        <v>0.24555103848639695</v>
      </c>
      <c r="CA80" s="53">
        <v>0.24926629737446068</v>
      </c>
      <c r="CB80" s="53">
        <v>0.25234272591569989</v>
      </c>
      <c r="CC80" s="53">
        <v>0.25482803415356381</v>
      </c>
      <c r="CD80" s="53">
        <v>0.25435330366942643</v>
      </c>
      <c r="CE80" s="53">
        <v>0.25345766531985048</v>
      </c>
      <c r="CF80" s="53">
        <v>0.24960519736300299</v>
      </c>
      <c r="CG80" s="53">
        <v>0.25004629822648705</v>
      </c>
      <c r="CH80" s="53">
        <v>0.25109177412720279</v>
      </c>
      <c r="CI80" s="53">
        <v>0.25197256318015626</v>
      </c>
      <c r="CJ80" s="53">
        <v>0.2577830116184569</v>
      </c>
      <c r="CK80" s="53">
        <v>0.26617941622068725</v>
      </c>
      <c r="CL80" s="53">
        <v>0.26722210657034579</v>
      </c>
      <c r="CM80" s="53">
        <v>0.27283284869021629</v>
      </c>
      <c r="CN80" s="53">
        <v>0.27374305160461604</v>
      </c>
      <c r="CO80" s="53">
        <v>0.2732520755666436</v>
      </c>
      <c r="CP80" s="53">
        <v>0.27228255725269013</v>
      </c>
      <c r="CQ80" s="53">
        <v>0.27262558251400942</v>
      </c>
      <c r="CR80" s="53">
        <v>0.27042068460800561</v>
      </c>
      <c r="CS80" s="53">
        <v>0.27030659958576231</v>
      </c>
      <c r="CT80" s="53">
        <v>0.27188917028531939</v>
      </c>
      <c r="CU80" s="53">
        <v>0.27337329995481169</v>
      </c>
      <c r="CV80" s="53">
        <v>0.27919056409801291</v>
      </c>
      <c r="CW80" s="53">
        <v>0.28518841301718156</v>
      </c>
      <c r="CX80" s="53">
        <v>0.28629510224320837</v>
      </c>
      <c r="CY80" s="53">
        <v>0.289474090569668</v>
      </c>
      <c r="CZ80" s="53">
        <v>0.28957532461979701</v>
      </c>
      <c r="DA80" s="53">
        <v>0.2887348694573566</v>
      </c>
      <c r="DB80" s="53">
        <v>0.28871341424550095</v>
      </c>
      <c r="DC80" s="53">
        <v>0.28645588681857281</v>
      </c>
      <c r="DD80" s="53">
        <v>0.28351486575035861</v>
      </c>
      <c r="DE80" s="53">
        <v>0.28212616002247576</v>
      </c>
      <c r="DF80" s="53">
        <v>0.28336727582102328</v>
      </c>
      <c r="DG80" s="53">
        <v>0.28333355797131182</v>
      </c>
    </row>
    <row r="81" spans="1:179" x14ac:dyDescent="0.3">
      <c r="C81" s="1" t="s">
        <v>15</v>
      </c>
      <c r="D81" s="53">
        <v>56.821938416419869</v>
      </c>
      <c r="E81" s="53">
        <v>57.12922704649479</v>
      </c>
      <c r="F81" s="53">
        <v>56.706637487876179</v>
      </c>
      <c r="G81" s="53">
        <v>56.629618085399891</v>
      </c>
      <c r="H81" s="53">
        <v>56.769487525613449</v>
      </c>
      <c r="I81" s="53">
        <v>56.484182238105952</v>
      </c>
      <c r="J81" s="53">
        <v>56.338915009421356</v>
      </c>
      <c r="K81" s="53">
        <v>56.294947235367069</v>
      </c>
      <c r="L81" s="53">
        <v>56.071563016182978</v>
      </c>
      <c r="M81" s="53">
        <v>56.191172850311688</v>
      </c>
      <c r="N81" s="53">
        <v>55.783844310931421</v>
      </c>
      <c r="O81" s="53">
        <v>55.729943911120671</v>
      </c>
      <c r="P81" s="53">
        <v>55.82741309827194</v>
      </c>
      <c r="Q81" s="53">
        <v>55.753957287125289</v>
      </c>
      <c r="R81" s="53">
        <v>55.275429626262365</v>
      </c>
      <c r="S81" s="53">
        <v>54.971956097821128</v>
      </c>
      <c r="T81" s="53">
        <v>54.722518045260351</v>
      </c>
      <c r="U81" s="53">
        <v>54.363102825107404</v>
      </c>
      <c r="V81" s="53">
        <v>54.930766413466294</v>
      </c>
      <c r="W81" s="53">
        <v>54.945625364256401</v>
      </c>
      <c r="X81" s="53">
        <v>55.095477368731984</v>
      </c>
      <c r="Y81" s="53">
        <v>55.190233986997441</v>
      </c>
      <c r="Z81" s="53">
        <v>55.1724741209729</v>
      </c>
      <c r="AA81" s="53">
        <v>54.784750018037819</v>
      </c>
      <c r="AB81" s="53">
        <v>55.271420518822644</v>
      </c>
      <c r="AC81" s="53">
        <v>55.492325530164699</v>
      </c>
      <c r="AD81" s="53">
        <v>55.416650594480075</v>
      </c>
      <c r="AE81" s="53">
        <v>55.598211172249293</v>
      </c>
      <c r="AF81" s="53">
        <v>55.634765733057769</v>
      </c>
      <c r="AG81" s="53">
        <v>55.771793383253844</v>
      </c>
      <c r="AH81" s="53">
        <v>55.824321787023024</v>
      </c>
      <c r="AI81" s="53">
        <v>55.804734954473524</v>
      </c>
      <c r="AJ81" s="53">
        <v>56.033157164687132</v>
      </c>
      <c r="AK81" s="53">
        <v>56.294939098306038</v>
      </c>
      <c r="AL81" s="53">
        <v>56.004203170348333</v>
      </c>
      <c r="AM81" s="53">
        <v>57.229752457214531</v>
      </c>
      <c r="AN81" s="53">
        <v>57.215979799934182</v>
      </c>
      <c r="AO81" s="53">
        <v>57.928407842933503</v>
      </c>
      <c r="AP81" s="53">
        <v>57.956883490949338</v>
      </c>
      <c r="AQ81" s="53">
        <v>58.023748459426535</v>
      </c>
      <c r="AR81" s="53">
        <v>58.040368697563338</v>
      </c>
      <c r="AS81" s="53">
        <v>57.840990493866244</v>
      </c>
      <c r="AT81" s="53">
        <v>57.981541304661036</v>
      </c>
      <c r="AU81" s="53">
        <v>57.780931965305257</v>
      </c>
      <c r="AV81" s="53">
        <v>57.939397068475508</v>
      </c>
      <c r="AW81" s="53">
        <v>58.562633137624843</v>
      </c>
      <c r="AX81" s="53">
        <v>58.786152646596676</v>
      </c>
      <c r="AY81" s="53">
        <v>59.209737354063876</v>
      </c>
      <c r="AZ81" s="53">
        <v>59.459242893327982</v>
      </c>
      <c r="BA81" s="53">
        <v>59.88880902211681</v>
      </c>
      <c r="BB81" s="53">
        <v>59.932866823576305</v>
      </c>
      <c r="BC81" s="53">
        <v>60.088756829266934</v>
      </c>
      <c r="BD81" s="53">
        <v>60.128468676492595</v>
      </c>
      <c r="BE81" s="53">
        <v>59.823102764727309</v>
      </c>
      <c r="BF81" s="53">
        <v>59.850131200738154</v>
      </c>
      <c r="BG81" s="53">
        <v>59.948203561667192</v>
      </c>
      <c r="BH81" s="53">
        <v>60.019761975881472</v>
      </c>
      <c r="BI81" s="53">
        <v>60.159281649246957</v>
      </c>
      <c r="BJ81" s="53">
        <v>60.35835634219886</v>
      </c>
      <c r="BK81" s="53">
        <v>60.569583510078559</v>
      </c>
      <c r="BL81" s="53">
        <v>61.164563751985781</v>
      </c>
      <c r="BM81" s="53">
        <v>61.746059604264737</v>
      </c>
      <c r="BN81" s="53">
        <v>62.264519156491495</v>
      </c>
      <c r="BO81" s="53">
        <v>62.803582051018992</v>
      </c>
      <c r="BP81" s="53">
        <v>63.032786485519409</v>
      </c>
      <c r="BQ81" s="53">
        <v>62.907115210276402</v>
      </c>
      <c r="BR81" s="53">
        <v>63.341073682707538</v>
      </c>
      <c r="BS81" s="53">
        <v>63.561540600864063</v>
      </c>
      <c r="BT81" s="53">
        <v>63.627008742907478</v>
      </c>
      <c r="BU81" s="53">
        <v>63.955952921574308</v>
      </c>
      <c r="BV81" s="53">
        <v>64.215161535174218</v>
      </c>
      <c r="BW81" s="53">
        <v>64.54950408818911</v>
      </c>
      <c r="BX81" s="53">
        <v>65.095200254874371</v>
      </c>
      <c r="BY81" s="53">
        <v>65.585449657313617</v>
      </c>
      <c r="BZ81" s="53">
        <v>65.722370954466982</v>
      </c>
      <c r="CA81" s="53">
        <v>66.043569466842328</v>
      </c>
      <c r="CB81" s="53">
        <v>66.24407030329634</v>
      </c>
      <c r="CC81" s="53">
        <v>66.494543406365381</v>
      </c>
      <c r="CD81" s="53">
        <v>66.81149860289807</v>
      </c>
      <c r="CE81" s="53">
        <v>66.676926407676234</v>
      </c>
      <c r="CF81" s="53">
        <v>66.518892264281703</v>
      </c>
      <c r="CG81" s="53">
        <v>66.9264440160389</v>
      </c>
      <c r="CH81" s="53">
        <v>67.051470445213511</v>
      </c>
      <c r="CI81" s="53">
        <v>67.272831209774125</v>
      </c>
      <c r="CJ81" s="53">
        <v>67.766261288181866</v>
      </c>
      <c r="CK81" s="53">
        <v>68.471015073743928</v>
      </c>
      <c r="CL81" s="53">
        <v>68.775835271332625</v>
      </c>
      <c r="CM81" s="53">
        <v>69.144204394675839</v>
      </c>
      <c r="CN81" s="53">
        <v>69.235127607589831</v>
      </c>
      <c r="CO81" s="53">
        <v>69.38309469444485</v>
      </c>
      <c r="CP81" s="53">
        <v>69.445767625738455</v>
      </c>
      <c r="CQ81" s="53">
        <v>69.364574060626069</v>
      </c>
      <c r="CR81" s="53">
        <v>69.344712897478516</v>
      </c>
      <c r="CS81" s="53">
        <v>69.588462952285553</v>
      </c>
      <c r="CT81" s="53">
        <v>69.6201011769231</v>
      </c>
      <c r="CU81" s="53">
        <v>70.063157139724225</v>
      </c>
      <c r="CV81" s="53">
        <v>70.649827513653889</v>
      </c>
      <c r="CW81" s="53">
        <v>71.03311915800991</v>
      </c>
      <c r="CX81" s="53">
        <v>70.913687107023733</v>
      </c>
      <c r="CY81" s="53">
        <v>71.183056297144603</v>
      </c>
      <c r="CZ81" s="53">
        <v>71.265556893792606</v>
      </c>
      <c r="DA81" s="53">
        <v>71.351700334857398</v>
      </c>
      <c r="DB81" s="53">
        <v>71.260437675596933</v>
      </c>
      <c r="DC81" s="53">
        <v>71.143964983905789</v>
      </c>
      <c r="DD81" s="53">
        <v>71.178598510422717</v>
      </c>
      <c r="DE81" s="53">
        <v>71.227052762598447</v>
      </c>
      <c r="DF81" s="53">
        <v>71.21502102909227</v>
      </c>
      <c r="DG81" s="53">
        <v>71.541966471392143</v>
      </c>
    </row>
    <row r="82" spans="1:179" x14ac:dyDescent="0.3">
      <c r="C82" s="1" t="s">
        <v>20</v>
      </c>
      <c r="D82" s="53">
        <v>44.800409754001535</v>
      </c>
      <c r="E82" s="53">
        <v>45.010984160712788</v>
      </c>
      <c r="F82" s="53">
        <v>44.706231004205357</v>
      </c>
      <c r="G82" s="53">
        <v>44.633380803689597</v>
      </c>
      <c r="H82" s="53">
        <v>44.761172053907501</v>
      </c>
      <c r="I82" s="53">
        <v>44.679410128739939</v>
      </c>
      <c r="J82" s="53">
        <v>44.648904232589373</v>
      </c>
      <c r="K82" s="53">
        <v>44.636100493415007</v>
      </c>
      <c r="L82" s="53">
        <v>44.544910272087897</v>
      </c>
      <c r="M82" s="53">
        <v>44.669119284771249</v>
      </c>
      <c r="N82" s="53">
        <v>44.451570923368237</v>
      </c>
      <c r="O82" s="53">
        <v>44.531870247646069</v>
      </c>
      <c r="P82" s="53">
        <v>44.679564751854329</v>
      </c>
      <c r="Q82" s="53">
        <v>44.698526449310201</v>
      </c>
      <c r="R82" s="53">
        <v>44.375957211485215</v>
      </c>
      <c r="S82" s="53">
        <v>44.123198529221327</v>
      </c>
      <c r="T82" s="53">
        <v>43.984398069062408</v>
      </c>
      <c r="U82" s="53">
        <v>43.814626949495164</v>
      </c>
      <c r="V82" s="53">
        <v>44.369060597342624</v>
      </c>
      <c r="W82" s="53">
        <v>44.419391825160858</v>
      </c>
      <c r="X82" s="53">
        <v>44.577741988686405</v>
      </c>
      <c r="Y82" s="53">
        <v>44.676740993201449</v>
      </c>
      <c r="Z82" s="53">
        <v>44.70242647540767</v>
      </c>
      <c r="AA82" s="53">
        <v>44.450836015810928</v>
      </c>
      <c r="AB82" s="53">
        <v>44.929033757184442</v>
      </c>
      <c r="AC82" s="53">
        <v>45.175728854730913</v>
      </c>
      <c r="AD82" s="53">
        <v>45.119855200881823</v>
      </c>
      <c r="AE82" s="53">
        <v>45.264032497157309</v>
      </c>
      <c r="AF82" s="53">
        <v>45.31315907166686</v>
      </c>
      <c r="AG82" s="53">
        <v>45.433852757789438</v>
      </c>
      <c r="AH82" s="53">
        <v>45.477668966392272</v>
      </c>
      <c r="AI82" s="53">
        <v>45.464876706216998</v>
      </c>
      <c r="AJ82" s="53">
        <v>45.659191095420823</v>
      </c>
      <c r="AK82" s="53">
        <v>45.90679631173446</v>
      </c>
      <c r="AL82" s="53">
        <v>45.808864526865044</v>
      </c>
      <c r="AM82" s="53">
        <v>46.829600668447043</v>
      </c>
      <c r="AN82" s="53">
        <v>46.895978351890449</v>
      </c>
      <c r="AO82" s="53">
        <v>47.492523025861885</v>
      </c>
      <c r="AP82" s="53">
        <v>47.503335343373976</v>
      </c>
      <c r="AQ82" s="53">
        <v>47.491929786627487</v>
      </c>
      <c r="AR82" s="53">
        <v>47.500994640398069</v>
      </c>
      <c r="AS82" s="53">
        <v>47.276120538251462</v>
      </c>
      <c r="AT82" s="53">
        <v>47.339940423352303</v>
      </c>
      <c r="AU82" s="53">
        <v>47.096963733294736</v>
      </c>
      <c r="AV82" s="53">
        <v>47.133515733864485</v>
      </c>
      <c r="AW82" s="53">
        <v>47.606217822101669</v>
      </c>
      <c r="AX82" s="53">
        <v>47.678926916556982</v>
      </c>
      <c r="AY82" s="53">
        <v>48.053624343669064</v>
      </c>
      <c r="AZ82" s="53">
        <v>48.220209290014587</v>
      </c>
      <c r="BA82" s="53">
        <v>48.438143514821355</v>
      </c>
      <c r="BB82" s="53">
        <v>48.365596002741249</v>
      </c>
      <c r="BC82" s="53">
        <v>48.388483559170368</v>
      </c>
      <c r="BD82" s="53">
        <v>48.387559827830557</v>
      </c>
      <c r="BE82" s="53">
        <v>48.083703126143554</v>
      </c>
      <c r="BF82" s="53">
        <v>48.17083265317595</v>
      </c>
      <c r="BG82" s="53">
        <v>48.281402886938892</v>
      </c>
      <c r="BH82" s="53">
        <v>48.397666826176035</v>
      </c>
      <c r="BI82" s="53">
        <v>48.528736095376836</v>
      </c>
      <c r="BJ82" s="53">
        <v>48.691235894231369</v>
      </c>
      <c r="BK82" s="53">
        <v>49.001112029933886</v>
      </c>
      <c r="BL82" s="53">
        <v>49.527413900675512</v>
      </c>
      <c r="BM82" s="53">
        <v>49.864092307193452</v>
      </c>
      <c r="BN82" s="53">
        <v>50.244318854454953</v>
      </c>
      <c r="BO82" s="53">
        <v>50.565002508320454</v>
      </c>
      <c r="BP82" s="53">
        <v>50.697296809211458</v>
      </c>
      <c r="BQ82" s="53">
        <v>50.680594090141106</v>
      </c>
      <c r="BR82" s="53">
        <v>50.985882772181824</v>
      </c>
      <c r="BS82" s="53">
        <v>51.106699422390953</v>
      </c>
      <c r="BT82" s="53">
        <v>51.053930669959115</v>
      </c>
      <c r="BU82" s="53">
        <v>51.21521125689523</v>
      </c>
      <c r="BV82" s="53">
        <v>51.288729069982551</v>
      </c>
      <c r="BW82" s="53">
        <v>51.466451536190924</v>
      </c>
      <c r="BX82" s="53">
        <v>51.872436962711589</v>
      </c>
      <c r="BY82" s="53">
        <v>52.161194184694381</v>
      </c>
      <c r="BZ82" s="53">
        <v>52.327533064424955</v>
      </c>
      <c r="CA82" s="53">
        <v>52.551094593947646</v>
      </c>
      <c r="CB82" s="53">
        <v>52.683625714972251</v>
      </c>
      <c r="CC82" s="53">
        <v>52.96446777603677</v>
      </c>
      <c r="CD82" s="53">
        <v>53.218953458138706</v>
      </c>
      <c r="CE82" s="53">
        <v>53.152150131293219</v>
      </c>
      <c r="CF82" s="53">
        <v>53.098224703731368</v>
      </c>
      <c r="CG82" s="53">
        <v>53.52788900232769</v>
      </c>
      <c r="CH82" s="53">
        <v>53.760052440289407</v>
      </c>
      <c r="CI82" s="53">
        <v>54.163704951090367</v>
      </c>
      <c r="CJ82" s="53">
        <v>54.659014427231448</v>
      </c>
      <c r="CK82" s="53">
        <v>55.263411646625258</v>
      </c>
      <c r="CL82" s="53">
        <v>55.571074843127462</v>
      </c>
      <c r="CM82" s="53">
        <v>55.935320213889852</v>
      </c>
      <c r="CN82" s="53">
        <v>56.106721688734396</v>
      </c>
      <c r="CO82" s="53">
        <v>56.334727645904103</v>
      </c>
      <c r="CP82" s="53">
        <v>56.564291869557117</v>
      </c>
      <c r="CQ82" s="53">
        <v>56.569918212102785</v>
      </c>
      <c r="CR82" s="53">
        <v>56.591944932836199</v>
      </c>
      <c r="CS82" s="53">
        <v>56.869452727439096</v>
      </c>
      <c r="CT82" s="53">
        <v>56.99246263444482</v>
      </c>
      <c r="CU82" s="53">
        <v>57.52801336003305</v>
      </c>
      <c r="CV82" s="53">
        <v>58.054800681891095</v>
      </c>
      <c r="CW82" s="53">
        <v>58.317350122672487</v>
      </c>
      <c r="CX82" s="53">
        <v>58.232918427641032</v>
      </c>
      <c r="CY82" s="53">
        <v>58.529575947958257</v>
      </c>
      <c r="CZ82" s="53">
        <v>58.570187613256543</v>
      </c>
      <c r="DA82" s="53">
        <v>58.676270231775476</v>
      </c>
      <c r="DB82" s="53">
        <v>58.579458306740442</v>
      </c>
      <c r="DC82" s="53">
        <v>58.50170204696402</v>
      </c>
      <c r="DD82" s="53">
        <v>58.551396131395229</v>
      </c>
      <c r="DE82" s="53">
        <v>58.623149778929282</v>
      </c>
      <c r="DF82" s="53">
        <v>58.642417535582148</v>
      </c>
      <c r="DG82" s="53">
        <v>59.023746864836504</v>
      </c>
    </row>
    <row r="83" spans="1:179" x14ac:dyDescent="0.3">
      <c r="C83" s="1" t="s">
        <v>21</v>
      </c>
      <c r="D83" s="53">
        <v>12.021528662418339</v>
      </c>
      <c r="E83" s="53">
        <v>12.118242885781994</v>
      </c>
      <c r="F83" s="53">
        <v>12.000406483670814</v>
      </c>
      <c r="G83" s="53">
        <v>11.996237281710293</v>
      </c>
      <c r="H83" s="53">
        <v>12.008315471705938</v>
      </c>
      <c r="I83" s="53">
        <v>11.804772109366015</v>
      </c>
      <c r="J83" s="53">
        <v>11.690010776831985</v>
      </c>
      <c r="K83" s="53">
        <v>11.658846741952065</v>
      </c>
      <c r="L83" s="53">
        <v>11.526652744095083</v>
      </c>
      <c r="M83" s="53">
        <v>11.522053565540446</v>
      </c>
      <c r="N83" s="53">
        <v>11.332273387563175</v>
      </c>
      <c r="O83" s="53">
        <v>11.198073663474611</v>
      </c>
      <c r="P83" s="53">
        <v>11.147848346417611</v>
      </c>
      <c r="Q83" s="53">
        <v>11.055430837815097</v>
      </c>
      <c r="R83" s="53">
        <v>10.899472414777145</v>
      </c>
      <c r="S83" s="53">
        <v>10.848757568599794</v>
      </c>
      <c r="T83" s="53">
        <v>10.738119976197941</v>
      </c>
      <c r="U83" s="53">
        <v>10.548475875612242</v>
      </c>
      <c r="V83" s="53">
        <v>10.561705816123665</v>
      </c>
      <c r="W83" s="53">
        <v>10.526233539095546</v>
      </c>
      <c r="X83" s="53">
        <v>10.517735380045579</v>
      </c>
      <c r="Y83" s="53">
        <v>10.513492993795994</v>
      </c>
      <c r="Z83" s="53">
        <v>10.47004764556524</v>
      </c>
      <c r="AA83" s="53">
        <v>10.333914002226884</v>
      </c>
      <c r="AB83" s="53">
        <v>10.342386761638208</v>
      </c>
      <c r="AC83" s="53">
        <v>10.316596675433788</v>
      </c>
      <c r="AD83" s="53">
        <v>10.296795393598252</v>
      </c>
      <c r="AE83" s="53">
        <v>10.334178675091977</v>
      </c>
      <c r="AF83" s="53">
        <v>10.321606661390904</v>
      </c>
      <c r="AG83" s="53">
        <v>10.337940625464412</v>
      </c>
      <c r="AH83" s="53">
        <v>10.346652820630755</v>
      </c>
      <c r="AI83" s="53">
        <v>10.339858248256524</v>
      </c>
      <c r="AJ83" s="53">
        <v>10.373966069266306</v>
      </c>
      <c r="AK83" s="53">
        <v>10.388142786571574</v>
      </c>
      <c r="AL83" s="53">
        <v>10.195338643483282</v>
      </c>
      <c r="AM83" s="53">
        <v>10.400151788767491</v>
      </c>
      <c r="AN83" s="53">
        <v>10.320001448043733</v>
      </c>
      <c r="AO83" s="53">
        <v>10.435884817071624</v>
      </c>
      <c r="AP83" s="53">
        <v>10.453548147575361</v>
      </c>
      <c r="AQ83" s="53">
        <v>10.53181867279905</v>
      </c>
      <c r="AR83" s="53">
        <v>10.539374057165272</v>
      </c>
      <c r="AS83" s="53">
        <v>10.564869955614773</v>
      </c>
      <c r="AT83" s="53">
        <v>10.641600881308735</v>
      </c>
      <c r="AU83" s="53">
        <v>10.68396823201053</v>
      </c>
      <c r="AV83" s="53">
        <v>10.80588133461103</v>
      </c>
      <c r="AW83" s="53">
        <v>10.956415315523168</v>
      </c>
      <c r="AX83" s="53">
        <v>11.107225730039701</v>
      </c>
      <c r="AY83" s="53">
        <v>11.156113010394803</v>
      </c>
      <c r="AZ83" s="53">
        <v>11.239033603313386</v>
      </c>
      <c r="BA83" s="53">
        <v>11.450665507295456</v>
      </c>
      <c r="BB83" s="53">
        <v>11.567270820835052</v>
      </c>
      <c r="BC83" s="53">
        <v>11.700273270096572</v>
      </c>
      <c r="BD83" s="53">
        <v>11.740908848662043</v>
      </c>
      <c r="BE83" s="53">
        <v>11.739399638583754</v>
      </c>
      <c r="BF83" s="53">
        <v>11.679298547562198</v>
      </c>
      <c r="BG83" s="53">
        <v>11.6668006747283</v>
      </c>
      <c r="BH83" s="53">
        <v>11.622095149705434</v>
      </c>
      <c r="BI83" s="53">
        <v>11.630545553870121</v>
      </c>
      <c r="BJ83" s="53">
        <v>11.6671204479675</v>
      </c>
      <c r="BK83" s="53">
        <v>11.568471480144678</v>
      </c>
      <c r="BL83" s="53">
        <v>11.637149851310269</v>
      </c>
      <c r="BM83" s="53">
        <v>11.881967297071281</v>
      </c>
      <c r="BN83" s="53">
        <v>12.020200302036542</v>
      </c>
      <c r="BO83" s="53">
        <v>12.238579542698535</v>
      </c>
      <c r="BP83" s="53">
        <v>12.335489676307956</v>
      </c>
      <c r="BQ83" s="53">
        <v>12.226521120135295</v>
      </c>
      <c r="BR83" s="53">
        <v>12.355190910525717</v>
      </c>
      <c r="BS83" s="53">
        <v>12.45484117847311</v>
      </c>
      <c r="BT83" s="53">
        <v>12.573078072948363</v>
      </c>
      <c r="BU83" s="53">
        <v>12.740741664679078</v>
      </c>
      <c r="BV83" s="53">
        <v>12.926432465191667</v>
      </c>
      <c r="BW83" s="53">
        <v>13.083052551998192</v>
      </c>
      <c r="BX83" s="53">
        <v>13.222763292162787</v>
      </c>
      <c r="BY83" s="53">
        <v>13.42425547261924</v>
      </c>
      <c r="BZ83" s="53">
        <v>13.394837890042021</v>
      </c>
      <c r="CA83" s="53">
        <v>13.492474872894686</v>
      </c>
      <c r="CB83" s="53">
        <v>13.560444588324097</v>
      </c>
      <c r="CC83" s="53">
        <v>13.530075630328611</v>
      </c>
      <c r="CD83" s="53">
        <v>13.592545144759354</v>
      </c>
      <c r="CE83" s="53">
        <v>13.52477627638301</v>
      </c>
      <c r="CF83" s="53">
        <v>13.420667560550337</v>
      </c>
      <c r="CG83" s="53">
        <v>13.398555013711199</v>
      </c>
      <c r="CH83" s="53">
        <v>13.291418004924092</v>
      </c>
      <c r="CI83" s="53">
        <v>13.109126258683753</v>
      </c>
      <c r="CJ83" s="53">
        <v>13.107246860950417</v>
      </c>
      <c r="CK83" s="53">
        <v>13.207603427118663</v>
      </c>
      <c r="CL83" s="53">
        <v>13.204760428205173</v>
      </c>
      <c r="CM83" s="53">
        <v>13.208884180785988</v>
      </c>
      <c r="CN83" s="53">
        <v>13.12840591885543</v>
      </c>
      <c r="CO83" s="53">
        <v>13.048367048540744</v>
      </c>
      <c r="CP83" s="53">
        <v>12.881475756181334</v>
      </c>
      <c r="CQ83" s="53">
        <v>12.794655848523281</v>
      </c>
      <c r="CR83" s="53">
        <v>12.752767964642317</v>
      </c>
      <c r="CS83" s="53">
        <v>12.719010224846469</v>
      </c>
      <c r="CT83" s="53">
        <v>12.627638542478273</v>
      </c>
      <c r="CU83" s="53">
        <v>12.535143779691179</v>
      </c>
      <c r="CV83" s="53">
        <v>12.595026831762777</v>
      </c>
      <c r="CW83" s="53">
        <v>12.715769035337429</v>
      </c>
      <c r="CX83" s="53">
        <v>12.680768679382703</v>
      </c>
      <c r="CY83" s="53">
        <v>12.653480349186335</v>
      </c>
      <c r="CZ83" s="53">
        <v>12.69536928053606</v>
      </c>
      <c r="DA83" s="53">
        <v>12.675430103081913</v>
      </c>
      <c r="DB83" s="53">
        <v>12.680979368856491</v>
      </c>
      <c r="DC83" s="53">
        <v>12.642262936941769</v>
      </c>
      <c r="DD83" s="53">
        <v>12.627202379027496</v>
      </c>
      <c r="DE83" s="53">
        <v>12.603902983669165</v>
      </c>
      <c r="DF83" s="53">
        <v>12.572603493510131</v>
      </c>
      <c r="DG83" s="53">
        <v>12.51821960655564</v>
      </c>
    </row>
    <row r="87" spans="1:179" x14ac:dyDescent="0.3">
      <c r="B87" s="1" t="s">
        <v>241</v>
      </c>
    </row>
    <row r="88" spans="1:179" x14ac:dyDescent="0.3">
      <c r="A88" s="1" t="s">
        <v>6</v>
      </c>
      <c r="B88" s="1" t="s">
        <v>239</v>
      </c>
      <c r="C88" s="1" t="s">
        <v>1</v>
      </c>
      <c r="D88" s="3">
        <v>40574</v>
      </c>
      <c r="E88" s="3">
        <v>40602</v>
      </c>
      <c r="F88" s="3">
        <v>40633</v>
      </c>
      <c r="G88" s="3">
        <v>40663</v>
      </c>
      <c r="H88" s="3">
        <v>40694</v>
      </c>
      <c r="I88" s="3">
        <v>40724</v>
      </c>
      <c r="J88" s="3">
        <v>40755</v>
      </c>
      <c r="K88" s="3">
        <v>40786</v>
      </c>
      <c r="L88" s="3">
        <v>40816</v>
      </c>
      <c r="M88" s="3">
        <v>40847</v>
      </c>
      <c r="N88" s="3">
        <v>40877</v>
      </c>
      <c r="O88" s="3">
        <v>40908</v>
      </c>
      <c r="P88" s="3">
        <v>40939</v>
      </c>
      <c r="Q88" s="3">
        <v>40968</v>
      </c>
      <c r="R88" s="3">
        <v>40999</v>
      </c>
      <c r="S88" s="3">
        <v>41029</v>
      </c>
      <c r="T88" s="3">
        <v>41060</v>
      </c>
      <c r="U88" s="3">
        <v>41090</v>
      </c>
      <c r="V88" s="3">
        <v>41121</v>
      </c>
      <c r="W88" s="3">
        <v>41152</v>
      </c>
      <c r="X88" s="3">
        <v>41182</v>
      </c>
      <c r="Y88" s="3">
        <v>41213</v>
      </c>
      <c r="Z88" s="3">
        <v>41243</v>
      </c>
      <c r="AA88" s="3">
        <v>41274</v>
      </c>
      <c r="AB88" s="3">
        <v>41305</v>
      </c>
      <c r="AC88" s="3">
        <v>41333</v>
      </c>
      <c r="AD88" s="3">
        <v>41364</v>
      </c>
      <c r="AE88" s="3">
        <v>41394</v>
      </c>
      <c r="AF88" s="3">
        <v>41425</v>
      </c>
      <c r="AG88" s="3">
        <v>41455</v>
      </c>
      <c r="AH88" s="3">
        <v>41486</v>
      </c>
      <c r="AI88" s="3">
        <v>41517</v>
      </c>
      <c r="AJ88" s="3">
        <v>41547</v>
      </c>
      <c r="AK88" s="3">
        <v>41578</v>
      </c>
      <c r="AL88" s="3">
        <v>41608</v>
      </c>
      <c r="AM88" s="3">
        <v>41639</v>
      </c>
      <c r="AN88" s="3">
        <v>41670</v>
      </c>
      <c r="AO88" s="3">
        <v>41698</v>
      </c>
      <c r="AP88" s="3">
        <v>41729</v>
      </c>
      <c r="AQ88" s="3">
        <v>41759</v>
      </c>
      <c r="AR88" s="3">
        <v>41790</v>
      </c>
      <c r="AS88" s="3">
        <v>41820</v>
      </c>
      <c r="AT88" s="3">
        <v>41851</v>
      </c>
      <c r="AU88" s="3">
        <v>41882</v>
      </c>
      <c r="AV88" s="3">
        <v>41912</v>
      </c>
      <c r="AW88" s="3">
        <v>41943</v>
      </c>
      <c r="AX88" s="3">
        <v>41973</v>
      </c>
      <c r="AY88" s="3">
        <v>42004</v>
      </c>
      <c r="AZ88" s="3">
        <v>42035</v>
      </c>
      <c r="BA88" s="3">
        <v>42063</v>
      </c>
      <c r="BB88" s="3">
        <v>42094</v>
      </c>
      <c r="BC88" s="3">
        <v>42124</v>
      </c>
      <c r="BD88" s="3">
        <v>42155</v>
      </c>
      <c r="BE88" s="3">
        <v>42185</v>
      </c>
      <c r="BF88" s="3">
        <v>42216</v>
      </c>
      <c r="BG88" s="3">
        <v>42247</v>
      </c>
      <c r="BH88" s="3">
        <v>42277</v>
      </c>
      <c r="BI88" s="3">
        <v>42308</v>
      </c>
      <c r="BJ88" s="3">
        <v>42338</v>
      </c>
      <c r="BK88" s="3">
        <v>42369</v>
      </c>
      <c r="BL88" s="3">
        <v>42400</v>
      </c>
      <c r="BM88" s="3">
        <v>42429</v>
      </c>
      <c r="BN88" s="3">
        <v>42460</v>
      </c>
      <c r="BO88" s="3">
        <v>42490</v>
      </c>
      <c r="BP88" s="3">
        <v>42521</v>
      </c>
      <c r="BQ88" s="3">
        <v>42551</v>
      </c>
      <c r="BR88" s="3">
        <v>42582</v>
      </c>
      <c r="BS88" s="3">
        <v>42613</v>
      </c>
      <c r="BT88" s="3">
        <v>42643</v>
      </c>
      <c r="BU88" s="3">
        <v>42674</v>
      </c>
      <c r="BV88" s="3">
        <v>42704</v>
      </c>
      <c r="BW88" s="3">
        <v>42735</v>
      </c>
      <c r="BX88" s="3">
        <v>42766</v>
      </c>
      <c r="BY88" s="3">
        <v>42794</v>
      </c>
      <c r="BZ88" s="3">
        <v>42825</v>
      </c>
      <c r="CA88" s="3">
        <v>42855</v>
      </c>
      <c r="CB88" s="3">
        <v>42886</v>
      </c>
      <c r="CC88" s="3">
        <v>42916</v>
      </c>
      <c r="CD88" s="3">
        <v>42947</v>
      </c>
      <c r="CE88" s="3">
        <v>42978</v>
      </c>
      <c r="CF88" s="3">
        <v>43008</v>
      </c>
      <c r="CG88" s="3">
        <v>43039</v>
      </c>
      <c r="CH88" s="3">
        <v>43069</v>
      </c>
      <c r="CI88" s="3">
        <v>43100</v>
      </c>
      <c r="CJ88" s="3">
        <v>43131</v>
      </c>
      <c r="CK88" s="3">
        <v>43159</v>
      </c>
      <c r="CL88" s="3">
        <v>43190</v>
      </c>
      <c r="CM88" s="3">
        <v>43220</v>
      </c>
      <c r="CN88" s="3">
        <v>43251</v>
      </c>
      <c r="CO88" s="3">
        <v>43281</v>
      </c>
      <c r="CP88" s="3">
        <v>43312</v>
      </c>
      <c r="CQ88" s="3">
        <v>43343</v>
      </c>
      <c r="CR88" s="3">
        <v>43373</v>
      </c>
      <c r="CS88" s="3">
        <v>43404</v>
      </c>
      <c r="CT88" s="3">
        <v>43434</v>
      </c>
      <c r="CU88" s="3">
        <v>43465</v>
      </c>
      <c r="CV88" s="3">
        <v>43496</v>
      </c>
      <c r="CW88" s="3">
        <v>43524</v>
      </c>
      <c r="CX88" s="3">
        <v>43555</v>
      </c>
      <c r="CY88" s="3">
        <v>43585</v>
      </c>
      <c r="CZ88" s="3">
        <v>43616</v>
      </c>
      <c r="DA88" s="3">
        <v>43646</v>
      </c>
      <c r="DB88" s="3">
        <v>43677</v>
      </c>
      <c r="DC88" s="3">
        <v>43708</v>
      </c>
      <c r="DD88" s="3">
        <v>43738</v>
      </c>
      <c r="DE88" s="3">
        <v>43769</v>
      </c>
      <c r="DF88" s="3">
        <v>43799</v>
      </c>
      <c r="DG88" s="3">
        <v>43830</v>
      </c>
      <c r="DH88" s="3"/>
      <c r="DI88" s="47"/>
      <c r="DJ88" s="47" t="s">
        <v>23</v>
      </c>
      <c r="DK88" s="47" t="s">
        <v>240</v>
      </c>
      <c r="DL88" s="54"/>
      <c r="DM88" s="54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</row>
    <row r="89" spans="1:179" x14ac:dyDescent="0.3">
      <c r="A89" s="1">
        <v>2</v>
      </c>
      <c r="B89" s="1">
        <v>101</v>
      </c>
      <c r="C89" s="1" t="s">
        <v>64</v>
      </c>
      <c r="D89" s="53">
        <v>0.27597454321632081</v>
      </c>
      <c r="E89" s="53">
        <v>0.27493610377253752</v>
      </c>
      <c r="F89" s="53">
        <v>0.28120373068792504</v>
      </c>
      <c r="G89" s="53">
        <v>0.27760236022636675</v>
      </c>
      <c r="H89" s="53">
        <v>0.27513155112599313</v>
      </c>
      <c r="I89" s="53">
        <v>0.27067814830457121</v>
      </c>
      <c r="J89" s="53">
        <v>0.27061633043905081</v>
      </c>
      <c r="K89" s="53">
        <v>0.26972807217757339</v>
      </c>
      <c r="L89" s="53">
        <v>0.27572187668032289</v>
      </c>
      <c r="M89" s="53">
        <v>0.28747776799512648</v>
      </c>
      <c r="N89" s="53">
        <v>0.29250006940474849</v>
      </c>
      <c r="O89" s="53">
        <v>0.29387817352213602</v>
      </c>
      <c r="P89" s="53">
        <v>0.29711290270585017</v>
      </c>
      <c r="Q89" s="53">
        <v>0.3072898207009227</v>
      </c>
      <c r="R89" s="53">
        <v>0.30723063486542451</v>
      </c>
      <c r="S89" s="53">
        <v>0.31481276975547845</v>
      </c>
      <c r="T89" s="53">
        <v>0.31308637817741658</v>
      </c>
      <c r="U89" s="53">
        <v>0.31137526811765914</v>
      </c>
      <c r="V89" s="53">
        <v>0.3096712497794728</v>
      </c>
      <c r="W89" s="53">
        <v>0.31431439732127109</v>
      </c>
      <c r="X89" s="53">
        <v>0.31554052738658434</v>
      </c>
      <c r="Y89" s="53">
        <v>0.32507055311089372</v>
      </c>
      <c r="Z89" s="53">
        <v>0.32963338373281481</v>
      </c>
      <c r="AA89" s="53">
        <v>0.32568008716003993</v>
      </c>
      <c r="AB89" s="53">
        <v>0.33554655811073036</v>
      </c>
      <c r="AC89" s="53">
        <v>0.33323497065022334</v>
      </c>
      <c r="AD89" s="53">
        <v>0.32800001407121038</v>
      </c>
      <c r="AE89" s="53">
        <v>0.32571279899791677</v>
      </c>
      <c r="AF89" s="53">
        <v>0.32285127934580127</v>
      </c>
      <c r="AG89" s="53">
        <v>0.32178542039110941</v>
      </c>
      <c r="AH89" s="53">
        <v>0.31544599647590438</v>
      </c>
      <c r="AI89" s="53">
        <v>0.31532612299287038</v>
      </c>
      <c r="AJ89" s="53">
        <v>0.31636092998155141</v>
      </c>
      <c r="AK89" s="53">
        <v>0.31314921273650881</v>
      </c>
      <c r="AL89" s="53">
        <v>0.30996641649242002</v>
      </c>
      <c r="AM89" s="53">
        <v>0.31270454463722708</v>
      </c>
      <c r="AN89" s="53">
        <v>0.30886160177747468</v>
      </c>
      <c r="AO89" s="53">
        <v>0.31149086505269774</v>
      </c>
      <c r="AP89" s="53">
        <v>0.31329550313484017</v>
      </c>
      <c r="AQ89" s="53">
        <v>0.31363787565439744</v>
      </c>
      <c r="AR89" s="53">
        <v>0.31204379736477711</v>
      </c>
      <c r="AS89" s="53">
        <v>0.31895923138380367</v>
      </c>
      <c r="AT89" s="53">
        <v>0.31732106274887961</v>
      </c>
      <c r="AU89" s="53">
        <v>0.31868541349554796</v>
      </c>
      <c r="AV89" s="53">
        <v>0.32315332039901173</v>
      </c>
      <c r="AW89" s="53">
        <v>0.32957193819734593</v>
      </c>
      <c r="AX89" s="53">
        <v>0.3344068883708825</v>
      </c>
      <c r="AY89" s="53">
        <v>0.33763438471192625</v>
      </c>
      <c r="AZ89" s="53">
        <v>0.34254663566708471</v>
      </c>
      <c r="BA89" s="53">
        <v>0.35213659008420561</v>
      </c>
      <c r="BB89" s="53">
        <v>0.35106415203998881</v>
      </c>
      <c r="BC89" s="53">
        <v>0.34621803627424158</v>
      </c>
      <c r="BD89" s="53">
        <v>0.34760303673330334</v>
      </c>
      <c r="BE89" s="53">
        <v>0.34875736260695356</v>
      </c>
      <c r="BF89" s="53">
        <v>0.34553986304367612</v>
      </c>
      <c r="BG89" s="53">
        <v>0.34263264489166367</v>
      </c>
      <c r="BH89" s="53">
        <v>0.34135228711795862</v>
      </c>
      <c r="BI89" s="53">
        <v>0.34738999092908029</v>
      </c>
      <c r="BJ89" s="53">
        <v>0.34053848694607697</v>
      </c>
      <c r="BK89" s="53">
        <v>0.37436444766700322</v>
      </c>
      <c r="BL89" s="53">
        <v>0.36241487296109398</v>
      </c>
      <c r="BM89" s="53">
        <v>0.35865017756479395</v>
      </c>
      <c r="BN89" s="53">
        <v>0.36761240697369224</v>
      </c>
      <c r="BO89" s="53">
        <v>0.37494089207713688</v>
      </c>
      <c r="BP89" s="53">
        <v>0.37648058933139916</v>
      </c>
      <c r="BQ89" s="53">
        <v>0.37785326041717493</v>
      </c>
      <c r="BR89" s="53">
        <v>0.3750914927546386</v>
      </c>
      <c r="BS89" s="53">
        <v>0.37636141120009425</v>
      </c>
      <c r="BT89" s="53">
        <v>0.38574223245828165</v>
      </c>
      <c r="BU89" s="53">
        <v>0.39430962866800356</v>
      </c>
      <c r="BV89" s="53">
        <v>0.39126073414227158</v>
      </c>
      <c r="BW89" s="53">
        <v>0.42198255743062335</v>
      </c>
      <c r="BX89" s="53">
        <v>0.42733867779828522</v>
      </c>
      <c r="BY89" s="53">
        <v>0.43217728770229541</v>
      </c>
      <c r="BZ89" s="53">
        <v>0.43373687193803412</v>
      </c>
      <c r="CA89" s="53">
        <v>0.4410783440651071</v>
      </c>
      <c r="CB89" s="53">
        <v>0.44392953469266172</v>
      </c>
      <c r="CC89" s="53">
        <v>0.44876199688008328</v>
      </c>
      <c r="CD89" s="53">
        <v>0.45426050330711037</v>
      </c>
      <c r="CE89" s="53">
        <v>0.45463992448322671</v>
      </c>
      <c r="CF89" s="53">
        <v>0.45144268607226784</v>
      </c>
      <c r="CG89" s="53">
        <v>0.4513099454226418</v>
      </c>
      <c r="CH89" s="53">
        <v>0.44788338199225802</v>
      </c>
      <c r="CI89" s="53">
        <v>0.43982304291863483</v>
      </c>
      <c r="CJ89" s="53">
        <v>0.43584642710350552</v>
      </c>
      <c r="CK89" s="53">
        <v>0.42811575680562058</v>
      </c>
      <c r="CL89" s="53">
        <v>0.42097007026225197</v>
      </c>
      <c r="CM89" s="53">
        <v>0.40819978819991071</v>
      </c>
      <c r="CN89" s="53">
        <v>0.39175770492412049</v>
      </c>
      <c r="CO89" s="53">
        <v>0.38039766309715273</v>
      </c>
      <c r="CP89" s="53">
        <v>0.37404030108069408</v>
      </c>
      <c r="CQ89" s="53">
        <v>0.36768508537853839</v>
      </c>
      <c r="CR89" s="53">
        <v>0.35732946050631348</v>
      </c>
      <c r="CS89" s="53">
        <v>0.34664347107271987</v>
      </c>
      <c r="CT89" s="53">
        <v>0.34396742417115406</v>
      </c>
      <c r="CU89" s="53">
        <v>0.32332841670515927</v>
      </c>
      <c r="CV89" s="53">
        <v>0.32263376756334355</v>
      </c>
      <c r="CW89" s="53">
        <v>0.31919929383568002</v>
      </c>
      <c r="CX89" s="53">
        <v>0.31064753646124621</v>
      </c>
      <c r="CY89" s="53">
        <v>0.30437867496864612</v>
      </c>
      <c r="CZ89" s="53">
        <v>0.29304909021774833</v>
      </c>
      <c r="DA89" s="53">
        <v>0.28955956863396076</v>
      </c>
      <c r="DB89" s="53">
        <v>0.28554608148672228</v>
      </c>
      <c r="DC89" s="53">
        <v>0.27990175045583487</v>
      </c>
      <c r="DD89" s="53">
        <v>0.27794511586459303</v>
      </c>
      <c r="DE89" s="53">
        <v>0.27089805275081857</v>
      </c>
      <c r="DF89" s="53">
        <v>0.26505199534481111</v>
      </c>
      <c r="DG89" s="53">
        <v>0.26426420904967662</v>
      </c>
      <c r="DI89" s="47" t="s">
        <v>15</v>
      </c>
      <c r="DJ89" s="50">
        <v>3.9145243763604345</v>
      </c>
      <c r="DK89" s="51">
        <v>0.2447804316572047</v>
      </c>
      <c r="DL89" s="55"/>
      <c r="DM89" s="55"/>
    </row>
    <row r="90" spans="1:179" x14ac:dyDescent="0.3">
      <c r="A90" s="1">
        <v>1</v>
      </c>
      <c r="B90" s="1">
        <v>102</v>
      </c>
      <c r="C90" s="1" t="s">
        <v>51</v>
      </c>
      <c r="D90" s="53">
        <v>0.19761105609490043</v>
      </c>
      <c r="E90" s="53">
        <v>0.19542451177312739</v>
      </c>
      <c r="F90" s="53">
        <v>0.19371833771128505</v>
      </c>
      <c r="G90" s="53">
        <v>0.18820124955710943</v>
      </c>
      <c r="H90" s="53">
        <v>0.18336210356915345</v>
      </c>
      <c r="I90" s="53">
        <v>0.18266490002153418</v>
      </c>
      <c r="J90" s="53">
        <v>0.17835755473847634</v>
      </c>
      <c r="K90" s="53">
        <v>0.17765773034426585</v>
      </c>
      <c r="L90" s="53">
        <v>0.17847387747257887</v>
      </c>
      <c r="M90" s="53">
        <v>0.18037653937886647</v>
      </c>
      <c r="N90" s="53">
        <v>0.18472677825230405</v>
      </c>
      <c r="O90" s="53">
        <v>0.19330722738727887</v>
      </c>
      <c r="P90" s="53">
        <v>0.19526974038669248</v>
      </c>
      <c r="Q90" s="53">
        <v>0.19565622252156098</v>
      </c>
      <c r="R90" s="53">
        <v>0.19961675721438329</v>
      </c>
      <c r="S90" s="53">
        <v>0.2074909277938756</v>
      </c>
      <c r="T90" s="53">
        <v>0.21748523045324172</v>
      </c>
      <c r="U90" s="53">
        <v>0.21426207226055966</v>
      </c>
      <c r="V90" s="53">
        <v>0.21344228152298511</v>
      </c>
      <c r="W90" s="53">
        <v>0.21328957062258092</v>
      </c>
      <c r="X90" s="53">
        <v>0.21742150621705073</v>
      </c>
      <c r="Y90" s="53">
        <v>0.23341140497510604</v>
      </c>
      <c r="Z90" s="53">
        <v>0.24464204663731978</v>
      </c>
      <c r="AA90" s="53">
        <v>0.24701619190209795</v>
      </c>
      <c r="AB90" s="53">
        <v>0.23823466695115694</v>
      </c>
      <c r="AC90" s="53">
        <v>0.23657552959405176</v>
      </c>
      <c r="AD90" s="53">
        <v>0.23240757354124009</v>
      </c>
      <c r="AE90" s="53">
        <v>0.21614280441999686</v>
      </c>
      <c r="AF90" s="53">
        <v>0.20995229874665045</v>
      </c>
      <c r="AG90" s="53">
        <v>0.19514263393121734</v>
      </c>
      <c r="AH90" s="53">
        <v>0.19154839818829791</v>
      </c>
      <c r="AI90" s="53">
        <v>0.19505325824948086</v>
      </c>
      <c r="AJ90" s="53">
        <v>0.1928375357285172</v>
      </c>
      <c r="AK90" s="53">
        <v>0.18216115358318294</v>
      </c>
      <c r="AL90" s="53">
        <v>0.18140561620732629</v>
      </c>
      <c r="AM90" s="53">
        <v>0.17884576874373689</v>
      </c>
      <c r="AN90" s="53">
        <v>0.17560774929517189</v>
      </c>
      <c r="AO90" s="53">
        <v>0.16664158396356799</v>
      </c>
      <c r="AP90" s="53">
        <v>0.16595055530147867</v>
      </c>
      <c r="AQ90" s="53">
        <v>0.17082485809820977</v>
      </c>
      <c r="AR90" s="53">
        <v>0.17385776619124885</v>
      </c>
      <c r="AS90" s="53">
        <v>0.1745351609382918</v>
      </c>
      <c r="AT90" s="53">
        <v>0.17560762095073715</v>
      </c>
      <c r="AU90" s="53">
        <v>0.17183523996965472</v>
      </c>
      <c r="AV90" s="53">
        <v>0.17967142300905631</v>
      </c>
      <c r="AW90" s="53">
        <v>0.17226668561636538</v>
      </c>
      <c r="AX90" s="53">
        <v>0.17052411547481167</v>
      </c>
      <c r="AY90" s="53">
        <v>0.1652402677104319</v>
      </c>
      <c r="AZ90" s="53">
        <v>0.16265388675742182</v>
      </c>
      <c r="BA90" s="53">
        <v>0.15812913866626729</v>
      </c>
      <c r="BB90" s="53">
        <v>0.15160329754076249</v>
      </c>
      <c r="BC90" s="53">
        <v>0.14856897747602787</v>
      </c>
      <c r="BD90" s="53">
        <v>0.14630023016110402</v>
      </c>
      <c r="BE90" s="53">
        <v>0.14593706200969572</v>
      </c>
      <c r="BF90" s="53">
        <v>0.15320746731689733</v>
      </c>
      <c r="BG90" s="53">
        <v>0.15219409617534241</v>
      </c>
      <c r="BH90" s="53">
        <v>0.14873537964346045</v>
      </c>
      <c r="BI90" s="53">
        <v>0.14862659157152208</v>
      </c>
      <c r="BJ90" s="53">
        <v>0.14922502048040387</v>
      </c>
      <c r="BK90" s="53">
        <v>0.12055782140961809</v>
      </c>
      <c r="BL90" s="53">
        <v>0.11736113088017036</v>
      </c>
      <c r="BM90" s="53">
        <v>0.116553035545928</v>
      </c>
      <c r="BN90" s="53">
        <v>0.11606865555309638</v>
      </c>
      <c r="BO90" s="53">
        <v>0.11529509175798507</v>
      </c>
      <c r="BP90" s="53">
        <v>0.11367696681280108</v>
      </c>
      <c r="BQ90" s="53">
        <v>0.11094183722128888</v>
      </c>
      <c r="BR90" s="53">
        <v>0.1075606776663294</v>
      </c>
      <c r="BS90" s="53">
        <v>0.10713701874938555</v>
      </c>
      <c r="BT90" s="53">
        <v>0.10829289113534357</v>
      </c>
      <c r="BU90" s="53">
        <v>0.10892257228900654</v>
      </c>
      <c r="BV90" s="53">
        <v>0.10764058561480312</v>
      </c>
      <c r="BW90" s="53">
        <v>0.10596148284910388</v>
      </c>
      <c r="BX90" s="53">
        <v>0.10499253948437791</v>
      </c>
      <c r="BY90" s="53">
        <v>0.10553182088418227</v>
      </c>
      <c r="BZ90" s="53">
        <v>0.10467518217417088</v>
      </c>
      <c r="CA90" s="53">
        <v>0.10289870501718132</v>
      </c>
      <c r="CB90" s="53">
        <v>9.9716024917843302E-2</v>
      </c>
      <c r="CC90" s="53">
        <v>9.81907031284176E-2</v>
      </c>
      <c r="CD90" s="53">
        <v>9.656381970621003E-2</v>
      </c>
      <c r="CE90" s="53">
        <v>9.7067934503768369E-2</v>
      </c>
      <c r="CF90" s="53">
        <v>0.11382878127927229</v>
      </c>
      <c r="CG90" s="53">
        <v>0.11462687592218239</v>
      </c>
      <c r="CH90" s="53">
        <v>0.11376123885382294</v>
      </c>
      <c r="CI90" s="53">
        <v>0.10668189229034901</v>
      </c>
      <c r="CJ90" s="53">
        <v>0.10695070312857723</v>
      </c>
      <c r="CK90" s="53">
        <v>0.11000782907119684</v>
      </c>
      <c r="CL90" s="53">
        <v>0.10796959328226299</v>
      </c>
      <c r="CM90" s="53">
        <v>0.10672571558397066</v>
      </c>
      <c r="CN90" s="53">
        <v>0.10422970533872815</v>
      </c>
      <c r="CO90" s="53">
        <v>0.1021882932421984</v>
      </c>
      <c r="CP90" s="53">
        <v>0.10098817883478035</v>
      </c>
      <c r="CQ90" s="53">
        <v>0.1025011715448543</v>
      </c>
      <c r="CR90" s="53">
        <v>0.10066183081302778</v>
      </c>
      <c r="CS90" s="53">
        <v>9.7222686365575642E-2</v>
      </c>
      <c r="CT90" s="53">
        <v>9.4336668886375111E-2</v>
      </c>
      <c r="CU90" s="53">
        <v>9.101496050811575E-2</v>
      </c>
      <c r="CV90" s="53">
        <v>9.1069559335385547E-2</v>
      </c>
      <c r="CW90" s="53">
        <v>9.1122715017802711E-2</v>
      </c>
      <c r="CX90" s="53">
        <v>8.8722227410720153E-2</v>
      </c>
      <c r="CY90" s="53">
        <v>8.8141463427766062E-2</v>
      </c>
      <c r="CZ90" s="53">
        <v>8.6905464630761153E-2</v>
      </c>
      <c r="DA90" s="53">
        <v>8.7353822886964569E-2</v>
      </c>
      <c r="DB90" s="53">
        <v>8.6820045218621009E-2</v>
      </c>
      <c r="DC90" s="53">
        <v>8.3700725882689675E-2</v>
      </c>
      <c r="DD90" s="53">
        <v>8.0083069234184193E-2</v>
      </c>
      <c r="DE90" s="53">
        <v>7.9356117450664121E-2</v>
      </c>
      <c r="DF90" s="53">
        <v>7.7868615740824043E-2</v>
      </c>
      <c r="DG90" s="53">
        <v>7.8709026680736718E-2</v>
      </c>
      <c r="DI90" s="47" t="s">
        <v>20</v>
      </c>
      <c r="DJ90" s="50">
        <v>2.8197997850275431</v>
      </c>
      <c r="DK90" s="51">
        <v>0.19765836116932817</v>
      </c>
      <c r="DL90" s="55"/>
      <c r="DM90" s="55"/>
    </row>
    <row r="91" spans="1:179" x14ac:dyDescent="0.3">
      <c r="A91" s="1">
        <v>2</v>
      </c>
      <c r="B91" s="1">
        <v>103</v>
      </c>
      <c r="C91" s="1" t="s">
        <v>65</v>
      </c>
      <c r="D91" s="53">
        <v>0.31069073489787602</v>
      </c>
      <c r="E91" s="53">
        <v>0.30579686435532494</v>
      </c>
      <c r="F91" s="53">
        <v>0.30406425767426148</v>
      </c>
      <c r="G91" s="53">
        <v>0.29609706056312929</v>
      </c>
      <c r="H91" s="53">
        <v>0.28963371524867981</v>
      </c>
      <c r="I91" s="53">
        <v>0.29249279494772712</v>
      </c>
      <c r="J91" s="53">
        <v>0.29091546985412986</v>
      </c>
      <c r="K91" s="53">
        <v>0.29366078983213789</v>
      </c>
      <c r="L91" s="53">
        <v>0.29691964251242475</v>
      </c>
      <c r="M91" s="53">
        <v>0.30140909010136097</v>
      </c>
      <c r="N91" s="53">
        <v>0.30144608186247396</v>
      </c>
      <c r="O91" s="53">
        <v>0.29018946475769158</v>
      </c>
      <c r="P91" s="53">
        <v>0.29062046728189672</v>
      </c>
      <c r="Q91" s="53">
        <v>0.28504429656806807</v>
      </c>
      <c r="R91" s="53">
        <v>0.28193456333010319</v>
      </c>
      <c r="S91" s="53">
        <v>0.27793952373372482</v>
      </c>
      <c r="T91" s="53">
        <v>0.27310682303988154</v>
      </c>
      <c r="U91" s="53">
        <v>0.26721877754260404</v>
      </c>
      <c r="V91" s="53">
        <v>0.2643308713202881</v>
      </c>
      <c r="W91" s="53">
        <v>0.25933933515136598</v>
      </c>
      <c r="X91" s="53">
        <v>0.25967261235132022</v>
      </c>
      <c r="Y91" s="53">
        <v>0.262755693650917</v>
      </c>
      <c r="Z91" s="53">
        <v>0.26161187634735272</v>
      </c>
      <c r="AA91" s="53">
        <v>0.26257954904713432</v>
      </c>
      <c r="AB91" s="53">
        <v>0.26708342217357151</v>
      </c>
      <c r="AC91" s="53">
        <v>0.29817447305065209</v>
      </c>
      <c r="AD91" s="53">
        <v>0.29018197912732857</v>
      </c>
      <c r="AE91" s="53">
        <v>0.29083002359530546</v>
      </c>
      <c r="AF91" s="53">
        <v>0.30379845138045269</v>
      </c>
      <c r="AG91" s="53">
        <v>0.31724947224122479</v>
      </c>
      <c r="AH91" s="53">
        <v>0.31728938391481726</v>
      </c>
      <c r="AI91" s="53">
        <v>0.31539364634043598</v>
      </c>
      <c r="AJ91" s="53">
        <v>0.32990715903829237</v>
      </c>
      <c r="AK91" s="53">
        <v>0.32779951735119772</v>
      </c>
      <c r="AL91" s="53">
        <v>0.321462565155893</v>
      </c>
      <c r="AM91" s="53">
        <v>0.3212519093306212</v>
      </c>
      <c r="AN91" s="53">
        <v>0.32128593391241689</v>
      </c>
      <c r="AO91" s="53">
        <v>0.32166523785212753</v>
      </c>
      <c r="AP91" s="53">
        <v>0.32074789237616291</v>
      </c>
      <c r="AQ91" s="53">
        <v>0.32640380461935165</v>
      </c>
      <c r="AR91" s="53">
        <v>0.32715097598054005</v>
      </c>
      <c r="AS91" s="53">
        <v>0.32681529907939383</v>
      </c>
      <c r="AT91" s="53">
        <v>0.32676403402135351</v>
      </c>
      <c r="AU91" s="53">
        <v>0.32813055003661606</v>
      </c>
      <c r="AV91" s="53">
        <v>0.3240077876915885</v>
      </c>
      <c r="AW91" s="53">
        <v>0.32330875089919997</v>
      </c>
      <c r="AX91" s="53">
        <v>0.32855774133420873</v>
      </c>
      <c r="AY91" s="53">
        <v>0.3280101486492486</v>
      </c>
      <c r="AZ91" s="53">
        <v>0.32772072423578935</v>
      </c>
      <c r="BA91" s="53">
        <v>0.3312894255175674</v>
      </c>
      <c r="BB91" s="53">
        <v>0.32779531997351558</v>
      </c>
      <c r="BC91" s="53">
        <v>0.33106655492576498</v>
      </c>
      <c r="BD91" s="53">
        <v>0.3310188231711006</v>
      </c>
      <c r="BE91" s="53">
        <v>0.32660870863258923</v>
      </c>
      <c r="BF91" s="53">
        <v>0.32928509524706778</v>
      </c>
      <c r="BG91" s="53">
        <v>0.32228438030470269</v>
      </c>
      <c r="BH91" s="53">
        <v>0.32033356972004712</v>
      </c>
      <c r="BI91" s="53">
        <v>0.30637564807498457</v>
      </c>
      <c r="BJ91" s="53">
        <v>0.29993914311803938</v>
      </c>
      <c r="BK91" s="53">
        <v>0.28991121119329555</v>
      </c>
      <c r="BL91" s="53">
        <v>0.28312118528822822</v>
      </c>
      <c r="BM91" s="53">
        <v>0.28667052958239736</v>
      </c>
      <c r="BN91" s="53">
        <v>0.28491791443564851</v>
      </c>
      <c r="BO91" s="53">
        <v>0.28427451349010135</v>
      </c>
      <c r="BP91" s="53">
        <v>0.2850833652513437</v>
      </c>
      <c r="BQ91" s="53">
        <v>0.2885656836818411</v>
      </c>
      <c r="BR91" s="53">
        <v>0.28827641192809689</v>
      </c>
      <c r="BS91" s="53">
        <v>0.29569489114415648</v>
      </c>
      <c r="BT91" s="53">
        <v>0.30279998895946275</v>
      </c>
      <c r="BU91" s="53">
        <v>0.32009135956160095</v>
      </c>
      <c r="BV91" s="53">
        <v>0.33027879505418756</v>
      </c>
      <c r="BW91" s="53">
        <v>0.3509980505017033</v>
      </c>
      <c r="BX91" s="53">
        <v>0.36393171274622904</v>
      </c>
      <c r="BY91" s="53">
        <v>0.3733927252043106</v>
      </c>
      <c r="BZ91" s="53">
        <v>0.37801853123244156</v>
      </c>
      <c r="CA91" s="53">
        <v>0.39151200541907721</v>
      </c>
      <c r="CB91" s="53">
        <v>0.40351638244587551</v>
      </c>
      <c r="CC91" s="53">
        <v>0.42379371460608084</v>
      </c>
      <c r="CD91" s="53">
        <v>0.43203595050435889</v>
      </c>
      <c r="CE91" s="53">
        <v>0.44216876618431322</v>
      </c>
      <c r="CF91" s="53">
        <v>0.45553293002256989</v>
      </c>
      <c r="CG91" s="53">
        <v>0.45865055236107471</v>
      </c>
      <c r="CH91" s="53">
        <v>0.46859198894007414</v>
      </c>
      <c r="CI91" s="53">
        <v>0.47583664666888709</v>
      </c>
      <c r="CJ91" s="53">
        <v>0.4824938204970009</v>
      </c>
      <c r="CK91" s="53">
        <v>0.48564591308219196</v>
      </c>
      <c r="CL91" s="53">
        <v>0.48816398132791394</v>
      </c>
      <c r="CM91" s="53">
        <v>0.4817432113310629</v>
      </c>
      <c r="CN91" s="53">
        <v>0.4776077317893872</v>
      </c>
      <c r="CO91" s="53">
        <v>0.47725556686787479</v>
      </c>
      <c r="CP91" s="53">
        <v>0.48060830930324316</v>
      </c>
      <c r="CQ91" s="53">
        <v>0.49069201080601715</v>
      </c>
      <c r="CR91" s="53">
        <v>0.50062044657704796</v>
      </c>
      <c r="CS91" s="53">
        <v>0.50465515279925055</v>
      </c>
      <c r="CT91" s="53">
        <v>0.50766532209309978</v>
      </c>
      <c r="CU91" s="53">
        <v>0.50427756051402828</v>
      </c>
      <c r="CV91" s="53">
        <v>0.51291930150920073</v>
      </c>
      <c r="CW91" s="53">
        <v>0.5247874192538251</v>
      </c>
      <c r="CX91" s="53">
        <v>0.52363339681117205</v>
      </c>
      <c r="CY91" s="53">
        <v>0.52878246112876348</v>
      </c>
      <c r="CZ91" s="53">
        <v>0.52702778856289245</v>
      </c>
      <c r="DA91" s="53">
        <v>0.52608200984900744</v>
      </c>
      <c r="DB91" s="53">
        <v>0.51467320107520598</v>
      </c>
      <c r="DC91" s="53">
        <v>0.51592500840269817</v>
      </c>
      <c r="DD91" s="53">
        <v>0.51499296707558151</v>
      </c>
      <c r="DE91" s="53">
        <v>0.50935378363621697</v>
      </c>
      <c r="DF91" s="53">
        <v>0.50344724955159526</v>
      </c>
      <c r="DG91" s="53">
        <v>0.50880963403340129</v>
      </c>
      <c r="DI91" s="47" t="s">
        <v>21</v>
      </c>
      <c r="DJ91" s="50">
        <v>1.0947245913328896</v>
      </c>
      <c r="DK91" s="51">
        <v>8.550107911479489E-2</v>
      </c>
      <c r="DL91" s="55"/>
      <c r="DM91" s="55"/>
    </row>
    <row r="92" spans="1:179" x14ac:dyDescent="0.3">
      <c r="A92" s="1">
        <v>1</v>
      </c>
      <c r="B92" s="1">
        <v>104</v>
      </c>
      <c r="C92" s="1" t="s">
        <v>47</v>
      </c>
      <c r="D92" s="53">
        <v>0.46401074887031502</v>
      </c>
      <c r="E92" s="53">
        <v>0.47588985552061963</v>
      </c>
      <c r="F92" s="53">
        <v>0.47653353454976743</v>
      </c>
      <c r="G92" s="53">
        <v>0.47193470543582361</v>
      </c>
      <c r="H92" s="53">
        <v>0.47153792052461435</v>
      </c>
      <c r="I92" s="53">
        <v>0.47472258631216957</v>
      </c>
      <c r="J92" s="53">
        <v>0.48189638055513606</v>
      </c>
      <c r="K92" s="53">
        <v>0.49305773699393474</v>
      </c>
      <c r="L92" s="53">
        <v>0.49812767450774542</v>
      </c>
      <c r="M92" s="53">
        <v>0.50608743807964873</v>
      </c>
      <c r="N92" s="53">
        <v>0.51407969977429058</v>
      </c>
      <c r="O92" s="53">
        <v>0.50963039974840418</v>
      </c>
      <c r="P92" s="53">
        <v>0.51216898025058999</v>
      </c>
      <c r="Q92" s="53">
        <v>0.52738880891298145</v>
      </c>
      <c r="R92" s="53">
        <v>0.53066229993746805</v>
      </c>
      <c r="S92" s="53">
        <v>0.53403138247510418</v>
      </c>
      <c r="T92" s="53">
        <v>0.53238174214199852</v>
      </c>
      <c r="U92" s="53">
        <v>0.52868475240518553</v>
      </c>
      <c r="V92" s="53">
        <v>0.53297503617280362</v>
      </c>
      <c r="W92" s="53">
        <v>0.5432096764353791</v>
      </c>
      <c r="X92" s="53">
        <v>0.54596677918713055</v>
      </c>
      <c r="Y92" s="53">
        <v>0.55267439380656158</v>
      </c>
      <c r="Z92" s="53">
        <v>0.5533526106776866</v>
      </c>
      <c r="AA92" s="53">
        <v>0.55327227547970348</v>
      </c>
      <c r="AB92" s="53">
        <v>0.55638005742323937</v>
      </c>
      <c r="AC92" s="53">
        <v>0.55718364688748279</v>
      </c>
      <c r="AD92" s="53">
        <v>0.55592822237566153</v>
      </c>
      <c r="AE92" s="53">
        <v>0.55695262983275462</v>
      </c>
      <c r="AF92" s="53">
        <v>0.55392792412350822</v>
      </c>
      <c r="AG92" s="53">
        <v>0.55634604732961546</v>
      </c>
      <c r="AH92" s="53">
        <v>0.54367749843121393</v>
      </c>
      <c r="AI92" s="53">
        <v>0.53510761641289262</v>
      </c>
      <c r="AJ92" s="53">
        <v>0.53099959184475287</v>
      </c>
      <c r="AK92" s="53">
        <v>0.52965344983906415</v>
      </c>
      <c r="AL92" s="53">
        <v>0.52532507775026904</v>
      </c>
      <c r="AM92" s="53">
        <v>0.51867883879585974</v>
      </c>
      <c r="AN92" s="53">
        <v>0.51806608472812354</v>
      </c>
      <c r="AO92" s="53">
        <v>0.51660236567339468</v>
      </c>
      <c r="AP92" s="53">
        <v>0.50935226815404333</v>
      </c>
      <c r="AQ92" s="53">
        <v>0.50611659423773148</v>
      </c>
      <c r="AR92" s="53">
        <v>0.50228573026165724</v>
      </c>
      <c r="AS92" s="53">
        <v>0.4944818949904336</v>
      </c>
      <c r="AT92" s="53">
        <v>0.4882882121376067</v>
      </c>
      <c r="AU92" s="53">
        <v>0.48764274723176848</v>
      </c>
      <c r="AV92" s="53">
        <v>0.48099445605699409</v>
      </c>
      <c r="AW92" s="53">
        <v>0.47438122585136655</v>
      </c>
      <c r="AX92" s="53">
        <v>0.47256302596884658</v>
      </c>
      <c r="AY92" s="53">
        <v>0.48112882015535779</v>
      </c>
      <c r="AZ92" s="53">
        <v>0.47959112452708741</v>
      </c>
      <c r="BA92" s="53">
        <v>0.47205957485177763</v>
      </c>
      <c r="BB92" s="53">
        <v>0.47031085434208414</v>
      </c>
      <c r="BC92" s="53">
        <v>0.4714152798395469</v>
      </c>
      <c r="BD92" s="53">
        <v>0.46991972485039263</v>
      </c>
      <c r="BE92" s="53">
        <v>0.47189064862241842</v>
      </c>
      <c r="BF92" s="53">
        <v>0.4835994965288255</v>
      </c>
      <c r="BG92" s="53">
        <v>0.49281815865570366</v>
      </c>
      <c r="BH92" s="53">
        <v>0.50405660391983642</v>
      </c>
      <c r="BI92" s="53">
        <v>0.50972510440799135</v>
      </c>
      <c r="BJ92" s="53">
        <v>0.51783559199800633</v>
      </c>
      <c r="BK92" s="53">
        <v>0.51953311430613192</v>
      </c>
      <c r="BL92" s="53">
        <v>0.51915655682934125</v>
      </c>
      <c r="BM92" s="53">
        <v>0.52263126589868103</v>
      </c>
      <c r="BN92" s="53">
        <v>0.53065334033758327</v>
      </c>
      <c r="BO92" s="53">
        <v>0.54631772201460893</v>
      </c>
      <c r="BP92" s="53">
        <v>0.55183555634224801</v>
      </c>
      <c r="BQ92" s="53">
        <v>0.5624323385438792</v>
      </c>
      <c r="BR92" s="53">
        <v>0.55698969143021526</v>
      </c>
      <c r="BS92" s="53">
        <v>0.56108398767667422</v>
      </c>
      <c r="BT92" s="53">
        <v>0.56829848013306206</v>
      </c>
      <c r="BU92" s="53">
        <v>0.57647686897336137</v>
      </c>
      <c r="BV92" s="53">
        <v>0.57660189425831943</v>
      </c>
      <c r="BW92" s="53">
        <v>0.58364038350090841</v>
      </c>
      <c r="BX92" s="53">
        <v>0.59022207521865344</v>
      </c>
      <c r="BY92" s="53">
        <v>0.59606082869276278</v>
      </c>
      <c r="BZ92" s="53">
        <v>0.60148338380012312</v>
      </c>
      <c r="CA92" s="53">
        <v>0.60156309024968724</v>
      </c>
      <c r="CB92" s="53">
        <v>0.6027423039695029</v>
      </c>
      <c r="CC92" s="53">
        <v>0.61137089003309852</v>
      </c>
      <c r="CD92" s="53">
        <v>0.61163860664295155</v>
      </c>
      <c r="CE92" s="53">
        <v>0.61366655882260601</v>
      </c>
      <c r="CF92" s="53">
        <v>0.62904119738991537</v>
      </c>
      <c r="CG92" s="53">
        <v>0.62404997168202292</v>
      </c>
      <c r="CH92" s="53">
        <v>0.62855919424339612</v>
      </c>
      <c r="CI92" s="53">
        <v>0.62104315847597513</v>
      </c>
      <c r="CJ92" s="53">
        <v>0.6217566215872834</v>
      </c>
      <c r="CK92" s="53">
        <v>0.61611264733709625</v>
      </c>
      <c r="CL92" s="53">
        <v>0.61661142366159871</v>
      </c>
      <c r="CM92" s="53">
        <v>0.61211973434718114</v>
      </c>
      <c r="CN92" s="53">
        <v>0.60832249533184846</v>
      </c>
      <c r="CO92" s="53">
        <v>0.61010527468906461</v>
      </c>
      <c r="CP92" s="53">
        <v>0.60641117402240841</v>
      </c>
      <c r="CQ92" s="53">
        <v>0.60343494843368028</v>
      </c>
      <c r="CR92" s="53">
        <v>0.60440527075187944</v>
      </c>
      <c r="CS92" s="53">
        <v>0.60722434441839135</v>
      </c>
      <c r="CT92" s="53">
        <v>0.60747427841897972</v>
      </c>
      <c r="CU92" s="53">
        <v>0.61069650991244639</v>
      </c>
      <c r="CV92" s="53">
        <v>0.61932893338417228</v>
      </c>
      <c r="CW92" s="53">
        <v>0.62276218240041892</v>
      </c>
      <c r="CX92" s="53">
        <v>0.61577934916735011</v>
      </c>
      <c r="CY92" s="53">
        <v>0.61220801734784225</v>
      </c>
      <c r="CZ92" s="53">
        <v>0.60778012034388917</v>
      </c>
      <c r="DA92" s="53">
        <v>0.61251096496815116</v>
      </c>
      <c r="DB92" s="53">
        <v>0.61146631585145206</v>
      </c>
      <c r="DC92" s="53">
        <v>0.61014594832420233</v>
      </c>
      <c r="DD92" s="53">
        <v>0.61170737552815213</v>
      </c>
      <c r="DE92" s="53">
        <v>0.61688262227093826</v>
      </c>
      <c r="DF92" s="53">
        <v>0.61111172451826135</v>
      </c>
      <c r="DG92" s="53">
        <v>0.62525733435345743</v>
      </c>
    </row>
    <row r="93" spans="1:179" x14ac:dyDescent="0.3">
      <c r="A93" s="1">
        <v>1</v>
      </c>
      <c r="B93" s="1">
        <v>106</v>
      </c>
      <c r="C93" s="1" t="s">
        <v>46</v>
      </c>
      <c r="D93" s="53">
        <v>0.25829840135515963</v>
      </c>
      <c r="E93" s="53">
        <v>0.26226899891976907</v>
      </c>
      <c r="F93" s="53">
        <v>0.2658555843019732</v>
      </c>
      <c r="G93" s="53">
        <v>0.25917657502127733</v>
      </c>
      <c r="H93" s="53">
        <v>0.25970558171547131</v>
      </c>
      <c r="I93" s="53">
        <v>0.26617222055403128</v>
      </c>
      <c r="J93" s="53">
        <v>0.26979181678566738</v>
      </c>
      <c r="K93" s="53">
        <v>0.2706856796996972</v>
      </c>
      <c r="L93" s="53">
        <v>0.28302394462161301</v>
      </c>
      <c r="M93" s="53">
        <v>0.28430229249718242</v>
      </c>
      <c r="N93" s="53">
        <v>0.28752522863044938</v>
      </c>
      <c r="O93" s="53">
        <v>0.29261450279545054</v>
      </c>
      <c r="P93" s="53">
        <v>0.28678397497884028</v>
      </c>
      <c r="Q93" s="53">
        <v>0.29428934684465863</v>
      </c>
      <c r="R93" s="53">
        <v>0.29722011397295223</v>
      </c>
      <c r="S93" s="53">
        <v>0.30207400223644509</v>
      </c>
      <c r="T93" s="53">
        <v>0.30161389534444649</v>
      </c>
      <c r="U93" s="53">
        <v>0.30136875534638186</v>
      </c>
      <c r="V93" s="53">
        <v>0.30600527582050135</v>
      </c>
      <c r="W93" s="53">
        <v>0.30409790427849931</v>
      </c>
      <c r="X93" s="53">
        <v>0.30688061973624103</v>
      </c>
      <c r="Y93" s="53">
        <v>0.30813516311489791</v>
      </c>
      <c r="Z93" s="53">
        <v>0.31541769906624262</v>
      </c>
      <c r="AA93" s="53">
        <v>0.31750496389634997</v>
      </c>
      <c r="AB93" s="53">
        <v>0.32042572916570189</v>
      </c>
      <c r="AC93" s="53">
        <v>0.31991856973367577</v>
      </c>
      <c r="AD93" s="53">
        <v>0.32066738474015066</v>
      </c>
      <c r="AE93" s="53">
        <v>0.31980082022451267</v>
      </c>
      <c r="AF93" s="53">
        <v>0.3181011891969362</v>
      </c>
      <c r="AG93" s="53">
        <v>0.32124227113744058</v>
      </c>
      <c r="AH93" s="53">
        <v>0.31622932343161608</v>
      </c>
      <c r="AI93" s="53">
        <v>0.31602163323764254</v>
      </c>
      <c r="AJ93" s="53">
        <v>0.31594016567897609</v>
      </c>
      <c r="AK93" s="53">
        <v>0.31641089289503443</v>
      </c>
      <c r="AL93" s="53">
        <v>0.31631584800480966</v>
      </c>
      <c r="AM93" s="53">
        <v>0.3183018570268214</v>
      </c>
      <c r="AN93" s="53">
        <v>0.31829599159934502</v>
      </c>
      <c r="AO93" s="53">
        <v>0.318191851996379</v>
      </c>
      <c r="AP93" s="53">
        <v>0.32116272518672373</v>
      </c>
      <c r="AQ93" s="53">
        <v>0.31900033587002985</v>
      </c>
      <c r="AR93" s="53">
        <v>0.3204147348394874</v>
      </c>
      <c r="AS93" s="53">
        <v>0.31619099350486474</v>
      </c>
      <c r="AT93" s="53">
        <v>0.31524612556142345</v>
      </c>
      <c r="AU93" s="53">
        <v>0.31630669178182796</v>
      </c>
      <c r="AV93" s="53">
        <v>0.31662481563126132</v>
      </c>
      <c r="AW93" s="53">
        <v>0.31544362507855428</v>
      </c>
      <c r="AX93" s="53">
        <v>0.31408588501800283</v>
      </c>
      <c r="AY93" s="53">
        <v>0.31622287774592339</v>
      </c>
      <c r="AZ93" s="53">
        <v>0.3109259188660416</v>
      </c>
      <c r="BA93" s="53">
        <v>0.31405352490727956</v>
      </c>
      <c r="BB93" s="53">
        <v>0.30995784424072603</v>
      </c>
      <c r="BC93" s="53">
        <v>0.30731475084164578</v>
      </c>
      <c r="BD93" s="53">
        <v>0.30843360703034733</v>
      </c>
      <c r="BE93" s="53">
        <v>0.31002664582659895</v>
      </c>
      <c r="BF93" s="53">
        <v>0.30680517427101378</v>
      </c>
      <c r="BG93" s="53">
        <v>0.30456981692803742</v>
      </c>
      <c r="BH93" s="53">
        <v>0.30646220760731629</v>
      </c>
      <c r="BI93" s="53">
        <v>0.30924337640413557</v>
      </c>
      <c r="BJ93" s="53">
        <v>0.30705398945396772</v>
      </c>
      <c r="BK93" s="53">
        <v>0.3075533272996247</v>
      </c>
      <c r="BL93" s="53">
        <v>0.30567647331833014</v>
      </c>
      <c r="BM93" s="53">
        <v>0.30747300236314024</v>
      </c>
      <c r="BN93" s="53">
        <v>0.31311425823066824</v>
      </c>
      <c r="BO93" s="53">
        <v>0.31492812195122238</v>
      </c>
      <c r="BP93" s="53">
        <v>0.31660535318255589</v>
      </c>
      <c r="BQ93" s="53">
        <v>0.32318057422207425</v>
      </c>
      <c r="BR93" s="53">
        <v>0.32095032750836516</v>
      </c>
      <c r="BS93" s="53">
        <v>0.32489475243875948</v>
      </c>
      <c r="BT93" s="53">
        <v>0.33125209829079394</v>
      </c>
      <c r="BU93" s="53">
        <v>0.33650658056454136</v>
      </c>
      <c r="BV93" s="53">
        <v>0.33628834422771986</v>
      </c>
      <c r="BW93" s="53">
        <v>0.34391571102393309</v>
      </c>
      <c r="BX93" s="53">
        <v>0.34821868445207427</v>
      </c>
      <c r="BY93" s="53">
        <v>0.35191527164613651</v>
      </c>
      <c r="BZ93" s="53">
        <v>0.35497082972513544</v>
      </c>
      <c r="CA93" s="53">
        <v>0.35622569056642084</v>
      </c>
      <c r="CB93" s="53">
        <v>0.35875967587617213</v>
      </c>
      <c r="CC93" s="53">
        <v>0.35996984910375346</v>
      </c>
      <c r="CD93" s="53">
        <v>0.36041084375550492</v>
      </c>
      <c r="CE93" s="53">
        <v>0.36447999141791576</v>
      </c>
      <c r="CF93" s="53">
        <v>0.36622443892848466</v>
      </c>
      <c r="CG93" s="53">
        <v>0.36886321826028995</v>
      </c>
      <c r="CH93" s="53">
        <v>0.3682638509192358</v>
      </c>
      <c r="CI93" s="53">
        <v>0.37259355093894736</v>
      </c>
      <c r="CJ93" s="53">
        <v>0.37678909357701257</v>
      </c>
      <c r="CK93" s="53">
        <v>0.38052829063743643</v>
      </c>
      <c r="CL93" s="53">
        <v>0.38229243856563211</v>
      </c>
      <c r="CM93" s="53">
        <v>0.38274029645201996</v>
      </c>
      <c r="CN93" s="53">
        <v>0.3847265575913949</v>
      </c>
      <c r="CO93" s="53">
        <v>0.38504105671455013</v>
      </c>
      <c r="CP93" s="53">
        <v>0.38896479611009571</v>
      </c>
      <c r="CQ93" s="53">
        <v>0.39269970665241322</v>
      </c>
      <c r="CR93" s="53">
        <v>0.39337696264499988</v>
      </c>
      <c r="CS93" s="53">
        <v>0.39222597488932487</v>
      </c>
      <c r="CT93" s="53">
        <v>0.39769551157799343</v>
      </c>
      <c r="CU93" s="53">
        <v>0.39505444448242066</v>
      </c>
      <c r="CV93" s="53">
        <v>0.40457261178283144</v>
      </c>
      <c r="CW93" s="53">
        <v>0.41146691358227583</v>
      </c>
      <c r="CX93" s="53">
        <v>0.41059928787911049</v>
      </c>
      <c r="CY93" s="53">
        <v>0.41064055122262144</v>
      </c>
      <c r="CZ93" s="53">
        <v>0.41093057172034197</v>
      </c>
      <c r="DA93" s="53">
        <v>0.41630395795230096</v>
      </c>
      <c r="DB93" s="53">
        <v>0.42227626119705503</v>
      </c>
      <c r="DC93" s="53">
        <v>0.42315430124499975</v>
      </c>
      <c r="DD93" s="53">
        <v>0.42934784326828895</v>
      </c>
      <c r="DE93" s="53">
        <v>0.43188473837125052</v>
      </c>
      <c r="DF93" s="53">
        <v>0.43389368495780684</v>
      </c>
      <c r="DG93" s="53">
        <v>0.44160803833554718</v>
      </c>
    </row>
    <row r="94" spans="1:179" x14ac:dyDescent="0.3">
      <c r="A94" s="1">
        <v>1</v>
      </c>
      <c r="B94" s="1">
        <v>107</v>
      </c>
      <c r="C94" s="1" t="s">
        <v>30</v>
      </c>
      <c r="D94" s="53">
        <v>0.23340745946407579</v>
      </c>
      <c r="E94" s="53">
        <v>0.23632910515727282</v>
      </c>
      <c r="F94" s="53">
        <v>0.23863470601639655</v>
      </c>
      <c r="G94" s="53">
        <v>0.23571305314228205</v>
      </c>
      <c r="H94" s="53">
        <v>0.23692564279726838</v>
      </c>
      <c r="I94" s="53">
        <v>0.24583189030075162</v>
      </c>
      <c r="J94" s="53">
        <v>0.24731315402727783</v>
      </c>
      <c r="K94" s="53">
        <v>0.25438478752838084</v>
      </c>
      <c r="L94" s="53">
        <v>0.2583884927635261</v>
      </c>
      <c r="M94" s="53">
        <v>0.26574636422071773</v>
      </c>
      <c r="N94" s="53">
        <v>0.2752619264679278</v>
      </c>
      <c r="O94" s="53">
        <v>0.28513290648448203</v>
      </c>
      <c r="P94" s="53">
        <v>0.28026132059179315</v>
      </c>
      <c r="Q94" s="53">
        <v>0.28690982270821991</v>
      </c>
      <c r="R94" s="53">
        <v>0.29054880125435389</v>
      </c>
      <c r="S94" s="53">
        <v>0.2952135336725295</v>
      </c>
      <c r="T94" s="53">
        <v>0.29549098934527457</v>
      </c>
      <c r="U94" s="53">
        <v>0.30029457357455985</v>
      </c>
      <c r="V94" s="53">
        <v>0.30741512696889123</v>
      </c>
      <c r="W94" s="53">
        <v>0.31627472044478067</v>
      </c>
      <c r="X94" s="53">
        <v>0.32268033309931554</v>
      </c>
      <c r="Y94" s="53">
        <v>0.33101927481699489</v>
      </c>
      <c r="Z94" s="53">
        <v>0.33647228927076284</v>
      </c>
      <c r="AA94" s="53">
        <v>0.3385823979231346</v>
      </c>
      <c r="AB94" s="53">
        <v>0.33792914388823958</v>
      </c>
      <c r="AC94" s="53">
        <v>0.33863322551722763</v>
      </c>
      <c r="AD94" s="53">
        <v>0.33788149333902606</v>
      </c>
      <c r="AE94" s="53">
        <v>0.34071636477202444</v>
      </c>
      <c r="AF94" s="53">
        <v>0.34186608792190992</v>
      </c>
      <c r="AG94" s="53">
        <v>0.34388571516831956</v>
      </c>
      <c r="AH94" s="53">
        <v>0.34478762825066406</v>
      </c>
      <c r="AI94" s="53">
        <v>0.34356724115458803</v>
      </c>
      <c r="AJ94" s="53">
        <v>0.34521821500614208</v>
      </c>
      <c r="AK94" s="53">
        <v>0.34948413297333086</v>
      </c>
      <c r="AL94" s="53">
        <v>0.35329544430296245</v>
      </c>
      <c r="AM94" s="53">
        <v>0.36121959573459522</v>
      </c>
      <c r="AN94" s="53">
        <v>0.35395004794560075</v>
      </c>
      <c r="AO94" s="53">
        <v>0.35626207780694746</v>
      </c>
      <c r="AP94" s="53">
        <v>0.35912532124259888</v>
      </c>
      <c r="AQ94" s="53">
        <v>0.35861330691427812</v>
      </c>
      <c r="AR94" s="53">
        <v>0.36213748397023826</v>
      </c>
      <c r="AS94" s="53">
        <v>0.36113974339312205</v>
      </c>
      <c r="AT94" s="53">
        <v>0.36289392434477624</v>
      </c>
      <c r="AU94" s="53">
        <v>0.36668836662386106</v>
      </c>
      <c r="AV94" s="53">
        <v>0.37086974693244101</v>
      </c>
      <c r="AW94" s="53">
        <v>0.37210080327978345</v>
      </c>
      <c r="AX94" s="53">
        <v>0.37620282276320322</v>
      </c>
      <c r="AY94" s="53">
        <v>0.38054575843055111</v>
      </c>
      <c r="AZ94" s="53">
        <v>0.37409388748375705</v>
      </c>
      <c r="BA94" s="53">
        <v>0.37958945828360635</v>
      </c>
      <c r="BB94" s="53">
        <v>0.37534886109068805</v>
      </c>
      <c r="BC94" s="53">
        <v>0.37492898934292668</v>
      </c>
      <c r="BD94" s="53">
        <v>0.37324367351388721</v>
      </c>
      <c r="BE94" s="53">
        <v>0.37969742456744421</v>
      </c>
      <c r="BF94" s="53">
        <v>0.37711496499604141</v>
      </c>
      <c r="BG94" s="53">
        <v>0.37638603653323432</v>
      </c>
      <c r="BH94" s="53">
        <v>0.37668633926919259</v>
      </c>
      <c r="BI94" s="53">
        <v>0.38427347714129967</v>
      </c>
      <c r="BJ94" s="53">
        <v>0.38623089977518005</v>
      </c>
      <c r="BK94" s="53">
        <v>0.39640642542118676</v>
      </c>
      <c r="BL94" s="53">
        <v>0.39527039230685651</v>
      </c>
      <c r="BM94" s="53">
        <v>0.39846881305645149</v>
      </c>
      <c r="BN94" s="53">
        <v>0.40964653235101534</v>
      </c>
      <c r="BO94" s="53">
        <v>0.41426202330598472</v>
      </c>
      <c r="BP94" s="53">
        <v>0.41987702597723331</v>
      </c>
      <c r="BQ94" s="53">
        <v>0.4276009530893965</v>
      </c>
      <c r="BR94" s="53">
        <v>0.42569080629694356</v>
      </c>
      <c r="BS94" s="53">
        <v>0.43317383328752324</v>
      </c>
      <c r="BT94" s="53">
        <v>0.43929319070926476</v>
      </c>
      <c r="BU94" s="53">
        <v>0.45062223116391353</v>
      </c>
      <c r="BV94" s="53">
        <v>0.46124395212896296</v>
      </c>
      <c r="BW94" s="53">
        <v>0.48123249379593619</v>
      </c>
      <c r="BX94" s="53">
        <v>0.48673701003435149</v>
      </c>
      <c r="BY94" s="53">
        <v>0.49170659623476071</v>
      </c>
      <c r="BZ94" s="53">
        <v>0.49781685755846355</v>
      </c>
      <c r="CA94" s="53">
        <v>0.50320131988341821</v>
      </c>
      <c r="CB94" s="53">
        <v>0.50265671992920236</v>
      </c>
      <c r="CC94" s="53">
        <v>0.50564465957867599</v>
      </c>
      <c r="CD94" s="53">
        <v>0.50457279322330273</v>
      </c>
      <c r="CE94" s="53">
        <v>0.50884559614979252</v>
      </c>
      <c r="CF94" s="53">
        <v>0.51119766095528696</v>
      </c>
      <c r="CG94" s="53">
        <v>0.50668496407559449</v>
      </c>
      <c r="CH94" s="53">
        <v>0.51509876630074858</v>
      </c>
      <c r="CI94" s="53">
        <v>0.53291909107908286</v>
      </c>
      <c r="CJ94" s="53">
        <v>0.53084684488086997</v>
      </c>
      <c r="CK94" s="53">
        <v>0.53345914877780443</v>
      </c>
      <c r="CL94" s="53">
        <v>0.53068902270197393</v>
      </c>
      <c r="CM94" s="53">
        <v>0.52795110021714109</v>
      </c>
      <c r="CN94" s="53">
        <v>0.52422556744937454</v>
      </c>
      <c r="CO94" s="53">
        <v>0.53003327460006411</v>
      </c>
      <c r="CP94" s="53">
        <v>0.53113952113103746</v>
      </c>
      <c r="CQ94" s="53">
        <v>0.53148866072966428</v>
      </c>
      <c r="CR94" s="53">
        <v>0.53380949011013568</v>
      </c>
      <c r="CS94" s="53">
        <v>0.53529059193808881</v>
      </c>
      <c r="CT94" s="53">
        <v>0.54261957910048642</v>
      </c>
      <c r="CU94" s="53">
        <v>0.54603829271630855</v>
      </c>
      <c r="CV94" s="53">
        <v>0.55858909351611252</v>
      </c>
      <c r="CW94" s="53">
        <v>0.56787322282644315</v>
      </c>
      <c r="CX94" s="53">
        <v>0.56714239545752931</v>
      </c>
      <c r="CY94" s="53">
        <v>0.56691925307694047</v>
      </c>
      <c r="CZ94" s="53">
        <v>0.56509202674644765</v>
      </c>
      <c r="DA94" s="53">
        <v>0.57174528500936772</v>
      </c>
      <c r="DB94" s="53">
        <v>0.56856674108021343</v>
      </c>
      <c r="DC94" s="53">
        <v>0.5682812737198869</v>
      </c>
      <c r="DD94" s="53">
        <v>0.5664285745376948</v>
      </c>
      <c r="DE94" s="53">
        <v>0.57134264270463864</v>
      </c>
      <c r="DF94" s="53">
        <v>0.57520182782953866</v>
      </c>
      <c r="DG94" s="53">
        <v>0.59232811415085629</v>
      </c>
    </row>
    <row r="95" spans="1:179" x14ac:dyDescent="0.3">
      <c r="A95" s="1">
        <v>1</v>
      </c>
      <c r="B95" s="1">
        <v>108</v>
      </c>
      <c r="C95" s="1" t="s">
        <v>42</v>
      </c>
      <c r="D95" s="53">
        <v>0.12532209185959919</v>
      </c>
      <c r="E95" s="53">
        <v>0.1257963303112152</v>
      </c>
      <c r="F95" s="53">
        <v>0.12532559259517514</v>
      </c>
      <c r="G95" s="53">
        <v>0.12241529029404594</v>
      </c>
      <c r="H95" s="53">
        <v>0.12141355682884383</v>
      </c>
      <c r="I95" s="53">
        <v>0.12508106098093633</v>
      </c>
      <c r="J95" s="53">
        <v>0.12653178631705578</v>
      </c>
      <c r="K95" s="53">
        <v>0.12804951562495034</v>
      </c>
      <c r="L95" s="53">
        <v>0.12933380407695261</v>
      </c>
      <c r="M95" s="53">
        <v>0.13050316560042782</v>
      </c>
      <c r="N95" s="53">
        <v>0.13141652552806399</v>
      </c>
      <c r="O95" s="53">
        <v>0.13171342618219531</v>
      </c>
      <c r="P95" s="53">
        <v>0.12953839322731672</v>
      </c>
      <c r="Q95" s="53">
        <v>0.13113282216343522</v>
      </c>
      <c r="R95" s="53">
        <v>0.13132967480392257</v>
      </c>
      <c r="S95" s="53">
        <v>0.13104126379301267</v>
      </c>
      <c r="T95" s="53">
        <v>0.12974347862712574</v>
      </c>
      <c r="U95" s="53">
        <v>0.13044860822006787</v>
      </c>
      <c r="V95" s="53">
        <v>0.13119827869102976</v>
      </c>
      <c r="W95" s="53">
        <v>0.13321858583677609</v>
      </c>
      <c r="X95" s="53">
        <v>0.13559955359111936</v>
      </c>
      <c r="Y95" s="53">
        <v>0.13757408845637445</v>
      </c>
      <c r="Z95" s="53">
        <v>0.13901523826695988</v>
      </c>
      <c r="AA95" s="53">
        <v>0.13864856891067753</v>
      </c>
      <c r="AB95" s="53">
        <v>0.13766977342759268</v>
      </c>
      <c r="AC95" s="53">
        <v>0.13784992571829047</v>
      </c>
      <c r="AD95" s="53">
        <v>0.13826324263670514</v>
      </c>
      <c r="AE95" s="53">
        <v>0.1369082788535656</v>
      </c>
      <c r="AF95" s="53">
        <v>0.13610135109044028</v>
      </c>
      <c r="AG95" s="53">
        <v>0.13482709134843873</v>
      </c>
      <c r="AH95" s="53">
        <v>0.13293541899903125</v>
      </c>
      <c r="AI95" s="53">
        <v>0.1322411803135623</v>
      </c>
      <c r="AJ95" s="53">
        <v>0.13256911600821875</v>
      </c>
      <c r="AK95" s="53">
        <v>0.13173130959595364</v>
      </c>
      <c r="AL95" s="53">
        <v>0.13226937349002124</v>
      </c>
      <c r="AM95" s="53">
        <v>0.13099825573261192</v>
      </c>
      <c r="AN95" s="53">
        <v>0.12930103314984517</v>
      </c>
      <c r="AO95" s="53">
        <v>0.12742624086799209</v>
      </c>
      <c r="AP95" s="53">
        <v>0.12565072209571057</v>
      </c>
      <c r="AQ95" s="53">
        <v>0.12453862029539878</v>
      </c>
      <c r="AR95" s="53">
        <v>0.12764767197285576</v>
      </c>
      <c r="AS95" s="53">
        <v>0.12358146046988572</v>
      </c>
      <c r="AT95" s="53">
        <v>0.12396103996110369</v>
      </c>
      <c r="AU95" s="53">
        <v>0.12813920230702849</v>
      </c>
      <c r="AV95" s="53">
        <v>0.1266464934481332</v>
      </c>
      <c r="AW95" s="53">
        <v>0.1268363558870402</v>
      </c>
      <c r="AX95" s="53">
        <v>0.1250801061847594</v>
      </c>
      <c r="AY95" s="53">
        <v>0.12428949282977228</v>
      </c>
      <c r="AZ95" s="53">
        <v>0.12163001110867321</v>
      </c>
      <c r="BA95" s="53">
        <v>0.1219288147824419</v>
      </c>
      <c r="BB95" s="53">
        <v>0.12153713907258627</v>
      </c>
      <c r="BC95" s="53">
        <v>0.12085596936505089</v>
      </c>
      <c r="BD95" s="53">
        <v>0.12132598039554876</v>
      </c>
      <c r="BE95" s="53">
        <v>0.12058396649045282</v>
      </c>
      <c r="BF95" s="53">
        <v>0.11982761071732949</v>
      </c>
      <c r="BG95" s="53">
        <v>0.11744751729071559</v>
      </c>
      <c r="BH95" s="53">
        <v>0.11768252937377705</v>
      </c>
      <c r="BI95" s="53">
        <v>0.11800493754427666</v>
      </c>
      <c r="BJ95" s="53">
        <v>0.11780514287629008</v>
      </c>
      <c r="BK95" s="53">
        <v>0.11998455198948536</v>
      </c>
      <c r="BL95" s="53">
        <v>0.12364228623020718</v>
      </c>
      <c r="BM95" s="53">
        <v>0.12343619137031307</v>
      </c>
      <c r="BN95" s="53">
        <v>0.12639851360668689</v>
      </c>
      <c r="BO95" s="53">
        <v>0.12740070973146442</v>
      </c>
      <c r="BP95" s="53">
        <v>0.12858073336232365</v>
      </c>
      <c r="BQ95" s="53">
        <v>0.12954359950633063</v>
      </c>
      <c r="BR95" s="53">
        <v>0.12777341275322557</v>
      </c>
      <c r="BS95" s="53">
        <v>0.12598685756294459</v>
      </c>
      <c r="BT95" s="53">
        <v>0.12637180861335612</v>
      </c>
      <c r="BU95" s="53">
        <v>0.12653074140439127</v>
      </c>
      <c r="BV95" s="53">
        <v>0.12510876573513299</v>
      </c>
      <c r="BW95" s="53">
        <v>0.12426819830453258</v>
      </c>
      <c r="BX95" s="53">
        <v>0.12348337803962102</v>
      </c>
      <c r="BY95" s="53">
        <v>0.12241703820614334</v>
      </c>
      <c r="BZ95" s="53">
        <v>0.12393778921279262</v>
      </c>
      <c r="CA95" s="53">
        <v>0.12243020830672792</v>
      </c>
      <c r="CB95" s="53">
        <v>0.12176763882061907</v>
      </c>
      <c r="CC95" s="53">
        <v>0.1211546805716625</v>
      </c>
      <c r="CD95" s="53">
        <v>0.12068977783540903</v>
      </c>
      <c r="CE95" s="53">
        <v>0.12028539892915309</v>
      </c>
      <c r="CF95" s="53">
        <v>0.1192469923516645</v>
      </c>
      <c r="CG95" s="53">
        <v>0.11757424370018002</v>
      </c>
      <c r="CH95" s="53">
        <v>0.11773873502420888</v>
      </c>
      <c r="CI95" s="53">
        <v>0.11614206990140867</v>
      </c>
      <c r="CJ95" s="53">
        <v>0.11581103501685909</v>
      </c>
      <c r="CK95" s="53">
        <v>0.11540007216545578</v>
      </c>
      <c r="CL95" s="53">
        <v>0.11654343414821219</v>
      </c>
      <c r="CM95" s="53">
        <v>0.11519659082272668</v>
      </c>
      <c r="CN95" s="53">
        <v>0.11611008534612004</v>
      </c>
      <c r="CO95" s="53">
        <v>0.11518880590729208</v>
      </c>
      <c r="CP95" s="53">
        <v>0.11576597960757536</v>
      </c>
      <c r="CQ95" s="53">
        <v>0.11705587332155255</v>
      </c>
      <c r="CR95" s="53">
        <v>0.11605709666680376</v>
      </c>
      <c r="CS95" s="53">
        <v>0.11539036499890531</v>
      </c>
      <c r="CT95" s="53">
        <v>0.11682806550855822</v>
      </c>
      <c r="CU95" s="53">
        <v>0.11519480479575822</v>
      </c>
      <c r="CV95" s="53">
        <v>0.12187841377994249</v>
      </c>
      <c r="CW95" s="53">
        <v>0.1243305273709108</v>
      </c>
      <c r="CX95" s="53">
        <v>0.12635690517511772</v>
      </c>
      <c r="CY95" s="53">
        <v>0.12754503052225141</v>
      </c>
      <c r="CZ95" s="53">
        <v>0.12914970518244739</v>
      </c>
      <c r="DA95" s="53">
        <v>0.13037393943926773</v>
      </c>
      <c r="DB95" s="53">
        <v>0.13087281481032295</v>
      </c>
      <c r="DC95" s="53">
        <v>0.13188423179402511</v>
      </c>
      <c r="DD95" s="53">
        <v>0.13324429902128482</v>
      </c>
      <c r="DE95" s="53">
        <v>0.13361651348604875</v>
      </c>
      <c r="DF95" s="53">
        <v>0.13488606939839806</v>
      </c>
      <c r="DG95" s="53">
        <v>0.13675113157754198</v>
      </c>
    </row>
    <row r="96" spans="1:179" x14ac:dyDescent="0.3">
      <c r="A96" s="1">
        <v>2</v>
      </c>
      <c r="B96" s="1">
        <v>109</v>
      </c>
      <c r="C96" s="1" t="s">
        <v>59</v>
      </c>
      <c r="D96" s="53">
        <v>0.12302283259137885</v>
      </c>
      <c r="E96" s="53">
        <v>0.12300043412228306</v>
      </c>
      <c r="F96" s="53">
        <v>0.12294585394466917</v>
      </c>
      <c r="G96" s="53">
        <v>0.12051318188675507</v>
      </c>
      <c r="H96" s="53">
        <v>0.12037178736185701</v>
      </c>
      <c r="I96" s="53">
        <v>0.12208006280217575</v>
      </c>
      <c r="J96" s="53">
        <v>0.11887195761138125</v>
      </c>
      <c r="K96" s="53">
        <v>0.11928791466951003</v>
      </c>
      <c r="L96" s="53">
        <v>0.12180680947528043</v>
      </c>
      <c r="M96" s="53">
        <v>0.12432243591810695</v>
      </c>
      <c r="N96" s="53">
        <v>0.1263679816169645</v>
      </c>
      <c r="O96" s="53">
        <v>0.11943700996145386</v>
      </c>
      <c r="P96" s="53">
        <v>0.11862484383043138</v>
      </c>
      <c r="Q96" s="53">
        <v>0.12000989204043766</v>
      </c>
      <c r="R96" s="53">
        <v>0.11924408639345496</v>
      </c>
      <c r="S96" s="53">
        <v>0.11727795626253275</v>
      </c>
      <c r="T96" s="53">
        <v>0.11507986850284795</v>
      </c>
      <c r="U96" s="53">
        <v>0.10951159998373482</v>
      </c>
      <c r="V96" s="53">
        <v>0.10714368637620358</v>
      </c>
      <c r="W96" s="53">
        <v>0.10792427732504524</v>
      </c>
      <c r="X96" s="53">
        <v>0.10776071142719554</v>
      </c>
      <c r="Y96" s="53">
        <v>0.10550838217050687</v>
      </c>
      <c r="Z96" s="53">
        <v>0.10491456036134186</v>
      </c>
      <c r="AA96" s="53">
        <v>0.10128480123310958</v>
      </c>
      <c r="AB96" s="53">
        <v>0.1006643024632812</v>
      </c>
      <c r="AC96" s="53">
        <v>9.8673990755965085E-2</v>
      </c>
      <c r="AD96" s="53">
        <v>9.4576746638256562E-2</v>
      </c>
      <c r="AE96" s="53">
        <v>9.7475380471797282E-2</v>
      </c>
      <c r="AF96" s="53">
        <v>9.6014158485069112E-2</v>
      </c>
      <c r="AG96" s="53">
        <v>9.4902046972423867E-2</v>
      </c>
      <c r="AH96" s="53">
        <v>9.1436782403246167E-2</v>
      </c>
      <c r="AI96" s="53">
        <v>9.3170915649273933E-2</v>
      </c>
      <c r="AJ96" s="53">
        <v>9.2914373313348592E-2</v>
      </c>
      <c r="AK96" s="53">
        <v>9.5523871578265376E-2</v>
      </c>
      <c r="AL96" s="53">
        <v>9.3517126205382384E-2</v>
      </c>
      <c r="AM96" s="53">
        <v>9.0777465130361029E-2</v>
      </c>
      <c r="AN96" s="53">
        <v>8.8108599327870726E-2</v>
      </c>
      <c r="AO96" s="53">
        <v>9.0496990536622912E-2</v>
      </c>
      <c r="AP96" s="53">
        <v>8.9318218885263104E-2</v>
      </c>
      <c r="AQ96" s="53">
        <v>8.6220315254283558E-2</v>
      </c>
      <c r="AR96" s="53">
        <v>8.5960502489236396E-2</v>
      </c>
      <c r="AS96" s="53">
        <v>8.3488516810867358E-2</v>
      </c>
      <c r="AT96" s="53">
        <v>8.1485368849603293E-2</v>
      </c>
      <c r="AU96" s="53">
        <v>8.2175329140728837E-2</v>
      </c>
      <c r="AV96" s="53">
        <v>8.3350489056224469E-2</v>
      </c>
      <c r="AW96" s="53">
        <v>8.3143668322554876E-2</v>
      </c>
      <c r="AX96" s="53">
        <v>8.2815373415461593E-2</v>
      </c>
      <c r="AY96" s="53">
        <v>8.0337463962644365E-2</v>
      </c>
      <c r="AZ96" s="53">
        <v>7.9372367406379901E-2</v>
      </c>
      <c r="BA96" s="53">
        <v>7.7469337099544788E-2</v>
      </c>
      <c r="BB96" s="53">
        <v>7.5763695957718036E-2</v>
      </c>
      <c r="BC96" s="53">
        <v>7.4577456083093824E-2</v>
      </c>
      <c r="BD96" s="53">
        <v>7.3008330800168039E-2</v>
      </c>
      <c r="BE96" s="53">
        <v>7.2181339821750692E-2</v>
      </c>
      <c r="BF96" s="53">
        <v>7.0986851949936841E-2</v>
      </c>
      <c r="BG96" s="53">
        <v>6.7581867202426496E-2</v>
      </c>
      <c r="BH96" s="53">
        <v>6.8844670445781062E-2</v>
      </c>
      <c r="BI96" s="53">
        <v>6.8650528189383581E-2</v>
      </c>
      <c r="BJ96" s="53">
        <v>6.7682031283601798E-2</v>
      </c>
      <c r="BK96" s="53">
        <v>6.7802993797873676E-2</v>
      </c>
      <c r="BL96" s="53">
        <v>6.6743732957955951E-2</v>
      </c>
      <c r="BM96" s="53">
        <v>6.7268534543347289E-2</v>
      </c>
      <c r="BN96" s="53">
        <v>6.7284539855981665E-2</v>
      </c>
      <c r="BO96" s="53">
        <v>6.6241438352829626E-2</v>
      </c>
      <c r="BP96" s="53">
        <v>6.5830334814576064E-2</v>
      </c>
      <c r="BQ96" s="53">
        <v>6.5661150882399599E-2</v>
      </c>
      <c r="BR96" s="53">
        <v>6.4436903493957906E-2</v>
      </c>
      <c r="BS96" s="53">
        <v>6.4416011644434154E-2</v>
      </c>
      <c r="BT96" s="53">
        <v>6.4019005912266336E-2</v>
      </c>
      <c r="BU96" s="53">
        <v>6.4227691402713574E-2</v>
      </c>
      <c r="BV96" s="53">
        <v>6.2196480341152008E-2</v>
      </c>
      <c r="BW96" s="53">
        <v>6.3707460395260387E-2</v>
      </c>
      <c r="BX96" s="53">
        <v>6.3445898266154752E-2</v>
      </c>
      <c r="BY96" s="53">
        <v>6.4499586917425758E-2</v>
      </c>
      <c r="BZ96" s="53">
        <v>6.2660147264943025E-2</v>
      </c>
      <c r="CA96" s="53">
        <v>6.3363951221978604E-2</v>
      </c>
      <c r="CB96" s="53">
        <v>6.3463788120390552E-2</v>
      </c>
      <c r="CC96" s="53">
        <v>6.2166477053710457E-2</v>
      </c>
      <c r="CD96" s="53">
        <v>6.0963567529785462E-2</v>
      </c>
      <c r="CE96" s="53">
        <v>6.1202176883041602E-2</v>
      </c>
      <c r="CF96" s="53">
        <v>6.1245045858470681E-2</v>
      </c>
      <c r="CG96" s="53">
        <v>6.0651899060540276E-2</v>
      </c>
      <c r="CH96" s="53">
        <v>6.1285808007685114E-2</v>
      </c>
      <c r="CI96" s="53">
        <v>6.1178566394567993E-2</v>
      </c>
      <c r="CJ96" s="53">
        <v>6.2916320421710886E-2</v>
      </c>
      <c r="CK96" s="53">
        <v>6.3143065639583648E-2</v>
      </c>
      <c r="CL96" s="53">
        <v>6.2719816661183439E-2</v>
      </c>
      <c r="CM96" s="53">
        <v>6.2368607316299791E-2</v>
      </c>
      <c r="CN96" s="53">
        <v>6.0883617956365751E-2</v>
      </c>
      <c r="CO96" s="53">
        <v>6.0126865803767388E-2</v>
      </c>
      <c r="CP96" s="53">
        <v>5.8972843401151498E-2</v>
      </c>
      <c r="CQ96" s="53">
        <v>6.0218657786380303E-2</v>
      </c>
      <c r="CR96" s="53">
        <v>6.1152371193702058E-2</v>
      </c>
      <c r="CS96" s="53">
        <v>6.1918788746350609E-2</v>
      </c>
      <c r="CT96" s="53">
        <v>6.1756039157292011E-2</v>
      </c>
      <c r="CU96" s="53">
        <v>6.0730321942007802E-2</v>
      </c>
      <c r="CV96" s="53">
        <v>6.1272698158420735E-2</v>
      </c>
      <c r="CW96" s="53">
        <v>6.2030250255139176E-2</v>
      </c>
      <c r="CX96" s="53">
        <v>6.2014246446409974E-2</v>
      </c>
      <c r="CY96" s="53">
        <v>6.2015159152303906E-2</v>
      </c>
      <c r="CZ96" s="53">
        <v>6.2799513221361472E-2</v>
      </c>
      <c r="DA96" s="53">
        <v>6.3188008276365074E-2</v>
      </c>
      <c r="DB96" s="53">
        <v>6.2899260086858311E-2</v>
      </c>
      <c r="DC96" s="53">
        <v>6.3409641069459816E-2</v>
      </c>
      <c r="DD96" s="53">
        <v>6.3079175479100802E-2</v>
      </c>
      <c r="DE96" s="53">
        <v>6.3386300080929894E-2</v>
      </c>
      <c r="DF96" s="53">
        <v>6.2173233785542362E-2</v>
      </c>
      <c r="DG96" s="53">
        <v>6.2508451047912611E-2</v>
      </c>
    </row>
    <row r="97" spans="1:111" x14ac:dyDescent="0.3">
      <c r="A97" s="1">
        <v>2</v>
      </c>
      <c r="B97" s="1">
        <v>110</v>
      </c>
      <c r="C97" s="1" t="s">
        <v>62</v>
      </c>
      <c r="D97" s="53">
        <v>9.6718763019378248E-2</v>
      </c>
      <c r="E97" s="53">
        <v>9.5147716389221607E-2</v>
      </c>
      <c r="F97" s="53">
        <v>9.4073978035121075E-2</v>
      </c>
      <c r="G97" s="53">
        <v>8.8160530663421305E-2</v>
      </c>
      <c r="H97" s="53">
        <v>8.3645569629496666E-2</v>
      </c>
      <c r="I97" s="53">
        <v>8.0108712032867513E-2</v>
      </c>
      <c r="J97" s="53">
        <v>7.9750704861220212E-2</v>
      </c>
      <c r="K97" s="53">
        <v>7.9890159896841936E-2</v>
      </c>
      <c r="L97" s="53">
        <v>8.0381830159805281E-2</v>
      </c>
      <c r="M97" s="53">
        <v>7.9704829255854343E-2</v>
      </c>
      <c r="N97" s="53">
        <v>7.8767600673380969E-2</v>
      </c>
      <c r="O97" s="53">
        <v>7.6745754589234924E-2</v>
      </c>
      <c r="P97" s="53">
        <v>7.5857233519072614E-2</v>
      </c>
      <c r="Q97" s="53">
        <v>7.4076262797272835E-2</v>
      </c>
      <c r="R97" s="53">
        <v>7.5198508532426142E-2</v>
      </c>
      <c r="S97" s="53">
        <v>7.5293057958220097E-2</v>
      </c>
      <c r="T97" s="53">
        <v>7.2238482497084269E-2</v>
      </c>
      <c r="U97" s="53">
        <v>6.9240970722325462E-2</v>
      </c>
      <c r="V97" s="53">
        <v>6.8699183842239747E-2</v>
      </c>
      <c r="W97" s="53">
        <v>6.7429927343365462E-2</v>
      </c>
      <c r="X97" s="53">
        <v>6.6547046764033377E-2</v>
      </c>
      <c r="Y97" s="53">
        <v>6.5502295782512862E-2</v>
      </c>
      <c r="Z97" s="53">
        <v>6.4931027987573817E-2</v>
      </c>
      <c r="AA97" s="53">
        <v>6.3364694641519628E-2</v>
      </c>
      <c r="AB97" s="53">
        <v>6.2679805752456769E-2</v>
      </c>
      <c r="AC97" s="53">
        <v>6.1699514843111272E-2</v>
      </c>
      <c r="AD97" s="53">
        <v>5.9079227650821381E-2</v>
      </c>
      <c r="AE97" s="53">
        <v>5.7690314726272569E-2</v>
      </c>
      <c r="AF97" s="53">
        <v>5.4597812487718764E-2</v>
      </c>
      <c r="AG97" s="53">
        <v>5.2073612926976619E-2</v>
      </c>
      <c r="AH97" s="53">
        <v>4.9404984078741956E-2</v>
      </c>
      <c r="AI97" s="53">
        <v>4.9002474717832187E-2</v>
      </c>
      <c r="AJ97" s="53">
        <v>4.7703719595537854E-2</v>
      </c>
      <c r="AK97" s="53">
        <v>4.6678590424709808E-2</v>
      </c>
      <c r="AL97" s="53">
        <v>4.4980277779172982E-2</v>
      </c>
      <c r="AM97" s="53">
        <v>4.2765273489167255E-2</v>
      </c>
      <c r="AN97" s="53">
        <v>4.1600341777543674E-2</v>
      </c>
      <c r="AO97" s="53">
        <v>3.9977586607305056E-2</v>
      </c>
      <c r="AP97" s="53">
        <v>3.9106978527377587E-2</v>
      </c>
      <c r="AQ97" s="53">
        <v>3.7472607910551153E-2</v>
      </c>
      <c r="AR97" s="53">
        <v>3.6947885451392451E-2</v>
      </c>
      <c r="AS97" s="53">
        <v>3.424514306960625E-2</v>
      </c>
      <c r="AT97" s="53">
        <v>3.2909430998877338E-2</v>
      </c>
      <c r="AU97" s="53">
        <v>3.1956935068198133E-2</v>
      </c>
      <c r="AV97" s="53">
        <v>3.149701540502052E-2</v>
      </c>
      <c r="AW97" s="53">
        <v>3.0565235257178486E-2</v>
      </c>
      <c r="AX97" s="53">
        <v>2.9934071203693499E-2</v>
      </c>
      <c r="AY97" s="53">
        <v>2.829520561519654E-2</v>
      </c>
      <c r="AZ97" s="53">
        <v>2.7004508035668763E-2</v>
      </c>
      <c r="BA97" s="53">
        <v>2.5818862343245659E-2</v>
      </c>
      <c r="BB97" s="53">
        <v>2.5469146666257363E-2</v>
      </c>
      <c r="BC97" s="53">
        <v>2.432537293870311E-2</v>
      </c>
      <c r="BD97" s="53">
        <v>2.574791302587056E-2</v>
      </c>
      <c r="BE97" s="53">
        <v>2.5816255486132179E-2</v>
      </c>
      <c r="BF97" s="53">
        <v>2.5060850447662857E-2</v>
      </c>
      <c r="BG97" s="53">
        <v>2.4091712500589963E-2</v>
      </c>
      <c r="BH97" s="53">
        <v>2.3492965036990072E-2</v>
      </c>
      <c r="BI97" s="53">
        <v>2.2336322332631227E-2</v>
      </c>
      <c r="BJ97" s="53">
        <v>2.1389917994960862E-2</v>
      </c>
      <c r="BK97" s="53">
        <v>2.0250499410619977E-2</v>
      </c>
      <c r="BL97" s="53">
        <v>1.9576969125747402E-2</v>
      </c>
      <c r="BM97" s="53">
        <v>1.873647259676613E-2</v>
      </c>
      <c r="BN97" s="53">
        <v>1.8812950839123436E-2</v>
      </c>
      <c r="BO97" s="53">
        <v>2.1402563591403096E-2</v>
      </c>
      <c r="BP97" s="53">
        <v>1.9952471893898358E-2</v>
      </c>
      <c r="BQ97" s="53">
        <v>1.9793806023871513E-2</v>
      </c>
      <c r="BR97" s="53">
        <v>1.8617501663212653E-2</v>
      </c>
      <c r="BS97" s="53">
        <v>1.7175129173158027E-2</v>
      </c>
      <c r="BT97" s="53">
        <v>1.714657057207419E-2</v>
      </c>
      <c r="BU97" s="53">
        <v>1.699993007979397E-2</v>
      </c>
      <c r="BV97" s="53">
        <v>1.5753040753117925E-2</v>
      </c>
      <c r="BW97" s="53">
        <v>1.5188688006366732E-2</v>
      </c>
      <c r="BX97" s="53">
        <v>1.4793387072528167E-2</v>
      </c>
      <c r="BY97" s="53">
        <v>1.4869614581432605E-2</v>
      </c>
      <c r="BZ97" s="53">
        <v>1.4610224591831859E-2</v>
      </c>
      <c r="CA97" s="53">
        <v>1.4219494662735921E-2</v>
      </c>
      <c r="CB97" s="53">
        <v>1.4125170389805066E-2</v>
      </c>
      <c r="CC97" s="53">
        <v>1.3555592771791023E-2</v>
      </c>
      <c r="CD97" s="53">
        <v>1.293309504306905E-2</v>
      </c>
      <c r="CE97" s="53">
        <v>1.3016388936584676E-2</v>
      </c>
      <c r="CF97" s="53">
        <v>1.250414337977129E-2</v>
      </c>
      <c r="CG97" s="53">
        <v>1.2786719954363066E-2</v>
      </c>
      <c r="CH97" s="53">
        <v>1.2285753600896737E-2</v>
      </c>
      <c r="CI97" s="53">
        <v>1.2069764587936798E-2</v>
      </c>
      <c r="CJ97" s="53">
        <v>1.2077407678859819E-2</v>
      </c>
      <c r="CK97" s="53">
        <v>1.2059383498510325E-2</v>
      </c>
      <c r="CL97" s="53">
        <v>1.2021010426394446E-2</v>
      </c>
      <c r="CM97" s="53">
        <v>1.1854721153645652E-2</v>
      </c>
      <c r="CN97" s="53">
        <v>1.1456537967493798E-2</v>
      </c>
      <c r="CO97" s="53">
        <v>1.1348743597067031E-2</v>
      </c>
      <c r="CP97" s="53">
        <v>1.1212748372967544E-2</v>
      </c>
      <c r="CQ97" s="53">
        <v>1.12600078964358E-2</v>
      </c>
      <c r="CR97" s="53">
        <v>1.119233171773487E-2</v>
      </c>
      <c r="CS97" s="53">
        <v>1.1184586225640896E-2</v>
      </c>
      <c r="CT97" s="53">
        <v>1.125578303986618E-2</v>
      </c>
      <c r="CU97" s="53">
        <v>1.1231290341822717E-2</v>
      </c>
      <c r="CV97" s="53">
        <v>1.1274467139728286E-2</v>
      </c>
      <c r="CW97" s="53">
        <v>1.1780208542597715E-2</v>
      </c>
      <c r="CX97" s="53">
        <v>1.1648195152831702E-2</v>
      </c>
      <c r="CY97" s="53">
        <v>1.1582461484522671E-2</v>
      </c>
      <c r="CZ97" s="53">
        <v>1.1143738820634243E-2</v>
      </c>
      <c r="DA97" s="53">
        <v>1.046074806650692E-2</v>
      </c>
      <c r="DB97" s="53">
        <v>9.8702275445318247E-3</v>
      </c>
      <c r="DC97" s="53">
        <v>1.0038575899979257E-2</v>
      </c>
      <c r="DD97" s="53">
        <v>1.0141891598065118E-2</v>
      </c>
      <c r="DE97" s="53">
        <v>1.0062442504982776E-2</v>
      </c>
      <c r="DF97" s="53">
        <v>9.9242293102489755E-3</v>
      </c>
      <c r="DG97" s="53">
        <v>9.9917232682820555E-3</v>
      </c>
    </row>
    <row r="98" spans="1:111" x14ac:dyDescent="0.3">
      <c r="A98" s="1">
        <v>1</v>
      </c>
      <c r="B98" s="1">
        <v>111</v>
      </c>
      <c r="C98" s="1" t="s">
        <v>49</v>
      </c>
      <c r="D98" s="53">
        <v>6.3405777208115105E-2</v>
      </c>
      <c r="E98" s="53">
        <v>6.5009838289623353E-2</v>
      </c>
      <c r="F98" s="53">
        <v>6.1803743860756301E-2</v>
      </c>
      <c r="G98" s="53">
        <v>6.0796469089990771E-2</v>
      </c>
      <c r="H98" s="53">
        <v>5.949517843337282E-2</v>
      </c>
      <c r="I98" s="53">
        <v>6.023755943681474E-2</v>
      </c>
      <c r="J98" s="53">
        <v>6.1594049639023332E-2</v>
      </c>
      <c r="K98" s="53">
        <v>5.9276201604162956E-2</v>
      </c>
      <c r="L98" s="53">
        <v>5.7461667706096967E-2</v>
      </c>
      <c r="M98" s="53">
        <v>5.5118843416199659E-2</v>
      </c>
      <c r="N98" s="53">
        <v>5.3462032993262951E-2</v>
      </c>
      <c r="O98" s="53">
        <v>5.011703331149063E-2</v>
      </c>
      <c r="P98" s="53">
        <v>4.8358265860796085E-2</v>
      </c>
      <c r="Q98" s="53">
        <v>5.1024798787350653E-2</v>
      </c>
      <c r="R98" s="53">
        <v>4.9808754990967027E-2</v>
      </c>
      <c r="S98" s="53">
        <v>4.9107395914410094E-2</v>
      </c>
      <c r="T98" s="53">
        <v>4.7837446052285897E-2</v>
      </c>
      <c r="U98" s="53">
        <v>4.6170003998328858E-2</v>
      </c>
      <c r="V98" s="53">
        <v>4.5215745716490618E-2</v>
      </c>
      <c r="W98" s="53">
        <v>4.4897861479110596E-2</v>
      </c>
      <c r="X98" s="53">
        <v>4.4349316056120018E-2</v>
      </c>
      <c r="Y98" s="53">
        <v>4.3165201913432566E-2</v>
      </c>
      <c r="Z98" s="53">
        <v>4.3640895078276669E-2</v>
      </c>
      <c r="AA98" s="53">
        <v>4.3101507891981319E-2</v>
      </c>
      <c r="AB98" s="53">
        <v>4.3064951893314413E-2</v>
      </c>
      <c r="AC98" s="53">
        <v>4.3692993388369107E-2</v>
      </c>
      <c r="AD98" s="53">
        <v>4.2529111088485748E-2</v>
      </c>
      <c r="AE98" s="53">
        <v>4.0621139698569363E-2</v>
      </c>
      <c r="AF98" s="53">
        <v>4.0390788100952951E-2</v>
      </c>
      <c r="AG98" s="53">
        <v>3.8433976438621856E-2</v>
      </c>
      <c r="AH98" s="53">
        <v>3.7825592157312467E-2</v>
      </c>
      <c r="AI98" s="53">
        <v>3.6318461487070353E-2</v>
      </c>
      <c r="AJ98" s="53">
        <v>3.5672345616182932E-2</v>
      </c>
      <c r="AK98" s="53">
        <v>3.4780762488140625E-2</v>
      </c>
      <c r="AL98" s="53">
        <v>3.3172738984777336E-2</v>
      </c>
      <c r="AM98" s="53">
        <v>3.3345878148563275E-2</v>
      </c>
      <c r="AN98" s="53">
        <v>3.2994502003146513E-2</v>
      </c>
      <c r="AO98" s="53">
        <v>3.3242300142398463E-2</v>
      </c>
      <c r="AP98" s="53">
        <v>3.2787423059231699E-2</v>
      </c>
      <c r="AQ98" s="53">
        <v>3.4063873478176222E-2</v>
      </c>
      <c r="AR98" s="53">
        <v>3.3641224085540974E-2</v>
      </c>
      <c r="AS98" s="53">
        <v>3.2072525509302272E-2</v>
      </c>
      <c r="AT98" s="53">
        <v>3.2545078649050589E-2</v>
      </c>
      <c r="AU98" s="53">
        <v>3.1445936514205915E-2</v>
      </c>
      <c r="AV98" s="53">
        <v>3.0981593812580401E-2</v>
      </c>
      <c r="AW98" s="53">
        <v>3.1207277067968033E-2</v>
      </c>
      <c r="AX98" s="53">
        <v>3.1879711666808794E-2</v>
      </c>
      <c r="AY98" s="53">
        <v>3.1738267182207944E-2</v>
      </c>
      <c r="AZ98" s="53">
        <v>3.2982388836156645E-2</v>
      </c>
      <c r="BA98" s="53">
        <v>3.3039162912755118E-2</v>
      </c>
      <c r="BB98" s="53">
        <v>3.1865909403188272E-2</v>
      </c>
      <c r="BC98" s="53">
        <v>3.1252022815292047E-2</v>
      </c>
      <c r="BD98" s="53">
        <v>3.0892993327364105E-2</v>
      </c>
      <c r="BE98" s="53">
        <v>3.0194438396826714E-2</v>
      </c>
      <c r="BF98" s="53">
        <v>2.870681496722844E-2</v>
      </c>
      <c r="BG98" s="53">
        <v>2.796292611272029E-2</v>
      </c>
      <c r="BH98" s="53">
        <v>2.8001696533345208E-2</v>
      </c>
      <c r="BI98" s="53">
        <v>2.6689066408137393E-2</v>
      </c>
      <c r="BJ98" s="53">
        <v>2.5313252529462489E-2</v>
      </c>
      <c r="BK98" s="53">
        <v>2.4477533699064347E-2</v>
      </c>
      <c r="BL98" s="53">
        <v>2.3448760073182497E-2</v>
      </c>
      <c r="BM98" s="53">
        <v>2.2488387709682197E-2</v>
      </c>
      <c r="BN98" s="53">
        <v>2.2045367745059316E-2</v>
      </c>
      <c r="BO98" s="53">
        <v>1.9197201243387651E-2</v>
      </c>
      <c r="BP98" s="53">
        <v>1.8322755240431601E-2</v>
      </c>
      <c r="BQ98" s="53">
        <v>1.7977427215590813E-2</v>
      </c>
      <c r="BR98" s="53">
        <v>1.7420364427330977E-2</v>
      </c>
      <c r="BS98" s="53">
        <v>1.7267598610197183E-2</v>
      </c>
      <c r="BT98" s="53">
        <v>1.7076210804589851E-2</v>
      </c>
      <c r="BU98" s="53">
        <v>1.7054435008289296E-2</v>
      </c>
      <c r="BV98" s="53">
        <v>1.65656509514839E-2</v>
      </c>
      <c r="BW98" s="53">
        <v>1.6070410031334997E-2</v>
      </c>
      <c r="BX98" s="53">
        <v>1.5882078224859684E-2</v>
      </c>
      <c r="BY98" s="53">
        <v>1.6245497696615464E-2</v>
      </c>
      <c r="BZ98" s="53">
        <v>1.5620740355711517E-2</v>
      </c>
      <c r="CA98" s="53">
        <v>1.5074085899442096E-2</v>
      </c>
      <c r="CB98" s="53">
        <v>1.512622636100603E-2</v>
      </c>
      <c r="CC98" s="53">
        <v>1.5085933381032228E-2</v>
      </c>
      <c r="CD98" s="53">
        <v>1.4712786295260717E-2</v>
      </c>
      <c r="CE98" s="53">
        <v>1.4496109079159788E-2</v>
      </c>
      <c r="CF98" s="53">
        <v>1.4119354756163244E-2</v>
      </c>
      <c r="CG98" s="53">
        <v>1.3826371083717228E-2</v>
      </c>
      <c r="CH98" s="53">
        <v>1.2483245083798685E-2</v>
      </c>
      <c r="CI98" s="53">
        <v>1.2191801819293932E-2</v>
      </c>
      <c r="CJ98" s="53">
        <v>1.2012804645460288E-2</v>
      </c>
      <c r="CK98" s="53">
        <v>1.2118308830728858E-2</v>
      </c>
      <c r="CL98" s="53">
        <v>1.1829374699827304E-2</v>
      </c>
      <c r="CM98" s="53">
        <v>1.1845012861487009E-2</v>
      </c>
      <c r="CN98" s="53">
        <v>1.1658707372901098E-2</v>
      </c>
      <c r="CO98" s="53">
        <v>1.1459076080126437E-2</v>
      </c>
      <c r="CP98" s="53">
        <v>1.1334537891999971E-2</v>
      </c>
      <c r="CQ98" s="53">
        <v>1.084223554907145E-2</v>
      </c>
      <c r="CR98" s="53">
        <v>1.0756579254358982E-2</v>
      </c>
      <c r="CS98" s="53">
        <v>1.0708536938940983E-2</v>
      </c>
      <c r="CT98" s="53">
        <v>1.0591409226947179E-2</v>
      </c>
      <c r="CU98" s="53">
        <v>1.0172770575687372E-2</v>
      </c>
      <c r="CV98" s="53">
        <v>1.0416087573321641E-2</v>
      </c>
      <c r="CW98" s="53">
        <v>1.0507308482899297E-2</v>
      </c>
      <c r="CX98" s="53">
        <v>1.0430658185177206E-2</v>
      </c>
      <c r="CY98" s="53">
        <v>1.0392342534245123E-2</v>
      </c>
      <c r="CZ98" s="53">
        <v>1.0069651382599146E-2</v>
      </c>
      <c r="DA98" s="53">
        <v>1.0364846763849378E-2</v>
      </c>
      <c r="DB98" s="53">
        <v>1.0066334114335537E-2</v>
      </c>
      <c r="DC98" s="53">
        <v>1.0062816965611988E-2</v>
      </c>
      <c r="DD98" s="53">
        <v>1.0072714089837365E-2</v>
      </c>
      <c r="DE98" s="53">
        <v>9.7978564394065239E-3</v>
      </c>
      <c r="DF98" s="53">
        <v>9.7657973323754758E-3</v>
      </c>
      <c r="DG98" s="53">
        <v>9.9419787565660604E-3</v>
      </c>
    </row>
    <row r="99" spans="1:111" x14ac:dyDescent="0.3">
      <c r="A99" s="1">
        <v>2</v>
      </c>
      <c r="B99" s="1">
        <v>112</v>
      </c>
      <c r="C99" s="1" t="s">
        <v>63</v>
      </c>
      <c r="D99" s="53">
        <v>0.34727496061391089</v>
      </c>
      <c r="E99" s="53">
        <v>0.3427294498214159</v>
      </c>
      <c r="F99" s="53">
        <v>0.33483153964367285</v>
      </c>
      <c r="G99" s="53">
        <v>0.32660990798253886</v>
      </c>
      <c r="H99" s="53">
        <v>0.32285334695336199</v>
      </c>
      <c r="I99" s="53">
        <v>0.32274172273301838</v>
      </c>
      <c r="J99" s="53">
        <v>0.31931902854587096</v>
      </c>
      <c r="K99" s="53">
        <v>0.32097027650299442</v>
      </c>
      <c r="L99" s="53">
        <v>0.31970125941651278</v>
      </c>
      <c r="M99" s="53">
        <v>0.3226950990173163</v>
      </c>
      <c r="N99" s="53">
        <v>0.32043592275572874</v>
      </c>
      <c r="O99" s="53">
        <v>0.31472782710042974</v>
      </c>
      <c r="P99" s="53">
        <v>0.31311960290958701</v>
      </c>
      <c r="Q99" s="53">
        <v>0.31415098027303356</v>
      </c>
      <c r="R99" s="53">
        <v>0.31006920100664825</v>
      </c>
      <c r="S99" s="53">
        <v>0.30824580420671149</v>
      </c>
      <c r="T99" s="53">
        <v>0.29998302685317368</v>
      </c>
      <c r="U99" s="53">
        <v>0.3006407903968118</v>
      </c>
      <c r="V99" s="53">
        <v>0.29745334500338938</v>
      </c>
      <c r="W99" s="53">
        <v>0.29517862917610604</v>
      </c>
      <c r="X99" s="53">
        <v>0.29389370186151714</v>
      </c>
      <c r="Y99" s="53">
        <v>0.2927399773728564</v>
      </c>
      <c r="Z99" s="53">
        <v>0.28924198384161187</v>
      </c>
      <c r="AA99" s="53">
        <v>0.28423518802968117</v>
      </c>
      <c r="AB99" s="53">
        <v>0.28314533259284647</v>
      </c>
      <c r="AC99" s="53">
        <v>0.2828418036441574</v>
      </c>
      <c r="AD99" s="53">
        <v>0.27984182879908553</v>
      </c>
      <c r="AE99" s="53">
        <v>0.27572365246708291</v>
      </c>
      <c r="AF99" s="53">
        <v>0.26861853964472532</v>
      </c>
      <c r="AG99" s="53">
        <v>0.26846541714218231</v>
      </c>
      <c r="AH99" s="53">
        <v>0.26696523991638565</v>
      </c>
      <c r="AI99" s="53">
        <v>0.26401926240576412</v>
      </c>
      <c r="AJ99" s="53">
        <v>0.2635617401990597</v>
      </c>
      <c r="AK99" s="53">
        <v>0.262304265165966</v>
      </c>
      <c r="AL99" s="53">
        <v>0.26062429662208675</v>
      </c>
      <c r="AM99" s="53">
        <v>0.26469594202854696</v>
      </c>
      <c r="AN99" s="53">
        <v>0.26142739038093937</v>
      </c>
      <c r="AO99" s="53">
        <v>0.26400086827125413</v>
      </c>
      <c r="AP99" s="53">
        <v>0.26477823739329814</v>
      </c>
      <c r="AQ99" s="53">
        <v>0.26366486930693428</v>
      </c>
      <c r="AR99" s="53">
        <v>0.26195051967138289</v>
      </c>
      <c r="AS99" s="53">
        <v>0.26321203261993481</v>
      </c>
      <c r="AT99" s="53">
        <v>0.26138487144679029</v>
      </c>
      <c r="AU99" s="53">
        <v>0.25919341534193435</v>
      </c>
      <c r="AV99" s="53">
        <v>0.25939433408848483</v>
      </c>
      <c r="AW99" s="53">
        <v>0.26087135375379494</v>
      </c>
      <c r="AX99" s="53">
        <v>0.2650164140000103</v>
      </c>
      <c r="AY99" s="53">
        <v>0.27626488723111914</v>
      </c>
      <c r="AZ99" s="53">
        <v>0.27421350682922818</v>
      </c>
      <c r="BA99" s="53">
        <v>0.27032972129012789</v>
      </c>
      <c r="BB99" s="53">
        <v>0.26592890684012693</v>
      </c>
      <c r="BC99" s="53">
        <v>0.25999164345809772</v>
      </c>
      <c r="BD99" s="53">
        <v>0.25176659320389871</v>
      </c>
      <c r="BE99" s="53">
        <v>0.25040908962562941</v>
      </c>
      <c r="BF99" s="53">
        <v>0.24340564429318712</v>
      </c>
      <c r="BG99" s="53">
        <v>0.23893490845185153</v>
      </c>
      <c r="BH99" s="53">
        <v>0.2331844458338026</v>
      </c>
      <c r="BI99" s="53">
        <v>0.22899686906521768</v>
      </c>
      <c r="BJ99" s="53">
        <v>0.22773836578869372</v>
      </c>
      <c r="BK99" s="53">
        <v>0.22606320351173226</v>
      </c>
      <c r="BL99" s="53">
        <v>0.22266354214073988</v>
      </c>
      <c r="BM99" s="53">
        <v>0.22057595097740623</v>
      </c>
      <c r="BN99" s="53">
        <v>0.2282941215056441</v>
      </c>
      <c r="BO99" s="53">
        <v>0.22648633864410009</v>
      </c>
      <c r="BP99" s="53">
        <v>0.22153090023492852</v>
      </c>
      <c r="BQ99" s="53">
        <v>0.21970941806546854</v>
      </c>
      <c r="BR99" s="53">
        <v>0.22314253938972828</v>
      </c>
      <c r="BS99" s="53">
        <v>0.22224158241300959</v>
      </c>
      <c r="BT99" s="53">
        <v>0.216636047302393</v>
      </c>
      <c r="BU99" s="53">
        <v>0.2242752548201184</v>
      </c>
      <c r="BV99" s="53">
        <v>0.22707259435578928</v>
      </c>
      <c r="BW99" s="53">
        <v>0.23397380125577241</v>
      </c>
      <c r="BX99" s="53">
        <v>0.23575831042889384</v>
      </c>
      <c r="BY99" s="53">
        <v>0.23999130690873444</v>
      </c>
      <c r="BZ99" s="53">
        <v>0.24152780263897944</v>
      </c>
      <c r="CA99" s="53">
        <v>0.2499648830710042</v>
      </c>
      <c r="CB99" s="53">
        <v>0.25275267735354473</v>
      </c>
      <c r="CC99" s="53">
        <v>0.25756226662614412</v>
      </c>
      <c r="CD99" s="53">
        <v>0.26454421229198616</v>
      </c>
      <c r="CE99" s="53">
        <v>0.26919585589558748</v>
      </c>
      <c r="CF99" s="53">
        <v>0.26887913329440422</v>
      </c>
      <c r="CG99" s="53">
        <v>0.26825857109212231</v>
      </c>
      <c r="CH99" s="53">
        <v>0.27257693271699851</v>
      </c>
      <c r="CI99" s="53">
        <v>0.27202272705558816</v>
      </c>
      <c r="CJ99" s="53">
        <v>0.27365325604728946</v>
      </c>
      <c r="CK99" s="53">
        <v>0.27263175110375881</v>
      </c>
      <c r="CL99" s="53">
        <v>0.27016211392274436</v>
      </c>
      <c r="CM99" s="53">
        <v>0.26788788221454102</v>
      </c>
      <c r="CN99" s="53">
        <v>0.25848384535344687</v>
      </c>
      <c r="CO99" s="53">
        <v>0.25416588096588605</v>
      </c>
      <c r="CP99" s="53">
        <v>0.24921991128610152</v>
      </c>
      <c r="CQ99" s="53">
        <v>0.24517537141524295</v>
      </c>
      <c r="CR99" s="53">
        <v>0.24416879127831143</v>
      </c>
      <c r="CS99" s="53">
        <v>0.24080772661237504</v>
      </c>
      <c r="CT99" s="53">
        <v>0.23977406207400764</v>
      </c>
      <c r="CU99" s="53">
        <v>0.2352490678020259</v>
      </c>
      <c r="CV99" s="53">
        <v>0.23826711737523404</v>
      </c>
      <c r="CW99" s="53">
        <v>0.24090587104421721</v>
      </c>
      <c r="CX99" s="53">
        <v>0.23700009104553471</v>
      </c>
      <c r="CY99" s="53">
        <v>0.23577179522670577</v>
      </c>
      <c r="CZ99" s="53">
        <v>0.23317805961155591</v>
      </c>
      <c r="DA99" s="53">
        <v>0.23238271888190587</v>
      </c>
      <c r="DB99" s="53">
        <v>0.23069665503615672</v>
      </c>
      <c r="DC99" s="53">
        <v>0.22493464787452497</v>
      </c>
      <c r="DD99" s="53">
        <v>0.2248006928114748</v>
      </c>
      <c r="DE99" s="53">
        <v>0.22254244559213321</v>
      </c>
      <c r="DF99" s="53">
        <v>0.22347547059421505</v>
      </c>
      <c r="DG99" s="53">
        <v>0.22805880291705216</v>
      </c>
    </row>
    <row r="100" spans="1:111" x14ac:dyDescent="0.3">
      <c r="A100" s="1">
        <v>1</v>
      </c>
      <c r="B100" s="1">
        <v>113</v>
      </c>
      <c r="C100" s="1" t="s">
        <v>35</v>
      </c>
      <c r="D100" s="53">
        <v>5.2725599543162523E-3</v>
      </c>
      <c r="E100" s="53">
        <v>5.1516918851397288E-3</v>
      </c>
      <c r="F100" s="53">
        <v>5.069270542729193E-3</v>
      </c>
      <c r="G100" s="53">
        <v>4.9417704699472884E-3</v>
      </c>
      <c r="H100" s="53">
        <v>4.8249350573724911E-3</v>
      </c>
      <c r="I100" s="53">
        <v>4.8518950059732308E-3</v>
      </c>
      <c r="J100" s="53">
        <v>4.8896281811022938E-3</v>
      </c>
      <c r="K100" s="53">
        <v>4.9633456295506209E-3</v>
      </c>
      <c r="L100" s="53">
        <v>5.1046652399149009E-3</v>
      </c>
      <c r="M100" s="53">
        <v>5.10077192332495E-3</v>
      </c>
      <c r="N100" s="53">
        <v>5.1155213816549382E-3</v>
      </c>
      <c r="O100" s="53">
        <v>4.9154377928543056E-3</v>
      </c>
      <c r="P100" s="53">
        <v>4.9018514477461965E-3</v>
      </c>
      <c r="Q100" s="53">
        <v>5.1251875342836562E-3</v>
      </c>
      <c r="R100" s="53">
        <v>4.7372155526225618E-3</v>
      </c>
      <c r="S100" s="53">
        <v>4.7459782196761337E-3</v>
      </c>
      <c r="T100" s="53">
        <v>4.6874289528558736E-3</v>
      </c>
      <c r="U100" s="53">
        <v>4.6989538746784925E-3</v>
      </c>
      <c r="V100" s="53">
        <v>4.7033310103109524E-3</v>
      </c>
      <c r="W100" s="53">
        <v>4.7335604719038879E-3</v>
      </c>
      <c r="X100" s="53">
        <v>4.6911386392071153E-3</v>
      </c>
      <c r="Y100" s="53">
        <v>4.8280179218933138E-3</v>
      </c>
      <c r="Z100" s="53">
        <v>4.8871820671534264E-3</v>
      </c>
      <c r="AA100" s="53">
        <v>4.6989739382352624E-3</v>
      </c>
      <c r="AB100" s="53">
        <v>4.688117966976324E-3</v>
      </c>
      <c r="AC100" s="53">
        <v>4.835717526799347E-3</v>
      </c>
      <c r="AD100" s="53">
        <v>4.782851128030615E-3</v>
      </c>
      <c r="AE100" s="53">
        <v>4.7434091364495137E-3</v>
      </c>
      <c r="AF100" s="53">
        <v>4.727488980175232E-3</v>
      </c>
      <c r="AG100" s="53">
        <v>4.6972996891849845E-3</v>
      </c>
      <c r="AH100" s="53">
        <v>4.5152625295540542E-3</v>
      </c>
      <c r="AI100" s="53">
        <v>4.4380477181499142E-3</v>
      </c>
      <c r="AJ100" s="53">
        <v>4.4154224526234461E-3</v>
      </c>
      <c r="AK100" s="53">
        <v>4.6261936493948025E-3</v>
      </c>
      <c r="AL100" s="53">
        <v>4.8582307168370991E-3</v>
      </c>
      <c r="AM100" s="53">
        <v>4.8387696298586016E-3</v>
      </c>
      <c r="AN100" s="53">
        <v>4.9519717442753786E-3</v>
      </c>
      <c r="AO100" s="53">
        <v>4.7818471419562589E-3</v>
      </c>
      <c r="AP100" s="53">
        <v>4.7496074629766339E-3</v>
      </c>
      <c r="AQ100" s="53">
        <v>4.6921448213236719E-3</v>
      </c>
      <c r="AR100" s="53">
        <v>0</v>
      </c>
      <c r="AS100" s="53">
        <v>0</v>
      </c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0</v>
      </c>
      <c r="BA100" s="53">
        <v>0</v>
      </c>
      <c r="BB100" s="53">
        <v>0</v>
      </c>
      <c r="BC100" s="53">
        <v>0</v>
      </c>
      <c r="BD100" s="53">
        <v>0</v>
      </c>
      <c r="BE100" s="53">
        <v>0</v>
      </c>
      <c r="BF100" s="53">
        <v>0</v>
      </c>
      <c r="BG100" s="53">
        <v>0</v>
      </c>
      <c r="BH100" s="53">
        <v>0</v>
      </c>
      <c r="BI100" s="53">
        <v>0</v>
      </c>
      <c r="BJ100" s="53">
        <v>0</v>
      </c>
      <c r="BK100" s="53">
        <v>0</v>
      </c>
      <c r="BL100" s="53">
        <v>0</v>
      </c>
      <c r="BM100" s="53">
        <v>0</v>
      </c>
      <c r="BN100" s="53">
        <v>0</v>
      </c>
      <c r="BO100" s="53">
        <v>0</v>
      </c>
      <c r="BP100" s="53">
        <v>0</v>
      </c>
      <c r="BQ100" s="53">
        <v>0</v>
      </c>
      <c r="BR100" s="53">
        <v>0</v>
      </c>
      <c r="BS100" s="53">
        <v>0</v>
      </c>
      <c r="BT100" s="53">
        <v>0</v>
      </c>
      <c r="BU100" s="53">
        <v>0</v>
      </c>
      <c r="BV100" s="53">
        <v>0</v>
      </c>
      <c r="BW100" s="53">
        <v>0</v>
      </c>
      <c r="BX100" s="53">
        <v>0</v>
      </c>
      <c r="BY100" s="53">
        <v>0</v>
      </c>
      <c r="BZ100" s="53">
        <v>0</v>
      </c>
      <c r="CA100" s="53">
        <v>0</v>
      </c>
      <c r="CB100" s="53">
        <v>0</v>
      </c>
      <c r="CC100" s="53">
        <v>0</v>
      </c>
      <c r="CD100" s="53">
        <v>0</v>
      </c>
      <c r="CE100" s="53">
        <v>0</v>
      </c>
      <c r="CF100" s="53">
        <v>0</v>
      </c>
      <c r="CG100" s="53">
        <v>0</v>
      </c>
      <c r="CH100" s="53">
        <v>0</v>
      </c>
      <c r="CI100" s="53">
        <v>0</v>
      </c>
      <c r="CJ100" s="53">
        <v>0</v>
      </c>
      <c r="CK100" s="53">
        <v>0</v>
      </c>
      <c r="CL100" s="53">
        <v>0</v>
      </c>
      <c r="CM100" s="53">
        <v>0</v>
      </c>
      <c r="CN100" s="53">
        <v>0</v>
      </c>
      <c r="CO100" s="53">
        <v>0</v>
      </c>
      <c r="CP100" s="53">
        <v>0</v>
      </c>
      <c r="CQ100" s="53">
        <v>0</v>
      </c>
      <c r="CR100" s="53">
        <v>0</v>
      </c>
      <c r="CS100" s="53">
        <v>0</v>
      </c>
      <c r="CT100" s="53">
        <v>0</v>
      </c>
      <c r="CU100" s="53">
        <v>0</v>
      </c>
      <c r="CV100" s="53">
        <v>0</v>
      </c>
      <c r="CW100" s="53">
        <v>0</v>
      </c>
      <c r="CX100" s="53">
        <v>0</v>
      </c>
      <c r="CY100" s="53">
        <v>0</v>
      </c>
      <c r="CZ100" s="53">
        <v>0</v>
      </c>
      <c r="DA100" s="53">
        <v>0</v>
      </c>
      <c r="DB100" s="53">
        <v>0</v>
      </c>
      <c r="DC100" s="53">
        <v>0</v>
      </c>
      <c r="DD100" s="53">
        <v>0</v>
      </c>
      <c r="DE100" s="53">
        <v>0</v>
      </c>
      <c r="DF100" s="53">
        <v>0</v>
      </c>
      <c r="DG100" s="53">
        <v>0</v>
      </c>
    </row>
    <row r="101" spans="1:111" x14ac:dyDescent="0.3">
      <c r="A101" s="1">
        <v>1</v>
      </c>
      <c r="B101" s="1">
        <v>114</v>
      </c>
      <c r="C101" s="1" t="s">
        <v>28</v>
      </c>
      <c r="D101" s="53">
        <v>0.11031328846357275</v>
      </c>
      <c r="E101" s="53">
        <v>0.11304373560834848</v>
      </c>
      <c r="F101" s="53">
        <v>0.11232829697933196</v>
      </c>
      <c r="G101" s="53">
        <v>0.1111144595692105</v>
      </c>
      <c r="H101" s="53">
        <v>0.10910698825311532</v>
      </c>
      <c r="I101" s="53">
        <v>0.10812507474350649</v>
      </c>
      <c r="J101" s="53">
        <v>0.10840108332598002</v>
      </c>
      <c r="K101" s="53">
        <v>0.10938301937038185</v>
      </c>
      <c r="L101" s="53">
        <v>0.11120607283644122</v>
      </c>
      <c r="M101" s="53">
        <v>0.11275458018765164</v>
      </c>
      <c r="N101" s="53">
        <v>0.11412079330670813</v>
      </c>
      <c r="O101" s="53">
        <v>0.11427296488337188</v>
      </c>
      <c r="P101" s="53">
        <v>0.1137447003534153</v>
      </c>
      <c r="Q101" s="53">
        <v>0.11552234517336452</v>
      </c>
      <c r="R101" s="53">
        <v>0.11407554025628772</v>
      </c>
      <c r="S101" s="53">
        <v>0.11453565855297317</v>
      </c>
      <c r="T101" s="53">
        <v>0.1121773135053144</v>
      </c>
      <c r="U101" s="53">
        <v>0.10984200191500003</v>
      </c>
      <c r="V101" s="53">
        <v>0.10894904569288948</v>
      </c>
      <c r="W101" s="53">
        <v>0.10845120042267618</v>
      </c>
      <c r="X101" s="53">
        <v>0.10808998543228887</v>
      </c>
      <c r="Y101" s="53">
        <v>0.1072661385528529</v>
      </c>
      <c r="Z101" s="53">
        <v>0.10634917458211804</v>
      </c>
      <c r="AA101" s="53">
        <v>0.1045486071723503</v>
      </c>
      <c r="AB101" s="53">
        <v>0.10332133277092539</v>
      </c>
      <c r="AC101" s="53">
        <v>0.10220673673208701</v>
      </c>
      <c r="AD101" s="53">
        <v>0.1009058394748408</v>
      </c>
      <c r="AE101" s="53">
        <v>9.8734191164137092E-2</v>
      </c>
      <c r="AF101" s="53">
        <v>9.7924803657027742E-2</v>
      </c>
      <c r="AG101" s="53">
        <v>9.7699376627905885E-2</v>
      </c>
      <c r="AH101" s="53">
        <v>9.5440093575501928E-2</v>
      </c>
      <c r="AI101" s="53">
        <v>9.4903962275942361E-2</v>
      </c>
      <c r="AJ101" s="53">
        <v>9.5484674714947024E-2</v>
      </c>
      <c r="AK101" s="53">
        <v>9.747376802950343E-2</v>
      </c>
      <c r="AL101" s="53">
        <v>9.6942653338850701E-2</v>
      </c>
      <c r="AM101" s="53">
        <v>9.7247839335534311E-2</v>
      </c>
      <c r="AN101" s="53">
        <v>9.6794824936043702E-2</v>
      </c>
      <c r="AO101" s="53">
        <v>9.7065046350726783E-2</v>
      </c>
      <c r="AP101" s="53">
        <v>9.6226718011975951E-2</v>
      </c>
      <c r="AQ101" s="53">
        <v>9.3134972184776441E-2</v>
      </c>
      <c r="AR101" s="53">
        <v>9.2519639298315776E-2</v>
      </c>
      <c r="AS101" s="53">
        <v>9.112302392125822E-2</v>
      </c>
      <c r="AT101" s="53">
        <v>8.7995813512713433E-2</v>
      </c>
      <c r="AU101" s="53">
        <v>8.7531697683249102E-2</v>
      </c>
      <c r="AV101" s="53">
        <v>8.6602945640387619E-2</v>
      </c>
      <c r="AW101" s="53">
        <v>8.5545505664877675E-2</v>
      </c>
      <c r="AX101" s="53">
        <v>8.3065039785237618E-2</v>
      </c>
      <c r="AY101" s="53">
        <v>7.8804223105721993E-2</v>
      </c>
      <c r="AZ101" s="53">
        <v>7.7113165622450033E-2</v>
      </c>
      <c r="BA101" s="53">
        <v>7.4731656085445158E-2</v>
      </c>
      <c r="BB101" s="53">
        <v>7.3582453846333842E-2</v>
      </c>
      <c r="BC101" s="53">
        <v>7.231720995711674E-2</v>
      </c>
      <c r="BD101" s="53">
        <v>7.0492481558057471E-2</v>
      </c>
      <c r="BE101" s="53">
        <v>6.8198253641235621E-2</v>
      </c>
      <c r="BF101" s="53">
        <v>6.6817800007497527E-2</v>
      </c>
      <c r="BG101" s="53">
        <v>6.6004224341453518E-2</v>
      </c>
      <c r="BH101" s="53">
        <v>6.492557788679737E-2</v>
      </c>
      <c r="BI101" s="53">
        <v>6.4720022267692592E-2</v>
      </c>
      <c r="BJ101" s="53">
        <v>6.3805571982799902E-2</v>
      </c>
      <c r="BK101" s="53">
        <v>6.4681532452342885E-2</v>
      </c>
      <c r="BL101" s="53">
        <v>6.3052254906909966E-2</v>
      </c>
      <c r="BM101" s="53">
        <v>6.3661349641991855E-2</v>
      </c>
      <c r="BN101" s="53">
        <v>6.4704171174671837E-2</v>
      </c>
      <c r="BO101" s="53">
        <v>6.4399268372394958E-2</v>
      </c>
      <c r="BP101" s="53">
        <v>6.3973769340518835E-2</v>
      </c>
      <c r="BQ101" s="53">
        <v>6.3729549877936276E-2</v>
      </c>
      <c r="BR101" s="53">
        <v>6.3653170113758026E-2</v>
      </c>
      <c r="BS101" s="53">
        <v>6.4252152609733923E-2</v>
      </c>
      <c r="BT101" s="53">
        <v>6.5380677747549923E-2</v>
      </c>
      <c r="BU101" s="53">
        <v>6.5946240458283734E-2</v>
      </c>
      <c r="BV101" s="53">
        <v>6.7367960769340221E-2</v>
      </c>
      <c r="BW101" s="53">
        <v>6.8397038702791832E-2</v>
      </c>
      <c r="BX101" s="53">
        <v>6.9158352519253841E-2</v>
      </c>
      <c r="BY101" s="53">
        <v>7.1328005330008784E-2</v>
      </c>
      <c r="BZ101" s="53">
        <v>7.2346488451901683E-2</v>
      </c>
      <c r="CA101" s="53">
        <v>7.3229417632511701E-2</v>
      </c>
      <c r="CB101" s="53">
        <v>7.4060997804608356E-2</v>
      </c>
      <c r="CC101" s="53">
        <v>7.5387964741586946E-2</v>
      </c>
      <c r="CD101" s="53">
        <v>7.5877720291930129E-2</v>
      </c>
      <c r="CE101" s="53">
        <v>7.725381709847734E-2</v>
      </c>
      <c r="CF101" s="53">
        <v>7.970212584585909E-2</v>
      </c>
      <c r="CG101" s="53">
        <v>8.0087499231547205E-2</v>
      </c>
      <c r="CH101" s="53">
        <v>8.0248060147945777E-2</v>
      </c>
      <c r="CI101" s="53">
        <v>8.2710597011520379E-2</v>
      </c>
      <c r="CJ101" s="53">
        <v>8.4721172878391315E-2</v>
      </c>
      <c r="CK101" s="53">
        <v>8.5509933961992871E-2</v>
      </c>
      <c r="CL101" s="53">
        <v>8.6336486936877774E-2</v>
      </c>
      <c r="CM101" s="53">
        <v>8.6090532282793633E-2</v>
      </c>
      <c r="CN101" s="53">
        <v>8.7506043129096045E-2</v>
      </c>
      <c r="CO101" s="53">
        <v>8.8386879888778941E-2</v>
      </c>
      <c r="CP101" s="53">
        <v>8.9172095748988212E-2</v>
      </c>
      <c r="CQ101" s="53">
        <v>8.9971524096481431E-2</v>
      </c>
      <c r="CR101" s="53">
        <v>9.0744783867641704E-2</v>
      </c>
      <c r="CS101" s="53">
        <v>9.0521376664131736E-2</v>
      </c>
      <c r="CT101" s="53">
        <v>0.10025685575687675</v>
      </c>
      <c r="CU101" s="53">
        <v>0.10742536064864409</v>
      </c>
      <c r="CV101" s="53">
        <v>0.10872287521577546</v>
      </c>
      <c r="CW101" s="53">
        <v>0.10892260708627022</v>
      </c>
      <c r="CX101" s="53">
        <v>0.107605558274732</v>
      </c>
      <c r="CY101" s="53">
        <v>0.10666544819894455</v>
      </c>
      <c r="CZ101" s="53">
        <v>0.10536884884398132</v>
      </c>
      <c r="DA101" s="53">
        <v>0.10547992456452322</v>
      </c>
      <c r="DB101" s="53">
        <v>0.10417694497344586</v>
      </c>
      <c r="DC101" s="53">
        <v>0.10261402640446347</v>
      </c>
      <c r="DD101" s="53">
        <v>0.10275796478303718</v>
      </c>
      <c r="DE101" s="53">
        <v>0.10096435656068919</v>
      </c>
      <c r="DF101" s="53">
        <v>9.9439117246860415E-2</v>
      </c>
      <c r="DG101" s="53">
        <v>9.9226323981172163E-2</v>
      </c>
    </row>
    <row r="102" spans="1:111" x14ac:dyDescent="0.3">
      <c r="A102" s="1">
        <v>1</v>
      </c>
      <c r="B102" s="1">
        <v>123</v>
      </c>
      <c r="C102" s="1" t="s">
        <v>52</v>
      </c>
      <c r="D102" s="53">
        <v>0.32983644039239535</v>
      </c>
      <c r="E102" s="53">
        <v>0.33042447222499977</v>
      </c>
      <c r="F102" s="53">
        <v>0.32876164750558506</v>
      </c>
      <c r="G102" s="53">
        <v>0.32587288437731604</v>
      </c>
      <c r="H102" s="53">
        <v>0.31462487038102771</v>
      </c>
      <c r="I102" s="53">
        <v>0.31910696907859848</v>
      </c>
      <c r="J102" s="53">
        <v>0.3110164256869245</v>
      </c>
      <c r="K102" s="53">
        <v>0.31024751975565501</v>
      </c>
      <c r="L102" s="53">
        <v>0.29474515713095328</v>
      </c>
      <c r="M102" s="53">
        <v>0.30316266546464321</v>
      </c>
      <c r="N102" s="53">
        <v>0.31127895588886489</v>
      </c>
      <c r="O102" s="53">
        <v>0.32216739077802731</v>
      </c>
      <c r="P102" s="53">
        <v>0.32722626180291248</v>
      </c>
      <c r="Q102" s="53">
        <v>0.31120147796646791</v>
      </c>
      <c r="R102" s="53">
        <v>0.32075966453475319</v>
      </c>
      <c r="S102" s="53">
        <v>0.33235623980665313</v>
      </c>
      <c r="T102" s="53">
        <v>0.33570331080609311</v>
      </c>
      <c r="U102" s="53">
        <v>0.35347689204229615</v>
      </c>
      <c r="V102" s="53">
        <v>0.35489442776041374</v>
      </c>
      <c r="W102" s="53">
        <v>0.36068178686273683</v>
      </c>
      <c r="X102" s="53">
        <v>0.36939196292316362</v>
      </c>
      <c r="Y102" s="53">
        <v>0.38703097297754296</v>
      </c>
      <c r="Z102" s="53">
        <v>0.39781191453691012</v>
      </c>
      <c r="AA102" s="53">
        <v>0.42249067563510839</v>
      </c>
      <c r="AB102" s="53">
        <v>0.42834594584457492</v>
      </c>
      <c r="AC102" s="53">
        <v>0.43874510438838399</v>
      </c>
      <c r="AD102" s="53">
        <v>0.44210010323742049</v>
      </c>
      <c r="AE102" s="53">
        <v>0.44934074174843175</v>
      </c>
      <c r="AF102" s="53">
        <v>0.45421515666817563</v>
      </c>
      <c r="AG102" s="53">
        <v>0.46013388048428128</v>
      </c>
      <c r="AH102" s="53">
        <v>0.46574872622250785</v>
      </c>
      <c r="AI102" s="53">
        <v>0.46247802393362819</v>
      </c>
      <c r="AJ102" s="53">
        <v>0.46740593512054229</v>
      </c>
      <c r="AK102" s="53">
        <v>0.46943651392135122</v>
      </c>
      <c r="AL102" s="53">
        <v>0.46709687226599639</v>
      </c>
      <c r="AM102" s="53">
        <v>0.45561296603330564</v>
      </c>
      <c r="AN102" s="53">
        <v>0.46124724910614295</v>
      </c>
      <c r="AO102" s="53">
        <v>0.46545924749223072</v>
      </c>
      <c r="AP102" s="53">
        <v>0.43387926759805345</v>
      </c>
      <c r="AQ102" s="53">
        <v>0.43420070423649415</v>
      </c>
      <c r="AR102" s="53">
        <v>0.43227203525381319</v>
      </c>
      <c r="AS102" s="53">
        <v>0.42708209238346406</v>
      </c>
      <c r="AT102" s="53">
        <v>0.42122134632714858</v>
      </c>
      <c r="AU102" s="53">
        <v>0.41992290227546036</v>
      </c>
      <c r="AV102" s="53">
        <v>0.42086333334230874</v>
      </c>
      <c r="AW102" s="53">
        <v>0.41558338791603949</v>
      </c>
      <c r="AX102" s="53">
        <v>0.41309611554813275</v>
      </c>
      <c r="AY102" s="53">
        <v>0.407701848315217</v>
      </c>
      <c r="AZ102" s="53">
        <v>0.40385434605314469</v>
      </c>
      <c r="BA102" s="53">
        <v>0.39003853554797974</v>
      </c>
      <c r="BB102" s="53">
        <v>0.59081624244218278</v>
      </c>
      <c r="BC102" s="53">
        <v>0.57778478272364919</v>
      </c>
      <c r="BD102" s="53">
        <v>0.56999672439114768</v>
      </c>
      <c r="BE102" s="53">
        <v>0.56719351102716942</v>
      </c>
      <c r="BF102" s="53">
        <v>0.55777749139809318</v>
      </c>
      <c r="BG102" s="53">
        <v>0.54928786801161145</v>
      </c>
      <c r="BH102" s="53">
        <v>0.53872180584837459</v>
      </c>
      <c r="BI102" s="53">
        <v>0.53832005954208539</v>
      </c>
      <c r="BJ102" s="53">
        <v>0.53197043624252904</v>
      </c>
      <c r="BK102" s="53">
        <v>0.5355047485330855</v>
      </c>
      <c r="BL102" s="53">
        <v>0.53510231351891835</v>
      </c>
      <c r="BM102" s="53">
        <v>0.53697138441446779</v>
      </c>
      <c r="BN102" s="53">
        <v>0.5420591380815899</v>
      </c>
      <c r="BO102" s="53">
        <v>0.54568633191583782</v>
      </c>
      <c r="BP102" s="53">
        <v>0.54847456757946589</v>
      </c>
      <c r="BQ102" s="53">
        <v>0.54993088448766825</v>
      </c>
      <c r="BR102" s="53">
        <v>0.54242920734592859</v>
      </c>
      <c r="BS102" s="53">
        <v>0.54450996370395766</v>
      </c>
      <c r="BT102" s="53">
        <v>0.54658775414289473</v>
      </c>
      <c r="BU102" s="53">
        <v>0.55256796699651989</v>
      </c>
      <c r="BV102" s="53">
        <v>0.5514851886895582</v>
      </c>
      <c r="BW102" s="53">
        <v>0.55465044080344184</v>
      </c>
      <c r="BX102" s="53">
        <v>0.56415814302337974</v>
      </c>
      <c r="BY102" s="53">
        <v>0.57051860464086734</v>
      </c>
      <c r="BZ102" s="53">
        <v>0.57342869112662798</v>
      </c>
      <c r="CA102" s="53">
        <v>0.56883124091855608</v>
      </c>
      <c r="CB102" s="53">
        <v>0.56534586937092601</v>
      </c>
      <c r="CC102" s="53">
        <v>0.56645648705275486</v>
      </c>
      <c r="CD102" s="53">
        <v>0.55515117268198488</v>
      </c>
      <c r="CE102" s="53">
        <v>0.55083215197753665</v>
      </c>
      <c r="CF102" s="53">
        <v>0.54201704723088362</v>
      </c>
      <c r="CG102" s="53">
        <v>0.53841489030708978</v>
      </c>
      <c r="CH102" s="53">
        <v>0.52939945458458937</v>
      </c>
      <c r="CI102" s="53">
        <v>0.5231867212187753</v>
      </c>
      <c r="CJ102" s="53">
        <v>0.52472020530116525</v>
      </c>
      <c r="CK102" s="53">
        <v>0.52478554633914887</v>
      </c>
      <c r="CL102" s="53">
        <v>0.52086842418490265</v>
      </c>
      <c r="CM102" s="53">
        <v>0.51351731571956838</v>
      </c>
      <c r="CN102" s="53">
        <v>0.50776914103659765</v>
      </c>
      <c r="CO102" s="53">
        <v>0.49950425126040787</v>
      </c>
      <c r="CP102" s="53">
        <v>0.49344155465961281</v>
      </c>
      <c r="CQ102" s="53">
        <v>0.48478678766684891</v>
      </c>
      <c r="CR102" s="53">
        <v>0.48537234064868345</v>
      </c>
      <c r="CS102" s="53">
        <v>0.48153035370955155</v>
      </c>
      <c r="CT102" s="53">
        <v>0.48256409234029607</v>
      </c>
      <c r="CU102" s="53">
        <v>0.47530814930286092</v>
      </c>
      <c r="CV102" s="53">
        <v>0.48542819096567097</v>
      </c>
      <c r="CW102" s="53">
        <v>0.4950221176016546</v>
      </c>
      <c r="CX102" s="53">
        <v>0.48782505168090301</v>
      </c>
      <c r="CY102" s="53">
        <v>0.48987288318802652</v>
      </c>
      <c r="CZ102" s="53">
        <v>0.48802509285642037</v>
      </c>
      <c r="DA102" s="53">
        <v>0.48934354782087891</v>
      </c>
      <c r="DB102" s="53">
        <v>0.48697286456577593</v>
      </c>
      <c r="DC102" s="53">
        <v>0.48575308406221945</v>
      </c>
      <c r="DD102" s="53">
        <v>0.48885777828495691</v>
      </c>
      <c r="DE102" s="53">
        <v>0.49159090478758871</v>
      </c>
      <c r="DF102" s="53">
        <v>0.49304615940489382</v>
      </c>
      <c r="DG102" s="53">
        <v>0.50139583970823898</v>
      </c>
    </row>
    <row r="103" spans="1:111" x14ac:dyDescent="0.3">
      <c r="A103" s="1">
        <v>1</v>
      </c>
      <c r="B103" s="1">
        <v>144</v>
      </c>
      <c r="C103" s="1" t="s">
        <v>57</v>
      </c>
      <c r="D103" s="53">
        <v>3.1446281893343171E-5</v>
      </c>
      <c r="E103" s="53">
        <v>5.9243418663719099E-5</v>
      </c>
      <c r="F103" s="53">
        <v>1.5143506318705065E-4</v>
      </c>
      <c r="G103" s="53">
        <v>3.2388658717386623E-4</v>
      </c>
      <c r="H103" s="53">
        <v>6.2359890133037671E-4</v>
      </c>
      <c r="I103" s="53">
        <v>1.1889096893068379E-3</v>
      </c>
      <c r="J103" s="53">
        <v>1.8847124434464599E-3</v>
      </c>
      <c r="K103" s="53">
        <v>2.7392035421672763E-3</v>
      </c>
      <c r="L103" s="53">
        <v>3.423506824209081E-3</v>
      </c>
      <c r="M103" s="53">
        <v>4.0743659187279912E-3</v>
      </c>
      <c r="N103" s="53">
        <v>4.925212279952274E-3</v>
      </c>
      <c r="O103" s="53">
        <v>5.5936406683545657E-3</v>
      </c>
      <c r="P103" s="53">
        <v>5.7620355650507956E-3</v>
      </c>
      <c r="Q103" s="53">
        <v>6.0057832808324092E-3</v>
      </c>
      <c r="R103" s="53">
        <v>6.3656161593845673E-3</v>
      </c>
      <c r="S103" s="53">
        <v>6.6499031569457407E-3</v>
      </c>
      <c r="T103" s="53">
        <v>6.8424830053575754E-3</v>
      </c>
      <c r="U103" s="53">
        <v>7.0582451339926706E-3</v>
      </c>
      <c r="V103" s="53">
        <v>7.0399312639328245E-3</v>
      </c>
      <c r="W103" s="53">
        <v>7.4829417131408024E-3</v>
      </c>
      <c r="X103" s="53">
        <v>7.2974691198415299E-3</v>
      </c>
      <c r="Y103" s="53">
        <v>7.258216252835111E-3</v>
      </c>
      <c r="Z103" s="53">
        <v>7.199668578460377E-3</v>
      </c>
      <c r="AA103" s="53">
        <v>7.1485023542971196E-3</v>
      </c>
      <c r="AB103" s="53">
        <v>2.3021857817570265E-2</v>
      </c>
      <c r="AC103" s="53">
        <v>2.1934381304166813E-2</v>
      </c>
      <c r="AD103" s="53">
        <v>2.1370283801536064E-2</v>
      </c>
      <c r="AE103" s="53">
        <v>2.1424933902017919E-2</v>
      </c>
      <c r="AF103" s="53">
        <v>2.3916739582037109E-2</v>
      </c>
      <c r="AG103" s="53">
        <v>2.3414851830495666E-2</v>
      </c>
      <c r="AH103" s="53">
        <v>2.4635249121403024E-2</v>
      </c>
      <c r="AI103" s="53">
        <v>2.5704304706260509E-2</v>
      </c>
      <c r="AJ103" s="53">
        <v>2.8251465889350673E-2</v>
      </c>
      <c r="AK103" s="53">
        <v>3.0752030518106269E-2</v>
      </c>
      <c r="AL103" s="53">
        <v>2.9957645578999801E-2</v>
      </c>
      <c r="AM103" s="53">
        <v>3.7026258723137112E-2</v>
      </c>
      <c r="AN103" s="53">
        <v>3.440764179883192E-2</v>
      </c>
      <c r="AO103" s="53">
        <v>3.7778474832150376E-2</v>
      </c>
      <c r="AP103" s="53">
        <v>3.9988474934700577E-2</v>
      </c>
      <c r="AQ103" s="53">
        <v>4.2188522935651583E-2</v>
      </c>
      <c r="AR103" s="53">
        <v>4.3956418954026993E-2</v>
      </c>
      <c r="AS103" s="53">
        <v>4.4538754522413085E-2</v>
      </c>
      <c r="AT103" s="53">
        <v>4.5666247056752811E-2</v>
      </c>
      <c r="AU103" s="53">
        <v>4.6310421766578964E-2</v>
      </c>
      <c r="AV103" s="53">
        <v>4.5447620163018218E-2</v>
      </c>
      <c r="AW103" s="53">
        <v>4.4276692154734162E-2</v>
      </c>
      <c r="AX103" s="53">
        <v>4.2689386753168052E-2</v>
      </c>
      <c r="AY103" s="53">
        <v>4.1976355733642522E-2</v>
      </c>
      <c r="AZ103" s="53">
        <v>4.0272170235044973E-2</v>
      </c>
      <c r="BA103" s="53">
        <v>3.9291043234068922E-2</v>
      </c>
      <c r="BB103" s="53">
        <v>3.7756189000018321E-2</v>
      </c>
      <c r="BC103" s="53">
        <v>3.5700648829268516E-2</v>
      </c>
      <c r="BD103" s="53">
        <v>3.5706725925055069E-2</v>
      </c>
      <c r="BE103" s="53">
        <v>3.2503899446405672E-2</v>
      </c>
      <c r="BF103" s="53">
        <v>3.249892822613254E-2</v>
      </c>
      <c r="BG103" s="53">
        <v>3.2103876139084567E-2</v>
      </c>
      <c r="BH103" s="53">
        <v>3.3177434939730605E-2</v>
      </c>
      <c r="BI103" s="53">
        <v>3.4608131209637322E-2</v>
      </c>
      <c r="BJ103" s="53">
        <v>3.6085525116442536E-2</v>
      </c>
      <c r="BK103" s="53">
        <v>3.7692232502851641E-2</v>
      </c>
      <c r="BL103" s="53">
        <v>3.8759441148730631E-2</v>
      </c>
      <c r="BM103" s="53">
        <v>4.0471432838565309E-2</v>
      </c>
      <c r="BN103" s="53">
        <v>4.1589894815041856E-2</v>
      </c>
      <c r="BO103" s="53">
        <v>4.2941412040595803E-2</v>
      </c>
      <c r="BP103" s="53">
        <v>4.3877716414220641E-2</v>
      </c>
      <c r="BQ103" s="53">
        <v>4.41764768801532E-2</v>
      </c>
      <c r="BR103" s="53">
        <v>4.367270308923641E-2</v>
      </c>
      <c r="BS103" s="53">
        <v>4.3088927541713853E-2</v>
      </c>
      <c r="BT103" s="53">
        <v>4.2693349436680197E-2</v>
      </c>
      <c r="BU103" s="53">
        <v>4.2388975171940249E-2</v>
      </c>
      <c r="BV103" s="53">
        <v>5.6168352114680659E-2</v>
      </c>
      <c r="BW103" s="53">
        <v>5.62745911302244E-2</v>
      </c>
      <c r="BX103" s="53">
        <v>5.456735178307779E-2</v>
      </c>
      <c r="BY103" s="53">
        <v>5.3274629692215948E-2</v>
      </c>
      <c r="BZ103" s="53">
        <v>5.1767258240345809E-2</v>
      </c>
      <c r="CA103" s="53">
        <v>5.0531910542553016E-2</v>
      </c>
      <c r="CB103" s="53">
        <v>4.9403245631245325E-2</v>
      </c>
      <c r="CC103" s="53">
        <v>4.927086978490277E-2</v>
      </c>
      <c r="CD103" s="53">
        <v>4.8077050613866398E-2</v>
      </c>
      <c r="CE103" s="53">
        <v>4.7890937785443247E-2</v>
      </c>
      <c r="CF103" s="53">
        <v>4.7530866393546048E-2</v>
      </c>
      <c r="CG103" s="53">
        <v>4.6887052446890773E-2</v>
      </c>
      <c r="CH103" s="53">
        <v>4.6322896446736588E-2</v>
      </c>
      <c r="CI103" s="53">
        <v>4.55431698685193E-2</v>
      </c>
      <c r="CJ103" s="53">
        <v>4.5301498499452877E-2</v>
      </c>
      <c r="CK103" s="53">
        <v>4.4985076795924235E-2</v>
      </c>
      <c r="CL103" s="53">
        <v>4.4137668362696537E-2</v>
      </c>
      <c r="CM103" s="53">
        <v>4.3287894320137715E-2</v>
      </c>
      <c r="CN103" s="53">
        <v>4.2755470272262931E-2</v>
      </c>
      <c r="CO103" s="53">
        <v>4.2022566352652432E-2</v>
      </c>
      <c r="CP103" s="53">
        <v>4.1618942010764853E-2</v>
      </c>
      <c r="CQ103" s="53">
        <v>4.1378689324180908E-2</v>
      </c>
      <c r="CR103" s="53">
        <v>4.1450599554709582E-2</v>
      </c>
      <c r="CS103" s="53">
        <v>4.0472385324182868E-2</v>
      </c>
      <c r="CT103" s="53">
        <v>4.0048670072985605E-2</v>
      </c>
      <c r="CU103" s="53">
        <v>3.9485497423016346E-2</v>
      </c>
      <c r="CV103" s="53">
        <v>3.9548603194252581E-2</v>
      </c>
      <c r="CW103" s="53">
        <v>4.0279229556255826E-2</v>
      </c>
      <c r="CX103" s="53">
        <v>3.9996525612876803E-2</v>
      </c>
      <c r="CY103" s="53">
        <v>3.9561036045708049E-2</v>
      </c>
      <c r="CZ103" s="53">
        <v>3.8949299412436821E-2</v>
      </c>
      <c r="DA103" s="53">
        <v>3.91321528894574E-2</v>
      </c>
      <c r="DB103" s="53">
        <v>3.8141774219372725E-2</v>
      </c>
      <c r="DC103" s="53">
        <v>3.7512825667915299E-2</v>
      </c>
      <c r="DD103" s="53">
        <v>3.7794829673973351E-2</v>
      </c>
      <c r="DE103" s="53">
        <v>3.7759893144016628E-2</v>
      </c>
      <c r="DF103" s="53">
        <v>3.7916451294933817E-2</v>
      </c>
      <c r="DG103" s="53">
        <v>3.7886498667820803E-2</v>
      </c>
    </row>
    <row r="104" spans="1:111" x14ac:dyDescent="0.3">
      <c r="A104" s="1">
        <v>1</v>
      </c>
      <c r="B104" s="1">
        <v>154</v>
      </c>
      <c r="C104" s="1" t="s">
        <v>36</v>
      </c>
      <c r="D104" s="53">
        <v>8.0872516825881452E-2</v>
      </c>
      <c r="E104" s="53">
        <v>7.9896214898454956E-2</v>
      </c>
      <c r="F104" s="53">
        <v>7.8592271067090269E-2</v>
      </c>
      <c r="G104" s="53">
        <v>7.6356390865371049E-2</v>
      </c>
      <c r="H104" s="53">
        <v>7.5221866375044452E-2</v>
      </c>
      <c r="I104" s="53">
        <v>7.2555828773367942E-2</v>
      </c>
      <c r="J104" s="53">
        <v>7.459341602204593E-2</v>
      </c>
      <c r="K104" s="53">
        <v>7.4438635631732419E-2</v>
      </c>
      <c r="L104" s="53">
        <v>7.4690640535590921E-2</v>
      </c>
      <c r="M104" s="53">
        <v>7.5142920305196703E-2</v>
      </c>
      <c r="N104" s="53">
        <v>7.3516877472772149E-2</v>
      </c>
      <c r="O104" s="53">
        <v>7.3143898353067477E-2</v>
      </c>
      <c r="P104" s="53">
        <v>6.8822942560419376E-2</v>
      </c>
      <c r="Q104" s="53">
        <v>6.9810312317832773E-2</v>
      </c>
      <c r="R104" s="53">
        <v>6.8562962855008652E-2</v>
      </c>
      <c r="S104" s="53">
        <v>6.7997698237070969E-2</v>
      </c>
      <c r="T104" s="53">
        <v>6.54510480972786E-2</v>
      </c>
      <c r="U104" s="53">
        <v>6.7645061151042699E-2</v>
      </c>
      <c r="V104" s="53">
        <v>6.8705645685528574E-2</v>
      </c>
      <c r="W104" s="53">
        <v>6.7951838416134863E-2</v>
      </c>
      <c r="X104" s="53">
        <v>6.8561812332152861E-2</v>
      </c>
      <c r="Y104" s="53">
        <v>7.0160376569151847E-2</v>
      </c>
      <c r="Z104" s="53">
        <v>7.0699950872313289E-2</v>
      </c>
      <c r="AA104" s="53">
        <v>7.035589116510213E-2</v>
      </c>
      <c r="AB104" s="53">
        <v>7.0798681846286488E-2</v>
      </c>
      <c r="AC104" s="53">
        <v>7.1291351545958184E-2</v>
      </c>
      <c r="AD104" s="53">
        <v>7.1346507166404366E-2</v>
      </c>
      <c r="AE104" s="53">
        <v>7.346788054721709E-2</v>
      </c>
      <c r="AF104" s="53">
        <v>7.7375568201738174E-2</v>
      </c>
      <c r="AG104" s="53">
        <v>7.6867113387569047E-2</v>
      </c>
      <c r="AH104" s="53">
        <v>7.683604030020369E-2</v>
      </c>
      <c r="AI104" s="53">
        <v>7.1667760466748054E-2</v>
      </c>
      <c r="AJ104" s="53">
        <v>7.2267993505896577E-2</v>
      </c>
      <c r="AK104" s="53">
        <v>7.244034754984563E-2</v>
      </c>
      <c r="AL104" s="53">
        <v>7.0935882118255369E-2</v>
      </c>
      <c r="AM104" s="53">
        <v>7.1649657351449694E-2</v>
      </c>
      <c r="AN104" s="53">
        <v>7.646635903198877E-2</v>
      </c>
      <c r="AO104" s="53">
        <v>7.5314585869539499E-2</v>
      </c>
      <c r="AP104" s="53">
        <v>7.4487730341561253E-2</v>
      </c>
      <c r="AQ104" s="53">
        <v>7.2167811579222071E-2</v>
      </c>
      <c r="AR104" s="53">
        <v>7.2049638180382403E-2</v>
      </c>
      <c r="AS104" s="53">
        <v>7.0317848347355938E-2</v>
      </c>
      <c r="AT104" s="53">
        <v>7.0556333316456651E-2</v>
      </c>
      <c r="AU104" s="53">
        <v>7.0588548311621688E-2</v>
      </c>
      <c r="AV104" s="53">
        <v>6.9350609122699483E-2</v>
      </c>
      <c r="AW104" s="53">
        <v>6.8691087627075625E-2</v>
      </c>
      <c r="AX104" s="53">
        <v>6.7837656799771689E-2</v>
      </c>
      <c r="AY104" s="53">
        <v>6.689089587536888E-2</v>
      </c>
      <c r="AZ104" s="53">
        <v>6.4609254312049821E-2</v>
      </c>
      <c r="BA104" s="53">
        <v>6.136083801527363E-2</v>
      </c>
      <c r="BB104" s="53">
        <v>6.4399972030469349E-2</v>
      </c>
      <c r="BC104" s="53">
        <v>6.7377546255680515E-2</v>
      </c>
      <c r="BD104" s="53">
        <v>6.7995443225854033E-2</v>
      </c>
      <c r="BE104" s="53">
        <v>6.8545588020947554E-2</v>
      </c>
      <c r="BF104" s="53">
        <v>6.7160378681617283E-2</v>
      </c>
      <c r="BG104" s="53">
        <v>6.7091047677673682E-2</v>
      </c>
      <c r="BH104" s="53">
        <v>0</v>
      </c>
      <c r="BI104" s="53">
        <v>0</v>
      </c>
      <c r="BJ104" s="53">
        <v>0</v>
      </c>
      <c r="BK104" s="53">
        <v>0</v>
      </c>
      <c r="BL104" s="53">
        <v>0</v>
      </c>
      <c r="BM104" s="53">
        <v>0</v>
      </c>
      <c r="BN104" s="53">
        <v>0</v>
      </c>
      <c r="BO104" s="53">
        <v>0</v>
      </c>
      <c r="BP104" s="53">
        <v>0</v>
      </c>
      <c r="BQ104" s="53">
        <v>0</v>
      </c>
      <c r="BR104" s="53">
        <v>0</v>
      </c>
      <c r="BS104" s="53">
        <v>0</v>
      </c>
      <c r="BT104" s="53">
        <v>0</v>
      </c>
      <c r="BU104" s="53">
        <v>0</v>
      </c>
      <c r="BV104" s="53">
        <v>0</v>
      </c>
      <c r="BW104" s="53">
        <v>0</v>
      </c>
      <c r="BX104" s="53">
        <v>0</v>
      </c>
      <c r="BY104" s="53">
        <v>0</v>
      </c>
      <c r="BZ104" s="53">
        <v>0</v>
      </c>
      <c r="CA104" s="53">
        <v>0</v>
      </c>
      <c r="CB104" s="53">
        <v>0</v>
      </c>
      <c r="CC104" s="53">
        <v>0</v>
      </c>
      <c r="CD104" s="53">
        <v>0</v>
      </c>
      <c r="CE104" s="53">
        <v>0</v>
      </c>
      <c r="CF104" s="53">
        <v>0</v>
      </c>
      <c r="CG104" s="53">
        <v>0</v>
      </c>
      <c r="CH104" s="53">
        <v>0</v>
      </c>
      <c r="CI104" s="53">
        <v>0</v>
      </c>
      <c r="CJ104" s="53">
        <v>0</v>
      </c>
      <c r="CK104" s="53">
        <v>0</v>
      </c>
      <c r="CL104" s="53">
        <v>0</v>
      </c>
      <c r="CM104" s="53">
        <v>0</v>
      </c>
      <c r="CN104" s="53">
        <v>0</v>
      </c>
      <c r="CO104" s="53">
        <v>0</v>
      </c>
      <c r="CP104" s="53">
        <v>0</v>
      </c>
      <c r="CQ104" s="53">
        <v>0</v>
      </c>
      <c r="CR104" s="53">
        <v>0</v>
      </c>
      <c r="CS104" s="53">
        <v>0</v>
      </c>
      <c r="CT104" s="53">
        <v>0</v>
      </c>
      <c r="CU104" s="53">
        <v>0</v>
      </c>
      <c r="CV104" s="53">
        <v>0</v>
      </c>
      <c r="CW104" s="53">
        <v>0</v>
      </c>
      <c r="CX104" s="53">
        <v>0</v>
      </c>
      <c r="CY104" s="53">
        <v>0</v>
      </c>
      <c r="CZ104" s="53">
        <v>0</v>
      </c>
      <c r="DA104" s="53">
        <v>0</v>
      </c>
      <c r="DB104" s="53">
        <v>0</v>
      </c>
      <c r="DC104" s="53">
        <v>0</v>
      </c>
      <c r="DD104" s="53">
        <v>0</v>
      </c>
      <c r="DE104" s="53">
        <v>0</v>
      </c>
      <c r="DF104" s="53">
        <v>0</v>
      </c>
      <c r="DG104" s="53">
        <v>0</v>
      </c>
    </row>
    <row r="105" spans="1:111" x14ac:dyDescent="0.3">
      <c r="A105" s="1">
        <v>1</v>
      </c>
      <c r="B105" s="1">
        <v>156</v>
      </c>
      <c r="C105" s="1" t="s">
        <v>55</v>
      </c>
      <c r="D105" s="53">
        <v>9.6006641292966082E-3</v>
      </c>
      <c r="E105" s="53">
        <v>1.0161442040514092E-2</v>
      </c>
      <c r="F105" s="53">
        <v>8.2455785060331858E-3</v>
      </c>
      <c r="G105" s="53">
        <v>8.8386214588616081E-3</v>
      </c>
      <c r="H105" s="53">
        <v>8.5294715910718289E-3</v>
      </c>
      <c r="I105" s="53">
        <v>7.8093018104209008E-3</v>
      </c>
      <c r="J105" s="53">
        <v>8.4075814736899891E-3</v>
      </c>
      <c r="K105" s="53">
        <v>8.395825289227497E-3</v>
      </c>
      <c r="L105" s="53">
        <v>7.6402741349362122E-3</v>
      </c>
      <c r="M105" s="53">
        <v>7.2099032225662867E-3</v>
      </c>
      <c r="N105" s="53">
        <v>8.0930710733672882E-3</v>
      </c>
      <c r="O105" s="53">
        <v>7.4026128696327602E-3</v>
      </c>
      <c r="P105" s="53">
        <v>7.5498521260388748E-3</v>
      </c>
      <c r="Q105" s="53">
        <v>7.5559774453539058E-3</v>
      </c>
      <c r="R105" s="53">
        <v>7.5000458237003366E-3</v>
      </c>
      <c r="S105" s="53">
        <v>8.428282032127114E-3</v>
      </c>
      <c r="T105" s="53">
        <v>8.329239464822065E-3</v>
      </c>
      <c r="U105" s="53">
        <v>8.14988145789927E-3</v>
      </c>
      <c r="V105" s="53">
        <v>7.7813718399307808E-3</v>
      </c>
      <c r="W105" s="53">
        <v>7.3542060840576439E-3</v>
      </c>
      <c r="X105" s="53">
        <v>6.9876332775211571E-3</v>
      </c>
      <c r="Y105" s="53">
        <v>6.6897189629528111E-3</v>
      </c>
      <c r="Z105" s="53">
        <v>6.35355066007712E-3</v>
      </c>
      <c r="AA105" s="53">
        <v>5.962681537499708E-3</v>
      </c>
      <c r="AB105" s="53">
        <v>6.0325327224958793E-3</v>
      </c>
      <c r="AC105" s="53">
        <v>5.608167670941972E-3</v>
      </c>
      <c r="AD105" s="53">
        <v>5.3818554791230204E-3</v>
      </c>
      <c r="AE105" s="53">
        <v>5.5781688800280909E-3</v>
      </c>
      <c r="AF105" s="53">
        <v>5.0389867772194291E-3</v>
      </c>
      <c r="AG105" s="53">
        <v>4.7872688209342979E-3</v>
      </c>
      <c r="AH105" s="53">
        <v>4.0341342412468862E-3</v>
      </c>
      <c r="AI105" s="53">
        <v>3.572443745225961E-3</v>
      </c>
      <c r="AJ105" s="53">
        <v>3.4027889557917009E-3</v>
      </c>
      <c r="AK105" s="53">
        <v>2.4992231314221445E-3</v>
      </c>
      <c r="AL105" s="53">
        <v>2.8464722138217108E-3</v>
      </c>
      <c r="AM105" s="53">
        <v>2.3257684751333834E-3</v>
      </c>
      <c r="AN105" s="53">
        <v>2.0465925239442208E-3</v>
      </c>
      <c r="AO105" s="53">
        <v>2.2247289824187683E-3</v>
      </c>
      <c r="AP105" s="53">
        <v>2.7942148705725643E-3</v>
      </c>
      <c r="AQ105" s="53">
        <v>2.6715522866907013E-3</v>
      </c>
      <c r="AR105" s="53">
        <v>1.9927008386522059E-3</v>
      </c>
      <c r="AS105" s="53">
        <v>1.8124725620359075E-3</v>
      </c>
      <c r="AT105" s="53">
        <v>1.8152947161290389E-3</v>
      </c>
      <c r="AU105" s="53">
        <v>1.4706462734059736E-3</v>
      </c>
      <c r="AV105" s="53">
        <v>1.4086159688978771E-3</v>
      </c>
      <c r="AW105" s="53">
        <v>1.4466814149330068E-3</v>
      </c>
      <c r="AX105" s="53">
        <v>1.4194410273799263E-3</v>
      </c>
      <c r="AY105" s="53">
        <v>1.1941107016070448E-3</v>
      </c>
      <c r="AZ105" s="53">
        <v>1.1775515854800978E-3</v>
      </c>
      <c r="BA105" s="53">
        <v>2.6318605083684703E-3</v>
      </c>
      <c r="BB105" s="53">
        <v>2.5813395511011476E-3</v>
      </c>
      <c r="BC105" s="53">
        <v>2.4167597678469818E-3</v>
      </c>
      <c r="BD105" s="53">
        <v>2.3540217843584744E-3</v>
      </c>
      <c r="BE105" s="53">
        <v>8.4937638092165142E-4</v>
      </c>
      <c r="BF105" s="53">
        <v>7.8623859804242079E-4</v>
      </c>
      <c r="BG105" s="53">
        <v>7.4625150399439252E-4</v>
      </c>
      <c r="BH105" s="53">
        <v>6.8259117957971489E-4</v>
      </c>
      <c r="BI105" s="53">
        <v>1.7975908622280053E-3</v>
      </c>
      <c r="BJ105" s="53">
        <v>2.1416127955430171E-3</v>
      </c>
      <c r="BK105" s="53">
        <v>2.1034746075474613E-3</v>
      </c>
      <c r="BL105" s="53">
        <v>2.0938393183093213E-3</v>
      </c>
      <c r="BM105" s="53">
        <v>1.926655407856654E-3</v>
      </c>
      <c r="BN105" s="53">
        <v>1.913079871704286E-3</v>
      </c>
      <c r="BO105" s="53">
        <v>1.7243270725803047E-3</v>
      </c>
      <c r="BP105" s="53">
        <v>6.0285111592092822E-2</v>
      </c>
      <c r="BQ105" s="53">
        <v>5.9642551889303494E-2</v>
      </c>
      <c r="BR105" s="53">
        <v>7.6345059993822711E-2</v>
      </c>
      <c r="BS105" s="53">
        <v>7.1704458207918514E-2</v>
      </c>
      <c r="BT105" s="53">
        <v>7.540071726643327E-2</v>
      </c>
      <c r="BU105" s="53">
        <v>7.7936043935633678E-2</v>
      </c>
      <c r="BV105" s="53">
        <v>8.3009557487310509E-2</v>
      </c>
      <c r="BW105" s="53">
        <v>8.3291624269437689E-2</v>
      </c>
      <c r="BX105" s="53">
        <v>8.4864494059892506E-2</v>
      </c>
      <c r="BY105" s="53">
        <v>8.979105827445634E-2</v>
      </c>
      <c r="BZ105" s="53">
        <v>9.3674705074265896E-2</v>
      </c>
      <c r="CA105" s="53">
        <v>9.071791472391566E-2</v>
      </c>
      <c r="CB105" s="53">
        <v>9.2871759156024081E-2</v>
      </c>
      <c r="CC105" s="53">
        <v>0.10037407205828013</v>
      </c>
      <c r="CD105" s="53">
        <v>0.10870230329454407</v>
      </c>
      <c r="CE105" s="53">
        <v>0.10972828260347341</v>
      </c>
      <c r="CF105" s="53">
        <v>0.1166503597366388</v>
      </c>
      <c r="CG105" s="53">
        <v>0.11424640833241131</v>
      </c>
      <c r="CH105" s="53">
        <v>0.11970670026067466</v>
      </c>
      <c r="CI105" s="53">
        <v>0.11955089806336967</v>
      </c>
      <c r="CJ105" s="53">
        <v>0.12192689570902718</v>
      </c>
      <c r="CK105" s="53">
        <v>0.12092226399991843</v>
      </c>
      <c r="CL105" s="53">
        <v>0.1151067685114857</v>
      </c>
      <c r="CM105" s="53">
        <v>0.11261411839208413</v>
      </c>
      <c r="CN105" s="53">
        <v>0.10694967250475436</v>
      </c>
      <c r="CO105" s="53">
        <v>0.10534110321385234</v>
      </c>
      <c r="CP105" s="53">
        <v>0.10961427126286438</v>
      </c>
      <c r="CQ105" s="53">
        <v>0.10820967794428196</v>
      </c>
      <c r="CR105" s="53">
        <v>0.11629422475236252</v>
      </c>
      <c r="CS105" s="53">
        <v>0.10949429619064263</v>
      </c>
      <c r="CT105" s="53">
        <v>0.10678102786342777</v>
      </c>
      <c r="CU105" s="53">
        <v>0.10583591177065993</v>
      </c>
      <c r="CV105" s="53">
        <v>0.10371366148777951</v>
      </c>
      <c r="CW105" s="53">
        <v>0.10475097462966654</v>
      </c>
      <c r="CX105" s="53">
        <v>0.10381463280340535</v>
      </c>
      <c r="CY105" s="53">
        <v>0.10025082215809826</v>
      </c>
      <c r="CZ105" s="53">
        <v>9.8767361626922068E-2</v>
      </c>
      <c r="DA105" s="53">
        <v>0.10020497239801453</v>
      </c>
      <c r="DB105" s="53">
        <v>0.10017577159960236</v>
      </c>
      <c r="DC105" s="53">
        <v>9.8675802025373849E-2</v>
      </c>
      <c r="DD105" s="53">
        <v>9.5828929489198467E-2</v>
      </c>
      <c r="DE105" s="53">
        <v>9.606076480291878E-2</v>
      </c>
      <c r="DF105" s="53">
        <v>0.10042571046550172</v>
      </c>
      <c r="DG105" s="53">
        <v>9.9824826767334132E-2</v>
      </c>
    </row>
    <row r="106" spans="1:111" x14ac:dyDescent="0.3">
      <c r="A106" s="1">
        <v>1</v>
      </c>
      <c r="B106" s="1">
        <v>157</v>
      </c>
      <c r="C106" s="1" t="s">
        <v>33</v>
      </c>
      <c r="D106" s="53">
        <v>1.36446365361458E-2</v>
      </c>
      <c r="E106" s="53">
        <v>1.2954580062451412E-2</v>
      </c>
      <c r="F106" s="53">
        <v>1.256229680904568E-2</v>
      </c>
      <c r="G106" s="53">
        <v>1.2488122739868733E-2</v>
      </c>
      <c r="H106" s="53">
        <v>1.1927374200325245E-2</v>
      </c>
      <c r="I106" s="53">
        <v>1.1641410829546398E-2</v>
      </c>
      <c r="J106" s="53">
        <v>1.2047826059656369E-2</v>
      </c>
      <c r="K106" s="53">
        <v>1.2997034318121825E-2</v>
      </c>
      <c r="L106" s="53">
        <v>1.2857139828724714E-2</v>
      </c>
      <c r="M106" s="53">
        <v>1.328356563488927E-2</v>
      </c>
      <c r="N106" s="53">
        <v>1.3205639921265775E-2</v>
      </c>
      <c r="O106" s="53">
        <v>1.3669694680687914E-2</v>
      </c>
      <c r="P106" s="53">
        <v>1.3888596095506123E-2</v>
      </c>
      <c r="Q106" s="53">
        <v>1.3915692161913781E-2</v>
      </c>
      <c r="R106" s="53">
        <v>1.3168074396578317E-2</v>
      </c>
      <c r="S106" s="53">
        <v>1.2836701093809966E-2</v>
      </c>
      <c r="T106" s="53">
        <v>1.1994313201862724E-2</v>
      </c>
      <c r="U106" s="53">
        <v>1.1884612790885428E-2</v>
      </c>
      <c r="V106" s="53">
        <v>1.2113562901759748E-2</v>
      </c>
      <c r="W106" s="53">
        <v>1.1448553125914855E-2</v>
      </c>
      <c r="X106" s="53">
        <v>1.1613847681284786E-2</v>
      </c>
      <c r="Y106" s="53">
        <v>1.1082751640289028E-2</v>
      </c>
      <c r="Z106" s="53">
        <v>1.0684342033197389E-2</v>
      </c>
      <c r="AA106" s="53">
        <v>1.0149779742974162E-2</v>
      </c>
      <c r="AB106" s="53">
        <v>9.5477338477093082E-3</v>
      </c>
      <c r="AC106" s="53">
        <v>9.330720214183387E-3</v>
      </c>
      <c r="AD106" s="53">
        <v>8.9986193327922168E-3</v>
      </c>
      <c r="AE106" s="53">
        <v>8.5982230789898428E-3</v>
      </c>
      <c r="AF106" s="53">
        <v>8.2779143214847441E-3</v>
      </c>
      <c r="AG106" s="53">
        <v>8.3704228898330447E-3</v>
      </c>
      <c r="AH106" s="53">
        <v>7.8871895552651838E-3</v>
      </c>
      <c r="AI106" s="53">
        <v>7.39195591184094E-3</v>
      </c>
      <c r="AJ106" s="53">
        <v>8.0686198130046575E-3</v>
      </c>
      <c r="AK106" s="53">
        <v>7.8477163456018295E-3</v>
      </c>
      <c r="AL106" s="53">
        <v>7.2893292679152583E-3</v>
      </c>
      <c r="AM106" s="53">
        <v>6.9388937251727532E-3</v>
      </c>
      <c r="AN106" s="53">
        <v>7.0074623202311826E-3</v>
      </c>
      <c r="AO106" s="53">
        <v>7.0553597005425387E-3</v>
      </c>
      <c r="AP106" s="53">
        <v>6.9292917457025394E-3</v>
      </c>
      <c r="AQ106" s="53">
        <v>6.7895570425233944E-3</v>
      </c>
      <c r="AR106" s="53">
        <v>6.9270380951490466E-3</v>
      </c>
      <c r="AS106" s="53">
        <v>6.852403696187114E-3</v>
      </c>
      <c r="AT106" s="53">
        <v>6.9270070169591596E-3</v>
      </c>
      <c r="AU106" s="53">
        <v>6.8630579210497405E-3</v>
      </c>
      <c r="AV106" s="53">
        <v>6.5859281938392186E-3</v>
      </c>
      <c r="AW106" s="53">
        <v>6.6558691605036512E-3</v>
      </c>
      <c r="AX106" s="53">
        <v>6.093904109928024E-3</v>
      </c>
      <c r="AY106" s="53">
        <v>5.7569707178149465E-3</v>
      </c>
      <c r="AZ106" s="53">
        <v>5.6421285489697505E-3</v>
      </c>
      <c r="BA106" s="53">
        <v>6.0222894303764152E-3</v>
      </c>
      <c r="BB106" s="53">
        <v>5.9234404189673984E-3</v>
      </c>
      <c r="BC106" s="53">
        <v>5.629914327574391E-3</v>
      </c>
      <c r="BD106" s="53">
        <v>5.4581236976513885E-3</v>
      </c>
      <c r="BE106" s="53">
        <v>5.0751084616774177E-3</v>
      </c>
      <c r="BF106" s="53">
        <v>4.9940016850578157E-3</v>
      </c>
      <c r="BG106" s="53">
        <v>4.6903731005576441E-3</v>
      </c>
      <c r="BH106" s="53">
        <v>4.9465525567386377E-3</v>
      </c>
      <c r="BI106" s="53">
        <v>0</v>
      </c>
      <c r="BJ106" s="53">
        <v>0</v>
      </c>
      <c r="BK106" s="53">
        <v>0</v>
      </c>
      <c r="BL106" s="53">
        <v>0</v>
      </c>
      <c r="BM106" s="53">
        <v>0</v>
      </c>
      <c r="BN106" s="53">
        <v>0</v>
      </c>
      <c r="BO106" s="53">
        <v>0</v>
      </c>
      <c r="BP106" s="53">
        <v>0</v>
      </c>
      <c r="BQ106" s="53">
        <v>0</v>
      </c>
      <c r="BR106" s="53">
        <v>0</v>
      </c>
      <c r="BS106" s="53">
        <v>0</v>
      </c>
      <c r="BT106" s="53">
        <v>0</v>
      </c>
      <c r="BU106" s="53">
        <v>0</v>
      </c>
      <c r="BV106" s="53">
        <v>0</v>
      </c>
      <c r="BW106" s="53">
        <v>0</v>
      </c>
      <c r="BX106" s="53">
        <v>0</v>
      </c>
      <c r="BY106" s="53">
        <v>0</v>
      </c>
      <c r="BZ106" s="53">
        <v>0</v>
      </c>
      <c r="CA106" s="53">
        <v>0</v>
      </c>
      <c r="CB106" s="53">
        <v>0</v>
      </c>
      <c r="CC106" s="53">
        <v>0</v>
      </c>
      <c r="CD106" s="53">
        <v>0</v>
      </c>
      <c r="CE106" s="53">
        <v>0</v>
      </c>
      <c r="CF106" s="53">
        <v>0</v>
      </c>
      <c r="CG106" s="53">
        <v>0</v>
      </c>
      <c r="CH106" s="53">
        <v>0</v>
      </c>
      <c r="CI106" s="53">
        <v>0</v>
      </c>
      <c r="CJ106" s="53">
        <v>0</v>
      </c>
      <c r="CK106" s="53">
        <v>0</v>
      </c>
      <c r="CL106" s="53">
        <v>0</v>
      </c>
      <c r="CM106" s="53">
        <v>0</v>
      </c>
      <c r="CN106" s="53">
        <v>0</v>
      </c>
      <c r="CO106" s="53">
        <v>0</v>
      </c>
      <c r="CP106" s="53">
        <v>0</v>
      </c>
      <c r="CQ106" s="53">
        <v>0</v>
      </c>
      <c r="CR106" s="53">
        <v>0</v>
      </c>
      <c r="CS106" s="53">
        <v>0</v>
      </c>
      <c r="CT106" s="53">
        <v>0</v>
      </c>
      <c r="CU106" s="53">
        <v>0</v>
      </c>
      <c r="CV106" s="53">
        <v>0</v>
      </c>
      <c r="CW106" s="53">
        <v>0</v>
      </c>
      <c r="CX106" s="53">
        <v>0</v>
      </c>
      <c r="CY106" s="53">
        <v>0</v>
      </c>
      <c r="CZ106" s="53">
        <v>0</v>
      </c>
      <c r="DA106" s="53">
        <v>0</v>
      </c>
      <c r="DB106" s="53">
        <v>0</v>
      </c>
      <c r="DC106" s="53">
        <v>0</v>
      </c>
      <c r="DD106" s="53">
        <v>0</v>
      </c>
      <c r="DE106" s="53">
        <v>0</v>
      </c>
      <c r="DF106" s="53">
        <v>0</v>
      </c>
      <c r="DG106" s="53">
        <v>0</v>
      </c>
    </row>
    <row r="107" spans="1:111" x14ac:dyDescent="0.3">
      <c r="A107" s="1">
        <v>1</v>
      </c>
      <c r="B107" s="1">
        <v>158</v>
      </c>
      <c r="C107" s="1" t="s">
        <v>40</v>
      </c>
      <c r="D107" s="53">
        <v>0.20427929041523796</v>
      </c>
      <c r="E107" s="53">
        <v>0.20250673805182806</v>
      </c>
      <c r="F107" s="53">
        <v>0.19673577969299988</v>
      </c>
      <c r="G107" s="53">
        <v>0.18988984737776649</v>
      </c>
      <c r="H107" s="53">
        <v>0.18271220245633951</v>
      </c>
      <c r="I107" s="53">
        <v>0.18129421294536158</v>
      </c>
      <c r="J107" s="53">
        <v>0.17734437449978116</v>
      </c>
      <c r="K107" s="53">
        <v>0.17510956161185992</v>
      </c>
      <c r="L107" s="53">
        <v>0.17278612405193006</v>
      </c>
      <c r="M107" s="53">
        <v>0.16952343718878699</v>
      </c>
      <c r="N107" s="53">
        <v>0.16551927462025937</v>
      </c>
      <c r="O107" s="53">
        <v>7.9642714707976417E-2</v>
      </c>
      <c r="P107" s="53">
        <v>7.7238987836072859E-2</v>
      </c>
      <c r="Q107" s="53">
        <v>7.4324110535061272E-2</v>
      </c>
      <c r="R107" s="53">
        <v>7.1612045415227796E-2</v>
      </c>
      <c r="S107" s="53">
        <v>7.0155224296053573E-2</v>
      </c>
      <c r="T107" s="53">
        <v>6.6988357377574026E-2</v>
      </c>
      <c r="U107" s="53">
        <v>6.4293628420452886E-2</v>
      </c>
      <c r="V107" s="53">
        <v>6.213039020479097E-2</v>
      </c>
      <c r="W107" s="53">
        <v>5.6364125658182253E-2</v>
      </c>
      <c r="X107" s="53">
        <v>5.3610856399948253E-2</v>
      </c>
      <c r="Y107" s="53">
        <v>5.3371404709837436E-2</v>
      </c>
      <c r="Z107" s="53">
        <v>4.8349219226815517E-2</v>
      </c>
      <c r="AA107" s="53">
        <v>5.3299417814824647E-2</v>
      </c>
      <c r="AB107" s="53">
        <v>5.4340104576739844E-2</v>
      </c>
      <c r="AC107" s="53">
        <v>4.6298020885578675E-2</v>
      </c>
      <c r="AD107" s="53">
        <v>4.687214297191504E-2</v>
      </c>
      <c r="AE107" s="53">
        <v>4.7839621784361949E-2</v>
      </c>
      <c r="AF107" s="53">
        <v>0</v>
      </c>
      <c r="AG107" s="53">
        <v>0</v>
      </c>
      <c r="AH107" s="53">
        <v>0</v>
      </c>
      <c r="AI107" s="53">
        <v>0</v>
      </c>
      <c r="AJ107" s="53">
        <v>0</v>
      </c>
      <c r="AK107" s="53">
        <v>0</v>
      </c>
      <c r="AL107" s="53">
        <v>0</v>
      </c>
      <c r="AM107" s="53">
        <v>0</v>
      </c>
      <c r="AN107" s="53">
        <v>0</v>
      </c>
      <c r="AO107" s="53">
        <v>0</v>
      </c>
      <c r="AP107" s="53">
        <v>0</v>
      </c>
      <c r="AQ107" s="53">
        <v>0</v>
      </c>
      <c r="AR107" s="53">
        <v>0</v>
      </c>
      <c r="AS107" s="53">
        <v>0</v>
      </c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>
        <v>0</v>
      </c>
      <c r="BC107" s="53">
        <v>0</v>
      </c>
      <c r="BD107" s="53">
        <v>0</v>
      </c>
      <c r="BE107" s="53">
        <v>0</v>
      </c>
      <c r="BF107" s="53">
        <v>0</v>
      </c>
      <c r="BG107" s="53">
        <v>0</v>
      </c>
      <c r="BH107" s="53">
        <v>0</v>
      </c>
      <c r="BI107" s="53">
        <v>0</v>
      </c>
      <c r="BJ107" s="53">
        <v>0</v>
      </c>
      <c r="BK107" s="53">
        <v>0</v>
      </c>
      <c r="BL107" s="53">
        <v>0</v>
      </c>
      <c r="BM107" s="53">
        <v>0</v>
      </c>
      <c r="BN107" s="53">
        <v>0</v>
      </c>
      <c r="BO107" s="53">
        <v>0</v>
      </c>
      <c r="BP107" s="53">
        <v>0</v>
      </c>
      <c r="BQ107" s="53">
        <v>0</v>
      </c>
      <c r="BR107" s="53">
        <v>0</v>
      </c>
      <c r="BS107" s="53">
        <v>0</v>
      </c>
      <c r="BT107" s="53">
        <v>0</v>
      </c>
      <c r="BU107" s="53">
        <v>0</v>
      </c>
      <c r="BV107" s="53">
        <v>0</v>
      </c>
      <c r="BW107" s="53">
        <v>0</v>
      </c>
      <c r="BX107" s="53">
        <v>0</v>
      </c>
      <c r="BY107" s="53">
        <v>0</v>
      </c>
      <c r="BZ107" s="53">
        <v>0</v>
      </c>
      <c r="CA107" s="53">
        <v>0</v>
      </c>
      <c r="CB107" s="53">
        <v>0</v>
      </c>
      <c r="CC107" s="53">
        <v>0</v>
      </c>
      <c r="CD107" s="53">
        <v>0</v>
      </c>
      <c r="CE107" s="53">
        <v>0</v>
      </c>
      <c r="CF107" s="53">
        <v>0</v>
      </c>
      <c r="CG107" s="53">
        <v>0</v>
      </c>
      <c r="CH107" s="53">
        <v>0</v>
      </c>
      <c r="CI107" s="53">
        <v>0</v>
      </c>
      <c r="CJ107" s="53">
        <v>0</v>
      </c>
      <c r="CK107" s="53">
        <v>0</v>
      </c>
      <c r="CL107" s="53">
        <v>0</v>
      </c>
      <c r="CM107" s="53">
        <v>0</v>
      </c>
      <c r="CN107" s="53">
        <v>0</v>
      </c>
      <c r="CO107" s="53">
        <v>0</v>
      </c>
      <c r="CP107" s="53">
        <v>0</v>
      </c>
      <c r="CQ107" s="53">
        <v>0</v>
      </c>
      <c r="CR107" s="53">
        <v>0</v>
      </c>
      <c r="CS107" s="53">
        <v>0</v>
      </c>
      <c r="CT107" s="53">
        <v>0</v>
      </c>
      <c r="CU107" s="53">
        <v>0</v>
      </c>
      <c r="CV107" s="53">
        <v>0</v>
      </c>
      <c r="CW107" s="53">
        <v>0</v>
      </c>
      <c r="CX107" s="53">
        <v>0</v>
      </c>
      <c r="CY107" s="53">
        <v>0</v>
      </c>
      <c r="CZ107" s="53">
        <v>0</v>
      </c>
      <c r="DA107" s="53">
        <v>0</v>
      </c>
      <c r="DB107" s="53">
        <v>0</v>
      </c>
      <c r="DC107" s="53">
        <v>0</v>
      </c>
      <c r="DD107" s="53">
        <v>0</v>
      </c>
      <c r="DE107" s="53">
        <v>0</v>
      </c>
      <c r="DF107" s="53">
        <v>0</v>
      </c>
      <c r="DG107" s="53">
        <v>0</v>
      </c>
    </row>
    <row r="108" spans="1:111" x14ac:dyDescent="0.3">
      <c r="A108" s="1">
        <v>1</v>
      </c>
      <c r="B108" s="1">
        <v>159</v>
      </c>
      <c r="C108" s="1" t="s">
        <v>37</v>
      </c>
      <c r="D108" s="53">
        <v>0.12670136183339548</v>
      </c>
      <c r="E108" s="53">
        <v>0.1298433382969299</v>
      </c>
      <c r="F108" s="53">
        <v>0.13641350520697088</v>
      </c>
      <c r="G108" s="53">
        <v>0.13359875442641123</v>
      </c>
      <c r="H108" s="53">
        <v>0.13045393778394454</v>
      </c>
      <c r="I108" s="53">
        <v>0.13219581964507349</v>
      </c>
      <c r="J108" s="53">
        <v>0.13663816104874565</v>
      </c>
      <c r="K108" s="53">
        <v>0.13260960242762407</v>
      </c>
      <c r="L108" s="53">
        <v>0.13599664267119038</v>
      </c>
      <c r="M108" s="53">
        <v>0.14185188677968169</v>
      </c>
      <c r="N108" s="53">
        <v>0.14403263117382589</v>
      </c>
      <c r="O108" s="53">
        <v>0.14650765688575365</v>
      </c>
      <c r="P108" s="53">
        <v>0.14652586889579991</v>
      </c>
      <c r="Q108" s="53">
        <v>0.14940181633675817</v>
      </c>
      <c r="R108" s="53">
        <v>0.14701681825673413</v>
      </c>
      <c r="S108" s="53">
        <v>0.14785475625835498</v>
      </c>
      <c r="T108" s="53">
        <v>0.14854658553993416</v>
      </c>
      <c r="U108" s="53">
        <v>0.14601576099700345</v>
      </c>
      <c r="V108" s="53">
        <v>0.15018124683369224</v>
      </c>
      <c r="W108" s="53">
        <v>0.1551090903530575</v>
      </c>
      <c r="X108" s="53">
        <v>0.16073136602388183</v>
      </c>
      <c r="Y108" s="53">
        <v>0.16737128712133409</v>
      </c>
      <c r="Z108" s="53">
        <v>0.17729637746688956</v>
      </c>
      <c r="AA108" s="53">
        <v>0.18516975624526702</v>
      </c>
      <c r="AB108" s="53">
        <v>0.19370355420952745</v>
      </c>
      <c r="AC108" s="53">
        <v>0.19220113153592602</v>
      </c>
      <c r="AD108" s="53">
        <v>0.18871371853459554</v>
      </c>
      <c r="AE108" s="53">
        <v>0.19333718040457712</v>
      </c>
      <c r="AF108" s="53">
        <v>0.19179761118242555</v>
      </c>
      <c r="AG108" s="53">
        <v>0.22226833243371227</v>
      </c>
      <c r="AH108" s="53">
        <v>0.23214629624768485</v>
      </c>
      <c r="AI108" s="53">
        <v>0.23427261139740804</v>
      </c>
      <c r="AJ108" s="53">
        <v>0.24451934514211968</v>
      </c>
      <c r="AK108" s="53">
        <v>0.24879192153539556</v>
      </c>
      <c r="AL108" s="53">
        <v>0.25317756513017492</v>
      </c>
      <c r="AM108" s="53">
        <v>0.25427732212468984</v>
      </c>
      <c r="AN108" s="53">
        <v>0.2543953809001725</v>
      </c>
      <c r="AO108" s="53">
        <v>0.25787428815139174</v>
      </c>
      <c r="AP108" s="53">
        <v>0.25517867128080857</v>
      </c>
      <c r="AQ108" s="53">
        <v>0.25178049839222377</v>
      </c>
      <c r="AR108" s="53">
        <v>0.24648120358709402</v>
      </c>
      <c r="AS108" s="53">
        <v>0.2183728330188906</v>
      </c>
      <c r="AT108" s="53">
        <v>0.20850934768139279</v>
      </c>
      <c r="AU108" s="53">
        <v>0.19983467303043345</v>
      </c>
      <c r="AV108" s="53">
        <v>0.19436144978184475</v>
      </c>
      <c r="AW108" s="53">
        <v>0.18897066342709662</v>
      </c>
      <c r="AX108" s="53">
        <v>0.18253638655810087</v>
      </c>
      <c r="AY108" s="53">
        <v>0.17865800364724593</v>
      </c>
      <c r="AZ108" s="53">
        <v>0.17603334724893907</v>
      </c>
      <c r="BA108" s="53">
        <v>0.17007750108198044</v>
      </c>
      <c r="BB108" s="53">
        <v>0.16871726826595701</v>
      </c>
      <c r="BC108" s="53">
        <v>0.1668365043090046</v>
      </c>
      <c r="BD108" s="53">
        <v>0.16071759640665689</v>
      </c>
      <c r="BE108" s="53">
        <v>0</v>
      </c>
      <c r="BF108" s="53">
        <v>0</v>
      </c>
      <c r="BG108" s="53">
        <v>0</v>
      </c>
      <c r="BH108" s="53">
        <v>0</v>
      </c>
      <c r="BI108" s="53">
        <v>0</v>
      </c>
      <c r="BJ108" s="53">
        <v>0</v>
      </c>
      <c r="BK108" s="53">
        <v>0</v>
      </c>
      <c r="BL108" s="53">
        <v>0</v>
      </c>
      <c r="BM108" s="53">
        <v>0</v>
      </c>
      <c r="BN108" s="53">
        <v>0</v>
      </c>
      <c r="BO108" s="53">
        <v>0</v>
      </c>
      <c r="BP108" s="53">
        <v>0</v>
      </c>
      <c r="BQ108" s="53">
        <v>0</v>
      </c>
      <c r="BR108" s="53">
        <v>0</v>
      </c>
      <c r="BS108" s="53">
        <v>0</v>
      </c>
      <c r="BT108" s="53">
        <v>0</v>
      </c>
      <c r="BU108" s="53">
        <v>0</v>
      </c>
      <c r="BV108" s="53">
        <v>0</v>
      </c>
      <c r="BW108" s="53">
        <v>0</v>
      </c>
      <c r="BX108" s="53">
        <v>0</v>
      </c>
      <c r="BY108" s="53">
        <v>0</v>
      </c>
      <c r="BZ108" s="53">
        <v>0</v>
      </c>
      <c r="CA108" s="53">
        <v>0</v>
      </c>
      <c r="CB108" s="53">
        <v>0</v>
      </c>
      <c r="CC108" s="53">
        <v>0</v>
      </c>
      <c r="CD108" s="53">
        <v>0</v>
      </c>
      <c r="CE108" s="53">
        <v>0</v>
      </c>
      <c r="CF108" s="53">
        <v>0</v>
      </c>
      <c r="CG108" s="53">
        <v>0</v>
      </c>
      <c r="CH108" s="53">
        <v>0</v>
      </c>
      <c r="CI108" s="53">
        <v>0</v>
      </c>
      <c r="CJ108" s="53">
        <v>0</v>
      </c>
      <c r="CK108" s="53">
        <v>0</v>
      </c>
      <c r="CL108" s="53">
        <v>0</v>
      </c>
      <c r="CM108" s="53">
        <v>0</v>
      </c>
      <c r="CN108" s="53">
        <v>0</v>
      </c>
      <c r="CO108" s="53">
        <v>0</v>
      </c>
      <c r="CP108" s="53">
        <v>0</v>
      </c>
      <c r="CQ108" s="53">
        <v>0</v>
      </c>
      <c r="CR108" s="53">
        <v>0</v>
      </c>
      <c r="CS108" s="53">
        <v>0</v>
      </c>
      <c r="CT108" s="53">
        <v>0</v>
      </c>
      <c r="CU108" s="53">
        <v>0</v>
      </c>
      <c r="CV108" s="53">
        <v>0</v>
      </c>
      <c r="CW108" s="53">
        <v>0</v>
      </c>
      <c r="CX108" s="53">
        <v>0</v>
      </c>
      <c r="CY108" s="53">
        <v>0</v>
      </c>
      <c r="CZ108" s="53">
        <v>0</v>
      </c>
      <c r="DA108" s="53">
        <v>0</v>
      </c>
      <c r="DB108" s="53">
        <v>0</v>
      </c>
      <c r="DC108" s="53">
        <v>0</v>
      </c>
      <c r="DD108" s="53">
        <v>0</v>
      </c>
      <c r="DE108" s="53">
        <v>0</v>
      </c>
      <c r="DF108" s="53">
        <v>0</v>
      </c>
      <c r="DG108" s="53">
        <v>0</v>
      </c>
    </row>
    <row r="109" spans="1:111" x14ac:dyDescent="0.3">
      <c r="A109" s="1">
        <v>1</v>
      </c>
      <c r="B109" s="1">
        <v>160</v>
      </c>
      <c r="C109" s="1" t="s">
        <v>41</v>
      </c>
      <c r="D109" s="53">
        <v>1.8272950664968174E-2</v>
      </c>
      <c r="E109" s="53">
        <v>1.9104695257503419E-2</v>
      </c>
      <c r="F109" s="53">
        <v>1.7899725998824455E-2</v>
      </c>
      <c r="G109" s="53">
        <v>1.6675955338799061E-2</v>
      </c>
      <c r="H109" s="53">
        <v>1.6569349228505538E-2</v>
      </c>
      <c r="I109" s="53">
        <v>1.6224321989861623E-2</v>
      </c>
      <c r="J109" s="53">
        <v>1.5774911509802019E-2</v>
      </c>
      <c r="K109" s="53">
        <v>1.5495666146894465E-2</v>
      </c>
      <c r="L109" s="53">
        <v>1.5494881083721846E-2</v>
      </c>
      <c r="M109" s="53">
        <v>1.6153827897970249E-2</v>
      </c>
      <c r="N109" s="53">
        <v>1.6525404802739448E-2</v>
      </c>
      <c r="O109" s="53">
        <v>1.8372712658607113E-2</v>
      </c>
      <c r="P109" s="53">
        <v>1.8276814637719921E-2</v>
      </c>
      <c r="Q109" s="53">
        <v>1.9132702069481256E-2</v>
      </c>
      <c r="R109" s="53">
        <v>1.9023877562787398E-2</v>
      </c>
      <c r="S109" s="53">
        <v>1.919311298522126E-2</v>
      </c>
      <c r="T109" s="53">
        <v>1.9954293650894073E-2</v>
      </c>
      <c r="U109" s="53">
        <v>1.9773625314359611E-2</v>
      </c>
      <c r="V109" s="53">
        <v>1.8311440633024968E-2</v>
      </c>
      <c r="W109" s="53">
        <v>1.8198962098408003E-2</v>
      </c>
      <c r="X109" s="53">
        <v>1.7649613109106285E-2</v>
      </c>
      <c r="Y109" s="53">
        <v>1.6163660425041002E-2</v>
      </c>
      <c r="Z109" s="53">
        <v>1.5847859183107004E-2</v>
      </c>
      <c r="AA109" s="53">
        <v>0</v>
      </c>
      <c r="AB109" s="53">
        <v>0</v>
      </c>
      <c r="AC109" s="53">
        <v>0</v>
      </c>
      <c r="AD109" s="53">
        <v>0</v>
      </c>
      <c r="AE109" s="53">
        <v>0</v>
      </c>
      <c r="AF109" s="53">
        <v>0</v>
      </c>
      <c r="AG109" s="53">
        <v>0</v>
      </c>
      <c r="AH109" s="53">
        <v>0</v>
      </c>
      <c r="AI109" s="53">
        <v>0</v>
      </c>
      <c r="AJ109" s="53">
        <v>0</v>
      </c>
      <c r="AK109" s="53">
        <v>0</v>
      </c>
      <c r="AL109" s="53">
        <v>0</v>
      </c>
      <c r="AM109" s="53">
        <v>0</v>
      </c>
      <c r="AN109" s="53">
        <v>0</v>
      </c>
      <c r="AO109" s="53">
        <v>0</v>
      </c>
      <c r="AP109" s="53">
        <v>0</v>
      </c>
      <c r="AQ109" s="53">
        <v>0</v>
      </c>
      <c r="AR109" s="53">
        <v>0</v>
      </c>
      <c r="AS109" s="53">
        <v>0</v>
      </c>
      <c r="AT109" s="53">
        <v>0</v>
      </c>
      <c r="AU109" s="53">
        <v>0</v>
      </c>
      <c r="AV109" s="53">
        <v>0</v>
      </c>
      <c r="AW109" s="53">
        <v>0</v>
      </c>
      <c r="AX109" s="53">
        <v>0</v>
      </c>
      <c r="AY109" s="53">
        <v>0</v>
      </c>
      <c r="AZ109" s="53">
        <v>0</v>
      </c>
      <c r="BA109" s="53">
        <v>0</v>
      </c>
      <c r="BB109" s="53">
        <v>0</v>
      </c>
      <c r="BC109" s="53">
        <v>0</v>
      </c>
      <c r="BD109" s="53">
        <v>0</v>
      </c>
      <c r="BE109" s="53">
        <v>0</v>
      </c>
      <c r="BF109" s="53">
        <v>0</v>
      </c>
      <c r="BG109" s="53">
        <v>0</v>
      </c>
      <c r="BH109" s="53">
        <v>0</v>
      </c>
      <c r="BI109" s="53">
        <v>0</v>
      </c>
      <c r="BJ109" s="53">
        <v>0</v>
      </c>
      <c r="BK109" s="53">
        <v>0</v>
      </c>
      <c r="BL109" s="53">
        <v>0</v>
      </c>
      <c r="BM109" s="53">
        <v>0</v>
      </c>
      <c r="BN109" s="53">
        <v>0</v>
      </c>
      <c r="BO109" s="53">
        <v>0</v>
      </c>
      <c r="BP109" s="53">
        <v>0</v>
      </c>
      <c r="BQ109" s="53">
        <v>0</v>
      </c>
      <c r="BR109" s="53">
        <v>0</v>
      </c>
      <c r="BS109" s="53">
        <v>0</v>
      </c>
      <c r="BT109" s="53">
        <v>0</v>
      </c>
      <c r="BU109" s="53">
        <v>0</v>
      </c>
      <c r="BV109" s="53">
        <v>0</v>
      </c>
      <c r="BW109" s="53">
        <v>0</v>
      </c>
      <c r="BX109" s="53">
        <v>0</v>
      </c>
      <c r="BY109" s="53">
        <v>0</v>
      </c>
      <c r="BZ109" s="53">
        <v>0</v>
      </c>
      <c r="CA109" s="53">
        <v>0</v>
      </c>
      <c r="CB109" s="53">
        <v>0</v>
      </c>
      <c r="CC109" s="53">
        <v>0</v>
      </c>
      <c r="CD109" s="53">
        <v>0</v>
      </c>
      <c r="CE109" s="53">
        <v>0</v>
      </c>
      <c r="CF109" s="53">
        <v>0</v>
      </c>
      <c r="CG109" s="53">
        <v>0</v>
      </c>
      <c r="CH109" s="53">
        <v>0</v>
      </c>
      <c r="CI109" s="53">
        <v>0</v>
      </c>
      <c r="CJ109" s="53">
        <v>0</v>
      </c>
      <c r="CK109" s="53">
        <v>0</v>
      </c>
      <c r="CL109" s="53">
        <v>0</v>
      </c>
      <c r="CM109" s="53">
        <v>0</v>
      </c>
      <c r="CN109" s="53">
        <v>0</v>
      </c>
      <c r="CO109" s="53">
        <v>0</v>
      </c>
      <c r="CP109" s="53">
        <v>0</v>
      </c>
      <c r="CQ109" s="53">
        <v>0</v>
      </c>
      <c r="CR109" s="53">
        <v>0</v>
      </c>
      <c r="CS109" s="53">
        <v>0</v>
      </c>
      <c r="CT109" s="53">
        <v>0</v>
      </c>
      <c r="CU109" s="53">
        <v>0</v>
      </c>
      <c r="CV109" s="53">
        <v>0</v>
      </c>
      <c r="CW109" s="53">
        <v>0</v>
      </c>
      <c r="CX109" s="53">
        <v>0</v>
      </c>
      <c r="CY109" s="53">
        <v>0</v>
      </c>
      <c r="CZ109" s="53">
        <v>0</v>
      </c>
      <c r="DA109" s="53">
        <v>0</v>
      </c>
      <c r="DB109" s="53">
        <v>0</v>
      </c>
      <c r="DC109" s="53">
        <v>0</v>
      </c>
      <c r="DD109" s="53">
        <v>0</v>
      </c>
      <c r="DE109" s="53">
        <v>0</v>
      </c>
      <c r="DF109" s="53">
        <v>0</v>
      </c>
      <c r="DG109" s="53">
        <v>0</v>
      </c>
    </row>
    <row r="110" spans="1:111" x14ac:dyDescent="0.3">
      <c r="A110" s="1">
        <v>2</v>
      </c>
      <c r="B110" s="1">
        <v>162</v>
      </c>
      <c r="C110" s="1" t="s">
        <v>60</v>
      </c>
      <c r="D110" s="53">
        <v>6.6636515154906463E-3</v>
      </c>
      <c r="E110" s="53">
        <v>6.423439030822221E-3</v>
      </c>
      <c r="F110" s="53">
        <v>6.2574872387401821E-3</v>
      </c>
      <c r="G110" s="53">
        <v>6.04815210055854E-3</v>
      </c>
      <c r="H110" s="53">
        <v>5.9193990061550015E-3</v>
      </c>
      <c r="I110" s="53">
        <v>5.8804730565701025E-3</v>
      </c>
      <c r="J110" s="53">
        <v>5.7983945127206031E-3</v>
      </c>
      <c r="K110" s="53">
        <v>5.8210138350665913E-3</v>
      </c>
      <c r="L110" s="53">
        <v>5.8964228045205267E-3</v>
      </c>
      <c r="M110" s="53">
        <v>6.0765877522256139E-3</v>
      </c>
      <c r="N110" s="53">
        <v>6.1294094254652817E-3</v>
      </c>
      <c r="O110" s="53">
        <v>6.1001463155167081E-3</v>
      </c>
      <c r="P110" s="53">
        <v>6.1883961222402714E-3</v>
      </c>
      <c r="Q110" s="53">
        <v>6.4203237522309341E-3</v>
      </c>
      <c r="R110" s="53">
        <v>6.6151726122232937E-3</v>
      </c>
      <c r="S110" s="53">
        <v>6.5158832935575291E-3</v>
      </c>
      <c r="T110" s="53">
        <v>6.3594442985032583E-3</v>
      </c>
      <c r="U110" s="53">
        <v>6.3968932165174948E-3</v>
      </c>
      <c r="V110" s="53">
        <v>6.3454228227019507E-3</v>
      </c>
      <c r="W110" s="53">
        <v>6.3345721011976858E-3</v>
      </c>
      <c r="X110" s="53">
        <v>6.2497493778540907E-3</v>
      </c>
      <c r="Y110" s="53">
        <v>6.2895217985167381E-3</v>
      </c>
      <c r="Z110" s="53">
        <v>6.2232750131867116E-3</v>
      </c>
      <c r="AA110" s="53">
        <v>6.3037837967068674E-3</v>
      </c>
      <c r="AB110" s="53">
        <v>6.5363468379824041E-3</v>
      </c>
      <c r="AC110" s="53">
        <v>6.5765606498323949E-3</v>
      </c>
      <c r="AD110" s="53">
        <v>6.5405884524364598E-3</v>
      </c>
      <c r="AE110" s="53">
        <v>6.5425435793269749E-3</v>
      </c>
      <c r="AF110" s="53">
        <v>6.4869341523031525E-3</v>
      </c>
      <c r="AG110" s="53">
        <v>6.260032684448834E-3</v>
      </c>
      <c r="AH110" s="53">
        <v>6.1266242076719653E-3</v>
      </c>
      <c r="AI110" s="53">
        <v>5.9635918699077924E-3</v>
      </c>
      <c r="AJ110" s="53">
        <v>5.7158632877414321E-3</v>
      </c>
      <c r="AK110" s="53">
        <v>5.6353678679946185E-3</v>
      </c>
      <c r="AL110" s="53">
        <v>5.4560274505612259E-3</v>
      </c>
      <c r="AM110" s="53">
        <v>5.268546947253476E-3</v>
      </c>
      <c r="AN110" s="53">
        <v>5.2458071560040368E-3</v>
      </c>
      <c r="AO110" s="53">
        <v>5.2025359640755402E-3</v>
      </c>
      <c r="AP110" s="53">
        <v>5.3080446756528388E-3</v>
      </c>
      <c r="AQ110" s="53">
        <v>5.125439976489528E-3</v>
      </c>
      <c r="AR110" s="53">
        <v>5.0221542413574254E-3</v>
      </c>
      <c r="AS110" s="53">
        <v>4.8458383409042891E-3</v>
      </c>
      <c r="AT110" s="53">
        <v>4.6435502958743768E-3</v>
      </c>
      <c r="AU110" s="53">
        <v>4.7212310863478787E-3</v>
      </c>
      <c r="AV110" s="53">
        <v>4.4548534599777537E-3</v>
      </c>
      <c r="AW110" s="53">
        <v>4.4312001066172911E-3</v>
      </c>
      <c r="AX110" s="53">
        <v>4.346509277534067E-3</v>
      </c>
      <c r="AY110" s="53">
        <v>4.0825231110109793E-3</v>
      </c>
      <c r="AZ110" s="53">
        <v>4.0197559882830846E-3</v>
      </c>
      <c r="BA110" s="53">
        <v>3.9139863740201095E-3</v>
      </c>
      <c r="BB110" s="53">
        <v>3.7425597850813553E-3</v>
      </c>
      <c r="BC110" s="53">
        <v>3.6659357550969983E-3</v>
      </c>
      <c r="BD110" s="53">
        <v>3.6493086166183115E-3</v>
      </c>
      <c r="BE110" s="53">
        <v>3.5218293134726378E-3</v>
      </c>
      <c r="BF110" s="53">
        <v>3.3768588907324409E-3</v>
      </c>
      <c r="BG110" s="53">
        <v>3.0814278118050358E-3</v>
      </c>
      <c r="BH110" s="53">
        <v>2.9546764604727305E-3</v>
      </c>
      <c r="BI110" s="53">
        <v>2.722972458302577E-3</v>
      </c>
      <c r="BJ110" s="53">
        <v>2.5574300575896035E-3</v>
      </c>
      <c r="BK110" s="53">
        <v>2.9154977053805569E-3</v>
      </c>
      <c r="BL110" s="53">
        <v>2.8145203754852675E-3</v>
      </c>
      <c r="BM110" s="53">
        <v>2.7298482909131768E-3</v>
      </c>
      <c r="BN110" s="53">
        <v>2.7121805298543082E-3</v>
      </c>
      <c r="BO110" s="53">
        <v>2.7889971915226915E-3</v>
      </c>
      <c r="BP110" s="53">
        <v>2.7980986775529089E-3</v>
      </c>
      <c r="BQ110" s="53">
        <v>2.7512040163598481E-3</v>
      </c>
      <c r="BR110" s="53">
        <v>2.5279796061590831E-3</v>
      </c>
      <c r="BS110" s="53">
        <v>2.485318089981225E-3</v>
      </c>
      <c r="BT110" s="53">
        <v>2.4965203968649861E-3</v>
      </c>
      <c r="BU110" s="53">
        <v>2.3123460715143971E-3</v>
      </c>
      <c r="BV110" s="53">
        <v>2.3047915371088258E-3</v>
      </c>
      <c r="BW110" s="53">
        <v>2.6705282439769443E-3</v>
      </c>
      <c r="BX110" s="53">
        <v>3.1860917987052242E-3</v>
      </c>
      <c r="BY110" s="53">
        <v>3.5854407823805255E-3</v>
      </c>
      <c r="BZ110" s="53">
        <v>3.6664244946604985E-3</v>
      </c>
      <c r="CA110" s="53">
        <v>3.8628155175180604E-3</v>
      </c>
      <c r="CB110" s="53">
        <v>4.0210913402576398E-3</v>
      </c>
      <c r="CC110" s="53">
        <v>4.1390345923946609E-3</v>
      </c>
      <c r="CD110" s="53">
        <v>4.270263595979853E-3</v>
      </c>
      <c r="CE110" s="53">
        <v>4.3965260256985435E-3</v>
      </c>
      <c r="CF110" s="53">
        <v>4.5758508258463932E-3</v>
      </c>
      <c r="CG110" s="53">
        <v>4.6596658122513568E-3</v>
      </c>
      <c r="CH110" s="53">
        <v>4.7390073239786303E-3</v>
      </c>
      <c r="CI110" s="53">
        <v>4.8268399205747279E-3</v>
      </c>
      <c r="CJ110" s="53">
        <v>4.7231476731340151E-3</v>
      </c>
      <c r="CK110" s="53">
        <v>4.5489230240706299E-3</v>
      </c>
      <c r="CL110" s="53">
        <v>4.5011730171469495E-3</v>
      </c>
      <c r="CM110" s="53">
        <v>4.4122794711732825E-3</v>
      </c>
      <c r="CN110" s="53">
        <v>4.5451363449138006E-3</v>
      </c>
      <c r="CO110" s="53">
        <v>4.5889711337279834E-3</v>
      </c>
      <c r="CP110" s="53">
        <v>4.6302330516476958E-3</v>
      </c>
      <c r="CQ110" s="53">
        <v>4.6265177826382928E-3</v>
      </c>
      <c r="CR110" s="53">
        <v>4.5511497525837366E-3</v>
      </c>
      <c r="CS110" s="53">
        <v>4.5066098837594042E-3</v>
      </c>
      <c r="CT110" s="53">
        <v>4.4472017756839489E-3</v>
      </c>
      <c r="CU110" s="53">
        <v>4.2397832053336871E-3</v>
      </c>
      <c r="CV110" s="53">
        <v>4.1415669896598933E-3</v>
      </c>
      <c r="CW110" s="53">
        <v>4.0172954422182539E-3</v>
      </c>
      <c r="CX110" s="53">
        <v>3.7684062324126262E-3</v>
      </c>
      <c r="CY110" s="53">
        <v>3.531618776282568E-3</v>
      </c>
      <c r="CZ110" s="53">
        <v>3.3803320779291607E-3</v>
      </c>
      <c r="DA110" s="53">
        <v>3.3124449611824803E-3</v>
      </c>
      <c r="DB110" s="53">
        <v>3.1902752227772526E-3</v>
      </c>
      <c r="DC110" s="53">
        <v>2.9811355672305102E-3</v>
      </c>
      <c r="DD110" s="53">
        <v>2.7762068464996601E-3</v>
      </c>
      <c r="DE110" s="53">
        <v>2.5905783304007515E-3</v>
      </c>
      <c r="DF110" s="53">
        <v>2.4282487693087114E-3</v>
      </c>
      <c r="DG110" s="53">
        <v>2.3655880672260716E-3</v>
      </c>
    </row>
    <row r="111" spans="1:111" x14ac:dyDescent="0.3">
      <c r="A111" s="1">
        <v>1</v>
      </c>
      <c r="B111" s="1">
        <v>164</v>
      </c>
      <c r="C111" s="1" t="s">
        <v>34</v>
      </c>
      <c r="D111" s="53">
        <v>2.0768936401543515E-2</v>
      </c>
      <c r="E111" s="53">
        <v>2.0306960470923532E-2</v>
      </c>
      <c r="F111" s="53">
        <v>1.9591292426618917E-2</v>
      </c>
      <c r="G111" s="53">
        <v>1.87799230447704E-2</v>
      </c>
      <c r="H111" s="53">
        <v>1.9204417890830966E-2</v>
      </c>
      <c r="I111" s="53">
        <v>1.8972446893704965E-2</v>
      </c>
      <c r="J111" s="53">
        <v>1.8630529789436134E-2</v>
      </c>
      <c r="K111" s="53">
        <v>1.8961491148075504E-2</v>
      </c>
      <c r="L111" s="53">
        <v>1.9761278917168806E-2</v>
      </c>
      <c r="M111" s="53">
        <v>2.0369812556921652E-2</v>
      </c>
      <c r="N111" s="53">
        <v>1.9644055814572608E-2</v>
      </c>
      <c r="O111" s="53">
        <v>1.8208135047662489E-2</v>
      </c>
      <c r="P111" s="53">
        <v>1.7985538520505964E-2</v>
      </c>
      <c r="Q111" s="53">
        <v>1.7722877308522036E-2</v>
      </c>
      <c r="R111" s="53">
        <v>1.6777491662002767E-2</v>
      </c>
      <c r="S111" s="53">
        <v>1.7445992272008781E-2</v>
      </c>
      <c r="T111" s="53">
        <v>1.6701200854166008E-2</v>
      </c>
      <c r="U111" s="53">
        <v>1.6558328882225293E-2</v>
      </c>
      <c r="V111" s="53">
        <v>1.5959546493436887E-2</v>
      </c>
      <c r="W111" s="53">
        <v>1.6184229202122945E-2</v>
      </c>
      <c r="X111" s="53">
        <v>1.640607217360868E-2</v>
      </c>
      <c r="Y111" s="53">
        <v>1.5148323821447925E-2</v>
      </c>
      <c r="Z111" s="53">
        <v>1.4396431214812275E-2</v>
      </c>
      <c r="AA111" s="53">
        <v>1.3969196840902302E-2</v>
      </c>
      <c r="AB111" s="53">
        <v>1.3889402849587368E-2</v>
      </c>
      <c r="AC111" s="53">
        <v>1.3265196951372217E-2</v>
      </c>
      <c r="AD111" s="53">
        <v>1.2681285752663056E-2</v>
      </c>
      <c r="AE111" s="53">
        <v>1.2272286470999301E-2</v>
      </c>
      <c r="AF111" s="53">
        <v>1.1968894245354581E-2</v>
      </c>
      <c r="AG111" s="53">
        <v>1.2024181224209039E-2</v>
      </c>
      <c r="AH111" s="53">
        <v>1.1630645844872571E-2</v>
      </c>
      <c r="AI111" s="53">
        <v>1.1071708983688661E-2</v>
      </c>
      <c r="AJ111" s="53">
        <v>1.0509687481759627E-2</v>
      </c>
      <c r="AK111" s="53">
        <v>1.0025754229680904E-2</v>
      </c>
      <c r="AL111" s="53">
        <v>9.4525236756352934E-3</v>
      </c>
      <c r="AM111" s="53">
        <v>9.1324247603757555E-3</v>
      </c>
      <c r="AN111" s="53">
        <v>8.7030652846378474E-3</v>
      </c>
      <c r="AO111" s="53">
        <v>8.5226149228831479E-3</v>
      </c>
      <c r="AP111" s="53">
        <v>8.0193093576900326E-3</v>
      </c>
      <c r="AQ111" s="53">
        <v>7.9209713869091772E-3</v>
      </c>
      <c r="AR111" s="53">
        <v>7.9089325470989603E-3</v>
      </c>
      <c r="AS111" s="53">
        <v>7.9917196715837569E-3</v>
      </c>
      <c r="AT111" s="53">
        <v>8.0549799442082189E-3</v>
      </c>
      <c r="AU111" s="53">
        <v>7.7581182243739661E-3</v>
      </c>
      <c r="AV111" s="53">
        <v>7.39809347699639E-3</v>
      </c>
      <c r="AW111" s="53">
        <v>7.201818788489747E-3</v>
      </c>
      <c r="AX111" s="53">
        <v>7.1313897211248665E-3</v>
      </c>
      <c r="AY111" s="53">
        <v>6.9709903988508376E-3</v>
      </c>
      <c r="AZ111" s="53">
        <v>7.0493403117458022E-3</v>
      </c>
      <c r="BA111" s="53">
        <v>6.9635571216878356E-3</v>
      </c>
      <c r="BB111" s="53">
        <v>6.5817763021781602E-3</v>
      </c>
      <c r="BC111" s="53">
        <v>6.5470132565411208E-3</v>
      </c>
      <c r="BD111" s="53">
        <v>6.6284507001518125E-3</v>
      </c>
      <c r="BE111" s="53">
        <v>6.5141281796719849E-3</v>
      </c>
      <c r="BF111" s="53">
        <v>6.1096686473021558E-3</v>
      </c>
      <c r="BG111" s="53">
        <v>5.4584422655898478E-3</v>
      </c>
      <c r="BH111" s="53">
        <v>5.5852921937493763E-3</v>
      </c>
      <c r="BI111" s="53">
        <v>5.5794174931462111E-3</v>
      </c>
      <c r="BJ111" s="53">
        <v>5.2633530371572297E-3</v>
      </c>
      <c r="BK111" s="53">
        <v>4.9738731281089689E-3</v>
      </c>
      <c r="BL111" s="53">
        <v>4.6064523215436663E-3</v>
      </c>
      <c r="BM111" s="53">
        <v>4.428279490836416E-3</v>
      </c>
      <c r="BN111" s="53">
        <v>4.4248420590280932E-3</v>
      </c>
      <c r="BO111" s="53">
        <v>4.2356423036213542E-3</v>
      </c>
      <c r="BP111" s="53">
        <v>3.7315686660783047E-3</v>
      </c>
      <c r="BQ111" s="53">
        <v>3.3917806310095021E-3</v>
      </c>
      <c r="BR111" s="53">
        <v>3.3339619660494773E-3</v>
      </c>
      <c r="BS111" s="53">
        <v>0</v>
      </c>
      <c r="BT111" s="53">
        <v>0</v>
      </c>
      <c r="BU111" s="53">
        <v>0</v>
      </c>
      <c r="BV111" s="53">
        <v>0</v>
      </c>
      <c r="BW111" s="53">
        <v>0</v>
      </c>
      <c r="BX111" s="53">
        <v>0</v>
      </c>
      <c r="BY111" s="53">
        <v>0</v>
      </c>
      <c r="BZ111" s="53">
        <v>0</v>
      </c>
      <c r="CA111" s="53">
        <v>0</v>
      </c>
      <c r="CB111" s="53">
        <v>0</v>
      </c>
      <c r="CC111" s="53">
        <v>0</v>
      </c>
      <c r="CD111" s="53">
        <v>0</v>
      </c>
      <c r="CE111" s="53">
        <v>0</v>
      </c>
      <c r="CF111" s="53">
        <v>0</v>
      </c>
      <c r="CG111" s="53">
        <v>0</v>
      </c>
      <c r="CH111" s="53">
        <v>0</v>
      </c>
      <c r="CI111" s="53">
        <v>0</v>
      </c>
      <c r="CJ111" s="53">
        <v>0</v>
      </c>
      <c r="CK111" s="53">
        <v>0</v>
      </c>
      <c r="CL111" s="53">
        <v>0</v>
      </c>
      <c r="CM111" s="53">
        <v>0</v>
      </c>
      <c r="CN111" s="53">
        <v>0</v>
      </c>
      <c r="CO111" s="53">
        <v>0</v>
      </c>
      <c r="CP111" s="53">
        <v>0</v>
      </c>
      <c r="CQ111" s="53">
        <v>0</v>
      </c>
      <c r="CR111" s="53">
        <v>0</v>
      </c>
      <c r="CS111" s="53">
        <v>0</v>
      </c>
      <c r="CT111" s="53">
        <v>0</v>
      </c>
      <c r="CU111" s="53">
        <v>0</v>
      </c>
      <c r="CV111" s="53">
        <v>0</v>
      </c>
      <c r="CW111" s="53">
        <v>0</v>
      </c>
      <c r="CX111" s="53">
        <v>0</v>
      </c>
      <c r="CY111" s="53">
        <v>0</v>
      </c>
      <c r="CZ111" s="53">
        <v>0</v>
      </c>
      <c r="DA111" s="53">
        <v>0</v>
      </c>
      <c r="DB111" s="53">
        <v>0</v>
      </c>
      <c r="DC111" s="53">
        <v>0</v>
      </c>
      <c r="DD111" s="53">
        <v>0</v>
      </c>
      <c r="DE111" s="53">
        <v>0</v>
      </c>
      <c r="DF111" s="53">
        <v>0</v>
      </c>
      <c r="DG111" s="53">
        <v>0</v>
      </c>
    </row>
    <row r="112" spans="1:111" x14ac:dyDescent="0.3">
      <c r="A112" s="1">
        <v>1</v>
      </c>
      <c r="B112" s="1">
        <v>169</v>
      </c>
      <c r="C112" s="1" t="s">
        <v>43</v>
      </c>
      <c r="D112" s="53">
        <v>7.0518808646044774E-3</v>
      </c>
      <c r="E112" s="53">
        <v>7.2708291071332167E-3</v>
      </c>
      <c r="F112" s="53">
        <v>7.2061744857903984E-3</v>
      </c>
      <c r="G112" s="53">
        <v>7.0572826715061144E-3</v>
      </c>
      <c r="H112" s="53">
        <v>7.1543519509102557E-3</v>
      </c>
      <c r="I112" s="53">
        <v>7.7152208698509387E-3</v>
      </c>
      <c r="J112" s="53">
        <v>8.3216419714436905E-3</v>
      </c>
      <c r="K112" s="53">
        <v>8.9809217501526355E-3</v>
      </c>
      <c r="L112" s="53">
        <v>9.4718477254399185E-3</v>
      </c>
      <c r="M112" s="53">
        <v>1.0087190269479447E-2</v>
      </c>
      <c r="N112" s="53">
        <v>1.0687001974249854E-2</v>
      </c>
      <c r="O112" s="53">
        <v>1.1115461089177299E-2</v>
      </c>
      <c r="P112" s="53">
        <v>1.1544295627822339E-2</v>
      </c>
      <c r="Q112" s="53">
        <v>1.1878718451851259E-2</v>
      </c>
      <c r="R112" s="53">
        <v>1.1871092867707508E-2</v>
      </c>
      <c r="S112" s="53">
        <v>1.1836399234237328E-2</v>
      </c>
      <c r="T112" s="53">
        <v>1.1719658262929891E-2</v>
      </c>
      <c r="U112" s="53">
        <v>1.1249319263024974E-2</v>
      </c>
      <c r="V112" s="53">
        <v>1.1522427222524246E-2</v>
      </c>
      <c r="W112" s="53">
        <v>1.1812644249850948E-2</v>
      </c>
      <c r="X112" s="53">
        <v>1.1985846441962093E-2</v>
      </c>
      <c r="Y112" s="53">
        <v>1.2017047894214167E-2</v>
      </c>
      <c r="Z112" s="53">
        <v>1.2128844622678128E-2</v>
      </c>
      <c r="AA112" s="53">
        <v>1.2381146407549101E-2</v>
      </c>
      <c r="AB112" s="53">
        <v>1.2496996934125636E-2</v>
      </c>
      <c r="AC112" s="53">
        <v>1.2420309486163765E-2</v>
      </c>
      <c r="AD112" s="53">
        <v>1.2820086554191583E-2</v>
      </c>
      <c r="AE112" s="53">
        <v>1.3073461461105093E-2</v>
      </c>
      <c r="AF112" s="53">
        <v>1.3096550517078724E-2</v>
      </c>
      <c r="AG112" s="53">
        <v>1.3277954575947968E-2</v>
      </c>
      <c r="AH112" s="53">
        <v>1.332880626196564E-2</v>
      </c>
      <c r="AI112" s="53">
        <v>1.3152414655998465E-2</v>
      </c>
      <c r="AJ112" s="53">
        <v>1.3136970294425026E-2</v>
      </c>
      <c r="AK112" s="53">
        <v>1.3236700854299573E-2</v>
      </c>
      <c r="AL112" s="53">
        <v>1.31580897233258E-2</v>
      </c>
      <c r="AM112" s="53">
        <v>1.3377803106554649E-2</v>
      </c>
      <c r="AN112" s="53">
        <v>1.3505099786621797E-2</v>
      </c>
      <c r="AO112" s="53">
        <v>1.3766916743260518E-2</v>
      </c>
      <c r="AP112" s="53">
        <v>1.352415146021917E-2</v>
      </c>
      <c r="AQ112" s="53">
        <v>1.3120037560920868E-2</v>
      </c>
      <c r="AR112" s="53">
        <v>1.2504067607711599E-2</v>
      </c>
      <c r="AS112" s="53">
        <v>1.2013263288671135E-2</v>
      </c>
      <c r="AT112" s="53">
        <v>1.1381877458285306E-2</v>
      </c>
      <c r="AU112" s="53">
        <v>1.1017421058460977E-2</v>
      </c>
      <c r="AV112" s="53">
        <v>1.0625100080134038E-2</v>
      </c>
      <c r="AW112" s="53">
        <v>1.0335358286892886E-2</v>
      </c>
      <c r="AX112" s="53">
        <v>1.0374689146118027E-2</v>
      </c>
      <c r="AY112" s="53">
        <v>1.0135868213716535E-2</v>
      </c>
      <c r="AZ112" s="53">
        <v>9.9894487718018895E-3</v>
      </c>
      <c r="BA112" s="53">
        <v>9.6432370811383138E-3</v>
      </c>
      <c r="BB112" s="53">
        <v>9.0727303397555997E-3</v>
      </c>
      <c r="BC112" s="53">
        <v>8.5534906872743541E-3</v>
      </c>
      <c r="BD112" s="53">
        <v>8.2517660848002595E-3</v>
      </c>
      <c r="BE112" s="53">
        <v>8.13117096562402E-3</v>
      </c>
      <c r="BF112" s="53">
        <v>7.6909016642970982E-3</v>
      </c>
      <c r="BG112" s="53">
        <v>7.4853762316812464E-3</v>
      </c>
      <c r="BH112" s="53">
        <v>7.2177049478725991E-3</v>
      </c>
      <c r="BI112" s="53">
        <v>7.2804241467772646E-3</v>
      </c>
      <c r="BJ112" s="53">
        <v>7.2649867858732278E-3</v>
      </c>
      <c r="BK112" s="53">
        <v>7.1604059007223005E-3</v>
      </c>
      <c r="BL112" s="53">
        <v>7.1169018660506636E-3</v>
      </c>
      <c r="BM112" s="53">
        <v>7.1351823647547415E-3</v>
      </c>
      <c r="BN112" s="53">
        <v>7.2007363506268723E-3</v>
      </c>
      <c r="BO112" s="53">
        <v>7.359507815700478E-3</v>
      </c>
      <c r="BP112" s="53">
        <v>7.2031673818896309E-3</v>
      </c>
      <c r="BQ112" s="53">
        <v>7.2209290874453323E-3</v>
      </c>
      <c r="BR112" s="53">
        <v>7.0387628025135049E-3</v>
      </c>
      <c r="BS112" s="53">
        <v>7.0146588460818747E-3</v>
      </c>
      <c r="BT112" s="53">
        <v>7.3143460997115916E-3</v>
      </c>
      <c r="BU112" s="53">
        <v>8.8918074694173191E-3</v>
      </c>
      <c r="BV112" s="53">
        <v>8.7867045833864166E-3</v>
      </c>
      <c r="BW112" s="53">
        <v>8.8431627814293794E-3</v>
      </c>
      <c r="BX112" s="53">
        <v>1.2446058549971507E-2</v>
      </c>
      <c r="BY112" s="53">
        <v>1.5794215542540915E-2</v>
      </c>
      <c r="BZ112" s="53">
        <v>1.7657276436302653E-2</v>
      </c>
      <c r="CA112" s="53">
        <v>2.3568810013069302E-2</v>
      </c>
      <c r="CB112" s="53">
        <v>3.0374690771879265E-2</v>
      </c>
      <c r="CC112" s="53">
        <v>1.480648270261539E-2</v>
      </c>
      <c r="CD112" s="53">
        <v>1.4562303292138881E-2</v>
      </c>
      <c r="CE112" s="53">
        <v>1.4600020200793295E-2</v>
      </c>
      <c r="CF112" s="53">
        <v>1.4504268656820031E-2</v>
      </c>
      <c r="CG112" s="53">
        <v>1.4422939820245714E-2</v>
      </c>
      <c r="CH112" s="53">
        <v>1.5599632241598866E-2</v>
      </c>
      <c r="CI112" s="53">
        <v>1.5414581714098468E-2</v>
      </c>
      <c r="CJ112" s="53">
        <v>1.5222093908476262E-2</v>
      </c>
      <c r="CK112" s="53">
        <v>1.5290810653965559E-2</v>
      </c>
      <c r="CL112" s="53">
        <v>1.5112781205668776E-2</v>
      </c>
      <c r="CM112" s="53">
        <v>1.5113154784288669E-2</v>
      </c>
      <c r="CN112" s="53">
        <v>1.5020856461323555E-2</v>
      </c>
      <c r="CO112" s="53">
        <v>1.5139293538699106E-2</v>
      </c>
      <c r="CP112" s="53">
        <v>1.4665904630606158E-2</v>
      </c>
      <c r="CQ112" s="53">
        <v>1.4544902694176463E-2</v>
      </c>
      <c r="CR112" s="53">
        <v>1.4973889772873858E-2</v>
      </c>
      <c r="CS112" s="53">
        <v>1.4664140984022847E-2</v>
      </c>
      <c r="CT112" s="53">
        <v>1.4232649717769592E-2</v>
      </c>
      <c r="CU112" s="53">
        <v>1.3810275337184146E-2</v>
      </c>
      <c r="CV112" s="53">
        <v>1.4135794023758903E-2</v>
      </c>
      <c r="CW112" s="53">
        <v>1.3465474725451955E-2</v>
      </c>
      <c r="CX112" s="53">
        <v>1.2607912805136933E-2</v>
      </c>
      <c r="CY112" s="53">
        <v>1.1599129297859449E-2</v>
      </c>
      <c r="CZ112" s="53">
        <v>1.1238304366290707E-2</v>
      </c>
      <c r="DA112" s="53">
        <v>1.0794736814664436E-2</v>
      </c>
      <c r="DB112" s="53">
        <v>1.0278323691397804E-2</v>
      </c>
      <c r="DC112" s="53">
        <v>9.7186426390635915E-3</v>
      </c>
      <c r="DD112" s="53">
        <v>9.4200937959289816E-3</v>
      </c>
      <c r="DE112" s="53">
        <v>9.2086090236090726E-3</v>
      </c>
      <c r="DF112" s="53">
        <v>8.8430127901273844E-3</v>
      </c>
      <c r="DG112" s="53">
        <v>8.3008165759208118E-3</v>
      </c>
    </row>
    <row r="113" spans="1:111" x14ac:dyDescent="0.3">
      <c r="A113" s="1">
        <v>1</v>
      </c>
      <c r="B113" s="1">
        <v>170</v>
      </c>
      <c r="C113" s="1" t="s">
        <v>58</v>
      </c>
      <c r="D113" s="53">
        <v>1.2663774342473039E-2</v>
      </c>
      <c r="E113" s="53">
        <v>1.2168921002159779E-2</v>
      </c>
      <c r="F113" s="53">
        <v>1.3010832252959218E-2</v>
      </c>
      <c r="G113" s="53">
        <v>1.1640106524044633E-2</v>
      </c>
      <c r="H113" s="53">
        <v>1.0657610426667213E-2</v>
      </c>
      <c r="I113" s="53">
        <v>1.1336913791320499E-2</v>
      </c>
      <c r="J113" s="53">
        <v>1.0788553412766775E-2</v>
      </c>
      <c r="K113" s="53">
        <v>1.0313119607909439E-2</v>
      </c>
      <c r="L113" s="53">
        <v>1.0998799855562383E-2</v>
      </c>
      <c r="M113" s="53">
        <v>1.0620333559812104E-2</v>
      </c>
      <c r="N113" s="53">
        <v>1.1789759257031327E-2</v>
      </c>
      <c r="O113" s="53">
        <v>1.1358068793710079E-2</v>
      </c>
      <c r="P113" s="53">
        <v>1.2736482619764544E-2</v>
      </c>
      <c r="Q113" s="53">
        <v>1.3844526194766968E-2</v>
      </c>
      <c r="R113" s="53">
        <v>1.4752713377864438E-2</v>
      </c>
      <c r="S113" s="53">
        <v>1.5759633323369982E-2</v>
      </c>
      <c r="T113" s="53">
        <v>1.5691558399481973E-2</v>
      </c>
      <c r="U113" s="53">
        <v>1.6656092598213931E-2</v>
      </c>
      <c r="V113" s="53">
        <v>1.7012192853566512E-2</v>
      </c>
      <c r="W113" s="53">
        <v>1.895127385251132E-2</v>
      </c>
      <c r="X113" s="53">
        <v>1.9190369040772124E-2</v>
      </c>
      <c r="Y113" s="53">
        <v>1.9896388669558829E-2</v>
      </c>
      <c r="Z113" s="53">
        <v>2.1655335228504005E-2</v>
      </c>
      <c r="AA113" s="53">
        <v>2.1423354254932862E-2</v>
      </c>
      <c r="AB113" s="53">
        <v>2.0465994614206111E-2</v>
      </c>
      <c r="AC113" s="53">
        <v>2.0909915303024686E-2</v>
      </c>
      <c r="AD113" s="53">
        <v>2.0667739215147949E-2</v>
      </c>
      <c r="AE113" s="53">
        <v>2.0338757460078245E-2</v>
      </c>
      <c r="AF113" s="53">
        <v>1.8040947148890769E-2</v>
      </c>
      <c r="AG113" s="53">
        <v>1.7988446729800777E-2</v>
      </c>
      <c r="AH113" s="53">
        <v>1.8332850328991988E-2</v>
      </c>
      <c r="AI113" s="53">
        <v>1.8365858782063087E-2</v>
      </c>
      <c r="AJ113" s="53">
        <v>1.8513120266865635E-2</v>
      </c>
      <c r="AK113" s="53">
        <v>2.0254992275621359E-2</v>
      </c>
      <c r="AL113" s="53">
        <v>1.9413881621721366E-2</v>
      </c>
      <c r="AM113" s="53">
        <v>1.8626875374422543E-2</v>
      </c>
      <c r="AN113" s="53">
        <v>1.7894525382494569E-2</v>
      </c>
      <c r="AO113" s="53">
        <v>1.8676011676928315E-2</v>
      </c>
      <c r="AP113" s="53">
        <v>1.719111921705813E-2</v>
      </c>
      <c r="AQ113" s="53">
        <v>1.6368586038852089E-2</v>
      </c>
      <c r="AR113" s="53">
        <v>1.7134341469927566E-2</v>
      </c>
      <c r="AS113" s="53">
        <v>1.5404402414261473E-2</v>
      </c>
      <c r="AT113" s="53">
        <v>1.4876811418108614E-2</v>
      </c>
      <c r="AU113" s="53">
        <v>1.709816566151472E-2</v>
      </c>
      <c r="AV113" s="53">
        <v>1.7344418376464707E-2</v>
      </c>
      <c r="AW113" s="53">
        <v>1.8242240067251184E-2</v>
      </c>
      <c r="AX113" s="53">
        <v>1.8223029006452778E-2</v>
      </c>
      <c r="AY113" s="53">
        <v>1.7358838817900686E-2</v>
      </c>
      <c r="AZ113" s="53">
        <v>1.6345140869694463E-2</v>
      </c>
      <c r="BA113" s="53">
        <v>1.6037509370076881E-2</v>
      </c>
      <c r="BB113" s="53">
        <v>1.5059974326727321E-2</v>
      </c>
      <c r="BC113" s="53">
        <v>1.2991290292755257E-2</v>
      </c>
      <c r="BD113" s="53">
        <v>1.0648331329207887E-2</v>
      </c>
      <c r="BE113" s="53">
        <v>1.1696650592648844E-2</v>
      </c>
      <c r="BF113" s="53">
        <v>1.2267258107111545E-2</v>
      </c>
      <c r="BG113" s="53">
        <v>1.2111144052342031E-2</v>
      </c>
      <c r="BH113" s="53">
        <v>1.1369747767496004E-2</v>
      </c>
      <c r="BI113" s="53">
        <v>1.1903378419174255E-2</v>
      </c>
      <c r="BJ113" s="53">
        <v>1.1332145909881195E-2</v>
      </c>
      <c r="BK113" s="53">
        <v>1.1249009766818386E-2</v>
      </c>
      <c r="BL113" s="53">
        <v>1.1130948008496407E-2</v>
      </c>
      <c r="BM113" s="53">
        <v>1.1293683903472372E-2</v>
      </c>
      <c r="BN113" s="53">
        <v>1.207865445676691E-2</v>
      </c>
      <c r="BO113" s="53">
        <v>1.2008954186799873E-2</v>
      </c>
      <c r="BP113" s="53">
        <v>1.2080113729888495E-2</v>
      </c>
      <c r="BQ113" s="53">
        <v>1.2110379848769314E-2</v>
      </c>
      <c r="BR113" s="53">
        <v>1.1444268840669531E-2</v>
      </c>
      <c r="BS113" s="53">
        <v>1.2464435239940551E-2</v>
      </c>
      <c r="BT113" s="53">
        <v>1.2624628837015333E-2</v>
      </c>
      <c r="BU113" s="53">
        <v>1.2640262624975581E-2</v>
      </c>
      <c r="BV113" s="53">
        <v>1.3264215532094966E-2</v>
      </c>
      <c r="BW113" s="53">
        <v>1.3520747548555645E-2</v>
      </c>
      <c r="BX113" s="53">
        <v>1.2982630442405588E-2</v>
      </c>
      <c r="BY113" s="53">
        <v>1.262154977947909E-2</v>
      </c>
      <c r="BZ113" s="53">
        <v>1.309316434416446E-2</v>
      </c>
      <c r="CA113" s="53">
        <v>1.3377016824291398E-2</v>
      </c>
      <c r="CB113" s="53">
        <v>1.3016244490109722E-2</v>
      </c>
      <c r="CC113" s="53">
        <v>1.3372247551241516E-2</v>
      </c>
      <c r="CD113" s="53">
        <v>1.2841923850080204E-2</v>
      </c>
      <c r="CE113" s="53">
        <v>1.2357778898647895E-2</v>
      </c>
      <c r="CF113" s="53">
        <v>1.2144425329118748E-2</v>
      </c>
      <c r="CG113" s="53">
        <v>1.2725742503154716E-2</v>
      </c>
      <c r="CH113" s="53">
        <v>1.2519083339096619E-2</v>
      </c>
      <c r="CI113" s="53">
        <v>1.3090259048892156E-2</v>
      </c>
      <c r="CJ113" s="53">
        <v>1.2582349877180354E-2</v>
      </c>
      <c r="CK113" s="53">
        <v>1.2594539206370639E-2</v>
      </c>
      <c r="CL113" s="53">
        <v>1.3126429985652442E-2</v>
      </c>
      <c r="CM113" s="53">
        <v>1.3020969057641276E-2</v>
      </c>
      <c r="CN113" s="53">
        <v>1.3052685931044593E-2</v>
      </c>
      <c r="CO113" s="53">
        <v>1.3261655273997532E-2</v>
      </c>
      <c r="CP113" s="53">
        <v>1.3359966623693539E-2</v>
      </c>
      <c r="CQ113" s="53">
        <v>1.5528486362563593E-2</v>
      </c>
      <c r="CR113" s="53">
        <v>1.5563560736134362E-2</v>
      </c>
      <c r="CS113" s="53">
        <v>1.5354154277264758E-2</v>
      </c>
      <c r="CT113" s="53">
        <v>1.5258243746243474E-2</v>
      </c>
      <c r="CU113" s="53">
        <v>1.497148940929929E-2</v>
      </c>
      <c r="CV113" s="53">
        <v>1.4870731928052962E-2</v>
      </c>
      <c r="CW113" s="53">
        <v>1.4422965770112678E-2</v>
      </c>
      <c r="CX113" s="53">
        <v>1.5374128147654638E-2</v>
      </c>
      <c r="CY113" s="53">
        <v>1.4950689992032038E-2</v>
      </c>
      <c r="CZ113" s="53">
        <v>1.5715321717427757E-2</v>
      </c>
      <c r="DA113" s="53">
        <v>1.6767738385363402E-2</v>
      </c>
      <c r="DB113" s="53">
        <v>1.6103734581814581E-2</v>
      </c>
      <c r="DC113" s="53">
        <v>1.5980161018091882E-2</v>
      </c>
      <c r="DD113" s="53">
        <v>1.5640146205592828E-2</v>
      </c>
      <c r="DE113" s="53">
        <v>1.5344736303544456E-2</v>
      </c>
      <c r="DF113" s="53">
        <v>1.5058998917081906E-2</v>
      </c>
      <c r="DG113" s="53">
        <v>1.46161158604064E-2</v>
      </c>
    </row>
    <row r="114" spans="1:111" x14ac:dyDescent="0.3">
      <c r="A114" s="1">
        <v>1</v>
      </c>
      <c r="B114" s="1">
        <v>171</v>
      </c>
      <c r="C114" s="1" t="s">
        <v>44</v>
      </c>
      <c r="D114" s="53">
        <v>0</v>
      </c>
      <c r="E114" s="53">
        <v>0</v>
      </c>
      <c r="F114" s="53">
        <v>0</v>
      </c>
      <c r="G114" s="53">
        <v>0</v>
      </c>
      <c r="H114" s="53">
        <v>0</v>
      </c>
      <c r="I114" s="53">
        <v>0</v>
      </c>
      <c r="J114" s="53">
        <v>0</v>
      </c>
      <c r="K114" s="53">
        <v>0</v>
      </c>
      <c r="L114" s="53">
        <v>0</v>
      </c>
      <c r="M114" s="53">
        <v>0</v>
      </c>
      <c r="N114" s="53">
        <v>1.3309112759035697E-3</v>
      </c>
      <c r="O114" s="53">
        <v>1.5284289082135825E-3</v>
      </c>
      <c r="P114" s="53">
        <v>1.7062953389802332E-3</v>
      </c>
      <c r="Q114" s="53">
        <v>2.0219417261059624E-3</v>
      </c>
      <c r="R114" s="53">
        <v>2.2411353286368395E-3</v>
      </c>
      <c r="S114" s="53">
        <v>2.2568779172850669E-3</v>
      </c>
      <c r="T114" s="53">
        <v>2.3394132799216911E-3</v>
      </c>
      <c r="U114" s="53">
        <v>2.4397749768727932E-3</v>
      </c>
      <c r="V114" s="53">
        <v>2.5808966758841356E-3</v>
      </c>
      <c r="W114" s="53">
        <v>2.5689618264569595E-3</v>
      </c>
      <c r="X114" s="53">
        <v>2.6091723732526331E-3</v>
      </c>
      <c r="Y114" s="53">
        <v>2.6900384062115666E-3</v>
      </c>
      <c r="Z114" s="53">
        <v>2.7263447736444141E-3</v>
      </c>
      <c r="AA114" s="53">
        <v>2.7530029393373488E-3</v>
      </c>
      <c r="AB114" s="53">
        <v>2.8237286997325685E-3</v>
      </c>
      <c r="AC114" s="53">
        <v>2.8602228439576585E-3</v>
      </c>
      <c r="AD114" s="53">
        <v>2.9587315943029376E-3</v>
      </c>
      <c r="AE114" s="53">
        <v>2.9052995679331698E-3</v>
      </c>
      <c r="AF114" s="53">
        <v>2.8285804882391364E-3</v>
      </c>
      <c r="AG114" s="53">
        <v>2.870861683226473E-3</v>
      </c>
      <c r="AH114" s="53">
        <v>2.9598297719658573E-3</v>
      </c>
      <c r="AI114" s="53">
        <v>2.8891406756834047E-3</v>
      </c>
      <c r="AJ114" s="53">
        <v>2.8834886053383025E-3</v>
      </c>
      <c r="AK114" s="53">
        <v>3.0048779588290413E-3</v>
      </c>
      <c r="AL114" s="53">
        <v>3.0088512191385856E-3</v>
      </c>
      <c r="AM114" s="53">
        <v>3.0190491863263144E-3</v>
      </c>
      <c r="AN114" s="53">
        <v>2.9183228968116845E-3</v>
      </c>
      <c r="AO114" s="53">
        <v>2.9578193742939084E-3</v>
      </c>
      <c r="AP114" s="53">
        <v>3.0292504551241457E-3</v>
      </c>
      <c r="AQ114" s="53">
        <v>3.0162788184467599E-3</v>
      </c>
      <c r="AR114" s="53">
        <v>3.1719596504331659E-3</v>
      </c>
      <c r="AS114" s="53">
        <v>3.8135172699950478E-3</v>
      </c>
      <c r="AT114" s="53">
        <v>3.8271270155344731E-3</v>
      </c>
      <c r="AU114" s="53">
        <v>3.8346671077663192E-3</v>
      </c>
      <c r="AV114" s="53">
        <v>3.8892590221819784E-3</v>
      </c>
      <c r="AW114" s="53">
        <v>3.8401024450365967E-3</v>
      </c>
      <c r="AX114" s="53">
        <v>3.8346573520554022E-3</v>
      </c>
      <c r="AY114" s="53">
        <v>3.7166057933805331E-3</v>
      </c>
      <c r="AZ114" s="53">
        <v>3.8504806057028688E-3</v>
      </c>
      <c r="BA114" s="53">
        <v>3.8713694701087318E-3</v>
      </c>
      <c r="BB114" s="53">
        <v>3.8930023831236695E-3</v>
      </c>
      <c r="BC114" s="53">
        <v>3.896505971826645E-3</v>
      </c>
      <c r="BD114" s="53">
        <v>3.8872494107713676E-3</v>
      </c>
      <c r="BE114" s="53">
        <v>4.105439588083344E-3</v>
      </c>
      <c r="BF114" s="53">
        <v>3.9205819992974133E-3</v>
      </c>
      <c r="BG114" s="53">
        <v>3.8869513059798318E-3</v>
      </c>
      <c r="BH114" s="53">
        <v>3.8677036747210704E-3</v>
      </c>
      <c r="BI114" s="53">
        <v>3.7880092472782683E-3</v>
      </c>
      <c r="BJ114" s="53">
        <v>3.7027370404145443E-3</v>
      </c>
      <c r="BK114" s="53">
        <v>3.6335532743629832E-3</v>
      </c>
      <c r="BL114" s="53">
        <v>3.602386564826338E-3</v>
      </c>
      <c r="BM114" s="53">
        <v>3.6645310373474142E-3</v>
      </c>
      <c r="BN114" s="53">
        <v>3.646284475517379E-3</v>
      </c>
      <c r="BO114" s="53">
        <v>3.6582779095673634E-3</v>
      </c>
      <c r="BP114" s="53">
        <v>3.6809364416126125E-3</v>
      </c>
      <c r="BQ114" s="53">
        <v>3.645531382857857E-3</v>
      </c>
      <c r="BR114" s="53">
        <v>3.4786510696102084E-3</v>
      </c>
      <c r="BS114" s="53">
        <v>3.4476721754239377E-3</v>
      </c>
      <c r="BT114" s="53">
        <v>3.6455131090224954E-3</v>
      </c>
      <c r="BU114" s="53">
        <v>3.8402035163708978E-3</v>
      </c>
      <c r="BV114" s="53">
        <v>3.7317959840101013E-3</v>
      </c>
      <c r="BW114" s="53">
        <v>3.7442258408378853E-3</v>
      </c>
      <c r="BX114" s="53">
        <v>3.7319539249362176E-3</v>
      </c>
      <c r="BY114" s="53">
        <v>3.8200264413753918E-3</v>
      </c>
      <c r="BZ114" s="53">
        <v>4.0678340731305756E-3</v>
      </c>
      <c r="CA114" s="53">
        <v>3.9537545691368274E-3</v>
      </c>
      <c r="CB114" s="53">
        <v>4.1286946285495358E-3</v>
      </c>
      <c r="CC114" s="53">
        <v>4.2603993633423968E-3</v>
      </c>
      <c r="CD114" s="53">
        <v>4.1300350269054993E-3</v>
      </c>
      <c r="CE114" s="53">
        <v>4.2727829246216242E-3</v>
      </c>
      <c r="CF114" s="53">
        <v>4.5986924154801656E-3</v>
      </c>
      <c r="CG114" s="53">
        <v>4.8697469586311999E-3</v>
      </c>
      <c r="CH114" s="53">
        <v>4.7362760646359444E-3</v>
      </c>
      <c r="CI114" s="53">
        <v>4.6432138147316209E-3</v>
      </c>
      <c r="CJ114" s="53">
        <v>4.7453220814361484E-3</v>
      </c>
      <c r="CK114" s="53">
        <v>4.7547054083405121E-3</v>
      </c>
      <c r="CL114" s="53">
        <v>4.584519145775956E-3</v>
      </c>
      <c r="CM114" s="53">
        <v>4.1729200416746421E-3</v>
      </c>
      <c r="CN114" s="53">
        <v>4.010696459801219E-3</v>
      </c>
      <c r="CO114" s="53">
        <v>3.9765610856549493E-3</v>
      </c>
      <c r="CP114" s="53">
        <v>3.8706271304767277E-3</v>
      </c>
      <c r="CQ114" s="53">
        <v>3.8234723220790202E-3</v>
      </c>
      <c r="CR114" s="53">
        <v>3.9987143970247867E-3</v>
      </c>
      <c r="CS114" s="53">
        <v>4.0743322221953064E-3</v>
      </c>
      <c r="CT114" s="53">
        <v>4.0760745024480075E-3</v>
      </c>
      <c r="CU114" s="53">
        <v>3.9795186258323881E-3</v>
      </c>
      <c r="CV114" s="53">
        <v>4.2034058527435896E-3</v>
      </c>
      <c r="CW114" s="53">
        <v>4.2541920854521657E-3</v>
      </c>
      <c r="CX114" s="53">
        <v>4.0331387837903767E-3</v>
      </c>
      <c r="CY114" s="53">
        <v>4.1575492687026087E-3</v>
      </c>
      <c r="CZ114" s="53">
        <v>4.1015620111585398E-3</v>
      </c>
      <c r="DA114" s="53">
        <v>4.1103682914748058E-3</v>
      </c>
      <c r="DB114" s="53">
        <v>4.367168545329589E-3</v>
      </c>
      <c r="DC114" s="53">
        <v>4.3723852617749198E-3</v>
      </c>
      <c r="DD114" s="53">
        <v>4.5173912896118796E-3</v>
      </c>
      <c r="DE114" s="53">
        <v>4.4461938449136401E-3</v>
      </c>
      <c r="DF114" s="53">
        <v>4.6316425984906165E-3</v>
      </c>
      <c r="DG114" s="53">
        <v>5.2037976130728993E-3</v>
      </c>
    </row>
    <row r="115" spans="1:111" x14ac:dyDescent="0.3">
      <c r="A115" s="1">
        <v>1</v>
      </c>
      <c r="B115" s="1">
        <v>172</v>
      </c>
      <c r="C115" s="1" t="s">
        <v>32</v>
      </c>
      <c r="D115" s="53">
        <v>0</v>
      </c>
      <c r="E115" s="53">
        <v>0</v>
      </c>
      <c r="F115" s="53">
        <v>0</v>
      </c>
      <c r="G115" s="53">
        <v>0</v>
      </c>
      <c r="H115" s="53">
        <v>0</v>
      </c>
      <c r="I115" s="53">
        <v>0</v>
      </c>
      <c r="J115" s="53">
        <v>0</v>
      </c>
      <c r="K115" s="53">
        <v>0</v>
      </c>
      <c r="L115" s="53">
        <v>0</v>
      </c>
      <c r="M115" s="53">
        <v>0</v>
      </c>
      <c r="N115" s="53">
        <v>0</v>
      </c>
      <c r="O115" s="53">
        <v>0</v>
      </c>
      <c r="P115" s="53">
        <v>0</v>
      </c>
      <c r="Q115" s="53">
        <v>0</v>
      </c>
      <c r="R115" s="53">
        <v>0</v>
      </c>
      <c r="S115" s="53">
        <v>0</v>
      </c>
      <c r="T115" s="53">
        <v>0</v>
      </c>
      <c r="U115" s="53">
        <v>0</v>
      </c>
      <c r="V115" s="53">
        <v>0</v>
      </c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3">
        <v>0</v>
      </c>
      <c r="AD115" s="53">
        <v>0</v>
      </c>
      <c r="AE115" s="53">
        <v>0</v>
      </c>
      <c r="AF115" s="53">
        <v>0</v>
      </c>
      <c r="AG115" s="53">
        <v>0</v>
      </c>
      <c r="AH115" s="53">
        <v>0</v>
      </c>
      <c r="AI115" s="53">
        <v>0</v>
      </c>
      <c r="AJ115" s="53">
        <v>0</v>
      </c>
      <c r="AK115" s="53">
        <v>0</v>
      </c>
      <c r="AL115" s="53">
        <v>0</v>
      </c>
      <c r="AM115" s="53">
        <v>0</v>
      </c>
      <c r="AN115" s="53">
        <v>0</v>
      </c>
      <c r="AO115" s="53">
        <v>0</v>
      </c>
      <c r="AP115" s="53">
        <v>0</v>
      </c>
      <c r="AQ115" s="53">
        <v>0</v>
      </c>
      <c r="AR115" s="53">
        <v>0</v>
      </c>
      <c r="AS115" s="53">
        <v>0</v>
      </c>
      <c r="AT115" s="53">
        <v>0</v>
      </c>
      <c r="AU115" s="53">
        <v>0</v>
      </c>
      <c r="AV115" s="53">
        <v>6.1640266928002392E-5</v>
      </c>
      <c r="AW115" s="53">
        <v>1.6147756210628736E-4</v>
      </c>
      <c r="AX115" s="53">
        <v>3.1339293901094778E-4</v>
      </c>
      <c r="AY115" s="53">
        <v>4.7221832176904554E-4</v>
      </c>
      <c r="AZ115" s="53">
        <v>5.7924096305154266E-4</v>
      </c>
      <c r="BA115" s="53">
        <v>8.1867104706239368E-4</v>
      </c>
      <c r="BB115" s="53">
        <v>8.7271398033378128E-4</v>
      </c>
      <c r="BC115" s="53">
        <v>9.648858125897602E-4</v>
      </c>
      <c r="BD115" s="53">
        <v>1.0801677258677359E-3</v>
      </c>
      <c r="BE115" s="53">
        <v>1.1180048249132041E-3</v>
      </c>
      <c r="BF115" s="53">
        <v>1.2478852960919804E-3</v>
      </c>
      <c r="BG115" s="53">
        <v>1.3888275553728454E-3</v>
      </c>
      <c r="BH115" s="53">
        <v>1.4831891327168974E-3</v>
      </c>
      <c r="BI115" s="53">
        <v>1.5432579957483836E-3</v>
      </c>
      <c r="BJ115" s="53">
        <v>1.7363125762699706E-3</v>
      </c>
      <c r="BK115" s="53">
        <v>1.8962725072844524E-3</v>
      </c>
      <c r="BL115" s="53">
        <v>2.0290547664810151E-3</v>
      </c>
      <c r="BM115" s="53">
        <v>2.1161787130140361E-3</v>
      </c>
      <c r="BN115" s="53">
        <v>2.3695098794537521E-3</v>
      </c>
      <c r="BO115" s="53">
        <v>2.6601069433296464E-3</v>
      </c>
      <c r="BP115" s="53">
        <v>2.965078576896746E-3</v>
      </c>
      <c r="BQ115" s="53">
        <v>3.4431357599019733E-3</v>
      </c>
      <c r="BR115" s="53">
        <v>3.7814153374505399E-3</v>
      </c>
      <c r="BS115" s="53">
        <v>4.1759644513690635E-3</v>
      </c>
      <c r="BT115" s="53">
        <v>4.4876103196070469E-3</v>
      </c>
      <c r="BU115" s="53">
        <v>4.8636381730005288E-3</v>
      </c>
      <c r="BV115" s="53">
        <v>5.2023259449509879E-3</v>
      </c>
      <c r="BW115" s="53">
        <v>5.7062988421551029E-3</v>
      </c>
      <c r="BX115" s="53">
        <v>6.1451290870854387E-3</v>
      </c>
      <c r="BY115" s="53">
        <v>6.6118978939915304E-3</v>
      </c>
      <c r="BZ115" s="53">
        <v>7.1049930946761536E-3</v>
      </c>
      <c r="CA115" s="53">
        <v>7.4720188429592133E-3</v>
      </c>
      <c r="CB115" s="53">
        <v>8.0559363605874675E-3</v>
      </c>
      <c r="CC115" s="53">
        <v>8.4518076159642644E-3</v>
      </c>
      <c r="CD115" s="53">
        <v>8.7607679524130781E-3</v>
      </c>
      <c r="CE115" s="53">
        <v>9.261762751420554E-3</v>
      </c>
      <c r="CF115" s="53">
        <v>9.6733696815333049E-3</v>
      </c>
      <c r="CG115" s="53">
        <v>1.0250651838652128E-2</v>
      </c>
      <c r="CH115" s="53">
        <v>1.1179627298567226E-2</v>
      </c>
      <c r="CI115" s="53">
        <v>1.1797804432407683E-2</v>
      </c>
      <c r="CJ115" s="53">
        <v>1.2497689633134679E-2</v>
      </c>
      <c r="CK115" s="53">
        <v>1.2849498407478406E-2</v>
      </c>
      <c r="CL115" s="53">
        <v>1.3145466390738865E-2</v>
      </c>
      <c r="CM115" s="53">
        <v>1.3403873211241448E-2</v>
      </c>
      <c r="CN115" s="53">
        <v>1.3785490374472364E-2</v>
      </c>
      <c r="CO115" s="53">
        <v>1.3944171442201324E-2</v>
      </c>
      <c r="CP115" s="53">
        <v>1.4499744721424001E-2</v>
      </c>
      <c r="CQ115" s="53">
        <v>1.5333403617352309E-2</v>
      </c>
      <c r="CR115" s="53">
        <v>1.5903614413659724E-2</v>
      </c>
      <c r="CS115" s="53">
        <v>1.6174392229501896E-2</v>
      </c>
      <c r="CT115" s="53">
        <v>1.6659984199501845E-2</v>
      </c>
      <c r="CU115" s="53">
        <v>1.6775522558593263E-2</v>
      </c>
      <c r="CV115" s="53">
        <v>1.7388353994624649E-2</v>
      </c>
      <c r="CW115" s="53">
        <v>1.7797040570627053E-2</v>
      </c>
      <c r="CX115" s="53">
        <v>1.7446931310287215E-2</v>
      </c>
      <c r="CY115" s="53">
        <v>1.7539955552585623E-2</v>
      </c>
      <c r="CZ115" s="53">
        <v>1.7960536275673771E-2</v>
      </c>
      <c r="DA115" s="53">
        <v>1.8395554966212986E-2</v>
      </c>
      <c r="DB115" s="53">
        <v>1.7744606469678029E-2</v>
      </c>
      <c r="DC115" s="53">
        <v>1.7218135683418841E-2</v>
      </c>
      <c r="DD115" s="53">
        <v>1.7086797452527145E-2</v>
      </c>
      <c r="DE115" s="53">
        <v>1.7173387809349357E-2</v>
      </c>
      <c r="DF115" s="53">
        <v>1.7430120065318817E-2</v>
      </c>
      <c r="DG115" s="53">
        <v>1.761117069785623E-2</v>
      </c>
    </row>
    <row r="116" spans="1:111" x14ac:dyDescent="0.3">
      <c r="A116" s="1">
        <v>1</v>
      </c>
      <c r="B116" s="1">
        <v>223</v>
      </c>
      <c r="C116" s="1" t="s">
        <v>56</v>
      </c>
      <c r="D116" s="53">
        <v>1.9079327543747201E-4</v>
      </c>
      <c r="E116" s="53">
        <v>2.0153280178597697E-4</v>
      </c>
      <c r="F116" s="53">
        <v>1.9070338744833868E-4</v>
      </c>
      <c r="G116" s="53">
        <v>1.7949916996730039E-4</v>
      </c>
      <c r="H116" s="53">
        <v>1.7225186073227587E-4</v>
      </c>
      <c r="I116" s="53">
        <v>1.3100868998147368E-4</v>
      </c>
      <c r="J116" s="53">
        <v>1.206855664327184E-4</v>
      </c>
      <c r="K116" s="53">
        <v>9.9205369246369642E-5</v>
      </c>
      <c r="L116" s="53">
        <v>9.6880606493698939E-5</v>
      </c>
      <c r="M116" s="53">
        <v>1.1148311671093119E-4</v>
      </c>
      <c r="N116" s="53">
        <v>1.1734679568972633E-4</v>
      </c>
      <c r="O116" s="53">
        <v>1.1176609140087469E-4</v>
      </c>
      <c r="P116" s="53">
        <v>1.1694983660891591E-4</v>
      </c>
      <c r="Q116" s="53">
        <v>1.1638599318180677E-4</v>
      </c>
      <c r="R116" s="53">
        <v>1.293163319447395E-4</v>
      </c>
      <c r="S116" s="53">
        <v>1.2874573770847283E-4</v>
      </c>
      <c r="T116" s="53">
        <v>1.386522136772989E-4</v>
      </c>
      <c r="U116" s="53">
        <v>1.2773859345038266E-4</v>
      </c>
      <c r="V116" s="53">
        <v>1.2960057177752171E-4</v>
      </c>
      <c r="W116" s="53">
        <v>1.4769403031286777E-4</v>
      </c>
      <c r="X116" s="53">
        <v>1.4841238804067446E-4</v>
      </c>
      <c r="Y116" s="53">
        <v>1.5941667216496784E-4</v>
      </c>
      <c r="Z116" s="53">
        <v>3.3482132359525705E-4</v>
      </c>
      <c r="AA116" s="53">
        <v>3.1744783762545603E-4</v>
      </c>
      <c r="AB116" s="53">
        <v>3.0201629743740294E-4</v>
      </c>
      <c r="AC116" s="53">
        <v>3.155761977756172E-4</v>
      </c>
      <c r="AD116" s="53">
        <v>3.0244403551359149E-4</v>
      </c>
      <c r="AE116" s="53">
        <v>2.8219552607844134E-4</v>
      </c>
      <c r="AF116" s="53">
        <v>2.9497120451002533E-4</v>
      </c>
      <c r="AG116" s="53">
        <v>7.9372389078400361E-4</v>
      </c>
      <c r="AH116" s="53">
        <v>6.9065888439745645E-4</v>
      </c>
      <c r="AI116" s="53">
        <v>6.7282407566606839E-4</v>
      </c>
      <c r="AJ116" s="53">
        <v>6.7889901867573669E-4</v>
      </c>
      <c r="AK116" s="53">
        <v>9.3496449103833167E-4</v>
      </c>
      <c r="AL116" s="53">
        <v>9.0515594489799941E-4</v>
      </c>
      <c r="AM116" s="53">
        <v>8.9872539182556132E-4</v>
      </c>
      <c r="AN116" s="53">
        <v>8.8640599892377903E-4</v>
      </c>
      <c r="AO116" s="53">
        <v>8.7701994402068697E-4</v>
      </c>
      <c r="AP116" s="53">
        <v>8.5256403141519379E-4</v>
      </c>
      <c r="AQ116" s="53">
        <v>8.5308091931108991E-4</v>
      </c>
      <c r="AR116" s="53">
        <v>8.3519164482125314E-4</v>
      </c>
      <c r="AS116" s="53">
        <v>8.1310920060879705E-4</v>
      </c>
      <c r="AT116" s="53">
        <v>8.0248007146956827E-4</v>
      </c>
      <c r="AU116" s="53">
        <v>5.7717643504608346E-4</v>
      </c>
      <c r="AV116" s="53">
        <v>7.7381533411301543E-4</v>
      </c>
      <c r="AW116" s="53">
        <v>7.6916335844345136E-4</v>
      </c>
      <c r="AX116" s="53">
        <v>7.2970723468435996E-4</v>
      </c>
      <c r="AY116" s="53">
        <v>6.8962110712298362E-4</v>
      </c>
      <c r="AZ116" s="53">
        <v>6.5628905742352828E-4</v>
      </c>
      <c r="BA116" s="53">
        <v>6.408305413986837E-4</v>
      </c>
      <c r="BB116" s="53">
        <v>6.1886500750157664E-4</v>
      </c>
      <c r="BC116" s="53">
        <v>5.9537917737650329E-4</v>
      </c>
      <c r="BD116" s="53">
        <v>5.8162342709507553E-4</v>
      </c>
      <c r="BE116" s="53">
        <v>5.1184460825161261E-4</v>
      </c>
      <c r="BF116" s="53">
        <v>4.7424150023282307E-4</v>
      </c>
      <c r="BG116" s="53">
        <v>4.5187130929247982E-4</v>
      </c>
      <c r="BH116" s="53">
        <v>4.2899403196072132E-4</v>
      </c>
      <c r="BI116" s="53">
        <v>4.1443239462406097E-4</v>
      </c>
      <c r="BJ116" s="53">
        <v>3.9611191985677608E-4</v>
      </c>
      <c r="BK116" s="53">
        <v>3.8259839809237737E-4</v>
      </c>
      <c r="BL116" s="53">
        <v>3.6848007395725213E-4</v>
      </c>
      <c r="BM116" s="53">
        <v>3.5465226163327001E-4</v>
      </c>
      <c r="BN116" s="53">
        <v>3.4663792152219775E-4</v>
      </c>
      <c r="BO116" s="53">
        <v>3.4386381686136357E-4</v>
      </c>
      <c r="BP116" s="53">
        <v>3.1874650771824463E-4</v>
      </c>
      <c r="BQ116" s="53">
        <v>0</v>
      </c>
      <c r="BR116" s="53">
        <v>0</v>
      </c>
      <c r="BS116" s="53">
        <v>0</v>
      </c>
      <c r="BT116" s="53">
        <v>0</v>
      </c>
      <c r="BU116" s="53">
        <v>0</v>
      </c>
      <c r="BV116" s="53">
        <v>0</v>
      </c>
      <c r="BW116" s="53">
        <v>0</v>
      </c>
      <c r="BX116" s="53">
        <v>0</v>
      </c>
      <c r="BY116" s="53">
        <v>0</v>
      </c>
      <c r="BZ116" s="53">
        <v>0</v>
      </c>
      <c r="CA116" s="53">
        <v>0</v>
      </c>
      <c r="CB116" s="53">
        <v>0</v>
      </c>
      <c r="CC116" s="53">
        <v>0</v>
      </c>
      <c r="CD116" s="53">
        <v>0</v>
      </c>
      <c r="CE116" s="53">
        <v>0</v>
      </c>
      <c r="CF116" s="53">
        <v>0</v>
      </c>
      <c r="CG116" s="53">
        <v>0</v>
      </c>
      <c r="CH116" s="53">
        <v>0</v>
      </c>
      <c r="CI116" s="53">
        <v>0</v>
      </c>
      <c r="CJ116" s="53">
        <v>0</v>
      </c>
      <c r="CK116" s="53">
        <v>0</v>
      </c>
      <c r="CL116" s="53">
        <v>0</v>
      </c>
      <c r="CM116" s="53">
        <v>0</v>
      </c>
      <c r="CN116" s="53">
        <v>0</v>
      </c>
      <c r="CO116" s="53">
        <v>0</v>
      </c>
      <c r="CP116" s="53">
        <v>0</v>
      </c>
      <c r="CQ116" s="53">
        <v>0</v>
      </c>
      <c r="CR116" s="53">
        <v>0</v>
      </c>
      <c r="CS116" s="53">
        <v>0</v>
      </c>
      <c r="CT116" s="53">
        <v>0</v>
      </c>
      <c r="CU116" s="53">
        <v>0</v>
      </c>
      <c r="CV116" s="53">
        <v>0</v>
      </c>
      <c r="CW116" s="53">
        <v>0</v>
      </c>
      <c r="CX116" s="53">
        <v>0</v>
      </c>
      <c r="CY116" s="53">
        <v>0</v>
      </c>
      <c r="CZ116" s="53">
        <v>0</v>
      </c>
      <c r="DA116" s="53">
        <v>0</v>
      </c>
      <c r="DB116" s="53">
        <v>0</v>
      </c>
      <c r="DC116" s="53">
        <v>0</v>
      </c>
      <c r="DD116" s="53">
        <v>0</v>
      </c>
      <c r="DE116" s="53">
        <v>0</v>
      </c>
      <c r="DF116" s="53">
        <v>0</v>
      </c>
      <c r="DG116" s="53">
        <v>0</v>
      </c>
    </row>
    <row r="117" spans="1:111" x14ac:dyDescent="0.3">
      <c r="A117" s="1">
        <v>1</v>
      </c>
      <c r="B117" s="1">
        <v>226</v>
      </c>
      <c r="C117" s="1" t="s">
        <v>38</v>
      </c>
      <c r="D117" s="53">
        <v>0.18171859806303781</v>
      </c>
      <c r="E117" s="53">
        <v>0.16957633540161557</v>
      </c>
      <c r="F117" s="53">
        <v>0.15629222021941261</v>
      </c>
      <c r="G117" s="53">
        <v>0.14352926654910589</v>
      </c>
      <c r="H117" s="53">
        <v>0.13277860050990981</v>
      </c>
      <c r="I117" s="53">
        <v>0.12532952353757801</v>
      </c>
      <c r="J117" s="53">
        <v>0.11823910405462622</v>
      </c>
      <c r="K117" s="53">
        <v>0.11361516460563072</v>
      </c>
      <c r="L117" s="53">
        <v>0.10929956861552212</v>
      </c>
      <c r="M117" s="53">
        <v>0.10739800043633567</v>
      </c>
      <c r="N117" s="53">
        <v>0.10580237829677044</v>
      </c>
      <c r="O117" s="53">
        <v>0.10466065358605536</v>
      </c>
      <c r="P117" s="53">
        <v>0.10462998400006822</v>
      </c>
      <c r="Q117" s="53">
        <v>0.10591987560459026</v>
      </c>
      <c r="R117" s="53">
        <v>0.10944217834408994</v>
      </c>
      <c r="S117" s="53">
        <v>0.11110694878736739</v>
      </c>
      <c r="T117" s="53">
        <v>0.11197024030789438</v>
      </c>
      <c r="U117" s="53">
        <v>0.11368702045251088</v>
      </c>
      <c r="V117" s="53">
        <v>0.11691538649093401</v>
      </c>
      <c r="W117" s="53">
        <v>0.12110712776001846</v>
      </c>
      <c r="X117" s="53">
        <v>0.12598219891975085</v>
      </c>
      <c r="Y117" s="53">
        <v>0.13137720575410866</v>
      </c>
      <c r="Z117" s="53">
        <v>0.13649872511504693</v>
      </c>
      <c r="AA117" s="53">
        <v>0.14161902046313415</v>
      </c>
      <c r="AB117" s="53">
        <v>0.14759197972438534</v>
      </c>
      <c r="AC117" s="53">
        <v>0.15277426419073772</v>
      </c>
      <c r="AD117" s="53">
        <v>0.15734918179787738</v>
      </c>
      <c r="AE117" s="53">
        <v>0.16094487894837303</v>
      </c>
      <c r="AF117" s="53">
        <v>0.16282662979939197</v>
      </c>
      <c r="AG117" s="53">
        <v>0.16580474422248653</v>
      </c>
      <c r="AH117" s="53">
        <v>0.16695171389330568</v>
      </c>
      <c r="AI117" s="53">
        <v>0.17005763397918647</v>
      </c>
      <c r="AJ117" s="53">
        <v>0.17483157732807825</v>
      </c>
      <c r="AK117" s="53">
        <v>0.17934058418967369</v>
      </c>
      <c r="AL117" s="53">
        <v>0.18088375619399094</v>
      </c>
      <c r="AM117" s="53">
        <v>0.18414320093337183</v>
      </c>
      <c r="AN117" s="53">
        <v>0.1864591176082164</v>
      </c>
      <c r="AO117" s="53">
        <v>0.19154359625439291</v>
      </c>
      <c r="AP117" s="53">
        <v>0.19448083406628522</v>
      </c>
      <c r="AQ117" s="53">
        <v>0.19746686880557179</v>
      </c>
      <c r="AR117" s="53">
        <v>0.20249137587402605</v>
      </c>
      <c r="AS117" s="53">
        <v>0.20303578618933196</v>
      </c>
      <c r="AT117" s="53">
        <v>0.20417995815419521</v>
      </c>
      <c r="AU117" s="53">
        <v>0.20778227595123544</v>
      </c>
      <c r="AV117" s="53">
        <v>0.21045366369489707</v>
      </c>
      <c r="AW117" s="53">
        <v>0.21521596391839964</v>
      </c>
      <c r="AX117" s="53">
        <v>0.21919235589646408</v>
      </c>
      <c r="AY117" s="53">
        <v>0.21943736192052712</v>
      </c>
      <c r="AZ117" s="53">
        <v>0.22183502132482569</v>
      </c>
      <c r="BA117" s="53">
        <v>0.22432831457878219</v>
      </c>
      <c r="BB117" s="53">
        <v>0</v>
      </c>
      <c r="BC117" s="53">
        <v>0</v>
      </c>
      <c r="BD117" s="53">
        <v>0</v>
      </c>
      <c r="BE117" s="53">
        <v>0</v>
      </c>
      <c r="BF117" s="53">
        <v>0</v>
      </c>
      <c r="BG117" s="53">
        <v>0</v>
      </c>
      <c r="BH117" s="53">
        <v>0</v>
      </c>
      <c r="BI117" s="53">
        <v>0</v>
      </c>
      <c r="BJ117" s="53">
        <v>0</v>
      </c>
      <c r="BK117" s="53">
        <v>0</v>
      </c>
      <c r="BL117" s="53">
        <v>0</v>
      </c>
      <c r="BM117" s="53">
        <v>0</v>
      </c>
      <c r="BN117" s="53">
        <v>0</v>
      </c>
      <c r="BO117" s="53">
        <v>0</v>
      </c>
      <c r="BP117" s="53">
        <v>0</v>
      </c>
      <c r="BQ117" s="53">
        <v>0</v>
      </c>
      <c r="BR117" s="53">
        <v>0</v>
      </c>
      <c r="BS117" s="53">
        <v>0</v>
      </c>
      <c r="BT117" s="53">
        <v>0</v>
      </c>
      <c r="BU117" s="53">
        <v>0</v>
      </c>
      <c r="BV117" s="53">
        <v>0</v>
      </c>
      <c r="BW117" s="53">
        <v>0</v>
      </c>
      <c r="BX117" s="53">
        <v>0</v>
      </c>
      <c r="BY117" s="53">
        <v>0</v>
      </c>
      <c r="BZ117" s="53">
        <v>0</v>
      </c>
      <c r="CA117" s="53">
        <v>0</v>
      </c>
      <c r="CB117" s="53">
        <v>0</v>
      </c>
      <c r="CC117" s="53">
        <v>0</v>
      </c>
      <c r="CD117" s="53">
        <v>0</v>
      </c>
      <c r="CE117" s="53">
        <v>0</v>
      </c>
      <c r="CF117" s="53">
        <v>0</v>
      </c>
      <c r="CG117" s="53">
        <v>0</v>
      </c>
      <c r="CH117" s="53">
        <v>0</v>
      </c>
      <c r="CI117" s="53">
        <v>0</v>
      </c>
      <c r="CJ117" s="53">
        <v>0</v>
      </c>
      <c r="CK117" s="53">
        <v>0</v>
      </c>
      <c r="CL117" s="53">
        <v>0</v>
      </c>
      <c r="CM117" s="53">
        <v>0</v>
      </c>
      <c r="CN117" s="53">
        <v>0</v>
      </c>
      <c r="CO117" s="53">
        <v>0</v>
      </c>
      <c r="CP117" s="53">
        <v>0</v>
      </c>
      <c r="CQ117" s="53">
        <v>0</v>
      </c>
      <c r="CR117" s="53">
        <v>0</v>
      </c>
      <c r="CS117" s="53">
        <v>0</v>
      </c>
      <c r="CT117" s="53">
        <v>0</v>
      </c>
      <c r="CU117" s="53">
        <v>0</v>
      </c>
      <c r="CV117" s="53">
        <v>0</v>
      </c>
      <c r="CW117" s="53">
        <v>0</v>
      </c>
      <c r="CX117" s="53">
        <v>0</v>
      </c>
      <c r="CY117" s="53">
        <v>0</v>
      </c>
      <c r="CZ117" s="53">
        <v>0</v>
      </c>
      <c r="DA117" s="53">
        <v>0</v>
      </c>
      <c r="DB117" s="53">
        <v>0</v>
      </c>
      <c r="DC117" s="53">
        <v>0</v>
      </c>
      <c r="DD117" s="53">
        <v>0</v>
      </c>
      <c r="DE117" s="53">
        <v>0</v>
      </c>
      <c r="DF117" s="53">
        <v>0</v>
      </c>
      <c r="DG117" s="53">
        <v>0</v>
      </c>
    </row>
    <row r="118" spans="1:111" x14ac:dyDescent="0.3">
      <c r="A118" s="1">
        <v>1</v>
      </c>
      <c r="B118" s="1">
        <v>227</v>
      </c>
      <c r="C118" s="1" t="s">
        <v>53</v>
      </c>
      <c r="D118" s="53">
        <v>1.5285876022413859E-2</v>
      </c>
      <c r="E118" s="53">
        <v>1.5224300018999451E-2</v>
      </c>
      <c r="F118" s="53">
        <v>1.4960712959073133E-2</v>
      </c>
      <c r="G118" s="53">
        <v>1.4463877729254499E-2</v>
      </c>
      <c r="H118" s="53">
        <v>1.400919969993079E-2</v>
      </c>
      <c r="I118" s="53">
        <v>1.364829074750501E-2</v>
      </c>
      <c r="J118" s="53">
        <v>1.3298688630215745E-2</v>
      </c>
      <c r="K118" s="53">
        <v>1.3745437839067072E-2</v>
      </c>
      <c r="L118" s="53">
        <v>1.3873671784024941E-2</v>
      </c>
      <c r="M118" s="53">
        <v>1.3541948510929947E-2</v>
      </c>
      <c r="N118" s="53">
        <v>1.3390429954165766E-2</v>
      </c>
      <c r="O118" s="53">
        <v>1.3591851794807621E-2</v>
      </c>
      <c r="P118" s="53">
        <v>1.3132631258260915E-2</v>
      </c>
      <c r="Q118" s="53">
        <v>1.3465245625330149E-2</v>
      </c>
      <c r="R118" s="53">
        <v>1.3433689952704962E-2</v>
      </c>
      <c r="S118" s="53">
        <v>1.345988460948994E-2</v>
      </c>
      <c r="T118" s="53">
        <v>1.3151475106071436E-2</v>
      </c>
      <c r="U118" s="53">
        <v>1.2987378102111244E-2</v>
      </c>
      <c r="V118" s="53">
        <v>1.2724820056455531E-2</v>
      </c>
      <c r="W118" s="53">
        <v>1.276692858408362E-2</v>
      </c>
      <c r="X118" s="53">
        <v>1.28356543411968E-2</v>
      </c>
      <c r="Y118" s="53">
        <v>1.2957034871274675E-2</v>
      </c>
      <c r="Z118" s="53">
        <v>1.2115648440972428E-2</v>
      </c>
      <c r="AA118" s="53">
        <v>1.1452548987656267E-2</v>
      </c>
      <c r="AB118" s="53">
        <v>1.1611358342247207E-2</v>
      </c>
      <c r="AC118" s="53">
        <v>1.2076639299160584E-2</v>
      </c>
      <c r="AD118" s="53">
        <v>1.1840552432856808E-2</v>
      </c>
      <c r="AE118" s="53">
        <v>1.1491536321488513E-2</v>
      </c>
      <c r="AF118" s="53">
        <v>1.1526491672191344E-2</v>
      </c>
      <c r="AG118" s="53">
        <v>1.1725308707967157E-2</v>
      </c>
      <c r="AH118" s="53">
        <v>1.2523353462884279E-2</v>
      </c>
      <c r="AI118" s="53">
        <v>1.2925570668853225E-2</v>
      </c>
      <c r="AJ118" s="53">
        <v>1.3086441942567081E-2</v>
      </c>
      <c r="AK118" s="53">
        <v>1.3351962474209052E-2</v>
      </c>
      <c r="AL118" s="53">
        <v>1.3757722464282758E-2</v>
      </c>
      <c r="AM118" s="53">
        <v>1.3940648333531815E-2</v>
      </c>
      <c r="AN118" s="53">
        <v>1.3961921716416756E-2</v>
      </c>
      <c r="AO118" s="53">
        <v>1.3955166844982568E-2</v>
      </c>
      <c r="AP118" s="53">
        <v>1.4071091055711511E-2</v>
      </c>
      <c r="AQ118" s="53">
        <v>1.4001340836293084E-2</v>
      </c>
      <c r="AR118" s="53">
        <v>1.4277263011216077E-2</v>
      </c>
      <c r="AS118" s="53">
        <v>1.4056954740386155E-2</v>
      </c>
      <c r="AT118" s="53">
        <v>1.4050556066358907E-2</v>
      </c>
      <c r="AU118" s="53">
        <v>1.4100407786398327E-2</v>
      </c>
      <c r="AV118" s="53">
        <v>1.3828762940010892E-2</v>
      </c>
      <c r="AW118" s="53">
        <v>1.3851938440168172E-2</v>
      </c>
      <c r="AX118" s="53">
        <v>1.3765414401330708E-2</v>
      </c>
      <c r="AY118" s="53">
        <v>1.3581870354959747E-2</v>
      </c>
      <c r="AZ118" s="53">
        <v>1.347973150328588E-2</v>
      </c>
      <c r="BA118" s="53">
        <v>1.3348530604156359E-2</v>
      </c>
      <c r="BB118" s="53">
        <v>1.307705780623401E-2</v>
      </c>
      <c r="BC118" s="53">
        <v>1.2795986898025254E-2</v>
      </c>
      <c r="BD118" s="53">
        <v>1.2516967229113761E-2</v>
      </c>
      <c r="BE118" s="53">
        <v>1.229747667692015E-2</v>
      </c>
      <c r="BF118" s="53">
        <v>1.1992063650336896E-2</v>
      </c>
      <c r="BG118" s="53">
        <v>1.1859998385117455E-2</v>
      </c>
      <c r="BH118" s="53">
        <v>1.1671034421850057E-2</v>
      </c>
      <c r="BI118" s="53">
        <v>1.1689402951941192E-2</v>
      </c>
      <c r="BJ118" s="53">
        <v>1.1313427811587687E-2</v>
      </c>
      <c r="BK118" s="53">
        <v>1.2947327790286938E-2</v>
      </c>
      <c r="BL118" s="53">
        <v>1.2886641323596812E-2</v>
      </c>
      <c r="BM118" s="53">
        <v>1.2889510338536152E-2</v>
      </c>
      <c r="BN118" s="53">
        <v>1.3077095023672112E-2</v>
      </c>
      <c r="BO118" s="53">
        <v>1.29408593653092E-2</v>
      </c>
      <c r="BP118" s="53">
        <v>1.281059526760412E-2</v>
      </c>
      <c r="BQ118" s="53">
        <v>1.2938560868316486E-2</v>
      </c>
      <c r="BR118" s="53">
        <v>1.273616840447982E-2</v>
      </c>
      <c r="BS118" s="53">
        <v>1.1738821670066766E-2</v>
      </c>
      <c r="BT118" s="53">
        <v>1.1806338562576723E-2</v>
      </c>
      <c r="BU118" s="53">
        <v>1.1894933357956753E-2</v>
      </c>
      <c r="BV118" s="53">
        <v>1.1905100449305484E-2</v>
      </c>
      <c r="BW118" s="53">
        <v>1.1811009233644049E-2</v>
      </c>
      <c r="BX118" s="53">
        <v>1.1901444260294892E-2</v>
      </c>
      <c r="BY118" s="53">
        <v>1.1986704303315103E-2</v>
      </c>
      <c r="BZ118" s="53">
        <v>1.1843721844058758E-2</v>
      </c>
      <c r="CA118" s="53">
        <v>1.1765948385026738E-2</v>
      </c>
      <c r="CB118" s="53">
        <v>1.1844139998688686E-2</v>
      </c>
      <c r="CC118" s="53">
        <v>1.1571655299112641E-2</v>
      </c>
      <c r="CD118" s="53">
        <v>1.1277487816814978E-2</v>
      </c>
      <c r="CE118" s="53">
        <v>1.1281814155618755E-2</v>
      </c>
      <c r="CF118" s="53">
        <v>1.1126038130392858E-2</v>
      </c>
      <c r="CG118" s="53">
        <v>1.0760309068443826E-2</v>
      </c>
      <c r="CH118" s="53">
        <v>1.0374405843225942E-2</v>
      </c>
      <c r="CI118" s="53">
        <v>1.0037007624832173E-2</v>
      </c>
      <c r="CJ118" s="53">
        <v>1.0092434905103163E-2</v>
      </c>
      <c r="CK118" s="53">
        <v>1.0068380247976443E-2</v>
      </c>
      <c r="CL118" s="53">
        <v>1.0281570938127092E-2</v>
      </c>
      <c r="CM118" s="53">
        <v>1.0324173969496059E-2</v>
      </c>
      <c r="CN118" s="53">
        <v>1.0394093654342582E-2</v>
      </c>
      <c r="CO118" s="53">
        <v>1.0356667329476254E-2</v>
      </c>
      <c r="CP118" s="53">
        <v>1.0653294784392628E-2</v>
      </c>
      <c r="CQ118" s="53">
        <v>1.1020916451439032E-2</v>
      </c>
      <c r="CR118" s="53">
        <v>1.1237817961751826E-2</v>
      </c>
      <c r="CS118" s="53">
        <v>1.1473332550297893E-2</v>
      </c>
      <c r="CT118" s="53">
        <v>1.2013852547115265E-2</v>
      </c>
      <c r="CU118" s="53">
        <v>1.260992736854275E-2</v>
      </c>
      <c r="CV118" s="53">
        <v>1.3217207111709888E-2</v>
      </c>
      <c r="CW118" s="53">
        <v>1.4116024490308673E-2</v>
      </c>
      <c r="CX118" s="53">
        <v>1.4537913234683966E-2</v>
      </c>
      <c r="CY118" s="53">
        <v>1.4781392239454223E-2</v>
      </c>
      <c r="CZ118" s="53">
        <v>1.5738568096888391E-2</v>
      </c>
      <c r="DA118" s="53">
        <v>1.6209719984963102E-2</v>
      </c>
      <c r="DB118" s="53">
        <v>1.8098922472240677E-2</v>
      </c>
      <c r="DC118" s="53">
        <v>1.6560444600368023E-2</v>
      </c>
      <c r="DD118" s="53">
        <v>1.6122609559016093E-2</v>
      </c>
      <c r="DE118" s="53">
        <v>1.6272131317629963E-2</v>
      </c>
      <c r="DF118" s="53">
        <v>1.5512355185055712E-2</v>
      </c>
      <c r="DG118" s="53">
        <v>1.5524548287079649E-2</v>
      </c>
    </row>
    <row r="119" spans="1:111" x14ac:dyDescent="0.3">
      <c r="A119" s="1">
        <v>1</v>
      </c>
      <c r="B119" s="1">
        <v>228</v>
      </c>
      <c r="C119" s="1" t="s">
        <v>54</v>
      </c>
      <c r="D119" s="53">
        <v>3.3872332396736607E-2</v>
      </c>
      <c r="E119" s="53">
        <v>3.41342401159671E-2</v>
      </c>
      <c r="F119" s="53">
        <v>3.3825318515545301E-2</v>
      </c>
      <c r="G119" s="53">
        <v>3.3224655849323374E-2</v>
      </c>
      <c r="H119" s="53">
        <v>3.3378111046090474E-2</v>
      </c>
      <c r="I119" s="53">
        <v>3.4907560944004414E-2</v>
      </c>
      <c r="J119" s="53">
        <v>3.5510492028133431E-2</v>
      </c>
      <c r="K119" s="53">
        <v>3.6620367635364401E-2</v>
      </c>
      <c r="L119" s="53">
        <v>3.8190700242557947E-2</v>
      </c>
      <c r="M119" s="53">
        <v>3.995185356846126E-2</v>
      </c>
      <c r="N119" s="53">
        <v>4.1144899442763824E-2</v>
      </c>
      <c r="O119" s="53">
        <v>4.1032892785901651E-2</v>
      </c>
      <c r="P119" s="53">
        <v>4.156282193400869E-2</v>
      </c>
      <c r="Q119" s="53">
        <v>4.5145473343062223E-2</v>
      </c>
      <c r="R119" s="53">
        <v>4.883723567933302E-2</v>
      </c>
      <c r="S119" s="53">
        <v>5.2327897404075126E-2</v>
      </c>
      <c r="T119" s="53">
        <v>5.5487668031486387E-2</v>
      </c>
      <c r="U119" s="53">
        <v>5.7781593311087988E-2</v>
      </c>
      <c r="V119" s="53">
        <v>6.1041752469558119E-2</v>
      </c>
      <c r="W119" s="53">
        <v>6.4857725272486094E-2</v>
      </c>
      <c r="X119" s="53">
        <v>7.0388865521259295E-2</v>
      </c>
      <c r="Y119" s="53">
        <v>7.5581998349414925E-2</v>
      </c>
      <c r="Z119" s="53">
        <v>7.8946672592106665E-2</v>
      </c>
      <c r="AA119" s="53">
        <v>8.0850097012816827E-2</v>
      </c>
      <c r="AB119" s="53">
        <v>8.374518654637797E-2</v>
      </c>
      <c r="AC119" s="53">
        <v>8.6247887101345524E-2</v>
      </c>
      <c r="AD119" s="53">
        <v>8.9150057919858208E-2</v>
      </c>
      <c r="AE119" s="53">
        <v>9.177303583776962E-2</v>
      </c>
      <c r="AF119" s="53">
        <v>9.4348204905865346E-2</v>
      </c>
      <c r="AG119" s="53">
        <v>9.7782139936530316E-2</v>
      </c>
      <c r="AH119" s="53">
        <v>0.10073148596257619</v>
      </c>
      <c r="AI119" s="53">
        <v>0.10419528993284553</v>
      </c>
      <c r="AJ119" s="53">
        <v>0.11040363419743855</v>
      </c>
      <c r="AK119" s="53">
        <v>0.11614382201394931</v>
      </c>
      <c r="AL119" s="53">
        <v>0.11915240369491703</v>
      </c>
      <c r="AM119" s="53">
        <v>6.4648981012155049E-2</v>
      </c>
      <c r="AN119" s="53">
        <v>6.8856723892983876E-2</v>
      </c>
      <c r="AO119" s="53">
        <v>7.3194892403700182E-2</v>
      </c>
      <c r="AP119" s="53">
        <v>7.2949559736310676E-2</v>
      </c>
      <c r="AQ119" s="53">
        <v>6.9751696250651987E-2</v>
      </c>
      <c r="AR119" s="53">
        <v>6.8956084342578161E-2</v>
      </c>
      <c r="AS119" s="53">
        <v>6.6221889218955193E-2</v>
      </c>
      <c r="AT119" s="53">
        <v>6.4129247612670748E-2</v>
      </c>
      <c r="AU119" s="53">
        <v>6.2055772325355862E-2</v>
      </c>
      <c r="AV119" s="53">
        <v>6.0276815339138763E-2</v>
      </c>
      <c r="AW119" s="53">
        <v>5.8090609226601302E-2</v>
      </c>
      <c r="AX119" s="53">
        <v>5.585363084629482E-2</v>
      </c>
      <c r="AY119" s="53">
        <v>5.2951340856532685E-2</v>
      </c>
      <c r="AZ119" s="53">
        <v>5.1390748104363664E-2</v>
      </c>
      <c r="BA119" s="53">
        <v>4.9823425391117018E-2</v>
      </c>
      <c r="BB119" s="53">
        <v>4.6661893350664688E-2</v>
      </c>
      <c r="BC119" s="53">
        <v>4.3027012706450186E-2</v>
      </c>
      <c r="BD119" s="53">
        <v>4.0813641800182661E-2</v>
      </c>
      <c r="BE119" s="53">
        <v>3.8310612828112572E-2</v>
      </c>
      <c r="BF119" s="53">
        <v>3.4459481977084643E-2</v>
      </c>
      <c r="BG119" s="53">
        <v>3.0612474262734508E-2</v>
      </c>
      <c r="BH119" s="53">
        <v>2.8787299531688171E-2</v>
      </c>
      <c r="BI119" s="53">
        <v>2.7003764460400606E-2</v>
      </c>
      <c r="BJ119" s="53">
        <v>2.4739026363019126E-2</v>
      </c>
      <c r="BK119" s="53">
        <v>2.2121211046448316E-2</v>
      </c>
      <c r="BL119" s="53">
        <v>2.0775789884230195E-2</v>
      </c>
      <c r="BM119" s="53">
        <v>2.0076558231544611E-2</v>
      </c>
      <c r="BN119" s="53">
        <v>1.9814274945184399E-2</v>
      </c>
      <c r="BO119" s="53">
        <v>1.901026233991043E-2</v>
      </c>
      <c r="BP119" s="53">
        <v>1.8923386495224449E-2</v>
      </c>
      <c r="BQ119" s="53">
        <v>1.8478711819322275E-2</v>
      </c>
      <c r="BR119" s="53">
        <v>1.7701496367298303E-2</v>
      </c>
      <c r="BS119" s="53">
        <v>1.7058655345433639E-2</v>
      </c>
      <c r="BT119" s="53">
        <v>1.7124333582653424E-2</v>
      </c>
      <c r="BU119" s="53">
        <v>1.728251006839274E-2</v>
      </c>
      <c r="BV119" s="53">
        <v>1.7089349005821763E-2</v>
      </c>
      <c r="BW119" s="53">
        <v>1.691183009915186E-2</v>
      </c>
      <c r="BX119" s="53">
        <v>1.6626306573718802E-2</v>
      </c>
      <c r="BY119" s="53">
        <v>1.6617701475877631E-2</v>
      </c>
      <c r="BZ119" s="53">
        <v>1.6593865979601455E-2</v>
      </c>
      <c r="CA119" s="53">
        <v>1.6190737362032904E-2</v>
      </c>
      <c r="CB119" s="53">
        <v>1.5969582231322912E-2</v>
      </c>
      <c r="CC119" s="53">
        <v>1.6069124126078686E-2</v>
      </c>
      <c r="CD119" s="53">
        <v>1.5929183132024093E-2</v>
      </c>
      <c r="CE119" s="53">
        <v>1.6587079281765584E-2</v>
      </c>
      <c r="CF119" s="53">
        <v>1.7917396571258831E-2</v>
      </c>
      <c r="CG119" s="53">
        <v>1.8785164871112165E-2</v>
      </c>
      <c r="CH119" s="53">
        <v>1.9343023883678662E-2</v>
      </c>
      <c r="CI119" s="53">
        <v>1.9656329358282865E-2</v>
      </c>
      <c r="CJ119" s="53">
        <v>2.0526201207298672E-2</v>
      </c>
      <c r="CK119" s="53">
        <v>2.1306618711930028E-2</v>
      </c>
      <c r="CL119" s="53">
        <v>2.1966170921912907E-2</v>
      </c>
      <c r="CM119" s="53">
        <v>2.2426665639074788E-2</v>
      </c>
      <c r="CN119" s="53">
        <v>2.3417335203487568E-2</v>
      </c>
      <c r="CO119" s="53">
        <v>2.3810109035263247E-2</v>
      </c>
      <c r="CP119" s="53">
        <v>2.4620266333520571E-2</v>
      </c>
      <c r="CQ119" s="53">
        <v>2.5735691856796E-2</v>
      </c>
      <c r="CR119" s="53">
        <v>2.6448937544008209E-2</v>
      </c>
      <c r="CS119" s="53">
        <v>2.7465701448995909E-2</v>
      </c>
      <c r="CT119" s="53">
        <v>2.8447712839514493E-2</v>
      </c>
      <c r="CU119" s="53">
        <v>2.8515224406006848E-2</v>
      </c>
      <c r="CV119" s="53">
        <v>2.9814899769137069E-2</v>
      </c>
      <c r="CW119" s="53">
        <v>3.06951533890963E-2</v>
      </c>
      <c r="CX119" s="53">
        <v>3.1707142604579464E-2</v>
      </c>
      <c r="CY119" s="53">
        <v>3.2787657625211582E-2</v>
      </c>
      <c r="CZ119" s="53">
        <v>3.417763914871056E-2</v>
      </c>
      <c r="DA119" s="53">
        <v>3.6083545482305975E-2</v>
      </c>
      <c r="DB119" s="53">
        <v>3.7718555971123592E-2</v>
      </c>
      <c r="DC119" s="53">
        <v>3.9579712623687549E-2</v>
      </c>
      <c r="DD119" s="53">
        <v>4.2079932651227815E-2</v>
      </c>
      <c r="DE119" s="53">
        <v>4.4527998939285308E-2</v>
      </c>
      <c r="DF119" s="53">
        <v>4.6745099741287141E-2</v>
      </c>
      <c r="DG119" s="53">
        <v>4.7820759107695621E-2</v>
      </c>
    </row>
    <row r="120" spans="1:111" x14ac:dyDescent="0.3">
      <c r="A120" s="1">
        <v>1</v>
      </c>
      <c r="B120" s="1">
        <v>230</v>
      </c>
      <c r="C120" s="1" t="s">
        <v>48</v>
      </c>
      <c r="D120" s="53">
        <v>2.4540618666359142E-2</v>
      </c>
      <c r="E120" s="53">
        <v>2.3742239600602472E-2</v>
      </c>
      <c r="F120" s="53">
        <v>2.2832970333176005E-2</v>
      </c>
      <c r="G120" s="53">
        <v>2.196111315316749E-2</v>
      </c>
      <c r="H120" s="53">
        <v>2.1689979418357399E-2</v>
      </c>
      <c r="I120" s="53">
        <v>2.0322917988461506E-2</v>
      </c>
      <c r="J120" s="53">
        <v>1.9224985018038869E-2</v>
      </c>
      <c r="K120" s="53">
        <v>1.976645165954969E-2</v>
      </c>
      <c r="L120" s="53">
        <v>2.0417975179531291E-2</v>
      </c>
      <c r="M120" s="53">
        <v>2.0126544214213456E-2</v>
      </c>
      <c r="N120" s="53">
        <v>2.0092048276636718E-2</v>
      </c>
      <c r="O120" s="53">
        <v>1.9070862208799472E-2</v>
      </c>
      <c r="P120" s="53">
        <v>1.8503757259387556E-2</v>
      </c>
      <c r="Q120" s="53">
        <v>1.9000522428537916E-2</v>
      </c>
      <c r="R120" s="53">
        <v>2.0093027656788779E-2</v>
      </c>
      <c r="S120" s="53">
        <v>1.8853832218550696E-2</v>
      </c>
      <c r="T120" s="53">
        <v>1.9627810211519818E-2</v>
      </c>
      <c r="U120" s="53">
        <v>1.9383072247915727E-2</v>
      </c>
      <c r="V120" s="53">
        <v>1.9799324429062865E-2</v>
      </c>
      <c r="W120" s="53">
        <v>2.3962298152935945E-2</v>
      </c>
      <c r="X120" s="53">
        <v>2.3975721359661136E-2</v>
      </c>
      <c r="Y120" s="53">
        <v>2.3501365208048991E-2</v>
      </c>
      <c r="Z120" s="53">
        <v>2.4596355410764895E-2</v>
      </c>
      <c r="AA120" s="53">
        <v>2.4553060790327937E-2</v>
      </c>
      <c r="AB120" s="53">
        <v>2.4847105222912478E-2</v>
      </c>
      <c r="AC120" s="53">
        <v>2.3183826677604252E-2</v>
      </c>
      <c r="AD120" s="53">
        <v>2.3531912826414546E-2</v>
      </c>
      <c r="AE120" s="53">
        <v>2.241826535263421E-2</v>
      </c>
      <c r="AF120" s="53">
        <v>2.1446839665072638E-2</v>
      </c>
      <c r="AG120" s="53">
        <v>2.1774741851216403E-2</v>
      </c>
      <c r="AH120" s="53">
        <v>2.1368224830418413E-2</v>
      </c>
      <c r="AI120" s="53">
        <v>2.1088865198049807E-2</v>
      </c>
      <c r="AJ120" s="53">
        <v>2.0392760207643586E-2</v>
      </c>
      <c r="AK120" s="53">
        <v>1.9921061877175291E-2</v>
      </c>
      <c r="AL120" s="53">
        <v>1.9062372772118218E-2</v>
      </c>
      <c r="AM120" s="53">
        <v>1.819688682998976E-2</v>
      </c>
      <c r="AN120" s="53">
        <v>1.8100106625056636E-2</v>
      </c>
      <c r="AO120" s="53">
        <v>1.7548259299728339E-2</v>
      </c>
      <c r="AP120" s="53">
        <v>1.594754018265019E-2</v>
      </c>
      <c r="AQ120" s="53">
        <v>1.5336034487251385E-2</v>
      </c>
      <c r="AR120" s="53">
        <v>1.4718304002612656E-2</v>
      </c>
      <c r="AS120" s="53">
        <v>1.3786887136786944E-2</v>
      </c>
      <c r="AT120" s="53">
        <v>1.4670555576444536E-2</v>
      </c>
      <c r="AU120" s="53">
        <v>1.4377398170630724E-2</v>
      </c>
      <c r="AV120" s="53">
        <v>1.3825119474277378E-2</v>
      </c>
      <c r="AW120" s="53">
        <v>1.3654674670733762E-2</v>
      </c>
      <c r="AX120" s="53">
        <v>1.3419898610442262E-2</v>
      </c>
      <c r="AY120" s="53">
        <v>1.2987314740790372E-2</v>
      </c>
      <c r="AZ120" s="53">
        <v>1.2602143784857451E-2</v>
      </c>
      <c r="BA120" s="53">
        <v>1.2434204902984344E-2</v>
      </c>
      <c r="BB120" s="53">
        <v>1.2545015094953706E-2</v>
      </c>
      <c r="BC120" s="53">
        <v>1.239411198615061E-2</v>
      </c>
      <c r="BD120" s="53">
        <v>1.209266250588242E-2</v>
      </c>
      <c r="BE120" s="53">
        <v>1.2042070290416297E-2</v>
      </c>
      <c r="BF120" s="53">
        <v>1.194445916803313E-2</v>
      </c>
      <c r="BG120" s="53">
        <v>1.1680913530483164E-2</v>
      </c>
      <c r="BH120" s="53">
        <v>7.8037066249606685E-2</v>
      </c>
      <c r="BI120" s="53">
        <v>7.5188582536873869E-2</v>
      </c>
      <c r="BJ120" s="53">
        <v>7.0253945152406544E-2</v>
      </c>
      <c r="BK120" s="53">
        <v>7.051654329643206E-2</v>
      </c>
      <c r="BL120" s="53">
        <v>7.0590718014953591E-2</v>
      </c>
      <c r="BM120" s="53">
        <v>7.0026759264486399E-2</v>
      </c>
      <c r="BN120" s="53">
        <v>6.9874340723331485E-2</v>
      </c>
      <c r="BO120" s="53">
        <v>6.9441337077046542E-2</v>
      </c>
      <c r="BP120" s="53">
        <v>6.8583775634026858E-2</v>
      </c>
      <c r="BQ120" s="53">
        <v>7.0670880885883525E-2</v>
      </c>
      <c r="BR120" s="53">
        <v>6.8398781695969524E-2</v>
      </c>
      <c r="BS120" s="53">
        <v>6.9781072375337996E-2</v>
      </c>
      <c r="BT120" s="53">
        <v>6.9396447104677031E-2</v>
      </c>
      <c r="BU120" s="53">
        <v>7.0490831095315884E-2</v>
      </c>
      <c r="BV120" s="53">
        <v>6.9259682496421809E-2</v>
      </c>
      <c r="BW120" s="53">
        <v>7.3895666666868393E-2</v>
      </c>
      <c r="BX120" s="53">
        <v>7.430134443315127E-2</v>
      </c>
      <c r="BY120" s="53">
        <v>7.4389847780566315E-2</v>
      </c>
      <c r="BZ120" s="53">
        <v>7.8966686944879683E-2</v>
      </c>
      <c r="CA120" s="53">
        <v>8.4499551012944235E-2</v>
      </c>
      <c r="CB120" s="53">
        <v>8.6210977681491316E-2</v>
      </c>
      <c r="CC120" s="53">
        <v>8.7353802487509472E-2</v>
      </c>
      <c r="CD120" s="53">
        <v>8.6508977146932439E-2</v>
      </c>
      <c r="CE120" s="53">
        <v>8.6728522000682443E-2</v>
      </c>
      <c r="CF120" s="53">
        <v>8.6230895897254856E-2</v>
      </c>
      <c r="CG120" s="53">
        <v>8.5916441706505225E-2</v>
      </c>
      <c r="CH120" s="53">
        <v>8.4544843234252029E-2</v>
      </c>
      <c r="CI120" s="53">
        <v>8.500719189370691E-2</v>
      </c>
      <c r="CJ120" s="53">
        <v>8.7027433402200302E-2</v>
      </c>
      <c r="CK120" s="53">
        <v>9.1636770589364119E-2</v>
      </c>
      <c r="CL120" s="53">
        <v>9.0779902221793496E-2</v>
      </c>
      <c r="CM120" s="53">
        <v>9.1449238836051688E-2</v>
      </c>
      <c r="CN120" s="53">
        <v>8.9302042305813109E-2</v>
      </c>
      <c r="CO120" s="53">
        <v>8.8331468529605661E-2</v>
      </c>
      <c r="CP120" s="53">
        <v>8.796021485359469E-2</v>
      </c>
      <c r="CQ120" s="53">
        <v>8.7213105317663284E-2</v>
      </c>
      <c r="CR120" s="53">
        <v>8.9015997949536046E-2</v>
      </c>
      <c r="CS120" s="53">
        <v>8.7121792096075595E-2</v>
      </c>
      <c r="CT120" s="53">
        <v>8.7850643951119078E-2</v>
      </c>
      <c r="CU120" s="53">
        <v>8.7815154170654955E-2</v>
      </c>
      <c r="CV120" s="53">
        <v>8.8105952739067017E-2</v>
      </c>
      <c r="CW120" s="53">
        <v>8.8331195957280076E-2</v>
      </c>
      <c r="CX120" s="53">
        <v>8.6768624791368418E-2</v>
      </c>
      <c r="CY120" s="53">
        <v>8.5921032956401827E-2</v>
      </c>
      <c r="CZ120" s="53">
        <v>8.4834234203796016E-2</v>
      </c>
      <c r="DA120" s="53">
        <v>8.5253241439330649E-2</v>
      </c>
      <c r="DB120" s="53">
        <v>8.2417114143068987E-2</v>
      </c>
      <c r="DC120" s="53">
        <v>8.0699994506152825E-2</v>
      </c>
      <c r="DD120" s="53">
        <v>7.9415333626641563E-2</v>
      </c>
      <c r="DE120" s="53">
        <v>7.8355046763453243E-2</v>
      </c>
      <c r="DF120" s="53">
        <v>7.7194621596089627E-2</v>
      </c>
      <c r="DG120" s="53">
        <v>7.6621181214090076E-2</v>
      </c>
    </row>
    <row r="121" spans="1:111" x14ac:dyDescent="0.3">
      <c r="A121" s="1">
        <v>1</v>
      </c>
      <c r="B121" s="1">
        <v>231</v>
      </c>
      <c r="C121" s="1" t="s">
        <v>31</v>
      </c>
      <c r="D121" s="53">
        <v>8.2731715051487215E-2</v>
      </c>
      <c r="E121" s="53">
        <v>8.5604002784803193E-2</v>
      </c>
      <c r="F121" s="53">
        <v>8.6061315339671388E-2</v>
      </c>
      <c r="G121" s="53">
        <v>8.5539356374536718E-2</v>
      </c>
      <c r="H121" s="53">
        <v>8.5823848747689266E-2</v>
      </c>
      <c r="I121" s="53">
        <v>8.6702306486337741E-2</v>
      </c>
      <c r="J121" s="53">
        <v>8.7759388492344229E-2</v>
      </c>
      <c r="K121" s="53">
        <v>8.9428722878823849E-2</v>
      </c>
      <c r="L121" s="53">
        <v>9.1188836084396444E-2</v>
      </c>
      <c r="M121" s="53">
        <v>9.285606403086831E-2</v>
      </c>
      <c r="N121" s="53">
        <v>9.4523120381750259E-2</v>
      </c>
      <c r="O121" s="53">
        <v>9.3503481377256753E-2</v>
      </c>
      <c r="P121" s="53">
        <v>9.3635899414793028E-2</v>
      </c>
      <c r="Q121" s="53">
        <v>9.670579526180885E-2</v>
      </c>
      <c r="R121" s="53">
        <v>9.789550020784038E-2</v>
      </c>
      <c r="S121" s="53">
        <v>9.7832645073641047E-2</v>
      </c>
      <c r="T121" s="53">
        <v>9.6746824630039446E-2</v>
      </c>
      <c r="U121" s="53">
        <v>9.5858793917526317E-2</v>
      </c>
      <c r="V121" s="53">
        <v>9.2760122157413055E-2</v>
      </c>
      <c r="W121" s="53">
        <v>9.0394276576132193E-2</v>
      </c>
      <c r="X121" s="53">
        <v>8.7039308893152117E-2</v>
      </c>
      <c r="Y121" s="53">
        <v>8.5861353188077513E-2</v>
      </c>
      <c r="Z121" s="53">
        <v>8.6403250312576577E-2</v>
      </c>
      <c r="AA121" s="53">
        <v>8.7054396963163708E-2</v>
      </c>
      <c r="AB121" s="53">
        <v>8.8631837123050741E-2</v>
      </c>
      <c r="AC121" s="53">
        <v>9.0689197375115951E-2</v>
      </c>
      <c r="AD121" s="53">
        <v>9.3149418974602965E-2</v>
      </c>
      <c r="AE121" s="53">
        <v>9.4506940503699607E-2</v>
      </c>
      <c r="AF121" s="53">
        <v>0.14068356584322508</v>
      </c>
      <c r="AG121" s="53">
        <v>0.14265860557499893</v>
      </c>
      <c r="AH121" s="53">
        <v>0.13981381198875967</v>
      </c>
      <c r="AI121" s="53">
        <v>0.13964167012548265</v>
      </c>
      <c r="AJ121" s="53">
        <v>0.14027594003167024</v>
      </c>
      <c r="AK121" s="53">
        <v>0.14043704211682631</v>
      </c>
      <c r="AL121" s="53">
        <v>0.13733815805822086</v>
      </c>
      <c r="AM121" s="53">
        <v>0.13499417952972981</v>
      </c>
      <c r="AN121" s="53">
        <v>0.13369993667641189</v>
      </c>
      <c r="AO121" s="53">
        <v>0.1312675388295898</v>
      </c>
      <c r="AP121" s="53">
        <v>0.12946116303710614</v>
      </c>
      <c r="AQ121" s="53">
        <v>0.12563933505102606</v>
      </c>
      <c r="AR121" s="53">
        <v>0.12248540783169781</v>
      </c>
      <c r="AS121" s="53">
        <v>0.11724264531894453</v>
      </c>
      <c r="AT121" s="53">
        <v>0.11377563363777769</v>
      </c>
      <c r="AU121" s="53">
        <v>0.10929621356437691</v>
      </c>
      <c r="AV121" s="53">
        <v>0.10666901048649921</v>
      </c>
      <c r="AW121" s="53">
        <v>0.10476318647530072</v>
      </c>
      <c r="AX121" s="53">
        <v>0.10147836116278296</v>
      </c>
      <c r="AY121" s="53">
        <v>9.8796652526697532E-2</v>
      </c>
      <c r="AZ121" s="53">
        <v>9.888691116630717E-2</v>
      </c>
      <c r="BA121" s="53">
        <v>9.9495319546817992E-2</v>
      </c>
      <c r="BB121" s="53">
        <v>9.8288904457305967E-2</v>
      </c>
      <c r="BC121" s="53">
        <v>9.6884826134133989E-2</v>
      </c>
      <c r="BD121" s="53">
        <v>9.6897589418475913E-2</v>
      </c>
      <c r="BE121" s="53">
        <v>9.6529424574626405E-2</v>
      </c>
      <c r="BF121" s="53">
        <v>9.520693890042875E-2</v>
      </c>
      <c r="BG121" s="53">
        <v>9.466893488333665E-2</v>
      </c>
      <c r="BH121" s="53">
        <v>9.5453489252856419E-2</v>
      </c>
      <c r="BI121" s="53">
        <v>9.6028100507804359E-2</v>
      </c>
      <c r="BJ121" s="53">
        <v>9.5967661044711286E-2</v>
      </c>
      <c r="BK121" s="53">
        <v>9.6413242876189312E-2</v>
      </c>
      <c r="BL121" s="53">
        <v>9.6777684313427356E-2</v>
      </c>
      <c r="BM121" s="53">
        <v>9.662099689367333E-2</v>
      </c>
      <c r="BN121" s="53">
        <v>9.7977584068375131E-2</v>
      </c>
      <c r="BO121" s="53">
        <v>9.775885748002032E-2</v>
      </c>
      <c r="BP121" s="53">
        <v>9.6511039358107703E-2</v>
      </c>
      <c r="BQ121" s="53">
        <v>9.6040750527676896E-2</v>
      </c>
      <c r="BR121" s="53">
        <v>9.3908925744673327E-2</v>
      </c>
      <c r="BS121" s="53">
        <v>9.3873811566122511E-2</v>
      </c>
      <c r="BT121" s="53">
        <v>9.4183719738064275E-2</v>
      </c>
      <c r="BU121" s="53">
        <v>9.4757725354275013E-2</v>
      </c>
      <c r="BV121" s="53">
        <v>9.363913669400141E-2</v>
      </c>
      <c r="BW121" s="53">
        <v>9.3300094241829931E-2</v>
      </c>
      <c r="BX121" s="53">
        <v>9.353682842379657E-2</v>
      </c>
      <c r="BY121" s="53">
        <v>9.3682576290774922E-2</v>
      </c>
      <c r="BZ121" s="53">
        <v>9.3259762557714496E-2</v>
      </c>
      <c r="CA121" s="53">
        <v>9.2817359304250946E-2</v>
      </c>
      <c r="CB121" s="53">
        <v>9.3494151653264052E-2</v>
      </c>
      <c r="CC121" s="53">
        <v>9.4327792856915518E-2</v>
      </c>
      <c r="CD121" s="53">
        <v>9.3571121779964031E-2</v>
      </c>
      <c r="CE121" s="53">
        <v>9.4037606336305604E-2</v>
      </c>
      <c r="CF121" s="53">
        <v>9.4867844360039019E-2</v>
      </c>
      <c r="CG121" s="53">
        <v>9.5551229821568856E-2</v>
      </c>
      <c r="CH121" s="53">
        <v>9.5046159039508984E-2</v>
      </c>
      <c r="CI121" s="53">
        <v>9.4788216356293392E-2</v>
      </c>
      <c r="CJ121" s="53">
        <v>9.6009752063587001E-2</v>
      </c>
      <c r="CK121" s="53">
        <v>9.614745665346823E-2</v>
      </c>
      <c r="CL121" s="53">
        <v>9.6053235262174297E-2</v>
      </c>
      <c r="CM121" s="53">
        <v>9.5882532206342491E-2</v>
      </c>
      <c r="CN121" s="53">
        <v>9.6896741011424065E-2</v>
      </c>
      <c r="CO121" s="53">
        <v>9.6966637026683941E-2</v>
      </c>
      <c r="CP121" s="53">
        <v>9.7962351804401562E-2</v>
      </c>
      <c r="CQ121" s="53">
        <v>9.8233677346030474E-2</v>
      </c>
      <c r="CR121" s="53">
        <v>9.856739987704087E-2</v>
      </c>
      <c r="CS121" s="53">
        <v>9.8614714261977834E-2</v>
      </c>
      <c r="CT121" s="53">
        <v>9.941503421734621E-2</v>
      </c>
      <c r="CU121" s="53">
        <v>9.8305830851673215E-2</v>
      </c>
      <c r="CV121" s="53">
        <v>0.10227119886736269</v>
      </c>
      <c r="CW121" s="53">
        <v>0.1047132522098935</v>
      </c>
      <c r="CX121" s="53">
        <v>0.10562487318033167</v>
      </c>
      <c r="CY121" s="53">
        <v>0.10696329593840075</v>
      </c>
      <c r="CZ121" s="53">
        <v>0.11050732458295995</v>
      </c>
      <c r="DA121" s="53">
        <v>0.11493143255178628</v>
      </c>
      <c r="DB121" s="53">
        <v>0.11860934305916826</v>
      </c>
      <c r="DC121" s="53">
        <v>0.12142757719873526</v>
      </c>
      <c r="DD121" s="53">
        <v>0.12459534336659919</v>
      </c>
      <c r="DE121" s="53">
        <v>0.12766547434819869</v>
      </c>
      <c r="DF121" s="53">
        <v>0.12998954258761108</v>
      </c>
      <c r="DG121" s="53">
        <v>0.1343127828644832</v>
      </c>
    </row>
    <row r="122" spans="1:111" x14ac:dyDescent="0.3">
      <c r="A122" s="1">
        <v>1</v>
      </c>
      <c r="B122" s="1">
        <v>232</v>
      </c>
      <c r="C122" s="1" t="s">
        <v>39</v>
      </c>
      <c r="D122" s="53">
        <v>7.4677046281969472E-2</v>
      </c>
      <c r="E122" s="53">
        <v>7.4483888644552451E-2</v>
      </c>
      <c r="F122" s="53">
        <v>7.3961516352146928E-2</v>
      </c>
      <c r="G122" s="53">
        <v>7.2891776330510805E-2</v>
      </c>
      <c r="H122" s="53">
        <v>7.1349894186061982E-2</v>
      </c>
      <c r="I122" s="53">
        <v>7.1358123782098326E-2</v>
      </c>
      <c r="J122" s="53">
        <v>7.0398078978669718E-2</v>
      </c>
      <c r="K122" s="53">
        <v>7.0848563563764261E-2</v>
      </c>
      <c r="L122" s="53">
        <v>7.1330019438172729E-2</v>
      </c>
      <c r="M122" s="53">
        <v>7.2734375344261096E-2</v>
      </c>
      <c r="N122" s="53">
        <v>7.3746310499397977E-2</v>
      </c>
      <c r="O122" s="53">
        <v>7.3816885983339228E-2</v>
      </c>
      <c r="P122" s="53">
        <v>7.2535844727421125E-2</v>
      </c>
      <c r="Q122" s="53">
        <v>7.4374261000631409E-2</v>
      </c>
      <c r="R122" s="53">
        <v>7.5220957861685922E-2</v>
      </c>
      <c r="S122" s="53">
        <v>7.5730993065547661E-2</v>
      </c>
      <c r="T122" s="53">
        <v>7.3544559883029187E-2</v>
      </c>
      <c r="U122" s="53">
        <v>7.2322241714815758E-2</v>
      </c>
      <c r="V122" s="53">
        <v>7.1398188451441913E-2</v>
      </c>
      <c r="W122" s="53">
        <v>7.1602080781002359E-2</v>
      </c>
      <c r="X122" s="53">
        <v>7.2034116448642035E-2</v>
      </c>
      <c r="Y122" s="53">
        <v>7.1981086730043456E-2</v>
      </c>
      <c r="Z122" s="53">
        <v>7.1295725973069254E-2</v>
      </c>
      <c r="AA122" s="53">
        <v>7.0575675235998836E-2</v>
      </c>
      <c r="AB122" s="53">
        <v>7.1471825519140705E-2</v>
      </c>
      <c r="AC122" s="53">
        <v>7.239795431535978E-2</v>
      </c>
      <c r="AD122" s="53">
        <v>7.3747959632842391E-2</v>
      </c>
      <c r="AE122" s="53">
        <v>7.4437079576497867E-2</v>
      </c>
      <c r="AF122" s="53">
        <v>7.4675232396856667E-2</v>
      </c>
      <c r="AG122" s="53">
        <v>7.5419865164993466E-2</v>
      </c>
      <c r="AH122" s="53">
        <v>7.6025352117467498E-2</v>
      </c>
      <c r="AI122" s="53">
        <v>7.6100214934920599E-2</v>
      </c>
      <c r="AJ122" s="53">
        <v>7.6702361048191101E-2</v>
      </c>
      <c r="AK122" s="53">
        <v>7.7422672448307001E-2</v>
      </c>
      <c r="AL122" s="53">
        <v>7.7426496583382354E-2</v>
      </c>
      <c r="AM122" s="53">
        <v>7.8551794733129732E-2</v>
      </c>
      <c r="AN122" s="53">
        <v>7.7380522907528906E-2</v>
      </c>
      <c r="AO122" s="53">
        <v>7.5763644803420557E-2</v>
      </c>
      <c r="AP122" s="53">
        <v>7.4244920034673714E-2</v>
      </c>
      <c r="AQ122" s="53">
        <v>7.357798863140029E-2</v>
      </c>
      <c r="AR122" s="53">
        <v>7.4019457386702361E-2</v>
      </c>
      <c r="AS122" s="53">
        <v>7.1875013182245998E-2</v>
      </c>
      <c r="AT122" s="53">
        <v>7.0685637494502657E-2</v>
      </c>
      <c r="AU122" s="53">
        <v>6.9634998313563706E-2</v>
      </c>
      <c r="AV122" s="53">
        <v>6.7717463390668545E-2</v>
      </c>
      <c r="AW122" s="53">
        <v>6.661075791331926E-2</v>
      </c>
      <c r="AX122" s="53">
        <v>6.6001167050479106E-2</v>
      </c>
      <c r="AY122" s="53">
        <v>6.4731742327121811E-2</v>
      </c>
      <c r="AZ122" s="53">
        <v>6.3124150677340438E-2</v>
      </c>
      <c r="BA122" s="53">
        <v>6.2115585828661918E-2</v>
      </c>
      <c r="BB122" s="53">
        <v>6.1164776752741165E-2</v>
      </c>
      <c r="BC122" s="53">
        <v>5.9402801780931123E-2</v>
      </c>
      <c r="BD122" s="53">
        <v>5.9050008966808544E-2</v>
      </c>
      <c r="BE122" s="53">
        <v>5.8629194195100848E-2</v>
      </c>
      <c r="BF122" s="53">
        <v>5.7544484103739114E-2</v>
      </c>
      <c r="BG122" s="53">
        <v>5.6898067278904674E-2</v>
      </c>
      <c r="BH122" s="53">
        <v>6.3568163143167974E-2</v>
      </c>
      <c r="BI122" s="53">
        <v>6.3309040294042468E-2</v>
      </c>
      <c r="BJ122" s="53">
        <v>6.7141609414052159E-2</v>
      </c>
      <c r="BK122" s="53">
        <v>6.8584779757882491E-2</v>
      </c>
      <c r="BL122" s="53">
        <v>6.7737386933480956E-2</v>
      </c>
      <c r="BM122" s="53">
        <v>6.8090988428772259E-2</v>
      </c>
      <c r="BN122" s="53">
        <v>6.8464450113104036E-2</v>
      </c>
      <c r="BO122" s="53">
        <v>6.716109785144847E-2</v>
      </c>
      <c r="BP122" s="53">
        <v>0</v>
      </c>
      <c r="BQ122" s="53">
        <v>0</v>
      </c>
      <c r="BR122" s="53">
        <v>0</v>
      </c>
      <c r="BS122" s="53">
        <v>0</v>
      </c>
      <c r="BT122" s="53">
        <v>0</v>
      </c>
      <c r="BU122" s="53">
        <v>0</v>
      </c>
      <c r="BV122" s="53">
        <v>0</v>
      </c>
      <c r="BW122" s="53">
        <v>0</v>
      </c>
      <c r="BX122" s="53">
        <v>0</v>
      </c>
      <c r="BY122" s="53">
        <v>0</v>
      </c>
      <c r="BZ122" s="53">
        <v>0</v>
      </c>
      <c r="CA122" s="53">
        <v>0</v>
      </c>
      <c r="CB122" s="53">
        <v>0</v>
      </c>
      <c r="CC122" s="53">
        <v>0</v>
      </c>
      <c r="CD122" s="53">
        <v>0</v>
      </c>
      <c r="CE122" s="53">
        <v>0</v>
      </c>
      <c r="CF122" s="53">
        <v>0</v>
      </c>
      <c r="CG122" s="53">
        <v>0</v>
      </c>
      <c r="CH122" s="53">
        <v>0</v>
      </c>
      <c r="CI122" s="53">
        <v>0</v>
      </c>
      <c r="CJ122" s="53">
        <v>0</v>
      </c>
      <c r="CK122" s="53">
        <v>0</v>
      </c>
      <c r="CL122" s="53">
        <v>0</v>
      </c>
      <c r="CM122" s="53">
        <v>0</v>
      </c>
      <c r="CN122" s="53">
        <v>0</v>
      </c>
      <c r="CO122" s="53">
        <v>0</v>
      </c>
      <c r="CP122" s="53">
        <v>0</v>
      </c>
      <c r="CQ122" s="53">
        <v>0</v>
      </c>
      <c r="CR122" s="53">
        <v>0</v>
      </c>
      <c r="CS122" s="53">
        <v>0</v>
      </c>
      <c r="CT122" s="53">
        <v>0</v>
      </c>
      <c r="CU122" s="53">
        <v>0</v>
      </c>
      <c r="CV122" s="53">
        <v>0</v>
      </c>
      <c r="CW122" s="53">
        <v>0</v>
      </c>
      <c r="CX122" s="53">
        <v>0</v>
      </c>
      <c r="CY122" s="53">
        <v>0</v>
      </c>
      <c r="CZ122" s="53">
        <v>0</v>
      </c>
      <c r="DA122" s="53">
        <v>0</v>
      </c>
      <c r="DB122" s="53">
        <v>0</v>
      </c>
      <c r="DC122" s="53">
        <v>0</v>
      </c>
      <c r="DD122" s="53">
        <v>0</v>
      </c>
      <c r="DE122" s="53">
        <v>0</v>
      </c>
      <c r="DF122" s="53">
        <v>0</v>
      </c>
      <c r="DG122" s="53">
        <v>0</v>
      </c>
    </row>
    <row r="123" spans="1:111" x14ac:dyDescent="0.3">
      <c r="A123" s="1">
        <v>1</v>
      </c>
      <c r="B123" s="1">
        <v>234</v>
      </c>
      <c r="C123" s="1" t="s">
        <v>29</v>
      </c>
      <c r="D123" s="53">
        <v>4.8878685565796201E-3</v>
      </c>
      <c r="E123" s="53">
        <v>5.0595073504665789E-3</v>
      </c>
      <c r="F123" s="53">
        <v>5.1562273542146838E-3</v>
      </c>
      <c r="G123" s="53">
        <v>4.9854083102785279E-3</v>
      </c>
      <c r="H123" s="53">
        <v>4.7776581413159465E-3</v>
      </c>
      <c r="I123" s="53">
        <v>4.7049022983708649E-3</v>
      </c>
      <c r="J123" s="53">
        <v>4.5760261407185874E-3</v>
      </c>
      <c r="K123" s="53">
        <v>4.5329573896083176E-3</v>
      </c>
      <c r="L123" s="53">
        <v>4.4367088281123453E-3</v>
      </c>
      <c r="M123" s="53">
        <v>4.5435150954998543E-3</v>
      </c>
      <c r="N123" s="53">
        <v>4.4923553991547188E-3</v>
      </c>
      <c r="O123" s="53">
        <v>4.5224230102564583E-3</v>
      </c>
      <c r="P123" s="53">
        <v>4.6540583048579618E-3</v>
      </c>
      <c r="Q123" s="53">
        <v>5.620467887603493E-3</v>
      </c>
      <c r="R123" s="53">
        <v>5.8623423595412748E-3</v>
      </c>
      <c r="S123" s="53">
        <v>6.0591025346527667E-3</v>
      </c>
      <c r="T123" s="53">
        <v>6.2267489170251648E-3</v>
      </c>
      <c r="U123" s="53">
        <v>6.0150793180873442E-3</v>
      </c>
      <c r="V123" s="53">
        <v>6.1199197319741416E-3</v>
      </c>
      <c r="W123" s="53">
        <v>6.1406697293351327E-3</v>
      </c>
      <c r="X123" s="53">
        <v>6.2874908879142037E-3</v>
      </c>
      <c r="Y123" s="53">
        <v>6.2309580020069016E-3</v>
      </c>
      <c r="Z123" s="53">
        <v>6.2028514748403906E-3</v>
      </c>
      <c r="AA123" s="53">
        <v>5.8000349336230555E-3</v>
      </c>
      <c r="AB123" s="53">
        <v>5.771919295907273E-3</v>
      </c>
      <c r="AC123" s="53">
        <v>5.8060640460023839E-3</v>
      </c>
      <c r="AD123" s="53">
        <v>5.6992074693156154E-3</v>
      </c>
      <c r="AE123" s="53">
        <v>5.5336514430403376E-3</v>
      </c>
      <c r="AF123" s="53">
        <v>5.4609385125492229E-3</v>
      </c>
      <c r="AG123" s="53">
        <v>5.4430625204881433E-3</v>
      </c>
      <c r="AH123" s="53">
        <v>5.3090492511847455E-3</v>
      </c>
      <c r="AI123" s="53">
        <v>5.3257659283267251E-3</v>
      </c>
      <c r="AJ123" s="53">
        <v>4.5834977235049406E-3</v>
      </c>
      <c r="AK123" s="53">
        <v>4.3987506633651847E-3</v>
      </c>
      <c r="AL123" s="53">
        <v>4.1834102264332231E-3</v>
      </c>
      <c r="AM123" s="53">
        <v>3.8469445060910646E-3</v>
      </c>
      <c r="AN123" s="53">
        <v>3.6102655192662841E-3</v>
      </c>
      <c r="AO123" s="53">
        <v>3.387886765706419E-3</v>
      </c>
      <c r="AP123" s="53">
        <v>3.2663952881606746E-3</v>
      </c>
      <c r="AQ123" s="53">
        <v>3.2748531944803215E-3</v>
      </c>
      <c r="AR123" s="53">
        <v>3.1302260102471884E-3</v>
      </c>
      <c r="AS123" s="53">
        <v>2.8966767940988452E-3</v>
      </c>
      <c r="AT123" s="53">
        <v>2.766206174987238E-3</v>
      </c>
      <c r="AU123" s="53">
        <v>2.6284323192305903E-3</v>
      </c>
      <c r="AV123" s="53">
        <v>2.4856458592740481E-3</v>
      </c>
      <c r="AW123" s="53">
        <v>2.3576543393683974E-3</v>
      </c>
      <c r="AX123" s="53">
        <v>2.3433635751397681E-3</v>
      </c>
      <c r="AY123" s="53">
        <v>2.2214025889418332E-3</v>
      </c>
      <c r="AZ123" s="53">
        <v>2.1387455987495513E-3</v>
      </c>
      <c r="BA123" s="53">
        <v>2.1097532449635571E-3</v>
      </c>
      <c r="BB123" s="53">
        <v>2.3640248919773372E-3</v>
      </c>
      <c r="BC123" s="53">
        <v>2.5127619650395748E-3</v>
      </c>
      <c r="BD123" s="53">
        <v>2.6114731980424986E-3</v>
      </c>
      <c r="BE123" s="53">
        <v>2.6388069679048488E-3</v>
      </c>
      <c r="BF123" s="53">
        <v>2.7018327863793544E-3</v>
      </c>
      <c r="BG123" s="53">
        <v>2.7257749484498181E-3</v>
      </c>
      <c r="BH123" s="53">
        <v>2.8467472196208924E-3</v>
      </c>
      <c r="BI123" s="53">
        <v>2.8703031618221376E-3</v>
      </c>
      <c r="BJ123" s="53">
        <v>2.8851828393436801E-3</v>
      </c>
      <c r="BK123" s="53">
        <v>2.6856063046895567E-3</v>
      </c>
      <c r="BL123" s="53">
        <v>2.7090545363270347E-3</v>
      </c>
      <c r="BM123" s="53">
        <v>2.8197486808694966E-3</v>
      </c>
      <c r="BN123" s="53">
        <v>2.9430247422052576E-3</v>
      </c>
      <c r="BO123" s="53">
        <v>3.0867021221283202E-3</v>
      </c>
      <c r="BP123" s="53">
        <v>3.0849044380170318E-3</v>
      </c>
      <c r="BQ123" s="53">
        <v>3.2047283964823756E-3</v>
      </c>
      <c r="BR123" s="53">
        <v>3.3440673585988898E-3</v>
      </c>
      <c r="BS123" s="53">
        <v>3.6069246677690918E-3</v>
      </c>
      <c r="BT123" s="53">
        <v>3.9343616512463788E-3</v>
      </c>
      <c r="BU123" s="53">
        <v>4.1917391236283392E-3</v>
      </c>
      <c r="BV123" s="53">
        <v>4.423198078057509E-3</v>
      </c>
      <c r="BW123" s="53">
        <v>4.5888307760748237E-3</v>
      </c>
      <c r="BX123" s="53">
        <v>4.7840368002930985E-3</v>
      </c>
      <c r="BY123" s="53">
        <v>4.8751012410926777E-3</v>
      </c>
      <c r="BZ123" s="53">
        <v>5.1471485089067143E-3</v>
      </c>
      <c r="CA123" s="53">
        <v>5.0432960972798162E-3</v>
      </c>
      <c r="CB123" s="53">
        <v>5.0743108206094401E-3</v>
      </c>
      <c r="CC123" s="53">
        <v>0</v>
      </c>
      <c r="CD123" s="53">
        <v>0</v>
      </c>
      <c r="CE123" s="53">
        <v>0</v>
      </c>
      <c r="CF123" s="53">
        <v>0</v>
      </c>
      <c r="CG123" s="53">
        <v>0</v>
      </c>
      <c r="CH123" s="53">
        <v>0</v>
      </c>
      <c r="CI123" s="53">
        <v>0</v>
      </c>
      <c r="CJ123" s="53">
        <v>0</v>
      </c>
      <c r="CK123" s="53">
        <v>0</v>
      </c>
      <c r="CL123" s="53">
        <v>0</v>
      </c>
      <c r="CM123" s="53">
        <v>0</v>
      </c>
      <c r="CN123" s="53">
        <v>0</v>
      </c>
      <c r="CO123" s="53">
        <v>0</v>
      </c>
      <c r="CP123" s="53">
        <v>0</v>
      </c>
      <c r="CQ123" s="53">
        <v>0</v>
      </c>
      <c r="CR123" s="53">
        <v>0</v>
      </c>
      <c r="CS123" s="53">
        <v>0</v>
      </c>
      <c r="CT123" s="53">
        <v>0</v>
      </c>
      <c r="CU123" s="53">
        <v>0</v>
      </c>
      <c r="CV123" s="53">
        <v>0</v>
      </c>
      <c r="CW123" s="53">
        <v>0</v>
      </c>
      <c r="CX123" s="53">
        <v>0</v>
      </c>
      <c r="CY123" s="53">
        <v>0</v>
      </c>
      <c r="CZ123" s="53">
        <v>0</v>
      </c>
      <c r="DA123" s="53">
        <v>0</v>
      </c>
      <c r="DB123" s="53">
        <v>0</v>
      </c>
      <c r="DC123" s="53">
        <v>0</v>
      </c>
      <c r="DD123" s="53">
        <v>0</v>
      </c>
      <c r="DE123" s="53">
        <v>0</v>
      </c>
      <c r="DF123" s="53">
        <v>0</v>
      </c>
      <c r="DG123" s="53">
        <v>0</v>
      </c>
    </row>
    <row r="124" spans="1:111" x14ac:dyDescent="0.3">
      <c r="A124" s="1">
        <v>1</v>
      </c>
      <c r="B124" s="1">
        <v>235</v>
      </c>
      <c r="C124" s="1" t="s">
        <v>45</v>
      </c>
      <c r="D124" s="53">
        <v>1.603793135024895E-5</v>
      </c>
      <c r="E124" s="53">
        <v>1.3041688220266515E-5</v>
      </c>
      <c r="F124" s="53">
        <v>1.1539177360367413E-5</v>
      </c>
      <c r="G124" s="53">
        <v>1.6449415135842096E-5</v>
      </c>
      <c r="H124" s="53">
        <v>1.4016574150156786E-5</v>
      </c>
      <c r="I124" s="53">
        <v>1.060063151198454E-5</v>
      </c>
      <c r="J124" s="53">
        <v>7.5529208428457287E-6</v>
      </c>
      <c r="K124" s="53">
        <v>1.2858890550933012E-5</v>
      </c>
      <c r="L124" s="53">
        <v>1.1835666167526913E-5</v>
      </c>
      <c r="M124" s="53">
        <v>9.1590919550108495E-6</v>
      </c>
      <c r="N124" s="53">
        <v>5.2782528192384152E-6</v>
      </c>
      <c r="O124" s="53">
        <v>3.9029070605895156E-6</v>
      </c>
      <c r="P124" s="53">
        <v>3.3290900825313572E-6</v>
      </c>
      <c r="Q124" s="53">
        <v>2.5841911778267243E-6</v>
      </c>
      <c r="R124" s="53">
        <v>3.3472717169605621E-6</v>
      </c>
      <c r="S124" s="53">
        <v>2.8003063936563437E-6</v>
      </c>
      <c r="T124" s="53">
        <v>2.187121198852494E-6</v>
      </c>
      <c r="U124" s="53">
        <v>1.7137242054103318E-6</v>
      </c>
      <c r="V124" s="53">
        <v>1.0390040120322936E-6</v>
      </c>
      <c r="W124" s="53">
        <v>7.6788441476055384E-7</v>
      </c>
      <c r="X124" s="53">
        <v>2.970676987235031E-7</v>
      </c>
      <c r="Y124" s="53">
        <v>1.612983831482781E-6</v>
      </c>
      <c r="Z124" s="53">
        <v>1.3411813242903872E-6</v>
      </c>
      <c r="AA124" s="53">
        <v>1.2189310333684332E-6</v>
      </c>
      <c r="AB124" s="53">
        <v>1.1054548076906034E-6</v>
      </c>
      <c r="AC124" s="53">
        <v>3.2314149525217241E-6</v>
      </c>
      <c r="AD124" s="53">
        <v>2.9211533755174169E-6</v>
      </c>
      <c r="AE124" s="53">
        <v>2.5973120910086855E-6</v>
      </c>
      <c r="AF124" s="53">
        <v>2.2621000752747875E-6</v>
      </c>
      <c r="AG124" s="53">
        <v>1.7204041127698693E-6</v>
      </c>
      <c r="AH124" s="53">
        <v>1.5222528795132258E-6</v>
      </c>
      <c r="AI124" s="53">
        <v>1.3239093090961604E-6</v>
      </c>
      <c r="AJ124" s="53">
        <v>1.3138117988400088E-6</v>
      </c>
      <c r="AK124" s="53">
        <v>7.2881433328488325E-7</v>
      </c>
      <c r="AL124" s="53">
        <v>5.3833982900818229E-7</v>
      </c>
      <c r="AM124" s="53">
        <v>3.5824857906922319E-7</v>
      </c>
      <c r="AN124" s="53">
        <v>0</v>
      </c>
      <c r="AO124" s="53">
        <v>0</v>
      </c>
      <c r="AP124" s="53">
        <v>0</v>
      </c>
      <c r="AQ124" s="53">
        <v>0</v>
      </c>
      <c r="AR124" s="53">
        <v>0</v>
      </c>
      <c r="AS124" s="53">
        <v>0</v>
      </c>
      <c r="AT124" s="53">
        <v>0</v>
      </c>
      <c r="AU124" s="53">
        <v>0</v>
      </c>
      <c r="AV124" s="53">
        <v>0</v>
      </c>
      <c r="AW124" s="53">
        <v>0</v>
      </c>
      <c r="AX124" s="53">
        <v>0</v>
      </c>
      <c r="AY124" s="53">
        <v>0</v>
      </c>
      <c r="AZ124" s="53">
        <v>0</v>
      </c>
      <c r="BA124" s="53">
        <v>0</v>
      </c>
      <c r="BB124" s="53">
        <v>0</v>
      </c>
      <c r="BC124" s="53">
        <v>0</v>
      </c>
      <c r="BD124" s="53">
        <v>0</v>
      </c>
      <c r="BE124" s="53">
        <v>0</v>
      </c>
      <c r="BF124" s="53">
        <v>0</v>
      </c>
      <c r="BG124" s="53">
        <v>0</v>
      </c>
      <c r="BH124" s="53">
        <v>0</v>
      </c>
      <c r="BI124" s="53">
        <v>0</v>
      </c>
      <c r="BJ124" s="53">
        <v>6.3270918185386185E-5</v>
      </c>
      <c r="BK124" s="53">
        <v>1.7167562573818434E-4</v>
      </c>
      <c r="BL124" s="53">
        <v>3.3059096450866566E-4</v>
      </c>
      <c r="BM124" s="53">
        <v>3.932550913908399E-4</v>
      </c>
      <c r="BN124" s="53">
        <v>4.6443634945950548E-4</v>
      </c>
      <c r="BO124" s="53">
        <v>5.9684334398292776E-4</v>
      </c>
      <c r="BP124" s="53">
        <v>7.2867900586830311E-4</v>
      </c>
      <c r="BQ124" s="53">
        <v>8.0069421721984835E-4</v>
      </c>
      <c r="BR124" s="53">
        <v>8.5414316421366136E-4</v>
      </c>
      <c r="BS124" s="53">
        <v>8.4104665575737941E-4</v>
      </c>
      <c r="BT124" s="53">
        <v>8.0463404796020355E-4</v>
      </c>
      <c r="BU124" s="53">
        <v>7.8495065602222967E-4</v>
      </c>
      <c r="BV124" s="53">
        <v>7.5716248123184682E-4</v>
      </c>
      <c r="BW124" s="53">
        <v>7.3188048879790316E-4</v>
      </c>
      <c r="BX124" s="53">
        <v>7.1586509555188172E-4</v>
      </c>
      <c r="BY124" s="53">
        <v>7.0026974691938615E-4</v>
      </c>
      <c r="BZ124" s="53">
        <v>6.7537276914139981E-4</v>
      </c>
      <c r="CA124" s="53">
        <v>6.7824646749730722E-4</v>
      </c>
      <c r="CB124" s="53">
        <v>6.6319729140780904E-4</v>
      </c>
      <c r="CC124" s="53">
        <v>6.3570953080718578E-4</v>
      </c>
      <c r="CD124" s="53">
        <v>5.6677781088963221E-4</v>
      </c>
      <c r="CE124" s="53">
        <v>5.2686393325635406E-4</v>
      </c>
      <c r="CF124" s="53">
        <v>5.0418929757670692E-4</v>
      </c>
      <c r="CG124" s="53">
        <v>4.7203938224655228E-4</v>
      </c>
      <c r="CH124" s="53">
        <v>4.1617358098653534E-4</v>
      </c>
      <c r="CI124" s="53">
        <v>3.620949356664821E-4</v>
      </c>
      <c r="CJ124" s="53">
        <v>3.1940871596465093E-4</v>
      </c>
      <c r="CK124" s="53">
        <v>2.980608191096814E-4</v>
      </c>
      <c r="CL124" s="53">
        <v>2.661538817790894E-4</v>
      </c>
      <c r="CM124" s="53">
        <v>2.4158392248458885E-4</v>
      </c>
      <c r="CN124" s="53">
        <v>2.2243954340699966E-4</v>
      </c>
      <c r="CO124" s="53">
        <v>2.0848403617779575E-4</v>
      </c>
      <c r="CP124" s="53">
        <v>1.969425104901083E-4</v>
      </c>
      <c r="CQ124" s="53">
        <v>1.9775028558903995E-4</v>
      </c>
      <c r="CR124" s="53">
        <v>1.7815951119425668E-4</v>
      </c>
      <c r="CS124" s="53">
        <v>1.7688166519756236E-4</v>
      </c>
      <c r="CT124" s="53">
        <v>1.6896836395242939E-4</v>
      </c>
      <c r="CU124" s="53">
        <v>1.5536130067230001E-4</v>
      </c>
      <c r="CV124" s="53">
        <v>4.9973291324256711E-6</v>
      </c>
      <c r="CW124" s="53">
        <v>0</v>
      </c>
      <c r="CX124" s="53">
        <v>4.3553299590624259E-6</v>
      </c>
      <c r="CY124" s="53">
        <v>3.9665086439823551E-6</v>
      </c>
      <c r="CZ124" s="53">
        <v>3.5276113465696269E-6</v>
      </c>
      <c r="DA124" s="53">
        <v>1.9044317714945345E-5</v>
      </c>
      <c r="DB124" s="53">
        <v>1.7007247835039412E-5</v>
      </c>
      <c r="DC124" s="53">
        <v>1.4801443040176326E-5</v>
      </c>
      <c r="DD124" s="53">
        <v>1.2758828357081756E-5</v>
      </c>
      <c r="DE124" s="53">
        <v>1.4014901296745621E-5</v>
      </c>
      <c r="DF124" s="53">
        <v>1.1898193369586197E-5</v>
      </c>
      <c r="DG124" s="53">
        <v>6.9308829848816164E-5</v>
      </c>
    </row>
    <row r="125" spans="1:111" x14ac:dyDescent="0.3">
      <c r="A125" s="1">
        <v>1</v>
      </c>
      <c r="B125" s="1">
        <v>236</v>
      </c>
      <c r="C125" s="1" t="s">
        <v>50</v>
      </c>
      <c r="D125" s="53">
        <v>9.169532766527301E-3</v>
      </c>
      <c r="E125" s="53">
        <v>9.3778142791006141E-3</v>
      </c>
      <c r="F125" s="53">
        <v>8.6057834223859288E-3</v>
      </c>
      <c r="G125" s="53">
        <v>8.3744164757607233E-3</v>
      </c>
      <c r="H125" s="53">
        <v>8.1108949941564121E-3</v>
      </c>
      <c r="I125" s="53">
        <v>8.5401583271277007E-3</v>
      </c>
      <c r="J125" s="53">
        <v>8.4414764606700506E-3</v>
      </c>
      <c r="K125" s="53">
        <v>9.1086993134765846E-3</v>
      </c>
      <c r="L125" s="53">
        <v>1.009715426703239E-2</v>
      </c>
      <c r="M125" s="53">
        <v>1.0330739313961486E-2</v>
      </c>
      <c r="N125" s="53">
        <v>1.0968647146169517E-2</v>
      </c>
      <c r="O125" s="53">
        <v>1.2810742890961312E-2</v>
      </c>
      <c r="P125" s="53">
        <v>1.2580003645218042E-2</v>
      </c>
      <c r="Q125" s="53">
        <v>1.3012723827728065E-2</v>
      </c>
      <c r="R125" s="53">
        <v>1.3677240969944951E-2</v>
      </c>
      <c r="S125" s="53">
        <v>1.427717708380249E-2</v>
      </c>
      <c r="T125" s="53">
        <v>1.1490469243589985E-2</v>
      </c>
      <c r="U125" s="53">
        <v>1.1990179733811361E-2</v>
      </c>
      <c r="V125" s="53">
        <v>1.2917645542855303E-2</v>
      </c>
      <c r="W125" s="53">
        <v>1.3035666667585103E-2</v>
      </c>
      <c r="X125" s="53">
        <v>1.3111202179927933E-2</v>
      </c>
      <c r="Y125" s="53">
        <v>1.3584953624401418E-2</v>
      </c>
      <c r="Z125" s="53">
        <v>1.2600797811359749E-2</v>
      </c>
      <c r="AA125" s="53">
        <v>7.0848722386845165E-3</v>
      </c>
      <c r="AB125" s="53">
        <v>7.1288479694954143E-3</v>
      </c>
      <c r="AC125" s="53">
        <v>6.6722516561227158E-3</v>
      </c>
      <c r="AD125" s="53">
        <v>6.3842102989085433E-3</v>
      </c>
      <c r="AE125" s="53">
        <v>6.0776110443984893E-3</v>
      </c>
      <c r="AF125" s="53">
        <v>6.6680732240135708E-3</v>
      </c>
      <c r="AG125" s="53">
        <v>6.9393692561169453E-3</v>
      </c>
      <c r="AH125" s="53">
        <v>6.9739141852140718E-3</v>
      </c>
      <c r="AI125" s="53">
        <v>7.0261905352649017E-3</v>
      </c>
      <c r="AJ125" s="53">
        <v>6.6143127937776155E-3</v>
      </c>
      <c r="AK125" s="53">
        <v>6.135612025348831E-3</v>
      </c>
      <c r="AL125" s="53">
        <v>5.0559473377483604E-3</v>
      </c>
      <c r="AM125" s="53">
        <v>4.9239060709282178E-3</v>
      </c>
      <c r="AN125" s="53">
        <v>4.4015074466132002E-3</v>
      </c>
      <c r="AO125" s="53">
        <v>4.2664985803097582E-3</v>
      </c>
      <c r="AP125" s="53">
        <v>3.916858163068835E-3</v>
      </c>
      <c r="AQ125" s="53">
        <v>3.7910294169201742E-3</v>
      </c>
      <c r="AR125" s="53">
        <v>3.815651048317774E-3</v>
      </c>
      <c r="AS125" s="53">
        <v>3.6571417231995433E-3</v>
      </c>
      <c r="AT125" s="53">
        <v>3.4744040348820625E-3</v>
      </c>
      <c r="AU125" s="53">
        <v>4.0217671688867578E-3</v>
      </c>
      <c r="AV125" s="53">
        <v>4.6131085436713756E-3</v>
      </c>
      <c r="AW125" s="53">
        <v>4.2246172620528629E-3</v>
      </c>
      <c r="AX125" s="53">
        <v>4.4922718815060244E-3</v>
      </c>
      <c r="AY125" s="53">
        <v>5.3785159960587133E-3</v>
      </c>
      <c r="AZ125" s="53">
        <v>5.4949671752482663E-3</v>
      </c>
      <c r="BA125" s="53">
        <v>6.8982366763740317E-3</v>
      </c>
      <c r="BB125" s="53">
        <v>6.6300528081244623E-3</v>
      </c>
      <c r="BC125" s="53">
        <v>6.1190198034955234E-3</v>
      </c>
      <c r="BD125" s="53">
        <v>8.7574689704854065E-3</v>
      </c>
      <c r="BE125" s="53">
        <v>7.7346355198223676E-3</v>
      </c>
      <c r="BF125" s="53">
        <v>6.7575004801206894E-3</v>
      </c>
      <c r="BG125" s="53">
        <v>7.1221974539940908E-3</v>
      </c>
      <c r="BH125" s="53">
        <v>9.5536272088165425E-3</v>
      </c>
      <c r="BI125" s="53">
        <v>9.8602731995945155E-3</v>
      </c>
      <c r="BJ125" s="53">
        <v>9.6088911953972917E-3</v>
      </c>
      <c r="BK125" s="53">
        <v>9.4408660104838629E-3</v>
      </c>
      <c r="BL125" s="53">
        <v>9.1101787932856421E-3</v>
      </c>
      <c r="BM125" s="53">
        <v>9.5252200746416271E-3</v>
      </c>
      <c r="BN125" s="53">
        <v>1.035626435402049E-2</v>
      </c>
      <c r="BO125" s="53">
        <v>1.1394896798463514E-2</v>
      </c>
      <c r="BP125" s="53">
        <v>1.2172103817466598E-2</v>
      </c>
      <c r="BQ125" s="53">
        <v>1.3015781402383417E-2</v>
      </c>
      <c r="BR125" s="53">
        <v>1.3703312946684799E-2</v>
      </c>
      <c r="BS125" s="53">
        <v>1.4843453691690923E-2</v>
      </c>
      <c r="BT125" s="53">
        <v>1.5031085419448047E-2</v>
      </c>
      <c r="BU125" s="53">
        <v>1.8164389541359162E-2</v>
      </c>
      <c r="BV125" s="53">
        <v>1.9310288355944623E-2</v>
      </c>
      <c r="BW125" s="53">
        <v>2.25574454770699E-2</v>
      </c>
      <c r="BX125" s="53">
        <v>2.2059226004271223E-2</v>
      </c>
      <c r="BY125" s="53">
        <v>2.2052452379989582E-2</v>
      </c>
      <c r="BZ125" s="53">
        <v>3.7788369753023084E-2</v>
      </c>
      <c r="CA125" s="53">
        <v>4.7930794672668517E-2</v>
      </c>
      <c r="CB125" s="53">
        <v>3.9718798440349687E-2</v>
      </c>
      <c r="CC125" s="53">
        <v>4.8935606294867873E-2</v>
      </c>
      <c r="CD125" s="53">
        <v>5.3704812933916504E-2</v>
      </c>
      <c r="CE125" s="53">
        <v>5.3372770169131292E-2</v>
      </c>
      <c r="CF125" s="53">
        <v>7.5962803127098633E-2</v>
      </c>
      <c r="CG125" s="53">
        <v>8.1575854672038525E-2</v>
      </c>
      <c r="CH125" s="53">
        <v>7.5919231603592957E-2</v>
      </c>
      <c r="CI125" s="53">
        <v>7.943296974243752E-2</v>
      </c>
      <c r="CJ125" s="53">
        <v>9.4825927511966793E-2</v>
      </c>
      <c r="CK125" s="53">
        <v>0.103680108681003</v>
      </c>
      <c r="CL125" s="53">
        <v>0.10470487017236088</v>
      </c>
      <c r="CM125" s="53">
        <v>0.1101065324352636</v>
      </c>
      <c r="CN125" s="53">
        <v>0.11192038095385276</v>
      </c>
      <c r="CO125" s="53">
        <v>0.11906303573498406</v>
      </c>
      <c r="CP125" s="53">
        <v>0.12616662340338211</v>
      </c>
      <c r="CQ125" s="53">
        <v>0.13827400130632436</v>
      </c>
      <c r="CR125" s="53">
        <v>0.14135772373934136</v>
      </c>
      <c r="CS125" s="53">
        <v>0.15061656114917235</v>
      </c>
      <c r="CT125" s="53">
        <v>0.1569727251495667</v>
      </c>
      <c r="CU125" s="53">
        <v>0.16357420951773471</v>
      </c>
      <c r="CV125" s="53">
        <v>0.16975390280815009</v>
      </c>
      <c r="CW125" s="53">
        <v>0.17677080436720524</v>
      </c>
      <c r="CX125" s="53">
        <v>0.17971238998002076</v>
      </c>
      <c r="CY125" s="53">
        <v>0.1707332937218691</v>
      </c>
      <c r="CZ125" s="53">
        <v>0.17507903900151678</v>
      </c>
      <c r="DA125" s="53">
        <v>0.1773595612338193</v>
      </c>
      <c r="DB125" s="53">
        <v>0.17936654363721144</v>
      </c>
      <c r="DC125" s="53">
        <v>0.18419904376511703</v>
      </c>
      <c r="DD125" s="53">
        <v>0.18345154760473883</v>
      </c>
      <c r="DE125" s="53">
        <v>0.17434152316295876</v>
      </c>
      <c r="DF125" s="53">
        <v>0.17381837168768821</v>
      </c>
      <c r="DG125" s="53">
        <v>0.17348334282544958</v>
      </c>
    </row>
    <row r="126" spans="1:111" x14ac:dyDescent="0.3">
      <c r="A126" s="1">
        <v>2</v>
      </c>
      <c r="B126" s="1">
        <v>238</v>
      </c>
      <c r="C126" s="1" t="s">
        <v>61</v>
      </c>
      <c r="D126" s="53">
        <v>2.9314284596238219E-3</v>
      </c>
      <c r="E126" s="53">
        <v>2.8478069029189588E-3</v>
      </c>
      <c r="F126" s="53">
        <v>2.7593306398459474E-3</v>
      </c>
      <c r="G126" s="53">
        <v>2.6438140357105937E-3</v>
      </c>
      <c r="H126" s="53">
        <v>2.8630876001799759E-3</v>
      </c>
      <c r="I126" s="53">
        <v>2.9585473168636479E-3</v>
      </c>
      <c r="J126" s="53">
        <v>3.1114468565023156E-3</v>
      </c>
      <c r="K126" s="53">
        <v>3.2243759257122792E-3</v>
      </c>
      <c r="L126" s="53">
        <v>3.4644738046397884E-3</v>
      </c>
      <c r="M126" s="53">
        <v>3.7776566229930169E-3</v>
      </c>
      <c r="N126" s="53">
        <v>3.9256317233178914E-3</v>
      </c>
      <c r="O126" s="53">
        <v>3.5136139333715312E-3</v>
      </c>
      <c r="P126" s="53">
        <v>3.5206215022769564E-3</v>
      </c>
      <c r="Q126" s="53">
        <v>3.2705486434193975E-3</v>
      </c>
      <c r="R126" s="53">
        <v>3.1307620297131352E-3</v>
      </c>
      <c r="S126" s="53">
        <v>3.0564590248631021E-3</v>
      </c>
      <c r="T126" s="53">
        <v>2.8100116796511E-3</v>
      </c>
      <c r="U126" s="53">
        <v>2.7134255964487881E-3</v>
      </c>
      <c r="V126" s="53">
        <v>2.4441967619048977E-3</v>
      </c>
      <c r="W126" s="53">
        <v>2.3920236107097901E-3</v>
      </c>
      <c r="X126" s="53">
        <v>2.7409959242515056E-3</v>
      </c>
      <c r="Y126" s="53">
        <v>3.1918239231586696E-3</v>
      </c>
      <c r="Z126" s="53">
        <v>3.6723460014839344E-3</v>
      </c>
      <c r="AA126" s="53">
        <v>3.7774670229738009E-3</v>
      </c>
      <c r="AB126" s="53">
        <v>3.9971897476157228E-3</v>
      </c>
      <c r="AC126" s="53">
        <v>4.2092879339695596E-3</v>
      </c>
      <c r="AD126" s="53">
        <v>4.3870484949889935E-3</v>
      </c>
      <c r="AE126" s="53">
        <v>4.6107841231502441E-3</v>
      </c>
      <c r="AF126" s="53">
        <v>4.7791589267168703E-3</v>
      </c>
      <c r="AG126" s="53">
        <v>4.9312642396944261E-3</v>
      </c>
      <c r="AH126" s="53">
        <v>5.0136810980718075E-3</v>
      </c>
      <c r="AI126" s="53">
        <v>5.2302765708843284E-3</v>
      </c>
      <c r="AJ126" s="53">
        <v>5.3326124080872893E-3</v>
      </c>
      <c r="AK126" s="53">
        <v>5.7824412133543552E-3</v>
      </c>
      <c r="AL126" s="53">
        <v>5.9998488517424816E-3</v>
      </c>
      <c r="AM126" s="53">
        <v>6.0834741969550315E-3</v>
      </c>
      <c r="AN126" s="53">
        <v>6.1721061994600901E-3</v>
      </c>
      <c r="AO126" s="53">
        <v>6.1560294457562352E-3</v>
      </c>
      <c r="AP126" s="53">
        <v>6.0821009211736114E-3</v>
      </c>
      <c r="AQ126" s="53">
        <v>6.0605228342512328E-3</v>
      </c>
      <c r="AR126" s="53">
        <v>6.0548885538746168E-3</v>
      </c>
      <c r="AS126" s="53">
        <v>6.0504380420650884E-3</v>
      </c>
      <c r="AT126" s="53">
        <v>5.9302691117655718E-3</v>
      </c>
      <c r="AU126" s="53">
        <v>6.0265729409697882E-3</v>
      </c>
      <c r="AV126" s="53">
        <v>6.0484588235481234E-3</v>
      </c>
      <c r="AW126" s="53">
        <v>6.1995495304332151E-3</v>
      </c>
      <c r="AX126" s="53">
        <v>6.1965035809427279E-3</v>
      </c>
      <c r="AY126" s="53">
        <v>6.0391216822628258E-3</v>
      </c>
      <c r="AZ126" s="53">
        <v>6.1814029660528591E-3</v>
      </c>
      <c r="BA126" s="53">
        <v>6.4775600885421565E-3</v>
      </c>
      <c r="BB126" s="53">
        <v>6.563761695848493E-3</v>
      </c>
      <c r="BC126" s="53">
        <v>6.5618978895320467E-3</v>
      </c>
      <c r="BD126" s="53">
        <v>6.6581332089735764E-3</v>
      </c>
      <c r="BE126" s="53">
        <v>6.7731230741032338E-3</v>
      </c>
      <c r="BF126" s="53">
        <v>6.7824145506879801E-3</v>
      </c>
      <c r="BG126" s="53">
        <v>6.794911297329724E-3</v>
      </c>
      <c r="BH126" s="53">
        <v>7.308140501239244E-3</v>
      </c>
      <c r="BI126" s="53">
        <v>7.8698757393540156E-3</v>
      </c>
      <c r="BJ126" s="53">
        <v>8.3814174273052072E-3</v>
      </c>
      <c r="BK126" s="53">
        <v>8.8067377836043605E-3</v>
      </c>
      <c r="BL126" s="53">
        <v>9.1694710646326658E-3</v>
      </c>
      <c r="BM126" s="53">
        <v>9.7412028461897008E-3</v>
      </c>
      <c r="BN126" s="53">
        <v>1.0422933515739525E-2</v>
      </c>
      <c r="BO126" s="53">
        <v>1.0749976551219185E-2</v>
      </c>
      <c r="BP126" s="53">
        <v>1.1139075650712151E-2</v>
      </c>
      <c r="BQ126" s="53">
        <v>1.149954862060888E-2</v>
      </c>
      <c r="BR126" s="53">
        <v>1.1643511979291412E-2</v>
      </c>
      <c r="BS126" s="53">
        <v>1.1630686043055406E-2</v>
      </c>
      <c r="BT126" s="53">
        <v>1.1781930443069162E-2</v>
      </c>
      <c r="BU126" s="53">
        <v>1.1971073512464422E-2</v>
      </c>
      <c r="BV126" s="53">
        <v>1.2096174225567613E-2</v>
      </c>
      <c r="BW126" s="53">
        <v>1.2089129309700079E-2</v>
      </c>
      <c r="BX126" s="53">
        <v>1.2147991984296799E-2</v>
      </c>
      <c r="BY126" s="53">
        <v>1.2152346540886122E-2</v>
      </c>
      <c r="BZ126" s="53">
        <v>1.1988082407795839E-2</v>
      </c>
      <c r="CA126" s="53">
        <v>1.2017330279471909E-2</v>
      </c>
      <c r="CB126" s="53">
        <v>1.2388005483133128E-2</v>
      </c>
      <c r="CC126" s="53">
        <v>1.2615767500187457E-2</v>
      </c>
      <c r="CD126" s="53">
        <v>1.252567021093982E-2</v>
      </c>
      <c r="CE126" s="53">
        <v>1.2815035425656819E-2</v>
      </c>
      <c r="CF126" s="53">
        <v>1.2825567484695896E-2</v>
      </c>
      <c r="CG126" s="53">
        <v>1.2775777342835772E-2</v>
      </c>
      <c r="CH126" s="53">
        <v>1.2885374981124277E-2</v>
      </c>
      <c r="CI126" s="53">
        <v>1.2772714104546947E-2</v>
      </c>
      <c r="CJ126" s="53">
        <v>1.2983381965097233E-2</v>
      </c>
      <c r="CK126" s="53">
        <v>1.3039504864606179E-2</v>
      </c>
      <c r="CL126" s="53">
        <v>1.2983544164347865E-2</v>
      </c>
      <c r="CM126" s="53">
        <v>1.2977930513291474E-2</v>
      </c>
      <c r="CN126" s="53">
        <v>1.2868665152372371E-2</v>
      </c>
      <c r="CO126" s="53">
        <v>1.2871429400236207E-2</v>
      </c>
      <c r="CP126" s="53">
        <v>1.2872280463558424E-2</v>
      </c>
      <c r="CQ126" s="53">
        <v>1.3048297046137563E-2</v>
      </c>
      <c r="CR126" s="53">
        <v>1.3000102317517345E-2</v>
      </c>
      <c r="CS126" s="53">
        <v>1.3003709957949295E-2</v>
      </c>
      <c r="CT126" s="53">
        <v>1.3119981501690279E-2</v>
      </c>
      <c r="CU126" s="53">
        <v>1.3088511462642964E-2</v>
      </c>
      <c r="CV126" s="53">
        <v>1.3361485345957637E-2</v>
      </c>
      <c r="CW126" s="53">
        <v>1.362189670446012E-2</v>
      </c>
      <c r="CX126" s="53">
        <v>1.3429097153177982E-2</v>
      </c>
      <c r="CY126" s="53">
        <v>1.3353277876625515E-2</v>
      </c>
      <c r="CZ126" s="53">
        <v>1.3270362881417369E-2</v>
      </c>
      <c r="DA126" s="53">
        <v>1.3059938054272184E-2</v>
      </c>
      <c r="DB126" s="53">
        <v>1.3085700571188477E-2</v>
      </c>
      <c r="DC126" s="53">
        <v>1.3167729279436224E-2</v>
      </c>
      <c r="DD126" s="53">
        <v>1.3300385570528752E-2</v>
      </c>
      <c r="DE126" s="53">
        <v>1.338143647509627E-2</v>
      </c>
      <c r="DF126" s="53">
        <v>1.3420652356956232E-2</v>
      </c>
      <c r="DG126" s="53">
        <v>1.348259938806627E-2</v>
      </c>
    </row>
    <row r="127" spans="1:111" x14ac:dyDescent="0.3">
      <c r="C127" s="1" t="s">
        <v>15</v>
      </c>
      <c r="D127" s="53">
        <v>3.8717326152837668</v>
      </c>
      <c r="E127" s="53">
        <v>3.8719102193773161</v>
      </c>
      <c r="F127" s="53">
        <v>3.8464740904971895</v>
      </c>
      <c r="G127" s="53">
        <v>3.758656174807097</v>
      </c>
      <c r="H127" s="53">
        <v>3.6965738704693267</v>
      </c>
      <c r="I127" s="53">
        <v>3.7103243982989023</v>
      </c>
      <c r="J127" s="53">
        <v>3.7001833984590267</v>
      </c>
      <c r="K127" s="53">
        <v>3.7181076300096629</v>
      </c>
      <c r="L127" s="53">
        <v>3.7418221575498136</v>
      </c>
      <c r="M127" s="53">
        <v>3.7985370534888756</v>
      </c>
      <c r="N127" s="53">
        <v>3.8401128137968641</v>
      </c>
      <c r="O127" s="53">
        <v>3.7581317668420717</v>
      </c>
      <c r="P127" s="53">
        <v>3.7466905460658442</v>
      </c>
      <c r="Q127" s="53">
        <v>3.7874907503798414</v>
      </c>
      <c r="R127" s="53">
        <v>3.8056684616289269</v>
      </c>
      <c r="S127" s="53">
        <v>3.8439324443274838</v>
      </c>
      <c r="T127" s="53">
        <v>3.8227296570769496</v>
      </c>
      <c r="U127" s="53">
        <v>3.8182234813146541</v>
      </c>
      <c r="V127" s="53">
        <v>3.8280329567760738</v>
      </c>
      <c r="W127" s="53">
        <v>3.8592100909016507</v>
      </c>
      <c r="X127" s="53">
        <v>3.8959238659549693</v>
      </c>
      <c r="Y127" s="53">
        <v>3.9692491042012654</v>
      </c>
      <c r="Z127" s="53">
        <v>4.0181516169649516</v>
      </c>
      <c r="AA127" s="53">
        <v>4.0290108363775534</v>
      </c>
      <c r="AB127" s="53">
        <v>4.0779364466239487</v>
      </c>
      <c r="AC127" s="53">
        <v>4.1113383610297278</v>
      </c>
      <c r="AD127" s="53">
        <v>4.0910420917399266</v>
      </c>
      <c r="AE127" s="53">
        <v>4.0888494832346707</v>
      </c>
      <c r="AF127" s="53">
        <v>4.0846284246967839</v>
      </c>
      <c r="AG127" s="53">
        <v>4.1282882738585078</v>
      </c>
      <c r="AH127" s="53">
        <v>4.1065707623832246</v>
      </c>
      <c r="AI127" s="53">
        <v>4.093359263942749</v>
      </c>
      <c r="AJ127" s="53">
        <v>4.1311636180524189</v>
      </c>
      <c r="AK127" s="53">
        <v>4.1395722088259816</v>
      </c>
      <c r="AL127" s="53">
        <v>4.1196946157839172</v>
      </c>
      <c r="AM127" s="53">
        <v>4.063156603357613</v>
      </c>
      <c r="AN127" s="53">
        <v>4.048612193356556</v>
      </c>
      <c r="AO127" s="53">
        <v>4.0606379791446923</v>
      </c>
      <c r="AP127" s="53">
        <v>4.0178547232853816</v>
      </c>
      <c r="AQ127" s="53">
        <v>4.0034868893270223</v>
      </c>
      <c r="AR127" s="53">
        <v>3.9967622717084152</v>
      </c>
      <c r="AS127" s="53">
        <v>3.9325267127531496</v>
      </c>
      <c r="AT127" s="53">
        <v>3.8983474533648179</v>
      </c>
      <c r="AU127" s="53">
        <v>3.8896523928873292</v>
      </c>
      <c r="AV127" s="53">
        <v>3.8822772063125734</v>
      </c>
      <c r="AW127" s="53">
        <v>3.8608171189676264</v>
      </c>
      <c r="AX127" s="53">
        <v>3.85550042766477</v>
      </c>
      <c r="AY127" s="53">
        <v>3.8502419710786411</v>
      </c>
      <c r="AZ127" s="53">
        <v>3.8190604422281011</v>
      </c>
      <c r="BA127" s="53">
        <v>3.7989174265102044</v>
      </c>
      <c r="BB127" s="53">
        <v>3.7375591417052227</v>
      </c>
      <c r="BC127" s="53">
        <v>3.6954913396477509</v>
      </c>
      <c r="BD127" s="53">
        <v>3.6661068657942426</v>
      </c>
      <c r="BE127" s="53">
        <v>3.495023091264521</v>
      </c>
      <c r="BF127" s="53">
        <v>3.4760512440971834</v>
      </c>
      <c r="BG127" s="53">
        <v>3.4430550183937774</v>
      </c>
      <c r="BH127" s="53">
        <v>3.441419532650563</v>
      </c>
      <c r="BI127" s="53">
        <v>3.436808950957186</v>
      </c>
      <c r="BJ127" s="53">
        <v>3.4173624978750499</v>
      </c>
      <c r="BK127" s="53">
        <v>3.4307863189739884</v>
      </c>
      <c r="BL127" s="53">
        <v>3.3998400108100055</v>
      </c>
      <c r="BM127" s="53">
        <v>3.407889779423865</v>
      </c>
      <c r="BN127" s="53">
        <v>3.461288134885069</v>
      </c>
      <c r="BO127" s="53">
        <v>3.490694138658565</v>
      </c>
      <c r="BP127" s="53">
        <v>3.491118487018702</v>
      </c>
      <c r="BQ127" s="53">
        <v>3.5199521294686162</v>
      </c>
      <c r="BR127" s="53">
        <v>3.5059457171384527</v>
      </c>
      <c r="BS127" s="53">
        <v>3.5219510967816912</v>
      </c>
      <c r="BT127" s="53">
        <v>3.5616224927963627</v>
      </c>
      <c r="BU127" s="53">
        <v>3.6369429310628054</v>
      </c>
      <c r="BV127" s="53">
        <v>3.6698118219917344</v>
      </c>
      <c r="BW127" s="53">
        <v>3.7739237815514635</v>
      </c>
      <c r="BX127" s="53">
        <v>3.8221170005301111</v>
      </c>
      <c r="BY127" s="53">
        <v>3.8726100028115371</v>
      </c>
      <c r="BZ127" s="53">
        <v>3.9221282065938246</v>
      </c>
      <c r="CA127" s="53">
        <v>3.9680199415284645</v>
      </c>
      <c r="CB127" s="53">
        <v>3.9851978360310762</v>
      </c>
      <c r="CC127" s="53">
        <v>4.0252855872930127</v>
      </c>
      <c r="CD127" s="53">
        <v>4.0397835275662732</v>
      </c>
      <c r="CE127" s="53">
        <v>4.0650084528536778</v>
      </c>
      <c r="CF127" s="53">
        <v>4.1340941052723146</v>
      </c>
      <c r="CG127" s="53">
        <v>4.1296847467303541</v>
      </c>
      <c r="CH127" s="53">
        <v>4.1415088455573175</v>
      </c>
      <c r="CI127" s="53">
        <v>4.1453229212393268</v>
      </c>
      <c r="CJ127" s="53">
        <v>4.1793792499170461</v>
      </c>
      <c r="CK127" s="53">
        <v>4.1916403653140506</v>
      </c>
      <c r="CL127" s="53">
        <v>4.1739274449634367</v>
      </c>
      <c r="CM127" s="53">
        <v>4.1376743753025931</v>
      </c>
      <c r="CN127" s="53">
        <v>4.0898794467601469</v>
      </c>
      <c r="CO127" s="53">
        <v>4.0750837858474425</v>
      </c>
      <c r="CP127" s="53">
        <v>4.0739636150354741</v>
      </c>
      <c r="CQ127" s="53">
        <v>4.0849806309344334</v>
      </c>
      <c r="CR127" s="53">
        <v>4.1021896483103797</v>
      </c>
      <c r="CS127" s="53">
        <v>4.0885369596204848</v>
      </c>
      <c r="CT127" s="53">
        <v>4.116277861800298</v>
      </c>
      <c r="CU127" s="53">
        <v>4.0888841676551335</v>
      </c>
      <c r="CV127" s="53">
        <v>4.1609048787405278</v>
      </c>
      <c r="CW127" s="53">
        <v>4.2179461371981617</v>
      </c>
      <c r="CX127" s="53">
        <v>4.1882309711175205</v>
      </c>
      <c r="CY127" s="53">
        <v>4.1710502594374557</v>
      </c>
      <c r="CZ127" s="53">
        <v>4.1542430851555547</v>
      </c>
      <c r="DA127" s="53">
        <v>4.1807837948836122</v>
      </c>
      <c r="DB127" s="53">
        <v>4.1642185884725063</v>
      </c>
      <c r="DC127" s="53">
        <v>4.1519144233800018</v>
      </c>
      <c r="DD127" s="53">
        <v>4.1555017675366948</v>
      </c>
      <c r="DE127" s="53">
        <v>4.1488205658029766</v>
      </c>
      <c r="DF127" s="53">
        <v>4.1427119012641915</v>
      </c>
      <c r="DG127" s="53">
        <v>4.2059739446267921</v>
      </c>
    </row>
    <row r="128" spans="1:111" x14ac:dyDescent="0.3">
      <c r="C128" s="1" t="s">
        <v>20</v>
      </c>
      <c r="D128" s="53">
        <v>2.7084557009697874</v>
      </c>
      <c r="E128" s="53">
        <v>2.7210284049827922</v>
      </c>
      <c r="F128" s="53">
        <v>2.7003379126329534</v>
      </c>
      <c r="G128" s="53">
        <v>2.6409811673486168</v>
      </c>
      <c r="H128" s="53">
        <v>2.5961554135436034</v>
      </c>
      <c r="I128" s="53">
        <v>2.6133839371051089</v>
      </c>
      <c r="J128" s="53">
        <v>2.611800065778151</v>
      </c>
      <c r="K128" s="53">
        <v>2.6255250271698261</v>
      </c>
      <c r="L128" s="53">
        <v>2.637929842696308</v>
      </c>
      <c r="M128" s="53">
        <v>2.6730735868258919</v>
      </c>
      <c r="N128" s="53">
        <v>2.7105401163347844</v>
      </c>
      <c r="O128" s="53">
        <v>2.6535397766622371</v>
      </c>
      <c r="P128" s="53">
        <v>2.6416464781944895</v>
      </c>
      <c r="Q128" s="53">
        <v>2.6772286256044557</v>
      </c>
      <c r="R128" s="53">
        <v>2.7022455328589334</v>
      </c>
      <c r="S128" s="53">
        <v>2.7407909900923952</v>
      </c>
      <c r="T128" s="53">
        <v>2.7400656220283914</v>
      </c>
      <c r="U128" s="53">
        <v>2.7511257557385522</v>
      </c>
      <c r="V128" s="53">
        <v>2.7719450008698732</v>
      </c>
      <c r="W128" s="53">
        <v>2.8062969288725892</v>
      </c>
      <c r="X128" s="53">
        <v>2.8435185208622129</v>
      </c>
      <c r="Y128" s="53">
        <v>2.9081908563919034</v>
      </c>
      <c r="Z128" s="53">
        <v>2.9579231636795855</v>
      </c>
      <c r="AA128" s="53">
        <v>2.9817852654463883</v>
      </c>
      <c r="AB128" s="53">
        <v>3.0182834889454644</v>
      </c>
      <c r="AC128" s="53">
        <v>3.0259277595018164</v>
      </c>
      <c r="AD128" s="53">
        <v>3.0284346585057986</v>
      </c>
      <c r="AE128" s="53">
        <v>3.0302639852738187</v>
      </c>
      <c r="AF128" s="53">
        <v>3.0274820902739967</v>
      </c>
      <c r="AG128" s="53">
        <v>3.0626210072604478</v>
      </c>
      <c r="AH128" s="53">
        <v>3.0548880702883854</v>
      </c>
      <c r="AI128" s="53">
        <v>3.0452529733957805</v>
      </c>
      <c r="AJ128" s="53">
        <v>3.0696672202288005</v>
      </c>
      <c r="AK128" s="53">
        <v>3.0826989424879851</v>
      </c>
      <c r="AL128" s="53">
        <v>3.0776880572266583</v>
      </c>
      <c r="AM128" s="53">
        <v>3.0196094475974804</v>
      </c>
      <c r="AN128" s="53">
        <v>3.0159104128248462</v>
      </c>
      <c r="AO128" s="53">
        <v>3.0216478654148529</v>
      </c>
      <c r="AP128" s="53">
        <v>2.9792177473716133</v>
      </c>
      <c r="AQ128" s="53">
        <v>2.9649014537707643</v>
      </c>
      <c r="AR128" s="53">
        <v>2.9616315479558537</v>
      </c>
      <c r="AS128" s="53">
        <v>2.8949102134065741</v>
      </c>
      <c r="AT128" s="53">
        <v>2.8679088658916743</v>
      </c>
      <c r="AU128" s="53">
        <v>2.8587629457769865</v>
      </c>
      <c r="AV128" s="53">
        <v>2.8503709473887175</v>
      </c>
      <c r="AW128" s="53">
        <v>2.8227254229005014</v>
      </c>
      <c r="AX128" s="53">
        <v>2.8042269264820368</v>
      </c>
      <c r="AY128" s="53">
        <v>2.7895782361152324</v>
      </c>
      <c r="AZ128" s="53">
        <v>2.7580015410996146</v>
      </c>
      <c r="BA128" s="53">
        <v>2.7314819437129509</v>
      </c>
      <c r="BB128" s="53">
        <v>2.6812315987466859</v>
      </c>
      <c r="BC128" s="53">
        <v>2.6490844423232205</v>
      </c>
      <c r="BD128" s="53">
        <v>2.6266547270343095</v>
      </c>
      <c r="BE128" s="53">
        <v>2.4609553827038897</v>
      </c>
      <c r="BF128" s="53">
        <v>2.4516136656742327</v>
      </c>
      <c r="BG128" s="53">
        <v>2.437653165933408</v>
      </c>
      <c r="BH128" s="53">
        <v>2.4439487775342714</v>
      </c>
      <c r="BI128" s="53">
        <v>2.4524667441682322</v>
      </c>
      <c r="BJ128" s="53">
        <v>2.4491357052587821</v>
      </c>
      <c r="BK128" s="53">
        <v>2.4406717279044789</v>
      </c>
      <c r="BL128" s="53">
        <v>2.4333357168961225</v>
      </c>
      <c r="BM128" s="53">
        <v>2.4435170630220511</v>
      </c>
      <c r="BN128" s="53">
        <v>2.4812310872293852</v>
      </c>
      <c r="BO128" s="53">
        <v>2.5038094187602522</v>
      </c>
      <c r="BP128" s="53">
        <v>2.5083036511642907</v>
      </c>
      <c r="BQ128" s="53">
        <v>2.5341180577608915</v>
      </c>
      <c r="BR128" s="53">
        <v>2.5222093763233677</v>
      </c>
      <c r="BS128" s="53">
        <v>2.5319460670738021</v>
      </c>
      <c r="BT128" s="53">
        <v>2.5610001967519507</v>
      </c>
      <c r="BU128" s="53">
        <v>2.602755646946596</v>
      </c>
      <c r="BV128" s="53">
        <v>2.6288492115825393</v>
      </c>
      <c r="BW128" s="53">
        <v>2.6733135664080603</v>
      </c>
      <c r="BX128" s="53">
        <v>2.7015149304350183</v>
      </c>
      <c r="BY128" s="53">
        <v>2.731941694174072</v>
      </c>
      <c r="BZ128" s="53">
        <v>2.7759201220251386</v>
      </c>
      <c r="CA128" s="53">
        <v>2.792001117291572</v>
      </c>
      <c r="CB128" s="53">
        <v>2.7910011862054085</v>
      </c>
      <c r="CC128" s="53">
        <v>2.8026907372626213</v>
      </c>
      <c r="CD128" s="53">
        <v>2.7982502650830434</v>
      </c>
      <c r="CE128" s="53">
        <v>2.8075737790195689</v>
      </c>
      <c r="CF128" s="53">
        <v>2.8670887483342882</v>
      </c>
      <c r="CG128" s="53">
        <v>2.8605916156845246</v>
      </c>
      <c r="CH128" s="53">
        <v>2.8612605979943018</v>
      </c>
      <c r="CI128" s="53">
        <v>2.8667926195885904</v>
      </c>
      <c r="CJ128" s="53">
        <v>2.8946854885304485</v>
      </c>
      <c r="CK128" s="53">
        <v>2.9124560672957078</v>
      </c>
      <c r="CL128" s="53">
        <v>2.9024057351814534</v>
      </c>
      <c r="CM128" s="53">
        <v>2.8882299551026684</v>
      </c>
      <c r="CN128" s="53">
        <v>2.8722762072720469</v>
      </c>
      <c r="CO128" s="53">
        <v>2.8743286649817303</v>
      </c>
      <c r="CP128" s="53">
        <v>2.8824069880761098</v>
      </c>
      <c r="CQ128" s="53">
        <v>2.892274682823043</v>
      </c>
      <c r="CR128" s="53">
        <v>2.9101749949671687</v>
      </c>
      <c r="CS128" s="53">
        <v>2.9058169143224393</v>
      </c>
      <c r="CT128" s="53">
        <v>2.9342920479875039</v>
      </c>
      <c r="CU128" s="53">
        <v>2.9367392156821133</v>
      </c>
      <c r="CV128" s="53">
        <v>2.9970344746589839</v>
      </c>
      <c r="CW128" s="53">
        <v>3.0416039021200243</v>
      </c>
      <c r="CX128" s="53">
        <v>3.026090001814735</v>
      </c>
      <c r="CY128" s="53">
        <v>3.0116348108236051</v>
      </c>
      <c r="CZ128" s="53">
        <v>3.0103941997620156</v>
      </c>
      <c r="DA128" s="53">
        <v>3.0427383581604115</v>
      </c>
      <c r="DB128" s="53">
        <v>3.0442571874490656</v>
      </c>
      <c r="DC128" s="53">
        <v>3.0415559348308379</v>
      </c>
      <c r="DD128" s="53">
        <v>3.0484653322908515</v>
      </c>
      <c r="DE128" s="53">
        <v>3.0566055264323992</v>
      </c>
      <c r="DF128" s="53">
        <v>3.0627908215515141</v>
      </c>
      <c r="DG128" s="53">
        <v>3.1164929368551753</v>
      </c>
    </row>
    <row r="129" spans="3:111" x14ac:dyDescent="0.3">
      <c r="C129" s="1" t="s">
        <v>21</v>
      </c>
      <c r="D129" s="53">
        <v>1.1632769143139794</v>
      </c>
      <c r="E129" s="53">
        <v>1.1508818143945243</v>
      </c>
      <c r="F129" s="53">
        <v>1.1461361778642356</v>
      </c>
      <c r="G129" s="53">
        <v>1.1176750074584803</v>
      </c>
      <c r="H129" s="53">
        <v>1.1004184569257236</v>
      </c>
      <c r="I129" s="53">
        <v>1.0969404611937936</v>
      </c>
      <c r="J129" s="53">
        <v>1.0883833326808761</v>
      </c>
      <c r="K129" s="53">
        <v>1.0925826028398364</v>
      </c>
      <c r="L129" s="53">
        <v>1.1038923148535063</v>
      </c>
      <c r="M129" s="53">
        <v>1.1254634666629837</v>
      </c>
      <c r="N129" s="53">
        <v>1.1295726974620799</v>
      </c>
      <c r="O129" s="53">
        <v>1.1045919901798344</v>
      </c>
      <c r="P129" s="53">
        <v>1.1050440678713551</v>
      </c>
      <c r="Q129" s="53">
        <v>1.1102621247753852</v>
      </c>
      <c r="R129" s="53">
        <v>1.1034229287699935</v>
      </c>
      <c r="S129" s="53">
        <v>1.1031414542350884</v>
      </c>
      <c r="T129" s="53">
        <v>1.0826640350485583</v>
      </c>
      <c r="U129" s="53">
        <v>1.0670977255761016</v>
      </c>
      <c r="V129" s="53">
        <v>1.0560879559062004</v>
      </c>
      <c r="W129" s="53">
        <v>1.0529131620290613</v>
      </c>
      <c r="X129" s="53">
        <v>1.0524053450927562</v>
      </c>
      <c r="Y129" s="53">
        <v>1.0610582478093622</v>
      </c>
      <c r="Z129" s="53">
        <v>1.0602284532853656</v>
      </c>
      <c r="AA129" s="53">
        <v>1.0472255709311653</v>
      </c>
      <c r="AB129" s="53">
        <v>1.0596529576784843</v>
      </c>
      <c r="AC129" s="53">
        <v>1.0854106015279112</v>
      </c>
      <c r="AD129" s="53">
        <v>1.062607433234128</v>
      </c>
      <c r="AE129" s="53">
        <v>1.0585854979608522</v>
      </c>
      <c r="AF129" s="53">
        <v>1.0571463344227872</v>
      </c>
      <c r="AG129" s="53">
        <v>1.0656672665980602</v>
      </c>
      <c r="AH129" s="53">
        <v>1.0516826920948392</v>
      </c>
      <c r="AI129" s="53">
        <v>1.0481062905469687</v>
      </c>
      <c r="AJ129" s="53">
        <v>1.0614963978236187</v>
      </c>
      <c r="AK129" s="53">
        <v>1.0568732663379967</v>
      </c>
      <c r="AL129" s="53">
        <v>1.0420065585572589</v>
      </c>
      <c r="AM129" s="53">
        <v>1.0435471557601321</v>
      </c>
      <c r="AN129" s="53">
        <v>1.0327017805317096</v>
      </c>
      <c r="AO129" s="53">
        <v>1.0389901137298392</v>
      </c>
      <c r="AP129" s="53">
        <v>1.0386369759137684</v>
      </c>
      <c r="AQ129" s="53">
        <v>1.0385854355562587</v>
      </c>
      <c r="AR129" s="53">
        <v>1.0351307237525609</v>
      </c>
      <c r="AS129" s="53">
        <v>1.0376164993465753</v>
      </c>
      <c r="AT129" s="53">
        <v>1.0304385874731439</v>
      </c>
      <c r="AU129" s="53">
        <v>1.0308894471103429</v>
      </c>
      <c r="AV129" s="53">
        <v>1.0319062589238559</v>
      </c>
      <c r="AW129" s="53">
        <v>1.0380916960671247</v>
      </c>
      <c r="AX129" s="53">
        <v>1.0512735011827334</v>
      </c>
      <c r="AY129" s="53">
        <v>1.0606637349634087</v>
      </c>
      <c r="AZ129" s="53">
        <v>1.0610589011284868</v>
      </c>
      <c r="BA129" s="53">
        <v>1.0674354827972536</v>
      </c>
      <c r="BB129" s="53">
        <v>1.0563275429585364</v>
      </c>
      <c r="BC129" s="53">
        <v>1.04640689732453</v>
      </c>
      <c r="BD129" s="53">
        <v>1.0394521387599334</v>
      </c>
      <c r="BE129" s="53">
        <v>1.0340677085606309</v>
      </c>
      <c r="BF129" s="53">
        <v>1.0244375784229514</v>
      </c>
      <c r="BG129" s="53">
        <v>1.0054018524603689</v>
      </c>
      <c r="BH129" s="53">
        <v>0.99747075511629146</v>
      </c>
      <c r="BI129" s="53">
        <v>0.98434220678895401</v>
      </c>
      <c r="BJ129" s="53">
        <v>0.96822679261626743</v>
      </c>
      <c r="BK129" s="53">
        <v>0.99011459106950961</v>
      </c>
      <c r="BL129" s="53">
        <v>0.96650429391388315</v>
      </c>
      <c r="BM129" s="53">
        <v>0.96437271640181388</v>
      </c>
      <c r="BN129" s="53">
        <v>0.98005704765568369</v>
      </c>
      <c r="BO129" s="53">
        <v>0.98688471989831283</v>
      </c>
      <c r="BP129" s="53">
        <v>0.98281483585441098</v>
      </c>
      <c r="BQ129" s="53">
        <v>0.9858340717077243</v>
      </c>
      <c r="BR129" s="53">
        <v>0.98373634081508476</v>
      </c>
      <c r="BS129" s="53">
        <v>0.99000502970788917</v>
      </c>
      <c r="BT129" s="53">
        <v>1.0006222960444118</v>
      </c>
      <c r="BU129" s="53">
        <v>1.0341872841162094</v>
      </c>
      <c r="BV129" s="53">
        <v>1.0409626104091949</v>
      </c>
      <c r="BW129" s="53">
        <v>1.1006102151434032</v>
      </c>
      <c r="BX129" s="53">
        <v>1.1206020700950929</v>
      </c>
      <c r="BY129" s="53">
        <v>1.1406683086374654</v>
      </c>
      <c r="BZ129" s="53">
        <v>1.1462080845686864</v>
      </c>
      <c r="CA129" s="53">
        <v>1.176018824236893</v>
      </c>
      <c r="CB129" s="53">
        <v>1.1941966498256682</v>
      </c>
      <c r="CC129" s="53">
        <v>1.2225948500303918</v>
      </c>
      <c r="CD129" s="53">
        <v>1.2415332624832296</v>
      </c>
      <c r="CE129" s="53">
        <v>1.2574346738341089</v>
      </c>
      <c r="CF129" s="53">
        <v>1.2670053569380262</v>
      </c>
      <c r="CG129" s="53">
        <v>1.2690931310458293</v>
      </c>
      <c r="CH129" s="53">
        <v>1.2802482475630155</v>
      </c>
      <c r="CI129" s="53">
        <v>1.2785303016507366</v>
      </c>
      <c r="CJ129" s="53">
        <v>1.2846937613865976</v>
      </c>
      <c r="CK129" s="53">
        <v>1.2791842980183423</v>
      </c>
      <c r="CL129" s="53">
        <v>1.2715217097819829</v>
      </c>
      <c r="CM129" s="53">
        <v>1.2494444201999249</v>
      </c>
      <c r="CN129" s="53">
        <v>1.2176032394881002</v>
      </c>
      <c r="CO129" s="53">
        <v>1.2007551208657121</v>
      </c>
      <c r="CP129" s="53">
        <v>1.191556626959364</v>
      </c>
      <c r="CQ129" s="53">
        <v>1.1927059481113906</v>
      </c>
      <c r="CR129" s="53">
        <v>1.1920146533432108</v>
      </c>
      <c r="CS129" s="53">
        <v>1.1827200452980458</v>
      </c>
      <c r="CT129" s="53">
        <v>1.1819858138127941</v>
      </c>
      <c r="CU129" s="53">
        <v>1.1521449519730207</v>
      </c>
      <c r="CV129" s="53">
        <v>1.1638704040815449</v>
      </c>
      <c r="CW129" s="53">
        <v>1.1763422350781376</v>
      </c>
      <c r="CX129" s="53">
        <v>1.1621409693027851</v>
      </c>
      <c r="CY129" s="53">
        <v>1.1594154486138502</v>
      </c>
      <c r="CZ129" s="53">
        <v>1.1438488853935391</v>
      </c>
      <c r="DA129" s="53">
        <v>1.1380454367232007</v>
      </c>
      <c r="DB129" s="53">
        <v>1.1199614010234409</v>
      </c>
      <c r="DC129" s="53">
        <v>1.1103584885491637</v>
      </c>
      <c r="DD129" s="53">
        <v>1.1070364352458437</v>
      </c>
      <c r="DE129" s="53">
        <v>1.0922150393705783</v>
      </c>
      <c r="DF129" s="53">
        <v>1.0799210797126777</v>
      </c>
      <c r="DG129" s="53">
        <v>1.0894810077716173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999"/>
  <sheetViews>
    <sheetView workbookViewId="0"/>
  </sheetViews>
  <sheetFormatPr baseColWidth="10" defaultRowHeight="14.5" x14ac:dyDescent="0.35"/>
  <cols>
    <col min="3" max="3" width="26.1796875" bestFit="1" customWidth="1"/>
    <col min="4" max="100" width="14.6328125" bestFit="1" customWidth="1"/>
  </cols>
  <sheetData>
    <row r="1" spans="2:100" s="1" customFormat="1" ht="14" x14ac:dyDescent="0.3">
      <c r="B1" s="10" t="s">
        <v>66</v>
      </c>
      <c r="C1" s="11"/>
    </row>
    <row r="2" spans="2:100" s="1" customFormat="1" ht="14" x14ac:dyDescent="0.3"/>
    <row r="3" spans="2:100" s="1" customFormat="1" ht="14" x14ac:dyDescent="0.3">
      <c r="B3" s="13" t="s">
        <v>67</v>
      </c>
      <c r="C3" s="13" t="s">
        <v>68</v>
      </c>
      <c r="D3" s="3">
        <v>40908</v>
      </c>
      <c r="E3" s="3">
        <v>40939</v>
      </c>
      <c r="F3" s="3">
        <v>40968</v>
      </c>
      <c r="G3" s="3">
        <v>40999</v>
      </c>
      <c r="H3" s="3">
        <v>41029</v>
      </c>
      <c r="I3" s="3">
        <v>41060</v>
      </c>
      <c r="J3" s="3">
        <v>41090</v>
      </c>
      <c r="K3" s="3">
        <v>41121</v>
      </c>
      <c r="L3" s="3">
        <v>41152</v>
      </c>
      <c r="M3" s="3">
        <v>41182</v>
      </c>
      <c r="N3" s="3">
        <v>41213</v>
      </c>
      <c r="O3" s="3">
        <v>41243</v>
      </c>
      <c r="P3" s="3">
        <v>41274</v>
      </c>
      <c r="Q3" s="3">
        <v>41305</v>
      </c>
      <c r="R3" s="3">
        <v>41333</v>
      </c>
      <c r="S3" s="3">
        <v>41364</v>
      </c>
      <c r="T3" s="3">
        <v>41394</v>
      </c>
      <c r="U3" s="3">
        <v>41425</v>
      </c>
      <c r="V3" s="3">
        <v>41455</v>
      </c>
      <c r="W3" s="3">
        <v>41486</v>
      </c>
      <c r="X3" s="3">
        <v>41517</v>
      </c>
      <c r="Y3" s="3">
        <v>41547</v>
      </c>
      <c r="Z3" s="3">
        <v>41578</v>
      </c>
      <c r="AA3" s="3">
        <v>41608</v>
      </c>
      <c r="AB3" s="3">
        <v>41639</v>
      </c>
      <c r="AC3" s="3">
        <v>41670</v>
      </c>
      <c r="AD3" s="3">
        <v>41698</v>
      </c>
      <c r="AE3" s="3">
        <v>41729</v>
      </c>
      <c r="AF3" s="3">
        <v>41759</v>
      </c>
      <c r="AG3" s="3">
        <v>41790</v>
      </c>
      <c r="AH3" s="3">
        <v>41820</v>
      </c>
      <c r="AI3" s="3">
        <v>41851</v>
      </c>
      <c r="AJ3" s="3">
        <v>41882</v>
      </c>
      <c r="AK3" s="3">
        <v>41912</v>
      </c>
      <c r="AL3" s="3">
        <v>41943</v>
      </c>
      <c r="AM3" s="3">
        <v>41973</v>
      </c>
      <c r="AN3" s="3">
        <v>42004</v>
      </c>
      <c r="AO3" s="3">
        <v>42035</v>
      </c>
      <c r="AP3" s="3">
        <v>42063</v>
      </c>
      <c r="AQ3" s="3">
        <v>42094</v>
      </c>
      <c r="AR3" s="3">
        <v>42124</v>
      </c>
      <c r="AS3" s="3">
        <v>42155</v>
      </c>
      <c r="AT3" s="3">
        <v>42185</v>
      </c>
      <c r="AU3" s="3">
        <v>42216</v>
      </c>
      <c r="AV3" s="3">
        <v>42247</v>
      </c>
      <c r="AW3" s="3">
        <v>42277</v>
      </c>
      <c r="AX3" s="3">
        <v>42308</v>
      </c>
      <c r="AY3" s="3">
        <v>42338</v>
      </c>
      <c r="AZ3" s="3">
        <v>42369</v>
      </c>
      <c r="BA3" s="3">
        <v>42400</v>
      </c>
      <c r="BB3" s="3">
        <v>42429</v>
      </c>
      <c r="BC3" s="3">
        <v>42460</v>
      </c>
      <c r="BD3" s="3">
        <v>42490</v>
      </c>
      <c r="BE3" s="3">
        <v>42521</v>
      </c>
      <c r="BF3" s="3">
        <v>42551</v>
      </c>
      <c r="BG3" s="3">
        <v>42582</v>
      </c>
      <c r="BH3" s="3">
        <v>42613</v>
      </c>
      <c r="BI3" s="3">
        <v>42643</v>
      </c>
      <c r="BJ3" s="3">
        <v>42674</v>
      </c>
      <c r="BK3" s="3">
        <v>42704</v>
      </c>
      <c r="BL3" s="3">
        <v>42735</v>
      </c>
      <c r="BM3" s="3">
        <v>42766</v>
      </c>
      <c r="BN3" s="3">
        <v>42794</v>
      </c>
      <c r="BO3" s="3">
        <v>42825</v>
      </c>
      <c r="BP3" s="3">
        <v>42855</v>
      </c>
      <c r="BQ3" s="3">
        <v>42886</v>
      </c>
      <c r="BR3" s="3">
        <v>42916</v>
      </c>
      <c r="BS3" s="3">
        <v>42947</v>
      </c>
      <c r="BT3" s="3">
        <v>42978</v>
      </c>
      <c r="BU3" s="3">
        <v>43008</v>
      </c>
      <c r="BV3" s="3">
        <v>43039</v>
      </c>
      <c r="BW3" s="3">
        <v>43069</v>
      </c>
      <c r="BX3" s="3">
        <v>43100</v>
      </c>
      <c r="BY3" s="3">
        <v>43131</v>
      </c>
      <c r="BZ3" s="3">
        <v>43159</v>
      </c>
      <c r="CA3" s="3">
        <v>43190</v>
      </c>
      <c r="CB3" s="3">
        <v>43220</v>
      </c>
      <c r="CC3" s="3">
        <v>43251</v>
      </c>
      <c r="CD3" s="3">
        <v>43281</v>
      </c>
      <c r="CE3" s="3">
        <v>43312</v>
      </c>
      <c r="CF3" s="3">
        <v>43343</v>
      </c>
      <c r="CG3" s="3">
        <v>43373</v>
      </c>
      <c r="CH3" s="3">
        <v>43404</v>
      </c>
      <c r="CI3" s="3">
        <v>43434</v>
      </c>
      <c r="CJ3" s="3">
        <v>43465</v>
      </c>
      <c r="CK3" s="3">
        <v>43496</v>
      </c>
      <c r="CL3" s="3">
        <v>43524</v>
      </c>
      <c r="CM3" s="3">
        <v>43555</v>
      </c>
      <c r="CN3" s="3">
        <v>43585</v>
      </c>
      <c r="CO3" s="3">
        <v>43616</v>
      </c>
      <c r="CP3" s="3">
        <v>43646</v>
      </c>
      <c r="CQ3" s="3">
        <v>43677</v>
      </c>
      <c r="CR3" s="3">
        <v>43708</v>
      </c>
      <c r="CS3" s="3">
        <v>43738</v>
      </c>
      <c r="CT3" s="3">
        <v>43769</v>
      </c>
      <c r="CU3" s="3">
        <v>43799</v>
      </c>
      <c r="CV3" s="3">
        <v>43830</v>
      </c>
    </row>
    <row r="4" spans="2:100" s="1" customFormat="1" ht="14" x14ac:dyDescent="0.3">
      <c r="B4" s="1">
        <v>1</v>
      </c>
      <c r="C4" s="1" t="s">
        <v>12</v>
      </c>
      <c r="D4" s="6">
        <v>2562927512.2600002</v>
      </c>
      <c r="E4" s="6">
        <v>2080283395.1100001</v>
      </c>
      <c r="F4" s="6">
        <v>2086523336.6700001</v>
      </c>
      <c r="G4" s="6">
        <v>2115610526.8099999</v>
      </c>
      <c r="H4" s="6">
        <v>2131226010.54</v>
      </c>
      <c r="I4" s="6">
        <v>2160914689.0900002</v>
      </c>
      <c r="J4" s="6">
        <v>2190316347.6700001</v>
      </c>
      <c r="K4" s="6">
        <v>2234175092.8600006</v>
      </c>
      <c r="L4" s="6">
        <v>2270985222.96</v>
      </c>
      <c r="M4" s="6">
        <v>2296630413.5799999</v>
      </c>
      <c r="N4" s="6">
        <v>2343990656.3699999</v>
      </c>
      <c r="O4" s="6">
        <v>2367291446.7200003</v>
      </c>
      <c r="P4" s="6">
        <v>2409386474.0300002</v>
      </c>
      <c r="Q4" s="6">
        <v>2444922650.5600004</v>
      </c>
      <c r="R4" s="6">
        <v>2479352366.1800003</v>
      </c>
      <c r="S4" s="6">
        <v>2495489165.6400003</v>
      </c>
      <c r="T4" s="6">
        <v>2541953607.6900001</v>
      </c>
      <c r="U4" s="6">
        <v>2569702896.1300001</v>
      </c>
      <c r="V4" s="6">
        <v>2601312665.1599998</v>
      </c>
      <c r="W4" s="6">
        <v>2626145679.0000005</v>
      </c>
      <c r="X4" s="6">
        <v>2638312373.6300001</v>
      </c>
      <c r="Y4" s="6">
        <v>2639463398.2400002</v>
      </c>
      <c r="Z4" s="6">
        <v>2631482495.3099999</v>
      </c>
      <c r="AA4" s="6">
        <v>2639095013.2200003</v>
      </c>
      <c r="AB4" s="6">
        <v>2626570933.6199994</v>
      </c>
      <c r="AC4" s="6">
        <v>2630332511.7999997</v>
      </c>
      <c r="AD4" s="6">
        <v>2639158228.73</v>
      </c>
      <c r="AE4" s="6">
        <v>2665165523.8699999</v>
      </c>
      <c r="AF4" s="6">
        <v>2666739075.8299999</v>
      </c>
      <c r="AG4" s="6">
        <v>2682935125.29</v>
      </c>
      <c r="AH4" s="6">
        <v>2693301148.1799994</v>
      </c>
      <c r="AI4" s="6">
        <v>2695377136.71</v>
      </c>
      <c r="AJ4" s="6">
        <v>2712522444.3499994</v>
      </c>
      <c r="AK4" s="6">
        <v>2730211131.5800009</v>
      </c>
      <c r="AL4" s="6">
        <v>2759419876.7599993</v>
      </c>
      <c r="AM4" s="6">
        <v>2778024660.7799993</v>
      </c>
      <c r="AN4" s="6">
        <v>2824824930.6400003</v>
      </c>
      <c r="AO4" s="6">
        <v>2849652219.71</v>
      </c>
      <c r="AP4" s="6">
        <v>2859409948.3199997</v>
      </c>
      <c r="AQ4" s="6">
        <v>2873713217.7799997</v>
      </c>
      <c r="AR4" s="6">
        <v>2897259616.0500002</v>
      </c>
      <c r="AS4" s="6">
        <v>2905072531.8199997</v>
      </c>
      <c r="AT4" s="6">
        <v>2915766442.2300005</v>
      </c>
      <c r="AU4" s="6">
        <v>2943239158.0299997</v>
      </c>
      <c r="AV4" s="6">
        <v>2955540037.9599996</v>
      </c>
      <c r="AW4" s="6">
        <v>2980910414.3099995</v>
      </c>
      <c r="AX4" s="6">
        <v>2991803376.1999998</v>
      </c>
      <c r="AY4" s="6">
        <v>3016814756.2799993</v>
      </c>
      <c r="AZ4" s="6">
        <v>3069777745.7000003</v>
      </c>
      <c r="BA4" s="6">
        <v>3073796834.52</v>
      </c>
      <c r="BB4" s="6">
        <v>3090122776.0000005</v>
      </c>
      <c r="BC4" s="6">
        <v>3097843352.4000001</v>
      </c>
      <c r="BD4" s="6">
        <v>3093071327.8699999</v>
      </c>
      <c r="BE4" s="6">
        <v>3108456435.6599998</v>
      </c>
      <c r="BF4" s="6">
        <v>3111246682.6500006</v>
      </c>
      <c r="BG4" s="6">
        <v>3107939848.2500005</v>
      </c>
      <c r="BH4" s="6">
        <v>3124067037.25</v>
      </c>
      <c r="BI4" s="6">
        <v>3139944810.4900002</v>
      </c>
      <c r="BJ4" s="6">
        <v>3141097560.1300011</v>
      </c>
      <c r="BK4" s="6">
        <v>3142907227.8500004</v>
      </c>
      <c r="BL4" s="6">
        <v>3108663945.6800008</v>
      </c>
      <c r="BM4" s="6">
        <v>3098030345.9200006</v>
      </c>
      <c r="BN4" s="6">
        <v>3095442173.4300003</v>
      </c>
      <c r="BO4" s="6">
        <v>3117064258.4000006</v>
      </c>
      <c r="BP4" s="6">
        <v>3116043356.9099998</v>
      </c>
      <c r="BQ4" s="6">
        <v>3126273711.0699997</v>
      </c>
      <c r="BR4" s="6">
        <v>3141320888.4299998</v>
      </c>
      <c r="BS4" s="6">
        <v>3144201449</v>
      </c>
      <c r="BT4" s="6">
        <v>3142502266.3900003</v>
      </c>
      <c r="BU4" s="6">
        <v>3141218661.8000007</v>
      </c>
      <c r="BV4" s="6">
        <v>3177129991.7299995</v>
      </c>
      <c r="BW4" s="6">
        <v>3190236942.9300003</v>
      </c>
      <c r="BX4" s="6">
        <v>3204483758.8999996</v>
      </c>
      <c r="BY4" s="6">
        <v>3210962203.8999996</v>
      </c>
      <c r="BZ4" s="6">
        <v>3221325608.2699995</v>
      </c>
      <c r="CA4" s="6">
        <v>3209071072.0199995</v>
      </c>
      <c r="CB4" s="6">
        <v>3227802638.29</v>
      </c>
      <c r="CC4" s="6">
        <v>3215113246.3199992</v>
      </c>
      <c r="CD4" s="6">
        <v>3217883395.2899995</v>
      </c>
      <c r="CE4" s="6">
        <v>3258440537.4799991</v>
      </c>
      <c r="CF4" s="6">
        <v>3276445956.5299988</v>
      </c>
      <c r="CG4" s="6">
        <v>3299771016.9699998</v>
      </c>
      <c r="CH4" s="6">
        <v>3314016913.0900002</v>
      </c>
      <c r="CI4" s="6">
        <v>3357834313.0099993</v>
      </c>
      <c r="CJ4" s="6">
        <v>3415881361.5100002</v>
      </c>
      <c r="CK4" s="6">
        <v>3433619867.3499999</v>
      </c>
      <c r="CL4" s="6">
        <v>3449254921.21</v>
      </c>
      <c r="CM4" s="6">
        <v>3477110447.9300003</v>
      </c>
      <c r="CN4" s="6">
        <v>3511671897.29</v>
      </c>
      <c r="CO4" s="6">
        <v>3535725054.1700001</v>
      </c>
      <c r="CP4" s="6">
        <v>3556097501.1700001</v>
      </c>
      <c r="CQ4" s="6">
        <v>3555478502.77</v>
      </c>
      <c r="CR4" s="6">
        <v>3574850753.3600001</v>
      </c>
      <c r="CS4" s="6">
        <v>3596766240.0800004</v>
      </c>
      <c r="CT4" s="6">
        <v>3598527022.7900009</v>
      </c>
      <c r="CU4" s="6">
        <v>3595397885.6399994</v>
      </c>
      <c r="CV4" s="6">
        <v>3592816950.0799999</v>
      </c>
    </row>
    <row r="5" spans="2:100" s="1" customFormat="1" ht="14" x14ac:dyDescent="0.3">
      <c r="B5" s="1">
        <v>2</v>
      </c>
      <c r="C5" s="1" t="s">
        <v>10</v>
      </c>
      <c r="D5" s="6">
        <v>919405167.48000026</v>
      </c>
      <c r="E5" s="6">
        <v>912804374.56000018</v>
      </c>
      <c r="F5" s="6">
        <v>926190340.86000013</v>
      </c>
      <c r="G5" s="6">
        <v>929813140.56000018</v>
      </c>
      <c r="H5" s="6">
        <v>932358666.90000021</v>
      </c>
      <c r="I5" s="6">
        <v>940453479.7700001</v>
      </c>
      <c r="J5" s="6">
        <v>950798909.87</v>
      </c>
      <c r="K5" s="6">
        <v>964323069.30000007</v>
      </c>
      <c r="L5" s="6">
        <v>970240854.01999998</v>
      </c>
      <c r="M5" s="6">
        <v>974331787.09000003</v>
      </c>
      <c r="N5" s="6">
        <v>984293945.75999987</v>
      </c>
      <c r="O5" s="6">
        <v>988192118.95000017</v>
      </c>
      <c r="P5" s="6">
        <v>990875647.13</v>
      </c>
      <c r="Q5" s="6">
        <v>995682582.33000004</v>
      </c>
      <c r="R5" s="6">
        <v>992477425.38000011</v>
      </c>
      <c r="S5" s="6">
        <v>998859877.19000006</v>
      </c>
      <c r="T5" s="6">
        <v>1010112581.3899999</v>
      </c>
      <c r="U5" s="6">
        <v>1017350579.9499999</v>
      </c>
      <c r="V5" s="6">
        <v>1021033299.36</v>
      </c>
      <c r="W5" s="6">
        <v>1026452950.5299999</v>
      </c>
      <c r="X5" s="6">
        <v>1034607024.48</v>
      </c>
      <c r="Y5" s="6">
        <v>1044297569.64</v>
      </c>
      <c r="Z5" s="6">
        <v>1054313823.3599999</v>
      </c>
      <c r="AA5" s="6">
        <v>1064516030.1999999</v>
      </c>
      <c r="AB5" s="6">
        <v>1079392388.6399999</v>
      </c>
      <c r="AC5" s="6">
        <v>1085735700.6900001</v>
      </c>
      <c r="AD5" s="6">
        <v>1097042547.71</v>
      </c>
      <c r="AE5" s="6">
        <v>1101998783.2100003</v>
      </c>
      <c r="AF5" s="6">
        <v>1106339875.2300003</v>
      </c>
      <c r="AG5" s="6">
        <v>1114363705.9200001</v>
      </c>
      <c r="AH5" s="6">
        <v>1117418726.3800001</v>
      </c>
      <c r="AI5" s="6">
        <v>1122425587.2900002</v>
      </c>
      <c r="AJ5" s="6">
        <v>1124823726</v>
      </c>
      <c r="AK5" s="6">
        <v>1132502253.8900003</v>
      </c>
      <c r="AL5" s="6">
        <v>1134146071.1900003</v>
      </c>
      <c r="AM5" s="6">
        <v>1140473792.2800002</v>
      </c>
      <c r="AN5" s="6">
        <v>1138668311.2299998</v>
      </c>
      <c r="AO5" s="6">
        <v>1145501670.6800001</v>
      </c>
      <c r="AP5" s="6">
        <v>1155358788.26</v>
      </c>
      <c r="AQ5" s="6">
        <v>1170716564.04</v>
      </c>
      <c r="AR5" s="6">
        <v>1180594820.9400001</v>
      </c>
      <c r="AS5" s="6">
        <v>1187082284.25</v>
      </c>
      <c r="AT5" s="6">
        <v>1199927665.6300001</v>
      </c>
      <c r="AU5" s="6">
        <v>1209805444.7600002</v>
      </c>
      <c r="AV5" s="6">
        <v>1221030491.2900004</v>
      </c>
      <c r="AW5" s="6">
        <v>1229654861.8899999</v>
      </c>
      <c r="AX5" s="6">
        <v>1242228815.1700001</v>
      </c>
      <c r="AY5" s="6">
        <v>1250699677.2699995</v>
      </c>
      <c r="AZ5" s="6">
        <v>1258568894.9299998</v>
      </c>
      <c r="BA5" s="6">
        <v>1267039757.1000001</v>
      </c>
      <c r="BB5" s="6">
        <v>1270529256.1300001</v>
      </c>
      <c r="BC5" s="6">
        <v>1264747199.7600002</v>
      </c>
      <c r="BD5" s="6">
        <v>1268243563.3100002</v>
      </c>
      <c r="BE5" s="6">
        <v>1273263499.99</v>
      </c>
      <c r="BF5" s="6">
        <v>1272916695.0799999</v>
      </c>
      <c r="BG5" s="6">
        <v>1270733271.8400002</v>
      </c>
      <c r="BH5" s="6">
        <v>1272047776.73</v>
      </c>
      <c r="BI5" s="6">
        <v>1271772936.7100003</v>
      </c>
      <c r="BJ5" s="6">
        <v>1271426050.46</v>
      </c>
      <c r="BK5" s="6">
        <v>1272512351.3100002</v>
      </c>
      <c r="BL5" s="6">
        <v>1273965290.0900004</v>
      </c>
      <c r="BM5" s="6">
        <v>1278599465.8900001</v>
      </c>
      <c r="BN5" s="6">
        <v>1284625165.8500001</v>
      </c>
      <c r="BO5" s="6">
        <v>1300305960.3800001</v>
      </c>
      <c r="BP5" s="6">
        <v>1301778769.1200001</v>
      </c>
      <c r="BQ5" s="6">
        <v>1304158971.6500001</v>
      </c>
      <c r="BR5" s="6">
        <v>1315014138.5900002</v>
      </c>
      <c r="BS5" s="6">
        <v>1316378423.5900004</v>
      </c>
      <c r="BT5" s="6">
        <v>1316080749.7900004</v>
      </c>
      <c r="BU5" s="6">
        <v>1318167594.6200004</v>
      </c>
      <c r="BV5" s="6">
        <v>1319786015.5300002</v>
      </c>
      <c r="BW5" s="6">
        <v>1316709990.0199997</v>
      </c>
      <c r="BX5" s="6">
        <v>1314728734.5900002</v>
      </c>
      <c r="BY5" s="6">
        <v>1315759822.8099999</v>
      </c>
      <c r="BZ5" s="6">
        <v>1320601202.03</v>
      </c>
      <c r="CA5" s="6">
        <v>1319024918.6500001</v>
      </c>
      <c r="CB5" s="6">
        <v>1328079839.0799999</v>
      </c>
      <c r="CC5" s="6">
        <v>1335600741.8900001</v>
      </c>
      <c r="CD5" s="6">
        <v>1293942157.3099999</v>
      </c>
      <c r="CE5" s="6">
        <v>1303557295.3399997</v>
      </c>
      <c r="CF5" s="6">
        <v>1303674623.7499998</v>
      </c>
      <c r="CG5" s="6">
        <v>1305916408.52</v>
      </c>
      <c r="CH5" s="6">
        <v>1306794279.5599999</v>
      </c>
      <c r="CI5" s="6">
        <v>1314575329.8799999</v>
      </c>
      <c r="CJ5" s="6">
        <v>1321776188.5800002</v>
      </c>
      <c r="CK5" s="6">
        <v>1321185324.6699998</v>
      </c>
      <c r="CL5" s="6">
        <v>1318546265.3799999</v>
      </c>
      <c r="CM5" s="6">
        <v>1320162102.1499999</v>
      </c>
      <c r="CN5" s="6">
        <v>1320902027.79</v>
      </c>
      <c r="CO5" s="6">
        <v>1321229914.1999998</v>
      </c>
      <c r="CP5" s="6">
        <v>1364698261.4199998</v>
      </c>
      <c r="CQ5" s="6">
        <v>1371935192.22</v>
      </c>
      <c r="CR5" s="6">
        <v>1380264752.5799999</v>
      </c>
      <c r="CS5" s="6">
        <v>1392666711.7399998</v>
      </c>
      <c r="CT5" s="6">
        <v>1401605072.5100002</v>
      </c>
      <c r="CU5" s="6">
        <v>1406373925.1499996</v>
      </c>
      <c r="CV5" s="6">
        <v>1405891898.5900002</v>
      </c>
    </row>
    <row r="6" spans="2:100" s="1" customFormat="1" ht="14" x14ac:dyDescent="0.3">
      <c r="B6" s="1">
        <v>4</v>
      </c>
      <c r="C6" s="1" t="s">
        <v>13</v>
      </c>
      <c r="D6" s="6">
        <v>949887333.24000013</v>
      </c>
      <c r="E6" s="6">
        <v>825314579.97000003</v>
      </c>
      <c r="F6" s="6">
        <v>835282239.69000006</v>
      </c>
      <c r="G6" s="6">
        <v>845926825.1400001</v>
      </c>
      <c r="H6" s="6">
        <v>856274687.03000009</v>
      </c>
      <c r="I6" s="6">
        <v>862815400.75999999</v>
      </c>
      <c r="J6" s="6">
        <v>866764315.31999993</v>
      </c>
      <c r="K6" s="6">
        <v>877829789.86000013</v>
      </c>
      <c r="L6" s="6">
        <v>877685478.5</v>
      </c>
      <c r="M6" s="6">
        <v>889709662.72000003</v>
      </c>
      <c r="N6" s="6">
        <v>899073344.38999987</v>
      </c>
      <c r="O6" s="6">
        <v>909802349.39999986</v>
      </c>
      <c r="P6" s="6">
        <v>911308818.40999997</v>
      </c>
      <c r="Q6" s="6">
        <v>920554997.72000003</v>
      </c>
      <c r="R6" s="6">
        <v>927763736.67999995</v>
      </c>
      <c r="S6" s="6">
        <v>931619862.63999987</v>
      </c>
      <c r="T6" s="6">
        <v>937451867.29999983</v>
      </c>
      <c r="U6" s="6">
        <v>950402481.07999992</v>
      </c>
      <c r="V6" s="6">
        <v>957066487.30999994</v>
      </c>
      <c r="W6" s="6">
        <v>963131825.60999978</v>
      </c>
      <c r="X6" s="6">
        <v>970412368.85000002</v>
      </c>
      <c r="Y6" s="6">
        <v>979849340.57999992</v>
      </c>
      <c r="Z6" s="6">
        <v>989168740.88999987</v>
      </c>
      <c r="AA6" s="6">
        <v>994471842.11000013</v>
      </c>
      <c r="AB6" s="6">
        <v>1011958439.2600001</v>
      </c>
      <c r="AC6" s="6">
        <v>1010179599.2499999</v>
      </c>
      <c r="AD6" s="6">
        <v>1008735483.9399999</v>
      </c>
      <c r="AE6" s="6">
        <v>1016910732.3899999</v>
      </c>
      <c r="AF6" s="6">
        <v>1018954980.6700001</v>
      </c>
      <c r="AG6" s="6">
        <v>1022177504.6900001</v>
      </c>
      <c r="AH6" s="6">
        <v>1034536333.0200001</v>
      </c>
      <c r="AI6" s="6">
        <v>1036916939.3200002</v>
      </c>
      <c r="AJ6" s="6">
        <v>1045847767.1899999</v>
      </c>
      <c r="AK6" s="6">
        <v>1043799139.7799999</v>
      </c>
      <c r="AL6" s="6">
        <v>1045617252.9600002</v>
      </c>
      <c r="AM6" s="6">
        <v>1049988681.6400001</v>
      </c>
      <c r="AN6" s="6">
        <v>1052488647.51</v>
      </c>
      <c r="AO6" s="6">
        <v>1066027142.39</v>
      </c>
      <c r="AP6" s="6">
        <v>1079434075.8099999</v>
      </c>
      <c r="AQ6" s="6">
        <v>1087215612.96</v>
      </c>
      <c r="AR6" s="6">
        <v>1100184520.9099998</v>
      </c>
      <c r="AS6" s="6">
        <v>1109209407.1599998</v>
      </c>
      <c r="AT6" s="6">
        <v>1126729098.0500002</v>
      </c>
      <c r="AU6" s="6">
        <v>1145326505.9099998</v>
      </c>
      <c r="AV6" s="6">
        <v>1163154654.8299999</v>
      </c>
      <c r="AW6" s="6">
        <v>1183134726.8099999</v>
      </c>
      <c r="AX6" s="6">
        <v>1199341229.1900001</v>
      </c>
      <c r="AY6" s="6">
        <v>1219198767.8500001</v>
      </c>
      <c r="AZ6" s="6">
        <v>1222688784.0800002</v>
      </c>
      <c r="BA6" s="6">
        <v>1231512807.2499998</v>
      </c>
      <c r="BB6" s="6">
        <v>1243722879.5</v>
      </c>
      <c r="BC6" s="6">
        <v>1242706561.3600001</v>
      </c>
      <c r="BD6" s="6">
        <v>1252034833.6600001</v>
      </c>
      <c r="BE6" s="6">
        <v>1253537339.0699999</v>
      </c>
      <c r="BF6" s="6">
        <v>1245667493.4099998</v>
      </c>
      <c r="BG6" s="6">
        <v>1246708716.3099999</v>
      </c>
      <c r="BH6" s="6">
        <v>1248717255.1500001</v>
      </c>
      <c r="BI6" s="6">
        <v>1223739328.0999999</v>
      </c>
      <c r="BJ6" s="6">
        <v>1228875961.75</v>
      </c>
      <c r="BK6" s="6">
        <v>1226191000.9399996</v>
      </c>
      <c r="BL6" s="6">
        <v>1240925956.4699998</v>
      </c>
      <c r="BM6" s="6">
        <v>1245445955.8199997</v>
      </c>
      <c r="BN6" s="6">
        <v>1247066440.0299997</v>
      </c>
      <c r="BO6" s="6">
        <v>1253986321.8799996</v>
      </c>
      <c r="BP6" s="6">
        <v>1249672357.2999997</v>
      </c>
      <c r="BQ6" s="6">
        <v>1253686624.7799997</v>
      </c>
      <c r="BR6" s="6">
        <v>1259631135.3199999</v>
      </c>
      <c r="BS6" s="6">
        <v>1257337946.0399997</v>
      </c>
      <c r="BT6" s="6">
        <v>1255524929.7799997</v>
      </c>
      <c r="BU6" s="6">
        <v>1276741027.1999998</v>
      </c>
      <c r="BV6" s="6">
        <v>1277514287.2099998</v>
      </c>
      <c r="BW6" s="6">
        <v>1286274928.7099998</v>
      </c>
      <c r="BX6" s="6">
        <v>1285827298.1200004</v>
      </c>
      <c r="BY6" s="6">
        <v>1290455417.8800001</v>
      </c>
      <c r="BZ6" s="6">
        <v>1294769865.5600002</v>
      </c>
      <c r="CA6" s="6">
        <v>1297960906.5900002</v>
      </c>
      <c r="CB6" s="6">
        <v>1310255508.02</v>
      </c>
      <c r="CC6" s="6">
        <v>1320580060.4600003</v>
      </c>
      <c r="CD6" s="6">
        <v>1316068764.4700003</v>
      </c>
      <c r="CE6" s="6">
        <v>1325077886.7500002</v>
      </c>
      <c r="CF6" s="6">
        <v>1325697889.4400001</v>
      </c>
      <c r="CG6" s="6">
        <v>1330115955.0599999</v>
      </c>
      <c r="CH6" s="6">
        <v>1336054338.1700001</v>
      </c>
      <c r="CI6" s="6">
        <v>1336957604.5599997</v>
      </c>
      <c r="CJ6" s="6">
        <v>1337424582.0400002</v>
      </c>
      <c r="CK6" s="6">
        <v>1351341050.5100002</v>
      </c>
      <c r="CL6" s="6">
        <v>1356814100.6600003</v>
      </c>
      <c r="CM6" s="6">
        <v>1370979058.95</v>
      </c>
      <c r="CN6" s="6">
        <v>1369887399.1700003</v>
      </c>
      <c r="CO6" s="6">
        <v>1372187748.0800004</v>
      </c>
      <c r="CP6" s="6">
        <v>1392670624.77</v>
      </c>
      <c r="CQ6" s="6">
        <v>1395092217.7200003</v>
      </c>
      <c r="CR6" s="6">
        <v>1407897524.6000001</v>
      </c>
      <c r="CS6" s="6">
        <v>1417613956.4700003</v>
      </c>
      <c r="CT6" s="6">
        <v>1426573467.5699997</v>
      </c>
      <c r="CU6" s="6">
        <v>1444111157.8200002</v>
      </c>
      <c r="CV6" s="6">
        <v>1460084458.1400001</v>
      </c>
    </row>
    <row r="7" spans="2:100" s="1" customFormat="1" ht="14" x14ac:dyDescent="0.3">
      <c r="B7" s="1">
        <v>6</v>
      </c>
      <c r="C7" s="1" t="s">
        <v>11</v>
      </c>
      <c r="D7" s="6">
        <v>1192453438.4300001</v>
      </c>
      <c r="E7" s="6">
        <v>1006560018.6700001</v>
      </c>
      <c r="F7" s="6">
        <v>1015233728.53</v>
      </c>
      <c r="G7" s="6">
        <v>1024608001.5</v>
      </c>
      <c r="H7" s="6">
        <v>1032525109.05</v>
      </c>
      <c r="I7" s="6">
        <v>1040306127.74</v>
      </c>
      <c r="J7" s="6">
        <v>1063155812.3699999</v>
      </c>
      <c r="K7" s="6">
        <v>1082124111.0800002</v>
      </c>
      <c r="L7" s="6">
        <v>1098258450.29</v>
      </c>
      <c r="M7" s="6">
        <v>1103412966.5</v>
      </c>
      <c r="N7" s="6">
        <v>1111334968.8299999</v>
      </c>
      <c r="O7" s="6">
        <v>1127079163.2600002</v>
      </c>
      <c r="P7" s="6">
        <v>1124022419.96</v>
      </c>
      <c r="Q7" s="6">
        <v>1135244712.7</v>
      </c>
      <c r="R7" s="6">
        <v>1143529627.2</v>
      </c>
      <c r="S7" s="6">
        <v>1155174398.29</v>
      </c>
      <c r="T7" s="6">
        <v>1173886737.0100002</v>
      </c>
      <c r="U7" s="6">
        <v>1188675392.6700001</v>
      </c>
      <c r="V7" s="6">
        <v>1198534270.9300001</v>
      </c>
      <c r="W7" s="6">
        <v>1205343985.3800001</v>
      </c>
      <c r="X7" s="6">
        <v>1225412268.6500001</v>
      </c>
      <c r="Y7" s="6">
        <v>1234951617.9199998</v>
      </c>
      <c r="Z7" s="6">
        <v>1243043130.7100003</v>
      </c>
      <c r="AA7" s="6">
        <v>1245729189.9300003</v>
      </c>
      <c r="AB7" s="6">
        <v>1255315661.3399997</v>
      </c>
      <c r="AC7" s="6">
        <v>1268280148.6399996</v>
      </c>
      <c r="AD7" s="6">
        <v>1277778917.7299995</v>
      </c>
      <c r="AE7" s="6">
        <v>1287719738.2999997</v>
      </c>
      <c r="AF7" s="6">
        <v>1292712689.5599997</v>
      </c>
      <c r="AG7" s="6">
        <v>1296615212.0099995</v>
      </c>
      <c r="AH7" s="6">
        <v>1302682672.7499998</v>
      </c>
      <c r="AI7" s="6">
        <v>1316388649.0899997</v>
      </c>
      <c r="AJ7" s="6">
        <v>1318438954.9099996</v>
      </c>
      <c r="AK7" s="6">
        <v>1322530798.04</v>
      </c>
      <c r="AL7" s="6">
        <v>1330754734.9299998</v>
      </c>
      <c r="AM7" s="6">
        <v>1337304453.01</v>
      </c>
      <c r="AN7" s="6">
        <v>1307824343.21</v>
      </c>
      <c r="AO7" s="6">
        <v>1314315287.6200001</v>
      </c>
      <c r="AP7" s="6">
        <v>1389456017.97</v>
      </c>
      <c r="AQ7" s="6">
        <v>1336598174</v>
      </c>
      <c r="AR7" s="6">
        <v>1345006692.23</v>
      </c>
      <c r="AS7" s="6">
        <v>1362279950.3499999</v>
      </c>
      <c r="AT7" s="6">
        <v>1379269068.9499998</v>
      </c>
      <c r="AU7" s="6">
        <v>1390890407.6000004</v>
      </c>
      <c r="AV7" s="6">
        <v>1401568908.7800002</v>
      </c>
      <c r="AW7" s="6">
        <v>1422196229.4100003</v>
      </c>
      <c r="AX7" s="6">
        <v>1431699245.3599999</v>
      </c>
      <c r="AY7" s="6">
        <v>1445183138.6599998</v>
      </c>
      <c r="AZ7" s="6">
        <v>1506111214.3800001</v>
      </c>
      <c r="BA7" s="6">
        <v>1522069047.5799999</v>
      </c>
      <c r="BB7" s="6">
        <v>1471608713.9899998</v>
      </c>
      <c r="BC7" s="6">
        <v>1549783565.4499998</v>
      </c>
      <c r="BD7" s="6">
        <v>1563215468.4799998</v>
      </c>
      <c r="BE7" s="6">
        <v>1570074528.27</v>
      </c>
      <c r="BF7" s="6">
        <v>1571601976.6500001</v>
      </c>
      <c r="BG7" s="6">
        <v>1554424538.8399994</v>
      </c>
      <c r="BH7" s="6">
        <v>1529296387.1599998</v>
      </c>
      <c r="BI7" s="6">
        <v>1531537653.0399997</v>
      </c>
      <c r="BJ7" s="6">
        <v>1531881621.21</v>
      </c>
      <c r="BK7" s="6">
        <v>1526971612.2799997</v>
      </c>
      <c r="BL7" s="6">
        <v>1509036952.8799999</v>
      </c>
      <c r="BM7" s="6">
        <v>1503200663.5599997</v>
      </c>
      <c r="BN7" s="6">
        <v>1494036259.9099998</v>
      </c>
      <c r="BO7" s="6">
        <v>1472526027.75</v>
      </c>
      <c r="BP7" s="6">
        <v>1462716669.6699998</v>
      </c>
      <c r="BQ7" s="6">
        <v>1451486152.4899998</v>
      </c>
      <c r="BR7" s="6">
        <v>1441763240.9599998</v>
      </c>
      <c r="BS7" s="6">
        <v>1444240378.8899999</v>
      </c>
      <c r="BT7" s="6">
        <v>1461808641.7499998</v>
      </c>
      <c r="BU7" s="6">
        <v>1448797403.1499999</v>
      </c>
      <c r="BV7" s="6">
        <v>1446435085.6799996</v>
      </c>
      <c r="BW7" s="6">
        <v>1456388138.1299999</v>
      </c>
      <c r="BX7" s="6">
        <v>1468496691.03</v>
      </c>
      <c r="BY7" s="6">
        <v>1464999325.7500002</v>
      </c>
      <c r="BZ7" s="6">
        <v>1466167811.2800002</v>
      </c>
      <c r="CA7" s="6">
        <v>1479091332.1200001</v>
      </c>
      <c r="CB7" s="6">
        <v>1487930981.0700002</v>
      </c>
      <c r="CC7" s="6">
        <v>1490939502.0900006</v>
      </c>
      <c r="CD7" s="6">
        <v>1496202431.1500001</v>
      </c>
      <c r="CE7" s="6">
        <v>1510670694.6300001</v>
      </c>
      <c r="CF7" s="6">
        <v>1510675323.3499999</v>
      </c>
      <c r="CG7" s="6">
        <v>1512204452.8300002</v>
      </c>
      <c r="CH7" s="6">
        <v>1517008956.4000001</v>
      </c>
      <c r="CI7" s="6">
        <v>1518935049.3400004</v>
      </c>
      <c r="CJ7" s="6">
        <v>1519870622.5400004</v>
      </c>
      <c r="CK7" s="6">
        <v>1523768307.9000003</v>
      </c>
      <c r="CL7" s="6">
        <v>1529610410.1500001</v>
      </c>
      <c r="CM7" s="6">
        <v>1533966388.7200003</v>
      </c>
      <c r="CN7" s="6">
        <v>1536115398</v>
      </c>
      <c r="CO7" s="6">
        <v>1542046676.73</v>
      </c>
      <c r="CP7" s="6">
        <v>1547056607.3900001</v>
      </c>
      <c r="CQ7" s="6">
        <v>1549709708.9200001</v>
      </c>
      <c r="CR7" s="6">
        <v>1565027411.0900002</v>
      </c>
      <c r="CS7" s="6">
        <v>1592410053.6800003</v>
      </c>
      <c r="CT7" s="6">
        <v>1616901844.9000001</v>
      </c>
      <c r="CU7" s="6">
        <v>1645623223.73</v>
      </c>
      <c r="CV7" s="6">
        <v>1650068750.6000001</v>
      </c>
    </row>
    <row r="8" spans="2:100" s="1" customFormat="1" ht="14" x14ac:dyDescent="0.3">
      <c r="B8" s="1">
        <v>22</v>
      </c>
      <c r="C8" s="1" t="s">
        <v>69</v>
      </c>
      <c r="D8" s="6">
        <v>90280955.849999994</v>
      </c>
      <c r="E8" s="6">
        <v>79785506.079999998</v>
      </c>
      <c r="F8" s="6">
        <v>80885415.510000005</v>
      </c>
      <c r="G8" s="6">
        <v>80564300.180000007</v>
      </c>
      <c r="H8" s="6">
        <v>80179778.330000013</v>
      </c>
      <c r="I8" s="6">
        <v>80127358.969999999</v>
      </c>
      <c r="J8" s="6">
        <v>80620661.680000007</v>
      </c>
      <c r="K8" s="6">
        <v>80595026.310000002</v>
      </c>
      <c r="L8" s="6">
        <v>80851650.829999998</v>
      </c>
      <c r="M8" s="6">
        <v>80893974.699999988</v>
      </c>
      <c r="N8" s="6">
        <v>80673096.079999998</v>
      </c>
      <c r="O8" s="6">
        <v>80799099.270000011</v>
      </c>
      <c r="P8" s="6">
        <v>81816878.820000023</v>
      </c>
      <c r="Q8" s="6">
        <v>82689276.270000011</v>
      </c>
      <c r="R8" s="6">
        <v>81973678.99000001</v>
      </c>
      <c r="S8" s="6">
        <v>81535616.24000001</v>
      </c>
      <c r="T8" s="6">
        <v>81837636.290000021</v>
      </c>
      <c r="U8" s="6">
        <v>82041014.790000007</v>
      </c>
      <c r="V8" s="6">
        <v>81690547.260000005</v>
      </c>
      <c r="W8" s="6">
        <v>81425186.550000012</v>
      </c>
      <c r="X8" s="6">
        <v>81940079.980000004</v>
      </c>
      <c r="Y8" s="6">
        <v>83679208.430000022</v>
      </c>
      <c r="Z8" s="6">
        <v>84155789.159999996</v>
      </c>
      <c r="AA8" s="6">
        <v>84904335.370000005</v>
      </c>
      <c r="AB8" s="6">
        <v>84579076.249999985</v>
      </c>
      <c r="AC8" s="6">
        <v>83960481.709999993</v>
      </c>
      <c r="AD8" s="6">
        <v>84433465.109999999</v>
      </c>
      <c r="AE8" s="6">
        <v>84869630.599999994</v>
      </c>
      <c r="AF8" s="6">
        <v>84849602.549999997</v>
      </c>
      <c r="AG8" s="6">
        <v>84566746.650000006</v>
      </c>
      <c r="AH8" s="6">
        <v>83765293.090000004</v>
      </c>
      <c r="AI8" s="6">
        <v>83205410.890000015</v>
      </c>
      <c r="AJ8" s="6">
        <v>82286479.330000013</v>
      </c>
      <c r="AK8" s="6">
        <v>79513631.200000018</v>
      </c>
      <c r="AL8" s="6">
        <v>78443853.670000002</v>
      </c>
      <c r="AM8" s="6">
        <v>77002080.899999991</v>
      </c>
      <c r="AN8" s="6">
        <v>75175923.730000019</v>
      </c>
      <c r="AO8" s="6">
        <v>73901950.950000003</v>
      </c>
      <c r="AP8" s="6">
        <v>73545923.200000003</v>
      </c>
      <c r="AQ8" s="6">
        <v>73064817.170000017</v>
      </c>
      <c r="AR8" s="6">
        <v>72854823.640000001</v>
      </c>
      <c r="AS8" s="6">
        <v>72244564.469999999</v>
      </c>
      <c r="AT8" s="6">
        <v>72021343.080000013</v>
      </c>
      <c r="AU8" s="6">
        <v>71748437</v>
      </c>
      <c r="AV8" s="6">
        <v>71282664.770000011</v>
      </c>
      <c r="AW8" s="6">
        <v>71396038.570000008</v>
      </c>
      <c r="AX8" s="6">
        <v>71026563.560000032</v>
      </c>
      <c r="AY8" s="6">
        <v>70333831.879999995</v>
      </c>
      <c r="AZ8" s="6">
        <v>70884319.230000004</v>
      </c>
      <c r="BA8" s="6">
        <v>70683945</v>
      </c>
      <c r="BB8" s="6">
        <v>69438984.909999996</v>
      </c>
      <c r="BC8" s="6">
        <v>69333144.129999995</v>
      </c>
      <c r="BD8" s="6">
        <v>68939864.299999997</v>
      </c>
      <c r="BE8" s="6">
        <v>68812200.030000001</v>
      </c>
      <c r="BF8" s="6">
        <v>68815874.74000001</v>
      </c>
      <c r="BG8" s="6">
        <v>68780894.300000012</v>
      </c>
      <c r="BH8" s="6">
        <v>69043120.920000002</v>
      </c>
      <c r="BI8" s="6">
        <v>68708986.960000008</v>
      </c>
      <c r="BJ8" s="6">
        <v>68857362.899999991</v>
      </c>
      <c r="BK8" s="6">
        <v>69079919.810000002</v>
      </c>
      <c r="BL8" s="6">
        <v>70478151.659999982</v>
      </c>
      <c r="BM8" s="6">
        <v>70888072.310000002</v>
      </c>
      <c r="BN8" s="6">
        <v>71907901.129999995</v>
      </c>
      <c r="BO8" s="6">
        <v>72119555.849999994</v>
      </c>
      <c r="BP8" s="6">
        <v>72015415.949999988</v>
      </c>
      <c r="BQ8" s="6">
        <v>71897376.120000005</v>
      </c>
      <c r="BR8" s="6">
        <v>72166132.329999983</v>
      </c>
      <c r="BS8" s="6">
        <v>71699977.210000008</v>
      </c>
      <c r="BT8" s="6">
        <v>71892492.809999987</v>
      </c>
      <c r="BU8" s="6">
        <v>72252574.299999997</v>
      </c>
      <c r="BV8" s="6">
        <v>72136474.959999993</v>
      </c>
      <c r="BW8" s="6">
        <v>72799341.339999974</v>
      </c>
      <c r="BX8" s="6">
        <v>72498468.349999994</v>
      </c>
      <c r="BY8" s="6">
        <v>72474495.459999993</v>
      </c>
      <c r="BZ8" s="6">
        <v>72567560.399999991</v>
      </c>
      <c r="CA8" s="6">
        <v>71747233.480000004</v>
      </c>
      <c r="CB8" s="6">
        <v>72044904.219999999</v>
      </c>
      <c r="CC8" s="6">
        <v>72181171.059999987</v>
      </c>
      <c r="CD8" s="6">
        <v>71884171.950000003</v>
      </c>
      <c r="CE8" s="6">
        <v>71986665.899999991</v>
      </c>
      <c r="CF8" s="6">
        <v>71761299.219999999</v>
      </c>
      <c r="CG8" s="6">
        <v>71878850.920000002</v>
      </c>
      <c r="CH8" s="6">
        <v>72312147.74000001</v>
      </c>
      <c r="CI8" s="6">
        <v>71940041.580000013</v>
      </c>
      <c r="CJ8" s="6">
        <v>72584878.370000005</v>
      </c>
      <c r="CK8" s="6">
        <v>72907853.88000001</v>
      </c>
      <c r="CL8" s="6">
        <v>73253848.469999999</v>
      </c>
      <c r="CM8" s="6">
        <v>74393545.260000005</v>
      </c>
      <c r="CN8" s="6">
        <v>75338904.120000005</v>
      </c>
      <c r="CO8" s="6">
        <v>76334956.390000001</v>
      </c>
      <c r="CP8" s="6">
        <v>76762376.349999994</v>
      </c>
      <c r="CQ8" s="6">
        <v>77685074.560000017</v>
      </c>
      <c r="CR8" s="6">
        <v>78893897.13000001</v>
      </c>
      <c r="CS8" s="6">
        <v>79032421.480000004</v>
      </c>
      <c r="CT8" s="6">
        <v>79306723.429999992</v>
      </c>
      <c r="CU8" s="6">
        <v>80225350.200000018</v>
      </c>
      <c r="CV8" s="6">
        <v>79594302.969999999</v>
      </c>
    </row>
    <row r="9" spans="2:100" s="1" customFormat="1" ht="14" x14ac:dyDescent="0.3">
      <c r="B9" s="1">
        <v>52</v>
      </c>
      <c r="C9" s="1" t="s">
        <v>9</v>
      </c>
      <c r="D9" s="6">
        <v>286308547.94999993</v>
      </c>
      <c r="E9" s="6">
        <v>259866281.73999998</v>
      </c>
      <c r="F9" s="6">
        <v>261318957.78999996</v>
      </c>
      <c r="G9" s="6">
        <v>262407851.55000001</v>
      </c>
      <c r="H9" s="6">
        <v>262763096.91999996</v>
      </c>
      <c r="I9" s="6">
        <v>262452312.89999998</v>
      </c>
      <c r="J9" s="6">
        <v>262290512.74999994</v>
      </c>
      <c r="K9" s="6">
        <v>261711387.53999999</v>
      </c>
      <c r="L9" s="6">
        <v>262166124.07999992</v>
      </c>
      <c r="M9" s="6">
        <v>260616710.05999994</v>
      </c>
      <c r="N9" s="6">
        <v>262633383.91000003</v>
      </c>
      <c r="O9" s="6">
        <v>263484225.53999996</v>
      </c>
      <c r="P9" s="6">
        <v>270185348.92999995</v>
      </c>
      <c r="Q9" s="6">
        <v>277767272.63999999</v>
      </c>
      <c r="R9" s="6">
        <v>279042421.99000001</v>
      </c>
      <c r="S9" s="6">
        <v>280944492.94</v>
      </c>
      <c r="T9" s="6">
        <v>283024070.74000001</v>
      </c>
      <c r="U9" s="6">
        <v>284089242.5</v>
      </c>
      <c r="V9" s="6">
        <v>293891786.84999996</v>
      </c>
      <c r="W9" s="6">
        <v>295114995</v>
      </c>
      <c r="X9" s="6">
        <v>301396596.17000002</v>
      </c>
      <c r="Y9" s="6">
        <v>302365819.76999998</v>
      </c>
      <c r="Z9" s="6">
        <v>303446066.11000001</v>
      </c>
      <c r="AA9" s="6">
        <v>305728191.32999998</v>
      </c>
      <c r="AB9" s="6">
        <v>301211036.82999998</v>
      </c>
      <c r="AC9" s="6">
        <v>298717105.32999998</v>
      </c>
      <c r="AD9" s="6">
        <v>300560769.73999995</v>
      </c>
      <c r="AE9" s="6">
        <v>304069044.25</v>
      </c>
      <c r="AF9" s="6">
        <v>303549564.42999995</v>
      </c>
      <c r="AG9" s="6">
        <v>305481063.91000003</v>
      </c>
      <c r="AH9" s="6">
        <v>298184711.34000003</v>
      </c>
      <c r="AI9" s="6">
        <v>300543691.52999997</v>
      </c>
      <c r="AJ9" s="6">
        <v>296966363.62</v>
      </c>
      <c r="AK9" s="6">
        <v>301496785.03999996</v>
      </c>
      <c r="AL9" s="6">
        <v>302095885.18000001</v>
      </c>
      <c r="AM9" s="6">
        <v>303343124.24000007</v>
      </c>
      <c r="AN9" s="6">
        <v>325873561.77999991</v>
      </c>
      <c r="AO9" s="6">
        <v>327117288.15999997</v>
      </c>
      <c r="AP9" s="6">
        <v>328491086.65999997</v>
      </c>
      <c r="AQ9" s="6">
        <v>330078977.33999997</v>
      </c>
      <c r="AR9" s="6">
        <v>337119401.99000001</v>
      </c>
      <c r="AS9" s="6">
        <v>351372451.40999997</v>
      </c>
      <c r="AT9" s="6">
        <v>333187352.58999997</v>
      </c>
      <c r="AU9" s="6">
        <v>332005482.00999987</v>
      </c>
      <c r="AV9" s="6">
        <v>325910995.49999994</v>
      </c>
      <c r="AW9" s="6">
        <v>314638865.69999993</v>
      </c>
      <c r="AX9" s="6">
        <v>303464782.97000003</v>
      </c>
      <c r="AY9" s="6">
        <v>291474294.6099999</v>
      </c>
      <c r="AZ9" s="6">
        <v>263891596.79999995</v>
      </c>
      <c r="BA9" s="6">
        <v>255298378.02000004</v>
      </c>
      <c r="BB9" s="6">
        <v>243746530.07000002</v>
      </c>
      <c r="BC9" s="6">
        <v>230152928.76999998</v>
      </c>
      <c r="BD9" s="6">
        <v>214644027.72</v>
      </c>
      <c r="BE9" s="6">
        <v>186976251.14000002</v>
      </c>
      <c r="BF9" s="6">
        <v>195890133.35000002</v>
      </c>
      <c r="BG9" s="6">
        <v>184976358.18000004</v>
      </c>
      <c r="BH9" s="6">
        <v>183640834.06999999</v>
      </c>
      <c r="BI9" s="6">
        <v>181457130.83000001</v>
      </c>
      <c r="BJ9" s="6">
        <v>179378054.29999995</v>
      </c>
      <c r="BK9" s="6">
        <v>178788430.01000011</v>
      </c>
      <c r="BL9" s="6">
        <v>184597293.91000003</v>
      </c>
      <c r="BM9" s="6">
        <v>181527326.85999998</v>
      </c>
      <c r="BN9" s="6">
        <v>181370248.57000002</v>
      </c>
      <c r="BO9" s="6">
        <v>178425897.25999999</v>
      </c>
      <c r="BP9" s="6">
        <v>175893419.61000001</v>
      </c>
      <c r="BQ9" s="6">
        <v>177537316.58000001</v>
      </c>
      <c r="BR9" s="6">
        <v>176419687.95999998</v>
      </c>
      <c r="BS9" s="6">
        <v>176264892.07999998</v>
      </c>
      <c r="BT9" s="6">
        <v>171046789.41999999</v>
      </c>
      <c r="BU9" s="6">
        <v>169465862.84999996</v>
      </c>
      <c r="BV9" s="6">
        <v>171527961.64000002</v>
      </c>
      <c r="BW9" s="6">
        <v>169455425.36999997</v>
      </c>
      <c r="BX9" s="6">
        <v>153300558.59</v>
      </c>
      <c r="BY9" s="6">
        <v>151458657.74000004</v>
      </c>
      <c r="BZ9" s="6">
        <v>149633376.06000003</v>
      </c>
      <c r="CA9" s="6">
        <v>150394728.46000004</v>
      </c>
      <c r="CB9" s="6">
        <v>150566095.22000003</v>
      </c>
      <c r="CC9" s="6">
        <v>152265129.09000003</v>
      </c>
      <c r="CD9" s="6">
        <v>150698023</v>
      </c>
      <c r="CE9" s="6">
        <v>149980622.16000003</v>
      </c>
      <c r="CF9" s="6">
        <v>149417072.33000004</v>
      </c>
      <c r="CG9" s="6">
        <v>149176040.14000005</v>
      </c>
      <c r="CH9" s="6">
        <v>145936564.85000002</v>
      </c>
      <c r="CI9" s="6">
        <v>146831401.04000005</v>
      </c>
      <c r="CJ9" s="6">
        <v>152024375.92000002</v>
      </c>
      <c r="CK9" s="6">
        <v>154990997.76000002</v>
      </c>
      <c r="CL9" s="6">
        <v>153276492.65000001</v>
      </c>
      <c r="CM9" s="6">
        <v>150417932.36000001</v>
      </c>
      <c r="CN9" s="6">
        <v>148789875.72000003</v>
      </c>
      <c r="CO9" s="6">
        <v>145154997.82999998</v>
      </c>
      <c r="CP9" s="6">
        <v>144120743.47000003</v>
      </c>
      <c r="CQ9" s="6">
        <v>142037686.75999999</v>
      </c>
      <c r="CR9" s="6">
        <v>140508843.97000003</v>
      </c>
      <c r="CS9" s="6">
        <v>139361038.57000002</v>
      </c>
      <c r="CT9" s="6">
        <v>138909615.97000003</v>
      </c>
      <c r="CU9" s="6">
        <v>137456482.50999999</v>
      </c>
      <c r="CV9" s="6">
        <v>136960201.69</v>
      </c>
    </row>
    <row r="10" spans="2:100" s="1" customFormat="1" ht="14" x14ac:dyDescent="0.3">
      <c r="B10" s="1">
        <v>55</v>
      </c>
      <c r="C10" s="1" t="s">
        <v>3</v>
      </c>
      <c r="D10" s="6">
        <v>169443430.81</v>
      </c>
      <c r="E10" s="6">
        <v>150696951.97</v>
      </c>
      <c r="F10" s="6">
        <v>153001595.19000003</v>
      </c>
      <c r="G10" s="6">
        <v>155518533.70999998</v>
      </c>
      <c r="H10" s="6">
        <v>158049477.12</v>
      </c>
      <c r="I10" s="6">
        <v>160192056.55000001</v>
      </c>
      <c r="J10" s="6">
        <v>162691796.95000005</v>
      </c>
      <c r="K10" s="6">
        <v>165015791.18000001</v>
      </c>
      <c r="L10" s="6">
        <v>167604029.51000002</v>
      </c>
      <c r="M10" s="6">
        <v>170059161.58999997</v>
      </c>
      <c r="N10" s="6">
        <v>172501924.19</v>
      </c>
      <c r="O10" s="6">
        <v>174753753.05999997</v>
      </c>
      <c r="P10" s="6">
        <v>177616008.96999997</v>
      </c>
      <c r="Q10" s="6">
        <v>179765332.5</v>
      </c>
      <c r="R10" s="6">
        <v>181916965.79999998</v>
      </c>
      <c r="S10" s="6">
        <v>184087110.67000002</v>
      </c>
      <c r="T10" s="6">
        <v>186271696.42000002</v>
      </c>
      <c r="U10" s="6">
        <v>188650450.38</v>
      </c>
      <c r="V10" s="6">
        <v>191276672.28999996</v>
      </c>
      <c r="W10" s="6">
        <v>194105984.98000002</v>
      </c>
      <c r="X10" s="6">
        <v>196848476.81</v>
      </c>
      <c r="Y10" s="6">
        <v>200498737.81</v>
      </c>
      <c r="Z10" s="6">
        <v>204004986.26000002</v>
      </c>
      <c r="AA10" s="6">
        <v>207646010.68000001</v>
      </c>
      <c r="AB10" s="6">
        <v>212811082.43999997</v>
      </c>
      <c r="AC10" s="6">
        <v>216154563.07999998</v>
      </c>
      <c r="AD10" s="6">
        <v>219276653.69</v>
      </c>
      <c r="AE10" s="6">
        <v>222696744.09999999</v>
      </c>
      <c r="AF10" s="6">
        <v>226092222.94</v>
      </c>
      <c r="AG10" s="6">
        <v>229645059.60999995</v>
      </c>
      <c r="AH10" s="6">
        <v>232874170.48000002</v>
      </c>
      <c r="AI10" s="6">
        <v>235512271.01999998</v>
      </c>
      <c r="AJ10" s="6">
        <v>238387836.27999997</v>
      </c>
      <c r="AK10" s="6">
        <v>240843487.60999998</v>
      </c>
      <c r="AL10" s="6">
        <v>244011592.48000002</v>
      </c>
      <c r="AM10" s="6">
        <v>246390403.03</v>
      </c>
      <c r="AN10" s="6">
        <v>247291272.19999999</v>
      </c>
      <c r="AO10" s="6">
        <v>249781221</v>
      </c>
      <c r="AP10" s="6">
        <v>252466613.94000003</v>
      </c>
      <c r="AQ10" s="6">
        <v>254140621.44999999</v>
      </c>
      <c r="AR10" s="6">
        <v>255113505.56999999</v>
      </c>
      <c r="AS10" s="6">
        <v>255416723.04000002</v>
      </c>
      <c r="AT10" s="6">
        <v>254350924.53999999</v>
      </c>
      <c r="AU10" s="6">
        <v>252917008.23000005</v>
      </c>
      <c r="AV10" s="6">
        <v>251591537.87000003</v>
      </c>
      <c r="AW10" s="6">
        <v>250591368.83000001</v>
      </c>
      <c r="AX10" s="6">
        <v>248920371.68000004</v>
      </c>
      <c r="AY10" s="6">
        <v>248716604.39000002</v>
      </c>
      <c r="AZ10" s="6">
        <v>246863268.09999999</v>
      </c>
      <c r="BA10" s="6">
        <v>246531057.26999998</v>
      </c>
      <c r="BB10" s="6">
        <v>246439257.96000001</v>
      </c>
      <c r="BC10" s="6">
        <v>246600102.99000001</v>
      </c>
      <c r="BD10" s="6">
        <v>244868208.75</v>
      </c>
      <c r="BE10" s="6">
        <v>244460481.58999997</v>
      </c>
      <c r="BF10" s="6">
        <v>244921928.79999995</v>
      </c>
      <c r="BG10" s="6">
        <v>246285913.10000002</v>
      </c>
      <c r="BH10" s="6">
        <v>247179369.09999999</v>
      </c>
      <c r="BI10" s="6">
        <v>247145646.01000002</v>
      </c>
      <c r="BJ10" s="6">
        <v>248153428.71000001</v>
      </c>
      <c r="BK10" s="6">
        <v>247727524.99000001</v>
      </c>
      <c r="BL10" s="6">
        <v>248580862.20999995</v>
      </c>
      <c r="BM10" s="6">
        <v>248221125.22</v>
      </c>
      <c r="BN10" s="6">
        <v>247986516.93000001</v>
      </c>
      <c r="BO10" s="6">
        <v>247932381.34999996</v>
      </c>
      <c r="BP10" s="6">
        <v>250726727.86000001</v>
      </c>
      <c r="BQ10" s="6">
        <v>251939719.24999997</v>
      </c>
      <c r="BR10" s="6">
        <v>253689121.44999999</v>
      </c>
      <c r="BS10" s="6">
        <v>254883162.19</v>
      </c>
      <c r="BT10" s="6">
        <v>256015864.85999998</v>
      </c>
      <c r="BU10" s="6">
        <v>257310792.10000002</v>
      </c>
      <c r="BV10" s="6">
        <v>258091737.74000001</v>
      </c>
      <c r="BW10" s="6">
        <v>260363167.23999998</v>
      </c>
      <c r="BX10" s="6">
        <v>263580433.83999997</v>
      </c>
      <c r="BY10" s="6">
        <v>264931994.12</v>
      </c>
      <c r="BZ10" s="6">
        <v>265967806.56</v>
      </c>
      <c r="CA10" s="6">
        <v>266875845.43000001</v>
      </c>
      <c r="CB10" s="6">
        <v>267477753.03999999</v>
      </c>
      <c r="CC10" s="6">
        <v>268553964.25</v>
      </c>
      <c r="CD10" s="6">
        <v>268900241.19999999</v>
      </c>
      <c r="CE10" s="6">
        <v>270037119.75</v>
      </c>
      <c r="CF10" s="6">
        <v>270342051.50999999</v>
      </c>
      <c r="CG10" s="6">
        <v>270981732.81000006</v>
      </c>
      <c r="CH10" s="6">
        <v>270677920.88999999</v>
      </c>
      <c r="CI10" s="6">
        <v>269126221.90000004</v>
      </c>
      <c r="CJ10" s="6">
        <v>267682976.09999999</v>
      </c>
      <c r="CK10" s="6">
        <v>268520052.05000001</v>
      </c>
      <c r="CL10" s="6">
        <v>269558413.79000002</v>
      </c>
      <c r="CM10" s="6">
        <v>270456193.93000001</v>
      </c>
      <c r="CN10" s="6">
        <v>271118896.55000001</v>
      </c>
      <c r="CO10" s="6">
        <v>271232295.87</v>
      </c>
      <c r="CP10" s="6">
        <v>272594448.33000004</v>
      </c>
      <c r="CQ10" s="6">
        <v>273098201.94000006</v>
      </c>
      <c r="CR10" s="6">
        <v>274569991.13</v>
      </c>
      <c r="CS10" s="6">
        <v>274949627.95999998</v>
      </c>
      <c r="CT10" s="6">
        <v>277201045.84000003</v>
      </c>
      <c r="CU10" s="6">
        <v>280917926.13</v>
      </c>
      <c r="CV10" s="6">
        <v>286415844.33999991</v>
      </c>
    </row>
    <row r="11" spans="2:100" s="1" customFormat="1" ht="14" x14ac:dyDescent="0.3">
      <c r="B11" s="1">
        <v>61</v>
      </c>
      <c r="C11" s="1" t="s">
        <v>70</v>
      </c>
      <c r="D11" s="6">
        <v>884244562.98000002</v>
      </c>
      <c r="E11" s="6">
        <v>806608420.48000002</v>
      </c>
      <c r="F11" s="6">
        <v>802940791.24000001</v>
      </c>
      <c r="G11" s="6">
        <v>801839840.74000001</v>
      </c>
      <c r="H11" s="6">
        <v>803379905.71000004</v>
      </c>
      <c r="I11" s="6">
        <v>802574118.97000015</v>
      </c>
      <c r="J11" s="6">
        <v>815393368.20999992</v>
      </c>
      <c r="K11" s="6">
        <v>823800947.78999996</v>
      </c>
      <c r="L11" s="6">
        <v>828075799.10000014</v>
      </c>
      <c r="M11" s="6">
        <v>813375691.51000023</v>
      </c>
      <c r="N11" s="6">
        <v>810239239.79000008</v>
      </c>
      <c r="O11" s="6">
        <v>809752448.36000001</v>
      </c>
      <c r="P11" s="6">
        <v>784517018.97000015</v>
      </c>
      <c r="Q11" s="6">
        <v>783307098.49000001</v>
      </c>
      <c r="R11" s="6">
        <v>784683189.68000007</v>
      </c>
      <c r="S11" s="6">
        <v>789162818.39999998</v>
      </c>
      <c r="T11" s="6">
        <v>795430385.63000011</v>
      </c>
      <c r="U11" s="6">
        <v>799265662.96000004</v>
      </c>
      <c r="V11" s="6">
        <v>800956659.20000005</v>
      </c>
      <c r="W11" s="6">
        <v>813697382.58999991</v>
      </c>
      <c r="X11" s="6">
        <v>807078505.85000002</v>
      </c>
      <c r="Y11" s="6">
        <v>813353009.86999989</v>
      </c>
      <c r="Z11" s="6">
        <v>815334695.0999999</v>
      </c>
      <c r="AA11" s="6">
        <v>816108587.25999999</v>
      </c>
      <c r="AB11" s="6">
        <v>846738131.16000009</v>
      </c>
      <c r="AC11" s="6">
        <v>843644383.42999995</v>
      </c>
      <c r="AD11" s="6">
        <v>839305347.20999992</v>
      </c>
      <c r="AE11" s="6">
        <v>841689629.64999998</v>
      </c>
      <c r="AF11" s="6">
        <v>841930604.88999999</v>
      </c>
      <c r="AG11" s="6">
        <v>844181008.4000001</v>
      </c>
      <c r="AH11" s="6">
        <v>847661802.00999999</v>
      </c>
      <c r="AI11" s="6">
        <v>839250911.76999998</v>
      </c>
      <c r="AJ11" s="6">
        <v>841748040.21000004</v>
      </c>
      <c r="AK11" s="6">
        <v>838636342.82999992</v>
      </c>
      <c r="AL11" s="6">
        <v>845483304</v>
      </c>
      <c r="AM11" s="6">
        <v>843038545.46000004</v>
      </c>
      <c r="AN11" s="6">
        <v>868767715.41000021</v>
      </c>
      <c r="AO11" s="6">
        <v>868954449.18000019</v>
      </c>
      <c r="AP11" s="6">
        <v>876325643.31000006</v>
      </c>
      <c r="AQ11" s="6">
        <v>883549398.58000016</v>
      </c>
      <c r="AR11" s="6">
        <v>883660789.85000002</v>
      </c>
      <c r="AS11" s="6">
        <v>882983803.7900002</v>
      </c>
      <c r="AT11" s="6">
        <v>891858371.84000003</v>
      </c>
      <c r="AU11" s="6">
        <v>901386517.74000013</v>
      </c>
      <c r="AV11" s="6">
        <v>911404195.36000013</v>
      </c>
      <c r="AW11" s="6">
        <v>922557294.70000029</v>
      </c>
      <c r="AX11" s="6">
        <v>923187613.22000015</v>
      </c>
      <c r="AY11" s="6">
        <v>934253475.51000011</v>
      </c>
      <c r="AZ11" s="6">
        <v>956640723.37999988</v>
      </c>
      <c r="BA11" s="6">
        <v>958361115.58999991</v>
      </c>
      <c r="BB11" s="6">
        <v>958209053.38</v>
      </c>
      <c r="BC11" s="6">
        <v>971708385.94999993</v>
      </c>
      <c r="BD11" s="6">
        <v>978920547.96000004</v>
      </c>
      <c r="BE11" s="6">
        <v>990965747.77999997</v>
      </c>
      <c r="BF11" s="6">
        <v>994492993.78999996</v>
      </c>
      <c r="BG11" s="6">
        <v>996275770.30999994</v>
      </c>
      <c r="BH11" s="6">
        <v>997941257.49000001</v>
      </c>
      <c r="BI11" s="6">
        <v>1000985077.9</v>
      </c>
      <c r="BJ11" s="6">
        <v>1007853837.8499999</v>
      </c>
      <c r="BK11" s="6">
        <v>1008150395.1799998</v>
      </c>
      <c r="BL11" s="6">
        <v>886108649.54999983</v>
      </c>
      <c r="BM11" s="6">
        <v>890451314.88999999</v>
      </c>
      <c r="BN11" s="6">
        <v>896603441.94999993</v>
      </c>
      <c r="BO11" s="6">
        <v>901330403.56000006</v>
      </c>
      <c r="BP11" s="6">
        <v>900399117.15999997</v>
      </c>
      <c r="BQ11" s="6">
        <v>905504289.36999989</v>
      </c>
      <c r="BR11" s="6">
        <v>926676098.37999988</v>
      </c>
      <c r="BS11" s="6">
        <v>930892868.50999999</v>
      </c>
      <c r="BT11" s="6">
        <v>933422347.07000005</v>
      </c>
      <c r="BU11" s="6">
        <v>931182502.0799998</v>
      </c>
      <c r="BV11" s="6">
        <v>937594347.3599999</v>
      </c>
      <c r="BW11" s="6">
        <v>929477623.37000012</v>
      </c>
      <c r="BX11" s="6">
        <v>961432875.37000012</v>
      </c>
      <c r="BY11" s="6">
        <v>965006010.96000004</v>
      </c>
      <c r="BZ11" s="6">
        <v>977571034.20000005</v>
      </c>
      <c r="CA11" s="6">
        <v>962916250.05000007</v>
      </c>
      <c r="CB11" s="6">
        <v>967695984.44000006</v>
      </c>
      <c r="CC11" s="6">
        <v>962679726.9799999</v>
      </c>
      <c r="CD11" s="6">
        <v>943071908.07999992</v>
      </c>
      <c r="CE11" s="6">
        <v>943635262.13999987</v>
      </c>
      <c r="CF11" s="6">
        <v>939902418.09999979</v>
      </c>
      <c r="CG11" s="6">
        <v>935311580.00000012</v>
      </c>
      <c r="CH11" s="6">
        <v>932464896.56000018</v>
      </c>
      <c r="CI11" s="6">
        <v>961552937.4799999</v>
      </c>
      <c r="CJ11" s="6">
        <v>1027291545.14</v>
      </c>
      <c r="CK11" s="6">
        <v>1045634076.8799999</v>
      </c>
      <c r="CL11" s="6">
        <v>1043760659.9799999</v>
      </c>
      <c r="CM11" s="6">
        <v>1042920022.3099999</v>
      </c>
      <c r="CN11" s="6">
        <v>1046798899.5699999</v>
      </c>
      <c r="CO11" s="6">
        <v>1048665251.0799999</v>
      </c>
      <c r="CP11" s="6">
        <v>1054682132.5599999</v>
      </c>
      <c r="CQ11" s="6">
        <v>1050119370.2799999</v>
      </c>
      <c r="CR11" s="6">
        <v>1046560745.4300001</v>
      </c>
      <c r="CS11" s="6">
        <v>1054552427.52</v>
      </c>
      <c r="CT11" s="6">
        <v>1048350642.5899999</v>
      </c>
      <c r="CU11" s="6">
        <v>1033418648.5799999</v>
      </c>
      <c r="CV11" s="6">
        <v>976532340.34000003</v>
      </c>
    </row>
    <row r="12" spans="2:100" s="1" customFormat="1" ht="14" x14ac:dyDescent="0.3">
      <c r="B12" s="1">
        <v>72</v>
      </c>
      <c r="C12" s="1" t="s">
        <v>71</v>
      </c>
      <c r="D12" s="6">
        <v>454839585.50999999</v>
      </c>
      <c r="E12" s="6">
        <v>408917434.81</v>
      </c>
      <c r="F12" s="6">
        <v>413626578.77000004</v>
      </c>
      <c r="G12" s="6">
        <v>416239248.12</v>
      </c>
      <c r="H12" s="6">
        <v>417700517.98000002</v>
      </c>
      <c r="I12" s="6">
        <v>419219997.38999999</v>
      </c>
      <c r="J12" s="6">
        <v>417644620.39999998</v>
      </c>
      <c r="K12" s="6">
        <v>421053258.82999992</v>
      </c>
      <c r="L12" s="6">
        <v>423813065.64999998</v>
      </c>
      <c r="M12" s="6">
        <v>427409952.90999997</v>
      </c>
      <c r="N12" s="6">
        <v>428806463.93000001</v>
      </c>
      <c r="O12" s="6">
        <v>427968710.13</v>
      </c>
      <c r="P12" s="6">
        <v>427028290.21999997</v>
      </c>
      <c r="Q12" s="6">
        <v>428113477.86999995</v>
      </c>
      <c r="R12" s="6">
        <v>425949851.70999998</v>
      </c>
      <c r="S12" s="6">
        <v>421923079.61000001</v>
      </c>
      <c r="T12" s="6">
        <v>421359140.63999999</v>
      </c>
      <c r="U12" s="6">
        <v>421533818.31999993</v>
      </c>
      <c r="V12" s="6">
        <v>423224734.43999994</v>
      </c>
      <c r="W12" s="6">
        <v>422863740.64999998</v>
      </c>
      <c r="X12" s="6">
        <v>423683718.43000001</v>
      </c>
      <c r="Y12" s="6">
        <v>422412449.71999991</v>
      </c>
      <c r="Z12" s="6">
        <v>422632431.4199999</v>
      </c>
      <c r="AA12" s="6">
        <v>424756329.66000003</v>
      </c>
      <c r="AB12" s="6">
        <v>421176803.53000003</v>
      </c>
      <c r="AC12" s="6">
        <v>421869321.12</v>
      </c>
      <c r="AD12" s="6">
        <v>420691562.65999997</v>
      </c>
      <c r="AE12" s="6">
        <v>424417079.83999997</v>
      </c>
      <c r="AF12" s="6">
        <v>425083882.17000002</v>
      </c>
      <c r="AG12" s="6">
        <v>424300240.56</v>
      </c>
      <c r="AH12" s="6">
        <v>423936940.11999989</v>
      </c>
      <c r="AI12" s="6">
        <v>426051858.02999997</v>
      </c>
      <c r="AJ12" s="6">
        <v>426556854.46999997</v>
      </c>
      <c r="AK12" s="6">
        <v>428537549.21999997</v>
      </c>
      <c r="AL12" s="6">
        <v>430962490.72000003</v>
      </c>
      <c r="AM12" s="6">
        <v>432760303.41000009</v>
      </c>
      <c r="AN12" s="6">
        <v>436456658.77999997</v>
      </c>
      <c r="AO12" s="6">
        <v>441144941.34000003</v>
      </c>
      <c r="AP12" s="6">
        <v>444984888.90000004</v>
      </c>
      <c r="AQ12" s="6">
        <v>448804698.45000005</v>
      </c>
      <c r="AR12" s="6">
        <v>453474122.99000001</v>
      </c>
      <c r="AS12" s="6">
        <v>457230921.16000009</v>
      </c>
      <c r="AT12" s="6">
        <v>460959012.23000014</v>
      </c>
      <c r="AU12" s="6">
        <v>463912420.56000012</v>
      </c>
      <c r="AV12" s="6">
        <v>466127147.70000005</v>
      </c>
      <c r="AW12" s="6">
        <v>465715721.77999991</v>
      </c>
      <c r="AX12" s="6">
        <v>466861529.11000001</v>
      </c>
      <c r="AY12" s="6">
        <v>467301828.47000009</v>
      </c>
      <c r="AZ12" s="6">
        <v>467804870.31</v>
      </c>
      <c r="BA12" s="6">
        <v>467273323.94</v>
      </c>
      <c r="BB12" s="6">
        <v>465713623.36999995</v>
      </c>
      <c r="BC12" s="6">
        <v>464167874.44000006</v>
      </c>
      <c r="BD12" s="6">
        <v>466204142.21999997</v>
      </c>
      <c r="BE12" s="6">
        <v>466370102.18999994</v>
      </c>
      <c r="BF12" s="6">
        <v>466129776.55000007</v>
      </c>
      <c r="BG12" s="6">
        <v>463929271.84000003</v>
      </c>
      <c r="BH12" s="6">
        <v>463800866.86999995</v>
      </c>
      <c r="BI12" s="6">
        <v>464174314.79000008</v>
      </c>
      <c r="BJ12" s="6">
        <v>461994167.0399999</v>
      </c>
      <c r="BK12" s="6">
        <v>462000990.84000003</v>
      </c>
      <c r="BL12" s="6">
        <v>463113193.15000004</v>
      </c>
      <c r="BM12" s="6">
        <v>460608372.11000001</v>
      </c>
      <c r="BN12" s="6">
        <v>463734504.32000005</v>
      </c>
      <c r="BO12" s="6">
        <v>463640301.98000002</v>
      </c>
      <c r="BP12" s="6">
        <v>459187926.66999996</v>
      </c>
      <c r="BQ12" s="6">
        <v>457716254.47000003</v>
      </c>
      <c r="BR12" s="6">
        <v>456872043.05000007</v>
      </c>
      <c r="BS12" s="6">
        <v>457079518.96000004</v>
      </c>
      <c r="BT12" s="6">
        <v>455548932.66000003</v>
      </c>
      <c r="BU12" s="6">
        <v>452554415.09999996</v>
      </c>
      <c r="BV12" s="6">
        <v>455211135.94000012</v>
      </c>
      <c r="BW12" s="6">
        <v>457832037.01999998</v>
      </c>
      <c r="BX12" s="6">
        <v>458009336.44000012</v>
      </c>
      <c r="BY12" s="6">
        <v>461416912.36000007</v>
      </c>
      <c r="BZ12" s="6">
        <v>463375600.43000007</v>
      </c>
      <c r="CA12" s="6">
        <v>466218247.69000006</v>
      </c>
      <c r="CB12" s="6">
        <v>469365697.14999998</v>
      </c>
      <c r="CC12" s="6">
        <v>474330844.63000011</v>
      </c>
      <c r="CD12" s="6">
        <v>478267149.63000011</v>
      </c>
      <c r="CE12" s="6">
        <v>485319668.34999996</v>
      </c>
      <c r="CF12" s="6">
        <v>489367203.72000009</v>
      </c>
      <c r="CG12" s="6">
        <v>494909987.91000015</v>
      </c>
      <c r="CH12" s="6">
        <v>496470204.52000004</v>
      </c>
      <c r="CI12" s="6">
        <v>496410082.76000005</v>
      </c>
      <c r="CJ12" s="6">
        <v>499539292.61999989</v>
      </c>
      <c r="CK12" s="6">
        <v>502842434.59999996</v>
      </c>
      <c r="CL12" s="6">
        <v>503889362.82999992</v>
      </c>
      <c r="CM12" s="6">
        <v>505394531.31999993</v>
      </c>
      <c r="CN12" s="6">
        <v>507432002.2899999</v>
      </c>
      <c r="CO12" s="6">
        <v>508528390.86999989</v>
      </c>
      <c r="CP12" s="6">
        <v>509504084.90999991</v>
      </c>
      <c r="CQ12" s="6">
        <v>507751291.73999995</v>
      </c>
      <c r="CR12" s="6">
        <v>510473937.32999992</v>
      </c>
      <c r="CS12" s="6">
        <v>510855745.06999999</v>
      </c>
      <c r="CT12" s="6">
        <v>513973226.19999993</v>
      </c>
      <c r="CU12" s="6">
        <v>518057086.17000008</v>
      </c>
      <c r="CV12" s="6">
        <v>520773706.70999998</v>
      </c>
    </row>
    <row r="13" spans="2:100" s="1" customFormat="1" ht="14" x14ac:dyDescent="0.3">
      <c r="B13" s="1">
        <v>73</v>
      </c>
      <c r="C13" s="1" t="s">
        <v>72</v>
      </c>
      <c r="D13" s="6">
        <v>229310144.30000001</v>
      </c>
      <c r="E13" s="6">
        <v>217313822.71000001</v>
      </c>
      <c r="F13" s="6">
        <v>217848625.40000001</v>
      </c>
      <c r="G13" s="6">
        <v>219595223.73000002</v>
      </c>
      <c r="H13" s="6">
        <v>218314847.46999997</v>
      </c>
      <c r="I13" s="6">
        <v>219323847.53000003</v>
      </c>
      <c r="J13" s="6">
        <v>222821157.20999998</v>
      </c>
      <c r="K13" s="6">
        <v>224249663.37</v>
      </c>
      <c r="L13" s="6">
        <v>224960457.30000001</v>
      </c>
      <c r="M13" s="6">
        <v>226769088.26999998</v>
      </c>
      <c r="N13" s="6">
        <v>229250760.58999994</v>
      </c>
      <c r="O13" s="6">
        <v>231936429.47000003</v>
      </c>
      <c r="P13" s="6">
        <v>233394612.72</v>
      </c>
      <c r="Q13" s="6">
        <v>232715964.63999999</v>
      </c>
      <c r="R13" s="6">
        <v>231513467.19</v>
      </c>
      <c r="S13" s="6">
        <v>229552323.17000002</v>
      </c>
      <c r="T13" s="6">
        <v>230339384.64999998</v>
      </c>
      <c r="U13" s="6">
        <v>230052079.25999996</v>
      </c>
      <c r="V13" s="6">
        <v>227338710.64999998</v>
      </c>
      <c r="W13" s="6">
        <v>226297601.56</v>
      </c>
      <c r="X13" s="6">
        <v>226704994.21000001</v>
      </c>
      <c r="Y13" s="6">
        <v>227692156.52000001</v>
      </c>
      <c r="Z13" s="6">
        <v>223929730.48999998</v>
      </c>
      <c r="AA13" s="6">
        <v>223997932.45999995</v>
      </c>
      <c r="AB13" s="6">
        <v>225685251.12000003</v>
      </c>
      <c r="AC13" s="6">
        <v>225263879.67000002</v>
      </c>
      <c r="AD13" s="6">
        <v>227418618.73000002</v>
      </c>
      <c r="AE13" s="6">
        <v>227934780.04999998</v>
      </c>
      <c r="AF13" s="6">
        <v>229238948.59999996</v>
      </c>
      <c r="AG13" s="6">
        <v>229407783.44</v>
      </c>
      <c r="AH13" s="6">
        <v>230620345.32000002</v>
      </c>
      <c r="AI13" s="6">
        <v>231023567.35000002</v>
      </c>
      <c r="AJ13" s="6">
        <v>230563924.01000002</v>
      </c>
      <c r="AK13" s="6">
        <v>231204251.21000001</v>
      </c>
      <c r="AL13" s="6">
        <v>235446292.43000001</v>
      </c>
      <c r="AM13" s="6">
        <v>235923473.23000005</v>
      </c>
      <c r="AN13" s="6">
        <v>234186432.14999998</v>
      </c>
      <c r="AO13" s="6">
        <v>235786869.18999997</v>
      </c>
      <c r="AP13" s="6">
        <v>237645098.20999998</v>
      </c>
      <c r="AQ13" s="6">
        <v>240799158.68999997</v>
      </c>
      <c r="AR13" s="6">
        <v>242838492.03999999</v>
      </c>
      <c r="AS13" s="6">
        <v>245773178.41999996</v>
      </c>
      <c r="AT13" s="6">
        <v>247876642.41999996</v>
      </c>
      <c r="AU13" s="6">
        <v>250508707.82999998</v>
      </c>
      <c r="AV13" s="6">
        <v>253528052.03999999</v>
      </c>
      <c r="AW13" s="6">
        <v>256468591.66999996</v>
      </c>
      <c r="AX13" s="6">
        <v>259062394.03999996</v>
      </c>
      <c r="AY13" s="6">
        <v>262016778.28999999</v>
      </c>
      <c r="AZ13" s="6">
        <v>263539286.58000004</v>
      </c>
      <c r="BA13" s="6">
        <v>265411862.68000004</v>
      </c>
      <c r="BB13" s="6">
        <v>267686831.03000003</v>
      </c>
      <c r="BC13" s="6">
        <v>268541490.06999999</v>
      </c>
      <c r="BD13" s="6">
        <v>269053217.07999998</v>
      </c>
      <c r="BE13" s="6">
        <v>270722182.28999996</v>
      </c>
      <c r="BF13" s="6">
        <v>272455898.68000001</v>
      </c>
      <c r="BG13" s="6">
        <v>273674370.59999996</v>
      </c>
      <c r="BH13" s="6">
        <v>276411185.12</v>
      </c>
      <c r="BI13" s="6">
        <v>277921605.30000001</v>
      </c>
      <c r="BJ13" s="6">
        <v>278573053.19000006</v>
      </c>
      <c r="BK13" s="6">
        <v>278493674.52999997</v>
      </c>
      <c r="BL13" s="6">
        <v>278253578.55999994</v>
      </c>
      <c r="BM13" s="6">
        <v>278870488.68000001</v>
      </c>
      <c r="BN13" s="6">
        <v>278844921.93000001</v>
      </c>
      <c r="BO13" s="6">
        <v>279619400.75999999</v>
      </c>
      <c r="BP13" s="6">
        <v>279688967.82999998</v>
      </c>
      <c r="BQ13" s="6">
        <v>278745819.56</v>
      </c>
      <c r="BR13" s="6">
        <v>279390322.45999998</v>
      </c>
      <c r="BS13" s="6">
        <v>281816816.53000003</v>
      </c>
      <c r="BT13" s="6">
        <v>281391305.37999994</v>
      </c>
      <c r="BU13" s="6">
        <v>280829903.38999999</v>
      </c>
      <c r="BV13" s="6">
        <v>281442634.34000003</v>
      </c>
      <c r="BW13" s="6">
        <v>281347308.31999999</v>
      </c>
      <c r="BX13" s="6">
        <v>278457784.06</v>
      </c>
      <c r="BY13" s="6">
        <v>278710415.84000003</v>
      </c>
      <c r="BZ13" s="6">
        <v>278931722.99000001</v>
      </c>
      <c r="CA13" s="6">
        <v>280128421.66000003</v>
      </c>
      <c r="CB13" s="6">
        <v>280588093.26999998</v>
      </c>
      <c r="CC13" s="6">
        <v>281281413.97000003</v>
      </c>
      <c r="CD13" s="6">
        <v>279282550.56</v>
      </c>
      <c r="CE13" s="6">
        <v>277467098.34000003</v>
      </c>
      <c r="CF13" s="6">
        <v>278015950.15999997</v>
      </c>
      <c r="CG13" s="6">
        <v>279334443.18000001</v>
      </c>
      <c r="CH13" s="6">
        <v>282189219.81999999</v>
      </c>
      <c r="CI13" s="6">
        <v>284880486.45999992</v>
      </c>
      <c r="CJ13" s="6">
        <v>288292349.42000002</v>
      </c>
      <c r="CK13" s="6">
        <v>291598172.70000005</v>
      </c>
      <c r="CL13" s="6">
        <v>293880640.22000009</v>
      </c>
      <c r="CM13" s="6">
        <v>290578502.18000007</v>
      </c>
      <c r="CN13" s="6">
        <v>292381833.85000008</v>
      </c>
      <c r="CO13" s="6">
        <v>292664302.7700001</v>
      </c>
      <c r="CP13" s="6">
        <v>293810260.8900001</v>
      </c>
      <c r="CQ13" s="6">
        <v>294656961.28000009</v>
      </c>
      <c r="CR13" s="6">
        <v>295496953.22000009</v>
      </c>
      <c r="CS13" s="6">
        <v>294691431.91000003</v>
      </c>
      <c r="CT13" s="6">
        <v>290947158.93000007</v>
      </c>
      <c r="CU13" s="6">
        <v>289354802.10000002</v>
      </c>
      <c r="CV13" s="6">
        <v>287947066.13999999</v>
      </c>
    </row>
    <row r="14" spans="2:100" s="1" customFormat="1" ht="14" x14ac:dyDescent="0.3">
      <c r="B14" s="1">
        <v>76</v>
      </c>
      <c r="C14" s="1" t="s">
        <v>73</v>
      </c>
      <c r="D14" s="6">
        <v>1052544.1200000001</v>
      </c>
      <c r="E14" s="6">
        <v>771516.27</v>
      </c>
      <c r="F14" s="6">
        <v>767783</v>
      </c>
      <c r="G14" s="6">
        <v>763006.39</v>
      </c>
      <c r="H14" s="6">
        <v>792666.55</v>
      </c>
      <c r="I14" s="6">
        <v>802467.71</v>
      </c>
      <c r="J14" s="6">
        <v>805060.4800000001</v>
      </c>
      <c r="K14" s="6">
        <v>797351.18</v>
      </c>
      <c r="L14" s="6">
        <v>790309.31</v>
      </c>
      <c r="M14" s="6">
        <v>782638.31</v>
      </c>
      <c r="N14" s="6">
        <v>782040.50000000012</v>
      </c>
      <c r="O14" s="6">
        <v>736400.9800000001</v>
      </c>
      <c r="P14" s="6">
        <v>781057.89999999991</v>
      </c>
      <c r="Q14" s="6">
        <v>786276.82</v>
      </c>
      <c r="R14" s="6">
        <v>800450.9</v>
      </c>
      <c r="S14" s="6">
        <v>810358.6</v>
      </c>
      <c r="T14" s="6">
        <v>782093.16999999993</v>
      </c>
      <c r="U14" s="6">
        <v>757682.12</v>
      </c>
      <c r="V14" s="6">
        <v>760861.72</v>
      </c>
      <c r="W14" s="6">
        <v>725288.40000000014</v>
      </c>
      <c r="X14" s="6">
        <v>904211.26</v>
      </c>
      <c r="Y14" s="6">
        <v>933838.33999999985</v>
      </c>
      <c r="Z14" s="6">
        <v>968362.15000000014</v>
      </c>
      <c r="AA14" s="6">
        <v>1010141.6499999999</v>
      </c>
      <c r="AB14" s="6">
        <v>1045602.38</v>
      </c>
      <c r="AC14" s="6">
        <v>1082915.5</v>
      </c>
      <c r="AD14" s="6">
        <v>1110430.23</v>
      </c>
      <c r="AE14" s="6">
        <v>1141774.4099999999</v>
      </c>
      <c r="AF14" s="6">
        <v>1183943.1299999999</v>
      </c>
      <c r="AG14" s="6">
        <v>1236014.0699999998</v>
      </c>
      <c r="AH14" s="6">
        <v>1278471.0100000002</v>
      </c>
      <c r="AI14" s="6">
        <v>1362122.12</v>
      </c>
      <c r="AJ14" s="6">
        <v>1247877.17</v>
      </c>
      <c r="AK14" s="6">
        <v>1268912.9700000002</v>
      </c>
      <c r="AL14" s="6">
        <v>1292613.8600000001</v>
      </c>
      <c r="AM14" s="6">
        <v>1301813.2399999998</v>
      </c>
      <c r="AN14" s="6">
        <v>1286457.8999999999</v>
      </c>
      <c r="AO14" s="6">
        <v>1292594.52</v>
      </c>
      <c r="AP14" s="6">
        <v>1300155.02</v>
      </c>
      <c r="AQ14" s="6">
        <v>1346171.93</v>
      </c>
      <c r="AR14" s="6">
        <v>1530345.0699999998</v>
      </c>
      <c r="AS14" s="6">
        <v>1555169.2599999998</v>
      </c>
      <c r="AT14" s="6">
        <v>1586825.1500000001</v>
      </c>
      <c r="AU14" s="6">
        <v>1620617.8999999997</v>
      </c>
      <c r="AV14" s="6">
        <v>1633427.88</v>
      </c>
      <c r="AW14" s="6">
        <v>1650631.7999999996</v>
      </c>
      <c r="AX14" s="6">
        <v>1679147.93</v>
      </c>
      <c r="AY14" s="6">
        <v>1657249.17</v>
      </c>
      <c r="AZ14" s="6">
        <v>1726816.2600000002</v>
      </c>
      <c r="BA14" s="6">
        <v>1744118.68</v>
      </c>
      <c r="BB14" s="6">
        <v>1772302.96</v>
      </c>
      <c r="BC14" s="6">
        <v>1759230.29</v>
      </c>
      <c r="BD14" s="6">
        <v>1606864.44</v>
      </c>
      <c r="BE14" s="6">
        <v>1584383.4200000004</v>
      </c>
      <c r="BF14" s="6">
        <v>1569497.2899999998</v>
      </c>
      <c r="BG14" s="6">
        <v>1573273.55</v>
      </c>
      <c r="BH14" s="6">
        <v>1574900.42</v>
      </c>
      <c r="BI14" s="6">
        <v>1651330.0999999999</v>
      </c>
      <c r="BJ14" s="6">
        <v>1659135.48</v>
      </c>
      <c r="BK14" s="6">
        <v>1711817.67</v>
      </c>
      <c r="BL14" s="6">
        <v>1746556.16</v>
      </c>
      <c r="BM14" s="6">
        <v>1740627.9000000001</v>
      </c>
      <c r="BN14" s="6">
        <v>1728809.5300000003</v>
      </c>
      <c r="BO14" s="6">
        <v>1701480.4300000002</v>
      </c>
      <c r="BP14" s="6">
        <v>1686950.0499999998</v>
      </c>
      <c r="BQ14" s="6">
        <v>1637545.31</v>
      </c>
      <c r="BR14" s="6">
        <v>1657589.6</v>
      </c>
      <c r="BS14" s="6">
        <v>1626012.6300000001</v>
      </c>
      <c r="BT14" s="6">
        <v>1592837.13</v>
      </c>
      <c r="BU14" s="6">
        <v>1519425.65</v>
      </c>
      <c r="BV14" s="6">
        <v>1545712.8499999999</v>
      </c>
      <c r="BW14" s="6">
        <v>1484506.63</v>
      </c>
      <c r="BX14" s="6">
        <v>1355561.08</v>
      </c>
      <c r="BY14" s="6">
        <v>1337019.82</v>
      </c>
      <c r="BZ14" s="6">
        <v>1339722.3700000001</v>
      </c>
      <c r="CA14" s="6">
        <v>1333005.9800000002</v>
      </c>
      <c r="CB14" s="6">
        <v>1320119.24</v>
      </c>
      <c r="CC14" s="6">
        <v>1357481.4000000001</v>
      </c>
      <c r="CD14" s="6">
        <v>1319030.3500000001</v>
      </c>
      <c r="CE14" s="6">
        <v>1329531.4400000002</v>
      </c>
      <c r="CF14" s="6">
        <v>1336269.45</v>
      </c>
      <c r="CG14" s="6">
        <v>1301013.8400000003</v>
      </c>
      <c r="CH14" s="6">
        <v>1254774.2900000003</v>
      </c>
      <c r="CI14" s="6">
        <v>1237338.8500000006</v>
      </c>
      <c r="CJ14" s="6">
        <v>1245803.7000000002</v>
      </c>
      <c r="CK14" s="6">
        <v>1254698.68</v>
      </c>
      <c r="CL14" s="6">
        <v>1218521.2</v>
      </c>
      <c r="CM14" s="6">
        <v>1232351.6499999999</v>
      </c>
      <c r="CN14" s="6">
        <v>1217320.5699999998</v>
      </c>
      <c r="CO14" s="6">
        <v>1207012.5899999999</v>
      </c>
      <c r="CP14" s="6">
        <v>1194222.6400000001</v>
      </c>
      <c r="CQ14" s="6">
        <v>1168269.3199999998</v>
      </c>
      <c r="CR14" s="6">
        <v>1158526.3999999999</v>
      </c>
      <c r="CS14" s="6">
        <v>1198014.92</v>
      </c>
      <c r="CT14" s="6">
        <v>1153382.0799999996</v>
      </c>
      <c r="CU14" s="6">
        <v>1143560.7499999998</v>
      </c>
      <c r="CV14" s="6">
        <v>1131901.7500000002</v>
      </c>
    </row>
    <row r="15" spans="2:100" s="1" customFormat="1" ht="14" x14ac:dyDescent="0.3">
      <c r="B15" s="1">
        <v>82</v>
      </c>
      <c r="C15" s="1" t="s">
        <v>4</v>
      </c>
      <c r="D15" s="6">
        <v>269864923.82000005</v>
      </c>
      <c r="E15" s="6">
        <v>230991879.47999999</v>
      </c>
      <c r="F15" s="6">
        <v>235180230.68000001</v>
      </c>
      <c r="G15" s="6">
        <v>239027931.32999998</v>
      </c>
      <c r="H15" s="6">
        <v>242258269.26000005</v>
      </c>
      <c r="I15" s="6">
        <v>245278507</v>
      </c>
      <c r="J15" s="6">
        <v>247771775.78000003</v>
      </c>
      <c r="K15" s="6">
        <v>252758994.97999999</v>
      </c>
      <c r="L15" s="6">
        <v>255873587.30000001</v>
      </c>
      <c r="M15" s="6">
        <v>258374510.11000001</v>
      </c>
      <c r="N15" s="6">
        <v>259725404.26000002</v>
      </c>
      <c r="O15" s="6">
        <v>260230955.03000006</v>
      </c>
      <c r="P15" s="6">
        <v>262310921.20000005</v>
      </c>
      <c r="Q15" s="6">
        <v>265721030.98000002</v>
      </c>
      <c r="R15" s="6">
        <v>268681514.06</v>
      </c>
      <c r="S15" s="6">
        <v>271142874</v>
      </c>
      <c r="T15" s="6">
        <v>273082198.11000001</v>
      </c>
      <c r="U15" s="6">
        <v>275289184.73000002</v>
      </c>
      <c r="V15" s="6">
        <v>276421267.57000005</v>
      </c>
      <c r="W15" s="6">
        <v>275153241.97000003</v>
      </c>
      <c r="X15" s="6">
        <v>275599299.25999999</v>
      </c>
      <c r="Y15" s="6">
        <v>276399344.91000009</v>
      </c>
      <c r="Z15" s="6">
        <v>278379962.14999998</v>
      </c>
      <c r="AA15" s="6">
        <v>281079269.33000004</v>
      </c>
      <c r="AB15" s="6">
        <v>279884151.07000005</v>
      </c>
      <c r="AC15" s="6">
        <v>282020938.65000004</v>
      </c>
      <c r="AD15" s="6">
        <v>280552802.12000006</v>
      </c>
      <c r="AE15" s="6">
        <v>279345728.68000007</v>
      </c>
      <c r="AF15" s="6">
        <v>280024072.23000008</v>
      </c>
      <c r="AG15" s="6">
        <v>280660027.89000005</v>
      </c>
      <c r="AH15" s="6">
        <v>281309331.74000001</v>
      </c>
      <c r="AI15" s="6">
        <v>281749474.94000006</v>
      </c>
      <c r="AJ15" s="6">
        <v>283155752.26000011</v>
      </c>
      <c r="AK15" s="6">
        <v>281891407.75</v>
      </c>
      <c r="AL15" s="6">
        <v>281555533.30000001</v>
      </c>
      <c r="AM15" s="6">
        <v>281124945.69000006</v>
      </c>
      <c r="AN15" s="6">
        <v>280630629.5</v>
      </c>
      <c r="AO15" s="6">
        <v>279552495.98000002</v>
      </c>
      <c r="AP15" s="6">
        <v>279868932.94</v>
      </c>
      <c r="AQ15" s="6">
        <v>282217797.34999996</v>
      </c>
      <c r="AR15" s="6">
        <v>283444069.5</v>
      </c>
      <c r="AS15" s="6">
        <v>283268688.69999999</v>
      </c>
      <c r="AT15" s="6">
        <v>283966336.54000008</v>
      </c>
      <c r="AU15" s="6">
        <v>285484550.95000005</v>
      </c>
      <c r="AV15" s="6">
        <v>286033752.43999994</v>
      </c>
      <c r="AW15" s="6">
        <v>289151590.43000007</v>
      </c>
      <c r="AX15" s="6">
        <v>291990074.23000002</v>
      </c>
      <c r="AY15" s="6">
        <v>294788955.98999995</v>
      </c>
      <c r="AZ15" s="6">
        <v>299300878.3499999</v>
      </c>
      <c r="BA15" s="6">
        <v>300758387.75999993</v>
      </c>
      <c r="BB15" s="6">
        <v>302364047.51999992</v>
      </c>
      <c r="BC15" s="6">
        <v>303929753.38</v>
      </c>
      <c r="BD15" s="6">
        <v>305431384.76999992</v>
      </c>
      <c r="BE15" s="6">
        <v>308700862.13</v>
      </c>
      <c r="BF15" s="6">
        <v>310007123.75</v>
      </c>
      <c r="BG15" s="6">
        <v>312808514.70999992</v>
      </c>
      <c r="BH15" s="6">
        <v>315865612.78999996</v>
      </c>
      <c r="BI15" s="6">
        <v>319454019.99999988</v>
      </c>
      <c r="BJ15" s="6">
        <v>323063999.64999998</v>
      </c>
      <c r="BK15" s="6">
        <v>327052228.60999995</v>
      </c>
      <c r="BL15" s="6">
        <v>330138784.11000007</v>
      </c>
      <c r="BM15" s="6">
        <v>333220454.70000005</v>
      </c>
      <c r="BN15" s="6">
        <v>335941320.29000002</v>
      </c>
      <c r="BO15" s="6">
        <v>336400177.57000005</v>
      </c>
      <c r="BP15" s="6">
        <v>338325527.04999995</v>
      </c>
      <c r="BQ15" s="6">
        <v>337570748.69999999</v>
      </c>
      <c r="BR15" s="6">
        <v>338535347.27999997</v>
      </c>
      <c r="BS15" s="6">
        <v>337612568.13999999</v>
      </c>
      <c r="BT15" s="6">
        <v>335491217.45000005</v>
      </c>
      <c r="BU15" s="6">
        <v>334408398.57000005</v>
      </c>
      <c r="BV15" s="6">
        <v>331650376.11000001</v>
      </c>
      <c r="BW15" s="6">
        <v>330206571.33999997</v>
      </c>
      <c r="BX15" s="6">
        <v>327907087.21999991</v>
      </c>
      <c r="BY15" s="6">
        <v>325405974.45999998</v>
      </c>
      <c r="BZ15" s="6">
        <v>324472067.96999997</v>
      </c>
      <c r="CA15" s="6">
        <v>325158726.03999996</v>
      </c>
      <c r="CB15" s="6">
        <v>323869656.64999998</v>
      </c>
      <c r="CC15" s="6">
        <v>324454270.77999997</v>
      </c>
      <c r="CD15" s="6">
        <v>324610024.35000002</v>
      </c>
      <c r="CE15" s="6">
        <v>324614863.73000002</v>
      </c>
      <c r="CF15" s="6">
        <v>326001965.65999997</v>
      </c>
      <c r="CG15" s="6">
        <v>326500123.21999991</v>
      </c>
      <c r="CH15" s="6">
        <v>329076776.14000005</v>
      </c>
      <c r="CI15" s="6">
        <v>329178402.31000006</v>
      </c>
      <c r="CJ15" s="6">
        <v>332250548.04000002</v>
      </c>
      <c r="CK15" s="6">
        <v>337177583.30000007</v>
      </c>
      <c r="CL15" s="6">
        <v>342071454.39000005</v>
      </c>
      <c r="CM15" s="6">
        <v>345972776.94</v>
      </c>
      <c r="CN15" s="6">
        <v>350260400.76000005</v>
      </c>
      <c r="CO15" s="6">
        <v>355342944.4000001</v>
      </c>
      <c r="CP15" s="6">
        <v>361068912.84000003</v>
      </c>
      <c r="CQ15" s="6">
        <v>367001667.20000005</v>
      </c>
      <c r="CR15" s="6">
        <v>372067860.12000012</v>
      </c>
      <c r="CS15" s="6">
        <v>374314525.51000005</v>
      </c>
      <c r="CT15" s="6">
        <v>374137988.98000002</v>
      </c>
      <c r="CU15" s="6">
        <v>375214556.08999997</v>
      </c>
      <c r="CV15" s="6">
        <v>364215367.25999993</v>
      </c>
    </row>
    <row r="16" spans="2:100" s="1" customFormat="1" ht="14" x14ac:dyDescent="0.3">
      <c r="B16" s="1">
        <v>100</v>
      </c>
      <c r="C16" s="1" t="s">
        <v>74</v>
      </c>
      <c r="D16" s="6">
        <v>23064530.330000002</v>
      </c>
      <c r="E16" s="6">
        <v>23708140.789999999</v>
      </c>
      <c r="F16" s="6">
        <v>23654097.259999998</v>
      </c>
      <c r="G16" s="6">
        <v>22465444.919999998</v>
      </c>
      <c r="H16" s="6">
        <v>21728150.620000001</v>
      </c>
      <c r="I16" s="6">
        <v>20291793.100000001</v>
      </c>
      <c r="J16" s="6">
        <v>19231494.239999998</v>
      </c>
      <c r="K16" s="6">
        <v>17918834.569999997</v>
      </c>
      <c r="L16" s="6">
        <v>16630166.990000002</v>
      </c>
      <c r="M16" s="6">
        <v>14997111.459999997</v>
      </c>
      <c r="N16" s="6">
        <v>13563247.27</v>
      </c>
      <c r="O16" s="6">
        <v>11677441.710000001</v>
      </c>
      <c r="P16" s="6">
        <v>9435788.1499999985</v>
      </c>
      <c r="Q16" s="6">
        <v>9089552.5899999999</v>
      </c>
      <c r="R16" s="6">
        <v>8288215.6699999999</v>
      </c>
      <c r="S16" s="6">
        <v>7887608.5600000005</v>
      </c>
      <c r="T16" s="6">
        <v>7192250.2999999998</v>
      </c>
      <c r="U16" s="6">
        <v>6751656.2800000012</v>
      </c>
      <c r="V16" s="6">
        <v>6260793.29</v>
      </c>
      <c r="W16" s="6">
        <v>5908407.5800000001</v>
      </c>
      <c r="X16" s="6">
        <v>5476435.1900000004</v>
      </c>
      <c r="Y16" s="6">
        <v>5108582.53</v>
      </c>
      <c r="Z16" s="6">
        <v>4771537.9499999993</v>
      </c>
      <c r="AA16" s="6">
        <v>4231365.3599999994</v>
      </c>
      <c r="AB16" s="6">
        <v>3670269.6400000006</v>
      </c>
      <c r="AC16" s="6">
        <v>3099824.62</v>
      </c>
      <c r="AD16" s="6">
        <v>2509955.96</v>
      </c>
      <c r="AE16" s="6">
        <v>2237801.9000000004</v>
      </c>
      <c r="AF16" s="6">
        <v>2097460.88</v>
      </c>
      <c r="AG16" s="6">
        <v>1974794.3599999999</v>
      </c>
      <c r="AH16" s="6">
        <v>1774594.3600000008</v>
      </c>
      <c r="AI16" s="6">
        <v>1614337.3900000001</v>
      </c>
      <c r="AJ16" s="6">
        <v>1483645.0700000003</v>
      </c>
      <c r="AK16" s="6">
        <v>1464690.4100000001</v>
      </c>
      <c r="AL16" s="6">
        <v>1398683.9499999997</v>
      </c>
      <c r="AM16" s="6">
        <v>1415032.44</v>
      </c>
      <c r="AN16" s="6">
        <v>1578035.9899999998</v>
      </c>
      <c r="AO16" s="6">
        <v>1580742.7599999998</v>
      </c>
      <c r="AP16" s="6">
        <v>1640640</v>
      </c>
      <c r="AQ16" s="6">
        <v>1636295.77</v>
      </c>
      <c r="AR16" s="6">
        <v>1662129.8199999998</v>
      </c>
      <c r="AS16" s="6">
        <v>1649677.31</v>
      </c>
      <c r="AT16" s="6">
        <v>1637641.08</v>
      </c>
      <c r="AU16" s="6">
        <v>1618851.85</v>
      </c>
      <c r="AV16" s="6">
        <v>1636152.52</v>
      </c>
      <c r="AW16" s="6">
        <v>1472218.8699999999</v>
      </c>
      <c r="AX16" s="6">
        <v>1448479.09</v>
      </c>
      <c r="AY16" s="6">
        <v>1417164.11</v>
      </c>
      <c r="AZ16" s="6">
        <v>982422.89999999967</v>
      </c>
      <c r="BA16" s="6">
        <v>852526.2</v>
      </c>
      <c r="BB16" s="6">
        <v>753446.17999999982</v>
      </c>
      <c r="BC16" s="6">
        <v>707887.58999999985</v>
      </c>
      <c r="BD16" s="6">
        <v>582682.09999999974</v>
      </c>
      <c r="BE16" s="6">
        <v>530743.69999999984</v>
      </c>
      <c r="BF16" s="6">
        <v>544421.40999999992</v>
      </c>
      <c r="BG16" s="6">
        <v>539722.63</v>
      </c>
      <c r="BH16" s="6">
        <v>502968.16999999969</v>
      </c>
      <c r="BI16" s="6">
        <v>579873.58000000007</v>
      </c>
      <c r="BJ16" s="6">
        <v>628845.18999999994</v>
      </c>
      <c r="BK16" s="6">
        <v>636754.91999999993</v>
      </c>
      <c r="BL16" s="6">
        <v>883066.12999999989</v>
      </c>
      <c r="BM16" s="6">
        <v>861067.64999999991</v>
      </c>
      <c r="BN16" s="6">
        <v>877424.56999999983</v>
      </c>
      <c r="BO16" s="6">
        <v>852392.50999999989</v>
      </c>
      <c r="BP16" s="6">
        <v>857263.79999999993</v>
      </c>
      <c r="BQ16" s="6">
        <v>865824.22999999975</v>
      </c>
      <c r="BR16" s="6">
        <v>824975.48</v>
      </c>
      <c r="BS16" s="6">
        <v>769205.44</v>
      </c>
      <c r="BT16" s="6">
        <v>704211.45999999985</v>
      </c>
      <c r="BU16" s="6">
        <v>711805.02999999991</v>
      </c>
      <c r="BV16" s="6">
        <v>622808.37</v>
      </c>
      <c r="BW16" s="6">
        <v>571332.26</v>
      </c>
      <c r="BX16" s="6">
        <v>476284.05000000005</v>
      </c>
      <c r="BY16" s="6">
        <v>473816.69000000006</v>
      </c>
      <c r="BZ16" s="6">
        <v>423853.74000000005</v>
      </c>
      <c r="CA16" s="6">
        <v>414722.99</v>
      </c>
      <c r="CB16" s="6">
        <v>405689.55000000005</v>
      </c>
      <c r="CC16" s="6">
        <v>369167.78000000014</v>
      </c>
      <c r="CD16" s="6">
        <v>328961.52</v>
      </c>
      <c r="CE16" s="6">
        <v>320960.81</v>
      </c>
      <c r="CF16" s="6">
        <v>368035.62000000011</v>
      </c>
      <c r="CG16" s="6">
        <v>332289.88</v>
      </c>
      <c r="CH16" s="6">
        <v>336555.3600000001</v>
      </c>
      <c r="CI16" s="6">
        <v>326829.44000000006</v>
      </c>
      <c r="CJ16" s="6">
        <v>391518.66000000003</v>
      </c>
      <c r="CK16" s="6">
        <v>393900.92000000004</v>
      </c>
      <c r="CL16" s="6">
        <v>399911.92000000004</v>
      </c>
      <c r="CM16" s="6">
        <v>410194.63000000006</v>
      </c>
      <c r="CN16" s="6">
        <v>419545.69999999995</v>
      </c>
      <c r="CO16" s="6">
        <v>439934.63999999996</v>
      </c>
      <c r="CP16" s="6">
        <v>455946.33000000007</v>
      </c>
      <c r="CQ16" s="6">
        <v>517390.30000000005</v>
      </c>
      <c r="CR16" s="6">
        <v>506006.86000000004</v>
      </c>
      <c r="CS16" s="6">
        <v>528443.77</v>
      </c>
      <c r="CT16" s="6">
        <v>535190.28</v>
      </c>
      <c r="CU16" s="6">
        <v>530282.37000000011</v>
      </c>
      <c r="CV16" s="6">
        <v>603576.39</v>
      </c>
    </row>
    <row r="17" spans="2:100" s="1" customFormat="1" ht="14" x14ac:dyDescent="0.3">
      <c r="B17" s="1">
        <v>101</v>
      </c>
      <c r="C17" s="1" t="s">
        <v>64</v>
      </c>
      <c r="D17" s="6">
        <v>104195530.06999999</v>
      </c>
      <c r="E17" s="6">
        <v>93916529.530000001</v>
      </c>
      <c r="F17" s="6">
        <v>95744557.929999992</v>
      </c>
      <c r="G17" s="6">
        <v>96639237.359999999</v>
      </c>
      <c r="H17" s="6">
        <v>97230404.810000002</v>
      </c>
      <c r="I17" s="6">
        <v>98240813.300000012</v>
      </c>
      <c r="J17" s="6">
        <v>100358914.16</v>
      </c>
      <c r="K17" s="6">
        <v>103348378.71000001</v>
      </c>
      <c r="L17" s="6">
        <v>106555423.35000001</v>
      </c>
      <c r="M17" s="6">
        <v>109460113.40000001</v>
      </c>
      <c r="N17" s="6">
        <v>111114801.79999998</v>
      </c>
      <c r="O17" s="6">
        <v>113717068.10999998</v>
      </c>
      <c r="P17" s="6">
        <v>115086890.85999998</v>
      </c>
      <c r="Q17" s="6">
        <v>116561015.17999999</v>
      </c>
      <c r="R17" s="6">
        <v>120240121.28999998</v>
      </c>
      <c r="S17" s="6">
        <v>121540637.09</v>
      </c>
      <c r="T17" s="6">
        <v>124476659.11999999</v>
      </c>
      <c r="U17" s="6">
        <v>126927261.15999998</v>
      </c>
      <c r="V17" s="6">
        <v>128471754.61999997</v>
      </c>
      <c r="W17" s="6">
        <v>129618653.13</v>
      </c>
      <c r="X17" s="6">
        <v>130059727.33</v>
      </c>
      <c r="Y17" s="6">
        <v>130581960.96999997</v>
      </c>
      <c r="Z17" s="6">
        <v>132508578.32999997</v>
      </c>
      <c r="AA17" s="6">
        <v>132948197.64</v>
      </c>
      <c r="AB17" s="6">
        <v>131786210.76999998</v>
      </c>
      <c r="AC17" s="6">
        <v>131596800.17999998</v>
      </c>
      <c r="AD17" s="6">
        <v>130277607.16999997</v>
      </c>
      <c r="AE17" s="6">
        <v>130772745.58999999</v>
      </c>
      <c r="AF17" s="6">
        <v>130445368.10999998</v>
      </c>
      <c r="AG17" s="6">
        <v>131421435.47999999</v>
      </c>
      <c r="AH17" s="6">
        <v>132330406.56999999</v>
      </c>
      <c r="AI17" s="6">
        <v>133224073.43999998</v>
      </c>
      <c r="AJ17" s="6">
        <v>134912632.32999998</v>
      </c>
      <c r="AK17" s="6">
        <v>136913373.00999999</v>
      </c>
      <c r="AL17" s="6">
        <v>140455361.15999997</v>
      </c>
      <c r="AM17" s="6">
        <v>144501347.17999998</v>
      </c>
      <c r="AN17" s="6">
        <v>151321259.75999999</v>
      </c>
      <c r="AO17" s="6">
        <v>157302184.20000002</v>
      </c>
      <c r="AP17" s="6">
        <v>160414052.30000004</v>
      </c>
      <c r="AQ17" s="6">
        <v>164841115.61000001</v>
      </c>
      <c r="AR17" s="6">
        <v>170292633.60000002</v>
      </c>
      <c r="AS17" s="6">
        <v>173602979.40000004</v>
      </c>
      <c r="AT17" s="6">
        <v>178156211.54000002</v>
      </c>
      <c r="AU17" s="6">
        <v>181138245.26999998</v>
      </c>
      <c r="AV17" s="6">
        <v>183880713.47000003</v>
      </c>
      <c r="AW17" s="6">
        <v>186101055.58000001</v>
      </c>
      <c r="AX17" s="6">
        <v>188158025.75000006</v>
      </c>
      <c r="AY17" s="6">
        <v>189289175.70000002</v>
      </c>
      <c r="AZ17" s="6">
        <v>191950031.24999997</v>
      </c>
      <c r="BA17" s="6">
        <v>192362983.09</v>
      </c>
      <c r="BB17" s="6">
        <v>194285560.80000001</v>
      </c>
      <c r="BC17" s="6">
        <v>196780852.56</v>
      </c>
      <c r="BD17" s="6">
        <v>197834293.31999999</v>
      </c>
      <c r="BE17" s="6">
        <v>201135690.80000001</v>
      </c>
      <c r="BF17" s="6">
        <v>203135337.91000003</v>
      </c>
      <c r="BG17" s="6">
        <v>206576287.23000002</v>
      </c>
      <c r="BH17" s="6">
        <v>211353238.16000003</v>
      </c>
      <c r="BI17" s="6">
        <v>219337751.30000004</v>
      </c>
      <c r="BJ17" s="6">
        <v>224209640.00999993</v>
      </c>
      <c r="BK17" s="6">
        <v>227295324.52999994</v>
      </c>
      <c r="BL17" s="6">
        <v>228865640.91999996</v>
      </c>
      <c r="BM17" s="6">
        <v>230196061.05999997</v>
      </c>
      <c r="BN17" s="6">
        <v>231728349.87</v>
      </c>
      <c r="BO17" s="6">
        <v>234303406.31</v>
      </c>
      <c r="BP17" s="6">
        <v>235923549.97</v>
      </c>
      <c r="BQ17" s="6">
        <v>236108428.85999995</v>
      </c>
      <c r="BR17" s="6">
        <v>237578163.88999999</v>
      </c>
      <c r="BS17" s="6">
        <v>237529380.49999994</v>
      </c>
      <c r="BT17" s="6">
        <v>236283280.08999994</v>
      </c>
      <c r="BU17" s="6">
        <v>233928094.73999995</v>
      </c>
      <c r="BV17" s="6">
        <v>231303089.53</v>
      </c>
      <c r="BW17" s="6">
        <v>234627826.84</v>
      </c>
      <c r="BX17" s="6">
        <v>239730239.22999999</v>
      </c>
      <c r="BY17" s="6">
        <v>240639620.84999999</v>
      </c>
      <c r="BZ17" s="6">
        <v>237706989.37</v>
      </c>
      <c r="CA17" s="6">
        <v>235953009.96999997</v>
      </c>
      <c r="CB17" s="6">
        <v>234791959.56</v>
      </c>
      <c r="CC17" s="6">
        <v>234578806.25</v>
      </c>
      <c r="CD17" s="6">
        <v>235801384.84999996</v>
      </c>
      <c r="CE17" s="6">
        <v>236223351.64999998</v>
      </c>
      <c r="CF17" s="6">
        <v>233553491.75</v>
      </c>
      <c r="CG17" s="6">
        <v>228302410.42999995</v>
      </c>
      <c r="CH17" s="6">
        <v>224514084.99999997</v>
      </c>
      <c r="CI17" s="6">
        <v>220786062.85999998</v>
      </c>
      <c r="CJ17" s="6">
        <v>212116115.93999997</v>
      </c>
      <c r="CK17" s="6">
        <v>210385824.09</v>
      </c>
      <c r="CL17" s="6">
        <v>211634003.42999998</v>
      </c>
      <c r="CM17" s="6">
        <v>210508205.86000001</v>
      </c>
      <c r="CN17" s="6">
        <v>210006569.41999999</v>
      </c>
      <c r="CO17" s="6">
        <v>208852632.84</v>
      </c>
      <c r="CP17" s="6">
        <v>204253947.44999999</v>
      </c>
      <c r="CQ17" s="6">
        <v>201823023.22</v>
      </c>
      <c r="CR17" s="6">
        <v>201667611.59</v>
      </c>
      <c r="CS17" s="6">
        <v>202195710.01000002</v>
      </c>
      <c r="CT17" s="6">
        <v>201600630.43000001</v>
      </c>
      <c r="CU17" s="6">
        <v>199977821.51000002</v>
      </c>
      <c r="CV17" s="6">
        <v>199191979.23999995</v>
      </c>
    </row>
    <row r="18" spans="2:100" s="1" customFormat="1" ht="14" x14ac:dyDescent="0.3">
      <c r="B18" s="1">
        <v>102</v>
      </c>
      <c r="C18" s="1" t="s">
        <v>51</v>
      </c>
      <c r="D18" s="6">
        <v>45675257.689999998</v>
      </c>
      <c r="E18" s="6">
        <v>51593510.890000001</v>
      </c>
      <c r="F18" s="6">
        <v>51083935.93</v>
      </c>
      <c r="G18" s="6">
        <v>50918982.309999995</v>
      </c>
      <c r="H18" s="6">
        <v>52812418.480000004</v>
      </c>
      <c r="I18" s="6">
        <v>54288400.560000002</v>
      </c>
      <c r="J18" s="6">
        <v>54730756.989999995</v>
      </c>
      <c r="K18" s="6">
        <v>56814564.289999992</v>
      </c>
      <c r="L18" s="6">
        <v>58985651.129999995</v>
      </c>
      <c r="M18" s="6">
        <v>59533269.939999998</v>
      </c>
      <c r="N18" s="6">
        <v>61855748.739999987</v>
      </c>
      <c r="O18" s="6">
        <v>63528641.489999995</v>
      </c>
      <c r="P18" s="6">
        <v>63692876.450000003</v>
      </c>
      <c r="Q18" s="6">
        <v>66555796.82</v>
      </c>
      <c r="R18" s="6">
        <v>68062950.319999993</v>
      </c>
      <c r="S18" s="6">
        <v>69684631.210000008</v>
      </c>
      <c r="T18" s="6">
        <v>69304976.030000001</v>
      </c>
      <c r="U18" s="6">
        <v>69630759.959999993</v>
      </c>
      <c r="V18" s="6">
        <v>69804417.230000004</v>
      </c>
      <c r="W18" s="6">
        <v>68872007.700000018</v>
      </c>
      <c r="X18" s="6">
        <v>68469308.540000007</v>
      </c>
      <c r="Y18" s="6">
        <v>67405588.969999999</v>
      </c>
      <c r="Z18" s="6">
        <v>65304336.730000004</v>
      </c>
      <c r="AA18" s="6">
        <v>64058575.589999996</v>
      </c>
      <c r="AB18" s="6">
        <v>68930939.760000005</v>
      </c>
      <c r="AC18" s="6">
        <v>67508112.100000009</v>
      </c>
      <c r="AD18" s="6">
        <v>67390920.590000004</v>
      </c>
      <c r="AE18" s="6">
        <v>67469694.019999996</v>
      </c>
      <c r="AF18" s="6">
        <v>67727664.200000003</v>
      </c>
      <c r="AG18" s="6">
        <v>67332000.500000015</v>
      </c>
      <c r="AH18" s="6">
        <v>67999403.88000001</v>
      </c>
      <c r="AI18" s="6">
        <v>69440475.670000017</v>
      </c>
      <c r="AJ18" s="6">
        <v>70073654.049999997</v>
      </c>
      <c r="AK18" s="6">
        <v>71140499.460000008</v>
      </c>
      <c r="AL18" s="6">
        <v>71433434.640000001</v>
      </c>
      <c r="AM18" s="6">
        <v>71263324.900000006</v>
      </c>
      <c r="AN18" s="6">
        <v>67569761.309999987</v>
      </c>
      <c r="AO18" s="6">
        <v>67676493.25999999</v>
      </c>
      <c r="AP18" s="6">
        <v>66062871.269999988</v>
      </c>
      <c r="AQ18" s="6">
        <v>64757847.629999988</v>
      </c>
      <c r="AR18" s="6">
        <v>63160887.019999981</v>
      </c>
      <c r="AS18" s="6">
        <v>61401396.23999998</v>
      </c>
      <c r="AT18" s="6">
        <v>58782113.609999985</v>
      </c>
      <c r="AU18" s="6">
        <v>56678683.789999984</v>
      </c>
      <c r="AV18" s="6">
        <v>54680133.309999987</v>
      </c>
      <c r="AW18" s="6">
        <v>54824532.039999992</v>
      </c>
      <c r="AX18" s="6">
        <v>54918941.849999994</v>
      </c>
      <c r="AY18" s="6">
        <v>54444592.929999992</v>
      </c>
      <c r="AZ18" s="6">
        <v>54023649.149999991</v>
      </c>
      <c r="BA18" s="6">
        <v>53213449</v>
      </c>
      <c r="BB18" s="6">
        <v>53363729.890000001</v>
      </c>
      <c r="BC18" s="6">
        <v>53571239.349999994</v>
      </c>
      <c r="BD18" s="6">
        <v>54283816.859999992</v>
      </c>
      <c r="BE18" s="6">
        <v>55823456.730000004</v>
      </c>
      <c r="BF18" s="6">
        <v>57953694.450000003</v>
      </c>
      <c r="BG18" s="6">
        <v>58955701.799999997</v>
      </c>
      <c r="BH18" s="6">
        <v>58865323.07</v>
      </c>
      <c r="BI18" s="6">
        <v>57439238.949999988</v>
      </c>
      <c r="BJ18" s="6">
        <v>57018096.330000006</v>
      </c>
      <c r="BK18" s="6">
        <v>56898520.159999996</v>
      </c>
      <c r="BL18" s="6">
        <v>54235753.329999991</v>
      </c>
      <c r="BM18" s="6">
        <v>54179515.579999998</v>
      </c>
      <c r="BN18" s="6">
        <v>53984525</v>
      </c>
      <c r="BO18" s="6">
        <v>53208840.579999998</v>
      </c>
      <c r="BP18" s="6">
        <v>52401838.379999995</v>
      </c>
      <c r="BQ18" s="6">
        <v>51159002.809999995</v>
      </c>
      <c r="BR18" s="6">
        <v>49805258.389999993</v>
      </c>
      <c r="BS18" s="6">
        <v>48987881.609999999</v>
      </c>
      <c r="BT18" s="6">
        <v>48907861.969999991</v>
      </c>
      <c r="BU18" s="6">
        <v>48965670.879999995</v>
      </c>
      <c r="BV18" s="6">
        <v>48763901.839999996</v>
      </c>
      <c r="BW18" s="6">
        <v>48831589.289999999</v>
      </c>
      <c r="BX18" s="6">
        <v>48452250.890000001</v>
      </c>
      <c r="BY18" s="6">
        <v>48561074.529999994</v>
      </c>
      <c r="BZ18" s="6">
        <v>48732090.339999996</v>
      </c>
      <c r="CA18" s="6">
        <v>49549420.559999995</v>
      </c>
      <c r="CB18" s="6">
        <v>50382114.499999993</v>
      </c>
      <c r="CC18" s="6">
        <v>50834139.069999993</v>
      </c>
      <c r="CD18" s="6">
        <v>51320381.810000002</v>
      </c>
      <c r="CE18" s="6">
        <v>51816603.749999985</v>
      </c>
      <c r="CF18" s="6">
        <v>52373235.989999995</v>
      </c>
      <c r="CG18" s="6">
        <v>52713876.770000011</v>
      </c>
      <c r="CH18" s="6">
        <v>52743406.689999983</v>
      </c>
      <c r="CI18" s="6">
        <v>52200570.609999985</v>
      </c>
      <c r="CJ18" s="6">
        <v>52780865.43999999</v>
      </c>
      <c r="CK18" s="6">
        <v>52743462.339999996</v>
      </c>
      <c r="CL18" s="6">
        <v>52710304.209999993</v>
      </c>
      <c r="CM18" s="6">
        <v>52585895.529999994</v>
      </c>
      <c r="CN18" s="6">
        <v>52422971.5</v>
      </c>
      <c r="CO18" s="6">
        <v>52448004.959999993</v>
      </c>
      <c r="CP18" s="6">
        <v>52560439.959999993</v>
      </c>
      <c r="CQ18" s="6">
        <v>52493327.489999995</v>
      </c>
      <c r="CR18" s="6">
        <v>52165770.639999993</v>
      </c>
      <c r="CS18" s="6">
        <v>52181042.899999991</v>
      </c>
      <c r="CT18" s="6">
        <v>51920431.5</v>
      </c>
      <c r="CU18" s="6">
        <v>52054887.99000001</v>
      </c>
      <c r="CV18" s="6">
        <v>51503925.399999991</v>
      </c>
    </row>
    <row r="19" spans="2:100" s="1" customFormat="1" ht="14" x14ac:dyDescent="0.3">
      <c r="B19" s="1">
        <v>103</v>
      </c>
      <c r="C19" s="1" t="s">
        <v>65</v>
      </c>
      <c r="D19" s="6">
        <v>163604069.82999992</v>
      </c>
      <c r="E19" s="6">
        <v>151939946.90999997</v>
      </c>
      <c r="F19" s="6">
        <v>153483587.05999994</v>
      </c>
      <c r="G19" s="6">
        <v>156584733.54999998</v>
      </c>
      <c r="H19" s="6">
        <v>158512305.05999994</v>
      </c>
      <c r="I19" s="6">
        <v>159580628.81999996</v>
      </c>
      <c r="J19" s="6">
        <v>161030463.89999992</v>
      </c>
      <c r="K19" s="6">
        <v>163211711.27999997</v>
      </c>
      <c r="L19" s="6">
        <v>164900141.17999995</v>
      </c>
      <c r="M19" s="6">
        <v>166968355.09999993</v>
      </c>
      <c r="N19" s="6">
        <v>169592263.13999993</v>
      </c>
      <c r="O19" s="6">
        <v>171303577.78999999</v>
      </c>
      <c r="P19" s="6">
        <v>173334307.69999993</v>
      </c>
      <c r="Q19" s="6">
        <v>176037437.11999997</v>
      </c>
      <c r="R19" s="6">
        <v>178225516.73999995</v>
      </c>
      <c r="S19" s="6">
        <v>178890023.10999995</v>
      </c>
      <c r="T19" s="6">
        <v>180702902.97999996</v>
      </c>
      <c r="U19" s="6">
        <v>183406465.54999995</v>
      </c>
      <c r="V19" s="6">
        <v>186868812.58999997</v>
      </c>
      <c r="W19" s="6">
        <v>188601333.20999992</v>
      </c>
      <c r="X19" s="6">
        <v>190325077.70999998</v>
      </c>
      <c r="Y19" s="6">
        <v>192363292.99000001</v>
      </c>
      <c r="Z19" s="6">
        <v>193839090.10999998</v>
      </c>
      <c r="AA19" s="6">
        <v>195753375.04999995</v>
      </c>
      <c r="AB19" s="6">
        <v>199092565.21000001</v>
      </c>
      <c r="AC19" s="6">
        <v>200340943.71999997</v>
      </c>
      <c r="AD19" s="6">
        <v>202685822.53</v>
      </c>
      <c r="AE19" s="6">
        <v>204433680.15999997</v>
      </c>
      <c r="AF19" s="6">
        <v>205388028.28999999</v>
      </c>
      <c r="AG19" s="6">
        <v>206046349.38</v>
      </c>
      <c r="AH19" s="6">
        <v>206416338.96999997</v>
      </c>
      <c r="AI19" s="6">
        <v>207626410.54999995</v>
      </c>
      <c r="AJ19" s="6">
        <v>208350987.47999999</v>
      </c>
      <c r="AK19" s="6">
        <v>209368391.74999994</v>
      </c>
      <c r="AL19" s="6">
        <v>212953089.50999999</v>
      </c>
      <c r="AM19" s="6">
        <v>216447207.72999996</v>
      </c>
      <c r="AN19" s="6">
        <v>218711345.18000001</v>
      </c>
      <c r="AO19" s="6">
        <v>221576504.03999999</v>
      </c>
      <c r="AP19" s="6">
        <v>222256112.21000001</v>
      </c>
      <c r="AQ19" s="6">
        <v>225221183.24000004</v>
      </c>
      <c r="AR19" s="6">
        <v>228555698.80000001</v>
      </c>
      <c r="AS19" s="6">
        <v>232010408.15000004</v>
      </c>
      <c r="AT19" s="6">
        <v>234999824.02999997</v>
      </c>
      <c r="AU19" s="6">
        <v>235396769.70000002</v>
      </c>
      <c r="AV19" s="6">
        <v>237893730.20000002</v>
      </c>
      <c r="AW19" s="6">
        <v>240491151.81999996</v>
      </c>
      <c r="AX19" s="6">
        <v>240562727.14999998</v>
      </c>
      <c r="AY19" s="6">
        <v>240716809.50000003</v>
      </c>
      <c r="AZ19" s="6">
        <v>241086276.95999998</v>
      </c>
      <c r="BA19" s="6">
        <v>241755652.01999998</v>
      </c>
      <c r="BB19" s="6">
        <v>244166990.85999998</v>
      </c>
      <c r="BC19" s="6">
        <v>245671497.13999996</v>
      </c>
      <c r="BD19" s="6">
        <v>246307467.38</v>
      </c>
      <c r="BE19" s="6">
        <v>247167700.86999997</v>
      </c>
      <c r="BF19" s="6">
        <v>248451018.37</v>
      </c>
      <c r="BG19" s="6">
        <v>252903539.43999994</v>
      </c>
      <c r="BH19" s="6">
        <v>256249916.13999993</v>
      </c>
      <c r="BI19" s="6">
        <v>258632872.11000004</v>
      </c>
      <c r="BJ19" s="6">
        <v>262294993.44999996</v>
      </c>
      <c r="BK19" s="6">
        <v>265845092.78999993</v>
      </c>
      <c r="BL19" s="6">
        <v>269324189.86000001</v>
      </c>
      <c r="BM19" s="6">
        <v>272216550.26999998</v>
      </c>
      <c r="BN19" s="6">
        <v>273023492.00999999</v>
      </c>
      <c r="BO19" s="6">
        <v>275286813.66000003</v>
      </c>
      <c r="BP19" s="6">
        <v>278645060.40999997</v>
      </c>
      <c r="BQ19" s="6">
        <v>281975648.61000001</v>
      </c>
      <c r="BR19" s="6">
        <v>284822251.90000004</v>
      </c>
      <c r="BS19" s="6">
        <v>288248174.23000002</v>
      </c>
      <c r="BT19" s="6">
        <v>290331559.37</v>
      </c>
      <c r="BU19" s="6">
        <v>293778197.82000005</v>
      </c>
      <c r="BV19" s="6">
        <v>296032044.19</v>
      </c>
      <c r="BW19" s="6">
        <v>299881773.27999997</v>
      </c>
      <c r="BX19" s="6">
        <v>303689745.31000006</v>
      </c>
      <c r="BY19" s="6">
        <v>306164451.75999999</v>
      </c>
      <c r="BZ19" s="6">
        <v>310203621.20999998</v>
      </c>
      <c r="CA19" s="6">
        <v>314300101.74000001</v>
      </c>
      <c r="CB19" s="6">
        <v>320024186.13000005</v>
      </c>
      <c r="CC19" s="6">
        <v>324097847.91000003</v>
      </c>
      <c r="CD19" s="6">
        <v>328386066.53999996</v>
      </c>
      <c r="CE19" s="6">
        <v>331939342.25</v>
      </c>
      <c r="CF19" s="6">
        <v>334743342.81999999</v>
      </c>
      <c r="CG19" s="6">
        <v>337253887.42999995</v>
      </c>
      <c r="CH19" s="6">
        <v>340525364.26000011</v>
      </c>
      <c r="CI19" s="6">
        <v>343862654.55000007</v>
      </c>
      <c r="CJ19" s="6">
        <v>351357941.14000005</v>
      </c>
      <c r="CK19" s="6">
        <v>356431115.37</v>
      </c>
      <c r="CL19" s="6">
        <v>362169999.30999994</v>
      </c>
      <c r="CM19" s="6">
        <v>369948081.56999999</v>
      </c>
      <c r="CN19" s="6">
        <v>372025625.84000003</v>
      </c>
      <c r="CO19" s="6">
        <v>376826897.16000003</v>
      </c>
      <c r="CP19" s="6">
        <v>377685311.47000003</v>
      </c>
      <c r="CQ19" s="6">
        <v>380297659</v>
      </c>
      <c r="CR19" s="6">
        <v>383457292.36000001</v>
      </c>
      <c r="CS19" s="6">
        <v>386867723.38999999</v>
      </c>
      <c r="CT19" s="6">
        <v>389131471.28999996</v>
      </c>
      <c r="CU19" s="6">
        <v>389011297.01000005</v>
      </c>
      <c r="CV19" s="6">
        <v>386334532.70999992</v>
      </c>
    </row>
    <row r="20" spans="2:100" s="1" customFormat="1" ht="14" x14ac:dyDescent="0.3">
      <c r="B20" s="1">
        <v>104</v>
      </c>
      <c r="C20" s="1" t="s">
        <v>47</v>
      </c>
      <c r="D20" s="6">
        <v>204309331.65000004</v>
      </c>
      <c r="E20" s="6">
        <v>174880635.19000003</v>
      </c>
      <c r="F20" s="6">
        <v>177721929.09000003</v>
      </c>
      <c r="G20" s="6">
        <v>181137019.21000001</v>
      </c>
      <c r="H20" s="6">
        <v>183957349.37</v>
      </c>
      <c r="I20" s="6">
        <v>184969894.27000001</v>
      </c>
      <c r="J20" s="6">
        <v>190475244.55000004</v>
      </c>
      <c r="K20" s="6">
        <v>194617468.25999999</v>
      </c>
      <c r="L20" s="6">
        <v>198509232.72999999</v>
      </c>
      <c r="M20" s="6">
        <v>199758649.75999999</v>
      </c>
      <c r="N20" s="6">
        <v>203684800.57000002</v>
      </c>
      <c r="O20" s="6">
        <v>208901170.77000004</v>
      </c>
      <c r="P20" s="6">
        <v>214502215.53999996</v>
      </c>
      <c r="Q20" s="6">
        <v>217298323.81999999</v>
      </c>
      <c r="R20" s="6">
        <v>221100077.76999998</v>
      </c>
      <c r="S20" s="6">
        <v>223897625.34</v>
      </c>
      <c r="T20" s="6">
        <v>227676203.82999998</v>
      </c>
      <c r="U20" s="6">
        <v>230575066.20999998</v>
      </c>
      <c r="V20" s="6">
        <v>230043846.96999997</v>
      </c>
      <c r="W20" s="6">
        <v>232305055.03999996</v>
      </c>
      <c r="X20" s="6">
        <v>233201239.50999996</v>
      </c>
      <c r="Y20" s="6">
        <v>238398593.41000003</v>
      </c>
      <c r="Z20" s="6">
        <v>240518182.96000004</v>
      </c>
      <c r="AA20" s="6">
        <v>241435659.32999995</v>
      </c>
      <c r="AB20" s="6">
        <v>245977685.22</v>
      </c>
      <c r="AC20" s="6">
        <v>249220220.14999998</v>
      </c>
      <c r="AD20" s="6">
        <v>248983539.37000003</v>
      </c>
      <c r="AE20" s="6">
        <v>250822307.27000001</v>
      </c>
      <c r="AF20" s="6">
        <v>252042796.26999998</v>
      </c>
      <c r="AG20" s="6">
        <v>256966808.56</v>
      </c>
      <c r="AH20" s="6">
        <v>260424735.43999997</v>
      </c>
      <c r="AI20" s="6">
        <v>263035191.06999999</v>
      </c>
      <c r="AJ20" s="6">
        <v>263637177.33000004</v>
      </c>
      <c r="AK20" s="6">
        <v>263807450.41</v>
      </c>
      <c r="AL20" s="6">
        <v>263799496.44</v>
      </c>
      <c r="AM20" s="6">
        <v>265638235.49000001</v>
      </c>
      <c r="AN20" s="6">
        <v>263341757.22</v>
      </c>
      <c r="AO20" s="6">
        <v>263806020.43000001</v>
      </c>
      <c r="AP20" s="6">
        <v>267282208.63999999</v>
      </c>
      <c r="AQ20" s="6">
        <v>270014083.43000001</v>
      </c>
      <c r="AR20" s="6">
        <v>272755935.85000002</v>
      </c>
      <c r="AS20" s="6">
        <v>273091193.84000003</v>
      </c>
      <c r="AT20" s="6">
        <v>273883605.81999999</v>
      </c>
      <c r="AU20" s="6">
        <v>274675824.36000001</v>
      </c>
      <c r="AV20" s="6">
        <v>277646529.25999999</v>
      </c>
      <c r="AW20" s="6">
        <v>281377738.28999996</v>
      </c>
      <c r="AX20" s="6">
        <v>285810161.13999999</v>
      </c>
      <c r="AY20" s="6">
        <v>285741538.87</v>
      </c>
      <c r="AZ20" s="6">
        <v>282192052.83999991</v>
      </c>
      <c r="BA20" s="6">
        <v>285227196.54999995</v>
      </c>
      <c r="BB20" s="6">
        <v>288981632.80999994</v>
      </c>
      <c r="BC20" s="6">
        <v>291816702.27999997</v>
      </c>
      <c r="BD20" s="6">
        <v>295863715.67999995</v>
      </c>
      <c r="BE20" s="6">
        <v>300799444.87</v>
      </c>
      <c r="BF20" s="6">
        <v>309269827.22000003</v>
      </c>
      <c r="BG20" s="6">
        <v>313532367.88999999</v>
      </c>
      <c r="BH20" s="6">
        <v>318205205.79999995</v>
      </c>
      <c r="BI20" s="6">
        <v>321094096.86999995</v>
      </c>
      <c r="BJ20" s="6">
        <v>324663558.4799999</v>
      </c>
      <c r="BK20" s="6">
        <v>331182898.69999999</v>
      </c>
      <c r="BL20" s="6">
        <v>341508805.09000009</v>
      </c>
      <c r="BM20" s="6">
        <v>345727495.48000002</v>
      </c>
      <c r="BN20" s="6">
        <v>349135491.28000003</v>
      </c>
      <c r="BO20" s="6">
        <v>353155582.21000004</v>
      </c>
      <c r="BP20" s="6">
        <v>354036719.35000002</v>
      </c>
      <c r="BQ20" s="6">
        <v>356101727.56999999</v>
      </c>
      <c r="BR20" s="6">
        <v>353253151.17000008</v>
      </c>
      <c r="BS20" s="6">
        <v>355996006.4600001</v>
      </c>
      <c r="BT20" s="6">
        <v>358704909.58000004</v>
      </c>
      <c r="BU20" s="6">
        <v>363100916.31000006</v>
      </c>
      <c r="BV20" s="6">
        <v>368143936.38</v>
      </c>
      <c r="BW20" s="6">
        <v>373249213.7700001</v>
      </c>
      <c r="BX20" s="6">
        <v>375844737.91999996</v>
      </c>
      <c r="BY20" s="6">
        <v>379418103</v>
      </c>
      <c r="BZ20" s="6">
        <v>381665328.08000004</v>
      </c>
      <c r="CA20" s="6">
        <v>384590417.09000003</v>
      </c>
      <c r="CB20" s="6">
        <v>389413540.37</v>
      </c>
      <c r="CC20" s="6">
        <v>394075072.54000008</v>
      </c>
      <c r="CD20" s="6">
        <v>398138299.86000001</v>
      </c>
      <c r="CE20" s="6">
        <v>402350293.45999998</v>
      </c>
      <c r="CF20" s="6">
        <v>404799234.5</v>
      </c>
      <c r="CG20" s="6">
        <v>407107777.60000008</v>
      </c>
      <c r="CH20" s="6">
        <v>407474944.11000001</v>
      </c>
      <c r="CI20" s="6">
        <v>405598661.18000001</v>
      </c>
      <c r="CJ20" s="6">
        <v>409444659.10999995</v>
      </c>
      <c r="CK20" s="6">
        <v>411645431.81000006</v>
      </c>
      <c r="CL20" s="6">
        <v>412695764.97000003</v>
      </c>
      <c r="CM20" s="6">
        <v>416548446.56</v>
      </c>
      <c r="CN20" s="6">
        <v>418595149.70999992</v>
      </c>
      <c r="CO20" s="6">
        <v>418895899.48000002</v>
      </c>
      <c r="CP20" s="6">
        <v>420930707.32999998</v>
      </c>
      <c r="CQ20" s="6">
        <v>421747779.99000001</v>
      </c>
      <c r="CR20" s="6">
        <v>422605313.38000005</v>
      </c>
      <c r="CS20" s="6">
        <v>425446479.10000002</v>
      </c>
      <c r="CT20" s="6">
        <v>427688240.67000002</v>
      </c>
      <c r="CU20" s="6">
        <v>431983560.62000006</v>
      </c>
      <c r="CV20" s="6">
        <v>436723032.93000007</v>
      </c>
    </row>
    <row r="21" spans="2:100" s="1" customFormat="1" ht="14" x14ac:dyDescent="0.3">
      <c r="B21" s="1">
        <v>106</v>
      </c>
      <c r="C21" s="1" t="s">
        <v>46</v>
      </c>
      <c r="D21" s="6">
        <v>87701495.479999989</v>
      </c>
      <c r="E21" s="6">
        <v>72525481.109999999</v>
      </c>
      <c r="F21" s="6">
        <v>72535172.229999989</v>
      </c>
      <c r="G21" s="6">
        <v>72523062.899999991</v>
      </c>
      <c r="H21" s="6">
        <v>72747380.179999992</v>
      </c>
      <c r="I21" s="6">
        <v>72786326.839999989</v>
      </c>
      <c r="J21" s="6">
        <v>73619428.859999985</v>
      </c>
      <c r="K21" s="6">
        <v>74485706.280000001</v>
      </c>
      <c r="L21" s="6">
        <v>75213842.939999998</v>
      </c>
      <c r="M21" s="6">
        <v>75743280.069999978</v>
      </c>
      <c r="N21" s="6">
        <v>76397112.419999972</v>
      </c>
      <c r="O21" s="6">
        <v>76754811.860000014</v>
      </c>
      <c r="P21" s="6">
        <v>76966368.779999971</v>
      </c>
      <c r="Q21" s="6">
        <v>78119248.339999974</v>
      </c>
      <c r="R21" s="6">
        <v>78955209.989999995</v>
      </c>
      <c r="S21" s="6">
        <v>79856164.169999987</v>
      </c>
      <c r="T21" s="6">
        <v>81121516.589999974</v>
      </c>
      <c r="U21" s="6">
        <v>82330351.929999977</v>
      </c>
      <c r="V21" s="6">
        <v>83541684.49999997</v>
      </c>
      <c r="W21" s="6">
        <v>84606523.789999992</v>
      </c>
      <c r="X21" s="6">
        <v>85835578.049999982</v>
      </c>
      <c r="Y21" s="6">
        <v>86866220.069999993</v>
      </c>
      <c r="Z21" s="6">
        <v>88283332.839999989</v>
      </c>
      <c r="AA21" s="6">
        <v>90018738.179999962</v>
      </c>
      <c r="AB21" s="6">
        <v>92840167.059999987</v>
      </c>
      <c r="AC21" s="6">
        <v>94947591.320000008</v>
      </c>
      <c r="AD21" s="6">
        <v>96806764.5</v>
      </c>
      <c r="AE21" s="6">
        <v>99422284.890000001</v>
      </c>
      <c r="AF21" s="6">
        <v>101547649.46000001</v>
      </c>
      <c r="AG21" s="6">
        <v>103395265.41</v>
      </c>
      <c r="AH21" s="6">
        <v>103985617.05000001</v>
      </c>
      <c r="AI21" s="6">
        <v>105181050.59</v>
      </c>
      <c r="AJ21" s="6">
        <v>106503543.88000003</v>
      </c>
      <c r="AK21" s="6">
        <v>108485887.88</v>
      </c>
      <c r="AL21" s="6">
        <v>109881411.97000001</v>
      </c>
      <c r="AM21" s="6">
        <v>111364773.24000001</v>
      </c>
      <c r="AN21" s="6">
        <v>112159745.36000001</v>
      </c>
      <c r="AO21" s="6">
        <v>113429425.19000001</v>
      </c>
      <c r="AP21" s="6">
        <v>114350687.59</v>
      </c>
      <c r="AQ21" s="6">
        <v>115485020.87</v>
      </c>
      <c r="AR21" s="6">
        <v>116038194.20000002</v>
      </c>
      <c r="AS21" s="6">
        <v>117289489.5</v>
      </c>
      <c r="AT21" s="6">
        <v>119311799.22</v>
      </c>
      <c r="AU21" s="6">
        <v>120920848.60000002</v>
      </c>
      <c r="AV21" s="6">
        <v>122656103.64999998</v>
      </c>
      <c r="AW21" s="6">
        <v>124379263.45000003</v>
      </c>
      <c r="AX21" s="6">
        <v>126466693.76000001</v>
      </c>
      <c r="AY21" s="6">
        <v>127588615.12</v>
      </c>
      <c r="AZ21" s="6">
        <v>130079926.93000001</v>
      </c>
      <c r="BA21" s="6">
        <v>132184132.64000002</v>
      </c>
      <c r="BB21" s="6">
        <v>134769803.82000002</v>
      </c>
      <c r="BC21" s="6">
        <v>136580391.46000001</v>
      </c>
      <c r="BD21" s="6">
        <v>139113060.60000002</v>
      </c>
      <c r="BE21" s="6">
        <v>141187705.12000003</v>
      </c>
      <c r="BF21" s="6">
        <v>143406328.02000001</v>
      </c>
      <c r="BG21" s="6">
        <v>146051496.26000002</v>
      </c>
      <c r="BH21" s="6">
        <v>148067521.50000006</v>
      </c>
      <c r="BI21" s="6">
        <v>150919362.13</v>
      </c>
      <c r="BJ21" s="6">
        <v>154146192.52000001</v>
      </c>
      <c r="BK21" s="6">
        <v>157871006.44</v>
      </c>
      <c r="BL21" s="6">
        <v>160231480.90000004</v>
      </c>
      <c r="BM21" s="6">
        <v>162462167.84999999</v>
      </c>
      <c r="BN21" s="6">
        <v>164291834.43000001</v>
      </c>
      <c r="BO21" s="6">
        <v>167090097.95000002</v>
      </c>
      <c r="BP21" s="6">
        <v>169533121.72999999</v>
      </c>
      <c r="BQ21" s="6">
        <v>172470299.60999998</v>
      </c>
      <c r="BR21" s="6">
        <v>175550200.99000004</v>
      </c>
      <c r="BS21" s="6">
        <v>178636606.73000002</v>
      </c>
      <c r="BT21" s="6">
        <v>181805959.45999998</v>
      </c>
      <c r="BU21" s="6">
        <v>183905198.70000005</v>
      </c>
      <c r="BV21" s="6">
        <v>186296153.49000004</v>
      </c>
      <c r="BW21" s="6">
        <v>188014050.93999997</v>
      </c>
      <c r="BX21" s="6">
        <v>194040685.63999996</v>
      </c>
      <c r="BY21" s="6">
        <v>196341702.04999995</v>
      </c>
      <c r="BZ21" s="6">
        <v>198159822.33999994</v>
      </c>
      <c r="CA21" s="6">
        <v>199073010.44999996</v>
      </c>
      <c r="CB21" s="6">
        <v>201660739.06999993</v>
      </c>
      <c r="CC21" s="6">
        <v>203754631.13999993</v>
      </c>
      <c r="CD21" s="6">
        <v>206031504.83999997</v>
      </c>
      <c r="CE21" s="6">
        <v>208455477.64999998</v>
      </c>
      <c r="CF21" s="6">
        <v>210671879.82999992</v>
      </c>
      <c r="CG21" s="6">
        <v>213074456.31999993</v>
      </c>
      <c r="CH21" s="6">
        <v>215047095.72999993</v>
      </c>
      <c r="CI21" s="6">
        <v>218946051.07999998</v>
      </c>
      <c r="CJ21" s="6">
        <v>219188673.41999999</v>
      </c>
      <c r="CK21" s="6">
        <v>221908180.22</v>
      </c>
      <c r="CL21" s="6">
        <v>224200666.70999998</v>
      </c>
      <c r="CM21" s="6">
        <v>227950666.73999995</v>
      </c>
      <c r="CN21" s="6">
        <v>230796644.34999996</v>
      </c>
      <c r="CO21" s="6">
        <v>233931583.54999995</v>
      </c>
      <c r="CP21" s="6">
        <v>236017652.44999999</v>
      </c>
      <c r="CQ21" s="6">
        <v>237618794.76999998</v>
      </c>
      <c r="CR21" s="6">
        <v>240139692.74999994</v>
      </c>
      <c r="CS21" s="6">
        <v>243491035.34999999</v>
      </c>
      <c r="CT21" s="6">
        <v>246169233.50999996</v>
      </c>
      <c r="CU21" s="6">
        <v>248436471.37999991</v>
      </c>
      <c r="CV21" s="6">
        <v>248452093.60999998</v>
      </c>
    </row>
    <row r="22" spans="2:100" s="1" customFormat="1" ht="14" x14ac:dyDescent="0.3">
      <c r="B22" s="1">
        <v>107</v>
      </c>
      <c r="C22" s="1" t="s">
        <v>30</v>
      </c>
      <c r="D22" s="6">
        <v>118489141.92000002</v>
      </c>
      <c r="E22" s="6">
        <v>94814446.890000001</v>
      </c>
      <c r="F22" s="6">
        <v>96470212.640000001</v>
      </c>
      <c r="G22" s="6">
        <v>98293469.020000011</v>
      </c>
      <c r="H22" s="6">
        <v>99423515.140000015</v>
      </c>
      <c r="I22" s="6">
        <v>99694451.979999989</v>
      </c>
      <c r="J22" s="6">
        <v>100472816.46000001</v>
      </c>
      <c r="K22" s="6">
        <v>101172608.90000004</v>
      </c>
      <c r="L22" s="6">
        <v>100952839.48000002</v>
      </c>
      <c r="M22" s="6">
        <v>100978640.79000001</v>
      </c>
      <c r="N22" s="6">
        <v>101584698.52</v>
      </c>
      <c r="O22" s="6">
        <v>102353756.85000001</v>
      </c>
      <c r="P22" s="6">
        <v>102797969.88</v>
      </c>
      <c r="Q22" s="6">
        <v>103512447.70999999</v>
      </c>
      <c r="R22" s="6">
        <v>104394050.66</v>
      </c>
      <c r="S22" s="6">
        <v>104850611.49999999</v>
      </c>
      <c r="T22" s="6">
        <v>106010077.63</v>
      </c>
      <c r="U22" s="6">
        <v>107493240.37</v>
      </c>
      <c r="V22" s="6">
        <v>108564167.01999998</v>
      </c>
      <c r="W22" s="6">
        <v>109435494.95999999</v>
      </c>
      <c r="X22" s="6">
        <v>110205334.70999998</v>
      </c>
      <c r="Y22" s="6">
        <v>111280321.06999999</v>
      </c>
      <c r="Z22" s="6">
        <v>112852964.52</v>
      </c>
      <c r="AA22" s="6">
        <v>113867424.98999998</v>
      </c>
      <c r="AB22" s="6">
        <v>114784665.56999999</v>
      </c>
      <c r="AC22" s="6">
        <v>115528906.69</v>
      </c>
      <c r="AD22" s="6">
        <v>117613585.30000001</v>
      </c>
      <c r="AE22" s="6">
        <v>120409753.85000001</v>
      </c>
      <c r="AF22" s="6">
        <v>122331348.28999999</v>
      </c>
      <c r="AG22" s="6">
        <v>124587968.79999998</v>
      </c>
      <c r="AH22" s="6">
        <v>126520034</v>
      </c>
      <c r="AI22" s="6">
        <v>128566066.53</v>
      </c>
      <c r="AJ22" s="6">
        <v>130589717.53</v>
      </c>
      <c r="AK22" s="6">
        <v>132944257.06</v>
      </c>
      <c r="AL22" s="6">
        <v>134780823.11000001</v>
      </c>
      <c r="AM22" s="6">
        <v>137292595.27000001</v>
      </c>
      <c r="AN22" s="6">
        <v>139825863.91</v>
      </c>
      <c r="AO22" s="6">
        <v>142684119.79000002</v>
      </c>
      <c r="AP22" s="6">
        <v>144621627.31999999</v>
      </c>
      <c r="AQ22" s="6">
        <v>146963537.41</v>
      </c>
      <c r="AR22" s="6">
        <v>149799176.76999998</v>
      </c>
      <c r="AS22" s="6">
        <v>153020809.41</v>
      </c>
      <c r="AT22" s="6">
        <v>156304655.01999998</v>
      </c>
      <c r="AU22" s="6">
        <v>159449181.76999998</v>
      </c>
      <c r="AV22" s="6">
        <v>163519375.47</v>
      </c>
      <c r="AW22" s="6">
        <v>166558894.67999998</v>
      </c>
      <c r="AX22" s="6">
        <v>170150749.96000001</v>
      </c>
      <c r="AY22" s="6">
        <v>174243549.80999997</v>
      </c>
      <c r="AZ22" s="6">
        <v>178104104.59999999</v>
      </c>
      <c r="BA22" s="6">
        <v>181475714.34999999</v>
      </c>
      <c r="BB22" s="6">
        <v>186625249.12999997</v>
      </c>
      <c r="BC22" s="6">
        <v>191312592.63999999</v>
      </c>
      <c r="BD22" s="6">
        <v>195939259.08999997</v>
      </c>
      <c r="BE22" s="6">
        <v>200091425.66</v>
      </c>
      <c r="BF22" s="6">
        <v>204557676.83999997</v>
      </c>
      <c r="BG22" s="6">
        <v>209905604.84</v>
      </c>
      <c r="BH22" s="6">
        <v>213889741.97999996</v>
      </c>
      <c r="BI22" s="6">
        <v>217575207.00000003</v>
      </c>
      <c r="BJ22" s="6">
        <v>221236162.59999999</v>
      </c>
      <c r="BK22" s="6">
        <v>224008739.86000004</v>
      </c>
      <c r="BL22" s="6">
        <v>228372535.22</v>
      </c>
      <c r="BM22" s="6">
        <v>236843329.56999999</v>
      </c>
      <c r="BN22" s="6">
        <v>240454231.27999997</v>
      </c>
      <c r="BO22" s="6">
        <v>243939466.67000002</v>
      </c>
      <c r="BP22" s="6">
        <v>245167268.83000001</v>
      </c>
      <c r="BQ22" s="6">
        <v>245310920.32000002</v>
      </c>
      <c r="BR22" s="6">
        <v>246703996.73999998</v>
      </c>
      <c r="BS22" s="6">
        <v>247657499.31000003</v>
      </c>
      <c r="BT22" s="6">
        <v>248316766.80000001</v>
      </c>
      <c r="BU22" s="6">
        <v>250936968.13</v>
      </c>
      <c r="BV22" s="6">
        <v>253581366.99000001</v>
      </c>
      <c r="BW22" s="6">
        <v>258768554.44999999</v>
      </c>
      <c r="BX22" s="6">
        <v>261126659.47</v>
      </c>
      <c r="BY22" s="6">
        <v>265241749.90000001</v>
      </c>
      <c r="BZ22" s="6">
        <v>267903990.19999999</v>
      </c>
      <c r="CA22" s="6">
        <v>270960860.18000001</v>
      </c>
      <c r="CB22" s="6">
        <v>276506024.64000005</v>
      </c>
      <c r="CC22" s="6">
        <v>284058784.87</v>
      </c>
      <c r="CD22" s="6">
        <v>289633280.26999998</v>
      </c>
      <c r="CE22" s="6">
        <v>296145337.44999999</v>
      </c>
      <c r="CF22" s="6">
        <v>302279669.43000001</v>
      </c>
      <c r="CG22" s="6">
        <v>308104933.75</v>
      </c>
      <c r="CH22" s="6">
        <v>313777052.29000008</v>
      </c>
      <c r="CI22" s="6">
        <v>319259086.26999998</v>
      </c>
      <c r="CJ22" s="6">
        <v>326365474.95999992</v>
      </c>
      <c r="CK22" s="6">
        <v>329571529.88999999</v>
      </c>
      <c r="CL22" s="6">
        <v>335354706.06999999</v>
      </c>
      <c r="CM22" s="6">
        <v>342501579.75</v>
      </c>
      <c r="CN22" s="6">
        <v>349360119.41999996</v>
      </c>
      <c r="CO22" s="6">
        <v>355045255.08000004</v>
      </c>
      <c r="CP22" s="6">
        <v>360377559.88999993</v>
      </c>
      <c r="CQ22" s="6">
        <v>366269295.20999992</v>
      </c>
      <c r="CR22" s="6">
        <v>372757190.11999989</v>
      </c>
      <c r="CS22" s="6">
        <v>377749031.95999992</v>
      </c>
      <c r="CT22" s="6">
        <v>384206613.73000002</v>
      </c>
      <c r="CU22" s="6">
        <v>389116353.17999989</v>
      </c>
      <c r="CV22" s="6">
        <v>395957137.92000002</v>
      </c>
    </row>
    <row r="23" spans="2:100" s="1" customFormat="1" ht="14" x14ac:dyDescent="0.3">
      <c r="B23" s="1">
        <v>108</v>
      </c>
      <c r="C23" s="1" t="s">
        <v>42</v>
      </c>
      <c r="D23" s="6">
        <v>56259723.43999999</v>
      </c>
      <c r="E23" s="6">
        <v>48892363.719999999</v>
      </c>
      <c r="F23" s="6">
        <v>49973806.919999987</v>
      </c>
      <c r="G23" s="6">
        <v>50813678.899999999</v>
      </c>
      <c r="H23" s="6">
        <v>51696577.539999992</v>
      </c>
      <c r="I23" s="6">
        <v>52919028.699999996</v>
      </c>
      <c r="J23" s="6">
        <v>54006508.390000001</v>
      </c>
      <c r="K23" s="6">
        <v>55014696.399999984</v>
      </c>
      <c r="L23" s="6">
        <v>55704943.999999993</v>
      </c>
      <c r="M23" s="6">
        <v>56431448.169999994</v>
      </c>
      <c r="N23" s="6">
        <v>56969044.980000004</v>
      </c>
      <c r="O23" s="6">
        <v>57600867.899999999</v>
      </c>
      <c r="P23" s="6">
        <v>58769342.239999987</v>
      </c>
      <c r="Q23" s="6">
        <v>59746243.68999999</v>
      </c>
      <c r="R23" s="6">
        <v>59653483.61999999</v>
      </c>
      <c r="S23" s="6">
        <v>60010819.359999992</v>
      </c>
      <c r="T23" s="6">
        <v>60145581.179999992</v>
      </c>
      <c r="U23" s="6">
        <v>60094655.979999997</v>
      </c>
      <c r="V23" s="6">
        <v>60156121.749999993</v>
      </c>
      <c r="W23" s="6">
        <v>60329037.040000007</v>
      </c>
      <c r="X23" s="6">
        <v>60648384.140000008</v>
      </c>
      <c r="Y23" s="6">
        <v>61226271.979999997</v>
      </c>
      <c r="Z23" s="6">
        <v>61642643.839999996</v>
      </c>
      <c r="AA23" s="6">
        <v>61606298.839999996</v>
      </c>
      <c r="AB23" s="6">
        <v>61349761.390000001</v>
      </c>
      <c r="AC23" s="6">
        <v>61704379.470000006</v>
      </c>
      <c r="AD23" s="6">
        <v>62223250.590000004</v>
      </c>
      <c r="AE23" s="6">
        <v>62959993.580000013</v>
      </c>
      <c r="AF23" s="6">
        <v>63553867.660000011</v>
      </c>
      <c r="AG23" s="6">
        <v>64312747.930000007</v>
      </c>
      <c r="AH23" s="6">
        <v>65374430.360000014</v>
      </c>
      <c r="AI23" s="6">
        <v>66204366.880000003</v>
      </c>
      <c r="AJ23" s="6">
        <v>67041997.580000006</v>
      </c>
      <c r="AK23" s="6">
        <v>67569786.400000006</v>
      </c>
      <c r="AL23" s="6">
        <v>68231017.770000011</v>
      </c>
      <c r="AM23" s="6">
        <v>69023966.430000007</v>
      </c>
      <c r="AN23" s="6">
        <v>70360866</v>
      </c>
      <c r="AO23" s="6">
        <v>70587027.610000014</v>
      </c>
      <c r="AP23" s="6">
        <v>71354053.760000005</v>
      </c>
      <c r="AQ23" s="6">
        <v>72177396.480000019</v>
      </c>
      <c r="AR23" s="6">
        <v>73063969.12000002</v>
      </c>
      <c r="AS23" s="6">
        <v>73138429.610000014</v>
      </c>
      <c r="AT23" s="6">
        <v>73088132.160000011</v>
      </c>
      <c r="AU23" s="6">
        <v>73509104.880000025</v>
      </c>
      <c r="AV23" s="6">
        <v>73696968.670000017</v>
      </c>
      <c r="AW23" s="6">
        <v>74195830.25</v>
      </c>
      <c r="AX23" s="6">
        <v>74749191.140000015</v>
      </c>
      <c r="AY23" s="6">
        <v>75612432.960000008</v>
      </c>
      <c r="AZ23" s="6">
        <v>75175246.950000003</v>
      </c>
      <c r="BA23" s="6">
        <v>75528427.170000002</v>
      </c>
      <c r="BB23" s="6">
        <v>76268225.819999993</v>
      </c>
      <c r="BC23" s="6">
        <v>76317164.430000007</v>
      </c>
      <c r="BD23" s="6">
        <v>76538377.450000003</v>
      </c>
      <c r="BE23" s="6">
        <v>77070502.160000011</v>
      </c>
      <c r="BF23" s="6">
        <v>77856007.689999998</v>
      </c>
      <c r="BG23" s="6">
        <v>78414619.550000012</v>
      </c>
      <c r="BH23" s="6">
        <v>79291134.24000001</v>
      </c>
      <c r="BI23" s="6">
        <v>80041481.340000004</v>
      </c>
      <c r="BJ23" s="6">
        <v>80379656.520000011</v>
      </c>
      <c r="BK23" s="6">
        <v>80502600.980000004</v>
      </c>
      <c r="BL23" s="6">
        <v>81722992.12999998</v>
      </c>
      <c r="BM23" s="6">
        <v>82384768.459999993</v>
      </c>
      <c r="BN23" s="6">
        <v>82678943.539999992</v>
      </c>
      <c r="BO23" s="6">
        <v>83803731.00999999</v>
      </c>
      <c r="BP23" s="6">
        <v>84369292.350000009</v>
      </c>
      <c r="BQ23" s="6">
        <v>85519121.069999993</v>
      </c>
      <c r="BR23" s="6">
        <v>85966739.930000007</v>
      </c>
      <c r="BS23" s="6">
        <v>86328667.74000001</v>
      </c>
      <c r="BT23" s="6">
        <v>86874672.340000004</v>
      </c>
      <c r="BU23" s="6">
        <v>87310825.110000014</v>
      </c>
      <c r="BV23" s="6">
        <v>88095173.810000002</v>
      </c>
      <c r="BW23" s="6">
        <v>88813067.670000002</v>
      </c>
      <c r="BX23" s="6">
        <v>89282844.569999993</v>
      </c>
      <c r="BY23" s="6">
        <v>89969295.930000007</v>
      </c>
      <c r="BZ23" s="6">
        <v>89703926.5</v>
      </c>
      <c r="CA23" s="6">
        <v>89578624.319999993</v>
      </c>
      <c r="CB23" s="6">
        <v>90098287.619999975</v>
      </c>
      <c r="CC23" s="6">
        <v>90224185.999999985</v>
      </c>
      <c r="CD23" s="6">
        <v>90528232.689999998</v>
      </c>
      <c r="CE23" s="6">
        <v>90906001.189999968</v>
      </c>
      <c r="CF23" s="6">
        <v>91161638.599999994</v>
      </c>
      <c r="CG23" s="6">
        <v>91261117.989999995</v>
      </c>
      <c r="CH23" s="6">
        <v>91586663.25</v>
      </c>
      <c r="CI23" s="6">
        <v>92254279.63000001</v>
      </c>
      <c r="CJ23" s="6">
        <v>93442334.400000006</v>
      </c>
      <c r="CK23" s="6">
        <v>94138665.299999997</v>
      </c>
      <c r="CL23" s="6">
        <v>95601900.150000006</v>
      </c>
      <c r="CM23" s="6">
        <v>96002611.840000004</v>
      </c>
      <c r="CN23" s="6">
        <v>96928808.520000011</v>
      </c>
      <c r="CO23" s="6">
        <v>97843812.76000002</v>
      </c>
      <c r="CP23" s="6">
        <v>98204208.550000012</v>
      </c>
      <c r="CQ23" s="6">
        <v>98803305.63000001</v>
      </c>
      <c r="CR23" s="6">
        <v>99259602.610000014</v>
      </c>
      <c r="CS23" s="6">
        <v>100193481.71000001</v>
      </c>
      <c r="CT23" s="6">
        <v>101580783.42</v>
      </c>
      <c r="CU23" s="6">
        <v>102458880.55000001</v>
      </c>
      <c r="CV23" s="6">
        <v>104668402.43000001</v>
      </c>
    </row>
    <row r="24" spans="2:100" s="1" customFormat="1" ht="14" x14ac:dyDescent="0.3">
      <c r="B24" s="1">
        <v>109</v>
      </c>
      <c r="C24" s="1" t="s">
        <v>59</v>
      </c>
      <c r="D24" s="6">
        <v>33785108.829999998</v>
      </c>
      <c r="E24" s="6">
        <v>29986683.07</v>
      </c>
      <c r="F24" s="6">
        <v>30386144.010000005</v>
      </c>
      <c r="G24" s="6">
        <v>30817575.910000004</v>
      </c>
      <c r="H24" s="6">
        <v>31269453.560000002</v>
      </c>
      <c r="I24" s="6">
        <v>31618525.899999999</v>
      </c>
      <c r="J24" s="6">
        <v>32292103.779999994</v>
      </c>
      <c r="K24" s="6">
        <v>32856523.030000001</v>
      </c>
      <c r="L24" s="6">
        <v>33447932.149999999</v>
      </c>
      <c r="M24" s="6">
        <v>33968827.079999998</v>
      </c>
      <c r="N24" s="6">
        <v>34605770.049999997</v>
      </c>
      <c r="O24" s="6">
        <v>34537415.480000004</v>
      </c>
      <c r="P24" s="6">
        <v>34757884.460000008</v>
      </c>
      <c r="Q24" s="6">
        <v>34783246.470000006</v>
      </c>
      <c r="R24" s="6">
        <v>34874138.490000002</v>
      </c>
      <c r="S24" s="6">
        <v>34639898.190000005</v>
      </c>
      <c r="T24" s="6">
        <v>34724199.820000008</v>
      </c>
      <c r="U24" s="6">
        <v>34869155.180000007</v>
      </c>
      <c r="V24" s="6">
        <v>34795769.300000012</v>
      </c>
      <c r="W24" s="6">
        <v>34672904.890000015</v>
      </c>
      <c r="X24" s="6">
        <v>34516209.860000007</v>
      </c>
      <c r="Y24" s="6">
        <v>34321014.740000002</v>
      </c>
      <c r="Z24" s="6">
        <v>33722390.030000001</v>
      </c>
      <c r="AA24" s="6">
        <v>34034574.750000007</v>
      </c>
      <c r="AB24" s="6">
        <v>34185175.200000003</v>
      </c>
      <c r="AC24" s="6">
        <v>34427437.780000001</v>
      </c>
      <c r="AD24" s="6">
        <v>34537381.680000007</v>
      </c>
      <c r="AE24" s="6">
        <v>34943924.200000003</v>
      </c>
      <c r="AF24" s="6">
        <v>35038688.25</v>
      </c>
      <c r="AG24" s="6">
        <v>35176620.620000005</v>
      </c>
      <c r="AH24" s="6">
        <v>35480826.400000006</v>
      </c>
      <c r="AI24" s="6">
        <v>35880417.379999995</v>
      </c>
      <c r="AJ24" s="6">
        <v>36185338.530000001</v>
      </c>
      <c r="AK24" s="6">
        <v>36567372.75</v>
      </c>
      <c r="AL24" s="6">
        <v>36897349.100000009</v>
      </c>
      <c r="AM24" s="6">
        <v>37023107.730000012</v>
      </c>
      <c r="AN24" s="6">
        <v>37218714.010000005</v>
      </c>
      <c r="AO24" s="6">
        <v>37547051.390000008</v>
      </c>
      <c r="AP24" s="6">
        <v>38031823.220000006</v>
      </c>
      <c r="AQ24" s="6">
        <v>38486668.970000006</v>
      </c>
      <c r="AR24" s="6">
        <v>38870942.720000006</v>
      </c>
      <c r="AS24" s="6">
        <v>39052593.230000004</v>
      </c>
      <c r="AT24" s="6">
        <v>39182424.300000012</v>
      </c>
      <c r="AU24" s="6">
        <v>39312291.690000013</v>
      </c>
      <c r="AV24" s="6">
        <v>39438962.170000002</v>
      </c>
      <c r="AW24" s="6">
        <v>39551898.680000007</v>
      </c>
      <c r="AX24" s="6">
        <v>39806068.299999997</v>
      </c>
      <c r="AY24" s="6">
        <v>39953840.670000009</v>
      </c>
      <c r="AZ24" s="6">
        <v>39983050.010000005</v>
      </c>
      <c r="BA24" s="6">
        <v>40145286.430000007</v>
      </c>
      <c r="BB24" s="6">
        <v>40271818.160000004</v>
      </c>
      <c r="BC24" s="6">
        <v>40178806.350000009</v>
      </c>
      <c r="BD24" s="6">
        <v>40499984.750000007</v>
      </c>
      <c r="BE24" s="6">
        <v>40901774.260000005</v>
      </c>
      <c r="BF24" s="6">
        <v>41134201.960000001</v>
      </c>
      <c r="BG24" s="6">
        <v>41367150.810000002</v>
      </c>
      <c r="BH24" s="6">
        <v>41573737.820000008</v>
      </c>
      <c r="BI24" s="6">
        <v>41532220.740000002</v>
      </c>
      <c r="BJ24" s="6">
        <v>41580317.520000018</v>
      </c>
      <c r="BK24" s="6">
        <v>41434791.730000012</v>
      </c>
      <c r="BL24" s="6">
        <v>41815288.929999992</v>
      </c>
      <c r="BM24" s="6">
        <v>41791076.049999997</v>
      </c>
      <c r="BN24" s="6">
        <v>41861188.140000001</v>
      </c>
      <c r="BO24" s="6">
        <v>42251537.590000004</v>
      </c>
      <c r="BP24" s="6">
        <v>42237969.119999997</v>
      </c>
      <c r="BQ24" s="6">
        <v>42076768.900000006</v>
      </c>
      <c r="BR24" s="6">
        <v>42065066.540000007</v>
      </c>
      <c r="BS24" s="6">
        <v>42014295.280000001</v>
      </c>
      <c r="BT24" s="6">
        <v>41913647.829999991</v>
      </c>
      <c r="BU24" s="6">
        <v>42046990.75</v>
      </c>
      <c r="BV24" s="6">
        <v>42104592.069999985</v>
      </c>
      <c r="BW24" s="6">
        <v>42294326.550000004</v>
      </c>
      <c r="BX24" s="6">
        <v>42104794.229999997</v>
      </c>
      <c r="BY24" s="6">
        <v>42082703.049999997</v>
      </c>
      <c r="BZ24" s="6">
        <v>42015571.779999994</v>
      </c>
      <c r="CA24" s="6">
        <v>41899354.780000001</v>
      </c>
      <c r="CB24" s="6">
        <v>41912019.589999996</v>
      </c>
      <c r="CC24" s="6">
        <v>42233144.069999993</v>
      </c>
      <c r="CD24" s="6">
        <v>42556398.989999995</v>
      </c>
      <c r="CE24" s="6">
        <v>42901970.519999988</v>
      </c>
      <c r="CF24" s="6">
        <v>43226988.569999993</v>
      </c>
      <c r="CG24" s="6">
        <v>43499050.360000007</v>
      </c>
      <c r="CH24" s="6">
        <v>43916545.20000001</v>
      </c>
      <c r="CI24" s="6">
        <v>44406813.090000004</v>
      </c>
      <c r="CJ24" s="6">
        <v>44166354.43</v>
      </c>
      <c r="CK24" s="6">
        <v>44738931.119999997</v>
      </c>
      <c r="CL24" s="6">
        <v>45153333.359999999</v>
      </c>
      <c r="CM24" s="6">
        <v>45729796.530000001</v>
      </c>
      <c r="CN24" s="6">
        <v>45866599.069999993</v>
      </c>
      <c r="CO24" s="6">
        <v>45819757.269999996</v>
      </c>
      <c r="CP24" s="6">
        <v>45640693.469999999</v>
      </c>
      <c r="CQ24" s="6">
        <v>45570554.909999996</v>
      </c>
      <c r="CR24" s="6">
        <v>45652449.819999993</v>
      </c>
      <c r="CS24" s="6">
        <v>45586856.030000001</v>
      </c>
      <c r="CT24" s="6">
        <v>45523496.890000001</v>
      </c>
      <c r="CU24" s="6">
        <v>45463181.859999992</v>
      </c>
      <c r="CV24" s="6">
        <v>45530447.280000009</v>
      </c>
    </row>
    <row r="25" spans="2:100" s="1" customFormat="1" ht="14" x14ac:dyDescent="0.3">
      <c r="B25" s="1">
        <v>110</v>
      </c>
      <c r="C25" s="1" t="s">
        <v>62</v>
      </c>
      <c r="D25" s="6">
        <v>27275889.32</v>
      </c>
      <c r="E25" s="6">
        <v>26848264.879999999</v>
      </c>
      <c r="F25" s="6">
        <v>27238908.170000002</v>
      </c>
      <c r="G25" s="6">
        <v>27716654.09</v>
      </c>
      <c r="H25" s="6">
        <v>27121984.019999996</v>
      </c>
      <c r="I25" s="6">
        <v>27734735.5</v>
      </c>
      <c r="J25" s="6">
        <v>27957303.359999999</v>
      </c>
      <c r="K25" s="6">
        <v>28292006.030000005</v>
      </c>
      <c r="L25" s="6">
        <v>28689486.290000007</v>
      </c>
      <c r="M25" s="6">
        <v>29136968.879999999</v>
      </c>
      <c r="N25" s="6">
        <v>29161050.359999996</v>
      </c>
      <c r="O25" s="6">
        <v>29014744.980000004</v>
      </c>
      <c r="P25" s="6">
        <v>29064311.149999999</v>
      </c>
      <c r="Q25" s="6">
        <v>28950117.690000001</v>
      </c>
      <c r="R25" s="6">
        <v>28894871.710000001</v>
      </c>
      <c r="S25" s="6">
        <v>28547585.300000001</v>
      </c>
      <c r="T25" s="6">
        <v>28220419.600000001</v>
      </c>
      <c r="U25" s="6">
        <v>27752442.32</v>
      </c>
      <c r="V25" s="6">
        <v>26935133.230000004</v>
      </c>
      <c r="W25" s="6">
        <v>26396859.110000003</v>
      </c>
      <c r="X25" s="6">
        <v>26109341.460000005</v>
      </c>
      <c r="Y25" s="6">
        <v>25753067.430000007</v>
      </c>
      <c r="Z25" s="6">
        <v>25502907.910000004</v>
      </c>
      <c r="AA25" s="6">
        <v>25089674.460000005</v>
      </c>
      <c r="AB25" s="6">
        <v>24559300.530000005</v>
      </c>
      <c r="AC25" s="6">
        <v>24475949.400000006</v>
      </c>
      <c r="AD25" s="6">
        <v>24347939.840000004</v>
      </c>
      <c r="AE25" s="6">
        <v>24239759.670000002</v>
      </c>
      <c r="AF25" s="6">
        <v>24409300.160000004</v>
      </c>
      <c r="AG25" s="6">
        <v>24416913.830000009</v>
      </c>
      <c r="AH25" s="6">
        <v>24813242.870000001</v>
      </c>
      <c r="AI25" s="6">
        <v>25265536.640000008</v>
      </c>
      <c r="AJ25" s="6">
        <v>25607479.380000006</v>
      </c>
      <c r="AK25" s="6">
        <v>25884774.279999997</v>
      </c>
      <c r="AL25" s="6">
        <v>25932524.530000005</v>
      </c>
      <c r="AM25" s="6">
        <v>26119823.900000002</v>
      </c>
      <c r="AN25" s="6">
        <v>26117428.779999997</v>
      </c>
      <c r="AO25" s="6">
        <v>26126925.599999998</v>
      </c>
      <c r="AP25" s="6">
        <v>26366534.199999996</v>
      </c>
      <c r="AQ25" s="6">
        <v>26593017.109999999</v>
      </c>
      <c r="AR25" s="6">
        <v>26807789.050000001</v>
      </c>
      <c r="AS25" s="6">
        <v>26906066.059999995</v>
      </c>
      <c r="AT25" s="6">
        <v>26915163.219999999</v>
      </c>
      <c r="AU25" s="6">
        <v>26636944.329999998</v>
      </c>
      <c r="AV25" s="6">
        <v>26441487.159999996</v>
      </c>
      <c r="AW25" s="6">
        <v>26351873.869999997</v>
      </c>
      <c r="AX25" s="6">
        <v>26160978.759999994</v>
      </c>
      <c r="AY25" s="6">
        <v>25916588.339999996</v>
      </c>
      <c r="AZ25" s="6">
        <v>25897904.209999997</v>
      </c>
      <c r="BA25" s="6">
        <v>25725557.549999997</v>
      </c>
      <c r="BB25" s="6">
        <v>25540000.879999995</v>
      </c>
      <c r="BC25" s="6">
        <v>25125208.199999996</v>
      </c>
      <c r="BD25" s="6">
        <v>24720720.490000002</v>
      </c>
      <c r="BE25" s="6">
        <v>24425461.619999997</v>
      </c>
      <c r="BF25" s="6">
        <v>24216113.130000003</v>
      </c>
      <c r="BG25" s="6">
        <v>23966878.390000001</v>
      </c>
      <c r="BH25" s="6">
        <v>23676786.239999998</v>
      </c>
      <c r="BI25" s="6">
        <v>23478692.360000003</v>
      </c>
      <c r="BJ25" s="6">
        <v>23382604.009999998</v>
      </c>
      <c r="BK25" s="6">
        <v>23168244.139999997</v>
      </c>
      <c r="BL25" s="6">
        <v>22959478.079999994</v>
      </c>
      <c r="BM25" s="6">
        <v>22980683.960000001</v>
      </c>
      <c r="BN25" s="6">
        <v>22791100.57</v>
      </c>
      <c r="BO25" s="6">
        <v>22791874.080000002</v>
      </c>
      <c r="BP25" s="6">
        <v>22731903.629999995</v>
      </c>
      <c r="BQ25" s="6">
        <v>22678666.910000004</v>
      </c>
      <c r="BR25" s="6">
        <v>22568815.869999997</v>
      </c>
      <c r="BS25" s="6">
        <v>22604319.119999997</v>
      </c>
      <c r="BT25" s="6">
        <v>22548447.940000001</v>
      </c>
      <c r="BU25" s="6">
        <v>22416273.579999991</v>
      </c>
      <c r="BV25" s="6">
        <v>22358117.199999992</v>
      </c>
      <c r="BW25" s="6">
        <v>22380909.650000002</v>
      </c>
      <c r="BX25" s="6">
        <v>22487340.359999999</v>
      </c>
      <c r="BY25" s="6">
        <v>22345589.769999996</v>
      </c>
      <c r="BZ25" s="6">
        <v>22308928.199999999</v>
      </c>
      <c r="CA25" s="6">
        <v>22379495.119999997</v>
      </c>
      <c r="CB25" s="6">
        <v>22457926.990000002</v>
      </c>
      <c r="CC25" s="6">
        <v>22586705.379999995</v>
      </c>
      <c r="CD25" s="6">
        <v>22677830.700000003</v>
      </c>
      <c r="CE25" s="6">
        <v>22659659.609999999</v>
      </c>
      <c r="CF25" s="6">
        <v>22856224.330000002</v>
      </c>
      <c r="CG25" s="6">
        <v>23043358.220000003</v>
      </c>
      <c r="CH25" s="6">
        <v>23214430.34</v>
      </c>
      <c r="CI25" s="6">
        <v>23429329.629999999</v>
      </c>
      <c r="CJ25" s="6">
        <v>23509638.030000001</v>
      </c>
      <c r="CK25" s="6">
        <v>23587836.049999997</v>
      </c>
      <c r="CL25" s="6">
        <v>23829742.809999995</v>
      </c>
      <c r="CM25" s="6">
        <v>23942711.449999996</v>
      </c>
      <c r="CN25" s="6">
        <v>23975122.909999996</v>
      </c>
      <c r="CO25" s="6">
        <v>24016368.649999999</v>
      </c>
      <c r="CP25" s="6">
        <v>24145336.66</v>
      </c>
      <c r="CQ25" s="6">
        <v>24280745.089999996</v>
      </c>
      <c r="CR25" s="6">
        <v>24221090.359999996</v>
      </c>
      <c r="CS25" s="6">
        <v>24111723.289999999</v>
      </c>
      <c r="CT25" s="6">
        <v>24140262.079999998</v>
      </c>
      <c r="CU25" s="6">
        <v>24193482.569999993</v>
      </c>
      <c r="CV25" s="6">
        <v>24126618.599999998</v>
      </c>
    </row>
    <row r="26" spans="2:100" s="1" customFormat="1" ht="14" x14ac:dyDescent="0.3">
      <c r="B26" s="1">
        <v>111</v>
      </c>
      <c r="C26" s="1" t="s">
        <v>49</v>
      </c>
      <c r="D26" s="6">
        <v>16521140.230000004</v>
      </c>
      <c r="E26" s="6">
        <v>18881318.760000002</v>
      </c>
      <c r="F26" s="6">
        <v>19042568.590000004</v>
      </c>
      <c r="G26" s="6">
        <v>19110783.960000001</v>
      </c>
      <c r="H26" s="6">
        <v>19007113.630000003</v>
      </c>
      <c r="I26" s="6">
        <v>19004898.010000002</v>
      </c>
      <c r="J26" s="6">
        <v>18945964.810000002</v>
      </c>
      <c r="K26" s="6">
        <v>18943863.470000006</v>
      </c>
      <c r="L26" s="6">
        <v>19019877.550000004</v>
      </c>
      <c r="M26" s="6">
        <v>18877299.760000002</v>
      </c>
      <c r="N26" s="6">
        <v>18915703.799999997</v>
      </c>
      <c r="O26" s="6">
        <v>19168330</v>
      </c>
      <c r="P26" s="6">
        <v>19417298.359999999</v>
      </c>
      <c r="Q26" s="6">
        <v>19378165.009999998</v>
      </c>
      <c r="R26" s="6">
        <v>19465507.130000003</v>
      </c>
      <c r="S26" s="6">
        <v>19456650.390000001</v>
      </c>
      <c r="T26" s="6">
        <v>19687425.420000002</v>
      </c>
      <c r="U26" s="6">
        <v>19689067.889999997</v>
      </c>
      <c r="V26" s="6">
        <v>19727647.59</v>
      </c>
      <c r="W26" s="6">
        <v>19791089.409999996</v>
      </c>
      <c r="X26" s="6">
        <v>19833020.850000001</v>
      </c>
      <c r="Y26" s="6">
        <v>19803232.239999998</v>
      </c>
      <c r="Z26" s="6">
        <v>19916043.009999998</v>
      </c>
      <c r="AA26" s="6">
        <v>20011345.900000002</v>
      </c>
      <c r="AB26" s="6">
        <v>20341957.349999994</v>
      </c>
      <c r="AC26" s="6">
        <v>20536261.969999999</v>
      </c>
      <c r="AD26" s="6">
        <v>20730412.959999997</v>
      </c>
      <c r="AE26" s="6">
        <v>21083951.339999996</v>
      </c>
      <c r="AF26" s="6">
        <v>21268947.789999999</v>
      </c>
      <c r="AG26" s="6">
        <v>21424933.579999998</v>
      </c>
      <c r="AH26" s="6">
        <v>21680257.479999997</v>
      </c>
      <c r="AI26" s="6">
        <v>21766380.899999999</v>
      </c>
      <c r="AJ26" s="6">
        <v>21828831.349999998</v>
      </c>
      <c r="AK26" s="6">
        <v>22107306.020000003</v>
      </c>
      <c r="AL26" s="6">
        <v>22155982.289999995</v>
      </c>
      <c r="AM26" s="6">
        <v>22121682.670000006</v>
      </c>
      <c r="AN26" s="6">
        <v>21940875.510000002</v>
      </c>
      <c r="AO26" s="6">
        <v>21897186.260000002</v>
      </c>
      <c r="AP26" s="6">
        <v>21759393.400000002</v>
      </c>
      <c r="AQ26" s="6">
        <v>21760433.310000002</v>
      </c>
      <c r="AR26" s="6">
        <v>21887382.75</v>
      </c>
      <c r="AS26" s="6">
        <v>22239181.159999996</v>
      </c>
      <c r="AT26" s="6">
        <v>22400988.210000005</v>
      </c>
      <c r="AU26" s="6">
        <v>22626138.060000002</v>
      </c>
      <c r="AV26" s="6">
        <v>22836110.950000003</v>
      </c>
      <c r="AW26" s="6">
        <v>22965587.82</v>
      </c>
      <c r="AX26" s="6">
        <v>23100013.840000007</v>
      </c>
      <c r="AY26" s="6">
        <v>23404076.100000001</v>
      </c>
      <c r="AZ26" s="6">
        <v>23784707.239999998</v>
      </c>
      <c r="BA26" s="6">
        <v>23895123.639999997</v>
      </c>
      <c r="BB26" s="6">
        <v>24208711.089999996</v>
      </c>
      <c r="BC26" s="6">
        <v>24175054.969999999</v>
      </c>
      <c r="BD26" s="6">
        <v>24114340.030000001</v>
      </c>
      <c r="BE26" s="6">
        <v>24040845.780000001</v>
      </c>
      <c r="BF26" s="6">
        <v>24006477.669999994</v>
      </c>
      <c r="BG26" s="6">
        <v>23965550.73</v>
      </c>
      <c r="BH26" s="6">
        <v>23952794.649999999</v>
      </c>
      <c r="BI26" s="6">
        <v>23945486.220000003</v>
      </c>
      <c r="BJ26" s="6">
        <v>23877350.209999997</v>
      </c>
      <c r="BK26" s="6">
        <v>23545086.560000002</v>
      </c>
      <c r="BL26" s="6">
        <v>23403977.180000003</v>
      </c>
      <c r="BM26" s="6">
        <v>23137626.140000001</v>
      </c>
      <c r="BN26" s="6">
        <v>22680765.240000002</v>
      </c>
      <c r="BO26" s="6">
        <v>22376965.889999997</v>
      </c>
      <c r="BP26" s="6">
        <v>22157784.759999998</v>
      </c>
      <c r="BQ26" s="6">
        <v>21967827.620000001</v>
      </c>
      <c r="BR26" s="6">
        <v>21697943.140000001</v>
      </c>
      <c r="BS26" s="6">
        <v>21479460</v>
      </c>
      <c r="BT26" s="6">
        <v>21267113.289999999</v>
      </c>
      <c r="BU26" s="6">
        <v>20986465.279999997</v>
      </c>
      <c r="BV26" s="6">
        <v>20755685.080000002</v>
      </c>
      <c r="BW26" s="6">
        <v>20596264.130000003</v>
      </c>
      <c r="BX26" s="6">
        <v>20136049.710000001</v>
      </c>
      <c r="BY26" s="6">
        <v>19925894.600000005</v>
      </c>
      <c r="BZ26" s="6">
        <v>19854261.200000003</v>
      </c>
      <c r="CA26" s="6">
        <v>19680633.360000007</v>
      </c>
      <c r="CB26" s="6">
        <v>19491962.410000004</v>
      </c>
      <c r="CC26" s="6">
        <v>19012025.010000005</v>
      </c>
      <c r="CD26" s="6">
        <v>18827650.890000008</v>
      </c>
      <c r="CE26" s="6">
        <v>18552973.820000008</v>
      </c>
      <c r="CF26" s="6">
        <v>18153103.940000005</v>
      </c>
      <c r="CG26" s="6">
        <v>17779164.410000004</v>
      </c>
      <c r="CH26" s="6">
        <v>17476009.330000009</v>
      </c>
      <c r="CI26" s="6">
        <v>17242560.410000004</v>
      </c>
      <c r="CJ26" s="6">
        <v>17119490.91</v>
      </c>
      <c r="CK26" s="6">
        <v>17027572.16</v>
      </c>
      <c r="CL26" s="6">
        <v>16893433.789999999</v>
      </c>
      <c r="CM26" s="6">
        <v>16830640.109999999</v>
      </c>
      <c r="CN26" s="6">
        <v>16797256.490000002</v>
      </c>
      <c r="CO26" s="6">
        <v>16864928.789999999</v>
      </c>
      <c r="CP26" s="6">
        <v>16723395.339999998</v>
      </c>
      <c r="CQ26" s="6">
        <v>16574744.949999999</v>
      </c>
      <c r="CR26" s="6">
        <v>16601601.580000002</v>
      </c>
      <c r="CS26" s="6">
        <v>16713921.370000001</v>
      </c>
      <c r="CT26" s="6">
        <v>16768822.759999998</v>
      </c>
      <c r="CU26" s="6">
        <v>16770487.590000002</v>
      </c>
      <c r="CV26" s="6">
        <v>16971376.470000003</v>
      </c>
    </row>
    <row r="27" spans="2:100" s="1" customFormat="1" ht="14" x14ac:dyDescent="0.3">
      <c r="B27" s="1">
        <v>112</v>
      </c>
      <c r="C27" s="1" t="s">
        <v>63</v>
      </c>
      <c r="D27" s="6">
        <v>117317117.95999998</v>
      </c>
      <c r="E27" s="6">
        <v>110428998.88999999</v>
      </c>
      <c r="F27" s="6">
        <v>110845379.51999998</v>
      </c>
      <c r="G27" s="6">
        <v>111568943.25999999</v>
      </c>
      <c r="H27" s="6">
        <v>112436796.66</v>
      </c>
      <c r="I27" s="6">
        <v>113041867.51999998</v>
      </c>
      <c r="J27" s="6">
        <v>113623144.50999999</v>
      </c>
      <c r="K27" s="6">
        <v>115044505.37</v>
      </c>
      <c r="L27" s="6">
        <v>116274807.08</v>
      </c>
      <c r="M27" s="6">
        <v>117731180.28000002</v>
      </c>
      <c r="N27" s="6">
        <v>119543063.29000001</v>
      </c>
      <c r="O27" s="6">
        <v>122103049.72999999</v>
      </c>
      <c r="P27" s="6">
        <v>124903184.37</v>
      </c>
      <c r="Q27" s="6">
        <v>125681191.21000001</v>
      </c>
      <c r="R27" s="6">
        <v>126956505.66</v>
      </c>
      <c r="S27" s="6">
        <v>128800354.24000001</v>
      </c>
      <c r="T27" s="6">
        <v>130320027.98000002</v>
      </c>
      <c r="U27" s="6">
        <v>131972581.21000001</v>
      </c>
      <c r="V27" s="6">
        <v>133244836.68000001</v>
      </c>
      <c r="W27" s="6">
        <v>134310107.30999997</v>
      </c>
      <c r="X27" s="6">
        <v>135882548.75999999</v>
      </c>
      <c r="Y27" s="6">
        <v>137167320.45999998</v>
      </c>
      <c r="Z27" s="6">
        <v>138488520.72999999</v>
      </c>
      <c r="AA27" s="6">
        <v>139373417.38999999</v>
      </c>
      <c r="AB27" s="6">
        <v>141050206.08000001</v>
      </c>
      <c r="AC27" s="6">
        <v>143297733.70000002</v>
      </c>
      <c r="AD27" s="6">
        <v>144568150.37000003</v>
      </c>
      <c r="AE27" s="6">
        <v>144897390.23000002</v>
      </c>
      <c r="AF27" s="6">
        <v>145532063.60000002</v>
      </c>
      <c r="AG27" s="6">
        <v>146192722.72</v>
      </c>
      <c r="AH27" s="6">
        <v>147576170.16000003</v>
      </c>
      <c r="AI27" s="6">
        <v>148397378.83000004</v>
      </c>
      <c r="AJ27" s="6">
        <v>148321672.08000001</v>
      </c>
      <c r="AK27" s="6">
        <v>147335489.38999999</v>
      </c>
      <c r="AL27" s="6">
        <v>147205709.17000002</v>
      </c>
      <c r="AM27" s="6">
        <v>147261171.99000007</v>
      </c>
      <c r="AN27" s="6">
        <v>145961062.94999996</v>
      </c>
      <c r="AO27" s="6">
        <v>146292209.25999999</v>
      </c>
      <c r="AP27" s="6">
        <v>146892262.78999999</v>
      </c>
      <c r="AQ27" s="6">
        <v>147177166.78999996</v>
      </c>
      <c r="AR27" s="6">
        <v>148109153.07999998</v>
      </c>
      <c r="AS27" s="6">
        <v>147862416.57999998</v>
      </c>
      <c r="AT27" s="6">
        <v>146762901.89999998</v>
      </c>
      <c r="AU27" s="6">
        <v>147362088.33999997</v>
      </c>
      <c r="AV27" s="6">
        <v>147551724.88</v>
      </c>
      <c r="AW27" s="6">
        <v>149258967.12</v>
      </c>
      <c r="AX27" s="6">
        <v>149979761.68999994</v>
      </c>
      <c r="AY27" s="6">
        <v>149866879.08999997</v>
      </c>
      <c r="AZ27" s="6">
        <v>149117463.07999998</v>
      </c>
      <c r="BA27" s="6">
        <v>149334151.22999999</v>
      </c>
      <c r="BB27" s="6">
        <v>149679357.28999996</v>
      </c>
      <c r="BC27" s="6">
        <v>151275682.95999998</v>
      </c>
      <c r="BD27" s="6">
        <v>151157861.69999999</v>
      </c>
      <c r="BE27" s="6">
        <v>152152023.37999997</v>
      </c>
      <c r="BF27" s="6">
        <v>153711390.94</v>
      </c>
      <c r="BG27" s="6">
        <v>155054441.44</v>
      </c>
      <c r="BH27" s="6">
        <v>157070243.43999997</v>
      </c>
      <c r="BI27" s="6">
        <v>158965591.13999999</v>
      </c>
      <c r="BJ27" s="6">
        <v>160645090.39000002</v>
      </c>
      <c r="BK27" s="6">
        <v>161710459.75999999</v>
      </c>
      <c r="BL27" s="6">
        <v>164540660.94999999</v>
      </c>
      <c r="BM27" s="6">
        <v>165961796.49000001</v>
      </c>
      <c r="BN27" s="6">
        <v>167683360.93000004</v>
      </c>
      <c r="BO27" s="6">
        <v>168638872.69000003</v>
      </c>
      <c r="BP27" s="6">
        <v>170499714.42000002</v>
      </c>
      <c r="BQ27" s="6">
        <v>172248047.96000004</v>
      </c>
      <c r="BR27" s="6">
        <v>174352708.79000002</v>
      </c>
      <c r="BS27" s="6">
        <v>175335512.55000001</v>
      </c>
      <c r="BT27" s="6">
        <v>174817549.59000003</v>
      </c>
      <c r="BU27" s="6">
        <v>173060977.90999997</v>
      </c>
      <c r="BV27" s="6">
        <v>173935164.85999998</v>
      </c>
      <c r="BW27" s="6">
        <v>174994066.64000005</v>
      </c>
      <c r="BX27" s="6">
        <v>175493896.59</v>
      </c>
      <c r="BY27" s="6">
        <v>175957278.34999999</v>
      </c>
      <c r="BZ27" s="6">
        <v>176546408.19999999</v>
      </c>
      <c r="CA27" s="6">
        <v>176508912.80000001</v>
      </c>
      <c r="CB27" s="6">
        <v>177718276.74000001</v>
      </c>
      <c r="CC27" s="6">
        <v>178340803.88999999</v>
      </c>
      <c r="CD27" s="6">
        <v>178760713.40000004</v>
      </c>
      <c r="CE27" s="6">
        <v>178485984.85999995</v>
      </c>
      <c r="CF27" s="6">
        <v>179113992.70000002</v>
      </c>
      <c r="CG27" s="6">
        <v>181467180.65000004</v>
      </c>
      <c r="CH27" s="6">
        <v>181203058.76000005</v>
      </c>
      <c r="CI27" s="6">
        <v>182327791.68999997</v>
      </c>
      <c r="CJ27" s="6">
        <v>182270824.22</v>
      </c>
      <c r="CK27" s="6">
        <v>182819054.40000001</v>
      </c>
      <c r="CL27" s="6">
        <v>182186690.50999999</v>
      </c>
      <c r="CM27" s="6">
        <v>182923417.91</v>
      </c>
      <c r="CN27" s="6">
        <v>182718453.31999999</v>
      </c>
      <c r="CO27" s="6">
        <v>182396423.93000001</v>
      </c>
      <c r="CP27" s="6">
        <v>182181791.75999999</v>
      </c>
      <c r="CQ27" s="6">
        <v>181963458.14000005</v>
      </c>
      <c r="CR27" s="6">
        <v>183012366.48000002</v>
      </c>
      <c r="CS27" s="6">
        <v>183333346.52999997</v>
      </c>
      <c r="CT27" s="6">
        <v>184673173.55999994</v>
      </c>
      <c r="CU27" s="6">
        <v>185027419.67999998</v>
      </c>
      <c r="CV27" s="6">
        <v>186441849.82999995</v>
      </c>
    </row>
    <row r="28" spans="2:100" s="1" customFormat="1" ht="14" x14ac:dyDescent="0.3">
      <c r="B28" s="1">
        <v>113</v>
      </c>
      <c r="C28" s="1" t="s">
        <v>35</v>
      </c>
      <c r="D28" s="6">
        <v>10210386.700000001</v>
      </c>
      <c r="E28" s="6">
        <v>8751231.7799999993</v>
      </c>
      <c r="F28" s="6">
        <v>8860891.4500000011</v>
      </c>
      <c r="G28" s="6">
        <v>8893317.9900000002</v>
      </c>
      <c r="H28" s="6">
        <v>8895392.5700000003</v>
      </c>
      <c r="I28" s="6">
        <v>8847476.9900000002</v>
      </c>
      <c r="J28" s="6">
        <v>8899846.0999999978</v>
      </c>
      <c r="K28" s="6">
        <v>8907902.1400000006</v>
      </c>
      <c r="L28" s="6">
        <v>8980796.5</v>
      </c>
      <c r="M28" s="6">
        <v>9032497.3500000015</v>
      </c>
      <c r="N28" s="6">
        <v>9092575.8399999999</v>
      </c>
      <c r="O28" s="6">
        <v>9147888.3200000003</v>
      </c>
      <c r="P28" s="6">
        <v>9269711.0099999998</v>
      </c>
      <c r="Q28" s="6">
        <v>9390174.0999999978</v>
      </c>
      <c r="R28" s="6">
        <v>9424917.6099999975</v>
      </c>
      <c r="S28" s="6">
        <v>9561396.2599999979</v>
      </c>
      <c r="T28" s="6">
        <v>9716358.6999999993</v>
      </c>
      <c r="U28" s="6">
        <v>9820907.299999997</v>
      </c>
      <c r="V28" s="6">
        <v>9661985.6399999969</v>
      </c>
      <c r="W28" s="6">
        <v>9606390.0199999977</v>
      </c>
      <c r="X28" s="6">
        <v>9478018.8799999971</v>
      </c>
      <c r="Y28" s="6">
        <v>9460601.8299999945</v>
      </c>
      <c r="Z28" s="6">
        <v>9525010.629999999</v>
      </c>
      <c r="AA28" s="6">
        <v>9500555.0599999987</v>
      </c>
      <c r="AB28" s="6">
        <v>9365840.0399999991</v>
      </c>
      <c r="AC28" s="6">
        <v>9205227.0299999993</v>
      </c>
      <c r="AD28" s="6">
        <v>9282427.379999999</v>
      </c>
      <c r="AE28" s="6">
        <v>9162600.8999999985</v>
      </c>
      <c r="AF28" s="6">
        <v>9063179.2399999984</v>
      </c>
      <c r="AG28" s="6">
        <v>5144496.9999999991</v>
      </c>
      <c r="AH28" s="6">
        <v>4532394.2899999991</v>
      </c>
      <c r="AI28" s="6">
        <v>3856729.0299999993</v>
      </c>
      <c r="AJ28" s="6">
        <v>3216082.7499999991</v>
      </c>
      <c r="AK28" s="6">
        <v>9168765.8599999994</v>
      </c>
      <c r="AL28" s="6">
        <v>8822243.5399999991</v>
      </c>
      <c r="AM28" s="6">
        <v>8137912.8599999994</v>
      </c>
      <c r="AN28" s="6">
        <v>7266328.8900000006</v>
      </c>
      <c r="AO28" s="6">
        <v>6871514.8700000001</v>
      </c>
      <c r="AP28" s="6">
        <v>6064336.1000000006</v>
      </c>
      <c r="AQ28" s="6">
        <v>5422016.5700000003</v>
      </c>
      <c r="AR28" s="6">
        <v>4735273.4000000004</v>
      </c>
      <c r="AS28" s="6">
        <v>7898599.040000001</v>
      </c>
      <c r="AT28" s="6">
        <v>8005911.5600000005</v>
      </c>
      <c r="AU28" s="6">
        <v>8112467.080000001</v>
      </c>
      <c r="AV28" s="6">
        <v>8231957.830000001</v>
      </c>
      <c r="AW28" s="6">
        <v>1580582.0100000007</v>
      </c>
      <c r="AX28" s="6">
        <v>1230765.5599999996</v>
      </c>
      <c r="AY28" s="6">
        <v>1141726.29</v>
      </c>
      <c r="AZ28" s="6">
        <v>1330935.2300000004</v>
      </c>
      <c r="BA28" s="6">
        <v>1221796.98</v>
      </c>
      <c r="BB28" s="6">
        <v>1277909.95</v>
      </c>
      <c r="BC28" s="6">
        <v>1277768.83</v>
      </c>
      <c r="BD28" s="6">
        <v>1260016.4099999999</v>
      </c>
      <c r="BE28" s="6">
        <v>1202952.4100000001</v>
      </c>
      <c r="BF28" s="6">
        <v>1141663.1299999999</v>
      </c>
      <c r="BG28" s="6">
        <v>1121266.92</v>
      </c>
      <c r="BH28" s="6">
        <v>365306.28999999992</v>
      </c>
      <c r="BI28" s="6">
        <v>315045.95999999996</v>
      </c>
      <c r="BJ28" s="6">
        <v>1093179.2800000003</v>
      </c>
      <c r="BK28" s="6">
        <v>142495.99</v>
      </c>
      <c r="BL28" s="6">
        <v>0</v>
      </c>
      <c r="BM28" s="6">
        <v>-112070.84</v>
      </c>
      <c r="BN28" s="6">
        <v>-241469.94</v>
      </c>
      <c r="BO28" s="6">
        <v>-351381.14</v>
      </c>
      <c r="BP28" s="6">
        <v>-438399.2</v>
      </c>
      <c r="BQ28" s="6">
        <v>-504287.33</v>
      </c>
      <c r="BR28" s="6">
        <v>-550310.56999999995</v>
      </c>
      <c r="BS28" s="6">
        <v>-636469.87999999989</v>
      </c>
      <c r="BT28" s="6">
        <v>0</v>
      </c>
      <c r="BU28" s="6">
        <v>0</v>
      </c>
      <c r="BV28" s="6">
        <v>-912730.17999999993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</row>
    <row r="29" spans="2:100" s="1" customFormat="1" ht="14" x14ac:dyDescent="0.3">
      <c r="B29" s="1">
        <v>114</v>
      </c>
      <c r="C29" s="1" t="s">
        <v>28</v>
      </c>
      <c r="D29" s="6">
        <v>53546809.949999996</v>
      </c>
      <c r="E29" s="6">
        <v>46579186.18</v>
      </c>
      <c r="F29" s="6">
        <v>45932227.140000001</v>
      </c>
      <c r="G29" s="6">
        <v>45556281.32</v>
      </c>
      <c r="H29" s="6">
        <v>45389336.839999996</v>
      </c>
      <c r="I29" s="6">
        <v>45735677.930000007</v>
      </c>
      <c r="J29" s="6">
        <v>45753367.040000007</v>
      </c>
      <c r="K29" s="6">
        <v>46021417.540000007</v>
      </c>
      <c r="L29" s="6">
        <v>46157244.299999997</v>
      </c>
      <c r="M29" s="6">
        <v>46440656.780000001</v>
      </c>
      <c r="N29" s="6">
        <v>46911347.659999996</v>
      </c>
      <c r="O29" s="6">
        <v>46665052.129999995</v>
      </c>
      <c r="P29" s="6">
        <v>47298618.380000003</v>
      </c>
      <c r="Q29" s="6">
        <v>48072979.579999998</v>
      </c>
      <c r="R29" s="6">
        <v>48663333.32</v>
      </c>
      <c r="S29" s="6">
        <v>49132546.579999998</v>
      </c>
      <c r="T29" s="6">
        <v>50302038.730000004</v>
      </c>
      <c r="U29" s="6">
        <v>51076888.040000007</v>
      </c>
      <c r="V29" s="6">
        <v>52248982.060000002</v>
      </c>
      <c r="W29" s="6">
        <v>52732628.359999999</v>
      </c>
      <c r="X29" s="6">
        <v>53605528.659999996</v>
      </c>
      <c r="Y29" s="6">
        <v>54106467.789999999</v>
      </c>
      <c r="Z29" s="6">
        <v>54636406.759999998</v>
      </c>
      <c r="AA29" s="6">
        <v>55227169.060000002</v>
      </c>
      <c r="AB29" s="6">
        <v>55873691.57</v>
      </c>
      <c r="AC29" s="6">
        <v>56134124.149999999</v>
      </c>
      <c r="AD29" s="6">
        <v>57289459.800000004</v>
      </c>
      <c r="AE29" s="6">
        <v>57869557.020000003</v>
      </c>
      <c r="AF29" s="6">
        <v>57876572.010000005</v>
      </c>
      <c r="AG29" s="6">
        <v>57685816.839999996</v>
      </c>
      <c r="AH29" s="6">
        <v>57637948.899999999</v>
      </c>
      <c r="AI29" s="6">
        <v>57808928.769999996</v>
      </c>
      <c r="AJ29" s="6">
        <v>57569842.560000002</v>
      </c>
      <c r="AK29" s="6">
        <v>57733863.009999998</v>
      </c>
      <c r="AL29" s="6">
        <v>57737234.790000014</v>
      </c>
      <c r="AM29" s="6">
        <v>57492812.030000001</v>
      </c>
      <c r="AN29" s="6">
        <v>57313230.580000006</v>
      </c>
      <c r="AO29" s="6">
        <v>57054112.910000011</v>
      </c>
      <c r="AP29" s="6">
        <v>56242841.640000001</v>
      </c>
      <c r="AQ29" s="6">
        <v>55893315.220000006</v>
      </c>
      <c r="AR29" s="6">
        <v>55810696.980000019</v>
      </c>
      <c r="AS29" s="6">
        <v>55639358.730000004</v>
      </c>
      <c r="AT29" s="6">
        <v>55118685.299999997</v>
      </c>
      <c r="AU29" s="6">
        <v>54875604.95000001</v>
      </c>
      <c r="AV29" s="6">
        <v>54719724.900000006</v>
      </c>
      <c r="AW29" s="6">
        <v>54333976.530000001</v>
      </c>
      <c r="AX29" s="6">
        <v>54007789.720000014</v>
      </c>
      <c r="AY29" s="6">
        <v>53946756.530000009</v>
      </c>
      <c r="AZ29" s="6">
        <v>53194102.660000004</v>
      </c>
      <c r="BA29" s="6">
        <v>52983969.079999998</v>
      </c>
      <c r="BB29" s="6">
        <v>52960193.850000001</v>
      </c>
      <c r="BC29" s="6">
        <v>53130292.25</v>
      </c>
      <c r="BD29" s="6">
        <v>53247841.649999991</v>
      </c>
      <c r="BE29" s="6">
        <v>53623902.870000005</v>
      </c>
      <c r="BF29" s="6">
        <v>54519469.439999998</v>
      </c>
      <c r="BG29" s="6">
        <v>55143712.269999996</v>
      </c>
      <c r="BH29" s="6">
        <v>55782264.259999998</v>
      </c>
      <c r="BI29" s="6">
        <v>56525224.860000007</v>
      </c>
      <c r="BJ29" s="6">
        <v>57495582.199999981</v>
      </c>
      <c r="BK29" s="6">
        <v>58608408.329999991</v>
      </c>
      <c r="BL29" s="6">
        <v>59681304.280000001</v>
      </c>
      <c r="BM29" s="6">
        <v>60816559.370000005</v>
      </c>
      <c r="BN29" s="6">
        <v>61553287.969999999</v>
      </c>
      <c r="BO29" s="6">
        <v>62180206.189999998</v>
      </c>
      <c r="BP29" s="6">
        <v>62693278.120000005</v>
      </c>
      <c r="BQ29" s="6">
        <v>63320710.539999992</v>
      </c>
      <c r="BR29" s="6">
        <v>63694649.900000006</v>
      </c>
      <c r="BS29" s="6">
        <v>64497243.200000003</v>
      </c>
      <c r="BT29" s="6">
        <v>66409335.409999989</v>
      </c>
      <c r="BU29" s="6">
        <v>66457148.800000004</v>
      </c>
      <c r="BV29" s="6">
        <v>66449537.18999999</v>
      </c>
      <c r="BW29" s="6">
        <v>66562603.409999996</v>
      </c>
      <c r="BX29" s="6">
        <v>66839976.519999996</v>
      </c>
      <c r="BY29" s="6">
        <v>68392427.859999985</v>
      </c>
      <c r="BZ29" s="6">
        <v>68810711.640000001</v>
      </c>
      <c r="CA29" s="6">
        <v>69660860.540000007</v>
      </c>
      <c r="CB29" s="6">
        <v>70944925.339999989</v>
      </c>
      <c r="CC29" s="6">
        <v>71960568.00999999</v>
      </c>
      <c r="CD29" s="6">
        <v>72727785.069999993</v>
      </c>
      <c r="CE29" s="6">
        <v>73290147.019999996</v>
      </c>
      <c r="CF29" s="6">
        <v>72724377.74000001</v>
      </c>
      <c r="CG29" s="6">
        <v>73619927.039999992</v>
      </c>
      <c r="CH29" s="6">
        <v>74302372.400000006</v>
      </c>
      <c r="CI29" s="6">
        <v>74412733.410000011</v>
      </c>
      <c r="CJ29" s="6">
        <v>74316142.799999997</v>
      </c>
      <c r="CK29" s="6">
        <v>73115891.230000004</v>
      </c>
      <c r="CL29" s="6">
        <v>73943549.329999998</v>
      </c>
      <c r="CM29" s="6">
        <v>73911140.439999998</v>
      </c>
      <c r="CN29" s="6">
        <v>73320876.689999998</v>
      </c>
      <c r="CO29" s="6">
        <v>73169938.25</v>
      </c>
      <c r="CP29" s="6">
        <v>72593539.210000008</v>
      </c>
      <c r="CQ29" s="6">
        <v>71811863.540000007</v>
      </c>
      <c r="CR29" s="6">
        <v>71261617.960000008</v>
      </c>
      <c r="CS29" s="6">
        <v>71217303.480000004</v>
      </c>
      <c r="CT29" s="6">
        <v>71043794.950000003</v>
      </c>
      <c r="CU29" s="6">
        <v>71377862.890000001</v>
      </c>
      <c r="CV29" s="6">
        <v>72808310.459999993</v>
      </c>
    </row>
    <row r="30" spans="2:100" s="1" customFormat="1" ht="14" x14ac:dyDescent="0.3">
      <c r="B30" s="1">
        <v>123</v>
      </c>
      <c r="C30" s="1" t="s">
        <v>52</v>
      </c>
      <c r="D30" s="6">
        <v>484480913.78000009</v>
      </c>
      <c r="E30" s="6">
        <v>442093642.05000007</v>
      </c>
      <c r="F30" s="6">
        <v>448253512.95999998</v>
      </c>
      <c r="G30" s="6">
        <v>453751833.37</v>
      </c>
      <c r="H30" s="6">
        <v>465186499.2100001</v>
      </c>
      <c r="I30" s="6">
        <v>474245585.42000002</v>
      </c>
      <c r="J30" s="6">
        <v>482862804.47000009</v>
      </c>
      <c r="K30" s="6">
        <v>490652100.62</v>
      </c>
      <c r="L30" s="6">
        <v>496484405.49000001</v>
      </c>
      <c r="M30" s="6">
        <v>502610939.85000002</v>
      </c>
      <c r="N30" s="6">
        <v>506429373.90999997</v>
      </c>
      <c r="O30" s="6">
        <v>510046465.71000004</v>
      </c>
      <c r="P30" s="6">
        <v>508504603.35000002</v>
      </c>
      <c r="Q30" s="6">
        <v>511345504.69000006</v>
      </c>
      <c r="R30" s="6">
        <v>513028723.62000012</v>
      </c>
      <c r="S30" s="6">
        <v>512800553.42000008</v>
      </c>
      <c r="T30" s="6">
        <v>508374611.08999997</v>
      </c>
      <c r="U30" s="6">
        <v>505699136.23000002</v>
      </c>
      <c r="V30" s="6">
        <v>502671282.65000004</v>
      </c>
      <c r="W30" s="6">
        <v>499337588.63000005</v>
      </c>
      <c r="X30" s="6">
        <v>498335758.38000011</v>
      </c>
      <c r="Y30" s="6">
        <v>494792247.29000008</v>
      </c>
      <c r="Z30" s="6">
        <v>490843921.49000007</v>
      </c>
      <c r="AA30" s="6">
        <v>486836026.34000003</v>
      </c>
      <c r="AB30" s="6">
        <v>481438131.12</v>
      </c>
      <c r="AC30" s="6">
        <v>477423059.03999996</v>
      </c>
      <c r="AD30" s="6">
        <v>470295360.54000002</v>
      </c>
      <c r="AE30" s="6">
        <v>464602657.25</v>
      </c>
      <c r="AF30" s="6">
        <v>462333652.31</v>
      </c>
      <c r="AG30" s="6">
        <v>470479936.88999999</v>
      </c>
      <c r="AH30" s="6">
        <v>463426679.5</v>
      </c>
      <c r="AI30" s="6">
        <v>461690652.43999994</v>
      </c>
      <c r="AJ30" s="6">
        <v>453859826.16999996</v>
      </c>
      <c r="AK30" s="6">
        <v>445310805.73000008</v>
      </c>
      <c r="AL30" s="6">
        <v>440962163.46000004</v>
      </c>
      <c r="AM30" s="6">
        <v>441647357.60000002</v>
      </c>
      <c r="AN30" s="6">
        <v>430871872.94999993</v>
      </c>
      <c r="AO30" s="6">
        <v>432206046.07999998</v>
      </c>
      <c r="AP30" s="6">
        <v>434193200.29999995</v>
      </c>
      <c r="AQ30" s="6">
        <v>467766891.22999996</v>
      </c>
      <c r="AR30" s="6">
        <v>491135494.57000005</v>
      </c>
      <c r="AS30" s="6">
        <v>502380856.02000004</v>
      </c>
      <c r="AT30" s="6">
        <v>532709766.58000004</v>
      </c>
      <c r="AU30" s="6">
        <v>558334759.11000001</v>
      </c>
      <c r="AV30" s="6">
        <v>587913754.64999998</v>
      </c>
      <c r="AW30" s="6">
        <v>626353669.68999982</v>
      </c>
      <c r="AX30" s="6">
        <v>667342057.62000012</v>
      </c>
      <c r="AY30" s="6">
        <v>693223888.24000001</v>
      </c>
      <c r="AZ30" s="6">
        <v>739472391.96000004</v>
      </c>
      <c r="BA30" s="6">
        <v>771216063.29000008</v>
      </c>
      <c r="BB30" s="6">
        <v>807795200.96999991</v>
      </c>
      <c r="BC30" s="6">
        <v>820178494.91000009</v>
      </c>
      <c r="BD30" s="6">
        <v>831198044.34000003</v>
      </c>
      <c r="BE30" s="6">
        <v>846089253</v>
      </c>
      <c r="BF30" s="6">
        <v>853717308.66000009</v>
      </c>
      <c r="BG30" s="6">
        <v>860861307.53000021</v>
      </c>
      <c r="BH30" s="6">
        <v>868807737.4000001</v>
      </c>
      <c r="BI30" s="6">
        <v>875428008.36000025</v>
      </c>
      <c r="BJ30" s="6">
        <v>875633095.19000006</v>
      </c>
      <c r="BK30" s="6">
        <v>883680137.94999993</v>
      </c>
      <c r="BL30" s="6">
        <v>882875180.03000021</v>
      </c>
      <c r="BM30" s="6">
        <v>891830973.91000009</v>
      </c>
      <c r="BN30" s="6">
        <v>899450095.18000007</v>
      </c>
      <c r="BO30" s="6">
        <v>897426994.51000011</v>
      </c>
      <c r="BP30" s="6">
        <v>902510347.11000001</v>
      </c>
      <c r="BQ30" s="6">
        <v>900572445.0400002</v>
      </c>
      <c r="BR30" s="6">
        <v>905365212.27999997</v>
      </c>
      <c r="BS30" s="6">
        <v>907234375.33000016</v>
      </c>
      <c r="BT30" s="6">
        <v>908506304.21000004</v>
      </c>
      <c r="BU30" s="6">
        <v>907157182.21000016</v>
      </c>
      <c r="BV30" s="6">
        <v>904636967.46000004</v>
      </c>
      <c r="BW30" s="6">
        <v>904078565.71000028</v>
      </c>
      <c r="BX30" s="6">
        <v>900161483.82000005</v>
      </c>
      <c r="BY30" s="6">
        <v>900345451.32000005</v>
      </c>
      <c r="BZ30" s="6">
        <v>901714424.53000009</v>
      </c>
      <c r="CA30" s="6">
        <v>903333343.91000009</v>
      </c>
      <c r="CB30" s="6">
        <v>906122233.29999995</v>
      </c>
      <c r="CC30" s="6">
        <v>912013153.11000013</v>
      </c>
      <c r="CD30" s="6">
        <v>916461838.77999997</v>
      </c>
      <c r="CE30" s="6">
        <v>922364563.11000013</v>
      </c>
      <c r="CF30" s="6">
        <v>920200884.54000008</v>
      </c>
      <c r="CG30" s="6">
        <v>920717109.13000011</v>
      </c>
      <c r="CH30" s="6">
        <v>924496923.65999997</v>
      </c>
      <c r="CI30" s="6">
        <v>931813491.71999991</v>
      </c>
      <c r="CJ30" s="6">
        <v>947148662.80000007</v>
      </c>
      <c r="CK30" s="6">
        <v>953883907.31000006</v>
      </c>
      <c r="CL30" s="6">
        <v>961352160.76999998</v>
      </c>
      <c r="CM30" s="6">
        <v>969794646.33000004</v>
      </c>
      <c r="CN30" s="6">
        <v>976753945.27999997</v>
      </c>
      <c r="CO30" s="6">
        <v>983700709.69000018</v>
      </c>
      <c r="CP30" s="6">
        <v>987030788.29999995</v>
      </c>
      <c r="CQ30" s="6">
        <v>987205443.49000025</v>
      </c>
      <c r="CR30" s="6">
        <v>1003739173.8000001</v>
      </c>
      <c r="CS30" s="6">
        <v>1018138505.6</v>
      </c>
      <c r="CT30" s="6">
        <v>1033696582.03</v>
      </c>
      <c r="CU30" s="6">
        <v>1042018629.8500003</v>
      </c>
      <c r="CV30" s="6">
        <v>1057085792.87</v>
      </c>
    </row>
    <row r="31" spans="2:100" s="1" customFormat="1" ht="14" x14ac:dyDescent="0.3">
      <c r="B31" s="1">
        <v>125</v>
      </c>
      <c r="C31" s="1" t="s">
        <v>75</v>
      </c>
      <c r="D31" s="6">
        <v>25307689.859999999</v>
      </c>
      <c r="E31" s="6">
        <v>26868786.869999997</v>
      </c>
      <c r="F31" s="6">
        <v>27238273.189999998</v>
      </c>
      <c r="G31" s="6">
        <v>27825559.879999999</v>
      </c>
      <c r="H31" s="6">
        <v>28007697.93</v>
      </c>
      <c r="I31" s="6">
        <v>28405971.32</v>
      </c>
      <c r="J31" s="6">
        <v>28640417.950000003</v>
      </c>
      <c r="K31" s="6">
        <v>29558118.989999995</v>
      </c>
      <c r="L31" s="6">
        <v>29994901.91</v>
      </c>
      <c r="M31" s="6">
        <v>29865064.849999994</v>
      </c>
      <c r="N31" s="6">
        <v>30579884.680000003</v>
      </c>
      <c r="O31" s="6">
        <v>31281207.360000003</v>
      </c>
      <c r="P31" s="6">
        <v>30787612.340000007</v>
      </c>
      <c r="Q31" s="6">
        <v>31665743.780000005</v>
      </c>
      <c r="R31" s="6">
        <v>32325167.560000006</v>
      </c>
      <c r="S31" s="6">
        <v>32801547.910000004</v>
      </c>
      <c r="T31" s="6">
        <v>34015342.530000001</v>
      </c>
      <c r="U31" s="6">
        <v>34803104.090000004</v>
      </c>
      <c r="V31" s="6">
        <v>35899935.74000001</v>
      </c>
      <c r="W31" s="6">
        <v>35820729.74000001</v>
      </c>
      <c r="X31" s="6">
        <v>37538161.270000011</v>
      </c>
      <c r="Y31" s="6">
        <v>39900276.640000008</v>
      </c>
      <c r="Z31" s="6">
        <v>41480644.210000001</v>
      </c>
      <c r="AA31" s="6">
        <v>43723077.600000009</v>
      </c>
      <c r="AB31" s="6">
        <v>46433854.299999997</v>
      </c>
      <c r="AC31" s="6">
        <v>47651920.609999999</v>
      </c>
      <c r="AD31" s="6">
        <v>49173139.579999998</v>
      </c>
      <c r="AE31" s="6">
        <v>50994078.449999996</v>
      </c>
      <c r="AF31" s="6">
        <v>53002187.320000008</v>
      </c>
      <c r="AG31" s="6">
        <v>54797448.54999999</v>
      </c>
      <c r="AH31" s="6">
        <v>57490828.779999986</v>
      </c>
      <c r="AI31" s="6">
        <v>61169161.54999999</v>
      </c>
      <c r="AJ31" s="6">
        <v>63266109.039999992</v>
      </c>
      <c r="AK31" s="6">
        <v>65426082.099999994</v>
      </c>
      <c r="AL31" s="6">
        <v>66573498.509999998</v>
      </c>
      <c r="AM31" s="6">
        <v>68129679.080000013</v>
      </c>
      <c r="AN31" s="6">
        <v>69496019.460000008</v>
      </c>
      <c r="AO31" s="6">
        <v>70063410.660000011</v>
      </c>
      <c r="AP31" s="6">
        <v>70881004.980000004</v>
      </c>
      <c r="AQ31" s="6">
        <v>72186755.039999992</v>
      </c>
      <c r="AR31" s="6">
        <v>72167329.040000007</v>
      </c>
      <c r="AS31" s="6">
        <v>72853841.780000016</v>
      </c>
      <c r="AT31" s="6">
        <v>73791925.150000006</v>
      </c>
      <c r="AU31" s="6">
        <v>74113664.629999995</v>
      </c>
      <c r="AV31" s="6">
        <v>74492385.860000014</v>
      </c>
      <c r="AW31" s="6">
        <v>74096797.410000011</v>
      </c>
      <c r="AX31" s="6">
        <v>76072454.190000013</v>
      </c>
      <c r="AY31" s="6">
        <v>76001730.370000005</v>
      </c>
      <c r="AZ31" s="6">
        <v>74719299.099999994</v>
      </c>
      <c r="BA31" s="6">
        <v>75185521.520000011</v>
      </c>
      <c r="BB31" s="6">
        <v>76796634.010000005</v>
      </c>
      <c r="BC31" s="6">
        <v>77656281.780000001</v>
      </c>
      <c r="BD31" s="6">
        <v>78929870.120000005</v>
      </c>
      <c r="BE31" s="6">
        <v>80131868.570000008</v>
      </c>
      <c r="BF31" s="6">
        <v>80072465.479999989</v>
      </c>
      <c r="BG31" s="6">
        <v>78452027.76000002</v>
      </c>
      <c r="BH31" s="6">
        <v>77210856.079999998</v>
      </c>
      <c r="BI31" s="6">
        <v>77138102.540000007</v>
      </c>
      <c r="BJ31" s="6">
        <v>76136134.480000019</v>
      </c>
      <c r="BK31" s="6">
        <v>73915029.900000021</v>
      </c>
      <c r="BL31" s="6">
        <v>76282458.100000009</v>
      </c>
      <c r="BM31" s="6">
        <v>76276196.040000021</v>
      </c>
      <c r="BN31" s="6">
        <v>75273167.480000019</v>
      </c>
      <c r="BO31" s="6">
        <v>74353916.310000002</v>
      </c>
      <c r="BP31" s="6">
        <v>74575820.140000015</v>
      </c>
      <c r="BQ31" s="6">
        <v>71988678.980000004</v>
      </c>
      <c r="BR31" s="6">
        <v>71369407.120000005</v>
      </c>
      <c r="BS31" s="6">
        <v>72204493.350000024</v>
      </c>
      <c r="BT31" s="6">
        <v>72720894.539999992</v>
      </c>
      <c r="BU31" s="6">
        <v>72684932.700000003</v>
      </c>
      <c r="BV31" s="6">
        <v>71067406.25</v>
      </c>
      <c r="BW31" s="6">
        <v>71985262.359999999</v>
      </c>
      <c r="BX31" s="6">
        <v>70491053.690000013</v>
      </c>
      <c r="BY31" s="6">
        <v>69849124.059999987</v>
      </c>
      <c r="BZ31" s="6">
        <v>69276127.829999998</v>
      </c>
      <c r="CA31" s="6">
        <v>69277598.849999994</v>
      </c>
      <c r="CB31" s="6">
        <v>66995289.339999996</v>
      </c>
      <c r="CC31" s="6">
        <v>67040333.689999998</v>
      </c>
      <c r="CD31" s="6">
        <v>65472493.419999994</v>
      </c>
      <c r="CE31" s="6">
        <v>63961797.759999998</v>
      </c>
      <c r="CF31" s="6">
        <v>62719721.06000001</v>
      </c>
      <c r="CG31" s="6">
        <v>61070347.619999997</v>
      </c>
      <c r="CH31" s="6">
        <v>60600623.32</v>
      </c>
      <c r="CI31" s="6">
        <v>59811528.799999997</v>
      </c>
      <c r="CJ31" s="6">
        <v>59016276.849999994</v>
      </c>
      <c r="CK31" s="6">
        <v>58213578.799999997</v>
      </c>
      <c r="CL31" s="6">
        <v>56960069.090000004</v>
      </c>
      <c r="CM31" s="6">
        <v>54580052.439999998</v>
      </c>
      <c r="CN31" s="6">
        <v>54057329.070000008</v>
      </c>
      <c r="CO31" s="6">
        <v>54925457.410000011</v>
      </c>
      <c r="CP31" s="6">
        <v>53440742.599999994</v>
      </c>
      <c r="CQ31" s="6">
        <v>52482019.989999995</v>
      </c>
      <c r="CR31" s="6">
        <v>51603303.990000002</v>
      </c>
      <c r="CS31" s="6">
        <v>50984184.430000007</v>
      </c>
      <c r="CT31" s="6">
        <v>50701210.390000001</v>
      </c>
      <c r="CU31" s="6">
        <v>49723954.969999984</v>
      </c>
      <c r="CV31" s="6">
        <v>48131815.18999999</v>
      </c>
    </row>
    <row r="32" spans="2:100" s="1" customFormat="1" ht="14" x14ac:dyDescent="0.3">
      <c r="B32" s="1">
        <v>126</v>
      </c>
      <c r="C32" s="1" t="s">
        <v>5</v>
      </c>
      <c r="D32" s="6">
        <v>239728210.74000007</v>
      </c>
      <c r="E32" s="6">
        <v>211557794.42000002</v>
      </c>
      <c r="F32" s="6">
        <v>212641554.74000004</v>
      </c>
      <c r="G32" s="6">
        <v>215189004.59000003</v>
      </c>
      <c r="H32" s="6">
        <v>213852662.61000007</v>
      </c>
      <c r="I32" s="6">
        <v>206962749.24000004</v>
      </c>
      <c r="J32" s="6">
        <v>203361230.10000002</v>
      </c>
      <c r="K32" s="6">
        <v>203449647.72000003</v>
      </c>
      <c r="L32" s="6">
        <v>192261864.75</v>
      </c>
      <c r="M32" s="6">
        <v>186038351.18000007</v>
      </c>
      <c r="N32" s="6">
        <v>182953392.34000003</v>
      </c>
      <c r="O32" s="6">
        <v>180103977</v>
      </c>
      <c r="P32" s="6">
        <v>185503057.90000007</v>
      </c>
      <c r="Q32" s="6">
        <v>183199286.50000006</v>
      </c>
      <c r="R32" s="6">
        <v>183379905.19000003</v>
      </c>
      <c r="S32" s="6">
        <v>177382563.00000003</v>
      </c>
      <c r="T32" s="6">
        <v>175077462.47000003</v>
      </c>
      <c r="U32" s="6">
        <v>172825906.48000002</v>
      </c>
      <c r="V32" s="6">
        <v>169770223.45000002</v>
      </c>
      <c r="W32" s="6">
        <v>166333974.76000002</v>
      </c>
      <c r="X32" s="6">
        <v>164927685.91000003</v>
      </c>
      <c r="Y32" s="6">
        <v>164251940.59000003</v>
      </c>
      <c r="Z32" s="6">
        <v>164428059.56000006</v>
      </c>
      <c r="AA32" s="6">
        <v>164269896.58000007</v>
      </c>
      <c r="AB32" s="6">
        <v>156628897.77000004</v>
      </c>
      <c r="AC32" s="6">
        <v>155159125.34999999</v>
      </c>
      <c r="AD32" s="6">
        <v>152541650.25</v>
      </c>
      <c r="AE32" s="6">
        <v>151478463.32000002</v>
      </c>
      <c r="AF32" s="6">
        <v>148084645.61000001</v>
      </c>
      <c r="AG32" s="6">
        <v>147829842.93000001</v>
      </c>
      <c r="AH32" s="6">
        <v>148586133.37</v>
      </c>
      <c r="AI32" s="6">
        <v>148734486.64000005</v>
      </c>
      <c r="AJ32" s="6">
        <v>149496685.90000004</v>
      </c>
      <c r="AK32" s="6">
        <v>148640811.84000003</v>
      </c>
      <c r="AL32" s="6">
        <v>148385645.99000001</v>
      </c>
      <c r="AM32" s="6">
        <v>145470911.78000003</v>
      </c>
      <c r="AN32" s="6">
        <v>141631837.59999999</v>
      </c>
      <c r="AO32" s="6">
        <v>140628732.22999999</v>
      </c>
      <c r="AP32" s="6">
        <v>139026914.00999999</v>
      </c>
      <c r="AQ32" s="6">
        <v>139941951.68999997</v>
      </c>
      <c r="AR32" s="6">
        <v>138816390.33000001</v>
      </c>
      <c r="AS32" s="6">
        <v>137041465.05999997</v>
      </c>
      <c r="AT32" s="6">
        <v>135328903.36000001</v>
      </c>
      <c r="AU32" s="6">
        <v>133606676.14</v>
      </c>
      <c r="AV32" s="6">
        <v>132964116.06999999</v>
      </c>
      <c r="AW32" s="6">
        <v>132658616.42</v>
      </c>
      <c r="AX32" s="6">
        <v>131216937.19999997</v>
      </c>
      <c r="AY32" s="6">
        <v>130531520.61999999</v>
      </c>
      <c r="AZ32" s="6">
        <v>134618510.16999999</v>
      </c>
      <c r="BA32" s="6">
        <v>134548883.63</v>
      </c>
      <c r="BB32" s="6">
        <v>134645819.66999999</v>
      </c>
      <c r="BC32" s="6">
        <v>133238708.99999999</v>
      </c>
      <c r="BD32" s="6">
        <v>133608298.40999998</v>
      </c>
      <c r="BE32" s="6">
        <v>134215222.36999999</v>
      </c>
      <c r="BF32" s="6">
        <v>134278895.75999999</v>
      </c>
      <c r="BG32" s="6">
        <v>134271483.65999997</v>
      </c>
      <c r="BH32" s="6">
        <v>133673867.75</v>
      </c>
      <c r="BI32" s="6">
        <v>132659802.59999999</v>
      </c>
      <c r="BJ32" s="6">
        <v>131582393.14</v>
      </c>
      <c r="BK32" s="6">
        <v>130523270.67999998</v>
      </c>
      <c r="BL32" s="6">
        <v>129285144.91999999</v>
      </c>
      <c r="BM32" s="6">
        <v>128698840.06</v>
      </c>
      <c r="BN32" s="6">
        <v>127982582.95999999</v>
      </c>
      <c r="BO32" s="6">
        <v>128099860.66</v>
      </c>
      <c r="BP32" s="6">
        <v>127681902.22</v>
      </c>
      <c r="BQ32" s="6">
        <v>127047455.76999998</v>
      </c>
      <c r="BR32" s="6">
        <v>125173014.87999997</v>
      </c>
      <c r="BS32" s="6">
        <v>124782771.95000002</v>
      </c>
      <c r="BT32" s="6">
        <v>124439482.69</v>
      </c>
      <c r="BU32" s="6">
        <v>123602043.05999999</v>
      </c>
      <c r="BV32" s="6">
        <v>123119959.81999996</v>
      </c>
      <c r="BW32" s="6">
        <v>122952186.36999997</v>
      </c>
      <c r="BX32" s="6">
        <v>121093725.02000001</v>
      </c>
      <c r="BY32" s="6">
        <v>120784977.08</v>
      </c>
      <c r="BZ32" s="6">
        <v>120233528.57999998</v>
      </c>
      <c r="CA32" s="6">
        <v>119932786.26999998</v>
      </c>
      <c r="CB32" s="6">
        <v>119351447.72999999</v>
      </c>
      <c r="CC32" s="6">
        <v>119098298.59999999</v>
      </c>
      <c r="CD32" s="6">
        <v>120304847.88000001</v>
      </c>
      <c r="CE32" s="6">
        <v>119425570.21999998</v>
      </c>
      <c r="CF32" s="6">
        <v>118467092.00999998</v>
      </c>
      <c r="CG32" s="6">
        <v>117676036.77000003</v>
      </c>
      <c r="CH32" s="6">
        <v>116287105.23999999</v>
      </c>
      <c r="CI32" s="6">
        <v>114980659.42</v>
      </c>
      <c r="CJ32" s="6">
        <v>114432886.42</v>
      </c>
      <c r="CK32" s="6">
        <v>113361884.22</v>
      </c>
      <c r="CL32" s="6">
        <v>111525083.43000001</v>
      </c>
      <c r="CM32" s="6">
        <v>109788793.41</v>
      </c>
      <c r="CN32" s="6">
        <v>108464247.58</v>
      </c>
      <c r="CO32" s="6">
        <v>107188103.42000002</v>
      </c>
      <c r="CP32" s="6">
        <v>105774092.63</v>
      </c>
      <c r="CQ32" s="6">
        <v>105065773.48999999</v>
      </c>
      <c r="CR32" s="6">
        <v>104303325.36000001</v>
      </c>
      <c r="CS32" s="6">
        <v>104095727.22999999</v>
      </c>
      <c r="CT32" s="6">
        <v>104277558.29000001</v>
      </c>
      <c r="CU32" s="6">
        <v>103498026.04000001</v>
      </c>
      <c r="CV32" s="6">
        <v>102857940.47000001</v>
      </c>
    </row>
    <row r="33" spans="2:100" s="1" customFormat="1" ht="14" x14ac:dyDescent="0.3">
      <c r="B33" s="1">
        <v>127</v>
      </c>
      <c r="C33" s="1" t="s">
        <v>2</v>
      </c>
      <c r="D33" s="6">
        <v>30992839</v>
      </c>
      <c r="E33" s="6">
        <v>25792176.850000001</v>
      </c>
      <c r="F33" s="6">
        <v>26096799.030000001</v>
      </c>
      <c r="G33" s="6">
        <v>26335879.760000002</v>
      </c>
      <c r="H33" s="6">
        <v>26630182.210000001</v>
      </c>
      <c r="I33" s="6">
        <v>27014168.079999998</v>
      </c>
      <c r="J33" s="6">
        <v>27344724.890000001</v>
      </c>
      <c r="K33" s="6">
        <v>27589375.650000002</v>
      </c>
      <c r="L33" s="6">
        <v>27855076.720000003</v>
      </c>
      <c r="M33" s="6">
        <v>28227570.049999997</v>
      </c>
      <c r="N33" s="6">
        <v>28610728.779999994</v>
      </c>
      <c r="O33" s="6">
        <v>29032793.149999999</v>
      </c>
      <c r="P33" s="6">
        <v>29423457.84</v>
      </c>
      <c r="Q33" s="6">
        <v>29752014.379999999</v>
      </c>
      <c r="R33" s="6">
        <v>30055526.979999997</v>
      </c>
      <c r="S33" s="6">
        <v>30363255.550000001</v>
      </c>
      <c r="T33" s="6">
        <v>30591587.34</v>
      </c>
      <c r="U33" s="6">
        <v>31190257.330000002</v>
      </c>
      <c r="V33" s="6">
        <v>31791393.289999999</v>
      </c>
      <c r="W33" s="6">
        <v>32528458.91</v>
      </c>
      <c r="X33" s="6">
        <v>33046816.549999993</v>
      </c>
      <c r="Y33" s="6">
        <v>33587135.560000002</v>
      </c>
      <c r="Z33" s="6">
        <v>33871662.730000004</v>
      </c>
      <c r="AA33" s="6">
        <v>34059901.879999995</v>
      </c>
      <c r="AB33" s="6">
        <v>34150161.61999999</v>
      </c>
      <c r="AC33" s="6">
        <v>34655411.029999994</v>
      </c>
      <c r="AD33" s="6">
        <v>35331027.960000001</v>
      </c>
      <c r="AE33" s="6">
        <v>36059537.299999997</v>
      </c>
      <c r="AF33" s="6">
        <v>36913463.340000004</v>
      </c>
      <c r="AG33" s="6">
        <v>37349682.980000004</v>
      </c>
      <c r="AH33" s="6">
        <v>38032690.089999996</v>
      </c>
      <c r="AI33" s="6">
        <v>38432501.670000002</v>
      </c>
      <c r="AJ33" s="6">
        <v>39018703.999999993</v>
      </c>
      <c r="AK33" s="6">
        <v>39432143.780000001</v>
      </c>
      <c r="AL33" s="6">
        <v>40332076.879999995</v>
      </c>
      <c r="AM33" s="6">
        <v>41384621.509999998</v>
      </c>
      <c r="AN33" s="6">
        <v>42792121.32</v>
      </c>
      <c r="AO33" s="6">
        <v>44080976.380000003</v>
      </c>
      <c r="AP33" s="6">
        <v>44658991.790000007</v>
      </c>
      <c r="AQ33" s="6">
        <v>45518049.650000006</v>
      </c>
      <c r="AR33" s="6">
        <v>46401691.279999994</v>
      </c>
      <c r="AS33" s="6">
        <v>47285996.469999999</v>
      </c>
      <c r="AT33" s="6">
        <v>48604870.340000004</v>
      </c>
      <c r="AU33" s="6">
        <v>49857382.329999991</v>
      </c>
      <c r="AV33" s="6">
        <v>51176783.549999997</v>
      </c>
      <c r="AW33" s="6">
        <v>52051253.499999993</v>
      </c>
      <c r="AX33" s="6">
        <v>52704409.259999998</v>
      </c>
      <c r="AY33" s="6">
        <v>53962370.629999988</v>
      </c>
      <c r="AZ33" s="6">
        <v>55073158.069999985</v>
      </c>
      <c r="BA33" s="6">
        <v>54941610.61999999</v>
      </c>
      <c r="BB33" s="6">
        <v>55609146.579999991</v>
      </c>
      <c r="BC33" s="6">
        <v>55290217.279999994</v>
      </c>
      <c r="BD33" s="6">
        <v>55801334.169999987</v>
      </c>
      <c r="BE33" s="6">
        <v>55943112.859999985</v>
      </c>
      <c r="BF33" s="6">
        <v>55201927.679999992</v>
      </c>
      <c r="BG33" s="6">
        <v>54866196.429999992</v>
      </c>
      <c r="BH33" s="6">
        <v>54803652.789999984</v>
      </c>
      <c r="BI33" s="6">
        <v>55120880.11999999</v>
      </c>
      <c r="BJ33" s="6">
        <v>55135528.829999983</v>
      </c>
      <c r="BK33" s="6">
        <v>54551823.319999993</v>
      </c>
      <c r="BL33" s="6">
        <v>54090323.25999999</v>
      </c>
      <c r="BM33" s="6">
        <v>54312611.789999999</v>
      </c>
      <c r="BN33" s="6">
        <v>54362647.25</v>
      </c>
      <c r="BO33" s="6">
        <v>54990412.209999993</v>
      </c>
      <c r="BP33" s="6">
        <v>53979181.629999995</v>
      </c>
      <c r="BQ33" s="6">
        <v>54237691.080000006</v>
      </c>
      <c r="BR33" s="6">
        <v>54262258.049999997</v>
      </c>
      <c r="BS33" s="6">
        <v>54380278.730000004</v>
      </c>
      <c r="BT33" s="6">
        <v>54406703.980000012</v>
      </c>
      <c r="BU33" s="6">
        <v>55047752.500000015</v>
      </c>
      <c r="BV33" s="6">
        <v>55827926.860000007</v>
      </c>
      <c r="BW33" s="6">
        <v>55922702.169999979</v>
      </c>
      <c r="BX33" s="6">
        <v>59055048.670000009</v>
      </c>
      <c r="BY33" s="6">
        <v>60153125.649999999</v>
      </c>
      <c r="BZ33" s="6">
        <v>61489072.899999999</v>
      </c>
      <c r="CA33" s="6">
        <v>63242253.800000004</v>
      </c>
      <c r="CB33" s="6">
        <v>65096137.00999999</v>
      </c>
      <c r="CC33" s="6">
        <v>66694952.510000005</v>
      </c>
      <c r="CD33" s="6">
        <v>68199672.180000007</v>
      </c>
      <c r="CE33" s="6">
        <v>70267019.109999999</v>
      </c>
      <c r="CF33" s="6">
        <v>71456921.439999998</v>
      </c>
      <c r="CG33" s="6">
        <v>72049691.320000008</v>
      </c>
      <c r="CH33" s="6">
        <v>73006415.959999993</v>
      </c>
      <c r="CI33" s="6">
        <v>74277073.790000021</v>
      </c>
      <c r="CJ33" s="6">
        <v>75435606.029999986</v>
      </c>
      <c r="CK33" s="6">
        <v>76186363.420000002</v>
      </c>
      <c r="CL33" s="6">
        <v>76831933.140000001</v>
      </c>
      <c r="CM33" s="6">
        <v>77307888.680000007</v>
      </c>
      <c r="CN33" s="6">
        <v>78864259.360000014</v>
      </c>
      <c r="CO33" s="6">
        <v>79821999.270000011</v>
      </c>
      <c r="CP33" s="6">
        <v>81675851.280000001</v>
      </c>
      <c r="CQ33" s="6">
        <v>82548607.650000006</v>
      </c>
      <c r="CR33" s="6">
        <v>84138846.050000012</v>
      </c>
      <c r="CS33" s="6">
        <v>85268329.75999999</v>
      </c>
      <c r="CT33" s="6">
        <v>86442344.330000013</v>
      </c>
      <c r="CU33" s="6">
        <v>88728167.580000013</v>
      </c>
      <c r="CV33" s="6">
        <v>89972584.819999993</v>
      </c>
    </row>
    <row r="34" spans="2:100" s="1" customFormat="1" ht="14" x14ac:dyDescent="0.3">
      <c r="B34" s="1">
        <v>129</v>
      </c>
      <c r="C34" s="1" t="s">
        <v>76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7747566.2999999998</v>
      </c>
      <c r="L34" s="6">
        <v>11925412.219999999</v>
      </c>
      <c r="M34" s="6">
        <v>16390327.039999999</v>
      </c>
      <c r="N34" s="6">
        <v>20963626.190000001</v>
      </c>
      <c r="O34" s="6">
        <v>25085925.57</v>
      </c>
      <c r="P34" s="6">
        <v>35904341.890000001</v>
      </c>
      <c r="Q34" s="6">
        <v>43089884.710000001</v>
      </c>
      <c r="R34" s="6">
        <v>50118508.649999999</v>
      </c>
      <c r="S34" s="6">
        <v>61407729.930000007</v>
      </c>
      <c r="T34" s="6">
        <v>72009654.400000006</v>
      </c>
      <c r="U34" s="6">
        <v>82624303.180000007</v>
      </c>
      <c r="V34" s="6">
        <v>92374145.25999999</v>
      </c>
      <c r="W34" s="6">
        <v>96981701.200000003</v>
      </c>
      <c r="X34" s="6">
        <v>103894876.83000001</v>
      </c>
      <c r="Y34" s="6">
        <v>107796174.03</v>
      </c>
      <c r="Z34" s="6">
        <v>111460444.22000001</v>
      </c>
      <c r="AA34" s="6">
        <v>116144169.56</v>
      </c>
      <c r="AB34" s="6">
        <v>117604488.95999999</v>
      </c>
      <c r="AC34" s="6">
        <v>118915332.09</v>
      </c>
      <c r="AD34" s="6">
        <v>120464907.86</v>
      </c>
      <c r="AE34" s="6">
        <v>119782151.62999998</v>
      </c>
      <c r="AF34" s="6">
        <v>118461875.22</v>
      </c>
      <c r="AG34" s="6">
        <v>117663494.68000001</v>
      </c>
      <c r="AH34" s="6">
        <v>117250085.66999999</v>
      </c>
      <c r="AI34" s="6">
        <v>115826359.39999999</v>
      </c>
      <c r="AJ34" s="6">
        <v>115760478.05</v>
      </c>
      <c r="AK34" s="6">
        <v>117700967.01000001</v>
      </c>
      <c r="AL34" s="6">
        <v>119602794.74999997</v>
      </c>
      <c r="AM34" s="6">
        <v>119944612.66</v>
      </c>
      <c r="AN34" s="6">
        <v>119832399.84000002</v>
      </c>
      <c r="AO34" s="6">
        <v>122794445.34999999</v>
      </c>
      <c r="AP34" s="6">
        <v>124885363.94</v>
      </c>
      <c r="AQ34" s="6">
        <v>125886898.95</v>
      </c>
      <c r="AR34" s="6">
        <v>127732113.22</v>
      </c>
      <c r="AS34" s="6">
        <v>130082736.51000001</v>
      </c>
      <c r="AT34" s="6">
        <v>135007254.94</v>
      </c>
      <c r="AU34" s="6">
        <v>136520711.06</v>
      </c>
      <c r="AV34" s="6">
        <v>137756728.39999998</v>
      </c>
      <c r="AW34" s="6">
        <v>139733758.51999998</v>
      </c>
      <c r="AX34" s="6">
        <v>141081278.30000001</v>
      </c>
      <c r="AY34" s="6">
        <v>143767357.38</v>
      </c>
      <c r="AZ34" s="6">
        <v>145135574.51999998</v>
      </c>
      <c r="BA34" s="6">
        <v>146317404.92999998</v>
      </c>
      <c r="BB34" s="6">
        <v>147801187.98999998</v>
      </c>
      <c r="BC34" s="6">
        <v>148349340.02999997</v>
      </c>
      <c r="BD34" s="6">
        <v>150523565.41999999</v>
      </c>
      <c r="BE34" s="6">
        <v>153879308.67999995</v>
      </c>
      <c r="BF34" s="6">
        <v>152870934.99999997</v>
      </c>
      <c r="BG34" s="6">
        <v>152857784.04999998</v>
      </c>
      <c r="BH34" s="6">
        <v>154344175.65999997</v>
      </c>
      <c r="BI34" s="6">
        <v>155815650.81999996</v>
      </c>
      <c r="BJ34" s="6">
        <v>157136053.76999998</v>
      </c>
      <c r="BK34" s="6">
        <v>157434767.10999995</v>
      </c>
      <c r="BL34" s="6">
        <v>159141117.72000003</v>
      </c>
      <c r="BM34" s="6">
        <v>159507517.93000001</v>
      </c>
      <c r="BN34" s="6">
        <v>159214280.49000001</v>
      </c>
      <c r="BO34" s="6">
        <v>160376628.28000003</v>
      </c>
      <c r="BP34" s="6">
        <v>160354417.25999999</v>
      </c>
      <c r="BQ34" s="6">
        <v>157424171.16000003</v>
      </c>
      <c r="BR34" s="6">
        <v>156495342.28999999</v>
      </c>
      <c r="BS34" s="6">
        <v>157108004.94999999</v>
      </c>
      <c r="BT34" s="6">
        <v>157287525.39999998</v>
      </c>
      <c r="BU34" s="6">
        <v>159170688.40000004</v>
      </c>
      <c r="BV34" s="6">
        <v>161735981.05000001</v>
      </c>
      <c r="BW34" s="6">
        <v>163294110.20999998</v>
      </c>
      <c r="BX34" s="6">
        <v>161539460.59</v>
      </c>
      <c r="BY34" s="6">
        <v>162937855.78999999</v>
      </c>
      <c r="BZ34" s="6">
        <v>164527750.77000001</v>
      </c>
      <c r="CA34" s="6">
        <v>166119181.61000001</v>
      </c>
      <c r="CB34" s="6">
        <v>165508347.5</v>
      </c>
      <c r="CC34" s="6">
        <v>166171104.42000002</v>
      </c>
      <c r="CD34" s="6">
        <v>167361570.52999997</v>
      </c>
      <c r="CE34" s="6">
        <v>171391893.54999998</v>
      </c>
      <c r="CF34" s="6">
        <v>175348751.25999999</v>
      </c>
      <c r="CG34" s="6">
        <v>175059657.42000002</v>
      </c>
      <c r="CH34" s="6">
        <v>175287549.16</v>
      </c>
      <c r="CI34" s="6">
        <v>176938509</v>
      </c>
      <c r="CJ34" s="6">
        <v>178427989.28</v>
      </c>
      <c r="CK34" s="6">
        <v>180746335.40999997</v>
      </c>
      <c r="CL34" s="6">
        <v>181998715.65999997</v>
      </c>
      <c r="CM34" s="6">
        <v>182190814.65999997</v>
      </c>
      <c r="CN34" s="6">
        <v>183460269.04999998</v>
      </c>
      <c r="CO34" s="6">
        <v>179550977.78999996</v>
      </c>
      <c r="CP34" s="6">
        <v>177743598.85999995</v>
      </c>
      <c r="CQ34" s="6">
        <v>174267561.01999998</v>
      </c>
      <c r="CR34" s="6">
        <v>169536204.47999996</v>
      </c>
      <c r="CS34" s="6">
        <v>168771262.48999998</v>
      </c>
      <c r="CT34" s="6">
        <v>166739979.93000001</v>
      </c>
      <c r="CU34" s="6">
        <v>165215030.46999994</v>
      </c>
      <c r="CV34" s="6">
        <v>166268756.08000004</v>
      </c>
    </row>
    <row r="35" spans="2:100" s="1" customFormat="1" ht="14" x14ac:dyDescent="0.3">
      <c r="B35" s="1">
        <v>137</v>
      </c>
      <c r="C35" s="1" t="s">
        <v>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2213220.11</v>
      </c>
      <c r="AE35" s="6">
        <v>3300632.11</v>
      </c>
      <c r="AF35" s="6">
        <v>4507984.8500000006</v>
      </c>
      <c r="AG35" s="6">
        <v>5722580.6900000004</v>
      </c>
      <c r="AH35" s="6">
        <v>6988441.3499999996</v>
      </c>
      <c r="AI35" s="6">
        <v>8470665.3499999996</v>
      </c>
      <c r="AJ35" s="6">
        <v>9811799.5</v>
      </c>
      <c r="AK35" s="6">
        <v>11059034.229999999</v>
      </c>
      <c r="AL35" s="6">
        <v>12177883.059999999</v>
      </c>
      <c r="AM35" s="6">
        <v>13563162.249999998</v>
      </c>
      <c r="AN35" s="6">
        <v>15249529.430000002</v>
      </c>
      <c r="AO35" s="6">
        <v>16608015.790000001</v>
      </c>
      <c r="AP35" s="6">
        <v>15610465.400000002</v>
      </c>
      <c r="AQ35" s="6">
        <v>15656481.770000003</v>
      </c>
      <c r="AR35" s="6">
        <v>15640366.199999999</v>
      </c>
      <c r="AS35" s="6">
        <v>16095940.84</v>
      </c>
      <c r="AT35" s="6">
        <v>16028089.280000003</v>
      </c>
      <c r="AU35" s="6">
        <v>15765663.920000004</v>
      </c>
      <c r="AV35" s="6">
        <v>15762356.490000002</v>
      </c>
      <c r="AW35" s="6">
        <v>15732886.440000003</v>
      </c>
      <c r="AX35" s="6">
        <v>16001483.540000003</v>
      </c>
      <c r="AY35" s="6">
        <v>16229678.120000003</v>
      </c>
      <c r="AZ35" s="6">
        <v>16290279.76</v>
      </c>
      <c r="BA35" s="6">
        <v>16405401.84</v>
      </c>
      <c r="BB35" s="6">
        <v>16592625.909999998</v>
      </c>
      <c r="BC35" s="6">
        <v>16866909.739999998</v>
      </c>
      <c r="BD35" s="6">
        <v>17112396.489999998</v>
      </c>
      <c r="BE35" s="6">
        <v>16928000.339999996</v>
      </c>
      <c r="BF35" s="6">
        <v>17048320.809999999</v>
      </c>
      <c r="BG35" s="6">
        <v>17504638.77</v>
      </c>
      <c r="BH35" s="6">
        <v>17664087.290000003</v>
      </c>
      <c r="BI35" s="6">
        <v>17995476.979999997</v>
      </c>
      <c r="BJ35" s="6">
        <v>18139015.809999995</v>
      </c>
      <c r="BK35" s="6">
        <v>18119770.030000001</v>
      </c>
      <c r="BL35" s="6">
        <v>17689883.180000007</v>
      </c>
      <c r="BM35" s="6">
        <v>17879077.510000002</v>
      </c>
      <c r="BN35" s="6">
        <v>17980774.210000005</v>
      </c>
      <c r="BO35" s="6">
        <v>17894922.900000006</v>
      </c>
      <c r="BP35" s="6">
        <v>18151657.340000004</v>
      </c>
      <c r="BQ35" s="6">
        <v>18282292.140000004</v>
      </c>
      <c r="BR35" s="6">
        <v>18644058.550000004</v>
      </c>
      <c r="BS35" s="6">
        <v>18681551.450000003</v>
      </c>
      <c r="BT35" s="6">
        <v>18865677.950000003</v>
      </c>
      <c r="BU35" s="6">
        <v>19086169.350000001</v>
      </c>
      <c r="BV35" s="6">
        <v>19189691.690000005</v>
      </c>
      <c r="BW35" s="6">
        <v>19359497.940000005</v>
      </c>
      <c r="BX35" s="6">
        <v>21170029.66</v>
      </c>
      <c r="BY35" s="6">
        <v>21345967.260000002</v>
      </c>
      <c r="BZ35" s="6">
        <v>21702544.130000003</v>
      </c>
      <c r="CA35" s="6">
        <v>22004700.149999999</v>
      </c>
      <c r="CB35" s="6">
        <v>22091000.699999999</v>
      </c>
      <c r="CC35" s="6">
        <v>22198732.780000001</v>
      </c>
      <c r="CD35" s="6">
        <v>22325784.880000003</v>
      </c>
      <c r="CE35" s="6">
        <v>22597079.060000002</v>
      </c>
      <c r="CF35" s="6">
        <v>22731069.700000003</v>
      </c>
      <c r="CG35" s="6">
        <v>22795586.940000001</v>
      </c>
      <c r="CH35" s="6">
        <v>22964808.420000002</v>
      </c>
      <c r="CI35" s="6">
        <v>23833723.880000003</v>
      </c>
      <c r="CJ35" s="6">
        <v>22961436.400000002</v>
      </c>
      <c r="CK35" s="6">
        <v>22994499.629999999</v>
      </c>
      <c r="CL35" s="6">
        <v>22812596.899999999</v>
      </c>
      <c r="CM35" s="6">
        <v>22675401.189999998</v>
      </c>
      <c r="CN35" s="6">
        <v>22706582.16</v>
      </c>
      <c r="CO35" s="6">
        <v>22804231.060000002</v>
      </c>
      <c r="CP35" s="6">
        <v>22962048.529999997</v>
      </c>
      <c r="CQ35" s="6">
        <v>23011428.609999992</v>
      </c>
      <c r="CR35" s="6">
        <v>22978388.729999997</v>
      </c>
      <c r="CS35" s="6">
        <v>23109768.969999995</v>
      </c>
      <c r="CT35" s="6">
        <v>23630134.539999999</v>
      </c>
      <c r="CU35" s="6">
        <v>23617540.949999999</v>
      </c>
      <c r="CV35" s="6">
        <v>23515840.200000003</v>
      </c>
    </row>
    <row r="36" spans="2:100" s="1" customFormat="1" ht="14" x14ac:dyDescent="0.3">
      <c r="B36" s="1">
        <v>140</v>
      </c>
      <c r="C36" s="1" t="s">
        <v>77</v>
      </c>
      <c r="D36" s="6">
        <v>172152192.91999996</v>
      </c>
      <c r="E36" s="6">
        <v>143167259.02999997</v>
      </c>
      <c r="F36" s="6">
        <v>144606974.44</v>
      </c>
      <c r="G36" s="6">
        <v>145635854.78999999</v>
      </c>
      <c r="H36" s="6">
        <v>147618249.59999999</v>
      </c>
      <c r="I36" s="6">
        <v>152566095.14000002</v>
      </c>
      <c r="J36" s="6">
        <v>158979334.22999996</v>
      </c>
      <c r="K36" s="6">
        <v>164165069.78999996</v>
      </c>
      <c r="L36" s="6">
        <v>173605827.17999998</v>
      </c>
      <c r="M36" s="6">
        <v>185317934.44</v>
      </c>
      <c r="N36" s="6">
        <v>193639326.81</v>
      </c>
      <c r="O36" s="6">
        <v>202296842.03999996</v>
      </c>
      <c r="P36" s="6">
        <v>203044213.44000003</v>
      </c>
      <c r="Q36" s="6">
        <v>208092007.22999999</v>
      </c>
      <c r="R36" s="6">
        <v>211254723.46000001</v>
      </c>
      <c r="S36" s="6">
        <v>211942959.44999999</v>
      </c>
      <c r="T36" s="6">
        <v>213432161.63999999</v>
      </c>
      <c r="U36" s="6">
        <v>211228326.74000001</v>
      </c>
      <c r="V36" s="6">
        <v>209041449.60999995</v>
      </c>
      <c r="W36" s="6">
        <v>206069040.94</v>
      </c>
      <c r="X36" s="6">
        <v>199320939.28999996</v>
      </c>
      <c r="Y36" s="6">
        <v>191830590.71000001</v>
      </c>
      <c r="Z36" s="6">
        <v>192014166.35000002</v>
      </c>
      <c r="AA36" s="6">
        <v>188766534.34999999</v>
      </c>
      <c r="AB36" s="6">
        <v>193139008.22999996</v>
      </c>
      <c r="AC36" s="6">
        <v>192489501.97</v>
      </c>
      <c r="AD36" s="6">
        <v>192792314.55999997</v>
      </c>
      <c r="AE36" s="6">
        <v>192941958.46000001</v>
      </c>
      <c r="AF36" s="6">
        <v>193276699.67000002</v>
      </c>
      <c r="AG36" s="6">
        <v>192159223.42000002</v>
      </c>
      <c r="AH36" s="6">
        <v>193753401.03999999</v>
      </c>
      <c r="AI36" s="6">
        <v>192226677.19</v>
      </c>
      <c r="AJ36" s="6">
        <v>192999302.17999998</v>
      </c>
      <c r="AK36" s="6">
        <v>192617162.07999998</v>
      </c>
      <c r="AL36" s="6">
        <v>187862183.67000002</v>
      </c>
      <c r="AM36" s="6">
        <v>184813866.66999999</v>
      </c>
      <c r="AN36" s="6">
        <v>182172934.47999999</v>
      </c>
      <c r="AO36" s="6">
        <v>181061052.75999999</v>
      </c>
      <c r="AP36" s="6">
        <v>179054534.44</v>
      </c>
      <c r="AQ36" s="6">
        <v>178370837.11999997</v>
      </c>
      <c r="AR36" s="6">
        <v>178145408.04000002</v>
      </c>
      <c r="AS36" s="6">
        <v>178579318.82999998</v>
      </c>
      <c r="AT36" s="6">
        <v>179216775.68999997</v>
      </c>
      <c r="AU36" s="6">
        <v>181162739.72</v>
      </c>
      <c r="AV36" s="6">
        <v>180925673.69</v>
      </c>
      <c r="AW36" s="6">
        <v>182113749.83999994</v>
      </c>
      <c r="AX36" s="6">
        <v>181225926.71999994</v>
      </c>
      <c r="AY36" s="6">
        <v>180814219.59</v>
      </c>
      <c r="AZ36" s="6">
        <v>180096869.09</v>
      </c>
      <c r="BA36" s="6">
        <v>180926716.16</v>
      </c>
      <c r="BB36" s="6">
        <v>180253982.06999999</v>
      </c>
      <c r="BC36" s="6">
        <v>179874023.16000003</v>
      </c>
      <c r="BD36" s="6">
        <v>176040952.76999998</v>
      </c>
      <c r="BE36" s="6">
        <v>173266740.49000001</v>
      </c>
      <c r="BF36" s="6">
        <v>170315474.63</v>
      </c>
      <c r="BG36" s="6">
        <v>168437097.50999996</v>
      </c>
      <c r="BH36" s="6">
        <v>166856277.54999998</v>
      </c>
      <c r="BI36" s="6">
        <v>164783373.19999999</v>
      </c>
      <c r="BJ36" s="6">
        <v>166496340.85999998</v>
      </c>
      <c r="BK36" s="6">
        <v>167479868.78</v>
      </c>
      <c r="BL36" s="6">
        <v>171692638.57999995</v>
      </c>
      <c r="BM36" s="6">
        <v>170397003.13999999</v>
      </c>
      <c r="BN36" s="6">
        <v>170519891.88999999</v>
      </c>
      <c r="BO36" s="6">
        <v>170673073.34999996</v>
      </c>
      <c r="BP36" s="6">
        <v>171685231.31</v>
      </c>
      <c r="BQ36" s="6">
        <v>173628862.02999997</v>
      </c>
      <c r="BR36" s="6">
        <v>175772947.18999997</v>
      </c>
      <c r="BS36" s="6">
        <v>177479053.02999997</v>
      </c>
      <c r="BT36" s="6">
        <v>180074999.81999996</v>
      </c>
      <c r="BU36" s="6">
        <v>181277301.52999997</v>
      </c>
      <c r="BV36" s="6">
        <v>179822961</v>
      </c>
      <c r="BW36" s="6">
        <v>180255629.60999998</v>
      </c>
      <c r="BX36" s="6">
        <v>176619331.28000003</v>
      </c>
      <c r="BY36" s="6">
        <v>178292418.69</v>
      </c>
      <c r="BZ36" s="6">
        <v>179186251.97999999</v>
      </c>
      <c r="CA36" s="6">
        <v>181046898.22999999</v>
      </c>
      <c r="CB36" s="6">
        <v>183081164.31999999</v>
      </c>
      <c r="CC36" s="6">
        <v>183677001.26999998</v>
      </c>
      <c r="CD36" s="6">
        <v>184072939.10000002</v>
      </c>
      <c r="CE36" s="6">
        <v>185705848.01999998</v>
      </c>
      <c r="CF36" s="6">
        <v>186449065.90000004</v>
      </c>
      <c r="CG36" s="6">
        <v>187761810.55000001</v>
      </c>
      <c r="CH36" s="6">
        <v>191083580.05000001</v>
      </c>
      <c r="CI36" s="6">
        <v>193163807.11000001</v>
      </c>
      <c r="CJ36" s="6">
        <v>193933046.34</v>
      </c>
      <c r="CK36" s="6">
        <v>194637360.02000001</v>
      </c>
      <c r="CL36" s="6">
        <v>195355982.72000003</v>
      </c>
      <c r="CM36" s="6">
        <v>197389539.00999999</v>
      </c>
      <c r="CN36" s="6">
        <v>198247713.20000002</v>
      </c>
      <c r="CO36" s="6">
        <v>199287579.67000002</v>
      </c>
      <c r="CP36" s="6">
        <v>196833959.24000001</v>
      </c>
      <c r="CQ36" s="6">
        <v>197256573.56</v>
      </c>
      <c r="CR36" s="6">
        <v>198492030.84999999</v>
      </c>
      <c r="CS36" s="6">
        <v>196973071.45000002</v>
      </c>
      <c r="CT36" s="6">
        <v>197201088.53999999</v>
      </c>
      <c r="CU36" s="6">
        <v>197002759.68000001</v>
      </c>
      <c r="CV36" s="6">
        <v>200780605.82999995</v>
      </c>
    </row>
    <row r="37" spans="2:100" s="1" customFormat="1" ht="14" x14ac:dyDescent="0.3">
      <c r="B37" s="1">
        <v>142</v>
      </c>
      <c r="C37" s="1" t="s">
        <v>78</v>
      </c>
      <c r="D37" s="6">
        <v>299313341.64999998</v>
      </c>
      <c r="E37" s="6">
        <v>249288776.59999999</v>
      </c>
      <c r="F37" s="6">
        <v>250605104.72999999</v>
      </c>
      <c r="G37" s="6">
        <v>253217798.34000003</v>
      </c>
      <c r="H37" s="6">
        <v>255746929.32000005</v>
      </c>
      <c r="I37" s="6">
        <v>259540204.03999999</v>
      </c>
      <c r="J37" s="6">
        <v>259231548.55000001</v>
      </c>
      <c r="K37" s="6">
        <v>263367154.76000002</v>
      </c>
      <c r="L37" s="6">
        <v>268014555.31000003</v>
      </c>
      <c r="M37" s="6">
        <v>270865578.89999998</v>
      </c>
      <c r="N37" s="6">
        <v>272907232.55000001</v>
      </c>
      <c r="O37" s="6">
        <v>275908781.87</v>
      </c>
      <c r="P37" s="6">
        <v>281369378.98000002</v>
      </c>
      <c r="Q37" s="6">
        <v>284777892</v>
      </c>
      <c r="R37" s="6">
        <v>288533282.45000005</v>
      </c>
      <c r="S37" s="6">
        <v>290772008.29000002</v>
      </c>
      <c r="T37" s="6">
        <v>294526666.89999998</v>
      </c>
      <c r="U37" s="6">
        <v>298026457.57000005</v>
      </c>
      <c r="V37" s="6">
        <v>302357205.98000002</v>
      </c>
      <c r="W37" s="6">
        <v>304773607.86000001</v>
      </c>
      <c r="X37" s="6">
        <v>308464967.92000002</v>
      </c>
      <c r="Y37" s="6">
        <v>313702712.81000006</v>
      </c>
      <c r="Z37" s="6">
        <v>319298806.55999994</v>
      </c>
      <c r="AA37" s="6">
        <v>324074233.49000001</v>
      </c>
      <c r="AB37" s="6">
        <v>338891030.54999995</v>
      </c>
      <c r="AC37" s="6">
        <v>344792157.04000002</v>
      </c>
      <c r="AD37" s="6">
        <v>349159694.98000002</v>
      </c>
      <c r="AE37" s="6">
        <v>355259658.62</v>
      </c>
      <c r="AF37" s="6">
        <v>358489903.33000004</v>
      </c>
      <c r="AG37" s="6">
        <v>361878788.64000005</v>
      </c>
      <c r="AH37" s="6">
        <v>368246446.79000002</v>
      </c>
      <c r="AI37" s="6">
        <v>373510653.8900001</v>
      </c>
      <c r="AJ37" s="6">
        <v>376949769.48000008</v>
      </c>
      <c r="AK37" s="6">
        <v>380482705.73000002</v>
      </c>
      <c r="AL37" s="6">
        <v>386767631.31999999</v>
      </c>
      <c r="AM37" s="6">
        <v>392870526.38999999</v>
      </c>
      <c r="AN37" s="6">
        <v>390240867.86000007</v>
      </c>
      <c r="AO37" s="6">
        <v>396608731.54000002</v>
      </c>
      <c r="AP37" s="6">
        <v>403651104.16000003</v>
      </c>
      <c r="AQ37" s="6">
        <v>408803509.06999993</v>
      </c>
      <c r="AR37" s="6">
        <v>415515838.24000007</v>
      </c>
      <c r="AS37" s="6">
        <v>420134776.03000009</v>
      </c>
      <c r="AT37" s="6">
        <v>424777832.46000004</v>
      </c>
      <c r="AU37" s="6">
        <v>431097752.66999996</v>
      </c>
      <c r="AV37" s="6">
        <v>439924236.25</v>
      </c>
      <c r="AW37" s="6">
        <v>447570900.27999991</v>
      </c>
      <c r="AX37" s="6">
        <v>451004598.05000001</v>
      </c>
      <c r="AY37" s="6">
        <v>452315509.29000002</v>
      </c>
      <c r="AZ37" s="6">
        <v>457347497.53999996</v>
      </c>
      <c r="BA37" s="6">
        <v>461910411.41999996</v>
      </c>
      <c r="BB37" s="6">
        <v>462864663.64999998</v>
      </c>
      <c r="BC37" s="6">
        <v>463541432.23000002</v>
      </c>
      <c r="BD37" s="6">
        <v>467230021.79999983</v>
      </c>
      <c r="BE37" s="6">
        <v>475306936.87999994</v>
      </c>
      <c r="BF37" s="6">
        <v>478909072.52999997</v>
      </c>
      <c r="BG37" s="6">
        <v>482374279.14999998</v>
      </c>
      <c r="BH37" s="6">
        <v>483790468.80999994</v>
      </c>
      <c r="BI37" s="6">
        <v>486405297.88999993</v>
      </c>
      <c r="BJ37" s="6">
        <v>489055184.91999996</v>
      </c>
      <c r="BK37" s="6">
        <v>491840425.91999996</v>
      </c>
      <c r="BL37" s="6">
        <v>493660458.69000006</v>
      </c>
      <c r="BM37" s="6">
        <v>494481633.35000002</v>
      </c>
      <c r="BN37" s="6">
        <v>497046981.51999992</v>
      </c>
      <c r="BO37" s="6">
        <v>497182153.93999994</v>
      </c>
      <c r="BP37" s="6">
        <v>498135389.67000002</v>
      </c>
      <c r="BQ37" s="6">
        <v>495599613.29000008</v>
      </c>
      <c r="BR37" s="6">
        <v>497420111.63999999</v>
      </c>
      <c r="BS37" s="6">
        <v>496892128.02999991</v>
      </c>
      <c r="BT37" s="6">
        <v>495370654.27999997</v>
      </c>
      <c r="BU37" s="6">
        <v>493762890.92000002</v>
      </c>
      <c r="BV37" s="6">
        <v>494491509.40999997</v>
      </c>
      <c r="BW37" s="6">
        <v>496138166.03000009</v>
      </c>
      <c r="BX37" s="6">
        <v>494023103.46999997</v>
      </c>
      <c r="BY37" s="6">
        <v>498033622.23999995</v>
      </c>
      <c r="BZ37" s="6">
        <v>502232953.30999994</v>
      </c>
      <c r="CA37" s="6">
        <v>508529458.03999996</v>
      </c>
      <c r="CB37" s="6">
        <v>511503383.06</v>
      </c>
      <c r="CC37" s="6">
        <v>515607544.57999992</v>
      </c>
      <c r="CD37" s="6">
        <v>519250031.13999999</v>
      </c>
      <c r="CE37" s="6">
        <v>523597296.55000007</v>
      </c>
      <c r="CF37" s="6">
        <v>527209055.25999999</v>
      </c>
      <c r="CG37" s="6">
        <v>530016595.26999998</v>
      </c>
      <c r="CH37" s="6">
        <v>535626011.16999996</v>
      </c>
      <c r="CI37" s="6">
        <v>541142205.13999999</v>
      </c>
      <c r="CJ37" s="6">
        <v>545140855.89999986</v>
      </c>
      <c r="CK37" s="6">
        <v>547835149.66999996</v>
      </c>
      <c r="CL37" s="6">
        <v>550423771.50999999</v>
      </c>
      <c r="CM37" s="6">
        <v>550506544.1500001</v>
      </c>
      <c r="CN37" s="6">
        <v>552267113.08000004</v>
      </c>
      <c r="CO37" s="6">
        <v>554070035.13</v>
      </c>
      <c r="CP37" s="6">
        <v>553562902.27999985</v>
      </c>
      <c r="CQ37" s="6">
        <v>555110381.8599999</v>
      </c>
      <c r="CR37" s="6">
        <v>557563083.3499999</v>
      </c>
      <c r="CS37" s="6">
        <v>559821107.96999991</v>
      </c>
      <c r="CT37" s="6">
        <v>557661781</v>
      </c>
      <c r="CU37" s="6">
        <v>557438248.83999991</v>
      </c>
      <c r="CV37" s="6">
        <v>553105713.65999997</v>
      </c>
    </row>
    <row r="38" spans="2:100" s="1" customFormat="1" ht="14" x14ac:dyDescent="0.3">
      <c r="B38" s="1">
        <v>143</v>
      </c>
      <c r="C38" s="1" t="s">
        <v>79</v>
      </c>
      <c r="D38" s="6">
        <v>56083838.959999993</v>
      </c>
      <c r="E38" s="6">
        <v>46613205.719999999</v>
      </c>
      <c r="F38" s="6">
        <v>47084895.169999994</v>
      </c>
      <c r="G38" s="6">
        <v>46994456.129999995</v>
      </c>
      <c r="H38" s="6">
        <v>47838257.369999997</v>
      </c>
      <c r="I38" s="6">
        <v>47313164.729999989</v>
      </c>
      <c r="J38" s="6">
        <v>48348090.060000002</v>
      </c>
      <c r="K38" s="6">
        <v>49676579.919999987</v>
      </c>
      <c r="L38" s="6">
        <v>51094712.449999996</v>
      </c>
      <c r="M38" s="6">
        <v>52756185.220000006</v>
      </c>
      <c r="N38" s="6">
        <v>54595739.019999988</v>
      </c>
      <c r="O38" s="6">
        <v>57797427.140000008</v>
      </c>
      <c r="P38" s="6">
        <v>55623211.07</v>
      </c>
      <c r="Q38" s="6">
        <v>56124905.410000004</v>
      </c>
      <c r="R38" s="6">
        <v>55651289.340000011</v>
      </c>
      <c r="S38" s="6">
        <v>55795594.990000002</v>
      </c>
      <c r="T38" s="6">
        <v>54904357.760000005</v>
      </c>
      <c r="U38" s="6">
        <v>53397387.900000006</v>
      </c>
      <c r="V38" s="6">
        <v>51902908.110000007</v>
      </c>
      <c r="W38" s="6">
        <v>50039794.770000011</v>
      </c>
      <c r="X38" s="6">
        <v>47515031.460000001</v>
      </c>
      <c r="Y38" s="6">
        <v>44826309.640000008</v>
      </c>
      <c r="Z38" s="6">
        <v>43076449.13000001</v>
      </c>
      <c r="AA38" s="6">
        <v>39186499.200000003</v>
      </c>
      <c r="AB38" s="6">
        <v>36884015.349999994</v>
      </c>
      <c r="AC38" s="6">
        <v>36409556.32</v>
      </c>
      <c r="AD38" s="6">
        <v>35918734.229999989</v>
      </c>
      <c r="AE38" s="6">
        <v>34589783.11999999</v>
      </c>
      <c r="AF38" s="6">
        <v>34178205.419999994</v>
      </c>
      <c r="AG38" s="6">
        <v>34585434.749999993</v>
      </c>
      <c r="AH38" s="6">
        <v>34581148.669999994</v>
      </c>
      <c r="AI38" s="6">
        <v>34218331.459999993</v>
      </c>
      <c r="AJ38" s="6">
        <v>34184801.249999993</v>
      </c>
      <c r="AK38" s="6">
        <v>35217271.499999993</v>
      </c>
      <c r="AL38" s="6">
        <v>34614567.249999985</v>
      </c>
      <c r="AM38" s="6">
        <v>35287027.699999988</v>
      </c>
      <c r="AN38" s="6">
        <v>35430586.049999997</v>
      </c>
      <c r="AO38" s="6">
        <v>34701407.43999999</v>
      </c>
      <c r="AP38" s="6">
        <v>33933440.890000001</v>
      </c>
      <c r="AQ38" s="6">
        <v>34180141.489999995</v>
      </c>
      <c r="AR38" s="6">
        <v>33901533.130000003</v>
      </c>
      <c r="AS38" s="6">
        <v>33639295.030000001</v>
      </c>
      <c r="AT38" s="6">
        <v>34700264.789999999</v>
      </c>
      <c r="AU38" s="6">
        <v>35072258.86999999</v>
      </c>
      <c r="AV38" s="6">
        <v>35772665.030000001</v>
      </c>
      <c r="AW38" s="6">
        <v>35843419.170000002</v>
      </c>
      <c r="AX38" s="6">
        <v>36778043.920000002</v>
      </c>
      <c r="AY38" s="6">
        <v>37128640.309999995</v>
      </c>
      <c r="AZ38" s="6">
        <v>38159486.190000013</v>
      </c>
      <c r="BA38" s="6">
        <v>38803818.480000004</v>
      </c>
      <c r="BB38" s="6">
        <v>39863280.400000006</v>
      </c>
      <c r="BC38" s="6">
        <v>40094349.99000001</v>
      </c>
      <c r="BD38" s="6">
        <v>40811562.390000001</v>
      </c>
      <c r="BE38" s="6">
        <v>41548778.980000004</v>
      </c>
      <c r="BF38" s="6">
        <v>41029990.140000001</v>
      </c>
      <c r="BG38" s="6">
        <v>41399987.600000009</v>
      </c>
      <c r="BH38" s="6">
        <v>41604208.049999997</v>
      </c>
      <c r="BI38" s="6">
        <v>41808508.010000005</v>
      </c>
      <c r="BJ38" s="6">
        <v>41359422.920000002</v>
      </c>
      <c r="BK38" s="6">
        <v>41007141.770000011</v>
      </c>
      <c r="BL38" s="6">
        <v>40237964.749999993</v>
      </c>
      <c r="BM38" s="6">
        <v>39690124.119999997</v>
      </c>
      <c r="BN38" s="6">
        <v>39513309.039999999</v>
      </c>
      <c r="BO38" s="6">
        <v>39525441.409999996</v>
      </c>
      <c r="BP38" s="6">
        <v>39466148.140000001</v>
      </c>
      <c r="BQ38" s="6">
        <v>39616532.559999995</v>
      </c>
      <c r="BR38" s="6">
        <v>39722844.339999996</v>
      </c>
      <c r="BS38" s="6">
        <v>39933783.480000004</v>
      </c>
      <c r="BT38" s="6">
        <v>40149077.370000005</v>
      </c>
      <c r="BU38" s="6">
        <v>40110647.689999998</v>
      </c>
      <c r="BV38" s="6">
        <v>40084770.57</v>
      </c>
      <c r="BW38" s="6">
        <v>40021839.399999999</v>
      </c>
      <c r="BX38" s="6">
        <v>39901924.079999998</v>
      </c>
      <c r="BY38" s="6">
        <v>40019236.089999996</v>
      </c>
      <c r="BZ38" s="6">
        <v>39932740.099999994</v>
      </c>
      <c r="CA38" s="6">
        <v>39535993.280000001</v>
      </c>
      <c r="CB38" s="6">
        <v>38997542.399999999</v>
      </c>
      <c r="CC38" s="6">
        <v>38287265.310000002</v>
      </c>
      <c r="CD38" s="6">
        <v>37609989.439999998</v>
      </c>
      <c r="CE38" s="6">
        <v>36962862.619999997</v>
      </c>
      <c r="CF38" s="6">
        <v>36464107.36999999</v>
      </c>
      <c r="CG38" s="6">
        <v>36102899.280000001</v>
      </c>
      <c r="CH38" s="6">
        <v>35803058.510000005</v>
      </c>
      <c r="CI38" s="6">
        <v>35317773</v>
      </c>
      <c r="CJ38" s="6">
        <v>34975796.040000007</v>
      </c>
      <c r="CK38" s="6">
        <v>34817996.329999998</v>
      </c>
      <c r="CL38" s="6">
        <v>34672854.630000003</v>
      </c>
      <c r="CM38" s="6">
        <v>34636625.890000001</v>
      </c>
      <c r="CN38" s="6">
        <v>34783106.450000003</v>
      </c>
      <c r="CO38" s="6">
        <v>35085449.309999995</v>
      </c>
      <c r="CP38" s="6">
        <v>35470012.329999998</v>
      </c>
      <c r="CQ38" s="6">
        <v>35622136.950000003</v>
      </c>
      <c r="CR38" s="6">
        <v>35716290.810000002</v>
      </c>
      <c r="CS38" s="6">
        <v>35849002.829999998</v>
      </c>
      <c r="CT38" s="6">
        <v>35793228.330000006</v>
      </c>
      <c r="CU38" s="6">
        <v>2942889</v>
      </c>
      <c r="CV38" s="6">
        <v>0</v>
      </c>
    </row>
    <row r="39" spans="2:100" s="1" customFormat="1" ht="14" x14ac:dyDescent="0.3">
      <c r="B39" s="1">
        <v>144</v>
      </c>
      <c r="C39" s="1" t="s">
        <v>57</v>
      </c>
      <c r="D39" s="6">
        <v>25110272.539999999</v>
      </c>
      <c r="E39" s="6">
        <v>18866249.559999999</v>
      </c>
      <c r="F39" s="6">
        <v>19119208.75</v>
      </c>
      <c r="G39" s="6">
        <v>19466555.640000001</v>
      </c>
      <c r="H39" s="6">
        <v>19750506.560000002</v>
      </c>
      <c r="I39" s="6">
        <v>20283167.25</v>
      </c>
      <c r="J39" s="6">
        <v>20560225.849999998</v>
      </c>
      <c r="K39" s="6">
        <v>20950812.68</v>
      </c>
      <c r="L39" s="6">
        <v>21113046.619999997</v>
      </c>
      <c r="M39" s="6">
        <v>21231767.620000001</v>
      </c>
      <c r="N39" s="6">
        <v>21222307.27</v>
      </c>
      <c r="O39" s="6">
        <v>20801248.189999994</v>
      </c>
      <c r="P39" s="6">
        <v>48105284.82</v>
      </c>
      <c r="Q39" s="6">
        <v>49642856.480000004</v>
      </c>
      <c r="R39" s="6">
        <v>51604137.990000002</v>
      </c>
      <c r="S39" s="6">
        <v>53391739.469999999</v>
      </c>
      <c r="T39" s="6">
        <v>55268737.719999999</v>
      </c>
      <c r="U39" s="6">
        <v>57109254.829999998</v>
      </c>
      <c r="V39" s="6">
        <v>58909390.880000003</v>
      </c>
      <c r="W39" s="6">
        <v>60558406.290000007</v>
      </c>
      <c r="X39" s="6">
        <v>62659264.329999998</v>
      </c>
      <c r="Y39" s="6">
        <v>64483131.409999996</v>
      </c>
      <c r="Z39" s="6">
        <v>66413460.159999996</v>
      </c>
      <c r="AA39" s="6">
        <v>68556443.210000008</v>
      </c>
      <c r="AB39" s="6">
        <v>42668333.93</v>
      </c>
      <c r="AC39" s="6">
        <v>42754852.510000005</v>
      </c>
      <c r="AD39" s="6">
        <v>42530795.850000009</v>
      </c>
      <c r="AE39" s="6">
        <v>42420319.720000014</v>
      </c>
      <c r="AF39" s="6">
        <v>42354265.510000005</v>
      </c>
      <c r="AG39" s="6">
        <v>42193335.260000013</v>
      </c>
      <c r="AH39" s="6">
        <v>41780563.670000017</v>
      </c>
      <c r="AI39" s="6">
        <v>41274981.570000008</v>
      </c>
      <c r="AJ39" s="6">
        <v>40608667.519999996</v>
      </c>
      <c r="AK39" s="6">
        <v>40329585.270000011</v>
      </c>
      <c r="AL39" s="6">
        <v>40019800.000000022</v>
      </c>
      <c r="AM39" s="6">
        <v>39581823.160000004</v>
      </c>
      <c r="AN39" s="6">
        <v>39073120.659999996</v>
      </c>
      <c r="AO39" s="6">
        <v>39041802.400000006</v>
      </c>
      <c r="AP39" s="6">
        <v>38597366.18</v>
      </c>
      <c r="AQ39" s="6">
        <v>38347524.219999999</v>
      </c>
      <c r="AR39" s="6">
        <v>38198089.410000011</v>
      </c>
      <c r="AS39" s="6">
        <v>38206482.020000003</v>
      </c>
      <c r="AT39" s="6">
        <v>38435950.390000001</v>
      </c>
      <c r="AU39" s="6">
        <v>39168956.320000008</v>
      </c>
      <c r="AV39" s="6">
        <v>39658835.45000001</v>
      </c>
      <c r="AW39" s="6">
        <v>40350987.350000009</v>
      </c>
      <c r="AX39" s="6">
        <v>40908290.539999999</v>
      </c>
      <c r="AY39" s="6">
        <v>41387863.359999999</v>
      </c>
      <c r="AZ39" s="6">
        <v>42180895.470000006</v>
      </c>
      <c r="BA39" s="6">
        <v>42808386.5</v>
      </c>
      <c r="BB39" s="6">
        <v>43973413.370000012</v>
      </c>
      <c r="BC39" s="6">
        <v>44867456.040000007</v>
      </c>
      <c r="BD39" s="6">
        <v>45535510.820000008</v>
      </c>
      <c r="BE39" s="6">
        <v>46352004.190000005</v>
      </c>
      <c r="BF39" s="6">
        <v>46977423.060000002</v>
      </c>
      <c r="BG39" s="6">
        <v>47480681.970000006</v>
      </c>
      <c r="BH39" s="6">
        <v>48237915.63000001</v>
      </c>
      <c r="BI39" s="6">
        <v>48678837.710000008</v>
      </c>
      <c r="BJ39" s="6">
        <v>49356536.750000007</v>
      </c>
      <c r="BK39" s="6">
        <v>50149877.409999996</v>
      </c>
      <c r="BL39" s="6">
        <v>51193470.399999999</v>
      </c>
      <c r="BM39" s="6">
        <v>51349373.800000004</v>
      </c>
      <c r="BN39" s="6">
        <v>51525641.819999993</v>
      </c>
      <c r="BO39" s="6">
        <v>51800849.909999996</v>
      </c>
      <c r="BP39" s="6">
        <v>52219834.850000001</v>
      </c>
      <c r="BQ39" s="6">
        <v>52650120.609999999</v>
      </c>
      <c r="BR39" s="6">
        <v>53213994.790000007</v>
      </c>
      <c r="BS39" s="6">
        <v>53565078.279999994</v>
      </c>
      <c r="BT39" s="6">
        <v>53549089.07</v>
      </c>
      <c r="BU39" s="6">
        <v>53401965.68</v>
      </c>
      <c r="BV39" s="6">
        <v>53353399.979999997</v>
      </c>
      <c r="BW39" s="6">
        <v>53182676.870000005</v>
      </c>
      <c r="BX39" s="6">
        <v>52891861.490000002</v>
      </c>
      <c r="BY39" s="6">
        <v>53092442.640000001</v>
      </c>
      <c r="BZ39" s="6">
        <v>52881531.540000007</v>
      </c>
      <c r="CA39" s="6">
        <v>52826389.640000001</v>
      </c>
      <c r="CB39" s="6">
        <v>52460357.700000003</v>
      </c>
      <c r="CC39" s="6">
        <v>53047890.269999996</v>
      </c>
      <c r="CD39" s="6">
        <v>52961260.349999994</v>
      </c>
      <c r="CE39" s="6">
        <v>52618893.980000004</v>
      </c>
      <c r="CF39" s="6">
        <v>51761845.260000005</v>
      </c>
      <c r="CG39" s="6">
        <v>52739406.640000008</v>
      </c>
      <c r="CH39" s="6">
        <v>52654555.110000007</v>
      </c>
      <c r="CI39" s="6">
        <v>51921240.310000002</v>
      </c>
      <c r="CJ39" s="6">
        <v>52017444.579999991</v>
      </c>
      <c r="CK39" s="6">
        <v>51890067.479999997</v>
      </c>
      <c r="CL39" s="6">
        <v>52181206.919999994</v>
      </c>
      <c r="CM39" s="6">
        <v>52126268.759999998</v>
      </c>
      <c r="CN39" s="6">
        <v>52181669.469999999</v>
      </c>
      <c r="CO39" s="6">
        <v>51145985.330000006</v>
      </c>
      <c r="CP39" s="6">
        <v>50870873.900000006</v>
      </c>
      <c r="CQ39" s="6">
        <v>50965871.929999992</v>
      </c>
      <c r="CR39" s="6">
        <v>51776337.009999998</v>
      </c>
      <c r="CS39" s="6">
        <v>50910513.169999994</v>
      </c>
      <c r="CT39" s="6">
        <v>51109850.289999999</v>
      </c>
      <c r="CU39" s="6">
        <v>52086552.679999992</v>
      </c>
      <c r="CV39" s="6">
        <v>52186250.359999999</v>
      </c>
    </row>
    <row r="40" spans="2:100" s="1" customFormat="1" ht="14" x14ac:dyDescent="0.3">
      <c r="B40" s="1">
        <v>145</v>
      </c>
      <c r="C40" s="1" t="s">
        <v>80</v>
      </c>
      <c r="D40" s="6">
        <v>43403315.430000007</v>
      </c>
      <c r="E40" s="6">
        <v>33112775.170000006</v>
      </c>
      <c r="F40" s="6">
        <v>33581820.480000004</v>
      </c>
      <c r="G40" s="6">
        <v>34259228.020000003</v>
      </c>
      <c r="H40" s="6">
        <v>34766803.32</v>
      </c>
      <c r="I40" s="6">
        <v>34947621.369999997</v>
      </c>
      <c r="J40" s="6">
        <v>34628578.079999998</v>
      </c>
      <c r="K40" s="6">
        <v>33798306.920000002</v>
      </c>
      <c r="L40" s="6">
        <v>33793199.93</v>
      </c>
      <c r="M40" s="6">
        <v>35700110.089999996</v>
      </c>
      <c r="N40" s="6">
        <v>35767106.719999999</v>
      </c>
      <c r="O40" s="6">
        <v>36572909.650000006</v>
      </c>
      <c r="P40" s="6">
        <v>37340724.210000008</v>
      </c>
      <c r="Q40" s="6">
        <v>39858755.750000007</v>
      </c>
      <c r="R40" s="6">
        <v>42118673.5</v>
      </c>
      <c r="S40" s="6">
        <v>45356630.720000006</v>
      </c>
      <c r="T40" s="6">
        <v>49489001.680000007</v>
      </c>
      <c r="U40" s="6">
        <v>55376429.140000015</v>
      </c>
      <c r="V40" s="6">
        <v>61067931.600000016</v>
      </c>
      <c r="W40" s="6">
        <v>67507176.150000006</v>
      </c>
      <c r="X40" s="6">
        <v>74646893.580000013</v>
      </c>
      <c r="Y40" s="6">
        <v>80956749.440000027</v>
      </c>
      <c r="Z40" s="6">
        <v>87430976.170000017</v>
      </c>
      <c r="AA40" s="6">
        <v>94041588.24000001</v>
      </c>
      <c r="AB40" s="6">
        <v>105785388.55000001</v>
      </c>
      <c r="AC40" s="6">
        <v>110930592.41000001</v>
      </c>
      <c r="AD40" s="6">
        <v>117319994.95000002</v>
      </c>
      <c r="AE40" s="6">
        <v>121984785.86000001</v>
      </c>
      <c r="AF40" s="6">
        <v>124802464.89000002</v>
      </c>
      <c r="AG40" s="6">
        <v>128680769.90000001</v>
      </c>
      <c r="AH40" s="6">
        <v>131601894</v>
      </c>
      <c r="AI40" s="6">
        <v>133760225.06999999</v>
      </c>
      <c r="AJ40" s="6">
        <v>134157513.86000001</v>
      </c>
      <c r="AK40" s="6">
        <v>134721054.06999999</v>
      </c>
      <c r="AL40" s="6">
        <v>135294105.99000001</v>
      </c>
      <c r="AM40" s="6">
        <v>136303847.49000001</v>
      </c>
      <c r="AN40" s="6">
        <v>133885599.94999999</v>
      </c>
      <c r="AO40" s="6">
        <v>135958676.47</v>
      </c>
      <c r="AP40" s="6">
        <v>136226069.29000002</v>
      </c>
      <c r="AQ40" s="6">
        <v>137822856.28</v>
      </c>
      <c r="AR40" s="6">
        <v>138876531.72</v>
      </c>
      <c r="AS40" s="6">
        <v>137504780.56</v>
      </c>
      <c r="AT40" s="6">
        <v>136149401.72999999</v>
      </c>
      <c r="AU40" s="6">
        <v>135061102.28000003</v>
      </c>
      <c r="AV40" s="6">
        <v>135725373.53</v>
      </c>
      <c r="AW40" s="6">
        <v>136853403.04000002</v>
      </c>
      <c r="AX40" s="6">
        <v>137291569.30000001</v>
      </c>
      <c r="AY40" s="6">
        <v>136925724.26999998</v>
      </c>
      <c r="AZ40" s="6">
        <v>134987496.14000005</v>
      </c>
      <c r="BA40" s="6">
        <v>134202032.59000003</v>
      </c>
      <c r="BB40" s="6">
        <v>133888381.51000002</v>
      </c>
      <c r="BC40" s="6">
        <v>132747632.35000001</v>
      </c>
      <c r="BD40" s="6">
        <v>133854411.07000001</v>
      </c>
      <c r="BE40" s="6">
        <v>134843098.55000001</v>
      </c>
      <c r="BF40" s="6">
        <v>137401472.71000004</v>
      </c>
      <c r="BG40" s="6">
        <v>140422255.48000005</v>
      </c>
      <c r="BH40" s="6">
        <v>141979464.91000003</v>
      </c>
      <c r="BI40" s="6">
        <v>144479972.41</v>
      </c>
      <c r="BJ40" s="6">
        <v>147651139.50999999</v>
      </c>
      <c r="BK40" s="6">
        <v>150881540.26999998</v>
      </c>
      <c r="BL40" s="6">
        <v>156507914.16000006</v>
      </c>
      <c r="BM40" s="6">
        <v>160118151.08000001</v>
      </c>
      <c r="BN40" s="6">
        <v>163554161.23000002</v>
      </c>
      <c r="BO40" s="6">
        <v>168456133.28000003</v>
      </c>
      <c r="BP40" s="6">
        <v>172259257.75000003</v>
      </c>
      <c r="BQ40" s="6">
        <v>175222080.29000002</v>
      </c>
      <c r="BR40" s="6">
        <v>178364366.76000005</v>
      </c>
      <c r="BS40" s="6">
        <v>181399543.64000005</v>
      </c>
      <c r="BT40" s="6">
        <v>185010372.74000004</v>
      </c>
      <c r="BU40" s="6">
        <v>186827134</v>
      </c>
      <c r="BV40" s="6">
        <v>187994192.64000002</v>
      </c>
      <c r="BW40" s="6">
        <v>190322165.72000003</v>
      </c>
      <c r="BX40" s="6">
        <v>196715126.22999996</v>
      </c>
      <c r="BY40" s="6">
        <v>196972402.26999998</v>
      </c>
      <c r="BZ40" s="6">
        <v>197736268.44</v>
      </c>
      <c r="CA40" s="6">
        <v>197851798.18000001</v>
      </c>
      <c r="CB40" s="6">
        <v>197788140.26999998</v>
      </c>
      <c r="CC40" s="6">
        <v>199329928.51999998</v>
      </c>
      <c r="CD40" s="6">
        <v>197452815.27999997</v>
      </c>
      <c r="CE40" s="6">
        <v>197287172.20999998</v>
      </c>
      <c r="CF40" s="6">
        <v>196433547.89999998</v>
      </c>
      <c r="CG40" s="6">
        <v>196053934.22999993</v>
      </c>
      <c r="CH40" s="6">
        <v>197754775.84</v>
      </c>
      <c r="CI40" s="6">
        <v>197958040.96999997</v>
      </c>
      <c r="CJ40" s="6">
        <v>192479504.74999997</v>
      </c>
      <c r="CK40" s="6">
        <v>193563737.55999997</v>
      </c>
      <c r="CL40" s="6">
        <v>193802737.40999997</v>
      </c>
      <c r="CM40" s="6">
        <v>193686528.64999998</v>
      </c>
      <c r="CN40" s="6">
        <v>194160244.95999998</v>
      </c>
      <c r="CO40" s="6">
        <v>194037850.82999995</v>
      </c>
      <c r="CP40" s="6">
        <v>197277264.85999998</v>
      </c>
      <c r="CQ40" s="6">
        <v>199076577.63999996</v>
      </c>
      <c r="CR40" s="6">
        <v>201340596.91999999</v>
      </c>
      <c r="CS40" s="6">
        <v>204830262.81</v>
      </c>
      <c r="CT40" s="6">
        <v>206946211.13999996</v>
      </c>
      <c r="CU40" s="6">
        <v>209703035.53999999</v>
      </c>
      <c r="CV40" s="6">
        <v>240657403.91</v>
      </c>
    </row>
    <row r="41" spans="2:100" s="1" customFormat="1" ht="14" x14ac:dyDescent="0.3">
      <c r="B41" s="1">
        <v>154</v>
      </c>
      <c r="C41" s="1" t="s">
        <v>36</v>
      </c>
      <c r="D41" s="6">
        <v>29865695.450000003</v>
      </c>
      <c r="E41" s="6">
        <v>24726696.110000003</v>
      </c>
      <c r="F41" s="6">
        <v>25132063.77</v>
      </c>
      <c r="G41" s="6">
        <v>25601785.59</v>
      </c>
      <c r="H41" s="6">
        <v>25906700.48</v>
      </c>
      <c r="I41" s="6">
        <v>26143875.84</v>
      </c>
      <c r="J41" s="6">
        <v>26408626.120000005</v>
      </c>
      <c r="K41" s="6">
        <v>26867778.09</v>
      </c>
      <c r="L41" s="6">
        <v>27401157.84</v>
      </c>
      <c r="M41" s="6">
        <v>27868982.049999997</v>
      </c>
      <c r="N41" s="6">
        <v>28363311.130000003</v>
      </c>
      <c r="O41" s="6">
        <v>28896976.109999999</v>
      </c>
      <c r="P41" s="6">
        <v>29362913.850000005</v>
      </c>
      <c r="Q41" s="6">
        <v>30106787.170000002</v>
      </c>
      <c r="R41" s="6">
        <v>30601113.780000001</v>
      </c>
      <c r="S41" s="6">
        <v>31444088.060000002</v>
      </c>
      <c r="T41" s="6">
        <v>32363025.120000001</v>
      </c>
      <c r="U41" s="6">
        <v>33220266.979999997</v>
      </c>
      <c r="V41" s="6">
        <v>34153155.120000005</v>
      </c>
      <c r="W41" s="6">
        <v>34822576.18</v>
      </c>
      <c r="X41" s="6">
        <v>35571605.930000007</v>
      </c>
      <c r="Y41" s="6">
        <v>36222200.140000001</v>
      </c>
      <c r="Z41" s="6">
        <v>36924676.500000007</v>
      </c>
      <c r="AA41" s="6">
        <v>37528532.689999998</v>
      </c>
      <c r="AB41" s="6">
        <v>38478568.259999998</v>
      </c>
      <c r="AC41" s="6">
        <v>39250852.399999999</v>
      </c>
      <c r="AD41" s="6">
        <v>40041702.299999997</v>
      </c>
      <c r="AE41" s="6">
        <v>40471162.199999996</v>
      </c>
      <c r="AF41" s="6">
        <v>40987852.459999993</v>
      </c>
      <c r="AG41" s="6">
        <v>41682894.019999996</v>
      </c>
      <c r="AH41" s="6">
        <v>42224074.5</v>
      </c>
      <c r="AI41" s="6">
        <v>42967328.280000001</v>
      </c>
      <c r="AJ41" s="6">
        <v>43576194.769999996</v>
      </c>
      <c r="AK41" s="6">
        <v>44232983.489999995</v>
      </c>
      <c r="AL41" s="6">
        <v>44763149.319999993</v>
      </c>
      <c r="AM41" s="6">
        <v>45459045.589999989</v>
      </c>
      <c r="AN41" s="6">
        <v>46173252.080000006</v>
      </c>
      <c r="AO41" s="6">
        <v>46417928.669999994</v>
      </c>
      <c r="AP41" s="6">
        <v>47047035.880000003</v>
      </c>
      <c r="AQ41" s="6">
        <v>47310390.509999998</v>
      </c>
      <c r="AR41" s="6">
        <v>47892092.690000005</v>
      </c>
      <c r="AS41" s="6">
        <v>48598167.709999993</v>
      </c>
      <c r="AT41" s="6">
        <v>49379535.729999989</v>
      </c>
      <c r="AU41" s="6">
        <v>50083145.809999995</v>
      </c>
      <c r="AV41" s="6">
        <v>50785726.019999988</v>
      </c>
      <c r="AW41" s="6">
        <v>12447700.809999995</v>
      </c>
      <c r="AX41" s="6">
        <v>8448861.8299999982</v>
      </c>
      <c r="AY41" s="6">
        <v>4458269.8900000006</v>
      </c>
      <c r="AZ41" s="6">
        <v>0</v>
      </c>
      <c r="BA41" s="6">
        <v>-3849428.8299999996</v>
      </c>
      <c r="BB41" s="6">
        <v>-7905378.5599999996</v>
      </c>
      <c r="BC41" s="6">
        <v>-11840116.219999999</v>
      </c>
      <c r="BD41" s="6">
        <v>-16046501.240000002</v>
      </c>
      <c r="BE41" s="6">
        <v>-20601670.509999998</v>
      </c>
      <c r="BF41" s="6">
        <v>-25198595.239999998</v>
      </c>
      <c r="BG41" s="6">
        <v>-29778295.960000001</v>
      </c>
      <c r="BH41" s="6">
        <v>-34401173.059999995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</row>
    <row r="42" spans="2:100" s="1" customFormat="1" ht="14" x14ac:dyDescent="0.3">
      <c r="B42" s="1">
        <v>156</v>
      </c>
      <c r="C42" s="1" t="s">
        <v>55</v>
      </c>
      <c r="D42" s="6">
        <v>15195201.1</v>
      </c>
      <c r="E42" s="6">
        <v>15102665.1</v>
      </c>
      <c r="F42" s="6">
        <v>15122020.789999999</v>
      </c>
      <c r="G42" s="6">
        <v>15180994.850000001</v>
      </c>
      <c r="H42" s="6">
        <v>15163348.989999998</v>
      </c>
      <c r="I42" s="6">
        <v>15229968.849999998</v>
      </c>
      <c r="J42" s="6">
        <v>15277299.960000001</v>
      </c>
      <c r="K42" s="6">
        <v>15512905.489999998</v>
      </c>
      <c r="L42" s="6">
        <v>15737510.360000001</v>
      </c>
      <c r="M42" s="6">
        <v>15983187.83</v>
      </c>
      <c r="N42" s="6">
        <v>16307951.760000004</v>
      </c>
      <c r="O42" s="6">
        <v>16527672.070000002</v>
      </c>
      <c r="P42" s="6">
        <v>16996002.349999998</v>
      </c>
      <c r="Q42" s="6">
        <v>17279802.18</v>
      </c>
      <c r="R42" s="6">
        <v>17375975.849999998</v>
      </c>
      <c r="S42" s="6">
        <v>17413516.939999998</v>
      </c>
      <c r="T42" s="6">
        <v>17522404.549999997</v>
      </c>
      <c r="U42" s="6">
        <v>17431575.729999997</v>
      </c>
      <c r="V42" s="6">
        <v>17527947.309999995</v>
      </c>
      <c r="W42" s="6">
        <v>17454026.609999996</v>
      </c>
      <c r="X42" s="6">
        <v>17286354.269999996</v>
      </c>
      <c r="Y42" s="6">
        <v>17166959.850000001</v>
      </c>
      <c r="Z42" s="6">
        <v>17033351.919999994</v>
      </c>
      <c r="AA42" s="6">
        <v>16438999.129999999</v>
      </c>
      <c r="AB42" s="6">
        <v>16410496.390000004</v>
      </c>
      <c r="AC42" s="6">
        <v>16278344.280000003</v>
      </c>
      <c r="AD42" s="6">
        <v>16138965.700000003</v>
      </c>
      <c r="AE42" s="6">
        <v>16249732.720000006</v>
      </c>
      <c r="AF42" s="6">
        <v>16305799.040000003</v>
      </c>
      <c r="AG42" s="6">
        <v>16488426.520000005</v>
      </c>
      <c r="AH42" s="6">
        <v>16466275.790000005</v>
      </c>
      <c r="AI42" s="6">
        <v>16452888.030000003</v>
      </c>
      <c r="AJ42" s="6">
        <v>16563067.840000004</v>
      </c>
      <c r="AK42" s="6">
        <v>17118914.109999999</v>
      </c>
      <c r="AL42" s="6">
        <v>17330526.440000001</v>
      </c>
      <c r="AM42" s="6">
        <v>18054340.899999999</v>
      </c>
      <c r="AN42" s="6">
        <v>18245300.920000002</v>
      </c>
      <c r="AO42" s="6">
        <v>18562295.329999998</v>
      </c>
      <c r="AP42" s="6">
        <v>18918142.369999997</v>
      </c>
      <c r="AQ42" s="6">
        <v>18768288.029999997</v>
      </c>
      <c r="AR42" s="6">
        <v>18572046.149999999</v>
      </c>
      <c r="AS42" s="6">
        <v>18251140.859999996</v>
      </c>
      <c r="AT42" s="6">
        <v>17916220.649999999</v>
      </c>
      <c r="AU42" s="6">
        <v>17630897.019999996</v>
      </c>
      <c r="AV42" s="6">
        <v>17376527.869999997</v>
      </c>
      <c r="AW42" s="6">
        <v>16626356.67</v>
      </c>
      <c r="AX42" s="6">
        <v>16181372.039999999</v>
      </c>
      <c r="AY42" s="6">
        <v>15782771.579999998</v>
      </c>
      <c r="AZ42" s="6">
        <v>15058222.82</v>
      </c>
      <c r="BA42" s="6">
        <v>14379470.970000001</v>
      </c>
      <c r="BB42" s="6">
        <v>13619251.980000002</v>
      </c>
      <c r="BC42" s="6">
        <v>10491187.48</v>
      </c>
      <c r="BD42" s="6">
        <v>9167004.629999999</v>
      </c>
      <c r="BE42" s="6">
        <v>41986851.990000002</v>
      </c>
      <c r="BF42" s="6">
        <v>47647917.090000004</v>
      </c>
      <c r="BG42" s="6">
        <v>53723962.429999992</v>
      </c>
      <c r="BH42" s="6">
        <v>59575157.290000007</v>
      </c>
      <c r="BI42" s="6">
        <v>66174485.710000008</v>
      </c>
      <c r="BJ42" s="6">
        <v>72243178.909999996</v>
      </c>
      <c r="BK42" s="6">
        <v>78501919.279999986</v>
      </c>
      <c r="BL42" s="6">
        <v>86932290.390000015</v>
      </c>
      <c r="BM42" s="6">
        <v>93471306.659999996</v>
      </c>
      <c r="BN42" s="6">
        <v>100007999.44000001</v>
      </c>
      <c r="BO42" s="6">
        <v>109784177.5</v>
      </c>
      <c r="BP42" s="6">
        <v>116965435.73999999</v>
      </c>
      <c r="BQ42" s="6">
        <v>92361129.969999999</v>
      </c>
      <c r="BR42" s="6">
        <v>94224937.560000002</v>
      </c>
      <c r="BS42" s="6">
        <v>95279905.810000002</v>
      </c>
      <c r="BT42" s="6">
        <v>96332846.319999993</v>
      </c>
      <c r="BU42" s="6">
        <v>96743189.74999997</v>
      </c>
      <c r="BV42" s="6">
        <v>97958087.919999987</v>
      </c>
      <c r="BW42" s="6">
        <v>98566531.690000027</v>
      </c>
      <c r="BX42" s="6">
        <v>98038378.450000003</v>
      </c>
      <c r="BY42" s="6">
        <v>97620884.730000004</v>
      </c>
      <c r="BZ42" s="6">
        <v>96878781.649999991</v>
      </c>
      <c r="CA42" s="6">
        <v>95194253.209999993</v>
      </c>
      <c r="CB42" s="6">
        <v>95121787.840000004</v>
      </c>
      <c r="CC42" s="6">
        <v>92538411.870000005</v>
      </c>
      <c r="CD42" s="6">
        <v>90927447.849999994</v>
      </c>
      <c r="CE42" s="6">
        <v>89667513.719999999</v>
      </c>
      <c r="CF42" s="6">
        <v>88794658.25</v>
      </c>
      <c r="CG42" s="6">
        <v>87567517.110000014</v>
      </c>
      <c r="CH42" s="6">
        <v>86147251.639999986</v>
      </c>
      <c r="CI42" s="6">
        <v>85673052.060000002</v>
      </c>
      <c r="CJ42" s="6">
        <v>85168330.540000007</v>
      </c>
      <c r="CK42" s="6">
        <v>85057331.379999995</v>
      </c>
      <c r="CL42" s="6">
        <v>84983359.799999997</v>
      </c>
      <c r="CM42" s="6">
        <v>85467248.519999981</v>
      </c>
      <c r="CN42" s="6">
        <v>85157303.549999997</v>
      </c>
      <c r="CO42" s="6">
        <v>85472852.069999993</v>
      </c>
      <c r="CP42" s="6">
        <v>85582583.900000006</v>
      </c>
      <c r="CQ42" s="6">
        <v>85673721.879999995</v>
      </c>
      <c r="CR42" s="6">
        <v>86089453.5</v>
      </c>
      <c r="CS42" s="6">
        <v>86620701.149999976</v>
      </c>
      <c r="CT42" s="6">
        <v>87121602.49000001</v>
      </c>
      <c r="CU42" s="6">
        <v>87182864.519999966</v>
      </c>
      <c r="CV42" s="6">
        <v>86792296.400000006</v>
      </c>
    </row>
    <row r="43" spans="2:100" s="1" customFormat="1" ht="14" x14ac:dyDescent="0.3">
      <c r="B43" s="1">
        <v>157</v>
      </c>
      <c r="C43" s="1" t="s">
        <v>33</v>
      </c>
      <c r="D43" s="6">
        <v>8035014.3799999999</v>
      </c>
      <c r="E43" s="6">
        <v>7370220.4299999997</v>
      </c>
      <c r="F43" s="6">
        <v>7539286.4999999991</v>
      </c>
      <c r="G43" s="6">
        <v>7669784.1799999997</v>
      </c>
      <c r="H43" s="6">
        <v>7786186.9499999993</v>
      </c>
      <c r="I43" s="6">
        <v>7844700.5199999996</v>
      </c>
      <c r="J43" s="6">
        <v>7929716.0499999989</v>
      </c>
      <c r="K43" s="6">
        <v>7996058.4699999997</v>
      </c>
      <c r="L43" s="6">
        <v>8153477.96</v>
      </c>
      <c r="M43" s="6">
        <v>8256089.7099999981</v>
      </c>
      <c r="N43" s="6">
        <v>8382742.3700000001</v>
      </c>
      <c r="O43" s="6">
        <v>8392561.7799999993</v>
      </c>
      <c r="P43" s="6">
        <v>8435598.3000000007</v>
      </c>
      <c r="Q43" s="6">
        <v>8436399.1900000013</v>
      </c>
      <c r="R43" s="6">
        <v>8418794.9900000021</v>
      </c>
      <c r="S43" s="6">
        <v>8399768.9000000004</v>
      </c>
      <c r="T43" s="6">
        <v>8467588.4600000009</v>
      </c>
      <c r="U43" s="6">
        <v>8555391.0100000016</v>
      </c>
      <c r="V43" s="6">
        <v>8597337.5900000017</v>
      </c>
      <c r="W43" s="6">
        <v>8461029.660000002</v>
      </c>
      <c r="X43" s="6">
        <v>8556212.4100000001</v>
      </c>
      <c r="Y43" s="6">
        <v>8452973.0500000026</v>
      </c>
      <c r="Z43" s="6">
        <v>8951975.1700000018</v>
      </c>
      <c r="AA43" s="6">
        <v>9073176.4200000037</v>
      </c>
      <c r="AB43" s="6">
        <v>9132049.1500000022</v>
      </c>
      <c r="AC43" s="6">
        <v>9215098.3200000003</v>
      </c>
      <c r="AD43" s="6">
        <v>9343082.0599999987</v>
      </c>
      <c r="AE43" s="6">
        <v>9454295.290000001</v>
      </c>
      <c r="AF43" s="6">
        <v>9462524.1899999995</v>
      </c>
      <c r="AG43" s="6">
        <v>9532321.3699999992</v>
      </c>
      <c r="AH43" s="6">
        <v>9675844.75</v>
      </c>
      <c r="AI43" s="6">
        <v>10015223.559999999</v>
      </c>
      <c r="AJ43" s="6">
        <v>10069669.050000001</v>
      </c>
      <c r="AK43" s="6">
        <v>10380611.68</v>
      </c>
      <c r="AL43" s="6">
        <v>10017583.009999998</v>
      </c>
      <c r="AM43" s="6">
        <v>10122206.539999997</v>
      </c>
      <c r="AN43" s="6">
        <v>10289044.85</v>
      </c>
      <c r="AO43" s="6">
        <v>10498894.029999999</v>
      </c>
      <c r="AP43" s="6">
        <v>10382831.620000001</v>
      </c>
      <c r="AQ43" s="6">
        <v>10160699.309999999</v>
      </c>
      <c r="AR43" s="6">
        <v>9854328.9700000007</v>
      </c>
      <c r="AS43" s="6">
        <v>9774842.1199999973</v>
      </c>
      <c r="AT43" s="6">
        <v>9540660.2999999989</v>
      </c>
      <c r="AU43" s="6">
        <v>9434022.1600000001</v>
      </c>
      <c r="AV43" s="6">
        <v>9175592.1199999992</v>
      </c>
      <c r="AW43" s="6">
        <v>8937701.8699999992</v>
      </c>
      <c r="AX43" s="6">
        <v>1858140.2799999993</v>
      </c>
      <c r="AY43" s="6">
        <v>914378.16999999993</v>
      </c>
      <c r="AZ43" s="6">
        <v>0</v>
      </c>
      <c r="BA43" s="6">
        <v>-988971.35</v>
      </c>
      <c r="BB43" s="6">
        <v>-1682642.1400000001</v>
      </c>
      <c r="BC43" s="6">
        <v>-2260986.5499999998</v>
      </c>
      <c r="BD43" s="6">
        <v>-2713907.81</v>
      </c>
      <c r="BE43" s="6">
        <v>-3467835.8</v>
      </c>
      <c r="BF43" s="6">
        <v>-4106254.2099999995</v>
      </c>
      <c r="BG43" s="6">
        <v>-4888422.4800000004</v>
      </c>
      <c r="BH43" s="6">
        <v>-5514283.1899999995</v>
      </c>
      <c r="BI43" s="6">
        <v>-6202915.1700000009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</row>
    <row r="44" spans="2:100" s="1" customFormat="1" ht="14" x14ac:dyDescent="0.3">
      <c r="B44" s="1">
        <v>158</v>
      </c>
      <c r="C44" s="1" t="s">
        <v>40</v>
      </c>
      <c r="D44" s="6">
        <v>112098264.51999998</v>
      </c>
      <c r="E44" s="6">
        <v>99025538.139999986</v>
      </c>
      <c r="F44" s="6">
        <v>100382652.19999999</v>
      </c>
      <c r="G44" s="6">
        <v>101801742.08</v>
      </c>
      <c r="H44" s="6">
        <v>103342417.63</v>
      </c>
      <c r="I44" s="6">
        <v>105000930.45999999</v>
      </c>
      <c r="J44" s="6">
        <v>106687960.59</v>
      </c>
      <c r="K44" s="6">
        <v>108389701.27000001</v>
      </c>
      <c r="L44" s="6">
        <v>110704280.40000001</v>
      </c>
      <c r="M44" s="6">
        <v>112263043.64999999</v>
      </c>
      <c r="N44" s="6">
        <v>112993334.53</v>
      </c>
      <c r="O44" s="6">
        <v>114102338.22000001</v>
      </c>
      <c r="P44" s="6">
        <v>114030431.77999999</v>
      </c>
      <c r="Q44" s="6">
        <v>114026680.69000001</v>
      </c>
      <c r="R44" s="6">
        <v>114821084.67</v>
      </c>
      <c r="S44" s="6">
        <v>115072750.21999998</v>
      </c>
      <c r="T44" s="6">
        <v>115779381.77999999</v>
      </c>
      <c r="U44" s="6">
        <v>67624408.520000011</v>
      </c>
      <c r="V44" s="6">
        <v>58082340.599999994</v>
      </c>
      <c r="W44" s="6">
        <v>48452535.340000004</v>
      </c>
      <c r="X44" s="6">
        <v>38088291.400000006</v>
      </c>
      <c r="Y44" s="6">
        <v>28330499.960000008</v>
      </c>
      <c r="Z44" s="6">
        <v>18944520.109999999</v>
      </c>
      <c r="AA44" s="6">
        <v>9184661.2199999988</v>
      </c>
      <c r="AB44" s="6">
        <v>0</v>
      </c>
      <c r="AC44" s="6">
        <v>-9109128.6500000004</v>
      </c>
      <c r="AD44" s="6">
        <v>-18860158.559999999</v>
      </c>
      <c r="AE44" s="6">
        <v>-28509722.73</v>
      </c>
      <c r="AF44" s="6">
        <v>-38621621.069999993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</row>
    <row r="45" spans="2:100" s="1" customFormat="1" ht="14" x14ac:dyDescent="0.3">
      <c r="B45" s="1">
        <v>159</v>
      </c>
      <c r="C45" s="1" t="s">
        <v>37</v>
      </c>
      <c r="D45" s="6">
        <v>44231376.289999992</v>
      </c>
      <c r="E45" s="6">
        <v>38317770.189999998</v>
      </c>
      <c r="F45" s="6">
        <v>38928757.679999992</v>
      </c>
      <c r="G45" s="6">
        <v>39636526.019999988</v>
      </c>
      <c r="H45" s="6">
        <v>40507604.489999995</v>
      </c>
      <c r="I45" s="6">
        <v>41308273.339999989</v>
      </c>
      <c r="J45" s="6">
        <v>41835588.209999993</v>
      </c>
      <c r="K45" s="6">
        <v>42461586.109999999</v>
      </c>
      <c r="L45" s="6">
        <v>43194872.780000001</v>
      </c>
      <c r="M45" s="6">
        <v>44193939.499999993</v>
      </c>
      <c r="N45" s="6">
        <v>45019281.629999995</v>
      </c>
      <c r="O45" s="6">
        <v>45861626.369999997</v>
      </c>
      <c r="P45" s="6">
        <v>45962124.909999996</v>
      </c>
      <c r="Q45" s="6">
        <v>46524923.579999998</v>
      </c>
      <c r="R45" s="6">
        <v>46967305.100000001</v>
      </c>
      <c r="S45" s="6">
        <v>47285184.25</v>
      </c>
      <c r="T45" s="6">
        <v>47519780.609999992</v>
      </c>
      <c r="U45" s="6">
        <v>47806238.439999998</v>
      </c>
      <c r="V45" s="6">
        <v>48332594.720000006</v>
      </c>
      <c r="W45" s="6">
        <v>48417043.049999997</v>
      </c>
      <c r="X45" s="6">
        <v>48214957.159999996</v>
      </c>
      <c r="Y45" s="6">
        <v>47900812.709999993</v>
      </c>
      <c r="Z45" s="6">
        <v>47629708.949999988</v>
      </c>
      <c r="AA45" s="6">
        <v>46058598.849999994</v>
      </c>
      <c r="AB45" s="6">
        <v>46601806.170000002</v>
      </c>
      <c r="AC45" s="6">
        <v>46196532.299999997</v>
      </c>
      <c r="AD45" s="6">
        <v>45973881.770000003</v>
      </c>
      <c r="AE45" s="6">
        <v>45756097.969999999</v>
      </c>
      <c r="AF45" s="6">
        <v>45578225.110000007</v>
      </c>
      <c r="AG45" s="6">
        <v>45477831.380000003</v>
      </c>
      <c r="AH45" s="6">
        <v>45313516.399999991</v>
      </c>
      <c r="AI45" s="6">
        <v>45146187.179999992</v>
      </c>
      <c r="AJ45" s="6">
        <v>45530188.609999999</v>
      </c>
      <c r="AK45" s="6">
        <v>45478235.759999998</v>
      </c>
      <c r="AL45" s="6">
        <v>45467318.270000003</v>
      </c>
      <c r="AM45" s="6">
        <v>46268242.120000005</v>
      </c>
      <c r="AN45" s="6">
        <v>45155688.739999995</v>
      </c>
      <c r="AO45" s="6">
        <v>44752036.620000005</v>
      </c>
      <c r="AP45" s="6">
        <v>44102545.74000001</v>
      </c>
      <c r="AQ45" s="6">
        <v>43465207.120000005</v>
      </c>
      <c r="AR45" s="6">
        <v>42828152.859999999</v>
      </c>
      <c r="AS45" s="6">
        <v>42109324.18</v>
      </c>
      <c r="AT45" s="6">
        <v>40693769.719999999</v>
      </c>
      <c r="AU45" s="6">
        <v>18480628.780000001</v>
      </c>
      <c r="AV45" s="6">
        <v>14247494.52</v>
      </c>
      <c r="AW45" s="6">
        <v>10311753.18</v>
      </c>
      <c r="AX45" s="6">
        <v>6323132.6300000027</v>
      </c>
      <c r="AY45" s="6">
        <v>2684949.3800000027</v>
      </c>
      <c r="AZ45" s="6">
        <v>0</v>
      </c>
      <c r="BA45" s="6">
        <v>-3055628.6</v>
      </c>
      <c r="BB45" s="6">
        <v>-6049684.0900000008</v>
      </c>
      <c r="BC45" s="6">
        <v>-9168626.790000001</v>
      </c>
      <c r="BD45" s="6">
        <v>-12377641.140000001</v>
      </c>
      <c r="BE45" s="6">
        <v>-15670386.369999999</v>
      </c>
      <c r="BF45" s="6">
        <v>-18305580.609999999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</row>
    <row r="46" spans="2:100" s="1" customFormat="1" ht="14" x14ac:dyDescent="0.3">
      <c r="B46" s="1">
        <v>160</v>
      </c>
      <c r="C46" s="1" t="s">
        <v>41</v>
      </c>
      <c r="D46" s="6">
        <v>25349072.330000009</v>
      </c>
      <c r="E46" s="6">
        <v>23923234.170000006</v>
      </c>
      <c r="F46" s="6">
        <v>24052542.960000005</v>
      </c>
      <c r="G46" s="6">
        <v>24094796.200000003</v>
      </c>
      <c r="H46" s="6">
        <v>24326660.120000001</v>
      </c>
      <c r="I46" s="6">
        <v>24741886.990000002</v>
      </c>
      <c r="J46" s="6">
        <v>25091582.140000004</v>
      </c>
      <c r="K46" s="6">
        <v>25430769.920000002</v>
      </c>
      <c r="L46" s="6">
        <v>25751266.810000002</v>
      </c>
      <c r="M46" s="6">
        <v>26090107.820000008</v>
      </c>
      <c r="N46" s="6">
        <v>26405116.920000002</v>
      </c>
      <c r="O46" s="6">
        <v>26802856.390000008</v>
      </c>
      <c r="P46" s="6">
        <v>0</v>
      </c>
      <c r="Q46" s="6">
        <v>-2172107.64</v>
      </c>
      <c r="R46" s="6">
        <v>-4370159.4000000004</v>
      </c>
      <c r="S46" s="6">
        <v>-6489778.8799999999</v>
      </c>
      <c r="T46" s="6">
        <v>-8740712.709999999</v>
      </c>
      <c r="U46" s="6">
        <v>-11105000.239999998</v>
      </c>
      <c r="V46" s="6">
        <v>-13402489.480000002</v>
      </c>
      <c r="W46" s="6">
        <v>-15603468.67</v>
      </c>
      <c r="X46" s="6">
        <v>-17752744.800000001</v>
      </c>
      <c r="Y46" s="6">
        <v>-19952716.539999999</v>
      </c>
      <c r="Z46" s="6">
        <v>-22249007.920000002</v>
      </c>
      <c r="AA46" s="6">
        <v>-24735473.539999999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</row>
    <row r="47" spans="2:100" s="1" customFormat="1" ht="14" x14ac:dyDescent="0.3">
      <c r="B47" s="1">
        <v>162</v>
      </c>
      <c r="C47" s="1" t="s">
        <v>60</v>
      </c>
      <c r="D47" s="6">
        <v>5832038.3099999987</v>
      </c>
      <c r="E47" s="6">
        <v>6180503.5099999988</v>
      </c>
      <c r="F47" s="6">
        <v>6266565.5399999991</v>
      </c>
      <c r="G47" s="6">
        <v>6341617.419999999</v>
      </c>
      <c r="H47" s="6">
        <v>6517884.7800000003</v>
      </c>
      <c r="I47" s="6">
        <v>6658805.4800000004</v>
      </c>
      <c r="J47" s="6">
        <v>6765248.3399999999</v>
      </c>
      <c r="K47" s="6">
        <v>6900306.6399999997</v>
      </c>
      <c r="L47" s="6">
        <v>7006537.5800000019</v>
      </c>
      <c r="M47" s="6">
        <v>7020121.2200000007</v>
      </c>
      <c r="N47" s="6">
        <v>7013130.9299999997</v>
      </c>
      <c r="O47" s="6">
        <v>7012181.3200000003</v>
      </c>
      <c r="P47" s="6">
        <v>6968410.0500000007</v>
      </c>
      <c r="Q47" s="6">
        <v>6903670.8900000006</v>
      </c>
      <c r="R47" s="6">
        <v>6896612.4099999992</v>
      </c>
      <c r="S47" s="6">
        <v>6870133.6500000004</v>
      </c>
      <c r="T47" s="6">
        <v>6849629.2899999991</v>
      </c>
      <c r="U47" s="6">
        <v>6828229.9800000004</v>
      </c>
      <c r="V47" s="6">
        <v>6845678.959999999</v>
      </c>
      <c r="W47" s="6">
        <v>6890915.1099999994</v>
      </c>
      <c r="X47" s="6">
        <v>6920867.919999999</v>
      </c>
      <c r="Y47" s="6">
        <v>7031492.7000000002</v>
      </c>
      <c r="Z47" s="6">
        <v>7116630.6799999997</v>
      </c>
      <c r="AA47" s="6">
        <v>7256341.5999999996</v>
      </c>
      <c r="AB47" s="6">
        <v>7350373.8199999994</v>
      </c>
      <c r="AC47" s="6">
        <v>7496317.879999999</v>
      </c>
      <c r="AD47" s="6">
        <v>7587647.1499999985</v>
      </c>
      <c r="AE47" s="6">
        <v>7674197.6499999994</v>
      </c>
      <c r="AF47" s="6">
        <v>7732533.9299999997</v>
      </c>
      <c r="AG47" s="6">
        <v>7771102.959999999</v>
      </c>
      <c r="AH47" s="6">
        <v>7820562.0099999998</v>
      </c>
      <c r="AI47" s="6">
        <v>7871133.6199999992</v>
      </c>
      <c r="AJ47" s="6">
        <v>7919347.7299999995</v>
      </c>
      <c r="AK47" s="6">
        <v>7920901.3399999999</v>
      </c>
      <c r="AL47" s="6">
        <v>7958202.7400000012</v>
      </c>
      <c r="AM47" s="6">
        <v>8044872.8700000001</v>
      </c>
      <c r="AN47" s="6">
        <v>8076255.6499999994</v>
      </c>
      <c r="AO47" s="6">
        <v>8143461.7999999998</v>
      </c>
      <c r="AP47" s="6">
        <v>8126789.1399999987</v>
      </c>
      <c r="AQ47" s="6">
        <v>8216449.6799999988</v>
      </c>
      <c r="AR47" s="6">
        <v>8296330.6499999985</v>
      </c>
      <c r="AS47" s="6">
        <v>8461014.209999999</v>
      </c>
      <c r="AT47" s="6">
        <v>8630936.9900000002</v>
      </c>
      <c r="AU47" s="6">
        <v>8667673.9199999981</v>
      </c>
      <c r="AV47" s="6">
        <v>8814899.1700000018</v>
      </c>
      <c r="AW47" s="6">
        <v>9133315.379999999</v>
      </c>
      <c r="AX47" s="6">
        <v>9297734.2999999989</v>
      </c>
      <c r="AY47" s="6">
        <v>9338908.0399999991</v>
      </c>
      <c r="AZ47" s="6">
        <v>9632239.5500000007</v>
      </c>
      <c r="BA47" s="6">
        <v>9630338.1100000013</v>
      </c>
      <c r="BB47" s="6">
        <v>9730145.8300000019</v>
      </c>
      <c r="BC47" s="6">
        <v>9800348.0200000014</v>
      </c>
      <c r="BD47" s="6">
        <v>9863623.0700000003</v>
      </c>
      <c r="BE47" s="6">
        <v>9915655.2700000014</v>
      </c>
      <c r="BF47" s="6">
        <v>9974205.0500000007</v>
      </c>
      <c r="BG47" s="6">
        <v>10123416.73</v>
      </c>
      <c r="BH47" s="6">
        <v>10228725.9</v>
      </c>
      <c r="BI47" s="6">
        <v>10182898.080000002</v>
      </c>
      <c r="BJ47" s="6">
        <v>10290030.960000001</v>
      </c>
      <c r="BK47" s="6">
        <v>10534934.210000001</v>
      </c>
      <c r="BL47" s="6">
        <v>10547429.23</v>
      </c>
      <c r="BM47" s="6">
        <v>10728938.349999998</v>
      </c>
      <c r="BN47" s="6">
        <v>11019017.029999999</v>
      </c>
      <c r="BO47" s="6">
        <v>11224346.139999999</v>
      </c>
      <c r="BP47" s="6">
        <v>11415132.759999998</v>
      </c>
      <c r="BQ47" s="6">
        <v>11511367.67</v>
      </c>
      <c r="BR47" s="6">
        <v>11555560.25</v>
      </c>
      <c r="BS47" s="6">
        <v>11604357.059999999</v>
      </c>
      <c r="BT47" s="6">
        <v>11715252.279999997</v>
      </c>
      <c r="BU47" s="6">
        <v>11723140.199999996</v>
      </c>
      <c r="BV47" s="6">
        <v>11761829.809999999</v>
      </c>
      <c r="BW47" s="6">
        <v>11741395.84</v>
      </c>
      <c r="BX47" s="6">
        <v>11847304.67</v>
      </c>
      <c r="BY47" s="6">
        <v>11816677.610000003</v>
      </c>
      <c r="BZ47" s="6">
        <v>11716899.270000001</v>
      </c>
      <c r="CA47" s="6">
        <v>11633454.890000001</v>
      </c>
      <c r="CB47" s="6">
        <v>11584140.190000003</v>
      </c>
      <c r="CC47" s="6">
        <v>11559830.470000003</v>
      </c>
      <c r="CD47" s="6">
        <v>11524505.440000003</v>
      </c>
      <c r="CE47" s="6">
        <v>11503983.070000004</v>
      </c>
      <c r="CF47" s="6">
        <v>11369028.170000002</v>
      </c>
      <c r="CG47" s="6">
        <v>11359732.770000003</v>
      </c>
      <c r="CH47" s="6">
        <v>11230215.730000002</v>
      </c>
      <c r="CI47" s="6">
        <v>11103594.869999999</v>
      </c>
      <c r="CJ47" s="6">
        <v>10824599.789999999</v>
      </c>
      <c r="CK47" s="6">
        <v>10817420.720000001</v>
      </c>
      <c r="CL47" s="6">
        <v>10749937</v>
      </c>
      <c r="CM47" s="6">
        <v>10612630.99</v>
      </c>
      <c r="CN47" s="6">
        <v>10505925.710000001</v>
      </c>
      <c r="CO47" s="6">
        <v>10341882.790000001</v>
      </c>
      <c r="CP47" s="6">
        <v>10244021.65</v>
      </c>
      <c r="CQ47" s="6">
        <v>10122635.690000001</v>
      </c>
      <c r="CR47" s="6">
        <v>9982909.9299999997</v>
      </c>
      <c r="CS47" s="6">
        <v>9760484.410000002</v>
      </c>
      <c r="CT47" s="6">
        <v>9503521.4200000018</v>
      </c>
      <c r="CU47" s="6">
        <v>9191073.370000001</v>
      </c>
      <c r="CV47" s="6">
        <v>8858160.5200000014</v>
      </c>
    </row>
    <row r="48" spans="2:100" s="1" customFormat="1" ht="14" x14ac:dyDescent="0.3">
      <c r="B48" s="1">
        <v>164</v>
      </c>
      <c r="C48" s="1" t="s">
        <v>34</v>
      </c>
      <c r="D48" s="6">
        <v>6005075.879999999</v>
      </c>
      <c r="E48" s="6">
        <v>5187594.9399999995</v>
      </c>
      <c r="F48" s="6">
        <v>5180766.46</v>
      </c>
      <c r="G48" s="6">
        <v>5227606.8999999994</v>
      </c>
      <c r="H48" s="6">
        <v>5275592.0399999991</v>
      </c>
      <c r="I48" s="6">
        <v>5331068.1599999992</v>
      </c>
      <c r="J48" s="6">
        <v>5349863.03</v>
      </c>
      <c r="K48" s="6">
        <v>5441599.2199999988</v>
      </c>
      <c r="L48" s="6">
        <v>5483028.879999999</v>
      </c>
      <c r="M48" s="6">
        <v>5568083.379999999</v>
      </c>
      <c r="N48" s="6">
        <v>5663307.4399999995</v>
      </c>
      <c r="O48" s="6">
        <v>5790653.2099999972</v>
      </c>
      <c r="P48" s="6">
        <v>6083748.9399999985</v>
      </c>
      <c r="Q48" s="6">
        <v>6189870.1499999994</v>
      </c>
      <c r="R48" s="6">
        <v>6265066.0999999996</v>
      </c>
      <c r="S48" s="6">
        <v>6438436.8399999999</v>
      </c>
      <c r="T48" s="6">
        <v>6562484.2999999989</v>
      </c>
      <c r="U48" s="6">
        <v>6717689.2299999986</v>
      </c>
      <c r="V48" s="6">
        <v>6856795.1600000001</v>
      </c>
      <c r="W48" s="6">
        <v>6939457.9000000004</v>
      </c>
      <c r="X48" s="6">
        <v>7002570.2899999991</v>
      </c>
      <c r="Y48" s="6">
        <v>7107542.9400000004</v>
      </c>
      <c r="Z48" s="6">
        <v>7295981.6499999994</v>
      </c>
      <c r="AA48" s="6">
        <v>7335431.1199999992</v>
      </c>
      <c r="AB48" s="6">
        <v>7308626.8699999992</v>
      </c>
      <c r="AC48" s="6">
        <v>7379304.3400000008</v>
      </c>
      <c r="AD48" s="6">
        <v>7481915.7799999993</v>
      </c>
      <c r="AE48" s="6">
        <v>7458859.8799999999</v>
      </c>
      <c r="AF48" s="6">
        <v>7451321.1400000006</v>
      </c>
      <c r="AG48" s="6">
        <v>7364849.540000001</v>
      </c>
      <c r="AH48" s="6">
        <v>7352148.2799999993</v>
      </c>
      <c r="AI48" s="6">
        <v>7300519.3600000003</v>
      </c>
      <c r="AJ48" s="6">
        <v>7383584.9100000001</v>
      </c>
      <c r="AK48" s="6">
        <v>7453240.459999999</v>
      </c>
      <c r="AL48" s="6">
        <v>7402386.2500000009</v>
      </c>
      <c r="AM48" s="6">
        <v>7353798.7200000016</v>
      </c>
      <c r="AN48" s="6">
        <v>7358312.8400000008</v>
      </c>
      <c r="AO48" s="6">
        <v>7380806.6500000004</v>
      </c>
      <c r="AP48" s="6">
        <v>7380832.129999999</v>
      </c>
      <c r="AQ48" s="6">
        <v>7474441.54</v>
      </c>
      <c r="AR48" s="6">
        <v>7592466.79</v>
      </c>
      <c r="AS48" s="6">
        <v>7643967.2000000011</v>
      </c>
      <c r="AT48" s="6">
        <v>7690341.3399999999</v>
      </c>
      <c r="AU48" s="6">
        <v>7895338.8499999996</v>
      </c>
      <c r="AV48" s="6">
        <v>7952134.6500000004</v>
      </c>
      <c r="AW48" s="6">
        <v>8016052.7699999996</v>
      </c>
      <c r="AX48" s="6">
        <v>8078705.1400000006</v>
      </c>
      <c r="AY48" s="6">
        <v>8200080.2599999988</v>
      </c>
      <c r="AZ48" s="6">
        <v>8313714.5099999998</v>
      </c>
      <c r="BA48" s="6">
        <v>8363201.6600000001</v>
      </c>
      <c r="BB48" s="6">
        <v>8441015.7100000009</v>
      </c>
      <c r="BC48" s="6">
        <v>8655245.7300000004</v>
      </c>
      <c r="BD48" s="6">
        <v>8741650.5399999991</v>
      </c>
      <c r="BE48" s="6">
        <v>8878850.2899999991</v>
      </c>
      <c r="BF48" s="6">
        <v>8896995.9000000004</v>
      </c>
      <c r="BG48" s="6">
        <v>8814738.9800000004</v>
      </c>
      <c r="BH48" s="6">
        <v>3014033.59</v>
      </c>
      <c r="BI48" s="6">
        <v>2289509.59</v>
      </c>
      <c r="BJ48" s="6">
        <v>1555757.1399999997</v>
      </c>
      <c r="BK48" s="6">
        <v>850288.84999999963</v>
      </c>
      <c r="BL48" s="6">
        <v>0</v>
      </c>
      <c r="BM48" s="6">
        <v>-631170.98</v>
      </c>
      <c r="BN48" s="6">
        <v>-1328739.8899999999</v>
      </c>
      <c r="BO48" s="6">
        <v>-2218958.14</v>
      </c>
      <c r="BP48" s="6">
        <v>-2997567.26</v>
      </c>
      <c r="BQ48" s="6">
        <v>-3786642.58</v>
      </c>
      <c r="BR48" s="6">
        <v>-4459997.04</v>
      </c>
      <c r="BS48" s="6">
        <v>-5125321.74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</row>
    <row r="49" spans="2:100" s="1" customFormat="1" ht="14" x14ac:dyDescent="0.3">
      <c r="B49" s="1">
        <v>169</v>
      </c>
      <c r="C49" s="1" t="s">
        <v>43</v>
      </c>
      <c r="D49" s="6">
        <v>11917687.709999995</v>
      </c>
      <c r="E49" s="6">
        <v>9131378.089999998</v>
      </c>
      <c r="F49" s="6">
        <v>9300180.5099999979</v>
      </c>
      <c r="G49" s="6">
        <v>9575083.5699999966</v>
      </c>
      <c r="H49" s="6">
        <v>9864299.4299999978</v>
      </c>
      <c r="I49" s="6">
        <v>10171127.179999996</v>
      </c>
      <c r="J49" s="6">
        <v>10503116.309999999</v>
      </c>
      <c r="K49" s="6">
        <v>10760568.519999996</v>
      </c>
      <c r="L49" s="6">
        <v>10926643.089999996</v>
      </c>
      <c r="M49" s="6">
        <v>11071989.319999998</v>
      </c>
      <c r="N49" s="6">
        <v>11230172.450000001</v>
      </c>
      <c r="O49" s="6">
        <v>11320455.880000001</v>
      </c>
      <c r="P49" s="6">
        <v>11675604.569999997</v>
      </c>
      <c r="Q49" s="6">
        <v>12014600.259999998</v>
      </c>
      <c r="R49" s="6">
        <v>12380657.669999998</v>
      </c>
      <c r="S49" s="6">
        <v>12612105.119999997</v>
      </c>
      <c r="T49" s="6">
        <v>13005436.469999999</v>
      </c>
      <c r="U49" s="6">
        <v>13473271.989999998</v>
      </c>
      <c r="V49" s="6">
        <v>13942118.889999999</v>
      </c>
      <c r="W49" s="6">
        <v>14517315.390000001</v>
      </c>
      <c r="X49" s="6">
        <v>15068536.1</v>
      </c>
      <c r="Y49" s="6">
        <v>15700530.619999997</v>
      </c>
      <c r="Z49" s="6">
        <v>16489971.569999998</v>
      </c>
      <c r="AA49" s="6">
        <v>17248595.670000002</v>
      </c>
      <c r="AB49" s="6">
        <v>17788417.039999999</v>
      </c>
      <c r="AC49" s="6">
        <v>18535361.989999998</v>
      </c>
      <c r="AD49" s="6">
        <v>19148386.479999997</v>
      </c>
      <c r="AE49" s="6">
        <v>19625956.73</v>
      </c>
      <c r="AF49" s="6">
        <v>20000624.690000001</v>
      </c>
      <c r="AG49" s="6">
        <v>20423262.149999999</v>
      </c>
      <c r="AH49" s="6">
        <v>20771009.529999997</v>
      </c>
      <c r="AI49" s="6">
        <v>21105018.710000001</v>
      </c>
      <c r="AJ49" s="6">
        <v>21582294.969999999</v>
      </c>
      <c r="AK49" s="6">
        <v>22031171.640000001</v>
      </c>
      <c r="AL49" s="6">
        <v>22382264.550000004</v>
      </c>
      <c r="AM49" s="6">
        <v>22778627.829999998</v>
      </c>
      <c r="AN49" s="6">
        <v>23122322.850000001</v>
      </c>
      <c r="AO49" s="6">
        <v>23305155.099999998</v>
      </c>
      <c r="AP49" s="6">
        <v>23519023.419999998</v>
      </c>
      <c r="AQ49" s="6">
        <v>23891777.399999995</v>
      </c>
      <c r="AR49" s="6">
        <v>24326959.640000001</v>
      </c>
      <c r="AS49" s="6">
        <v>24544651.539999995</v>
      </c>
      <c r="AT49" s="6">
        <v>24914816.130000003</v>
      </c>
      <c r="AU49" s="6">
        <v>25240791.959999993</v>
      </c>
      <c r="AV49" s="6">
        <v>25416724.280000001</v>
      </c>
      <c r="AW49" s="6">
        <v>25501078.939999998</v>
      </c>
      <c r="AX49" s="6">
        <v>25538209.349999998</v>
      </c>
      <c r="AY49" s="6">
        <v>25616861.689999998</v>
      </c>
      <c r="AZ49" s="6">
        <v>25826644.949999999</v>
      </c>
      <c r="BA49" s="6">
        <v>26006617.329999998</v>
      </c>
      <c r="BB49" s="6">
        <v>26328422.370000001</v>
      </c>
      <c r="BC49" s="6">
        <v>26606302.98</v>
      </c>
      <c r="BD49" s="6">
        <v>26854857.009999998</v>
      </c>
      <c r="BE49" s="6">
        <v>27432694.219999999</v>
      </c>
      <c r="BF49" s="6">
        <v>27926152.649999999</v>
      </c>
      <c r="BG49" s="6">
        <v>28588552.089999996</v>
      </c>
      <c r="BH49" s="6">
        <v>29163915.109999996</v>
      </c>
      <c r="BI49" s="6">
        <v>29747483.990000002</v>
      </c>
      <c r="BJ49" s="6">
        <v>30422407.23</v>
      </c>
      <c r="BK49" s="6">
        <v>31022106.800000001</v>
      </c>
      <c r="BL49" s="6">
        <v>31552320.879999999</v>
      </c>
      <c r="BM49" s="6">
        <v>32194686.41</v>
      </c>
      <c r="BN49" s="6">
        <v>32616078.940000001</v>
      </c>
      <c r="BO49" s="6">
        <v>33316529.600000001</v>
      </c>
      <c r="BP49" s="6">
        <v>34054960.060000002</v>
      </c>
      <c r="BQ49" s="6">
        <v>34507294.350000009</v>
      </c>
      <c r="BR49" s="6">
        <v>36512478.549999997</v>
      </c>
      <c r="BS49" s="6">
        <v>38424580.289999999</v>
      </c>
      <c r="BT49" s="6">
        <v>40658101.680000007</v>
      </c>
      <c r="BU49" s="6">
        <v>42885090.760000005</v>
      </c>
      <c r="BV49" s="6">
        <v>45206442.189999998</v>
      </c>
      <c r="BW49" s="6">
        <v>47452448.030000001</v>
      </c>
      <c r="BX49" s="6">
        <v>49615971.630000003</v>
      </c>
      <c r="BY49" s="6">
        <v>51781164.030000009</v>
      </c>
      <c r="BZ49" s="6">
        <v>53920357.300000004</v>
      </c>
      <c r="CA49" s="6">
        <v>55988353.100000001</v>
      </c>
      <c r="CB49" s="6">
        <v>57764500.219999999</v>
      </c>
      <c r="CC49" s="6">
        <v>59585357.5</v>
      </c>
      <c r="CD49" s="6">
        <v>59974898</v>
      </c>
      <c r="CE49" s="6">
        <v>60190921.700000003</v>
      </c>
      <c r="CF49" s="6">
        <v>60375198.31000001</v>
      </c>
      <c r="CG49" s="6">
        <v>60485949.760000013</v>
      </c>
      <c r="CH49" s="6">
        <v>60663257.840000004</v>
      </c>
      <c r="CI49" s="6">
        <v>61084642.260000013</v>
      </c>
      <c r="CJ49" s="6">
        <v>62169403.910000004</v>
      </c>
      <c r="CK49" s="6">
        <v>63013088.530000001</v>
      </c>
      <c r="CL49" s="6">
        <v>63642921.320000008</v>
      </c>
      <c r="CM49" s="6">
        <v>64571087.519999996</v>
      </c>
      <c r="CN49" s="6">
        <v>65524767.440000005</v>
      </c>
      <c r="CO49" s="6">
        <v>66309062.090000004</v>
      </c>
      <c r="CP49" s="6">
        <v>67084179.090000011</v>
      </c>
      <c r="CQ49" s="6">
        <v>67930292.579999983</v>
      </c>
      <c r="CR49" s="6">
        <v>68358725.079999983</v>
      </c>
      <c r="CS49" s="6">
        <v>69232145.609999999</v>
      </c>
      <c r="CT49" s="6">
        <v>69562897.609999985</v>
      </c>
      <c r="CU49" s="6">
        <v>70354187.270000011</v>
      </c>
      <c r="CV49" s="6">
        <v>71059318.790000021</v>
      </c>
    </row>
    <row r="50" spans="2:100" s="1" customFormat="1" ht="14" x14ac:dyDescent="0.3">
      <c r="B50" s="1">
        <v>170</v>
      </c>
      <c r="C50" s="1" t="s">
        <v>58</v>
      </c>
      <c r="D50" s="6">
        <v>17146005.759999998</v>
      </c>
      <c r="E50" s="6">
        <v>15086250.26</v>
      </c>
      <c r="F50" s="6">
        <v>15082829.460000001</v>
      </c>
      <c r="G50" s="6">
        <v>15080749.75</v>
      </c>
      <c r="H50" s="6">
        <v>15113990.349999998</v>
      </c>
      <c r="I50" s="6">
        <v>15176185.599999996</v>
      </c>
      <c r="J50" s="6">
        <v>15155692.529999997</v>
      </c>
      <c r="K50" s="6">
        <v>15160259.749999998</v>
      </c>
      <c r="L50" s="6">
        <v>14958346.169999998</v>
      </c>
      <c r="M50" s="6">
        <v>14873984.319999998</v>
      </c>
      <c r="N50" s="6">
        <v>14871506.819999998</v>
      </c>
      <c r="O50" s="6">
        <v>14886488.839999998</v>
      </c>
      <c r="P50" s="6">
        <v>14914083.25</v>
      </c>
      <c r="Q50" s="6">
        <v>14841420.989999998</v>
      </c>
      <c r="R50" s="6">
        <v>14771575.359999999</v>
      </c>
      <c r="S50" s="6">
        <v>14736023.779999997</v>
      </c>
      <c r="T50" s="6">
        <v>14759577.719999999</v>
      </c>
      <c r="U50" s="6">
        <v>14792109.709999999</v>
      </c>
      <c r="V50" s="6">
        <v>14829891</v>
      </c>
      <c r="W50" s="6">
        <v>14943646.869999995</v>
      </c>
      <c r="X50" s="6">
        <v>15228079.159999998</v>
      </c>
      <c r="Y50" s="6">
        <v>15426743.369999997</v>
      </c>
      <c r="Z50" s="6">
        <v>15597609.67</v>
      </c>
      <c r="AA50" s="6">
        <v>15777852.140000001</v>
      </c>
      <c r="AB50" s="6">
        <v>16041585.030000003</v>
      </c>
      <c r="AC50" s="6">
        <v>16365775.360000001</v>
      </c>
      <c r="AD50" s="6">
        <v>16621960.670000002</v>
      </c>
      <c r="AE50" s="6">
        <v>16926054.660000004</v>
      </c>
      <c r="AF50" s="6">
        <v>17106759.160000004</v>
      </c>
      <c r="AG50" s="6">
        <v>17254482.970000003</v>
      </c>
      <c r="AH50" s="6">
        <v>17561296.880000003</v>
      </c>
      <c r="AI50" s="6">
        <v>17820016.52</v>
      </c>
      <c r="AJ50" s="6">
        <v>17974042.100000001</v>
      </c>
      <c r="AK50" s="6">
        <v>18184829.25</v>
      </c>
      <c r="AL50" s="6">
        <v>18431610.060000002</v>
      </c>
      <c r="AM50" s="6">
        <v>18688175.440000001</v>
      </c>
      <c r="AN50" s="6">
        <v>18794195.439999998</v>
      </c>
      <c r="AO50" s="6">
        <v>18652657.890000001</v>
      </c>
      <c r="AP50" s="6">
        <v>18718036.550000001</v>
      </c>
      <c r="AQ50" s="6">
        <v>18801248.739999998</v>
      </c>
      <c r="AR50" s="6">
        <v>18924548.809999999</v>
      </c>
      <c r="AS50" s="6">
        <v>19014254.98</v>
      </c>
      <c r="AT50" s="6">
        <v>19012331.09</v>
      </c>
      <c r="AU50" s="6">
        <v>19061964.050000004</v>
      </c>
      <c r="AV50" s="6">
        <v>19151151.729999997</v>
      </c>
      <c r="AW50" s="6">
        <v>19240676.360000003</v>
      </c>
      <c r="AX50" s="6">
        <v>19158351.210000001</v>
      </c>
      <c r="AY50" s="6">
        <v>19095682.270000007</v>
      </c>
      <c r="AZ50" s="6">
        <v>19238951.550000001</v>
      </c>
      <c r="BA50" s="6">
        <v>19337826.390000001</v>
      </c>
      <c r="BB50" s="6">
        <v>19372279.280000001</v>
      </c>
      <c r="BC50" s="6">
        <v>19340942.399999999</v>
      </c>
      <c r="BD50" s="6">
        <v>19379663.630000003</v>
      </c>
      <c r="BE50" s="6">
        <v>19530068.490000002</v>
      </c>
      <c r="BF50" s="6">
        <v>19662565.399999999</v>
      </c>
      <c r="BG50" s="6">
        <v>19750599.59</v>
      </c>
      <c r="BH50" s="6">
        <v>19906384.630000003</v>
      </c>
      <c r="BI50" s="6">
        <v>20030345.179999996</v>
      </c>
      <c r="BJ50" s="6">
        <v>20229799.230000004</v>
      </c>
      <c r="BK50" s="6">
        <v>20294536.529999994</v>
      </c>
      <c r="BL50" s="6">
        <v>20278305.460000005</v>
      </c>
      <c r="BM50" s="6">
        <v>20350190.490000002</v>
      </c>
      <c r="BN50" s="6">
        <v>20270231.609999999</v>
      </c>
      <c r="BO50" s="6">
        <v>20202740.130000003</v>
      </c>
      <c r="BP50" s="6">
        <v>20068781.18</v>
      </c>
      <c r="BQ50" s="6">
        <v>19882237.399999999</v>
      </c>
      <c r="BR50" s="6">
        <v>19704964.610000003</v>
      </c>
      <c r="BS50" s="6">
        <v>19452392.580000002</v>
      </c>
      <c r="BT50" s="6">
        <v>19157401.93</v>
      </c>
      <c r="BU50" s="6">
        <v>18799795.460000001</v>
      </c>
      <c r="BV50" s="6">
        <v>18583705.570000008</v>
      </c>
      <c r="BW50" s="6">
        <v>18527397.579999998</v>
      </c>
      <c r="BX50" s="6">
        <v>18304823.080000006</v>
      </c>
      <c r="BY50" s="6">
        <v>18116659.530000001</v>
      </c>
      <c r="BZ50" s="6">
        <v>18192800.490000002</v>
      </c>
      <c r="CA50" s="6">
        <v>18273428.300000001</v>
      </c>
      <c r="CB50" s="6">
        <v>18397591.760000002</v>
      </c>
      <c r="CC50" s="6">
        <v>18534064.210000001</v>
      </c>
      <c r="CD50" s="6">
        <v>18604947.789999999</v>
      </c>
      <c r="CE50" s="6">
        <v>18700945.079999998</v>
      </c>
      <c r="CF50" s="6">
        <v>18820297.830000006</v>
      </c>
      <c r="CG50" s="6">
        <v>18954524.510000002</v>
      </c>
      <c r="CH50" s="6">
        <v>18977187.879999995</v>
      </c>
      <c r="CI50" s="6">
        <v>18959598.849999998</v>
      </c>
      <c r="CJ50" s="6">
        <v>19101066.059999999</v>
      </c>
      <c r="CK50" s="6">
        <v>19385085.280000001</v>
      </c>
      <c r="CL50" s="6">
        <v>19522665.230000004</v>
      </c>
      <c r="CM50" s="6">
        <v>19663752.250000004</v>
      </c>
      <c r="CN50" s="6">
        <v>19867595.120000005</v>
      </c>
      <c r="CO50" s="6">
        <v>20005479.550000001</v>
      </c>
      <c r="CP50" s="6">
        <v>20266052.400000002</v>
      </c>
      <c r="CQ50" s="6">
        <v>20538050.539999999</v>
      </c>
      <c r="CR50" s="6">
        <v>20704426.170000002</v>
      </c>
      <c r="CS50" s="6">
        <v>20837338.440000005</v>
      </c>
      <c r="CT50" s="6">
        <v>20935072.189999998</v>
      </c>
      <c r="CU50" s="6">
        <v>20960740.640000001</v>
      </c>
      <c r="CV50" s="6">
        <v>21006773.519999996</v>
      </c>
    </row>
    <row r="51" spans="2:100" s="1" customFormat="1" ht="14" x14ac:dyDescent="0.3">
      <c r="B51" s="1">
        <v>171</v>
      </c>
      <c r="C51" s="1" t="s">
        <v>44</v>
      </c>
      <c r="D51" s="6">
        <v>637616.6</v>
      </c>
      <c r="E51" s="6">
        <v>466611.72</v>
      </c>
      <c r="F51" s="6">
        <v>627034.6</v>
      </c>
      <c r="G51" s="6">
        <v>807140.79</v>
      </c>
      <c r="H51" s="6">
        <v>987854.91999999993</v>
      </c>
      <c r="I51" s="6">
        <v>1178619.3099999998</v>
      </c>
      <c r="J51" s="6">
        <v>1398625.28</v>
      </c>
      <c r="K51" s="6">
        <v>1607727.82</v>
      </c>
      <c r="L51" s="6">
        <v>1806793.5600000003</v>
      </c>
      <c r="M51" s="6">
        <v>2015754.82</v>
      </c>
      <c r="N51" s="6">
        <v>2246899.9699999997</v>
      </c>
      <c r="O51" s="6">
        <v>2279995.6599999997</v>
      </c>
      <c r="P51" s="6">
        <v>2371361.9700000002</v>
      </c>
      <c r="Q51" s="6">
        <v>2450231.9900000002</v>
      </c>
      <c r="R51" s="6">
        <v>2558605.9500000002</v>
      </c>
      <c r="S51" s="6">
        <v>2656447.11</v>
      </c>
      <c r="T51" s="6">
        <v>2758411.46</v>
      </c>
      <c r="U51" s="6">
        <v>2886411.6400000006</v>
      </c>
      <c r="V51" s="6">
        <v>2944972.4499999997</v>
      </c>
      <c r="W51" s="6">
        <v>3044799.9899999998</v>
      </c>
      <c r="X51" s="6">
        <v>3094839.43</v>
      </c>
      <c r="Y51" s="6">
        <v>3160570.3800000004</v>
      </c>
      <c r="Z51" s="6">
        <v>3229277.62</v>
      </c>
      <c r="AA51" s="6">
        <v>3330391.3900000006</v>
      </c>
      <c r="AB51" s="6">
        <v>3458684.1599999997</v>
      </c>
      <c r="AC51" s="6">
        <v>3555788.2099999995</v>
      </c>
      <c r="AD51" s="6">
        <v>3637886.1199999992</v>
      </c>
      <c r="AE51" s="6">
        <v>3715709.0599999996</v>
      </c>
      <c r="AF51" s="6">
        <v>3863852.6999999997</v>
      </c>
      <c r="AG51" s="6">
        <v>3904237.3599999989</v>
      </c>
      <c r="AH51" s="6">
        <v>3964726.6499999994</v>
      </c>
      <c r="AI51" s="6">
        <v>4025198.4299999988</v>
      </c>
      <c r="AJ51" s="6">
        <v>4129576.3099999991</v>
      </c>
      <c r="AK51" s="6">
        <v>4215926.1500000004</v>
      </c>
      <c r="AL51" s="6">
        <v>4274986.5600000005</v>
      </c>
      <c r="AM51" s="6">
        <v>4297531.2699999996</v>
      </c>
      <c r="AN51" s="6">
        <v>4319774.75</v>
      </c>
      <c r="AO51" s="6">
        <v>4352116.09</v>
      </c>
      <c r="AP51" s="6">
        <v>4350817.71</v>
      </c>
      <c r="AQ51" s="6">
        <v>4394786.8199999994</v>
      </c>
      <c r="AR51" s="6">
        <v>4344380.58</v>
      </c>
      <c r="AS51" s="6">
        <v>4351854.2299999995</v>
      </c>
      <c r="AT51" s="6">
        <v>4392899.38</v>
      </c>
      <c r="AU51" s="6">
        <v>4399268.8000000007</v>
      </c>
      <c r="AV51" s="6">
        <v>4405998.0599999996</v>
      </c>
      <c r="AW51" s="6">
        <v>4424793.9399999995</v>
      </c>
      <c r="AX51" s="6">
        <v>4451466.67</v>
      </c>
      <c r="AY51" s="6">
        <v>4502259.22</v>
      </c>
      <c r="AZ51" s="6">
        <v>4510770.4400000013</v>
      </c>
      <c r="BA51" s="6">
        <v>4517106.7600000007</v>
      </c>
      <c r="BB51" s="6">
        <v>4524939.47</v>
      </c>
      <c r="BC51" s="6">
        <v>4504968.0500000007</v>
      </c>
      <c r="BD51" s="6">
        <v>4484337.620000001</v>
      </c>
      <c r="BE51" s="6">
        <v>4486653.1400000006</v>
      </c>
      <c r="BF51" s="6">
        <v>4489445.6900000004</v>
      </c>
      <c r="BG51" s="6">
        <v>4498004.91</v>
      </c>
      <c r="BH51" s="6">
        <v>4518413.4000000004</v>
      </c>
      <c r="BI51" s="6">
        <v>4536671.2700000005</v>
      </c>
      <c r="BJ51" s="6">
        <v>4594735.5199999996</v>
      </c>
      <c r="BK51" s="6">
        <v>4607344.2800000012</v>
      </c>
      <c r="BL51" s="6">
        <v>4659369.8900000015</v>
      </c>
      <c r="BM51" s="6">
        <v>4688411.82</v>
      </c>
      <c r="BN51" s="6">
        <v>4732686.2800000012</v>
      </c>
      <c r="BO51" s="6">
        <v>4795576.2600000007</v>
      </c>
      <c r="BP51" s="6">
        <v>4837742.8000000007</v>
      </c>
      <c r="BQ51" s="6">
        <v>4881366.9399999995</v>
      </c>
      <c r="BR51" s="6">
        <v>4940567.2100000009</v>
      </c>
      <c r="BS51" s="6">
        <v>4980727.6500000004</v>
      </c>
      <c r="BT51" s="6">
        <v>5011431.9400000004</v>
      </c>
      <c r="BU51" s="6">
        <v>5046579.9500000011</v>
      </c>
      <c r="BV51" s="6">
        <v>5021421.0000000009</v>
      </c>
      <c r="BW51" s="6">
        <v>5057160.2300000004</v>
      </c>
      <c r="BX51" s="6">
        <v>5042358.1900000013</v>
      </c>
      <c r="BY51" s="6">
        <v>5059337.0200000005</v>
      </c>
      <c r="BZ51" s="6">
        <v>5085254.45</v>
      </c>
      <c r="CA51" s="6">
        <v>5127297.9300000006</v>
      </c>
      <c r="CB51" s="6">
        <v>5163534.57</v>
      </c>
      <c r="CC51" s="6">
        <v>5196608.0200000014</v>
      </c>
      <c r="CD51" s="6">
        <v>5183231.8900000006</v>
      </c>
      <c r="CE51" s="6">
        <v>5178425.3100000005</v>
      </c>
      <c r="CF51" s="6">
        <v>5186118.3100000005</v>
      </c>
      <c r="CG51" s="6">
        <v>5183760.16</v>
      </c>
      <c r="CH51" s="6">
        <v>5209441.0300000012</v>
      </c>
      <c r="CI51" s="6">
        <v>5187812.8</v>
      </c>
      <c r="CJ51" s="6">
        <v>5162642.71</v>
      </c>
      <c r="CK51" s="6">
        <v>5160530.5199999996</v>
      </c>
      <c r="CL51" s="6">
        <v>5156479.57</v>
      </c>
      <c r="CM51" s="6">
        <v>5085368.68</v>
      </c>
      <c r="CN51" s="6">
        <v>5058248.0699999994</v>
      </c>
      <c r="CO51" s="6">
        <v>5036415.18</v>
      </c>
      <c r="CP51" s="6">
        <v>5018725.8800000008</v>
      </c>
      <c r="CQ51" s="6">
        <v>5021669.8500000006</v>
      </c>
      <c r="CR51" s="6">
        <v>5002375.7899999991</v>
      </c>
      <c r="CS51" s="6">
        <v>4966653.5799999991</v>
      </c>
      <c r="CT51" s="6">
        <v>4920736.5099999988</v>
      </c>
      <c r="CU51" s="6">
        <v>4908667.1900000004</v>
      </c>
      <c r="CV51" s="6">
        <v>4934521.2700000005</v>
      </c>
    </row>
    <row r="52" spans="2:100" s="1" customFormat="1" ht="14" x14ac:dyDescent="0.3">
      <c r="B52" s="1">
        <v>172</v>
      </c>
      <c r="C52" s="1" t="s">
        <v>32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542937.4</v>
      </c>
      <c r="AL52" s="6">
        <v>797093.05</v>
      </c>
      <c r="AM52" s="6">
        <v>1100547.75</v>
      </c>
      <c r="AN52" s="6">
        <v>1449498.8900000001</v>
      </c>
      <c r="AO52" s="6">
        <v>1704126.3</v>
      </c>
      <c r="AP52" s="6">
        <v>1994905.4500000002</v>
      </c>
      <c r="AQ52" s="6">
        <v>2302975.79</v>
      </c>
      <c r="AR52" s="6">
        <v>2625331.2600000002</v>
      </c>
      <c r="AS52" s="6">
        <v>2944290.4400000004</v>
      </c>
      <c r="AT52" s="6">
        <v>3261923.58</v>
      </c>
      <c r="AU52" s="6">
        <v>3594834.99</v>
      </c>
      <c r="AV52" s="6">
        <v>3942658.71</v>
      </c>
      <c r="AW52" s="6">
        <v>3744086.3000000012</v>
      </c>
      <c r="AX52" s="6">
        <v>3902590.9000000004</v>
      </c>
      <c r="AY52" s="6">
        <v>4065734.2300000004</v>
      </c>
      <c r="AZ52" s="6">
        <v>4173558.4499999997</v>
      </c>
      <c r="BA52" s="6">
        <v>4364428.9399999995</v>
      </c>
      <c r="BB52" s="6">
        <v>4510147.7399999984</v>
      </c>
      <c r="BC52" s="6">
        <v>4686426.2799999993</v>
      </c>
      <c r="BD52" s="6">
        <v>4897135.0399999991</v>
      </c>
      <c r="BE52" s="6">
        <v>5159040.96</v>
      </c>
      <c r="BF52" s="6">
        <v>5421120.0899999999</v>
      </c>
      <c r="BG52" s="6">
        <v>5725949.3100000005</v>
      </c>
      <c r="BH52" s="6">
        <v>6076627.8599999994</v>
      </c>
      <c r="BI52" s="6">
        <v>6454435.5299999993</v>
      </c>
      <c r="BJ52" s="6">
        <v>6771077.8699999992</v>
      </c>
      <c r="BK52" s="6">
        <v>7025979.370000001</v>
      </c>
      <c r="BL52" s="6">
        <v>7334869.3599999994</v>
      </c>
      <c r="BM52" s="6">
        <v>7585367.0800000001</v>
      </c>
      <c r="BN52" s="6">
        <v>7822123.3100000005</v>
      </c>
      <c r="BO52" s="6">
        <v>8055106.75</v>
      </c>
      <c r="BP52" s="6">
        <v>8237819.9699999997</v>
      </c>
      <c r="BQ52" s="6">
        <v>8392020.3599999994</v>
      </c>
      <c r="BR52" s="6">
        <v>8529972.290000001</v>
      </c>
      <c r="BS52" s="6">
        <v>8617628.0700000003</v>
      </c>
      <c r="BT52" s="6">
        <v>8659256.8300000001</v>
      </c>
      <c r="BU52" s="6">
        <v>8679915.1999999993</v>
      </c>
      <c r="BV52" s="6">
        <v>8692584.7300000004</v>
      </c>
      <c r="BW52" s="6">
        <v>8713883.0899999999</v>
      </c>
      <c r="BX52" s="6">
        <v>8684278.0300000012</v>
      </c>
      <c r="BY52" s="6">
        <v>8682044.1500000004</v>
      </c>
      <c r="BZ52" s="6">
        <v>8653775.5799999982</v>
      </c>
      <c r="CA52" s="6">
        <v>8606163.2799999975</v>
      </c>
      <c r="CB52" s="6">
        <v>8518115.6899999976</v>
      </c>
      <c r="CC52" s="6">
        <v>8437689.1899999995</v>
      </c>
      <c r="CD52" s="6">
        <v>8382620.129999999</v>
      </c>
      <c r="CE52" s="6">
        <v>8387050.9499999965</v>
      </c>
      <c r="CF52" s="6">
        <v>8425512.4600000009</v>
      </c>
      <c r="CG52" s="6">
        <v>8449776.959999999</v>
      </c>
      <c r="CH52" s="6">
        <v>8537073.9399999995</v>
      </c>
      <c r="CI52" s="6">
        <v>8591335.4400000013</v>
      </c>
      <c r="CJ52" s="6">
        <v>8642354.9799999986</v>
      </c>
      <c r="CK52" s="6">
        <v>8745255.5299999993</v>
      </c>
      <c r="CL52" s="6">
        <v>8881055.6800000016</v>
      </c>
      <c r="CM52" s="6">
        <v>9009426.620000001</v>
      </c>
      <c r="CN52" s="6">
        <v>9180146.4800000004</v>
      </c>
      <c r="CO52" s="6">
        <v>9310277.3300000019</v>
      </c>
      <c r="CP52" s="6">
        <v>9461136.1600000001</v>
      </c>
      <c r="CQ52" s="6">
        <v>9522227.4700000025</v>
      </c>
      <c r="CR52" s="6">
        <v>9545172.9199999999</v>
      </c>
      <c r="CS52" s="6">
        <v>9582353.4400000013</v>
      </c>
      <c r="CT52" s="6">
        <v>9577821.5600000005</v>
      </c>
      <c r="CU52" s="6">
        <v>9604779.8499999996</v>
      </c>
      <c r="CV52" s="6">
        <v>9608684.6799999997</v>
      </c>
    </row>
    <row r="53" spans="2:100" s="1" customFormat="1" ht="14" x14ac:dyDescent="0.3">
      <c r="B53" s="1">
        <v>173</v>
      </c>
      <c r="C53" s="1" t="s">
        <v>81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34177.03</v>
      </c>
      <c r="AG53" s="6">
        <v>752498.67999999993</v>
      </c>
      <c r="AH53" s="6">
        <v>1594999.7400000002</v>
      </c>
      <c r="AI53" s="6">
        <v>2593648.3200000003</v>
      </c>
      <c r="AJ53" s="6">
        <v>4483626.3100000005</v>
      </c>
      <c r="AK53" s="6">
        <v>5793873.0800000001</v>
      </c>
      <c r="AL53" s="6">
        <v>7091104.9799999995</v>
      </c>
      <c r="AM53" s="6">
        <v>8444382.0699999984</v>
      </c>
      <c r="AN53" s="6">
        <v>8723776.8099999987</v>
      </c>
      <c r="AO53" s="6">
        <v>10006613.119999999</v>
      </c>
      <c r="AP53" s="6">
        <v>10978614.229999999</v>
      </c>
      <c r="AQ53" s="6">
        <v>12026842.989999998</v>
      </c>
      <c r="AR53" s="6">
        <v>13066897.129999999</v>
      </c>
      <c r="AS53" s="6">
        <v>13300559.349999998</v>
      </c>
      <c r="AT53" s="6">
        <v>13397028.879999997</v>
      </c>
      <c r="AU53" s="6">
        <v>13405955.919999998</v>
      </c>
      <c r="AV53" s="6">
        <v>12678993.729999999</v>
      </c>
      <c r="AW53" s="6">
        <v>12440100.74</v>
      </c>
      <c r="AX53" s="6">
        <v>12238545.739999998</v>
      </c>
      <c r="AY53" s="6">
        <v>12191577.42</v>
      </c>
      <c r="AZ53" s="6">
        <v>13181273.300000001</v>
      </c>
      <c r="BA53" s="6">
        <v>12987846.33</v>
      </c>
      <c r="BB53" s="6">
        <v>13108970.970000001</v>
      </c>
      <c r="BC53" s="6">
        <v>13296437.140000001</v>
      </c>
      <c r="BD53" s="6">
        <v>13436985.460000003</v>
      </c>
      <c r="BE53" s="6">
        <v>13676871.090000004</v>
      </c>
      <c r="BF53" s="6">
        <v>13957264.820000004</v>
      </c>
      <c r="BG53" s="6">
        <v>14177465.690000001</v>
      </c>
      <c r="BH53" s="6">
        <v>14321611.169999998</v>
      </c>
      <c r="BI53" s="6">
        <v>14695586.120000003</v>
      </c>
      <c r="BJ53" s="6">
        <v>15321699.27</v>
      </c>
      <c r="BK53" s="6">
        <v>15294848.630000003</v>
      </c>
      <c r="BL53" s="6">
        <v>15216674.930000003</v>
      </c>
      <c r="BM53" s="6">
        <v>15275501.460000001</v>
      </c>
      <c r="BN53" s="6">
        <v>15272189.770000003</v>
      </c>
      <c r="BO53" s="6">
        <v>15363633.950000003</v>
      </c>
      <c r="BP53" s="6">
        <v>15321249.130000001</v>
      </c>
      <c r="BQ53" s="6">
        <v>16203573.110000001</v>
      </c>
      <c r="BR53" s="6">
        <v>16269433.24</v>
      </c>
      <c r="BS53" s="6">
        <v>16320064.650000002</v>
      </c>
      <c r="BT53" s="6">
        <v>16404440.800000003</v>
      </c>
      <c r="BU53" s="6">
        <v>16351908.93</v>
      </c>
      <c r="BV53" s="6">
        <v>16288826.570000002</v>
      </c>
      <c r="BW53" s="6">
        <v>16376812.310000001</v>
      </c>
      <c r="BX53" s="6">
        <v>17001500.880000003</v>
      </c>
      <c r="BY53" s="6">
        <v>17131790.799999997</v>
      </c>
      <c r="BZ53" s="6">
        <v>17595926.82</v>
      </c>
      <c r="CA53" s="6">
        <v>17497867.440000001</v>
      </c>
      <c r="CB53" s="6">
        <v>18034092.199999999</v>
      </c>
      <c r="CC53" s="6">
        <v>18304905.499999996</v>
      </c>
      <c r="CD53" s="6">
        <v>18554819.259999998</v>
      </c>
      <c r="CE53" s="6">
        <v>18979195.369999997</v>
      </c>
      <c r="CF53" s="6">
        <v>19078337.390000001</v>
      </c>
      <c r="CG53" s="6">
        <v>19295010.710000001</v>
      </c>
      <c r="CH53" s="6">
        <v>19232527.82</v>
      </c>
      <c r="CI53" s="6">
        <v>19482674.310000002</v>
      </c>
      <c r="CJ53" s="6">
        <v>18383512.48</v>
      </c>
      <c r="CK53" s="6">
        <v>18531085.66</v>
      </c>
      <c r="CL53" s="6">
        <v>18653541.349999998</v>
      </c>
      <c r="CM53" s="6">
        <v>19933217.629999999</v>
      </c>
      <c r="CN53" s="6">
        <v>19599318.219999999</v>
      </c>
      <c r="CO53" s="6">
        <v>18863193.649999999</v>
      </c>
      <c r="CP53" s="6">
        <v>18575028.240000002</v>
      </c>
      <c r="CQ53" s="6">
        <v>18294342.739999998</v>
      </c>
      <c r="CR53" s="6">
        <v>18195285.539999999</v>
      </c>
      <c r="CS53" s="6">
        <v>18043841.73</v>
      </c>
      <c r="CT53" s="6">
        <v>18001560.199999996</v>
      </c>
      <c r="CU53" s="6">
        <v>17880795.990000002</v>
      </c>
      <c r="CV53" s="6">
        <v>17855554.619999994</v>
      </c>
    </row>
    <row r="54" spans="2:100" s="1" customFormat="1" ht="14" x14ac:dyDescent="0.3">
      <c r="B54" s="1">
        <v>174</v>
      </c>
      <c r="C54" s="1" t="s">
        <v>82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1713376.09</v>
      </c>
      <c r="AI54" s="6">
        <v>2180236.0700000003</v>
      </c>
      <c r="AJ54" s="6">
        <v>3026088.07</v>
      </c>
      <c r="AK54" s="6">
        <v>3545389.8899999997</v>
      </c>
      <c r="AL54" s="6">
        <v>4241346.32</v>
      </c>
      <c r="AM54" s="6">
        <v>4975000.75</v>
      </c>
      <c r="AN54" s="6">
        <v>5866069.9699999997</v>
      </c>
      <c r="AO54" s="6">
        <v>6593976.0699999994</v>
      </c>
      <c r="AP54" s="6">
        <v>7469136.4799999995</v>
      </c>
      <c r="AQ54" s="6">
        <v>8283350.8399999999</v>
      </c>
      <c r="AR54" s="6">
        <v>9262208.3200000003</v>
      </c>
      <c r="AS54" s="6">
        <v>10124445.619999999</v>
      </c>
      <c r="AT54" s="6">
        <v>9329781.620000001</v>
      </c>
      <c r="AU54" s="6">
        <v>9894962.4299999997</v>
      </c>
      <c r="AV54" s="6">
        <v>10090737.879999999</v>
      </c>
      <c r="AW54" s="6">
        <v>10640041.510000002</v>
      </c>
      <c r="AX54" s="6">
        <v>10440668.189999998</v>
      </c>
      <c r="AY54" s="6">
        <v>10589014.939999998</v>
      </c>
      <c r="AZ54" s="6">
        <v>11551215.760000002</v>
      </c>
      <c r="BA54" s="6">
        <v>11743784.960000001</v>
      </c>
      <c r="BB54" s="6">
        <v>12148736.700000001</v>
      </c>
      <c r="BC54" s="6">
        <v>12406414.689999998</v>
      </c>
      <c r="BD54" s="6">
        <v>12635398.98</v>
      </c>
      <c r="BE54" s="6">
        <v>13003759.840000004</v>
      </c>
      <c r="BF54" s="6">
        <v>13408439.029999999</v>
      </c>
      <c r="BG54" s="6">
        <v>13722748.479999997</v>
      </c>
      <c r="BH54" s="6">
        <v>14024082.440000001</v>
      </c>
      <c r="BI54" s="6">
        <v>14169281.259999998</v>
      </c>
      <c r="BJ54" s="6">
        <v>15091994.039999999</v>
      </c>
      <c r="BK54" s="6">
        <v>15658966.609999999</v>
      </c>
      <c r="BL54" s="6">
        <v>15171210.779999999</v>
      </c>
      <c r="BM54" s="6">
        <v>15722435.039999999</v>
      </c>
      <c r="BN54" s="6">
        <v>15944573.09</v>
      </c>
      <c r="BO54" s="6">
        <v>16449538.139999997</v>
      </c>
      <c r="BP54" s="6">
        <v>16863116.43</v>
      </c>
      <c r="BQ54" s="6">
        <v>17382505.199999999</v>
      </c>
      <c r="BR54" s="6">
        <v>17593382.639999997</v>
      </c>
      <c r="BS54" s="6">
        <v>17876819.75</v>
      </c>
      <c r="BT54" s="6">
        <v>18155177.989999998</v>
      </c>
      <c r="BU54" s="6">
        <v>18462464.339999996</v>
      </c>
      <c r="BV54" s="6">
        <v>18581256.379999999</v>
      </c>
      <c r="BW54" s="6">
        <v>18653920.509999998</v>
      </c>
      <c r="BX54" s="6">
        <v>18974815.949999996</v>
      </c>
      <c r="BY54" s="6">
        <v>18765111.740000002</v>
      </c>
      <c r="BZ54" s="6">
        <v>18418248.119999997</v>
      </c>
      <c r="CA54" s="6">
        <v>18081468.709999997</v>
      </c>
      <c r="CB54" s="6">
        <v>17752851.300000001</v>
      </c>
      <c r="CC54" s="6">
        <v>17298481.729999997</v>
      </c>
      <c r="CD54" s="6">
        <v>17104172.939999998</v>
      </c>
      <c r="CE54" s="6">
        <v>16919969.890000001</v>
      </c>
      <c r="CF54" s="6">
        <v>16967751.740000002</v>
      </c>
      <c r="CG54" s="6">
        <v>16940970.000000004</v>
      </c>
      <c r="CH54" s="6">
        <v>16899731.129999995</v>
      </c>
      <c r="CI54" s="6">
        <v>16999245.550000001</v>
      </c>
      <c r="CJ54" s="6">
        <v>17046249.940000001</v>
      </c>
      <c r="CK54" s="6">
        <v>16986141.100000001</v>
      </c>
      <c r="CL54" s="6">
        <v>17052672.32</v>
      </c>
      <c r="CM54" s="6">
        <v>17019662.120000005</v>
      </c>
      <c r="CN54" s="6">
        <v>16943867.630000003</v>
      </c>
      <c r="CO54" s="6">
        <v>16881545.420000002</v>
      </c>
      <c r="CP54" s="6">
        <v>16850916.32</v>
      </c>
      <c r="CQ54" s="6">
        <v>16839731.059999999</v>
      </c>
      <c r="CR54" s="6">
        <v>16571832.360000003</v>
      </c>
      <c r="CS54" s="6">
        <v>16562873.590000002</v>
      </c>
      <c r="CT54" s="6">
        <v>16492422.630000001</v>
      </c>
      <c r="CU54" s="6">
        <v>16334842.99</v>
      </c>
      <c r="CV54" s="6">
        <v>15983265.829999998</v>
      </c>
    </row>
    <row r="55" spans="2:100" s="1" customFormat="1" ht="14" x14ac:dyDescent="0.3">
      <c r="B55" s="1">
        <v>179</v>
      </c>
      <c r="C55" s="1" t="s">
        <v>83</v>
      </c>
      <c r="D55" s="6">
        <v>12068572.33</v>
      </c>
      <c r="E55" s="6">
        <v>7965485.6799999997</v>
      </c>
      <c r="F55" s="6">
        <v>8847086.2499999981</v>
      </c>
      <c r="G55" s="6">
        <v>8852518.9099999983</v>
      </c>
      <c r="H55" s="6">
        <v>8781136.7100000009</v>
      </c>
      <c r="I55" s="6">
        <v>8842949.9100000001</v>
      </c>
      <c r="J55" s="6">
        <v>8877347.1500000004</v>
      </c>
      <c r="K55" s="6">
        <v>8714029.8000000007</v>
      </c>
      <c r="L55" s="6">
        <v>8927905.9499999993</v>
      </c>
      <c r="M55" s="6">
        <v>8657332.8500000015</v>
      </c>
      <c r="N55" s="6">
        <v>8502287.8200000003</v>
      </c>
      <c r="O55" s="6">
        <v>8299667.3999999994</v>
      </c>
      <c r="P55" s="6">
        <v>8267016.2600000007</v>
      </c>
      <c r="Q55" s="6">
        <v>8025251.1000000015</v>
      </c>
      <c r="R55" s="6">
        <v>8401107.2800000012</v>
      </c>
      <c r="S55" s="6">
        <v>8203192.1500000022</v>
      </c>
      <c r="T55" s="6">
        <v>8341528.5</v>
      </c>
      <c r="U55" s="6">
        <v>8236634.6500000004</v>
      </c>
      <c r="V55" s="6">
        <v>8193583.1100000022</v>
      </c>
      <c r="W55" s="6">
        <v>8341275.1799999997</v>
      </c>
      <c r="X55" s="6">
        <v>8306226.0500000026</v>
      </c>
      <c r="Y55" s="6">
        <v>8520271.7300000004</v>
      </c>
      <c r="Z55" s="6">
        <v>8818420.9000000022</v>
      </c>
      <c r="AA55" s="6">
        <v>8946704.75</v>
      </c>
      <c r="AB55" s="6">
        <v>9241067.9899999984</v>
      </c>
      <c r="AC55" s="6">
        <v>9385532.3600000013</v>
      </c>
      <c r="AD55" s="6">
        <v>9283734.0899999999</v>
      </c>
      <c r="AE55" s="6">
        <v>9454042.1099999994</v>
      </c>
      <c r="AF55" s="6">
        <v>9468200.3499999996</v>
      </c>
      <c r="AG55" s="6">
        <v>9659765.7000000011</v>
      </c>
      <c r="AH55" s="6">
        <v>9713222.9899999984</v>
      </c>
      <c r="AI55" s="6">
        <v>9775012.879999999</v>
      </c>
      <c r="AJ55" s="6">
        <v>9725631.25</v>
      </c>
      <c r="AK55" s="6">
        <v>9680337.3200000003</v>
      </c>
      <c r="AL55" s="6">
        <v>9836620.3000000007</v>
      </c>
      <c r="AM55" s="6">
        <v>10415234.679999998</v>
      </c>
      <c r="AN55" s="6">
        <v>10456536.92</v>
      </c>
      <c r="AO55" s="6">
        <v>10506169.17</v>
      </c>
      <c r="AP55" s="6">
        <v>9668096.4199999981</v>
      </c>
      <c r="AQ55" s="6">
        <v>10940276.67</v>
      </c>
      <c r="AR55" s="6">
        <v>11068165.560000001</v>
      </c>
      <c r="AS55" s="6">
        <v>10994289.890000001</v>
      </c>
      <c r="AT55" s="6">
        <v>10981841.100000001</v>
      </c>
      <c r="AU55" s="6">
        <v>11112747.17</v>
      </c>
      <c r="AV55" s="6">
        <v>11211487.649999999</v>
      </c>
      <c r="AW55" s="6">
        <v>11412445.260000002</v>
      </c>
      <c r="AX55" s="6">
        <v>11213160.359999999</v>
      </c>
      <c r="AY55" s="6">
        <v>10734511.309999999</v>
      </c>
      <c r="AZ55" s="6">
        <v>10979247.869999999</v>
      </c>
      <c r="BA55" s="6">
        <v>11298042.069999998</v>
      </c>
      <c r="BB55" s="6">
        <v>11784409.419999998</v>
      </c>
      <c r="BC55" s="6">
        <v>10836765.609999999</v>
      </c>
      <c r="BD55" s="6">
        <v>10964529.999999998</v>
      </c>
      <c r="BE55" s="6">
        <v>11192515.229999997</v>
      </c>
      <c r="BF55" s="6">
        <v>11422954.09</v>
      </c>
      <c r="BG55" s="6">
        <v>11243204.859999999</v>
      </c>
      <c r="BH55" s="6">
        <v>11250570.82</v>
      </c>
      <c r="BI55" s="6">
        <v>11098264.440000001</v>
      </c>
      <c r="BJ55" s="6">
        <v>10859330.59</v>
      </c>
      <c r="BK55" s="6">
        <v>10583389.169999998</v>
      </c>
      <c r="BL55" s="6">
        <v>10135771.959999999</v>
      </c>
      <c r="BM55" s="6">
        <v>9689855.3099999987</v>
      </c>
      <c r="BN55" s="6">
        <v>9436108.9299999997</v>
      </c>
      <c r="BO55" s="6">
        <v>9196864.4800000004</v>
      </c>
      <c r="BP55" s="6">
        <v>9238470.5399999991</v>
      </c>
      <c r="BQ55" s="6">
        <v>9298296.3399999999</v>
      </c>
      <c r="BR55" s="6">
        <v>9254658.2400000021</v>
      </c>
      <c r="BS55" s="6">
        <v>9124196.2899999991</v>
      </c>
      <c r="BT55" s="6">
        <v>2546798.6799999997</v>
      </c>
      <c r="BU55" s="6">
        <v>1825652.8499999987</v>
      </c>
      <c r="BV55" s="6">
        <v>1313300.33</v>
      </c>
      <c r="BW55" s="6">
        <v>765656.17999999784</v>
      </c>
      <c r="BX55" s="6">
        <v>0</v>
      </c>
      <c r="BY55" s="6">
        <v>-598482.68000000005</v>
      </c>
      <c r="BZ55" s="6">
        <v>-1665248.73</v>
      </c>
      <c r="CA55" s="6">
        <v>-2510407.4500000002</v>
      </c>
      <c r="CB55" s="6">
        <v>-3522152.31</v>
      </c>
      <c r="CC55" s="6">
        <v>-4408106.34</v>
      </c>
      <c r="CD55" s="6">
        <v>-5254586.2500000009</v>
      </c>
      <c r="CE55" s="6">
        <v>-5813178.6000000006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</row>
    <row r="56" spans="2:100" s="1" customFormat="1" ht="14" x14ac:dyDescent="0.3">
      <c r="B56" s="1">
        <v>184</v>
      </c>
      <c r="C56" s="1" t="s">
        <v>84</v>
      </c>
      <c r="D56" s="6">
        <v>6229467.4899999993</v>
      </c>
      <c r="E56" s="6">
        <v>5231002.05</v>
      </c>
      <c r="F56" s="6">
        <v>5253427.4499999993</v>
      </c>
      <c r="G56" s="6">
        <v>5361987.16</v>
      </c>
      <c r="H56" s="6">
        <v>5394409.8300000001</v>
      </c>
      <c r="I56" s="6">
        <v>5504724.2299999986</v>
      </c>
      <c r="J56" s="6">
        <v>5530061.0499999998</v>
      </c>
      <c r="K56" s="6">
        <v>5641055.1199999992</v>
      </c>
      <c r="L56" s="6">
        <v>5796301.2999999989</v>
      </c>
      <c r="M56" s="6">
        <v>5850099.089999998</v>
      </c>
      <c r="N56" s="6">
        <v>6011276.5</v>
      </c>
      <c r="O56" s="6">
        <v>6134707.2300000004</v>
      </c>
      <c r="P56" s="6">
        <v>6411144.3999999994</v>
      </c>
      <c r="Q56" s="6">
        <v>6556081.3300000001</v>
      </c>
      <c r="R56" s="6">
        <v>6637162.1000000006</v>
      </c>
      <c r="S56" s="6">
        <v>6753256.6100000003</v>
      </c>
      <c r="T56" s="6">
        <v>6938112.0700000003</v>
      </c>
      <c r="U56" s="6">
        <v>7077961.4100000001</v>
      </c>
      <c r="V56" s="6">
        <v>7249980.7600000016</v>
      </c>
      <c r="W56" s="6">
        <v>7399475.3300000001</v>
      </c>
      <c r="X56" s="6">
        <v>7386008.0600000005</v>
      </c>
      <c r="Y56" s="6">
        <v>7583606.3300000001</v>
      </c>
      <c r="Z56" s="6">
        <v>7717810.3999999994</v>
      </c>
      <c r="AA56" s="6">
        <v>7895308.5999999996</v>
      </c>
      <c r="AB56" s="6">
        <v>8139073.5299999993</v>
      </c>
      <c r="AC56" s="6">
        <v>8307726.290000001</v>
      </c>
      <c r="AD56" s="6">
        <v>8524460.4900000002</v>
      </c>
      <c r="AE56" s="6">
        <v>8726899.1499999985</v>
      </c>
      <c r="AF56" s="6">
        <v>8802658.2800000012</v>
      </c>
      <c r="AG56" s="6">
        <v>8914211.7800000012</v>
      </c>
      <c r="AH56" s="6">
        <v>9066248.6400000006</v>
      </c>
      <c r="AI56" s="6">
        <v>9158837.9299999997</v>
      </c>
      <c r="AJ56" s="6">
        <v>9343650.379999999</v>
      </c>
      <c r="AK56" s="6">
        <v>9429802.7199999988</v>
      </c>
      <c r="AL56" s="6">
        <v>9448458.7300000004</v>
      </c>
      <c r="AM56" s="6">
        <v>9473759.2800000012</v>
      </c>
      <c r="AN56" s="6">
        <v>9468382.1000000015</v>
      </c>
      <c r="AO56" s="6">
        <v>9521945.9800000023</v>
      </c>
      <c r="AP56" s="6">
        <v>9575004.3800000027</v>
      </c>
      <c r="AQ56" s="6">
        <v>9584352.4300000016</v>
      </c>
      <c r="AR56" s="6">
        <v>9666402.9000000022</v>
      </c>
      <c r="AS56" s="6">
        <v>9732856.5700000022</v>
      </c>
      <c r="AT56" s="6">
        <v>9767291.120000001</v>
      </c>
      <c r="AU56" s="6">
        <v>9831136.8400000017</v>
      </c>
      <c r="AV56" s="6">
        <v>9907913.0800000019</v>
      </c>
      <c r="AW56" s="6">
        <v>9890383.0000000037</v>
      </c>
      <c r="AX56" s="6">
        <v>9899140.9000000022</v>
      </c>
      <c r="AY56" s="6">
        <v>9928166.3400000036</v>
      </c>
      <c r="AZ56" s="6">
        <v>9977830.8200000003</v>
      </c>
      <c r="BA56" s="6">
        <v>9890694.0399999991</v>
      </c>
      <c r="BB56" s="6">
        <v>9825051.8699999992</v>
      </c>
      <c r="BC56" s="6">
        <v>9729796.9800000004</v>
      </c>
      <c r="BD56" s="6">
        <v>9663619.8300000001</v>
      </c>
      <c r="BE56" s="6">
        <v>9596288.4799999986</v>
      </c>
      <c r="BF56" s="6">
        <v>9556073.2600000016</v>
      </c>
      <c r="BG56" s="6">
        <v>9516490.0299999975</v>
      </c>
      <c r="BH56" s="6">
        <v>9486666.1400000006</v>
      </c>
      <c r="BI56" s="6">
        <v>9540809.7899999991</v>
      </c>
      <c r="BJ56" s="6">
        <v>9658626.8399999999</v>
      </c>
      <c r="BK56" s="6">
        <v>9696277.3399999999</v>
      </c>
      <c r="BL56" s="6">
        <v>9533944.6099999994</v>
      </c>
      <c r="BM56" s="6">
        <v>9609817.7500000019</v>
      </c>
      <c r="BN56" s="6">
        <v>9680867.0900000017</v>
      </c>
      <c r="BO56" s="6">
        <v>9768304.6400000006</v>
      </c>
      <c r="BP56" s="6">
        <v>9835104.5500000007</v>
      </c>
      <c r="BQ56" s="6">
        <v>9936862.3900000006</v>
      </c>
      <c r="BR56" s="6">
        <v>10008895.18</v>
      </c>
      <c r="BS56" s="6">
        <v>10070275.320000004</v>
      </c>
      <c r="BT56" s="6">
        <v>10135630.520000001</v>
      </c>
      <c r="BU56" s="6">
        <v>10142795.050000001</v>
      </c>
      <c r="BV56" s="6">
        <v>10123911.539999999</v>
      </c>
      <c r="BW56" s="6">
        <v>10121864.550000001</v>
      </c>
      <c r="BX56" s="6">
        <v>9990668.7899999972</v>
      </c>
      <c r="BY56" s="6">
        <v>10101522.939999999</v>
      </c>
      <c r="BZ56" s="6">
        <v>10188757.239999998</v>
      </c>
      <c r="CA56" s="6">
        <v>10299508.1</v>
      </c>
      <c r="CB56" s="6">
        <v>10377657.779999997</v>
      </c>
      <c r="CC56" s="6">
        <v>10425248.189999998</v>
      </c>
      <c r="CD56" s="6">
        <v>10484640.259999998</v>
      </c>
      <c r="CE56" s="6">
        <v>10591916.100000001</v>
      </c>
      <c r="CF56" s="6">
        <v>10667290.979999997</v>
      </c>
      <c r="CG56" s="6">
        <v>10730178.08</v>
      </c>
      <c r="CH56" s="6">
        <v>10370896.559999999</v>
      </c>
      <c r="CI56" s="6">
        <v>10403654.779999999</v>
      </c>
      <c r="CJ56" s="6">
        <v>10756949.259999998</v>
      </c>
      <c r="CK56" s="6">
        <v>10716008.9</v>
      </c>
      <c r="CL56" s="6">
        <v>10734341</v>
      </c>
      <c r="CM56" s="6">
        <v>10759637.219999999</v>
      </c>
      <c r="CN56" s="6">
        <v>10836029.630000001</v>
      </c>
      <c r="CO56" s="6">
        <v>10899259.510000002</v>
      </c>
      <c r="CP56" s="6">
        <v>10948805.120000001</v>
      </c>
      <c r="CQ56" s="6">
        <v>11028769.979999997</v>
      </c>
      <c r="CR56" s="6">
        <v>11118021.130000001</v>
      </c>
      <c r="CS56" s="6">
        <v>11279759.830000002</v>
      </c>
      <c r="CT56" s="6">
        <v>11837455.84</v>
      </c>
      <c r="CU56" s="6">
        <v>11901665.32</v>
      </c>
      <c r="CV56" s="6">
        <v>11605701.069999998</v>
      </c>
    </row>
    <row r="57" spans="2:100" s="1" customFormat="1" ht="14" x14ac:dyDescent="0.3">
      <c r="B57" s="1">
        <v>185</v>
      </c>
      <c r="C57" s="1" t="s">
        <v>85</v>
      </c>
      <c r="D57" s="6">
        <v>12761063.32</v>
      </c>
      <c r="E57" s="6">
        <v>9003039.2399999984</v>
      </c>
      <c r="F57" s="6">
        <v>9664188.0299999993</v>
      </c>
      <c r="G57" s="6">
        <v>10242703</v>
      </c>
      <c r="H57" s="6">
        <v>11009192.85</v>
      </c>
      <c r="I57" s="6">
        <v>11682511.299999999</v>
      </c>
      <c r="J57" s="6">
        <v>12381182.09</v>
      </c>
      <c r="K57" s="6">
        <v>13076397.140000001</v>
      </c>
      <c r="L57" s="6">
        <v>15279096.32</v>
      </c>
      <c r="M57" s="6">
        <v>16178903.83</v>
      </c>
      <c r="N57" s="6">
        <v>16914108.959999997</v>
      </c>
      <c r="O57" s="6">
        <v>17921893.869999997</v>
      </c>
      <c r="P57" s="6">
        <v>19276242.700000003</v>
      </c>
      <c r="Q57" s="6">
        <v>20101704.030000001</v>
      </c>
      <c r="R57" s="6">
        <v>20904974.760000002</v>
      </c>
      <c r="S57" s="6">
        <v>21810719.740000002</v>
      </c>
      <c r="T57" s="6">
        <v>22833616.140000004</v>
      </c>
      <c r="U57" s="6">
        <v>24010149.900000002</v>
      </c>
      <c r="V57" s="6">
        <v>25492023.560000002</v>
      </c>
      <c r="W57" s="6">
        <v>26234211.680000003</v>
      </c>
      <c r="X57" s="6">
        <v>27011439.520000003</v>
      </c>
      <c r="Y57" s="6">
        <v>27974589.990000002</v>
      </c>
      <c r="Z57" s="6">
        <v>28962836.910000004</v>
      </c>
      <c r="AA57" s="6">
        <v>29998351.970000006</v>
      </c>
      <c r="AB57" s="6">
        <v>31764270.510000005</v>
      </c>
      <c r="AC57" s="6">
        <v>32786413.530000001</v>
      </c>
      <c r="AD57" s="6">
        <v>33942081.620000005</v>
      </c>
      <c r="AE57" s="6">
        <v>35157146.640000001</v>
      </c>
      <c r="AF57" s="6">
        <v>36090772.32</v>
      </c>
      <c r="AG57" s="6">
        <v>37066370.560000002</v>
      </c>
      <c r="AH57" s="6">
        <v>37834295.899999999</v>
      </c>
      <c r="AI57" s="6">
        <v>39239077.219999999</v>
      </c>
      <c r="AJ57" s="6">
        <v>40374415.659999996</v>
      </c>
      <c r="AK57" s="6">
        <v>41472579.590000004</v>
      </c>
      <c r="AL57" s="6">
        <v>42798607.779999994</v>
      </c>
      <c r="AM57" s="6">
        <v>44241277.510000005</v>
      </c>
      <c r="AN57" s="6">
        <v>44568747.140000001</v>
      </c>
      <c r="AO57" s="6">
        <v>45599530.289999999</v>
      </c>
      <c r="AP57" s="6">
        <v>46826604.590000004</v>
      </c>
      <c r="AQ57" s="6">
        <v>47687720.670000002</v>
      </c>
      <c r="AR57" s="6">
        <v>48752233.420000002</v>
      </c>
      <c r="AS57" s="6">
        <v>49978768.210000001</v>
      </c>
      <c r="AT57" s="6">
        <v>51401528.170000009</v>
      </c>
      <c r="AU57" s="6">
        <v>53382299.659999996</v>
      </c>
      <c r="AV57" s="6">
        <v>55761329.550000012</v>
      </c>
      <c r="AW57" s="6">
        <v>57432787.810000002</v>
      </c>
      <c r="AX57" s="6">
        <v>59093065.57</v>
      </c>
      <c r="AY57" s="6">
        <v>59969050.370000005</v>
      </c>
      <c r="AZ57" s="6">
        <v>60153032.670000002</v>
      </c>
      <c r="BA57" s="6">
        <v>61214115.049999997</v>
      </c>
      <c r="BB57" s="6">
        <v>61671927.709999993</v>
      </c>
      <c r="BC57" s="6">
        <v>62041954.649999999</v>
      </c>
      <c r="BD57" s="6">
        <v>62470632.539999999</v>
      </c>
      <c r="BE57" s="6">
        <v>62397992.890000001</v>
      </c>
      <c r="BF57" s="6">
        <v>62585507.509999998</v>
      </c>
      <c r="BG57" s="6">
        <v>61726972.390000001</v>
      </c>
      <c r="BH57" s="6">
        <v>60160371.049999982</v>
      </c>
      <c r="BI57" s="6">
        <v>59641371.669999994</v>
      </c>
      <c r="BJ57" s="6">
        <v>60329193.769999996</v>
      </c>
      <c r="BK57" s="6">
        <v>61667533.009999998</v>
      </c>
      <c r="BL57" s="6">
        <v>62270092.68</v>
      </c>
      <c r="BM57" s="6">
        <v>62332667.43</v>
      </c>
      <c r="BN57" s="6">
        <v>62580065.460000001</v>
      </c>
      <c r="BO57" s="6">
        <v>63691300.400000006</v>
      </c>
      <c r="BP57" s="6">
        <v>63617180.040000007</v>
      </c>
      <c r="BQ57" s="6">
        <v>64025591.49000001</v>
      </c>
      <c r="BR57" s="6">
        <v>63802797.010000005</v>
      </c>
      <c r="BS57" s="6">
        <v>64610458.850000009</v>
      </c>
      <c r="BT57" s="6">
        <v>66604363.359999999</v>
      </c>
      <c r="BU57" s="6">
        <v>67018770.710000001</v>
      </c>
      <c r="BV57" s="6">
        <v>66001917.959999993</v>
      </c>
      <c r="BW57" s="6">
        <v>64519355.68999999</v>
      </c>
      <c r="BX57" s="6">
        <v>63831236.729999997</v>
      </c>
      <c r="BY57" s="6">
        <v>63989985.589999996</v>
      </c>
      <c r="BZ57" s="6">
        <v>63470898.68</v>
      </c>
      <c r="CA57" s="6">
        <v>62958215.650000006</v>
      </c>
      <c r="CB57" s="6">
        <v>63347025.550000012</v>
      </c>
      <c r="CC57" s="6">
        <v>63824911.280000001</v>
      </c>
      <c r="CD57" s="6">
        <v>64243819.030000001</v>
      </c>
      <c r="CE57" s="6">
        <v>64446623.49000001</v>
      </c>
      <c r="CF57" s="6">
        <v>63779562.660000004</v>
      </c>
      <c r="CG57" s="6">
        <v>64410998.500000007</v>
      </c>
      <c r="CH57" s="6">
        <v>65028692.600000001</v>
      </c>
      <c r="CI57" s="6">
        <v>66120209.450000003</v>
      </c>
      <c r="CJ57" s="6">
        <v>67846948.060000002</v>
      </c>
      <c r="CK57" s="6">
        <v>68464640.210000008</v>
      </c>
      <c r="CL57" s="6">
        <v>69176596.13000001</v>
      </c>
      <c r="CM57" s="6">
        <v>69588293.520000011</v>
      </c>
      <c r="CN57" s="6">
        <v>70807870.530000001</v>
      </c>
      <c r="CO57" s="6">
        <v>71982658.610000014</v>
      </c>
      <c r="CP57" s="6">
        <v>72119853.920000017</v>
      </c>
      <c r="CQ57" s="6">
        <v>74010082.530000001</v>
      </c>
      <c r="CR57" s="6">
        <v>75456504.400000006</v>
      </c>
      <c r="CS57" s="6">
        <v>76440093.099999994</v>
      </c>
      <c r="CT57" s="6">
        <v>77787361.769999996</v>
      </c>
      <c r="CU57" s="6">
        <v>68882306.810000002</v>
      </c>
      <c r="CV57" s="6">
        <v>68785512.620000005</v>
      </c>
    </row>
    <row r="58" spans="2:100" s="1" customFormat="1" ht="14" x14ac:dyDescent="0.3">
      <c r="B58" s="1">
        <v>223</v>
      </c>
      <c r="C58" s="1" t="s">
        <v>56</v>
      </c>
      <c r="D58" s="6">
        <v>1581916.9199999995</v>
      </c>
      <c r="E58" s="6">
        <v>1830062.3299999996</v>
      </c>
      <c r="F58" s="6">
        <v>1797215.6399999997</v>
      </c>
      <c r="G58" s="6">
        <v>1753797.5299999998</v>
      </c>
      <c r="H58" s="6">
        <v>1718583.2799999998</v>
      </c>
      <c r="I58" s="6">
        <v>1710016.6199999996</v>
      </c>
      <c r="J58" s="6">
        <v>1683873.9999999998</v>
      </c>
      <c r="K58" s="6">
        <v>1681483.98</v>
      </c>
      <c r="L58" s="6">
        <v>1688582.4899999998</v>
      </c>
      <c r="M58" s="6">
        <v>1728579.0999999996</v>
      </c>
      <c r="N58" s="6">
        <v>1776143.9899999998</v>
      </c>
      <c r="O58" s="6">
        <v>1799878.5099999998</v>
      </c>
      <c r="P58" s="6">
        <v>1806019.92</v>
      </c>
      <c r="Q58" s="6">
        <v>1799947.0500000003</v>
      </c>
      <c r="R58" s="6">
        <v>1799243.6600000001</v>
      </c>
      <c r="S58" s="6">
        <v>1821707.7400000002</v>
      </c>
      <c r="T58" s="6">
        <v>1841020.8000000003</v>
      </c>
      <c r="U58" s="6">
        <v>1847869.4200000004</v>
      </c>
      <c r="V58" s="6">
        <v>1866801.9700000002</v>
      </c>
      <c r="W58" s="6">
        <v>1878024.2799999998</v>
      </c>
      <c r="X58" s="6">
        <v>1887263.7900000005</v>
      </c>
      <c r="Y58" s="6">
        <v>1887174.46</v>
      </c>
      <c r="Z58" s="6">
        <v>1886222.0200000005</v>
      </c>
      <c r="AA58" s="6">
        <v>1889807.95</v>
      </c>
      <c r="AB58" s="6">
        <v>1893020.66</v>
      </c>
      <c r="AC58" s="6">
        <v>1906886.5899999999</v>
      </c>
      <c r="AD58" s="6">
        <v>1931309.6099999999</v>
      </c>
      <c r="AE58" s="6">
        <v>1909509.8099999998</v>
      </c>
      <c r="AF58" s="6">
        <v>1881324.6899999997</v>
      </c>
      <c r="AG58" s="6">
        <v>1834236.89</v>
      </c>
      <c r="AH58" s="6">
        <v>1773064.8299999996</v>
      </c>
      <c r="AI58" s="6">
        <v>1719606.58</v>
      </c>
      <c r="AJ58" s="6">
        <v>1667377.17</v>
      </c>
      <c r="AK58" s="6">
        <v>1611360.6100000003</v>
      </c>
      <c r="AL58" s="6">
        <v>1536951.9099999997</v>
      </c>
      <c r="AM58" s="6">
        <v>1464956.4099999997</v>
      </c>
      <c r="AN58" s="6">
        <v>1392922.49</v>
      </c>
      <c r="AO58" s="6">
        <v>1321307.53</v>
      </c>
      <c r="AP58" s="6">
        <v>1230488.18</v>
      </c>
      <c r="AQ58" s="6">
        <v>1156508.45</v>
      </c>
      <c r="AR58" s="6">
        <v>1097327.73</v>
      </c>
      <c r="AS58" s="6">
        <v>1045039.3200000002</v>
      </c>
      <c r="AT58" s="6">
        <v>1003375.14</v>
      </c>
      <c r="AU58" s="6">
        <v>955004.39</v>
      </c>
      <c r="AV58" s="6">
        <v>897160.39999999979</v>
      </c>
      <c r="AW58" s="6">
        <v>854015.48</v>
      </c>
      <c r="AX58" s="6">
        <v>815361.01</v>
      </c>
      <c r="AY58" s="6">
        <v>800953.3</v>
      </c>
      <c r="AZ58" s="6">
        <v>766968.58000000031</v>
      </c>
      <c r="BA58" s="6">
        <v>746628.28</v>
      </c>
      <c r="BB58" s="6">
        <v>742770.75</v>
      </c>
      <c r="BC58" s="6">
        <v>741447.91</v>
      </c>
      <c r="BD58" s="6">
        <v>735497.2200000002</v>
      </c>
      <c r="BE58" s="6">
        <v>743955.05000000016</v>
      </c>
      <c r="BF58" s="6">
        <v>765409.33000000007</v>
      </c>
      <c r="BG58" s="6">
        <v>785104.65000000014</v>
      </c>
      <c r="BH58" s="6">
        <v>803015.63</v>
      </c>
      <c r="BI58" s="6">
        <v>797044.05000000016</v>
      </c>
      <c r="BJ58" s="6">
        <v>792041.99000000034</v>
      </c>
      <c r="BK58" s="6">
        <v>762837.31000000017</v>
      </c>
      <c r="BL58" s="6">
        <v>755358.3</v>
      </c>
      <c r="BM58" s="6">
        <v>745556.91</v>
      </c>
      <c r="BN58" s="6">
        <v>726960.4800000001</v>
      </c>
      <c r="BO58" s="6">
        <v>710524.3</v>
      </c>
      <c r="BP58" s="6">
        <v>688970.85</v>
      </c>
      <c r="BQ58" s="6">
        <v>676006.53000000014</v>
      </c>
      <c r="BR58" s="6">
        <v>633108.01</v>
      </c>
      <c r="BS58" s="6">
        <v>599984.01000000013</v>
      </c>
      <c r="BT58" s="6">
        <v>585244.1</v>
      </c>
      <c r="BU58" s="6">
        <v>582936.65</v>
      </c>
      <c r="BV58" s="6">
        <v>586085.44999999984</v>
      </c>
      <c r="BW58" s="6">
        <v>657552.94000000006</v>
      </c>
      <c r="BX58" s="6">
        <v>680026.90999999992</v>
      </c>
      <c r="BY58" s="6">
        <v>687121.1</v>
      </c>
      <c r="BZ58" s="6">
        <v>708135.2899999998</v>
      </c>
      <c r="CA58" s="6">
        <v>731726.39999999991</v>
      </c>
      <c r="CB58" s="6">
        <v>770918.44</v>
      </c>
      <c r="CC58" s="6">
        <v>774674.29999999981</v>
      </c>
      <c r="CD58" s="6">
        <v>799428.3899999999</v>
      </c>
      <c r="CE58" s="6">
        <v>845970.21999999974</v>
      </c>
      <c r="CF58" s="6">
        <v>871192.32999999984</v>
      </c>
      <c r="CG58" s="6">
        <v>895412.78</v>
      </c>
      <c r="CH58" s="6">
        <v>936997.72999999986</v>
      </c>
      <c r="CI58" s="6">
        <v>892925.35</v>
      </c>
      <c r="CJ58" s="6">
        <v>922032.99</v>
      </c>
      <c r="CK58" s="6">
        <v>960526.05999999994</v>
      </c>
      <c r="CL58" s="6">
        <v>968727.9600000002</v>
      </c>
      <c r="CM58" s="6">
        <v>958982.42999999993</v>
      </c>
      <c r="CN58" s="6">
        <v>975421.00999999989</v>
      </c>
      <c r="CO58" s="6">
        <v>959959.60000000009</v>
      </c>
      <c r="CP58" s="6">
        <v>1003103.7200000002</v>
      </c>
      <c r="CQ58" s="6">
        <v>974613.83</v>
      </c>
      <c r="CR58" s="6">
        <v>975557.81000000017</v>
      </c>
      <c r="CS58" s="6">
        <v>973506.4800000001</v>
      </c>
      <c r="CT58" s="6">
        <v>941692.96</v>
      </c>
      <c r="CU58" s="6">
        <v>903266.1100000001</v>
      </c>
      <c r="CV58" s="6">
        <v>848420.42000000016</v>
      </c>
    </row>
    <row r="59" spans="2:100" s="1" customFormat="1" ht="14" x14ac:dyDescent="0.3">
      <c r="B59" s="1">
        <v>224</v>
      </c>
      <c r="C59" s="1" t="s">
        <v>86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42686102.539999999</v>
      </c>
      <c r="AZ59" s="6">
        <v>45707687.220000006</v>
      </c>
      <c r="BA59" s="6">
        <v>48095704.940000005</v>
      </c>
      <c r="BB59" s="6">
        <v>51054134.560000002</v>
      </c>
      <c r="BC59" s="6">
        <v>53902540.220000006</v>
      </c>
      <c r="BD59" s="6">
        <v>56421998.250000007</v>
      </c>
      <c r="BE59" s="6">
        <v>59250840.640000008</v>
      </c>
      <c r="BF59" s="6">
        <v>61907986.430000007</v>
      </c>
      <c r="BG59" s="6">
        <v>64984843.450000003</v>
      </c>
      <c r="BH59" s="6">
        <v>67717010.900000006</v>
      </c>
      <c r="BI59" s="6">
        <v>71005945.650000006</v>
      </c>
      <c r="BJ59" s="6">
        <v>74137896.470000014</v>
      </c>
      <c r="BK59" s="6">
        <v>34732421.43</v>
      </c>
      <c r="BL59" s="6">
        <v>35106273.830000006</v>
      </c>
      <c r="BM59" s="6">
        <v>35880730.850000001</v>
      </c>
      <c r="BN59" s="6">
        <v>36240692.060000002</v>
      </c>
      <c r="BO59" s="6">
        <v>36800380.649999999</v>
      </c>
      <c r="BP59" s="6">
        <v>37333223.019999996</v>
      </c>
      <c r="BQ59" s="6">
        <v>37925535</v>
      </c>
      <c r="BR59" s="6">
        <v>38219221.710000001</v>
      </c>
      <c r="BS59" s="6">
        <v>38451858.059999987</v>
      </c>
      <c r="BT59" s="6">
        <v>38949941.32</v>
      </c>
      <c r="BU59" s="6">
        <v>39128766.82</v>
      </c>
      <c r="BV59" s="6">
        <v>39718888.280000001</v>
      </c>
      <c r="BW59" s="6">
        <v>40382793.599999994</v>
      </c>
      <c r="BX59" s="6">
        <v>40879906.620000005</v>
      </c>
      <c r="BY59" s="6">
        <v>40976283.150000006</v>
      </c>
      <c r="BZ59" s="6">
        <v>40998166.600000001</v>
      </c>
      <c r="CA59" s="6">
        <v>41061794.870000005</v>
      </c>
      <c r="CB59" s="6">
        <v>41974635.480000004</v>
      </c>
      <c r="CC59" s="6">
        <v>42398028.210000001</v>
      </c>
      <c r="CD59" s="6">
        <v>43129373.730000004</v>
      </c>
      <c r="CE59" s="6">
        <v>43702977.830000013</v>
      </c>
      <c r="CF59" s="6">
        <v>43914721.969999999</v>
      </c>
      <c r="CG59" s="6">
        <v>43996122.38000001</v>
      </c>
      <c r="CH59" s="6">
        <v>43998747.910000011</v>
      </c>
      <c r="CI59" s="6">
        <v>44040463.720000006</v>
      </c>
      <c r="CJ59" s="6">
        <v>44737762.859999999</v>
      </c>
      <c r="CK59" s="6">
        <v>45016295.519999996</v>
      </c>
      <c r="CL59" s="6">
        <v>45817061.200000003</v>
      </c>
      <c r="CM59" s="6">
        <v>46560510.740000002</v>
      </c>
      <c r="CN59" s="6">
        <v>47004922.310000002</v>
      </c>
      <c r="CO59" s="6">
        <v>47835272.939999998</v>
      </c>
      <c r="CP59" s="6">
        <v>48122717.909999996</v>
      </c>
      <c r="CQ59" s="6">
        <v>49007578.890000001</v>
      </c>
      <c r="CR59" s="6">
        <v>50274616.299999997</v>
      </c>
      <c r="CS59" s="6">
        <v>52479795.169999987</v>
      </c>
      <c r="CT59" s="6">
        <v>54091777.880000003</v>
      </c>
      <c r="CU59" s="6">
        <v>54811388.660000004</v>
      </c>
      <c r="CV59" s="6">
        <v>56298422.010000005</v>
      </c>
    </row>
    <row r="60" spans="2:100" s="1" customFormat="1" ht="14" x14ac:dyDescent="0.3">
      <c r="B60" s="1">
        <v>226</v>
      </c>
      <c r="C60" s="1" t="s">
        <v>38</v>
      </c>
      <c r="D60" s="6">
        <v>205904262.98000002</v>
      </c>
      <c r="E60" s="6">
        <v>170103441.07000002</v>
      </c>
      <c r="F60" s="6">
        <v>174823146.85000002</v>
      </c>
      <c r="G60" s="6">
        <v>179057442.54000002</v>
      </c>
      <c r="H60" s="6">
        <v>183175282.83000001</v>
      </c>
      <c r="I60" s="6">
        <v>188018925.46000001</v>
      </c>
      <c r="J60" s="6">
        <v>192188028.68000001</v>
      </c>
      <c r="K60" s="6">
        <v>197720983.63000005</v>
      </c>
      <c r="L60" s="6">
        <v>201961186.63000005</v>
      </c>
      <c r="M60" s="6">
        <v>206701888.06999999</v>
      </c>
      <c r="N60" s="6">
        <v>210479132.31</v>
      </c>
      <c r="O60" s="6">
        <v>213809072.14999998</v>
      </c>
      <c r="P60" s="6">
        <v>218017172.31999996</v>
      </c>
      <c r="Q60" s="6">
        <v>224659147.29999998</v>
      </c>
      <c r="R60" s="6">
        <v>232029127.19999999</v>
      </c>
      <c r="S60" s="6">
        <v>236328176.35999998</v>
      </c>
      <c r="T60" s="6">
        <v>242362999.94999999</v>
      </c>
      <c r="U60" s="6">
        <v>247658147.45999998</v>
      </c>
      <c r="V60" s="6">
        <v>253730538.06999996</v>
      </c>
      <c r="W60" s="6">
        <v>259011512.80000001</v>
      </c>
      <c r="X60" s="6">
        <v>263900624.3899999</v>
      </c>
      <c r="Y60" s="6">
        <v>270026973.31999999</v>
      </c>
      <c r="Z60" s="6">
        <v>275741427.92000008</v>
      </c>
      <c r="AA60" s="6">
        <v>280793676.72999996</v>
      </c>
      <c r="AB60" s="6">
        <v>284381272.55000001</v>
      </c>
      <c r="AC60" s="6">
        <v>289160836.94</v>
      </c>
      <c r="AD60" s="6">
        <v>293654837.34000003</v>
      </c>
      <c r="AE60" s="6">
        <v>300609612.39000005</v>
      </c>
      <c r="AF60" s="6">
        <v>306630104.81999999</v>
      </c>
      <c r="AG60" s="6">
        <v>313132095.38000005</v>
      </c>
      <c r="AH60" s="6">
        <v>320145785.08000004</v>
      </c>
      <c r="AI60" s="6">
        <v>326139939.70999998</v>
      </c>
      <c r="AJ60" s="6">
        <v>333891689.07000005</v>
      </c>
      <c r="AK60" s="6">
        <v>341023912.10999995</v>
      </c>
      <c r="AL60" s="6">
        <v>348212495.80000007</v>
      </c>
      <c r="AM60" s="6">
        <v>361962163.40000004</v>
      </c>
      <c r="AN60" s="6">
        <v>367898621.84000009</v>
      </c>
      <c r="AO60" s="6">
        <v>377951463.48000002</v>
      </c>
      <c r="AP60" s="6">
        <v>384364655.47000003</v>
      </c>
      <c r="AQ60" s="6">
        <v>285687311.44</v>
      </c>
      <c r="AR60" s="6">
        <v>256624462.22000006</v>
      </c>
      <c r="AS60" s="6">
        <v>227833531.98000005</v>
      </c>
      <c r="AT60" s="6">
        <v>197277372.42000002</v>
      </c>
      <c r="AU60" s="6">
        <v>167712894.69000006</v>
      </c>
      <c r="AV60" s="6">
        <v>136785606.85000005</v>
      </c>
      <c r="AW60" s="6">
        <v>104291690.46000007</v>
      </c>
      <c r="AX60" s="6">
        <v>71891704.780000031</v>
      </c>
      <c r="AY60" s="6">
        <v>33573337.850000024</v>
      </c>
      <c r="AZ60" s="6">
        <v>2742483.7799999714</v>
      </c>
      <c r="BA60" s="6">
        <v>-34582356.809999995</v>
      </c>
      <c r="BB60" s="6">
        <v>-68866431.929999992</v>
      </c>
      <c r="BC60" s="6">
        <v>1637464.5799999996</v>
      </c>
      <c r="BD60" s="6">
        <v>1477713.0499999998</v>
      </c>
      <c r="BE60" s="6">
        <v>978954.60999999987</v>
      </c>
      <c r="BF60" s="6">
        <v>894012.82999999984</v>
      </c>
      <c r="BG60" s="6">
        <v>855842.04999999981</v>
      </c>
      <c r="BH60" s="6">
        <v>817653.10999999987</v>
      </c>
      <c r="BI60" s="6">
        <v>784113.65999999992</v>
      </c>
      <c r="BJ60" s="6">
        <v>728007.45999999973</v>
      </c>
      <c r="BK60" s="6">
        <v>700295.57999999984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</row>
    <row r="61" spans="2:100" s="1" customFormat="1" ht="14" x14ac:dyDescent="0.3">
      <c r="B61" s="1">
        <v>227</v>
      </c>
      <c r="C61" s="1" t="s">
        <v>53</v>
      </c>
      <c r="D61" s="6">
        <v>32866916.84</v>
      </c>
      <c r="E61" s="6">
        <v>29752305.369999997</v>
      </c>
      <c r="F61" s="6">
        <v>30129931</v>
      </c>
      <c r="G61" s="6">
        <v>30608003.349999998</v>
      </c>
      <c r="H61" s="6">
        <v>30947286.390000001</v>
      </c>
      <c r="I61" s="6">
        <v>31231104.169999998</v>
      </c>
      <c r="J61" s="6">
        <v>31662795.91</v>
      </c>
      <c r="K61" s="6">
        <v>32341507.170000002</v>
      </c>
      <c r="L61" s="6">
        <v>32780433.889999993</v>
      </c>
      <c r="M61" s="6">
        <v>33326751.900000002</v>
      </c>
      <c r="N61" s="6">
        <v>33485566.529999997</v>
      </c>
      <c r="O61" s="6">
        <v>33749017.219999999</v>
      </c>
      <c r="P61" s="6">
        <v>34331212.99000001</v>
      </c>
      <c r="Q61" s="6">
        <v>34671017.75</v>
      </c>
      <c r="R61" s="6">
        <v>35052055.760000005</v>
      </c>
      <c r="S61" s="6">
        <v>35219897.049999997</v>
      </c>
      <c r="T61" s="6">
        <v>35718837.030000001</v>
      </c>
      <c r="U61" s="6">
        <v>36275934.839999996</v>
      </c>
      <c r="V61" s="6">
        <v>36611634.170000002</v>
      </c>
      <c r="W61" s="6">
        <v>36965553.320000008</v>
      </c>
      <c r="X61" s="6">
        <v>37097023.450000003</v>
      </c>
      <c r="Y61" s="6">
        <v>37335191.020000003</v>
      </c>
      <c r="Z61" s="6">
        <v>37793382.910000004</v>
      </c>
      <c r="AA61" s="6">
        <v>38095442.210000008</v>
      </c>
      <c r="AB61" s="6">
        <v>38081596.43</v>
      </c>
      <c r="AC61" s="6">
        <v>38464374.560000002</v>
      </c>
      <c r="AD61" s="6">
        <v>38757025.25</v>
      </c>
      <c r="AE61" s="6">
        <v>39218411.600000001</v>
      </c>
      <c r="AF61" s="6">
        <v>39482969.269999996</v>
      </c>
      <c r="AG61" s="6">
        <v>39779799.769999996</v>
      </c>
      <c r="AH61" s="6">
        <v>40081866.449999996</v>
      </c>
      <c r="AI61" s="6">
        <v>40191395.560000002</v>
      </c>
      <c r="AJ61" s="6">
        <v>40537140.419999994</v>
      </c>
      <c r="AK61" s="6">
        <v>40798549.890000001</v>
      </c>
      <c r="AL61" s="6">
        <v>41198493.799999997</v>
      </c>
      <c r="AM61" s="6">
        <v>41738913.329999991</v>
      </c>
      <c r="AN61" s="6">
        <v>42750188.660000004</v>
      </c>
      <c r="AO61" s="6">
        <v>43141546.520000003</v>
      </c>
      <c r="AP61" s="6">
        <v>43489032.25</v>
      </c>
      <c r="AQ61" s="6">
        <v>43868852.770000003</v>
      </c>
      <c r="AR61" s="6">
        <v>44163701.060000002</v>
      </c>
      <c r="AS61" s="6">
        <v>44426661.670000002</v>
      </c>
      <c r="AT61" s="6">
        <v>44890116.5</v>
      </c>
      <c r="AU61" s="6">
        <v>45260925.579999998</v>
      </c>
      <c r="AV61" s="6">
        <v>45389461.359999999</v>
      </c>
      <c r="AW61" s="6">
        <v>45640930.81000001</v>
      </c>
      <c r="AX61" s="6">
        <v>45756299.609999999</v>
      </c>
      <c r="AY61" s="6">
        <v>45622297.370000005</v>
      </c>
      <c r="AZ61" s="6">
        <v>45395726.610000007</v>
      </c>
      <c r="BA61" s="6">
        <v>45428471.600000001</v>
      </c>
      <c r="BB61" s="6">
        <v>45346547.910000004</v>
      </c>
      <c r="BC61" s="6">
        <v>45751448.799999997</v>
      </c>
      <c r="BD61" s="6">
        <v>45972321.880000003</v>
      </c>
      <c r="BE61" s="6">
        <v>46165458.140000001</v>
      </c>
      <c r="BF61" s="6">
        <v>46400585.909999996</v>
      </c>
      <c r="BG61" s="6">
        <v>46636836.520000003</v>
      </c>
      <c r="BH61" s="6">
        <v>47030986.249999993</v>
      </c>
      <c r="BI61" s="6">
        <v>47632815.919999994</v>
      </c>
      <c r="BJ61" s="6">
        <v>48213782.310000002</v>
      </c>
      <c r="BK61" s="6">
        <v>48679305.360000007</v>
      </c>
      <c r="BL61" s="6">
        <v>49178332.200000003</v>
      </c>
      <c r="BM61" s="6">
        <v>49765552.68</v>
      </c>
      <c r="BN61" s="6">
        <v>50190487.450000003</v>
      </c>
      <c r="BO61" s="6">
        <v>50450042.330000006</v>
      </c>
      <c r="BP61" s="6">
        <v>50691746.460000001</v>
      </c>
      <c r="BQ61" s="6">
        <v>51015368.88000001</v>
      </c>
      <c r="BR61" s="6">
        <v>51104802.469999999</v>
      </c>
      <c r="BS61" s="6">
        <v>50955607.159999996</v>
      </c>
      <c r="BT61" s="6">
        <v>50750642.020000003</v>
      </c>
      <c r="BU61" s="6">
        <v>50238844.210000008</v>
      </c>
      <c r="BV61" s="6">
        <v>49807932.860000014</v>
      </c>
      <c r="BW61" s="6">
        <v>49539173.010000013</v>
      </c>
      <c r="BX61" s="6">
        <v>49188196.730000004</v>
      </c>
      <c r="BY61" s="6">
        <v>48753466.310000002</v>
      </c>
      <c r="BZ61" s="6">
        <v>48718507.039999999</v>
      </c>
      <c r="CA61" s="6">
        <v>48561094.220000006</v>
      </c>
      <c r="CB61" s="6">
        <v>48625285.890000008</v>
      </c>
      <c r="CC61" s="6">
        <v>48683631.95000001</v>
      </c>
      <c r="CD61" s="6">
        <v>48708883.690000013</v>
      </c>
      <c r="CE61" s="6">
        <v>49135343.760000005</v>
      </c>
      <c r="CF61" s="6">
        <v>49511675.540000007</v>
      </c>
      <c r="CG61" s="6">
        <v>50009354.830000006</v>
      </c>
      <c r="CH61" s="6">
        <v>50459485.170000009</v>
      </c>
      <c r="CI61" s="6">
        <v>51187287.390000008</v>
      </c>
      <c r="CJ61" s="6">
        <v>51476710.939999998</v>
      </c>
      <c r="CK61" s="6">
        <v>52065711.789999999</v>
      </c>
      <c r="CL61" s="6">
        <v>52688983.079999998</v>
      </c>
      <c r="CM61" s="6">
        <v>53076680.849999994</v>
      </c>
      <c r="CN61" s="6">
        <v>53695626.299999997</v>
      </c>
      <c r="CO61" s="6">
        <v>53913190.610000007</v>
      </c>
      <c r="CP61" s="6">
        <v>54247561.990000002</v>
      </c>
      <c r="CQ61" s="6">
        <v>54570934.680000007</v>
      </c>
      <c r="CR61" s="6">
        <v>55123105.340000004</v>
      </c>
      <c r="CS61" s="6">
        <v>55594984.339999996</v>
      </c>
      <c r="CT61" s="6">
        <v>56095178.249999993</v>
      </c>
      <c r="CU61" s="6">
        <v>56412966.289999984</v>
      </c>
      <c r="CV61" s="6">
        <v>57136026.270000011</v>
      </c>
    </row>
    <row r="62" spans="2:100" s="1" customFormat="1" ht="14" x14ac:dyDescent="0.3">
      <c r="B62" s="1">
        <v>228</v>
      </c>
      <c r="C62" s="1" t="s">
        <v>54</v>
      </c>
      <c r="D62" s="6">
        <v>68949835.139999986</v>
      </c>
      <c r="E62" s="6">
        <v>57452021.270000003</v>
      </c>
      <c r="F62" s="6">
        <v>58847672.859999999</v>
      </c>
      <c r="G62" s="6">
        <v>60492961.260000005</v>
      </c>
      <c r="H62" s="6">
        <v>62377788.719999991</v>
      </c>
      <c r="I62" s="6">
        <v>64205698.61999999</v>
      </c>
      <c r="J62" s="6">
        <v>66158073.069999985</v>
      </c>
      <c r="K62" s="6">
        <v>68136798.099999994</v>
      </c>
      <c r="L62" s="6">
        <v>69678206.549999997</v>
      </c>
      <c r="M62" s="6">
        <v>71528836.859999985</v>
      </c>
      <c r="N62" s="6">
        <v>73327696.329999998</v>
      </c>
      <c r="O62" s="6">
        <v>74851247.469999999</v>
      </c>
      <c r="P62" s="6">
        <v>74730352.349999994</v>
      </c>
      <c r="Q62" s="6">
        <v>76131187.790000007</v>
      </c>
      <c r="R62" s="6">
        <v>77948008.170000002</v>
      </c>
      <c r="S62" s="6">
        <v>80664661.24000001</v>
      </c>
      <c r="T62" s="6">
        <v>82930930.790000007</v>
      </c>
      <c r="U62" s="6">
        <v>85131275.500000015</v>
      </c>
      <c r="V62" s="6">
        <v>86621036.410000011</v>
      </c>
      <c r="W62" s="6">
        <v>88341558.370000005</v>
      </c>
      <c r="X62" s="6">
        <v>90832653.829999998</v>
      </c>
      <c r="Y62" s="6">
        <v>93599862.760000005</v>
      </c>
      <c r="Z62" s="6">
        <v>95743145.75</v>
      </c>
      <c r="AA62" s="6">
        <v>98045934.88000001</v>
      </c>
      <c r="AB62" s="6">
        <v>101467261.8</v>
      </c>
      <c r="AC62" s="6">
        <v>105383506.78999999</v>
      </c>
      <c r="AD62" s="6">
        <v>109574220.69999999</v>
      </c>
      <c r="AE62" s="6">
        <v>112566855.30000001</v>
      </c>
      <c r="AF62" s="6">
        <v>115612424.64</v>
      </c>
      <c r="AG62" s="6">
        <v>119090669.48999999</v>
      </c>
      <c r="AH62" s="6">
        <v>119971201.27999999</v>
      </c>
      <c r="AI62" s="6">
        <v>122787088.35999998</v>
      </c>
      <c r="AJ62" s="6">
        <v>125508419.17999999</v>
      </c>
      <c r="AK62" s="6">
        <v>127004749.02000004</v>
      </c>
      <c r="AL62" s="6">
        <v>129380286.43000002</v>
      </c>
      <c r="AM62" s="6">
        <v>132860430.17000002</v>
      </c>
      <c r="AN62" s="6">
        <v>132639047.23999999</v>
      </c>
      <c r="AO62" s="6">
        <v>134246121.09999999</v>
      </c>
      <c r="AP62" s="6">
        <v>136275985.82999998</v>
      </c>
      <c r="AQ62" s="6">
        <v>138829346.31999999</v>
      </c>
      <c r="AR62" s="6">
        <v>140760598.88</v>
      </c>
      <c r="AS62" s="6">
        <v>142234990.85000002</v>
      </c>
      <c r="AT62" s="6">
        <v>147130939.29999998</v>
      </c>
      <c r="AU62" s="6">
        <v>149704533.62</v>
      </c>
      <c r="AV62" s="6">
        <v>152493678.54000002</v>
      </c>
      <c r="AW62" s="6">
        <v>153853782.26999998</v>
      </c>
      <c r="AX62" s="6">
        <v>155947518.88999999</v>
      </c>
      <c r="AY62" s="6">
        <v>157455260.03999996</v>
      </c>
      <c r="AZ62" s="6">
        <v>164114223.69999999</v>
      </c>
      <c r="BA62" s="6">
        <v>168241421.92000002</v>
      </c>
      <c r="BB62" s="6">
        <v>172631173.19</v>
      </c>
      <c r="BC62" s="6">
        <v>177313184.21000001</v>
      </c>
      <c r="BD62" s="6">
        <v>182091306.97</v>
      </c>
      <c r="BE62" s="6">
        <v>186839022.65000004</v>
      </c>
      <c r="BF62" s="6">
        <v>190605292.73000002</v>
      </c>
      <c r="BG62" s="6">
        <v>194971303.78000003</v>
      </c>
      <c r="BH62" s="6">
        <v>198612687.45000005</v>
      </c>
      <c r="BI62" s="6">
        <v>205610898.78000003</v>
      </c>
      <c r="BJ62" s="6">
        <v>211038886.57999998</v>
      </c>
      <c r="BK62" s="6">
        <v>217726654.08000001</v>
      </c>
      <c r="BL62" s="6">
        <v>224013464.69999996</v>
      </c>
      <c r="BM62" s="6">
        <v>230591242.83999997</v>
      </c>
      <c r="BN62" s="6">
        <v>233797361.32999998</v>
      </c>
      <c r="BO62" s="6">
        <v>236428531.75999996</v>
      </c>
      <c r="BP62" s="6">
        <v>241367357.90999997</v>
      </c>
      <c r="BQ62" s="6">
        <v>244782262.31</v>
      </c>
      <c r="BR62" s="6">
        <v>249906013.98999998</v>
      </c>
      <c r="BS62" s="6">
        <v>253053814.31999999</v>
      </c>
      <c r="BT62" s="6">
        <v>258108632.37</v>
      </c>
      <c r="BU62" s="6">
        <v>263936532.08999997</v>
      </c>
      <c r="BV62" s="6">
        <v>272407707.84999996</v>
      </c>
      <c r="BW62" s="6">
        <v>279759773.42000002</v>
      </c>
      <c r="BX62" s="6">
        <v>289313600.06999999</v>
      </c>
      <c r="BY62" s="6">
        <v>296088551.06999999</v>
      </c>
      <c r="BZ62" s="6">
        <v>301328590.73000002</v>
      </c>
      <c r="CA62" s="6">
        <v>304388922.35000002</v>
      </c>
      <c r="CB62" s="6">
        <v>307042280.93000001</v>
      </c>
      <c r="CC62" s="6">
        <v>310119933.87</v>
      </c>
      <c r="CD62" s="6">
        <v>312224562.81</v>
      </c>
      <c r="CE62" s="6">
        <v>316724159.54000002</v>
      </c>
      <c r="CF62" s="6">
        <v>320440632.96999997</v>
      </c>
      <c r="CG62" s="6">
        <v>322782274.18000001</v>
      </c>
      <c r="CH62" s="6">
        <v>323704020.32999998</v>
      </c>
      <c r="CI62" s="6">
        <v>329589009.55000007</v>
      </c>
      <c r="CJ62" s="6">
        <v>332538793.26999992</v>
      </c>
      <c r="CK62" s="6">
        <v>335920017.62</v>
      </c>
      <c r="CL62" s="6">
        <v>341053090.69999999</v>
      </c>
      <c r="CM62" s="6">
        <v>350680301.28999996</v>
      </c>
      <c r="CN62" s="6">
        <v>358500179.15999997</v>
      </c>
      <c r="CO62" s="6">
        <v>366967266.80000001</v>
      </c>
      <c r="CP62" s="6">
        <v>373141727.31999993</v>
      </c>
      <c r="CQ62" s="6">
        <v>381718575.38999993</v>
      </c>
      <c r="CR62" s="6">
        <v>389090377.42999995</v>
      </c>
      <c r="CS62" s="6">
        <v>396771005.46000004</v>
      </c>
      <c r="CT62" s="6">
        <v>404972280.25</v>
      </c>
      <c r="CU62" s="6">
        <v>410811316.73999989</v>
      </c>
      <c r="CV62" s="6">
        <v>423174019.81999993</v>
      </c>
    </row>
    <row r="63" spans="2:100" s="1" customFormat="1" ht="14" x14ac:dyDescent="0.3">
      <c r="B63" s="1">
        <v>230</v>
      </c>
      <c r="C63" s="1" t="s">
        <v>48</v>
      </c>
      <c r="D63" s="6">
        <v>28162168.640000004</v>
      </c>
      <c r="E63" s="6">
        <v>23617132.430000003</v>
      </c>
      <c r="F63" s="6">
        <v>23758331.080000002</v>
      </c>
      <c r="G63" s="6">
        <v>23917926.710000001</v>
      </c>
      <c r="H63" s="6">
        <v>23904009.580000002</v>
      </c>
      <c r="I63" s="6">
        <v>23696825.130000003</v>
      </c>
      <c r="J63" s="6">
        <v>24252822.539999999</v>
      </c>
      <c r="K63" s="6">
        <v>24000659.310000002</v>
      </c>
      <c r="L63" s="6">
        <v>23735801.100000001</v>
      </c>
      <c r="M63" s="6">
        <v>23614387.27</v>
      </c>
      <c r="N63" s="6">
        <v>23376497.170000002</v>
      </c>
      <c r="O63" s="6">
        <v>23365805.280000001</v>
      </c>
      <c r="P63" s="6">
        <v>23873340.439999998</v>
      </c>
      <c r="Q63" s="6">
        <v>23691323.209999997</v>
      </c>
      <c r="R63" s="6">
        <v>23905662.68</v>
      </c>
      <c r="S63" s="6">
        <v>23768160.059999995</v>
      </c>
      <c r="T63" s="6">
        <v>23441830.199999996</v>
      </c>
      <c r="U63" s="6">
        <v>23943231.140000001</v>
      </c>
      <c r="V63" s="6">
        <v>23638373.909999993</v>
      </c>
      <c r="W63" s="6">
        <v>25090404.710000001</v>
      </c>
      <c r="X63" s="6">
        <v>26129488.849999998</v>
      </c>
      <c r="Y63" s="6">
        <v>26889116.18</v>
      </c>
      <c r="Z63" s="6">
        <v>26878241.25</v>
      </c>
      <c r="AA63" s="6">
        <v>27210868.049999993</v>
      </c>
      <c r="AB63" s="6">
        <v>26721095.57</v>
      </c>
      <c r="AC63" s="6">
        <v>26580449.359999999</v>
      </c>
      <c r="AD63" s="6">
        <v>26518093.599999998</v>
      </c>
      <c r="AE63" s="6">
        <v>26965426.420000002</v>
      </c>
      <c r="AF63" s="6">
        <v>28867617.710000001</v>
      </c>
      <c r="AG63" s="6">
        <v>29516435.539999995</v>
      </c>
      <c r="AH63" s="6">
        <v>30103293.400000002</v>
      </c>
      <c r="AI63" s="6">
        <v>29526367.559999995</v>
      </c>
      <c r="AJ63" s="6">
        <v>29219976.009999998</v>
      </c>
      <c r="AK63" s="6">
        <v>28567088.579999998</v>
      </c>
      <c r="AL63" s="6">
        <v>28788767.409999996</v>
      </c>
      <c r="AM63" s="6">
        <v>27882266.880000003</v>
      </c>
      <c r="AN63" s="6">
        <v>27721008.189999998</v>
      </c>
      <c r="AO63" s="6">
        <v>28071967.779999997</v>
      </c>
      <c r="AP63" s="6">
        <v>27548800.519999996</v>
      </c>
      <c r="AQ63" s="6">
        <v>26891706.389999997</v>
      </c>
      <c r="AR63" s="6">
        <v>25156856.350000001</v>
      </c>
      <c r="AS63" s="6">
        <v>24097988.18</v>
      </c>
      <c r="AT63" s="6">
        <v>23327602.369999997</v>
      </c>
      <c r="AU63" s="6">
        <v>22939592.779999997</v>
      </c>
      <c r="AV63" s="6">
        <v>22601018.890000001</v>
      </c>
      <c r="AW63" s="6">
        <v>61155302.030000009</v>
      </c>
      <c r="AX63" s="6">
        <v>66023642.800000004</v>
      </c>
      <c r="AY63" s="6">
        <v>70044898.280000001</v>
      </c>
      <c r="AZ63" s="6">
        <v>74963286.159999996</v>
      </c>
      <c r="BA63" s="6">
        <v>79330110.309999987</v>
      </c>
      <c r="BB63" s="6">
        <v>84594910.890000001</v>
      </c>
      <c r="BC63" s="6">
        <v>88672883.549999997</v>
      </c>
      <c r="BD63" s="6">
        <v>93405041.559999987</v>
      </c>
      <c r="BE63" s="6">
        <v>98109216.540000007</v>
      </c>
      <c r="BF63" s="6">
        <v>102458515.69999999</v>
      </c>
      <c r="BG63" s="6">
        <v>106529643.95999998</v>
      </c>
      <c r="BH63" s="6">
        <v>112422026.39</v>
      </c>
      <c r="BI63" s="6">
        <v>80385642</v>
      </c>
      <c r="BJ63" s="6">
        <v>82337630.25</v>
      </c>
      <c r="BK63" s="6">
        <v>83880231.689999998</v>
      </c>
      <c r="BL63" s="6">
        <v>88639227.450000018</v>
      </c>
      <c r="BM63" s="6">
        <v>90840131.450000003</v>
      </c>
      <c r="BN63" s="6">
        <v>91123663.200000003</v>
      </c>
      <c r="BO63" s="6">
        <v>93062343.530000001</v>
      </c>
      <c r="BP63" s="6">
        <v>94238867.420000017</v>
      </c>
      <c r="BQ63" s="6">
        <v>95410546.379999995</v>
      </c>
      <c r="BR63" s="6">
        <v>96884860.610000014</v>
      </c>
      <c r="BS63" s="6">
        <v>98646926.370000005</v>
      </c>
      <c r="BT63" s="6">
        <v>98637967.229999989</v>
      </c>
      <c r="BU63" s="6">
        <v>97994670.040000007</v>
      </c>
      <c r="BV63" s="6">
        <v>97150512.189999968</v>
      </c>
      <c r="BW63" s="6">
        <v>98231018.470000014</v>
      </c>
      <c r="BX63" s="6">
        <v>97947791.340000018</v>
      </c>
      <c r="BY63" s="6">
        <v>96889121.280000016</v>
      </c>
      <c r="BZ63" s="6">
        <v>97121589.799999997</v>
      </c>
      <c r="CA63" s="6">
        <v>96948661.560000002</v>
      </c>
      <c r="CB63" s="6">
        <v>96367134.409999996</v>
      </c>
      <c r="CC63" s="6">
        <v>96255885.549999997</v>
      </c>
      <c r="CD63" s="6">
        <v>96304072.49000001</v>
      </c>
      <c r="CE63" s="6">
        <v>96613208.319999993</v>
      </c>
      <c r="CF63" s="6">
        <v>96518113.729999989</v>
      </c>
      <c r="CG63" s="6">
        <v>96398536.709999993</v>
      </c>
      <c r="CH63" s="6">
        <v>97804385.860000014</v>
      </c>
      <c r="CI63" s="6">
        <v>98699044.790000007</v>
      </c>
      <c r="CJ63" s="6">
        <v>97380074.140000015</v>
      </c>
      <c r="CK63" s="6">
        <v>98065901.840000004</v>
      </c>
      <c r="CL63" s="6">
        <v>98896601.920000017</v>
      </c>
      <c r="CM63" s="6">
        <v>99750216.900000021</v>
      </c>
      <c r="CN63" s="6">
        <v>101215448.26000001</v>
      </c>
      <c r="CO63" s="6">
        <v>101383979.43000001</v>
      </c>
      <c r="CP63" s="6">
        <v>102340802.44000003</v>
      </c>
      <c r="CQ63" s="6">
        <v>102091172.71000001</v>
      </c>
      <c r="CR63" s="6">
        <v>101977996.04000002</v>
      </c>
      <c r="CS63" s="6">
        <v>101666247.41000001</v>
      </c>
      <c r="CT63" s="6">
        <v>99738761.860000014</v>
      </c>
      <c r="CU63" s="6">
        <v>97351505.139999986</v>
      </c>
      <c r="CV63" s="6">
        <v>94559270.030000001</v>
      </c>
    </row>
    <row r="64" spans="2:100" s="1" customFormat="1" ht="14" x14ac:dyDescent="0.3">
      <c r="B64" s="1">
        <v>231</v>
      </c>
      <c r="C64" s="1" t="s">
        <v>31</v>
      </c>
      <c r="D64" s="6">
        <v>74890479.370000005</v>
      </c>
      <c r="E64" s="6">
        <v>63351883.350000001</v>
      </c>
      <c r="F64" s="6">
        <v>63546199.230000012</v>
      </c>
      <c r="G64" s="6">
        <v>63855279.550000012</v>
      </c>
      <c r="H64" s="6">
        <v>63930553.080000013</v>
      </c>
      <c r="I64" s="6">
        <v>64244533.400000006</v>
      </c>
      <c r="J64" s="6">
        <v>64870596.120000005</v>
      </c>
      <c r="K64" s="6">
        <v>65222345.980000012</v>
      </c>
      <c r="L64" s="6">
        <v>65617344.410000011</v>
      </c>
      <c r="M64" s="6">
        <v>66369138.840000018</v>
      </c>
      <c r="N64" s="6">
        <v>66851160.650000006</v>
      </c>
      <c r="O64" s="6">
        <v>67314378.650000006</v>
      </c>
      <c r="P64" s="6">
        <v>67653064.409999996</v>
      </c>
      <c r="Q64" s="6">
        <v>68889182.640000001</v>
      </c>
      <c r="R64" s="6">
        <v>70316434.280000001</v>
      </c>
      <c r="S64" s="6">
        <v>71309385.969999999</v>
      </c>
      <c r="T64" s="6">
        <v>71982585.010000005</v>
      </c>
      <c r="U64" s="6">
        <v>95293333.50999999</v>
      </c>
      <c r="V64" s="6">
        <v>105725813.99000001</v>
      </c>
      <c r="W64" s="6">
        <v>116585883.64999999</v>
      </c>
      <c r="X64" s="6">
        <v>127601988.29999998</v>
      </c>
      <c r="Y64" s="6">
        <v>138060819.31999999</v>
      </c>
      <c r="Z64" s="6">
        <v>148197011.94000003</v>
      </c>
      <c r="AA64" s="6">
        <v>158221304.96000001</v>
      </c>
      <c r="AB64" s="6">
        <v>169423234</v>
      </c>
      <c r="AC64" s="6">
        <v>179544138.86000001</v>
      </c>
      <c r="AD64" s="6">
        <v>189735782.91999999</v>
      </c>
      <c r="AE64" s="6">
        <v>200139828.19</v>
      </c>
      <c r="AF64" s="6">
        <v>211189961</v>
      </c>
      <c r="AG64" s="6">
        <v>199497337.97</v>
      </c>
      <c r="AH64" s="6">
        <v>201062962.23000002</v>
      </c>
      <c r="AI64" s="6">
        <v>201583638.22</v>
      </c>
      <c r="AJ64" s="6">
        <v>202016499.46000001</v>
      </c>
      <c r="AK64" s="6">
        <v>201771556.31999999</v>
      </c>
      <c r="AL64" s="6">
        <v>202797618.98999998</v>
      </c>
      <c r="AM64" s="6">
        <v>204435209.06999999</v>
      </c>
      <c r="AN64" s="6">
        <v>206903130.44999999</v>
      </c>
      <c r="AO64" s="6">
        <v>207321334.20999998</v>
      </c>
      <c r="AP64" s="6">
        <v>206829088.86000001</v>
      </c>
      <c r="AQ64" s="6">
        <v>206696975.13</v>
      </c>
      <c r="AR64" s="6">
        <v>205926615.47999999</v>
      </c>
      <c r="AS64" s="6">
        <v>205747759.90999997</v>
      </c>
      <c r="AT64" s="6">
        <v>203363992.69</v>
      </c>
      <c r="AU64" s="6">
        <v>203630520.91000003</v>
      </c>
      <c r="AV64" s="6">
        <v>204108144.10999995</v>
      </c>
      <c r="AW64" s="6">
        <v>205573151.55000001</v>
      </c>
      <c r="AX64" s="6">
        <v>206530918.79999992</v>
      </c>
      <c r="AY64" s="6">
        <v>207398674.16999999</v>
      </c>
      <c r="AZ64" s="6">
        <v>207222295.48000002</v>
      </c>
      <c r="BA64" s="6">
        <v>208992318.93000004</v>
      </c>
      <c r="BB64" s="6">
        <v>210538906.97</v>
      </c>
      <c r="BC64" s="6">
        <v>211231447.63000003</v>
      </c>
      <c r="BD64" s="6">
        <v>211936784.71000004</v>
      </c>
      <c r="BE64" s="6">
        <v>212730540.03</v>
      </c>
      <c r="BF64" s="6">
        <v>214273873.25999999</v>
      </c>
      <c r="BG64" s="6">
        <v>213821992.20000002</v>
      </c>
      <c r="BH64" s="6">
        <v>212927165.47000003</v>
      </c>
      <c r="BI64" s="6">
        <v>212523415.97</v>
      </c>
      <c r="BJ64" s="6">
        <v>211733173.47999999</v>
      </c>
      <c r="BK64" s="6">
        <v>211164715.53000003</v>
      </c>
      <c r="BL64" s="6">
        <v>208294170.55000001</v>
      </c>
      <c r="BM64" s="6">
        <v>206064717.47999999</v>
      </c>
      <c r="BN64" s="6">
        <v>204729658.18000001</v>
      </c>
      <c r="BO64" s="6">
        <v>203599584.83000001</v>
      </c>
      <c r="BP64" s="6">
        <v>203400300.43000001</v>
      </c>
      <c r="BQ64" s="6">
        <v>202475728.37</v>
      </c>
      <c r="BR64" s="6">
        <v>202427924.19</v>
      </c>
      <c r="BS64" s="6">
        <v>201755807.39999998</v>
      </c>
      <c r="BT64" s="6">
        <v>201535094.79000002</v>
      </c>
      <c r="BU64" s="6">
        <v>200159997.88999996</v>
      </c>
      <c r="BV64" s="6">
        <v>198975388.07000011</v>
      </c>
      <c r="BW64" s="6">
        <v>197386547.45000005</v>
      </c>
      <c r="BX64" s="6">
        <v>197625382.47999996</v>
      </c>
      <c r="BY64" s="6">
        <v>198284870.60999998</v>
      </c>
      <c r="BZ64" s="6">
        <v>198685259.21000001</v>
      </c>
      <c r="CA64" s="6">
        <v>199446055.69999999</v>
      </c>
      <c r="CB64" s="6">
        <v>200124097.26999998</v>
      </c>
      <c r="CC64" s="6">
        <v>201466127.33999994</v>
      </c>
      <c r="CD64" s="6">
        <v>202230755.79000002</v>
      </c>
      <c r="CE64" s="6">
        <v>203208203.28</v>
      </c>
      <c r="CF64" s="6">
        <v>204452154.61000001</v>
      </c>
      <c r="CG64" s="6">
        <v>205395136.16999999</v>
      </c>
      <c r="CH64" s="6">
        <v>206248333.58000001</v>
      </c>
      <c r="CI64" s="6">
        <v>206927570.86999997</v>
      </c>
      <c r="CJ64" s="6">
        <v>207208880.77000001</v>
      </c>
      <c r="CK64" s="6">
        <v>208242396.02999997</v>
      </c>
      <c r="CL64" s="6">
        <v>209041838.41999996</v>
      </c>
      <c r="CM64" s="6">
        <v>210716389.41</v>
      </c>
      <c r="CN64" s="6">
        <v>212503382.20999998</v>
      </c>
      <c r="CO64" s="6">
        <v>213390635.39999998</v>
      </c>
      <c r="CP64" s="6">
        <v>214379244.27999994</v>
      </c>
      <c r="CQ64" s="6">
        <v>216012505.85999998</v>
      </c>
      <c r="CR64" s="6">
        <v>217082789.82999995</v>
      </c>
      <c r="CS64" s="6">
        <v>218820122.41</v>
      </c>
      <c r="CT64" s="6">
        <v>221413657.16999996</v>
      </c>
      <c r="CU64" s="6">
        <v>224358156.99999994</v>
      </c>
      <c r="CV64" s="6">
        <v>227894180.66999996</v>
      </c>
    </row>
    <row r="65" spans="2:100" s="1" customFormat="1" ht="14" x14ac:dyDescent="0.3">
      <c r="B65" s="1">
        <v>232</v>
      </c>
      <c r="C65" s="1" t="s">
        <v>39</v>
      </c>
      <c r="D65" s="6">
        <v>86449619.960000008</v>
      </c>
      <c r="E65" s="6">
        <v>75826658.659999996</v>
      </c>
      <c r="F65" s="6">
        <v>76117073.010000005</v>
      </c>
      <c r="G65" s="6">
        <v>76669847.200000003</v>
      </c>
      <c r="H65" s="6">
        <v>77456171.889999986</v>
      </c>
      <c r="I65" s="6">
        <v>77981427.580000013</v>
      </c>
      <c r="J65" s="6">
        <v>78900778.420000002</v>
      </c>
      <c r="K65" s="6">
        <v>79907164.939999998</v>
      </c>
      <c r="L65" s="6">
        <v>80509395.640000015</v>
      </c>
      <c r="M65" s="6">
        <v>80984531.26000002</v>
      </c>
      <c r="N65" s="6">
        <v>81373917.930000007</v>
      </c>
      <c r="O65" s="6">
        <v>81469740.450000003</v>
      </c>
      <c r="P65" s="6">
        <v>82667491.179999992</v>
      </c>
      <c r="Q65" s="6">
        <v>83341298</v>
      </c>
      <c r="R65" s="6">
        <v>83734328.549999997</v>
      </c>
      <c r="S65" s="6">
        <v>84080792.399999991</v>
      </c>
      <c r="T65" s="6">
        <v>84804793.409999996</v>
      </c>
      <c r="U65" s="6">
        <v>85696854.889999986</v>
      </c>
      <c r="V65" s="6">
        <v>85906758.309999987</v>
      </c>
      <c r="W65" s="6">
        <v>86138090.829999998</v>
      </c>
      <c r="X65" s="6">
        <v>85991426.230000004</v>
      </c>
      <c r="Y65" s="6">
        <v>85817796.030000001</v>
      </c>
      <c r="Z65" s="6">
        <v>85708337.850000009</v>
      </c>
      <c r="AA65" s="6">
        <v>85680795.189999983</v>
      </c>
      <c r="AB65" s="6">
        <v>85743807.269999996</v>
      </c>
      <c r="AC65" s="6">
        <v>85921950.899999991</v>
      </c>
      <c r="AD65" s="6">
        <v>86183996.459999993</v>
      </c>
      <c r="AE65" s="6">
        <v>86318642.199999988</v>
      </c>
      <c r="AF65" s="6">
        <v>85723624.75</v>
      </c>
      <c r="AG65" s="6">
        <v>84643521.199999988</v>
      </c>
      <c r="AH65" s="6">
        <v>84652348.540000007</v>
      </c>
      <c r="AI65" s="6">
        <v>84239091.540000007</v>
      </c>
      <c r="AJ65" s="6">
        <v>84838362.659999996</v>
      </c>
      <c r="AK65" s="6">
        <v>85535198.930000007</v>
      </c>
      <c r="AL65" s="6">
        <v>85765977.560000002</v>
      </c>
      <c r="AM65" s="6">
        <v>86026265.359999985</v>
      </c>
      <c r="AN65" s="6">
        <v>85495334.330000028</v>
      </c>
      <c r="AO65" s="6">
        <v>85749399.890000015</v>
      </c>
      <c r="AP65" s="6">
        <v>85972759.290000007</v>
      </c>
      <c r="AQ65" s="6">
        <v>86402141.160000026</v>
      </c>
      <c r="AR65" s="6">
        <v>86248957.850000009</v>
      </c>
      <c r="AS65" s="6">
        <v>86924933.040000021</v>
      </c>
      <c r="AT65" s="6">
        <v>86940594.610000014</v>
      </c>
      <c r="AU65" s="6">
        <v>86841528.409999996</v>
      </c>
      <c r="AV65" s="6">
        <v>86148680.510000035</v>
      </c>
      <c r="AW65" s="6">
        <v>86369220.75</v>
      </c>
      <c r="AX65" s="6">
        <v>86794144.830000013</v>
      </c>
      <c r="AY65" s="6">
        <v>87301361.360000014</v>
      </c>
      <c r="AZ65" s="6">
        <v>88286794.049999982</v>
      </c>
      <c r="BA65" s="6">
        <v>87585026.230000004</v>
      </c>
      <c r="BB65" s="6">
        <v>87025854.409999996</v>
      </c>
      <c r="BC65" s="6">
        <v>86420683.98999998</v>
      </c>
      <c r="BD65" s="6">
        <v>86723624.48999998</v>
      </c>
      <c r="BE65" s="6">
        <v>52903404.43999999</v>
      </c>
      <c r="BF65" s="6">
        <v>46161748.139999993</v>
      </c>
      <c r="BG65" s="6">
        <v>39244066.75</v>
      </c>
      <c r="BH65" s="6">
        <v>32424233.509999983</v>
      </c>
      <c r="BI65" s="6">
        <v>24854559.710000001</v>
      </c>
      <c r="BJ65" s="6">
        <v>17048610.390000001</v>
      </c>
      <c r="BK65" s="6">
        <v>9084534.2199999988</v>
      </c>
      <c r="BL65" s="6">
        <v>0</v>
      </c>
      <c r="BM65" s="6">
        <v>-6855777.5700000003</v>
      </c>
      <c r="BN65" s="6">
        <v>-13283436.769999998</v>
      </c>
      <c r="BO65" s="6">
        <v>-20000027.649999999</v>
      </c>
      <c r="BP65" s="6">
        <v>-26846965.599999998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</row>
    <row r="66" spans="2:100" s="1" customFormat="1" ht="14" x14ac:dyDescent="0.3">
      <c r="B66" s="1">
        <v>234</v>
      </c>
      <c r="C66" s="1" t="s">
        <v>29</v>
      </c>
      <c r="D66" s="6">
        <v>20815567.869999997</v>
      </c>
      <c r="E66" s="6">
        <v>17225933.279999997</v>
      </c>
      <c r="F66" s="6">
        <v>17507238.699999999</v>
      </c>
      <c r="G66" s="6">
        <v>17773892.109999999</v>
      </c>
      <c r="H66" s="6">
        <v>18079118.09</v>
      </c>
      <c r="I66" s="6">
        <v>18516038.219999999</v>
      </c>
      <c r="J66" s="6">
        <v>18949442.569999997</v>
      </c>
      <c r="K66" s="6">
        <v>19324712.059999999</v>
      </c>
      <c r="L66" s="6">
        <v>19665739.759999998</v>
      </c>
      <c r="M66" s="6">
        <v>19863274.559999999</v>
      </c>
      <c r="N66" s="6">
        <v>20282541.629999995</v>
      </c>
      <c r="O66" s="6">
        <v>20506011.410000004</v>
      </c>
      <c r="P66" s="6">
        <v>20537411.050000004</v>
      </c>
      <c r="Q66" s="6">
        <v>20724206.150000002</v>
      </c>
      <c r="R66" s="6">
        <v>20865869.329999998</v>
      </c>
      <c r="S66" s="6">
        <v>21076799.309999999</v>
      </c>
      <c r="T66" s="6">
        <v>21192732.690000001</v>
      </c>
      <c r="U66" s="6">
        <v>21169289.539999999</v>
      </c>
      <c r="V66" s="6">
        <v>21058521.560000002</v>
      </c>
      <c r="W66" s="6">
        <v>21044165.120000001</v>
      </c>
      <c r="X66" s="6">
        <v>21046703.309999999</v>
      </c>
      <c r="Y66" s="6">
        <v>21244770.449999999</v>
      </c>
      <c r="Z66" s="6">
        <v>21152547.410000004</v>
      </c>
      <c r="AA66" s="6">
        <v>21515988.559999995</v>
      </c>
      <c r="AB66" s="6">
        <v>21999091.150000002</v>
      </c>
      <c r="AC66" s="6">
        <v>22209509.569999997</v>
      </c>
      <c r="AD66" s="6">
        <v>22444956.559999999</v>
      </c>
      <c r="AE66" s="6">
        <v>22717584.84</v>
      </c>
      <c r="AF66" s="6">
        <v>22838171.339999996</v>
      </c>
      <c r="AG66" s="6">
        <v>22885198.229999997</v>
      </c>
      <c r="AH66" s="6">
        <v>23060483.18</v>
      </c>
      <c r="AI66" s="6">
        <v>23126666.770000003</v>
      </c>
      <c r="AJ66" s="6">
        <v>23260019.18</v>
      </c>
      <c r="AK66" s="6">
        <v>23267201.140000001</v>
      </c>
      <c r="AL66" s="6">
        <v>23196337.319999997</v>
      </c>
      <c r="AM66" s="6">
        <v>22959085.240000002</v>
      </c>
      <c r="AN66" s="6">
        <v>22679380.300000004</v>
      </c>
      <c r="AO66" s="6">
        <v>22582492.649999999</v>
      </c>
      <c r="AP66" s="6">
        <v>22654923.970000003</v>
      </c>
      <c r="AQ66" s="6">
        <v>22680148.990000002</v>
      </c>
      <c r="AR66" s="6">
        <v>22813565.190000001</v>
      </c>
      <c r="AS66" s="6">
        <v>22932983.350000001</v>
      </c>
      <c r="AT66" s="6">
        <v>22990576.500000004</v>
      </c>
      <c r="AU66" s="6">
        <v>23025607.609999999</v>
      </c>
      <c r="AV66" s="6">
        <v>22814537.780000001</v>
      </c>
      <c r="AW66" s="6">
        <v>22655717.370000001</v>
      </c>
      <c r="AX66" s="6">
        <v>22569185.899999999</v>
      </c>
      <c r="AY66" s="6">
        <v>22416141.389999993</v>
      </c>
      <c r="AZ66" s="6">
        <v>22204080.359999996</v>
      </c>
      <c r="BA66" s="6">
        <v>22183298.27</v>
      </c>
      <c r="BB66" s="6">
        <v>22072220.489999998</v>
      </c>
      <c r="BC66" s="6">
        <v>21823079.539999999</v>
      </c>
      <c r="BD66" s="6">
        <v>21684148.829999998</v>
      </c>
      <c r="BE66" s="6">
        <v>21640485.459999997</v>
      </c>
      <c r="BF66" s="6">
        <v>21509142.990000002</v>
      </c>
      <c r="BG66" s="6">
        <v>21426210.679999996</v>
      </c>
      <c r="BH66" s="6">
        <v>21446626.740000002</v>
      </c>
      <c r="BI66" s="6">
        <v>21424233.169999998</v>
      </c>
      <c r="BJ66" s="6">
        <v>21529751.02</v>
      </c>
      <c r="BK66" s="6">
        <v>21531604.669999998</v>
      </c>
      <c r="BL66" s="6">
        <v>23449431.820000008</v>
      </c>
      <c r="BM66" s="6">
        <v>23221004.090000004</v>
      </c>
      <c r="BN66" s="6">
        <v>22939216.200000007</v>
      </c>
      <c r="BO66" s="6">
        <v>22774031.090000004</v>
      </c>
      <c r="BP66" s="6">
        <v>22594765.130000006</v>
      </c>
      <c r="BQ66" s="6">
        <v>22251145.160000004</v>
      </c>
      <c r="BR66" s="6">
        <v>12635755.400000004</v>
      </c>
      <c r="BS66" s="6">
        <v>10865261.020000005</v>
      </c>
      <c r="BT66" s="6">
        <v>9144658.2600000035</v>
      </c>
      <c r="BU66" s="6">
        <v>7370465.3900000043</v>
      </c>
      <c r="BV66" s="6">
        <v>5465416.9500000067</v>
      </c>
      <c r="BW66" s="6">
        <v>3697296.5800000057</v>
      </c>
      <c r="BX66" s="6">
        <v>0</v>
      </c>
      <c r="BY66" s="6">
        <v>-1536926.11</v>
      </c>
      <c r="BZ66" s="6">
        <v>-3083032.4000000004</v>
      </c>
      <c r="CA66" s="6">
        <v>-4658217.5500000007</v>
      </c>
      <c r="CB66" s="6">
        <v>-6345568.6900000004</v>
      </c>
      <c r="CC66" s="6">
        <v>-7889365.0300000003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</row>
    <row r="67" spans="2:100" s="1" customFormat="1" ht="14" x14ac:dyDescent="0.3">
      <c r="B67" s="1">
        <v>235</v>
      </c>
      <c r="C67" s="1" t="s">
        <v>45</v>
      </c>
      <c r="D67" s="6">
        <v>9853948.4499999993</v>
      </c>
      <c r="E67" s="6">
        <v>8293113.9699999997</v>
      </c>
      <c r="F67" s="6">
        <v>8363090.8599999994</v>
      </c>
      <c r="G67" s="6">
        <v>8391492</v>
      </c>
      <c r="H67" s="6">
        <v>8395773.1300000008</v>
      </c>
      <c r="I67" s="6">
        <v>8432874.6400000006</v>
      </c>
      <c r="J67" s="6">
        <v>8397795.5899999999</v>
      </c>
      <c r="K67" s="6">
        <v>8430880.3800000008</v>
      </c>
      <c r="L67" s="6">
        <v>8367769.2699999996</v>
      </c>
      <c r="M67" s="6">
        <v>8284810.9699999988</v>
      </c>
      <c r="N67" s="6">
        <v>8232414.1899999995</v>
      </c>
      <c r="O67" s="6">
        <v>8094506.4099999992</v>
      </c>
      <c r="P67" s="6">
        <v>8107988.2599999998</v>
      </c>
      <c r="Q67" s="6">
        <v>8128048.6999999993</v>
      </c>
      <c r="R67" s="6">
        <v>8131144.540000001</v>
      </c>
      <c r="S67" s="6">
        <v>8178315.6899999995</v>
      </c>
      <c r="T67" s="6">
        <v>8207120.1500000004</v>
      </c>
      <c r="U67" s="6">
        <v>8221144.5000000009</v>
      </c>
      <c r="V67" s="6">
        <v>8251314.0899999999</v>
      </c>
      <c r="W67" s="6">
        <v>8233939.459999999</v>
      </c>
      <c r="X67" s="6">
        <v>8216895.6699999999</v>
      </c>
      <c r="Y67" s="6">
        <v>8321804.4199999999</v>
      </c>
      <c r="Z67" s="6">
        <v>8431047.5899999999</v>
      </c>
      <c r="AA67" s="6">
        <v>8503048.1000000015</v>
      </c>
      <c r="AB67" s="6">
        <v>8352431.4399999995</v>
      </c>
      <c r="AC67" s="6">
        <v>8383051.0499999998</v>
      </c>
      <c r="AD67" s="6">
        <v>8632702.0999999978</v>
      </c>
      <c r="AE67" s="6">
        <v>8427850.5</v>
      </c>
      <c r="AF67" s="6">
        <v>8268165.46</v>
      </c>
      <c r="AG67" s="6">
        <v>8138487.6599999992</v>
      </c>
      <c r="AH67" s="6">
        <v>7862734.1199999992</v>
      </c>
      <c r="AI67" s="6">
        <v>7672375.0199999996</v>
      </c>
      <c r="AJ67" s="6">
        <v>7469668.75</v>
      </c>
      <c r="AK67" s="6">
        <v>7196175.21</v>
      </c>
      <c r="AL67" s="6">
        <v>6833604.3299999991</v>
      </c>
      <c r="AM67" s="6">
        <v>6648074.1799999988</v>
      </c>
      <c r="AN67" s="6">
        <v>6613104.5499999989</v>
      </c>
      <c r="AO67" s="6">
        <v>6454727.8699999992</v>
      </c>
      <c r="AP67" s="6">
        <v>6037004.8199999984</v>
      </c>
      <c r="AQ67" s="6">
        <v>6113052.4899999984</v>
      </c>
      <c r="AR67" s="6">
        <v>6081706.5999999987</v>
      </c>
      <c r="AS67" s="6">
        <v>5995343.4399999995</v>
      </c>
      <c r="AT67" s="6">
        <v>6165260.3199999994</v>
      </c>
      <c r="AU67" s="6">
        <v>6215639.1499999985</v>
      </c>
      <c r="AV67" s="6">
        <v>6300061.419999999</v>
      </c>
      <c r="AW67" s="6">
        <v>6350850.6999999983</v>
      </c>
      <c r="AX67" s="6">
        <v>6428967.2699999996</v>
      </c>
      <c r="AY67" s="6">
        <v>6359535.959999999</v>
      </c>
      <c r="AZ67" s="6">
        <v>6240331.9500000011</v>
      </c>
      <c r="BA67" s="6">
        <v>6242693.0800000001</v>
      </c>
      <c r="BB67" s="6">
        <v>6217832.7700000005</v>
      </c>
      <c r="BC67" s="6">
        <v>6214618.8399999999</v>
      </c>
      <c r="BD67" s="6">
        <v>6271553.8000000007</v>
      </c>
      <c r="BE67" s="6">
        <v>6358073.2200000007</v>
      </c>
      <c r="BF67" s="6">
        <v>6289574.4199999999</v>
      </c>
      <c r="BG67" s="6">
        <v>6263522.0099999998</v>
      </c>
      <c r="BH67" s="6">
        <v>6300112.8000000007</v>
      </c>
      <c r="BI67" s="6">
        <v>6356928.4100000001</v>
      </c>
      <c r="BJ67" s="6">
        <v>6416856.1699999999</v>
      </c>
      <c r="BK67" s="6">
        <v>6513955</v>
      </c>
      <c r="BL67" s="6">
        <v>6565202.3700000001</v>
      </c>
      <c r="BM67" s="6">
        <v>6608275.6400000006</v>
      </c>
      <c r="BN67" s="6">
        <v>6692891.8999999994</v>
      </c>
      <c r="BO67" s="6">
        <v>6744705.1200000001</v>
      </c>
      <c r="BP67" s="6">
        <v>6780176.1800000006</v>
      </c>
      <c r="BQ67" s="6">
        <v>6772470.4900000002</v>
      </c>
      <c r="BR67" s="6">
        <v>6878955.9300000006</v>
      </c>
      <c r="BS67" s="6">
        <v>6904477.0099999998</v>
      </c>
      <c r="BT67" s="6">
        <v>6894924.290000001</v>
      </c>
      <c r="BU67" s="6">
        <v>6899312.1600000011</v>
      </c>
      <c r="BV67" s="6">
        <v>6846849.8099999996</v>
      </c>
      <c r="BW67" s="6">
        <v>6810908.2900000019</v>
      </c>
      <c r="BX67" s="6">
        <v>6794253.29</v>
      </c>
      <c r="BY67" s="6">
        <v>6776559.1099999994</v>
      </c>
      <c r="BZ67" s="6">
        <v>6789329.9100000001</v>
      </c>
      <c r="CA67" s="6">
        <v>6762481.9100000001</v>
      </c>
      <c r="CB67" s="6">
        <v>6907765.9800000004</v>
      </c>
      <c r="CC67" s="6">
        <v>6968238.6399999987</v>
      </c>
      <c r="CD67" s="6">
        <v>6899127.1199999992</v>
      </c>
      <c r="CE67" s="6">
        <v>6926639.5200000005</v>
      </c>
      <c r="CF67" s="6">
        <v>6926701.1700000009</v>
      </c>
      <c r="CG67" s="6">
        <v>6931470.5999999996</v>
      </c>
      <c r="CH67" s="6">
        <v>7025668.0799999991</v>
      </c>
      <c r="CI67" s="6">
        <v>7038311.3699999973</v>
      </c>
      <c r="CJ67" s="6">
        <v>7151131.3099999996</v>
      </c>
      <c r="CK67" s="6">
        <v>7245875.5899999999</v>
      </c>
      <c r="CL67" s="6">
        <v>7268982.1999999983</v>
      </c>
      <c r="CM67" s="6">
        <v>7348430.2599999998</v>
      </c>
      <c r="CN67" s="6">
        <v>7231746.9000000004</v>
      </c>
      <c r="CO67" s="6">
        <v>7146624.1999999993</v>
      </c>
      <c r="CP67" s="6">
        <v>7158980</v>
      </c>
      <c r="CQ67" s="6">
        <v>7199031.5299999984</v>
      </c>
      <c r="CR67" s="6">
        <v>7220434.5399999991</v>
      </c>
      <c r="CS67" s="6">
        <v>7244925.4099999992</v>
      </c>
      <c r="CT67" s="6">
        <v>7294211.6999999993</v>
      </c>
      <c r="CU67" s="6">
        <v>7348507.1300000008</v>
      </c>
      <c r="CV67" s="6">
        <v>7299603.2600000007</v>
      </c>
    </row>
    <row r="68" spans="2:100" s="1" customFormat="1" ht="14" x14ac:dyDescent="0.3">
      <c r="B68" s="1">
        <v>236</v>
      </c>
      <c r="C68" s="1" t="s">
        <v>50</v>
      </c>
      <c r="D68" s="6">
        <v>16053606.299999997</v>
      </c>
      <c r="E68" s="6">
        <v>12272487.439999998</v>
      </c>
      <c r="F68" s="6">
        <v>12766307.049999999</v>
      </c>
      <c r="G68" s="6">
        <v>13054761.719999999</v>
      </c>
      <c r="H68" s="6">
        <v>13495366.4</v>
      </c>
      <c r="I68" s="6">
        <v>13914386.210000001</v>
      </c>
      <c r="J68" s="6">
        <v>14402591.01</v>
      </c>
      <c r="K68" s="6">
        <v>14672545.66</v>
      </c>
      <c r="L68" s="6">
        <v>15033190.689999998</v>
      </c>
      <c r="M68" s="6">
        <v>15492247.579999998</v>
      </c>
      <c r="N68" s="6">
        <v>15719929.76</v>
      </c>
      <c r="O68" s="6">
        <v>15978001.32</v>
      </c>
      <c r="P68" s="6">
        <v>16328348.640000001</v>
      </c>
      <c r="Q68" s="6">
        <v>16509732.380000003</v>
      </c>
      <c r="R68" s="6">
        <v>16731372.720000001</v>
      </c>
      <c r="S68" s="6">
        <v>17149179.939999998</v>
      </c>
      <c r="T68" s="6">
        <v>18189832.899999999</v>
      </c>
      <c r="U68" s="6">
        <v>18961273.959999997</v>
      </c>
      <c r="V68" s="6">
        <v>17994446.16</v>
      </c>
      <c r="W68" s="6">
        <v>18419943.619999997</v>
      </c>
      <c r="X68" s="6">
        <v>18516028.359999999</v>
      </c>
      <c r="Y68" s="6">
        <v>18521522.16</v>
      </c>
      <c r="Z68" s="6">
        <v>18583709.129999999</v>
      </c>
      <c r="AA68" s="6">
        <v>18845754.48</v>
      </c>
      <c r="AB68" s="6">
        <v>19046417.640000001</v>
      </c>
      <c r="AC68" s="6">
        <v>19217069.629999999</v>
      </c>
      <c r="AD68" s="6">
        <v>19330391.699999999</v>
      </c>
      <c r="AE68" s="6">
        <v>19620132.289999999</v>
      </c>
      <c r="AF68" s="6">
        <v>19228582.93</v>
      </c>
      <c r="AG68" s="6">
        <v>19382274.899999999</v>
      </c>
      <c r="AH68" s="6">
        <v>21032702.879999999</v>
      </c>
      <c r="AI68" s="6">
        <v>21482312.660000004</v>
      </c>
      <c r="AJ68" s="6">
        <v>22182435.340000004</v>
      </c>
      <c r="AK68" s="6">
        <v>22949634.740000002</v>
      </c>
      <c r="AL68" s="6">
        <v>23586508.150000006</v>
      </c>
      <c r="AM68" s="6">
        <v>24142655.850000001</v>
      </c>
      <c r="AN68" s="6">
        <v>24767692.659999996</v>
      </c>
      <c r="AO68" s="6">
        <v>25351777.989999998</v>
      </c>
      <c r="AP68" s="6">
        <v>25398962.670000002</v>
      </c>
      <c r="AQ68" s="6">
        <v>25424086.669999998</v>
      </c>
      <c r="AR68" s="6">
        <v>25526409.220000003</v>
      </c>
      <c r="AS68" s="6">
        <v>25351072.879999999</v>
      </c>
      <c r="AT68" s="6">
        <v>25499714.579999998</v>
      </c>
      <c r="AU68" s="6">
        <v>25775600.75</v>
      </c>
      <c r="AV68" s="6">
        <v>25983540.109999992</v>
      </c>
      <c r="AW68" s="6">
        <v>25457357.070000004</v>
      </c>
      <c r="AX68" s="6">
        <v>25932949.34</v>
      </c>
      <c r="AY68" s="6">
        <v>26239048.739999995</v>
      </c>
      <c r="AZ68" s="6">
        <v>27976627.370000001</v>
      </c>
      <c r="BA68" s="6">
        <v>28334404.390000001</v>
      </c>
      <c r="BB68" s="6">
        <v>29187475.039999999</v>
      </c>
      <c r="BC68" s="6">
        <v>30122173.539999992</v>
      </c>
      <c r="BD68" s="6">
        <v>30943863.669999998</v>
      </c>
      <c r="BE68" s="6">
        <v>31790828.289999992</v>
      </c>
      <c r="BF68" s="6">
        <v>32524542.439999998</v>
      </c>
      <c r="BG68" s="6">
        <v>32883282.319999997</v>
      </c>
      <c r="BH68" s="6">
        <v>33089046.769999996</v>
      </c>
      <c r="BI68" s="6">
        <v>33832754.5</v>
      </c>
      <c r="BJ68" s="6">
        <v>33963918.359999999</v>
      </c>
      <c r="BK68" s="6">
        <v>33968834.519999996</v>
      </c>
      <c r="BL68" s="6">
        <v>32449064.630000003</v>
      </c>
      <c r="BM68" s="6">
        <v>32535429.210000005</v>
      </c>
      <c r="BN68" s="6">
        <v>32905462.740000002</v>
      </c>
      <c r="BO68" s="6">
        <v>33211163.440000001</v>
      </c>
      <c r="BP68" s="6">
        <v>33589340.310000002</v>
      </c>
      <c r="BQ68" s="6">
        <v>33893518.380000003</v>
      </c>
      <c r="BR68" s="6">
        <v>34239795.780000001</v>
      </c>
      <c r="BS68" s="6">
        <v>34702814.590000004</v>
      </c>
      <c r="BT68" s="6">
        <v>35661082.540000007</v>
      </c>
      <c r="BU68" s="6">
        <v>36653883.080000006</v>
      </c>
      <c r="BV68" s="6">
        <v>37416160.789999992</v>
      </c>
      <c r="BW68" s="6">
        <v>38590842.059999987</v>
      </c>
      <c r="BX68" s="6">
        <v>38668433.18999999</v>
      </c>
      <c r="BY68" s="6">
        <v>39350256.979999997</v>
      </c>
      <c r="BZ68" s="6">
        <v>39926759.039999999</v>
      </c>
      <c r="CA68" s="6">
        <v>40022251.109999999</v>
      </c>
      <c r="CB68" s="6">
        <v>40223191.159999996</v>
      </c>
      <c r="CC68" s="6">
        <v>40218215.229999989</v>
      </c>
      <c r="CD68" s="6">
        <v>40447872.049999997</v>
      </c>
      <c r="CE68" s="6">
        <v>41019877.859999999</v>
      </c>
      <c r="CF68" s="6">
        <v>40949958.709999993</v>
      </c>
      <c r="CG68" s="6">
        <v>41138950.68999999</v>
      </c>
      <c r="CH68" s="6">
        <v>41307027.019999996</v>
      </c>
      <c r="CI68" s="6">
        <v>41675116.50999999</v>
      </c>
      <c r="CJ68" s="6">
        <v>43624040.620000005</v>
      </c>
      <c r="CK68" s="6">
        <v>43824998.889999993</v>
      </c>
      <c r="CL68" s="6">
        <v>44519631.359999992</v>
      </c>
      <c r="CM68" s="6">
        <v>45025968.479999997</v>
      </c>
      <c r="CN68" s="6">
        <v>45413285.289999999</v>
      </c>
      <c r="CO68" s="6">
        <v>46745970.480000004</v>
      </c>
      <c r="CP68" s="6">
        <v>46936165.019999996</v>
      </c>
      <c r="CQ68" s="6">
        <v>47101121.829999998</v>
      </c>
      <c r="CR68" s="6">
        <v>47645252.640000001</v>
      </c>
      <c r="CS68" s="6">
        <v>48032140.100000009</v>
      </c>
      <c r="CT68" s="6">
        <v>48653630.649999991</v>
      </c>
      <c r="CU68" s="6">
        <v>49108345.749999993</v>
      </c>
      <c r="CV68" s="6">
        <v>48745429.490000002</v>
      </c>
    </row>
    <row r="69" spans="2:100" s="1" customFormat="1" ht="14" x14ac:dyDescent="0.3">
      <c r="B69" s="1">
        <v>237</v>
      </c>
      <c r="C69" s="1" t="s">
        <v>87</v>
      </c>
      <c r="D69" s="6">
        <v>50431552.43</v>
      </c>
      <c r="E69" s="6">
        <v>43321067.759999998</v>
      </c>
      <c r="F69" s="6">
        <v>43723416.25</v>
      </c>
      <c r="G69" s="6">
        <v>44308486</v>
      </c>
      <c r="H69" s="6">
        <v>44986769.600000009</v>
      </c>
      <c r="I69" s="6">
        <v>45384840.129999995</v>
      </c>
      <c r="J69" s="6">
        <v>46029696.509999998</v>
      </c>
      <c r="K69" s="6">
        <v>45429966.609999999</v>
      </c>
      <c r="L69" s="6">
        <v>45571913.280000001</v>
      </c>
      <c r="M69" s="6">
        <v>45811857.11999999</v>
      </c>
      <c r="N69" s="6">
        <v>46349896.539999992</v>
      </c>
      <c r="O69" s="6">
        <v>46748993.750000007</v>
      </c>
      <c r="P69" s="6">
        <v>48824209.339999996</v>
      </c>
      <c r="Q69" s="6">
        <v>50820246.07</v>
      </c>
      <c r="R69" s="6">
        <v>52306199.769999988</v>
      </c>
      <c r="S69" s="6">
        <v>52711510.269999996</v>
      </c>
      <c r="T69" s="6">
        <v>54223823.150000006</v>
      </c>
      <c r="U69" s="6">
        <v>56445139.129999995</v>
      </c>
      <c r="V69" s="6">
        <v>58821860.289999992</v>
      </c>
      <c r="W69" s="6">
        <v>63214793.539999999</v>
      </c>
      <c r="X69" s="6">
        <v>66709888.869999997</v>
      </c>
      <c r="Y69" s="6">
        <v>70102882.530000001</v>
      </c>
      <c r="Z69" s="6">
        <v>73431154.300000012</v>
      </c>
      <c r="AA69" s="6">
        <v>76164017.710000023</v>
      </c>
      <c r="AB69" s="6">
        <v>77047931.439999998</v>
      </c>
      <c r="AC69" s="6">
        <v>78347582.75</v>
      </c>
      <c r="AD69" s="6">
        <v>80046995.86999999</v>
      </c>
      <c r="AE69" s="6">
        <v>83051630.230000004</v>
      </c>
      <c r="AF69" s="6">
        <v>84728070.810000002</v>
      </c>
      <c r="AG69" s="6">
        <v>86303291.219999999</v>
      </c>
      <c r="AH69" s="6">
        <v>87547735.039999992</v>
      </c>
      <c r="AI69" s="6">
        <v>87707173.870000005</v>
      </c>
      <c r="AJ69" s="6">
        <v>87303852.389999986</v>
      </c>
      <c r="AK69" s="6">
        <v>86287989.830000013</v>
      </c>
      <c r="AL69" s="6">
        <v>84008907.770000011</v>
      </c>
      <c r="AM69" s="6">
        <v>82472036.00999999</v>
      </c>
      <c r="AN69" s="6">
        <v>85985071.370000005</v>
      </c>
      <c r="AO69" s="6">
        <v>86224372.010000005</v>
      </c>
      <c r="AP69" s="6">
        <v>86524263.060000017</v>
      </c>
      <c r="AQ69" s="6">
        <v>86935546.599999994</v>
      </c>
      <c r="AR69" s="6">
        <v>86613662.75999999</v>
      </c>
      <c r="AS69" s="6">
        <v>86359008.300000012</v>
      </c>
      <c r="AT69" s="6">
        <v>85372142.270000011</v>
      </c>
      <c r="AU69" s="6">
        <v>83550836.959999993</v>
      </c>
      <c r="AV69" s="6">
        <v>83619428.079999998</v>
      </c>
      <c r="AW69" s="6">
        <v>83845448.270000026</v>
      </c>
      <c r="AX69" s="6">
        <v>83773827.569999993</v>
      </c>
      <c r="AY69" s="6">
        <v>84446805.209999993</v>
      </c>
      <c r="AZ69" s="6">
        <v>82259450.199999988</v>
      </c>
      <c r="BA69" s="6">
        <v>82200080.700000003</v>
      </c>
      <c r="BB69" s="6">
        <v>82084552.370000005</v>
      </c>
      <c r="BC69" s="6">
        <v>81667234.939999998</v>
      </c>
      <c r="BD69" s="6">
        <v>81786280.370000005</v>
      </c>
      <c r="BE69" s="6">
        <v>81940567.280000001</v>
      </c>
      <c r="BF69" s="6">
        <v>81913921.890000001</v>
      </c>
      <c r="BG69" s="6">
        <v>83734270.070000023</v>
      </c>
      <c r="BH69" s="6">
        <v>83933783.040000021</v>
      </c>
      <c r="BI69" s="6">
        <v>83632097.219999999</v>
      </c>
      <c r="BJ69" s="6">
        <v>84940443.960000008</v>
      </c>
      <c r="BK69" s="6">
        <v>85464952.069999978</v>
      </c>
      <c r="BL69" s="6">
        <v>86554139.609999999</v>
      </c>
      <c r="BM69" s="6">
        <v>86018237.269999996</v>
      </c>
      <c r="BN69" s="6">
        <v>86261332.5</v>
      </c>
      <c r="BO69" s="6">
        <v>86197549.75999999</v>
      </c>
      <c r="BP69" s="6">
        <v>84694639.660000011</v>
      </c>
      <c r="BQ69" s="6">
        <v>84704471.020000011</v>
      </c>
      <c r="BR69" s="6">
        <v>85264710.540000021</v>
      </c>
      <c r="BS69" s="6">
        <v>85223013.659999996</v>
      </c>
      <c r="BT69" s="6">
        <v>85366817.560000002</v>
      </c>
      <c r="BU69" s="6">
        <v>85882035.700000018</v>
      </c>
      <c r="BV69" s="6">
        <v>85934426.089999989</v>
      </c>
      <c r="BW69" s="6">
        <v>86675054.040000021</v>
      </c>
      <c r="BX69" s="6">
        <v>87314074.209999993</v>
      </c>
      <c r="BY69" s="6">
        <v>89064813.190000013</v>
      </c>
      <c r="BZ69" s="6">
        <v>90215788.74000001</v>
      </c>
      <c r="CA69" s="6">
        <v>91626254.560000002</v>
      </c>
      <c r="CB69" s="6">
        <v>94810731.989999995</v>
      </c>
      <c r="CC69" s="6">
        <v>96200859.430000007</v>
      </c>
      <c r="CD69" s="6">
        <v>98275749.060000002</v>
      </c>
      <c r="CE69" s="6">
        <v>100357233.75</v>
      </c>
      <c r="CF69" s="6">
        <v>102821435.49999997</v>
      </c>
      <c r="CG69" s="6">
        <v>105824801.74000001</v>
      </c>
      <c r="CH69" s="6">
        <v>108839686.95</v>
      </c>
      <c r="CI69" s="6">
        <v>111659678.43000001</v>
      </c>
      <c r="CJ69" s="6">
        <v>113467688.47999999</v>
      </c>
      <c r="CK69" s="6">
        <v>114964341.78</v>
      </c>
      <c r="CL69" s="6">
        <v>116054342.17</v>
      </c>
      <c r="CM69" s="6">
        <v>117669482.62</v>
      </c>
      <c r="CN69" s="6">
        <v>118468936.36000001</v>
      </c>
      <c r="CO69" s="6">
        <v>119289211.26000002</v>
      </c>
      <c r="CP69" s="6">
        <v>119445889.29000002</v>
      </c>
      <c r="CQ69" s="6">
        <v>120413942.65000001</v>
      </c>
      <c r="CR69" s="6">
        <v>121238967.72000001</v>
      </c>
      <c r="CS69" s="6">
        <v>121498775.57000004</v>
      </c>
      <c r="CT69" s="6">
        <v>122524215.18999998</v>
      </c>
      <c r="CU69" s="6">
        <v>123340026.42</v>
      </c>
      <c r="CV69" s="6">
        <v>125448827.95999999</v>
      </c>
    </row>
    <row r="70" spans="2:100" s="1" customFormat="1" ht="14" x14ac:dyDescent="0.3">
      <c r="B70" s="1">
        <v>238</v>
      </c>
      <c r="C70" s="1" t="s">
        <v>61</v>
      </c>
      <c r="D70" s="6">
        <v>18586521.490000002</v>
      </c>
      <c r="E70" s="6">
        <v>16248493.9</v>
      </c>
      <c r="F70" s="6">
        <v>16136770.740000002</v>
      </c>
      <c r="G70" s="6">
        <v>15871456.239999998</v>
      </c>
      <c r="H70" s="6">
        <v>15803710.350000001</v>
      </c>
      <c r="I70" s="6">
        <v>15148983.629999999</v>
      </c>
      <c r="J70" s="6">
        <v>14437072.480000002</v>
      </c>
      <c r="K70" s="6">
        <v>14131941.15</v>
      </c>
      <c r="L70" s="6">
        <v>13818563.109999999</v>
      </c>
      <c r="M70" s="6">
        <v>13569197.359999999</v>
      </c>
      <c r="N70" s="6">
        <v>13256973.700000001</v>
      </c>
      <c r="O70" s="6">
        <v>12958097.200000003</v>
      </c>
      <c r="P70" s="6">
        <v>12183181.120000001</v>
      </c>
      <c r="Q70" s="6">
        <v>12295777.720000001</v>
      </c>
      <c r="R70" s="6">
        <v>12495987.400000002</v>
      </c>
      <c r="S70" s="6">
        <v>12794814.100000001</v>
      </c>
      <c r="T70" s="6">
        <v>13009432.219999999</v>
      </c>
      <c r="U70" s="6">
        <v>13296375.790000003</v>
      </c>
      <c r="V70" s="6">
        <v>13601189.100000003</v>
      </c>
      <c r="W70" s="6">
        <v>13800299.540000003</v>
      </c>
      <c r="X70" s="6">
        <v>14000920.370000001</v>
      </c>
      <c r="Y70" s="6">
        <v>14115004.16</v>
      </c>
      <c r="Z70" s="6">
        <v>14360257.420000004</v>
      </c>
      <c r="AA70" s="6">
        <v>14624829.029999999</v>
      </c>
      <c r="AB70" s="6">
        <v>14917180.129999999</v>
      </c>
      <c r="AC70" s="6">
        <v>15123664.52</v>
      </c>
      <c r="AD70" s="6">
        <v>15303033.999999998</v>
      </c>
      <c r="AE70" s="6">
        <v>15525991.300000001</v>
      </c>
      <c r="AF70" s="6">
        <v>15654977.829999998</v>
      </c>
      <c r="AG70" s="6">
        <v>15852924.119999999</v>
      </c>
      <c r="AH70" s="6">
        <v>16056737.33</v>
      </c>
      <c r="AI70" s="6">
        <v>16290407.839999996</v>
      </c>
      <c r="AJ70" s="6">
        <v>16420114.239999998</v>
      </c>
      <c r="AK70" s="6">
        <v>16559744.930000002</v>
      </c>
      <c r="AL70" s="6">
        <v>16657975.49</v>
      </c>
      <c r="AM70" s="6">
        <v>16920330.359999999</v>
      </c>
      <c r="AN70" s="6">
        <v>17111137.629999999</v>
      </c>
      <c r="AO70" s="6">
        <v>17284843.080000002</v>
      </c>
      <c r="AP70" s="6">
        <v>17492318.989999998</v>
      </c>
      <c r="AQ70" s="6">
        <v>17666912.559999999</v>
      </c>
      <c r="AR70" s="6">
        <v>17973565.969999999</v>
      </c>
      <c r="AS70" s="6">
        <v>18313259.98</v>
      </c>
      <c r="AT70" s="6">
        <v>18633087.460000001</v>
      </c>
      <c r="AU70" s="6">
        <v>18955465.25</v>
      </c>
      <c r="AV70" s="6">
        <v>19353774.140000001</v>
      </c>
      <c r="AW70" s="6">
        <v>19647464.490000002</v>
      </c>
      <c r="AX70" s="6">
        <v>20034157.370000001</v>
      </c>
      <c r="AY70" s="6">
        <v>20372761.839999992</v>
      </c>
      <c r="AZ70" s="6">
        <v>20683335.900000002</v>
      </c>
      <c r="BA70" s="6">
        <v>20986008.989999998</v>
      </c>
      <c r="BB70" s="6">
        <v>21265624.100000001</v>
      </c>
      <c r="BC70" s="6">
        <v>21525099.169999998</v>
      </c>
      <c r="BD70" s="6">
        <v>21776787.869999997</v>
      </c>
      <c r="BE70" s="6">
        <v>21969285.869999997</v>
      </c>
      <c r="BF70" s="6">
        <v>22077419.479999997</v>
      </c>
      <c r="BG70" s="6">
        <v>22156424.269999996</v>
      </c>
      <c r="BH70" s="6">
        <v>22264070.109999996</v>
      </c>
      <c r="BI70" s="6">
        <v>22490997.549999997</v>
      </c>
      <c r="BJ70" s="6">
        <v>22707974.880000003</v>
      </c>
      <c r="BK70" s="6">
        <v>22881715.129999995</v>
      </c>
      <c r="BL70" s="6">
        <v>23191451.160000004</v>
      </c>
      <c r="BM70" s="6">
        <v>23416237.199999999</v>
      </c>
      <c r="BN70" s="6">
        <v>23640316.840000004</v>
      </c>
      <c r="BO70" s="6">
        <v>23858818.120000001</v>
      </c>
      <c r="BP70" s="6">
        <v>23982315.550000001</v>
      </c>
      <c r="BQ70" s="6">
        <v>24317871.469999999</v>
      </c>
      <c r="BR70" s="6">
        <v>24821774.150000006</v>
      </c>
      <c r="BS70" s="6">
        <v>25279230.469999999</v>
      </c>
      <c r="BT70" s="6">
        <v>25768803.089999996</v>
      </c>
      <c r="BU70" s="6">
        <v>26165994.84</v>
      </c>
      <c r="BV70" s="6">
        <v>26541896.290000003</v>
      </c>
      <c r="BW70" s="6">
        <v>26961457.800000001</v>
      </c>
      <c r="BX70" s="6">
        <v>27228515.050000001</v>
      </c>
      <c r="BY70" s="6">
        <v>27642904.34</v>
      </c>
      <c r="BZ70" s="6">
        <v>27893459.079999998</v>
      </c>
      <c r="CA70" s="6">
        <v>28303420.219999999</v>
      </c>
      <c r="CB70" s="6">
        <v>28783481.120000001</v>
      </c>
      <c r="CC70" s="6">
        <v>29109261.380000003</v>
      </c>
      <c r="CD70" s="6">
        <v>29314795.500000007</v>
      </c>
      <c r="CE70" s="6">
        <v>29528615.170000006</v>
      </c>
      <c r="CF70" s="6">
        <v>29744747.719999999</v>
      </c>
      <c r="CG70" s="6">
        <v>30036346.120000001</v>
      </c>
      <c r="CH70" s="6">
        <v>30292654.300000004</v>
      </c>
      <c r="CI70" s="6">
        <v>30507044.640000004</v>
      </c>
      <c r="CJ70" s="6">
        <v>30637065.59</v>
      </c>
      <c r="CK70" s="6">
        <v>30968144.680000003</v>
      </c>
      <c r="CL70" s="6">
        <v>31271166.420000006</v>
      </c>
      <c r="CM70" s="6">
        <v>31593965.870000005</v>
      </c>
      <c r="CN70" s="6">
        <v>31828461.260000002</v>
      </c>
      <c r="CO70" s="6">
        <v>32120716.170000002</v>
      </c>
      <c r="CP70" s="6">
        <v>32380463.420000002</v>
      </c>
      <c r="CQ70" s="6">
        <v>32753559.699999999</v>
      </c>
      <c r="CR70" s="6">
        <v>32948094.000000004</v>
      </c>
      <c r="CS70" s="6">
        <v>33174460.250000004</v>
      </c>
      <c r="CT70" s="6">
        <v>33464197.209999997</v>
      </c>
      <c r="CU70" s="6">
        <v>33796909.970000006</v>
      </c>
      <c r="CV70" s="6">
        <v>34375409.050000004</v>
      </c>
    </row>
    <row r="71" spans="2:100" s="1" customFormat="1" ht="14" x14ac:dyDescent="0.3">
      <c r="B71" s="1">
        <v>239</v>
      </c>
      <c r="C71" s="1" t="s">
        <v>88</v>
      </c>
      <c r="D71" s="6">
        <v>12393532.120000001</v>
      </c>
      <c r="E71" s="6">
        <v>8379968.3500000006</v>
      </c>
      <c r="F71" s="6">
        <v>9430723.9800000004</v>
      </c>
      <c r="G71" s="6">
        <v>10385480.43</v>
      </c>
      <c r="H71" s="6">
        <v>11675070.620000001</v>
      </c>
      <c r="I71" s="6">
        <v>12608259.149999999</v>
      </c>
      <c r="J71" s="6">
        <v>14211805.400000002</v>
      </c>
      <c r="K71" s="6">
        <v>15945979.600000001</v>
      </c>
      <c r="L71" s="6">
        <v>16664005.589999998</v>
      </c>
      <c r="M71" s="6">
        <v>16766879.639999999</v>
      </c>
      <c r="N71" s="6">
        <v>17579175.370000001</v>
      </c>
      <c r="O71" s="6">
        <v>18230507.32</v>
      </c>
      <c r="P71" s="6">
        <v>18208016.559999999</v>
      </c>
      <c r="Q71" s="6">
        <v>18123170.73</v>
      </c>
      <c r="R71" s="6">
        <v>18080127.579999998</v>
      </c>
      <c r="S71" s="6">
        <v>18104099.780000001</v>
      </c>
      <c r="T71" s="6">
        <v>18597165.629999999</v>
      </c>
      <c r="U71" s="6">
        <v>18535312.099999998</v>
      </c>
      <c r="V71" s="6">
        <v>18112651.670000002</v>
      </c>
      <c r="W71" s="6">
        <v>17704383.239999995</v>
      </c>
      <c r="X71" s="6">
        <v>17857238.180000003</v>
      </c>
      <c r="Y71" s="6">
        <v>18502816.420000002</v>
      </c>
      <c r="Z71" s="6">
        <v>19208241.869999994</v>
      </c>
      <c r="AA71" s="6">
        <v>20155190.969999999</v>
      </c>
      <c r="AB71" s="6">
        <v>21478598.599999998</v>
      </c>
      <c r="AC71" s="6">
        <v>22942477.609999999</v>
      </c>
      <c r="AD71" s="6">
        <v>24013109.490000002</v>
      </c>
      <c r="AE71" s="6">
        <v>25010070.899999999</v>
      </c>
      <c r="AF71" s="6">
        <v>25389409.68</v>
      </c>
      <c r="AG71" s="6">
        <v>26483023.510000002</v>
      </c>
      <c r="AH71" s="6">
        <v>27244304.570000008</v>
      </c>
      <c r="AI71" s="6">
        <v>27592754.019999996</v>
      </c>
      <c r="AJ71" s="6">
        <v>27813348.100000001</v>
      </c>
      <c r="AK71" s="6">
        <v>27674316.250000007</v>
      </c>
      <c r="AL71" s="6">
        <v>27407893.660000004</v>
      </c>
      <c r="AM71" s="6">
        <v>27204783.220000003</v>
      </c>
      <c r="AN71" s="6">
        <v>27090765.029999994</v>
      </c>
      <c r="AO71" s="6">
        <v>26904648.689999998</v>
      </c>
      <c r="AP71" s="6">
        <v>27146767.359999999</v>
      </c>
      <c r="AQ71" s="6">
        <v>27689303.75</v>
      </c>
      <c r="AR71" s="6">
        <v>27835808.149999999</v>
      </c>
      <c r="AS71" s="6">
        <v>27781926.079999998</v>
      </c>
      <c r="AT71" s="6">
        <v>27807297.639999997</v>
      </c>
      <c r="AU71" s="6">
        <v>28109042.369999994</v>
      </c>
      <c r="AV71" s="6">
        <v>28516143.920000002</v>
      </c>
      <c r="AW71" s="6">
        <v>28805200.989999998</v>
      </c>
      <c r="AX71" s="6">
        <v>28983485.399999991</v>
      </c>
      <c r="AY71" s="6">
        <v>29107651.719999999</v>
      </c>
      <c r="AZ71" s="6">
        <v>29156492.27</v>
      </c>
      <c r="BA71" s="6">
        <v>29072576.310000002</v>
      </c>
      <c r="BB71" s="6">
        <v>28828059.089999996</v>
      </c>
      <c r="BC71" s="6">
        <v>28508338.120000005</v>
      </c>
      <c r="BD71" s="6">
        <v>28608013.479999997</v>
      </c>
      <c r="BE71" s="6">
        <v>29296093.669999998</v>
      </c>
      <c r="BF71" s="6">
        <v>30026745.320000008</v>
      </c>
      <c r="BG71" s="6">
        <v>30315500.690000005</v>
      </c>
      <c r="BH71" s="6">
        <v>30747237.119999997</v>
      </c>
      <c r="BI71" s="6">
        <v>31219728.399999995</v>
      </c>
      <c r="BJ71" s="6">
        <v>31712750.210000001</v>
      </c>
      <c r="BK71" s="6">
        <v>32516812.040000007</v>
      </c>
      <c r="BL71" s="6">
        <v>33294660.639999997</v>
      </c>
      <c r="BM71" s="6">
        <v>34016053.380000003</v>
      </c>
      <c r="BN71" s="6">
        <v>34174499.109999999</v>
      </c>
      <c r="BO71" s="6">
        <v>34218065.579999998</v>
      </c>
      <c r="BP71" s="6">
        <v>34328994.120000005</v>
      </c>
      <c r="BQ71" s="6">
        <v>34095456.379999995</v>
      </c>
      <c r="BR71" s="6">
        <v>33889104.789999999</v>
      </c>
      <c r="BS71" s="6">
        <v>33822599.509999998</v>
      </c>
      <c r="BT71" s="6">
        <v>33684165.290000007</v>
      </c>
      <c r="BU71" s="6">
        <v>33361652.549999997</v>
      </c>
      <c r="BV71" s="6">
        <v>33068840.250000004</v>
      </c>
      <c r="BW71" s="6">
        <v>32362820.469999991</v>
      </c>
      <c r="BX71" s="6">
        <v>31926328.640000001</v>
      </c>
      <c r="BY71" s="6">
        <v>30352121.710000001</v>
      </c>
      <c r="BZ71" s="6">
        <v>29681276.539999999</v>
      </c>
      <c r="CA71" s="6">
        <v>28660734.41</v>
      </c>
      <c r="CB71" s="6">
        <v>27373162.469999999</v>
      </c>
      <c r="CC71" s="6">
        <v>25937711.340000004</v>
      </c>
      <c r="CD71" s="6">
        <v>24240009.25</v>
      </c>
      <c r="CE71" s="6">
        <v>22773895.579999998</v>
      </c>
      <c r="CF71" s="6">
        <v>21155090.929999996</v>
      </c>
      <c r="CG71" s="6">
        <v>19984802.960000001</v>
      </c>
      <c r="CH71" s="6">
        <v>17441302.16</v>
      </c>
      <c r="CI71" s="6">
        <v>16427461.920000006</v>
      </c>
      <c r="CJ71" s="6">
        <v>16051691.780000001</v>
      </c>
      <c r="CK71" s="6">
        <v>15940832.68</v>
      </c>
      <c r="CL71" s="6">
        <v>15939633.07</v>
      </c>
      <c r="CM71" s="6">
        <v>16357167.109999999</v>
      </c>
      <c r="CN71" s="6">
        <v>16367284.700000003</v>
      </c>
      <c r="CO71" s="6">
        <v>16417522.310000002</v>
      </c>
      <c r="CP71" s="6">
        <v>16559728.039999997</v>
      </c>
      <c r="CQ71" s="6">
        <v>16802330.680000003</v>
      </c>
      <c r="CR71" s="6">
        <v>17009637.329999998</v>
      </c>
      <c r="CS71" s="6">
        <v>17041910.670000002</v>
      </c>
      <c r="CT71" s="6">
        <v>18598578.190000005</v>
      </c>
      <c r="CU71" s="6">
        <v>18681577.579999998</v>
      </c>
      <c r="CV71" s="6">
        <v>17732229.230000004</v>
      </c>
    </row>
    <row r="72" spans="2:100" s="1" customFormat="1" ht="14" x14ac:dyDescent="0.3">
      <c r="B72" s="1">
        <v>240</v>
      </c>
      <c r="C72" s="1" t="s">
        <v>89</v>
      </c>
      <c r="D72" s="6">
        <v>2820859.42</v>
      </c>
      <c r="E72" s="6">
        <v>2671242.11</v>
      </c>
      <c r="F72" s="6">
        <v>2661209.8699999996</v>
      </c>
      <c r="G72" s="6">
        <v>2719692.9499999997</v>
      </c>
      <c r="H72" s="6">
        <v>2724844.7699999996</v>
      </c>
      <c r="I72" s="6">
        <v>2746140.4699999997</v>
      </c>
      <c r="J72" s="6">
        <v>2761213.38</v>
      </c>
      <c r="K72" s="6">
        <v>2814507.5599999996</v>
      </c>
      <c r="L72" s="6">
        <v>2861615.8799999994</v>
      </c>
      <c r="M72" s="6">
        <v>2885800.6499999994</v>
      </c>
      <c r="N72" s="6">
        <v>2949929.8599999989</v>
      </c>
      <c r="O72" s="6">
        <v>2975263.83</v>
      </c>
      <c r="P72" s="6">
        <v>2970981.7800000003</v>
      </c>
      <c r="Q72" s="6">
        <v>3010197.9</v>
      </c>
      <c r="R72" s="6">
        <v>3064612.11</v>
      </c>
      <c r="S72" s="6">
        <v>3044433.0300000003</v>
      </c>
      <c r="T72" s="6">
        <v>3096878.05</v>
      </c>
      <c r="U72" s="6">
        <v>3113051.01</v>
      </c>
      <c r="V72" s="6">
        <v>3172749.1899999995</v>
      </c>
      <c r="W72" s="6">
        <v>3198300.7299999995</v>
      </c>
      <c r="X72" s="6">
        <v>3227922.12</v>
      </c>
      <c r="Y72" s="6">
        <v>3277836.5300000003</v>
      </c>
      <c r="Z72" s="6">
        <v>3283721.9800000009</v>
      </c>
      <c r="AA72" s="6">
        <v>3353071.7799999993</v>
      </c>
      <c r="AB72" s="6">
        <v>3456020.7100000004</v>
      </c>
      <c r="AC72" s="6">
        <v>3523131.2199999997</v>
      </c>
      <c r="AD72" s="6">
        <v>3631879.67</v>
      </c>
      <c r="AE72" s="6">
        <v>3727779.17</v>
      </c>
      <c r="AF72" s="6">
        <v>3783292.11</v>
      </c>
      <c r="AG72" s="6">
        <v>3864803.25</v>
      </c>
      <c r="AH72" s="6">
        <v>3899144.6</v>
      </c>
      <c r="AI72" s="6">
        <v>3958632.87</v>
      </c>
      <c r="AJ72" s="6">
        <v>3987174.7499999995</v>
      </c>
      <c r="AK72" s="6">
        <v>3985326.1699999995</v>
      </c>
      <c r="AL72" s="6">
        <v>4004032.6099999994</v>
      </c>
      <c r="AM72" s="6">
        <v>4028273.8200000003</v>
      </c>
      <c r="AN72" s="6">
        <v>4064679.8400000008</v>
      </c>
      <c r="AO72" s="6">
        <v>4108016</v>
      </c>
      <c r="AP72" s="6">
        <v>4103020.75</v>
      </c>
      <c r="AQ72" s="6">
        <v>4128750.19</v>
      </c>
      <c r="AR72" s="6">
        <v>4142027.830000001</v>
      </c>
      <c r="AS72" s="6">
        <v>4139303.8999999994</v>
      </c>
      <c r="AT72" s="6">
        <v>4263759.6900000004</v>
      </c>
      <c r="AU72" s="6">
        <v>4344395.6500000004</v>
      </c>
      <c r="AV72" s="6">
        <v>4455540.0999999996</v>
      </c>
      <c r="AW72" s="6">
        <v>4576537.1499999985</v>
      </c>
      <c r="AX72" s="6">
        <v>4668507.16</v>
      </c>
      <c r="AY72" s="6">
        <v>4761706.7600000007</v>
      </c>
      <c r="AZ72" s="6">
        <v>4807883.67</v>
      </c>
      <c r="BA72" s="6">
        <v>4827644.33</v>
      </c>
      <c r="BB72" s="6">
        <v>4940567.75</v>
      </c>
      <c r="BC72" s="6">
        <v>5016404.3</v>
      </c>
      <c r="BD72" s="6">
        <v>5125700.26</v>
      </c>
      <c r="BE72" s="6">
        <v>5246623.9700000007</v>
      </c>
      <c r="BF72" s="6">
        <v>5261600.879999999</v>
      </c>
      <c r="BG72" s="6">
        <v>5307508.9899999993</v>
      </c>
      <c r="BH72" s="6">
        <v>5254947.76</v>
      </c>
      <c r="BI72" s="6">
        <v>5493262.1800000016</v>
      </c>
      <c r="BJ72" s="6">
        <v>5559222.540000001</v>
      </c>
      <c r="BK72" s="6">
        <v>5615950.5600000015</v>
      </c>
      <c r="BL72" s="6">
        <v>5842906.1500000004</v>
      </c>
      <c r="BM72" s="6">
        <v>5941702.71</v>
      </c>
      <c r="BN72" s="6">
        <v>6005987.4900000002</v>
      </c>
      <c r="BO72" s="6">
        <v>6125261.9300000006</v>
      </c>
      <c r="BP72" s="6">
        <v>6284390.5600000005</v>
      </c>
      <c r="BQ72" s="6">
        <v>6411559.9700000007</v>
      </c>
      <c r="BR72" s="6">
        <v>6494284.8800000008</v>
      </c>
      <c r="BS72" s="6">
        <v>6605323.8900000006</v>
      </c>
      <c r="BT72" s="6">
        <v>6857939</v>
      </c>
      <c r="BU72" s="6">
        <v>6788030.46</v>
      </c>
      <c r="BV72" s="6">
        <v>6961072.7800000003</v>
      </c>
      <c r="BW72" s="6">
        <v>7119661.7600000007</v>
      </c>
      <c r="BX72" s="6">
        <v>7371846.0699999984</v>
      </c>
      <c r="BY72" s="6">
        <v>7547261.1799999997</v>
      </c>
      <c r="BZ72" s="6">
        <v>7731234.4799999986</v>
      </c>
      <c r="CA72" s="6">
        <v>7895375.3599999994</v>
      </c>
      <c r="CB72" s="6">
        <v>8022074.6499999994</v>
      </c>
      <c r="CC72" s="6">
        <v>8154341.1399999997</v>
      </c>
      <c r="CD72" s="6">
        <v>8345425.209999999</v>
      </c>
      <c r="CE72" s="6">
        <v>8465922.9699999988</v>
      </c>
      <c r="CF72" s="6">
        <v>8581101.6499999985</v>
      </c>
      <c r="CG72" s="6">
        <v>8716087.2400000002</v>
      </c>
      <c r="CH72" s="6">
        <v>8857756.6199999992</v>
      </c>
      <c r="CI72" s="6">
        <v>8924546.9899999984</v>
      </c>
      <c r="CJ72" s="6">
        <v>8876660.3999999985</v>
      </c>
      <c r="CK72" s="6">
        <v>8967771.8999999985</v>
      </c>
      <c r="CL72" s="6">
        <v>9005762.6699999981</v>
      </c>
      <c r="CM72" s="6">
        <v>9111571.0099999998</v>
      </c>
      <c r="CN72" s="6">
        <v>9135708.0999999978</v>
      </c>
      <c r="CO72" s="6">
        <v>9229190.8599999975</v>
      </c>
      <c r="CP72" s="6">
        <v>9303035.0899999999</v>
      </c>
      <c r="CQ72" s="6">
        <v>9464745.6799999978</v>
      </c>
      <c r="CR72" s="6">
        <v>9620861.7199999969</v>
      </c>
      <c r="CS72" s="6">
        <v>9801105.6600000001</v>
      </c>
      <c r="CT72" s="6">
        <v>9996697.3399999999</v>
      </c>
      <c r="CU72" s="6">
        <v>10232854.059999999</v>
      </c>
      <c r="CV72" s="6">
        <v>10492452.199999999</v>
      </c>
    </row>
    <row r="73" spans="2:100" s="1" customFormat="1" ht="14" x14ac:dyDescent="0.3">
      <c r="B73" s="1">
        <v>248</v>
      </c>
      <c r="C73" s="1" t="s">
        <v>90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3430477.21</v>
      </c>
      <c r="J73" s="6">
        <v>6039933.0300000003</v>
      </c>
      <c r="K73" s="6">
        <v>8923552.0699999984</v>
      </c>
      <c r="L73" s="6">
        <v>11990567.859999999</v>
      </c>
      <c r="M73" s="6">
        <v>15338850.830000002</v>
      </c>
      <c r="N73" s="6">
        <v>18700648.16</v>
      </c>
      <c r="O73" s="6">
        <v>22316687.860000003</v>
      </c>
      <c r="P73" s="6">
        <v>27251511.07</v>
      </c>
      <c r="Q73" s="6">
        <v>30736940.060000002</v>
      </c>
      <c r="R73" s="6">
        <v>34156109.219999999</v>
      </c>
      <c r="S73" s="6">
        <v>37552906.120000005</v>
      </c>
      <c r="T73" s="6">
        <v>40993888.93</v>
      </c>
      <c r="U73" s="6">
        <v>41245025.109999999</v>
      </c>
      <c r="V73" s="6">
        <v>42514254.780000001</v>
      </c>
      <c r="W73" s="6">
        <v>43548122.829999998</v>
      </c>
      <c r="X73" s="6">
        <v>44308716.840000004</v>
      </c>
      <c r="Y73" s="6">
        <v>44766860.560000002</v>
      </c>
      <c r="Z73" s="6">
        <v>45309277.63000001</v>
      </c>
      <c r="AA73" s="6">
        <v>45698692.560000002</v>
      </c>
      <c r="AB73" s="6">
        <v>44571114.279999994</v>
      </c>
      <c r="AC73" s="6">
        <v>45058827.019999996</v>
      </c>
      <c r="AD73" s="6">
        <v>45676453.200000003</v>
      </c>
      <c r="AE73" s="6">
        <v>46269199.480000004</v>
      </c>
      <c r="AF73" s="6">
        <v>47112752.950000003</v>
      </c>
      <c r="AG73" s="6">
        <v>47807014.340000004</v>
      </c>
      <c r="AH73" s="6">
        <v>48446472.539999999</v>
      </c>
      <c r="AI73" s="6">
        <v>49055104.770000011</v>
      </c>
      <c r="AJ73" s="6">
        <v>49886906.920000017</v>
      </c>
      <c r="AK73" s="6">
        <v>50518602.749999993</v>
      </c>
      <c r="AL73" s="6">
        <v>51366286.330000006</v>
      </c>
      <c r="AM73" s="6">
        <v>51677415.399999999</v>
      </c>
      <c r="AN73" s="6">
        <v>53684351.930000007</v>
      </c>
      <c r="AO73" s="6">
        <v>54934605.900000006</v>
      </c>
      <c r="AP73" s="6">
        <v>55286163.020000003</v>
      </c>
      <c r="AQ73" s="6">
        <v>56387750.689999998</v>
      </c>
      <c r="AR73" s="6">
        <v>57144102.280000001</v>
      </c>
      <c r="AS73" s="6">
        <v>58211434.349999994</v>
      </c>
      <c r="AT73" s="6">
        <v>59084609.590000004</v>
      </c>
      <c r="AU73" s="6">
        <v>59984860.569999993</v>
      </c>
      <c r="AV73" s="6">
        <v>61832562.82</v>
      </c>
      <c r="AW73" s="6">
        <v>63991556.029999994</v>
      </c>
      <c r="AX73" s="6">
        <v>65052234.850000001</v>
      </c>
      <c r="AY73" s="6">
        <v>66609185.159999996</v>
      </c>
      <c r="AZ73" s="6">
        <v>67066564.07</v>
      </c>
      <c r="BA73" s="6">
        <v>67879153.039999992</v>
      </c>
      <c r="BB73" s="6">
        <v>69349086.969999999</v>
      </c>
      <c r="BC73" s="6">
        <v>70252729.109999985</v>
      </c>
      <c r="BD73" s="6">
        <v>71171505.560000002</v>
      </c>
      <c r="BE73" s="6">
        <v>72341222.999999985</v>
      </c>
      <c r="BF73" s="6">
        <v>73549545.039999992</v>
      </c>
      <c r="BG73" s="6">
        <v>74876339.25999999</v>
      </c>
      <c r="BH73" s="6">
        <v>74919297.229999989</v>
      </c>
      <c r="BI73" s="6">
        <v>75266597.199999988</v>
      </c>
      <c r="BJ73" s="6">
        <v>76099530.639999986</v>
      </c>
      <c r="BK73" s="6">
        <v>77297151.090000004</v>
      </c>
      <c r="BL73" s="6">
        <v>78771154.150000006</v>
      </c>
      <c r="BM73" s="6">
        <v>79334815.030000001</v>
      </c>
      <c r="BN73" s="6">
        <v>80132348.159999996</v>
      </c>
      <c r="BO73" s="6">
        <v>81440498.540000007</v>
      </c>
      <c r="BP73" s="6">
        <v>82785353.450000018</v>
      </c>
      <c r="BQ73" s="6">
        <v>83902440.950000003</v>
      </c>
      <c r="BR73" s="6">
        <v>84503552.270000011</v>
      </c>
      <c r="BS73" s="6">
        <v>85043190.949999988</v>
      </c>
      <c r="BT73" s="6">
        <v>85637876.75</v>
      </c>
      <c r="BU73" s="6">
        <v>85907069.000000015</v>
      </c>
      <c r="BV73" s="6">
        <v>87277487.830000013</v>
      </c>
      <c r="BW73" s="6">
        <v>86220264.49000001</v>
      </c>
      <c r="BX73" s="6">
        <v>85851314.280000001</v>
      </c>
      <c r="BY73" s="6">
        <v>85938199.049999997</v>
      </c>
      <c r="BZ73" s="6">
        <v>85422738.409999996</v>
      </c>
      <c r="CA73" s="6">
        <v>84725290.149999991</v>
      </c>
      <c r="CB73" s="6">
        <v>84083065.73999998</v>
      </c>
      <c r="CC73" s="6">
        <v>82868678.689999998</v>
      </c>
      <c r="CD73" s="6">
        <v>82227937.429999992</v>
      </c>
      <c r="CE73" s="6">
        <v>81444354.74000001</v>
      </c>
      <c r="CF73" s="6">
        <v>80809013.61999999</v>
      </c>
      <c r="CG73" s="6">
        <v>79942476.769999981</v>
      </c>
      <c r="CH73" s="6">
        <v>78381415.550000012</v>
      </c>
      <c r="CI73" s="6">
        <v>78860475.75999999</v>
      </c>
      <c r="CJ73" s="6">
        <v>77757699.230000004</v>
      </c>
      <c r="CK73" s="6">
        <v>78411554.25</v>
      </c>
      <c r="CL73" s="6">
        <v>79174626.989999995</v>
      </c>
      <c r="CM73" s="6">
        <v>79495367.379999995</v>
      </c>
      <c r="CN73" s="6">
        <v>79800518.670000002</v>
      </c>
      <c r="CO73" s="6">
        <v>80390558.520000011</v>
      </c>
      <c r="CP73" s="6">
        <v>80853505.340000004</v>
      </c>
      <c r="CQ73" s="6">
        <v>81449566.979999989</v>
      </c>
      <c r="CR73" s="6">
        <v>81891287.600000009</v>
      </c>
      <c r="CS73" s="6">
        <v>82867684.650000021</v>
      </c>
      <c r="CT73" s="6">
        <v>83443378.729999989</v>
      </c>
      <c r="CU73" s="6">
        <v>83854513.150000006</v>
      </c>
      <c r="CV73" s="6">
        <v>84942937.300000027</v>
      </c>
    </row>
    <row r="74" spans="2:100" s="1" customFormat="1" ht="14" x14ac:dyDescent="0.3">
      <c r="B74" s="1">
        <v>249</v>
      </c>
      <c r="C74" s="1" t="s">
        <v>91</v>
      </c>
      <c r="D74" s="6">
        <v>10094297.300000001</v>
      </c>
      <c r="E74" s="6">
        <v>8287903.7199999997</v>
      </c>
      <c r="F74" s="6">
        <v>8297127.71</v>
      </c>
      <c r="G74" s="6">
        <v>8219967.8100000005</v>
      </c>
      <c r="H74" s="6">
        <v>8328144.2899999991</v>
      </c>
      <c r="I74" s="6">
        <v>8432423.1000000015</v>
      </c>
      <c r="J74" s="6">
        <v>8608080.4199999999</v>
      </c>
      <c r="K74" s="6">
        <v>8764384.6199999992</v>
      </c>
      <c r="L74" s="6">
        <v>8935688.5500000007</v>
      </c>
      <c r="M74" s="6">
        <v>9184261.5600000005</v>
      </c>
      <c r="N74" s="6">
        <v>9419636.2400000002</v>
      </c>
      <c r="O74" s="6">
        <v>9804553.870000001</v>
      </c>
      <c r="P74" s="6">
        <v>10073563.319999998</v>
      </c>
      <c r="Q74" s="6">
        <v>10328067.51</v>
      </c>
      <c r="R74" s="6">
        <v>10634477.449999999</v>
      </c>
      <c r="S74" s="6">
        <v>10931970.369999999</v>
      </c>
      <c r="T74" s="6">
        <v>11175169.999999998</v>
      </c>
      <c r="U74" s="6">
        <v>11561177.029999999</v>
      </c>
      <c r="V74" s="6">
        <v>11757844.459999999</v>
      </c>
      <c r="W74" s="6">
        <v>11986817.509999998</v>
      </c>
      <c r="X74" s="6">
        <v>12133057.699999997</v>
      </c>
      <c r="Y74" s="6">
        <v>12565871.529999999</v>
      </c>
      <c r="Z74" s="6">
        <v>12837987.859999998</v>
      </c>
      <c r="AA74" s="6">
        <v>12835413.159999998</v>
      </c>
      <c r="AB74" s="6">
        <v>13070057.479999999</v>
      </c>
      <c r="AC74" s="6">
        <v>13249687.17</v>
      </c>
      <c r="AD74" s="6">
        <v>13710372.529999999</v>
      </c>
      <c r="AE74" s="6">
        <v>13524284.09</v>
      </c>
      <c r="AF74" s="6">
        <v>13384865.109999999</v>
      </c>
      <c r="AG74" s="6">
        <v>12960089.990000002</v>
      </c>
      <c r="AH74" s="6">
        <v>12578978.99</v>
      </c>
      <c r="AI74" s="6">
        <v>11907644.569999998</v>
      </c>
      <c r="AJ74" s="6">
        <v>11406346.489999998</v>
      </c>
      <c r="AK74" s="6">
        <v>10458759.889999999</v>
      </c>
      <c r="AL74" s="6">
        <v>9933039.370000001</v>
      </c>
      <c r="AM74" s="6">
        <v>9366409.9900000021</v>
      </c>
      <c r="AN74" s="6">
        <v>8374309.2100000009</v>
      </c>
      <c r="AO74" s="6">
        <v>7607949.9800000004</v>
      </c>
      <c r="AP74" s="6">
        <v>6378941.3000000007</v>
      </c>
      <c r="AQ74" s="6">
        <v>5880191.7699999996</v>
      </c>
      <c r="AR74" s="6">
        <v>5232099.4700000007</v>
      </c>
      <c r="AS74" s="6">
        <v>4754333.3099999987</v>
      </c>
      <c r="AT74" s="6">
        <v>4419416.6999999993</v>
      </c>
      <c r="AU74" s="6">
        <v>4254487.16</v>
      </c>
      <c r="AV74" s="6">
        <v>4161507.9700000007</v>
      </c>
      <c r="AW74" s="6">
        <v>4104363.8899999997</v>
      </c>
      <c r="AX74" s="6">
        <v>3795175.0999999987</v>
      </c>
      <c r="AY74" s="6">
        <v>3654655.7500000009</v>
      </c>
      <c r="AZ74" s="6">
        <v>3497298.0099999988</v>
      </c>
      <c r="BA74" s="6">
        <v>3490523.2499999995</v>
      </c>
      <c r="BB74" s="6">
        <v>3625019.3599999994</v>
      </c>
      <c r="BC74" s="6">
        <v>3574895.68</v>
      </c>
      <c r="BD74" s="6">
        <v>3555840.37</v>
      </c>
      <c r="BE74" s="6">
        <v>3596323.9799999991</v>
      </c>
      <c r="BF74" s="6">
        <v>3505516.5199999996</v>
      </c>
      <c r="BG74" s="6">
        <v>3551061.88</v>
      </c>
      <c r="BH74" s="6">
        <v>3564407.82</v>
      </c>
      <c r="BI74" s="6">
        <v>3508253.3300000005</v>
      </c>
      <c r="BJ74" s="6">
        <v>3449452.43</v>
      </c>
      <c r="BK74" s="6">
        <v>3363675.4999999991</v>
      </c>
      <c r="BL74" s="6">
        <v>3385463.620000001</v>
      </c>
      <c r="BM74" s="6">
        <v>3350028.5700000008</v>
      </c>
      <c r="BN74" s="6">
        <v>3254598.1300000008</v>
      </c>
      <c r="BO74" s="6">
        <v>3285877.4200000004</v>
      </c>
      <c r="BP74" s="6">
        <v>3261492.9000000004</v>
      </c>
      <c r="BQ74" s="6">
        <v>3246062.4000000008</v>
      </c>
      <c r="BR74" s="6">
        <v>3225108.7700000005</v>
      </c>
      <c r="BS74" s="6">
        <v>3181049.4300000006</v>
      </c>
      <c r="BT74" s="6">
        <v>3120172.1800000006</v>
      </c>
      <c r="BU74" s="6">
        <v>4023866.61</v>
      </c>
      <c r="BV74" s="6">
        <v>4347072.6300000008</v>
      </c>
      <c r="BW74" s="6">
        <v>4149409.1200000006</v>
      </c>
      <c r="BX74" s="6">
        <v>3996788.2999999993</v>
      </c>
      <c r="BY74" s="6">
        <v>3792194.1999999997</v>
      </c>
      <c r="BZ74" s="6">
        <v>3603773.2699999996</v>
      </c>
      <c r="CA74" s="6">
        <v>3364760.9399999995</v>
      </c>
      <c r="CB74" s="6">
        <v>3163230.03</v>
      </c>
      <c r="CC74" s="6">
        <v>2900842.71</v>
      </c>
      <c r="CD74" s="6">
        <v>2676911.8599999994</v>
      </c>
      <c r="CE74" s="6">
        <v>2429017.2700000005</v>
      </c>
      <c r="CF74" s="6">
        <v>2146562.7199999993</v>
      </c>
      <c r="CG74" s="6">
        <v>704380.08999999985</v>
      </c>
      <c r="CH74" s="6">
        <v>142475.46999999927</v>
      </c>
      <c r="CI74" s="6">
        <v>74243.35999999987</v>
      </c>
      <c r="CJ74" s="6">
        <v>0</v>
      </c>
      <c r="CK74" s="6">
        <v>-45310.69</v>
      </c>
      <c r="CL74" s="6">
        <v>-102690.52999999998</v>
      </c>
      <c r="CM74" s="6">
        <v>-139145.59</v>
      </c>
      <c r="CN74" s="6">
        <v>-181749.38000000003</v>
      </c>
      <c r="CO74" s="6">
        <v>-221950.87999999998</v>
      </c>
      <c r="CP74" s="6">
        <v>-240223.05000000002</v>
      </c>
      <c r="CQ74" s="6">
        <v>-253587.02000000002</v>
      </c>
      <c r="CR74" s="6">
        <v>-267410.48</v>
      </c>
      <c r="CS74" s="6">
        <v>0</v>
      </c>
      <c r="CT74" s="6">
        <v>0</v>
      </c>
      <c r="CU74" s="6">
        <v>0</v>
      </c>
      <c r="CV74" s="6">
        <v>0</v>
      </c>
    </row>
    <row r="78" spans="2:100" s="1" customFormat="1" ht="14" x14ac:dyDescent="0.3">
      <c r="B78" s="2" t="s">
        <v>92</v>
      </c>
    </row>
    <row r="79" spans="2:100" s="1" customFormat="1" ht="14" x14ac:dyDescent="0.3"/>
    <row r="80" spans="2:100" s="1" customFormat="1" ht="14" x14ac:dyDescent="0.3">
      <c r="B80" s="13" t="s">
        <v>67</v>
      </c>
      <c r="C80" s="13" t="s">
        <v>68</v>
      </c>
      <c r="D80" s="3">
        <v>40908</v>
      </c>
      <c r="E80" s="3">
        <v>40939</v>
      </c>
      <c r="F80" s="3">
        <v>40968</v>
      </c>
      <c r="G80" s="3">
        <v>40999</v>
      </c>
      <c r="H80" s="3">
        <v>41029</v>
      </c>
      <c r="I80" s="3">
        <v>41060</v>
      </c>
      <c r="J80" s="3">
        <v>41090</v>
      </c>
      <c r="K80" s="3">
        <v>41121</v>
      </c>
      <c r="L80" s="3">
        <v>41152</v>
      </c>
      <c r="M80" s="3">
        <v>41182</v>
      </c>
      <c r="N80" s="3">
        <v>41213</v>
      </c>
      <c r="O80" s="3">
        <v>41243</v>
      </c>
      <c r="P80" s="3">
        <v>41274</v>
      </c>
      <c r="Q80" s="3">
        <v>41305</v>
      </c>
      <c r="R80" s="3">
        <v>41333</v>
      </c>
      <c r="S80" s="3">
        <v>41364</v>
      </c>
      <c r="T80" s="3">
        <v>41394</v>
      </c>
      <c r="U80" s="3">
        <v>41425</v>
      </c>
      <c r="V80" s="3">
        <v>41455</v>
      </c>
      <c r="W80" s="3">
        <v>41486</v>
      </c>
      <c r="X80" s="3">
        <v>41517</v>
      </c>
      <c r="Y80" s="3">
        <v>41547</v>
      </c>
      <c r="Z80" s="3">
        <v>41578</v>
      </c>
      <c r="AA80" s="3">
        <v>41608</v>
      </c>
      <c r="AB80" s="3">
        <v>41639</v>
      </c>
      <c r="AC80" s="3">
        <v>41670</v>
      </c>
      <c r="AD80" s="3">
        <v>41698</v>
      </c>
      <c r="AE80" s="3">
        <v>41729</v>
      </c>
      <c r="AF80" s="3">
        <v>41759</v>
      </c>
      <c r="AG80" s="3">
        <v>41790</v>
      </c>
      <c r="AH80" s="3">
        <v>41820</v>
      </c>
      <c r="AI80" s="3">
        <v>41851</v>
      </c>
      <c r="AJ80" s="3">
        <v>41882</v>
      </c>
      <c r="AK80" s="3">
        <v>41912</v>
      </c>
      <c r="AL80" s="3">
        <v>41943</v>
      </c>
      <c r="AM80" s="3">
        <v>41973</v>
      </c>
      <c r="AN80" s="3">
        <v>42004</v>
      </c>
      <c r="AO80" s="3">
        <v>42035</v>
      </c>
      <c r="AP80" s="3">
        <v>42063</v>
      </c>
      <c r="AQ80" s="3">
        <v>42094</v>
      </c>
      <c r="AR80" s="3">
        <v>42124</v>
      </c>
      <c r="AS80" s="3">
        <v>42155</v>
      </c>
      <c r="AT80" s="3">
        <v>42185</v>
      </c>
      <c r="AU80" s="3">
        <v>42216</v>
      </c>
      <c r="AV80" s="3">
        <v>42247</v>
      </c>
      <c r="AW80" s="3">
        <v>42277</v>
      </c>
      <c r="AX80" s="3">
        <v>42308</v>
      </c>
      <c r="AY80" s="3">
        <v>42338</v>
      </c>
      <c r="AZ80" s="3">
        <v>42369</v>
      </c>
      <c r="BA80" s="3">
        <v>42400</v>
      </c>
      <c r="BB80" s="3">
        <v>42429</v>
      </c>
      <c r="BC80" s="3">
        <v>42460</v>
      </c>
      <c r="BD80" s="3">
        <v>42490</v>
      </c>
      <c r="BE80" s="3">
        <v>42521</v>
      </c>
      <c r="BF80" s="3">
        <v>42551</v>
      </c>
      <c r="BG80" s="3">
        <v>42582</v>
      </c>
      <c r="BH80" s="3">
        <v>42613</v>
      </c>
      <c r="BI80" s="3">
        <v>42643</v>
      </c>
      <c r="BJ80" s="3">
        <v>42674</v>
      </c>
      <c r="BK80" s="3">
        <v>42704</v>
      </c>
      <c r="BL80" s="3">
        <v>42735</v>
      </c>
      <c r="BM80" s="3">
        <v>42766</v>
      </c>
      <c r="BN80" s="3">
        <v>42794</v>
      </c>
      <c r="BO80" s="3">
        <v>42825</v>
      </c>
      <c r="BP80" s="3">
        <v>42855</v>
      </c>
      <c r="BQ80" s="3">
        <v>42886</v>
      </c>
      <c r="BR80" s="3">
        <v>42916</v>
      </c>
      <c r="BS80" s="3">
        <v>42947</v>
      </c>
      <c r="BT80" s="3">
        <v>42978</v>
      </c>
      <c r="BU80" s="3">
        <v>43008</v>
      </c>
      <c r="BV80" s="3">
        <v>43039</v>
      </c>
      <c r="BW80" s="3">
        <v>43069</v>
      </c>
      <c r="BX80" s="3">
        <v>43100</v>
      </c>
      <c r="BY80" s="3">
        <v>43131</v>
      </c>
      <c r="BZ80" s="3">
        <v>43159</v>
      </c>
      <c r="CA80" s="3">
        <v>43190</v>
      </c>
      <c r="CB80" s="3">
        <v>43220</v>
      </c>
      <c r="CC80" s="3">
        <v>43251</v>
      </c>
      <c r="CD80" s="3">
        <v>43281</v>
      </c>
      <c r="CE80" s="3">
        <v>43312</v>
      </c>
      <c r="CF80" s="3">
        <v>43343</v>
      </c>
      <c r="CG80" s="3">
        <v>43373</v>
      </c>
      <c r="CH80" s="3">
        <v>43404</v>
      </c>
      <c r="CI80" s="3">
        <v>43434</v>
      </c>
      <c r="CJ80" s="3">
        <v>43465</v>
      </c>
      <c r="CK80" s="3">
        <v>43496</v>
      </c>
      <c r="CL80" s="3">
        <v>43524</v>
      </c>
      <c r="CM80" s="3">
        <v>43555</v>
      </c>
      <c r="CN80" s="3">
        <v>43585</v>
      </c>
      <c r="CO80" s="3">
        <v>43616</v>
      </c>
      <c r="CP80" s="3">
        <v>43646</v>
      </c>
      <c r="CQ80" s="3">
        <v>43677</v>
      </c>
      <c r="CR80" s="3">
        <v>43708</v>
      </c>
      <c r="CS80" s="3">
        <v>43738</v>
      </c>
      <c r="CT80" s="3">
        <v>43769</v>
      </c>
      <c r="CU80" s="3">
        <v>43799</v>
      </c>
      <c r="CV80" s="3">
        <v>43830</v>
      </c>
    </row>
    <row r="81" spans="2:100" s="1" customFormat="1" ht="14" x14ac:dyDescent="0.3">
      <c r="B81" s="1">
        <v>1</v>
      </c>
      <c r="C81" s="1" t="s">
        <v>12</v>
      </c>
      <c r="D81" s="6">
        <v>1383394393.0899994</v>
      </c>
      <c r="E81" s="6">
        <v>1403878554.6599996</v>
      </c>
      <c r="F81" s="6">
        <v>1418649869.8999996</v>
      </c>
      <c r="G81" s="6">
        <v>1428482574.3399997</v>
      </c>
      <c r="H81" s="6">
        <v>1423998785.2299998</v>
      </c>
      <c r="I81" s="6">
        <v>1451081908.7599995</v>
      </c>
      <c r="J81" s="6">
        <v>1467904295.8799996</v>
      </c>
      <c r="K81" s="6">
        <v>1497418419.8999996</v>
      </c>
      <c r="L81" s="6">
        <v>1515481042.7399993</v>
      </c>
      <c r="M81" s="6">
        <v>1527983859.6299996</v>
      </c>
      <c r="N81" s="6">
        <v>1546121111.8299992</v>
      </c>
      <c r="O81" s="6">
        <v>1575265096.49</v>
      </c>
      <c r="P81" s="6">
        <v>1595888984.4200006</v>
      </c>
      <c r="Q81" s="6">
        <v>1618470597.8500004</v>
      </c>
      <c r="R81" s="6">
        <v>1643130448.1000004</v>
      </c>
      <c r="S81" s="6">
        <v>1675075148.7600002</v>
      </c>
      <c r="T81" s="6">
        <v>1735813093.5200005</v>
      </c>
      <c r="U81" s="6">
        <v>1812661581.8100004</v>
      </c>
      <c r="V81" s="6">
        <v>1885522672.1200001</v>
      </c>
      <c r="W81" s="6">
        <v>1902938420.9400005</v>
      </c>
      <c r="X81" s="6">
        <v>1928322778.8700001</v>
      </c>
      <c r="Y81" s="6">
        <v>1961915842.0500004</v>
      </c>
      <c r="Z81" s="6">
        <v>1988313172.8100009</v>
      </c>
      <c r="AA81" s="6">
        <v>2003671141.0600004</v>
      </c>
      <c r="AB81" s="6">
        <v>1989344487.2500002</v>
      </c>
      <c r="AC81" s="6">
        <v>2007230906.72</v>
      </c>
      <c r="AD81" s="6">
        <v>2028437443.3700004</v>
      </c>
      <c r="AE81" s="6">
        <v>1995903847.3900003</v>
      </c>
      <c r="AF81" s="6">
        <v>1956757263.4900002</v>
      </c>
      <c r="AG81" s="6">
        <v>1937132893.1500001</v>
      </c>
      <c r="AH81" s="6">
        <v>1853590962.5300002</v>
      </c>
      <c r="AI81" s="6">
        <v>1816801905.74</v>
      </c>
      <c r="AJ81" s="6">
        <v>1866214925.5900002</v>
      </c>
      <c r="AK81" s="6">
        <v>1810880070.6599998</v>
      </c>
      <c r="AL81" s="6">
        <v>1836276891.4299998</v>
      </c>
      <c r="AM81" s="6">
        <v>1884196248.5899997</v>
      </c>
      <c r="AN81" s="6">
        <v>1893593501.47</v>
      </c>
      <c r="AO81" s="6">
        <v>2084044448.9200001</v>
      </c>
      <c r="AP81" s="6">
        <v>1911361510.4700003</v>
      </c>
      <c r="AQ81" s="6">
        <v>1984948044.1400001</v>
      </c>
      <c r="AR81" s="6">
        <v>1956456983.2599998</v>
      </c>
      <c r="AS81" s="6">
        <v>1890494576.4000001</v>
      </c>
      <c r="AT81" s="6">
        <v>1947839715.1099997</v>
      </c>
      <c r="AU81" s="6">
        <v>1989136194.8800004</v>
      </c>
      <c r="AV81" s="6">
        <v>1955706983.79</v>
      </c>
      <c r="AW81" s="6">
        <v>2093283689.9300001</v>
      </c>
      <c r="AX81" s="6">
        <v>2016762771.6700001</v>
      </c>
      <c r="AY81" s="6">
        <v>1989155346.4400005</v>
      </c>
      <c r="AZ81" s="6">
        <v>2033998998.2199996</v>
      </c>
      <c r="BA81" s="6">
        <v>2034323009.0299995</v>
      </c>
      <c r="BB81" s="6">
        <v>2229032975.9699998</v>
      </c>
      <c r="BC81" s="6">
        <v>2150824408.7599998</v>
      </c>
      <c r="BD81" s="6">
        <v>2139418468.22</v>
      </c>
      <c r="BE81" s="6">
        <v>2099465196.1900001</v>
      </c>
      <c r="BF81" s="6">
        <v>2226594087.2499995</v>
      </c>
      <c r="BG81" s="6">
        <v>2124458235.0799997</v>
      </c>
      <c r="BH81" s="6">
        <v>2024867663.79</v>
      </c>
      <c r="BI81" s="6">
        <v>1919739015.0399992</v>
      </c>
      <c r="BJ81" s="6">
        <v>1880339314.5099998</v>
      </c>
      <c r="BK81" s="6">
        <v>1853082579.0799999</v>
      </c>
      <c r="BL81" s="6">
        <v>1899124580.6799998</v>
      </c>
      <c r="BM81" s="6">
        <v>1732320383.3999999</v>
      </c>
      <c r="BN81" s="6">
        <v>1745672322.1199999</v>
      </c>
      <c r="BO81" s="6">
        <v>1803023046.73</v>
      </c>
      <c r="BP81" s="6">
        <v>1808766617.9999995</v>
      </c>
      <c r="BQ81" s="6">
        <v>1837425306.3699999</v>
      </c>
      <c r="BR81" s="6">
        <v>1731812327.9900002</v>
      </c>
      <c r="BS81" s="6">
        <v>1823399311.0399997</v>
      </c>
      <c r="BT81" s="6">
        <v>1860560458.8199997</v>
      </c>
      <c r="BU81" s="6">
        <v>1938474805.3700001</v>
      </c>
      <c r="BV81" s="6">
        <v>2052866937.6499999</v>
      </c>
      <c r="BW81" s="6">
        <v>2107976398.26</v>
      </c>
      <c r="BX81" s="6">
        <v>2055757897.4499998</v>
      </c>
      <c r="BY81" s="6">
        <v>2141632352.7499995</v>
      </c>
      <c r="BZ81" s="6">
        <v>2114482124.3599997</v>
      </c>
      <c r="CA81" s="6">
        <v>2125255648.1599998</v>
      </c>
      <c r="CB81" s="6">
        <v>2153834469.3999996</v>
      </c>
      <c r="CC81" s="6">
        <v>2194912450.1599998</v>
      </c>
      <c r="CD81" s="6">
        <v>2158379770.1999998</v>
      </c>
      <c r="CE81" s="6">
        <v>2173608412.04</v>
      </c>
      <c r="CF81" s="6">
        <v>2212025529.8000002</v>
      </c>
      <c r="CG81" s="6">
        <v>2137667994.8899996</v>
      </c>
      <c r="CH81" s="6">
        <v>2083667303.75</v>
      </c>
      <c r="CI81" s="6">
        <v>2041419391.48</v>
      </c>
      <c r="CJ81" s="6">
        <v>2064742363.9099998</v>
      </c>
      <c r="CK81" s="6">
        <v>2002647493.99</v>
      </c>
      <c r="CL81" s="6">
        <v>2024890454.1699998</v>
      </c>
      <c r="CM81" s="6">
        <v>2019134059.0299997</v>
      </c>
      <c r="CN81" s="6">
        <v>2060545214.3899999</v>
      </c>
      <c r="CO81" s="6">
        <v>2060598142.0899997</v>
      </c>
      <c r="CP81" s="6">
        <v>2153207329.7600002</v>
      </c>
      <c r="CQ81" s="6">
        <v>2159356512.0799999</v>
      </c>
      <c r="CR81" s="6">
        <v>2150051650.1700001</v>
      </c>
      <c r="CS81" s="6">
        <v>2198136373.3899994</v>
      </c>
      <c r="CT81" s="6">
        <v>2272479648.8499994</v>
      </c>
      <c r="CU81" s="6">
        <v>2244463024.6700001</v>
      </c>
      <c r="CV81" s="6">
        <v>2242925284.9799995</v>
      </c>
    </row>
    <row r="82" spans="2:100" s="1" customFormat="1" ht="14" x14ac:dyDescent="0.3">
      <c r="B82" s="1">
        <v>2</v>
      </c>
      <c r="C82" s="1" t="s">
        <v>10</v>
      </c>
      <c r="D82" s="6">
        <v>522698347.38</v>
      </c>
      <c r="E82" s="6">
        <v>525125264.26999998</v>
      </c>
      <c r="F82" s="6">
        <v>525359011.38999999</v>
      </c>
      <c r="G82" s="6">
        <v>525280932.33000004</v>
      </c>
      <c r="H82" s="6">
        <v>524636520.66999996</v>
      </c>
      <c r="I82" s="6">
        <v>524905933.65000004</v>
      </c>
      <c r="J82" s="6">
        <v>527437639.32999998</v>
      </c>
      <c r="K82" s="6">
        <v>526704268.63</v>
      </c>
      <c r="L82" s="6">
        <v>520686764.52999991</v>
      </c>
      <c r="M82" s="6">
        <v>522988553.31</v>
      </c>
      <c r="N82" s="6">
        <v>529042585.9600001</v>
      </c>
      <c r="O82" s="6">
        <v>539609461.43000007</v>
      </c>
      <c r="P82" s="6">
        <v>545136949.58000004</v>
      </c>
      <c r="Q82" s="6">
        <v>550964149.51999998</v>
      </c>
      <c r="R82" s="6">
        <v>556903869.48000014</v>
      </c>
      <c r="S82" s="6">
        <v>564533191.76000011</v>
      </c>
      <c r="T82" s="6">
        <v>568661106.11000013</v>
      </c>
      <c r="U82" s="6">
        <v>570728343.26999998</v>
      </c>
      <c r="V82" s="6">
        <v>576607924.10000014</v>
      </c>
      <c r="W82" s="6">
        <v>582114948.2900002</v>
      </c>
      <c r="X82" s="6">
        <v>592931798.45000005</v>
      </c>
      <c r="Y82" s="6">
        <v>604053390.30000007</v>
      </c>
      <c r="Z82" s="6">
        <v>611482409.51999998</v>
      </c>
      <c r="AA82" s="6">
        <v>615184803.8900001</v>
      </c>
      <c r="AB82" s="6">
        <v>623837724.84000003</v>
      </c>
      <c r="AC82" s="6">
        <v>631556888.85000014</v>
      </c>
      <c r="AD82" s="6">
        <v>641252787.85000014</v>
      </c>
      <c r="AE82" s="6">
        <v>651423533.79999995</v>
      </c>
      <c r="AF82" s="6">
        <v>665083911.61999989</v>
      </c>
      <c r="AG82" s="6">
        <v>676398591.71000016</v>
      </c>
      <c r="AH82" s="6">
        <v>689267936.51999974</v>
      </c>
      <c r="AI82" s="6">
        <v>699914898.98999989</v>
      </c>
      <c r="AJ82" s="6">
        <v>711756489.86999989</v>
      </c>
      <c r="AK82" s="6">
        <v>716806078.02999997</v>
      </c>
      <c r="AL82" s="6">
        <v>727101437.14999986</v>
      </c>
      <c r="AM82" s="6">
        <v>735565845.99000013</v>
      </c>
      <c r="AN82" s="6">
        <v>742034858.4200002</v>
      </c>
      <c r="AO82" s="6">
        <v>766111644</v>
      </c>
      <c r="AP82" s="6">
        <v>754774902.05000007</v>
      </c>
      <c r="AQ82" s="6">
        <v>785265869.08000004</v>
      </c>
      <c r="AR82" s="6">
        <v>797311052.67000008</v>
      </c>
      <c r="AS82" s="6">
        <v>799149540.84000003</v>
      </c>
      <c r="AT82" s="6">
        <v>821890921.2900002</v>
      </c>
      <c r="AU82" s="6">
        <v>824654597.67000008</v>
      </c>
      <c r="AV82" s="6">
        <v>811046847.82000041</v>
      </c>
      <c r="AW82" s="6">
        <v>849283731.6200006</v>
      </c>
      <c r="AX82" s="6">
        <v>866557808.30999982</v>
      </c>
      <c r="AY82" s="6">
        <v>886256606.11000037</v>
      </c>
      <c r="AZ82" s="6">
        <v>974431555.71999955</v>
      </c>
      <c r="BA82" s="6">
        <v>981791279.7899996</v>
      </c>
      <c r="BB82" s="6">
        <v>1024155570.7699995</v>
      </c>
      <c r="BC82" s="6">
        <v>1010304273.2699996</v>
      </c>
      <c r="BD82" s="6">
        <v>1053627678.3099997</v>
      </c>
      <c r="BE82" s="6">
        <v>1001091644.3499994</v>
      </c>
      <c r="BF82" s="6">
        <v>1000444787.6199996</v>
      </c>
      <c r="BG82" s="6">
        <v>1011461168.1099995</v>
      </c>
      <c r="BH82" s="6">
        <v>1041187618.1799995</v>
      </c>
      <c r="BI82" s="6">
        <v>1044136153.4199989</v>
      </c>
      <c r="BJ82" s="6">
        <v>1036029521.6699997</v>
      </c>
      <c r="BK82" s="6">
        <v>1020744808.259999</v>
      </c>
      <c r="BL82" s="6">
        <v>948884649.56000018</v>
      </c>
      <c r="BM82" s="6">
        <v>940219798.90000021</v>
      </c>
      <c r="BN82" s="6">
        <v>926966098.92000031</v>
      </c>
      <c r="BO82" s="6">
        <v>929834307.88000035</v>
      </c>
      <c r="BP82" s="6">
        <v>890650407.16000021</v>
      </c>
      <c r="BQ82" s="6">
        <v>971312077.63000035</v>
      </c>
      <c r="BR82" s="6">
        <v>959721010.9400003</v>
      </c>
      <c r="BS82" s="6">
        <v>958106642.99000049</v>
      </c>
      <c r="BT82" s="6">
        <v>961569667.7100004</v>
      </c>
      <c r="BU82" s="6">
        <v>930843638.04000056</v>
      </c>
      <c r="BV82" s="6">
        <v>939794351.76000047</v>
      </c>
      <c r="BW82" s="6">
        <v>953215550.74000037</v>
      </c>
      <c r="BX82" s="6">
        <v>954358979.12999976</v>
      </c>
      <c r="BY82" s="6">
        <v>955987790.48999989</v>
      </c>
      <c r="BZ82" s="6">
        <v>958414611.29999983</v>
      </c>
      <c r="CA82" s="6">
        <v>959441589.01999998</v>
      </c>
      <c r="CB82" s="6">
        <v>962792937.58999991</v>
      </c>
      <c r="CC82" s="6">
        <v>953368062.98000002</v>
      </c>
      <c r="CD82" s="6">
        <v>960328831.3499999</v>
      </c>
      <c r="CE82" s="6">
        <v>973789487.70999968</v>
      </c>
      <c r="CF82" s="6">
        <v>977148404.81999981</v>
      </c>
      <c r="CG82" s="6">
        <v>996917599.36999989</v>
      </c>
      <c r="CH82" s="6">
        <v>1011382094.2099997</v>
      </c>
      <c r="CI82" s="6">
        <v>1021542743.65</v>
      </c>
      <c r="CJ82" s="6">
        <v>1038350799.22</v>
      </c>
      <c r="CK82" s="6">
        <v>1056600596.4500002</v>
      </c>
      <c r="CL82" s="6">
        <v>1073249150.6500001</v>
      </c>
      <c r="CM82" s="6">
        <v>1094656449.8800001</v>
      </c>
      <c r="CN82" s="6">
        <v>1114453646.24</v>
      </c>
      <c r="CO82" s="6">
        <v>1143983285.98</v>
      </c>
      <c r="CP82" s="6">
        <v>1145414598.1600001</v>
      </c>
      <c r="CQ82" s="6">
        <v>1155849708.5799999</v>
      </c>
      <c r="CR82" s="6">
        <v>1179845973.9700003</v>
      </c>
      <c r="CS82" s="6">
        <v>1176067519.4100003</v>
      </c>
      <c r="CT82" s="6">
        <v>1196734885.8399999</v>
      </c>
      <c r="CU82" s="6">
        <v>1241519061.4800003</v>
      </c>
      <c r="CV82" s="6">
        <v>1232150908.8099997</v>
      </c>
    </row>
    <row r="83" spans="2:100" s="1" customFormat="1" ht="14" x14ac:dyDescent="0.3">
      <c r="B83" s="1">
        <v>4</v>
      </c>
      <c r="C83" s="1" t="s">
        <v>13</v>
      </c>
      <c r="D83" s="6">
        <v>405479507.58000004</v>
      </c>
      <c r="E83" s="6">
        <v>400206695.51000005</v>
      </c>
      <c r="F83" s="6">
        <v>409382980.73000002</v>
      </c>
      <c r="G83" s="6">
        <v>417597543.81000006</v>
      </c>
      <c r="H83" s="6">
        <v>436943569.85000002</v>
      </c>
      <c r="I83" s="6">
        <v>435452206.40999997</v>
      </c>
      <c r="J83" s="6">
        <v>439954725.53000009</v>
      </c>
      <c r="K83" s="6">
        <v>450795438.74000001</v>
      </c>
      <c r="L83" s="6">
        <v>460533730.86000007</v>
      </c>
      <c r="M83" s="6">
        <v>463525858.29000008</v>
      </c>
      <c r="N83" s="6">
        <v>463066598.43000019</v>
      </c>
      <c r="O83" s="6">
        <v>470157615.36999989</v>
      </c>
      <c r="P83" s="6">
        <v>474466653.73000014</v>
      </c>
      <c r="Q83" s="6">
        <v>478959179.57000011</v>
      </c>
      <c r="R83" s="6">
        <v>486024384.53000009</v>
      </c>
      <c r="S83" s="6">
        <v>495447341.74000007</v>
      </c>
      <c r="T83" s="6">
        <v>496788258.07000005</v>
      </c>
      <c r="U83" s="6">
        <v>504891945.71000016</v>
      </c>
      <c r="V83" s="6">
        <v>512074097.41000009</v>
      </c>
      <c r="W83" s="6">
        <v>515012786.6700002</v>
      </c>
      <c r="X83" s="6">
        <v>516144684.82000017</v>
      </c>
      <c r="Y83" s="6">
        <v>534181434.63999999</v>
      </c>
      <c r="Z83" s="6">
        <v>545059052.8499999</v>
      </c>
      <c r="AA83" s="6">
        <v>547723053.78999996</v>
      </c>
      <c r="AB83" s="6">
        <v>555879653.48000002</v>
      </c>
      <c r="AC83" s="6">
        <v>570216000.33000004</v>
      </c>
      <c r="AD83" s="6">
        <v>554344016.9000001</v>
      </c>
      <c r="AE83" s="6">
        <v>551242970.31000006</v>
      </c>
      <c r="AF83" s="6">
        <v>555609763.01999998</v>
      </c>
      <c r="AG83" s="6">
        <v>555818873.73000014</v>
      </c>
      <c r="AH83" s="6">
        <v>551958577.99000013</v>
      </c>
      <c r="AI83" s="6">
        <v>549096824.44999993</v>
      </c>
      <c r="AJ83" s="6">
        <v>557572098.81000006</v>
      </c>
      <c r="AK83" s="6">
        <v>560387364.13000011</v>
      </c>
      <c r="AL83" s="6">
        <v>562812594.54999995</v>
      </c>
      <c r="AM83" s="6">
        <v>563502069.27000022</v>
      </c>
      <c r="AN83" s="6">
        <v>577583259.0999999</v>
      </c>
      <c r="AO83" s="6">
        <v>585823257.06999993</v>
      </c>
      <c r="AP83" s="6">
        <v>604474661.01999998</v>
      </c>
      <c r="AQ83" s="6">
        <v>603777409.21000004</v>
      </c>
      <c r="AR83" s="6">
        <v>610632307.70000005</v>
      </c>
      <c r="AS83" s="6">
        <v>626899168.83999991</v>
      </c>
      <c r="AT83" s="6">
        <v>648903771.41000009</v>
      </c>
      <c r="AU83" s="6">
        <v>670249442.73000002</v>
      </c>
      <c r="AV83" s="6">
        <v>685550330.36999989</v>
      </c>
      <c r="AW83" s="6">
        <v>702716619.5</v>
      </c>
      <c r="AX83" s="6">
        <v>724929422.82000017</v>
      </c>
      <c r="AY83" s="6">
        <v>753145218.42999983</v>
      </c>
      <c r="AZ83" s="6">
        <v>769830662.13</v>
      </c>
      <c r="BA83" s="6">
        <v>811539014.95000005</v>
      </c>
      <c r="BB83" s="6">
        <v>877495952.84000003</v>
      </c>
      <c r="BC83" s="6">
        <v>884489538.58000004</v>
      </c>
      <c r="BD83" s="6">
        <v>934199830.25999987</v>
      </c>
      <c r="BE83" s="6">
        <v>838123008.88999999</v>
      </c>
      <c r="BF83" s="6">
        <v>928831661.77999997</v>
      </c>
      <c r="BG83" s="6">
        <v>876805139.27999973</v>
      </c>
      <c r="BH83" s="6">
        <v>868898876.19000006</v>
      </c>
      <c r="BI83" s="6">
        <v>848617957.25999975</v>
      </c>
      <c r="BJ83" s="6">
        <v>863847281.27999997</v>
      </c>
      <c r="BK83" s="6">
        <v>848404850.94000006</v>
      </c>
      <c r="BL83" s="6">
        <v>847794445.17999995</v>
      </c>
      <c r="BM83" s="6">
        <v>821762949.1500001</v>
      </c>
      <c r="BN83" s="6">
        <v>781590427.62</v>
      </c>
      <c r="BO83" s="6">
        <v>825310791.83000016</v>
      </c>
      <c r="BP83" s="6">
        <v>798396187.56999993</v>
      </c>
      <c r="BQ83" s="6">
        <v>904074520.59000003</v>
      </c>
      <c r="BR83" s="6">
        <v>823070497.03000021</v>
      </c>
      <c r="BS83" s="6">
        <v>878228374.37000012</v>
      </c>
      <c r="BT83" s="6">
        <v>901197443.88999999</v>
      </c>
      <c r="BU83" s="6">
        <v>929984662.12000012</v>
      </c>
      <c r="BV83" s="6">
        <v>937266763.89999998</v>
      </c>
      <c r="BW83" s="6">
        <v>957972457.0200001</v>
      </c>
      <c r="BX83" s="6">
        <v>940627024.6400001</v>
      </c>
      <c r="BY83" s="6">
        <v>939200562.20999992</v>
      </c>
      <c r="BZ83" s="6">
        <v>940576887.27999997</v>
      </c>
      <c r="CA83" s="6">
        <v>929498553.74000001</v>
      </c>
      <c r="CB83" s="6">
        <v>923102837.30000007</v>
      </c>
      <c r="CC83" s="6">
        <v>929180540.1899997</v>
      </c>
      <c r="CD83" s="6">
        <v>937886496.14999986</v>
      </c>
      <c r="CE83" s="6">
        <v>956584293.75</v>
      </c>
      <c r="CF83" s="6">
        <v>958397078.28999996</v>
      </c>
      <c r="CG83" s="6">
        <v>957431055.83999991</v>
      </c>
      <c r="CH83" s="6">
        <v>953276923.90999997</v>
      </c>
      <c r="CI83" s="6">
        <v>965016978.88999987</v>
      </c>
      <c r="CJ83" s="6">
        <v>998315399.88999999</v>
      </c>
      <c r="CK83" s="6">
        <v>1028482185.5200001</v>
      </c>
      <c r="CL83" s="6">
        <v>1040072511.63</v>
      </c>
      <c r="CM83" s="6">
        <v>1057978285.4999999</v>
      </c>
      <c r="CN83" s="6">
        <v>1085111592.5999999</v>
      </c>
      <c r="CO83" s="6">
        <v>1140601803.99</v>
      </c>
      <c r="CP83" s="6">
        <v>1135699921.0100002</v>
      </c>
      <c r="CQ83" s="6">
        <v>1152783173.0599999</v>
      </c>
      <c r="CR83" s="6">
        <v>1174116027.3099999</v>
      </c>
      <c r="CS83" s="6">
        <v>1189126949.45</v>
      </c>
      <c r="CT83" s="6">
        <v>1201712405.48</v>
      </c>
      <c r="CU83" s="6">
        <v>1200706955.3299999</v>
      </c>
      <c r="CV83" s="6">
        <v>1206199234.3000002</v>
      </c>
    </row>
    <row r="84" spans="2:100" s="1" customFormat="1" ht="14" x14ac:dyDescent="0.3">
      <c r="B84" s="1">
        <v>6</v>
      </c>
      <c r="C84" s="1" t="s">
        <v>11</v>
      </c>
      <c r="D84" s="6">
        <v>816709609.72000003</v>
      </c>
      <c r="E84" s="6">
        <v>836655549.81000006</v>
      </c>
      <c r="F84" s="6">
        <v>856265197.46000004</v>
      </c>
      <c r="G84" s="6">
        <v>912945581.97000003</v>
      </c>
      <c r="H84" s="6">
        <v>917835954.63999999</v>
      </c>
      <c r="I84" s="6">
        <v>945136742.74000001</v>
      </c>
      <c r="J84" s="6">
        <v>964714946.83000004</v>
      </c>
      <c r="K84" s="6">
        <v>998186672.11000001</v>
      </c>
      <c r="L84" s="6">
        <v>1013834209.61</v>
      </c>
      <c r="M84" s="6">
        <v>1019842767.95</v>
      </c>
      <c r="N84" s="6">
        <v>1035868726.7299999</v>
      </c>
      <c r="O84" s="6">
        <v>1080855207.0700002</v>
      </c>
      <c r="P84" s="6">
        <v>1121766756.3199999</v>
      </c>
      <c r="Q84" s="6">
        <v>1147435430.1100001</v>
      </c>
      <c r="R84" s="6">
        <v>1148599455.5700002</v>
      </c>
      <c r="S84" s="6">
        <v>1121834523.6899998</v>
      </c>
      <c r="T84" s="6">
        <v>1157538691.3199999</v>
      </c>
      <c r="U84" s="6">
        <v>1168873943.5999999</v>
      </c>
      <c r="V84" s="6">
        <v>1163568997.1699998</v>
      </c>
      <c r="W84" s="6">
        <v>1153990040.25</v>
      </c>
      <c r="X84" s="6">
        <v>1169972886.1799996</v>
      </c>
      <c r="Y84" s="6">
        <v>1161261329.1500001</v>
      </c>
      <c r="Z84" s="6">
        <v>1177186253.3200002</v>
      </c>
      <c r="AA84" s="6">
        <v>1156266294.9299998</v>
      </c>
      <c r="AB84" s="6">
        <v>1161838596.2700002</v>
      </c>
      <c r="AC84" s="6">
        <v>1176348734.8099999</v>
      </c>
      <c r="AD84" s="6">
        <v>1147776127.0700002</v>
      </c>
      <c r="AE84" s="6">
        <v>1140187899.3099999</v>
      </c>
      <c r="AF84" s="6">
        <v>1121734398.8300002</v>
      </c>
      <c r="AG84" s="6">
        <v>1103230571.21</v>
      </c>
      <c r="AH84" s="6">
        <v>1111191351.7300003</v>
      </c>
      <c r="AI84" s="6">
        <v>1109034230.5599999</v>
      </c>
      <c r="AJ84" s="6">
        <v>1089599642.5400004</v>
      </c>
      <c r="AK84" s="6">
        <v>1136179562.9699998</v>
      </c>
      <c r="AL84" s="6">
        <v>1140353410.0500002</v>
      </c>
      <c r="AM84" s="6">
        <v>1143526108.7800002</v>
      </c>
      <c r="AN84" s="6">
        <v>1201023913.73</v>
      </c>
      <c r="AO84" s="6">
        <v>1259544615.5999999</v>
      </c>
      <c r="AP84" s="6">
        <v>1361270610.2199998</v>
      </c>
      <c r="AQ84" s="6">
        <v>1514310638.0500002</v>
      </c>
      <c r="AR84" s="6">
        <v>1574915229.29</v>
      </c>
      <c r="AS84" s="6">
        <v>1624198267.0600002</v>
      </c>
      <c r="AT84" s="6">
        <v>1719126762.3399999</v>
      </c>
      <c r="AU84" s="6">
        <v>1771953648.6999998</v>
      </c>
      <c r="AV84" s="6">
        <v>1840528968.9400001</v>
      </c>
      <c r="AW84" s="6">
        <v>1833862549.2700002</v>
      </c>
      <c r="AX84" s="6">
        <v>1852420128.1599994</v>
      </c>
      <c r="AY84" s="6">
        <v>1930578209.5700002</v>
      </c>
      <c r="AZ84" s="6">
        <v>2075114239.3200002</v>
      </c>
      <c r="BA84" s="6">
        <v>2003047886.1100004</v>
      </c>
      <c r="BB84" s="6">
        <v>1948299966.9400001</v>
      </c>
      <c r="BC84" s="6">
        <v>1873669850.9200001</v>
      </c>
      <c r="BD84" s="6">
        <v>1819599921.5300002</v>
      </c>
      <c r="BE84" s="6">
        <v>1765033103.1099999</v>
      </c>
      <c r="BF84" s="6">
        <v>1665581942.0500002</v>
      </c>
      <c r="BG84" s="6">
        <v>1628590590.7700002</v>
      </c>
      <c r="BH84" s="6">
        <v>1580884686.4899998</v>
      </c>
      <c r="BI84" s="6">
        <v>1571784843.52</v>
      </c>
      <c r="BJ84" s="6">
        <v>1557659270.9000003</v>
      </c>
      <c r="BK84" s="6">
        <v>1493371901.6000001</v>
      </c>
      <c r="BL84" s="6">
        <v>1308453024.4000001</v>
      </c>
      <c r="BM84" s="6">
        <v>1328930106.7</v>
      </c>
      <c r="BN84" s="6">
        <v>1315152836.1199999</v>
      </c>
      <c r="BO84" s="6">
        <v>1248903900.52</v>
      </c>
      <c r="BP84" s="6">
        <v>1266051761.73</v>
      </c>
      <c r="BQ84" s="6">
        <v>1295301252.75</v>
      </c>
      <c r="BR84" s="6">
        <v>1314706598.6699998</v>
      </c>
      <c r="BS84" s="6">
        <v>1309314313.9200001</v>
      </c>
      <c r="BT84" s="6">
        <v>1297817742.6700001</v>
      </c>
      <c r="BU84" s="6">
        <v>1299005794.4499998</v>
      </c>
      <c r="BV84" s="6">
        <v>1298568250.7199998</v>
      </c>
      <c r="BW84" s="6">
        <v>1294138264.02</v>
      </c>
      <c r="BX84" s="6">
        <v>1290844534.9599998</v>
      </c>
      <c r="BY84" s="6">
        <v>1269398165.0499997</v>
      </c>
      <c r="BZ84" s="6">
        <v>1294025978.9099998</v>
      </c>
      <c r="CA84" s="6">
        <v>1283824764.0199997</v>
      </c>
      <c r="CB84" s="6">
        <v>1278940507.5399997</v>
      </c>
      <c r="CC84" s="6">
        <v>1262554350.6899998</v>
      </c>
      <c r="CD84" s="6">
        <v>1251016312.2599998</v>
      </c>
      <c r="CE84" s="6">
        <v>1251110758.9200001</v>
      </c>
      <c r="CF84" s="6">
        <v>1254491681.1999998</v>
      </c>
      <c r="CG84" s="6">
        <v>1247625861.75</v>
      </c>
      <c r="CH84" s="6">
        <v>1243340047.3199999</v>
      </c>
      <c r="CI84" s="6">
        <v>1243149456.5999997</v>
      </c>
      <c r="CJ84" s="6">
        <v>1251599876.03</v>
      </c>
      <c r="CK84" s="6">
        <v>1256361879.8199999</v>
      </c>
      <c r="CL84" s="6">
        <v>1249806823.8399999</v>
      </c>
      <c r="CM84" s="6">
        <v>1278481419.3700001</v>
      </c>
      <c r="CN84" s="6">
        <v>1286856921.3599999</v>
      </c>
      <c r="CO84" s="6">
        <v>1309957763.6599998</v>
      </c>
      <c r="CP84" s="6">
        <v>1328289255.3999996</v>
      </c>
      <c r="CQ84" s="6">
        <v>1340858274.4200001</v>
      </c>
      <c r="CR84" s="6">
        <v>1374254142.2399998</v>
      </c>
      <c r="CS84" s="6">
        <v>1361768145.8499997</v>
      </c>
      <c r="CT84" s="6">
        <v>1364913979.9100003</v>
      </c>
      <c r="CU84" s="6">
        <v>1374495040.8499999</v>
      </c>
      <c r="CV84" s="6">
        <v>1366976502.1899998</v>
      </c>
    </row>
    <row r="85" spans="2:100" s="1" customFormat="1" ht="14" x14ac:dyDescent="0.3">
      <c r="B85" s="1">
        <v>22</v>
      </c>
      <c r="C85" s="1" t="s">
        <v>69</v>
      </c>
      <c r="D85" s="6">
        <v>70128556.150000006</v>
      </c>
      <c r="E85" s="6">
        <v>71279389.530000001</v>
      </c>
      <c r="F85" s="6">
        <v>72644702.49000001</v>
      </c>
      <c r="G85" s="6">
        <v>73410630.910000011</v>
      </c>
      <c r="H85" s="6">
        <v>73869489.920000002</v>
      </c>
      <c r="I85" s="6">
        <v>74923732.320000008</v>
      </c>
      <c r="J85" s="6">
        <v>75365792.099999994</v>
      </c>
      <c r="K85" s="6">
        <v>76167289.709999993</v>
      </c>
      <c r="L85" s="6">
        <v>76039726.389999986</v>
      </c>
      <c r="M85" s="6">
        <v>75844960.610000014</v>
      </c>
      <c r="N85" s="6">
        <v>76135205.840000018</v>
      </c>
      <c r="O85" s="6">
        <v>75831287.160000026</v>
      </c>
      <c r="P85" s="6">
        <v>75679722.030000001</v>
      </c>
      <c r="Q85" s="6">
        <v>75168761.870000005</v>
      </c>
      <c r="R85" s="6">
        <v>75104152.729999989</v>
      </c>
      <c r="S85" s="6">
        <v>75970944.719999984</v>
      </c>
      <c r="T85" s="6">
        <v>76777775.609999999</v>
      </c>
      <c r="U85" s="6">
        <v>76717613.379999995</v>
      </c>
      <c r="V85" s="6">
        <v>76934546.680000007</v>
      </c>
      <c r="W85" s="6">
        <v>76934263.059999987</v>
      </c>
      <c r="X85" s="6">
        <v>76591979.789999992</v>
      </c>
      <c r="Y85" s="6">
        <v>76477579.079999998</v>
      </c>
      <c r="Z85" s="6">
        <v>76102234.359999985</v>
      </c>
      <c r="AA85" s="6">
        <v>76295909.340000018</v>
      </c>
      <c r="AB85" s="6">
        <v>75589612.25</v>
      </c>
      <c r="AC85" s="6">
        <v>75262694.769999996</v>
      </c>
      <c r="AD85" s="6">
        <v>74118061.99000001</v>
      </c>
      <c r="AE85" s="6">
        <v>72175222.860000014</v>
      </c>
      <c r="AF85" s="6">
        <v>70243108.299999997</v>
      </c>
      <c r="AG85" s="6">
        <v>68728728.170000002</v>
      </c>
      <c r="AH85" s="6">
        <v>67478499.120000005</v>
      </c>
      <c r="AI85" s="6">
        <v>66211302.849999987</v>
      </c>
      <c r="AJ85" s="6">
        <v>66838359.080000006</v>
      </c>
      <c r="AK85" s="6">
        <v>65968826.140000001</v>
      </c>
      <c r="AL85" s="6">
        <v>65152973.219999991</v>
      </c>
      <c r="AM85" s="6">
        <v>64628800.170000002</v>
      </c>
      <c r="AN85" s="6">
        <v>64777755.899999976</v>
      </c>
      <c r="AO85" s="6">
        <v>64136346.689999998</v>
      </c>
      <c r="AP85" s="6">
        <v>63514932.239999987</v>
      </c>
      <c r="AQ85" s="6">
        <v>62558816.719999991</v>
      </c>
      <c r="AR85" s="6">
        <v>61665078.929999992</v>
      </c>
      <c r="AS85" s="6">
        <v>60861218.039999992</v>
      </c>
      <c r="AT85" s="6">
        <v>59886166.889999993</v>
      </c>
      <c r="AU85" s="6">
        <v>59423833.56000001</v>
      </c>
      <c r="AV85" s="6">
        <v>57245309.090000011</v>
      </c>
      <c r="AW85" s="6">
        <v>56624718.959999993</v>
      </c>
      <c r="AX85" s="6">
        <v>56200717.180000007</v>
      </c>
      <c r="AY85" s="6">
        <v>55658311.519999988</v>
      </c>
      <c r="AZ85" s="6">
        <v>54889238.290000007</v>
      </c>
      <c r="BA85" s="6">
        <v>54458770</v>
      </c>
      <c r="BB85" s="6">
        <v>54423357.359999992</v>
      </c>
      <c r="BC85" s="6">
        <v>54768235.850000009</v>
      </c>
      <c r="BD85" s="6">
        <v>55726842.890000001</v>
      </c>
      <c r="BE85" s="6">
        <v>56674597.680000007</v>
      </c>
      <c r="BF85" s="6">
        <v>57683094.959999993</v>
      </c>
      <c r="BG85" s="6">
        <v>58430295.079999983</v>
      </c>
      <c r="BH85" s="6">
        <v>59391049.300000004</v>
      </c>
      <c r="BI85" s="6">
        <v>59473818.510000005</v>
      </c>
      <c r="BJ85" s="6">
        <v>59824018.099999994</v>
      </c>
      <c r="BK85" s="6">
        <v>59880464.959999986</v>
      </c>
      <c r="BL85" s="6">
        <v>59985122.309999995</v>
      </c>
      <c r="BM85" s="6">
        <v>60718496.370000005</v>
      </c>
      <c r="BN85" s="6">
        <v>61258010.920000002</v>
      </c>
      <c r="BO85" s="6">
        <v>61844854.460000008</v>
      </c>
      <c r="BP85" s="6">
        <v>62194063.560000002</v>
      </c>
      <c r="BQ85" s="6">
        <v>62719251.760000005</v>
      </c>
      <c r="BR85" s="6">
        <v>62929553.980000004</v>
      </c>
      <c r="BS85" s="6">
        <v>63400523.730000004</v>
      </c>
      <c r="BT85" s="6">
        <v>64193769.649999991</v>
      </c>
      <c r="BU85" s="6">
        <v>65717061.5</v>
      </c>
      <c r="BV85" s="6">
        <v>67013237.080000006</v>
      </c>
      <c r="BW85" s="6">
        <v>68096080.110000014</v>
      </c>
      <c r="BX85" s="6">
        <v>69305708.500000015</v>
      </c>
      <c r="BY85" s="6">
        <v>70180817.170000017</v>
      </c>
      <c r="BZ85" s="6">
        <v>70974829.420000017</v>
      </c>
      <c r="CA85" s="6">
        <v>71438634.870000005</v>
      </c>
      <c r="CB85" s="6">
        <v>71495543.430000007</v>
      </c>
      <c r="CC85" s="6">
        <v>71391497.840000004</v>
      </c>
      <c r="CD85" s="6">
        <v>71234005.38000001</v>
      </c>
      <c r="CE85" s="6">
        <v>71022088.780000016</v>
      </c>
      <c r="CF85" s="6">
        <v>70244349.640000015</v>
      </c>
      <c r="CG85" s="6">
        <v>70431420.770000026</v>
      </c>
      <c r="CH85" s="6">
        <v>69927499.200000018</v>
      </c>
      <c r="CI85" s="6">
        <v>69788770.850000024</v>
      </c>
      <c r="CJ85" s="6">
        <v>69839165.700000003</v>
      </c>
      <c r="CK85" s="6">
        <v>69728937.599999994</v>
      </c>
      <c r="CL85" s="6">
        <v>69647506.429999992</v>
      </c>
      <c r="CM85" s="6">
        <v>69550948.639999986</v>
      </c>
      <c r="CN85" s="6">
        <v>70316116.590000004</v>
      </c>
      <c r="CO85" s="6">
        <v>70716833.870000005</v>
      </c>
      <c r="CP85" s="6">
        <v>71235526.719999999</v>
      </c>
      <c r="CQ85" s="6">
        <v>71373788.619999975</v>
      </c>
      <c r="CR85" s="6">
        <v>71976826.099999994</v>
      </c>
      <c r="CS85" s="6">
        <v>71584523.199999988</v>
      </c>
      <c r="CT85" s="6">
        <v>71863345.579999998</v>
      </c>
      <c r="CU85" s="6">
        <v>71533033.769999981</v>
      </c>
      <c r="CV85" s="6">
        <v>71434346.689999983</v>
      </c>
    </row>
    <row r="86" spans="2:100" s="1" customFormat="1" ht="14" x14ac:dyDescent="0.3">
      <c r="B86" s="1">
        <v>52</v>
      </c>
      <c r="C86" s="1" t="s">
        <v>9</v>
      </c>
      <c r="D86" s="6">
        <v>60913864.709999993</v>
      </c>
      <c r="E86" s="6">
        <v>59380885.589999996</v>
      </c>
      <c r="F86" s="6">
        <v>61902752.230000004</v>
      </c>
      <c r="G86" s="6">
        <v>62723921.68999999</v>
      </c>
      <c r="H86" s="6">
        <v>66718299.589999996</v>
      </c>
      <c r="I86" s="6">
        <v>61028567.219999999</v>
      </c>
      <c r="J86" s="6">
        <v>60526872.699999988</v>
      </c>
      <c r="K86" s="6">
        <v>59255495.420000002</v>
      </c>
      <c r="L86" s="6">
        <v>58818459.099999987</v>
      </c>
      <c r="M86" s="6">
        <v>57431069.150000006</v>
      </c>
      <c r="N86" s="6">
        <v>58902266.37999998</v>
      </c>
      <c r="O86" s="6">
        <v>60758466.849999987</v>
      </c>
      <c r="P86" s="6">
        <v>54496509.649999991</v>
      </c>
      <c r="Q86" s="6">
        <v>80089645.12999998</v>
      </c>
      <c r="R86" s="6">
        <v>79201793.879999995</v>
      </c>
      <c r="S86" s="6">
        <v>62703376.569999993</v>
      </c>
      <c r="T86" s="6">
        <v>55985649.149999991</v>
      </c>
      <c r="U86" s="6">
        <v>60023962.389999986</v>
      </c>
      <c r="V86" s="6">
        <v>91740593.219999984</v>
      </c>
      <c r="W86" s="6">
        <v>106028118.07000002</v>
      </c>
      <c r="X86" s="6">
        <v>94648242.999999985</v>
      </c>
      <c r="Y86" s="6">
        <v>86115067.589999974</v>
      </c>
      <c r="Z86" s="6">
        <v>63745951.070000008</v>
      </c>
      <c r="AA86" s="6">
        <v>62703127.719999999</v>
      </c>
      <c r="AB86" s="6">
        <v>64466289.959999993</v>
      </c>
      <c r="AC86" s="6">
        <v>62429409.950000003</v>
      </c>
      <c r="AD86" s="6">
        <v>59939456.849999994</v>
      </c>
      <c r="AE86" s="6">
        <v>87012246.449999988</v>
      </c>
      <c r="AF86" s="6">
        <v>83570340.779999986</v>
      </c>
      <c r="AG86" s="6">
        <v>85741901.920000002</v>
      </c>
      <c r="AH86" s="6">
        <v>54153447.909999996</v>
      </c>
      <c r="AI86" s="6">
        <v>33523789.799999982</v>
      </c>
      <c r="AJ86" s="6">
        <v>55138370.790000007</v>
      </c>
      <c r="AK86" s="6">
        <v>74421541.740000024</v>
      </c>
      <c r="AL86" s="6">
        <v>95172638.689999998</v>
      </c>
      <c r="AM86" s="6">
        <v>78414012.01000002</v>
      </c>
      <c r="AN86" s="6">
        <v>109958160.94999997</v>
      </c>
      <c r="AO86" s="6">
        <v>85540195.939999968</v>
      </c>
      <c r="AP86" s="6">
        <v>111903088.84999996</v>
      </c>
      <c r="AQ86" s="6">
        <v>80164083.919999987</v>
      </c>
      <c r="AR86" s="6">
        <v>107828490.60999998</v>
      </c>
      <c r="AS86" s="6">
        <v>98681908.939999983</v>
      </c>
      <c r="AT86" s="6">
        <v>85381132.469999969</v>
      </c>
      <c r="AU86" s="6">
        <v>91827118.87999998</v>
      </c>
      <c r="AV86" s="6">
        <v>81062942.259999961</v>
      </c>
      <c r="AW86" s="6">
        <v>69533672.289999977</v>
      </c>
      <c r="AX86" s="6">
        <v>70279372.839999989</v>
      </c>
      <c r="AY86" s="6">
        <v>86095412.159999952</v>
      </c>
      <c r="AZ86" s="6">
        <v>52959321.970000014</v>
      </c>
      <c r="BA86" s="6">
        <v>52362111.670000009</v>
      </c>
      <c r="BB86" s="6">
        <v>25776145.020000011</v>
      </c>
      <c r="BC86" s="6">
        <v>150766245.75</v>
      </c>
      <c r="BD86" s="6">
        <v>203939409.06999999</v>
      </c>
      <c r="BE86" s="6">
        <v>133761958.75999999</v>
      </c>
      <c r="BF86" s="6">
        <v>125617787.16</v>
      </c>
      <c r="BG86" s="6">
        <v>130361289.2</v>
      </c>
      <c r="BH86" s="6">
        <v>128786725.06</v>
      </c>
      <c r="BI86" s="6">
        <v>145931451.05000001</v>
      </c>
      <c r="BJ86" s="6">
        <v>146992153.85999998</v>
      </c>
      <c r="BK86" s="6">
        <v>145714483.97</v>
      </c>
      <c r="BL86" s="6">
        <v>148574622.76000002</v>
      </c>
      <c r="BM86" s="6">
        <v>165464509.96000004</v>
      </c>
      <c r="BN86" s="6">
        <v>154755806.28000003</v>
      </c>
      <c r="BO86" s="6">
        <v>47634904.890000015</v>
      </c>
      <c r="BP86" s="6">
        <v>-23773756.919999987</v>
      </c>
      <c r="BQ86" s="6">
        <v>52832776.020000041</v>
      </c>
      <c r="BR86" s="6">
        <v>73790606.130000025</v>
      </c>
      <c r="BS86" s="6">
        <v>68117485.790000007</v>
      </c>
      <c r="BT86" s="6">
        <v>68122170.500000015</v>
      </c>
      <c r="BU86" s="6">
        <v>50318690.900000006</v>
      </c>
      <c r="BV86" s="6">
        <v>48069190.020000041</v>
      </c>
      <c r="BW86" s="6">
        <v>48602300.310000002</v>
      </c>
      <c r="BX86" s="6">
        <v>45974778.370000005</v>
      </c>
      <c r="BY86" s="6">
        <v>28350329.379999992</v>
      </c>
      <c r="BZ86" s="6">
        <v>38540099.539999992</v>
      </c>
      <c r="CA86" s="6">
        <v>41278274.859999999</v>
      </c>
      <c r="CB86" s="6">
        <v>46512002.43999999</v>
      </c>
      <c r="CC86" s="6">
        <v>43299889.290000007</v>
      </c>
      <c r="CD86" s="6">
        <v>47852003.089999989</v>
      </c>
      <c r="CE86" s="6">
        <v>47200319.25</v>
      </c>
      <c r="CF86" s="6">
        <v>47983766.369999997</v>
      </c>
      <c r="CG86" s="6">
        <v>46278017.969999999</v>
      </c>
      <c r="CH86" s="6">
        <v>37797109.239999995</v>
      </c>
      <c r="CI86" s="6">
        <v>38090074.289999999</v>
      </c>
      <c r="CJ86" s="6">
        <v>43894506.039999999</v>
      </c>
      <c r="CK86" s="6">
        <v>53440619.50999999</v>
      </c>
      <c r="CL86" s="6">
        <v>57576396.780000001</v>
      </c>
      <c r="CM86" s="6">
        <v>55782801.729999989</v>
      </c>
      <c r="CN86" s="6">
        <v>46268026.019999996</v>
      </c>
      <c r="CO86" s="6">
        <v>69810548.059999987</v>
      </c>
      <c r="CP86" s="6">
        <v>71434917.690000013</v>
      </c>
      <c r="CQ86" s="6">
        <v>100210140.38999999</v>
      </c>
      <c r="CR86" s="6">
        <v>69172099.249999985</v>
      </c>
      <c r="CS86" s="6">
        <v>73113401.349999994</v>
      </c>
      <c r="CT86" s="6">
        <v>87003107.929999977</v>
      </c>
      <c r="CU86" s="6">
        <v>49948374.229999997</v>
      </c>
      <c r="CV86" s="6">
        <v>81407439.829999983</v>
      </c>
    </row>
    <row r="87" spans="2:100" s="1" customFormat="1" ht="14" x14ac:dyDescent="0.3">
      <c r="B87" s="1">
        <v>55</v>
      </c>
      <c r="C87" s="1" t="s">
        <v>3</v>
      </c>
      <c r="D87" s="6">
        <v>108874491.30000001</v>
      </c>
      <c r="E87" s="6">
        <v>111224625.41000001</v>
      </c>
      <c r="F87" s="6">
        <v>114124353.90000002</v>
      </c>
      <c r="G87" s="6">
        <v>116090860.83000001</v>
      </c>
      <c r="H87" s="6">
        <v>118872183.25000001</v>
      </c>
      <c r="I87" s="6">
        <v>122004058.49000001</v>
      </c>
      <c r="J87" s="6">
        <v>124352843.33000003</v>
      </c>
      <c r="K87" s="6">
        <v>126259138.03999999</v>
      </c>
      <c r="L87" s="6">
        <v>127543318.33000003</v>
      </c>
      <c r="M87" s="6">
        <v>129640264.16000004</v>
      </c>
      <c r="N87" s="6">
        <v>131913502.18000001</v>
      </c>
      <c r="O87" s="6">
        <v>134071730.41000003</v>
      </c>
      <c r="P87" s="6">
        <v>136089708.01999998</v>
      </c>
      <c r="Q87" s="6">
        <v>138180180.88999999</v>
      </c>
      <c r="R87" s="6">
        <v>140002461.45999998</v>
      </c>
      <c r="S87" s="6">
        <v>142257995.32999998</v>
      </c>
      <c r="T87" s="6">
        <v>145213937.51999998</v>
      </c>
      <c r="U87" s="6">
        <v>146668634.95999998</v>
      </c>
      <c r="V87" s="6">
        <v>148614372.55000001</v>
      </c>
      <c r="W87" s="6">
        <v>151889800.24000001</v>
      </c>
      <c r="X87" s="6">
        <v>156239214.50999996</v>
      </c>
      <c r="Y87" s="6">
        <v>159652326.81999996</v>
      </c>
      <c r="Z87" s="6">
        <v>162694655.97999996</v>
      </c>
      <c r="AA87" s="6">
        <v>166283778.44999999</v>
      </c>
      <c r="AB87" s="6">
        <v>169107685.15999997</v>
      </c>
      <c r="AC87" s="6">
        <v>173639970.00999999</v>
      </c>
      <c r="AD87" s="6">
        <v>177323504.75999999</v>
      </c>
      <c r="AE87" s="6">
        <v>181259605</v>
      </c>
      <c r="AF87" s="6">
        <v>183979708.12</v>
      </c>
      <c r="AG87" s="6">
        <v>187959236.15000001</v>
      </c>
      <c r="AH87" s="6">
        <v>192029105.99999997</v>
      </c>
      <c r="AI87" s="6">
        <v>196293691.04000002</v>
      </c>
      <c r="AJ87" s="6">
        <v>199748751.41</v>
      </c>
      <c r="AK87" s="6">
        <v>202667536.42999995</v>
      </c>
      <c r="AL87" s="6">
        <v>206536333.41</v>
      </c>
      <c r="AM87" s="6">
        <v>210265052.95999998</v>
      </c>
      <c r="AN87" s="6">
        <v>213542518.64000002</v>
      </c>
      <c r="AO87" s="6">
        <v>215336386.27000004</v>
      </c>
      <c r="AP87" s="6">
        <v>217490592.92000002</v>
      </c>
      <c r="AQ87" s="6">
        <v>221068611.30000004</v>
      </c>
      <c r="AR87" s="6">
        <v>224974827.91999999</v>
      </c>
      <c r="AS87" s="6">
        <v>229456059.29000002</v>
      </c>
      <c r="AT87" s="6">
        <v>233461110.80000004</v>
      </c>
      <c r="AU87" s="6">
        <v>236552473.30999994</v>
      </c>
      <c r="AV87" s="6">
        <v>240453350.01999998</v>
      </c>
      <c r="AW87" s="6">
        <v>245584664.58000004</v>
      </c>
      <c r="AX87" s="6">
        <v>250165083.06000003</v>
      </c>
      <c r="AY87" s="6">
        <v>254600670.29000008</v>
      </c>
      <c r="AZ87" s="6">
        <v>262084495.09999999</v>
      </c>
      <c r="BA87" s="6">
        <v>266568817.92000002</v>
      </c>
      <c r="BB87" s="6">
        <v>270941635.07000005</v>
      </c>
      <c r="BC87" s="6">
        <v>290610141.11000007</v>
      </c>
      <c r="BD87" s="6">
        <v>302658706.70000005</v>
      </c>
      <c r="BE87" s="6">
        <v>306950374.81999999</v>
      </c>
      <c r="BF87" s="6">
        <v>318153639.48000002</v>
      </c>
      <c r="BG87" s="6">
        <v>314432154.6500001</v>
      </c>
      <c r="BH87" s="6">
        <v>317906786.85000002</v>
      </c>
      <c r="BI87" s="6">
        <v>318448166.49000001</v>
      </c>
      <c r="BJ87" s="6">
        <v>316136164.84999996</v>
      </c>
      <c r="BK87" s="6">
        <v>317810691.92000008</v>
      </c>
      <c r="BL87" s="6">
        <v>311779863.90999997</v>
      </c>
      <c r="BM87" s="6">
        <v>315533831.94</v>
      </c>
      <c r="BN87" s="6">
        <v>313860132.86000001</v>
      </c>
      <c r="BO87" s="6">
        <v>296503179.82000005</v>
      </c>
      <c r="BP87" s="6">
        <v>286962836.72000003</v>
      </c>
      <c r="BQ87" s="6">
        <v>286611321.98000002</v>
      </c>
      <c r="BR87" s="6">
        <v>277267307.69</v>
      </c>
      <c r="BS87" s="6">
        <v>281953576.83000004</v>
      </c>
      <c r="BT87" s="6">
        <v>280372844.23000002</v>
      </c>
      <c r="BU87" s="6">
        <v>281086105.25</v>
      </c>
      <c r="BV87" s="6">
        <v>286282314.35000002</v>
      </c>
      <c r="BW87" s="6">
        <v>285073085.68999994</v>
      </c>
      <c r="BX87" s="6">
        <v>289596965.20999998</v>
      </c>
      <c r="BY87" s="6">
        <v>288765989.57999998</v>
      </c>
      <c r="BZ87" s="6">
        <v>292656452.40999997</v>
      </c>
      <c r="CA87" s="6">
        <v>295699726.76999998</v>
      </c>
      <c r="CB87" s="6">
        <v>298785093.01999998</v>
      </c>
      <c r="CC87" s="6">
        <v>298231109.49000001</v>
      </c>
      <c r="CD87" s="6">
        <v>299936685.72000003</v>
      </c>
      <c r="CE87" s="6">
        <v>304038888.99999988</v>
      </c>
      <c r="CF87" s="6">
        <v>307415774.38999999</v>
      </c>
      <c r="CG87" s="6">
        <v>310267037.34999996</v>
      </c>
      <c r="CH87" s="6">
        <v>311244223.50999999</v>
      </c>
      <c r="CI87" s="6">
        <v>316438978.54000002</v>
      </c>
      <c r="CJ87" s="6">
        <v>322373306.19999999</v>
      </c>
      <c r="CK87" s="6">
        <v>330563448.61000001</v>
      </c>
      <c r="CL87" s="6">
        <v>335969115.33999997</v>
      </c>
      <c r="CM87" s="6">
        <v>341410424.71999997</v>
      </c>
      <c r="CN87" s="6">
        <v>347132135.25</v>
      </c>
      <c r="CO87" s="6">
        <v>354499366.95999998</v>
      </c>
      <c r="CP87" s="6">
        <v>360778992.84000003</v>
      </c>
      <c r="CQ87" s="6">
        <v>364691081.95000005</v>
      </c>
      <c r="CR87" s="6">
        <v>369390350.5</v>
      </c>
      <c r="CS87" s="6">
        <v>373823977.90000004</v>
      </c>
      <c r="CT87" s="6">
        <v>378696494.05999988</v>
      </c>
      <c r="CU87" s="6">
        <v>380051396.19999999</v>
      </c>
      <c r="CV87" s="6">
        <v>380582416.57999998</v>
      </c>
    </row>
    <row r="88" spans="2:100" s="1" customFormat="1" ht="14" x14ac:dyDescent="0.3">
      <c r="B88" s="1">
        <v>61</v>
      </c>
      <c r="C88" s="1" t="s">
        <v>70</v>
      </c>
      <c r="D88" s="6">
        <v>78320171.159999996</v>
      </c>
      <c r="E88" s="6">
        <v>68846441.489999995</v>
      </c>
      <c r="F88" s="6">
        <v>71052867.620000005</v>
      </c>
      <c r="G88" s="6">
        <v>75836138.440000013</v>
      </c>
      <c r="H88" s="6">
        <v>78564687.459999993</v>
      </c>
      <c r="I88" s="6">
        <v>69209294.879999995</v>
      </c>
      <c r="J88" s="6">
        <v>67324045.060000002</v>
      </c>
      <c r="K88" s="6">
        <v>66410996.389999986</v>
      </c>
      <c r="L88" s="6">
        <v>65204117.569999985</v>
      </c>
      <c r="M88" s="6">
        <v>69427837.060000002</v>
      </c>
      <c r="N88" s="6">
        <v>67225657.810000002</v>
      </c>
      <c r="O88" s="6">
        <v>66035078.620000005</v>
      </c>
      <c r="P88" s="6">
        <v>69348422.099999994</v>
      </c>
      <c r="Q88" s="6">
        <v>71120124.769999996</v>
      </c>
      <c r="R88" s="6">
        <v>63859671.919999987</v>
      </c>
      <c r="S88" s="6">
        <v>61690993.219999991</v>
      </c>
      <c r="T88" s="6">
        <v>72833968.730000004</v>
      </c>
      <c r="U88" s="6">
        <v>106561584.36</v>
      </c>
      <c r="V88" s="6">
        <v>121513190.09</v>
      </c>
      <c r="W88" s="6">
        <v>120117724.44</v>
      </c>
      <c r="X88" s="6">
        <v>121337688.51000002</v>
      </c>
      <c r="Y88" s="6">
        <v>105843391.19</v>
      </c>
      <c r="Z88" s="6">
        <v>89383901.73999998</v>
      </c>
      <c r="AA88" s="6">
        <v>99985783.839999974</v>
      </c>
      <c r="AB88" s="6">
        <v>85645830.340000004</v>
      </c>
      <c r="AC88" s="6">
        <v>86924825.829999998</v>
      </c>
      <c r="AD88" s="6">
        <v>90130239.210000008</v>
      </c>
      <c r="AE88" s="6">
        <v>86910220.420000002</v>
      </c>
      <c r="AF88" s="6">
        <v>73903500.590000004</v>
      </c>
      <c r="AG88" s="6">
        <v>38799159.289999992</v>
      </c>
      <c r="AH88" s="6">
        <v>21779498.62000002</v>
      </c>
      <c r="AI88" s="6">
        <v>21804906.300000012</v>
      </c>
      <c r="AJ88" s="6">
        <v>19893735.640000001</v>
      </c>
      <c r="AK88" s="6">
        <v>34942237.859999999</v>
      </c>
      <c r="AL88" s="6">
        <v>48646229.26000002</v>
      </c>
      <c r="AM88" s="6">
        <v>38249919.290000021</v>
      </c>
      <c r="AN88" s="6">
        <v>48789911.140000015</v>
      </c>
      <c r="AO88" s="6">
        <v>59503092.420000002</v>
      </c>
      <c r="AP88" s="6">
        <v>70844715.129999995</v>
      </c>
      <c r="AQ88" s="6">
        <v>66982337.24000001</v>
      </c>
      <c r="AR88" s="6">
        <v>71292354.960000008</v>
      </c>
      <c r="AS88" s="6">
        <v>78710903.349999994</v>
      </c>
      <c r="AT88" s="6">
        <v>83201376.349999994</v>
      </c>
      <c r="AU88" s="6">
        <v>85073976.679999992</v>
      </c>
      <c r="AV88" s="6">
        <v>104943276.58999997</v>
      </c>
      <c r="AW88" s="6">
        <v>93093121.879999995</v>
      </c>
      <c r="AX88" s="6">
        <v>113657681.09999999</v>
      </c>
      <c r="AY88" s="6">
        <v>143139352.52000001</v>
      </c>
      <c r="AZ88" s="6">
        <v>152423315.69</v>
      </c>
      <c r="BA88" s="6">
        <v>157534785.84</v>
      </c>
      <c r="BB88" s="6">
        <v>168301241.38</v>
      </c>
      <c r="BC88" s="6">
        <v>192101864.75999999</v>
      </c>
      <c r="BD88" s="6">
        <v>208212852.78999999</v>
      </c>
      <c r="BE88" s="6">
        <v>172161150.91999999</v>
      </c>
      <c r="BF88" s="6">
        <v>196932288.75999999</v>
      </c>
      <c r="BG88" s="6">
        <v>201631782.75999999</v>
      </c>
      <c r="BH88" s="6">
        <v>189509389.35000002</v>
      </c>
      <c r="BI88" s="6">
        <v>198616044.66</v>
      </c>
      <c r="BJ88" s="6">
        <v>181636544.07999998</v>
      </c>
      <c r="BK88" s="6">
        <v>148241112.53999999</v>
      </c>
      <c r="BL88" s="6">
        <v>146318473.19</v>
      </c>
      <c r="BM88" s="6">
        <v>131924566.51999998</v>
      </c>
      <c r="BN88" s="6">
        <v>118590296.37</v>
      </c>
      <c r="BO88" s="6">
        <v>109045238.70999999</v>
      </c>
      <c r="BP88" s="6">
        <v>93085452.060000002</v>
      </c>
      <c r="BQ88" s="6">
        <v>109395068.73</v>
      </c>
      <c r="BR88" s="6">
        <v>87075692.889999986</v>
      </c>
      <c r="BS88" s="6">
        <v>89010849.209999993</v>
      </c>
      <c r="BT88" s="6">
        <v>79905062.600000009</v>
      </c>
      <c r="BU88" s="6">
        <v>74216730.389999986</v>
      </c>
      <c r="BV88" s="6">
        <v>71888060.569999993</v>
      </c>
      <c r="BW88" s="6">
        <v>76725577.139999986</v>
      </c>
      <c r="BX88" s="6">
        <v>70425281.519999981</v>
      </c>
      <c r="BY88" s="6">
        <v>68503949.319999993</v>
      </c>
      <c r="BZ88" s="6">
        <v>60653489.549999997</v>
      </c>
      <c r="CA88" s="6">
        <v>54931123.010000005</v>
      </c>
      <c r="CB88" s="6">
        <v>51913542.829999998</v>
      </c>
      <c r="CC88" s="6">
        <v>64425274.989999995</v>
      </c>
      <c r="CD88" s="6">
        <v>59224826.280000001</v>
      </c>
      <c r="CE88" s="6">
        <v>51671048.449999996</v>
      </c>
      <c r="CF88" s="6">
        <v>53752831.379999995</v>
      </c>
      <c r="CG88" s="6">
        <v>62944555.369999997</v>
      </c>
      <c r="CH88" s="6">
        <v>92517714.069999993</v>
      </c>
      <c r="CI88" s="6">
        <v>96783985.960000023</v>
      </c>
      <c r="CJ88" s="6">
        <v>87509290.730000004</v>
      </c>
      <c r="CK88" s="6">
        <v>106170666.72</v>
      </c>
      <c r="CL88" s="6">
        <v>122703661.15000001</v>
      </c>
      <c r="CM88" s="6">
        <v>101598786.66</v>
      </c>
      <c r="CN88" s="6">
        <v>105892149.61</v>
      </c>
      <c r="CO88" s="6">
        <v>89918820.050000012</v>
      </c>
      <c r="CP88" s="6">
        <v>89784461.570000008</v>
      </c>
      <c r="CQ88" s="6">
        <v>89919123.389999986</v>
      </c>
      <c r="CR88" s="6">
        <v>89828506.569999993</v>
      </c>
      <c r="CS88" s="6">
        <v>89781378.260000005</v>
      </c>
      <c r="CT88" s="6">
        <v>60300964.129999995</v>
      </c>
      <c r="CU88" s="6">
        <v>56240066.060000002</v>
      </c>
      <c r="CV88" s="6">
        <v>65165163.909999982</v>
      </c>
    </row>
    <row r="89" spans="2:100" s="1" customFormat="1" ht="14" x14ac:dyDescent="0.3">
      <c r="B89" s="1">
        <v>72</v>
      </c>
      <c r="C89" s="1" t="s">
        <v>71</v>
      </c>
      <c r="D89" s="6">
        <v>129616913.71000001</v>
      </c>
      <c r="E89" s="6">
        <v>134525556.13</v>
      </c>
      <c r="F89" s="6">
        <v>139257148.46000001</v>
      </c>
      <c r="G89" s="6">
        <v>143716045.65000001</v>
      </c>
      <c r="H89" s="6">
        <v>147242124.39000002</v>
      </c>
      <c r="I89" s="6">
        <v>150102186.76000002</v>
      </c>
      <c r="J89" s="6">
        <v>152363967.47</v>
      </c>
      <c r="K89" s="6">
        <v>153925306.38</v>
      </c>
      <c r="L89" s="6">
        <v>155758412.15000004</v>
      </c>
      <c r="M89" s="6">
        <v>157320240.81999999</v>
      </c>
      <c r="N89" s="6">
        <v>158706410.87</v>
      </c>
      <c r="O89" s="6">
        <v>159783814.76999998</v>
      </c>
      <c r="P89" s="6">
        <v>160212508.09</v>
      </c>
      <c r="Q89" s="6">
        <v>160121968.11000001</v>
      </c>
      <c r="R89" s="6">
        <v>159346504.14000002</v>
      </c>
      <c r="S89" s="6">
        <v>158353698.06999999</v>
      </c>
      <c r="T89" s="6">
        <v>157120272.04999998</v>
      </c>
      <c r="U89" s="6">
        <v>155574749.75</v>
      </c>
      <c r="V89" s="6">
        <v>153763945.73000002</v>
      </c>
      <c r="W89" s="6">
        <v>152211438.93000001</v>
      </c>
      <c r="X89" s="6">
        <v>149735724.71999997</v>
      </c>
      <c r="Y89" s="6">
        <v>147808096.13000003</v>
      </c>
      <c r="Z89" s="6">
        <v>145233747.95999998</v>
      </c>
      <c r="AA89" s="6">
        <v>143204541.66000003</v>
      </c>
      <c r="AB89" s="6">
        <v>141015829.91999999</v>
      </c>
      <c r="AC89" s="6">
        <v>139089876.10999998</v>
      </c>
      <c r="AD89" s="6">
        <v>137700008.14999998</v>
      </c>
      <c r="AE89" s="6">
        <v>136925114.42999998</v>
      </c>
      <c r="AF89" s="6">
        <v>136079950.98999998</v>
      </c>
      <c r="AG89" s="6">
        <v>135542935.64999998</v>
      </c>
      <c r="AH89" s="6">
        <v>135696630.41</v>
      </c>
      <c r="AI89" s="6">
        <v>135675271.55000001</v>
      </c>
      <c r="AJ89" s="6">
        <v>135763843.70999998</v>
      </c>
      <c r="AK89" s="6">
        <v>135743111.29000002</v>
      </c>
      <c r="AL89" s="6">
        <v>136044974.48999995</v>
      </c>
      <c r="AM89" s="6">
        <v>136125151.32999998</v>
      </c>
      <c r="AN89" s="6">
        <v>136561121.82000002</v>
      </c>
      <c r="AO89" s="6">
        <v>137467737.80999997</v>
      </c>
      <c r="AP89" s="6">
        <v>138097383.48999998</v>
      </c>
      <c r="AQ89" s="6">
        <v>138275270.83999997</v>
      </c>
      <c r="AR89" s="6">
        <v>139048111.98000002</v>
      </c>
      <c r="AS89" s="6">
        <v>139818763.14999998</v>
      </c>
      <c r="AT89" s="6">
        <v>140638091.95999998</v>
      </c>
      <c r="AU89" s="6">
        <v>141181355.84000003</v>
      </c>
      <c r="AV89" s="6">
        <v>141620516.45000002</v>
      </c>
      <c r="AW89" s="6">
        <v>142492874.92000002</v>
      </c>
      <c r="AX89" s="6">
        <v>144092717.14999998</v>
      </c>
      <c r="AY89" s="6">
        <v>146027421.25999999</v>
      </c>
      <c r="AZ89" s="6">
        <v>148528723.63</v>
      </c>
      <c r="BA89" s="6">
        <v>150693807.91</v>
      </c>
      <c r="BB89" s="6">
        <v>153386967.15000001</v>
      </c>
      <c r="BC89" s="6">
        <v>155997432.88999999</v>
      </c>
      <c r="BD89" s="6">
        <v>158502706.63999999</v>
      </c>
      <c r="BE89" s="6">
        <v>160870952.34999999</v>
      </c>
      <c r="BF89" s="6">
        <v>162746907.25999999</v>
      </c>
      <c r="BG89" s="6">
        <v>165115759.31999993</v>
      </c>
      <c r="BH89" s="6">
        <v>167400669.13</v>
      </c>
      <c r="BI89" s="6">
        <v>168786774.95999998</v>
      </c>
      <c r="BJ89" s="6">
        <v>169609522.20999998</v>
      </c>
      <c r="BK89" s="6">
        <v>169572037.04999995</v>
      </c>
      <c r="BL89" s="6">
        <v>169054833.29000002</v>
      </c>
      <c r="BM89" s="6">
        <v>168575332.51000002</v>
      </c>
      <c r="BN89" s="6">
        <v>167383499.78000003</v>
      </c>
      <c r="BO89" s="6">
        <v>167115429.78000003</v>
      </c>
      <c r="BP89" s="6">
        <v>166600742.20000002</v>
      </c>
      <c r="BQ89" s="6">
        <v>165830551.55000004</v>
      </c>
      <c r="BR89" s="6">
        <v>165012033.22</v>
      </c>
      <c r="BS89" s="6">
        <v>163844011.65000004</v>
      </c>
      <c r="BT89" s="6">
        <v>163119783.57000005</v>
      </c>
      <c r="BU89" s="6">
        <v>162518546.42000002</v>
      </c>
      <c r="BV89" s="6">
        <v>161956921.92000005</v>
      </c>
      <c r="BW89" s="6">
        <v>161859056.00000003</v>
      </c>
      <c r="BX89" s="6">
        <v>161156181.72999996</v>
      </c>
      <c r="BY89" s="6">
        <v>160221141.04999998</v>
      </c>
      <c r="BZ89" s="6">
        <v>159012857.50999993</v>
      </c>
      <c r="CA89" s="6">
        <v>156705195.97999996</v>
      </c>
      <c r="CB89" s="6">
        <v>154212594.74999997</v>
      </c>
      <c r="CC89" s="6">
        <v>152146208.44999993</v>
      </c>
      <c r="CD89" s="6">
        <v>150320399.65999997</v>
      </c>
      <c r="CE89" s="6">
        <v>148769517.73999995</v>
      </c>
      <c r="CF89" s="6">
        <v>147187404.60999995</v>
      </c>
      <c r="CG89" s="6">
        <v>146042389.47999993</v>
      </c>
      <c r="CH89" s="6">
        <v>145129525.16999993</v>
      </c>
      <c r="CI89" s="6">
        <v>144593374.04999995</v>
      </c>
      <c r="CJ89" s="6">
        <v>145159147.40000004</v>
      </c>
      <c r="CK89" s="6">
        <v>146358157.37000003</v>
      </c>
      <c r="CL89" s="6">
        <v>147662136.40000004</v>
      </c>
      <c r="CM89" s="6">
        <v>149249262.62000003</v>
      </c>
      <c r="CN89" s="6">
        <v>151388321.66000003</v>
      </c>
      <c r="CO89" s="6">
        <v>153828707.14000005</v>
      </c>
      <c r="CP89" s="6">
        <v>156157129.45000005</v>
      </c>
      <c r="CQ89" s="6">
        <v>158237923.50000003</v>
      </c>
      <c r="CR89" s="6">
        <v>160185132.93000004</v>
      </c>
      <c r="CS89" s="6">
        <v>161279603.22000003</v>
      </c>
      <c r="CT89" s="6">
        <v>162075612.78</v>
      </c>
      <c r="CU89" s="6">
        <v>162421161.81999999</v>
      </c>
      <c r="CV89" s="6">
        <v>162136611.84000003</v>
      </c>
    </row>
    <row r="90" spans="2:100" s="1" customFormat="1" ht="14" x14ac:dyDescent="0.3">
      <c r="B90" s="1">
        <v>73</v>
      </c>
      <c r="C90" s="1" t="s">
        <v>72</v>
      </c>
      <c r="D90" s="6">
        <v>76816544.750000015</v>
      </c>
      <c r="E90" s="6">
        <v>76550238.600000024</v>
      </c>
      <c r="F90" s="6">
        <v>76747457.100000009</v>
      </c>
      <c r="G90" s="6">
        <v>76055248.150000021</v>
      </c>
      <c r="H90" s="6">
        <v>76482912.63000001</v>
      </c>
      <c r="I90" s="6">
        <v>76076059.24000001</v>
      </c>
      <c r="J90" s="6">
        <v>76224257.020000011</v>
      </c>
      <c r="K90" s="6">
        <v>75869136.560000017</v>
      </c>
      <c r="L90" s="6">
        <v>75998190.940000027</v>
      </c>
      <c r="M90" s="6">
        <v>76299544.530000001</v>
      </c>
      <c r="N90" s="6">
        <v>76288279.659999996</v>
      </c>
      <c r="O90" s="6">
        <v>76375247.040000007</v>
      </c>
      <c r="P90" s="6">
        <v>76439962.86999999</v>
      </c>
      <c r="Q90" s="6">
        <v>74223910.909999982</v>
      </c>
      <c r="R90" s="6">
        <v>71744542.459999993</v>
      </c>
      <c r="S90" s="6">
        <v>69326205.769999981</v>
      </c>
      <c r="T90" s="6">
        <v>66344346.169999987</v>
      </c>
      <c r="U90" s="6">
        <v>63383908.929999992</v>
      </c>
      <c r="V90" s="6">
        <v>60830860.209999979</v>
      </c>
      <c r="W90" s="6">
        <v>57081347.449999973</v>
      </c>
      <c r="X90" s="6">
        <v>54070211.569999978</v>
      </c>
      <c r="Y90" s="6">
        <v>51303324.93999999</v>
      </c>
      <c r="Z90" s="6">
        <v>49545482.50999999</v>
      </c>
      <c r="AA90" s="6">
        <v>48086400.410000011</v>
      </c>
      <c r="AB90" s="6">
        <v>45234104.480000004</v>
      </c>
      <c r="AC90" s="6">
        <v>45825667.75</v>
      </c>
      <c r="AD90" s="6">
        <v>46571392.25</v>
      </c>
      <c r="AE90" s="6">
        <v>47863346.370000005</v>
      </c>
      <c r="AF90" s="6">
        <v>48949042.240000002</v>
      </c>
      <c r="AG90" s="6">
        <v>50158384.000000015</v>
      </c>
      <c r="AH90" s="6">
        <v>51049873.250000015</v>
      </c>
      <c r="AI90" s="6">
        <v>52030179.159999996</v>
      </c>
      <c r="AJ90" s="6">
        <v>52607060.340000018</v>
      </c>
      <c r="AK90" s="6">
        <v>53084560.390000001</v>
      </c>
      <c r="AL90" s="6">
        <v>53111766.030000001</v>
      </c>
      <c r="AM90" s="6">
        <v>53227771.329999998</v>
      </c>
      <c r="AN90" s="6">
        <v>53642505.420000002</v>
      </c>
      <c r="AO90" s="6">
        <v>54069685.670000009</v>
      </c>
      <c r="AP90" s="6">
        <v>54237066.900000006</v>
      </c>
      <c r="AQ90" s="6">
        <v>54240260.940000013</v>
      </c>
      <c r="AR90" s="6">
        <v>54423925.820000008</v>
      </c>
      <c r="AS90" s="6">
        <v>54939829.440000005</v>
      </c>
      <c r="AT90" s="6">
        <v>55940853.590000004</v>
      </c>
      <c r="AU90" s="6">
        <v>57100182.590000011</v>
      </c>
      <c r="AV90" s="6">
        <v>58456780.300000004</v>
      </c>
      <c r="AW90" s="6">
        <v>60452264.060000002</v>
      </c>
      <c r="AX90" s="6">
        <v>62570153.020000018</v>
      </c>
      <c r="AY90" s="6">
        <v>64578330.610000022</v>
      </c>
      <c r="AZ90" s="6">
        <v>66862830.789999999</v>
      </c>
      <c r="BA90" s="6">
        <v>69370453.870000005</v>
      </c>
      <c r="BB90" s="6">
        <v>71869783.930000007</v>
      </c>
      <c r="BC90" s="6">
        <v>74462799.600000009</v>
      </c>
      <c r="BD90" s="6">
        <v>77311743.700000003</v>
      </c>
      <c r="BE90" s="6">
        <v>80059752.610000014</v>
      </c>
      <c r="BF90" s="6">
        <v>82626218.079999998</v>
      </c>
      <c r="BG90" s="6">
        <v>85388092.310000032</v>
      </c>
      <c r="BH90" s="6">
        <v>88285446.160000026</v>
      </c>
      <c r="BI90" s="6">
        <v>90469783.690000042</v>
      </c>
      <c r="BJ90" s="6">
        <v>92553375.980000019</v>
      </c>
      <c r="BK90" s="6">
        <v>94586976.680000007</v>
      </c>
      <c r="BL90" s="6">
        <v>96180155.000000015</v>
      </c>
      <c r="BM90" s="6">
        <v>97608592.399999991</v>
      </c>
      <c r="BN90" s="6">
        <v>98555797.549999997</v>
      </c>
      <c r="BO90" s="6">
        <v>99680187.890000001</v>
      </c>
      <c r="BP90" s="6">
        <v>100261529.21999998</v>
      </c>
      <c r="BQ90" s="6">
        <v>100789512.64000002</v>
      </c>
      <c r="BR90" s="6">
        <v>101045950.42000002</v>
      </c>
      <c r="BS90" s="6">
        <v>101234991.09</v>
      </c>
      <c r="BT90" s="6">
        <v>101109224.59999998</v>
      </c>
      <c r="BU90" s="6">
        <v>101114911.06999999</v>
      </c>
      <c r="BV90" s="6">
        <v>101185356.04999997</v>
      </c>
      <c r="BW90" s="6">
        <v>101145181.79000002</v>
      </c>
      <c r="BX90" s="6">
        <v>100997579.16</v>
      </c>
      <c r="BY90" s="6">
        <v>100688685.10000001</v>
      </c>
      <c r="BZ90" s="6">
        <v>100380219.58</v>
      </c>
      <c r="CA90" s="6">
        <v>99663690.629999995</v>
      </c>
      <c r="CB90" s="6">
        <v>99143943.520000011</v>
      </c>
      <c r="CC90" s="6">
        <v>98254807.320000008</v>
      </c>
      <c r="CD90" s="6">
        <v>97227470.280000001</v>
      </c>
      <c r="CE90" s="6">
        <v>95839630.62000002</v>
      </c>
      <c r="CF90" s="6">
        <v>94646882.49000001</v>
      </c>
      <c r="CG90" s="6">
        <v>94467274.850000009</v>
      </c>
      <c r="CH90" s="6">
        <v>93359280.25999999</v>
      </c>
      <c r="CI90" s="6">
        <v>92437076.62999998</v>
      </c>
      <c r="CJ90" s="6">
        <v>91710840.940000027</v>
      </c>
      <c r="CK90" s="6">
        <v>91299779.040000007</v>
      </c>
      <c r="CL90" s="6">
        <v>91321690.250000015</v>
      </c>
      <c r="CM90" s="6">
        <v>91233984.310000017</v>
      </c>
      <c r="CN90" s="6">
        <v>91522833.660000011</v>
      </c>
      <c r="CO90" s="6">
        <v>92219640.969999999</v>
      </c>
      <c r="CP90" s="6">
        <v>92867196.680000007</v>
      </c>
      <c r="CQ90" s="6">
        <v>93747282.830000013</v>
      </c>
      <c r="CR90" s="6">
        <v>94521022.340000033</v>
      </c>
      <c r="CS90" s="6">
        <v>94155433.420000017</v>
      </c>
      <c r="CT90" s="6">
        <v>94629604.969999984</v>
      </c>
      <c r="CU90" s="6">
        <v>94846589.900000036</v>
      </c>
      <c r="CV90" s="6">
        <v>95124150.420000002</v>
      </c>
    </row>
    <row r="91" spans="2:100" s="1" customFormat="1" ht="14" x14ac:dyDescent="0.3">
      <c r="B91" s="1">
        <v>76</v>
      </c>
      <c r="C91" s="1" t="s">
        <v>73</v>
      </c>
      <c r="D91" s="6">
        <v>7054716.8500000006</v>
      </c>
      <c r="E91" s="6">
        <v>6942106.3399999999</v>
      </c>
      <c r="F91" s="6">
        <v>7170817.7699999996</v>
      </c>
      <c r="G91" s="6">
        <v>7666476.5100000016</v>
      </c>
      <c r="H91" s="6">
        <v>8436295.7600000016</v>
      </c>
      <c r="I91" s="6">
        <v>7727861.1100000003</v>
      </c>
      <c r="J91" s="6">
        <v>8043455.7999999989</v>
      </c>
      <c r="K91" s="6">
        <v>8524891.4600000009</v>
      </c>
      <c r="L91" s="6">
        <v>8832588.3399999999</v>
      </c>
      <c r="M91" s="6">
        <v>9503642.25</v>
      </c>
      <c r="N91" s="6">
        <v>9135112.1699999999</v>
      </c>
      <c r="O91" s="6">
        <v>9363136.2400000002</v>
      </c>
      <c r="P91" s="6">
        <v>9777067.129999999</v>
      </c>
      <c r="Q91" s="6">
        <v>9896232.0699999984</v>
      </c>
      <c r="R91" s="6">
        <v>9977263.4899999984</v>
      </c>
      <c r="S91" s="6">
        <v>10506510.169999998</v>
      </c>
      <c r="T91" s="6">
        <v>10895362.789999999</v>
      </c>
      <c r="U91" s="6">
        <v>11949390.73</v>
      </c>
      <c r="V91" s="6">
        <v>12421934.909999996</v>
      </c>
      <c r="W91" s="6">
        <v>12744951.760000002</v>
      </c>
      <c r="X91" s="6">
        <v>13191173.399999999</v>
      </c>
      <c r="Y91" s="6">
        <v>13701502.629999999</v>
      </c>
      <c r="Z91" s="6">
        <v>14226321.189999999</v>
      </c>
      <c r="AA91" s="6">
        <v>14552166.579999998</v>
      </c>
      <c r="AB91" s="6">
        <v>14680950.93</v>
      </c>
      <c r="AC91" s="6">
        <v>14836335.41</v>
      </c>
      <c r="AD91" s="6">
        <v>14945184.289999999</v>
      </c>
      <c r="AE91" s="6">
        <v>14529652.84</v>
      </c>
      <c r="AF91" s="6">
        <v>14134994.799999999</v>
      </c>
      <c r="AG91" s="6">
        <v>14022525.649999999</v>
      </c>
      <c r="AH91" s="6">
        <v>13340829.729999999</v>
      </c>
      <c r="AI91" s="6">
        <v>13068623.130000001</v>
      </c>
      <c r="AJ91" s="6">
        <v>12996827.710000001</v>
      </c>
      <c r="AK91" s="6">
        <v>12944982.679999998</v>
      </c>
      <c r="AL91" s="6">
        <v>12860109.489999998</v>
      </c>
      <c r="AM91" s="6">
        <v>12758070.089999998</v>
      </c>
      <c r="AN91" s="6">
        <v>12942827.5</v>
      </c>
      <c r="AO91" s="6">
        <v>13494038.460000001</v>
      </c>
      <c r="AP91" s="6">
        <v>14098609.350000001</v>
      </c>
      <c r="AQ91" s="6">
        <v>14611403.640000001</v>
      </c>
      <c r="AR91" s="6">
        <v>15103942.100000001</v>
      </c>
      <c r="AS91" s="6">
        <v>15249439.849999998</v>
      </c>
      <c r="AT91" s="6">
        <v>15951109.109999999</v>
      </c>
      <c r="AU91" s="6">
        <v>16198459.079999998</v>
      </c>
      <c r="AV91" s="6">
        <v>16189937.92</v>
      </c>
      <c r="AW91" s="6">
        <v>16148801.620000003</v>
      </c>
      <c r="AX91" s="6">
        <v>16133499.380000003</v>
      </c>
      <c r="AY91" s="6">
        <v>16133822.249999998</v>
      </c>
      <c r="AZ91" s="6">
        <v>16122139.030000001</v>
      </c>
      <c r="BA91" s="6">
        <v>15849411.4</v>
      </c>
      <c r="BB91" s="6">
        <v>15531801.52</v>
      </c>
      <c r="BC91" s="6">
        <v>15652959.82</v>
      </c>
      <c r="BD91" s="6">
        <v>15639168.900000002</v>
      </c>
      <c r="BE91" s="6">
        <v>15162708.060000001</v>
      </c>
      <c r="BF91" s="6">
        <v>15170194.6</v>
      </c>
      <c r="BG91" s="6">
        <v>14883455.310000002</v>
      </c>
      <c r="BH91" s="6">
        <v>14845207.610000003</v>
      </c>
      <c r="BI91" s="6">
        <v>14880650.520000001</v>
      </c>
      <c r="BJ91" s="6">
        <v>14835403.280000003</v>
      </c>
      <c r="BK91" s="6">
        <v>14800592.319999998</v>
      </c>
      <c r="BL91" s="6">
        <v>14453036.950000003</v>
      </c>
      <c r="BM91" s="6">
        <v>14241354.080000002</v>
      </c>
      <c r="BN91" s="6">
        <v>13957960.530000001</v>
      </c>
      <c r="BO91" s="6">
        <v>13303805.200000003</v>
      </c>
      <c r="BP91" s="6">
        <v>12789113.590000002</v>
      </c>
      <c r="BQ91" s="6">
        <v>12727988.459999999</v>
      </c>
      <c r="BR91" s="6">
        <v>12211140.700000003</v>
      </c>
      <c r="BS91" s="6">
        <v>12030729.34</v>
      </c>
      <c r="BT91" s="6">
        <v>11751998.420000004</v>
      </c>
      <c r="BU91" s="6">
        <v>11349896.790000003</v>
      </c>
      <c r="BV91" s="6">
        <v>10969104.85</v>
      </c>
      <c r="BW91" s="6">
        <v>10533085.470000004</v>
      </c>
      <c r="BX91" s="6">
        <v>10155372.390000002</v>
      </c>
      <c r="BY91" s="6">
        <v>9819954.4800000004</v>
      </c>
      <c r="BZ91" s="6">
        <v>9511611.4900000002</v>
      </c>
      <c r="CA91" s="6">
        <v>9252514.8500000015</v>
      </c>
      <c r="CB91" s="6">
        <v>8956884.4500000011</v>
      </c>
      <c r="CC91" s="6">
        <v>8703681.3100000005</v>
      </c>
      <c r="CD91" s="6">
        <v>8449097.5500000007</v>
      </c>
      <c r="CE91" s="6">
        <v>8233708.2000000011</v>
      </c>
      <c r="CF91" s="6">
        <v>7931600.6699999999</v>
      </c>
      <c r="CG91" s="6">
        <v>7652169.0399999991</v>
      </c>
      <c r="CH91" s="6">
        <v>7412490.040000001</v>
      </c>
      <c r="CI91" s="6">
        <v>7233379.3300000001</v>
      </c>
      <c r="CJ91" s="6">
        <v>7091079.6799999997</v>
      </c>
      <c r="CK91" s="6">
        <v>6923652.1099999994</v>
      </c>
      <c r="CL91" s="6">
        <v>6776751.6199999992</v>
      </c>
      <c r="CM91" s="6">
        <v>6595226.5499999998</v>
      </c>
      <c r="CN91" s="6">
        <v>6468291.919999999</v>
      </c>
      <c r="CO91" s="6">
        <v>6397921.1899999995</v>
      </c>
      <c r="CP91" s="6">
        <v>6192420.8899999997</v>
      </c>
      <c r="CQ91" s="6">
        <v>6040875.5700000003</v>
      </c>
      <c r="CR91" s="6">
        <v>6017709.75</v>
      </c>
      <c r="CS91" s="6">
        <v>5960218.6799999988</v>
      </c>
      <c r="CT91" s="6">
        <v>5873490.3799999999</v>
      </c>
      <c r="CU91" s="6">
        <v>5874604.9199999999</v>
      </c>
      <c r="CV91" s="6">
        <v>5747458.3099999987</v>
      </c>
    </row>
    <row r="92" spans="2:100" s="1" customFormat="1" ht="14" x14ac:dyDescent="0.3">
      <c r="B92" s="1">
        <v>82</v>
      </c>
      <c r="C92" s="1" t="s">
        <v>4</v>
      </c>
      <c r="D92" s="6">
        <v>136771249.43999997</v>
      </c>
      <c r="E92" s="6">
        <v>140810238.59999999</v>
      </c>
      <c r="F92" s="6">
        <v>145105296.81999996</v>
      </c>
      <c r="G92" s="6">
        <v>149230420.25999996</v>
      </c>
      <c r="H92" s="6">
        <v>153020586.10999995</v>
      </c>
      <c r="I92" s="6">
        <v>155797782.16999996</v>
      </c>
      <c r="J92" s="6">
        <v>159296054.95999995</v>
      </c>
      <c r="K92" s="6">
        <v>162964225.17999995</v>
      </c>
      <c r="L92" s="6">
        <v>166650369.87999994</v>
      </c>
      <c r="M92" s="6">
        <v>169945424.93999994</v>
      </c>
      <c r="N92" s="6">
        <v>173284740.18999994</v>
      </c>
      <c r="O92" s="6">
        <v>177006256.13999999</v>
      </c>
      <c r="P92" s="6">
        <v>181272681.28999993</v>
      </c>
      <c r="Q92" s="6">
        <v>185162588.66999996</v>
      </c>
      <c r="R92" s="6">
        <v>188195976.46999994</v>
      </c>
      <c r="S92" s="6">
        <v>193141550.89999995</v>
      </c>
      <c r="T92" s="6">
        <v>198096278.42999998</v>
      </c>
      <c r="U92" s="6">
        <v>202916442</v>
      </c>
      <c r="V92" s="6">
        <v>208232193.21999997</v>
      </c>
      <c r="W92" s="6">
        <v>213837864.24999997</v>
      </c>
      <c r="X92" s="6">
        <v>220110366.16999996</v>
      </c>
      <c r="Y92" s="6">
        <v>225593057.38999999</v>
      </c>
      <c r="Z92" s="6">
        <v>230933688.76999995</v>
      </c>
      <c r="AA92" s="6">
        <v>235485014.07999992</v>
      </c>
      <c r="AB92" s="6">
        <v>239790049.90999997</v>
      </c>
      <c r="AC92" s="6">
        <v>244452599.11999997</v>
      </c>
      <c r="AD92" s="6">
        <v>248687549.02000004</v>
      </c>
      <c r="AE92" s="6">
        <v>250512032.17000002</v>
      </c>
      <c r="AF92" s="6">
        <v>252420209.45000002</v>
      </c>
      <c r="AG92" s="6">
        <v>254332643.66</v>
      </c>
      <c r="AH92" s="6">
        <v>255477214.42000005</v>
      </c>
      <c r="AI92" s="6">
        <v>256132741.13</v>
      </c>
      <c r="AJ92" s="6">
        <v>255697822.51999998</v>
      </c>
      <c r="AK92" s="6">
        <v>255496612.5399999</v>
      </c>
      <c r="AL92" s="6">
        <v>254829805.15000001</v>
      </c>
      <c r="AM92" s="6">
        <v>254736906.02999997</v>
      </c>
      <c r="AN92" s="6">
        <v>255439711.88999996</v>
      </c>
      <c r="AO92" s="6">
        <v>255461671.73999995</v>
      </c>
      <c r="AP92" s="6">
        <v>255333240.91999996</v>
      </c>
      <c r="AQ92" s="6">
        <v>257879388.62999997</v>
      </c>
      <c r="AR92" s="6">
        <v>259537476.21999997</v>
      </c>
      <c r="AS92" s="6">
        <v>261398100.92999992</v>
      </c>
      <c r="AT92" s="6">
        <v>262645936.92999995</v>
      </c>
      <c r="AU92" s="6">
        <v>268598272.4799999</v>
      </c>
      <c r="AV92" s="6">
        <v>270673163.91999996</v>
      </c>
      <c r="AW92" s="6">
        <v>273881631.65999997</v>
      </c>
      <c r="AX92" s="6">
        <v>277731550.15999997</v>
      </c>
      <c r="AY92" s="6">
        <v>281113652.44999993</v>
      </c>
      <c r="AZ92" s="6">
        <v>281294273.02999997</v>
      </c>
      <c r="BA92" s="6">
        <v>285034794.42000008</v>
      </c>
      <c r="BB92" s="6">
        <v>289622103.38999999</v>
      </c>
      <c r="BC92" s="6">
        <v>293744981.53000003</v>
      </c>
      <c r="BD92" s="6">
        <v>294902728.50999999</v>
      </c>
      <c r="BE92" s="6">
        <v>293596914.16000003</v>
      </c>
      <c r="BF92" s="6">
        <v>296387839.19000006</v>
      </c>
      <c r="BG92" s="6">
        <v>294388303.72999996</v>
      </c>
      <c r="BH92" s="6">
        <v>294907514.86000001</v>
      </c>
      <c r="BI92" s="6">
        <v>295076074.00000012</v>
      </c>
      <c r="BJ92" s="6">
        <v>294795720.40000004</v>
      </c>
      <c r="BK92" s="6">
        <v>294176809.53000003</v>
      </c>
      <c r="BL92" s="6">
        <v>295696645.07000011</v>
      </c>
      <c r="BM92" s="6">
        <v>293802881.79000008</v>
      </c>
      <c r="BN92" s="6">
        <v>290182586.67000014</v>
      </c>
      <c r="BO92" s="6">
        <v>284921179.37000012</v>
      </c>
      <c r="BP92" s="6">
        <v>282527831.12000012</v>
      </c>
      <c r="BQ92" s="6">
        <v>282855845.28000015</v>
      </c>
      <c r="BR92" s="6">
        <v>279941166.65000015</v>
      </c>
      <c r="BS92" s="6">
        <v>277511426.46000016</v>
      </c>
      <c r="BT92" s="6">
        <v>279085932.23000014</v>
      </c>
      <c r="BU92" s="6">
        <v>280453884.62000012</v>
      </c>
      <c r="BV92" s="6">
        <v>279069821.45000017</v>
      </c>
      <c r="BW92" s="6">
        <v>277677359.74000007</v>
      </c>
      <c r="BX92" s="6">
        <v>276066953.85999995</v>
      </c>
      <c r="BY92" s="6">
        <v>274301462.06999999</v>
      </c>
      <c r="BZ92" s="6">
        <v>273475771.35000002</v>
      </c>
      <c r="CA92" s="6">
        <v>273166317.59000003</v>
      </c>
      <c r="CB92" s="6">
        <v>274275144.68000001</v>
      </c>
      <c r="CC92" s="6">
        <v>275208542.36999995</v>
      </c>
      <c r="CD92" s="6">
        <v>279713514.08000004</v>
      </c>
      <c r="CE92" s="6">
        <v>280892758.66000003</v>
      </c>
      <c r="CF92" s="6">
        <v>280266575.08000004</v>
      </c>
      <c r="CG92" s="6">
        <v>279851333.04000002</v>
      </c>
      <c r="CH92" s="6">
        <v>282588403.30999994</v>
      </c>
      <c r="CI92" s="6">
        <v>286471267.97999996</v>
      </c>
      <c r="CJ92" s="6">
        <v>291957292.22000003</v>
      </c>
      <c r="CK92" s="6">
        <v>298451794.72000003</v>
      </c>
      <c r="CL92" s="6">
        <v>309339862.56999999</v>
      </c>
      <c r="CM92" s="6">
        <v>317238067.76999998</v>
      </c>
      <c r="CN92" s="6">
        <v>323843557.39000005</v>
      </c>
      <c r="CO92" s="6">
        <v>329384310.22000009</v>
      </c>
      <c r="CP92" s="6">
        <v>331553644.19</v>
      </c>
      <c r="CQ92" s="6">
        <v>336970706.64000005</v>
      </c>
      <c r="CR92" s="6">
        <v>341488342.81000006</v>
      </c>
      <c r="CS92" s="6">
        <v>345591775.94000006</v>
      </c>
      <c r="CT92" s="6">
        <v>348773504.85000008</v>
      </c>
      <c r="CU92" s="6">
        <v>350882768.28000003</v>
      </c>
      <c r="CV92" s="6">
        <v>352265587.8599999</v>
      </c>
    </row>
    <row r="93" spans="2:100" s="1" customFormat="1" ht="14" x14ac:dyDescent="0.3">
      <c r="B93" s="1">
        <v>100</v>
      </c>
      <c r="C93" s="1" t="s">
        <v>74</v>
      </c>
      <c r="D93" s="6">
        <v>22089902.819999997</v>
      </c>
      <c r="E93" s="6">
        <v>22285138.769999996</v>
      </c>
      <c r="F93" s="6">
        <v>22393310.919999994</v>
      </c>
      <c r="G93" s="6">
        <v>22448595.949999996</v>
      </c>
      <c r="H93" s="6">
        <v>22365882.479999993</v>
      </c>
      <c r="I93" s="6">
        <v>22444829.039999999</v>
      </c>
      <c r="J93" s="6">
        <v>22504832.68</v>
      </c>
      <c r="K93" s="6">
        <v>22576117.850000001</v>
      </c>
      <c r="L93" s="6">
        <v>22381203.149999999</v>
      </c>
      <c r="M93" s="6">
        <v>22354841.099999994</v>
      </c>
      <c r="N93" s="6">
        <v>22241057.510000005</v>
      </c>
      <c r="O93" s="6">
        <v>21912227.080000002</v>
      </c>
      <c r="P93" s="6">
        <v>21687509.09</v>
      </c>
      <c r="Q93" s="6">
        <v>21245376.41</v>
      </c>
      <c r="R93" s="6">
        <v>20988177.800000001</v>
      </c>
      <c r="S93" s="6">
        <v>19102020.59</v>
      </c>
      <c r="T93" s="6">
        <v>17207096.720000003</v>
      </c>
      <c r="U93" s="6">
        <v>15244485.9</v>
      </c>
      <c r="V93" s="6">
        <v>13456374.019999998</v>
      </c>
      <c r="W93" s="6">
        <v>11653080.239999996</v>
      </c>
      <c r="X93" s="6">
        <v>9852248.7599999998</v>
      </c>
      <c r="Y93" s="6">
        <v>8081434.1699999999</v>
      </c>
      <c r="Z93" s="6">
        <v>6326921.4799999967</v>
      </c>
      <c r="AA93" s="6">
        <v>4762449.9199999981</v>
      </c>
      <c r="AB93" s="6">
        <v>2991571.1799999997</v>
      </c>
      <c r="AC93" s="6">
        <v>1474886.8999999992</v>
      </c>
      <c r="AD93" s="6">
        <v>294.33999999985099</v>
      </c>
      <c r="AE93" s="6">
        <v>294.33999999985099</v>
      </c>
      <c r="AF93" s="6">
        <v>294.33999999985099</v>
      </c>
      <c r="AG93" s="6">
        <v>28472.279999999795</v>
      </c>
      <c r="AH93" s="6">
        <v>0</v>
      </c>
      <c r="AI93" s="6">
        <v>5728.9199999999255</v>
      </c>
      <c r="AJ93" s="6">
        <v>5690.0400000000373</v>
      </c>
      <c r="AK93" s="6">
        <v>0</v>
      </c>
      <c r="AL93" s="6">
        <v>0</v>
      </c>
      <c r="AM93" s="6">
        <v>0</v>
      </c>
      <c r="AN93" s="6">
        <v>0</v>
      </c>
      <c r="AO93" s="6">
        <v>855.64</v>
      </c>
      <c r="AP93" s="6">
        <v>0</v>
      </c>
      <c r="AQ93" s="6">
        <v>0</v>
      </c>
      <c r="AR93" s="6">
        <v>496.15</v>
      </c>
      <c r="AS93" s="6">
        <v>-27976.129999999997</v>
      </c>
      <c r="AT93" s="6">
        <v>477</v>
      </c>
      <c r="AU93" s="6">
        <v>-5251.92</v>
      </c>
      <c r="AV93" s="6">
        <v>-4687.87</v>
      </c>
      <c r="AW93" s="6">
        <v>1002.17</v>
      </c>
      <c r="AX93" s="6">
        <v>1002.17</v>
      </c>
      <c r="AY93" s="6">
        <v>1002.17</v>
      </c>
      <c r="AZ93" s="6">
        <v>2643.4500000000003</v>
      </c>
      <c r="BA93" s="6">
        <v>1787.8100000000004</v>
      </c>
      <c r="BB93" s="6">
        <v>2643.4500000000003</v>
      </c>
      <c r="BC93" s="6">
        <v>65112.469999999994</v>
      </c>
      <c r="BD93" s="6">
        <v>101559.24</v>
      </c>
      <c r="BE93" s="6">
        <v>103515.24000000002</v>
      </c>
      <c r="BF93" s="6">
        <v>91330.760000000009</v>
      </c>
      <c r="BG93" s="6">
        <v>42744.950000000004</v>
      </c>
      <c r="BH93" s="6">
        <v>15026.510000000006</v>
      </c>
      <c r="BI93" s="6">
        <v>9237.1899999999987</v>
      </c>
      <c r="BJ93" s="6">
        <v>33769.01</v>
      </c>
      <c r="BK93" s="6">
        <v>5704.52</v>
      </c>
      <c r="BL93" s="6">
        <v>35839.469999999994</v>
      </c>
      <c r="BM93" s="6">
        <v>82048.329999999987</v>
      </c>
      <c r="BN93" s="6">
        <v>97528.41</v>
      </c>
      <c r="BO93" s="6">
        <v>42270.649999999987</v>
      </c>
      <c r="BP93" s="6">
        <v>7245.8899999999849</v>
      </c>
      <c r="BQ93" s="6">
        <v>-13386.11000000003</v>
      </c>
      <c r="BR93" s="6">
        <v>8139.1399999999994</v>
      </c>
      <c r="BS93" s="6">
        <v>63756.929999999986</v>
      </c>
      <c r="BT93" s="6">
        <v>90296.879999999976</v>
      </c>
      <c r="BU93" s="6">
        <v>79590.359999999986</v>
      </c>
      <c r="BV93" s="6">
        <v>64606.239999999998</v>
      </c>
      <c r="BW93" s="6">
        <v>100964.52999999998</v>
      </c>
      <c r="BX93" s="6">
        <v>63300.660000000011</v>
      </c>
      <c r="BY93" s="6">
        <v>30961.440000000002</v>
      </c>
      <c r="BZ93" s="6">
        <v>1622.8499999999985</v>
      </c>
      <c r="CA93" s="6">
        <v>271.60000000000582</v>
      </c>
      <c r="CB93" s="6">
        <v>-7506.18</v>
      </c>
      <c r="CC93" s="6">
        <v>11169.950000000004</v>
      </c>
      <c r="CD93" s="6">
        <v>1848.4599999999919</v>
      </c>
      <c r="CE93" s="6">
        <v>-5183.3899999999994</v>
      </c>
      <c r="CF93" s="6">
        <v>-4529.9399999999951</v>
      </c>
      <c r="CG93" s="6">
        <v>11966.029999999999</v>
      </c>
      <c r="CH93" s="6">
        <v>2418.4600000000064</v>
      </c>
      <c r="CI93" s="6">
        <v>-5875.1900000000023</v>
      </c>
      <c r="CJ93" s="6">
        <v>12.580000000001746</v>
      </c>
      <c r="CK93" s="6">
        <v>7866.9400000000023</v>
      </c>
      <c r="CL93" s="6">
        <v>38712.300000000003</v>
      </c>
      <c r="CM93" s="6">
        <v>24287.06</v>
      </c>
      <c r="CN93" s="6">
        <v>35127.11</v>
      </c>
      <c r="CO93" s="6">
        <v>1554.6600000000037</v>
      </c>
      <c r="CP93" s="6">
        <v>46281.990000000005</v>
      </c>
      <c r="CQ93" s="6">
        <v>33945.259999999995</v>
      </c>
      <c r="CR93" s="6">
        <v>0.68000000000000149</v>
      </c>
      <c r="CS93" s="6">
        <v>0.5600000000000005</v>
      </c>
      <c r="CT93" s="6">
        <v>12206.650000000001</v>
      </c>
      <c r="CU93" s="6">
        <v>0.24000000000000021</v>
      </c>
      <c r="CV93" s="6">
        <v>29056.670000000009</v>
      </c>
    </row>
    <row r="94" spans="2:100" s="1" customFormat="1" ht="14" x14ac:dyDescent="0.3">
      <c r="B94" s="1">
        <v>101</v>
      </c>
      <c r="C94" s="1" t="s">
        <v>64</v>
      </c>
      <c r="D94" s="6">
        <v>71585065.220000029</v>
      </c>
      <c r="E94" s="6">
        <v>69875112.800000012</v>
      </c>
      <c r="F94" s="6">
        <v>69412771.420000017</v>
      </c>
      <c r="G94" s="6">
        <v>69261836.219999999</v>
      </c>
      <c r="H94" s="6">
        <v>68603492.88000001</v>
      </c>
      <c r="I94" s="6">
        <v>68100193.430000022</v>
      </c>
      <c r="J94" s="6">
        <v>68113928.890000015</v>
      </c>
      <c r="K94" s="6">
        <v>68228477.480000019</v>
      </c>
      <c r="L94" s="6">
        <v>68654774.770000011</v>
      </c>
      <c r="M94" s="6">
        <v>69173811.800000012</v>
      </c>
      <c r="N94" s="6">
        <v>70063067.640000015</v>
      </c>
      <c r="O94" s="6">
        <v>70976777.460000023</v>
      </c>
      <c r="P94" s="6">
        <v>71956968.750000015</v>
      </c>
      <c r="Q94" s="6">
        <v>72874823.849999994</v>
      </c>
      <c r="R94" s="6">
        <v>73573737.719999999</v>
      </c>
      <c r="S94" s="6">
        <v>74715231.120000005</v>
      </c>
      <c r="T94" s="6">
        <v>75593147.040000007</v>
      </c>
      <c r="U94" s="6">
        <v>76428612.340000004</v>
      </c>
      <c r="V94" s="6">
        <v>77169518.019999996</v>
      </c>
      <c r="W94" s="6">
        <v>77675537.719999999</v>
      </c>
      <c r="X94" s="6">
        <v>78409474.739999995</v>
      </c>
      <c r="Y94" s="6">
        <v>78670042.100000024</v>
      </c>
      <c r="Z94" s="6">
        <v>78467195.170000002</v>
      </c>
      <c r="AA94" s="6">
        <v>77972298.329999983</v>
      </c>
      <c r="AB94" s="6">
        <v>77387463.920000017</v>
      </c>
      <c r="AC94" s="6">
        <v>76738088.88000001</v>
      </c>
      <c r="AD94" s="6">
        <v>76043177.230000004</v>
      </c>
      <c r="AE94" s="6">
        <v>75136517.760000005</v>
      </c>
      <c r="AF94" s="6">
        <v>74365745.329999998</v>
      </c>
      <c r="AG94" s="6">
        <v>73649712.170000002</v>
      </c>
      <c r="AH94" s="6">
        <v>73004474.13000001</v>
      </c>
      <c r="AI94" s="6">
        <v>72186190.13000001</v>
      </c>
      <c r="AJ94" s="6">
        <v>71247089.469999999</v>
      </c>
      <c r="AK94" s="6">
        <v>70755641.389999986</v>
      </c>
      <c r="AL94" s="6">
        <v>70680311.920000017</v>
      </c>
      <c r="AM94" s="6">
        <v>70945602.140000001</v>
      </c>
      <c r="AN94" s="6">
        <v>71849027.049999997</v>
      </c>
      <c r="AO94" s="6">
        <v>72836460.609999999</v>
      </c>
      <c r="AP94" s="6">
        <v>73856048.75</v>
      </c>
      <c r="AQ94" s="6">
        <v>75085506.739999995</v>
      </c>
      <c r="AR94" s="6">
        <v>76783825.030000001</v>
      </c>
      <c r="AS94" s="6">
        <v>78449218.460000008</v>
      </c>
      <c r="AT94" s="6">
        <v>80431314.229999989</v>
      </c>
      <c r="AU94" s="6">
        <v>82155501.319999978</v>
      </c>
      <c r="AV94" s="6">
        <v>85012778.379999995</v>
      </c>
      <c r="AW94" s="6">
        <v>87395442.870000005</v>
      </c>
      <c r="AX94" s="6">
        <v>90050325.219999999</v>
      </c>
      <c r="AY94" s="6">
        <v>92967873.019999981</v>
      </c>
      <c r="AZ94" s="6">
        <v>95450200.529999986</v>
      </c>
      <c r="BA94" s="6">
        <v>97625548.649999976</v>
      </c>
      <c r="BB94" s="6">
        <v>99796793.019999981</v>
      </c>
      <c r="BC94" s="6">
        <v>101742325.63999999</v>
      </c>
      <c r="BD94" s="6">
        <v>103486092.20999998</v>
      </c>
      <c r="BE94" s="6">
        <v>105845724.55000001</v>
      </c>
      <c r="BF94" s="6">
        <v>107906703.83999997</v>
      </c>
      <c r="BG94" s="6">
        <v>110722978.28</v>
      </c>
      <c r="BH94" s="6">
        <v>112889980.54999997</v>
      </c>
      <c r="BI94" s="6">
        <v>115472850.09999996</v>
      </c>
      <c r="BJ94" s="6">
        <v>118091727.65999998</v>
      </c>
      <c r="BK94" s="6">
        <v>120662089.74999997</v>
      </c>
      <c r="BL94" s="6">
        <v>124736112.97000001</v>
      </c>
      <c r="BM94" s="6">
        <v>130453640.02000001</v>
      </c>
      <c r="BN94" s="6">
        <v>134162851.28</v>
      </c>
      <c r="BO94" s="6">
        <v>138330952.72999999</v>
      </c>
      <c r="BP94" s="6">
        <v>142417933.27000001</v>
      </c>
      <c r="BQ94" s="6">
        <v>145776594.25999999</v>
      </c>
      <c r="BR94" s="6">
        <v>150028530.75999999</v>
      </c>
      <c r="BS94" s="6">
        <v>153874220.36000001</v>
      </c>
      <c r="BT94" s="6">
        <v>157019538.94000006</v>
      </c>
      <c r="BU94" s="6">
        <v>158923313.78000003</v>
      </c>
      <c r="BV94" s="6">
        <v>161992228.06</v>
      </c>
      <c r="BW94" s="6">
        <v>164614886.00999999</v>
      </c>
      <c r="BX94" s="6">
        <v>166628960.45000002</v>
      </c>
      <c r="BY94" s="6">
        <v>166932436.52000001</v>
      </c>
      <c r="BZ94" s="6">
        <v>166609961.77000001</v>
      </c>
      <c r="CA94" s="6">
        <v>167393092.81</v>
      </c>
      <c r="CB94" s="6">
        <v>168082953.06</v>
      </c>
      <c r="CC94" s="6">
        <v>168902196.30000001</v>
      </c>
      <c r="CD94" s="6">
        <v>169630273.45999998</v>
      </c>
      <c r="CE94" s="6">
        <v>169582853.54000002</v>
      </c>
      <c r="CF94" s="6">
        <v>170057342.87</v>
      </c>
      <c r="CG94" s="6">
        <v>170948137.23000002</v>
      </c>
      <c r="CH94" s="6">
        <v>171218386.88000003</v>
      </c>
      <c r="CI94" s="6">
        <v>170439532.29000005</v>
      </c>
      <c r="CJ94" s="6">
        <v>168656987.55999997</v>
      </c>
      <c r="CK94" s="6">
        <v>167329032.94</v>
      </c>
      <c r="CL94" s="6">
        <v>167741878.06</v>
      </c>
      <c r="CM94" s="6">
        <v>167237892.56999999</v>
      </c>
      <c r="CN94" s="6">
        <v>166586286.66</v>
      </c>
      <c r="CO94" s="6">
        <v>165994409.01000002</v>
      </c>
      <c r="CP94" s="6">
        <v>199146536.30999994</v>
      </c>
      <c r="CQ94" s="6">
        <v>198107146.73999998</v>
      </c>
      <c r="CR94" s="6">
        <v>162134226.95999998</v>
      </c>
      <c r="CS94" s="6">
        <v>161100938.95999998</v>
      </c>
      <c r="CT94" s="6">
        <v>159358254.11999997</v>
      </c>
      <c r="CU94" s="6">
        <v>157840738.43000001</v>
      </c>
      <c r="CV94" s="6">
        <v>156983899.20999998</v>
      </c>
    </row>
    <row r="95" spans="2:100" s="1" customFormat="1" ht="14" x14ac:dyDescent="0.3">
      <c r="B95" s="1">
        <v>102</v>
      </c>
      <c r="C95" s="1" t="s">
        <v>51</v>
      </c>
      <c r="D95" s="6">
        <v>50458115.189999998</v>
      </c>
      <c r="E95" s="6">
        <v>50074822.490000002</v>
      </c>
      <c r="F95" s="6">
        <v>49510033.699999996</v>
      </c>
      <c r="G95" s="6">
        <v>48590724.390000001</v>
      </c>
      <c r="H95" s="6">
        <v>47835064.759999998</v>
      </c>
      <c r="I95" s="6">
        <v>46838813.409999996</v>
      </c>
      <c r="J95" s="6">
        <v>46096419.819999993</v>
      </c>
      <c r="K95" s="6">
        <v>45749633.5</v>
      </c>
      <c r="L95" s="6">
        <v>45271382.32</v>
      </c>
      <c r="M95" s="6">
        <v>45064532.310000017</v>
      </c>
      <c r="N95" s="6">
        <v>45059837.380000003</v>
      </c>
      <c r="O95" s="6">
        <v>45142380.520000011</v>
      </c>
      <c r="P95" s="6">
        <v>45413582.659999996</v>
      </c>
      <c r="Q95" s="6">
        <v>45403539.00999999</v>
      </c>
      <c r="R95" s="6">
        <v>45644862.159999989</v>
      </c>
      <c r="S95" s="6">
        <v>46056518.519999988</v>
      </c>
      <c r="T95" s="6">
        <v>46366707.339999989</v>
      </c>
      <c r="U95" s="6">
        <v>46821432.179999992</v>
      </c>
      <c r="V95" s="6">
        <v>47239810.459999993</v>
      </c>
      <c r="W95" s="6">
        <v>47602446.25999999</v>
      </c>
      <c r="X95" s="6">
        <v>47645525.559999987</v>
      </c>
      <c r="Y95" s="6">
        <v>47580032.04999999</v>
      </c>
      <c r="Z95" s="6">
        <v>47347395.119999982</v>
      </c>
      <c r="AA95" s="6">
        <v>47018094.779999994</v>
      </c>
      <c r="AB95" s="6">
        <v>46617058.750000007</v>
      </c>
      <c r="AC95" s="6">
        <v>46338608.830000006</v>
      </c>
      <c r="AD95" s="6">
        <v>45666358.250000007</v>
      </c>
      <c r="AE95" s="6">
        <v>44782588.430000007</v>
      </c>
      <c r="AF95" s="6">
        <v>43823966.020000003</v>
      </c>
      <c r="AG95" s="6">
        <v>42685070.170000002</v>
      </c>
      <c r="AH95" s="6">
        <v>41098853.540000007</v>
      </c>
      <c r="AI95" s="6">
        <v>39459230.24000001</v>
      </c>
      <c r="AJ95" s="6">
        <v>37964620.070000015</v>
      </c>
      <c r="AK95" s="6">
        <v>36736737.310000017</v>
      </c>
      <c r="AL95" s="6">
        <v>35502632.439999998</v>
      </c>
      <c r="AM95" s="6">
        <v>34336728.110000007</v>
      </c>
      <c r="AN95" s="6">
        <v>33219310.860000007</v>
      </c>
      <c r="AO95" s="6">
        <v>32226445.25</v>
      </c>
      <c r="AP95" s="6">
        <v>31472766.359999999</v>
      </c>
      <c r="AQ95" s="6">
        <v>30783733.07</v>
      </c>
      <c r="AR95" s="6">
        <v>30314398.07</v>
      </c>
      <c r="AS95" s="6">
        <v>29806882.960000001</v>
      </c>
      <c r="AT95" s="6">
        <v>29942958.369999997</v>
      </c>
      <c r="AU95" s="6">
        <v>29954291.050000001</v>
      </c>
      <c r="AV95" s="6">
        <v>29920499.900000006</v>
      </c>
      <c r="AW95" s="6">
        <v>29663606.699999999</v>
      </c>
      <c r="AX95" s="6">
        <v>29506429.840000007</v>
      </c>
      <c r="AY95" s="6">
        <v>29409312.949999996</v>
      </c>
      <c r="AZ95" s="6">
        <v>29219082.780000001</v>
      </c>
      <c r="BA95" s="6">
        <v>28810739.32</v>
      </c>
      <c r="BB95" s="6">
        <v>28542393.879999999</v>
      </c>
      <c r="BC95" s="6">
        <v>28119677.719999999</v>
      </c>
      <c r="BD95" s="6">
        <v>27678221.799999993</v>
      </c>
      <c r="BE95" s="6">
        <v>27235087.739999995</v>
      </c>
      <c r="BF95" s="6">
        <v>26676901.619999997</v>
      </c>
      <c r="BG95" s="6">
        <v>26050620.509999994</v>
      </c>
      <c r="BH95" s="6">
        <v>25221216.319999997</v>
      </c>
      <c r="BI95" s="6">
        <v>24705822.890000001</v>
      </c>
      <c r="BJ95" s="6">
        <v>23939934.849999998</v>
      </c>
      <c r="BK95" s="6">
        <v>23181841.609999999</v>
      </c>
      <c r="BL95" s="6">
        <v>22437109.669999998</v>
      </c>
      <c r="BM95" s="6">
        <v>21994508.759999998</v>
      </c>
      <c r="BN95" s="6">
        <v>21487876.859999996</v>
      </c>
      <c r="BO95" s="6">
        <v>21015411.629999999</v>
      </c>
      <c r="BP95" s="6">
        <v>20574509.449999999</v>
      </c>
      <c r="BQ95" s="6">
        <v>20081158.129999999</v>
      </c>
      <c r="BR95" s="6">
        <v>19623583.549999997</v>
      </c>
      <c r="BS95" s="6">
        <v>19264611.309999995</v>
      </c>
      <c r="BT95" s="6">
        <v>19137387.879999995</v>
      </c>
      <c r="BU95" s="6">
        <v>20737678.209999993</v>
      </c>
      <c r="BV95" s="6">
        <v>20766141.75</v>
      </c>
      <c r="BW95" s="6">
        <v>20773170.419999998</v>
      </c>
      <c r="BX95" s="6">
        <v>20795525.300000001</v>
      </c>
      <c r="BY95" s="6">
        <v>20856126.050000004</v>
      </c>
      <c r="BZ95" s="6">
        <v>20886701.330000006</v>
      </c>
      <c r="CA95" s="6">
        <v>20932212.440000005</v>
      </c>
      <c r="CB95" s="6">
        <v>21052564.730000004</v>
      </c>
      <c r="CC95" s="6">
        <v>21165672.100000005</v>
      </c>
      <c r="CD95" s="6">
        <v>21333552.840000004</v>
      </c>
      <c r="CE95" s="6">
        <v>21564791.230000008</v>
      </c>
      <c r="CF95" s="6">
        <v>21877577.010000005</v>
      </c>
      <c r="CG95" s="6">
        <v>20183803.990000002</v>
      </c>
      <c r="CH95" s="6">
        <v>20258389.310000006</v>
      </c>
      <c r="CI95" s="6">
        <v>20375332.150000002</v>
      </c>
      <c r="CJ95" s="6">
        <v>20409586.740000002</v>
      </c>
      <c r="CK95" s="6">
        <v>20393745.350000001</v>
      </c>
      <c r="CL95" s="6">
        <v>20386073.090000004</v>
      </c>
      <c r="CM95" s="6">
        <v>20298007.100000001</v>
      </c>
      <c r="CN95" s="6">
        <v>20169063.84</v>
      </c>
      <c r="CO95" s="6">
        <v>20017442.990000002</v>
      </c>
      <c r="CP95" s="6">
        <v>19744908.630000006</v>
      </c>
      <c r="CQ95" s="6">
        <v>19472768.310000002</v>
      </c>
      <c r="CR95" s="6">
        <v>19064551.380000003</v>
      </c>
      <c r="CS95" s="6">
        <v>18847376.010000002</v>
      </c>
      <c r="CT95" s="6">
        <v>18568244.5</v>
      </c>
      <c r="CU95" s="6">
        <v>18243872.030000001</v>
      </c>
      <c r="CV95" s="6">
        <v>18006679.07</v>
      </c>
    </row>
    <row r="96" spans="2:100" s="1" customFormat="1" ht="14" x14ac:dyDescent="0.3">
      <c r="B96" s="1">
        <v>103</v>
      </c>
      <c r="C96" s="1" t="s">
        <v>65</v>
      </c>
      <c r="D96" s="6">
        <v>102913104.21000002</v>
      </c>
      <c r="E96" s="6">
        <v>101922713.64</v>
      </c>
      <c r="F96" s="6">
        <v>102550289.54000001</v>
      </c>
      <c r="G96" s="6">
        <v>102971226.13</v>
      </c>
      <c r="H96" s="6">
        <v>102935634.23000002</v>
      </c>
      <c r="I96" s="6">
        <v>102896785.59000002</v>
      </c>
      <c r="J96" s="6">
        <v>103317859.5</v>
      </c>
      <c r="K96" s="6">
        <v>103180739.98000002</v>
      </c>
      <c r="L96" s="6">
        <v>103294141.57000001</v>
      </c>
      <c r="M96" s="6">
        <v>103428926.39</v>
      </c>
      <c r="N96" s="6">
        <v>103879696.44000001</v>
      </c>
      <c r="O96" s="6">
        <v>104187875.42999999</v>
      </c>
      <c r="P96" s="6">
        <v>104577159.34</v>
      </c>
      <c r="Q96" s="6">
        <v>105493018.90000001</v>
      </c>
      <c r="R96" s="6">
        <v>106145496.36</v>
      </c>
      <c r="S96" s="6">
        <v>106397873.53</v>
      </c>
      <c r="T96" s="6">
        <v>107132898.51000001</v>
      </c>
      <c r="U96" s="6">
        <v>107655414.81999999</v>
      </c>
      <c r="V96" s="6">
        <v>108272513.46000001</v>
      </c>
      <c r="W96" s="6">
        <v>109409991.66000001</v>
      </c>
      <c r="X96" s="6">
        <v>110612441.25</v>
      </c>
      <c r="Y96" s="6">
        <v>111205842.91000003</v>
      </c>
      <c r="Z96" s="6">
        <v>111725793.49000001</v>
      </c>
      <c r="AA96" s="6">
        <v>112462942.64000002</v>
      </c>
      <c r="AB96" s="6">
        <v>113036649.03999999</v>
      </c>
      <c r="AC96" s="6">
        <v>113169601.22000001</v>
      </c>
      <c r="AD96" s="6">
        <v>113105043.19000001</v>
      </c>
      <c r="AE96" s="6">
        <v>113572810.56000003</v>
      </c>
      <c r="AF96" s="6">
        <v>113001001.63</v>
      </c>
      <c r="AG96" s="6">
        <v>112765787.99000001</v>
      </c>
      <c r="AH96" s="6">
        <v>111944442.18000001</v>
      </c>
      <c r="AI96" s="6">
        <v>110953949.25999999</v>
      </c>
      <c r="AJ96" s="6">
        <v>109702893.88000001</v>
      </c>
      <c r="AK96" s="6">
        <v>110282169.72999999</v>
      </c>
      <c r="AL96" s="6">
        <v>109964498.42000002</v>
      </c>
      <c r="AM96" s="6">
        <v>108922092.46000001</v>
      </c>
      <c r="AN96" s="6">
        <v>108166291.3</v>
      </c>
      <c r="AO96" s="6">
        <v>107311569.28999999</v>
      </c>
      <c r="AP96" s="6">
        <v>106683261.83</v>
      </c>
      <c r="AQ96" s="6">
        <v>104418842.68000001</v>
      </c>
      <c r="AR96" s="6">
        <v>104006464.34999999</v>
      </c>
      <c r="AS96" s="6">
        <v>103668504.52999997</v>
      </c>
      <c r="AT96" s="6">
        <v>103193250.24000001</v>
      </c>
      <c r="AU96" s="6">
        <v>102500594.54000001</v>
      </c>
      <c r="AV96" s="6">
        <v>101775508.99000001</v>
      </c>
      <c r="AW96" s="6">
        <v>99639901.559999973</v>
      </c>
      <c r="AX96" s="6">
        <v>98074813.579999983</v>
      </c>
      <c r="AY96" s="6">
        <v>97477093.310000002</v>
      </c>
      <c r="AZ96" s="6">
        <v>96408377.250000015</v>
      </c>
      <c r="BA96" s="6">
        <v>95645495.840000004</v>
      </c>
      <c r="BB96" s="6">
        <v>94736700.620000005</v>
      </c>
      <c r="BC96" s="6">
        <v>94998487.270000011</v>
      </c>
      <c r="BD96" s="6">
        <v>94514992.780000001</v>
      </c>
      <c r="BE96" s="6">
        <v>94330293.330000013</v>
      </c>
      <c r="BF96" s="6">
        <v>94500396.920000017</v>
      </c>
      <c r="BG96" s="6">
        <v>95060610.61999999</v>
      </c>
      <c r="BH96" s="6">
        <v>95588233.870000005</v>
      </c>
      <c r="BI96" s="6">
        <v>96677961.879999995</v>
      </c>
      <c r="BJ96" s="6">
        <v>97731803.080000013</v>
      </c>
      <c r="BK96" s="6">
        <v>98914438.079999998</v>
      </c>
      <c r="BL96" s="6">
        <v>100636229.75999999</v>
      </c>
      <c r="BM96" s="6">
        <v>102398850.47999999</v>
      </c>
      <c r="BN96" s="6">
        <v>104359699.06</v>
      </c>
      <c r="BO96" s="6">
        <v>107292697.10999998</v>
      </c>
      <c r="BP96" s="6">
        <v>109999100.43999998</v>
      </c>
      <c r="BQ96" s="6">
        <v>112932800.32999998</v>
      </c>
      <c r="BR96" s="6">
        <v>116061568.19</v>
      </c>
      <c r="BS96" s="6">
        <v>119592203.47</v>
      </c>
      <c r="BT96" s="6">
        <v>123690980.84999996</v>
      </c>
      <c r="BU96" s="6">
        <v>127759954.21000001</v>
      </c>
      <c r="BV96" s="6">
        <v>132177211.39999999</v>
      </c>
      <c r="BW96" s="6">
        <v>136617306.07999998</v>
      </c>
      <c r="BX96" s="6">
        <v>141181284.67000002</v>
      </c>
      <c r="BY96" s="6">
        <v>145631210.43000001</v>
      </c>
      <c r="BZ96" s="6">
        <v>149881456.64000002</v>
      </c>
      <c r="CA96" s="6">
        <v>154428167.61000001</v>
      </c>
      <c r="CB96" s="6">
        <v>158905794.85000002</v>
      </c>
      <c r="CC96" s="6">
        <v>163638742.34</v>
      </c>
      <c r="CD96" s="6">
        <v>167916717.28</v>
      </c>
      <c r="CE96" s="6">
        <v>172088067.53000003</v>
      </c>
      <c r="CF96" s="6">
        <v>175476163.74000001</v>
      </c>
      <c r="CG96" s="6">
        <v>177955684.52000004</v>
      </c>
      <c r="CH96" s="6">
        <v>181930817.77000004</v>
      </c>
      <c r="CI96" s="6">
        <v>185153453.79000005</v>
      </c>
      <c r="CJ96" s="6">
        <v>188407920.34999996</v>
      </c>
      <c r="CK96" s="6">
        <v>191636669.89999995</v>
      </c>
      <c r="CL96" s="6">
        <v>194262526.80999997</v>
      </c>
      <c r="CM96" s="6">
        <v>196203787.84999996</v>
      </c>
      <c r="CN96" s="6">
        <v>199267038.86999997</v>
      </c>
      <c r="CO96" s="6">
        <v>201519798.35999992</v>
      </c>
      <c r="CP96" s="6">
        <v>204187034.68999994</v>
      </c>
      <c r="CQ96" s="6">
        <v>206982179.31999993</v>
      </c>
      <c r="CR96" s="6">
        <v>209492205.99999997</v>
      </c>
      <c r="CS96" s="6">
        <v>212801106.43999991</v>
      </c>
      <c r="CT96" s="6">
        <v>214872853.88999996</v>
      </c>
      <c r="CU96" s="6">
        <v>217050603.79999995</v>
      </c>
      <c r="CV96" s="6">
        <v>219602051.25999999</v>
      </c>
    </row>
    <row r="97" spans="2:100" s="1" customFormat="1" ht="14" x14ac:dyDescent="0.3">
      <c r="B97" s="1">
        <v>104</v>
      </c>
      <c r="C97" s="1" t="s">
        <v>47</v>
      </c>
      <c r="D97" s="6">
        <v>96640779.38000001</v>
      </c>
      <c r="E97" s="6">
        <v>98312042.629999995</v>
      </c>
      <c r="F97" s="6">
        <v>100369535.81999999</v>
      </c>
      <c r="G97" s="6">
        <v>101718426.96000001</v>
      </c>
      <c r="H97" s="6">
        <v>102425877.23999999</v>
      </c>
      <c r="I97" s="6">
        <v>105896632.52999997</v>
      </c>
      <c r="J97" s="6">
        <v>107339014.06999999</v>
      </c>
      <c r="K97" s="6">
        <v>110773268.92000002</v>
      </c>
      <c r="L97" s="6">
        <v>113221503.73000002</v>
      </c>
      <c r="M97" s="6">
        <v>114373175.24000001</v>
      </c>
      <c r="N97" s="6">
        <v>117599039.33999997</v>
      </c>
      <c r="O97" s="6">
        <v>118263013.45999999</v>
      </c>
      <c r="P97" s="6">
        <v>122121032.67000002</v>
      </c>
      <c r="Q97" s="6">
        <v>124886360.85000001</v>
      </c>
      <c r="R97" s="6">
        <v>127135420.81</v>
      </c>
      <c r="S97" s="6">
        <v>130091014.05</v>
      </c>
      <c r="T97" s="6">
        <v>133131527.75999999</v>
      </c>
      <c r="U97" s="6">
        <v>135728133.15000004</v>
      </c>
      <c r="V97" s="6">
        <v>138602768.46000001</v>
      </c>
      <c r="W97" s="6">
        <v>140822981.98999998</v>
      </c>
      <c r="X97" s="6">
        <v>142487007.69</v>
      </c>
      <c r="Y97" s="6">
        <v>144800610.90999997</v>
      </c>
      <c r="Z97" s="6">
        <v>145675606.85000002</v>
      </c>
      <c r="AA97" s="6">
        <v>146819475.29000002</v>
      </c>
      <c r="AB97" s="6">
        <v>149910924.96999997</v>
      </c>
      <c r="AC97" s="6">
        <v>150970589.34999999</v>
      </c>
      <c r="AD97" s="6">
        <v>151361704.81999999</v>
      </c>
      <c r="AE97" s="6">
        <v>151260983.13999999</v>
      </c>
      <c r="AF97" s="6">
        <v>150423836.66</v>
      </c>
      <c r="AG97" s="6">
        <v>149598396.59</v>
      </c>
      <c r="AH97" s="6">
        <v>148496850.11000001</v>
      </c>
      <c r="AI97" s="6">
        <v>147659029.42999995</v>
      </c>
      <c r="AJ97" s="6">
        <v>147158659.42000002</v>
      </c>
      <c r="AK97" s="6">
        <v>146607637.10999998</v>
      </c>
      <c r="AL97" s="6">
        <v>147280849.16000003</v>
      </c>
      <c r="AM97" s="6">
        <v>146383534.47999996</v>
      </c>
      <c r="AN97" s="6">
        <v>144190618.51000002</v>
      </c>
      <c r="AO97" s="6">
        <v>143696527.62</v>
      </c>
      <c r="AP97" s="6">
        <v>144153379.66999999</v>
      </c>
      <c r="AQ97" s="6">
        <v>143123653.01999998</v>
      </c>
      <c r="AR97" s="6">
        <v>142484949.56999999</v>
      </c>
      <c r="AS97" s="6">
        <v>142444214.79999998</v>
      </c>
      <c r="AT97" s="6">
        <v>142196522.29999998</v>
      </c>
      <c r="AU97" s="6">
        <v>141698159.29000002</v>
      </c>
      <c r="AV97" s="6">
        <v>142661048.47</v>
      </c>
      <c r="AW97" s="6">
        <v>142058910.74000004</v>
      </c>
      <c r="AX97" s="6">
        <v>140407372.00999999</v>
      </c>
      <c r="AY97" s="6">
        <v>141157196.00000003</v>
      </c>
      <c r="AZ97" s="6">
        <v>139997086.32000005</v>
      </c>
      <c r="BA97" s="6">
        <v>138859832.82000002</v>
      </c>
      <c r="BB97" s="6">
        <v>137570401.61000001</v>
      </c>
      <c r="BC97" s="6">
        <v>139906821.11000004</v>
      </c>
      <c r="BD97" s="6">
        <v>141190250.90000001</v>
      </c>
      <c r="BE97" s="6">
        <v>141327951.56000003</v>
      </c>
      <c r="BF97" s="6">
        <v>147875892.44</v>
      </c>
      <c r="BG97" s="6">
        <v>150665068.22000006</v>
      </c>
      <c r="BH97" s="6">
        <v>153109295.08000004</v>
      </c>
      <c r="BI97" s="6">
        <v>153162689.94</v>
      </c>
      <c r="BJ97" s="6">
        <v>156392541.32000002</v>
      </c>
      <c r="BK97" s="6">
        <v>158446139.44999999</v>
      </c>
      <c r="BL97" s="6">
        <v>161690640.58000001</v>
      </c>
      <c r="BM97" s="6">
        <v>166754193.41999999</v>
      </c>
      <c r="BN97" s="6">
        <v>171403119.08000001</v>
      </c>
      <c r="BO97" s="6">
        <v>173779847.29000002</v>
      </c>
      <c r="BP97" s="6">
        <v>178349292.34</v>
      </c>
      <c r="BQ97" s="6">
        <v>181846735.84999999</v>
      </c>
      <c r="BR97" s="6">
        <v>181058465.70000005</v>
      </c>
      <c r="BS97" s="6">
        <v>184607723.94000006</v>
      </c>
      <c r="BT97" s="6">
        <v>187693830.99000001</v>
      </c>
      <c r="BU97" s="6">
        <v>192610390.25999996</v>
      </c>
      <c r="BV97" s="6">
        <v>195401055.04000008</v>
      </c>
      <c r="BW97" s="6">
        <v>198674388.01000005</v>
      </c>
      <c r="BX97" s="6">
        <v>198037898.17999998</v>
      </c>
      <c r="BY97" s="6">
        <v>199169153.58999997</v>
      </c>
      <c r="BZ97" s="6">
        <v>200364052.45999998</v>
      </c>
      <c r="CA97" s="6">
        <v>203172077.36999997</v>
      </c>
      <c r="CB97" s="6">
        <v>202701336.28999996</v>
      </c>
      <c r="CC97" s="6">
        <v>203214525.60999995</v>
      </c>
      <c r="CD97" s="6">
        <v>202616763.39999998</v>
      </c>
      <c r="CE97" s="6">
        <v>201886344.33999997</v>
      </c>
      <c r="CF97" s="6">
        <v>199124650.60000002</v>
      </c>
      <c r="CG97" s="6">
        <v>198957027.33999997</v>
      </c>
      <c r="CH97" s="6">
        <v>198772109.55999994</v>
      </c>
      <c r="CI97" s="6">
        <v>197968697.54999995</v>
      </c>
      <c r="CJ97" s="6">
        <v>200797022.30000004</v>
      </c>
      <c r="CK97" s="6">
        <v>201261893.5</v>
      </c>
      <c r="CL97" s="6">
        <v>201459401.54000002</v>
      </c>
      <c r="CM97" s="6">
        <v>201259977.41000003</v>
      </c>
      <c r="CN97" s="6">
        <v>201782690.06999999</v>
      </c>
      <c r="CO97" s="6">
        <v>205027564.70000002</v>
      </c>
      <c r="CP97" s="6">
        <v>207557009.51999998</v>
      </c>
      <c r="CQ97" s="6">
        <v>207017910.07999998</v>
      </c>
      <c r="CR97" s="6">
        <v>212228456.73000002</v>
      </c>
      <c r="CS97" s="6">
        <v>213446577.24000001</v>
      </c>
      <c r="CT97" s="6">
        <v>215063876.50999999</v>
      </c>
      <c r="CU97" s="6">
        <v>217234096.97000003</v>
      </c>
      <c r="CV97" s="6">
        <v>220406491.66000003</v>
      </c>
    </row>
    <row r="98" spans="2:100" s="1" customFormat="1" ht="14" x14ac:dyDescent="0.3">
      <c r="B98" s="1">
        <v>106</v>
      </c>
      <c r="C98" s="1" t="s">
        <v>46</v>
      </c>
      <c r="D98" s="6">
        <v>38559404.859999999</v>
      </c>
      <c r="E98" s="6">
        <v>39630645.960000001</v>
      </c>
      <c r="F98" s="6">
        <v>40779329.619999997</v>
      </c>
      <c r="G98" s="6">
        <v>41845745.93</v>
      </c>
      <c r="H98" s="6">
        <v>42876503.079999998</v>
      </c>
      <c r="I98" s="6">
        <v>43770484.5</v>
      </c>
      <c r="J98" s="6">
        <v>44368231</v>
      </c>
      <c r="K98" s="6">
        <v>44932231.429999992</v>
      </c>
      <c r="L98" s="6">
        <v>45367494.919999987</v>
      </c>
      <c r="M98" s="6">
        <v>45755132.560000002</v>
      </c>
      <c r="N98" s="6">
        <v>46099291.210000001</v>
      </c>
      <c r="O98" s="6">
        <v>46468107.539999999</v>
      </c>
      <c r="P98" s="6">
        <v>47167342.089999989</v>
      </c>
      <c r="Q98" s="6">
        <v>47384632.009999983</v>
      </c>
      <c r="R98" s="6">
        <v>47478867.779999994</v>
      </c>
      <c r="S98" s="6">
        <v>47898337.789999992</v>
      </c>
      <c r="T98" s="6">
        <v>48137046.159999989</v>
      </c>
      <c r="U98" s="6">
        <v>48873064.329999983</v>
      </c>
      <c r="V98" s="6">
        <v>49492793.349999994</v>
      </c>
      <c r="W98" s="6">
        <v>50059025.669999987</v>
      </c>
      <c r="X98" s="6">
        <v>50798632.159999996</v>
      </c>
      <c r="Y98" s="6">
        <v>51525735.919999987</v>
      </c>
      <c r="Z98" s="6">
        <v>52240908.709999979</v>
      </c>
      <c r="AA98" s="6">
        <v>52716908.640000008</v>
      </c>
      <c r="AB98" s="6">
        <v>53270525.339999989</v>
      </c>
      <c r="AC98" s="6">
        <v>54289614.890000001</v>
      </c>
      <c r="AD98" s="6">
        <v>55307893.979999997</v>
      </c>
      <c r="AE98" s="6">
        <v>55978744.769999988</v>
      </c>
      <c r="AF98" s="6">
        <v>56643437.659999989</v>
      </c>
      <c r="AG98" s="6">
        <v>56816271.689999998</v>
      </c>
      <c r="AH98" s="6">
        <v>57424616.809999987</v>
      </c>
      <c r="AI98" s="6">
        <v>58081743.650000006</v>
      </c>
      <c r="AJ98" s="6">
        <v>58668038.769999996</v>
      </c>
      <c r="AK98" s="6">
        <v>59130823.109999999</v>
      </c>
      <c r="AL98" s="6">
        <v>59699432.620000012</v>
      </c>
      <c r="AM98" s="6">
        <v>60202070.809999995</v>
      </c>
      <c r="AN98" s="6">
        <v>60689284.109999992</v>
      </c>
      <c r="AO98" s="6">
        <v>60978074.139999993</v>
      </c>
      <c r="AP98" s="6">
        <v>61079639.780000001</v>
      </c>
      <c r="AQ98" s="6">
        <v>61345221.599999994</v>
      </c>
      <c r="AR98" s="6">
        <v>61787767.510000005</v>
      </c>
      <c r="AS98" s="6">
        <v>62387528.279999994</v>
      </c>
      <c r="AT98" s="6">
        <v>63179252.739999995</v>
      </c>
      <c r="AU98" s="6">
        <v>64056172.449999988</v>
      </c>
      <c r="AV98" s="6">
        <v>64709964.949999996</v>
      </c>
      <c r="AW98" s="6">
        <v>65425440.00999999</v>
      </c>
      <c r="AX98" s="6">
        <v>66114427.039999992</v>
      </c>
      <c r="AY98" s="6">
        <v>66700932.82</v>
      </c>
      <c r="AZ98" s="6">
        <v>67549323.50999999</v>
      </c>
      <c r="BA98" s="6">
        <v>68297741.449999988</v>
      </c>
      <c r="BB98" s="6">
        <v>69310794.189999998</v>
      </c>
      <c r="BC98" s="6">
        <v>70317258.979999989</v>
      </c>
      <c r="BD98" s="6">
        <v>71109256.059999987</v>
      </c>
      <c r="BE98" s="6">
        <v>71839839.230000004</v>
      </c>
      <c r="BF98" s="6">
        <v>72546508.649999991</v>
      </c>
      <c r="BG98" s="6">
        <v>73409973.299999982</v>
      </c>
      <c r="BH98" s="6">
        <v>74427502.140000015</v>
      </c>
      <c r="BI98" s="6">
        <v>75574890.74000001</v>
      </c>
      <c r="BJ98" s="6">
        <v>76861925.539999992</v>
      </c>
      <c r="BK98" s="6">
        <v>78159782.679999977</v>
      </c>
      <c r="BL98" s="6">
        <v>79027542.709999979</v>
      </c>
      <c r="BM98" s="6">
        <v>80181114.870000005</v>
      </c>
      <c r="BN98" s="6">
        <v>80961381.75999999</v>
      </c>
      <c r="BO98" s="6">
        <v>82110559.420000002</v>
      </c>
      <c r="BP98" s="6">
        <v>83355168.859999985</v>
      </c>
      <c r="BQ98" s="6">
        <v>84726189.109999985</v>
      </c>
      <c r="BR98" s="6">
        <v>85735053.36999999</v>
      </c>
      <c r="BS98" s="6">
        <v>86934728.710000008</v>
      </c>
      <c r="BT98" s="6">
        <v>88423184.909999967</v>
      </c>
      <c r="BU98" s="6">
        <v>89571897.919999957</v>
      </c>
      <c r="BV98" s="6">
        <v>91012259.499999985</v>
      </c>
      <c r="BW98" s="6">
        <v>92392613.909999982</v>
      </c>
      <c r="BX98" s="6">
        <v>94135090.569999978</v>
      </c>
      <c r="BY98" s="6">
        <v>96465486.529999986</v>
      </c>
      <c r="BZ98" s="6">
        <v>97902838.179999992</v>
      </c>
      <c r="CA98" s="6">
        <v>99414966.359999985</v>
      </c>
      <c r="CB98" s="6">
        <v>100930746.86999997</v>
      </c>
      <c r="CC98" s="6">
        <v>102264483.91000001</v>
      </c>
      <c r="CD98" s="6">
        <v>103767466.76000001</v>
      </c>
      <c r="CE98" s="6">
        <v>105116198.79999998</v>
      </c>
      <c r="CF98" s="6">
        <v>106144830.76999998</v>
      </c>
      <c r="CG98" s="6">
        <v>107437291.91</v>
      </c>
      <c r="CH98" s="6">
        <v>108903444.63999999</v>
      </c>
      <c r="CI98" s="6">
        <v>110471206.83</v>
      </c>
      <c r="CJ98" s="6">
        <v>112439969.93000001</v>
      </c>
      <c r="CK98" s="6">
        <v>113365886.82000002</v>
      </c>
      <c r="CL98" s="6">
        <v>114969854.60000002</v>
      </c>
      <c r="CM98" s="6">
        <v>116970603.80000001</v>
      </c>
      <c r="CN98" s="6">
        <v>119015070.90000004</v>
      </c>
      <c r="CO98" s="6">
        <v>121506314.59000002</v>
      </c>
      <c r="CP98" s="6">
        <v>123940888.46000001</v>
      </c>
      <c r="CQ98" s="6">
        <v>126241501.33000003</v>
      </c>
      <c r="CR98" s="6">
        <v>128813490.59000002</v>
      </c>
      <c r="CS98" s="6">
        <v>131302707.58000001</v>
      </c>
      <c r="CT98" s="6">
        <v>133646502.04000002</v>
      </c>
      <c r="CU98" s="6">
        <v>136079345.15000001</v>
      </c>
      <c r="CV98" s="6">
        <v>138452537.23000002</v>
      </c>
    </row>
    <row r="99" spans="2:100" s="1" customFormat="1" ht="14" x14ac:dyDescent="0.3">
      <c r="B99" s="1">
        <v>107</v>
      </c>
      <c r="C99" s="1" t="s">
        <v>30</v>
      </c>
      <c r="D99" s="6">
        <v>41135008.530000009</v>
      </c>
      <c r="E99" s="6">
        <v>42243626.359999999</v>
      </c>
      <c r="F99" s="6">
        <v>43420625.480000004</v>
      </c>
      <c r="G99" s="6">
        <v>44703031</v>
      </c>
      <c r="H99" s="6">
        <v>45666174.260000005</v>
      </c>
      <c r="I99" s="6">
        <v>46703402.549999997</v>
      </c>
      <c r="J99" s="6">
        <v>47476328</v>
      </c>
      <c r="K99" s="6">
        <v>48403594.090000004</v>
      </c>
      <c r="L99" s="6">
        <v>49054346.699999996</v>
      </c>
      <c r="M99" s="6">
        <v>49553625.150000006</v>
      </c>
      <c r="N99" s="6">
        <v>50136243.839999996</v>
      </c>
      <c r="O99" s="6">
        <v>50721317.300000004</v>
      </c>
      <c r="P99" s="6">
        <v>51312629.549999997</v>
      </c>
      <c r="Q99" s="6">
        <v>51886169.380000003</v>
      </c>
      <c r="R99" s="6">
        <v>52393435.859999992</v>
      </c>
      <c r="S99" s="6">
        <v>52865451</v>
      </c>
      <c r="T99" s="6">
        <v>53892983.069999993</v>
      </c>
      <c r="U99" s="6">
        <v>54850903.730000004</v>
      </c>
      <c r="V99" s="6">
        <v>56092058.979999997</v>
      </c>
      <c r="W99" s="6">
        <v>57300071.969999999</v>
      </c>
      <c r="X99" s="6">
        <v>58740915.789999999</v>
      </c>
      <c r="Y99" s="6">
        <v>60301591.129999988</v>
      </c>
      <c r="Z99" s="6">
        <v>61844148.829999998</v>
      </c>
      <c r="AA99" s="6">
        <v>63379115.779999994</v>
      </c>
      <c r="AB99" s="6">
        <v>65023232.969999999</v>
      </c>
      <c r="AC99" s="6">
        <v>66595681.86999999</v>
      </c>
      <c r="AD99" s="6">
        <v>67984992.99000001</v>
      </c>
      <c r="AE99" s="6">
        <v>70251533.170000017</v>
      </c>
      <c r="AF99" s="6">
        <v>71287516.390000001</v>
      </c>
      <c r="AG99" s="6">
        <v>72505130.230000004</v>
      </c>
      <c r="AH99" s="6">
        <v>73475616.609999999</v>
      </c>
      <c r="AI99" s="6">
        <v>74700703.650000006</v>
      </c>
      <c r="AJ99" s="6">
        <v>75332745.229999989</v>
      </c>
      <c r="AK99" s="6">
        <v>75637119.370000005</v>
      </c>
      <c r="AL99" s="6">
        <v>75841372.900000006</v>
      </c>
      <c r="AM99" s="6">
        <v>75802445.620000005</v>
      </c>
      <c r="AN99" s="6">
        <v>75616086.789999992</v>
      </c>
      <c r="AO99" s="6">
        <v>75272072.780000001</v>
      </c>
      <c r="AP99" s="6">
        <v>74750728.149999991</v>
      </c>
      <c r="AQ99" s="6">
        <v>73499899.599999994</v>
      </c>
      <c r="AR99" s="6">
        <v>73097554.209999993</v>
      </c>
      <c r="AS99" s="6">
        <v>72625189.799999982</v>
      </c>
      <c r="AT99" s="6">
        <v>72408796.159999996</v>
      </c>
      <c r="AU99" s="6">
        <v>72099868.309999987</v>
      </c>
      <c r="AV99" s="6">
        <v>72315169.909999996</v>
      </c>
      <c r="AW99" s="6">
        <v>72782433.489999995</v>
      </c>
      <c r="AX99" s="6">
        <v>73480666.929999977</v>
      </c>
      <c r="AY99" s="6">
        <v>74467886.290000021</v>
      </c>
      <c r="AZ99" s="6">
        <v>76460149.640000015</v>
      </c>
      <c r="BA99" s="6">
        <v>78162199.929999992</v>
      </c>
      <c r="BB99" s="6">
        <v>80265070.450000003</v>
      </c>
      <c r="BC99" s="6">
        <v>81680760.109999999</v>
      </c>
      <c r="BD99" s="6">
        <v>83784787.969999999</v>
      </c>
      <c r="BE99" s="6">
        <v>86167317.209999993</v>
      </c>
      <c r="BF99" s="6">
        <v>88784092.840000004</v>
      </c>
      <c r="BG99" s="6">
        <v>91736773.700000003</v>
      </c>
      <c r="BH99" s="6">
        <v>95382632.479999989</v>
      </c>
      <c r="BI99" s="6">
        <v>99330203.109999985</v>
      </c>
      <c r="BJ99" s="6">
        <v>103342583.71999998</v>
      </c>
      <c r="BK99" s="6">
        <v>107377761.33999999</v>
      </c>
      <c r="BL99" s="6">
        <v>110951934.42999999</v>
      </c>
      <c r="BM99" s="6">
        <v>115311453.92</v>
      </c>
      <c r="BN99" s="6">
        <v>118989300.65999998</v>
      </c>
      <c r="BO99" s="6">
        <v>124134074.39999999</v>
      </c>
      <c r="BP99" s="6">
        <v>128491549.60999998</v>
      </c>
      <c r="BQ99" s="6">
        <v>133143940.51999998</v>
      </c>
      <c r="BR99" s="6">
        <v>137394246.81999999</v>
      </c>
      <c r="BS99" s="6">
        <v>141565087.22999996</v>
      </c>
      <c r="BT99" s="6">
        <v>145116623.60999998</v>
      </c>
      <c r="BU99" s="6">
        <v>148101078.66999999</v>
      </c>
      <c r="BV99" s="6">
        <v>151357276.58999997</v>
      </c>
      <c r="BW99" s="6">
        <v>153974581.13</v>
      </c>
      <c r="BX99" s="6">
        <v>156343009.44</v>
      </c>
      <c r="BY99" s="6">
        <v>158344420.28</v>
      </c>
      <c r="BZ99" s="6">
        <v>159617624.37</v>
      </c>
      <c r="CA99" s="6">
        <v>163549869.14999998</v>
      </c>
      <c r="CB99" s="6">
        <v>165472324.38</v>
      </c>
      <c r="CC99" s="6">
        <v>167261065.81</v>
      </c>
      <c r="CD99" s="6">
        <v>169001840.74000001</v>
      </c>
      <c r="CE99" s="6">
        <v>170538035.28</v>
      </c>
      <c r="CF99" s="6">
        <v>171425648.73000002</v>
      </c>
      <c r="CG99" s="6">
        <v>172794620.47999996</v>
      </c>
      <c r="CH99" s="6">
        <v>173956181.36999997</v>
      </c>
      <c r="CI99" s="6">
        <v>175117394.84999999</v>
      </c>
      <c r="CJ99" s="6">
        <v>176459403.50000006</v>
      </c>
      <c r="CK99" s="6">
        <v>178180446.85000002</v>
      </c>
      <c r="CL99" s="6">
        <v>180045264.32000005</v>
      </c>
      <c r="CM99" s="6">
        <v>179543083.99000004</v>
      </c>
      <c r="CN99" s="6">
        <v>181748738.88000003</v>
      </c>
      <c r="CO99" s="6">
        <v>183501064.72000003</v>
      </c>
      <c r="CP99" s="6">
        <v>185312514.88</v>
      </c>
      <c r="CQ99" s="6">
        <v>187439782.64999998</v>
      </c>
      <c r="CR99" s="6">
        <v>190385684.94000003</v>
      </c>
      <c r="CS99" s="6">
        <v>192910201.99000004</v>
      </c>
      <c r="CT99" s="6">
        <v>195715450.91999999</v>
      </c>
      <c r="CU99" s="6">
        <v>199024979.36000001</v>
      </c>
      <c r="CV99" s="6">
        <v>202461034.34999999</v>
      </c>
    </row>
    <row r="100" spans="2:100" s="1" customFormat="1" ht="14" x14ac:dyDescent="0.3">
      <c r="B100" s="1">
        <v>108</v>
      </c>
      <c r="C100" s="1" t="s">
        <v>42</v>
      </c>
      <c r="D100" s="6">
        <v>38768492.600000009</v>
      </c>
      <c r="E100" s="6">
        <v>39510352.670000002</v>
      </c>
      <c r="F100" s="6">
        <v>40619860.829999998</v>
      </c>
      <c r="G100" s="6">
        <v>41885386.240000002</v>
      </c>
      <c r="H100" s="6">
        <v>43176080.329999998</v>
      </c>
      <c r="I100" s="6">
        <v>44680802.799999997</v>
      </c>
      <c r="J100" s="6">
        <v>46334068.629999995</v>
      </c>
      <c r="K100" s="6">
        <v>48057495.170000002</v>
      </c>
      <c r="L100" s="6">
        <v>49630411.470000014</v>
      </c>
      <c r="M100" s="6">
        <v>51144485.289999999</v>
      </c>
      <c r="N100" s="6">
        <v>52441856.900000006</v>
      </c>
      <c r="O100" s="6">
        <v>53753370.989999995</v>
      </c>
      <c r="P100" s="6">
        <v>54746345.350000001</v>
      </c>
      <c r="Q100" s="6">
        <v>55586446.509999998</v>
      </c>
      <c r="R100" s="6">
        <v>56206186.030000001</v>
      </c>
      <c r="S100" s="6">
        <v>56483340.240000002</v>
      </c>
      <c r="T100" s="6">
        <v>56706539.770000003</v>
      </c>
      <c r="U100" s="6">
        <v>56876195.990000002</v>
      </c>
      <c r="V100" s="6">
        <v>56972983.909999996</v>
      </c>
      <c r="W100" s="6">
        <v>56917973.769999996</v>
      </c>
      <c r="X100" s="6">
        <v>56948479.12999998</v>
      </c>
      <c r="Y100" s="6">
        <v>56499103.929999992</v>
      </c>
      <c r="Z100" s="6">
        <v>56355263.489999987</v>
      </c>
      <c r="AA100" s="6">
        <v>56062609.680000007</v>
      </c>
      <c r="AB100" s="6">
        <v>55820505.670000009</v>
      </c>
      <c r="AC100" s="6">
        <v>55524530.550000004</v>
      </c>
      <c r="AD100" s="6">
        <v>54774196.820000008</v>
      </c>
      <c r="AE100" s="6">
        <v>54147794.120000005</v>
      </c>
      <c r="AF100" s="6">
        <v>53507078.060000002</v>
      </c>
      <c r="AG100" s="6">
        <v>52770263.359999999</v>
      </c>
      <c r="AH100" s="6">
        <v>51606283.969999999</v>
      </c>
      <c r="AI100" s="6">
        <v>50520653.93</v>
      </c>
      <c r="AJ100" s="6">
        <v>49473597.210000008</v>
      </c>
      <c r="AK100" s="6">
        <v>48331449.969999999</v>
      </c>
      <c r="AL100" s="6">
        <v>46605427.610000014</v>
      </c>
      <c r="AM100" s="6">
        <v>45290937.100000001</v>
      </c>
      <c r="AN100" s="6">
        <v>44339836.299999997</v>
      </c>
      <c r="AO100" s="6">
        <v>43206597.029999994</v>
      </c>
      <c r="AP100" s="6">
        <v>42405657.799999997</v>
      </c>
      <c r="AQ100" s="6">
        <v>41472915.259999998</v>
      </c>
      <c r="AR100" s="6">
        <v>40625058.739999995</v>
      </c>
      <c r="AS100" s="6">
        <v>39711686.039999992</v>
      </c>
      <c r="AT100" s="6">
        <v>38968632.349999994</v>
      </c>
      <c r="AU100" s="6">
        <v>38274941.149999999</v>
      </c>
      <c r="AV100" s="6">
        <v>37335397.859999999</v>
      </c>
      <c r="AW100" s="6">
        <v>36904562.109999992</v>
      </c>
      <c r="AX100" s="6">
        <v>37023034.349999987</v>
      </c>
      <c r="AY100" s="6">
        <v>36544330.079999998</v>
      </c>
      <c r="AZ100" s="6">
        <v>35760220.459999993</v>
      </c>
      <c r="BA100" s="6">
        <v>35406280.009999998</v>
      </c>
      <c r="BB100" s="6">
        <v>35082956.180000007</v>
      </c>
      <c r="BC100" s="6">
        <v>34765310.289999999</v>
      </c>
      <c r="BD100" s="6">
        <v>34405121.270000003</v>
      </c>
      <c r="BE100" s="6">
        <v>34066267.549999997</v>
      </c>
      <c r="BF100" s="6">
        <v>33932861.650000006</v>
      </c>
      <c r="BG100" s="6">
        <v>33705390.660000004</v>
      </c>
      <c r="BH100" s="6">
        <v>33750909.530000001</v>
      </c>
      <c r="BI100" s="6">
        <v>33830130.539999999</v>
      </c>
      <c r="BJ100" s="6">
        <v>33868587.130000003</v>
      </c>
      <c r="BK100" s="6">
        <v>34149711.219999999</v>
      </c>
      <c r="BL100" s="6">
        <v>34671649.04999999</v>
      </c>
      <c r="BM100" s="6">
        <v>35016437.039999999</v>
      </c>
      <c r="BN100" s="6">
        <v>35272924.219999991</v>
      </c>
      <c r="BO100" s="6">
        <v>35830305.910000004</v>
      </c>
      <c r="BP100" s="6">
        <v>36374854.999999993</v>
      </c>
      <c r="BQ100" s="6">
        <v>36966765.619999997</v>
      </c>
      <c r="BR100" s="6">
        <v>37600407.950000003</v>
      </c>
      <c r="BS100" s="6">
        <v>38347186.209999993</v>
      </c>
      <c r="BT100" s="6">
        <v>39107722.349999987</v>
      </c>
      <c r="BU100" s="6">
        <v>39888452.699999996</v>
      </c>
      <c r="BV100" s="6">
        <v>40895694.770000011</v>
      </c>
      <c r="BW100" s="6">
        <v>41971972.390000001</v>
      </c>
      <c r="BX100" s="6">
        <v>42666678.299999997</v>
      </c>
      <c r="BY100" s="6">
        <v>43475740.75</v>
      </c>
      <c r="BZ100" s="6">
        <v>44365669.490000002</v>
      </c>
      <c r="CA100" s="6">
        <v>45354185.679999992</v>
      </c>
      <c r="CB100" s="6">
        <v>46266066.370000005</v>
      </c>
      <c r="CC100" s="6">
        <v>47136982.369999997</v>
      </c>
      <c r="CD100" s="6">
        <v>47993108.469999999</v>
      </c>
      <c r="CE100" s="6">
        <v>48826608.699999996</v>
      </c>
      <c r="CF100" s="6">
        <v>49607029.600000009</v>
      </c>
      <c r="CG100" s="6">
        <v>50265772.230000004</v>
      </c>
      <c r="CH100" s="6">
        <v>50650960.20000001</v>
      </c>
      <c r="CI100" s="6">
        <v>51232512.839999996</v>
      </c>
      <c r="CJ100" s="6">
        <v>51951080.019999996</v>
      </c>
      <c r="CK100" s="6">
        <v>52522350.989999995</v>
      </c>
      <c r="CL100" s="6">
        <v>52959959.099999994</v>
      </c>
      <c r="CM100" s="6">
        <v>52612279.439999998</v>
      </c>
      <c r="CN100" s="6">
        <v>52896684.999999985</v>
      </c>
      <c r="CO100" s="6">
        <v>53131616.00999999</v>
      </c>
      <c r="CP100" s="6">
        <v>53147583.219999984</v>
      </c>
      <c r="CQ100" s="6">
        <v>53187618.409999996</v>
      </c>
      <c r="CR100" s="6">
        <v>53258593.680000007</v>
      </c>
      <c r="CS100" s="6">
        <v>53306083.069999993</v>
      </c>
      <c r="CT100" s="6">
        <v>53538508.989999987</v>
      </c>
      <c r="CU100" s="6">
        <v>53750832.68999999</v>
      </c>
      <c r="CV100" s="6">
        <v>53750485.739999995</v>
      </c>
    </row>
    <row r="101" spans="2:100" s="1" customFormat="1" ht="14" x14ac:dyDescent="0.3">
      <c r="B101" s="1">
        <v>109</v>
      </c>
      <c r="C101" s="1" t="s">
        <v>59</v>
      </c>
      <c r="D101" s="6">
        <v>20609310.489999995</v>
      </c>
      <c r="E101" s="6">
        <v>20877583.689999998</v>
      </c>
      <c r="F101" s="6">
        <v>21191191.209999997</v>
      </c>
      <c r="G101" s="6">
        <v>21396038.339999996</v>
      </c>
      <c r="H101" s="6">
        <v>21594528.449999996</v>
      </c>
      <c r="I101" s="6">
        <v>21902868.330000002</v>
      </c>
      <c r="J101" s="6">
        <v>22117700.549999997</v>
      </c>
      <c r="K101" s="6">
        <v>22241631.799999997</v>
      </c>
      <c r="L101" s="6">
        <v>22328819.019999996</v>
      </c>
      <c r="M101" s="6">
        <v>22350514.119999997</v>
      </c>
      <c r="N101" s="6">
        <v>22327986.499999993</v>
      </c>
      <c r="O101" s="6">
        <v>22333181.060000002</v>
      </c>
      <c r="P101" s="6">
        <v>22358229.250000004</v>
      </c>
      <c r="Q101" s="6">
        <v>22612898.590000004</v>
      </c>
      <c r="R101" s="6">
        <v>22638293.610000003</v>
      </c>
      <c r="S101" s="6">
        <v>22727354.290000003</v>
      </c>
      <c r="T101" s="6">
        <v>23161331.550000004</v>
      </c>
      <c r="U101" s="6">
        <v>23187535.100000001</v>
      </c>
      <c r="V101" s="6">
        <v>23338715.799999997</v>
      </c>
      <c r="W101" s="6">
        <v>23582508.530000001</v>
      </c>
      <c r="X101" s="6">
        <v>23991490.41</v>
      </c>
      <c r="Y101" s="6">
        <v>24298196.720000003</v>
      </c>
      <c r="Z101" s="6">
        <v>24525896.180000007</v>
      </c>
      <c r="AA101" s="6">
        <v>24769190.57</v>
      </c>
      <c r="AB101" s="6">
        <v>24977885.270000007</v>
      </c>
      <c r="AC101" s="6">
        <v>25040211.230000004</v>
      </c>
      <c r="AD101" s="6">
        <v>25210021.170000002</v>
      </c>
      <c r="AE101" s="6">
        <v>25180530.610000003</v>
      </c>
      <c r="AF101" s="6">
        <v>24796079.080000002</v>
      </c>
      <c r="AG101" s="6">
        <v>24626635.940000009</v>
      </c>
      <c r="AH101" s="6">
        <v>24337237.93</v>
      </c>
      <c r="AI101" s="6">
        <v>23993417.710000001</v>
      </c>
      <c r="AJ101" s="6">
        <v>23431255.560000002</v>
      </c>
      <c r="AK101" s="6">
        <v>22871422.390000008</v>
      </c>
      <c r="AL101" s="6">
        <v>22375035.970000006</v>
      </c>
      <c r="AM101" s="6">
        <v>21885583.90000001</v>
      </c>
      <c r="AN101" s="6">
        <v>21187727.469999999</v>
      </c>
      <c r="AO101" s="6">
        <v>20751870.259999998</v>
      </c>
      <c r="AP101" s="6">
        <v>20451569.859999999</v>
      </c>
      <c r="AQ101" s="6">
        <v>20134265.060000002</v>
      </c>
      <c r="AR101" s="6">
        <v>19892497.809999999</v>
      </c>
      <c r="AS101" s="6">
        <v>19705233.029999997</v>
      </c>
      <c r="AT101" s="6">
        <v>19466696.810000002</v>
      </c>
      <c r="AU101" s="6">
        <v>19149507.899999999</v>
      </c>
      <c r="AV101" s="6">
        <v>19008410.009999998</v>
      </c>
      <c r="AW101" s="6">
        <v>18794142.979999997</v>
      </c>
      <c r="AX101" s="6">
        <v>18874567.919999994</v>
      </c>
      <c r="AY101" s="6">
        <v>18875041.02</v>
      </c>
      <c r="AZ101" s="6">
        <v>18855880.829999998</v>
      </c>
      <c r="BA101" s="6">
        <v>18701983.939999998</v>
      </c>
      <c r="BB101" s="6">
        <v>18541339.710000001</v>
      </c>
      <c r="BC101" s="6">
        <v>18472891.849999998</v>
      </c>
      <c r="BD101" s="6">
        <v>18240225.329999998</v>
      </c>
      <c r="BE101" s="6">
        <v>18139001.669999998</v>
      </c>
      <c r="BF101" s="6">
        <v>18088269.07</v>
      </c>
      <c r="BG101" s="6">
        <v>18319532.979999997</v>
      </c>
      <c r="BH101" s="6">
        <v>18443907.619999997</v>
      </c>
      <c r="BI101" s="6">
        <v>18702236.660000004</v>
      </c>
      <c r="BJ101" s="6">
        <v>18649503.660000004</v>
      </c>
      <c r="BK101" s="6">
        <v>18672645.249999993</v>
      </c>
      <c r="BL101" s="6">
        <v>18748821.120000005</v>
      </c>
      <c r="BM101" s="6">
        <v>18910583.190000001</v>
      </c>
      <c r="BN101" s="6">
        <v>18979500.09</v>
      </c>
      <c r="BO101" s="6">
        <v>19251424.809999999</v>
      </c>
      <c r="BP101" s="6">
        <v>19539295.840000004</v>
      </c>
      <c r="BQ101" s="6">
        <v>19657814.210000001</v>
      </c>
      <c r="BR101" s="6">
        <v>19906614.520000003</v>
      </c>
      <c r="BS101" s="6">
        <v>19971890.170000002</v>
      </c>
      <c r="BT101" s="6">
        <v>19969072.759999998</v>
      </c>
      <c r="BU101" s="6">
        <v>19959170.549999997</v>
      </c>
      <c r="BV101" s="6">
        <v>20026596.019999996</v>
      </c>
      <c r="BW101" s="6">
        <v>19995962.680000003</v>
      </c>
      <c r="BX101" s="6">
        <v>20057239.000000004</v>
      </c>
      <c r="BY101" s="6">
        <v>19996872.140000001</v>
      </c>
      <c r="BZ101" s="6">
        <v>19949829.169999998</v>
      </c>
      <c r="CA101" s="6">
        <v>19830433.73</v>
      </c>
      <c r="CB101" s="6">
        <v>19675899.129999999</v>
      </c>
      <c r="CC101" s="6">
        <v>19574335.23</v>
      </c>
      <c r="CD101" s="6">
        <v>19331790.629999999</v>
      </c>
      <c r="CE101" s="6">
        <v>19130940.850000001</v>
      </c>
      <c r="CF101" s="6">
        <v>18964759.230000004</v>
      </c>
      <c r="CG101" s="6">
        <v>18888338.239999995</v>
      </c>
      <c r="CH101" s="6">
        <v>18808877.959999997</v>
      </c>
      <c r="CI101" s="6">
        <v>18734666.709999997</v>
      </c>
      <c r="CJ101" s="6">
        <v>18670096.920000002</v>
      </c>
      <c r="CK101" s="6">
        <v>18612412.239999998</v>
      </c>
      <c r="CL101" s="6">
        <v>18623781.48</v>
      </c>
      <c r="CM101" s="6">
        <v>18771061.719999999</v>
      </c>
      <c r="CN101" s="6">
        <v>18922265.309999995</v>
      </c>
      <c r="CO101" s="6">
        <v>19066081.66</v>
      </c>
      <c r="CP101" s="6">
        <v>19409522.819999997</v>
      </c>
      <c r="CQ101" s="6">
        <v>19706168.73</v>
      </c>
      <c r="CR101" s="6">
        <v>20046852.079999998</v>
      </c>
      <c r="CS101" s="6">
        <v>20371327.170000002</v>
      </c>
      <c r="CT101" s="6">
        <v>20650449.639999997</v>
      </c>
      <c r="CU101" s="6">
        <v>20921421.020000003</v>
      </c>
      <c r="CV101" s="6">
        <v>21196307.959999997</v>
      </c>
    </row>
    <row r="102" spans="2:100" s="1" customFormat="1" ht="14" x14ac:dyDescent="0.3">
      <c r="B102" s="1">
        <v>110</v>
      </c>
      <c r="C102" s="1" t="s">
        <v>62</v>
      </c>
      <c r="D102" s="6">
        <v>22873382.639999997</v>
      </c>
      <c r="E102" s="6">
        <v>22760401.489999998</v>
      </c>
      <c r="F102" s="6">
        <v>23115076.810000002</v>
      </c>
      <c r="G102" s="6">
        <v>22951451.84</v>
      </c>
      <c r="H102" s="6">
        <v>22659971.710000001</v>
      </c>
      <c r="I102" s="6">
        <v>22846842.600000001</v>
      </c>
      <c r="J102" s="6">
        <v>22569651.850000001</v>
      </c>
      <c r="K102" s="6">
        <v>22468111.490000006</v>
      </c>
      <c r="L102" s="6">
        <v>22400657.420000002</v>
      </c>
      <c r="M102" s="6">
        <v>22533640</v>
      </c>
      <c r="N102" s="6">
        <v>22594581.09</v>
      </c>
      <c r="O102" s="6">
        <v>22606696.199999996</v>
      </c>
      <c r="P102" s="6">
        <v>22587176</v>
      </c>
      <c r="Q102" s="6">
        <v>22374034.010000002</v>
      </c>
      <c r="R102" s="6">
        <v>22188182.289999999</v>
      </c>
      <c r="S102" s="6">
        <v>22335105.189999998</v>
      </c>
      <c r="T102" s="6">
        <v>22453900.469999999</v>
      </c>
      <c r="U102" s="6">
        <v>22485904.920000002</v>
      </c>
      <c r="V102" s="6">
        <v>22536338.369999997</v>
      </c>
      <c r="W102" s="6">
        <v>22551780.720000003</v>
      </c>
      <c r="X102" s="6">
        <v>22425890.440000005</v>
      </c>
      <c r="Y102" s="6">
        <v>22202015.399999999</v>
      </c>
      <c r="Z102" s="6">
        <v>21927391.820000004</v>
      </c>
      <c r="AA102" s="6">
        <v>21629814.380000003</v>
      </c>
      <c r="AB102" s="6">
        <v>21254966.719999999</v>
      </c>
      <c r="AC102" s="6">
        <v>20891633.349999998</v>
      </c>
      <c r="AD102" s="6">
        <v>20537564.249999996</v>
      </c>
      <c r="AE102" s="6">
        <v>20060893.960000001</v>
      </c>
      <c r="AF102" s="6">
        <v>19486849.240000002</v>
      </c>
      <c r="AG102" s="6">
        <v>18929285.399999999</v>
      </c>
      <c r="AH102" s="6">
        <v>18328900.949999999</v>
      </c>
      <c r="AI102" s="6">
        <v>17728027.629999999</v>
      </c>
      <c r="AJ102" s="6">
        <v>17233926.409999996</v>
      </c>
      <c r="AK102" s="6">
        <v>16873268.159999996</v>
      </c>
      <c r="AL102" s="6">
        <v>16538099.77999999</v>
      </c>
      <c r="AM102" s="6">
        <v>16192283.930000003</v>
      </c>
      <c r="AN102" s="6">
        <v>15884876.909999996</v>
      </c>
      <c r="AO102" s="6">
        <v>15564380.240000002</v>
      </c>
      <c r="AP102" s="6">
        <v>15290714.200000001</v>
      </c>
      <c r="AQ102" s="6">
        <v>15003452.330000002</v>
      </c>
      <c r="AR102" s="6">
        <v>14736438.18</v>
      </c>
      <c r="AS102" s="6">
        <v>14477924.660000004</v>
      </c>
      <c r="AT102" s="6">
        <v>14247845.310000002</v>
      </c>
      <c r="AU102" s="6">
        <v>14005026.630000001</v>
      </c>
      <c r="AV102" s="6">
        <v>13769746.970000003</v>
      </c>
      <c r="AW102" s="6">
        <v>13536678.780000001</v>
      </c>
      <c r="AX102" s="6">
        <v>13278442.84</v>
      </c>
      <c r="AY102" s="6">
        <v>13067652.030000003</v>
      </c>
      <c r="AZ102" s="6">
        <v>12848422.959999997</v>
      </c>
      <c r="BA102" s="6">
        <v>12664680.249999998</v>
      </c>
      <c r="BB102" s="6">
        <v>12548174.919999998</v>
      </c>
      <c r="BC102" s="6">
        <v>12404774.699999999</v>
      </c>
      <c r="BD102" s="6">
        <v>12287043.329999998</v>
      </c>
      <c r="BE102" s="6">
        <v>12168783.799999997</v>
      </c>
      <c r="BF102" s="6">
        <v>12078597.709999999</v>
      </c>
      <c r="BG102" s="6">
        <v>12006526.429999996</v>
      </c>
      <c r="BH102" s="6">
        <v>11953045.109999996</v>
      </c>
      <c r="BI102" s="6">
        <v>11909891.780000001</v>
      </c>
      <c r="BJ102" s="6">
        <v>11858546.379999999</v>
      </c>
      <c r="BK102" s="6">
        <v>11794588.060000001</v>
      </c>
      <c r="BL102" s="6">
        <v>11736383.060000001</v>
      </c>
      <c r="BM102" s="6">
        <v>11608632.440000001</v>
      </c>
      <c r="BN102" s="6">
        <v>11496477.59</v>
      </c>
      <c r="BO102" s="6">
        <v>11373388.52</v>
      </c>
      <c r="BP102" s="6">
        <v>11263576.540000001</v>
      </c>
      <c r="BQ102" s="6">
        <v>11163531.510000002</v>
      </c>
      <c r="BR102" s="6">
        <v>11061774.730000002</v>
      </c>
      <c r="BS102" s="6">
        <v>10953197.98</v>
      </c>
      <c r="BT102" s="6">
        <v>10842749.5</v>
      </c>
      <c r="BU102" s="6">
        <v>10740658.780000001</v>
      </c>
      <c r="BV102" s="6">
        <v>10641152.27</v>
      </c>
      <c r="BW102" s="6">
        <v>10554875.939999998</v>
      </c>
      <c r="BX102" s="6">
        <v>10445434.619999999</v>
      </c>
      <c r="BY102" s="6">
        <v>10390646.879999999</v>
      </c>
      <c r="BZ102" s="6">
        <v>10324693.359999999</v>
      </c>
      <c r="CA102" s="6">
        <v>10247085.52</v>
      </c>
      <c r="CB102" s="6">
        <v>10159477.349999998</v>
      </c>
      <c r="CC102" s="6">
        <v>10087594.09</v>
      </c>
      <c r="CD102" s="6">
        <v>10007987.879999999</v>
      </c>
      <c r="CE102" s="6">
        <v>9894723.5800000001</v>
      </c>
      <c r="CF102" s="6">
        <v>9817562.8200000003</v>
      </c>
      <c r="CG102" s="6">
        <v>9714124.1099999994</v>
      </c>
      <c r="CH102" s="6">
        <v>9603427.7499999981</v>
      </c>
      <c r="CI102" s="6">
        <v>9520273.8399999999</v>
      </c>
      <c r="CJ102" s="6">
        <v>9442922.6200000029</v>
      </c>
      <c r="CK102" s="6">
        <v>9374767.3600000013</v>
      </c>
      <c r="CL102" s="6">
        <v>9320284.9700000007</v>
      </c>
      <c r="CM102" s="6">
        <v>9201045.9900000021</v>
      </c>
      <c r="CN102" s="6">
        <v>9115119.6000000015</v>
      </c>
      <c r="CO102" s="6">
        <v>9008054.2100000009</v>
      </c>
      <c r="CP102" s="6">
        <v>8893817.5200000014</v>
      </c>
      <c r="CQ102" s="6">
        <v>8810320.4200000018</v>
      </c>
      <c r="CR102" s="6">
        <v>8673708.4600000009</v>
      </c>
      <c r="CS102" s="6">
        <v>8568238.6500000022</v>
      </c>
      <c r="CT102" s="6">
        <v>8441310.1900000013</v>
      </c>
      <c r="CU102" s="6">
        <v>8315994.5099999998</v>
      </c>
      <c r="CV102" s="6">
        <v>8183842.1799999997</v>
      </c>
    </row>
    <row r="103" spans="2:100" s="1" customFormat="1" ht="14" x14ac:dyDescent="0.3">
      <c r="B103" s="1">
        <v>111</v>
      </c>
      <c r="C103" s="1" t="s">
        <v>49</v>
      </c>
      <c r="D103" s="6">
        <v>16624788.719999999</v>
      </c>
      <c r="E103" s="6">
        <v>16389464.100000001</v>
      </c>
      <c r="F103" s="6">
        <v>16306785.650000006</v>
      </c>
      <c r="G103" s="6">
        <v>16153491.280000001</v>
      </c>
      <c r="H103" s="6">
        <v>16076712.060000002</v>
      </c>
      <c r="I103" s="6">
        <v>15850350.520000001</v>
      </c>
      <c r="J103" s="6">
        <v>15713026.420000006</v>
      </c>
      <c r="K103" s="6">
        <v>15443556.640000004</v>
      </c>
      <c r="L103" s="6">
        <v>15202074.700000003</v>
      </c>
      <c r="M103" s="6">
        <v>15074400.530000001</v>
      </c>
      <c r="N103" s="6">
        <v>14868890.629999997</v>
      </c>
      <c r="O103" s="6">
        <v>14676615.680000007</v>
      </c>
      <c r="P103" s="6">
        <v>14462140.199999999</v>
      </c>
      <c r="Q103" s="6">
        <v>14298331.33</v>
      </c>
      <c r="R103" s="6">
        <v>14084688.520000001</v>
      </c>
      <c r="S103" s="6">
        <v>13970698.670000002</v>
      </c>
      <c r="T103" s="6">
        <v>13945013.469999999</v>
      </c>
      <c r="U103" s="6">
        <v>13987578.48</v>
      </c>
      <c r="V103" s="6">
        <v>13984068.439999998</v>
      </c>
      <c r="W103" s="6">
        <v>14019163.230000002</v>
      </c>
      <c r="X103" s="6">
        <v>14065673.549999999</v>
      </c>
      <c r="Y103" s="6">
        <v>14151179.479999999</v>
      </c>
      <c r="Z103" s="6">
        <v>14187716.620000007</v>
      </c>
      <c r="AA103" s="6">
        <v>14247029.980000002</v>
      </c>
      <c r="AB103" s="6">
        <v>14297024.410000002</v>
      </c>
      <c r="AC103" s="6">
        <v>14291271.880000003</v>
      </c>
      <c r="AD103" s="6">
        <v>14222454.390000002</v>
      </c>
      <c r="AE103" s="6">
        <v>14207285.390000002</v>
      </c>
      <c r="AF103" s="6">
        <v>13929520.210000001</v>
      </c>
      <c r="AG103" s="6">
        <v>13724036.59</v>
      </c>
      <c r="AH103" s="6">
        <v>13512675.940000001</v>
      </c>
      <c r="AI103" s="6">
        <v>13190063.810000001</v>
      </c>
      <c r="AJ103" s="6">
        <v>12879107.820000002</v>
      </c>
      <c r="AK103" s="6">
        <v>12585571.940000001</v>
      </c>
      <c r="AL103" s="6">
        <v>12265928.740000002</v>
      </c>
      <c r="AM103" s="6">
        <v>11946459.640000001</v>
      </c>
      <c r="AN103" s="6">
        <v>11632051.279999996</v>
      </c>
      <c r="AO103" s="6">
        <v>11386748.109999998</v>
      </c>
      <c r="AP103" s="6">
        <v>11193741.759999998</v>
      </c>
      <c r="AQ103" s="6">
        <v>10909471.299999997</v>
      </c>
      <c r="AR103" s="6">
        <v>10690366.359999999</v>
      </c>
      <c r="AS103" s="6">
        <v>10528041.769999996</v>
      </c>
      <c r="AT103" s="6">
        <v>10367847.609999996</v>
      </c>
      <c r="AU103" s="6">
        <v>10346407.229999999</v>
      </c>
      <c r="AV103" s="6">
        <v>10298723.659999996</v>
      </c>
      <c r="AW103" s="6">
        <v>10268116.239999998</v>
      </c>
      <c r="AX103" s="6">
        <v>10310636.899999999</v>
      </c>
      <c r="AY103" s="6">
        <v>10289743.289999995</v>
      </c>
      <c r="AZ103" s="6">
        <v>10264795.09</v>
      </c>
      <c r="BA103" s="6">
        <v>10220017.189999999</v>
      </c>
      <c r="BB103" s="6">
        <v>10226078.440000001</v>
      </c>
      <c r="BC103" s="6">
        <v>10224266.209999999</v>
      </c>
      <c r="BD103" s="6">
        <v>10242552.42</v>
      </c>
      <c r="BE103" s="6">
        <v>10230239.710000001</v>
      </c>
      <c r="BF103" s="6">
        <v>10218080.260000002</v>
      </c>
      <c r="BG103" s="6">
        <v>10138688.599999998</v>
      </c>
      <c r="BH103" s="6">
        <v>10072406.98</v>
      </c>
      <c r="BI103" s="6">
        <v>9983039.3699999992</v>
      </c>
      <c r="BJ103" s="6">
        <v>9828787.1099999994</v>
      </c>
      <c r="BK103" s="6">
        <v>9728173.6100000013</v>
      </c>
      <c r="BL103" s="6">
        <v>9616540.8599999994</v>
      </c>
      <c r="BM103" s="6">
        <v>9503371.8300000001</v>
      </c>
      <c r="BN103" s="6">
        <v>9374327.4399999976</v>
      </c>
      <c r="BO103" s="6">
        <v>9231419.3499999996</v>
      </c>
      <c r="BP103" s="6">
        <v>9103920.6099999994</v>
      </c>
      <c r="BQ103" s="6">
        <v>8984717.1099999994</v>
      </c>
      <c r="BR103" s="6">
        <v>8874803.8000000007</v>
      </c>
      <c r="BS103" s="6">
        <v>8782641.0799999982</v>
      </c>
      <c r="BT103" s="6">
        <v>8718639.7699999996</v>
      </c>
      <c r="BU103" s="6">
        <v>8658853.2699999996</v>
      </c>
      <c r="BV103" s="6">
        <v>8610012.1400000006</v>
      </c>
      <c r="BW103" s="6">
        <v>8570526.8499999996</v>
      </c>
      <c r="BX103" s="6">
        <v>8554494.9400000013</v>
      </c>
      <c r="BY103" s="6">
        <v>8524814.3399999999</v>
      </c>
      <c r="BZ103" s="6">
        <v>8487174.5500000007</v>
      </c>
      <c r="CA103" s="6">
        <v>8443356.6000000015</v>
      </c>
      <c r="CB103" s="6">
        <v>8399447.5399999991</v>
      </c>
      <c r="CC103" s="6">
        <v>8351010.4200000018</v>
      </c>
      <c r="CD103" s="6">
        <v>8278227.8200000022</v>
      </c>
      <c r="CE103" s="6">
        <v>8216866.4800000023</v>
      </c>
      <c r="CF103" s="6">
        <v>8148321.2200000035</v>
      </c>
      <c r="CG103" s="6">
        <v>8080986.3800000018</v>
      </c>
      <c r="CH103" s="6">
        <v>8007566.4300000016</v>
      </c>
      <c r="CI103" s="6">
        <v>7922231.1400000015</v>
      </c>
      <c r="CJ103" s="6">
        <v>7840303.3800000008</v>
      </c>
      <c r="CK103" s="6">
        <v>7763987.9900000012</v>
      </c>
      <c r="CL103" s="6">
        <v>7701750.1899999995</v>
      </c>
      <c r="CM103" s="6">
        <v>7639688.9400000013</v>
      </c>
      <c r="CN103" s="6">
        <v>7551830.1700000009</v>
      </c>
      <c r="CO103" s="6">
        <v>7476883.4499999993</v>
      </c>
      <c r="CP103" s="6">
        <v>7416080.1299999999</v>
      </c>
      <c r="CQ103" s="6">
        <v>7348631.120000002</v>
      </c>
      <c r="CR103" s="6">
        <v>7289737.3000000017</v>
      </c>
      <c r="CS103" s="6">
        <v>7241556.1400000015</v>
      </c>
      <c r="CT103" s="6">
        <v>7187694.8600000003</v>
      </c>
      <c r="CU103" s="6">
        <v>7146985.5200000005</v>
      </c>
      <c r="CV103" s="6">
        <v>7099317.209999999</v>
      </c>
    </row>
    <row r="104" spans="2:100" s="1" customFormat="1" ht="14" x14ac:dyDescent="0.3">
      <c r="B104" s="1">
        <v>112</v>
      </c>
      <c r="C104" s="1" t="s">
        <v>63</v>
      </c>
      <c r="D104" s="6">
        <v>70288210.679999992</v>
      </c>
      <c r="E104" s="6">
        <v>69739880.230000004</v>
      </c>
      <c r="F104" s="6">
        <v>70112489.430000007</v>
      </c>
      <c r="G104" s="6">
        <v>70501570.459999993</v>
      </c>
      <c r="H104" s="6">
        <v>71256813.429999992</v>
      </c>
      <c r="I104" s="6">
        <v>71570261.319999993</v>
      </c>
      <c r="J104" s="6">
        <v>72668293.929999992</v>
      </c>
      <c r="K104" s="6">
        <v>73980111.179999977</v>
      </c>
      <c r="L104" s="6">
        <v>75113237.169999987</v>
      </c>
      <c r="M104" s="6">
        <v>76300292.149999991</v>
      </c>
      <c r="N104" s="6">
        <v>77093917.719999999</v>
      </c>
      <c r="O104" s="6">
        <v>78174335.460000008</v>
      </c>
      <c r="P104" s="6">
        <v>79420937.060000017</v>
      </c>
      <c r="Q104" s="6">
        <v>80683407.310000002</v>
      </c>
      <c r="R104" s="6">
        <v>81310364.179999992</v>
      </c>
      <c r="S104" s="6">
        <v>82188765.090000004</v>
      </c>
      <c r="T104" s="6">
        <v>83596191.090000004</v>
      </c>
      <c r="U104" s="6">
        <v>86398534.659999996</v>
      </c>
      <c r="V104" s="6">
        <v>87480905.189999998</v>
      </c>
      <c r="W104" s="6">
        <v>87676768.460000008</v>
      </c>
      <c r="X104" s="6">
        <v>88035551.810000017</v>
      </c>
      <c r="Y104" s="6">
        <v>87901201.319999993</v>
      </c>
      <c r="Z104" s="6">
        <v>87657069.830000028</v>
      </c>
      <c r="AA104" s="6">
        <v>87519571.860000014</v>
      </c>
      <c r="AB104" s="6">
        <v>86676186.680000007</v>
      </c>
      <c r="AC104" s="6">
        <v>86060168.929999992</v>
      </c>
      <c r="AD104" s="6">
        <v>85220312.450000003</v>
      </c>
      <c r="AE104" s="6">
        <v>84283407.029999986</v>
      </c>
      <c r="AF104" s="6">
        <v>82459876.799999982</v>
      </c>
      <c r="AG104" s="6">
        <v>79869736.939999998</v>
      </c>
      <c r="AH104" s="6">
        <v>77749175.659999996</v>
      </c>
      <c r="AI104" s="6">
        <v>76510219.429999977</v>
      </c>
      <c r="AJ104" s="6">
        <v>75105056.459999993</v>
      </c>
      <c r="AK104" s="6">
        <v>74531551.48999998</v>
      </c>
      <c r="AL104" s="6">
        <v>73863547.029999986</v>
      </c>
      <c r="AM104" s="6">
        <v>72628260.37999998</v>
      </c>
      <c r="AN104" s="6">
        <v>71982813.11999999</v>
      </c>
      <c r="AO104" s="6">
        <v>71146906.999999985</v>
      </c>
      <c r="AP104" s="6">
        <v>70716559.86999999</v>
      </c>
      <c r="AQ104" s="6">
        <v>70032208.899999991</v>
      </c>
      <c r="AR104" s="6">
        <v>69400155.420000002</v>
      </c>
      <c r="AS104" s="6">
        <v>68524945.799999982</v>
      </c>
      <c r="AT104" s="6">
        <v>68374265.209999993</v>
      </c>
      <c r="AU104" s="6">
        <v>67818012.840000004</v>
      </c>
      <c r="AV104" s="6">
        <v>67440078.900000006</v>
      </c>
      <c r="AW104" s="6">
        <v>66246159.189999983</v>
      </c>
      <c r="AX104" s="6">
        <v>66389142.089999974</v>
      </c>
      <c r="AY104" s="6">
        <v>67353203.480000004</v>
      </c>
      <c r="AZ104" s="6">
        <v>67124557.670000002</v>
      </c>
      <c r="BA104" s="6">
        <v>67168232.540000007</v>
      </c>
      <c r="BB104" s="6">
        <v>67471141.379999995</v>
      </c>
      <c r="BC104" s="6">
        <v>67084315.589999996</v>
      </c>
      <c r="BD104" s="6">
        <v>67573557.319999993</v>
      </c>
      <c r="BE104" s="6">
        <v>66085692.570000008</v>
      </c>
      <c r="BF104" s="6">
        <v>66999144.340000004</v>
      </c>
      <c r="BG104" s="6">
        <v>66076485.700000003</v>
      </c>
      <c r="BH104" s="6">
        <v>65804537.119999997</v>
      </c>
      <c r="BI104" s="6">
        <v>66425769.480000004</v>
      </c>
      <c r="BJ104" s="6">
        <v>66259048.890000015</v>
      </c>
      <c r="BK104" s="6">
        <v>65139568.249999993</v>
      </c>
      <c r="BL104" s="6">
        <v>66403250.88000001</v>
      </c>
      <c r="BM104" s="6">
        <v>67229115.340000004</v>
      </c>
      <c r="BN104" s="6">
        <v>67339097.140000001</v>
      </c>
      <c r="BO104" s="6">
        <v>68265843.760000005</v>
      </c>
      <c r="BP104" s="6">
        <v>68289178.600000009</v>
      </c>
      <c r="BQ104" s="6">
        <v>69875570.74000001</v>
      </c>
      <c r="BR104" s="6">
        <v>69220958.819999993</v>
      </c>
      <c r="BS104" s="6">
        <v>70563483.439999998</v>
      </c>
      <c r="BT104" s="6">
        <v>71335808.520000011</v>
      </c>
      <c r="BU104" s="6">
        <v>71740253.280000001</v>
      </c>
      <c r="BV104" s="6">
        <v>71927728.050000012</v>
      </c>
      <c r="BW104" s="6">
        <v>72649738.079999998</v>
      </c>
      <c r="BX104" s="6">
        <v>71927568.870000005</v>
      </c>
      <c r="BY104" s="6">
        <v>71510543.680000007</v>
      </c>
      <c r="BZ104" s="6">
        <v>71307931.49000001</v>
      </c>
      <c r="CA104" s="6">
        <v>71555916.330000013</v>
      </c>
      <c r="CB104" s="6">
        <v>71863436.310000002</v>
      </c>
      <c r="CC104" s="6">
        <v>72792056.689999998</v>
      </c>
      <c r="CD104" s="6">
        <v>73394695.99000001</v>
      </c>
      <c r="CE104" s="6">
        <v>74075189.569999993</v>
      </c>
      <c r="CF104" s="6">
        <v>74810991.879999995</v>
      </c>
      <c r="CG104" s="6">
        <v>75702486.689999998</v>
      </c>
      <c r="CH104" s="6">
        <v>76584086.229999989</v>
      </c>
      <c r="CI104" s="6">
        <v>77481997</v>
      </c>
      <c r="CJ104" s="6">
        <v>78309805.629999995</v>
      </c>
      <c r="CK104" s="6">
        <v>79271505.960000008</v>
      </c>
      <c r="CL104" s="6">
        <v>80686973.170000017</v>
      </c>
      <c r="CM104" s="6">
        <v>81382366.460000008</v>
      </c>
      <c r="CN104" s="6">
        <v>82552528.25</v>
      </c>
      <c r="CO104" s="6">
        <v>82808012.37000002</v>
      </c>
      <c r="CP104" s="6">
        <v>83716554.659999996</v>
      </c>
      <c r="CQ104" s="6">
        <v>83929933.210000008</v>
      </c>
      <c r="CR104" s="6">
        <v>84360940.250000015</v>
      </c>
      <c r="CS104" s="6">
        <v>84655902.600000024</v>
      </c>
      <c r="CT104" s="6">
        <v>84650152.620000035</v>
      </c>
      <c r="CU104" s="6">
        <v>84361170.150000021</v>
      </c>
      <c r="CV104" s="6">
        <v>84119854.760000005</v>
      </c>
    </row>
    <row r="105" spans="2:100" s="1" customFormat="1" ht="14" x14ac:dyDescent="0.3">
      <c r="B105" s="1">
        <v>113</v>
      </c>
      <c r="C105" s="1" t="s">
        <v>35</v>
      </c>
      <c r="D105" s="6">
        <v>3882945.0499999993</v>
      </c>
      <c r="E105" s="6">
        <v>3947462.03</v>
      </c>
      <c r="F105" s="6">
        <v>4028673.0600000005</v>
      </c>
      <c r="G105" s="6">
        <v>4103094.97</v>
      </c>
      <c r="H105" s="6">
        <v>4165010.1999999993</v>
      </c>
      <c r="I105" s="6">
        <v>4232314.47</v>
      </c>
      <c r="J105" s="6">
        <v>4303850.59</v>
      </c>
      <c r="K105" s="6">
        <v>4427381.7999999989</v>
      </c>
      <c r="L105" s="6">
        <v>4528764.9000000004</v>
      </c>
      <c r="M105" s="6">
        <v>4594811.4000000004</v>
      </c>
      <c r="N105" s="6">
        <v>4680298.5499999989</v>
      </c>
      <c r="O105" s="6">
        <v>4722163.84</v>
      </c>
      <c r="P105" s="6">
        <v>4766807.5700000012</v>
      </c>
      <c r="Q105" s="6">
        <v>4789057.0200000005</v>
      </c>
      <c r="R105" s="6">
        <v>4774722.5</v>
      </c>
      <c r="S105" s="6">
        <v>4796515.12</v>
      </c>
      <c r="T105" s="6">
        <v>4765619.8600000003</v>
      </c>
      <c r="U105" s="6">
        <v>4754849.4600000009</v>
      </c>
      <c r="V105" s="6">
        <v>4709215.82</v>
      </c>
      <c r="W105" s="6">
        <v>4690745.93</v>
      </c>
      <c r="X105" s="6">
        <v>4637368.63</v>
      </c>
      <c r="Y105" s="6">
        <v>4583566.4000000004</v>
      </c>
      <c r="Z105" s="6">
        <v>4509256.4499999993</v>
      </c>
      <c r="AA105" s="6">
        <v>4474332.45</v>
      </c>
      <c r="AB105" s="6">
        <v>4428387.870000001</v>
      </c>
      <c r="AC105" s="6">
        <v>4358079.45</v>
      </c>
      <c r="AD105" s="6">
        <v>4317396.12</v>
      </c>
      <c r="AE105" s="6">
        <v>4258981.2300000004</v>
      </c>
      <c r="AF105" s="6">
        <v>4313489.5</v>
      </c>
      <c r="AG105" s="6">
        <v>2542546.6799999997</v>
      </c>
      <c r="AH105" s="6">
        <v>2194418.41</v>
      </c>
      <c r="AI105" s="6">
        <v>1797752.7000000002</v>
      </c>
      <c r="AJ105" s="6">
        <v>1440634.85</v>
      </c>
      <c r="AK105" s="6">
        <v>3418976.689999999</v>
      </c>
      <c r="AL105" s="6">
        <v>3076502.0800000005</v>
      </c>
      <c r="AM105" s="6">
        <v>2743094.290000001</v>
      </c>
      <c r="AN105" s="6">
        <v>2189564.25</v>
      </c>
      <c r="AO105" s="6">
        <v>1892191.5700000003</v>
      </c>
      <c r="AP105" s="6">
        <v>1554576.94</v>
      </c>
      <c r="AQ105" s="6">
        <v>1290214.5</v>
      </c>
      <c r="AR105" s="6">
        <v>932760.11999999988</v>
      </c>
      <c r="AS105" s="6">
        <v>2349399.21</v>
      </c>
      <c r="AT105" s="6">
        <v>2381483</v>
      </c>
      <c r="AU105" s="6">
        <v>2414190.71</v>
      </c>
      <c r="AV105" s="6">
        <v>2447465.19</v>
      </c>
      <c r="AW105" s="6">
        <v>156165.85000000009</v>
      </c>
      <c r="AX105" s="6">
        <v>167850.97999999998</v>
      </c>
      <c r="AY105" s="6">
        <v>181550.41999999993</v>
      </c>
      <c r="AZ105" s="6">
        <v>397529.10000000009</v>
      </c>
      <c r="BA105" s="6">
        <v>399651.12</v>
      </c>
      <c r="BB105" s="6">
        <v>461536.73</v>
      </c>
      <c r="BC105" s="6">
        <v>415317.25999999995</v>
      </c>
      <c r="BD105" s="6">
        <v>420332.26999999996</v>
      </c>
      <c r="BE105" s="6">
        <v>492437.77</v>
      </c>
      <c r="BF105" s="6">
        <v>497688.07999999996</v>
      </c>
      <c r="BG105" s="6">
        <v>504403.53</v>
      </c>
      <c r="BH105" s="6">
        <v>139628.15999999997</v>
      </c>
      <c r="BI105" s="6">
        <v>105922.00999999995</v>
      </c>
      <c r="BJ105" s="6">
        <v>751732.23</v>
      </c>
      <c r="BK105" s="6">
        <v>35121.579999999958</v>
      </c>
      <c r="BL105" s="6">
        <v>0</v>
      </c>
      <c r="BM105" s="6">
        <v>-36443.449999999997</v>
      </c>
      <c r="BN105" s="6">
        <v>-71400.44</v>
      </c>
      <c r="BO105" s="6">
        <v>-112335.73</v>
      </c>
      <c r="BP105" s="6">
        <v>-149062.59</v>
      </c>
      <c r="BQ105" s="6">
        <v>-254743.63</v>
      </c>
      <c r="BR105" s="6">
        <v>-292077.73</v>
      </c>
      <c r="BS105" s="6">
        <v>-331500.89</v>
      </c>
      <c r="BT105" s="6">
        <v>0</v>
      </c>
      <c r="BU105" s="6">
        <v>0</v>
      </c>
      <c r="BV105" s="6">
        <v>-682410.69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</row>
    <row r="106" spans="2:100" s="1" customFormat="1" ht="14" x14ac:dyDescent="0.3">
      <c r="B106" s="1">
        <v>114</v>
      </c>
      <c r="C106" s="1" t="s">
        <v>28</v>
      </c>
      <c r="D106" s="6">
        <v>31649672.669999998</v>
      </c>
      <c r="E106" s="6">
        <v>32316708.020000003</v>
      </c>
      <c r="F106" s="6">
        <v>33287961.049999997</v>
      </c>
      <c r="G106" s="6">
        <v>33826608.140000001</v>
      </c>
      <c r="H106" s="6">
        <v>34479938.849999994</v>
      </c>
      <c r="I106" s="6">
        <v>35179391.609999999</v>
      </c>
      <c r="J106" s="6">
        <v>35936603.049999997</v>
      </c>
      <c r="K106" s="6">
        <v>36648151.609999999</v>
      </c>
      <c r="L106" s="6">
        <v>37351574.299999997</v>
      </c>
      <c r="M106" s="6">
        <v>37794807.269999996</v>
      </c>
      <c r="N106" s="6">
        <v>38507659.289999992</v>
      </c>
      <c r="O106" s="6">
        <v>39094775.609999999</v>
      </c>
      <c r="P106" s="6">
        <v>39336954.899999991</v>
      </c>
      <c r="Q106" s="6">
        <v>39795697.519999996</v>
      </c>
      <c r="R106" s="6">
        <v>40072874.469999999</v>
      </c>
      <c r="S106" s="6">
        <v>40532078.219999999</v>
      </c>
      <c r="T106" s="6">
        <v>40806105.369999997</v>
      </c>
      <c r="U106" s="6">
        <v>41176000.75</v>
      </c>
      <c r="V106" s="6">
        <v>41556018.68</v>
      </c>
      <c r="W106" s="6">
        <v>41979072.210000001</v>
      </c>
      <c r="X106" s="6">
        <v>42408626.719999999</v>
      </c>
      <c r="Y106" s="6">
        <v>42717846.139999986</v>
      </c>
      <c r="Z106" s="6">
        <v>42945436.590000011</v>
      </c>
      <c r="AA106" s="6">
        <v>43262590.350000001</v>
      </c>
      <c r="AB106" s="6">
        <v>43561787.020000003</v>
      </c>
      <c r="AC106" s="6">
        <v>43657233.630000003</v>
      </c>
      <c r="AD106" s="6">
        <v>43704888.890000001</v>
      </c>
      <c r="AE106" s="6">
        <v>43759363.649999999</v>
      </c>
      <c r="AF106" s="6">
        <v>43726181.430000007</v>
      </c>
      <c r="AG106" s="6">
        <v>43554979.380000003</v>
      </c>
      <c r="AH106" s="6">
        <v>43387541.990000002</v>
      </c>
      <c r="AI106" s="6">
        <v>43114128.600000001</v>
      </c>
      <c r="AJ106" s="6">
        <v>42806348.920000002</v>
      </c>
      <c r="AK106" s="6">
        <v>42700968.409999996</v>
      </c>
      <c r="AL106" s="6">
        <v>42575899.699999996</v>
      </c>
      <c r="AM106" s="6">
        <v>42420770.689999998</v>
      </c>
      <c r="AN106" s="6">
        <v>42350741.759999998</v>
      </c>
      <c r="AO106" s="6">
        <v>42254775.789999999</v>
      </c>
      <c r="AP106" s="6">
        <v>42141480.93</v>
      </c>
      <c r="AQ106" s="6">
        <v>41996663.890000001</v>
      </c>
      <c r="AR106" s="6">
        <v>42195872.099999994</v>
      </c>
      <c r="AS106" s="6">
        <v>42382735.979999997</v>
      </c>
      <c r="AT106" s="6">
        <v>42294833.869999997</v>
      </c>
      <c r="AU106" s="6">
        <v>42239265.780000001</v>
      </c>
      <c r="AV106" s="6">
        <v>41959224.640000015</v>
      </c>
      <c r="AW106" s="6">
        <v>41556337.149999991</v>
      </c>
      <c r="AX106" s="6">
        <v>41049877.149999999</v>
      </c>
      <c r="AY106" s="6">
        <v>40494162.260000005</v>
      </c>
      <c r="AZ106" s="6">
        <v>39758710.899999999</v>
      </c>
      <c r="BA106" s="6">
        <v>39012664.380000003</v>
      </c>
      <c r="BB106" s="6">
        <v>38515549.829999998</v>
      </c>
      <c r="BC106" s="6">
        <v>37868713.009999998</v>
      </c>
      <c r="BD106" s="6">
        <v>36988429.309999995</v>
      </c>
      <c r="BE106" s="6">
        <v>36229941.839999996</v>
      </c>
      <c r="BF106" s="6">
        <v>35790759.770000003</v>
      </c>
      <c r="BG106" s="6">
        <v>35467114.520000003</v>
      </c>
      <c r="BH106" s="6">
        <v>35363689.870000005</v>
      </c>
      <c r="BI106" s="6">
        <v>35264082.039999992</v>
      </c>
      <c r="BJ106" s="6">
        <v>35352403.109999992</v>
      </c>
      <c r="BK106" s="6">
        <v>35492141.339999989</v>
      </c>
      <c r="BL106" s="6">
        <v>35829794.43</v>
      </c>
      <c r="BM106" s="6">
        <v>36300825.829999998</v>
      </c>
      <c r="BN106" s="6">
        <v>36642313.129999995</v>
      </c>
      <c r="BO106" s="6">
        <v>37032145.640000001</v>
      </c>
      <c r="BP106" s="6">
        <v>37458241.590000004</v>
      </c>
      <c r="BQ106" s="6">
        <v>37850265.780000001</v>
      </c>
      <c r="BR106" s="6">
        <v>38145862.780000001</v>
      </c>
      <c r="BS106" s="6">
        <v>38453611.149999999</v>
      </c>
      <c r="BT106" s="6">
        <v>38798475.269999996</v>
      </c>
      <c r="BU106" s="6">
        <v>39197271.719999999</v>
      </c>
      <c r="BV106" s="6">
        <v>39521699.719999999</v>
      </c>
      <c r="BW106" s="6">
        <v>39838098.910000011</v>
      </c>
      <c r="BX106" s="6">
        <v>40126537.139999993</v>
      </c>
      <c r="BY106" s="6">
        <v>40526457.199999996</v>
      </c>
      <c r="BZ106" s="6">
        <v>40930022.559999995</v>
      </c>
      <c r="CA106" s="6">
        <v>41454656.479999989</v>
      </c>
      <c r="CB106" s="6">
        <v>42005201.969999991</v>
      </c>
      <c r="CC106" s="6">
        <v>42584666.949999996</v>
      </c>
      <c r="CD106" s="6">
        <v>43158487.11999999</v>
      </c>
      <c r="CE106" s="6">
        <v>43652736.399999999</v>
      </c>
      <c r="CF106" s="6">
        <v>44186285.369999997</v>
      </c>
      <c r="CG106" s="6">
        <v>44697971.789999992</v>
      </c>
      <c r="CH106" s="6">
        <v>45169112.039999992</v>
      </c>
      <c r="CI106" s="6">
        <v>45603177.049999982</v>
      </c>
      <c r="CJ106" s="6">
        <v>46008930.089999996</v>
      </c>
      <c r="CK106" s="6">
        <v>46325507.689999998</v>
      </c>
      <c r="CL106" s="6">
        <v>46559525.480000004</v>
      </c>
      <c r="CM106" s="6">
        <v>46813927.900000006</v>
      </c>
      <c r="CN106" s="6">
        <v>46961773.880000003</v>
      </c>
      <c r="CO106" s="6">
        <v>47112696.740000002</v>
      </c>
      <c r="CP106" s="6">
        <v>47153225.229999997</v>
      </c>
      <c r="CQ106" s="6">
        <v>47267096.510000005</v>
      </c>
      <c r="CR106" s="6">
        <v>47430111.04999999</v>
      </c>
      <c r="CS106" s="6">
        <v>47315449.500000007</v>
      </c>
      <c r="CT106" s="6">
        <v>47244938.870000005</v>
      </c>
      <c r="CU106" s="6">
        <v>47157258.900000013</v>
      </c>
      <c r="CV106" s="6">
        <v>46970818.199999988</v>
      </c>
    </row>
    <row r="107" spans="2:100" s="1" customFormat="1" ht="14" x14ac:dyDescent="0.3">
      <c r="B107" s="1">
        <v>123</v>
      </c>
      <c r="C107" s="1" t="s">
        <v>52</v>
      </c>
      <c r="D107" s="6">
        <v>202860221.42000002</v>
      </c>
      <c r="E107" s="6">
        <v>206191013.77000001</v>
      </c>
      <c r="F107" s="6">
        <v>209926413.46000004</v>
      </c>
      <c r="G107" s="6">
        <v>213133155.65000001</v>
      </c>
      <c r="H107" s="6">
        <v>215920614.50000006</v>
      </c>
      <c r="I107" s="6">
        <v>217704461.19</v>
      </c>
      <c r="J107" s="6">
        <v>218065816.48000005</v>
      </c>
      <c r="K107" s="6">
        <v>218821793.25000006</v>
      </c>
      <c r="L107" s="6">
        <v>219408233.95999998</v>
      </c>
      <c r="M107" s="6">
        <v>220045971.54999992</v>
      </c>
      <c r="N107" s="6">
        <v>219675305.07999998</v>
      </c>
      <c r="O107" s="6">
        <v>219359200.01000005</v>
      </c>
      <c r="P107" s="6">
        <v>219580598.50999999</v>
      </c>
      <c r="Q107" s="6">
        <v>220672930.72999999</v>
      </c>
      <c r="R107" s="6">
        <v>220716144.91</v>
      </c>
      <c r="S107" s="6">
        <v>220719591.83999997</v>
      </c>
      <c r="T107" s="6">
        <v>221144515.89999998</v>
      </c>
      <c r="U107" s="6">
        <v>220951195.66</v>
      </c>
      <c r="V107" s="6">
        <v>220656856.71999997</v>
      </c>
      <c r="W107" s="6">
        <v>220835569.38999999</v>
      </c>
      <c r="X107" s="6">
        <v>221041046.84000006</v>
      </c>
      <c r="Y107" s="6">
        <v>221042042.83000007</v>
      </c>
      <c r="Z107" s="6">
        <v>221808572.51000005</v>
      </c>
      <c r="AA107" s="6">
        <v>222644695</v>
      </c>
      <c r="AB107" s="6">
        <v>223456232.27999997</v>
      </c>
      <c r="AC107" s="6">
        <v>223076739.18000001</v>
      </c>
      <c r="AD107" s="6">
        <v>222618758.51999998</v>
      </c>
      <c r="AE107" s="6">
        <v>222719898.90000001</v>
      </c>
      <c r="AF107" s="6">
        <v>223112980.48000002</v>
      </c>
      <c r="AG107" s="6">
        <v>224132204.16999999</v>
      </c>
      <c r="AH107" s="6">
        <v>224990332.49000001</v>
      </c>
      <c r="AI107" s="6">
        <v>224347697.61000004</v>
      </c>
      <c r="AJ107" s="6">
        <v>223282096.26999995</v>
      </c>
      <c r="AK107" s="6">
        <v>221994075.68999997</v>
      </c>
      <c r="AL107" s="6">
        <v>220405336.34999999</v>
      </c>
      <c r="AM107" s="6">
        <v>218202544.05999997</v>
      </c>
      <c r="AN107" s="6">
        <v>215723609.43999997</v>
      </c>
      <c r="AO107" s="6">
        <v>214178926.06999996</v>
      </c>
      <c r="AP107" s="6">
        <v>212643671.31999996</v>
      </c>
      <c r="AQ107" s="6">
        <v>224967490.48999995</v>
      </c>
      <c r="AR107" s="6">
        <v>237630722.93000001</v>
      </c>
      <c r="AS107" s="6">
        <v>253320448.18999994</v>
      </c>
      <c r="AT107" s="6">
        <v>266355318.67999998</v>
      </c>
      <c r="AU107" s="6">
        <v>281347660.93999994</v>
      </c>
      <c r="AV107" s="6">
        <v>296903803</v>
      </c>
      <c r="AW107" s="6">
        <v>312825743.75</v>
      </c>
      <c r="AX107" s="6">
        <v>330134575.25</v>
      </c>
      <c r="AY107" s="6">
        <v>348225489.27999997</v>
      </c>
      <c r="AZ107" s="6">
        <v>367118339.86000001</v>
      </c>
      <c r="BA107" s="6">
        <v>385476641.08998781</v>
      </c>
      <c r="BB107" s="6">
        <v>404964414.43001097</v>
      </c>
      <c r="BC107" s="6">
        <v>411546710.63999999</v>
      </c>
      <c r="BD107" s="6">
        <v>417275575.06999999</v>
      </c>
      <c r="BE107" s="6">
        <v>419434209.63000011</v>
      </c>
      <c r="BF107" s="6">
        <v>426761986.88</v>
      </c>
      <c r="BG107" s="6">
        <v>432498950.26000011</v>
      </c>
      <c r="BH107" s="6">
        <v>438851171.32999992</v>
      </c>
      <c r="BI107" s="6">
        <v>444633532.8900001</v>
      </c>
      <c r="BJ107" s="6">
        <v>448806520.75999987</v>
      </c>
      <c r="BK107" s="6">
        <v>452247138.51999998</v>
      </c>
      <c r="BL107" s="6">
        <v>455148018.04000008</v>
      </c>
      <c r="BM107" s="6">
        <v>459413730.6400122</v>
      </c>
      <c r="BN107" s="6">
        <v>461046295.2999891</v>
      </c>
      <c r="BO107" s="6">
        <v>463380104.86000001</v>
      </c>
      <c r="BP107" s="6">
        <v>466471719.28000003</v>
      </c>
      <c r="BQ107" s="6">
        <v>469918471.89000005</v>
      </c>
      <c r="BR107" s="6">
        <v>470997074.84000003</v>
      </c>
      <c r="BS107" s="6">
        <v>473494059.46999997</v>
      </c>
      <c r="BT107" s="6">
        <v>474257325.57999998</v>
      </c>
      <c r="BU107" s="6">
        <v>474951157.16999996</v>
      </c>
      <c r="BV107" s="6">
        <v>476143096.64000005</v>
      </c>
      <c r="BW107" s="6">
        <v>476775824.24999988</v>
      </c>
      <c r="BX107" s="6">
        <v>477243770.88000005</v>
      </c>
      <c r="BY107" s="6">
        <v>477476867.66000009</v>
      </c>
      <c r="BZ107" s="6">
        <v>475900916.37000012</v>
      </c>
      <c r="CA107" s="6">
        <v>473893691.06000006</v>
      </c>
      <c r="CB107" s="6">
        <v>470681125.47000003</v>
      </c>
      <c r="CC107" s="6">
        <v>467291054.73000014</v>
      </c>
      <c r="CD107" s="6">
        <v>463149237.1500001</v>
      </c>
      <c r="CE107" s="6">
        <v>458646880.78000009</v>
      </c>
      <c r="CF107" s="6">
        <v>456719712.83000004</v>
      </c>
      <c r="CG107" s="6">
        <v>454702331.77000004</v>
      </c>
      <c r="CH107" s="6">
        <v>455265243.81000012</v>
      </c>
      <c r="CI107" s="6">
        <v>453838221.60000014</v>
      </c>
      <c r="CJ107" s="6">
        <v>441266370.57999998</v>
      </c>
      <c r="CK107" s="6">
        <v>441928824.47000003</v>
      </c>
      <c r="CL107" s="6">
        <v>442147241.02000004</v>
      </c>
      <c r="CM107" s="6">
        <v>442960634.91000009</v>
      </c>
      <c r="CN107" s="6">
        <v>444283653.31000006</v>
      </c>
      <c r="CO107" s="6">
        <v>448833060.53999996</v>
      </c>
      <c r="CP107" s="6">
        <v>447596076.78000009</v>
      </c>
      <c r="CQ107" s="6">
        <v>449307664.49000013</v>
      </c>
      <c r="CR107" s="6">
        <v>457332707.81999999</v>
      </c>
      <c r="CS107" s="6">
        <v>453565968.79000008</v>
      </c>
      <c r="CT107" s="6">
        <v>444066110.91000003</v>
      </c>
      <c r="CU107" s="6">
        <v>448191965.48000026</v>
      </c>
      <c r="CV107" s="6">
        <v>451608719.77999985</v>
      </c>
    </row>
    <row r="108" spans="2:100" s="1" customFormat="1" ht="14" x14ac:dyDescent="0.3">
      <c r="B108" s="1">
        <v>125</v>
      </c>
      <c r="C108" s="1" t="s">
        <v>75</v>
      </c>
      <c r="D108" s="6">
        <v>2736472.2899999991</v>
      </c>
      <c r="E108" s="6">
        <v>2592323.3899999997</v>
      </c>
      <c r="F108" s="6">
        <v>2496354.8899999997</v>
      </c>
      <c r="G108" s="6">
        <v>2527698.1099999994</v>
      </c>
      <c r="H108" s="6">
        <v>2535338.83</v>
      </c>
      <c r="I108" s="6">
        <v>2424897.2699999996</v>
      </c>
      <c r="J108" s="6">
        <v>2484043.6099999994</v>
      </c>
      <c r="K108" s="6">
        <v>2505365.4799999995</v>
      </c>
      <c r="L108" s="6">
        <v>2589048.6099999985</v>
      </c>
      <c r="M108" s="6">
        <v>2476107.8299999996</v>
      </c>
      <c r="N108" s="6">
        <v>2503885.89</v>
      </c>
      <c r="O108" s="6">
        <v>2701494.5199999996</v>
      </c>
      <c r="P108" s="6">
        <v>3181622.5500000003</v>
      </c>
      <c r="Q108" s="6">
        <v>3475298.8400000003</v>
      </c>
      <c r="R108" s="6">
        <v>3767034.3600000003</v>
      </c>
      <c r="S108" s="6">
        <v>4105978.7</v>
      </c>
      <c r="T108" s="6">
        <v>4650938.96</v>
      </c>
      <c r="U108" s="6">
        <v>5461379.6800000006</v>
      </c>
      <c r="V108" s="6">
        <v>6184959.9699999997</v>
      </c>
      <c r="W108" s="6">
        <v>7719936.0499999998</v>
      </c>
      <c r="X108" s="6">
        <v>9080251.120000001</v>
      </c>
      <c r="Y108" s="6">
        <v>10990876.720000001</v>
      </c>
      <c r="Z108" s="6">
        <v>13135480.030000001</v>
      </c>
      <c r="AA108" s="6">
        <v>15280521.659999998</v>
      </c>
      <c r="AB108" s="6">
        <v>17915157.809999999</v>
      </c>
      <c r="AC108" s="6">
        <v>20534498.119999997</v>
      </c>
      <c r="AD108" s="6">
        <v>23158271.510000002</v>
      </c>
      <c r="AE108" s="6">
        <v>26203289.309999999</v>
      </c>
      <c r="AF108" s="6">
        <v>30336903.369999997</v>
      </c>
      <c r="AG108" s="6">
        <v>36754384.729999997</v>
      </c>
      <c r="AH108" s="6">
        <v>42495106.329999998</v>
      </c>
      <c r="AI108" s="6">
        <v>47585507.700000003</v>
      </c>
      <c r="AJ108" s="6">
        <v>53048582.569999993</v>
      </c>
      <c r="AK108" s="6">
        <v>58488113.860000007</v>
      </c>
      <c r="AL108" s="6">
        <v>63605422.100000001</v>
      </c>
      <c r="AM108" s="6">
        <v>68064234.189999998</v>
      </c>
      <c r="AN108" s="6">
        <v>72428896.449999988</v>
      </c>
      <c r="AO108" s="6">
        <v>76577191.969999984</v>
      </c>
      <c r="AP108" s="6">
        <v>80254512.909999982</v>
      </c>
      <c r="AQ108" s="6">
        <v>84425662.799999997</v>
      </c>
      <c r="AR108" s="6">
        <v>86382313.00999999</v>
      </c>
      <c r="AS108" s="6">
        <v>86468884.449999988</v>
      </c>
      <c r="AT108" s="6">
        <v>87283683.839999989</v>
      </c>
      <c r="AU108" s="6">
        <v>88438558.969999984</v>
      </c>
      <c r="AV108" s="6">
        <v>89543068.229999989</v>
      </c>
      <c r="AW108" s="6">
        <v>90423570.029999986</v>
      </c>
      <c r="AX108" s="6">
        <v>91193076.589999989</v>
      </c>
      <c r="AY108" s="6">
        <v>92904068.070000023</v>
      </c>
      <c r="AZ108" s="6">
        <v>94713427.25999999</v>
      </c>
      <c r="BA108" s="6">
        <v>96305063.230000004</v>
      </c>
      <c r="BB108" s="6">
        <v>96667050.230000004</v>
      </c>
      <c r="BC108" s="6">
        <v>97584568.670000002</v>
      </c>
      <c r="BD108" s="6">
        <v>98744758.470000014</v>
      </c>
      <c r="BE108" s="6">
        <v>99692101.340000018</v>
      </c>
      <c r="BF108" s="6">
        <v>101084985.72</v>
      </c>
      <c r="BG108" s="6">
        <v>101254622.33000001</v>
      </c>
      <c r="BH108" s="6">
        <v>99624192.539999992</v>
      </c>
      <c r="BI108" s="6">
        <v>99496854.730000034</v>
      </c>
      <c r="BJ108" s="6">
        <v>99761346.219999999</v>
      </c>
      <c r="BK108" s="6">
        <v>99141540.529999986</v>
      </c>
      <c r="BL108" s="6">
        <v>98161901.600000009</v>
      </c>
      <c r="BM108" s="6">
        <v>98529508.760000005</v>
      </c>
      <c r="BN108" s="6">
        <v>99014846.800000012</v>
      </c>
      <c r="BO108" s="6">
        <v>98368887.950000003</v>
      </c>
      <c r="BP108" s="6">
        <v>97334699.680000007</v>
      </c>
      <c r="BQ108" s="6">
        <v>95768518.710000008</v>
      </c>
      <c r="BR108" s="6">
        <v>92989935.210000008</v>
      </c>
      <c r="BS108" s="6">
        <v>90714968.600000009</v>
      </c>
      <c r="BT108" s="6">
        <v>90150264.060000002</v>
      </c>
      <c r="BU108" s="6">
        <v>87758826.900000006</v>
      </c>
      <c r="BV108" s="6">
        <v>85165291.109999999</v>
      </c>
      <c r="BW108" s="6">
        <v>82922427.450000003</v>
      </c>
      <c r="BX108" s="6">
        <v>80426883.579999998</v>
      </c>
      <c r="BY108" s="6">
        <v>76607492.219999999</v>
      </c>
      <c r="BZ108" s="6">
        <v>73825371.88000001</v>
      </c>
      <c r="CA108" s="6">
        <v>70633685.909999996</v>
      </c>
      <c r="CB108" s="6">
        <v>68320870.579999998</v>
      </c>
      <c r="CC108" s="6">
        <v>66460115.350000001</v>
      </c>
      <c r="CD108" s="6">
        <v>64494308.819999978</v>
      </c>
      <c r="CE108" s="6">
        <v>62740490.229999989</v>
      </c>
      <c r="CF108" s="6">
        <v>58435983.980000004</v>
      </c>
      <c r="CG108" s="6">
        <v>56204194.12999998</v>
      </c>
      <c r="CH108" s="6">
        <v>51499227.260000005</v>
      </c>
      <c r="CI108" s="6">
        <v>49321299.160000011</v>
      </c>
      <c r="CJ108" s="6">
        <v>44670757.829999998</v>
      </c>
      <c r="CK108" s="6">
        <v>39936677.210000001</v>
      </c>
      <c r="CL108" s="6">
        <v>36780323.009999998</v>
      </c>
      <c r="CM108" s="6">
        <v>34163090.319999993</v>
      </c>
      <c r="CN108" s="6">
        <v>31572239.199999999</v>
      </c>
      <c r="CO108" s="6">
        <v>28816104.319999997</v>
      </c>
      <c r="CP108" s="6">
        <v>23506798.660000004</v>
      </c>
      <c r="CQ108" s="6">
        <v>20955483.779999997</v>
      </c>
      <c r="CR108" s="6">
        <v>20440718.940000005</v>
      </c>
      <c r="CS108" s="6">
        <v>18598562.99000001</v>
      </c>
      <c r="CT108" s="6">
        <v>18822986.579999998</v>
      </c>
      <c r="CU108" s="6">
        <v>16692157.059999995</v>
      </c>
      <c r="CV108" s="6">
        <v>18559342.450000003</v>
      </c>
    </row>
    <row r="109" spans="2:100" s="1" customFormat="1" ht="14" x14ac:dyDescent="0.3">
      <c r="B109" s="1">
        <v>126</v>
      </c>
      <c r="C109" s="1" t="s">
        <v>5</v>
      </c>
      <c r="D109" s="6">
        <v>134842721.94999999</v>
      </c>
      <c r="E109" s="6">
        <v>135808179.22999999</v>
      </c>
      <c r="F109" s="6">
        <v>157015682.49000001</v>
      </c>
      <c r="G109" s="6">
        <v>184112033.45999998</v>
      </c>
      <c r="H109" s="6">
        <v>257557339.94999996</v>
      </c>
      <c r="I109" s="6">
        <v>127618219.95</v>
      </c>
      <c r="J109" s="6">
        <v>119438441.72999999</v>
      </c>
      <c r="K109" s="6">
        <v>116221832.84999999</v>
      </c>
      <c r="L109" s="6">
        <v>110225458.13000003</v>
      </c>
      <c r="M109" s="6">
        <v>145545073.99999997</v>
      </c>
      <c r="N109" s="6">
        <v>90108161.280000016</v>
      </c>
      <c r="O109" s="6">
        <v>84279673.330000058</v>
      </c>
      <c r="P109" s="6">
        <v>82916302.129999995</v>
      </c>
      <c r="Q109" s="6">
        <v>79117885.26000002</v>
      </c>
      <c r="R109" s="6">
        <v>63420334.630000062</v>
      </c>
      <c r="S109" s="6">
        <v>44888946.329999931</v>
      </c>
      <c r="T109" s="6">
        <v>-24253902.240000159</v>
      </c>
      <c r="U109" s="6">
        <v>95965678.720000118</v>
      </c>
      <c r="V109" s="6">
        <v>94178928.440000042</v>
      </c>
      <c r="W109" s="6">
        <v>92617528.389999866</v>
      </c>
      <c r="X109" s="6">
        <v>92081060.679999828</v>
      </c>
      <c r="Y109" s="6">
        <v>91301885.97999993</v>
      </c>
      <c r="Z109" s="6">
        <v>91215924.599999711</v>
      </c>
      <c r="AA109" s="6">
        <v>90076885.730000317</v>
      </c>
      <c r="AB109" s="6">
        <v>87864094.900000572</v>
      </c>
      <c r="AC109" s="6">
        <v>84744151.320000559</v>
      </c>
      <c r="AD109" s="6">
        <v>83561838.250000522</v>
      </c>
      <c r="AE109" s="6">
        <v>82291700.000000656</v>
      </c>
      <c r="AF109" s="6">
        <v>78900221.270000726</v>
      </c>
      <c r="AG109" s="6">
        <v>79847214.280000478</v>
      </c>
      <c r="AH109" s="6">
        <v>82046250.59000054</v>
      </c>
      <c r="AI109" s="6">
        <v>85123579.680000722</v>
      </c>
      <c r="AJ109" s="6">
        <v>87233103.730000764</v>
      </c>
      <c r="AK109" s="6">
        <v>89586709.910000667</v>
      </c>
      <c r="AL109" s="6">
        <v>91615936.680000871</v>
      </c>
      <c r="AM109" s="6">
        <v>94876952.920000255</v>
      </c>
      <c r="AN109" s="6">
        <v>98435437.739999995</v>
      </c>
      <c r="AO109" s="6">
        <v>100671683.91</v>
      </c>
      <c r="AP109" s="6">
        <v>101736512.63</v>
      </c>
      <c r="AQ109" s="6">
        <v>104039421.12</v>
      </c>
      <c r="AR109" s="6">
        <v>105951778.28</v>
      </c>
      <c r="AS109" s="6">
        <v>107655113.12999998</v>
      </c>
      <c r="AT109" s="6">
        <v>109794813.53</v>
      </c>
      <c r="AU109" s="6">
        <v>111398430.70999999</v>
      </c>
      <c r="AV109" s="6">
        <v>113793849.57000002</v>
      </c>
      <c r="AW109" s="6">
        <v>116905270.23999998</v>
      </c>
      <c r="AX109" s="6">
        <v>119944157.90000001</v>
      </c>
      <c r="AY109" s="6">
        <v>122873258.13000003</v>
      </c>
      <c r="AZ109" s="6">
        <v>126584726.83999999</v>
      </c>
      <c r="BA109" s="6">
        <v>129729958.63999997</v>
      </c>
      <c r="BB109" s="6">
        <v>132776073.46999998</v>
      </c>
      <c r="BC109" s="6">
        <v>136470824.28999999</v>
      </c>
      <c r="BD109" s="6">
        <v>140289490.87</v>
      </c>
      <c r="BE109" s="6">
        <v>143868551.68999997</v>
      </c>
      <c r="BF109" s="6">
        <v>146312323.52999997</v>
      </c>
      <c r="BG109" s="6">
        <v>148991049.97999999</v>
      </c>
      <c r="BH109" s="6">
        <v>151337765.34999999</v>
      </c>
      <c r="BI109" s="6">
        <v>152863158.25999996</v>
      </c>
      <c r="BJ109" s="6">
        <v>153950941.18000001</v>
      </c>
      <c r="BK109" s="6">
        <v>155126876.9199999</v>
      </c>
      <c r="BL109" s="6">
        <v>156349890.54000002</v>
      </c>
      <c r="BM109" s="6">
        <v>157997331.73999998</v>
      </c>
      <c r="BN109" s="6">
        <v>159120329.49999997</v>
      </c>
      <c r="BO109" s="6">
        <v>160114998.91000003</v>
      </c>
      <c r="BP109" s="6">
        <v>160620194.63</v>
      </c>
      <c r="BQ109" s="6">
        <v>161332304.30999997</v>
      </c>
      <c r="BR109" s="6">
        <v>162862465.31</v>
      </c>
      <c r="BS109" s="6">
        <v>163975890.09999999</v>
      </c>
      <c r="BT109" s="6">
        <v>165108866.61000001</v>
      </c>
      <c r="BU109" s="6">
        <v>166690649.07999998</v>
      </c>
      <c r="BV109" s="6">
        <v>167943479.55000004</v>
      </c>
      <c r="BW109" s="6">
        <v>168345834.88</v>
      </c>
      <c r="BX109" s="6">
        <v>168690299.14000002</v>
      </c>
      <c r="BY109" s="6">
        <v>168503994.92000002</v>
      </c>
      <c r="BZ109" s="6">
        <v>167925281.03000003</v>
      </c>
      <c r="CA109" s="6">
        <v>167113622.79000002</v>
      </c>
      <c r="CB109" s="6">
        <v>165806467.46000001</v>
      </c>
      <c r="CC109" s="6">
        <v>164437297.92000002</v>
      </c>
      <c r="CD109" s="6">
        <v>162718661.49000001</v>
      </c>
      <c r="CE109" s="6">
        <v>161448576.81000003</v>
      </c>
      <c r="CF109" s="6">
        <v>160419353.17000002</v>
      </c>
      <c r="CG109" s="6">
        <v>159644436.27999997</v>
      </c>
      <c r="CH109" s="6">
        <v>159627926.86999997</v>
      </c>
      <c r="CI109" s="6">
        <v>160237911.69</v>
      </c>
      <c r="CJ109" s="6">
        <v>161077837.64000002</v>
      </c>
      <c r="CK109" s="6">
        <v>163591366.94000003</v>
      </c>
      <c r="CL109" s="6">
        <v>166053763.43000001</v>
      </c>
      <c r="CM109" s="6">
        <v>167569999.89000002</v>
      </c>
      <c r="CN109" s="6">
        <v>170159230.02000001</v>
      </c>
      <c r="CO109" s="6">
        <v>173042030.92000005</v>
      </c>
      <c r="CP109" s="6">
        <v>175004412.33999997</v>
      </c>
      <c r="CQ109" s="6">
        <v>175493278.5</v>
      </c>
      <c r="CR109" s="6">
        <v>180268387.51999998</v>
      </c>
      <c r="CS109" s="6">
        <v>180112797.62</v>
      </c>
      <c r="CT109" s="6">
        <v>179198303.25000003</v>
      </c>
      <c r="CU109" s="6">
        <v>182344262.44000003</v>
      </c>
      <c r="CV109" s="6">
        <v>178706043.09999999</v>
      </c>
    </row>
    <row r="110" spans="2:100" s="1" customFormat="1" ht="14" x14ac:dyDescent="0.3">
      <c r="B110" s="1">
        <v>127</v>
      </c>
      <c r="C110" s="1" t="s">
        <v>2</v>
      </c>
      <c r="D110" s="6">
        <v>35355753.719999999</v>
      </c>
      <c r="E110" s="6">
        <v>37311199.960000001</v>
      </c>
      <c r="F110" s="6">
        <v>38873056.100000001</v>
      </c>
      <c r="G110" s="6">
        <v>40506217.979999997</v>
      </c>
      <c r="H110" s="6">
        <v>42277601.569999993</v>
      </c>
      <c r="I110" s="6">
        <v>45018492.299999997</v>
      </c>
      <c r="J110" s="6">
        <v>47389932.620000005</v>
      </c>
      <c r="K110" s="6">
        <v>50327049.130000003</v>
      </c>
      <c r="L110" s="6">
        <v>51791091.929999992</v>
      </c>
      <c r="M110" s="6">
        <v>53132743.37999998</v>
      </c>
      <c r="N110" s="6">
        <v>54672790.670000002</v>
      </c>
      <c r="O110" s="6">
        <v>56206231.739999995</v>
      </c>
      <c r="P110" s="6">
        <v>57552336.870000005</v>
      </c>
      <c r="Q110" s="6">
        <v>60589422.309999995</v>
      </c>
      <c r="R110" s="6">
        <v>62756483.170000002</v>
      </c>
      <c r="S110" s="6">
        <v>63165827.769999996</v>
      </c>
      <c r="T110" s="6">
        <v>66534248.560000002</v>
      </c>
      <c r="U110" s="6">
        <v>69069103.189999998</v>
      </c>
      <c r="V110" s="6">
        <v>71308525.689999998</v>
      </c>
      <c r="W110" s="6">
        <v>72205434.300000012</v>
      </c>
      <c r="X110" s="6">
        <v>72471013.420000002</v>
      </c>
      <c r="Y110" s="6">
        <v>73420044.280000001</v>
      </c>
      <c r="Z110" s="6">
        <v>70986302.609999999</v>
      </c>
      <c r="AA110" s="6">
        <v>70980499.120000005</v>
      </c>
      <c r="AB110" s="6">
        <v>71599012.380000025</v>
      </c>
      <c r="AC110" s="6">
        <v>71100973.430000022</v>
      </c>
      <c r="AD110" s="6">
        <v>68000597.090000033</v>
      </c>
      <c r="AE110" s="6">
        <v>67942002.030000016</v>
      </c>
      <c r="AF110" s="6">
        <v>64681565.670000032</v>
      </c>
      <c r="AG110" s="6">
        <v>61151485.760000028</v>
      </c>
      <c r="AH110" s="6">
        <v>58198551.840000026</v>
      </c>
      <c r="AI110" s="6">
        <v>56763995.010000013</v>
      </c>
      <c r="AJ110" s="6">
        <v>57490453.420000032</v>
      </c>
      <c r="AK110" s="6">
        <v>61088184.850000039</v>
      </c>
      <c r="AL110" s="6">
        <v>66229433.580000028</v>
      </c>
      <c r="AM110" s="6">
        <v>66382279.690000013</v>
      </c>
      <c r="AN110" s="6">
        <v>73539664.619999975</v>
      </c>
      <c r="AO110" s="6">
        <v>74551328.979999974</v>
      </c>
      <c r="AP110" s="6">
        <v>79856601.989999965</v>
      </c>
      <c r="AQ110" s="6">
        <v>81289036.309999987</v>
      </c>
      <c r="AR110" s="6">
        <v>83278292.039999962</v>
      </c>
      <c r="AS110" s="6">
        <v>85224066.689999968</v>
      </c>
      <c r="AT110" s="6">
        <v>86442074.349999964</v>
      </c>
      <c r="AU110" s="6">
        <v>88810759.029999986</v>
      </c>
      <c r="AV110" s="6">
        <v>87730383.049999982</v>
      </c>
      <c r="AW110" s="6">
        <v>85970843.429999977</v>
      </c>
      <c r="AX110" s="6">
        <v>84433190.039999962</v>
      </c>
      <c r="AY110" s="6">
        <v>87608778.279999971</v>
      </c>
      <c r="AZ110" s="6">
        <v>83426395.219999999</v>
      </c>
      <c r="BA110" s="6">
        <v>85240616.319999993</v>
      </c>
      <c r="BB110" s="6">
        <v>84986866.430000007</v>
      </c>
      <c r="BC110" s="6">
        <v>97432852.019999981</v>
      </c>
      <c r="BD110" s="6">
        <v>100876814.83000001</v>
      </c>
      <c r="BE110" s="6">
        <v>87182697.810000002</v>
      </c>
      <c r="BF110" s="6">
        <v>89865413.24000001</v>
      </c>
      <c r="BG110" s="6">
        <v>87917414.75</v>
      </c>
      <c r="BH110" s="6">
        <v>86308563.510000005</v>
      </c>
      <c r="BI110" s="6">
        <v>82714682.159999996</v>
      </c>
      <c r="BJ110" s="6">
        <v>84813388.060000032</v>
      </c>
      <c r="BK110" s="6">
        <v>78516585.810000002</v>
      </c>
      <c r="BL110" s="6">
        <v>75966176.270000011</v>
      </c>
      <c r="BM110" s="6">
        <v>77166282.780000031</v>
      </c>
      <c r="BN110" s="6">
        <v>75895288.50000003</v>
      </c>
      <c r="BO110" s="6">
        <v>64000149.090000026</v>
      </c>
      <c r="BP110" s="6">
        <v>59844115.040000014</v>
      </c>
      <c r="BQ110" s="6">
        <v>70085817.860000014</v>
      </c>
      <c r="BR110" s="6">
        <v>68345023.210000008</v>
      </c>
      <c r="BS110" s="6">
        <v>69263262.100000024</v>
      </c>
      <c r="BT110" s="6">
        <v>71834778.840000004</v>
      </c>
      <c r="BU110" s="6">
        <v>72773474.89000003</v>
      </c>
      <c r="BV110" s="6">
        <v>69662151.980000004</v>
      </c>
      <c r="BW110" s="6">
        <v>74419278.560000047</v>
      </c>
      <c r="BX110" s="6">
        <v>75160924.039999977</v>
      </c>
      <c r="BY110" s="6">
        <v>72297478.909999982</v>
      </c>
      <c r="BZ110" s="6">
        <v>73970849.889999986</v>
      </c>
      <c r="CA110" s="6">
        <v>73616767.789999992</v>
      </c>
      <c r="CB110" s="6">
        <v>75165670.629999995</v>
      </c>
      <c r="CC110" s="6">
        <v>81534959.489999995</v>
      </c>
      <c r="CD110" s="6">
        <v>82017639.780000001</v>
      </c>
      <c r="CE110" s="6">
        <v>85136429.429999992</v>
      </c>
      <c r="CF110" s="6">
        <v>88018901.310000002</v>
      </c>
      <c r="CG110" s="6">
        <v>91692480.470000014</v>
      </c>
      <c r="CH110" s="6">
        <v>96928748.080000043</v>
      </c>
      <c r="CI110" s="6">
        <v>101152735.62999998</v>
      </c>
      <c r="CJ110" s="6">
        <v>106084794.17999998</v>
      </c>
      <c r="CK110" s="6">
        <v>113507693.55999999</v>
      </c>
      <c r="CL110" s="6">
        <v>117050505.70999998</v>
      </c>
      <c r="CM110" s="6">
        <v>122710383.92999999</v>
      </c>
      <c r="CN110" s="6">
        <v>127374134.27999999</v>
      </c>
      <c r="CO110" s="6">
        <v>133287865.57999997</v>
      </c>
      <c r="CP110" s="6">
        <v>135612119.09999996</v>
      </c>
      <c r="CQ110" s="6">
        <v>140071587.39999998</v>
      </c>
      <c r="CR110" s="6">
        <v>143008141.23999998</v>
      </c>
      <c r="CS110" s="6">
        <v>146283506.03999993</v>
      </c>
      <c r="CT110" s="6">
        <v>148366776.20999998</v>
      </c>
      <c r="CU110" s="6">
        <v>149795044.06</v>
      </c>
      <c r="CV110" s="6">
        <v>149800147.71000004</v>
      </c>
    </row>
    <row r="111" spans="2:100" s="1" customFormat="1" ht="14" x14ac:dyDescent="0.3">
      <c r="B111" s="1">
        <v>129</v>
      </c>
      <c r="C111" s="1" t="s">
        <v>76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1808.57</v>
      </c>
      <c r="O111" s="6">
        <v>13971.17</v>
      </c>
      <c r="P111" s="6">
        <v>59839.27</v>
      </c>
      <c r="Q111" s="6">
        <v>183416.78999999998</v>
      </c>
      <c r="R111" s="6">
        <v>975568.48</v>
      </c>
      <c r="S111" s="6">
        <v>1382914.47</v>
      </c>
      <c r="T111" s="6">
        <v>1816756.53</v>
      </c>
      <c r="U111" s="6">
        <v>2185993.2599999998</v>
      </c>
      <c r="V111" s="6">
        <v>2459243.84</v>
      </c>
      <c r="W111" s="6">
        <v>2804198.29</v>
      </c>
      <c r="X111" s="6">
        <v>3122395.04</v>
      </c>
      <c r="Y111" s="6">
        <v>3270008.11</v>
      </c>
      <c r="Z111" s="6">
        <v>3444222.05</v>
      </c>
      <c r="AA111" s="6">
        <v>3684508.3800000004</v>
      </c>
      <c r="AB111" s="6">
        <v>3941906.8200000003</v>
      </c>
      <c r="AC111" s="6">
        <v>4114063.48</v>
      </c>
      <c r="AD111" s="6">
        <v>3813084.63</v>
      </c>
      <c r="AE111" s="6">
        <v>4070972.99</v>
      </c>
      <c r="AF111" s="6">
        <v>4427159.8400000008</v>
      </c>
      <c r="AG111" s="6">
        <v>4948301.5300000012</v>
      </c>
      <c r="AH111" s="6">
        <v>5813496</v>
      </c>
      <c r="AI111" s="6">
        <v>6728074.3400000017</v>
      </c>
      <c r="AJ111" s="6">
        <v>8173482.3200000003</v>
      </c>
      <c r="AK111" s="6">
        <v>9571701.3400000017</v>
      </c>
      <c r="AL111" s="6">
        <v>11169283.750000002</v>
      </c>
      <c r="AM111" s="6">
        <v>13247767.690000001</v>
      </c>
      <c r="AN111" s="6">
        <v>15097661.159999996</v>
      </c>
      <c r="AO111" s="6">
        <v>16887460.899999999</v>
      </c>
      <c r="AP111" s="6">
        <v>18217466.989999998</v>
      </c>
      <c r="AQ111" s="6">
        <v>19616632.259999998</v>
      </c>
      <c r="AR111" s="6">
        <v>20893129.189999998</v>
      </c>
      <c r="AS111" s="6">
        <v>22192557.949999999</v>
      </c>
      <c r="AT111" s="6">
        <v>23257606.399999999</v>
      </c>
      <c r="AU111" s="6">
        <v>24346414.259999998</v>
      </c>
      <c r="AV111" s="6">
        <v>24795922.260000002</v>
      </c>
      <c r="AW111" s="6">
        <v>25333489.969999999</v>
      </c>
      <c r="AX111" s="6">
        <v>25679597.809999995</v>
      </c>
      <c r="AY111" s="6">
        <v>25449864.889999997</v>
      </c>
      <c r="AZ111" s="6">
        <v>25542305.880000003</v>
      </c>
      <c r="BA111" s="6">
        <v>25787765.409999996</v>
      </c>
      <c r="BB111" s="6">
        <v>26179976.909999996</v>
      </c>
      <c r="BC111" s="6">
        <v>26541185.390000001</v>
      </c>
      <c r="BD111" s="6">
        <v>26941705.039999999</v>
      </c>
      <c r="BE111" s="6">
        <v>27570069.339999996</v>
      </c>
      <c r="BF111" s="6">
        <v>28342164.600000001</v>
      </c>
      <c r="BG111" s="6">
        <v>29011499.590000004</v>
      </c>
      <c r="BH111" s="6">
        <v>29829727.23</v>
      </c>
      <c r="BI111" s="6">
        <v>30660932.629999995</v>
      </c>
      <c r="BJ111" s="6">
        <v>31510318.520000003</v>
      </c>
      <c r="BK111" s="6">
        <v>32382389.400000002</v>
      </c>
      <c r="BL111" s="6">
        <v>33193082.770000007</v>
      </c>
      <c r="BM111" s="6">
        <v>33866993.759999998</v>
      </c>
      <c r="BN111" s="6">
        <v>34360241.120000005</v>
      </c>
      <c r="BO111" s="6">
        <v>34824799.030000001</v>
      </c>
      <c r="BP111" s="6">
        <v>35033198.680000007</v>
      </c>
      <c r="BQ111" s="6">
        <v>34963239.659999996</v>
      </c>
      <c r="BR111" s="6">
        <v>34602269.980000004</v>
      </c>
      <c r="BS111" s="6">
        <v>34193352.439999998</v>
      </c>
      <c r="BT111" s="6">
        <v>33823077.650000006</v>
      </c>
      <c r="BU111" s="6">
        <v>33405914.600000001</v>
      </c>
      <c r="BV111" s="6">
        <v>32992529.250000004</v>
      </c>
      <c r="BW111" s="6">
        <v>32531906.050000004</v>
      </c>
      <c r="BX111" s="6">
        <v>32195692</v>
      </c>
      <c r="BY111" s="6">
        <v>32028137.880000003</v>
      </c>
      <c r="BZ111" s="6">
        <v>32040169.73</v>
      </c>
      <c r="CA111" s="6">
        <v>32255679.789999999</v>
      </c>
      <c r="CB111" s="6">
        <v>32753325.199999996</v>
      </c>
      <c r="CC111" s="6">
        <v>33568568.620000005</v>
      </c>
      <c r="CD111" s="6">
        <v>34484157.899999999</v>
      </c>
      <c r="CE111" s="6">
        <v>35461894.400000006</v>
      </c>
      <c r="CF111" s="6">
        <v>36344449.769999996</v>
      </c>
      <c r="CG111" s="6">
        <v>37314317.829999998</v>
      </c>
      <c r="CH111" s="6">
        <v>38426654.659999996</v>
      </c>
      <c r="CI111" s="6">
        <v>39632842.360000007</v>
      </c>
      <c r="CJ111" s="6">
        <v>40853104.120000005</v>
      </c>
      <c r="CK111" s="6">
        <v>42010673.690000005</v>
      </c>
      <c r="CL111" s="6">
        <v>42889223.980000004</v>
      </c>
      <c r="CM111" s="6">
        <v>43743630.260000005</v>
      </c>
      <c r="CN111" s="6">
        <v>44289201.5</v>
      </c>
      <c r="CO111" s="6">
        <v>44480638.190000005</v>
      </c>
      <c r="CP111" s="6">
        <v>44528375.420000002</v>
      </c>
      <c r="CQ111" s="6">
        <v>44189848.359999999</v>
      </c>
      <c r="CR111" s="6">
        <v>43832514.460000016</v>
      </c>
      <c r="CS111" s="6">
        <v>43331867.680000007</v>
      </c>
      <c r="CT111" s="6">
        <v>42957427.890000008</v>
      </c>
      <c r="CU111" s="6">
        <v>42144024.039999992</v>
      </c>
      <c r="CV111" s="6">
        <v>41467227.099999994</v>
      </c>
    </row>
    <row r="112" spans="2:100" s="1" customFormat="1" ht="14" x14ac:dyDescent="0.3">
      <c r="B112" s="1">
        <v>137</v>
      </c>
      <c r="C112" s="1" t="s">
        <v>8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1.1000000000000001</v>
      </c>
      <c r="AF112" s="6">
        <v>105.42</v>
      </c>
      <c r="AG112" s="6">
        <v>511923.25999999983</v>
      </c>
      <c r="AH112" s="6">
        <v>4011.06</v>
      </c>
      <c r="AI112" s="6">
        <v>5892.11</v>
      </c>
      <c r="AJ112" s="6">
        <v>29418.829999999998</v>
      </c>
      <c r="AK112" s="6">
        <v>51204.310000000005</v>
      </c>
      <c r="AL112" s="6">
        <v>73315.049999999988</v>
      </c>
      <c r="AM112" s="6">
        <v>121898.77999999998</v>
      </c>
      <c r="AN112" s="6">
        <v>201337.03999999998</v>
      </c>
      <c r="AO112" s="6">
        <v>280894.03999999998</v>
      </c>
      <c r="AP112" s="6">
        <v>364300</v>
      </c>
      <c r="AQ112" s="6">
        <v>476577.15</v>
      </c>
      <c r="AR112" s="6">
        <v>591779.6</v>
      </c>
      <c r="AS112" s="6">
        <v>224180.56000000023</v>
      </c>
      <c r="AT112" s="6">
        <v>916258.54999999981</v>
      </c>
      <c r="AU112" s="6">
        <v>1120371.5399999998</v>
      </c>
      <c r="AV112" s="6">
        <v>1318305.04</v>
      </c>
      <c r="AW112" s="6">
        <v>1509105.3399999999</v>
      </c>
      <c r="AX112" s="6">
        <v>1725433.8399999999</v>
      </c>
      <c r="AY112" s="6">
        <v>1919744.24</v>
      </c>
      <c r="AZ112" s="6">
        <v>2063734.7199999997</v>
      </c>
      <c r="BA112" s="6">
        <v>2350683.0599999996</v>
      </c>
      <c r="BB112" s="6">
        <v>2508475.0099999998</v>
      </c>
      <c r="BC112" s="6">
        <v>3839195.7900000028</v>
      </c>
      <c r="BD112" s="6">
        <v>5134809.83</v>
      </c>
      <c r="BE112" s="6">
        <v>3903161.1800000137</v>
      </c>
      <c r="BF112" s="6">
        <v>5190012.4399999864</v>
      </c>
      <c r="BG112" s="6">
        <v>4781819.0000000009</v>
      </c>
      <c r="BH112" s="6">
        <v>4878247.7600000324</v>
      </c>
      <c r="BI112" s="6">
        <v>5096773.469999982</v>
      </c>
      <c r="BJ112" s="6">
        <v>5699231.7499999786</v>
      </c>
      <c r="BK112" s="6">
        <v>5572119.0099999961</v>
      </c>
      <c r="BL112" s="6">
        <v>6244466.9599999748</v>
      </c>
      <c r="BM112" s="6">
        <v>7215363.199999975</v>
      </c>
      <c r="BN112" s="6">
        <v>7707063.659999975</v>
      </c>
      <c r="BO112" s="6">
        <v>7022205.2299999725</v>
      </c>
      <c r="BP112" s="6">
        <v>6422039.9599999748</v>
      </c>
      <c r="BQ112" s="6">
        <v>7729484.3099999605</v>
      </c>
      <c r="BR112" s="6">
        <v>7273968.449999989</v>
      </c>
      <c r="BS112" s="6">
        <v>8252151.209999973</v>
      </c>
      <c r="BT112" s="6">
        <v>8469809.2199999429</v>
      </c>
      <c r="BU112" s="6">
        <v>8470605.7999999914</v>
      </c>
      <c r="BV112" s="6">
        <v>8556298.2399999965</v>
      </c>
      <c r="BW112" s="6">
        <v>10036604.770000001</v>
      </c>
      <c r="BX112" s="6">
        <v>10308155.090000026</v>
      </c>
      <c r="BY112" s="6">
        <v>9680466.3900000248</v>
      </c>
      <c r="BZ112" s="6">
        <v>9417545.7300000265</v>
      </c>
      <c r="CA112" s="6">
        <v>9422614.460000027</v>
      </c>
      <c r="CB112" s="6">
        <v>9519889.5800000262</v>
      </c>
      <c r="CC112" s="6">
        <v>10422630.520000026</v>
      </c>
      <c r="CD112" s="6">
        <v>10116050.070000026</v>
      </c>
      <c r="CE112" s="6">
        <v>9970506.9700000286</v>
      </c>
      <c r="CF112" s="6">
        <v>10350572.850000026</v>
      </c>
      <c r="CG112" s="6">
        <v>10881961.460000027</v>
      </c>
      <c r="CH112" s="6">
        <v>11015589.000000026</v>
      </c>
      <c r="CI112" s="6">
        <v>10583913.450000001</v>
      </c>
      <c r="CJ112" s="6">
        <v>10838672.390000001</v>
      </c>
      <c r="CK112" s="6">
        <v>12528652.380000003</v>
      </c>
      <c r="CL112" s="6">
        <v>14158706.269999998</v>
      </c>
      <c r="CM112" s="6">
        <v>14650274.740000008</v>
      </c>
      <c r="CN112" s="6">
        <v>15239066.690000037</v>
      </c>
      <c r="CO112" s="6">
        <v>14758317.159999998</v>
      </c>
      <c r="CP112" s="6">
        <v>16469612.169999976</v>
      </c>
      <c r="CQ112" s="6">
        <v>17327647.070000023</v>
      </c>
      <c r="CR112" s="6">
        <v>17903233.689999998</v>
      </c>
      <c r="CS112" s="6">
        <v>18862324.139999997</v>
      </c>
      <c r="CT112" s="6">
        <v>20150176.609999999</v>
      </c>
      <c r="CU112" s="6">
        <v>20059676.57</v>
      </c>
      <c r="CV112" s="6">
        <v>21566362.579999991</v>
      </c>
    </row>
    <row r="113" spans="2:100" s="1" customFormat="1" ht="14" x14ac:dyDescent="0.3">
      <c r="B113" s="1">
        <v>140</v>
      </c>
      <c r="C113" s="1" t="s">
        <v>77</v>
      </c>
      <c r="D113" s="6">
        <v>20938966.280000001</v>
      </c>
      <c r="E113" s="6">
        <v>21502394.649999999</v>
      </c>
      <c r="F113" s="6">
        <v>22136282.5</v>
      </c>
      <c r="G113" s="6">
        <v>23456357.34</v>
      </c>
      <c r="H113" s="6">
        <v>24175854.830000006</v>
      </c>
      <c r="I113" s="6">
        <v>24992331.770000003</v>
      </c>
      <c r="J113" s="6">
        <v>26222378.880000003</v>
      </c>
      <c r="K113" s="6">
        <v>26411120.079999998</v>
      </c>
      <c r="L113" s="6">
        <v>27998588.310000002</v>
      </c>
      <c r="M113" s="6">
        <v>29299329.499999996</v>
      </c>
      <c r="N113" s="6">
        <v>30846528.580000002</v>
      </c>
      <c r="O113" s="6">
        <v>32922941.880000003</v>
      </c>
      <c r="P113" s="6">
        <v>42734341.539999999</v>
      </c>
      <c r="Q113" s="6">
        <v>48064645.149999999</v>
      </c>
      <c r="R113" s="6">
        <v>53098712.730000004</v>
      </c>
      <c r="S113" s="6">
        <v>58104399.780000001</v>
      </c>
      <c r="T113" s="6">
        <v>64002814.039999992</v>
      </c>
      <c r="U113" s="6">
        <v>64103796.889999993</v>
      </c>
      <c r="V113" s="6">
        <v>75207570.709999993</v>
      </c>
      <c r="W113" s="6">
        <v>83962654.020000011</v>
      </c>
      <c r="X113" s="6">
        <v>90834245.700000003</v>
      </c>
      <c r="Y113" s="6">
        <v>100402563.88000001</v>
      </c>
      <c r="Z113" s="6">
        <v>107500114.76000002</v>
      </c>
      <c r="AA113" s="6">
        <v>112888720.17</v>
      </c>
      <c r="AB113" s="6">
        <v>114757031.62</v>
      </c>
      <c r="AC113" s="6">
        <v>121566062.37999998</v>
      </c>
      <c r="AD113" s="6">
        <v>122185641.35000001</v>
      </c>
      <c r="AE113" s="6">
        <v>125797592.51999998</v>
      </c>
      <c r="AF113" s="6">
        <v>128195374.87999998</v>
      </c>
      <c r="AG113" s="6">
        <v>136094127.50999999</v>
      </c>
      <c r="AH113" s="6">
        <v>134094353.31</v>
      </c>
      <c r="AI113" s="6">
        <v>135789291.33999997</v>
      </c>
      <c r="AJ113" s="6">
        <v>136729701.12</v>
      </c>
      <c r="AK113" s="6">
        <v>133621033.61</v>
      </c>
      <c r="AL113" s="6">
        <v>131681694.89999996</v>
      </c>
      <c r="AM113" s="6">
        <v>130568621.26000001</v>
      </c>
      <c r="AN113" s="6">
        <v>126245149.27999999</v>
      </c>
      <c r="AO113" s="6">
        <v>122026351.69999999</v>
      </c>
      <c r="AP113" s="6">
        <v>123244318.12</v>
      </c>
      <c r="AQ113" s="6">
        <v>121262524.41999999</v>
      </c>
      <c r="AR113" s="6">
        <v>118485175.51999998</v>
      </c>
      <c r="AS113" s="6">
        <v>114758491.24000001</v>
      </c>
      <c r="AT113" s="6">
        <v>107668659.34999999</v>
      </c>
      <c r="AU113" s="6">
        <v>101877785.16000003</v>
      </c>
      <c r="AV113" s="6">
        <v>97740143.37000002</v>
      </c>
      <c r="AW113" s="6">
        <v>95198857.910000026</v>
      </c>
      <c r="AX113" s="6">
        <v>92971822.070000023</v>
      </c>
      <c r="AY113" s="6">
        <v>90919240.850000024</v>
      </c>
      <c r="AZ113" s="6">
        <v>88075616.409999996</v>
      </c>
      <c r="BA113" s="6">
        <v>84228577.129999995</v>
      </c>
      <c r="BB113" s="6">
        <v>80966279.239999995</v>
      </c>
      <c r="BC113" s="6">
        <v>76954398.710000008</v>
      </c>
      <c r="BD113" s="6">
        <v>73246403.120000005</v>
      </c>
      <c r="BE113" s="6">
        <v>70790248.949999988</v>
      </c>
      <c r="BF113" s="6">
        <v>71537838.319999993</v>
      </c>
      <c r="BG113" s="6">
        <v>69891996.540000007</v>
      </c>
      <c r="BH113" s="6">
        <v>69036201.689999983</v>
      </c>
      <c r="BI113" s="6">
        <v>67283615.980000004</v>
      </c>
      <c r="BJ113" s="6">
        <v>65978905.540000007</v>
      </c>
      <c r="BK113" s="6">
        <v>64153841.600000009</v>
      </c>
      <c r="BL113" s="6">
        <v>63050628.23999998</v>
      </c>
      <c r="BM113" s="6">
        <v>60550447.119999997</v>
      </c>
      <c r="BN113" s="6">
        <v>57371056.539999992</v>
      </c>
      <c r="BO113" s="6">
        <v>54822789.889999986</v>
      </c>
      <c r="BP113" s="6">
        <v>52734007.180000007</v>
      </c>
      <c r="BQ113" s="6">
        <v>50719005.019999996</v>
      </c>
      <c r="BR113" s="6">
        <v>47778022.289999992</v>
      </c>
      <c r="BS113" s="6">
        <v>45443132.919999994</v>
      </c>
      <c r="BT113" s="6">
        <v>42557536.880000003</v>
      </c>
      <c r="BU113" s="6">
        <v>40394193.309999987</v>
      </c>
      <c r="BV113" s="6">
        <v>38199311.829999998</v>
      </c>
      <c r="BW113" s="6">
        <v>36551848.019999996</v>
      </c>
      <c r="BX113" s="6">
        <v>33438745.730000004</v>
      </c>
      <c r="BY113" s="6">
        <v>31982249.200000007</v>
      </c>
      <c r="BZ113" s="6">
        <v>31508766.330000006</v>
      </c>
      <c r="CA113" s="6">
        <v>31040663.700000003</v>
      </c>
      <c r="CB113" s="6">
        <v>31895201.330000006</v>
      </c>
      <c r="CC113" s="6">
        <v>31562310.890000004</v>
      </c>
      <c r="CD113" s="6">
        <v>30996846.050000004</v>
      </c>
      <c r="CE113" s="6">
        <v>31803892.100000005</v>
      </c>
      <c r="CF113" s="6">
        <v>32063207.489999998</v>
      </c>
      <c r="CG113" s="6">
        <v>31160283.230000012</v>
      </c>
      <c r="CH113" s="6">
        <v>30244602.41</v>
      </c>
      <c r="CI113" s="6">
        <v>28988061.499999996</v>
      </c>
      <c r="CJ113" s="6">
        <v>28105849.57</v>
      </c>
      <c r="CK113" s="6">
        <v>27639217.160000004</v>
      </c>
      <c r="CL113" s="6">
        <v>26666829.129999999</v>
      </c>
      <c r="CM113" s="6">
        <v>25765207.629999999</v>
      </c>
      <c r="CN113" s="6">
        <v>24375476.349999994</v>
      </c>
      <c r="CO113" s="6">
        <v>24040690.950000003</v>
      </c>
      <c r="CP113" s="6">
        <v>23340515.280000005</v>
      </c>
      <c r="CQ113" s="6">
        <v>21853421.309999999</v>
      </c>
      <c r="CR113" s="6">
        <v>21188528.750000004</v>
      </c>
      <c r="CS113" s="6">
        <v>21790500.029999997</v>
      </c>
      <c r="CT113" s="6">
        <v>21600529.830000002</v>
      </c>
      <c r="CU113" s="6">
        <v>21980878.429999996</v>
      </c>
      <c r="CV113" s="6">
        <v>22816652.009999998</v>
      </c>
    </row>
    <row r="114" spans="2:100" s="1" customFormat="1" ht="14" x14ac:dyDescent="0.3">
      <c r="B114" s="1">
        <v>142</v>
      </c>
      <c r="C114" s="1" t="s">
        <v>78</v>
      </c>
      <c r="D114" s="6">
        <v>137893759.62</v>
      </c>
      <c r="E114" s="6">
        <v>141857967.84999999</v>
      </c>
      <c r="F114" s="6">
        <v>146560105.06</v>
      </c>
      <c r="G114" s="6">
        <v>148136459.63000003</v>
      </c>
      <c r="H114" s="6">
        <v>151106042.20999998</v>
      </c>
      <c r="I114" s="6">
        <v>152611520.88999999</v>
      </c>
      <c r="J114" s="6">
        <v>154563890.5</v>
      </c>
      <c r="K114" s="6">
        <v>155947738.61000004</v>
      </c>
      <c r="L114" s="6">
        <v>157099677.72</v>
      </c>
      <c r="M114" s="6">
        <v>158291165.27999997</v>
      </c>
      <c r="N114" s="6">
        <v>161088970.81</v>
      </c>
      <c r="O114" s="6">
        <v>163360771.03000003</v>
      </c>
      <c r="P114" s="6">
        <v>162714035.81</v>
      </c>
      <c r="Q114" s="6">
        <v>157017551.69</v>
      </c>
      <c r="R114" s="6">
        <v>150493290.02000001</v>
      </c>
      <c r="S114" s="6">
        <v>145293352.04999998</v>
      </c>
      <c r="T114" s="6">
        <v>140034737.14999998</v>
      </c>
      <c r="U114" s="6">
        <v>134419810.53</v>
      </c>
      <c r="V114" s="6">
        <v>129286271.15000002</v>
      </c>
      <c r="W114" s="6">
        <v>121625733.2</v>
      </c>
      <c r="X114" s="6">
        <v>114551225.98000002</v>
      </c>
      <c r="Y114" s="6">
        <v>107786783.05000001</v>
      </c>
      <c r="Z114" s="6">
        <v>99912678.639999986</v>
      </c>
      <c r="AA114" s="6">
        <v>93053946.160000026</v>
      </c>
      <c r="AB114" s="6">
        <v>87217725.379999995</v>
      </c>
      <c r="AC114" s="6">
        <v>87922569.949999988</v>
      </c>
      <c r="AD114" s="6">
        <v>88818803.729999989</v>
      </c>
      <c r="AE114" s="6">
        <v>90589011.870000005</v>
      </c>
      <c r="AF114" s="6">
        <v>91949765</v>
      </c>
      <c r="AG114" s="6">
        <v>93131981.280000001</v>
      </c>
      <c r="AH114" s="6">
        <v>94644366.189999983</v>
      </c>
      <c r="AI114" s="6">
        <v>95695315.140000001</v>
      </c>
      <c r="AJ114" s="6">
        <v>97329926.069999993</v>
      </c>
      <c r="AK114" s="6">
        <v>99057596.219999969</v>
      </c>
      <c r="AL114" s="6">
        <v>101008247.61000001</v>
      </c>
      <c r="AM114" s="6">
        <v>103846953.26000001</v>
      </c>
      <c r="AN114" s="6">
        <v>106037762.25</v>
      </c>
      <c r="AO114" s="6">
        <v>107909081.94</v>
      </c>
      <c r="AP114" s="6">
        <v>110024305.06999999</v>
      </c>
      <c r="AQ114" s="6">
        <v>112131128.90000001</v>
      </c>
      <c r="AR114" s="6">
        <v>114509861.97</v>
      </c>
      <c r="AS114" s="6">
        <v>117239206.51999998</v>
      </c>
      <c r="AT114" s="6">
        <v>119404491.76000002</v>
      </c>
      <c r="AU114" s="6">
        <v>122256240.89999998</v>
      </c>
      <c r="AV114" s="6">
        <v>125583367.97000003</v>
      </c>
      <c r="AW114" s="6">
        <v>129264866.76000001</v>
      </c>
      <c r="AX114" s="6">
        <v>133355929.67</v>
      </c>
      <c r="AY114" s="6">
        <v>137152826.07999998</v>
      </c>
      <c r="AZ114" s="6">
        <v>141045438.16</v>
      </c>
      <c r="BA114" s="6">
        <v>144226165.32999998</v>
      </c>
      <c r="BB114" s="6">
        <v>147569416.49000001</v>
      </c>
      <c r="BC114" s="6">
        <v>150805979.63</v>
      </c>
      <c r="BD114" s="6">
        <v>153972504.09</v>
      </c>
      <c r="BE114" s="6">
        <v>156938388.53000003</v>
      </c>
      <c r="BF114" s="6">
        <v>160039986.66</v>
      </c>
      <c r="BG114" s="6">
        <v>162200028.83000004</v>
      </c>
      <c r="BH114" s="6">
        <v>163973516.67000002</v>
      </c>
      <c r="BI114" s="6">
        <v>164221614.28999999</v>
      </c>
      <c r="BJ114" s="6">
        <v>162941637.70000002</v>
      </c>
      <c r="BK114" s="6">
        <v>160807638.83999997</v>
      </c>
      <c r="BL114" s="6">
        <v>158832217.41</v>
      </c>
      <c r="BM114" s="6">
        <v>156669250.00999999</v>
      </c>
      <c r="BN114" s="6">
        <v>154438774.78</v>
      </c>
      <c r="BO114" s="6">
        <v>151722123.19</v>
      </c>
      <c r="BP114" s="6">
        <v>148844907.22</v>
      </c>
      <c r="BQ114" s="6">
        <v>145760599.22999996</v>
      </c>
      <c r="BR114" s="6">
        <v>142782968.53</v>
      </c>
      <c r="BS114" s="6">
        <v>139459051.84000003</v>
      </c>
      <c r="BT114" s="6">
        <v>136103195.14999998</v>
      </c>
      <c r="BU114" s="6">
        <v>133845043.25000001</v>
      </c>
      <c r="BV114" s="6">
        <v>132189136.14999998</v>
      </c>
      <c r="BW114" s="6">
        <v>131006632.71000001</v>
      </c>
      <c r="BX114" s="6">
        <v>129512638.78</v>
      </c>
      <c r="BY114" s="6">
        <v>128796274.51000002</v>
      </c>
      <c r="BZ114" s="6">
        <v>128173259.91000001</v>
      </c>
      <c r="CA114" s="6">
        <v>127632231.95000002</v>
      </c>
      <c r="CB114" s="6">
        <v>127047279.33000001</v>
      </c>
      <c r="CC114" s="6">
        <v>126502751.99000004</v>
      </c>
      <c r="CD114" s="6">
        <v>125629005.80000001</v>
      </c>
      <c r="CE114" s="6">
        <v>124975680.92999999</v>
      </c>
      <c r="CF114" s="6">
        <v>124382171.98000003</v>
      </c>
      <c r="CG114" s="6">
        <v>122873663.67999998</v>
      </c>
      <c r="CH114" s="6">
        <v>122297915.11000003</v>
      </c>
      <c r="CI114" s="6">
        <v>121643329.14</v>
      </c>
      <c r="CJ114" s="6">
        <v>120603110.45999999</v>
      </c>
      <c r="CK114" s="6">
        <v>119101753.5</v>
      </c>
      <c r="CL114" s="6">
        <v>117430241.44</v>
      </c>
      <c r="CM114" s="6">
        <v>115616502.19999999</v>
      </c>
      <c r="CN114" s="6">
        <v>113939854.38</v>
      </c>
      <c r="CO114" s="6">
        <v>112476916.78</v>
      </c>
      <c r="CP114" s="6">
        <v>111293776.03999999</v>
      </c>
      <c r="CQ114" s="6">
        <v>110430675.16</v>
      </c>
      <c r="CR114" s="6">
        <v>109725758.13999999</v>
      </c>
      <c r="CS114" s="6">
        <v>109873815.78000002</v>
      </c>
      <c r="CT114" s="6">
        <v>109414429.37</v>
      </c>
      <c r="CU114" s="6">
        <v>109318423.11000001</v>
      </c>
      <c r="CV114" s="6">
        <v>110571495.11999999</v>
      </c>
    </row>
    <row r="115" spans="2:100" s="1" customFormat="1" ht="14" x14ac:dyDescent="0.3">
      <c r="B115" s="1">
        <v>143</v>
      </c>
      <c r="C115" s="1" t="s">
        <v>79</v>
      </c>
      <c r="D115" s="6">
        <v>19106875.660000004</v>
      </c>
      <c r="E115" s="6">
        <v>19432587.700000003</v>
      </c>
      <c r="F115" s="6">
        <v>19700578.200000003</v>
      </c>
      <c r="G115" s="6">
        <v>19944613.410000004</v>
      </c>
      <c r="H115" s="6">
        <v>20101727.800000004</v>
      </c>
      <c r="I115" s="6">
        <v>20304751.790000007</v>
      </c>
      <c r="J115" s="6">
        <v>20348748.990000006</v>
      </c>
      <c r="K115" s="6">
        <v>20696632.010000005</v>
      </c>
      <c r="L115" s="6">
        <v>20849998.230000004</v>
      </c>
      <c r="M115" s="6">
        <v>21070737.580000006</v>
      </c>
      <c r="N115" s="6">
        <v>21504691.779999997</v>
      </c>
      <c r="O115" s="6">
        <v>21805534.440000001</v>
      </c>
      <c r="P115" s="6">
        <v>22037966.740000002</v>
      </c>
      <c r="Q115" s="6">
        <v>22072734.420000006</v>
      </c>
      <c r="R115" s="6">
        <v>22017697.770000003</v>
      </c>
      <c r="S115" s="6">
        <v>21959197.390000001</v>
      </c>
      <c r="T115" s="6">
        <v>21756551.5</v>
      </c>
      <c r="U115" s="6">
        <v>21425042.689999998</v>
      </c>
      <c r="V115" s="6">
        <v>21187941.690000001</v>
      </c>
      <c r="W115" s="6">
        <v>20567940.630000003</v>
      </c>
      <c r="X115" s="6">
        <v>20054603.490000002</v>
      </c>
      <c r="Y115" s="6">
        <v>19567424.220000006</v>
      </c>
      <c r="Z115" s="6">
        <v>18981793.060000006</v>
      </c>
      <c r="AA115" s="6">
        <v>18510222.750000007</v>
      </c>
      <c r="AB115" s="6">
        <v>18238107.609999999</v>
      </c>
      <c r="AC115" s="6">
        <v>18189101.909999996</v>
      </c>
      <c r="AD115" s="6">
        <v>18392334.509999998</v>
      </c>
      <c r="AE115" s="6">
        <v>18514510.23</v>
      </c>
      <c r="AF115" s="6">
        <v>18706025.460000001</v>
      </c>
      <c r="AG115" s="6">
        <v>18875013.18</v>
      </c>
      <c r="AH115" s="6">
        <v>18941459.119999997</v>
      </c>
      <c r="AI115" s="6">
        <v>19016787.269999996</v>
      </c>
      <c r="AJ115" s="6">
        <v>19083789.279999997</v>
      </c>
      <c r="AK115" s="6">
        <v>19958943.739999995</v>
      </c>
      <c r="AL115" s="6">
        <v>20711747.379999999</v>
      </c>
      <c r="AM115" s="6">
        <v>21378853.659999996</v>
      </c>
      <c r="AN115" s="6">
        <v>22403073.049999997</v>
      </c>
      <c r="AO115" s="6">
        <v>23295925.390000001</v>
      </c>
      <c r="AP115" s="6">
        <v>24018131.960000001</v>
      </c>
      <c r="AQ115" s="6">
        <v>25126320.02</v>
      </c>
      <c r="AR115" s="6">
        <v>26269967.560000002</v>
      </c>
      <c r="AS115" s="6">
        <v>27765249.020000003</v>
      </c>
      <c r="AT115" s="6">
        <v>29327382.879999999</v>
      </c>
      <c r="AU115" s="6">
        <v>30721881.640000004</v>
      </c>
      <c r="AV115" s="6">
        <v>32018603.770000007</v>
      </c>
      <c r="AW115" s="6">
        <v>32520791.800000004</v>
      </c>
      <c r="AX115" s="6">
        <v>33466506.899999999</v>
      </c>
      <c r="AY115" s="6">
        <v>34578254</v>
      </c>
      <c r="AZ115" s="6">
        <v>35260266.890000001</v>
      </c>
      <c r="BA115" s="6">
        <v>36019209.07</v>
      </c>
      <c r="BB115" s="6">
        <v>36724156.170000002</v>
      </c>
      <c r="BC115" s="6">
        <v>37423801.359999999</v>
      </c>
      <c r="BD115" s="6">
        <v>38054235.109999999</v>
      </c>
      <c r="BE115" s="6">
        <v>38540589.159999996</v>
      </c>
      <c r="BF115" s="6">
        <v>39152002.519999996</v>
      </c>
      <c r="BG115" s="6">
        <v>39849881.259999998</v>
      </c>
      <c r="BH115" s="6">
        <v>41025479</v>
      </c>
      <c r="BI115" s="6">
        <v>42004762.339999989</v>
      </c>
      <c r="BJ115" s="6">
        <v>42999400.370000005</v>
      </c>
      <c r="BK115" s="6">
        <v>43701081.49000001</v>
      </c>
      <c r="BL115" s="6">
        <v>44651714.920000002</v>
      </c>
      <c r="BM115" s="6">
        <v>45574957.460000001</v>
      </c>
      <c r="BN115" s="6">
        <v>46373249.690000005</v>
      </c>
      <c r="BO115" s="6">
        <v>47170293.670000002</v>
      </c>
      <c r="BP115" s="6">
        <v>48057815.32</v>
      </c>
      <c r="BQ115" s="6">
        <v>48864028.519999996</v>
      </c>
      <c r="BR115" s="6">
        <v>49565732.75</v>
      </c>
      <c r="BS115" s="6">
        <v>50576075.510000005</v>
      </c>
      <c r="BT115" s="6">
        <v>51226567.049999997</v>
      </c>
      <c r="BU115" s="6">
        <v>52047476.43</v>
      </c>
      <c r="BV115" s="6">
        <v>52508576.540000007</v>
      </c>
      <c r="BW115" s="6">
        <v>53141400.189999998</v>
      </c>
      <c r="BX115" s="6">
        <v>53606657.5</v>
      </c>
      <c r="BY115" s="6">
        <v>54150384.309999995</v>
      </c>
      <c r="BZ115" s="6">
        <v>54631430.810000002</v>
      </c>
      <c r="CA115" s="6">
        <v>54973041.43</v>
      </c>
      <c r="CB115" s="6">
        <v>55328956.109999999</v>
      </c>
      <c r="CC115" s="6">
        <v>55714625.120000005</v>
      </c>
      <c r="CD115" s="6">
        <v>56081191.390000015</v>
      </c>
      <c r="CE115" s="6">
        <v>56443119.909999996</v>
      </c>
      <c r="CF115" s="6">
        <v>56772913.690000013</v>
      </c>
      <c r="CG115" s="6">
        <v>56969606.310000002</v>
      </c>
      <c r="CH115" s="6">
        <v>57205633.93999999</v>
      </c>
      <c r="CI115" s="6">
        <v>57474334.109999985</v>
      </c>
      <c r="CJ115" s="6">
        <v>57756736.819999993</v>
      </c>
      <c r="CK115" s="6">
        <v>57876305.439999998</v>
      </c>
      <c r="CL115" s="6">
        <v>57732933.969999999</v>
      </c>
      <c r="CM115" s="6">
        <v>57778002.140000001</v>
      </c>
      <c r="CN115" s="6">
        <v>57779714.960000001</v>
      </c>
      <c r="CO115" s="6">
        <v>57785140.640000001</v>
      </c>
      <c r="CP115" s="6">
        <v>57767039.199999988</v>
      </c>
      <c r="CQ115" s="6">
        <v>57686952.260000005</v>
      </c>
      <c r="CR115" s="6">
        <v>57757555.910000004</v>
      </c>
      <c r="CS115" s="6">
        <v>57945218.120000005</v>
      </c>
      <c r="CT115" s="6">
        <v>58395742.249999993</v>
      </c>
      <c r="CU115" s="6">
        <v>5037827.1800000072</v>
      </c>
      <c r="CV115" s="6">
        <v>0</v>
      </c>
    </row>
    <row r="116" spans="2:100" s="1" customFormat="1" ht="14" x14ac:dyDescent="0.3">
      <c r="B116" s="1">
        <v>144</v>
      </c>
      <c r="C116" s="1" t="s">
        <v>57</v>
      </c>
      <c r="D116" s="6">
        <v>588049.1100000001</v>
      </c>
      <c r="E116" s="6">
        <v>767671.35</v>
      </c>
      <c r="F116" s="6">
        <v>1001812.36</v>
      </c>
      <c r="G116" s="6">
        <v>1252281.25</v>
      </c>
      <c r="H116" s="6">
        <v>1530407.94</v>
      </c>
      <c r="I116" s="6">
        <v>1829239.8900000001</v>
      </c>
      <c r="J116" s="6">
        <v>2087474.38</v>
      </c>
      <c r="K116" s="6">
        <v>2374834.56</v>
      </c>
      <c r="L116" s="6">
        <v>2669385.41</v>
      </c>
      <c r="M116" s="6">
        <v>2898117.8</v>
      </c>
      <c r="N116" s="6">
        <v>3172452.03</v>
      </c>
      <c r="O116" s="6">
        <v>3405260.88</v>
      </c>
      <c r="P116" s="6">
        <v>25326776.449999999</v>
      </c>
      <c r="Q116" s="6">
        <v>27256160.719999999</v>
      </c>
      <c r="R116" s="6">
        <v>28924011.249999996</v>
      </c>
      <c r="S116" s="6">
        <v>30779222.689999998</v>
      </c>
      <c r="T116" s="6">
        <v>32497583.740000002</v>
      </c>
      <c r="U116" s="6">
        <v>34176654.049999997</v>
      </c>
      <c r="V116" s="6">
        <v>35781910.93</v>
      </c>
      <c r="W116" s="6">
        <v>37426935.839999996</v>
      </c>
      <c r="X116" s="6">
        <v>39063452.960000001</v>
      </c>
      <c r="Y116" s="6">
        <v>40594634.349999994</v>
      </c>
      <c r="Z116" s="6">
        <v>42130357.049999997</v>
      </c>
      <c r="AA116" s="6">
        <v>43434440.32</v>
      </c>
      <c r="AB116" s="6">
        <v>23216513.91</v>
      </c>
      <c r="AC116" s="6">
        <v>22752102.370000001</v>
      </c>
      <c r="AD116" s="6">
        <v>22485328.690000005</v>
      </c>
      <c r="AE116" s="6">
        <v>22088226.090000004</v>
      </c>
      <c r="AF116" s="6">
        <v>21715909.820000004</v>
      </c>
      <c r="AG116" s="6">
        <v>21546407.18</v>
      </c>
      <c r="AH116" s="6">
        <v>21219536.030000001</v>
      </c>
      <c r="AI116" s="6">
        <v>20816919.95000001</v>
      </c>
      <c r="AJ116" s="6">
        <v>20549956.370000008</v>
      </c>
      <c r="AK116" s="6">
        <v>20166862.260000005</v>
      </c>
      <c r="AL116" s="6">
        <v>19823210.120000001</v>
      </c>
      <c r="AM116" s="6">
        <v>19626384.150000002</v>
      </c>
      <c r="AN116" s="6">
        <v>19246806.490000002</v>
      </c>
      <c r="AO116" s="6">
        <v>19080214.810000002</v>
      </c>
      <c r="AP116" s="6">
        <v>18755434.630000003</v>
      </c>
      <c r="AQ116" s="6">
        <v>18467706.180000003</v>
      </c>
      <c r="AR116" s="6">
        <v>18147179.75</v>
      </c>
      <c r="AS116" s="6">
        <v>17723987.530000001</v>
      </c>
      <c r="AT116" s="6">
        <v>17442922.950000003</v>
      </c>
      <c r="AU116" s="6">
        <v>17192200.250000004</v>
      </c>
      <c r="AV116" s="6">
        <v>16936514.150000002</v>
      </c>
      <c r="AW116" s="6">
        <v>16651704.280000003</v>
      </c>
      <c r="AX116" s="6">
        <v>18229260.380000003</v>
      </c>
      <c r="AY116" s="6">
        <v>17933159.180000003</v>
      </c>
      <c r="AZ116" s="6">
        <v>17580963.759999998</v>
      </c>
      <c r="BA116" s="6">
        <v>17268920.680000003</v>
      </c>
      <c r="BB116" s="6">
        <v>17042820.460000001</v>
      </c>
      <c r="BC116" s="6">
        <v>16957857.77</v>
      </c>
      <c r="BD116" s="6">
        <v>17959600.170000002</v>
      </c>
      <c r="BE116" s="6">
        <v>17875274.830000002</v>
      </c>
      <c r="BF116" s="6">
        <v>18065977.59</v>
      </c>
      <c r="BG116" s="6">
        <v>18204487.41</v>
      </c>
      <c r="BH116" s="6">
        <v>18355879.960000001</v>
      </c>
      <c r="BI116" s="6">
        <v>18728167.130000003</v>
      </c>
      <c r="BJ116" s="6">
        <v>17201760.620000005</v>
      </c>
      <c r="BK116" s="6">
        <v>17525627.119999997</v>
      </c>
      <c r="BL116" s="6">
        <v>17891189.77</v>
      </c>
      <c r="BM116" s="6">
        <v>18356868.619999997</v>
      </c>
      <c r="BN116" s="6">
        <v>18685919.099999994</v>
      </c>
      <c r="BO116" s="6">
        <v>19486193.779999997</v>
      </c>
      <c r="BP116" s="6">
        <v>18660324.379999999</v>
      </c>
      <c r="BQ116" s="6">
        <v>18761382.809999995</v>
      </c>
      <c r="BR116" s="6">
        <v>18746493.189999994</v>
      </c>
      <c r="BS116" s="6">
        <v>18830738.119999997</v>
      </c>
      <c r="BT116" s="6">
        <v>18758048.689999998</v>
      </c>
      <c r="BU116" s="6">
        <v>18996467.509999998</v>
      </c>
      <c r="BV116" s="6">
        <v>18956652.719999999</v>
      </c>
      <c r="BW116" s="6">
        <v>18965942.849999994</v>
      </c>
      <c r="BX116" s="6">
        <v>18982152.549999997</v>
      </c>
      <c r="BY116" s="6">
        <v>18898514.5</v>
      </c>
      <c r="BZ116" s="6">
        <v>18874631.329999998</v>
      </c>
      <c r="CA116" s="6">
        <v>18260842.620000001</v>
      </c>
      <c r="CB116" s="6">
        <v>18501010.719999999</v>
      </c>
      <c r="CC116" s="6">
        <v>18604306.219999999</v>
      </c>
      <c r="CD116" s="6">
        <v>18615524.039999999</v>
      </c>
      <c r="CE116" s="6">
        <v>18648416.289999999</v>
      </c>
      <c r="CF116" s="6">
        <v>18636481.119999997</v>
      </c>
      <c r="CG116" s="6">
        <v>18293441</v>
      </c>
      <c r="CH116" s="6">
        <v>18250248.689999998</v>
      </c>
      <c r="CI116" s="6">
        <v>18189095.870000005</v>
      </c>
      <c r="CJ116" s="6">
        <v>18328246.639999997</v>
      </c>
      <c r="CK116" s="6">
        <v>18281882.969999999</v>
      </c>
      <c r="CL116" s="6">
        <v>18262944.140000001</v>
      </c>
      <c r="CM116" s="6">
        <v>18242320.940000001</v>
      </c>
      <c r="CN116" s="6">
        <v>17988871.039999999</v>
      </c>
      <c r="CO116" s="6">
        <v>17941705.410000004</v>
      </c>
      <c r="CP116" s="6">
        <v>17870846.170000002</v>
      </c>
      <c r="CQ116" s="6">
        <v>17741557.890000004</v>
      </c>
      <c r="CR116" s="6">
        <v>17932596.75</v>
      </c>
      <c r="CS116" s="6">
        <v>17820992.010000002</v>
      </c>
      <c r="CT116" s="6">
        <v>17674468.170000002</v>
      </c>
      <c r="CU116" s="6">
        <v>17487201.32</v>
      </c>
      <c r="CV116" s="6">
        <v>16934846.420000002</v>
      </c>
    </row>
    <row r="117" spans="2:100" s="1" customFormat="1" ht="14" x14ac:dyDescent="0.3">
      <c r="B117" s="1">
        <v>145</v>
      </c>
      <c r="C117" s="1" t="s">
        <v>80</v>
      </c>
      <c r="D117" s="6">
        <v>1229335.8900000001</v>
      </c>
      <c r="E117" s="6">
        <v>1404825.3200000003</v>
      </c>
      <c r="F117" s="6">
        <v>1554956.35</v>
      </c>
      <c r="G117" s="6">
        <v>1697315.8500000003</v>
      </c>
      <c r="H117" s="6">
        <v>1782090.4300000002</v>
      </c>
      <c r="I117" s="6">
        <v>1747530.8199999998</v>
      </c>
      <c r="J117" s="6">
        <v>1816072.6899999997</v>
      </c>
      <c r="K117" s="6">
        <v>1989214.47</v>
      </c>
      <c r="L117" s="6">
        <v>2190160.44</v>
      </c>
      <c r="M117" s="6">
        <v>2210812.2800000003</v>
      </c>
      <c r="N117" s="6">
        <v>2510687.92</v>
      </c>
      <c r="O117" s="6">
        <v>2637671.7800000003</v>
      </c>
      <c r="P117" s="6">
        <v>2809552.5100000002</v>
      </c>
      <c r="Q117" s="6">
        <v>3097695.8600000003</v>
      </c>
      <c r="R117" s="6">
        <v>3324659.24</v>
      </c>
      <c r="S117" s="6">
        <v>3576223.5500000003</v>
      </c>
      <c r="T117" s="6">
        <v>4143666.79</v>
      </c>
      <c r="U117" s="6">
        <v>4792428.4600000009</v>
      </c>
      <c r="V117" s="6">
        <v>5365462.46</v>
      </c>
      <c r="W117" s="6">
        <v>5743323.7100000009</v>
      </c>
      <c r="X117" s="6">
        <v>6230004.9100000001</v>
      </c>
      <c r="Y117" s="6">
        <v>6501440.9800000004</v>
      </c>
      <c r="Z117" s="6">
        <v>6916971.8399999999</v>
      </c>
      <c r="AA117" s="6">
        <v>7545151.1999999993</v>
      </c>
      <c r="AB117" s="6">
        <v>8162751.8100000005</v>
      </c>
      <c r="AC117" s="6">
        <v>8858650.9900000002</v>
      </c>
      <c r="AD117" s="6">
        <v>9477945.0600000005</v>
      </c>
      <c r="AE117" s="6">
        <v>10437190.130000003</v>
      </c>
      <c r="AF117" s="6">
        <v>11124806.07</v>
      </c>
      <c r="AG117" s="6">
        <v>11758666.510000002</v>
      </c>
      <c r="AH117" s="6">
        <v>12766527.390000002</v>
      </c>
      <c r="AI117" s="6">
        <v>14255095.510000002</v>
      </c>
      <c r="AJ117" s="6">
        <v>16629588.809999999</v>
      </c>
      <c r="AK117" s="6">
        <v>18958524.960000001</v>
      </c>
      <c r="AL117" s="6">
        <v>20871352.98</v>
      </c>
      <c r="AM117" s="6">
        <v>22388942.400000006</v>
      </c>
      <c r="AN117" s="6">
        <v>24485355.519999996</v>
      </c>
      <c r="AO117" s="6">
        <v>26417481.669999998</v>
      </c>
      <c r="AP117" s="6">
        <v>28209704.380000003</v>
      </c>
      <c r="AQ117" s="6">
        <v>30097093.27</v>
      </c>
      <c r="AR117" s="6">
        <v>32704575.509999998</v>
      </c>
      <c r="AS117" s="6">
        <v>35745365.799999997</v>
      </c>
      <c r="AT117" s="6">
        <v>39242100.210000001</v>
      </c>
      <c r="AU117" s="6">
        <v>43083135.259999998</v>
      </c>
      <c r="AV117" s="6">
        <v>46821819.950000003</v>
      </c>
      <c r="AW117" s="6">
        <v>49800911.289999992</v>
      </c>
      <c r="AX117" s="6">
        <v>54488979.710000008</v>
      </c>
      <c r="AY117" s="6">
        <v>60354205.290000007</v>
      </c>
      <c r="AZ117" s="6">
        <v>64685072.359999999</v>
      </c>
      <c r="BA117" s="6">
        <v>69935514.749999985</v>
      </c>
      <c r="BB117" s="6">
        <v>74987874.36999999</v>
      </c>
      <c r="BC117" s="6">
        <v>79879421.140000001</v>
      </c>
      <c r="BD117" s="6">
        <v>83734255.209999993</v>
      </c>
      <c r="BE117" s="6">
        <v>84171660.399999991</v>
      </c>
      <c r="BF117" s="6">
        <v>87932197.859999999</v>
      </c>
      <c r="BG117" s="6">
        <v>88858782.769999996</v>
      </c>
      <c r="BH117" s="6">
        <v>89328992.579999983</v>
      </c>
      <c r="BI117" s="6">
        <v>90881128.74000001</v>
      </c>
      <c r="BJ117" s="6">
        <v>91819237.150000006</v>
      </c>
      <c r="BK117" s="6">
        <v>90560205.369999975</v>
      </c>
      <c r="BL117" s="6">
        <v>94310024.519999996</v>
      </c>
      <c r="BM117" s="6">
        <v>94307224.960000008</v>
      </c>
      <c r="BN117" s="6">
        <v>93852754.920000002</v>
      </c>
      <c r="BO117" s="6">
        <v>93820191.729999989</v>
      </c>
      <c r="BP117" s="6">
        <v>94076376.410000011</v>
      </c>
      <c r="BQ117" s="6">
        <v>97589533.270000026</v>
      </c>
      <c r="BR117" s="6">
        <v>97204914.310000017</v>
      </c>
      <c r="BS117" s="6">
        <v>99319754.569999993</v>
      </c>
      <c r="BT117" s="6">
        <v>99551419.799999982</v>
      </c>
      <c r="BU117" s="6">
        <v>99541816.389999986</v>
      </c>
      <c r="BV117" s="6">
        <v>98996286.849999994</v>
      </c>
      <c r="BW117" s="6">
        <v>99772829.950000018</v>
      </c>
      <c r="BX117" s="6">
        <v>94906176.260000005</v>
      </c>
      <c r="BY117" s="6">
        <v>94155196.069999993</v>
      </c>
      <c r="BZ117" s="6">
        <v>94580908.390000001</v>
      </c>
      <c r="CA117" s="6">
        <v>94267847.350000009</v>
      </c>
      <c r="CB117" s="6">
        <v>93650260.020000011</v>
      </c>
      <c r="CC117" s="6">
        <v>94216866.870000005</v>
      </c>
      <c r="CD117" s="6">
        <v>95294643.960000008</v>
      </c>
      <c r="CE117" s="6">
        <v>94742505.939999983</v>
      </c>
      <c r="CF117" s="6">
        <v>94804040.850000009</v>
      </c>
      <c r="CG117" s="6">
        <v>95398601.900000021</v>
      </c>
      <c r="CH117" s="6">
        <v>96102932.920000002</v>
      </c>
      <c r="CI117" s="6">
        <v>97647610.630000025</v>
      </c>
      <c r="CJ117" s="6">
        <v>103004776.28000002</v>
      </c>
      <c r="CK117" s="6">
        <v>105630229.50000003</v>
      </c>
      <c r="CL117" s="6">
        <v>107693166.16000001</v>
      </c>
      <c r="CM117" s="6">
        <v>111894053.47</v>
      </c>
      <c r="CN117" s="6">
        <v>116052293.07000001</v>
      </c>
      <c r="CO117" s="6">
        <v>119314121.03000003</v>
      </c>
      <c r="CP117" s="6">
        <v>121774584.47000001</v>
      </c>
      <c r="CQ117" s="6">
        <v>126266724.31999999</v>
      </c>
      <c r="CR117" s="6">
        <v>130972278.02000003</v>
      </c>
      <c r="CS117" s="6">
        <v>135938910.13000003</v>
      </c>
      <c r="CT117" s="6">
        <v>140379648.05000001</v>
      </c>
      <c r="CU117" s="6">
        <v>144512287.53</v>
      </c>
      <c r="CV117" s="6">
        <v>121590321.05</v>
      </c>
    </row>
    <row r="118" spans="2:100" s="1" customFormat="1" ht="14" x14ac:dyDescent="0.3">
      <c r="B118" s="1">
        <v>154</v>
      </c>
      <c r="C118" s="1" t="s">
        <v>36</v>
      </c>
      <c r="D118" s="6">
        <v>14751803.609999999</v>
      </c>
      <c r="E118" s="6">
        <v>15044329.569999998</v>
      </c>
      <c r="F118" s="6">
        <v>15346366</v>
      </c>
      <c r="G118" s="6">
        <v>15522051.939999999</v>
      </c>
      <c r="H118" s="6">
        <v>15793592.759999998</v>
      </c>
      <c r="I118" s="6">
        <v>15965466.020000001</v>
      </c>
      <c r="J118" s="6">
        <v>16144456.759999998</v>
      </c>
      <c r="K118" s="6">
        <v>16360756.960000001</v>
      </c>
      <c r="L118" s="6">
        <v>16559898.699999996</v>
      </c>
      <c r="M118" s="6">
        <v>16701075.309999999</v>
      </c>
      <c r="N118" s="6">
        <v>16860772.079999998</v>
      </c>
      <c r="O118" s="6">
        <v>17106480.719999999</v>
      </c>
      <c r="P118" s="6">
        <v>17335754.519999996</v>
      </c>
      <c r="Q118" s="6">
        <v>17663698.889999997</v>
      </c>
      <c r="R118" s="6">
        <v>17948031.739999995</v>
      </c>
      <c r="S118" s="6">
        <v>18427409.289999995</v>
      </c>
      <c r="T118" s="6">
        <v>18910541.859999999</v>
      </c>
      <c r="U118" s="6">
        <v>19467718.739999995</v>
      </c>
      <c r="V118" s="6">
        <v>19916878.649999995</v>
      </c>
      <c r="W118" s="6">
        <v>20483836.659999996</v>
      </c>
      <c r="X118" s="6">
        <v>20997369.569999997</v>
      </c>
      <c r="Y118" s="6">
        <v>21553929.729999989</v>
      </c>
      <c r="Z118" s="6">
        <v>22046521.819999997</v>
      </c>
      <c r="AA118" s="6">
        <v>22615754.029999994</v>
      </c>
      <c r="AB118" s="6">
        <v>23173256.25</v>
      </c>
      <c r="AC118" s="6">
        <v>23782993.840000004</v>
      </c>
      <c r="AD118" s="6">
        <v>24304249.110000007</v>
      </c>
      <c r="AE118" s="6">
        <v>24933283.510000005</v>
      </c>
      <c r="AF118" s="6">
        <v>25394481.140000001</v>
      </c>
      <c r="AG118" s="6">
        <v>25887533.790000007</v>
      </c>
      <c r="AH118" s="6">
        <v>26429183.660000004</v>
      </c>
      <c r="AI118" s="6">
        <v>27059668.800000001</v>
      </c>
      <c r="AJ118" s="6">
        <v>27523466.040000007</v>
      </c>
      <c r="AK118" s="6">
        <v>27959939.110000003</v>
      </c>
      <c r="AL118" s="6">
        <v>28428843.969999995</v>
      </c>
      <c r="AM118" s="6">
        <v>28722402.919999998</v>
      </c>
      <c r="AN118" s="6">
        <v>29073037.739999998</v>
      </c>
      <c r="AO118" s="6">
        <v>29542424.469999999</v>
      </c>
      <c r="AP118" s="6">
        <v>29781870.310000002</v>
      </c>
      <c r="AQ118" s="6">
        <v>29983615.279999997</v>
      </c>
      <c r="AR118" s="6">
        <v>30278515.77</v>
      </c>
      <c r="AS118" s="6">
        <v>30480917.119999997</v>
      </c>
      <c r="AT118" s="6">
        <v>30670032.089999996</v>
      </c>
      <c r="AU118" s="6">
        <v>30838094.140000001</v>
      </c>
      <c r="AV118" s="6">
        <v>31180071.669999998</v>
      </c>
      <c r="AW118" s="6">
        <v>7569351.1400000006</v>
      </c>
      <c r="AX118" s="6">
        <v>5064596.2700000033</v>
      </c>
      <c r="AY118" s="6">
        <v>2576783.8000000045</v>
      </c>
      <c r="AZ118" s="6">
        <v>0</v>
      </c>
      <c r="BA118" s="6">
        <v>-2823451.46</v>
      </c>
      <c r="BB118" s="6">
        <v>-5202327.22</v>
      </c>
      <c r="BC118" s="6">
        <v>-7792579.9100000001</v>
      </c>
      <c r="BD118" s="6">
        <v>-10365302.590000002</v>
      </c>
      <c r="BE118" s="6">
        <v>-12995132.559999999</v>
      </c>
      <c r="BF118" s="6">
        <v>-15567140.09</v>
      </c>
      <c r="BG118" s="6">
        <v>-18333445.820000004</v>
      </c>
      <c r="BH118" s="6">
        <v>-21161727.370000001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</row>
    <row r="119" spans="2:100" s="1" customFormat="1" ht="14" x14ac:dyDescent="0.3">
      <c r="B119" s="1">
        <v>156</v>
      </c>
      <c r="C119" s="1" t="s">
        <v>55</v>
      </c>
      <c r="D119" s="6">
        <v>8019204.6999999993</v>
      </c>
      <c r="E119" s="6">
        <v>7841177.4800000004</v>
      </c>
      <c r="F119" s="6">
        <v>7708328.9899999993</v>
      </c>
      <c r="G119" s="6">
        <v>7597977.4700000007</v>
      </c>
      <c r="H119" s="6">
        <v>7452313.7599999998</v>
      </c>
      <c r="I119" s="6">
        <v>7363990.2799999993</v>
      </c>
      <c r="J119" s="6">
        <v>7229842.8399999999</v>
      </c>
      <c r="K119" s="6">
        <v>7113580.0600000005</v>
      </c>
      <c r="L119" s="6">
        <v>7001692.4499999993</v>
      </c>
      <c r="M119" s="6">
        <v>6979896.8600000013</v>
      </c>
      <c r="N119" s="6">
        <v>6960542.1799999997</v>
      </c>
      <c r="O119" s="6">
        <v>6985701.2300000014</v>
      </c>
      <c r="P119" s="6">
        <v>7044329.3099999996</v>
      </c>
      <c r="Q119" s="6">
        <v>7153490.5199999996</v>
      </c>
      <c r="R119" s="6">
        <v>7257840.8399999989</v>
      </c>
      <c r="S119" s="6">
        <v>7426570.5</v>
      </c>
      <c r="T119" s="6">
        <v>7610067.7299999995</v>
      </c>
      <c r="U119" s="6">
        <v>7806129.9699999988</v>
      </c>
      <c r="V119" s="6">
        <v>8008364.4799999986</v>
      </c>
      <c r="W119" s="6">
        <v>8219855.3899999987</v>
      </c>
      <c r="X119" s="6">
        <v>8438972.9600000009</v>
      </c>
      <c r="Y119" s="6">
        <v>8585600.9299999997</v>
      </c>
      <c r="Z119" s="6">
        <v>8800062.5899999999</v>
      </c>
      <c r="AA119" s="6">
        <v>8923992.6999999993</v>
      </c>
      <c r="AB119" s="6">
        <v>9289184.7800000012</v>
      </c>
      <c r="AC119" s="6">
        <v>9348653.0199999996</v>
      </c>
      <c r="AD119" s="6">
        <v>9405344.1400000006</v>
      </c>
      <c r="AE119" s="6">
        <v>9456375.6699999981</v>
      </c>
      <c r="AF119" s="6">
        <v>9509370.2199999988</v>
      </c>
      <c r="AG119" s="6">
        <v>9470411.4999999981</v>
      </c>
      <c r="AH119" s="6">
        <v>9469774.6999999993</v>
      </c>
      <c r="AI119" s="6">
        <v>9483619.9899999984</v>
      </c>
      <c r="AJ119" s="6">
        <v>9461964.1499999985</v>
      </c>
      <c r="AK119" s="6">
        <v>9475274.6099999994</v>
      </c>
      <c r="AL119" s="6">
        <v>9405967.3500000015</v>
      </c>
      <c r="AM119" s="6">
        <v>9392442.3000000007</v>
      </c>
      <c r="AN119" s="6">
        <v>9083928.0699999984</v>
      </c>
      <c r="AO119" s="6">
        <v>9035581.7899999972</v>
      </c>
      <c r="AP119" s="6">
        <v>8984326.299999997</v>
      </c>
      <c r="AQ119" s="6">
        <v>8885851.25</v>
      </c>
      <c r="AR119" s="6">
        <v>8780567.4499999974</v>
      </c>
      <c r="AS119" s="6">
        <v>8863910.1999999993</v>
      </c>
      <c r="AT119" s="6">
        <v>8753447.0199999977</v>
      </c>
      <c r="AU119" s="6">
        <v>8592993.2699999996</v>
      </c>
      <c r="AV119" s="6">
        <v>8368621.9699999997</v>
      </c>
      <c r="AW119" s="6">
        <v>8127821.299999998</v>
      </c>
      <c r="AX119" s="6">
        <v>7882855.3299999982</v>
      </c>
      <c r="AY119" s="6">
        <v>7629201.0299999993</v>
      </c>
      <c r="AZ119" s="6">
        <v>7346648.6799999978</v>
      </c>
      <c r="BA119" s="6">
        <v>7048211.7399999993</v>
      </c>
      <c r="BB119" s="6">
        <v>6743858.2999999989</v>
      </c>
      <c r="BC119" s="6">
        <v>5284295.4699999988</v>
      </c>
      <c r="BD119" s="6">
        <v>4606861.3099999987</v>
      </c>
      <c r="BE119" s="6">
        <v>19785925.68</v>
      </c>
      <c r="BF119" s="6">
        <v>22565387.530000001</v>
      </c>
      <c r="BG119" s="6">
        <v>25494302.979999997</v>
      </c>
      <c r="BH119" s="6">
        <v>28623995.5</v>
      </c>
      <c r="BI119" s="6">
        <v>31869800.359999999</v>
      </c>
      <c r="BJ119" s="6">
        <v>35203812.75</v>
      </c>
      <c r="BK119" s="6">
        <v>38692484.649999999</v>
      </c>
      <c r="BL119" s="6">
        <v>42502726.799999997</v>
      </c>
      <c r="BM119" s="6">
        <v>46453665.68</v>
      </c>
      <c r="BN119" s="6">
        <v>49779557.909999996</v>
      </c>
      <c r="BO119" s="6">
        <v>54861063.299999997</v>
      </c>
      <c r="BP119" s="6">
        <v>59055067.82</v>
      </c>
      <c r="BQ119" s="6">
        <v>47409020.519999996</v>
      </c>
      <c r="BR119" s="6">
        <v>48151759.249999985</v>
      </c>
      <c r="BS119" s="6">
        <v>48946113.590000004</v>
      </c>
      <c r="BT119" s="6">
        <v>49961476.520000003</v>
      </c>
      <c r="BU119" s="6">
        <v>50499040.520000011</v>
      </c>
      <c r="BV119" s="6">
        <v>50837019.459999993</v>
      </c>
      <c r="BW119" s="6">
        <v>51211025.449999988</v>
      </c>
      <c r="BX119" s="6">
        <v>51326286.180000007</v>
      </c>
      <c r="BY119" s="6">
        <v>51528833.380000003</v>
      </c>
      <c r="BZ119" s="6">
        <v>51996987.100000009</v>
      </c>
      <c r="CA119" s="6">
        <v>52319863.99000001</v>
      </c>
      <c r="CB119" s="6">
        <v>52550194.789999999</v>
      </c>
      <c r="CC119" s="6">
        <v>52516103.939999998</v>
      </c>
      <c r="CD119" s="6">
        <v>52381100.38000001</v>
      </c>
      <c r="CE119" s="6">
        <v>52168529.890000001</v>
      </c>
      <c r="CF119" s="6">
        <v>51559032.660000004</v>
      </c>
      <c r="CG119" s="6">
        <v>51296725.899999999</v>
      </c>
      <c r="CH119" s="6">
        <v>51211582.270000026</v>
      </c>
      <c r="CI119" s="6">
        <v>50845532.550000027</v>
      </c>
      <c r="CJ119" s="6">
        <v>50530567.799999997</v>
      </c>
      <c r="CK119" s="6">
        <v>49993085.959999993</v>
      </c>
      <c r="CL119" s="6">
        <v>49458250.710000001</v>
      </c>
      <c r="CM119" s="6">
        <v>48751688.269999996</v>
      </c>
      <c r="CN119" s="6">
        <v>48043411.920000002</v>
      </c>
      <c r="CO119" s="6">
        <v>47564067.529999994</v>
      </c>
      <c r="CP119" s="6">
        <v>47336800.540000007</v>
      </c>
      <c r="CQ119" s="6">
        <v>47043701</v>
      </c>
      <c r="CR119" s="6">
        <v>46582821.75</v>
      </c>
      <c r="CS119" s="6">
        <v>45898025.450000003</v>
      </c>
      <c r="CT119" s="6">
        <v>45323200.259999998</v>
      </c>
      <c r="CU119" s="6">
        <v>44799764.559999987</v>
      </c>
      <c r="CV119" s="6">
        <v>44253383.049999997</v>
      </c>
    </row>
    <row r="120" spans="2:100" s="1" customFormat="1" ht="14" x14ac:dyDescent="0.3">
      <c r="B120" s="1">
        <v>157</v>
      </c>
      <c r="C120" s="1" t="s">
        <v>33</v>
      </c>
      <c r="D120" s="6">
        <v>2165938.67</v>
      </c>
      <c r="E120" s="6">
        <v>2166989.34</v>
      </c>
      <c r="F120" s="6">
        <v>2202488.11</v>
      </c>
      <c r="G120" s="6">
        <v>2207172.33</v>
      </c>
      <c r="H120" s="6">
        <v>2221175.5999999996</v>
      </c>
      <c r="I120" s="6">
        <v>2205334.0499999998</v>
      </c>
      <c r="J120" s="6">
        <v>2176816.58</v>
      </c>
      <c r="K120" s="6">
        <v>2150679.6799999997</v>
      </c>
      <c r="L120" s="6">
        <v>2121045.0699999994</v>
      </c>
      <c r="M120" s="6">
        <v>2085850.1600000001</v>
      </c>
      <c r="N120" s="6">
        <v>2053132.7000000002</v>
      </c>
      <c r="O120" s="6">
        <v>2033301.3800000001</v>
      </c>
      <c r="P120" s="6">
        <v>2019454.4299999997</v>
      </c>
      <c r="Q120" s="6">
        <v>2004313.7699999998</v>
      </c>
      <c r="R120" s="6">
        <v>1984125.1199999996</v>
      </c>
      <c r="S120" s="6">
        <v>1982182.42</v>
      </c>
      <c r="T120" s="6">
        <v>1978574.6800000002</v>
      </c>
      <c r="U120" s="6">
        <v>2012472.3800000004</v>
      </c>
      <c r="V120" s="6">
        <v>2047729.73</v>
      </c>
      <c r="W120" s="6">
        <v>2079807.9100000001</v>
      </c>
      <c r="X120" s="6">
        <v>2128796.9800000004</v>
      </c>
      <c r="Y120" s="6">
        <v>2186961.1999999997</v>
      </c>
      <c r="Z120" s="6">
        <v>2337481.3600000003</v>
      </c>
      <c r="AA120" s="6">
        <v>2416495.5099999998</v>
      </c>
      <c r="AB120" s="6">
        <v>2515436.29</v>
      </c>
      <c r="AC120" s="6">
        <v>2621941.42</v>
      </c>
      <c r="AD120" s="6">
        <v>2731804.39</v>
      </c>
      <c r="AE120" s="6">
        <v>2898686.59</v>
      </c>
      <c r="AF120" s="6">
        <v>3076522.52</v>
      </c>
      <c r="AG120" s="6">
        <v>3241287.34</v>
      </c>
      <c r="AH120" s="6">
        <v>3430156.1899999995</v>
      </c>
      <c r="AI120" s="6">
        <v>3600746.0100000007</v>
      </c>
      <c r="AJ120" s="6">
        <v>3745150.8799999994</v>
      </c>
      <c r="AK120" s="6">
        <v>3915647.5700000003</v>
      </c>
      <c r="AL120" s="6">
        <v>3940471.4800000004</v>
      </c>
      <c r="AM120" s="6">
        <v>4021893.45</v>
      </c>
      <c r="AN120" s="6">
        <v>4030497.58</v>
      </c>
      <c r="AO120" s="6">
        <v>4063744.2900000005</v>
      </c>
      <c r="AP120" s="6">
        <v>4073767.3699999996</v>
      </c>
      <c r="AQ120" s="6">
        <v>3876379.7800000003</v>
      </c>
      <c r="AR120" s="6">
        <v>3869698.8600000003</v>
      </c>
      <c r="AS120" s="6">
        <v>3751733.4600000004</v>
      </c>
      <c r="AT120" s="6">
        <v>3690892.2300000004</v>
      </c>
      <c r="AU120" s="6">
        <v>3596272.0899999994</v>
      </c>
      <c r="AV120" s="6">
        <v>3447636.5000000005</v>
      </c>
      <c r="AW120" s="6">
        <v>3384720.3299999991</v>
      </c>
      <c r="AX120" s="6">
        <v>606353.83999999985</v>
      </c>
      <c r="AY120" s="6">
        <v>280247.7200000002</v>
      </c>
      <c r="AZ120" s="6">
        <v>0</v>
      </c>
      <c r="BA120" s="6">
        <v>-310550.94</v>
      </c>
      <c r="BB120" s="6">
        <v>-586724.67999999993</v>
      </c>
      <c r="BC120" s="6">
        <v>-734113.99</v>
      </c>
      <c r="BD120" s="6">
        <v>-1078081.33</v>
      </c>
      <c r="BE120" s="6">
        <v>-1317429.53</v>
      </c>
      <c r="BF120" s="6">
        <v>-1644260.58</v>
      </c>
      <c r="BG120" s="6">
        <v>-1924506.19</v>
      </c>
      <c r="BH120" s="6">
        <v>-2123793.8199999998</v>
      </c>
      <c r="BI120" s="6">
        <v>-2441122.44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</row>
    <row r="121" spans="2:100" s="1" customFormat="1" ht="14" x14ac:dyDescent="0.3">
      <c r="B121" s="1">
        <v>158</v>
      </c>
      <c r="C121" s="1" t="s">
        <v>40</v>
      </c>
      <c r="D121" s="6">
        <v>49229386.349999994</v>
      </c>
      <c r="E121" s="6">
        <v>48985294.260000005</v>
      </c>
      <c r="F121" s="6">
        <v>48796431.719999999</v>
      </c>
      <c r="G121" s="6">
        <v>48547979.200000003</v>
      </c>
      <c r="H121" s="6">
        <v>48203834.43</v>
      </c>
      <c r="I121" s="6">
        <v>47605038.400000006</v>
      </c>
      <c r="J121" s="6">
        <v>47025984.129999995</v>
      </c>
      <c r="K121" s="6">
        <v>46240079.089999996</v>
      </c>
      <c r="L121" s="6">
        <v>45415419.460000001</v>
      </c>
      <c r="M121" s="6">
        <v>44446241.089999989</v>
      </c>
      <c r="N121" s="6">
        <v>43824866.670000009</v>
      </c>
      <c r="O121" s="6">
        <v>43098902.850000001</v>
      </c>
      <c r="P121" s="6">
        <v>42647407.360000007</v>
      </c>
      <c r="Q121" s="6">
        <v>42618232.659999996</v>
      </c>
      <c r="R121" s="6">
        <v>42641441.859999999</v>
      </c>
      <c r="S121" s="6">
        <v>42899032.549999997</v>
      </c>
      <c r="T121" s="6">
        <v>43212253.180000007</v>
      </c>
      <c r="U121" s="6">
        <v>24667702.679999996</v>
      </c>
      <c r="V121" s="6">
        <v>21172796.050000001</v>
      </c>
      <c r="W121" s="6">
        <v>17657594.080000002</v>
      </c>
      <c r="X121" s="6">
        <v>14104508.100000001</v>
      </c>
      <c r="Y121" s="6">
        <v>10825268.859999999</v>
      </c>
      <c r="Z121" s="6">
        <v>7128388.7800000012</v>
      </c>
      <c r="AA121" s="6">
        <v>3701263.5700000003</v>
      </c>
      <c r="AB121" s="6">
        <v>0</v>
      </c>
      <c r="AC121" s="6">
        <v>-3741801.5400000005</v>
      </c>
      <c r="AD121" s="6">
        <v>-7182527.1800000006</v>
      </c>
      <c r="AE121" s="6">
        <v>-11071716.439999998</v>
      </c>
      <c r="AF121" s="6">
        <v>-14880230.840000002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</row>
    <row r="122" spans="2:100" s="1" customFormat="1" ht="14" x14ac:dyDescent="0.3">
      <c r="B122" s="1">
        <v>159</v>
      </c>
      <c r="C122" s="1" t="s">
        <v>37</v>
      </c>
      <c r="D122" s="6">
        <v>51198391.260000005</v>
      </c>
      <c r="E122" s="6">
        <v>53040773.990000002</v>
      </c>
      <c r="F122" s="6">
        <v>54589768.939999998</v>
      </c>
      <c r="G122" s="6">
        <v>55918431.079999998</v>
      </c>
      <c r="H122" s="6">
        <v>57086558.539999999</v>
      </c>
      <c r="I122" s="6">
        <v>58291920.879999995</v>
      </c>
      <c r="J122" s="6">
        <v>59256932.109999999</v>
      </c>
      <c r="K122" s="6">
        <v>59080643.709999993</v>
      </c>
      <c r="L122" s="6">
        <v>59754903.369999982</v>
      </c>
      <c r="M122" s="6">
        <v>60438137.469999999</v>
      </c>
      <c r="N122" s="6">
        <v>61109691.849999994</v>
      </c>
      <c r="O122" s="6">
        <v>61642607.669999994</v>
      </c>
      <c r="P122" s="6">
        <v>61743691.460000001</v>
      </c>
      <c r="Q122" s="6">
        <v>62142260.560000002</v>
      </c>
      <c r="R122" s="6">
        <v>62171721.589999996</v>
      </c>
      <c r="S122" s="6">
        <v>62573827.340000011</v>
      </c>
      <c r="T122" s="6">
        <v>63245680.579999998</v>
      </c>
      <c r="U122" s="6">
        <v>63876698.079999998</v>
      </c>
      <c r="V122" s="6">
        <v>64727457.560000017</v>
      </c>
      <c r="W122" s="6">
        <v>65740420.07</v>
      </c>
      <c r="X122" s="6">
        <v>66558549.870000005</v>
      </c>
      <c r="Y122" s="6">
        <v>67679646.249999985</v>
      </c>
      <c r="Z122" s="6">
        <v>68759127.840000004</v>
      </c>
      <c r="AA122" s="6">
        <v>69661911.439999998</v>
      </c>
      <c r="AB122" s="6">
        <v>70587472.580000013</v>
      </c>
      <c r="AC122" s="6">
        <v>71176014.170000002</v>
      </c>
      <c r="AD122" s="6">
        <v>71202048.350000009</v>
      </c>
      <c r="AE122" s="6">
        <v>70999932.690000013</v>
      </c>
      <c r="AF122" s="6">
        <v>70306421.730000004</v>
      </c>
      <c r="AG122" s="6">
        <v>70177742.590000018</v>
      </c>
      <c r="AH122" s="6">
        <v>69383241.980000004</v>
      </c>
      <c r="AI122" s="6">
        <v>68181026.980000019</v>
      </c>
      <c r="AJ122" s="6">
        <v>66734150.610000007</v>
      </c>
      <c r="AK122" s="6">
        <v>65237141.320000023</v>
      </c>
      <c r="AL122" s="6">
        <v>63404560.260000005</v>
      </c>
      <c r="AM122" s="6">
        <v>61501154.910000019</v>
      </c>
      <c r="AN122" s="6">
        <v>59046052.900000006</v>
      </c>
      <c r="AO122" s="6">
        <v>56861475.759999998</v>
      </c>
      <c r="AP122" s="6">
        <v>55508590.859999999</v>
      </c>
      <c r="AQ122" s="6">
        <v>54216937.969999999</v>
      </c>
      <c r="AR122" s="6">
        <v>53156734.750000007</v>
      </c>
      <c r="AS122" s="6">
        <v>51392399.969999999</v>
      </c>
      <c r="AT122" s="6">
        <v>49924571.329999998</v>
      </c>
      <c r="AU122" s="6">
        <v>22264787.819999993</v>
      </c>
      <c r="AV122" s="6">
        <v>17520255.519999996</v>
      </c>
      <c r="AW122" s="6">
        <v>12867673.699999996</v>
      </c>
      <c r="AX122" s="6">
        <v>8392133.5900000036</v>
      </c>
      <c r="AY122" s="6">
        <v>4147195.5</v>
      </c>
      <c r="AZ122" s="6">
        <v>0</v>
      </c>
      <c r="BA122" s="6">
        <v>-3941924.82</v>
      </c>
      <c r="BB122" s="6">
        <v>-7491535.959999999</v>
      </c>
      <c r="BC122" s="6">
        <v>-11437401.209999999</v>
      </c>
      <c r="BD122" s="6">
        <v>-15235243.330000002</v>
      </c>
      <c r="BE122" s="6">
        <v>-19128271.18</v>
      </c>
      <c r="BF122" s="6">
        <v>-22635794.390000001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</row>
    <row r="123" spans="2:100" s="1" customFormat="1" ht="14" x14ac:dyDescent="0.3">
      <c r="B123" s="1">
        <v>160</v>
      </c>
      <c r="C123" s="1" t="s">
        <v>41</v>
      </c>
      <c r="D123" s="6">
        <v>20717610.710000005</v>
      </c>
      <c r="E123" s="6">
        <v>20790472.060000002</v>
      </c>
      <c r="F123" s="6">
        <v>21034315.540000003</v>
      </c>
      <c r="G123" s="6">
        <v>20982835.960000001</v>
      </c>
      <c r="H123" s="6">
        <v>21080101.629999999</v>
      </c>
      <c r="I123" s="6">
        <v>21104718.150000002</v>
      </c>
      <c r="J123" s="6">
        <v>21154047.730000004</v>
      </c>
      <c r="K123" s="6">
        <v>21318773.150000002</v>
      </c>
      <c r="L123" s="6">
        <v>21457983.82</v>
      </c>
      <c r="M123" s="6">
        <v>21404702.710000001</v>
      </c>
      <c r="N123" s="6">
        <v>21453789.360000003</v>
      </c>
      <c r="O123" s="6">
        <v>21564314.119999997</v>
      </c>
      <c r="P123" s="6">
        <v>0</v>
      </c>
      <c r="Q123" s="6">
        <v>-1748218.35</v>
      </c>
      <c r="R123" s="6">
        <v>-3442157.46</v>
      </c>
      <c r="S123" s="6">
        <v>-5204862.46</v>
      </c>
      <c r="T123" s="6">
        <v>-7054659.6999999993</v>
      </c>
      <c r="U123" s="6">
        <v>-8909883.0999999996</v>
      </c>
      <c r="V123" s="6">
        <v>-10726628.1</v>
      </c>
      <c r="W123" s="6">
        <v>-12616712.73</v>
      </c>
      <c r="X123" s="6">
        <v>-14450287.979999999</v>
      </c>
      <c r="Y123" s="6">
        <v>-16256090</v>
      </c>
      <c r="Z123" s="6">
        <v>-18023492.879999999</v>
      </c>
      <c r="AA123" s="6">
        <v>-19838085.48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</row>
    <row r="124" spans="2:100" s="1" customFormat="1" ht="14" x14ac:dyDescent="0.3">
      <c r="B124" s="1">
        <v>162</v>
      </c>
      <c r="C124" s="1" t="s">
        <v>60</v>
      </c>
      <c r="D124" s="6">
        <v>2446425.6700000004</v>
      </c>
      <c r="E124" s="6">
        <v>2409067.9699999997</v>
      </c>
      <c r="F124" s="6">
        <v>2388385.5099999998</v>
      </c>
      <c r="G124" s="6">
        <v>2361348.96</v>
      </c>
      <c r="H124" s="6">
        <v>2342644.5300000003</v>
      </c>
      <c r="I124" s="6">
        <v>2329033.33</v>
      </c>
      <c r="J124" s="6">
        <v>2322902.1399999997</v>
      </c>
      <c r="K124" s="6">
        <v>2324003.83</v>
      </c>
      <c r="L124" s="6">
        <v>2307427.09</v>
      </c>
      <c r="M124" s="6">
        <v>2296478.2700000005</v>
      </c>
      <c r="N124" s="6">
        <v>2261571.94</v>
      </c>
      <c r="O124" s="6">
        <v>2258411.6599999997</v>
      </c>
      <c r="P124" s="6">
        <v>2254261.67</v>
      </c>
      <c r="Q124" s="6">
        <v>2255581.4700000002</v>
      </c>
      <c r="R124" s="6">
        <v>2248959.56</v>
      </c>
      <c r="S124" s="6">
        <v>2251053.9699999997</v>
      </c>
      <c r="T124" s="6">
        <v>2256285.4</v>
      </c>
      <c r="U124" s="6">
        <v>2267833.14</v>
      </c>
      <c r="V124" s="6">
        <v>2282087.9700000002</v>
      </c>
      <c r="W124" s="6">
        <v>2305143.0499999998</v>
      </c>
      <c r="X124" s="6">
        <v>2337577.84</v>
      </c>
      <c r="Y124" s="6">
        <v>2378260.8499999996</v>
      </c>
      <c r="Z124" s="6">
        <v>2441888.75</v>
      </c>
      <c r="AA124" s="6">
        <v>2481218.09</v>
      </c>
      <c r="AB124" s="6">
        <v>2516994.1500000004</v>
      </c>
      <c r="AC124" s="6">
        <v>2535599.61</v>
      </c>
      <c r="AD124" s="6">
        <v>2572424.2999999998</v>
      </c>
      <c r="AE124" s="6">
        <v>2602323.7399999998</v>
      </c>
      <c r="AF124" s="6">
        <v>2632991.86</v>
      </c>
      <c r="AG124" s="6">
        <v>2689231.3</v>
      </c>
      <c r="AH124" s="6">
        <v>2724004.03</v>
      </c>
      <c r="AI124" s="6">
        <v>2747615.19</v>
      </c>
      <c r="AJ124" s="6">
        <v>2764627.7700000005</v>
      </c>
      <c r="AK124" s="6">
        <v>2774134.71</v>
      </c>
      <c r="AL124" s="6">
        <v>2783275.49</v>
      </c>
      <c r="AM124" s="6">
        <v>2793629.6300000004</v>
      </c>
      <c r="AN124" s="6">
        <v>2813383.2899999996</v>
      </c>
      <c r="AO124" s="6">
        <v>2839348.7399999998</v>
      </c>
      <c r="AP124" s="6">
        <v>2842657.72</v>
      </c>
      <c r="AQ124" s="6">
        <v>2850394.02</v>
      </c>
      <c r="AR124" s="6">
        <v>2851943.14</v>
      </c>
      <c r="AS124" s="6">
        <v>2824654.94</v>
      </c>
      <c r="AT124" s="6">
        <v>2823123.54</v>
      </c>
      <c r="AU124" s="6">
        <v>2813479.5100000002</v>
      </c>
      <c r="AV124" s="6">
        <v>2821835.2199999997</v>
      </c>
      <c r="AW124" s="6">
        <v>2810115.65</v>
      </c>
      <c r="AX124" s="6">
        <v>2817904.2599999993</v>
      </c>
      <c r="AY124" s="6">
        <v>2819189.9799999995</v>
      </c>
      <c r="AZ124" s="6">
        <v>2814489.59</v>
      </c>
      <c r="BA124" s="6">
        <v>2818361.1</v>
      </c>
      <c r="BB124" s="6">
        <v>2840189.9999999995</v>
      </c>
      <c r="BC124" s="6">
        <v>2841855.44</v>
      </c>
      <c r="BD124" s="6">
        <v>2821631.15</v>
      </c>
      <c r="BE124" s="6">
        <v>2807284.22</v>
      </c>
      <c r="BF124" s="6">
        <v>2823646.6</v>
      </c>
      <c r="BG124" s="6">
        <v>2818671.8199999994</v>
      </c>
      <c r="BH124" s="6">
        <v>2811372.9099999997</v>
      </c>
      <c r="BI124" s="6">
        <v>2816781.5600000005</v>
      </c>
      <c r="BJ124" s="6">
        <v>2806883.2200000007</v>
      </c>
      <c r="BK124" s="6">
        <v>2784855.6799999997</v>
      </c>
      <c r="BL124" s="6">
        <v>2788817.01</v>
      </c>
      <c r="BM124" s="6">
        <v>2806978.3899999997</v>
      </c>
      <c r="BN124" s="6">
        <v>2797275.9</v>
      </c>
      <c r="BO124" s="6">
        <v>2842593.2199999997</v>
      </c>
      <c r="BP124" s="6">
        <v>2919128.5999999996</v>
      </c>
      <c r="BQ124" s="6">
        <v>3004570.4299999997</v>
      </c>
      <c r="BR124" s="6">
        <v>3064121.09</v>
      </c>
      <c r="BS124" s="6">
        <v>3164523.7099999995</v>
      </c>
      <c r="BT124" s="6">
        <v>3258107.24</v>
      </c>
      <c r="BU124" s="6">
        <v>3430672.94</v>
      </c>
      <c r="BV124" s="6">
        <v>3578348.11</v>
      </c>
      <c r="BW124" s="6">
        <v>3747367.4599999995</v>
      </c>
      <c r="BX124" s="6">
        <v>3972083.0299999993</v>
      </c>
      <c r="BY124" s="6">
        <v>4096499.51</v>
      </c>
      <c r="BZ124" s="6">
        <v>4209090.6799999988</v>
      </c>
      <c r="CA124" s="6">
        <v>4299955.09</v>
      </c>
      <c r="CB124" s="6">
        <v>4386277.459999999</v>
      </c>
      <c r="CC124" s="6">
        <v>4464402.7199999988</v>
      </c>
      <c r="CD124" s="6">
        <v>4544165.1199999992</v>
      </c>
      <c r="CE124" s="6">
        <v>4620631.4300000006</v>
      </c>
      <c r="CF124" s="6">
        <v>4691870.51</v>
      </c>
      <c r="CG124" s="6">
        <v>4680851.08</v>
      </c>
      <c r="CH124" s="6">
        <v>4655623.4800000004</v>
      </c>
      <c r="CI124" s="6">
        <v>4652136.45</v>
      </c>
      <c r="CJ124" s="6">
        <v>4572560.58</v>
      </c>
      <c r="CK124" s="6">
        <v>4579262.0299999993</v>
      </c>
      <c r="CL124" s="6">
        <v>4594926.95</v>
      </c>
      <c r="CM124" s="6">
        <v>4616488.8499999996</v>
      </c>
      <c r="CN124" s="6">
        <v>4630184.88</v>
      </c>
      <c r="CO124" s="6">
        <v>4636983.3600000003</v>
      </c>
      <c r="CP124" s="6">
        <v>4620834.33</v>
      </c>
      <c r="CQ124" s="6">
        <v>4577192.29</v>
      </c>
      <c r="CR124" s="6">
        <v>4531838.99</v>
      </c>
      <c r="CS124" s="6">
        <v>4470105.6000000006</v>
      </c>
      <c r="CT124" s="6">
        <v>4461812.68</v>
      </c>
      <c r="CU124" s="6">
        <v>4395712.82</v>
      </c>
      <c r="CV124" s="6">
        <v>4333982.3899999987</v>
      </c>
    </row>
    <row r="125" spans="2:100" s="1" customFormat="1" ht="14" x14ac:dyDescent="0.3">
      <c r="B125" s="1">
        <v>164</v>
      </c>
      <c r="C125" s="1" t="s">
        <v>34</v>
      </c>
      <c r="D125" s="6">
        <v>4501437.1300000008</v>
      </c>
      <c r="E125" s="6">
        <v>4540111.8599999994</v>
      </c>
      <c r="F125" s="6">
        <v>4645555.62</v>
      </c>
      <c r="G125" s="6">
        <v>4652034.26</v>
      </c>
      <c r="H125" s="6">
        <v>4668336.2299999995</v>
      </c>
      <c r="I125" s="6">
        <v>4673486.79</v>
      </c>
      <c r="J125" s="6">
        <v>4684373.7300000004</v>
      </c>
      <c r="K125" s="6">
        <v>4638139.330000001</v>
      </c>
      <c r="L125" s="6">
        <v>4624067.709999999</v>
      </c>
      <c r="M125" s="6">
        <v>4599250.67</v>
      </c>
      <c r="N125" s="6">
        <v>4585297.9800000004</v>
      </c>
      <c r="O125" s="6">
        <v>4565781.3599999994</v>
      </c>
      <c r="P125" s="6">
        <v>4542953.4900000012</v>
      </c>
      <c r="Q125" s="6">
        <v>4467694.08</v>
      </c>
      <c r="R125" s="6">
        <v>4362968.29</v>
      </c>
      <c r="S125" s="6">
        <v>4317946.5600000005</v>
      </c>
      <c r="T125" s="6">
        <v>4274097.0500000007</v>
      </c>
      <c r="U125" s="6">
        <v>4233578.99</v>
      </c>
      <c r="V125" s="6">
        <v>4202481.37</v>
      </c>
      <c r="W125" s="6">
        <v>4206549.6899999995</v>
      </c>
      <c r="X125" s="6">
        <v>4162582.47</v>
      </c>
      <c r="Y125" s="6">
        <v>4150417.14</v>
      </c>
      <c r="Z125" s="6">
        <v>4112427.2800000007</v>
      </c>
      <c r="AA125" s="6">
        <v>4086009.1199999996</v>
      </c>
      <c r="AB125" s="6">
        <v>4062209.8900000006</v>
      </c>
      <c r="AC125" s="6">
        <v>4050809.3800000004</v>
      </c>
      <c r="AD125" s="6">
        <v>4035962.4200000009</v>
      </c>
      <c r="AE125" s="6">
        <v>4006588.3900000006</v>
      </c>
      <c r="AF125" s="6">
        <v>3955281.6000000006</v>
      </c>
      <c r="AG125" s="6">
        <v>3897540.0100000007</v>
      </c>
      <c r="AH125" s="6">
        <v>3814028.74</v>
      </c>
      <c r="AI125" s="6">
        <v>3751865.540000001</v>
      </c>
      <c r="AJ125" s="6">
        <v>3675020.3200000012</v>
      </c>
      <c r="AK125" s="6">
        <v>3562003.8400000008</v>
      </c>
      <c r="AL125" s="6">
        <v>3458315.4500000007</v>
      </c>
      <c r="AM125" s="6">
        <v>3347858.4300000006</v>
      </c>
      <c r="AN125" s="6">
        <v>3223793.17</v>
      </c>
      <c r="AO125" s="6">
        <v>3106238.79</v>
      </c>
      <c r="AP125" s="6">
        <v>2997771.17</v>
      </c>
      <c r="AQ125" s="6">
        <v>2899631.86</v>
      </c>
      <c r="AR125" s="6">
        <v>2816501.6999999997</v>
      </c>
      <c r="AS125" s="6">
        <v>2734110.54</v>
      </c>
      <c r="AT125" s="6">
        <v>2678263.3900000006</v>
      </c>
      <c r="AU125" s="6">
        <v>2605690.4099999992</v>
      </c>
      <c r="AV125" s="6">
        <v>2556024.0999999996</v>
      </c>
      <c r="AW125" s="6">
        <v>2527088.1800000002</v>
      </c>
      <c r="AX125" s="6">
        <v>2509206.5300000003</v>
      </c>
      <c r="AY125" s="6">
        <v>2487487.5300000003</v>
      </c>
      <c r="AZ125" s="6">
        <v>2484743.13</v>
      </c>
      <c r="BA125" s="6">
        <v>2478574.17</v>
      </c>
      <c r="BB125" s="6">
        <v>2489118.19</v>
      </c>
      <c r="BC125" s="6">
        <v>2513133.7899999996</v>
      </c>
      <c r="BD125" s="6">
        <v>2554068.65</v>
      </c>
      <c r="BE125" s="6">
        <v>2596429.4099999992</v>
      </c>
      <c r="BF125" s="6">
        <v>2592110.1499999994</v>
      </c>
      <c r="BG125" s="6">
        <v>2561559.81</v>
      </c>
      <c r="BH125" s="6">
        <v>807198.71999999974</v>
      </c>
      <c r="BI125" s="6">
        <v>607941.04999999981</v>
      </c>
      <c r="BJ125" s="6">
        <v>404262.06999999983</v>
      </c>
      <c r="BK125" s="6">
        <v>211500.30999999959</v>
      </c>
      <c r="BL125" s="6">
        <v>0</v>
      </c>
      <c r="BM125" s="6">
        <v>-217058.71</v>
      </c>
      <c r="BN125" s="6">
        <v>-428873.71</v>
      </c>
      <c r="BO125" s="6">
        <v>-667626.51</v>
      </c>
      <c r="BP125" s="6">
        <v>-911098.34</v>
      </c>
      <c r="BQ125" s="6">
        <v>-1163240.8499999999</v>
      </c>
      <c r="BR125" s="6">
        <v>-1365781.84</v>
      </c>
      <c r="BS125" s="6">
        <v>-1548735.45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</row>
    <row r="126" spans="2:100" s="1" customFormat="1" ht="14" x14ac:dyDescent="0.3">
      <c r="B126" s="1">
        <v>169</v>
      </c>
      <c r="C126" s="1" t="s">
        <v>43</v>
      </c>
      <c r="D126" s="6">
        <v>5689856.0200000005</v>
      </c>
      <c r="E126" s="6">
        <v>6013929.5800000001</v>
      </c>
      <c r="F126" s="6">
        <v>6263382.04</v>
      </c>
      <c r="G126" s="6">
        <v>6527167.5</v>
      </c>
      <c r="H126" s="6">
        <v>6781509.0599999996</v>
      </c>
      <c r="I126" s="6">
        <v>7047285.379999999</v>
      </c>
      <c r="J126" s="6">
        <v>7289712.1499999994</v>
      </c>
      <c r="K126" s="6">
        <v>7559189.0599999987</v>
      </c>
      <c r="L126" s="6">
        <v>7738683.2400000002</v>
      </c>
      <c r="M126" s="6">
        <v>7945688.75</v>
      </c>
      <c r="N126" s="6">
        <v>8153260.1000000006</v>
      </c>
      <c r="O126" s="6">
        <v>8316664.0200000005</v>
      </c>
      <c r="P126" s="6">
        <v>8431880.8699999992</v>
      </c>
      <c r="Q126" s="6">
        <v>8487472.4199999981</v>
      </c>
      <c r="R126" s="6">
        <v>8595171.629999999</v>
      </c>
      <c r="S126" s="6">
        <v>8717396.4100000001</v>
      </c>
      <c r="T126" s="6">
        <v>8853545.0799999982</v>
      </c>
      <c r="U126" s="6">
        <v>8983651.5399999991</v>
      </c>
      <c r="V126" s="6">
        <v>9087630.6600000001</v>
      </c>
      <c r="W126" s="6">
        <v>9221520.379999999</v>
      </c>
      <c r="X126" s="6">
        <v>9481492.6199999992</v>
      </c>
      <c r="Y126" s="6">
        <v>9547446.1899999976</v>
      </c>
      <c r="Z126" s="6">
        <v>9641873.0099999979</v>
      </c>
      <c r="AA126" s="6">
        <v>9782791.7799999975</v>
      </c>
      <c r="AB126" s="6">
        <v>9956810.5600000005</v>
      </c>
      <c r="AC126" s="6">
        <v>10184869.729999999</v>
      </c>
      <c r="AD126" s="6">
        <v>10405244.799999999</v>
      </c>
      <c r="AE126" s="6">
        <v>10619989.489999998</v>
      </c>
      <c r="AF126" s="6">
        <v>10824047.039999999</v>
      </c>
      <c r="AG126" s="6">
        <v>10982926.27</v>
      </c>
      <c r="AH126" s="6">
        <v>11024607.659999996</v>
      </c>
      <c r="AI126" s="6">
        <v>10982677.159999998</v>
      </c>
      <c r="AJ126" s="6">
        <v>10903032.819999998</v>
      </c>
      <c r="AK126" s="6">
        <v>10973854.819999997</v>
      </c>
      <c r="AL126" s="6">
        <v>11004880.489999996</v>
      </c>
      <c r="AM126" s="6">
        <v>10979005.079999998</v>
      </c>
      <c r="AN126" s="6">
        <v>11035169.080000002</v>
      </c>
      <c r="AO126" s="6">
        <v>11049855.020000001</v>
      </c>
      <c r="AP126" s="6">
        <v>11014402.24</v>
      </c>
      <c r="AQ126" s="6">
        <v>10912317.18</v>
      </c>
      <c r="AR126" s="6">
        <v>10747631.029999999</v>
      </c>
      <c r="AS126" s="6">
        <v>10693278.359999999</v>
      </c>
      <c r="AT126" s="6">
        <v>10704496.930000002</v>
      </c>
      <c r="AU126" s="6">
        <v>10771178.16</v>
      </c>
      <c r="AV126" s="6">
        <v>10692938.73</v>
      </c>
      <c r="AW126" s="6">
        <v>10669770.069999998</v>
      </c>
      <c r="AX126" s="6">
        <v>10616386.530000003</v>
      </c>
      <c r="AY126" s="6">
        <v>10588527.720000003</v>
      </c>
      <c r="AZ126" s="6">
        <v>10417847.580000004</v>
      </c>
      <c r="BA126" s="6">
        <v>10205137.580000002</v>
      </c>
      <c r="BB126" s="6">
        <v>10055240.690000001</v>
      </c>
      <c r="BC126" s="6">
        <v>9935872.8400000036</v>
      </c>
      <c r="BD126" s="6">
        <v>9850380.1400000025</v>
      </c>
      <c r="BE126" s="6">
        <v>9741836.5300000012</v>
      </c>
      <c r="BF126" s="6">
        <v>9674140.1500000022</v>
      </c>
      <c r="BG126" s="6">
        <v>9666392.4400000013</v>
      </c>
      <c r="BH126" s="6">
        <v>9713787.4400000032</v>
      </c>
      <c r="BI126" s="6">
        <v>9738640.9299999997</v>
      </c>
      <c r="BJ126" s="6">
        <v>9823926.0100000016</v>
      </c>
      <c r="BK126" s="6">
        <v>10118567.510000002</v>
      </c>
      <c r="BL126" s="6">
        <v>10508100.400000002</v>
      </c>
      <c r="BM126" s="6">
        <v>10971071.639999999</v>
      </c>
      <c r="BN126" s="6">
        <v>11417433.91</v>
      </c>
      <c r="BO126" s="6">
        <v>12000090.449999999</v>
      </c>
      <c r="BP126" s="6">
        <v>12730552.270000001</v>
      </c>
      <c r="BQ126" s="6">
        <v>13517835.420000002</v>
      </c>
      <c r="BR126" s="6">
        <v>14689280.379999997</v>
      </c>
      <c r="BS126" s="6">
        <v>15896843.570000004</v>
      </c>
      <c r="BT126" s="6">
        <v>17238814.460000001</v>
      </c>
      <c r="BU126" s="6">
        <v>18608211.350000001</v>
      </c>
      <c r="BV126" s="6">
        <v>20095306.059999999</v>
      </c>
      <c r="BW126" s="6">
        <v>21305254.980000004</v>
      </c>
      <c r="BX126" s="6">
        <v>22482459.840000004</v>
      </c>
      <c r="BY126" s="6">
        <v>23578946.379999999</v>
      </c>
      <c r="BZ126" s="6">
        <v>24453901.939999998</v>
      </c>
      <c r="CA126" s="6">
        <v>25369707.039999999</v>
      </c>
      <c r="CB126" s="6">
        <v>26073473.800000001</v>
      </c>
      <c r="CC126" s="6">
        <v>26716641.369999997</v>
      </c>
      <c r="CD126" s="6">
        <v>26957678.199999996</v>
      </c>
      <c r="CE126" s="6">
        <v>27140749.539999995</v>
      </c>
      <c r="CF126" s="6">
        <v>27199841.270000003</v>
      </c>
      <c r="CG126" s="6">
        <v>27231315.43</v>
      </c>
      <c r="CH126" s="6">
        <v>27192766.759999998</v>
      </c>
      <c r="CI126" s="6">
        <v>27218737.639999997</v>
      </c>
      <c r="CJ126" s="6">
        <v>27319822.560000006</v>
      </c>
      <c r="CK126" s="6">
        <v>27532424.560000002</v>
      </c>
      <c r="CL126" s="6">
        <v>27862489.470000003</v>
      </c>
      <c r="CM126" s="6">
        <v>28098021.560000002</v>
      </c>
      <c r="CN126" s="6">
        <v>28315923.650000002</v>
      </c>
      <c r="CO126" s="6">
        <v>28479595.120000001</v>
      </c>
      <c r="CP126" s="6">
        <v>28622738.370000005</v>
      </c>
      <c r="CQ126" s="6">
        <v>28727961.440000005</v>
      </c>
      <c r="CR126" s="6">
        <v>28824342.320000008</v>
      </c>
      <c r="CS126" s="6">
        <v>28791548.579999998</v>
      </c>
      <c r="CT126" s="6">
        <v>28761081.73</v>
      </c>
      <c r="CU126" s="6">
        <v>28649753.050000004</v>
      </c>
      <c r="CV126" s="6">
        <v>28406035.519999996</v>
      </c>
    </row>
    <row r="127" spans="2:100" s="1" customFormat="1" ht="14" x14ac:dyDescent="0.3">
      <c r="B127" s="1">
        <v>170</v>
      </c>
      <c r="C127" s="1" t="s">
        <v>58</v>
      </c>
      <c r="D127" s="6">
        <v>7975338.29</v>
      </c>
      <c r="E127" s="6">
        <v>8227210.370000001</v>
      </c>
      <c r="F127" s="6">
        <v>8477951.7699999996</v>
      </c>
      <c r="G127" s="6">
        <v>8747292.5700000003</v>
      </c>
      <c r="H127" s="6">
        <v>9057773.9199999999</v>
      </c>
      <c r="I127" s="6">
        <v>9405967.7100000028</v>
      </c>
      <c r="J127" s="6">
        <v>9743305.7200000007</v>
      </c>
      <c r="K127" s="6">
        <v>10078364.990000002</v>
      </c>
      <c r="L127" s="6">
        <v>10471187.609999999</v>
      </c>
      <c r="M127" s="6">
        <v>10774990.33</v>
      </c>
      <c r="N127" s="6">
        <v>11198274.73</v>
      </c>
      <c r="O127" s="6">
        <v>11604151.180000003</v>
      </c>
      <c r="P127" s="6">
        <v>12003642.299999999</v>
      </c>
      <c r="Q127" s="6">
        <v>12334935.279999999</v>
      </c>
      <c r="R127" s="6">
        <v>12620658.16</v>
      </c>
      <c r="S127" s="6">
        <v>12883005.299999999</v>
      </c>
      <c r="T127" s="6">
        <v>13042009.460000001</v>
      </c>
      <c r="U127" s="6">
        <v>13141555.34</v>
      </c>
      <c r="V127" s="6">
        <v>13236721.969999999</v>
      </c>
      <c r="W127" s="6">
        <v>13307371.830000002</v>
      </c>
      <c r="X127" s="6">
        <v>13329899.079999996</v>
      </c>
      <c r="Y127" s="6">
        <v>13464581.380000001</v>
      </c>
      <c r="Z127" s="6">
        <v>13464866.030000001</v>
      </c>
      <c r="AA127" s="6">
        <v>13403395.289999995</v>
      </c>
      <c r="AB127" s="6">
        <v>13363022.630000001</v>
      </c>
      <c r="AC127" s="6">
        <v>13362815.109999998</v>
      </c>
      <c r="AD127" s="6">
        <v>13343753.049999999</v>
      </c>
      <c r="AE127" s="6">
        <v>13353206.719999999</v>
      </c>
      <c r="AF127" s="6">
        <v>13297733.379999999</v>
      </c>
      <c r="AG127" s="6">
        <v>13209799.010000002</v>
      </c>
      <c r="AH127" s="6">
        <v>13093699.969999999</v>
      </c>
      <c r="AI127" s="6">
        <v>12984832.349999998</v>
      </c>
      <c r="AJ127" s="6">
        <v>12819322.720000003</v>
      </c>
      <c r="AK127" s="6">
        <v>12583048.609999996</v>
      </c>
      <c r="AL127" s="6">
        <v>12335953.899999999</v>
      </c>
      <c r="AM127" s="6">
        <v>12042536.359999999</v>
      </c>
      <c r="AN127" s="6">
        <v>11781054.849999998</v>
      </c>
      <c r="AO127" s="6">
        <v>11478530.960000001</v>
      </c>
      <c r="AP127" s="6">
        <v>11229709.859999999</v>
      </c>
      <c r="AQ127" s="6">
        <v>10957963.250000002</v>
      </c>
      <c r="AR127" s="6">
        <v>10761871.580000002</v>
      </c>
      <c r="AS127" s="6">
        <v>10555249.349999998</v>
      </c>
      <c r="AT127" s="6">
        <v>10371436.100000001</v>
      </c>
      <c r="AU127" s="6">
        <v>10133762.209999999</v>
      </c>
      <c r="AV127" s="6">
        <v>9918809.7699999958</v>
      </c>
      <c r="AW127" s="6">
        <v>9768182.5600000005</v>
      </c>
      <c r="AX127" s="6">
        <v>9604792.9399999976</v>
      </c>
      <c r="AY127" s="6">
        <v>9514183.3899999987</v>
      </c>
      <c r="AZ127" s="6">
        <v>9354469.1500000004</v>
      </c>
      <c r="BA127" s="6">
        <v>9232011.3900000006</v>
      </c>
      <c r="BB127" s="6">
        <v>9110269.620000001</v>
      </c>
      <c r="BC127" s="6">
        <v>8964643.5300000012</v>
      </c>
      <c r="BD127" s="6">
        <v>8810736.1400000006</v>
      </c>
      <c r="BE127" s="6">
        <v>8664646.0199999996</v>
      </c>
      <c r="BF127" s="6">
        <v>8505843.6600000001</v>
      </c>
      <c r="BG127" s="6">
        <v>8393689.9700000025</v>
      </c>
      <c r="BH127" s="6">
        <v>8306072.0099999998</v>
      </c>
      <c r="BI127" s="6">
        <v>8223955.4600000018</v>
      </c>
      <c r="BJ127" s="6">
        <v>8136002.7200000007</v>
      </c>
      <c r="BK127" s="6">
        <v>8079595.4000000004</v>
      </c>
      <c r="BL127" s="6">
        <v>8041483.6899999995</v>
      </c>
      <c r="BM127" s="6">
        <v>8022460.2000000002</v>
      </c>
      <c r="BN127" s="6">
        <v>7975187.9699999997</v>
      </c>
      <c r="BO127" s="6">
        <v>7944384.4899999984</v>
      </c>
      <c r="BP127" s="6">
        <v>7938873.25</v>
      </c>
      <c r="BQ127" s="6">
        <v>7921900.3599999994</v>
      </c>
      <c r="BR127" s="6">
        <v>7927642.8499999987</v>
      </c>
      <c r="BS127" s="6">
        <v>7923208.3599999994</v>
      </c>
      <c r="BT127" s="6">
        <v>7907436</v>
      </c>
      <c r="BU127" s="6">
        <v>7875773.0700000003</v>
      </c>
      <c r="BV127" s="6">
        <v>7875741.5399999991</v>
      </c>
      <c r="BW127" s="6">
        <v>7844753.709999999</v>
      </c>
      <c r="BX127" s="6">
        <v>7817963.0000000019</v>
      </c>
      <c r="BY127" s="6">
        <v>7800577.1600000001</v>
      </c>
      <c r="BZ127" s="6">
        <v>7813541.290000001</v>
      </c>
      <c r="CA127" s="6">
        <v>7841476.8900000015</v>
      </c>
      <c r="CB127" s="6">
        <v>7875001.8100000005</v>
      </c>
      <c r="CC127" s="6">
        <v>7927032.9800000004</v>
      </c>
      <c r="CD127" s="6">
        <v>7962755.8099999996</v>
      </c>
      <c r="CE127" s="6">
        <v>8072306.7599999998</v>
      </c>
      <c r="CF127" s="6">
        <v>8168287.0200000023</v>
      </c>
      <c r="CG127" s="6">
        <v>8305176.5100000007</v>
      </c>
      <c r="CH127" s="6">
        <v>8444479.5199999996</v>
      </c>
      <c r="CI127" s="6">
        <v>8562765.3999999985</v>
      </c>
      <c r="CJ127" s="6">
        <v>8670558.0599999987</v>
      </c>
      <c r="CK127" s="6">
        <v>8718791.839999998</v>
      </c>
      <c r="CL127" s="6">
        <v>8741586.9299999997</v>
      </c>
      <c r="CM127" s="6">
        <v>8747729.9199999981</v>
      </c>
      <c r="CN127" s="6">
        <v>8724497.2699999996</v>
      </c>
      <c r="CO127" s="6">
        <v>8671195.6699999981</v>
      </c>
      <c r="CP127" s="6">
        <v>8619608.4399999995</v>
      </c>
      <c r="CQ127" s="6">
        <v>8492551.3999999985</v>
      </c>
      <c r="CR127" s="6">
        <v>8369908.4999999981</v>
      </c>
      <c r="CS127" s="6">
        <v>8183964.4299999969</v>
      </c>
      <c r="CT127" s="6">
        <v>8038660.4999999972</v>
      </c>
      <c r="CU127" s="6">
        <v>7891390.1399999987</v>
      </c>
      <c r="CV127" s="6">
        <v>7777923.629999999</v>
      </c>
    </row>
    <row r="128" spans="2:100" s="1" customFormat="1" ht="14" x14ac:dyDescent="0.3">
      <c r="B128" s="1">
        <v>171</v>
      </c>
      <c r="C128" s="1" t="s">
        <v>44</v>
      </c>
      <c r="D128" s="6">
        <v>31880.37</v>
      </c>
      <c r="E128" s="6">
        <v>65141.229999999996</v>
      </c>
      <c r="F128" s="6">
        <v>98878.639999999985</v>
      </c>
      <c r="G128" s="6">
        <v>143531.61000000002</v>
      </c>
      <c r="H128" s="6">
        <v>199801.84</v>
      </c>
      <c r="I128" s="6">
        <v>267276.36</v>
      </c>
      <c r="J128" s="6">
        <v>335149.77</v>
      </c>
      <c r="K128" s="6">
        <v>427657.32</v>
      </c>
      <c r="L128" s="6">
        <v>534885.07999999996</v>
      </c>
      <c r="M128" s="6">
        <v>653408.03</v>
      </c>
      <c r="N128" s="6">
        <v>773865.1100000001</v>
      </c>
      <c r="O128" s="6">
        <v>886150.99000000011</v>
      </c>
      <c r="P128" s="6">
        <v>996333.11</v>
      </c>
      <c r="Q128" s="6">
        <v>1098429.95</v>
      </c>
      <c r="R128" s="6">
        <v>1188852.04</v>
      </c>
      <c r="S128" s="6">
        <v>1281788.3699999999</v>
      </c>
      <c r="T128" s="6">
        <v>1336843.46</v>
      </c>
      <c r="U128" s="6">
        <v>1411556.1199999999</v>
      </c>
      <c r="V128" s="6">
        <v>1499257.67</v>
      </c>
      <c r="W128" s="6">
        <v>1570074.1400000001</v>
      </c>
      <c r="X128" s="6">
        <v>1630853.4300000002</v>
      </c>
      <c r="Y128" s="6">
        <v>1677626.58</v>
      </c>
      <c r="Z128" s="6">
        <v>1726099</v>
      </c>
      <c r="AA128" s="6">
        <v>1781122.3599999999</v>
      </c>
      <c r="AB128" s="6">
        <v>1856918.9900000002</v>
      </c>
      <c r="AC128" s="6">
        <v>1888257.9400000002</v>
      </c>
      <c r="AD128" s="6">
        <v>1979485.9000000001</v>
      </c>
      <c r="AE128" s="6">
        <v>2038507.5300000003</v>
      </c>
      <c r="AF128" s="6">
        <v>2120856.0500000003</v>
      </c>
      <c r="AG128" s="6">
        <v>2186376.0900000003</v>
      </c>
      <c r="AH128" s="6">
        <v>2237494.9500000002</v>
      </c>
      <c r="AI128" s="6">
        <v>2267226.11</v>
      </c>
      <c r="AJ128" s="6">
        <v>2289040.42</v>
      </c>
      <c r="AK128" s="6">
        <v>2289610.2300000004</v>
      </c>
      <c r="AL128" s="6">
        <v>2301977.3500000006</v>
      </c>
      <c r="AM128" s="6">
        <v>2295517.6800000006</v>
      </c>
      <c r="AN128" s="6">
        <v>2263510.67</v>
      </c>
      <c r="AO128" s="6">
        <v>2268640.7799999998</v>
      </c>
      <c r="AP128" s="6">
        <v>2208675.69</v>
      </c>
      <c r="AQ128" s="6">
        <v>2142765.92</v>
      </c>
      <c r="AR128" s="6">
        <v>2087055.9900000002</v>
      </c>
      <c r="AS128" s="6">
        <v>2022868.19</v>
      </c>
      <c r="AT128" s="6">
        <v>1969813.4599999997</v>
      </c>
      <c r="AU128" s="6">
        <v>1928386.1700000002</v>
      </c>
      <c r="AV128" s="6">
        <v>1891252.4899999998</v>
      </c>
      <c r="AW128" s="6">
        <v>1870818.58</v>
      </c>
      <c r="AX128" s="6">
        <v>1837631.6300000001</v>
      </c>
      <c r="AY128" s="6">
        <v>1824241.6499999997</v>
      </c>
      <c r="AZ128" s="6">
        <v>1821575.19</v>
      </c>
      <c r="BA128" s="6">
        <v>1818267.8599999999</v>
      </c>
      <c r="BB128" s="6">
        <v>1815430.17</v>
      </c>
      <c r="BC128" s="6">
        <v>1844427</v>
      </c>
      <c r="BD128" s="6">
        <v>1879389.3800000001</v>
      </c>
      <c r="BE128" s="6">
        <v>1917948.8599999999</v>
      </c>
      <c r="BF128" s="6">
        <v>1933148.06</v>
      </c>
      <c r="BG128" s="6">
        <v>1970567.4599999995</v>
      </c>
      <c r="BH128" s="6">
        <v>1996736.3800000004</v>
      </c>
      <c r="BI128" s="6">
        <v>2025875.55</v>
      </c>
      <c r="BJ128" s="6">
        <v>2064953.99</v>
      </c>
      <c r="BK128" s="6">
        <v>2094099.8799999997</v>
      </c>
      <c r="BL128" s="6">
        <v>2125941.5</v>
      </c>
      <c r="BM128" s="6">
        <v>2153776.3199999998</v>
      </c>
      <c r="BN128" s="6">
        <v>2177720.6</v>
      </c>
      <c r="BO128" s="6">
        <v>2210137.4499999997</v>
      </c>
      <c r="BP128" s="6">
        <v>2225996.9700000002</v>
      </c>
      <c r="BQ128" s="6">
        <v>2254566.69</v>
      </c>
      <c r="BR128" s="6">
        <v>2302733.29</v>
      </c>
      <c r="BS128" s="6">
        <v>2337991.2800000003</v>
      </c>
      <c r="BT128" s="6">
        <v>2384124.09</v>
      </c>
      <c r="BU128" s="6">
        <v>2424358.21</v>
      </c>
      <c r="BV128" s="6">
        <v>2472570.09</v>
      </c>
      <c r="BW128" s="6">
        <v>2522541.1999999993</v>
      </c>
      <c r="BX128" s="6">
        <v>2573568.4800000004</v>
      </c>
      <c r="BY128" s="6">
        <v>2634694.25</v>
      </c>
      <c r="BZ128" s="6">
        <v>2690403.84</v>
      </c>
      <c r="CA128" s="6">
        <v>2754708.4299999997</v>
      </c>
      <c r="CB128" s="6">
        <v>2804520.71</v>
      </c>
      <c r="CC128" s="6">
        <v>2848405.5399999996</v>
      </c>
      <c r="CD128" s="6">
        <v>2881994.4400000004</v>
      </c>
      <c r="CE128" s="6">
        <v>2919657.02</v>
      </c>
      <c r="CF128" s="6">
        <v>2949332.4400000004</v>
      </c>
      <c r="CG128" s="6">
        <v>2980854.82</v>
      </c>
      <c r="CH128" s="6">
        <v>3002192.1400000006</v>
      </c>
      <c r="CI128" s="6">
        <v>3016790.7300000004</v>
      </c>
      <c r="CJ128" s="6">
        <v>3028298.6600000006</v>
      </c>
      <c r="CK128" s="6">
        <v>3034706.23</v>
      </c>
      <c r="CL128" s="6">
        <v>3041805.45</v>
      </c>
      <c r="CM128" s="6">
        <v>3040074.4400000004</v>
      </c>
      <c r="CN128" s="6">
        <v>3045846.68</v>
      </c>
      <c r="CO128" s="6">
        <v>3049650.49</v>
      </c>
      <c r="CP128" s="6">
        <v>3059102.3000000007</v>
      </c>
      <c r="CQ128" s="6">
        <v>3069775.7399999998</v>
      </c>
      <c r="CR128" s="6">
        <v>3091421.2000000007</v>
      </c>
      <c r="CS128" s="6">
        <v>3114396.35</v>
      </c>
      <c r="CT128" s="6">
        <v>3128144.6099999994</v>
      </c>
      <c r="CU128" s="6">
        <v>3140515.14</v>
      </c>
      <c r="CV128" s="6">
        <v>3155617.63</v>
      </c>
    </row>
    <row r="129" spans="2:100" s="1" customFormat="1" ht="14" x14ac:dyDescent="0.3">
      <c r="B129" s="1">
        <v>172</v>
      </c>
      <c r="C129" s="1" t="s">
        <v>32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760.16</v>
      </c>
      <c r="AL129" s="6">
        <v>2942.7100000000005</v>
      </c>
      <c r="AM129" s="6">
        <v>5503.6200000000008</v>
      </c>
      <c r="AN129" s="6">
        <v>10318.299999999999</v>
      </c>
      <c r="AO129" s="6">
        <v>15931.619999999999</v>
      </c>
      <c r="AP129" s="6">
        <v>22514.79</v>
      </c>
      <c r="AQ129" s="6">
        <v>36827.11</v>
      </c>
      <c r="AR129" s="6">
        <v>54632.67</v>
      </c>
      <c r="AS129" s="6">
        <v>81568.5</v>
      </c>
      <c r="AT129" s="6">
        <v>116598.26</v>
      </c>
      <c r="AU129" s="6">
        <v>158964.75</v>
      </c>
      <c r="AV129" s="6">
        <v>206006.84</v>
      </c>
      <c r="AW129" s="6">
        <v>254324.96</v>
      </c>
      <c r="AX129" s="6">
        <v>306619.92999999993</v>
      </c>
      <c r="AY129" s="6">
        <v>362959.7</v>
      </c>
      <c r="AZ129" s="6">
        <v>424424.08999999997</v>
      </c>
      <c r="BA129" s="6">
        <v>490872.24999999994</v>
      </c>
      <c r="BB129" s="6">
        <v>557504.25</v>
      </c>
      <c r="BC129" s="6">
        <v>645663.6399999999</v>
      </c>
      <c r="BD129" s="6">
        <v>740284.65999999992</v>
      </c>
      <c r="BE129" s="6">
        <v>834019.26</v>
      </c>
      <c r="BF129" s="6">
        <v>940015.23</v>
      </c>
      <c r="BG129" s="6">
        <v>1057351.3899999999</v>
      </c>
      <c r="BH129" s="6">
        <v>1194797.79</v>
      </c>
      <c r="BI129" s="6">
        <v>1345068.6099999996</v>
      </c>
      <c r="BJ129" s="6">
        <v>1514868.7600000002</v>
      </c>
      <c r="BK129" s="6">
        <v>1699427.1199999996</v>
      </c>
      <c r="BL129" s="6">
        <v>1917005.37</v>
      </c>
      <c r="BM129" s="6">
        <v>2149089.85</v>
      </c>
      <c r="BN129" s="6">
        <v>2371875.2100000004</v>
      </c>
      <c r="BO129" s="6">
        <v>2612871.4900000002</v>
      </c>
      <c r="BP129" s="6">
        <v>2865421.5000000005</v>
      </c>
      <c r="BQ129" s="6">
        <v>3160155.86</v>
      </c>
      <c r="BR129" s="6">
        <v>3439027.08</v>
      </c>
      <c r="BS129" s="6">
        <v>3767430.2799999993</v>
      </c>
      <c r="BT129" s="6">
        <v>4082610.1899999995</v>
      </c>
      <c r="BU129" s="6">
        <v>4390369.03</v>
      </c>
      <c r="BV129" s="6">
        <v>4726043.83</v>
      </c>
      <c r="BW129" s="6">
        <v>5048294.2700000005</v>
      </c>
      <c r="BX129" s="6">
        <v>5375909.5800000001</v>
      </c>
      <c r="BY129" s="6">
        <v>5682736.6000000006</v>
      </c>
      <c r="BZ129" s="6">
        <v>5955818.4399999995</v>
      </c>
      <c r="CA129" s="6">
        <v>6262200.2400000002</v>
      </c>
      <c r="CB129" s="6">
        <v>6538839.5800000001</v>
      </c>
      <c r="CC129" s="6">
        <v>6766785.0500000007</v>
      </c>
      <c r="CD129" s="6">
        <v>6990349.5</v>
      </c>
      <c r="CE129" s="6">
        <v>7134794.8000000007</v>
      </c>
      <c r="CF129" s="6">
        <v>7260182.25</v>
      </c>
      <c r="CG129" s="6">
        <v>7284821.5100000016</v>
      </c>
      <c r="CH129" s="6">
        <v>7351822.7600000007</v>
      </c>
      <c r="CI129" s="6">
        <v>7376991.6399999997</v>
      </c>
      <c r="CJ129" s="6">
        <v>7385192.6399999987</v>
      </c>
      <c r="CK129" s="6">
        <v>7396108.6899999995</v>
      </c>
      <c r="CL129" s="6">
        <v>7385649.5299999993</v>
      </c>
      <c r="CM129" s="6">
        <v>7336817.6399999987</v>
      </c>
      <c r="CN129" s="6">
        <v>7282034.7699999996</v>
      </c>
      <c r="CO129" s="6">
        <v>7213998.6399999987</v>
      </c>
      <c r="CP129" s="6">
        <v>7146758.0999999996</v>
      </c>
      <c r="CQ129" s="6">
        <v>7149203.2000000002</v>
      </c>
      <c r="CR129" s="6">
        <v>7151149.2599999979</v>
      </c>
      <c r="CS129" s="6">
        <v>7227988.1399999997</v>
      </c>
      <c r="CT129" s="6">
        <v>7236508.959999999</v>
      </c>
      <c r="CU129" s="6">
        <v>7254332.1899999995</v>
      </c>
      <c r="CV129" s="6">
        <v>7267353.4099999992</v>
      </c>
    </row>
    <row r="130" spans="2:100" s="1" customFormat="1" ht="14" x14ac:dyDescent="0.3">
      <c r="B130" s="1">
        <v>173</v>
      </c>
      <c r="C130" s="1" t="s">
        <v>81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1349.98</v>
      </c>
      <c r="AG130" s="6">
        <v>3033.89</v>
      </c>
      <c r="AH130" s="6">
        <v>21945.299999999988</v>
      </c>
      <c r="AI130" s="6">
        <v>57523.42</v>
      </c>
      <c r="AJ130" s="6">
        <v>293952.34999999998</v>
      </c>
      <c r="AK130" s="6">
        <v>531159.37</v>
      </c>
      <c r="AL130" s="6">
        <v>799738.09</v>
      </c>
      <c r="AM130" s="6">
        <v>1059409.6100000001</v>
      </c>
      <c r="AN130" s="6">
        <v>1372623.94</v>
      </c>
      <c r="AO130" s="6">
        <v>1713193.71</v>
      </c>
      <c r="AP130" s="6">
        <v>2021927.62</v>
      </c>
      <c r="AQ130" s="6">
        <v>2367544.9</v>
      </c>
      <c r="AR130" s="6">
        <v>2709112.32</v>
      </c>
      <c r="AS130" s="6">
        <v>3075622.3</v>
      </c>
      <c r="AT130" s="6">
        <v>3410339.49</v>
      </c>
      <c r="AU130" s="6">
        <v>3757471.21</v>
      </c>
      <c r="AV130" s="6">
        <v>3864099.33</v>
      </c>
      <c r="AW130" s="6">
        <v>4013903.5699999994</v>
      </c>
      <c r="AX130" s="6">
        <v>4129535.7699999996</v>
      </c>
      <c r="AY130" s="6">
        <v>4345058.5899999989</v>
      </c>
      <c r="AZ130" s="6">
        <v>4546119.1900000013</v>
      </c>
      <c r="BA130" s="6">
        <v>4699558.5500000007</v>
      </c>
      <c r="BB130" s="6">
        <v>4971647.6700000009</v>
      </c>
      <c r="BC130" s="6">
        <v>5497634.8700000001</v>
      </c>
      <c r="BD130" s="6">
        <v>5843886.5700000003</v>
      </c>
      <c r="BE130" s="6">
        <v>6181091.7800000003</v>
      </c>
      <c r="BF130" s="6">
        <v>6657747.1400000006</v>
      </c>
      <c r="BG130" s="6">
        <v>7035857.5600000005</v>
      </c>
      <c r="BH130" s="6">
        <v>7533280.3499999996</v>
      </c>
      <c r="BI130" s="6">
        <v>8017871.620000001</v>
      </c>
      <c r="BJ130" s="6">
        <v>8676465.9500000011</v>
      </c>
      <c r="BK130" s="6">
        <v>9127441.5900000017</v>
      </c>
      <c r="BL130" s="6">
        <v>9970949.7899999991</v>
      </c>
      <c r="BM130" s="6">
        <v>10970333.310000001</v>
      </c>
      <c r="BN130" s="6">
        <v>11735469.390000001</v>
      </c>
      <c r="BO130" s="6">
        <v>12190007.34</v>
      </c>
      <c r="BP130" s="6">
        <v>12679380.750000002</v>
      </c>
      <c r="BQ130" s="6">
        <v>13455966.27</v>
      </c>
      <c r="BR130" s="6">
        <v>14130868.510000002</v>
      </c>
      <c r="BS130" s="6">
        <v>14972060.670000002</v>
      </c>
      <c r="BT130" s="6">
        <v>15768741.740000002</v>
      </c>
      <c r="BU130" s="6">
        <v>16429715.609999999</v>
      </c>
      <c r="BV130" s="6">
        <v>17127749.330000002</v>
      </c>
      <c r="BW130" s="6">
        <v>17891925.809999999</v>
      </c>
      <c r="BX130" s="6">
        <v>18306828.649999999</v>
      </c>
      <c r="BY130" s="6">
        <v>18679050.670000002</v>
      </c>
      <c r="BZ130" s="6">
        <v>18727170.380000003</v>
      </c>
      <c r="CA130" s="6">
        <v>18756774.169999998</v>
      </c>
      <c r="CB130" s="6">
        <v>18968529.399999999</v>
      </c>
      <c r="CC130" s="6">
        <v>18760714.039999999</v>
      </c>
      <c r="CD130" s="6">
        <v>18617708.899999999</v>
      </c>
      <c r="CE130" s="6">
        <v>18490726.07</v>
      </c>
      <c r="CF130" s="6">
        <v>18101254.879999995</v>
      </c>
      <c r="CG130" s="6">
        <v>17874057.93</v>
      </c>
      <c r="CH130" s="6">
        <v>17541052.699999996</v>
      </c>
      <c r="CI130" s="6">
        <v>17264042.380000003</v>
      </c>
      <c r="CJ130" s="6">
        <v>17041783.410000004</v>
      </c>
      <c r="CK130" s="6">
        <v>16871493.07</v>
      </c>
      <c r="CL130" s="6">
        <v>16863994.880000003</v>
      </c>
      <c r="CM130" s="6">
        <v>16754108.309999999</v>
      </c>
      <c r="CN130" s="6">
        <v>16672125.039999999</v>
      </c>
      <c r="CO130" s="6">
        <v>16629691.75</v>
      </c>
      <c r="CP130" s="6">
        <v>17051519.870000001</v>
      </c>
      <c r="CQ130" s="6">
        <v>17047316.030000001</v>
      </c>
      <c r="CR130" s="6">
        <v>17207256.399999999</v>
      </c>
      <c r="CS130" s="6">
        <v>17309691.699999996</v>
      </c>
      <c r="CT130" s="6">
        <v>17509540.640000001</v>
      </c>
      <c r="CU130" s="6">
        <v>17565156.540000003</v>
      </c>
      <c r="CV130" s="6">
        <v>17696984.779999997</v>
      </c>
    </row>
    <row r="131" spans="2:100" s="1" customFormat="1" ht="14" x14ac:dyDescent="0.3">
      <c r="B131" s="1">
        <v>174</v>
      </c>
      <c r="C131" s="1" t="s">
        <v>82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13976.919999999998</v>
      </c>
      <c r="AI131" s="6">
        <v>14713.289999999999</v>
      </c>
      <c r="AJ131" s="6">
        <v>2328.25</v>
      </c>
      <c r="AK131" s="6">
        <v>3280.2400000000002</v>
      </c>
      <c r="AL131" s="6">
        <v>2738.2799999999997</v>
      </c>
      <c r="AM131" s="6">
        <v>4674.9799999999996</v>
      </c>
      <c r="AN131" s="6">
        <v>6266.4699999999993</v>
      </c>
      <c r="AO131" s="6">
        <v>31450.879999999997</v>
      </c>
      <c r="AP131" s="6">
        <v>43248.02</v>
      </c>
      <c r="AQ131" s="6">
        <v>52203.93</v>
      </c>
      <c r="AR131" s="6">
        <v>60039.25</v>
      </c>
      <c r="AS131" s="6">
        <v>67895.37</v>
      </c>
      <c r="AT131" s="6">
        <v>60801.490000000005</v>
      </c>
      <c r="AU131" s="6">
        <v>72853.070000000007</v>
      </c>
      <c r="AV131" s="6">
        <v>135454.54999999999</v>
      </c>
      <c r="AW131" s="6">
        <v>157971.42000000001</v>
      </c>
      <c r="AX131" s="6">
        <v>435074.11999999994</v>
      </c>
      <c r="AY131" s="6">
        <v>763862.25</v>
      </c>
      <c r="AZ131" s="6">
        <v>5354844.83</v>
      </c>
      <c r="BA131" s="6">
        <v>5636211.6799999997</v>
      </c>
      <c r="BB131" s="6">
        <v>5925285.3700000001</v>
      </c>
      <c r="BC131" s="6">
        <v>5556862.2599999998</v>
      </c>
      <c r="BD131" s="6">
        <v>5657751.8099999996</v>
      </c>
      <c r="BE131" s="6">
        <v>5771180.6999999993</v>
      </c>
      <c r="BF131" s="6">
        <v>5921879.2399999993</v>
      </c>
      <c r="BG131" s="6">
        <v>5953325.6100000003</v>
      </c>
      <c r="BH131" s="6">
        <v>5943010.0899999999</v>
      </c>
      <c r="BI131" s="6">
        <v>5957271.1699999999</v>
      </c>
      <c r="BJ131" s="6">
        <v>5721010.8300000001</v>
      </c>
      <c r="BK131" s="6">
        <v>5437499.1000000006</v>
      </c>
      <c r="BL131" s="6">
        <v>6263592.2200000007</v>
      </c>
      <c r="BM131" s="6">
        <v>6578587.3000000007</v>
      </c>
      <c r="BN131" s="6">
        <v>6622634.6600000011</v>
      </c>
      <c r="BO131" s="6">
        <v>7496022.370000001</v>
      </c>
      <c r="BP131" s="6">
        <v>7735545.1900000013</v>
      </c>
      <c r="BQ131" s="6">
        <v>7986410.3100000005</v>
      </c>
      <c r="BR131" s="6">
        <v>8417676.7800000012</v>
      </c>
      <c r="BS131" s="6">
        <v>8984032.2500000019</v>
      </c>
      <c r="BT131" s="6">
        <v>9641444.6600000001</v>
      </c>
      <c r="BU131" s="6">
        <v>10506717.630000001</v>
      </c>
      <c r="BV131" s="6">
        <v>10167162.740000002</v>
      </c>
      <c r="BW131" s="6">
        <v>12449013.74</v>
      </c>
      <c r="BX131" s="6">
        <v>10916214.060000001</v>
      </c>
      <c r="BY131" s="6">
        <v>10593233.09</v>
      </c>
      <c r="BZ131" s="6">
        <v>10528948.200000001</v>
      </c>
      <c r="CA131" s="6">
        <v>10305857.760000002</v>
      </c>
      <c r="CB131" s="6">
        <v>12198399.289999999</v>
      </c>
      <c r="CC131" s="6">
        <v>14770204.200000003</v>
      </c>
      <c r="CD131" s="6">
        <v>18558105.91</v>
      </c>
      <c r="CE131" s="6">
        <v>17538821.170000002</v>
      </c>
      <c r="CF131" s="6">
        <v>17463832.52</v>
      </c>
      <c r="CG131" s="6">
        <v>16428636.200000001</v>
      </c>
      <c r="CH131" s="6">
        <v>17356967.110000003</v>
      </c>
      <c r="CI131" s="6">
        <v>15913134.879999999</v>
      </c>
      <c r="CJ131" s="6">
        <v>3492680.83</v>
      </c>
      <c r="CK131" s="6">
        <v>3371138.16</v>
      </c>
      <c r="CL131" s="6">
        <v>3247390.6900000004</v>
      </c>
      <c r="CM131" s="6">
        <v>3132908.1100000003</v>
      </c>
      <c r="CN131" s="6">
        <v>1624822.67</v>
      </c>
      <c r="CO131" s="6">
        <v>-1073321.0900000008</v>
      </c>
      <c r="CP131" s="6">
        <v>-4612014.55</v>
      </c>
      <c r="CQ131" s="6">
        <v>-3255538.4800000004</v>
      </c>
      <c r="CR131" s="6">
        <v>-2656268.9699999997</v>
      </c>
      <c r="CS131" s="6">
        <v>-995776.81000000052</v>
      </c>
      <c r="CT131" s="6">
        <v>-1423298.3399999999</v>
      </c>
      <c r="CU131" s="6">
        <v>-1058667.540000001</v>
      </c>
      <c r="CV131" s="6">
        <v>7548472.3100000005</v>
      </c>
    </row>
    <row r="132" spans="2:100" s="1" customFormat="1" ht="14" x14ac:dyDescent="0.3">
      <c r="B132" s="1">
        <v>179</v>
      </c>
      <c r="C132" s="1" t="s">
        <v>83</v>
      </c>
      <c r="D132" s="6">
        <v>3890919.4899999993</v>
      </c>
      <c r="E132" s="6">
        <v>4289866.129999999</v>
      </c>
      <c r="F132" s="6">
        <v>4899431.5699999994</v>
      </c>
      <c r="G132" s="6">
        <v>5774170.3199999994</v>
      </c>
      <c r="H132" s="6">
        <v>6396764.9499999993</v>
      </c>
      <c r="I132" s="6">
        <v>6665754.4699999988</v>
      </c>
      <c r="J132" s="6">
        <v>6994262.7599999998</v>
      </c>
      <c r="K132" s="6">
        <v>7282445.6999999993</v>
      </c>
      <c r="L132" s="6">
        <v>7570679.0099999998</v>
      </c>
      <c r="M132" s="6">
        <v>8123811.1599999992</v>
      </c>
      <c r="N132" s="6">
        <v>8217500.9399999995</v>
      </c>
      <c r="O132" s="6">
        <v>8350286.8699999992</v>
      </c>
      <c r="P132" s="6">
        <v>8074952.2600000026</v>
      </c>
      <c r="Q132" s="6">
        <v>8020033.3400000036</v>
      </c>
      <c r="R132" s="6">
        <v>8045575.2300000023</v>
      </c>
      <c r="S132" s="6">
        <v>7993637.790000001</v>
      </c>
      <c r="T132" s="6">
        <v>8057090.5400000047</v>
      </c>
      <c r="U132" s="6">
        <v>7914242.9799999995</v>
      </c>
      <c r="V132" s="6">
        <v>7856532.0000000009</v>
      </c>
      <c r="W132" s="6">
        <v>7959985.3599999975</v>
      </c>
      <c r="X132" s="6">
        <v>8028597.9100000011</v>
      </c>
      <c r="Y132" s="6">
        <v>8110632.9200000046</v>
      </c>
      <c r="Z132" s="6">
        <v>8204846.0600000042</v>
      </c>
      <c r="AA132" s="6">
        <v>8479571.5200000033</v>
      </c>
      <c r="AB132" s="6">
        <v>8604282.8500000015</v>
      </c>
      <c r="AC132" s="6">
        <v>8884205.8500000015</v>
      </c>
      <c r="AD132" s="6">
        <v>8920797.120000001</v>
      </c>
      <c r="AE132" s="6">
        <v>9140635.6400000006</v>
      </c>
      <c r="AF132" s="6">
        <v>9242983.8600000013</v>
      </c>
      <c r="AG132" s="6">
        <v>9170531.860000005</v>
      </c>
      <c r="AH132" s="6">
        <v>9450230.3600000013</v>
      </c>
      <c r="AI132" s="6">
        <v>9478737.1000000089</v>
      </c>
      <c r="AJ132" s="6">
        <v>9744453.5200000014</v>
      </c>
      <c r="AK132" s="6">
        <v>9914960.3899999969</v>
      </c>
      <c r="AL132" s="6">
        <v>10055261.459999997</v>
      </c>
      <c r="AM132" s="6">
        <v>10084118.130000003</v>
      </c>
      <c r="AN132" s="6">
        <v>10441270.040000003</v>
      </c>
      <c r="AO132" s="6">
        <v>10440609.880000003</v>
      </c>
      <c r="AP132" s="6">
        <v>10609144.570000002</v>
      </c>
      <c r="AQ132" s="6">
        <v>10831048.960000005</v>
      </c>
      <c r="AR132" s="6">
        <v>10893302.170000002</v>
      </c>
      <c r="AS132" s="6">
        <v>11264704.410000004</v>
      </c>
      <c r="AT132" s="6">
        <v>11296325.92</v>
      </c>
      <c r="AU132" s="6">
        <v>11621502.469999999</v>
      </c>
      <c r="AV132" s="6">
        <v>11406517.690000003</v>
      </c>
      <c r="AW132" s="6">
        <v>11454543.780000005</v>
      </c>
      <c r="AX132" s="6">
        <v>11193101.320000004</v>
      </c>
      <c r="AY132" s="6">
        <v>11182518.790000001</v>
      </c>
      <c r="AZ132" s="6">
        <v>11035048.859999999</v>
      </c>
      <c r="BA132" s="6">
        <v>10972762.039999999</v>
      </c>
      <c r="BB132" s="6">
        <v>10973756.060000001</v>
      </c>
      <c r="BC132" s="6">
        <v>11791508.869999995</v>
      </c>
      <c r="BD132" s="6">
        <v>12035968.350000001</v>
      </c>
      <c r="BE132" s="6">
        <v>11087161.77</v>
      </c>
      <c r="BF132" s="6">
        <v>11690960.82</v>
      </c>
      <c r="BG132" s="6">
        <v>10849626.969999995</v>
      </c>
      <c r="BH132" s="6">
        <v>10482592.540000003</v>
      </c>
      <c r="BI132" s="6">
        <v>10030447.580000006</v>
      </c>
      <c r="BJ132" s="6">
        <v>10566459.389999997</v>
      </c>
      <c r="BK132" s="6">
        <v>9776249.0500000007</v>
      </c>
      <c r="BL132" s="6">
        <v>10107628.68999999</v>
      </c>
      <c r="BM132" s="6">
        <v>10623075.25999999</v>
      </c>
      <c r="BN132" s="6">
        <v>10461293.929999989</v>
      </c>
      <c r="BO132" s="6">
        <v>9371389.5399999954</v>
      </c>
      <c r="BP132" s="6">
        <v>8492999.7999999877</v>
      </c>
      <c r="BQ132" s="6">
        <v>8213697.2499999879</v>
      </c>
      <c r="BR132" s="6">
        <v>6917715.9299999913</v>
      </c>
      <c r="BS132" s="6">
        <v>6832919.7199999969</v>
      </c>
      <c r="BT132" s="6">
        <v>3098803.2399999872</v>
      </c>
      <c r="BU132" s="6">
        <v>2512203.8999999817</v>
      </c>
      <c r="BV132" s="6">
        <v>1291207.1199999936</v>
      </c>
      <c r="BW132" s="6">
        <v>1219457.159999989</v>
      </c>
      <c r="BX132" s="6">
        <v>0</v>
      </c>
      <c r="BY132" s="6">
        <v>-1400947.0200000005</v>
      </c>
      <c r="BZ132" s="6">
        <v>-2071179.1199999996</v>
      </c>
      <c r="CA132" s="6">
        <v>-2876836.8400000012</v>
      </c>
      <c r="CB132" s="6">
        <v>-3167601.49</v>
      </c>
      <c r="CC132" s="6">
        <v>-2888538.7</v>
      </c>
      <c r="CD132" s="6">
        <v>-3120565.9099999988</v>
      </c>
      <c r="CE132" s="6">
        <v>-3300188.4899999988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</row>
    <row r="133" spans="2:100" s="1" customFormat="1" ht="14" x14ac:dyDescent="0.3">
      <c r="B133" s="1">
        <v>184</v>
      </c>
      <c r="C133" s="1" t="s">
        <v>84</v>
      </c>
      <c r="D133" s="6">
        <v>5519529.1899999995</v>
      </c>
      <c r="E133" s="6">
        <v>5662917.8599999985</v>
      </c>
      <c r="F133" s="6">
        <v>5801513.3699999982</v>
      </c>
      <c r="G133" s="6">
        <v>5949061.0599999987</v>
      </c>
      <c r="H133" s="6">
        <v>6102699.1799999988</v>
      </c>
      <c r="I133" s="6">
        <v>6102945.9599999981</v>
      </c>
      <c r="J133" s="6">
        <v>6285218.3099999987</v>
      </c>
      <c r="K133" s="6">
        <v>6463914.0999999968</v>
      </c>
      <c r="L133" s="6">
        <v>6579112.0999999978</v>
      </c>
      <c r="M133" s="6">
        <v>6775446.9199999971</v>
      </c>
      <c r="N133" s="6">
        <v>6856052.5599999968</v>
      </c>
      <c r="O133" s="6">
        <v>6937652.0999999987</v>
      </c>
      <c r="P133" s="6">
        <v>6490073.3700000001</v>
      </c>
      <c r="Q133" s="6">
        <v>6570021.5800000001</v>
      </c>
      <c r="R133" s="6">
        <v>6665063.9000000004</v>
      </c>
      <c r="S133" s="6">
        <v>6724689.3700000001</v>
      </c>
      <c r="T133" s="6">
        <v>6804710.5900000017</v>
      </c>
      <c r="U133" s="6">
        <v>7132613.4199999999</v>
      </c>
      <c r="V133" s="6">
        <v>7246126.0199999996</v>
      </c>
      <c r="W133" s="6">
        <v>7336807.7600000016</v>
      </c>
      <c r="X133" s="6">
        <v>7506238.7000000011</v>
      </c>
      <c r="Y133" s="6">
        <v>7705907.9899999984</v>
      </c>
      <c r="Z133" s="6">
        <v>7918320.9499999993</v>
      </c>
      <c r="AA133" s="6">
        <v>8170187.7499999981</v>
      </c>
      <c r="AB133" s="6">
        <v>8348207.6499999994</v>
      </c>
      <c r="AC133" s="6">
        <v>8485339.120000001</v>
      </c>
      <c r="AD133" s="6">
        <v>8650543.4499999993</v>
      </c>
      <c r="AE133" s="6">
        <v>8909035.8400000017</v>
      </c>
      <c r="AF133" s="6">
        <v>9032390.0700000003</v>
      </c>
      <c r="AG133" s="6">
        <v>9145446.4000000004</v>
      </c>
      <c r="AH133" s="6">
        <v>9119160.9800000023</v>
      </c>
      <c r="AI133" s="6">
        <v>9168199.6600000001</v>
      </c>
      <c r="AJ133" s="6">
        <v>9138952.9699999988</v>
      </c>
      <c r="AK133" s="6">
        <v>9060458.9600000009</v>
      </c>
      <c r="AL133" s="6">
        <v>9027188.5500000007</v>
      </c>
      <c r="AM133" s="6">
        <v>8949098.0700000022</v>
      </c>
      <c r="AN133" s="6">
        <v>8883113.6300000008</v>
      </c>
      <c r="AO133" s="6">
        <v>8881959.3699999992</v>
      </c>
      <c r="AP133" s="6">
        <v>8814886.6099999994</v>
      </c>
      <c r="AQ133" s="6">
        <v>8720493.5199999996</v>
      </c>
      <c r="AR133" s="6">
        <v>8669014.4699999988</v>
      </c>
      <c r="AS133" s="6">
        <v>8492963.7100000009</v>
      </c>
      <c r="AT133" s="6">
        <v>8450209.8499999978</v>
      </c>
      <c r="AU133" s="6">
        <v>8414561.5699999966</v>
      </c>
      <c r="AV133" s="6">
        <v>8398551.6999999993</v>
      </c>
      <c r="AW133" s="6">
        <v>8359982.5299999975</v>
      </c>
      <c r="AX133" s="6">
        <v>8291557.2899999991</v>
      </c>
      <c r="AY133" s="6">
        <v>8284264.2999999989</v>
      </c>
      <c r="AZ133" s="6">
        <v>8285850.1999999993</v>
      </c>
      <c r="BA133" s="6">
        <v>8276974.0300000003</v>
      </c>
      <c r="BB133" s="6">
        <v>8191418.7200000007</v>
      </c>
      <c r="BC133" s="6">
        <v>8160815.2699999986</v>
      </c>
      <c r="BD133" s="6">
        <v>8210398.7800000031</v>
      </c>
      <c r="BE133" s="6">
        <v>7989490.6699999981</v>
      </c>
      <c r="BF133" s="6">
        <v>8050995.9400000013</v>
      </c>
      <c r="BG133" s="6">
        <v>7992617.1200000001</v>
      </c>
      <c r="BH133" s="6">
        <v>8002931.7300000004</v>
      </c>
      <c r="BI133" s="6">
        <v>7999684.1900000004</v>
      </c>
      <c r="BJ133" s="6">
        <v>8043768.7499999981</v>
      </c>
      <c r="BK133" s="6">
        <v>8142328.379999999</v>
      </c>
      <c r="BL133" s="6">
        <v>8247047.4100000001</v>
      </c>
      <c r="BM133" s="6">
        <v>8321519.1800000006</v>
      </c>
      <c r="BN133" s="6">
        <v>8416490.1400000006</v>
      </c>
      <c r="BO133" s="6">
        <v>8484946.4300000016</v>
      </c>
      <c r="BP133" s="6">
        <v>8479923.2099999972</v>
      </c>
      <c r="BQ133" s="6">
        <v>8813747.9600000009</v>
      </c>
      <c r="BR133" s="6">
        <v>8910714.1199999992</v>
      </c>
      <c r="BS133" s="6">
        <v>9019192.3100000005</v>
      </c>
      <c r="BT133" s="6">
        <v>9068666.0399999991</v>
      </c>
      <c r="BU133" s="6">
        <v>9180066.5399999991</v>
      </c>
      <c r="BV133" s="6">
        <v>9179100.3900000006</v>
      </c>
      <c r="BW133" s="6">
        <v>9125896.3000000007</v>
      </c>
      <c r="BX133" s="6">
        <v>9131032.4699999988</v>
      </c>
      <c r="BY133" s="6">
        <v>9121964.8899999987</v>
      </c>
      <c r="BZ133" s="6">
        <v>9154624.709999999</v>
      </c>
      <c r="CA133" s="6">
        <v>9241648.2499999963</v>
      </c>
      <c r="CB133" s="6">
        <v>9364004.4100000001</v>
      </c>
      <c r="CC133" s="6">
        <v>9513929.3200000003</v>
      </c>
      <c r="CD133" s="6">
        <v>9670687.1799999997</v>
      </c>
      <c r="CE133" s="6">
        <v>9874583.5599999987</v>
      </c>
      <c r="CF133" s="6">
        <v>10190625.329999998</v>
      </c>
      <c r="CG133" s="6">
        <v>10550535.939999998</v>
      </c>
      <c r="CH133" s="6">
        <v>11034124.01</v>
      </c>
      <c r="CI133" s="6">
        <v>11388294.5</v>
      </c>
      <c r="CJ133" s="6">
        <v>11837347.77</v>
      </c>
      <c r="CK133" s="6">
        <v>12294410.299999999</v>
      </c>
      <c r="CL133" s="6">
        <v>12718628.620000001</v>
      </c>
      <c r="CM133" s="6">
        <v>13027750.140000001</v>
      </c>
      <c r="CN133" s="6">
        <v>13370360.019999996</v>
      </c>
      <c r="CO133" s="6">
        <v>13699596.390000001</v>
      </c>
      <c r="CP133" s="6">
        <v>13933401.219999997</v>
      </c>
      <c r="CQ133" s="6">
        <v>14163968.199999997</v>
      </c>
      <c r="CR133" s="6">
        <v>14375761.620000005</v>
      </c>
      <c r="CS133" s="6">
        <v>14427279.360000003</v>
      </c>
      <c r="CT133" s="6">
        <v>14418943.630000001</v>
      </c>
      <c r="CU133" s="6">
        <v>14484570.98</v>
      </c>
      <c r="CV133" s="6">
        <v>14501175.819999997</v>
      </c>
    </row>
    <row r="134" spans="2:100" s="1" customFormat="1" ht="14" x14ac:dyDescent="0.3">
      <c r="B134" s="1">
        <v>185</v>
      </c>
      <c r="C134" s="1" t="s">
        <v>85</v>
      </c>
      <c r="D134" s="6">
        <v>1626591.39</v>
      </c>
      <c r="E134" s="6">
        <v>1685736.04</v>
      </c>
      <c r="F134" s="6">
        <v>1894925.94</v>
      </c>
      <c r="G134" s="6">
        <v>2326572.96</v>
      </c>
      <c r="H134" s="6">
        <v>2683912.21</v>
      </c>
      <c r="I134" s="6">
        <v>2781863.21</v>
      </c>
      <c r="J134" s="6">
        <v>2969690.5300000003</v>
      </c>
      <c r="K134" s="6">
        <v>3423697.9499999997</v>
      </c>
      <c r="L134" s="6">
        <v>3862734.7200000007</v>
      </c>
      <c r="M134" s="6">
        <v>4554606.8099999996</v>
      </c>
      <c r="N134" s="6">
        <v>4378214.22</v>
      </c>
      <c r="O134" s="6">
        <v>5026523.93</v>
      </c>
      <c r="P134" s="6">
        <v>5625238.0500000007</v>
      </c>
      <c r="Q134" s="6">
        <v>5936606.0700000003</v>
      </c>
      <c r="R134" s="6">
        <v>6198487.2400000012</v>
      </c>
      <c r="S134" s="6">
        <v>6344727.0200000005</v>
      </c>
      <c r="T134" s="6">
        <v>6560666.0100000007</v>
      </c>
      <c r="U134" s="6">
        <v>6984695.6000000015</v>
      </c>
      <c r="V134" s="6">
        <v>7337080.1500000004</v>
      </c>
      <c r="W134" s="6">
        <v>7800384.5099999998</v>
      </c>
      <c r="X134" s="6">
        <v>7923708.0800000001</v>
      </c>
      <c r="Y134" s="6">
        <v>8270115.0600000024</v>
      </c>
      <c r="Z134" s="6">
        <v>8767438.6800000016</v>
      </c>
      <c r="AA134" s="6">
        <v>8802089.1200000029</v>
      </c>
      <c r="AB134" s="6">
        <v>9254377.8200000003</v>
      </c>
      <c r="AC134" s="6">
        <v>9681334.6000000015</v>
      </c>
      <c r="AD134" s="6">
        <v>10083124.640000001</v>
      </c>
      <c r="AE134" s="6">
        <v>10393543.359999999</v>
      </c>
      <c r="AF134" s="6">
        <v>10764268.27</v>
      </c>
      <c r="AG134" s="6">
        <v>11204845.74</v>
      </c>
      <c r="AH134" s="6">
        <v>11295492.550000001</v>
      </c>
      <c r="AI134" s="6">
        <v>11022359.129999999</v>
      </c>
      <c r="AJ134" s="6">
        <v>11333073.960000001</v>
      </c>
      <c r="AK134" s="6">
        <v>11503560.680000002</v>
      </c>
      <c r="AL134" s="6">
        <v>11633915.909999998</v>
      </c>
      <c r="AM134" s="6">
        <v>11821453.239999998</v>
      </c>
      <c r="AN134" s="6">
        <v>11318272.68</v>
      </c>
      <c r="AO134" s="6">
        <v>11324133.199999997</v>
      </c>
      <c r="AP134" s="6">
        <v>11314806.299999997</v>
      </c>
      <c r="AQ134" s="6">
        <v>11502054.419999998</v>
      </c>
      <c r="AR134" s="6">
        <v>11521881.269999998</v>
      </c>
      <c r="AS134" s="6">
        <v>11516978.139999997</v>
      </c>
      <c r="AT134" s="6">
        <v>11766879.829999998</v>
      </c>
      <c r="AU134" s="6">
        <v>12032122.719999997</v>
      </c>
      <c r="AV134" s="6">
        <v>11993250.539999995</v>
      </c>
      <c r="AW134" s="6">
        <v>12108784.689999999</v>
      </c>
      <c r="AX134" s="6">
        <v>12491682.029999999</v>
      </c>
      <c r="AY134" s="6">
        <v>12972686.649999997</v>
      </c>
      <c r="AZ134" s="6">
        <v>13600780.15</v>
      </c>
      <c r="BA134" s="6">
        <v>14418771.280000001</v>
      </c>
      <c r="BB134" s="6">
        <v>15154349.700000001</v>
      </c>
      <c r="BC134" s="6">
        <v>14819966.080000002</v>
      </c>
      <c r="BD134" s="6">
        <v>14594005.539999999</v>
      </c>
      <c r="BE134" s="6">
        <v>14858387.029999999</v>
      </c>
      <c r="BF134" s="6">
        <v>15197551.110000001</v>
      </c>
      <c r="BG134" s="6">
        <v>15647138.210000001</v>
      </c>
      <c r="BH134" s="6">
        <v>16123952.550000001</v>
      </c>
      <c r="BI134" s="6">
        <v>16566027.98</v>
      </c>
      <c r="BJ134" s="6">
        <v>16737674.710000001</v>
      </c>
      <c r="BK134" s="6">
        <v>16711395.359999996</v>
      </c>
      <c r="BL134" s="6">
        <v>16777325.240000002</v>
      </c>
      <c r="BM134" s="6">
        <v>16516792.679999996</v>
      </c>
      <c r="BN134" s="6">
        <v>16281648.389999999</v>
      </c>
      <c r="BO134" s="6">
        <v>17053827.829999998</v>
      </c>
      <c r="BP134" s="6">
        <v>17782360.199999999</v>
      </c>
      <c r="BQ134" s="6">
        <v>17877002.809999999</v>
      </c>
      <c r="BR134" s="6">
        <v>18041814.539999999</v>
      </c>
      <c r="BS134" s="6">
        <v>18136371.469999999</v>
      </c>
      <c r="BT134" s="6">
        <v>18206871.32</v>
      </c>
      <c r="BU134" s="6">
        <v>18181680.57</v>
      </c>
      <c r="BV134" s="6">
        <v>18146340.019999996</v>
      </c>
      <c r="BW134" s="6">
        <v>18102198.109999999</v>
      </c>
      <c r="BX134" s="6">
        <v>17979762.029999997</v>
      </c>
      <c r="BY134" s="6">
        <v>18022608.759999998</v>
      </c>
      <c r="BZ134" s="6">
        <v>18127325.989999995</v>
      </c>
      <c r="CA134" s="6">
        <v>17946162.739999998</v>
      </c>
      <c r="CB134" s="6">
        <v>17861340.369999994</v>
      </c>
      <c r="CC134" s="6">
        <v>17771309.679999996</v>
      </c>
      <c r="CD134" s="6">
        <v>17647306.389999997</v>
      </c>
      <c r="CE134" s="6">
        <v>17489254.769999996</v>
      </c>
      <c r="CF134" s="6">
        <v>17367078.399999999</v>
      </c>
      <c r="CG134" s="6">
        <v>17169756.809999999</v>
      </c>
      <c r="CH134" s="6">
        <v>17002927.219999999</v>
      </c>
      <c r="CI134" s="6">
        <v>17012711.169999998</v>
      </c>
      <c r="CJ134" s="6">
        <v>17284114.830000002</v>
      </c>
      <c r="CK134" s="6">
        <v>17267487.620000001</v>
      </c>
      <c r="CL134" s="6">
        <v>17209300.359999999</v>
      </c>
      <c r="CM134" s="6">
        <v>17589411.209999997</v>
      </c>
      <c r="CN134" s="6">
        <v>17960638.909999996</v>
      </c>
      <c r="CO134" s="6">
        <v>18535282.25</v>
      </c>
      <c r="CP134" s="6">
        <v>19096841.379999995</v>
      </c>
      <c r="CQ134" s="6">
        <v>19645159.380000003</v>
      </c>
      <c r="CR134" s="6">
        <v>20182916.839999996</v>
      </c>
      <c r="CS134" s="6">
        <v>20844262.41</v>
      </c>
      <c r="CT134" s="6">
        <v>21569067.419999994</v>
      </c>
      <c r="CU134" s="6">
        <v>22160340.5</v>
      </c>
      <c r="CV134" s="6">
        <v>22786692.090000004</v>
      </c>
    </row>
    <row r="135" spans="2:100" s="1" customFormat="1" ht="14" x14ac:dyDescent="0.3">
      <c r="B135" s="1">
        <v>223</v>
      </c>
      <c r="C135" s="1" t="s">
        <v>56</v>
      </c>
      <c r="D135" s="6">
        <v>7627.76</v>
      </c>
      <c r="E135" s="6">
        <v>6989.83</v>
      </c>
      <c r="F135" s="6">
        <v>6351.9000000000005</v>
      </c>
      <c r="G135" s="6">
        <v>7776.0300000000007</v>
      </c>
      <c r="H135" s="6">
        <v>8540.27</v>
      </c>
      <c r="I135" s="6">
        <v>5428.6500000000015</v>
      </c>
      <c r="J135" s="6">
        <v>8785.9399999999987</v>
      </c>
      <c r="K135" s="6">
        <v>8580.9399999999987</v>
      </c>
      <c r="L135" s="6">
        <v>8491.6699999999983</v>
      </c>
      <c r="M135" s="6">
        <v>7118.0199999999995</v>
      </c>
      <c r="N135" s="6">
        <v>3267.4299999999985</v>
      </c>
      <c r="O135" s="6">
        <v>1406.4200000000055</v>
      </c>
      <c r="P135" s="6">
        <v>851.59000000000378</v>
      </c>
      <c r="Q135" s="6">
        <v>851.59000000000378</v>
      </c>
      <c r="R135" s="6">
        <v>851.59000000000378</v>
      </c>
      <c r="S135" s="6">
        <v>-1214.6799999999967</v>
      </c>
      <c r="T135" s="6">
        <v>-2622.2699999999963</v>
      </c>
      <c r="U135" s="6">
        <v>-146.02999999999656</v>
      </c>
      <c r="V135" s="6">
        <v>-4138.4699999999957</v>
      </c>
      <c r="W135" s="6">
        <v>-4567.309999999994</v>
      </c>
      <c r="X135" s="6">
        <v>-5111.4399999999951</v>
      </c>
      <c r="Y135" s="6">
        <v>-4374.7099999999955</v>
      </c>
      <c r="Z135" s="6">
        <v>-1155.4899999999943</v>
      </c>
      <c r="AA135" s="6">
        <v>74.349999999998545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43.779999999999973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682.30000000000018</v>
      </c>
      <c r="BM135" s="6">
        <v>2195.2700000000004</v>
      </c>
      <c r="BN135" s="6">
        <v>5479.64</v>
      </c>
      <c r="BO135" s="6">
        <v>5479.6200000000008</v>
      </c>
      <c r="BP135" s="6">
        <v>5788.26</v>
      </c>
      <c r="BQ135" s="6">
        <v>5269.81</v>
      </c>
      <c r="BR135" s="6">
        <v>5671.92</v>
      </c>
      <c r="BS135" s="6">
        <v>5916.12</v>
      </c>
      <c r="BT135" s="6">
        <v>5920.7400000000007</v>
      </c>
      <c r="BU135" s="6">
        <v>5265.79</v>
      </c>
      <c r="BV135" s="6">
        <v>5726.1500000000005</v>
      </c>
      <c r="BW135" s="6">
        <v>6335.2500000000009</v>
      </c>
      <c r="BX135" s="6">
        <v>4797.0600000000004</v>
      </c>
      <c r="BY135" s="6">
        <v>5798.56</v>
      </c>
      <c r="BZ135" s="6">
        <v>-0.27999999999974534</v>
      </c>
      <c r="CA135" s="6">
        <v>1582.37</v>
      </c>
      <c r="CB135" s="6">
        <v>-352.67999999999938</v>
      </c>
      <c r="CC135" s="6">
        <v>209.55000000000018</v>
      </c>
      <c r="CD135" s="6">
        <v>-192.55999999999949</v>
      </c>
      <c r="CE135" s="6">
        <v>-436.75999999999931</v>
      </c>
      <c r="CF135" s="6">
        <v>-441.38000000000011</v>
      </c>
      <c r="CG135" s="6">
        <v>213.57000000000062</v>
      </c>
      <c r="CH135" s="6">
        <v>-246.78999999999996</v>
      </c>
      <c r="CI135" s="6">
        <v>-855.89000000000033</v>
      </c>
      <c r="CJ135" s="6">
        <v>0</v>
      </c>
      <c r="CK135" s="6">
        <v>-48.770000000000437</v>
      </c>
      <c r="CL135" s="6">
        <v>3724.6699999999996</v>
      </c>
      <c r="CM135" s="6">
        <v>1543.4899999999998</v>
      </c>
      <c r="CN135" s="6">
        <v>3334.36</v>
      </c>
      <c r="CO135" s="6">
        <v>3033.4100000000003</v>
      </c>
      <c r="CP135" s="6">
        <v>3367.02</v>
      </c>
      <c r="CQ135" s="6">
        <v>3399.75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</row>
    <row r="136" spans="2:100" s="1" customFormat="1" ht="14" x14ac:dyDescent="0.3">
      <c r="B136" s="1">
        <v>224</v>
      </c>
      <c r="C136" s="1" t="s">
        <v>86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10413201.57</v>
      </c>
      <c r="AZ136" s="6">
        <v>11697193.43</v>
      </c>
      <c r="BA136" s="6">
        <v>13009692.5</v>
      </c>
      <c r="BB136" s="6">
        <v>14262756.640000001</v>
      </c>
      <c r="BC136" s="6">
        <v>15730639.820000004</v>
      </c>
      <c r="BD136" s="6">
        <v>17126379.48</v>
      </c>
      <c r="BE136" s="6">
        <v>18287275.829999998</v>
      </c>
      <c r="BF136" s="6">
        <v>19805584.699999996</v>
      </c>
      <c r="BG136" s="6">
        <v>21156322.149999999</v>
      </c>
      <c r="BH136" s="6">
        <v>22603007.689999998</v>
      </c>
      <c r="BI136" s="6">
        <v>24052818.039999999</v>
      </c>
      <c r="BJ136" s="6">
        <v>25561095.950000003</v>
      </c>
      <c r="BK136" s="6">
        <v>16627309.919999998</v>
      </c>
      <c r="BL136" s="6">
        <v>16965990.210000001</v>
      </c>
      <c r="BM136" s="6">
        <v>17496722.080000002</v>
      </c>
      <c r="BN136" s="6">
        <v>17784484.920000002</v>
      </c>
      <c r="BO136" s="6">
        <v>17933366.829999994</v>
      </c>
      <c r="BP136" s="6">
        <v>18252359.129999999</v>
      </c>
      <c r="BQ136" s="6">
        <v>18886549.050000004</v>
      </c>
      <c r="BR136" s="6">
        <v>19185547.430000007</v>
      </c>
      <c r="BS136" s="6">
        <v>19852804.170000002</v>
      </c>
      <c r="BT136" s="6">
        <v>20264830.340000004</v>
      </c>
      <c r="BU136" s="6">
        <v>20568882.980000004</v>
      </c>
      <c r="BV136" s="6">
        <v>20860857.54999999</v>
      </c>
      <c r="BW136" s="6">
        <v>21173292.750000004</v>
      </c>
      <c r="BX136" s="6">
        <v>21366839.029999994</v>
      </c>
      <c r="BY136" s="6">
        <v>21187509.049999997</v>
      </c>
      <c r="BZ136" s="6">
        <v>21103235.879999995</v>
      </c>
      <c r="CA136" s="6">
        <v>21039553.449999999</v>
      </c>
      <c r="CB136" s="6">
        <v>20834050.989999998</v>
      </c>
      <c r="CC136" s="6">
        <v>20574148.939999998</v>
      </c>
      <c r="CD136" s="6">
        <v>20284402.869999997</v>
      </c>
      <c r="CE136" s="6">
        <v>19772123.879999995</v>
      </c>
      <c r="CF136" s="6">
        <v>19376535.709999993</v>
      </c>
      <c r="CG136" s="6">
        <v>19064085.049999997</v>
      </c>
      <c r="CH136" s="6">
        <v>18753765.709999997</v>
      </c>
      <c r="CI136" s="6">
        <v>18402456.139999997</v>
      </c>
      <c r="CJ136" s="6">
        <v>18134589.099999998</v>
      </c>
      <c r="CK136" s="6">
        <v>17937771.620000001</v>
      </c>
      <c r="CL136" s="6">
        <v>17843954.620000001</v>
      </c>
      <c r="CM136" s="6">
        <v>17811148.530000001</v>
      </c>
      <c r="CN136" s="6">
        <v>17807266.640000001</v>
      </c>
      <c r="CO136" s="6">
        <v>17846633.830000002</v>
      </c>
      <c r="CP136" s="6">
        <v>17871910.520000003</v>
      </c>
      <c r="CQ136" s="6">
        <v>17969234.899999999</v>
      </c>
      <c r="CR136" s="6">
        <v>18147882.080000002</v>
      </c>
      <c r="CS136" s="6">
        <v>18292688.120000005</v>
      </c>
      <c r="CT136" s="6">
        <v>18503605.460000001</v>
      </c>
      <c r="CU136" s="6">
        <v>18646425.740000002</v>
      </c>
      <c r="CV136" s="6">
        <v>18739112.770000003</v>
      </c>
    </row>
    <row r="137" spans="2:100" s="1" customFormat="1" ht="14" x14ac:dyDescent="0.3">
      <c r="B137" s="1">
        <v>226</v>
      </c>
      <c r="C137" s="1" t="s">
        <v>38</v>
      </c>
      <c r="D137" s="6">
        <v>63053058.850000009</v>
      </c>
      <c r="E137" s="6">
        <v>65766599.220000014</v>
      </c>
      <c r="F137" s="6">
        <v>67908836.649999991</v>
      </c>
      <c r="G137" s="6">
        <v>71428973.540000007</v>
      </c>
      <c r="H137" s="6">
        <v>75448939.339999989</v>
      </c>
      <c r="I137" s="6">
        <v>83917341.390000015</v>
      </c>
      <c r="J137" s="6">
        <v>83437538.629999995</v>
      </c>
      <c r="K137" s="6">
        <v>85558712.819999993</v>
      </c>
      <c r="L137" s="6">
        <v>87825748.730000004</v>
      </c>
      <c r="M137" s="6">
        <v>95081748.519999981</v>
      </c>
      <c r="N137" s="6">
        <v>96194130.200000018</v>
      </c>
      <c r="O137" s="6">
        <v>99175602.409999996</v>
      </c>
      <c r="P137" s="6">
        <v>102459679.29000005</v>
      </c>
      <c r="Q137" s="6">
        <v>108412141.44000004</v>
      </c>
      <c r="R137" s="6">
        <v>116198040.85000004</v>
      </c>
      <c r="S137" s="6">
        <v>119424050.60000005</v>
      </c>
      <c r="T137" s="6">
        <v>125862036.65000004</v>
      </c>
      <c r="U137" s="6">
        <v>131884963.25000004</v>
      </c>
      <c r="V137" s="6">
        <v>141074564.64000005</v>
      </c>
      <c r="W137" s="6">
        <v>145363454.86000004</v>
      </c>
      <c r="X137" s="6">
        <v>139078907.08000004</v>
      </c>
      <c r="Y137" s="6">
        <v>139577070.42000005</v>
      </c>
      <c r="Z137" s="6">
        <v>139644381.05000001</v>
      </c>
      <c r="AA137" s="6">
        <v>142585503.82000005</v>
      </c>
      <c r="AB137" s="6">
        <v>145692972.99000001</v>
      </c>
      <c r="AC137" s="6">
        <v>146294524.56</v>
      </c>
      <c r="AD137" s="6">
        <v>144067038.45999998</v>
      </c>
      <c r="AE137" s="6">
        <v>147184952.39999998</v>
      </c>
      <c r="AF137" s="6">
        <v>149843262.14999998</v>
      </c>
      <c r="AG137" s="6">
        <v>154855353.19999996</v>
      </c>
      <c r="AH137" s="6">
        <v>156467468.57999995</v>
      </c>
      <c r="AI137" s="6">
        <v>162378043.95999998</v>
      </c>
      <c r="AJ137" s="6">
        <v>179420086.68000001</v>
      </c>
      <c r="AK137" s="6">
        <v>184802209.86000001</v>
      </c>
      <c r="AL137" s="6">
        <v>194931954.20999998</v>
      </c>
      <c r="AM137" s="6">
        <v>215686801.97</v>
      </c>
      <c r="AN137" s="6">
        <v>236554272.35000005</v>
      </c>
      <c r="AO137" s="6">
        <v>243651796.83000001</v>
      </c>
      <c r="AP137" s="6">
        <v>247098318.14000005</v>
      </c>
      <c r="AQ137" s="6">
        <v>197000165.43000004</v>
      </c>
      <c r="AR137" s="6">
        <v>178650846.07000005</v>
      </c>
      <c r="AS137" s="6">
        <v>155757147.08000004</v>
      </c>
      <c r="AT137" s="6">
        <v>139806938.36000007</v>
      </c>
      <c r="AU137" s="6">
        <v>122303752.86000003</v>
      </c>
      <c r="AV137" s="6">
        <v>102679651.51000002</v>
      </c>
      <c r="AW137" s="6">
        <v>87332763.99000001</v>
      </c>
      <c r="AX137" s="6">
        <v>67703839.220000029</v>
      </c>
      <c r="AY137" s="6">
        <v>34039668.349999994</v>
      </c>
      <c r="AZ137" s="6">
        <v>620622.43999999762</v>
      </c>
      <c r="BA137" s="6">
        <v>-20794071.650000006</v>
      </c>
      <c r="BB137" s="6">
        <v>-35799814.050000004</v>
      </c>
      <c r="BC137" s="6">
        <v>3124.4799999999814</v>
      </c>
      <c r="BD137" s="6">
        <v>2928.7600000000093</v>
      </c>
      <c r="BE137" s="6">
        <v>2653.9699999999721</v>
      </c>
      <c r="BF137" s="6">
        <v>2358.8699999999953</v>
      </c>
      <c r="BG137" s="6">
        <v>2085.2800000000279</v>
      </c>
      <c r="BH137" s="6">
        <v>1821.8299999999581</v>
      </c>
      <c r="BI137" s="6">
        <v>1534.9400000000605</v>
      </c>
      <c r="BJ137" s="6">
        <v>1266.0400000000373</v>
      </c>
      <c r="BK137" s="6">
        <v>592.5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</row>
    <row r="138" spans="2:100" s="1" customFormat="1" ht="14" x14ac:dyDescent="0.3">
      <c r="B138" s="1">
        <v>227</v>
      </c>
      <c r="C138" s="1" t="s">
        <v>53</v>
      </c>
      <c r="D138" s="6">
        <v>15210270.060000001</v>
      </c>
      <c r="E138" s="6">
        <v>15410897.719999999</v>
      </c>
      <c r="F138" s="6">
        <v>15614672.599999998</v>
      </c>
      <c r="G138" s="6">
        <v>15705347.310000001</v>
      </c>
      <c r="H138" s="6">
        <v>15783099.099999998</v>
      </c>
      <c r="I138" s="6">
        <v>15960417.24</v>
      </c>
      <c r="J138" s="6">
        <v>16068998.999999998</v>
      </c>
      <c r="K138" s="6">
        <v>16202976.879999999</v>
      </c>
      <c r="L138" s="6">
        <v>16286663.77</v>
      </c>
      <c r="M138" s="6">
        <v>16423084.789999997</v>
      </c>
      <c r="N138" s="6">
        <v>16575519.919999998</v>
      </c>
      <c r="O138" s="6">
        <v>16646899.369999999</v>
      </c>
      <c r="P138" s="6">
        <v>16779844.52</v>
      </c>
      <c r="Q138" s="6">
        <v>16967426.030000001</v>
      </c>
      <c r="R138" s="6">
        <v>17080452.359999999</v>
      </c>
      <c r="S138" s="6">
        <v>17344349.239999998</v>
      </c>
      <c r="T138" s="6">
        <v>17604730.919999998</v>
      </c>
      <c r="U138" s="6">
        <v>17675731.219999999</v>
      </c>
      <c r="V138" s="6">
        <v>17775271.700000003</v>
      </c>
      <c r="W138" s="6">
        <v>17815161.960000001</v>
      </c>
      <c r="X138" s="6">
        <v>17992753.850000001</v>
      </c>
      <c r="Y138" s="6">
        <v>18166664.690000001</v>
      </c>
      <c r="Z138" s="6">
        <v>18365786.529999997</v>
      </c>
      <c r="AA138" s="6">
        <v>18526688.180000011</v>
      </c>
      <c r="AB138" s="6">
        <v>18756996.120000001</v>
      </c>
      <c r="AC138" s="6">
        <v>19002907.959999997</v>
      </c>
      <c r="AD138" s="6">
        <v>19254789.25</v>
      </c>
      <c r="AE138" s="6">
        <v>19550460.409999996</v>
      </c>
      <c r="AF138" s="6">
        <v>19841744.689999998</v>
      </c>
      <c r="AG138" s="6">
        <v>20309443.379999995</v>
      </c>
      <c r="AH138" s="6">
        <v>20881940.769999996</v>
      </c>
      <c r="AI138" s="6">
        <v>21440561.049999993</v>
      </c>
      <c r="AJ138" s="6">
        <v>21912273.870000001</v>
      </c>
      <c r="AK138" s="6">
        <v>22314036.159999989</v>
      </c>
      <c r="AL138" s="6">
        <v>22640957.949999996</v>
      </c>
      <c r="AM138" s="6">
        <v>22957820.839999981</v>
      </c>
      <c r="AN138" s="6">
        <v>23268764.240000002</v>
      </c>
      <c r="AO138" s="6">
        <v>23562132.320000004</v>
      </c>
      <c r="AP138" s="6">
        <v>23837566.860000003</v>
      </c>
      <c r="AQ138" s="6">
        <v>24118566.770000007</v>
      </c>
      <c r="AR138" s="6">
        <v>24355821.270000007</v>
      </c>
      <c r="AS138" s="6">
        <v>24525133.220000006</v>
      </c>
      <c r="AT138" s="6">
        <v>24565392.770000011</v>
      </c>
      <c r="AU138" s="6">
        <v>24591277.310000006</v>
      </c>
      <c r="AV138" s="6">
        <v>24608583.300000004</v>
      </c>
      <c r="AW138" s="6">
        <v>24656136.590000007</v>
      </c>
      <c r="AX138" s="6">
        <v>24764131.45000001</v>
      </c>
      <c r="AY138" s="6">
        <v>24851104.620000008</v>
      </c>
      <c r="AZ138" s="6">
        <v>24902535.52</v>
      </c>
      <c r="BA138" s="6">
        <v>24946371.66</v>
      </c>
      <c r="BB138" s="6">
        <v>25164034.839999996</v>
      </c>
      <c r="BC138" s="6">
        <v>25179877.989999998</v>
      </c>
      <c r="BD138" s="6">
        <v>25125078.640000001</v>
      </c>
      <c r="BE138" s="6">
        <v>25103220.449999999</v>
      </c>
      <c r="BF138" s="6">
        <v>25071605.730000004</v>
      </c>
      <c r="BG138" s="6">
        <v>25105794.170000002</v>
      </c>
      <c r="BH138" s="6">
        <v>25088961.559999995</v>
      </c>
      <c r="BI138" s="6">
        <v>25038931.909999996</v>
      </c>
      <c r="BJ138" s="6">
        <v>25039044.700000003</v>
      </c>
      <c r="BK138" s="6">
        <v>24958106.719999999</v>
      </c>
      <c r="BL138" s="6">
        <v>24815825.52</v>
      </c>
      <c r="BM138" s="6">
        <v>24679182.899999999</v>
      </c>
      <c r="BN138" s="6">
        <v>24291039.300000001</v>
      </c>
      <c r="BO138" s="6">
        <v>24091375.940000001</v>
      </c>
      <c r="BP138" s="6">
        <v>23877052.84</v>
      </c>
      <c r="BQ138" s="6">
        <v>23539820.239999995</v>
      </c>
      <c r="BR138" s="6">
        <v>23252034.5</v>
      </c>
      <c r="BS138" s="6">
        <v>22886393.909999996</v>
      </c>
      <c r="BT138" s="6">
        <v>22566878.579999998</v>
      </c>
      <c r="BU138" s="6">
        <v>22301456.59</v>
      </c>
      <c r="BV138" s="6">
        <v>22036012.68</v>
      </c>
      <c r="BW138" s="6">
        <v>21941017.419999998</v>
      </c>
      <c r="BX138" s="6">
        <v>21878964.680000003</v>
      </c>
      <c r="BY138" s="6">
        <v>21780782.170000002</v>
      </c>
      <c r="BZ138" s="6">
        <v>21622722.620000001</v>
      </c>
      <c r="CA138" s="6">
        <v>21356521.939999998</v>
      </c>
      <c r="CB138" s="6">
        <v>21140504.359999999</v>
      </c>
      <c r="CC138" s="6">
        <v>21043684.75</v>
      </c>
      <c r="CD138" s="6">
        <v>20925100.529999997</v>
      </c>
      <c r="CE138" s="6">
        <v>20767397.769999996</v>
      </c>
      <c r="CF138" s="6">
        <v>20631598.969999999</v>
      </c>
      <c r="CG138" s="6">
        <v>20484525.190000001</v>
      </c>
      <c r="CH138" s="6">
        <v>20353474.359999996</v>
      </c>
      <c r="CI138" s="6">
        <v>20220406.349999998</v>
      </c>
      <c r="CJ138" s="6">
        <v>20138288.520000003</v>
      </c>
      <c r="CK138" s="6">
        <v>20094061.239999998</v>
      </c>
      <c r="CL138" s="6">
        <v>20234154.09</v>
      </c>
      <c r="CM138" s="6">
        <v>20501327.100000001</v>
      </c>
      <c r="CN138" s="6">
        <v>20738417.100000001</v>
      </c>
      <c r="CO138" s="6">
        <v>21037611.640000001</v>
      </c>
      <c r="CP138" s="6">
        <v>21374336.210000001</v>
      </c>
      <c r="CQ138" s="6">
        <v>21797242.729999997</v>
      </c>
      <c r="CR138" s="6">
        <v>22170588.539999999</v>
      </c>
      <c r="CS138" s="6">
        <v>22592311.210000001</v>
      </c>
      <c r="CT138" s="6">
        <v>22947376.210000008</v>
      </c>
      <c r="CU138" s="6">
        <v>23286592.030000005</v>
      </c>
      <c r="CV138" s="6">
        <v>23648745.260000002</v>
      </c>
    </row>
    <row r="139" spans="2:100" s="1" customFormat="1" ht="14" x14ac:dyDescent="0.3">
      <c r="B139" s="1">
        <v>228</v>
      </c>
      <c r="C139" s="1" t="s">
        <v>54</v>
      </c>
      <c r="D139" s="6">
        <v>33419638.579999994</v>
      </c>
      <c r="E139" s="6">
        <v>33908542.280000001</v>
      </c>
      <c r="F139" s="6">
        <v>34312465.349999994</v>
      </c>
      <c r="G139" s="6">
        <v>35282450.340000004</v>
      </c>
      <c r="H139" s="6">
        <v>36219357.18</v>
      </c>
      <c r="I139" s="6">
        <v>37084036.049999997</v>
      </c>
      <c r="J139" s="6">
        <v>37669828.350000001</v>
      </c>
      <c r="K139" s="6">
        <v>38564549.24000001</v>
      </c>
      <c r="L139" s="6">
        <v>39413810.5</v>
      </c>
      <c r="M139" s="6">
        <v>40316278.089999996</v>
      </c>
      <c r="N139" s="6">
        <v>41094708.570000008</v>
      </c>
      <c r="O139" s="6">
        <v>41889786.670000002</v>
      </c>
      <c r="P139" s="6">
        <v>42761893.870000005</v>
      </c>
      <c r="Q139" s="6">
        <v>43613842.180000007</v>
      </c>
      <c r="R139" s="6">
        <v>44374917.470000006</v>
      </c>
      <c r="S139" s="6">
        <v>44765576.810000002</v>
      </c>
      <c r="T139" s="6">
        <v>45208682.000000007</v>
      </c>
      <c r="U139" s="6">
        <v>45914976.920000002</v>
      </c>
      <c r="V139" s="6">
        <v>46889025.510000005</v>
      </c>
      <c r="W139" s="6">
        <v>47247268.270000003</v>
      </c>
      <c r="X139" s="6">
        <v>47957231.719999999</v>
      </c>
      <c r="Y139" s="6">
        <v>49033475.460000008</v>
      </c>
      <c r="Z139" s="6">
        <v>49336512.07</v>
      </c>
      <c r="AA139" s="6">
        <v>50001097.610000014</v>
      </c>
      <c r="AB139" s="6">
        <v>50998724.479999989</v>
      </c>
      <c r="AC139" s="6">
        <v>52226364.779999994</v>
      </c>
      <c r="AD139" s="6">
        <v>53169511.919999994</v>
      </c>
      <c r="AE139" s="6">
        <v>54411973.729999997</v>
      </c>
      <c r="AF139" s="6">
        <v>55658125.879999995</v>
      </c>
      <c r="AG139" s="6">
        <v>57074849.920000002</v>
      </c>
      <c r="AH139" s="6">
        <v>58283044.160000004</v>
      </c>
      <c r="AI139" s="6">
        <v>59602260.819999993</v>
      </c>
      <c r="AJ139" s="6">
        <v>60666193.88000001</v>
      </c>
      <c r="AK139" s="6">
        <v>61222435.540000007</v>
      </c>
      <c r="AL139" s="6">
        <v>62386967.190000013</v>
      </c>
      <c r="AM139" s="6">
        <v>63054140.179999985</v>
      </c>
      <c r="AN139" s="6">
        <v>63432949.250000007</v>
      </c>
      <c r="AO139" s="6">
        <v>63691456.170000002</v>
      </c>
      <c r="AP139" s="6">
        <v>64012652.940000013</v>
      </c>
      <c r="AQ139" s="6">
        <v>64215638.290000014</v>
      </c>
      <c r="AR139" s="6">
        <v>64343889.619999997</v>
      </c>
      <c r="AS139" s="6">
        <v>64096907.050000004</v>
      </c>
      <c r="AT139" s="6">
        <v>63020672.430000007</v>
      </c>
      <c r="AU139" s="6">
        <v>62901500.850000001</v>
      </c>
      <c r="AV139" s="6">
        <v>61978952.220000006</v>
      </c>
      <c r="AW139" s="6">
        <v>61079554.840000018</v>
      </c>
      <c r="AX139" s="6">
        <v>60476224.109999999</v>
      </c>
      <c r="AY139" s="6">
        <v>59944694.450000018</v>
      </c>
      <c r="AZ139" s="6">
        <v>59062452.70000001</v>
      </c>
      <c r="BA139" s="6">
        <v>58429786.310000002</v>
      </c>
      <c r="BB139" s="6">
        <v>58168343.880000003</v>
      </c>
      <c r="BC139" s="6">
        <v>57846275.290000007</v>
      </c>
      <c r="BD139" s="6">
        <v>57772207.599999994</v>
      </c>
      <c r="BE139" s="6">
        <v>57873682.530000009</v>
      </c>
      <c r="BF139" s="6">
        <v>58867074.860000014</v>
      </c>
      <c r="BG139" s="6">
        <v>59020577.949999988</v>
      </c>
      <c r="BH139" s="6">
        <v>60269017.970000014</v>
      </c>
      <c r="BI139" s="6">
        <v>61533127.980000004</v>
      </c>
      <c r="BJ139" s="6">
        <v>63038886.020000003</v>
      </c>
      <c r="BK139" s="6">
        <v>64448121.789999999</v>
      </c>
      <c r="BL139" s="6">
        <v>66042551.429999992</v>
      </c>
      <c r="BM139" s="6">
        <v>67625675.929999992</v>
      </c>
      <c r="BN139" s="6">
        <v>68943658.829999998</v>
      </c>
      <c r="BO139" s="6">
        <v>70355905.939999998</v>
      </c>
      <c r="BP139" s="6">
        <v>71837460.030000001</v>
      </c>
      <c r="BQ139" s="6">
        <v>73079097.790000021</v>
      </c>
      <c r="BR139" s="6">
        <v>74565024.730000004</v>
      </c>
      <c r="BS139" s="6">
        <v>75901428.949999988</v>
      </c>
      <c r="BT139" s="6">
        <v>77331633.050000012</v>
      </c>
      <c r="BU139" s="6">
        <v>78264546.860000014</v>
      </c>
      <c r="BV139" s="6">
        <v>79165251.629999995</v>
      </c>
      <c r="BW139" s="6">
        <v>80324699.170000002</v>
      </c>
      <c r="BX139" s="6">
        <v>81565913.399999976</v>
      </c>
      <c r="BY139" s="6">
        <v>82859675.339999974</v>
      </c>
      <c r="BZ139" s="6">
        <v>83672588.11999999</v>
      </c>
      <c r="CA139" s="6">
        <v>84675965.869999975</v>
      </c>
      <c r="CB139" s="6">
        <v>85699411.719999984</v>
      </c>
      <c r="CC139" s="6">
        <v>86602505.139999971</v>
      </c>
      <c r="CD139" s="6">
        <v>87389693.219999969</v>
      </c>
      <c r="CE139" s="6">
        <v>88462818.899999976</v>
      </c>
      <c r="CF139" s="6">
        <v>89279759.689999968</v>
      </c>
      <c r="CG139" s="6">
        <v>90435525.74999997</v>
      </c>
      <c r="CH139" s="6">
        <v>91896927.409999996</v>
      </c>
      <c r="CI139" s="6">
        <v>92948610.329999983</v>
      </c>
      <c r="CJ139" s="6">
        <v>94458788.290000021</v>
      </c>
      <c r="CK139" s="6">
        <v>96374425.280000001</v>
      </c>
      <c r="CL139" s="6">
        <v>97968397.159999996</v>
      </c>
      <c r="CM139" s="6">
        <v>99722563.289999992</v>
      </c>
      <c r="CN139" s="6">
        <v>101670816.2</v>
      </c>
      <c r="CO139" s="6">
        <v>103655879.05000003</v>
      </c>
      <c r="CP139" s="6">
        <v>105252186.83000001</v>
      </c>
      <c r="CQ139" s="6">
        <v>107461996.23000003</v>
      </c>
      <c r="CR139" s="6">
        <v>108957983.95000002</v>
      </c>
      <c r="CS139" s="6">
        <v>110606462.20000002</v>
      </c>
      <c r="CT139" s="6">
        <v>112241558.16</v>
      </c>
      <c r="CU139" s="6">
        <v>113399139.65000004</v>
      </c>
      <c r="CV139" s="6">
        <v>115995853.29000001</v>
      </c>
    </row>
    <row r="140" spans="2:100" s="1" customFormat="1" ht="14" x14ac:dyDescent="0.3">
      <c r="B140" s="1">
        <v>230</v>
      </c>
      <c r="C140" s="1" t="s">
        <v>48</v>
      </c>
      <c r="D140" s="6">
        <v>13316441.560000001</v>
      </c>
      <c r="E140" s="6">
        <v>13515153.140000001</v>
      </c>
      <c r="F140" s="6">
        <v>13629518.510000002</v>
      </c>
      <c r="G140" s="6">
        <v>13612373.09</v>
      </c>
      <c r="H140" s="6">
        <v>13708748.330000002</v>
      </c>
      <c r="I140" s="6">
        <v>13763613.210000001</v>
      </c>
      <c r="J140" s="6">
        <v>13956938.370000001</v>
      </c>
      <c r="K140" s="6">
        <v>14158842.510000002</v>
      </c>
      <c r="L140" s="6">
        <v>14349594.989999996</v>
      </c>
      <c r="M140" s="6">
        <v>14146481.570000002</v>
      </c>
      <c r="N140" s="6">
        <v>14467458.249999996</v>
      </c>
      <c r="O140" s="6">
        <v>14639890</v>
      </c>
      <c r="P140" s="6">
        <v>15050077.970000001</v>
      </c>
      <c r="Q140" s="6">
        <v>15256133.209999999</v>
      </c>
      <c r="R140" s="6">
        <v>15400150.939999998</v>
      </c>
      <c r="S140" s="6">
        <v>15604953.339999996</v>
      </c>
      <c r="T140" s="6">
        <v>15593014.949999999</v>
      </c>
      <c r="U140" s="6">
        <v>15637932.009999998</v>
      </c>
      <c r="V140" s="6">
        <v>15982269.219999997</v>
      </c>
      <c r="W140" s="6">
        <v>15786254.530000001</v>
      </c>
      <c r="X140" s="6">
        <v>15856899.050000001</v>
      </c>
      <c r="Y140" s="6">
        <v>16262872.849999994</v>
      </c>
      <c r="Z140" s="6">
        <v>16352856.360000003</v>
      </c>
      <c r="AA140" s="6">
        <v>16463489.059999999</v>
      </c>
      <c r="AB140" s="6">
        <v>16315906.109999985</v>
      </c>
      <c r="AC140" s="6">
        <v>16050939.419999987</v>
      </c>
      <c r="AD140" s="6">
        <v>15436359.129999988</v>
      </c>
      <c r="AE140" s="6">
        <v>16511805.669999985</v>
      </c>
      <c r="AF140" s="6">
        <v>17922461.929999989</v>
      </c>
      <c r="AG140" s="6">
        <v>18480097.429999985</v>
      </c>
      <c r="AH140" s="6">
        <v>18416296.539999992</v>
      </c>
      <c r="AI140" s="6">
        <v>18659650.359999981</v>
      </c>
      <c r="AJ140" s="6">
        <v>18516668.119999982</v>
      </c>
      <c r="AK140" s="6">
        <v>18376894.929999992</v>
      </c>
      <c r="AL140" s="6">
        <v>17987361.539999984</v>
      </c>
      <c r="AM140" s="6">
        <v>17700153.979999982</v>
      </c>
      <c r="AN140" s="6">
        <v>17402752.590000004</v>
      </c>
      <c r="AO140" s="6">
        <v>17406830.900000002</v>
      </c>
      <c r="AP140" s="6">
        <v>17791452.25</v>
      </c>
      <c r="AQ140" s="6">
        <v>16379574.539999999</v>
      </c>
      <c r="AR140" s="6">
        <v>14691167.309999999</v>
      </c>
      <c r="AS140" s="6">
        <v>13935121.109999999</v>
      </c>
      <c r="AT140" s="6">
        <v>13471419.149999999</v>
      </c>
      <c r="AU140" s="6">
        <v>13173449.180000003</v>
      </c>
      <c r="AV140" s="6">
        <v>13033312.859999998</v>
      </c>
      <c r="AW140" s="6">
        <v>36296426.659999996</v>
      </c>
      <c r="AX140" s="6">
        <v>38865188.069999993</v>
      </c>
      <c r="AY140" s="6">
        <v>41045028.339999996</v>
      </c>
      <c r="AZ140" s="6">
        <v>43802851.010000005</v>
      </c>
      <c r="BA140" s="6">
        <v>46693485.710000016</v>
      </c>
      <c r="BB140" s="6">
        <v>49251091.330000013</v>
      </c>
      <c r="BC140" s="6">
        <v>51915335.720000014</v>
      </c>
      <c r="BD140" s="6">
        <v>54769964.26000002</v>
      </c>
      <c r="BE140" s="6">
        <v>57607812.350000016</v>
      </c>
      <c r="BF140" s="6">
        <v>60415161.460000008</v>
      </c>
      <c r="BG140" s="6">
        <v>63526370.860000022</v>
      </c>
      <c r="BH140" s="6">
        <v>66148957.990000017</v>
      </c>
      <c r="BI140" s="6">
        <v>45527541.800000004</v>
      </c>
      <c r="BJ140" s="6">
        <v>45554223.830000006</v>
      </c>
      <c r="BK140" s="6">
        <v>46053024.330000006</v>
      </c>
      <c r="BL140" s="6">
        <v>46369365.729999997</v>
      </c>
      <c r="BM140" s="6">
        <v>46656288.530000001</v>
      </c>
      <c r="BN140" s="6">
        <v>46804848.260000005</v>
      </c>
      <c r="BO140" s="6">
        <v>47341344.18</v>
      </c>
      <c r="BP140" s="6">
        <v>47906610.290000007</v>
      </c>
      <c r="BQ140" s="6">
        <v>48349089.99000001</v>
      </c>
      <c r="BR140" s="6">
        <v>48882809.469999999</v>
      </c>
      <c r="BS140" s="6">
        <v>49023956.540000007</v>
      </c>
      <c r="BT140" s="6">
        <v>49644119.610000014</v>
      </c>
      <c r="BU140" s="6">
        <v>49702358.030000001</v>
      </c>
      <c r="BV140" s="6">
        <v>50248106.819999993</v>
      </c>
      <c r="BW140" s="6">
        <v>51215174.149999991</v>
      </c>
      <c r="BX140" s="6">
        <v>51756153.519999996</v>
      </c>
      <c r="BY140" s="6">
        <v>51703963.530000001</v>
      </c>
      <c r="BZ140" s="6">
        <v>51980706.329999998</v>
      </c>
      <c r="CA140" s="6">
        <v>52121078.350000001</v>
      </c>
      <c r="CB140" s="6">
        <v>52015982.200000003</v>
      </c>
      <c r="CC140" s="6">
        <v>52142741.979999989</v>
      </c>
      <c r="CD140" s="6">
        <v>52197713.089999989</v>
      </c>
      <c r="CE140" s="6">
        <v>52401034.87999998</v>
      </c>
      <c r="CF140" s="6">
        <v>52346395.629999988</v>
      </c>
      <c r="CG140" s="6">
        <v>52720738.069999993</v>
      </c>
      <c r="CH140" s="6">
        <v>53072465.290000021</v>
      </c>
      <c r="CI140" s="6">
        <v>52589035.580000006</v>
      </c>
      <c r="CJ140" s="6">
        <v>52384909.459999993</v>
      </c>
      <c r="CK140" s="6">
        <v>52647663.969999991</v>
      </c>
      <c r="CL140" s="6">
        <v>52728808.259999998</v>
      </c>
      <c r="CM140" s="6">
        <v>52959774.159999996</v>
      </c>
      <c r="CN140" s="6">
        <v>53118466.249999985</v>
      </c>
      <c r="CO140" s="6">
        <v>53229919.04999999</v>
      </c>
      <c r="CP140" s="6">
        <v>53160187.210000008</v>
      </c>
      <c r="CQ140" s="6">
        <v>53196281.730000004</v>
      </c>
      <c r="CR140" s="6">
        <v>53282487.55999998</v>
      </c>
      <c r="CS140" s="6">
        <v>53316179.060000002</v>
      </c>
      <c r="CT140" s="6">
        <v>53172563.329999991</v>
      </c>
      <c r="CU140" s="6">
        <v>53228511.349999994</v>
      </c>
      <c r="CV140" s="6">
        <v>53207733.829999998</v>
      </c>
    </row>
    <row r="141" spans="2:100" s="1" customFormat="1" ht="14" x14ac:dyDescent="0.3">
      <c r="B141" s="1">
        <v>231</v>
      </c>
      <c r="C141" s="1" t="s">
        <v>31</v>
      </c>
      <c r="D141" s="6">
        <v>33169153.75</v>
      </c>
      <c r="E141" s="6">
        <v>33718365.49000001</v>
      </c>
      <c r="F141" s="6">
        <v>34358010.490000002</v>
      </c>
      <c r="G141" s="6">
        <v>34870733.129999995</v>
      </c>
      <c r="H141" s="6">
        <v>35331982.230000004</v>
      </c>
      <c r="I141" s="6">
        <v>35710777.560000002</v>
      </c>
      <c r="J141" s="6">
        <v>36238608.820000008</v>
      </c>
      <c r="K141" s="6">
        <v>36384452.810000002</v>
      </c>
      <c r="L141" s="6">
        <v>36474352.710000001</v>
      </c>
      <c r="M141" s="6">
        <v>36456051.670000002</v>
      </c>
      <c r="N141" s="6">
        <v>36504682.920000002</v>
      </c>
      <c r="O141" s="6">
        <v>36559307.660000011</v>
      </c>
      <c r="P141" s="6">
        <v>36585028.930000007</v>
      </c>
      <c r="Q141" s="6">
        <v>36524289.070000008</v>
      </c>
      <c r="R141" s="6">
        <v>36186832.940000013</v>
      </c>
      <c r="S141" s="6">
        <v>35920389.110000007</v>
      </c>
      <c r="T141" s="6">
        <v>36024954.220000014</v>
      </c>
      <c r="U141" s="6">
        <v>42676642.600000009</v>
      </c>
      <c r="V141" s="6">
        <v>46195268.770000011</v>
      </c>
      <c r="W141" s="6">
        <v>50427207.280000016</v>
      </c>
      <c r="X141" s="6">
        <v>54128123.830000013</v>
      </c>
      <c r="Y141" s="6">
        <v>57840388.410000011</v>
      </c>
      <c r="Z141" s="6">
        <v>61788429.340000004</v>
      </c>
      <c r="AA141" s="6">
        <v>65584392.670000002</v>
      </c>
      <c r="AB141" s="6">
        <v>70109830.399999991</v>
      </c>
      <c r="AC141" s="6">
        <v>75035968.789999992</v>
      </c>
      <c r="AD141" s="6">
        <v>79495315.409999982</v>
      </c>
      <c r="AE141" s="6">
        <v>84439235.50999999</v>
      </c>
      <c r="AF141" s="6">
        <v>88329412.649999991</v>
      </c>
      <c r="AG141" s="6">
        <v>85679502.429999992</v>
      </c>
      <c r="AH141" s="6">
        <v>85913517.699999988</v>
      </c>
      <c r="AI141" s="6">
        <v>85922656.129999995</v>
      </c>
      <c r="AJ141" s="6">
        <v>85608669.179999992</v>
      </c>
      <c r="AK141" s="6">
        <v>85320887.779999986</v>
      </c>
      <c r="AL141" s="6">
        <v>86184419.649999976</v>
      </c>
      <c r="AM141" s="6">
        <v>85553403.099999994</v>
      </c>
      <c r="AN141" s="6">
        <v>84087636.819999978</v>
      </c>
      <c r="AO141" s="6">
        <v>82145797.969999984</v>
      </c>
      <c r="AP141" s="6">
        <v>80508114.310000002</v>
      </c>
      <c r="AQ141" s="6">
        <v>79089937.930000007</v>
      </c>
      <c r="AR141" s="6">
        <v>78248941.269999996</v>
      </c>
      <c r="AS141" s="6">
        <v>77563541.090000004</v>
      </c>
      <c r="AT141" s="6">
        <v>77134101.799999982</v>
      </c>
      <c r="AU141" s="6">
        <v>76843365.50999999</v>
      </c>
      <c r="AV141" s="6">
        <v>77402473.719999999</v>
      </c>
      <c r="AW141" s="6">
        <v>78106444.389999986</v>
      </c>
      <c r="AX141" s="6">
        <v>77577777.379999995</v>
      </c>
      <c r="AY141" s="6">
        <v>78946379.059999987</v>
      </c>
      <c r="AZ141" s="6">
        <v>80608211.650000006</v>
      </c>
      <c r="BA141" s="6">
        <v>82697476.770000011</v>
      </c>
      <c r="BB141" s="6">
        <v>85132962.870000005</v>
      </c>
      <c r="BC141" s="6">
        <v>88430940.600000009</v>
      </c>
      <c r="BD141" s="6">
        <v>91849813.770000011</v>
      </c>
      <c r="BE141" s="6">
        <v>94185913.480000004</v>
      </c>
      <c r="BF141" s="6">
        <v>95972551.350000009</v>
      </c>
      <c r="BG141" s="6">
        <v>97482188.460000008</v>
      </c>
      <c r="BH141" s="6">
        <v>98752497.010000005</v>
      </c>
      <c r="BI141" s="6">
        <v>99574532.210000008</v>
      </c>
      <c r="BJ141" s="6">
        <v>100556278.53999999</v>
      </c>
      <c r="BK141" s="6">
        <v>100820674.45000005</v>
      </c>
      <c r="BL141" s="6">
        <v>101138341.47</v>
      </c>
      <c r="BM141" s="6">
        <v>101207589.75</v>
      </c>
      <c r="BN141" s="6">
        <v>100429228</v>
      </c>
      <c r="BO141" s="6">
        <v>98638064.389999986</v>
      </c>
      <c r="BP141" s="6">
        <v>96378544.310000002</v>
      </c>
      <c r="BQ141" s="6">
        <v>95295422.190000013</v>
      </c>
      <c r="BR141" s="6">
        <v>94296864.049999982</v>
      </c>
      <c r="BS141" s="6">
        <v>93427188.639999986</v>
      </c>
      <c r="BT141" s="6">
        <v>92652141.38000001</v>
      </c>
      <c r="BU141" s="6">
        <v>91986137.060000047</v>
      </c>
      <c r="BV141" s="6">
        <v>90800370.530000001</v>
      </c>
      <c r="BW141" s="6">
        <v>89931473.709999964</v>
      </c>
      <c r="BX141" s="6">
        <v>88955974.030000001</v>
      </c>
      <c r="BY141" s="6">
        <v>88101831.459999993</v>
      </c>
      <c r="BZ141" s="6">
        <v>87720752.420000002</v>
      </c>
      <c r="CA141" s="6">
        <v>86811386.689999998</v>
      </c>
      <c r="CB141" s="6">
        <v>85930016.710000008</v>
      </c>
      <c r="CC141" s="6">
        <v>85078382.86999999</v>
      </c>
      <c r="CD141" s="6">
        <v>84354713.36999999</v>
      </c>
      <c r="CE141" s="6">
        <v>83736579.329999998</v>
      </c>
      <c r="CF141" s="6">
        <v>83238182.810000002</v>
      </c>
      <c r="CG141" s="6">
        <v>82923430.390000001</v>
      </c>
      <c r="CH141" s="6">
        <v>82760702.630000025</v>
      </c>
      <c r="CI141" s="6">
        <v>82632197.760000005</v>
      </c>
      <c r="CJ141" s="6">
        <v>82564091.300000012</v>
      </c>
      <c r="CK141" s="6">
        <v>82347703.850000009</v>
      </c>
      <c r="CL141" s="6">
        <v>81897230.960000008</v>
      </c>
      <c r="CM141" s="6">
        <v>81911444.00000003</v>
      </c>
      <c r="CN141" s="6">
        <v>82237322.760000005</v>
      </c>
      <c r="CO141" s="6">
        <v>82517262.220000029</v>
      </c>
      <c r="CP141" s="6">
        <v>82914191.400000006</v>
      </c>
      <c r="CQ141" s="6">
        <v>83300790.590000004</v>
      </c>
      <c r="CR141" s="6">
        <v>84165786.730000019</v>
      </c>
      <c r="CS141" s="6">
        <v>84378053.840000004</v>
      </c>
      <c r="CT141" s="6">
        <v>84620219.420000017</v>
      </c>
      <c r="CU141" s="6">
        <v>84939647.720000014</v>
      </c>
      <c r="CV141" s="6">
        <v>85199355.930000007</v>
      </c>
    </row>
    <row r="142" spans="2:100" s="1" customFormat="1" ht="14" x14ac:dyDescent="0.3">
      <c r="B142" s="1">
        <v>232</v>
      </c>
      <c r="C142" s="1" t="s">
        <v>39</v>
      </c>
      <c r="D142" s="6">
        <v>23505535.679999996</v>
      </c>
      <c r="E142" s="6">
        <v>23798211.689999998</v>
      </c>
      <c r="F142" s="6">
        <v>24108897.259999998</v>
      </c>
      <c r="G142" s="6">
        <v>24518504.859999999</v>
      </c>
      <c r="H142" s="6">
        <v>24729802.91</v>
      </c>
      <c r="I142" s="6">
        <v>24983935.549999997</v>
      </c>
      <c r="J142" s="6">
        <v>25287545.090000004</v>
      </c>
      <c r="K142" s="6">
        <v>25544679.479999997</v>
      </c>
      <c r="L142" s="6">
        <v>25798825.330000002</v>
      </c>
      <c r="M142" s="6">
        <v>25924905.269999996</v>
      </c>
      <c r="N142" s="6">
        <v>26107276.34</v>
      </c>
      <c r="O142" s="6">
        <v>26177461.460000001</v>
      </c>
      <c r="P142" s="6">
        <v>26216003.559999995</v>
      </c>
      <c r="Q142" s="6">
        <v>26197288.93</v>
      </c>
      <c r="R142" s="6">
        <v>26159359.369999997</v>
      </c>
      <c r="S142" s="6">
        <v>26060894.089999996</v>
      </c>
      <c r="T142" s="6">
        <v>26169086.18</v>
      </c>
      <c r="U142" s="6">
        <v>26221701.630000003</v>
      </c>
      <c r="V142" s="6">
        <v>26222826.82</v>
      </c>
      <c r="W142" s="6">
        <v>26160315.839999996</v>
      </c>
      <c r="X142" s="6">
        <v>26062268.379999995</v>
      </c>
      <c r="Y142" s="6">
        <v>26143171.199999999</v>
      </c>
      <c r="Z142" s="6">
        <v>26189432.359999999</v>
      </c>
      <c r="AA142" s="6">
        <v>26390930.329999994</v>
      </c>
      <c r="AB142" s="6">
        <v>26691343.279999997</v>
      </c>
      <c r="AC142" s="6">
        <v>27024754.809999999</v>
      </c>
      <c r="AD142" s="6">
        <v>27359592.819999997</v>
      </c>
      <c r="AE142" s="6">
        <v>27814277.579999998</v>
      </c>
      <c r="AF142" s="6">
        <v>28238473.369999997</v>
      </c>
      <c r="AG142" s="6">
        <v>28563549.389999997</v>
      </c>
      <c r="AH142" s="6">
        <v>28916664.189999998</v>
      </c>
      <c r="AI142" s="6">
        <v>29368848.57</v>
      </c>
      <c r="AJ142" s="6">
        <v>29767954.509999994</v>
      </c>
      <c r="AK142" s="6">
        <v>30141953.419999998</v>
      </c>
      <c r="AL142" s="6">
        <v>30478304.759999994</v>
      </c>
      <c r="AM142" s="6">
        <v>30752286.380000003</v>
      </c>
      <c r="AN142" s="6">
        <v>31014574.989999998</v>
      </c>
      <c r="AO142" s="6">
        <v>31354939.039999995</v>
      </c>
      <c r="AP142" s="6">
        <v>31621299.539999999</v>
      </c>
      <c r="AQ142" s="6">
        <v>32110358.389999997</v>
      </c>
      <c r="AR142" s="6">
        <v>32513775.209999993</v>
      </c>
      <c r="AS142" s="6">
        <v>33095882.640000001</v>
      </c>
      <c r="AT142" s="6">
        <v>33616917.570000008</v>
      </c>
      <c r="AU142" s="6">
        <v>34060973.219999999</v>
      </c>
      <c r="AV142" s="6">
        <v>34456018.370000005</v>
      </c>
      <c r="AW142" s="6">
        <v>34753442.299999997</v>
      </c>
      <c r="AX142" s="6">
        <v>34532230.770000011</v>
      </c>
      <c r="AY142" s="6">
        <v>35005576.739999995</v>
      </c>
      <c r="AZ142" s="6">
        <v>35062393.900000006</v>
      </c>
      <c r="BA142" s="6">
        <v>35414415.739999995</v>
      </c>
      <c r="BB142" s="6">
        <v>35686564.5</v>
      </c>
      <c r="BC142" s="6">
        <v>35873231.649999991</v>
      </c>
      <c r="BD142" s="6">
        <v>35832772.619999997</v>
      </c>
      <c r="BE142" s="6">
        <v>20280357.629999999</v>
      </c>
      <c r="BF142" s="6">
        <v>17285009.939999998</v>
      </c>
      <c r="BG142" s="6">
        <v>14254258.559999995</v>
      </c>
      <c r="BH142" s="6">
        <v>11303780.949999999</v>
      </c>
      <c r="BI142" s="6">
        <v>8476552.1900000013</v>
      </c>
      <c r="BJ142" s="6">
        <v>6060955.4099999964</v>
      </c>
      <c r="BK142" s="6">
        <v>2938859.5899999961</v>
      </c>
      <c r="BL142" s="6">
        <v>0</v>
      </c>
      <c r="BM142" s="6">
        <v>-3330673.94</v>
      </c>
      <c r="BN142" s="6">
        <v>-6253434.6499999994</v>
      </c>
      <c r="BO142" s="6">
        <v>-9547472.1999999993</v>
      </c>
      <c r="BP142" s="6">
        <v>-12452313.859999999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</row>
    <row r="143" spans="2:100" s="1" customFormat="1" ht="14" x14ac:dyDescent="0.3">
      <c r="B143" s="1">
        <v>234</v>
      </c>
      <c r="C143" s="1" t="s">
        <v>29</v>
      </c>
      <c r="D143" s="6">
        <v>6205343.0899999999</v>
      </c>
      <c r="E143" s="6">
        <v>6262963.9100000001</v>
      </c>
      <c r="F143" s="6">
        <v>6327021.2999999998</v>
      </c>
      <c r="G143" s="6">
        <v>6330815.3599999994</v>
      </c>
      <c r="H143" s="6">
        <v>6325578.9699999997</v>
      </c>
      <c r="I143" s="6">
        <v>6385005.7000000011</v>
      </c>
      <c r="J143" s="6">
        <v>6389141.2700000005</v>
      </c>
      <c r="K143" s="6">
        <v>6519045.1899999995</v>
      </c>
      <c r="L143" s="6">
        <v>6558988.3100000005</v>
      </c>
      <c r="M143" s="6">
        <v>6483511.6499999985</v>
      </c>
      <c r="N143" s="6">
        <v>6488596.1999999993</v>
      </c>
      <c r="O143" s="6">
        <v>6427215.2800000012</v>
      </c>
      <c r="P143" s="6">
        <v>6372267.0399999991</v>
      </c>
      <c r="Q143" s="6">
        <v>6357303.4400000004</v>
      </c>
      <c r="R143" s="6">
        <v>6285607.7399999993</v>
      </c>
      <c r="S143" s="6">
        <v>6237178.2200000007</v>
      </c>
      <c r="T143" s="6">
        <v>6209807.4500000002</v>
      </c>
      <c r="U143" s="6">
        <v>6164162.2399999984</v>
      </c>
      <c r="V143" s="6">
        <v>6081953.5700000003</v>
      </c>
      <c r="W143" s="6">
        <v>5889288.290000001</v>
      </c>
      <c r="X143" s="6">
        <v>5782810.3200000003</v>
      </c>
      <c r="Y143" s="6">
        <v>5672473.6699999999</v>
      </c>
      <c r="Z143" s="6">
        <v>5592108.4000000022</v>
      </c>
      <c r="AA143" s="6">
        <v>5660324.7500000009</v>
      </c>
      <c r="AB143" s="6">
        <v>5756323.4200000009</v>
      </c>
      <c r="AC143" s="6">
        <v>5923263.1300000008</v>
      </c>
      <c r="AD143" s="6">
        <v>6076200.9800000014</v>
      </c>
      <c r="AE143" s="6">
        <v>6257279.7800000012</v>
      </c>
      <c r="AF143" s="6">
        <v>6332413.1600000001</v>
      </c>
      <c r="AG143" s="6">
        <v>6439430.5100000016</v>
      </c>
      <c r="AH143" s="6">
        <v>6573408.7300000023</v>
      </c>
      <c r="AI143" s="6">
        <v>6693170.4400000013</v>
      </c>
      <c r="AJ143" s="6">
        <v>6903380.080000001</v>
      </c>
      <c r="AK143" s="6">
        <v>7084448.9700000016</v>
      </c>
      <c r="AL143" s="6">
        <v>7219265.3400000017</v>
      </c>
      <c r="AM143" s="6">
        <v>7248176.4600000009</v>
      </c>
      <c r="AN143" s="6">
        <v>7325991.2000000002</v>
      </c>
      <c r="AO143" s="6">
        <v>7291524.1200000001</v>
      </c>
      <c r="AP143" s="6">
        <v>7275874.5699999994</v>
      </c>
      <c r="AQ143" s="6">
        <v>7293154.8099999996</v>
      </c>
      <c r="AR143" s="6">
        <v>7345420.2299999986</v>
      </c>
      <c r="AS143" s="6">
        <v>7361828.0800000001</v>
      </c>
      <c r="AT143" s="6">
        <v>7349931.3100000005</v>
      </c>
      <c r="AU143" s="6">
        <v>7376696.8500000006</v>
      </c>
      <c r="AV143" s="6">
        <v>7351434.4499999993</v>
      </c>
      <c r="AW143" s="6">
        <v>7428282.8500000015</v>
      </c>
      <c r="AX143" s="6">
        <v>7527776.8199999994</v>
      </c>
      <c r="AY143" s="6">
        <v>7581597.5200000005</v>
      </c>
      <c r="AZ143" s="6">
        <v>7678790.9799999995</v>
      </c>
      <c r="BA143" s="6">
        <v>7777774.7799999993</v>
      </c>
      <c r="BB143" s="6">
        <v>7890369.8099999987</v>
      </c>
      <c r="BC143" s="6">
        <v>7961454.3999999985</v>
      </c>
      <c r="BD143" s="6">
        <v>8069005.9000000004</v>
      </c>
      <c r="BE143" s="6">
        <v>8203963.589999998</v>
      </c>
      <c r="BF143" s="6">
        <v>8354343.4499999983</v>
      </c>
      <c r="BG143" s="6">
        <v>8503259.4600000009</v>
      </c>
      <c r="BH143" s="6">
        <v>8641643.9499999993</v>
      </c>
      <c r="BI143" s="6">
        <v>8696488.7999999989</v>
      </c>
      <c r="BJ143" s="6">
        <v>8756667.879999999</v>
      </c>
      <c r="BK143" s="6">
        <v>8889553.5199999996</v>
      </c>
      <c r="BL143" s="6">
        <v>8990732.4800000004</v>
      </c>
      <c r="BM143" s="6">
        <v>9001980.0199999996</v>
      </c>
      <c r="BN143" s="6">
        <v>8976056.8399999999</v>
      </c>
      <c r="BO143" s="6">
        <v>8944771.9900000002</v>
      </c>
      <c r="BP143" s="6">
        <v>8922641.0999999996</v>
      </c>
      <c r="BQ143" s="6">
        <v>8871331.0800000001</v>
      </c>
      <c r="BR143" s="6">
        <v>4601107.24</v>
      </c>
      <c r="BS143" s="6">
        <v>3840845.16</v>
      </c>
      <c r="BT143" s="6">
        <v>3072034.830000001</v>
      </c>
      <c r="BU143" s="6">
        <v>2354041.7400000002</v>
      </c>
      <c r="BV143" s="6">
        <v>1599617.0500000007</v>
      </c>
      <c r="BW143" s="6">
        <v>841644.09000000078</v>
      </c>
      <c r="BX143" s="6">
        <v>0</v>
      </c>
      <c r="BY143" s="6">
        <v>-749761.58</v>
      </c>
      <c r="BZ143" s="6">
        <v>-1401574.35</v>
      </c>
      <c r="CA143" s="6">
        <v>-2114750.5</v>
      </c>
      <c r="CB143" s="6">
        <v>-2816422.63</v>
      </c>
      <c r="CC143" s="6">
        <v>-3523239.11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</row>
    <row r="144" spans="2:100" s="1" customFormat="1" ht="14" x14ac:dyDescent="0.3">
      <c r="B144" s="1">
        <v>235</v>
      </c>
      <c r="C144" s="1" t="s">
        <v>45</v>
      </c>
      <c r="D144" s="6">
        <v>2054643.6999999997</v>
      </c>
      <c r="E144" s="6">
        <v>2083679.04</v>
      </c>
      <c r="F144" s="6">
        <v>2097505.69</v>
      </c>
      <c r="G144" s="6">
        <v>2116386.8100000005</v>
      </c>
      <c r="H144" s="6">
        <v>2129328.9500000002</v>
      </c>
      <c r="I144" s="6">
        <v>2144223.0300000003</v>
      </c>
      <c r="J144" s="6">
        <v>2153183.3200000003</v>
      </c>
      <c r="K144" s="6">
        <v>2158017.4000000004</v>
      </c>
      <c r="L144" s="6">
        <v>2152563.08</v>
      </c>
      <c r="M144" s="6">
        <v>2135154.4700000002</v>
      </c>
      <c r="N144" s="6">
        <v>2099070.1099999994</v>
      </c>
      <c r="O144" s="6">
        <v>2050395.6500000004</v>
      </c>
      <c r="P144" s="6">
        <v>2020634.76</v>
      </c>
      <c r="Q144" s="6">
        <v>1998467.32</v>
      </c>
      <c r="R144" s="6">
        <v>1974856.2999999998</v>
      </c>
      <c r="S144" s="6">
        <v>1949373.31</v>
      </c>
      <c r="T144" s="6">
        <v>1923828.7599999998</v>
      </c>
      <c r="U144" s="6">
        <v>1870171.81</v>
      </c>
      <c r="V144" s="6">
        <v>1878096.08</v>
      </c>
      <c r="W144" s="6">
        <v>1908145.15</v>
      </c>
      <c r="X144" s="6">
        <v>1922579.0100000002</v>
      </c>
      <c r="Y144" s="6">
        <v>1924272.8200000003</v>
      </c>
      <c r="Z144" s="6">
        <v>1939009.7500000005</v>
      </c>
      <c r="AA144" s="6">
        <v>1941763.8599999999</v>
      </c>
      <c r="AB144" s="6">
        <v>1928673.49</v>
      </c>
      <c r="AC144" s="6">
        <v>1921932.2799999998</v>
      </c>
      <c r="AD144" s="6">
        <v>1919473.35</v>
      </c>
      <c r="AE144" s="6">
        <v>1917644.62</v>
      </c>
      <c r="AF144" s="6">
        <v>1930438.87</v>
      </c>
      <c r="AG144" s="6">
        <v>1985246.5900000003</v>
      </c>
      <c r="AH144" s="6">
        <v>1975075.0900000003</v>
      </c>
      <c r="AI144" s="6">
        <v>1919983.7999999996</v>
      </c>
      <c r="AJ144" s="6">
        <v>1913328.03</v>
      </c>
      <c r="AK144" s="6">
        <v>1911015.2000000002</v>
      </c>
      <c r="AL144" s="6">
        <v>1891101.3199999998</v>
      </c>
      <c r="AM144" s="6">
        <v>1920944.1300000001</v>
      </c>
      <c r="AN144" s="6">
        <v>2051235.43</v>
      </c>
      <c r="AO144" s="6">
        <v>2089872.1900000004</v>
      </c>
      <c r="AP144" s="6">
        <v>2131602.3200000003</v>
      </c>
      <c r="AQ144" s="6">
        <v>2167159.7800000003</v>
      </c>
      <c r="AR144" s="6">
        <v>2199038.87</v>
      </c>
      <c r="AS144" s="6">
        <v>2216127.4500000002</v>
      </c>
      <c r="AT144" s="6">
        <v>2250410.6500000004</v>
      </c>
      <c r="AU144" s="6">
        <v>2321390.3300000005</v>
      </c>
      <c r="AV144" s="6">
        <v>2355859.6900000004</v>
      </c>
      <c r="AW144" s="6">
        <v>2396006.71</v>
      </c>
      <c r="AX144" s="6">
        <v>2459072.71</v>
      </c>
      <c r="AY144" s="6">
        <v>2523763.6400000006</v>
      </c>
      <c r="AZ144" s="6">
        <v>2491141.9300000002</v>
      </c>
      <c r="BA144" s="6">
        <v>2543022.85</v>
      </c>
      <c r="BB144" s="6">
        <v>2582055.0500000003</v>
      </c>
      <c r="BC144" s="6">
        <v>2640475.0800000005</v>
      </c>
      <c r="BD144" s="6">
        <v>2684296.2800000003</v>
      </c>
      <c r="BE144" s="6">
        <v>2738448.1000000006</v>
      </c>
      <c r="BF144" s="6">
        <v>2774122.080000001</v>
      </c>
      <c r="BG144" s="6">
        <v>2801683.4300000006</v>
      </c>
      <c r="BH144" s="6">
        <v>2848600.4300000006</v>
      </c>
      <c r="BI144" s="6">
        <v>2887156.1500000004</v>
      </c>
      <c r="BJ144" s="6">
        <v>2924705.1300000008</v>
      </c>
      <c r="BK144" s="6">
        <v>2943946.1399999997</v>
      </c>
      <c r="BL144" s="6">
        <v>2957872.9999999995</v>
      </c>
      <c r="BM144" s="6">
        <v>2960922.33</v>
      </c>
      <c r="BN144" s="6">
        <v>2951354.31</v>
      </c>
      <c r="BO144" s="6">
        <v>2944967.08</v>
      </c>
      <c r="BP144" s="6">
        <v>2942843.93</v>
      </c>
      <c r="BQ144" s="6">
        <v>2936626.92</v>
      </c>
      <c r="BR144" s="6">
        <v>2922356.45</v>
      </c>
      <c r="BS144" s="6">
        <v>2912752.76</v>
      </c>
      <c r="BT144" s="6">
        <v>2888931.9000000004</v>
      </c>
      <c r="BU144" s="6">
        <v>2871141.6200000006</v>
      </c>
      <c r="BV144" s="6">
        <v>2847263.0300000003</v>
      </c>
      <c r="BW144" s="6">
        <v>2823919.53</v>
      </c>
      <c r="BX144" s="6">
        <v>2819261.96</v>
      </c>
      <c r="BY144" s="6">
        <v>2817111.65</v>
      </c>
      <c r="BZ144" s="6">
        <v>2818528.1199999996</v>
      </c>
      <c r="CA144" s="6">
        <v>2821786.69</v>
      </c>
      <c r="CB144" s="6">
        <v>2825933.05</v>
      </c>
      <c r="CC144" s="6">
        <v>2826658.41</v>
      </c>
      <c r="CD144" s="6">
        <v>2843630.95</v>
      </c>
      <c r="CE144" s="6">
        <v>2873462.4499999997</v>
      </c>
      <c r="CF144" s="6">
        <v>2906004.2800000003</v>
      </c>
      <c r="CG144" s="6">
        <v>2935027.02</v>
      </c>
      <c r="CH144" s="6">
        <v>2970367.27</v>
      </c>
      <c r="CI144" s="6">
        <v>3004641.5799999996</v>
      </c>
      <c r="CJ144" s="6">
        <v>3021178.3999999994</v>
      </c>
      <c r="CK144" s="6">
        <v>3041292.3299999996</v>
      </c>
      <c r="CL144" s="6">
        <v>3060667.9699999997</v>
      </c>
      <c r="CM144" s="6">
        <v>3080283.41</v>
      </c>
      <c r="CN144" s="6">
        <v>3100790.0500000003</v>
      </c>
      <c r="CO144" s="6">
        <v>3119234.0199999996</v>
      </c>
      <c r="CP144" s="6">
        <v>3127624.73</v>
      </c>
      <c r="CQ144" s="6">
        <v>2953665.0600000005</v>
      </c>
      <c r="CR144" s="6">
        <v>2778365.9099999997</v>
      </c>
      <c r="CS144" s="6">
        <v>2610801.9399999995</v>
      </c>
      <c r="CT144" s="6">
        <v>2346412.9299999997</v>
      </c>
      <c r="CU144" s="6">
        <v>2088085.2600000002</v>
      </c>
      <c r="CV144" s="6">
        <v>1823348.6299999994</v>
      </c>
    </row>
    <row r="145" spans="2:100" s="1" customFormat="1" ht="14" x14ac:dyDescent="0.3">
      <c r="B145" s="1">
        <v>236</v>
      </c>
      <c r="C145" s="1" t="s">
        <v>50</v>
      </c>
      <c r="D145" s="6">
        <v>10516126.700000001</v>
      </c>
      <c r="E145" s="6">
        <v>10941392.220000001</v>
      </c>
      <c r="F145" s="6">
        <v>11256718.41</v>
      </c>
      <c r="G145" s="6">
        <v>11523545.590000002</v>
      </c>
      <c r="H145" s="6">
        <v>11771684.270000001</v>
      </c>
      <c r="I145" s="6">
        <v>11801798.279999999</v>
      </c>
      <c r="J145" s="6">
        <v>11954688.530000001</v>
      </c>
      <c r="K145" s="6">
        <v>12411101.629999999</v>
      </c>
      <c r="L145" s="6">
        <v>12687408.630000003</v>
      </c>
      <c r="M145" s="6">
        <v>13063918.799999999</v>
      </c>
      <c r="N145" s="6">
        <v>13318615.080000002</v>
      </c>
      <c r="O145" s="6">
        <v>13981331.75</v>
      </c>
      <c r="P145" s="6">
        <v>15247234.140000002</v>
      </c>
      <c r="Q145" s="6">
        <v>16163872.17</v>
      </c>
      <c r="R145" s="6">
        <v>16934309.390000001</v>
      </c>
      <c r="S145" s="6">
        <v>17616127.310000002</v>
      </c>
      <c r="T145" s="6">
        <v>18944569.610000003</v>
      </c>
      <c r="U145" s="6">
        <v>20278541.010000002</v>
      </c>
      <c r="V145" s="6">
        <v>22603664.57</v>
      </c>
      <c r="W145" s="6">
        <v>24433615.300000001</v>
      </c>
      <c r="X145" s="6">
        <v>25029254.73</v>
      </c>
      <c r="Y145" s="6">
        <v>25438385.84</v>
      </c>
      <c r="Z145" s="6">
        <v>25885692.409999996</v>
      </c>
      <c r="AA145" s="6">
        <v>25899893.459999997</v>
      </c>
      <c r="AB145" s="6">
        <v>26486111.009999998</v>
      </c>
      <c r="AC145" s="6">
        <v>26457702.829999998</v>
      </c>
      <c r="AD145" s="6">
        <v>26659682.219999995</v>
      </c>
      <c r="AE145" s="6">
        <v>27458910.409999996</v>
      </c>
      <c r="AF145" s="6">
        <v>28007552.019999996</v>
      </c>
      <c r="AG145" s="6">
        <v>28518745.539999999</v>
      </c>
      <c r="AH145" s="6">
        <v>28578715.43</v>
      </c>
      <c r="AI145" s="6">
        <v>28317388.879999995</v>
      </c>
      <c r="AJ145" s="6">
        <v>28727354.719999999</v>
      </c>
      <c r="AK145" s="6">
        <v>30671271.709999997</v>
      </c>
      <c r="AL145" s="6">
        <v>32359559.16</v>
      </c>
      <c r="AM145" s="6">
        <v>33959512.410000004</v>
      </c>
      <c r="AN145" s="6">
        <v>34741241.599999994</v>
      </c>
      <c r="AO145" s="6">
        <v>35564925.339999996</v>
      </c>
      <c r="AP145" s="6">
        <v>36871390.839999996</v>
      </c>
      <c r="AQ145" s="6">
        <v>38559755.029999994</v>
      </c>
      <c r="AR145" s="6">
        <v>39905382.29999999</v>
      </c>
      <c r="AS145" s="6">
        <v>40729616.399999991</v>
      </c>
      <c r="AT145" s="6">
        <v>41147467.060000002</v>
      </c>
      <c r="AU145" s="6">
        <v>42676724.439999998</v>
      </c>
      <c r="AV145" s="6">
        <v>43971955.449999996</v>
      </c>
      <c r="AW145" s="6">
        <v>44669779.089999989</v>
      </c>
      <c r="AX145" s="6">
        <v>44934418.00999999</v>
      </c>
      <c r="AY145" s="6">
        <v>45689013.059999995</v>
      </c>
      <c r="AZ145" s="6">
        <v>45354228.689999998</v>
      </c>
      <c r="BA145" s="6">
        <v>46677629.039999999</v>
      </c>
      <c r="BB145" s="6">
        <v>47171010.559999995</v>
      </c>
      <c r="BC145" s="6">
        <v>47863532.780000001</v>
      </c>
      <c r="BD145" s="6">
        <v>48964170.040000007</v>
      </c>
      <c r="BE145" s="6">
        <v>49972376.470000006</v>
      </c>
      <c r="BF145" s="6">
        <v>50579551.61999999</v>
      </c>
      <c r="BG145" s="6">
        <v>50759954.399999999</v>
      </c>
      <c r="BH145" s="6">
        <v>51550644.559999995</v>
      </c>
      <c r="BI145" s="6">
        <v>50493912.50999999</v>
      </c>
      <c r="BJ145" s="6">
        <v>50274033.839999989</v>
      </c>
      <c r="BK145" s="6">
        <v>51950028.019999996</v>
      </c>
      <c r="BL145" s="6">
        <v>51945899.829999998</v>
      </c>
      <c r="BM145" s="6">
        <v>51751936.109999999</v>
      </c>
      <c r="BN145" s="6">
        <v>52763144.619999997</v>
      </c>
      <c r="BO145" s="6">
        <v>53472876.919999994</v>
      </c>
      <c r="BP145" s="6">
        <v>53705626.069999993</v>
      </c>
      <c r="BQ145" s="6">
        <v>54841052.259999998</v>
      </c>
      <c r="BR145" s="6">
        <v>56980576.519999996</v>
      </c>
      <c r="BS145" s="6">
        <v>56721148.650000006</v>
      </c>
      <c r="BT145" s="6">
        <v>60166934.569999993</v>
      </c>
      <c r="BU145" s="6">
        <v>62289004.039999999</v>
      </c>
      <c r="BV145" s="6">
        <v>63483260.050000004</v>
      </c>
      <c r="BW145" s="6">
        <v>65538270.719999999</v>
      </c>
      <c r="BX145" s="6">
        <v>69259405.460000008</v>
      </c>
      <c r="BY145" s="6">
        <v>70582107.680000007</v>
      </c>
      <c r="BZ145" s="6">
        <v>72515705.970000014</v>
      </c>
      <c r="CA145" s="6">
        <v>73292100.129999995</v>
      </c>
      <c r="CB145" s="6">
        <v>74199229.720000014</v>
      </c>
      <c r="CC145" s="6">
        <v>75082336.600000009</v>
      </c>
      <c r="CD145" s="6">
        <v>74046517.530000001</v>
      </c>
      <c r="CE145" s="6">
        <v>77974643.150000006</v>
      </c>
      <c r="CF145" s="6">
        <v>76466432.090000004</v>
      </c>
      <c r="CG145" s="6">
        <v>78116439.620000005</v>
      </c>
      <c r="CH145" s="6">
        <v>92430055.540000007</v>
      </c>
      <c r="CI145" s="6">
        <v>92768816.330000013</v>
      </c>
      <c r="CJ145" s="6">
        <v>91930614.870000005</v>
      </c>
      <c r="CK145" s="6">
        <v>94862792.75</v>
      </c>
      <c r="CL145" s="6">
        <v>95283614.710000008</v>
      </c>
      <c r="CM145" s="6">
        <v>96978727.550000012</v>
      </c>
      <c r="CN145" s="6">
        <v>98149608.090000004</v>
      </c>
      <c r="CO145" s="6">
        <v>100465940</v>
      </c>
      <c r="CP145" s="6">
        <v>103877183.46000001</v>
      </c>
      <c r="CQ145" s="6">
        <v>105022075.83000001</v>
      </c>
      <c r="CR145" s="6">
        <v>109091970.19</v>
      </c>
      <c r="CS145" s="6">
        <v>111280598.06000003</v>
      </c>
      <c r="CT145" s="6">
        <v>102598199.69999999</v>
      </c>
      <c r="CU145" s="6">
        <v>105443485.38</v>
      </c>
      <c r="CV145" s="6">
        <v>110266210.96000001</v>
      </c>
    </row>
    <row r="146" spans="2:100" s="1" customFormat="1" ht="14" x14ac:dyDescent="0.3">
      <c r="B146" s="1">
        <v>237</v>
      </c>
      <c r="C146" s="1" t="s">
        <v>87</v>
      </c>
      <c r="D146" s="6">
        <v>8613296.7399999984</v>
      </c>
      <c r="E146" s="6">
        <v>9273842.9999999981</v>
      </c>
      <c r="F146" s="6">
        <v>9972538.0599999987</v>
      </c>
      <c r="G146" s="6">
        <v>10692601.529999997</v>
      </c>
      <c r="H146" s="6">
        <v>11429323.269999998</v>
      </c>
      <c r="I146" s="6">
        <v>12352601.489999998</v>
      </c>
      <c r="J146" s="6">
        <v>13104138.279999997</v>
      </c>
      <c r="K146" s="6">
        <v>14920207.789999997</v>
      </c>
      <c r="L146" s="6">
        <v>15509354.880000001</v>
      </c>
      <c r="M146" s="6">
        <v>16027123.539999999</v>
      </c>
      <c r="N146" s="6">
        <v>16767074.920000002</v>
      </c>
      <c r="O146" s="6">
        <v>16779814.579999998</v>
      </c>
      <c r="P146" s="6">
        <v>17085991.07</v>
      </c>
      <c r="Q146" s="6">
        <v>17384308.859999999</v>
      </c>
      <c r="R146" s="6">
        <v>17634271.449999999</v>
      </c>
      <c r="S146" s="6">
        <v>18087950.5</v>
      </c>
      <c r="T146" s="6">
        <v>18624698.310000002</v>
      </c>
      <c r="U146" s="6">
        <v>19305990.520000003</v>
      </c>
      <c r="V146" s="6">
        <v>20134942.18</v>
      </c>
      <c r="W146" s="6">
        <v>20002732.670000002</v>
      </c>
      <c r="X146" s="6">
        <v>20686919.869999997</v>
      </c>
      <c r="Y146" s="6">
        <v>21821928.259999998</v>
      </c>
      <c r="Z146" s="6">
        <v>22567860.460000001</v>
      </c>
      <c r="AA146" s="6">
        <v>23553068.800000004</v>
      </c>
      <c r="AB146" s="6">
        <v>22426555.149999999</v>
      </c>
      <c r="AC146" s="6">
        <v>24374317.860000003</v>
      </c>
      <c r="AD146" s="6">
        <v>26090598.870000001</v>
      </c>
      <c r="AE146" s="6">
        <v>28116816.920000002</v>
      </c>
      <c r="AF146" s="6">
        <v>29899043.170000009</v>
      </c>
      <c r="AG146" s="6">
        <v>31790500.579999998</v>
      </c>
      <c r="AH146" s="6">
        <v>33425347.190000005</v>
      </c>
      <c r="AI146" s="6">
        <v>35221161.799999997</v>
      </c>
      <c r="AJ146" s="6">
        <v>37283805.549999997</v>
      </c>
      <c r="AK146" s="6">
        <v>38925209.170000009</v>
      </c>
      <c r="AL146" s="6">
        <v>40223026.300000004</v>
      </c>
      <c r="AM146" s="6">
        <v>40865291.980000004</v>
      </c>
      <c r="AN146" s="6">
        <v>38350468.479999989</v>
      </c>
      <c r="AO146" s="6">
        <v>38420554.339999996</v>
      </c>
      <c r="AP146" s="6">
        <v>38306034.939999998</v>
      </c>
      <c r="AQ146" s="6">
        <v>38657777.82</v>
      </c>
      <c r="AR146" s="6">
        <v>38676440.149999991</v>
      </c>
      <c r="AS146" s="6">
        <v>38418911.069999993</v>
      </c>
      <c r="AT146" s="6">
        <v>38050789.049999997</v>
      </c>
      <c r="AU146" s="6">
        <v>37772068.409999989</v>
      </c>
      <c r="AV146" s="6">
        <v>37316427.480000004</v>
      </c>
      <c r="AW146" s="6">
        <v>36644883.689999998</v>
      </c>
      <c r="AX146" s="6">
        <v>36570730.919999987</v>
      </c>
      <c r="AY146" s="6">
        <v>36808910.490000002</v>
      </c>
      <c r="AZ146" s="6">
        <v>41658074.990000002</v>
      </c>
      <c r="BA146" s="6">
        <v>41445122.439999998</v>
      </c>
      <c r="BB146" s="6">
        <v>41728976.109999992</v>
      </c>
      <c r="BC146" s="6">
        <v>41397460.989999995</v>
      </c>
      <c r="BD146" s="6">
        <v>41453375.849999994</v>
      </c>
      <c r="BE146" s="6">
        <v>41416438.189999998</v>
      </c>
      <c r="BF146" s="6">
        <v>41769237.61999999</v>
      </c>
      <c r="BG146" s="6">
        <v>41823717.539999992</v>
      </c>
      <c r="BH146" s="6">
        <v>42109353.209999993</v>
      </c>
      <c r="BI146" s="6">
        <v>42266307.980000004</v>
      </c>
      <c r="BJ146" s="6">
        <v>42460907.150000006</v>
      </c>
      <c r="BK146" s="6">
        <v>42748030.090000004</v>
      </c>
      <c r="BL146" s="6">
        <v>41696038.739999995</v>
      </c>
      <c r="BM146" s="6">
        <v>42673147.170000002</v>
      </c>
      <c r="BN146" s="6">
        <v>42815911.680000007</v>
      </c>
      <c r="BO146" s="6">
        <v>43731181.090000004</v>
      </c>
      <c r="BP146" s="6">
        <v>44565986.629999995</v>
      </c>
      <c r="BQ146" s="6">
        <v>46098673.970000006</v>
      </c>
      <c r="BR146" s="6">
        <v>47074320.589999996</v>
      </c>
      <c r="BS146" s="6">
        <v>48475869.829999998</v>
      </c>
      <c r="BT146" s="6">
        <v>49699535.400000006</v>
      </c>
      <c r="BU146" s="6">
        <v>50888291.340000004</v>
      </c>
      <c r="BV146" s="6">
        <v>52253400.43999999</v>
      </c>
      <c r="BW146" s="6">
        <v>53465684.969999999</v>
      </c>
      <c r="BX146" s="6">
        <v>56103010.740000002</v>
      </c>
      <c r="BY146" s="6">
        <v>56903273.5</v>
      </c>
      <c r="BZ146" s="6">
        <v>58046112.57</v>
      </c>
      <c r="CA146" s="6">
        <v>58600570.500000007</v>
      </c>
      <c r="CB146" s="6">
        <v>59786314.200000003</v>
      </c>
      <c r="CC146" s="6">
        <v>60586640.600000009</v>
      </c>
      <c r="CD146" s="6">
        <v>62001222.850000009</v>
      </c>
      <c r="CE146" s="6">
        <v>62660937.340000004</v>
      </c>
      <c r="CF146" s="6">
        <v>63381599.879999995</v>
      </c>
      <c r="CG146" s="6">
        <v>64240864.779999994</v>
      </c>
      <c r="CH146" s="6">
        <v>65172724.88000001</v>
      </c>
      <c r="CI146" s="6">
        <v>65873142.939999998</v>
      </c>
      <c r="CJ146" s="6">
        <v>66392668.539999999</v>
      </c>
      <c r="CK146" s="6">
        <v>67395747.739999995</v>
      </c>
      <c r="CL146" s="6">
        <v>68510017</v>
      </c>
      <c r="CM146" s="6">
        <v>69457689.180000007</v>
      </c>
      <c r="CN146" s="6">
        <v>69943690.840000004</v>
      </c>
      <c r="CO146" s="6">
        <v>70753852.829999998</v>
      </c>
      <c r="CP146" s="6">
        <v>70893629.710000008</v>
      </c>
      <c r="CQ146" s="6">
        <v>71864369.170000017</v>
      </c>
      <c r="CR146" s="6">
        <v>72266508.530000001</v>
      </c>
      <c r="CS146" s="6">
        <v>72849964.710000008</v>
      </c>
      <c r="CT146" s="6">
        <v>73218306.390000015</v>
      </c>
      <c r="CU146" s="6">
        <v>73695519.870000005</v>
      </c>
      <c r="CV146" s="6">
        <v>74778271.199999988</v>
      </c>
    </row>
    <row r="147" spans="2:100" s="1" customFormat="1" ht="14" x14ac:dyDescent="0.3">
      <c r="B147" s="1">
        <v>238</v>
      </c>
      <c r="C147" s="1" t="s">
        <v>61</v>
      </c>
      <c r="D147" s="6">
        <v>5968257.5800000001</v>
      </c>
      <c r="E147" s="6">
        <v>5865194.4000000004</v>
      </c>
      <c r="F147" s="6">
        <v>5785721.6200000001</v>
      </c>
      <c r="G147" s="6">
        <v>5652510.4000000004</v>
      </c>
      <c r="H147" s="6">
        <v>5536611.5300000003</v>
      </c>
      <c r="I147" s="6">
        <v>5447587.5099999998</v>
      </c>
      <c r="J147" s="6">
        <v>5365378.5500000007</v>
      </c>
      <c r="K147" s="6">
        <v>5227747.4900000012</v>
      </c>
      <c r="L147" s="6">
        <v>5109885.87</v>
      </c>
      <c r="M147" s="6">
        <v>5026207.0100000016</v>
      </c>
      <c r="N147" s="6">
        <v>4905761.9499999993</v>
      </c>
      <c r="O147" s="6">
        <v>4843025.1999999993</v>
      </c>
      <c r="P147" s="6">
        <v>4799205.6199999992</v>
      </c>
      <c r="Q147" s="6">
        <v>4885281.12</v>
      </c>
      <c r="R147" s="6">
        <v>4848469.9000000004</v>
      </c>
      <c r="S147" s="6">
        <v>4971497.08</v>
      </c>
      <c r="T147" s="6">
        <v>5121919.82</v>
      </c>
      <c r="U147" s="6">
        <v>5310517.16</v>
      </c>
      <c r="V147" s="6">
        <v>5518928.6500000004</v>
      </c>
      <c r="W147" s="6">
        <v>5905851.7000000002</v>
      </c>
      <c r="X147" s="6">
        <v>6132216.3000000007</v>
      </c>
      <c r="Y147" s="6">
        <v>6383431.8100000015</v>
      </c>
      <c r="Z147" s="6">
        <v>6645874.0999999987</v>
      </c>
      <c r="AA147" s="6">
        <v>6851010.6499999994</v>
      </c>
      <c r="AB147" s="6">
        <v>7061992.9500000002</v>
      </c>
      <c r="AC147" s="6">
        <v>7221729.2999999989</v>
      </c>
      <c r="AD147" s="6">
        <v>7451334.2999999989</v>
      </c>
      <c r="AE147" s="6">
        <v>7618470.4099999992</v>
      </c>
      <c r="AF147" s="6">
        <v>7718952.6699999999</v>
      </c>
      <c r="AG147" s="6">
        <v>7772144.0799999991</v>
      </c>
      <c r="AH147" s="6">
        <v>7814929.6099999994</v>
      </c>
      <c r="AI147" s="6">
        <v>7675346.1199999992</v>
      </c>
      <c r="AJ147" s="6">
        <v>7690983.3099999987</v>
      </c>
      <c r="AK147" s="6">
        <v>7647308.4499999993</v>
      </c>
      <c r="AL147" s="6">
        <v>7638492.6300000008</v>
      </c>
      <c r="AM147" s="6">
        <v>7632041.7499999981</v>
      </c>
      <c r="AN147" s="6">
        <v>7674816.6199999992</v>
      </c>
      <c r="AO147" s="6">
        <v>7682945.9299999997</v>
      </c>
      <c r="AP147" s="6">
        <v>7712802.8999999994</v>
      </c>
      <c r="AQ147" s="6">
        <v>7699449.129999999</v>
      </c>
      <c r="AR147" s="6">
        <v>7690218.9199999999</v>
      </c>
      <c r="AS147" s="6">
        <v>7736774.209999999</v>
      </c>
      <c r="AT147" s="6">
        <v>7768318.0299999993</v>
      </c>
      <c r="AU147" s="6">
        <v>7835869.9699999979</v>
      </c>
      <c r="AV147" s="6">
        <v>7909964.0099999988</v>
      </c>
      <c r="AW147" s="6">
        <v>7970237.5200000005</v>
      </c>
      <c r="AX147" s="6">
        <v>8017943.9499999965</v>
      </c>
      <c r="AY147" s="6">
        <v>8100868.8099999977</v>
      </c>
      <c r="AZ147" s="6">
        <v>8152977.0700000003</v>
      </c>
      <c r="BA147" s="6">
        <v>8207009.75</v>
      </c>
      <c r="BB147" s="6">
        <v>8356151.7699999996</v>
      </c>
      <c r="BC147" s="6">
        <v>8470977.790000001</v>
      </c>
      <c r="BD147" s="6">
        <v>8642639.5</v>
      </c>
      <c r="BE147" s="6">
        <v>8788993.620000001</v>
      </c>
      <c r="BF147" s="6">
        <v>8912664.5100000016</v>
      </c>
      <c r="BG147" s="6">
        <v>9036600.4499999993</v>
      </c>
      <c r="BH147" s="6">
        <v>9173923.6500000022</v>
      </c>
      <c r="BI147" s="6">
        <v>9312558.839999998</v>
      </c>
      <c r="BJ147" s="6">
        <v>9444550.0200000033</v>
      </c>
      <c r="BK147" s="6">
        <v>9585819.4700000007</v>
      </c>
      <c r="BL147" s="6">
        <v>9700866.2199999988</v>
      </c>
      <c r="BM147" s="6">
        <v>9861728.7100000009</v>
      </c>
      <c r="BN147" s="6">
        <v>9899457.8500000015</v>
      </c>
      <c r="BO147" s="6">
        <v>9981701.9800000004</v>
      </c>
      <c r="BP147" s="6">
        <v>10084752.9</v>
      </c>
      <c r="BQ147" s="6">
        <v>10172084.17</v>
      </c>
      <c r="BR147" s="6">
        <v>10282525.259999998</v>
      </c>
      <c r="BS147" s="6">
        <v>10444063.150000002</v>
      </c>
      <c r="BT147" s="6">
        <v>10567198.09</v>
      </c>
      <c r="BU147" s="6">
        <v>10673523.960000001</v>
      </c>
      <c r="BV147" s="6">
        <v>10823997.9</v>
      </c>
      <c r="BW147" s="6">
        <v>10936033.150000002</v>
      </c>
      <c r="BX147" s="6">
        <v>11084931.310000001</v>
      </c>
      <c r="BY147" s="6">
        <v>11158127.589999998</v>
      </c>
      <c r="BZ147" s="6">
        <v>11249027.009999998</v>
      </c>
      <c r="CA147" s="6">
        <v>11355774.469999999</v>
      </c>
      <c r="CB147" s="6">
        <v>11403184.209999999</v>
      </c>
      <c r="CC147" s="6">
        <v>11502151.249999998</v>
      </c>
      <c r="CD147" s="6">
        <v>11588773.459999997</v>
      </c>
      <c r="CE147" s="6">
        <v>11627506.82</v>
      </c>
      <c r="CF147" s="6">
        <v>11685471.830000002</v>
      </c>
      <c r="CG147" s="6">
        <v>11884510.99</v>
      </c>
      <c r="CH147" s="6">
        <v>11910064.089999998</v>
      </c>
      <c r="CI147" s="6">
        <v>11934465.209999999</v>
      </c>
      <c r="CJ147" s="6">
        <v>11950579.620000001</v>
      </c>
      <c r="CK147" s="6">
        <v>12051166.07</v>
      </c>
      <c r="CL147" s="6">
        <v>12080846.48</v>
      </c>
      <c r="CM147" s="6">
        <v>12101730.649999999</v>
      </c>
      <c r="CN147" s="6">
        <v>12132834.439999998</v>
      </c>
      <c r="CO147" s="6">
        <v>12156104.129999999</v>
      </c>
      <c r="CP147" s="6">
        <v>12189382.239999998</v>
      </c>
      <c r="CQ147" s="6">
        <v>12218137.009999998</v>
      </c>
      <c r="CR147" s="6">
        <v>12241139.759999996</v>
      </c>
      <c r="CS147" s="6">
        <v>12119460.73</v>
      </c>
      <c r="CT147" s="6">
        <v>12123710.199999999</v>
      </c>
      <c r="CU147" s="6">
        <v>12145232.429999998</v>
      </c>
      <c r="CV147" s="6">
        <v>12185840.929999998</v>
      </c>
    </row>
    <row r="148" spans="2:100" s="1" customFormat="1" ht="14" x14ac:dyDescent="0.3">
      <c r="B148" s="1">
        <v>239</v>
      </c>
      <c r="C148" s="1" t="s">
        <v>88</v>
      </c>
      <c r="D148" s="6">
        <v>188095.02</v>
      </c>
      <c r="E148" s="6">
        <v>303312.42</v>
      </c>
      <c r="F148" s="6">
        <v>411864.56</v>
      </c>
      <c r="G148" s="6">
        <v>558009.16</v>
      </c>
      <c r="H148" s="6">
        <v>710353.20000000007</v>
      </c>
      <c r="I148" s="6">
        <v>864235.10000000009</v>
      </c>
      <c r="J148" s="6">
        <v>1039029.36</v>
      </c>
      <c r="K148" s="6">
        <v>1244994.5900000001</v>
      </c>
      <c r="L148" s="6">
        <v>1469051.1300000001</v>
      </c>
      <c r="M148" s="6">
        <v>1690061.7400000002</v>
      </c>
      <c r="N148" s="6">
        <v>1807458.9600000002</v>
      </c>
      <c r="O148" s="6">
        <v>1902179.8900000004</v>
      </c>
      <c r="P148" s="6">
        <v>1996075.1600000001</v>
      </c>
      <c r="Q148" s="6">
        <v>2087733.6200000003</v>
      </c>
      <c r="R148" s="6">
        <v>2183719.84</v>
      </c>
      <c r="S148" s="6">
        <v>2210069.4000000004</v>
      </c>
      <c r="T148" s="6">
        <v>2181334.8199999998</v>
      </c>
      <c r="U148" s="6">
        <v>2146317.0500000003</v>
      </c>
      <c r="V148" s="6">
        <v>2088774.2799999998</v>
      </c>
      <c r="W148" s="6">
        <v>2001094.87</v>
      </c>
      <c r="X148" s="6">
        <v>1902550.5200000003</v>
      </c>
      <c r="Y148" s="6">
        <v>1801481.6199999999</v>
      </c>
      <c r="Z148" s="6">
        <v>1794817.4400000002</v>
      </c>
      <c r="AA148" s="6">
        <v>1829500.0999999999</v>
      </c>
      <c r="AB148" s="6">
        <v>1935845.38</v>
      </c>
      <c r="AC148" s="6">
        <v>1961950.0600000003</v>
      </c>
      <c r="AD148" s="6">
        <v>1985444.7900000003</v>
      </c>
      <c r="AE148" s="6">
        <v>1991646.6400000001</v>
      </c>
      <c r="AF148" s="6">
        <v>2084313.3100000003</v>
      </c>
      <c r="AG148" s="6">
        <v>2127031.38</v>
      </c>
      <c r="AH148" s="6">
        <v>2133915.2600000002</v>
      </c>
      <c r="AI148" s="6">
        <v>2182820.1</v>
      </c>
      <c r="AJ148" s="6">
        <v>2158397.15</v>
      </c>
      <c r="AK148" s="6">
        <v>2138027.12</v>
      </c>
      <c r="AL148" s="6">
        <v>2127308.42</v>
      </c>
      <c r="AM148" s="6">
        <v>2034650.7800000003</v>
      </c>
      <c r="AN148" s="6">
        <v>1871010.0600000003</v>
      </c>
      <c r="AO148" s="6">
        <v>1723666.6600000001</v>
      </c>
      <c r="AP148" s="6">
        <v>1549121.4900000002</v>
      </c>
      <c r="AQ148" s="6">
        <v>1436679.6</v>
      </c>
      <c r="AR148" s="6">
        <v>1294273.9100000001</v>
      </c>
      <c r="AS148" s="6">
        <v>1207799.1600000001</v>
      </c>
      <c r="AT148" s="6">
        <v>1164528.8799999999</v>
      </c>
      <c r="AU148" s="6">
        <v>1072325.6600000004</v>
      </c>
      <c r="AV148" s="6">
        <v>1050696.3800000001</v>
      </c>
      <c r="AW148" s="6">
        <v>1020341.3900000001</v>
      </c>
      <c r="AX148" s="6">
        <v>923399.89000000036</v>
      </c>
      <c r="AY148" s="6">
        <v>910027.8899999999</v>
      </c>
      <c r="AZ148" s="6">
        <v>832742.25</v>
      </c>
      <c r="BA148" s="6">
        <v>872822.44</v>
      </c>
      <c r="BB148" s="6">
        <v>907542.44</v>
      </c>
      <c r="BC148" s="6">
        <v>982373.45999999985</v>
      </c>
      <c r="BD148" s="6">
        <v>1031236.9199999999</v>
      </c>
      <c r="BE148" s="6">
        <v>1035566.4099999998</v>
      </c>
      <c r="BF148" s="6">
        <v>1114242.79</v>
      </c>
      <c r="BG148" s="6">
        <v>1151445.94</v>
      </c>
      <c r="BH148" s="6">
        <v>1166285.3399999999</v>
      </c>
      <c r="BI148" s="6">
        <v>1182510.83</v>
      </c>
      <c r="BJ148" s="6">
        <v>1245472.6199999999</v>
      </c>
      <c r="BK148" s="6">
        <v>1243957.7899999998</v>
      </c>
      <c r="BL148" s="6">
        <v>1295017.04</v>
      </c>
      <c r="BM148" s="6">
        <v>1424754.8499999999</v>
      </c>
      <c r="BN148" s="6">
        <v>1430306.92</v>
      </c>
      <c r="BO148" s="6">
        <v>1408693.6999999997</v>
      </c>
      <c r="BP148" s="6">
        <v>1499819.0599999998</v>
      </c>
      <c r="BQ148" s="6">
        <v>1674483.92</v>
      </c>
      <c r="BR148" s="6">
        <v>1795426.48</v>
      </c>
      <c r="BS148" s="6">
        <v>1966074.1799999997</v>
      </c>
      <c r="BT148" s="6">
        <v>2239272.6799999997</v>
      </c>
      <c r="BU148" s="6">
        <v>2302657.0599999996</v>
      </c>
      <c r="BV148" s="6">
        <v>2368983.7999999998</v>
      </c>
      <c r="BW148" s="6">
        <v>2496145.41</v>
      </c>
      <c r="BX148" s="6">
        <v>2628288.8599999994</v>
      </c>
      <c r="BY148" s="6">
        <v>2715571.48</v>
      </c>
      <c r="BZ148" s="6">
        <v>2899124.36</v>
      </c>
      <c r="CA148" s="6">
        <v>2976951.3099999996</v>
      </c>
      <c r="CB148" s="6">
        <v>2931198.1599999997</v>
      </c>
      <c r="CC148" s="6">
        <v>2810624.7199999997</v>
      </c>
      <c r="CD148" s="6">
        <v>2656210.9799999995</v>
      </c>
      <c r="CE148" s="6">
        <v>2507815.7599999998</v>
      </c>
      <c r="CF148" s="6">
        <v>2292432.5299999998</v>
      </c>
      <c r="CG148" s="6">
        <v>2281409.75</v>
      </c>
      <c r="CH148" s="6">
        <v>2278221.88</v>
      </c>
      <c r="CI148" s="6">
        <v>2318119.0299999993</v>
      </c>
      <c r="CJ148" s="6">
        <v>2307511.73</v>
      </c>
      <c r="CK148" s="6">
        <v>2173093.06</v>
      </c>
      <c r="CL148" s="6">
        <v>2363413.48</v>
      </c>
      <c r="CM148" s="6">
        <v>2532103.8499999996</v>
      </c>
      <c r="CN148" s="6">
        <v>2596970.1899999995</v>
      </c>
      <c r="CO148" s="6">
        <v>2696297.45</v>
      </c>
      <c r="CP148" s="6">
        <v>2763419.91</v>
      </c>
      <c r="CQ148" s="6">
        <v>2836717.8100000005</v>
      </c>
      <c r="CR148" s="6">
        <v>2859695.9299999997</v>
      </c>
      <c r="CS148" s="6">
        <v>2861850.0299999993</v>
      </c>
      <c r="CT148" s="6">
        <v>2880829.9699999997</v>
      </c>
      <c r="CU148" s="6">
        <v>2822550.6899999995</v>
      </c>
      <c r="CV148" s="6">
        <v>2814314.6199999996</v>
      </c>
    </row>
    <row r="149" spans="2:100" s="1" customFormat="1" ht="14" x14ac:dyDescent="0.3">
      <c r="B149" s="1">
        <v>240</v>
      </c>
      <c r="C149" s="1" t="s">
        <v>89</v>
      </c>
      <c r="D149" s="6">
        <v>4193573.65</v>
      </c>
      <c r="E149" s="6">
        <v>4183358.12</v>
      </c>
      <c r="F149" s="6">
        <v>4241822.42</v>
      </c>
      <c r="G149" s="6">
        <v>4313900.3099999996</v>
      </c>
      <c r="H149" s="6">
        <v>4427018.99</v>
      </c>
      <c r="I149" s="6">
        <v>4337916.46</v>
      </c>
      <c r="J149" s="6">
        <v>4366501.4800000004</v>
      </c>
      <c r="K149" s="6">
        <v>4422761.9999999991</v>
      </c>
      <c r="L149" s="6">
        <v>4452490.8699999992</v>
      </c>
      <c r="M149" s="6">
        <v>4498766.2899999991</v>
      </c>
      <c r="N149" s="6">
        <v>4489157.82</v>
      </c>
      <c r="O149" s="6">
        <v>4522150.959999999</v>
      </c>
      <c r="P149" s="6">
        <v>4576303.4399999995</v>
      </c>
      <c r="Q149" s="6">
        <v>4602527.3899999997</v>
      </c>
      <c r="R149" s="6">
        <v>4618289.18</v>
      </c>
      <c r="S149" s="6">
        <v>4646446.3999999985</v>
      </c>
      <c r="T149" s="6">
        <v>4649116.2799999993</v>
      </c>
      <c r="U149" s="6">
        <v>4755641.5599999987</v>
      </c>
      <c r="V149" s="6">
        <v>4780001.0799999991</v>
      </c>
      <c r="W149" s="6">
        <v>4789512.4500000011</v>
      </c>
      <c r="X149" s="6">
        <v>4824581.169999999</v>
      </c>
      <c r="Y149" s="6">
        <v>4868791.22</v>
      </c>
      <c r="Z149" s="6">
        <v>4933888.3699999992</v>
      </c>
      <c r="AA149" s="6">
        <v>4994373.5099999988</v>
      </c>
      <c r="AB149" s="6">
        <v>5068253.620000001</v>
      </c>
      <c r="AC149" s="6">
        <v>5187524.6600000011</v>
      </c>
      <c r="AD149" s="6">
        <v>5308686.5700000012</v>
      </c>
      <c r="AE149" s="6">
        <v>5458719.1800000016</v>
      </c>
      <c r="AF149" s="6">
        <v>5632663.3300000019</v>
      </c>
      <c r="AG149" s="6">
        <v>5854175.3900000006</v>
      </c>
      <c r="AH149" s="6">
        <v>6055364.2200000016</v>
      </c>
      <c r="AI149" s="6">
        <v>6282939.3600000013</v>
      </c>
      <c r="AJ149" s="6">
        <v>6493464.1000000015</v>
      </c>
      <c r="AK149" s="6">
        <v>6742225.8300000001</v>
      </c>
      <c r="AL149" s="6">
        <v>7013883.5899999999</v>
      </c>
      <c r="AM149" s="6">
        <v>7291359.660000002</v>
      </c>
      <c r="AN149" s="6">
        <v>7562970.5899999999</v>
      </c>
      <c r="AO149" s="6">
        <v>7825903.5699999994</v>
      </c>
      <c r="AP149" s="6">
        <v>8056339.4099999992</v>
      </c>
      <c r="AQ149" s="6">
        <v>8302974.8899999987</v>
      </c>
      <c r="AR149" s="6">
        <v>8521587.3199999984</v>
      </c>
      <c r="AS149" s="6">
        <v>8711565.1799999997</v>
      </c>
      <c r="AT149" s="6">
        <v>8919734.7799999975</v>
      </c>
      <c r="AU149" s="6">
        <v>9066406.6399999969</v>
      </c>
      <c r="AV149" s="6">
        <v>9204583.5999999996</v>
      </c>
      <c r="AW149" s="6">
        <v>9305936.4699999988</v>
      </c>
      <c r="AX149" s="6">
        <v>9405005.9699999988</v>
      </c>
      <c r="AY149" s="6">
        <v>9458780.9399999995</v>
      </c>
      <c r="AZ149" s="6">
        <v>9416511.5299999975</v>
      </c>
      <c r="BA149" s="6">
        <v>9327471.9900000002</v>
      </c>
      <c r="BB149" s="6">
        <v>9342152.9900000002</v>
      </c>
      <c r="BC149" s="6">
        <v>9360270.3399999999</v>
      </c>
      <c r="BD149" s="6">
        <v>9351928.9399999976</v>
      </c>
      <c r="BE149" s="6">
        <v>9210448.2799999993</v>
      </c>
      <c r="BF149" s="6">
        <v>9223267.709999999</v>
      </c>
      <c r="BG149" s="6">
        <v>9177414.459999999</v>
      </c>
      <c r="BH149" s="6">
        <v>9184312.3100000005</v>
      </c>
      <c r="BI149" s="6">
        <v>9172902.339999998</v>
      </c>
      <c r="BJ149" s="6">
        <v>9190229.5600000005</v>
      </c>
      <c r="BK149" s="6">
        <v>9167310.6000000015</v>
      </c>
      <c r="BL149" s="6">
        <v>9309285.839999998</v>
      </c>
      <c r="BM149" s="6">
        <v>9493524.4699999969</v>
      </c>
      <c r="BN149" s="6">
        <v>9533199.9999999981</v>
      </c>
      <c r="BO149" s="6">
        <v>9464890.2799999975</v>
      </c>
      <c r="BP149" s="6">
        <v>9415060.0199999977</v>
      </c>
      <c r="BQ149" s="6">
        <v>9442680.5799999982</v>
      </c>
      <c r="BR149" s="6">
        <v>9363445.8999999985</v>
      </c>
      <c r="BS149" s="6">
        <v>9391095.6699999981</v>
      </c>
      <c r="BT149" s="6">
        <v>9343791.9699999988</v>
      </c>
      <c r="BU149" s="6">
        <v>9253359.0199999996</v>
      </c>
      <c r="BV149" s="6">
        <v>9147335.5399999991</v>
      </c>
      <c r="BW149" s="6">
        <v>9123386.6699999981</v>
      </c>
      <c r="BX149" s="6">
        <v>9030900.9400000032</v>
      </c>
      <c r="BY149" s="6">
        <v>8955422.6800000016</v>
      </c>
      <c r="BZ149" s="6">
        <v>8927725.7600000016</v>
      </c>
      <c r="CA149" s="6">
        <v>8943376.5999999996</v>
      </c>
      <c r="CB149" s="6">
        <v>9054902.25</v>
      </c>
      <c r="CC149" s="6">
        <v>9245808.3000000026</v>
      </c>
      <c r="CD149" s="6">
        <v>9327813.3000000007</v>
      </c>
      <c r="CE149" s="6">
        <v>9327223.7100000009</v>
      </c>
      <c r="CF149" s="6">
        <v>9436687.8800000027</v>
      </c>
      <c r="CG149" s="6">
        <v>9464506.9200000018</v>
      </c>
      <c r="CH149" s="6">
        <v>9514328.1800000016</v>
      </c>
      <c r="CI149" s="6">
        <v>9445760.8000000026</v>
      </c>
      <c r="CJ149" s="6">
        <v>9334450.5199999996</v>
      </c>
      <c r="CK149" s="6">
        <v>9218894.9000000022</v>
      </c>
      <c r="CL149" s="6">
        <v>9115297.5099999998</v>
      </c>
      <c r="CM149" s="6">
        <v>8947869.200000003</v>
      </c>
      <c r="CN149" s="6">
        <v>8698443.25</v>
      </c>
      <c r="CO149" s="6">
        <v>8401600.5400000028</v>
      </c>
      <c r="CP149" s="6">
        <v>8282264.5400000028</v>
      </c>
      <c r="CQ149" s="6">
        <v>8149119.120000002</v>
      </c>
      <c r="CR149" s="6">
        <v>8005697.2700000005</v>
      </c>
      <c r="CS149" s="6">
        <v>8091150.6900000013</v>
      </c>
      <c r="CT149" s="6">
        <v>7972211.3000000017</v>
      </c>
      <c r="CU149" s="6">
        <v>7970335.9900000021</v>
      </c>
      <c r="CV149" s="6">
        <v>8068024.1100000013</v>
      </c>
    </row>
    <row r="150" spans="2:100" s="1" customFormat="1" ht="14" x14ac:dyDescent="0.3">
      <c r="B150" s="1">
        <v>248</v>
      </c>
      <c r="C150" s="1" t="s">
        <v>90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639807.48</v>
      </c>
      <c r="J150" s="6">
        <v>1122291.26</v>
      </c>
      <c r="K150" s="6">
        <v>1687306.6099999999</v>
      </c>
      <c r="L150" s="6">
        <v>2165385.5499999998</v>
      </c>
      <c r="M150" s="6">
        <v>2642685.14</v>
      </c>
      <c r="N150" s="6">
        <v>3113684.1500000004</v>
      </c>
      <c r="O150" s="6">
        <v>3596919.02</v>
      </c>
      <c r="P150" s="6">
        <v>4146159.32</v>
      </c>
      <c r="Q150" s="6">
        <v>4596723.49</v>
      </c>
      <c r="R150" s="6">
        <v>4977223.6899999995</v>
      </c>
      <c r="S150" s="6">
        <v>5407659.7199999997</v>
      </c>
      <c r="T150" s="6">
        <v>5850390.3799999999</v>
      </c>
      <c r="U150" s="6">
        <v>5627917.3699999992</v>
      </c>
      <c r="V150" s="6">
        <v>5523761.0700000003</v>
      </c>
      <c r="W150" s="6">
        <v>5308942.7799999993</v>
      </c>
      <c r="X150" s="6">
        <v>5179335.5900000008</v>
      </c>
      <c r="Y150" s="6">
        <v>5043628.58</v>
      </c>
      <c r="Z150" s="6">
        <v>4936620.34</v>
      </c>
      <c r="AA150" s="6">
        <v>4786309.67</v>
      </c>
      <c r="AB150" s="6">
        <v>4607865.49</v>
      </c>
      <c r="AC150" s="6">
        <v>4602670.4700000007</v>
      </c>
      <c r="AD150" s="6">
        <v>4634612.09</v>
      </c>
      <c r="AE150" s="6">
        <v>4637101.09</v>
      </c>
      <c r="AF150" s="6">
        <v>4611037.84</v>
      </c>
      <c r="AG150" s="6">
        <v>4656449.4899999993</v>
      </c>
      <c r="AH150" s="6">
        <v>4670476.6900000013</v>
      </c>
      <c r="AI150" s="6">
        <v>4714630.4800000004</v>
      </c>
      <c r="AJ150" s="6">
        <v>4775077.34</v>
      </c>
      <c r="AK150" s="6">
        <v>4833339.9600000009</v>
      </c>
      <c r="AL150" s="6">
        <v>4879458.6400000006</v>
      </c>
      <c r="AM150" s="6">
        <v>4950562.03</v>
      </c>
      <c r="AN150" s="6">
        <v>5041819.66</v>
      </c>
      <c r="AO150" s="6">
        <v>5031560.04</v>
      </c>
      <c r="AP150" s="6">
        <v>4980321.3500000006</v>
      </c>
      <c r="AQ150" s="6">
        <v>4951362.8900000006</v>
      </c>
      <c r="AR150" s="6">
        <v>4884146.9000000004</v>
      </c>
      <c r="AS150" s="6">
        <v>4790844.5300000012</v>
      </c>
      <c r="AT150" s="6">
        <v>4747931.16</v>
      </c>
      <c r="AU150" s="6">
        <v>4686160.8800000008</v>
      </c>
      <c r="AV150" s="6">
        <v>4614008.28</v>
      </c>
      <c r="AW150" s="6">
        <v>4518544.8</v>
      </c>
      <c r="AX150" s="6">
        <v>4424076.16</v>
      </c>
      <c r="AY150" s="6">
        <v>4334910.49</v>
      </c>
      <c r="AZ150" s="6">
        <v>4188716</v>
      </c>
      <c r="BA150" s="6">
        <v>4109125.4399999995</v>
      </c>
      <c r="BB150" s="6">
        <v>4072028.1600000001</v>
      </c>
      <c r="BC150" s="6">
        <v>4150002.73</v>
      </c>
      <c r="BD150" s="6">
        <v>4285923.5</v>
      </c>
      <c r="BE150" s="6">
        <v>4179571.2100000004</v>
      </c>
      <c r="BF150" s="6">
        <v>4164121.8500000006</v>
      </c>
      <c r="BG150" s="6">
        <v>4123118.45</v>
      </c>
      <c r="BH150" s="6">
        <v>4067206.5699999994</v>
      </c>
      <c r="BI150" s="6">
        <v>4099993.7499999995</v>
      </c>
      <c r="BJ150" s="6">
        <v>4140238.08</v>
      </c>
      <c r="BK150" s="6">
        <v>4191734.17</v>
      </c>
      <c r="BL150" s="6">
        <v>4353467.8599999994</v>
      </c>
      <c r="BM150" s="6">
        <v>4459393.7100000009</v>
      </c>
      <c r="BN150" s="6">
        <v>4578542.5</v>
      </c>
      <c r="BO150" s="6">
        <v>4587247.6000000006</v>
      </c>
      <c r="BP150" s="6">
        <v>4557693.9700000007</v>
      </c>
      <c r="BQ150" s="6">
        <v>4750652.3400000008</v>
      </c>
      <c r="BR150" s="6">
        <v>4892840.0199999996</v>
      </c>
      <c r="BS150" s="6">
        <v>5077191.76</v>
      </c>
      <c r="BT150" s="6">
        <v>5243994.0900000017</v>
      </c>
      <c r="BU150" s="6">
        <v>5334775.6300000008</v>
      </c>
      <c r="BV150" s="6">
        <v>5417797.7799999993</v>
      </c>
      <c r="BW150" s="6">
        <v>5487069.4600000009</v>
      </c>
      <c r="BX150" s="6">
        <v>5451251.4799999995</v>
      </c>
      <c r="BY150" s="6">
        <v>5394188.3999999994</v>
      </c>
      <c r="BZ150" s="6">
        <v>5228642.5999999996</v>
      </c>
      <c r="CA150" s="6">
        <v>5102125.7499999991</v>
      </c>
      <c r="CB150" s="6">
        <v>4883328.26</v>
      </c>
      <c r="CC150" s="6">
        <v>4662378.0599999987</v>
      </c>
      <c r="CD150" s="6">
        <v>4414989.6499999985</v>
      </c>
      <c r="CE150" s="6">
        <v>4139114.6799999997</v>
      </c>
      <c r="CF150" s="6">
        <v>3865548.8899999992</v>
      </c>
      <c r="CG150" s="6">
        <v>3606993.82</v>
      </c>
      <c r="CH150" s="6">
        <v>3291072.3399999989</v>
      </c>
      <c r="CI150" s="6">
        <v>3104284.9499999993</v>
      </c>
      <c r="CJ150" s="6">
        <v>2935891.5300000003</v>
      </c>
      <c r="CK150" s="6">
        <v>2801890.6399999997</v>
      </c>
      <c r="CL150" s="6">
        <v>2757030.4699999997</v>
      </c>
      <c r="CM150" s="6">
        <v>2646964.1100000003</v>
      </c>
      <c r="CN150" s="6">
        <v>2647782.0999999996</v>
      </c>
      <c r="CO150" s="6">
        <v>2693309.0599999996</v>
      </c>
      <c r="CP150" s="6">
        <v>2664638.4599999995</v>
      </c>
      <c r="CQ150" s="6">
        <v>2682592.7899999991</v>
      </c>
      <c r="CR150" s="6">
        <v>2684644.3599999994</v>
      </c>
      <c r="CS150" s="6">
        <v>2707735.3</v>
      </c>
      <c r="CT150" s="6">
        <v>2781539.74</v>
      </c>
      <c r="CU150" s="6">
        <v>2686959.68</v>
      </c>
      <c r="CV150" s="6">
        <v>2640319.27</v>
      </c>
    </row>
    <row r="151" spans="2:100" s="1" customFormat="1" ht="14" x14ac:dyDescent="0.3">
      <c r="B151" s="1">
        <v>249</v>
      </c>
      <c r="C151" s="1" t="s">
        <v>91</v>
      </c>
      <c r="D151" s="6">
        <v>1510631.68</v>
      </c>
      <c r="E151" s="6">
        <v>1505708.5599999998</v>
      </c>
      <c r="F151" s="6">
        <v>1598299.0599999998</v>
      </c>
      <c r="G151" s="6">
        <v>1723044.3699999999</v>
      </c>
      <c r="H151" s="6">
        <v>1897260.94</v>
      </c>
      <c r="I151" s="6">
        <v>1598670.71</v>
      </c>
      <c r="J151" s="6">
        <v>1659891.23</v>
      </c>
      <c r="K151" s="6">
        <v>1849026.8299999998</v>
      </c>
      <c r="L151" s="6">
        <v>1919547.4499999997</v>
      </c>
      <c r="M151" s="6">
        <v>2133853.8899999997</v>
      </c>
      <c r="N151" s="6">
        <v>2029084.72</v>
      </c>
      <c r="O151" s="6">
        <v>2116872.1099999994</v>
      </c>
      <c r="P151" s="6">
        <v>2214789.3100000005</v>
      </c>
      <c r="Q151" s="6">
        <v>2256679.5299999998</v>
      </c>
      <c r="R151" s="6">
        <v>2268828.98</v>
      </c>
      <c r="S151" s="6">
        <v>2286315</v>
      </c>
      <c r="T151" s="6">
        <v>2286873.33</v>
      </c>
      <c r="U151" s="6">
        <v>2560898.09</v>
      </c>
      <c r="V151" s="6">
        <v>2543723.87</v>
      </c>
      <c r="W151" s="6">
        <v>2471250.04</v>
      </c>
      <c r="X151" s="6">
        <v>2467494.12</v>
      </c>
      <c r="Y151" s="6">
        <v>2523841.3200000003</v>
      </c>
      <c r="Z151" s="6">
        <v>2572007.58</v>
      </c>
      <c r="AA151" s="6">
        <v>2589636.0100000007</v>
      </c>
      <c r="AB151" s="6">
        <v>2644166.6999999997</v>
      </c>
      <c r="AC151" s="6">
        <v>2729544.5600000005</v>
      </c>
      <c r="AD151" s="6">
        <v>2812838.7700000005</v>
      </c>
      <c r="AE151" s="6">
        <v>2925556.4300000006</v>
      </c>
      <c r="AF151" s="6">
        <v>2974824.84</v>
      </c>
      <c r="AG151" s="6">
        <v>3037513.9</v>
      </c>
      <c r="AH151" s="6">
        <v>3106803.49</v>
      </c>
      <c r="AI151" s="6">
        <v>3168195.5900000008</v>
      </c>
      <c r="AJ151" s="6">
        <v>3227456.53</v>
      </c>
      <c r="AK151" s="6">
        <v>3287154.040000001</v>
      </c>
      <c r="AL151" s="6">
        <v>3069950.6700000004</v>
      </c>
      <c r="AM151" s="6">
        <v>2852761.9299999997</v>
      </c>
      <c r="AN151" s="6">
        <v>2591600.66</v>
      </c>
      <c r="AO151" s="6">
        <v>2334302.84</v>
      </c>
      <c r="AP151" s="6">
        <v>2091809.5</v>
      </c>
      <c r="AQ151" s="6">
        <v>1821357.4300000004</v>
      </c>
      <c r="AR151" s="6">
        <v>1561154.7300000004</v>
      </c>
      <c r="AS151" s="6">
        <v>1299293.8800000001</v>
      </c>
      <c r="AT151" s="6">
        <v>1049399.9100000001</v>
      </c>
      <c r="AU151" s="6">
        <v>765346.36999999988</v>
      </c>
      <c r="AV151" s="6">
        <v>503240.25000000047</v>
      </c>
      <c r="AW151" s="6">
        <v>213943.05000000028</v>
      </c>
      <c r="AX151" s="6">
        <v>198886.16999999993</v>
      </c>
      <c r="AY151" s="6">
        <v>199249.67000000039</v>
      </c>
      <c r="AZ151" s="6">
        <v>205846.93000000017</v>
      </c>
      <c r="BA151" s="6">
        <v>216125.27</v>
      </c>
      <c r="BB151" s="6">
        <v>230580.33</v>
      </c>
      <c r="BC151" s="6">
        <v>247928.79</v>
      </c>
      <c r="BD151" s="6">
        <v>264888.5</v>
      </c>
      <c r="BE151" s="6">
        <v>230740.44</v>
      </c>
      <c r="BF151" s="6">
        <v>276590</v>
      </c>
      <c r="BG151" s="6">
        <v>236195.09</v>
      </c>
      <c r="BH151" s="6">
        <v>225115.87</v>
      </c>
      <c r="BI151" s="6">
        <v>224310.31999999998</v>
      </c>
      <c r="BJ151" s="6">
        <v>224082.05</v>
      </c>
      <c r="BK151" s="6">
        <v>219010.74000000002</v>
      </c>
      <c r="BL151" s="6">
        <v>193590.22000000003</v>
      </c>
      <c r="BM151" s="6">
        <v>201282.98000000004</v>
      </c>
      <c r="BN151" s="6">
        <v>183888.16000000003</v>
      </c>
      <c r="BO151" s="6">
        <v>154567.97000000003</v>
      </c>
      <c r="BP151" s="6">
        <v>122882.53000000003</v>
      </c>
      <c r="BQ151" s="6">
        <v>129911.37000000005</v>
      </c>
      <c r="BR151" s="6">
        <v>70370.99000000002</v>
      </c>
      <c r="BS151" s="6">
        <v>98752.780000000028</v>
      </c>
      <c r="BT151" s="6">
        <v>93261.100000000035</v>
      </c>
      <c r="BU151" s="6">
        <v>72079.72000000003</v>
      </c>
      <c r="BV151" s="6">
        <v>67824.070000000007</v>
      </c>
      <c r="BW151" s="6">
        <v>54643.149999999994</v>
      </c>
      <c r="BX151" s="6">
        <v>25458.399999999994</v>
      </c>
      <c r="BY151" s="6">
        <v>-6786.2200000000048</v>
      </c>
      <c r="BZ151" s="6">
        <v>-21128.980000000003</v>
      </c>
      <c r="CA151" s="6">
        <v>-23651.119999999999</v>
      </c>
      <c r="CB151" s="6">
        <v>-27133.700000000004</v>
      </c>
      <c r="CC151" s="6">
        <v>-15244.580000000009</v>
      </c>
      <c r="CD151" s="6">
        <v>-18275.940000000002</v>
      </c>
      <c r="CE151" s="6">
        <v>-22418.100000000013</v>
      </c>
      <c r="CF151" s="6">
        <v>-21935.400000000009</v>
      </c>
      <c r="CG151" s="6">
        <v>-15489.400000000001</v>
      </c>
      <c r="CH151" s="6">
        <v>-26389.83</v>
      </c>
      <c r="CI151" s="6">
        <v>-29184.75</v>
      </c>
      <c r="CJ151" s="6">
        <v>0</v>
      </c>
      <c r="CK151" s="6">
        <v>-4324.1899999999996</v>
      </c>
      <c r="CL151" s="6">
        <v>0</v>
      </c>
      <c r="CM151" s="6">
        <v>-2404.0600000000004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</row>
    <row r="155" spans="2:100" s="1" customFormat="1" ht="31.5" x14ac:dyDescent="0.3">
      <c r="B155" s="15" t="s">
        <v>93</v>
      </c>
      <c r="C155" s="16">
        <v>43020000000000</v>
      </c>
      <c r="D155" s="1">
        <v>43050504010000</v>
      </c>
      <c r="E155" s="17">
        <v>54040100000000</v>
      </c>
      <c r="F155" s="17">
        <v>51092700000000</v>
      </c>
    </row>
    <row r="156" spans="2:100" s="1" customFormat="1" ht="14" x14ac:dyDescent="0.3"/>
    <row r="157" spans="2:100" s="1" customFormat="1" ht="14" x14ac:dyDescent="0.3">
      <c r="B157" s="13" t="s">
        <v>67</v>
      </c>
      <c r="C157" s="13" t="s">
        <v>68</v>
      </c>
      <c r="D157" s="3">
        <v>40908</v>
      </c>
      <c r="E157" s="3">
        <v>40939</v>
      </c>
      <c r="F157" s="3">
        <v>40968</v>
      </c>
      <c r="G157" s="3">
        <v>40999</v>
      </c>
      <c r="H157" s="3">
        <v>41029</v>
      </c>
      <c r="I157" s="3">
        <v>41060</v>
      </c>
      <c r="J157" s="3">
        <v>41090</v>
      </c>
      <c r="K157" s="3">
        <v>41121</v>
      </c>
      <c r="L157" s="3">
        <v>41152</v>
      </c>
      <c r="M157" s="3">
        <v>41182</v>
      </c>
      <c r="N157" s="3">
        <v>41213</v>
      </c>
      <c r="O157" s="3">
        <v>41243</v>
      </c>
      <c r="P157" s="3">
        <v>41274</v>
      </c>
      <c r="Q157" s="3">
        <v>41305</v>
      </c>
      <c r="R157" s="3">
        <v>41333</v>
      </c>
      <c r="S157" s="3">
        <v>41364</v>
      </c>
      <c r="T157" s="3">
        <v>41394</v>
      </c>
      <c r="U157" s="3">
        <v>41425</v>
      </c>
      <c r="V157" s="3">
        <v>41455</v>
      </c>
      <c r="W157" s="3">
        <v>41486</v>
      </c>
      <c r="X157" s="3">
        <v>41517</v>
      </c>
      <c r="Y157" s="3">
        <v>41547</v>
      </c>
      <c r="Z157" s="3">
        <v>41578</v>
      </c>
      <c r="AA157" s="3">
        <v>41608</v>
      </c>
      <c r="AB157" s="3">
        <v>41639</v>
      </c>
      <c r="AC157" s="3">
        <v>41670</v>
      </c>
      <c r="AD157" s="3">
        <v>41698</v>
      </c>
      <c r="AE157" s="3">
        <v>41729</v>
      </c>
      <c r="AF157" s="3">
        <v>41759</v>
      </c>
      <c r="AG157" s="3">
        <v>41790</v>
      </c>
      <c r="AH157" s="3">
        <v>41820</v>
      </c>
      <c r="AI157" s="3">
        <v>41851</v>
      </c>
      <c r="AJ157" s="3">
        <v>41882</v>
      </c>
      <c r="AK157" s="3">
        <v>41912</v>
      </c>
      <c r="AL157" s="3">
        <v>41943</v>
      </c>
      <c r="AM157" s="3">
        <v>41973</v>
      </c>
      <c r="AN157" s="3">
        <v>42004</v>
      </c>
      <c r="AO157" s="3">
        <v>42035</v>
      </c>
      <c r="AP157" s="3">
        <v>42063</v>
      </c>
      <c r="AQ157" s="3">
        <v>42094</v>
      </c>
      <c r="AR157" s="3">
        <v>42124</v>
      </c>
      <c r="AS157" s="3">
        <v>42155</v>
      </c>
      <c r="AT157" s="3">
        <v>42185</v>
      </c>
      <c r="AU157" s="3">
        <v>42216</v>
      </c>
      <c r="AV157" s="3">
        <v>42247</v>
      </c>
      <c r="AW157" s="3">
        <v>42277</v>
      </c>
      <c r="AX157" s="3">
        <v>42308</v>
      </c>
      <c r="AY157" s="3">
        <v>42338</v>
      </c>
      <c r="AZ157" s="3">
        <v>42369</v>
      </c>
      <c r="BA157" s="3">
        <v>42400</v>
      </c>
      <c r="BB157" s="3">
        <v>42429</v>
      </c>
      <c r="BC157" s="3">
        <v>42460</v>
      </c>
      <c r="BD157" s="3">
        <v>42490</v>
      </c>
      <c r="BE157" s="3">
        <v>42521</v>
      </c>
      <c r="BF157" s="3">
        <v>42551</v>
      </c>
      <c r="BG157" s="3">
        <v>42582</v>
      </c>
      <c r="BH157" s="3">
        <v>42613</v>
      </c>
      <c r="BI157" s="3">
        <v>42643</v>
      </c>
      <c r="BJ157" s="3">
        <v>42674</v>
      </c>
      <c r="BK157" s="3">
        <v>42704</v>
      </c>
      <c r="BL157" s="3">
        <v>42735</v>
      </c>
      <c r="BM157" s="3">
        <v>42766</v>
      </c>
      <c r="BN157" s="3">
        <v>42794</v>
      </c>
      <c r="BO157" s="3">
        <v>42825</v>
      </c>
      <c r="BP157" s="3">
        <v>42855</v>
      </c>
      <c r="BQ157" s="3">
        <v>42886</v>
      </c>
      <c r="BR157" s="3">
        <v>42916</v>
      </c>
      <c r="BS157" s="3">
        <v>42947</v>
      </c>
      <c r="BT157" s="3">
        <v>42978</v>
      </c>
      <c r="BU157" s="3">
        <v>43008</v>
      </c>
      <c r="BV157" s="3">
        <v>43039</v>
      </c>
      <c r="BW157" s="3">
        <v>43069</v>
      </c>
      <c r="BX157" s="3">
        <v>43100</v>
      </c>
      <c r="BY157" s="3">
        <v>43131</v>
      </c>
      <c r="BZ157" s="3">
        <v>43159</v>
      </c>
      <c r="CA157" s="3">
        <v>43190</v>
      </c>
      <c r="CB157" s="3">
        <v>43220</v>
      </c>
      <c r="CC157" s="3">
        <v>43251</v>
      </c>
      <c r="CD157" s="3">
        <v>43281</v>
      </c>
      <c r="CE157" s="3">
        <v>43312</v>
      </c>
      <c r="CF157" s="3">
        <v>43343</v>
      </c>
      <c r="CG157" s="3">
        <v>43373</v>
      </c>
      <c r="CH157" s="3">
        <v>43404</v>
      </c>
      <c r="CI157" s="3">
        <v>43434</v>
      </c>
      <c r="CJ157" s="3">
        <v>43465</v>
      </c>
      <c r="CK157" s="3">
        <v>43496</v>
      </c>
      <c r="CL157" s="3">
        <v>43524</v>
      </c>
      <c r="CM157" s="3">
        <v>43555</v>
      </c>
      <c r="CN157" s="3">
        <v>43585</v>
      </c>
      <c r="CO157" s="3">
        <v>43616</v>
      </c>
      <c r="CP157" s="3">
        <v>43646</v>
      </c>
      <c r="CQ157" s="3">
        <v>43677</v>
      </c>
      <c r="CR157" s="3">
        <v>43708</v>
      </c>
      <c r="CS157" s="3">
        <v>43738</v>
      </c>
      <c r="CT157" s="3">
        <v>43769</v>
      </c>
      <c r="CU157" s="3">
        <v>43799</v>
      </c>
      <c r="CV157" s="3">
        <v>43830</v>
      </c>
    </row>
    <row r="158" spans="2:100" s="1" customFormat="1" ht="14" x14ac:dyDescent="0.3">
      <c r="B158" s="1">
        <v>1</v>
      </c>
      <c r="C158" s="1" t="s">
        <v>12</v>
      </c>
      <c r="D158" s="6">
        <v>615487179.99000013</v>
      </c>
      <c r="E158" s="6">
        <v>639339557.75999999</v>
      </c>
      <c r="F158" s="6">
        <v>656381281.28999996</v>
      </c>
      <c r="G158" s="6">
        <v>685916674.22000003</v>
      </c>
      <c r="H158" s="6">
        <v>749121238.27999997</v>
      </c>
      <c r="I158" s="6">
        <v>771538624.1500001</v>
      </c>
      <c r="J158" s="6">
        <v>815364743.48000002</v>
      </c>
      <c r="K158" s="6">
        <v>856346460.11000001</v>
      </c>
      <c r="L158" s="6">
        <v>891200871.03999996</v>
      </c>
      <c r="M158" s="6">
        <v>941732238.67000008</v>
      </c>
      <c r="N158" s="6">
        <v>970216808.24000001</v>
      </c>
      <c r="O158" s="6">
        <v>999277332.3900001</v>
      </c>
      <c r="P158" s="6">
        <v>997409452.92000008</v>
      </c>
      <c r="Q158" s="6">
        <v>1010030313.5700001</v>
      </c>
      <c r="R158" s="6">
        <v>1034689615.29</v>
      </c>
      <c r="S158" s="6">
        <v>1033858073.33</v>
      </c>
      <c r="T158" s="6">
        <v>1009659625.05</v>
      </c>
      <c r="U158" s="6">
        <v>1012396813.03</v>
      </c>
      <c r="V158" s="6">
        <v>1017948122.96</v>
      </c>
      <c r="W158" s="6">
        <v>1031784849.33</v>
      </c>
      <c r="X158" s="6">
        <v>1056976685.8800001</v>
      </c>
      <c r="Y158" s="6">
        <v>1065126674.9800001</v>
      </c>
      <c r="Z158" s="6">
        <v>1089512440.45</v>
      </c>
      <c r="AA158" s="6">
        <v>1094647784.1600001</v>
      </c>
      <c r="AB158" s="6">
        <v>1110530926.2800002</v>
      </c>
      <c r="AC158" s="6">
        <v>1147183519.1000001</v>
      </c>
      <c r="AD158" s="6">
        <v>1185750720.9400003</v>
      </c>
      <c r="AE158" s="6">
        <v>1218273084.1800003</v>
      </c>
      <c r="AF158" s="6">
        <v>1262122762.8600001</v>
      </c>
      <c r="AG158" s="6">
        <v>1295708092.4900002</v>
      </c>
      <c r="AH158" s="6">
        <v>1314248314.9700003</v>
      </c>
      <c r="AI158" s="6">
        <v>1305785400.4600003</v>
      </c>
      <c r="AJ158" s="6">
        <v>1309717065.9300003</v>
      </c>
      <c r="AK158" s="6">
        <v>1301912643.79</v>
      </c>
      <c r="AL158" s="6">
        <v>1290420128.8000002</v>
      </c>
      <c r="AM158" s="6">
        <v>1000232551.2300003</v>
      </c>
      <c r="AN158" s="6">
        <v>1303400569.77</v>
      </c>
      <c r="AO158" s="6">
        <v>1302258745.02</v>
      </c>
      <c r="AP158" s="6">
        <v>1292763561.1099999</v>
      </c>
      <c r="AQ158" s="6">
        <v>1314764678.3799999</v>
      </c>
      <c r="AR158" s="6">
        <v>1343198244.3</v>
      </c>
      <c r="AS158" s="6">
        <v>1328834069.8400002</v>
      </c>
      <c r="AT158" s="6">
        <v>1320610422.2199998</v>
      </c>
      <c r="AU158" s="6">
        <v>1346588684.8000002</v>
      </c>
      <c r="AV158" s="6">
        <v>1364764515.23</v>
      </c>
      <c r="AW158" s="6">
        <v>1383659400.3500001</v>
      </c>
      <c r="AX158" s="6">
        <v>1405857787.6599998</v>
      </c>
      <c r="AY158" s="6">
        <v>1728945598.1699996</v>
      </c>
      <c r="AZ158" s="6">
        <v>1465910425.48</v>
      </c>
      <c r="BA158" s="6">
        <v>1483664031.9400003</v>
      </c>
      <c r="BB158" s="6">
        <v>1480065914.7900004</v>
      </c>
      <c r="BC158" s="6">
        <v>1483095374.0400004</v>
      </c>
      <c r="BD158" s="6">
        <v>1453587459.3300004</v>
      </c>
      <c r="BE158" s="6">
        <v>1460494284.3900003</v>
      </c>
      <c r="BF158" s="6">
        <v>1477656925.7300005</v>
      </c>
      <c r="BG158" s="6">
        <v>1493508261.2000003</v>
      </c>
      <c r="BH158" s="6">
        <v>1475489255.2400005</v>
      </c>
      <c r="BI158" s="6">
        <v>1454358524.3599999</v>
      </c>
      <c r="BJ158" s="6">
        <v>1434459254.9400005</v>
      </c>
      <c r="BK158" s="6">
        <v>1398844764.5300004</v>
      </c>
      <c r="BL158" s="6">
        <v>1419816513.2900002</v>
      </c>
      <c r="BM158" s="6">
        <v>1319517084.9400001</v>
      </c>
      <c r="BN158" s="6">
        <v>1385621513.6799998</v>
      </c>
      <c r="BO158" s="6">
        <v>1375216085.8200002</v>
      </c>
      <c r="BP158" s="6">
        <v>1384295508.48</v>
      </c>
      <c r="BQ158" s="6">
        <v>1366147802.1500001</v>
      </c>
      <c r="BR158" s="6">
        <v>1320974433.23</v>
      </c>
      <c r="BS158" s="6">
        <v>1290847446.8800001</v>
      </c>
      <c r="BT158" s="6">
        <v>1224729160.04</v>
      </c>
      <c r="BU158" s="6">
        <v>1214379327.5400002</v>
      </c>
      <c r="BV158" s="6">
        <v>1233480802.4000001</v>
      </c>
      <c r="BW158" s="6">
        <v>1219929847.2299998</v>
      </c>
      <c r="BX158" s="6">
        <v>1179968033.1000004</v>
      </c>
      <c r="BY158" s="6">
        <v>1253991772.3800001</v>
      </c>
      <c r="BZ158" s="6">
        <v>1262534372.4800003</v>
      </c>
      <c r="CA158" s="6">
        <v>1226367417.3400002</v>
      </c>
      <c r="CB158" s="6">
        <v>1163301496.3700004</v>
      </c>
      <c r="CC158" s="6">
        <v>1139638851.9100003</v>
      </c>
      <c r="CD158" s="6">
        <v>1136701325.8400002</v>
      </c>
      <c r="CE158" s="6">
        <v>1107518003.3600001</v>
      </c>
      <c r="CF158" s="6">
        <v>1163657662.98</v>
      </c>
      <c r="CG158" s="6">
        <v>1171022300.6700001</v>
      </c>
      <c r="CH158" s="6">
        <v>1138243063.2000003</v>
      </c>
      <c r="CI158" s="6">
        <v>1140676841.3800001</v>
      </c>
      <c r="CJ158" s="6">
        <v>1138864966.5800002</v>
      </c>
      <c r="CK158" s="6">
        <v>1136764640.8699999</v>
      </c>
      <c r="CL158" s="6">
        <v>1064171465.4699998</v>
      </c>
      <c r="CM158" s="6">
        <v>1116601848.5199997</v>
      </c>
      <c r="CN158" s="6">
        <v>1062460008.1599997</v>
      </c>
      <c r="CO158" s="6">
        <v>1093288333.27</v>
      </c>
      <c r="CP158" s="6">
        <v>1121716169.1499996</v>
      </c>
      <c r="CQ158" s="6">
        <v>1170074047.9200001</v>
      </c>
      <c r="CR158" s="6">
        <v>1200571520.2599998</v>
      </c>
      <c r="CS158" s="6">
        <v>1215259697.0799999</v>
      </c>
      <c r="CT158" s="6">
        <v>1264480849.3800001</v>
      </c>
      <c r="CU158" s="6">
        <v>1279552447.5299997</v>
      </c>
      <c r="CV158" s="6">
        <v>1340323151.5</v>
      </c>
    </row>
    <row r="159" spans="2:100" s="1" customFormat="1" ht="14" x14ac:dyDescent="0.3">
      <c r="B159" s="1">
        <v>2</v>
      </c>
      <c r="C159" s="1" t="s">
        <v>10</v>
      </c>
      <c r="D159" s="6">
        <v>449981602.49999994</v>
      </c>
      <c r="E159" s="6">
        <v>452288208.84999996</v>
      </c>
      <c r="F159" s="6">
        <v>460884763.85000002</v>
      </c>
      <c r="G159" s="6">
        <v>474387678.87</v>
      </c>
      <c r="H159" s="6">
        <v>486007820.92000008</v>
      </c>
      <c r="I159" s="6">
        <v>496335758.15999997</v>
      </c>
      <c r="J159" s="6">
        <v>517283836.65999997</v>
      </c>
      <c r="K159" s="6">
        <v>511012681.88999999</v>
      </c>
      <c r="L159" s="6">
        <v>513040715.56999987</v>
      </c>
      <c r="M159" s="6">
        <v>520714796.44999999</v>
      </c>
      <c r="N159" s="6">
        <v>528517498.20999998</v>
      </c>
      <c r="O159" s="6">
        <v>537847171.42999995</v>
      </c>
      <c r="P159" s="6">
        <v>533466649.50999999</v>
      </c>
      <c r="Q159" s="6">
        <v>521334021.96000004</v>
      </c>
      <c r="R159" s="6">
        <v>521136465.90999997</v>
      </c>
      <c r="S159" s="6">
        <v>506716193.75999999</v>
      </c>
      <c r="T159" s="6">
        <v>482506051.01999992</v>
      </c>
      <c r="U159" s="6">
        <v>472413233.71000004</v>
      </c>
      <c r="V159" s="6">
        <v>444303413.52999997</v>
      </c>
      <c r="W159" s="6">
        <v>441593908.97000003</v>
      </c>
      <c r="X159" s="6">
        <v>431507646.75000006</v>
      </c>
      <c r="Y159" s="6">
        <v>418536686.9000001</v>
      </c>
      <c r="Z159" s="6">
        <v>398362928.32999998</v>
      </c>
      <c r="AA159" s="6">
        <v>386617206.21000004</v>
      </c>
      <c r="AB159" s="6">
        <v>376050381.96000004</v>
      </c>
      <c r="AC159" s="6">
        <v>377043304.94</v>
      </c>
      <c r="AD159" s="6">
        <v>374100020.36000001</v>
      </c>
      <c r="AE159" s="6">
        <v>378730781.87</v>
      </c>
      <c r="AF159" s="6">
        <v>394000728.67000008</v>
      </c>
      <c r="AG159" s="6">
        <v>391167064.76000005</v>
      </c>
      <c r="AH159" s="6">
        <v>408031758.03999996</v>
      </c>
      <c r="AI159" s="6">
        <v>410622837.48999989</v>
      </c>
      <c r="AJ159" s="6">
        <v>396650717.62</v>
      </c>
      <c r="AK159" s="6">
        <v>400414558.79999995</v>
      </c>
      <c r="AL159" s="6">
        <v>403223856.13999999</v>
      </c>
      <c r="AM159" s="6">
        <v>407376515.38</v>
      </c>
      <c r="AN159" s="6">
        <v>420420097.22000009</v>
      </c>
      <c r="AO159" s="6">
        <v>428308359.85000002</v>
      </c>
      <c r="AP159" s="6">
        <v>437424488.93000001</v>
      </c>
      <c r="AQ159" s="6">
        <v>451824337.69</v>
      </c>
      <c r="AR159" s="6">
        <v>458809246.92999995</v>
      </c>
      <c r="AS159" s="6">
        <v>473744818.54000008</v>
      </c>
      <c r="AT159" s="6">
        <v>485986319.91000015</v>
      </c>
      <c r="AU159" s="6">
        <v>509195804.23000002</v>
      </c>
      <c r="AV159" s="6">
        <v>541357713.6500001</v>
      </c>
      <c r="AW159" s="6">
        <v>552978280.25999999</v>
      </c>
      <c r="AX159" s="6">
        <v>576849536.97000003</v>
      </c>
      <c r="AY159" s="6">
        <v>592880128.63</v>
      </c>
      <c r="AZ159" s="6">
        <v>654269144.32999992</v>
      </c>
      <c r="BA159" s="6">
        <v>673122631.55999994</v>
      </c>
      <c r="BB159" s="6">
        <v>694353679.50999987</v>
      </c>
      <c r="BC159" s="6">
        <v>711755851.95999992</v>
      </c>
      <c r="BD159" s="6">
        <v>723647529.25999999</v>
      </c>
      <c r="BE159" s="6">
        <v>742030914.64999986</v>
      </c>
      <c r="BF159" s="6">
        <v>756506350.88999987</v>
      </c>
      <c r="BG159" s="6">
        <v>755065299.75999987</v>
      </c>
      <c r="BH159" s="6">
        <v>786840899.74999976</v>
      </c>
      <c r="BI159" s="6">
        <v>785537730.38999987</v>
      </c>
      <c r="BJ159" s="6">
        <v>794476439</v>
      </c>
      <c r="BK159" s="6">
        <v>797708424.14999998</v>
      </c>
      <c r="BL159" s="6">
        <v>761604096.84000015</v>
      </c>
      <c r="BM159" s="6">
        <v>787175150.22000015</v>
      </c>
      <c r="BN159" s="6">
        <v>783369173.51000023</v>
      </c>
      <c r="BO159" s="6">
        <v>781998483.00000012</v>
      </c>
      <c r="BP159" s="6">
        <v>791542932.37000024</v>
      </c>
      <c r="BQ159" s="6">
        <v>801025142.16000021</v>
      </c>
      <c r="BR159" s="6">
        <v>787971169.26000023</v>
      </c>
      <c r="BS159" s="6">
        <v>803966457.82000005</v>
      </c>
      <c r="BT159" s="6">
        <v>797332255.42000031</v>
      </c>
      <c r="BU159" s="6">
        <v>817669467.20000029</v>
      </c>
      <c r="BV159" s="6">
        <v>814073920.50999999</v>
      </c>
      <c r="BW159" s="6">
        <v>820521260.6400001</v>
      </c>
      <c r="BX159" s="6">
        <v>812283650.55000019</v>
      </c>
      <c r="BY159" s="6">
        <v>901109833.83000004</v>
      </c>
      <c r="BZ159" s="6">
        <v>893809249.25999999</v>
      </c>
      <c r="CA159" s="6">
        <v>887241766.53000021</v>
      </c>
      <c r="CB159" s="6">
        <v>878460795.56000006</v>
      </c>
      <c r="CC159" s="6">
        <v>853022173.1099999</v>
      </c>
      <c r="CD159" s="6">
        <v>845933598.75000012</v>
      </c>
      <c r="CE159" s="6">
        <v>836106853.84000015</v>
      </c>
      <c r="CF159" s="6">
        <v>826678590.63999999</v>
      </c>
      <c r="CG159" s="6">
        <v>812964419.44000006</v>
      </c>
      <c r="CH159" s="6">
        <v>804454651.80000007</v>
      </c>
      <c r="CI159" s="6">
        <v>804778954.56999993</v>
      </c>
      <c r="CJ159" s="6">
        <v>797474351.33000004</v>
      </c>
      <c r="CK159" s="6">
        <v>694636147.42999995</v>
      </c>
      <c r="CL159" s="6">
        <v>714882666.01999998</v>
      </c>
      <c r="CM159" s="6">
        <v>718949746.38999999</v>
      </c>
      <c r="CN159" s="6">
        <v>735704372.13999987</v>
      </c>
      <c r="CO159" s="6">
        <v>750651155.93000007</v>
      </c>
      <c r="CP159" s="6">
        <v>771511984.00999999</v>
      </c>
      <c r="CQ159" s="6">
        <v>790519766.01999998</v>
      </c>
      <c r="CR159" s="6">
        <v>809142958.48000002</v>
      </c>
      <c r="CS159" s="6">
        <v>838224420.85000002</v>
      </c>
      <c r="CT159" s="6">
        <v>867769242.28000021</v>
      </c>
      <c r="CU159" s="6">
        <v>879152049.08999991</v>
      </c>
      <c r="CV159" s="6">
        <v>916501818.71000004</v>
      </c>
    </row>
    <row r="160" spans="2:100" s="1" customFormat="1" ht="14" x14ac:dyDescent="0.3">
      <c r="B160" s="1">
        <v>4</v>
      </c>
      <c r="C160" s="1" t="s">
        <v>13</v>
      </c>
      <c r="D160" s="6">
        <v>498890182.95000005</v>
      </c>
      <c r="E160" s="6">
        <v>498958503.09000003</v>
      </c>
      <c r="F160" s="6">
        <v>526983986.74000007</v>
      </c>
      <c r="G160" s="6">
        <v>535826117.11000001</v>
      </c>
      <c r="H160" s="6">
        <v>547258654.23000002</v>
      </c>
      <c r="I160" s="6">
        <v>565387438.28999996</v>
      </c>
      <c r="J160" s="6">
        <v>596045571.09000003</v>
      </c>
      <c r="K160" s="6">
        <v>604113138.85000002</v>
      </c>
      <c r="L160" s="6">
        <v>622245054.37999988</v>
      </c>
      <c r="M160" s="6">
        <v>627739529.41999984</v>
      </c>
      <c r="N160" s="6">
        <v>636715575.88999999</v>
      </c>
      <c r="O160" s="6">
        <v>650333769.31999993</v>
      </c>
      <c r="P160" s="6">
        <v>665473868.63999987</v>
      </c>
      <c r="Q160" s="6">
        <v>598681629.92999995</v>
      </c>
      <c r="R160" s="6">
        <v>568075453.56999993</v>
      </c>
      <c r="S160" s="6">
        <v>537527914.97000003</v>
      </c>
      <c r="T160" s="6">
        <v>517782723.02999997</v>
      </c>
      <c r="U160" s="6">
        <v>489250307.14000005</v>
      </c>
      <c r="V160" s="6">
        <v>470916443.94999987</v>
      </c>
      <c r="W160" s="6">
        <v>470716642.15000004</v>
      </c>
      <c r="X160" s="6">
        <v>473359940.20999998</v>
      </c>
      <c r="Y160" s="6">
        <v>478161054.49000001</v>
      </c>
      <c r="Z160" s="6">
        <v>468327479.44999993</v>
      </c>
      <c r="AA160" s="6">
        <v>482243137.88999999</v>
      </c>
      <c r="AB160" s="6">
        <v>480497484.16999996</v>
      </c>
      <c r="AC160" s="6">
        <v>494408586.53000009</v>
      </c>
      <c r="AD160" s="6">
        <v>502101435.62000006</v>
      </c>
      <c r="AE160" s="6">
        <v>531683354.24000001</v>
      </c>
      <c r="AF160" s="6">
        <v>551457010.87000012</v>
      </c>
      <c r="AG160" s="6">
        <v>556703869.16000009</v>
      </c>
      <c r="AH160" s="6">
        <v>561934681.8499999</v>
      </c>
      <c r="AI160" s="6">
        <v>564132908.05999994</v>
      </c>
      <c r="AJ160" s="6">
        <v>557422817.75</v>
      </c>
      <c r="AK160" s="6">
        <v>559981290.77999997</v>
      </c>
      <c r="AL160" s="6">
        <v>564027032.91000021</v>
      </c>
      <c r="AM160" s="6">
        <v>512615549.80000007</v>
      </c>
      <c r="AN160" s="6">
        <v>467139424.77999997</v>
      </c>
      <c r="AO160" s="6">
        <v>480894998.89999998</v>
      </c>
      <c r="AP160" s="6">
        <v>474370960.26999998</v>
      </c>
      <c r="AQ160" s="6">
        <v>455290679.44000006</v>
      </c>
      <c r="AR160" s="6">
        <v>450706391.65999997</v>
      </c>
      <c r="AS160" s="6">
        <v>466507845.30999994</v>
      </c>
      <c r="AT160" s="6">
        <v>485906285.87000006</v>
      </c>
      <c r="AU160" s="6">
        <v>498189279.58000004</v>
      </c>
      <c r="AV160" s="6">
        <v>521629693.39999992</v>
      </c>
      <c r="AW160" s="6">
        <v>542934360.60000014</v>
      </c>
      <c r="AX160" s="6">
        <v>566314577.73000002</v>
      </c>
      <c r="AY160" s="6">
        <v>632278316.4000001</v>
      </c>
      <c r="AZ160" s="6">
        <v>685171717.9000001</v>
      </c>
      <c r="BA160" s="6">
        <v>695389781.5400002</v>
      </c>
      <c r="BB160" s="6">
        <v>701615086.05000007</v>
      </c>
      <c r="BC160" s="6">
        <v>718265960.70000005</v>
      </c>
      <c r="BD160" s="6">
        <v>729606660.53000021</v>
      </c>
      <c r="BE160" s="6">
        <v>737356722.25000024</v>
      </c>
      <c r="BF160" s="6">
        <v>750321614.25999999</v>
      </c>
      <c r="BG160" s="6">
        <v>753317132.2900002</v>
      </c>
      <c r="BH160" s="6">
        <v>745826834.11000001</v>
      </c>
      <c r="BI160" s="6">
        <v>740804415.41999984</v>
      </c>
      <c r="BJ160" s="6">
        <v>734603992.03999996</v>
      </c>
      <c r="BK160" s="6">
        <v>729684840.51000011</v>
      </c>
      <c r="BL160" s="6">
        <v>711860824.46000004</v>
      </c>
      <c r="BM160" s="6">
        <v>699406620.54999995</v>
      </c>
      <c r="BN160" s="6">
        <v>706241945.74000001</v>
      </c>
      <c r="BO160" s="6">
        <v>729257641.0200001</v>
      </c>
      <c r="BP160" s="6">
        <v>731089841.44999993</v>
      </c>
      <c r="BQ160" s="6">
        <v>743844477.82999969</v>
      </c>
      <c r="BR160" s="6">
        <v>742788720.67999971</v>
      </c>
      <c r="BS160" s="6">
        <v>746237006.21999979</v>
      </c>
      <c r="BT160" s="6">
        <v>742005200.95000029</v>
      </c>
      <c r="BU160" s="6">
        <v>739806118.19999969</v>
      </c>
      <c r="BV160" s="6">
        <v>731612380.71000004</v>
      </c>
      <c r="BW160" s="6">
        <v>744871929.44999981</v>
      </c>
      <c r="BX160" s="6">
        <v>754941342.13000023</v>
      </c>
      <c r="BY160" s="6">
        <v>775925040.76000023</v>
      </c>
      <c r="BZ160" s="6">
        <v>774515713.67000008</v>
      </c>
      <c r="CA160" s="6">
        <v>760294715.88</v>
      </c>
      <c r="CB160" s="6">
        <v>751974983.1900003</v>
      </c>
      <c r="CC160" s="6">
        <v>740542588.51000023</v>
      </c>
      <c r="CD160" s="6">
        <v>738166592.15000033</v>
      </c>
      <c r="CE160" s="6">
        <v>742728771.74000013</v>
      </c>
      <c r="CF160" s="6">
        <v>757976936.63000011</v>
      </c>
      <c r="CG160" s="6">
        <v>731526310.55000055</v>
      </c>
      <c r="CH160" s="6">
        <v>738388519.03000021</v>
      </c>
      <c r="CI160" s="6">
        <v>725798198.3100003</v>
      </c>
      <c r="CJ160" s="6">
        <v>755288958.2299999</v>
      </c>
      <c r="CK160" s="6">
        <v>735111255.11999965</v>
      </c>
      <c r="CL160" s="6">
        <v>740065780.31999993</v>
      </c>
      <c r="CM160" s="6">
        <v>728849806.25999975</v>
      </c>
      <c r="CN160" s="6">
        <v>762380744.41999984</v>
      </c>
      <c r="CO160" s="6">
        <v>770544062.72999954</v>
      </c>
      <c r="CP160" s="6">
        <v>771574703.58999991</v>
      </c>
      <c r="CQ160" s="6">
        <v>779970148.58999968</v>
      </c>
      <c r="CR160" s="6">
        <v>784499317.52999985</v>
      </c>
      <c r="CS160" s="6">
        <v>823272947.72000003</v>
      </c>
      <c r="CT160" s="6">
        <v>832619013.93000007</v>
      </c>
      <c r="CU160" s="6">
        <v>847783678.81000018</v>
      </c>
      <c r="CV160" s="6">
        <v>842285283.73000026</v>
      </c>
    </row>
    <row r="161" spans="2:100" s="1" customFormat="1" ht="14" x14ac:dyDescent="0.3">
      <c r="B161" s="1">
        <v>6</v>
      </c>
      <c r="C161" s="1" t="s">
        <v>11</v>
      </c>
      <c r="D161" s="6">
        <v>763612689.48000014</v>
      </c>
      <c r="E161" s="6">
        <v>793406019.80000007</v>
      </c>
      <c r="F161" s="6">
        <v>802363244.19000006</v>
      </c>
      <c r="G161" s="6">
        <v>800044340.25999999</v>
      </c>
      <c r="H161" s="6">
        <v>815889929.41999996</v>
      </c>
      <c r="I161" s="6">
        <v>833055250.20000005</v>
      </c>
      <c r="J161" s="6">
        <v>841530487.73000002</v>
      </c>
      <c r="K161" s="6">
        <v>842418169.51999998</v>
      </c>
      <c r="L161" s="6">
        <v>860505179.63999987</v>
      </c>
      <c r="M161" s="6">
        <v>877191099.09000003</v>
      </c>
      <c r="N161" s="6">
        <v>914678196.22000003</v>
      </c>
      <c r="O161" s="6">
        <v>923331999.61000013</v>
      </c>
      <c r="P161" s="6">
        <v>944547699.25999999</v>
      </c>
      <c r="Q161" s="6">
        <v>839629164.71000004</v>
      </c>
      <c r="R161" s="6">
        <v>775062982.60000002</v>
      </c>
      <c r="S161" s="6">
        <v>725527845.52999997</v>
      </c>
      <c r="T161" s="6">
        <v>706095832.63000011</v>
      </c>
      <c r="U161" s="6">
        <v>674918535.5</v>
      </c>
      <c r="V161" s="6">
        <v>654005412.51999998</v>
      </c>
      <c r="W161" s="6">
        <v>621873058.49999988</v>
      </c>
      <c r="X161" s="6">
        <v>590215435.34000003</v>
      </c>
      <c r="Y161" s="6">
        <v>568645575.12999988</v>
      </c>
      <c r="Z161" s="6">
        <v>534356523.04999995</v>
      </c>
      <c r="AA161" s="6">
        <v>536054210.60000002</v>
      </c>
      <c r="AB161" s="6">
        <v>521127761.32999992</v>
      </c>
      <c r="AC161" s="6">
        <v>528679354.87999994</v>
      </c>
      <c r="AD161" s="6">
        <v>533519843.24999988</v>
      </c>
      <c r="AE161" s="6">
        <v>548042446.06999981</v>
      </c>
      <c r="AF161" s="6">
        <v>533143431.73999995</v>
      </c>
      <c r="AG161" s="6">
        <v>525996226.14999992</v>
      </c>
      <c r="AH161" s="6">
        <v>540653114.44000006</v>
      </c>
      <c r="AI161" s="6">
        <v>541700640.39999986</v>
      </c>
      <c r="AJ161" s="6">
        <v>536803343.91999996</v>
      </c>
      <c r="AK161" s="6">
        <v>523719784.98000008</v>
      </c>
      <c r="AL161" s="6">
        <v>526668615.62999988</v>
      </c>
      <c r="AM161" s="6">
        <v>510567641.86999959</v>
      </c>
      <c r="AN161" s="6">
        <v>514474750.41999984</v>
      </c>
      <c r="AO161" s="6">
        <v>516013110.93999982</v>
      </c>
      <c r="AP161" s="6">
        <v>516862896.30999976</v>
      </c>
      <c r="AQ161" s="6">
        <v>514222744.96999991</v>
      </c>
      <c r="AR161" s="6">
        <v>526254418.66999984</v>
      </c>
      <c r="AS161" s="6">
        <v>544719785.44999969</v>
      </c>
      <c r="AT161" s="6">
        <v>554024598.25999987</v>
      </c>
      <c r="AU161" s="6">
        <v>565766449.59999979</v>
      </c>
      <c r="AV161" s="6">
        <v>570889871.31999993</v>
      </c>
      <c r="AW161" s="6">
        <v>604698531.20999968</v>
      </c>
      <c r="AX161" s="6">
        <v>608065051.51999986</v>
      </c>
      <c r="AY161" s="6">
        <v>632313307.59000015</v>
      </c>
      <c r="AZ161" s="6">
        <v>638180854.56999993</v>
      </c>
      <c r="BA161" s="6">
        <v>632294842.91999996</v>
      </c>
      <c r="BB161" s="6">
        <v>644925672.95000005</v>
      </c>
      <c r="BC161" s="6">
        <v>626227344.52999985</v>
      </c>
      <c r="BD161" s="6">
        <v>622851250.04999995</v>
      </c>
      <c r="BE161" s="6">
        <v>615207808.23000002</v>
      </c>
      <c r="BF161" s="6">
        <v>618476161.27999997</v>
      </c>
      <c r="BG161" s="6">
        <v>615683819.75</v>
      </c>
      <c r="BH161" s="6">
        <v>646566382.99999976</v>
      </c>
      <c r="BI161" s="6">
        <v>632028152.3499999</v>
      </c>
      <c r="BJ161" s="6">
        <v>650559149.53000009</v>
      </c>
      <c r="BK161" s="6">
        <v>610781894.24999964</v>
      </c>
      <c r="BL161" s="6">
        <v>621180413.93999982</v>
      </c>
      <c r="BM161" s="6">
        <v>652547591.70999992</v>
      </c>
      <c r="BN161" s="6">
        <v>622491150.37999988</v>
      </c>
      <c r="BO161" s="6">
        <v>627333927.55000007</v>
      </c>
      <c r="BP161" s="6">
        <v>620704686.0999999</v>
      </c>
      <c r="BQ161" s="6">
        <v>634083359.38999999</v>
      </c>
      <c r="BR161" s="6">
        <v>637562479.79999983</v>
      </c>
      <c r="BS161" s="6">
        <v>660024550.63999987</v>
      </c>
      <c r="BT161" s="6">
        <v>644932358.30000007</v>
      </c>
      <c r="BU161" s="6">
        <v>663195492.54999971</v>
      </c>
      <c r="BV161" s="6">
        <v>649742723.19999981</v>
      </c>
      <c r="BW161" s="6">
        <v>663171116.16999984</v>
      </c>
      <c r="BX161" s="6">
        <v>539184048.90999997</v>
      </c>
      <c r="BY161" s="6">
        <v>530766732.4799999</v>
      </c>
      <c r="BZ161" s="6">
        <v>561083107.12</v>
      </c>
      <c r="CA161" s="6">
        <v>575199660.41999984</v>
      </c>
      <c r="CB161" s="6">
        <v>584294880.61999989</v>
      </c>
      <c r="CC161" s="6">
        <v>573417249.9799999</v>
      </c>
      <c r="CD161" s="6">
        <v>565651956.28000009</v>
      </c>
      <c r="CE161" s="6">
        <v>588088356.17000008</v>
      </c>
      <c r="CF161" s="6">
        <v>608395954.30999994</v>
      </c>
      <c r="CG161" s="6">
        <v>604171060.88000035</v>
      </c>
      <c r="CH161" s="6">
        <v>618667626.82999992</v>
      </c>
      <c r="CI161" s="6">
        <v>643777272.25</v>
      </c>
      <c r="CJ161" s="6">
        <v>733583807.62</v>
      </c>
      <c r="CK161" s="6">
        <v>735549854.08000004</v>
      </c>
      <c r="CL161" s="6">
        <v>740691510.31999993</v>
      </c>
      <c r="CM161" s="6">
        <v>758436171.26999998</v>
      </c>
      <c r="CN161" s="6">
        <v>746429758.73000014</v>
      </c>
      <c r="CO161" s="6">
        <v>764930581.26999998</v>
      </c>
      <c r="CP161" s="6">
        <v>755623981.78999972</v>
      </c>
      <c r="CQ161" s="6">
        <v>719664978.86999989</v>
      </c>
      <c r="CR161" s="6">
        <v>699392675.16999984</v>
      </c>
      <c r="CS161" s="6">
        <v>714422142.66000009</v>
      </c>
      <c r="CT161" s="6">
        <v>702435973.03000021</v>
      </c>
      <c r="CU161" s="6">
        <v>722662474.25000012</v>
      </c>
      <c r="CV161" s="6">
        <v>750090330.42999995</v>
      </c>
    </row>
    <row r="162" spans="2:100" s="1" customFormat="1" ht="14" x14ac:dyDescent="0.3">
      <c r="B162" s="1">
        <v>22</v>
      </c>
      <c r="C162" s="1" t="s">
        <v>69</v>
      </c>
      <c r="D162" s="6">
        <v>23473129.130000003</v>
      </c>
      <c r="E162" s="6">
        <v>22770421.809999999</v>
      </c>
      <c r="F162" s="6">
        <v>22167598.18</v>
      </c>
      <c r="G162" s="6">
        <v>23342800.969999999</v>
      </c>
      <c r="H162" s="6">
        <v>24328290.469999999</v>
      </c>
      <c r="I162" s="6">
        <v>25382793.799999997</v>
      </c>
      <c r="J162" s="6">
        <v>25303876.299999997</v>
      </c>
      <c r="K162" s="6">
        <v>26197658.659999996</v>
      </c>
      <c r="L162" s="6">
        <v>24755064.989999998</v>
      </c>
      <c r="M162" s="6">
        <v>25881739.619999994</v>
      </c>
      <c r="N162" s="6">
        <v>26299357.549999993</v>
      </c>
      <c r="O162" s="6">
        <v>28919503.839999996</v>
      </c>
      <c r="P162" s="6">
        <v>34992360.260000005</v>
      </c>
      <c r="Q162" s="6">
        <v>35344085.139999993</v>
      </c>
      <c r="R162" s="6">
        <v>36140271.979999997</v>
      </c>
      <c r="S162" s="6">
        <v>35393870.059999995</v>
      </c>
      <c r="T162" s="6">
        <v>34130929.159999996</v>
      </c>
      <c r="U162" s="6">
        <v>33306830.139999997</v>
      </c>
      <c r="V162" s="6">
        <v>33075807.609999999</v>
      </c>
      <c r="W162" s="6">
        <v>32337997.459999997</v>
      </c>
      <c r="X162" s="6">
        <v>31429681.829999994</v>
      </c>
      <c r="Y162" s="6">
        <v>29803690.590000004</v>
      </c>
      <c r="Z162" s="6">
        <v>28406359.620000005</v>
      </c>
      <c r="AA162" s="6">
        <v>26505658.829999994</v>
      </c>
      <c r="AB162" s="6">
        <v>26312306.339999996</v>
      </c>
      <c r="AC162" s="6">
        <v>25768329.73</v>
      </c>
      <c r="AD162" s="6">
        <v>24132177.57</v>
      </c>
      <c r="AE162" s="6">
        <v>23366176.5</v>
      </c>
      <c r="AF162" s="6">
        <v>22955021.339999996</v>
      </c>
      <c r="AG162" s="6">
        <v>23063118.219999999</v>
      </c>
      <c r="AH162" s="6">
        <v>22148547.949999996</v>
      </c>
      <c r="AI162" s="6">
        <v>22405944.479999993</v>
      </c>
      <c r="AJ162" s="6">
        <v>23407657.709999997</v>
      </c>
      <c r="AK162" s="6">
        <v>25813065.100000005</v>
      </c>
      <c r="AL162" s="6">
        <v>25901199.859999996</v>
      </c>
      <c r="AM162" s="6">
        <v>24681261.690000001</v>
      </c>
      <c r="AN162" s="6">
        <v>26067012.119999994</v>
      </c>
      <c r="AO162" s="6">
        <v>28542617.159999996</v>
      </c>
      <c r="AP162" s="6">
        <v>30090420.149999995</v>
      </c>
      <c r="AQ162" s="6">
        <v>29953839.039999992</v>
      </c>
      <c r="AR162" s="6">
        <v>30700974.749999993</v>
      </c>
      <c r="AS162" s="6">
        <v>29969498.720000003</v>
      </c>
      <c r="AT162" s="6">
        <v>30520807.679999996</v>
      </c>
      <c r="AU162" s="6">
        <v>28361284.630000003</v>
      </c>
      <c r="AV162" s="6">
        <v>27825036.939999994</v>
      </c>
      <c r="AW162" s="6">
        <v>23774885.909999996</v>
      </c>
      <c r="AX162" s="6">
        <v>26979623.779999994</v>
      </c>
      <c r="AY162" s="6">
        <v>26205353.09</v>
      </c>
      <c r="AZ162" s="6">
        <v>26080430.869999997</v>
      </c>
      <c r="BA162" s="6">
        <v>26269260.82</v>
      </c>
      <c r="BB162" s="6">
        <v>25656598.970000006</v>
      </c>
      <c r="BC162" s="6">
        <v>25570178.73</v>
      </c>
      <c r="BD162" s="6">
        <v>24649539.440000001</v>
      </c>
      <c r="BE162" s="6">
        <v>23359543.009999998</v>
      </c>
      <c r="BF162" s="6">
        <v>22583836.490000002</v>
      </c>
      <c r="BG162" s="6">
        <v>23967369.510000002</v>
      </c>
      <c r="BH162" s="6">
        <v>22993629.879999999</v>
      </c>
      <c r="BI162" s="6">
        <v>25061349.859999999</v>
      </c>
      <c r="BJ162" s="6">
        <v>20707246.07</v>
      </c>
      <c r="BK162" s="6">
        <v>21185346.799999997</v>
      </c>
      <c r="BL162" s="6">
        <v>18816804.190000001</v>
      </c>
      <c r="BM162" s="6">
        <v>16573140.739999998</v>
      </c>
      <c r="BN162" s="6">
        <v>15336557.619999997</v>
      </c>
      <c r="BO162" s="6">
        <v>14090951.649999999</v>
      </c>
      <c r="BP162" s="6">
        <v>13689836.739999996</v>
      </c>
      <c r="BQ162" s="6">
        <v>14510104.809999997</v>
      </c>
      <c r="BR162" s="6">
        <v>13910066.190000001</v>
      </c>
      <c r="BS162" s="6">
        <v>14508843.059999995</v>
      </c>
      <c r="BT162" s="6">
        <v>15112872.359999999</v>
      </c>
      <c r="BU162" s="6">
        <v>15174726.559999999</v>
      </c>
      <c r="BV162" s="6">
        <v>16782565.719999999</v>
      </c>
      <c r="BW162" s="6">
        <v>15234065.640000001</v>
      </c>
      <c r="BX162" s="6">
        <v>15717513.019999996</v>
      </c>
      <c r="BY162" s="6">
        <v>15640764.029999997</v>
      </c>
      <c r="BZ162" s="6">
        <v>16381374.469999997</v>
      </c>
      <c r="CA162" s="6">
        <v>18091639.830000002</v>
      </c>
      <c r="CB162" s="6">
        <v>19031845.100000001</v>
      </c>
      <c r="CC162" s="6">
        <v>20728424.209999997</v>
      </c>
      <c r="CD162" s="6">
        <v>22275480.339999996</v>
      </c>
      <c r="CE162" s="6">
        <v>21533842.820000004</v>
      </c>
      <c r="CF162" s="6">
        <v>22776608.93</v>
      </c>
      <c r="CG162" s="6">
        <v>24085857.589999996</v>
      </c>
      <c r="CH162" s="6">
        <v>23672704.229999997</v>
      </c>
      <c r="CI162" s="6">
        <v>26821915.159999993</v>
      </c>
      <c r="CJ162" s="6">
        <v>25103417.389999997</v>
      </c>
      <c r="CK162" s="6">
        <v>24877127.290000003</v>
      </c>
      <c r="CL162" s="6">
        <v>26215944.160000004</v>
      </c>
      <c r="CM162" s="6">
        <v>26138226.770000003</v>
      </c>
      <c r="CN162" s="6">
        <v>26228647.619999997</v>
      </c>
      <c r="CO162" s="6">
        <v>29481373.750000007</v>
      </c>
      <c r="CP162" s="6">
        <v>29268088.469999991</v>
      </c>
      <c r="CQ162" s="6">
        <v>30287037.990000002</v>
      </c>
      <c r="CR162" s="6">
        <v>34014796.32</v>
      </c>
      <c r="CS162" s="6">
        <v>33393209.549999997</v>
      </c>
      <c r="CT162" s="6">
        <v>35110199.200000003</v>
      </c>
      <c r="CU162" s="6">
        <v>35087465.12000002</v>
      </c>
      <c r="CV162" s="6">
        <v>38284148.710000001</v>
      </c>
    </row>
    <row r="163" spans="2:100" s="1" customFormat="1" ht="14" x14ac:dyDescent="0.3">
      <c r="B163" s="1">
        <v>52</v>
      </c>
      <c r="C163" s="1" t="s">
        <v>9</v>
      </c>
      <c r="D163" s="6">
        <v>61701801.319999993</v>
      </c>
      <c r="E163" s="6">
        <v>59050611.099999994</v>
      </c>
      <c r="F163" s="6">
        <v>55894010.469999999</v>
      </c>
      <c r="G163" s="6">
        <v>54383124.880000003</v>
      </c>
      <c r="H163" s="6">
        <v>49833709.479999997</v>
      </c>
      <c r="I163" s="6">
        <v>50086854.879999995</v>
      </c>
      <c r="J163" s="6">
        <v>55541551.340000011</v>
      </c>
      <c r="K163" s="6">
        <v>56678109.719999999</v>
      </c>
      <c r="L163" s="6">
        <v>53362048.25999999</v>
      </c>
      <c r="M163" s="6">
        <v>57400950.469999999</v>
      </c>
      <c r="N163" s="6">
        <v>57689061.840000004</v>
      </c>
      <c r="O163" s="6">
        <v>62895376.449999988</v>
      </c>
      <c r="P163" s="6">
        <v>63534410.729999997</v>
      </c>
      <c r="Q163" s="6">
        <v>53268945.310000002</v>
      </c>
      <c r="R163" s="6">
        <v>55280345.04999999</v>
      </c>
      <c r="S163" s="6">
        <v>53218485.619999997</v>
      </c>
      <c r="T163" s="6">
        <v>48804124.449999988</v>
      </c>
      <c r="U163" s="6">
        <v>50883203.849999994</v>
      </c>
      <c r="V163" s="6">
        <v>46228810.079999998</v>
      </c>
      <c r="W163" s="6">
        <v>49027750.630000003</v>
      </c>
      <c r="X163" s="6">
        <v>49929261.359999985</v>
      </c>
      <c r="Y163" s="6">
        <v>47548097.199999996</v>
      </c>
      <c r="Z163" s="6">
        <v>47665943.609999992</v>
      </c>
      <c r="AA163" s="6">
        <v>43262619.079999983</v>
      </c>
      <c r="AB163" s="6">
        <v>47595647.520000003</v>
      </c>
      <c r="AC163" s="6">
        <v>49488783.169999994</v>
      </c>
      <c r="AD163" s="6">
        <v>57170089.049999997</v>
      </c>
      <c r="AE163" s="6">
        <v>49048082.249999993</v>
      </c>
      <c r="AF163" s="6">
        <v>54081798.469999991</v>
      </c>
      <c r="AG163" s="6">
        <v>55421150.129999988</v>
      </c>
      <c r="AH163" s="6">
        <v>55343420.639999993</v>
      </c>
      <c r="AI163" s="6">
        <v>52805950.799999997</v>
      </c>
      <c r="AJ163" s="6">
        <v>51577926.960000008</v>
      </c>
      <c r="AK163" s="6">
        <v>50532038.710000001</v>
      </c>
      <c r="AL163" s="6">
        <v>51558580.780000009</v>
      </c>
      <c r="AM163" s="6">
        <v>50711621.910000011</v>
      </c>
      <c r="AN163" s="6">
        <v>38781014.320000008</v>
      </c>
      <c r="AO163" s="6">
        <v>33539890.109999999</v>
      </c>
      <c r="AP163" s="6">
        <v>23858332.719999999</v>
      </c>
      <c r="AQ163" s="6">
        <v>33606834.32</v>
      </c>
      <c r="AR163" s="6">
        <v>31911049.859999999</v>
      </c>
      <c r="AS163" s="6">
        <v>28859466.910000004</v>
      </c>
      <c r="AT163" s="6">
        <v>23710245.979999997</v>
      </c>
      <c r="AU163" s="6">
        <v>21156536.619999997</v>
      </c>
      <c r="AV163" s="6">
        <v>17551060.249999993</v>
      </c>
      <c r="AW163" s="6">
        <v>14072815.649999999</v>
      </c>
      <c r="AX163" s="6">
        <v>11244169.089999989</v>
      </c>
      <c r="AY163" s="6">
        <v>6782550.5699999928</v>
      </c>
      <c r="AZ163" s="6">
        <v>13782725.960000001</v>
      </c>
      <c r="BA163" s="6">
        <v>15474501.759999996</v>
      </c>
      <c r="BB163" s="6">
        <v>11232260.569999997</v>
      </c>
      <c r="BC163" s="6">
        <v>5880912.049999998</v>
      </c>
      <c r="BD163" s="6">
        <v>3022393.3899999987</v>
      </c>
      <c r="BE163" s="6">
        <v>3881152.4599999953</v>
      </c>
      <c r="BF163" s="6">
        <v>4374830.75</v>
      </c>
      <c r="BG163" s="6">
        <v>5243510.2999999952</v>
      </c>
      <c r="BH163" s="6">
        <v>4270563.17</v>
      </c>
      <c r="BI163" s="6">
        <v>4136774.9799999986</v>
      </c>
      <c r="BJ163" s="6">
        <v>2946325.6299999971</v>
      </c>
      <c r="BK163" s="6">
        <v>3883990.1599999964</v>
      </c>
      <c r="BL163" s="6">
        <v>-1276869.5</v>
      </c>
      <c r="BM163" s="6">
        <v>-2506775.25</v>
      </c>
      <c r="BN163" s="6">
        <v>-1948042.9699999997</v>
      </c>
      <c r="BO163" s="6">
        <v>-2176570.48</v>
      </c>
      <c r="BP163" s="6">
        <v>-2547901.73</v>
      </c>
      <c r="BQ163" s="6">
        <v>-352570.95999999926</v>
      </c>
      <c r="BR163" s="6">
        <v>-256123.90000000061</v>
      </c>
      <c r="BS163" s="6">
        <v>-2555844.2199999988</v>
      </c>
      <c r="BT163" s="6">
        <v>953391.15999999968</v>
      </c>
      <c r="BU163" s="6">
        <v>762055.29999999935</v>
      </c>
      <c r="BV163" s="6">
        <v>-342600.51000000071</v>
      </c>
      <c r="BW163" s="6">
        <v>-1120822.0700000003</v>
      </c>
      <c r="BX163" s="6">
        <v>5731370.2400000002</v>
      </c>
      <c r="BY163" s="6">
        <v>6052841.5300000012</v>
      </c>
      <c r="BZ163" s="6">
        <v>5373753.6799999997</v>
      </c>
      <c r="CA163" s="6">
        <v>5114761.1000000006</v>
      </c>
      <c r="CB163" s="6">
        <v>1983888.9400000004</v>
      </c>
      <c r="CC163" s="6">
        <v>1530418.4699999997</v>
      </c>
      <c r="CD163" s="6">
        <v>4312720.2600000007</v>
      </c>
      <c r="CE163" s="6">
        <v>5853514.3600000003</v>
      </c>
      <c r="CF163" s="6">
        <v>8472918.6099999994</v>
      </c>
      <c r="CG163" s="6">
        <v>6578357.1899999995</v>
      </c>
      <c r="CH163" s="6">
        <v>5768763.1400000006</v>
      </c>
      <c r="CI163" s="6">
        <v>6978867.0600000005</v>
      </c>
      <c r="CJ163" s="6">
        <v>5932949.9500000011</v>
      </c>
      <c r="CK163" s="6">
        <v>9765671.9000000004</v>
      </c>
      <c r="CL163" s="6">
        <v>7854444.3300000019</v>
      </c>
      <c r="CM163" s="6">
        <v>7835789.5100000007</v>
      </c>
      <c r="CN163" s="6">
        <v>10926156.450000001</v>
      </c>
      <c r="CO163" s="6">
        <v>10621394.310000002</v>
      </c>
      <c r="CP163" s="6">
        <v>5153578.5900000008</v>
      </c>
      <c r="CQ163" s="6">
        <v>3300007.26</v>
      </c>
      <c r="CR163" s="6">
        <v>-3822059.339999998</v>
      </c>
      <c r="CS163" s="6">
        <v>-3903519.799999997</v>
      </c>
      <c r="CT163" s="6">
        <v>-4270273.87</v>
      </c>
      <c r="CU163" s="6">
        <v>-5769267.549999997</v>
      </c>
      <c r="CV163" s="6">
        <v>-6275834.8199999984</v>
      </c>
    </row>
    <row r="164" spans="2:100" s="1" customFormat="1" ht="14" x14ac:dyDescent="0.3">
      <c r="B164" s="1">
        <v>55</v>
      </c>
      <c r="C164" s="1" t="s">
        <v>3</v>
      </c>
      <c r="D164" s="6">
        <v>54040064.32</v>
      </c>
      <c r="E164" s="6">
        <v>56691222.210000001</v>
      </c>
      <c r="F164" s="6">
        <v>53041650.900000006</v>
      </c>
      <c r="G164" s="6">
        <v>47263484.019999996</v>
      </c>
      <c r="H164" s="6">
        <v>47811819.170000002</v>
      </c>
      <c r="I164" s="6">
        <v>47299145.560000002</v>
      </c>
      <c r="J164" s="6">
        <v>48003121.229999997</v>
      </c>
      <c r="K164" s="6">
        <v>49529022.260000005</v>
      </c>
      <c r="L164" s="6">
        <v>51789800.289999999</v>
      </c>
      <c r="M164" s="6">
        <v>50305125.289999992</v>
      </c>
      <c r="N164" s="6">
        <v>52264743.040000007</v>
      </c>
      <c r="O164" s="6">
        <v>55223231.960000001</v>
      </c>
      <c r="P164" s="6">
        <v>61523538.159999989</v>
      </c>
      <c r="Q164" s="6">
        <v>58594088.759999998</v>
      </c>
      <c r="R164" s="6">
        <v>57061814.129999995</v>
      </c>
      <c r="S164" s="6">
        <v>56692254.319999993</v>
      </c>
      <c r="T164" s="6">
        <v>56668000.159999996</v>
      </c>
      <c r="U164" s="6">
        <v>57979199.409999982</v>
      </c>
      <c r="V164" s="6">
        <v>59477792.890000001</v>
      </c>
      <c r="W164" s="6">
        <v>64298866.269999996</v>
      </c>
      <c r="X164" s="6">
        <v>63487899.559999995</v>
      </c>
      <c r="Y164" s="6">
        <v>61597620.479999989</v>
      </c>
      <c r="Z164" s="6">
        <v>62743549.349999979</v>
      </c>
      <c r="AA164" s="6">
        <v>59996624.100000001</v>
      </c>
      <c r="AB164" s="6">
        <v>54247782.949999988</v>
      </c>
      <c r="AC164" s="6">
        <v>56741072.459999993</v>
      </c>
      <c r="AD164" s="6">
        <v>57703965.149999991</v>
      </c>
      <c r="AE164" s="6">
        <v>61776124.179999992</v>
      </c>
      <c r="AF164" s="6">
        <v>65252073.350000001</v>
      </c>
      <c r="AG164" s="6">
        <v>70382102.489999995</v>
      </c>
      <c r="AH164" s="6">
        <v>73217316.579999983</v>
      </c>
      <c r="AI164" s="6">
        <v>70173932.349999994</v>
      </c>
      <c r="AJ164" s="6">
        <v>75349494.590000004</v>
      </c>
      <c r="AK164" s="6">
        <v>81224231.199999988</v>
      </c>
      <c r="AL164" s="6">
        <v>83931729.620000005</v>
      </c>
      <c r="AM164" s="6">
        <v>95385380.75999999</v>
      </c>
      <c r="AN164" s="6">
        <v>111956136.44</v>
      </c>
      <c r="AO164" s="6">
        <v>120362376.98999999</v>
      </c>
      <c r="AP164" s="6">
        <v>127537638.72</v>
      </c>
      <c r="AQ164" s="6">
        <v>130591345.32999998</v>
      </c>
      <c r="AR164" s="6">
        <v>135907420.97</v>
      </c>
      <c r="AS164" s="6">
        <v>136968183.84999999</v>
      </c>
      <c r="AT164" s="6">
        <v>140947914.68000001</v>
      </c>
      <c r="AU164" s="6">
        <v>145463356.89000002</v>
      </c>
      <c r="AV164" s="6">
        <v>148730863.48999998</v>
      </c>
      <c r="AW164" s="6">
        <v>151452616.39000002</v>
      </c>
      <c r="AX164" s="6">
        <v>153595051.56</v>
      </c>
      <c r="AY164" s="6">
        <v>154694761.29000002</v>
      </c>
      <c r="AZ164" s="6">
        <v>157826937.56</v>
      </c>
      <c r="BA164" s="6">
        <v>158521146.72</v>
      </c>
      <c r="BB164" s="6">
        <v>160469610.60999998</v>
      </c>
      <c r="BC164" s="6">
        <v>162359521.94999999</v>
      </c>
      <c r="BD164" s="6">
        <v>160339284.63</v>
      </c>
      <c r="BE164" s="6">
        <v>164201817.18000001</v>
      </c>
      <c r="BF164" s="6">
        <v>168253624.63</v>
      </c>
      <c r="BG164" s="6">
        <v>167524634.20999998</v>
      </c>
      <c r="BH164" s="6">
        <v>170119593.43000001</v>
      </c>
      <c r="BI164" s="6">
        <v>169191063.10999995</v>
      </c>
      <c r="BJ164" s="6">
        <v>170725846.84</v>
      </c>
      <c r="BK164" s="6">
        <v>169553704.62000003</v>
      </c>
      <c r="BL164" s="6">
        <v>164180552.40000004</v>
      </c>
      <c r="BM164" s="6">
        <v>162176783.91000003</v>
      </c>
      <c r="BN164" s="6">
        <v>159682899.65000004</v>
      </c>
      <c r="BO164" s="6">
        <v>159764665.97</v>
      </c>
      <c r="BP164" s="6">
        <v>159182076.98000002</v>
      </c>
      <c r="BQ164" s="6">
        <v>153886455.83000001</v>
      </c>
      <c r="BR164" s="6">
        <v>150256294.50999999</v>
      </c>
      <c r="BS164" s="6">
        <v>157138633.50999999</v>
      </c>
      <c r="BT164" s="6">
        <v>155630883.05000001</v>
      </c>
      <c r="BU164" s="6">
        <v>158165400.78999999</v>
      </c>
      <c r="BV164" s="6">
        <v>159078797.66000003</v>
      </c>
      <c r="BW164" s="6">
        <v>159262272.51000002</v>
      </c>
      <c r="BX164" s="6">
        <v>158005153.92000005</v>
      </c>
      <c r="BY164" s="6">
        <v>157700877</v>
      </c>
      <c r="BZ164" s="6">
        <v>158977469.09999999</v>
      </c>
      <c r="CA164" s="6">
        <v>161195051.90000001</v>
      </c>
      <c r="CB164" s="6">
        <v>161681695.79000002</v>
      </c>
      <c r="CC164" s="6">
        <v>167704350.08000001</v>
      </c>
      <c r="CD164" s="6">
        <v>170007346.45999998</v>
      </c>
      <c r="CE164" s="6">
        <v>167549288.16000003</v>
      </c>
      <c r="CF164" s="6">
        <v>166634973.87</v>
      </c>
      <c r="CG164" s="6">
        <v>167474925.17000005</v>
      </c>
      <c r="CH164" s="6">
        <v>167835217.21999997</v>
      </c>
      <c r="CI164" s="6">
        <v>168631519.39999995</v>
      </c>
      <c r="CJ164" s="6">
        <v>160505857.54000002</v>
      </c>
      <c r="CK164" s="6">
        <v>162483522.41000003</v>
      </c>
      <c r="CL164" s="6">
        <v>163047759.5</v>
      </c>
      <c r="CM164" s="6">
        <v>164805435.79000002</v>
      </c>
      <c r="CN164" s="6">
        <v>170511383.78000003</v>
      </c>
      <c r="CO164" s="6">
        <v>169269210.05000001</v>
      </c>
      <c r="CP164" s="6">
        <v>171956193.64000005</v>
      </c>
      <c r="CQ164" s="6">
        <v>171877942.17000005</v>
      </c>
      <c r="CR164" s="6">
        <v>178040032.34</v>
      </c>
      <c r="CS164" s="6">
        <v>179746108.80000001</v>
      </c>
      <c r="CT164" s="6">
        <v>181905621.98000005</v>
      </c>
      <c r="CU164" s="6">
        <v>181127531.67000011</v>
      </c>
      <c r="CV164" s="6">
        <v>184147447.63</v>
      </c>
    </row>
    <row r="165" spans="2:100" s="1" customFormat="1" ht="14" x14ac:dyDescent="0.3">
      <c r="B165" s="1">
        <v>61</v>
      </c>
      <c r="C165" s="1" t="s">
        <v>70</v>
      </c>
      <c r="D165" s="6">
        <v>22997374.960000001</v>
      </c>
      <c r="E165" s="6">
        <v>22832396.949999999</v>
      </c>
      <c r="F165" s="6">
        <v>23885034.640000001</v>
      </c>
      <c r="G165" s="6">
        <v>25169218.149999999</v>
      </c>
      <c r="H165" s="6">
        <v>26369196.240000002</v>
      </c>
      <c r="I165" s="6">
        <v>27357594.530000005</v>
      </c>
      <c r="J165" s="6">
        <v>27119153.84</v>
      </c>
      <c r="K165" s="6">
        <v>27732069.089999996</v>
      </c>
      <c r="L165" s="6">
        <v>25474216.050000004</v>
      </c>
      <c r="M165" s="6">
        <v>24987897.889999997</v>
      </c>
      <c r="N165" s="6">
        <v>25327145.52</v>
      </c>
      <c r="O165" s="6">
        <v>25646858.530000005</v>
      </c>
      <c r="P165" s="6">
        <v>22448671.780000001</v>
      </c>
      <c r="Q165" s="6">
        <v>18768883.440000005</v>
      </c>
      <c r="R165" s="6">
        <v>15808293.530000003</v>
      </c>
      <c r="S165" s="6">
        <v>13435483.060000002</v>
      </c>
      <c r="T165" s="6">
        <v>15093564.890000001</v>
      </c>
      <c r="U165" s="6">
        <v>13899542.490000002</v>
      </c>
      <c r="V165" s="6">
        <v>15715535.110000003</v>
      </c>
      <c r="W165" s="6">
        <v>13857329.750000002</v>
      </c>
      <c r="X165" s="6">
        <v>18057749.829999998</v>
      </c>
      <c r="Y165" s="6">
        <v>14495184.199999999</v>
      </c>
      <c r="Z165" s="6">
        <v>16024371.969999999</v>
      </c>
      <c r="AA165" s="6">
        <v>16556811.73</v>
      </c>
      <c r="AB165" s="6">
        <v>24538841.790000007</v>
      </c>
      <c r="AC165" s="6">
        <v>26211420.410000004</v>
      </c>
      <c r="AD165" s="6">
        <v>25945053.950000003</v>
      </c>
      <c r="AE165" s="6">
        <v>27969081.740000002</v>
      </c>
      <c r="AF165" s="6">
        <v>29908939.050000004</v>
      </c>
      <c r="AG165" s="6">
        <v>28701671.48</v>
      </c>
      <c r="AH165" s="6">
        <v>29794352.02</v>
      </c>
      <c r="AI165" s="6">
        <v>30634507.590000007</v>
      </c>
      <c r="AJ165" s="6">
        <v>24627762.710000008</v>
      </c>
      <c r="AK165" s="6">
        <v>30660703.759999998</v>
      </c>
      <c r="AL165" s="6">
        <v>27391630.02</v>
      </c>
      <c r="AM165" s="6">
        <v>25235298.199999999</v>
      </c>
      <c r="AN165" s="6">
        <v>21003838.919999998</v>
      </c>
      <c r="AO165" s="6">
        <v>21564141.299999997</v>
      </c>
      <c r="AP165" s="6">
        <v>20711390.829999994</v>
      </c>
      <c r="AQ165" s="6">
        <v>20669242.91</v>
      </c>
      <c r="AR165" s="6">
        <v>23243180.949999999</v>
      </c>
      <c r="AS165" s="6">
        <v>29244954.809999995</v>
      </c>
      <c r="AT165" s="6">
        <v>28312515.339999996</v>
      </c>
      <c r="AU165" s="6">
        <v>31966909.009999998</v>
      </c>
      <c r="AV165" s="6">
        <v>38865883.069999993</v>
      </c>
      <c r="AW165" s="6">
        <v>34696922.57</v>
      </c>
      <c r="AX165" s="6">
        <v>43691704.709999993</v>
      </c>
      <c r="AY165" s="6">
        <v>47606308.070000008</v>
      </c>
      <c r="AZ165" s="6">
        <v>45931659.719999999</v>
      </c>
      <c r="BA165" s="6">
        <v>44541015.57</v>
      </c>
      <c r="BB165" s="6">
        <v>47958884.579999998</v>
      </c>
      <c r="BC165" s="6">
        <v>47095020.389999993</v>
      </c>
      <c r="BD165" s="6">
        <v>42402738.870000005</v>
      </c>
      <c r="BE165" s="6">
        <v>40473492.230000004</v>
      </c>
      <c r="BF165" s="6">
        <v>40212523.00999999</v>
      </c>
      <c r="BG165" s="6">
        <v>36846491.620000005</v>
      </c>
      <c r="BH165" s="6">
        <v>29167596.310000006</v>
      </c>
      <c r="BI165" s="6">
        <v>28891925.789999999</v>
      </c>
      <c r="BJ165" s="6">
        <v>23333754.100000009</v>
      </c>
      <c r="BK165" s="6">
        <v>21493365.230000004</v>
      </c>
      <c r="BL165" s="6">
        <v>20693153.380000003</v>
      </c>
      <c r="BM165" s="6">
        <v>22017554.700000003</v>
      </c>
      <c r="BN165" s="6">
        <v>21901990.710000001</v>
      </c>
      <c r="BO165" s="6">
        <v>22480247.810000002</v>
      </c>
      <c r="BP165" s="6">
        <v>20258978.980000004</v>
      </c>
      <c r="BQ165" s="6">
        <v>21520867.300000004</v>
      </c>
      <c r="BR165" s="6">
        <v>20809792.390000004</v>
      </c>
      <c r="BS165" s="6">
        <v>7521765.4000000041</v>
      </c>
      <c r="BT165" s="6">
        <v>16173097.980000002</v>
      </c>
      <c r="BU165" s="6">
        <v>20878508.050000004</v>
      </c>
      <c r="BV165" s="6">
        <v>18009199.02</v>
      </c>
      <c r="BW165" s="6">
        <v>17787046.940000001</v>
      </c>
      <c r="BX165" s="6">
        <v>21213211.670000002</v>
      </c>
      <c r="BY165" s="6">
        <v>22643703.280000001</v>
      </c>
      <c r="BZ165" s="6">
        <v>24827046.390000004</v>
      </c>
      <c r="CA165" s="6">
        <v>28129497.470000003</v>
      </c>
      <c r="CB165" s="6">
        <v>34045843.680000007</v>
      </c>
      <c r="CC165" s="6">
        <v>33597961.400000006</v>
      </c>
      <c r="CD165" s="6">
        <v>38034900.950000003</v>
      </c>
      <c r="CE165" s="6">
        <v>53161420.090000004</v>
      </c>
      <c r="CF165" s="6">
        <v>53224338.180000007</v>
      </c>
      <c r="CG165" s="6">
        <v>52397262.010000005</v>
      </c>
      <c r="CH165" s="6">
        <v>57364318.390000008</v>
      </c>
      <c r="CI165" s="6">
        <v>61481318.770000011</v>
      </c>
      <c r="CJ165" s="6">
        <v>60047129.959999993</v>
      </c>
      <c r="CK165" s="6">
        <v>47554843.960000001</v>
      </c>
      <c r="CL165" s="6">
        <v>50103612.219999999</v>
      </c>
      <c r="CM165" s="6">
        <v>49740022.579999998</v>
      </c>
      <c r="CN165" s="6">
        <v>46587342.509999998</v>
      </c>
      <c r="CO165" s="6">
        <v>44960168.980000004</v>
      </c>
      <c r="CP165" s="6">
        <v>42325392.439999998</v>
      </c>
      <c r="CQ165" s="6">
        <v>39524368.809999995</v>
      </c>
      <c r="CR165" s="6">
        <v>38472484.960000001</v>
      </c>
      <c r="CS165" s="6">
        <v>40297762.899999999</v>
      </c>
      <c r="CT165" s="6">
        <v>40659146.920000002</v>
      </c>
      <c r="CU165" s="6">
        <v>38597023.909999996</v>
      </c>
      <c r="CV165" s="6">
        <v>35909697.32</v>
      </c>
    </row>
    <row r="166" spans="2:100" s="1" customFormat="1" ht="14" x14ac:dyDescent="0.3">
      <c r="B166" s="1">
        <v>72</v>
      </c>
      <c r="C166" s="1" t="s">
        <v>71</v>
      </c>
      <c r="D166" s="6">
        <v>377740118.51999998</v>
      </c>
      <c r="E166" s="6">
        <v>391168709.35000002</v>
      </c>
      <c r="F166" s="6">
        <v>404127023.36000001</v>
      </c>
      <c r="G166" s="6">
        <v>417346987.99999994</v>
      </c>
      <c r="H166" s="6">
        <v>425157942.17999995</v>
      </c>
      <c r="I166" s="6">
        <v>434359540.69999999</v>
      </c>
      <c r="J166" s="6">
        <v>446757569</v>
      </c>
      <c r="K166" s="6">
        <v>453494921.56999993</v>
      </c>
      <c r="L166" s="6">
        <v>458895887.95999992</v>
      </c>
      <c r="M166" s="6">
        <v>463647265.71999997</v>
      </c>
      <c r="N166" s="6">
        <v>469924355.20999998</v>
      </c>
      <c r="O166" s="6">
        <v>476808157.88</v>
      </c>
      <c r="P166" s="6">
        <v>482873954.51999998</v>
      </c>
      <c r="Q166" s="6">
        <v>444572866.78999996</v>
      </c>
      <c r="R166" s="6">
        <v>423754347.84999996</v>
      </c>
      <c r="S166" s="6">
        <v>409598658.73000002</v>
      </c>
      <c r="T166" s="6">
        <v>398928809.77999997</v>
      </c>
      <c r="U166" s="6">
        <v>386252160.93999994</v>
      </c>
      <c r="V166" s="6">
        <v>375660064.53999996</v>
      </c>
      <c r="W166" s="6">
        <v>368625848.96999997</v>
      </c>
      <c r="X166" s="6">
        <v>360492492.47999996</v>
      </c>
      <c r="Y166" s="6">
        <v>349609541.09000003</v>
      </c>
      <c r="Z166" s="6">
        <v>339728930.42999995</v>
      </c>
      <c r="AA166" s="6">
        <v>330969975.16000009</v>
      </c>
      <c r="AB166" s="6">
        <v>327504170.72000003</v>
      </c>
      <c r="AC166" s="6">
        <v>327764700.79999995</v>
      </c>
      <c r="AD166" s="6">
        <v>327875433.91000003</v>
      </c>
      <c r="AE166" s="6">
        <v>324887716.80999994</v>
      </c>
      <c r="AF166" s="6">
        <v>321800847.80999994</v>
      </c>
      <c r="AG166" s="6">
        <v>319980162.45999998</v>
      </c>
      <c r="AH166" s="6">
        <v>319908201.31999993</v>
      </c>
      <c r="AI166" s="6">
        <v>313206519.96999997</v>
      </c>
      <c r="AJ166" s="6">
        <v>305833906.28999996</v>
      </c>
      <c r="AK166" s="6">
        <v>301760930.98999989</v>
      </c>
      <c r="AL166" s="6">
        <v>295998052.45000005</v>
      </c>
      <c r="AM166" s="6">
        <v>289672346.52999979</v>
      </c>
      <c r="AN166" s="6">
        <v>283585534.82999998</v>
      </c>
      <c r="AO166" s="6">
        <v>273397270.11999995</v>
      </c>
      <c r="AP166" s="6">
        <v>261937018.82999989</v>
      </c>
      <c r="AQ166" s="6">
        <v>256810233.33999994</v>
      </c>
      <c r="AR166" s="6">
        <v>253206774.37999994</v>
      </c>
      <c r="AS166" s="6">
        <v>251381329.97999993</v>
      </c>
      <c r="AT166" s="6">
        <v>246810708.37999994</v>
      </c>
      <c r="AU166" s="6">
        <v>247045381.93999994</v>
      </c>
      <c r="AV166" s="6">
        <v>249752739.23999992</v>
      </c>
      <c r="AW166" s="6">
        <v>254668208.14999986</v>
      </c>
      <c r="AX166" s="6">
        <v>263895374.36999995</v>
      </c>
      <c r="AY166" s="6">
        <v>271345031.78999996</v>
      </c>
      <c r="AZ166" s="6">
        <v>273874498.02999997</v>
      </c>
      <c r="BA166" s="6">
        <v>283845387.82999998</v>
      </c>
      <c r="BB166" s="6">
        <v>297180153.44999999</v>
      </c>
      <c r="BC166" s="6">
        <v>303424915.67999995</v>
      </c>
      <c r="BD166" s="6">
        <v>304958574.95999998</v>
      </c>
      <c r="BE166" s="6">
        <v>307154363.98999995</v>
      </c>
      <c r="BF166" s="6">
        <v>316873336.64999998</v>
      </c>
      <c r="BG166" s="6">
        <v>326978832.68000001</v>
      </c>
      <c r="BH166" s="6">
        <v>336606906.67999995</v>
      </c>
      <c r="BI166" s="6">
        <v>343816326.29000008</v>
      </c>
      <c r="BJ166" s="6">
        <v>348545440.72999996</v>
      </c>
      <c r="BK166" s="6">
        <v>353707527.01999998</v>
      </c>
      <c r="BL166" s="6">
        <v>357048077.24000001</v>
      </c>
      <c r="BM166" s="6">
        <v>362307405.76999998</v>
      </c>
      <c r="BN166" s="6">
        <v>365165613.81999999</v>
      </c>
      <c r="BO166" s="6">
        <v>373670981.01999998</v>
      </c>
      <c r="BP166" s="6">
        <v>386244347.19</v>
      </c>
      <c r="BQ166" s="6">
        <v>396055916.13999999</v>
      </c>
      <c r="BR166" s="6">
        <v>397024179.02000004</v>
      </c>
      <c r="BS166" s="6">
        <v>395831326.02999991</v>
      </c>
      <c r="BT166" s="6">
        <v>400857591.24000013</v>
      </c>
      <c r="BU166" s="6">
        <v>404505435.86999989</v>
      </c>
      <c r="BV166" s="6">
        <v>409122039.57999992</v>
      </c>
      <c r="BW166" s="6">
        <v>412943836.57000005</v>
      </c>
      <c r="BX166" s="6">
        <v>418146055.04000008</v>
      </c>
      <c r="BY166" s="6">
        <v>423961980.01000011</v>
      </c>
      <c r="BZ166" s="6">
        <v>428900466.48000014</v>
      </c>
      <c r="CA166" s="6">
        <v>431759367.55000007</v>
      </c>
      <c r="CB166" s="6">
        <v>435059224.97000009</v>
      </c>
      <c r="CC166" s="6">
        <v>437923890.5200001</v>
      </c>
      <c r="CD166" s="6">
        <v>445396588.67000014</v>
      </c>
      <c r="CE166" s="6">
        <v>451328387.10000014</v>
      </c>
      <c r="CF166" s="6">
        <v>453693271.96000004</v>
      </c>
      <c r="CG166" s="6">
        <v>457453699.70999998</v>
      </c>
      <c r="CH166" s="6">
        <v>462235526.82000011</v>
      </c>
      <c r="CI166" s="6">
        <v>465967175.95000011</v>
      </c>
      <c r="CJ166" s="6">
        <v>470639603.94999993</v>
      </c>
      <c r="CK166" s="6">
        <v>473549093.72999996</v>
      </c>
      <c r="CL166" s="6">
        <v>476992508.43999994</v>
      </c>
      <c r="CM166" s="6">
        <v>480699913.5</v>
      </c>
      <c r="CN166" s="6">
        <v>486170286.71000004</v>
      </c>
      <c r="CO166" s="6">
        <v>493826749.44000006</v>
      </c>
      <c r="CP166" s="6">
        <v>499932340.2299999</v>
      </c>
      <c r="CQ166" s="6">
        <v>507169200.4799999</v>
      </c>
      <c r="CR166" s="6">
        <v>514496955.51999998</v>
      </c>
      <c r="CS166" s="6">
        <v>518705427.26000005</v>
      </c>
      <c r="CT166" s="6">
        <v>524052894.92999995</v>
      </c>
      <c r="CU166" s="6">
        <v>532619873.57000005</v>
      </c>
      <c r="CV166" s="6">
        <v>540936280.25</v>
      </c>
    </row>
    <row r="167" spans="2:100" s="1" customFormat="1" ht="14" x14ac:dyDescent="0.3">
      <c r="B167" s="1">
        <v>73</v>
      </c>
      <c r="C167" s="1" t="s">
        <v>72</v>
      </c>
      <c r="D167" s="6">
        <v>119506879.78999999</v>
      </c>
      <c r="E167" s="6">
        <v>122465431.34</v>
      </c>
      <c r="F167" s="6">
        <v>120861511.59999999</v>
      </c>
      <c r="G167" s="6">
        <v>123128602.37</v>
      </c>
      <c r="H167" s="6">
        <v>124541620.48000002</v>
      </c>
      <c r="I167" s="6">
        <v>127772746.87</v>
      </c>
      <c r="J167" s="6">
        <v>125942428.01000002</v>
      </c>
      <c r="K167" s="6">
        <v>126609667.55000001</v>
      </c>
      <c r="L167" s="6">
        <v>126100592.64999999</v>
      </c>
      <c r="M167" s="6">
        <v>125836365.89000003</v>
      </c>
      <c r="N167" s="6">
        <v>125308019.95</v>
      </c>
      <c r="O167" s="6">
        <v>123574045.27000001</v>
      </c>
      <c r="P167" s="6">
        <v>122931742.23999999</v>
      </c>
      <c r="Q167" s="6">
        <v>120038045.66</v>
      </c>
      <c r="R167" s="6">
        <v>119629627.12</v>
      </c>
      <c r="S167" s="6">
        <v>116678788.55</v>
      </c>
      <c r="T167" s="6">
        <v>111754689.82000002</v>
      </c>
      <c r="U167" s="6">
        <v>108963578.55999997</v>
      </c>
      <c r="V167" s="6">
        <v>105938633.91</v>
      </c>
      <c r="W167" s="6">
        <v>100702028.05999999</v>
      </c>
      <c r="X167" s="6">
        <v>97544892.26000002</v>
      </c>
      <c r="Y167" s="6">
        <v>94263876.829999983</v>
      </c>
      <c r="Z167" s="6">
        <v>90237826.36999999</v>
      </c>
      <c r="AA167" s="6">
        <v>87280159.669999972</v>
      </c>
      <c r="AB167" s="6">
        <v>82251807.839999989</v>
      </c>
      <c r="AC167" s="6">
        <v>83410178.210000008</v>
      </c>
      <c r="AD167" s="6">
        <v>83784025.870000005</v>
      </c>
      <c r="AE167" s="6">
        <v>84273487.25999999</v>
      </c>
      <c r="AF167" s="6">
        <v>86193621.239999995</v>
      </c>
      <c r="AG167" s="6">
        <v>86835085.960000008</v>
      </c>
      <c r="AH167" s="6">
        <v>88484195.590000004</v>
      </c>
      <c r="AI167" s="6">
        <v>90745067.019999996</v>
      </c>
      <c r="AJ167" s="6">
        <v>90942026.399999976</v>
      </c>
      <c r="AK167" s="6">
        <v>92877758.670000002</v>
      </c>
      <c r="AL167" s="6">
        <v>94976502.160000011</v>
      </c>
      <c r="AM167" s="6">
        <v>95198013.450000018</v>
      </c>
      <c r="AN167" s="6">
        <v>95216780.640000015</v>
      </c>
      <c r="AO167" s="6">
        <v>93820939.139999986</v>
      </c>
      <c r="AP167" s="6">
        <v>92427703.760000005</v>
      </c>
      <c r="AQ167" s="6">
        <v>91817368.760000005</v>
      </c>
      <c r="AR167" s="6">
        <v>91565326.179999992</v>
      </c>
      <c r="AS167" s="6">
        <v>91014226.379999995</v>
      </c>
      <c r="AT167" s="6">
        <v>90236034.519999981</v>
      </c>
      <c r="AU167" s="6">
        <v>88979710.630000025</v>
      </c>
      <c r="AV167" s="6">
        <v>91586734.459999993</v>
      </c>
      <c r="AW167" s="6">
        <v>92945446.950000018</v>
      </c>
      <c r="AX167" s="6">
        <v>93427954.420000017</v>
      </c>
      <c r="AY167" s="6">
        <v>96558867.75</v>
      </c>
      <c r="AZ167" s="6">
        <v>101021665.48999999</v>
      </c>
      <c r="BA167" s="6">
        <v>105166195.09</v>
      </c>
      <c r="BB167" s="6">
        <v>108477127.07000001</v>
      </c>
      <c r="BC167" s="6">
        <v>113783487.19</v>
      </c>
      <c r="BD167" s="6">
        <v>119735626.24000001</v>
      </c>
      <c r="BE167" s="6">
        <v>125038282.11000001</v>
      </c>
      <c r="BF167" s="6">
        <v>130147038.93000001</v>
      </c>
      <c r="BG167" s="6">
        <v>137368902.98000002</v>
      </c>
      <c r="BH167" s="6">
        <v>142173021.48000002</v>
      </c>
      <c r="BI167" s="6">
        <v>146775786.32999998</v>
      </c>
      <c r="BJ167" s="6">
        <v>149658536.11000001</v>
      </c>
      <c r="BK167" s="6">
        <v>153751505.29000002</v>
      </c>
      <c r="BL167" s="6">
        <v>156336368.97000003</v>
      </c>
      <c r="BM167" s="6">
        <v>161070579.99000004</v>
      </c>
      <c r="BN167" s="6">
        <v>167967906.25000006</v>
      </c>
      <c r="BO167" s="6">
        <v>173987952.83000001</v>
      </c>
      <c r="BP167" s="6">
        <v>177524244.37</v>
      </c>
      <c r="BQ167" s="6">
        <v>178739807.29000002</v>
      </c>
      <c r="BR167" s="6">
        <v>180702268.97000003</v>
      </c>
      <c r="BS167" s="6">
        <v>182545503.16000006</v>
      </c>
      <c r="BT167" s="6">
        <v>183100426.40000004</v>
      </c>
      <c r="BU167" s="6">
        <v>183753915.28000006</v>
      </c>
      <c r="BV167" s="6">
        <v>187255913.96000007</v>
      </c>
      <c r="BW167" s="6">
        <v>188445795.69000006</v>
      </c>
      <c r="BX167" s="6">
        <v>190972557.11000001</v>
      </c>
      <c r="BY167" s="6">
        <v>190258273.64999998</v>
      </c>
      <c r="BZ167" s="6">
        <v>187804634.51999998</v>
      </c>
      <c r="CA167" s="6">
        <v>184718826.05000001</v>
      </c>
      <c r="CB167" s="6">
        <v>183784106.06999999</v>
      </c>
      <c r="CC167" s="6">
        <v>181859671.82999998</v>
      </c>
      <c r="CD167" s="6">
        <v>180817978.32999998</v>
      </c>
      <c r="CE167" s="6">
        <v>179766650.15000001</v>
      </c>
      <c r="CF167" s="6">
        <v>176592429.38999999</v>
      </c>
      <c r="CG167" s="6">
        <v>173744798.01999998</v>
      </c>
      <c r="CH167" s="6">
        <v>171469816.28999999</v>
      </c>
      <c r="CI167" s="6">
        <v>168339218.66</v>
      </c>
      <c r="CJ167" s="6">
        <v>165965283.17999998</v>
      </c>
      <c r="CK167" s="6">
        <v>166198312.55000001</v>
      </c>
      <c r="CL167" s="6">
        <v>167394715.78</v>
      </c>
      <c r="CM167" s="6">
        <v>170716699.87</v>
      </c>
      <c r="CN167" s="6">
        <v>172765753.07999998</v>
      </c>
      <c r="CO167" s="6">
        <v>177244656.94000003</v>
      </c>
      <c r="CP167" s="6">
        <v>181001835.49999997</v>
      </c>
      <c r="CQ167" s="6">
        <v>185120556.78999996</v>
      </c>
      <c r="CR167" s="6">
        <v>190026219.56</v>
      </c>
      <c r="CS167" s="6">
        <v>195861183.40000004</v>
      </c>
      <c r="CT167" s="6">
        <v>200218834.03000003</v>
      </c>
      <c r="CU167" s="6">
        <v>205271441.86999997</v>
      </c>
      <c r="CV167" s="6">
        <v>210238119.53000003</v>
      </c>
    </row>
    <row r="168" spans="2:100" s="1" customFormat="1" ht="14" x14ac:dyDescent="0.3">
      <c r="B168" s="1">
        <v>76</v>
      </c>
      <c r="C168" s="1" t="s">
        <v>73</v>
      </c>
      <c r="D168" s="6">
        <v>1648934.32</v>
      </c>
      <c r="E168" s="6">
        <v>1532094.0000000002</v>
      </c>
      <c r="F168" s="6">
        <v>1819667.58</v>
      </c>
      <c r="G168" s="6">
        <v>1836372.1400000001</v>
      </c>
      <c r="H168" s="6">
        <v>1739986.43</v>
      </c>
      <c r="I168" s="6">
        <v>2137814.0099999998</v>
      </c>
      <c r="J168" s="6">
        <v>1886154.4600000002</v>
      </c>
      <c r="K168" s="6">
        <v>1885305.25</v>
      </c>
      <c r="L168" s="6">
        <v>1800213.57</v>
      </c>
      <c r="M168" s="6">
        <v>66699.560000000056</v>
      </c>
      <c r="N168" s="6">
        <v>547761.72</v>
      </c>
      <c r="O168" s="6">
        <v>-179789.72999999998</v>
      </c>
      <c r="P168" s="6">
        <v>380526.74</v>
      </c>
      <c r="Q168" s="6">
        <v>857802.96</v>
      </c>
      <c r="R168" s="6">
        <v>2325566.7299999995</v>
      </c>
      <c r="S168" s="6">
        <v>2636813.9700000002</v>
      </c>
      <c r="T168" s="6">
        <v>2694066.8699999996</v>
      </c>
      <c r="U168" s="6">
        <v>2540684.4599999995</v>
      </c>
      <c r="V168" s="6">
        <v>3287502.69</v>
      </c>
      <c r="W168" s="6">
        <v>3167671.9799999995</v>
      </c>
      <c r="X168" s="6">
        <v>4198593.4000000004</v>
      </c>
      <c r="Y168" s="6">
        <v>4076255.6099999994</v>
      </c>
      <c r="Z168" s="6">
        <v>3249956.3499999996</v>
      </c>
      <c r="AA168" s="6">
        <v>3994947.5800000005</v>
      </c>
      <c r="AB168" s="6">
        <v>3792726.9399999995</v>
      </c>
      <c r="AC168" s="6">
        <v>4466471.6100000003</v>
      </c>
      <c r="AD168" s="6">
        <v>2177678.65</v>
      </c>
      <c r="AE168" s="6">
        <v>2939586.34</v>
      </c>
      <c r="AF168" s="6">
        <v>491383.92000000039</v>
      </c>
      <c r="AG168" s="6">
        <v>230797.37000000011</v>
      </c>
      <c r="AH168" s="6">
        <v>-577497.06999999983</v>
      </c>
      <c r="AI168" s="6">
        <v>598872.48</v>
      </c>
      <c r="AJ168" s="6">
        <v>-332374.15000000037</v>
      </c>
      <c r="AK168" s="6">
        <v>52343.850000000093</v>
      </c>
      <c r="AL168" s="6">
        <v>449027.51000000024</v>
      </c>
      <c r="AM168" s="6">
        <v>199940.58999999985</v>
      </c>
      <c r="AN168" s="6">
        <v>567647.31000000006</v>
      </c>
      <c r="AO168" s="6">
        <v>-381766.52</v>
      </c>
      <c r="AP168" s="6">
        <v>26601.430000000051</v>
      </c>
      <c r="AQ168" s="6">
        <v>-1024906.68</v>
      </c>
      <c r="AR168" s="6">
        <v>1522925.12</v>
      </c>
      <c r="AS168" s="6">
        <v>1111793.3999999999</v>
      </c>
      <c r="AT168" s="6">
        <v>1447921.43</v>
      </c>
      <c r="AU168" s="6">
        <v>514657.11000000004</v>
      </c>
      <c r="AV168" s="6">
        <v>906035.70000000007</v>
      </c>
      <c r="AW168" s="6">
        <v>844614.3</v>
      </c>
      <c r="AX168" s="6">
        <v>1160590.33</v>
      </c>
      <c r="AY168" s="6">
        <v>1121071.81</v>
      </c>
      <c r="AZ168" s="6">
        <v>876145.74</v>
      </c>
      <c r="BA168" s="6">
        <v>959127.44</v>
      </c>
      <c r="BB168" s="6">
        <v>832037.34</v>
      </c>
      <c r="BC168" s="6">
        <v>925037.32</v>
      </c>
      <c r="BD168" s="6">
        <v>1369902.49</v>
      </c>
      <c r="BE168" s="6">
        <v>1605081.48</v>
      </c>
      <c r="BF168" s="6">
        <v>1702113.56</v>
      </c>
      <c r="BG168" s="6">
        <v>1929213.8699999999</v>
      </c>
      <c r="BH168" s="6">
        <v>1408305.96</v>
      </c>
      <c r="BI168" s="6">
        <v>457679.16000000003</v>
      </c>
      <c r="BJ168" s="6">
        <v>-1038747.0800000001</v>
      </c>
      <c r="BK168" s="6">
        <v>-1502711.0899999999</v>
      </c>
      <c r="BL168" s="6">
        <v>-1911323.65</v>
      </c>
      <c r="BM168" s="6">
        <v>-1158407.7</v>
      </c>
      <c r="BN168" s="6">
        <v>-968962.49999999988</v>
      </c>
      <c r="BO168" s="6">
        <v>-880885.04999999981</v>
      </c>
      <c r="BP168" s="6">
        <v>-1461864.26</v>
      </c>
      <c r="BQ168" s="6">
        <v>-1028518.9399999998</v>
      </c>
      <c r="BR168" s="6">
        <v>-1265699.1399999999</v>
      </c>
      <c r="BS168" s="6">
        <v>-1800469.85</v>
      </c>
      <c r="BT168" s="6">
        <v>-1839443.41</v>
      </c>
      <c r="BU168" s="6">
        <v>-1218461.68</v>
      </c>
      <c r="BV168" s="6">
        <v>-493602.12999999989</v>
      </c>
      <c r="BW168" s="6">
        <v>715511.14000000013</v>
      </c>
      <c r="BX168" s="6">
        <v>978249.77</v>
      </c>
      <c r="BY168" s="6">
        <v>299455.69000000006</v>
      </c>
      <c r="BZ168" s="6">
        <v>320313.87</v>
      </c>
      <c r="CA168" s="6">
        <v>244530.6399999999</v>
      </c>
      <c r="CB168" s="6">
        <v>210034.93999999994</v>
      </c>
      <c r="CC168" s="6">
        <v>405706.04000000004</v>
      </c>
      <c r="CD168" s="6">
        <v>689406.51</v>
      </c>
      <c r="CE168" s="6">
        <v>1021062.39</v>
      </c>
      <c r="CF168" s="6">
        <v>863526.51</v>
      </c>
      <c r="CG168" s="6">
        <v>834527.13</v>
      </c>
      <c r="CH168" s="6">
        <v>1324979.07</v>
      </c>
      <c r="CI168" s="6">
        <v>149145.29000000004</v>
      </c>
      <c r="CJ168" s="6">
        <v>231246.34000000008</v>
      </c>
      <c r="CK168" s="6">
        <v>99988.339999999967</v>
      </c>
      <c r="CL168" s="6">
        <v>102447.47999999998</v>
      </c>
      <c r="CM168" s="6">
        <v>218857.49000000002</v>
      </c>
      <c r="CN168" s="6">
        <v>647004.87</v>
      </c>
      <c r="CO168" s="6">
        <v>182897.36000000004</v>
      </c>
      <c r="CP168" s="6">
        <v>-91961.54999999993</v>
      </c>
      <c r="CQ168" s="6">
        <v>-294039.37</v>
      </c>
      <c r="CR168" s="6">
        <v>48931.550000000047</v>
      </c>
      <c r="CS168" s="6">
        <v>-38073.459999999963</v>
      </c>
      <c r="CT168" s="6">
        <v>-225421.81000000006</v>
      </c>
      <c r="CU168" s="6">
        <v>78967.759999999951</v>
      </c>
      <c r="CV168" s="6">
        <v>1049520.9099999999</v>
      </c>
    </row>
    <row r="169" spans="2:100" s="1" customFormat="1" ht="14" x14ac:dyDescent="0.3">
      <c r="B169" s="1">
        <v>82</v>
      </c>
      <c r="C169" s="1" t="s">
        <v>4</v>
      </c>
      <c r="D169" s="6">
        <v>107713875.88</v>
      </c>
      <c r="E169" s="6">
        <v>106869228.19</v>
      </c>
      <c r="F169" s="6">
        <v>104241568.66999999</v>
      </c>
      <c r="G169" s="6">
        <v>104297980.91</v>
      </c>
      <c r="H169" s="6">
        <v>103126147.38</v>
      </c>
      <c r="I169" s="6">
        <v>101672765.64999999</v>
      </c>
      <c r="J169" s="6">
        <v>102419423.49999999</v>
      </c>
      <c r="K169" s="6">
        <v>102979993.36999999</v>
      </c>
      <c r="L169" s="6">
        <v>103304413.66000001</v>
      </c>
      <c r="M169" s="6">
        <v>104010758.87000002</v>
      </c>
      <c r="N169" s="6">
        <v>105813740.49000001</v>
      </c>
      <c r="O169" s="6">
        <v>108194440.36999997</v>
      </c>
      <c r="P169" s="6">
        <v>108691436.41999999</v>
      </c>
      <c r="Q169" s="6">
        <v>112413637.27</v>
      </c>
      <c r="R169" s="6">
        <v>115444173.02</v>
      </c>
      <c r="S169" s="6">
        <v>110173189.50999999</v>
      </c>
      <c r="T169" s="6">
        <v>109070501.76999998</v>
      </c>
      <c r="U169" s="6">
        <v>109252372.25999999</v>
      </c>
      <c r="V169" s="6">
        <v>109646435.16</v>
      </c>
      <c r="W169" s="6">
        <v>108546812.50999999</v>
      </c>
      <c r="X169" s="6">
        <v>106793140.04999998</v>
      </c>
      <c r="Y169" s="6">
        <v>100486219.94999997</v>
      </c>
      <c r="Z169" s="6">
        <v>99644343.63000001</v>
      </c>
      <c r="AA169" s="6">
        <v>98746267.299999997</v>
      </c>
      <c r="AB169" s="6">
        <v>97290177.090000004</v>
      </c>
      <c r="AC169" s="6">
        <v>93259846.159999996</v>
      </c>
      <c r="AD169" s="6">
        <v>92187715.469999999</v>
      </c>
      <c r="AE169" s="6">
        <v>100402158.81</v>
      </c>
      <c r="AF169" s="6">
        <v>104639358.28999999</v>
      </c>
      <c r="AG169" s="6">
        <v>108631466.63999999</v>
      </c>
      <c r="AH169" s="6">
        <v>108702080.63</v>
      </c>
      <c r="AI169" s="6">
        <v>108195905.81999999</v>
      </c>
      <c r="AJ169" s="6">
        <v>110649906.89000002</v>
      </c>
      <c r="AK169" s="6">
        <v>116509273.62</v>
      </c>
      <c r="AL169" s="6">
        <v>121423293.35000001</v>
      </c>
      <c r="AM169" s="6">
        <v>122106360.00000004</v>
      </c>
      <c r="AN169" s="6">
        <v>117870646.16999999</v>
      </c>
      <c r="AO169" s="6">
        <v>120324237.84999999</v>
      </c>
      <c r="AP169" s="6">
        <v>120831880.27999999</v>
      </c>
      <c r="AQ169" s="6">
        <v>119588539.92999998</v>
      </c>
      <c r="AR169" s="6">
        <v>118036663.59</v>
      </c>
      <c r="AS169" s="6">
        <v>118165465.19</v>
      </c>
      <c r="AT169" s="6">
        <v>121314544.28</v>
      </c>
      <c r="AU169" s="6">
        <v>126707651.64</v>
      </c>
      <c r="AV169" s="6">
        <v>129168873.16999999</v>
      </c>
      <c r="AW169" s="6">
        <v>133937261.46000001</v>
      </c>
      <c r="AX169" s="6">
        <v>131602493.17999999</v>
      </c>
      <c r="AY169" s="6">
        <v>136751201.24999997</v>
      </c>
      <c r="AZ169" s="6">
        <v>146679042.44999999</v>
      </c>
      <c r="BA169" s="6">
        <v>145539737.63</v>
      </c>
      <c r="BB169" s="6">
        <v>152484339.86999997</v>
      </c>
      <c r="BC169" s="6">
        <v>157415764.56</v>
      </c>
      <c r="BD169" s="6">
        <v>159179939.34</v>
      </c>
      <c r="BE169" s="6">
        <v>161398615.91999999</v>
      </c>
      <c r="BF169" s="6">
        <v>161375528.60999998</v>
      </c>
      <c r="BG169" s="6">
        <v>161580084.48000002</v>
      </c>
      <c r="BH169" s="6">
        <v>163599764.54999995</v>
      </c>
      <c r="BI169" s="6">
        <v>159999301.84999996</v>
      </c>
      <c r="BJ169" s="6">
        <v>157810415.31000003</v>
      </c>
      <c r="BK169" s="6">
        <v>159051717.16999996</v>
      </c>
      <c r="BL169" s="6">
        <v>159780438.81999999</v>
      </c>
      <c r="BM169" s="6">
        <v>165402195.09999996</v>
      </c>
      <c r="BN169" s="6">
        <v>162712325.08000001</v>
      </c>
      <c r="BO169" s="6">
        <v>173160916.00999999</v>
      </c>
      <c r="BP169" s="6">
        <v>174861072.07999998</v>
      </c>
      <c r="BQ169" s="6">
        <v>176106587.30000001</v>
      </c>
      <c r="BR169" s="6">
        <v>179587566.58999997</v>
      </c>
      <c r="BS169" s="6">
        <v>183337675.61999995</v>
      </c>
      <c r="BT169" s="6">
        <v>187781993.24000001</v>
      </c>
      <c r="BU169" s="6">
        <v>195611112.99999994</v>
      </c>
      <c r="BV169" s="6">
        <v>202400798.54999995</v>
      </c>
      <c r="BW169" s="6">
        <v>201941206.28000003</v>
      </c>
      <c r="BX169" s="6">
        <v>204343090.04000002</v>
      </c>
      <c r="BY169" s="6">
        <v>205102761</v>
      </c>
      <c r="BZ169" s="6">
        <v>208037421.95999998</v>
      </c>
      <c r="CA169" s="6">
        <v>196947245.41999999</v>
      </c>
      <c r="CB169" s="6">
        <v>193326565.40000001</v>
      </c>
      <c r="CC169" s="6">
        <v>194594747.92000002</v>
      </c>
      <c r="CD169" s="6">
        <v>193401663.09999999</v>
      </c>
      <c r="CE169" s="6">
        <v>191032286.12000006</v>
      </c>
      <c r="CF169" s="6">
        <v>187513871.20999998</v>
      </c>
      <c r="CG169" s="6">
        <v>182902105.25</v>
      </c>
      <c r="CH169" s="6">
        <v>185003846.75</v>
      </c>
      <c r="CI169" s="6">
        <v>185411868.06999996</v>
      </c>
      <c r="CJ169" s="6">
        <v>186202005.35999998</v>
      </c>
      <c r="CK169" s="6">
        <v>185260315.03000003</v>
      </c>
      <c r="CL169" s="6">
        <v>182599772.91000003</v>
      </c>
      <c r="CM169" s="6">
        <v>185358803.49000001</v>
      </c>
      <c r="CN169" s="6">
        <v>191784978.63000003</v>
      </c>
      <c r="CO169" s="6">
        <v>188714318.34</v>
      </c>
      <c r="CP169" s="6">
        <v>197541594.48000002</v>
      </c>
      <c r="CQ169" s="6">
        <v>209683254.42000002</v>
      </c>
      <c r="CR169" s="6">
        <v>223624333.21999997</v>
      </c>
      <c r="CS169" s="6">
        <v>230706279.60999998</v>
      </c>
      <c r="CT169" s="6">
        <v>231641168.17000002</v>
      </c>
      <c r="CU169" s="6">
        <v>262463206.17999995</v>
      </c>
      <c r="CV169" s="6">
        <v>269231638.05000001</v>
      </c>
    </row>
    <row r="170" spans="2:100" s="1" customFormat="1" ht="14" x14ac:dyDescent="0.3">
      <c r="B170" s="1">
        <v>100</v>
      </c>
      <c r="C170" s="1" t="s">
        <v>74</v>
      </c>
      <c r="D170" s="6">
        <v>1302129.0499999998</v>
      </c>
      <c r="E170" s="6">
        <v>1640125.3</v>
      </c>
      <c r="F170" s="6">
        <v>1296309.4600000002</v>
      </c>
      <c r="G170" s="6">
        <v>1288853.3500000001</v>
      </c>
      <c r="H170" s="6">
        <v>1388653.9499999997</v>
      </c>
      <c r="I170" s="6">
        <v>1899038.4200000002</v>
      </c>
      <c r="J170" s="6">
        <v>1469452.5500000003</v>
      </c>
      <c r="K170" s="6">
        <v>1478652.3599999999</v>
      </c>
      <c r="L170" s="6">
        <v>1657184.96</v>
      </c>
      <c r="M170" s="6">
        <v>1817338.18</v>
      </c>
      <c r="N170" s="6">
        <v>1534904.06</v>
      </c>
      <c r="O170" s="6">
        <v>1907201.5200000003</v>
      </c>
      <c r="P170" s="6">
        <v>2253686.4700000007</v>
      </c>
      <c r="Q170" s="6">
        <v>1986689.12</v>
      </c>
      <c r="R170" s="6">
        <v>2071079.8800000004</v>
      </c>
      <c r="S170" s="6">
        <v>1417587.56</v>
      </c>
      <c r="T170" s="6">
        <v>1359301</v>
      </c>
      <c r="U170" s="6">
        <v>794456.29000000027</v>
      </c>
      <c r="V170" s="6">
        <v>913568.68000000017</v>
      </c>
      <c r="W170" s="6">
        <v>956046.95000000019</v>
      </c>
      <c r="X170" s="6">
        <v>771981.92000000016</v>
      </c>
      <c r="Y170" s="6">
        <v>658900.08000000007</v>
      </c>
      <c r="Z170" s="6">
        <v>691288.15000000014</v>
      </c>
      <c r="AA170" s="6">
        <v>262911.55000000028</v>
      </c>
      <c r="AB170" s="6">
        <v>153791.68999999994</v>
      </c>
      <c r="AC170" s="6">
        <v>-44874.649999999994</v>
      </c>
      <c r="AD170" s="6">
        <v>-18059.369999999937</v>
      </c>
      <c r="AE170" s="6">
        <v>-7799.7199999999139</v>
      </c>
      <c r="AF170" s="6">
        <v>-6826.5499999999302</v>
      </c>
      <c r="AG170" s="6">
        <v>-1925.9700000000303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</row>
    <row r="171" spans="2:100" s="1" customFormat="1" ht="14" x14ac:dyDescent="0.3">
      <c r="B171" s="1">
        <v>101</v>
      </c>
      <c r="C171" s="1" t="s">
        <v>64</v>
      </c>
      <c r="D171" s="6">
        <v>40244333.309999995</v>
      </c>
      <c r="E171" s="6">
        <v>41951463.310000002</v>
      </c>
      <c r="F171" s="6">
        <v>41547500.010000005</v>
      </c>
      <c r="G171" s="6">
        <v>41470830.600000009</v>
      </c>
      <c r="H171" s="6">
        <v>41353773.050000004</v>
      </c>
      <c r="I171" s="6">
        <v>44990999.610000007</v>
      </c>
      <c r="J171" s="6">
        <v>45148537.759999998</v>
      </c>
      <c r="K171" s="6">
        <v>43611001.150000006</v>
      </c>
      <c r="L171" s="6">
        <v>44207271.270000003</v>
      </c>
      <c r="M171" s="6">
        <v>43654844.260000005</v>
      </c>
      <c r="N171" s="6">
        <v>44294636.18</v>
      </c>
      <c r="O171" s="6">
        <v>43916480.899999991</v>
      </c>
      <c r="P171" s="6">
        <v>44995183.930000007</v>
      </c>
      <c r="Q171" s="6">
        <v>45388018.390000001</v>
      </c>
      <c r="R171" s="6">
        <v>44297428.299999997</v>
      </c>
      <c r="S171" s="6">
        <v>46706318.569999993</v>
      </c>
      <c r="T171" s="6">
        <v>46174399.140000001</v>
      </c>
      <c r="U171" s="6">
        <v>46337882.390000001</v>
      </c>
      <c r="V171" s="6">
        <v>47847856.840000004</v>
      </c>
      <c r="W171" s="6">
        <v>51336654.690000005</v>
      </c>
      <c r="X171" s="6">
        <v>52612204.129999995</v>
      </c>
      <c r="Y171" s="6">
        <v>55037546.980000004</v>
      </c>
      <c r="Z171" s="6">
        <v>56510932.75999999</v>
      </c>
      <c r="AA171" s="6">
        <v>57829603.559999995</v>
      </c>
      <c r="AB171" s="6">
        <v>60588618.119999997</v>
      </c>
      <c r="AC171" s="6">
        <v>62524050.039999992</v>
      </c>
      <c r="AD171" s="6">
        <v>63227612.579999991</v>
      </c>
      <c r="AE171" s="6">
        <v>64600929.049999997</v>
      </c>
      <c r="AF171" s="6">
        <v>66485383.68999999</v>
      </c>
      <c r="AG171" s="6">
        <v>67446426.450000003</v>
      </c>
      <c r="AH171" s="6">
        <v>68602228.620000005</v>
      </c>
      <c r="AI171" s="6">
        <v>68219573.530000001</v>
      </c>
      <c r="AJ171" s="6">
        <v>67542307.75</v>
      </c>
      <c r="AK171" s="6">
        <v>68158245.289999992</v>
      </c>
      <c r="AL171" s="6">
        <v>67465824.969999999</v>
      </c>
      <c r="AM171" s="6">
        <v>67320029.290000007</v>
      </c>
      <c r="AN171" s="6">
        <v>60693850.840000011</v>
      </c>
      <c r="AO171" s="6">
        <v>57135535.840000004</v>
      </c>
      <c r="AP171" s="6">
        <v>58470528.560000002</v>
      </c>
      <c r="AQ171" s="6">
        <v>56477521.029999994</v>
      </c>
      <c r="AR171" s="6">
        <v>55683632.329999998</v>
      </c>
      <c r="AS171" s="6">
        <v>54261108.940000005</v>
      </c>
      <c r="AT171" s="6">
        <v>55567703.050000004</v>
      </c>
      <c r="AU171" s="6">
        <v>60362531.619999997</v>
      </c>
      <c r="AV171" s="6">
        <v>64329796.63000001</v>
      </c>
      <c r="AW171" s="6">
        <v>65540157.450000018</v>
      </c>
      <c r="AX171" s="6">
        <v>66564383.850000001</v>
      </c>
      <c r="AY171" s="6">
        <v>66344531.810000002</v>
      </c>
      <c r="AZ171" s="6">
        <v>69658685.270000011</v>
      </c>
      <c r="BA171" s="6">
        <v>72774661.760000005</v>
      </c>
      <c r="BB171" s="6">
        <v>74527235.280000001</v>
      </c>
      <c r="BC171" s="6">
        <v>77883580.090000004</v>
      </c>
      <c r="BD171" s="6">
        <v>78342652.270000011</v>
      </c>
      <c r="BE171" s="6">
        <v>81871186.850000009</v>
      </c>
      <c r="BF171" s="6">
        <v>78800057.74000001</v>
      </c>
      <c r="BG171" s="6">
        <v>73373833.950000018</v>
      </c>
      <c r="BH171" s="6">
        <v>67841057.290000021</v>
      </c>
      <c r="BI171" s="6">
        <v>65702724.340000011</v>
      </c>
      <c r="BJ171" s="6">
        <v>64352260.320000023</v>
      </c>
      <c r="BK171" s="6">
        <v>65015143.850000009</v>
      </c>
      <c r="BL171" s="6">
        <v>65793396.679999977</v>
      </c>
      <c r="BM171" s="6">
        <v>65963749.25</v>
      </c>
      <c r="BN171" s="6">
        <v>66753408.849999987</v>
      </c>
      <c r="BO171" s="6">
        <v>66068633.349999994</v>
      </c>
      <c r="BP171" s="6">
        <v>68246961.699999988</v>
      </c>
      <c r="BQ171" s="6">
        <v>69684598.449999988</v>
      </c>
      <c r="BR171" s="6">
        <v>72778474.859999999</v>
      </c>
      <c r="BS171" s="6">
        <v>78535864.029999986</v>
      </c>
      <c r="BT171" s="6">
        <v>80758483.480000004</v>
      </c>
      <c r="BU171" s="6">
        <v>90443680.049999982</v>
      </c>
      <c r="BV171" s="6">
        <v>99972991.310000002</v>
      </c>
      <c r="BW171" s="6">
        <v>107251164.47999997</v>
      </c>
      <c r="BX171" s="6">
        <v>128340694.95</v>
      </c>
      <c r="BY171" s="6">
        <v>145851463.93000001</v>
      </c>
      <c r="BZ171" s="6">
        <v>156354631.97</v>
      </c>
      <c r="CA171" s="6">
        <v>175372740.79999998</v>
      </c>
      <c r="CB171" s="6">
        <v>182214093.27999997</v>
      </c>
      <c r="CC171" s="6">
        <v>184299604.49000001</v>
      </c>
      <c r="CD171" s="6">
        <v>195600880.10999998</v>
      </c>
      <c r="CE171" s="6">
        <v>198693378.45999998</v>
      </c>
      <c r="CF171" s="6">
        <v>209855711.43000001</v>
      </c>
      <c r="CG171" s="6">
        <v>210946650.44</v>
      </c>
      <c r="CH171" s="6">
        <v>210779062.99000001</v>
      </c>
      <c r="CI171" s="6">
        <v>208418453.65000001</v>
      </c>
      <c r="CJ171" s="6">
        <v>196953096.41000003</v>
      </c>
      <c r="CK171" s="6">
        <v>189660477.44999999</v>
      </c>
      <c r="CL171" s="6">
        <v>182367937.19999999</v>
      </c>
      <c r="CM171" s="6">
        <v>166611792.95000005</v>
      </c>
      <c r="CN171" s="6">
        <v>165209996.23000002</v>
      </c>
      <c r="CO171" s="6">
        <v>155006683.25999999</v>
      </c>
      <c r="CP171" s="6">
        <v>140007773.94</v>
      </c>
      <c r="CQ171" s="6">
        <v>130841194.59000002</v>
      </c>
      <c r="CR171" s="6">
        <v>119631840.30999997</v>
      </c>
      <c r="CS171" s="6">
        <v>110205990.72</v>
      </c>
      <c r="CT171" s="6">
        <v>105072306.66</v>
      </c>
      <c r="CU171" s="6">
        <v>101641448.01999998</v>
      </c>
      <c r="CV171" s="6">
        <v>94668677.520000011</v>
      </c>
    </row>
    <row r="172" spans="2:100" s="1" customFormat="1" ht="14" x14ac:dyDescent="0.3">
      <c r="B172" s="1">
        <v>102</v>
      </c>
      <c r="C172" s="1" t="s">
        <v>51</v>
      </c>
      <c r="D172" s="6">
        <v>17194694.639999997</v>
      </c>
      <c r="E172" s="6">
        <v>18671369.550000001</v>
      </c>
      <c r="F172" s="6">
        <v>19113256.420000002</v>
      </c>
      <c r="G172" s="6">
        <v>20214686.050000004</v>
      </c>
      <c r="H172" s="6">
        <v>20940353.169999998</v>
      </c>
      <c r="I172" s="6">
        <v>23639283.310000002</v>
      </c>
      <c r="J172" s="6">
        <v>25103075.030000001</v>
      </c>
      <c r="K172" s="6">
        <v>24626629.900000002</v>
      </c>
      <c r="L172" s="6">
        <v>25240949.420000006</v>
      </c>
      <c r="M172" s="6">
        <v>26327867.829999998</v>
      </c>
      <c r="N172" s="6">
        <v>27454599.370000001</v>
      </c>
      <c r="O172" s="6">
        <v>28580594.640000004</v>
      </c>
      <c r="P172" s="6">
        <v>30343984.760000005</v>
      </c>
      <c r="Q172" s="6">
        <v>27924585.860000003</v>
      </c>
      <c r="R172" s="6">
        <v>27503221.600000005</v>
      </c>
      <c r="S172" s="6">
        <v>25310954.399999999</v>
      </c>
      <c r="T172" s="6">
        <v>26107478.960000001</v>
      </c>
      <c r="U172" s="6">
        <v>25241360.570000004</v>
      </c>
      <c r="V172" s="6">
        <v>24101463.710000001</v>
      </c>
      <c r="W172" s="6">
        <v>23751926.270000003</v>
      </c>
      <c r="X172" s="6">
        <v>24478186.420000006</v>
      </c>
      <c r="Y172" s="6">
        <v>24732821.790000003</v>
      </c>
      <c r="Z172" s="6">
        <v>25423850.269999996</v>
      </c>
      <c r="AA172" s="6">
        <v>23579356.800000001</v>
      </c>
      <c r="AB172" s="6">
        <v>19432384.090000007</v>
      </c>
      <c r="AC172" s="6">
        <v>19729588.380000003</v>
      </c>
      <c r="AD172" s="6">
        <v>20971566.440000005</v>
      </c>
      <c r="AE172" s="6">
        <v>19969156.510000002</v>
      </c>
      <c r="AF172" s="6">
        <v>18770796.750000007</v>
      </c>
      <c r="AG172" s="6">
        <v>17661047.700000003</v>
      </c>
      <c r="AH172" s="6">
        <v>15407487.350000003</v>
      </c>
      <c r="AI172" s="6">
        <v>14341241.279999999</v>
      </c>
      <c r="AJ172" s="6">
        <v>13334179.800000004</v>
      </c>
      <c r="AK172" s="6">
        <v>11802128.210000008</v>
      </c>
      <c r="AL172" s="6">
        <v>10951479.590000004</v>
      </c>
      <c r="AM172" s="6">
        <v>11093954.75</v>
      </c>
      <c r="AN172" s="6">
        <v>18809287.899999999</v>
      </c>
      <c r="AO172" s="6">
        <v>19638279.84</v>
      </c>
      <c r="AP172" s="6">
        <v>17787140.339999996</v>
      </c>
      <c r="AQ172" s="6">
        <v>16900352.299999997</v>
      </c>
      <c r="AR172" s="6">
        <v>17224885.809999995</v>
      </c>
      <c r="AS172" s="6">
        <v>17347835.940000001</v>
      </c>
      <c r="AT172" s="6">
        <v>18894680.529999997</v>
      </c>
      <c r="AU172" s="6">
        <v>19604986.149999999</v>
      </c>
      <c r="AV172" s="6">
        <v>20009079.530000001</v>
      </c>
      <c r="AW172" s="6">
        <v>20355451.849999994</v>
      </c>
      <c r="AX172" s="6">
        <v>21237616.780000001</v>
      </c>
      <c r="AY172" s="6">
        <v>22105966.43</v>
      </c>
      <c r="AZ172" s="6">
        <v>19132884.289999999</v>
      </c>
      <c r="BA172" s="6">
        <v>17829028.569999997</v>
      </c>
      <c r="BB172" s="6">
        <v>18010991.350000001</v>
      </c>
      <c r="BC172" s="6">
        <v>20386488.639999997</v>
      </c>
      <c r="BD172" s="6">
        <v>18677114.820000004</v>
      </c>
      <c r="BE172" s="6">
        <v>17624513.239999998</v>
      </c>
      <c r="BF172" s="6">
        <v>17968075.209999997</v>
      </c>
      <c r="BG172" s="6">
        <v>18049861.699999999</v>
      </c>
      <c r="BH172" s="6">
        <v>16483976.719999999</v>
      </c>
      <c r="BI172" s="6">
        <v>15469369.040000001</v>
      </c>
      <c r="BJ172" s="6">
        <v>13883297.419999994</v>
      </c>
      <c r="BK172" s="6">
        <v>12540751.050000001</v>
      </c>
      <c r="BL172" s="6">
        <v>12660850.259999998</v>
      </c>
      <c r="BM172" s="6">
        <v>14294087.159999998</v>
      </c>
      <c r="BN172" s="6">
        <v>14552033.969999999</v>
      </c>
      <c r="BO172" s="6">
        <v>15533252.299999999</v>
      </c>
      <c r="BP172" s="6">
        <v>16379267.309999997</v>
      </c>
      <c r="BQ172" s="6">
        <v>18412064.709999997</v>
      </c>
      <c r="BR172" s="6">
        <v>18079629.960000001</v>
      </c>
      <c r="BS172" s="6">
        <v>17589650.899999999</v>
      </c>
      <c r="BT172" s="6">
        <v>18759638.719999999</v>
      </c>
      <c r="BU172" s="6">
        <v>21696074.649999995</v>
      </c>
      <c r="BV172" s="6">
        <v>21077808.949999996</v>
      </c>
      <c r="BW172" s="6">
        <v>20254836.349999994</v>
      </c>
      <c r="BX172" s="6">
        <v>21136855.439999998</v>
      </c>
      <c r="BY172" s="6">
        <v>19965607.839999996</v>
      </c>
      <c r="BZ172" s="6">
        <v>18995381.969999999</v>
      </c>
      <c r="CA172" s="6">
        <v>17853188.349999998</v>
      </c>
      <c r="CB172" s="6">
        <v>18356436.809999999</v>
      </c>
      <c r="CC172" s="6">
        <v>17836163.02</v>
      </c>
      <c r="CD172" s="6">
        <v>18148782.369999997</v>
      </c>
      <c r="CE172" s="6">
        <v>16786506.739999995</v>
      </c>
      <c r="CF172" s="6">
        <v>16104140.209999997</v>
      </c>
      <c r="CG172" s="6">
        <v>15073219.619999997</v>
      </c>
      <c r="CH172" s="6">
        <v>15813098.699999999</v>
      </c>
      <c r="CI172" s="6">
        <v>21526058.060000002</v>
      </c>
      <c r="CJ172" s="6">
        <v>19875876.230000004</v>
      </c>
      <c r="CK172" s="6">
        <v>25859976.43</v>
      </c>
      <c r="CL172" s="6">
        <v>25872519.309999999</v>
      </c>
      <c r="CM172" s="6">
        <v>25045928.700000003</v>
      </c>
      <c r="CN172" s="6">
        <v>23106868.099999998</v>
      </c>
      <c r="CO172" s="6">
        <v>22859977.519999996</v>
      </c>
      <c r="CP172" s="6">
        <v>23463020.159999996</v>
      </c>
      <c r="CQ172" s="6">
        <v>24013493.68</v>
      </c>
      <c r="CR172" s="6">
        <v>26705297.549999997</v>
      </c>
      <c r="CS172" s="6">
        <v>26229543.169999998</v>
      </c>
      <c r="CT172" s="6">
        <v>28055641.560000002</v>
      </c>
      <c r="CU172" s="6">
        <v>24391985.089999996</v>
      </c>
      <c r="CV172" s="6">
        <v>26575158.98</v>
      </c>
    </row>
    <row r="173" spans="2:100" s="1" customFormat="1" ht="14" x14ac:dyDescent="0.3">
      <c r="B173" s="1">
        <v>103</v>
      </c>
      <c r="C173" s="1" t="s">
        <v>65</v>
      </c>
      <c r="D173" s="6">
        <v>23015427.780000009</v>
      </c>
      <c r="E173" s="6">
        <v>22563327.960000001</v>
      </c>
      <c r="F173" s="6">
        <v>25002825.129999999</v>
      </c>
      <c r="G173" s="6">
        <v>27496230.949999999</v>
      </c>
      <c r="H173" s="6">
        <v>29501152.510000005</v>
      </c>
      <c r="I173" s="6">
        <v>33266445.940000001</v>
      </c>
      <c r="J173" s="6">
        <v>36444692.549999997</v>
      </c>
      <c r="K173" s="6">
        <v>39710903.260000005</v>
      </c>
      <c r="L173" s="6">
        <v>42958044.689999998</v>
      </c>
      <c r="M173" s="6">
        <v>45287885.030000001</v>
      </c>
      <c r="N173" s="6">
        <v>47292219.460000008</v>
      </c>
      <c r="O173" s="6">
        <v>51385724.159999989</v>
      </c>
      <c r="P173" s="6">
        <v>56289920.079999998</v>
      </c>
      <c r="Q173" s="6">
        <v>58115175.100000001</v>
      </c>
      <c r="R173" s="6">
        <v>57310793.159999996</v>
      </c>
      <c r="S173" s="6">
        <v>56274172.950000003</v>
      </c>
      <c r="T173" s="6">
        <v>55116369.329999998</v>
      </c>
      <c r="U173" s="6">
        <v>53254113.229999997</v>
      </c>
      <c r="V173" s="6">
        <v>50096627.950000003</v>
      </c>
      <c r="W173" s="6">
        <v>47842783.289999999</v>
      </c>
      <c r="X173" s="6">
        <v>47198507.020000003</v>
      </c>
      <c r="Y173" s="6">
        <v>47336889.690000005</v>
      </c>
      <c r="Z173" s="6">
        <v>47909992.229999997</v>
      </c>
      <c r="AA173" s="6">
        <v>47797696.910000004</v>
      </c>
      <c r="AB173" s="6">
        <v>45731568.459999993</v>
      </c>
      <c r="AC173" s="6">
        <v>46128185.479999989</v>
      </c>
      <c r="AD173" s="6">
        <v>47068627.399999999</v>
      </c>
      <c r="AE173" s="6">
        <v>47070833.209999993</v>
      </c>
      <c r="AF173" s="6">
        <v>49281086.949999988</v>
      </c>
      <c r="AG173" s="6">
        <v>51557123.499999985</v>
      </c>
      <c r="AH173" s="6">
        <v>55069865.589999989</v>
      </c>
      <c r="AI173" s="6">
        <v>57407331.00999999</v>
      </c>
      <c r="AJ173" s="6">
        <v>58545404.029999986</v>
      </c>
      <c r="AK173" s="6">
        <v>56855487.839999996</v>
      </c>
      <c r="AL173" s="6">
        <v>51934958.309999987</v>
      </c>
      <c r="AM173" s="6">
        <v>49944440.560000002</v>
      </c>
      <c r="AN173" s="6">
        <v>45359349.390000001</v>
      </c>
      <c r="AO173" s="6">
        <v>45088379.360000007</v>
      </c>
      <c r="AP173" s="6">
        <v>44381440.439999998</v>
      </c>
      <c r="AQ173" s="6">
        <v>44135258.5</v>
      </c>
      <c r="AR173" s="6">
        <v>42938450.420000002</v>
      </c>
      <c r="AS173" s="6">
        <v>40303479.32</v>
      </c>
      <c r="AT173" s="6">
        <v>39900690.160000011</v>
      </c>
      <c r="AU173" s="6">
        <v>39138923.830000013</v>
      </c>
      <c r="AV173" s="6">
        <v>38776622.820000008</v>
      </c>
      <c r="AW173" s="6">
        <v>42112981.280000001</v>
      </c>
      <c r="AX173" s="6">
        <v>45387518.840000011</v>
      </c>
      <c r="AY173" s="6">
        <v>49177319.399999999</v>
      </c>
      <c r="AZ173" s="6">
        <v>61123843.060000002</v>
      </c>
      <c r="BA173" s="6">
        <v>62014326.030000001</v>
      </c>
      <c r="BB173" s="6">
        <v>61920001.390000001</v>
      </c>
      <c r="BC173" s="6">
        <v>61754352.359999999</v>
      </c>
      <c r="BD173" s="6">
        <v>61091910.010000005</v>
      </c>
      <c r="BE173" s="6">
        <v>62087975.420000002</v>
      </c>
      <c r="BF173" s="6">
        <v>62840988.580000006</v>
      </c>
      <c r="BG173" s="6">
        <v>64820162.509999998</v>
      </c>
      <c r="BH173" s="6">
        <v>64489720.260000005</v>
      </c>
      <c r="BI173" s="6">
        <v>65510386.879999995</v>
      </c>
      <c r="BJ173" s="6">
        <v>67177227.550000012</v>
      </c>
      <c r="BK173" s="6">
        <v>68468815.159999996</v>
      </c>
      <c r="BL173" s="6">
        <v>65030709.349999994</v>
      </c>
      <c r="BM173" s="6">
        <v>68150506.159999996</v>
      </c>
      <c r="BN173" s="6">
        <v>71074186.660000011</v>
      </c>
      <c r="BO173" s="6">
        <v>69440839.670000002</v>
      </c>
      <c r="BP173" s="6">
        <v>71458373.060000002</v>
      </c>
      <c r="BQ173" s="6">
        <v>71511014.74000001</v>
      </c>
      <c r="BR173" s="6">
        <v>71746121.650000006</v>
      </c>
      <c r="BS173" s="6">
        <v>72038015.210000008</v>
      </c>
      <c r="BT173" s="6">
        <v>72871417.390000001</v>
      </c>
      <c r="BU173" s="6">
        <v>75156963.800000012</v>
      </c>
      <c r="BV173" s="6">
        <v>78433345.179999977</v>
      </c>
      <c r="BW173" s="6">
        <v>78721680.63000001</v>
      </c>
      <c r="BX173" s="6">
        <v>83238406.420000017</v>
      </c>
      <c r="BY173" s="6">
        <v>83411033.189999998</v>
      </c>
      <c r="BZ173" s="6">
        <v>85834370.870000005</v>
      </c>
      <c r="CA173" s="6">
        <v>90919432.680000007</v>
      </c>
      <c r="CB173" s="6">
        <v>93106646.109999999</v>
      </c>
      <c r="CC173" s="6">
        <v>96362885.88000001</v>
      </c>
      <c r="CD173" s="6">
        <v>102506542.92999998</v>
      </c>
      <c r="CE173" s="6">
        <v>105460493.90000001</v>
      </c>
      <c r="CF173" s="6">
        <v>114234437.41000001</v>
      </c>
      <c r="CG173" s="6">
        <v>115592357.93000001</v>
      </c>
      <c r="CH173" s="6">
        <v>120285680.02000001</v>
      </c>
      <c r="CI173" s="6">
        <v>120295537.55</v>
      </c>
      <c r="CJ173" s="6">
        <v>115378841.52</v>
      </c>
      <c r="CK173" s="6">
        <v>119333988.09999999</v>
      </c>
      <c r="CL173" s="6">
        <v>118198015.24000001</v>
      </c>
      <c r="CM173" s="6">
        <v>118217253.30000001</v>
      </c>
      <c r="CN173" s="6">
        <v>124033834.64999998</v>
      </c>
      <c r="CO173" s="6">
        <v>126106696.17000002</v>
      </c>
      <c r="CP173" s="6">
        <v>124138267.37</v>
      </c>
      <c r="CQ173" s="6">
        <v>125380310.77000001</v>
      </c>
      <c r="CR173" s="6">
        <v>126769025.57999998</v>
      </c>
      <c r="CS173" s="6">
        <v>126793295.43000001</v>
      </c>
      <c r="CT173" s="6">
        <v>124775333.44000001</v>
      </c>
      <c r="CU173" s="6">
        <v>129124002.45</v>
      </c>
      <c r="CV173" s="6">
        <v>130175666.66000001</v>
      </c>
    </row>
    <row r="174" spans="2:100" s="1" customFormat="1" ht="14" x14ac:dyDescent="0.3">
      <c r="B174" s="1">
        <v>104</v>
      </c>
      <c r="C174" s="1" t="s">
        <v>47</v>
      </c>
      <c r="D174" s="6">
        <v>68477181.659999996</v>
      </c>
      <c r="E174" s="6">
        <v>69531455.029999986</v>
      </c>
      <c r="F174" s="6">
        <v>70988594.620000005</v>
      </c>
      <c r="G174" s="6">
        <v>73472139.699999988</v>
      </c>
      <c r="H174" s="6">
        <v>75586665.75999999</v>
      </c>
      <c r="I174" s="6">
        <v>78703303.969999999</v>
      </c>
      <c r="J174" s="6">
        <v>92508118.420000002</v>
      </c>
      <c r="K174" s="6">
        <v>97229518.289999992</v>
      </c>
      <c r="L174" s="6">
        <v>104451132</v>
      </c>
      <c r="M174" s="6">
        <v>105709338.75</v>
      </c>
      <c r="N174" s="6">
        <v>104613536.20999998</v>
      </c>
      <c r="O174" s="6">
        <v>106273235.38000003</v>
      </c>
      <c r="P174" s="6">
        <v>109197143.69</v>
      </c>
      <c r="Q174" s="6">
        <v>110777952.90000001</v>
      </c>
      <c r="R174" s="6">
        <v>111304701.53</v>
      </c>
      <c r="S174" s="6">
        <v>111628508.3</v>
      </c>
      <c r="T174" s="6">
        <v>114266158.33000001</v>
      </c>
      <c r="U174" s="6">
        <v>115353761.09</v>
      </c>
      <c r="V174" s="6">
        <v>103655653.70999998</v>
      </c>
      <c r="W174" s="6">
        <v>103630662.09999999</v>
      </c>
      <c r="X174" s="6">
        <v>105430563.19999999</v>
      </c>
      <c r="Y174" s="6">
        <v>106581031.51000002</v>
      </c>
      <c r="Z174" s="6">
        <v>108586222.71000001</v>
      </c>
      <c r="AA174" s="6">
        <v>106733709.57000001</v>
      </c>
      <c r="AB174" s="6">
        <v>99014293.359999985</v>
      </c>
      <c r="AC174" s="6">
        <v>102210229.70999998</v>
      </c>
      <c r="AD174" s="6">
        <v>106031872.74999997</v>
      </c>
      <c r="AE174" s="6">
        <v>114079135.73</v>
      </c>
      <c r="AF174" s="6">
        <v>116374178.62</v>
      </c>
      <c r="AG174" s="6">
        <v>118568589.66999996</v>
      </c>
      <c r="AH174" s="6">
        <v>122428614.96999998</v>
      </c>
      <c r="AI174" s="6">
        <v>123498008.26999998</v>
      </c>
      <c r="AJ174" s="6">
        <v>122722265.80999999</v>
      </c>
      <c r="AK174" s="6">
        <v>125295585.26000001</v>
      </c>
      <c r="AL174" s="6">
        <v>127014403.06999996</v>
      </c>
      <c r="AM174" s="6">
        <v>130177632.75999996</v>
      </c>
      <c r="AN174" s="6">
        <v>135919663.93000001</v>
      </c>
      <c r="AO174" s="6">
        <v>137538412.72000003</v>
      </c>
      <c r="AP174" s="6">
        <v>138130565.64000002</v>
      </c>
      <c r="AQ174" s="6">
        <v>133945164.58000003</v>
      </c>
      <c r="AR174" s="6">
        <v>132472976.00999996</v>
      </c>
      <c r="AS174" s="6">
        <v>134114406.93000002</v>
      </c>
      <c r="AT174" s="6">
        <v>132970749.17000002</v>
      </c>
      <c r="AU174" s="6">
        <v>132181168.91000003</v>
      </c>
      <c r="AV174" s="6">
        <v>128130788.92999999</v>
      </c>
      <c r="AW174" s="6">
        <v>124872968.84999998</v>
      </c>
      <c r="AX174" s="6">
        <v>122328046.49000002</v>
      </c>
      <c r="AY174" s="6">
        <v>119479862.25000004</v>
      </c>
      <c r="AZ174" s="6">
        <v>117230274.80000001</v>
      </c>
      <c r="BA174" s="6">
        <v>114010092.66999999</v>
      </c>
      <c r="BB174" s="6">
        <v>111497032.04999998</v>
      </c>
      <c r="BC174" s="6">
        <v>110633663.54000001</v>
      </c>
      <c r="BD174" s="6">
        <v>106794479.23999999</v>
      </c>
      <c r="BE174" s="6">
        <v>103772474.91999999</v>
      </c>
      <c r="BF174" s="6">
        <v>95036786.269999981</v>
      </c>
      <c r="BG174" s="6">
        <v>93567546.989999995</v>
      </c>
      <c r="BH174" s="6">
        <v>91849837.080000028</v>
      </c>
      <c r="BI174" s="6">
        <v>91246328.210000008</v>
      </c>
      <c r="BJ174" s="6">
        <v>85331334.289999962</v>
      </c>
      <c r="BK174" s="6">
        <v>90099858.959999993</v>
      </c>
      <c r="BL174" s="6">
        <v>102731384.16000001</v>
      </c>
      <c r="BM174" s="6">
        <v>107789679.58000001</v>
      </c>
      <c r="BN174" s="6">
        <v>107546119.02000001</v>
      </c>
      <c r="BO174" s="6">
        <v>108498294.74000001</v>
      </c>
      <c r="BP174" s="6">
        <v>114342772.65000001</v>
      </c>
      <c r="BQ174" s="6">
        <v>115575497.42000005</v>
      </c>
      <c r="BR174" s="6">
        <v>126943625.35000001</v>
      </c>
      <c r="BS174" s="6">
        <v>129147959.81</v>
      </c>
      <c r="BT174" s="6">
        <v>133973802.32999998</v>
      </c>
      <c r="BU174" s="6">
        <v>139652898.69</v>
      </c>
      <c r="BV174" s="6">
        <v>147083375.53000003</v>
      </c>
      <c r="BW174" s="6">
        <v>144262339.34999999</v>
      </c>
      <c r="BX174" s="6">
        <v>133644289.51999997</v>
      </c>
      <c r="BY174" s="6">
        <v>133582621.72999996</v>
      </c>
      <c r="BZ174" s="6">
        <v>138384414.51999998</v>
      </c>
      <c r="CA174" s="6">
        <v>142140763.56999999</v>
      </c>
      <c r="CB174" s="6">
        <v>143975168.54999995</v>
      </c>
      <c r="CC174" s="6">
        <v>147271716.87999997</v>
      </c>
      <c r="CD174" s="6">
        <v>151294433.81999996</v>
      </c>
      <c r="CE174" s="6">
        <v>153004964.72999999</v>
      </c>
      <c r="CF174" s="6">
        <v>156965167.86999997</v>
      </c>
      <c r="CG174" s="6">
        <v>160325179.91</v>
      </c>
      <c r="CH174" s="6">
        <v>164978502.82999998</v>
      </c>
      <c r="CI174" s="6">
        <v>168230911.32999995</v>
      </c>
      <c r="CJ174" s="6">
        <v>170785882.01999998</v>
      </c>
      <c r="CK174" s="6">
        <v>173996961.99999997</v>
      </c>
      <c r="CL174" s="6">
        <v>180518135.42999998</v>
      </c>
      <c r="CM174" s="6">
        <v>183819821.36999997</v>
      </c>
      <c r="CN174" s="6">
        <v>187092796.13999999</v>
      </c>
      <c r="CO174" s="6">
        <v>193510725.31999993</v>
      </c>
      <c r="CP174" s="6">
        <v>196427273.5</v>
      </c>
      <c r="CQ174" s="6">
        <v>199173042.91999996</v>
      </c>
      <c r="CR174" s="6">
        <v>203057017.73000002</v>
      </c>
      <c r="CS174" s="6">
        <v>203298102.69999999</v>
      </c>
      <c r="CT174" s="6">
        <v>204105943.41999993</v>
      </c>
      <c r="CU174" s="6">
        <v>202594999.77000004</v>
      </c>
      <c r="CV174" s="6">
        <v>191993805.63</v>
      </c>
    </row>
    <row r="175" spans="2:100" s="1" customFormat="1" ht="14" x14ac:dyDescent="0.3">
      <c r="B175" s="1">
        <v>106</v>
      </c>
      <c r="C175" s="1" t="s">
        <v>46</v>
      </c>
      <c r="D175" s="6">
        <v>16261312.440000001</v>
      </c>
      <c r="E175" s="6">
        <v>16682668.529999999</v>
      </c>
      <c r="F175" s="6">
        <v>16997690.059999999</v>
      </c>
      <c r="G175" s="6">
        <v>17043347.440000001</v>
      </c>
      <c r="H175" s="6">
        <v>17636766.009999998</v>
      </c>
      <c r="I175" s="6">
        <v>18797071.93</v>
      </c>
      <c r="J175" s="6">
        <v>19316950.890000001</v>
      </c>
      <c r="K175" s="6">
        <v>19815006.609999999</v>
      </c>
      <c r="L175" s="6">
        <v>19948059.43</v>
      </c>
      <c r="M175" s="6">
        <v>20928254.019999996</v>
      </c>
      <c r="N175" s="6">
        <v>20985689.329999998</v>
      </c>
      <c r="O175" s="6">
        <v>22374751.920000002</v>
      </c>
      <c r="P175" s="6">
        <v>24172392</v>
      </c>
      <c r="Q175" s="6">
        <v>24403428.219999999</v>
      </c>
      <c r="R175" s="6">
        <v>23770814.039999999</v>
      </c>
      <c r="S175" s="6">
        <v>23821007.18</v>
      </c>
      <c r="T175" s="6">
        <v>23223299.960000001</v>
      </c>
      <c r="U175" s="6">
        <v>22201412.289999999</v>
      </c>
      <c r="V175" s="6">
        <v>22109923.359999999</v>
      </c>
      <c r="W175" s="6">
        <v>22185200.450000003</v>
      </c>
      <c r="X175" s="6">
        <v>23325420.140000001</v>
      </c>
      <c r="Y175" s="6">
        <v>22926751.729999997</v>
      </c>
      <c r="Z175" s="6">
        <v>23340218.350000001</v>
      </c>
      <c r="AA175" s="6">
        <v>23159751.360000003</v>
      </c>
      <c r="AB175" s="6">
        <v>22163003.480000004</v>
      </c>
      <c r="AC175" s="6">
        <v>20344113.509999998</v>
      </c>
      <c r="AD175" s="6">
        <v>20998360.600000001</v>
      </c>
      <c r="AE175" s="6">
        <v>20365550.32</v>
      </c>
      <c r="AF175" s="6">
        <v>21518645.900000002</v>
      </c>
      <c r="AG175" s="6">
        <v>21449200.82</v>
      </c>
      <c r="AH175" s="6">
        <v>23269409.159999996</v>
      </c>
      <c r="AI175" s="6">
        <v>24568516.849999994</v>
      </c>
      <c r="AJ175" s="6">
        <v>26301790.760000005</v>
      </c>
      <c r="AK175" s="6">
        <v>25620414.09</v>
      </c>
      <c r="AL175" s="6">
        <v>26695318.720000003</v>
      </c>
      <c r="AM175" s="6">
        <v>25436603.710000001</v>
      </c>
      <c r="AN175" s="6">
        <v>24241611.190000001</v>
      </c>
      <c r="AO175" s="6">
        <v>24584480.840000004</v>
      </c>
      <c r="AP175" s="6">
        <v>24579693.300000001</v>
      </c>
      <c r="AQ175" s="6">
        <v>24227206.5</v>
      </c>
      <c r="AR175" s="6">
        <v>24796509.93</v>
      </c>
      <c r="AS175" s="6">
        <v>25821434.629999999</v>
      </c>
      <c r="AT175" s="6">
        <v>26086309.170000002</v>
      </c>
      <c r="AU175" s="6">
        <v>25937180.920000002</v>
      </c>
      <c r="AV175" s="6">
        <v>26421673.789999999</v>
      </c>
      <c r="AW175" s="6">
        <v>29590057.900000002</v>
      </c>
      <c r="AX175" s="6">
        <v>31630548.400000002</v>
      </c>
      <c r="AY175" s="6">
        <v>35649366.560000002</v>
      </c>
      <c r="AZ175" s="6">
        <v>39151596.63000001</v>
      </c>
      <c r="BA175" s="6">
        <v>41077652.510000005</v>
      </c>
      <c r="BB175" s="6">
        <v>42128206.829999998</v>
      </c>
      <c r="BC175" s="6">
        <v>43146474.420000002</v>
      </c>
      <c r="BD175" s="6">
        <v>43424669.240000002</v>
      </c>
      <c r="BE175" s="6">
        <v>44187158.450000003</v>
      </c>
      <c r="BF175" s="6">
        <v>43637909.579999998</v>
      </c>
      <c r="BG175" s="6">
        <v>43647499.090000004</v>
      </c>
      <c r="BH175" s="6">
        <v>42121190.260000005</v>
      </c>
      <c r="BI175" s="6">
        <v>40953542.450000003</v>
      </c>
      <c r="BJ175" s="6">
        <v>37632133.800000004</v>
      </c>
      <c r="BK175" s="6">
        <v>35356545.390000001</v>
      </c>
      <c r="BL175" s="6">
        <v>35980913.740000002</v>
      </c>
      <c r="BM175" s="6">
        <v>36831571.109999999</v>
      </c>
      <c r="BN175" s="6">
        <v>37057324.820000008</v>
      </c>
      <c r="BO175" s="6">
        <v>37780044.960000001</v>
      </c>
      <c r="BP175" s="6">
        <v>38180321.770000003</v>
      </c>
      <c r="BQ175" s="6">
        <v>39566522.690000013</v>
      </c>
      <c r="BR175" s="6">
        <v>38907830.469999999</v>
      </c>
      <c r="BS175" s="6">
        <v>38899141.25</v>
      </c>
      <c r="BT175" s="6">
        <v>39061249.799999997</v>
      </c>
      <c r="BU175" s="6">
        <v>39811858.539999999</v>
      </c>
      <c r="BV175" s="6">
        <v>41984722.849999994</v>
      </c>
      <c r="BW175" s="6">
        <v>43402504.089999996</v>
      </c>
      <c r="BX175" s="6">
        <v>41740481.649999999</v>
      </c>
      <c r="BY175" s="6">
        <v>41735496.530000001</v>
      </c>
      <c r="BZ175" s="6">
        <v>41639410.189999998</v>
      </c>
      <c r="CA175" s="6">
        <v>43702000.489999995</v>
      </c>
      <c r="CB175" s="6">
        <v>43880782.420000002</v>
      </c>
      <c r="CC175" s="6">
        <v>44219075.070000008</v>
      </c>
      <c r="CD175" s="6">
        <v>45672306.25</v>
      </c>
      <c r="CE175" s="6">
        <v>47742834.079999998</v>
      </c>
      <c r="CF175" s="6">
        <v>49588284.899999991</v>
      </c>
      <c r="CG175" s="6">
        <v>49504455.060000017</v>
      </c>
      <c r="CH175" s="6">
        <v>51140189.999999993</v>
      </c>
      <c r="CI175" s="6">
        <v>52394256.95000001</v>
      </c>
      <c r="CJ175" s="6">
        <v>60129703.380000003</v>
      </c>
      <c r="CK175" s="6">
        <v>62009196.82</v>
      </c>
      <c r="CL175" s="6">
        <v>63783776.590000004</v>
      </c>
      <c r="CM175" s="6">
        <v>64405316.560000002</v>
      </c>
      <c r="CN175" s="6">
        <v>65654168.899999991</v>
      </c>
      <c r="CO175" s="6">
        <v>66876843.460000008</v>
      </c>
      <c r="CP175" s="6">
        <v>68531973.160000011</v>
      </c>
      <c r="CQ175" s="6">
        <v>70676522.370000005</v>
      </c>
      <c r="CR175" s="6">
        <v>72774164.13000001</v>
      </c>
      <c r="CS175" s="6">
        <v>73650175.769999996</v>
      </c>
      <c r="CT175" s="6">
        <v>74622324.800000012</v>
      </c>
      <c r="CU175" s="6">
        <v>75197738.090000004</v>
      </c>
      <c r="CV175" s="6">
        <v>69682692.729999989</v>
      </c>
    </row>
    <row r="176" spans="2:100" s="1" customFormat="1" ht="14" x14ac:dyDescent="0.3">
      <c r="B176" s="1">
        <v>107</v>
      </c>
      <c r="C176" s="1" t="s">
        <v>30</v>
      </c>
      <c r="D176" s="6">
        <v>33394977.409999996</v>
      </c>
      <c r="E176" s="6">
        <v>35408364.789999999</v>
      </c>
      <c r="F176" s="6">
        <v>37886639.270000003</v>
      </c>
      <c r="G176" s="6">
        <v>40119272.859999999</v>
      </c>
      <c r="H176" s="6">
        <v>44226600.710000001</v>
      </c>
      <c r="I176" s="6">
        <v>35965222.719999999</v>
      </c>
      <c r="J176" s="6">
        <v>39066355.939999998</v>
      </c>
      <c r="K176" s="6">
        <v>37153096.239999995</v>
      </c>
      <c r="L176" s="6">
        <v>38650810.539999992</v>
      </c>
      <c r="M176" s="6">
        <v>39434649.900000006</v>
      </c>
      <c r="N176" s="6">
        <v>40054036.689999998</v>
      </c>
      <c r="O176" s="6">
        <v>40971892.519999996</v>
      </c>
      <c r="P176" s="6">
        <v>39378551.010000005</v>
      </c>
      <c r="Q176" s="6">
        <v>36971366.459999993</v>
      </c>
      <c r="R176" s="6">
        <v>34255704.630000003</v>
      </c>
      <c r="S176" s="6">
        <v>32695149.039999999</v>
      </c>
      <c r="T176" s="6">
        <v>30047656.729999997</v>
      </c>
      <c r="U176" s="6">
        <v>28150269.419999998</v>
      </c>
      <c r="V176" s="6">
        <v>25799373.349999994</v>
      </c>
      <c r="W176" s="6">
        <v>24753672.489999995</v>
      </c>
      <c r="X176" s="6">
        <v>24074394.569999993</v>
      </c>
      <c r="Y176" s="6">
        <v>22001937.899999999</v>
      </c>
      <c r="Z176" s="6">
        <v>20784098.889999993</v>
      </c>
      <c r="AA176" s="6">
        <v>20308040.380000003</v>
      </c>
      <c r="AB176" s="6">
        <v>21073969.900000006</v>
      </c>
      <c r="AC176" s="6">
        <v>21751708.380000003</v>
      </c>
      <c r="AD176" s="6">
        <v>21850291.060000006</v>
      </c>
      <c r="AE176" s="6">
        <v>20867569.300000004</v>
      </c>
      <c r="AF176" s="6">
        <v>22260413.010000005</v>
      </c>
      <c r="AG176" s="6">
        <v>22840922.280000009</v>
      </c>
      <c r="AH176" s="6">
        <v>23710983.70000001</v>
      </c>
      <c r="AI176" s="6">
        <v>24185645.610000007</v>
      </c>
      <c r="AJ176" s="6">
        <v>25188038.020000007</v>
      </c>
      <c r="AK176" s="6">
        <v>25508029.550000004</v>
      </c>
      <c r="AL176" s="6">
        <v>25552261.700000014</v>
      </c>
      <c r="AM176" s="6">
        <v>25668290.889999997</v>
      </c>
      <c r="AN176" s="6">
        <v>22170945.569999993</v>
      </c>
      <c r="AO176" s="6">
        <v>21574849.269999992</v>
      </c>
      <c r="AP176" s="6">
        <v>23928769.149999991</v>
      </c>
      <c r="AQ176" s="6">
        <v>25107468.79999999</v>
      </c>
      <c r="AR176" s="6">
        <v>25300108.849999994</v>
      </c>
      <c r="AS176" s="6">
        <v>23864416.899999984</v>
      </c>
      <c r="AT176" s="6">
        <v>20457411.229999989</v>
      </c>
      <c r="AU176" s="6">
        <v>18350051.989999995</v>
      </c>
      <c r="AV176" s="6">
        <v>15915752.589999996</v>
      </c>
      <c r="AW176" s="6">
        <v>15785233.669999998</v>
      </c>
      <c r="AX176" s="6">
        <v>16265278.37999998</v>
      </c>
      <c r="AY176" s="6">
        <v>16414173.259999983</v>
      </c>
      <c r="AZ176" s="6">
        <v>17845683.260000009</v>
      </c>
      <c r="BA176" s="6">
        <v>20215704.700000003</v>
      </c>
      <c r="BB176" s="6">
        <v>19698944.980000004</v>
      </c>
      <c r="BC176" s="6">
        <v>19860039.350000001</v>
      </c>
      <c r="BD176" s="6">
        <v>18722450.130000006</v>
      </c>
      <c r="BE176" s="6">
        <v>20029901.630000003</v>
      </c>
      <c r="BF176" s="6">
        <v>22848092.580000006</v>
      </c>
      <c r="BG176" s="6">
        <v>27350951.869999997</v>
      </c>
      <c r="BH176" s="6">
        <v>29575260.330000013</v>
      </c>
      <c r="BI176" s="6">
        <v>32636097.289999999</v>
      </c>
      <c r="BJ176" s="6">
        <v>34239231.120000012</v>
      </c>
      <c r="BK176" s="6">
        <v>33106740.240000002</v>
      </c>
      <c r="BL176" s="6">
        <v>37430315.230000004</v>
      </c>
      <c r="BM176" s="6">
        <v>37173468.420000002</v>
      </c>
      <c r="BN176" s="6">
        <v>38508893.74000001</v>
      </c>
      <c r="BO176" s="6">
        <v>41261846.31000001</v>
      </c>
      <c r="BP176" s="6">
        <v>45654191.920000009</v>
      </c>
      <c r="BQ176" s="6">
        <v>49132792.580000006</v>
      </c>
      <c r="BR176" s="6">
        <v>50707906.640000001</v>
      </c>
      <c r="BS176" s="6">
        <v>51778252.990000002</v>
      </c>
      <c r="BT176" s="6">
        <v>56138264.63000001</v>
      </c>
      <c r="BU176" s="6">
        <v>58150537.119999997</v>
      </c>
      <c r="BV176" s="6">
        <v>61141193.170000032</v>
      </c>
      <c r="BW176" s="6">
        <v>66862484.219999999</v>
      </c>
      <c r="BX176" s="6">
        <v>63025454.359999985</v>
      </c>
      <c r="BY176" s="6">
        <v>66326695.029999979</v>
      </c>
      <c r="BZ176" s="6">
        <v>68535520.799999997</v>
      </c>
      <c r="CA176" s="6">
        <v>70588021.849999964</v>
      </c>
      <c r="CB176" s="6">
        <v>71903875.179999977</v>
      </c>
      <c r="CC176" s="6">
        <v>72335837.709999993</v>
      </c>
      <c r="CD176" s="6">
        <v>76466392.269999966</v>
      </c>
      <c r="CE176" s="6">
        <v>78934925.00999999</v>
      </c>
      <c r="CF176" s="6">
        <v>79607060.169999987</v>
      </c>
      <c r="CG176" s="6">
        <v>79257119.579999968</v>
      </c>
      <c r="CH176" s="6">
        <v>78687998.339999944</v>
      </c>
      <c r="CI176" s="6">
        <v>77233320.029999986</v>
      </c>
      <c r="CJ176" s="6">
        <v>72468060.810000002</v>
      </c>
      <c r="CK176" s="6">
        <v>76866488.140000001</v>
      </c>
      <c r="CL176" s="6">
        <v>78569604.829999998</v>
      </c>
      <c r="CM176" s="6">
        <v>78940281.330000013</v>
      </c>
      <c r="CN176" s="6">
        <v>80532828.49000001</v>
      </c>
      <c r="CO176" s="6">
        <v>82437970.099999994</v>
      </c>
      <c r="CP176" s="6">
        <v>85174726.120000005</v>
      </c>
      <c r="CQ176" s="6">
        <v>86118431.459999993</v>
      </c>
      <c r="CR176" s="6">
        <v>87250185.589999974</v>
      </c>
      <c r="CS176" s="6">
        <v>90147607.440000057</v>
      </c>
      <c r="CT176" s="6">
        <v>95729915.860000029</v>
      </c>
      <c r="CU176" s="6">
        <v>100159497.57000001</v>
      </c>
      <c r="CV176" s="6">
        <v>115300715.79999998</v>
      </c>
    </row>
    <row r="177" spans="2:100" s="1" customFormat="1" ht="14" x14ac:dyDescent="0.3">
      <c r="B177" s="1">
        <v>108</v>
      </c>
      <c r="C177" s="1" t="s">
        <v>42</v>
      </c>
      <c r="D177" s="6">
        <v>21717336.219999999</v>
      </c>
      <c r="E177" s="6">
        <v>21730539.630000003</v>
      </c>
      <c r="F177" s="6">
        <v>21680569.609999999</v>
      </c>
      <c r="G177" s="6">
        <v>22709527.810000002</v>
      </c>
      <c r="H177" s="6">
        <v>23786385.089999996</v>
      </c>
      <c r="I177" s="6">
        <v>26524827.229999997</v>
      </c>
      <c r="J177" s="6">
        <v>26711183.84</v>
      </c>
      <c r="K177" s="6">
        <v>26821412.270000003</v>
      </c>
      <c r="L177" s="6">
        <v>27377251.819999993</v>
      </c>
      <c r="M177" s="6">
        <v>27537752.640000004</v>
      </c>
      <c r="N177" s="6">
        <v>27997312.909999996</v>
      </c>
      <c r="O177" s="6">
        <v>28566446.18</v>
      </c>
      <c r="P177" s="6">
        <v>28028486.82</v>
      </c>
      <c r="Q177" s="6">
        <v>27668710.890000001</v>
      </c>
      <c r="R177" s="6">
        <v>28658367.210000001</v>
      </c>
      <c r="S177" s="6">
        <v>27951406.159999996</v>
      </c>
      <c r="T177" s="6">
        <v>27221835.529999997</v>
      </c>
      <c r="U177" s="6">
        <v>25357988.990000002</v>
      </c>
      <c r="V177" s="6">
        <v>25337773.519999996</v>
      </c>
      <c r="W177" s="6">
        <v>25334051.330000002</v>
      </c>
      <c r="X177" s="6">
        <v>25825227.050000008</v>
      </c>
      <c r="Y177" s="6">
        <v>26335625.209999997</v>
      </c>
      <c r="Z177" s="6">
        <v>26406617.470000006</v>
      </c>
      <c r="AA177" s="6">
        <v>26938331.98</v>
      </c>
      <c r="AB177" s="6">
        <v>26706586.850000001</v>
      </c>
      <c r="AC177" s="6">
        <v>26014140.590000004</v>
      </c>
      <c r="AD177" s="6">
        <v>25145507.560000002</v>
      </c>
      <c r="AE177" s="6">
        <v>24759291.98</v>
      </c>
      <c r="AF177" s="6">
        <v>24998293.100000001</v>
      </c>
      <c r="AG177" s="6">
        <v>24437210.640000001</v>
      </c>
      <c r="AH177" s="6">
        <v>23680268.179999996</v>
      </c>
      <c r="AI177" s="6">
        <v>23057812.149999999</v>
      </c>
      <c r="AJ177" s="6">
        <v>20803261.679999996</v>
      </c>
      <c r="AK177" s="6">
        <v>18563229.77</v>
      </c>
      <c r="AL177" s="6">
        <v>18830856.459999993</v>
      </c>
      <c r="AM177" s="6">
        <v>17854978.079999998</v>
      </c>
      <c r="AN177" s="6">
        <v>17395114.18</v>
      </c>
      <c r="AO177" s="6">
        <v>18563868.980000004</v>
      </c>
      <c r="AP177" s="6">
        <v>18502943.410000004</v>
      </c>
      <c r="AQ177" s="6">
        <v>18872678.710000005</v>
      </c>
      <c r="AR177" s="6">
        <v>18064665.470000003</v>
      </c>
      <c r="AS177" s="6">
        <v>17463663.68</v>
      </c>
      <c r="AT177" s="6">
        <v>18301545.390000004</v>
      </c>
      <c r="AU177" s="6">
        <v>19390898.620000005</v>
      </c>
      <c r="AV177" s="6">
        <v>20085608.350000005</v>
      </c>
      <c r="AW177" s="6">
        <v>21312657.709999997</v>
      </c>
      <c r="AX177" s="6">
        <v>20279205.600000001</v>
      </c>
      <c r="AY177" s="6">
        <v>19979888.879999999</v>
      </c>
      <c r="AZ177" s="6">
        <v>19247078.789999995</v>
      </c>
      <c r="BA177" s="6">
        <v>19028642.549999997</v>
      </c>
      <c r="BB177" s="6">
        <v>18808120.920000002</v>
      </c>
      <c r="BC177" s="6">
        <v>18440863.999999996</v>
      </c>
      <c r="BD177" s="6">
        <v>18467823.950000003</v>
      </c>
      <c r="BE177" s="6">
        <v>18376426.75</v>
      </c>
      <c r="BF177" s="6">
        <v>18050374.419999998</v>
      </c>
      <c r="BG177" s="6">
        <v>17294968.02</v>
      </c>
      <c r="BH177" s="6">
        <v>16087481.259999998</v>
      </c>
      <c r="BI177" s="6">
        <v>15598930.25</v>
      </c>
      <c r="BJ177" s="6">
        <v>15708839.230000008</v>
      </c>
      <c r="BK177" s="6">
        <v>15431728.410000004</v>
      </c>
      <c r="BL177" s="6">
        <v>15649517.719999999</v>
      </c>
      <c r="BM177" s="6">
        <v>15026028.77</v>
      </c>
      <c r="BN177" s="6">
        <v>14942434.650000002</v>
      </c>
      <c r="BO177" s="6">
        <v>14569786.600000005</v>
      </c>
      <c r="BP177" s="6">
        <v>14517218.539999995</v>
      </c>
      <c r="BQ177" s="6">
        <v>14017638.469999997</v>
      </c>
      <c r="BR177" s="6">
        <v>13463497.909999998</v>
      </c>
      <c r="BS177" s="6">
        <v>12748324.710000003</v>
      </c>
      <c r="BT177" s="6">
        <v>13975328.910000002</v>
      </c>
      <c r="BU177" s="6">
        <v>14053301.700000005</v>
      </c>
      <c r="BV177" s="6">
        <v>14052754.129999999</v>
      </c>
      <c r="BW177" s="6">
        <v>14447051.769999998</v>
      </c>
      <c r="BX177" s="6">
        <v>15746440.509999996</v>
      </c>
      <c r="BY177" s="6">
        <v>15942856.359999996</v>
      </c>
      <c r="BZ177" s="6">
        <v>16296460.319999995</v>
      </c>
      <c r="CA177" s="6">
        <v>17503040.659999993</v>
      </c>
      <c r="CB177" s="6">
        <v>17524464.309999995</v>
      </c>
      <c r="CC177" s="6">
        <v>18813143.029999997</v>
      </c>
      <c r="CD177" s="6">
        <v>19606454.780000001</v>
      </c>
      <c r="CE177" s="6">
        <v>21023181.549999997</v>
      </c>
      <c r="CF177" s="6">
        <v>21740865.729999993</v>
      </c>
      <c r="CG177" s="6">
        <v>23053827.469999988</v>
      </c>
      <c r="CH177" s="6">
        <v>23394638.449999996</v>
      </c>
      <c r="CI177" s="6">
        <v>23598579.969999999</v>
      </c>
      <c r="CJ177" s="6">
        <v>24736582.810000002</v>
      </c>
      <c r="CK177" s="6">
        <v>25340371.300000001</v>
      </c>
      <c r="CL177" s="6">
        <v>25515462.100000001</v>
      </c>
      <c r="CM177" s="6">
        <v>25835808.780000001</v>
      </c>
      <c r="CN177" s="6">
        <v>26427234.690000005</v>
      </c>
      <c r="CO177" s="6">
        <v>26915127.029999997</v>
      </c>
      <c r="CP177" s="6">
        <v>28155395.010000005</v>
      </c>
      <c r="CQ177" s="6">
        <v>29199534.95000001</v>
      </c>
      <c r="CR177" s="6">
        <v>30486228.280000009</v>
      </c>
      <c r="CS177" s="6">
        <v>30963443.270000007</v>
      </c>
      <c r="CT177" s="6">
        <v>31720471.319999997</v>
      </c>
      <c r="CU177" s="6">
        <v>32846859.270000003</v>
      </c>
      <c r="CV177" s="6">
        <v>32828216.939999998</v>
      </c>
    </row>
    <row r="178" spans="2:100" s="1" customFormat="1" ht="14" x14ac:dyDescent="0.3">
      <c r="B178" s="1">
        <v>109</v>
      </c>
      <c r="C178" s="1" t="s">
        <v>59</v>
      </c>
      <c r="D178" s="6">
        <v>9764744.5699999984</v>
      </c>
      <c r="E178" s="6">
        <v>9077779.1899999995</v>
      </c>
      <c r="F178" s="6">
        <v>10188682.350000001</v>
      </c>
      <c r="G178" s="6">
        <v>10445342.870000001</v>
      </c>
      <c r="H178" s="6">
        <v>10580598.030000001</v>
      </c>
      <c r="I178" s="6">
        <v>10836307.050000001</v>
      </c>
      <c r="J178" s="6">
        <v>10776026.309999999</v>
      </c>
      <c r="K178" s="6">
        <v>10984259.920000002</v>
      </c>
      <c r="L178" s="6">
        <v>10912885.010000002</v>
      </c>
      <c r="M178" s="6">
        <v>11158762.850000001</v>
      </c>
      <c r="N178" s="6">
        <v>10915925</v>
      </c>
      <c r="O178" s="6">
        <v>11119462.110000001</v>
      </c>
      <c r="P178" s="6">
        <v>11083011.630000003</v>
      </c>
      <c r="Q178" s="6">
        <v>11457857.4</v>
      </c>
      <c r="R178" s="6">
        <v>11292144.640000001</v>
      </c>
      <c r="S178" s="6">
        <v>11654317.930000002</v>
      </c>
      <c r="T178" s="6">
        <v>11763381.220000001</v>
      </c>
      <c r="U178" s="6">
        <v>11983506.18</v>
      </c>
      <c r="V178" s="6">
        <v>11588725.699999999</v>
      </c>
      <c r="W178" s="6">
        <v>11964449.859999999</v>
      </c>
      <c r="X178" s="6">
        <v>12542694.250000002</v>
      </c>
      <c r="Y178" s="6">
        <v>11548718.800000001</v>
      </c>
      <c r="Z178" s="6">
        <v>12267039.630000003</v>
      </c>
      <c r="AA178" s="6">
        <v>12912764.409999996</v>
      </c>
      <c r="AB178" s="6">
        <v>12402465.519999998</v>
      </c>
      <c r="AC178" s="6">
        <v>11830556.779999999</v>
      </c>
      <c r="AD178" s="6">
        <v>12189010.499999998</v>
      </c>
      <c r="AE178" s="6">
        <v>11998257.759999998</v>
      </c>
      <c r="AF178" s="6">
        <v>12272724.879999999</v>
      </c>
      <c r="AG178" s="6">
        <v>12370008.24</v>
      </c>
      <c r="AH178" s="6">
        <v>12608491.260000002</v>
      </c>
      <c r="AI178" s="6">
        <v>12047877.470000003</v>
      </c>
      <c r="AJ178" s="6">
        <v>11308289.299999997</v>
      </c>
      <c r="AK178" s="6">
        <v>11118014.459999999</v>
      </c>
      <c r="AL178" s="6">
        <v>10847916.869999997</v>
      </c>
      <c r="AM178" s="6">
        <v>9357032.1999999993</v>
      </c>
      <c r="AN178" s="6">
        <v>8852043.25</v>
      </c>
      <c r="AO178" s="6">
        <v>8148545.1299999999</v>
      </c>
      <c r="AP178" s="6">
        <v>7286317.0099999988</v>
      </c>
      <c r="AQ178" s="6">
        <v>6714639.1400000006</v>
      </c>
      <c r="AR178" s="6">
        <v>6030733.8800000008</v>
      </c>
      <c r="AS178" s="6">
        <v>4957832.5700000012</v>
      </c>
      <c r="AT178" s="6">
        <v>4797074.2</v>
      </c>
      <c r="AU178" s="6">
        <v>4831510.9500000011</v>
      </c>
      <c r="AV178" s="6">
        <v>5082648.3900000025</v>
      </c>
      <c r="AW178" s="6">
        <v>5641032.1399999997</v>
      </c>
      <c r="AX178" s="6">
        <v>5741085.3400000017</v>
      </c>
      <c r="AY178" s="6">
        <v>6379222.75</v>
      </c>
      <c r="AZ178" s="6">
        <v>7103747.129999999</v>
      </c>
      <c r="BA178" s="6">
        <v>8163113.1699999981</v>
      </c>
      <c r="BB178" s="6">
        <v>8384191.5299999984</v>
      </c>
      <c r="BC178" s="6">
        <v>8881143.1699999981</v>
      </c>
      <c r="BD178" s="6">
        <v>9839400.9299999978</v>
      </c>
      <c r="BE178" s="6">
        <v>10503864.489999998</v>
      </c>
      <c r="BF178" s="6">
        <v>10991322.769999996</v>
      </c>
      <c r="BG178" s="6">
        <v>11351201.659999996</v>
      </c>
      <c r="BH178" s="6">
        <v>11622420.589999996</v>
      </c>
      <c r="BI178" s="6">
        <v>11784164.229999997</v>
      </c>
      <c r="BJ178" s="6">
        <v>11770281.729999997</v>
      </c>
      <c r="BK178" s="6">
        <v>11906126.839999998</v>
      </c>
      <c r="BL178" s="6">
        <v>11795593.41</v>
      </c>
      <c r="BM178" s="6">
        <v>11709275.800000001</v>
      </c>
      <c r="BN178" s="6">
        <v>11948434.370000001</v>
      </c>
      <c r="BO178" s="6">
        <v>11561913.449999999</v>
      </c>
      <c r="BP178" s="6">
        <v>10951160.720000001</v>
      </c>
      <c r="BQ178" s="6">
        <v>10447008.9</v>
      </c>
      <c r="BR178" s="6">
        <v>10024964.950000003</v>
      </c>
      <c r="BS178" s="6">
        <v>9677108.7999999989</v>
      </c>
      <c r="BT178" s="6">
        <v>9454832.0200000014</v>
      </c>
      <c r="BU178" s="6">
        <v>9188487.4900000021</v>
      </c>
      <c r="BV178" s="6">
        <v>9025296.0299999993</v>
      </c>
      <c r="BW178" s="6">
        <v>9001046.070000004</v>
      </c>
      <c r="BX178" s="6">
        <v>8564334.7900000028</v>
      </c>
      <c r="BY178" s="6">
        <v>8210743.9700000007</v>
      </c>
      <c r="BZ178" s="6">
        <v>7814977.1700000009</v>
      </c>
      <c r="CA178" s="6">
        <v>7362321.2000000011</v>
      </c>
      <c r="CB178" s="6">
        <v>6963235.8800000008</v>
      </c>
      <c r="CC178" s="6">
        <v>7014931.6500000004</v>
      </c>
      <c r="CD178" s="6">
        <v>6786305.2400000012</v>
      </c>
      <c r="CE178" s="6">
        <v>6526971.4299999997</v>
      </c>
      <c r="CF178" s="6">
        <v>6479413.6299999999</v>
      </c>
      <c r="CG178" s="6">
        <v>6611432.620000002</v>
      </c>
      <c r="CH178" s="6">
        <v>6475633.8200000012</v>
      </c>
      <c r="CI178" s="6">
        <v>5779703.2800000012</v>
      </c>
      <c r="CJ178" s="6">
        <v>7016255.7599999998</v>
      </c>
      <c r="CK178" s="6">
        <v>7276432.3100000005</v>
      </c>
      <c r="CL178" s="6">
        <v>7668274.4900000012</v>
      </c>
      <c r="CM178" s="6">
        <v>8519244.4000000004</v>
      </c>
      <c r="CN178" s="6">
        <v>9159153.4500000011</v>
      </c>
      <c r="CO178" s="6">
        <v>9220094.8300000001</v>
      </c>
      <c r="CP178" s="6">
        <v>9888601</v>
      </c>
      <c r="CQ178" s="6">
        <v>10421661.160000002</v>
      </c>
      <c r="CR178" s="6">
        <v>10501483.77</v>
      </c>
      <c r="CS178" s="6">
        <v>10356633.230000002</v>
      </c>
      <c r="CT178" s="6">
        <v>10883673.010000002</v>
      </c>
      <c r="CU178" s="6">
        <v>11573460.629999999</v>
      </c>
      <c r="CV178" s="6">
        <v>11396492.949999999</v>
      </c>
    </row>
    <row r="179" spans="2:100" s="1" customFormat="1" ht="14" x14ac:dyDescent="0.3">
      <c r="B179" s="1">
        <v>110</v>
      </c>
      <c r="C179" s="1" t="s">
        <v>62</v>
      </c>
      <c r="D179" s="6">
        <v>27806751.530000001</v>
      </c>
      <c r="E179" s="6">
        <v>28710367.699999999</v>
      </c>
      <c r="F179" s="6">
        <v>27908494.210000001</v>
      </c>
      <c r="G179" s="6">
        <v>27865286.020000003</v>
      </c>
      <c r="H179" s="6">
        <v>27376908.730000004</v>
      </c>
      <c r="I179" s="6">
        <v>27433338.539999999</v>
      </c>
      <c r="J179" s="6">
        <v>26128588.129999995</v>
      </c>
      <c r="K179" s="6">
        <v>24692022.440000005</v>
      </c>
      <c r="L179" s="6">
        <v>24260264.130000003</v>
      </c>
      <c r="M179" s="6">
        <v>23773503.299999997</v>
      </c>
      <c r="N179" s="6">
        <v>23539101.310000002</v>
      </c>
      <c r="O179" s="6">
        <v>22499254.199999999</v>
      </c>
      <c r="P179" s="6">
        <v>18298105.960000001</v>
      </c>
      <c r="Q179" s="6">
        <v>15124754.520000001</v>
      </c>
      <c r="R179" s="6">
        <v>13812625.239999998</v>
      </c>
      <c r="S179" s="6">
        <v>12810838.440000001</v>
      </c>
      <c r="T179" s="6">
        <v>11629172.940000001</v>
      </c>
      <c r="U179" s="6">
        <v>10589970.82</v>
      </c>
      <c r="V179" s="6">
        <v>9823268.4100000001</v>
      </c>
      <c r="W179" s="6">
        <v>9480385.7900000028</v>
      </c>
      <c r="X179" s="6">
        <v>9178862.3500000034</v>
      </c>
      <c r="Y179" s="6">
        <v>9182604.0500000007</v>
      </c>
      <c r="Z179" s="6">
        <v>8718353.1300000008</v>
      </c>
      <c r="AA179" s="6">
        <v>8171382.4900000021</v>
      </c>
      <c r="AB179" s="6">
        <v>7736419.1900000013</v>
      </c>
      <c r="AC179" s="6">
        <v>7522812.9800000014</v>
      </c>
      <c r="AD179" s="6">
        <v>7503800.6300000018</v>
      </c>
      <c r="AE179" s="6">
        <v>7322622.2500000009</v>
      </c>
      <c r="AF179" s="6">
        <v>7658175.5300000021</v>
      </c>
      <c r="AG179" s="6">
        <v>7536819.6400000006</v>
      </c>
      <c r="AH179" s="6">
        <v>7246074.8200000012</v>
      </c>
      <c r="AI179" s="6">
        <v>6885374.3300000019</v>
      </c>
      <c r="AJ179" s="6">
        <v>6598406.290000001</v>
      </c>
      <c r="AK179" s="6">
        <v>6121681.3200000003</v>
      </c>
      <c r="AL179" s="6">
        <v>5927869.1500000013</v>
      </c>
      <c r="AM179" s="6">
        <v>5885989.3200000012</v>
      </c>
      <c r="AN179" s="6">
        <v>4617656.7200000007</v>
      </c>
      <c r="AO179" s="6">
        <v>4431666</v>
      </c>
      <c r="AP179" s="6">
        <v>4167455.580000001</v>
      </c>
      <c r="AQ179" s="6">
        <v>4099086.5300000012</v>
      </c>
      <c r="AR179" s="6">
        <v>3563828.17</v>
      </c>
      <c r="AS179" s="6">
        <v>3729791.4299999992</v>
      </c>
      <c r="AT179" s="6">
        <v>3874410.5700000003</v>
      </c>
      <c r="AU179" s="6">
        <v>4183722.1100000013</v>
      </c>
      <c r="AV179" s="6">
        <v>4679694.57</v>
      </c>
      <c r="AW179" s="6">
        <v>5461317.120000001</v>
      </c>
      <c r="AX179" s="6">
        <v>5687479.2700000023</v>
      </c>
      <c r="AY179" s="6">
        <v>6001765.5200000014</v>
      </c>
      <c r="AZ179" s="6">
        <v>6330342.2699999996</v>
      </c>
      <c r="BA179" s="6">
        <v>6660440.4699999997</v>
      </c>
      <c r="BB179" s="6">
        <v>7254983.7399999993</v>
      </c>
      <c r="BC179" s="6">
        <v>7338579.4699999988</v>
      </c>
      <c r="BD179" s="6">
        <v>7670741.5599999987</v>
      </c>
      <c r="BE179" s="6">
        <v>7458510.4000000004</v>
      </c>
      <c r="BF179" s="6">
        <v>7442039.7300000004</v>
      </c>
      <c r="BG179" s="6">
        <v>7429873.2699999977</v>
      </c>
      <c r="BH179" s="6">
        <v>7110359.0999999996</v>
      </c>
      <c r="BI179" s="6">
        <v>6576444.8599999994</v>
      </c>
      <c r="BJ179" s="6">
        <v>6576003.7699999996</v>
      </c>
      <c r="BK179" s="6">
        <v>6342856.1699999981</v>
      </c>
      <c r="BL179" s="6">
        <v>7544448.5399999991</v>
      </c>
      <c r="BM179" s="6">
        <v>7437214.3799999999</v>
      </c>
      <c r="BN179" s="6">
        <v>7039304.8300000001</v>
      </c>
      <c r="BO179" s="6">
        <v>7248278.2699999996</v>
      </c>
      <c r="BP179" s="6">
        <v>7059402.8500000006</v>
      </c>
      <c r="BQ179" s="6">
        <v>7222394.2300000004</v>
      </c>
      <c r="BR179" s="6">
        <v>7312852.0099999998</v>
      </c>
      <c r="BS179" s="6">
        <v>7350158.5800000019</v>
      </c>
      <c r="BT179" s="6">
        <v>7503675.879999998</v>
      </c>
      <c r="BU179" s="6">
        <v>7621109.6500000004</v>
      </c>
      <c r="BV179" s="6">
        <v>7572191.1099999994</v>
      </c>
      <c r="BW179" s="6">
        <v>7723026.8300000001</v>
      </c>
      <c r="BX179" s="6">
        <v>6627881.04</v>
      </c>
      <c r="BY179" s="6">
        <v>6690121.709999999</v>
      </c>
      <c r="BZ179" s="6">
        <v>6751638.9399999995</v>
      </c>
      <c r="CA179" s="6">
        <v>7470754.2299999986</v>
      </c>
      <c r="CB179" s="6">
        <v>7349057.1100000013</v>
      </c>
      <c r="CC179" s="6">
        <v>7347756.2300000004</v>
      </c>
      <c r="CD179" s="6">
        <v>7375362.6999999983</v>
      </c>
      <c r="CE179" s="6">
        <v>7338178.3300000001</v>
      </c>
      <c r="CF179" s="6">
        <v>7346990.2200000007</v>
      </c>
      <c r="CG179" s="6">
        <v>7109209.5999999987</v>
      </c>
      <c r="CH179" s="6">
        <v>7125640.6100000003</v>
      </c>
      <c r="CI179" s="6">
        <v>7048901.8200000031</v>
      </c>
      <c r="CJ179" s="6">
        <v>7010595.3700000001</v>
      </c>
      <c r="CK179" s="6">
        <v>6895477.3500000006</v>
      </c>
      <c r="CL179" s="6">
        <v>7020225.0700000003</v>
      </c>
      <c r="CM179" s="6">
        <v>6162316.9199999999</v>
      </c>
      <c r="CN179" s="6">
        <v>6340881.9500000011</v>
      </c>
      <c r="CO179" s="6">
        <v>6380929.1000000006</v>
      </c>
      <c r="CP179" s="6">
        <v>6577713.8399999999</v>
      </c>
      <c r="CQ179" s="6">
        <v>6451343.5099999979</v>
      </c>
      <c r="CR179" s="6">
        <v>6508800.96</v>
      </c>
      <c r="CS179" s="6">
        <v>6657028.870000001</v>
      </c>
      <c r="CT179" s="6">
        <v>6539359.9700000007</v>
      </c>
      <c r="CU179" s="6">
        <v>6468143.5099999979</v>
      </c>
      <c r="CV179" s="6">
        <v>6314470.0599999996</v>
      </c>
    </row>
    <row r="180" spans="2:100" s="1" customFormat="1" ht="14" x14ac:dyDescent="0.3">
      <c r="B180" s="1">
        <v>111</v>
      </c>
      <c r="C180" s="1" t="s">
        <v>49</v>
      </c>
      <c r="D180" s="6">
        <v>7701390.1399999987</v>
      </c>
      <c r="E180" s="6">
        <v>8423620.8200000003</v>
      </c>
      <c r="F180" s="6">
        <v>8524762</v>
      </c>
      <c r="G180" s="6">
        <v>8970867.0300000012</v>
      </c>
      <c r="H180" s="6">
        <v>9402496.3900000006</v>
      </c>
      <c r="I180" s="6">
        <v>9763143.6499999985</v>
      </c>
      <c r="J180" s="6">
        <v>9874976.1600000001</v>
      </c>
      <c r="K180" s="6">
        <v>10125772.43</v>
      </c>
      <c r="L180" s="6">
        <v>9996386.6999999993</v>
      </c>
      <c r="M180" s="6">
        <v>10256357.800000001</v>
      </c>
      <c r="N180" s="6">
        <v>10554402.129999999</v>
      </c>
      <c r="O180" s="6">
        <v>10839690.389999997</v>
      </c>
      <c r="P180" s="6">
        <v>9808888.4800000004</v>
      </c>
      <c r="Q180" s="6">
        <v>9379468.9500000011</v>
      </c>
      <c r="R180" s="6">
        <v>9287316.9500000011</v>
      </c>
      <c r="S180" s="6">
        <v>9296513.1000000015</v>
      </c>
      <c r="T180" s="6">
        <v>9179331.790000001</v>
      </c>
      <c r="U180" s="6">
        <v>9154196.040000001</v>
      </c>
      <c r="V180" s="6">
        <v>8898750.7899999991</v>
      </c>
      <c r="W180" s="6">
        <v>8602996.0999999996</v>
      </c>
      <c r="X180" s="6">
        <v>8340600.3899999997</v>
      </c>
      <c r="Y180" s="6">
        <v>7926971.8799999999</v>
      </c>
      <c r="Z180" s="6">
        <v>7602741.040000001</v>
      </c>
      <c r="AA180" s="6">
        <v>7110232.4000000004</v>
      </c>
      <c r="AB180" s="6">
        <v>6791093.5599999987</v>
      </c>
      <c r="AC180" s="6">
        <v>6477690.6499999994</v>
      </c>
      <c r="AD180" s="6">
        <v>6122491.8899999997</v>
      </c>
      <c r="AE180" s="6">
        <v>5422791.1499999994</v>
      </c>
      <c r="AF180" s="6">
        <v>5375887.6199999992</v>
      </c>
      <c r="AG180" s="6">
        <v>5322223.0199999996</v>
      </c>
      <c r="AH180" s="6">
        <v>5546805.9899999993</v>
      </c>
      <c r="AI180" s="6">
        <v>5559118.2999999998</v>
      </c>
      <c r="AJ180" s="6">
        <v>5544236.6399999997</v>
      </c>
      <c r="AK180" s="6">
        <v>5471007.7200000007</v>
      </c>
      <c r="AL180" s="6">
        <v>5503156.9200000009</v>
      </c>
      <c r="AM180" s="6">
        <v>5829835.5799999982</v>
      </c>
      <c r="AN180" s="6">
        <v>5118110.6700000009</v>
      </c>
      <c r="AO180" s="6">
        <v>5084234.0999999996</v>
      </c>
      <c r="AP180" s="6">
        <v>5344149.5699999994</v>
      </c>
      <c r="AQ180" s="6">
        <v>5463268.9199999999</v>
      </c>
      <c r="AR180" s="6">
        <v>5384463.8599999994</v>
      </c>
      <c r="AS180" s="6">
        <v>5289779.9400000004</v>
      </c>
      <c r="AT180" s="6">
        <v>5303404.33</v>
      </c>
      <c r="AU180" s="6">
        <v>5148329.4700000007</v>
      </c>
      <c r="AV180" s="6">
        <v>5321356.0199999996</v>
      </c>
      <c r="AW180" s="6">
        <v>5527615.6399999997</v>
      </c>
      <c r="AX180" s="6">
        <v>5591767.080000001</v>
      </c>
      <c r="AY180" s="6">
        <v>5783681.0199999996</v>
      </c>
      <c r="AZ180" s="6">
        <v>6515197.3699999992</v>
      </c>
      <c r="BA180" s="6">
        <v>6652258.6800000006</v>
      </c>
      <c r="BB180" s="6">
        <v>6623129.9199999999</v>
      </c>
      <c r="BC180" s="6">
        <v>6645834.0300000003</v>
      </c>
      <c r="BD180" s="6">
        <v>6668214.5999999996</v>
      </c>
      <c r="BE180" s="6">
        <v>7329848.1699999999</v>
      </c>
      <c r="BF180" s="6">
        <v>7110122.0800000001</v>
      </c>
      <c r="BG180" s="6">
        <v>7293538.6199999992</v>
      </c>
      <c r="BH180" s="6">
        <v>7252928.0499999989</v>
      </c>
      <c r="BI180" s="6">
        <v>7373344.5699999994</v>
      </c>
      <c r="BJ180" s="6">
        <v>7658904.3299999991</v>
      </c>
      <c r="BK180" s="6">
        <v>7759993.6600000011</v>
      </c>
      <c r="BL180" s="6">
        <v>8753842.4200000018</v>
      </c>
      <c r="BM180" s="6">
        <v>9154101.8300000019</v>
      </c>
      <c r="BN180" s="6">
        <v>9178175.5900000017</v>
      </c>
      <c r="BO180" s="6">
        <v>9204111.4800000004</v>
      </c>
      <c r="BP180" s="6">
        <v>9546345.9500000011</v>
      </c>
      <c r="BQ180" s="6">
        <v>8892856.2100000028</v>
      </c>
      <c r="BR180" s="6">
        <v>9012254.9700000025</v>
      </c>
      <c r="BS180" s="6">
        <v>9187268.7500000019</v>
      </c>
      <c r="BT180" s="6">
        <v>8894574.6300000027</v>
      </c>
      <c r="BU180" s="6">
        <v>8558861.8000000026</v>
      </c>
      <c r="BV180" s="6">
        <v>8498480.6400000006</v>
      </c>
      <c r="BW180" s="6">
        <v>7872576.1800000016</v>
      </c>
      <c r="BX180" s="6">
        <v>7205984.75</v>
      </c>
      <c r="BY180" s="6">
        <v>6578546.9299999997</v>
      </c>
      <c r="BZ180" s="6">
        <v>6218554.0199999986</v>
      </c>
      <c r="CA180" s="6">
        <v>6275602.1399999997</v>
      </c>
      <c r="CB180" s="6">
        <v>6305964.6099999994</v>
      </c>
      <c r="CC180" s="6">
        <v>6162142.0499999998</v>
      </c>
      <c r="CD180" s="6">
        <v>6378467.9499999993</v>
      </c>
      <c r="CE180" s="6">
        <v>6304683.0199999996</v>
      </c>
      <c r="CF180" s="6">
        <v>6305134.0799999991</v>
      </c>
      <c r="CG180" s="6">
        <v>6153865.6499999994</v>
      </c>
      <c r="CH180" s="6">
        <v>5575253.669999999</v>
      </c>
      <c r="CI180" s="6">
        <v>5645910.8599999985</v>
      </c>
      <c r="CJ180" s="6">
        <v>5110752.5000000009</v>
      </c>
      <c r="CK180" s="6">
        <v>5265334.63</v>
      </c>
      <c r="CL180" s="6">
        <v>5047698.4400000004</v>
      </c>
      <c r="CM180" s="6">
        <v>4701166.71</v>
      </c>
      <c r="CN180" s="6">
        <v>4096946.7199999997</v>
      </c>
      <c r="CO180" s="6">
        <v>3882156.2299999995</v>
      </c>
      <c r="CP180" s="6">
        <v>3486114.97</v>
      </c>
      <c r="CQ180" s="6">
        <v>2948329.02</v>
      </c>
      <c r="CR180" s="6">
        <v>2887361.7299999995</v>
      </c>
      <c r="CS180" s="6">
        <v>2883894.8</v>
      </c>
      <c r="CT180" s="6">
        <v>2950269.9999999991</v>
      </c>
      <c r="CU180" s="6">
        <v>2986614.1800000006</v>
      </c>
      <c r="CV180" s="6">
        <v>2797436.9699999997</v>
      </c>
    </row>
    <row r="181" spans="2:100" s="1" customFormat="1" ht="14" x14ac:dyDescent="0.3">
      <c r="B181" s="1">
        <v>112</v>
      </c>
      <c r="C181" s="1" t="s">
        <v>63</v>
      </c>
      <c r="D181" s="6">
        <v>78068381.600000009</v>
      </c>
      <c r="E181" s="6">
        <v>77740771.349999994</v>
      </c>
      <c r="F181" s="6">
        <v>77351192.149999991</v>
      </c>
      <c r="G181" s="6">
        <v>75685178.989999995</v>
      </c>
      <c r="H181" s="6">
        <v>72934505.769999996</v>
      </c>
      <c r="I181" s="6">
        <v>70942545.799999982</v>
      </c>
      <c r="J181" s="6">
        <v>70588633.629999995</v>
      </c>
      <c r="K181" s="6">
        <v>69478051</v>
      </c>
      <c r="L181" s="6">
        <v>68089570.379999995</v>
      </c>
      <c r="M181" s="6">
        <v>67697616.770000011</v>
      </c>
      <c r="N181" s="6">
        <v>66548852.809999987</v>
      </c>
      <c r="O181" s="6">
        <v>68873328.489999995</v>
      </c>
      <c r="P181" s="6">
        <v>71138828.939999998</v>
      </c>
      <c r="Q181" s="6">
        <v>65435127.450000003</v>
      </c>
      <c r="R181" s="6">
        <v>61849212.909999996</v>
      </c>
      <c r="S181" s="6">
        <v>58732064.379999995</v>
      </c>
      <c r="T181" s="6">
        <v>54482903.959999993</v>
      </c>
      <c r="U181" s="6">
        <v>54017006.829999998</v>
      </c>
      <c r="V181" s="6">
        <v>50924650.849999987</v>
      </c>
      <c r="W181" s="6">
        <v>49444245.129999988</v>
      </c>
      <c r="X181" s="6">
        <v>50589621.240000002</v>
      </c>
      <c r="Y181" s="6">
        <v>50543318.049999997</v>
      </c>
      <c r="Z181" s="6">
        <v>49700925.269999988</v>
      </c>
      <c r="AA181" s="6">
        <v>48834099.129999995</v>
      </c>
      <c r="AB181" s="6">
        <v>46461243.519999981</v>
      </c>
      <c r="AC181" s="6">
        <v>48602725.849999994</v>
      </c>
      <c r="AD181" s="6">
        <v>49257105.439999983</v>
      </c>
      <c r="AE181" s="6">
        <v>49440654.819999985</v>
      </c>
      <c r="AF181" s="6">
        <v>51629835.109999985</v>
      </c>
      <c r="AG181" s="6">
        <v>51896749.889999978</v>
      </c>
      <c r="AH181" s="6">
        <v>52395053.319999993</v>
      </c>
      <c r="AI181" s="6">
        <v>52617158.789999992</v>
      </c>
      <c r="AJ181" s="6">
        <v>51676989.429999992</v>
      </c>
      <c r="AK181" s="6">
        <v>50935211.999999993</v>
      </c>
      <c r="AL181" s="6">
        <v>53401106.609999999</v>
      </c>
      <c r="AM181" s="6">
        <v>50220666.620000012</v>
      </c>
      <c r="AN181" s="6">
        <v>51085310.940000005</v>
      </c>
      <c r="AO181" s="6">
        <v>51142036.790000007</v>
      </c>
      <c r="AP181" s="6">
        <v>49158640.690000013</v>
      </c>
      <c r="AQ181" s="6">
        <v>49414480.390000008</v>
      </c>
      <c r="AR181" s="6">
        <v>50414782.980000012</v>
      </c>
      <c r="AS181" s="6">
        <v>50510177.99000001</v>
      </c>
      <c r="AT181" s="6">
        <v>52238754.480000012</v>
      </c>
      <c r="AU181" s="6">
        <v>53556685.900000006</v>
      </c>
      <c r="AV181" s="6">
        <v>53990924.239999995</v>
      </c>
      <c r="AW181" s="6">
        <v>55556545.279999986</v>
      </c>
      <c r="AX181" s="6">
        <v>55285705.549999997</v>
      </c>
      <c r="AY181" s="6">
        <v>58685096.739999995</v>
      </c>
      <c r="AZ181" s="6">
        <v>58141694.909999989</v>
      </c>
      <c r="BA181" s="6">
        <v>58916608.649999991</v>
      </c>
      <c r="BB181" s="6">
        <v>61714285.699999988</v>
      </c>
      <c r="BC181" s="6">
        <v>60901124.069999985</v>
      </c>
      <c r="BD181" s="6">
        <v>58787335.040000007</v>
      </c>
      <c r="BE181" s="6">
        <v>56079762.519999996</v>
      </c>
      <c r="BF181" s="6">
        <v>50745387.439999998</v>
      </c>
      <c r="BG181" s="6">
        <v>48792264.410000011</v>
      </c>
      <c r="BH181" s="6">
        <v>47539265</v>
      </c>
      <c r="BI181" s="6">
        <v>42979657.560000002</v>
      </c>
      <c r="BJ181" s="6">
        <v>41326551.370000005</v>
      </c>
      <c r="BK181" s="6">
        <v>40143130.429999985</v>
      </c>
      <c r="BL181" s="6">
        <v>36695751.75999999</v>
      </c>
      <c r="BM181" s="6">
        <v>34773760.009999998</v>
      </c>
      <c r="BN181" s="6">
        <v>33454889.979999997</v>
      </c>
      <c r="BO181" s="6">
        <v>32754457.350000001</v>
      </c>
      <c r="BP181" s="6">
        <v>32076625.020000003</v>
      </c>
      <c r="BQ181" s="6">
        <v>32465215.529999997</v>
      </c>
      <c r="BR181" s="6">
        <v>34690796.079999998</v>
      </c>
      <c r="BS181" s="6">
        <v>35494486.159999989</v>
      </c>
      <c r="BT181" s="6">
        <v>34649963.649999991</v>
      </c>
      <c r="BU181" s="6">
        <v>36229423.75</v>
      </c>
      <c r="BV181" s="6">
        <v>36749460.149999999</v>
      </c>
      <c r="BW181" s="6">
        <v>36912635.649999999</v>
      </c>
      <c r="BX181" s="6">
        <v>39442275.789999999</v>
      </c>
      <c r="BY181" s="6">
        <v>40436887.100000001</v>
      </c>
      <c r="BZ181" s="6">
        <v>41051589.710000001</v>
      </c>
      <c r="CA181" s="6">
        <v>41238236.099999994</v>
      </c>
      <c r="CB181" s="6">
        <v>41188105.25</v>
      </c>
      <c r="CC181" s="6">
        <v>43054636.659999996</v>
      </c>
      <c r="CD181" s="6">
        <v>44428931.68</v>
      </c>
      <c r="CE181" s="6">
        <v>43161824.819999993</v>
      </c>
      <c r="CF181" s="6">
        <v>44185643.540000007</v>
      </c>
      <c r="CG181" s="6">
        <v>44244709.669999994</v>
      </c>
      <c r="CH181" s="6">
        <v>43712835.95000001</v>
      </c>
      <c r="CI181" s="6">
        <v>43112008.340000004</v>
      </c>
      <c r="CJ181" s="6">
        <v>44882841.040000014</v>
      </c>
      <c r="CK181" s="6">
        <v>43325609.180000007</v>
      </c>
      <c r="CL181" s="6">
        <v>42895409.010000005</v>
      </c>
      <c r="CM181" s="6">
        <v>43259889.180000007</v>
      </c>
      <c r="CN181" s="6">
        <v>44858569.550000004</v>
      </c>
      <c r="CO181" s="6">
        <v>43761628.920000017</v>
      </c>
      <c r="CP181" s="6">
        <v>45900230.960000008</v>
      </c>
      <c r="CQ181" s="6">
        <v>46764545.579999998</v>
      </c>
      <c r="CR181" s="6">
        <v>46737515.13000001</v>
      </c>
      <c r="CS181" s="6">
        <v>47753581.909999996</v>
      </c>
      <c r="CT181" s="6">
        <v>48078073.650000006</v>
      </c>
      <c r="CU181" s="6">
        <v>48164149.700000003</v>
      </c>
      <c r="CV181" s="6">
        <v>48804703.010000005</v>
      </c>
    </row>
    <row r="182" spans="2:100" s="1" customFormat="1" ht="14" x14ac:dyDescent="0.3">
      <c r="B182" s="1">
        <v>113</v>
      </c>
      <c r="C182" s="1" t="s">
        <v>35</v>
      </c>
      <c r="D182" s="6">
        <v>1436851.7200000002</v>
      </c>
      <c r="E182" s="6">
        <v>1375155.53</v>
      </c>
      <c r="F182" s="6">
        <v>1344532.26</v>
      </c>
      <c r="G182" s="6">
        <v>1458883.95</v>
      </c>
      <c r="H182" s="6">
        <v>1448915.99</v>
      </c>
      <c r="I182" s="6">
        <v>1552304.17</v>
      </c>
      <c r="J182" s="6">
        <v>1539220.93</v>
      </c>
      <c r="K182" s="6">
        <v>1587915.7900000003</v>
      </c>
      <c r="L182" s="6">
        <v>1609409.01</v>
      </c>
      <c r="M182" s="6">
        <v>1799402.1099999999</v>
      </c>
      <c r="N182" s="6">
        <v>1827463.0299999998</v>
      </c>
      <c r="O182" s="6">
        <v>1743637.82</v>
      </c>
      <c r="P182" s="6">
        <v>1776706.0399999998</v>
      </c>
      <c r="Q182" s="6">
        <v>1782513.6600000001</v>
      </c>
      <c r="R182" s="6">
        <v>1704586.94</v>
      </c>
      <c r="S182" s="6">
        <v>1852971.44</v>
      </c>
      <c r="T182" s="6">
        <v>2062672.6</v>
      </c>
      <c r="U182" s="6">
        <v>2028050.9499999997</v>
      </c>
      <c r="V182" s="6">
        <v>2216670.25</v>
      </c>
      <c r="W182" s="6">
        <v>2454251.9099999997</v>
      </c>
      <c r="X182" s="6">
        <v>2664242.9900000002</v>
      </c>
      <c r="Y182" s="6">
        <v>2589000.5999999996</v>
      </c>
      <c r="Z182" s="6">
        <v>2811585.29</v>
      </c>
      <c r="AA182" s="6">
        <v>3080515.05</v>
      </c>
      <c r="AB182" s="6">
        <v>3242183.0100000007</v>
      </c>
      <c r="AC182" s="6">
        <v>3289123.31</v>
      </c>
      <c r="AD182" s="6">
        <v>3662755.4500000007</v>
      </c>
      <c r="AE182" s="6">
        <v>3788455.8300000005</v>
      </c>
      <c r="AF182" s="6">
        <v>3807200.08</v>
      </c>
      <c r="AG182" s="6">
        <v>2337041.58</v>
      </c>
      <c r="AH182" s="6">
        <v>2035738.8300000003</v>
      </c>
      <c r="AI182" s="6">
        <v>1679138.6200000003</v>
      </c>
      <c r="AJ182" s="6">
        <v>1303135.2800000003</v>
      </c>
      <c r="AK182" s="6">
        <v>9981134.4000000004</v>
      </c>
      <c r="AL182" s="6">
        <v>9579061.3300000001</v>
      </c>
      <c r="AM182" s="6">
        <v>9229712.4100000001</v>
      </c>
      <c r="AN182" s="6">
        <v>8906351.4800000004</v>
      </c>
      <c r="AO182" s="6">
        <v>8749935.0600000005</v>
      </c>
      <c r="AP182" s="6">
        <v>8322036.2600000007</v>
      </c>
      <c r="AQ182" s="6">
        <v>7916566.0900000008</v>
      </c>
      <c r="AR182" s="6">
        <v>7561413.9900000002</v>
      </c>
      <c r="AS182" s="6">
        <v>8906351.4800000004</v>
      </c>
      <c r="AT182" s="6">
        <v>8906351.4800000004</v>
      </c>
      <c r="AU182" s="6">
        <v>8906351.4800000004</v>
      </c>
      <c r="AV182" s="6">
        <v>8906351.4800000004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</row>
    <row r="183" spans="2:100" s="1" customFormat="1" ht="14" x14ac:dyDescent="0.3">
      <c r="B183" s="1">
        <v>114</v>
      </c>
      <c r="C183" s="1" t="s">
        <v>28</v>
      </c>
      <c r="D183" s="6">
        <v>9213292.3900000006</v>
      </c>
      <c r="E183" s="6">
        <v>9330106.4900000002</v>
      </c>
      <c r="F183" s="6">
        <v>9208106.25</v>
      </c>
      <c r="G183" s="6">
        <v>9964015.1899999995</v>
      </c>
      <c r="H183" s="6">
        <v>10737927.560000001</v>
      </c>
      <c r="I183" s="6">
        <v>11098374.970000001</v>
      </c>
      <c r="J183" s="6">
        <v>11899374.879999999</v>
      </c>
      <c r="K183" s="6">
        <v>11877555.850000001</v>
      </c>
      <c r="L183" s="6">
        <v>12817344.010000002</v>
      </c>
      <c r="M183" s="6">
        <v>13045500.370000003</v>
      </c>
      <c r="N183" s="6">
        <v>13247551.370000001</v>
      </c>
      <c r="O183" s="6">
        <v>13797751.16</v>
      </c>
      <c r="P183" s="6">
        <v>15411019.630000003</v>
      </c>
      <c r="Q183" s="6">
        <v>16067956.290000001</v>
      </c>
      <c r="R183" s="6">
        <v>16456252.850000001</v>
      </c>
      <c r="S183" s="6">
        <v>16553991.73</v>
      </c>
      <c r="T183" s="6">
        <v>16371678.540000003</v>
      </c>
      <c r="U183" s="6">
        <v>17211807.289999999</v>
      </c>
      <c r="V183" s="6">
        <v>17304654.300000001</v>
      </c>
      <c r="W183" s="6">
        <v>18334880.439999998</v>
      </c>
      <c r="X183" s="6">
        <v>18917227.469999999</v>
      </c>
      <c r="Y183" s="6">
        <v>20465095.289999999</v>
      </c>
      <c r="Z183" s="6">
        <v>21747246.669999998</v>
      </c>
      <c r="AA183" s="6">
        <v>22615103.530000005</v>
      </c>
      <c r="AB183" s="6">
        <v>22981401.369999997</v>
      </c>
      <c r="AC183" s="6">
        <v>24138987.230000004</v>
      </c>
      <c r="AD183" s="6">
        <v>24728624.510000002</v>
      </c>
      <c r="AE183" s="6">
        <v>26223452.640000001</v>
      </c>
      <c r="AF183" s="6">
        <v>28743597.379999995</v>
      </c>
      <c r="AG183" s="6">
        <v>30538339.500000004</v>
      </c>
      <c r="AH183" s="6">
        <v>31955567.18</v>
      </c>
      <c r="AI183" s="6">
        <v>33046697.66</v>
      </c>
      <c r="AJ183" s="6">
        <v>34703365.320000008</v>
      </c>
      <c r="AK183" s="6">
        <v>35375049.780000001</v>
      </c>
      <c r="AL183" s="6">
        <v>35727736.079999998</v>
      </c>
      <c r="AM183" s="6">
        <v>35393634.229999997</v>
      </c>
      <c r="AN183" s="6">
        <v>33070403.16</v>
      </c>
      <c r="AO183" s="6">
        <v>34029758.719999999</v>
      </c>
      <c r="AP183" s="6">
        <v>35196699.579999998</v>
      </c>
      <c r="AQ183" s="6">
        <v>35451444.020000003</v>
      </c>
      <c r="AR183" s="6">
        <v>35227331.840000004</v>
      </c>
      <c r="AS183" s="6">
        <v>35323756.100000001</v>
      </c>
      <c r="AT183" s="6">
        <v>35130849.430000007</v>
      </c>
      <c r="AU183" s="6">
        <v>36707712.780000001</v>
      </c>
      <c r="AV183" s="6">
        <v>36069754.969999999</v>
      </c>
      <c r="AW183" s="6">
        <v>35151759.069999993</v>
      </c>
      <c r="AX183" s="6">
        <v>35373192.659999996</v>
      </c>
      <c r="AY183" s="6">
        <v>36261240.640000001</v>
      </c>
      <c r="AZ183" s="6">
        <v>36771411.049999997</v>
      </c>
      <c r="BA183" s="6">
        <v>35996264.93</v>
      </c>
      <c r="BB183" s="6">
        <v>34952601.139999993</v>
      </c>
      <c r="BC183" s="6">
        <v>34435418.839999996</v>
      </c>
      <c r="BD183" s="6">
        <v>33324993.189999998</v>
      </c>
      <c r="BE183" s="6">
        <v>32224897.789999995</v>
      </c>
      <c r="BF183" s="6">
        <v>31061856.509999998</v>
      </c>
      <c r="BG183" s="6">
        <v>28100973.739999995</v>
      </c>
      <c r="BH183" s="6">
        <v>27458605.559999999</v>
      </c>
      <c r="BI183" s="6">
        <v>26835369.75</v>
      </c>
      <c r="BJ183" s="6">
        <v>25603015.150000002</v>
      </c>
      <c r="BK183" s="6">
        <v>24810479.879999995</v>
      </c>
      <c r="BL183" s="6">
        <v>24840289.760000005</v>
      </c>
      <c r="BM183" s="6">
        <v>24133584.400000002</v>
      </c>
      <c r="BN183" s="6">
        <v>23804640.84</v>
      </c>
      <c r="BO183" s="6">
        <v>23606548.180000003</v>
      </c>
      <c r="BP183" s="6">
        <v>22850036.230000004</v>
      </c>
      <c r="BQ183" s="6">
        <v>22542644.080000006</v>
      </c>
      <c r="BR183" s="6">
        <v>22956699.299999997</v>
      </c>
      <c r="BS183" s="6">
        <v>23178347.590000004</v>
      </c>
      <c r="BT183" s="6">
        <v>23590163.259999998</v>
      </c>
      <c r="BU183" s="6">
        <v>24822789.129999999</v>
      </c>
      <c r="BV183" s="6">
        <v>25052529.890000004</v>
      </c>
      <c r="BW183" s="6">
        <v>24898102.430000003</v>
      </c>
      <c r="BX183" s="6">
        <v>25157289.099999998</v>
      </c>
      <c r="BY183" s="6">
        <v>25561588.380000003</v>
      </c>
      <c r="BZ183" s="6">
        <v>25580443.790000003</v>
      </c>
      <c r="CA183" s="6">
        <v>24855828.270000003</v>
      </c>
      <c r="CB183" s="6">
        <v>24704789.289999999</v>
      </c>
      <c r="CC183" s="6">
        <v>24312303.760000005</v>
      </c>
      <c r="CD183" s="6">
        <v>23539229.910000004</v>
      </c>
      <c r="CE183" s="6">
        <v>23839504.819999997</v>
      </c>
      <c r="CF183" s="6">
        <v>23867648.200000003</v>
      </c>
      <c r="CG183" s="6">
        <v>23640097.869999997</v>
      </c>
      <c r="CH183" s="6">
        <v>24963791.930000007</v>
      </c>
      <c r="CI183" s="6">
        <v>27272183.719999999</v>
      </c>
      <c r="CJ183" s="6">
        <v>29191895.600000001</v>
      </c>
      <c r="CK183" s="6">
        <v>30836121.079999998</v>
      </c>
      <c r="CL183" s="6">
        <v>32303467.729999997</v>
      </c>
      <c r="CM183" s="6">
        <v>34093895.509999998</v>
      </c>
      <c r="CN183" s="6">
        <v>35909778.989999995</v>
      </c>
      <c r="CO183" s="6">
        <v>38904445.849999994</v>
      </c>
      <c r="CP183" s="6">
        <v>41034500.489999995</v>
      </c>
      <c r="CQ183" s="6">
        <v>42219123.489999995</v>
      </c>
      <c r="CR183" s="6">
        <v>44616358.669999994</v>
      </c>
      <c r="CS183" s="6">
        <v>45273802.219999999</v>
      </c>
      <c r="CT183" s="6">
        <v>47496551.030000001</v>
      </c>
      <c r="CU183" s="6">
        <v>47213038.839999989</v>
      </c>
      <c r="CV183" s="6">
        <v>46869247.329999998</v>
      </c>
    </row>
    <row r="184" spans="2:100" s="1" customFormat="1" ht="14" x14ac:dyDescent="0.3">
      <c r="B184" s="1">
        <v>123</v>
      </c>
      <c r="C184" s="1" t="s">
        <v>52</v>
      </c>
      <c r="D184" s="6">
        <v>440933770.17999995</v>
      </c>
      <c r="E184" s="6">
        <v>439185160.83000004</v>
      </c>
      <c r="F184" s="6">
        <v>437181729.96000004</v>
      </c>
      <c r="G184" s="6">
        <v>433092166.72000003</v>
      </c>
      <c r="H184" s="6">
        <v>429807206.18000001</v>
      </c>
      <c r="I184" s="6">
        <v>424776809.64999998</v>
      </c>
      <c r="J184" s="6">
        <v>429354828.28000009</v>
      </c>
      <c r="K184" s="6">
        <v>428889436.73000008</v>
      </c>
      <c r="L184" s="6">
        <v>434323766.50999999</v>
      </c>
      <c r="M184" s="6">
        <v>442141408.8300001</v>
      </c>
      <c r="N184" s="6">
        <v>441241996.78000003</v>
      </c>
      <c r="O184" s="6">
        <v>443570976.38000011</v>
      </c>
      <c r="P184" s="6">
        <v>454899593.17000002</v>
      </c>
      <c r="Q184" s="6">
        <v>437217416.10000002</v>
      </c>
      <c r="R184" s="6">
        <v>424910550.47000003</v>
      </c>
      <c r="S184" s="6">
        <v>420602516.19</v>
      </c>
      <c r="T184" s="6">
        <v>406179051.31999999</v>
      </c>
      <c r="U184" s="6">
        <v>395127847.22000009</v>
      </c>
      <c r="V184" s="6">
        <v>377139995.70000005</v>
      </c>
      <c r="W184" s="6">
        <v>358579990.95000005</v>
      </c>
      <c r="X184" s="6">
        <v>343909812.50000006</v>
      </c>
      <c r="Y184" s="6">
        <v>323495508.71000004</v>
      </c>
      <c r="Z184" s="6">
        <v>303700743.59000003</v>
      </c>
      <c r="AA184" s="6">
        <v>284772070.27999997</v>
      </c>
      <c r="AB184" s="6">
        <v>312835795.40999991</v>
      </c>
      <c r="AC184" s="6">
        <v>314560806</v>
      </c>
      <c r="AD184" s="6">
        <v>311743265.43999994</v>
      </c>
      <c r="AE184" s="6">
        <v>305165562.67999995</v>
      </c>
      <c r="AF184" s="6">
        <v>312252499.06999999</v>
      </c>
      <c r="AG184" s="6">
        <v>312308838.51999998</v>
      </c>
      <c r="AH184" s="6">
        <v>312970178.7899999</v>
      </c>
      <c r="AI184" s="6">
        <v>313575980.46000004</v>
      </c>
      <c r="AJ184" s="6">
        <v>321888465.51999998</v>
      </c>
      <c r="AK184" s="6">
        <v>323081728.87</v>
      </c>
      <c r="AL184" s="6">
        <v>329035269.56</v>
      </c>
      <c r="AM184" s="6">
        <v>328632662.10999995</v>
      </c>
      <c r="AN184" s="6">
        <v>310987068.13999999</v>
      </c>
      <c r="AO184" s="6">
        <v>310886282.45000005</v>
      </c>
      <c r="AP184" s="6">
        <v>304329207.77000004</v>
      </c>
      <c r="AQ184" s="6">
        <v>329224289.36000001</v>
      </c>
      <c r="AR184" s="6">
        <v>330698793.81000006</v>
      </c>
      <c r="AS184" s="6">
        <v>340270080.16000003</v>
      </c>
      <c r="AT184" s="6">
        <v>342820354.79000008</v>
      </c>
      <c r="AU184" s="6">
        <v>350981592.91999996</v>
      </c>
      <c r="AV184" s="6">
        <v>352322729.71000004</v>
      </c>
      <c r="AW184" s="6">
        <v>357736318.18000007</v>
      </c>
      <c r="AX184" s="6">
        <v>360788020.75000012</v>
      </c>
      <c r="AY184" s="6">
        <v>363346875.30000007</v>
      </c>
      <c r="AZ184" s="6">
        <v>363701015.19</v>
      </c>
      <c r="BA184" s="6">
        <v>368400065.11000001</v>
      </c>
      <c r="BB184" s="6">
        <v>374699207.07000005</v>
      </c>
      <c r="BC184" s="6">
        <v>352034150.31999999</v>
      </c>
      <c r="BD184" s="6">
        <v>347849780.20999998</v>
      </c>
      <c r="BE184" s="6">
        <v>341289056.32999998</v>
      </c>
      <c r="BF184" s="6">
        <v>343203123.88</v>
      </c>
      <c r="BG184" s="6">
        <v>337228270.94</v>
      </c>
      <c r="BH184" s="6">
        <v>328166051.86999995</v>
      </c>
      <c r="BI184" s="6">
        <v>321574958.62000012</v>
      </c>
      <c r="BJ184" s="6">
        <v>316178059.72000003</v>
      </c>
      <c r="BK184" s="6">
        <v>317981871.54000002</v>
      </c>
      <c r="BL184" s="6">
        <v>321902984.70000011</v>
      </c>
      <c r="BM184" s="6">
        <v>318356210</v>
      </c>
      <c r="BN184" s="6">
        <v>331138688.42000008</v>
      </c>
      <c r="BO184" s="6">
        <v>354321654.35000002</v>
      </c>
      <c r="BP184" s="6">
        <v>359446026.68000001</v>
      </c>
      <c r="BQ184" s="6">
        <v>370280569.40000004</v>
      </c>
      <c r="BR184" s="6">
        <v>379463558.32000005</v>
      </c>
      <c r="BS184" s="6">
        <v>394197519.57000005</v>
      </c>
      <c r="BT184" s="6">
        <v>415646185.16000009</v>
      </c>
      <c r="BU184" s="6">
        <v>426694074.54999995</v>
      </c>
      <c r="BV184" s="6">
        <v>434262317.72000003</v>
      </c>
      <c r="BW184" s="6">
        <v>444119372.82000005</v>
      </c>
      <c r="BX184" s="6">
        <v>463034617.90999997</v>
      </c>
      <c r="BY184" s="6">
        <v>470590469.64999998</v>
      </c>
      <c r="BZ184" s="6">
        <v>472734704.13</v>
      </c>
      <c r="CA184" s="6">
        <v>457219362.3499999</v>
      </c>
      <c r="CB184" s="6">
        <v>462087456.59000003</v>
      </c>
      <c r="CC184" s="6">
        <v>457670545.34999996</v>
      </c>
      <c r="CD184" s="6">
        <v>460566120.54999995</v>
      </c>
      <c r="CE184" s="6">
        <v>451445919.11999989</v>
      </c>
      <c r="CF184" s="6">
        <v>445943167.26999986</v>
      </c>
      <c r="CG184" s="6">
        <v>451973050.73999995</v>
      </c>
      <c r="CH184" s="6">
        <v>466815141.27999997</v>
      </c>
      <c r="CI184" s="6">
        <v>463645843.64999998</v>
      </c>
      <c r="CJ184" s="6">
        <v>451828905.46000004</v>
      </c>
      <c r="CK184" s="6">
        <v>455565472.31000006</v>
      </c>
      <c r="CL184" s="6">
        <v>452452640.54000002</v>
      </c>
      <c r="CM184" s="6">
        <v>457633534.63000005</v>
      </c>
      <c r="CN184" s="6">
        <v>458513165.96000004</v>
      </c>
      <c r="CO184" s="6">
        <v>463485452.91000009</v>
      </c>
      <c r="CP184" s="6">
        <v>456414372.33000004</v>
      </c>
      <c r="CQ184" s="6">
        <v>458040905.51000005</v>
      </c>
      <c r="CR184" s="6">
        <v>456453736.86000007</v>
      </c>
      <c r="CS184" s="6">
        <v>448069004.79000008</v>
      </c>
      <c r="CT184" s="6">
        <v>438371320.85999995</v>
      </c>
      <c r="CU184" s="6">
        <v>434869254.59000003</v>
      </c>
      <c r="CV184" s="6">
        <v>429081791.70000005</v>
      </c>
    </row>
    <row r="185" spans="2:100" s="1" customFormat="1" ht="14" x14ac:dyDescent="0.3">
      <c r="B185" s="1">
        <v>125</v>
      </c>
      <c r="C185" s="1" t="s">
        <v>75</v>
      </c>
      <c r="D185" s="6">
        <v>16253811.369999997</v>
      </c>
      <c r="E185" s="6">
        <v>16444922.1</v>
      </c>
      <c r="F185" s="6">
        <v>13132547.609999999</v>
      </c>
      <c r="G185" s="6">
        <v>13474193.300000001</v>
      </c>
      <c r="H185" s="6">
        <v>12969288.609999998</v>
      </c>
      <c r="I185" s="6">
        <v>13344232.93</v>
      </c>
      <c r="J185" s="6">
        <v>12677275.029999999</v>
      </c>
      <c r="K185" s="6">
        <v>11168327.079999998</v>
      </c>
      <c r="L185" s="6">
        <v>10704021.829999998</v>
      </c>
      <c r="M185" s="6">
        <v>9241680.4999999981</v>
      </c>
      <c r="N185" s="6">
        <v>7805350.8100000005</v>
      </c>
      <c r="O185" s="6">
        <v>6925802.4299999978</v>
      </c>
      <c r="P185" s="6">
        <v>6417745.2300000023</v>
      </c>
      <c r="Q185" s="6">
        <v>6295753.3900000006</v>
      </c>
      <c r="R185" s="6">
        <v>5815056.4500000011</v>
      </c>
      <c r="S185" s="6">
        <v>5592955.9299999997</v>
      </c>
      <c r="T185" s="6">
        <v>6536041.8599999994</v>
      </c>
      <c r="U185" s="6">
        <v>4763758.42</v>
      </c>
      <c r="V185" s="6">
        <v>5333097.49</v>
      </c>
      <c r="W185" s="6">
        <v>6228370.4900000002</v>
      </c>
      <c r="X185" s="6">
        <v>6930921.0800000001</v>
      </c>
      <c r="Y185" s="6">
        <v>7031304.8400000008</v>
      </c>
      <c r="Z185" s="6">
        <v>8173038.9100000001</v>
      </c>
      <c r="AA185" s="6">
        <v>9437954.3900000025</v>
      </c>
      <c r="AB185" s="6">
        <v>10009030.369999999</v>
      </c>
      <c r="AC185" s="6">
        <v>10241299.719999999</v>
      </c>
      <c r="AD185" s="6">
        <v>11001745.74</v>
      </c>
      <c r="AE185" s="6">
        <v>12315459.42</v>
      </c>
      <c r="AF185" s="6">
        <v>12735962.07</v>
      </c>
      <c r="AG185" s="6">
        <v>16833216.57</v>
      </c>
      <c r="AH185" s="6">
        <v>18356821.669999998</v>
      </c>
      <c r="AI185" s="6">
        <v>19027681.350000001</v>
      </c>
      <c r="AJ185" s="6">
        <v>26526845.509999998</v>
      </c>
      <c r="AK185" s="6">
        <v>27009424.619999994</v>
      </c>
      <c r="AL185" s="6">
        <v>30570064.540000003</v>
      </c>
      <c r="AM185" s="6">
        <v>29697172.439999998</v>
      </c>
      <c r="AN185" s="6">
        <v>26673920.310000002</v>
      </c>
      <c r="AO185" s="6">
        <v>27878844.289999999</v>
      </c>
      <c r="AP185" s="6">
        <v>28480092.439999998</v>
      </c>
      <c r="AQ185" s="6">
        <v>28013478.850000001</v>
      </c>
      <c r="AR185" s="6">
        <v>31026280.840000004</v>
      </c>
      <c r="AS185" s="6">
        <v>32977481.77</v>
      </c>
      <c r="AT185" s="6">
        <v>33233101.580000006</v>
      </c>
      <c r="AU185" s="6">
        <v>31702641.439999998</v>
      </c>
      <c r="AV185" s="6">
        <v>23156630.439999998</v>
      </c>
      <c r="AW185" s="6">
        <v>21920212.000000007</v>
      </c>
      <c r="AX185" s="6">
        <v>25388206.809999999</v>
      </c>
      <c r="AY185" s="6">
        <v>21889424.629999999</v>
      </c>
      <c r="AZ185" s="6">
        <v>22076345.300000001</v>
      </c>
      <c r="BA185" s="6">
        <v>23585866.920000002</v>
      </c>
      <c r="BB185" s="6">
        <v>27016585.09</v>
      </c>
      <c r="BC185" s="6">
        <v>27050724.779999997</v>
      </c>
      <c r="BD185" s="6">
        <v>28608075.18</v>
      </c>
      <c r="BE185" s="6">
        <v>31640061.389999997</v>
      </c>
      <c r="BF185" s="6">
        <v>29524052.420000002</v>
      </c>
      <c r="BG185" s="6">
        <v>32500682.510000002</v>
      </c>
      <c r="BH185" s="6">
        <v>37133294.310000002</v>
      </c>
      <c r="BI185" s="6">
        <v>42247164.660000011</v>
      </c>
      <c r="BJ185" s="6">
        <v>49348971.649999991</v>
      </c>
      <c r="BK185" s="6">
        <v>82319687.580000013</v>
      </c>
      <c r="BL185" s="6">
        <v>156529177.59999999</v>
      </c>
      <c r="BM185" s="6">
        <v>153553548.44</v>
      </c>
      <c r="BN185" s="6">
        <v>152159602.22999999</v>
      </c>
      <c r="BO185" s="6">
        <v>151063246.58000001</v>
      </c>
      <c r="BP185" s="6">
        <v>145238174.34</v>
      </c>
      <c r="BQ185" s="6">
        <v>289352938.27999997</v>
      </c>
      <c r="BR185" s="6">
        <v>286082959.87</v>
      </c>
      <c r="BS185" s="6">
        <v>285014040.05000001</v>
      </c>
      <c r="BT185" s="6">
        <v>279278531.52999997</v>
      </c>
      <c r="BU185" s="6">
        <v>270133443.30000001</v>
      </c>
      <c r="BV185" s="6">
        <v>304029090.02999997</v>
      </c>
      <c r="BW185" s="6">
        <v>337879859.95999992</v>
      </c>
      <c r="BX185" s="6">
        <v>270608210.68999994</v>
      </c>
      <c r="BY185" s="6">
        <v>271925825.32000005</v>
      </c>
      <c r="BZ185" s="6">
        <v>280351294.50999999</v>
      </c>
      <c r="CA185" s="6">
        <v>295953941.36000001</v>
      </c>
      <c r="CB185" s="6">
        <v>316440335.5</v>
      </c>
      <c r="CC185" s="6">
        <v>186025011.83999997</v>
      </c>
      <c r="CD185" s="6">
        <v>193440027.53999999</v>
      </c>
      <c r="CE185" s="6">
        <v>196630006.34</v>
      </c>
      <c r="CF185" s="6">
        <v>198833883.55000001</v>
      </c>
      <c r="CG185" s="6">
        <v>207581602.58999997</v>
      </c>
      <c r="CH185" s="6">
        <v>162456041.94</v>
      </c>
      <c r="CI185" s="6">
        <v>111092996.43000001</v>
      </c>
      <c r="CJ185" s="6">
        <v>208629858.04000002</v>
      </c>
      <c r="CK185" s="6">
        <v>206615774.09999999</v>
      </c>
      <c r="CL185" s="6">
        <v>190994988.19999999</v>
      </c>
      <c r="CM185" s="6">
        <v>172752473.09</v>
      </c>
      <c r="CN185" s="6">
        <v>150218176.82999998</v>
      </c>
      <c r="CO185" s="6">
        <v>148532554.90999997</v>
      </c>
      <c r="CP185" s="6">
        <v>143720085.44999999</v>
      </c>
      <c r="CQ185" s="6">
        <v>146655098.33000001</v>
      </c>
      <c r="CR185" s="6">
        <v>148547968.5</v>
      </c>
      <c r="CS185" s="6">
        <v>150273520.15999997</v>
      </c>
      <c r="CT185" s="6">
        <v>152049720.09</v>
      </c>
      <c r="CU185" s="6">
        <v>144336288.44999999</v>
      </c>
      <c r="CV185" s="6">
        <v>55583323.140000015</v>
      </c>
    </row>
    <row r="186" spans="2:100" s="1" customFormat="1" ht="14" x14ac:dyDescent="0.3">
      <c r="B186" s="1">
        <v>126</v>
      </c>
      <c r="C186" s="1" t="s">
        <v>5</v>
      </c>
      <c r="D186" s="6">
        <v>62453416.119999997</v>
      </c>
      <c r="E186" s="6">
        <v>61960750.409999996</v>
      </c>
      <c r="F186" s="6">
        <v>61944311.839999989</v>
      </c>
      <c r="G186" s="6">
        <v>56040281.969999991</v>
      </c>
      <c r="H186" s="6">
        <v>51210405.859999999</v>
      </c>
      <c r="I186" s="6">
        <v>52702177.179999992</v>
      </c>
      <c r="J186" s="6">
        <v>50569242.890000001</v>
      </c>
      <c r="K186" s="6">
        <v>51652564.269999996</v>
      </c>
      <c r="L186" s="6">
        <v>52319971.490000002</v>
      </c>
      <c r="M186" s="6">
        <v>59122140.450000003</v>
      </c>
      <c r="N186" s="6">
        <v>58021121.180000007</v>
      </c>
      <c r="O186" s="6">
        <v>59225766.600000009</v>
      </c>
      <c r="P186" s="6">
        <v>59499547.460000001</v>
      </c>
      <c r="Q186" s="6">
        <v>58915508.579999998</v>
      </c>
      <c r="R186" s="6">
        <v>54553951.449999996</v>
      </c>
      <c r="S186" s="6">
        <v>60143346.890000001</v>
      </c>
      <c r="T186" s="6">
        <v>58833364.140000001</v>
      </c>
      <c r="U186" s="6">
        <v>58284585.920000002</v>
      </c>
      <c r="V186" s="6">
        <v>57568980.730000004</v>
      </c>
      <c r="W186" s="6">
        <v>55895925.150000006</v>
      </c>
      <c r="X186" s="6">
        <v>56926089.370000005</v>
      </c>
      <c r="Y186" s="6">
        <v>48375751.219999999</v>
      </c>
      <c r="Z186" s="6">
        <v>48839759.75</v>
      </c>
      <c r="AA186" s="6">
        <v>45876444</v>
      </c>
      <c r="AB186" s="6">
        <v>45374920.100000001</v>
      </c>
      <c r="AC186" s="6">
        <v>45733634.719999999</v>
      </c>
      <c r="AD186" s="6">
        <v>45171825.060000002</v>
      </c>
      <c r="AE186" s="6">
        <v>42959637.210000001</v>
      </c>
      <c r="AF186" s="6">
        <v>43480854.960000001</v>
      </c>
      <c r="AG186" s="6">
        <v>41311410.949999996</v>
      </c>
      <c r="AH186" s="6">
        <v>39714671.300000012</v>
      </c>
      <c r="AI186" s="6">
        <v>39736854.870000005</v>
      </c>
      <c r="AJ186" s="6">
        <v>38831813.750000007</v>
      </c>
      <c r="AK186" s="6">
        <v>39087464.839999996</v>
      </c>
      <c r="AL186" s="6">
        <v>39036516.410000011</v>
      </c>
      <c r="AM186" s="6">
        <v>40555986.999999985</v>
      </c>
      <c r="AN186" s="6">
        <v>54108212.779999994</v>
      </c>
      <c r="AO186" s="6">
        <v>53813319.889999986</v>
      </c>
      <c r="AP186" s="6">
        <v>58442231.749999985</v>
      </c>
      <c r="AQ186" s="6">
        <v>61632257.319999985</v>
      </c>
      <c r="AR186" s="6">
        <v>63300203.969999976</v>
      </c>
      <c r="AS186" s="6">
        <v>65306545.649999991</v>
      </c>
      <c r="AT186" s="6">
        <v>68196849.650000006</v>
      </c>
      <c r="AU186" s="6">
        <v>68733581.849999979</v>
      </c>
      <c r="AV186" s="6">
        <v>69216375.449999988</v>
      </c>
      <c r="AW186" s="6">
        <v>72243440.12999998</v>
      </c>
      <c r="AX186" s="6">
        <v>72171580.25999999</v>
      </c>
      <c r="AY186" s="6">
        <v>70892750.859999985</v>
      </c>
      <c r="AZ186" s="6">
        <v>61909337.88000001</v>
      </c>
      <c r="BA186" s="6">
        <v>62264527.820000008</v>
      </c>
      <c r="BB186" s="6">
        <v>59914153.720000021</v>
      </c>
      <c r="BC186" s="6">
        <v>59525144.01000002</v>
      </c>
      <c r="BD186" s="6">
        <v>56852454.050000019</v>
      </c>
      <c r="BE186" s="6">
        <v>56273182.980000004</v>
      </c>
      <c r="BF186" s="6">
        <v>56852125.209999993</v>
      </c>
      <c r="BG186" s="6">
        <v>60874055.730000019</v>
      </c>
      <c r="BH186" s="6">
        <v>60564128.24000001</v>
      </c>
      <c r="BI186" s="6">
        <v>57090879.100000024</v>
      </c>
      <c r="BJ186" s="6">
        <v>57246869.669999994</v>
      </c>
      <c r="BK186" s="6">
        <v>57056140.680000007</v>
      </c>
      <c r="BL186" s="6">
        <v>57189194.699999973</v>
      </c>
      <c r="BM186" s="6">
        <v>56210405.599999979</v>
      </c>
      <c r="BN186" s="6">
        <v>57151374.419999979</v>
      </c>
      <c r="BO186" s="6">
        <v>53270116.219999976</v>
      </c>
      <c r="BP186" s="6">
        <v>57114203.379999988</v>
      </c>
      <c r="BQ186" s="6">
        <v>57881497.87999998</v>
      </c>
      <c r="BR186" s="6">
        <v>64993785.609999992</v>
      </c>
      <c r="BS186" s="6">
        <v>61334200.589999989</v>
      </c>
      <c r="BT186" s="6">
        <v>64435507.099999994</v>
      </c>
      <c r="BU186" s="6">
        <v>66676259.489999965</v>
      </c>
      <c r="BV186" s="6">
        <v>66344197.489999995</v>
      </c>
      <c r="BW186" s="6">
        <v>64064644.110000014</v>
      </c>
      <c r="BX186" s="6">
        <v>72021248.689999998</v>
      </c>
      <c r="BY186" s="6">
        <v>72662466.359999999</v>
      </c>
      <c r="BZ186" s="6">
        <v>71186608.169999987</v>
      </c>
      <c r="CA186" s="6">
        <v>71406039.780000016</v>
      </c>
      <c r="CB186" s="6">
        <v>70461160.799999997</v>
      </c>
      <c r="CC186" s="6">
        <v>69984893.479999989</v>
      </c>
      <c r="CD186" s="6">
        <v>75647618.639999986</v>
      </c>
      <c r="CE186" s="6">
        <v>78431326.00999999</v>
      </c>
      <c r="CF186" s="6">
        <v>82411873.569999993</v>
      </c>
      <c r="CG186" s="6">
        <v>88717010.320000023</v>
      </c>
      <c r="CH186" s="6">
        <v>92030452.539999977</v>
      </c>
      <c r="CI186" s="6">
        <v>97640494.829999983</v>
      </c>
      <c r="CJ186" s="6">
        <v>104625967.37</v>
      </c>
      <c r="CK186" s="6">
        <v>107143766.79000001</v>
      </c>
      <c r="CL186" s="6">
        <v>110556307.03000002</v>
      </c>
      <c r="CM186" s="6">
        <v>113421540.11</v>
      </c>
      <c r="CN186" s="6">
        <v>111964050.59</v>
      </c>
      <c r="CO186" s="6">
        <v>111105102.46000001</v>
      </c>
      <c r="CP186" s="6">
        <v>96605171.75</v>
      </c>
      <c r="CQ186" s="6">
        <v>97506834.75999999</v>
      </c>
      <c r="CR186" s="6">
        <v>93519934.539999992</v>
      </c>
      <c r="CS186" s="6">
        <v>85427170.090000004</v>
      </c>
      <c r="CT186" s="6">
        <v>75312907.86999999</v>
      </c>
      <c r="CU186" s="6">
        <v>70240258.400000006</v>
      </c>
      <c r="CV186" s="6">
        <v>67712795.279999971</v>
      </c>
    </row>
    <row r="187" spans="2:100" s="1" customFormat="1" ht="14" x14ac:dyDescent="0.3">
      <c r="B187" s="1">
        <v>127</v>
      </c>
      <c r="C187" s="1" t="s">
        <v>2</v>
      </c>
      <c r="D187" s="6">
        <v>6462396.5700000003</v>
      </c>
      <c r="E187" s="6">
        <v>7672387.4000000004</v>
      </c>
      <c r="F187" s="6">
        <v>7705803.3799999999</v>
      </c>
      <c r="G187" s="6">
        <v>7410856.5900000008</v>
      </c>
      <c r="H187" s="6">
        <v>8031605.1399999997</v>
      </c>
      <c r="I187" s="6">
        <v>8472796.3600000013</v>
      </c>
      <c r="J187" s="6">
        <v>7711947.9299999997</v>
      </c>
      <c r="K187" s="6">
        <v>8153445.4200000018</v>
      </c>
      <c r="L187" s="6">
        <v>8961535.0399999991</v>
      </c>
      <c r="M187" s="6">
        <v>8384052.620000001</v>
      </c>
      <c r="N187" s="6">
        <v>7359615.7700000014</v>
      </c>
      <c r="O187" s="6">
        <v>7164118.9200000009</v>
      </c>
      <c r="P187" s="6">
        <v>7074678.8000000007</v>
      </c>
      <c r="Q187" s="6">
        <v>6918802.4699999997</v>
      </c>
      <c r="R187" s="6">
        <v>6251529.4500000011</v>
      </c>
      <c r="S187" s="6">
        <v>5993732.5999999996</v>
      </c>
      <c r="T187" s="6">
        <v>7714594.7799999993</v>
      </c>
      <c r="U187" s="6">
        <v>8192137.6699999999</v>
      </c>
      <c r="V187" s="6">
        <v>9251152.8200000003</v>
      </c>
      <c r="W187" s="6">
        <v>9649250.2100000009</v>
      </c>
      <c r="X187" s="6">
        <v>9846989.4800000004</v>
      </c>
      <c r="Y187" s="6">
        <v>9676590.5399999991</v>
      </c>
      <c r="Z187" s="6">
        <v>11940419.34</v>
      </c>
      <c r="AA187" s="6">
        <v>11588075.089999998</v>
      </c>
      <c r="AB187" s="6">
        <v>12408490.23</v>
      </c>
      <c r="AC187" s="6">
        <v>11296932.100000001</v>
      </c>
      <c r="AD187" s="6">
        <v>12037053.350000001</v>
      </c>
      <c r="AE187" s="6">
        <v>12191415.630000001</v>
      </c>
      <c r="AF187" s="6">
        <v>10195077.970000001</v>
      </c>
      <c r="AG187" s="6">
        <v>10170943.399999999</v>
      </c>
      <c r="AH187" s="6">
        <v>10673618.930000002</v>
      </c>
      <c r="AI187" s="6">
        <v>10873426.82</v>
      </c>
      <c r="AJ187" s="6">
        <v>10315990.59</v>
      </c>
      <c r="AK187" s="6">
        <v>11342268.9</v>
      </c>
      <c r="AL187" s="6">
        <v>11223205.649999999</v>
      </c>
      <c r="AM187" s="6">
        <v>11713139.050000003</v>
      </c>
      <c r="AN187" s="6">
        <v>11146789.699999999</v>
      </c>
      <c r="AO187" s="6">
        <v>11587250.119999999</v>
      </c>
      <c r="AP187" s="6">
        <v>10770429.75</v>
      </c>
      <c r="AQ187" s="6">
        <v>11327852.77</v>
      </c>
      <c r="AR187" s="6">
        <v>11958303.219999999</v>
      </c>
      <c r="AS187" s="6">
        <v>10799060</v>
      </c>
      <c r="AT187" s="6">
        <v>12052084.359999996</v>
      </c>
      <c r="AU187" s="6">
        <v>11388396.629999999</v>
      </c>
      <c r="AV187" s="6">
        <v>14624222.98</v>
      </c>
      <c r="AW187" s="6">
        <v>13225645.819999997</v>
      </c>
      <c r="AX187" s="6">
        <v>11705393.549999999</v>
      </c>
      <c r="AY187" s="6">
        <v>12417580.999999998</v>
      </c>
      <c r="AZ187" s="6">
        <v>14565374.529999997</v>
      </c>
      <c r="BA187" s="6">
        <v>13910147.709999999</v>
      </c>
      <c r="BB187" s="6">
        <v>13951151.66</v>
      </c>
      <c r="BC187" s="6">
        <v>9296497.3999999985</v>
      </c>
      <c r="BD187" s="6">
        <v>11138037.719999999</v>
      </c>
      <c r="BE187" s="6">
        <v>10728539.83</v>
      </c>
      <c r="BF187" s="6">
        <v>7117289.2400000002</v>
      </c>
      <c r="BG187" s="6">
        <v>5139393.3199999984</v>
      </c>
      <c r="BH187" s="6">
        <v>2661474.7400000002</v>
      </c>
      <c r="BI187" s="6">
        <v>1610820.6400000006</v>
      </c>
      <c r="BJ187" s="6">
        <v>691715.28999999911</v>
      </c>
      <c r="BK187" s="6">
        <v>-489378.90000000224</v>
      </c>
      <c r="BL187" s="6">
        <v>-2655644.08</v>
      </c>
      <c r="BM187" s="6">
        <v>-3732217.1799999997</v>
      </c>
      <c r="BN187" s="6">
        <v>-3888926</v>
      </c>
      <c r="BO187" s="6">
        <v>988342.38000000012</v>
      </c>
      <c r="BP187" s="6">
        <v>-1263675.2000000002</v>
      </c>
      <c r="BQ187" s="6">
        <v>-863133.2799999998</v>
      </c>
      <c r="BR187" s="6">
        <v>964049.62000000011</v>
      </c>
      <c r="BS187" s="6">
        <v>1795869.62</v>
      </c>
      <c r="BT187" s="6">
        <v>2456501.1900000004</v>
      </c>
      <c r="BU187" s="6">
        <v>5557008.5</v>
      </c>
      <c r="BV187" s="6">
        <v>4125261.24</v>
      </c>
      <c r="BW187" s="6">
        <v>5353310.5500000007</v>
      </c>
      <c r="BX187" s="6">
        <v>5640288.3499999996</v>
      </c>
      <c r="BY187" s="6">
        <v>6495995.5799999991</v>
      </c>
      <c r="BZ187" s="6">
        <v>6841646.7800000003</v>
      </c>
      <c r="CA187" s="6">
        <v>4873631.8499999996</v>
      </c>
      <c r="CB187" s="6">
        <v>4749968.7399999993</v>
      </c>
      <c r="CC187" s="6">
        <v>5827263.1999999983</v>
      </c>
      <c r="CD187" s="6">
        <v>5889514.6799999997</v>
      </c>
      <c r="CE187" s="6">
        <v>8305516.3499999987</v>
      </c>
      <c r="CF187" s="6">
        <v>6758734.3399999999</v>
      </c>
      <c r="CG187" s="6">
        <v>5776773.5200000014</v>
      </c>
      <c r="CH187" s="6">
        <v>9120071.25</v>
      </c>
      <c r="CI187" s="6">
        <v>8648164.6999999993</v>
      </c>
      <c r="CJ187" s="6">
        <v>7244414.2099999972</v>
      </c>
      <c r="CK187" s="6">
        <v>5223064.9099999974</v>
      </c>
      <c r="CL187" s="6">
        <v>10370022.319999997</v>
      </c>
      <c r="CM187" s="6">
        <v>14856628.169999998</v>
      </c>
      <c r="CN187" s="6">
        <v>13157605.519999996</v>
      </c>
      <c r="CO187" s="6">
        <v>14776202.089999996</v>
      </c>
      <c r="CP187" s="6">
        <v>14797120.129999999</v>
      </c>
      <c r="CQ187" s="6">
        <v>15622962.899999999</v>
      </c>
      <c r="CR187" s="6">
        <v>8614739.2299999949</v>
      </c>
      <c r="CS187" s="6">
        <v>9838996.4199999943</v>
      </c>
      <c r="CT187" s="6">
        <v>10342890.460000001</v>
      </c>
      <c r="CU187" s="6">
        <v>9786012.8999999985</v>
      </c>
      <c r="CV187" s="6">
        <v>13919811.359999999</v>
      </c>
    </row>
    <row r="188" spans="2:100" s="1" customFormat="1" ht="14" x14ac:dyDescent="0.3">
      <c r="B188" s="1">
        <v>129</v>
      </c>
      <c r="C188" s="1" t="s">
        <v>76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11.08</v>
      </c>
      <c r="L188" s="6">
        <v>882.63</v>
      </c>
      <c r="M188" s="6">
        <v>34986.6</v>
      </c>
      <c r="N188" s="6">
        <v>123307.41</v>
      </c>
      <c r="O188" s="6">
        <v>298153.46000000002</v>
      </c>
      <c r="P188" s="6">
        <v>575692.22</v>
      </c>
      <c r="Q188" s="6">
        <v>4175352.2</v>
      </c>
      <c r="R188" s="6">
        <v>5578726.54</v>
      </c>
      <c r="S188" s="6">
        <v>7549749.0599999996</v>
      </c>
      <c r="T188" s="6">
        <v>9876668.9500000011</v>
      </c>
      <c r="U188" s="6">
        <v>12869683.26</v>
      </c>
      <c r="V188" s="6">
        <v>16083069.24</v>
      </c>
      <c r="W188" s="6">
        <v>18872227.560000002</v>
      </c>
      <c r="X188" s="6">
        <v>22459792.640000001</v>
      </c>
      <c r="Y188" s="6">
        <v>26357609.719999995</v>
      </c>
      <c r="Z188" s="6">
        <v>30237844.300000001</v>
      </c>
      <c r="AA188" s="6">
        <v>33725568.770000003</v>
      </c>
      <c r="AB188" s="6">
        <v>37608271.980000004</v>
      </c>
      <c r="AC188" s="6">
        <v>38718956.720000006</v>
      </c>
      <c r="AD188" s="6">
        <v>41378764.650000006</v>
      </c>
      <c r="AE188" s="6">
        <v>46060905.420000002</v>
      </c>
      <c r="AF188" s="6">
        <v>50410575.280000001</v>
      </c>
      <c r="AG188" s="6">
        <v>54394872.610000007</v>
      </c>
      <c r="AH188" s="6">
        <v>59120933.120000005</v>
      </c>
      <c r="AI188" s="6">
        <v>61930691.810000002</v>
      </c>
      <c r="AJ188" s="6">
        <v>65343641.030000016</v>
      </c>
      <c r="AK188" s="6">
        <v>66912004.390000015</v>
      </c>
      <c r="AL188" s="6">
        <v>69546292.330000013</v>
      </c>
      <c r="AM188" s="6">
        <v>67987032.280000001</v>
      </c>
      <c r="AN188" s="6">
        <v>74160117.969999999</v>
      </c>
      <c r="AO188" s="6">
        <v>76000681.180000007</v>
      </c>
      <c r="AP188" s="6">
        <v>76699217.710000008</v>
      </c>
      <c r="AQ188" s="6">
        <v>75804724.489999995</v>
      </c>
      <c r="AR188" s="6">
        <v>74504583.659999996</v>
      </c>
      <c r="AS188" s="6">
        <v>73470460.060000002</v>
      </c>
      <c r="AT188" s="6">
        <v>71860093.299999997</v>
      </c>
      <c r="AU188" s="6">
        <v>70701254.180000007</v>
      </c>
      <c r="AV188" s="6">
        <v>68801006.550000012</v>
      </c>
      <c r="AW188" s="6">
        <v>63420024.059999995</v>
      </c>
      <c r="AX188" s="6">
        <v>62415052.329999983</v>
      </c>
      <c r="AY188" s="6">
        <v>65895700.789999992</v>
      </c>
      <c r="AZ188" s="6">
        <v>61262312.620000005</v>
      </c>
      <c r="BA188" s="6">
        <v>61748135.079999991</v>
      </c>
      <c r="BB188" s="6">
        <v>62615201.129999995</v>
      </c>
      <c r="BC188" s="6">
        <v>65162764.030000001</v>
      </c>
      <c r="BD188" s="6">
        <v>67305189.400000006</v>
      </c>
      <c r="BE188" s="6">
        <v>69660548.760000005</v>
      </c>
      <c r="BF188" s="6">
        <v>73060602.070000008</v>
      </c>
      <c r="BG188" s="6">
        <v>76692509.849999994</v>
      </c>
      <c r="BH188" s="6">
        <v>80087652.069999993</v>
      </c>
      <c r="BI188" s="6">
        <v>86819976.189999998</v>
      </c>
      <c r="BJ188" s="6">
        <v>89240083.560000002</v>
      </c>
      <c r="BK188" s="6">
        <v>91435851.580000013</v>
      </c>
      <c r="BL188" s="6">
        <v>92111305.089999974</v>
      </c>
      <c r="BM188" s="6">
        <v>93167521.579999983</v>
      </c>
      <c r="BN188" s="6">
        <v>93585935.299999997</v>
      </c>
      <c r="BO188" s="6">
        <v>93177269.280000001</v>
      </c>
      <c r="BP188" s="6">
        <v>93689199.169999987</v>
      </c>
      <c r="BQ188" s="6">
        <v>93139562.359999985</v>
      </c>
      <c r="BR188" s="6">
        <v>91793441.959999979</v>
      </c>
      <c r="BS188" s="6">
        <v>89742918.389999986</v>
      </c>
      <c r="BT188" s="6">
        <v>88035967.75999999</v>
      </c>
      <c r="BU188" s="6">
        <v>86423388.259999976</v>
      </c>
      <c r="BV188" s="6">
        <v>85079819.109999999</v>
      </c>
      <c r="BW188" s="6">
        <v>84206868.379999965</v>
      </c>
      <c r="BX188" s="6">
        <v>85336999.989999995</v>
      </c>
      <c r="BY188" s="6">
        <v>87335609.460000008</v>
      </c>
      <c r="BZ188" s="6">
        <v>89849162.590000004</v>
      </c>
      <c r="CA188" s="6">
        <v>94022280.710000008</v>
      </c>
      <c r="CB188" s="6">
        <v>99066343.280000016</v>
      </c>
      <c r="CC188" s="6">
        <v>105258978.98</v>
      </c>
      <c r="CD188" s="6">
        <v>113533925.04000002</v>
      </c>
      <c r="CE188" s="6">
        <v>120899645.53</v>
      </c>
      <c r="CF188" s="6">
        <v>129778640.02</v>
      </c>
      <c r="CG188" s="6">
        <v>137012529.68000001</v>
      </c>
      <c r="CH188" s="6">
        <v>145889018.46000001</v>
      </c>
      <c r="CI188" s="6">
        <v>153106544.07000002</v>
      </c>
      <c r="CJ188" s="6">
        <v>160198912.06</v>
      </c>
      <c r="CK188" s="6">
        <v>166765694.94</v>
      </c>
      <c r="CL188" s="6">
        <v>171860534.36000001</v>
      </c>
      <c r="CM188" s="6">
        <v>176407705.53</v>
      </c>
      <c r="CN188" s="6">
        <v>179444972.18000001</v>
      </c>
      <c r="CO188" s="6">
        <v>181745218.57000002</v>
      </c>
      <c r="CP188" s="6">
        <v>182257471.51999998</v>
      </c>
      <c r="CQ188" s="6">
        <v>182289713.73999998</v>
      </c>
      <c r="CR188" s="6">
        <v>181721524.29000002</v>
      </c>
      <c r="CS188" s="6">
        <v>181110811.58000001</v>
      </c>
      <c r="CT188" s="6">
        <v>179360905.05000001</v>
      </c>
      <c r="CU188" s="6">
        <v>178552864.88000003</v>
      </c>
      <c r="CV188" s="6">
        <v>177765868.80000001</v>
      </c>
    </row>
    <row r="189" spans="2:100" s="1" customFormat="1" ht="14" x14ac:dyDescent="0.3">
      <c r="B189" s="1">
        <v>137</v>
      </c>
      <c r="C189" s="1" t="s">
        <v>8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34824.839999999997</v>
      </c>
      <c r="AF189" s="6">
        <v>228355.38</v>
      </c>
      <c r="AG189" s="6">
        <v>189471</v>
      </c>
      <c r="AH189" s="6">
        <v>228473.94</v>
      </c>
      <c r="AI189" s="6">
        <v>244368.49</v>
      </c>
      <c r="AJ189" s="6">
        <v>432906.43</v>
      </c>
      <c r="AK189" s="6">
        <v>568702.41</v>
      </c>
      <c r="AL189" s="6">
        <v>668854.59</v>
      </c>
      <c r="AM189" s="6">
        <v>799759.41</v>
      </c>
      <c r="AN189" s="6">
        <v>1024519.89</v>
      </c>
      <c r="AO189" s="6">
        <v>1039993.51</v>
      </c>
      <c r="AP189" s="6">
        <v>989700.27</v>
      </c>
      <c r="AQ189" s="6">
        <v>982846.8600000001</v>
      </c>
      <c r="AR189" s="6">
        <v>654451.36</v>
      </c>
      <c r="AS189" s="6">
        <v>687913.7</v>
      </c>
      <c r="AT189" s="6">
        <v>685794.84000000008</v>
      </c>
      <c r="AU189" s="6">
        <v>786669.72</v>
      </c>
      <c r="AV189" s="6">
        <v>700314.70000000019</v>
      </c>
      <c r="AW189" s="6">
        <v>1356874.7399999998</v>
      </c>
      <c r="AX189" s="6">
        <v>1270902.79</v>
      </c>
      <c r="AY189" s="6">
        <v>2616874</v>
      </c>
      <c r="AZ189" s="6">
        <v>4254198.42</v>
      </c>
      <c r="BA189" s="6">
        <v>4146789.02</v>
      </c>
      <c r="BB189" s="6">
        <v>4230973.37</v>
      </c>
      <c r="BC189" s="6">
        <v>4415391.9800000004</v>
      </c>
      <c r="BD189" s="6">
        <v>4652676.24</v>
      </c>
      <c r="BE189" s="6">
        <v>4695695.1900000004</v>
      </c>
      <c r="BF189" s="6">
        <v>4519885.09</v>
      </c>
      <c r="BG189" s="6">
        <v>4851272.3</v>
      </c>
      <c r="BH189" s="6">
        <v>4782408.09</v>
      </c>
      <c r="BI189" s="6">
        <v>3956750.3600000003</v>
      </c>
      <c r="BJ189" s="6">
        <v>3901720.54</v>
      </c>
      <c r="BK189" s="6">
        <v>2374388.69</v>
      </c>
      <c r="BL189" s="6">
        <v>397003.20999999996</v>
      </c>
      <c r="BM189" s="6">
        <v>587800.16</v>
      </c>
      <c r="BN189" s="6">
        <v>649223.94000000006</v>
      </c>
      <c r="BO189" s="6">
        <v>700282.84</v>
      </c>
      <c r="BP189" s="6">
        <v>932878.35</v>
      </c>
      <c r="BQ189" s="6">
        <v>745373.14999999991</v>
      </c>
      <c r="BR189" s="6">
        <v>646887.28</v>
      </c>
      <c r="BS189" s="6">
        <v>320451.77</v>
      </c>
      <c r="BT189" s="6">
        <v>386478.78999999992</v>
      </c>
      <c r="BU189" s="6">
        <v>413650.19000000018</v>
      </c>
      <c r="BV189" s="6">
        <v>165440.45000000007</v>
      </c>
      <c r="BW189" s="6">
        <v>70728.850000000035</v>
      </c>
      <c r="BX189" s="6">
        <v>421694.22999999992</v>
      </c>
      <c r="BY189" s="6">
        <v>371109.2</v>
      </c>
      <c r="BZ189" s="6">
        <v>320475.98</v>
      </c>
      <c r="CA189" s="6">
        <v>92338.640000000014</v>
      </c>
      <c r="CB189" s="6">
        <v>-447202.17000000004</v>
      </c>
      <c r="CC189" s="6">
        <v>582643.62999999989</v>
      </c>
      <c r="CD189" s="6">
        <v>816490.57</v>
      </c>
      <c r="CE189" s="6">
        <v>887934.02</v>
      </c>
      <c r="CF189" s="6">
        <v>897423.31999999983</v>
      </c>
      <c r="CG189" s="6">
        <v>867021.69000000006</v>
      </c>
      <c r="CH189" s="6">
        <v>927704.1599999998</v>
      </c>
      <c r="CI189" s="6">
        <v>2003693.2100000002</v>
      </c>
      <c r="CJ189" s="6">
        <v>2484224.9</v>
      </c>
      <c r="CK189" s="6">
        <v>2225076.1399999997</v>
      </c>
      <c r="CL189" s="6">
        <v>3017198.8299999996</v>
      </c>
      <c r="CM189" s="6">
        <v>2790554.0399999996</v>
      </c>
      <c r="CN189" s="6">
        <v>3127291.07</v>
      </c>
      <c r="CO189" s="6">
        <v>2561372.0499999998</v>
      </c>
      <c r="CP189" s="6">
        <v>2049748.5199999998</v>
      </c>
      <c r="CQ189" s="6">
        <v>1855524.99</v>
      </c>
      <c r="CR189" s="6">
        <v>1376925.3099999998</v>
      </c>
      <c r="CS189" s="6">
        <v>1173288.3999999999</v>
      </c>
      <c r="CT189" s="6">
        <v>1415262.65</v>
      </c>
      <c r="CU189" s="6">
        <v>973690.16999999993</v>
      </c>
      <c r="CV189" s="6">
        <v>664395.77</v>
      </c>
    </row>
    <row r="190" spans="2:100" s="1" customFormat="1" ht="14" x14ac:dyDescent="0.3">
      <c r="B190" s="1">
        <v>140</v>
      </c>
      <c r="C190" s="1" t="s">
        <v>77</v>
      </c>
      <c r="D190" s="6">
        <v>62425639.039999992</v>
      </c>
      <c r="E190" s="6">
        <v>66360904.229999997</v>
      </c>
      <c r="F190" s="6">
        <v>67860978.890000001</v>
      </c>
      <c r="G190" s="6">
        <v>70193818.910000011</v>
      </c>
      <c r="H190" s="6">
        <v>73855169.090000004</v>
      </c>
      <c r="I190" s="6">
        <v>76043249.480000004</v>
      </c>
      <c r="J190" s="6">
        <v>74991821.859999999</v>
      </c>
      <c r="K190" s="6">
        <v>78428221.019999996</v>
      </c>
      <c r="L190" s="6">
        <v>81987225.75</v>
      </c>
      <c r="M190" s="6">
        <v>84132386.729999989</v>
      </c>
      <c r="N190" s="6">
        <v>86580507.669999987</v>
      </c>
      <c r="O190" s="6">
        <v>92759988.580000013</v>
      </c>
      <c r="P190" s="6">
        <v>102493564.91</v>
      </c>
      <c r="Q190" s="6">
        <v>104448007.00999999</v>
      </c>
      <c r="R190" s="6">
        <v>109866620.05999999</v>
      </c>
      <c r="S190" s="6">
        <v>115888666.83</v>
      </c>
      <c r="T190" s="6">
        <v>118683208.91000001</v>
      </c>
      <c r="U190" s="6">
        <v>127837147.05999997</v>
      </c>
      <c r="V190" s="6">
        <v>129842848.45999998</v>
      </c>
      <c r="W190" s="6">
        <v>130713915.91</v>
      </c>
      <c r="X190" s="6">
        <v>127895502.63</v>
      </c>
      <c r="Y190" s="6">
        <v>127630473.47</v>
      </c>
      <c r="Z190" s="6">
        <v>127057588.5</v>
      </c>
      <c r="AA190" s="6">
        <v>127773213.66000001</v>
      </c>
      <c r="AB190" s="6">
        <v>127722012.66999999</v>
      </c>
      <c r="AC190" s="6">
        <v>131080144.41000001</v>
      </c>
      <c r="AD190" s="6">
        <v>132985251.71000002</v>
      </c>
      <c r="AE190" s="6">
        <v>137963133.63</v>
      </c>
      <c r="AF190" s="6">
        <v>146751932.90000004</v>
      </c>
      <c r="AG190" s="6">
        <v>149993963.07000002</v>
      </c>
      <c r="AH190" s="6">
        <v>160329504.36000001</v>
      </c>
      <c r="AI190" s="6">
        <v>172579068.78</v>
      </c>
      <c r="AJ190" s="6">
        <v>182871815.09</v>
      </c>
      <c r="AK190" s="6">
        <v>190547678.91000003</v>
      </c>
      <c r="AL190" s="6">
        <v>201048477.97000003</v>
      </c>
      <c r="AM190" s="6">
        <v>203435119.84000003</v>
      </c>
      <c r="AN190" s="6">
        <v>204703189.44999999</v>
      </c>
      <c r="AO190" s="6">
        <v>206798913.72999999</v>
      </c>
      <c r="AP190" s="6">
        <v>210046457.08999997</v>
      </c>
      <c r="AQ190" s="6">
        <v>211895092.80000001</v>
      </c>
      <c r="AR190" s="6">
        <v>208841795.99000001</v>
      </c>
      <c r="AS190" s="6">
        <v>205348954.30000001</v>
      </c>
      <c r="AT190" s="6">
        <v>201537115.08999997</v>
      </c>
      <c r="AU190" s="6">
        <v>190485104.22000003</v>
      </c>
      <c r="AV190" s="6">
        <v>179492893.09</v>
      </c>
      <c r="AW190" s="6">
        <v>168011030.65999997</v>
      </c>
      <c r="AX190" s="6">
        <v>155314290.07999998</v>
      </c>
      <c r="AY190" s="6">
        <v>146675841.11000001</v>
      </c>
      <c r="AZ190" s="6">
        <v>139776400.20999998</v>
      </c>
      <c r="BA190" s="6">
        <v>131183597.58000001</v>
      </c>
      <c r="BB190" s="6">
        <v>122016956.19000001</v>
      </c>
      <c r="BC190" s="6">
        <v>111735903.73000002</v>
      </c>
      <c r="BD190" s="6">
        <v>102104582.76000002</v>
      </c>
      <c r="BE190" s="6">
        <v>90353749.519999996</v>
      </c>
      <c r="BF190" s="6">
        <v>76590414.379999995</v>
      </c>
      <c r="BG190" s="6">
        <v>65507107.390000015</v>
      </c>
      <c r="BH190" s="6">
        <v>61614955.690000013</v>
      </c>
      <c r="BI190" s="6">
        <v>58196863.500000015</v>
      </c>
      <c r="BJ190" s="6">
        <v>51139184.120000005</v>
      </c>
      <c r="BK190" s="6">
        <v>46068968.550000012</v>
      </c>
      <c r="BL190" s="6">
        <v>41545201.030000001</v>
      </c>
      <c r="BM190" s="6">
        <v>40105297.43</v>
      </c>
      <c r="BN190" s="6">
        <v>39946718.770000003</v>
      </c>
      <c r="BO190" s="6">
        <v>39101406.019999996</v>
      </c>
      <c r="BP190" s="6">
        <v>41183747.800000004</v>
      </c>
      <c r="BQ190" s="6">
        <v>42532961.5</v>
      </c>
      <c r="BR190" s="6">
        <v>45648371.07</v>
      </c>
      <c r="BS190" s="6">
        <v>49515927.270000003</v>
      </c>
      <c r="BT190" s="6">
        <v>53048828.100000009</v>
      </c>
      <c r="BU190" s="6">
        <v>57569424.819999993</v>
      </c>
      <c r="BV190" s="6">
        <v>65472777.079999998</v>
      </c>
      <c r="BW190" s="6">
        <v>68654371.670000002</v>
      </c>
      <c r="BX190" s="6">
        <v>70998872.789999992</v>
      </c>
      <c r="BY190" s="6">
        <v>73653059.829999983</v>
      </c>
      <c r="BZ190" s="6">
        <v>73308994.199999988</v>
      </c>
      <c r="CA190" s="6">
        <v>72503823.979999989</v>
      </c>
      <c r="CB190" s="6">
        <v>69954374.359999985</v>
      </c>
      <c r="CC190" s="6">
        <v>69901634.709999993</v>
      </c>
      <c r="CD190" s="6">
        <v>69976651.519999996</v>
      </c>
      <c r="CE190" s="6">
        <v>68839830.449999988</v>
      </c>
      <c r="CF190" s="6">
        <v>66848142.75</v>
      </c>
      <c r="CG190" s="6">
        <v>64615658.939999998</v>
      </c>
      <c r="CH190" s="6">
        <v>61592751.289999992</v>
      </c>
      <c r="CI190" s="6">
        <v>60410549.479999989</v>
      </c>
      <c r="CJ190" s="6">
        <v>60066736.370000005</v>
      </c>
      <c r="CK190" s="6">
        <v>58372864</v>
      </c>
      <c r="CL190" s="6">
        <v>58665763.829999998</v>
      </c>
      <c r="CM190" s="6">
        <v>56795507.460000001</v>
      </c>
      <c r="CN190" s="6">
        <v>58346484.179999992</v>
      </c>
      <c r="CO190" s="6">
        <v>59657002.039999992</v>
      </c>
      <c r="CP190" s="6">
        <v>61352322.530000001</v>
      </c>
      <c r="CQ190" s="6">
        <v>63874740.820000008</v>
      </c>
      <c r="CR190" s="6">
        <v>67063603.359999992</v>
      </c>
      <c r="CS190" s="6">
        <v>72370994.649999976</v>
      </c>
      <c r="CT190" s="6">
        <v>78748800.280000016</v>
      </c>
      <c r="CU190" s="6">
        <v>86761556.600000009</v>
      </c>
      <c r="CV190" s="6">
        <v>96418164.780000001</v>
      </c>
    </row>
    <row r="191" spans="2:100" s="1" customFormat="1" ht="14" x14ac:dyDescent="0.3">
      <c r="B191" s="1">
        <v>142</v>
      </c>
      <c r="C191" s="1" t="s">
        <v>78</v>
      </c>
      <c r="D191" s="6">
        <v>132209995.39999999</v>
      </c>
      <c r="E191" s="6">
        <v>136462832.39000002</v>
      </c>
      <c r="F191" s="6">
        <v>136487464.20000002</v>
      </c>
      <c r="G191" s="6">
        <v>143487518.49000001</v>
      </c>
      <c r="H191" s="6">
        <v>148256481.80000001</v>
      </c>
      <c r="I191" s="6">
        <v>154078230.95000002</v>
      </c>
      <c r="J191" s="6">
        <v>159814324.60999998</v>
      </c>
      <c r="K191" s="6">
        <v>161993488.17000002</v>
      </c>
      <c r="L191" s="6">
        <v>165583554.90000001</v>
      </c>
      <c r="M191" s="6">
        <v>170246105.40999997</v>
      </c>
      <c r="N191" s="6">
        <v>174568575.81999999</v>
      </c>
      <c r="O191" s="6">
        <v>176496033.98000002</v>
      </c>
      <c r="P191" s="6">
        <v>178209750.32000002</v>
      </c>
      <c r="Q191" s="6">
        <v>178865165.63</v>
      </c>
      <c r="R191" s="6">
        <v>177300653.32999998</v>
      </c>
      <c r="S191" s="6">
        <v>174489354.59999999</v>
      </c>
      <c r="T191" s="6">
        <v>172159793.24999997</v>
      </c>
      <c r="U191" s="6">
        <v>168412082.83999997</v>
      </c>
      <c r="V191" s="6">
        <v>164590870.26999998</v>
      </c>
      <c r="W191" s="6">
        <v>161189038.09999999</v>
      </c>
      <c r="X191" s="6">
        <v>157085155.84999996</v>
      </c>
      <c r="Y191" s="6">
        <v>152288662.48999995</v>
      </c>
      <c r="Z191" s="6">
        <v>144665289.29999998</v>
      </c>
      <c r="AA191" s="6">
        <v>139488182.03</v>
      </c>
      <c r="AB191" s="6">
        <v>134891632.79000002</v>
      </c>
      <c r="AC191" s="6">
        <v>131575996.60000002</v>
      </c>
      <c r="AD191" s="6">
        <v>129490983.28000003</v>
      </c>
      <c r="AE191" s="6">
        <v>126038559.54000004</v>
      </c>
      <c r="AF191" s="6">
        <v>121561941.09000002</v>
      </c>
      <c r="AG191" s="6">
        <v>119370170.89000002</v>
      </c>
      <c r="AH191" s="6">
        <v>118152287.21000005</v>
      </c>
      <c r="AI191" s="6">
        <v>116319482.04000004</v>
      </c>
      <c r="AJ191" s="6">
        <v>116929655.53</v>
      </c>
      <c r="AK191" s="6">
        <v>120020207.33000001</v>
      </c>
      <c r="AL191" s="6">
        <v>126081123.09999999</v>
      </c>
      <c r="AM191" s="6">
        <v>126117041.25000001</v>
      </c>
      <c r="AN191" s="6">
        <v>121388428.57999998</v>
      </c>
      <c r="AO191" s="6">
        <v>123808305.67999999</v>
      </c>
      <c r="AP191" s="6">
        <v>128084239.49999997</v>
      </c>
      <c r="AQ191" s="6">
        <v>134303222.20999998</v>
      </c>
      <c r="AR191" s="6">
        <v>146519982.19</v>
      </c>
      <c r="AS191" s="6">
        <v>156923838.38999999</v>
      </c>
      <c r="AT191" s="6">
        <v>165895333.27999997</v>
      </c>
      <c r="AU191" s="6">
        <v>176032321.97</v>
      </c>
      <c r="AV191" s="6">
        <v>186519730.44999999</v>
      </c>
      <c r="AW191" s="6">
        <v>195900354.52999997</v>
      </c>
      <c r="AX191" s="6">
        <v>205849334.74000001</v>
      </c>
      <c r="AY191" s="6">
        <v>220174613.85000002</v>
      </c>
      <c r="AZ191" s="6">
        <v>236539601.11000001</v>
      </c>
      <c r="BA191" s="6">
        <v>245874535.04000002</v>
      </c>
      <c r="BB191" s="6">
        <v>259019259.99000001</v>
      </c>
      <c r="BC191" s="6">
        <v>273052127.06999999</v>
      </c>
      <c r="BD191" s="6">
        <v>279684666.10000002</v>
      </c>
      <c r="BE191" s="6">
        <v>288293756.88</v>
      </c>
      <c r="BF191" s="6">
        <v>297688995.04000002</v>
      </c>
      <c r="BG191" s="6">
        <v>306767314.02999997</v>
      </c>
      <c r="BH191" s="6">
        <v>311461898.21000004</v>
      </c>
      <c r="BI191" s="6">
        <v>315103037.11000001</v>
      </c>
      <c r="BJ191" s="6">
        <v>319004008.11000001</v>
      </c>
      <c r="BK191" s="6">
        <v>324011609.35000014</v>
      </c>
      <c r="BL191" s="6">
        <v>329060822.09000003</v>
      </c>
      <c r="BM191" s="6">
        <v>332808344.72999996</v>
      </c>
      <c r="BN191" s="6">
        <v>335468975.25999999</v>
      </c>
      <c r="BO191" s="6">
        <v>339681441.73000002</v>
      </c>
      <c r="BP191" s="6">
        <v>347835181.11000001</v>
      </c>
      <c r="BQ191" s="6">
        <v>351190985.73000002</v>
      </c>
      <c r="BR191" s="6">
        <v>355884305.73999995</v>
      </c>
      <c r="BS191" s="6">
        <v>359561494.10999995</v>
      </c>
      <c r="BT191" s="6">
        <v>361324482.23999995</v>
      </c>
      <c r="BU191" s="6">
        <v>363807594.30000001</v>
      </c>
      <c r="BV191" s="6">
        <v>364996005.10999995</v>
      </c>
      <c r="BW191" s="6">
        <v>365565002.96999997</v>
      </c>
      <c r="BX191" s="6">
        <v>365672431.76999992</v>
      </c>
      <c r="BY191" s="6">
        <v>365763550.56</v>
      </c>
      <c r="BZ191" s="6">
        <v>362904194.47999996</v>
      </c>
      <c r="CA191" s="6">
        <v>355491190.90999997</v>
      </c>
      <c r="CB191" s="6">
        <v>345341786.63999999</v>
      </c>
      <c r="CC191" s="6">
        <v>338400081.50999999</v>
      </c>
      <c r="CD191" s="6">
        <v>331009650.63999999</v>
      </c>
      <c r="CE191" s="6">
        <v>321547881.31999999</v>
      </c>
      <c r="CF191" s="6">
        <v>316224391.50999993</v>
      </c>
      <c r="CG191" s="6">
        <v>309201692.63</v>
      </c>
      <c r="CH191" s="6">
        <v>303945036.97999996</v>
      </c>
      <c r="CI191" s="6">
        <v>292989501.87</v>
      </c>
      <c r="CJ191" s="6">
        <v>284041803.75</v>
      </c>
      <c r="CK191" s="6">
        <v>276003362.58999997</v>
      </c>
      <c r="CL191" s="6">
        <v>269883901.75999999</v>
      </c>
      <c r="CM191" s="6">
        <v>265943505</v>
      </c>
      <c r="CN191" s="6">
        <v>263795407.65999997</v>
      </c>
      <c r="CO191" s="6">
        <v>260205076.10999998</v>
      </c>
      <c r="CP191" s="6">
        <v>255957216.19999999</v>
      </c>
      <c r="CQ191" s="6">
        <v>254755829.62</v>
      </c>
      <c r="CR191" s="6">
        <v>254573907.43000001</v>
      </c>
      <c r="CS191" s="6">
        <v>255287570.26000005</v>
      </c>
      <c r="CT191" s="6">
        <v>254970772.97</v>
      </c>
      <c r="CU191" s="6">
        <v>258803289.06</v>
      </c>
      <c r="CV191" s="6">
        <v>265785918.90999997</v>
      </c>
    </row>
    <row r="192" spans="2:100" s="1" customFormat="1" ht="14" x14ac:dyDescent="0.3">
      <c r="B192" s="1">
        <v>143</v>
      </c>
      <c r="C192" s="1" t="s">
        <v>79</v>
      </c>
      <c r="D192" s="6">
        <v>27268578.199999996</v>
      </c>
      <c r="E192" s="6">
        <v>25465288.52</v>
      </c>
      <c r="F192" s="6">
        <v>24726504</v>
      </c>
      <c r="G192" s="6">
        <v>22995738.149999999</v>
      </c>
      <c r="H192" s="6">
        <v>22443444.590000004</v>
      </c>
      <c r="I192" s="6">
        <v>23004523.930000003</v>
      </c>
      <c r="J192" s="6">
        <v>23413945.859999996</v>
      </c>
      <c r="K192" s="6">
        <v>21381826.139999997</v>
      </c>
      <c r="L192" s="6">
        <v>20877622.059999995</v>
      </c>
      <c r="M192" s="6">
        <v>19466155.430000003</v>
      </c>
      <c r="N192" s="6">
        <v>19673269.34</v>
      </c>
      <c r="O192" s="6">
        <v>17313591.189999998</v>
      </c>
      <c r="P192" s="6">
        <v>24414380.459999997</v>
      </c>
      <c r="Q192" s="6">
        <v>21869385.520000003</v>
      </c>
      <c r="R192" s="6">
        <v>24708572.41</v>
      </c>
      <c r="S192" s="6">
        <v>25254279.149999999</v>
      </c>
      <c r="T192" s="6">
        <v>24002569.920000002</v>
      </c>
      <c r="U192" s="6">
        <v>24152000.870000005</v>
      </c>
      <c r="V192" s="6">
        <v>24733785.119999997</v>
      </c>
      <c r="W192" s="6">
        <v>24255197.859999999</v>
      </c>
      <c r="X192" s="6">
        <v>23502973.829999998</v>
      </c>
      <c r="Y192" s="6">
        <v>22542795.039999999</v>
      </c>
      <c r="Z192" s="6">
        <v>19409345.129999999</v>
      </c>
      <c r="AA192" s="6">
        <v>18533630.290000003</v>
      </c>
      <c r="AB192" s="6">
        <v>15929401.009999998</v>
      </c>
      <c r="AC192" s="6">
        <v>17311700.309999995</v>
      </c>
      <c r="AD192" s="6">
        <v>12957818.219999999</v>
      </c>
      <c r="AE192" s="6">
        <v>11370419.179999998</v>
      </c>
      <c r="AF192" s="6">
        <v>9944396.1399999969</v>
      </c>
      <c r="AG192" s="6">
        <v>7973831.7799999975</v>
      </c>
      <c r="AH192" s="6">
        <v>4928786.3799999971</v>
      </c>
      <c r="AI192" s="6">
        <v>4682629.4899999984</v>
      </c>
      <c r="AJ192" s="6">
        <v>3355783.3799999971</v>
      </c>
      <c r="AK192" s="6">
        <v>3367639.7999999952</v>
      </c>
      <c r="AL192" s="6">
        <v>4033322.4499999993</v>
      </c>
      <c r="AM192" s="6">
        <v>4682988.6999999974</v>
      </c>
      <c r="AN192" s="6">
        <v>4797046.5099999979</v>
      </c>
      <c r="AO192" s="6">
        <v>4524681.88</v>
      </c>
      <c r="AP192" s="6">
        <v>4986391.49</v>
      </c>
      <c r="AQ192" s="6">
        <v>4730512.6999999993</v>
      </c>
      <c r="AR192" s="6">
        <v>5029803.75</v>
      </c>
      <c r="AS192" s="6">
        <v>4900573.6199999992</v>
      </c>
      <c r="AT192" s="6">
        <v>5644325.9299999988</v>
      </c>
      <c r="AU192" s="6">
        <v>5480499.75</v>
      </c>
      <c r="AV192" s="6">
        <v>5765773.5099999998</v>
      </c>
      <c r="AW192" s="6">
        <v>5354752.5499999989</v>
      </c>
      <c r="AX192" s="6">
        <v>5467222.5900000008</v>
      </c>
      <c r="AY192" s="6">
        <v>5241816.8899999997</v>
      </c>
      <c r="AZ192" s="6">
        <v>5662862.120000001</v>
      </c>
      <c r="BA192" s="6">
        <v>5874764.0200000005</v>
      </c>
      <c r="BB192" s="6">
        <v>5687855.1000000006</v>
      </c>
      <c r="BC192" s="6">
        <v>6266065.9400000013</v>
      </c>
      <c r="BD192" s="6">
        <v>7111688.4900000002</v>
      </c>
      <c r="BE192" s="6">
        <v>8032398.5499999998</v>
      </c>
      <c r="BF192" s="6">
        <v>7902513.2700000005</v>
      </c>
      <c r="BG192" s="6">
        <v>8502404.1099999994</v>
      </c>
      <c r="BH192" s="6">
        <v>9100530.8100000005</v>
      </c>
      <c r="BI192" s="6">
        <v>9641883.5</v>
      </c>
      <c r="BJ192" s="6">
        <v>9860422.1999999993</v>
      </c>
      <c r="BK192" s="6">
        <v>10315989.439999999</v>
      </c>
      <c r="BL192" s="6">
        <v>10534792.850000001</v>
      </c>
      <c r="BM192" s="6">
        <v>10667872.930000002</v>
      </c>
      <c r="BN192" s="6">
        <v>10616720.700000001</v>
      </c>
      <c r="BO192" s="6">
        <v>10439614.400000002</v>
      </c>
      <c r="BP192" s="6">
        <v>10035164.610000003</v>
      </c>
      <c r="BQ192" s="6">
        <v>7107624.9400000004</v>
      </c>
      <c r="BR192" s="6">
        <v>7117345.3900000025</v>
      </c>
      <c r="BS192" s="6">
        <v>7164541.1100000022</v>
      </c>
      <c r="BT192" s="6">
        <v>7333558.870000001</v>
      </c>
      <c r="BU192" s="6">
        <v>7280349.4700000025</v>
      </c>
      <c r="BV192" s="6">
        <v>7315047.2600000035</v>
      </c>
      <c r="BW192" s="6">
        <v>7638458.3400000036</v>
      </c>
      <c r="BX192" s="6">
        <v>7982716.1699999981</v>
      </c>
      <c r="BY192" s="6">
        <v>10511138.209999997</v>
      </c>
      <c r="BZ192" s="6">
        <v>10553209.859999999</v>
      </c>
      <c r="CA192" s="6">
        <v>10802998.969999999</v>
      </c>
      <c r="CB192" s="6">
        <v>10546690.039999999</v>
      </c>
      <c r="CC192" s="6">
        <v>12919162.689999998</v>
      </c>
      <c r="CD192" s="6">
        <v>11544052.959999999</v>
      </c>
      <c r="CE192" s="6">
        <v>12032259.389999997</v>
      </c>
      <c r="CF192" s="6">
        <v>11852826.399999999</v>
      </c>
      <c r="CG192" s="6">
        <v>11638621.819999993</v>
      </c>
      <c r="CH192" s="6">
        <v>11802701.27</v>
      </c>
      <c r="CI192" s="6">
        <v>11661298.07</v>
      </c>
      <c r="CJ192" s="6">
        <v>12651181.420000002</v>
      </c>
      <c r="CK192" s="6">
        <v>10192213.520000001</v>
      </c>
      <c r="CL192" s="6">
        <v>10503066.140000001</v>
      </c>
      <c r="CM192" s="6">
        <v>10488621.969999999</v>
      </c>
      <c r="CN192" s="6">
        <v>10739750.59</v>
      </c>
      <c r="CO192" s="6">
        <v>10612285.859999999</v>
      </c>
      <c r="CP192" s="6">
        <v>11956468.73</v>
      </c>
      <c r="CQ192" s="6">
        <v>11559921.140000001</v>
      </c>
      <c r="CR192" s="6">
        <v>11658115.460000001</v>
      </c>
      <c r="CS192" s="6">
        <v>12000818.810000002</v>
      </c>
      <c r="CT192" s="6">
        <v>11799412.379999999</v>
      </c>
      <c r="CU192" s="6">
        <v>1954072.3999999985</v>
      </c>
      <c r="CV192" s="6">
        <v>0</v>
      </c>
    </row>
    <row r="193" spans="2:100" s="1" customFormat="1" ht="14" x14ac:dyDescent="0.3">
      <c r="B193" s="1">
        <v>144</v>
      </c>
      <c r="C193" s="1" t="s">
        <v>57</v>
      </c>
      <c r="D193" s="6">
        <v>4235607.53</v>
      </c>
      <c r="E193" s="6">
        <v>4751889.3100000005</v>
      </c>
      <c r="F193" s="6">
        <v>5265300.1900000004</v>
      </c>
      <c r="G193" s="6">
        <v>5831789.4600000009</v>
      </c>
      <c r="H193" s="6">
        <v>6273763.54</v>
      </c>
      <c r="I193" s="6">
        <v>6669635.8100000005</v>
      </c>
      <c r="J193" s="6">
        <v>7233194.5600000005</v>
      </c>
      <c r="K193" s="6">
        <v>7487407.9099999992</v>
      </c>
      <c r="L193" s="6">
        <v>7990261.9100000001</v>
      </c>
      <c r="M193" s="6">
        <v>8201498.3600000013</v>
      </c>
      <c r="N193" s="6">
        <v>8643553.1799999997</v>
      </c>
      <c r="O193" s="6">
        <v>8812613.9199999999</v>
      </c>
      <c r="P193" s="6">
        <v>16407736.390000001</v>
      </c>
      <c r="Q193" s="6">
        <v>17041860.259999998</v>
      </c>
      <c r="R193" s="6">
        <v>17441224.32</v>
      </c>
      <c r="S193" s="6">
        <v>18061575.859999999</v>
      </c>
      <c r="T193" s="6">
        <v>18515791.010000002</v>
      </c>
      <c r="U193" s="6">
        <v>19080547.830000002</v>
      </c>
      <c r="V193" s="6">
        <v>19140483.77</v>
      </c>
      <c r="W193" s="6">
        <v>19607550.32</v>
      </c>
      <c r="X193" s="6">
        <v>19690792.119999997</v>
      </c>
      <c r="Y193" s="6">
        <v>19870048.540000003</v>
      </c>
      <c r="Z193" s="6">
        <v>19934442.289999999</v>
      </c>
      <c r="AA193" s="6">
        <v>20104309.170000002</v>
      </c>
      <c r="AB193" s="6">
        <v>13531585.259999998</v>
      </c>
      <c r="AC193" s="6">
        <v>13530238.609999999</v>
      </c>
      <c r="AD193" s="6">
        <v>13962849.719999999</v>
      </c>
      <c r="AE193" s="6">
        <v>14448637.559999999</v>
      </c>
      <c r="AF193" s="6">
        <v>15244333.26</v>
      </c>
      <c r="AG193" s="6">
        <v>16109553.199999997</v>
      </c>
      <c r="AH193" s="6">
        <v>17182745.039999999</v>
      </c>
      <c r="AI193" s="6">
        <v>17857175.729999997</v>
      </c>
      <c r="AJ193" s="6">
        <v>19212993.880000003</v>
      </c>
      <c r="AK193" s="6">
        <v>20451872.089999996</v>
      </c>
      <c r="AL193" s="6">
        <v>22589257.560000002</v>
      </c>
      <c r="AM193" s="6">
        <v>28132627.16</v>
      </c>
      <c r="AN193" s="6">
        <v>29162450.539999999</v>
      </c>
      <c r="AO193" s="6">
        <v>28554718.93</v>
      </c>
      <c r="AP193" s="6">
        <v>28160219.25</v>
      </c>
      <c r="AQ193" s="6">
        <v>31017438.899999999</v>
      </c>
      <c r="AR193" s="6">
        <v>29590718.240000002</v>
      </c>
      <c r="AS193" s="6">
        <v>28069863.420000002</v>
      </c>
      <c r="AT193" s="6">
        <v>28859384.479999997</v>
      </c>
      <c r="AU193" s="6">
        <v>27588334.969999999</v>
      </c>
      <c r="AV193" s="6">
        <v>27247539.720000003</v>
      </c>
      <c r="AW193" s="6">
        <v>28206445.780000001</v>
      </c>
      <c r="AX193" s="6">
        <v>26595482.779999994</v>
      </c>
      <c r="AY193" s="6">
        <v>24315908.949999999</v>
      </c>
      <c r="AZ193" s="6">
        <v>23794783.399999999</v>
      </c>
      <c r="BA193" s="6">
        <v>25486940.849999998</v>
      </c>
      <c r="BB193" s="6">
        <v>26685096.829999998</v>
      </c>
      <c r="BC193" s="6">
        <v>24436762.469999999</v>
      </c>
      <c r="BD193" s="6">
        <v>26668540.819999997</v>
      </c>
      <c r="BE193" s="6">
        <v>29111267.629999995</v>
      </c>
      <c r="BF193" s="6">
        <v>29922412.030000001</v>
      </c>
      <c r="BG193" s="6">
        <v>32434157.169999994</v>
      </c>
      <c r="BH193" s="6">
        <v>33943902.980000004</v>
      </c>
      <c r="BI193" s="6">
        <v>34035559.969999999</v>
      </c>
      <c r="BJ193" s="6">
        <v>35955700.68</v>
      </c>
      <c r="BK193" s="6">
        <v>35076235.939999998</v>
      </c>
      <c r="BL193" s="6">
        <v>38338057.270000003</v>
      </c>
      <c r="BM193" s="6">
        <v>38640435.20000001</v>
      </c>
      <c r="BN193" s="6">
        <v>38800721.600000001</v>
      </c>
      <c r="BO193" s="6">
        <v>38756447.200000003</v>
      </c>
      <c r="BP193" s="6">
        <v>39252528.540000007</v>
      </c>
      <c r="BQ193" s="6">
        <v>39063150.950000003</v>
      </c>
      <c r="BR193" s="6">
        <v>39795076.100000001</v>
      </c>
      <c r="BS193" s="6">
        <v>39147181.579999998</v>
      </c>
      <c r="BT193" s="6">
        <v>37948333.100000001</v>
      </c>
      <c r="BU193" s="6">
        <v>36829205.150000006</v>
      </c>
      <c r="BV193" s="6">
        <v>35710804.650000006</v>
      </c>
      <c r="BW193" s="6">
        <v>34800486.25</v>
      </c>
      <c r="BX193" s="6">
        <v>32541295.449999996</v>
      </c>
      <c r="BY193" s="6">
        <v>32335890.389999997</v>
      </c>
      <c r="BZ193" s="6">
        <v>32104938.569999997</v>
      </c>
      <c r="CA193" s="6">
        <v>32137479.149999999</v>
      </c>
      <c r="CB193" s="6">
        <v>31474813.639999993</v>
      </c>
      <c r="CC193" s="6">
        <v>33290791.949999996</v>
      </c>
      <c r="CD193" s="6">
        <v>30688214.379999995</v>
      </c>
      <c r="CE193" s="6">
        <v>30522942.999999989</v>
      </c>
      <c r="CF193" s="6">
        <v>31232171.299999997</v>
      </c>
      <c r="CG193" s="6">
        <v>31729453.349999998</v>
      </c>
      <c r="CH193" s="6">
        <v>32429851.259999998</v>
      </c>
      <c r="CI193" s="6">
        <v>32866733.189999998</v>
      </c>
      <c r="CJ193" s="6">
        <v>32624226.699999996</v>
      </c>
      <c r="CK193" s="6">
        <v>33253868.519999996</v>
      </c>
      <c r="CL193" s="6">
        <v>33945325.68</v>
      </c>
      <c r="CM193" s="6">
        <v>34575032.740000002</v>
      </c>
      <c r="CN193" s="6">
        <v>35157898.75</v>
      </c>
      <c r="CO193" s="6">
        <v>33640240.850000001</v>
      </c>
      <c r="CP193" s="6">
        <v>35155819.509999998</v>
      </c>
      <c r="CQ193" s="6">
        <v>35860953.760000005</v>
      </c>
      <c r="CR193" s="6">
        <v>36059245.689999998</v>
      </c>
      <c r="CS193" s="6">
        <v>36090277.25999999</v>
      </c>
      <c r="CT193" s="6">
        <v>35948047.129999995</v>
      </c>
      <c r="CU193" s="6">
        <v>35751740.980000004</v>
      </c>
      <c r="CV193" s="6">
        <v>35518590.799999997</v>
      </c>
    </row>
    <row r="194" spans="2:100" s="1" customFormat="1" ht="14" x14ac:dyDescent="0.3">
      <c r="B194" s="1">
        <v>145</v>
      </c>
      <c r="C194" s="1" t="s">
        <v>80</v>
      </c>
      <c r="D194" s="6">
        <v>16416766.519999998</v>
      </c>
      <c r="E194" s="6">
        <v>16881563.73</v>
      </c>
      <c r="F194" s="6">
        <v>17618125.16</v>
      </c>
      <c r="G194" s="6">
        <v>18353068.879999999</v>
      </c>
      <c r="H194" s="6">
        <v>19073858.329999998</v>
      </c>
      <c r="I194" s="6">
        <v>19827510.449999999</v>
      </c>
      <c r="J194" s="6">
        <v>20642805.82</v>
      </c>
      <c r="K194" s="6">
        <v>21341368.439999998</v>
      </c>
      <c r="L194" s="6">
        <v>22222115.239999998</v>
      </c>
      <c r="M194" s="6">
        <v>22862880.679999992</v>
      </c>
      <c r="N194" s="6">
        <v>23601428.190000005</v>
      </c>
      <c r="O194" s="6">
        <v>24345100.479999997</v>
      </c>
      <c r="P194" s="6">
        <v>25125646.989999998</v>
      </c>
      <c r="Q194" s="6">
        <v>25512696.059999999</v>
      </c>
      <c r="R194" s="6">
        <v>25869544.159999996</v>
      </c>
      <c r="S194" s="6">
        <v>26646886.68</v>
      </c>
      <c r="T194" s="6">
        <v>27041084.489999998</v>
      </c>
      <c r="U194" s="6">
        <v>27729501.170000002</v>
      </c>
      <c r="V194" s="6">
        <v>28335056.989999995</v>
      </c>
      <c r="W194" s="6">
        <v>28939216.839999996</v>
      </c>
      <c r="X194" s="6">
        <v>29472394.029999994</v>
      </c>
      <c r="Y194" s="6">
        <v>30343334.189999998</v>
      </c>
      <c r="Z194" s="6">
        <v>31522813.57</v>
      </c>
      <c r="AA194" s="6">
        <v>33327966.710000008</v>
      </c>
      <c r="AB194" s="6">
        <v>35968700.739999995</v>
      </c>
      <c r="AC194" s="6">
        <v>38534417.919999994</v>
      </c>
      <c r="AD194" s="6">
        <v>41473389.319999993</v>
      </c>
      <c r="AE194" s="6">
        <v>44791778.119999997</v>
      </c>
      <c r="AF194" s="6">
        <v>48483990.519999996</v>
      </c>
      <c r="AG194" s="6">
        <v>52535649.199999996</v>
      </c>
      <c r="AH194" s="6">
        <v>56817507.310000002</v>
      </c>
      <c r="AI194" s="6">
        <v>59466247.479999989</v>
      </c>
      <c r="AJ194" s="6">
        <v>62730866.569999993</v>
      </c>
      <c r="AK194" s="6">
        <v>64970801.219999999</v>
      </c>
      <c r="AL194" s="6">
        <v>67490030.090000004</v>
      </c>
      <c r="AM194" s="6">
        <v>65337515.249999993</v>
      </c>
      <c r="AN194" s="6">
        <v>65447027.629999995</v>
      </c>
      <c r="AO194" s="6">
        <v>66782579.700000003</v>
      </c>
      <c r="AP194" s="6">
        <v>66058097.489999995</v>
      </c>
      <c r="AQ194" s="6">
        <v>65968222.309999987</v>
      </c>
      <c r="AR194" s="6">
        <v>65921766.519999996</v>
      </c>
      <c r="AS194" s="6">
        <v>65229051.209999993</v>
      </c>
      <c r="AT194" s="6">
        <v>65542439.619999997</v>
      </c>
      <c r="AU194" s="6">
        <v>64897858.030000001</v>
      </c>
      <c r="AV194" s="6">
        <v>64858932.989999995</v>
      </c>
      <c r="AW194" s="6">
        <v>64067556.979999997</v>
      </c>
      <c r="AX194" s="6">
        <v>64174396.789999992</v>
      </c>
      <c r="AY194" s="6">
        <v>68160936.349999994</v>
      </c>
      <c r="AZ194" s="6">
        <v>69154159.560000002</v>
      </c>
      <c r="BA194" s="6">
        <v>70560449.620000005</v>
      </c>
      <c r="BB194" s="6">
        <v>71505991.300000012</v>
      </c>
      <c r="BC194" s="6">
        <v>74448379.940000013</v>
      </c>
      <c r="BD194" s="6">
        <v>75995241.670000002</v>
      </c>
      <c r="BE194" s="6">
        <v>78518613.200000003</v>
      </c>
      <c r="BF194" s="6">
        <v>81040698.75999999</v>
      </c>
      <c r="BG194" s="6">
        <v>84012380.670000002</v>
      </c>
      <c r="BH194" s="6">
        <v>86902872.230000004</v>
      </c>
      <c r="BI194" s="6">
        <v>88877021.440000013</v>
      </c>
      <c r="BJ194" s="6">
        <v>90747594.030000001</v>
      </c>
      <c r="BK194" s="6">
        <v>93152843.829999998</v>
      </c>
      <c r="BL194" s="6">
        <v>94803950.409999996</v>
      </c>
      <c r="BM194" s="6">
        <v>97577529.890000001</v>
      </c>
      <c r="BN194" s="6">
        <v>99066623.979999989</v>
      </c>
      <c r="BO194" s="6">
        <v>100636722.14999999</v>
      </c>
      <c r="BP194" s="6">
        <v>101332600.98</v>
      </c>
      <c r="BQ194" s="6">
        <v>103262459.66999999</v>
      </c>
      <c r="BR194" s="6">
        <v>105506954.87999998</v>
      </c>
      <c r="BS194" s="6">
        <v>107620849.29000001</v>
      </c>
      <c r="BT194" s="6">
        <v>111061597.69999999</v>
      </c>
      <c r="BU194" s="6">
        <v>112929914.89999999</v>
      </c>
      <c r="BV194" s="6">
        <v>116413380.78</v>
      </c>
      <c r="BW194" s="6">
        <v>118328435.88</v>
      </c>
      <c r="BX194" s="6">
        <v>121181526.88</v>
      </c>
      <c r="BY194" s="6">
        <v>122867111.3</v>
      </c>
      <c r="BZ194" s="6">
        <v>125334020.88</v>
      </c>
      <c r="CA194" s="6">
        <v>127152982.25</v>
      </c>
      <c r="CB194" s="6">
        <v>130371425.29999998</v>
      </c>
      <c r="CC194" s="6">
        <v>130905988.01000001</v>
      </c>
      <c r="CD194" s="6">
        <v>134525475.49000001</v>
      </c>
      <c r="CE194" s="6">
        <v>136175614.44999999</v>
      </c>
      <c r="CF194" s="6">
        <v>137803292.40000001</v>
      </c>
      <c r="CG194" s="6">
        <v>141973889.77999997</v>
      </c>
      <c r="CH194" s="6">
        <v>144903076.72999999</v>
      </c>
      <c r="CI194" s="6">
        <v>152655758.69000003</v>
      </c>
      <c r="CJ194" s="6">
        <v>158334648.60000002</v>
      </c>
      <c r="CK194" s="6">
        <v>163384351.31</v>
      </c>
      <c r="CL194" s="6">
        <v>167896027</v>
      </c>
      <c r="CM194" s="6">
        <v>173801691.60999998</v>
      </c>
      <c r="CN194" s="6">
        <v>180348871.93000001</v>
      </c>
      <c r="CO194" s="6">
        <v>187486031.28999996</v>
      </c>
      <c r="CP194" s="6">
        <v>192550925.29999998</v>
      </c>
      <c r="CQ194" s="6">
        <v>199041625.66999999</v>
      </c>
      <c r="CR194" s="6">
        <v>206517024.11999997</v>
      </c>
      <c r="CS194" s="6">
        <v>210611235.51999998</v>
      </c>
      <c r="CT194" s="6">
        <v>214633833.23000002</v>
      </c>
      <c r="CU194" s="6">
        <v>215959004.23000002</v>
      </c>
      <c r="CV194" s="6">
        <v>220901024.16</v>
      </c>
    </row>
    <row r="195" spans="2:100" s="1" customFormat="1" ht="14" x14ac:dyDescent="0.3">
      <c r="B195" s="1">
        <v>154</v>
      </c>
      <c r="C195" s="1" t="s">
        <v>36</v>
      </c>
      <c r="D195" s="6">
        <v>9150892.4800000004</v>
      </c>
      <c r="E195" s="6">
        <v>9350110.0800000001</v>
      </c>
      <c r="F195" s="6">
        <v>9732472.0899999999</v>
      </c>
      <c r="G195" s="6">
        <v>10215958.310000001</v>
      </c>
      <c r="H195" s="6">
        <v>10611925.299999999</v>
      </c>
      <c r="I195" s="6">
        <v>10584586.020000001</v>
      </c>
      <c r="J195" s="6">
        <v>10558147.930000002</v>
      </c>
      <c r="K195" s="6">
        <v>10602769.640000001</v>
      </c>
      <c r="L195" s="6">
        <v>10712301.98</v>
      </c>
      <c r="M195" s="6">
        <v>10877401.200000001</v>
      </c>
      <c r="N195" s="6">
        <v>10840397.200000001</v>
      </c>
      <c r="O195" s="6">
        <v>10997809.230000002</v>
      </c>
      <c r="P195" s="6">
        <v>10858361.940000001</v>
      </c>
      <c r="Q195" s="6">
        <v>9856595.3399999999</v>
      </c>
      <c r="R195" s="6">
        <v>9161093.9900000002</v>
      </c>
      <c r="S195" s="6">
        <v>8244379.7300000004</v>
      </c>
      <c r="T195" s="6">
        <v>7609519.1700000009</v>
      </c>
      <c r="U195" s="6">
        <v>7486146.79</v>
      </c>
      <c r="V195" s="6">
        <v>7245577.9799999995</v>
      </c>
      <c r="W195" s="6">
        <v>7051121.4499999993</v>
      </c>
      <c r="X195" s="6">
        <v>6645846.0699999994</v>
      </c>
      <c r="Y195" s="6">
        <v>6319506.75</v>
      </c>
      <c r="Z195" s="6">
        <v>6055003.5299999993</v>
      </c>
      <c r="AA195" s="6">
        <v>5873061.1199999992</v>
      </c>
      <c r="AB195" s="6">
        <v>5262433.9700000007</v>
      </c>
      <c r="AC195" s="6">
        <v>5815521.0900000008</v>
      </c>
      <c r="AD195" s="6">
        <v>6307209.040000001</v>
      </c>
      <c r="AE195" s="6">
        <v>6925285.3500000006</v>
      </c>
      <c r="AF195" s="6">
        <v>7794661.8400000008</v>
      </c>
      <c r="AG195" s="6">
        <v>8363276.9900000012</v>
      </c>
      <c r="AH195" s="6">
        <v>8857409.6999999993</v>
      </c>
      <c r="AI195" s="6">
        <v>9360889.5600000024</v>
      </c>
      <c r="AJ195" s="6">
        <v>9939334.1700000018</v>
      </c>
      <c r="AK195" s="6">
        <v>10478495.309999999</v>
      </c>
      <c r="AL195" s="6">
        <v>11427224.470000001</v>
      </c>
      <c r="AM195" s="6">
        <v>12190384.599999998</v>
      </c>
      <c r="AN195" s="6">
        <v>11032823.539999999</v>
      </c>
      <c r="AO195" s="6">
        <v>11148177.719999999</v>
      </c>
      <c r="AP195" s="6">
        <v>10851522.339999998</v>
      </c>
      <c r="AQ195" s="6">
        <v>10871763.649999999</v>
      </c>
      <c r="AR195" s="6">
        <v>11671847.49</v>
      </c>
      <c r="AS195" s="6">
        <v>12001854.239999996</v>
      </c>
      <c r="AT195" s="6">
        <v>11581246.919999998</v>
      </c>
      <c r="AU195" s="6">
        <v>12224314.549999997</v>
      </c>
      <c r="AV195" s="6">
        <v>12932237.579999998</v>
      </c>
      <c r="AW195" s="6">
        <v>1290610.3400000017</v>
      </c>
      <c r="AX195" s="6">
        <v>-43880.280000001192</v>
      </c>
      <c r="AY195" s="6">
        <v>-1453465.0299999993</v>
      </c>
      <c r="AZ195" s="6">
        <v>0</v>
      </c>
      <c r="BA195" s="6">
        <v>-1146382.98</v>
      </c>
      <c r="BB195" s="6">
        <v>-1977054.1099999996</v>
      </c>
      <c r="BC195" s="6">
        <v>-3041807.26</v>
      </c>
      <c r="BD195" s="6">
        <v>-5143279.1100000013</v>
      </c>
      <c r="BE195" s="6">
        <v>-6611141.5099999998</v>
      </c>
      <c r="BF195" s="6">
        <v>-7266663.5900000008</v>
      </c>
      <c r="BG195" s="6">
        <v>-9017811.040000001</v>
      </c>
      <c r="BH195" s="6">
        <v>-10680656.749999998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</row>
    <row r="196" spans="2:100" s="1" customFormat="1" ht="14" x14ac:dyDescent="0.3">
      <c r="B196" s="1">
        <v>156</v>
      </c>
      <c r="C196" s="1" t="s">
        <v>55</v>
      </c>
      <c r="D196" s="6">
        <v>9125986.3800000008</v>
      </c>
      <c r="E196" s="6">
        <v>9996894.3800000008</v>
      </c>
      <c r="F196" s="6">
        <v>10247435.59</v>
      </c>
      <c r="G196" s="6">
        <v>9475570.6400000006</v>
      </c>
      <c r="H196" s="6">
        <v>8932222.290000001</v>
      </c>
      <c r="I196" s="6">
        <v>9250146.8600000013</v>
      </c>
      <c r="J196" s="6">
        <v>9325735.4000000004</v>
      </c>
      <c r="K196" s="6">
        <v>8821420.2600000016</v>
      </c>
      <c r="L196" s="6">
        <v>8769440.7100000009</v>
      </c>
      <c r="M196" s="6">
        <v>8888533.8100000024</v>
      </c>
      <c r="N196" s="6">
        <v>9022009.3900000006</v>
      </c>
      <c r="O196" s="6">
        <v>8793068.8599999994</v>
      </c>
      <c r="P196" s="6">
        <v>7569102.1199999992</v>
      </c>
      <c r="Q196" s="6">
        <v>6411610.5300000003</v>
      </c>
      <c r="R196" s="6">
        <v>5948722.0200000005</v>
      </c>
      <c r="S196" s="6">
        <v>5059180.25</v>
      </c>
      <c r="T196" s="6">
        <v>4962298.9499999993</v>
      </c>
      <c r="U196" s="6">
        <v>4961954.1400000006</v>
      </c>
      <c r="V196" s="6">
        <v>4653808.8900000006</v>
      </c>
      <c r="W196" s="6">
        <v>4349946.1900000004</v>
      </c>
      <c r="X196" s="6">
        <v>4221417.92</v>
      </c>
      <c r="Y196" s="6">
        <v>4000441.5600000005</v>
      </c>
      <c r="Z196" s="6">
        <v>3442215.8600000003</v>
      </c>
      <c r="AA196" s="6">
        <v>3208408.75</v>
      </c>
      <c r="AB196" s="6">
        <v>-1768990.7299999995</v>
      </c>
      <c r="AC196" s="6">
        <v>-1654389.52</v>
      </c>
      <c r="AD196" s="6">
        <v>-1506663.69</v>
      </c>
      <c r="AE196" s="6">
        <v>-281130.83000000031</v>
      </c>
      <c r="AF196" s="6">
        <v>-430316.36000000034</v>
      </c>
      <c r="AG196" s="6">
        <v>-623435.61999999988</v>
      </c>
      <c r="AH196" s="6">
        <v>-798471.87000000011</v>
      </c>
      <c r="AI196" s="6">
        <v>-1053824.3499999996</v>
      </c>
      <c r="AJ196" s="6">
        <v>-1219547.3299999998</v>
      </c>
      <c r="AK196" s="6">
        <v>-1535894.33</v>
      </c>
      <c r="AL196" s="6">
        <v>-1562141.07</v>
      </c>
      <c r="AM196" s="6">
        <v>-1651169.78</v>
      </c>
      <c r="AN196" s="6">
        <v>912770.84000000008</v>
      </c>
      <c r="AO196" s="6">
        <v>1226890.3900000001</v>
      </c>
      <c r="AP196" s="6">
        <v>880426.11999999988</v>
      </c>
      <c r="AQ196" s="6">
        <v>-109460.94999999972</v>
      </c>
      <c r="AR196" s="6">
        <v>460202.70000000019</v>
      </c>
      <c r="AS196" s="6">
        <v>1624802.42</v>
      </c>
      <c r="AT196" s="6">
        <v>2028857.2300000004</v>
      </c>
      <c r="AU196" s="6">
        <v>2716633.25</v>
      </c>
      <c r="AV196" s="6">
        <v>3226285.1400000006</v>
      </c>
      <c r="AW196" s="6">
        <v>3688154.5299999993</v>
      </c>
      <c r="AX196" s="6">
        <v>4267302.72</v>
      </c>
      <c r="AY196" s="6">
        <v>4712741.74</v>
      </c>
      <c r="AZ196" s="6">
        <v>5054567.25</v>
      </c>
      <c r="BA196" s="6">
        <v>4932239.6399999997</v>
      </c>
      <c r="BB196" s="6">
        <v>5123605.33</v>
      </c>
      <c r="BC196" s="6">
        <v>4832936.38</v>
      </c>
      <c r="BD196" s="6">
        <v>4299196.13</v>
      </c>
      <c r="BE196" s="6">
        <v>8041444.4100000001</v>
      </c>
      <c r="BF196" s="6">
        <v>8927384.5499999989</v>
      </c>
      <c r="BG196" s="6">
        <v>9457997.9000000004</v>
      </c>
      <c r="BH196" s="6">
        <v>9874169.2600000016</v>
      </c>
      <c r="BI196" s="6">
        <v>9780062.4799999986</v>
      </c>
      <c r="BJ196" s="6">
        <v>10628097.810000001</v>
      </c>
      <c r="BK196" s="6">
        <v>11593303.999999998</v>
      </c>
      <c r="BL196" s="6">
        <v>11984824.310000002</v>
      </c>
      <c r="BM196" s="6">
        <v>12763715.190000001</v>
      </c>
      <c r="BN196" s="6">
        <v>13610021.24</v>
      </c>
      <c r="BO196" s="6">
        <v>14553187.77</v>
      </c>
      <c r="BP196" s="6">
        <v>15377808.790000001</v>
      </c>
      <c r="BQ196" s="6">
        <v>10722100.41</v>
      </c>
      <c r="BR196" s="6">
        <v>10463221.800000003</v>
      </c>
      <c r="BS196" s="6">
        <v>10492869.739999998</v>
      </c>
      <c r="BT196" s="6">
        <v>10967983.280000001</v>
      </c>
      <c r="BU196" s="6">
        <v>12241138.470000004</v>
      </c>
      <c r="BV196" s="6">
        <v>12940024.349999998</v>
      </c>
      <c r="BW196" s="6">
        <v>13101173.579999998</v>
      </c>
      <c r="BX196" s="6">
        <v>14838752.420000004</v>
      </c>
      <c r="BY196" s="6">
        <v>15723486.190000001</v>
      </c>
      <c r="BZ196" s="6">
        <v>16431609.960000003</v>
      </c>
      <c r="CA196" s="6">
        <v>19824380.650000002</v>
      </c>
      <c r="CB196" s="6">
        <v>20157471.59</v>
      </c>
      <c r="CC196" s="6">
        <v>22481308.360000007</v>
      </c>
      <c r="CD196" s="6">
        <v>23815598.860000003</v>
      </c>
      <c r="CE196" s="6">
        <v>24896776.380000003</v>
      </c>
      <c r="CF196" s="6">
        <v>25459509.550000001</v>
      </c>
      <c r="CG196" s="6">
        <v>25682846.630000003</v>
      </c>
      <c r="CH196" s="6">
        <v>26789330.49000001</v>
      </c>
      <c r="CI196" s="6">
        <v>27235254.930000003</v>
      </c>
      <c r="CJ196" s="6">
        <v>27560525.57</v>
      </c>
      <c r="CK196" s="6">
        <v>27105609.490000002</v>
      </c>
      <c r="CL196" s="6">
        <v>27344992.300000001</v>
      </c>
      <c r="CM196" s="6">
        <v>26139194.830000002</v>
      </c>
      <c r="CN196" s="6">
        <v>25525812.160000004</v>
      </c>
      <c r="CO196" s="6">
        <v>26720436.379999995</v>
      </c>
      <c r="CP196" s="6">
        <v>25654919.060000002</v>
      </c>
      <c r="CQ196" s="6">
        <v>24322979.510000002</v>
      </c>
      <c r="CR196" s="6">
        <v>23667791.590000007</v>
      </c>
      <c r="CS196" s="6">
        <v>23354965.489999998</v>
      </c>
      <c r="CT196" s="6">
        <v>21914035.379999995</v>
      </c>
      <c r="CU196" s="6">
        <v>20847580.019999996</v>
      </c>
      <c r="CV196" s="6">
        <v>22001939.259999998</v>
      </c>
    </row>
    <row r="197" spans="2:100" s="1" customFormat="1" ht="14" x14ac:dyDescent="0.3">
      <c r="B197" s="1">
        <v>157</v>
      </c>
      <c r="C197" s="1" t="s">
        <v>33</v>
      </c>
      <c r="D197" s="6">
        <v>659905.47</v>
      </c>
      <c r="E197" s="6">
        <v>724949.73</v>
      </c>
      <c r="F197" s="6">
        <v>699493.55999999994</v>
      </c>
      <c r="G197" s="6">
        <v>681665.93</v>
      </c>
      <c r="H197" s="6">
        <v>773975.59</v>
      </c>
      <c r="I197" s="6">
        <v>783580.56</v>
      </c>
      <c r="J197" s="6">
        <v>1026961.24</v>
      </c>
      <c r="K197" s="6">
        <v>1113391.7399999998</v>
      </c>
      <c r="L197" s="6">
        <v>1160408.8</v>
      </c>
      <c r="M197" s="6">
        <v>1374410.5999999999</v>
      </c>
      <c r="N197" s="6">
        <v>1253523.73</v>
      </c>
      <c r="O197" s="6">
        <v>1366591.69</v>
      </c>
      <c r="P197" s="6">
        <v>1199456.1399999999</v>
      </c>
      <c r="Q197" s="6">
        <v>1024800.24</v>
      </c>
      <c r="R197" s="6">
        <v>1064377.4699999997</v>
      </c>
      <c r="S197" s="6">
        <v>1029656.5799999998</v>
      </c>
      <c r="T197" s="6">
        <v>1068429.7</v>
      </c>
      <c r="U197" s="6">
        <v>1138801.2399999998</v>
      </c>
      <c r="V197" s="6">
        <v>1012744.74</v>
      </c>
      <c r="W197" s="6">
        <v>1031112.58</v>
      </c>
      <c r="X197" s="6">
        <v>1088125.2299999997</v>
      </c>
      <c r="Y197" s="6">
        <v>1176614.51</v>
      </c>
      <c r="Z197" s="6">
        <v>1344868.8799999994</v>
      </c>
      <c r="AA197" s="6">
        <v>1357718.8299999998</v>
      </c>
      <c r="AB197" s="6">
        <v>1511875.1699999997</v>
      </c>
      <c r="AC197" s="6">
        <v>1722124.4599999997</v>
      </c>
      <c r="AD197" s="6">
        <v>1787317.1099999999</v>
      </c>
      <c r="AE197" s="6">
        <v>1928069.8699999996</v>
      </c>
      <c r="AF197" s="6">
        <v>2004226.8999999994</v>
      </c>
      <c r="AG197" s="6">
        <v>2080422.0899999994</v>
      </c>
      <c r="AH197" s="6">
        <v>2053890.3099999998</v>
      </c>
      <c r="AI197" s="6">
        <v>2112955.0999999996</v>
      </c>
      <c r="AJ197" s="6">
        <v>2260832.9799999995</v>
      </c>
      <c r="AK197" s="6">
        <v>2196737.67</v>
      </c>
      <c r="AL197" s="6">
        <v>2446424.25</v>
      </c>
      <c r="AM197" s="6">
        <v>2203680.3599999994</v>
      </c>
      <c r="AN197" s="6">
        <v>2077079.4500000004</v>
      </c>
      <c r="AO197" s="6">
        <v>2055728.6000000003</v>
      </c>
      <c r="AP197" s="6">
        <v>2073464.1400000001</v>
      </c>
      <c r="AQ197" s="6">
        <v>2336974.71</v>
      </c>
      <c r="AR197" s="6">
        <v>2467726.7000000002</v>
      </c>
      <c r="AS197" s="6">
        <v>2528158.29</v>
      </c>
      <c r="AT197" s="6">
        <v>2711778.46</v>
      </c>
      <c r="AU197" s="6">
        <v>2960115.62</v>
      </c>
      <c r="AV197" s="6">
        <v>3027205.8600000003</v>
      </c>
      <c r="AW197" s="6">
        <v>3199319.42</v>
      </c>
      <c r="AX197" s="6">
        <v>-32609.799999999814</v>
      </c>
      <c r="AY197" s="6">
        <v>45900.140000000363</v>
      </c>
      <c r="AZ197" s="6">
        <v>0</v>
      </c>
      <c r="BA197" s="6">
        <v>-167364.49000000002</v>
      </c>
      <c r="BB197" s="6">
        <v>-349608.31000000006</v>
      </c>
      <c r="BC197" s="6">
        <v>-766243.96000000008</v>
      </c>
      <c r="BD197" s="6">
        <v>-1133270.52</v>
      </c>
      <c r="BE197" s="6">
        <v>-1410036.3599999999</v>
      </c>
      <c r="BF197" s="6">
        <v>-1745518.97</v>
      </c>
      <c r="BG197" s="6">
        <v>-2159858.64</v>
      </c>
      <c r="BH197" s="6">
        <v>-2494895.11</v>
      </c>
      <c r="BI197" s="6">
        <v>-2910926.23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</row>
    <row r="198" spans="2:100" s="1" customFormat="1" ht="14" x14ac:dyDescent="0.3">
      <c r="B198" s="1">
        <v>158</v>
      </c>
      <c r="C198" s="1" t="s">
        <v>40</v>
      </c>
      <c r="D198" s="6">
        <v>30385069.660000004</v>
      </c>
      <c r="E198" s="6">
        <v>28232473.449999999</v>
      </c>
      <c r="F198" s="6">
        <v>25345497.18</v>
      </c>
      <c r="G198" s="6">
        <v>23586083.039999999</v>
      </c>
      <c r="H198" s="6">
        <v>23098389.240000002</v>
      </c>
      <c r="I198" s="6">
        <v>23223198.529999997</v>
      </c>
      <c r="J198" s="6">
        <v>30972898.349999998</v>
      </c>
      <c r="K198" s="6">
        <v>31214136.380000003</v>
      </c>
      <c r="L198" s="6">
        <v>31954124.439999998</v>
      </c>
      <c r="M198" s="6">
        <v>32284811.48</v>
      </c>
      <c r="N198" s="6">
        <v>33891990.030000001</v>
      </c>
      <c r="O198" s="6">
        <v>34577466.840000004</v>
      </c>
      <c r="P198" s="6">
        <v>33782350.5</v>
      </c>
      <c r="Q198" s="6">
        <v>36846791.590000004</v>
      </c>
      <c r="R198" s="6">
        <v>39097357.490000002</v>
      </c>
      <c r="S198" s="6">
        <v>42795120.539999999</v>
      </c>
      <c r="T198" s="6">
        <v>44368706.780000001</v>
      </c>
      <c r="U198" s="6">
        <v>30344035.079999998</v>
      </c>
      <c r="V198" s="6">
        <v>20564707.359999999</v>
      </c>
      <c r="W198" s="6">
        <v>17797431.27</v>
      </c>
      <c r="X198" s="6">
        <v>15275877.760000002</v>
      </c>
      <c r="Y198" s="6">
        <v>12868771.52</v>
      </c>
      <c r="Z198" s="6">
        <v>9198243.6600000001</v>
      </c>
      <c r="AA198" s="6">
        <v>6463434.5700000003</v>
      </c>
      <c r="AB198" s="6">
        <v>0</v>
      </c>
      <c r="AC198" s="6">
        <v>-3064441.09</v>
      </c>
      <c r="AD198" s="6">
        <v>-5315006.99</v>
      </c>
      <c r="AE198" s="6">
        <v>-9012770.040000001</v>
      </c>
      <c r="AF198" s="6">
        <v>-11834651.92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</row>
    <row r="199" spans="2:100" s="1" customFormat="1" ht="14" x14ac:dyDescent="0.3">
      <c r="B199" s="1">
        <v>159</v>
      </c>
      <c r="C199" s="1" t="s">
        <v>37</v>
      </c>
      <c r="D199" s="6">
        <v>16679502.470000003</v>
      </c>
      <c r="E199" s="6">
        <v>16344331.98</v>
      </c>
      <c r="F199" s="6">
        <v>15769280.750000002</v>
      </c>
      <c r="G199" s="6">
        <v>15160906.27</v>
      </c>
      <c r="H199" s="6">
        <v>15149962.689999999</v>
      </c>
      <c r="I199" s="6">
        <v>15167897.740000002</v>
      </c>
      <c r="J199" s="6">
        <v>14662052.58</v>
      </c>
      <c r="K199" s="6">
        <v>14149557.83</v>
      </c>
      <c r="L199" s="6">
        <v>14123780.760000004</v>
      </c>
      <c r="M199" s="6">
        <v>14503361.580000002</v>
      </c>
      <c r="N199" s="6">
        <v>15004318.779999999</v>
      </c>
      <c r="O199" s="6">
        <v>16536486.500000002</v>
      </c>
      <c r="P199" s="6">
        <v>17658273.960000001</v>
      </c>
      <c r="Q199" s="6">
        <v>18058095.169999998</v>
      </c>
      <c r="R199" s="6">
        <v>18502107.330000002</v>
      </c>
      <c r="S199" s="6">
        <v>18508769.93</v>
      </c>
      <c r="T199" s="6">
        <v>18568168.879999999</v>
      </c>
      <c r="U199" s="6">
        <v>19135395.200000003</v>
      </c>
      <c r="V199" s="6">
        <v>19736992.410000004</v>
      </c>
      <c r="W199" s="6">
        <v>20503686.460000001</v>
      </c>
      <c r="X199" s="6">
        <v>20854775.16</v>
      </c>
      <c r="Y199" s="6">
        <v>21869897.530000001</v>
      </c>
      <c r="Z199" s="6">
        <v>22931480.450000003</v>
      </c>
      <c r="AA199" s="6">
        <v>28689035.09</v>
      </c>
      <c r="AB199" s="6">
        <v>29454023.550000004</v>
      </c>
      <c r="AC199" s="6">
        <v>29481022.32</v>
      </c>
      <c r="AD199" s="6">
        <v>30566335.210000001</v>
      </c>
      <c r="AE199" s="6">
        <v>32866195.48</v>
      </c>
      <c r="AF199" s="6">
        <v>34343844.109999999</v>
      </c>
      <c r="AG199" s="6">
        <v>35561848.319999993</v>
      </c>
      <c r="AH199" s="6">
        <v>36661033.689999998</v>
      </c>
      <c r="AI199" s="6">
        <v>35501258.660000004</v>
      </c>
      <c r="AJ199" s="6">
        <v>34758859.030000001</v>
      </c>
      <c r="AK199" s="6">
        <v>33417043.420000002</v>
      </c>
      <c r="AL199" s="6">
        <v>31771640.739999995</v>
      </c>
      <c r="AM199" s="6">
        <v>24052098</v>
      </c>
      <c r="AN199" s="6">
        <v>22469298.16</v>
      </c>
      <c r="AO199" s="6">
        <v>21766998.450000003</v>
      </c>
      <c r="AP199" s="6">
        <v>20460462.5</v>
      </c>
      <c r="AQ199" s="6">
        <v>18017882.879999999</v>
      </c>
      <c r="AR199" s="6">
        <v>16591537.23</v>
      </c>
      <c r="AS199" s="6">
        <v>14566675.940000003</v>
      </c>
      <c r="AT199" s="6">
        <v>103050148.39</v>
      </c>
      <c r="AU199" s="6">
        <v>4646588.84</v>
      </c>
      <c r="AV199" s="6">
        <v>3758487.5700000003</v>
      </c>
      <c r="AW199" s="6">
        <v>2703066.0700000003</v>
      </c>
      <c r="AX199" s="6">
        <v>1632331.450000003</v>
      </c>
      <c r="AY199" s="6">
        <v>1146062.879999999</v>
      </c>
      <c r="AZ199" s="6">
        <v>0</v>
      </c>
      <c r="BA199" s="6">
        <v>-1212950.3899999999</v>
      </c>
      <c r="BB199" s="6">
        <v>-2409280.9299999997</v>
      </c>
      <c r="BC199" s="6">
        <v>-3570344.2399999998</v>
      </c>
      <c r="BD199" s="6">
        <v>-4911599.8500000006</v>
      </c>
      <c r="BE199" s="6">
        <v>-6013531.3500000006</v>
      </c>
      <c r="BF199" s="6">
        <v>-97500312.900000006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</row>
    <row r="200" spans="2:100" s="1" customFormat="1" ht="14" x14ac:dyDescent="0.3">
      <c r="B200" s="1">
        <v>160</v>
      </c>
      <c r="C200" s="1" t="s">
        <v>41</v>
      </c>
      <c r="D200" s="6">
        <v>7508770.6699999999</v>
      </c>
      <c r="E200" s="6">
        <v>7443372.6899999995</v>
      </c>
      <c r="F200" s="6">
        <v>7234047.6099999994</v>
      </c>
      <c r="G200" s="6">
        <v>7331940.6699999999</v>
      </c>
      <c r="H200" s="6">
        <v>7351681.3800000008</v>
      </c>
      <c r="I200" s="6">
        <v>7212466.7699999996</v>
      </c>
      <c r="J200" s="6">
        <v>6987228.8399999989</v>
      </c>
      <c r="K200" s="6">
        <v>6800358.5499999998</v>
      </c>
      <c r="L200" s="6">
        <v>6927872.2200000007</v>
      </c>
      <c r="M200" s="6">
        <v>7055587.4799999995</v>
      </c>
      <c r="N200" s="6">
        <v>7212647.6100000003</v>
      </c>
      <c r="O200" s="6">
        <v>7374866.5600000005</v>
      </c>
      <c r="P200" s="6">
        <v>0</v>
      </c>
      <c r="Q200" s="6">
        <v>-592001.54</v>
      </c>
      <c r="R200" s="6">
        <v>-1152850.3600000001</v>
      </c>
      <c r="S200" s="6">
        <v>-1948256.85</v>
      </c>
      <c r="T200" s="6">
        <v>-2678186.2400000002</v>
      </c>
      <c r="U200" s="6">
        <v>-3192025.91</v>
      </c>
      <c r="V200" s="6">
        <v>-3727492.05</v>
      </c>
      <c r="W200" s="6">
        <v>-4227783.51</v>
      </c>
      <c r="X200" s="6">
        <v>-4853907.82</v>
      </c>
      <c r="Y200" s="6">
        <v>-5387328.0899999999</v>
      </c>
      <c r="Z200" s="6">
        <v>-6069449.75</v>
      </c>
      <c r="AA200" s="6">
        <v>-6786544.29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</row>
    <row r="201" spans="2:100" s="1" customFormat="1" ht="14" x14ac:dyDescent="0.3">
      <c r="B201" s="1">
        <v>162</v>
      </c>
      <c r="C201" s="1" t="s">
        <v>60</v>
      </c>
      <c r="D201" s="6">
        <v>664870.0399999998</v>
      </c>
      <c r="E201" s="6">
        <v>741891.77</v>
      </c>
      <c r="F201" s="6">
        <v>655345.5</v>
      </c>
      <c r="G201" s="6">
        <v>1065538.2</v>
      </c>
      <c r="H201" s="6">
        <v>772225.08000000007</v>
      </c>
      <c r="I201" s="6">
        <v>715525.87000000011</v>
      </c>
      <c r="J201" s="6">
        <v>795922.82</v>
      </c>
      <c r="K201" s="6">
        <v>749217.85000000009</v>
      </c>
      <c r="L201" s="6">
        <v>772425.74</v>
      </c>
      <c r="M201" s="6">
        <v>772450.88</v>
      </c>
      <c r="N201" s="6">
        <v>783567.12000000011</v>
      </c>
      <c r="O201" s="6">
        <v>834906.46</v>
      </c>
      <c r="P201" s="6">
        <v>1040820.1099999999</v>
      </c>
      <c r="Q201" s="6">
        <v>1083430.06</v>
      </c>
      <c r="R201" s="6">
        <v>1198226.1600000001</v>
      </c>
      <c r="S201" s="6">
        <v>1380357.38</v>
      </c>
      <c r="T201" s="6">
        <v>1605509.8199999998</v>
      </c>
      <c r="U201" s="6">
        <v>1805009.58</v>
      </c>
      <c r="V201" s="6">
        <v>1743155.59</v>
      </c>
      <c r="W201" s="6">
        <v>1859662.1700000002</v>
      </c>
      <c r="X201" s="6">
        <v>2066080.08</v>
      </c>
      <c r="Y201" s="6">
        <v>2260813.52</v>
      </c>
      <c r="Z201" s="6">
        <v>2493965.3899999997</v>
      </c>
      <c r="AA201" s="6">
        <v>2574231.0499999998</v>
      </c>
      <c r="AB201" s="6">
        <v>937993.44000000006</v>
      </c>
      <c r="AC201" s="6">
        <v>975628.07000000007</v>
      </c>
      <c r="AD201" s="6">
        <v>1056227.6700000002</v>
      </c>
      <c r="AE201" s="6">
        <v>1044794.9900000002</v>
      </c>
      <c r="AF201" s="6">
        <v>1002126.99</v>
      </c>
      <c r="AG201" s="6">
        <v>1103932.93</v>
      </c>
      <c r="AH201" s="6">
        <v>1143141.3599999999</v>
      </c>
      <c r="AI201" s="6">
        <v>1159122.9000000001</v>
      </c>
      <c r="AJ201" s="6">
        <v>1076702.9099999997</v>
      </c>
      <c r="AK201" s="6">
        <v>966072.57000000007</v>
      </c>
      <c r="AL201" s="6">
        <v>769860.26000000024</v>
      </c>
      <c r="AM201" s="6">
        <v>591097.01000000024</v>
      </c>
      <c r="AN201" s="6">
        <v>2217083.6800000002</v>
      </c>
      <c r="AO201" s="6">
        <v>2217429.2000000002</v>
      </c>
      <c r="AP201" s="6">
        <v>2192868.2200000002</v>
      </c>
      <c r="AQ201" s="6">
        <v>2119053.9400000004</v>
      </c>
      <c r="AR201" s="6">
        <v>2004447.8800000004</v>
      </c>
      <c r="AS201" s="6">
        <v>1928432.7600000005</v>
      </c>
      <c r="AT201" s="6">
        <v>1957608.1500000006</v>
      </c>
      <c r="AU201" s="6">
        <v>2097500.4000000004</v>
      </c>
      <c r="AV201" s="6">
        <v>2206545.4900000002</v>
      </c>
      <c r="AW201" s="6">
        <v>2344269.5600000005</v>
      </c>
      <c r="AX201" s="6">
        <v>2484417.9700000011</v>
      </c>
      <c r="AY201" s="6">
        <v>2765738.4199999995</v>
      </c>
      <c r="AZ201" s="6">
        <v>2736110.7900000005</v>
      </c>
      <c r="BA201" s="6">
        <v>2821269.4</v>
      </c>
      <c r="BB201" s="6">
        <v>2852361.09</v>
      </c>
      <c r="BC201" s="6">
        <v>2925920.62</v>
      </c>
      <c r="BD201" s="6">
        <v>2936418.7399999998</v>
      </c>
      <c r="BE201" s="6">
        <v>2721882.84</v>
      </c>
      <c r="BF201" s="6">
        <v>2723011.62</v>
      </c>
      <c r="BG201" s="6">
        <v>2562850.71</v>
      </c>
      <c r="BH201" s="6">
        <v>2518555.71</v>
      </c>
      <c r="BI201" s="6">
        <v>2419799.7499999995</v>
      </c>
      <c r="BJ201" s="6">
        <v>2342171.96</v>
      </c>
      <c r="BK201" s="6">
        <v>2303277.8200000003</v>
      </c>
      <c r="BL201" s="6">
        <v>2372340.6500000004</v>
      </c>
      <c r="BM201" s="6">
        <v>2336372.9800000004</v>
      </c>
      <c r="BN201" s="6">
        <v>2352153.7800000003</v>
      </c>
      <c r="BO201" s="6">
        <v>2372908.4300000006</v>
      </c>
      <c r="BP201" s="6">
        <v>2524557.3600000003</v>
      </c>
      <c r="BQ201" s="6">
        <v>2761555.4700000007</v>
      </c>
      <c r="BR201" s="6">
        <v>2881240.4400000004</v>
      </c>
      <c r="BS201" s="6">
        <v>2978714.1600000006</v>
      </c>
      <c r="BT201" s="6">
        <v>2983046.5300000003</v>
      </c>
      <c r="BU201" s="6">
        <v>3043029.1200000006</v>
      </c>
      <c r="BV201" s="6">
        <v>3174277.05</v>
      </c>
      <c r="BW201" s="6">
        <v>3192092.05</v>
      </c>
      <c r="BX201" s="6">
        <v>3324105.8100000005</v>
      </c>
      <c r="BY201" s="6">
        <v>3371443.7</v>
      </c>
      <c r="BZ201" s="6">
        <v>3460062.22</v>
      </c>
      <c r="CA201" s="6">
        <v>3573396.34</v>
      </c>
      <c r="CB201" s="6">
        <v>3569278.51</v>
      </c>
      <c r="CC201" s="6">
        <v>3617174.1399999997</v>
      </c>
      <c r="CD201" s="6">
        <v>3712609.7</v>
      </c>
      <c r="CE201" s="6">
        <v>3746156.1799999997</v>
      </c>
      <c r="CF201" s="6">
        <v>3877619.24</v>
      </c>
      <c r="CG201" s="6">
        <v>4137969.41</v>
      </c>
      <c r="CH201" s="6">
        <v>4095556.5700000003</v>
      </c>
      <c r="CI201" s="6">
        <v>4261191.83</v>
      </c>
      <c r="CJ201" s="6">
        <v>4086189.8400000003</v>
      </c>
      <c r="CK201" s="6">
        <v>4175220.9900000012</v>
      </c>
      <c r="CL201" s="6">
        <v>4239025.0600000015</v>
      </c>
      <c r="CM201" s="6">
        <v>4384721.2600000016</v>
      </c>
      <c r="CN201" s="6">
        <v>4640116.5900000008</v>
      </c>
      <c r="CO201" s="6">
        <v>5020667.1100000003</v>
      </c>
      <c r="CP201" s="6">
        <v>5286503.5500000017</v>
      </c>
      <c r="CQ201" s="6">
        <v>5517500.5100000007</v>
      </c>
      <c r="CR201" s="6">
        <v>5772215.4299999997</v>
      </c>
      <c r="CS201" s="6">
        <v>5760963.0600000005</v>
      </c>
      <c r="CT201" s="6">
        <v>6062542.0300000003</v>
      </c>
      <c r="CU201" s="6">
        <v>6050502.9800000014</v>
      </c>
      <c r="CV201" s="6">
        <v>6307831.0600000015</v>
      </c>
    </row>
    <row r="202" spans="2:100" s="1" customFormat="1" ht="14" x14ac:dyDescent="0.3">
      <c r="B202" s="1">
        <v>164</v>
      </c>
      <c r="C202" s="1" t="s">
        <v>34</v>
      </c>
      <c r="D202" s="6">
        <v>1205097.9500000002</v>
      </c>
      <c r="E202" s="6">
        <v>1030427.74</v>
      </c>
      <c r="F202" s="6">
        <v>1270198.8799999999</v>
      </c>
      <c r="G202" s="6">
        <v>1332730.54</v>
      </c>
      <c r="H202" s="6">
        <v>1578663.4899999998</v>
      </c>
      <c r="I202" s="6">
        <v>1920193.2899999996</v>
      </c>
      <c r="J202" s="6">
        <v>1792971.9700000002</v>
      </c>
      <c r="K202" s="6">
        <v>1484260.9</v>
      </c>
      <c r="L202" s="6">
        <v>1593375.8600000003</v>
      </c>
      <c r="M202" s="6">
        <v>1698455.6899999997</v>
      </c>
      <c r="N202" s="6">
        <v>1886911.3699999999</v>
      </c>
      <c r="O202" s="6">
        <v>2056593.9100000004</v>
      </c>
      <c r="P202" s="6">
        <v>2220522.8599999994</v>
      </c>
      <c r="Q202" s="6">
        <v>2178156.4699999997</v>
      </c>
      <c r="R202" s="6">
        <v>1946920.6199999999</v>
      </c>
      <c r="S202" s="6">
        <v>1906733.1699999997</v>
      </c>
      <c r="T202" s="6">
        <v>1606304.25</v>
      </c>
      <c r="U202" s="6">
        <v>1291905.08</v>
      </c>
      <c r="V202" s="6">
        <v>1188189.3099999996</v>
      </c>
      <c r="W202" s="6">
        <v>1251776.3199999996</v>
      </c>
      <c r="X202" s="6">
        <v>1309800.8199999998</v>
      </c>
      <c r="Y202" s="6">
        <v>1208537.3799999999</v>
      </c>
      <c r="Z202" s="6">
        <v>814076.02</v>
      </c>
      <c r="AA202" s="6">
        <v>785777.7799999998</v>
      </c>
      <c r="AB202" s="6">
        <v>653566.4700000002</v>
      </c>
      <c r="AC202" s="6">
        <v>751461.80999999994</v>
      </c>
      <c r="AD202" s="6">
        <v>854883.90999999992</v>
      </c>
      <c r="AE202" s="6">
        <v>884077.98999999987</v>
      </c>
      <c r="AF202" s="6">
        <v>1008879.5200000001</v>
      </c>
      <c r="AG202" s="6">
        <v>1008564.8600000001</v>
      </c>
      <c r="AH202" s="6">
        <v>1203045.8099999998</v>
      </c>
      <c r="AI202" s="6">
        <v>1402537.1500000001</v>
      </c>
      <c r="AJ202" s="6">
        <v>1443498.46</v>
      </c>
      <c r="AK202" s="6">
        <v>1554233.9500000002</v>
      </c>
      <c r="AL202" s="6">
        <v>1847876.49</v>
      </c>
      <c r="AM202" s="6">
        <v>1726646</v>
      </c>
      <c r="AN202" s="6">
        <v>1874522.4199999997</v>
      </c>
      <c r="AO202" s="6">
        <v>1803887.71</v>
      </c>
      <c r="AP202" s="6">
        <v>1643387.1999999997</v>
      </c>
      <c r="AQ202" s="6">
        <v>1456551.61</v>
      </c>
      <c r="AR202" s="6">
        <v>1431128.83</v>
      </c>
      <c r="AS202" s="6">
        <v>1494605.43</v>
      </c>
      <c r="AT202" s="6">
        <v>1343482.4</v>
      </c>
      <c r="AU202" s="6">
        <v>1285469.2799999996</v>
      </c>
      <c r="AV202" s="6">
        <v>1127134.3800000001</v>
      </c>
      <c r="AW202" s="6">
        <v>1046097.1699999999</v>
      </c>
      <c r="AX202" s="6">
        <v>1069989.1799999997</v>
      </c>
      <c r="AY202" s="6">
        <v>1123665.2399999998</v>
      </c>
      <c r="AZ202" s="6">
        <v>1159582.1499999999</v>
      </c>
      <c r="BA202" s="6">
        <v>1247816.4099999999</v>
      </c>
      <c r="BB202" s="6">
        <v>1277220.33</v>
      </c>
      <c r="BC202" s="6">
        <v>1381387.89</v>
      </c>
      <c r="BD202" s="6">
        <v>1433184.5499999998</v>
      </c>
      <c r="BE202" s="6">
        <v>1438417.2899999996</v>
      </c>
      <c r="BF202" s="6">
        <v>1683858.4899999998</v>
      </c>
      <c r="BG202" s="6">
        <v>1675081.54</v>
      </c>
      <c r="BH202" s="6">
        <v>445350.1599999998</v>
      </c>
      <c r="BI202" s="6">
        <v>384082.54999999981</v>
      </c>
      <c r="BJ202" s="6">
        <v>204901.60999999987</v>
      </c>
      <c r="BK202" s="6">
        <v>163385.42999999993</v>
      </c>
      <c r="BL202" s="6">
        <v>0</v>
      </c>
      <c r="BM202" s="6">
        <v>-175832.24</v>
      </c>
      <c r="BN202" s="6">
        <v>-213413.34</v>
      </c>
      <c r="BO202" s="6">
        <v>-320296.31000000006</v>
      </c>
      <c r="BP202" s="6">
        <v>-509410.68999999989</v>
      </c>
      <c r="BQ202" s="6">
        <v>-662721.44999999984</v>
      </c>
      <c r="BR202" s="6">
        <v>-955943.93999999983</v>
      </c>
      <c r="BS202" s="6">
        <v>-1181976.21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</row>
    <row r="203" spans="2:100" s="1" customFormat="1" ht="14" x14ac:dyDescent="0.3">
      <c r="B203" s="1">
        <v>169</v>
      </c>
      <c r="C203" s="1" t="s">
        <v>43</v>
      </c>
      <c r="D203" s="6">
        <v>1879728.44</v>
      </c>
      <c r="E203" s="6">
        <v>2122946.23</v>
      </c>
      <c r="F203" s="6">
        <v>2238836.5699999998</v>
      </c>
      <c r="G203" s="6">
        <v>2367512.2800000003</v>
      </c>
      <c r="H203" s="6">
        <v>2606449.96</v>
      </c>
      <c r="I203" s="6">
        <v>2717386.35</v>
      </c>
      <c r="J203" s="6">
        <v>2856296.23</v>
      </c>
      <c r="K203" s="6">
        <v>3016991.92</v>
      </c>
      <c r="L203" s="6">
        <v>3203979.54</v>
      </c>
      <c r="M203" s="6">
        <v>3435896.84</v>
      </c>
      <c r="N203" s="6">
        <v>3519572.5100000007</v>
      </c>
      <c r="O203" s="6">
        <v>3684994.4499999997</v>
      </c>
      <c r="P203" s="6">
        <v>3779966.6200000006</v>
      </c>
      <c r="Q203" s="6">
        <v>3717372.95</v>
      </c>
      <c r="R203" s="6">
        <v>3831940.11</v>
      </c>
      <c r="S203" s="6">
        <v>4068635.2500000005</v>
      </c>
      <c r="T203" s="6">
        <v>3927530.3100000005</v>
      </c>
      <c r="U203" s="6">
        <v>3869999.08</v>
      </c>
      <c r="V203" s="6">
        <v>3968417.4</v>
      </c>
      <c r="W203" s="6">
        <v>3932742.7100000004</v>
      </c>
      <c r="X203" s="6">
        <v>3865004.310000001</v>
      </c>
      <c r="Y203" s="6">
        <v>3880487.52</v>
      </c>
      <c r="Z203" s="6">
        <v>3856430.4200000009</v>
      </c>
      <c r="AA203" s="6">
        <v>3851542.5700000003</v>
      </c>
      <c r="AB203" s="6">
        <v>3779043.6000000006</v>
      </c>
      <c r="AC203" s="6">
        <v>3899189.4499999997</v>
      </c>
      <c r="AD203" s="6">
        <v>4043960.9899999998</v>
      </c>
      <c r="AE203" s="6">
        <v>4076474.8700000006</v>
      </c>
      <c r="AF203" s="6">
        <v>4453069.3599999994</v>
      </c>
      <c r="AG203" s="6">
        <v>4743191.95</v>
      </c>
      <c r="AH203" s="6">
        <v>5071489.46</v>
      </c>
      <c r="AI203" s="6">
        <v>5513873.29</v>
      </c>
      <c r="AJ203" s="6">
        <v>5966809.3300000001</v>
      </c>
      <c r="AK203" s="6">
        <v>6294200.8400000008</v>
      </c>
      <c r="AL203" s="6">
        <v>6641065.5600000005</v>
      </c>
      <c r="AM203" s="6">
        <v>6539873.9399999995</v>
      </c>
      <c r="AN203" s="6">
        <v>6324737.6400000006</v>
      </c>
      <c r="AO203" s="6">
        <v>6846721.8199999994</v>
      </c>
      <c r="AP203" s="6">
        <v>7104961.5199999996</v>
      </c>
      <c r="AQ203" s="6">
        <v>7375958.4400000004</v>
      </c>
      <c r="AR203" s="6">
        <v>7680414.5300000012</v>
      </c>
      <c r="AS203" s="6">
        <v>8161113.7700000005</v>
      </c>
      <c r="AT203" s="6">
        <v>8161838.4100000001</v>
      </c>
      <c r="AU203" s="6">
        <v>8271351.2399999984</v>
      </c>
      <c r="AV203" s="6">
        <v>8337582.4100000001</v>
      </c>
      <c r="AW203" s="6">
        <v>8573653.8300000019</v>
      </c>
      <c r="AX203" s="6">
        <v>8602532.4699999988</v>
      </c>
      <c r="AY203" s="6">
        <v>8769012.2000000011</v>
      </c>
      <c r="AZ203" s="6">
        <v>8951875.8200000003</v>
      </c>
      <c r="BA203" s="6">
        <v>8546667.5299999993</v>
      </c>
      <c r="BB203" s="6">
        <v>8122985.9499999993</v>
      </c>
      <c r="BC203" s="6">
        <v>8019797.25</v>
      </c>
      <c r="BD203" s="6">
        <v>7606532.1600000001</v>
      </c>
      <c r="BE203" s="6">
        <v>6864067.4299999988</v>
      </c>
      <c r="BF203" s="6">
        <v>6524488.79</v>
      </c>
      <c r="BG203" s="6">
        <v>5989138.6600000001</v>
      </c>
      <c r="BH203" s="6">
        <v>5580513.5300000012</v>
      </c>
      <c r="BI203" s="6">
        <v>4806045.43</v>
      </c>
      <c r="BJ203" s="6">
        <v>4505866.5699999984</v>
      </c>
      <c r="BK203" s="6">
        <v>4313891.9700000007</v>
      </c>
      <c r="BL203" s="6">
        <v>4190057.8999999985</v>
      </c>
      <c r="BM203" s="6">
        <v>4137238.4699999997</v>
      </c>
      <c r="BN203" s="6">
        <v>4227047.3499999996</v>
      </c>
      <c r="BO203" s="6">
        <v>3944923.4699999993</v>
      </c>
      <c r="BP203" s="6">
        <v>4059345.3699999987</v>
      </c>
      <c r="BQ203" s="6">
        <v>4366466.2699999996</v>
      </c>
      <c r="BR203" s="6">
        <v>4636687.67</v>
      </c>
      <c r="BS203" s="6">
        <v>5265120.0199999996</v>
      </c>
      <c r="BT203" s="6">
        <v>5786288.7300000004</v>
      </c>
      <c r="BU203" s="6">
        <v>6389859.8499999978</v>
      </c>
      <c r="BV203" s="6">
        <v>6910764.0499999998</v>
      </c>
      <c r="BW203" s="6">
        <v>7844831.7499999981</v>
      </c>
      <c r="BX203" s="6">
        <v>8435360.4100000001</v>
      </c>
      <c r="BY203" s="6">
        <v>9193881.6099999994</v>
      </c>
      <c r="BZ203" s="6">
        <v>9915535.9199999999</v>
      </c>
      <c r="CA203" s="6">
        <v>10885695.17</v>
      </c>
      <c r="CB203" s="6">
        <v>11684468.359999999</v>
      </c>
      <c r="CC203" s="6">
        <v>12688508.91</v>
      </c>
      <c r="CD203" s="6">
        <v>13624519.23</v>
      </c>
      <c r="CE203" s="6">
        <v>14281477.730000004</v>
      </c>
      <c r="CF203" s="6">
        <v>15311158.810000001</v>
      </c>
      <c r="CG203" s="6">
        <v>16064877.23</v>
      </c>
      <c r="CH203" s="6">
        <v>17106465.219999999</v>
      </c>
      <c r="CI203" s="6">
        <v>17611771.580000002</v>
      </c>
      <c r="CJ203" s="6">
        <v>18318385.699999999</v>
      </c>
      <c r="CK203" s="6">
        <v>19507274.419999998</v>
      </c>
      <c r="CL203" s="6">
        <v>20797489.82</v>
      </c>
      <c r="CM203" s="6">
        <v>22005461.449999999</v>
      </c>
      <c r="CN203" s="6">
        <v>23902301.289999999</v>
      </c>
      <c r="CO203" s="6">
        <v>25507289.959999997</v>
      </c>
      <c r="CP203" s="6">
        <v>27465290.519999996</v>
      </c>
      <c r="CQ203" s="6">
        <v>29836048.630000003</v>
      </c>
      <c r="CR203" s="6">
        <v>31440212.689999998</v>
      </c>
      <c r="CS203" s="6">
        <v>33527325.300000004</v>
      </c>
      <c r="CT203" s="6">
        <v>36190736.940000005</v>
      </c>
      <c r="CU203" s="6">
        <v>41335072.689999998</v>
      </c>
      <c r="CV203" s="6">
        <v>46245709.189999998</v>
      </c>
    </row>
    <row r="204" spans="2:100" s="1" customFormat="1" ht="14" x14ac:dyDescent="0.3">
      <c r="B204" s="1">
        <v>170</v>
      </c>
      <c r="C204" s="1" t="s">
        <v>58</v>
      </c>
      <c r="D204" s="6">
        <v>5279442.43</v>
      </c>
      <c r="E204" s="6">
        <v>5579979.5899999989</v>
      </c>
      <c r="F204" s="6">
        <v>5767370.2000000002</v>
      </c>
      <c r="G204" s="6">
        <v>6022953.2599999998</v>
      </c>
      <c r="H204" s="6">
        <v>6218749.7799999993</v>
      </c>
      <c r="I204" s="6">
        <v>6235247.5799999991</v>
      </c>
      <c r="J204" s="6">
        <v>6402834.379999999</v>
      </c>
      <c r="K204" s="6">
        <v>6541624.4900000002</v>
      </c>
      <c r="L204" s="6">
        <v>6795217.96</v>
      </c>
      <c r="M204" s="6">
        <v>6912608.0300000012</v>
      </c>
      <c r="N204" s="6">
        <v>7000556.9900000002</v>
      </c>
      <c r="O204" s="6">
        <v>7137616.0899999989</v>
      </c>
      <c r="P204" s="6">
        <v>7234659.8200000003</v>
      </c>
      <c r="Q204" s="6">
        <v>6986418.8800000008</v>
      </c>
      <c r="R204" s="6">
        <v>6874262.3399999999</v>
      </c>
      <c r="S204" s="6">
        <v>6769665.5500000007</v>
      </c>
      <c r="T204" s="6">
        <v>6650415.0200000005</v>
      </c>
      <c r="U204" s="6">
        <v>6555503.6000000015</v>
      </c>
      <c r="V204" s="6">
        <v>6486854.7599999998</v>
      </c>
      <c r="W204" s="6">
        <v>6377473.4700000007</v>
      </c>
      <c r="X204" s="6">
        <v>6260985.8300000001</v>
      </c>
      <c r="Y204" s="6">
        <v>6193355.8600000003</v>
      </c>
      <c r="Z204" s="6">
        <v>6270123.1400000006</v>
      </c>
      <c r="AA204" s="6">
        <v>6208476.9699999997</v>
      </c>
      <c r="AB204" s="6">
        <v>6190036.8099999987</v>
      </c>
      <c r="AC204" s="6">
        <v>6267520.0099999998</v>
      </c>
      <c r="AD204" s="6">
        <v>6243487.6199999992</v>
      </c>
      <c r="AE204" s="6">
        <v>6479718.75</v>
      </c>
      <c r="AF204" s="6">
        <v>6755315.209999999</v>
      </c>
      <c r="AG204" s="6">
        <v>7014355.379999999</v>
      </c>
      <c r="AH204" s="6">
        <v>7244567.3399999989</v>
      </c>
      <c r="AI204" s="6">
        <v>7486177.5499999989</v>
      </c>
      <c r="AJ204" s="6">
        <v>7696222.9499999993</v>
      </c>
      <c r="AK204" s="6">
        <v>7933385.8599999994</v>
      </c>
      <c r="AL204" s="6">
        <v>8067309.2399999984</v>
      </c>
      <c r="AM204" s="6">
        <v>8101976.2599999998</v>
      </c>
      <c r="AN204" s="6">
        <v>8037527.5900000008</v>
      </c>
      <c r="AO204" s="6">
        <v>8244945.080000001</v>
      </c>
      <c r="AP204" s="6">
        <v>8249943.9299999997</v>
      </c>
      <c r="AQ204" s="6">
        <v>8101481.1100000013</v>
      </c>
      <c r="AR204" s="6">
        <v>7781388.3200000012</v>
      </c>
      <c r="AS204" s="6">
        <v>7701410.8900000015</v>
      </c>
      <c r="AT204" s="6">
        <v>7363790.9800000014</v>
      </c>
      <c r="AU204" s="6">
        <v>7120241.2500000019</v>
      </c>
      <c r="AV204" s="6">
        <v>6853716.5800000001</v>
      </c>
      <c r="AW204" s="6">
        <v>6329923.3200000012</v>
      </c>
      <c r="AX204" s="6">
        <v>6001193.9000000004</v>
      </c>
      <c r="AY204" s="6">
        <v>5900254.79</v>
      </c>
      <c r="AZ204" s="6">
        <v>5926883.6000000006</v>
      </c>
      <c r="BA204" s="6">
        <v>5705281.4100000001</v>
      </c>
      <c r="BB204" s="6">
        <v>5660959.9299999997</v>
      </c>
      <c r="BC204" s="6">
        <v>5633936.3399999989</v>
      </c>
      <c r="BD204" s="6">
        <v>5733703.4399999995</v>
      </c>
      <c r="BE204" s="6">
        <v>5674581.0099999988</v>
      </c>
      <c r="BF204" s="6">
        <v>5882462.1299999999</v>
      </c>
      <c r="BG204" s="6">
        <v>5942591.9399999985</v>
      </c>
      <c r="BH204" s="6">
        <v>5955658.6200000001</v>
      </c>
      <c r="BI204" s="6">
        <v>6019598.2700000005</v>
      </c>
      <c r="BJ204" s="6">
        <v>5965868.5100000007</v>
      </c>
      <c r="BK204" s="6">
        <v>5958354.5</v>
      </c>
      <c r="BL204" s="6">
        <v>5951568.6500000004</v>
      </c>
      <c r="BM204" s="6">
        <v>5982268.4800000004</v>
      </c>
      <c r="BN204" s="6">
        <v>6017056.2599999998</v>
      </c>
      <c r="BO204" s="6">
        <v>5930665.5600000005</v>
      </c>
      <c r="BP204" s="6">
        <v>5903106.2500000009</v>
      </c>
      <c r="BQ204" s="6">
        <v>5907619.6799999997</v>
      </c>
      <c r="BR204" s="6">
        <v>5937616.4100000001</v>
      </c>
      <c r="BS204" s="6">
        <v>6040069.1900000013</v>
      </c>
      <c r="BT204" s="6">
        <v>6132535.6699999999</v>
      </c>
      <c r="BU204" s="6">
        <v>6303944.4300000006</v>
      </c>
      <c r="BV204" s="6">
        <v>6528264.2200000016</v>
      </c>
      <c r="BW204" s="6">
        <v>6547482.3400000026</v>
      </c>
      <c r="BX204" s="6">
        <v>6637282.1199999992</v>
      </c>
      <c r="BY204" s="6">
        <v>6483153.3499999996</v>
      </c>
      <c r="BZ204" s="6">
        <v>6439908.9100000001</v>
      </c>
      <c r="CA204" s="6">
        <v>6372723.7400000002</v>
      </c>
      <c r="CB204" s="6">
        <v>6116243.8900000006</v>
      </c>
      <c r="CC204" s="6">
        <v>5752647.3799999999</v>
      </c>
      <c r="CD204" s="6">
        <v>5315787.0999999996</v>
      </c>
      <c r="CE204" s="6">
        <v>4840836.08</v>
      </c>
      <c r="CF204" s="6">
        <v>4630699.25</v>
      </c>
      <c r="CG204" s="6">
        <v>4543062.6999999993</v>
      </c>
      <c r="CH204" s="6">
        <v>4235333.12</v>
      </c>
      <c r="CI204" s="6">
        <v>4114317.669999999</v>
      </c>
      <c r="CJ204" s="6">
        <v>3872608.9299999988</v>
      </c>
      <c r="CK204" s="6">
        <v>3747672.7399999988</v>
      </c>
      <c r="CL204" s="6">
        <v>3679459.6799999997</v>
      </c>
      <c r="CM204" s="6">
        <v>3607142.7699999996</v>
      </c>
      <c r="CN204" s="6">
        <v>3558681.2899999991</v>
      </c>
      <c r="CO204" s="6">
        <v>3753298.4099999992</v>
      </c>
      <c r="CP204" s="6">
        <v>3870794.4999999991</v>
      </c>
      <c r="CQ204" s="6">
        <v>4062475.0999999992</v>
      </c>
      <c r="CR204" s="6">
        <v>4032297.0599999991</v>
      </c>
      <c r="CS204" s="6">
        <v>3982836.3399999985</v>
      </c>
      <c r="CT204" s="6">
        <v>4101652.6399999987</v>
      </c>
      <c r="CU204" s="6">
        <v>4226202.2</v>
      </c>
      <c r="CV204" s="6">
        <v>4477800.5599999987</v>
      </c>
    </row>
    <row r="205" spans="2:100" s="1" customFormat="1" ht="14" x14ac:dyDescent="0.3">
      <c r="B205" s="1">
        <v>171</v>
      </c>
      <c r="C205" s="1" t="s">
        <v>44</v>
      </c>
      <c r="D205" s="6">
        <v>68921.009999999995</v>
      </c>
      <c r="E205" s="6">
        <v>90779.739999999991</v>
      </c>
      <c r="F205" s="6">
        <v>116482.84999999999</v>
      </c>
      <c r="G205" s="6">
        <v>137394.72</v>
      </c>
      <c r="H205" s="6">
        <v>166804.56</v>
      </c>
      <c r="I205" s="6">
        <v>188977.63</v>
      </c>
      <c r="J205" s="6">
        <v>247760.84999999998</v>
      </c>
      <c r="K205" s="6">
        <v>292024.40000000002</v>
      </c>
      <c r="L205" s="6">
        <v>347910.59</v>
      </c>
      <c r="M205" s="6">
        <v>441004.93</v>
      </c>
      <c r="N205" s="6">
        <v>540497.05999999994</v>
      </c>
      <c r="O205" s="6">
        <v>572261.59</v>
      </c>
      <c r="P205" s="6">
        <v>735381.78</v>
      </c>
      <c r="Q205" s="6">
        <v>817388.68</v>
      </c>
      <c r="R205" s="6">
        <v>901946.83000000007</v>
      </c>
      <c r="S205" s="6">
        <v>1039362.94</v>
      </c>
      <c r="T205" s="6">
        <v>1063667.8600000001</v>
      </c>
      <c r="U205" s="6">
        <v>1124966.9899999998</v>
      </c>
      <c r="V205" s="6">
        <v>1205128.73</v>
      </c>
      <c r="W205" s="6">
        <v>1310053.3900000001</v>
      </c>
      <c r="X205" s="6">
        <v>1403102.41</v>
      </c>
      <c r="Y205" s="6">
        <v>1412456.8</v>
      </c>
      <c r="Z205" s="6">
        <v>1492035</v>
      </c>
      <c r="AA205" s="6">
        <v>1662267.11</v>
      </c>
      <c r="AB205" s="6">
        <v>1607836.8599999996</v>
      </c>
      <c r="AC205" s="6">
        <v>1674362.48</v>
      </c>
      <c r="AD205" s="6">
        <v>1762590.92</v>
      </c>
      <c r="AE205" s="6">
        <v>1717814.7399999998</v>
      </c>
      <c r="AF205" s="6">
        <v>1866295.9100000001</v>
      </c>
      <c r="AG205" s="6">
        <v>1961856.75</v>
      </c>
      <c r="AH205" s="6">
        <v>2078642.15</v>
      </c>
      <c r="AI205" s="6">
        <v>2220021.13</v>
      </c>
      <c r="AJ205" s="6">
        <v>2322135.9499999997</v>
      </c>
      <c r="AK205" s="6">
        <v>2301523.4899999998</v>
      </c>
      <c r="AL205" s="6">
        <v>2344970.1999999997</v>
      </c>
      <c r="AM205" s="6">
        <v>2198622.88</v>
      </c>
      <c r="AN205" s="6">
        <v>2129086.36</v>
      </c>
      <c r="AO205" s="6">
        <v>2124703.29</v>
      </c>
      <c r="AP205" s="6">
        <v>1974408.0599999998</v>
      </c>
      <c r="AQ205" s="6">
        <v>2001742.9</v>
      </c>
      <c r="AR205" s="6">
        <v>1875649.86</v>
      </c>
      <c r="AS205" s="6">
        <v>1791557.3699999999</v>
      </c>
      <c r="AT205" s="6">
        <v>1619473.5</v>
      </c>
      <c r="AU205" s="6">
        <v>1417693.3599999999</v>
      </c>
      <c r="AV205" s="6">
        <v>1248854.1200000001</v>
      </c>
      <c r="AW205" s="6">
        <v>1222372.4900000002</v>
      </c>
      <c r="AX205" s="6">
        <v>1084363.6499999999</v>
      </c>
      <c r="AY205" s="6">
        <v>1103381.25</v>
      </c>
      <c r="AZ205" s="6">
        <v>1069520.27</v>
      </c>
      <c r="BA205" s="6">
        <v>919138.83000000007</v>
      </c>
      <c r="BB205" s="6">
        <v>915419.14</v>
      </c>
      <c r="BC205" s="6">
        <v>807342.90999999992</v>
      </c>
      <c r="BD205" s="6">
        <v>787568.85000000009</v>
      </c>
      <c r="BE205" s="6">
        <v>728146.58000000007</v>
      </c>
      <c r="BF205" s="6">
        <v>722120.42000000016</v>
      </c>
      <c r="BG205" s="6">
        <v>657996.14999999991</v>
      </c>
      <c r="BH205" s="6">
        <v>636513.22</v>
      </c>
      <c r="BI205" s="6">
        <v>590500.80999999994</v>
      </c>
      <c r="BJ205" s="6">
        <v>531013.76000000024</v>
      </c>
      <c r="BK205" s="6">
        <v>476246.18000000028</v>
      </c>
      <c r="BL205" s="6">
        <v>449423.84000000008</v>
      </c>
      <c r="BM205" s="6">
        <v>528233.83000000007</v>
      </c>
      <c r="BN205" s="6">
        <v>548035.35000000009</v>
      </c>
      <c r="BO205" s="6">
        <v>570898.6</v>
      </c>
      <c r="BP205" s="6">
        <v>625257.23</v>
      </c>
      <c r="BQ205" s="6">
        <v>666594.09000000008</v>
      </c>
      <c r="BR205" s="6">
        <v>688988.57000000018</v>
      </c>
      <c r="BS205" s="6">
        <v>813808.22000000009</v>
      </c>
      <c r="BT205" s="6">
        <v>798547.48000000021</v>
      </c>
      <c r="BU205" s="6">
        <v>871414.68000000017</v>
      </c>
      <c r="BV205" s="6">
        <v>829405.00000000012</v>
      </c>
      <c r="BW205" s="6">
        <v>815910.71000000008</v>
      </c>
      <c r="BX205" s="6">
        <v>897894.90000000014</v>
      </c>
      <c r="BY205" s="6">
        <v>877845.67000000016</v>
      </c>
      <c r="BZ205" s="6">
        <v>916082.24</v>
      </c>
      <c r="CA205" s="6">
        <v>917358.25000000023</v>
      </c>
      <c r="CB205" s="6">
        <v>903921.16000000015</v>
      </c>
      <c r="CC205" s="6">
        <v>1039036.5700000003</v>
      </c>
      <c r="CD205" s="6">
        <v>1039030.1600000001</v>
      </c>
      <c r="CE205" s="6">
        <v>1019459.9100000001</v>
      </c>
      <c r="CF205" s="6">
        <v>1050421.9600000004</v>
      </c>
      <c r="CG205" s="6">
        <v>1094231.5699999998</v>
      </c>
      <c r="CH205" s="6">
        <v>1228557.0900000001</v>
      </c>
      <c r="CI205" s="6">
        <v>1208917.1000000001</v>
      </c>
      <c r="CJ205" s="6">
        <v>1166438.1399999999</v>
      </c>
      <c r="CK205" s="6">
        <v>1157749.7</v>
      </c>
      <c r="CL205" s="6">
        <v>1133175.5</v>
      </c>
      <c r="CM205" s="6">
        <v>1182031</v>
      </c>
      <c r="CN205" s="6">
        <v>1155692.48</v>
      </c>
      <c r="CO205" s="6">
        <v>1092555.96</v>
      </c>
      <c r="CP205" s="6">
        <v>960326.81999999983</v>
      </c>
      <c r="CQ205" s="6">
        <v>884003.96999999974</v>
      </c>
      <c r="CR205" s="6">
        <v>914344.08</v>
      </c>
      <c r="CS205" s="6">
        <v>851894.25000000012</v>
      </c>
      <c r="CT205" s="6">
        <v>822986.95999999973</v>
      </c>
      <c r="CU205" s="6">
        <v>918541.55999999982</v>
      </c>
      <c r="CV205" s="6">
        <v>893066.67000000016</v>
      </c>
    </row>
    <row r="206" spans="2:100" s="1" customFormat="1" ht="14" x14ac:dyDescent="0.3">
      <c r="B206" s="1">
        <v>172</v>
      </c>
      <c r="C206" s="1" t="s">
        <v>32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7761.86</v>
      </c>
      <c r="AL206" s="6">
        <v>16826.05</v>
      </c>
      <c r="AM206" s="6">
        <v>25445.99</v>
      </c>
      <c r="AN206" s="6">
        <v>35631.14</v>
      </c>
      <c r="AO206" s="6">
        <v>43037.919999999998</v>
      </c>
      <c r="AP206" s="6">
        <v>57504.509999999995</v>
      </c>
      <c r="AQ206" s="6">
        <v>79567.289999999994</v>
      </c>
      <c r="AR206" s="6">
        <v>127808.46</v>
      </c>
      <c r="AS206" s="6">
        <v>168298.47999999998</v>
      </c>
      <c r="AT206" s="6">
        <v>214781.76999999996</v>
      </c>
      <c r="AU206" s="6">
        <v>288936.57</v>
      </c>
      <c r="AV206" s="6">
        <v>348080.62000000005</v>
      </c>
      <c r="AW206" s="6">
        <v>401926.32000000007</v>
      </c>
      <c r="AX206" s="6">
        <v>475699.73000000004</v>
      </c>
      <c r="AY206" s="6">
        <v>555957.78</v>
      </c>
      <c r="AZ206" s="6">
        <v>632309.78</v>
      </c>
      <c r="BA206" s="6">
        <v>702683.8</v>
      </c>
      <c r="BB206" s="6">
        <v>753835.83000000007</v>
      </c>
      <c r="BC206" s="6">
        <v>823101.70000000007</v>
      </c>
      <c r="BD206" s="6">
        <v>842270.77</v>
      </c>
      <c r="BE206" s="6">
        <v>876124.7300000001</v>
      </c>
      <c r="BF206" s="6">
        <v>908969.19000000006</v>
      </c>
      <c r="BG206" s="6">
        <v>963189.34000000008</v>
      </c>
      <c r="BH206" s="6">
        <v>980877.34000000008</v>
      </c>
      <c r="BI206" s="6">
        <v>998769.62000000011</v>
      </c>
      <c r="BJ206" s="6">
        <v>995640.52000000014</v>
      </c>
      <c r="BK206" s="6">
        <v>1055158.9700000002</v>
      </c>
      <c r="BL206" s="6">
        <v>1050675.58</v>
      </c>
      <c r="BM206" s="6">
        <v>1110348.53</v>
      </c>
      <c r="BN206" s="6">
        <v>1135919.4500000002</v>
      </c>
      <c r="BO206" s="6">
        <v>1190381.8600000001</v>
      </c>
      <c r="BP206" s="6">
        <v>1266246.1600000001</v>
      </c>
      <c r="BQ206" s="6">
        <v>1313059.7200000002</v>
      </c>
      <c r="BR206" s="6">
        <v>1426756.94</v>
      </c>
      <c r="BS206" s="6">
        <v>1503032.7300000002</v>
      </c>
      <c r="BT206" s="6">
        <v>1637181.46</v>
      </c>
      <c r="BU206" s="6">
        <v>1750115.13</v>
      </c>
      <c r="BV206" s="6">
        <v>1955331.8200000003</v>
      </c>
      <c r="BW206" s="6">
        <v>2039750.53</v>
      </c>
      <c r="BX206" s="6">
        <v>2203056.5300000003</v>
      </c>
      <c r="BY206" s="6">
        <v>2377523.0300000003</v>
      </c>
      <c r="BZ206" s="6">
        <v>2561791.0500000003</v>
      </c>
      <c r="CA206" s="6">
        <v>2647802.1700000004</v>
      </c>
      <c r="CB206" s="6">
        <v>2773752.02</v>
      </c>
      <c r="CC206" s="6">
        <v>2924484.25</v>
      </c>
      <c r="CD206" s="6">
        <v>3109812.6900000004</v>
      </c>
      <c r="CE206" s="6">
        <v>3252584.1700000004</v>
      </c>
      <c r="CF206" s="6">
        <v>3302807.24</v>
      </c>
      <c r="CG206" s="6">
        <v>3468201.7200000007</v>
      </c>
      <c r="CH206" s="6">
        <v>3375556.9000000004</v>
      </c>
      <c r="CI206" s="6">
        <v>3293567.5300000007</v>
      </c>
      <c r="CJ206" s="6">
        <v>3253089.55</v>
      </c>
      <c r="CK206" s="6">
        <v>3185873.46</v>
      </c>
      <c r="CL206" s="6">
        <v>3170828.7099999995</v>
      </c>
      <c r="CM206" s="6">
        <v>3269233.33</v>
      </c>
      <c r="CN206" s="6">
        <v>3286598.25</v>
      </c>
      <c r="CO206" s="6">
        <v>3316696.15</v>
      </c>
      <c r="CP206" s="6">
        <v>3273425.4999999995</v>
      </c>
      <c r="CQ206" s="6">
        <v>3267707.7499999991</v>
      </c>
      <c r="CR206" s="6">
        <v>3284818.2700000005</v>
      </c>
      <c r="CS206" s="6">
        <v>3151513.7800000007</v>
      </c>
      <c r="CT206" s="6">
        <v>3217383.8499999996</v>
      </c>
      <c r="CU206" s="6">
        <v>3288130.2100000004</v>
      </c>
      <c r="CV206" s="6">
        <v>3349221.58</v>
      </c>
    </row>
    <row r="207" spans="2:100" s="1" customFormat="1" ht="14" x14ac:dyDescent="0.3">
      <c r="B207" s="1">
        <v>173</v>
      </c>
      <c r="C207" s="1" t="s">
        <v>81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13383.95</v>
      </c>
      <c r="AG207" s="6">
        <v>128657.21</v>
      </c>
      <c r="AH207" s="6">
        <v>263955.71000000002</v>
      </c>
      <c r="AI207" s="6">
        <v>3084131.9</v>
      </c>
      <c r="AJ207" s="6">
        <v>3299534.57</v>
      </c>
      <c r="AK207" s="6">
        <v>3957482.44</v>
      </c>
      <c r="AL207" s="6">
        <v>4453387.79</v>
      </c>
      <c r="AM207" s="6">
        <v>4860934.8499999996</v>
      </c>
      <c r="AN207" s="6">
        <v>5682616.46</v>
      </c>
      <c r="AO207" s="6">
        <v>6401935.0700000003</v>
      </c>
      <c r="AP207" s="6">
        <v>6817775.2000000002</v>
      </c>
      <c r="AQ207" s="6">
        <v>7151310.96</v>
      </c>
      <c r="AR207" s="6">
        <v>7831012.79</v>
      </c>
      <c r="AS207" s="6">
        <v>8224392.96</v>
      </c>
      <c r="AT207" s="6">
        <v>9495979.5899999999</v>
      </c>
      <c r="AU207" s="6">
        <v>6846815.5600000005</v>
      </c>
      <c r="AV207" s="6">
        <v>7358052.4899999984</v>
      </c>
      <c r="AW207" s="6">
        <v>7030774.540000001</v>
      </c>
      <c r="AX207" s="6">
        <v>6830588.4400000004</v>
      </c>
      <c r="AY207" s="6">
        <v>6946199.9600000009</v>
      </c>
      <c r="AZ207" s="6">
        <v>6820585.8299999991</v>
      </c>
      <c r="BA207" s="6">
        <v>6859177.0800000001</v>
      </c>
      <c r="BB207" s="6">
        <v>7073378.0199999996</v>
      </c>
      <c r="BC207" s="6">
        <v>7213829.9700000007</v>
      </c>
      <c r="BD207" s="6">
        <v>6729931.5800000001</v>
      </c>
      <c r="BE207" s="6">
        <v>6760660.1200000001</v>
      </c>
      <c r="BF207" s="6">
        <v>5978095.2300000004</v>
      </c>
      <c r="BG207" s="6">
        <v>6093844.9100000001</v>
      </c>
      <c r="BH207" s="6">
        <v>5976655.8900000006</v>
      </c>
      <c r="BI207" s="6">
        <v>6440811.7300000004</v>
      </c>
      <c r="BJ207" s="6">
        <v>6808051.2100000009</v>
      </c>
      <c r="BK207" s="6">
        <v>6794768.6399999997</v>
      </c>
      <c r="BL207" s="6">
        <v>6434986.2799999993</v>
      </c>
      <c r="BM207" s="6">
        <v>6514603.54</v>
      </c>
      <c r="BN207" s="6">
        <v>6320157.290000001</v>
      </c>
      <c r="BO207" s="6">
        <v>6631967.9800000014</v>
      </c>
      <c r="BP207" s="6">
        <v>7193731.6400000006</v>
      </c>
      <c r="BQ207" s="6">
        <v>7618776.9699999988</v>
      </c>
      <c r="BR207" s="6">
        <v>8014410.5699999984</v>
      </c>
      <c r="BS207" s="6">
        <v>8753554.8100000005</v>
      </c>
      <c r="BT207" s="6">
        <v>8736165.4900000002</v>
      </c>
      <c r="BU207" s="6">
        <v>9291177.4900000002</v>
      </c>
      <c r="BV207" s="6">
        <v>9436939.1699999999</v>
      </c>
      <c r="BW207" s="6">
        <v>10311343.109999999</v>
      </c>
      <c r="BX207" s="6">
        <v>10545307.829999998</v>
      </c>
      <c r="BY207" s="6">
        <v>10850783.360000001</v>
      </c>
      <c r="BZ207" s="6">
        <v>11122187.51</v>
      </c>
      <c r="CA207" s="6">
        <v>11376250.65</v>
      </c>
      <c r="CB207" s="6">
        <v>11969370.829999998</v>
      </c>
      <c r="CC207" s="6">
        <v>11814955.590000002</v>
      </c>
      <c r="CD207" s="6">
        <v>11725686.810000001</v>
      </c>
      <c r="CE207" s="6">
        <v>10647660.050000001</v>
      </c>
      <c r="CF207" s="6">
        <v>9856687.8099999987</v>
      </c>
      <c r="CG207" s="6">
        <v>8945717.0100000016</v>
      </c>
      <c r="CH207" s="6">
        <v>9313033.0100000016</v>
      </c>
      <c r="CI207" s="6">
        <v>8557388.6899999995</v>
      </c>
      <c r="CJ207" s="6">
        <v>8705147.6399999987</v>
      </c>
      <c r="CK207" s="6">
        <v>8464880.8399999999</v>
      </c>
      <c r="CL207" s="6">
        <v>8406140.2899999991</v>
      </c>
      <c r="CM207" s="6">
        <v>7331555.0500000007</v>
      </c>
      <c r="CN207" s="6">
        <v>7605283.7800000003</v>
      </c>
      <c r="CO207" s="6">
        <v>7559289.7299999995</v>
      </c>
      <c r="CP207" s="6">
        <v>7719118.3500000015</v>
      </c>
      <c r="CQ207" s="6">
        <v>8235085.160000002</v>
      </c>
      <c r="CR207" s="6">
        <v>9357856.4400000013</v>
      </c>
      <c r="CS207" s="6">
        <v>9095387.6600000001</v>
      </c>
      <c r="CT207" s="6">
        <v>8794607.1300000027</v>
      </c>
      <c r="CU207" s="6">
        <v>7574862.9899999993</v>
      </c>
      <c r="CV207" s="6">
        <v>7182580.4399999995</v>
      </c>
    </row>
    <row r="208" spans="2:100" s="1" customFormat="1" ht="14" x14ac:dyDescent="0.3">
      <c r="B208" s="1">
        <v>174</v>
      </c>
      <c r="C208" s="1" t="s">
        <v>82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50660.88</v>
      </c>
      <c r="AJ208" s="6">
        <v>130805.52</v>
      </c>
      <c r="AK208" s="6">
        <v>281988.55</v>
      </c>
      <c r="AL208" s="6">
        <v>604544.04</v>
      </c>
      <c r="AM208" s="6">
        <v>821681.71</v>
      </c>
      <c r="AN208" s="6">
        <v>1406679.33</v>
      </c>
      <c r="AO208" s="6">
        <v>2282443.4300000002</v>
      </c>
      <c r="AP208" s="6">
        <v>3273455.58</v>
      </c>
      <c r="AQ208" s="6">
        <v>4522888.1500000004</v>
      </c>
      <c r="AR208" s="6">
        <v>5923180.1500000004</v>
      </c>
      <c r="AS208" s="6">
        <v>7641160.2799999993</v>
      </c>
      <c r="AT208" s="6">
        <v>9334010.1699999999</v>
      </c>
      <c r="AU208" s="6">
        <v>10821672.199999999</v>
      </c>
      <c r="AV208" s="6">
        <v>12449778.32</v>
      </c>
      <c r="AW208" s="6">
        <v>13964981.689999999</v>
      </c>
      <c r="AX208" s="6">
        <v>15633411.16</v>
      </c>
      <c r="AY208" s="6">
        <v>17240227.460000001</v>
      </c>
      <c r="AZ208" s="6">
        <v>18640027.850000001</v>
      </c>
      <c r="BA208" s="6">
        <v>19900243.359999999</v>
      </c>
      <c r="BB208" s="6">
        <v>20778616.66</v>
      </c>
      <c r="BC208" s="6">
        <v>21215468.800000001</v>
      </c>
      <c r="BD208" s="6">
        <v>21689795.200000003</v>
      </c>
      <c r="BE208" s="6">
        <v>21847097.650000002</v>
      </c>
      <c r="BF208" s="6">
        <v>21892116.470000003</v>
      </c>
      <c r="BG208" s="6">
        <v>21993512.66</v>
      </c>
      <c r="BH208" s="6">
        <v>22206035.940000005</v>
      </c>
      <c r="BI208" s="6">
        <v>22858343.570000004</v>
      </c>
      <c r="BJ208" s="6">
        <v>23376779.420000006</v>
      </c>
      <c r="BK208" s="6">
        <v>24053246.260000002</v>
      </c>
      <c r="BL208" s="6">
        <v>24644908.600000001</v>
      </c>
      <c r="BM208" s="6">
        <v>25541884.730000004</v>
      </c>
      <c r="BN208" s="6">
        <v>27276319.570000004</v>
      </c>
      <c r="BO208" s="6">
        <v>28879618.350000005</v>
      </c>
      <c r="BP208" s="6">
        <v>30908533.359999999</v>
      </c>
      <c r="BQ208" s="6">
        <v>33016086.400000006</v>
      </c>
      <c r="BR208" s="6">
        <v>35712363.050000004</v>
      </c>
      <c r="BS208" s="6">
        <v>38547751.170000002</v>
      </c>
      <c r="BT208" s="6">
        <v>40786983.719999999</v>
      </c>
      <c r="BU208" s="6">
        <v>43489371.609999999</v>
      </c>
      <c r="BV208" s="6">
        <v>47044282.530000001</v>
      </c>
      <c r="BW208" s="6">
        <v>46554932</v>
      </c>
      <c r="BX208" s="6">
        <v>46917862.740000002</v>
      </c>
      <c r="BY208" s="6">
        <v>50528843.309999995</v>
      </c>
      <c r="BZ208" s="6">
        <v>54179697.159999996</v>
      </c>
      <c r="CA208" s="6">
        <v>53837095.299999997</v>
      </c>
      <c r="CB208" s="6">
        <v>51726452.399999999</v>
      </c>
      <c r="CC208" s="6">
        <v>48658571.409999996</v>
      </c>
      <c r="CD208" s="6">
        <v>43525121.359999999</v>
      </c>
      <c r="CE208" s="6">
        <v>44366760.120000005</v>
      </c>
      <c r="CF208" s="6">
        <v>44611157</v>
      </c>
      <c r="CG208" s="6">
        <v>43614143.839999989</v>
      </c>
      <c r="CH208" s="6">
        <v>41408433.129999995</v>
      </c>
      <c r="CI208" s="6">
        <v>42674588.319999993</v>
      </c>
      <c r="CJ208" s="6">
        <v>33527294.540000007</v>
      </c>
      <c r="CK208" s="6">
        <v>29962326.640000004</v>
      </c>
      <c r="CL208" s="6">
        <v>25393328.470000003</v>
      </c>
      <c r="CM208" s="6">
        <v>25348746.579999994</v>
      </c>
      <c r="CN208" s="6">
        <v>26205526.800000001</v>
      </c>
      <c r="CO208" s="6">
        <v>27787143.5</v>
      </c>
      <c r="CP208" s="6">
        <v>29865212.75</v>
      </c>
      <c r="CQ208" s="6">
        <v>26333866.139999997</v>
      </c>
      <c r="CR208" s="6">
        <v>24855832.389999997</v>
      </c>
      <c r="CS208" s="6">
        <v>22474236.889999993</v>
      </c>
      <c r="CT208" s="6">
        <v>20239208.849999994</v>
      </c>
      <c r="CU208" s="6">
        <v>9547972.9200000018</v>
      </c>
      <c r="CV208" s="6">
        <v>17530629.32</v>
      </c>
    </row>
    <row r="209" spans="2:100" s="1" customFormat="1" ht="14" x14ac:dyDescent="0.3">
      <c r="B209" s="1">
        <v>179</v>
      </c>
      <c r="C209" s="1" t="s">
        <v>83</v>
      </c>
      <c r="D209" s="6">
        <v>1718945.63</v>
      </c>
      <c r="E209" s="6">
        <v>1796652.2299999997</v>
      </c>
      <c r="F209" s="6">
        <v>1900381</v>
      </c>
      <c r="G209" s="6">
        <v>1737964.1199999999</v>
      </c>
      <c r="H209" s="6">
        <v>1525274.1099999996</v>
      </c>
      <c r="I209" s="6">
        <v>1580436.7199999997</v>
      </c>
      <c r="J209" s="6">
        <v>1644917.9899999998</v>
      </c>
      <c r="K209" s="6">
        <v>1596488.2199999997</v>
      </c>
      <c r="L209" s="6">
        <v>1651450.74</v>
      </c>
      <c r="M209" s="6">
        <v>1556211.52</v>
      </c>
      <c r="N209" s="6">
        <v>1547562.27</v>
      </c>
      <c r="O209" s="6">
        <v>1479522.5299999998</v>
      </c>
      <c r="P209" s="6">
        <v>1358970.33</v>
      </c>
      <c r="Q209" s="6">
        <v>1419346.61</v>
      </c>
      <c r="R209" s="6">
        <v>1380523.39</v>
      </c>
      <c r="S209" s="6">
        <v>1558857.6800000002</v>
      </c>
      <c r="T209" s="6">
        <v>1612552.56</v>
      </c>
      <c r="U209" s="6">
        <v>1718679.81</v>
      </c>
      <c r="V209" s="6">
        <v>1752789.68</v>
      </c>
      <c r="W209" s="6">
        <v>1826947.6700000002</v>
      </c>
      <c r="X209" s="6">
        <v>1772235.85</v>
      </c>
      <c r="Y209" s="6">
        <v>2045124.6399999997</v>
      </c>
      <c r="Z209" s="6">
        <v>1958407.7300000002</v>
      </c>
      <c r="AA209" s="6">
        <v>1936328.3599999999</v>
      </c>
      <c r="AB209" s="6">
        <v>1948348.15</v>
      </c>
      <c r="AC209" s="6">
        <v>1897861.13</v>
      </c>
      <c r="AD209" s="6">
        <v>1916924.92</v>
      </c>
      <c r="AE209" s="6">
        <v>2014299.6700000002</v>
      </c>
      <c r="AF209" s="6">
        <v>1936857.6500000001</v>
      </c>
      <c r="AG209" s="6">
        <v>1816263.0199999998</v>
      </c>
      <c r="AH209" s="6">
        <v>1790752.3900000001</v>
      </c>
      <c r="AI209" s="6">
        <v>1529918.3699999996</v>
      </c>
      <c r="AJ209" s="6">
        <v>1598357.49</v>
      </c>
      <c r="AK209" s="6">
        <v>1834277.19</v>
      </c>
      <c r="AL209" s="6">
        <v>2135745.6799999997</v>
      </c>
      <c r="AM209" s="6">
        <v>2338224.8800000004</v>
      </c>
      <c r="AN209" s="6">
        <v>2501949.5900000003</v>
      </c>
      <c r="AO209" s="6">
        <v>2434567.7400000002</v>
      </c>
      <c r="AP209" s="6">
        <v>2499912.4300000002</v>
      </c>
      <c r="AQ209" s="6">
        <v>1572237.0200000003</v>
      </c>
      <c r="AR209" s="6">
        <v>1921913.0300000003</v>
      </c>
      <c r="AS209" s="6">
        <v>3041728.3900000006</v>
      </c>
      <c r="AT209" s="6">
        <v>3014368.23</v>
      </c>
      <c r="AU209" s="6">
        <v>3344802.51</v>
      </c>
      <c r="AV209" s="6">
        <v>3349735.5200000005</v>
      </c>
      <c r="AW209" s="6">
        <v>2921495.67</v>
      </c>
      <c r="AX209" s="6">
        <v>2718554.45</v>
      </c>
      <c r="AY209" s="6">
        <v>2632562.75</v>
      </c>
      <c r="AZ209" s="6">
        <v>2591960.3499999992</v>
      </c>
      <c r="BA209" s="6">
        <v>2421789.0499999993</v>
      </c>
      <c r="BB209" s="6">
        <v>2388375.0499999998</v>
      </c>
      <c r="BC209" s="6">
        <v>3557418.5899999994</v>
      </c>
      <c r="BD209" s="6">
        <v>3886261.8</v>
      </c>
      <c r="BE209" s="6">
        <v>3590149.5399999996</v>
      </c>
      <c r="BF209" s="6">
        <v>4523706.379999999</v>
      </c>
      <c r="BG209" s="6">
        <v>5046923.9799999995</v>
      </c>
      <c r="BH209" s="6">
        <v>5444273.3200000003</v>
      </c>
      <c r="BI209" s="6">
        <v>5765918.6600000001</v>
      </c>
      <c r="BJ209" s="6">
        <v>6971569.4799999986</v>
      </c>
      <c r="BK209" s="6">
        <v>6769780.1099999994</v>
      </c>
      <c r="BL209" s="6">
        <v>8779429.1900000013</v>
      </c>
      <c r="BM209" s="6">
        <v>7994922.0500000017</v>
      </c>
      <c r="BN209" s="6">
        <v>595676.68000000156</v>
      </c>
      <c r="BO209" s="6">
        <v>-1033230.839999998</v>
      </c>
      <c r="BP209" s="6">
        <v>-2833252.1100000003</v>
      </c>
      <c r="BQ209" s="6">
        <v>-3849814.9699999988</v>
      </c>
      <c r="BR209" s="6">
        <v>-5330291.1599999992</v>
      </c>
      <c r="BS209" s="6">
        <v>-10774133.85</v>
      </c>
      <c r="BT209" s="6">
        <v>3987403.290000001</v>
      </c>
      <c r="BU209" s="6">
        <v>3536923.3500000006</v>
      </c>
      <c r="BV209" s="6">
        <v>2209864.8200000012</v>
      </c>
      <c r="BW209" s="6">
        <v>2210064.0900000017</v>
      </c>
      <c r="BX209" s="6">
        <v>0</v>
      </c>
      <c r="BY209" s="6">
        <v>918673.84</v>
      </c>
      <c r="BZ209" s="6">
        <v>8148786.0699999994</v>
      </c>
      <c r="CA209" s="6">
        <v>9232929.0199999996</v>
      </c>
      <c r="CB209" s="6">
        <v>10214026.670000002</v>
      </c>
      <c r="CC209" s="6">
        <v>10241960.75</v>
      </c>
      <c r="CD209" s="6">
        <v>10630201.790000001</v>
      </c>
      <c r="CE209" s="6">
        <v>15325363.460000001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</row>
    <row r="210" spans="2:100" s="1" customFormat="1" ht="14" x14ac:dyDescent="0.3">
      <c r="B210" s="1">
        <v>184</v>
      </c>
      <c r="C210" s="1" t="s">
        <v>84</v>
      </c>
      <c r="D210" s="6">
        <v>1349581.98</v>
      </c>
      <c r="E210" s="6">
        <v>1337303.8600000001</v>
      </c>
      <c r="F210" s="6">
        <v>1223884.8099999998</v>
      </c>
      <c r="G210" s="6">
        <v>1300784.5499999998</v>
      </c>
      <c r="H210" s="6">
        <v>1351786.43</v>
      </c>
      <c r="I210" s="6">
        <v>1379359.65</v>
      </c>
      <c r="J210" s="6">
        <v>1848193.12</v>
      </c>
      <c r="K210" s="6">
        <v>1719612.8599999999</v>
      </c>
      <c r="L210" s="6">
        <v>1544427.8900000001</v>
      </c>
      <c r="M210" s="6">
        <v>1489108.2499999998</v>
      </c>
      <c r="N210" s="6">
        <v>1564355.9800000002</v>
      </c>
      <c r="O210" s="6">
        <v>1483463.9400000002</v>
      </c>
      <c r="P210" s="6">
        <v>1511816.27</v>
      </c>
      <c r="Q210" s="6">
        <v>1493436.88</v>
      </c>
      <c r="R210" s="6">
        <v>1469727.3900000001</v>
      </c>
      <c r="S210" s="6">
        <v>1422179.49</v>
      </c>
      <c r="T210" s="6">
        <v>1178903.4700000002</v>
      </c>
      <c r="U210" s="6">
        <v>1127888.8500000001</v>
      </c>
      <c r="V210" s="6">
        <v>811398.39999999991</v>
      </c>
      <c r="W210" s="6">
        <v>1117276.9699999997</v>
      </c>
      <c r="X210" s="6">
        <v>2158257.0300000003</v>
      </c>
      <c r="Y210" s="6">
        <v>2070343.4000000004</v>
      </c>
      <c r="Z210" s="6">
        <v>1472986.7300000002</v>
      </c>
      <c r="AA210" s="6">
        <v>1480382.1299999997</v>
      </c>
      <c r="AB210" s="6">
        <v>1289813.1200000001</v>
      </c>
      <c r="AC210" s="6">
        <v>1224275.5900000001</v>
      </c>
      <c r="AD210" s="6">
        <v>1093072.3600000001</v>
      </c>
      <c r="AE210" s="6">
        <v>1076945.9300000002</v>
      </c>
      <c r="AF210" s="6">
        <v>1376381.83</v>
      </c>
      <c r="AG210" s="6">
        <v>1461310.8900000001</v>
      </c>
      <c r="AH210" s="6">
        <v>1372275.37</v>
      </c>
      <c r="AI210" s="6">
        <v>1304293.68</v>
      </c>
      <c r="AJ210" s="6">
        <v>488092.1100000001</v>
      </c>
      <c r="AK210" s="6">
        <v>696912.58000000031</v>
      </c>
      <c r="AL210" s="6">
        <v>1272365.21</v>
      </c>
      <c r="AM210" s="6">
        <v>1332186.6100000001</v>
      </c>
      <c r="AN210" s="6">
        <v>1373163.4400000004</v>
      </c>
      <c r="AO210" s="6">
        <v>1444060.04</v>
      </c>
      <c r="AP210" s="6">
        <v>1556306.9500000002</v>
      </c>
      <c r="AQ210" s="6">
        <v>1613853.2300000002</v>
      </c>
      <c r="AR210" s="6">
        <v>1679275.33</v>
      </c>
      <c r="AS210" s="6">
        <v>1942282.6300000001</v>
      </c>
      <c r="AT210" s="6">
        <v>1803121.2700000003</v>
      </c>
      <c r="AU210" s="6">
        <v>1782029.1100000003</v>
      </c>
      <c r="AV210" s="6">
        <v>1708854.88</v>
      </c>
      <c r="AW210" s="6">
        <v>1601312.6099999999</v>
      </c>
      <c r="AX210" s="6">
        <v>1087593.27</v>
      </c>
      <c r="AY210" s="6">
        <v>1462017.81</v>
      </c>
      <c r="AZ210" s="6">
        <v>506203.11999999988</v>
      </c>
      <c r="BA210" s="6">
        <v>556030.93999999994</v>
      </c>
      <c r="BB210" s="6">
        <v>708599.20000000007</v>
      </c>
      <c r="BC210" s="6">
        <v>646111.08999999985</v>
      </c>
      <c r="BD210" s="6">
        <v>452145.48</v>
      </c>
      <c r="BE210" s="6">
        <v>150550.3600000001</v>
      </c>
      <c r="BF210" s="6">
        <v>312049.08999999985</v>
      </c>
      <c r="BG210" s="6">
        <v>95679.59999999986</v>
      </c>
      <c r="BH210" s="6">
        <v>375833.77</v>
      </c>
      <c r="BI210" s="6">
        <v>538243.25000000047</v>
      </c>
      <c r="BJ210" s="6">
        <v>1144584.9100000001</v>
      </c>
      <c r="BK210" s="6">
        <v>905084.70000000019</v>
      </c>
      <c r="BL210" s="6">
        <v>2186472.5</v>
      </c>
      <c r="BM210" s="6">
        <v>2209401.04</v>
      </c>
      <c r="BN210" s="6">
        <v>2182441.77</v>
      </c>
      <c r="BO210" s="6">
        <v>2184767.4500000002</v>
      </c>
      <c r="BP210" s="6">
        <v>2382873.5499999998</v>
      </c>
      <c r="BQ210" s="6">
        <v>2214877.6700000004</v>
      </c>
      <c r="BR210" s="6">
        <v>2213254.33</v>
      </c>
      <c r="BS210" s="6">
        <v>2571437.33</v>
      </c>
      <c r="BT210" s="6">
        <v>2439649.8600000003</v>
      </c>
      <c r="BU210" s="6">
        <v>2518630.19</v>
      </c>
      <c r="BV210" s="6">
        <v>2600103.11</v>
      </c>
      <c r="BW210" s="6">
        <v>2716128.9199999995</v>
      </c>
      <c r="BX210" s="6">
        <v>2491375.4299999997</v>
      </c>
      <c r="BY210" s="6">
        <v>2416721.3600000003</v>
      </c>
      <c r="BZ210" s="6">
        <v>2419371.0900000003</v>
      </c>
      <c r="CA210" s="6">
        <v>2603247.0800000005</v>
      </c>
      <c r="CB210" s="6">
        <v>2672713.5200000005</v>
      </c>
      <c r="CC210" s="6">
        <v>2538174.3900000006</v>
      </c>
      <c r="CD210" s="6">
        <v>2703418.83</v>
      </c>
      <c r="CE210" s="6">
        <v>3024492.26</v>
      </c>
      <c r="CF210" s="6">
        <v>3346939.2799999993</v>
      </c>
      <c r="CG210" s="6">
        <v>3358917.21</v>
      </c>
      <c r="CH210" s="6">
        <v>3387365.99</v>
      </c>
      <c r="CI210" s="6">
        <v>3285691.8299999996</v>
      </c>
      <c r="CJ210" s="6">
        <v>3158537.1200000006</v>
      </c>
      <c r="CK210" s="6">
        <v>3104599.92</v>
      </c>
      <c r="CL210" s="6">
        <v>3148971.8200000003</v>
      </c>
      <c r="CM210" s="6">
        <v>3249236.4000000004</v>
      </c>
      <c r="CN210" s="6">
        <v>3386392.59</v>
      </c>
      <c r="CO210" s="6">
        <v>3810732.2199999997</v>
      </c>
      <c r="CP210" s="6">
        <v>3526539.99</v>
      </c>
      <c r="CQ210" s="6">
        <v>3194832.2199999997</v>
      </c>
      <c r="CR210" s="6">
        <v>3075502.8</v>
      </c>
      <c r="CS210" s="6">
        <v>3154219.5400000005</v>
      </c>
      <c r="CT210" s="6">
        <v>3360071.73</v>
      </c>
      <c r="CU210" s="6">
        <v>3496542.5599999996</v>
      </c>
      <c r="CV210" s="6">
        <v>3702618.42</v>
      </c>
    </row>
    <row r="211" spans="2:100" s="1" customFormat="1" ht="14" x14ac:dyDescent="0.3">
      <c r="B211" s="1">
        <v>185</v>
      </c>
      <c r="C211" s="1" t="s">
        <v>85</v>
      </c>
      <c r="D211" s="6">
        <v>2893778.8500000006</v>
      </c>
      <c r="E211" s="6">
        <v>3486212.4000000004</v>
      </c>
      <c r="F211" s="6">
        <v>3911977.5900000003</v>
      </c>
      <c r="G211" s="6">
        <v>4353564.7600000007</v>
      </c>
      <c r="H211" s="6">
        <v>4818607.1400000006</v>
      </c>
      <c r="I211" s="6">
        <v>5266318.84</v>
      </c>
      <c r="J211" s="6">
        <v>6412538.5800000001</v>
      </c>
      <c r="K211" s="6">
        <v>6625403.7100000009</v>
      </c>
      <c r="L211" s="6">
        <v>8136330.7000000002</v>
      </c>
      <c r="M211" s="6">
        <v>9066452.1500000004</v>
      </c>
      <c r="N211" s="6">
        <v>11492813.26</v>
      </c>
      <c r="O211" s="6">
        <v>12815482.529999999</v>
      </c>
      <c r="P211" s="6">
        <v>15004372.660000002</v>
      </c>
      <c r="Q211" s="6">
        <v>15183510.939999999</v>
      </c>
      <c r="R211" s="6">
        <v>15463340.550000001</v>
      </c>
      <c r="S211" s="6">
        <v>16202751.57</v>
      </c>
      <c r="T211" s="6">
        <v>16558952.780000001</v>
      </c>
      <c r="U211" s="6">
        <v>17624634.32</v>
      </c>
      <c r="V211" s="6">
        <v>17550038.170000002</v>
      </c>
      <c r="W211" s="6">
        <v>18138136.109999999</v>
      </c>
      <c r="X211" s="6">
        <v>16899541.630000003</v>
      </c>
      <c r="Y211" s="6">
        <v>16759722.440000001</v>
      </c>
      <c r="Z211" s="6">
        <v>15680952.599999998</v>
      </c>
      <c r="AA211" s="6">
        <v>16186414.49</v>
      </c>
      <c r="AB211" s="6">
        <v>14764780.27</v>
      </c>
      <c r="AC211" s="6">
        <v>15693857.979999999</v>
      </c>
      <c r="AD211" s="6">
        <v>16194684.52</v>
      </c>
      <c r="AE211" s="6">
        <v>16969898.409999996</v>
      </c>
      <c r="AF211" s="6">
        <v>19018828.340000004</v>
      </c>
      <c r="AG211" s="6">
        <v>20251783.870000001</v>
      </c>
      <c r="AH211" s="6">
        <v>20528939.009999998</v>
      </c>
      <c r="AI211" s="6">
        <v>21330658.949999999</v>
      </c>
      <c r="AJ211" s="6">
        <v>22286324.739999998</v>
      </c>
      <c r="AK211" s="6">
        <v>21591004.710000001</v>
      </c>
      <c r="AL211" s="6">
        <v>20225689.390000001</v>
      </c>
      <c r="AM211" s="6">
        <v>17916987.389999997</v>
      </c>
      <c r="AN211" s="6">
        <v>16362557.539999999</v>
      </c>
      <c r="AO211" s="6">
        <v>14579954.289999999</v>
      </c>
      <c r="AP211" s="6">
        <v>12987830.52</v>
      </c>
      <c r="AQ211" s="6">
        <v>10965167.299999999</v>
      </c>
      <c r="AR211" s="6">
        <v>9503380.6599999983</v>
      </c>
      <c r="AS211" s="6">
        <v>6709925.3300000001</v>
      </c>
      <c r="AT211" s="6">
        <v>5739840.6999999974</v>
      </c>
      <c r="AU211" s="6">
        <v>4211629.2599999979</v>
      </c>
      <c r="AV211" s="6">
        <v>4554447.2399999984</v>
      </c>
      <c r="AW211" s="6">
        <v>4272843.6499999966</v>
      </c>
      <c r="AX211" s="6">
        <v>4613570.42</v>
      </c>
      <c r="AY211" s="6">
        <v>4225003.9399999995</v>
      </c>
      <c r="AZ211" s="6">
        <v>6641327.9499999993</v>
      </c>
      <c r="BA211" s="6">
        <v>7142428.6199999992</v>
      </c>
      <c r="BB211" s="6">
        <v>9054219.7299999986</v>
      </c>
      <c r="BC211" s="6">
        <v>11069898.34</v>
      </c>
      <c r="BD211" s="6">
        <v>11310026.5</v>
      </c>
      <c r="BE211" s="6">
        <v>13281616.869999997</v>
      </c>
      <c r="BF211" s="6">
        <v>13901948.039999999</v>
      </c>
      <c r="BG211" s="6">
        <v>15376411.34</v>
      </c>
      <c r="BH211" s="6">
        <v>16198760.189999998</v>
      </c>
      <c r="BI211" s="6">
        <v>17266713.790000003</v>
      </c>
      <c r="BJ211" s="6">
        <v>17693967.420000002</v>
      </c>
      <c r="BK211" s="6">
        <v>21348641.77</v>
      </c>
      <c r="BL211" s="6">
        <v>20694414.940000001</v>
      </c>
      <c r="BM211" s="6">
        <v>22476040.190000001</v>
      </c>
      <c r="BN211" s="6">
        <v>23436889.340000004</v>
      </c>
      <c r="BO211" s="6">
        <v>23181981.800000001</v>
      </c>
      <c r="BP211" s="6">
        <v>24056257.650000002</v>
      </c>
      <c r="BQ211" s="6">
        <v>23959617.610000003</v>
      </c>
      <c r="BR211" s="6">
        <v>25129667.329999998</v>
      </c>
      <c r="BS211" s="6">
        <v>25452364.890000001</v>
      </c>
      <c r="BT211" s="6">
        <v>22527620.149999999</v>
      </c>
      <c r="BU211" s="6">
        <v>23013136.359999999</v>
      </c>
      <c r="BV211" s="6">
        <v>21464483.310000002</v>
      </c>
      <c r="BW211" s="6">
        <v>20631027.140000001</v>
      </c>
      <c r="BX211" s="6">
        <v>20172626.359999996</v>
      </c>
      <c r="BY211" s="6">
        <v>18709728.719999999</v>
      </c>
      <c r="BZ211" s="6">
        <v>17569717.609999999</v>
      </c>
      <c r="CA211" s="6">
        <v>15967510.609999999</v>
      </c>
      <c r="CB211" s="6">
        <v>14574859.82</v>
      </c>
      <c r="CC211" s="6">
        <v>13051792.509999998</v>
      </c>
      <c r="CD211" s="6">
        <v>12226313.74</v>
      </c>
      <c r="CE211" s="6">
        <v>9900879.4600000009</v>
      </c>
      <c r="CF211" s="6">
        <v>10291753.060000001</v>
      </c>
      <c r="CG211" s="6">
        <v>9516458.5399999991</v>
      </c>
      <c r="CH211" s="6">
        <v>9769468.4699999988</v>
      </c>
      <c r="CI211" s="6">
        <v>8751534.0100000016</v>
      </c>
      <c r="CJ211" s="6">
        <v>7855493.6499999985</v>
      </c>
      <c r="CK211" s="6">
        <v>8134275.290000001</v>
      </c>
      <c r="CL211" s="6">
        <v>8844886.5399999991</v>
      </c>
      <c r="CM211" s="6">
        <v>9769778.1600000001</v>
      </c>
      <c r="CN211" s="6">
        <v>10184092.779999999</v>
      </c>
      <c r="CO211" s="6">
        <v>10231971.83</v>
      </c>
      <c r="CP211" s="6">
        <v>9398802.129999999</v>
      </c>
      <c r="CQ211" s="6">
        <v>9780128.5999999996</v>
      </c>
      <c r="CR211" s="6">
        <v>10662133.559999999</v>
      </c>
      <c r="CS211" s="6">
        <v>10052984.390000001</v>
      </c>
      <c r="CT211" s="6">
        <v>10824269.610000003</v>
      </c>
      <c r="CU211" s="6">
        <v>13787436.840000002</v>
      </c>
      <c r="CV211" s="6">
        <v>13755813.310000001</v>
      </c>
    </row>
    <row r="212" spans="2:100" s="1" customFormat="1" ht="14" x14ac:dyDescent="0.3">
      <c r="B212" s="1">
        <v>223</v>
      </c>
      <c r="C212" s="1" t="s">
        <v>56</v>
      </c>
      <c r="D212" s="6">
        <v>687102.4</v>
      </c>
      <c r="E212" s="6">
        <v>632586.39</v>
      </c>
      <c r="F212" s="6">
        <v>625595.81000000006</v>
      </c>
      <c r="G212" s="6">
        <v>615188.39</v>
      </c>
      <c r="H212" s="6">
        <v>590277.25</v>
      </c>
      <c r="I212" s="6">
        <v>537381.9</v>
      </c>
      <c r="J212" s="6">
        <v>482019.99999999994</v>
      </c>
      <c r="K212" s="6">
        <v>444641.07</v>
      </c>
      <c r="L212" s="6">
        <v>392152.74</v>
      </c>
      <c r="M212" s="6">
        <v>388626.39</v>
      </c>
      <c r="N212" s="6">
        <v>373284.25</v>
      </c>
      <c r="O212" s="6">
        <v>380670.07000000018</v>
      </c>
      <c r="P212" s="6">
        <v>431018.67000000004</v>
      </c>
      <c r="Q212" s="6">
        <v>479972.52999999997</v>
      </c>
      <c r="R212" s="6">
        <v>510183.73999999993</v>
      </c>
      <c r="S212" s="6">
        <v>564262.93999999994</v>
      </c>
      <c r="T212" s="6">
        <v>592077.62999999989</v>
      </c>
      <c r="U212" s="6">
        <v>639921.15</v>
      </c>
      <c r="V212" s="6">
        <v>739118.41999999993</v>
      </c>
      <c r="W212" s="6">
        <v>764859.09</v>
      </c>
      <c r="X212" s="6">
        <v>838345.7300000001</v>
      </c>
      <c r="Y212" s="6">
        <v>884281.97999999986</v>
      </c>
      <c r="Z212" s="6">
        <v>866876.14</v>
      </c>
      <c r="AA212" s="6">
        <v>931109.02</v>
      </c>
      <c r="AB212" s="6">
        <v>934486.41000000015</v>
      </c>
      <c r="AC212" s="6">
        <v>934394.13000000012</v>
      </c>
      <c r="AD212" s="6">
        <v>879980.37</v>
      </c>
      <c r="AE212" s="6">
        <v>879463.24</v>
      </c>
      <c r="AF212" s="6">
        <v>833666.65999999992</v>
      </c>
      <c r="AG212" s="6">
        <v>794808.21000000008</v>
      </c>
      <c r="AH212" s="6">
        <v>761512.80000000016</v>
      </c>
      <c r="AI212" s="6">
        <v>777508.53</v>
      </c>
      <c r="AJ212" s="6">
        <v>772287.7699999999</v>
      </c>
      <c r="AK212" s="6">
        <v>713576.35000000009</v>
      </c>
      <c r="AL212" s="6">
        <v>679296.24000000011</v>
      </c>
      <c r="AM212" s="6">
        <v>616971.36000000022</v>
      </c>
      <c r="AN212" s="6">
        <v>587774.84</v>
      </c>
      <c r="AO212" s="6">
        <v>572198.34</v>
      </c>
      <c r="AP212" s="6">
        <v>582328.56000000006</v>
      </c>
      <c r="AQ212" s="6">
        <v>528856.41</v>
      </c>
      <c r="AR212" s="6">
        <v>501233.68999999994</v>
      </c>
      <c r="AS212" s="6">
        <v>564591.82999999996</v>
      </c>
      <c r="AT212" s="6">
        <v>387927.91</v>
      </c>
      <c r="AU212" s="6">
        <v>328538.13</v>
      </c>
      <c r="AV212" s="6">
        <v>226070.09999999986</v>
      </c>
      <c r="AW212" s="6">
        <v>190557.66000000003</v>
      </c>
      <c r="AX212" s="6">
        <v>176556.88000000012</v>
      </c>
      <c r="AY212" s="6">
        <v>177363.69999999995</v>
      </c>
      <c r="AZ212" s="6">
        <v>132205.93000000005</v>
      </c>
      <c r="BA212" s="6">
        <v>66869.010000000038</v>
      </c>
      <c r="BB212" s="6">
        <v>33128.910000000033</v>
      </c>
      <c r="BC212" s="6">
        <v>-35775.119999999981</v>
      </c>
      <c r="BD212" s="6">
        <v>-21993.149999999994</v>
      </c>
      <c r="BE212" s="6">
        <v>-161832.97999999998</v>
      </c>
      <c r="BF212" s="6">
        <v>-93570.079999999987</v>
      </c>
      <c r="BG212" s="6">
        <v>-94766.73000000001</v>
      </c>
      <c r="BH212" s="6">
        <v>-91971.379999999976</v>
      </c>
      <c r="BI212" s="6">
        <v>-81789.78</v>
      </c>
      <c r="BJ212" s="6">
        <v>-71736.300000000017</v>
      </c>
      <c r="BK212" s="6">
        <v>-91388.739999999962</v>
      </c>
      <c r="BL212" s="6">
        <v>-56832.5</v>
      </c>
      <c r="BM212" s="6">
        <v>-48262.49</v>
      </c>
      <c r="BN212" s="6">
        <v>-31737.660000000003</v>
      </c>
      <c r="BO212" s="6">
        <v>-4106.3899999999994</v>
      </c>
      <c r="BP212" s="6">
        <v>-25479.539999999997</v>
      </c>
      <c r="BQ212" s="6">
        <v>-2089.7299999999959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</row>
    <row r="213" spans="2:100" s="1" customFormat="1" ht="14" x14ac:dyDescent="0.3">
      <c r="B213" s="1">
        <v>224</v>
      </c>
      <c r="C213" s="1" t="s">
        <v>86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12673664.18</v>
      </c>
      <c r="AZ213" s="6">
        <v>13524857.710000001</v>
      </c>
      <c r="BA213" s="6">
        <v>14792370.030000001</v>
      </c>
      <c r="BB213" s="6">
        <v>15399208.73</v>
      </c>
      <c r="BC213" s="6">
        <v>15519910.41</v>
      </c>
      <c r="BD213" s="6">
        <v>16302921.080000002</v>
      </c>
      <c r="BE213" s="6">
        <v>17096367.640000001</v>
      </c>
      <c r="BF213" s="6">
        <v>18405977.550000001</v>
      </c>
      <c r="BG213" s="6">
        <v>18639487.120000001</v>
      </c>
      <c r="BH213" s="6">
        <v>19977327.330000002</v>
      </c>
      <c r="BI213" s="6">
        <v>20817504.920000002</v>
      </c>
      <c r="BJ213" s="6">
        <v>21973377.75</v>
      </c>
      <c r="BK213" s="6">
        <v>10256798.340000004</v>
      </c>
      <c r="BL213" s="6">
        <v>9360356.1000000015</v>
      </c>
      <c r="BM213" s="6">
        <v>8645649.9399999995</v>
      </c>
      <c r="BN213" s="6">
        <v>8566723.0500000007</v>
      </c>
      <c r="BO213" s="6">
        <v>8879083.9600000009</v>
      </c>
      <c r="BP213" s="6">
        <v>9016930.379999999</v>
      </c>
      <c r="BQ213" s="6">
        <v>7593252.6699999999</v>
      </c>
      <c r="BR213" s="6">
        <v>6610368.3200000003</v>
      </c>
      <c r="BS213" s="6">
        <v>6558297.0299999993</v>
      </c>
      <c r="BT213" s="6">
        <v>6893730.0599999996</v>
      </c>
      <c r="BU213" s="6">
        <v>6637249.8700000001</v>
      </c>
      <c r="BV213" s="6">
        <v>7014566.1600000001</v>
      </c>
      <c r="BW213" s="6">
        <v>6305102.9399999995</v>
      </c>
      <c r="BX213" s="6">
        <v>6706140.9199999999</v>
      </c>
      <c r="BY213" s="6">
        <v>7598886.3999999994</v>
      </c>
      <c r="BZ213" s="6">
        <v>8428505.2100000009</v>
      </c>
      <c r="CA213" s="6">
        <v>8415139.4499999993</v>
      </c>
      <c r="CB213" s="6">
        <v>8116702.959999999</v>
      </c>
      <c r="CC213" s="6">
        <v>8947999.4399999995</v>
      </c>
      <c r="CD213" s="6">
        <v>9515173.0699999984</v>
      </c>
      <c r="CE213" s="6">
        <v>9316319.9900000002</v>
      </c>
      <c r="CF213" s="6">
        <v>8304562.9299999997</v>
      </c>
      <c r="CG213" s="6">
        <v>8285377.2199999988</v>
      </c>
      <c r="CH213" s="6">
        <v>7478854.6400000006</v>
      </c>
      <c r="CI213" s="6">
        <v>6881150.6099999994</v>
      </c>
      <c r="CJ213" s="6">
        <v>7136151.0699999984</v>
      </c>
      <c r="CK213" s="6">
        <v>7364322.9099999992</v>
      </c>
      <c r="CL213" s="6">
        <v>6943487.6600000001</v>
      </c>
      <c r="CM213" s="6">
        <v>6367312.8999999985</v>
      </c>
      <c r="CN213" s="6">
        <v>7075234.709999999</v>
      </c>
      <c r="CO213" s="6">
        <v>7022013.7799999993</v>
      </c>
      <c r="CP213" s="6">
        <v>7069479.7500000009</v>
      </c>
      <c r="CQ213" s="6">
        <v>7305331.8000000007</v>
      </c>
      <c r="CR213" s="6">
        <v>8630264.9699999988</v>
      </c>
      <c r="CS213" s="6">
        <v>7929620.5899999999</v>
      </c>
      <c r="CT213" s="6">
        <v>7865571.1899999995</v>
      </c>
      <c r="CU213" s="6">
        <v>7918147.7399999984</v>
      </c>
      <c r="CV213" s="6">
        <v>6808899.5499999998</v>
      </c>
    </row>
    <row r="214" spans="2:100" s="1" customFormat="1" ht="14" x14ac:dyDescent="0.3">
      <c r="B214" s="1">
        <v>226</v>
      </c>
      <c r="C214" s="1" t="s">
        <v>38</v>
      </c>
      <c r="D214" s="6">
        <v>70587329.770000011</v>
      </c>
      <c r="E214" s="6">
        <v>73500763.460000008</v>
      </c>
      <c r="F214" s="6">
        <v>77280190.790000007</v>
      </c>
      <c r="G214" s="6">
        <v>77784979.479999989</v>
      </c>
      <c r="H214" s="6">
        <v>80853715.239999995</v>
      </c>
      <c r="I214" s="6">
        <v>83715886.950000003</v>
      </c>
      <c r="J214" s="6">
        <v>87599806.659999996</v>
      </c>
      <c r="K214" s="6">
        <v>89425060.579999998</v>
      </c>
      <c r="L214" s="6">
        <v>91987212.089999989</v>
      </c>
      <c r="M214" s="6">
        <v>94100677.379999995</v>
      </c>
      <c r="N214" s="6">
        <v>93649342.48999998</v>
      </c>
      <c r="O214" s="6">
        <v>96860937.730000019</v>
      </c>
      <c r="P214" s="6">
        <v>95027962.499999985</v>
      </c>
      <c r="Q214" s="6">
        <v>91688426.569999993</v>
      </c>
      <c r="R214" s="6">
        <v>90648681</v>
      </c>
      <c r="S214" s="6">
        <v>90966147.810000017</v>
      </c>
      <c r="T214" s="6">
        <v>86209174.439999998</v>
      </c>
      <c r="U214" s="6">
        <v>84558512.659999996</v>
      </c>
      <c r="V214" s="6">
        <v>84847008.859999999</v>
      </c>
      <c r="W214" s="6">
        <v>84772150.290000021</v>
      </c>
      <c r="X214" s="6">
        <v>88203641.63000001</v>
      </c>
      <c r="Y214" s="6">
        <v>87970492.859999999</v>
      </c>
      <c r="Z214" s="6">
        <v>90034654.540000021</v>
      </c>
      <c r="AA214" s="6">
        <v>90796833.340000004</v>
      </c>
      <c r="AB214" s="6">
        <v>90120098.959999979</v>
      </c>
      <c r="AC214" s="6">
        <v>92978646.219999999</v>
      </c>
      <c r="AD214" s="6">
        <v>100313670.87999998</v>
      </c>
      <c r="AE214" s="6">
        <v>100714511.16</v>
      </c>
      <c r="AF214" s="6">
        <v>105693477.08</v>
      </c>
      <c r="AG214" s="6">
        <v>109882798.23999998</v>
      </c>
      <c r="AH214" s="6">
        <v>113139702.13</v>
      </c>
      <c r="AI214" s="6">
        <v>118898687.50999996</v>
      </c>
      <c r="AJ214" s="6">
        <v>122922535.69999996</v>
      </c>
      <c r="AK214" s="6">
        <v>125067614.94</v>
      </c>
      <c r="AL214" s="6">
        <v>128852431.41999997</v>
      </c>
      <c r="AM214" s="6">
        <v>135681898.81</v>
      </c>
      <c r="AN214" s="6">
        <v>137379782.11000001</v>
      </c>
      <c r="AO214" s="6">
        <v>138962491.88999999</v>
      </c>
      <c r="AP214" s="6">
        <v>138083193.42999998</v>
      </c>
      <c r="AQ214" s="6">
        <v>105045023.78999999</v>
      </c>
      <c r="AR214" s="6">
        <v>95259371.309999987</v>
      </c>
      <c r="AS214" s="6">
        <v>83428073.539999992</v>
      </c>
      <c r="AT214" s="6">
        <v>70302963.870000005</v>
      </c>
      <c r="AU214" s="6">
        <v>56900940.470000014</v>
      </c>
      <c r="AV214" s="6">
        <v>43362959.210000008</v>
      </c>
      <c r="AW214" s="6">
        <v>34565007</v>
      </c>
      <c r="AX214" s="6">
        <v>23661853.159999996</v>
      </c>
      <c r="AY214" s="6">
        <v>9557395.2600000054</v>
      </c>
      <c r="AZ214" s="6">
        <v>480457.43000000715</v>
      </c>
      <c r="BA214" s="6">
        <v>-10314077.75</v>
      </c>
      <c r="BB214" s="6">
        <v>-25208258.100000001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</row>
    <row r="215" spans="2:100" s="1" customFormat="1" ht="14" x14ac:dyDescent="0.3">
      <c r="B215" s="1">
        <v>227</v>
      </c>
      <c r="C215" s="1" t="s">
        <v>53</v>
      </c>
      <c r="D215" s="6">
        <v>6697203.6600000001</v>
      </c>
      <c r="E215" s="6">
        <v>6714109.75</v>
      </c>
      <c r="F215" s="6">
        <v>6721770.8500000006</v>
      </c>
      <c r="G215" s="6">
        <v>6954277.5600000005</v>
      </c>
      <c r="H215" s="6">
        <v>7136178.290000001</v>
      </c>
      <c r="I215" s="6">
        <v>7320259.4400000004</v>
      </c>
      <c r="J215" s="6">
        <v>7305317.1399999987</v>
      </c>
      <c r="K215" s="6">
        <v>7368115.0099999998</v>
      </c>
      <c r="L215" s="6">
        <v>7420533.8400000008</v>
      </c>
      <c r="M215" s="6">
        <v>7402103.3800000018</v>
      </c>
      <c r="N215" s="6">
        <v>7531384.1899999985</v>
      </c>
      <c r="O215" s="6">
        <v>7590745.7999999989</v>
      </c>
      <c r="P215" s="6">
        <v>7773434.0999999996</v>
      </c>
      <c r="Q215" s="6">
        <v>7869543.7299999986</v>
      </c>
      <c r="R215" s="6">
        <v>7803389.6099999994</v>
      </c>
      <c r="S215" s="6">
        <v>7810925.4499999993</v>
      </c>
      <c r="T215" s="6">
        <v>7455605.7999999989</v>
      </c>
      <c r="U215" s="6">
        <v>7328646.9900000002</v>
      </c>
      <c r="V215" s="6">
        <v>7488907.830000001</v>
      </c>
      <c r="W215" s="6">
        <v>7255942.0199999986</v>
      </c>
      <c r="X215" s="6">
        <v>7316722.3599999994</v>
      </c>
      <c r="Y215" s="6">
        <v>7399025.8999999994</v>
      </c>
      <c r="Z215" s="6">
        <v>7434901.2299999995</v>
      </c>
      <c r="AA215" s="6">
        <v>7451890.3799999999</v>
      </c>
      <c r="AB215" s="6">
        <v>7514245.1099999975</v>
      </c>
      <c r="AC215" s="6">
        <v>7594618.3599999985</v>
      </c>
      <c r="AD215" s="6">
        <v>7825081.9199999981</v>
      </c>
      <c r="AE215" s="6">
        <v>7805182.6699999999</v>
      </c>
      <c r="AF215" s="6">
        <v>8275487.339999998</v>
      </c>
      <c r="AG215" s="6">
        <v>8324712.0399999982</v>
      </c>
      <c r="AH215" s="6">
        <v>8478598.4899999984</v>
      </c>
      <c r="AI215" s="6">
        <v>8970302.7699999996</v>
      </c>
      <c r="AJ215" s="6">
        <v>9289499.6099999975</v>
      </c>
      <c r="AK215" s="6">
        <v>9636239.7199999969</v>
      </c>
      <c r="AL215" s="6">
        <v>10114246.769999998</v>
      </c>
      <c r="AM215" s="6">
        <v>10107041.599999998</v>
      </c>
      <c r="AN215" s="6">
        <v>10045797.43</v>
      </c>
      <c r="AO215" s="6">
        <v>10369260.74</v>
      </c>
      <c r="AP215" s="6">
        <v>10557792.219999999</v>
      </c>
      <c r="AQ215" s="6">
        <v>10878319.75</v>
      </c>
      <c r="AR215" s="6">
        <v>11215362.439999999</v>
      </c>
      <c r="AS215" s="6">
        <v>11936422.5</v>
      </c>
      <c r="AT215" s="6">
        <v>11983458.92</v>
      </c>
      <c r="AU215" s="6">
        <v>12083817.300000001</v>
      </c>
      <c r="AV215" s="6">
        <v>12404101.470000001</v>
      </c>
      <c r="AW215" s="6">
        <v>12301950.320000002</v>
      </c>
      <c r="AX215" s="6">
        <v>12190564.92</v>
      </c>
      <c r="AY215" s="6">
        <v>12273585.76</v>
      </c>
      <c r="AZ215" s="6">
        <v>12577253.020000003</v>
      </c>
      <c r="BA215" s="6">
        <v>12441160.200000001</v>
      </c>
      <c r="BB215" s="6">
        <v>12778979.490000002</v>
      </c>
      <c r="BC215" s="6">
        <v>12528024.130000001</v>
      </c>
      <c r="BD215" s="6">
        <v>12006817.77</v>
      </c>
      <c r="BE215" s="6">
        <v>11619958.090000002</v>
      </c>
      <c r="BF215" s="6">
        <v>11322354.34</v>
      </c>
      <c r="BG215" s="6">
        <v>11072713.979999999</v>
      </c>
      <c r="BH215" s="6">
        <v>10712845.870000001</v>
      </c>
      <c r="BI215" s="6">
        <v>10389630.040000001</v>
      </c>
      <c r="BJ215" s="6">
        <v>9945412.0399999991</v>
      </c>
      <c r="BK215" s="6">
        <v>10185882.810000002</v>
      </c>
      <c r="BL215" s="6">
        <v>10009271.540000001</v>
      </c>
      <c r="BM215" s="6">
        <v>10089894.74</v>
      </c>
      <c r="BN215" s="6">
        <v>10122049.799999999</v>
      </c>
      <c r="BO215" s="6">
        <v>10395752.439999999</v>
      </c>
      <c r="BP215" s="6">
        <v>11042059.449999999</v>
      </c>
      <c r="BQ215" s="6">
        <v>11056439.09</v>
      </c>
      <c r="BR215" s="6">
        <v>11509174.83</v>
      </c>
      <c r="BS215" s="6">
        <v>11928663.190000001</v>
      </c>
      <c r="BT215" s="6">
        <v>12173688.220000001</v>
      </c>
      <c r="BU215" s="6">
        <v>12710174.029999999</v>
      </c>
      <c r="BV215" s="6">
        <v>13280963.73</v>
      </c>
      <c r="BW215" s="6">
        <v>13688469.009999996</v>
      </c>
      <c r="BX215" s="6">
        <v>14112658.23</v>
      </c>
      <c r="BY215" s="6">
        <v>14455258.189999999</v>
      </c>
      <c r="BZ215" s="6">
        <v>13870766.24</v>
      </c>
      <c r="CA215" s="6">
        <v>13850591.700000001</v>
      </c>
      <c r="CB215" s="6">
        <v>13576722.82</v>
      </c>
      <c r="CC215" s="6">
        <v>13582204.719999999</v>
      </c>
      <c r="CD215" s="6">
        <v>13475422.390000001</v>
      </c>
      <c r="CE215" s="6">
        <v>13485038.469999999</v>
      </c>
      <c r="CF215" s="6">
        <v>13688632.15</v>
      </c>
      <c r="CG215" s="6">
        <v>13662306.710000001</v>
      </c>
      <c r="CH215" s="6">
        <v>13729465.420000002</v>
      </c>
      <c r="CI215" s="6">
        <v>13244039.740000006</v>
      </c>
      <c r="CJ215" s="6">
        <v>13038889.75</v>
      </c>
      <c r="CK215" s="6">
        <v>12911262.57</v>
      </c>
      <c r="CL215" s="6">
        <v>13300652.359999999</v>
      </c>
      <c r="CM215" s="6">
        <v>13635295.459999997</v>
      </c>
      <c r="CN215" s="6">
        <v>13652595.84</v>
      </c>
      <c r="CO215" s="6">
        <v>13994774.389999999</v>
      </c>
      <c r="CP215" s="6">
        <v>14588047.149999999</v>
      </c>
      <c r="CQ215" s="6">
        <v>14493941.230000002</v>
      </c>
      <c r="CR215" s="6">
        <v>14509971.370000001</v>
      </c>
      <c r="CS215" s="6">
        <v>14604217.899999999</v>
      </c>
      <c r="CT215" s="6">
        <v>14563335.76</v>
      </c>
      <c r="CU215" s="6">
        <v>15238407.119999999</v>
      </c>
      <c r="CV215" s="6">
        <v>15161161.100000001</v>
      </c>
    </row>
    <row r="216" spans="2:100" s="1" customFormat="1" ht="14" x14ac:dyDescent="0.3">
      <c r="B216" s="1">
        <v>228</v>
      </c>
      <c r="C216" s="1" t="s">
        <v>54</v>
      </c>
      <c r="D216" s="6">
        <v>20606050.719999999</v>
      </c>
      <c r="E216" s="6">
        <v>20398667.73</v>
      </c>
      <c r="F216" s="6">
        <v>20861260.039999999</v>
      </c>
      <c r="G216" s="6">
        <v>22113053.539999999</v>
      </c>
      <c r="H216" s="6">
        <v>22948528.709999997</v>
      </c>
      <c r="I216" s="6">
        <v>24087837.199999999</v>
      </c>
      <c r="J216" s="6">
        <v>25415697.510000002</v>
      </c>
      <c r="K216" s="6">
        <v>26390499.309999995</v>
      </c>
      <c r="L216" s="6">
        <v>27062985.930000003</v>
      </c>
      <c r="M216" s="6">
        <v>28283709.969999995</v>
      </c>
      <c r="N216" s="6">
        <v>29685946.029999997</v>
      </c>
      <c r="O216" s="6">
        <v>31339478.689999998</v>
      </c>
      <c r="P216" s="6">
        <v>32429271.75</v>
      </c>
      <c r="Q216" s="6">
        <v>33093702.150000002</v>
      </c>
      <c r="R216" s="6">
        <v>33816653.240000002</v>
      </c>
      <c r="S216" s="6">
        <v>34834092.880000003</v>
      </c>
      <c r="T216" s="6">
        <v>35242050.260000005</v>
      </c>
      <c r="U216" s="6">
        <v>35329784.619999997</v>
      </c>
      <c r="V216" s="6">
        <v>36131846.210000001</v>
      </c>
      <c r="W216" s="6">
        <v>36771796.769999996</v>
      </c>
      <c r="X216" s="6">
        <v>38199974.340000004</v>
      </c>
      <c r="Y216" s="6">
        <v>38879122.219999999</v>
      </c>
      <c r="Z216" s="6">
        <v>39698791.020000003</v>
      </c>
      <c r="AA216" s="6">
        <v>40039268.539999999</v>
      </c>
      <c r="AB216" s="6">
        <v>39602139.629999995</v>
      </c>
      <c r="AC216" s="6">
        <v>41123899.810000002</v>
      </c>
      <c r="AD216" s="6">
        <v>42062358.829999991</v>
      </c>
      <c r="AE216" s="6">
        <v>43566737.229999997</v>
      </c>
      <c r="AF216" s="6">
        <v>45745807.499999993</v>
      </c>
      <c r="AG216" s="6">
        <v>48083845.630000003</v>
      </c>
      <c r="AH216" s="6">
        <v>50929627.309999987</v>
      </c>
      <c r="AI216" s="6">
        <v>53903027.82</v>
      </c>
      <c r="AJ216" s="6">
        <v>56398876.849999987</v>
      </c>
      <c r="AK216" s="6">
        <v>56919328.769999996</v>
      </c>
      <c r="AL216" s="6">
        <v>59576370.249999993</v>
      </c>
      <c r="AM216" s="6">
        <v>61433371.25999999</v>
      </c>
      <c r="AN216" s="6">
        <v>66314303.150000006</v>
      </c>
      <c r="AO216" s="6">
        <v>67174705.220000014</v>
      </c>
      <c r="AP216" s="6">
        <v>68582673.950000003</v>
      </c>
      <c r="AQ216" s="6">
        <v>69127609.469999999</v>
      </c>
      <c r="AR216" s="6">
        <v>70455222.700000003</v>
      </c>
      <c r="AS216" s="6">
        <v>72039273.409999996</v>
      </c>
      <c r="AT216" s="6">
        <v>71922325.920000002</v>
      </c>
      <c r="AU216" s="6">
        <v>72287084.090000004</v>
      </c>
      <c r="AV216" s="6">
        <v>71647091.570000023</v>
      </c>
      <c r="AW216" s="6">
        <v>72887502.800000012</v>
      </c>
      <c r="AX216" s="6">
        <v>72684012.489999995</v>
      </c>
      <c r="AY216" s="6">
        <v>72916420.100000009</v>
      </c>
      <c r="AZ216" s="6">
        <v>69366363.24000001</v>
      </c>
      <c r="BA216" s="6">
        <v>68141482.330000013</v>
      </c>
      <c r="BB216" s="6">
        <v>64978227.660000004</v>
      </c>
      <c r="BC216" s="6">
        <v>65042405.680000007</v>
      </c>
      <c r="BD216" s="6">
        <v>63172468.220000006</v>
      </c>
      <c r="BE216" s="6">
        <v>62144806.99000001</v>
      </c>
      <c r="BF216" s="6">
        <v>62447615.120000012</v>
      </c>
      <c r="BG216" s="6">
        <v>61214301.560000002</v>
      </c>
      <c r="BH216" s="6">
        <v>60190593.259999998</v>
      </c>
      <c r="BI216" s="6">
        <v>59980575.010000005</v>
      </c>
      <c r="BJ216" s="6">
        <v>59412524.740000017</v>
      </c>
      <c r="BK216" s="6">
        <v>58590263.840000004</v>
      </c>
      <c r="BL216" s="6">
        <v>59524068.960000008</v>
      </c>
      <c r="BM216" s="6">
        <v>58986593.579999998</v>
      </c>
      <c r="BN216" s="6">
        <v>61422624.270000011</v>
      </c>
      <c r="BO216" s="6">
        <v>62854091.279999994</v>
      </c>
      <c r="BP216" s="6">
        <v>66027343.760000005</v>
      </c>
      <c r="BQ216" s="6">
        <v>67622253.719999999</v>
      </c>
      <c r="BR216" s="6">
        <v>68884683.269999996</v>
      </c>
      <c r="BS216" s="6">
        <v>71113902.050000012</v>
      </c>
      <c r="BT216" s="6">
        <v>73735473.939999998</v>
      </c>
      <c r="BU216" s="6">
        <v>74748747.189999998</v>
      </c>
      <c r="BV216" s="6">
        <v>75924819.399999991</v>
      </c>
      <c r="BW216" s="6">
        <v>77726289.26000002</v>
      </c>
      <c r="BX216" s="6">
        <v>78924332.199999988</v>
      </c>
      <c r="BY216" s="6">
        <v>80514649.520000011</v>
      </c>
      <c r="BZ216" s="6">
        <v>81142805.540000007</v>
      </c>
      <c r="CA216" s="6">
        <v>80415620.969999999</v>
      </c>
      <c r="CB216" s="6">
        <v>78157122.400000006</v>
      </c>
      <c r="CC216" s="6">
        <v>77136294.189999998</v>
      </c>
      <c r="CD216" s="6">
        <v>74985132.780000001</v>
      </c>
      <c r="CE216" s="6">
        <v>74266853.140000001</v>
      </c>
      <c r="CF216" s="6">
        <v>74565800.840000004</v>
      </c>
      <c r="CG216" s="6">
        <v>77090952.26000002</v>
      </c>
      <c r="CH216" s="6">
        <v>78582358.299999997</v>
      </c>
      <c r="CI216" s="6">
        <v>81640510.600000024</v>
      </c>
      <c r="CJ216" s="6">
        <v>86499025.799999997</v>
      </c>
      <c r="CK216" s="6">
        <v>89265601.440000013</v>
      </c>
      <c r="CL216" s="6">
        <v>91403156.980000004</v>
      </c>
      <c r="CM216" s="6">
        <v>93789008.87000002</v>
      </c>
      <c r="CN216" s="6">
        <v>97206697.210000008</v>
      </c>
      <c r="CO216" s="6">
        <v>100119089.19000001</v>
      </c>
      <c r="CP216" s="6">
        <v>109246325.96000001</v>
      </c>
      <c r="CQ216" s="6">
        <v>113496856.49000001</v>
      </c>
      <c r="CR216" s="6">
        <v>115702264.84999999</v>
      </c>
      <c r="CS216" s="6">
        <v>113924027.83</v>
      </c>
      <c r="CT216" s="6">
        <v>113223961.83</v>
      </c>
      <c r="CU216" s="6">
        <v>109629534.32000002</v>
      </c>
      <c r="CV216" s="6">
        <v>108387647.98000002</v>
      </c>
    </row>
    <row r="217" spans="2:100" s="1" customFormat="1" ht="14" x14ac:dyDescent="0.3">
      <c r="B217" s="1">
        <v>230</v>
      </c>
      <c r="C217" s="1" t="s">
        <v>48</v>
      </c>
      <c r="D217" s="6">
        <v>13703368.699999999</v>
      </c>
      <c r="E217" s="6">
        <v>13026986.389999999</v>
      </c>
      <c r="F217" s="6">
        <v>12528017.67</v>
      </c>
      <c r="G217" s="6">
        <v>11950709.109999999</v>
      </c>
      <c r="H217" s="6">
        <v>12212854.249999998</v>
      </c>
      <c r="I217" s="6">
        <v>12103489.539999999</v>
      </c>
      <c r="J217" s="6">
        <v>10290778.640000001</v>
      </c>
      <c r="K217" s="6">
        <v>10121605.26</v>
      </c>
      <c r="L217" s="6">
        <v>9878953.3099999968</v>
      </c>
      <c r="M217" s="6">
        <v>10053145.179999998</v>
      </c>
      <c r="N217" s="6">
        <v>17729573.210000001</v>
      </c>
      <c r="O217" s="6">
        <v>18219922.789999999</v>
      </c>
      <c r="P217" s="6">
        <v>16417754.940000001</v>
      </c>
      <c r="Q217" s="6">
        <v>16726183.639999999</v>
      </c>
      <c r="R217" s="6">
        <v>16583705.050000001</v>
      </c>
      <c r="S217" s="6">
        <v>17466205.27</v>
      </c>
      <c r="T217" s="6">
        <v>17960486.539999999</v>
      </c>
      <c r="U217" s="6">
        <v>17445036.140000001</v>
      </c>
      <c r="V217" s="6">
        <v>18268723.309999999</v>
      </c>
      <c r="W217" s="6">
        <v>17249252.149999999</v>
      </c>
      <c r="X217" s="6">
        <v>16891889.57</v>
      </c>
      <c r="Y217" s="6">
        <v>15827994.859999999</v>
      </c>
      <c r="Z217" s="6">
        <v>8492378.4399999976</v>
      </c>
      <c r="AA217" s="6">
        <v>8850076.6099999994</v>
      </c>
      <c r="AB217" s="6">
        <v>8947960.5200000014</v>
      </c>
      <c r="AC217" s="6">
        <v>9409063.0099999979</v>
      </c>
      <c r="AD217" s="6">
        <v>10205761.129999999</v>
      </c>
      <c r="AE217" s="6">
        <v>9667855.2599999979</v>
      </c>
      <c r="AF217" s="6">
        <v>10743877.109999999</v>
      </c>
      <c r="AG217" s="6">
        <v>11703727.199999999</v>
      </c>
      <c r="AH217" s="6">
        <v>12921240.530000001</v>
      </c>
      <c r="AI217" s="6">
        <v>13761531.870000001</v>
      </c>
      <c r="AJ217" s="6">
        <v>14300490.52</v>
      </c>
      <c r="AK217" s="6">
        <v>15941142.999999998</v>
      </c>
      <c r="AL217" s="6">
        <v>16455961.890000001</v>
      </c>
      <c r="AM217" s="6">
        <v>16475926.120000001</v>
      </c>
      <c r="AN217" s="6">
        <v>16212433.850000001</v>
      </c>
      <c r="AO217" s="6">
        <v>17088781.520000003</v>
      </c>
      <c r="AP217" s="6">
        <v>17202095.250000004</v>
      </c>
      <c r="AQ217" s="6">
        <v>16537680.490000002</v>
      </c>
      <c r="AR217" s="6">
        <v>13940722.670000002</v>
      </c>
      <c r="AS217" s="6">
        <v>13245287.560000001</v>
      </c>
      <c r="AT217" s="6">
        <v>11902422.34</v>
      </c>
      <c r="AU217" s="6">
        <v>10869806.99</v>
      </c>
      <c r="AV217" s="6">
        <v>10613005.66</v>
      </c>
      <c r="AW217" s="6">
        <v>21337210.920000002</v>
      </c>
      <c r="AX217" s="6">
        <v>21239115.039999995</v>
      </c>
      <c r="AY217" s="6">
        <v>23308243.539999999</v>
      </c>
      <c r="AZ217" s="6">
        <v>24197411.649999999</v>
      </c>
      <c r="BA217" s="6">
        <v>25275727.319999997</v>
      </c>
      <c r="BB217" s="6">
        <v>26162161.869999997</v>
      </c>
      <c r="BC217" s="6">
        <v>28198563.370000001</v>
      </c>
      <c r="BD217" s="6">
        <v>30371312.269999996</v>
      </c>
      <c r="BE217" s="6">
        <v>32022327.66</v>
      </c>
      <c r="BF217" s="6">
        <v>33882007.280000001</v>
      </c>
      <c r="BG217" s="6">
        <v>35186942.170000002</v>
      </c>
      <c r="BH217" s="6">
        <v>36047672.32</v>
      </c>
      <c r="BI217" s="6">
        <v>28096511.939999998</v>
      </c>
      <c r="BJ217" s="6">
        <v>29304205.629999999</v>
      </c>
      <c r="BK217" s="6">
        <v>28056973.370000001</v>
      </c>
      <c r="BL217" s="6">
        <v>30551879.07</v>
      </c>
      <c r="BM217" s="6">
        <v>30310076.289999999</v>
      </c>
      <c r="BN217" s="6">
        <v>29940762.619999997</v>
      </c>
      <c r="BO217" s="6">
        <v>29884812.859999999</v>
      </c>
      <c r="BP217" s="6">
        <v>30549934.460000001</v>
      </c>
      <c r="BQ217" s="6">
        <v>30565104.890000001</v>
      </c>
      <c r="BR217" s="6">
        <v>30849693.460000001</v>
      </c>
      <c r="BS217" s="6">
        <v>31689502.899999999</v>
      </c>
      <c r="BT217" s="6">
        <v>34335604.369999997</v>
      </c>
      <c r="BU217" s="6">
        <v>31396444.690000005</v>
      </c>
      <c r="BV217" s="6">
        <v>30989554.990000002</v>
      </c>
      <c r="BW217" s="6">
        <v>31214748.369999997</v>
      </c>
      <c r="BX217" s="6">
        <v>29446959.880000003</v>
      </c>
      <c r="BY217" s="6">
        <v>28788177.600000001</v>
      </c>
      <c r="BZ217" s="6">
        <v>29362278.640000004</v>
      </c>
      <c r="CA217" s="6">
        <v>29483207.399999999</v>
      </c>
      <c r="CB217" s="6">
        <v>29107471.620000005</v>
      </c>
      <c r="CC217" s="6">
        <v>29482780.990000002</v>
      </c>
      <c r="CD217" s="6">
        <v>29172990.699999996</v>
      </c>
      <c r="CE217" s="6">
        <v>29492146.570000004</v>
      </c>
      <c r="CF217" s="6">
        <v>28452922.880000003</v>
      </c>
      <c r="CG217" s="6">
        <v>31021108.240000006</v>
      </c>
      <c r="CH217" s="6">
        <v>32455259.120000001</v>
      </c>
      <c r="CI217" s="6">
        <v>33295202.540000003</v>
      </c>
      <c r="CJ217" s="6">
        <v>34797078.940000005</v>
      </c>
      <c r="CK217" s="6">
        <v>35685400.890000008</v>
      </c>
      <c r="CL217" s="6">
        <v>35655673.170000002</v>
      </c>
      <c r="CM217" s="6">
        <v>36480980.520000011</v>
      </c>
      <c r="CN217" s="6">
        <v>37734652.840000004</v>
      </c>
      <c r="CO217" s="6">
        <v>38737614.270000003</v>
      </c>
      <c r="CP217" s="6">
        <v>40415727.930000007</v>
      </c>
      <c r="CQ217" s="6">
        <v>41087332.710000001</v>
      </c>
      <c r="CR217" s="6">
        <v>41310073.570000008</v>
      </c>
      <c r="CS217" s="6">
        <v>41191650.24000001</v>
      </c>
      <c r="CT217" s="6">
        <v>41280727.570000015</v>
      </c>
      <c r="CU217" s="6">
        <v>38060202.109999999</v>
      </c>
      <c r="CV217" s="6">
        <v>37719319.32</v>
      </c>
    </row>
    <row r="218" spans="2:100" s="1" customFormat="1" ht="14" x14ac:dyDescent="0.3">
      <c r="B218" s="1">
        <v>231</v>
      </c>
      <c r="C218" s="1" t="s">
        <v>31</v>
      </c>
      <c r="D218" s="6">
        <v>10019307.130000003</v>
      </c>
      <c r="E218" s="6">
        <v>10105938.780000001</v>
      </c>
      <c r="F218" s="6">
        <v>10323467.91</v>
      </c>
      <c r="G218" s="6">
        <v>10705521.670000002</v>
      </c>
      <c r="H218" s="6">
        <v>11313219.17</v>
      </c>
      <c r="I218" s="6">
        <v>11921024.870000001</v>
      </c>
      <c r="J218" s="6">
        <v>12021030.100000001</v>
      </c>
      <c r="K218" s="6">
        <v>11896261.510000002</v>
      </c>
      <c r="L218" s="6">
        <v>12533567.68</v>
      </c>
      <c r="M218" s="6">
        <v>12904523.400000002</v>
      </c>
      <c r="N218" s="6">
        <v>13267708.080000002</v>
      </c>
      <c r="O218" s="6">
        <v>13459850.440000001</v>
      </c>
      <c r="P218" s="6">
        <v>14820373.65</v>
      </c>
      <c r="Q218" s="6">
        <v>14958780.91</v>
      </c>
      <c r="R218" s="6">
        <v>15270230.41</v>
      </c>
      <c r="S218" s="6">
        <v>15738804.640000001</v>
      </c>
      <c r="T218" s="6">
        <v>16122081.370000001</v>
      </c>
      <c r="U218" s="6">
        <v>25260018.810000002</v>
      </c>
      <c r="V218" s="6">
        <v>28732175.110000003</v>
      </c>
      <c r="W218" s="6">
        <v>32590214.050000004</v>
      </c>
      <c r="X218" s="6">
        <v>37162917.910000004</v>
      </c>
      <c r="Y218" s="6">
        <v>40578333.029999994</v>
      </c>
      <c r="Z218" s="6">
        <v>44682400.990000002</v>
      </c>
      <c r="AA218" s="6">
        <v>48472440.549999997</v>
      </c>
      <c r="AB218" s="6">
        <v>51464355.850000001</v>
      </c>
      <c r="AC218" s="6">
        <v>55828151.18</v>
      </c>
      <c r="AD218" s="6">
        <v>60126184.530000001</v>
      </c>
      <c r="AE218" s="6">
        <v>63123644.889999993</v>
      </c>
      <c r="AF218" s="6">
        <v>66228355.140000001</v>
      </c>
      <c r="AG218" s="6">
        <v>60705462.560000002</v>
      </c>
      <c r="AH218" s="6">
        <v>61818078.600000009</v>
      </c>
      <c r="AI218" s="6">
        <v>62160898.669999987</v>
      </c>
      <c r="AJ218" s="6">
        <v>61694685.949999988</v>
      </c>
      <c r="AK218" s="6">
        <v>61255260.650000006</v>
      </c>
      <c r="AL218" s="6">
        <v>61008648.260000005</v>
      </c>
      <c r="AM218" s="6">
        <v>60651182.870000005</v>
      </c>
      <c r="AN218" s="6">
        <v>60112490.660000004</v>
      </c>
      <c r="AO218" s="6">
        <v>60221337.079999998</v>
      </c>
      <c r="AP218" s="6">
        <v>58883271.920000002</v>
      </c>
      <c r="AQ218" s="6">
        <v>59007251.030000001</v>
      </c>
      <c r="AR218" s="6">
        <v>58989468.819999993</v>
      </c>
      <c r="AS218" s="6">
        <v>59004292.850000009</v>
      </c>
      <c r="AT218" s="6">
        <v>57891016.780000016</v>
      </c>
      <c r="AU218" s="6">
        <v>57657164.790000007</v>
      </c>
      <c r="AV218" s="6">
        <v>56699184.060000002</v>
      </c>
      <c r="AW218" s="6">
        <v>56335741.089999996</v>
      </c>
      <c r="AX218" s="6">
        <v>56120709.840000004</v>
      </c>
      <c r="AY218" s="6">
        <v>56050454.479999997</v>
      </c>
      <c r="AZ218" s="6">
        <v>56223476.32</v>
      </c>
      <c r="BA218" s="6">
        <v>55879375.289999999</v>
      </c>
      <c r="BB218" s="6">
        <v>56407201.150000006</v>
      </c>
      <c r="BC218" s="6">
        <v>56405228.56000001</v>
      </c>
      <c r="BD218" s="6">
        <v>56507849.510000005</v>
      </c>
      <c r="BE218" s="6">
        <v>56247332.670000002</v>
      </c>
      <c r="BF218" s="6">
        <v>57439023.36999999</v>
      </c>
      <c r="BG218" s="6">
        <v>58362530.040000014</v>
      </c>
      <c r="BH218" s="6">
        <v>59207338.400000006</v>
      </c>
      <c r="BI218" s="6">
        <v>60333166.780000001</v>
      </c>
      <c r="BJ218" s="6">
        <v>60676496.82</v>
      </c>
      <c r="BK218" s="6">
        <v>61228233.149999999</v>
      </c>
      <c r="BL218" s="6">
        <v>62582961.070000015</v>
      </c>
      <c r="BM218" s="6">
        <v>63811053.540000007</v>
      </c>
      <c r="BN218" s="6">
        <v>64439009.230000004</v>
      </c>
      <c r="BO218" s="6">
        <v>65637102.720000014</v>
      </c>
      <c r="BP218" s="6">
        <v>66781157.720000014</v>
      </c>
      <c r="BQ218" s="6">
        <v>67238494.690000013</v>
      </c>
      <c r="BR218" s="6">
        <v>68666742.960000008</v>
      </c>
      <c r="BS218" s="6">
        <v>70207333.840000004</v>
      </c>
      <c r="BT218" s="6">
        <v>72435608.420000002</v>
      </c>
      <c r="BU218" s="6">
        <v>73827213.680000007</v>
      </c>
      <c r="BV218" s="6">
        <v>73990474.920000017</v>
      </c>
      <c r="BW218" s="6">
        <v>74734704.650000006</v>
      </c>
      <c r="BX218" s="6">
        <v>67858565.839999989</v>
      </c>
      <c r="BY218" s="6">
        <v>67437075.109999985</v>
      </c>
      <c r="BZ218" s="6">
        <v>67042100.029999986</v>
      </c>
      <c r="CA218" s="6">
        <v>67327987.809999987</v>
      </c>
      <c r="CB218" s="6">
        <v>66752624.559999987</v>
      </c>
      <c r="CC218" s="6">
        <v>67694363.329999998</v>
      </c>
      <c r="CD218" s="6">
        <v>67040749.109999999</v>
      </c>
      <c r="CE218" s="6">
        <v>65294645.36999999</v>
      </c>
      <c r="CF218" s="6">
        <v>62990368.920000002</v>
      </c>
      <c r="CG218" s="6">
        <v>62119508.809999987</v>
      </c>
      <c r="CH218" s="6">
        <v>61809872.399999999</v>
      </c>
      <c r="CI218" s="6">
        <v>61469481.679999992</v>
      </c>
      <c r="CJ218" s="6">
        <v>68305791.509999976</v>
      </c>
      <c r="CK218" s="6">
        <v>68046483.50999999</v>
      </c>
      <c r="CL218" s="6">
        <v>68676011.239999995</v>
      </c>
      <c r="CM218" s="6">
        <v>67699299.049999982</v>
      </c>
      <c r="CN218" s="6">
        <v>67470274.319999993</v>
      </c>
      <c r="CO218" s="6">
        <v>67173936.789999992</v>
      </c>
      <c r="CP218" s="6">
        <v>67125284.529999986</v>
      </c>
      <c r="CQ218" s="6">
        <v>67528748.319999993</v>
      </c>
      <c r="CR218" s="6">
        <v>69101857.189999998</v>
      </c>
      <c r="CS218" s="6">
        <v>68545485.599999979</v>
      </c>
      <c r="CT218" s="6">
        <v>70174063.029999986</v>
      </c>
      <c r="CU218" s="6">
        <v>71104737.25</v>
      </c>
      <c r="CV218" s="6">
        <v>71957051.920000017</v>
      </c>
    </row>
    <row r="219" spans="2:100" s="1" customFormat="1" ht="14" x14ac:dyDescent="0.3">
      <c r="B219" s="1">
        <v>232</v>
      </c>
      <c r="C219" s="1" t="s">
        <v>39</v>
      </c>
      <c r="D219" s="6">
        <v>32883402.18</v>
      </c>
      <c r="E219" s="6">
        <v>32019184.509999998</v>
      </c>
      <c r="F219" s="6">
        <v>31992784.079999998</v>
      </c>
      <c r="G219" s="6">
        <v>30081068.130000003</v>
      </c>
      <c r="H219" s="6">
        <v>29633411.040000007</v>
      </c>
      <c r="I219" s="6">
        <v>29307368.299999997</v>
      </c>
      <c r="J219" s="6">
        <v>29558160.140000001</v>
      </c>
      <c r="K219" s="6">
        <v>29436933.25</v>
      </c>
      <c r="L219" s="6">
        <v>29698317.710000001</v>
      </c>
      <c r="M219" s="6">
        <v>29617887.299999997</v>
      </c>
      <c r="N219" s="6">
        <v>29354877.899999999</v>
      </c>
      <c r="O219" s="6">
        <v>28297203.370000005</v>
      </c>
      <c r="P219" s="6">
        <v>27754833.170000002</v>
      </c>
      <c r="Q219" s="6">
        <v>25753861.280000001</v>
      </c>
      <c r="R219" s="6">
        <v>23830552.110000003</v>
      </c>
      <c r="S219" s="6">
        <v>23296697.670000002</v>
      </c>
      <c r="T219" s="6">
        <v>21790461.420000002</v>
      </c>
      <c r="U219" s="6">
        <v>20765180.530000009</v>
      </c>
      <c r="V219" s="6">
        <v>19460343.43</v>
      </c>
      <c r="W219" s="6">
        <v>18403174.210000001</v>
      </c>
      <c r="X219" s="6">
        <v>17773202.469999999</v>
      </c>
      <c r="Y219" s="6">
        <v>17062077.020000003</v>
      </c>
      <c r="Z219" s="6">
        <v>16890408.410000004</v>
      </c>
      <c r="AA219" s="6">
        <v>16207870.129999999</v>
      </c>
      <c r="AB219" s="6">
        <v>14727026.909999996</v>
      </c>
      <c r="AC219" s="6">
        <v>14844671.549999999</v>
      </c>
      <c r="AD219" s="6">
        <v>14681113.83</v>
      </c>
      <c r="AE219" s="6">
        <v>14673165.09</v>
      </c>
      <c r="AF219" s="6">
        <v>14819710.84</v>
      </c>
      <c r="AG219" s="6">
        <v>15460324.899999999</v>
      </c>
      <c r="AH219" s="6">
        <v>17015493.720000003</v>
      </c>
      <c r="AI219" s="6">
        <v>17466305.77</v>
      </c>
      <c r="AJ219" s="6">
        <v>18408529.32</v>
      </c>
      <c r="AK219" s="6">
        <v>17703597.420000002</v>
      </c>
      <c r="AL219" s="6">
        <v>16759127.800000001</v>
      </c>
      <c r="AM219" s="6">
        <v>15946754.569999998</v>
      </c>
      <c r="AN219" s="6">
        <v>15759585.830000002</v>
      </c>
      <c r="AO219" s="6">
        <v>15137853.110000003</v>
      </c>
      <c r="AP219" s="6">
        <v>14837539.030000001</v>
      </c>
      <c r="AQ219" s="6">
        <v>14482140.119999999</v>
      </c>
      <c r="AR219" s="6">
        <v>14542530.650000002</v>
      </c>
      <c r="AS219" s="6">
        <v>13700218.490000002</v>
      </c>
      <c r="AT219" s="6">
        <v>11485498.83</v>
      </c>
      <c r="AU219" s="6">
        <v>10953170.32</v>
      </c>
      <c r="AV219" s="6">
        <v>9904769.3100000024</v>
      </c>
      <c r="AW219" s="6">
        <v>10377498.860000003</v>
      </c>
      <c r="AX219" s="6">
        <v>10800812.170000002</v>
      </c>
      <c r="AY219" s="6">
        <v>11826221.760000009</v>
      </c>
      <c r="AZ219" s="6">
        <v>12744893.140000001</v>
      </c>
      <c r="BA219" s="6">
        <v>13211746.449999999</v>
      </c>
      <c r="BB219" s="6">
        <v>13904273.100000001</v>
      </c>
      <c r="BC219" s="6">
        <v>13631173.470000001</v>
      </c>
      <c r="BD219" s="6">
        <v>13095198.020000001</v>
      </c>
      <c r="BE219" s="6">
        <v>7434670.5099999998</v>
      </c>
      <c r="BF219" s="6">
        <v>6731166.5300000021</v>
      </c>
      <c r="BG219" s="6">
        <v>5861549.7900000028</v>
      </c>
      <c r="BH219" s="6">
        <v>4689672.8100000005</v>
      </c>
      <c r="BI219" s="6">
        <v>3557397.8499999996</v>
      </c>
      <c r="BJ219" s="6">
        <v>2369817.9500000011</v>
      </c>
      <c r="BK219" s="6">
        <v>1184661.1499999966</v>
      </c>
      <c r="BL219" s="6">
        <v>0</v>
      </c>
      <c r="BM219" s="6">
        <v>-1257611.4500000002</v>
      </c>
      <c r="BN219" s="6">
        <v>-2590979.3200000003</v>
      </c>
      <c r="BO219" s="6">
        <v>-3587315.5700000003</v>
      </c>
      <c r="BP219" s="6">
        <v>-4500686.68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</row>
    <row r="220" spans="2:100" s="1" customFormat="1" ht="14" x14ac:dyDescent="0.3">
      <c r="B220" s="1">
        <v>234</v>
      </c>
      <c r="C220" s="1" t="s">
        <v>29</v>
      </c>
      <c r="D220" s="6">
        <v>3772247.88</v>
      </c>
      <c r="E220" s="6">
        <v>3875010.55</v>
      </c>
      <c r="F220" s="6">
        <v>3833141.3199999994</v>
      </c>
      <c r="G220" s="6">
        <v>3845390.41</v>
      </c>
      <c r="H220" s="6">
        <v>3883375.58</v>
      </c>
      <c r="I220" s="6">
        <v>3875011.3800000004</v>
      </c>
      <c r="J220" s="6">
        <v>3762556.95</v>
      </c>
      <c r="K220" s="6">
        <v>3815845.89</v>
      </c>
      <c r="L220" s="6">
        <v>3870228.85</v>
      </c>
      <c r="M220" s="6">
        <v>4016326.01</v>
      </c>
      <c r="N220" s="6">
        <v>4139200.6399999997</v>
      </c>
      <c r="O220" s="6">
        <v>4162433.5800000005</v>
      </c>
      <c r="P220" s="6">
        <v>4354012.01</v>
      </c>
      <c r="Q220" s="6">
        <v>4418815.07</v>
      </c>
      <c r="R220" s="6">
        <v>4477443.59</v>
      </c>
      <c r="S220" s="6">
        <v>4701534.8599999994</v>
      </c>
      <c r="T220" s="6">
        <v>4652228.8099999996</v>
      </c>
      <c r="U220" s="6">
        <v>4666805.459999999</v>
      </c>
      <c r="V220" s="6">
        <v>4770745.09</v>
      </c>
      <c r="W220" s="6">
        <v>4843776.71</v>
      </c>
      <c r="X220" s="6">
        <v>4737213.0500000007</v>
      </c>
      <c r="Y220" s="6">
        <v>4750111.12</v>
      </c>
      <c r="Z220" s="6">
        <v>4573596.3699999992</v>
      </c>
      <c r="AA220" s="6">
        <v>4509712.6899999995</v>
      </c>
      <c r="AB220" s="6">
        <v>4463348.709999999</v>
      </c>
      <c r="AC220" s="6">
        <v>4313394.5999999996</v>
      </c>
      <c r="AD220" s="6">
        <v>4296620.1500000004</v>
      </c>
      <c r="AE220" s="6">
        <v>4222526.66</v>
      </c>
      <c r="AF220" s="6">
        <v>4366973.8</v>
      </c>
      <c r="AG220" s="6">
        <v>4491491.5599999996</v>
      </c>
      <c r="AH220" s="6">
        <v>4469822.93</v>
      </c>
      <c r="AI220" s="6">
        <v>4584592.6500000004</v>
      </c>
      <c r="AJ220" s="6">
        <v>4931233.7300000004</v>
      </c>
      <c r="AK220" s="6">
        <v>5026759.5399999991</v>
      </c>
      <c r="AL220" s="6">
        <v>5307448.0600000005</v>
      </c>
      <c r="AM220" s="6">
        <v>5425783.3200000003</v>
      </c>
      <c r="AN220" s="6">
        <v>5437448.5999999987</v>
      </c>
      <c r="AO220" s="6">
        <v>5374998.8399999999</v>
      </c>
      <c r="AP220" s="6">
        <v>5237608.5999999996</v>
      </c>
      <c r="AQ220" s="6">
        <v>4968281.8599999994</v>
      </c>
      <c r="AR220" s="6">
        <v>4810440.4499999993</v>
      </c>
      <c r="AS220" s="6">
        <v>4642469.9800000004</v>
      </c>
      <c r="AT220" s="6">
        <v>4597569.38</v>
      </c>
      <c r="AU220" s="6">
        <v>4414835.5</v>
      </c>
      <c r="AV220" s="6">
        <v>4221160.0599999987</v>
      </c>
      <c r="AW220" s="6">
        <v>3911563.9799999995</v>
      </c>
      <c r="AX220" s="6">
        <v>3772995.0399999991</v>
      </c>
      <c r="AY220" s="6">
        <v>3746059.169999999</v>
      </c>
      <c r="AZ220" s="6">
        <v>3637824.4500000011</v>
      </c>
      <c r="BA220" s="6">
        <v>3758846.4600000004</v>
      </c>
      <c r="BB220" s="6">
        <v>3925134.5300000003</v>
      </c>
      <c r="BC220" s="6">
        <v>4164380.1700000009</v>
      </c>
      <c r="BD220" s="6">
        <v>4275828.2100000009</v>
      </c>
      <c r="BE220" s="6">
        <v>4359349.7200000007</v>
      </c>
      <c r="BF220" s="6">
        <v>4572195.0599999996</v>
      </c>
      <c r="BG220" s="6">
        <v>4764815.6500000004</v>
      </c>
      <c r="BH220" s="6">
        <v>4741067.9700000007</v>
      </c>
      <c r="BI220" s="6">
        <v>4905864.54</v>
      </c>
      <c r="BJ220" s="6">
        <v>5014899.0600000024</v>
      </c>
      <c r="BK220" s="6">
        <v>5024817.1500000022</v>
      </c>
      <c r="BL220" s="6">
        <v>5583084.0099999998</v>
      </c>
      <c r="BM220" s="6">
        <v>5701387.5199999996</v>
      </c>
      <c r="BN220" s="6">
        <v>5756543.6200000001</v>
      </c>
      <c r="BO220" s="6">
        <v>5738685.2199999988</v>
      </c>
      <c r="BP220" s="6">
        <v>5618768.2999999998</v>
      </c>
      <c r="BQ220" s="6">
        <v>5597977.5599999987</v>
      </c>
      <c r="BR220" s="6">
        <v>3046002.54</v>
      </c>
      <c r="BS220" s="6">
        <v>2498322.3199999998</v>
      </c>
      <c r="BT220" s="6">
        <v>2113016.44</v>
      </c>
      <c r="BU220" s="6">
        <v>1699433.6399999997</v>
      </c>
      <c r="BV220" s="6">
        <v>1198029.2799999993</v>
      </c>
      <c r="BW220" s="6">
        <v>828467.92999999877</v>
      </c>
      <c r="BX220" s="6">
        <v>0</v>
      </c>
      <c r="BY220" s="6">
        <v>-503156.92999999993</v>
      </c>
      <c r="BZ220" s="6">
        <v>-944128.39000000013</v>
      </c>
      <c r="CA220" s="6">
        <v>-1331761.7299999997</v>
      </c>
      <c r="CB220" s="6">
        <v>-1622143.0699999998</v>
      </c>
      <c r="CC220" s="6">
        <v>-1982913.27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</row>
    <row r="221" spans="2:100" s="1" customFormat="1" ht="14" x14ac:dyDescent="0.3">
      <c r="B221" s="1">
        <v>235</v>
      </c>
      <c r="C221" s="1" t="s">
        <v>45</v>
      </c>
      <c r="D221" s="6">
        <v>1712843.1099999999</v>
      </c>
      <c r="E221" s="6">
        <v>1737504.3900000001</v>
      </c>
      <c r="F221" s="6">
        <v>1657353.1700000004</v>
      </c>
      <c r="G221" s="6">
        <v>1586893.2200000002</v>
      </c>
      <c r="H221" s="6">
        <v>1591661.48</v>
      </c>
      <c r="I221" s="6">
        <v>1597780.25</v>
      </c>
      <c r="J221" s="6">
        <v>1580455.1900000002</v>
      </c>
      <c r="K221" s="6">
        <v>1524602.6700000002</v>
      </c>
      <c r="L221" s="6">
        <v>1532918.16</v>
      </c>
      <c r="M221" s="6">
        <v>1544108.5600000003</v>
      </c>
      <c r="N221" s="6">
        <v>1493235.2800000003</v>
      </c>
      <c r="O221" s="6">
        <v>1452698.74</v>
      </c>
      <c r="P221" s="6">
        <v>1479720.66</v>
      </c>
      <c r="Q221" s="6">
        <v>1155403.8199999998</v>
      </c>
      <c r="R221" s="6">
        <v>1095504.43</v>
      </c>
      <c r="S221" s="6">
        <v>1116489</v>
      </c>
      <c r="T221" s="6">
        <v>1060092.2</v>
      </c>
      <c r="U221" s="6">
        <v>1034255.84</v>
      </c>
      <c r="V221" s="6">
        <v>946109.30999999994</v>
      </c>
      <c r="W221" s="6">
        <v>830464.07999999984</v>
      </c>
      <c r="X221" s="6">
        <v>682042.7799999998</v>
      </c>
      <c r="Y221" s="6">
        <v>600130.36999999988</v>
      </c>
      <c r="Z221" s="6">
        <v>523792.51</v>
      </c>
      <c r="AA221" s="6">
        <v>534151.62999999989</v>
      </c>
      <c r="AB221" s="6">
        <v>449434.97</v>
      </c>
      <c r="AC221" s="6">
        <v>432531.62000000005</v>
      </c>
      <c r="AD221" s="6">
        <v>621155.7300000001</v>
      </c>
      <c r="AE221" s="6">
        <v>538150.32999999996</v>
      </c>
      <c r="AF221" s="6">
        <v>539836.54</v>
      </c>
      <c r="AG221" s="6">
        <v>499754.45999999996</v>
      </c>
      <c r="AH221" s="6">
        <v>439206.46</v>
      </c>
      <c r="AI221" s="6">
        <v>435877.92999999993</v>
      </c>
      <c r="AJ221" s="6">
        <v>443390.78000000014</v>
      </c>
      <c r="AK221" s="6">
        <v>427091.53</v>
      </c>
      <c r="AL221" s="6">
        <v>443900.49</v>
      </c>
      <c r="AM221" s="6">
        <v>347933.2</v>
      </c>
      <c r="AN221" s="6">
        <v>357457.74000000005</v>
      </c>
      <c r="AO221" s="6">
        <v>334902.98000000004</v>
      </c>
      <c r="AP221" s="6">
        <v>67548.97000000003</v>
      </c>
      <c r="AQ221" s="6">
        <v>56957.550000000105</v>
      </c>
      <c r="AR221" s="6">
        <v>57167.180000000109</v>
      </c>
      <c r="AS221" s="6">
        <v>83797.739999999991</v>
      </c>
      <c r="AT221" s="6">
        <v>146687.89000000007</v>
      </c>
      <c r="AU221" s="6">
        <v>236579.09000000003</v>
      </c>
      <c r="AV221" s="6">
        <v>251861.59000000003</v>
      </c>
      <c r="AW221" s="6">
        <v>300666.26</v>
      </c>
      <c r="AX221" s="6">
        <v>288724.85000000009</v>
      </c>
      <c r="AY221" s="6">
        <v>344374.68999999989</v>
      </c>
      <c r="AZ221" s="6">
        <v>376362.66999999987</v>
      </c>
      <c r="BA221" s="6">
        <v>409957.6999999999</v>
      </c>
      <c r="BB221" s="6">
        <v>520753.9499999999</v>
      </c>
      <c r="BC221" s="6">
        <v>559128.54999999993</v>
      </c>
      <c r="BD221" s="6">
        <v>577594.1</v>
      </c>
      <c r="BE221" s="6">
        <v>558347.26</v>
      </c>
      <c r="BF221" s="6">
        <v>535311.82999999984</v>
      </c>
      <c r="BG221" s="6">
        <v>549698.76</v>
      </c>
      <c r="BH221" s="6">
        <v>667312.29</v>
      </c>
      <c r="BI221" s="6">
        <v>653756.46999999986</v>
      </c>
      <c r="BJ221" s="6">
        <v>678417.76999999979</v>
      </c>
      <c r="BK221" s="6">
        <v>722795.67999999993</v>
      </c>
      <c r="BL221" s="6">
        <v>749263.48</v>
      </c>
      <c r="BM221" s="6">
        <v>797765.45</v>
      </c>
      <c r="BN221" s="6">
        <v>807908.25</v>
      </c>
      <c r="BO221" s="6">
        <v>842013.25999999989</v>
      </c>
      <c r="BP221" s="6">
        <v>891612.12999999989</v>
      </c>
      <c r="BQ221" s="6">
        <v>901759.19</v>
      </c>
      <c r="BR221" s="6">
        <v>990634.50000000012</v>
      </c>
      <c r="BS221" s="6">
        <v>970577.23999999976</v>
      </c>
      <c r="BT221" s="6">
        <v>892282.6</v>
      </c>
      <c r="BU221" s="6">
        <v>931035.97000000009</v>
      </c>
      <c r="BV221" s="6">
        <v>965266.29</v>
      </c>
      <c r="BW221" s="6">
        <v>1003574.7200000001</v>
      </c>
      <c r="BX221" s="6">
        <v>1175681.5899999999</v>
      </c>
      <c r="BY221" s="6">
        <v>1241691.43</v>
      </c>
      <c r="BZ221" s="6">
        <v>1210089.8799999999</v>
      </c>
      <c r="CA221" s="6">
        <v>1225122.5</v>
      </c>
      <c r="CB221" s="6">
        <v>1177261.3999999999</v>
      </c>
      <c r="CC221" s="6">
        <v>1183243.7399999998</v>
      </c>
      <c r="CD221" s="6">
        <v>1123170.8699999996</v>
      </c>
      <c r="CE221" s="6">
        <v>1135756.4700000002</v>
      </c>
      <c r="CF221" s="6">
        <v>1108758.5299999998</v>
      </c>
      <c r="CG221" s="6">
        <v>1111375.3499999996</v>
      </c>
      <c r="CH221" s="6">
        <v>1106858.23</v>
      </c>
      <c r="CI221" s="6">
        <v>1155549.3899999997</v>
      </c>
      <c r="CJ221" s="6">
        <v>1030756.9100000001</v>
      </c>
      <c r="CK221" s="6">
        <v>955795.00000000012</v>
      </c>
      <c r="CL221" s="6">
        <v>970057.2100000002</v>
      </c>
      <c r="CM221" s="6">
        <v>995927.89000000013</v>
      </c>
      <c r="CN221" s="6">
        <v>1004480.6700000002</v>
      </c>
      <c r="CO221" s="6">
        <v>1108635.4000000001</v>
      </c>
      <c r="CP221" s="6">
        <v>1179915.6800000002</v>
      </c>
      <c r="CQ221" s="6">
        <v>1233971.3200000003</v>
      </c>
      <c r="CR221" s="6">
        <v>1341346.76</v>
      </c>
      <c r="CS221" s="6">
        <v>1359537.8000000003</v>
      </c>
      <c r="CT221" s="6">
        <v>1350442.72</v>
      </c>
      <c r="CU221" s="6">
        <v>1316062.5100000002</v>
      </c>
      <c r="CV221" s="6">
        <v>1383544.5699999998</v>
      </c>
    </row>
    <row r="222" spans="2:100" s="1" customFormat="1" ht="14" x14ac:dyDescent="0.3">
      <c r="B222" s="1">
        <v>236</v>
      </c>
      <c r="C222" s="1" t="s">
        <v>50</v>
      </c>
      <c r="D222" s="6">
        <v>5915706.4399999995</v>
      </c>
      <c r="E222" s="6">
        <v>6129787.4300000006</v>
      </c>
      <c r="F222" s="6">
        <v>5922353.6800000006</v>
      </c>
      <c r="G222" s="6">
        <v>5783022.3300000001</v>
      </c>
      <c r="H222" s="6">
        <v>5755694.9300000006</v>
      </c>
      <c r="I222" s="6">
        <v>6039441.8900000006</v>
      </c>
      <c r="J222" s="6">
        <v>6084527.21</v>
      </c>
      <c r="K222" s="6">
        <v>6106688.0499999989</v>
      </c>
      <c r="L222" s="6">
        <v>6248612.6600000001</v>
      </c>
      <c r="M222" s="6">
        <v>6304917.830000001</v>
      </c>
      <c r="N222" s="6">
        <v>6904214.290000001</v>
      </c>
      <c r="O222" s="6">
        <v>7222285.7700000014</v>
      </c>
      <c r="P222" s="6">
        <v>8033001.7800000003</v>
      </c>
      <c r="Q222" s="6">
        <v>9451594.4399999995</v>
      </c>
      <c r="R222" s="6">
        <v>10273005.300000001</v>
      </c>
      <c r="S222" s="6">
        <v>10330218.950000001</v>
      </c>
      <c r="T222" s="6">
        <v>10870437.300000001</v>
      </c>
      <c r="U222" s="6">
        <v>11196184.68</v>
      </c>
      <c r="V222" s="6">
        <v>10113162.84</v>
      </c>
      <c r="W222" s="6">
        <v>10147904.310000001</v>
      </c>
      <c r="X222" s="6">
        <v>10527027.600000001</v>
      </c>
      <c r="Y222" s="6">
        <v>10722546.440000001</v>
      </c>
      <c r="Z222" s="6">
        <v>10075926.170000002</v>
      </c>
      <c r="AA222" s="6">
        <v>10180168.399999999</v>
      </c>
      <c r="AB222" s="6">
        <v>9818734.6499999985</v>
      </c>
      <c r="AC222" s="6">
        <v>8043135.7300000004</v>
      </c>
      <c r="AD222" s="6">
        <v>7187718.5800000001</v>
      </c>
      <c r="AE222" s="6">
        <v>6915593.7599999998</v>
      </c>
      <c r="AF222" s="6">
        <v>6954180.6599999992</v>
      </c>
      <c r="AG222" s="6">
        <v>6397163.5599999996</v>
      </c>
      <c r="AH222" s="6">
        <v>8175528.1500000004</v>
      </c>
      <c r="AI222" s="6">
        <v>8303036.5300000003</v>
      </c>
      <c r="AJ222" s="6">
        <v>7634487.3500000006</v>
      </c>
      <c r="AK222" s="6">
        <v>7799090.9000000004</v>
      </c>
      <c r="AL222" s="6">
        <v>8093043.5099999998</v>
      </c>
      <c r="AM222" s="6">
        <v>8438685.3100000005</v>
      </c>
      <c r="AN222" s="6">
        <v>8382012.6699999999</v>
      </c>
      <c r="AO222" s="6">
        <v>8237770.6199999992</v>
      </c>
      <c r="AP222" s="6">
        <v>8609829.4199999981</v>
      </c>
      <c r="AQ222" s="6">
        <v>9236948.5399999991</v>
      </c>
      <c r="AR222" s="6">
        <v>10935696.989999998</v>
      </c>
      <c r="AS222" s="6">
        <v>10906952.130000001</v>
      </c>
      <c r="AT222" s="6">
        <v>9758419.6499999985</v>
      </c>
      <c r="AU222" s="6">
        <v>8969885.7899999991</v>
      </c>
      <c r="AV222" s="6">
        <v>9104380.8599999975</v>
      </c>
      <c r="AW222" s="6">
        <v>9355122.2300000004</v>
      </c>
      <c r="AX222" s="6">
        <v>9620684.5700000003</v>
      </c>
      <c r="AY222" s="6">
        <v>9270161.9199999999</v>
      </c>
      <c r="AZ222" s="6">
        <v>7934852.7199999997</v>
      </c>
      <c r="BA222" s="6">
        <v>8723948.370000001</v>
      </c>
      <c r="BB222" s="6">
        <v>9045664.4399999995</v>
      </c>
      <c r="BC222" s="6">
        <v>8605959.9699999988</v>
      </c>
      <c r="BD222" s="6">
        <v>7834838.879999999</v>
      </c>
      <c r="BE222" s="6">
        <v>8131161.540000001</v>
      </c>
      <c r="BF222" s="6">
        <v>9675539.8599999994</v>
      </c>
      <c r="BG222" s="6">
        <v>10013479.789999999</v>
      </c>
      <c r="BH222" s="6">
        <v>9784505.4699999988</v>
      </c>
      <c r="BI222" s="6">
        <v>9532082.5099999998</v>
      </c>
      <c r="BJ222" s="6">
        <v>9325286.0099999998</v>
      </c>
      <c r="BK222" s="6">
        <v>9125991.7200000007</v>
      </c>
      <c r="BL222" s="6">
        <v>13526512.300000001</v>
      </c>
      <c r="BM222" s="6">
        <v>15195097.76</v>
      </c>
      <c r="BN222" s="6">
        <v>16030573.400000002</v>
      </c>
      <c r="BO222" s="6">
        <v>16833521.169999998</v>
      </c>
      <c r="BP222" s="6">
        <v>16976589.359999999</v>
      </c>
      <c r="BQ222" s="6">
        <v>18744845.579999998</v>
      </c>
      <c r="BR222" s="6">
        <v>19024469.140000001</v>
      </c>
      <c r="BS222" s="6">
        <v>22597552.580000002</v>
      </c>
      <c r="BT222" s="6">
        <v>21428828.530000001</v>
      </c>
      <c r="BU222" s="6">
        <v>22978869.139999997</v>
      </c>
      <c r="BV222" s="6">
        <v>22822756.760000002</v>
      </c>
      <c r="BW222" s="6">
        <v>23685134.029999997</v>
      </c>
      <c r="BX222" s="6">
        <v>22288604.580000002</v>
      </c>
      <c r="BY222" s="6">
        <v>21284977.110000003</v>
      </c>
      <c r="BZ222" s="6">
        <v>21738981.530000001</v>
      </c>
      <c r="CA222" s="6">
        <v>22968383.57</v>
      </c>
      <c r="CB222" s="6">
        <v>22435307.82</v>
      </c>
      <c r="CC222" s="6">
        <v>21939209.270000003</v>
      </c>
      <c r="CD222" s="6">
        <v>21917632.190000001</v>
      </c>
      <c r="CE222" s="6">
        <v>19750052.339999996</v>
      </c>
      <c r="CF222" s="6">
        <v>22389915.310000002</v>
      </c>
      <c r="CG222" s="6">
        <v>20458527.640000001</v>
      </c>
      <c r="CH222" s="6">
        <v>20844726.77</v>
      </c>
      <c r="CI222" s="6">
        <v>19823860.920000002</v>
      </c>
      <c r="CJ222" s="6">
        <v>19469333.359999996</v>
      </c>
      <c r="CK222" s="6">
        <v>19203458.050000001</v>
      </c>
      <c r="CL222" s="6">
        <v>18182422.489999998</v>
      </c>
      <c r="CM222" s="6">
        <v>17122486.459999997</v>
      </c>
      <c r="CN222" s="6">
        <v>17352861.399999999</v>
      </c>
      <c r="CO222" s="6">
        <v>16009831.279999997</v>
      </c>
      <c r="CP222" s="6">
        <v>16079483</v>
      </c>
      <c r="CQ222" s="6">
        <v>18575526.050000001</v>
      </c>
      <c r="CR222" s="6">
        <v>20694137.830000002</v>
      </c>
      <c r="CS222" s="6">
        <v>25348279.659999996</v>
      </c>
      <c r="CT222" s="6">
        <v>27278204.900000002</v>
      </c>
      <c r="CU222" s="6">
        <v>31668720.629999999</v>
      </c>
      <c r="CV222" s="6">
        <v>38115493.640000001</v>
      </c>
    </row>
    <row r="223" spans="2:100" s="1" customFormat="1" ht="14" x14ac:dyDescent="0.3">
      <c r="B223" s="1">
        <v>237</v>
      </c>
      <c r="C223" s="1" t="s">
        <v>87</v>
      </c>
      <c r="D223" s="6">
        <v>16703803.740000002</v>
      </c>
      <c r="E223" s="6">
        <v>17303766.450000003</v>
      </c>
      <c r="F223" s="6">
        <v>18000283.849999998</v>
      </c>
      <c r="G223" s="6">
        <v>18661480.890000001</v>
      </c>
      <c r="H223" s="6">
        <v>19274850.169999998</v>
      </c>
      <c r="I223" s="6">
        <v>19873406.670000002</v>
      </c>
      <c r="J223" s="6">
        <v>20234823.329999998</v>
      </c>
      <c r="K223" s="6">
        <v>20637324.829999998</v>
      </c>
      <c r="L223" s="6">
        <v>21045456.449999999</v>
      </c>
      <c r="M223" s="6">
        <v>21526292.41</v>
      </c>
      <c r="N223" s="6">
        <v>21922962.140000001</v>
      </c>
      <c r="O223" s="6">
        <v>22500733.560000002</v>
      </c>
      <c r="P223" s="6">
        <v>22127135.539999999</v>
      </c>
      <c r="Q223" s="6">
        <v>22288367.239999998</v>
      </c>
      <c r="R223" s="6">
        <v>22514245.809999999</v>
      </c>
      <c r="S223" s="6">
        <v>23196019.899999999</v>
      </c>
      <c r="T223" s="6">
        <v>23633400.329999998</v>
      </c>
      <c r="U223" s="6">
        <v>24058302.769999996</v>
      </c>
      <c r="V223" s="6">
        <v>24565941.849999998</v>
      </c>
      <c r="W223" s="6">
        <v>24786380.979999997</v>
      </c>
      <c r="X223" s="6">
        <v>25255815.229999997</v>
      </c>
      <c r="Y223" s="6">
        <v>25567631.429999992</v>
      </c>
      <c r="Z223" s="6">
        <v>26494250.52</v>
      </c>
      <c r="AA223" s="6">
        <v>28178150.079999998</v>
      </c>
      <c r="AB223" s="6">
        <v>30467492.759999998</v>
      </c>
      <c r="AC223" s="6">
        <v>32155856.330000002</v>
      </c>
      <c r="AD223" s="6">
        <v>33687774.43</v>
      </c>
      <c r="AE223" s="6">
        <v>34898607.509999998</v>
      </c>
      <c r="AF223" s="6">
        <v>37167684.659999996</v>
      </c>
      <c r="AG223" s="6">
        <v>38800926.600000001</v>
      </c>
      <c r="AH223" s="6">
        <v>40679701.799999997</v>
      </c>
      <c r="AI223" s="6">
        <v>42620309.149999999</v>
      </c>
      <c r="AJ223" s="6">
        <v>44796287.439999998</v>
      </c>
      <c r="AK223" s="6">
        <v>47271684.390000001</v>
      </c>
      <c r="AL223" s="6">
        <v>50030509.940000005</v>
      </c>
      <c r="AM223" s="6">
        <v>52063368.839999989</v>
      </c>
      <c r="AN223" s="6">
        <v>51872295.839999996</v>
      </c>
      <c r="AO223" s="6">
        <v>53176910.060000002</v>
      </c>
      <c r="AP223" s="6">
        <v>54132935.650000006</v>
      </c>
      <c r="AQ223" s="6">
        <v>55131776.950000003</v>
      </c>
      <c r="AR223" s="6">
        <v>55861607.899999999</v>
      </c>
      <c r="AS223" s="6">
        <v>56967224.410000011</v>
      </c>
      <c r="AT223" s="6">
        <v>57688806.810000002</v>
      </c>
      <c r="AU223" s="6">
        <v>58318754.13000001</v>
      </c>
      <c r="AV223" s="6">
        <v>58500235.20000001</v>
      </c>
      <c r="AW223" s="6">
        <v>59060710.930000007</v>
      </c>
      <c r="AX223" s="6">
        <v>59671513.399999991</v>
      </c>
      <c r="AY223" s="6">
        <v>59831236.909999996</v>
      </c>
      <c r="AZ223" s="6">
        <v>62365956.099999994</v>
      </c>
      <c r="BA223" s="6">
        <v>63139805.699999988</v>
      </c>
      <c r="BB223" s="6">
        <v>63799341.129999995</v>
      </c>
      <c r="BC223" s="6">
        <v>64570919.489999995</v>
      </c>
      <c r="BD223" s="6">
        <v>64511683.060000002</v>
      </c>
      <c r="BE223" s="6">
        <v>65304561.199999988</v>
      </c>
      <c r="BF223" s="6">
        <v>65546372.649999991</v>
      </c>
      <c r="BG223" s="6">
        <v>66184959.069999993</v>
      </c>
      <c r="BH223" s="6">
        <v>66557796.019999988</v>
      </c>
      <c r="BI223" s="6">
        <v>66681800.069999993</v>
      </c>
      <c r="BJ223" s="6">
        <v>65911386.839999996</v>
      </c>
      <c r="BK223" s="6">
        <v>65180127.359999999</v>
      </c>
      <c r="BL223" s="6">
        <v>64078576.889999986</v>
      </c>
      <c r="BM223" s="6">
        <v>64531987.189999998</v>
      </c>
      <c r="BN223" s="6">
        <v>64433667.039999999</v>
      </c>
      <c r="BO223" s="6">
        <v>64337214.449999988</v>
      </c>
      <c r="BP223" s="6">
        <v>66327833.549999997</v>
      </c>
      <c r="BQ223" s="6">
        <v>68315970.670000002</v>
      </c>
      <c r="BR223" s="6">
        <v>71265551.670000002</v>
      </c>
      <c r="BS223" s="6">
        <v>72910255.539999992</v>
      </c>
      <c r="BT223" s="6">
        <v>75472095.689999998</v>
      </c>
      <c r="BU223" s="6">
        <v>78581134.659999996</v>
      </c>
      <c r="BV223" s="6">
        <v>81591417.329999983</v>
      </c>
      <c r="BW223" s="6">
        <v>85367781.239999995</v>
      </c>
      <c r="BX223" s="6">
        <v>88494924.50999999</v>
      </c>
      <c r="BY223" s="6">
        <v>89596580.849999994</v>
      </c>
      <c r="BZ223" s="6">
        <v>93826195.459999993</v>
      </c>
      <c r="CA223" s="6">
        <v>97184546.439999983</v>
      </c>
      <c r="CB223" s="6">
        <v>98904006.729999989</v>
      </c>
      <c r="CC223" s="6">
        <v>99656600.609999985</v>
      </c>
      <c r="CD223" s="6">
        <v>100501723.87999998</v>
      </c>
      <c r="CE223" s="6">
        <v>101931363.31999996</v>
      </c>
      <c r="CF223" s="6">
        <v>105496566.53000002</v>
      </c>
      <c r="CG223" s="6">
        <v>108815006.30000001</v>
      </c>
      <c r="CH223" s="6">
        <v>112465442.31999999</v>
      </c>
      <c r="CI223" s="6">
        <v>116092963.07999997</v>
      </c>
      <c r="CJ223" s="6">
        <v>121240249.62</v>
      </c>
      <c r="CK223" s="6">
        <v>127565866.63999999</v>
      </c>
      <c r="CL223" s="6">
        <v>132053098.40999998</v>
      </c>
      <c r="CM223" s="6">
        <v>137552987.26999998</v>
      </c>
      <c r="CN223" s="6">
        <v>143061719.20999998</v>
      </c>
      <c r="CO223" s="6">
        <v>148134525.41999996</v>
      </c>
      <c r="CP223" s="6">
        <v>152346174.45000002</v>
      </c>
      <c r="CQ223" s="6">
        <v>154725637.21999997</v>
      </c>
      <c r="CR223" s="6">
        <v>155853780.28999996</v>
      </c>
      <c r="CS223" s="6">
        <v>156215524.74000001</v>
      </c>
      <c r="CT223" s="6">
        <v>155353393.78999999</v>
      </c>
      <c r="CU223" s="6">
        <v>155420048.88000005</v>
      </c>
      <c r="CV223" s="6">
        <v>154797829.5</v>
      </c>
    </row>
    <row r="224" spans="2:100" s="1" customFormat="1" ht="14" x14ac:dyDescent="0.3">
      <c r="B224" s="1">
        <v>238</v>
      </c>
      <c r="C224" s="1" t="s">
        <v>61</v>
      </c>
      <c r="D224" s="6">
        <v>6229921.0300000003</v>
      </c>
      <c r="E224" s="6">
        <v>6375870.2300000004</v>
      </c>
      <c r="F224" s="6">
        <v>6234811</v>
      </c>
      <c r="G224" s="6">
        <v>6069367.7300000004</v>
      </c>
      <c r="H224" s="6">
        <v>5789489.1900000004</v>
      </c>
      <c r="I224" s="6">
        <v>5801743.2700000005</v>
      </c>
      <c r="J224" s="6">
        <v>5501655.5600000005</v>
      </c>
      <c r="K224" s="6">
        <v>5371899.7800000003</v>
      </c>
      <c r="L224" s="6">
        <v>4855261.8</v>
      </c>
      <c r="M224" s="6">
        <v>4388869.7799999993</v>
      </c>
      <c r="N224" s="6">
        <v>4064837.9300000006</v>
      </c>
      <c r="O224" s="6">
        <v>3758971.04</v>
      </c>
      <c r="P224" s="6">
        <v>3348047.8099999996</v>
      </c>
      <c r="Q224" s="6">
        <v>2815264.41</v>
      </c>
      <c r="R224" s="6">
        <v>2583486.36</v>
      </c>
      <c r="S224" s="6">
        <v>2294411.19</v>
      </c>
      <c r="T224" s="6">
        <v>2035687.83</v>
      </c>
      <c r="U224" s="6">
        <v>1872791.1000000003</v>
      </c>
      <c r="V224" s="6">
        <v>1856029.7399999998</v>
      </c>
      <c r="W224" s="6">
        <v>1615364.21</v>
      </c>
      <c r="X224" s="6">
        <v>1734821.6300000004</v>
      </c>
      <c r="Y224" s="6">
        <v>1907673.85</v>
      </c>
      <c r="Z224" s="6">
        <v>1870368.1900000004</v>
      </c>
      <c r="AA224" s="6">
        <v>1900229.6</v>
      </c>
      <c r="AB224" s="6">
        <v>1767353.0900000003</v>
      </c>
      <c r="AC224" s="6">
        <v>1965397.04</v>
      </c>
      <c r="AD224" s="6">
        <v>2013562.92</v>
      </c>
      <c r="AE224" s="6">
        <v>2039349.3699999999</v>
      </c>
      <c r="AF224" s="6">
        <v>2184505.5400000005</v>
      </c>
      <c r="AG224" s="6">
        <v>2215454.0499999998</v>
      </c>
      <c r="AH224" s="6">
        <v>2189222.7500000005</v>
      </c>
      <c r="AI224" s="6">
        <v>2337285.4200000004</v>
      </c>
      <c r="AJ224" s="6">
        <v>2271243.2800000003</v>
      </c>
      <c r="AK224" s="6">
        <v>2311274.9900000007</v>
      </c>
      <c r="AL224" s="6">
        <v>2281176.0299999998</v>
      </c>
      <c r="AM224" s="6">
        <v>2019540.4600000002</v>
      </c>
      <c r="AN224" s="6">
        <v>1832661.74</v>
      </c>
      <c r="AO224" s="6">
        <v>1698984.53</v>
      </c>
      <c r="AP224" s="6">
        <v>1568429.35</v>
      </c>
      <c r="AQ224" s="6">
        <v>1546287.81</v>
      </c>
      <c r="AR224" s="6">
        <v>1373458.5</v>
      </c>
      <c r="AS224" s="6">
        <v>1168289.7599999998</v>
      </c>
      <c r="AT224" s="6">
        <v>923932.73</v>
      </c>
      <c r="AU224" s="6">
        <v>742321.4700000002</v>
      </c>
      <c r="AV224" s="6">
        <v>620770.87000000011</v>
      </c>
      <c r="AW224" s="6">
        <v>528683.98999999976</v>
      </c>
      <c r="AX224" s="6">
        <v>514365.40999999968</v>
      </c>
      <c r="AY224" s="6">
        <v>508906.07999999984</v>
      </c>
      <c r="AZ224" s="6">
        <v>575859.34000000008</v>
      </c>
      <c r="BA224" s="6">
        <v>582402.69000000029</v>
      </c>
      <c r="BB224" s="6">
        <v>587235.59000000032</v>
      </c>
      <c r="BC224" s="6">
        <v>629658.2900000005</v>
      </c>
      <c r="BD224" s="6">
        <v>696109.22000000032</v>
      </c>
      <c r="BE224" s="6">
        <v>812668.26000000036</v>
      </c>
      <c r="BF224" s="6">
        <v>1012802.8600000003</v>
      </c>
      <c r="BG224" s="6">
        <v>1156763.1799999997</v>
      </c>
      <c r="BH224" s="6">
        <v>1228330.5800000003</v>
      </c>
      <c r="BI224" s="6">
        <v>1247004.1800000002</v>
      </c>
      <c r="BJ224" s="6">
        <v>1320585.2500000002</v>
      </c>
      <c r="BK224" s="6">
        <v>1517441.36</v>
      </c>
      <c r="BL224" s="6">
        <v>1677304.56</v>
      </c>
      <c r="BM224" s="6">
        <v>1773106.5799999998</v>
      </c>
      <c r="BN224" s="6">
        <v>1920922.2300000002</v>
      </c>
      <c r="BO224" s="6">
        <v>2020248.85</v>
      </c>
      <c r="BP224" s="6">
        <v>2124680.15</v>
      </c>
      <c r="BQ224" s="6">
        <v>2188603.3299999996</v>
      </c>
      <c r="BR224" s="6">
        <v>2201767.3100000005</v>
      </c>
      <c r="BS224" s="6">
        <v>2253250.3500000006</v>
      </c>
      <c r="BT224" s="6">
        <v>2341347.71</v>
      </c>
      <c r="BU224" s="6">
        <v>2478242.9900000002</v>
      </c>
      <c r="BV224" s="6">
        <v>2592767.94</v>
      </c>
      <c r="BW224" s="6">
        <v>2714700.8499999996</v>
      </c>
      <c r="BX224" s="6">
        <v>2855383.0900000003</v>
      </c>
      <c r="BY224" s="6">
        <v>3006082.75</v>
      </c>
      <c r="BZ224" s="6">
        <v>3159618.85</v>
      </c>
      <c r="CA224" s="6">
        <v>3269022.88</v>
      </c>
      <c r="CB224" s="6">
        <v>3422253.41</v>
      </c>
      <c r="CC224" s="6">
        <v>3608476.3099999996</v>
      </c>
      <c r="CD224" s="6">
        <v>3827166.09</v>
      </c>
      <c r="CE224" s="6">
        <v>3915402.3799999994</v>
      </c>
      <c r="CF224" s="6">
        <v>4014847.45</v>
      </c>
      <c r="CG224" s="6">
        <v>4049943.26</v>
      </c>
      <c r="CH224" s="6">
        <v>4147050.4699999993</v>
      </c>
      <c r="CI224" s="6">
        <v>4269269.55</v>
      </c>
      <c r="CJ224" s="6">
        <v>4621521.1900000004</v>
      </c>
      <c r="CK224" s="6">
        <v>4721793.07</v>
      </c>
      <c r="CL224" s="6">
        <v>4844202.46</v>
      </c>
      <c r="CM224" s="6">
        <v>4958491.2500000009</v>
      </c>
      <c r="CN224" s="6">
        <v>5033779.0999999996</v>
      </c>
      <c r="CO224" s="6">
        <v>5045868.2</v>
      </c>
      <c r="CP224" s="6">
        <v>5157840.7200000007</v>
      </c>
      <c r="CQ224" s="6">
        <v>5245164.8000000007</v>
      </c>
      <c r="CR224" s="6">
        <v>5388362.0300000012</v>
      </c>
      <c r="CS224" s="6">
        <v>5541227.4200000009</v>
      </c>
      <c r="CT224" s="6">
        <v>5628365.8800000008</v>
      </c>
      <c r="CU224" s="6">
        <v>5727398.1000000015</v>
      </c>
      <c r="CV224" s="6">
        <v>5489785.3999999994</v>
      </c>
    </row>
    <row r="225" spans="2:100" s="1" customFormat="1" ht="14" x14ac:dyDescent="0.3">
      <c r="B225" s="1">
        <v>239</v>
      </c>
      <c r="C225" s="1" t="s">
        <v>88</v>
      </c>
      <c r="D225" s="6">
        <v>1221700.77</v>
      </c>
      <c r="E225" s="6">
        <v>1537510.9</v>
      </c>
      <c r="F225" s="6">
        <v>1872121.4600000002</v>
      </c>
      <c r="G225" s="6">
        <v>2317424.8200000003</v>
      </c>
      <c r="H225" s="6">
        <v>2824648.6599999997</v>
      </c>
      <c r="I225" s="6">
        <v>3344116.48</v>
      </c>
      <c r="J225" s="6">
        <v>3781085.41</v>
      </c>
      <c r="K225" s="6">
        <v>4050326.79</v>
      </c>
      <c r="L225" s="6">
        <v>4529212.6899999995</v>
      </c>
      <c r="M225" s="6">
        <v>4653457.2000000011</v>
      </c>
      <c r="N225" s="6">
        <v>4967826.16</v>
      </c>
      <c r="O225" s="6">
        <v>5257126.3900000006</v>
      </c>
      <c r="P225" s="6">
        <v>5499987.2699999996</v>
      </c>
      <c r="Q225" s="6">
        <v>5491258.0099999998</v>
      </c>
      <c r="R225" s="6">
        <v>5518403.8099999996</v>
      </c>
      <c r="S225" s="6">
        <v>5223911.5599999987</v>
      </c>
      <c r="T225" s="6">
        <v>4978824.4099999992</v>
      </c>
      <c r="U225" s="6">
        <v>4721264.0399999991</v>
      </c>
      <c r="V225" s="6">
        <v>4620590.9799999986</v>
      </c>
      <c r="W225" s="6">
        <v>4636331.5299999993</v>
      </c>
      <c r="X225" s="6">
        <v>4637454.8499999996</v>
      </c>
      <c r="Y225" s="6">
        <v>4876967.419999999</v>
      </c>
      <c r="Z225" s="6">
        <v>4931917.54</v>
      </c>
      <c r="AA225" s="6">
        <v>5150723.8600000003</v>
      </c>
      <c r="AB225" s="6">
        <v>5257242.4000000004</v>
      </c>
      <c r="AC225" s="6">
        <v>5807939.4199999999</v>
      </c>
      <c r="AD225" s="6">
        <v>6297454.1600000011</v>
      </c>
      <c r="AE225" s="6">
        <v>7519375.6300000008</v>
      </c>
      <c r="AF225" s="6">
        <v>8688270.0999999996</v>
      </c>
      <c r="AG225" s="6">
        <v>9575946.4400000013</v>
      </c>
      <c r="AH225" s="6">
        <v>10588959.609999999</v>
      </c>
      <c r="AI225" s="6">
        <v>11218100.27</v>
      </c>
      <c r="AJ225" s="6">
        <v>11982639.149999999</v>
      </c>
      <c r="AK225" s="6">
        <v>12403665.690000001</v>
      </c>
      <c r="AL225" s="6">
        <v>12789956.850000001</v>
      </c>
      <c r="AM225" s="6">
        <v>12770991.159999998</v>
      </c>
      <c r="AN225" s="6">
        <v>12530986.76</v>
      </c>
      <c r="AO225" s="6">
        <v>12473845.959999999</v>
      </c>
      <c r="AP225" s="6">
        <v>12353006.9</v>
      </c>
      <c r="AQ225" s="6">
        <v>11606190.299999999</v>
      </c>
      <c r="AR225" s="6">
        <v>11095956.129999999</v>
      </c>
      <c r="AS225" s="6">
        <v>10843429.299999999</v>
      </c>
      <c r="AT225" s="6">
        <v>10339407.939999998</v>
      </c>
      <c r="AU225" s="6">
        <v>9971237.8199999984</v>
      </c>
      <c r="AV225" s="6">
        <v>9502174.8100000024</v>
      </c>
      <c r="AW225" s="6">
        <v>9133595.1499999985</v>
      </c>
      <c r="AX225" s="6">
        <v>8779272.7399999946</v>
      </c>
      <c r="AY225" s="6">
        <v>8593632.0799999982</v>
      </c>
      <c r="AZ225" s="6">
        <v>8699817.8699999992</v>
      </c>
      <c r="BA225" s="6">
        <v>8629520.7899999991</v>
      </c>
      <c r="BB225" s="6">
        <v>8137037.0099999988</v>
      </c>
      <c r="BC225" s="6">
        <v>8328599.5999999987</v>
      </c>
      <c r="BD225" s="6">
        <v>7940713.1999999993</v>
      </c>
      <c r="BE225" s="6">
        <v>7897798.6099999994</v>
      </c>
      <c r="BF225" s="6">
        <v>8170697.6199999992</v>
      </c>
      <c r="BG225" s="6">
        <v>8210604.6700000009</v>
      </c>
      <c r="BH225" s="6">
        <v>8402873.3599999994</v>
      </c>
      <c r="BI225" s="6">
        <v>8638375.5500000007</v>
      </c>
      <c r="BJ225" s="6">
        <v>8972429.3100000024</v>
      </c>
      <c r="BK225" s="6">
        <v>9401035.4299999997</v>
      </c>
      <c r="BL225" s="6">
        <v>10066425.839999998</v>
      </c>
      <c r="BM225" s="6">
        <v>10242881.759999998</v>
      </c>
      <c r="BN225" s="6">
        <v>10554517.939999998</v>
      </c>
      <c r="BO225" s="6">
        <v>10810788.699999999</v>
      </c>
      <c r="BP225" s="6">
        <v>11407938.439999998</v>
      </c>
      <c r="BQ225" s="6">
        <v>10716943.469999999</v>
      </c>
      <c r="BR225" s="6">
        <v>10617507.839999998</v>
      </c>
      <c r="BS225" s="6">
        <v>10596209.899999999</v>
      </c>
      <c r="BT225" s="6">
        <v>10716059.359999996</v>
      </c>
      <c r="BU225" s="6">
        <v>10785650.969999999</v>
      </c>
      <c r="BV225" s="6">
        <v>10882860.709999995</v>
      </c>
      <c r="BW225" s="6">
        <v>11119120.379999997</v>
      </c>
      <c r="BX225" s="6">
        <v>11208019.819999998</v>
      </c>
      <c r="BY225" s="6">
        <v>11959703.18</v>
      </c>
      <c r="BZ225" s="6">
        <v>11885740.949999999</v>
      </c>
      <c r="CA225" s="6">
        <v>11861754.640000001</v>
      </c>
      <c r="CB225" s="6">
        <v>11410812.93</v>
      </c>
      <c r="CC225" s="6">
        <v>11881275.959999999</v>
      </c>
      <c r="CD225" s="6">
        <v>11787013.469999999</v>
      </c>
      <c r="CE225" s="6">
        <v>11606722.42</v>
      </c>
      <c r="CF225" s="6">
        <v>11477827.759999998</v>
      </c>
      <c r="CG225" s="6">
        <v>10946396.369999999</v>
      </c>
      <c r="CH225" s="6">
        <v>10321311.520000005</v>
      </c>
      <c r="CI225" s="6">
        <v>9347753.3399999999</v>
      </c>
      <c r="CJ225" s="6">
        <v>5395355.0499999989</v>
      </c>
      <c r="CK225" s="6">
        <v>4429840.4399999985</v>
      </c>
      <c r="CL225" s="6">
        <v>3818815.8299999982</v>
      </c>
      <c r="CM225" s="6">
        <v>3119494.3099999987</v>
      </c>
      <c r="CN225" s="6">
        <v>2722709.4299999997</v>
      </c>
      <c r="CO225" s="6">
        <v>2345212.9899999993</v>
      </c>
      <c r="CP225" s="6">
        <v>1776062.4799999986</v>
      </c>
      <c r="CQ225" s="6">
        <v>1565776.3299999991</v>
      </c>
      <c r="CR225" s="6">
        <v>715633.79999999888</v>
      </c>
      <c r="CS225" s="6">
        <v>947743.38000000082</v>
      </c>
      <c r="CT225" s="6">
        <v>959753.16999999806</v>
      </c>
      <c r="CU225" s="6">
        <v>2046254.1900000013</v>
      </c>
      <c r="CV225" s="6">
        <v>5012539.51</v>
      </c>
    </row>
    <row r="226" spans="2:100" s="1" customFormat="1" ht="14" x14ac:dyDescent="0.3">
      <c r="B226" s="1">
        <v>240</v>
      </c>
      <c r="C226" s="1" t="s">
        <v>89</v>
      </c>
      <c r="D226" s="6">
        <v>354694.96999999991</v>
      </c>
      <c r="E226" s="6">
        <v>404135.07999999996</v>
      </c>
      <c r="F226" s="6">
        <v>371943.28999999992</v>
      </c>
      <c r="G226" s="6">
        <v>382665.68</v>
      </c>
      <c r="H226" s="6">
        <v>364798.74999999994</v>
      </c>
      <c r="I226" s="6">
        <v>368804.3899999999</v>
      </c>
      <c r="J226" s="6">
        <v>393854.25</v>
      </c>
      <c r="K226" s="6">
        <v>390657.75</v>
      </c>
      <c r="L226" s="6">
        <v>408303.29999999993</v>
      </c>
      <c r="M226" s="6">
        <v>452004.80999999994</v>
      </c>
      <c r="N226" s="6">
        <v>460080.37</v>
      </c>
      <c r="O226" s="6">
        <v>497471.92999999993</v>
      </c>
      <c r="P226" s="6">
        <v>524489.14</v>
      </c>
      <c r="Q226" s="6">
        <v>473410.68000000005</v>
      </c>
      <c r="R226" s="6">
        <v>494149.28</v>
      </c>
      <c r="S226" s="6">
        <v>540436.33000000007</v>
      </c>
      <c r="T226" s="6">
        <v>539333.47000000009</v>
      </c>
      <c r="U226" s="6">
        <v>558484.53</v>
      </c>
      <c r="V226" s="6">
        <v>590176.62</v>
      </c>
      <c r="W226" s="6">
        <v>577162.41</v>
      </c>
      <c r="X226" s="6">
        <v>682651.01</v>
      </c>
      <c r="Y226" s="6">
        <v>690966.45</v>
      </c>
      <c r="Z226" s="6">
        <v>778638.42999999993</v>
      </c>
      <c r="AA226" s="6">
        <v>761616.67999999993</v>
      </c>
      <c r="AB226" s="6">
        <v>610552.36</v>
      </c>
      <c r="AC226" s="6">
        <v>694403.85000000009</v>
      </c>
      <c r="AD226" s="6">
        <v>691629.05000000016</v>
      </c>
      <c r="AE226" s="6">
        <v>706425.57000000007</v>
      </c>
      <c r="AF226" s="6">
        <v>886654.31</v>
      </c>
      <c r="AG226" s="6">
        <v>1002113.01</v>
      </c>
      <c r="AH226" s="6">
        <v>1006919.7700000003</v>
      </c>
      <c r="AI226" s="6">
        <v>1087529.4600000002</v>
      </c>
      <c r="AJ226" s="6">
        <v>1139523.5900000001</v>
      </c>
      <c r="AK226" s="6">
        <v>1159263</v>
      </c>
      <c r="AL226" s="6">
        <v>1152746.04</v>
      </c>
      <c r="AM226" s="6">
        <v>1169957.75</v>
      </c>
      <c r="AN226" s="6">
        <v>1272269.3500000001</v>
      </c>
      <c r="AO226" s="6">
        <v>1269110.7000000002</v>
      </c>
      <c r="AP226" s="6">
        <v>1294030.9400000002</v>
      </c>
      <c r="AQ226" s="6">
        <v>1228756.31</v>
      </c>
      <c r="AR226" s="6">
        <v>987463.39</v>
      </c>
      <c r="AS226" s="6">
        <v>883821.38</v>
      </c>
      <c r="AT226" s="6">
        <v>730488.1</v>
      </c>
      <c r="AU226" s="6">
        <v>643534.16000000015</v>
      </c>
      <c r="AV226" s="6">
        <v>464924.55000000005</v>
      </c>
      <c r="AW226" s="6">
        <v>249776.54000000027</v>
      </c>
      <c r="AX226" s="6">
        <v>142963.32000000007</v>
      </c>
      <c r="AY226" s="6">
        <v>194818.65000000037</v>
      </c>
      <c r="AZ226" s="6">
        <v>157501.51</v>
      </c>
      <c r="BA226" s="6">
        <v>141915.85999999999</v>
      </c>
      <c r="BB226" s="6">
        <v>95848.010000000009</v>
      </c>
      <c r="BC226" s="6">
        <v>-96154.200000000012</v>
      </c>
      <c r="BD226" s="6">
        <v>-175259.69000000003</v>
      </c>
      <c r="BE226" s="6">
        <v>-171057.20999999993</v>
      </c>
      <c r="BF226" s="6">
        <v>-148344.69</v>
      </c>
      <c r="BG226" s="6">
        <v>-106307.08000000007</v>
      </c>
      <c r="BH226" s="6">
        <v>44005.59999999986</v>
      </c>
      <c r="BI226" s="6">
        <v>143148.15000000002</v>
      </c>
      <c r="BJ226" s="6">
        <v>158717.20999999996</v>
      </c>
      <c r="BK226" s="6">
        <v>71762.63</v>
      </c>
      <c r="BL226" s="6">
        <v>-162892.61999999988</v>
      </c>
      <c r="BM226" s="6">
        <v>-206510.13999999984</v>
      </c>
      <c r="BN226" s="6">
        <v>-211781.90999999986</v>
      </c>
      <c r="BO226" s="6">
        <v>-78088.019999999844</v>
      </c>
      <c r="BP226" s="6">
        <v>-12539.209999999846</v>
      </c>
      <c r="BQ226" s="6">
        <v>-92269.179999999935</v>
      </c>
      <c r="BR226" s="6">
        <v>16765.910000000149</v>
      </c>
      <c r="BS226" s="6">
        <v>-11577.079999999725</v>
      </c>
      <c r="BT226" s="6">
        <v>-226047.37999999977</v>
      </c>
      <c r="BU226" s="6">
        <v>-150843.79999999981</v>
      </c>
      <c r="BV226" s="6">
        <v>-130221.7799999998</v>
      </c>
      <c r="BW226" s="6">
        <v>-112933.05999999982</v>
      </c>
      <c r="BX226" s="6">
        <v>-22453.10999999987</v>
      </c>
      <c r="BY226" s="6">
        <v>92227.440000000075</v>
      </c>
      <c r="BZ226" s="6">
        <v>87305.010000000126</v>
      </c>
      <c r="CA226" s="6">
        <v>182889.26000000013</v>
      </c>
      <c r="CB226" s="6">
        <v>381063.10000000009</v>
      </c>
      <c r="CC226" s="6">
        <v>484762.9700000002</v>
      </c>
      <c r="CD226" s="6">
        <v>430366.66000000003</v>
      </c>
      <c r="CE226" s="6">
        <v>517472.10000000009</v>
      </c>
      <c r="CF226" s="6">
        <v>587755.65</v>
      </c>
      <c r="CG226" s="6">
        <v>705796.98</v>
      </c>
      <c r="CH226" s="6">
        <v>849298.64000000025</v>
      </c>
      <c r="CI226" s="6">
        <v>824253.01</v>
      </c>
      <c r="CJ226" s="6">
        <v>679946.37999999989</v>
      </c>
      <c r="CK226" s="6">
        <v>758544.74</v>
      </c>
      <c r="CL226" s="6">
        <v>793754.1399999999</v>
      </c>
      <c r="CM226" s="6">
        <v>49729.129999999888</v>
      </c>
      <c r="CN226" s="6">
        <v>60071.509999999893</v>
      </c>
      <c r="CO226" s="6">
        <v>66609.429999999935</v>
      </c>
      <c r="CP226" s="6">
        <v>200943.7300000001</v>
      </c>
      <c r="CQ226" s="6">
        <v>271306.42999999993</v>
      </c>
      <c r="CR226" s="6">
        <v>435980.62999999977</v>
      </c>
      <c r="CS226" s="6">
        <v>306762.54000000004</v>
      </c>
      <c r="CT226" s="6">
        <v>416946.85999999975</v>
      </c>
      <c r="CU226" s="6">
        <v>685072.1399999999</v>
      </c>
      <c r="CV226" s="6">
        <v>831818.00999999978</v>
      </c>
    </row>
    <row r="227" spans="2:100" s="1" customFormat="1" ht="14" x14ac:dyDescent="0.3">
      <c r="B227" s="1">
        <v>248</v>
      </c>
      <c r="C227" s="1" t="s">
        <v>90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2000030.06</v>
      </c>
      <c r="J227" s="6">
        <v>3603901.71</v>
      </c>
      <c r="K227" s="6">
        <v>5315221.34</v>
      </c>
      <c r="L227" s="6">
        <v>5639690.5800000001</v>
      </c>
      <c r="M227" s="6">
        <v>5931718.5499999998</v>
      </c>
      <c r="N227" s="6">
        <v>5520618.8899999997</v>
      </c>
      <c r="O227" s="6">
        <v>5876253.9100000001</v>
      </c>
      <c r="P227" s="6">
        <v>5919662.46</v>
      </c>
      <c r="Q227" s="6">
        <v>5792940.0800000001</v>
      </c>
      <c r="R227" s="6">
        <v>6773746.3200000003</v>
      </c>
      <c r="S227" s="6">
        <v>7005706.3100000005</v>
      </c>
      <c r="T227" s="6">
        <v>7458407.71</v>
      </c>
      <c r="U227" s="6">
        <v>5792189.8599999994</v>
      </c>
      <c r="V227" s="6">
        <v>4631164.1000000006</v>
      </c>
      <c r="W227" s="6">
        <v>2726986.62</v>
      </c>
      <c r="X227" s="6">
        <v>2668208.9800000004</v>
      </c>
      <c r="Y227" s="6">
        <v>2698975.3099999996</v>
      </c>
      <c r="Z227" s="6">
        <v>3401372.1499999994</v>
      </c>
      <c r="AA227" s="6">
        <v>3365651.4699999988</v>
      </c>
      <c r="AB227" s="6">
        <v>3038162.1100000003</v>
      </c>
      <c r="AC227" s="6">
        <v>3186703.09</v>
      </c>
      <c r="AD227" s="6">
        <v>2409135.83</v>
      </c>
      <c r="AE227" s="6">
        <v>2599256.1799999997</v>
      </c>
      <c r="AF227" s="6">
        <v>2482150.2599999998</v>
      </c>
      <c r="AG227" s="6">
        <v>2089980.88</v>
      </c>
      <c r="AH227" s="6">
        <v>1885134.02</v>
      </c>
      <c r="AI227" s="6">
        <v>2247317.04</v>
      </c>
      <c r="AJ227" s="6">
        <v>1962561.4099999997</v>
      </c>
      <c r="AK227" s="6">
        <v>1894492.3699999996</v>
      </c>
      <c r="AL227" s="6">
        <v>2054743</v>
      </c>
      <c r="AM227" s="6">
        <v>1997119.2699999996</v>
      </c>
      <c r="AN227" s="6">
        <v>1722067.6300000004</v>
      </c>
      <c r="AO227" s="6">
        <v>1666768.04</v>
      </c>
      <c r="AP227" s="6">
        <v>1765036.6400000001</v>
      </c>
      <c r="AQ227" s="6">
        <v>1728452.8000000003</v>
      </c>
      <c r="AR227" s="6">
        <v>1638031.5100000002</v>
      </c>
      <c r="AS227" s="6">
        <v>1826769.75</v>
      </c>
      <c r="AT227" s="6">
        <v>1713981.4400000002</v>
      </c>
      <c r="AU227" s="6">
        <v>1737843.48</v>
      </c>
      <c r="AV227" s="6">
        <v>1756526.52</v>
      </c>
      <c r="AW227" s="6">
        <v>1621583.4800000002</v>
      </c>
      <c r="AX227" s="6">
        <v>1863291.0600000003</v>
      </c>
      <c r="AY227" s="6">
        <v>1947234.9100000001</v>
      </c>
      <c r="AZ227" s="6">
        <v>1984643.86</v>
      </c>
      <c r="BA227" s="6">
        <v>2136751.3800000004</v>
      </c>
      <c r="BB227" s="6">
        <v>1920403.8099999998</v>
      </c>
      <c r="BC227" s="6">
        <v>1997238.25</v>
      </c>
      <c r="BD227" s="6">
        <v>2069624.51</v>
      </c>
      <c r="BE227" s="6">
        <v>1964703.3199999998</v>
      </c>
      <c r="BF227" s="6">
        <v>1956743.11</v>
      </c>
      <c r="BG227" s="6">
        <v>1438049.36</v>
      </c>
      <c r="BH227" s="6">
        <v>1656353.69</v>
      </c>
      <c r="BI227" s="6">
        <v>1719925.95</v>
      </c>
      <c r="BJ227" s="6">
        <v>1852363.06</v>
      </c>
      <c r="BK227" s="6">
        <v>1389798.8599999999</v>
      </c>
      <c r="BL227" s="6">
        <v>1622754.0799999998</v>
      </c>
      <c r="BM227" s="6">
        <v>1812837.13</v>
      </c>
      <c r="BN227" s="6">
        <v>2073320.1599999997</v>
      </c>
      <c r="BO227" s="6">
        <v>1940727.8299999996</v>
      </c>
      <c r="BP227" s="6">
        <v>1726582.8099999998</v>
      </c>
      <c r="BQ227" s="6">
        <v>2012512.2899999996</v>
      </c>
      <c r="BR227" s="6">
        <v>1878235.0799999998</v>
      </c>
      <c r="BS227" s="6">
        <v>2202357.5699999998</v>
      </c>
      <c r="BT227" s="6">
        <v>2469038.6999999997</v>
      </c>
      <c r="BU227" s="6">
        <v>2108283</v>
      </c>
      <c r="BV227" s="6">
        <v>1612520.1400000001</v>
      </c>
      <c r="BW227" s="6">
        <v>1794754.1300000001</v>
      </c>
      <c r="BX227" s="6">
        <v>1356228.64</v>
      </c>
      <c r="BY227" s="6">
        <v>1341639.07</v>
      </c>
      <c r="BZ227" s="6">
        <v>1348664.02</v>
      </c>
      <c r="CA227" s="6">
        <v>1233939.75</v>
      </c>
      <c r="CB227" s="6">
        <v>1235553.47</v>
      </c>
      <c r="CC227" s="6">
        <v>860814.04</v>
      </c>
      <c r="CD227" s="6">
        <v>722682.04000000027</v>
      </c>
      <c r="CE227" s="6">
        <v>772621.46</v>
      </c>
      <c r="CF227" s="6">
        <v>772678.38000000012</v>
      </c>
      <c r="CG227" s="6">
        <v>1315910.94</v>
      </c>
      <c r="CH227" s="6">
        <v>1579044.3299999996</v>
      </c>
      <c r="CI227" s="6">
        <v>1995627.4500000002</v>
      </c>
      <c r="CJ227" s="6">
        <v>2492200.4299999997</v>
      </c>
      <c r="CK227" s="6">
        <v>2392663.34</v>
      </c>
      <c r="CL227" s="6">
        <v>2667511.13</v>
      </c>
      <c r="CM227" s="6">
        <v>3159372.45</v>
      </c>
      <c r="CN227" s="6">
        <v>3167077.1999999993</v>
      </c>
      <c r="CO227" s="6">
        <v>3195085.7699999996</v>
      </c>
      <c r="CP227" s="6">
        <v>3071896.8099999996</v>
      </c>
      <c r="CQ227" s="6">
        <v>2811020.4699999997</v>
      </c>
      <c r="CR227" s="6">
        <v>2194680.2099999995</v>
      </c>
      <c r="CS227" s="6">
        <v>1308734.1199999994</v>
      </c>
      <c r="CT227" s="6">
        <v>928962.93000000017</v>
      </c>
      <c r="CU227" s="6">
        <v>453581.06999999937</v>
      </c>
      <c r="CV227" s="6">
        <v>800731.83000000007</v>
      </c>
    </row>
    <row r="228" spans="2:100" s="1" customFormat="1" ht="14" x14ac:dyDescent="0.3">
      <c r="B228" s="1">
        <v>249</v>
      </c>
      <c r="C228" s="1" t="s">
        <v>91</v>
      </c>
      <c r="D228" s="6">
        <v>686275.43</v>
      </c>
      <c r="E228" s="6">
        <v>661384.82000000007</v>
      </c>
      <c r="F228" s="6">
        <v>859758.75</v>
      </c>
      <c r="G228" s="6">
        <v>1158062.23</v>
      </c>
      <c r="H228" s="6">
        <v>1234990.4300000002</v>
      </c>
      <c r="I228" s="6">
        <v>1220003.98</v>
      </c>
      <c r="J228" s="6">
        <v>1168784.58</v>
      </c>
      <c r="K228" s="6">
        <v>1155473.54</v>
      </c>
      <c r="L228" s="6">
        <v>1182315.19</v>
      </c>
      <c r="M228" s="6">
        <v>1292701.5700000003</v>
      </c>
      <c r="N228" s="6">
        <v>1314995.4500000002</v>
      </c>
      <c r="O228" s="6">
        <v>1312639.6499999999</v>
      </c>
      <c r="P228" s="6">
        <v>1355992.23</v>
      </c>
      <c r="Q228" s="6">
        <v>1402704.22</v>
      </c>
      <c r="R228" s="6">
        <v>1095223.52</v>
      </c>
      <c r="S228" s="6">
        <v>946895.39</v>
      </c>
      <c r="T228" s="6">
        <v>867527.88</v>
      </c>
      <c r="U228" s="6">
        <v>842312.55</v>
      </c>
      <c r="V228" s="6">
        <v>839168.66999999993</v>
      </c>
      <c r="W228" s="6">
        <v>971618.97000000009</v>
      </c>
      <c r="X228" s="6">
        <v>923766.16</v>
      </c>
      <c r="Y228" s="6">
        <v>870763.10000000009</v>
      </c>
      <c r="Z228" s="6">
        <v>801754.05</v>
      </c>
      <c r="AA228" s="6">
        <v>827136.11999999988</v>
      </c>
      <c r="AB228" s="6">
        <v>733985.55</v>
      </c>
      <c r="AC228" s="6">
        <v>845172.12000000011</v>
      </c>
      <c r="AD228" s="6">
        <v>859028.05</v>
      </c>
      <c r="AE228" s="6">
        <v>794351.26000000013</v>
      </c>
      <c r="AF228" s="6">
        <v>949206.09000000008</v>
      </c>
      <c r="AG228" s="6">
        <v>959070.87999999989</v>
      </c>
      <c r="AH228" s="6">
        <v>1348447.4400000002</v>
      </c>
      <c r="AI228" s="6">
        <v>1345811.98</v>
      </c>
      <c r="AJ228" s="6">
        <v>1378149.73</v>
      </c>
      <c r="AK228" s="6">
        <v>1328855.7600000002</v>
      </c>
      <c r="AL228" s="6">
        <v>-1646546.21</v>
      </c>
      <c r="AM228" s="6">
        <v>-1661938.72</v>
      </c>
      <c r="AN228" s="6">
        <v>-1642915.25</v>
      </c>
      <c r="AO228" s="6">
        <v>-1800956.55</v>
      </c>
      <c r="AP228" s="6">
        <v>-901005.86</v>
      </c>
      <c r="AQ228" s="6">
        <v>-915336.83000000007</v>
      </c>
      <c r="AR228" s="6">
        <v>-1177855.18</v>
      </c>
      <c r="AS228" s="6">
        <v>-1254234.04</v>
      </c>
      <c r="AT228" s="6">
        <v>-1631570.95</v>
      </c>
      <c r="AU228" s="6">
        <v>-2205775.77</v>
      </c>
      <c r="AV228" s="6">
        <v>-2257626.12</v>
      </c>
      <c r="AW228" s="6">
        <v>-2205305.16</v>
      </c>
      <c r="AX228" s="6">
        <v>731956.94000000006</v>
      </c>
      <c r="AY228" s="6">
        <v>3692957.02</v>
      </c>
      <c r="AZ228" s="6">
        <v>3668802.76</v>
      </c>
      <c r="BA228" s="6">
        <v>3647168.8699999996</v>
      </c>
      <c r="BB228" s="6">
        <v>2813212.84</v>
      </c>
      <c r="BC228" s="6">
        <v>2880760.7199999997</v>
      </c>
      <c r="BD228" s="6">
        <v>2934817.2399999998</v>
      </c>
      <c r="BE228" s="6">
        <v>3024497.34</v>
      </c>
      <c r="BF228" s="6">
        <v>2990618.78</v>
      </c>
      <c r="BG228" s="6">
        <v>3467379.66</v>
      </c>
      <c r="BH228" s="6">
        <v>3410998.6699999995</v>
      </c>
      <c r="BI228" s="6">
        <v>6171479.1099999994</v>
      </c>
      <c r="BJ228" s="6">
        <v>6302816.7199999997</v>
      </c>
      <c r="BK228" s="6">
        <v>4311740.7300000004</v>
      </c>
      <c r="BL228" s="6">
        <v>4225101.53</v>
      </c>
      <c r="BM228" s="6">
        <v>4332865.4000000004</v>
      </c>
      <c r="BN228" s="6">
        <v>4250957.1700000009</v>
      </c>
      <c r="BO228" s="6">
        <v>4143463.99</v>
      </c>
      <c r="BP228" s="6">
        <v>4174714.17</v>
      </c>
      <c r="BQ228" s="6">
        <v>4005638.9299999997</v>
      </c>
      <c r="BR228" s="6">
        <v>4622766.0800000001</v>
      </c>
      <c r="BS228" s="6">
        <v>5062379.8400000008</v>
      </c>
      <c r="BT228" s="6">
        <v>5581221.6400000006</v>
      </c>
      <c r="BU228" s="6">
        <v>3102871.2800000007</v>
      </c>
      <c r="BV228" s="6">
        <v>2962402.92</v>
      </c>
      <c r="BW228" s="6">
        <v>1967058.3499999996</v>
      </c>
      <c r="BX228" s="6">
        <v>2049955.7299999995</v>
      </c>
      <c r="BY228" s="6">
        <v>1912880.55</v>
      </c>
      <c r="BZ228" s="6">
        <v>1947282.78</v>
      </c>
      <c r="CA228" s="6">
        <v>1947432.6</v>
      </c>
      <c r="CB228" s="6">
        <v>1918228.18</v>
      </c>
      <c r="CC228" s="6">
        <v>1987046.17</v>
      </c>
      <c r="CD228" s="6">
        <v>1337748.5</v>
      </c>
      <c r="CE228" s="6">
        <v>862095.74</v>
      </c>
      <c r="CF228" s="6">
        <v>355823.39999999991</v>
      </c>
      <c r="CG228" s="6">
        <v>-9307.2900000000373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</row>
    <row r="232" spans="2:100" s="1" customFormat="1" ht="14" x14ac:dyDescent="0.3">
      <c r="B232" s="18" t="s">
        <v>94</v>
      </c>
      <c r="C232" s="16">
        <v>56000000000000</v>
      </c>
      <c r="D232" s="19">
        <v>51092500000000</v>
      </c>
      <c r="E232" s="12">
        <v>57000000000000</v>
      </c>
      <c r="F232" s="20"/>
      <c r="G232" s="21"/>
      <c r="H232" s="20"/>
      <c r="I232" s="21"/>
      <c r="J232" s="22"/>
      <c r="K232" s="12"/>
      <c r="L232" s="20"/>
      <c r="N232" s="17"/>
      <c r="O232" s="20"/>
      <c r="P232" s="23"/>
      <c r="Q232" s="17"/>
      <c r="R232" s="24"/>
      <c r="V232" s="20"/>
      <c r="X232" s="17"/>
      <c r="Y232" s="20"/>
      <c r="AA232" s="17"/>
    </row>
    <row r="233" spans="2:100" s="1" customFormat="1" ht="14" x14ac:dyDescent="0.3"/>
    <row r="234" spans="2:100" s="1" customFormat="1" ht="14" x14ac:dyDescent="0.3">
      <c r="B234" s="13" t="s">
        <v>67</v>
      </c>
      <c r="C234" s="13" t="s">
        <v>68</v>
      </c>
      <c r="D234" s="3">
        <v>40908</v>
      </c>
      <c r="E234" s="3">
        <v>40939</v>
      </c>
      <c r="F234" s="3">
        <v>40968</v>
      </c>
      <c r="G234" s="3">
        <v>40999</v>
      </c>
      <c r="H234" s="3">
        <v>41029</v>
      </c>
      <c r="I234" s="3">
        <v>41060</v>
      </c>
      <c r="J234" s="3">
        <v>41090</v>
      </c>
      <c r="K234" s="3">
        <v>41121</v>
      </c>
      <c r="L234" s="3">
        <v>41152</v>
      </c>
      <c r="M234" s="3">
        <v>41182</v>
      </c>
      <c r="N234" s="3">
        <v>41213</v>
      </c>
      <c r="O234" s="3">
        <v>41243</v>
      </c>
      <c r="P234" s="3">
        <v>41274</v>
      </c>
      <c r="Q234" s="3">
        <v>41305</v>
      </c>
      <c r="R234" s="3">
        <v>41333</v>
      </c>
      <c r="S234" s="3">
        <v>41364</v>
      </c>
      <c r="T234" s="3">
        <v>41394</v>
      </c>
      <c r="U234" s="3">
        <v>41425</v>
      </c>
      <c r="V234" s="3">
        <v>41455</v>
      </c>
      <c r="W234" s="3">
        <v>41486</v>
      </c>
      <c r="X234" s="3">
        <v>41517</v>
      </c>
      <c r="Y234" s="3">
        <v>41547</v>
      </c>
      <c r="Z234" s="3">
        <v>41578</v>
      </c>
      <c r="AA234" s="3">
        <v>41608</v>
      </c>
      <c r="AB234" s="3">
        <v>41639</v>
      </c>
      <c r="AC234" s="3">
        <v>41670</v>
      </c>
      <c r="AD234" s="3">
        <v>41698</v>
      </c>
      <c r="AE234" s="3">
        <v>41729</v>
      </c>
      <c r="AF234" s="3">
        <v>41759</v>
      </c>
      <c r="AG234" s="3">
        <v>41790</v>
      </c>
      <c r="AH234" s="3">
        <v>41820</v>
      </c>
      <c r="AI234" s="3">
        <v>41851</v>
      </c>
      <c r="AJ234" s="3">
        <v>41882</v>
      </c>
      <c r="AK234" s="3">
        <v>41912</v>
      </c>
      <c r="AL234" s="3">
        <v>41943</v>
      </c>
      <c r="AM234" s="3">
        <v>41973</v>
      </c>
      <c r="AN234" s="3">
        <v>42004</v>
      </c>
      <c r="AO234" s="3">
        <v>42035</v>
      </c>
      <c r="AP234" s="3">
        <v>42063</v>
      </c>
      <c r="AQ234" s="3">
        <v>42094</v>
      </c>
      <c r="AR234" s="3">
        <v>42124</v>
      </c>
      <c r="AS234" s="3">
        <v>42155</v>
      </c>
      <c r="AT234" s="3">
        <v>42185</v>
      </c>
      <c r="AU234" s="3">
        <v>42216</v>
      </c>
      <c r="AV234" s="3">
        <v>42247</v>
      </c>
      <c r="AW234" s="3">
        <v>42277</v>
      </c>
      <c r="AX234" s="3">
        <v>42308</v>
      </c>
      <c r="AY234" s="3">
        <v>42338</v>
      </c>
      <c r="AZ234" s="3">
        <v>42369</v>
      </c>
      <c r="BA234" s="3">
        <v>42400</v>
      </c>
      <c r="BB234" s="3">
        <v>42429</v>
      </c>
      <c r="BC234" s="3">
        <v>42460</v>
      </c>
      <c r="BD234" s="3">
        <v>42490</v>
      </c>
      <c r="BE234" s="3">
        <v>42521</v>
      </c>
      <c r="BF234" s="3">
        <v>42551</v>
      </c>
      <c r="BG234" s="3">
        <v>42582</v>
      </c>
      <c r="BH234" s="3">
        <v>42613</v>
      </c>
      <c r="BI234" s="3">
        <v>42643</v>
      </c>
      <c r="BJ234" s="3">
        <v>42674</v>
      </c>
      <c r="BK234" s="3">
        <v>42704</v>
      </c>
      <c r="BL234" s="3">
        <v>42735</v>
      </c>
      <c r="BM234" s="3">
        <v>42766</v>
      </c>
      <c r="BN234" s="3">
        <v>42794</v>
      </c>
      <c r="BO234" s="3">
        <v>42825</v>
      </c>
      <c r="BP234" s="3">
        <v>42855</v>
      </c>
      <c r="BQ234" s="3">
        <v>42886</v>
      </c>
      <c r="BR234" s="3">
        <v>42916</v>
      </c>
      <c r="BS234" s="3">
        <v>42947</v>
      </c>
      <c r="BT234" s="3">
        <v>42978</v>
      </c>
      <c r="BU234" s="3">
        <v>43008</v>
      </c>
      <c r="BV234" s="3">
        <v>43039</v>
      </c>
      <c r="BW234" s="3">
        <v>43069</v>
      </c>
      <c r="BX234" s="3">
        <v>43100</v>
      </c>
      <c r="BY234" s="3">
        <v>43131</v>
      </c>
      <c r="BZ234" s="3">
        <v>43159</v>
      </c>
      <c r="CA234" s="3">
        <v>43190</v>
      </c>
      <c r="CB234" s="3">
        <v>43220</v>
      </c>
      <c r="CC234" s="3">
        <v>43251</v>
      </c>
      <c r="CD234" s="3">
        <v>43281</v>
      </c>
      <c r="CE234" s="3">
        <v>43312</v>
      </c>
      <c r="CF234" s="3">
        <v>43343</v>
      </c>
      <c r="CG234" s="3">
        <v>43373</v>
      </c>
      <c r="CH234" s="3">
        <v>43404</v>
      </c>
      <c r="CI234" s="3">
        <v>43434</v>
      </c>
      <c r="CJ234" s="3">
        <v>43465</v>
      </c>
      <c r="CK234" s="3">
        <v>43496</v>
      </c>
      <c r="CL234" s="3">
        <v>43524</v>
      </c>
      <c r="CM234" s="3">
        <v>43555</v>
      </c>
      <c r="CN234" s="3">
        <v>43585</v>
      </c>
      <c r="CO234" s="3">
        <v>43616</v>
      </c>
      <c r="CP234" s="3">
        <v>43646</v>
      </c>
      <c r="CQ234" s="3">
        <v>43677</v>
      </c>
      <c r="CR234" s="3">
        <v>43708</v>
      </c>
      <c r="CS234" s="3">
        <v>43738</v>
      </c>
      <c r="CT234" s="3">
        <v>43769</v>
      </c>
      <c r="CU234" s="3">
        <v>43799</v>
      </c>
      <c r="CV234" s="3">
        <v>43830</v>
      </c>
    </row>
    <row r="235" spans="2:100" s="1" customFormat="1" ht="14" x14ac:dyDescent="0.3">
      <c r="B235" s="1">
        <v>1</v>
      </c>
      <c r="C235" s="1" t="s">
        <v>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2245865.84</v>
      </c>
      <c r="R235" s="6">
        <v>3931742.81</v>
      </c>
      <c r="S235" s="6">
        <v>18686647.449999999</v>
      </c>
      <c r="T235" s="6">
        <v>18487950.219999999</v>
      </c>
      <c r="U235" s="6">
        <v>25817454.25</v>
      </c>
      <c r="V235" s="6">
        <v>27683347.449999999</v>
      </c>
      <c r="W235" s="6">
        <v>30345988.18</v>
      </c>
      <c r="X235" s="6">
        <v>32357707.789999999</v>
      </c>
      <c r="Y235" s="6">
        <v>34904222.869999997</v>
      </c>
      <c r="Z235" s="6">
        <v>39066884.899999999</v>
      </c>
      <c r="AA235" s="6">
        <v>43287357.710000001</v>
      </c>
      <c r="AB235" s="6">
        <v>58193256.560000002</v>
      </c>
      <c r="AC235" s="6">
        <v>67114493.920000002</v>
      </c>
      <c r="AD235" s="6">
        <v>73153783.400000006</v>
      </c>
      <c r="AE235" s="6">
        <v>69515079.049999997</v>
      </c>
      <c r="AF235" s="6">
        <v>78812385.270000011</v>
      </c>
      <c r="AG235" s="6">
        <v>82257788.640000001</v>
      </c>
      <c r="AH235" s="6">
        <v>92575544.040000007</v>
      </c>
      <c r="AI235" s="6">
        <v>99825543.879999995</v>
      </c>
      <c r="AJ235" s="6">
        <v>105926141.17000002</v>
      </c>
      <c r="AK235" s="6">
        <v>112828199.53999999</v>
      </c>
      <c r="AL235" s="6">
        <v>117093878.95000002</v>
      </c>
      <c r="AM235" s="6">
        <v>119324398.11999997</v>
      </c>
      <c r="AN235" s="6">
        <v>121726133.91</v>
      </c>
      <c r="AO235" s="6">
        <v>122484032.70999999</v>
      </c>
      <c r="AP235" s="6">
        <v>122236015.34999999</v>
      </c>
      <c r="AQ235" s="6">
        <v>123986155.90000001</v>
      </c>
      <c r="AR235" s="6">
        <v>124270175.25999999</v>
      </c>
      <c r="AS235" s="6">
        <v>126341597.92999999</v>
      </c>
      <c r="AT235" s="6">
        <v>125127277.94</v>
      </c>
      <c r="AU235" s="6">
        <v>125132448.99000001</v>
      </c>
      <c r="AV235" s="6">
        <v>128502179.27000001</v>
      </c>
      <c r="AW235" s="6">
        <v>131296329.91999999</v>
      </c>
      <c r="AX235" s="6">
        <v>135271994.58999997</v>
      </c>
      <c r="AY235" s="6">
        <v>146469943.78000003</v>
      </c>
      <c r="AZ235" s="6">
        <v>160002366.81000003</v>
      </c>
      <c r="BA235" s="6">
        <v>161190746.97999999</v>
      </c>
      <c r="BB235" s="6">
        <v>166265012.84</v>
      </c>
      <c r="BC235" s="6">
        <v>180028726.19</v>
      </c>
      <c r="BD235" s="6">
        <v>189551380.44</v>
      </c>
      <c r="BE235" s="6">
        <v>196280169.13000003</v>
      </c>
      <c r="BF235" s="6">
        <v>199034158.5</v>
      </c>
      <c r="BG235" s="6">
        <v>210814212.77000004</v>
      </c>
      <c r="BH235" s="6">
        <v>218830613.30000001</v>
      </c>
      <c r="BI235" s="6">
        <v>231379422.47000003</v>
      </c>
      <c r="BJ235" s="6">
        <v>237369053.18999997</v>
      </c>
      <c r="BK235" s="6">
        <v>227353671.19000006</v>
      </c>
      <c r="BL235" s="6">
        <v>221759556.90000004</v>
      </c>
      <c r="BM235" s="6">
        <v>225327142.26000002</v>
      </c>
      <c r="BN235" s="6">
        <v>231662938.38</v>
      </c>
      <c r="BO235" s="6">
        <v>227291284.16000003</v>
      </c>
      <c r="BP235" s="6">
        <v>218894482.65000001</v>
      </c>
      <c r="BQ235" s="6">
        <v>241800848.22999996</v>
      </c>
      <c r="BR235" s="6">
        <v>248462942.66999999</v>
      </c>
      <c r="BS235" s="6">
        <v>243436103.13</v>
      </c>
      <c r="BT235" s="6">
        <v>238750325.97000003</v>
      </c>
      <c r="BU235" s="6">
        <v>231822670.95000002</v>
      </c>
      <c r="BV235" s="6">
        <v>232756044.78</v>
      </c>
      <c r="BW235" s="6">
        <v>241603455.43000004</v>
      </c>
      <c r="BX235" s="6">
        <v>238185149.72999999</v>
      </c>
      <c r="BY235" s="6">
        <v>235819428.60999998</v>
      </c>
      <c r="BZ235" s="6">
        <v>241492018.04999998</v>
      </c>
      <c r="CA235" s="6">
        <v>240149869.43000001</v>
      </c>
      <c r="CB235" s="6">
        <v>304638856.33000004</v>
      </c>
      <c r="CC235" s="6">
        <v>284273148.02999997</v>
      </c>
      <c r="CD235" s="6">
        <v>277474626.12999994</v>
      </c>
      <c r="CE235" s="6">
        <v>308855480.28999996</v>
      </c>
      <c r="CF235" s="6">
        <v>326568883.84999996</v>
      </c>
      <c r="CG235" s="6">
        <v>342206920.34999996</v>
      </c>
      <c r="CH235" s="6">
        <v>349709520.64999998</v>
      </c>
      <c r="CI235" s="6">
        <v>361299489.30000001</v>
      </c>
      <c r="CJ235" s="6">
        <v>376382605.25</v>
      </c>
      <c r="CK235" s="6">
        <v>389319543.82999998</v>
      </c>
      <c r="CL235" s="6">
        <v>383947522.94</v>
      </c>
      <c r="CM235" s="6">
        <v>389439716.44</v>
      </c>
      <c r="CN235" s="6">
        <v>341119569.19</v>
      </c>
      <c r="CO235" s="6">
        <v>345424394.42000002</v>
      </c>
      <c r="CP235" s="6">
        <v>352621853.14000005</v>
      </c>
      <c r="CQ235" s="6">
        <v>328045655.62</v>
      </c>
      <c r="CR235" s="6">
        <v>330857811.90000004</v>
      </c>
      <c r="CS235" s="6">
        <v>321421954.22999996</v>
      </c>
      <c r="CT235" s="6">
        <v>318937977.12</v>
      </c>
      <c r="CU235" s="6">
        <v>300412997.13</v>
      </c>
      <c r="CV235" s="6">
        <v>286296426.39999998</v>
      </c>
    </row>
    <row r="236" spans="2:100" s="1" customFormat="1" ht="14" x14ac:dyDescent="0.3">
      <c r="B236" s="1">
        <v>2</v>
      </c>
      <c r="C236" s="1" t="s">
        <v>10</v>
      </c>
      <c r="D236" s="6">
        <v>7482347.8300000001</v>
      </c>
      <c r="E236" s="6">
        <v>9650842.790000001</v>
      </c>
      <c r="F236" s="6">
        <v>9666370.4900000002</v>
      </c>
      <c r="G236" s="6">
        <v>9800734.8699999992</v>
      </c>
      <c r="H236" s="6">
        <v>9934502.5999999996</v>
      </c>
      <c r="I236" s="6">
        <v>11207319.84</v>
      </c>
      <c r="J236" s="6">
        <v>10220460.900000002</v>
      </c>
      <c r="K236" s="6">
        <v>10294350.970000001</v>
      </c>
      <c r="L236" s="6">
        <v>10641511.73</v>
      </c>
      <c r="M236" s="6">
        <v>8862202.3300000001</v>
      </c>
      <c r="N236" s="6">
        <v>9123042.25</v>
      </c>
      <c r="O236" s="6">
        <v>7240903.21</v>
      </c>
      <c r="P236" s="6">
        <v>6993994.5999999996</v>
      </c>
      <c r="Q236" s="6">
        <v>6844657.379999999</v>
      </c>
      <c r="R236" s="6">
        <v>7880116.5899999999</v>
      </c>
      <c r="S236" s="6">
        <v>20930682.990000002</v>
      </c>
      <c r="T236" s="6">
        <v>22873704.57</v>
      </c>
      <c r="U236" s="6">
        <v>29688610.609999999</v>
      </c>
      <c r="V236" s="6">
        <v>30416094.190000005</v>
      </c>
      <c r="W236" s="6">
        <v>36541734.530000001</v>
      </c>
      <c r="X236" s="6">
        <v>36826811.490000002</v>
      </c>
      <c r="Y236" s="6">
        <v>43036155.63000001</v>
      </c>
      <c r="Z236" s="6">
        <v>43635353.68</v>
      </c>
      <c r="AA236" s="6">
        <v>44829002.890000001</v>
      </c>
      <c r="AB236" s="6">
        <v>60293220.289999999</v>
      </c>
      <c r="AC236" s="6">
        <v>59707899.049999997</v>
      </c>
      <c r="AD236" s="6">
        <v>59958100.829999998</v>
      </c>
      <c r="AE236" s="6">
        <v>54618641.779999994</v>
      </c>
      <c r="AF236" s="6">
        <v>53057346.739999995</v>
      </c>
      <c r="AG236" s="6">
        <v>45810943.410000004</v>
      </c>
      <c r="AH236" s="6">
        <v>52512512.569999993</v>
      </c>
      <c r="AI236" s="6">
        <v>47187894.059999995</v>
      </c>
      <c r="AJ236" s="6">
        <v>46937785.670000002</v>
      </c>
      <c r="AK236" s="6">
        <v>48774027.529999986</v>
      </c>
      <c r="AL236" s="6">
        <v>48351441.660000004</v>
      </c>
      <c r="AM236" s="6">
        <v>48061438.510000005</v>
      </c>
      <c r="AN236" s="6">
        <v>44489609.990000002</v>
      </c>
      <c r="AO236" s="6">
        <v>48405382.039999999</v>
      </c>
      <c r="AP236" s="6">
        <v>48929461.029999994</v>
      </c>
      <c r="AQ236" s="6">
        <v>50438217.36999999</v>
      </c>
      <c r="AR236" s="6">
        <v>50370712.169999994</v>
      </c>
      <c r="AS236" s="6">
        <v>50378236.469999999</v>
      </c>
      <c r="AT236" s="6">
        <v>45621071.719999999</v>
      </c>
      <c r="AU236" s="6">
        <v>45359401.679999992</v>
      </c>
      <c r="AV236" s="6">
        <v>50816058.030000001</v>
      </c>
      <c r="AW236" s="6">
        <v>43984242.819999993</v>
      </c>
      <c r="AX236" s="6">
        <v>46655734.659999996</v>
      </c>
      <c r="AY236" s="6">
        <v>46574873.419999987</v>
      </c>
      <c r="AZ236" s="6">
        <v>43490805.790000007</v>
      </c>
      <c r="BA236" s="6">
        <v>43063185.379999995</v>
      </c>
      <c r="BB236" s="6">
        <v>55407880.019999996</v>
      </c>
      <c r="BC236" s="6">
        <v>58230217.689999998</v>
      </c>
      <c r="BD236" s="6">
        <v>60296815.990000002</v>
      </c>
      <c r="BE236" s="6">
        <v>61199100.280000001</v>
      </c>
      <c r="BF236" s="6">
        <v>70253718.48999998</v>
      </c>
      <c r="BG236" s="6">
        <v>74440306.24000001</v>
      </c>
      <c r="BH236" s="6">
        <v>71413981.539999992</v>
      </c>
      <c r="BI236" s="6">
        <v>70005340.820000008</v>
      </c>
      <c r="BJ236" s="6">
        <v>68836923.109999985</v>
      </c>
      <c r="BK236" s="6">
        <v>71812107.879999995</v>
      </c>
      <c r="BL236" s="6">
        <v>68131577.550000012</v>
      </c>
      <c r="BM236" s="6">
        <v>91155263.909999996</v>
      </c>
      <c r="BN236" s="6">
        <v>82840107.149999991</v>
      </c>
      <c r="BO236" s="6">
        <v>82560013.269999996</v>
      </c>
      <c r="BP236" s="6">
        <v>88985503.710000008</v>
      </c>
      <c r="BQ236" s="6">
        <v>95723261.5</v>
      </c>
      <c r="BR236" s="6">
        <v>89575399.640000015</v>
      </c>
      <c r="BS236" s="6">
        <v>92690627.289999992</v>
      </c>
      <c r="BT236" s="6">
        <v>96125807.029999971</v>
      </c>
      <c r="BU236" s="6">
        <v>102884546.65999998</v>
      </c>
      <c r="BV236" s="6">
        <v>103289003.40000001</v>
      </c>
      <c r="BW236" s="6">
        <v>104698204</v>
      </c>
      <c r="BX236" s="6">
        <v>113999193.67000003</v>
      </c>
      <c r="BY236" s="6">
        <v>90945355.530000031</v>
      </c>
      <c r="BZ236" s="6">
        <v>88540835.76000002</v>
      </c>
      <c r="CA236" s="6">
        <v>87234457.450000018</v>
      </c>
      <c r="CB236" s="6">
        <v>85918730.780000016</v>
      </c>
      <c r="CC236" s="6">
        <v>79630370.00000003</v>
      </c>
      <c r="CD236" s="6">
        <v>76374542.840000033</v>
      </c>
      <c r="CE236" s="6">
        <v>70498338.500000015</v>
      </c>
      <c r="CF236" s="6">
        <v>66224354.630000025</v>
      </c>
      <c r="CG236" s="6">
        <v>90438848.50000003</v>
      </c>
      <c r="CH236" s="6">
        <v>97625368.450000018</v>
      </c>
      <c r="CI236" s="6">
        <v>104083947.12000002</v>
      </c>
      <c r="CJ236" s="6">
        <v>107770986.83000001</v>
      </c>
      <c r="CK236" s="6">
        <v>128172806.16000001</v>
      </c>
      <c r="CL236" s="6">
        <v>126994577.10000001</v>
      </c>
      <c r="CM236" s="6">
        <v>123501188.08000001</v>
      </c>
      <c r="CN236" s="6">
        <v>117774233.70000002</v>
      </c>
      <c r="CO236" s="6">
        <v>117360184.91000001</v>
      </c>
      <c r="CP236" s="6">
        <v>119379194.33</v>
      </c>
      <c r="CQ236" s="6">
        <v>119014934.85000002</v>
      </c>
      <c r="CR236" s="6">
        <v>119489703.45000002</v>
      </c>
      <c r="CS236" s="6">
        <v>92544927.920000032</v>
      </c>
      <c r="CT236" s="6">
        <v>86444965.410000026</v>
      </c>
      <c r="CU236" s="6">
        <v>76098022.719999999</v>
      </c>
      <c r="CV236" s="6">
        <v>65094304.030000001</v>
      </c>
    </row>
    <row r="237" spans="2:100" s="1" customFormat="1" ht="14" x14ac:dyDescent="0.3">
      <c r="B237" s="1">
        <v>4</v>
      </c>
      <c r="C237" s="1" t="s">
        <v>13</v>
      </c>
      <c r="D237" s="6">
        <v>556747.24</v>
      </c>
      <c r="E237" s="6">
        <v>1134864.78</v>
      </c>
      <c r="F237" s="6">
        <v>1177804.24</v>
      </c>
      <c r="G237" s="6">
        <v>1181730.5299999998</v>
      </c>
      <c r="H237" s="6">
        <v>1283573.69</v>
      </c>
      <c r="I237" s="6">
        <v>1297451.42</v>
      </c>
      <c r="J237" s="6">
        <v>1369309.37</v>
      </c>
      <c r="K237" s="6">
        <v>1457405.45</v>
      </c>
      <c r="L237" s="6">
        <v>1449292.08</v>
      </c>
      <c r="M237" s="6">
        <v>1444981.5</v>
      </c>
      <c r="N237" s="6">
        <v>1455383.51</v>
      </c>
      <c r="O237" s="6">
        <v>1487309.8</v>
      </c>
      <c r="P237" s="6">
        <v>1405515.02</v>
      </c>
      <c r="Q237" s="6">
        <v>3966027.16</v>
      </c>
      <c r="R237" s="6">
        <v>4619527.3600000003</v>
      </c>
      <c r="S237" s="6">
        <v>4750412.71</v>
      </c>
      <c r="T237" s="6">
        <v>9701022.3499999978</v>
      </c>
      <c r="U237" s="6">
        <v>10998775.059999999</v>
      </c>
      <c r="V237" s="6">
        <v>12035893.420000002</v>
      </c>
      <c r="W237" s="6">
        <v>15284072.07</v>
      </c>
      <c r="X237" s="6">
        <v>16398067.630000001</v>
      </c>
      <c r="Y237" s="6">
        <v>18394576.400000002</v>
      </c>
      <c r="Z237" s="6">
        <v>22135697.579999998</v>
      </c>
      <c r="AA237" s="6">
        <v>22949285.670000002</v>
      </c>
      <c r="AB237" s="6">
        <v>28165948.329999998</v>
      </c>
      <c r="AC237" s="6">
        <v>34687545.609999999</v>
      </c>
      <c r="AD237" s="6">
        <v>34897862.749999993</v>
      </c>
      <c r="AE237" s="6">
        <v>38587091.32</v>
      </c>
      <c r="AF237" s="6">
        <v>34594054.790000007</v>
      </c>
      <c r="AG237" s="6">
        <v>34894324.449999996</v>
      </c>
      <c r="AH237" s="6">
        <v>35714073.780000001</v>
      </c>
      <c r="AI237" s="6">
        <v>34578270.119999997</v>
      </c>
      <c r="AJ237" s="6">
        <v>42016249.510000005</v>
      </c>
      <c r="AK237" s="6">
        <v>90248921.789999992</v>
      </c>
      <c r="AL237" s="6">
        <v>87795071.919999987</v>
      </c>
      <c r="AM237" s="6">
        <v>87988052.879999995</v>
      </c>
      <c r="AN237" s="6">
        <v>87331879.090000004</v>
      </c>
      <c r="AO237" s="6">
        <v>78620677.450000003</v>
      </c>
      <c r="AP237" s="6">
        <v>79310086.720000014</v>
      </c>
      <c r="AQ237" s="6">
        <v>76692939.310000002</v>
      </c>
      <c r="AR237" s="6">
        <v>77975895.040000007</v>
      </c>
      <c r="AS237" s="6">
        <v>76946735.030000001</v>
      </c>
      <c r="AT237" s="6">
        <v>76803709.210000008</v>
      </c>
      <c r="AU237" s="6">
        <v>77129479.909999996</v>
      </c>
      <c r="AV237" s="6">
        <v>70146323.879999995</v>
      </c>
      <c r="AW237" s="6">
        <v>20977721</v>
      </c>
      <c r="AX237" s="6">
        <v>21017040.430000007</v>
      </c>
      <c r="AY237" s="6">
        <v>21245630.650000006</v>
      </c>
      <c r="AZ237" s="6">
        <v>17778284.090000004</v>
      </c>
      <c r="BA237" s="6">
        <v>18038762.710000001</v>
      </c>
      <c r="BB237" s="6">
        <v>19174480.039999999</v>
      </c>
      <c r="BC237" s="6">
        <v>18903634.590000004</v>
      </c>
      <c r="BD237" s="6">
        <v>17585072.390000001</v>
      </c>
      <c r="BE237" s="6">
        <v>18411293.390000001</v>
      </c>
      <c r="BF237" s="6">
        <v>17587223.619999997</v>
      </c>
      <c r="BG237" s="6">
        <v>19901607.890000001</v>
      </c>
      <c r="BH237" s="6">
        <v>20709122.059999999</v>
      </c>
      <c r="BI237" s="6">
        <v>24124404.800000004</v>
      </c>
      <c r="BJ237" s="6">
        <v>31457580.159999993</v>
      </c>
      <c r="BK237" s="6">
        <v>32302689.440000001</v>
      </c>
      <c r="BL237" s="6">
        <v>34269444.459999993</v>
      </c>
      <c r="BM237" s="6">
        <v>33956798.82</v>
      </c>
      <c r="BN237" s="6">
        <v>32526980.920000002</v>
      </c>
      <c r="BO237" s="6">
        <v>34836302.650000006</v>
      </c>
      <c r="BP237" s="6">
        <v>36027839.870000005</v>
      </c>
      <c r="BQ237" s="6">
        <v>38365674.649999999</v>
      </c>
      <c r="BR237" s="6">
        <v>39050754.520000003</v>
      </c>
      <c r="BS237" s="6">
        <v>38345561.850000001</v>
      </c>
      <c r="BT237" s="6">
        <v>36915987.079999998</v>
      </c>
      <c r="BU237" s="6">
        <v>38105722.379999995</v>
      </c>
      <c r="BV237" s="6">
        <v>30959153.550000004</v>
      </c>
      <c r="BW237" s="6">
        <v>29551396.189999998</v>
      </c>
      <c r="BX237" s="6">
        <v>37627403.370000012</v>
      </c>
      <c r="BY237" s="6">
        <v>38353471.660000004</v>
      </c>
      <c r="BZ237" s="6">
        <v>39342908.700000003</v>
      </c>
      <c r="CA237" s="6">
        <v>36945520.63000001</v>
      </c>
      <c r="CB237" s="6">
        <v>36123460.100000009</v>
      </c>
      <c r="CC237" s="6">
        <v>35622878.969999999</v>
      </c>
      <c r="CD237" s="6">
        <v>34946816.630000003</v>
      </c>
      <c r="CE237" s="6">
        <v>32152521.370000005</v>
      </c>
      <c r="CF237" s="6">
        <v>63852729.670000002</v>
      </c>
      <c r="CG237" s="6">
        <v>68854763.650000006</v>
      </c>
      <c r="CH237" s="6">
        <v>69055838</v>
      </c>
      <c r="CI237" s="6">
        <v>71345201.019999996</v>
      </c>
      <c r="CJ237" s="6">
        <v>63232591.00999999</v>
      </c>
      <c r="CK237" s="6">
        <v>62604080.519999996</v>
      </c>
      <c r="CL237" s="6">
        <v>61522100.339999996</v>
      </c>
      <c r="CM237" s="6">
        <v>64849971.789999992</v>
      </c>
      <c r="CN237" s="6">
        <v>72721727.549999997</v>
      </c>
      <c r="CO237" s="6">
        <v>71574388.930000007</v>
      </c>
      <c r="CP237" s="6">
        <v>71889891.689999998</v>
      </c>
      <c r="CQ237" s="6">
        <v>74432228.00999999</v>
      </c>
      <c r="CR237" s="6">
        <v>45612502.640000001</v>
      </c>
      <c r="CS237" s="6">
        <v>36579415.109999992</v>
      </c>
      <c r="CT237" s="6">
        <v>41663343.830000006</v>
      </c>
      <c r="CU237" s="6">
        <v>40880899.860000007</v>
      </c>
      <c r="CV237" s="6">
        <v>39243556.960000001</v>
      </c>
    </row>
    <row r="238" spans="2:100" s="1" customFormat="1" ht="14" x14ac:dyDescent="0.3">
      <c r="B238" s="1">
        <v>6</v>
      </c>
      <c r="C238" s="1" t="s">
        <v>11</v>
      </c>
      <c r="D238" s="6">
        <v>2397020.7300000004</v>
      </c>
      <c r="E238" s="6">
        <v>2424868.31</v>
      </c>
      <c r="F238" s="6">
        <v>2438700.8199999998</v>
      </c>
      <c r="G238" s="6">
        <v>2439411.15</v>
      </c>
      <c r="H238" s="6">
        <v>2443644.56</v>
      </c>
      <c r="I238" s="6">
        <v>2420663.0500000003</v>
      </c>
      <c r="J238" s="6">
        <v>2402579.08</v>
      </c>
      <c r="K238" s="6">
        <v>2416183.91</v>
      </c>
      <c r="L238" s="6">
        <v>2377883.61</v>
      </c>
      <c r="M238" s="6">
        <v>2342197.63</v>
      </c>
      <c r="N238" s="6">
        <v>2304101.6300000004</v>
      </c>
      <c r="O238" s="6">
        <v>2271351.1199999992</v>
      </c>
      <c r="P238" s="6">
        <v>2240194.69</v>
      </c>
      <c r="Q238" s="6">
        <v>2528255.39</v>
      </c>
      <c r="R238" s="6">
        <v>3788484.24</v>
      </c>
      <c r="S238" s="6">
        <v>4589273.22</v>
      </c>
      <c r="T238" s="6">
        <v>5424906.1600000001</v>
      </c>
      <c r="U238" s="6">
        <v>5971374.2800000003</v>
      </c>
      <c r="V238" s="6">
        <v>6058370.5100000007</v>
      </c>
      <c r="W238" s="6">
        <v>6193133.2699999996</v>
      </c>
      <c r="X238" s="6">
        <v>9658587.9400000013</v>
      </c>
      <c r="Y238" s="6">
        <v>14070025.25</v>
      </c>
      <c r="Z238" s="6">
        <v>19306180.490000002</v>
      </c>
      <c r="AA238" s="6">
        <v>21157008.230000004</v>
      </c>
      <c r="AB238" s="6">
        <v>32845648.949999999</v>
      </c>
      <c r="AC238" s="6">
        <v>32743537.580000002</v>
      </c>
      <c r="AD238" s="6">
        <v>36266079.740000002</v>
      </c>
      <c r="AE238" s="6">
        <v>38227392.68</v>
      </c>
      <c r="AF238" s="6">
        <v>38197963.509999998</v>
      </c>
      <c r="AG238" s="6">
        <v>39421716.149999991</v>
      </c>
      <c r="AH238" s="6">
        <v>40891805.219999999</v>
      </c>
      <c r="AI238" s="6">
        <v>41913979.489999995</v>
      </c>
      <c r="AJ238" s="6">
        <v>39416461.07</v>
      </c>
      <c r="AK238" s="6">
        <v>35683607.829999998</v>
      </c>
      <c r="AL238" s="6">
        <v>32206791.570000004</v>
      </c>
      <c r="AM238" s="6">
        <v>31316278.399999991</v>
      </c>
      <c r="AN238" s="6">
        <v>22635442.02</v>
      </c>
      <c r="AO238" s="6">
        <v>23621151.599999998</v>
      </c>
      <c r="AP238" s="6">
        <v>85767272.229999989</v>
      </c>
      <c r="AQ238" s="6">
        <v>18974074.530000001</v>
      </c>
      <c r="AR238" s="6">
        <v>30099035.52</v>
      </c>
      <c r="AS238" s="6">
        <v>29383421.850000001</v>
      </c>
      <c r="AT238" s="6">
        <v>41598672.879999995</v>
      </c>
      <c r="AU238" s="6">
        <v>41448952.529999994</v>
      </c>
      <c r="AV238" s="6">
        <v>67832416.310000002</v>
      </c>
      <c r="AW238" s="6">
        <v>67893067.450000018</v>
      </c>
      <c r="AX238" s="6">
        <v>65044999.589999989</v>
      </c>
      <c r="AY238" s="6">
        <v>67464657.069999993</v>
      </c>
      <c r="AZ238" s="6">
        <v>77625605.670000002</v>
      </c>
      <c r="BA238" s="6">
        <v>78484917.420000002</v>
      </c>
      <c r="BB238" s="6">
        <v>12583610.670000002</v>
      </c>
      <c r="BC238" s="6">
        <v>79497005.039999992</v>
      </c>
      <c r="BD238" s="6">
        <v>67137405.75999999</v>
      </c>
      <c r="BE238" s="6">
        <v>68272144.150000006</v>
      </c>
      <c r="BF238" s="6">
        <v>55318220.790000007</v>
      </c>
      <c r="BG238" s="6">
        <v>57206196.269999996</v>
      </c>
      <c r="BH238" s="6">
        <v>30957692.659999996</v>
      </c>
      <c r="BI238" s="6">
        <v>31172790.960000001</v>
      </c>
      <c r="BJ238" s="6">
        <v>33774993.320000008</v>
      </c>
      <c r="BK238" s="6">
        <v>32836032.689999998</v>
      </c>
      <c r="BL238" s="6">
        <v>24761011.439999998</v>
      </c>
      <c r="BM238" s="6">
        <v>23819236.700000003</v>
      </c>
      <c r="BN238" s="6">
        <v>23749629.180000003</v>
      </c>
      <c r="BO238" s="6">
        <v>22715113.520000003</v>
      </c>
      <c r="BP238" s="6">
        <v>23573031.280000001</v>
      </c>
      <c r="BQ238" s="6">
        <v>23251188.230000004</v>
      </c>
      <c r="BR238" s="6">
        <v>25527954.580000006</v>
      </c>
      <c r="BS238" s="6">
        <v>25563559.609999999</v>
      </c>
      <c r="BT238" s="6">
        <v>24949428.510000005</v>
      </c>
      <c r="BU238" s="6">
        <v>25132798.550000001</v>
      </c>
      <c r="BV238" s="6">
        <v>24442805.410000004</v>
      </c>
      <c r="BW238" s="6">
        <v>20878850.879999999</v>
      </c>
      <c r="BX238" s="6">
        <v>16938137.169999998</v>
      </c>
      <c r="BY238" s="6">
        <v>17362016.740000002</v>
      </c>
      <c r="BZ238" s="6">
        <v>30586524.550000001</v>
      </c>
      <c r="CA238" s="6">
        <v>33123680.560000002</v>
      </c>
      <c r="CB238" s="6">
        <v>35062843.120000005</v>
      </c>
      <c r="CC238" s="6">
        <v>34156052.07</v>
      </c>
      <c r="CD238" s="6">
        <v>33521536.18</v>
      </c>
      <c r="CE238" s="6">
        <v>37187808.380000003</v>
      </c>
      <c r="CF238" s="6">
        <v>39999200.210000001</v>
      </c>
      <c r="CG238" s="6">
        <v>41357390.06000001</v>
      </c>
      <c r="CH238" s="6">
        <v>45530363.600000001</v>
      </c>
      <c r="CI238" s="6">
        <v>49969702.560000002</v>
      </c>
      <c r="CJ238" s="6">
        <v>62831326.239999995</v>
      </c>
      <c r="CK238" s="6">
        <v>63408061.060000002</v>
      </c>
      <c r="CL238" s="6">
        <v>53780661.239999995</v>
      </c>
      <c r="CM238" s="6">
        <v>51458690.210000001</v>
      </c>
      <c r="CN238" s="6">
        <v>53365326.460000008</v>
      </c>
      <c r="CO238" s="6">
        <v>60519838.440000005</v>
      </c>
      <c r="CP238" s="6">
        <v>62109717.950000003</v>
      </c>
      <c r="CQ238" s="6">
        <v>60113585.439999998</v>
      </c>
      <c r="CR238" s="6">
        <v>63223069.020000011</v>
      </c>
      <c r="CS238" s="6">
        <v>55129171.870000005</v>
      </c>
      <c r="CT238" s="6">
        <v>54167518.800000004</v>
      </c>
      <c r="CU238" s="6">
        <v>66395655.359999992</v>
      </c>
      <c r="CV238" s="6">
        <v>63222775.690000005</v>
      </c>
    </row>
    <row r="239" spans="2:100" s="1" customFormat="1" ht="14" x14ac:dyDescent="0.3">
      <c r="B239" s="1">
        <v>22</v>
      </c>
      <c r="C239" s="1" t="s">
        <v>69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6731.01</v>
      </c>
      <c r="R239" s="6">
        <v>7290.33</v>
      </c>
      <c r="S239" s="6">
        <v>103115.68</v>
      </c>
      <c r="T239" s="6">
        <v>148429.79</v>
      </c>
      <c r="U239" s="6">
        <v>178345.24</v>
      </c>
      <c r="V239" s="6">
        <v>190585.56</v>
      </c>
      <c r="W239" s="6">
        <v>308367.7</v>
      </c>
      <c r="X239" s="6">
        <v>314351.27</v>
      </c>
      <c r="Y239" s="6">
        <v>322996.33</v>
      </c>
      <c r="Z239" s="6">
        <v>343480.93</v>
      </c>
      <c r="AA239" s="6">
        <v>392787.12</v>
      </c>
      <c r="AB239" s="6">
        <v>453780.66</v>
      </c>
      <c r="AC239" s="6">
        <v>453965.6</v>
      </c>
      <c r="AD239" s="6">
        <v>645029.20000000007</v>
      </c>
      <c r="AE239" s="6">
        <v>554318.67999999993</v>
      </c>
      <c r="AF239" s="6">
        <v>814699.3899999999</v>
      </c>
      <c r="AG239" s="6">
        <v>1318414.18</v>
      </c>
      <c r="AH239" s="6">
        <v>1362106.7499999998</v>
      </c>
      <c r="AI239" s="6">
        <v>2097181.09</v>
      </c>
      <c r="AJ239" s="6">
        <v>3106293.5100000002</v>
      </c>
      <c r="AK239" s="6">
        <v>3110513.1</v>
      </c>
      <c r="AL239" s="6">
        <v>3152976.37</v>
      </c>
      <c r="AM239" s="6">
        <v>3107237.46</v>
      </c>
      <c r="AN239" s="6">
        <v>3209243.48</v>
      </c>
      <c r="AO239" s="6">
        <v>3224214.26</v>
      </c>
      <c r="AP239" s="6">
        <v>3041048.84</v>
      </c>
      <c r="AQ239" s="6">
        <v>3319548.8099999996</v>
      </c>
      <c r="AR239" s="6">
        <v>3076345.76</v>
      </c>
      <c r="AS239" s="6">
        <v>2553106.7699999996</v>
      </c>
      <c r="AT239" s="6">
        <v>2541262.37</v>
      </c>
      <c r="AU239" s="6">
        <v>1762982.1400000001</v>
      </c>
      <c r="AV239" s="6">
        <v>831405.71</v>
      </c>
      <c r="AW239" s="6">
        <v>873051.39999999991</v>
      </c>
      <c r="AX239" s="6">
        <v>822452.10999999987</v>
      </c>
      <c r="AY239" s="6">
        <v>829837.87000000011</v>
      </c>
      <c r="AZ239" s="6">
        <v>910793.87000000011</v>
      </c>
      <c r="BA239" s="6">
        <v>1100770.54</v>
      </c>
      <c r="BB239" s="6">
        <v>1470765.04</v>
      </c>
      <c r="BC239" s="6">
        <v>3125675.6399999997</v>
      </c>
      <c r="BD239" s="6">
        <v>3669269.7100000004</v>
      </c>
      <c r="BE239" s="6">
        <v>3679217.5200000005</v>
      </c>
      <c r="BF239" s="6">
        <v>6639387.96</v>
      </c>
      <c r="BG239" s="6">
        <v>6576450.8499999996</v>
      </c>
      <c r="BH239" s="6">
        <v>6535439.8000000007</v>
      </c>
      <c r="BI239" s="6">
        <v>7075096.0899999999</v>
      </c>
      <c r="BJ239" s="6">
        <v>7094531.2200000007</v>
      </c>
      <c r="BK239" s="6">
        <v>7076624.9100000001</v>
      </c>
      <c r="BL239" s="6">
        <v>6953770.1699999999</v>
      </c>
      <c r="BM239" s="6">
        <v>6748510.3599999994</v>
      </c>
      <c r="BN239" s="6">
        <v>6479314.3099999996</v>
      </c>
      <c r="BO239" s="6">
        <v>4545054.6399999997</v>
      </c>
      <c r="BP239" s="6">
        <v>4000320.56</v>
      </c>
      <c r="BQ239" s="6">
        <v>4065890.8599999994</v>
      </c>
      <c r="BR239" s="6">
        <v>1842538.0200000005</v>
      </c>
      <c r="BS239" s="6">
        <v>1865785.5500000007</v>
      </c>
      <c r="BT239" s="6">
        <v>1844249.2000000002</v>
      </c>
      <c r="BU239" s="6">
        <v>1441941.1499999994</v>
      </c>
      <c r="BV239" s="6">
        <v>1917359.4500000002</v>
      </c>
      <c r="BW239" s="6">
        <v>1454614.1500000004</v>
      </c>
      <c r="BX239" s="6">
        <v>1589140.5299999993</v>
      </c>
      <c r="BY239" s="6">
        <v>1611588.54</v>
      </c>
      <c r="BZ239" s="6">
        <v>1796186.35</v>
      </c>
      <c r="CA239" s="6">
        <v>1849292.97</v>
      </c>
      <c r="CB239" s="6">
        <v>1837897.29</v>
      </c>
      <c r="CC239" s="6">
        <v>1916578.8599999999</v>
      </c>
      <c r="CD239" s="6">
        <v>1184065.19</v>
      </c>
      <c r="CE239" s="6">
        <v>1242604.5100000002</v>
      </c>
      <c r="CF239" s="6">
        <v>1240248.5</v>
      </c>
      <c r="CG239" s="6">
        <v>1051498.5200000003</v>
      </c>
      <c r="CH239" s="6">
        <v>564820.37000000011</v>
      </c>
      <c r="CI239" s="6">
        <v>1126252.21</v>
      </c>
      <c r="CJ239" s="6">
        <v>943416.88000000012</v>
      </c>
      <c r="CK239" s="6">
        <v>945357.98</v>
      </c>
      <c r="CL239" s="6">
        <v>662671.79</v>
      </c>
      <c r="CM239" s="6">
        <v>665152.06000000006</v>
      </c>
      <c r="CN239" s="6">
        <v>941570.02</v>
      </c>
      <c r="CO239" s="6">
        <v>10657366.970000001</v>
      </c>
      <c r="CP239" s="6">
        <v>10689220.52</v>
      </c>
      <c r="CQ239" s="6">
        <v>10581309.060000001</v>
      </c>
      <c r="CR239" s="6">
        <v>17043512.469999999</v>
      </c>
      <c r="CS239" s="6">
        <v>17123521.399999999</v>
      </c>
      <c r="CT239" s="6">
        <v>17140801.84</v>
      </c>
      <c r="CU239" s="6">
        <v>17166667.939999998</v>
      </c>
      <c r="CV239" s="6">
        <v>17492285.350000001</v>
      </c>
    </row>
    <row r="240" spans="2:100" s="1" customFormat="1" ht="14" x14ac:dyDescent="0.3">
      <c r="B240" s="1">
        <v>52</v>
      </c>
      <c r="C240" s="1" t="s">
        <v>9</v>
      </c>
      <c r="D240" s="6">
        <v>691987.58999999985</v>
      </c>
      <c r="E240" s="6">
        <v>702949.82</v>
      </c>
      <c r="F240" s="6">
        <v>715620.62999999989</v>
      </c>
      <c r="G240" s="6">
        <v>732270.77999999991</v>
      </c>
      <c r="H240" s="6">
        <v>749347.23</v>
      </c>
      <c r="I240" s="6">
        <v>765017.59</v>
      </c>
      <c r="J240" s="6">
        <v>780724.96</v>
      </c>
      <c r="K240" s="6">
        <v>814465.37999999989</v>
      </c>
      <c r="L240" s="6">
        <v>848158.4</v>
      </c>
      <c r="M240" s="6">
        <v>885915.42999999993</v>
      </c>
      <c r="N240" s="6">
        <v>919436.46999999986</v>
      </c>
      <c r="O240" s="6">
        <v>954171.6</v>
      </c>
      <c r="P240" s="6">
        <v>753000.99999999988</v>
      </c>
      <c r="Q240" s="6">
        <v>1215578.3400000001</v>
      </c>
      <c r="R240" s="6">
        <v>1342601.21</v>
      </c>
      <c r="S240" s="6">
        <v>1769395.86</v>
      </c>
      <c r="T240" s="6">
        <v>2906366.5799999996</v>
      </c>
      <c r="U240" s="6">
        <v>3190639.41</v>
      </c>
      <c r="V240" s="6">
        <v>3273573.32</v>
      </c>
      <c r="W240" s="6">
        <v>4253649.8600000003</v>
      </c>
      <c r="X240" s="6">
        <v>4235635.6499999994</v>
      </c>
      <c r="Y240" s="6">
        <v>4382464.1400000006</v>
      </c>
      <c r="Z240" s="6">
        <v>4509324.5</v>
      </c>
      <c r="AA240" s="6">
        <v>4530063.62</v>
      </c>
      <c r="AB240" s="6">
        <v>4604306.51</v>
      </c>
      <c r="AC240" s="6">
        <v>5074685.68</v>
      </c>
      <c r="AD240" s="6">
        <v>4939514.53</v>
      </c>
      <c r="AE240" s="6">
        <v>7006757.3099999996</v>
      </c>
      <c r="AF240" s="6">
        <v>6089623.5999999996</v>
      </c>
      <c r="AG240" s="6">
        <v>5927536.6799999997</v>
      </c>
      <c r="AH240" s="6">
        <v>6471887.9400000004</v>
      </c>
      <c r="AI240" s="6">
        <v>5390525.0899999999</v>
      </c>
      <c r="AJ240" s="6">
        <v>5480245.3000000007</v>
      </c>
      <c r="AK240" s="6">
        <v>5476751.1899999995</v>
      </c>
      <c r="AL240" s="6">
        <v>5594801.8499999996</v>
      </c>
      <c r="AM240" s="6">
        <v>5827748.9699999997</v>
      </c>
      <c r="AN240" s="6">
        <v>5908475.040000001</v>
      </c>
      <c r="AO240" s="6">
        <v>5190567.58</v>
      </c>
      <c r="AP240" s="6">
        <v>5507132.9700000007</v>
      </c>
      <c r="AQ240" s="6">
        <v>3610488.34</v>
      </c>
      <c r="AR240" s="6">
        <v>3486616.3400000003</v>
      </c>
      <c r="AS240" s="6">
        <v>269765121.60000002</v>
      </c>
      <c r="AT240" s="6">
        <v>261288774.16999999</v>
      </c>
      <c r="AU240" s="6">
        <v>273650167.58999997</v>
      </c>
      <c r="AV240" s="6">
        <v>273906204.19000006</v>
      </c>
      <c r="AW240" s="6">
        <v>280415049.47999996</v>
      </c>
      <c r="AX240" s="6">
        <v>282809644.53000003</v>
      </c>
      <c r="AY240" s="6">
        <v>282816077.11000001</v>
      </c>
      <c r="AZ240" s="6">
        <v>285411260.83999997</v>
      </c>
      <c r="BA240" s="6">
        <v>286018457.14999998</v>
      </c>
      <c r="BB240" s="6">
        <v>286088631.41999996</v>
      </c>
      <c r="BC240" s="6">
        <v>286769270.66999996</v>
      </c>
      <c r="BD240" s="6">
        <v>286703177.37</v>
      </c>
      <c r="BE240" s="6">
        <v>20706924.560000002</v>
      </c>
      <c r="BF240" s="6">
        <v>28548833.829999954</v>
      </c>
      <c r="BG240" s="6">
        <v>16395821.310000002</v>
      </c>
      <c r="BH240" s="6">
        <v>16718037.709999979</v>
      </c>
      <c r="BI240" s="6">
        <v>10419893.850000024</v>
      </c>
      <c r="BJ240" s="6">
        <v>7770927.8299999833</v>
      </c>
      <c r="BK240" s="6">
        <v>7561658.2599999905</v>
      </c>
      <c r="BL240" s="6">
        <v>7106557.5699999928</v>
      </c>
      <c r="BM240" s="6">
        <v>6450813.5900000008</v>
      </c>
      <c r="BN240" s="6">
        <v>6148953.8300000001</v>
      </c>
      <c r="BO240" s="6">
        <v>6059656.2200000007</v>
      </c>
      <c r="BP240" s="6">
        <v>6090510.6300000008</v>
      </c>
      <c r="BQ240" s="6">
        <v>6006374.4500000011</v>
      </c>
      <c r="BR240" s="6">
        <v>6181301.8800000008</v>
      </c>
      <c r="BS240" s="6">
        <v>14133064.270000001</v>
      </c>
      <c r="BT240" s="6">
        <v>13631802.110000003</v>
      </c>
      <c r="BU240" s="6">
        <v>13314821.449999999</v>
      </c>
      <c r="BV240" s="6">
        <v>15030163.799999997</v>
      </c>
      <c r="BW240" s="6">
        <v>15593454.140000001</v>
      </c>
      <c r="BX240" s="6">
        <v>13541733.41</v>
      </c>
      <c r="BY240" s="6">
        <v>13501605.310000001</v>
      </c>
      <c r="BZ240" s="6">
        <v>14089604.1</v>
      </c>
      <c r="CA240" s="6">
        <v>13009127.07</v>
      </c>
      <c r="CB240" s="6">
        <v>13028202.859999999</v>
      </c>
      <c r="CC240" s="6">
        <v>12825484.709999999</v>
      </c>
      <c r="CD240" s="6">
        <v>12745770.68</v>
      </c>
      <c r="CE240" s="6">
        <v>5732229.0700000022</v>
      </c>
      <c r="CF240" s="6">
        <v>5641120.7299999986</v>
      </c>
      <c r="CG240" s="6">
        <v>5735095.1799999997</v>
      </c>
      <c r="CH240" s="6">
        <v>4009763.160000002</v>
      </c>
      <c r="CI240" s="6">
        <v>3594223.8900000006</v>
      </c>
      <c r="CJ240" s="6">
        <v>3451506.2300000004</v>
      </c>
      <c r="CK240" s="6">
        <v>3675128.7400000007</v>
      </c>
      <c r="CL240" s="6">
        <v>4319518.2000000011</v>
      </c>
      <c r="CM240" s="6">
        <v>4851407.54</v>
      </c>
      <c r="CN240" s="6">
        <v>4768071.9800000004</v>
      </c>
      <c r="CO240" s="6">
        <v>4774305.580000001</v>
      </c>
      <c r="CP240" s="6">
        <v>4934686.7700000014</v>
      </c>
      <c r="CQ240" s="6">
        <v>3623410.49</v>
      </c>
      <c r="CR240" s="6">
        <v>3532805.3800000004</v>
      </c>
      <c r="CS240" s="6">
        <v>3394358.8700000006</v>
      </c>
      <c r="CT240" s="6">
        <v>3396026.830000001</v>
      </c>
      <c r="CU240" s="6">
        <v>7342701.6400000006</v>
      </c>
      <c r="CV240" s="6">
        <v>7366294.25</v>
      </c>
    </row>
    <row r="241" spans="2:100" s="1" customFormat="1" ht="14" x14ac:dyDescent="0.3">
      <c r="B241" s="1">
        <v>55</v>
      </c>
      <c r="C241" s="1" t="s">
        <v>3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587810.83000000007</v>
      </c>
      <c r="R241" s="6">
        <v>1445049.54</v>
      </c>
      <c r="S241" s="6">
        <v>2079919.56</v>
      </c>
      <c r="T241" s="6">
        <v>3900710.92</v>
      </c>
      <c r="U241" s="6">
        <v>8482003.5600000005</v>
      </c>
      <c r="V241" s="6">
        <v>9781316.120000001</v>
      </c>
      <c r="W241" s="6">
        <v>10498251.49</v>
      </c>
      <c r="X241" s="6">
        <v>11281864.01</v>
      </c>
      <c r="Y241" s="6">
        <v>11751169.34</v>
      </c>
      <c r="Z241" s="6">
        <v>13104398.4</v>
      </c>
      <c r="AA241" s="6">
        <v>13634366.83</v>
      </c>
      <c r="AB241" s="6">
        <v>15457956.800000001</v>
      </c>
      <c r="AC241" s="6">
        <v>15917430.41</v>
      </c>
      <c r="AD241" s="6">
        <v>15895476.740000002</v>
      </c>
      <c r="AE241" s="6">
        <v>21164907.460000005</v>
      </c>
      <c r="AF241" s="6">
        <v>20468527.479999997</v>
      </c>
      <c r="AG241" s="6">
        <v>16399461.970000001</v>
      </c>
      <c r="AH241" s="6">
        <v>15808701.260000002</v>
      </c>
      <c r="AI241" s="6">
        <v>15976964.389999999</v>
      </c>
      <c r="AJ241" s="6">
        <v>15561971.83</v>
      </c>
      <c r="AK241" s="6">
        <v>15980521.850000001</v>
      </c>
      <c r="AL241" s="6">
        <v>15051654.660000002</v>
      </c>
      <c r="AM241" s="6">
        <v>15414992.950000001</v>
      </c>
      <c r="AN241" s="6">
        <v>14782917.34</v>
      </c>
      <c r="AO241" s="6">
        <v>14173064.939999999</v>
      </c>
      <c r="AP241" s="6">
        <v>13871667.67</v>
      </c>
      <c r="AQ241" s="6">
        <v>13263891.569999998</v>
      </c>
      <c r="AR241" s="6">
        <v>13511467.779999999</v>
      </c>
      <c r="AS241" s="6">
        <v>13821103.539999999</v>
      </c>
      <c r="AT241" s="6">
        <v>13636904.079999996</v>
      </c>
      <c r="AU241" s="6">
        <v>12968323.160000004</v>
      </c>
      <c r="AV241" s="6">
        <v>12936811.91</v>
      </c>
      <c r="AW241" s="6">
        <v>12481274.84</v>
      </c>
      <c r="AX241" s="6">
        <v>12720901.200000001</v>
      </c>
      <c r="AY241" s="6">
        <v>12473554.830000002</v>
      </c>
      <c r="AZ241" s="6">
        <v>15601410.16</v>
      </c>
      <c r="BA241" s="6">
        <v>15380531.050000001</v>
      </c>
      <c r="BB241" s="6">
        <v>15129709.810000001</v>
      </c>
      <c r="BC241" s="6">
        <v>15907212.720000003</v>
      </c>
      <c r="BD241" s="6">
        <v>16857351.649999999</v>
      </c>
      <c r="BE241" s="6">
        <v>17485061.66</v>
      </c>
      <c r="BF241" s="6">
        <v>17700060.799999997</v>
      </c>
      <c r="BG241" s="6">
        <v>18031802.980000004</v>
      </c>
      <c r="BH241" s="6">
        <v>18281210.810000002</v>
      </c>
      <c r="BI241" s="6">
        <v>18249496.869999997</v>
      </c>
      <c r="BJ241" s="6">
        <v>18928029.069999997</v>
      </c>
      <c r="BK241" s="6">
        <v>19315311.060000002</v>
      </c>
      <c r="BL241" s="6">
        <v>17524694.100000001</v>
      </c>
      <c r="BM241" s="6">
        <v>17576737.520000003</v>
      </c>
      <c r="BN241" s="6">
        <v>17700536.879999999</v>
      </c>
      <c r="BO241" s="6">
        <v>18126408.310000002</v>
      </c>
      <c r="BP241" s="6">
        <v>16266728.65</v>
      </c>
      <c r="BQ241" s="6">
        <v>15429795.850000001</v>
      </c>
      <c r="BR241" s="6">
        <v>15657230.250000002</v>
      </c>
      <c r="BS241" s="6">
        <v>16425127.360000001</v>
      </c>
      <c r="BT241" s="6">
        <v>16692153.450000001</v>
      </c>
      <c r="BU241" s="6">
        <v>16723961.000000002</v>
      </c>
      <c r="BV241" s="6">
        <v>15710968.560000004</v>
      </c>
      <c r="BW241" s="6">
        <v>16445235.160000002</v>
      </c>
      <c r="BX241" s="6">
        <v>15308590.229999997</v>
      </c>
      <c r="BY241" s="6">
        <v>15930747.229999999</v>
      </c>
      <c r="BZ241" s="6">
        <v>18883844.41</v>
      </c>
      <c r="CA241" s="6">
        <v>13608778.469999999</v>
      </c>
      <c r="CB241" s="6">
        <v>16457732.729999999</v>
      </c>
      <c r="CC241" s="6">
        <v>16922393.640000001</v>
      </c>
      <c r="CD241" s="6">
        <v>16962524.399999999</v>
      </c>
      <c r="CE241" s="6">
        <v>16403539.189999998</v>
      </c>
      <c r="CF241" s="6">
        <v>17137265.280000001</v>
      </c>
      <c r="CG241" s="6">
        <v>17046207.43</v>
      </c>
      <c r="CH241" s="6">
        <v>17085778.32</v>
      </c>
      <c r="CI241" s="6">
        <v>15570666.640000001</v>
      </c>
      <c r="CJ241" s="6">
        <v>14664823.389999999</v>
      </c>
      <c r="CK241" s="6">
        <v>14167180.739999998</v>
      </c>
      <c r="CL241" s="6">
        <v>14045108.459999999</v>
      </c>
      <c r="CM241" s="6">
        <v>15038806.819999997</v>
      </c>
      <c r="CN241" s="6">
        <v>12309540.719999997</v>
      </c>
      <c r="CO241" s="6">
        <v>11817542.819999997</v>
      </c>
      <c r="CP241" s="6">
        <v>12124225.33</v>
      </c>
      <c r="CQ241" s="6">
        <v>11954423.679999998</v>
      </c>
      <c r="CR241" s="6">
        <v>11559953.609999996</v>
      </c>
      <c r="CS241" s="6">
        <v>12098432.349999996</v>
      </c>
      <c r="CT241" s="6">
        <v>11903300.060000001</v>
      </c>
      <c r="CU241" s="6">
        <v>12773057.079999998</v>
      </c>
      <c r="CV241" s="6">
        <v>14784849.110000001</v>
      </c>
    </row>
    <row r="242" spans="2:100" s="1" customFormat="1" ht="14" x14ac:dyDescent="0.3">
      <c r="B242" s="1">
        <v>61</v>
      </c>
      <c r="C242" s="1" t="s">
        <v>70</v>
      </c>
      <c r="D242" s="6">
        <v>231501.52</v>
      </c>
      <c r="E242" s="6">
        <v>231071.52</v>
      </c>
      <c r="F242" s="6">
        <v>226571.51999999999</v>
      </c>
      <c r="G242" s="6">
        <v>267544.39999999997</v>
      </c>
      <c r="H242" s="6">
        <v>268724.39999999997</v>
      </c>
      <c r="I242" s="6">
        <v>184634.70999999996</v>
      </c>
      <c r="J242" s="6">
        <v>192438.64</v>
      </c>
      <c r="K242" s="6">
        <v>190178.63999999996</v>
      </c>
      <c r="L242" s="6">
        <v>191458.63999999996</v>
      </c>
      <c r="M242" s="6">
        <v>225231.52000000002</v>
      </c>
      <c r="N242" s="6">
        <v>201858.64000000004</v>
      </c>
      <c r="O242" s="6">
        <v>271231.52</v>
      </c>
      <c r="P242" s="6">
        <v>263031.52</v>
      </c>
      <c r="Q242" s="6">
        <v>2466114.5699999998</v>
      </c>
      <c r="R242" s="6">
        <v>2616909.67</v>
      </c>
      <c r="S242" s="6">
        <v>6509839.8099999996</v>
      </c>
      <c r="T242" s="6">
        <v>6673029.9400000004</v>
      </c>
      <c r="U242" s="6">
        <v>6668805.0100000007</v>
      </c>
      <c r="V242" s="6">
        <v>4632169.72</v>
      </c>
      <c r="W242" s="6">
        <v>4698490.0299999993</v>
      </c>
      <c r="X242" s="6">
        <v>4966153.7000000011</v>
      </c>
      <c r="Y242" s="6">
        <v>5632949.2500000009</v>
      </c>
      <c r="Z242" s="6">
        <v>11262580.469999999</v>
      </c>
      <c r="AA242" s="6">
        <v>13942422.379999999</v>
      </c>
      <c r="AB242" s="6">
        <v>19019850.289999999</v>
      </c>
      <c r="AC242" s="6">
        <v>16822214.16</v>
      </c>
      <c r="AD242" s="6">
        <v>17499887.039999999</v>
      </c>
      <c r="AE242" s="6">
        <v>24996039.609999999</v>
      </c>
      <c r="AF242" s="6">
        <v>24861522.069999997</v>
      </c>
      <c r="AG242" s="6">
        <v>25737075.569999997</v>
      </c>
      <c r="AH242" s="6">
        <v>27926187.839999996</v>
      </c>
      <c r="AI242" s="6">
        <v>28174452.739999998</v>
      </c>
      <c r="AJ242" s="6">
        <v>28103365.069999997</v>
      </c>
      <c r="AK242" s="6">
        <v>34838516.869999997</v>
      </c>
      <c r="AL242" s="6">
        <v>29552823.309999999</v>
      </c>
      <c r="AM242" s="6">
        <v>30125916.699999999</v>
      </c>
      <c r="AN242" s="6">
        <v>54357266.240000002</v>
      </c>
      <c r="AO242" s="6">
        <v>55166860.460000001</v>
      </c>
      <c r="AP242" s="6">
        <v>54823082.240000002</v>
      </c>
      <c r="AQ242" s="6">
        <v>130633997.70999999</v>
      </c>
      <c r="AR242" s="6">
        <v>131083994.78000002</v>
      </c>
      <c r="AS242" s="6">
        <v>130866367.54999998</v>
      </c>
      <c r="AT242" s="6">
        <v>211473544.58000001</v>
      </c>
      <c r="AU242" s="6">
        <v>204889114.59999999</v>
      </c>
      <c r="AV242" s="6">
        <v>203853527.99000001</v>
      </c>
      <c r="AW242" s="6">
        <v>191713923.26000002</v>
      </c>
      <c r="AX242" s="6">
        <v>190372566.31999999</v>
      </c>
      <c r="AY242" s="6">
        <v>189088741.73000002</v>
      </c>
      <c r="AZ242" s="6">
        <v>164261416.34</v>
      </c>
      <c r="BA242" s="6">
        <v>229151016.80000001</v>
      </c>
      <c r="BB242" s="6">
        <v>228738486.22999999</v>
      </c>
      <c r="BC242" s="6">
        <v>144674384.02000004</v>
      </c>
      <c r="BD242" s="6">
        <v>145684855.66</v>
      </c>
      <c r="BE242" s="6">
        <v>177212008.99000001</v>
      </c>
      <c r="BF242" s="6">
        <v>96321118.810000002</v>
      </c>
      <c r="BG242" s="6">
        <v>126104406.44999999</v>
      </c>
      <c r="BH242" s="6">
        <v>126998347.65000001</v>
      </c>
      <c r="BI242" s="6">
        <v>132963188.96000001</v>
      </c>
      <c r="BJ242" s="6">
        <v>177090723.06999999</v>
      </c>
      <c r="BK242" s="6">
        <v>175288649.28</v>
      </c>
      <c r="BL242" s="6">
        <v>182453042.09999999</v>
      </c>
      <c r="BM242" s="6">
        <v>116888498.33000001</v>
      </c>
      <c r="BN242" s="6">
        <v>116901207.74000001</v>
      </c>
      <c r="BO242" s="6">
        <v>114481196.17999999</v>
      </c>
      <c r="BP242" s="6">
        <v>113069320.41999999</v>
      </c>
      <c r="BQ242" s="6">
        <v>80954401.140000001</v>
      </c>
      <c r="BR242" s="6">
        <v>83716893.439999998</v>
      </c>
      <c r="BS242" s="6">
        <v>60328101.229999989</v>
      </c>
      <c r="BT242" s="6">
        <v>60698636.519999981</v>
      </c>
      <c r="BU242" s="6">
        <v>59694004.379999995</v>
      </c>
      <c r="BV242" s="6">
        <v>18629791.430000007</v>
      </c>
      <c r="BW242" s="6">
        <v>18507660.479999989</v>
      </c>
      <c r="BX242" s="6">
        <v>13727369.939999998</v>
      </c>
      <c r="BY242" s="6">
        <v>13806867.6</v>
      </c>
      <c r="BZ242" s="6">
        <v>14489493.27</v>
      </c>
      <c r="CA242" s="6">
        <v>19884744.359999999</v>
      </c>
      <c r="CB242" s="6">
        <v>20435170.509999998</v>
      </c>
      <c r="CC242" s="6">
        <v>20900733.310000002</v>
      </c>
      <c r="CD242" s="6">
        <v>16785164.68</v>
      </c>
      <c r="CE242" s="6">
        <v>19514133.43</v>
      </c>
      <c r="CF242" s="6">
        <v>19262060.040000003</v>
      </c>
      <c r="CG242" s="6">
        <v>17268456.109999999</v>
      </c>
      <c r="CH242" s="6">
        <v>17858794.640000001</v>
      </c>
      <c r="CI242" s="6">
        <v>130854627.96000001</v>
      </c>
      <c r="CJ242" s="6">
        <v>129717523.80000001</v>
      </c>
      <c r="CK242" s="6">
        <v>129951697.34</v>
      </c>
      <c r="CL242" s="6">
        <v>129289953.05999999</v>
      </c>
      <c r="CM242" s="6">
        <v>135847394.56</v>
      </c>
      <c r="CN242" s="6">
        <v>135364315.02999997</v>
      </c>
      <c r="CO242" s="6">
        <v>136281349.92999998</v>
      </c>
      <c r="CP242" s="6">
        <v>144976202.41</v>
      </c>
      <c r="CQ242" s="6">
        <v>145167061.12</v>
      </c>
      <c r="CR242" s="6">
        <v>145047279.85999998</v>
      </c>
      <c r="CS242" s="6">
        <v>144595815.45000002</v>
      </c>
      <c r="CT242" s="6">
        <v>142020948.86000001</v>
      </c>
      <c r="CU242" s="6">
        <v>30923911.299999997</v>
      </c>
      <c r="CV242" s="6">
        <v>59099585.38000001</v>
      </c>
    </row>
    <row r="243" spans="2:100" s="1" customFormat="1" ht="14" x14ac:dyDescent="0.3">
      <c r="B243" s="1">
        <v>72</v>
      </c>
      <c r="C243" s="1" t="s">
        <v>71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3844.93</v>
      </c>
      <c r="R243" s="6">
        <v>10549.41</v>
      </c>
      <c r="S243" s="6">
        <v>12383.89</v>
      </c>
      <c r="T243" s="6">
        <v>19239.150000000001</v>
      </c>
      <c r="U243" s="6">
        <v>32646.21</v>
      </c>
      <c r="V243" s="6">
        <v>46244.800000000003</v>
      </c>
      <c r="W243" s="6">
        <v>54593.86</v>
      </c>
      <c r="X243" s="6">
        <v>69847.28</v>
      </c>
      <c r="Y243" s="6">
        <v>92313.46</v>
      </c>
      <c r="Z243" s="6">
        <v>129177.89</v>
      </c>
      <c r="AA243" s="6">
        <v>145840.21</v>
      </c>
      <c r="AB243" s="6">
        <v>146467.15</v>
      </c>
      <c r="AC243" s="6">
        <v>143339.37</v>
      </c>
      <c r="AD243" s="6">
        <v>204175.43999999997</v>
      </c>
      <c r="AE243" s="6">
        <v>217435.45999999996</v>
      </c>
      <c r="AF243" s="6">
        <v>1789071.11</v>
      </c>
      <c r="AG243" s="6">
        <v>2876091.32</v>
      </c>
      <c r="AH243" s="6">
        <v>3966312.3000000003</v>
      </c>
      <c r="AI243" s="6">
        <v>1211628.7899999998</v>
      </c>
      <c r="AJ243" s="6">
        <v>1198946.2999999998</v>
      </c>
      <c r="AK243" s="6">
        <v>1183869.06</v>
      </c>
      <c r="AL243" s="6">
        <v>1169587.78</v>
      </c>
      <c r="AM243" s="6">
        <v>1159213.53</v>
      </c>
      <c r="AN243" s="6">
        <v>1264000.05</v>
      </c>
      <c r="AO243" s="6">
        <v>1265223.0900000001</v>
      </c>
      <c r="AP243" s="6">
        <v>1226161.83</v>
      </c>
      <c r="AQ243" s="6">
        <v>1214656.25</v>
      </c>
      <c r="AR243" s="6">
        <v>1335411.05</v>
      </c>
      <c r="AS243" s="6">
        <v>242388.39000000013</v>
      </c>
      <c r="AT243" s="6">
        <v>-839146.54</v>
      </c>
      <c r="AU243" s="6">
        <v>1911788.56</v>
      </c>
      <c r="AV243" s="6">
        <v>1964848.8299999998</v>
      </c>
      <c r="AW243" s="6">
        <v>1969792.4900000002</v>
      </c>
      <c r="AX243" s="6">
        <v>1969298.62</v>
      </c>
      <c r="AY243" s="6">
        <v>1969425.32</v>
      </c>
      <c r="AZ243" s="6">
        <v>1864294.1699999997</v>
      </c>
      <c r="BA243" s="6">
        <v>1876476.02</v>
      </c>
      <c r="BB243" s="6">
        <v>1848270.19</v>
      </c>
      <c r="BC243" s="6">
        <v>1854089.35</v>
      </c>
      <c r="BD243" s="6">
        <v>156366.16999999993</v>
      </c>
      <c r="BE243" s="6">
        <v>150244.35999999987</v>
      </c>
      <c r="BF243" s="6">
        <v>1315003.7499999998</v>
      </c>
      <c r="BG243" s="6">
        <v>1316579.8099999998</v>
      </c>
      <c r="BH243" s="6">
        <v>1262685.0700000003</v>
      </c>
      <c r="BI243" s="6">
        <v>1256931.3999999999</v>
      </c>
      <c r="BJ243" s="6">
        <v>1235162.6900000002</v>
      </c>
      <c r="BK243" s="6">
        <v>3856029.169999999</v>
      </c>
      <c r="BL243" s="6">
        <v>3878300.51</v>
      </c>
      <c r="BM243" s="6">
        <v>3865347.59</v>
      </c>
      <c r="BN243" s="6">
        <v>1436021.5999999996</v>
      </c>
      <c r="BO243" s="6">
        <v>1426920.3499999996</v>
      </c>
      <c r="BP243" s="6">
        <v>1427969.4199999997</v>
      </c>
      <c r="BQ243" s="6">
        <v>1432345.24</v>
      </c>
      <c r="BR243" s="6">
        <v>246510.4299999997</v>
      </c>
      <c r="BS243" s="6">
        <v>241250.66999999993</v>
      </c>
      <c r="BT243" s="6">
        <v>335732.11999999988</v>
      </c>
      <c r="BU243" s="6">
        <v>345201.6799999997</v>
      </c>
      <c r="BV243" s="6">
        <v>352279.12999999966</v>
      </c>
      <c r="BW243" s="6">
        <v>-2274070.1800000002</v>
      </c>
      <c r="BX243" s="6">
        <v>-2295826.9700000002</v>
      </c>
      <c r="BY243" s="6">
        <v>-2292975.2900000005</v>
      </c>
      <c r="BZ243" s="6">
        <v>137200.33000000007</v>
      </c>
      <c r="CA243" s="6">
        <v>206985.1799999997</v>
      </c>
      <c r="CB243" s="6">
        <v>384593.10999999987</v>
      </c>
      <c r="CC243" s="6">
        <v>387115.19999999972</v>
      </c>
      <c r="CD243" s="6">
        <v>387488.45999999996</v>
      </c>
      <c r="CE243" s="6">
        <v>386309.14999999967</v>
      </c>
      <c r="CF243" s="6">
        <v>344370.54999999958</v>
      </c>
      <c r="CG243" s="6">
        <v>1761772.8099999998</v>
      </c>
      <c r="CH243" s="6">
        <v>1808196.41</v>
      </c>
      <c r="CI243" s="6">
        <v>1983388.64</v>
      </c>
      <c r="CJ243" s="6">
        <v>2264704.0099999998</v>
      </c>
      <c r="CK243" s="6">
        <v>2273002.17</v>
      </c>
      <c r="CL243" s="6">
        <v>2475776.36</v>
      </c>
      <c r="CM243" s="6">
        <v>2465330.06</v>
      </c>
      <c r="CN243" s="6">
        <v>2326779.1799999997</v>
      </c>
      <c r="CO243" s="6">
        <v>2341309.2599999998</v>
      </c>
      <c r="CP243" s="6">
        <v>2452201.4399999995</v>
      </c>
      <c r="CQ243" s="6">
        <v>2471246.1999999997</v>
      </c>
      <c r="CR243" s="6">
        <v>2439367.7000000002</v>
      </c>
      <c r="CS243" s="6">
        <v>1069027.6599999999</v>
      </c>
      <c r="CT243" s="6">
        <v>1622749.2099999997</v>
      </c>
      <c r="CU243" s="6">
        <v>1567965.4099999995</v>
      </c>
      <c r="CV243" s="6">
        <v>1407948.6799999997</v>
      </c>
    </row>
    <row r="244" spans="2:100" s="1" customFormat="1" ht="14" x14ac:dyDescent="0.3">
      <c r="B244" s="1">
        <v>73</v>
      </c>
      <c r="C244" s="1" t="s">
        <v>72</v>
      </c>
      <c r="D244" s="6">
        <v>20413682.880000003</v>
      </c>
      <c r="E244" s="6">
        <v>20324347.48</v>
      </c>
      <c r="F244" s="6">
        <v>20176620.469999999</v>
      </c>
      <c r="G244" s="6">
        <v>20225200.869999997</v>
      </c>
      <c r="H244" s="6">
        <v>20350443.769999996</v>
      </c>
      <c r="I244" s="6">
        <v>20430601.090000004</v>
      </c>
      <c r="J244" s="6">
        <v>20793435.82</v>
      </c>
      <c r="K244" s="6">
        <v>21243051.709999993</v>
      </c>
      <c r="L244" s="6">
        <v>22150926.459999993</v>
      </c>
      <c r="M244" s="6">
        <v>22951808.169999998</v>
      </c>
      <c r="N244" s="6">
        <v>23357082.02</v>
      </c>
      <c r="O244" s="6">
        <v>24685553.689999998</v>
      </c>
      <c r="P244" s="6">
        <v>26007053.23</v>
      </c>
      <c r="Q244" s="6">
        <v>28104838.640000001</v>
      </c>
      <c r="R244" s="6">
        <v>29935822.509999998</v>
      </c>
      <c r="S244" s="6">
        <v>32514864.359999999</v>
      </c>
      <c r="T244" s="6">
        <v>33620260.799999997</v>
      </c>
      <c r="U244" s="6">
        <v>36881634.710000001</v>
      </c>
      <c r="V244" s="6">
        <v>39381077.909999996</v>
      </c>
      <c r="W244" s="6">
        <v>40800071.93</v>
      </c>
      <c r="X244" s="6">
        <v>43222601.379999995</v>
      </c>
      <c r="Y244" s="6">
        <v>44493567.209999993</v>
      </c>
      <c r="Z244" s="6">
        <v>45994277.140000001</v>
      </c>
      <c r="AA244" s="6">
        <v>46992911.280000001</v>
      </c>
      <c r="AB244" s="6">
        <v>47680937.849999994</v>
      </c>
      <c r="AC244" s="6">
        <v>48759838.600000001</v>
      </c>
      <c r="AD244" s="6">
        <v>51216802.260000005</v>
      </c>
      <c r="AE244" s="6">
        <v>51174987.160000004</v>
      </c>
      <c r="AF244" s="6">
        <v>52346596.13000001</v>
      </c>
      <c r="AG244" s="6">
        <v>54817042.239999995</v>
      </c>
      <c r="AH244" s="6">
        <v>54278283.57</v>
      </c>
      <c r="AI244" s="6">
        <v>54845416.099999994</v>
      </c>
      <c r="AJ244" s="6">
        <v>53832436.650000013</v>
      </c>
      <c r="AK244" s="6">
        <v>54537805.360000007</v>
      </c>
      <c r="AL244" s="6">
        <v>55415118.589999989</v>
      </c>
      <c r="AM244" s="6">
        <v>57253577.030000001</v>
      </c>
      <c r="AN244" s="6">
        <v>61643826.339999996</v>
      </c>
      <c r="AO244" s="6">
        <v>61973382.190000005</v>
      </c>
      <c r="AP244" s="6">
        <v>62161600.480000004</v>
      </c>
      <c r="AQ244" s="6">
        <v>62644741.140000008</v>
      </c>
      <c r="AR244" s="6">
        <v>65593748.540000007</v>
      </c>
      <c r="AS244" s="6">
        <v>63466271.859999999</v>
      </c>
      <c r="AT244" s="6">
        <v>64245727.620000012</v>
      </c>
      <c r="AU244" s="6">
        <v>65189099.069999993</v>
      </c>
      <c r="AV244" s="6">
        <v>65912844.850000009</v>
      </c>
      <c r="AW244" s="6">
        <v>66561858.200000003</v>
      </c>
      <c r="AX244" s="6">
        <v>66235126.810000002</v>
      </c>
      <c r="AY244" s="6">
        <v>65963727.57</v>
      </c>
      <c r="AZ244" s="6">
        <v>66695327.129999995</v>
      </c>
      <c r="BA244" s="6">
        <v>66973605.060000002</v>
      </c>
      <c r="BB244" s="6">
        <v>66049855.469999999</v>
      </c>
      <c r="BC244" s="6">
        <v>66723297.499999985</v>
      </c>
      <c r="BD244" s="6">
        <v>64767706.609999999</v>
      </c>
      <c r="BE244" s="6">
        <v>64622313.409999996</v>
      </c>
      <c r="BF244" s="6">
        <v>64727703.389999993</v>
      </c>
      <c r="BG244" s="6">
        <v>64489751.599999987</v>
      </c>
      <c r="BH244" s="6">
        <v>65076787.43999999</v>
      </c>
      <c r="BI244" s="6">
        <v>64619754.980000004</v>
      </c>
      <c r="BJ244" s="6">
        <v>66918193.229999997</v>
      </c>
      <c r="BK244" s="6">
        <v>66029815.769999996</v>
      </c>
      <c r="BL244" s="6">
        <v>64106976.770000011</v>
      </c>
      <c r="BM244" s="6">
        <v>63209638.660000004</v>
      </c>
      <c r="BN244" s="6">
        <v>63405628.400000006</v>
      </c>
      <c r="BO244" s="6">
        <v>63264404.660000004</v>
      </c>
      <c r="BP244" s="6">
        <v>63203445.180000007</v>
      </c>
      <c r="BQ244" s="6">
        <v>63383877</v>
      </c>
      <c r="BR244" s="6">
        <v>64353681.510000005</v>
      </c>
      <c r="BS244" s="6">
        <v>65575248.030000009</v>
      </c>
      <c r="BT244" s="6">
        <v>66733901.560000017</v>
      </c>
      <c r="BU244" s="6">
        <v>68968890.829999998</v>
      </c>
      <c r="BV244" s="6">
        <v>67531381.090000004</v>
      </c>
      <c r="BW244" s="6">
        <v>70610036.070000008</v>
      </c>
      <c r="BX244" s="6">
        <v>74397653.639999986</v>
      </c>
      <c r="BY244" s="6">
        <v>75227270.24000001</v>
      </c>
      <c r="BZ244" s="6">
        <v>73641559.640000001</v>
      </c>
      <c r="CA244" s="6">
        <v>72269902.829999998</v>
      </c>
      <c r="CB244" s="6">
        <v>71249568.599999994</v>
      </c>
      <c r="CC244" s="6">
        <v>70576383.479999989</v>
      </c>
      <c r="CD244" s="6">
        <v>69457889.389999986</v>
      </c>
      <c r="CE244" s="6">
        <v>68371675.289999992</v>
      </c>
      <c r="CF244" s="6">
        <v>66904266.919999987</v>
      </c>
      <c r="CG244" s="6">
        <v>65358806.70000001</v>
      </c>
      <c r="CH244" s="6">
        <v>66801054.18</v>
      </c>
      <c r="CI244" s="6">
        <v>64440102.520000003</v>
      </c>
      <c r="CJ244" s="6">
        <v>59485021.189999998</v>
      </c>
      <c r="CK244" s="6">
        <v>59832826.149999999</v>
      </c>
      <c r="CL244" s="6">
        <v>61526165.68</v>
      </c>
      <c r="CM244" s="6">
        <v>63846542.520000003</v>
      </c>
      <c r="CN244" s="6">
        <v>65006887.339999996</v>
      </c>
      <c r="CO244" s="6">
        <v>65446600.279999994</v>
      </c>
      <c r="CP244" s="6">
        <v>66855178.130000003</v>
      </c>
      <c r="CQ244" s="6">
        <v>67421545.609999999</v>
      </c>
      <c r="CR244" s="6">
        <v>68118307.270000011</v>
      </c>
      <c r="CS244" s="6">
        <v>68127805.99000001</v>
      </c>
      <c r="CT244" s="6">
        <v>66677163.460000008</v>
      </c>
      <c r="CU244" s="6">
        <v>66356951.640000001</v>
      </c>
      <c r="CV244" s="6">
        <v>67953419.039999992</v>
      </c>
    </row>
    <row r="245" spans="2:100" s="1" customFormat="1" ht="14" x14ac:dyDescent="0.3">
      <c r="B245" s="1">
        <v>76</v>
      </c>
      <c r="C245" s="1" t="s">
        <v>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4184.8999999999996</v>
      </c>
      <c r="S245" s="6">
        <v>4184.8999999999996</v>
      </c>
      <c r="T245" s="6">
        <v>4184.8999999999996</v>
      </c>
      <c r="U245" s="6">
        <v>4184.8999999999996</v>
      </c>
      <c r="V245" s="6">
        <v>4184.8999999999996</v>
      </c>
      <c r="W245" s="6">
        <v>4502.8999999999996</v>
      </c>
      <c r="X245" s="6">
        <v>4671.32</v>
      </c>
      <c r="Y245" s="6">
        <v>5519.32</v>
      </c>
      <c r="Z245" s="6">
        <v>5701.15</v>
      </c>
      <c r="AA245" s="6">
        <v>6354.54</v>
      </c>
      <c r="AB245" s="6">
        <v>26702.25</v>
      </c>
      <c r="AC245" s="6">
        <v>28143.29</v>
      </c>
      <c r="AD245" s="6">
        <v>27025.53</v>
      </c>
      <c r="AE245" s="6">
        <v>29121.620000000003</v>
      </c>
      <c r="AF245" s="6">
        <v>30261.839999999997</v>
      </c>
      <c r="AG245" s="6">
        <v>30261.839999999997</v>
      </c>
      <c r="AH245" s="6">
        <v>30261.839999999997</v>
      </c>
      <c r="AI245" s="6">
        <v>42735.07</v>
      </c>
      <c r="AJ245" s="6">
        <v>43042.76</v>
      </c>
      <c r="AK245" s="6">
        <v>59615.44</v>
      </c>
      <c r="AL245" s="6">
        <v>72097.990000000005</v>
      </c>
      <c r="AM245" s="6">
        <v>85449.600000000006</v>
      </c>
      <c r="AN245" s="6">
        <v>73284.66</v>
      </c>
      <c r="AO245" s="6">
        <v>74980.27</v>
      </c>
      <c r="AP245" s="6">
        <v>68776.48000000001</v>
      </c>
      <c r="AQ245" s="6">
        <v>66680.39</v>
      </c>
      <c r="AR245" s="6">
        <v>65540.17</v>
      </c>
      <c r="AS245" s="6">
        <v>65540.17</v>
      </c>
      <c r="AT245" s="6">
        <v>65540.17</v>
      </c>
      <c r="AU245" s="6">
        <v>52748.94</v>
      </c>
      <c r="AV245" s="6">
        <v>52272.83</v>
      </c>
      <c r="AW245" s="6">
        <v>34852.15</v>
      </c>
      <c r="AX245" s="6">
        <v>22187.770000000004</v>
      </c>
      <c r="AY245" s="6">
        <v>8182.7700000000041</v>
      </c>
      <c r="AZ245" s="6">
        <v>9832</v>
      </c>
      <c r="BA245" s="6">
        <v>6695.35</v>
      </c>
      <c r="BB245" s="6">
        <v>9832</v>
      </c>
      <c r="BC245" s="6">
        <v>9832</v>
      </c>
      <c r="BD245" s="6">
        <v>9832</v>
      </c>
      <c r="BE245" s="6">
        <v>9832</v>
      </c>
      <c r="BF245" s="6">
        <v>9832</v>
      </c>
      <c r="BG245" s="6">
        <v>9832</v>
      </c>
      <c r="BH245" s="6">
        <v>9832</v>
      </c>
      <c r="BI245" s="6">
        <v>9832</v>
      </c>
      <c r="BJ245" s="6">
        <v>9832</v>
      </c>
      <c r="BK245" s="6">
        <v>10085.280000000001</v>
      </c>
      <c r="BL245" s="6">
        <v>253.28000000000065</v>
      </c>
      <c r="BM245" s="6">
        <v>557.57000000000005</v>
      </c>
      <c r="BN245" s="6">
        <v>979.18999999999994</v>
      </c>
      <c r="BO245" s="6">
        <v>979.18999999999994</v>
      </c>
      <c r="BP245" s="6">
        <v>979.18999999999994</v>
      </c>
      <c r="BQ245" s="6">
        <v>979.18999999999994</v>
      </c>
      <c r="BR245" s="6">
        <v>979.18999999999994</v>
      </c>
      <c r="BS245" s="6">
        <v>12515.390000000001</v>
      </c>
      <c r="BT245" s="6">
        <v>12732.890000000001</v>
      </c>
      <c r="BU245" s="6">
        <v>12732.890000000001</v>
      </c>
      <c r="BV245" s="6">
        <v>12732.890000000001</v>
      </c>
      <c r="BW245" s="6">
        <v>12479.61</v>
      </c>
      <c r="BX245" s="6">
        <v>12479.63</v>
      </c>
      <c r="BY245" s="6">
        <v>12175.339999999998</v>
      </c>
      <c r="BZ245" s="6">
        <v>11753.72</v>
      </c>
      <c r="CA245" s="6">
        <v>11753.73</v>
      </c>
      <c r="CB245" s="6">
        <v>11753.73</v>
      </c>
      <c r="CC245" s="6">
        <v>11753.73</v>
      </c>
      <c r="CD245" s="6">
        <v>22662.87</v>
      </c>
      <c r="CE245" s="6">
        <v>11586.55</v>
      </c>
      <c r="CF245" s="6">
        <v>11370.05</v>
      </c>
      <c r="CG245" s="6">
        <v>11370.05</v>
      </c>
      <c r="CH245" s="6">
        <v>11370.05</v>
      </c>
      <c r="CI245" s="6">
        <v>11370.05</v>
      </c>
      <c r="CJ245" s="6">
        <v>11370.03</v>
      </c>
      <c r="CK245" s="6">
        <v>11370.03</v>
      </c>
      <c r="CL245" s="6">
        <v>11370.03</v>
      </c>
      <c r="CM245" s="6">
        <v>19628.52</v>
      </c>
      <c r="CN245" s="6">
        <v>19628.52</v>
      </c>
      <c r="CO245" s="6">
        <v>20653.420000000002</v>
      </c>
      <c r="CP245" s="6">
        <v>9744.2800000000007</v>
      </c>
      <c r="CQ245" s="6">
        <v>10550.700000000003</v>
      </c>
      <c r="CR245" s="6">
        <v>10549.700000000003</v>
      </c>
      <c r="CS245" s="6">
        <v>986425.7</v>
      </c>
      <c r="CT245" s="6">
        <v>986425.7</v>
      </c>
      <c r="CU245" s="6">
        <v>986425.7</v>
      </c>
      <c r="CV245" s="6">
        <v>986425.7</v>
      </c>
    </row>
    <row r="246" spans="2:100" s="1" customFormat="1" ht="14" x14ac:dyDescent="0.3">
      <c r="B246" s="1">
        <v>82</v>
      </c>
      <c r="C246" s="1" t="s">
        <v>4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97795.3</v>
      </c>
      <c r="R246" s="6">
        <v>479114.23</v>
      </c>
      <c r="S246" s="6">
        <v>1738082.09</v>
      </c>
      <c r="T246" s="6">
        <v>1848356.12</v>
      </c>
      <c r="U246" s="6">
        <v>2406311.2200000002</v>
      </c>
      <c r="V246" s="6">
        <v>2502632.89</v>
      </c>
      <c r="W246" s="6">
        <v>3743406.77</v>
      </c>
      <c r="X246" s="6">
        <v>4125333.11</v>
      </c>
      <c r="Y246" s="6">
        <v>4947469.22</v>
      </c>
      <c r="Z246" s="6">
        <v>5414096.4199999999</v>
      </c>
      <c r="AA246" s="6">
        <v>5702012.8200000003</v>
      </c>
      <c r="AB246" s="6">
        <v>7689513.75</v>
      </c>
      <c r="AC246" s="6">
        <v>8252237.2300000004</v>
      </c>
      <c r="AD246" s="6">
        <v>8922572.6699999999</v>
      </c>
      <c r="AE246" s="6">
        <v>10710073.940000001</v>
      </c>
      <c r="AF246" s="6">
        <v>11897363.66</v>
      </c>
      <c r="AG246" s="6">
        <v>11688431.359999999</v>
      </c>
      <c r="AH246" s="6">
        <v>13326927.669999998</v>
      </c>
      <c r="AI246" s="6">
        <v>12356615.380000001</v>
      </c>
      <c r="AJ246" s="6">
        <v>12185675.440000001</v>
      </c>
      <c r="AK246" s="6">
        <v>13679482.130000003</v>
      </c>
      <c r="AL246" s="6">
        <v>14048965.26</v>
      </c>
      <c r="AM246" s="6">
        <v>17133689.670000002</v>
      </c>
      <c r="AN246" s="6">
        <v>16603009.240000002</v>
      </c>
      <c r="AO246" s="6">
        <v>16120349.689999999</v>
      </c>
      <c r="AP246" s="6">
        <v>19479035.890000001</v>
      </c>
      <c r="AQ246" s="6">
        <v>18751345.119999997</v>
      </c>
      <c r="AR246" s="6">
        <v>18119548.27</v>
      </c>
      <c r="AS246" s="6">
        <v>18578307.560000002</v>
      </c>
      <c r="AT246" s="6">
        <v>17469709.470000003</v>
      </c>
      <c r="AU246" s="6">
        <v>17509543.119999997</v>
      </c>
      <c r="AV246" s="6">
        <v>18378554.120000001</v>
      </c>
      <c r="AW246" s="6">
        <v>17282274.32</v>
      </c>
      <c r="AX246" s="6">
        <v>16756020.280000001</v>
      </c>
      <c r="AY246" s="6">
        <v>13645388.549999999</v>
      </c>
      <c r="AZ246" s="6">
        <v>13183584.040000001</v>
      </c>
      <c r="BA246" s="6">
        <v>14752662.23</v>
      </c>
      <c r="BB246" s="6">
        <v>13506593.25</v>
      </c>
      <c r="BC246" s="6">
        <v>14496826.420000002</v>
      </c>
      <c r="BD246" s="6">
        <v>14877773.540000003</v>
      </c>
      <c r="BE246" s="6">
        <v>15028429.870000003</v>
      </c>
      <c r="BF246" s="6">
        <v>15645561.179999998</v>
      </c>
      <c r="BG246" s="6">
        <v>17319726.590000004</v>
      </c>
      <c r="BH246" s="6">
        <v>17781481.509999998</v>
      </c>
      <c r="BI246" s="6">
        <v>17079796.810000002</v>
      </c>
      <c r="BJ246" s="6">
        <v>17664663.540000003</v>
      </c>
      <c r="BK246" s="6">
        <v>17955547.870000001</v>
      </c>
      <c r="BL246" s="6">
        <v>18479296.690000005</v>
      </c>
      <c r="BM246" s="6">
        <v>18450394</v>
      </c>
      <c r="BN246" s="6">
        <v>19464130.789999999</v>
      </c>
      <c r="BO246" s="6">
        <v>20644472.280000001</v>
      </c>
      <c r="BP246" s="6">
        <v>20688067.520000003</v>
      </c>
      <c r="BQ246" s="6">
        <v>20505975.330000002</v>
      </c>
      <c r="BR246" s="6">
        <v>21384969.790000003</v>
      </c>
      <c r="BS246" s="6">
        <v>27417037.989999998</v>
      </c>
      <c r="BT246" s="6">
        <v>26277813.780000009</v>
      </c>
      <c r="BU246" s="6">
        <v>27868058.629999999</v>
      </c>
      <c r="BV246" s="6">
        <v>25927857.590000004</v>
      </c>
      <c r="BW246" s="6">
        <v>26632992.870000001</v>
      </c>
      <c r="BX246" s="6">
        <v>26239626.23</v>
      </c>
      <c r="BY246" s="6">
        <v>25340507.670000002</v>
      </c>
      <c r="BZ246" s="6">
        <v>24565731.300000001</v>
      </c>
      <c r="CA246" s="6">
        <v>24435597.100000001</v>
      </c>
      <c r="CB246" s="6">
        <v>24656005.280000001</v>
      </c>
      <c r="CC246" s="6">
        <v>24700495.590000004</v>
      </c>
      <c r="CD246" s="6">
        <v>27583345.119999997</v>
      </c>
      <c r="CE246" s="6">
        <v>21142148.040000003</v>
      </c>
      <c r="CF246" s="6">
        <v>22163537.829999998</v>
      </c>
      <c r="CG246" s="6">
        <v>20451303.370000005</v>
      </c>
      <c r="CH246" s="6">
        <v>22395711.129999999</v>
      </c>
      <c r="CI246" s="6">
        <v>23583944.640000001</v>
      </c>
      <c r="CJ246" s="6">
        <v>24843857.429999996</v>
      </c>
      <c r="CK246" s="6">
        <v>24866727.559999999</v>
      </c>
      <c r="CL246" s="6">
        <v>28910851.600000001</v>
      </c>
      <c r="CM246" s="6">
        <v>29878430.450000003</v>
      </c>
      <c r="CN246" s="6">
        <v>31609064.510000002</v>
      </c>
      <c r="CO246" s="6">
        <v>31725647.920000002</v>
      </c>
      <c r="CP246" s="6">
        <v>27587294.590000004</v>
      </c>
      <c r="CQ246" s="6">
        <v>30513543.639999997</v>
      </c>
      <c r="CR246" s="6">
        <v>29915013.84</v>
      </c>
      <c r="CS246" s="6">
        <v>30511363.819999993</v>
      </c>
      <c r="CT246" s="6">
        <v>30254888.260000002</v>
      </c>
      <c r="CU246" s="6">
        <v>61846419.439999998</v>
      </c>
      <c r="CV246" s="6">
        <v>61418156.740000002</v>
      </c>
    </row>
    <row r="247" spans="2:100" s="1" customFormat="1" ht="14" x14ac:dyDescent="0.3">
      <c r="B247" s="1">
        <v>100</v>
      </c>
      <c r="C247" s="1" t="s">
        <v>74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18626.11</v>
      </c>
      <c r="R247" s="6">
        <v>639045.28</v>
      </c>
      <c r="S247" s="6">
        <v>639175.66</v>
      </c>
      <c r="T247" s="6">
        <v>639253.29</v>
      </c>
      <c r="U247" s="6">
        <v>645850.29</v>
      </c>
      <c r="V247" s="6">
        <v>645955.52</v>
      </c>
      <c r="W247" s="6">
        <v>647354.94999999995</v>
      </c>
      <c r="X247" s="6">
        <v>647354.94999999995</v>
      </c>
      <c r="Y247" s="6">
        <v>647354.94999999995</v>
      </c>
      <c r="Z247" s="6">
        <v>647703.75</v>
      </c>
      <c r="AA247" s="6">
        <v>647703.75</v>
      </c>
      <c r="AB247" s="6">
        <v>647925.93999999994</v>
      </c>
      <c r="AC247" s="6">
        <v>629299.82999999996</v>
      </c>
      <c r="AD247" s="6">
        <v>41585.389999999898</v>
      </c>
      <c r="AE247" s="6">
        <v>46608.539999999921</v>
      </c>
      <c r="AF247" s="6">
        <v>78822.059999999939</v>
      </c>
      <c r="AG247" s="6">
        <v>100002.05999999994</v>
      </c>
      <c r="AH247" s="6">
        <v>99897.019999999902</v>
      </c>
      <c r="AI247" s="6">
        <v>98497.589999999967</v>
      </c>
      <c r="AJ247" s="6">
        <v>102528.16000000003</v>
      </c>
      <c r="AK247" s="6">
        <v>106389.12</v>
      </c>
      <c r="AL247" s="6">
        <v>109840.31999999995</v>
      </c>
      <c r="AM247" s="6">
        <v>136240.79999999993</v>
      </c>
      <c r="AN247" s="6">
        <v>459576.35999999987</v>
      </c>
      <c r="AO247" s="6">
        <v>465876.36</v>
      </c>
      <c r="AP247" s="6">
        <v>436971.63</v>
      </c>
      <c r="AQ247" s="6">
        <v>437648.6</v>
      </c>
      <c r="AR247" s="6">
        <v>412957.44999999995</v>
      </c>
      <c r="AS247" s="6">
        <v>388980.44999999995</v>
      </c>
      <c r="AT247" s="6">
        <v>392780.26</v>
      </c>
      <c r="AU247" s="6">
        <v>396580.28</v>
      </c>
      <c r="AV247" s="6">
        <v>396349.71</v>
      </c>
      <c r="AW247" s="6">
        <v>396288.75</v>
      </c>
      <c r="AX247" s="6">
        <v>396288.75</v>
      </c>
      <c r="AY247" s="6">
        <v>369888.27</v>
      </c>
      <c r="AZ247" s="6">
        <v>53930.520000000019</v>
      </c>
      <c r="BA247" s="6">
        <v>51430.52</v>
      </c>
      <c r="BB247" s="6">
        <v>51430.52</v>
      </c>
      <c r="BC247" s="6">
        <v>49400.02</v>
      </c>
      <c r="BD247" s="6">
        <v>45600.09</v>
      </c>
      <c r="BE247" s="6">
        <v>45600.09</v>
      </c>
      <c r="BF247" s="6">
        <v>47685.97</v>
      </c>
      <c r="BG247" s="6">
        <v>47685.969999999994</v>
      </c>
      <c r="BH247" s="6">
        <v>47685.98</v>
      </c>
      <c r="BI247" s="6">
        <v>47685.99</v>
      </c>
      <c r="BJ247" s="6">
        <v>47685.99</v>
      </c>
      <c r="BK247" s="6">
        <v>51485.98</v>
      </c>
      <c r="BL247" s="6">
        <v>47685.969999999994</v>
      </c>
      <c r="BM247" s="6">
        <v>47685.99</v>
      </c>
      <c r="BN247" s="6">
        <v>47988.67</v>
      </c>
      <c r="BO247" s="6">
        <v>47988.68</v>
      </c>
      <c r="BP247" s="6">
        <v>47988.6</v>
      </c>
      <c r="BQ247" s="6">
        <v>47988.609999999993</v>
      </c>
      <c r="BR247" s="6">
        <v>45902.729999999996</v>
      </c>
      <c r="BS247" s="6">
        <v>95903.7</v>
      </c>
      <c r="BT247" s="6">
        <v>99703.689999999988</v>
      </c>
      <c r="BU247" s="6">
        <v>95903.679999999993</v>
      </c>
      <c r="BV247" s="6">
        <v>95904.330000000016</v>
      </c>
      <c r="BW247" s="6">
        <v>108905.23999999999</v>
      </c>
      <c r="BX247" s="6">
        <v>234663.52</v>
      </c>
      <c r="BY247" s="6">
        <v>234663.49</v>
      </c>
      <c r="BZ247" s="6">
        <v>236027.68</v>
      </c>
      <c r="CA247" s="6">
        <v>232227.68</v>
      </c>
      <c r="CB247" s="6">
        <v>228427.68999999997</v>
      </c>
      <c r="CC247" s="6">
        <v>224627.66</v>
      </c>
      <c r="CD247" s="6">
        <v>220827.66</v>
      </c>
      <c r="CE247" s="6">
        <v>167026.64999999997</v>
      </c>
      <c r="CF247" s="6">
        <v>208672.61</v>
      </c>
      <c r="CG247" s="6">
        <v>208672.62999999995</v>
      </c>
      <c r="CH247" s="6">
        <v>204871.93999999997</v>
      </c>
      <c r="CI247" s="6">
        <v>188071.03999999998</v>
      </c>
      <c r="CJ247" s="6">
        <v>58512.750000000029</v>
      </c>
      <c r="CK247" s="6">
        <v>54712.76</v>
      </c>
      <c r="CL247" s="6">
        <v>49245.89</v>
      </c>
      <c r="CM247" s="6">
        <v>49245.919999999998</v>
      </c>
      <c r="CN247" s="6">
        <v>49245.93</v>
      </c>
      <c r="CO247" s="6">
        <v>49903.310000000005</v>
      </c>
      <c r="CP247" s="6">
        <v>51232.380000000005</v>
      </c>
      <c r="CQ247" s="6">
        <v>51232.4</v>
      </c>
      <c r="CR247" s="6">
        <v>1986.4300000000003</v>
      </c>
      <c r="CS247" s="6">
        <v>1986.4100000000035</v>
      </c>
      <c r="CT247" s="6">
        <v>4739.7800000000061</v>
      </c>
      <c r="CU247" s="6">
        <v>4936.4400000000023</v>
      </c>
      <c r="CV247" s="6">
        <v>4936.4599999999991</v>
      </c>
    </row>
    <row r="248" spans="2:100" s="1" customFormat="1" ht="14" x14ac:dyDescent="0.3">
      <c r="B248" s="1">
        <v>101</v>
      </c>
      <c r="C248" s="1" t="s">
        <v>64</v>
      </c>
      <c r="D248" s="6">
        <v>407.02</v>
      </c>
      <c r="E248" s="6">
        <v>415.5</v>
      </c>
      <c r="F248" s="6">
        <v>415.5</v>
      </c>
      <c r="G248" s="6">
        <v>415.5</v>
      </c>
      <c r="H248" s="6">
        <v>415.5</v>
      </c>
      <c r="I248" s="6">
        <v>415.5</v>
      </c>
      <c r="J248" s="6">
        <v>415.5</v>
      </c>
      <c r="K248" s="6">
        <v>423.97999999999996</v>
      </c>
      <c r="L248" s="6">
        <v>440.94</v>
      </c>
      <c r="M248" s="6">
        <v>440.94</v>
      </c>
      <c r="N248" s="6">
        <v>440.94</v>
      </c>
      <c r="O248" s="6">
        <v>33.920000000000016</v>
      </c>
      <c r="P248" s="6">
        <v>33.920000000000016</v>
      </c>
      <c r="Q248" s="6">
        <v>180501.40000000002</v>
      </c>
      <c r="R248" s="6">
        <v>316599.63</v>
      </c>
      <c r="S248" s="6">
        <v>347691.86</v>
      </c>
      <c r="T248" s="6">
        <v>382756.81</v>
      </c>
      <c r="U248" s="6">
        <v>421477.81</v>
      </c>
      <c r="V248" s="6">
        <v>440872.54</v>
      </c>
      <c r="W248" s="6">
        <v>516017.10999999993</v>
      </c>
      <c r="X248" s="6">
        <v>576882.67999999993</v>
      </c>
      <c r="Y248" s="6">
        <v>638041.53</v>
      </c>
      <c r="Z248" s="6">
        <v>826414.07</v>
      </c>
      <c r="AA248" s="6">
        <v>834534.77999999991</v>
      </c>
      <c r="AB248" s="6">
        <v>1709034.96</v>
      </c>
      <c r="AC248" s="6">
        <v>1559298.24</v>
      </c>
      <c r="AD248" s="6">
        <v>1483571.01</v>
      </c>
      <c r="AE248" s="6">
        <v>1468146.8900000001</v>
      </c>
      <c r="AF248" s="6">
        <v>1445559.7399999998</v>
      </c>
      <c r="AG248" s="6">
        <v>1440997.35</v>
      </c>
      <c r="AH248" s="6">
        <v>1482972.7399999998</v>
      </c>
      <c r="AI248" s="6">
        <v>1418395.9000000001</v>
      </c>
      <c r="AJ248" s="6">
        <v>1411232.95</v>
      </c>
      <c r="AK248" s="6">
        <v>1364915.96</v>
      </c>
      <c r="AL248" s="6">
        <v>1215834.2200000002</v>
      </c>
      <c r="AM248" s="6">
        <v>1363908.04</v>
      </c>
      <c r="AN248" s="6">
        <v>1826361.0999999996</v>
      </c>
      <c r="AO248" s="6">
        <v>1936038.94</v>
      </c>
      <c r="AP248" s="6">
        <v>1894701.43</v>
      </c>
      <c r="AQ248" s="6">
        <v>1896067.0699999998</v>
      </c>
      <c r="AR248" s="6">
        <v>1912339.72</v>
      </c>
      <c r="AS248" s="6">
        <v>1910539.45</v>
      </c>
      <c r="AT248" s="6">
        <v>1865074.6</v>
      </c>
      <c r="AU248" s="6">
        <v>1875832.7699999998</v>
      </c>
      <c r="AV248" s="6">
        <v>2161716.17</v>
      </c>
      <c r="AW248" s="6">
        <v>2301227.9799999995</v>
      </c>
      <c r="AX248" s="6">
        <v>2278031.3899999997</v>
      </c>
      <c r="AY248" s="6">
        <v>2364741.86</v>
      </c>
      <c r="AZ248" s="6">
        <v>2559588.0300000003</v>
      </c>
      <c r="BA248" s="6">
        <v>2509410.3899999997</v>
      </c>
      <c r="BB248" s="6">
        <v>2522939.9899999998</v>
      </c>
      <c r="BC248" s="6">
        <v>2521872.9300000002</v>
      </c>
      <c r="BD248" s="6">
        <v>2542465.5499999998</v>
      </c>
      <c r="BE248" s="6">
        <v>3169490.96</v>
      </c>
      <c r="BF248" s="6">
        <v>3331234.87</v>
      </c>
      <c r="BG248" s="6">
        <v>3357121.62</v>
      </c>
      <c r="BH248" s="6">
        <v>3160420.7399999993</v>
      </c>
      <c r="BI248" s="6">
        <v>3145065.6399999997</v>
      </c>
      <c r="BJ248" s="6">
        <v>5106608.88</v>
      </c>
      <c r="BK248" s="6">
        <v>5084293.1100000003</v>
      </c>
      <c r="BL248" s="6">
        <v>7471114.0800000001</v>
      </c>
      <c r="BM248" s="6">
        <v>7524434.1499999994</v>
      </c>
      <c r="BN248" s="6">
        <v>7740773.1899999995</v>
      </c>
      <c r="BO248" s="6">
        <v>8092343.7300000004</v>
      </c>
      <c r="BP248" s="6">
        <v>7968623.1100000003</v>
      </c>
      <c r="BQ248" s="6">
        <v>7423607.1399999997</v>
      </c>
      <c r="BR248" s="6">
        <v>8495972.7299999986</v>
      </c>
      <c r="BS248" s="6">
        <v>8700441.4900000002</v>
      </c>
      <c r="BT248" s="6">
        <v>8772614.3100000005</v>
      </c>
      <c r="BU248" s="6">
        <v>8680038.9800000004</v>
      </c>
      <c r="BV248" s="6">
        <v>9305227.6100000013</v>
      </c>
      <c r="BW248" s="6">
        <v>14318841.330000002</v>
      </c>
      <c r="BX248" s="6">
        <v>10091721.589999998</v>
      </c>
      <c r="BY248" s="6">
        <v>11080340.959999999</v>
      </c>
      <c r="BZ248" s="6">
        <v>11001309.529999997</v>
      </c>
      <c r="CA248" s="6">
        <v>11830157.289999999</v>
      </c>
      <c r="CB248" s="6">
        <v>12107958.669999998</v>
      </c>
      <c r="CC248" s="6">
        <v>12214615.369999999</v>
      </c>
      <c r="CD248" s="6">
        <v>13580055.359999996</v>
      </c>
      <c r="CE248" s="6">
        <v>13726940.889999999</v>
      </c>
      <c r="CF248" s="6">
        <v>13806075.819999998</v>
      </c>
      <c r="CG248" s="6">
        <v>13941534.399999999</v>
      </c>
      <c r="CH248" s="6">
        <v>11454752.979999997</v>
      </c>
      <c r="CI248" s="6">
        <v>6556384.4399999976</v>
      </c>
      <c r="CJ248" s="6">
        <v>11210399.4</v>
      </c>
      <c r="CK248" s="6">
        <v>13538975.050000001</v>
      </c>
      <c r="CL248" s="6">
        <v>13736027.65</v>
      </c>
      <c r="CM248" s="6">
        <v>15024376.210000001</v>
      </c>
      <c r="CN248" s="6">
        <v>15075665.130000001</v>
      </c>
      <c r="CO248" s="6">
        <v>14892591.580000002</v>
      </c>
      <c r="CP248" s="6">
        <v>13002072.039999999</v>
      </c>
      <c r="CQ248" s="6">
        <v>12748905.700000003</v>
      </c>
      <c r="CR248" s="6">
        <v>12503223.400000002</v>
      </c>
      <c r="CS248" s="6">
        <v>12470775.300000001</v>
      </c>
      <c r="CT248" s="6">
        <v>12773203.969999999</v>
      </c>
      <c r="CU248" s="6">
        <v>18523384.050000001</v>
      </c>
      <c r="CV248" s="6">
        <v>15837377.249999998</v>
      </c>
    </row>
    <row r="249" spans="2:100" s="1" customFormat="1" ht="14" x14ac:dyDescent="0.3">
      <c r="B249" s="1">
        <v>102</v>
      </c>
      <c r="C249" s="1" t="s">
        <v>51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90536.91</v>
      </c>
      <c r="R249" s="6">
        <v>402646.85</v>
      </c>
      <c r="S249" s="6">
        <v>446046.38</v>
      </c>
      <c r="T249" s="6">
        <v>447907.42</v>
      </c>
      <c r="U249" s="6">
        <v>439046.62</v>
      </c>
      <c r="V249" s="6">
        <v>856312.75</v>
      </c>
      <c r="W249" s="6">
        <v>853899.7</v>
      </c>
      <c r="X249" s="6">
        <v>3417349.71</v>
      </c>
      <c r="Y249" s="6">
        <v>3668657.74</v>
      </c>
      <c r="Z249" s="6">
        <v>3686370.66</v>
      </c>
      <c r="AA249" s="6">
        <v>3676986.41</v>
      </c>
      <c r="AB249" s="6">
        <v>4897541.46</v>
      </c>
      <c r="AC249" s="6">
        <v>5126753.22</v>
      </c>
      <c r="AD249" s="6">
        <v>4813015.62</v>
      </c>
      <c r="AE249" s="6">
        <v>4816971.7700000005</v>
      </c>
      <c r="AF249" s="6">
        <v>5116325.3100000005</v>
      </c>
      <c r="AG249" s="6">
        <v>5280809.75</v>
      </c>
      <c r="AH249" s="6">
        <v>4896551.01</v>
      </c>
      <c r="AI249" s="6">
        <v>7556825.8199999994</v>
      </c>
      <c r="AJ249" s="6">
        <v>8937962.6900000013</v>
      </c>
      <c r="AK249" s="6">
        <v>10594231.439999999</v>
      </c>
      <c r="AL249" s="6">
        <v>11071017.02</v>
      </c>
      <c r="AM249" s="6">
        <v>12310180.59</v>
      </c>
      <c r="AN249" s="6">
        <v>13523270.960000001</v>
      </c>
      <c r="AO249" s="6">
        <v>13717704.260000002</v>
      </c>
      <c r="AP249" s="6">
        <v>14775159.590000002</v>
      </c>
      <c r="AQ249" s="6">
        <v>14898960.200000001</v>
      </c>
      <c r="AR249" s="6">
        <v>14967960.110000001</v>
      </c>
      <c r="AS249" s="6">
        <v>15047034.07</v>
      </c>
      <c r="AT249" s="6">
        <v>16408725.469999999</v>
      </c>
      <c r="AU249" s="6">
        <v>13983163.4</v>
      </c>
      <c r="AV249" s="6">
        <v>10210380.43</v>
      </c>
      <c r="AW249" s="6">
        <v>8418637.8600000013</v>
      </c>
      <c r="AX249" s="6">
        <v>8893195.2799999993</v>
      </c>
      <c r="AY249" s="6">
        <v>7838494.9200000018</v>
      </c>
      <c r="AZ249" s="6">
        <v>6490500.8599999994</v>
      </c>
      <c r="BA249" s="6">
        <v>6152227.1500000004</v>
      </c>
      <c r="BB249" s="6">
        <v>5549475.540000001</v>
      </c>
      <c r="BC249" s="6">
        <v>5572033.9400000004</v>
      </c>
      <c r="BD249" s="6">
        <v>7145241.4700000007</v>
      </c>
      <c r="BE249" s="6">
        <v>7668005.7000000011</v>
      </c>
      <c r="BF249" s="6">
        <v>17217832.84</v>
      </c>
      <c r="BG249" s="6">
        <v>25703809.609999999</v>
      </c>
      <c r="BH249" s="6">
        <v>25550368.529999997</v>
      </c>
      <c r="BI249" s="6">
        <v>26137606.34</v>
      </c>
      <c r="BJ249" s="6">
        <v>25182412.219999999</v>
      </c>
      <c r="BK249" s="6">
        <v>25039535.030000001</v>
      </c>
      <c r="BL249" s="6">
        <v>33027317.5</v>
      </c>
      <c r="BM249" s="6">
        <v>33136093.639999997</v>
      </c>
      <c r="BN249" s="6">
        <v>33814767.93</v>
      </c>
      <c r="BO249" s="6">
        <v>33637028.190000005</v>
      </c>
      <c r="BP249" s="6">
        <v>34159822.329999998</v>
      </c>
      <c r="BQ249" s="6">
        <v>36442557.399999999</v>
      </c>
      <c r="BR249" s="6">
        <v>25522588.759999998</v>
      </c>
      <c r="BS249" s="6">
        <v>18798536.310000002</v>
      </c>
      <c r="BT249" s="6">
        <v>18859643.980000004</v>
      </c>
      <c r="BU249" s="6">
        <v>22066447.899999999</v>
      </c>
      <c r="BV249" s="6">
        <v>22787200.800000004</v>
      </c>
      <c r="BW249" s="6">
        <v>22855077.32</v>
      </c>
      <c r="BX249" s="6">
        <v>15822325.700000003</v>
      </c>
      <c r="BY249" s="6">
        <v>15611974.939999999</v>
      </c>
      <c r="BZ249" s="6">
        <v>16142591.210000001</v>
      </c>
      <c r="CA249" s="6">
        <v>16220361.379999999</v>
      </c>
      <c r="CB249" s="6">
        <v>14288662.050000001</v>
      </c>
      <c r="CC249" s="6">
        <v>13446691.310000001</v>
      </c>
      <c r="CD249" s="6">
        <v>13456912.59</v>
      </c>
      <c r="CE249" s="6">
        <v>13754525.369999999</v>
      </c>
      <c r="CF249" s="6">
        <v>13713509.790000001</v>
      </c>
      <c r="CG249" s="6">
        <v>9849714</v>
      </c>
      <c r="CH249" s="6">
        <v>9141619.1999999993</v>
      </c>
      <c r="CI249" s="6">
        <v>9068948.4700000007</v>
      </c>
      <c r="CJ249" s="6">
        <v>11225176.98</v>
      </c>
      <c r="CK249" s="6">
        <v>15806391.98</v>
      </c>
      <c r="CL249" s="6">
        <v>16358246.33</v>
      </c>
      <c r="CM249" s="6">
        <v>17411553.470000003</v>
      </c>
      <c r="CN249" s="6">
        <v>17090976.640000001</v>
      </c>
      <c r="CO249" s="6">
        <v>16371917.300000001</v>
      </c>
      <c r="CP249" s="6">
        <v>18394804.989999998</v>
      </c>
      <c r="CQ249" s="6">
        <v>16194469.370000001</v>
      </c>
      <c r="CR249" s="6">
        <v>18675761.410000004</v>
      </c>
      <c r="CS249" s="6">
        <v>19268748.010000002</v>
      </c>
      <c r="CT249" s="6">
        <v>20802057.25</v>
      </c>
      <c r="CU249" s="6">
        <v>21049797.689999998</v>
      </c>
      <c r="CV249" s="6">
        <v>22081315.5</v>
      </c>
    </row>
    <row r="250" spans="2:100" s="1" customFormat="1" ht="14" x14ac:dyDescent="0.3">
      <c r="B250" s="1">
        <v>103</v>
      </c>
      <c r="C250" s="1" t="s">
        <v>65</v>
      </c>
      <c r="D250" s="6">
        <v>9349.6300000000047</v>
      </c>
      <c r="E250" s="6">
        <v>-781383.70000000007</v>
      </c>
      <c r="F250" s="6">
        <v>-1037348.29</v>
      </c>
      <c r="G250" s="6">
        <v>-1423283.88</v>
      </c>
      <c r="H250" s="6">
        <v>-1464127.5999999999</v>
      </c>
      <c r="I250" s="6">
        <v>-1247129.81</v>
      </c>
      <c r="J250" s="6">
        <v>-1453932.16</v>
      </c>
      <c r="K250" s="6">
        <v>298418.66000000003</v>
      </c>
      <c r="L250" s="6">
        <v>290284.37000000005</v>
      </c>
      <c r="M250" s="6">
        <v>290275.90000000002</v>
      </c>
      <c r="N250" s="6">
        <v>290219.95</v>
      </c>
      <c r="O250" s="6">
        <v>290245.43</v>
      </c>
      <c r="P250" s="6">
        <v>290268.83</v>
      </c>
      <c r="Q250" s="6">
        <v>799522.19000000006</v>
      </c>
      <c r="R250" s="6">
        <v>853046.23</v>
      </c>
      <c r="S250" s="6">
        <v>907014.3600000001</v>
      </c>
      <c r="T250" s="6">
        <v>3116563.01</v>
      </c>
      <c r="U250" s="6">
        <v>3712712.88</v>
      </c>
      <c r="V250" s="6">
        <v>3728084.2800000003</v>
      </c>
      <c r="W250" s="6">
        <v>3933070.4399999995</v>
      </c>
      <c r="X250" s="6">
        <v>3968310.59</v>
      </c>
      <c r="Y250" s="6">
        <v>4328509.2</v>
      </c>
      <c r="Z250" s="6">
        <v>4418536.33</v>
      </c>
      <c r="AA250" s="6">
        <v>4466856.68</v>
      </c>
      <c r="AB250" s="6">
        <v>7865195.3499999996</v>
      </c>
      <c r="AC250" s="6">
        <v>8042275.6500000004</v>
      </c>
      <c r="AD250" s="6">
        <v>8088187.0599999996</v>
      </c>
      <c r="AE250" s="6">
        <v>8558696.1500000004</v>
      </c>
      <c r="AF250" s="6">
        <v>6540417.6999999993</v>
      </c>
      <c r="AG250" s="6">
        <v>6016122.2300000004</v>
      </c>
      <c r="AH250" s="6">
        <v>5966892.3699999992</v>
      </c>
      <c r="AI250" s="6">
        <v>6283503.5899999999</v>
      </c>
      <c r="AJ250" s="6">
        <v>6362776.089999998</v>
      </c>
      <c r="AK250" s="6">
        <v>6469315.3599999994</v>
      </c>
      <c r="AL250" s="6">
        <v>6877521.5799999982</v>
      </c>
      <c r="AM250" s="6">
        <v>7001177.0600000005</v>
      </c>
      <c r="AN250" s="6">
        <v>3902061.84</v>
      </c>
      <c r="AO250" s="6">
        <v>3382269.16</v>
      </c>
      <c r="AP250" s="6">
        <v>3512939.24</v>
      </c>
      <c r="AQ250" s="6">
        <v>4286543.4399999995</v>
      </c>
      <c r="AR250" s="6">
        <v>4492958.43</v>
      </c>
      <c r="AS250" s="6">
        <v>4624623.43</v>
      </c>
      <c r="AT250" s="6">
        <v>7575574.2199999988</v>
      </c>
      <c r="AU250" s="6">
        <v>7482249.6799999997</v>
      </c>
      <c r="AV250" s="6">
        <v>7497962.9799999995</v>
      </c>
      <c r="AW250" s="6">
        <v>8603001.0199999996</v>
      </c>
      <c r="AX250" s="6">
        <v>8336688.1399999997</v>
      </c>
      <c r="AY250" s="6">
        <v>8403976.1400000006</v>
      </c>
      <c r="AZ250" s="6">
        <v>8856514.370000001</v>
      </c>
      <c r="BA250" s="6">
        <v>8791766.870000001</v>
      </c>
      <c r="BB250" s="6">
        <v>9026070.540000001</v>
      </c>
      <c r="BC250" s="6">
        <v>7786823.0300000012</v>
      </c>
      <c r="BD250" s="6">
        <v>7628329.950000002</v>
      </c>
      <c r="BE250" s="6">
        <v>7369197.4000000004</v>
      </c>
      <c r="BF250" s="6">
        <v>4633570.8400000008</v>
      </c>
      <c r="BG250" s="6">
        <v>4788634.99</v>
      </c>
      <c r="BH250" s="6">
        <v>5059527.3200000022</v>
      </c>
      <c r="BI250" s="6">
        <v>3749130.5800000019</v>
      </c>
      <c r="BJ250" s="6">
        <v>3620016.8100000005</v>
      </c>
      <c r="BK250" s="6">
        <v>3841479.2300000014</v>
      </c>
      <c r="BL250" s="6">
        <v>4028487.3100000005</v>
      </c>
      <c r="BM250" s="6">
        <v>6705692.8399999999</v>
      </c>
      <c r="BN250" s="6">
        <v>6306030.0299999993</v>
      </c>
      <c r="BO250" s="6">
        <v>6548971.5499999998</v>
      </c>
      <c r="BP250" s="6">
        <v>6341284.9699999997</v>
      </c>
      <c r="BQ250" s="6">
        <v>8058130.5099999998</v>
      </c>
      <c r="BR250" s="6">
        <v>8012791.8399999999</v>
      </c>
      <c r="BS250" s="6">
        <v>7526813.1900000004</v>
      </c>
      <c r="BT250" s="6">
        <v>7800963.3400000008</v>
      </c>
      <c r="BU250" s="6">
        <v>7665056.7700000005</v>
      </c>
      <c r="BV250" s="6">
        <v>7993342.2199999997</v>
      </c>
      <c r="BW250" s="6">
        <v>11772185.139999999</v>
      </c>
      <c r="BX250" s="6">
        <v>13076788.409999998</v>
      </c>
      <c r="BY250" s="6">
        <v>10419953.1</v>
      </c>
      <c r="BZ250" s="6">
        <v>11661972.690000001</v>
      </c>
      <c r="CA250" s="6">
        <v>11514208.029999999</v>
      </c>
      <c r="CB250" s="6">
        <v>11670903.740000002</v>
      </c>
      <c r="CC250" s="6">
        <v>10307279.899999999</v>
      </c>
      <c r="CD250" s="6">
        <v>10724500.5</v>
      </c>
      <c r="CE250" s="6">
        <v>11444784.309999999</v>
      </c>
      <c r="CF250" s="6">
        <v>11175137.020000001</v>
      </c>
      <c r="CG250" s="6">
        <v>11239365.630000001</v>
      </c>
      <c r="CH250" s="6">
        <v>11004196.710000001</v>
      </c>
      <c r="CI250" s="6">
        <v>8079658.3800000027</v>
      </c>
      <c r="CJ250" s="6">
        <v>7065747.8099999987</v>
      </c>
      <c r="CK250" s="6">
        <v>7219064.0300000003</v>
      </c>
      <c r="CL250" s="6">
        <v>6127375.6200000001</v>
      </c>
      <c r="CM250" s="6">
        <v>6292504.9700000007</v>
      </c>
      <c r="CN250" s="6">
        <v>6392367.8000000007</v>
      </c>
      <c r="CO250" s="6">
        <v>7147047.9300000006</v>
      </c>
      <c r="CP250" s="6">
        <v>8419233.0899999999</v>
      </c>
      <c r="CQ250" s="6">
        <v>8482634.5600000005</v>
      </c>
      <c r="CR250" s="6">
        <v>8669392.5300000012</v>
      </c>
      <c r="CS250" s="6">
        <v>8802491.3900000006</v>
      </c>
      <c r="CT250" s="6">
        <v>9819649.0600000005</v>
      </c>
      <c r="CU250" s="6">
        <v>8899302.7399999984</v>
      </c>
      <c r="CV250" s="6">
        <v>9049458.9100000001</v>
      </c>
    </row>
    <row r="251" spans="2:100" s="1" customFormat="1" ht="14" x14ac:dyDescent="0.3">
      <c r="B251" s="1">
        <v>104</v>
      </c>
      <c r="C251" s="1" t="s">
        <v>47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600479.73</v>
      </c>
      <c r="R251" s="6">
        <v>1059109.7400000002</v>
      </c>
      <c r="S251" s="6">
        <v>1463394.67</v>
      </c>
      <c r="T251" s="6">
        <v>1481826.0899999999</v>
      </c>
      <c r="U251" s="6">
        <v>1818361.3499999999</v>
      </c>
      <c r="V251" s="6">
        <v>1989510.97</v>
      </c>
      <c r="W251" s="6">
        <v>3195712.62</v>
      </c>
      <c r="X251" s="6">
        <v>3785207.4</v>
      </c>
      <c r="Y251" s="6">
        <v>4534748.37</v>
      </c>
      <c r="Z251" s="6">
        <v>4499167.0600000005</v>
      </c>
      <c r="AA251" s="6">
        <v>4545052.0900000008</v>
      </c>
      <c r="AB251" s="6">
        <v>6130452.9800000004</v>
      </c>
      <c r="AC251" s="6">
        <v>5619619.4700000007</v>
      </c>
      <c r="AD251" s="6">
        <v>5490509.7599999998</v>
      </c>
      <c r="AE251" s="6">
        <v>5984266.8500000006</v>
      </c>
      <c r="AF251" s="6">
        <v>6071154.8300000001</v>
      </c>
      <c r="AG251" s="6">
        <v>5963576.7400000012</v>
      </c>
      <c r="AH251" s="6">
        <v>6729993.7400000012</v>
      </c>
      <c r="AI251" s="6">
        <v>6902805.9899999993</v>
      </c>
      <c r="AJ251" s="6">
        <v>6567773.2000000011</v>
      </c>
      <c r="AK251" s="6">
        <v>6242234.4100000011</v>
      </c>
      <c r="AL251" s="6">
        <v>6735961.3899999987</v>
      </c>
      <c r="AM251" s="6">
        <v>7991884.3199999994</v>
      </c>
      <c r="AN251" s="6">
        <v>6904654.8399999999</v>
      </c>
      <c r="AO251" s="6">
        <v>9124468.4299999997</v>
      </c>
      <c r="AP251" s="6">
        <v>9307484.9199999999</v>
      </c>
      <c r="AQ251" s="6">
        <v>11954766.640000001</v>
      </c>
      <c r="AR251" s="6">
        <v>12279322.41</v>
      </c>
      <c r="AS251" s="6">
        <v>12362396.170000002</v>
      </c>
      <c r="AT251" s="6">
        <v>13702866.59</v>
      </c>
      <c r="AU251" s="6">
        <v>12468529.329999998</v>
      </c>
      <c r="AV251" s="6">
        <v>12265694.300000001</v>
      </c>
      <c r="AW251" s="6">
        <v>11912437.52</v>
      </c>
      <c r="AX251" s="6">
        <v>16597683.16</v>
      </c>
      <c r="AY251" s="6">
        <v>16059787.18</v>
      </c>
      <c r="AZ251" s="6">
        <v>16281875.140000001</v>
      </c>
      <c r="BA251" s="6">
        <v>14398114.51</v>
      </c>
      <c r="BB251" s="6">
        <v>14205506.550000003</v>
      </c>
      <c r="BC251" s="6">
        <v>12988723.48</v>
      </c>
      <c r="BD251" s="6">
        <v>12827483.439999999</v>
      </c>
      <c r="BE251" s="6">
        <v>13224913.169999998</v>
      </c>
      <c r="BF251" s="6">
        <v>11731690.039999999</v>
      </c>
      <c r="BG251" s="6">
        <v>11797335.760000004</v>
      </c>
      <c r="BH251" s="6">
        <v>11994036.590000002</v>
      </c>
      <c r="BI251" s="6">
        <v>12190572.59</v>
      </c>
      <c r="BJ251" s="6">
        <v>7074137.7600000016</v>
      </c>
      <c r="BK251" s="6">
        <v>6489072.0300000012</v>
      </c>
      <c r="BL251" s="6">
        <v>6317997.5099999979</v>
      </c>
      <c r="BM251" s="6">
        <v>6056151.71</v>
      </c>
      <c r="BN251" s="6">
        <v>6017603.7300000004</v>
      </c>
      <c r="BO251" s="6">
        <v>6902174.1999999993</v>
      </c>
      <c r="BP251" s="6">
        <v>6814710.0599999987</v>
      </c>
      <c r="BQ251" s="6">
        <v>6980670.4299999978</v>
      </c>
      <c r="BR251" s="6">
        <v>7585375.5300000003</v>
      </c>
      <c r="BS251" s="6">
        <v>7692710.0800000001</v>
      </c>
      <c r="BT251" s="6">
        <v>7543256.2700000005</v>
      </c>
      <c r="BU251" s="6">
        <v>7459008.7100000009</v>
      </c>
      <c r="BV251" s="6">
        <v>7987427.9899999984</v>
      </c>
      <c r="BW251" s="6">
        <v>8886114.0399999991</v>
      </c>
      <c r="BX251" s="6">
        <v>8922596.4800000004</v>
      </c>
      <c r="BY251" s="6">
        <v>9294505.1999999993</v>
      </c>
      <c r="BZ251" s="6">
        <v>9681553.4700000007</v>
      </c>
      <c r="CA251" s="6">
        <v>8364540.4200000009</v>
      </c>
      <c r="CB251" s="6">
        <v>8338939.0800000019</v>
      </c>
      <c r="CC251" s="6">
        <v>7844958.4100000011</v>
      </c>
      <c r="CD251" s="6">
        <v>6840476.6699999999</v>
      </c>
      <c r="CE251" s="6">
        <v>6670077.830000001</v>
      </c>
      <c r="CF251" s="6">
        <v>6723504.8899999997</v>
      </c>
      <c r="CG251" s="6">
        <v>6862681.8899999997</v>
      </c>
      <c r="CH251" s="6">
        <v>6439033.9600000018</v>
      </c>
      <c r="CI251" s="6">
        <v>8078561.21</v>
      </c>
      <c r="CJ251" s="6">
        <v>7948449.2300000004</v>
      </c>
      <c r="CK251" s="6">
        <v>7674486.8800000008</v>
      </c>
      <c r="CL251" s="6">
        <v>8301682.5200000005</v>
      </c>
      <c r="CM251" s="6">
        <v>9406266.4799999986</v>
      </c>
      <c r="CN251" s="6">
        <v>9685243.0599999987</v>
      </c>
      <c r="CO251" s="6">
        <v>12918447.870000001</v>
      </c>
      <c r="CP251" s="6">
        <v>12789032.970000003</v>
      </c>
      <c r="CQ251" s="6">
        <v>14650395.68</v>
      </c>
      <c r="CR251" s="6">
        <v>14915355.550000001</v>
      </c>
      <c r="CS251" s="6">
        <v>15168769.969999999</v>
      </c>
      <c r="CT251" s="6">
        <v>15734445.550000001</v>
      </c>
      <c r="CU251" s="6">
        <v>13280309.770000001</v>
      </c>
      <c r="CV251" s="6">
        <v>14711568.23</v>
      </c>
    </row>
    <row r="252" spans="2:100" s="1" customFormat="1" ht="14" x14ac:dyDescent="0.3">
      <c r="B252" s="1">
        <v>106</v>
      </c>
      <c r="C252" s="1" t="s">
        <v>46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46881.91</v>
      </c>
      <c r="R252" s="6">
        <v>91234.75</v>
      </c>
      <c r="S252" s="6">
        <v>152575.23000000001</v>
      </c>
      <c r="T252" s="6">
        <v>173869.84</v>
      </c>
      <c r="U252" s="6">
        <v>181744.52</v>
      </c>
      <c r="V252" s="6">
        <v>390090.06</v>
      </c>
      <c r="W252" s="6">
        <v>482012.38</v>
      </c>
      <c r="X252" s="6">
        <v>563214.13</v>
      </c>
      <c r="Y252" s="6">
        <v>592188.46</v>
      </c>
      <c r="Z252" s="6">
        <v>605800.86</v>
      </c>
      <c r="AA252" s="6">
        <v>634956.65</v>
      </c>
      <c r="AB252" s="6">
        <v>1086064.3700000001</v>
      </c>
      <c r="AC252" s="6">
        <v>1085953.1400000001</v>
      </c>
      <c r="AD252" s="6">
        <v>1084492.9300000002</v>
      </c>
      <c r="AE252" s="6">
        <v>1077921.1900000002</v>
      </c>
      <c r="AF252" s="6">
        <v>1140723.1200000001</v>
      </c>
      <c r="AG252" s="6">
        <v>1571161.37</v>
      </c>
      <c r="AH252" s="6">
        <v>1453054.17</v>
      </c>
      <c r="AI252" s="6">
        <v>1405969.7400000002</v>
      </c>
      <c r="AJ252" s="6">
        <v>1430705.6100000003</v>
      </c>
      <c r="AK252" s="6">
        <v>1447867.4100000001</v>
      </c>
      <c r="AL252" s="6">
        <v>1500984.7200000002</v>
      </c>
      <c r="AM252" s="6">
        <v>1572410.7400000002</v>
      </c>
      <c r="AN252" s="6">
        <v>1367351.62</v>
      </c>
      <c r="AO252" s="6">
        <v>1516485.1500000001</v>
      </c>
      <c r="AP252" s="6">
        <v>1592242.28</v>
      </c>
      <c r="AQ252" s="6">
        <v>1601039.55</v>
      </c>
      <c r="AR252" s="6">
        <v>1653045.29</v>
      </c>
      <c r="AS252" s="6">
        <v>1273375.67</v>
      </c>
      <c r="AT252" s="6">
        <v>1267623.29</v>
      </c>
      <c r="AU252" s="6">
        <v>1295999.31</v>
      </c>
      <c r="AV252" s="6">
        <v>1284571.3999999999</v>
      </c>
      <c r="AW252" s="6">
        <v>1325443.79</v>
      </c>
      <c r="AX252" s="6">
        <v>1372386.6</v>
      </c>
      <c r="AY252" s="6">
        <v>1322761.04</v>
      </c>
      <c r="AZ252" s="6">
        <v>1726963.38</v>
      </c>
      <c r="BA252" s="6">
        <v>1622659.66</v>
      </c>
      <c r="BB252" s="6">
        <v>1593423.99</v>
      </c>
      <c r="BC252" s="6">
        <v>1582735.3699999999</v>
      </c>
      <c r="BD252" s="6">
        <v>1565429.5499999998</v>
      </c>
      <c r="BE252" s="6">
        <v>1570007.44</v>
      </c>
      <c r="BF252" s="6">
        <v>1826806.9599999997</v>
      </c>
      <c r="BG252" s="6">
        <v>1833155.44</v>
      </c>
      <c r="BH252" s="6">
        <v>2743406.8000000003</v>
      </c>
      <c r="BI252" s="6">
        <v>2909930.14</v>
      </c>
      <c r="BJ252" s="6">
        <v>2900490.26</v>
      </c>
      <c r="BK252" s="6">
        <v>2938800.69</v>
      </c>
      <c r="BL252" s="6">
        <v>1450068.48</v>
      </c>
      <c r="BM252" s="6">
        <v>1579564.89</v>
      </c>
      <c r="BN252" s="6">
        <v>1588189.68</v>
      </c>
      <c r="BO252" s="6">
        <v>1887995.6700000002</v>
      </c>
      <c r="BP252" s="6">
        <v>2141789.4099999997</v>
      </c>
      <c r="BQ252" s="6">
        <v>2175224.2999999998</v>
      </c>
      <c r="BR252" s="6">
        <v>1899160.6800000002</v>
      </c>
      <c r="BS252" s="6">
        <v>1978830.1600000001</v>
      </c>
      <c r="BT252" s="6">
        <v>1163619.2899999998</v>
      </c>
      <c r="BU252" s="6">
        <v>1293948.44</v>
      </c>
      <c r="BV252" s="6">
        <v>1390797.8600000003</v>
      </c>
      <c r="BW252" s="6">
        <v>1481893.56</v>
      </c>
      <c r="BX252" s="6">
        <v>2841373.97</v>
      </c>
      <c r="BY252" s="6">
        <v>2851157.41</v>
      </c>
      <c r="BZ252" s="6">
        <v>2893539.3000000003</v>
      </c>
      <c r="CA252" s="6">
        <v>2720172.71</v>
      </c>
      <c r="CB252" s="6">
        <v>2538212.1300000004</v>
      </c>
      <c r="CC252" s="6">
        <v>2642063.0099999998</v>
      </c>
      <c r="CD252" s="6">
        <v>2759394.4400000004</v>
      </c>
      <c r="CE252" s="6">
        <v>2809600.7200000007</v>
      </c>
      <c r="CF252" s="6">
        <v>2788586.66</v>
      </c>
      <c r="CG252" s="6">
        <v>2561549.6600000011</v>
      </c>
      <c r="CH252" s="6">
        <v>2556011.54</v>
      </c>
      <c r="CI252" s="6">
        <v>2563521.3499999996</v>
      </c>
      <c r="CJ252" s="6">
        <v>2388925.8699999996</v>
      </c>
      <c r="CK252" s="6">
        <v>2258674.3600000003</v>
      </c>
      <c r="CL252" s="6">
        <v>2280062.5500000003</v>
      </c>
      <c r="CM252" s="6">
        <v>2226067.79</v>
      </c>
      <c r="CN252" s="6">
        <v>2198556.98</v>
      </c>
      <c r="CO252" s="6">
        <v>2123059.4900000002</v>
      </c>
      <c r="CP252" s="6">
        <v>2349413.6799999997</v>
      </c>
      <c r="CQ252" s="6">
        <v>2546497.6500000004</v>
      </c>
      <c r="CR252" s="6">
        <v>2602424.3000000003</v>
      </c>
      <c r="CS252" s="6">
        <v>2584282.91</v>
      </c>
      <c r="CT252" s="6">
        <v>2617477.5300000007</v>
      </c>
      <c r="CU252" s="6">
        <v>2564376.8400000008</v>
      </c>
      <c r="CV252" s="6">
        <v>2840162.8500000006</v>
      </c>
    </row>
    <row r="253" spans="2:100" s="1" customFormat="1" ht="14" x14ac:dyDescent="0.3">
      <c r="B253" s="1">
        <v>107</v>
      </c>
      <c r="C253" s="1" t="s">
        <v>30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231034.4</v>
      </c>
      <c r="R253" s="6">
        <v>471513.8</v>
      </c>
      <c r="S253" s="6">
        <v>805919.11</v>
      </c>
      <c r="T253" s="6">
        <v>1118820.6299999999</v>
      </c>
      <c r="U253" s="6">
        <v>1401223.15</v>
      </c>
      <c r="V253" s="6">
        <v>1768577.2</v>
      </c>
      <c r="W253" s="6">
        <v>2457033.88</v>
      </c>
      <c r="X253" s="6">
        <v>3042211.5</v>
      </c>
      <c r="Y253" s="6">
        <v>3444789.25</v>
      </c>
      <c r="Z253" s="6">
        <v>3733548.72</v>
      </c>
      <c r="AA253" s="6">
        <v>4129408.73</v>
      </c>
      <c r="AB253" s="6">
        <v>4496324.59</v>
      </c>
      <c r="AC253" s="6">
        <v>4453355.709999999</v>
      </c>
      <c r="AD253" s="6">
        <v>4223629.66</v>
      </c>
      <c r="AE253" s="6">
        <v>3970698.73</v>
      </c>
      <c r="AF253" s="6">
        <v>3787132.2</v>
      </c>
      <c r="AG253" s="6">
        <v>3786116.6199999996</v>
      </c>
      <c r="AH253" s="6">
        <v>3485628.76</v>
      </c>
      <c r="AI253" s="6">
        <v>3062242.83</v>
      </c>
      <c r="AJ253" s="6">
        <v>2582116.37</v>
      </c>
      <c r="AK253" s="6">
        <v>2307670.13</v>
      </c>
      <c r="AL253" s="6">
        <v>2194911.8899999992</v>
      </c>
      <c r="AM253" s="6">
        <v>1913292.8199999998</v>
      </c>
      <c r="AN253" s="6">
        <v>1851177.9800000004</v>
      </c>
      <c r="AO253" s="6">
        <v>1703742.8599999999</v>
      </c>
      <c r="AP253" s="6">
        <v>1856684.7199999997</v>
      </c>
      <c r="AQ253" s="6">
        <v>1971540.2199999997</v>
      </c>
      <c r="AR253" s="6">
        <v>1912462.0799999998</v>
      </c>
      <c r="AS253" s="6">
        <v>1693155.4899999998</v>
      </c>
      <c r="AT253" s="6">
        <v>1782549.0099999998</v>
      </c>
      <c r="AU253" s="6">
        <v>1628334.4</v>
      </c>
      <c r="AV253" s="6">
        <v>1720664.2299999997</v>
      </c>
      <c r="AW253" s="6">
        <v>1953271.06</v>
      </c>
      <c r="AX253" s="6">
        <v>1888731.6099999999</v>
      </c>
      <c r="AY253" s="6">
        <v>1848065.2400000002</v>
      </c>
      <c r="AZ253" s="6">
        <v>1471092.1800000002</v>
      </c>
      <c r="BA253" s="6">
        <v>1632504.71</v>
      </c>
      <c r="BB253" s="6">
        <v>1537201.9300000002</v>
      </c>
      <c r="BC253" s="6">
        <v>1518868.27</v>
      </c>
      <c r="BD253" s="6">
        <v>1535017.4999999998</v>
      </c>
      <c r="BE253" s="6">
        <v>1647536.46</v>
      </c>
      <c r="BF253" s="6">
        <v>1649776.4100000001</v>
      </c>
      <c r="BG253" s="6">
        <v>1743251.7400000002</v>
      </c>
      <c r="BH253" s="6">
        <v>1822711.4200000002</v>
      </c>
      <c r="BI253" s="6">
        <v>1570347.0499999998</v>
      </c>
      <c r="BJ253" s="6">
        <v>1754908.8199999998</v>
      </c>
      <c r="BK253" s="6">
        <v>1893007.2</v>
      </c>
      <c r="BL253" s="6">
        <v>2331752.9900000002</v>
      </c>
      <c r="BM253" s="6">
        <v>2246529.34</v>
      </c>
      <c r="BN253" s="6">
        <v>2251207.1000000006</v>
      </c>
      <c r="BO253" s="6">
        <v>2197434.87</v>
      </c>
      <c r="BP253" s="6">
        <v>2384089.0499999998</v>
      </c>
      <c r="BQ253" s="6">
        <v>2337433.5700000003</v>
      </c>
      <c r="BR253" s="6">
        <v>2452788.9900000002</v>
      </c>
      <c r="BS253" s="6">
        <v>2552742.08</v>
      </c>
      <c r="BT253" s="6">
        <v>2539360.85</v>
      </c>
      <c r="BU253" s="6">
        <v>2733566.37</v>
      </c>
      <c r="BV253" s="6">
        <v>2609875.6800000006</v>
      </c>
      <c r="BW253" s="6">
        <v>2521302.0999999996</v>
      </c>
      <c r="BX253" s="6">
        <v>2531456.62</v>
      </c>
      <c r="BY253" s="6">
        <v>2538553.4700000002</v>
      </c>
      <c r="BZ253" s="6">
        <v>2609589.86</v>
      </c>
      <c r="CA253" s="6">
        <v>2624070.77</v>
      </c>
      <c r="CB253" s="6">
        <v>2866044.9300000006</v>
      </c>
      <c r="CC253" s="6">
        <v>3444887.4400000004</v>
      </c>
      <c r="CD253" s="6">
        <v>3399897.6500000004</v>
      </c>
      <c r="CE253" s="6">
        <v>3566930.32</v>
      </c>
      <c r="CF253" s="6">
        <v>3625842.12</v>
      </c>
      <c r="CG253" s="6">
        <v>3537913.7800000003</v>
      </c>
      <c r="CH253" s="6">
        <v>3526627.14</v>
      </c>
      <c r="CI253" s="6">
        <v>3607894.8299999996</v>
      </c>
      <c r="CJ253" s="6">
        <v>3505432.59</v>
      </c>
      <c r="CK253" s="6">
        <v>3596983.09</v>
      </c>
      <c r="CL253" s="6">
        <v>3591726.3899999997</v>
      </c>
      <c r="CM253" s="6">
        <v>3552458.66</v>
      </c>
      <c r="CN253" s="6">
        <v>3201597.58</v>
      </c>
      <c r="CO253" s="6">
        <v>2709363.6399999997</v>
      </c>
      <c r="CP253" s="6">
        <v>2701283.88</v>
      </c>
      <c r="CQ253" s="6">
        <v>2380878.56</v>
      </c>
      <c r="CR253" s="6">
        <v>2343049.66</v>
      </c>
      <c r="CS253" s="6">
        <v>2368687.2399999998</v>
      </c>
      <c r="CT253" s="6">
        <v>2477071.17</v>
      </c>
      <c r="CU253" s="6">
        <v>2368319.0900000003</v>
      </c>
      <c r="CV253" s="6">
        <v>5986360.4100000001</v>
      </c>
    </row>
    <row r="254" spans="2:100" s="1" customFormat="1" ht="14" x14ac:dyDescent="0.3">
      <c r="B254" s="1">
        <v>108</v>
      </c>
      <c r="C254" s="1" t="s">
        <v>42</v>
      </c>
      <c r="D254" s="6">
        <v>1032.8099999999997</v>
      </c>
      <c r="E254" s="6">
        <v>990.8</v>
      </c>
      <c r="F254" s="6">
        <v>991.54</v>
      </c>
      <c r="G254" s="6">
        <v>1042.3900000000001</v>
      </c>
      <c r="H254" s="6">
        <v>1025.4399999999998</v>
      </c>
      <c r="I254" s="6">
        <v>1398.33</v>
      </c>
      <c r="J254" s="6">
        <v>1279.68</v>
      </c>
      <c r="K254" s="6">
        <v>1559.3600000000001</v>
      </c>
      <c r="L254" s="6">
        <v>1813.61</v>
      </c>
      <c r="M254" s="6">
        <v>1762.7599999999998</v>
      </c>
      <c r="N254" s="6">
        <v>1966.1599999999999</v>
      </c>
      <c r="O254" s="6">
        <v>2144.14</v>
      </c>
      <c r="P254" s="6">
        <v>2237.37</v>
      </c>
      <c r="Q254" s="6">
        <v>202219.7</v>
      </c>
      <c r="R254" s="6">
        <v>853330.91999999993</v>
      </c>
      <c r="S254" s="6">
        <v>908094.80999999994</v>
      </c>
      <c r="T254" s="6">
        <v>922007.04000000004</v>
      </c>
      <c r="U254" s="6">
        <v>953145.71</v>
      </c>
      <c r="V254" s="6">
        <v>1008735.8200000001</v>
      </c>
      <c r="W254" s="6">
        <v>1055790.9800000002</v>
      </c>
      <c r="X254" s="6">
        <v>1060043.4100000001</v>
      </c>
      <c r="Y254" s="6">
        <v>1091163.9200000002</v>
      </c>
      <c r="Z254" s="6">
        <v>1107516.68</v>
      </c>
      <c r="AA254" s="6">
        <v>1233562.48</v>
      </c>
      <c r="AB254" s="6">
        <v>1370562.99</v>
      </c>
      <c r="AC254" s="6">
        <v>1215522.5599999998</v>
      </c>
      <c r="AD254" s="6">
        <v>575928.70000000007</v>
      </c>
      <c r="AE254" s="6">
        <v>541970.05999999994</v>
      </c>
      <c r="AF254" s="6">
        <v>604759.23</v>
      </c>
      <c r="AG254" s="6">
        <v>668237.49</v>
      </c>
      <c r="AH254" s="6">
        <v>632778.87999999989</v>
      </c>
      <c r="AI254" s="6">
        <v>876536.80999999982</v>
      </c>
      <c r="AJ254" s="6">
        <v>897998.7</v>
      </c>
      <c r="AK254" s="6">
        <v>953398.09999999986</v>
      </c>
      <c r="AL254" s="6">
        <v>971804.90000000014</v>
      </c>
      <c r="AM254" s="6">
        <v>964996.6100000001</v>
      </c>
      <c r="AN254" s="6">
        <v>933300.84000000008</v>
      </c>
      <c r="AO254" s="6">
        <v>910237.5199999999</v>
      </c>
      <c r="AP254" s="6">
        <v>918828.98</v>
      </c>
      <c r="AQ254" s="6">
        <v>934913.39</v>
      </c>
      <c r="AR254" s="6">
        <v>1067953.0799999998</v>
      </c>
      <c r="AS254" s="6">
        <v>1029848.29</v>
      </c>
      <c r="AT254" s="6">
        <v>1430321.54</v>
      </c>
      <c r="AU254" s="6">
        <v>1213895.8399999999</v>
      </c>
      <c r="AV254" s="6">
        <v>1593720.06</v>
      </c>
      <c r="AW254" s="6">
        <v>1711168.4600000002</v>
      </c>
      <c r="AX254" s="6">
        <v>1706156.54</v>
      </c>
      <c r="AY254" s="6">
        <v>1604004.2500000002</v>
      </c>
      <c r="AZ254" s="6">
        <v>1645351.8900000001</v>
      </c>
      <c r="BA254" s="6">
        <v>1671089.02</v>
      </c>
      <c r="BB254" s="6">
        <v>1687904.7600000002</v>
      </c>
      <c r="BC254" s="6">
        <v>1689844.83</v>
      </c>
      <c r="BD254" s="6">
        <v>1612669.7600000002</v>
      </c>
      <c r="BE254" s="6">
        <v>1596340.27</v>
      </c>
      <c r="BF254" s="6">
        <v>1209527.83</v>
      </c>
      <c r="BG254" s="6">
        <v>1183554.3200000003</v>
      </c>
      <c r="BH254" s="6">
        <v>872070.29000000027</v>
      </c>
      <c r="BI254" s="6">
        <v>1081930.6300000001</v>
      </c>
      <c r="BJ254" s="6">
        <v>1141054.6400000001</v>
      </c>
      <c r="BK254" s="6">
        <v>1151515.3800000001</v>
      </c>
      <c r="BL254" s="6">
        <v>1411143.0799999996</v>
      </c>
      <c r="BM254" s="6">
        <v>1496813.72</v>
      </c>
      <c r="BN254" s="6">
        <v>1517049.9899999998</v>
      </c>
      <c r="BO254" s="6">
        <v>1588895.35</v>
      </c>
      <c r="BP254" s="6">
        <v>1517003.88</v>
      </c>
      <c r="BQ254" s="6">
        <v>1530652.52</v>
      </c>
      <c r="BR254" s="6">
        <v>1606200.7899999998</v>
      </c>
      <c r="BS254" s="6">
        <v>1597220.3199999998</v>
      </c>
      <c r="BT254" s="6">
        <v>1707414.3599999999</v>
      </c>
      <c r="BU254" s="6">
        <v>1338971.8199999998</v>
      </c>
      <c r="BV254" s="6">
        <v>1306981.5599999996</v>
      </c>
      <c r="BW254" s="6">
        <v>1368769.4499999997</v>
      </c>
      <c r="BX254" s="6">
        <v>2451456.84</v>
      </c>
      <c r="BY254" s="6">
        <v>2391140.16</v>
      </c>
      <c r="BZ254" s="6">
        <v>2435826.04</v>
      </c>
      <c r="CA254" s="6">
        <v>2426493.8300000005</v>
      </c>
      <c r="CB254" s="6">
        <v>2417352.7100000004</v>
      </c>
      <c r="CC254" s="6">
        <v>2433151.9300000006</v>
      </c>
      <c r="CD254" s="6">
        <v>2367859.62</v>
      </c>
      <c r="CE254" s="6">
        <v>2401441.66</v>
      </c>
      <c r="CF254" s="6">
        <v>2332325.9400000004</v>
      </c>
      <c r="CG254" s="6">
        <v>2395863.66</v>
      </c>
      <c r="CH254" s="6">
        <v>2409318.5800000005</v>
      </c>
      <c r="CI254" s="6">
        <v>2368191.62</v>
      </c>
      <c r="CJ254" s="6">
        <v>1117478.8000000003</v>
      </c>
      <c r="CK254" s="6">
        <v>1119114.56</v>
      </c>
      <c r="CL254" s="6">
        <v>1097140.5899999999</v>
      </c>
      <c r="CM254" s="6">
        <v>1068744.9100000001</v>
      </c>
      <c r="CN254" s="6">
        <v>1048106.8700000001</v>
      </c>
      <c r="CO254" s="6">
        <v>1058583.68</v>
      </c>
      <c r="CP254" s="6">
        <v>1243802.58</v>
      </c>
      <c r="CQ254" s="6">
        <v>1242160.3600000001</v>
      </c>
      <c r="CR254" s="6">
        <v>1140164.17</v>
      </c>
      <c r="CS254" s="6">
        <v>1104263.6499999999</v>
      </c>
      <c r="CT254" s="6">
        <v>1329619.1199999999</v>
      </c>
      <c r="CU254" s="6">
        <v>1340158.3399999999</v>
      </c>
      <c r="CV254" s="6">
        <v>1236226.3400000001</v>
      </c>
    </row>
    <row r="255" spans="2:100" s="1" customFormat="1" ht="14" x14ac:dyDescent="0.3">
      <c r="B255" s="1">
        <v>109</v>
      </c>
      <c r="C255" s="1" t="s">
        <v>59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105478.36</v>
      </c>
      <c r="R255" s="6">
        <v>253735.93</v>
      </c>
      <c r="S255" s="6">
        <v>423931.86</v>
      </c>
      <c r="T255" s="6">
        <v>655456.63</v>
      </c>
      <c r="U255" s="6">
        <v>756915.82</v>
      </c>
      <c r="V255" s="6">
        <v>968431.21</v>
      </c>
      <c r="W255" s="6">
        <v>1071770.08</v>
      </c>
      <c r="X255" s="6">
        <v>1169786.33</v>
      </c>
      <c r="Y255" s="6">
        <v>2901758.65</v>
      </c>
      <c r="Z255" s="6">
        <v>3151914.53</v>
      </c>
      <c r="AA255" s="6">
        <v>3233171.5</v>
      </c>
      <c r="AB255" s="6">
        <v>2949654.38</v>
      </c>
      <c r="AC255" s="6">
        <v>2952114.68</v>
      </c>
      <c r="AD255" s="6">
        <v>3276586.38</v>
      </c>
      <c r="AE255" s="6">
        <v>3190809.3000000003</v>
      </c>
      <c r="AF255" s="6">
        <v>3029864.25</v>
      </c>
      <c r="AG255" s="6">
        <v>2986063.71</v>
      </c>
      <c r="AH255" s="6">
        <v>2799351.84</v>
      </c>
      <c r="AI255" s="6">
        <v>2734590.9099999997</v>
      </c>
      <c r="AJ255" s="6">
        <v>2692337.86</v>
      </c>
      <c r="AK255" s="6">
        <v>1015794.9100000001</v>
      </c>
      <c r="AL255" s="6">
        <v>823589.77</v>
      </c>
      <c r="AM255" s="6">
        <v>794387.62999999989</v>
      </c>
      <c r="AN255" s="6">
        <v>1124954.1499999999</v>
      </c>
      <c r="AO255" s="6">
        <v>2365637.0099999998</v>
      </c>
      <c r="AP255" s="6">
        <v>1903911.06</v>
      </c>
      <c r="AQ255" s="6">
        <v>1922226.5599999998</v>
      </c>
      <c r="AR255" s="6">
        <v>1891665.15</v>
      </c>
      <c r="AS255" s="6">
        <v>1886535.0299999998</v>
      </c>
      <c r="AT255" s="6">
        <v>1886042.2199999997</v>
      </c>
      <c r="AU255" s="6">
        <v>1886614.9</v>
      </c>
      <c r="AV255" s="6">
        <v>1897904.77</v>
      </c>
      <c r="AW255" s="6">
        <v>1904005.5499999998</v>
      </c>
      <c r="AX255" s="6">
        <v>1949138.8599999999</v>
      </c>
      <c r="AY255" s="6">
        <v>1919625.5099999998</v>
      </c>
      <c r="AZ255" s="6">
        <v>2217339.59</v>
      </c>
      <c r="BA255" s="6">
        <v>959440.96999999974</v>
      </c>
      <c r="BB255" s="6">
        <v>1001325.97</v>
      </c>
      <c r="BC255" s="6">
        <v>983372.69999999972</v>
      </c>
      <c r="BD255" s="6">
        <v>3202897.0299999993</v>
      </c>
      <c r="BE255" s="6">
        <v>3183291.01</v>
      </c>
      <c r="BF255" s="6">
        <v>3274261.209999999</v>
      </c>
      <c r="BG255" s="6">
        <v>3416699.6399999997</v>
      </c>
      <c r="BH255" s="6">
        <v>3491301.59</v>
      </c>
      <c r="BI255" s="6">
        <v>3794556.3</v>
      </c>
      <c r="BJ255" s="6">
        <v>3859185.12</v>
      </c>
      <c r="BK255" s="6">
        <v>3936790.54</v>
      </c>
      <c r="BL255" s="6">
        <v>3996687.1400000006</v>
      </c>
      <c r="BM255" s="6">
        <v>3972828.5100000002</v>
      </c>
      <c r="BN255" s="6">
        <v>3955081.14</v>
      </c>
      <c r="BO255" s="6">
        <v>5369697.2600000007</v>
      </c>
      <c r="BP255" s="6">
        <v>3259360.9200000004</v>
      </c>
      <c r="BQ255" s="6">
        <v>3312668.0300000003</v>
      </c>
      <c r="BR255" s="6">
        <v>3584510.2600000002</v>
      </c>
      <c r="BS255" s="6">
        <v>3448907.46</v>
      </c>
      <c r="BT255" s="6">
        <v>3406749.57</v>
      </c>
      <c r="BU255" s="6">
        <v>3125817.91</v>
      </c>
      <c r="BV255" s="6">
        <v>3229102.7699999996</v>
      </c>
      <c r="BW255" s="6">
        <v>3155499.7600000002</v>
      </c>
      <c r="BX255" s="6">
        <v>2798323.69</v>
      </c>
      <c r="BY255" s="6">
        <v>2758944.02</v>
      </c>
      <c r="BZ255" s="6">
        <v>2775241.4</v>
      </c>
      <c r="CA255" s="6">
        <v>1314449.19</v>
      </c>
      <c r="CB255" s="6">
        <v>1234657.5900000001</v>
      </c>
      <c r="CC255" s="6">
        <v>1173225.0799999998</v>
      </c>
      <c r="CD255" s="6">
        <v>821027.69999999972</v>
      </c>
      <c r="CE255" s="6">
        <v>841437.94</v>
      </c>
      <c r="CF255" s="6">
        <v>769176.62000000011</v>
      </c>
      <c r="CG255" s="6">
        <v>788102.79</v>
      </c>
      <c r="CH255" s="6">
        <v>601869.84999999963</v>
      </c>
      <c r="CI255" s="6">
        <v>605841.31999999983</v>
      </c>
      <c r="CJ255" s="6">
        <v>757401.98</v>
      </c>
      <c r="CK255" s="6">
        <v>761154.66</v>
      </c>
      <c r="CL255" s="6">
        <v>728549.11999999988</v>
      </c>
      <c r="CM255" s="6">
        <v>745677.86</v>
      </c>
      <c r="CN255" s="6">
        <v>701824.69</v>
      </c>
      <c r="CO255" s="6">
        <v>704789.23</v>
      </c>
      <c r="CP255" s="6">
        <v>806215.58000000007</v>
      </c>
      <c r="CQ255" s="6">
        <v>788968.06</v>
      </c>
      <c r="CR255" s="6">
        <v>794240.77</v>
      </c>
      <c r="CS255" s="6">
        <v>766558.16000000015</v>
      </c>
      <c r="CT255" s="6">
        <v>733279.73</v>
      </c>
      <c r="CU255" s="6">
        <v>723865.7</v>
      </c>
      <c r="CV255" s="6">
        <v>750974.75</v>
      </c>
    </row>
    <row r="256" spans="2:100" s="1" customFormat="1" ht="14" x14ac:dyDescent="0.3">
      <c r="B256" s="1">
        <v>110</v>
      </c>
      <c r="C256" s="1" t="s">
        <v>62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18448.48</v>
      </c>
      <c r="R256" s="6">
        <v>30196.02</v>
      </c>
      <c r="S256" s="6">
        <v>47618.96</v>
      </c>
      <c r="T256" s="6">
        <v>52124.82</v>
      </c>
      <c r="U256" s="6">
        <v>54282.5</v>
      </c>
      <c r="V256" s="6">
        <v>58190.98</v>
      </c>
      <c r="W256" s="6">
        <v>67610.33</v>
      </c>
      <c r="X256" s="6">
        <v>81365.55</v>
      </c>
      <c r="Y256" s="6">
        <v>83494.41</v>
      </c>
      <c r="Z256" s="6">
        <v>149983.63</v>
      </c>
      <c r="AA256" s="6">
        <v>183362.36</v>
      </c>
      <c r="AB256" s="6">
        <v>1237731.03</v>
      </c>
      <c r="AC256" s="6">
        <v>1241680.22</v>
      </c>
      <c r="AD256" s="6">
        <v>1234519.48</v>
      </c>
      <c r="AE256" s="6">
        <v>1291772.06</v>
      </c>
      <c r="AF256" s="6">
        <v>1295490.3499999999</v>
      </c>
      <c r="AG256" s="6">
        <v>1305558.3</v>
      </c>
      <c r="AH256" s="6">
        <v>1310637.7</v>
      </c>
      <c r="AI256" s="6">
        <v>1308096.92</v>
      </c>
      <c r="AJ256" s="6">
        <v>1306919.74</v>
      </c>
      <c r="AK256" s="6">
        <v>1308918.9800000002</v>
      </c>
      <c r="AL256" s="6">
        <v>1261850.0499999998</v>
      </c>
      <c r="AM256" s="6">
        <v>1211666.1000000001</v>
      </c>
      <c r="AN256" s="6">
        <v>262911.13000000012</v>
      </c>
      <c r="AO256" s="6">
        <v>256261.55000000005</v>
      </c>
      <c r="AP256" s="6">
        <v>255212.87999999998</v>
      </c>
      <c r="AQ256" s="6">
        <v>185086.48000000004</v>
      </c>
      <c r="AR256" s="6">
        <v>184438.63</v>
      </c>
      <c r="AS256" s="6">
        <v>173595.64999999997</v>
      </c>
      <c r="AT256" s="6">
        <v>172551.71</v>
      </c>
      <c r="AU256" s="6">
        <v>170152.61000000002</v>
      </c>
      <c r="AV256" s="6">
        <v>159072.02000000002</v>
      </c>
      <c r="AW256" s="6">
        <v>171728.65000000002</v>
      </c>
      <c r="AX256" s="6">
        <v>170028.03</v>
      </c>
      <c r="AY256" s="6">
        <v>194945.46000000002</v>
      </c>
      <c r="AZ256" s="6">
        <v>138449.15000000002</v>
      </c>
      <c r="BA256" s="6">
        <v>125290.29999999999</v>
      </c>
      <c r="BB256" s="6">
        <v>122857.60000000001</v>
      </c>
      <c r="BC256" s="6">
        <v>120477.78</v>
      </c>
      <c r="BD256" s="6">
        <v>120654.77</v>
      </c>
      <c r="BE256" s="6">
        <v>121205.26999999999</v>
      </c>
      <c r="BF256" s="6">
        <v>243590.25999999998</v>
      </c>
      <c r="BG256" s="6">
        <v>243074.69</v>
      </c>
      <c r="BH256" s="6">
        <v>1158875.33</v>
      </c>
      <c r="BI256" s="6">
        <v>1144914.6499999999</v>
      </c>
      <c r="BJ256" s="6">
        <v>1134403.7</v>
      </c>
      <c r="BK256" s="6">
        <v>1129845.6299999999</v>
      </c>
      <c r="BL256" s="6">
        <v>1114759.1399999999</v>
      </c>
      <c r="BM256" s="6">
        <v>1135661.8699999999</v>
      </c>
      <c r="BN256" s="6">
        <v>1135066.93</v>
      </c>
      <c r="BO256" s="6">
        <v>1134417.3899999999</v>
      </c>
      <c r="BP256" s="6">
        <v>1178050.3099999998</v>
      </c>
      <c r="BQ256" s="6">
        <v>1192400.43</v>
      </c>
      <c r="BR256" s="6">
        <v>1077481.2499999998</v>
      </c>
      <c r="BS256" s="6">
        <v>1080702.8999999999</v>
      </c>
      <c r="BT256" s="6">
        <v>172733.5299999998</v>
      </c>
      <c r="BU256" s="6">
        <v>187800.74</v>
      </c>
      <c r="BV256" s="6">
        <v>192199.84999999986</v>
      </c>
      <c r="BW256" s="6">
        <v>188888.80999999982</v>
      </c>
      <c r="BX256" s="6">
        <v>155343.74</v>
      </c>
      <c r="BY256" s="6">
        <v>190872.78999999998</v>
      </c>
      <c r="BZ256" s="6">
        <v>192652.87</v>
      </c>
      <c r="CA256" s="6">
        <v>2069296.56</v>
      </c>
      <c r="CB256" s="6">
        <v>2018893.7</v>
      </c>
      <c r="CC256" s="6">
        <v>2008995.26</v>
      </c>
      <c r="CD256" s="6">
        <v>2004393.2299999997</v>
      </c>
      <c r="CE256" s="6">
        <v>1999291.08</v>
      </c>
      <c r="CF256" s="6">
        <v>1991917.95</v>
      </c>
      <c r="CG256" s="6">
        <v>1999126.69</v>
      </c>
      <c r="CH256" s="6">
        <v>1998072.4700000002</v>
      </c>
      <c r="CI256" s="6">
        <v>2014765.7100000002</v>
      </c>
      <c r="CJ256" s="6">
        <v>2050370.0800000003</v>
      </c>
      <c r="CK256" s="6">
        <v>2021652.45</v>
      </c>
      <c r="CL256" s="6">
        <v>2034784.92</v>
      </c>
      <c r="CM256" s="6">
        <v>161003.9700000002</v>
      </c>
      <c r="CN256" s="6">
        <v>160370.62000000034</v>
      </c>
      <c r="CO256" s="6">
        <v>193618.40999999992</v>
      </c>
      <c r="CP256" s="6">
        <v>192080.47999999998</v>
      </c>
      <c r="CQ256" s="6">
        <v>222797.07999999984</v>
      </c>
      <c r="CR256" s="6">
        <v>220841.49</v>
      </c>
      <c r="CS256" s="6">
        <v>196273.74</v>
      </c>
      <c r="CT256" s="6">
        <v>218521.89000000013</v>
      </c>
      <c r="CU256" s="6">
        <v>206246.5700000003</v>
      </c>
      <c r="CV256" s="6">
        <v>227458.35999999987</v>
      </c>
    </row>
    <row r="257" spans="2:100" s="1" customFormat="1" ht="14" x14ac:dyDescent="0.3">
      <c r="B257" s="1">
        <v>111</v>
      </c>
      <c r="C257" s="1" t="s">
        <v>49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2346.5500000000002</v>
      </c>
      <c r="R257" s="6">
        <v>19551.150000000001</v>
      </c>
      <c r="S257" s="6">
        <v>31762.43</v>
      </c>
      <c r="T257" s="6">
        <v>62157.01</v>
      </c>
      <c r="U257" s="6">
        <v>62876.480000000003</v>
      </c>
      <c r="V257" s="6">
        <v>91626.62</v>
      </c>
      <c r="W257" s="6">
        <v>198542.17</v>
      </c>
      <c r="X257" s="6">
        <v>278987.67</v>
      </c>
      <c r="Y257" s="6">
        <v>309298.99</v>
      </c>
      <c r="Z257" s="6">
        <v>387530.62</v>
      </c>
      <c r="AA257" s="6">
        <v>393602.36</v>
      </c>
      <c r="AB257" s="6">
        <v>860074.11</v>
      </c>
      <c r="AC257" s="6">
        <v>1042797.8999999999</v>
      </c>
      <c r="AD257" s="6">
        <v>1033105.3099999999</v>
      </c>
      <c r="AE257" s="6">
        <v>1173394.31</v>
      </c>
      <c r="AF257" s="6">
        <v>1152775.73</v>
      </c>
      <c r="AG257" s="6">
        <v>1482483.47</v>
      </c>
      <c r="AH257" s="6">
        <v>1500317.63</v>
      </c>
      <c r="AI257" s="6">
        <v>1395826.57</v>
      </c>
      <c r="AJ257" s="6">
        <v>1325447.8999999999</v>
      </c>
      <c r="AK257" s="6">
        <v>1317882.8400000001</v>
      </c>
      <c r="AL257" s="6">
        <v>1258620.1200000001</v>
      </c>
      <c r="AM257" s="6">
        <v>1262080.0300000003</v>
      </c>
      <c r="AN257" s="6">
        <v>810898.68999999983</v>
      </c>
      <c r="AO257" s="6">
        <v>629312.53999999992</v>
      </c>
      <c r="AP257" s="6">
        <v>653902.49</v>
      </c>
      <c r="AQ257" s="6">
        <v>574869.38</v>
      </c>
      <c r="AR257" s="6">
        <v>576135.96</v>
      </c>
      <c r="AS257" s="6">
        <v>261476.82999999996</v>
      </c>
      <c r="AT257" s="6">
        <v>378355.19999999984</v>
      </c>
      <c r="AU257" s="6">
        <v>485615.56999999995</v>
      </c>
      <c r="AV257" s="6">
        <v>493606.64999999991</v>
      </c>
      <c r="AW257" s="6">
        <v>480268.59000000008</v>
      </c>
      <c r="AX257" s="6">
        <v>474800.78999999992</v>
      </c>
      <c r="AY257" s="6">
        <v>490384.64999999991</v>
      </c>
      <c r="AZ257" s="6">
        <v>934904.97</v>
      </c>
      <c r="BA257" s="6">
        <v>957097.54</v>
      </c>
      <c r="BB257" s="6">
        <v>1036143.32</v>
      </c>
      <c r="BC257" s="6">
        <v>984397.51999999979</v>
      </c>
      <c r="BD257" s="6">
        <v>1128815.06</v>
      </c>
      <c r="BE257" s="6">
        <v>1222006.1400000001</v>
      </c>
      <c r="BF257" s="6">
        <v>1399698.2599999998</v>
      </c>
      <c r="BG257" s="6">
        <v>1319103.48</v>
      </c>
      <c r="BH257" s="6">
        <v>1322713.49</v>
      </c>
      <c r="BI257" s="6">
        <v>1314636.23</v>
      </c>
      <c r="BJ257" s="6">
        <v>1308638.7</v>
      </c>
      <c r="BK257" s="6">
        <v>1330347.44</v>
      </c>
      <c r="BL257" s="6">
        <v>1042135.1100000001</v>
      </c>
      <c r="BM257" s="6">
        <v>1034862.47</v>
      </c>
      <c r="BN257" s="6">
        <v>1151308.56</v>
      </c>
      <c r="BO257" s="6">
        <v>1331494.6800000002</v>
      </c>
      <c r="BP257" s="6">
        <v>1290727.93</v>
      </c>
      <c r="BQ257" s="6">
        <v>1288574.1299999999</v>
      </c>
      <c r="BR257" s="6">
        <v>966105.27</v>
      </c>
      <c r="BS257" s="6">
        <v>1059309.48</v>
      </c>
      <c r="BT257" s="6">
        <v>1094106.33</v>
      </c>
      <c r="BU257" s="6">
        <v>1350065.9300000002</v>
      </c>
      <c r="BV257" s="6">
        <v>1390109.0899999999</v>
      </c>
      <c r="BW257" s="6">
        <v>2060186.5899999999</v>
      </c>
      <c r="BX257" s="6">
        <v>1948836.62</v>
      </c>
      <c r="BY257" s="6">
        <v>1947076.51</v>
      </c>
      <c r="BZ257" s="6">
        <v>1757665.37</v>
      </c>
      <c r="CA257" s="6">
        <v>1579647.5400000003</v>
      </c>
      <c r="CB257" s="6">
        <v>1474970.84</v>
      </c>
      <c r="CC257" s="6">
        <v>1441391.1100000003</v>
      </c>
      <c r="CD257" s="6">
        <v>1660865.2399999998</v>
      </c>
      <c r="CE257" s="6">
        <v>1687953.5100000002</v>
      </c>
      <c r="CF257" s="6">
        <v>1820399.92</v>
      </c>
      <c r="CG257" s="6">
        <v>1677553.68</v>
      </c>
      <c r="CH257" s="6">
        <v>1668893.4200000004</v>
      </c>
      <c r="CI257" s="6">
        <v>1246508.58</v>
      </c>
      <c r="CJ257" s="6">
        <v>1624616.33</v>
      </c>
      <c r="CK257" s="6">
        <v>1665457.84</v>
      </c>
      <c r="CL257" s="6">
        <v>1638299.9700000002</v>
      </c>
      <c r="CM257" s="6">
        <v>1739078.02</v>
      </c>
      <c r="CN257" s="6">
        <v>1772900.66</v>
      </c>
      <c r="CO257" s="6">
        <v>1745962.09</v>
      </c>
      <c r="CP257" s="6">
        <v>1572294.4100000001</v>
      </c>
      <c r="CQ257" s="6">
        <v>1468143.97</v>
      </c>
      <c r="CR257" s="6">
        <v>1389597.6</v>
      </c>
      <c r="CS257" s="6">
        <v>1310481.2500000002</v>
      </c>
      <c r="CT257" s="6">
        <v>1294883.8400000001</v>
      </c>
      <c r="CU257" s="6">
        <v>1033065.1600000001</v>
      </c>
      <c r="CV257" s="6">
        <v>784539.89999999991</v>
      </c>
    </row>
    <row r="258" spans="2:100" s="1" customFormat="1" ht="14" x14ac:dyDescent="0.3">
      <c r="B258" s="1">
        <v>112</v>
      </c>
      <c r="C258" s="1" t="s">
        <v>63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3308.19</v>
      </c>
      <c r="L258" s="6">
        <v>7605.37</v>
      </c>
      <c r="M258" s="6">
        <v>12151.01</v>
      </c>
      <c r="N258" s="6">
        <v>18351.96</v>
      </c>
      <c r="O258" s="6">
        <v>25388.84</v>
      </c>
      <c r="P258" s="6">
        <v>31244.73</v>
      </c>
      <c r="Q258" s="6">
        <v>59299.45</v>
      </c>
      <c r="R258" s="6">
        <v>199107.15</v>
      </c>
      <c r="S258" s="6">
        <v>339100.47</v>
      </c>
      <c r="T258" s="6">
        <v>567741.39</v>
      </c>
      <c r="U258" s="6">
        <v>709205.19000000006</v>
      </c>
      <c r="V258" s="6">
        <v>1635332.02</v>
      </c>
      <c r="W258" s="6">
        <v>4003100.1900000004</v>
      </c>
      <c r="X258" s="6">
        <v>5377056.2000000002</v>
      </c>
      <c r="Y258" s="6">
        <v>6052435.290000001</v>
      </c>
      <c r="Z258" s="6">
        <v>6162489.5600000005</v>
      </c>
      <c r="AA258" s="6">
        <v>9040931.9700000007</v>
      </c>
      <c r="AB258" s="6">
        <v>10684353.77</v>
      </c>
      <c r="AC258" s="6">
        <v>11281742.52</v>
      </c>
      <c r="AD258" s="6">
        <v>11264711.16</v>
      </c>
      <c r="AE258" s="6">
        <v>11308142.59</v>
      </c>
      <c r="AF258" s="6">
        <v>11400671.25</v>
      </c>
      <c r="AG258" s="6">
        <v>11458635.02</v>
      </c>
      <c r="AH258" s="6">
        <v>10773374.359999999</v>
      </c>
      <c r="AI258" s="6">
        <v>8439044.5599999987</v>
      </c>
      <c r="AJ258" s="6">
        <v>7636885.129999999</v>
      </c>
      <c r="AK258" s="6">
        <v>7054712.8899999987</v>
      </c>
      <c r="AL258" s="6">
        <v>7068377.3700000001</v>
      </c>
      <c r="AM258" s="6">
        <v>4705938.33</v>
      </c>
      <c r="AN258" s="6">
        <v>5008670.83</v>
      </c>
      <c r="AO258" s="6">
        <v>4446213.92</v>
      </c>
      <c r="AP258" s="6">
        <v>4471059.9499999993</v>
      </c>
      <c r="AQ258" s="6">
        <v>4718653.45</v>
      </c>
      <c r="AR258" s="6">
        <v>4792419.9300000006</v>
      </c>
      <c r="AS258" s="6">
        <v>4642509.26</v>
      </c>
      <c r="AT258" s="6">
        <v>4498581.91</v>
      </c>
      <c r="AU258" s="6">
        <v>4550585.370000001</v>
      </c>
      <c r="AV258" s="6">
        <v>5426974.9400000004</v>
      </c>
      <c r="AW258" s="6">
        <v>6989646.0900000017</v>
      </c>
      <c r="AX258" s="6">
        <v>7001700.0499999989</v>
      </c>
      <c r="AY258" s="6">
        <v>6513943.2100000018</v>
      </c>
      <c r="AZ258" s="6">
        <v>5358263.290000001</v>
      </c>
      <c r="BA258" s="6">
        <v>5654221.1000000006</v>
      </c>
      <c r="BB258" s="6">
        <v>5739566.3300000001</v>
      </c>
      <c r="BC258" s="6">
        <v>7075186.9600000009</v>
      </c>
      <c r="BD258" s="6">
        <v>7069645.3900000006</v>
      </c>
      <c r="BE258" s="6">
        <v>7712173.7700000005</v>
      </c>
      <c r="BF258" s="6">
        <v>8108573.669999999</v>
      </c>
      <c r="BG258" s="6">
        <v>8215617.3200000003</v>
      </c>
      <c r="BH258" s="6">
        <v>7159210.7000000011</v>
      </c>
      <c r="BI258" s="6">
        <v>5794968.4999999991</v>
      </c>
      <c r="BJ258" s="6">
        <v>5859191.0800000001</v>
      </c>
      <c r="BK258" s="6">
        <v>6506061.7299999995</v>
      </c>
      <c r="BL258" s="6">
        <v>8038407.8399999989</v>
      </c>
      <c r="BM258" s="6">
        <v>7902397.79</v>
      </c>
      <c r="BN258" s="6">
        <v>7909445.6900000004</v>
      </c>
      <c r="BO258" s="6">
        <v>6286907.4500000011</v>
      </c>
      <c r="BP258" s="6">
        <v>6196554.0999999996</v>
      </c>
      <c r="BQ258" s="6">
        <v>5531601.4300000006</v>
      </c>
      <c r="BR258" s="6">
        <v>5206291.34</v>
      </c>
      <c r="BS258" s="6">
        <v>5130713.08</v>
      </c>
      <c r="BT258" s="6">
        <v>5049382.42</v>
      </c>
      <c r="BU258" s="6">
        <v>5246237.0199999996</v>
      </c>
      <c r="BV258" s="6">
        <v>5382321.830000001</v>
      </c>
      <c r="BW258" s="6">
        <v>5460455.7599999988</v>
      </c>
      <c r="BX258" s="6">
        <v>6640307.5</v>
      </c>
      <c r="BY258" s="6">
        <v>6497898.7299999995</v>
      </c>
      <c r="BZ258" s="6">
        <v>6728823.5099999998</v>
      </c>
      <c r="CA258" s="6">
        <v>6869803.71</v>
      </c>
      <c r="CB258" s="6">
        <v>7259339.8300000001</v>
      </c>
      <c r="CC258" s="6">
        <v>7652400.3600000003</v>
      </c>
      <c r="CD258" s="6">
        <v>7858030.1799999997</v>
      </c>
      <c r="CE258" s="6">
        <v>8373604.6600000001</v>
      </c>
      <c r="CF258" s="6">
        <v>8866025.7300000004</v>
      </c>
      <c r="CG258" s="6">
        <v>8743612.2800000012</v>
      </c>
      <c r="CH258" s="6">
        <v>9450275.0700000003</v>
      </c>
      <c r="CI258" s="6">
        <v>8918443.5899999999</v>
      </c>
      <c r="CJ258" s="6">
        <v>11978056.079999998</v>
      </c>
      <c r="CK258" s="6">
        <v>11966740.59</v>
      </c>
      <c r="CL258" s="6">
        <v>11522907.970000001</v>
      </c>
      <c r="CM258" s="6">
        <v>11301444.279999999</v>
      </c>
      <c r="CN258" s="6">
        <v>10632216.460000001</v>
      </c>
      <c r="CO258" s="6">
        <v>10276756.129999999</v>
      </c>
      <c r="CP258" s="6">
        <v>10272095.620000001</v>
      </c>
      <c r="CQ258" s="6">
        <v>10006601.07</v>
      </c>
      <c r="CR258" s="6">
        <v>9946689.6900000013</v>
      </c>
      <c r="CS258" s="6">
        <v>9807443.3299999982</v>
      </c>
      <c r="CT258" s="6">
        <v>8815216.3500000015</v>
      </c>
      <c r="CU258" s="6">
        <v>8985167.370000001</v>
      </c>
      <c r="CV258" s="6">
        <v>4581831.8800000008</v>
      </c>
    </row>
    <row r="259" spans="2:100" s="1" customFormat="1" ht="14" x14ac:dyDescent="0.3">
      <c r="B259" s="1">
        <v>113</v>
      </c>
      <c r="C259" s="1" t="s">
        <v>35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300</v>
      </c>
      <c r="R259" s="6">
        <v>48973.52</v>
      </c>
      <c r="S259" s="6">
        <v>57652.77</v>
      </c>
      <c r="T259" s="6">
        <v>57652.77</v>
      </c>
      <c r="U259" s="6">
        <v>72663.28</v>
      </c>
      <c r="V259" s="6">
        <v>220889.61</v>
      </c>
      <c r="W259" s="6">
        <v>110282.02</v>
      </c>
      <c r="X259" s="6">
        <v>110282.19</v>
      </c>
      <c r="Y259" s="6">
        <v>110282.19</v>
      </c>
      <c r="Z259" s="6">
        <v>110572.61</v>
      </c>
      <c r="AA259" s="6">
        <v>125276.65</v>
      </c>
      <c r="AB259" s="6">
        <v>132608.79999999999</v>
      </c>
      <c r="AC259" s="6">
        <v>132308.87999999998</v>
      </c>
      <c r="AD259" s="6">
        <v>85382.399999999994</v>
      </c>
      <c r="AE259" s="6">
        <v>76703.149999999994</v>
      </c>
      <c r="AF259" s="6">
        <v>76704.25</v>
      </c>
      <c r="AG259" s="6">
        <v>59945.51999999999</v>
      </c>
      <c r="AH259" s="6">
        <v>-88280.81</v>
      </c>
      <c r="AI259" s="6">
        <v>22326.779999999984</v>
      </c>
      <c r="AJ259" s="6">
        <v>22326.609999999986</v>
      </c>
      <c r="AK259" s="6">
        <v>969905.3600000001</v>
      </c>
      <c r="AL259" s="6">
        <v>975868.99000000011</v>
      </c>
      <c r="AM259" s="6">
        <v>1013638.4699999999</v>
      </c>
      <c r="AN259" s="6">
        <v>1013887.51</v>
      </c>
      <c r="AO259" s="6">
        <v>1020173.4600000001</v>
      </c>
      <c r="AP259" s="6">
        <v>1027261.8200000001</v>
      </c>
      <c r="AQ259" s="6">
        <v>1211245.69</v>
      </c>
      <c r="AR259" s="6">
        <v>1214393.06</v>
      </c>
      <c r="AS259" s="6">
        <v>1219320.26</v>
      </c>
      <c r="AT259" s="6">
        <v>1222550.6599999999</v>
      </c>
      <c r="AU259" s="6">
        <v>1222550.6599999999</v>
      </c>
      <c r="AV259" s="6">
        <v>2494300.88</v>
      </c>
      <c r="AW259" s="6">
        <v>1557222.13</v>
      </c>
      <c r="AX259" s="6">
        <v>1552236.2099999997</v>
      </c>
      <c r="AY259" s="6">
        <v>1564324.69</v>
      </c>
      <c r="AZ259" s="6">
        <v>1579507.6500000001</v>
      </c>
      <c r="BA259" s="6">
        <v>1761547.05</v>
      </c>
      <c r="BB259" s="6">
        <v>1884920.05</v>
      </c>
      <c r="BC259" s="6">
        <v>1745846.03</v>
      </c>
      <c r="BD259" s="6">
        <v>1748170.06</v>
      </c>
      <c r="BE259" s="6">
        <v>1951374.75</v>
      </c>
      <c r="BF259" s="6">
        <v>2035949.23</v>
      </c>
      <c r="BG259" s="6">
        <v>2035949.23</v>
      </c>
      <c r="BH259" s="6">
        <v>99094.280000000028</v>
      </c>
      <c r="BI259" s="6">
        <v>88594.280000000028</v>
      </c>
      <c r="BJ259" s="6">
        <v>772917.35000000009</v>
      </c>
      <c r="BK259" s="6">
        <v>22764.15000000014</v>
      </c>
      <c r="BL259" s="6">
        <v>0</v>
      </c>
      <c r="BM259" s="6">
        <v>-188325.43</v>
      </c>
      <c r="BN259" s="6">
        <v>-320533.82999999996</v>
      </c>
      <c r="BO259" s="6">
        <v>-365443.68</v>
      </c>
      <c r="BP259" s="6">
        <v>-370916.18</v>
      </c>
      <c r="BQ259" s="6">
        <v>-577299.85</v>
      </c>
      <c r="BR259" s="6">
        <v>-665104.73</v>
      </c>
      <c r="BS259" s="6">
        <v>-665104.73</v>
      </c>
      <c r="BT259" s="6">
        <v>0</v>
      </c>
      <c r="BU259" s="6">
        <v>0</v>
      </c>
      <c r="BV259" s="6">
        <v>-685591.2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</row>
    <row r="260" spans="2:100" s="1" customFormat="1" ht="14" x14ac:dyDescent="0.3">
      <c r="B260" s="1">
        <v>114</v>
      </c>
      <c r="C260" s="1" t="s">
        <v>28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215116.03</v>
      </c>
      <c r="S260" s="6">
        <v>215116.03</v>
      </c>
      <c r="T260" s="6">
        <v>431954.54</v>
      </c>
      <c r="U260" s="6">
        <v>541730.72</v>
      </c>
      <c r="V260" s="6">
        <v>652783.06000000006</v>
      </c>
      <c r="W260" s="6">
        <v>789285.42</v>
      </c>
      <c r="X260" s="6">
        <v>912714.98</v>
      </c>
      <c r="Y260" s="6">
        <v>1038290.26</v>
      </c>
      <c r="Z260" s="6">
        <v>1165968.47</v>
      </c>
      <c r="AA260" s="6">
        <v>1377201.22</v>
      </c>
      <c r="AB260" s="6">
        <v>1833609.05</v>
      </c>
      <c r="AC260" s="6">
        <v>1947189.06</v>
      </c>
      <c r="AD260" s="6">
        <v>1867110.1500000001</v>
      </c>
      <c r="AE260" s="6">
        <v>1887562.1199999999</v>
      </c>
      <c r="AF260" s="6">
        <v>1997648.33</v>
      </c>
      <c r="AG260" s="6">
        <v>2025129.5000000002</v>
      </c>
      <c r="AH260" s="6">
        <v>2048850.48</v>
      </c>
      <c r="AI260" s="6">
        <v>2056288.62</v>
      </c>
      <c r="AJ260" s="6">
        <v>2065524.29</v>
      </c>
      <c r="AK260" s="6">
        <v>2071538.1000000003</v>
      </c>
      <c r="AL260" s="6">
        <v>2082307.05</v>
      </c>
      <c r="AM260" s="6">
        <v>2018637.26</v>
      </c>
      <c r="AN260" s="6">
        <v>2921463.26</v>
      </c>
      <c r="AO260" s="6">
        <v>2930890.89</v>
      </c>
      <c r="AP260" s="6">
        <v>2966537.07</v>
      </c>
      <c r="AQ260" s="6">
        <v>3067467.2899999996</v>
      </c>
      <c r="AR260" s="6">
        <v>2864142.02</v>
      </c>
      <c r="AS260" s="6">
        <v>2848947.17</v>
      </c>
      <c r="AT260" s="6">
        <v>2880802.1099999994</v>
      </c>
      <c r="AU260" s="6">
        <v>2959686.6999999993</v>
      </c>
      <c r="AV260" s="6">
        <v>2964714.25</v>
      </c>
      <c r="AW260" s="6">
        <v>3008759.23</v>
      </c>
      <c r="AX260" s="6">
        <v>3455549.91</v>
      </c>
      <c r="AY260" s="6">
        <v>3457338.41</v>
      </c>
      <c r="AZ260" s="6">
        <v>2534105.2999999998</v>
      </c>
      <c r="BA260" s="6">
        <v>2575510.4599999995</v>
      </c>
      <c r="BB260" s="6">
        <v>2578655.9</v>
      </c>
      <c r="BC260" s="6">
        <v>2648450.69</v>
      </c>
      <c r="BD260" s="6">
        <v>2703576.1999999997</v>
      </c>
      <c r="BE260" s="6">
        <v>2970355.8699999996</v>
      </c>
      <c r="BF260" s="6">
        <v>4008503.4000000004</v>
      </c>
      <c r="BG260" s="6">
        <v>3107779.51</v>
      </c>
      <c r="BH260" s="6">
        <v>3186644.5599999996</v>
      </c>
      <c r="BI260" s="6">
        <v>3323563.21</v>
      </c>
      <c r="BJ260" s="6">
        <v>3001722.6399999997</v>
      </c>
      <c r="BK260" s="6">
        <v>3106488.8499999996</v>
      </c>
      <c r="BL260" s="6">
        <v>2998986.0699999994</v>
      </c>
      <c r="BM260" s="6">
        <v>3099154.14</v>
      </c>
      <c r="BN260" s="6">
        <v>3182175.28</v>
      </c>
      <c r="BO260" s="6">
        <v>3252169.05</v>
      </c>
      <c r="BP260" s="6">
        <v>3339744.01</v>
      </c>
      <c r="BQ260" s="6">
        <v>3254576.77</v>
      </c>
      <c r="BR260" s="6">
        <v>2342276.1300000004</v>
      </c>
      <c r="BS260" s="6">
        <v>3291795.13</v>
      </c>
      <c r="BT260" s="6">
        <v>3475465.5</v>
      </c>
      <c r="BU260" s="6">
        <v>3550524.9099999997</v>
      </c>
      <c r="BV260" s="6">
        <v>3747287.7199999997</v>
      </c>
      <c r="BW260" s="6">
        <v>4177080.5699999994</v>
      </c>
      <c r="BX260" s="6">
        <v>4735016.43</v>
      </c>
      <c r="BY260" s="6">
        <v>4926554.55</v>
      </c>
      <c r="BZ260" s="6">
        <v>5076124</v>
      </c>
      <c r="CA260" s="6">
        <v>5271801.1099999994</v>
      </c>
      <c r="CB260" s="6">
        <v>5456119.46</v>
      </c>
      <c r="CC260" s="6">
        <v>5649415.4499999993</v>
      </c>
      <c r="CD260" s="6">
        <v>5845157.9399999995</v>
      </c>
      <c r="CE260" s="6">
        <v>6045714.7399999993</v>
      </c>
      <c r="CF260" s="6">
        <v>6077213.5599999987</v>
      </c>
      <c r="CG260" s="6">
        <v>6114909.6400000006</v>
      </c>
      <c r="CH260" s="6">
        <v>6028728.4100000001</v>
      </c>
      <c r="CI260" s="6">
        <v>5743141.7000000002</v>
      </c>
      <c r="CJ260" s="6">
        <v>5489462.4499999993</v>
      </c>
      <c r="CK260" s="6">
        <v>5469283.1100000003</v>
      </c>
      <c r="CL260" s="6">
        <v>5442152.96</v>
      </c>
      <c r="CM260" s="6">
        <v>5430566.6900000004</v>
      </c>
      <c r="CN260" s="6">
        <v>5367139.75</v>
      </c>
      <c r="CO260" s="6">
        <v>5304287.95</v>
      </c>
      <c r="CP260" s="6">
        <v>5249015.290000001</v>
      </c>
      <c r="CQ260" s="6">
        <v>5173076.4600000009</v>
      </c>
      <c r="CR260" s="6">
        <v>5170539.4300000016</v>
      </c>
      <c r="CS260" s="6">
        <v>5222758.7200000007</v>
      </c>
      <c r="CT260" s="6">
        <v>5326762.5600000005</v>
      </c>
      <c r="CU260" s="6">
        <v>5428116.1500000004</v>
      </c>
      <c r="CV260" s="6">
        <v>5284097.62</v>
      </c>
    </row>
    <row r="261" spans="2:100" s="1" customFormat="1" ht="14" x14ac:dyDescent="0.3">
      <c r="B261" s="1">
        <v>123</v>
      </c>
      <c r="C261" s="1" t="s">
        <v>52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2138787.81</v>
      </c>
      <c r="R261" s="6">
        <v>4201625.9800000004</v>
      </c>
      <c r="S261" s="6">
        <v>5892707.0800000001</v>
      </c>
      <c r="T261" s="6">
        <v>8412031.6099999994</v>
      </c>
      <c r="U261" s="6">
        <v>10335169.33</v>
      </c>
      <c r="V261" s="6">
        <v>12068295.119999999</v>
      </c>
      <c r="W261" s="6">
        <v>13646122.449999999</v>
      </c>
      <c r="X261" s="6">
        <v>15183686.51</v>
      </c>
      <c r="Y261" s="6">
        <v>16535836.49</v>
      </c>
      <c r="Z261" s="6">
        <v>16537157.050000001</v>
      </c>
      <c r="AA261" s="6">
        <v>16822921.41</v>
      </c>
      <c r="AB261" s="6">
        <v>19201764.600000001</v>
      </c>
      <c r="AC261" s="6">
        <v>26132993.060000002</v>
      </c>
      <c r="AD261" s="6">
        <v>25009048.530000001</v>
      </c>
      <c r="AE261" s="6">
        <v>23813310.210000001</v>
      </c>
      <c r="AF261" s="6">
        <v>22981306.760000002</v>
      </c>
      <c r="AG261" s="6">
        <v>21220302.650000006</v>
      </c>
      <c r="AH261" s="6">
        <v>19763741.620000005</v>
      </c>
      <c r="AI261" s="6">
        <v>18549208.900000002</v>
      </c>
      <c r="AJ261" s="6">
        <v>17114788.950000003</v>
      </c>
      <c r="AK261" s="6">
        <v>15861478.070000002</v>
      </c>
      <c r="AL261" s="6">
        <v>16067308.379999999</v>
      </c>
      <c r="AM261" s="6">
        <v>15911668.920000002</v>
      </c>
      <c r="AN261" s="6">
        <v>17077049.170000002</v>
      </c>
      <c r="AO261" s="6">
        <v>9961796.8800000027</v>
      </c>
      <c r="AP261" s="6">
        <v>92546606.210000008</v>
      </c>
      <c r="AQ261" s="6">
        <v>118307611.7</v>
      </c>
      <c r="AR261" s="6">
        <v>118183241.41000001</v>
      </c>
      <c r="AS261" s="6">
        <v>116659033.34</v>
      </c>
      <c r="AT261" s="6">
        <v>116546161.98</v>
      </c>
      <c r="AU261" s="6">
        <v>116350951.09</v>
      </c>
      <c r="AV261" s="6">
        <v>116839411.37</v>
      </c>
      <c r="AW261" s="6">
        <v>116733722.18000001</v>
      </c>
      <c r="AX261" s="6">
        <v>116526172.87</v>
      </c>
      <c r="AY261" s="6">
        <v>117569981.31999999</v>
      </c>
      <c r="AZ261" s="6">
        <v>116495459.11</v>
      </c>
      <c r="BA261" s="6">
        <v>114620914.89999999</v>
      </c>
      <c r="BB261" s="6">
        <v>32452178.810000002</v>
      </c>
      <c r="BC261" s="6">
        <v>11147158.109999999</v>
      </c>
      <c r="BD261" s="6">
        <v>11325251.949999988</v>
      </c>
      <c r="BE261" s="6">
        <v>13157527.100000009</v>
      </c>
      <c r="BF261" s="6">
        <v>23998513.219999984</v>
      </c>
      <c r="BG261" s="6">
        <v>24212918.779999986</v>
      </c>
      <c r="BH261" s="6">
        <v>26267677.879999995</v>
      </c>
      <c r="BI261" s="6">
        <v>27435250.710000008</v>
      </c>
      <c r="BJ261" s="6">
        <v>28129269.639999986</v>
      </c>
      <c r="BK261" s="6">
        <v>29708483.360000014</v>
      </c>
      <c r="BL261" s="6">
        <v>29536212.480000004</v>
      </c>
      <c r="BM261" s="6">
        <v>33004658.540000003</v>
      </c>
      <c r="BN261" s="6">
        <v>32088049.550000001</v>
      </c>
      <c r="BO261" s="6">
        <v>33932960.57</v>
      </c>
      <c r="BP261" s="6">
        <v>32702416.409999996</v>
      </c>
      <c r="BQ261" s="6">
        <v>34204413.07</v>
      </c>
      <c r="BR261" s="6">
        <v>29105885.170000006</v>
      </c>
      <c r="BS261" s="6">
        <v>28912402.920000006</v>
      </c>
      <c r="BT261" s="6">
        <v>37370952.020000003</v>
      </c>
      <c r="BU261" s="6">
        <v>36670416.990000002</v>
      </c>
      <c r="BV261" s="6">
        <v>36940474.650000006</v>
      </c>
      <c r="BW261" s="6">
        <v>34998614.980000004</v>
      </c>
      <c r="BX261" s="6">
        <v>42632391.599999994</v>
      </c>
      <c r="BY261" s="6">
        <v>39472034.07</v>
      </c>
      <c r="BZ261" s="6">
        <v>39612452.510000005</v>
      </c>
      <c r="CA261" s="6">
        <v>34904629.430000007</v>
      </c>
      <c r="CB261" s="6">
        <v>69427196.74000001</v>
      </c>
      <c r="CC261" s="6">
        <v>67762799.939999998</v>
      </c>
      <c r="CD261" s="6">
        <v>61921936.680000007</v>
      </c>
      <c r="CE261" s="6">
        <v>62183860.580000013</v>
      </c>
      <c r="CF261" s="6">
        <v>51770844.949999988</v>
      </c>
      <c r="CG261" s="6">
        <v>51465787.160000011</v>
      </c>
      <c r="CH261" s="6">
        <v>50638849.549999997</v>
      </c>
      <c r="CI261" s="6">
        <v>50774700.180000007</v>
      </c>
      <c r="CJ261" s="6">
        <v>54622571.440000005</v>
      </c>
      <c r="CK261" s="6">
        <v>54528227.730000012</v>
      </c>
      <c r="CL261" s="6">
        <v>54143345.700000003</v>
      </c>
      <c r="CM261" s="6">
        <v>58983179.740000002</v>
      </c>
      <c r="CN261" s="6">
        <v>24492746.660000004</v>
      </c>
      <c r="CO261" s="6">
        <v>28729033.38000001</v>
      </c>
      <c r="CP261" s="6">
        <v>29008534.850000009</v>
      </c>
      <c r="CQ261" s="6">
        <v>28935933.040000007</v>
      </c>
      <c r="CR261" s="6">
        <v>28905487.370000005</v>
      </c>
      <c r="CS261" s="6">
        <v>28919973.829999998</v>
      </c>
      <c r="CT261" s="6">
        <v>28965814.759999998</v>
      </c>
      <c r="CU261" s="6">
        <v>28284485.369999997</v>
      </c>
      <c r="CV261" s="6">
        <v>24670701.580000006</v>
      </c>
    </row>
    <row r="262" spans="2:100" s="1" customFormat="1" ht="14" x14ac:dyDescent="0.3">
      <c r="B262" s="1">
        <v>125</v>
      </c>
      <c r="C262" s="1" t="s">
        <v>75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1219038.48</v>
      </c>
      <c r="R262" s="6">
        <v>1349318.71</v>
      </c>
      <c r="S262" s="6">
        <v>1448776.7</v>
      </c>
      <c r="T262" s="6">
        <v>1647296.33</v>
      </c>
      <c r="U262" s="6">
        <v>1780699.68</v>
      </c>
      <c r="V262" s="6">
        <v>2642758.16</v>
      </c>
      <c r="W262" s="6">
        <v>2728184.35</v>
      </c>
      <c r="X262" s="6">
        <v>3944274.95</v>
      </c>
      <c r="Y262" s="6">
        <v>4574330.99</v>
      </c>
      <c r="Z262" s="6">
        <v>5163358.8499999996</v>
      </c>
      <c r="AA262" s="6">
        <v>7308663.6600000001</v>
      </c>
      <c r="AB262" s="6">
        <v>9050879.5399999991</v>
      </c>
      <c r="AC262" s="6">
        <v>8158636.1599999983</v>
      </c>
      <c r="AD262" s="6">
        <v>8143970.6199999982</v>
      </c>
      <c r="AE262" s="6">
        <v>8247283.8599999985</v>
      </c>
      <c r="AF262" s="6">
        <v>8130813.0999999996</v>
      </c>
      <c r="AG262" s="6">
        <v>8124960.5899999999</v>
      </c>
      <c r="AH262" s="6">
        <v>8459836.25</v>
      </c>
      <c r="AI262" s="6">
        <v>8695358.9699999988</v>
      </c>
      <c r="AJ262" s="6">
        <v>10444697.370000001</v>
      </c>
      <c r="AK262" s="6">
        <v>13396054.15</v>
      </c>
      <c r="AL262" s="6">
        <v>16349456.369999999</v>
      </c>
      <c r="AM262" s="6">
        <v>11475456.989999998</v>
      </c>
      <c r="AN262" s="6">
        <v>5526671.8200000003</v>
      </c>
      <c r="AO262" s="6">
        <v>5413391.3800000008</v>
      </c>
      <c r="AP262" s="6">
        <v>5912485.4699999997</v>
      </c>
      <c r="AQ262" s="6">
        <v>5861641.6400000006</v>
      </c>
      <c r="AR262" s="6">
        <v>6181879.0200000005</v>
      </c>
      <c r="AS262" s="6">
        <v>7260800.9600000009</v>
      </c>
      <c r="AT262" s="6">
        <v>7111311.7399999993</v>
      </c>
      <c r="AU262" s="6">
        <v>7034360.040000001</v>
      </c>
      <c r="AV262" s="6">
        <v>4083466.29</v>
      </c>
      <c r="AW262" s="6">
        <v>326461.95000000112</v>
      </c>
      <c r="AX262" s="6">
        <v>-485258.34999999963</v>
      </c>
      <c r="AY262" s="6">
        <v>1120629.6600000001</v>
      </c>
      <c r="AZ262" s="6">
        <v>4920985.74</v>
      </c>
      <c r="BA262" s="6">
        <v>5257510.49</v>
      </c>
      <c r="BB262" s="6">
        <v>5650864.6300000008</v>
      </c>
      <c r="BC262" s="6">
        <v>5370595.54</v>
      </c>
      <c r="BD262" s="6">
        <v>5610460.4000000004</v>
      </c>
      <c r="BE262" s="6">
        <v>6591834.1299999999</v>
      </c>
      <c r="BF262" s="6">
        <v>7523208.9999999991</v>
      </c>
      <c r="BG262" s="6">
        <v>5970142.25</v>
      </c>
      <c r="BH262" s="6">
        <v>4466530.1500000004</v>
      </c>
      <c r="BI262" s="6">
        <v>6146144.0099999998</v>
      </c>
      <c r="BJ262" s="6">
        <v>6112878.2200000007</v>
      </c>
      <c r="BK262" s="6">
        <v>3840186.6000000006</v>
      </c>
      <c r="BL262" s="6">
        <v>24446080.659999996</v>
      </c>
      <c r="BM262" s="6">
        <v>23939791.239999998</v>
      </c>
      <c r="BN262" s="6">
        <v>25252585.280000001</v>
      </c>
      <c r="BO262" s="6">
        <v>25424849.620000001</v>
      </c>
      <c r="BP262" s="6">
        <v>25028192.800000001</v>
      </c>
      <c r="BQ262" s="6">
        <v>22557591.340000004</v>
      </c>
      <c r="BR262" s="6">
        <v>23690019.959999997</v>
      </c>
      <c r="BS262" s="6">
        <v>21968441.960000001</v>
      </c>
      <c r="BT262" s="6">
        <v>23457522.859999999</v>
      </c>
      <c r="BU262" s="6">
        <v>20114349.629999999</v>
      </c>
      <c r="BV262" s="6">
        <v>17642334.649999999</v>
      </c>
      <c r="BW262" s="6">
        <v>21414515.460000001</v>
      </c>
      <c r="BX262" s="6">
        <v>2569711.8200000003</v>
      </c>
      <c r="BY262" s="6">
        <v>2530214.0499999998</v>
      </c>
      <c r="BZ262" s="6">
        <v>426559.51999999955</v>
      </c>
      <c r="CA262" s="6">
        <v>684971.99999999953</v>
      </c>
      <c r="CB262" s="6">
        <v>453367.73999999976</v>
      </c>
      <c r="CC262" s="6">
        <v>736131.06999999983</v>
      </c>
      <c r="CD262" s="6">
        <v>-2245726.04</v>
      </c>
      <c r="CE262" s="6">
        <v>4230278.459999999</v>
      </c>
      <c r="CF262" s="6">
        <v>4518037.1900000013</v>
      </c>
      <c r="CG262" s="6">
        <v>6353110.2399999993</v>
      </c>
      <c r="CH262" s="6">
        <v>6342852.629999999</v>
      </c>
      <c r="CI262" s="6">
        <v>6177454.4899999993</v>
      </c>
      <c r="CJ262" s="6">
        <v>1849736.5000000005</v>
      </c>
      <c r="CK262" s="6">
        <v>4338045.78</v>
      </c>
      <c r="CL262" s="6">
        <v>4120845.0000000005</v>
      </c>
      <c r="CM262" s="6">
        <v>3830892.8299999991</v>
      </c>
      <c r="CN262" s="6">
        <v>4032739.5800000005</v>
      </c>
      <c r="CO262" s="6">
        <v>4127994.6300000004</v>
      </c>
      <c r="CP262" s="6">
        <v>4079670.4499999993</v>
      </c>
      <c r="CQ262" s="6">
        <v>668304.87000000011</v>
      </c>
      <c r="CR262" s="6">
        <v>89263.399999999441</v>
      </c>
      <c r="CS262" s="6">
        <v>-318048.19999999972</v>
      </c>
      <c r="CT262" s="6">
        <v>-690761.54</v>
      </c>
      <c r="CU262" s="6">
        <v>-1384423.1100000003</v>
      </c>
      <c r="CV262" s="6">
        <v>1593571.9500000002</v>
      </c>
    </row>
    <row r="263" spans="2:100" s="1" customFormat="1" ht="14" x14ac:dyDescent="0.3">
      <c r="B263" s="1">
        <v>126</v>
      </c>
      <c r="C263" s="1" t="s">
        <v>5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740540.3</v>
      </c>
      <c r="R263" s="6">
        <v>4368879.4800000004</v>
      </c>
      <c r="S263" s="6">
        <v>5297148.38</v>
      </c>
      <c r="T263" s="6">
        <v>8043140.21</v>
      </c>
      <c r="U263" s="6">
        <v>8109463.9699999997</v>
      </c>
      <c r="V263" s="6">
        <v>8183501.1799999997</v>
      </c>
      <c r="W263" s="6">
        <v>8209629.9800000004</v>
      </c>
      <c r="X263" s="6">
        <v>8222611.2599999998</v>
      </c>
      <c r="Y263" s="6">
        <v>8449058.7599999998</v>
      </c>
      <c r="Z263" s="6">
        <v>9052219.2200000007</v>
      </c>
      <c r="AA263" s="6">
        <v>11242196.51</v>
      </c>
      <c r="AB263" s="6">
        <v>11961054.630000001</v>
      </c>
      <c r="AC263" s="6">
        <v>11607061.699999999</v>
      </c>
      <c r="AD263" s="6">
        <v>9780000.040000001</v>
      </c>
      <c r="AE263" s="6">
        <v>9872565.5100000016</v>
      </c>
      <c r="AF263" s="6">
        <v>7528102.6600000011</v>
      </c>
      <c r="AG263" s="6">
        <v>7752191.1300000018</v>
      </c>
      <c r="AH263" s="6">
        <v>8287247.7800000012</v>
      </c>
      <c r="AI263" s="6">
        <v>8725974.0100000016</v>
      </c>
      <c r="AJ263" s="6">
        <v>9041821.5999999996</v>
      </c>
      <c r="AK263" s="6">
        <v>9262891.6500000004</v>
      </c>
      <c r="AL263" s="6">
        <v>9970878.5699999984</v>
      </c>
      <c r="AM263" s="6">
        <v>8793668.5500000026</v>
      </c>
      <c r="AN263" s="6">
        <v>9281868.2500000019</v>
      </c>
      <c r="AO263" s="6">
        <v>9294594.8500000015</v>
      </c>
      <c r="AP263" s="6">
        <v>9900288.6699999999</v>
      </c>
      <c r="AQ263" s="6">
        <v>9482371.790000001</v>
      </c>
      <c r="AR263" s="6">
        <v>9600471.6899999995</v>
      </c>
      <c r="AS263" s="6">
        <v>9684126.0600000005</v>
      </c>
      <c r="AT263" s="6">
        <v>9515955.9199999999</v>
      </c>
      <c r="AU263" s="6">
        <v>9435171.8200000003</v>
      </c>
      <c r="AV263" s="6">
        <v>9397553.2399999984</v>
      </c>
      <c r="AW263" s="6">
        <v>11440848.879999999</v>
      </c>
      <c r="AX263" s="6">
        <v>10445761.690000001</v>
      </c>
      <c r="AY263" s="6">
        <v>9744284.6799999997</v>
      </c>
      <c r="AZ263" s="6">
        <v>8754521.6000000015</v>
      </c>
      <c r="BA263" s="6">
        <v>9414139.129999999</v>
      </c>
      <c r="BB263" s="6">
        <v>11834695.92</v>
      </c>
      <c r="BC263" s="6">
        <v>12380468.169999998</v>
      </c>
      <c r="BD263" s="6">
        <v>12325922.17</v>
      </c>
      <c r="BE263" s="6">
        <v>12454828.189999998</v>
      </c>
      <c r="BF263" s="6">
        <v>12487609.02</v>
      </c>
      <c r="BG263" s="6">
        <v>12803780.84</v>
      </c>
      <c r="BH263" s="6">
        <v>12967601.859999999</v>
      </c>
      <c r="BI263" s="6">
        <v>10980472.029999997</v>
      </c>
      <c r="BJ263" s="6">
        <v>11127535.460000003</v>
      </c>
      <c r="BK263" s="6">
        <v>11463936.880000003</v>
      </c>
      <c r="BL263" s="6">
        <v>13423453.779999999</v>
      </c>
      <c r="BM263" s="6">
        <v>12976229.25</v>
      </c>
      <c r="BN263" s="6">
        <v>9205429.370000001</v>
      </c>
      <c r="BO263" s="6">
        <v>8669701.0299999975</v>
      </c>
      <c r="BP263" s="6">
        <v>8956572.8999999985</v>
      </c>
      <c r="BQ263" s="6">
        <v>8968382.1199999973</v>
      </c>
      <c r="BR263" s="6">
        <v>9278268.9499999974</v>
      </c>
      <c r="BS263" s="6">
        <v>9059566.2599999998</v>
      </c>
      <c r="BT263" s="6">
        <v>9856181.129999999</v>
      </c>
      <c r="BU263" s="6">
        <v>10224793.989999998</v>
      </c>
      <c r="BV263" s="6">
        <v>10298725.419999998</v>
      </c>
      <c r="BW263" s="6">
        <v>10069876.439999998</v>
      </c>
      <c r="BX263" s="6">
        <v>9757956.3499999996</v>
      </c>
      <c r="BY263" s="6">
        <v>9665474.5799999982</v>
      </c>
      <c r="BZ263" s="6">
        <v>9702503.0299999993</v>
      </c>
      <c r="CA263" s="6">
        <v>17345803.429999996</v>
      </c>
      <c r="CB263" s="6">
        <v>17212738.699999999</v>
      </c>
      <c r="CC263" s="6">
        <v>17283105.82</v>
      </c>
      <c r="CD263" s="6">
        <v>28728287.970000003</v>
      </c>
      <c r="CE263" s="6">
        <v>28487182.060000002</v>
      </c>
      <c r="CF263" s="6">
        <v>43699269.840000004</v>
      </c>
      <c r="CG263" s="6">
        <v>42953881.400000006</v>
      </c>
      <c r="CH263" s="6">
        <v>45339908.880000003</v>
      </c>
      <c r="CI263" s="6">
        <v>56583907.860000007</v>
      </c>
      <c r="CJ263" s="6">
        <v>58970855.009999998</v>
      </c>
      <c r="CK263" s="6">
        <v>60986230.659999996</v>
      </c>
      <c r="CL263" s="6">
        <v>66748273.229999997</v>
      </c>
      <c r="CM263" s="6">
        <v>60706916.879999995</v>
      </c>
      <c r="CN263" s="6">
        <v>60178818.209999993</v>
      </c>
      <c r="CO263" s="6">
        <v>59318707.449999996</v>
      </c>
      <c r="CP263" s="6">
        <v>47605927.240000002</v>
      </c>
      <c r="CQ263" s="6">
        <v>47627705.439999998</v>
      </c>
      <c r="CR263" s="6">
        <v>31488952.380000003</v>
      </c>
      <c r="CS263" s="6">
        <v>31462836.009999998</v>
      </c>
      <c r="CT263" s="6">
        <v>28564095.460000001</v>
      </c>
      <c r="CU263" s="6">
        <v>16968947.019999996</v>
      </c>
      <c r="CV263" s="6">
        <v>12801215.699999996</v>
      </c>
    </row>
    <row r="264" spans="2:100" s="1" customFormat="1" ht="14" x14ac:dyDescent="0.3">
      <c r="B264" s="1">
        <v>127</v>
      </c>
      <c r="C264" s="1" t="s">
        <v>2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-0.86</v>
      </c>
      <c r="R264" s="6">
        <v>499.14</v>
      </c>
      <c r="S264" s="6">
        <v>1725.58</v>
      </c>
      <c r="T264" s="6">
        <v>1725.58</v>
      </c>
      <c r="U264" s="6">
        <v>1725.58</v>
      </c>
      <c r="V264" s="6">
        <v>1725.58</v>
      </c>
      <c r="W264" s="6">
        <v>7249.91</v>
      </c>
      <c r="X264" s="6">
        <v>7249.91</v>
      </c>
      <c r="Y264" s="6">
        <v>7249.91</v>
      </c>
      <c r="Z264" s="6">
        <v>7249.91</v>
      </c>
      <c r="AA264" s="6">
        <v>7249.91</v>
      </c>
      <c r="AB264" s="6">
        <v>7249.91</v>
      </c>
      <c r="AC264" s="6">
        <v>7250.7699999999995</v>
      </c>
      <c r="AD264" s="6">
        <v>6752.9699999999993</v>
      </c>
      <c r="AE264" s="6">
        <v>5526.53</v>
      </c>
      <c r="AF264" s="6">
        <v>103986.24000000001</v>
      </c>
      <c r="AG264" s="6">
        <v>105986.27</v>
      </c>
      <c r="AH264" s="6">
        <v>112724.51</v>
      </c>
      <c r="AI264" s="6">
        <v>109500.18</v>
      </c>
      <c r="AJ264" s="6">
        <v>110000.18</v>
      </c>
      <c r="AK264" s="6">
        <v>111900.18</v>
      </c>
      <c r="AL264" s="6">
        <v>113600.18</v>
      </c>
      <c r="AM264" s="6">
        <v>115308.14</v>
      </c>
      <c r="AN264" s="6">
        <v>116308.14</v>
      </c>
      <c r="AO264" s="6">
        <v>117708.14</v>
      </c>
      <c r="AP264" s="6">
        <v>118205.94</v>
      </c>
      <c r="AQ264" s="6">
        <v>120415.15000000001</v>
      </c>
      <c r="AR264" s="6">
        <v>26134.849999999991</v>
      </c>
      <c r="AS264" s="6">
        <v>24137.75</v>
      </c>
      <c r="AT264" s="6">
        <v>17400.310000000012</v>
      </c>
      <c r="AU264" s="6">
        <v>15100.310000000012</v>
      </c>
      <c r="AV264" s="6">
        <v>14600.310000000012</v>
      </c>
      <c r="AW264" s="6">
        <v>14259.950000000012</v>
      </c>
      <c r="AX264" s="6">
        <v>12702.520000000004</v>
      </c>
      <c r="AY264" s="6">
        <v>11007.559999999998</v>
      </c>
      <c r="AZ264" s="6">
        <v>17288.310000000012</v>
      </c>
      <c r="BA264" s="6">
        <v>15974.390000000003</v>
      </c>
      <c r="BB264" s="6">
        <v>15474.5</v>
      </c>
      <c r="BC264" s="6">
        <v>117434.95999999999</v>
      </c>
      <c r="BD264" s="6">
        <v>113255.65000000001</v>
      </c>
      <c r="BE264" s="6">
        <v>113252.81</v>
      </c>
      <c r="BF264" s="6">
        <v>115847.17</v>
      </c>
      <c r="BG264" s="6">
        <v>115847.43</v>
      </c>
      <c r="BH264" s="6">
        <v>115848.15999999999</v>
      </c>
      <c r="BI264" s="6">
        <v>114288.9</v>
      </c>
      <c r="BJ264" s="6">
        <v>114852</v>
      </c>
      <c r="BK264" s="6">
        <v>114843.27</v>
      </c>
      <c r="BL264" s="6">
        <v>107580.88</v>
      </c>
      <c r="BM264" s="6">
        <v>107504.55</v>
      </c>
      <c r="BN264" s="6">
        <v>107504.44</v>
      </c>
      <c r="BO264" s="6">
        <v>3484.9499999999971</v>
      </c>
      <c r="BP264" s="6">
        <v>158768.97999999998</v>
      </c>
      <c r="BQ264" s="6">
        <v>193523.15000000002</v>
      </c>
      <c r="BR264" s="6">
        <v>194960.03999999998</v>
      </c>
      <c r="BS264" s="6">
        <v>198960.43000000002</v>
      </c>
      <c r="BT264" s="6">
        <v>208236.51999999996</v>
      </c>
      <c r="BU264" s="6">
        <v>216258.95</v>
      </c>
      <c r="BV264" s="6">
        <v>224032.42000000004</v>
      </c>
      <c r="BW264" s="6">
        <v>232047.35999999999</v>
      </c>
      <c r="BX264" s="6">
        <v>300145.8</v>
      </c>
      <c r="BY264" s="6">
        <v>300136.3</v>
      </c>
      <c r="BZ264" s="6">
        <v>300139.90999999997</v>
      </c>
      <c r="CA264" s="6">
        <v>364336.24</v>
      </c>
      <c r="CB264" s="6">
        <v>269441.89999999997</v>
      </c>
      <c r="CC264" s="6">
        <v>234687.95</v>
      </c>
      <c r="CD264" s="6">
        <v>230661.01</v>
      </c>
      <c r="CE264" s="6">
        <v>231976.04</v>
      </c>
      <c r="CF264" s="6">
        <v>222748.09</v>
      </c>
      <c r="CG264" s="6">
        <v>214740.67999999996</v>
      </c>
      <c r="CH264" s="6">
        <v>206246.46</v>
      </c>
      <c r="CI264" s="6">
        <v>198251.74</v>
      </c>
      <c r="CJ264" s="6">
        <v>129840.63</v>
      </c>
      <c r="CK264" s="6">
        <v>130204.45000000001</v>
      </c>
      <c r="CL264" s="6">
        <v>202403.98000000004</v>
      </c>
      <c r="CM264" s="6">
        <v>138129.77000000002</v>
      </c>
      <c r="CN264" s="6">
        <v>77856.22</v>
      </c>
      <c r="CO264" s="6">
        <v>82234.69</v>
      </c>
      <c r="CP264" s="6">
        <v>84043.029999999984</v>
      </c>
      <c r="CQ264" s="6">
        <v>84998.680000000008</v>
      </c>
      <c r="CR264" s="6">
        <v>85139.13</v>
      </c>
      <c r="CS264" s="6">
        <v>92283.5</v>
      </c>
      <c r="CT264" s="6">
        <v>92586.8</v>
      </c>
      <c r="CU264" s="6">
        <v>92608.330000000016</v>
      </c>
      <c r="CV264" s="6">
        <v>93708.43</v>
      </c>
    </row>
    <row r="265" spans="2:100" s="1" customFormat="1" ht="14" x14ac:dyDescent="0.3">
      <c r="B265" s="1">
        <v>129</v>
      </c>
      <c r="C265" s="1" t="s">
        <v>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2306847.98</v>
      </c>
      <c r="L265" s="6">
        <v>45906</v>
      </c>
      <c r="M265" s="6">
        <v>70382.289999999994</v>
      </c>
      <c r="N265" s="6">
        <v>124734.83</v>
      </c>
      <c r="O265" s="6">
        <v>532819.68000000005</v>
      </c>
      <c r="P265" s="6">
        <v>959824.5</v>
      </c>
      <c r="Q265" s="6">
        <v>2213621.7800000003</v>
      </c>
      <c r="R265" s="6">
        <v>4427868.78</v>
      </c>
      <c r="S265" s="6">
        <v>8958110.1699999999</v>
      </c>
      <c r="T265" s="6">
        <v>10240393.99</v>
      </c>
      <c r="U265" s="6">
        <v>13596753.15</v>
      </c>
      <c r="V265" s="6">
        <v>15017579.859999999</v>
      </c>
      <c r="W265" s="6">
        <v>14109574.140000001</v>
      </c>
      <c r="X265" s="6">
        <v>17995062.32</v>
      </c>
      <c r="Y265" s="6">
        <v>19431909.200000003</v>
      </c>
      <c r="Z265" s="6">
        <v>20535885.200000003</v>
      </c>
      <c r="AA265" s="6">
        <v>21623587.600000001</v>
      </c>
      <c r="AB265" s="6">
        <v>23957289.579999998</v>
      </c>
      <c r="AC265" s="6">
        <v>27067409.059999995</v>
      </c>
      <c r="AD265" s="6">
        <v>26651439.099999998</v>
      </c>
      <c r="AE265" s="6">
        <v>24054165.909999996</v>
      </c>
      <c r="AF265" s="6">
        <v>24699197.759999998</v>
      </c>
      <c r="AG265" s="6">
        <v>22834521.399999999</v>
      </c>
      <c r="AH265" s="6">
        <v>24052637.32</v>
      </c>
      <c r="AI265" s="6">
        <v>23807706.690000001</v>
      </c>
      <c r="AJ265" s="6">
        <v>23502325.399999999</v>
      </c>
      <c r="AK265" s="6">
        <v>23829065.119999997</v>
      </c>
      <c r="AL265" s="6">
        <v>24045377.699999996</v>
      </c>
      <c r="AM265" s="6">
        <v>24189079.199999996</v>
      </c>
      <c r="AN265" s="6">
        <v>24409779.93</v>
      </c>
      <c r="AO265" s="6">
        <v>21482405.399999999</v>
      </c>
      <c r="AP265" s="6">
        <v>21412087.609999999</v>
      </c>
      <c r="AQ265" s="6">
        <v>21547745</v>
      </c>
      <c r="AR265" s="6">
        <v>22465556.049999997</v>
      </c>
      <c r="AS265" s="6">
        <v>24248876.770000003</v>
      </c>
      <c r="AT265" s="6">
        <v>24841223.339999996</v>
      </c>
      <c r="AU265" s="6">
        <v>24741400.690000001</v>
      </c>
      <c r="AV265" s="6">
        <v>26135153.359999999</v>
      </c>
      <c r="AW265" s="6">
        <v>26877701.649999999</v>
      </c>
      <c r="AX265" s="6">
        <v>28145132.200000003</v>
      </c>
      <c r="AY265" s="6">
        <v>28932696.75</v>
      </c>
      <c r="AZ265" s="6">
        <v>27539936</v>
      </c>
      <c r="BA265" s="6">
        <v>29541789.099999998</v>
      </c>
      <c r="BB265" s="6">
        <v>29704580.779999997</v>
      </c>
      <c r="BC265" s="6">
        <v>30779785.740000002</v>
      </c>
      <c r="BD265" s="6">
        <v>30302389.310000002</v>
      </c>
      <c r="BE265" s="6">
        <v>29669654.379999995</v>
      </c>
      <c r="BF265" s="6">
        <v>28977137.219999999</v>
      </c>
      <c r="BG265" s="6">
        <v>29980925.939999998</v>
      </c>
      <c r="BH265" s="6">
        <v>30712510.030000001</v>
      </c>
      <c r="BI265" s="6">
        <v>30532165.530000001</v>
      </c>
      <c r="BJ265" s="6">
        <v>30544080.459999993</v>
      </c>
      <c r="BK265" s="6">
        <v>31215930.350000001</v>
      </c>
      <c r="BL265" s="6">
        <v>33224907.509999998</v>
      </c>
      <c r="BM265" s="6">
        <v>32708756.18</v>
      </c>
      <c r="BN265" s="6">
        <v>33489565.770000003</v>
      </c>
      <c r="BO265" s="6">
        <v>34571183.890000001</v>
      </c>
      <c r="BP265" s="6">
        <v>37059004.119999997</v>
      </c>
      <c r="BQ265" s="6">
        <v>36981239.149999991</v>
      </c>
      <c r="BR265" s="6">
        <v>36838375.330000006</v>
      </c>
      <c r="BS265" s="6">
        <v>37311764.359999999</v>
      </c>
      <c r="BT265" s="6">
        <v>36781652.279999994</v>
      </c>
      <c r="BU265" s="6">
        <v>36775312.019999996</v>
      </c>
      <c r="BV265" s="6">
        <v>36645684.049999997</v>
      </c>
      <c r="BW265" s="6">
        <v>36070094.530000001</v>
      </c>
      <c r="BX265" s="6">
        <v>36499638.100000001</v>
      </c>
      <c r="BY265" s="6">
        <v>36739166.950000003</v>
      </c>
      <c r="BZ265" s="6">
        <v>37228665.460000001</v>
      </c>
      <c r="CA265" s="6">
        <v>36436891.760000005</v>
      </c>
      <c r="CB265" s="6">
        <v>34956936.670000002</v>
      </c>
      <c r="CC265" s="6">
        <v>35899601.579999998</v>
      </c>
      <c r="CD265" s="6">
        <v>37242470.340000004</v>
      </c>
      <c r="CE265" s="6">
        <v>37974516.68</v>
      </c>
      <c r="CF265" s="6">
        <v>38278512.789999999</v>
      </c>
      <c r="CG265" s="6">
        <v>39037210.629999995</v>
      </c>
      <c r="CH265" s="6">
        <v>40079970.040000007</v>
      </c>
      <c r="CI265" s="6">
        <v>41089941.170000002</v>
      </c>
      <c r="CJ265" s="6">
        <v>41327349.379999988</v>
      </c>
      <c r="CK265" s="6">
        <v>39251026.059999995</v>
      </c>
      <c r="CL265" s="6">
        <v>37579777.919999994</v>
      </c>
      <c r="CM265" s="6">
        <v>34782745.929999992</v>
      </c>
      <c r="CN265" s="6">
        <v>32853701.75999999</v>
      </c>
      <c r="CO265" s="6">
        <v>29523412.819999997</v>
      </c>
      <c r="CP265" s="6">
        <v>26523458.969999999</v>
      </c>
      <c r="CQ265" s="6">
        <v>24534838.779999994</v>
      </c>
      <c r="CR265" s="6">
        <v>21585589.849999998</v>
      </c>
      <c r="CS265" s="6">
        <v>19033365.809999995</v>
      </c>
      <c r="CT265" s="6">
        <v>16188899.609999999</v>
      </c>
      <c r="CU265" s="6">
        <v>13350944.029999994</v>
      </c>
      <c r="CV265" s="6">
        <v>9250206.9299999997</v>
      </c>
    </row>
    <row r="266" spans="2:100" s="1" customFormat="1" ht="14" x14ac:dyDescent="0.3">
      <c r="B266" s="1">
        <v>137</v>
      </c>
      <c r="C266" s="1" t="s">
        <v>8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5719.83</v>
      </c>
      <c r="AE266" s="6">
        <v>5719.83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-5719.83</v>
      </c>
      <c r="AQ266" s="6">
        <v>-5719.83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7656.77</v>
      </c>
      <c r="CH266" s="6">
        <v>7656.77</v>
      </c>
      <c r="CI266" s="6">
        <v>7656.77</v>
      </c>
      <c r="CJ266" s="6">
        <v>7656.77</v>
      </c>
      <c r="CK266" s="6">
        <v>7656.77</v>
      </c>
      <c r="CL266" s="6">
        <v>7656.77</v>
      </c>
      <c r="CM266" s="6">
        <v>7656.77</v>
      </c>
      <c r="CN266" s="6">
        <v>7656.77</v>
      </c>
      <c r="CO266" s="6">
        <v>7656.77</v>
      </c>
      <c r="CP266" s="6">
        <v>7656.77</v>
      </c>
      <c r="CQ266" s="6">
        <v>7656.77</v>
      </c>
      <c r="CR266" s="6">
        <v>7656.77</v>
      </c>
      <c r="CS266" s="6">
        <v>0</v>
      </c>
      <c r="CT266" s="6">
        <v>0</v>
      </c>
      <c r="CU266" s="6">
        <v>0</v>
      </c>
      <c r="CV266" s="6">
        <v>0</v>
      </c>
    </row>
    <row r="267" spans="2:100" s="1" customFormat="1" ht="14" x14ac:dyDescent="0.3">
      <c r="B267" s="1">
        <v>140</v>
      </c>
      <c r="C267" s="1" t="s">
        <v>77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76927.570000000007</v>
      </c>
      <c r="R267" s="6">
        <v>103015.32</v>
      </c>
      <c r="S267" s="6">
        <v>140615.18</v>
      </c>
      <c r="T267" s="6">
        <v>330322.95</v>
      </c>
      <c r="U267" s="6">
        <v>1149202.6399999999</v>
      </c>
      <c r="V267" s="6">
        <v>1220286.0900000001</v>
      </c>
      <c r="W267" s="6">
        <v>3249694.31</v>
      </c>
      <c r="X267" s="6">
        <v>3331852.09</v>
      </c>
      <c r="Y267" s="6">
        <v>3380419.01</v>
      </c>
      <c r="Z267" s="6">
        <v>3609030.99</v>
      </c>
      <c r="AA267" s="6">
        <v>3933459.73</v>
      </c>
      <c r="AB267" s="6">
        <v>4147370.4</v>
      </c>
      <c r="AC267" s="6">
        <v>4107488.43</v>
      </c>
      <c r="AD267" s="6">
        <v>4169925.57</v>
      </c>
      <c r="AE267" s="6">
        <v>4175045.7499999995</v>
      </c>
      <c r="AF267" s="6">
        <v>4204231.83</v>
      </c>
      <c r="AG267" s="6">
        <v>3585965.17</v>
      </c>
      <c r="AH267" s="6">
        <v>3565911.3899999997</v>
      </c>
      <c r="AI267" s="6">
        <v>1613385.48</v>
      </c>
      <c r="AJ267" s="6">
        <v>1659117.2599999998</v>
      </c>
      <c r="AK267" s="6">
        <v>1658521.1500000004</v>
      </c>
      <c r="AL267" s="6">
        <v>1464876.6499999994</v>
      </c>
      <c r="AM267" s="6">
        <v>1209966.98</v>
      </c>
      <c r="AN267" s="6">
        <v>1071576.5399999996</v>
      </c>
      <c r="AO267" s="6">
        <v>1521618.02</v>
      </c>
      <c r="AP267" s="6">
        <v>1666396.85</v>
      </c>
      <c r="AQ267" s="6">
        <v>2984668.5100000002</v>
      </c>
      <c r="AR267" s="6">
        <v>3534037.54</v>
      </c>
      <c r="AS267" s="6">
        <v>3642424.13</v>
      </c>
      <c r="AT267" s="6">
        <v>3835772.2199999997</v>
      </c>
      <c r="AU267" s="6">
        <v>4574897.71</v>
      </c>
      <c r="AV267" s="6">
        <v>4507717.13</v>
      </c>
      <c r="AW267" s="6">
        <v>4742095.55</v>
      </c>
      <c r="AX267" s="6">
        <v>4760869.9399999995</v>
      </c>
      <c r="AY267" s="6">
        <v>4733967.2100000009</v>
      </c>
      <c r="AZ267" s="6">
        <v>4895754.9400000004</v>
      </c>
      <c r="BA267" s="6">
        <v>4559951.91</v>
      </c>
      <c r="BB267" s="6">
        <v>4421770.2600000007</v>
      </c>
      <c r="BC267" s="6">
        <v>3281685.3200000003</v>
      </c>
      <c r="BD267" s="6">
        <v>2971319.7500000009</v>
      </c>
      <c r="BE267" s="6">
        <v>2983416.7700000005</v>
      </c>
      <c r="BF267" s="6">
        <v>4210320.3900000006</v>
      </c>
      <c r="BG267" s="6">
        <v>3420309.5900000008</v>
      </c>
      <c r="BH267" s="6">
        <v>3635390.45</v>
      </c>
      <c r="BI267" s="6">
        <v>3398008.2000000011</v>
      </c>
      <c r="BJ267" s="6">
        <v>3336938.2200000007</v>
      </c>
      <c r="BK267" s="6">
        <v>3606203.74</v>
      </c>
      <c r="BL267" s="6">
        <v>9176297.879999999</v>
      </c>
      <c r="BM267" s="6">
        <v>9027279.5999999996</v>
      </c>
      <c r="BN267" s="6">
        <v>9595222.2400000021</v>
      </c>
      <c r="BO267" s="6">
        <v>9864105.2300000004</v>
      </c>
      <c r="BP267" s="6">
        <v>11491856.110000001</v>
      </c>
      <c r="BQ267" s="6">
        <v>11984788.98</v>
      </c>
      <c r="BR267" s="6">
        <v>10546720.379999999</v>
      </c>
      <c r="BS267" s="6">
        <v>10591760.370000001</v>
      </c>
      <c r="BT267" s="6">
        <v>10372454.080000002</v>
      </c>
      <c r="BU267" s="6">
        <v>10356141.840000002</v>
      </c>
      <c r="BV267" s="6">
        <v>11120255.160000002</v>
      </c>
      <c r="BW267" s="6">
        <v>10904096.590000002</v>
      </c>
      <c r="BX267" s="6">
        <v>5199121.51</v>
      </c>
      <c r="BY267" s="6">
        <v>5730326.4000000004</v>
      </c>
      <c r="BZ267" s="6">
        <v>5449835.5700000003</v>
      </c>
      <c r="CA267" s="6">
        <v>5960045.8200000003</v>
      </c>
      <c r="CB267" s="6">
        <v>6510447.8899999987</v>
      </c>
      <c r="CC267" s="6">
        <v>6197541.4499999993</v>
      </c>
      <c r="CD267" s="6">
        <v>6412993.8199999994</v>
      </c>
      <c r="CE267" s="6">
        <v>6370388.1299999999</v>
      </c>
      <c r="CF267" s="6">
        <v>6560696.5500000007</v>
      </c>
      <c r="CG267" s="6">
        <v>6915975.5999999996</v>
      </c>
      <c r="CH267" s="6">
        <v>6828170.5100000007</v>
      </c>
      <c r="CI267" s="6">
        <v>7004892.4299999997</v>
      </c>
      <c r="CJ267" s="6">
        <v>7225707.5299999993</v>
      </c>
      <c r="CK267" s="6">
        <v>7035793.5800000001</v>
      </c>
      <c r="CL267" s="6">
        <v>6675687.6800000006</v>
      </c>
      <c r="CM267" s="6">
        <v>5827352.5800000001</v>
      </c>
      <c r="CN267" s="6">
        <v>4955198.0599999996</v>
      </c>
      <c r="CO267" s="6">
        <v>5254450.0599999996</v>
      </c>
      <c r="CP267" s="6">
        <v>5078324.0199999996</v>
      </c>
      <c r="CQ267" s="6">
        <v>5202084.6999999993</v>
      </c>
      <c r="CR267" s="6">
        <v>5142988.71</v>
      </c>
      <c r="CS267" s="6">
        <v>4764484.3600000013</v>
      </c>
      <c r="CT267" s="6">
        <v>5283056.1399999997</v>
      </c>
      <c r="CU267" s="6">
        <v>5294905.5199999996</v>
      </c>
      <c r="CV267" s="6">
        <v>5306400.4400000004</v>
      </c>
    </row>
    <row r="268" spans="2:100" s="1" customFormat="1" ht="14" x14ac:dyDescent="0.3">
      <c r="B268" s="1">
        <v>142</v>
      </c>
      <c r="C268" s="1" t="s">
        <v>78</v>
      </c>
      <c r="D268" s="6">
        <v>33512356.149999999</v>
      </c>
      <c r="E268" s="6">
        <v>33789771.5</v>
      </c>
      <c r="F268" s="6">
        <v>34552112.909999996</v>
      </c>
      <c r="G268" s="6">
        <v>35890942.549999997</v>
      </c>
      <c r="H268" s="6">
        <v>36287539.350000001</v>
      </c>
      <c r="I268" s="6">
        <v>37866147.109999999</v>
      </c>
      <c r="J268" s="6">
        <v>38674200.640000001</v>
      </c>
      <c r="K268" s="6">
        <v>39914808.549999997</v>
      </c>
      <c r="L268" s="6">
        <v>41401039.409999996</v>
      </c>
      <c r="M268" s="6">
        <v>41161623.840000004</v>
      </c>
      <c r="N268" s="6">
        <v>41260366.100000009</v>
      </c>
      <c r="O268" s="6">
        <v>41740930.540000007</v>
      </c>
      <c r="P268" s="6">
        <v>43398373.619999997</v>
      </c>
      <c r="Q268" s="6">
        <v>44419686.030000001</v>
      </c>
      <c r="R268" s="6">
        <v>45211850.409999996</v>
      </c>
      <c r="S268" s="6">
        <v>45698271.82</v>
      </c>
      <c r="T268" s="6">
        <v>45874564.769999996</v>
      </c>
      <c r="U268" s="6">
        <v>45460337.319999993</v>
      </c>
      <c r="V268" s="6">
        <v>44568610.950000003</v>
      </c>
      <c r="W268" s="6">
        <v>44470985.179999992</v>
      </c>
      <c r="X268" s="6">
        <v>43680243.609999992</v>
      </c>
      <c r="Y268" s="6">
        <v>45017485.570000008</v>
      </c>
      <c r="Z268" s="6">
        <v>45752104.25</v>
      </c>
      <c r="AA268" s="6">
        <v>45595966.640000001</v>
      </c>
      <c r="AB268" s="6">
        <v>45308586.539999999</v>
      </c>
      <c r="AC268" s="6">
        <v>45428535.990000002</v>
      </c>
      <c r="AD268" s="6">
        <v>45150518.769999996</v>
      </c>
      <c r="AE268" s="6">
        <v>44940727.620000005</v>
      </c>
      <c r="AF268" s="6">
        <v>45703299.049999997</v>
      </c>
      <c r="AG268" s="6">
        <v>46856859.109999999</v>
      </c>
      <c r="AH268" s="6">
        <v>48662731.030000001</v>
      </c>
      <c r="AI268" s="6">
        <v>49123985.449999996</v>
      </c>
      <c r="AJ268" s="6">
        <v>49611623.129999995</v>
      </c>
      <c r="AK268" s="6">
        <v>49187356.220000014</v>
      </c>
      <c r="AL268" s="6">
        <v>49355857.789999984</v>
      </c>
      <c r="AM268" s="6">
        <v>49615653.329999991</v>
      </c>
      <c r="AN268" s="6">
        <v>50636998.499999993</v>
      </c>
      <c r="AO268" s="6">
        <v>51828659.519999996</v>
      </c>
      <c r="AP268" s="6">
        <v>52156819.030000001</v>
      </c>
      <c r="AQ268" s="6">
        <v>53223606.689999998</v>
      </c>
      <c r="AR268" s="6">
        <v>53456001.420000002</v>
      </c>
      <c r="AS268" s="6">
        <v>52354171.099999994</v>
      </c>
      <c r="AT268" s="6">
        <v>52699500.410000004</v>
      </c>
      <c r="AU268" s="6">
        <v>52187508.560000002</v>
      </c>
      <c r="AV268" s="6">
        <v>52845691.340000004</v>
      </c>
      <c r="AW268" s="6">
        <v>53369105.159999982</v>
      </c>
      <c r="AX268" s="6">
        <v>53132001.159999996</v>
      </c>
      <c r="AY268" s="6">
        <v>53367982.669999994</v>
      </c>
      <c r="AZ268" s="6">
        <v>53784173.24000001</v>
      </c>
      <c r="BA268" s="6">
        <v>53056469.470000006</v>
      </c>
      <c r="BB268" s="6">
        <v>52551696.590000004</v>
      </c>
      <c r="BC268" s="6">
        <v>51256922.090000004</v>
      </c>
      <c r="BD268" s="6">
        <v>51176329.040000007</v>
      </c>
      <c r="BE268" s="6">
        <v>51647100.210000001</v>
      </c>
      <c r="BF268" s="6">
        <v>51132292.769999996</v>
      </c>
      <c r="BG268" s="6">
        <v>52311662.679999992</v>
      </c>
      <c r="BH268" s="6">
        <v>52488438.06000001</v>
      </c>
      <c r="BI268" s="6">
        <v>51742299.820000015</v>
      </c>
      <c r="BJ268" s="6">
        <v>49629087.510000013</v>
      </c>
      <c r="BK268" s="6">
        <v>48158983.510000013</v>
      </c>
      <c r="BL268" s="6">
        <v>47976701.57</v>
      </c>
      <c r="BM268" s="6">
        <v>46673193.909999996</v>
      </c>
      <c r="BN268" s="6">
        <v>48023337.520000003</v>
      </c>
      <c r="BO268" s="6">
        <v>47613610.719999999</v>
      </c>
      <c r="BP268" s="6">
        <v>48257562.620000005</v>
      </c>
      <c r="BQ268" s="6">
        <v>47512553.619999997</v>
      </c>
      <c r="BR268" s="6">
        <v>48640166.849999994</v>
      </c>
      <c r="BS268" s="6">
        <v>49708960.409999996</v>
      </c>
      <c r="BT268" s="6">
        <v>48962158.650000006</v>
      </c>
      <c r="BU268" s="6">
        <v>48015322.640000001</v>
      </c>
      <c r="BV268" s="6">
        <v>50215365.629999995</v>
      </c>
      <c r="BW268" s="6">
        <v>50955549.800000012</v>
      </c>
      <c r="BX268" s="6">
        <v>50460038.619999997</v>
      </c>
      <c r="BY268" s="6">
        <v>51303409.710000008</v>
      </c>
      <c r="BZ268" s="6">
        <v>51207556.890000001</v>
      </c>
      <c r="CA268" s="6">
        <v>51439263.030000009</v>
      </c>
      <c r="CB268" s="6">
        <v>49282357.720000006</v>
      </c>
      <c r="CC268" s="6">
        <v>48805177.180000015</v>
      </c>
      <c r="CD268" s="6">
        <v>46169147.040000007</v>
      </c>
      <c r="CE268" s="6">
        <v>44150919.329999998</v>
      </c>
      <c r="CF268" s="6">
        <v>43096222.63000001</v>
      </c>
      <c r="CG268" s="6">
        <v>43067629.649999999</v>
      </c>
      <c r="CH268" s="6">
        <v>43119296.400000013</v>
      </c>
      <c r="CI268" s="6">
        <v>43827974.489999995</v>
      </c>
      <c r="CJ268" s="6">
        <v>44997784.960000008</v>
      </c>
      <c r="CK268" s="6">
        <v>43992979.539999999</v>
      </c>
      <c r="CL268" s="6">
        <v>41618599.969999999</v>
      </c>
      <c r="CM268" s="6">
        <v>42665477.859999999</v>
      </c>
      <c r="CN268" s="6">
        <v>47307459.239999995</v>
      </c>
      <c r="CO268" s="6">
        <v>46391891.100000001</v>
      </c>
      <c r="CP268" s="6">
        <v>45090168.870000005</v>
      </c>
      <c r="CQ268" s="6">
        <v>45429774.070000008</v>
      </c>
      <c r="CR268" s="6">
        <v>44354860.699999996</v>
      </c>
      <c r="CS268" s="6">
        <v>42632123.07</v>
      </c>
      <c r="CT268" s="6">
        <v>40933605.82</v>
      </c>
      <c r="CU268" s="6">
        <v>39741958.43999999</v>
      </c>
      <c r="CV268" s="6">
        <v>35007729.269999988</v>
      </c>
    </row>
    <row r="269" spans="2:100" s="1" customFormat="1" ht="14" x14ac:dyDescent="0.3">
      <c r="B269" s="1">
        <v>143</v>
      </c>
      <c r="C269" s="1" t="s">
        <v>79</v>
      </c>
      <c r="D269" s="6">
        <v>3000000</v>
      </c>
      <c r="E269" s="6">
        <v>3000000</v>
      </c>
      <c r="F269" s="6">
        <v>3000000</v>
      </c>
      <c r="G269" s="6">
        <v>3000000</v>
      </c>
      <c r="H269" s="6">
        <v>3000000</v>
      </c>
      <c r="I269" s="6">
        <v>3000000</v>
      </c>
      <c r="J269" s="6">
        <v>3000000</v>
      </c>
      <c r="K269" s="6">
        <v>3000000</v>
      </c>
      <c r="L269" s="6">
        <v>3000000</v>
      </c>
      <c r="M269" s="6">
        <v>3000000</v>
      </c>
      <c r="N269" s="6">
        <v>3000000</v>
      </c>
      <c r="O269" s="6">
        <v>3000000</v>
      </c>
      <c r="P269" s="6">
        <v>0</v>
      </c>
      <c r="Q269" s="6">
        <v>31171.8</v>
      </c>
      <c r="R269" s="6">
        <v>580745.74</v>
      </c>
      <c r="S269" s="6">
        <v>1408373.54</v>
      </c>
      <c r="T269" s="6">
        <v>1472558.5</v>
      </c>
      <c r="U269" s="6">
        <v>1561548.44</v>
      </c>
      <c r="V269" s="6">
        <v>1609293.51</v>
      </c>
      <c r="W269" s="6">
        <v>1954314.44</v>
      </c>
      <c r="X269" s="6">
        <v>2177637.25</v>
      </c>
      <c r="Y269" s="6">
        <v>2328911.44</v>
      </c>
      <c r="Z269" s="6">
        <v>2361980.7599999998</v>
      </c>
      <c r="AA269" s="6">
        <v>2402405.7400000002</v>
      </c>
      <c r="AB269" s="6">
        <v>3444603.65</v>
      </c>
      <c r="AC269" s="6">
        <v>3830393.96</v>
      </c>
      <c r="AD269" s="6">
        <v>3322928.54</v>
      </c>
      <c r="AE269" s="6">
        <v>2772491.9899999998</v>
      </c>
      <c r="AF269" s="6">
        <v>2770848.17</v>
      </c>
      <c r="AG269" s="6">
        <v>4215433.9700000007</v>
      </c>
      <c r="AH269" s="6">
        <v>4168429.74</v>
      </c>
      <c r="AI269" s="6">
        <v>3823531.8700000006</v>
      </c>
      <c r="AJ269" s="6">
        <v>3609315.5999999996</v>
      </c>
      <c r="AK269" s="6">
        <v>3462606.1200000006</v>
      </c>
      <c r="AL269" s="6">
        <v>3437558.42</v>
      </c>
      <c r="AM269" s="6">
        <v>3398450.55</v>
      </c>
      <c r="AN269" s="6">
        <v>2388280.7500000005</v>
      </c>
      <c r="AO269" s="6">
        <v>2100912.3600000003</v>
      </c>
      <c r="AP269" s="6">
        <v>2059057.4500000002</v>
      </c>
      <c r="AQ269" s="6">
        <v>1954694.5700000003</v>
      </c>
      <c r="AR269" s="6">
        <v>2303732.77</v>
      </c>
      <c r="AS269" s="6">
        <v>787354.51000000024</v>
      </c>
      <c r="AT269" s="6">
        <v>832987.81999999983</v>
      </c>
      <c r="AU269" s="6">
        <v>842677.98999999976</v>
      </c>
      <c r="AV269" s="6">
        <v>918662.36999999965</v>
      </c>
      <c r="AW269" s="6">
        <v>961162.84999999963</v>
      </c>
      <c r="AX269" s="6">
        <v>972789.16000000015</v>
      </c>
      <c r="AY269" s="6">
        <v>973526.48</v>
      </c>
      <c r="AZ269" s="6">
        <v>3833091.51</v>
      </c>
      <c r="BA269" s="6">
        <v>3706991.4999999995</v>
      </c>
      <c r="BB269" s="6">
        <v>3957724.9999999995</v>
      </c>
      <c r="BC269" s="6">
        <v>3875328.7299999995</v>
      </c>
      <c r="BD269" s="6">
        <v>4011148.4099999992</v>
      </c>
      <c r="BE269" s="6">
        <v>5060039.0999999996</v>
      </c>
      <c r="BF269" s="6">
        <v>5137084.72</v>
      </c>
      <c r="BG269" s="6">
        <v>5254540.3299999991</v>
      </c>
      <c r="BH269" s="6">
        <v>5674254.0399999991</v>
      </c>
      <c r="BI269" s="6">
        <v>5724267.6699999999</v>
      </c>
      <c r="BJ269" s="6">
        <v>5809639.9700000007</v>
      </c>
      <c r="BK269" s="6">
        <v>5899257.3299999991</v>
      </c>
      <c r="BL269" s="6">
        <v>3504672.0300000003</v>
      </c>
      <c r="BM269" s="6">
        <v>3630842.6500000004</v>
      </c>
      <c r="BN269" s="6">
        <v>3559051.1300000004</v>
      </c>
      <c r="BO269" s="6">
        <v>3586256.8200000003</v>
      </c>
      <c r="BP269" s="6">
        <v>3300558.9200000004</v>
      </c>
      <c r="BQ269" s="6">
        <v>2541767.0700000003</v>
      </c>
      <c r="BR269" s="6">
        <v>2668755.8400000008</v>
      </c>
      <c r="BS269" s="6">
        <v>2784523.9100000011</v>
      </c>
      <c r="BT269" s="6">
        <v>2413309.0100000002</v>
      </c>
      <c r="BU269" s="6">
        <v>2752399.92</v>
      </c>
      <c r="BV269" s="6">
        <v>3173862.2500000005</v>
      </c>
      <c r="BW269" s="6">
        <v>3088193.0200000009</v>
      </c>
      <c r="BX269" s="6">
        <v>3344896.1900000004</v>
      </c>
      <c r="BY269" s="6">
        <v>7233738.6899999995</v>
      </c>
      <c r="BZ269" s="6">
        <v>7491059.7799999993</v>
      </c>
      <c r="CA269" s="6">
        <v>7643389.1700000009</v>
      </c>
      <c r="CB269" s="6">
        <v>7981648.1999999993</v>
      </c>
      <c r="CC269" s="6">
        <v>7977193.4399999995</v>
      </c>
      <c r="CD269" s="6">
        <v>8223547.2399999993</v>
      </c>
      <c r="CE269" s="6">
        <v>8880764.4500000011</v>
      </c>
      <c r="CF269" s="6">
        <v>8940840.3100000005</v>
      </c>
      <c r="CG269" s="6">
        <v>8794414.459999999</v>
      </c>
      <c r="CH269" s="6">
        <v>8670139.5700000003</v>
      </c>
      <c r="CI269" s="6">
        <v>9938455.5299999993</v>
      </c>
      <c r="CJ269" s="6">
        <v>9341186.5700000003</v>
      </c>
      <c r="CK269" s="6">
        <v>5534825.0899999999</v>
      </c>
      <c r="CL269" s="6">
        <v>5604589.6799999997</v>
      </c>
      <c r="CM269" s="6">
        <v>5606219.1200000001</v>
      </c>
      <c r="CN269" s="6">
        <v>5435160.9500000011</v>
      </c>
      <c r="CO269" s="6">
        <v>5504821.9499999993</v>
      </c>
      <c r="CP269" s="6">
        <v>5539770.9700000007</v>
      </c>
      <c r="CQ269" s="6">
        <v>5083734.6800000006</v>
      </c>
      <c r="CR269" s="6">
        <v>5003541.37</v>
      </c>
      <c r="CS269" s="6">
        <v>4994024.6300000008</v>
      </c>
      <c r="CT269" s="6">
        <v>5123783.5300000012</v>
      </c>
      <c r="CU269" s="6">
        <v>156442.05000000075</v>
      </c>
      <c r="CV269" s="6">
        <v>0</v>
      </c>
    </row>
    <row r="270" spans="2:100" s="1" customFormat="1" ht="14" x14ac:dyDescent="0.3">
      <c r="B270" s="1">
        <v>144</v>
      </c>
      <c r="C270" s="1" t="s">
        <v>57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21541.78</v>
      </c>
      <c r="Q270" s="6">
        <v>214020.73</v>
      </c>
      <c r="R270" s="6">
        <v>706857.83000000007</v>
      </c>
      <c r="S270" s="6">
        <v>1056347.51</v>
      </c>
      <c r="T270" s="6">
        <v>1417662.48</v>
      </c>
      <c r="U270" s="6">
        <v>1429856.3900000001</v>
      </c>
      <c r="V270" s="6">
        <v>1624943.4000000001</v>
      </c>
      <c r="W270" s="6">
        <v>1943564.58</v>
      </c>
      <c r="X270" s="6">
        <v>1948188.52</v>
      </c>
      <c r="Y270" s="6">
        <v>1982679.26</v>
      </c>
      <c r="Z270" s="6">
        <v>2269558.1599999997</v>
      </c>
      <c r="AA270" s="6">
        <v>2297157.52</v>
      </c>
      <c r="AB270" s="6">
        <v>3035992.06</v>
      </c>
      <c r="AC270" s="6">
        <v>2853312.19</v>
      </c>
      <c r="AD270" s="6">
        <v>2357389.0499999998</v>
      </c>
      <c r="AE270" s="6">
        <v>2086627.87</v>
      </c>
      <c r="AF270" s="6">
        <v>1725383.6300000001</v>
      </c>
      <c r="AG270" s="6">
        <v>1722537.7899999998</v>
      </c>
      <c r="AH270" s="6">
        <v>1547705.7999999998</v>
      </c>
      <c r="AI270" s="6">
        <v>1277097.8299999998</v>
      </c>
      <c r="AJ270" s="6">
        <v>1280358.3800000001</v>
      </c>
      <c r="AK270" s="6">
        <v>1388378.4700000002</v>
      </c>
      <c r="AL270" s="6">
        <v>1128373.4700000002</v>
      </c>
      <c r="AM270" s="6">
        <v>1204323.69</v>
      </c>
      <c r="AN270" s="6">
        <v>674400.37000000011</v>
      </c>
      <c r="AO270" s="6">
        <v>669338.02</v>
      </c>
      <c r="AP270" s="6">
        <v>678269.26</v>
      </c>
      <c r="AQ270" s="6">
        <v>629309.01</v>
      </c>
      <c r="AR270" s="6">
        <v>640977.37</v>
      </c>
      <c r="AS270" s="6">
        <v>709523.57000000007</v>
      </c>
      <c r="AT270" s="6">
        <v>703325.67</v>
      </c>
      <c r="AU270" s="6">
        <v>677604.97</v>
      </c>
      <c r="AV270" s="6">
        <v>778352.95</v>
      </c>
      <c r="AW270" s="6">
        <v>641177.53999999992</v>
      </c>
      <c r="AX270" s="6">
        <v>554823.03</v>
      </c>
      <c r="AY270" s="6">
        <v>481358.82999999996</v>
      </c>
      <c r="AZ270" s="6">
        <v>275244.14</v>
      </c>
      <c r="BA270" s="6">
        <v>284194.27</v>
      </c>
      <c r="BB270" s="6">
        <v>292887.13</v>
      </c>
      <c r="BC270" s="6">
        <v>278908.44</v>
      </c>
      <c r="BD270" s="6">
        <v>683615.88</v>
      </c>
      <c r="BE270" s="6">
        <v>628948.54</v>
      </c>
      <c r="BF270" s="6">
        <v>619707.87</v>
      </c>
      <c r="BG270" s="6">
        <v>1610929.71</v>
      </c>
      <c r="BH270" s="6">
        <v>1524639.1999999997</v>
      </c>
      <c r="BI270" s="6">
        <v>1572373.54</v>
      </c>
      <c r="BJ270" s="6">
        <v>1681937.2100000002</v>
      </c>
      <c r="BK270" s="6">
        <v>1672672.1</v>
      </c>
      <c r="BL270" s="6">
        <v>1665847.79</v>
      </c>
      <c r="BM270" s="6">
        <v>1728724.73</v>
      </c>
      <c r="BN270" s="6">
        <v>1745875.7200000002</v>
      </c>
      <c r="BO270" s="6">
        <v>1761264.76</v>
      </c>
      <c r="BP270" s="6">
        <v>1360215.27</v>
      </c>
      <c r="BQ270" s="6">
        <v>1442515.36</v>
      </c>
      <c r="BR270" s="6">
        <v>1444333</v>
      </c>
      <c r="BS270" s="6">
        <v>474797.67000000016</v>
      </c>
      <c r="BT270" s="6">
        <v>486347.27</v>
      </c>
      <c r="BU270" s="6">
        <v>444986.85000000009</v>
      </c>
      <c r="BV270" s="6">
        <v>413073.3600000001</v>
      </c>
      <c r="BW270" s="6">
        <v>402518.89000000013</v>
      </c>
      <c r="BX270" s="6">
        <v>4477705.6900000004</v>
      </c>
      <c r="BY270" s="6">
        <v>4428159.1500000004</v>
      </c>
      <c r="BZ270" s="6">
        <v>4402841.4900000012</v>
      </c>
      <c r="CA270" s="6">
        <v>4383505.4800000004</v>
      </c>
      <c r="CB270" s="6">
        <v>4561627.13</v>
      </c>
      <c r="CC270" s="6">
        <v>4477139.7700000005</v>
      </c>
      <c r="CD270" s="6">
        <v>4540027.9900000012</v>
      </c>
      <c r="CE270" s="6">
        <v>4516334.57</v>
      </c>
      <c r="CF270" s="6">
        <v>4506524.8600000003</v>
      </c>
      <c r="CG270" s="6">
        <v>4508410.4600000009</v>
      </c>
      <c r="CH270" s="6">
        <v>4509393.6300000008</v>
      </c>
      <c r="CI270" s="6">
        <v>4510869.3200000012</v>
      </c>
      <c r="CJ270" s="6">
        <v>480838.58000000007</v>
      </c>
      <c r="CK270" s="6">
        <v>475774.35</v>
      </c>
      <c r="CL270" s="6">
        <v>477081.48</v>
      </c>
      <c r="CM270" s="6">
        <v>468930.75</v>
      </c>
      <c r="CN270" s="6">
        <v>313069.88000000006</v>
      </c>
      <c r="CO270" s="6">
        <v>326933.20000000007</v>
      </c>
      <c r="CP270" s="6">
        <v>267235.82999999996</v>
      </c>
      <c r="CQ270" s="6">
        <v>249529.17000000004</v>
      </c>
      <c r="CR270" s="6">
        <v>310727.95000000007</v>
      </c>
      <c r="CS270" s="6">
        <v>349798.38000000006</v>
      </c>
      <c r="CT270" s="6">
        <v>344903.20999999996</v>
      </c>
      <c r="CU270" s="6">
        <v>344020.36</v>
      </c>
      <c r="CV270" s="6">
        <v>489757.18</v>
      </c>
    </row>
    <row r="271" spans="2:100" s="1" customFormat="1" ht="14" x14ac:dyDescent="0.3">
      <c r="B271" s="1">
        <v>145</v>
      </c>
      <c r="C271" s="1" t="s">
        <v>80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10156.219999999999</v>
      </c>
      <c r="R271" s="6">
        <v>161415.71</v>
      </c>
      <c r="S271" s="6">
        <v>342508.94</v>
      </c>
      <c r="T271" s="6">
        <v>577744.72</v>
      </c>
      <c r="U271" s="6">
        <v>945734.3</v>
      </c>
      <c r="V271" s="6">
        <v>1299299.74</v>
      </c>
      <c r="W271" s="6">
        <v>1682065.44</v>
      </c>
      <c r="X271" s="6">
        <v>2001628.71</v>
      </c>
      <c r="Y271" s="6">
        <v>2636892.64</v>
      </c>
      <c r="Z271" s="6">
        <v>3092052.36</v>
      </c>
      <c r="AA271" s="6">
        <v>3804331.64</v>
      </c>
      <c r="AB271" s="6">
        <v>4433466.37</v>
      </c>
      <c r="AC271" s="6">
        <v>4666237.7</v>
      </c>
      <c r="AD271" s="6">
        <v>4561131.7</v>
      </c>
      <c r="AE271" s="6">
        <v>5345906.34</v>
      </c>
      <c r="AF271" s="6">
        <v>5120845.28</v>
      </c>
      <c r="AG271" s="6">
        <v>4824984.9000000004</v>
      </c>
      <c r="AH271" s="6">
        <v>4683180.7699999996</v>
      </c>
      <c r="AI271" s="6">
        <v>4311676.42</v>
      </c>
      <c r="AJ271" s="6">
        <v>4183488.67</v>
      </c>
      <c r="AK271" s="6">
        <v>3647759.8699999996</v>
      </c>
      <c r="AL271" s="6">
        <v>3213046.94</v>
      </c>
      <c r="AM271" s="6">
        <v>2521886.2399999998</v>
      </c>
      <c r="AN271" s="6">
        <v>1911721</v>
      </c>
      <c r="AO271" s="6">
        <v>1693355.57</v>
      </c>
      <c r="AP271" s="6">
        <v>1670784.97</v>
      </c>
      <c r="AQ271" s="6">
        <v>3479983.79</v>
      </c>
      <c r="AR271" s="6">
        <v>3546891.6399999997</v>
      </c>
      <c r="AS271" s="6">
        <v>3491266.25</v>
      </c>
      <c r="AT271" s="6">
        <v>3486688.21</v>
      </c>
      <c r="AU271" s="6">
        <v>3498016.8099999996</v>
      </c>
      <c r="AV271" s="6">
        <v>3324584.9400000004</v>
      </c>
      <c r="AW271" s="6">
        <v>3253877.1000000006</v>
      </c>
      <c r="AX271" s="6">
        <v>3253004.66</v>
      </c>
      <c r="AY271" s="6">
        <v>3263079.6500000004</v>
      </c>
      <c r="AZ271" s="6">
        <v>3469259.26</v>
      </c>
      <c r="BA271" s="6">
        <v>3473989.88</v>
      </c>
      <c r="BB271" s="6">
        <v>3570596.43</v>
      </c>
      <c r="BC271" s="6">
        <v>837813.32999999961</v>
      </c>
      <c r="BD271" s="6">
        <v>801212.04999999981</v>
      </c>
      <c r="BE271" s="6">
        <v>816619.88999999966</v>
      </c>
      <c r="BF271" s="6">
        <v>640479.80999999959</v>
      </c>
      <c r="BG271" s="6">
        <v>796283.89999999991</v>
      </c>
      <c r="BH271" s="6">
        <v>810429.06999999937</v>
      </c>
      <c r="BI271" s="6">
        <v>826282.6099999994</v>
      </c>
      <c r="BJ271" s="6">
        <v>837298.52</v>
      </c>
      <c r="BK271" s="6">
        <v>1104136.96</v>
      </c>
      <c r="BL271" s="6">
        <v>1100955.79</v>
      </c>
      <c r="BM271" s="6">
        <v>1170342.8800000001</v>
      </c>
      <c r="BN271" s="6">
        <v>1172401.3400000001</v>
      </c>
      <c r="BO271" s="6">
        <v>1169882.8799999999</v>
      </c>
      <c r="BP271" s="6">
        <v>1161038.06</v>
      </c>
      <c r="BQ271" s="6">
        <v>1486072.1</v>
      </c>
      <c r="BR271" s="6">
        <v>1781001.92</v>
      </c>
      <c r="BS271" s="6">
        <v>1692061.31</v>
      </c>
      <c r="BT271" s="6">
        <v>1803445.1199999999</v>
      </c>
      <c r="BU271" s="6">
        <v>2032056.0600000005</v>
      </c>
      <c r="BV271" s="6">
        <v>2170994.02</v>
      </c>
      <c r="BW271" s="6">
        <v>1959658.3800000004</v>
      </c>
      <c r="BX271" s="6">
        <v>1798942.52</v>
      </c>
      <c r="BY271" s="6">
        <v>1723907.96</v>
      </c>
      <c r="BZ271" s="6">
        <v>1720778.71</v>
      </c>
      <c r="CA271" s="6">
        <v>1751660.15</v>
      </c>
      <c r="CB271" s="6">
        <v>1734599.29</v>
      </c>
      <c r="CC271" s="6">
        <v>1741055.08</v>
      </c>
      <c r="CD271" s="6">
        <v>1452670.2299999997</v>
      </c>
      <c r="CE271" s="6">
        <v>1378205.6</v>
      </c>
      <c r="CF271" s="6">
        <v>1260542.8099999998</v>
      </c>
      <c r="CG271" s="6">
        <v>1151106.05</v>
      </c>
      <c r="CH271" s="6">
        <v>1273015.54</v>
      </c>
      <c r="CI271" s="6">
        <v>1390060.51</v>
      </c>
      <c r="CJ271" s="6">
        <v>1489903.15</v>
      </c>
      <c r="CK271" s="6">
        <v>1491487.45</v>
      </c>
      <c r="CL271" s="6">
        <v>1394608.01</v>
      </c>
      <c r="CM271" s="6">
        <v>1394371.42</v>
      </c>
      <c r="CN271" s="6">
        <v>1386768.7099999997</v>
      </c>
      <c r="CO271" s="6">
        <v>1308852.6099999999</v>
      </c>
      <c r="CP271" s="6">
        <v>1285701.3599999999</v>
      </c>
      <c r="CQ271" s="6">
        <v>1285262.8199999998</v>
      </c>
      <c r="CR271" s="6">
        <v>2166147.42</v>
      </c>
      <c r="CS271" s="6">
        <v>2031730.7599999998</v>
      </c>
      <c r="CT271" s="6">
        <v>1752059.1799999997</v>
      </c>
      <c r="CU271" s="6">
        <v>2211988.1800000002</v>
      </c>
      <c r="CV271" s="6">
        <v>2273136.9700000002</v>
      </c>
    </row>
    <row r="272" spans="2:100" s="1" customFormat="1" ht="14" x14ac:dyDescent="0.3">
      <c r="B272" s="1">
        <v>154</v>
      </c>
      <c r="C272" s="1" t="s">
        <v>36</v>
      </c>
      <c r="D272" s="6">
        <v>0</v>
      </c>
      <c r="E272" s="6">
        <v>4372.8599999999997</v>
      </c>
      <c r="F272" s="6">
        <v>9050.82</v>
      </c>
      <c r="G272" s="6">
        <v>13474.54</v>
      </c>
      <c r="H272" s="6">
        <v>17771.150000000001</v>
      </c>
      <c r="I272" s="6">
        <v>22245.72</v>
      </c>
      <c r="J272" s="6">
        <v>26821.98</v>
      </c>
      <c r="K272" s="6">
        <v>26821.98</v>
      </c>
      <c r="L272" s="6">
        <v>29262.65</v>
      </c>
      <c r="M272" s="6">
        <v>31830.41</v>
      </c>
      <c r="N272" s="6">
        <v>34372.769999999997</v>
      </c>
      <c r="O272" s="6">
        <v>36838.839999999997</v>
      </c>
      <c r="P272" s="6">
        <v>39279.49</v>
      </c>
      <c r="Q272" s="6">
        <v>37795.879999999997</v>
      </c>
      <c r="R272" s="6">
        <v>70305.50999999998</v>
      </c>
      <c r="S272" s="6">
        <v>85926.43</v>
      </c>
      <c r="T272" s="6">
        <v>126216.76999999999</v>
      </c>
      <c r="U272" s="6">
        <v>4551389</v>
      </c>
      <c r="V272" s="6">
        <v>4571079.26</v>
      </c>
      <c r="W272" s="6">
        <v>4578477.83</v>
      </c>
      <c r="X272" s="6">
        <v>4579273.1999999993</v>
      </c>
      <c r="Y272" s="6">
        <v>4772185.3500000006</v>
      </c>
      <c r="Z272" s="6">
        <v>4813160.6900000013</v>
      </c>
      <c r="AA272" s="6">
        <v>4819650.26</v>
      </c>
      <c r="AB272" s="6">
        <v>5058287.54</v>
      </c>
      <c r="AC272" s="6">
        <v>5122039.04</v>
      </c>
      <c r="AD272" s="6">
        <v>5152691.7</v>
      </c>
      <c r="AE272" s="6">
        <v>5202021.9099999992</v>
      </c>
      <c r="AF272" s="6">
        <v>5233580.7</v>
      </c>
      <c r="AG272" s="6">
        <v>939225.13000000082</v>
      </c>
      <c r="AH272" s="6">
        <v>1215679.54</v>
      </c>
      <c r="AI272" s="6">
        <v>1285632.0299999993</v>
      </c>
      <c r="AJ272" s="6">
        <v>1353183.2200000007</v>
      </c>
      <c r="AK272" s="6">
        <v>1302464.3999999994</v>
      </c>
      <c r="AL272" s="6">
        <v>1343211.0599999996</v>
      </c>
      <c r="AM272" s="6">
        <v>1514596.2000000011</v>
      </c>
      <c r="AN272" s="6">
        <v>1367197.1399999997</v>
      </c>
      <c r="AO272" s="6">
        <v>1402232.46</v>
      </c>
      <c r="AP272" s="6">
        <v>1423196.3199999998</v>
      </c>
      <c r="AQ272" s="6">
        <v>1441020.4899999998</v>
      </c>
      <c r="AR272" s="6">
        <v>1535042.0199999998</v>
      </c>
      <c r="AS272" s="6">
        <v>1480082.5899999999</v>
      </c>
      <c r="AT272" s="6">
        <v>1340768.6199999999</v>
      </c>
      <c r="AU272" s="6">
        <v>1338522.2599999998</v>
      </c>
      <c r="AV272" s="6">
        <v>9675727.7200000025</v>
      </c>
      <c r="AW272" s="6">
        <v>358284.00999999978</v>
      </c>
      <c r="AX272" s="6">
        <v>274019.64999999991</v>
      </c>
      <c r="AY272" s="6">
        <v>93678.869999999879</v>
      </c>
      <c r="AZ272" s="6">
        <v>0</v>
      </c>
      <c r="BA272" s="6">
        <v>-101676.07</v>
      </c>
      <c r="BB272" s="6">
        <v>-190480.18</v>
      </c>
      <c r="BC272" s="6">
        <v>-277679.2</v>
      </c>
      <c r="BD272" s="6">
        <v>-447846.47000000003</v>
      </c>
      <c r="BE272" s="6">
        <v>-528178.27</v>
      </c>
      <c r="BF272" s="6">
        <v>-689585.23</v>
      </c>
      <c r="BG272" s="6">
        <v>-764689.92999999993</v>
      </c>
      <c r="BH272" s="6">
        <v>-9172682.620000001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</row>
    <row r="273" spans="2:100" s="1" customFormat="1" ht="14" x14ac:dyDescent="0.3">
      <c r="B273" s="1">
        <v>156</v>
      </c>
      <c r="C273" s="1" t="s">
        <v>55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15628.41</v>
      </c>
      <c r="R273" s="6">
        <v>46749.35</v>
      </c>
      <c r="S273" s="6">
        <v>56636.639999999999</v>
      </c>
      <c r="T273" s="6">
        <v>58165.69</v>
      </c>
      <c r="U273" s="6">
        <v>59251.39</v>
      </c>
      <c r="V273" s="6">
        <v>69738.240000000005</v>
      </c>
      <c r="W273" s="6">
        <v>70238.240000000005</v>
      </c>
      <c r="X273" s="6">
        <v>77538.240000000005</v>
      </c>
      <c r="Y273" s="6">
        <v>150602.25</v>
      </c>
      <c r="Z273" s="6">
        <v>160125.01</v>
      </c>
      <c r="AA273" s="6">
        <v>160125.01</v>
      </c>
      <c r="AB273" s="6">
        <v>184039.01</v>
      </c>
      <c r="AC273" s="6">
        <v>183918.30000000002</v>
      </c>
      <c r="AD273" s="6">
        <v>157180.04</v>
      </c>
      <c r="AE273" s="6">
        <v>147292.75</v>
      </c>
      <c r="AF273" s="6">
        <v>145763.70000000001</v>
      </c>
      <c r="AG273" s="6">
        <v>151503.74</v>
      </c>
      <c r="AH273" s="6">
        <v>156415.89000000001</v>
      </c>
      <c r="AI273" s="6">
        <v>155920.62</v>
      </c>
      <c r="AJ273" s="6">
        <v>465277.76</v>
      </c>
      <c r="AK273" s="6">
        <v>392977.16999999993</v>
      </c>
      <c r="AL273" s="6">
        <v>384880.15999999992</v>
      </c>
      <c r="AM273" s="6">
        <v>388235.05000000005</v>
      </c>
      <c r="AN273" s="6">
        <v>364382.90999999992</v>
      </c>
      <c r="AO273" s="6">
        <v>369317.85</v>
      </c>
      <c r="AP273" s="6">
        <v>573503.87</v>
      </c>
      <c r="AQ273" s="6">
        <v>747158.63</v>
      </c>
      <c r="AR273" s="6">
        <v>588744.59</v>
      </c>
      <c r="AS273" s="6">
        <v>481141.11</v>
      </c>
      <c r="AT273" s="6">
        <v>626635.85</v>
      </c>
      <c r="AU273" s="6">
        <v>626631.12</v>
      </c>
      <c r="AV273" s="6">
        <v>310106.94999999995</v>
      </c>
      <c r="AW273" s="6">
        <v>310275.24999999994</v>
      </c>
      <c r="AX273" s="6">
        <v>311847.75999999995</v>
      </c>
      <c r="AY273" s="6">
        <v>309594.56</v>
      </c>
      <c r="AZ273" s="6">
        <v>310172.79999999999</v>
      </c>
      <c r="BA273" s="6">
        <v>382635.32999999996</v>
      </c>
      <c r="BB273" s="6">
        <v>308383.04000000004</v>
      </c>
      <c r="BC273" s="6">
        <v>-92493.299999999988</v>
      </c>
      <c r="BD273" s="6">
        <v>65920.739999999991</v>
      </c>
      <c r="BE273" s="6">
        <v>812004.5</v>
      </c>
      <c r="BF273" s="6">
        <v>859018.26</v>
      </c>
      <c r="BG273" s="6">
        <v>1003155.3099999998</v>
      </c>
      <c r="BH273" s="6">
        <v>1084885.02</v>
      </c>
      <c r="BI273" s="6">
        <v>1158996.8700000001</v>
      </c>
      <c r="BJ273" s="6">
        <v>1254597.68</v>
      </c>
      <c r="BK273" s="6">
        <v>1403674.1400000001</v>
      </c>
      <c r="BL273" s="6">
        <v>2617171.98</v>
      </c>
      <c r="BM273" s="6">
        <v>2595794.19</v>
      </c>
      <c r="BN273" s="6">
        <v>2559051.29</v>
      </c>
      <c r="BO273" s="6">
        <v>2811421.6</v>
      </c>
      <c r="BP273" s="6">
        <v>2829972.17</v>
      </c>
      <c r="BQ273" s="6">
        <v>2258401.56</v>
      </c>
      <c r="BR273" s="6">
        <v>2118864.15</v>
      </c>
      <c r="BS273" s="6">
        <v>2125392.89</v>
      </c>
      <c r="BT273" s="6">
        <v>2568148.36</v>
      </c>
      <c r="BU273" s="6">
        <v>2486324.4900000002</v>
      </c>
      <c r="BV273" s="6">
        <v>14804433.140000001</v>
      </c>
      <c r="BW273" s="6">
        <v>14800805.469999999</v>
      </c>
      <c r="BX273" s="6">
        <v>14290151.759999998</v>
      </c>
      <c r="BY273" s="6">
        <v>14249671.299999999</v>
      </c>
      <c r="BZ273" s="6">
        <v>14281510.52</v>
      </c>
      <c r="CA273" s="6">
        <v>14484421.59</v>
      </c>
      <c r="CB273" s="6">
        <v>14519833.040000001</v>
      </c>
      <c r="CC273" s="6">
        <v>14654752.98</v>
      </c>
      <c r="CD273" s="6">
        <v>14695046.710000001</v>
      </c>
      <c r="CE273" s="6">
        <v>14581089.58</v>
      </c>
      <c r="CF273" s="6">
        <v>14125545.879999999</v>
      </c>
      <c r="CG273" s="6">
        <v>14145276.17</v>
      </c>
      <c r="CH273" s="6">
        <v>1946924.7299999986</v>
      </c>
      <c r="CI273" s="6">
        <v>1878260.42</v>
      </c>
      <c r="CJ273" s="6">
        <v>2504740.7599999998</v>
      </c>
      <c r="CK273" s="6">
        <v>2600727.75</v>
      </c>
      <c r="CL273" s="6">
        <v>2492991.02</v>
      </c>
      <c r="CM273" s="6">
        <v>2331307.8399999994</v>
      </c>
      <c r="CN273" s="6">
        <v>2303583.75</v>
      </c>
      <c r="CO273" s="6">
        <v>2149563.25</v>
      </c>
      <c r="CP273" s="6">
        <v>2420591.5199999996</v>
      </c>
      <c r="CQ273" s="6">
        <v>2315441.9299999997</v>
      </c>
      <c r="CR273" s="6">
        <v>2298758.88</v>
      </c>
      <c r="CS273" s="6">
        <v>2294731.83</v>
      </c>
      <c r="CT273" s="6">
        <v>2103337.15</v>
      </c>
      <c r="CU273" s="6">
        <v>2042720.9899999998</v>
      </c>
      <c r="CV273" s="6">
        <v>871308.18000000017</v>
      </c>
    </row>
    <row r="274" spans="2:100" s="1" customFormat="1" ht="14" x14ac:dyDescent="0.3">
      <c r="B274" s="1">
        <v>157</v>
      </c>
      <c r="C274" s="1" t="s">
        <v>33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1530.81</v>
      </c>
      <c r="R274" s="6">
        <v>1772.9</v>
      </c>
      <c r="S274" s="6">
        <v>2456.5100000000002</v>
      </c>
      <c r="T274" s="6">
        <v>32678.19</v>
      </c>
      <c r="U274" s="6">
        <v>39326.269999999997</v>
      </c>
      <c r="V274" s="6">
        <v>111147.25</v>
      </c>
      <c r="W274" s="6">
        <v>152964.32999999999</v>
      </c>
      <c r="X274" s="6">
        <v>153869.51999999999</v>
      </c>
      <c r="Y274" s="6">
        <v>184240.2</v>
      </c>
      <c r="Z274" s="6">
        <v>185473.32</v>
      </c>
      <c r="AA274" s="6">
        <v>186773.41</v>
      </c>
      <c r="AB274" s="6">
        <v>304516.19</v>
      </c>
      <c r="AC274" s="6">
        <v>600221.09</v>
      </c>
      <c r="AD274" s="6">
        <v>801430.22</v>
      </c>
      <c r="AE274" s="6">
        <v>803846.74</v>
      </c>
      <c r="AF274" s="6">
        <v>808595.3</v>
      </c>
      <c r="AG274" s="6">
        <v>867909.92999999993</v>
      </c>
      <c r="AH274" s="6">
        <v>803928.91999999993</v>
      </c>
      <c r="AI274" s="6">
        <v>770733.37</v>
      </c>
      <c r="AJ274" s="6">
        <v>774055.32000000007</v>
      </c>
      <c r="AK274" s="6">
        <v>715263.04</v>
      </c>
      <c r="AL274" s="6">
        <v>900301.6399999999</v>
      </c>
      <c r="AM274" s="6">
        <v>940505.94000000006</v>
      </c>
      <c r="AN274" s="6">
        <v>718897.26</v>
      </c>
      <c r="AO274" s="6">
        <v>425857.94</v>
      </c>
      <c r="AP274" s="6">
        <v>266870.39000000007</v>
      </c>
      <c r="AQ274" s="6">
        <v>263787.68</v>
      </c>
      <c r="AR274" s="6">
        <v>252407.26</v>
      </c>
      <c r="AS274" s="6">
        <v>237738.57000000007</v>
      </c>
      <c r="AT274" s="6">
        <v>180497.43000000005</v>
      </c>
      <c r="AU274" s="6">
        <v>281350.98</v>
      </c>
      <c r="AV274" s="6">
        <v>192358.93000000005</v>
      </c>
      <c r="AW274" s="6">
        <v>224768.07999999996</v>
      </c>
      <c r="AX274" s="6">
        <v>-62361.510000000009</v>
      </c>
      <c r="AY274" s="6">
        <v>-103865.90000000002</v>
      </c>
      <c r="AZ274" s="6">
        <v>0</v>
      </c>
      <c r="BA274" s="6">
        <v>-4196.3900000000003</v>
      </c>
      <c r="BB274" s="6">
        <v>-46660.06</v>
      </c>
      <c r="BC274" s="6">
        <v>-46677.48</v>
      </c>
      <c r="BD274" s="6">
        <v>-70267.3</v>
      </c>
      <c r="BE274" s="6">
        <v>-121561.32</v>
      </c>
      <c r="BF274" s="6">
        <v>-72160.149999999994</v>
      </c>
      <c r="BG274" s="6">
        <v>-181635.23</v>
      </c>
      <c r="BH274" s="6">
        <v>-96870.32</v>
      </c>
      <c r="BI274" s="6">
        <v>-100857.87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</row>
    <row r="275" spans="2:100" s="1" customFormat="1" ht="14" x14ac:dyDescent="0.3">
      <c r="B275" s="1">
        <v>158</v>
      </c>
      <c r="C275" s="1" t="s">
        <v>40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229737.22</v>
      </c>
      <c r="R275" s="6">
        <v>101294.8</v>
      </c>
      <c r="S275" s="6">
        <v>111173.95</v>
      </c>
      <c r="T275" s="6">
        <v>154038.01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-229737.22</v>
      </c>
      <c r="AD275" s="6">
        <v>-101294.8</v>
      </c>
      <c r="AE275" s="6">
        <v>-111173.95</v>
      </c>
      <c r="AF275" s="6">
        <v>-154038.01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</row>
    <row r="276" spans="2:100" s="1" customFormat="1" ht="14" x14ac:dyDescent="0.3">
      <c r="B276" s="1">
        <v>159</v>
      </c>
      <c r="C276" s="1" t="s">
        <v>37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223767.48</v>
      </c>
      <c r="R276" s="6">
        <v>253403.26</v>
      </c>
      <c r="S276" s="6">
        <v>308425.17</v>
      </c>
      <c r="T276" s="6">
        <v>506062.55</v>
      </c>
      <c r="U276" s="6">
        <v>592610.64</v>
      </c>
      <c r="V276" s="6">
        <v>808618.86</v>
      </c>
      <c r="W276" s="6">
        <v>1121494.29</v>
      </c>
      <c r="X276" s="6">
        <v>1308661.5900000001</v>
      </c>
      <c r="Y276" s="6">
        <v>1587842.79</v>
      </c>
      <c r="Z276" s="6">
        <v>2047298.55</v>
      </c>
      <c r="AA276" s="6">
        <v>2715369.89</v>
      </c>
      <c r="AB276" s="6">
        <v>2629358.4300000002</v>
      </c>
      <c r="AC276" s="6">
        <v>2542644.94</v>
      </c>
      <c r="AD276" s="6">
        <v>2741136.1800000006</v>
      </c>
      <c r="AE276" s="6">
        <v>2741949.41</v>
      </c>
      <c r="AF276" s="6">
        <v>3303070.8000000003</v>
      </c>
      <c r="AG276" s="6">
        <v>3549338.62</v>
      </c>
      <c r="AH276" s="6">
        <v>3417728.8600000008</v>
      </c>
      <c r="AI276" s="6">
        <v>3174121.71</v>
      </c>
      <c r="AJ276" s="6">
        <v>3053989.58</v>
      </c>
      <c r="AK276" s="6">
        <v>2839626.5100000007</v>
      </c>
      <c r="AL276" s="6">
        <v>2464657.1900000004</v>
      </c>
      <c r="AM276" s="6">
        <v>1956599.9899999998</v>
      </c>
      <c r="AN276" s="6">
        <v>2094175.9199999995</v>
      </c>
      <c r="AO276" s="6">
        <v>2021898.7099999997</v>
      </c>
      <c r="AP276" s="6">
        <v>1844008.32</v>
      </c>
      <c r="AQ276" s="6">
        <v>1847707.8900000001</v>
      </c>
      <c r="AR276" s="6">
        <v>1153617.5699999998</v>
      </c>
      <c r="AS276" s="6">
        <v>866251.25999999978</v>
      </c>
      <c r="AT276" s="6">
        <v>789714.14999999991</v>
      </c>
      <c r="AU276" s="6">
        <v>427918.34999999986</v>
      </c>
      <c r="AV276" s="6">
        <v>360883.17999999993</v>
      </c>
      <c r="AW276" s="6">
        <v>296065.04999999981</v>
      </c>
      <c r="AX276" s="6">
        <v>211578.60999999987</v>
      </c>
      <c r="AY276" s="6">
        <v>51564.469999999972</v>
      </c>
      <c r="AZ276" s="6">
        <v>0</v>
      </c>
      <c r="BA276" s="6">
        <v>-64776.78</v>
      </c>
      <c r="BB276" s="6">
        <v>-115013.41</v>
      </c>
      <c r="BC276" s="6">
        <v>-174548.12</v>
      </c>
      <c r="BD276" s="6">
        <v>-239216.57</v>
      </c>
      <c r="BE276" s="6">
        <v>-284666.17</v>
      </c>
      <c r="BF276" s="6">
        <v>-292527.52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</row>
    <row r="277" spans="2:100" s="1" customFormat="1" ht="14" x14ac:dyDescent="0.3">
      <c r="B277" s="1">
        <v>160</v>
      </c>
      <c r="C277" s="1" t="s">
        <v>41</v>
      </c>
      <c r="D277" s="6">
        <v>0</v>
      </c>
      <c r="E277" s="6">
        <v>0</v>
      </c>
      <c r="F277" s="6">
        <v>4242.37</v>
      </c>
      <c r="G277" s="6">
        <v>4242.37</v>
      </c>
      <c r="H277" s="6">
        <v>4242.37</v>
      </c>
      <c r="I277" s="6">
        <v>16206.99</v>
      </c>
      <c r="J277" s="6">
        <v>16206.99</v>
      </c>
      <c r="K277" s="6">
        <v>16206.99</v>
      </c>
      <c r="L277" s="6">
        <v>16206.99</v>
      </c>
      <c r="M277" s="6">
        <v>16206.99</v>
      </c>
      <c r="N277" s="6">
        <v>16206.99</v>
      </c>
      <c r="O277" s="6">
        <v>16206.99</v>
      </c>
      <c r="P277" s="6">
        <v>0</v>
      </c>
      <c r="Q277" s="6">
        <v>0</v>
      </c>
      <c r="R277" s="6">
        <v>-4242.37</v>
      </c>
      <c r="S277" s="6">
        <v>-4242.37</v>
      </c>
      <c r="T277" s="6">
        <v>-4242.37</v>
      </c>
      <c r="U277" s="6">
        <v>-16206.99</v>
      </c>
      <c r="V277" s="6">
        <v>-16206.99</v>
      </c>
      <c r="W277" s="6">
        <v>-16206.99</v>
      </c>
      <c r="X277" s="6">
        <v>-16206.99</v>
      </c>
      <c r="Y277" s="6">
        <v>-16206.99</v>
      </c>
      <c r="Z277" s="6">
        <v>-16206.99</v>
      </c>
      <c r="AA277" s="6">
        <v>-16206.99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</row>
    <row r="278" spans="2:100" s="1" customFormat="1" ht="14" x14ac:dyDescent="0.3">
      <c r="B278" s="1">
        <v>162</v>
      </c>
      <c r="C278" s="1" t="s">
        <v>60</v>
      </c>
      <c r="D278" s="6">
        <v>3135</v>
      </c>
      <c r="E278" s="6">
        <v>3290</v>
      </c>
      <c r="F278" s="6">
        <v>3320</v>
      </c>
      <c r="G278" s="6">
        <v>3310</v>
      </c>
      <c r="H278" s="6">
        <v>3165</v>
      </c>
      <c r="I278" s="6">
        <v>3320</v>
      </c>
      <c r="J278" s="6">
        <v>3275</v>
      </c>
      <c r="K278" s="6">
        <v>3110</v>
      </c>
      <c r="L278" s="6">
        <v>3180</v>
      </c>
      <c r="M278" s="6">
        <v>3175</v>
      </c>
      <c r="N278" s="6">
        <v>3260</v>
      </c>
      <c r="O278" s="6">
        <v>3265</v>
      </c>
      <c r="P278" s="6">
        <v>3115</v>
      </c>
      <c r="Q278" s="6">
        <v>14392.57</v>
      </c>
      <c r="R278" s="6">
        <v>59712.67</v>
      </c>
      <c r="S278" s="6">
        <v>121753.84</v>
      </c>
      <c r="T278" s="6">
        <v>129724.43</v>
      </c>
      <c r="U278" s="6">
        <v>130627.28</v>
      </c>
      <c r="V278" s="6">
        <v>149444.37</v>
      </c>
      <c r="W278" s="6">
        <v>198910.26</v>
      </c>
      <c r="X278" s="6">
        <v>227762.33</v>
      </c>
      <c r="Y278" s="6">
        <v>233255.85</v>
      </c>
      <c r="Z278" s="6">
        <v>380996.86</v>
      </c>
      <c r="AA278" s="6">
        <v>386797.56</v>
      </c>
      <c r="AB278" s="6">
        <v>439749.98</v>
      </c>
      <c r="AC278" s="6">
        <v>430242.87</v>
      </c>
      <c r="AD278" s="6">
        <v>392429.21</v>
      </c>
      <c r="AE278" s="6">
        <v>331743.88</v>
      </c>
      <c r="AF278" s="6">
        <v>335841.27999999997</v>
      </c>
      <c r="AG278" s="6">
        <v>361656.99</v>
      </c>
      <c r="AH278" s="6">
        <v>346669.91</v>
      </c>
      <c r="AI278" s="6">
        <v>304807.58999999997</v>
      </c>
      <c r="AJ278" s="6">
        <v>282876.83999999997</v>
      </c>
      <c r="AK278" s="6">
        <v>298328.25</v>
      </c>
      <c r="AL278" s="6">
        <v>150869.45999999996</v>
      </c>
      <c r="AM278" s="6">
        <v>145366.52999999997</v>
      </c>
      <c r="AN278" s="6">
        <v>95347.829999999958</v>
      </c>
      <c r="AO278" s="6">
        <v>191616.25000000003</v>
      </c>
      <c r="AP278" s="6">
        <v>186157.49000000002</v>
      </c>
      <c r="AQ278" s="6">
        <v>194428.31</v>
      </c>
      <c r="AR278" s="6">
        <v>183123.06999999998</v>
      </c>
      <c r="AS278" s="6">
        <v>158444.92000000001</v>
      </c>
      <c r="AT278" s="6">
        <v>253519.06</v>
      </c>
      <c r="AU278" s="6">
        <v>246816.09000000003</v>
      </c>
      <c r="AV278" s="6">
        <v>237748.57</v>
      </c>
      <c r="AW278" s="6">
        <v>217541.3</v>
      </c>
      <c r="AX278" s="6">
        <v>253320.37000000002</v>
      </c>
      <c r="AY278" s="6">
        <v>254401.14</v>
      </c>
      <c r="AZ278" s="6">
        <v>1134625.33</v>
      </c>
      <c r="BA278" s="6">
        <v>1040557.41</v>
      </c>
      <c r="BB278" s="6">
        <v>1059833.06</v>
      </c>
      <c r="BC278" s="6">
        <v>1109892.4600000002</v>
      </c>
      <c r="BD278" s="6">
        <v>1110566.1200000001</v>
      </c>
      <c r="BE278" s="6">
        <v>1109364.8399999999</v>
      </c>
      <c r="BF278" s="6">
        <v>1012684.8700000001</v>
      </c>
      <c r="BG278" s="6">
        <v>1013646.2200000001</v>
      </c>
      <c r="BH278" s="6">
        <v>1017124.6900000002</v>
      </c>
      <c r="BI278" s="6">
        <v>1032272.66</v>
      </c>
      <c r="BJ278" s="6">
        <v>1025588.7300000001</v>
      </c>
      <c r="BK278" s="6">
        <v>1026438.33</v>
      </c>
      <c r="BL278" s="6">
        <v>146170.60999999987</v>
      </c>
      <c r="BM278" s="6">
        <v>142840</v>
      </c>
      <c r="BN278" s="6">
        <v>122196.12999999998</v>
      </c>
      <c r="BO278" s="6">
        <v>91994.369999999966</v>
      </c>
      <c r="BP278" s="6">
        <v>93117.7</v>
      </c>
      <c r="BQ278" s="6">
        <v>92976.749999999985</v>
      </c>
      <c r="BR278" s="6">
        <v>92292.749999999971</v>
      </c>
      <c r="BS278" s="6">
        <v>95582.04</v>
      </c>
      <c r="BT278" s="6">
        <v>121106.28000000001</v>
      </c>
      <c r="BU278" s="6">
        <v>105085.23999999998</v>
      </c>
      <c r="BV278" s="6">
        <v>76154.299999999988</v>
      </c>
      <c r="BW278" s="6">
        <v>74093.549999999959</v>
      </c>
      <c r="BX278" s="6">
        <v>83759.039999999979</v>
      </c>
      <c r="BY278" s="6">
        <v>88765.469999999987</v>
      </c>
      <c r="BZ278" s="6">
        <v>97651.709999999992</v>
      </c>
      <c r="CA278" s="6">
        <v>68949.929999999993</v>
      </c>
      <c r="CB278" s="6">
        <v>73001.22</v>
      </c>
      <c r="CC278" s="6">
        <v>126361.29999999999</v>
      </c>
      <c r="CD278" s="6">
        <v>125314.44999999998</v>
      </c>
      <c r="CE278" s="6">
        <v>121521.8</v>
      </c>
      <c r="CF278" s="6">
        <v>95557.069999999992</v>
      </c>
      <c r="CG278" s="6">
        <v>99711.39</v>
      </c>
      <c r="CH278" s="6">
        <v>151094.46</v>
      </c>
      <c r="CI278" s="6">
        <v>121414.49999999999</v>
      </c>
      <c r="CJ278" s="6">
        <v>147671.74</v>
      </c>
      <c r="CK278" s="6">
        <v>142057.66</v>
      </c>
      <c r="CL278" s="6">
        <v>133891.02999999997</v>
      </c>
      <c r="CM278" s="6">
        <v>135833.91</v>
      </c>
      <c r="CN278" s="6">
        <v>136419.74</v>
      </c>
      <c r="CO278" s="6">
        <v>86328.14</v>
      </c>
      <c r="CP278" s="6">
        <v>100703.60999999999</v>
      </c>
      <c r="CQ278" s="6">
        <v>100954.59999999999</v>
      </c>
      <c r="CR278" s="6">
        <v>103655.30999999998</v>
      </c>
      <c r="CS278" s="6">
        <v>103693.75</v>
      </c>
      <c r="CT278" s="6">
        <v>59175.959999999963</v>
      </c>
      <c r="CU278" s="6">
        <v>88628.459999999992</v>
      </c>
      <c r="CV278" s="6">
        <v>50987.580000000016</v>
      </c>
    </row>
    <row r="279" spans="2:100" s="1" customFormat="1" ht="14" x14ac:dyDescent="0.3">
      <c r="B279" s="1">
        <v>164</v>
      </c>
      <c r="C279" s="1" t="s">
        <v>34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25958.25</v>
      </c>
      <c r="R279" s="6">
        <v>48866.98</v>
      </c>
      <c r="S279" s="6">
        <v>83305.86</v>
      </c>
      <c r="T279" s="6">
        <v>97754.09</v>
      </c>
      <c r="U279" s="6">
        <v>112700.8</v>
      </c>
      <c r="V279" s="6">
        <v>135947.37</v>
      </c>
      <c r="W279" s="6">
        <v>149130.15</v>
      </c>
      <c r="X279" s="6">
        <v>168357.37</v>
      </c>
      <c r="Y279" s="6">
        <v>186137.81</v>
      </c>
      <c r="Z279" s="6">
        <v>210970.99</v>
      </c>
      <c r="AA279" s="6">
        <v>265623.02</v>
      </c>
      <c r="AB279" s="6">
        <v>293923.8</v>
      </c>
      <c r="AC279" s="6">
        <v>284968.89999999997</v>
      </c>
      <c r="AD279" s="6">
        <v>275372.59000000003</v>
      </c>
      <c r="AE279" s="6">
        <v>278613.67</v>
      </c>
      <c r="AF279" s="6">
        <v>280407.09999999998</v>
      </c>
      <c r="AG279" s="6">
        <v>291097.68</v>
      </c>
      <c r="AH279" s="6">
        <v>284859.18</v>
      </c>
      <c r="AI279" s="6">
        <v>284540.69999999995</v>
      </c>
      <c r="AJ279" s="6">
        <v>345403.4</v>
      </c>
      <c r="AK279" s="6">
        <v>345347.97000000003</v>
      </c>
      <c r="AL279" s="6">
        <v>779161.2</v>
      </c>
      <c r="AM279" s="6">
        <v>748446.34999999986</v>
      </c>
      <c r="AN279" s="6">
        <v>735176.49</v>
      </c>
      <c r="AO279" s="6">
        <v>745367.89</v>
      </c>
      <c r="AP279" s="6">
        <v>749846.79999999993</v>
      </c>
      <c r="AQ279" s="6">
        <v>727937.17</v>
      </c>
      <c r="AR279" s="6">
        <v>732147.58</v>
      </c>
      <c r="AS279" s="6">
        <v>718439.77</v>
      </c>
      <c r="AT279" s="6">
        <v>719475.21</v>
      </c>
      <c r="AU279" s="6">
        <v>731048.99</v>
      </c>
      <c r="AV279" s="6">
        <v>672339.49</v>
      </c>
      <c r="AW279" s="6">
        <v>675062.42</v>
      </c>
      <c r="AX279" s="6">
        <v>247718.96999999997</v>
      </c>
      <c r="AY279" s="6">
        <v>247331.32000000007</v>
      </c>
      <c r="AZ279" s="6">
        <v>258864.01</v>
      </c>
      <c r="BA279" s="6">
        <v>250550</v>
      </c>
      <c r="BB279" s="6">
        <v>250458.28999999998</v>
      </c>
      <c r="BC279" s="6">
        <v>270387.80000000005</v>
      </c>
      <c r="BD279" s="6">
        <v>2848579.32</v>
      </c>
      <c r="BE279" s="6">
        <v>2860054.8600000003</v>
      </c>
      <c r="BF279" s="6">
        <v>2919417.57</v>
      </c>
      <c r="BG279" s="6">
        <v>3091692.04</v>
      </c>
      <c r="BH279" s="6">
        <v>101864.04000000001</v>
      </c>
      <c r="BI279" s="6">
        <v>81416.100000000006</v>
      </c>
      <c r="BJ279" s="6">
        <v>50113.140000000014</v>
      </c>
      <c r="BK279" s="6">
        <v>26563.610000000015</v>
      </c>
      <c r="BL279" s="6">
        <v>0</v>
      </c>
      <c r="BM279" s="6">
        <v>-18880.740000000002</v>
      </c>
      <c r="BN279" s="6">
        <v>-36580.36</v>
      </c>
      <c r="BO279" s="6">
        <v>-72280.2</v>
      </c>
      <c r="BP279" s="6">
        <v>-2670923.79</v>
      </c>
      <c r="BQ279" s="6">
        <v>-2694328.81</v>
      </c>
      <c r="BR279" s="6">
        <v>-2771735.03</v>
      </c>
      <c r="BS279" s="6">
        <v>-2968447.58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</row>
    <row r="280" spans="2:100" s="1" customFormat="1" ht="14" x14ac:dyDescent="0.3">
      <c r="B280" s="1">
        <v>169</v>
      </c>
      <c r="C280" s="1" t="s">
        <v>43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25728.28</v>
      </c>
      <c r="R280" s="6">
        <v>50662.590000000004</v>
      </c>
      <c r="S280" s="6">
        <v>109419.73</v>
      </c>
      <c r="T280" s="6">
        <v>124621.47</v>
      </c>
      <c r="U280" s="6">
        <v>164643.61000000002</v>
      </c>
      <c r="V280" s="6">
        <v>233063.62</v>
      </c>
      <c r="W280" s="6">
        <v>252272.13</v>
      </c>
      <c r="X280" s="6">
        <v>253902.61000000002</v>
      </c>
      <c r="Y280" s="6">
        <v>260330.85</v>
      </c>
      <c r="Z280" s="6">
        <v>302547.68</v>
      </c>
      <c r="AA280" s="6">
        <v>355794.64999999997</v>
      </c>
      <c r="AB280" s="6">
        <v>510128.24</v>
      </c>
      <c r="AC280" s="6">
        <v>546238.77</v>
      </c>
      <c r="AD280" s="6">
        <v>547522.16</v>
      </c>
      <c r="AE280" s="6">
        <v>601624.61</v>
      </c>
      <c r="AF280" s="6">
        <v>715408.95</v>
      </c>
      <c r="AG280" s="6">
        <v>712934.58</v>
      </c>
      <c r="AH280" s="6">
        <v>690323.13</v>
      </c>
      <c r="AI280" s="6">
        <v>725069.91</v>
      </c>
      <c r="AJ280" s="6">
        <v>738961.2300000001</v>
      </c>
      <c r="AK280" s="6">
        <v>871092.47000000009</v>
      </c>
      <c r="AL280" s="6">
        <v>881532.10000000009</v>
      </c>
      <c r="AM280" s="6">
        <v>883956.79</v>
      </c>
      <c r="AN280" s="6">
        <v>845109.40000000014</v>
      </c>
      <c r="AO280" s="6">
        <v>862425.15999999992</v>
      </c>
      <c r="AP280" s="6">
        <v>835321.65</v>
      </c>
      <c r="AQ280" s="6">
        <v>830187.62</v>
      </c>
      <c r="AR280" s="6">
        <v>803464.49</v>
      </c>
      <c r="AS280" s="6">
        <v>802676.25</v>
      </c>
      <c r="AT280" s="6">
        <v>920374.23</v>
      </c>
      <c r="AU280" s="6">
        <v>887549.67999999993</v>
      </c>
      <c r="AV280" s="6">
        <v>888255.12999999989</v>
      </c>
      <c r="AW280" s="6">
        <v>876379.34999999986</v>
      </c>
      <c r="AX280" s="6">
        <v>848732.33999999985</v>
      </c>
      <c r="AY280" s="6">
        <v>863361.57</v>
      </c>
      <c r="AZ280" s="6">
        <v>800809.07000000018</v>
      </c>
      <c r="BA280" s="6">
        <v>758475.63000000012</v>
      </c>
      <c r="BB280" s="6">
        <v>842896.67</v>
      </c>
      <c r="BC280" s="6">
        <v>785838.10000000009</v>
      </c>
      <c r="BD280" s="6">
        <v>722420.14</v>
      </c>
      <c r="BE280" s="6">
        <v>765104.65999999992</v>
      </c>
      <c r="BF280" s="6">
        <v>632022.02</v>
      </c>
      <c r="BG280" s="6">
        <v>803418.21</v>
      </c>
      <c r="BH280" s="6">
        <v>892258.85000000021</v>
      </c>
      <c r="BI280" s="6">
        <v>790225.39</v>
      </c>
      <c r="BJ280" s="6">
        <v>783820.89000000013</v>
      </c>
      <c r="BK280" s="6">
        <v>740068.39999999991</v>
      </c>
      <c r="BL280" s="6">
        <v>950935.14999999991</v>
      </c>
      <c r="BM280" s="6">
        <v>933284.30999999994</v>
      </c>
      <c r="BN280" s="6">
        <v>933258.50999999989</v>
      </c>
      <c r="BO280" s="6">
        <v>925453.45999999985</v>
      </c>
      <c r="BP280" s="6">
        <v>927924.23999999987</v>
      </c>
      <c r="BQ280" s="6">
        <v>878818.5199999999</v>
      </c>
      <c r="BR280" s="6">
        <v>1173413.17</v>
      </c>
      <c r="BS280" s="6">
        <v>1011482.1299999999</v>
      </c>
      <c r="BT280" s="6">
        <v>946087.47999999986</v>
      </c>
      <c r="BU280" s="6">
        <v>942234.74999999988</v>
      </c>
      <c r="BV280" s="6">
        <v>1004058.7299999997</v>
      </c>
      <c r="BW280" s="6">
        <v>994219.53</v>
      </c>
      <c r="BX280" s="6">
        <v>943333.02</v>
      </c>
      <c r="BY280" s="6">
        <v>972262.48</v>
      </c>
      <c r="BZ280" s="6">
        <v>3759451.6999999997</v>
      </c>
      <c r="CA280" s="6">
        <v>3757082.82</v>
      </c>
      <c r="CB280" s="6">
        <v>3765956.03</v>
      </c>
      <c r="CC280" s="6">
        <v>3803895.1399999997</v>
      </c>
      <c r="CD280" s="6">
        <v>5022606.2799999993</v>
      </c>
      <c r="CE280" s="6">
        <v>5049379.919999999</v>
      </c>
      <c r="CF280" s="6">
        <v>5131137.68</v>
      </c>
      <c r="CG280" s="6">
        <v>5196756.3999999994</v>
      </c>
      <c r="CH280" s="6">
        <v>5182384.7600000007</v>
      </c>
      <c r="CI280" s="6">
        <v>5214066.8100000005</v>
      </c>
      <c r="CJ280" s="6">
        <v>5132908.0299999993</v>
      </c>
      <c r="CK280" s="6">
        <v>5228402.01</v>
      </c>
      <c r="CL280" s="6">
        <v>2390654.1399999992</v>
      </c>
      <c r="CM280" s="6">
        <v>2407917.1099999994</v>
      </c>
      <c r="CN280" s="6">
        <v>2403249.1199999996</v>
      </c>
      <c r="CO280" s="6">
        <v>2442883.919999999</v>
      </c>
      <c r="CP280" s="6">
        <v>1090973.5499999998</v>
      </c>
      <c r="CQ280" s="6">
        <v>1281180.7599999998</v>
      </c>
      <c r="CR280" s="6">
        <v>1352397.46</v>
      </c>
      <c r="CS280" s="6">
        <v>1316632.7599999998</v>
      </c>
      <c r="CT280" s="6">
        <v>1318194.8899999997</v>
      </c>
      <c r="CU280" s="6">
        <v>1777410.1099999994</v>
      </c>
      <c r="CV280" s="6">
        <v>1549076.9500000002</v>
      </c>
    </row>
    <row r="281" spans="2:100" s="1" customFormat="1" ht="14" x14ac:dyDescent="0.3">
      <c r="B281" s="1">
        <v>170</v>
      </c>
      <c r="C281" s="1" t="s">
        <v>58</v>
      </c>
      <c r="D281" s="6">
        <v>308192.09000000003</v>
      </c>
      <c r="E281" s="6">
        <v>370361.91000000003</v>
      </c>
      <c r="F281" s="6">
        <v>388606.85000000003</v>
      </c>
      <c r="G281" s="6">
        <v>403887.76</v>
      </c>
      <c r="H281" s="6">
        <v>297084.2</v>
      </c>
      <c r="I281" s="6">
        <v>314691.86</v>
      </c>
      <c r="J281" s="6">
        <v>333548.46000000002</v>
      </c>
      <c r="K281" s="6">
        <v>354016.25</v>
      </c>
      <c r="L281" s="6">
        <v>375068.61</v>
      </c>
      <c r="M281" s="6">
        <v>341612.03</v>
      </c>
      <c r="N281" s="6">
        <v>345625.02</v>
      </c>
      <c r="O281" s="6">
        <v>491416.12</v>
      </c>
      <c r="P281" s="6">
        <v>1083465.07</v>
      </c>
      <c r="Q281" s="6">
        <v>1114671.67</v>
      </c>
      <c r="R281" s="6">
        <v>1138485.69</v>
      </c>
      <c r="S281" s="6">
        <v>1177461.8900000001</v>
      </c>
      <c r="T281" s="6">
        <v>1355578.19</v>
      </c>
      <c r="U281" s="6">
        <v>1416117.2300000002</v>
      </c>
      <c r="V281" s="6">
        <v>1529589.59</v>
      </c>
      <c r="W281" s="6">
        <v>1583538.02</v>
      </c>
      <c r="X281" s="6">
        <v>1668177.5800000003</v>
      </c>
      <c r="Y281" s="6">
        <v>1728028.9700000002</v>
      </c>
      <c r="Z281" s="6">
        <v>1827596.95</v>
      </c>
      <c r="AA281" s="6">
        <v>1752760.8900000001</v>
      </c>
      <c r="AB281" s="6">
        <v>1241620.32</v>
      </c>
      <c r="AC281" s="6">
        <v>1267218.56</v>
      </c>
      <c r="AD281" s="6">
        <v>1329108.26</v>
      </c>
      <c r="AE281" s="6">
        <v>1378141.6500000001</v>
      </c>
      <c r="AF281" s="6">
        <v>1343158.9</v>
      </c>
      <c r="AG281" s="6">
        <v>1398431.8699999999</v>
      </c>
      <c r="AH281" s="6">
        <v>1408398.32</v>
      </c>
      <c r="AI281" s="6">
        <v>1471333.1400000001</v>
      </c>
      <c r="AJ281" s="6">
        <v>1475961.35</v>
      </c>
      <c r="AK281" s="6">
        <v>1499410.78</v>
      </c>
      <c r="AL281" s="6">
        <v>1491876.7799999998</v>
      </c>
      <c r="AM281" s="6">
        <v>1547714.11</v>
      </c>
      <c r="AN281" s="6">
        <v>1521020.9600000002</v>
      </c>
      <c r="AO281" s="6">
        <v>1510393.95</v>
      </c>
      <c r="AP281" s="6">
        <v>1529170.91</v>
      </c>
      <c r="AQ281" s="6">
        <v>1530688.9</v>
      </c>
      <c r="AR281" s="6">
        <v>1475981.13</v>
      </c>
      <c r="AS281" s="6">
        <v>1457782.6</v>
      </c>
      <c r="AT281" s="6">
        <v>1424208.3099999998</v>
      </c>
      <c r="AU281" s="6">
        <v>1422144.08</v>
      </c>
      <c r="AV281" s="6">
        <v>1426169.4600000002</v>
      </c>
      <c r="AW281" s="6">
        <v>1438714.76</v>
      </c>
      <c r="AX281" s="6">
        <v>1444773.9099999997</v>
      </c>
      <c r="AY281" s="6">
        <v>1418677.82</v>
      </c>
      <c r="AZ281" s="6">
        <v>1519137.6099999999</v>
      </c>
      <c r="BA281" s="6">
        <v>1524937.26</v>
      </c>
      <c r="BB281" s="6">
        <v>1517766.93</v>
      </c>
      <c r="BC281" s="6">
        <v>1516344.2399999998</v>
      </c>
      <c r="BD281" s="6">
        <v>1523570.97</v>
      </c>
      <c r="BE281" s="6">
        <v>1542189.7</v>
      </c>
      <c r="BF281" s="6">
        <v>1582592.6600000001</v>
      </c>
      <c r="BG281" s="6">
        <v>1566391.8900000001</v>
      </c>
      <c r="BH281" s="6">
        <v>1576867.0399999998</v>
      </c>
      <c r="BI281" s="6">
        <v>1561694.4699999997</v>
      </c>
      <c r="BJ281" s="6">
        <v>1537405.14</v>
      </c>
      <c r="BK281" s="6">
        <v>1665005.0599999996</v>
      </c>
      <c r="BL281" s="6">
        <v>1586479.0299999998</v>
      </c>
      <c r="BM281" s="6">
        <v>1600102.83</v>
      </c>
      <c r="BN281" s="6">
        <v>1586122.1500000001</v>
      </c>
      <c r="BO281" s="6">
        <v>1584917.9600000002</v>
      </c>
      <c r="BP281" s="6">
        <v>1575994.72</v>
      </c>
      <c r="BQ281" s="6">
        <v>1539070.8399999999</v>
      </c>
      <c r="BR281" s="6">
        <v>1509333.5600000003</v>
      </c>
      <c r="BS281" s="6">
        <v>1482120.0799999998</v>
      </c>
      <c r="BT281" s="6">
        <v>1451251.3800000004</v>
      </c>
      <c r="BU281" s="6">
        <v>1440922.79</v>
      </c>
      <c r="BV281" s="6">
        <v>1437550.67</v>
      </c>
      <c r="BW281" s="6">
        <v>1285039.4799999997</v>
      </c>
      <c r="BX281" s="6">
        <v>1268004.82</v>
      </c>
      <c r="BY281" s="6">
        <v>1248968.93</v>
      </c>
      <c r="BZ281" s="6">
        <v>1229763.2</v>
      </c>
      <c r="CA281" s="6">
        <v>1209045.9500000002</v>
      </c>
      <c r="CB281" s="6">
        <v>1190908.9700000002</v>
      </c>
      <c r="CC281" s="6">
        <v>1223062.81</v>
      </c>
      <c r="CD281" s="6">
        <v>1205135.9500000002</v>
      </c>
      <c r="CE281" s="6">
        <v>1218122.82</v>
      </c>
      <c r="CF281" s="6">
        <v>1222899.02</v>
      </c>
      <c r="CG281" s="6">
        <v>1213142.5900000001</v>
      </c>
      <c r="CH281" s="6">
        <v>1228704.4099999999</v>
      </c>
      <c r="CI281" s="6">
        <v>1235464.4300000002</v>
      </c>
      <c r="CJ281" s="6">
        <v>1260505.53</v>
      </c>
      <c r="CK281" s="6">
        <v>1256245.76</v>
      </c>
      <c r="CL281" s="6">
        <v>1255678.71</v>
      </c>
      <c r="CM281" s="6">
        <v>1259182.3</v>
      </c>
      <c r="CN281" s="6">
        <v>1268115.54</v>
      </c>
      <c r="CO281" s="6">
        <v>1226265.3999999999</v>
      </c>
      <c r="CP281" s="6">
        <v>1339463.06</v>
      </c>
      <c r="CQ281" s="6">
        <v>1323637.8500000001</v>
      </c>
      <c r="CR281" s="6">
        <v>1315018.4099999997</v>
      </c>
      <c r="CS281" s="6">
        <v>1316738.3399999999</v>
      </c>
      <c r="CT281" s="6">
        <v>1393552.6999999997</v>
      </c>
      <c r="CU281" s="6">
        <v>1411662.5600000003</v>
      </c>
      <c r="CV281" s="6">
        <v>1390709.8700000003</v>
      </c>
    </row>
    <row r="282" spans="2:100" s="1" customFormat="1" ht="14" x14ac:dyDescent="0.3">
      <c r="B282" s="1">
        <v>171</v>
      </c>
      <c r="C282" s="1" t="s">
        <v>44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430.45</v>
      </c>
      <c r="R282" s="6">
        <v>1011.02</v>
      </c>
      <c r="S282" s="6">
        <v>1737.73</v>
      </c>
      <c r="T282" s="6">
        <v>1902.14</v>
      </c>
      <c r="U282" s="6">
        <v>50413.1</v>
      </c>
      <c r="V282" s="6">
        <v>50705.84</v>
      </c>
      <c r="W282" s="6">
        <v>75384.17</v>
      </c>
      <c r="X282" s="6">
        <v>75563</v>
      </c>
      <c r="Y282" s="6">
        <v>75668.31</v>
      </c>
      <c r="Z282" s="6">
        <v>76163.67</v>
      </c>
      <c r="AA282" s="6">
        <v>109534.23</v>
      </c>
      <c r="AB282" s="6">
        <v>110014.58</v>
      </c>
      <c r="AC282" s="6">
        <v>110316.86</v>
      </c>
      <c r="AD282" s="6">
        <v>110145.92</v>
      </c>
      <c r="AE282" s="6">
        <v>117002.76000000001</v>
      </c>
      <c r="AF282" s="6">
        <v>184773.26</v>
      </c>
      <c r="AG282" s="6">
        <v>141903.38999999998</v>
      </c>
      <c r="AH282" s="6">
        <v>143882.38999999998</v>
      </c>
      <c r="AI282" s="6">
        <v>123615.39</v>
      </c>
      <c r="AJ282" s="6">
        <v>126921.46000000002</v>
      </c>
      <c r="AK282" s="6">
        <v>142805.5</v>
      </c>
      <c r="AL282" s="6">
        <v>156944.94</v>
      </c>
      <c r="AM282" s="6">
        <v>135075.55000000005</v>
      </c>
      <c r="AN282" s="6">
        <v>155147.81</v>
      </c>
      <c r="AO282" s="6">
        <v>163366.21</v>
      </c>
      <c r="AP282" s="6">
        <v>171209.25</v>
      </c>
      <c r="AQ282" s="6">
        <v>178307.71</v>
      </c>
      <c r="AR282" s="6">
        <v>121359.25999999998</v>
      </c>
      <c r="AS282" s="6">
        <v>125765.00999999998</v>
      </c>
      <c r="AT282" s="6">
        <v>127742.39000000001</v>
      </c>
      <c r="AU282" s="6">
        <v>146667.04999999999</v>
      </c>
      <c r="AV282" s="6">
        <v>156470.71999999997</v>
      </c>
      <c r="AW282" s="6">
        <v>155196.22999999998</v>
      </c>
      <c r="AX282" s="6">
        <v>201800.63999999998</v>
      </c>
      <c r="AY282" s="6">
        <v>202379.22999999998</v>
      </c>
      <c r="AZ282" s="6">
        <v>193653.5</v>
      </c>
      <c r="BA282" s="6">
        <v>194574.87</v>
      </c>
      <c r="BB282" s="6">
        <v>196039.26</v>
      </c>
      <c r="BC282" s="6">
        <v>195002.21</v>
      </c>
      <c r="BD282" s="6">
        <v>207895.91</v>
      </c>
      <c r="BE282" s="6">
        <v>209609.67000000004</v>
      </c>
      <c r="BF282" s="6">
        <v>213112.49999999997</v>
      </c>
      <c r="BG282" s="6">
        <v>211006.69999999998</v>
      </c>
      <c r="BH282" s="6">
        <v>226246.10000000003</v>
      </c>
      <c r="BI282" s="6">
        <v>226482.92999999996</v>
      </c>
      <c r="BJ282" s="6">
        <v>172812.62</v>
      </c>
      <c r="BK282" s="6">
        <v>169705.08000000002</v>
      </c>
      <c r="BL282" s="6">
        <v>178259.40000000002</v>
      </c>
      <c r="BM282" s="6">
        <v>177156.6</v>
      </c>
      <c r="BN282" s="6">
        <v>202944.1</v>
      </c>
      <c r="BO282" s="6">
        <v>201548.57</v>
      </c>
      <c r="BP282" s="6">
        <v>191066.96000000002</v>
      </c>
      <c r="BQ282" s="6">
        <v>188062.66</v>
      </c>
      <c r="BR282" s="6">
        <v>187765.32</v>
      </c>
      <c r="BS282" s="6">
        <v>183048.18</v>
      </c>
      <c r="BT282" s="6">
        <v>161156.25</v>
      </c>
      <c r="BU282" s="6">
        <v>151146.11000000002</v>
      </c>
      <c r="BV282" s="6">
        <v>155502.25999999998</v>
      </c>
      <c r="BW282" s="6">
        <v>152645.97999999998</v>
      </c>
      <c r="BX282" s="6">
        <v>145898.61000000002</v>
      </c>
      <c r="BY282" s="6">
        <v>147665.97999999998</v>
      </c>
      <c r="BZ282" s="6">
        <v>137276.63999999998</v>
      </c>
      <c r="CA282" s="6">
        <v>141215.37999999998</v>
      </c>
      <c r="CB282" s="6">
        <v>135986.77999999997</v>
      </c>
      <c r="CC282" s="6">
        <v>146042.70000000001</v>
      </c>
      <c r="CD282" s="6">
        <v>145659.22</v>
      </c>
      <c r="CE282" s="6">
        <v>136225.32999999996</v>
      </c>
      <c r="CF282" s="6">
        <v>142371.54999999999</v>
      </c>
      <c r="CG282" s="6">
        <v>158902.99</v>
      </c>
      <c r="CH282" s="6">
        <v>157813.06999999998</v>
      </c>
      <c r="CI282" s="6">
        <v>162420.71</v>
      </c>
      <c r="CJ282" s="6">
        <v>174149.64</v>
      </c>
      <c r="CK282" s="6">
        <v>184979.1</v>
      </c>
      <c r="CL282" s="6">
        <v>170069.13</v>
      </c>
      <c r="CM282" s="6">
        <v>160338.99000000002</v>
      </c>
      <c r="CN282" s="6">
        <v>193151.18000000002</v>
      </c>
      <c r="CO282" s="6">
        <v>188368.57</v>
      </c>
      <c r="CP282" s="6">
        <v>200881.34000000003</v>
      </c>
      <c r="CQ282" s="6">
        <v>213239.23000000004</v>
      </c>
      <c r="CR282" s="6">
        <v>217258.03999999998</v>
      </c>
      <c r="CS282" s="6">
        <v>208429.28000000003</v>
      </c>
      <c r="CT282" s="6">
        <v>206638.13000000006</v>
      </c>
      <c r="CU282" s="6">
        <v>208881.33000000002</v>
      </c>
      <c r="CV282" s="6">
        <v>198007.25</v>
      </c>
    </row>
    <row r="283" spans="2:100" s="1" customFormat="1" ht="14" x14ac:dyDescent="0.3">
      <c r="B283" s="1">
        <v>172</v>
      </c>
      <c r="C283" s="1" t="s">
        <v>32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22130.51</v>
      </c>
      <c r="AL283" s="6">
        <v>26638.55</v>
      </c>
      <c r="AM283" s="6">
        <v>27019.86</v>
      </c>
      <c r="AN283" s="6">
        <v>27347.06</v>
      </c>
      <c r="AO283" s="6">
        <v>27577.38</v>
      </c>
      <c r="AP283" s="6">
        <v>27813.440000000002</v>
      </c>
      <c r="AQ283" s="6">
        <v>28739.54</v>
      </c>
      <c r="AR283" s="6">
        <v>27811.77</v>
      </c>
      <c r="AS283" s="6">
        <v>27866.77</v>
      </c>
      <c r="AT283" s="6">
        <v>27606.77</v>
      </c>
      <c r="AU283" s="6">
        <v>27632.210000000003</v>
      </c>
      <c r="AV283" s="6">
        <v>27698.77</v>
      </c>
      <c r="AW283" s="6">
        <v>5986.9300000000039</v>
      </c>
      <c r="AX283" s="6">
        <v>1545.0900000000038</v>
      </c>
      <c r="AY283" s="6">
        <v>1310.3300000000017</v>
      </c>
      <c r="AZ283" s="6">
        <v>1088.8600000000006</v>
      </c>
      <c r="BA283" s="6">
        <v>1674.22</v>
      </c>
      <c r="BB283" s="6">
        <v>2936.66</v>
      </c>
      <c r="BC283" s="6">
        <v>2410.0799999999995</v>
      </c>
      <c r="BD283" s="6">
        <v>3437.96</v>
      </c>
      <c r="BE283" s="6">
        <v>3480.8899999999994</v>
      </c>
      <c r="BF283" s="6">
        <v>3860.41</v>
      </c>
      <c r="BG283" s="6">
        <v>3930.3299999999995</v>
      </c>
      <c r="BH283" s="6">
        <v>3964.6800000000003</v>
      </c>
      <c r="BI283" s="6">
        <v>3676.0199999999995</v>
      </c>
      <c r="BJ283" s="6">
        <v>3692.88</v>
      </c>
      <c r="BK283" s="6">
        <v>3680.7799999999997</v>
      </c>
      <c r="BL283" s="6">
        <v>18888.580000000002</v>
      </c>
      <c r="BM283" s="6">
        <v>20514.14</v>
      </c>
      <c r="BN283" s="6">
        <v>19327.13</v>
      </c>
      <c r="BO283" s="6">
        <v>20546.05</v>
      </c>
      <c r="BP283" s="6">
        <v>19225.580000000002</v>
      </c>
      <c r="BQ283" s="6">
        <v>20749.54</v>
      </c>
      <c r="BR283" s="6">
        <v>29270.67</v>
      </c>
      <c r="BS283" s="6">
        <v>22175.420000000002</v>
      </c>
      <c r="BT283" s="6">
        <v>22200.360000000004</v>
      </c>
      <c r="BU283" s="6">
        <v>22731.9</v>
      </c>
      <c r="BV283" s="6">
        <v>23540.930000000004</v>
      </c>
      <c r="BW283" s="6">
        <v>23546.210000000003</v>
      </c>
      <c r="BX283" s="6">
        <v>8656.82</v>
      </c>
      <c r="BY283" s="6">
        <v>6365.1299999999992</v>
      </c>
      <c r="BZ283" s="6">
        <v>6164.6100000000006</v>
      </c>
      <c r="CA283" s="6">
        <v>5291.26</v>
      </c>
      <c r="CB283" s="6">
        <v>6770.3799999999992</v>
      </c>
      <c r="CC283" s="6">
        <v>5365.79</v>
      </c>
      <c r="CD283" s="6">
        <v>-3233.8700000000008</v>
      </c>
      <c r="CE283" s="6">
        <v>3966.87</v>
      </c>
      <c r="CF283" s="6">
        <v>4048.54</v>
      </c>
      <c r="CG283" s="6">
        <v>3677.9700000000003</v>
      </c>
      <c r="CH283" s="6">
        <v>2957.0700000000006</v>
      </c>
      <c r="CI283" s="6">
        <v>3058.0099999999984</v>
      </c>
      <c r="CJ283" s="6">
        <v>2802.3500000000004</v>
      </c>
      <c r="CK283" s="6">
        <v>2972.6</v>
      </c>
      <c r="CL283" s="6">
        <v>3023.45</v>
      </c>
      <c r="CM283" s="6">
        <v>2563.5699999999997</v>
      </c>
      <c r="CN283" s="6">
        <v>2532.54</v>
      </c>
      <c r="CO283" s="6">
        <v>2600.29</v>
      </c>
      <c r="CP283" s="6">
        <v>2771.5599999999995</v>
      </c>
      <c r="CQ283" s="6">
        <v>2572.2199999999993</v>
      </c>
      <c r="CR283" s="6">
        <v>2403.9499999999998</v>
      </c>
      <c r="CS283" s="6">
        <v>2129.5299999999997</v>
      </c>
      <c r="CT283" s="6">
        <v>1979.42</v>
      </c>
      <c r="CU283" s="6">
        <v>2055.66</v>
      </c>
      <c r="CV283" s="6">
        <v>21968.74</v>
      </c>
    </row>
    <row r="284" spans="2:100" s="1" customFormat="1" ht="14" x14ac:dyDescent="0.3">
      <c r="B284" s="1">
        <v>173</v>
      </c>
      <c r="C284" s="1" t="s">
        <v>81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42760.01</v>
      </c>
      <c r="AP284" s="6">
        <v>86033.68</v>
      </c>
      <c r="AQ284" s="6">
        <v>105538.92</v>
      </c>
      <c r="AR284" s="6">
        <v>106465.62</v>
      </c>
      <c r="AS284" s="6">
        <v>106465.62</v>
      </c>
      <c r="AT284" s="6">
        <v>267705.13</v>
      </c>
      <c r="AU284" s="6">
        <v>287037.34999999998</v>
      </c>
      <c r="AV284" s="6">
        <v>300413.86</v>
      </c>
      <c r="AW284" s="6">
        <v>309505.5</v>
      </c>
      <c r="AX284" s="6">
        <v>325138.71000000002</v>
      </c>
      <c r="AY284" s="6">
        <v>690204.69</v>
      </c>
      <c r="AZ284" s="6">
        <v>910549.11</v>
      </c>
      <c r="BA284" s="6">
        <v>872411.83</v>
      </c>
      <c r="BB284" s="6">
        <v>957957.57000000007</v>
      </c>
      <c r="BC284" s="6">
        <v>1112122.56</v>
      </c>
      <c r="BD284" s="6">
        <v>7922555.8700000001</v>
      </c>
      <c r="BE284" s="6">
        <v>7995533.3200000003</v>
      </c>
      <c r="BF284" s="6">
        <v>7834293.8100000005</v>
      </c>
      <c r="BG284" s="6">
        <v>7861721.2200000007</v>
      </c>
      <c r="BH284" s="6">
        <v>7855570.8799999999</v>
      </c>
      <c r="BI284" s="6">
        <v>7994329.6900000004</v>
      </c>
      <c r="BJ284" s="6">
        <v>8561447.3499999996</v>
      </c>
      <c r="BK284" s="6">
        <v>8340382.9600000009</v>
      </c>
      <c r="BL284" s="6">
        <v>9432340.2599999998</v>
      </c>
      <c r="BM284" s="6">
        <v>9503835</v>
      </c>
      <c r="BN284" s="6">
        <v>9764754.0399999991</v>
      </c>
      <c r="BO284" s="6">
        <v>9718874.4300000016</v>
      </c>
      <c r="BP284" s="6">
        <v>3074076.55</v>
      </c>
      <c r="BQ284" s="6">
        <v>3773776.74</v>
      </c>
      <c r="BR284" s="6">
        <v>3991206.4499999993</v>
      </c>
      <c r="BS284" s="6">
        <v>4240314.1000000006</v>
      </c>
      <c r="BT284" s="6">
        <v>4415652.4200000009</v>
      </c>
      <c r="BU284" s="6">
        <v>4395995.17</v>
      </c>
      <c r="BV284" s="6">
        <v>3948404.2199999997</v>
      </c>
      <c r="BW284" s="6">
        <v>3957260.62</v>
      </c>
      <c r="BX284" s="6">
        <v>2986667.1899999995</v>
      </c>
      <c r="BY284" s="6">
        <v>3806756.4599999995</v>
      </c>
      <c r="BZ284" s="6">
        <v>12603392.41</v>
      </c>
      <c r="CA284" s="6">
        <v>12717062.199999999</v>
      </c>
      <c r="CB284" s="6">
        <v>12838379.459999999</v>
      </c>
      <c r="CC284" s="6">
        <v>12949492.809999999</v>
      </c>
      <c r="CD284" s="6">
        <v>12859481.449999999</v>
      </c>
      <c r="CE284" s="6">
        <v>12767677.779999999</v>
      </c>
      <c r="CF284" s="6">
        <v>4580767.1399999997</v>
      </c>
      <c r="CG284" s="6">
        <v>4600411.24</v>
      </c>
      <c r="CH284" s="6">
        <v>4624174</v>
      </c>
      <c r="CI284" s="6">
        <v>4624441.1199999992</v>
      </c>
      <c r="CJ284" s="6">
        <v>4895244.8000000007</v>
      </c>
      <c r="CK284" s="6">
        <v>4157439.3599999994</v>
      </c>
      <c r="CL284" s="6">
        <v>-4888822.82</v>
      </c>
      <c r="CM284" s="6">
        <v>-4970872.1800000006</v>
      </c>
      <c r="CN284" s="6">
        <v>-5030041.8199999994</v>
      </c>
      <c r="CO284" s="6">
        <v>-5743557.04</v>
      </c>
      <c r="CP284" s="6">
        <v>-5354522.1899999995</v>
      </c>
      <c r="CQ284" s="6">
        <v>-5476068.5200000005</v>
      </c>
      <c r="CR284" s="6">
        <v>2828664.1999999993</v>
      </c>
      <c r="CS284" s="6">
        <v>2935264.8600000003</v>
      </c>
      <c r="CT284" s="6">
        <v>2978884.6399999992</v>
      </c>
      <c r="CU284" s="6">
        <v>3034260.5</v>
      </c>
      <c r="CV284" s="6">
        <v>4489007.3299999991</v>
      </c>
    </row>
    <row r="285" spans="2:100" s="1" customFormat="1" ht="14" x14ac:dyDescent="0.3">
      <c r="B285" s="1">
        <v>174</v>
      </c>
      <c r="C285" s="1" t="s">
        <v>82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832403.07</v>
      </c>
      <c r="AI285" s="6">
        <v>988036.53</v>
      </c>
      <c r="AJ285" s="6">
        <v>1157051.24</v>
      </c>
      <c r="AK285" s="6">
        <v>1346470.03</v>
      </c>
      <c r="AL285" s="6">
        <v>1536423.05</v>
      </c>
      <c r="AM285" s="6">
        <v>1707088.75</v>
      </c>
      <c r="AN285" s="6">
        <v>1923525.65</v>
      </c>
      <c r="AO285" s="6">
        <v>2128236.38</v>
      </c>
      <c r="AP285" s="6">
        <v>2325864.35</v>
      </c>
      <c r="AQ285" s="6">
        <v>2528628.79</v>
      </c>
      <c r="AR285" s="6">
        <v>2746161.75</v>
      </c>
      <c r="AS285" s="6">
        <v>2963694.71</v>
      </c>
      <c r="AT285" s="6">
        <v>2362371.6700000004</v>
      </c>
      <c r="AU285" s="6">
        <v>2354052.9399999995</v>
      </c>
      <c r="AV285" s="6">
        <v>2185038.2299999995</v>
      </c>
      <c r="AW285" s="6">
        <v>1995619.4399999997</v>
      </c>
      <c r="AX285" s="6">
        <v>2257910.1799999997</v>
      </c>
      <c r="AY285" s="6">
        <v>2235667.7000000002</v>
      </c>
      <c r="AZ285" s="6">
        <v>2168825.86</v>
      </c>
      <c r="BA285" s="6">
        <v>2111409.7599999998</v>
      </c>
      <c r="BB285" s="6">
        <v>2056195.7099999997</v>
      </c>
      <c r="BC285" s="6">
        <v>1995227.7599999998</v>
      </c>
      <c r="BD285" s="6">
        <v>1777694.7999999998</v>
      </c>
      <c r="BE285" s="6">
        <v>1695593.2499999995</v>
      </c>
      <c r="BF285" s="6">
        <v>1602669.0099999995</v>
      </c>
      <c r="BG285" s="6">
        <v>1596564.1099999996</v>
      </c>
      <c r="BH285" s="6">
        <v>1740563.2399999995</v>
      </c>
      <c r="BI285" s="6">
        <v>1884859.5599999998</v>
      </c>
      <c r="BJ285" s="6">
        <v>1576912.12</v>
      </c>
      <c r="BK285" s="6">
        <v>1717081.5399999998</v>
      </c>
      <c r="BL285" s="6">
        <v>1711782.79</v>
      </c>
      <c r="BM285" s="6">
        <v>1708784.4700000002</v>
      </c>
      <c r="BN285" s="6">
        <v>1710666.86</v>
      </c>
      <c r="BO285" s="6">
        <v>1713166.6800000002</v>
      </c>
      <c r="BP285" s="6">
        <v>2111679.6</v>
      </c>
      <c r="BQ285" s="6">
        <v>2298737.25</v>
      </c>
      <c r="BR285" s="6">
        <v>2028472.6300000001</v>
      </c>
      <c r="BS285" s="6">
        <v>1988106.8800000004</v>
      </c>
      <c r="BT285" s="6">
        <v>2005922.7299999997</v>
      </c>
      <c r="BU285" s="6">
        <v>1927724.27</v>
      </c>
      <c r="BV285" s="6">
        <v>2282560.9299999997</v>
      </c>
      <c r="BW285" s="6">
        <v>1810002.96</v>
      </c>
      <c r="BX285" s="6">
        <v>1839227.6100000003</v>
      </c>
      <c r="BY285" s="6">
        <v>1849079.6300000001</v>
      </c>
      <c r="BZ285" s="6">
        <v>1849079.33</v>
      </c>
      <c r="CA285" s="6">
        <v>1852113.1500000001</v>
      </c>
      <c r="CB285" s="6">
        <v>1602460.04</v>
      </c>
      <c r="CC285" s="6">
        <v>1437240.2400000005</v>
      </c>
      <c r="CD285" s="6">
        <v>1727392.8900000001</v>
      </c>
      <c r="CE285" s="6">
        <v>1771737.2300000002</v>
      </c>
      <c r="CF285" s="6">
        <v>1752612.6900000002</v>
      </c>
      <c r="CG285" s="6">
        <v>1750793</v>
      </c>
      <c r="CH285" s="6">
        <v>1344245.77</v>
      </c>
      <c r="CI285" s="6">
        <v>1652395.0299999998</v>
      </c>
      <c r="CJ285" s="6">
        <v>1635231.11</v>
      </c>
      <c r="CK285" s="6">
        <v>1639829.54</v>
      </c>
      <c r="CL285" s="6">
        <v>1585505.04</v>
      </c>
      <c r="CM285" s="6">
        <v>1539245.1600000001</v>
      </c>
      <c r="CN285" s="6">
        <v>1508213.2300000002</v>
      </c>
      <c r="CO285" s="6">
        <v>1471516.65</v>
      </c>
      <c r="CP285" s="6">
        <v>1418677.8600000003</v>
      </c>
      <c r="CQ285" s="6">
        <v>1381465.53</v>
      </c>
      <c r="CR285" s="6">
        <v>1341931.22</v>
      </c>
      <c r="CS285" s="6">
        <v>1382598.13</v>
      </c>
      <c r="CT285" s="6">
        <v>1323076.7200000004</v>
      </c>
      <c r="CU285" s="6">
        <v>1295254.1099999999</v>
      </c>
      <c r="CV285" s="6">
        <v>1234187.2400000005</v>
      </c>
    </row>
    <row r="286" spans="2:100" s="1" customFormat="1" ht="14" x14ac:dyDescent="0.3">
      <c r="B286" s="1">
        <v>179</v>
      </c>
      <c r="C286" s="1" t="s">
        <v>83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78873.58</v>
      </c>
      <c r="X286" s="6">
        <v>78473.58</v>
      </c>
      <c r="Y286" s="6">
        <v>130417.81</v>
      </c>
      <c r="Z286" s="6">
        <v>130417.81</v>
      </c>
      <c r="AA286" s="6">
        <v>130417.81</v>
      </c>
      <c r="AB286" s="6">
        <v>169261.57</v>
      </c>
      <c r="AC286" s="6">
        <v>178485.66</v>
      </c>
      <c r="AD286" s="6">
        <v>178491.03</v>
      </c>
      <c r="AE286" s="6">
        <v>198417.15000000002</v>
      </c>
      <c r="AF286" s="6">
        <v>199659.39</v>
      </c>
      <c r="AG286" s="6">
        <v>200445.35</v>
      </c>
      <c r="AH286" s="6">
        <v>221421.71000000002</v>
      </c>
      <c r="AI286" s="6">
        <v>170863.56</v>
      </c>
      <c r="AJ286" s="6">
        <v>172361.26</v>
      </c>
      <c r="AK286" s="6">
        <v>120417.06</v>
      </c>
      <c r="AL286" s="6">
        <v>232906.40000000002</v>
      </c>
      <c r="AM286" s="6">
        <v>422727.87999999995</v>
      </c>
      <c r="AN286" s="6">
        <v>406478.84</v>
      </c>
      <c r="AO286" s="6">
        <v>488773.56</v>
      </c>
      <c r="AP286" s="6">
        <v>490944.37</v>
      </c>
      <c r="AQ286" s="6">
        <v>543839.49000000011</v>
      </c>
      <c r="AR286" s="6">
        <v>542908.28000000014</v>
      </c>
      <c r="AS286" s="6">
        <v>887121.4</v>
      </c>
      <c r="AT286" s="6">
        <v>866145.1</v>
      </c>
      <c r="AU286" s="6">
        <v>848237.16999999993</v>
      </c>
      <c r="AV286" s="6">
        <v>880429.26</v>
      </c>
      <c r="AW286" s="6">
        <v>977206.71</v>
      </c>
      <c r="AX286" s="6">
        <v>864717.4</v>
      </c>
      <c r="AY286" s="6">
        <v>707035.07</v>
      </c>
      <c r="AZ286" s="6">
        <v>684440.7</v>
      </c>
      <c r="BA286" s="6">
        <v>610936.61999999988</v>
      </c>
      <c r="BB286" s="6">
        <v>694495.1399999999</v>
      </c>
      <c r="BC286" s="6">
        <v>560534.39</v>
      </c>
      <c r="BD286" s="6">
        <v>560453.8899999999</v>
      </c>
      <c r="BE286" s="6">
        <v>215464.99999999994</v>
      </c>
      <c r="BF286" s="6">
        <v>277965.83999999997</v>
      </c>
      <c r="BG286" s="6">
        <v>267558.39999999991</v>
      </c>
      <c r="BH286" s="6">
        <v>234268.68999999994</v>
      </c>
      <c r="BI286" s="6">
        <v>141051.04999999993</v>
      </c>
      <c r="BJ286" s="6">
        <v>362950.67999999993</v>
      </c>
      <c r="BK286" s="6">
        <v>380209.5199999999</v>
      </c>
      <c r="BL286" s="6">
        <v>743692.8899999999</v>
      </c>
      <c r="BM286" s="6">
        <v>728104.26</v>
      </c>
      <c r="BN286" s="6">
        <v>647579.62000000011</v>
      </c>
      <c r="BO286" s="6">
        <v>1555107.61</v>
      </c>
      <c r="BP286" s="6">
        <v>1643922.9600000002</v>
      </c>
      <c r="BQ286" s="6">
        <v>1644044.78</v>
      </c>
      <c r="BR286" s="6">
        <v>1581529.74</v>
      </c>
      <c r="BS286" s="6">
        <v>1592560.13</v>
      </c>
      <c r="BT286" s="6">
        <v>638341.21</v>
      </c>
      <c r="BU286" s="6">
        <v>634781.37</v>
      </c>
      <c r="BV286" s="6">
        <v>412881.71</v>
      </c>
      <c r="BW286" s="6">
        <v>363483.72000000003</v>
      </c>
      <c r="BX286" s="6">
        <v>0</v>
      </c>
      <c r="BY286" s="6">
        <v>-2426.1</v>
      </c>
      <c r="BZ286" s="6">
        <v>-7636.16</v>
      </c>
      <c r="CA286" s="6">
        <v>-854024.64</v>
      </c>
      <c r="CB286" s="6">
        <v>-943070.52</v>
      </c>
      <c r="CC286" s="6">
        <v>-943202.53</v>
      </c>
      <c r="CD286" s="6">
        <v>-943188.39</v>
      </c>
      <c r="CE286" s="6">
        <v>-954218.84</v>
      </c>
      <c r="CF286" s="6">
        <v>0</v>
      </c>
      <c r="CG286" s="6">
        <v>0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</row>
    <row r="287" spans="2:100" s="1" customFormat="1" ht="14" x14ac:dyDescent="0.3">
      <c r="B287" s="1">
        <v>184</v>
      </c>
      <c r="C287" s="1" t="s">
        <v>84</v>
      </c>
      <c r="D287" s="6">
        <v>41781.360000000001</v>
      </c>
      <c r="E287" s="6">
        <v>41781.360000000001</v>
      </c>
      <c r="F287" s="6">
        <v>41781.360000000001</v>
      </c>
      <c r="G287" s="6">
        <v>41781.360000000001</v>
      </c>
      <c r="H287" s="6">
        <v>42891.53</v>
      </c>
      <c r="I287" s="6">
        <v>69672.62</v>
      </c>
      <c r="J287" s="6">
        <v>69672.62</v>
      </c>
      <c r="K287" s="6">
        <v>69672.62</v>
      </c>
      <c r="L287" s="6">
        <v>27891.259999999995</v>
      </c>
      <c r="M287" s="6">
        <v>27891.259999999995</v>
      </c>
      <c r="N287" s="6">
        <v>27891.259999999995</v>
      </c>
      <c r="O287" s="6">
        <v>27891.259999999995</v>
      </c>
      <c r="P287" s="6">
        <v>27891.259999999995</v>
      </c>
      <c r="Q287" s="6">
        <v>34459.68</v>
      </c>
      <c r="R287" s="6">
        <v>55762.009999999995</v>
      </c>
      <c r="S287" s="6">
        <v>78427.48</v>
      </c>
      <c r="T287" s="6">
        <v>79909.33</v>
      </c>
      <c r="U287" s="6">
        <v>55804.540000000008</v>
      </c>
      <c r="V287" s="6">
        <v>354072.31</v>
      </c>
      <c r="W287" s="6">
        <v>521833.48</v>
      </c>
      <c r="X287" s="6">
        <v>521763.67999999993</v>
      </c>
      <c r="Y287" s="6">
        <v>703801.99</v>
      </c>
      <c r="Z287" s="6">
        <v>703858.36</v>
      </c>
      <c r="AA287" s="6">
        <v>710144.15</v>
      </c>
      <c r="AB287" s="6">
        <v>1015570.44</v>
      </c>
      <c r="AC287" s="6">
        <v>1044096.85</v>
      </c>
      <c r="AD287" s="6">
        <v>1022851.81</v>
      </c>
      <c r="AE287" s="6">
        <v>1000243.73</v>
      </c>
      <c r="AF287" s="6">
        <v>997709.33999999985</v>
      </c>
      <c r="AG287" s="6">
        <v>1028122.98</v>
      </c>
      <c r="AH287" s="6">
        <v>758578.72</v>
      </c>
      <c r="AI287" s="6">
        <v>661717.94999999995</v>
      </c>
      <c r="AJ287" s="6">
        <v>691235.40000000014</v>
      </c>
      <c r="AK287" s="6">
        <v>558275.15999999992</v>
      </c>
      <c r="AL287" s="6">
        <v>745107.75999999989</v>
      </c>
      <c r="AM287" s="6">
        <v>768493.24999999988</v>
      </c>
      <c r="AN287" s="6">
        <v>1149668.3799999999</v>
      </c>
      <c r="AO287" s="6">
        <v>1139461.0499999998</v>
      </c>
      <c r="AP287" s="6">
        <v>1139407.2999999998</v>
      </c>
      <c r="AQ287" s="6">
        <v>1137648.0599999998</v>
      </c>
      <c r="AR287" s="6">
        <v>1249256.05</v>
      </c>
      <c r="AS287" s="6">
        <v>1406714.38</v>
      </c>
      <c r="AT287" s="6">
        <v>1444113.9799999997</v>
      </c>
      <c r="AU287" s="6">
        <v>1502965.13</v>
      </c>
      <c r="AV287" s="6">
        <v>1538863.4499999997</v>
      </c>
      <c r="AW287" s="6">
        <v>1558339.1199999999</v>
      </c>
      <c r="AX287" s="6">
        <v>1371819.5399999998</v>
      </c>
      <c r="AY287" s="6">
        <v>1867529.02</v>
      </c>
      <c r="AZ287" s="6">
        <v>1413959.0499999998</v>
      </c>
      <c r="BA287" s="6">
        <v>1392947.78</v>
      </c>
      <c r="BB287" s="6">
        <v>1576708.75</v>
      </c>
      <c r="BC287" s="6">
        <v>1729678.7200000002</v>
      </c>
      <c r="BD287" s="6">
        <v>1761081.92</v>
      </c>
      <c r="BE287" s="6">
        <v>1590703.5699999998</v>
      </c>
      <c r="BF287" s="6">
        <v>1875735.79</v>
      </c>
      <c r="BG287" s="6">
        <v>1759557.5599999998</v>
      </c>
      <c r="BH287" s="6">
        <v>1770887.0499999998</v>
      </c>
      <c r="BI287" s="6">
        <v>2715061.5599999996</v>
      </c>
      <c r="BJ287" s="6">
        <v>2987998.84</v>
      </c>
      <c r="BK287" s="6">
        <v>2686498.7099999995</v>
      </c>
      <c r="BL287" s="6">
        <v>2869503.96</v>
      </c>
      <c r="BM287" s="6">
        <v>2901362.85</v>
      </c>
      <c r="BN287" s="6">
        <v>2737979.6399999997</v>
      </c>
      <c r="BO287" s="6">
        <v>2986002.0100000002</v>
      </c>
      <c r="BP287" s="6">
        <v>3164084.34</v>
      </c>
      <c r="BQ287" s="6">
        <v>3620634.22</v>
      </c>
      <c r="BR287" s="6">
        <v>3515420.31</v>
      </c>
      <c r="BS287" s="6">
        <v>3662550</v>
      </c>
      <c r="BT287" s="6">
        <v>3634312.5200000005</v>
      </c>
      <c r="BU287" s="6">
        <v>2658166.2999999998</v>
      </c>
      <c r="BV287" s="6">
        <v>2406471.3899999997</v>
      </c>
      <c r="BW287" s="6">
        <v>2269846.42</v>
      </c>
      <c r="BX287" s="6">
        <v>2440377.9500000002</v>
      </c>
      <c r="BY287" s="6">
        <v>2380480.7400000002</v>
      </c>
      <c r="BZ287" s="6">
        <v>2427660.85</v>
      </c>
      <c r="CA287" s="6">
        <v>2067155.8</v>
      </c>
      <c r="CB287" s="6">
        <v>1781323.3900000001</v>
      </c>
      <c r="CC287" s="6">
        <v>1383610.24</v>
      </c>
      <c r="CD287" s="6">
        <v>1219635.9200000002</v>
      </c>
      <c r="CE287" s="6">
        <v>1211691.8900000001</v>
      </c>
      <c r="CF287" s="6">
        <v>1282785.48</v>
      </c>
      <c r="CG287" s="6">
        <v>1226453.45</v>
      </c>
      <c r="CH287" s="6">
        <v>1348898.7000000002</v>
      </c>
      <c r="CI287" s="6">
        <v>2049618.07</v>
      </c>
      <c r="CJ287" s="6">
        <v>1624428.4</v>
      </c>
      <c r="CK287" s="6">
        <v>1873811.32</v>
      </c>
      <c r="CL287" s="6">
        <v>2094062.89</v>
      </c>
      <c r="CM287" s="6">
        <v>2260778.52</v>
      </c>
      <c r="CN287" s="6">
        <v>2407358.4299999997</v>
      </c>
      <c r="CO287" s="6">
        <v>2430313.17</v>
      </c>
      <c r="CP287" s="6">
        <v>3160738.36</v>
      </c>
      <c r="CQ287" s="6">
        <v>3059402.9</v>
      </c>
      <c r="CR287" s="6">
        <v>3036832.54</v>
      </c>
      <c r="CS287" s="6">
        <v>3405377.3</v>
      </c>
      <c r="CT287" s="6">
        <v>3332283.8</v>
      </c>
      <c r="CU287" s="6">
        <v>2639211.63</v>
      </c>
      <c r="CV287" s="6">
        <v>2699519.0000000005</v>
      </c>
    </row>
    <row r="288" spans="2:100" s="1" customFormat="1" ht="14" x14ac:dyDescent="0.3">
      <c r="B288" s="1">
        <v>185</v>
      </c>
      <c r="C288" s="1" t="s">
        <v>85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34402.99</v>
      </c>
      <c r="T288" s="6">
        <v>34402.99</v>
      </c>
      <c r="U288" s="6">
        <v>79971.179999999993</v>
      </c>
      <c r="V288" s="6">
        <v>87292.61</v>
      </c>
      <c r="W288" s="6">
        <v>87292.61</v>
      </c>
      <c r="X288" s="6">
        <v>87292.61</v>
      </c>
      <c r="Y288" s="6">
        <v>87292.61</v>
      </c>
      <c r="Z288" s="6">
        <v>87292.61</v>
      </c>
      <c r="AA288" s="6">
        <v>87292.61</v>
      </c>
      <c r="AB288" s="6">
        <v>160959.01999999999</v>
      </c>
      <c r="AC288" s="6">
        <v>488887.81999999995</v>
      </c>
      <c r="AD288" s="6">
        <v>743061.38</v>
      </c>
      <c r="AE288" s="6">
        <v>1141654.5999999999</v>
      </c>
      <c r="AF288" s="6">
        <v>1740252.5</v>
      </c>
      <c r="AG288" s="6">
        <v>1909990.32</v>
      </c>
      <c r="AH288" s="6">
        <v>2238188.89</v>
      </c>
      <c r="AI288" s="6">
        <v>2354502.4900000002</v>
      </c>
      <c r="AJ288" s="6">
        <v>2560591.98</v>
      </c>
      <c r="AK288" s="6">
        <v>2649870.6500000004</v>
      </c>
      <c r="AL288" s="6">
        <v>2677981.5500000003</v>
      </c>
      <c r="AM288" s="6">
        <v>2726638.62</v>
      </c>
      <c r="AN288" s="6">
        <v>2841121.09</v>
      </c>
      <c r="AO288" s="6">
        <v>2521661.2800000003</v>
      </c>
      <c r="AP288" s="6">
        <v>2326502.7200000002</v>
      </c>
      <c r="AQ288" s="6">
        <v>2575205.7000000002</v>
      </c>
      <c r="AR288" s="6">
        <v>2814410.2199999997</v>
      </c>
      <c r="AS288" s="6">
        <v>3745038.2199999993</v>
      </c>
      <c r="AT288" s="6">
        <v>4507426.08</v>
      </c>
      <c r="AU288" s="6">
        <v>5980911.1899999995</v>
      </c>
      <c r="AV288" s="6">
        <v>7293832.7599999998</v>
      </c>
      <c r="AW288" s="6">
        <v>7884694.4399999995</v>
      </c>
      <c r="AX288" s="6">
        <v>8352907.8900000006</v>
      </c>
      <c r="AY288" s="6">
        <v>8851705.8000000007</v>
      </c>
      <c r="AZ288" s="6">
        <v>9396704.5700000003</v>
      </c>
      <c r="BA288" s="6">
        <v>10259016.75</v>
      </c>
      <c r="BB288" s="6">
        <v>11379557.130000001</v>
      </c>
      <c r="BC288" s="6">
        <v>11645298.860000001</v>
      </c>
      <c r="BD288" s="6">
        <v>11530823.640000001</v>
      </c>
      <c r="BE288" s="6">
        <v>11229335.52</v>
      </c>
      <c r="BF288" s="6">
        <v>11025695.029999999</v>
      </c>
      <c r="BG288" s="6">
        <v>10087371.720000001</v>
      </c>
      <c r="BH288" s="6">
        <v>9224570.9299999997</v>
      </c>
      <c r="BI288" s="6">
        <v>8820235.8399999999</v>
      </c>
      <c r="BJ288" s="6">
        <v>8557514.8499999978</v>
      </c>
      <c r="BK288" s="6">
        <v>8980543.9000000004</v>
      </c>
      <c r="BL288" s="6">
        <v>8745201.3200000003</v>
      </c>
      <c r="BM288" s="6">
        <v>8218639.0500000007</v>
      </c>
      <c r="BN288" s="6">
        <v>7416707.3600000003</v>
      </c>
      <c r="BO288" s="6">
        <v>6686934.6699999999</v>
      </c>
      <c r="BP288" s="6">
        <v>6181744.6799999997</v>
      </c>
      <c r="BQ288" s="6">
        <v>5574016.9300000006</v>
      </c>
      <c r="BR288" s="6">
        <v>5318073.9600000009</v>
      </c>
      <c r="BS288" s="6">
        <v>5096851.59</v>
      </c>
      <c r="BT288" s="6">
        <v>4709922.76</v>
      </c>
      <c r="BU288" s="6">
        <v>4640261.3999999994</v>
      </c>
      <c r="BV288" s="6">
        <v>4747670.9100000011</v>
      </c>
      <c r="BW288" s="6">
        <v>4297719.66</v>
      </c>
      <c r="BX288" s="6">
        <v>4177311.4399999995</v>
      </c>
      <c r="BY288" s="6">
        <v>4140945.02</v>
      </c>
      <c r="BZ288" s="6">
        <v>3998127.83</v>
      </c>
      <c r="CA288" s="6">
        <v>3992280.0400000005</v>
      </c>
      <c r="CB288" s="6">
        <v>4258046.5</v>
      </c>
      <c r="CC288" s="6">
        <v>4792459.29</v>
      </c>
      <c r="CD288" s="6">
        <v>5104656.6099999994</v>
      </c>
      <c r="CE288" s="6">
        <v>5236190.9499999993</v>
      </c>
      <c r="CF288" s="6">
        <v>5555965.0200000005</v>
      </c>
      <c r="CG288" s="6">
        <v>5853152.3800000008</v>
      </c>
      <c r="CH288" s="6">
        <v>5969337.6799999997</v>
      </c>
      <c r="CI288" s="6">
        <v>6067381.9299999997</v>
      </c>
      <c r="CJ288" s="6">
        <v>6634054.9299999997</v>
      </c>
      <c r="CK288" s="6">
        <v>6898128.4800000004</v>
      </c>
      <c r="CL288" s="6">
        <v>7190110.3599999994</v>
      </c>
      <c r="CM288" s="6">
        <v>7698698.8300000001</v>
      </c>
      <c r="CN288" s="6">
        <v>8111576.379999999</v>
      </c>
      <c r="CO288" s="6">
        <v>8765082.3300000001</v>
      </c>
      <c r="CP288" s="6">
        <v>7924965.3199999984</v>
      </c>
      <c r="CQ288" s="6">
        <v>8239796.6400000006</v>
      </c>
      <c r="CR288" s="6">
        <v>8368170.8099999996</v>
      </c>
      <c r="CS288" s="6">
        <v>9092095.6600000001</v>
      </c>
      <c r="CT288" s="6">
        <v>9702293.2800000012</v>
      </c>
      <c r="CU288" s="6">
        <v>4719915.0499999989</v>
      </c>
      <c r="CV288" s="6">
        <v>6005310.379999999</v>
      </c>
    </row>
    <row r="289" spans="2:100" s="1" customFormat="1" ht="14" x14ac:dyDescent="0.3">
      <c r="B289" s="1">
        <v>223</v>
      </c>
      <c r="C289" s="1" t="s">
        <v>56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8105.98</v>
      </c>
      <c r="R289" s="6">
        <v>15201.63</v>
      </c>
      <c r="S289" s="6">
        <v>23779.86</v>
      </c>
      <c r="T289" s="6">
        <v>31936.55</v>
      </c>
      <c r="U289" s="6">
        <v>40403.199999999997</v>
      </c>
      <c r="V289" s="6">
        <v>48792.98</v>
      </c>
      <c r="W289" s="6">
        <v>55653.54</v>
      </c>
      <c r="X289" s="6">
        <v>64422.34</v>
      </c>
      <c r="Y289" s="6">
        <v>70213.320000000007</v>
      </c>
      <c r="Z289" s="6">
        <v>76538.259999999995</v>
      </c>
      <c r="AA289" s="6">
        <v>78758.41</v>
      </c>
      <c r="AB289" s="6">
        <v>82328</v>
      </c>
      <c r="AC289" s="6">
        <v>75793.650000000009</v>
      </c>
      <c r="AD289" s="6">
        <v>70101.48</v>
      </c>
      <c r="AE289" s="6">
        <v>62975.020000000004</v>
      </c>
      <c r="AF289" s="6">
        <v>56271.69</v>
      </c>
      <c r="AG289" s="6">
        <v>49149.12000000001</v>
      </c>
      <c r="AH289" s="6">
        <v>41974.43</v>
      </c>
      <c r="AI289" s="6">
        <v>36284.93</v>
      </c>
      <c r="AJ289" s="6">
        <v>28634.770000000004</v>
      </c>
      <c r="AK289" s="6">
        <v>23983.489999999991</v>
      </c>
      <c r="AL289" s="6">
        <v>18438.280000000013</v>
      </c>
      <c r="AM289" s="6">
        <v>17003.03</v>
      </c>
      <c r="AN289" s="6">
        <v>14291.300000000003</v>
      </c>
      <c r="AO289" s="6">
        <v>15561.39</v>
      </c>
      <c r="AP289" s="6">
        <v>14628.43</v>
      </c>
      <c r="AQ289" s="6">
        <v>13651.719999999998</v>
      </c>
      <c r="AR289" s="6">
        <v>12681.83</v>
      </c>
      <c r="AS289" s="6">
        <v>11635.71</v>
      </c>
      <c r="AT289" s="6">
        <v>11187.469999999998</v>
      </c>
      <c r="AU289" s="6">
        <v>11135.890000000001</v>
      </c>
      <c r="AV289" s="6">
        <v>10222.629999999997</v>
      </c>
      <c r="AW289" s="6">
        <v>9556.6799999999985</v>
      </c>
      <c r="AX289" s="6">
        <v>9192.0199999999968</v>
      </c>
      <c r="AY289" s="6">
        <v>8830.1</v>
      </c>
      <c r="AZ289" s="6">
        <v>8397.630000000001</v>
      </c>
      <c r="BA289" s="6">
        <v>5931.48</v>
      </c>
      <c r="BB289" s="6">
        <v>5771.82</v>
      </c>
      <c r="BC289" s="6">
        <v>5617.4599999999982</v>
      </c>
      <c r="BD289" s="6">
        <v>5205.8799999999992</v>
      </c>
      <c r="BE289" s="6">
        <v>7470.7999999999993</v>
      </c>
      <c r="BF289" s="6">
        <v>6920.83</v>
      </c>
      <c r="BG289" s="6">
        <v>5802.8999999999987</v>
      </c>
      <c r="BH289" s="6">
        <v>5597.7299999999987</v>
      </c>
      <c r="BI289" s="6">
        <v>5124.6500000000005</v>
      </c>
      <c r="BJ289" s="6">
        <v>4709.6999999999989</v>
      </c>
      <c r="BK289" s="6">
        <v>4286.7999999999993</v>
      </c>
      <c r="BL289" s="6">
        <v>3861.92</v>
      </c>
      <c r="BM289" s="6">
        <v>3486.43</v>
      </c>
      <c r="BN289" s="6">
        <v>3175.6400000000003</v>
      </c>
      <c r="BO289" s="6">
        <v>2855.02</v>
      </c>
      <c r="BP289" s="6">
        <v>2784.39</v>
      </c>
      <c r="BQ289" s="6">
        <v>221.71000000000004</v>
      </c>
      <c r="BR289" s="6">
        <v>4.8399999999996908</v>
      </c>
      <c r="BS289" s="6">
        <v>3.3000000000001819</v>
      </c>
      <c r="BT289" s="6">
        <v>4.5500000000001819</v>
      </c>
      <c r="BU289" s="6">
        <v>7.3699999999998909</v>
      </c>
      <c r="BV289" s="6">
        <v>7.25</v>
      </c>
      <c r="BW289" s="6">
        <v>8.3700000000003456</v>
      </c>
      <c r="BX289" s="6">
        <v>8.2899999999999636</v>
      </c>
      <c r="BY289" s="6">
        <v>8.2099999999999991</v>
      </c>
      <c r="BZ289" s="6">
        <v>8.1399999999999988</v>
      </c>
      <c r="CA289" s="6">
        <v>8.69</v>
      </c>
      <c r="CB289" s="6">
        <v>7.43</v>
      </c>
      <c r="CC289" s="6">
        <v>7.5399999999999991</v>
      </c>
      <c r="CD289" s="6">
        <v>11.45</v>
      </c>
      <c r="CE289" s="6">
        <v>11.439999999999998</v>
      </c>
      <c r="CF289" s="6">
        <v>9.9799999999999986</v>
      </c>
      <c r="CG289" s="6">
        <v>6.4899999999999984</v>
      </c>
      <c r="CH289" s="6">
        <v>6.4899999999999984</v>
      </c>
      <c r="CI289" s="6">
        <v>220347.30000000002</v>
      </c>
      <c r="CJ289" s="6">
        <v>220364.44</v>
      </c>
      <c r="CK289" s="6">
        <v>220364.44</v>
      </c>
      <c r="CL289" s="6">
        <v>220375.28</v>
      </c>
      <c r="CM289" s="6">
        <v>220379.13999999998</v>
      </c>
      <c r="CN289" s="6">
        <v>220379.13999999998</v>
      </c>
      <c r="CO289" s="6">
        <v>220379.92</v>
      </c>
      <c r="CP289" s="6">
        <v>220403.77000000002</v>
      </c>
      <c r="CQ289" s="6">
        <v>220405.80000000002</v>
      </c>
      <c r="CR289" s="6">
        <v>220405.80000000002</v>
      </c>
      <c r="CS289" s="6">
        <v>220405.27000000002</v>
      </c>
      <c r="CT289" s="6">
        <v>220414.03000000003</v>
      </c>
      <c r="CU289" s="6">
        <v>72.020000000018626</v>
      </c>
      <c r="CV289" s="6">
        <v>54.450000000011642</v>
      </c>
    </row>
    <row r="290" spans="2:100" s="1" customFormat="1" ht="14" x14ac:dyDescent="0.3">
      <c r="B290" s="1">
        <v>224</v>
      </c>
      <c r="C290" s="1" t="s">
        <v>86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20350399.57</v>
      </c>
      <c r="AZ290" s="6">
        <v>21199054.190000001</v>
      </c>
      <c r="BA290" s="6">
        <v>21756133.580000002</v>
      </c>
      <c r="BB290" s="6">
        <v>22228279.350000001</v>
      </c>
      <c r="BC290" s="6">
        <v>23071508.290000003</v>
      </c>
      <c r="BD290" s="6">
        <v>23596160.600000001</v>
      </c>
      <c r="BE290" s="6">
        <v>24470854.330000002</v>
      </c>
      <c r="BF290" s="6">
        <v>25263301.510000002</v>
      </c>
      <c r="BG290" s="6">
        <v>26027173.090000004</v>
      </c>
      <c r="BH290" s="6">
        <v>26540160.950000003</v>
      </c>
      <c r="BI290" s="6">
        <v>27445962.270000003</v>
      </c>
      <c r="BJ290" s="6">
        <v>28606334.18</v>
      </c>
      <c r="BK290" s="6">
        <v>9309317.8999999985</v>
      </c>
      <c r="BL290" s="6">
        <v>9395818.9199999981</v>
      </c>
      <c r="BM290" s="6">
        <v>9494616.459999999</v>
      </c>
      <c r="BN290" s="6">
        <v>10067772.959999999</v>
      </c>
      <c r="BO290" s="6">
        <v>9902808.8699999992</v>
      </c>
      <c r="BP290" s="6">
        <v>9970035.9499999993</v>
      </c>
      <c r="BQ290" s="6">
        <v>9617314.7699999996</v>
      </c>
      <c r="BR290" s="6">
        <v>9487247.4199999999</v>
      </c>
      <c r="BS290" s="6">
        <v>8982608.3699999992</v>
      </c>
      <c r="BT290" s="6">
        <v>8920821.3900000006</v>
      </c>
      <c r="BU290" s="6">
        <v>8493562.5800000001</v>
      </c>
      <c r="BV290" s="6">
        <v>8717397.0999999996</v>
      </c>
      <c r="BW290" s="6">
        <v>8302223.3100000005</v>
      </c>
      <c r="BX290" s="6">
        <v>9029254.6100000013</v>
      </c>
      <c r="BY290" s="6">
        <v>8914631.5899999999</v>
      </c>
      <c r="BZ290" s="6">
        <v>8756383.370000001</v>
      </c>
      <c r="CA290" s="6">
        <v>8625633.629999999</v>
      </c>
      <c r="CB290" s="6">
        <v>9345125.3399999999</v>
      </c>
      <c r="CC290" s="6">
        <v>9773572.6899999995</v>
      </c>
      <c r="CD290" s="6">
        <v>9884122.5299999993</v>
      </c>
      <c r="CE290" s="6">
        <v>10230087.58</v>
      </c>
      <c r="CF290" s="6">
        <v>10668593.91</v>
      </c>
      <c r="CG290" s="6">
        <v>10959502.459999999</v>
      </c>
      <c r="CH290" s="6">
        <v>10508142.92</v>
      </c>
      <c r="CI290" s="6">
        <v>10839861.220000001</v>
      </c>
      <c r="CJ290" s="6">
        <v>11304920.07</v>
      </c>
      <c r="CK290" s="6">
        <v>11258452.27</v>
      </c>
      <c r="CL290" s="6">
        <v>10555409.59</v>
      </c>
      <c r="CM290" s="6">
        <v>10382301.120000001</v>
      </c>
      <c r="CN290" s="6">
        <v>9390521.290000001</v>
      </c>
      <c r="CO290" s="6">
        <v>8569770.629999999</v>
      </c>
      <c r="CP290" s="6">
        <v>8042758.4299999997</v>
      </c>
      <c r="CQ290" s="6">
        <v>7751818.75</v>
      </c>
      <c r="CR290" s="6">
        <v>7011534.7299999995</v>
      </c>
      <c r="CS290" s="6">
        <v>6844202.0899999999</v>
      </c>
      <c r="CT290" s="6">
        <v>6203432.6899999995</v>
      </c>
      <c r="CU290" s="6">
        <v>5582285.7100000009</v>
      </c>
      <c r="CV290" s="6">
        <v>3660111.09</v>
      </c>
    </row>
    <row r="291" spans="2:100" s="1" customFormat="1" ht="14" x14ac:dyDescent="0.3">
      <c r="B291" s="1">
        <v>226</v>
      </c>
      <c r="C291" s="1" t="s">
        <v>38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492840.68</v>
      </c>
      <c r="R291" s="6">
        <v>759467.15</v>
      </c>
      <c r="S291" s="6">
        <v>810477.25</v>
      </c>
      <c r="T291" s="6">
        <v>811962.99</v>
      </c>
      <c r="U291" s="6">
        <v>863944.24</v>
      </c>
      <c r="V291" s="6">
        <v>1129914.8999999999</v>
      </c>
      <c r="W291" s="6">
        <v>1135530.03</v>
      </c>
      <c r="X291" s="6">
        <v>1172067.19</v>
      </c>
      <c r="Y291" s="6">
        <v>1259116.1499999999</v>
      </c>
      <c r="Z291" s="6">
        <v>1312255.81</v>
      </c>
      <c r="AA291" s="6">
        <v>1571218.12</v>
      </c>
      <c r="AB291" s="6">
        <v>2607556.85</v>
      </c>
      <c r="AC291" s="6">
        <v>2786774.21</v>
      </c>
      <c r="AD291" s="6">
        <v>2534428.64</v>
      </c>
      <c r="AE291" s="6">
        <v>2528047.67</v>
      </c>
      <c r="AF291" s="6">
        <v>2717707.4800000004</v>
      </c>
      <c r="AG291" s="6">
        <v>2911163.2300000004</v>
      </c>
      <c r="AH291" s="6">
        <v>2646492.5700000003</v>
      </c>
      <c r="AI291" s="6">
        <v>2748822.17</v>
      </c>
      <c r="AJ291" s="6">
        <v>2716861.4</v>
      </c>
      <c r="AK291" s="6">
        <v>3332239.1700000004</v>
      </c>
      <c r="AL291" s="6">
        <v>3306178.52</v>
      </c>
      <c r="AM291" s="6">
        <v>3596947.6399999997</v>
      </c>
      <c r="AN291" s="6">
        <v>2744169.65</v>
      </c>
      <c r="AO291" s="6">
        <v>2082147.65</v>
      </c>
      <c r="AP291" s="6">
        <v>2315634.64</v>
      </c>
      <c r="AQ291" s="6">
        <v>2013201.58</v>
      </c>
      <c r="AR291" s="6">
        <v>1822056.0299999998</v>
      </c>
      <c r="AS291" s="6">
        <v>1576619.0299999998</v>
      </c>
      <c r="AT291" s="6">
        <v>1575319.0299999998</v>
      </c>
      <c r="AU291" s="6">
        <v>1467374.2999999998</v>
      </c>
      <c r="AV291" s="6">
        <v>1462797.91</v>
      </c>
      <c r="AW291" s="6">
        <v>760371.17999999993</v>
      </c>
      <c r="AX291" s="6">
        <v>733292.16999999993</v>
      </c>
      <c r="AY291" s="6">
        <v>183560.73999999976</v>
      </c>
      <c r="AZ291" s="6">
        <v>12000000</v>
      </c>
      <c r="BA291" s="6">
        <v>11989963.960000001</v>
      </c>
      <c r="BB291" s="6">
        <v>11742196.07</v>
      </c>
      <c r="BC291" s="6">
        <v>12000000</v>
      </c>
      <c r="BD291" s="6">
        <v>12000000</v>
      </c>
      <c r="BE291" s="6">
        <v>12000000</v>
      </c>
      <c r="BF291" s="6">
        <v>12000000</v>
      </c>
      <c r="BG291" s="6">
        <v>12000000</v>
      </c>
      <c r="BH291" s="6">
        <v>12000000</v>
      </c>
      <c r="BI291" s="6">
        <v>12000000</v>
      </c>
      <c r="BJ291" s="6">
        <v>12000000</v>
      </c>
      <c r="BK291" s="6">
        <v>12000000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</row>
    <row r="292" spans="2:100" s="1" customFormat="1" ht="14" x14ac:dyDescent="0.3">
      <c r="B292" s="1">
        <v>227</v>
      </c>
      <c r="C292" s="1" t="s">
        <v>53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74633.8</v>
      </c>
      <c r="R292" s="6">
        <v>83729.87</v>
      </c>
      <c r="S292" s="6">
        <v>144065.85999999999</v>
      </c>
      <c r="T292" s="6">
        <v>145284.95000000001</v>
      </c>
      <c r="U292" s="6">
        <v>147345.89000000001</v>
      </c>
      <c r="V292" s="6">
        <v>147507.25</v>
      </c>
      <c r="W292" s="6">
        <v>183511.61</v>
      </c>
      <c r="X292" s="6">
        <v>184736.74</v>
      </c>
      <c r="Y292" s="6">
        <v>191806.07</v>
      </c>
      <c r="Z292" s="6">
        <v>192149.9</v>
      </c>
      <c r="AA292" s="6">
        <v>192696.31</v>
      </c>
      <c r="AB292" s="6">
        <v>207237.51</v>
      </c>
      <c r="AC292" s="6">
        <v>137977.09000000003</v>
      </c>
      <c r="AD292" s="6">
        <v>196729.24</v>
      </c>
      <c r="AE292" s="6">
        <v>143217.51</v>
      </c>
      <c r="AF292" s="6">
        <v>143121.01</v>
      </c>
      <c r="AG292" s="6">
        <v>147269.90999999997</v>
      </c>
      <c r="AH292" s="6">
        <v>150528.52000000002</v>
      </c>
      <c r="AI292" s="6">
        <v>115539.21000000002</v>
      </c>
      <c r="AJ292" s="6">
        <v>117814.05000000005</v>
      </c>
      <c r="AK292" s="6">
        <v>112386.47000000003</v>
      </c>
      <c r="AL292" s="6">
        <v>113969.59</v>
      </c>
      <c r="AM292" s="6">
        <v>114506.57</v>
      </c>
      <c r="AN292" s="6">
        <v>243966.82</v>
      </c>
      <c r="AO292" s="6">
        <v>242627.73</v>
      </c>
      <c r="AP292" s="6">
        <v>245006.77</v>
      </c>
      <c r="AQ292" s="6">
        <v>269133.35000000003</v>
      </c>
      <c r="AR292" s="6">
        <v>300477.67</v>
      </c>
      <c r="AS292" s="6">
        <v>318979.89</v>
      </c>
      <c r="AT292" s="6">
        <v>315670.96999999997</v>
      </c>
      <c r="AU292" s="6">
        <v>316643.94</v>
      </c>
      <c r="AV292" s="6">
        <v>314854.26</v>
      </c>
      <c r="AW292" s="6">
        <v>338578.1</v>
      </c>
      <c r="AX292" s="6">
        <v>338910.48000000004</v>
      </c>
      <c r="AY292" s="6">
        <v>337999.54000000004</v>
      </c>
      <c r="AZ292" s="6">
        <v>214377.99</v>
      </c>
      <c r="BA292" s="6">
        <v>211039.38999999998</v>
      </c>
      <c r="BB292" s="6">
        <v>150672.15999999997</v>
      </c>
      <c r="BC292" s="6">
        <v>162084.01</v>
      </c>
      <c r="BD292" s="6">
        <v>110874.48999999999</v>
      </c>
      <c r="BE292" s="6">
        <v>87826.170000000013</v>
      </c>
      <c r="BF292" s="6">
        <v>94196.31</v>
      </c>
      <c r="BG292" s="6">
        <v>95918.07</v>
      </c>
      <c r="BH292" s="6">
        <v>101209.85999999996</v>
      </c>
      <c r="BI292" s="6">
        <v>317089.28999999998</v>
      </c>
      <c r="BJ292" s="6">
        <v>321465.26999999996</v>
      </c>
      <c r="BK292" s="6">
        <v>329752.56999999995</v>
      </c>
      <c r="BL292" s="6">
        <v>443936.67999999993</v>
      </c>
      <c r="BM292" s="6">
        <v>468625.55</v>
      </c>
      <c r="BN292" s="6">
        <v>479793.26</v>
      </c>
      <c r="BO292" s="6">
        <v>504656.53999999992</v>
      </c>
      <c r="BP292" s="6">
        <v>537127.43999999994</v>
      </c>
      <c r="BQ292" s="6">
        <v>546357.81999999995</v>
      </c>
      <c r="BR292" s="6">
        <v>598399.37</v>
      </c>
      <c r="BS292" s="6">
        <v>661672.29</v>
      </c>
      <c r="BT292" s="6">
        <v>663701.66</v>
      </c>
      <c r="BU292" s="6">
        <v>535472.14</v>
      </c>
      <c r="BV292" s="6">
        <v>660263.33000000007</v>
      </c>
      <c r="BW292" s="6">
        <v>660943.76</v>
      </c>
      <c r="BX292" s="6">
        <v>540578.87000000011</v>
      </c>
      <c r="BY292" s="6">
        <v>525191.55999999994</v>
      </c>
      <c r="BZ292" s="6">
        <v>540660.02999999991</v>
      </c>
      <c r="CA292" s="6">
        <v>682427.12</v>
      </c>
      <c r="CB292" s="6">
        <v>793647.31</v>
      </c>
      <c r="CC292" s="6">
        <v>913474.88000000012</v>
      </c>
      <c r="CD292" s="6">
        <v>867502.73999999987</v>
      </c>
      <c r="CE292" s="6">
        <v>858775.85</v>
      </c>
      <c r="CF292" s="6">
        <v>992692.23</v>
      </c>
      <c r="CG292" s="6">
        <v>886934.55</v>
      </c>
      <c r="CH292" s="6">
        <v>767046.14999999991</v>
      </c>
      <c r="CI292" s="6">
        <v>766983.41000000015</v>
      </c>
      <c r="CJ292" s="6">
        <v>859233.77000000014</v>
      </c>
      <c r="CK292" s="6">
        <v>868170.95000000007</v>
      </c>
      <c r="CL292" s="6">
        <v>840588.68</v>
      </c>
      <c r="CM292" s="6">
        <v>697312.24</v>
      </c>
      <c r="CN292" s="6">
        <v>597365.38</v>
      </c>
      <c r="CO292" s="6">
        <v>508606.15000000008</v>
      </c>
      <c r="CP292" s="6">
        <v>503275.09</v>
      </c>
      <c r="CQ292" s="6">
        <v>468741.49000000011</v>
      </c>
      <c r="CR292" s="6">
        <v>352316.4</v>
      </c>
      <c r="CS292" s="6">
        <v>361458.6100000001</v>
      </c>
      <c r="CT292" s="6">
        <v>359961.27999999991</v>
      </c>
      <c r="CU292" s="6">
        <v>358623.41999999993</v>
      </c>
      <c r="CV292" s="6">
        <v>265796.76</v>
      </c>
    </row>
    <row r="293" spans="2:100" s="1" customFormat="1" ht="14" x14ac:dyDescent="0.3">
      <c r="B293" s="1">
        <v>228</v>
      </c>
      <c r="C293" s="1" t="s">
        <v>54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24039.18</v>
      </c>
      <c r="R293" s="6">
        <v>67710.75</v>
      </c>
      <c r="S293" s="6">
        <v>70220.66</v>
      </c>
      <c r="T293" s="6">
        <v>69549.81</v>
      </c>
      <c r="U293" s="6">
        <v>72433.740000000005</v>
      </c>
      <c r="V293" s="6">
        <v>229980.09</v>
      </c>
      <c r="W293" s="6">
        <v>240490.2</v>
      </c>
      <c r="X293" s="6">
        <v>263481.36</v>
      </c>
      <c r="Y293" s="6">
        <v>275726.08000000002</v>
      </c>
      <c r="Z293" s="6">
        <v>383861.96</v>
      </c>
      <c r="AA293" s="6">
        <v>405410.72</v>
      </c>
      <c r="AB293" s="6">
        <v>455996.77</v>
      </c>
      <c r="AC293" s="6">
        <v>436392.60000000003</v>
      </c>
      <c r="AD293" s="6">
        <v>392938.78</v>
      </c>
      <c r="AE293" s="6">
        <v>423753.23</v>
      </c>
      <c r="AF293" s="6">
        <v>430726.44</v>
      </c>
      <c r="AG293" s="6">
        <v>440624.35000000003</v>
      </c>
      <c r="AH293" s="6">
        <v>282091.58000000007</v>
      </c>
      <c r="AI293" s="6">
        <v>293848.63000000006</v>
      </c>
      <c r="AJ293" s="6">
        <v>3945429.15</v>
      </c>
      <c r="AK293" s="6">
        <v>3941682.38</v>
      </c>
      <c r="AL293" s="6">
        <v>3836988.6399999997</v>
      </c>
      <c r="AM293" s="6">
        <v>3840312.87</v>
      </c>
      <c r="AN293" s="6">
        <v>3934818.82</v>
      </c>
      <c r="AO293" s="6">
        <v>3948474.7</v>
      </c>
      <c r="AP293" s="6">
        <v>3973641.08</v>
      </c>
      <c r="AQ293" s="6">
        <v>4551244.5699999994</v>
      </c>
      <c r="AR293" s="6">
        <v>4552729.0699999994</v>
      </c>
      <c r="AS293" s="6">
        <v>4596803.9099999992</v>
      </c>
      <c r="AT293" s="6">
        <v>4934365.47</v>
      </c>
      <c r="AU293" s="6">
        <v>4926427.8600000003</v>
      </c>
      <c r="AV293" s="6">
        <v>1261200.3399999999</v>
      </c>
      <c r="AW293" s="6">
        <v>1261071.3399999994</v>
      </c>
      <c r="AX293" s="6">
        <v>1268046.17</v>
      </c>
      <c r="AY293" s="6">
        <v>1324223.1400000001</v>
      </c>
      <c r="AZ293" s="6">
        <v>1514960.2099999995</v>
      </c>
      <c r="BA293" s="6">
        <v>1517602.47</v>
      </c>
      <c r="BB293" s="6">
        <v>1601419.71</v>
      </c>
      <c r="BC293" s="6">
        <v>1029511.2499999999</v>
      </c>
      <c r="BD293" s="6">
        <v>1038883.8999999999</v>
      </c>
      <c r="BE293" s="6">
        <v>1109721.44</v>
      </c>
      <c r="BF293" s="6">
        <v>920058.59999999986</v>
      </c>
      <c r="BG293" s="6">
        <v>987827.12999999989</v>
      </c>
      <c r="BH293" s="6">
        <v>990224.25</v>
      </c>
      <c r="BI293" s="6">
        <v>1032086.7999999998</v>
      </c>
      <c r="BJ293" s="6">
        <v>1033982.7300000002</v>
      </c>
      <c r="BK293" s="6">
        <v>962555.03</v>
      </c>
      <c r="BL293" s="6">
        <v>1302100.77</v>
      </c>
      <c r="BM293" s="6">
        <v>1955205.7600000002</v>
      </c>
      <c r="BN293" s="6">
        <v>2417733.8400000003</v>
      </c>
      <c r="BO293" s="6">
        <v>2477075.38</v>
      </c>
      <c r="BP293" s="6">
        <v>2469473.3600000003</v>
      </c>
      <c r="BQ293" s="6">
        <v>2379871.38</v>
      </c>
      <c r="BR293" s="6">
        <v>2516393.04</v>
      </c>
      <c r="BS293" s="6">
        <v>2452130.7200000002</v>
      </c>
      <c r="BT293" s="6">
        <v>2464758.7199999997</v>
      </c>
      <c r="BU293" s="6">
        <v>2459167.4500000002</v>
      </c>
      <c r="BV293" s="6">
        <v>2467525.6399999997</v>
      </c>
      <c r="BW293" s="6">
        <v>2479174.5300000003</v>
      </c>
      <c r="BX293" s="6">
        <v>2128216.23</v>
      </c>
      <c r="BY293" s="6">
        <v>1491582.31</v>
      </c>
      <c r="BZ293" s="6">
        <v>1147205.45</v>
      </c>
      <c r="CA293" s="6">
        <v>1115948.08</v>
      </c>
      <c r="CB293" s="6">
        <v>1195706.3099999998</v>
      </c>
      <c r="CC293" s="6">
        <v>1309388.92</v>
      </c>
      <c r="CD293" s="6">
        <v>1072802.2400000002</v>
      </c>
      <c r="CE293" s="6">
        <v>1100625.9099999999</v>
      </c>
      <c r="CF293" s="6">
        <v>1125792.4500000002</v>
      </c>
      <c r="CG293" s="6">
        <v>1282963.5100000002</v>
      </c>
      <c r="CH293" s="6">
        <v>1262361.74</v>
      </c>
      <c r="CI293" s="6">
        <v>1776548.51</v>
      </c>
      <c r="CJ293" s="6">
        <v>1608489.83</v>
      </c>
      <c r="CK293" s="6">
        <v>2841503.9</v>
      </c>
      <c r="CL293" s="6">
        <v>3204645.07</v>
      </c>
      <c r="CM293" s="6">
        <v>3183306.83</v>
      </c>
      <c r="CN293" s="6">
        <v>3215692</v>
      </c>
      <c r="CO293" s="6">
        <v>3149782.15</v>
      </c>
      <c r="CP293" s="6">
        <v>3222711.6399999997</v>
      </c>
      <c r="CQ293" s="6">
        <v>3425047.0300000003</v>
      </c>
      <c r="CR293" s="6">
        <v>3377587.8</v>
      </c>
      <c r="CS293" s="6">
        <v>3247757.71</v>
      </c>
      <c r="CT293" s="6">
        <v>3969977.45</v>
      </c>
      <c r="CU293" s="6">
        <v>4175207.2300000004</v>
      </c>
      <c r="CV293" s="6">
        <v>8242954.2699999996</v>
      </c>
    </row>
    <row r="294" spans="2:100" s="1" customFormat="1" ht="14" x14ac:dyDescent="0.3">
      <c r="B294" s="1">
        <v>230</v>
      </c>
      <c r="C294" s="1" t="s">
        <v>48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13439</v>
      </c>
      <c r="R294" s="6">
        <v>16301.51</v>
      </c>
      <c r="S294" s="6">
        <v>34631.660000000003</v>
      </c>
      <c r="T294" s="6">
        <v>57238.73</v>
      </c>
      <c r="U294" s="6">
        <v>88004.58</v>
      </c>
      <c r="V294" s="6">
        <v>97565.69</v>
      </c>
      <c r="W294" s="6">
        <v>200517.51</v>
      </c>
      <c r="X294" s="6">
        <v>316532.57</v>
      </c>
      <c r="Y294" s="6">
        <v>334442.96000000002</v>
      </c>
      <c r="Z294" s="6">
        <v>336673.72</v>
      </c>
      <c r="AA294" s="6">
        <v>368348.95</v>
      </c>
      <c r="AB294" s="6">
        <v>446975.33</v>
      </c>
      <c r="AC294" s="6">
        <v>453162.08</v>
      </c>
      <c r="AD294" s="6">
        <v>516732.88</v>
      </c>
      <c r="AE294" s="6">
        <v>587551.91</v>
      </c>
      <c r="AF294" s="6">
        <v>601145.81000000006</v>
      </c>
      <c r="AG294" s="6">
        <v>649574.75000000012</v>
      </c>
      <c r="AH294" s="6">
        <v>653014.33000000007</v>
      </c>
      <c r="AI294" s="6">
        <v>3807964.88</v>
      </c>
      <c r="AJ294" s="6">
        <v>5474816.1200000001</v>
      </c>
      <c r="AK294" s="6">
        <v>5484625.9100000001</v>
      </c>
      <c r="AL294" s="6">
        <v>5510204.8000000007</v>
      </c>
      <c r="AM294" s="6">
        <v>7493813.5499999998</v>
      </c>
      <c r="AN294" s="6">
        <v>7468760.6299999999</v>
      </c>
      <c r="AO294" s="6">
        <v>7450080.6499999994</v>
      </c>
      <c r="AP294" s="6">
        <v>7471315.7600000007</v>
      </c>
      <c r="AQ294" s="6">
        <v>7520515.9299999997</v>
      </c>
      <c r="AR294" s="6">
        <v>7504525.7299999995</v>
      </c>
      <c r="AS294" s="6">
        <v>7653612.1699999999</v>
      </c>
      <c r="AT294" s="6">
        <v>7710956.0399999991</v>
      </c>
      <c r="AU294" s="6">
        <v>4505904.66</v>
      </c>
      <c r="AV294" s="6">
        <v>2772142.67</v>
      </c>
      <c r="AW294" s="6">
        <v>4931610.0699999994</v>
      </c>
      <c r="AX294" s="6">
        <v>5057157.88</v>
      </c>
      <c r="AY294" s="6">
        <v>2618221.84</v>
      </c>
      <c r="AZ294" s="6">
        <v>2187728.2400000012</v>
      </c>
      <c r="BA294" s="6">
        <v>11494881.930000002</v>
      </c>
      <c r="BB294" s="6">
        <v>16983562.999999996</v>
      </c>
      <c r="BC294" s="6">
        <v>16978568.910000004</v>
      </c>
      <c r="BD294" s="6">
        <v>18785068.690000001</v>
      </c>
      <c r="BE294" s="6">
        <v>19556448.880000003</v>
      </c>
      <c r="BF294" s="6">
        <v>19518855.059999995</v>
      </c>
      <c r="BG294" s="6">
        <v>20020002.820000004</v>
      </c>
      <c r="BH294" s="6">
        <v>22254652.060000002</v>
      </c>
      <c r="BI294" s="6">
        <v>28072826.389999997</v>
      </c>
      <c r="BJ294" s="6">
        <v>32091578.400000002</v>
      </c>
      <c r="BK294" s="6">
        <v>32883151.379999999</v>
      </c>
      <c r="BL294" s="6">
        <v>44440340.660000004</v>
      </c>
      <c r="BM294" s="6">
        <v>35445479.470000006</v>
      </c>
      <c r="BN294" s="6">
        <v>30068453.880000006</v>
      </c>
      <c r="BO294" s="6">
        <v>32185002.710000001</v>
      </c>
      <c r="BP294" s="6">
        <v>31279320.780000005</v>
      </c>
      <c r="BQ294" s="6">
        <v>31312750.730000004</v>
      </c>
      <c r="BR294" s="6">
        <v>32043832.15000001</v>
      </c>
      <c r="BS294" s="6">
        <v>31885333.760000005</v>
      </c>
      <c r="BT294" s="6">
        <v>29938586.750000007</v>
      </c>
      <c r="BU294" s="6">
        <v>22750355.360000003</v>
      </c>
      <c r="BV294" s="6">
        <v>19437650.780000001</v>
      </c>
      <c r="BW294" s="6">
        <v>19660340.73</v>
      </c>
      <c r="BX294" s="6">
        <v>8789832.9100000039</v>
      </c>
      <c r="BY294" s="6">
        <v>9134198.9700000007</v>
      </c>
      <c r="BZ294" s="6">
        <v>9407326.8100000005</v>
      </c>
      <c r="CA294" s="6">
        <v>7012977.4800000004</v>
      </c>
      <c r="CB294" s="6">
        <v>6205090.0699999994</v>
      </c>
      <c r="CC294" s="6">
        <v>5682061.9499999993</v>
      </c>
      <c r="CD294" s="6">
        <v>5170107.379999999</v>
      </c>
      <c r="CE294" s="6">
        <v>4963166.0899999989</v>
      </c>
      <c r="CF294" s="6">
        <v>4815156.3899999997</v>
      </c>
      <c r="CG294" s="6">
        <v>6494390.2300000004</v>
      </c>
      <c r="CH294" s="6">
        <v>5793698.3199999994</v>
      </c>
      <c r="CI294" s="6">
        <v>5313600.5599999987</v>
      </c>
      <c r="CJ294" s="6">
        <v>5288418.379999999</v>
      </c>
      <c r="CK294" s="6">
        <v>4801045.6399999997</v>
      </c>
      <c r="CL294" s="6">
        <v>4543086.1999999993</v>
      </c>
      <c r="CM294" s="6">
        <v>4819829.49</v>
      </c>
      <c r="CN294" s="6">
        <v>4880823.71</v>
      </c>
      <c r="CO294" s="6">
        <v>4509328.72</v>
      </c>
      <c r="CP294" s="6">
        <v>4434898.3600000003</v>
      </c>
      <c r="CQ294" s="6">
        <v>4772196.7</v>
      </c>
      <c r="CR294" s="6">
        <v>4777657.75</v>
      </c>
      <c r="CS294" s="6">
        <v>2600382.9299999997</v>
      </c>
      <c r="CT294" s="6">
        <v>2682975.84</v>
      </c>
      <c r="CU294" s="6">
        <v>2700391.2200000007</v>
      </c>
      <c r="CV294" s="6">
        <v>2857424.0200000005</v>
      </c>
    </row>
    <row r="295" spans="2:100" s="1" customFormat="1" ht="14" x14ac:dyDescent="0.3">
      <c r="B295" s="1">
        <v>231</v>
      </c>
      <c r="C295" s="1" t="s">
        <v>31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97508.2</v>
      </c>
      <c r="R295" s="6">
        <v>235011.39</v>
      </c>
      <c r="S295" s="6">
        <v>308826.49</v>
      </c>
      <c r="T295" s="6">
        <v>402642.35</v>
      </c>
      <c r="U295" s="6">
        <v>177906.49</v>
      </c>
      <c r="V295" s="6">
        <v>201427.28</v>
      </c>
      <c r="W295" s="6">
        <v>584974.98</v>
      </c>
      <c r="X295" s="6">
        <v>592609.22</v>
      </c>
      <c r="Y295" s="6">
        <v>777044.69</v>
      </c>
      <c r="Z295" s="6">
        <v>1030779.02</v>
      </c>
      <c r="AA295" s="6">
        <v>1194978.07</v>
      </c>
      <c r="AB295" s="6">
        <v>1806522.89</v>
      </c>
      <c r="AC295" s="6">
        <v>1841962.0799999998</v>
      </c>
      <c r="AD295" s="6">
        <v>2005704.6399999997</v>
      </c>
      <c r="AE295" s="6">
        <v>2118538.7299999995</v>
      </c>
      <c r="AF295" s="6">
        <v>2418308.84</v>
      </c>
      <c r="AG295" s="6">
        <v>5013341.18</v>
      </c>
      <c r="AH295" s="6">
        <v>11291599.350000001</v>
      </c>
      <c r="AI295" s="6">
        <v>12133371.390000001</v>
      </c>
      <c r="AJ295" s="6">
        <v>15630574.800000001</v>
      </c>
      <c r="AK295" s="6">
        <v>15552455.24</v>
      </c>
      <c r="AL295" s="6">
        <v>15485238.73</v>
      </c>
      <c r="AM295" s="6">
        <v>15388701</v>
      </c>
      <c r="AN295" s="6">
        <v>15073583.369999997</v>
      </c>
      <c r="AO295" s="6">
        <v>15096318.329999998</v>
      </c>
      <c r="AP295" s="6">
        <v>14832414.139999999</v>
      </c>
      <c r="AQ295" s="6">
        <v>14768258.659999998</v>
      </c>
      <c r="AR295" s="6">
        <v>14554033.859999998</v>
      </c>
      <c r="AS295" s="6">
        <v>12293195.859999999</v>
      </c>
      <c r="AT295" s="6">
        <v>6038938.4499999993</v>
      </c>
      <c r="AU295" s="6">
        <v>7607104.2699999996</v>
      </c>
      <c r="AV295" s="6">
        <v>4197232.7299999986</v>
      </c>
      <c r="AW295" s="6">
        <v>4213855.43</v>
      </c>
      <c r="AX295" s="6">
        <v>4223866.870000001</v>
      </c>
      <c r="AY295" s="6">
        <v>4233397.0300000012</v>
      </c>
      <c r="AZ295" s="6">
        <v>4128242.790000001</v>
      </c>
      <c r="BA295" s="6">
        <v>4026444.33</v>
      </c>
      <c r="BB295" s="6">
        <v>4129723.6899999995</v>
      </c>
      <c r="BC295" s="6">
        <v>4786385.68</v>
      </c>
      <c r="BD295" s="6">
        <v>5554878</v>
      </c>
      <c r="BE295" s="6">
        <v>6168077.9500000011</v>
      </c>
      <c r="BF295" s="6">
        <v>6244463.8499999996</v>
      </c>
      <c r="BG295" s="6">
        <v>3653947.6000000006</v>
      </c>
      <c r="BH295" s="6">
        <v>5489774.209999999</v>
      </c>
      <c r="BI295" s="6">
        <v>5444576.3499999996</v>
      </c>
      <c r="BJ295" s="6">
        <v>5312314.5100000016</v>
      </c>
      <c r="BK295" s="6">
        <v>5475665.5300000012</v>
      </c>
      <c r="BL295" s="6">
        <v>8167666.0199999986</v>
      </c>
      <c r="BM295" s="6">
        <v>8280959.0499999998</v>
      </c>
      <c r="BN295" s="6">
        <v>8395106.7299999986</v>
      </c>
      <c r="BO295" s="6">
        <v>7729891.5</v>
      </c>
      <c r="BP295" s="6">
        <v>7269980.2400000002</v>
      </c>
      <c r="BQ295" s="6">
        <v>6648708.9900000002</v>
      </c>
      <c r="BR295" s="6">
        <v>6648710.2999999998</v>
      </c>
      <c r="BS295" s="6">
        <v>6544792.0199999996</v>
      </c>
      <c r="BT295" s="6">
        <v>4778987</v>
      </c>
      <c r="BU295" s="6">
        <v>4919169.4499999993</v>
      </c>
      <c r="BV295" s="6">
        <v>4945451.6500000004</v>
      </c>
      <c r="BW295" s="6">
        <v>4835708.7699999996</v>
      </c>
      <c r="BX295" s="6">
        <v>3391820.9800000004</v>
      </c>
      <c r="BY295" s="6">
        <v>3468051.81</v>
      </c>
      <c r="BZ295" s="6">
        <v>3173972.9</v>
      </c>
      <c r="CA295" s="6">
        <v>3241332.09</v>
      </c>
      <c r="CB295" s="6">
        <v>2873981.45</v>
      </c>
      <c r="CC295" s="6">
        <v>2833514.95</v>
      </c>
      <c r="CD295" s="6">
        <v>2764829.9299999997</v>
      </c>
      <c r="CE295" s="6">
        <v>2800155.64</v>
      </c>
      <c r="CF295" s="6">
        <v>2726016.1000000006</v>
      </c>
      <c r="CG295" s="6">
        <v>2497966.1900000004</v>
      </c>
      <c r="CH295" s="6">
        <v>2416807.25</v>
      </c>
      <c r="CI295" s="6">
        <v>3752320.79</v>
      </c>
      <c r="CJ295" s="6">
        <v>2575862.8199999998</v>
      </c>
      <c r="CK295" s="6">
        <v>2405694.4699999997</v>
      </c>
      <c r="CL295" s="6">
        <v>2524708.6999999997</v>
      </c>
      <c r="CM295" s="6">
        <v>2765718.8</v>
      </c>
      <c r="CN295" s="6">
        <v>3655586.1999999997</v>
      </c>
      <c r="CO295" s="6">
        <v>3603977.8599999994</v>
      </c>
      <c r="CP295" s="6">
        <v>3569434.57</v>
      </c>
      <c r="CQ295" s="6">
        <v>4167597.73</v>
      </c>
      <c r="CR295" s="6">
        <v>4089467.84</v>
      </c>
      <c r="CS295" s="6">
        <v>4437536.8899999997</v>
      </c>
      <c r="CT295" s="6">
        <v>4818133.7799999993</v>
      </c>
      <c r="CU295" s="6">
        <v>4186279.4499999997</v>
      </c>
      <c r="CV295" s="6">
        <v>4319808.5299999993</v>
      </c>
    </row>
    <row r="296" spans="2:100" s="1" customFormat="1" ht="14" x14ac:dyDescent="0.3">
      <c r="B296" s="1">
        <v>232</v>
      </c>
      <c r="C296" s="1" t="s">
        <v>39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18930.259999999998</v>
      </c>
      <c r="R296" s="6">
        <v>181355.84</v>
      </c>
      <c r="S296" s="6">
        <v>279805.07</v>
      </c>
      <c r="T296" s="6">
        <v>297676.94</v>
      </c>
      <c r="U296" s="6">
        <v>396155.3</v>
      </c>
      <c r="V296" s="6">
        <v>536668.39</v>
      </c>
      <c r="W296" s="6">
        <v>792246.44</v>
      </c>
      <c r="X296" s="6">
        <v>901039.91</v>
      </c>
      <c r="Y296" s="6">
        <v>967411.01</v>
      </c>
      <c r="Z296" s="6">
        <v>1984112.3</v>
      </c>
      <c r="AA296" s="6">
        <v>2035137.05</v>
      </c>
      <c r="AB296" s="6">
        <v>2337942.42</v>
      </c>
      <c r="AC296" s="6">
        <v>2391469.39</v>
      </c>
      <c r="AD296" s="6">
        <v>2297927.3200000003</v>
      </c>
      <c r="AE296" s="6">
        <v>2280742.44</v>
      </c>
      <c r="AF296" s="6">
        <v>2349079.5100000002</v>
      </c>
      <c r="AG296" s="6">
        <v>2257999.4300000002</v>
      </c>
      <c r="AH296" s="6">
        <v>2536405.98</v>
      </c>
      <c r="AI296" s="6">
        <v>2388120.7399999998</v>
      </c>
      <c r="AJ296" s="6">
        <v>7964754.9199999999</v>
      </c>
      <c r="AK296" s="6">
        <v>7951385.5700000003</v>
      </c>
      <c r="AL296" s="6">
        <v>6972579.0799999991</v>
      </c>
      <c r="AM296" s="6">
        <v>6962664.8899999997</v>
      </c>
      <c r="AN296" s="6">
        <v>7112402.1899999995</v>
      </c>
      <c r="AO296" s="6">
        <v>7160688.3799999999</v>
      </c>
      <c r="AP296" s="6">
        <v>7145162.1800000006</v>
      </c>
      <c r="AQ296" s="6">
        <v>7128348.2500000009</v>
      </c>
      <c r="AR296" s="6">
        <v>7117598.9199999999</v>
      </c>
      <c r="AS296" s="6">
        <v>7131580.580000001</v>
      </c>
      <c r="AT296" s="6">
        <v>6856107.3100000005</v>
      </c>
      <c r="AU296" s="6">
        <v>6856932.8200000003</v>
      </c>
      <c r="AV296" s="6">
        <v>1180442.4800000004</v>
      </c>
      <c r="AW296" s="6">
        <v>2091039.33</v>
      </c>
      <c r="AX296" s="6">
        <v>2195985.2999999998</v>
      </c>
      <c r="AY296" s="6">
        <v>3089666.4600000009</v>
      </c>
      <c r="AZ296" s="6">
        <v>3836194.8400000008</v>
      </c>
      <c r="BA296" s="6">
        <v>3828695.41</v>
      </c>
      <c r="BB296" s="6">
        <v>3833395.23</v>
      </c>
      <c r="BC296" s="6">
        <v>3804777.63</v>
      </c>
      <c r="BD296" s="6">
        <v>4067067.5600000005</v>
      </c>
      <c r="BE296" s="6">
        <v>3500804.1399999997</v>
      </c>
      <c r="BF296" s="6">
        <v>3357357.77</v>
      </c>
      <c r="BG296" s="6">
        <v>3249239.4499999997</v>
      </c>
      <c r="BH296" s="6">
        <v>3240302.1399999997</v>
      </c>
      <c r="BI296" s="6">
        <v>2276703.54</v>
      </c>
      <c r="BJ296" s="6">
        <v>2133862.7699999996</v>
      </c>
      <c r="BK296" s="6">
        <v>1199071.0499999998</v>
      </c>
      <c r="BL296" s="6">
        <v>0</v>
      </c>
      <c r="BM296" s="6">
        <v>-113243.99</v>
      </c>
      <c r="BN296" s="6">
        <v>-171301.12</v>
      </c>
      <c r="BO296" s="6">
        <v>-207133.94</v>
      </c>
      <c r="BP296" s="6">
        <v>-544883.48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0</v>
      </c>
      <c r="CO296" s="6">
        <v>0</v>
      </c>
      <c r="CP296" s="6">
        <v>0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</row>
    <row r="297" spans="2:100" s="1" customFormat="1" ht="14" x14ac:dyDescent="0.3">
      <c r="B297" s="1">
        <v>234</v>
      </c>
      <c r="C297" s="1" t="s">
        <v>29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61000</v>
      </c>
      <c r="R297" s="6">
        <v>107834.25</v>
      </c>
      <c r="S297" s="6">
        <v>38561.68</v>
      </c>
      <c r="T297" s="6">
        <v>46546.94</v>
      </c>
      <c r="U297" s="6">
        <v>74741.63</v>
      </c>
      <c r="V297" s="6">
        <v>85652.51</v>
      </c>
      <c r="W297" s="6">
        <v>107834.25</v>
      </c>
      <c r="X297" s="6">
        <v>107834.25</v>
      </c>
      <c r="Y297" s="6">
        <v>121049.08</v>
      </c>
      <c r="Z297" s="6">
        <v>121049.08</v>
      </c>
      <c r="AA297" s="6">
        <v>136328.76</v>
      </c>
      <c r="AB297" s="6">
        <v>136328.76</v>
      </c>
      <c r="AC297" s="6">
        <v>75328.760000000009</v>
      </c>
      <c r="AD297" s="6">
        <v>28494.510000000009</v>
      </c>
      <c r="AE297" s="6">
        <v>114587.48000000001</v>
      </c>
      <c r="AF297" s="6">
        <v>277213.31</v>
      </c>
      <c r="AG297" s="6">
        <v>297286.19</v>
      </c>
      <c r="AH297" s="6">
        <v>312876.38</v>
      </c>
      <c r="AI297" s="6">
        <v>317861.64</v>
      </c>
      <c r="AJ297" s="6">
        <v>345273.93</v>
      </c>
      <c r="AK297" s="6">
        <v>359423.26</v>
      </c>
      <c r="AL297" s="6">
        <v>30050.080000000002</v>
      </c>
      <c r="AM297" s="6">
        <v>45662.51999999999</v>
      </c>
      <c r="AN297" s="6">
        <v>18692.72</v>
      </c>
      <c r="AO297" s="6">
        <v>18692.72</v>
      </c>
      <c r="AP297" s="6">
        <v>18692.72</v>
      </c>
      <c r="AQ297" s="6">
        <v>1872.3199999999997</v>
      </c>
      <c r="AR297" s="6">
        <v>-168738.77</v>
      </c>
      <c r="AS297" s="6">
        <v>-217006.34</v>
      </c>
      <c r="AT297" s="6">
        <v>-243507.41</v>
      </c>
      <c r="AU297" s="6">
        <v>-270674.41000000003</v>
      </c>
      <c r="AV297" s="6">
        <v>-298086.69999999995</v>
      </c>
      <c r="AW297" s="6">
        <v>-325450.86</v>
      </c>
      <c r="AX297" s="6">
        <v>38098.97</v>
      </c>
      <c r="AY297" s="6">
        <v>14298.890000000007</v>
      </c>
      <c r="AZ297" s="6">
        <v>41268.69</v>
      </c>
      <c r="BA297" s="6">
        <v>41268.69</v>
      </c>
      <c r="BB297" s="6">
        <v>41268.69</v>
      </c>
      <c r="BC297" s="6">
        <v>41268.69</v>
      </c>
      <c r="BD297" s="6">
        <v>41268.69</v>
      </c>
      <c r="BE297" s="6">
        <v>41268.69</v>
      </c>
      <c r="BF297" s="6">
        <v>41268.69</v>
      </c>
      <c r="BG297" s="6">
        <v>41268.69</v>
      </c>
      <c r="BH297" s="6">
        <v>41268.69</v>
      </c>
      <c r="BI297" s="6">
        <v>41268.69</v>
      </c>
      <c r="BJ297" s="6">
        <v>7092.0400000000009</v>
      </c>
      <c r="BK297" s="6">
        <v>0</v>
      </c>
      <c r="BL297" s="6">
        <v>0</v>
      </c>
      <c r="BM297" s="6">
        <v>0</v>
      </c>
      <c r="BN297" s="6">
        <v>19006.12</v>
      </c>
      <c r="BO297" s="6">
        <v>19006.12</v>
      </c>
      <c r="BP297" s="6">
        <v>19006.12</v>
      </c>
      <c r="BQ297" s="6">
        <v>19006.12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-19006.12</v>
      </c>
      <c r="CA297" s="6">
        <v>-19006.12</v>
      </c>
      <c r="CB297" s="6">
        <v>-19006.12</v>
      </c>
      <c r="CC297" s="6">
        <v>-19006.12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</row>
    <row r="298" spans="2:100" s="1" customFormat="1" ht="14" x14ac:dyDescent="0.3">
      <c r="B298" s="1">
        <v>235</v>
      </c>
      <c r="C298" s="1" t="s">
        <v>45</v>
      </c>
      <c r="D298" s="6">
        <v>12003.25</v>
      </c>
      <c r="E298" s="6">
        <v>14541.130000000001</v>
      </c>
      <c r="F298" s="6">
        <v>22855.200000000001</v>
      </c>
      <c r="G298" s="6">
        <v>22855.200000000001</v>
      </c>
      <c r="H298" s="6">
        <v>24473.559999999998</v>
      </c>
      <c r="I298" s="6">
        <v>26183.41</v>
      </c>
      <c r="J298" s="6">
        <v>27237.22</v>
      </c>
      <c r="K298" s="6">
        <v>28670.48</v>
      </c>
      <c r="L298" s="6">
        <v>30748.42</v>
      </c>
      <c r="M298" s="6">
        <v>32565.68</v>
      </c>
      <c r="N298" s="6">
        <v>55212.49</v>
      </c>
      <c r="O298" s="6">
        <v>47861.369999999995</v>
      </c>
      <c r="P298" s="6">
        <v>52322.27</v>
      </c>
      <c r="Q298" s="6">
        <v>52372.159999999996</v>
      </c>
      <c r="R298" s="6">
        <v>46533.41</v>
      </c>
      <c r="S298" s="6">
        <v>49908.069999999992</v>
      </c>
      <c r="T298" s="6">
        <v>49193.009999999995</v>
      </c>
      <c r="U298" s="6">
        <v>49448.239999999991</v>
      </c>
      <c r="V298" s="6">
        <v>49570.979999999996</v>
      </c>
      <c r="W298" s="6">
        <v>50111.69</v>
      </c>
      <c r="X298" s="6">
        <v>57349.849999999991</v>
      </c>
      <c r="Y298" s="6">
        <v>77862.75</v>
      </c>
      <c r="Z298" s="6">
        <v>57327.549999999996</v>
      </c>
      <c r="AA298" s="6">
        <v>56902.51</v>
      </c>
      <c r="AB298" s="6">
        <v>49850.770000000011</v>
      </c>
      <c r="AC298" s="6">
        <v>95039.16</v>
      </c>
      <c r="AD298" s="6">
        <v>86100.530000000013</v>
      </c>
      <c r="AE298" s="6">
        <v>109285.90000000001</v>
      </c>
      <c r="AF298" s="6">
        <v>114393.82999999999</v>
      </c>
      <c r="AG298" s="6">
        <v>159819.70000000001</v>
      </c>
      <c r="AH298" s="6">
        <v>173981.76</v>
      </c>
      <c r="AI298" s="6">
        <v>185457.21</v>
      </c>
      <c r="AJ298" s="6">
        <v>195381.3</v>
      </c>
      <c r="AK298" s="6">
        <v>231690.75999999998</v>
      </c>
      <c r="AL298" s="6">
        <v>230365.6</v>
      </c>
      <c r="AM298" s="6">
        <v>243708.13</v>
      </c>
      <c r="AN298" s="6">
        <v>248316.02999999997</v>
      </c>
      <c r="AO298" s="6">
        <v>200680.26</v>
      </c>
      <c r="AP298" s="6">
        <v>228449.80000000002</v>
      </c>
      <c r="AQ298" s="6">
        <v>203305.81</v>
      </c>
      <c r="AR298" s="6">
        <v>197464.83000000002</v>
      </c>
      <c r="AS298" s="6">
        <v>161010.47000000003</v>
      </c>
      <c r="AT298" s="6">
        <v>149903.40000000002</v>
      </c>
      <c r="AU298" s="6">
        <v>136709.96</v>
      </c>
      <c r="AV298" s="6">
        <v>120545.70999999999</v>
      </c>
      <c r="AW298" s="6">
        <v>62835.389999999985</v>
      </c>
      <c r="AX298" s="6">
        <v>64707.350000000006</v>
      </c>
      <c r="AY298" s="6">
        <v>51611.619999999966</v>
      </c>
      <c r="AZ298" s="6">
        <v>49739.23000000001</v>
      </c>
      <c r="BA298" s="6">
        <v>50488.000000000007</v>
      </c>
      <c r="BB298" s="6">
        <v>29807.020000000008</v>
      </c>
      <c r="BC298" s="6">
        <v>28415.56</v>
      </c>
      <c r="BD298" s="6">
        <v>28501.640000000003</v>
      </c>
      <c r="BE298" s="6">
        <v>18487.520000000004</v>
      </c>
      <c r="BF298" s="6">
        <v>14782.450000000004</v>
      </c>
      <c r="BG298" s="6">
        <v>17137.980000000003</v>
      </c>
      <c r="BH298" s="6">
        <v>15735.830000000002</v>
      </c>
      <c r="BI298" s="6">
        <v>15402.43</v>
      </c>
      <c r="BJ298" s="6">
        <v>13210.620000000003</v>
      </c>
      <c r="BK298" s="6">
        <v>11751.089999999997</v>
      </c>
      <c r="BL298" s="6">
        <v>8380.760000000002</v>
      </c>
      <c r="BM298" s="6">
        <v>7763.18</v>
      </c>
      <c r="BN298" s="6">
        <v>7140.7200000000012</v>
      </c>
      <c r="BO298" s="6">
        <v>7119.68</v>
      </c>
      <c r="BP298" s="6">
        <v>7377.9700000000012</v>
      </c>
      <c r="BQ298" s="6">
        <v>6458.06</v>
      </c>
      <c r="BR298" s="6">
        <v>5969.09</v>
      </c>
      <c r="BS298" s="6">
        <v>3369.16</v>
      </c>
      <c r="BT298" s="6">
        <v>2413.6000000000004</v>
      </c>
      <c r="BU298" s="6">
        <v>1835.8499999999995</v>
      </c>
      <c r="BV298" s="6">
        <v>1372.92</v>
      </c>
      <c r="BW298" s="6">
        <v>2441.91</v>
      </c>
      <c r="BX298" s="6">
        <v>11386.839999999998</v>
      </c>
      <c r="BY298" s="6">
        <v>12159.85</v>
      </c>
      <c r="BZ298" s="6">
        <v>13126.32</v>
      </c>
      <c r="CA298" s="6">
        <v>23741.69</v>
      </c>
      <c r="CB298" s="6">
        <v>23230.5</v>
      </c>
      <c r="CC298" s="6">
        <v>23282.7</v>
      </c>
      <c r="CD298" s="6">
        <v>23247.7</v>
      </c>
      <c r="CE298" s="6">
        <v>24265.629999999997</v>
      </c>
      <c r="CF298" s="6">
        <v>28891.289999999997</v>
      </c>
      <c r="CG298" s="6">
        <v>30196.030000000002</v>
      </c>
      <c r="CH298" s="6">
        <v>33314.160000000003</v>
      </c>
      <c r="CI298" s="6">
        <v>32788.149999999994</v>
      </c>
      <c r="CJ298" s="6">
        <v>34176.28</v>
      </c>
      <c r="CK298" s="6">
        <v>33147.869999999995</v>
      </c>
      <c r="CL298" s="6">
        <v>32310.559999999998</v>
      </c>
      <c r="CM298" s="6">
        <v>25459.219999999994</v>
      </c>
      <c r="CN298" s="6">
        <v>26262.6</v>
      </c>
      <c r="CO298" s="6">
        <v>26295.74</v>
      </c>
      <c r="CP298" s="6">
        <v>37993.119999999995</v>
      </c>
      <c r="CQ298" s="6">
        <v>39292.249999999993</v>
      </c>
      <c r="CR298" s="6">
        <v>38147.29</v>
      </c>
      <c r="CS298" s="6">
        <v>36831.39</v>
      </c>
      <c r="CT298" s="6">
        <v>34011.659999999996</v>
      </c>
      <c r="CU298" s="6">
        <v>33930.19</v>
      </c>
      <c r="CV298" s="6">
        <v>29267.33</v>
      </c>
    </row>
    <row r="299" spans="2:100" s="1" customFormat="1" ht="14" x14ac:dyDescent="0.3">
      <c r="B299" s="1">
        <v>236</v>
      </c>
      <c r="C299" s="1" t="s">
        <v>50</v>
      </c>
      <c r="D299" s="6">
        <v>5165.3899999999994</v>
      </c>
      <c r="E299" s="6">
        <v>5320.64</v>
      </c>
      <c r="F299" s="6">
        <v>4551.3</v>
      </c>
      <c r="G299" s="6">
        <v>3888.1600000000003</v>
      </c>
      <c r="H299" s="6">
        <v>2877.9400000000005</v>
      </c>
      <c r="I299" s="6">
        <v>2360.2500000000005</v>
      </c>
      <c r="J299" s="6">
        <v>9814.510000000002</v>
      </c>
      <c r="K299" s="6">
        <v>10941.310000000001</v>
      </c>
      <c r="L299" s="6">
        <v>12068.11</v>
      </c>
      <c r="M299" s="6">
        <v>13198.55</v>
      </c>
      <c r="N299" s="6">
        <v>13744.850000000002</v>
      </c>
      <c r="O299" s="6">
        <v>16048.400000000001</v>
      </c>
      <c r="P299" s="6">
        <v>16896.2</v>
      </c>
      <c r="Q299" s="6">
        <v>39950.020000000004</v>
      </c>
      <c r="R299" s="6">
        <v>41822.089999999997</v>
      </c>
      <c r="S299" s="6">
        <v>73618.16</v>
      </c>
      <c r="T299" s="6">
        <v>89688.62999999999</v>
      </c>
      <c r="U299" s="6">
        <v>99780.689999999988</v>
      </c>
      <c r="V299" s="6">
        <v>157366.87</v>
      </c>
      <c r="W299" s="6">
        <v>4340018.6500000013</v>
      </c>
      <c r="X299" s="6">
        <v>4358276.49</v>
      </c>
      <c r="Y299" s="6">
        <v>4397241.3600000003</v>
      </c>
      <c r="Z299" s="6">
        <v>4457998.1800000006</v>
      </c>
      <c r="AA299" s="6">
        <v>4517827.6099999994</v>
      </c>
      <c r="AB299" s="6">
        <v>4570552.1499999994</v>
      </c>
      <c r="AC299" s="6">
        <v>4701150.4899999993</v>
      </c>
      <c r="AD299" s="6">
        <v>4769846.3</v>
      </c>
      <c r="AE299" s="6">
        <v>4773149.0599999996</v>
      </c>
      <c r="AF299" s="6">
        <v>4795773.13</v>
      </c>
      <c r="AG299" s="6">
        <v>4813468.9799999995</v>
      </c>
      <c r="AH299" s="6">
        <v>4882641.92</v>
      </c>
      <c r="AI299" s="6">
        <v>731951.11999999918</v>
      </c>
      <c r="AJ299" s="6">
        <v>712909.1099999994</v>
      </c>
      <c r="AK299" s="6">
        <v>691797.65999999922</v>
      </c>
      <c r="AL299" s="6">
        <v>750215.47999999952</v>
      </c>
      <c r="AM299" s="6">
        <v>854786.89999999944</v>
      </c>
      <c r="AN299" s="6">
        <v>919287.26999999955</v>
      </c>
      <c r="AO299" s="6">
        <v>928841.28999999992</v>
      </c>
      <c r="AP299" s="6">
        <v>896417.23999999976</v>
      </c>
      <c r="AQ299" s="6">
        <v>904491.78999999992</v>
      </c>
      <c r="AR299" s="6">
        <v>894420.59999999974</v>
      </c>
      <c r="AS299" s="6">
        <v>965944.61999999988</v>
      </c>
      <c r="AT299" s="6">
        <v>925144.25</v>
      </c>
      <c r="AU299" s="6">
        <v>967690.04999999981</v>
      </c>
      <c r="AV299" s="6">
        <v>1939035.6600000001</v>
      </c>
      <c r="AW299" s="6">
        <v>3394773.87</v>
      </c>
      <c r="AX299" s="6">
        <v>4574571.2999999989</v>
      </c>
      <c r="AY299" s="6">
        <v>5988929.629999999</v>
      </c>
      <c r="AZ299" s="6">
        <v>7142336.2599999998</v>
      </c>
      <c r="BA299" s="6">
        <v>9112110.7800000012</v>
      </c>
      <c r="BB299" s="6">
        <v>11559667.83</v>
      </c>
      <c r="BC299" s="6">
        <v>13290734.91</v>
      </c>
      <c r="BD299" s="6">
        <v>14861677.66</v>
      </c>
      <c r="BE299" s="6">
        <v>16171724.67</v>
      </c>
      <c r="BF299" s="6">
        <v>17570634.48</v>
      </c>
      <c r="BG299" s="6">
        <v>20928429.309999999</v>
      </c>
      <c r="BH299" s="6">
        <v>21307755.039999999</v>
      </c>
      <c r="BI299" s="6">
        <v>20205763.989999998</v>
      </c>
      <c r="BJ299" s="6">
        <v>18971150.049999997</v>
      </c>
      <c r="BK299" s="6">
        <v>17553553.559999995</v>
      </c>
      <c r="BL299" s="6">
        <v>16492977.090000002</v>
      </c>
      <c r="BM299" s="6">
        <v>14732908.789999999</v>
      </c>
      <c r="BN299" s="6">
        <v>12481255.35</v>
      </c>
      <c r="BO299" s="6">
        <v>11146571.359999999</v>
      </c>
      <c r="BP299" s="6">
        <v>9955390.6400000006</v>
      </c>
      <c r="BQ299" s="6">
        <v>8974034.6599999983</v>
      </c>
      <c r="BR299" s="6">
        <v>8152701.1199999992</v>
      </c>
      <c r="BS299" s="6">
        <v>5573140.9999999981</v>
      </c>
      <c r="BT299" s="6">
        <v>5944109.2100000009</v>
      </c>
      <c r="BU299" s="6">
        <v>7009742.9900000002</v>
      </c>
      <c r="BV299" s="6">
        <v>7927078.3300000001</v>
      </c>
      <c r="BW299" s="6">
        <v>8340251.3200000003</v>
      </c>
      <c r="BX299" s="6">
        <v>20502975.539999995</v>
      </c>
      <c r="BY299" s="6">
        <v>20829288.77</v>
      </c>
      <c r="BZ299" s="6">
        <v>21187796.550000001</v>
      </c>
      <c r="CA299" s="6">
        <v>21745410.699999999</v>
      </c>
      <c r="CB299" s="6">
        <v>22948120.549999997</v>
      </c>
      <c r="CC299" s="6">
        <v>23777335.399999999</v>
      </c>
      <c r="CD299" s="6">
        <v>24976386.59</v>
      </c>
      <c r="CE299" s="6">
        <v>30780604</v>
      </c>
      <c r="CF299" s="6">
        <v>30424775.690000005</v>
      </c>
      <c r="CG299" s="6">
        <v>29819040.52</v>
      </c>
      <c r="CH299" s="6">
        <v>37757372.329999998</v>
      </c>
      <c r="CI299" s="6">
        <v>38961072.759999998</v>
      </c>
      <c r="CJ299" s="6">
        <v>27772008.270000003</v>
      </c>
      <c r="CK299" s="6">
        <v>28754844.719999999</v>
      </c>
      <c r="CL299" s="6">
        <v>29912770.599999998</v>
      </c>
      <c r="CM299" s="6">
        <v>30919962.039999999</v>
      </c>
      <c r="CN299" s="6">
        <v>30932806.610000003</v>
      </c>
      <c r="CO299" s="6">
        <v>31624828.009999998</v>
      </c>
      <c r="CP299" s="6">
        <v>31577664.970000003</v>
      </c>
      <c r="CQ299" s="6">
        <v>27544192.899999999</v>
      </c>
      <c r="CR299" s="6">
        <v>28750985.449999999</v>
      </c>
      <c r="CS299" s="6">
        <v>30159025.839999996</v>
      </c>
      <c r="CT299" s="6">
        <v>22501358.339999992</v>
      </c>
      <c r="CU299" s="6">
        <v>22392749.039999992</v>
      </c>
      <c r="CV299" s="6">
        <v>22640613.570000004</v>
      </c>
    </row>
    <row r="300" spans="2:100" s="1" customFormat="1" ht="14" x14ac:dyDescent="0.3">
      <c r="B300" s="1">
        <v>237</v>
      </c>
      <c r="C300" s="1" t="s">
        <v>87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517533.13</v>
      </c>
      <c r="R300" s="6">
        <v>1427336.35</v>
      </c>
      <c r="S300" s="6">
        <v>2467913.86</v>
      </c>
      <c r="T300" s="6">
        <v>3325815.63</v>
      </c>
      <c r="U300" s="6">
        <v>4852288.1100000003</v>
      </c>
      <c r="V300" s="6">
        <v>6223521.8200000003</v>
      </c>
      <c r="W300" s="6">
        <v>8254194.21</v>
      </c>
      <c r="X300" s="6">
        <v>9405055.4199999999</v>
      </c>
      <c r="Y300" s="6">
        <v>10473139.699999999</v>
      </c>
      <c r="Z300" s="6">
        <v>12090635.34</v>
      </c>
      <c r="AA300" s="6">
        <v>13156948.57</v>
      </c>
      <c r="AB300" s="6">
        <v>14863390.24</v>
      </c>
      <c r="AC300" s="6">
        <v>15555761.039999999</v>
      </c>
      <c r="AD300" s="6">
        <v>16079349.619999999</v>
      </c>
      <c r="AE300" s="6">
        <v>17057920.789999999</v>
      </c>
      <c r="AF300" s="6">
        <v>17793071.050000001</v>
      </c>
      <c r="AG300" s="6">
        <v>18494919.07</v>
      </c>
      <c r="AH300" s="6">
        <v>19414011.91</v>
      </c>
      <c r="AI300" s="6">
        <v>19203348.25</v>
      </c>
      <c r="AJ300" s="6">
        <v>19513163.899999999</v>
      </c>
      <c r="AK300" s="6">
        <v>20327229.460000001</v>
      </c>
      <c r="AL300" s="6">
        <v>20442261.959999997</v>
      </c>
      <c r="AM300" s="6">
        <v>21065715.18</v>
      </c>
      <c r="AN300" s="6">
        <v>21495209.519999996</v>
      </c>
      <c r="AO300" s="6">
        <v>21733656.59</v>
      </c>
      <c r="AP300" s="6">
        <v>21491659.48</v>
      </c>
      <c r="AQ300" s="6">
        <v>21466762.43</v>
      </c>
      <c r="AR300" s="6">
        <v>21713500.629999999</v>
      </c>
      <c r="AS300" s="6">
        <v>22007525.25</v>
      </c>
      <c r="AT300" s="6">
        <v>21957754.769999996</v>
      </c>
      <c r="AU300" s="6">
        <v>22560004.770000003</v>
      </c>
      <c r="AV300" s="6">
        <v>23417320.07</v>
      </c>
      <c r="AW300" s="6">
        <v>24097847.109999999</v>
      </c>
      <c r="AX300" s="6">
        <v>23935645.400000002</v>
      </c>
      <c r="AY300" s="6">
        <v>24436037.809999999</v>
      </c>
      <c r="AZ300" s="6">
        <v>25793543.379999999</v>
      </c>
      <c r="BA300" s="6">
        <v>25416836.189999998</v>
      </c>
      <c r="BB300" s="6">
        <v>25759041.739999998</v>
      </c>
      <c r="BC300" s="6">
        <v>26353119.809999999</v>
      </c>
      <c r="BD300" s="6">
        <v>25961684.349999998</v>
      </c>
      <c r="BE300" s="6">
        <v>26339042.239999995</v>
      </c>
      <c r="BF300" s="6">
        <v>26830427.309999995</v>
      </c>
      <c r="BG300" s="6">
        <v>27912566.019999996</v>
      </c>
      <c r="BH300" s="6">
        <v>28386919.769999996</v>
      </c>
      <c r="BI300" s="6">
        <v>27950250.339999992</v>
      </c>
      <c r="BJ300" s="6">
        <v>28327542.84</v>
      </c>
      <c r="BK300" s="6">
        <v>28088936.370000001</v>
      </c>
      <c r="BL300" s="6">
        <v>29155115.719999995</v>
      </c>
      <c r="BM300" s="6">
        <v>30004653.23</v>
      </c>
      <c r="BN300" s="6">
        <v>30735010.169999998</v>
      </c>
      <c r="BO300" s="6">
        <v>30560281.989999995</v>
      </c>
      <c r="BP300" s="6">
        <v>31469043.290000003</v>
      </c>
      <c r="BQ300" s="6">
        <v>34400756.420000002</v>
      </c>
      <c r="BR300" s="6">
        <v>35079355.609999999</v>
      </c>
      <c r="BS300" s="6">
        <v>35716417.969999999</v>
      </c>
      <c r="BT300" s="6">
        <v>35613994.349999994</v>
      </c>
      <c r="BU300" s="6">
        <v>36283343.120000005</v>
      </c>
      <c r="BV300" s="6">
        <v>37158733.68</v>
      </c>
      <c r="BW300" s="6">
        <v>38155305.189999998</v>
      </c>
      <c r="BX300" s="6">
        <v>40874305.280000001</v>
      </c>
      <c r="BY300" s="6">
        <v>41760037.259999998</v>
      </c>
      <c r="BZ300" s="6">
        <v>42792071.5</v>
      </c>
      <c r="CA300" s="6">
        <v>43713636.079999998</v>
      </c>
      <c r="CB300" s="6">
        <v>44916703.930000007</v>
      </c>
      <c r="CC300" s="6">
        <v>35738010.310000002</v>
      </c>
      <c r="CD300" s="6">
        <v>25453893.420000006</v>
      </c>
      <c r="CE300" s="6">
        <v>21759239.460000001</v>
      </c>
      <c r="CF300" s="6">
        <v>19578402.539999999</v>
      </c>
      <c r="CG300" s="6">
        <v>17280488.470000003</v>
      </c>
      <c r="CH300" s="6">
        <v>14789608.460000001</v>
      </c>
      <c r="CI300" s="6">
        <v>12222448.020000003</v>
      </c>
      <c r="CJ300" s="6">
        <v>5870474.0900000036</v>
      </c>
      <c r="CK300" s="6">
        <v>3467294.37</v>
      </c>
      <c r="CL300" s="6">
        <v>572948.75</v>
      </c>
      <c r="CM300" s="6">
        <v>-2394778.540000001</v>
      </c>
      <c r="CN300" s="6">
        <v>-5567312.9199999999</v>
      </c>
      <c r="CO300" s="6">
        <v>-1706394.1500000004</v>
      </c>
      <c r="CP300" s="6">
        <v>5647084.3099999996</v>
      </c>
      <c r="CQ300" s="6">
        <v>5666844.9200000009</v>
      </c>
      <c r="CR300" s="6">
        <v>5622773.3900000006</v>
      </c>
      <c r="CS300" s="6">
        <v>5516545.2400000012</v>
      </c>
      <c r="CT300" s="6">
        <v>6192378.8999999994</v>
      </c>
      <c r="CU300" s="6">
        <v>7157477.3000000007</v>
      </c>
      <c r="CV300" s="6">
        <v>8004726.7100000009</v>
      </c>
    </row>
    <row r="301" spans="2:100" s="1" customFormat="1" ht="14" x14ac:dyDescent="0.3">
      <c r="B301" s="1">
        <v>238</v>
      </c>
      <c r="C301" s="1" t="s">
        <v>61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1674.5</v>
      </c>
      <c r="T301" s="6">
        <v>34073.769999999997</v>
      </c>
      <c r="U301" s="6">
        <v>34081.81</v>
      </c>
      <c r="V301" s="6">
        <v>87027.83</v>
      </c>
      <c r="W301" s="6">
        <v>88784.24</v>
      </c>
      <c r="X301" s="6">
        <v>88793.22</v>
      </c>
      <c r="Y301" s="6">
        <v>126024.11</v>
      </c>
      <c r="Z301" s="6">
        <v>140196.47</v>
      </c>
      <c r="AA301" s="6">
        <v>141474.13999999998</v>
      </c>
      <c r="AB301" s="6">
        <v>187132.87</v>
      </c>
      <c r="AC301" s="6">
        <v>270625.96999999997</v>
      </c>
      <c r="AD301" s="6">
        <v>277310.75</v>
      </c>
      <c r="AE301" s="6">
        <v>323048.12</v>
      </c>
      <c r="AF301" s="6">
        <v>309770.52999999997</v>
      </c>
      <c r="AG301" s="6">
        <v>309773.64999999997</v>
      </c>
      <c r="AH301" s="6">
        <v>300050.59999999998</v>
      </c>
      <c r="AI301" s="6">
        <v>331350.89</v>
      </c>
      <c r="AJ301" s="6">
        <v>344567.30999999994</v>
      </c>
      <c r="AK301" s="6">
        <v>331905.22000000003</v>
      </c>
      <c r="AL301" s="6">
        <v>351008.42000000004</v>
      </c>
      <c r="AM301" s="6">
        <v>397158.54999999993</v>
      </c>
      <c r="AN301" s="6">
        <v>399597.56999999995</v>
      </c>
      <c r="AO301" s="6">
        <v>329223.5</v>
      </c>
      <c r="AP301" s="6">
        <v>322615.82</v>
      </c>
      <c r="AQ301" s="6">
        <v>293919.37</v>
      </c>
      <c r="AR301" s="6">
        <v>274843</v>
      </c>
      <c r="AS301" s="6">
        <v>274831.83999999997</v>
      </c>
      <c r="AT301" s="6">
        <v>231608.87</v>
      </c>
      <c r="AU301" s="6">
        <v>214850.65999999997</v>
      </c>
      <c r="AV301" s="6">
        <v>201625.26</v>
      </c>
      <c r="AW301" s="6">
        <v>177056.45999999996</v>
      </c>
      <c r="AX301" s="6">
        <v>148833.79999999999</v>
      </c>
      <c r="AY301" s="6">
        <v>176733.93</v>
      </c>
      <c r="AZ301" s="6">
        <v>141578.16999999998</v>
      </c>
      <c r="BA301" s="6">
        <v>129156.18000000002</v>
      </c>
      <c r="BB301" s="6">
        <v>132084.93000000002</v>
      </c>
      <c r="BC301" s="6">
        <v>113491.74</v>
      </c>
      <c r="BD301" s="6">
        <v>113459.91000000002</v>
      </c>
      <c r="BE301" s="6">
        <v>118629.41000000002</v>
      </c>
      <c r="BF301" s="6">
        <v>121215.75000000001</v>
      </c>
      <c r="BG301" s="6">
        <v>105194.63</v>
      </c>
      <c r="BH301" s="6">
        <v>105194.63</v>
      </c>
      <c r="BI301" s="6">
        <v>105462.14000000001</v>
      </c>
      <c r="BJ301" s="6">
        <v>120506.28000000003</v>
      </c>
      <c r="BK301" s="6">
        <v>45178.350000000035</v>
      </c>
      <c r="BL301" s="6">
        <v>35155.949999999983</v>
      </c>
      <c r="BM301" s="6">
        <v>125425.5</v>
      </c>
      <c r="BN301" s="6">
        <v>136349.31</v>
      </c>
      <c r="BO301" s="6">
        <v>142805.89000000001</v>
      </c>
      <c r="BP301" s="6">
        <v>146436.48000000001</v>
      </c>
      <c r="BQ301" s="6">
        <v>151691.35999999999</v>
      </c>
      <c r="BR301" s="6">
        <v>152469.43</v>
      </c>
      <c r="BS301" s="6">
        <v>152192.06</v>
      </c>
      <c r="BT301" s="6">
        <v>157166.06</v>
      </c>
      <c r="BU301" s="6">
        <v>158766.16999999998</v>
      </c>
      <c r="BV301" s="6">
        <v>137910.40000000002</v>
      </c>
      <c r="BW301" s="6">
        <v>137995.14000000001</v>
      </c>
      <c r="BX301" s="6">
        <v>136389.14999999997</v>
      </c>
      <c r="BY301" s="6">
        <v>45422.559999999998</v>
      </c>
      <c r="BZ301" s="6">
        <v>54298.739999999991</v>
      </c>
      <c r="CA301" s="6">
        <v>64548.789999999979</v>
      </c>
      <c r="CB301" s="6">
        <v>85619.659999999974</v>
      </c>
      <c r="CC301" s="6">
        <v>96538.810000000012</v>
      </c>
      <c r="CD301" s="6">
        <v>107784.39</v>
      </c>
      <c r="CE301" s="6">
        <v>121893.36</v>
      </c>
      <c r="CF301" s="6">
        <v>117097.13999999998</v>
      </c>
      <c r="CG301" s="6">
        <v>127945.9</v>
      </c>
      <c r="CH301" s="6">
        <v>147712.65999999997</v>
      </c>
      <c r="CI301" s="6">
        <v>200669.15999999997</v>
      </c>
      <c r="CJ301" s="6">
        <v>278104.28000000003</v>
      </c>
      <c r="CK301" s="6">
        <v>305511.52</v>
      </c>
      <c r="CL301" s="6">
        <v>388725.92</v>
      </c>
      <c r="CM301" s="6">
        <v>424254.4</v>
      </c>
      <c r="CN301" s="6">
        <v>405924.45</v>
      </c>
      <c r="CO301" s="6">
        <v>400236.48000000004</v>
      </c>
      <c r="CP301" s="6">
        <v>466301.05999999994</v>
      </c>
      <c r="CQ301" s="6">
        <v>481622.07999999996</v>
      </c>
      <c r="CR301" s="6">
        <v>482791.77999999991</v>
      </c>
      <c r="CS301" s="6">
        <v>521591.52000000008</v>
      </c>
      <c r="CT301" s="6">
        <v>533772.91999999993</v>
      </c>
      <c r="CU301" s="6">
        <v>495129.33</v>
      </c>
      <c r="CV301" s="6">
        <v>485435.81000000006</v>
      </c>
    </row>
    <row r="302" spans="2:100" s="1" customFormat="1" ht="14" x14ac:dyDescent="0.3">
      <c r="B302" s="1">
        <v>239</v>
      </c>
      <c r="C302" s="1" t="s">
        <v>88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390604.76</v>
      </c>
      <c r="R302" s="6">
        <v>731585.04</v>
      </c>
      <c r="S302" s="6">
        <v>928577.83</v>
      </c>
      <c r="T302" s="6">
        <v>1111822.24</v>
      </c>
      <c r="U302" s="6">
        <v>1294129.49</v>
      </c>
      <c r="V302" s="6">
        <v>1483811.85</v>
      </c>
      <c r="W302" s="6">
        <v>1691130.87</v>
      </c>
      <c r="X302" s="6">
        <v>1898883.35</v>
      </c>
      <c r="Y302" s="6">
        <v>1963998.88</v>
      </c>
      <c r="Z302" s="6">
        <v>2030587.94</v>
      </c>
      <c r="AA302" s="6">
        <v>2106149.46</v>
      </c>
      <c r="AB302" s="6">
        <v>2188828.0699999998</v>
      </c>
      <c r="AC302" s="6">
        <v>2021931.7299999997</v>
      </c>
      <c r="AD302" s="6">
        <v>1688578.3399999999</v>
      </c>
      <c r="AE302" s="6">
        <v>1496640.2699999996</v>
      </c>
      <c r="AF302" s="6">
        <v>1320949.8199999996</v>
      </c>
      <c r="AG302" s="6">
        <v>1145002.6099999996</v>
      </c>
      <c r="AH302" s="6">
        <v>959568.23</v>
      </c>
      <c r="AI302" s="6">
        <v>784388.21999999974</v>
      </c>
      <c r="AJ302" s="6">
        <v>583264.16999999993</v>
      </c>
      <c r="AK302" s="6">
        <v>523281.41999999993</v>
      </c>
      <c r="AL302" s="6">
        <v>463953.5</v>
      </c>
      <c r="AM302" s="6">
        <v>402716.94999999972</v>
      </c>
      <c r="AN302" s="6">
        <v>327011.95000000019</v>
      </c>
      <c r="AO302" s="6">
        <v>109133.23000000001</v>
      </c>
      <c r="AP302" s="6">
        <v>109640.18</v>
      </c>
      <c r="AQ302" s="6">
        <v>113649.14000000004</v>
      </c>
      <c r="AR302" s="6">
        <v>112462.18000000005</v>
      </c>
      <c r="AS302" s="6">
        <v>111885.79000000001</v>
      </c>
      <c r="AT302" s="6">
        <v>113416.69</v>
      </c>
      <c r="AU302" s="6">
        <v>102304.83999999997</v>
      </c>
      <c r="AV302" s="6">
        <v>313914.40999999997</v>
      </c>
      <c r="AW302" s="6">
        <v>314512.38</v>
      </c>
      <c r="AX302" s="6">
        <v>313779.13</v>
      </c>
      <c r="AY302" s="6">
        <v>457066.88999999996</v>
      </c>
      <c r="AZ302" s="6">
        <v>1093058.21</v>
      </c>
      <c r="BA302" s="6">
        <v>1782644.66</v>
      </c>
      <c r="BB302" s="6">
        <v>2254411.46</v>
      </c>
      <c r="BC302" s="6">
        <v>2445708.6399999997</v>
      </c>
      <c r="BD302" s="6">
        <v>2602765.9</v>
      </c>
      <c r="BE302" s="6">
        <v>3450180.86</v>
      </c>
      <c r="BF302" s="6">
        <v>4037196.41</v>
      </c>
      <c r="BG302" s="6">
        <v>4474845.29</v>
      </c>
      <c r="BH302" s="6">
        <v>4548095.63</v>
      </c>
      <c r="BI302" s="6">
        <v>4854747.7799999993</v>
      </c>
      <c r="BJ302" s="6">
        <v>5021084.84</v>
      </c>
      <c r="BK302" s="6">
        <v>5026646.0599999996</v>
      </c>
      <c r="BL302" s="6">
        <v>4561753.53</v>
      </c>
      <c r="BM302" s="6">
        <v>4246822.6099999994</v>
      </c>
      <c r="BN302" s="6">
        <v>3895939.9800000004</v>
      </c>
      <c r="BO302" s="6">
        <v>3878887.3800000004</v>
      </c>
      <c r="BP302" s="6">
        <v>3846918.5999999996</v>
      </c>
      <c r="BQ302" s="6">
        <v>3629171.3400000003</v>
      </c>
      <c r="BR302" s="6">
        <v>3377047.76</v>
      </c>
      <c r="BS302" s="6">
        <v>3456276.05</v>
      </c>
      <c r="BT302" s="6">
        <v>3300523.45</v>
      </c>
      <c r="BU302" s="6">
        <v>3142498.89</v>
      </c>
      <c r="BV302" s="6">
        <v>3294802.3400000008</v>
      </c>
      <c r="BW302" s="6">
        <v>3658736.04</v>
      </c>
      <c r="BX302" s="6">
        <v>4029375.2599999988</v>
      </c>
      <c r="BY302" s="6">
        <v>4515415.959999999</v>
      </c>
      <c r="BZ302" s="6">
        <v>5033028.4499999993</v>
      </c>
      <c r="CA302" s="6">
        <v>5472978.1199999992</v>
      </c>
      <c r="CB302" s="6">
        <v>5718892.3099999987</v>
      </c>
      <c r="CC302" s="6">
        <v>5461731.0599999996</v>
      </c>
      <c r="CD302" s="6">
        <v>5425002.6799999997</v>
      </c>
      <c r="CE302" s="6">
        <v>5128140.7799999993</v>
      </c>
      <c r="CF302" s="6">
        <v>5315990.3899999997</v>
      </c>
      <c r="CG302" s="6">
        <v>5365010</v>
      </c>
      <c r="CH302" s="6">
        <v>2924547.38</v>
      </c>
      <c r="CI302" s="6">
        <v>2474353.86</v>
      </c>
      <c r="CJ302" s="6">
        <v>2200375.2699999996</v>
      </c>
      <c r="CK302" s="6">
        <v>1512756.0799999996</v>
      </c>
      <c r="CL302" s="6">
        <v>1160693.4000000001</v>
      </c>
      <c r="CM302" s="6">
        <v>807336.75</v>
      </c>
      <c r="CN302" s="6">
        <v>618223.43000000017</v>
      </c>
      <c r="CO302" s="6">
        <v>361133.20999999996</v>
      </c>
      <c r="CP302" s="6">
        <v>224539.4700000002</v>
      </c>
      <c r="CQ302" s="6">
        <v>153641.0400000005</v>
      </c>
      <c r="CR302" s="6">
        <v>-25668.80999999959</v>
      </c>
      <c r="CS302" s="6">
        <v>-84890.689999999944</v>
      </c>
      <c r="CT302" s="6">
        <v>2221557.3599999994</v>
      </c>
      <c r="CU302" s="6">
        <v>2260945.7400000002</v>
      </c>
      <c r="CV302" s="6">
        <v>2351682.5400000005</v>
      </c>
    </row>
    <row r="303" spans="2:100" s="1" customFormat="1" ht="14" x14ac:dyDescent="0.3">
      <c r="B303" s="1">
        <v>240</v>
      </c>
      <c r="C303" s="1" t="s">
        <v>89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1271.19</v>
      </c>
      <c r="AQ303" s="6">
        <v>1271.19</v>
      </c>
      <c r="AR303" s="6">
        <v>1271.19</v>
      </c>
      <c r="AS303" s="6">
        <v>1271.19</v>
      </c>
      <c r="AT303" s="6">
        <v>1271.19</v>
      </c>
      <c r="AU303" s="6">
        <v>1271.19</v>
      </c>
      <c r="AV303" s="6">
        <v>1271.19</v>
      </c>
      <c r="AW303" s="6">
        <v>1271.19</v>
      </c>
      <c r="AX303" s="6">
        <v>1271.19</v>
      </c>
      <c r="AY303" s="6">
        <v>1271.19</v>
      </c>
      <c r="AZ303" s="6">
        <v>1271.19</v>
      </c>
      <c r="BA303" s="6">
        <v>67733.84</v>
      </c>
      <c r="BB303" s="6">
        <v>104353.17</v>
      </c>
      <c r="BC303" s="6">
        <v>142661.98000000001</v>
      </c>
      <c r="BD303" s="6">
        <v>182259.34</v>
      </c>
      <c r="BE303" s="6">
        <v>223091</v>
      </c>
      <c r="BF303" s="6">
        <v>265413.58999999997</v>
      </c>
      <c r="BG303" s="6">
        <v>310275.61</v>
      </c>
      <c r="BH303" s="6">
        <v>354323.77</v>
      </c>
      <c r="BI303" s="6">
        <v>397331.89</v>
      </c>
      <c r="BJ303" s="6">
        <v>441405.01</v>
      </c>
      <c r="BK303" s="6">
        <v>485901.98000000004</v>
      </c>
      <c r="BL303" s="6">
        <v>530379.9</v>
      </c>
      <c r="BM303" s="6">
        <v>508254.32999999996</v>
      </c>
      <c r="BN303" s="6">
        <v>515182.14000000007</v>
      </c>
      <c r="BO303" s="6">
        <v>519037.85000000009</v>
      </c>
      <c r="BP303" s="6">
        <v>519374.29000000004</v>
      </c>
      <c r="BQ303" s="6">
        <v>520335.72</v>
      </c>
      <c r="BR303" s="6">
        <v>523883.33000000007</v>
      </c>
      <c r="BS303" s="6">
        <v>521308.63</v>
      </c>
      <c r="BT303" s="6">
        <v>517137.08000000007</v>
      </c>
      <c r="BU303" s="6">
        <v>517412.70000000007</v>
      </c>
      <c r="BV303" s="6">
        <v>517542.54000000004</v>
      </c>
      <c r="BW303" s="6">
        <v>522876.92</v>
      </c>
      <c r="BX303" s="6">
        <v>1204468.0699999998</v>
      </c>
      <c r="BY303" s="6">
        <v>1301580.6799999997</v>
      </c>
      <c r="BZ303" s="6">
        <v>1303964.0399999998</v>
      </c>
      <c r="CA303" s="6">
        <v>1313479.7499999998</v>
      </c>
      <c r="CB303" s="6">
        <v>1321359.2399999998</v>
      </c>
      <c r="CC303" s="6">
        <v>1328488.9299999997</v>
      </c>
      <c r="CD303" s="6">
        <v>1379155.9299999997</v>
      </c>
      <c r="CE303" s="6">
        <v>1397583.5999999999</v>
      </c>
      <c r="CF303" s="6">
        <v>1400164.42</v>
      </c>
      <c r="CG303" s="6">
        <v>1540900.68</v>
      </c>
      <c r="CH303" s="6">
        <v>1537876.6</v>
      </c>
      <c r="CI303" s="6">
        <v>1526832.6199999999</v>
      </c>
      <c r="CJ303" s="6">
        <v>873164.28</v>
      </c>
      <c r="CK303" s="6">
        <v>770490.42999999993</v>
      </c>
      <c r="CL303" s="6">
        <v>765605.54</v>
      </c>
      <c r="CM303" s="6">
        <v>757738.06</v>
      </c>
      <c r="CN303" s="6">
        <v>751374.34</v>
      </c>
      <c r="CO303" s="6">
        <v>742374.74</v>
      </c>
      <c r="CP303" s="6">
        <v>687735.35</v>
      </c>
      <c r="CQ303" s="6">
        <v>672945.52999999991</v>
      </c>
      <c r="CR303" s="6">
        <v>682057.63000000012</v>
      </c>
      <c r="CS303" s="6">
        <v>561899.75</v>
      </c>
      <c r="CT303" s="6">
        <v>569401.78999999992</v>
      </c>
      <c r="CU303" s="6">
        <v>579649.8899999999</v>
      </c>
      <c r="CV303" s="6">
        <v>801823.67000000016</v>
      </c>
    </row>
    <row r="304" spans="2:100" s="1" customFormat="1" ht="14" x14ac:dyDescent="0.3">
      <c r="B304" s="1">
        <v>248</v>
      </c>
      <c r="C304" s="1" t="s">
        <v>90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10027.99</v>
      </c>
      <c r="J304" s="6">
        <v>10027.99</v>
      </c>
      <c r="K304" s="6">
        <v>10027.99</v>
      </c>
      <c r="L304" s="6">
        <v>10027.99</v>
      </c>
      <c r="M304" s="6">
        <v>10027.99</v>
      </c>
      <c r="N304" s="6">
        <v>10027.99</v>
      </c>
      <c r="O304" s="6">
        <v>10027.99</v>
      </c>
      <c r="P304" s="6">
        <v>10027.99</v>
      </c>
      <c r="Q304" s="6">
        <v>55362.85</v>
      </c>
      <c r="R304" s="6">
        <v>64084.049999999996</v>
      </c>
      <c r="S304" s="6">
        <v>79472.100000000006</v>
      </c>
      <c r="T304" s="6">
        <v>107095.32</v>
      </c>
      <c r="U304" s="6">
        <v>105252.44</v>
      </c>
      <c r="V304" s="6">
        <v>154493.26999999999</v>
      </c>
      <c r="W304" s="6">
        <v>158645.53</v>
      </c>
      <c r="X304" s="6">
        <v>161349.26999999999</v>
      </c>
      <c r="Y304" s="6">
        <v>171050.45</v>
      </c>
      <c r="Z304" s="6">
        <v>178522.43</v>
      </c>
      <c r="AA304" s="6">
        <v>189062.51</v>
      </c>
      <c r="AB304" s="6">
        <v>191411.33</v>
      </c>
      <c r="AC304" s="6">
        <v>147593.57</v>
      </c>
      <c r="AD304" s="6">
        <v>142193.56</v>
      </c>
      <c r="AE304" s="6">
        <v>279236.05</v>
      </c>
      <c r="AF304" s="6">
        <v>257682.97999999998</v>
      </c>
      <c r="AG304" s="6">
        <v>289197.13999999996</v>
      </c>
      <c r="AH304" s="6">
        <v>254322.84</v>
      </c>
      <c r="AI304" s="6">
        <v>266727.96999999997</v>
      </c>
      <c r="AJ304" s="6">
        <v>314173.82999999996</v>
      </c>
      <c r="AK304" s="6">
        <v>349403.87999999995</v>
      </c>
      <c r="AL304" s="6">
        <v>347570.26999999996</v>
      </c>
      <c r="AM304" s="6">
        <v>378069.54999999993</v>
      </c>
      <c r="AN304" s="6">
        <v>445679.97</v>
      </c>
      <c r="AO304" s="6">
        <v>487509.77</v>
      </c>
      <c r="AP304" s="6">
        <v>529494.11999999988</v>
      </c>
      <c r="AQ304" s="6">
        <v>426492.45000000007</v>
      </c>
      <c r="AR304" s="6">
        <v>514862.73</v>
      </c>
      <c r="AS304" s="6">
        <v>536801.02</v>
      </c>
      <c r="AT304" s="6">
        <v>619410.18999999994</v>
      </c>
      <c r="AU304" s="6">
        <v>695647.20999999985</v>
      </c>
      <c r="AV304" s="6">
        <v>717997.17999999993</v>
      </c>
      <c r="AW304" s="6">
        <v>777728.48</v>
      </c>
      <c r="AX304" s="6">
        <v>845377.82</v>
      </c>
      <c r="AY304" s="6">
        <v>909416.60999999987</v>
      </c>
      <c r="AZ304" s="6">
        <v>988794.34000000008</v>
      </c>
      <c r="BA304" s="6">
        <v>1011601.14</v>
      </c>
      <c r="BB304" s="6">
        <v>1119768.52</v>
      </c>
      <c r="BC304" s="6">
        <v>1242215.19</v>
      </c>
      <c r="BD304" s="6">
        <v>1210271.06</v>
      </c>
      <c r="BE304" s="6">
        <v>925669.23</v>
      </c>
      <c r="BF304" s="6">
        <v>880303.99</v>
      </c>
      <c r="BG304" s="6">
        <v>910045.97</v>
      </c>
      <c r="BH304" s="6">
        <v>1035863.51</v>
      </c>
      <c r="BI304" s="6">
        <v>1013779.69</v>
      </c>
      <c r="BJ304" s="6">
        <v>1046171.3</v>
      </c>
      <c r="BK304" s="6">
        <v>1067259.4899999998</v>
      </c>
      <c r="BL304" s="6">
        <v>1119704.77</v>
      </c>
      <c r="BM304" s="6">
        <v>1091324.73</v>
      </c>
      <c r="BN304" s="6">
        <v>988159.83</v>
      </c>
      <c r="BO304" s="6">
        <v>950413.95000000019</v>
      </c>
      <c r="BP304" s="6">
        <v>972809.16000000015</v>
      </c>
      <c r="BQ304" s="6">
        <v>1281403.31</v>
      </c>
      <c r="BR304" s="6">
        <v>1160944.44</v>
      </c>
      <c r="BS304" s="6">
        <v>1133754.1099999999</v>
      </c>
      <c r="BT304" s="6">
        <v>895169.62</v>
      </c>
      <c r="BU304" s="6">
        <v>977492.17</v>
      </c>
      <c r="BV304" s="6">
        <v>922123.13</v>
      </c>
      <c r="BW304" s="6">
        <v>779703.19</v>
      </c>
      <c r="BX304" s="6">
        <v>396493.09000000008</v>
      </c>
      <c r="BY304" s="6">
        <v>428600.38</v>
      </c>
      <c r="BZ304" s="6">
        <v>462742.26000000007</v>
      </c>
      <c r="CA304" s="6">
        <v>283975.31000000006</v>
      </c>
      <c r="CB304" s="6">
        <v>290718.67000000004</v>
      </c>
      <c r="CC304" s="6">
        <v>176320.82000000007</v>
      </c>
      <c r="CD304" s="6">
        <v>229373.98000000004</v>
      </c>
      <c r="CE304" s="6">
        <v>107351.95000000007</v>
      </c>
      <c r="CF304" s="6">
        <v>325287.43999999994</v>
      </c>
      <c r="CG304" s="6">
        <v>177391.08000000007</v>
      </c>
      <c r="CH304" s="6">
        <v>155006.31000000006</v>
      </c>
      <c r="CI304" s="6">
        <v>279931.63000000012</v>
      </c>
      <c r="CJ304" s="6">
        <v>485009.57</v>
      </c>
      <c r="CK304" s="6">
        <v>479089.00999999995</v>
      </c>
      <c r="CL304" s="6">
        <v>429973.08000000007</v>
      </c>
      <c r="CM304" s="6">
        <v>487388.47000000003</v>
      </c>
      <c r="CN304" s="6">
        <v>361742.79</v>
      </c>
      <c r="CO304" s="6">
        <v>-622272.17000000004</v>
      </c>
      <c r="CP304" s="6">
        <v>-557035.86</v>
      </c>
      <c r="CQ304" s="6">
        <v>-485393.19</v>
      </c>
      <c r="CR304" s="6">
        <v>-6196254.879999999</v>
      </c>
      <c r="CS304" s="6">
        <v>-6096775.9799999995</v>
      </c>
      <c r="CT304" s="6">
        <v>-5996522.5899999999</v>
      </c>
      <c r="CU304" s="6">
        <v>-5777923.8599999994</v>
      </c>
      <c r="CV304" s="6">
        <v>-5558056.8099999996</v>
      </c>
    </row>
    <row r="305" spans="2:100" s="1" customFormat="1" ht="14" x14ac:dyDescent="0.3">
      <c r="B305" s="1">
        <v>249</v>
      </c>
      <c r="C305" s="1" t="s">
        <v>91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175733.68</v>
      </c>
      <c r="T305" s="6">
        <v>175733.68</v>
      </c>
      <c r="U305" s="6">
        <v>175733.68</v>
      </c>
      <c r="V305" s="6">
        <v>175733.68</v>
      </c>
      <c r="W305" s="6">
        <v>175733.68</v>
      </c>
      <c r="X305" s="6">
        <v>175733.68</v>
      </c>
      <c r="Y305" s="6">
        <v>175733.68</v>
      </c>
      <c r="Z305" s="6">
        <v>175733.68</v>
      </c>
      <c r="AA305" s="6">
        <v>175733.68</v>
      </c>
      <c r="AB305" s="6">
        <v>175733.68</v>
      </c>
      <c r="AC305" s="6">
        <v>175733.68</v>
      </c>
      <c r="AD305" s="6">
        <v>175733.68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895.26</v>
      </c>
      <c r="BO305" s="6">
        <v>1785.44</v>
      </c>
      <c r="BP305" s="6">
        <v>2675.62</v>
      </c>
      <c r="BQ305" s="6">
        <v>3565.8</v>
      </c>
      <c r="BR305" s="6">
        <v>4455.9799999999996</v>
      </c>
      <c r="BS305" s="6">
        <v>5346.16</v>
      </c>
      <c r="BT305" s="6">
        <v>6236.34</v>
      </c>
      <c r="BU305" s="6">
        <v>7456.6</v>
      </c>
      <c r="BV305" s="6">
        <v>127082.32</v>
      </c>
      <c r="BW305" s="6">
        <v>145294.29</v>
      </c>
      <c r="BX305" s="6">
        <v>148732.15</v>
      </c>
      <c r="BY305" s="6">
        <v>148413.19</v>
      </c>
      <c r="BZ305" s="6">
        <v>148023.26999999999</v>
      </c>
      <c r="CA305" s="6">
        <v>150225.60000000001</v>
      </c>
      <c r="CB305" s="6">
        <v>149668.49</v>
      </c>
      <c r="CC305" s="6">
        <v>148923.45000000001</v>
      </c>
      <c r="CD305" s="6">
        <v>256877.67999999996</v>
      </c>
      <c r="CE305" s="6">
        <v>256461.73</v>
      </c>
      <c r="CF305" s="6">
        <v>255571.55000000002</v>
      </c>
      <c r="CG305" s="6">
        <v>141275.54999999999</v>
      </c>
      <c r="CH305" s="6">
        <v>21649.829999999987</v>
      </c>
      <c r="CI305" s="6">
        <v>3437.859999999986</v>
      </c>
      <c r="CJ305" s="6">
        <v>0</v>
      </c>
      <c r="CK305" s="6">
        <v>318.95999999999998</v>
      </c>
      <c r="CL305" s="6">
        <v>-186.38</v>
      </c>
      <c r="CM305" s="6">
        <v>-3278.89</v>
      </c>
      <c r="CN305" s="6">
        <v>-3611.96</v>
      </c>
      <c r="CO305" s="6">
        <v>-3757.1</v>
      </c>
      <c r="CP305" s="6">
        <v>-112601.51</v>
      </c>
      <c r="CQ305" s="6">
        <v>-113075.74</v>
      </c>
      <c r="CR305" s="6">
        <v>-113075.74</v>
      </c>
      <c r="CS305" s="6">
        <v>0</v>
      </c>
      <c r="CT305" s="6">
        <v>0</v>
      </c>
      <c r="CU305" s="6">
        <v>0</v>
      </c>
      <c r="CV305" s="6">
        <v>0</v>
      </c>
    </row>
    <row r="309" spans="2:100" s="1" customFormat="1" ht="14" x14ac:dyDescent="0.3">
      <c r="B309" s="25" t="s">
        <v>96</v>
      </c>
      <c r="C309" s="19">
        <v>45010000000000</v>
      </c>
    </row>
    <row r="310" spans="2:100" s="1" customFormat="1" ht="14" x14ac:dyDescent="0.3"/>
    <row r="311" spans="2:100" s="1" customFormat="1" ht="14" x14ac:dyDescent="0.3">
      <c r="B311" s="13" t="s">
        <v>67</v>
      </c>
      <c r="C311" s="13" t="s">
        <v>68</v>
      </c>
      <c r="D311" s="3">
        <v>40908</v>
      </c>
      <c r="E311" s="3">
        <v>40939</v>
      </c>
      <c r="F311" s="3">
        <v>40968</v>
      </c>
      <c r="G311" s="3">
        <v>40999</v>
      </c>
      <c r="H311" s="3">
        <v>41029</v>
      </c>
      <c r="I311" s="3">
        <v>41060</v>
      </c>
      <c r="J311" s="3">
        <v>41090</v>
      </c>
      <c r="K311" s="3">
        <v>41121</v>
      </c>
      <c r="L311" s="3">
        <v>41152</v>
      </c>
      <c r="M311" s="3">
        <v>41182</v>
      </c>
      <c r="N311" s="3">
        <v>41213</v>
      </c>
      <c r="O311" s="3">
        <v>41243</v>
      </c>
      <c r="P311" s="3">
        <v>41274</v>
      </c>
      <c r="Q311" s="3">
        <v>41305</v>
      </c>
      <c r="R311" s="3">
        <v>41333</v>
      </c>
      <c r="S311" s="3">
        <v>41364</v>
      </c>
      <c r="T311" s="3">
        <v>41394</v>
      </c>
      <c r="U311" s="3">
        <v>41425</v>
      </c>
      <c r="V311" s="3">
        <v>41455</v>
      </c>
      <c r="W311" s="3">
        <v>41486</v>
      </c>
      <c r="X311" s="3">
        <v>41517</v>
      </c>
      <c r="Y311" s="3">
        <v>41547</v>
      </c>
      <c r="Z311" s="3">
        <v>41578</v>
      </c>
      <c r="AA311" s="3">
        <v>41608</v>
      </c>
      <c r="AB311" s="3">
        <v>41639</v>
      </c>
      <c r="AC311" s="3">
        <v>41670</v>
      </c>
      <c r="AD311" s="3">
        <v>41698</v>
      </c>
      <c r="AE311" s="3">
        <v>41729</v>
      </c>
      <c r="AF311" s="3">
        <v>41759</v>
      </c>
      <c r="AG311" s="3">
        <v>41790</v>
      </c>
      <c r="AH311" s="3">
        <v>41820</v>
      </c>
      <c r="AI311" s="3">
        <v>41851</v>
      </c>
      <c r="AJ311" s="3">
        <v>41882</v>
      </c>
      <c r="AK311" s="3">
        <v>41912</v>
      </c>
      <c r="AL311" s="3">
        <v>41943</v>
      </c>
      <c r="AM311" s="3">
        <v>41973</v>
      </c>
      <c r="AN311" s="3">
        <v>42004</v>
      </c>
      <c r="AO311" s="3">
        <v>42035</v>
      </c>
      <c r="AP311" s="3">
        <v>42063</v>
      </c>
      <c r="AQ311" s="3">
        <v>42094</v>
      </c>
      <c r="AR311" s="3">
        <v>42124</v>
      </c>
      <c r="AS311" s="3">
        <v>42155</v>
      </c>
      <c r="AT311" s="3">
        <v>42185</v>
      </c>
      <c r="AU311" s="3">
        <v>42216</v>
      </c>
      <c r="AV311" s="3">
        <v>42247</v>
      </c>
      <c r="AW311" s="3">
        <v>42277</v>
      </c>
      <c r="AX311" s="3">
        <v>42308</v>
      </c>
      <c r="AY311" s="3">
        <v>42338</v>
      </c>
      <c r="AZ311" s="3">
        <v>42369</v>
      </c>
      <c r="BA311" s="3">
        <v>42400</v>
      </c>
      <c r="BB311" s="3">
        <v>42429</v>
      </c>
      <c r="BC311" s="3">
        <v>42460</v>
      </c>
      <c r="BD311" s="3">
        <v>42490</v>
      </c>
      <c r="BE311" s="3">
        <v>42521</v>
      </c>
      <c r="BF311" s="3">
        <v>42551</v>
      </c>
      <c r="BG311" s="3">
        <v>42582</v>
      </c>
      <c r="BH311" s="3">
        <v>42613</v>
      </c>
      <c r="BI311" s="3">
        <v>42643</v>
      </c>
      <c r="BJ311" s="3">
        <v>42674</v>
      </c>
      <c r="BK311" s="3">
        <v>42704</v>
      </c>
      <c r="BL311" s="3">
        <v>42735</v>
      </c>
      <c r="BM311" s="3">
        <v>42766</v>
      </c>
      <c r="BN311" s="3">
        <v>42794</v>
      </c>
      <c r="BO311" s="3">
        <v>42825</v>
      </c>
      <c r="BP311" s="3">
        <v>42855</v>
      </c>
      <c r="BQ311" s="3">
        <v>42886</v>
      </c>
      <c r="BR311" s="3">
        <v>42916</v>
      </c>
      <c r="BS311" s="3">
        <v>42947</v>
      </c>
      <c r="BT311" s="3">
        <v>42978</v>
      </c>
      <c r="BU311" s="3">
        <v>43008</v>
      </c>
      <c r="BV311" s="3">
        <v>43039</v>
      </c>
      <c r="BW311" s="3">
        <v>43069</v>
      </c>
      <c r="BX311" s="3">
        <v>43100</v>
      </c>
      <c r="BY311" s="3">
        <v>43131</v>
      </c>
      <c r="BZ311" s="3">
        <v>43159</v>
      </c>
      <c r="CA311" s="3">
        <v>43190</v>
      </c>
      <c r="CB311" s="3">
        <v>43220</v>
      </c>
      <c r="CC311" s="3">
        <v>43251</v>
      </c>
      <c r="CD311" s="3">
        <v>43281</v>
      </c>
      <c r="CE311" s="3">
        <v>43312</v>
      </c>
      <c r="CF311" s="3">
        <v>43343</v>
      </c>
      <c r="CG311" s="3">
        <v>43373</v>
      </c>
      <c r="CH311" s="3">
        <v>43404</v>
      </c>
      <c r="CI311" s="3">
        <v>43434</v>
      </c>
      <c r="CJ311" s="3">
        <v>43465</v>
      </c>
      <c r="CK311" s="3">
        <v>43496</v>
      </c>
      <c r="CL311" s="3">
        <v>43524</v>
      </c>
      <c r="CM311" s="3">
        <v>43555</v>
      </c>
      <c r="CN311" s="3">
        <v>43585</v>
      </c>
      <c r="CO311" s="3">
        <v>43616</v>
      </c>
      <c r="CP311" s="3">
        <v>43646</v>
      </c>
      <c r="CQ311" s="3">
        <v>43677</v>
      </c>
      <c r="CR311" s="3">
        <v>43708</v>
      </c>
      <c r="CS311" s="3">
        <v>43738</v>
      </c>
      <c r="CT311" s="3">
        <v>43769</v>
      </c>
      <c r="CU311" s="3">
        <v>43799</v>
      </c>
      <c r="CV311" s="3">
        <v>43830</v>
      </c>
    </row>
    <row r="312" spans="2:100" s="1" customFormat="1" ht="14" x14ac:dyDescent="0.3">
      <c r="B312" s="1">
        <v>1</v>
      </c>
      <c r="C312" s="1" t="s">
        <v>12</v>
      </c>
      <c r="D312" s="58">
        <v>1578480752.5</v>
      </c>
      <c r="E312" s="58">
        <v>1223269726.4800003</v>
      </c>
      <c r="F312" s="58">
        <v>1223924862.3899999</v>
      </c>
      <c r="G312" s="58">
        <v>1240050816.2800002</v>
      </c>
      <c r="H312" s="58">
        <v>1245275489.46</v>
      </c>
      <c r="I312" s="58">
        <v>1266996531.99</v>
      </c>
      <c r="J312" s="58">
        <v>1270520250.7000003</v>
      </c>
      <c r="K312" s="58">
        <v>1288301676.5200002</v>
      </c>
      <c r="L312" s="58">
        <v>1303230726.7600002</v>
      </c>
      <c r="M312" s="58">
        <v>1309957042.7100003</v>
      </c>
      <c r="N312" s="58">
        <v>1327667999.99</v>
      </c>
      <c r="O312" s="58">
        <v>1338720613.2800002</v>
      </c>
      <c r="P312" s="58">
        <v>1346525479.74</v>
      </c>
      <c r="Q312" s="58">
        <v>1363960092.5799999</v>
      </c>
      <c r="R312" s="58">
        <v>1381668954.1599998</v>
      </c>
      <c r="S312" s="58">
        <v>1384311912.8599999</v>
      </c>
      <c r="T312" s="58">
        <v>1403211927.27</v>
      </c>
      <c r="U312" s="58">
        <v>1417264361.3900001</v>
      </c>
      <c r="V312" s="58">
        <v>1435128726.9000001</v>
      </c>
      <c r="W312" s="58">
        <v>1447031990.4100003</v>
      </c>
      <c r="X312" s="58">
        <v>1453479769.1700001</v>
      </c>
      <c r="Y312" s="58">
        <v>1442498751.9099998</v>
      </c>
      <c r="Z312" s="58">
        <v>1433346771.4100001</v>
      </c>
      <c r="AA312" s="58">
        <v>1429967973.28</v>
      </c>
      <c r="AB312" s="58">
        <v>1402940358.5399997</v>
      </c>
      <c r="AC312" s="58">
        <v>1411525264.05</v>
      </c>
      <c r="AD312" s="58">
        <v>1416288062.51</v>
      </c>
      <c r="AE312" s="58">
        <v>1433687910.48</v>
      </c>
      <c r="AF312" s="58">
        <v>1437225964.3099999</v>
      </c>
      <c r="AG312" s="58">
        <v>1436690539.8499999</v>
      </c>
      <c r="AH312" s="58">
        <v>1444176814.2499995</v>
      </c>
      <c r="AI312" s="58">
        <v>1444836756.6999998</v>
      </c>
      <c r="AJ312" s="58">
        <v>1450681132.5300002</v>
      </c>
      <c r="AK312" s="58">
        <v>1459056295.0100002</v>
      </c>
      <c r="AL312" s="58">
        <v>1478475542.1499999</v>
      </c>
      <c r="AM312" s="58">
        <v>1482413144.47</v>
      </c>
      <c r="AN312" s="58">
        <v>1497080764.0900002</v>
      </c>
      <c r="AO312" s="58">
        <v>1502513937.24</v>
      </c>
      <c r="AP312" s="58">
        <v>1505546536.24</v>
      </c>
      <c r="AQ312" s="58">
        <v>1521199405.8299999</v>
      </c>
      <c r="AR312" s="58">
        <v>1530755837.8900001</v>
      </c>
      <c r="AS312" s="58">
        <v>1539563781.8399999</v>
      </c>
      <c r="AT312" s="58">
        <v>1543517348.0200002</v>
      </c>
      <c r="AU312" s="58">
        <v>1553404604.52</v>
      </c>
      <c r="AV312" s="58">
        <v>1557462916.96</v>
      </c>
      <c r="AW312" s="58">
        <v>1578434854.3099997</v>
      </c>
      <c r="AX312" s="58">
        <v>1581891096.2999997</v>
      </c>
      <c r="AY312" s="58">
        <v>1593987469.6199999</v>
      </c>
      <c r="AZ312" s="58">
        <v>1624384471.22</v>
      </c>
      <c r="BA312" s="58">
        <v>1630892297.8599999</v>
      </c>
      <c r="BB312" s="58">
        <v>1634500030.3899999</v>
      </c>
      <c r="BC312" s="58">
        <v>1623277579.5700002</v>
      </c>
      <c r="BD312" s="58">
        <v>1614896033</v>
      </c>
      <c r="BE312" s="58">
        <v>1612419490.7300003</v>
      </c>
      <c r="BF312" s="58">
        <v>1608967228.0599999</v>
      </c>
      <c r="BG312" s="58">
        <v>1605892016.8899999</v>
      </c>
      <c r="BH312" s="58">
        <v>1606521268.3499999</v>
      </c>
      <c r="BI312" s="58">
        <v>1603441388.5999999</v>
      </c>
      <c r="BJ312" s="58">
        <v>1600299475.54</v>
      </c>
      <c r="BK312" s="58">
        <v>1598948548.1400001</v>
      </c>
      <c r="BL312" s="58">
        <v>1575024697.9799998</v>
      </c>
      <c r="BM312" s="58">
        <v>1564666785.47</v>
      </c>
      <c r="BN312" s="58">
        <v>1558545736.8800001</v>
      </c>
      <c r="BO312" s="58">
        <v>1562963123.49</v>
      </c>
      <c r="BP312" s="58">
        <v>1563559338.4299998</v>
      </c>
      <c r="BQ312" s="58">
        <v>1560604791.8499999</v>
      </c>
      <c r="BR312" s="58">
        <v>1560510062.0800002</v>
      </c>
      <c r="BS312" s="58">
        <v>1560937122.5800002</v>
      </c>
      <c r="BT312" s="58">
        <v>1564344650.4899998</v>
      </c>
      <c r="BU312" s="58">
        <v>1572163794.2099998</v>
      </c>
      <c r="BV312" s="58">
        <v>1594645148.1600001</v>
      </c>
      <c r="BW312" s="58">
        <v>1601895366.47</v>
      </c>
      <c r="BX312" s="58">
        <v>1613886128.4699998</v>
      </c>
      <c r="BY312" s="58">
        <v>1616995620.6900001</v>
      </c>
      <c r="BZ312" s="58">
        <v>1627330435.04</v>
      </c>
      <c r="CA312" s="58">
        <v>1626852991.21</v>
      </c>
      <c r="CB312" s="58">
        <v>1633849360.8099999</v>
      </c>
      <c r="CC312" s="58">
        <v>1634946642.1500001</v>
      </c>
      <c r="CD312" s="58">
        <v>1636360088.8099999</v>
      </c>
      <c r="CE312" s="58">
        <v>1644252472.0900002</v>
      </c>
      <c r="CF312" s="58">
        <v>1650930523.5800004</v>
      </c>
      <c r="CG312" s="58">
        <v>1661526868.1099999</v>
      </c>
      <c r="CH312" s="58">
        <v>1667791549.1600003</v>
      </c>
      <c r="CI312" s="58">
        <v>1695096625.2400002</v>
      </c>
      <c r="CJ312" s="58">
        <v>1737906933.1800001</v>
      </c>
      <c r="CK312" s="58">
        <v>1748151246.5800002</v>
      </c>
      <c r="CL312" s="58">
        <v>1752875273.45</v>
      </c>
      <c r="CM312" s="58">
        <v>1762795123.7700002</v>
      </c>
      <c r="CN312" s="58">
        <v>1783792966.21</v>
      </c>
      <c r="CO312" s="58">
        <v>1791661511.2300003</v>
      </c>
      <c r="CP312" s="58">
        <v>1800190696.72</v>
      </c>
      <c r="CQ312" s="58">
        <v>1803838669.4400001</v>
      </c>
      <c r="CR312" s="58">
        <v>1807425603.4099998</v>
      </c>
      <c r="CS312" s="58">
        <v>1810484222.4400001</v>
      </c>
      <c r="CT312" s="58">
        <v>1797563092</v>
      </c>
      <c r="CU312" s="58">
        <v>1783853167.1199999</v>
      </c>
      <c r="CV312" s="58">
        <v>1768608293.6600001</v>
      </c>
    </row>
    <row r="313" spans="2:100" s="1" customFormat="1" ht="14" x14ac:dyDescent="0.3">
      <c r="B313" s="1">
        <v>2</v>
      </c>
      <c r="C313" s="1" t="s">
        <v>10</v>
      </c>
      <c r="D313" s="6">
        <v>481650067.57999998</v>
      </c>
      <c r="E313" s="6">
        <v>435417317.14000005</v>
      </c>
      <c r="F313" s="6">
        <v>436270237.73000002</v>
      </c>
      <c r="G313" s="6">
        <v>438142783.82999998</v>
      </c>
      <c r="H313" s="6">
        <v>439533592.79000008</v>
      </c>
      <c r="I313" s="6">
        <v>439118208.53000003</v>
      </c>
      <c r="J313" s="6">
        <v>440775857.17000008</v>
      </c>
      <c r="K313" s="6">
        <v>444146471.06999993</v>
      </c>
      <c r="L313" s="6">
        <v>445083499.36000001</v>
      </c>
      <c r="M313" s="6">
        <v>446279177.39999998</v>
      </c>
      <c r="N313" s="6">
        <v>447449472.11999995</v>
      </c>
      <c r="O313" s="6">
        <v>445610072.59000003</v>
      </c>
      <c r="P313" s="6">
        <v>444851327.16999996</v>
      </c>
      <c r="Q313" s="6">
        <v>447587376.93000007</v>
      </c>
      <c r="R313" s="6">
        <v>449152933.99000001</v>
      </c>
      <c r="S313" s="6">
        <v>454538686.01000011</v>
      </c>
      <c r="T313" s="6">
        <v>458375358.48999995</v>
      </c>
      <c r="U313" s="6">
        <v>465133110.15999997</v>
      </c>
      <c r="V313" s="6">
        <v>468221534.84000009</v>
      </c>
      <c r="W313" s="6">
        <v>471842477.73000014</v>
      </c>
      <c r="X313" s="6">
        <v>476139418.95000005</v>
      </c>
      <c r="Y313" s="6">
        <v>479169928.73000002</v>
      </c>
      <c r="Z313" s="6">
        <v>483507667.41000003</v>
      </c>
      <c r="AA313" s="6">
        <v>489979428.92999995</v>
      </c>
      <c r="AB313" s="6">
        <v>497122186.59999996</v>
      </c>
      <c r="AC313" s="6">
        <v>501252006.15999997</v>
      </c>
      <c r="AD313" s="6">
        <v>504441391.07999998</v>
      </c>
      <c r="AE313" s="6">
        <v>506310010.60000002</v>
      </c>
      <c r="AF313" s="6">
        <v>507772508.93000007</v>
      </c>
      <c r="AG313" s="6">
        <v>507448845.57000005</v>
      </c>
      <c r="AH313" s="6">
        <v>510867400.75</v>
      </c>
      <c r="AI313" s="6">
        <v>511891237.76999998</v>
      </c>
      <c r="AJ313" s="6">
        <v>512994314.18000007</v>
      </c>
      <c r="AK313" s="6">
        <v>515605668.13000005</v>
      </c>
      <c r="AL313" s="6">
        <v>518808470.91000003</v>
      </c>
      <c r="AM313" s="6">
        <v>521384832.67999995</v>
      </c>
      <c r="AN313" s="6">
        <v>524672088.35000002</v>
      </c>
      <c r="AO313" s="6">
        <v>528398091.08999997</v>
      </c>
      <c r="AP313" s="6">
        <v>532379584.74000007</v>
      </c>
      <c r="AQ313" s="6">
        <v>538593470.50999999</v>
      </c>
      <c r="AR313" s="6">
        <v>542582926.81999993</v>
      </c>
      <c r="AS313" s="6">
        <v>546981354.26999998</v>
      </c>
      <c r="AT313" s="6">
        <v>549059494.28000009</v>
      </c>
      <c r="AU313" s="6">
        <v>550701597.09000003</v>
      </c>
      <c r="AV313" s="6">
        <v>554923894.36000001</v>
      </c>
      <c r="AW313" s="6">
        <v>560415941.59000003</v>
      </c>
      <c r="AX313" s="6">
        <v>562448940.88000011</v>
      </c>
      <c r="AY313" s="6">
        <v>563233947.92000008</v>
      </c>
      <c r="AZ313" s="6">
        <v>560797893.08000004</v>
      </c>
      <c r="BA313" s="6">
        <v>561113012.4000001</v>
      </c>
      <c r="BB313" s="6">
        <v>561690281.77999997</v>
      </c>
      <c r="BC313" s="6">
        <v>556476096.16000009</v>
      </c>
      <c r="BD313" s="6">
        <v>558167927.08999991</v>
      </c>
      <c r="BE313" s="6">
        <v>558909605.63999999</v>
      </c>
      <c r="BF313" s="6">
        <v>560577329.27999997</v>
      </c>
      <c r="BG313" s="6">
        <v>561082966.89999998</v>
      </c>
      <c r="BH313" s="6">
        <v>561718000.33000004</v>
      </c>
      <c r="BI313" s="6">
        <v>564221378.28000021</v>
      </c>
      <c r="BJ313" s="6">
        <v>566645180.20000005</v>
      </c>
      <c r="BK313" s="6">
        <v>571736108.75</v>
      </c>
      <c r="BL313" s="6">
        <v>575042321.28999984</v>
      </c>
      <c r="BM313" s="6">
        <v>576939989.05999994</v>
      </c>
      <c r="BN313" s="6">
        <v>577854467.56999993</v>
      </c>
      <c r="BO313" s="6">
        <v>584546842.6099999</v>
      </c>
      <c r="BP313" s="6">
        <v>585022416.99000001</v>
      </c>
      <c r="BQ313" s="6">
        <v>586190782.90999997</v>
      </c>
      <c r="BR313" s="6">
        <v>590944268.58999991</v>
      </c>
      <c r="BS313" s="6">
        <v>593488124.87999988</v>
      </c>
      <c r="BT313" s="6">
        <v>594469201.98999989</v>
      </c>
      <c r="BU313" s="6">
        <v>591409515.30999994</v>
      </c>
      <c r="BV313" s="6">
        <v>589601362.0999999</v>
      </c>
      <c r="BW313" s="6">
        <v>586892276.1099999</v>
      </c>
      <c r="BX313" s="6">
        <v>589102515.94000006</v>
      </c>
      <c r="BY313" s="6">
        <v>587287416.23000002</v>
      </c>
      <c r="BZ313" s="6">
        <v>591421084.09000015</v>
      </c>
      <c r="CA313" s="6">
        <v>591322000.84000015</v>
      </c>
      <c r="CB313" s="6">
        <v>594135836.55000007</v>
      </c>
      <c r="CC313" s="6">
        <v>597879051.57000005</v>
      </c>
      <c r="CD313" s="6">
        <v>596178039.53000021</v>
      </c>
      <c r="CE313" s="6">
        <v>598510965.50999999</v>
      </c>
      <c r="CF313" s="6">
        <v>598989957.1400001</v>
      </c>
      <c r="CG313" s="6">
        <v>602004352.75999999</v>
      </c>
      <c r="CH313" s="6">
        <v>607180612.83000016</v>
      </c>
      <c r="CI313" s="6">
        <v>611682260.70000005</v>
      </c>
      <c r="CJ313" s="6">
        <v>617536103</v>
      </c>
      <c r="CK313" s="6">
        <v>622781166.59000003</v>
      </c>
      <c r="CL313" s="6">
        <v>623352431.18999994</v>
      </c>
      <c r="CM313" s="6">
        <v>628949933.06999993</v>
      </c>
      <c r="CN313" s="6">
        <v>631182837</v>
      </c>
      <c r="CO313" s="6">
        <v>632833262.67000008</v>
      </c>
      <c r="CP313" s="6">
        <v>635846643.69000006</v>
      </c>
      <c r="CQ313" s="6">
        <v>642274255.05000007</v>
      </c>
      <c r="CR313" s="6">
        <v>646994748.51999998</v>
      </c>
      <c r="CS313" s="6">
        <v>652665775.12</v>
      </c>
      <c r="CT313" s="6">
        <v>653871708.54999983</v>
      </c>
      <c r="CU313" s="6">
        <v>655483105.01999998</v>
      </c>
      <c r="CV313" s="6">
        <v>655142617.24000001</v>
      </c>
    </row>
    <row r="314" spans="2:100" s="1" customFormat="1" ht="14" x14ac:dyDescent="0.3">
      <c r="B314" s="1">
        <v>4</v>
      </c>
      <c r="C314" s="1" t="s">
        <v>13</v>
      </c>
      <c r="D314" s="6">
        <v>477522610.63</v>
      </c>
      <c r="E314" s="6">
        <v>416693865.14999998</v>
      </c>
      <c r="F314" s="6">
        <v>421518303.13</v>
      </c>
      <c r="G314" s="6">
        <v>425319834.68000001</v>
      </c>
      <c r="H314" s="6">
        <v>431109471.60000002</v>
      </c>
      <c r="I314" s="6">
        <v>435767595.34000003</v>
      </c>
      <c r="J314" s="6">
        <v>441400626.53000009</v>
      </c>
      <c r="K314" s="6">
        <v>449124833.75000006</v>
      </c>
      <c r="L314" s="6">
        <v>450757325.93000001</v>
      </c>
      <c r="M314" s="6">
        <v>452601044.33000004</v>
      </c>
      <c r="N314" s="6">
        <v>458399159.15000004</v>
      </c>
      <c r="O314" s="6">
        <v>461770684.07000005</v>
      </c>
      <c r="P314" s="6">
        <v>458700388.86000007</v>
      </c>
      <c r="Q314" s="6">
        <v>461823249.35000002</v>
      </c>
      <c r="R314" s="6">
        <v>465684393.10999995</v>
      </c>
      <c r="S314" s="6">
        <v>469406395.00000006</v>
      </c>
      <c r="T314" s="6">
        <v>469105192.20999998</v>
      </c>
      <c r="U314" s="6">
        <v>472059899.97000003</v>
      </c>
      <c r="V314" s="6">
        <v>476589082.85000002</v>
      </c>
      <c r="W314" s="6">
        <v>476916659.68999994</v>
      </c>
      <c r="X314" s="6">
        <v>480730482.01000005</v>
      </c>
      <c r="Y314" s="6">
        <v>494919669.62999994</v>
      </c>
      <c r="Z314" s="6">
        <v>496388721.88999993</v>
      </c>
      <c r="AA314" s="6">
        <v>498528306.65999997</v>
      </c>
      <c r="AB314" s="6">
        <v>510619663.88</v>
      </c>
      <c r="AC314" s="6">
        <v>509389069.85999995</v>
      </c>
      <c r="AD314" s="6">
        <v>508237411.27000004</v>
      </c>
      <c r="AE314" s="6">
        <v>511991855.0999999</v>
      </c>
      <c r="AF314" s="6">
        <v>515045597.2700001</v>
      </c>
      <c r="AG314" s="6">
        <v>517894093.17999995</v>
      </c>
      <c r="AH314" s="6">
        <v>519772948.63</v>
      </c>
      <c r="AI314" s="6">
        <v>523954705.33999997</v>
      </c>
      <c r="AJ314" s="6">
        <v>530085390.28999996</v>
      </c>
      <c r="AK314" s="6">
        <v>527491958.26000005</v>
      </c>
      <c r="AL314" s="6">
        <v>530512992.87999994</v>
      </c>
      <c r="AM314" s="6">
        <v>534037323.78000003</v>
      </c>
      <c r="AN314" s="6">
        <v>532219505.63</v>
      </c>
      <c r="AO314" s="6">
        <v>542517352.49000001</v>
      </c>
      <c r="AP314" s="6">
        <v>549967600.16000009</v>
      </c>
      <c r="AQ314" s="6">
        <v>556029829.24000001</v>
      </c>
      <c r="AR314" s="6">
        <v>563237815.80999994</v>
      </c>
      <c r="AS314" s="6">
        <v>567596981.49000001</v>
      </c>
      <c r="AT314" s="6">
        <v>575469109.25999999</v>
      </c>
      <c r="AU314" s="6">
        <v>583480460.12999988</v>
      </c>
      <c r="AV314" s="6">
        <v>594242706.18000007</v>
      </c>
      <c r="AW314" s="6">
        <v>602898727.5999999</v>
      </c>
      <c r="AX314" s="6">
        <v>611880822.02999997</v>
      </c>
      <c r="AY314" s="6">
        <v>619277160.49000013</v>
      </c>
      <c r="AZ314" s="6">
        <v>625658689.06000006</v>
      </c>
      <c r="BA314" s="6">
        <v>630143537.90999997</v>
      </c>
      <c r="BB314" s="6">
        <v>633375368.92999995</v>
      </c>
      <c r="BC314" s="6">
        <v>633222362.11999989</v>
      </c>
      <c r="BD314" s="6">
        <v>636401853.46999991</v>
      </c>
      <c r="BE314" s="6">
        <v>641173915.06999993</v>
      </c>
      <c r="BF314" s="6">
        <v>638954471.15999997</v>
      </c>
      <c r="BG314" s="6">
        <v>640554494.25999999</v>
      </c>
      <c r="BH314" s="6">
        <v>635806320.05999994</v>
      </c>
      <c r="BI314" s="6">
        <v>634456138.5999999</v>
      </c>
      <c r="BJ314" s="6">
        <v>636985368.52999997</v>
      </c>
      <c r="BK314" s="6">
        <v>642124309.01999998</v>
      </c>
      <c r="BL314" s="6">
        <v>646025643.78999996</v>
      </c>
      <c r="BM314" s="6">
        <v>647740143.49000001</v>
      </c>
      <c r="BN314" s="6">
        <v>651227957.56999993</v>
      </c>
      <c r="BO314" s="6">
        <v>653199514.39999998</v>
      </c>
      <c r="BP314" s="6">
        <v>654922576.60000002</v>
      </c>
      <c r="BQ314" s="6">
        <v>655476965.58000004</v>
      </c>
      <c r="BR314" s="6">
        <v>661192754.53999996</v>
      </c>
      <c r="BS314" s="6">
        <v>662103805.76999998</v>
      </c>
      <c r="BT314" s="6">
        <v>665467158.56999993</v>
      </c>
      <c r="BU314" s="6">
        <v>665224961.47000003</v>
      </c>
      <c r="BV314" s="6">
        <v>669469578.34000015</v>
      </c>
      <c r="BW314" s="6">
        <v>669131010.75999987</v>
      </c>
      <c r="BX314" s="6">
        <v>671189416.11000013</v>
      </c>
      <c r="BY314" s="6">
        <v>672876045.64999998</v>
      </c>
      <c r="BZ314" s="6">
        <v>673553018.75</v>
      </c>
      <c r="CA314" s="6">
        <v>678646174.15999997</v>
      </c>
      <c r="CB314" s="6">
        <v>684297328.58999991</v>
      </c>
      <c r="CC314" s="6">
        <v>689108680.30999994</v>
      </c>
      <c r="CD314" s="6">
        <v>682752597.99000001</v>
      </c>
      <c r="CE314" s="6">
        <v>686462944.50999999</v>
      </c>
      <c r="CF314" s="6">
        <v>685880917.21999991</v>
      </c>
      <c r="CG314" s="6">
        <v>688852205.25</v>
      </c>
      <c r="CH314" s="6">
        <v>692229739.16999996</v>
      </c>
      <c r="CI314" s="6">
        <v>695078794.11000001</v>
      </c>
      <c r="CJ314" s="6">
        <v>690944398.82000005</v>
      </c>
      <c r="CK314" s="6">
        <v>697003658.69000006</v>
      </c>
      <c r="CL314" s="6">
        <v>704708901.38000011</v>
      </c>
      <c r="CM314" s="6">
        <v>709970078.28000009</v>
      </c>
      <c r="CN314" s="6">
        <v>708254563.6400001</v>
      </c>
      <c r="CO314" s="6">
        <v>709856534.60000002</v>
      </c>
      <c r="CP314" s="6">
        <v>723315192.76999998</v>
      </c>
      <c r="CQ314" s="6">
        <v>725301425.53999996</v>
      </c>
      <c r="CR314" s="6">
        <v>729027144.21000004</v>
      </c>
      <c r="CS314" s="6">
        <v>730682863.05000007</v>
      </c>
      <c r="CT314" s="6">
        <v>728798475.56000006</v>
      </c>
      <c r="CU314" s="6">
        <v>738054844.16000021</v>
      </c>
      <c r="CV314" s="6">
        <v>751879774.19000018</v>
      </c>
    </row>
    <row r="315" spans="2:100" s="1" customFormat="1" ht="14" x14ac:dyDescent="0.3">
      <c r="B315" s="1">
        <v>6</v>
      </c>
      <c r="C315" s="1" t="s">
        <v>11</v>
      </c>
      <c r="D315" s="6">
        <v>617106075.46000004</v>
      </c>
      <c r="E315" s="6">
        <v>504917718.72000009</v>
      </c>
      <c r="F315" s="6">
        <v>511994705.59000003</v>
      </c>
      <c r="G315" s="6">
        <v>515204268.45000005</v>
      </c>
      <c r="H315" s="6">
        <v>518169663.03000003</v>
      </c>
      <c r="I315" s="6">
        <v>521560062.42000002</v>
      </c>
      <c r="J315" s="6">
        <v>529301888.34000003</v>
      </c>
      <c r="K315" s="6">
        <v>533508438.19999999</v>
      </c>
      <c r="L315" s="6">
        <v>538693759.54999995</v>
      </c>
      <c r="M315" s="6">
        <v>542423981.79999995</v>
      </c>
      <c r="N315" s="6">
        <v>542923540.99000001</v>
      </c>
      <c r="O315" s="6">
        <v>543862888.56000006</v>
      </c>
      <c r="P315" s="6">
        <v>546964545.35000002</v>
      </c>
      <c r="Q315" s="6">
        <v>549548966.65999997</v>
      </c>
      <c r="R315" s="6">
        <v>554116927.59000003</v>
      </c>
      <c r="S315" s="6">
        <v>558965840.41999996</v>
      </c>
      <c r="T315" s="6">
        <v>564528743.84000003</v>
      </c>
      <c r="U315" s="6">
        <v>568751836.80000007</v>
      </c>
      <c r="V315" s="6">
        <v>573495267.40999997</v>
      </c>
      <c r="W315" s="6">
        <v>581299376.28999996</v>
      </c>
      <c r="X315" s="6">
        <v>590324050.71000004</v>
      </c>
      <c r="Y315" s="6">
        <v>597150759.30999994</v>
      </c>
      <c r="Z315" s="6">
        <v>601506692.6099999</v>
      </c>
      <c r="AA315" s="6">
        <v>602543951.19000006</v>
      </c>
      <c r="AB315" s="6">
        <v>603100669.28999984</v>
      </c>
      <c r="AC315" s="6">
        <v>608764790.01999998</v>
      </c>
      <c r="AD315" s="6">
        <v>613777399.01999998</v>
      </c>
      <c r="AE315" s="6">
        <v>618758200.57999992</v>
      </c>
      <c r="AF315" s="6">
        <v>623844569.79999995</v>
      </c>
      <c r="AG315" s="6">
        <v>627271145.24999988</v>
      </c>
      <c r="AH315" s="6">
        <v>630771844.28999996</v>
      </c>
      <c r="AI315" s="6">
        <v>636032082.25999999</v>
      </c>
      <c r="AJ315" s="6">
        <v>638682580.39999986</v>
      </c>
      <c r="AK315" s="6">
        <v>640051110.71000004</v>
      </c>
      <c r="AL315" s="6">
        <v>643371909.05999994</v>
      </c>
      <c r="AM315" s="6">
        <v>645794592.79999983</v>
      </c>
      <c r="AN315" s="6">
        <v>652782780.38999987</v>
      </c>
      <c r="AO315" s="6">
        <v>657077549.32999992</v>
      </c>
      <c r="AP315" s="6">
        <v>661151468.01999998</v>
      </c>
      <c r="AQ315" s="6">
        <v>666594761.47000003</v>
      </c>
      <c r="AR315" s="6">
        <v>669707618.04999995</v>
      </c>
      <c r="AS315" s="6">
        <v>675791985.45000005</v>
      </c>
      <c r="AT315" s="6">
        <v>680288001.21000004</v>
      </c>
      <c r="AU315" s="6">
        <v>681021303.38999987</v>
      </c>
      <c r="AV315" s="6">
        <v>681327547.3499999</v>
      </c>
      <c r="AW315" s="6">
        <v>683043183.25999999</v>
      </c>
      <c r="AX315" s="6">
        <v>681924569.04999995</v>
      </c>
      <c r="AY315" s="6">
        <v>687933688.51999986</v>
      </c>
      <c r="AZ315" s="6">
        <v>684305229.38999999</v>
      </c>
      <c r="BA315" s="6">
        <v>687518527.28000009</v>
      </c>
      <c r="BB315" s="6">
        <v>690267301.95999992</v>
      </c>
      <c r="BC315" s="6">
        <v>691290313.43000007</v>
      </c>
      <c r="BD315" s="6">
        <v>693881722.28999996</v>
      </c>
      <c r="BE315" s="6">
        <v>695526443.18999994</v>
      </c>
      <c r="BF315" s="6">
        <v>696480688.03999996</v>
      </c>
      <c r="BG315" s="6">
        <v>693981449.00999999</v>
      </c>
      <c r="BH315" s="6">
        <v>700813623.75</v>
      </c>
      <c r="BI315" s="6">
        <v>708571498.63000011</v>
      </c>
      <c r="BJ315" s="6">
        <v>715568298.12</v>
      </c>
      <c r="BK315" s="6">
        <v>716962890.81999993</v>
      </c>
      <c r="BL315" s="6">
        <v>723665872.45999992</v>
      </c>
      <c r="BM315" s="6">
        <v>728049133.93999994</v>
      </c>
      <c r="BN315" s="6">
        <v>728049501.34000003</v>
      </c>
      <c r="BO315" s="6">
        <v>718065623.47000003</v>
      </c>
      <c r="BP315" s="6">
        <v>715726480.54000008</v>
      </c>
      <c r="BQ315" s="6">
        <v>714673163.30000007</v>
      </c>
      <c r="BR315" s="6">
        <v>714015551.44000006</v>
      </c>
      <c r="BS315" s="6">
        <v>717752735.82000017</v>
      </c>
      <c r="BT315" s="6">
        <v>713510387.23999989</v>
      </c>
      <c r="BU315" s="6">
        <v>710356935.74000001</v>
      </c>
      <c r="BV315" s="6">
        <v>710789007.93999994</v>
      </c>
      <c r="BW315" s="6">
        <v>713061365.10000002</v>
      </c>
      <c r="BX315" s="6">
        <v>711789562.47000003</v>
      </c>
      <c r="BY315" s="6">
        <v>707319043.20000005</v>
      </c>
      <c r="BZ315" s="6">
        <v>708637908.05000007</v>
      </c>
      <c r="CA315" s="6">
        <v>720797169.13</v>
      </c>
      <c r="CB315" s="6">
        <v>726040273.57000005</v>
      </c>
      <c r="CC315" s="6">
        <v>728334226.59000003</v>
      </c>
      <c r="CD315" s="6">
        <v>731024485.11999989</v>
      </c>
      <c r="CE315" s="6">
        <v>734894814.04999995</v>
      </c>
      <c r="CF315" s="6">
        <v>737903557.62</v>
      </c>
      <c r="CG315" s="6">
        <v>740613016.30000019</v>
      </c>
      <c r="CH315" s="6">
        <v>743913386.28999984</v>
      </c>
      <c r="CI315" s="6">
        <v>747105042.2900002</v>
      </c>
      <c r="CJ315" s="6">
        <v>753500932.58000016</v>
      </c>
      <c r="CK315" s="6">
        <v>757391284.88000011</v>
      </c>
      <c r="CL315" s="6">
        <v>762692691.71000004</v>
      </c>
      <c r="CM315" s="6">
        <v>767077379.92000008</v>
      </c>
      <c r="CN315" s="6">
        <v>771092319.25999999</v>
      </c>
      <c r="CO315" s="6">
        <v>775614330.80000007</v>
      </c>
      <c r="CP315" s="6">
        <v>780377557.53999996</v>
      </c>
      <c r="CQ315" s="6">
        <v>784708212.82999992</v>
      </c>
      <c r="CR315" s="6">
        <v>792189657.92000008</v>
      </c>
      <c r="CS315" s="6">
        <v>799550841.79000008</v>
      </c>
      <c r="CT315" s="6">
        <v>808184718.03000009</v>
      </c>
      <c r="CU315" s="6">
        <v>832156659.76000011</v>
      </c>
      <c r="CV315" s="6">
        <v>849976808.24999988</v>
      </c>
    </row>
    <row r="316" spans="2:100" s="1" customFormat="1" ht="14" x14ac:dyDescent="0.3">
      <c r="B316" s="1">
        <v>22</v>
      </c>
      <c r="C316" s="1" t="s">
        <v>69</v>
      </c>
      <c r="D316" s="6">
        <v>62880481.039999992</v>
      </c>
      <c r="E316" s="6">
        <v>54040285.559999995</v>
      </c>
      <c r="F316" s="6">
        <v>54808667.020000003</v>
      </c>
      <c r="G316" s="6">
        <v>54700892.329999998</v>
      </c>
      <c r="H316" s="6">
        <v>54381554.969999999</v>
      </c>
      <c r="I316" s="6">
        <v>54309859.390000001</v>
      </c>
      <c r="J316" s="6">
        <v>54625578.230000004</v>
      </c>
      <c r="K316" s="6">
        <v>54096863.239999995</v>
      </c>
      <c r="L316" s="6">
        <v>54309577.429999992</v>
      </c>
      <c r="M316" s="6">
        <v>54251165.82</v>
      </c>
      <c r="N316" s="6">
        <v>54198613</v>
      </c>
      <c r="O316" s="6">
        <v>54227130.760000005</v>
      </c>
      <c r="P316" s="6">
        <v>54778180.75</v>
      </c>
      <c r="Q316" s="6">
        <v>55887590.649999999</v>
      </c>
      <c r="R316" s="6">
        <v>55384842.649999999</v>
      </c>
      <c r="S316" s="6">
        <v>55089261.240000002</v>
      </c>
      <c r="T316" s="6">
        <v>55032719.219999999</v>
      </c>
      <c r="U316" s="6">
        <v>54992765.630000003</v>
      </c>
      <c r="V316" s="6">
        <v>54584891.770000003</v>
      </c>
      <c r="W316" s="6">
        <v>54708423.219999999</v>
      </c>
      <c r="X316" s="6">
        <v>55019507.75</v>
      </c>
      <c r="Y316" s="6">
        <v>56378505.719999999</v>
      </c>
      <c r="Z316" s="6">
        <v>56725507.510000005</v>
      </c>
      <c r="AA316" s="6">
        <v>57541161.339999996</v>
      </c>
      <c r="AB316" s="6">
        <v>57057382.00999999</v>
      </c>
      <c r="AC316" s="6">
        <v>56575410.280000001</v>
      </c>
      <c r="AD316" s="6">
        <v>57143343.799999997</v>
      </c>
      <c r="AE316" s="6">
        <v>57519989.370000005</v>
      </c>
      <c r="AF316" s="6">
        <v>57827472.340000004</v>
      </c>
      <c r="AG316" s="6">
        <v>57856759.469999999</v>
      </c>
      <c r="AH316" s="6">
        <v>57465467.50999999</v>
      </c>
      <c r="AI316" s="6">
        <v>57453767.950000003</v>
      </c>
      <c r="AJ316" s="6">
        <v>56935108.579999998</v>
      </c>
      <c r="AK316" s="6">
        <v>54864344.510000005</v>
      </c>
      <c r="AL316" s="6">
        <v>54082058.079999991</v>
      </c>
      <c r="AM316" s="6">
        <v>52873227.670000002</v>
      </c>
      <c r="AN316" s="6">
        <v>51251336.809999995</v>
      </c>
      <c r="AO316" s="6">
        <v>49938256.18</v>
      </c>
      <c r="AP316" s="6">
        <v>49535831.350000001</v>
      </c>
      <c r="AQ316" s="6">
        <v>49201411.160000004</v>
      </c>
      <c r="AR316" s="6">
        <v>49103788.439999998</v>
      </c>
      <c r="AS316" s="6">
        <v>48582307.730000004</v>
      </c>
      <c r="AT316" s="6">
        <v>48543195.879999995</v>
      </c>
      <c r="AU316" s="6">
        <v>47985345.060000002</v>
      </c>
      <c r="AV316" s="6">
        <v>47443929.20000001</v>
      </c>
      <c r="AW316" s="6">
        <v>47404838.679999992</v>
      </c>
      <c r="AX316" s="6">
        <v>47162655.159999996</v>
      </c>
      <c r="AY316" s="6">
        <v>46601199.82</v>
      </c>
      <c r="AZ316" s="6">
        <v>47553157.020000011</v>
      </c>
      <c r="BA316" s="6">
        <v>47330012.909999996</v>
      </c>
      <c r="BB316" s="6">
        <v>46633131.050000004</v>
      </c>
      <c r="BC316" s="6">
        <v>46436469.039999999</v>
      </c>
      <c r="BD316" s="6">
        <v>45990318.32</v>
      </c>
      <c r="BE316" s="6">
        <v>45721298.010000005</v>
      </c>
      <c r="BF316" s="6">
        <v>45607890.560000002</v>
      </c>
      <c r="BG316" s="6">
        <v>45688010.440000013</v>
      </c>
      <c r="BH316" s="6">
        <v>45608872.899999991</v>
      </c>
      <c r="BI316" s="6">
        <v>45483057.980000012</v>
      </c>
      <c r="BJ316" s="6">
        <v>45315848.279999994</v>
      </c>
      <c r="BK316" s="6">
        <v>45452739.760000005</v>
      </c>
      <c r="BL316" s="6">
        <v>46561776.56000001</v>
      </c>
      <c r="BM316" s="6">
        <v>46877224.550000004</v>
      </c>
      <c r="BN316" s="6">
        <v>47406357.150000006</v>
      </c>
      <c r="BO316" s="6">
        <v>47582682.799999997</v>
      </c>
      <c r="BP316" s="6">
        <v>47297887.830000006</v>
      </c>
      <c r="BQ316" s="6">
        <v>47214468.410000004</v>
      </c>
      <c r="BR316" s="6">
        <v>47295262.769999996</v>
      </c>
      <c r="BS316" s="6">
        <v>46885343.390000001</v>
      </c>
      <c r="BT316" s="6">
        <v>47332767.430000007</v>
      </c>
      <c r="BU316" s="6">
        <v>47812576.319999993</v>
      </c>
      <c r="BV316" s="6">
        <v>47934036.739999995</v>
      </c>
      <c r="BW316" s="6">
        <v>48452068.440000005</v>
      </c>
      <c r="BX316" s="6">
        <v>48100409.420000002</v>
      </c>
      <c r="BY316" s="6">
        <v>48115990.900000006</v>
      </c>
      <c r="BZ316" s="6">
        <v>48113500.670000002</v>
      </c>
      <c r="CA316" s="6">
        <v>47678497.580000006</v>
      </c>
      <c r="CB316" s="6">
        <v>47942501.229999997</v>
      </c>
      <c r="CC316" s="6">
        <v>48238020.090000004</v>
      </c>
      <c r="CD316" s="6">
        <v>48061095.870000005</v>
      </c>
      <c r="CE316" s="6">
        <v>48326553.38000001</v>
      </c>
      <c r="CF316" s="6">
        <v>48178963.489999995</v>
      </c>
      <c r="CG316" s="6">
        <v>48352274.530000009</v>
      </c>
      <c r="CH316" s="6">
        <v>48716260.790000014</v>
      </c>
      <c r="CI316" s="6">
        <v>48454942.440000005</v>
      </c>
      <c r="CJ316" s="6">
        <v>49020009.019999996</v>
      </c>
      <c r="CK316" s="6">
        <v>48901100.369999997</v>
      </c>
      <c r="CL316" s="6">
        <v>49055329.790000007</v>
      </c>
      <c r="CM316" s="6">
        <v>49424870.829999998</v>
      </c>
      <c r="CN316" s="6">
        <v>49826582.940000005</v>
      </c>
      <c r="CO316" s="6">
        <v>50233617.320000008</v>
      </c>
      <c r="CP316" s="6">
        <v>50149141.570000008</v>
      </c>
      <c r="CQ316" s="6">
        <v>50240224.329999998</v>
      </c>
      <c r="CR316" s="6">
        <v>50509171.650000006</v>
      </c>
      <c r="CS316" s="6">
        <v>50339790.280000001</v>
      </c>
      <c r="CT316" s="6">
        <v>50596263.259999998</v>
      </c>
      <c r="CU316" s="6">
        <v>50994967.660000011</v>
      </c>
      <c r="CV316" s="6">
        <v>50909079.500000007</v>
      </c>
    </row>
    <row r="317" spans="2:100" s="1" customFormat="1" ht="14" x14ac:dyDescent="0.3">
      <c r="B317" s="1">
        <v>52</v>
      </c>
      <c r="C317" s="1" t="s">
        <v>9</v>
      </c>
      <c r="D317" s="6">
        <v>155125542.88</v>
      </c>
      <c r="E317" s="6">
        <v>129490318.66999999</v>
      </c>
      <c r="F317" s="6">
        <v>130254901.8</v>
      </c>
      <c r="G317" s="6">
        <v>130922204.90000001</v>
      </c>
      <c r="H317" s="6">
        <v>131069555.90000001</v>
      </c>
      <c r="I317" s="6">
        <v>130410530.21000001</v>
      </c>
      <c r="J317" s="6">
        <v>129874861.25</v>
      </c>
      <c r="K317" s="6">
        <v>128872126.26000002</v>
      </c>
      <c r="L317" s="6">
        <v>128715390.48999998</v>
      </c>
      <c r="M317" s="6">
        <v>128342595.17999999</v>
      </c>
      <c r="N317" s="6">
        <v>128951405.3</v>
      </c>
      <c r="O317" s="6">
        <v>129877683.95</v>
      </c>
      <c r="P317" s="6">
        <v>133030340.02</v>
      </c>
      <c r="Q317" s="6">
        <v>134742081.73999998</v>
      </c>
      <c r="R317" s="6">
        <v>134552989.31</v>
      </c>
      <c r="S317" s="6">
        <v>134893034.84</v>
      </c>
      <c r="T317" s="6">
        <v>135068034.22</v>
      </c>
      <c r="U317" s="6">
        <v>136636473.22</v>
      </c>
      <c r="V317" s="6">
        <v>144592425.47</v>
      </c>
      <c r="W317" s="6">
        <v>145801366.79999998</v>
      </c>
      <c r="X317" s="6">
        <v>145132066.85000002</v>
      </c>
      <c r="Y317" s="6">
        <v>144930057.45999998</v>
      </c>
      <c r="Z317" s="6">
        <v>144337635.16000003</v>
      </c>
      <c r="AA317" s="6">
        <v>144190928.89999998</v>
      </c>
      <c r="AB317" s="6">
        <v>140978990.29000002</v>
      </c>
      <c r="AC317" s="6">
        <v>139786815.76999998</v>
      </c>
      <c r="AD317" s="6">
        <v>139347625.04999998</v>
      </c>
      <c r="AE317" s="6">
        <v>139968515.18000001</v>
      </c>
      <c r="AF317" s="6">
        <v>138978011.61000001</v>
      </c>
      <c r="AG317" s="6">
        <v>137686228.96999997</v>
      </c>
      <c r="AH317" s="6">
        <v>129482550.8</v>
      </c>
      <c r="AI317" s="6">
        <v>128796978.44999999</v>
      </c>
      <c r="AJ317" s="6">
        <v>129132043.85999998</v>
      </c>
      <c r="AK317" s="6">
        <v>128840771.80999999</v>
      </c>
      <c r="AL317" s="6">
        <v>129099523.91999999</v>
      </c>
      <c r="AM317" s="6">
        <v>128786052.67</v>
      </c>
      <c r="AN317" s="6">
        <v>142463780.47999999</v>
      </c>
      <c r="AO317" s="6">
        <v>144193368.13</v>
      </c>
      <c r="AP317" s="6">
        <v>143075861.53999999</v>
      </c>
      <c r="AQ317" s="6">
        <v>144673027.66999999</v>
      </c>
      <c r="AR317" s="6">
        <v>148414943.90999997</v>
      </c>
      <c r="AS317" s="6">
        <v>156396201.75</v>
      </c>
      <c r="AT317" s="6">
        <v>153589066.60999998</v>
      </c>
      <c r="AU317" s="6">
        <v>150632246.23999998</v>
      </c>
      <c r="AV317" s="6">
        <v>149432931.27000001</v>
      </c>
      <c r="AW317" s="6">
        <v>147078991.87</v>
      </c>
      <c r="AX317" s="6">
        <v>141858241.25999999</v>
      </c>
      <c r="AY317" s="6">
        <v>138130575.79000002</v>
      </c>
      <c r="AZ317" s="6">
        <v>119975949.41</v>
      </c>
      <c r="BA317" s="6">
        <v>115936012.45999999</v>
      </c>
      <c r="BB317" s="6">
        <v>113798678.99000001</v>
      </c>
      <c r="BC317" s="6">
        <v>107401819.90000001</v>
      </c>
      <c r="BD317" s="6">
        <v>100750421.04000001</v>
      </c>
      <c r="BE317" s="6">
        <v>88922319.920000017</v>
      </c>
      <c r="BF317" s="6">
        <v>90372597.609999985</v>
      </c>
      <c r="BG317" s="6">
        <v>89469394.969999999</v>
      </c>
      <c r="BH317" s="6">
        <v>88938175.359999999</v>
      </c>
      <c r="BI317" s="6">
        <v>89553423.829999998</v>
      </c>
      <c r="BJ317" s="6">
        <v>89381992.719999999</v>
      </c>
      <c r="BK317" s="6">
        <v>89392113.200000003</v>
      </c>
      <c r="BL317" s="6">
        <v>98742608.129999995</v>
      </c>
      <c r="BM317" s="6">
        <v>97279953.559999987</v>
      </c>
      <c r="BN317" s="6">
        <v>97137165.730000004</v>
      </c>
      <c r="BO317" s="6">
        <v>96033466.769999981</v>
      </c>
      <c r="BP317" s="6">
        <v>96774336.900000006</v>
      </c>
      <c r="BQ317" s="6">
        <v>96336386.11999999</v>
      </c>
      <c r="BR317" s="6">
        <v>94459266.159999982</v>
      </c>
      <c r="BS317" s="6">
        <v>92792672.319999993</v>
      </c>
      <c r="BT317" s="6">
        <v>90985182.299999982</v>
      </c>
      <c r="BU317" s="6">
        <v>90462616.659999996</v>
      </c>
      <c r="BV317" s="6">
        <v>91432758.920000017</v>
      </c>
      <c r="BW317" s="6">
        <v>88972521.360000014</v>
      </c>
      <c r="BX317" s="6">
        <v>78145862.370000005</v>
      </c>
      <c r="BY317" s="6">
        <v>78598678.400000006</v>
      </c>
      <c r="BZ317" s="6">
        <v>77727582.319999993</v>
      </c>
      <c r="CA317" s="6">
        <v>78438419.060000002</v>
      </c>
      <c r="CB317" s="6">
        <v>77937728.570000008</v>
      </c>
      <c r="CC317" s="6">
        <v>81524097.469999999</v>
      </c>
      <c r="CD317" s="6">
        <v>80640428.030000001</v>
      </c>
      <c r="CE317" s="6">
        <v>80875028.49000001</v>
      </c>
      <c r="CF317" s="6">
        <v>80559896.860000014</v>
      </c>
      <c r="CG317" s="6">
        <v>79417094.969999999</v>
      </c>
      <c r="CH317" s="6">
        <v>77923734.909999982</v>
      </c>
      <c r="CI317" s="6">
        <v>80036836.060000017</v>
      </c>
      <c r="CJ317" s="6">
        <v>82936704.639999986</v>
      </c>
      <c r="CK317" s="6">
        <v>83419592.100000009</v>
      </c>
      <c r="CL317" s="6">
        <v>84923295.080000013</v>
      </c>
      <c r="CM317" s="6">
        <v>84081673.339999989</v>
      </c>
      <c r="CN317" s="6">
        <v>83483703.319999993</v>
      </c>
      <c r="CO317" s="6">
        <v>80594316.530000001</v>
      </c>
      <c r="CP317" s="6">
        <v>80888036.910000011</v>
      </c>
      <c r="CQ317" s="6">
        <v>81232894.010000005</v>
      </c>
      <c r="CR317" s="6">
        <v>80655015.729999989</v>
      </c>
      <c r="CS317" s="6">
        <v>80702126.980000019</v>
      </c>
      <c r="CT317" s="6">
        <v>81595146.109999999</v>
      </c>
      <c r="CU317" s="6">
        <v>81201784.079999998</v>
      </c>
      <c r="CV317" s="6">
        <v>82209840.299999997</v>
      </c>
    </row>
    <row r="318" spans="2:100" s="1" customFormat="1" ht="14" x14ac:dyDescent="0.3">
      <c r="B318" s="1">
        <v>55</v>
      </c>
      <c r="C318" s="1" t="s">
        <v>3</v>
      </c>
      <c r="D318" s="6">
        <v>113196229.26000001</v>
      </c>
      <c r="E318" s="6">
        <v>99594433.289999992</v>
      </c>
      <c r="F318" s="6">
        <v>101087689.72</v>
      </c>
      <c r="G318" s="6">
        <v>102776773.47</v>
      </c>
      <c r="H318" s="6">
        <v>104580877.89000002</v>
      </c>
      <c r="I318" s="6">
        <v>105882826.38</v>
      </c>
      <c r="J318" s="6">
        <v>107489921.61000001</v>
      </c>
      <c r="K318" s="6">
        <v>109039020.13000001</v>
      </c>
      <c r="L318" s="6">
        <v>110832160.13999999</v>
      </c>
      <c r="M318" s="6">
        <v>112539540.43000002</v>
      </c>
      <c r="N318" s="6">
        <v>114275564.36000001</v>
      </c>
      <c r="O318" s="6">
        <v>115791541.75</v>
      </c>
      <c r="P318" s="6">
        <v>117675121.96000001</v>
      </c>
      <c r="Q318" s="6">
        <v>119157692.23999998</v>
      </c>
      <c r="R318" s="6">
        <v>120657798.50999999</v>
      </c>
      <c r="S318" s="6">
        <v>122163571.90999998</v>
      </c>
      <c r="T318" s="6">
        <v>123718004.24999999</v>
      </c>
      <c r="U318" s="6">
        <v>125330937.34999999</v>
      </c>
      <c r="V318" s="6">
        <v>127219308.51999998</v>
      </c>
      <c r="W318" s="6">
        <v>129258890.53999996</v>
      </c>
      <c r="X318" s="6">
        <v>131263669.63999999</v>
      </c>
      <c r="Y318" s="6">
        <v>134177570.96999998</v>
      </c>
      <c r="Z318" s="6">
        <v>137081705.69</v>
      </c>
      <c r="AA318" s="6">
        <v>139963675.20999998</v>
      </c>
      <c r="AB318" s="6">
        <v>144093744.04000002</v>
      </c>
      <c r="AC318" s="6">
        <v>146548529.19999999</v>
      </c>
      <c r="AD318" s="6">
        <v>148829484.75999999</v>
      </c>
      <c r="AE318" s="6">
        <v>151495713.81</v>
      </c>
      <c r="AF318" s="6">
        <v>154017795.17999998</v>
      </c>
      <c r="AG318" s="6">
        <v>156945409.20999998</v>
      </c>
      <c r="AH318" s="6">
        <v>159590268.88999999</v>
      </c>
      <c r="AI318" s="6">
        <v>161637533.31999999</v>
      </c>
      <c r="AJ318" s="6">
        <v>164091737.94999999</v>
      </c>
      <c r="AK318" s="6">
        <v>165819760.88999999</v>
      </c>
      <c r="AL318" s="6">
        <v>168273374.26999998</v>
      </c>
      <c r="AM318" s="6">
        <v>170162343.43000001</v>
      </c>
      <c r="AN318" s="6">
        <v>170550916.28</v>
      </c>
      <c r="AO318" s="6">
        <v>172616134.5</v>
      </c>
      <c r="AP318" s="6">
        <v>174848256.13999999</v>
      </c>
      <c r="AQ318" s="6">
        <v>175963656.82999998</v>
      </c>
      <c r="AR318" s="6">
        <v>176515375.56</v>
      </c>
      <c r="AS318" s="6">
        <v>176478144.99000001</v>
      </c>
      <c r="AT318" s="6">
        <v>176144188.32000002</v>
      </c>
      <c r="AU318" s="6">
        <v>174483646.59</v>
      </c>
      <c r="AV318" s="6">
        <v>172613829.49000004</v>
      </c>
      <c r="AW318" s="6">
        <v>171305038.42000002</v>
      </c>
      <c r="AX318" s="6">
        <v>169144479.22</v>
      </c>
      <c r="AY318" s="6">
        <v>168219482.03999999</v>
      </c>
      <c r="AZ318" s="6">
        <v>165685194.80000004</v>
      </c>
      <c r="BA318" s="6">
        <v>165171014.58000001</v>
      </c>
      <c r="BB318" s="6">
        <v>164665461.83000001</v>
      </c>
      <c r="BC318" s="6">
        <v>164657317.73000002</v>
      </c>
      <c r="BD318" s="6">
        <v>162932174.96000001</v>
      </c>
      <c r="BE318" s="6">
        <v>162076671.76000005</v>
      </c>
      <c r="BF318" s="6">
        <v>161624888.02000004</v>
      </c>
      <c r="BG318" s="6">
        <v>162720714.42000002</v>
      </c>
      <c r="BH318" s="6">
        <v>163391600.15000004</v>
      </c>
      <c r="BI318" s="6">
        <v>162902636.41000003</v>
      </c>
      <c r="BJ318" s="6">
        <v>163573527.44999999</v>
      </c>
      <c r="BK318" s="6">
        <v>162869761.29999998</v>
      </c>
      <c r="BL318" s="6">
        <v>162329356.45999998</v>
      </c>
      <c r="BM318" s="6">
        <v>161456110.89000002</v>
      </c>
      <c r="BN318" s="6">
        <v>160971750.76000002</v>
      </c>
      <c r="BO318" s="6">
        <v>160588764.08000001</v>
      </c>
      <c r="BP318" s="6">
        <v>162521563.14000002</v>
      </c>
      <c r="BQ318" s="6">
        <v>163435718.75999999</v>
      </c>
      <c r="BR318" s="6">
        <v>164290229.43000001</v>
      </c>
      <c r="BS318" s="6">
        <v>164933883.74000001</v>
      </c>
      <c r="BT318" s="6">
        <v>165633530.97999999</v>
      </c>
      <c r="BU318" s="6">
        <v>167098640.12</v>
      </c>
      <c r="BV318" s="6">
        <v>168206676.48000002</v>
      </c>
      <c r="BW318" s="6">
        <v>171292501.59</v>
      </c>
      <c r="BX318" s="6">
        <v>176974852.13000003</v>
      </c>
      <c r="BY318" s="6">
        <v>178199236.59</v>
      </c>
      <c r="BZ318" s="6">
        <v>179070781.69999999</v>
      </c>
      <c r="CA318" s="6">
        <v>179791399.51999998</v>
      </c>
      <c r="CB318" s="6">
        <v>180273428.69999999</v>
      </c>
      <c r="CC318" s="6">
        <v>180943277.97</v>
      </c>
      <c r="CD318" s="6">
        <v>181394410.68000001</v>
      </c>
      <c r="CE318" s="6">
        <v>182308908.83999997</v>
      </c>
      <c r="CF318" s="6">
        <v>182844957.92000002</v>
      </c>
      <c r="CG318" s="6">
        <v>183460134.10999998</v>
      </c>
      <c r="CH318" s="6">
        <v>183220809.31000003</v>
      </c>
      <c r="CI318" s="6">
        <v>182396489.71000001</v>
      </c>
      <c r="CJ318" s="6">
        <v>180684240.06</v>
      </c>
      <c r="CK318" s="6">
        <v>181375670.78</v>
      </c>
      <c r="CL318" s="6">
        <v>182429653.20000002</v>
      </c>
      <c r="CM318" s="6">
        <v>183301148.64000002</v>
      </c>
      <c r="CN318" s="6">
        <v>184139465.18000001</v>
      </c>
      <c r="CO318" s="6">
        <v>184519489.88</v>
      </c>
      <c r="CP318" s="6">
        <v>185889995.40999997</v>
      </c>
      <c r="CQ318" s="6">
        <v>186429224.56</v>
      </c>
      <c r="CR318" s="6">
        <v>187331411.78999999</v>
      </c>
      <c r="CS318" s="6">
        <v>187443102.75999999</v>
      </c>
      <c r="CT318" s="6">
        <v>189196924.84</v>
      </c>
      <c r="CU318" s="6">
        <v>190793248.45999998</v>
      </c>
      <c r="CV318" s="6">
        <v>194182910.56</v>
      </c>
    </row>
    <row r="319" spans="2:100" s="1" customFormat="1" ht="14" x14ac:dyDescent="0.3">
      <c r="B319" s="1">
        <v>61</v>
      </c>
      <c r="C319" s="1" t="s">
        <v>70</v>
      </c>
      <c r="D319" s="6">
        <v>721788623.74000001</v>
      </c>
      <c r="E319" s="6">
        <v>577408019.85000002</v>
      </c>
      <c r="F319" s="6">
        <v>576807878.4000001</v>
      </c>
      <c r="G319" s="6">
        <v>580003045.63999999</v>
      </c>
      <c r="H319" s="6">
        <v>583926831.38</v>
      </c>
      <c r="I319" s="6">
        <v>584328608</v>
      </c>
      <c r="J319" s="6">
        <v>585303791.71000004</v>
      </c>
      <c r="K319" s="6">
        <v>590621216.37000012</v>
      </c>
      <c r="L319" s="6">
        <v>593532090.81000006</v>
      </c>
      <c r="M319" s="6">
        <v>580365544.24000001</v>
      </c>
      <c r="N319" s="6">
        <v>573155838.70000005</v>
      </c>
      <c r="O319" s="6">
        <v>565748030.74000001</v>
      </c>
      <c r="P319" s="6">
        <v>532596560.70000005</v>
      </c>
      <c r="Q319" s="6">
        <v>532092725.78999996</v>
      </c>
      <c r="R319" s="6">
        <v>536668244.61000001</v>
      </c>
      <c r="S319" s="6">
        <v>537893399.77999997</v>
      </c>
      <c r="T319" s="6">
        <v>539431070.36000001</v>
      </c>
      <c r="U319" s="6">
        <v>542205631.94000006</v>
      </c>
      <c r="V319" s="6">
        <v>544270067.1500001</v>
      </c>
      <c r="W319" s="6">
        <v>547938804.83999991</v>
      </c>
      <c r="X319" s="6">
        <v>538973129.68000007</v>
      </c>
      <c r="Y319" s="6">
        <v>539291895.98000002</v>
      </c>
      <c r="Z319" s="6">
        <v>541423581.42999983</v>
      </c>
      <c r="AA319" s="6">
        <v>542230767.63</v>
      </c>
      <c r="AB319" s="6">
        <v>535616540.41000003</v>
      </c>
      <c r="AC319" s="6">
        <v>535320604.00999999</v>
      </c>
      <c r="AD319" s="6">
        <v>531276988.36000001</v>
      </c>
      <c r="AE319" s="6">
        <v>532025381.70000005</v>
      </c>
      <c r="AF319" s="6">
        <v>530308091.04999995</v>
      </c>
      <c r="AG319" s="6">
        <v>528688890.06999999</v>
      </c>
      <c r="AH319" s="6">
        <v>526070341.55000007</v>
      </c>
      <c r="AI319" s="6">
        <v>521101451.24000001</v>
      </c>
      <c r="AJ319" s="6">
        <v>520097568.4000001</v>
      </c>
      <c r="AK319" s="6">
        <v>518633491.03000003</v>
      </c>
      <c r="AL319" s="6">
        <v>518002211.99000013</v>
      </c>
      <c r="AM319" s="6">
        <v>519759512.94</v>
      </c>
      <c r="AN319" s="6">
        <v>547328886.08999991</v>
      </c>
      <c r="AO319" s="6">
        <v>548144697.28999996</v>
      </c>
      <c r="AP319" s="6">
        <v>546352181.60000002</v>
      </c>
      <c r="AQ319" s="6">
        <v>550757360.37</v>
      </c>
      <c r="AR319" s="6">
        <v>551820760.35000002</v>
      </c>
      <c r="AS319" s="6">
        <v>552373877.13999999</v>
      </c>
      <c r="AT319" s="6">
        <v>555602295.61000013</v>
      </c>
      <c r="AU319" s="6">
        <v>560137327.04999995</v>
      </c>
      <c r="AV319" s="6">
        <v>570577465.71000004</v>
      </c>
      <c r="AW319" s="6">
        <v>579255739.74000001</v>
      </c>
      <c r="AX319" s="6">
        <v>583521801.54999995</v>
      </c>
      <c r="AY319" s="6">
        <v>591114900.98000002</v>
      </c>
      <c r="AZ319" s="6">
        <v>621565736.32000005</v>
      </c>
      <c r="BA319" s="6">
        <v>619719202.61000001</v>
      </c>
      <c r="BB319" s="6">
        <v>622140819.58000004</v>
      </c>
      <c r="BC319" s="6">
        <v>628136005.31000006</v>
      </c>
      <c r="BD319" s="6">
        <v>634741244.95000005</v>
      </c>
      <c r="BE319" s="6">
        <v>639092507.28000009</v>
      </c>
      <c r="BF319" s="6">
        <v>643825852.95000005</v>
      </c>
      <c r="BG319" s="6">
        <v>648382519.44000006</v>
      </c>
      <c r="BH319" s="6">
        <v>643625008.72000003</v>
      </c>
      <c r="BI319" s="6">
        <v>642256777.35000002</v>
      </c>
      <c r="BJ319" s="6">
        <v>646347904.05999994</v>
      </c>
      <c r="BK319" s="6">
        <v>640983258.47000015</v>
      </c>
      <c r="BL319" s="6">
        <v>511836256.43999994</v>
      </c>
      <c r="BM319" s="6">
        <v>517331057.09999996</v>
      </c>
      <c r="BN319" s="6">
        <v>518088068.74000001</v>
      </c>
      <c r="BO319" s="6">
        <v>516912751.1500001</v>
      </c>
      <c r="BP319" s="6">
        <v>513201690.80999994</v>
      </c>
      <c r="BQ319" s="6">
        <v>515113815.27999997</v>
      </c>
      <c r="BR319" s="6">
        <v>527757079.10999995</v>
      </c>
      <c r="BS319" s="6">
        <v>530572878.40000004</v>
      </c>
      <c r="BT319" s="6">
        <v>533335684.71000004</v>
      </c>
      <c r="BU319" s="6">
        <v>533183739.22000003</v>
      </c>
      <c r="BV319" s="6">
        <v>537145911.38999987</v>
      </c>
      <c r="BW319" s="6">
        <v>528436106.79999995</v>
      </c>
      <c r="BX319" s="6">
        <v>578871898.73000002</v>
      </c>
      <c r="BY319" s="6">
        <v>575451232.59000003</v>
      </c>
      <c r="BZ319" s="6">
        <v>585024464.25000012</v>
      </c>
      <c r="CA319" s="6">
        <v>575429261.90999997</v>
      </c>
      <c r="CB319" s="6">
        <v>577310089.46000004</v>
      </c>
      <c r="CC319" s="6">
        <v>576747346.04999995</v>
      </c>
      <c r="CD319" s="6">
        <v>561287280.05000007</v>
      </c>
      <c r="CE319" s="6">
        <v>556249176.75</v>
      </c>
      <c r="CF319" s="6">
        <v>552401782.30999994</v>
      </c>
      <c r="CG319" s="6">
        <v>549690164.42000008</v>
      </c>
      <c r="CH319" s="6">
        <v>540391549.15999997</v>
      </c>
      <c r="CI319" s="6">
        <v>566428426.56000006</v>
      </c>
      <c r="CJ319" s="6">
        <v>642643545.00999999</v>
      </c>
      <c r="CK319" s="6">
        <v>651545340.8499999</v>
      </c>
      <c r="CL319" s="6">
        <v>650633822.73000002</v>
      </c>
      <c r="CM319" s="6">
        <v>655603049.69000006</v>
      </c>
      <c r="CN319" s="6">
        <v>658874118.06999993</v>
      </c>
      <c r="CO319" s="6">
        <v>660273313.27999997</v>
      </c>
      <c r="CP319" s="6">
        <v>665361153.81999993</v>
      </c>
      <c r="CQ319" s="6">
        <v>666516480.92000008</v>
      </c>
      <c r="CR319" s="6">
        <v>667003577.48000002</v>
      </c>
      <c r="CS319" s="6">
        <v>667893948.93999994</v>
      </c>
      <c r="CT319" s="6">
        <v>668747585.42000008</v>
      </c>
      <c r="CU319" s="6">
        <v>653604517.98000002</v>
      </c>
      <c r="CV319" s="6">
        <v>602675744.08000016</v>
      </c>
    </row>
    <row r="320" spans="2:100" s="1" customFormat="1" ht="14" x14ac:dyDescent="0.3">
      <c r="B320" s="1">
        <v>72</v>
      </c>
      <c r="C320" s="1" t="s">
        <v>71</v>
      </c>
      <c r="D320" s="6">
        <v>201606202.28000003</v>
      </c>
      <c r="E320" s="6">
        <v>172602292.19000003</v>
      </c>
      <c r="F320" s="6">
        <v>174482484.75999999</v>
      </c>
      <c r="G320" s="6">
        <v>175940853.87</v>
      </c>
      <c r="H320" s="6">
        <v>176749927.03</v>
      </c>
      <c r="I320" s="6">
        <v>177263997.44</v>
      </c>
      <c r="J320" s="6">
        <v>178033204.62</v>
      </c>
      <c r="K320" s="6">
        <v>178501585.06</v>
      </c>
      <c r="L320" s="6">
        <v>180002439.76000005</v>
      </c>
      <c r="M320" s="6">
        <v>182332088.96999997</v>
      </c>
      <c r="N320" s="6">
        <v>183040231.21000001</v>
      </c>
      <c r="O320" s="6">
        <v>183439280.47999999</v>
      </c>
      <c r="P320" s="6">
        <v>183395710.97999999</v>
      </c>
      <c r="Q320" s="6">
        <v>182955806.99000001</v>
      </c>
      <c r="R320" s="6">
        <v>180469808.84999999</v>
      </c>
      <c r="S320" s="6">
        <v>176574436.99000001</v>
      </c>
      <c r="T320" s="6">
        <v>173583554.55999997</v>
      </c>
      <c r="U320" s="6">
        <v>173134370.82999998</v>
      </c>
      <c r="V320" s="6">
        <v>172063270.75999999</v>
      </c>
      <c r="W320" s="6">
        <v>171377255.51999998</v>
      </c>
      <c r="X320" s="6">
        <v>170723900.73000002</v>
      </c>
      <c r="Y320" s="6">
        <v>169962880.46999997</v>
      </c>
      <c r="Z320" s="6">
        <v>169894357.88999996</v>
      </c>
      <c r="AA320" s="6">
        <v>168813879.57999998</v>
      </c>
      <c r="AB320" s="6">
        <v>165747261.69999996</v>
      </c>
      <c r="AC320" s="6">
        <v>165771028.89999998</v>
      </c>
      <c r="AD320" s="6">
        <v>165949402.25</v>
      </c>
      <c r="AE320" s="6">
        <v>169269065.65999997</v>
      </c>
      <c r="AF320" s="6">
        <v>171271550.64999998</v>
      </c>
      <c r="AG320" s="6">
        <v>171947269.58999997</v>
      </c>
      <c r="AH320" s="6">
        <v>174319041.41999999</v>
      </c>
      <c r="AI320" s="6">
        <v>176288664.07000002</v>
      </c>
      <c r="AJ320" s="6">
        <v>179931838.07999998</v>
      </c>
      <c r="AK320" s="6">
        <v>183856180.38</v>
      </c>
      <c r="AL320" s="6">
        <v>186557955</v>
      </c>
      <c r="AM320" s="6">
        <v>190263787.98999998</v>
      </c>
      <c r="AN320" s="6">
        <v>193148832.62</v>
      </c>
      <c r="AO320" s="6">
        <v>198773972.21000001</v>
      </c>
      <c r="AP320" s="6">
        <v>201439317.13</v>
      </c>
      <c r="AQ320" s="6">
        <v>204194213.33000001</v>
      </c>
      <c r="AR320" s="6">
        <v>207581671.94999999</v>
      </c>
      <c r="AS320" s="6">
        <v>209995933.21000001</v>
      </c>
      <c r="AT320" s="6">
        <v>210267009.13000003</v>
      </c>
      <c r="AU320" s="6">
        <v>211347919.79999998</v>
      </c>
      <c r="AV320" s="6">
        <v>209753017.80000001</v>
      </c>
      <c r="AW320" s="6">
        <v>206248743.88999999</v>
      </c>
      <c r="AX320" s="6">
        <v>204355050.57999998</v>
      </c>
      <c r="AY320" s="6">
        <v>202972447.93000001</v>
      </c>
      <c r="AZ320" s="6">
        <v>204115854.80000001</v>
      </c>
      <c r="BA320" s="6">
        <v>203192087.72000003</v>
      </c>
      <c r="BB320" s="6">
        <v>199756984.71000001</v>
      </c>
      <c r="BC320" s="6">
        <v>198290500.53</v>
      </c>
      <c r="BD320" s="6">
        <v>200327979.37</v>
      </c>
      <c r="BE320" s="6">
        <v>198762017.30000001</v>
      </c>
      <c r="BF320" s="6">
        <v>198108052.51999998</v>
      </c>
      <c r="BG320" s="6">
        <v>195446823.52000004</v>
      </c>
      <c r="BH320" s="6">
        <v>194223349.31</v>
      </c>
      <c r="BI320" s="6">
        <v>193779717.67000002</v>
      </c>
      <c r="BJ320" s="6">
        <v>193282438.49000001</v>
      </c>
      <c r="BK320" s="6">
        <v>192809547.38999999</v>
      </c>
      <c r="BL320" s="6">
        <v>191501472.88999999</v>
      </c>
      <c r="BM320" s="6">
        <v>187651210.80000001</v>
      </c>
      <c r="BN320" s="6">
        <v>191206035.55999997</v>
      </c>
      <c r="BO320" s="6">
        <v>189875733.47</v>
      </c>
      <c r="BP320" s="6">
        <v>184264567.67000002</v>
      </c>
      <c r="BQ320" s="6">
        <v>183603418.72999996</v>
      </c>
      <c r="BR320" s="6">
        <v>182827604.37</v>
      </c>
      <c r="BS320" s="6">
        <v>184116563.13</v>
      </c>
      <c r="BT320" s="6">
        <v>183418594.43000001</v>
      </c>
      <c r="BU320" s="6">
        <v>183433810.88</v>
      </c>
      <c r="BV320" s="6">
        <v>183799425.00999999</v>
      </c>
      <c r="BW320" s="6">
        <v>182611041.43999997</v>
      </c>
      <c r="BX320" s="6">
        <v>180525523.34000003</v>
      </c>
      <c r="BY320" s="6">
        <v>180542786.78999999</v>
      </c>
      <c r="BZ320" s="6">
        <v>178780191.13</v>
      </c>
      <c r="CA320" s="6">
        <v>178591121.19999999</v>
      </c>
      <c r="CB320" s="6">
        <v>179443634.37</v>
      </c>
      <c r="CC320" s="6">
        <v>180008594.48000002</v>
      </c>
      <c r="CD320" s="6">
        <v>178992732.99000001</v>
      </c>
      <c r="CE320" s="6">
        <v>179556563.56999999</v>
      </c>
      <c r="CF320" s="6">
        <v>180481806.96999997</v>
      </c>
      <c r="CG320" s="6">
        <v>180149992.72000003</v>
      </c>
      <c r="CH320" s="6">
        <v>180138663.38</v>
      </c>
      <c r="CI320" s="6">
        <v>180190745.79999998</v>
      </c>
      <c r="CJ320" s="6">
        <v>180805373.80999997</v>
      </c>
      <c r="CK320" s="6">
        <v>181499754.67000002</v>
      </c>
      <c r="CL320" s="6">
        <v>181626972.66</v>
      </c>
      <c r="CM320" s="6">
        <v>181328668.46000001</v>
      </c>
      <c r="CN320" s="6">
        <v>180582460.10999998</v>
      </c>
      <c r="CO320" s="6">
        <v>179661168.82000002</v>
      </c>
      <c r="CP320" s="6">
        <v>180435504.49000001</v>
      </c>
      <c r="CQ320" s="6">
        <v>179549831.13999999</v>
      </c>
      <c r="CR320" s="6">
        <v>179497222.28999996</v>
      </c>
      <c r="CS320" s="6">
        <v>179992823.15999997</v>
      </c>
      <c r="CT320" s="6">
        <v>179651075.48999995</v>
      </c>
      <c r="CU320" s="6">
        <v>180599389.57000002</v>
      </c>
      <c r="CV320" s="6">
        <v>181116315.63999999</v>
      </c>
    </row>
    <row r="321" spans="2:100" s="1" customFormat="1" ht="14" x14ac:dyDescent="0.3">
      <c r="B321" s="1">
        <v>73</v>
      </c>
      <c r="C321" s="1" t="s">
        <v>72</v>
      </c>
      <c r="D321" s="6">
        <v>97372352.730000004</v>
      </c>
      <c r="E321" s="6">
        <v>88470653.620000005</v>
      </c>
      <c r="F321" s="6">
        <v>89388291.030000001</v>
      </c>
      <c r="G321" s="6">
        <v>88850397.36999999</v>
      </c>
      <c r="H321" s="6">
        <v>88947707.120000005</v>
      </c>
      <c r="I321" s="6">
        <v>89059648.099999994</v>
      </c>
      <c r="J321" s="6">
        <v>90044536.390000015</v>
      </c>
      <c r="K321" s="6">
        <v>90502784.690000013</v>
      </c>
      <c r="L321" s="6">
        <v>90921321.599999994</v>
      </c>
      <c r="M321" s="6">
        <v>91314622.870000005</v>
      </c>
      <c r="N321" s="6">
        <v>92518157.849999994</v>
      </c>
      <c r="O321" s="6">
        <v>93604171.340000004</v>
      </c>
      <c r="P321" s="6">
        <v>95816632.469999999</v>
      </c>
      <c r="Q321" s="6">
        <v>97113784.730000004</v>
      </c>
      <c r="R321" s="6">
        <v>96830178.539999992</v>
      </c>
      <c r="S321" s="6">
        <v>97248030.75</v>
      </c>
      <c r="T321" s="6">
        <v>97401423.560000002</v>
      </c>
      <c r="U321" s="6">
        <v>97331710.299999997</v>
      </c>
      <c r="V321" s="6">
        <v>96685171.25</v>
      </c>
      <c r="W321" s="6">
        <v>97092203.899999976</v>
      </c>
      <c r="X321" s="6">
        <v>96789592.409999996</v>
      </c>
      <c r="Y321" s="6">
        <v>97754158.449999988</v>
      </c>
      <c r="Z321" s="6">
        <v>94847173.890000015</v>
      </c>
      <c r="AA321" s="6">
        <v>95373076.350000024</v>
      </c>
      <c r="AB321" s="6">
        <v>99032381.090000004</v>
      </c>
      <c r="AC321" s="6">
        <v>100121246.32000001</v>
      </c>
      <c r="AD321" s="6">
        <v>101519832.06</v>
      </c>
      <c r="AE321" s="6">
        <v>103051825.59</v>
      </c>
      <c r="AF321" s="6">
        <v>104253449.01000001</v>
      </c>
      <c r="AG321" s="6">
        <v>105249118.8</v>
      </c>
      <c r="AH321" s="6">
        <v>105708079.24000001</v>
      </c>
      <c r="AI321" s="6">
        <v>106525001.08999999</v>
      </c>
      <c r="AJ321" s="6">
        <v>107312711.31</v>
      </c>
      <c r="AK321" s="6">
        <v>107584445.02999999</v>
      </c>
      <c r="AL321" s="6">
        <v>110985496.8</v>
      </c>
      <c r="AM321" s="6">
        <v>112325381.80999999</v>
      </c>
      <c r="AN321" s="6">
        <v>107544789.22999999</v>
      </c>
      <c r="AO321" s="6">
        <v>108040548.25999999</v>
      </c>
      <c r="AP321" s="6">
        <v>107824493.25</v>
      </c>
      <c r="AQ321" s="6">
        <v>109325003.20000002</v>
      </c>
      <c r="AR321" s="6">
        <v>111244589.59</v>
      </c>
      <c r="AS321" s="6">
        <v>112942396.11000001</v>
      </c>
      <c r="AT321" s="6">
        <v>114772097.95999999</v>
      </c>
      <c r="AU321" s="6">
        <v>117119321.14999999</v>
      </c>
      <c r="AV321" s="6">
        <v>119694311.71000001</v>
      </c>
      <c r="AW321" s="6">
        <v>122342580.98</v>
      </c>
      <c r="AX321" s="6">
        <v>125124980.81000002</v>
      </c>
      <c r="AY321" s="6">
        <v>126626828.87000002</v>
      </c>
      <c r="AZ321" s="6">
        <v>129378895.09999998</v>
      </c>
      <c r="BA321" s="6">
        <v>130701427.00000001</v>
      </c>
      <c r="BB321" s="6">
        <v>133661446.75</v>
      </c>
      <c r="BC321" s="6">
        <v>134855922.74000001</v>
      </c>
      <c r="BD321" s="6">
        <v>134963824.56</v>
      </c>
      <c r="BE321" s="6">
        <v>136267547.91999999</v>
      </c>
      <c r="BF321" s="6">
        <v>137779678.25</v>
      </c>
      <c r="BG321" s="6">
        <v>138031735.38999999</v>
      </c>
      <c r="BH321" s="6">
        <v>138641118.49000001</v>
      </c>
      <c r="BI321" s="6">
        <v>138631194.55000001</v>
      </c>
      <c r="BJ321" s="6">
        <v>138269525.76999998</v>
      </c>
      <c r="BK321" s="6">
        <v>137030977.28999999</v>
      </c>
      <c r="BL321" s="6">
        <v>135900859.71000001</v>
      </c>
      <c r="BM321" s="6">
        <v>136237544.81999999</v>
      </c>
      <c r="BN321" s="6">
        <v>135291056.91</v>
      </c>
      <c r="BO321" s="6">
        <v>135749406.13</v>
      </c>
      <c r="BP321" s="6">
        <v>135015226.52000001</v>
      </c>
      <c r="BQ321" s="6">
        <v>134195425.60000001</v>
      </c>
      <c r="BR321" s="6">
        <v>134023923.03000002</v>
      </c>
      <c r="BS321" s="6">
        <v>134273624.04000002</v>
      </c>
      <c r="BT321" s="6">
        <v>133896428.34999999</v>
      </c>
      <c r="BU321" s="6">
        <v>134420782.81999999</v>
      </c>
      <c r="BV321" s="6">
        <v>134924551.25</v>
      </c>
      <c r="BW321" s="6">
        <v>135115297.71000001</v>
      </c>
      <c r="BX321" s="6">
        <v>133773471.39000002</v>
      </c>
      <c r="BY321" s="6">
        <v>133982547.53999999</v>
      </c>
      <c r="BZ321" s="6">
        <v>134633407.19</v>
      </c>
      <c r="CA321" s="6">
        <v>134837376.06</v>
      </c>
      <c r="CB321" s="6">
        <v>136039947.95000002</v>
      </c>
      <c r="CC321" s="6">
        <v>137025084.84</v>
      </c>
      <c r="CD321" s="6">
        <v>136511978.59</v>
      </c>
      <c r="CE321" s="6">
        <v>136370778.98000002</v>
      </c>
      <c r="CF321" s="6">
        <v>136807136.69</v>
      </c>
      <c r="CG321" s="6">
        <v>136563606.94999999</v>
      </c>
      <c r="CH321" s="6">
        <v>136800491.05000001</v>
      </c>
      <c r="CI321" s="6">
        <v>137840637.20999998</v>
      </c>
      <c r="CJ321" s="6">
        <v>140461078.11000001</v>
      </c>
      <c r="CK321" s="6">
        <v>142300221.84999999</v>
      </c>
      <c r="CL321" s="6">
        <v>142423760.48000002</v>
      </c>
      <c r="CM321" s="6">
        <v>142572962.97999999</v>
      </c>
      <c r="CN321" s="6">
        <v>143539073.71000001</v>
      </c>
      <c r="CO321" s="6">
        <v>144063596.29000002</v>
      </c>
      <c r="CP321" s="6">
        <v>144431081.60000002</v>
      </c>
      <c r="CQ321" s="6">
        <v>144869987.78000003</v>
      </c>
      <c r="CR321" s="6">
        <v>145208790.74000001</v>
      </c>
      <c r="CS321" s="6">
        <v>145138007.98000002</v>
      </c>
      <c r="CT321" s="6">
        <v>144813763.79000002</v>
      </c>
      <c r="CU321" s="6">
        <v>144189154.81</v>
      </c>
      <c r="CV321" s="6">
        <v>142385535.85000002</v>
      </c>
    </row>
    <row r="322" spans="2:100" s="1" customFormat="1" ht="14" x14ac:dyDescent="0.3">
      <c r="B322" s="1">
        <v>76</v>
      </c>
      <c r="C322" s="1" t="s">
        <v>73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</row>
    <row r="323" spans="2:100" s="1" customFormat="1" ht="14" x14ac:dyDescent="0.3">
      <c r="B323" s="1">
        <v>82</v>
      </c>
      <c r="C323" s="1" t="s">
        <v>4</v>
      </c>
      <c r="D323" s="6">
        <v>137040694.27000001</v>
      </c>
      <c r="E323" s="6">
        <v>118243346.49000001</v>
      </c>
      <c r="F323" s="6">
        <v>120725545.30999999</v>
      </c>
      <c r="G323" s="6">
        <v>123026127.76000001</v>
      </c>
      <c r="H323" s="6">
        <v>125103304.64000002</v>
      </c>
      <c r="I323" s="6">
        <v>126810292.95999999</v>
      </c>
      <c r="J323" s="6">
        <v>128193273.7</v>
      </c>
      <c r="K323" s="6">
        <v>131506811.25999999</v>
      </c>
      <c r="L323" s="6">
        <v>135208667.95000002</v>
      </c>
      <c r="M323" s="6">
        <v>139424844.06</v>
      </c>
      <c r="N323" s="6">
        <v>142578926.11000001</v>
      </c>
      <c r="O323" s="6">
        <v>145331534.63</v>
      </c>
      <c r="P323" s="6">
        <v>148964649.59</v>
      </c>
      <c r="Q323" s="6">
        <v>153590461.26000002</v>
      </c>
      <c r="R323" s="6">
        <v>157033060.21000001</v>
      </c>
      <c r="S323" s="6">
        <v>160778948.06</v>
      </c>
      <c r="T323" s="6">
        <v>163488949.78000003</v>
      </c>
      <c r="U323" s="6">
        <v>165861557.03000003</v>
      </c>
      <c r="V323" s="6">
        <v>167276470.5</v>
      </c>
      <c r="W323" s="6">
        <v>168546340.98000002</v>
      </c>
      <c r="X323" s="6">
        <v>168474318.39999998</v>
      </c>
      <c r="Y323" s="6">
        <v>168318189.82999998</v>
      </c>
      <c r="Z323" s="6">
        <v>169388312.56000003</v>
      </c>
      <c r="AA323" s="6">
        <v>170274371.06</v>
      </c>
      <c r="AB323" s="6">
        <v>170581970.17999998</v>
      </c>
      <c r="AC323" s="6">
        <v>171523135.59</v>
      </c>
      <c r="AD323" s="6">
        <v>171197043.64000002</v>
      </c>
      <c r="AE323" s="6">
        <v>170122875.59</v>
      </c>
      <c r="AF323" s="6">
        <v>171246628.31</v>
      </c>
      <c r="AG323" s="6">
        <v>172412349.92000002</v>
      </c>
      <c r="AH323" s="6">
        <v>173666987.56999999</v>
      </c>
      <c r="AI323" s="6">
        <v>173886553</v>
      </c>
      <c r="AJ323" s="6">
        <v>174897458.68000001</v>
      </c>
      <c r="AK323" s="6">
        <v>174726552.34999996</v>
      </c>
      <c r="AL323" s="6">
        <v>175881169.84000003</v>
      </c>
      <c r="AM323" s="6">
        <v>175360314.28999999</v>
      </c>
      <c r="AN323" s="6">
        <v>175718011.09999996</v>
      </c>
      <c r="AO323" s="6">
        <v>175033018.01999998</v>
      </c>
      <c r="AP323" s="6">
        <v>175368368.63</v>
      </c>
      <c r="AQ323" s="6">
        <v>176103265.57999998</v>
      </c>
      <c r="AR323" s="6">
        <v>175608556.19</v>
      </c>
      <c r="AS323" s="6">
        <v>175701256.12</v>
      </c>
      <c r="AT323" s="6">
        <v>175985217.01999998</v>
      </c>
      <c r="AU323" s="6">
        <v>176300008.96999997</v>
      </c>
      <c r="AV323" s="6">
        <v>176745207.34999996</v>
      </c>
      <c r="AW323" s="6">
        <v>178378612.43999997</v>
      </c>
      <c r="AX323" s="6">
        <v>178964136.31000003</v>
      </c>
      <c r="AY323" s="6">
        <v>179769457.11000001</v>
      </c>
      <c r="AZ323" s="6">
        <v>179825883.34999999</v>
      </c>
      <c r="BA323" s="6">
        <v>178798864.18000001</v>
      </c>
      <c r="BB323" s="6">
        <v>177344772.95999998</v>
      </c>
      <c r="BC323" s="6">
        <v>175577298.45000002</v>
      </c>
      <c r="BD323" s="6">
        <v>173822403.75</v>
      </c>
      <c r="BE323" s="6">
        <v>173471600.92000002</v>
      </c>
      <c r="BF323" s="6">
        <v>171969139.25999999</v>
      </c>
      <c r="BG323" s="6">
        <v>171302143.42000002</v>
      </c>
      <c r="BH323" s="6">
        <v>170033425.32999998</v>
      </c>
      <c r="BI323" s="6">
        <v>169082598.43000001</v>
      </c>
      <c r="BJ323" s="6">
        <v>167577159.31999999</v>
      </c>
      <c r="BK323" s="6">
        <v>167356402.32000002</v>
      </c>
      <c r="BL323" s="6">
        <v>166770750.08000001</v>
      </c>
      <c r="BM323" s="6">
        <v>166670911.34</v>
      </c>
      <c r="BN323" s="6">
        <v>166453139</v>
      </c>
      <c r="BO323" s="6">
        <v>166621022.60000002</v>
      </c>
      <c r="BP323" s="6">
        <v>167814406.08000004</v>
      </c>
      <c r="BQ323" s="6">
        <v>166506764.01000002</v>
      </c>
      <c r="BR323" s="6">
        <v>166537322.69999999</v>
      </c>
      <c r="BS323" s="6">
        <v>165423571.15000004</v>
      </c>
      <c r="BT323" s="6">
        <v>164038643.31999999</v>
      </c>
      <c r="BU323" s="6">
        <v>162744473.60000002</v>
      </c>
      <c r="BV323" s="6">
        <v>161868745.66999999</v>
      </c>
      <c r="BW323" s="6">
        <v>161102840.86000001</v>
      </c>
      <c r="BX323" s="6">
        <v>160744898.97999999</v>
      </c>
      <c r="BY323" s="6">
        <v>160143842</v>
      </c>
      <c r="BZ323" s="6">
        <v>160345789.17999998</v>
      </c>
      <c r="CA323" s="6">
        <v>160944556.29999998</v>
      </c>
      <c r="CB323" s="6">
        <v>160510078.15999997</v>
      </c>
      <c r="CC323" s="6">
        <v>160504253.82999998</v>
      </c>
      <c r="CD323" s="6">
        <v>160741251.75999999</v>
      </c>
      <c r="CE323" s="6">
        <v>159906051.99000001</v>
      </c>
      <c r="CF323" s="6">
        <v>160710164.02999997</v>
      </c>
      <c r="CG323" s="6">
        <v>161469022.16999996</v>
      </c>
      <c r="CH323" s="6">
        <v>162723558.95999998</v>
      </c>
      <c r="CI323" s="6">
        <v>163223108.79999998</v>
      </c>
      <c r="CJ323" s="6">
        <v>162284401.34</v>
      </c>
      <c r="CK323" s="6">
        <v>164187792.87</v>
      </c>
      <c r="CL323" s="6">
        <v>166302584.72</v>
      </c>
      <c r="CM323" s="6">
        <v>167569677.56</v>
      </c>
      <c r="CN323" s="6">
        <v>168937369.66000003</v>
      </c>
      <c r="CO323" s="6">
        <v>171314590.28</v>
      </c>
      <c r="CP323" s="6">
        <v>173254764.62</v>
      </c>
      <c r="CQ323" s="6">
        <v>176056817.35999998</v>
      </c>
      <c r="CR323" s="6">
        <v>178273770.95000002</v>
      </c>
      <c r="CS323" s="6">
        <v>179541927.27999997</v>
      </c>
      <c r="CT323" s="6">
        <v>181074340.11999997</v>
      </c>
      <c r="CU323" s="6">
        <v>183302585.84</v>
      </c>
      <c r="CV323" s="6">
        <v>186131493.68999997</v>
      </c>
    </row>
    <row r="324" spans="2:100" s="1" customFormat="1" ht="14" x14ac:dyDescent="0.3">
      <c r="B324" s="1">
        <v>100</v>
      </c>
      <c r="C324" s="1" t="s">
        <v>74</v>
      </c>
      <c r="D324" s="6">
        <v>18065985.739999998</v>
      </c>
      <c r="E324" s="6">
        <v>13740238.560000001</v>
      </c>
      <c r="F324" s="6">
        <v>13178776.779999999</v>
      </c>
      <c r="G324" s="6">
        <v>12274834.229999999</v>
      </c>
      <c r="H324" s="6">
        <v>11567507.77</v>
      </c>
      <c r="I324" s="6">
        <v>10404920.68</v>
      </c>
      <c r="J324" s="6">
        <v>9538806.7299999986</v>
      </c>
      <c r="K324" s="6">
        <v>8704859.0199999996</v>
      </c>
      <c r="L324" s="6">
        <v>7872288.2400000002</v>
      </c>
      <c r="M324" s="6">
        <v>6943914.3899999987</v>
      </c>
      <c r="N324" s="6">
        <v>6095763.7199999988</v>
      </c>
      <c r="O324" s="6">
        <v>4845945.99</v>
      </c>
      <c r="P324" s="6">
        <v>3280813.5999999996</v>
      </c>
      <c r="Q324" s="6">
        <v>3018773.0500000003</v>
      </c>
      <c r="R324" s="6">
        <v>2825992.9000000004</v>
      </c>
      <c r="S324" s="6">
        <v>2810093.31</v>
      </c>
      <c r="T324" s="6">
        <v>2605102.4000000004</v>
      </c>
      <c r="U324" s="6">
        <v>2493747.0000000005</v>
      </c>
      <c r="V324" s="6">
        <v>2351822.2400000002</v>
      </c>
      <c r="W324" s="6">
        <v>2106207.2000000007</v>
      </c>
      <c r="X324" s="6">
        <v>1907352.6400000006</v>
      </c>
      <c r="Y324" s="6">
        <v>1759649.4600000004</v>
      </c>
      <c r="Z324" s="6">
        <v>1608128.9900000002</v>
      </c>
      <c r="AA324" s="6">
        <v>1411562.3400000003</v>
      </c>
      <c r="AB324" s="6">
        <v>1254159.0299999998</v>
      </c>
      <c r="AC324" s="6">
        <v>1231449.3</v>
      </c>
      <c r="AD324" s="6">
        <v>1167783.08</v>
      </c>
      <c r="AE324" s="6">
        <v>1006477.32</v>
      </c>
      <c r="AF324" s="6">
        <v>975033.68</v>
      </c>
      <c r="AG324" s="6">
        <v>934170.97</v>
      </c>
      <c r="AH324" s="6">
        <v>880796.88</v>
      </c>
      <c r="AI324" s="6">
        <v>865119.24000000011</v>
      </c>
      <c r="AJ324" s="6">
        <v>822731.83</v>
      </c>
      <c r="AK324" s="6">
        <v>842974.58000000007</v>
      </c>
      <c r="AL324" s="6">
        <v>818282.67999999993</v>
      </c>
      <c r="AM324" s="6">
        <v>780177.38000000012</v>
      </c>
      <c r="AN324" s="6">
        <v>791444.63000000012</v>
      </c>
      <c r="AO324" s="6">
        <v>764644.53</v>
      </c>
      <c r="AP324" s="6">
        <v>744219.51</v>
      </c>
      <c r="AQ324" s="6">
        <v>694810.42999999993</v>
      </c>
      <c r="AR324" s="6">
        <v>706667.61999999988</v>
      </c>
      <c r="AS324" s="6">
        <v>647517.79</v>
      </c>
      <c r="AT324" s="6">
        <v>609830.80000000005</v>
      </c>
      <c r="AU324" s="6">
        <v>571532.57000000018</v>
      </c>
      <c r="AV324" s="6">
        <v>539036.74</v>
      </c>
      <c r="AW324" s="6">
        <v>518878.70999999996</v>
      </c>
      <c r="AX324" s="6">
        <v>493338.32999999996</v>
      </c>
      <c r="AY324" s="6">
        <v>481734.81000000006</v>
      </c>
      <c r="AZ324" s="6">
        <v>455647.49000000011</v>
      </c>
      <c r="BA324" s="6">
        <v>357363.89</v>
      </c>
      <c r="BB324" s="6">
        <v>342094.62</v>
      </c>
      <c r="BC324" s="6">
        <v>327644.58999999997</v>
      </c>
      <c r="BD324" s="6">
        <v>251014.61000000002</v>
      </c>
      <c r="BE324" s="6">
        <v>244744.63</v>
      </c>
      <c r="BF324" s="6">
        <v>303249.70000000007</v>
      </c>
      <c r="BG324" s="6">
        <v>289900.1399999999</v>
      </c>
      <c r="BH324" s="6">
        <v>273979.38999999996</v>
      </c>
      <c r="BI324" s="6">
        <v>216987.93</v>
      </c>
      <c r="BJ324" s="6">
        <v>209275.68000000005</v>
      </c>
      <c r="BK324" s="6">
        <v>200578.35000000003</v>
      </c>
      <c r="BL324" s="6">
        <v>193282.84999999998</v>
      </c>
      <c r="BM324" s="6">
        <v>186432.25</v>
      </c>
      <c r="BN324" s="6">
        <v>179613.67</v>
      </c>
      <c r="BO324" s="6">
        <v>173134.66</v>
      </c>
      <c r="BP324" s="6">
        <v>166655.65000000002</v>
      </c>
      <c r="BQ324" s="6">
        <v>158830.57</v>
      </c>
      <c r="BR324" s="6">
        <v>84671.6</v>
      </c>
      <c r="BS324" s="6">
        <v>88294.550000000017</v>
      </c>
      <c r="BT324" s="6">
        <v>88309.049999999988</v>
      </c>
      <c r="BU324" s="6">
        <v>88148.360000000015</v>
      </c>
      <c r="BV324" s="6">
        <v>88251.950000000012</v>
      </c>
      <c r="BW324" s="6">
        <v>89010.65</v>
      </c>
      <c r="BX324" s="6">
        <v>89010.629999999976</v>
      </c>
      <c r="BY324" s="6">
        <v>89010.63</v>
      </c>
      <c r="BZ324" s="6">
        <v>88835.44</v>
      </c>
      <c r="CA324" s="6">
        <v>89010.63</v>
      </c>
      <c r="CB324" s="6">
        <v>89010.63</v>
      </c>
      <c r="CC324" s="6">
        <v>89010.62</v>
      </c>
      <c r="CD324" s="6">
        <v>89010.62</v>
      </c>
      <c r="CE324" s="6">
        <v>89010.6</v>
      </c>
      <c r="CF324" s="6">
        <v>89010.6</v>
      </c>
      <c r="CG324" s="6">
        <v>89185.790000000023</v>
      </c>
      <c r="CH324" s="6">
        <v>89185.790000000008</v>
      </c>
      <c r="CI324" s="6">
        <v>89021.099999999991</v>
      </c>
      <c r="CJ324" s="6">
        <v>87854.41</v>
      </c>
      <c r="CK324" s="6">
        <v>87854.41</v>
      </c>
      <c r="CL324" s="6">
        <v>90160.709999999992</v>
      </c>
      <c r="CM324" s="6">
        <v>91276.640000000014</v>
      </c>
      <c r="CN324" s="6">
        <v>92567.760000000009</v>
      </c>
      <c r="CO324" s="6">
        <v>92285.540000000008</v>
      </c>
      <c r="CP324" s="6">
        <v>93889.160000000018</v>
      </c>
      <c r="CQ324" s="6">
        <v>94587.75</v>
      </c>
      <c r="CR324" s="6">
        <v>95748.390000000014</v>
      </c>
      <c r="CS324" s="6">
        <v>96835.099999999991</v>
      </c>
      <c r="CT324" s="6">
        <v>100926.02000000002</v>
      </c>
      <c r="CU324" s="6">
        <v>102111.87999999999</v>
      </c>
      <c r="CV324" s="6">
        <v>104637.62</v>
      </c>
    </row>
    <row r="325" spans="2:100" s="1" customFormat="1" ht="14" x14ac:dyDescent="0.3">
      <c r="B325" s="1">
        <v>101</v>
      </c>
      <c r="C325" s="1" t="s">
        <v>64</v>
      </c>
      <c r="D325" s="6">
        <v>56734991.299999997</v>
      </c>
      <c r="E325" s="6">
        <v>49272330.089999996</v>
      </c>
      <c r="F325" s="6">
        <v>49882877.109999999</v>
      </c>
      <c r="G325" s="6">
        <v>50640866.989999995</v>
      </c>
      <c r="H325" s="6">
        <v>51524907.250000007</v>
      </c>
      <c r="I325" s="6">
        <v>52404438.559999987</v>
      </c>
      <c r="J325" s="6">
        <v>54083570.510000005</v>
      </c>
      <c r="K325" s="6">
        <v>55934287.609999999</v>
      </c>
      <c r="L325" s="6">
        <v>57546552.829999998</v>
      </c>
      <c r="M325" s="6">
        <v>59118153.719999991</v>
      </c>
      <c r="N325" s="6">
        <v>59621277.789999999</v>
      </c>
      <c r="O325" s="6">
        <v>61062299.170000009</v>
      </c>
      <c r="P325" s="6">
        <v>61737630.009999998</v>
      </c>
      <c r="Q325" s="6">
        <v>62994075.770000003</v>
      </c>
      <c r="R325" s="6">
        <v>65190856.629999988</v>
      </c>
      <c r="S325" s="6">
        <v>65987563.140000001</v>
      </c>
      <c r="T325" s="6">
        <v>67154438.679999992</v>
      </c>
      <c r="U325" s="6">
        <v>68512966.649999991</v>
      </c>
      <c r="V325" s="6">
        <v>69404568.849999994</v>
      </c>
      <c r="W325" s="6">
        <v>69892541.620000005</v>
      </c>
      <c r="X325" s="6">
        <v>70825992.890000001</v>
      </c>
      <c r="Y325" s="6">
        <v>71491247.859999999</v>
      </c>
      <c r="Z325" s="6">
        <v>73026524.169999987</v>
      </c>
      <c r="AA325" s="6">
        <v>73468746.099999994</v>
      </c>
      <c r="AB325" s="6">
        <v>72283906.050000012</v>
      </c>
      <c r="AC325" s="6">
        <v>71947542.930000007</v>
      </c>
      <c r="AD325" s="6">
        <v>71384671.219999999</v>
      </c>
      <c r="AE325" s="6">
        <v>72004448.229999989</v>
      </c>
      <c r="AF325" s="6">
        <v>71884981.039999992</v>
      </c>
      <c r="AG325" s="6">
        <v>72346919.379999995</v>
      </c>
      <c r="AH325" s="6">
        <v>72715730.649999991</v>
      </c>
      <c r="AI325" s="6">
        <v>73268006.25</v>
      </c>
      <c r="AJ325" s="6">
        <v>74502955.550000012</v>
      </c>
      <c r="AK325" s="6">
        <v>75666149.359999985</v>
      </c>
      <c r="AL325" s="6">
        <v>77020568.550000012</v>
      </c>
      <c r="AM325" s="6">
        <v>78556270.429999977</v>
      </c>
      <c r="AN325" s="6">
        <v>82285906.829999998</v>
      </c>
      <c r="AO325" s="6">
        <v>85334322.289999992</v>
      </c>
      <c r="AP325" s="6">
        <v>87583135.789999992</v>
      </c>
      <c r="AQ325" s="6">
        <v>89320566.469999999</v>
      </c>
      <c r="AR325" s="6">
        <v>91971728.019999996</v>
      </c>
      <c r="AS325" s="6">
        <v>93746868.909999996</v>
      </c>
      <c r="AT325" s="6">
        <v>95791299.789999992</v>
      </c>
      <c r="AU325" s="6">
        <v>97625088.250000015</v>
      </c>
      <c r="AV325" s="6">
        <v>97958663.719999999</v>
      </c>
      <c r="AW325" s="6">
        <v>99507628.24999997</v>
      </c>
      <c r="AX325" s="6">
        <v>100439126.83999997</v>
      </c>
      <c r="AY325" s="6">
        <v>102095674.34999999</v>
      </c>
      <c r="AZ325" s="6">
        <v>104104164.53000002</v>
      </c>
      <c r="BA325" s="6">
        <v>105072154.28999999</v>
      </c>
      <c r="BB325" s="6">
        <v>106132404.65000001</v>
      </c>
      <c r="BC325" s="6">
        <v>108359858.04000001</v>
      </c>
      <c r="BD325" s="6">
        <v>109256778.91</v>
      </c>
      <c r="BE325" s="6">
        <v>110863922.65000001</v>
      </c>
      <c r="BF325" s="6">
        <v>112184547.76000001</v>
      </c>
      <c r="BG325" s="6">
        <v>113361374.68000001</v>
      </c>
      <c r="BH325" s="6">
        <v>115729299.28999999</v>
      </c>
      <c r="BI325" s="6">
        <v>118307586.13999999</v>
      </c>
      <c r="BJ325" s="6">
        <v>120603515.59</v>
      </c>
      <c r="BK325" s="6">
        <v>122701743.42</v>
      </c>
      <c r="BL325" s="6">
        <v>122669505.64000002</v>
      </c>
      <c r="BM325" s="6">
        <v>124051268.00999999</v>
      </c>
      <c r="BN325" s="6">
        <v>124863612.46000001</v>
      </c>
      <c r="BO325" s="6">
        <v>124994652.81</v>
      </c>
      <c r="BP325" s="6">
        <v>125548229.86000001</v>
      </c>
      <c r="BQ325" s="6">
        <v>126071374.59</v>
      </c>
      <c r="BR325" s="6">
        <v>126489846.89000002</v>
      </c>
      <c r="BS325" s="6">
        <v>126875564.06999999</v>
      </c>
      <c r="BT325" s="6">
        <v>127062825.07999998</v>
      </c>
      <c r="BU325" s="6">
        <v>128508756.58999999</v>
      </c>
      <c r="BV325" s="6">
        <v>128275016.98000002</v>
      </c>
      <c r="BW325" s="6">
        <v>127465431.25</v>
      </c>
      <c r="BX325" s="6">
        <v>126023462.49999999</v>
      </c>
      <c r="BY325" s="6">
        <v>125136852.42000002</v>
      </c>
      <c r="BZ325" s="6">
        <v>122911632</v>
      </c>
      <c r="CA325" s="6">
        <v>123063678.53</v>
      </c>
      <c r="CB325" s="6">
        <v>123169228.92000002</v>
      </c>
      <c r="CC325" s="6">
        <v>122623073.63</v>
      </c>
      <c r="CD325" s="6">
        <v>122637249.13999999</v>
      </c>
      <c r="CE325" s="6">
        <v>121695067.73</v>
      </c>
      <c r="CF325" s="6">
        <v>120691663.06999999</v>
      </c>
      <c r="CG325" s="6">
        <v>118461172.05000001</v>
      </c>
      <c r="CH325" s="6">
        <v>116552134.09</v>
      </c>
      <c r="CI325" s="6">
        <v>116157499.90999998</v>
      </c>
      <c r="CJ325" s="6">
        <v>116182155.65000001</v>
      </c>
      <c r="CK325" s="6">
        <v>116241772.29000001</v>
      </c>
      <c r="CL325" s="6">
        <v>117991963.96000001</v>
      </c>
      <c r="CM325" s="6">
        <v>117430126.34</v>
      </c>
      <c r="CN325" s="6">
        <v>117435695.02000001</v>
      </c>
      <c r="CO325" s="6">
        <v>117519603.2</v>
      </c>
      <c r="CP325" s="6">
        <v>117293561.39000002</v>
      </c>
      <c r="CQ325" s="6">
        <v>117558621.07000002</v>
      </c>
      <c r="CR325" s="6">
        <v>117922816.41000001</v>
      </c>
      <c r="CS325" s="6">
        <v>116839374.25000001</v>
      </c>
      <c r="CT325" s="6">
        <v>117848292.68000001</v>
      </c>
      <c r="CU325" s="6">
        <v>118151502.45000003</v>
      </c>
      <c r="CV325" s="6">
        <v>118806060.84</v>
      </c>
    </row>
    <row r="326" spans="2:100" s="1" customFormat="1" ht="14" x14ac:dyDescent="0.3">
      <c r="B326" s="1">
        <v>102</v>
      </c>
      <c r="C326" s="1" t="s">
        <v>51</v>
      </c>
      <c r="D326" s="6">
        <v>39223259.560000002</v>
      </c>
      <c r="E326" s="6">
        <v>34083844.150000006</v>
      </c>
      <c r="F326" s="6">
        <v>34024359.600000001</v>
      </c>
      <c r="G326" s="6">
        <v>33833359.640000001</v>
      </c>
      <c r="H326" s="6">
        <v>35010895.040000007</v>
      </c>
      <c r="I326" s="6">
        <v>35558261.520000011</v>
      </c>
      <c r="J326" s="6">
        <v>36081972.590000004</v>
      </c>
      <c r="K326" s="6">
        <v>37296126.410000004</v>
      </c>
      <c r="L326" s="6">
        <v>38699186.450000003</v>
      </c>
      <c r="M326" s="6">
        <v>39114043.820000008</v>
      </c>
      <c r="N326" s="6">
        <v>40203264.450000003</v>
      </c>
      <c r="O326" s="6">
        <v>40678358.93</v>
      </c>
      <c r="P326" s="6">
        <v>40867697.06000001</v>
      </c>
      <c r="Q326" s="6">
        <v>42484645.600000001</v>
      </c>
      <c r="R326" s="6">
        <v>43462111.149999999</v>
      </c>
      <c r="S326" s="6">
        <v>44841605.140000001</v>
      </c>
      <c r="T326" s="6">
        <v>44666148.350000001</v>
      </c>
      <c r="U326" s="6">
        <v>45197428.109999999</v>
      </c>
      <c r="V326" s="6">
        <v>45092258.590000004</v>
      </c>
      <c r="W326" s="6">
        <v>44303976.560000002</v>
      </c>
      <c r="X326" s="6">
        <v>43317096.739999995</v>
      </c>
      <c r="Y326" s="6">
        <v>42052854.540000007</v>
      </c>
      <c r="Z326" s="6">
        <v>40365062.430000007</v>
      </c>
      <c r="AA326" s="6">
        <v>40042218.93</v>
      </c>
      <c r="AB326" s="6">
        <v>43197194.189999998</v>
      </c>
      <c r="AC326" s="6">
        <v>42694717.619999997</v>
      </c>
      <c r="AD326" s="6">
        <v>41972577.310000002</v>
      </c>
      <c r="AE326" s="6">
        <v>41513693.469999999</v>
      </c>
      <c r="AF326" s="6">
        <v>41817779.129999995</v>
      </c>
      <c r="AG326" s="6">
        <v>41035408.809999995</v>
      </c>
      <c r="AH326" s="6">
        <v>41239562.880000003</v>
      </c>
      <c r="AI326" s="6">
        <v>41741049.399999999</v>
      </c>
      <c r="AJ326" s="6">
        <v>42052518.629999995</v>
      </c>
      <c r="AK326" s="6">
        <v>42698872.719999999</v>
      </c>
      <c r="AL326" s="6">
        <v>43101660.489999995</v>
      </c>
      <c r="AM326" s="6">
        <v>42781808.869999997</v>
      </c>
      <c r="AN326" s="6">
        <v>39083570.299999997</v>
      </c>
      <c r="AO326" s="6">
        <v>38998071.380000003</v>
      </c>
      <c r="AP326" s="6">
        <v>38780006.279999994</v>
      </c>
      <c r="AQ326" s="6">
        <v>38606644.159999996</v>
      </c>
      <c r="AR326" s="6">
        <v>37622864.310000002</v>
      </c>
      <c r="AS326" s="6">
        <v>36886783.129999995</v>
      </c>
      <c r="AT326" s="6">
        <v>35434443.599999994</v>
      </c>
      <c r="AU326" s="6">
        <v>34369136.390000001</v>
      </c>
      <c r="AV326" s="6">
        <v>34097269.700000003</v>
      </c>
      <c r="AW326" s="6">
        <v>34922564.840000004</v>
      </c>
      <c r="AX326" s="6">
        <v>35294938.36999999</v>
      </c>
      <c r="AY326" s="6">
        <v>35210159.679999992</v>
      </c>
      <c r="AZ326" s="6">
        <v>34727576.469999999</v>
      </c>
      <c r="BA326" s="6">
        <v>34282927.109999992</v>
      </c>
      <c r="BB326" s="6">
        <v>34035824.920000002</v>
      </c>
      <c r="BC326" s="6">
        <v>33939182.490000002</v>
      </c>
      <c r="BD326" s="6">
        <v>34213971.239999995</v>
      </c>
      <c r="BE326" s="6">
        <v>35305399.159999996</v>
      </c>
      <c r="BF326" s="6">
        <v>36676706.089999996</v>
      </c>
      <c r="BG326" s="6">
        <v>37163711.330000006</v>
      </c>
      <c r="BH326" s="6">
        <v>36726378</v>
      </c>
      <c r="BI326" s="6">
        <v>35653214.710000001</v>
      </c>
      <c r="BJ326" s="6">
        <v>35388975.800000004</v>
      </c>
      <c r="BK326" s="6">
        <v>35395852.739999995</v>
      </c>
      <c r="BL326" s="6">
        <v>35573779.109999999</v>
      </c>
      <c r="BM326" s="6">
        <v>35365811.019999996</v>
      </c>
      <c r="BN326" s="6">
        <v>35301485.100000001</v>
      </c>
      <c r="BO326" s="6">
        <v>34610437.839999996</v>
      </c>
      <c r="BP326" s="6">
        <v>33953908.990000002</v>
      </c>
      <c r="BQ326" s="6">
        <v>32942514.890000001</v>
      </c>
      <c r="BR326" s="6">
        <v>31873100.589999996</v>
      </c>
      <c r="BS326" s="6">
        <v>31183871.080000002</v>
      </c>
      <c r="BT326" s="6">
        <v>31142971.239999998</v>
      </c>
      <c r="BU326" s="6">
        <v>30836470.919999998</v>
      </c>
      <c r="BV326" s="6">
        <v>30593145.690000001</v>
      </c>
      <c r="BW326" s="6">
        <v>30231344</v>
      </c>
      <c r="BX326" s="6">
        <v>29578281.989999995</v>
      </c>
      <c r="BY326" s="6">
        <v>29648470.68</v>
      </c>
      <c r="BZ326" s="6">
        <v>29652023.02</v>
      </c>
      <c r="CA326" s="6">
        <v>30244062.419999998</v>
      </c>
      <c r="CB326" s="6">
        <v>30863566.479999997</v>
      </c>
      <c r="CC326" s="6">
        <v>31205158.799999997</v>
      </c>
      <c r="CD326" s="6">
        <v>31429065.540000003</v>
      </c>
      <c r="CE326" s="6">
        <v>31871930.819999997</v>
      </c>
      <c r="CF326" s="6">
        <v>32320774.269999992</v>
      </c>
      <c r="CG326" s="6">
        <v>32555062.43</v>
      </c>
      <c r="CH326" s="6">
        <v>32407086.440000001</v>
      </c>
      <c r="CI326" s="6">
        <v>32139472.469999991</v>
      </c>
      <c r="CJ326" s="6">
        <v>32693421.430000003</v>
      </c>
      <c r="CK326" s="6">
        <v>32508034.039999999</v>
      </c>
      <c r="CL326" s="6">
        <v>32429137.459999997</v>
      </c>
      <c r="CM326" s="6">
        <v>32223603.399999995</v>
      </c>
      <c r="CN326" s="6">
        <v>32101612.849999998</v>
      </c>
      <c r="CO326" s="6">
        <v>31865094.819999997</v>
      </c>
      <c r="CP326" s="6">
        <v>31939112.530000001</v>
      </c>
      <c r="CQ326" s="6">
        <v>31776685.489999998</v>
      </c>
      <c r="CR326" s="6">
        <v>31417146.010000005</v>
      </c>
      <c r="CS326" s="6">
        <v>31201838.27</v>
      </c>
      <c r="CT326" s="6">
        <v>31078592.989999998</v>
      </c>
      <c r="CU326" s="6">
        <v>30997913.310000002</v>
      </c>
      <c r="CV326" s="6">
        <v>30324745.829999998</v>
      </c>
    </row>
    <row r="327" spans="2:100" s="1" customFormat="1" ht="14" x14ac:dyDescent="0.3">
      <c r="B327" s="1">
        <v>103</v>
      </c>
      <c r="C327" s="1" t="s">
        <v>65</v>
      </c>
      <c r="D327" s="6">
        <v>98241025.959999993</v>
      </c>
      <c r="E327" s="6">
        <v>87926487.24000001</v>
      </c>
      <c r="F327" s="6">
        <v>88961978.039999992</v>
      </c>
      <c r="G327" s="6">
        <v>90930177.75999999</v>
      </c>
      <c r="H327" s="6">
        <v>92686398.669999987</v>
      </c>
      <c r="I327" s="6">
        <v>93632538.840000004</v>
      </c>
      <c r="J327" s="6">
        <v>94784484.789999992</v>
      </c>
      <c r="K327" s="6">
        <v>96054641.969999999</v>
      </c>
      <c r="L327" s="6">
        <v>97000163.159999996</v>
      </c>
      <c r="M327" s="6">
        <v>97937160.949999988</v>
      </c>
      <c r="N327" s="6">
        <v>98873089.359999999</v>
      </c>
      <c r="O327" s="6">
        <v>99626745.75999999</v>
      </c>
      <c r="P327" s="6">
        <v>100019591.02</v>
      </c>
      <c r="Q327" s="6">
        <v>101830398.48999999</v>
      </c>
      <c r="R327" s="6">
        <v>102977914.01000001</v>
      </c>
      <c r="S327" s="6">
        <v>103416290.69999999</v>
      </c>
      <c r="T327" s="6">
        <v>103829020.27</v>
      </c>
      <c r="U327" s="6">
        <v>105433660.11000001</v>
      </c>
      <c r="V327" s="6">
        <v>107919409.27</v>
      </c>
      <c r="W327" s="6">
        <v>109144123.47</v>
      </c>
      <c r="X327" s="6">
        <v>110630522.52999997</v>
      </c>
      <c r="Y327" s="6">
        <v>112469828.63</v>
      </c>
      <c r="Z327" s="6">
        <v>114056538.86999999</v>
      </c>
      <c r="AA327" s="6">
        <v>115321963.59</v>
      </c>
      <c r="AB327" s="6">
        <v>117623869.42999999</v>
      </c>
      <c r="AC327" s="6">
        <v>118671381.29000001</v>
      </c>
      <c r="AD327" s="6">
        <v>120124649.46000001</v>
      </c>
      <c r="AE327" s="6">
        <v>121283205.31</v>
      </c>
      <c r="AF327" s="6">
        <v>122380519.45999999</v>
      </c>
      <c r="AG327" s="6">
        <v>123070494.58000001</v>
      </c>
      <c r="AH327" s="6">
        <v>122501004.77</v>
      </c>
      <c r="AI327" s="6">
        <v>123169508.43000001</v>
      </c>
      <c r="AJ327" s="6">
        <v>123214677.29000002</v>
      </c>
      <c r="AK327" s="6">
        <v>123469049.91000001</v>
      </c>
      <c r="AL327" s="6">
        <v>124549344.70999999</v>
      </c>
      <c r="AM327" s="6">
        <v>125390054.25000003</v>
      </c>
      <c r="AN327" s="6">
        <v>126236410.53</v>
      </c>
      <c r="AO327" s="6">
        <v>126819533.41</v>
      </c>
      <c r="AP327" s="6">
        <v>127255722.94</v>
      </c>
      <c r="AQ327" s="6">
        <v>128304744.47999999</v>
      </c>
      <c r="AR327" s="6">
        <v>130395945.82000001</v>
      </c>
      <c r="AS327" s="6">
        <v>132564413.50999999</v>
      </c>
      <c r="AT327" s="6">
        <v>134852081.40000001</v>
      </c>
      <c r="AU327" s="6">
        <v>135002587.78999999</v>
      </c>
      <c r="AV327" s="6">
        <v>136774320.05000001</v>
      </c>
      <c r="AW327" s="6">
        <v>138561366.69</v>
      </c>
      <c r="AX327" s="6">
        <v>139618719.10000002</v>
      </c>
      <c r="AY327" s="6">
        <v>141722240.62</v>
      </c>
      <c r="AZ327" s="6">
        <v>142869713.63999996</v>
      </c>
      <c r="BA327" s="6">
        <v>144269366.44</v>
      </c>
      <c r="BB327" s="6">
        <v>145639649.95999998</v>
      </c>
      <c r="BC327" s="6">
        <v>147058422.82999998</v>
      </c>
      <c r="BD327" s="6">
        <v>146546268.04999998</v>
      </c>
      <c r="BE327" s="6">
        <v>146866163.32999998</v>
      </c>
      <c r="BF327" s="6">
        <v>147082620.94999999</v>
      </c>
      <c r="BG327" s="6">
        <v>149360687.52999997</v>
      </c>
      <c r="BH327" s="6">
        <v>150732902.25</v>
      </c>
      <c r="BI327" s="6">
        <v>151682378.88</v>
      </c>
      <c r="BJ327" s="6">
        <v>153796568.54999998</v>
      </c>
      <c r="BK327" s="6">
        <v>154772477.01999998</v>
      </c>
      <c r="BL327" s="6">
        <v>156561875.81999999</v>
      </c>
      <c r="BM327" s="6">
        <v>158107233.06999999</v>
      </c>
      <c r="BN327" s="6">
        <v>158380404.72999999</v>
      </c>
      <c r="BO327" s="6">
        <v>159912478.37</v>
      </c>
      <c r="BP327" s="6">
        <v>162731747.96000001</v>
      </c>
      <c r="BQ327" s="6">
        <v>163920926.78</v>
      </c>
      <c r="BR327" s="6">
        <v>165427592.53999999</v>
      </c>
      <c r="BS327" s="6">
        <v>167105482.74000001</v>
      </c>
      <c r="BT327" s="6">
        <v>168249621.81999999</v>
      </c>
      <c r="BU327" s="6">
        <v>170271336.40000001</v>
      </c>
      <c r="BV327" s="6">
        <v>172029887.76999998</v>
      </c>
      <c r="BW327" s="6">
        <v>175199679.06999999</v>
      </c>
      <c r="BX327" s="6">
        <v>176324490.00999999</v>
      </c>
      <c r="BY327" s="6">
        <v>178386720.30999997</v>
      </c>
      <c r="BZ327" s="6">
        <v>180858143.34999999</v>
      </c>
      <c r="CA327" s="6">
        <v>183551652.53</v>
      </c>
      <c r="CB327" s="6">
        <v>187137455.77999997</v>
      </c>
      <c r="CC327" s="6">
        <v>190399057.94999999</v>
      </c>
      <c r="CD327" s="6">
        <v>193351722.59999999</v>
      </c>
      <c r="CE327" s="6">
        <v>196386796.47999996</v>
      </c>
      <c r="CF327" s="6">
        <v>199092903.52999997</v>
      </c>
      <c r="CG327" s="6">
        <v>201858691.13</v>
      </c>
      <c r="CH327" s="6">
        <v>204251839.33000004</v>
      </c>
      <c r="CI327" s="6">
        <v>205788993.47000003</v>
      </c>
      <c r="CJ327" s="6">
        <v>210658906.16999996</v>
      </c>
      <c r="CK327" s="6">
        <v>214491490.97</v>
      </c>
      <c r="CL327" s="6">
        <v>218643155.51999998</v>
      </c>
      <c r="CM327" s="6">
        <v>222859239.04999995</v>
      </c>
      <c r="CN327" s="6">
        <v>224605904.39999998</v>
      </c>
      <c r="CO327" s="6">
        <v>226684223.72000003</v>
      </c>
      <c r="CP327" s="6">
        <v>227799365.31999999</v>
      </c>
      <c r="CQ327" s="6">
        <v>229474666.71000004</v>
      </c>
      <c r="CR327" s="6">
        <v>230731168.12</v>
      </c>
      <c r="CS327" s="6">
        <v>231025207.76000002</v>
      </c>
      <c r="CT327" s="6">
        <v>233414386.59999993</v>
      </c>
      <c r="CU327" s="6">
        <v>234307772.57999995</v>
      </c>
      <c r="CV327" s="6">
        <v>232551148.21000001</v>
      </c>
    </row>
    <row r="328" spans="2:100" s="1" customFormat="1" ht="14" x14ac:dyDescent="0.3">
      <c r="B328" s="1">
        <v>104</v>
      </c>
      <c r="C328" s="1" t="s">
        <v>47</v>
      </c>
      <c r="D328" s="6">
        <v>142577620.5</v>
      </c>
      <c r="E328" s="6">
        <v>108888436.63000001</v>
      </c>
      <c r="F328" s="6">
        <v>110424575.36000001</v>
      </c>
      <c r="G328" s="6">
        <v>112881071.63000001</v>
      </c>
      <c r="H328" s="6">
        <v>114910475.05000001</v>
      </c>
      <c r="I328" s="6">
        <v>115310608.35000001</v>
      </c>
      <c r="J328" s="6">
        <v>118290477.35000002</v>
      </c>
      <c r="K328" s="6">
        <v>121167352.60000002</v>
      </c>
      <c r="L328" s="6">
        <v>123199012.90000002</v>
      </c>
      <c r="M328" s="6">
        <v>126280724.16</v>
      </c>
      <c r="N328" s="6">
        <v>129790346.18000001</v>
      </c>
      <c r="O328" s="6">
        <v>132009708.06</v>
      </c>
      <c r="P328" s="6">
        <v>131997106.31999998</v>
      </c>
      <c r="Q328" s="6">
        <v>135268269.11000001</v>
      </c>
      <c r="R328" s="6">
        <v>137584204.93000001</v>
      </c>
      <c r="S328" s="6">
        <v>140078517.49000001</v>
      </c>
      <c r="T328" s="6">
        <v>142637747.34999999</v>
      </c>
      <c r="U328" s="6">
        <v>144718598.33999997</v>
      </c>
      <c r="V328" s="6">
        <v>146127112.53</v>
      </c>
      <c r="W328" s="6">
        <v>147870174.53999999</v>
      </c>
      <c r="X328" s="6">
        <v>148317493.86999997</v>
      </c>
      <c r="Y328" s="6">
        <v>150002596.68000001</v>
      </c>
      <c r="Z328" s="6">
        <v>150945580.87</v>
      </c>
      <c r="AA328" s="6">
        <v>152574571.62</v>
      </c>
      <c r="AB328" s="6">
        <v>155737863.90000004</v>
      </c>
      <c r="AC328" s="6">
        <v>158382818.79999998</v>
      </c>
      <c r="AD328" s="6">
        <v>158955289.74000001</v>
      </c>
      <c r="AE328" s="6">
        <v>158326415.03</v>
      </c>
      <c r="AF328" s="6">
        <v>159975982.62</v>
      </c>
      <c r="AG328" s="6">
        <v>163232035.44000003</v>
      </c>
      <c r="AH328" s="6">
        <v>164606501.69999999</v>
      </c>
      <c r="AI328" s="6">
        <v>165334426.84999999</v>
      </c>
      <c r="AJ328" s="6">
        <v>165970062.56</v>
      </c>
      <c r="AK328" s="6">
        <v>166484258.22</v>
      </c>
      <c r="AL328" s="6">
        <v>167366765.06999996</v>
      </c>
      <c r="AM328" s="6">
        <v>168060574.94000003</v>
      </c>
      <c r="AN328" s="6">
        <v>161950010.96000001</v>
      </c>
      <c r="AO328" s="6">
        <v>159594477.48000002</v>
      </c>
      <c r="AP328" s="6">
        <v>161592795.50999999</v>
      </c>
      <c r="AQ328" s="6">
        <v>162778488.67000002</v>
      </c>
      <c r="AR328" s="6">
        <v>162428691.62</v>
      </c>
      <c r="AS328" s="6">
        <v>162201312.06999999</v>
      </c>
      <c r="AT328" s="6">
        <v>162054747.41000003</v>
      </c>
      <c r="AU328" s="6">
        <v>162703689.38</v>
      </c>
      <c r="AV328" s="6">
        <v>163766664.31</v>
      </c>
      <c r="AW328" s="6">
        <v>164866572.97999996</v>
      </c>
      <c r="AX328" s="6">
        <v>165932707.32000005</v>
      </c>
      <c r="AY328" s="6">
        <v>168289770.38000005</v>
      </c>
      <c r="AZ328" s="6">
        <v>178389919.41</v>
      </c>
      <c r="BA328" s="6">
        <v>179700750.42000002</v>
      </c>
      <c r="BB328" s="6">
        <v>181272834.15000001</v>
      </c>
      <c r="BC328" s="6">
        <v>184182209.91</v>
      </c>
      <c r="BD328" s="6">
        <v>186396962.31</v>
      </c>
      <c r="BE328" s="6">
        <v>188751432.34999999</v>
      </c>
      <c r="BF328" s="6">
        <v>194535401.68000001</v>
      </c>
      <c r="BG328" s="6">
        <v>197245594.83999997</v>
      </c>
      <c r="BH328" s="6">
        <v>200562085.03999999</v>
      </c>
      <c r="BI328" s="6">
        <v>203431069.40000004</v>
      </c>
      <c r="BJ328" s="6">
        <v>207099886.47000003</v>
      </c>
      <c r="BK328" s="6">
        <v>210078852.11000001</v>
      </c>
      <c r="BL328" s="6">
        <v>212576096.83000001</v>
      </c>
      <c r="BM328" s="6">
        <v>216570232.84000003</v>
      </c>
      <c r="BN328" s="6">
        <v>218969748.22000003</v>
      </c>
      <c r="BO328" s="6">
        <v>221488973.35000002</v>
      </c>
      <c r="BP328" s="6">
        <v>222705968.01000002</v>
      </c>
      <c r="BQ328" s="6">
        <v>225266974</v>
      </c>
      <c r="BR328" s="6">
        <v>224558835.89000005</v>
      </c>
      <c r="BS328" s="6">
        <v>227341122.88</v>
      </c>
      <c r="BT328" s="6">
        <v>229162758.81000003</v>
      </c>
      <c r="BU328" s="6">
        <v>231514784.87</v>
      </c>
      <c r="BV328" s="6">
        <v>232621151</v>
      </c>
      <c r="BW328" s="6">
        <v>233804595.99000001</v>
      </c>
      <c r="BX328" s="6">
        <v>235146392.76000002</v>
      </c>
      <c r="BY328" s="6">
        <v>237311868.83999997</v>
      </c>
      <c r="BZ328" s="6">
        <v>240051862.25</v>
      </c>
      <c r="CA328" s="6">
        <v>242707124.17000002</v>
      </c>
      <c r="CB328" s="6">
        <v>246158589.13</v>
      </c>
      <c r="CC328" s="6">
        <v>248797531.93999994</v>
      </c>
      <c r="CD328" s="6">
        <v>250075569.86000001</v>
      </c>
      <c r="CE328" s="6">
        <v>251395835.88000003</v>
      </c>
      <c r="CF328" s="6">
        <v>252574724.18000001</v>
      </c>
      <c r="CG328" s="6">
        <v>253832003.90000001</v>
      </c>
      <c r="CH328" s="6">
        <v>255410928.15000001</v>
      </c>
      <c r="CI328" s="6">
        <v>256699734.56999996</v>
      </c>
      <c r="CJ328" s="6">
        <v>259816224.02999997</v>
      </c>
      <c r="CK328" s="6">
        <v>261461201.35999998</v>
      </c>
      <c r="CL328" s="6">
        <v>262404607.68000001</v>
      </c>
      <c r="CM328" s="6">
        <v>264924095.30000001</v>
      </c>
      <c r="CN328" s="6">
        <v>266625979.04000002</v>
      </c>
      <c r="CO328" s="6">
        <v>267473744.22</v>
      </c>
      <c r="CP328" s="6">
        <v>269237169.31999999</v>
      </c>
      <c r="CQ328" s="6">
        <v>270847557.94999993</v>
      </c>
      <c r="CR328" s="6">
        <v>272411881.71999997</v>
      </c>
      <c r="CS328" s="6">
        <v>274668871.73000002</v>
      </c>
      <c r="CT328" s="6">
        <v>276461605.78999996</v>
      </c>
      <c r="CU328" s="6">
        <v>278404718.76999998</v>
      </c>
      <c r="CV328" s="6">
        <v>278678099.11000001</v>
      </c>
    </row>
    <row r="329" spans="2:100" s="1" customFormat="1" ht="14" x14ac:dyDescent="0.3">
      <c r="B329" s="1">
        <v>106</v>
      </c>
      <c r="C329" s="1" t="s">
        <v>46</v>
      </c>
      <c r="D329" s="6">
        <v>57107678.720000006</v>
      </c>
      <c r="E329" s="6">
        <v>46615252.650000006</v>
      </c>
      <c r="F329" s="6">
        <v>46743637.189999998</v>
      </c>
      <c r="G329" s="6">
        <v>46841243.230000004</v>
      </c>
      <c r="H329" s="6">
        <v>46994187.870000005</v>
      </c>
      <c r="I329" s="6">
        <v>47048037.82</v>
      </c>
      <c r="J329" s="6">
        <v>47645752.210000008</v>
      </c>
      <c r="K329" s="6">
        <v>48291888.890000008</v>
      </c>
      <c r="L329" s="6">
        <v>48843103.63000001</v>
      </c>
      <c r="M329" s="6">
        <v>49305736.799999997</v>
      </c>
      <c r="N329" s="6">
        <v>49861656.599999994</v>
      </c>
      <c r="O329" s="6">
        <v>50283928.800000004</v>
      </c>
      <c r="P329" s="6">
        <v>50874660.250000007</v>
      </c>
      <c r="Q329" s="6">
        <v>51702285.729999997</v>
      </c>
      <c r="R329" s="6">
        <v>52620743.090000004</v>
      </c>
      <c r="S329" s="6">
        <v>53382108.159999996</v>
      </c>
      <c r="T329" s="6">
        <v>54107783.25</v>
      </c>
      <c r="U329" s="6">
        <v>55099777.609999999</v>
      </c>
      <c r="V329" s="6">
        <v>56133660.109999999</v>
      </c>
      <c r="W329" s="6">
        <v>57035171.859999999</v>
      </c>
      <c r="X329" s="6">
        <v>58223544.019999996</v>
      </c>
      <c r="Y329" s="6">
        <v>58910445.960000001</v>
      </c>
      <c r="Z329" s="6">
        <v>59774517.820000008</v>
      </c>
      <c r="AA329" s="6">
        <v>60789687.859999992</v>
      </c>
      <c r="AB329" s="6">
        <v>62101132.109999999</v>
      </c>
      <c r="AC329" s="6">
        <v>63443462.210000001</v>
      </c>
      <c r="AD329" s="6">
        <v>64349288.060000002</v>
      </c>
      <c r="AE329" s="6">
        <v>65649529.710000001</v>
      </c>
      <c r="AF329" s="6">
        <v>66694024.079999998</v>
      </c>
      <c r="AG329" s="6">
        <v>67814790.489999995</v>
      </c>
      <c r="AH329" s="6">
        <v>67998540.86999999</v>
      </c>
      <c r="AI329" s="6">
        <v>68665870.269999996</v>
      </c>
      <c r="AJ329" s="6">
        <v>69465307.599999994</v>
      </c>
      <c r="AK329" s="6">
        <v>70903714.450000003</v>
      </c>
      <c r="AL329" s="6">
        <v>71824407.99000001</v>
      </c>
      <c r="AM329" s="6">
        <v>73295773.50999999</v>
      </c>
      <c r="AN329" s="6">
        <v>74219758.029999986</v>
      </c>
      <c r="AO329" s="6">
        <v>75055312.680000007</v>
      </c>
      <c r="AP329" s="6">
        <v>75914156.129999995</v>
      </c>
      <c r="AQ329" s="6">
        <v>76955590.040000007</v>
      </c>
      <c r="AR329" s="6">
        <v>77949902.260000005</v>
      </c>
      <c r="AS329" s="6">
        <v>78871531.609999985</v>
      </c>
      <c r="AT329" s="6">
        <v>80285488.710000008</v>
      </c>
      <c r="AU329" s="6">
        <v>81496642.789999992</v>
      </c>
      <c r="AV329" s="6">
        <v>82701180.120000005</v>
      </c>
      <c r="AW329" s="6">
        <v>83696075.770000011</v>
      </c>
      <c r="AX329" s="6">
        <v>85401394.960000008</v>
      </c>
      <c r="AY329" s="6">
        <v>85691722.949999988</v>
      </c>
      <c r="AZ329" s="6">
        <v>87097992.919999987</v>
      </c>
      <c r="BA329" s="6">
        <v>88778628.829999998</v>
      </c>
      <c r="BB329" s="6">
        <v>90540160.49000001</v>
      </c>
      <c r="BC329" s="6">
        <v>91996484.00999999</v>
      </c>
      <c r="BD329" s="6">
        <v>93727392.890000001</v>
      </c>
      <c r="BE329" s="6">
        <v>95253648.640000015</v>
      </c>
      <c r="BF329" s="6">
        <v>96694011.88000001</v>
      </c>
      <c r="BG329" s="6">
        <v>98416019.439999998</v>
      </c>
      <c r="BH329" s="6">
        <v>99663291.340000004</v>
      </c>
      <c r="BI329" s="6">
        <v>102032173.98999998</v>
      </c>
      <c r="BJ329" s="6">
        <v>104484309.17</v>
      </c>
      <c r="BK329" s="6">
        <v>107507462.51000001</v>
      </c>
      <c r="BL329" s="6">
        <v>109634875.39999999</v>
      </c>
      <c r="BM329" s="6">
        <v>111599527.77</v>
      </c>
      <c r="BN329" s="6">
        <v>113446353.95000002</v>
      </c>
      <c r="BO329" s="6">
        <v>115724022.37</v>
      </c>
      <c r="BP329" s="6">
        <v>117642040.72</v>
      </c>
      <c r="BQ329" s="6">
        <v>119993910.99000001</v>
      </c>
      <c r="BR329" s="6">
        <v>122792807.46000001</v>
      </c>
      <c r="BS329" s="6">
        <v>125450479.52000001</v>
      </c>
      <c r="BT329" s="6">
        <v>128043942.23</v>
      </c>
      <c r="BU329" s="6">
        <v>129914395.99000001</v>
      </c>
      <c r="BV329" s="6">
        <v>131724178.8</v>
      </c>
      <c r="BW329" s="6">
        <v>133332917.76000001</v>
      </c>
      <c r="BX329" s="6">
        <v>139053164.66999999</v>
      </c>
      <c r="BY329" s="6">
        <v>141158138.43000001</v>
      </c>
      <c r="BZ329" s="6">
        <v>142597136.76999998</v>
      </c>
      <c r="CA329" s="6">
        <v>143657892.34999996</v>
      </c>
      <c r="CB329" s="6">
        <v>145652016.45999998</v>
      </c>
      <c r="CC329" s="6">
        <v>147751434.81</v>
      </c>
      <c r="CD329" s="6">
        <v>149480432.28</v>
      </c>
      <c r="CE329" s="6">
        <v>151230407.65999997</v>
      </c>
      <c r="CF329" s="6">
        <v>152823127.00999999</v>
      </c>
      <c r="CG329" s="6">
        <v>154487869.50999999</v>
      </c>
      <c r="CH329" s="6">
        <v>155738497.08999997</v>
      </c>
      <c r="CI329" s="6">
        <v>158000054.07999998</v>
      </c>
      <c r="CJ329" s="6">
        <v>156566288.68000004</v>
      </c>
      <c r="CK329" s="6">
        <v>158241599.93000001</v>
      </c>
      <c r="CL329" s="6">
        <v>160082179.74000001</v>
      </c>
      <c r="CM329" s="6">
        <v>162806734.72000003</v>
      </c>
      <c r="CN329" s="6">
        <v>165455929.54000002</v>
      </c>
      <c r="CO329" s="6">
        <v>167426183.94999999</v>
      </c>
      <c r="CP329" s="6">
        <v>168865987.88</v>
      </c>
      <c r="CQ329" s="6">
        <v>170235980.98000002</v>
      </c>
      <c r="CR329" s="6">
        <v>171722304.13000005</v>
      </c>
      <c r="CS329" s="6">
        <v>174279299.88</v>
      </c>
      <c r="CT329" s="6">
        <v>175906031.22</v>
      </c>
      <c r="CU329" s="6">
        <v>177598915.92999998</v>
      </c>
      <c r="CV329" s="6">
        <v>176745581.00999999</v>
      </c>
    </row>
    <row r="330" spans="2:100" s="1" customFormat="1" ht="14" x14ac:dyDescent="0.3">
      <c r="B330" s="1">
        <v>107</v>
      </c>
      <c r="C330" s="1" t="s">
        <v>30</v>
      </c>
      <c r="D330" s="6">
        <v>79750807</v>
      </c>
      <c r="E330" s="6">
        <v>61506810.039999999</v>
      </c>
      <c r="F330" s="6">
        <v>62139774.510000005</v>
      </c>
      <c r="G330" s="6">
        <v>62940102.649999999</v>
      </c>
      <c r="H330" s="6">
        <v>63402270.090000004</v>
      </c>
      <c r="I330" s="6">
        <v>63346570.649999991</v>
      </c>
      <c r="J330" s="6">
        <v>63750502.379999995</v>
      </c>
      <c r="K330" s="6">
        <v>64364872.320000008</v>
      </c>
      <c r="L330" s="6">
        <v>64410339.299999997</v>
      </c>
      <c r="M330" s="6">
        <v>64089648.989999987</v>
      </c>
      <c r="N330" s="6">
        <v>64204949.890000001</v>
      </c>
      <c r="O330" s="6">
        <v>64381829.719999991</v>
      </c>
      <c r="P330" s="6">
        <v>64338438.589999996</v>
      </c>
      <c r="Q330" s="6">
        <v>64305445.070000008</v>
      </c>
      <c r="R330" s="6">
        <v>65459087.290000007</v>
      </c>
      <c r="S330" s="6">
        <v>65961751.510000013</v>
      </c>
      <c r="T330" s="6">
        <v>66750971.309999995</v>
      </c>
      <c r="U330" s="6">
        <v>67744738.129999995</v>
      </c>
      <c r="V330" s="6">
        <v>68192544.909999996</v>
      </c>
      <c r="W330" s="6">
        <v>68472911.549999997</v>
      </c>
      <c r="X330" s="6">
        <v>68903431.520000011</v>
      </c>
      <c r="Y330" s="6">
        <v>69736013.890000015</v>
      </c>
      <c r="Z330" s="6">
        <v>70632358.699999988</v>
      </c>
      <c r="AA330" s="6">
        <v>71053760.849999994</v>
      </c>
      <c r="AB330" s="6">
        <v>71604045.069999993</v>
      </c>
      <c r="AC330" s="6">
        <v>72389063.329999983</v>
      </c>
      <c r="AD330" s="6">
        <v>73740763.559999987</v>
      </c>
      <c r="AE330" s="6">
        <v>75567723.969999999</v>
      </c>
      <c r="AF330" s="6">
        <v>77178440.120000005</v>
      </c>
      <c r="AG330" s="6">
        <v>79057655.100000009</v>
      </c>
      <c r="AH330" s="6">
        <v>80430630.189999998</v>
      </c>
      <c r="AI330" s="6">
        <v>81902702.669999987</v>
      </c>
      <c r="AJ330" s="6">
        <v>83195138.599999994</v>
      </c>
      <c r="AK330" s="6">
        <v>84734024.689999998</v>
      </c>
      <c r="AL330" s="6">
        <v>86408998.200000018</v>
      </c>
      <c r="AM330" s="6">
        <v>88270388.099999994</v>
      </c>
      <c r="AN330" s="6">
        <v>89857285.75</v>
      </c>
      <c r="AO330" s="6">
        <v>91529495.939999998</v>
      </c>
      <c r="AP330" s="6">
        <v>92787425.5</v>
      </c>
      <c r="AQ330" s="6">
        <v>94222878.290000007</v>
      </c>
      <c r="AR330" s="6">
        <v>95712912.900000006</v>
      </c>
      <c r="AS330" s="6">
        <v>97233232.939999998</v>
      </c>
      <c r="AT330" s="6">
        <v>99613434.870000005</v>
      </c>
      <c r="AU330" s="6">
        <v>101786817.64000002</v>
      </c>
      <c r="AV330" s="6">
        <v>104301477.92</v>
      </c>
      <c r="AW330" s="6">
        <v>106195010.52</v>
      </c>
      <c r="AX330" s="6">
        <v>108012274.08999999</v>
      </c>
      <c r="AY330" s="6">
        <v>110031910.98</v>
      </c>
      <c r="AZ330" s="6">
        <v>112854294.82999998</v>
      </c>
      <c r="BA330" s="6">
        <v>115370560.90000001</v>
      </c>
      <c r="BB330" s="6">
        <v>118701302</v>
      </c>
      <c r="BC330" s="6">
        <v>121832014.22999999</v>
      </c>
      <c r="BD330" s="6">
        <v>124764104.83999997</v>
      </c>
      <c r="BE330" s="6">
        <v>127572108.23999998</v>
      </c>
      <c r="BF330" s="6">
        <v>130161758.72</v>
      </c>
      <c r="BG330" s="6">
        <v>133207868.59</v>
      </c>
      <c r="BH330" s="6">
        <v>135348431.76999998</v>
      </c>
      <c r="BI330" s="6">
        <v>137463485.76999998</v>
      </c>
      <c r="BJ330" s="6">
        <v>139650738.64999998</v>
      </c>
      <c r="BK330" s="6">
        <v>141868724.18000001</v>
      </c>
      <c r="BL330" s="6">
        <v>144302714.41000003</v>
      </c>
      <c r="BM330" s="6">
        <v>151845820.13999999</v>
      </c>
      <c r="BN330" s="6">
        <v>154760836.51999998</v>
      </c>
      <c r="BO330" s="6">
        <v>157671833.97999999</v>
      </c>
      <c r="BP330" s="6">
        <v>158831537.56</v>
      </c>
      <c r="BQ330" s="6">
        <v>159084803.37</v>
      </c>
      <c r="BR330" s="6">
        <v>160278654.07999998</v>
      </c>
      <c r="BS330" s="6">
        <v>161351584.72</v>
      </c>
      <c r="BT330" s="6">
        <v>162460943.26999998</v>
      </c>
      <c r="BU330" s="6">
        <v>164762240.10000002</v>
      </c>
      <c r="BV330" s="6">
        <v>167048107.05000001</v>
      </c>
      <c r="BW330" s="6">
        <v>170370734.30999997</v>
      </c>
      <c r="BX330" s="6">
        <v>172673511.91999999</v>
      </c>
      <c r="BY330" s="6">
        <v>176365497.17999998</v>
      </c>
      <c r="BZ330" s="6">
        <v>178499352.94</v>
      </c>
      <c r="CA330" s="6">
        <v>180509426.22</v>
      </c>
      <c r="CB330" s="6">
        <v>183706984.58999997</v>
      </c>
      <c r="CC330" s="6">
        <v>188317002.76999998</v>
      </c>
      <c r="CD330" s="6">
        <v>191044095.64999995</v>
      </c>
      <c r="CE330" s="6">
        <v>194684504.09999999</v>
      </c>
      <c r="CF330" s="6">
        <v>198373982.55000001</v>
      </c>
      <c r="CG330" s="6">
        <v>201955648.38</v>
      </c>
      <c r="CH330" s="6">
        <v>205846613.59</v>
      </c>
      <c r="CI330" s="6">
        <v>208660320.73000002</v>
      </c>
      <c r="CJ330" s="6">
        <v>212114347.25999996</v>
      </c>
      <c r="CK330" s="6">
        <v>213327897.45999998</v>
      </c>
      <c r="CL330" s="6">
        <v>217963230.63999999</v>
      </c>
      <c r="CM330" s="6">
        <v>223849370.09000003</v>
      </c>
      <c r="CN330" s="6">
        <v>229742453.06</v>
      </c>
      <c r="CO330" s="6">
        <v>234515854.13999999</v>
      </c>
      <c r="CP330" s="6">
        <v>239553744.93000001</v>
      </c>
      <c r="CQ330" s="6">
        <v>244818240.45000002</v>
      </c>
      <c r="CR330" s="6">
        <v>249835034.42000002</v>
      </c>
      <c r="CS330" s="6">
        <v>254773476.43999997</v>
      </c>
      <c r="CT330" s="6">
        <v>259594296.39000002</v>
      </c>
      <c r="CU330" s="6">
        <v>265050214.09999996</v>
      </c>
      <c r="CV330" s="6">
        <v>271464460.85000002</v>
      </c>
    </row>
    <row r="331" spans="2:100" s="1" customFormat="1" ht="14" x14ac:dyDescent="0.3">
      <c r="B331" s="1">
        <v>108</v>
      </c>
      <c r="C331" s="1" t="s">
        <v>42</v>
      </c>
      <c r="D331" s="6">
        <v>34378575.950000003</v>
      </c>
      <c r="E331" s="6">
        <v>28797314.390000001</v>
      </c>
      <c r="F331" s="6">
        <v>29583725.580000002</v>
      </c>
      <c r="G331" s="6">
        <v>29984937.179999996</v>
      </c>
      <c r="H331" s="6">
        <v>30561958.039999999</v>
      </c>
      <c r="I331" s="6">
        <v>31274250.969999999</v>
      </c>
      <c r="J331" s="6">
        <v>31829617.879999999</v>
      </c>
      <c r="K331" s="6">
        <v>32263119.420000002</v>
      </c>
      <c r="L331" s="6">
        <v>32503350.479999997</v>
      </c>
      <c r="M331" s="6">
        <v>32743392.539999999</v>
      </c>
      <c r="N331" s="6">
        <v>32969555.909999996</v>
      </c>
      <c r="O331" s="6">
        <v>33210620.400000002</v>
      </c>
      <c r="P331" s="6">
        <v>33937250.299999997</v>
      </c>
      <c r="Q331" s="6">
        <v>34527426.669999994</v>
      </c>
      <c r="R331" s="6">
        <v>34256946.569999993</v>
      </c>
      <c r="S331" s="6">
        <v>34514151.25</v>
      </c>
      <c r="T331" s="6">
        <v>34444719.549999997</v>
      </c>
      <c r="U331" s="6">
        <v>34197250.079999998</v>
      </c>
      <c r="V331" s="6">
        <v>34145654.710000001</v>
      </c>
      <c r="W331" s="6">
        <v>34200092.959999993</v>
      </c>
      <c r="X331" s="6">
        <v>34371580.170000002</v>
      </c>
      <c r="Y331" s="6">
        <v>34651311.039999999</v>
      </c>
      <c r="Z331" s="6">
        <v>34725608.239999995</v>
      </c>
      <c r="AA331" s="6">
        <v>34709965.799999997</v>
      </c>
      <c r="AB331" s="6">
        <v>34338270.989999995</v>
      </c>
      <c r="AC331" s="6">
        <v>34445973.269999996</v>
      </c>
      <c r="AD331" s="6">
        <v>34592530.800000004</v>
      </c>
      <c r="AE331" s="6">
        <v>34713256.760000005</v>
      </c>
      <c r="AF331" s="6">
        <v>34943187.720000006</v>
      </c>
      <c r="AG331" s="6">
        <v>35413908.290000007</v>
      </c>
      <c r="AH331" s="6">
        <v>35967425.770000003</v>
      </c>
      <c r="AI331" s="6">
        <v>36488838.109999999</v>
      </c>
      <c r="AJ331" s="6">
        <v>36995875.930000007</v>
      </c>
      <c r="AK331" s="6">
        <v>37225329.200000003</v>
      </c>
      <c r="AL331" s="6">
        <v>37592581.740000002</v>
      </c>
      <c r="AM331" s="6">
        <v>37786300.5</v>
      </c>
      <c r="AN331" s="6">
        <v>38478245.490000002</v>
      </c>
      <c r="AO331" s="6">
        <v>38531979.850000001</v>
      </c>
      <c r="AP331" s="6">
        <v>38970926.109999999</v>
      </c>
      <c r="AQ331" s="6">
        <v>39560984.119999997</v>
      </c>
      <c r="AR331" s="6">
        <v>40307844.24000001</v>
      </c>
      <c r="AS331" s="6">
        <v>40291762.549999997</v>
      </c>
      <c r="AT331" s="6">
        <v>40261084.200000003</v>
      </c>
      <c r="AU331" s="6">
        <v>40645327.840000004</v>
      </c>
      <c r="AV331" s="6">
        <v>40838767.829999998</v>
      </c>
      <c r="AW331" s="6">
        <v>40868620.659999996</v>
      </c>
      <c r="AX331" s="6">
        <v>41060313.609999992</v>
      </c>
      <c r="AY331" s="6">
        <v>41804018.750000007</v>
      </c>
      <c r="AZ331" s="6">
        <v>41340450.840000011</v>
      </c>
      <c r="BA331" s="6">
        <v>41585566.800000004</v>
      </c>
      <c r="BB331" s="6">
        <v>41894719.560000002</v>
      </c>
      <c r="BC331" s="6">
        <v>41902577.56000001</v>
      </c>
      <c r="BD331" s="6">
        <v>41834713.780000001</v>
      </c>
      <c r="BE331" s="6">
        <v>42308814.640000001</v>
      </c>
      <c r="BF331" s="6">
        <v>42773550.540000007</v>
      </c>
      <c r="BG331" s="6">
        <v>42994341.859999999</v>
      </c>
      <c r="BH331" s="6">
        <v>43358502.819999993</v>
      </c>
      <c r="BI331" s="6">
        <v>44038498.260000005</v>
      </c>
      <c r="BJ331" s="6">
        <v>44400828.960000008</v>
      </c>
      <c r="BK331" s="6">
        <v>44427367.460000008</v>
      </c>
      <c r="BL331" s="6">
        <v>44780389.789999992</v>
      </c>
      <c r="BM331" s="6">
        <v>45042322.960000001</v>
      </c>
      <c r="BN331" s="6">
        <v>45487601.980000004</v>
      </c>
      <c r="BO331" s="6">
        <v>46186015.560000002</v>
      </c>
      <c r="BP331" s="6">
        <v>46552513.149999999</v>
      </c>
      <c r="BQ331" s="6">
        <v>47141418.680000007</v>
      </c>
      <c r="BR331" s="6">
        <v>47501419.830000006</v>
      </c>
      <c r="BS331" s="6">
        <v>47731289.320000008</v>
      </c>
      <c r="BT331" s="6">
        <v>48231799.100000001</v>
      </c>
      <c r="BU331" s="6">
        <v>48851724.299999997</v>
      </c>
      <c r="BV331" s="6">
        <v>49834759.929999992</v>
      </c>
      <c r="BW331" s="6">
        <v>50616346.199999988</v>
      </c>
      <c r="BX331" s="6">
        <v>51914761.770000003</v>
      </c>
      <c r="BY331" s="6">
        <v>52895174.700000003</v>
      </c>
      <c r="BZ331" s="6">
        <v>53029769.240000002</v>
      </c>
      <c r="CA331" s="6">
        <v>53236483.060000002</v>
      </c>
      <c r="CB331" s="6">
        <v>53762963.610000007</v>
      </c>
      <c r="CC331" s="6">
        <v>54249659.820000008</v>
      </c>
      <c r="CD331" s="6">
        <v>54701394.840000004</v>
      </c>
      <c r="CE331" s="6">
        <v>55030489.710000008</v>
      </c>
      <c r="CF331" s="6">
        <v>55642008.790000007</v>
      </c>
      <c r="CG331" s="6">
        <v>55797327.000000007</v>
      </c>
      <c r="CH331" s="6">
        <v>56095166.120000005</v>
      </c>
      <c r="CI331" s="6">
        <v>56790841.129999995</v>
      </c>
      <c r="CJ331" s="6">
        <v>57765513.780000009</v>
      </c>
      <c r="CK331" s="6">
        <v>58441525.880000003</v>
      </c>
      <c r="CL331" s="6">
        <v>59251387.43</v>
      </c>
      <c r="CM331" s="6">
        <v>59590861.699999996</v>
      </c>
      <c r="CN331" s="6">
        <v>60404219.219999999</v>
      </c>
      <c r="CO331" s="6">
        <v>60788280.720000006</v>
      </c>
      <c r="CP331" s="6">
        <v>61192760.710000001</v>
      </c>
      <c r="CQ331" s="6">
        <v>62130004.500000007</v>
      </c>
      <c r="CR331" s="6">
        <v>62360421.280000009</v>
      </c>
      <c r="CS331" s="6">
        <v>63017317.979999997</v>
      </c>
      <c r="CT331" s="6">
        <v>63934858.349999994</v>
      </c>
      <c r="CU331" s="6">
        <v>64520239.299999997</v>
      </c>
      <c r="CV331" s="6">
        <v>65370971.50999999</v>
      </c>
    </row>
    <row r="332" spans="2:100" s="1" customFormat="1" ht="14" x14ac:dyDescent="0.3">
      <c r="B332" s="1">
        <v>109</v>
      </c>
      <c r="C332" s="1" t="s">
        <v>59</v>
      </c>
      <c r="D332" s="6">
        <v>20271333.98</v>
      </c>
      <c r="E332" s="6">
        <v>17299453.140000001</v>
      </c>
      <c r="F332" s="6">
        <v>17556399.670000002</v>
      </c>
      <c r="G332" s="6">
        <v>17946120.570000004</v>
      </c>
      <c r="H332" s="6">
        <v>18335432.920000002</v>
      </c>
      <c r="I332" s="6">
        <v>18721470.190000001</v>
      </c>
      <c r="J332" s="6">
        <v>19259561.379999999</v>
      </c>
      <c r="K332" s="6">
        <v>19613054.049999997</v>
      </c>
      <c r="L332" s="6">
        <v>20060129.039999999</v>
      </c>
      <c r="M332" s="6">
        <v>20421364.009999998</v>
      </c>
      <c r="N332" s="6">
        <v>20908572.380000003</v>
      </c>
      <c r="O332" s="6">
        <v>21052038.990000002</v>
      </c>
      <c r="P332" s="6">
        <v>21556120.73</v>
      </c>
      <c r="Q332" s="6">
        <v>21633542.100000001</v>
      </c>
      <c r="R332" s="6">
        <v>21696689.289999999</v>
      </c>
      <c r="S332" s="6">
        <v>21583509.600000001</v>
      </c>
      <c r="T332" s="6">
        <v>21501977.140000001</v>
      </c>
      <c r="U332" s="6">
        <v>21478921.210000001</v>
      </c>
      <c r="V332" s="6">
        <v>21423565.32</v>
      </c>
      <c r="W332" s="6">
        <v>21398920.119999997</v>
      </c>
      <c r="X332" s="6">
        <v>21298749.530000001</v>
      </c>
      <c r="Y332" s="6">
        <v>21367305.109999999</v>
      </c>
      <c r="Z332" s="6">
        <v>21094922.530000005</v>
      </c>
      <c r="AA332" s="6">
        <v>21195729.150000002</v>
      </c>
      <c r="AB332" s="6">
        <v>21342757.539999995</v>
      </c>
      <c r="AC332" s="6">
        <v>21349380.229999997</v>
      </c>
      <c r="AD332" s="6">
        <v>21388736.019999996</v>
      </c>
      <c r="AE332" s="6">
        <v>21550461.82</v>
      </c>
      <c r="AF332" s="6">
        <v>21790031.189999998</v>
      </c>
      <c r="AG332" s="6">
        <v>21949868.909999996</v>
      </c>
      <c r="AH332" s="6">
        <v>22227050.369999997</v>
      </c>
      <c r="AI332" s="6">
        <v>22622581.279999997</v>
      </c>
      <c r="AJ332" s="6">
        <v>22982631.560000002</v>
      </c>
      <c r="AK332" s="6">
        <v>23236126.32</v>
      </c>
      <c r="AL332" s="6">
        <v>23356312.5</v>
      </c>
      <c r="AM332" s="6">
        <v>23477227.740000002</v>
      </c>
      <c r="AN332" s="6">
        <v>23463933.25</v>
      </c>
      <c r="AO332" s="6">
        <v>23750091.060000002</v>
      </c>
      <c r="AP332" s="6">
        <v>23917622.73</v>
      </c>
      <c r="AQ332" s="6">
        <v>24161466.029999997</v>
      </c>
      <c r="AR332" s="6">
        <v>24348652.079999998</v>
      </c>
      <c r="AS332" s="6">
        <v>24378634.109999999</v>
      </c>
      <c r="AT332" s="6">
        <v>24227610.929999996</v>
      </c>
      <c r="AU332" s="6">
        <v>24025648.640000001</v>
      </c>
      <c r="AV332" s="6">
        <v>23936554.390000001</v>
      </c>
      <c r="AW332" s="6">
        <v>23843153.080000006</v>
      </c>
      <c r="AX332" s="6">
        <v>24041362.710000005</v>
      </c>
      <c r="AY332" s="6">
        <v>24003290.189999998</v>
      </c>
      <c r="AZ332" s="6">
        <v>24098510.549999997</v>
      </c>
      <c r="BA332" s="6">
        <v>24062150.219999999</v>
      </c>
      <c r="BB332" s="6">
        <v>24166877.82</v>
      </c>
      <c r="BC332" s="6">
        <v>24144118.950000003</v>
      </c>
      <c r="BD332" s="6">
        <v>24141378.090000004</v>
      </c>
      <c r="BE332" s="6">
        <v>24331397.93</v>
      </c>
      <c r="BF332" s="6">
        <v>24516072.620000001</v>
      </c>
      <c r="BG332" s="6">
        <v>24694716.850000001</v>
      </c>
      <c r="BH332" s="6">
        <v>24707299.740000002</v>
      </c>
      <c r="BI332" s="6">
        <v>24652131.349999998</v>
      </c>
      <c r="BJ332" s="6">
        <v>24718154.280000005</v>
      </c>
      <c r="BK332" s="6">
        <v>24881577.390000001</v>
      </c>
      <c r="BL332" s="6">
        <v>25079222.389999997</v>
      </c>
      <c r="BM332" s="6">
        <v>25149875.800000001</v>
      </c>
      <c r="BN332" s="6">
        <v>25205527.23</v>
      </c>
      <c r="BO332" s="6">
        <v>25424183.510000002</v>
      </c>
      <c r="BP332" s="6">
        <v>25525376.550000004</v>
      </c>
      <c r="BQ332" s="6">
        <v>25523696.769999996</v>
      </c>
      <c r="BR332" s="6">
        <v>25536012.040000003</v>
      </c>
      <c r="BS332" s="6">
        <v>25580722.100000001</v>
      </c>
      <c r="BT332" s="6">
        <v>25694661.420000002</v>
      </c>
      <c r="BU332" s="6">
        <v>25888118.489999995</v>
      </c>
      <c r="BV332" s="6">
        <v>25896540.539999999</v>
      </c>
      <c r="BW332" s="6">
        <v>25811623.580000002</v>
      </c>
      <c r="BX332" s="6">
        <v>25666780.68</v>
      </c>
      <c r="BY332" s="6">
        <v>25665337.649999999</v>
      </c>
      <c r="BZ332" s="6">
        <v>25695272.41</v>
      </c>
      <c r="CA332" s="6">
        <v>25715351.5</v>
      </c>
      <c r="CB332" s="6">
        <v>25845827.969999999</v>
      </c>
      <c r="CC332" s="6">
        <v>26081738.260000002</v>
      </c>
      <c r="CD332" s="6">
        <v>26333603.710000001</v>
      </c>
      <c r="CE332" s="6">
        <v>26569220.849999998</v>
      </c>
      <c r="CF332" s="6">
        <v>26776908.689999998</v>
      </c>
      <c r="CG332" s="6">
        <v>27029772.279999997</v>
      </c>
      <c r="CH332" s="6">
        <v>27337777.420000002</v>
      </c>
      <c r="CI332" s="6">
        <v>27694353.68</v>
      </c>
      <c r="CJ332" s="6">
        <v>27637903.619999997</v>
      </c>
      <c r="CK332" s="6">
        <v>27914785.190000001</v>
      </c>
      <c r="CL332" s="6">
        <v>28172443.82</v>
      </c>
      <c r="CM332" s="6">
        <v>28394180.18</v>
      </c>
      <c r="CN332" s="6">
        <v>28416034.199999996</v>
      </c>
      <c r="CO332" s="6">
        <v>28369773.640000001</v>
      </c>
      <c r="CP332" s="6">
        <v>28233477.300000001</v>
      </c>
      <c r="CQ332" s="6">
        <v>28100555.940000005</v>
      </c>
      <c r="CR332" s="6">
        <v>28016607.070000008</v>
      </c>
      <c r="CS332" s="6">
        <v>27857256.860000003</v>
      </c>
      <c r="CT332" s="6">
        <v>27731741.850000001</v>
      </c>
      <c r="CU332" s="6">
        <v>27583819.370000005</v>
      </c>
      <c r="CV332" s="6">
        <v>27557291.470000003</v>
      </c>
    </row>
    <row r="333" spans="2:100" s="1" customFormat="1" ht="14" x14ac:dyDescent="0.3">
      <c r="B333" s="1">
        <v>110</v>
      </c>
      <c r="C333" s="1" t="s">
        <v>62</v>
      </c>
      <c r="D333" s="6">
        <v>14732460.65</v>
      </c>
      <c r="E333" s="6">
        <v>14021283.949999999</v>
      </c>
      <c r="F333" s="6">
        <v>14209024.020000001</v>
      </c>
      <c r="G333" s="6">
        <v>14397440.83</v>
      </c>
      <c r="H333" s="6">
        <v>14249099.74</v>
      </c>
      <c r="I333" s="6">
        <v>14482345.68</v>
      </c>
      <c r="J333" s="6">
        <v>14712452.43</v>
      </c>
      <c r="K333" s="6">
        <v>14706790.580000002</v>
      </c>
      <c r="L333" s="6">
        <v>14857798.609999999</v>
      </c>
      <c r="M333" s="6">
        <v>15182642.510000002</v>
      </c>
      <c r="N333" s="6">
        <v>15053354.710000001</v>
      </c>
      <c r="O333" s="6">
        <v>14910552.25</v>
      </c>
      <c r="P333" s="6">
        <v>14931496.180000002</v>
      </c>
      <c r="Q333" s="6">
        <v>14925654.529999999</v>
      </c>
      <c r="R333" s="6">
        <v>15076243.729999999</v>
      </c>
      <c r="S333" s="6">
        <v>15192753.929999998</v>
      </c>
      <c r="T333" s="6">
        <v>15312962.779999999</v>
      </c>
      <c r="U333" s="6">
        <v>15357775.43</v>
      </c>
      <c r="V333" s="6">
        <v>15169009.190000001</v>
      </c>
      <c r="W333" s="6">
        <v>15133916.239999998</v>
      </c>
      <c r="X333" s="6">
        <v>15054765.550000003</v>
      </c>
      <c r="Y333" s="6">
        <v>14994563.32</v>
      </c>
      <c r="Z333" s="6">
        <v>15034218.560000002</v>
      </c>
      <c r="AA333" s="6">
        <v>15086243.74</v>
      </c>
      <c r="AB333" s="6">
        <v>15011478.380000003</v>
      </c>
      <c r="AC333" s="6">
        <v>15088072.760000002</v>
      </c>
      <c r="AD333" s="6">
        <v>14923734.32</v>
      </c>
      <c r="AE333" s="6">
        <v>14903275.060000001</v>
      </c>
      <c r="AF333" s="6">
        <v>14922700.690000001</v>
      </c>
      <c r="AG333" s="6">
        <v>14858293.810000002</v>
      </c>
      <c r="AH333" s="6">
        <v>14937648.060000001</v>
      </c>
      <c r="AI333" s="6">
        <v>15172047.699999999</v>
      </c>
      <c r="AJ333" s="6">
        <v>15384843.6</v>
      </c>
      <c r="AK333" s="6">
        <v>15611427.199999999</v>
      </c>
      <c r="AL333" s="6">
        <v>15704238.200000001</v>
      </c>
      <c r="AM333" s="6">
        <v>15839939.090000004</v>
      </c>
      <c r="AN333" s="6">
        <v>15961852.49</v>
      </c>
      <c r="AO333" s="6">
        <v>15924973.389999999</v>
      </c>
      <c r="AP333" s="6">
        <v>16152094.530000001</v>
      </c>
      <c r="AQ333" s="6">
        <v>16288267.229999999</v>
      </c>
      <c r="AR333" s="6">
        <v>16437782.630000001</v>
      </c>
      <c r="AS333" s="6">
        <v>16525620.139999999</v>
      </c>
      <c r="AT333" s="6">
        <v>16510423.340000002</v>
      </c>
      <c r="AU333" s="6">
        <v>16456265.150000002</v>
      </c>
      <c r="AV333" s="6">
        <v>16427660.750000002</v>
      </c>
      <c r="AW333" s="6">
        <v>16360666.880000001</v>
      </c>
      <c r="AX333" s="6">
        <v>16272355.089999998</v>
      </c>
      <c r="AY333" s="6">
        <v>16104900.379999999</v>
      </c>
      <c r="AZ333" s="6">
        <v>16066392.049999999</v>
      </c>
      <c r="BA333" s="6">
        <v>15961495</v>
      </c>
      <c r="BB333" s="6">
        <v>15762252.469999999</v>
      </c>
      <c r="BC333" s="6">
        <v>15448310.920000002</v>
      </c>
      <c r="BD333" s="6">
        <v>15117838.730000002</v>
      </c>
      <c r="BE333" s="6">
        <v>14918891.509999998</v>
      </c>
      <c r="BF333" s="6">
        <v>14774590.880000003</v>
      </c>
      <c r="BG333" s="6">
        <v>14564626.359999999</v>
      </c>
      <c r="BH333" s="6">
        <v>14377127.43</v>
      </c>
      <c r="BI333" s="6">
        <v>14227994.51</v>
      </c>
      <c r="BJ333" s="6">
        <v>14166000.030000001</v>
      </c>
      <c r="BK333" s="6">
        <v>14023829.979999999</v>
      </c>
      <c r="BL333" s="6">
        <v>13831670.760000002</v>
      </c>
      <c r="BM333" s="6">
        <v>13882947.390000001</v>
      </c>
      <c r="BN333" s="6">
        <v>13816378.619999999</v>
      </c>
      <c r="BO333" s="6">
        <v>13886968.99</v>
      </c>
      <c r="BP333" s="6">
        <v>13873447.450000001</v>
      </c>
      <c r="BQ333" s="6">
        <v>13851162.930000002</v>
      </c>
      <c r="BR333" s="6">
        <v>13767452.960000001</v>
      </c>
      <c r="BS333" s="6">
        <v>13764803.850000001</v>
      </c>
      <c r="BT333" s="6">
        <v>13729648.019999998</v>
      </c>
      <c r="BU333" s="6">
        <v>13632107.249999998</v>
      </c>
      <c r="BV333" s="6">
        <v>13567113.239999998</v>
      </c>
      <c r="BW333" s="6">
        <v>13618601.24</v>
      </c>
      <c r="BX333" s="6">
        <v>13740889.58</v>
      </c>
      <c r="BY333" s="6">
        <v>13611259.469999999</v>
      </c>
      <c r="BZ333" s="6">
        <v>13620677.85</v>
      </c>
      <c r="CA333" s="6">
        <v>13714745.939999999</v>
      </c>
      <c r="CB333" s="6">
        <v>13785779.050000001</v>
      </c>
      <c r="CC333" s="6">
        <v>13858757.350000001</v>
      </c>
      <c r="CD333" s="6">
        <v>13962738.16</v>
      </c>
      <c r="CE333" s="6">
        <v>14004080.160000002</v>
      </c>
      <c r="CF333" s="6">
        <v>14080630.77</v>
      </c>
      <c r="CG333" s="6">
        <v>14222288.630000001</v>
      </c>
      <c r="CH333" s="6">
        <v>14328453.950000001</v>
      </c>
      <c r="CI333" s="6">
        <v>14456882.65</v>
      </c>
      <c r="CJ333" s="6">
        <v>14474187.85</v>
      </c>
      <c r="CK333" s="6">
        <v>14510146.540000001</v>
      </c>
      <c r="CL333" s="6">
        <v>14634768.279999997</v>
      </c>
      <c r="CM333" s="6">
        <v>14685032.76</v>
      </c>
      <c r="CN333" s="6">
        <v>14735129.409999998</v>
      </c>
      <c r="CO333" s="6">
        <v>14798143.960000001</v>
      </c>
      <c r="CP333" s="6">
        <v>14926811.140000001</v>
      </c>
      <c r="CQ333" s="6">
        <v>14986580.099999998</v>
      </c>
      <c r="CR333" s="6">
        <v>15021817.770000001</v>
      </c>
      <c r="CS333" s="6">
        <v>15014245.779999999</v>
      </c>
      <c r="CT333" s="6">
        <v>15101264.820000002</v>
      </c>
      <c r="CU333" s="6">
        <v>15191956.609999998</v>
      </c>
      <c r="CV333" s="6">
        <v>15229918.26</v>
      </c>
    </row>
    <row r="334" spans="2:100" s="1" customFormat="1" ht="14" x14ac:dyDescent="0.3">
      <c r="B334" s="1">
        <v>111</v>
      </c>
      <c r="C334" s="1" t="s">
        <v>49</v>
      </c>
      <c r="D334" s="6">
        <v>9109188.959999999</v>
      </c>
      <c r="E334" s="6">
        <v>10571188.949999999</v>
      </c>
      <c r="F334" s="6">
        <v>10698353.809999999</v>
      </c>
      <c r="G334" s="6">
        <v>10812792.489999998</v>
      </c>
      <c r="H334" s="6">
        <v>10720138.43</v>
      </c>
      <c r="I334" s="6">
        <v>10749017.749999998</v>
      </c>
      <c r="J334" s="6">
        <v>10760122.299999999</v>
      </c>
      <c r="K334" s="6">
        <v>10821934.109999999</v>
      </c>
      <c r="L334" s="6">
        <v>10897587.100000001</v>
      </c>
      <c r="M334" s="6">
        <v>10905219.120000001</v>
      </c>
      <c r="N334" s="6">
        <v>10945804.729999999</v>
      </c>
      <c r="O334" s="6">
        <v>10990102.849999998</v>
      </c>
      <c r="P334" s="6">
        <v>11007590.239999998</v>
      </c>
      <c r="Q334" s="6">
        <v>11007600.98</v>
      </c>
      <c r="R334" s="6">
        <v>11089747.34</v>
      </c>
      <c r="S334" s="6">
        <v>11147242.49</v>
      </c>
      <c r="T334" s="6">
        <v>11359193.860000001</v>
      </c>
      <c r="U334" s="6">
        <v>11382126.91</v>
      </c>
      <c r="V334" s="6">
        <v>11453189.540000001</v>
      </c>
      <c r="W334" s="6">
        <v>11525290.030000001</v>
      </c>
      <c r="X334" s="6">
        <v>11687539.069999998</v>
      </c>
      <c r="Y334" s="6">
        <v>11728641.720000001</v>
      </c>
      <c r="Z334" s="6">
        <v>11824272.359999999</v>
      </c>
      <c r="AA334" s="6">
        <v>11897119.02</v>
      </c>
      <c r="AB334" s="6">
        <v>12113452.019999998</v>
      </c>
      <c r="AC334" s="6">
        <v>12194886.529999999</v>
      </c>
      <c r="AD334" s="6">
        <v>12292585.59</v>
      </c>
      <c r="AE334" s="6">
        <v>12504452</v>
      </c>
      <c r="AF334" s="6">
        <v>12584139.129999999</v>
      </c>
      <c r="AG334" s="6">
        <v>12589763.289999999</v>
      </c>
      <c r="AH334" s="6">
        <v>12665519.530000001</v>
      </c>
      <c r="AI334" s="6">
        <v>12664505.02</v>
      </c>
      <c r="AJ334" s="6">
        <v>12627568.139999997</v>
      </c>
      <c r="AK334" s="6">
        <v>12725629.209999999</v>
      </c>
      <c r="AL334" s="6">
        <v>12693138.52</v>
      </c>
      <c r="AM334" s="6">
        <v>12589118.969999999</v>
      </c>
      <c r="AN334" s="6">
        <v>12441089.690000001</v>
      </c>
      <c r="AO334" s="6">
        <v>12471946.01</v>
      </c>
      <c r="AP334" s="6">
        <v>12381543.08</v>
      </c>
      <c r="AQ334" s="6">
        <v>12328484.149999999</v>
      </c>
      <c r="AR334" s="6">
        <v>12387875.569999998</v>
      </c>
      <c r="AS334" s="6">
        <v>12581169.390000001</v>
      </c>
      <c r="AT334" s="6">
        <v>12603740.34</v>
      </c>
      <c r="AU334" s="6">
        <v>12734120.52</v>
      </c>
      <c r="AV334" s="6">
        <v>12778438.589999998</v>
      </c>
      <c r="AW334" s="6">
        <v>12826950.629999999</v>
      </c>
      <c r="AX334" s="6">
        <v>12859595.879999999</v>
      </c>
      <c r="AY334" s="6">
        <v>12985216.09</v>
      </c>
      <c r="AZ334" s="6">
        <v>13179900.179999998</v>
      </c>
      <c r="BA334" s="6">
        <v>13154586.390000001</v>
      </c>
      <c r="BB334" s="6">
        <v>13237876.089999998</v>
      </c>
      <c r="BC334" s="6">
        <v>13115976.449999999</v>
      </c>
      <c r="BD334" s="6">
        <v>13019332.939999998</v>
      </c>
      <c r="BE334" s="6">
        <v>13032407.800000001</v>
      </c>
      <c r="BF334" s="6">
        <v>13043438.200000003</v>
      </c>
      <c r="BG334" s="6">
        <v>13028040.74</v>
      </c>
      <c r="BH334" s="6">
        <v>12937909.539999999</v>
      </c>
      <c r="BI334" s="6">
        <v>12896560.540000001</v>
      </c>
      <c r="BJ334" s="6">
        <v>12916861.680000002</v>
      </c>
      <c r="BK334" s="6">
        <v>12904471.660000002</v>
      </c>
      <c r="BL334" s="6">
        <v>12845979.189999998</v>
      </c>
      <c r="BM334" s="6">
        <v>12741270.77</v>
      </c>
      <c r="BN334" s="6">
        <v>12601063.210000001</v>
      </c>
      <c r="BO334" s="6">
        <v>12565852.57</v>
      </c>
      <c r="BP334" s="6">
        <v>12613474.280000001</v>
      </c>
      <c r="BQ334" s="6">
        <v>12531355.849999998</v>
      </c>
      <c r="BR334" s="6">
        <v>12478622.619999999</v>
      </c>
      <c r="BS334" s="6">
        <v>12469157.279999997</v>
      </c>
      <c r="BT334" s="6">
        <v>12597101.609999999</v>
      </c>
      <c r="BU334" s="6">
        <v>12601415.719999999</v>
      </c>
      <c r="BV334" s="6">
        <v>12590964.889999999</v>
      </c>
      <c r="BW334" s="6">
        <v>12481163.85</v>
      </c>
      <c r="BX334" s="6">
        <v>12342979.560000001</v>
      </c>
      <c r="BY334" s="6">
        <v>12331254.879999999</v>
      </c>
      <c r="BZ334" s="6">
        <v>12341822.9</v>
      </c>
      <c r="CA334" s="6">
        <v>12296013.969999999</v>
      </c>
      <c r="CB334" s="6">
        <v>12265159.799999999</v>
      </c>
      <c r="CC334" s="6">
        <v>12165852.989999998</v>
      </c>
      <c r="CD334" s="6">
        <v>12154352.26</v>
      </c>
      <c r="CE334" s="6">
        <v>12026267.379999999</v>
      </c>
      <c r="CF334" s="6">
        <v>11821423.299999997</v>
      </c>
      <c r="CG334" s="6">
        <v>11680369.220000001</v>
      </c>
      <c r="CH334" s="6">
        <v>11561954.510000004</v>
      </c>
      <c r="CI334" s="6">
        <v>11498607.109999998</v>
      </c>
      <c r="CJ334" s="6">
        <v>11436810.659999998</v>
      </c>
      <c r="CK334" s="6">
        <v>11370723.370000001</v>
      </c>
      <c r="CL334" s="6">
        <v>11284852.59</v>
      </c>
      <c r="CM334" s="6">
        <v>11237837.690000001</v>
      </c>
      <c r="CN334" s="6">
        <v>11167128.75</v>
      </c>
      <c r="CO334" s="6">
        <v>11120716.559999999</v>
      </c>
      <c r="CP334" s="6">
        <v>11010029.199999999</v>
      </c>
      <c r="CQ334" s="6">
        <v>10919004.469999999</v>
      </c>
      <c r="CR334" s="6">
        <v>10936033.489999998</v>
      </c>
      <c r="CS334" s="6">
        <v>10903855.180000002</v>
      </c>
      <c r="CT334" s="6">
        <v>10891831.460000001</v>
      </c>
      <c r="CU334" s="6">
        <v>10886984.52</v>
      </c>
      <c r="CV334" s="6">
        <v>10991237.879999999</v>
      </c>
    </row>
    <row r="335" spans="2:100" s="1" customFormat="1" ht="14" x14ac:dyDescent="0.3">
      <c r="B335" s="1">
        <v>112</v>
      </c>
      <c r="C335" s="1" t="s">
        <v>63</v>
      </c>
      <c r="D335" s="6">
        <v>66355619.849999994</v>
      </c>
      <c r="E335" s="6">
        <v>63422320.019999996</v>
      </c>
      <c r="F335" s="6">
        <v>63962854.859999992</v>
      </c>
      <c r="G335" s="6">
        <v>64485025.449999996</v>
      </c>
      <c r="H335" s="6">
        <v>65498213.089999989</v>
      </c>
      <c r="I335" s="6">
        <v>66302583.089999996</v>
      </c>
      <c r="J335" s="6">
        <v>67468120.599999994</v>
      </c>
      <c r="K335" s="6">
        <v>68864093.530000001</v>
      </c>
      <c r="L335" s="6">
        <v>70240630.189999998</v>
      </c>
      <c r="M335" s="6">
        <v>71212306.959999979</v>
      </c>
      <c r="N335" s="6">
        <v>72003142.950000003</v>
      </c>
      <c r="O335" s="6">
        <v>73391091.110000014</v>
      </c>
      <c r="P335" s="6">
        <v>73976912.849999994</v>
      </c>
      <c r="Q335" s="6">
        <v>74408784.629999995</v>
      </c>
      <c r="R335" s="6">
        <v>75299492.289999992</v>
      </c>
      <c r="S335" s="6">
        <v>76203954.379999995</v>
      </c>
      <c r="T335" s="6">
        <v>76768961.099999994</v>
      </c>
      <c r="U335" s="6">
        <v>77323636.789999992</v>
      </c>
      <c r="V335" s="6">
        <v>78133658.5</v>
      </c>
      <c r="W335" s="6">
        <v>78413660.25</v>
      </c>
      <c r="X335" s="6">
        <v>78683534.560000002</v>
      </c>
      <c r="Y335" s="6">
        <v>79472112.069999993</v>
      </c>
      <c r="Z335" s="6">
        <v>80816904.960000008</v>
      </c>
      <c r="AA335" s="6">
        <v>81925489.519999996</v>
      </c>
      <c r="AB335" s="6">
        <v>83239904.930000007</v>
      </c>
      <c r="AC335" s="6">
        <v>84569431.480000019</v>
      </c>
      <c r="AD335" s="6">
        <v>85036021.38000001</v>
      </c>
      <c r="AE335" s="6">
        <v>85782743.590000004</v>
      </c>
      <c r="AF335" s="6">
        <v>86473920.050000012</v>
      </c>
      <c r="AG335" s="6">
        <v>86937992.959999993</v>
      </c>
      <c r="AH335" s="6">
        <v>87381409.090000004</v>
      </c>
      <c r="AI335" s="6">
        <v>87810415.840000004</v>
      </c>
      <c r="AJ335" s="6">
        <v>87959509.629999995</v>
      </c>
      <c r="AK335" s="6">
        <v>86846767.319999993</v>
      </c>
      <c r="AL335" s="6">
        <v>86307765.88000001</v>
      </c>
      <c r="AM335" s="6">
        <v>85183826.099999994</v>
      </c>
      <c r="AN335" s="6">
        <v>84335441.110000014</v>
      </c>
      <c r="AO335" s="6">
        <v>84713380.640000001</v>
      </c>
      <c r="AP335" s="6">
        <v>84872283.269999996</v>
      </c>
      <c r="AQ335" s="6">
        <v>85103577.230000004</v>
      </c>
      <c r="AR335" s="6">
        <v>85599200.329999998</v>
      </c>
      <c r="AS335" s="6">
        <v>85373121.620000005</v>
      </c>
      <c r="AT335" s="6">
        <v>84792247.120000005</v>
      </c>
      <c r="AU335" s="6">
        <v>84301029.480000019</v>
      </c>
      <c r="AV335" s="6">
        <v>84027063.360000014</v>
      </c>
      <c r="AW335" s="6">
        <v>85126152.350000009</v>
      </c>
      <c r="AX335" s="6">
        <v>84990921.26000002</v>
      </c>
      <c r="AY335" s="6">
        <v>85170511.569999978</v>
      </c>
      <c r="AZ335" s="6">
        <v>84018877.560000017</v>
      </c>
      <c r="BA335" s="6">
        <v>83911720.989999995</v>
      </c>
      <c r="BB335" s="6">
        <v>84537568.090000004</v>
      </c>
      <c r="BC335" s="6">
        <v>84956076.420000017</v>
      </c>
      <c r="BD335" s="6">
        <v>84566260.349999994</v>
      </c>
      <c r="BE335" s="6">
        <v>85247684.229999989</v>
      </c>
      <c r="BF335" s="6">
        <v>86413496.24000001</v>
      </c>
      <c r="BG335" s="6">
        <v>86920213.210000008</v>
      </c>
      <c r="BH335" s="6">
        <v>87661087.370000005</v>
      </c>
      <c r="BI335" s="6">
        <v>88555361.100000024</v>
      </c>
      <c r="BJ335" s="6">
        <v>89322305.420000017</v>
      </c>
      <c r="BK335" s="6">
        <v>89918480.219999999</v>
      </c>
      <c r="BL335" s="6">
        <v>92349638.310000002</v>
      </c>
      <c r="BM335" s="6">
        <v>93512286.060000002</v>
      </c>
      <c r="BN335" s="6">
        <v>94179994.180000007</v>
      </c>
      <c r="BO335" s="6">
        <v>94671621.650000006</v>
      </c>
      <c r="BP335" s="6">
        <v>95460002.189999998</v>
      </c>
      <c r="BQ335" s="6">
        <v>96371439.939999998</v>
      </c>
      <c r="BR335" s="6">
        <v>96910590.950000018</v>
      </c>
      <c r="BS335" s="6">
        <v>98382521</v>
      </c>
      <c r="BT335" s="6">
        <v>99271303.389999986</v>
      </c>
      <c r="BU335" s="6">
        <v>99405746.659999982</v>
      </c>
      <c r="BV335" s="6">
        <v>100060253.77</v>
      </c>
      <c r="BW335" s="6">
        <v>101068060.75999999</v>
      </c>
      <c r="BX335" s="6">
        <v>101078329.62</v>
      </c>
      <c r="BY335" s="6">
        <v>101197396.18000001</v>
      </c>
      <c r="BZ335" s="6">
        <v>101481524.34</v>
      </c>
      <c r="CA335" s="6">
        <v>101620258.60000001</v>
      </c>
      <c r="CB335" s="6">
        <v>102076048.86999999</v>
      </c>
      <c r="CC335" s="6">
        <v>102225620.20000002</v>
      </c>
      <c r="CD335" s="6">
        <v>102284161.91000001</v>
      </c>
      <c r="CE335" s="6">
        <v>102103023.77000001</v>
      </c>
      <c r="CF335" s="6">
        <v>102352184.84000002</v>
      </c>
      <c r="CG335" s="6">
        <v>103207954.15000002</v>
      </c>
      <c r="CH335" s="6">
        <v>104201379.05000001</v>
      </c>
      <c r="CI335" s="6">
        <v>104982472.50000001</v>
      </c>
      <c r="CJ335" s="6">
        <v>105002515.82999998</v>
      </c>
      <c r="CK335" s="6">
        <v>105768726.42</v>
      </c>
      <c r="CL335" s="6">
        <v>106416189.89999999</v>
      </c>
      <c r="CM335" s="6">
        <v>107277981.75</v>
      </c>
      <c r="CN335" s="6">
        <v>108174606.19000003</v>
      </c>
      <c r="CO335" s="6">
        <v>108728326.57999998</v>
      </c>
      <c r="CP335" s="6">
        <v>109473708.04999998</v>
      </c>
      <c r="CQ335" s="6">
        <v>109984027.81000002</v>
      </c>
      <c r="CR335" s="6">
        <v>110782856.18000001</v>
      </c>
      <c r="CS335" s="6">
        <v>111481625.02</v>
      </c>
      <c r="CT335" s="6">
        <v>112650501.13999999</v>
      </c>
      <c r="CU335" s="6">
        <v>113431715.77000001</v>
      </c>
      <c r="CV335" s="6">
        <v>114828774.47000001</v>
      </c>
    </row>
    <row r="336" spans="2:100" s="1" customFormat="1" ht="14" x14ac:dyDescent="0.3">
      <c r="B336" s="1">
        <v>113</v>
      </c>
      <c r="C336" s="1" t="s">
        <v>35</v>
      </c>
      <c r="D336" s="6">
        <v>5413630.4799999995</v>
      </c>
      <c r="E336" s="6">
        <v>4618068.5</v>
      </c>
      <c r="F336" s="6">
        <v>4702437.96</v>
      </c>
      <c r="G336" s="6">
        <v>4740297.79</v>
      </c>
      <c r="H336" s="6">
        <v>4732256.7199999988</v>
      </c>
      <c r="I336" s="6">
        <v>4684408.8099999996</v>
      </c>
      <c r="J336" s="6">
        <v>4709197.78</v>
      </c>
      <c r="K336" s="6">
        <v>4686177.71</v>
      </c>
      <c r="L336" s="6">
        <v>4714533.5499999989</v>
      </c>
      <c r="M336" s="6">
        <v>4697356.83</v>
      </c>
      <c r="N336" s="6">
        <v>4734822.2899999991</v>
      </c>
      <c r="O336" s="6">
        <v>4690176.0199999996</v>
      </c>
      <c r="P336" s="6">
        <v>4783917.68</v>
      </c>
      <c r="Q336" s="6">
        <v>4809437.97</v>
      </c>
      <c r="R336" s="6">
        <v>4789802.1999999993</v>
      </c>
      <c r="S336" s="6">
        <v>4835174.1499999994</v>
      </c>
      <c r="T336" s="6">
        <v>4871874.26</v>
      </c>
      <c r="U336" s="6">
        <v>4882190.4499999993</v>
      </c>
      <c r="V336" s="6">
        <v>4858982.26</v>
      </c>
      <c r="W336" s="6">
        <v>4839668.4099999992</v>
      </c>
      <c r="X336" s="6">
        <v>4819956.7200000007</v>
      </c>
      <c r="Y336" s="6">
        <v>4850844.18</v>
      </c>
      <c r="Z336" s="6">
        <v>4860659.33</v>
      </c>
      <c r="AA336" s="6">
        <v>4867801.92</v>
      </c>
      <c r="AB336" s="6">
        <v>4741945.84</v>
      </c>
      <c r="AC336" s="6">
        <v>4740368.4499999993</v>
      </c>
      <c r="AD336" s="6">
        <v>4904884.79</v>
      </c>
      <c r="AE336" s="6">
        <v>4906526.32</v>
      </c>
      <c r="AF336" s="6">
        <v>4908087.66</v>
      </c>
      <c r="AG336" s="6">
        <v>2704631.9699999997</v>
      </c>
      <c r="AH336" s="6">
        <v>2317876.04</v>
      </c>
      <c r="AI336" s="6">
        <v>1956309.2399999998</v>
      </c>
      <c r="AJ336" s="6">
        <v>1588979.02</v>
      </c>
      <c r="AK336" s="6">
        <v>5094824.209999999</v>
      </c>
      <c r="AL336" s="6">
        <v>4929445.41</v>
      </c>
      <c r="AM336" s="6">
        <v>4648105.51</v>
      </c>
      <c r="AN336" s="6">
        <v>4283161.1500000004</v>
      </c>
      <c r="AO336" s="6">
        <v>3994123.1000000006</v>
      </c>
      <c r="AP336" s="6">
        <v>3448977.5300000003</v>
      </c>
      <c r="AQ336" s="6">
        <v>3020317.91</v>
      </c>
      <c r="AR336" s="6">
        <v>2611623.2700000005</v>
      </c>
      <c r="AS336" s="6">
        <v>4407073.8600000003</v>
      </c>
      <c r="AT336" s="6">
        <v>4407073.8600000003</v>
      </c>
      <c r="AU336" s="6">
        <v>4407073.8600000003</v>
      </c>
      <c r="AV336" s="6">
        <v>4407073.8600000003</v>
      </c>
      <c r="AW336" s="6">
        <v>503343.26000000024</v>
      </c>
      <c r="AX336" s="6">
        <v>264318.14000000013</v>
      </c>
      <c r="AY336" s="6">
        <v>163848.78000000026</v>
      </c>
      <c r="AZ336" s="6">
        <v>123912.70999999996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</row>
    <row r="337" spans="2:100" s="1" customFormat="1" ht="14" x14ac:dyDescent="0.3">
      <c r="B337" s="1">
        <v>114</v>
      </c>
      <c r="C337" s="1" t="s">
        <v>28</v>
      </c>
      <c r="D337" s="6">
        <v>32248569.859999996</v>
      </c>
      <c r="E337" s="6">
        <v>26336946.370000001</v>
      </c>
      <c r="F337" s="6">
        <v>26229375.959999997</v>
      </c>
      <c r="G337" s="6">
        <v>26333355.149999999</v>
      </c>
      <c r="H337" s="6">
        <v>26551354.5</v>
      </c>
      <c r="I337" s="6">
        <v>26684783</v>
      </c>
      <c r="J337" s="6">
        <v>26726548.249999993</v>
      </c>
      <c r="K337" s="6">
        <v>26908586.210000001</v>
      </c>
      <c r="L337" s="6">
        <v>27224614.279999997</v>
      </c>
      <c r="M337" s="6">
        <v>27640789.040000003</v>
      </c>
      <c r="N337" s="6">
        <v>27971495.18</v>
      </c>
      <c r="O337" s="6">
        <v>27851073.919999998</v>
      </c>
      <c r="P337" s="6">
        <v>28207407.780000001</v>
      </c>
      <c r="Q337" s="6">
        <v>29220264.52</v>
      </c>
      <c r="R337" s="6">
        <v>29510260.609999999</v>
      </c>
      <c r="S337" s="6">
        <v>29995273.359999996</v>
      </c>
      <c r="T337" s="6">
        <v>30439872.07</v>
      </c>
      <c r="U337" s="6">
        <v>31180229.880000003</v>
      </c>
      <c r="V337" s="6">
        <v>31925986.370000001</v>
      </c>
      <c r="W337" s="6">
        <v>32289979.189999998</v>
      </c>
      <c r="X337" s="6">
        <v>32458190.530000001</v>
      </c>
      <c r="Y337" s="6">
        <v>32565885.460000005</v>
      </c>
      <c r="Z337" s="6">
        <v>32844931.730000004</v>
      </c>
      <c r="AA337" s="6">
        <v>33429521.75</v>
      </c>
      <c r="AB337" s="6">
        <v>33862804.560000002</v>
      </c>
      <c r="AC337" s="6">
        <v>33923758.640000001</v>
      </c>
      <c r="AD337" s="6">
        <v>35065949.060000002</v>
      </c>
      <c r="AE337" s="6">
        <v>35500557.340000004</v>
      </c>
      <c r="AF337" s="6">
        <v>35747071.940000005</v>
      </c>
      <c r="AG337" s="6">
        <v>35663788.5</v>
      </c>
      <c r="AH337" s="6">
        <v>35860045.580000006</v>
      </c>
      <c r="AI337" s="6">
        <v>36234691.990000002</v>
      </c>
      <c r="AJ337" s="6">
        <v>36456508.24000001</v>
      </c>
      <c r="AK337" s="6">
        <v>36690950.659999996</v>
      </c>
      <c r="AL337" s="6">
        <v>36818923.640000001</v>
      </c>
      <c r="AM337" s="6">
        <v>36756171.159999996</v>
      </c>
      <c r="AN337" s="6">
        <v>36492121</v>
      </c>
      <c r="AO337" s="6">
        <v>36217341.780000001</v>
      </c>
      <c r="AP337" s="6">
        <v>35511077.5</v>
      </c>
      <c r="AQ337" s="6">
        <v>35078337.859999999</v>
      </c>
      <c r="AR337" s="6">
        <v>35007701.489999995</v>
      </c>
      <c r="AS337" s="6">
        <v>34989086.660000004</v>
      </c>
      <c r="AT337" s="6">
        <v>34609527.159999996</v>
      </c>
      <c r="AU337" s="6">
        <v>34219378.18</v>
      </c>
      <c r="AV337" s="6">
        <v>34127120.789999992</v>
      </c>
      <c r="AW337" s="6">
        <v>33697752.730000004</v>
      </c>
      <c r="AX337" s="6">
        <v>33481473.530000001</v>
      </c>
      <c r="AY337" s="6">
        <v>33488838.440000005</v>
      </c>
      <c r="AZ337" s="6">
        <v>33434065.370000005</v>
      </c>
      <c r="BA337" s="6">
        <v>33390854.77</v>
      </c>
      <c r="BB337" s="6">
        <v>33587475.100000001</v>
      </c>
      <c r="BC337" s="6">
        <v>33864943.950000003</v>
      </c>
      <c r="BD337" s="6">
        <v>34032670.469999999</v>
      </c>
      <c r="BE337" s="6">
        <v>34248834.200000003</v>
      </c>
      <c r="BF337" s="6">
        <v>34706223.829999998</v>
      </c>
      <c r="BG337" s="6">
        <v>35166047.100000001</v>
      </c>
      <c r="BH337" s="6">
        <v>35463310.640000001</v>
      </c>
      <c r="BI337" s="6">
        <v>36188003.109999999</v>
      </c>
      <c r="BJ337" s="6">
        <v>36883144.899999999</v>
      </c>
      <c r="BK337" s="6">
        <v>37549236.079999998</v>
      </c>
      <c r="BL337" s="6">
        <v>38473078.890000001</v>
      </c>
      <c r="BM337" s="6">
        <v>39139231.960000001</v>
      </c>
      <c r="BN337" s="6">
        <v>39644061.350000001</v>
      </c>
      <c r="BO337" s="6">
        <v>40102268.329999998</v>
      </c>
      <c r="BP337" s="6">
        <v>40477743.450000003</v>
      </c>
      <c r="BQ337" s="6">
        <v>40858105.210000001</v>
      </c>
      <c r="BR337" s="6">
        <v>41115828.199999996</v>
      </c>
      <c r="BS337" s="6">
        <v>41265784.349999994</v>
      </c>
      <c r="BT337" s="6">
        <v>42783422.270000003</v>
      </c>
      <c r="BU337" s="6">
        <v>42882959.590000004</v>
      </c>
      <c r="BV337" s="6">
        <v>42973733.239999995</v>
      </c>
      <c r="BW337" s="6">
        <v>43187269.390000001</v>
      </c>
      <c r="BX337" s="6">
        <v>43081291.790000007</v>
      </c>
      <c r="BY337" s="6">
        <v>44758575.519999996</v>
      </c>
      <c r="BZ337" s="6">
        <v>45242210.429999992</v>
      </c>
      <c r="CA337" s="6">
        <v>45934915.420000002</v>
      </c>
      <c r="CB337" s="6">
        <v>47133471.07</v>
      </c>
      <c r="CC337" s="6">
        <v>48077451.289999999</v>
      </c>
      <c r="CD337" s="6">
        <v>48911886.870000005</v>
      </c>
      <c r="CE337" s="6">
        <v>49900487.299999997</v>
      </c>
      <c r="CF337" s="6">
        <v>49537938.599999994</v>
      </c>
      <c r="CG337" s="6">
        <v>50373293.859999999</v>
      </c>
      <c r="CH337" s="6">
        <v>50984413.560000002</v>
      </c>
      <c r="CI337" s="6">
        <v>51259954.670000002</v>
      </c>
      <c r="CJ337" s="6">
        <v>51394884.529999994</v>
      </c>
      <c r="CK337" s="6">
        <v>50613756.510000005</v>
      </c>
      <c r="CL337" s="6">
        <v>51033917.879999995</v>
      </c>
      <c r="CM337" s="6">
        <v>51109440.739999995</v>
      </c>
      <c r="CN337" s="6">
        <v>50484645.659999996</v>
      </c>
      <c r="CO337" s="6">
        <v>50164465.890000008</v>
      </c>
      <c r="CP337" s="6">
        <v>49944437.919999994</v>
      </c>
      <c r="CQ337" s="6">
        <v>49470348.219999999</v>
      </c>
      <c r="CR337" s="6">
        <v>49137751.300000004</v>
      </c>
      <c r="CS337" s="6">
        <v>49175285.400000013</v>
      </c>
      <c r="CT337" s="6">
        <v>49150308.839999996</v>
      </c>
      <c r="CU337" s="6">
        <v>49315349.369999997</v>
      </c>
      <c r="CV337" s="6">
        <v>49620380.599999994</v>
      </c>
    </row>
    <row r="338" spans="2:100" s="1" customFormat="1" ht="14" x14ac:dyDescent="0.3">
      <c r="B338" s="1">
        <v>123</v>
      </c>
      <c r="C338" s="1" t="s">
        <v>52</v>
      </c>
      <c r="D338" s="6">
        <v>317036914.01999998</v>
      </c>
      <c r="E338" s="6">
        <v>279280997.75999999</v>
      </c>
      <c r="F338" s="6">
        <v>284378977.94999999</v>
      </c>
      <c r="G338" s="6">
        <v>288948238.81</v>
      </c>
      <c r="H338" s="6">
        <v>297432014.65999997</v>
      </c>
      <c r="I338" s="6">
        <v>304535057.86000001</v>
      </c>
      <c r="J338" s="6">
        <v>311990668.40999997</v>
      </c>
      <c r="K338" s="6">
        <v>316602684.07000005</v>
      </c>
      <c r="L338" s="6">
        <v>320085364.72000003</v>
      </c>
      <c r="M338" s="6">
        <v>325783068.97999996</v>
      </c>
      <c r="N338" s="6">
        <v>330203918.23000002</v>
      </c>
      <c r="O338" s="6">
        <v>333953169.13999987</v>
      </c>
      <c r="P338" s="6">
        <v>339439156.22000009</v>
      </c>
      <c r="Q338" s="6">
        <v>340946017.63000005</v>
      </c>
      <c r="R338" s="6">
        <v>342426196.61000001</v>
      </c>
      <c r="S338" s="6">
        <v>342294506.84000003</v>
      </c>
      <c r="T338" s="6">
        <v>338146884.44999999</v>
      </c>
      <c r="U338" s="6">
        <v>337757793.07000005</v>
      </c>
      <c r="V338" s="6">
        <v>334841533.02000004</v>
      </c>
      <c r="W338" s="6">
        <v>333108083.4000001</v>
      </c>
      <c r="X338" s="6">
        <v>333892933.58000004</v>
      </c>
      <c r="Y338" s="6">
        <v>333582623.93999994</v>
      </c>
      <c r="Z338" s="6">
        <v>331367517.9600001</v>
      </c>
      <c r="AA338" s="6">
        <v>328807061.55000007</v>
      </c>
      <c r="AB338" s="6">
        <v>323751992.17000008</v>
      </c>
      <c r="AC338" s="6">
        <v>321268257.74000001</v>
      </c>
      <c r="AD338" s="6">
        <v>317584013.44000006</v>
      </c>
      <c r="AE338" s="6">
        <v>313886656.38</v>
      </c>
      <c r="AF338" s="6">
        <v>314455393.54000008</v>
      </c>
      <c r="AG338" s="6">
        <v>324287309.17999995</v>
      </c>
      <c r="AH338" s="6">
        <v>321077895.12</v>
      </c>
      <c r="AI338" s="6">
        <v>320004809.99000001</v>
      </c>
      <c r="AJ338" s="6">
        <v>317465452.25</v>
      </c>
      <c r="AK338" s="6">
        <v>313370545.12000006</v>
      </c>
      <c r="AL338" s="6">
        <v>311615649.27000004</v>
      </c>
      <c r="AM338" s="6">
        <v>314320916.11000001</v>
      </c>
      <c r="AN338" s="6">
        <v>308253671.67000002</v>
      </c>
      <c r="AO338" s="6">
        <v>310126940.82999998</v>
      </c>
      <c r="AP338" s="6">
        <v>309592211.39999998</v>
      </c>
      <c r="AQ338" s="6">
        <v>333198865.29000002</v>
      </c>
      <c r="AR338" s="6">
        <v>353185848.67000008</v>
      </c>
      <c r="AS338" s="6">
        <v>359121394.15999997</v>
      </c>
      <c r="AT338" s="6">
        <v>379948917.53000003</v>
      </c>
      <c r="AU338" s="6">
        <v>403805028.27999997</v>
      </c>
      <c r="AV338" s="6">
        <v>428182390.56000006</v>
      </c>
      <c r="AW338" s="6">
        <v>456109298.91000009</v>
      </c>
      <c r="AX338" s="6">
        <v>490029915.00999999</v>
      </c>
      <c r="AY338" s="6">
        <v>521009286.07999998</v>
      </c>
      <c r="AZ338" s="6">
        <v>557544750.48000002</v>
      </c>
      <c r="BA338" s="6">
        <v>584730678.28000009</v>
      </c>
      <c r="BB338" s="6">
        <v>615827282.83000004</v>
      </c>
      <c r="BC338" s="6">
        <v>630930250.66999996</v>
      </c>
      <c r="BD338" s="6">
        <v>637978847.21000004</v>
      </c>
      <c r="BE338" s="6">
        <v>650489732.49000001</v>
      </c>
      <c r="BF338" s="6">
        <v>661368546.00999999</v>
      </c>
      <c r="BG338" s="6">
        <v>666602452.48000002</v>
      </c>
      <c r="BH338" s="6">
        <v>671447270.50999999</v>
      </c>
      <c r="BI338" s="6">
        <v>676366672.13000011</v>
      </c>
      <c r="BJ338" s="6">
        <v>675403931.86000001</v>
      </c>
      <c r="BK338" s="6">
        <v>673000461.43000007</v>
      </c>
      <c r="BL338" s="6">
        <v>671930943.51999998</v>
      </c>
      <c r="BM338" s="6">
        <v>677556708.3599999</v>
      </c>
      <c r="BN338" s="6">
        <v>682483554.43999994</v>
      </c>
      <c r="BO338" s="6">
        <v>680182566.46000004</v>
      </c>
      <c r="BP338" s="6">
        <v>684581940.41999996</v>
      </c>
      <c r="BQ338" s="6">
        <v>682974612.75999999</v>
      </c>
      <c r="BR338" s="6">
        <v>685166929.21000004</v>
      </c>
      <c r="BS338" s="6">
        <v>686615147.49000013</v>
      </c>
      <c r="BT338" s="6">
        <v>687321392.37000012</v>
      </c>
      <c r="BU338" s="6">
        <v>688032825.9599998</v>
      </c>
      <c r="BV338" s="6">
        <v>686545995.51999998</v>
      </c>
      <c r="BW338" s="6">
        <v>684972547.74000001</v>
      </c>
      <c r="BX338" s="6">
        <v>683841905.0999999</v>
      </c>
      <c r="BY338" s="6">
        <v>681200596.5</v>
      </c>
      <c r="BZ338" s="6">
        <v>680649885.61000001</v>
      </c>
      <c r="CA338" s="6">
        <v>680002159.86000001</v>
      </c>
      <c r="CB338" s="6">
        <v>681467590.18000007</v>
      </c>
      <c r="CC338" s="6">
        <v>685678189.31999993</v>
      </c>
      <c r="CD338" s="6">
        <v>688066116.42000008</v>
      </c>
      <c r="CE338" s="6">
        <v>689521719.11000001</v>
      </c>
      <c r="CF338" s="6">
        <v>690785605.76000011</v>
      </c>
      <c r="CG338" s="6">
        <v>689097027.2299999</v>
      </c>
      <c r="CH338" s="6">
        <v>689922337.09000015</v>
      </c>
      <c r="CI338" s="6">
        <v>693954406.63999987</v>
      </c>
      <c r="CJ338" s="6">
        <v>700490312.92999995</v>
      </c>
      <c r="CK338" s="6">
        <v>705131556.98000002</v>
      </c>
      <c r="CL338" s="6">
        <v>707878995.27999997</v>
      </c>
      <c r="CM338" s="6">
        <v>713556824.19999993</v>
      </c>
      <c r="CN338" s="6">
        <v>717100591.05999994</v>
      </c>
      <c r="CO338" s="6">
        <v>723109789.66999984</v>
      </c>
      <c r="CP338" s="6">
        <v>728481655.98999989</v>
      </c>
      <c r="CQ338" s="6">
        <v>733617897.13</v>
      </c>
      <c r="CR338" s="6">
        <v>743043540.81999993</v>
      </c>
      <c r="CS338" s="6">
        <v>755134347.65999985</v>
      </c>
      <c r="CT338" s="6">
        <v>769128267.99999976</v>
      </c>
      <c r="CU338" s="6">
        <v>778865232.5999999</v>
      </c>
      <c r="CV338" s="6">
        <v>789774718.33000004</v>
      </c>
    </row>
    <row r="339" spans="2:100" s="1" customFormat="1" ht="14" x14ac:dyDescent="0.3">
      <c r="B339" s="1">
        <v>125</v>
      </c>
      <c r="C339" s="1" t="s">
        <v>75</v>
      </c>
      <c r="D339" s="6">
        <v>14965315.150000002</v>
      </c>
      <c r="E339" s="6">
        <v>16664071.010000002</v>
      </c>
      <c r="F339" s="6">
        <v>17056264.900000002</v>
      </c>
      <c r="G339" s="6">
        <v>17504030.520000003</v>
      </c>
      <c r="H339" s="6">
        <v>17822096.5</v>
      </c>
      <c r="I339" s="6">
        <v>17930204.760000002</v>
      </c>
      <c r="J339" s="6">
        <v>18059301.030000001</v>
      </c>
      <c r="K339" s="6">
        <v>18514598.82</v>
      </c>
      <c r="L339" s="6">
        <v>18652670.890000001</v>
      </c>
      <c r="M339" s="6">
        <v>19140837.539999999</v>
      </c>
      <c r="N339" s="6">
        <v>19651800.859999999</v>
      </c>
      <c r="O339" s="6">
        <v>19864471.300000004</v>
      </c>
      <c r="P339" s="6">
        <v>19933819.300000004</v>
      </c>
      <c r="Q339" s="6">
        <v>20236014.09</v>
      </c>
      <c r="R339" s="6">
        <v>20593690.600000001</v>
      </c>
      <c r="S339" s="6">
        <v>20874765.439999998</v>
      </c>
      <c r="T339" s="6">
        <v>21215086.060000002</v>
      </c>
      <c r="U339" s="6">
        <v>21841927.909999996</v>
      </c>
      <c r="V339" s="6">
        <v>22506112.409999996</v>
      </c>
      <c r="W339" s="6">
        <v>22987401.129999999</v>
      </c>
      <c r="X339" s="6">
        <v>23742540.420000006</v>
      </c>
      <c r="Y339" s="6">
        <v>24565098.340000004</v>
      </c>
      <c r="Z339" s="6">
        <v>25279133.839999996</v>
      </c>
      <c r="AA339" s="6">
        <v>26415567.300000001</v>
      </c>
      <c r="AB339" s="6">
        <v>27954146.940000001</v>
      </c>
      <c r="AC339" s="6">
        <v>28883425.720000003</v>
      </c>
      <c r="AD339" s="6">
        <v>29783207.080000002</v>
      </c>
      <c r="AE339" s="6">
        <v>30414443.490000002</v>
      </c>
      <c r="AF339" s="6">
        <v>30903219.560000002</v>
      </c>
      <c r="AG339" s="6">
        <v>31305848.689999998</v>
      </c>
      <c r="AH339" s="6">
        <v>31928453.25</v>
      </c>
      <c r="AI339" s="6">
        <v>33493548.829999998</v>
      </c>
      <c r="AJ339" s="6">
        <v>34643270.449999996</v>
      </c>
      <c r="AK339" s="6">
        <v>36049780.150000006</v>
      </c>
      <c r="AL339" s="6">
        <v>36823201.25</v>
      </c>
      <c r="AM339" s="6">
        <v>38108933.88000001</v>
      </c>
      <c r="AN339" s="6">
        <v>37950087.540000007</v>
      </c>
      <c r="AO339" s="6">
        <v>38400990.100000001</v>
      </c>
      <c r="AP339" s="6">
        <v>39001489.68</v>
      </c>
      <c r="AQ339" s="6">
        <v>39937972.310000002</v>
      </c>
      <c r="AR339" s="6">
        <v>40899774.5</v>
      </c>
      <c r="AS339" s="6">
        <v>41799203.75</v>
      </c>
      <c r="AT339" s="6">
        <v>42745365.700000003</v>
      </c>
      <c r="AU339" s="6">
        <v>42603833.219999999</v>
      </c>
      <c r="AV339" s="6">
        <v>42702262.210000001</v>
      </c>
      <c r="AW339" s="6">
        <v>42034423.290000007</v>
      </c>
      <c r="AX339" s="6">
        <v>42420297.049999997</v>
      </c>
      <c r="AY339" s="6">
        <v>41463300.779999994</v>
      </c>
      <c r="AZ339" s="6">
        <v>42383944.469999991</v>
      </c>
      <c r="BA339" s="6">
        <v>42375547.569999993</v>
      </c>
      <c r="BB339" s="6">
        <v>42805163.25</v>
      </c>
      <c r="BC339" s="6">
        <v>42867591.890000001</v>
      </c>
      <c r="BD339" s="6">
        <v>43132203.609999999</v>
      </c>
      <c r="BE339" s="6">
        <v>43016009.710000008</v>
      </c>
      <c r="BF339" s="6">
        <v>43194765.939999998</v>
      </c>
      <c r="BG339" s="6">
        <v>42897917.689999998</v>
      </c>
      <c r="BH339" s="6">
        <v>42548652.469999999</v>
      </c>
      <c r="BI339" s="6">
        <v>42875615.969999999</v>
      </c>
      <c r="BJ339" s="6">
        <v>42776530.210000001</v>
      </c>
      <c r="BK339" s="6">
        <v>42163610.529999994</v>
      </c>
      <c r="BL339" s="6">
        <v>42391170.640000001</v>
      </c>
      <c r="BM339" s="6">
        <v>42197122.770000003</v>
      </c>
      <c r="BN339" s="6">
        <v>41904327.940000005</v>
      </c>
      <c r="BO339" s="6">
        <v>42125451.299999997</v>
      </c>
      <c r="BP339" s="6">
        <v>42951979.930000007</v>
      </c>
      <c r="BQ339" s="6">
        <v>42260918.579999998</v>
      </c>
      <c r="BR339" s="6">
        <v>42561428.630000003</v>
      </c>
      <c r="BS339" s="6">
        <v>42901072.200000003</v>
      </c>
      <c r="BT339" s="6">
        <v>43040803.510000005</v>
      </c>
      <c r="BU339" s="6">
        <v>42946794.090000004</v>
      </c>
      <c r="BV339" s="6">
        <v>42962653.189999998</v>
      </c>
      <c r="BW339" s="6">
        <v>43702420.230000012</v>
      </c>
      <c r="BX339" s="6">
        <v>42920529.480000004</v>
      </c>
      <c r="BY339" s="6">
        <v>42715682.069999993</v>
      </c>
      <c r="BZ339" s="6">
        <v>42594090.61999999</v>
      </c>
      <c r="CA339" s="6">
        <v>42800586.409999996</v>
      </c>
      <c r="CB339" s="6">
        <v>41113012.159999996</v>
      </c>
      <c r="CC339" s="6">
        <v>41263821.899999991</v>
      </c>
      <c r="CD339" s="6">
        <v>39979644.869999997</v>
      </c>
      <c r="CE339" s="6">
        <v>38993675.780000001</v>
      </c>
      <c r="CF339" s="6">
        <v>38418724.139999986</v>
      </c>
      <c r="CG339" s="6">
        <v>37440710.989999995</v>
      </c>
      <c r="CH339" s="6">
        <v>36586620.829999998</v>
      </c>
      <c r="CI339" s="6">
        <v>35892840.999999993</v>
      </c>
      <c r="CJ339" s="6">
        <v>35761312.100000001</v>
      </c>
      <c r="CK339" s="6">
        <v>35276710.460000008</v>
      </c>
      <c r="CL339" s="6">
        <v>34135747.050000004</v>
      </c>
      <c r="CM339" s="6">
        <v>32108084.509999998</v>
      </c>
      <c r="CN339" s="6">
        <v>31702568.84</v>
      </c>
      <c r="CO339" s="6">
        <v>31740645.860000003</v>
      </c>
      <c r="CP339" s="6">
        <v>30774326.060000002</v>
      </c>
      <c r="CQ339" s="6">
        <v>29986992.060000002</v>
      </c>
      <c r="CR339" s="6">
        <v>29249934.5</v>
      </c>
      <c r="CS339" s="6">
        <v>28695054.800000004</v>
      </c>
      <c r="CT339" s="6">
        <v>28396978.93</v>
      </c>
      <c r="CU339" s="6">
        <v>28014519.770000003</v>
      </c>
      <c r="CV339" s="6">
        <v>26730357.079999998</v>
      </c>
    </row>
    <row r="340" spans="2:100" s="1" customFormat="1" ht="14" x14ac:dyDescent="0.3">
      <c r="B340" s="1">
        <v>126</v>
      </c>
      <c r="C340" s="1" t="s">
        <v>5</v>
      </c>
      <c r="D340" s="6">
        <v>105480068.81000002</v>
      </c>
      <c r="E340" s="6">
        <v>99214991.010000005</v>
      </c>
      <c r="F340" s="6">
        <v>99581589.689999998</v>
      </c>
      <c r="G340" s="6">
        <v>99631336.620000005</v>
      </c>
      <c r="H340" s="6">
        <v>100252611.03000002</v>
      </c>
      <c r="I340" s="6">
        <v>100442483.68000001</v>
      </c>
      <c r="J340" s="6">
        <v>97584673.880000025</v>
      </c>
      <c r="K340" s="6">
        <v>95902356.560000002</v>
      </c>
      <c r="L340" s="6">
        <v>94220561.50999999</v>
      </c>
      <c r="M340" s="6">
        <v>91746371.399999991</v>
      </c>
      <c r="N340" s="6">
        <v>89791511.669999987</v>
      </c>
      <c r="O340" s="6">
        <v>88187160.960000008</v>
      </c>
      <c r="P340" s="6">
        <v>90610344.909999982</v>
      </c>
      <c r="Q340" s="6">
        <v>90350419.969999999</v>
      </c>
      <c r="R340" s="6">
        <v>89732164.780000001</v>
      </c>
      <c r="S340" s="6">
        <v>88363382.370000005</v>
      </c>
      <c r="T340" s="6">
        <v>86029193.899999991</v>
      </c>
      <c r="U340" s="6">
        <v>85617007.090000004</v>
      </c>
      <c r="V340" s="6">
        <v>84502912.330000013</v>
      </c>
      <c r="W340" s="6">
        <v>83467947.600000009</v>
      </c>
      <c r="X340" s="6">
        <v>83215381.539999992</v>
      </c>
      <c r="Y340" s="6">
        <v>82838198.659999996</v>
      </c>
      <c r="Z340" s="6">
        <v>83576163.330000013</v>
      </c>
      <c r="AA340" s="6">
        <v>83509148.809999987</v>
      </c>
      <c r="AB340" s="6">
        <v>88062433.229999989</v>
      </c>
      <c r="AC340" s="6">
        <v>87496321.620000005</v>
      </c>
      <c r="AD340" s="6">
        <v>87421025.230000004</v>
      </c>
      <c r="AE340" s="6">
        <v>87422136.859999999</v>
      </c>
      <c r="AF340" s="6">
        <v>87299117.159999996</v>
      </c>
      <c r="AG340" s="6">
        <v>86539092.480000004</v>
      </c>
      <c r="AH340" s="6">
        <v>86923192.409999996</v>
      </c>
      <c r="AI340" s="6">
        <v>87235976.49000001</v>
      </c>
      <c r="AJ340" s="6">
        <v>87049863.380000025</v>
      </c>
      <c r="AK340" s="6">
        <v>87071016.229999989</v>
      </c>
      <c r="AL340" s="6">
        <v>86705173.590000018</v>
      </c>
      <c r="AM340" s="6">
        <v>86382717.100000009</v>
      </c>
      <c r="AN340" s="6">
        <v>75272754.790000007</v>
      </c>
      <c r="AO340" s="6">
        <v>74050490.560000002</v>
      </c>
      <c r="AP340" s="6">
        <v>72810706.019999996</v>
      </c>
      <c r="AQ340" s="6">
        <v>72771499.420000017</v>
      </c>
      <c r="AR340" s="6">
        <v>72488173.230000019</v>
      </c>
      <c r="AS340" s="6">
        <v>72390041.680000007</v>
      </c>
      <c r="AT340" s="6">
        <v>72048326.519999996</v>
      </c>
      <c r="AU340" s="6">
        <v>71742311.810000002</v>
      </c>
      <c r="AV340" s="6">
        <v>71829106.570000008</v>
      </c>
      <c r="AW340" s="6">
        <v>72077324.530000001</v>
      </c>
      <c r="AX340" s="6">
        <v>71987718.629999995</v>
      </c>
      <c r="AY340" s="6">
        <v>71868078.159999982</v>
      </c>
      <c r="AZ340" s="6">
        <v>78732846.440000013</v>
      </c>
      <c r="BA340" s="6">
        <v>79719485.140000001</v>
      </c>
      <c r="BB340" s="6">
        <v>80533872.75999999</v>
      </c>
      <c r="BC340" s="6">
        <v>79686493.379999995</v>
      </c>
      <c r="BD340" s="6">
        <v>79493047.86999999</v>
      </c>
      <c r="BE340" s="6">
        <v>79442603.840000004</v>
      </c>
      <c r="BF340" s="6">
        <v>79223733.719999999</v>
      </c>
      <c r="BG340" s="6">
        <v>79046060</v>
      </c>
      <c r="BH340" s="6">
        <v>78348191.859999999</v>
      </c>
      <c r="BI340" s="6">
        <v>77623518.439999998</v>
      </c>
      <c r="BJ340" s="6">
        <v>76991449.039999992</v>
      </c>
      <c r="BK340" s="6">
        <v>76322224.969999999</v>
      </c>
      <c r="BL340" s="6">
        <v>75452336.389999986</v>
      </c>
      <c r="BM340" s="6">
        <v>74815376</v>
      </c>
      <c r="BN340" s="6">
        <v>74233612.269999996</v>
      </c>
      <c r="BO340" s="6">
        <v>74396256.099999994</v>
      </c>
      <c r="BP340" s="6">
        <v>74113563.390000001</v>
      </c>
      <c r="BQ340" s="6">
        <v>73684875.989999995</v>
      </c>
      <c r="BR340" s="6">
        <v>72248085.340000004</v>
      </c>
      <c r="BS340" s="6">
        <v>71768679.530000001</v>
      </c>
      <c r="BT340" s="6">
        <v>71593955.469999999</v>
      </c>
      <c r="BU340" s="6">
        <v>71171350.210000008</v>
      </c>
      <c r="BV340" s="6">
        <v>70981459.420000002</v>
      </c>
      <c r="BW340" s="6">
        <v>70846221.75999999</v>
      </c>
      <c r="BX340" s="6">
        <v>68282211.269999996</v>
      </c>
      <c r="BY340" s="6">
        <v>68079420.239999995</v>
      </c>
      <c r="BZ340" s="6">
        <v>67942292.230000004</v>
      </c>
      <c r="CA340" s="6">
        <v>67978012.810000002</v>
      </c>
      <c r="CB340" s="6">
        <v>67860014.609999999</v>
      </c>
      <c r="CC340" s="6">
        <v>67810870.829999998</v>
      </c>
      <c r="CD340" s="6">
        <v>69419655.50999999</v>
      </c>
      <c r="CE340" s="6">
        <v>69543881.659999996</v>
      </c>
      <c r="CF340" s="6">
        <v>69399233.75999999</v>
      </c>
      <c r="CG340" s="6">
        <v>69283894.989999995</v>
      </c>
      <c r="CH340" s="6">
        <v>68973569.679999992</v>
      </c>
      <c r="CI340" s="6">
        <v>68935601.149999991</v>
      </c>
      <c r="CJ340" s="6">
        <v>70168659.249999985</v>
      </c>
      <c r="CK340" s="6">
        <v>70052867.420000002</v>
      </c>
      <c r="CL340" s="6">
        <v>69269212.039999992</v>
      </c>
      <c r="CM340" s="6">
        <v>68247177.480000004</v>
      </c>
      <c r="CN340" s="6">
        <v>67299923.370000005</v>
      </c>
      <c r="CO340" s="6">
        <v>66312065.450000003</v>
      </c>
      <c r="CP340" s="6">
        <v>64789888.009999998</v>
      </c>
      <c r="CQ340" s="6">
        <v>63765392.640000001</v>
      </c>
      <c r="CR340" s="6">
        <v>62940509.380000003</v>
      </c>
      <c r="CS340" s="6">
        <v>62391230.379999995</v>
      </c>
      <c r="CT340" s="6">
        <v>61759171.920000002</v>
      </c>
      <c r="CU340" s="6">
        <v>60845881.879999995</v>
      </c>
      <c r="CV340" s="6">
        <v>59903325.75999999</v>
      </c>
    </row>
    <row r="341" spans="2:100" s="1" customFormat="1" ht="14" x14ac:dyDescent="0.3">
      <c r="B341" s="1">
        <v>127</v>
      </c>
      <c r="C341" s="1" t="s">
        <v>2</v>
      </c>
      <c r="D341" s="6">
        <v>20773619.020000003</v>
      </c>
      <c r="E341" s="6">
        <v>17125720.020000003</v>
      </c>
      <c r="F341" s="6">
        <v>17352950.700000003</v>
      </c>
      <c r="G341" s="6">
        <v>17611107.170000002</v>
      </c>
      <c r="H341" s="6">
        <v>17892835.630000003</v>
      </c>
      <c r="I341" s="6">
        <v>18182687.109999999</v>
      </c>
      <c r="J341" s="6">
        <v>18521807.440000001</v>
      </c>
      <c r="K341" s="6">
        <v>18619336.440000001</v>
      </c>
      <c r="L341" s="6">
        <v>18956435.270000003</v>
      </c>
      <c r="M341" s="6">
        <v>19239838.18</v>
      </c>
      <c r="N341" s="6">
        <v>19555997.840000004</v>
      </c>
      <c r="O341" s="6">
        <v>19554656.960000001</v>
      </c>
      <c r="P341" s="6">
        <v>19346196.110000003</v>
      </c>
      <c r="Q341" s="6">
        <v>19598393.43</v>
      </c>
      <c r="R341" s="6">
        <v>19798797.169999998</v>
      </c>
      <c r="S341" s="6">
        <v>20018130.490000002</v>
      </c>
      <c r="T341" s="6">
        <v>20088130.640000001</v>
      </c>
      <c r="U341" s="6">
        <v>20443320.669999998</v>
      </c>
      <c r="V341" s="6">
        <v>20790338.5</v>
      </c>
      <c r="W341" s="6">
        <v>21256723.879999999</v>
      </c>
      <c r="X341" s="6">
        <v>21411935.800000001</v>
      </c>
      <c r="Y341" s="6">
        <v>21792341.84</v>
      </c>
      <c r="Z341" s="6">
        <v>21972563.449999999</v>
      </c>
      <c r="AA341" s="6">
        <v>22156109.390000004</v>
      </c>
      <c r="AB341" s="6">
        <v>22558899</v>
      </c>
      <c r="AC341" s="6">
        <v>22860466.899999999</v>
      </c>
      <c r="AD341" s="6">
        <v>23334990.449999999</v>
      </c>
      <c r="AE341" s="6">
        <v>23825822.289999999</v>
      </c>
      <c r="AF341" s="6">
        <v>24422498.440000001</v>
      </c>
      <c r="AG341" s="6">
        <v>24764865.100000001</v>
      </c>
      <c r="AH341" s="6">
        <v>25257104.259999998</v>
      </c>
      <c r="AI341" s="6">
        <v>25522736.239999998</v>
      </c>
      <c r="AJ341" s="6">
        <v>25959286.149999999</v>
      </c>
      <c r="AK341" s="6">
        <v>26207213.210000001</v>
      </c>
      <c r="AL341" s="6">
        <v>26903184.150000006</v>
      </c>
      <c r="AM341" s="6">
        <v>27623799.669999998</v>
      </c>
      <c r="AN341" s="6">
        <v>28060069.909999996</v>
      </c>
      <c r="AO341" s="6">
        <v>29135246.990000002</v>
      </c>
      <c r="AP341" s="6">
        <v>29479485.550000004</v>
      </c>
      <c r="AQ341" s="6">
        <v>30099851.980000004</v>
      </c>
      <c r="AR341" s="6">
        <v>30772248.289999995</v>
      </c>
      <c r="AS341" s="6">
        <v>31361930.009999998</v>
      </c>
      <c r="AT341" s="6">
        <v>32393696.600000001</v>
      </c>
      <c r="AU341" s="6">
        <v>33228532.170000002</v>
      </c>
      <c r="AV341" s="6">
        <v>34243520.689999998</v>
      </c>
      <c r="AW341" s="6">
        <v>34821783.869999997</v>
      </c>
      <c r="AX341" s="6">
        <v>35077418.769999996</v>
      </c>
      <c r="AY341" s="6">
        <v>36079876.419999994</v>
      </c>
      <c r="AZ341" s="6">
        <v>37341748.5</v>
      </c>
      <c r="BA341" s="6">
        <v>37068437.560000002</v>
      </c>
      <c r="BB341" s="6">
        <v>37561336.579999998</v>
      </c>
      <c r="BC341" s="6">
        <v>37043067.960000001</v>
      </c>
      <c r="BD341" s="6">
        <v>37378913.189999998</v>
      </c>
      <c r="BE341" s="6">
        <v>37367573.049999997</v>
      </c>
      <c r="BF341" s="6">
        <v>36417672.590000004</v>
      </c>
      <c r="BG341" s="6">
        <v>36030774.99000001</v>
      </c>
      <c r="BH341" s="6">
        <v>35797213.759999998</v>
      </c>
      <c r="BI341" s="6">
        <v>35970120.359999999</v>
      </c>
      <c r="BJ341" s="6">
        <v>35910191.689999998</v>
      </c>
      <c r="BK341" s="6">
        <v>35256679.629999995</v>
      </c>
      <c r="BL341" s="6">
        <v>34903223.539999992</v>
      </c>
      <c r="BM341" s="6">
        <v>35094344.289999999</v>
      </c>
      <c r="BN341" s="6">
        <v>35160568.100000001</v>
      </c>
      <c r="BO341" s="6">
        <v>35824302.569999993</v>
      </c>
      <c r="BP341" s="6">
        <v>34840125.489999995</v>
      </c>
      <c r="BQ341" s="6">
        <v>35146588.240000002</v>
      </c>
      <c r="BR341" s="6">
        <v>35164613.719999999</v>
      </c>
      <c r="BS341" s="6">
        <v>35249818.25999999</v>
      </c>
      <c r="BT341" s="6">
        <v>33792244.579999998</v>
      </c>
      <c r="BU341" s="6">
        <v>33807991.119999997</v>
      </c>
      <c r="BV341" s="6">
        <v>34174761.75</v>
      </c>
      <c r="BW341" s="6">
        <v>34052673.689999998</v>
      </c>
      <c r="BX341" s="6">
        <v>35450950.659999989</v>
      </c>
      <c r="BY341" s="6">
        <v>36181063.659999996</v>
      </c>
      <c r="BZ341" s="6">
        <v>36546725.179999992</v>
      </c>
      <c r="CA341" s="6">
        <v>37181454.069999993</v>
      </c>
      <c r="CB341" s="6">
        <v>38714659.319999993</v>
      </c>
      <c r="CC341" s="6">
        <v>39317128.36999999</v>
      </c>
      <c r="CD341" s="6">
        <v>40329207.079999998</v>
      </c>
      <c r="CE341" s="6">
        <v>41482882.75999999</v>
      </c>
      <c r="CF341" s="6">
        <v>43480108.609999999</v>
      </c>
      <c r="CG341" s="6">
        <v>43839665.310000002</v>
      </c>
      <c r="CH341" s="6">
        <v>44610686.570000008</v>
      </c>
      <c r="CI341" s="6">
        <v>45441022.719999999</v>
      </c>
      <c r="CJ341" s="6">
        <v>44801984.579999998</v>
      </c>
      <c r="CK341" s="6">
        <v>45088558.369999997</v>
      </c>
      <c r="CL341" s="6">
        <v>45382992.799999997</v>
      </c>
      <c r="CM341" s="6">
        <v>45603695.030000001</v>
      </c>
      <c r="CN341" s="6">
        <v>46091250.679999992</v>
      </c>
      <c r="CO341" s="6">
        <v>46499853.719999999</v>
      </c>
      <c r="CP341" s="6">
        <v>47585184.779999994</v>
      </c>
      <c r="CQ341" s="6">
        <v>48145761.709999993</v>
      </c>
      <c r="CR341" s="6">
        <v>49080076.620000005</v>
      </c>
      <c r="CS341" s="6">
        <v>49833875.25999999</v>
      </c>
      <c r="CT341" s="6">
        <v>50009739.43</v>
      </c>
      <c r="CU341" s="6">
        <v>51048584.039999992</v>
      </c>
      <c r="CV341" s="6">
        <v>52485703.070000008</v>
      </c>
    </row>
    <row r="342" spans="2:100" s="1" customFormat="1" ht="14" x14ac:dyDescent="0.3">
      <c r="B342" s="1">
        <v>129</v>
      </c>
      <c r="C342" s="1" t="s">
        <v>76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5385290.9699999997</v>
      </c>
      <c r="L342" s="6">
        <v>8270321.2199999997</v>
      </c>
      <c r="M342" s="6">
        <v>10924903.52</v>
      </c>
      <c r="N342" s="6">
        <v>13529576.619999999</v>
      </c>
      <c r="O342" s="6">
        <v>16521436.76</v>
      </c>
      <c r="P342" s="6">
        <v>20096883.300000001</v>
      </c>
      <c r="Q342" s="6">
        <v>22922843.670000002</v>
      </c>
      <c r="R342" s="6">
        <v>25751468.700000003</v>
      </c>
      <c r="S342" s="6">
        <v>29554667.490000002</v>
      </c>
      <c r="T342" s="6">
        <v>32446933.289999999</v>
      </c>
      <c r="U342" s="6">
        <v>35953871.490000002</v>
      </c>
      <c r="V342" s="6">
        <v>39190460.609999999</v>
      </c>
      <c r="W342" s="6">
        <v>37435598.25</v>
      </c>
      <c r="X342" s="6">
        <v>37756485.260000005</v>
      </c>
      <c r="Y342" s="6">
        <v>37730763.609999999</v>
      </c>
      <c r="Z342" s="6">
        <v>37801953.82</v>
      </c>
      <c r="AA342" s="6">
        <v>37371441.490000002</v>
      </c>
      <c r="AB342" s="6">
        <v>37064705.650000006</v>
      </c>
      <c r="AC342" s="6">
        <v>36940285.789999999</v>
      </c>
      <c r="AD342" s="6">
        <v>36615901.289999999</v>
      </c>
      <c r="AE342" s="6">
        <v>36279945.370000005</v>
      </c>
      <c r="AF342" s="6">
        <v>36065526.849999994</v>
      </c>
      <c r="AG342" s="6">
        <v>35087056.609999999</v>
      </c>
      <c r="AH342" s="6">
        <v>34540391.709999993</v>
      </c>
      <c r="AI342" s="6">
        <v>33795442.619999997</v>
      </c>
      <c r="AJ342" s="6">
        <v>33192445.490000002</v>
      </c>
      <c r="AK342" s="6">
        <v>33226317.530000001</v>
      </c>
      <c r="AL342" s="6">
        <v>33401250.899999999</v>
      </c>
      <c r="AM342" s="6">
        <v>33881465.989999995</v>
      </c>
      <c r="AN342" s="6">
        <v>34300749.240000002</v>
      </c>
      <c r="AO342" s="6">
        <v>34624958.960000001</v>
      </c>
      <c r="AP342" s="6">
        <v>34952504.660000004</v>
      </c>
      <c r="AQ342" s="6">
        <v>35723850.370000005</v>
      </c>
      <c r="AR342" s="6">
        <v>36195007.610000007</v>
      </c>
      <c r="AS342" s="6">
        <v>36972943.450000003</v>
      </c>
      <c r="AT342" s="6">
        <v>38490647.580000006</v>
      </c>
      <c r="AU342" s="6">
        <v>39786941.93</v>
      </c>
      <c r="AV342" s="6">
        <v>41156442.810000002</v>
      </c>
      <c r="AW342" s="6">
        <v>42368850.720000006</v>
      </c>
      <c r="AX342" s="6">
        <v>43278975.929999992</v>
      </c>
      <c r="AY342" s="6">
        <v>43942644.800000004</v>
      </c>
      <c r="AZ342" s="6">
        <v>44600474.07</v>
      </c>
      <c r="BA342" s="6">
        <v>45733190.000000007</v>
      </c>
      <c r="BB342" s="6">
        <v>46855224.149999999</v>
      </c>
      <c r="BC342" s="6">
        <v>46999077.149999999</v>
      </c>
      <c r="BD342" s="6">
        <v>48314033.379999995</v>
      </c>
      <c r="BE342" s="6">
        <v>49290874.909999996</v>
      </c>
      <c r="BF342" s="6">
        <v>49485571.57</v>
      </c>
      <c r="BG342" s="6">
        <v>49539076.810000002</v>
      </c>
      <c r="BH342" s="6">
        <v>49546362.629999995</v>
      </c>
      <c r="BI342" s="6">
        <v>49637411.159999996</v>
      </c>
      <c r="BJ342" s="6">
        <v>49786046.920000002</v>
      </c>
      <c r="BK342" s="6">
        <v>50016053.68999999</v>
      </c>
      <c r="BL342" s="6">
        <v>49310751.920000009</v>
      </c>
      <c r="BM342" s="6">
        <v>49176416.719999999</v>
      </c>
      <c r="BN342" s="6">
        <v>48677315.510000005</v>
      </c>
      <c r="BO342" s="6">
        <v>48370055.960000001</v>
      </c>
      <c r="BP342" s="6">
        <v>48255127.519999996</v>
      </c>
      <c r="BQ342" s="6">
        <v>48087295.280000001</v>
      </c>
      <c r="BR342" s="6">
        <v>47953484.380000003</v>
      </c>
      <c r="BS342" s="6">
        <v>48280191.520000003</v>
      </c>
      <c r="BT342" s="6">
        <v>48365437.880000003</v>
      </c>
      <c r="BU342" s="6">
        <v>48661570.539999992</v>
      </c>
      <c r="BV342" s="6">
        <v>49109274.990000002</v>
      </c>
      <c r="BW342" s="6">
        <v>49539172.99000001</v>
      </c>
      <c r="BX342" s="6">
        <v>51302187.649999991</v>
      </c>
      <c r="BY342" s="6">
        <v>51957983.309999995</v>
      </c>
      <c r="BZ342" s="6">
        <v>52769383.099999994</v>
      </c>
      <c r="CA342" s="6">
        <v>53837908.329999998</v>
      </c>
      <c r="CB342" s="6">
        <v>53724357.939999998</v>
      </c>
      <c r="CC342" s="6">
        <v>54155982.069999993</v>
      </c>
      <c r="CD342" s="6">
        <v>54373960.469999999</v>
      </c>
      <c r="CE342" s="6">
        <v>55206070.579999998</v>
      </c>
      <c r="CF342" s="6">
        <v>55516083.450000003</v>
      </c>
      <c r="CG342" s="6">
        <v>55868053.119999997</v>
      </c>
      <c r="CH342" s="6">
        <v>56376156.569999993</v>
      </c>
      <c r="CI342" s="6">
        <v>56430190.509999998</v>
      </c>
      <c r="CJ342" s="6">
        <v>56096153.090000011</v>
      </c>
      <c r="CK342" s="6">
        <v>55895546.530000009</v>
      </c>
      <c r="CL342" s="6">
        <v>55813203.110000007</v>
      </c>
      <c r="CM342" s="6">
        <v>55214184.849999994</v>
      </c>
      <c r="CN342" s="6">
        <v>56588320.11999999</v>
      </c>
      <c r="CO342" s="6">
        <v>56403383.060000002</v>
      </c>
      <c r="CP342" s="6">
        <v>56208839.690000013</v>
      </c>
      <c r="CQ342" s="6">
        <v>55824561.770000003</v>
      </c>
      <c r="CR342" s="6">
        <v>56218638.610000014</v>
      </c>
      <c r="CS342" s="6">
        <v>56865396.289999999</v>
      </c>
      <c r="CT342" s="6">
        <v>56847828.120000005</v>
      </c>
      <c r="CU342" s="6">
        <v>56868824.130000003</v>
      </c>
      <c r="CV342" s="6">
        <v>57825158.310000002</v>
      </c>
    </row>
    <row r="343" spans="2:100" s="1" customFormat="1" ht="14" x14ac:dyDescent="0.3">
      <c r="B343" s="1">
        <v>137</v>
      </c>
      <c r="C343" s="1" t="s">
        <v>8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1498707.66</v>
      </c>
      <c r="AE343" s="6">
        <v>2086818.89</v>
      </c>
      <c r="AF343" s="6">
        <v>2915609.79</v>
      </c>
      <c r="AG343" s="6">
        <v>3708668</v>
      </c>
      <c r="AH343" s="6">
        <v>4506298.46</v>
      </c>
      <c r="AI343" s="6">
        <v>5364346.38</v>
      </c>
      <c r="AJ343" s="6">
        <v>6168340.9699999997</v>
      </c>
      <c r="AK343" s="6">
        <v>6976004.5499999998</v>
      </c>
      <c r="AL343" s="6">
        <v>7591798.5</v>
      </c>
      <c r="AM343" s="6">
        <v>8612740.6699999999</v>
      </c>
      <c r="AN343" s="6">
        <v>9787656.4399999995</v>
      </c>
      <c r="AO343" s="6">
        <v>10722578.33</v>
      </c>
      <c r="AP343" s="6">
        <v>10078813.969999999</v>
      </c>
      <c r="AQ343" s="6">
        <v>10313095.109999999</v>
      </c>
      <c r="AR343" s="6">
        <v>10330249.239999998</v>
      </c>
      <c r="AS343" s="6">
        <v>10514032.26</v>
      </c>
      <c r="AT343" s="6">
        <v>10578718.390000001</v>
      </c>
      <c r="AU343" s="6">
        <v>10566113.280000001</v>
      </c>
      <c r="AV343" s="6">
        <v>10690507.859999999</v>
      </c>
      <c r="AW343" s="6">
        <v>10768195.09</v>
      </c>
      <c r="AX343" s="6">
        <v>11060372.859999999</v>
      </c>
      <c r="AY343" s="6">
        <v>11082462.930000002</v>
      </c>
      <c r="AZ343" s="6">
        <v>10984578.840000002</v>
      </c>
      <c r="BA343" s="6">
        <v>10975727.809999999</v>
      </c>
      <c r="BB343" s="6">
        <v>10973150.630000001</v>
      </c>
      <c r="BC343" s="6">
        <v>11134764.369999999</v>
      </c>
      <c r="BD343" s="6">
        <v>11271280.27</v>
      </c>
      <c r="BE343" s="6">
        <v>11341797.719999999</v>
      </c>
      <c r="BF343" s="6">
        <v>11394025.210000001</v>
      </c>
      <c r="BG343" s="6">
        <v>11652183.170000002</v>
      </c>
      <c r="BH343" s="6">
        <v>11740113.57</v>
      </c>
      <c r="BI343" s="6">
        <v>11927762.739999998</v>
      </c>
      <c r="BJ343" s="6">
        <v>12061590.24</v>
      </c>
      <c r="BK343" s="6">
        <v>12087116.82</v>
      </c>
      <c r="BL343" s="6">
        <v>12174091.68</v>
      </c>
      <c r="BM343" s="6">
        <v>12362464.24</v>
      </c>
      <c r="BN343" s="6">
        <v>12568317.16</v>
      </c>
      <c r="BO343" s="6">
        <v>12395165.85</v>
      </c>
      <c r="BP343" s="6">
        <v>12598255.800000001</v>
      </c>
      <c r="BQ343" s="6">
        <v>12693569.080000002</v>
      </c>
      <c r="BR343" s="6">
        <v>12994364.689999998</v>
      </c>
      <c r="BS343" s="6">
        <v>13117223.059999999</v>
      </c>
      <c r="BT343" s="6">
        <v>13296222.309999999</v>
      </c>
      <c r="BU343" s="6">
        <v>13527436.110000001</v>
      </c>
      <c r="BV343" s="6">
        <v>13659661.75</v>
      </c>
      <c r="BW343" s="6">
        <v>13880220.159999996</v>
      </c>
      <c r="BX343" s="6">
        <v>15393577.060000002</v>
      </c>
      <c r="BY343" s="6">
        <v>15543735.42</v>
      </c>
      <c r="BZ343" s="6">
        <v>15896745.309999999</v>
      </c>
      <c r="CA343" s="6">
        <v>16198004.33</v>
      </c>
      <c r="CB343" s="6">
        <v>16228724.509999998</v>
      </c>
      <c r="CC343" s="6">
        <v>16317362.9</v>
      </c>
      <c r="CD343" s="6">
        <v>16432093.91</v>
      </c>
      <c r="CE343" s="6">
        <v>16551818.609999999</v>
      </c>
      <c r="CF343" s="6">
        <v>16624275.34</v>
      </c>
      <c r="CG343" s="6">
        <v>16581424.840000002</v>
      </c>
      <c r="CH343" s="6">
        <v>16687462.82</v>
      </c>
      <c r="CI343" s="6">
        <v>17509080.900000006</v>
      </c>
      <c r="CJ343" s="6">
        <v>16581880.15</v>
      </c>
      <c r="CK343" s="6">
        <v>16743392.430000002</v>
      </c>
      <c r="CL343" s="6">
        <v>16551332.259999998</v>
      </c>
      <c r="CM343" s="6">
        <v>16347555.860000001</v>
      </c>
      <c r="CN343" s="6">
        <v>16390178.370000001</v>
      </c>
      <c r="CO343" s="6">
        <v>16427464.66</v>
      </c>
      <c r="CP343" s="6">
        <v>16552578.16</v>
      </c>
      <c r="CQ343" s="6">
        <v>16660716.699999999</v>
      </c>
      <c r="CR343" s="6">
        <v>16631211.119999999</v>
      </c>
      <c r="CS343" s="6">
        <v>16811464.449999996</v>
      </c>
      <c r="CT343" s="6">
        <v>17076592.649999999</v>
      </c>
      <c r="CU343" s="6">
        <v>16855398.27</v>
      </c>
      <c r="CV343" s="6">
        <v>16763051.130000001</v>
      </c>
    </row>
    <row r="344" spans="2:100" s="1" customFormat="1" ht="14" x14ac:dyDescent="0.3">
      <c r="B344" s="1">
        <v>140</v>
      </c>
      <c r="C344" s="1" t="s">
        <v>77</v>
      </c>
      <c r="D344" s="6">
        <v>83845875.219999999</v>
      </c>
      <c r="E344" s="6">
        <v>71134099.700000003</v>
      </c>
      <c r="F344" s="6">
        <v>72146173.38000001</v>
      </c>
      <c r="G344" s="6">
        <v>72137798.920000002</v>
      </c>
      <c r="H344" s="6">
        <v>72253511.650000006</v>
      </c>
      <c r="I344" s="6">
        <v>74919061.799999997</v>
      </c>
      <c r="J344" s="6">
        <v>76628378.689999998</v>
      </c>
      <c r="K344" s="6">
        <v>78442936.810000002</v>
      </c>
      <c r="L344" s="6">
        <v>81928058.289999992</v>
      </c>
      <c r="M344" s="6">
        <v>85546058.149999976</v>
      </c>
      <c r="N344" s="6">
        <v>91016397.889999986</v>
      </c>
      <c r="O344" s="6">
        <v>96465216.209999993</v>
      </c>
      <c r="P344" s="6">
        <v>100640696.26000001</v>
      </c>
      <c r="Q344" s="6">
        <v>106944182.52000001</v>
      </c>
      <c r="R344" s="6">
        <v>111608988.43000001</v>
      </c>
      <c r="S344" s="6">
        <v>115130531.40000001</v>
      </c>
      <c r="T344" s="6">
        <v>119335908.39999999</v>
      </c>
      <c r="U344" s="6">
        <v>120724133.77</v>
      </c>
      <c r="V344" s="6">
        <v>122298294.20000002</v>
      </c>
      <c r="W344" s="6">
        <v>123231090.19000003</v>
      </c>
      <c r="X344" s="6">
        <v>122166124.19</v>
      </c>
      <c r="Y344" s="6">
        <v>123193933.32000002</v>
      </c>
      <c r="Z344" s="6">
        <v>124887530.30000001</v>
      </c>
      <c r="AA344" s="6">
        <v>126267013.18000002</v>
      </c>
      <c r="AB344" s="6">
        <v>129826435.27</v>
      </c>
      <c r="AC344" s="6">
        <v>129246524.04999998</v>
      </c>
      <c r="AD344" s="6">
        <v>129735107.89999999</v>
      </c>
      <c r="AE344" s="6">
        <v>130573242.84999999</v>
      </c>
      <c r="AF344" s="6">
        <v>131478962.38999999</v>
      </c>
      <c r="AG344" s="6">
        <v>131660607.5</v>
      </c>
      <c r="AH344" s="6">
        <v>132628914.74999999</v>
      </c>
      <c r="AI344" s="6">
        <v>133023460.03</v>
      </c>
      <c r="AJ344" s="6">
        <v>133695123.77999999</v>
      </c>
      <c r="AK344" s="6">
        <v>133209397.47</v>
      </c>
      <c r="AL344" s="6">
        <v>130444308.61</v>
      </c>
      <c r="AM344" s="6">
        <v>127658969.88</v>
      </c>
      <c r="AN344" s="6">
        <v>124396464.84000002</v>
      </c>
      <c r="AO344" s="6">
        <v>122799272.91</v>
      </c>
      <c r="AP344" s="6">
        <v>120865587.14999999</v>
      </c>
      <c r="AQ344" s="6">
        <v>119951481.69</v>
      </c>
      <c r="AR344" s="6">
        <v>119688581.42000002</v>
      </c>
      <c r="AS344" s="6">
        <v>119957852.61000001</v>
      </c>
      <c r="AT344" s="6">
        <v>120416377.21000001</v>
      </c>
      <c r="AU344" s="6">
        <v>120915722.21999998</v>
      </c>
      <c r="AV344" s="6">
        <v>120749390.68000001</v>
      </c>
      <c r="AW344" s="6">
        <v>121441875.42</v>
      </c>
      <c r="AX344" s="6">
        <v>120149480.48999999</v>
      </c>
      <c r="AY344" s="6">
        <v>119194401.25000001</v>
      </c>
      <c r="AZ344" s="6">
        <v>118115603.16999999</v>
      </c>
      <c r="BA344" s="6">
        <v>118502516.7</v>
      </c>
      <c r="BB344" s="6">
        <v>117163316.14</v>
      </c>
      <c r="BC344" s="6">
        <v>115993002.56</v>
      </c>
      <c r="BD344" s="6">
        <v>111835925.07000001</v>
      </c>
      <c r="BE344" s="6">
        <v>108866017.12</v>
      </c>
      <c r="BF344" s="6">
        <v>106283487</v>
      </c>
      <c r="BG344" s="6">
        <v>104461157.33999999</v>
      </c>
      <c r="BH344" s="6">
        <v>103182763.66</v>
      </c>
      <c r="BI344" s="6">
        <v>101223746.13999999</v>
      </c>
      <c r="BJ344" s="6">
        <v>101326246.02000001</v>
      </c>
      <c r="BK344" s="6">
        <v>101128788.92000002</v>
      </c>
      <c r="BL344" s="6">
        <v>103523982.89</v>
      </c>
      <c r="BM344" s="6">
        <v>102045573.88000001</v>
      </c>
      <c r="BN344" s="6">
        <v>102100019.45</v>
      </c>
      <c r="BO344" s="6">
        <v>102094950.27</v>
      </c>
      <c r="BP344" s="6">
        <v>102841543.76000002</v>
      </c>
      <c r="BQ344" s="6">
        <v>104472279.09</v>
      </c>
      <c r="BR344" s="6">
        <v>105140502.28999999</v>
      </c>
      <c r="BS344" s="6">
        <v>105565393.38</v>
      </c>
      <c r="BT344" s="6">
        <v>106717344.87999998</v>
      </c>
      <c r="BU344" s="6">
        <v>107081240.75</v>
      </c>
      <c r="BV344" s="6">
        <v>106407399.46999998</v>
      </c>
      <c r="BW344" s="6">
        <v>106639538.78999999</v>
      </c>
      <c r="BX344" s="6">
        <v>103071372.67999999</v>
      </c>
      <c r="BY344" s="6">
        <v>104274709.71000001</v>
      </c>
      <c r="BZ344" s="6">
        <v>104774255.12</v>
      </c>
      <c r="CA344" s="6">
        <v>105947665.08000001</v>
      </c>
      <c r="CB344" s="6">
        <v>107617779.45000002</v>
      </c>
      <c r="CC344" s="6">
        <v>107523372.85999998</v>
      </c>
      <c r="CD344" s="6">
        <v>107906746.17000002</v>
      </c>
      <c r="CE344" s="6">
        <v>109582118.69999999</v>
      </c>
      <c r="CF344" s="6">
        <v>110102601.31</v>
      </c>
      <c r="CG344" s="6">
        <v>111142986.96000002</v>
      </c>
      <c r="CH344" s="6">
        <v>113739648.60000002</v>
      </c>
      <c r="CI344" s="6">
        <v>115387830.23</v>
      </c>
      <c r="CJ344" s="6">
        <v>117321381.34999999</v>
      </c>
      <c r="CK344" s="6">
        <v>117710040.10999998</v>
      </c>
      <c r="CL344" s="6">
        <v>118632184.37999998</v>
      </c>
      <c r="CM344" s="6">
        <v>120809981.95</v>
      </c>
      <c r="CN344" s="6">
        <v>121713297.82999998</v>
      </c>
      <c r="CO344" s="6">
        <v>122669541.24999999</v>
      </c>
      <c r="CP344" s="6">
        <v>120249501.44</v>
      </c>
      <c r="CQ344" s="6">
        <v>119689413.72999999</v>
      </c>
      <c r="CR344" s="6">
        <v>120782250.60000001</v>
      </c>
      <c r="CS344" s="6">
        <v>122101336.17999999</v>
      </c>
      <c r="CT344" s="6">
        <v>123244773.21999998</v>
      </c>
      <c r="CU344" s="6">
        <v>125502284.06999999</v>
      </c>
      <c r="CV344" s="6">
        <v>128701842.81999999</v>
      </c>
    </row>
    <row r="345" spans="2:100" s="1" customFormat="1" ht="14" x14ac:dyDescent="0.3">
      <c r="B345" s="1">
        <v>142</v>
      </c>
      <c r="C345" s="1" t="s">
        <v>78</v>
      </c>
      <c r="D345" s="6">
        <v>111961236.90000001</v>
      </c>
      <c r="E345" s="6">
        <v>89857446.710000008</v>
      </c>
      <c r="F345" s="6">
        <v>90877826.960000008</v>
      </c>
      <c r="G345" s="6">
        <v>91601369.289999992</v>
      </c>
      <c r="H345" s="6">
        <v>92469885.329999998</v>
      </c>
      <c r="I345" s="6">
        <v>93531179.849999994</v>
      </c>
      <c r="J345" s="6">
        <v>94385811.169999987</v>
      </c>
      <c r="K345" s="6">
        <v>95899726.51000002</v>
      </c>
      <c r="L345" s="6">
        <v>96865782.210000008</v>
      </c>
      <c r="M345" s="6">
        <v>97937111.439999998</v>
      </c>
      <c r="N345" s="6">
        <v>99501407.699999988</v>
      </c>
      <c r="O345" s="6">
        <v>101227914.38999999</v>
      </c>
      <c r="P345" s="6">
        <v>103193979.19</v>
      </c>
      <c r="Q345" s="6">
        <v>104467562.52</v>
      </c>
      <c r="R345" s="6">
        <v>105828275.33</v>
      </c>
      <c r="S345" s="6">
        <v>106979881.57000001</v>
      </c>
      <c r="T345" s="6">
        <v>108215133.5</v>
      </c>
      <c r="U345" s="6">
        <v>109373359.14000002</v>
      </c>
      <c r="V345" s="6">
        <v>110848672.49999999</v>
      </c>
      <c r="W345" s="6">
        <v>112036912.81999999</v>
      </c>
      <c r="X345" s="6">
        <v>112929407.85999998</v>
      </c>
      <c r="Y345" s="6">
        <v>113871489.16000001</v>
      </c>
      <c r="Z345" s="6">
        <v>115133107.05</v>
      </c>
      <c r="AA345" s="6">
        <v>116330916.92</v>
      </c>
      <c r="AB345" s="6">
        <v>118379629.38999999</v>
      </c>
      <c r="AC345" s="6">
        <v>120084301.44999999</v>
      </c>
      <c r="AD345" s="6">
        <v>121320309.48</v>
      </c>
      <c r="AE345" s="6">
        <v>122561042.42</v>
      </c>
      <c r="AF345" s="6">
        <v>123666270.27000001</v>
      </c>
      <c r="AG345" s="6">
        <v>124863283.95999999</v>
      </c>
      <c r="AH345" s="6">
        <v>125965294.27</v>
      </c>
      <c r="AI345" s="6">
        <v>127272249.47</v>
      </c>
      <c r="AJ345" s="6">
        <v>128579589.33000001</v>
      </c>
      <c r="AK345" s="6">
        <v>130218858.84999998</v>
      </c>
      <c r="AL345" s="6">
        <v>132100243.13</v>
      </c>
      <c r="AM345" s="6">
        <v>134275651.69999999</v>
      </c>
      <c r="AN345" s="6">
        <v>135596154.87</v>
      </c>
      <c r="AO345" s="6">
        <v>137367152.68000001</v>
      </c>
      <c r="AP345" s="6">
        <v>140505319.66</v>
      </c>
      <c r="AQ345" s="6">
        <v>143328090.13000003</v>
      </c>
      <c r="AR345" s="6">
        <v>145653166.11000001</v>
      </c>
      <c r="AS345" s="6">
        <v>147565715.88</v>
      </c>
      <c r="AT345" s="6">
        <v>149049101.25</v>
      </c>
      <c r="AU345" s="6">
        <v>150673636.87</v>
      </c>
      <c r="AV345" s="6">
        <v>152398404.59999996</v>
      </c>
      <c r="AW345" s="6">
        <v>154369397.19999999</v>
      </c>
      <c r="AX345" s="6">
        <v>155727246.25</v>
      </c>
      <c r="AY345" s="6">
        <v>156078773.06999999</v>
      </c>
      <c r="AZ345" s="6">
        <v>158576524.02999997</v>
      </c>
      <c r="BA345" s="6">
        <v>160118511.31</v>
      </c>
      <c r="BB345" s="6">
        <v>160097185.42000002</v>
      </c>
      <c r="BC345" s="6">
        <v>160376491.97000003</v>
      </c>
      <c r="BD345" s="6">
        <v>160947297.60999998</v>
      </c>
      <c r="BE345" s="6">
        <v>162763760.25</v>
      </c>
      <c r="BF345" s="6">
        <v>162818989.96000004</v>
      </c>
      <c r="BG345" s="6">
        <v>163824322.01999998</v>
      </c>
      <c r="BH345" s="6">
        <v>164690733.69</v>
      </c>
      <c r="BI345" s="6">
        <v>165767370.93000001</v>
      </c>
      <c r="BJ345" s="6">
        <v>167043317.05000001</v>
      </c>
      <c r="BK345" s="6">
        <v>167752134.45999998</v>
      </c>
      <c r="BL345" s="6">
        <v>167114011.35999998</v>
      </c>
      <c r="BM345" s="6">
        <v>167746428</v>
      </c>
      <c r="BN345" s="6">
        <v>167790952.21000001</v>
      </c>
      <c r="BO345" s="6">
        <v>167966993.86000001</v>
      </c>
      <c r="BP345" s="6">
        <v>168344747.32999998</v>
      </c>
      <c r="BQ345" s="6">
        <v>167722683.34999999</v>
      </c>
      <c r="BR345" s="6">
        <v>168344948.33000004</v>
      </c>
      <c r="BS345" s="6">
        <v>167644359.72000003</v>
      </c>
      <c r="BT345" s="6">
        <v>167766279.32999998</v>
      </c>
      <c r="BU345" s="6">
        <v>166614612.88999999</v>
      </c>
      <c r="BV345" s="6">
        <v>165323523.32000002</v>
      </c>
      <c r="BW345" s="6">
        <v>165174262.79000002</v>
      </c>
      <c r="BX345" s="6">
        <v>163960422.13</v>
      </c>
      <c r="BY345" s="6">
        <v>165186581.38999999</v>
      </c>
      <c r="BZ345" s="6">
        <v>166087335.86000001</v>
      </c>
      <c r="CA345" s="6">
        <v>166995447.11999997</v>
      </c>
      <c r="CB345" s="6">
        <v>167384633.57999998</v>
      </c>
      <c r="CC345" s="6">
        <v>167785146.48000002</v>
      </c>
      <c r="CD345" s="6">
        <v>171339544.61000001</v>
      </c>
      <c r="CE345" s="6">
        <v>173252759.69</v>
      </c>
      <c r="CF345" s="6">
        <v>174515896.49999997</v>
      </c>
      <c r="CG345" s="6">
        <v>176085168.26999998</v>
      </c>
      <c r="CH345" s="6">
        <v>177822700.66999999</v>
      </c>
      <c r="CI345" s="6">
        <v>180063904.09999996</v>
      </c>
      <c r="CJ345" s="6">
        <v>179762885.68000001</v>
      </c>
      <c r="CK345" s="6">
        <v>179624489.48000002</v>
      </c>
      <c r="CL345" s="6">
        <v>180692397.70999998</v>
      </c>
      <c r="CM345" s="6">
        <v>179941351.58000001</v>
      </c>
      <c r="CN345" s="6">
        <v>181590252.11000001</v>
      </c>
      <c r="CO345" s="6">
        <v>182340801.90000001</v>
      </c>
      <c r="CP345" s="6">
        <v>180851975.88000003</v>
      </c>
      <c r="CQ345" s="6">
        <v>181058469.32999998</v>
      </c>
      <c r="CR345" s="6">
        <v>181305272.87</v>
      </c>
      <c r="CS345" s="6">
        <v>182157954.35999998</v>
      </c>
      <c r="CT345" s="6">
        <v>182291266.54999998</v>
      </c>
      <c r="CU345" s="6">
        <v>182268844.05000004</v>
      </c>
      <c r="CV345" s="6">
        <v>182594870.5</v>
      </c>
    </row>
    <row r="346" spans="2:100" s="1" customFormat="1" ht="14" x14ac:dyDescent="0.3">
      <c r="B346" s="1">
        <v>143</v>
      </c>
      <c r="C346" s="1" t="s">
        <v>79</v>
      </c>
      <c r="D346" s="6">
        <v>38272526.100000001</v>
      </c>
      <c r="E346" s="6">
        <v>31633650.000000004</v>
      </c>
      <c r="F346" s="6">
        <v>32105188.919999998</v>
      </c>
      <c r="G346" s="6">
        <v>32255477.129999999</v>
      </c>
      <c r="H346" s="6">
        <v>32919640.129999999</v>
      </c>
      <c r="I346" s="6">
        <v>32798887.359999999</v>
      </c>
      <c r="J346" s="6">
        <v>33750982.960000001</v>
      </c>
      <c r="K346" s="6">
        <v>34162523.590000004</v>
      </c>
      <c r="L346" s="6">
        <v>34643761.280000001</v>
      </c>
      <c r="M346" s="6">
        <v>35533534.200000003</v>
      </c>
      <c r="N346" s="6">
        <v>36166052.380000003</v>
      </c>
      <c r="O346" s="6">
        <v>38143211.000000007</v>
      </c>
      <c r="P346" s="6">
        <v>36690369.030000001</v>
      </c>
      <c r="Q346" s="6">
        <v>36883207.57</v>
      </c>
      <c r="R346" s="6">
        <v>36591541.460000001</v>
      </c>
      <c r="S346" s="6">
        <v>36535280.579999998</v>
      </c>
      <c r="T346" s="6">
        <v>35535864.809999995</v>
      </c>
      <c r="U346" s="6">
        <v>33996637.950000003</v>
      </c>
      <c r="V346" s="6">
        <v>32868069.460000005</v>
      </c>
      <c r="W346" s="6">
        <v>31734191.260000002</v>
      </c>
      <c r="X346" s="6">
        <v>30822129.009999998</v>
      </c>
      <c r="Y346" s="6">
        <v>28706490.629999995</v>
      </c>
      <c r="Z346" s="6">
        <v>27875939.890000008</v>
      </c>
      <c r="AA346" s="6">
        <v>25376006.910000004</v>
      </c>
      <c r="AB346" s="6">
        <v>24529132.109999999</v>
      </c>
      <c r="AC346" s="6">
        <v>24109964.120000001</v>
      </c>
      <c r="AD346" s="6">
        <v>23863953.219999999</v>
      </c>
      <c r="AE346" s="6">
        <v>23217066.870000001</v>
      </c>
      <c r="AF346" s="6">
        <v>23080332.98</v>
      </c>
      <c r="AG346" s="6">
        <v>23446778.880000003</v>
      </c>
      <c r="AH346" s="6">
        <v>23207534.039999999</v>
      </c>
      <c r="AI346" s="6">
        <v>22976934.75</v>
      </c>
      <c r="AJ346" s="6">
        <v>22352559.18</v>
      </c>
      <c r="AK346" s="6">
        <v>23051092.129999999</v>
      </c>
      <c r="AL346" s="6">
        <v>22088908.979999993</v>
      </c>
      <c r="AM346" s="6">
        <v>22381543.080000002</v>
      </c>
      <c r="AN346" s="6">
        <v>22950445.120000005</v>
      </c>
      <c r="AO346" s="6">
        <v>22217759.280000001</v>
      </c>
      <c r="AP346" s="6">
        <v>21619128.129999999</v>
      </c>
      <c r="AQ346" s="6">
        <v>21409520.899999999</v>
      </c>
      <c r="AR346" s="6">
        <v>21447862</v>
      </c>
      <c r="AS346" s="6">
        <v>21539995.109999999</v>
      </c>
      <c r="AT346" s="6">
        <v>22319922.640000001</v>
      </c>
      <c r="AU346" s="6">
        <v>22316777.450000003</v>
      </c>
      <c r="AV346" s="6">
        <v>22627163.580000006</v>
      </c>
      <c r="AW346" s="6">
        <v>22613578.890000001</v>
      </c>
      <c r="AX346" s="6">
        <v>23666288.790000003</v>
      </c>
      <c r="AY346" s="6">
        <v>23980585.459999997</v>
      </c>
      <c r="AZ346" s="6">
        <v>23594536.84</v>
      </c>
      <c r="BA346" s="6">
        <v>24110829.59</v>
      </c>
      <c r="BB346" s="6">
        <v>24574809.359999999</v>
      </c>
      <c r="BC346" s="6">
        <v>24763134.289999999</v>
      </c>
      <c r="BD346" s="6">
        <v>25058099.84</v>
      </c>
      <c r="BE346" s="6">
        <v>25292722.839999996</v>
      </c>
      <c r="BF346" s="6">
        <v>24834415.090000004</v>
      </c>
      <c r="BG346" s="6">
        <v>25053418.140000001</v>
      </c>
      <c r="BH346" s="6">
        <v>25116338.640000001</v>
      </c>
      <c r="BI346" s="6">
        <v>25395613.679999992</v>
      </c>
      <c r="BJ346" s="6">
        <v>25150917.599999998</v>
      </c>
      <c r="BK346" s="6">
        <v>24985340.640000001</v>
      </c>
      <c r="BL346" s="6">
        <v>24823026.289999995</v>
      </c>
      <c r="BM346" s="6">
        <v>24241613.169999998</v>
      </c>
      <c r="BN346" s="6">
        <v>24267891.890000001</v>
      </c>
      <c r="BO346" s="6">
        <v>24222640.420000002</v>
      </c>
      <c r="BP346" s="6">
        <v>24146654.23</v>
      </c>
      <c r="BQ346" s="6">
        <v>24298456.159999996</v>
      </c>
      <c r="BR346" s="6">
        <v>24282626.100000001</v>
      </c>
      <c r="BS346" s="6">
        <v>24410742.77</v>
      </c>
      <c r="BT346" s="6">
        <v>24520669.040000003</v>
      </c>
      <c r="BU346" s="6">
        <v>24478729.390000001</v>
      </c>
      <c r="BV346" s="6">
        <v>24332275.129999999</v>
      </c>
      <c r="BW346" s="6">
        <v>24160225.899999995</v>
      </c>
      <c r="BX346" s="6">
        <v>23962008.059999995</v>
      </c>
      <c r="BY346" s="6">
        <v>24051457.73</v>
      </c>
      <c r="BZ346" s="6">
        <v>23872096.09</v>
      </c>
      <c r="CA346" s="6">
        <v>23677407.969999999</v>
      </c>
      <c r="CB346" s="6">
        <v>23321438.729999997</v>
      </c>
      <c r="CC346" s="6">
        <v>22821352.43</v>
      </c>
      <c r="CD346" s="6">
        <v>22459626.420000002</v>
      </c>
      <c r="CE346" s="6">
        <v>21897671.969999999</v>
      </c>
      <c r="CF346" s="6">
        <v>21513882.709999997</v>
      </c>
      <c r="CG346" s="6">
        <v>21233465.159999996</v>
      </c>
      <c r="CH346" s="6">
        <v>21107725.839999996</v>
      </c>
      <c r="CI346" s="6">
        <v>20752408.539999995</v>
      </c>
      <c r="CJ346" s="6">
        <v>20644788.470000003</v>
      </c>
      <c r="CK346" s="6">
        <v>20532456.719999999</v>
      </c>
      <c r="CL346" s="6">
        <v>20491978.389999997</v>
      </c>
      <c r="CM346" s="6">
        <v>20474618.559999999</v>
      </c>
      <c r="CN346" s="6">
        <v>20671009.800000001</v>
      </c>
      <c r="CO346" s="6">
        <v>20880399.910000004</v>
      </c>
      <c r="CP346" s="6">
        <v>21114156.939999998</v>
      </c>
      <c r="CQ346" s="6">
        <v>21419048.599999998</v>
      </c>
      <c r="CR346" s="6">
        <v>21591866.279999994</v>
      </c>
      <c r="CS346" s="6">
        <v>21832622.909999996</v>
      </c>
      <c r="CT346" s="6">
        <v>21735604.850000001</v>
      </c>
      <c r="CU346" s="6">
        <v>1694914.6499999985</v>
      </c>
      <c r="CV346" s="6">
        <v>0</v>
      </c>
    </row>
    <row r="347" spans="2:100" s="1" customFormat="1" ht="14" x14ac:dyDescent="0.3">
      <c r="B347" s="1">
        <v>144</v>
      </c>
      <c r="C347" s="1" t="s">
        <v>57</v>
      </c>
      <c r="D347" s="6">
        <v>15407971.379999999</v>
      </c>
      <c r="E347" s="6">
        <v>11909808.5</v>
      </c>
      <c r="F347" s="6">
        <v>12069050.199999999</v>
      </c>
      <c r="G347" s="6">
        <v>12257775.84</v>
      </c>
      <c r="H347" s="6">
        <v>12489207.23</v>
      </c>
      <c r="I347" s="6">
        <v>12689058.09</v>
      </c>
      <c r="J347" s="6">
        <v>12800255.580000002</v>
      </c>
      <c r="K347" s="6">
        <v>13021563.280000001</v>
      </c>
      <c r="L347" s="6">
        <v>13168424.970000001</v>
      </c>
      <c r="M347" s="6">
        <v>13378135.629999999</v>
      </c>
      <c r="N347" s="6">
        <v>13459231.709999999</v>
      </c>
      <c r="O347" s="6">
        <v>13451431.209999997</v>
      </c>
      <c r="P347" s="6">
        <v>30523047.559999995</v>
      </c>
      <c r="Q347" s="6">
        <v>31650218.43</v>
      </c>
      <c r="R347" s="6">
        <v>32854810.949999996</v>
      </c>
      <c r="S347" s="6">
        <v>33924062.090000004</v>
      </c>
      <c r="T347" s="6">
        <v>35036840.379999995</v>
      </c>
      <c r="U347" s="6">
        <v>36207828.609999999</v>
      </c>
      <c r="V347" s="6">
        <v>37349124.210000001</v>
      </c>
      <c r="W347" s="6">
        <v>38413449.409999996</v>
      </c>
      <c r="X347" s="6">
        <v>39752773.019999996</v>
      </c>
      <c r="Y347" s="6">
        <v>40948154.620000005</v>
      </c>
      <c r="Z347" s="6">
        <v>42137202.409999996</v>
      </c>
      <c r="AA347" s="6">
        <v>43492265.57</v>
      </c>
      <c r="AB347" s="6">
        <v>27719151.550000001</v>
      </c>
      <c r="AC347" s="6">
        <v>27669343.629999999</v>
      </c>
      <c r="AD347" s="6">
        <v>27603485.32</v>
      </c>
      <c r="AE347" s="6">
        <v>27649049.009999998</v>
      </c>
      <c r="AF347" s="6">
        <v>27666224.920000002</v>
      </c>
      <c r="AG347" s="6">
        <v>27602037.770000003</v>
      </c>
      <c r="AH347" s="6">
        <v>27348039.91</v>
      </c>
      <c r="AI347" s="6">
        <v>27030757.450000003</v>
      </c>
      <c r="AJ347" s="6">
        <v>26529152.330000002</v>
      </c>
      <c r="AK347" s="6">
        <v>26263381.75</v>
      </c>
      <c r="AL347" s="6">
        <v>26029756.149999999</v>
      </c>
      <c r="AM347" s="6">
        <v>25690559.580000002</v>
      </c>
      <c r="AN347" s="6">
        <v>25043768.620000001</v>
      </c>
      <c r="AO347" s="6">
        <v>25058461.720000003</v>
      </c>
      <c r="AP347" s="6">
        <v>24751075.27</v>
      </c>
      <c r="AQ347" s="6">
        <v>24515975.550000001</v>
      </c>
      <c r="AR347" s="6">
        <v>24518734.900000002</v>
      </c>
      <c r="AS347" s="6">
        <v>24494111.040000007</v>
      </c>
      <c r="AT347" s="6">
        <v>24793162.460000001</v>
      </c>
      <c r="AU347" s="6">
        <v>25310600.430000007</v>
      </c>
      <c r="AV347" s="6">
        <v>25646484.360000007</v>
      </c>
      <c r="AW347" s="6">
        <v>26057051.899999999</v>
      </c>
      <c r="AX347" s="6">
        <v>26377126.099999994</v>
      </c>
      <c r="AY347" s="6">
        <v>26678201.130000006</v>
      </c>
      <c r="AZ347" s="6">
        <v>27083151.030000005</v>
      </c>
      <c r="BA347" s="6">
        <v>27448814.219999999</v>
      </c>
      <c r="BB347" s="6">
        <v>28142344.920000002</v>
      </c>
      <c r="BC347" s="6">
        <v>28849068.830000006</v>
      </c>
      <c r="BD347" s="6">
        <v>29278420.68</v>
      </c>
      <c r="BE347" s="6">
        <v>29886781.170000002</v>
      </c>
      <c r="BF347" s="6">
        <v>30288581.400000006</v>
      </c>
      <c r="BG347" s="6">
        <v>30633662.579999998</v>
      </c>
      <c r="BH347" s="6">
        <v>31148824.810000002</v>
      </c>
      <c r="BI347" s="6">
        <v>31557685.920000006</v>
      </c>
      <c r="BJ347" s="6">
        <v>32234942.730000004</v>
      </c>
      <c r="BK347" s="6">
        <v>32967300.359999999</v>
      </c>
      <c r="BL347" s="6">
        <v>34033302.039999999</v>
      </c>
      <c r="BM347" s="6">
        <v>34195247.359999999</v>
      </c>
      <c r="BN347" s="6">
        <v>34474925.099999994</v>
      </c>
      <c r="BO347" s="6">
        <v>34677955.569999993</v>
      </c>
      <c r="BP347" s="6">
        <v>34989537.090000004</v>
      </c>
      <c r="BQ347" s="6">
        <v>35423041.109999999</v>
      </c>
      <c r="BR347" s="6">
        <v>35811545.289999992</v>
      </c>
      <c r="BS347" s="6">
        <v>36253176.959999993</v>
      </c>
      <c r="BT347" s="6">
        <v>36469985.609999999</v>
      </c>
      <c r="BU347" s="6">
        <v>36582635.329999998</v>
      </c>
      <c r="BV347" s="6">
        <v>36577935.749999993</v>
      </c>
      <c r="BW347" s="6">
        <v>36434119.489999995</v>
      </c>
      <c r="BX347" s="6">
        <v>36057431.509999998</v>
      </c>
      <c r="BY347" s="6">
        <v>36278596.329999998</v>
      </c>
      <c r="BZ347" s="6">
        <v>36199684.390000001</v>
      </c>
      <c r="CA347" s="6">
        <v>36323167.839999996</v>
      </c>
      <c r="CB347" s="6">
        <v>36236017.079999998</v>
      </c>
      <c r="CC347" s="6">
        <v>36335248.409999996</v>
      </c>
      <c r="CD347" s="6">
        <v>36370073.5</v>
      </c>
      <c r="CE347" s="6">
        <v>36221566.960000001</v>
      </c>
      <c r="CF347" s="6">
        <v>35677223.670000002</v>
      </c>
      <c r="CG347" s="6">
        <v>36163383.210000008</v>
      </c>
      <c r="CH347" s="6">
        <v>36124231.989999995</v>
      </c>
      <c r="CI347" s="6">
        <v>35953337.200000003</v>
      </c>
      <c r="CJ347" s="6">
        <v>36128769.240000002</v>
      </c>
      <c r="CK347" s="6">
        <v>36039421.080000006</v>
      </c>
      <c r="CL347" s="6">
        <v>36269319.950000003</v>
      </c>
      <c r="CM347" s="6">
        <v>36159443.010000005</v>
      </c>
      <c r="CN347" s="6">
        <v>36129920.459999993</v>
      </c>
      <c r="CO347" s="6">
        <v>35630484.450000003</v>
      </c>
      <c r="CP347" s="6">
        <v>35485018.910000004</v>
      </c>
      <c r="CQ347" s="6">
        <v>35314478.200000003</v>
      </c>
      <c r="CR347" s="6">
        <v>35766053.200000003</v>
      </c>
      <c r="CS347" s="6">
        <v>35225012.75</v>
      </c>
      <c r="CT347" s="6">
        <v>35354143.899999999</v>
      </c>
      <c r="CU347" s="6">
        <v>35796621.489999995</v>
      </c>
      <c r="CV347" s="6">
        <v>36019538.020000003</v>
      </c>
    </row>
    <row r="348" spans="2:100" s="1" customFormat="1" ht="14" x14ac:dyDescent="0.3">
      <c r="B348" s="1">
        <v>145</v>
      </c>
      <c r="C348" s="1" t="s">
        <v>80</v>
      </c>
      <c r="D348" s="6">
        <v>23336693.510000005</v>
      </c>
      <c r="E348" s="6">
        <v>18432825.130000003</v>
      </c>
      <c r="F348" s="6">
        <v>18762418.050000001</v>
      </c>
      <c r="G348" s="6">
        <v>19260729.470000003</v>
      </c>
      <c r="H348" s="6">
        <v>19514226.310000002</v>
      </c>
      <c r="I348" s="6">
        <v>19688177.07</v>
      </c>
      <c r="J348" s="6">
        <v>19798603.43</v>
      </c>
      <c r="K348" s="6">
        <v>19737750.080000002</v>
      </c>
      <c r="L348" s="6">
        <v>19558855.550000004</v>
      </c>
      <c r="M348" s="6">
        <v>19456071.480000004</v>
      </c>
      <c r="N348" s="6">
        <v>19747924.660000004</v>
      </c>
      <c r="O348" s="6">
        <v>19967938.770000003</v>
      </c>
      <c r="P348" s="6">
        <v>20359158.620000005</v>
      </c>
      <c r="Q348" s="6">
        <v>20853278.790000003</v>
      </c>
      <c r="R348" s="6">
        <v>21800552.300000001</v>
      </c>
      <c r="S348" s="6">
        <v>23059916.180000003</v>
      </c>
      <c r="T348" s="6">
        <v>24722089.219999999</v>
      </c>
      <c r="U348" s="6">
        <v>26662659.740000002</v>
      </c>
      <c r="V348" s="6">
        <v>28676363.250000007</v>
      </c>
      <c r="W348" s="6">
        <v>31015386.440000001</v>
      </c>
      <c r="X348" s="6">
        <v>33216805.98</v>
      </c>
      <c r="Y348" s="6">
        <v>35672389.409999996</v>
      </c>
      <c r="Z348" s="6">
        <v>37906441.420000002</v>
      </c>
      <c r="AA348" s="6">
        <v>40395650.019999996</v>
      </c>
      <c r="AB348" s="6">
        <v>44444201.469999999</v>
      </c>
      <c r="AC348" s="6">
        <v>46809939.740000002</v>
      </c>
      <c r="AD348" s="6">
        <v>48741873.210000001</v>
      </c>
      <c r="AE348" s="6">
        <v>50285649.190000005</v>
      </c>
      <c r="AF348" s="6">
        <v>50634557.369999997</v>
      </c>
      <c r="AG348" s="6">
        <v>50854911.719999999</v>
      </c>
      <c r="AH348" s="6">
        <v>51025041.829999998</v>
      </c>
      <c r="AI348" s="6">
        <v>50763026.299999997</v>
      </c>
      <c r="AJ348" s="6">
        <v>50317455.969999999</v>
      </c>
      <c r="AK348" s="6">
        <v>49576498.390000001</v>
      </c>
      <c r="AL348" s="6">
        <v>48537832.5</v>
      </c>
      <c r="AM348" s="6">
        <v>47639523.909999989</v>
      </c>
      <c r="AN348" s="6">
        <v>45515924.189999998</v>
      </c>
      <c r="AO348" s="6">
        <v>44749762.219999999</v>
      </c>
      <c r="AP348" s="6">
        <v>43838068.689999998</v>
      </c>
      <c r="AQ348" s="6">
        <v>43259579.060000002</v>
      </c>
      <c r="AR348" s="6">
        <v>43181934.399999999</v>
      </c>
      <c r="AS348" s="6">
        <v>43420886.00999999</v>
      </c>
      <c r="AT348" s="6">
        <v>43809402</v>
      </c>
      <c r="AU348" s="6">
        <v>44217011.609999999</v>
      </c>
      <c r="AV348" s="6">
        <v>45340500.539999992</v>
      </c>
      <c r="AW348" s="6">
        <v>46360849.359999992</v>
      </c>
      <c r="AX348" s="6">
        <v>47705328.899999991</v>
      </c>
      <c r="AY348" s="6">
        <v>48478153.420000009</v>
      </c>
      <c r="AZ348" s="6">
        <v>49408595.799999997</v>
      </c>
      <c r="BA348" s="6">
        <v>49992232.619999997</v>
      </c>
      <c r="BB348" s="6">
        <v>50753673.299999997</v>
      </c>
      <c r="BC348" s="6">
        <v>50928880.209999993</v>
      </c>
      <c r="BD348" s="6">
        <v>51933166.25</v>
      </c>
      <c r="BE348" s="6">
        <v>52588402.040000007</v>
      </c>
      <c r="BF348" s="6">
        <v>53393928.809999987</v>
      </c>
      <c r="BG348" s="6">
        <v>54235595.679999992</v>
      </c>
      <c r="BH348" s="6">
        <v>54723524.129999995</v>
      </c>
      <c r="BI348" s="6">
        <v>55895064.119999997</v>
      </c>
      <c r="BJ348" s="6">
        <v>56909756.629999988</v>
      </c>
      <c r="BK348" s="6">
        <v>57978627.639999993</v>
      </c>
      <c r="BL348" s="6">
        <v>58907826.820000008</v>
      </c>
      <c r="BM348" s="6">
        <v>60150019</v>
      </c>
      <c r="BN348" s="6">
        <v>61101655.399999999</v>
      </c>
      <c r="BO348" s="6">
        <v>63709453.259999998</v>
      </c>
      <c r="BP348" s="6">
        <v>65044701.679999992</v>
      </c>
      <c r="BQ348" s="6">
        <v>65964701.95000001</v>
      </c>
      <c r="BR348" s="6">
        <v>66606165.100000001</v>
      </c>
      <c r="BS348" s="6">
        <v>67503138.109999999</v>
      </c>
      <c r="BT348" s="6">
        <v>68241479.919999987</v>
      </c>
      <c r="BU348" s="6">
        <v>68534474.660000011</v>
      </c>
      <c r="BV348" s="6">
        <v>68858843.099999994</v>
      </c>
      <c r="BW348" s="6">
        <v>69541750.940000013</v>
      </c>
      <c r="BX348" s="6">
        <v>70774800.480000019</v>
      </c>
      <c r="BY348" s="6">
        <v>72708426.700000003</v>
      </c>
      <c r="BZ348" s="6">
        <v>73944004.75</v>
      </c>
      <c r="CA348" s="6">
        <v>74869252.570000008</v>
      </c>
      <c r="CB348" s="6">
        <v>75555030.609999999</v>
      </c>
      <c r="CC348" s="6">
        <v>77162753.269999996</v>
      </c>
      <c r="CD348" s="6">
        <v>78084271.729999989</v>
      </c>
      <c r="CE348" s="6">
        <v>79079628.75999999</v>
      </c>
      <c r="CF348" s="6">
        <v>79937740.030000001</v>
      </c>
      <c r="CG348" s="6">
        <v>80268349.390000001</v>
      </c>
      <c r="CH348" s="6">
        <v>81305577.280000001</v>
      </c>
      <c r="CI348" s="6">
        <v>82231950.920000002</v>
      </c>
      <c r="CJ348" s="6">
        <v>82718255.459999993</v>
      </c>
      <c r="CK348" s="6">
        <v>83304202.230000004</v>
      </c>
      <c r="CL348" s="6">
        <v>84491752.909999996</v>
      </c>
      <c r="CM348" s="6">
        <v>84269095.370000005</v>
      </c>
      <c r="CN348" s="6">
        <v>84865197.11999999</v>
      </c>
      <c r="CO348" s="6">
        <v>85510507.73999998</v>
      </c>
      <c r="CP348" s="6">
        <v>86548875.319999993</v>
      </c>
      <c r="CQ348" s="6">
        <v>87501720.909999996</v>
      </c>
      <c r="CR348" s="6">
        <v>88846627.149999991</v>
      </c>
      <c r="CS348" s="6">
        <v>90672168.239999995</v>
      </c>
      <c r="CT348" s="6">
        <v>91982904.36999999</v>
      </c>
      <c r="CU348" s="6">
        <v>93214938.989999995</v>
      </c>
      <c r="CV348" s="6">
        <v>94846293.170000002</v>
      </c>
    </row>
    <row r="349" spans="2:100" s="1" customFormat="1" ht="14" x14ac:dyDescent="0.3">
      <c r="B349" s="1">
        <v>154</v>
      </c>
      <c r="C349" s="1" t="s">
        <v>36</v>
      </c>
      <c r="D349" s="6">
        <v>20696351.289999999</v>
      </c>
      <c r="E349" s="6">
        <v>16656930.779999999</v>
      </c>
      <c r="F349" s="6">
        <v>16946154.899999999</v>
      </c>
      <c r="G349" s="6">
        <v>17307691.370000001</v>
      </c>
      <c r="H349" s="6">
        <v>17522765.780000001</v>
      </c>
      <c r="I349" s="6">
        <v>17693858.09</v>
      </c>
      <c r="J349" s="6">
        <v>17904738.510000002</v>
      </c>
      <c r="K349" s="6">
        <v>18265591.66</v>
      </c>
      <c r="L349" s="6">
        <v>18760102.439999998</v>
      </c>
      <c r="M349" s="6">
        <v>19032788.560000002</v>
      </c>
      <c r="N349" s="6">
        <v>19281177.490000002</v>
      </c>
      <c r="O349" s="6">
        <v>19693179.850000001</v>
      </c>
      <c r="P349" s="6">
        <v>19785647.789999999</v>
      </c>
      <c r="Q349" s="6">
        <v>20260831.900000002</v>
      </c>
      <c r="R349" s="6">
        <v>20632189.330000002</v>
      </c>
      <c r="S349" s="6">
        <v>21098033.57</v>
      </c>
      <c r="T349" s="6">
        <v>21628068.809999999</v>
      </c>
      <c r="U349" s="6">
        <v>22141101.800000001</v>
      </c>
      <c r="V349" s="6">
        <v>22697994.559999999</v>
      </c>
      <c r="W349" s="6">
        <v>23107772.239999998</v>
      </c>
      <c r="X349" s="6">
        <v>23574639.319999997</v>
      </c>
      <c r="Y349" s="6">
        <v>24070584.209999997</v>
      </c>
      <c r="Z349" s="6">
        <v>24598531.649999999</v>
      </c>
      <c r="AA349" s="6">
        <v>24878206.949999996</v>
      </c>
      <c r="AB349" s="6">
        <v>25566789.859999999</v>
      </c>
      <c r="AC349" s="6">
        <v>26129858</v>
      </c>
      <c r="AD349" s="6">
        <v>26618656.789999999</v>
      </c>
      <c r="AE349" s="6">
        <v>27001280.760000002</v>
      </c>
      <c r="AF349" s="6">
        <v>27328981.579999998</v>
      </c>
      <c r="AG349" s="6">
        <v>27692171.219999999</v>
      </c>
      <c r="AH349" s="6">
        <v>28077009.789999999</v>
      </c>
      <c r="AI349" s="6">
        <v>28560264.229999997</v>
      </c>
      <c r="AJ349" s="6">
        <v>28931894.899999995</v>
      </c>
      <c r="AK349" s="6">
        <v>29346648.370000005</v>
      </c>
      <c r="AL349" s="6">
        <v>29657989.93</v>
      </c>
      <c r="AM349" s="6">
        <v>30122788.429999996</v>
      </c>
      <c r="AN349" s="6">
        <v>30550438.519999996</v>
      </c>
      <c r="AO349" s="6">
        <v>30586006.759999998</v>
      </c>
      <c r="AP349" s="6">
        <v>30936002.879999995</v>
      </c>
      <c r="AQ349" s="6">
        <v>31368989.449999996</v>
      </c>
      <c r="AR349" s="6">
        <v>31831070.460000001</v>
      </c>
      <c r="AS349" s="6">
        <v>32400653.269999996</v>
      </c>
      <c r="AT349" s="6">
        <v>32945900.159999996</v>
      </c>
      <c r="AU349" s="6">
        <v>33436858.16</v>
      </c>
      <c r="AV349" s="6">
        <v>33898026.810000002</v>
      </c>
      <c r="AW349" s="6">
        <v>8061109.0399999991</v>
      </c>
      <c r="AX349" s="6">
        <v>5405748.0599999987</v>
      </c>
      <c r="AY349" s="6">
        <v>2795344.25</v>
      </c>
      <c r="AZ349" s="6">
        <v>0</v>
      </c>
      <c r="BA349" s="6">
        <v>-2531673.48</v>
      </c>
      <c r="BB349" s="6">
        <v>-5164223.1399999997</v>
      </c>
      <c r="BC349" s="6">
        <v>-8044224.21</v>
      </c>
      <c r="BD349" s="6">
        <v>-10871472.380000001</v>
      </c>
      <c r="BE349" s="6">
        <v>-13943877</v>
      </c>
      <c r="BF349" s="6">
        <v>-17059939.390000001</v>
      </c>
      <c r="BG349" s="6">
        <v>-20128711.91</v>
      </c>
      <c r="BH349" s="6">
        <v>-23196955.559999999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</row>
    <row r="350" spans="2:100" s="1" customFormat="1" ht="14" x14ac:dyDescent="0.3">
      <c r="B350" s="1">
        <v>156</v>
      </c>
      <c r="C350" s="1" t="s">
        <v>55</v>
      </c>
      <c r="D350" s="6">
        <v>9867597.1899999976</v>
      </c>
      <c r="E350" s="6">
        <v>9530840.8300000001</v>
      </c>
      <c r="F350" s="6">
        <v>9628447.8199999984</v>
      </c>
      <c r="G350" s="6">
        <v>9750038.4299999997</v>
      </c>
      <c r="H350" s="6">
        <v>9793468.9399999995</v>
      </c>
      <c r="I350" s="6">
        <v>9935275.629999999</v>
      </c>
      <c r="J350" s="6">
        <v>9978494.1799999997</v>
      </c>
      <c r="K350" s="6">
        <v>10173710.66</v>
      </c>
      <c r="L350" s="6">
        <v>10474798.350000001</v>
      </c>
      <c r="M350" s="6">
        <v>10734825.079999998</v>
      </c>
      <c r="N350" s="6">
        <v>10982152.299999999</v>
      </c>
      <c r="O350" s="6">
        <v>11166242.999999998</v>
      </c>
      <c r="P350" s="6">
        <v>11514044.140000001</v>
      </c>
      <c r="Q350" s="6">
        <v>11727521.51</v>
      </c>
      <c r="R350" s="6">
        <v>11842443.700000001</v>
      </c>
      <c r="S350" s="6">
        <v>11908264.74</v>
      </c>
      <c r="T350" s="6">
        <v>11980895</v>
      </c>
      <c r="U350" s="6">
        <v>11915121.050000001</v>
      </c>
      <c r="V350" s="6">
        <v>11992803.98</v>
      </c>
      <c r="W350" s="6">
        <v>11951335.050000001</v>
      </c>
      <c r="X350" s="6">
        <v>11813869.780000001</v>
      </c>
      <c r="Y350" s="6">
        <v>11722602.359999999</v>
      </c>
      <c r="Z350" s="6">
        <v>11669685.539999999</v>
      </c>
      <c r="AA350" s="6">
        <v>11327800.630000001</v>
      </c>
      <c r="AB350" s="6">
        <v>11215492.630000003</v>
      </c>
      <c r="AC350" s="6">
        <v>11214785.34</v>
      </c>
      <c r="AD350" s="6">
        <v>11083650.050000001</v>
      </c>
      <c r="AE350" s="6">
        <v>11184217.66</v>
      </c>
      <c r="AF350" s="6">
        <v>11186394.230000002</v>
      </c>
      <c r="AG350" s="6">
        <v>11330977.240000002</v>
      </c>
      <c r="AH350" s="6">
        <v>11295762.860000003</v>
      </c>
      <c r="AI350" s="6">
        <v>11239134.570000002</v>
      </c>
      <c r="AJ350" s="6">
        <v>11296957.780000003</v>
      </c>
      <c r="AK350" s="6">
        <v>11724618.640000004</v>
      </c>
      <c r="AL350" s="6">
        <v>11803605.819999998</v>
      </c>
      <c r="AM350" s="6">
        <v>12243525.170000002</v>
      </c>
      <c r="AN350" s="6">
        <v>12431383.529999999</v>
      </c>
      <c r="AO350" s="6">
        <v>12538720.460000001</v>
      </c>
      <c r="AP350" s="6">
        <v>12746783.84</v>
      </c>
      <c r="AQ350" s="6">
        <v>12664448.9</v>
      </c>
      <c r="AR350" s="6">
        <v>12576740.050000001</v>
      </c>
      <c r="AS350" s="6">
        <v>12211385.079999998</v>
      </c>
      <c r="AT350" s="6">
        <v>11867551.68</v>
      </c>
      <c r="AU350" s="6">
        <v>11507974.780000001</v>
      </c>
      <c r="AV350" s="6">
        <v>11182904.84</v>
      </c>
      <c r="AW350" s="6">
        <v>10428188.649999999</v>
      </c>
      <c r="AX350" s="6">
        <v>10028437.099999998</v>
      </c>
      <c r="AY350" s="6">
        <v>9742885.7400000021</v>
      </c>
      <c r="AZ350" s="6">
        <v>9109585.9700000007</v>
      </c>
      <c r="BA350" s="6">
        <v>8455934.9299999997</v>
      </c>
      <c r="BB350" s="6">
        <v>7804157.2699999996</v>
      </c>
      <c r="BC350" s="6">
        <v>6005278.25</v>
      </c>
      <c r="BD350" s="6">
        <v>5106926.82</v>
      </c>
      <c r="BE350" s="6">
        <v>28976037.990000002</v>
      </c>
      <c r="BF350" s="6">
        <v>33538216.200000003</v>
      </c>
      <c r="BG350" s="6">
        <v>37999562.859999999</v>
      </c>
      <c r="BH350" s="6">
        <v>42099777.719999999</v>
      </c>
      <c r="BI350" s="6">
        <v>46792441.480000004</v>
      </c>
      <c r="BJ350" s="6">
        <v>51783946.849999994</v>
      </c>
      <c r="BK350" s="6">
        <v>56212740.309999995</v>
      </c>
      <c r="BL350" s="6">
        <v>60709482.109999999</v>
      </c>
      <c r="BM350" s="6">
        <v>65865143.140000001</v>
      </c>
      <c r="BN350" s="6">
        <v>70832235.959999993</v>
      </c>
      <c r="BO350" s="6">
        <v>77169835.469999999</v>
      </c>
      <c r="BP350" s="6">
        <v>81982104.829999998</v>
      </c>
      <c r="BQ350" s="6">
        <v>63391527.570000008</v>
      </c>
      <c r="BR350" s="6">
        <v>64018902.799999997</v>
      </c>
      <c r="BS350" s="6">
        <v>64400266.979999997</v>
      </c>
      <c r="BT350" s="6">
        <v>65135128.990000002</v>
      </c>
      <c r="BU350" s="6">
        <v>65123597.560000002</v>
      </c>
      <c r="BV350" s="6">
        <v>65056913.129999995</v>
      </c>
      <c r="BW350" s="6">
        <v>65411526.049999997</v>
      </c>
      <c r="BX350" s="6">
        <v>66098832.950000003</v>
      </c>
      <c r="BY350" s="6">
        <v>65280201.800000004</v>
      </c>
      <c r="BZ350" s="6">
        <v>64398193.020000011</v>
      </c>
      <c r="CA350" s="6">
        <v>62898113.280000001</v>
      </c>
      <c r="CB350" s="6">
        <v>62589579.520000011</v>
      </c>
      <c r="CC350" s="6">
        <v>61059060.040000007</v>
      </c>
      <c r="CD350" s="6">
        <v>59736853.280000001</v>
      </c>
      <c r="CE350" s="6">
        <v>58667041.960000008</v>
      </c>
      <c r="CF350" s="6">
        <v>57474700.850000001</v>
      </c>
      <c r="CG350" s="6">
        <v>56388740.440000005</v>
      </c>
      <c r="CH350" s="6">
        <v>55275015.359999992</v>
      </c>
      <c r="CI350" s="6">
        <v>54154564.229999997</v>
      </c>
      <c r="CJ350" s="6">
        <v>52838054.429999992</v>
      </c>
      <c r="CK350" s="6">
        <v>52235316.909999996</v>
      </c>
      <c r="CL350" s="6">
        <v>51882051.170000002</v>
      </c>
      <c r="CM350" s="6">
        <v>52029659.859999999</v>
      </c>
      <c r="CN350" s="6">
        <v>51841271.93</v>
      </c>
      <c r="CO350" s="6">
        <v>51628850.259999998</v>
      </c>
      <c r="CP350" s="6">
        <v>51408922.710000008</v>
      </c>
      <c r="CQ350" s="6">
        <v>51409694.269999996</v>
      </c>
      <c r="CR350" s="6">
        <v>51813407.010000005</v>
      </c>
      <c r="CS350" s="6">
        <v>52411018.069999993</v>
      </c>
      <c r="CT350" s="6">
        <v>52655976.43</v>
      </c>
      <c r="CU350" s="6">
        <v>53093024.289999999</v>
      </c>
      <c r="CV350" s="6">
        <v>53593650.690000005</v>
      </c>
    </row>
    <row r="351" spans="2:100" s="1" customFormat="1" ht="14" x14ac:dyDescent="0.3">
      <c r="B351" s="1">
        <v>157</v>
      </c>
      <c r="C351" s="1" t="s">
        <v>33</v>
      </c>
      <c r="D351" s="6">
        <v>6002539.1600000001</v>
      </c>
      <c r="E351" s="6">
        <v>5220351.8</v>
      </c>
      <c r="F351" s="6">
        <v>5372887.1099999994</v>
      </c>
      <c r="G351" s="6">
        <v>5493496.54</v>
      </c>
      <c r="H351" s="6">
        <v>5579580.21</v>
      </c>
      <c r="I351" s="6">
        <v>5621288.5099999998</v>
      </c>
      <c r="J351" s="6">
        <v>5711641.0300000003</v>
      </c>
      <c r="K351" s="6">
        <v>5761389.5399999991</v>
      </c>
      <c r="L351" s="6">
        <v>5870052.9199999999</v>
      </c>
      <c r="M351" s="6">
        <v>5948231.2299999986</v>
      </c>
      <c r="N351" s="6">
        <v>5997860.8200000003</v>
      </c>
      <c r="O351" s="6">
        <v>6008205.1600000001</v>
      </c>
      <c r="P351" s="6">
        <v>6015706.6600000001</v>
      </c>
      <c r="Q351" s="6">
        <v>6012989.5100000007</v>
      </c>
      <c r="R351" s="6">
        <v>5953704.3200000003</v>
      </c>
      <c r="S351" s="6">
        <v>5884968.1399999997</v>
      </c>
      <c r="T351" s="6">
        <v>5874822.1700000009</v>
      </c>
      <c r="U351" s="6">
        <v>5887454.3600000013</v>
      </c>
      <c r="V351" s="6">
        <v>5873251.4199999999</v>
      </c>
      <c r="W351" s="6">
        <v>5695845.3800000008</v>
      </c>
      <c r="X351" s="6">
        <v>5730230.7400000002</v>
      </c>
      <c r="Y351" s="6">
        <v>5618490.8900000015</v>
      </c>
      <c r="Z351" s="6">
        <v>6132295.6100000003</v>
      </c>
      <c r="AA351" s="6">
        <v>6253062.9199999999</v>
      </c>
      <c r="AB351" s="6">
        <v>6326983.6099999994</v>
      </c>
      <c r="AC351" s="6">
        <v>6408281.0700000003</v>
      </c>
      <c r="AD351" s="6">
        <v>6506026.0200000005</v>
      </c>
      <c r="AE351" s="6">
        <v>6617812.4200000009</v>
      </c>
      <c r="AF351" s="6">
        <v>6679972.4199999999</v>
      </c>
      <c r="AG351" s="6">
        <v>6796008.6099999994</v>
      </c>
      <c r="AH351" s="6">
        <v>6949260.8300000001</v>
      </c>
      <c r="AI351" s="6">
        <v>7299136.379999999</v>
      </c>
      <c r="AJ351" s="6">
        <v>7408727.3900000006</v>
      </c>
      <c r="AK351" s="6">
        <v>7693724.29</v>
      </c>
      <c r="AL351" s="6">
        <v>7329995.5999999996</v>
      </c>
      <c r="AM351" s="6">
        <v>7399039.2400000002</v>
      </c>
      <c r="AN351" s="6">
        <v>7504348.7199999997</v>
      </c>
      <c r="AO351" s="6">
        <v>7651184.959999999</v>
      </c>
      <c r="AP351" s="6">
        <v>7568336.7499999991</v>
      </c>
      <c r="AQ351" s="6">
        <v>7371647.6499999994</v>
      </c>
      <c r="AR351" s="6">
        <v>7155139.0300000003</v>
      </c>
      <c r="AS351" s="6">
        <v>7095000.6099999994</v>
      </c>
      <c r="AT351" s="6">
        <v>6931319.6700000009</v>
      </c>
      <c r="AU351" s="6">
        <v>6990496.5999999996</v>
      </c>
      <c r="AV351" s="6">
        <v>6693571.6699999999</v>
      </c>
      <c r="AW351" s="6">
        <v>6577976.2399999993</v>
      </c>
      <c r="AX351" s="6">
        <v>1352599.8999999994</v>
      </c>
      <c r="AY351" s="6">
        <v>661177.4299999997</v>
      </c>
      <c r="AZ351" s="6">
        <v>0</v>
      </c>
      <c r="BA351" s="6">
        <v>-721107.23</v>
      </c>
      <c r="BB351" s="6">
        <v>-1206320.32</v>
      </c>
      <c r="BC351" s="6">
        <v>-1581718.46</v>
      </c>
      <c r="BD351" s="6">
        <v>-1906799.68</v>
      </c>
      <c r="BE351" s="6">
        <v>-2473356.0299999998</v>
      </c>
      <c r="BF351" s="6">
        <v>-2952394.33</v>
      </c>
      <c r="BG351" s="6">
        <v>-3669900.47</v>
      </c>
      <c r="BH351" s="6">
        <v>-4027191.55</v>
      </c>
      <c r="BI351" s="6">
        <v>-4583064.82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</row>
    <row r="352" spans="2:100" s="1" customFormat="1" ht="14" x14ac:dyDescent="0.3">
      <c r="B352" s="1">
        <v>158</v>
      </c>
      <c r="C352" s="1" t="s">
        <v>40</v>
      </c>
      <c r="D352" s="6">
        <v>73977698.640000001</v>
      </c>
      <c r="E352" s="6">
        <v>63812091.829999991</v>
      </c>
      <c r="F352" s="6">
        <v>65059453.25999999</v>
      </c>
      <c r="G352" s="6">
        <v>66416170.310000002</v>
      </c>
      <c r="H352" s="6">
        <v>67836413.200000003</v>
      </c>
      <c r="I352" s="6">
        <v>69358149.049999997</v>
      </c>
      <c r="J352" s="6">
        <v>70787982.199999988</v>
      </c>
      <c r="K352" s="6">
        <v>72320462.560000002</v>
      </c>
      <c r="L352" s="6">
        <v>74504890.61999999</v>
      </c>
      <c r="M352" s="6">
        <v>75959607.409999996</v>
      </c>
      <c r="N352" s="6">
        <v>77414702.459999993</v>
      </c>
      <c r="O352" s="6">
        <v>78936485.729999989</v>
      </c>
      <c r="P352" s="6">
        <v>78832586.719999999</v>
      </c>
      <c r="Q352" s="6">
        <v>79385952.980000004</v>
      </c>
      <c r="R352" s="6">
        <v>80061668.679999992</v>
      </c>
      <c r="S352" s="6">
        <v>80445280.280000001</v>
      </c>
      <c r="T352" s="6">
        <v>80866766.769999996</v>
      </c>
      <c r="U352" s="6">
        <v>47232333.950000003</v>
      </c>
      <c r="V352" s="6">
        <v>40649032.049999997</v>
      </c>
      <c r="W352" s="6">
        <v>33948850.43</v>
      </c>
      <c r="X352" s="6">
        <v>26550697.920000002</v>
      </c>
      <c r="Y352" s="6">
        <v>19818698.560000002</v>
      </c>
      <c r="Z352" s="6">
        <v>12932210.850000001</v>
      </c>
      <c r="AA352" s="6">
        <v>5840970.7600000054</v>
      </c>
      <c r="AB352" s="6">
        <v>0</v>
      </c>
      <c r="AC352" s="6">
        <v>-6632462.9299999997</v>
      </c>
      <c r="AD352" s="6">
        <v>-13326052.6</v>
      </c>
      <c r="AE352" s="6">
        <v>-20140618.41</v>
      </c>
      <c r="AF352" s="6">
        <v>-27034260.739999998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</row>
    <row r="353" spans="2:100" s="1" customFormat="1" ht="14" x14ac:dyDescent="0.3">
      <c r="B353" s="1">
        <v>159</v>
      </c>
      <c r="C353" s="1" t="s">
        <v>37</v>
      </c>
      <c r="D353" s="6">
        <v>30505100.559999999</v>
      </c>
      <c r="E353" s="6">
        <v>25514488.800000001</v>
      </c>
      <c r="F353" s="6">
        <v>26012240.269999996</v>
      </c>
      <c r="G353" s="6">
        <v>26527894.77</v>
      </c>
      <c r="H353" s="6">
        <v>27186967.740000002</v>
      </c>
      <c r="I353" s="6">
        <v>27852173.460000001</v>
      </c>
      <c r="J353" s="6">
        <v>28284105.240000002</v>
      </c>
      <c r="K353" s="6">
        <v>28884770.819999993</v>
      </c>
      <c r="L353" s="6">
        <v>29511784.970000003</v>
      </c>
      <c r="M353" s="6">
        <v>30268056.299999993</v>
      </c>
      <c r="N353" s="6">
        <v>30761074.350000005</v>
      </c>
      <c r="O353" s="6">
        <v>31378756.839999996</v>
      </c>
      <c r="P353" s="6">
        <v>31476009.689999998</v>
      </c>
      <c r="Q353" s="6">
        <v>31824074.430000003</v>
      </c>
      <c r="R353" s="6">
        <v>32105220.140000004</v>
      </c>
      <c r="S353" s="6">
        <v>32359748.700000003</v>
      </c>
      <c r="T353" s="6">
        <v>32512570.100000001</v>
      </c>
      <c r="U353" s="6">
        <v>32641955.979999997</v>
      </c>
      <c r="V353" s="6">
        <v>32970337.369999997</v>
      </c>
      <c r="W353" s="6">
        <v>33041581.749999996</v>
      </c>
      <c r="X353" s="6">
        <v>32930704.220000003</v>
      </c>
      <c r="Y353" s="6">
        <v>32815756.680000003</v>
      </c>
      <c r="Z353" s="6">
        <v>32773364.77</v>
      </c>
      <c r="AA353" s="6">
        <v>31896515.610000003</v>
      </c>
      <c r="AB353" s="6">
        <v>32361101.790000003</v>
      </c>
      <c r="AC353" s="6">
        <v>32107619.450000003</v>
      </c>
      <c r="AD353" s="6">
        <v>31884517.579999998</v>
      </c>
      <c r="AE353" s="6">
        <v>31614545.560000002</v>
      </c>
      <c r="AF353" s="6">
        <v>31460730.310000002</v>
      </c>
      <c r="AG353" s="6">
        <v>31285994.07</v>
      </c>
      <c r="AH353" s="6">
        <v>31144101.649999999</v>
      </c>
      <c r="AI353" s="6">
        <v>30787848.109999999</v>
      </c>
      <c r="AJ353" s="6">
        <v>30744434.59</v>
      </c>
      <c r="AK353" s="6">
        <v>30515703.529999997</v>
      </c>
      <c r="AL353" s="6">
        <v>30291945.039999995</v>
      </c>
      <c r="AM353" s="6">
        <v>30496530.079999994</v>
      </c>
      <c r="AN353" s="6">
        <v>29174536.780000001</v>
      </c>
      <c r="AO353" s="6">
        <v>28698322.220000003</v>
      </c>
      <c r="AP353" s="6">
        <v>28063697.830000002</v>
      </c>
      <c r="AQ353" s="6">
        <v>27662062.84</v>
      </c>
      <c r="AR353" s="6">
        <v>27077143.140000001</v>
      </c>
      <c r="AS353" s="6">
        <v>26640178.310000002</v>
      </c>
      <c r="AT353" s="6">
        <v>25929591.329999998</v>
      </c>
      <c r="AU353" s="6">
        <v>11490604.490000002</v>
      </c>
      <c r="AV353" s="6">
        <v>8816755.6099999994</v>
      </c>
      <c r="AW353" s="6">
        <v>6273354.2800000012</v>
      </c>
      <c r="AX353" s="6">
        <v>3756053.9400000013</v>
      </c>
      <c r="AY353" s="6">
        <v>1503471.8000000007</v>
      </c>
      <c r="AZ353" s="6">
        <v>0</v>
      </c>
      <c r="BA353" s="6">
        <v>-1913751.07</v>
      </c>
      <c r="BB353" s="6">
        <v>-3687035.42</v>
      </c>
      <c r="BC353" s="6">
        <v>-5728667.1900000004</v>
      </c>
      <c r="BD353" s="6">
        <v>-7762427.6699999999</v>
      </c>
      <c r="BE353" s="6">
        <v>-9924019.5899999999</v>
      </c>
      <c r="BF353" s="6">
        <v>-11953310.83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</row>
    <row r="354" spans="2:100" s="1" customFormat="1" ht="14" x14ac:dyDescent="0.3">
      <c r="B354" s="1">
        <v>160</v>
      </c>
      <c r="C354" s="1" t="s">
        <v>41</v>
      </c>
      <c r="D354" s="6">
        <v>16749193.68</v>
      </c>
      <c r="E354" s="6">
        <v>15619035.209999999</v>
      </c>
      <c r="F354" s="6">
        <v>15650788.609999999</v>
      </c>
      <c r="G354" s="6">
        <v>15656847.970000001</v>
      </c>
      <c r="H354" s="6">
        <v>15790407.879999999</v>
      </c>
      <c r="I354" s="6">
        <v>15975251.279999997</v>
      </c>
      <c r="J354" s="6">
        <v>16215169.91</v>
      </c>
      <c r="K354" s="6">
        <v>16481569.139999999</v>
      </c>
      <c r="L354" s="6">
        <v>16639889.300000001</v>
      </c>
      <c r="M354" s="6">
        <v>16740836.889999999</v>
      </c>
      <c r="N354" s="6">
        <v>16914037.82</v>
      </c>
      <c r="O354" s="6">
        <v>17116509.159999996</v>
      </c>
      <c r="P354" s="6">
        <v>0</v>
      </c>
      <c r="Q354" s="6">
        <v>-1431647.54</v>
      </c>
      <c r="R354" s="6">
        <v>-2791698.75</v>
      </c>
      <c r="S354" s="6">
        <v>-4139142.96</v>
      </c>
      <c r="T354" s="6">
        <v>-5594950.6100000003</v>
      </c>
      <c r="U354" s="6">
        <v>-7083578.2400000002</v>
      </c>
      <c r="V354" s="6">
        <v>-8590555.3000000007</v>
      </c>
      <c r="W354" s="6">
        <v>-10034182.02</v>
      </c>
      <c r="X354" s="6">
        <v>-11391933.460000001</v>
      </c>
      <c r="Y354" s="6">
        <v>-12702610.02</v>
      </c>
      <c r="Z354" s="6">
        <v>-14145472.73</v>
      </c>
      <c r="AA354" s="6">
        <v>-15725128.67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</row>
    <row r="355" spans="2:100" s="1" customFormat="1" ht="14" x14ac:dyDescent="0.3">
      <c r="B355" s="1">
        <v>162</v>
      </c>
      <c r="C355" s="1" t="s">
        <v>60</v>
      </c>
      <c r="D355" s="6">
        <v>2818814.3000000003</v>
      </c>
      <c r="E355" s="6">
        <v>3123654.85</v>
      </c>
      <c r="F355" s="6">
        <v>3203246.23</v>
      </c>
      <c r="G355" s="6">
        <v>3289529.44</v>
      </c>
      <c r="H355" s="6">
        <v>3421888.8100000005</v>
      </c>
      <c r="I355" s="6">
        <v>3554150.91</v>
      </c>
      <c r="J355" s="6">
        <v>3682677.6300000004</v>
      </c>
      <c r="K355" s="6">
        <v>3807743.2299999995</v>
      </c>
      <c r="L355" s="6">
        <v>3919691.8200000003</v>
      </c>
      <c r="M355" s="6">
        <v>3954419.6700000004</v>
      </c>
      <c r="N355" s="6">
        <v>3991023.15</v>
      </c>
      <c r="O355" s="6">
        <v>4040235.0500000007</v>
      </c>
      <c r="P355" s="6">
        <v>3997060.15</v>
      </c>
      <c r="Q355" s="6">
        <v>3990721.64</v>
      </c>
      <c r="R355" s="6">
        <v>4015696.84</v>
      </c>
      <c r="S355" s="6">
        <v>4018906.26</v>
      </c>
      <c r="T355" s="6">
        <v>4051819.51</v>
      </c>
      <c r="U355" s="6">
        <v>4072482.8</v>
      </c>
      <c r="V355" s="6">
        <v>4095842.92</v>
      </c>
      <c r="W355" s="6">
        <v>4146764.67</v>
      </c>
      <c r="X355" s="6">
        <v>4194130.4899999998</v>
      </c>
      <c r="Y355" s="6">
        <v>4311840.6900000004</v>
      </c>
      <c r="Z355" s="6">
        <v>4404603.75</v>
      </c>
      <c r="AA355" s="6">
        <v>4541286.7399999993</v>
      </c>
      <c r="AB355" s="6">
        <v>4691617.129999999</v>
      </c>
      <c r="AC355" s="6">
        <v>4821542.58</v>
      </c>
      <c r="AD355" s="6">
        <v>4930266.84</v>
      </c>
      <c r="AE355" s="6">
        <v>5032824.87</v>
      </c>
      <c r="AF355" s="6">
        <v>5110819.7799999993</v>
      </c>
      <c r="AG355" s="6">
        <v>5164207.4000000004</v>
      </c>
      <c r="AH355" s="6">
        <v>5232925.08</v>
      </c>
      <c r="AI355" s="6">
        <v>5300037.5999999996</v>
      </c>
      <c r="AJ355" s="6">
        <v>5342685.34</v>
      </c>
      <c r="AK355" s="6">
        <v>5342102.1400000006</v>
      </c>
      <c r="AL355" s="6">
        <v>5373902.5300000003</v>
      </c>
      <c r="AM355" s="6">
        <v>5424212.1499999994</v>
      </c>
      <c r="AN355" s="6">
        <v>5449457.46</v>
      </c>
      <c r="AO355" s="6">
        <v>5470127.8200000003</v>
      </c>
      <c r="AP355" s="6">
        <v>5488992.8200000003</v>
      </c>
      <c r="AQ355" s="6">
        <v>5547748.6099999994</v>
      </c>
      <c r="AR355" s="6">
        <v>5581640.6100000003</v>
      </c>
      <c r="AS355" s="6">
        <v>5693059.4699999997</v>
      </c>
      <c r="AT355" s="6">
        <v>5768245.6399999987</v>
      </c>
      <c r="AU355" s="6">
        <v>5815559.1999999993</v>
      </c>
      <c r="AV355" s="6">
        <v>5887295.5399999991</v>
      </c>
      <c r="AW355" s="6">
        <v>6066237.6199999992</v>
      </c>
      <c r="AX355" s="6">
        <v>6159799.4399999985</v>
      </c>
      <c r="AY355" s="6">
        <v>6186429.5600000015</v>
      </c>
      <c r="AZ355" s="6">
        <v>6399068.169999999</v>
      </c>
      <c r="BA355" s="6">
        <v>6438417.9100000001</v>
      </c>
      <c r="BB355" s="6">
        <v>6440908.1500000004</v>
      </c>
      <c r="BC355" s="6">
        <v>6471535.1400000006</v>
      </c>
      <c r="BD355" s="6">
        <v>6524049.9400000004</v>
      </c>
      <c r="BE355" s="6">
        <v>6576860.7300000004</v>
      </c>
      <c r="BF355" s="6">
        <v>6668431.4700000007</v>
      </c>
      <c r="BG355" s="6">
        <v>6798185.3199999984</v>
      </c>
      <c r="BH355" s="6">
        <v>6938998.1499999985</v>
      </c>
      <c r="BI355" s="6">
        <v>7051638.4199999999</v>
      </c>
      <c r="BJ355" s="6">
        <v>7175060.5099999998</v>
      </c>
      <c r="BK355" s="6">
        <v>7368808.4699999988</v>
      </c>
      <c r="BL355" s="6">
        <v>7412681.0600000005</v>
      </c>
      <c r="BM355" s="6">
        <v>7631836.3099999996</v>
      </c>
      <c r="BN355" s="6">
        <v>7875784.7999999989</v>
      </c>
      <c r="BO355" s="6">
        <v>8175866.5399999991</v>
      </c>
      <c r="BP355" s="6">
        <v>8362556.7700000005</v>
      </c>
      <c r="BQ355" s="6">
        <v>8464304.9699999988</v>
      </c>
      <c r="BR355" s="6">
        <v>8564772.8099999987</v>
      </c>
      <c r="BS355" s="6">
        <v>8611662.9699999988</v>
      </c>
      <c r="BT355" s="6">
        <v>8714169.4800000004</v>
      </c>
      <c r="BU355" s="6">
        <v>8687451.2299999986</v>
      </c>
      <c r="BV355" s="6">
        <v>8725599.1300000008</v>
      </c>
      <c r="BW355" s="6">
        <v>8760704.2599999979</v>
      </c>
      <c r="BX355" s="6">
        <v>8912643.4900000021</v>
      </c>
      <c r="BY355" s="6">
        <v>8837967.8100000005</v>
      </c>
      <c r="BZ355" s="6">
        <v>8809763.1899999995</v>
      </c>
      <c r="CA355" s="6">
        <v>8685093.6700000018</v>
      </c>
      <c r="CB355" s="6">
        <v>8659887.7599999998</v>
      </c>
      <c r="CC355" s="6">
        <v>8650435.8200000003</v>
      </c>
      <c r="CD355" s="6">
        <v>8578367.1900000013</v>
      </c>
      <c r="CE355" s="6">
        <v>8537492.3000000007</v>
      </c>
      <c r="CF355" s="6">
        <v>8442073.4600000009</v>
      </c>
      <c r="CG355" s="6">
        <v>8438679.2200000007</v>
      </c>
      <c r="CH355" s="6">
        <v>8368055.6899999995</v>
      </c>
      <c r="CI355" s="6">
        <v>8285529.5500000007</v>
      </c>
      <c r="CJ355" s="6">
        <v>8032522.6300000008</v>
      </c>
      <c r="CK355" s="6">
        <v>8011275</v>
      </c>
      <c r="CL355" s="6">
        <v>7952547.7799999993</v>
      </c>
      <c r="CM355" s="6">
        <v>7818586.1800000006</v>
      </c>
      <c r="CN355" s="6">
        <v>7709299.3300000001</v>
      </c>
      <c r="CO355" s="6">
        <v>7527685.0399999991</v>
      </c>
      <c r="CP355" s="6">
        <v>7433113</v>
      </c>
      <c r="CQ355" s="6">
        <v>7304944.7300000004</v>
      </c>
      <c r="CR355" s="6">
        <v>7166227.2400000002</v>
      </c>
      <c r="CS355" s="6">
        <v>6951334.8200000003</v>
      </c>
      <c r="CT355" s="6">
        <v>6727042.8999999994</v>
      </c>
      <c r="CU355" s="6">
        <v>6451482.96</v>
      </c>
      <c r="CV355" s="6">
        <v>6154641.7800000003</v>
      </c>
    </row>
    <row r="356" spans="2:100" s="1" customFormat="1" ht="14" x14ac:dyDescent="0.3">
      <c r="B356" s="1">
        <v>164</v>
      </c>
      <c r="C356" s="1" t="s">
        <v>34</v>
      </c>
      <c r="D356" s="6">
        <v>4166868.8299999996</v>
      </c>
      <c r="E356" s="6">
        <v>3471700.4099999997</v>
      </c>
      <c r="F356" s="6">
        <v>3479007.4199999995</v>
      </c>
      <c r="G356" s="6">
        <v>3519668.5000000005</v>
      </c>
      <c r="H356" s="6">
        <v>3539628.4899999993</v>
      </c>
      <c r="I356" s="6">
        <v>3575685.21</v>
      </c>
      <c r="J356" s="6">
        <v>3637665.9399999995</v>
      </c>
      <c r="K356" s="6">
        <v>3712354.3899999997</v>
      </c>
      <c r="L356" s="6">
        <v>3768958.93</v>
      </c>
      <c r="M356" s="6">
        <v>3833040.22</v>
      </c>
      <c r="N356" s="6">
        <v>3868241.35</v>
      </c>
      <c r="O356" s="6">
        <v>3976599.72</v>
      </c>
      <c r="P356" s="6">
        <v>4052188.9599999995</v>
      </c>
      <c r="Q356" s="6">
        <v>4133723.5399999996</v>
      </c>
      <c r="R356" s="6">
        <v>4193844.26</v>
      </c>
      <c r="S356" s="6">
        <v>4311061.72</v>
      </c>
      <c r="T356" s="6">
        <v>4418679.38</v>
      </c>
      <c r="U356" s="6">
        <v>4453810.25</v>
      </c>
      <c r="V356" s="6">
        <v>4539542.72</v>
      </c>
      <c r="W356" s="6">
        <v>4575188.6499999994</v>
      </c>
      <c r="X356" s="6">
        <v>4586070.24</v>
      </c>
      <c r="Y356" s="6">
        <v>4617968.57</v>
      </c>
      <c r="Z356" s="6">
        <v>4742768.9000000004</v>
      </c>
      <c r="AA356" s="6">
        <v>4718612.6900000004</v>
      </c>
      <c r="AB356" s="6">
        <v>4753698.5000000009</v>
      </c>
      <c r="AC356" s="6">
        <v>4789851.8100000005</v>
      </c>
      <c r="AD356" s="6">
        <v>4826455.82</v>
      </c>
      <c r="AE356" s="6">
        <v>4816058.59</v>
      </c>
      <c r="AF356" s="6">
        <v>4774373.76</v>
      </c>
      <c r="AG356" s="6">
        <v>4809017.2200000007</v>
      </c>
      <c r="AH356" s="6">
        <v>4795199.49</v>
      </c>
      <c r="AI356" s="6">
        <v>4755559.91</v>
      </c>
      <c r="AJ356" s="6">
        <v>4830227.45</v>
      </c>
      <c r="AK356" s="6">
        <v>4867805.7399999993</v>
      </c>
      <c r="AL356" s="6">
        <v>4839284.459999999</v>
      </c>
      <c r="AM356" s="6">
        <v>4798330.120000001</v>
      </c>
      <c r="AN356" s="6">
        <v>4873836.0599999987</v>
      </c>
      <c r="AO356" s="6">
        <v>4896826.1199999992</v>
      </c>
      <c r="AP356" s="6">
        <v>4940900.5999999996</v>
      </c>
      <c r="AQ356" s="6">
        <v>5000293.2999999989</v>
      </c>
      <c r="AR356" s="6">
        <v>5075061.33</v>
      </c>
      <c r="AS356" s="6">
        <v>5126660.8499999987</v>
      </c>
      <c r="AT356" s="6">
        <v>5164597.8899999987</v>
      </c>
      <c r="AU356" s="6">
        <v>5291373.4499999993</v>
      </c>
      <c r="AV356" s="6">
        <v>5320544.2999999989</v>
      </c>
      <c r="AW356" s="6">
        <v>5360473.3100000005</v>
      </c>
      <c r="AX356" s="6">
        <v>5389462.4400000004</v>
      </c>
      <c r="AY356" s="6">
        <v>5535467.6100000003</v>
      </c>
      <c r="AZ356" s="6">
        <v>5598265.1100000003</v>
      </c>
      <c r="BA356" s="6">
        <v>5631604.830000001</v>
      </c>
      <c r="BB356" s="6">
        <v>5695694.4199999999</v>
      </c>
      <c r="BC356" s="6">
        <v>5910283.9000000004</v>
      </c>
      <c r="BD356" s="6">
        <v>5948392.6699999999</v>
      </c>
      <c r="BE356" s="6">
        <v>6037868.3900000006</v>
      </c>
      <c r="BF356" s="6">
        <v>6051522.709999999</v>
      </c>
      <c r="BG356" s="6">
        <v>6018455.1900000013</v>
      </c>
      <c r="BH356" s="6">
        <v>2032382.5400000005</v>
      </c>
      <c r="BI356" s="6">
        <v>1559811.9200000004</v>
      </c>
      <c r="BJ356" s="6">
        <v>1090410.8500000006</v>
      </c>
      <c r="BK356" s="6">
        <v>571611.37000000011</v>
      </c>
      <c r="BL356" s="6">
        <v>0</v>
      </c>
      <c r="BM356" s="6">
        <v>-450055.57</v>
      </c>
      <c r="BN356" s="6">
        <v>-942712.17</v>
      </c>
      <c r="BO356" s="6">
        <v>-1615754.8</v>
      </c>
      <c r="BP356" s="6">
        <v>-2094777.97</v>
      </c>
      <c r="BQ356" s="6">
        <v>-2640989.85</v>
      </c>
      <c r="BR356" s="6">
        <v>-3096363.75</v>
      </c>
      <c r="BS356" s="6">
        <v>-3534615.94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</row>
    <row r="357" spans="2:100" s="1" customFormat="1" ht="14" x14ac:dyDescent="0.3">
      <c r="B357" s="1">
        <v>169</v>
      </c>
      <c r="C357" s="1" t="s">
        <v>43</v>
      </c>
      <c r="D357" s="6">
        <v>7048193.2599999998</v>
      </c>
      <c r="E357" s="6">
        <v>5659371.0300000003</v>
      </c>
      <c r="F357" s="6">
        <v>5740681.4900000002</v>
      </c>
      <c r="G357" s="6">
        <v>5909770.9699999997</v>
      </c>
      <c r="H357" s="6">
        <v>6091278.7999999989</v>
      </c>
      <c r="I357" s="6">
        <v>6265607.5800000001</v>
      </c>
      <c r="J357" s="6">
        <v>6438627.8499999996</v>
      </c>
      <c r="K357" s="6">
        <v>6557586.3100000005</v>
      </c>
      <c r="L357" s="6">
        <v>6603848.0199999996</v>
      </c>
      <c r="M357" s="6">
        <v>6606353.5399999991</v>
      </c>
      <c r="N357" s="6">
        <v>6634708.0299999993</v>
      </c>
      <c r="O357" s="6">
        <v>6680221.7699999996</v>
      </c>
      <c r="P357" s="6">
        <v>6896139.8899999997</v>
      </c>
      <c r="Q357" s="6">
        <v>7033768.709999999</v>
      </c>
      <c r="R357" s="6">
        <v>7225600.4299999997</v>
      </c>
      <c r="S357" s="6">
        <v>7330621.9199999999</v>
      </c>
      <c r="T357" s="6">
        <v>7596588.5099999998</v>
      </c>
      <c r="U357" s="6">
        <v>7971940.5899999999</v>
      </c>
      <c r="V357" s="6">
        <v>8398536.5700000003</v>
      </c>
      <c r="W357" s="6">
        <v>8856225.2000000011</v>
      </c>
      <c r="X357" s="6">
        <v>9318867.6400000006</v>
      </c>
      <c r="Y357" s="6">
        <v>9843877.8299999982</v>
      </c>
      <c r="Z357" s="6">
        <v>10402759.199999999</v>
      </c>
      <c r="AA357" s="6">
        <v>10939417.600000001</v>
      </c>
      <c r="AB357" s="6">
        <v>11347884.849999998</v>
      </c>
      <c r="AC357" s="6">
        <v>11851854.630000001</v>
      </c>
      <c r="AD357" s="6">
        <v>12266114.949999999</v>
      </c>
      <c r="AE357" s="6">
        <v>12615880.27</v>
      </c>
      <c r="AF357" s="6">
        <v>12857971.060000001</v>
      </c>
      <c r="AG357" s="6">
        <v>13001161.09</v>
      </c>
      <c r="AH357" s="6">
        <v>13120411.43</v>
      </c>
      <c r="AI357" s="6">
        <v>13275806.699999999</v>
      </c>
      <c r="AJ357" s="6">
        <v>13532056.869999997</v>
      </c>
      <c r="AK357" s="6">
        <v>13821425.890000002</v>
      </c>
      <c r="AL357" s="6">
        <v>14051220.610000001</v>
      </c>
      <c r="AM357" s="6">
        <v>14339624.73</v>
      </c>
      <c r="AN357" s="6">
        <v>14557131.519999998</v>
      </c>
      <c r="AO357" s="6">
        <v>14872449.73</v>
      </c>
      <c r="AP357" s="6">
        <v>15194796.060000001</v>
      </c>
      <c r="AQ357" s="6">
        <v>15551520.699999999</v>
      </c>
      <c r="AR357" s="6">
        <v>15933629.759999998</v>
      </c>
      <c r="AS357" s="6">
        <v>16240187.470000003</v>
      </c>
      <c r="AT357" s="6">
        <v>16619702.52</v>
      </c>
      <c r="AU357" s="6">
        <v>16979358.019999996</v>
      </c>
      <c r="AV357" s="6">
        <v>17206197.620000001</v>
      </c>
      <c r="AW357" s="6">
        <v>17314072.159999996</v>
      </c>
      <c r="AX357" s="6">
        <v>17419605.350000001</v>
      </c>
      <c r="AY357" s="6">
        <v>17491553.189999998</v>
      </c>
      <c r="AZ357" s="6">
        <v>17645527.93</v>
      </c>
      <c r="BA357" s="6">
        <v>17774002.329999998</v>
      </c>
      <c r="BB357" s="6">
        <v>17967182.990000002</v>
      </c>
      <c r="BC357" s="6">
        <v>18108403.640000001</v>
      </c>
      <c r="BD357" s="6">
        <v>18246695.23</v>
      </c>
      <c r="BE357" s="6">
        <v>18708328.359999999</v>
      </c>
      <c r="BF357" s="6">
        <v>19031498.239999998</v>
      </c>
      <c r="BG357" s="6">
        <v>19326456.060000002</v>
      </c>
      <c r="BH357" s="6">
        <v>19662776.119999997</v>
      </c>
      <c r="BI357" s="6">
        <v>19999230.920000002</v>
      </c>
      <c r="BJ357" s="6">
        <v>20415884.079999998</v>
      </c>
      <c r="BK357" s="6">
        <v>20786542.539999999</v>
      </c>
      <c r="BL357" s="6">
        <v>21175882.589999996</v>
      </c>
      <c r="BM357" s="6">
        <v>21562948.32</v>
      </c>
      <c r="BN357" s="6">
        <v>21755110.379999999</v>
      </c>
      <c r="BO357" s="6">
        <v>22210999.07</v>
      </c>
      <c r="BP357" s="6">
        <v>22705834.970000003</v>
      </c>
      <c r="BQ357" s="6">
        <v>22922279.039999999</v>
      </c>
      <c r="BR357" s="6">
        <v>24333577.139999997</v>
      </c>
      <c r="BS357" s="6">
        <v>25771405.870000001</v>
      </c>
      <c r="BT357" s="6">
        <v>27407579.349999998</v>
      </c>
      <c r="BU357" s="6">
        <v>28931755.500000004</v>
      </c>
      <c r="BV357" s="6">
        <v>30625356</v>
      </c>
      <c r="BW357" s="6">
        <v>32201355.18</v>
      </c>
      <c r="BX357" s="6">
        <v>33660029.060000002</v>
      </c>
      <c r="BY357" s="6">
        <v>35151625.480000004</v>
      </c>
      <c r="BZ357" s="6">
        <v>36592344.460000001</v>
      </c>
      <c r="CA357" s="6">
        <v>37999589.219999999</v>
      </c>
      <c r="CB357" s="6">
        <v>39115003.760000005</v>
      </c>
      <c r="CC357" s="6">
        <v>40252993.660000004</v>
      </c>
      <c r="CD357" s="6">
        <v>40315201.289999999</v>
      </c>
      <c r="CE357" s="6">
        <v>40353579.780000001</v>
      </c>
      <c r="CF357" s="6">
        <v>40309876.539999999</v>
      </c>
      <c r="CG357" s="6">
        <v>40281440.260000005</v>
      </c>
      <c r="CH357" s="6">
        <v>40218440.969999999</v>
      </c>
      <c r="CI357" s="6">
        <v>40330664.579999998</v>
      </c>
      <c r="CJ357" s="6">
        <v>40874815.939999998</v>
      </c>
      <c r="CK357" s="6">
        <v>41311944.839999996</v>
      </c>
      <c r="CL357" s="6">
        <v>41597486.079999998</v>
      </c>
      <c r="CM357" s="6">
        <v>42116788.329999998</v>
      </c>
      <c r="CN357" s="6">
        <v>42708674.209999993</v>
      </c>
      <c r="CO357" s="6">
        <v>43151131.909999996</v>
      </c>
      <c r="CP357" s="6">
        <v>43632648.319999993</v>
      </c>
      <c r="CQ357" s="6">
        <v>44136269.320000008</v>
      </c>
      <c r="CR357" s="6">
        <v>44351725.739999995</v>
      </c>
      <c r="CS357" s="6">
        <v>45092636.839999989</v>
      </c>
      <c r="CT357" s="6">
        <v>45261891.859999992</v>
      </c>
      <c r="CU357" s="6">
        <v>45807571.179999992</v>
      </c>
      <c r="CV357" s="6">
        <v>46233760.99000001</v>
      </c>
    </row>
    <row r="358" spans="2:100" s="1" customFormat="1" ht="14" x14ac:dyDescent="0.3">
      <c r="B358" s="1">
        <v>170</v>
      </c>
      <c r="C358" s="1" t="s">
        <v>58</v>
      </c>
      <c r="D358" s="6">
        <v>12979843.93</v>
      </c>
      <c r="E358" s="6">
        <v>10850406.67</v>
      </c>
      <c r="F358" s="6">
        <v>10791466.719999999</v>
      </c>
      <c r="G358" s="6">
        <v>10751349.109999999</v>
      </c>
      <c r="H358" s="6">
        <v>10748859.109999999</v>
      </c>
      <c r="I358" s="6">
        <v>10761974.75</v>
      </c>
      <c r="J358" s="6">
        <v>10737330.699999999</v>
      </c>
      <c r="K358" s="6">
        <v>10683537.079999998</v>
      </c>
      <c r="L358" s="6">
        <v>10485622.649999999</v>
      </c>
      <c r="M358" s="6">
        <v>10381614.669999998</v>
      </c>
      <c r="N358" s="6">
        <v>10306639.23</v>
      </c>
      <c r="O358" s="6">
        <v>10277095.940000001</v>
      </c>
      <c r="P358" s="6">
        <v>10199526.41</v>
      </c>
      <c r="Q358" s="6">
        <v>10095480.379999999</v>
      </c>
      <c r="R358" s="6">
        <v>10033495.16</v>
      </c>
      <c r="S358" s="6">
        <v>9971520.8499999996</v>
      </c>
      <c r="T358" s="6">
        <v>9923628.6600000001</v>
      </c>
      <c r="U358" s="6">
        <v>9865235.4600000009</v>
      </c>
      <c r="V358" s="6">
        <v>9806671.9499999993</v>
      </c>
      <c r="W358" s="6">
        <v>9831773.2100000009</v>
      </c>
      <c r="X358" s="6">
        <v>9976624.2400000002</v>
      </c>
      <c r="Y358" s="6">
        <v>10060331.809999999</v>
      </c>
      <c r="Z358" s="6">
        <v>10110716.140000001</v>
      </c>
      <c r="AA358" s="6">
        <v>10144218.76</v>
      </c>
      <c r="AB358" s="6">
        <v>10258407.23</v>
      </c>
      <c r="AC358" s="6">
        <v>10450596.580000002</v>
      </c>
      <c r="AD358" s="6">
        <v>10573452.57</v>
      </c>
      <c r="AE358" s="6">
        <v>10726683.520000001</v>
      </c>
      <c r="AF358" s="6">
        <v>10788598.030000001</v>
      </c>
      <c r="AG358" s="6">
        <v>10887581.25</v>
      </c>
      <c r="AH358" s="6">
        <v>11056277.330000002</v>
      </c>
      <c r="AI358" s="6">
        <v>11202190.289999999</v>
      </c>
      <c r="AJ358" s="6">
        <v>11279586.729999999</v>
      </c>
      <c r="AK358" s="6">
        <v>11351767.33</v>
      </c>
      <c r="AL358" s="6">
        <v>11524500.370000001</v>
      </c>
      <c r="AM358" s="6">
        <v>11689978.039999999</v>
      </c>
      <c r="AN358" s="6">
        <v>11742564.830000002</v>
      </c>
      <c r="AO358" s="6">
        <v>11710229.539999999</v>
      </c>
      <c r="AP358" s="6">
        <v>11874759.880000001</v>
      </c>
      <c r="AQ358" s="6">
        <v>12012552.82</v>
      </c>
      <c r="AR358" s="6">
        <v>12228284.1</v>
      </c>
      <c r="AS358" s="6">
        <v>12430795.09</v>
      </c>
      <c r="AT358" s="6">
        <v>12566702.299999997</v>
      </c>
      <c r="AU358" s="6">
        <v>12756899.939999999</v>
      </c>
      <c r="AV358" s="6">
        <v>12973749.15</v>
      </c>
      <c r="AW358" s="6">
        <v>13256856.449999999</v>
      </c>
      <c r="AX358" s="6">
        <v>13356443.660000002</v>
      </c>
      <c r="AY358" s="6">
        <v>13419746.019999998</v>
      </c>
      <c r="AZ358" s="6">
        <v>13626020.770000001</v>
      </c>
      <c r="BA358" s="6">
        <v>13729571.949999999</v>
      </c>
      <c r="BB358" s="6">
        <v>13777056.1</v>
      </c>
      <c r="BC358" s="6">
        <v>13791618.68</v>
      </c>
      <c r="BD358" s="6">
        <v>13839286.970000001</v>
      </c>
      <c r="BE358" s="6">
        <v>13924501.380000001</v>
      </c>
      <c r="BF358" s="6">
        <v>14114405.030000001</v>
      </c>
      <c r="BG358" s="6">
        <v>14207408.27</v>
      </c>
      <c r="BH358" s="6">
        <v>14312195.529999999</v>
      </c>
      <c r="BI358" s="6">
        <v>14324950.059999999</v>
      </c>
      <c r="BJ358" s="6">
        <v>14385276.349999998</v>
      </c>
      <c r="BK358" s="6">
        <v>14417784.969999999</v>
      </c>
      <c r="BL358" s="6">
        <v>14308621.879999999</v>
      </c>
      <c r="BM358" s="6">
        <v>14336396.830000002</v>
      </c>
      <c r="BN358" s="6">
        <v>14242453.440000001</v>
      </c>
      <c r="BO358" s="6">
        <v>14160428.590000004</v>
      </c>
      <c r="BP358" s="6">
        <v>14025396</v>
      </c>
      <c r="BQ358" s="6">
        <v>13855783.009999998</v>
      </c>
      <c r="BR358" s="6">
        <v>13637495.000000002</v>
      </c>
      <c r="BS358" s="6">
        <v>13392739.280000001</v>
      </c>
      <c r="BT358" s="6">
        <v>13120113.77</v>
      </c>
      <c r="BU358" s="6">
        <v>12883247.870000001</v>
      </c>
      <c r="BV358" s="6">
        <v>12771580.470000001</v>
      </c>
      <c r="BW358" s="6">
        <v>12718982.390000001</v>
      </c>
      <c r="BX358" s="6">
        <v>12674792.529999999</v>
      </c>
      <c r="BY358" s="6">
        <v>12519052.489999998</v>
      </c>
      <c r="BZ358" s="6">
        <v>12515298.149999999</v>
      </c>
      <c r="CA358" s="6">
        <v>12557297.799999999</v>
      </c>
      <c r="CB358" s="6">
        <v>12626967.050000001</v>
      </c>
      <c r="CC358" s="6">
        <v>12709538.32</v>
      </c>
      <c r="CD358" s="6">
        <v>12773602.039999999</v>
      </c>
      <c r="CE358" s="6">
        <v>12818206.600000001</v>
      </c>
      <c r="CF358" s="6">
        <v>12970507.119999997</v>
      </c>
      <c r="CG358" s="6">
        <v>13097403.939999999</v>
      </c>
      <c r="CH358" s="6">
        <v>13133372.749999998</v>
      </c>
      <c r="CI358" s="6">
        <v>13169855.750000002</v>
      </c>
      <c r="CJ358" s="6">
        <v>13289216.720000001</v>
      </c>
      <c r="CK358" s="6">
        <v>13501818.170000002</v>
      </c>
      <c r="CL358" s="6">
        <v>13655823.620000001</v>
      </c>
      <c r="CM358" s="6">
        <v>13797367.030000001</v>
      </c>
      <c r="CN358" s="6">
        <v>13957703.959999999</v>
      </c>
      <c r="CO358" s="6">
        <v>14107011.280000001</v>
      </c>
      <c r="CP358" s="6">
        <v>14327380.060000002</v>
      </c>
      <c r="CQ358" s="6">
        <v>14595554.23</v>
      </c>
      <c r="CR358" s="6">
        <v>14706140.640000001</v>
      </c>
      <c r="CS358" s="6">
        <v>14815055.749999998</v>
      </c>
      <c r="CT358" s="6">
        <v>14892592.890000001</v>
      </c>
      <c r="CU358" s="6">
        <v>14936433.109999999</v>
      </c>
      <c r="CV358" s="6">
        <v>14953409.85</v>
      </c>
    </row>
    <row r="359" spans="2:100" s="1" customFormat="1" ht="14" x14ac:dyDescent="0.3">
      <c r="B359" s="1">
        <v>171</v>
      </c>
      <c r="C359" s="1" t="s">
        <v>44</v>
      </c>
      <c r="D359" s="6">
        <v>477960.74</v>
      </c>
      <c r="E359" s="6">
        <v>348876.13</v>
      </c>
      <c r="F359" s="6">
        <v>459072.53</v>
      </c>
      <c r="G359" s="6">
        <v>566998.87</v>
      </c>
      <c r="H359" s="6">
        <v>687450.66999999993</v>
      </c>
      <c r="I359" s="6">
        <v>823127.69</v>
      </c>
      <c r="J359" s="6">
        <v>972673.04</v>
      </c>
      <c r="K359" s="6">
        <v>1115818.8500000001</v>
      </c>
      <c r="L359" s="6">
        <v>1254759.4100000001</v>
      </c>
      <c r="M359" s="6">
        <v>1401528.87</v>
      </c>
      <c r="N359" s="6">
        <v>1553403.17</v>
      </c>
      <c r="O359" s="6">
        <v>1565090.25</v>
      </c>
      <c r="P359" s="6">
        <v>1631122.37</v>
      </c>
      <c r="Q359" s="6">
        <v>1690145.37</v>
      </c>
      <c r="R359" s="6">
        <v>1773949.2700000003</v>
      </c>
      <c r="S359" s="6">
        <v>1860687.0700000003</v>
      </c>
      <c r="T359" s="6">
        <v>1929743.57</v>
      </c>
      <c r="U359" s="6">
        <v>2026745.4300000002</v>
      </c>
      <c r="V359" s="6">
        <v>2070091.17</v>
      </c>
      <c r="W359" s="6">
        <v>2136677.5100000002</v>
      </c>
      <c r="X359" s="6">
        <v>2182382.62</v>
      </c>
      <c r="Y359" s="6">
        <v>2237291.9800000004</v>
      </c>
      <c r="Z359" s="6">
        <v>2292499.7800000003</v>
      </c>
      <c r="AA359" s="6">
        <v>2381873.13</v>
      </c>
      <c r="AB359" s="6">
        <v>2455755.94</v>
      </c>
      <c r="AC359" s="6">
        <v>2524341.7999999998</v>
      </c>
      <c r="AD359" s="6">
        <v>2586177.17</v>
      </c>
      <c r="AE359" s="6">
        <v>2646612.3600000003</v>
      </c>
      <c r="AF359" s="6">
        <v>2784978.04</v>
      </c>
      <c r="AG359" s="6">
        <v>2808701.45</v>
      </c>
      <c r="AH359" s="6">
        <v>2860998.8600000003</v>
      </c>
      <c r="AI359" s="6">
        <v>2912678.2299999995</v>
      </c>
      <c r="AJ359" s="6">
        <v>2990170.9699999997</v>
      </c>
      <c r="AK359" s="6">
        <v>3056191.4899999993</v>
      </c>
      <c r="AL359" s="6">
        <v>3105841.58</v>
      </c>
      <c r="AM359" s="6">
        <v>3111578.24</v>
      </c>
      <c r="AN359" s="6">
        <v>3126439.48</v>
      </c>
      <c r="AO359" s="6">
        <v>3147855.07</v>
      </c>
      <c r="AP359" s="6">
        <v>3131272.08</v>
      </c>
      <c r="AQ359" s="6">
        <v>3161322.4</v>
      </c>
      <c r="AR359" s="6">
        <v>3107547.42</v>
      </c>
      <c r="AS359" s="6">
        <v>3111986.05</v>
      </c>
      <c r="AT359" s="6">
        <v>3134663.9200000009</v>
      </c>
      <c r="AU359" s="6">
        <v>3138972.76</v>
      </c>
      <c r="AV359" s="6">
        <v>3123355.97</v>
      </c>
      <c r="AW359" s="6">
        <v>3115073.26</v>
      </c>
      <c r="AX359" s="6">
        <v>3124124.3299999996</v>
      </c>
      <c r="AY359" s="6">
        <v>3149917.9300000006</v>
      </c>
      <c r="AZ359" s="6">
        <v>3149180.86</v>
      </c>
      <c r="BA359" s="6">
        <v>3148216.71</v>
      </c>
      <c r="BB359" s="6">
        <v>3147492.3</v>
      </c>
      <c r="BC359" s="6">
        <v>3131027.54</v>
      </c>
      <c r="BD359" s="6">
        <v>3093348.25</v>
      </c>
      <c r="BE359" s="6">
        <v>3081990.8999999994</v>
      </c>
      <c r="BF359" s="6">
        <v>3071205.0700000003</v>
      </c>
      <c r="BG359" s="6">
        <v>3070886.4600000004</v>
      </c>
      <c r="BH359" s="6">
        <v>3079590.9899999998</v>
      </c>
      <c r="BI359" s="6">
        <v>3084122.9499999997</v>
      </c>
      <c r="BJ359" s="6">
        <v>3107472.54</v>
      </c>
      <c r="BK359" s="6">
        <v>3110574.2799999993</v>
      </c>
      <c r="BL359" s="6">
        <v>3134424.39</v>
      </c>
      <c r="BM359" s="6">
        <v>3150034.4</v>
      </c>
      <c r="BN359" s="6">
        <v>3189022.02</v>
      </c>
      <c r="BO359" s="6">
        <v>3230652.21</v>
      </c>
      <c r="BP359" s="6">
        <v>3265979.8000000003</v>
      </c>
      <c r="BQ359" s="6">
        <v>3309626.5600000005</v>
      </c>
      <c r="BR359" s="6">
        <v>3338535.0200000005</v>
      </c>
      <c r="BS359" s="6">
        <v>3356489.76</v>
      </c>
      <c r="BT359" s="6">
        <v>3388144.47</v>
      </c>
      <c r="BU359" s="6">
        <v>3420060.6200000006</v>
      </c>
      <c r="BV359" s="6">
        <v>3426403.0100000007</v>
      </c>
      <c r="BW359" s="6">
        <v>3453847.8800000008</v>
      </c>
      <c r="BX359" s="6">
        <v>3420552.57</v>
      </c>
      <c r="BY359" s="6">
        <v>3444354.61</v>
      </c>
      <c r="BZ359" s="6">
        <v>3439896.15</v>
      </c>
      <c r="CA359" s="6">
        <v>3467366.46</v>
      </c>
      <c r="CB359" s="6">
        <v>3489706.09</v>
      </c>
      <c r="CC359" s="6">
        <v>3480277.42</v>
      </c>
      <c r="CD359" s="6">
        <v>3485536.1099999994</v>
      </c>
      <c r="CE359" s="6">
        <v>3493094.26</v>
      </c>
      <c r="CF359" s="6">
        <v>3496819.32</v>
      </c>
      <c r="CG359" s="6">
        <v>3495557.79</v>
      </c>
      <c r="CH359" s="6">
        <v>3502366.0999999996</v>
      </c>
      <c r="CI359" s="6">
        <v>3490546.7899999991</v>
      </c>
      <c r="CJ359" s="6">
        <v>3481753.44</v>
      </c>
      <c r="CK359" s="6">
        <v>3476895.22</v>
      </c>
      <c r="CL359" s="6">
        <v>3509646.77</v>
      </c>
      <c r="CM359" s="6">
        <v>3470568.03</v>
      </c>
      <c r="CN359" s="6">
        <v>3469817.38</v>
      </c>
      <c r="CO359" s="6">
        <v>3478568.82</v>
      </c>
      <c r="CP359" s="6">
        <v>3466617.0599999996</v>
      </c>
      <c r="CQ359" s="6">
        <v>3457104.5399999996</v>
      </c>
      <c r="CR359" s="6">
        <v>3444210.7499999995</v>
      </c>
      <c r="CS359" s="6">
        <v>3417878.0499999993</v>
      </c>
      <c r="CT359" s="6">
        <v>3394903.2000000007</v>
      </c>
      <c r="CU359" s="6">
        <v>3380497.54</v>
      </c>
      <c r="CV359" s="6">
        <v>3413035.3399999994</v>
      </c>
    </row>
    <row r="360" spans="2:100" s="1" customFormat="1" ht="14" x14ac:dyDescent="0.3">
      <c r="B360" s="1">
        <v>172</v>
      </c>
      <c r="C360" s="1" t="s">
        <v>32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177830.98</v>
      </c>
      <c r="AL360" s="6">
        <v>348563.28</v>
      </c>
      <c r="AM360" s="6">
        <v>533977.24</v>
      </c>
      <c r="AN360" s="6">
        <v>734100.1</v>
      </c>
      <c r="AO360" s="6">
        <v>928551.34</v>
      </c>
      <c r="AP360" s="6">
        <v>1131953.22</v>
      </c>
      <c r="AQ360" s="6">
        <v>1343110.83</v>
      </c>
      <c r="AR360" s="6">
        <v>1568397.23</v>
      </c>
      <c r="AS360" s="6">
        <v>1789349.81</v>
      </c>
      <c r="AT360" s="6">
        <v>2018129.0499999998</v>
      </c>
      <c r="AU360" s="6">
        <v>2257736.1800000002</v>
      </c>
      <c r="AV360" s="6">
        <v>2506626.6800000002</v>
      </c>
      <c r="AW360" s="6">
        <v>2581847.2200000002</v>
      </c>
      <c r="AX360" s="6">
        <v>2721904.3200000003</v>
      </c>
      <c r="AY360" s="6">
        <v>2871183.0300000003</v>
      </c>
      <c r="AZ360" s="6">
        <v>2997181.3</v>
      </c>
      <c r="BA360" s="6">
        <v>3144671.1799999997</v>
      </c>
      <c r="BB360" s="6">
        <v>3275309.36</v>
      </c>
      <c r="BC360" s="6">
        <v>3415639.1</v>
      </c>
      <c r="BD360" s="6">
        <v>3599329.8199999994</v>
      </c>
      <c r="BE360" s="6">
        <v>3810750.45</v>
      </c>
      <c r="BF360" s="6">
        <v>4032207.4399999995</v>
      </c>
      <c r="BG360" s="6">
        <v>4284391.9399999995</v>
      </c>
      <c r="BH360" s="6">
        <v>4572926.05</v>
      </c>
      <c r="BI360" s="6">
        <v>4871392.1500000004</v>
      </c>
      <c r="BJ360" s="6">
        <v>5131207.54</v>
      </c>
      <c r="BK360" s="6">
        <v>5366084.41</v>
      </c>
      <c r="BL360" s="6">
        <v>5624017.3299999991</v>
      </c>
      <c r="BM360" s="6">
        <v>5837698.6399999997</v>
      </c>
      <c r="BN360" s="6">
        <v>6035022.4100000001</v>
      </c>
      <c r="BO360" s="6">
        <v>6259506.0800000001</v>
      </c>
      <c r="BP360" s="6">
        <v>6423592.9399999995</v>
      </c>
      <c r="BQ360" s="6">
        <v>6575420.6499999994</v>
      </c>
      <c r="BR360" s="6">
        <v>6698685.5600000005</v>
      </c>
      <c r="BS360" s="6">
        <v>6782519.3300000001</v>
      </c>
      <c r="BT360" s="6">
        <v>6823034.8399999999</v>
      </c>
      <c r="BU360" s="6">
        <v>6861682.9999999991</v>
      </c>
      <c r="BV360" s="6">
        <v>6880617.4399999995</v>
      </c>
      <c r="BW360" s="6">
        <v>6884130.5999999987</v>
      </c>
      <c r="BX360" s="6">
        <v>6858088.3100000005</v>
      </c>
      <c r="BY360" s="6">
        <v>6873520.3799999999</v>
      </c>
      <c r="BZ360" s="6">
        <v>6863072.6500000004</v>
      </c>
      <c r="CA360" s="6">
        <v>6816994.0599999996</v>
      </c>
      <c r="CB360" s="6">
        <v>6735144.6799999997</v>
      </c>
      <c r="CC360" s="6">
        <v>6675335.4299999997</v>
      </c>
      <c r="CD360" s="6">
        <v>6624082.2999999989</v>
      </c>
      <c r="CE360" s="6">
        <v>6600326.1199999992</v>
      </c>
      <c r="CF360" s="6">
        <v>6618452.25</v>
      </c>
      <c r="CG360" s="6">
        <v>6611338.7599999988</v>
      </c>
      <c r="CH360" s="6">
        <v>6649401.209999999</v>
      </c>
      <c r="CI360" s="6">
        <v>6686918.8299999991</v>
      </c>
      <c r="CJ360" s="6">
        <v>6750149.0499999998</v>
      </c>
      <c r="CK360" s="6">
        <v>6807755.6699999999</v>
      </c>
      <c r="CL360" s="6">
        <v>6895189.4199999999</v>
      </c>
      <c r="CM360" s="6">
        <v>6978221.3899999997</v>
      </c>
      <c r="CN360" s="6">
        <v>7089949.2600000007</v>
      </c>
      <c r="CO360" s="6">
        <v>7182969.9300000006</v>
      </c>
      <c r="CP360" s="6">
        <v>7298958.5599999987</v>
      </c>
      <c r="CQ360" s="6">
        <v>7367581.2100000009</v>
      </c>
      <c r="CR360" s="6">
        <v>7382720.4300000006</v>
      </c>
      <c r="CS360" s="6">
        <v>7412995.9399999995</v>
      </c>
      <c r="CT360" s="6">
        <v>7412427.1899999995</v>
      </c>
      <c r="CU360" s="6">
        <v>7429578.9699999988</v>
      </c>
      <c r="CV360" s="6">
        <v>7407505.8200000012</v>
      </c>
    </row>
    <row r="361" spans="2:100" s="1" customFormat="1" ht="14" x14ac:dyDescent="0.3">
      <c r="B361" s="1">
        <v>173</v>
      </c>
      <c r="C361" s="1" t="s">
        <v>81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619323.72</v>
      </c>
      <c r="AH361" s="6">
        <v>1225347.6000000001</v>
      </c>
      <c r="AI361" s="6">
        <v>1863008.83</v>
      </c>
      <c r="AJ361" s="6">
        <v>2515741.6800000002</v>
      </c>
      <c r="AK361" s="6">
        <v>3185881.98</v>
      </c>
      <c r="AL361" s="6">
        <v>3877820.05</v>
      </c>
      <c r="AM361" s="6">
        <v>4546835.2699999996</v>
      </c>
      <c r="AN361" s="6">
        <v>4930916.7699999996</v>
      </c>
      <c r="AO361" s="6">
        <v>5570323.5499999998</v>
      </c>
      <c r="AP361" s="6">
        <v>6102229.6699999999</v>
      </c>
      <c r="AQ361" s="6">
        <v>6660206.3399999999</v>
      </c>
      <c r="AR361" s="6">
        <v>7218930.5499999989</v>
      </c>
      <c r="AS361" s="6">
        <v>7061441.3099999996</v>
      </c>
      <c r="AT361" s="6">
        <v>6945279.4900000002</v>
      </c>
      <c r="AU361" s="6">
        <v>6800479.0099999998</v>
      </c>
      <c r="AV361" s="6">
        <v>6697584.3900000006</v>
      </c>
      <c r="AW361" s="6">
        <v>6610691.8499999978</v>
      </c>
      <c r="AX361" s="6">
        <v>6495402.6600000011</v>
      </c>
      <c r="AY361" s="6">
        <v>6394238.6500000004</v>
      </c>
      <c r="AZ361" s="6">
        <v>6657284.4400000013</v>
      </c>
      <c r="BA361" s="6">
        <v>6594547.5300000003</v>
      </c>
      <c r="BB361" s="6">
        <v>6621343.3600000013</v>
      </c>
      <c r="BC361" s="6">
        <v>6641067.9400000004</v>
      </c>
      <c r="BD361" s="6">
        <v>6648797.4400000013</v>
      </c>
      <c r="BE361" s="6">
        <v>6765032.120000001</v>
      </c>
      <c r="BF361" s="6">
        <v>6856271.1500000004</v>
      </c>
      <c r="BG361" s="6">
        <v>6954609.7699999996</v>
      </c>
      <c r="BH361" s="6">
        <v>7022564.1000000006</v>
      </c>
      <c r="BI361" s="6">
        <v>7109838.5100000007</v>
      </c>
      <c r="BJ361" s="6">
        <v>7187867.2300000014</v>
      </c>
      <c r="BK361" s="6">
        <v>7228989.2000000011</v>
      </c>
      <c r="BL361" s="6">
        <v>7223803.1900000004</v>
      </c>
      <c r="BM361" s="6">
        <v>7272451.0499999998</v>
      </c>
      <c r="BN361" s="6">
        <v>7354003.9600000009</v>
      </c>
      <c r="BO361" s="6">
        <v>7474550.8300000001</v>
      </c>
      <c r="BP361" s="6">
        <v>7507354.4199999999</v>
      </c>
      <c r="BQ361" s="6">
        <v>7497795.2700000014</v>
      </c>
      <c r="BR361" s="6">
        <v>7535107.4600000009</v>
      </c>
      <c r="BS361" s="6">
        <v>7577504.8699999992</v>
      </c>
      <c r="BT361" s="6">
        <v>7539639.6299999999</v>
      </c>
      <c r="BU361" s="6">
        <v>7483334.1900000004</v>
      </c>
      <c r="BV361" s="6">
        <v>7438185.3900000006</v>
      </c>
      <c r="BW361" s="6">
        <v>7407755.3300000001</v>
      </c>
      <c r="BX361" s="6">
        <v>7562588.8899999997</v>
      </c>
      <c r="BY361" s="6">
        <v>7558710.8599999994</v>
      </c>
      <c r="BZ361" s="6">
        <v>7744938.4299999997</v>
      </c>
      <c r="CA361" s="6">
        <v>7553123.419999999</v>
      </c>
      <c r="CB361" s="6">
        <v>7709816.2799999993</v>
      </c>
      <c r="CC361" s="6">
        <v>7800284.6400000006</v>
      </c>
      <c r="CD361" s="6">
        <v>7804267.6399999997</v>
      </c>
      <c r="CE361" s="6">
        <v>7916348.0199999996</v>
      </c>
      <c r="CF361" s="6">
        <v>8029447.8199999984</v>
      </c>
      <c r="CG361" s="6">
        <v>8096022.6299999999</v>
      </c>
      <c r="CH361" s="6">
        <v>8190650.0599999987</v>
      </c>
      <c r="CI361" s="6">
        <v>8328830.9100000011</v>
      </c>
      <c r="CJ361" s="6">
        <v>8467555.2899999991</v>
      </c>
      <c r="CK361" s="6">
        <v>8474724.4299999997</v>
      </c>
      <c r="CL361" s="6">
        <v>8435776.3099999987</v>
      </c>
      <c r="CM361" s="6">
        <v>9173756.6599999983</v>
      </c>
      <c r="CN361" s="6">
        <v>9005189.5699999984</v>
      </c>
      <c r="CO361" s="6">
        <v>8967712.1499999985</v>
      </c>
      <c r="CP361" s="6">
        <v>8836188.9699999988</v>
      </c>
      <c r="CQ361" s="6">
        <v>8643406.049999997</v>
      </c>
      <c r="CR361" s="6">
        <v>8523255.1199999992</v>
      </c>
      <c r="CS361" s="6">
        <v>8478817.2899999991</v>
      </c>
      <c r="CT361" s="6">
        <v>8375308.4199999999</v>
      </c>
      <c r="CU361" s="6">
        <v>8229401.7899999991</v>
      </c>
      <c r="CV361" s="6">
        <v>7917449.0700000003</v>
      </c>
    </row>
    <row r="362" spans="2:100" s="1" customFormat="1" ht="14" x14ac:dyDescent="0.3">
      <c r="B362" s="1">
        <v>174</v>
      </c>
      <c r="C362" s="1" t="s">
        <v>82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1113608.03</v>
      </c>
      <c r="AI362" s="6">
        <v>1464911.06</v>
      </c>
      <c r="AJ362" s="6">
        <v>2175459.33</v>
      </c>
      <c r="AK362" s="6">
        <v>2572785.71</v>
      </c>
      <c r="AL362" s="6">
        <v>2993072.06</v>
      </c>
      <c r="AM362" s="6">
        <v>3454465.43</v>
      </c>
      <c r="AN362" s="6">
        <v>3907811.21</v>
      </c>
      <c r="AO362" s="6">
        <v>4335594.1100000003</v>
      </c>
      <c r="AP362" s="6">
        <v>4807685.8</v>
      </c>
      <c r="AQ362" s="6">
        <v>5307775.29</v>
      </c>
      <c r="AR362" s="6">
        <v>5958770.4199999999</v>
      </c>
      <c r="AS362" s="6">
        <v>6485644.4000000004</v>
      </c>
      <c r="AT362" s="6">
        <v>5922948.5799999991</v>
      </c>
      <c r="AU362" s="6">
        <v>6211983.379999999</v>
      </c>
      <c r="AV362" s="6">
        <v>6282670.2999999989</v>
      </c>
      <c r="AW362" s="6">
        <v>6647963.8400000008</v>
      </c>
      <c r="AX362" s="6">
        <v>6498852.6199999992</v>
      </c>
      <c r="AY362" s="6">
        <v>6665283.620000001</v>
      </c>
      <c r="AZ362" s="6">
        <v>7037537.2800000003</v>
      </c>
      <c r="BA362" s="6">
        <v>7248452.1500000004</v>
      </c>
      <c r="BB362" s="6">
        <v>7416819.1300000008</v>
      </c>
      <c r="BC362" s="6">
        <v>7568554.6300000008</v>
      </c>
      <c r="BD362" s="6">
        <v>7768101.1700000009</v>
      </c>
      <c r="BE362" s="6">
        <v>8109786.790000001</v>
      </c>
      <c r="BF362" s="6">
        <v>8457290.1600000001</v>
      </c>
      <c r="BG362" s="6">
        <v>8748727.3599999994</v>
      </c>
      <c r="BH362" s="6">
        <v>8873776.1100000013</v>
      </c>
      <c r="BI362" s="6">
        <v>9039608.9800000004</v>
      </c>
      <c r="BJ362" s="6">
        <v>9745807.5800000019</v>
      </c>
      <c r="BK362" s="6">
        <v>10153443.73</v>
      </c>
      <c r="BL362" s="6">
        <v>10317565.779999997</v>
      </c>
      <c r="BM362" s="6">
        <v>10806433.59</v>
      </c>
      <c r="BN362" s="6">
        <v>11305363.609999999</v>
      </c>
      <c r="BO362" s="6">
        <v>11801033.149999999</v>
      </c>
      <c r="BP362" s="6">
        <v>12115978.639999999</v>
      </c>
      <c r="BQ362" s="6">
        <v>12452238.460000001</v>
      </c>
      <c r="BR362" s="6">
        <v>12681380.159999996</v>
      </c>
      <c r="BS362" s="6">
        <v>12861021.670000002</v>
      </c>
      <c r="BT362" s="6">
        <v>13084877.479999997</v>
      </c>
      <c r="BU362" s="6">
        <v>13198099.859999999</v>
      </c>
      <c r="BV362" s="6">
        <v>13301264.609999999</v>
      </c>
      <c r="BW362" s="6">
        <v>13389510.98</v>
      </c>
      <c r="BX362" s="6">
        <v>13545246.769999998</v>
      </c>
      <c r="BY362" s="6">
        <v>13316463.029999999</v>
      </c>
      <c r="BZ362" s="6">
        <v>12956792.620000001</v>
      </c>
      <c r="CA362" s="6">
        <v>12644892.25</v>
      </c>
      <c r="CB362" s="6">
        <v>12325594.469999999</v>
      </c>
      <c r="CC362" s="6">
        <v>11984360.030000001</v>
      </c>
      <c r="CD362" s="6">
        <v>11745178.419999998</v>
      </c>
      <c r="CE362" s="6">
        <v>11534994.760000002</v>
      </c>
      <c r="CF362" s="6">
        <v>11446897.609999999</v>
      </c>
      <c r="CG362" s="6">
        <v>11645401.970000001</v>
      </c>
      <c r="CH362" s="6">
        <v>11616075.680000002</v>
      </c>
      <c r="CI362" s="6">
        <v>11683177.750000002</v>
      </c>
      <c r="CJ362" s="6">
        <v>11754158.43</v>
      </c>
      <c r="CK362" s="6">
        <v>11722906.890000001</v>
      </c>
      <c r="CL362" s="6">
        <v>11831815.34</v>
      </c>
      <c r="CM362" s="6">
        <v>11874553.300000001</v>
      </c>
      <c r="CN362" s="6">
        <v>11854386.949999999</v>
      </c>
      <c r="CO362" s="6">
        <v>11885875.309999999</v>
      </c>
      <c r="CP362" s="6">
        <v>11981326.060000002</v>
      </c>
      <c r="CQ362" s="6">
        <v>12127532.98</v>
      </c>
      <c r="CR362" s="6">
        <v>12085088.41</v>
      </c>
      <c r="CS362" s="6">
        <v>11961487.299999997</v>
      </c>
      <c r="CT362" s="6">
        <v>11971409.359999998</v>
      </c>
      <c r="CU362" s="6">
        <v>11929783.039999997</v>
      </c>
      <c r="CV362" s="6">
        <v>11709007.009999998</v>
      </c>
    </row>
    <row r="363" spans="2:100" s="1" customFormat="1" ht="14" x14ac:dyDescent="0.3">
      <c r="B363" s="1">
        <v>179</v>
      </c>
      <c r="C363" s="1" t="s">
        <v>83</v>
      </c>
      <c r="D363" s="6">
        <v>8817217.2300000004</v>
      </c>
      <c r="E363" s="6">
        <v>5569722.5</v>
      </c>
      <c r="F363" s="6">
        <v>5881107.6499999994</v>
      </c>
      <c r="G363" s="6">
        <v>5870037.1699999999</v>
      </c>
      <c r="H363" s="6">
        <v>5727295.3700000001</v>
      </c>
      <c r="I363" s="6">
        <v>5667023.3499999996</v>
      </c>
      <c r="J363" s="6">
        <v>5637174.8300000001</v>
      </c>
      <c r="K363" s="6">
        <v>5513585.1600000001</v>
      </c>
      <c r="L363" s="6">
        <v>5392606.3300000001</v>
      </c>
      <c r="M363" s="6">
        <v>5262516.68</v>
      </c>
      <c r="N363" s="6">
        <v>5094237.24</v>
      </c>
      <c r="O363" s="6">
        <v>4781811.88</v>
      </c>
      <c r="P363" s="6">
        <v>4727589.53</v>
      </c>
      <c r="Q363" s="6">
        <v>4475677.4400000004</v>
      </c>
      <c r="R363" s="6">
        <v>4230501.83</v>
      </c>
      <c r="S363" s="6">
        <v>4116065.6900000004</v>
      </c>
      <c r="T363" s="6">
        <v>4074014.4699999997</v>
      </c>
      <c r="U363" s="6">
        <v>4035846.74</v>
      </c>
      <c r="V363" s="6">
        <v>3997086.7700000005</v>
      </c>
      <c r="W363" s="6">
        <v>4034247.370000001</v>
      </c>
      <c r="X363" s="6">
        <v>4148079.82</v>
      </c>
      <c r="Y363" s="6">
        <v>4321521.25</v>
      </c>
      <c r="Z363" s="6">
        <v>4453587.7400000012</v>
      </c>
      <c r="AA363" s="6">
        <v>4574943.5999999987</v>
      </c>
      <c r="AB363" s="6">
        <v>4858934.4300000006</v>
      </c>
      <c r="AC363" s="6">
        <v>4902558.3099999996</v>
      </c>
      <c r="AD363" s="6">
        <v>5067302.9999999991</v>
      </c>
      <c r="AE363" s="6">
        <v>5158765.1199999992</v>
      </c>
      <c r="AF363" s="6">
        <v>5233766.04</v>
      </c>
      <c r="AG363" s="6">
        <v>5371308.7399999993</v>
      </c>
      <c r="AH363" s="6">
        <v>5452385.129999999</v>
      </c>
      <c r="AI363" s="6">
        <v>5506571.75</v>
      </c>
      <c r="AJ363" s="6">
        <v>5518134.8599999994</v>
      </c>
      <c r="AK363" s="6">
        <v>5481353.9699999988</v>
      </c>
      <c r="AL363" s="6">
        <v>5479503.2599999998</v>
      </c>
      <c r="AM363" s="6">
        <v>5591075.8499999996</v>
      </c>
      <c r="AN363" s="6">
        <v>5542939.6999999993</v>
      </c>
      <c r="AO363" s="6">
        <v>5593768.6500000004</v>
      </c>
      <c r="AP363" s="6">
        <v>5605707.9700000007</v>
      </c>
      <c r="AQ363" s="6">
        <v>5921167.4100000001</v>
      </c>
      <c r="AR363" s="6">
        <v>5901412.0999999996</v>
      </c>
      <c r="AS363" s="6">
        <v>5916603.0899999999</v>
      </c>
      <c r="AT363" s="6">
        <v>5869375.75</v>
      </c>
      <c r="AU363" s="6">
        <v>5830607</v>
      </c>
      <c r="AV363" s="6">
        <v>5857250.9100000001</v>
      </c>
      <c r="AW363" s="6">
        <v>5832889.9000000004</v>
      </c>
      <c r="AX363" s="6">
        <v>5926269.3200000003</v>
      </c>
      <c r="AY363" s="6">
        <v>5845419.4800000004</v>
      </c>
      <c r="AZ363" s="6">
        <v>5812390.1399999997</v>
      </c>
      <c r="BA363" s="6">
        <v>5922666.0199999996</v>
      </c>
      <c r="BB363" s="6">
        <v>5976904.8299999991</v>
      </c>
      <c r="BC363" s="6">
        <v>5919216.6899999995</v>
      </c>
      <c r="BD363" s="6">
        <v>5980611.629999999</v>
      </c>
      <c r="BE363" s="6">
        <v>6027570.7999999989</v>
      </c>
      <c r="BF363" s="6">
        <v>6125284.8999999985</v>
      </c>
      <c r="BG363" s="6">
        <v>6155010.3499999987</v>
      </c>
      <c r="BH363" s="6">
        <v>6144218.0299999984</v>
      </c>
      <c r="BI363" s="6">
        <v>6146638.54</v>
      </c>
      <c r="BJ363" s="6">
        <v>5880532.3599999985</v>
      </c>
      <c r="BK363" s="6">
        <v>5686070.5299999984</v>
      </c>
      <c r="BL363" s="6">
        <v>5549484.2999999998</v>
      </c>
      <c r="BM363" s="6">
        <v>5346830.3899999997</v>
      </c>
      <c r="BN363" s="6">
        <v>5645852.1899999995</v>
      </c>
      <c r="BO363" s="6">
        <v>5096175.79</v>
      </c>
      <c r="BP363" s="6">
        <v>5352435.47</v>
      </c>
      <c r="BQ363" s="6">
        <v>5442871.7799999993</v>
      </c>
      <c r="BR363" s="6">
        <v>5564327.3800000008</v>
      </c>
      <c r="BS363" s="6">
        <v>5579441.3900000006</v>
      </c>
      <c r="BT363" s="6">
        <v>1426492.29</v>
      </c>
      <c r="BU363" s="6">
        <v>998859.33999999985</v>
      </c>
      <c r="BV363" s="6">
        <v>743937.54</v>
      </c>
      <c r="BW363" s="6">
        <v>457825.95000000019</v>
      </c>
      <c r="BX363" s="6">
        <v>0</v>
      </c>
      <c r="BY363" s="6">
        <v>-354033.97</v>
      </c>
      <c r="BZ363" s="6">
        <v>-1209243.7</v>
      </c>
      <c r="CA363" s="6">
        <v>-1319300.6000000001</v>
      </c>
      <c r="CB363" s="6">
        <v>-2030842.97</v>
      </c>
      <c r="CC363" s="6">
        <v>-2656842.38</v>
      </c>
      <c r="CD363" s="6">
        <v>-3277036.25</v>
      </c>
      <c r="CE363" s="6">
        <v>-3711159.6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</row>
    <row r="364" spans="2:100" s="1" customFormat="1" ht="14" x14ac:dyDescent="0.3">
      <c r="B364" s="1">
        <v>184</v>
      </c>
      <c r="C364" s="1" t="s">
        <v>84</v>
      </c>
      <c r="D364" s="6">
        <v>3135441.68</v>
      </c>
      <c r="E364" s="6">
        <v>2638391.64</v>
      </c>
      <c r="F364" s="6">
        <v>2713350.62</v>
      </c>
      <c r="G364" s="6">
        <v>2801870.96</v>
      </c>
      <c r="H364" s="6">
        <v>2874928.0800000005</v>
      </c>
      <c r="I364" s="6">
        <v>2976998.0199999996</v>
      </c>
      <c r="J364" s="6">
        <v>3025295.91</v>
      </c>
      <c r="K364" s="6">
        <v>3108501.28</v>
      </c>
      <c r="L364" s="6">
        <v>3209170.2</v>
      </c>
      <c r="M364" s="6">
        <v>3253597.7699999996</v>
      </c>
      <c r="N364" s="6">
        <v>3380228.2800000003</v>
      </c>
      <c r="O364" s="6">
        <v>3459834.3799999994</v>
      </c>
      <c r="P364" s="6">
        <v>3571440.4200000004</v>
      </c>
      <c r="Q364" s="6">
        <v>3654886.38</v>
      </c>
      <c r="R364" s="6">
        <v>3684925.18</v>
      </c>
      <c r="S364" s="6">
        <v>3753350</v>
      </c>
      <c r="T364" s="6">
        <v>3850785.9699999997</v>
      </c>
      <c r="U364" s="6">
        <v>3941429.5199999996</v>
      </c>
      <c r="V364" s="6">
        <v>4036657.4600000004</v>
      </c>
      <c r="W364" s="6">
        <v>4091471.7799999993</v>
      </c>
      <c r="X364" s="6">
        <v>4014802.9099999997</v>
      </c>
      <c r="Y364" s="6">
        <v>4103405.4099999992</v>
      </c>
      <c r="Z364" s="6">
        <v>4151717.2199999993</v>
      </c>
      <c r="AA364" s="6">
        <v>4234812.41</v>
      </c>
      <c r="AB364" s="6">
        <v>4307417.1900000004</v>
      </c>
      <c r="AC364" s="6">
        <v>4358389.6700000009</v>
      </c>
      <c r="AD364" s="6">
        <v>4454279.87</v>
      </c>
      <c r="AE364" s="6">
        <v>4510489.5200000005</v>
      </c>
      <c r="AF364" s="6">
        <v>4552379.2700000005</v>
      </c>
      <c r="AG364" s="6">
        <v>4550258.1800000006</v>
      </c>
      <c r="AH364" s="6">
        <v>4624505.540000001</v>
      </c>
      <c r="AI364" s="6">
        <v>4668655.34</v>
      </c>
      <c r="AJ364" s="6">
        <v>4808256.43</v>
      </c>
      <c r="AK364" s="6">
        <v>4838858.2700000014</v>
      </c>
      <c r="AL364" s="6">
        <v>4826342.92</v>
      </c>
      <c r="AM364" s="6">
        <v>4827084.5699999994</v>
      </c>
      <c r="AN364" s="6">
        <v>4912713.8600000003</v>
      </c>
      <c r="AO364" s="6">
        <v>4949262.99</v>
      </c>
      <c r="AP364" s="6">
        <v>5004717.7200000007</v>
      </c>
      <c r="AQ364" s="6">
        <v>5006092.4600000009</v>
      </c>
      <c r="AR364" s="6">
        <v>5017747.0900000008</v>
      </c>
      <c r="AS364" s="6">
        <v>5067673.790000001</v>
      </c>
      <c r="AT364" s="6">
        <v>5062532.0200000005</v>
      </c>
      <c r="AU364" s="6">
        <v>5080322.6900000004</v>
      </c>
      <c r="AV364" s="6">
        <v>5109308.59</v>
      </c>
      <c r="AW364" s="6">
        <v>5099994.540000001</v>
      </c>
      <c r="AX364" s="6">
        <v>5100498.0500000007</v>
      </c>
      <c r="AY364" s="6">
        <v>5085548.2700000014</v>
      </c>
      <c r="AZ364" s="6">
        <v>5055236.8899999997</v>
      </c>
      <c r="BA364" s="6">
        <v>5008325.8599999994</v>
      </c>
      <c r="BB364" s="6">
        <v>4974600.8999999994</v>
      </c>
      <c r="BC364" s="6">
        <v>4967289.5799999991</v>
      </c>
      <c r="BD364" s="6">
        <v>4977935.1199999992</v>
      </c>
      <c r="BE364" s="6">
        <v>4989637.4499999993</v>
      </c>
      <c r="BF364" s="6">
        <v>5001575.3599999994</v>
      </c>
      <c r="BG364" s="6">
        <v>5020939.1499999994</v>
      </c>
      <c r="BH364" s="6">
        <v>5049644.8599999994</v>
      </c>
      <c r="BI364" s="6">
        <v>5111503.7</v>
      </c>
      <c r="BJ364" s="6">
        <v>5216592.29</v>
      </c>
      <c r="BK364" s="6">
        <v>5284684.2200000007</v>
      </c>
      <c r="BL364" s="6">
        <v>5179554.4300000006</v>
      </c>
      <c r="BM364" s="6">
        <v>5211076.6899999995</v>
      </c>
      <c r="BN364" s="6">
        <v>5240357.4799999995</v>
      </c>
      <c r="BO364" s="6">
        <v>5281217.1500000004</v>
      </c>
      <c r="BP364" s="6">
        <v>5322218.6399999997</v>
      </c>
      <c r="BQ364" s="6">
        <v>5361780.7899999991</v>
      </c>
      <c r="BR364" s="6">
        <v>5408056.29</v>
      </c>
      <c r="BS364" s="6">
        <v>5413886.75</v>
      </c>
      <c r="BT364" s="6">
        <v>5416506.3899999997</v>
      </c>
      <c r="BU364" s="6">
        <v>5386441</v>
      </c>
      <c r="BV364" s="6">
        <v>5337561.5399999991</v>
      </c>
      <c r="BW364" s="6">
        <v>5341148.2899999991</v>
      </c>
      <c r="BX364" s="6">
        <v>5283608.99</v>
      </c>
      <c r="BY364" s="6">
        <v>5326350.1300000008</v>
      </c>
      <c r="BZ364" s="6">
        <v>5340204.7200000007</v>
      </c>
      <c r="CA364" s="6">
        <v>5375266.2999999998</v>
      </c>
      <c r="CB364" s="6">
        <v>5346072.5500000007</v>
      </c>
      <c r="CC364" s="6">
        <v>5265987.8600000013</v>
      </c>
      <c r="CD364" s="6">
        <v>5209966.3499999996</v>
      </c>
      <c r="CE364" s="6">
        <v>5203932.59</v>
      </c>
      <c r="CF364" s="6">
        <v>5199084.0999999996</v>
      </c>
      <c r="CG364" s="6">
        <v>5164600.4600000009</v>
      </c>
      <c r="CH364" s="6">
        <v>5358027.580000001</v>
      </c>
      <c r="CI364" s="6">
        <v>5370280.75</v>
      </c>
      <c r="CJ364" s="6">
        <v>5583346.959999999</v>
      </c>
      <c r="CK364" s="6">
        <v>5598009.2399999993</v>
      </c>
      <c r="CL364" s="6">
        <v>5605647.9500000002</v>
      </c>
      <c r="CM364" s="6">
        <v>5597841.8600000003</v>
      </c>
      <c r="CN364" s="6">
        <v>5652644.8300000001</v>
      </c>
      <c r="CO364" s="6">
        <v>5695616.3200000003</v>
      </c>
      <c r="CP364" s="6">
        <v>5704774.2100000009</v>
      </c>
      <c r="CQ364" s="6">
        <v>5755967.9800000004</v>
      </c>
      <c r="CR364" s="6">
        <v>5782541.370000001</v>
      </c>
      <c r="CS364" s="6">
        <v>5853810.2300000004</v>
      </c>
      <c r="CT364" s="6">
        <v>5714055.8600000003</v>
      </c>
      <c r="CU364" s="6">
        <v>5671064.3899999997</v>
      </c>
      <c r="CV364" s="6">
        <v>5572745.0200000005</v>
      </c>
    </row>
    <row r="365" spans="2:100" s="1" customFormat="1" ht="14" x14ac:dyDescent="0.3">
      <c r="B365" s="1">
        <v>185</v>
      </c>
      <c r="C365" s="1" t="s">
        <v>85</v>
      </c>
      <c r="D365" s="6">
        <v>7767466.370000001</v>
      </c>
      <c r="E365" s="6">
        <v>5471901.5900000008</v>
      </c>
      <c r="F365" s="6">
        <v>5847554.9500000011</v>
      </c>
      <c r="G365" s="6">
        <v>6171842.6600000001</v>
      </c>
      <c r="H365" s="6">
        <v>6591840.2000000011</v>
      </c>
      <c r="I365" s="6">
        <v>7005071.8999999994</v>
      </c>
      <c r="J365" s="6">
        <v>7468322.7600000007</v>
      </c>
      <c r="K365" s="6">
        <v>7790802.2700000005</v>
      </c>
      <c r="L365" s="6">
        <v>8258760.6100000003</v>
      </c>
      <c r="M365" s="6">
        <v>8651755.1799999997</v>
      </c>
      <c r="N365" s="6">
        <v>8805233.1300000008</v>
      </c>
      <c r="O365" s="6">
        <v>9197503.0399999991</v>
      </c>
      <c r="P365" s="6">
        <v>9682855.0199999996</v>
      </c>
      <c r="Q365" s="6">
        <v>9917662.6099999994</v>
      </c>
      <c r="R365" s="6">
        <v>10141477.209999999</v>
      </c>
      <c r="S365" s="6">
        <v>10494806.800000001</v>
      </c>
      <c r="T365" s="6">
        <v>10773943.199999999</v>
      </c>
      <c r="U365" s="6">
        <v>11002080.789999999</v>
      </c>
      <c r="V365" s="6">
        <v>11196602.85</v>
      </c>
      <c r="W365" s="6">
        <v>11686114.489999998</v>
      </c>
      <c r="X365" s="6">
        <v>11847877.060000001</v>
      </c>
      <c r="Y365" s="6">
        <v>12046735.49</v>
      </c>
      <c r="Z365" s="6">
        <v>12322685.129999999</v>
      </c>
      <c r="AA365" s="6">
        <v>12651475.24</v>
      </c>
      <c r="AB365" s="6">
        <v>13766936.75</v>
      </c>
      <c r="AC365" s="6">
        <v>14074870.07</v>
      </c>
      <c r="AD365" s="6">
        <v>14421887.66</v>
      </c>
      <c r="AE365" s="6">
        <v>14768337.310000001</v>
      </c>
      <c r="AF365" s="6">
        <v>15213340.52</v>
      </c>
      <c r="AG365" s="6">
        <v>15502060.520000001</v>
      </c>
      <c r="AH365" s="6">
        <v>15838494.550000001</v>
      </c>
      <c r="AI365" s="6">
        <v>15943540.300000001</v>
      </c>
      <c r="AJ365" s="6">
        <v>16307055.139999997</v>
      </c>
      <c r="AK365" s="6">
        <v>16666284.469999999</v>
      </c>
      <c r="AL365" s="6">
        <v>17107520.859999999</v>
      </c>
      <c r="AM365" s="6">
        <v>17298163</v>
      </c>
      <c r="AN365" s="6">
        <v>16823460.949999999</v>
      </c>
      <c r="AO365" s="6">
        <v>17104565.899999999</v>
      </c>
      <c r="AP365" s="6">
        <v>17410600.93</v>
      </c>
      <c r="AQ365" s="6">
        <v>17665020.829999998</v>
      </c>
      <c r="AR365" s="6">
        <v>17731096.800000001</v>
      </c>
      <c r="AS365" s="6">
        <v>18006913.600000001</v>
      </c>
      <c r="AT365" s="6">
        <v>18474386.139999997</v>
      </c>
      <c r="AU365" s="6">
        <v>18790065.149999999</v>
      </c>
      <c r="AV365" s="6">
        <v>19096499.299999997</v>
      </c>
      <c r="AW365" s="6">
        <v>19475875.550000001</v>
      </c>
      <c r="AX365" s="6">
        <v>19772486.599999998</v>
      </c>
      <c r="AY365" s="6">
        <v>19958868.519999996</v>
      </c>
      <c r="AZ365" s="6">
        <v>19182852.860000003</v>
      </c>
      <c r="BA365" s="6">
        <v>19265996.489999998</v>
      </c>
      <c r="BB365" s="6">
        <v>19271172.780000001</v>
      </c>
      <c r="BC365" s="6">
        <v>19299232.690000001</v>
      </c>
      <c r="BD365" s="6">
        <v>19560982.419999998</v>
      </c>
      <c r="BE365" s="6">
        <v>19657187.629999999</v>
      </c>
      <c r="BF365" s="6">
        <v>19747798.119999997</v>
      </c>
      <c r="BG365" s="6">
        <v>19978469.769999996</v>
      </c>
      <c r="BH365" s="6">
        <v>19977720.09</v>
      </c>
      <c r="BI365" s="6">
        <v>20018049.200000003</v>
      </c>
      <c r="BJ365" s="6">
        <v>19999774.209999993</v>
      </c>
      <c r="BK365" s="6">
        <v>20085524.149999999</v>
      </c>
      <c r="BL365" s="6">
        <v>20541733.329999998</v>
      </c>
      <c r="BM365" s="6">
        <v>20588849.84</v>
      </c>
      <c r="BN365" s="6">
        <v>20750447.099999998</v>
      </c>
      <c r="BO365" s="6">
        <v>21202708.789999999</v>
      </c>
      <c r="BP365" s="6">
        <v>20992318.18</v>
      </c>
      <c r="BQ365" s="6">
        <v>20905068.399999999</v>
      </c>
      <c r="BR365" s="6">
        <v>20561027.009999998</v>
      </c>
      <c r="BS365" s="6">
        <v>20157673.909999996</v>
      </c>
      <c r="BT365" s="6">
        <v>20058203.309999999</v>
      </c>
      <c r="BU365" s="6">
        <v>19894767.07</v>
      </c>
      <c r="BV365" s="6">
        <v>19705036.91</v>
      </c>
      <c r="BW365" s="6">
        <v>19579577.359999999</v>
      </c>
      <c r="BX365" s="6">
        <v>19555724.870000005</v>
      </c>
      <c r="BY365" s="6">
        <v>19664077.609999999</v>
      </c>
      <c r="BZ365" s="6">
        <v>19624728.780000001</v>
      </c>
      <c r="CA365" s="6">
        <v>19466970.600000001</v>
      </c>
      <c r="CB365" s="6">
        <v>19843616.34</v>
      </c>
      <c r="CC365" s="6">
        <v>20198197.02</v>
      </c>
      <c r="CD365" s="6">
        <v>20417172.910000004</v>
      </c>
      <c r="CE365" s="6">
        <v>20876917.960000001</v>
      </c>
      <c r="CF365" s="6">
        <v>21157057.089999996</v>
      </c>
      <c r="CG365" s="6">
        <v>21322115.09</v>
      </c>
      <c r="CH365" s="6">
        <v>21733551.869999997</v>
      </c>
      <c r="CI365" s="6">
        <v>22206726.739999995</v>
      </c>
      <c r="CJ365" s="6">
        <v>23265786.789999995</v>
      </c>
      <c r="CK365" s="6">
        <v>23616940.639999997</v>
      </c>
      <c r="CL365" s="6">
        <v>23894731.93</v>
      </c>
      <c r="CM365" s="6">
        <v>24073924.34</v>
      </c>
      <c r="CN365" s="6">
        <v>24166715</v>
      </c>
      <c r="CO365" s="6">
        <v>24449733.409999996</v>
      </c>
      <c r="CP365" s="6">
        <v>24839160.230000004</v>
      </c>
      <c r="CQ365" s="6">
        <v>25248105.460000001</v>
      </c>
      <c r="CR365" s="6">
        <v>25657523.050000004</v>
      </c>
      <c r="CS365" s="6">
        <v>26075647.339999996</v>
      </c>
      <c r="CT365" s="6">
        <v>26484369.249999993</v>
      </c>
      <c r="CU365" s="6">
        <v>27203897.240000002</v>
      </c>
      <c r="CV365" s="6">
        <v>27384845.800000004</v>
      </c>
    </row>
    <row r="366" spans="2:100" s="1" customFormat="1" ht="14" x14ac:dyDescent="0.3">
      <c r="B366" s="1">
        <v>223</v>
      </c>
      <c r="C366" s="1" t="s">
        <v>56</v>
      </c>
      <c r="D366" s="6">
        <v>1254707.7</v>
      </c>
      <c r="E366" s="6">
        <v>1294311.53</v>
      </c>
      <c r="F366" s="6">
        <v>1286208.5899999999</v>
      </c>
      <c r="G366" s="6">
        <v>1266125.04</v>
      </c>
      <c r="H366" s="6">
        <v>1249230.93</v>
      </c>
      <c r="I366" s="6">
        <v>1262295.07</v>
      </c>
      <c r="J366" s="6">
        <v>1260216.2800000003</v>
      </c>
      <c r="K366" s="6">
        <v>1265107.18</v>
      </c>
      <c r="L366" s="6">
        <v>1280770.6999999997</v>
      </c>
      <c r="M366" s="6">
        <v>1314307.1599999999</v>
      </c>
      <c r="N366" s="6">
        <v>1349598.1399999997</v>
      </c>
      <c r="O366" s="6">
        <v>1373687.96</v>
      </c>
      <c r="P366" s="6">
        <v>1378299.5399999998</v>
      </c>
      <c r="Q366" s="6">
        <v>1366649.03</v>
      </c>
      <c r="R366" s="6">
        <v>1364339.46</v>
      </c>
      <c r="S366" s="6">
        <v>1370841.7600000002</v>
      </c>
      <c r="T366" s="6">
        <v>1381962.94</v>
      </c>
      <c r="U366" s="6">
        <v>1376972.98</v>
      </c>
      <c r="V366" s="6">
        <v>1385213.0700000003</v>
      </c>
      <c r="W366" s="6">
        <v>1381542.8199999998</v>
      </c>
      <c r="X366" s="6">
        <v>1378114.9900000002</v>
      </c>
      <c r="Y366" s="6">
        <v>1360845.9100000001</v>
      </c>
      <c r="Z366" s="6">
        <v>1346136.37</v>
      </c>
      <c r="AA366" s="6">
        <v>1334702.5800000003</v>
      </c>
      <c r="AB366" s="6">
        <v>1322826.58</v>
      </c>
      <c r="AC366" s="6">
        <v>1331747.9600000002</v>
      </c>
      <c r="AD366" s="6">
        <v>1333803.48</v>
      </c>
      <c r="AE366" s="6">
        <v>1311996.3799999999</v>
      </c>
      <c r="AF366" s="6">
        <v>1281986.3900000001</v>
      </c>
      <c r="AG366" s="6">
        <v>1235905.55</v>
      </c>
      <c r="AH366" s="6">
        <v>1176809.6299999999</v>
      </c>
      <c r="AI366" s="6">
        <v>1134334.01</v>
      </c>
      <c r="AJ366" s="6">
        <v>1093287</v>
      </c>
      <c r="AK366" s="6">
        <v>1052249.02</v>
      </c>
      <c r="AL366" s="6">
        <v>997093.2</v>
      </c>
      <c r="AM366" s="6">
        <v>940808.76</v>
      </c>
      <c r="AN366" s="6">
        <v>888302.56999999983</v>
      </c>
      <c r="AO366" s="6">
        <v>833314.41999999993</v>
      </c>
      <c r="AP366" s="6">
        <v>776991.14999999991</v>
      </c>
      <c r="AQ366" s="6">
        <v>729445.51</v>
      </c>
      <c r="AR366" s="6">
        <v>691428.22</v>
      </c>
      <c r="AS366" s="6">
        <v>660870.85999999987</v>
      </c>
      <c r="AT366" s="6">
        <v>632916.85999999987</v>
      </c>
      <c r="AU366" s="6">
        <v>602787.98999999987</v>
      </c>
      <c r="AV366" s="6">
        <v>561759.97</v>
      </c>
      <c r="AW366" s="6">
        <v>536486.09000000008</v>
      </c>
      <c r="AX366" s="6">
        <v>516096.98</v>
      </c>
      <c r="AY366" s="6">
        <v>514884.24</v>
      </c>
      <c r="AZ366" s="6">
        <v>494303.26000000013</v>
      </c>
      <c r="BA366" s="6">
        <v>469759.59</v>
      </c>
      <c r="BB366" s="6">
        <v>452412.74</v>
      </c>
      <c r="BC366" s="6">
        <v>446106.69000000006</v>
      </c>
      <c r="BD366" s="6">
        <v>439141.15</v>
      </c>
      <c r="BE366" s="6">
        <v>443655.44</v>
      </c>
      <c r="BF366" s="6">
        <v>456987.1</v>
      </c>
      <c r="BG366" s="6">
        <v>472182.93</v>
      </c>
      <c r="BH366" s="6">
        <v>493908.1</v>
      </c>
      <c r="BI366" s="6">
        <v>490958.01</v>
      </c>
      <c r="BJ366" s="6">
        <v>489811.42000000004</v>
      </c>
      <c r="BK366" s="6">
        <v>463733.70000000007</v>
      </c>
      <c r="BL366" s="6">
        <v>457653.81000000006</v>
      </c>
      <c r="BM366" s="6">
        <v>460303.66</v>
      </c>
      <c r="BN366" s="6">
        <v>453444.93</v>
      </c>
      <c r="BO366" s="6">
        <v>440747.42</v>
      </c>
      <c r="BP366" s="6">
        <v>426104.31000000006</v>
      </c>
      <c r="BQ366" s="6">
        <v>405125.58999999997</v>
      </c>
      <c r="BR366" s="6">
        <v>380233.72000000009</v>
      </c>
      <c r="BS366" s="6">
        <v>359965.43999999994</v>
      </c>
      <c r="BT366" s="6">
        <v>342284.3</v>
      </c>
      <c r="BU366" s="6">
        <v>339403.57000000007</v>
      </c>
      <c r="BV366" s="6">
        <v>335400.24</v>
      </c>
      <c r="BW366" s="6">
        <v>342579.49000000005</v>
      </c>
      <c r="BX366" s="6">
        <v>339873.51000000007</v>
      </c>
      <c r="BY366" s="6">
        <v>345716.06000000006</v>
      </c>
      <c r="BZ366" s="6">
        <v>360740.86</v>
      </c>
      <c r="CA366" s="6">
        <v>369216.27</v>
      </c>
      <c r="CB366" s="6">
        <v>376764.06</v>
      </c>
      <c r="CC366" s="6">
        <v>381441.14</v>
      </c>
      <c r="CD366" s="6">
        <v>389575.1</v>
      </c>
      <c r="CE366" s="6">
        <v>393617.75</v>
      </c>
      <c r="CF366" s="6">
        <v>400059.18</v>
      </c>
      <c r="CG366" s="6">
        <v>406918.44999999995</v>
      </c>
      <c r="CH366" s="6">
        <v>413070.60000000003</v>
      </c>
      <c r="CI366" s="6">
        <v>415006.62</v>
      </c>
      <c r="CJ366" s="6">
        <v>425062.85</v>
      </c>
      <c r="CK366" s="6">
        <v>429076.99999999994</v>
      </c>
      <c r="CL366" s="6">
        <v>429026.49</v>
      </c>
      <c r="CM366" s="6">
        <v>432238.83</v>
      </c>
      <c r="CN366" s="6">
        <v>430206.99000000005</v>
      </c>
      <c r="CO366" s="6">
        <v>427967.29999999993</v>
      </c>
      <c r="CP366" s="6">
        <v>425802.54000000004</v>
      </c>
      <c r="CQ366" s="6">
        <v>421333.94999999995</v>
      </c>
      <c r="CR366" s="6">
        <v>409182.76</v>
      </c>
      <c r="CS366" s="6">
        <v>399548.88999999996</v>
      </c>
      <c r="CT366" s="6">
        <v>399081.88999999996</v>
      </c>
      <c r="CU366" s="6">
        <v>391909.69000000006</v>
      </c>
      <c r="CV366" s="6">
        <v>373207.54999999993</v>
      </c>
    </row>
    <row r="367" spans="2:100" s="1" customFormat="1" ht="14" x14ac:dyDescent="0.3">
      <c r="B367" s="1">
        <v>224</v>
      </c>
      <c r="C367" s="1" t="s">
        <v>86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6228313.0499999998</v>
      </c>
      <c r="AZ367" s="6">
        <v>6742631.2800000003</v>
      </c>
      <c r="BA367" s="6">
        <v>7256293.7599999998</v>
      </c>
      <c r="BB367" s="6">
        <v>7784528.5200000005</v>
      </c>
      <c r="BC367" s="6">
        <v>8335098.9199999999</v>
      </c>
      <c r="BD367" s="6">
        <v>8964171.9700000007</v>
      </c>
      <c r="BE367" s="6">
        <v>9598735.4800000004</v>
      </c>
      <c r="BF367" s="6">
        <v>10242790.76</v>
      </c>
      <c r="BG367" s="6">
        <v>10976545.359999999</v>
      </c>
      <c r="BH367" s="6">
        <v>11568529.84</v>
      </c>
      <c r="BI367" s="6">
        <v>12389471.65</v>
      </c>
      <c r="BJ367" s="6">
        <v>13106096.08</v>
      </c>
      <c r="BK367" s="6">
        <v>7627320.8999999994</v>
      </c>
      <c r="BL367" s="6">
        <v>7841961.6299999999</v>
      </c>
      <c r="BM367" s="6">
        <v>7983633.2199999988</v>
      </c>
      <c r="BN367" s="6">
        <v>8230894.629999999</v>
      </c>
      <c r="BO367" s="6">
        <v>8366625.46</v>
      </c>
      <c r="BP367" s="6">
        <v>8342063.7599999998</v>
      </c>
      <c r="BQ367" s="6">
        <v>8508086.6499999985</v>
      </c>
      <c r="BR367" s="6">
        <v>8507564.9699999988</v>
      </c>
      <c r="BS367" s="6">
        <v>8577399.0699999984</v>
      </c>
      <c r="BT367" s="6">
        <v>8608357.1799999997</v>
      </c>
      <c r="BU367" s="6">
        <v>8663985</v>
      </c>
      <c r="BV367" s="6">
        <v>8840685.5999999978</v>
      </c>
      <c r="BW367" s="6">
        <v>9206075.1300000008</v>
      </c>
      <c r="BX367" s="6">
        <v>9313540.0600000024</v>
      </c>
      <c r="BY367" s="6">
        <v>9437099.3900000006</v>
      </c>
      <c r="BZ367" s="6">
        <v>9458133.3499999996</v>
      </c>
      <c r="CA367" s="6">
        <v>9576113.8200000003</v>
      </c>
      <c r="CB367" s="6">
        <v>9765865.3800000008</v>
      </c>
      <c r="CC367" s="6">
        <v>9817997.5499999989</v>
      </c>
      <c r="CD367" s="6">
        <v>9999325.0399999991</v>
      </c>
      <c r="CE367" s="6">
        <v>10065400.240000002</v>
      </c>
      <c r="CF367" s="6">
        <v>10189440.550000001</v>
      </c>
      <c r="CG367" s="6">
        <v>10155527.6</v>
      </c>
      <c r="CH367" s="6">
        <v>10083117.710000001</v>
      </c>
      <c r="CI367" s="6">
        <v>9858438.9000000004</v>
      </c>
      <c r="CJ367" s="6">
        <v>10278787.939999999</v>
      </c>
      <c r="CK367" s="6">
        <v>10310750.109999999</v>
      </c>
      <c r="CL367" s="6">
        <v>10560603.619999999</v>
      </c>
      <c r="CM367" s="6">
        <v>10841871.879999999</v>
      </c>
      <c r="CN367" s="6">
        <v>11105367.199999999</v>
      </c>
      <c r="CO367" s="6">
        <v>11326136.25</v>
      </c>
      <c r="CP367" s="6">
        <v>11339792.129999999</v>
      </c>
      <c r="CQ367" s="6">
        <v>11546611.309999999</v>
      </c>
      <c r="CR367" s="6">
        <v>11777413.189999999</v>
      </c>
      <c r="CS367" s="6">
        <v>12128015.199999996</v>
      </c>
      <c r="CT367" s="6">
        <v>12336065.519999998</v>
      </c>
      <c r="CU367" s="6">
        <v>12057148.789999997</v>
      </c>
      <c r="CV367" s="6">
        <v>11517427.15</v>
      </c>
    </row>
    <row r="368" spans="2:100" s="1" customFormat="1" ht="14" x14ac:dyDescent="0.3">
      <c r="B368" s="1">
        <v>226</v>
      </c>
      <c r="C368" s="1" t="s">
        <v>38</v>
      </c>
      <c r="D368" s="6">
        <v>155844630.56</v>
      </c>
      <c r="E368" s="6">
        <v>124605563.22</v>
      </c>
      <c r="F368" s="6">
        <v>128268685.13000001</v>
      </c>
      <c r="G368" s="6">
        <v>132984309.77999999</v>
      </c>
      <c r="H368" s="6">
        <v>136334256.96999997</v>
      </c>
      <c r="I368" s="6">
        <v>140397082.38999999</v>
      </c>
      <c r="J368" s="6">
        <v>143950463.16000003</v>
      </c>
      <c r="K368" s="6">
        <v>148542840.99000001</v>
      </c>
      <c r="L368" s="6">
        <v>152389461.91999999</v>
      </c>
      <c r="M368" s="6">
        <v>156197955.71999997</v>
      </c>
      <c r="N368" s="6">
        <v>159760709.03999996</v>
      </c>
      <c r="O368" s="6">
        <v>163538894.11000001</v>
      </c>
      <c r="P368" s="6">
        <v>167657292.06999999</v>
      </c>
      <c r="Q368" s="6">
        <v>171734209.35999998</v>
      </c>
      <c r="R368" s="6">
        <v>177573519.56999999</v>
      </c>
      <c r="S368" s="6">
        <v>180689305.42999998</v>
      </c>
      <c r="T368" s="6">
        <v>185000013.06999999</v>
      </c>
      <c r="U368" s="6">
        <v>189336537.88999999</v>
      </c>
      <c r="V368" s="6">
        <v>194556729.78999996</v>
      </c>
      <c r="W368" s="6">
        <v>198913821.87</v>
      </c>
      <c r="X368" s="6">
        <v>203581386.23999998</v>
      </c>
      <c r="Y368" s="6">
        <v>208764987.10999998</v>
      </c>
      <c r="Z368" s="6">
        <v>213249771.66</v>
      </c>
      <c r="AA368" s="6">
        <v>218478135.63999999</v>
      </c>
      <c r="AB368" s="6">
        <v>222097900.68000001</v>
      </c>
      <c r="AC368" s="6">
        <v>226389284.47</v>
      </c>
      <c r="AD368" s="6">
        <v>229476001.26000002</v>
      </c>
      <c r="AE368" s="6">
        <v>235386838.86000001</v>
      </c>
      <c r="AF368" s="6">
        <v>239360190.22</v>
      </c>
      <c r="AG368" s="6">
        <v>244523990.14000002</v>
      </c>
      <c r="AH368" s="6">
        <v>249449142.00000003</v>
      </c>
      <c r="AI368" s="6">
        <v>254571422.14000002</v>
      </c>
      <c r="AJ368" s="6">
        <v>259749653.82000005</v>
      </c>
      <c r="AK368" s="6">
        <v>264655127.88999999</v>
      </c>
      <c r="AL368" s="6">
        <v>271241169.73000002</v>
      </c>
      <c r="AM368" s="6">
        <v>277649296.49000001</v>
      </c>
      <c r="AN368" s="6">
        <v>286949459.47000003</v>
      </c>
      <c r="AO368" s="6">
        <v>293587794.17000002</v>
      </c>
      <c r="AP368" s="6">
        <v>296717081.98000002</v>
      </c>
      <c r="AQ368" s="6">
        <v>223179532.70000005</v>
      </c>
      <c r="AR368" s="6">
        <v>201388989.26000005</v>
      </c>
      <c r="AS368" s="6">
        <v>178260234.65000004</v>
      </c>
      <c r="AT368" s="6">
        <v>154836995.73000002</v>
      </c>
      <c r="AU368" s="6">
        <v>131224421.28000003</v>
      </c>
      <c r="AV368" s="6">
        <v>107101813.49000004</v>
      </c>
      <c r="AW368" s="6">
        <v>82801930.420000046</v>
      </c>
      <c r="AX368" s="6">
        <v>56840913.340000033</v>
      </c>
      <c r="AY368" s="6">
        <v>30178177.210000038</v>
      </c>
      <c r="AZ368" s="6">
        <v>784320.05000001192</v>
      </c>
      <c r="BA368" s="6">
        <v>-26546467.189999998</v>
      </c>
      <c r="BB368" s="6">
        <v>-50888868.609999999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</row>
    <row r="369" spans="2:100" s="1" customFormat="1" ht="14" x14ac:dyDescent="0.3">
      <c r="B369" s="1">
        <v>227</v>
      </c>
      <c r="C369" s="1" t="s">
        <v>53</v>
      </c>
      <c r="D369" s="6">
        <v>23384862.369999997</v>
      </c>
      <c r="E369" s="6">
        <v>21110698.229999997</v>
      </c>
      <c r="F369" s="6">
        <v>21346469.91</v>
      </c>
      <c r="G369" s="6">
        <v>21722328.349999998</v>
      </c>
      <c r="H369" s="6">
        <v>21941702.379999999</v>
      </c>
      <c r="I369" s="6">
        <v>22083457.09</v>
      </c>
      <c r="J369" s="6">
        <v>22339842.940000001</v>
      </c>
      <c r="K369" s="6">
        <v>22805532.629999999</v>
      </c>
      <c r="L369" s="6">
        <v>23209441.569999997</v>
      </c>
      <c r="M369" s="6">
        <v>23847046.759999998</v>
      </c>
      <c r="N369" s="6">
        <v>24161569.360000003</v>
      </c>
      <c r="O369" s="6">
        <v>24545023.559999995</v>
      </c>
      <c r="P369" s="6">
        <v>24999522.679999996</v>
      </c>
      <c r="Q369" s="6">
        <v>25227458.920000002</v>
      </c>
      <c r="R369" s="6">
        <v>25623820.509999998</v>
      </c>
      <c r="S369" s="6">
        <v>25783444.68</v>
      </c>
      <c r="T369" s="6">
        <v>26205701.41</v>
      </c>
      <c r="U369" s="6">
        <v>26738995.359999999</v>
      </c>
      <c r="V369" s="6">
        <v>27129879.990000002</v>
      </c>
      <c r="W369" s="6">
        <v>27352828.470000003</v>
      </c>
      <c r="X369" s="6">
        <v>27528684.059999995</v>
      </c>
      <c r="Y369" s="6">
        <v>27621441.219999995</v>
      </c>
      <c r="Z369" s="6">
        <v>27970712.030000001</v>
      </c>
      <c r="AA369" s="6">
        <v>28246184.609999999</v>
      </c>
      <c r="AB369" s="6">
        <v>28290313.289999999</v>
      </c>
      <c r="AC369" s="6">
        <v>28532212.829999998</v>
      </c>
      <c r="AD369" s="6">
        <v>28758828.010000002</v>
      </c>
      <c r="AE369" s="6">
        <v>29097327.039999999</v>
      </c>
      <c r="AF369" s="6">
        <v>29251080.890000001</v>
      </c>
      <c r="AG369" s="6">
        <v>29454144.149999999</v>
      </c>
      <c r="AH369" s="6">
        <v>29647211.769999996</v>
      </c>
      <c r="AI369" s="6">
        <v>29827553.469999995</v>
      </c>
      <c r="AJ369" s="6">
        <v>29981424.009999994</v>
      </c>
      <c r="AK369" s="6">
        <v>30122469.149999995</v>
      </c>
      <c r="AL369" s="6">
        <v>30300664.949999996</v>
      </c>
      <c r="AM369" s="6">
        <v>30394006.739999995</v>
      </c>
      <c r="AN369" s="6">
        <v>30727503.93</v>
      </c>
      <c r="AO369" s="6">
        <v>30987622.02</v>
      </c>
      <c r="AP369" s="6">
        <v>31250164.140000001</v>
      </c>
      <c r="AQ369" s="6">
        <v>31466732.670000002</v>
      </c>
      <c r="AR369" s="6">
        <v>31663191.129999995</v>
      </c>
      <c r="AS369" s="6">
        <v>31790088.07</v>
      </c>
      <c r="AT369" s="6">
        <v>32078865.770000003</v>
      </c>
      <c r="AU369" s="6">
        <v>32231175.220000003</v>
      </c>
      <c r="AV369" s="6">
        <v>32328062.239999998</v>
      </c>
      <c r="AW369" s="6">
        <v>32496433.140000004</v>
      </c>
      <c r="AX369" s="6">
        <v>32604076.629999999</v>
      </c>
      <c r="AY369" s="6">
        <v>32727086.280000005</v>
      </c>
      <c r="AZ369" s="6">
        <v>32803451.100000001</v>
      </c>
      <c r="BA369" s="6">
        <v>32945526.239999998</v>
      </c>
      <c r="BB369" s="6">
        <v>32770475.23</v>
      </c>
      <c r="BC369" s="6">
        <v>33130003.640000001</v>
      </c>
      <c r="BD369" s="6">
        <v>33259516.070000008</v>
      </c>
      <c r="BE369" s="6">
        <v>33420246.75</v>
      </c>
      <c r="BF369" s="6">
        <v>33468267.740000002</v>
      </c>
      <c r="BG369" s="6">
        <v>33625407.510000005</v>
      </c>
      <c r="BH369" s="6">
        <v>33892268.220000006</v>
      </c>
      <c r="BI369" s="6">
        <v>34229761.5</v>
      </c>
      <c r="BJ369" s="6">
        <v>34673420.420000002</v>
      </c>
      <c r="BK369" s="6">
        <v>35046578.600000009</v>
      </c>
      <c r="BL369" s="6">
        <v>35489767.779999994</v>
      </c>
      <c r="BM369" s="6">
        <v>35886782.730000004</v>
      </c>
      <c r="BN369" s="6">
        <v>36176485.960000001</v>
      </c>
      <c r="BO369" s="6">
        <v>36374460.18</v>
      </c>
      <c r="BP369" s="6">
        <v>36621748.180000007</v>
      </c>
      <c r="BQ369" s="6">
        <v>36908386.980000004</v>
      </c>
      <c r="BR369" s="6">
        <v>37101551.75</v>
      </c>
      <c r="BS369" s="6">
        <v>37045956.619999997</v>
      </c>
      <c r="BT369" s="6">
        <v>36896573.770000011</v>
      </c>
      <c r="BU369" s="6">
        <v>36652195.430000007</v>
      </c>
      <c r="BV369" s="6">
        <v>36288094.600000001</v>
      </c>
      <c r="BW369" s="6">
        <v>36129997.450000003</v>
      </c>
      <c r="BX369" s="6">
        <v>35906699.520000011</v>
      </c>
      <c r="BY369" s="6">
        <v>35471031.400000006</v>
      </c>
      <c r="BZ369" s="6">
        <v>35545684.780000009</v>
      </c>
      <c r="CA369" s="6">
        <v>35399578.100000001</v>
      </c>
      <c r="CB369" s="6">
        <v>35425167.130000003</v>
      </c>
      <c r="CC369" s="6">
        <v>35478601.740000002</v>
      </c>
      <c r="CD369" s="6">
        <v>35469295.969999999</v>
      </c>
      <c r="CE369" s="6">
        <v>35766853.910000011</v>
      </c>
      <c r="CF369" s="6">
        <v>36024116.900000006</v>
      </c>
      <c r="CG369" s="6">
        <v>36422675.020000003</v>
      </c>
      <c r="CH369" s="6">
        <v>36760354.18</v>
      </c>
      <c r="CI369" s="6">
        <v>37256162.010000005</v>
      </c>
      <c r="CJ369" s="6">
        <v>37526560.359999992</v>
      </c>
      <c r="CK369" s="6">
        <v>38083329.609999999</v>
      </c>
      <c r="CL369" s="6">
        <v>38636194.590000004</v>
      </c>
      <c r="CM369" s="6">
        <v>38984328.960000001</v>
      </c>
      <c r="CN369" s="6">
        <v>39489502.519999996</v>
      </c>
      <c r="CO369" s="6">
        <v>39760579.149999999</v>
      </c>
      <c r="CP369" s="6">
        <v>40095264.640000001</v>
      </c>
      <c r="CQ369" s="6">
        <v>40640892.170000002</v>
      </c>
      <c r="CR369" s="6">
        <v>41243520.149999999</v>
      </c>
      <c r="CS369" s="6">
        <v>41789824.630000003</v>
      </c>
      <c r="CT369" s="6">
        <v>42457259.689999998</v>
      </c>
      <c r="CU369" s="6">
        <v>42929368.229999997</v>
      </c>
      <c r="CV369" s="6">
        <v>43478801.560000002</v>
      </c>
    </row>
    <row r="370" spans="2:100" s="1" customFormat="1" ht="14" x14ac:dyDescent="0.3">
      <c r="B370" s="1">
        <v>228</v>
      </c>
      <c r="C370" s="1" t="s">
        <v>54</v>
      </c>
      <c r="D370" s="6">
        <v>46652671.379999995</v>
      </c>
      <c r="E370" s="6">
        <v>38334423.909999996</v>
      </c>
      <c r="F370" s="6">
        <v>39407000.25</v>
      </c>
      <c r="G370" s="6">
        <v>40553477.829999998</v>
      </c>
      <c r="H370" s="6">
        <v>41745943.679999992</v>
      </c>
      <c r="I370" s="6">
        <v>42732876.769999996</v>
      </c>
      <c r="J370" s="6">
        <v>44027947.479999997</v>
      </c>
      <c r="K370" s="6">
        <v>45076832.419999994</v>
      </c>
      <c r="L370" s="6">
        <v>46339577.179999992</v>
      </c>
      <c r="M370" s="6">
        <v>47535061.539999999</v>
      </c>
      <c r="N370" s="6">
        <v>48545146.210000001</v>
      </c>
      <c r="O370" s="6">
        <v>49531680.61999999</v>
      </c>
      <c r="P370" s="6">
        <v>49518223.379999995</v>
      </c>
      <c r="Q370" s="6">
        <v>49607397.289999999</v>
      </c>
      <c r="R370" s="6">
        <v>51975395.119999997</v>
      </c>
      <c r="S370" s="6">
        <v>53752279.32</v>
      </c>
      <c r="T370" s="6">
        <v>55260884.210000008</v>
      </c>
      <c r="U370" s="6">
        <v>56924624.890000001</v>
      </c>
      <c r="V370" s="6">
        <v>57842745.399999999</v>
      </c>
      <c r="W370" s="6">
        <v>58864152.030000009</v>
      </c>
      <c r="X370" s="6">
        <v>60210705.920000009</v>
      </c>
      <c r="Y370" s="6">
        <v>62474413.530000001</v>
      </c>
      <c r="Z370" s="6">
        <v>64342409.120000005</v>
      </c>
      <c r="AA370" s="6">
        <v>66199455.490000002</v>
      </c>
      <c r="AB370" s="6">
        <v>69415364.99000001</v>
      </c>
      <c r="AC370" s="6">
        <v>72501069.439999998</v>
      </c>
      <c r="AD370" s="6">
        <v>74323126.439999983</v>
      </c>
      <c r="AE370" s="6">
        <v>76456302.669999987</v>
      </c>
      <c r="AF370" s="6">
        <v>78515394.359999985</v>
      </c>
      <c r="AG370" s="6">
        <v>81008830.649999976</v>
      </c>
      <c r="AH370" s="6">
        <v>81386580.059999987</v>
      </c>
      <c r="AI370" s="6">
        <v>83520992.609999999</v>
      </c>
      <c r="AJ370" s="6">
        <v>85906304.519999996</v>
      </c>
      <c r="AK370" s="6">
        <v>86858468.280000001</v>
      </c>
      <c r="AL370" s="6">
        <v>88187024.700000003</v>
      </c>
      <c r="AM370" s="6">
        <v>90603833.779999971</v>
      </c>
      <c r="AN370" s="6">
        <v>91450840.500000015</v>
      </c>
      <c r="AO370" s="6">
        <v>92963177.719999999</v>
      </c>
      <c r="AP370" s="6">
        <v>94584772.319999993</v>
      </c>
      <c r="AQ370" s="6">
        <v>96250523.060000002</v>
      </c>
      <c r="AR370" s="6">
        <v>97787443.810000002</v>
      </c>
      <c r="AS370" s="6">
        <v>99203753.169999987</v>
      </c>
      <c r="AT370" s="6">
        <v>103711678.67999999</v>
      </c>
      <c r="AU370" s="6">
        <v>105810511.82000001</v>
      </c>
      <c r="AV370" s="6">
        <v>107401519.27</v>
      </c>
      <c r="AW370" s="6">
        <v>109177475.45</v>
      </c>
      <c r="AX370" s="6">
        <v>112641717.41999997</v>
      </c>
      <c r="AY370" s="6">
        <v>114501384</v>
      </c>
      <c r="AZ370" s="6">
        <v>118508493.94999999</v>
      </c>
      <c r="BA370" s="6">
        <v>121181562.37</v>
      </c>
      <c r="BB370" s="6">
        <v>124814105.36000001</v>
      </c>
      <c r="BC370" s="6">
        <v>128232898.99999999</v>
      </c>
      <c r="BD370" s="6">
        <v>132613538.34</v>
      </c>
      <c r="BE370" s="6">
        <v>135782372.01000002</v>
      </c>
      <c r="BF370" s="6">
        <v>138672296.94000003</v>
      </c>
      <c r="BG370" s="6">
        <v>143087408.5</v>
      </c>
      <c r="BH370" s="6">
        <v>146646467.16</v>
      </c>
      <c r="BI370" s="6">
        <v>151820562.68000001</v>
      </c>
      <c r="BJ370" s="6">
        <v>155149792.50999999</v>
      </c>
      <c r="BK370" s="6">
        <v>160218507.78999999</v>
      </c>
      <c r="BL370" s="6">
        <v>165235036.85000002</v>
      </c>
      <c r="BM370" s="6">
        <v>170641247.97</v>
      </c>
      <c r="BN370" s="6">
        <v>172460995.25</v>
      </c>
      <c r="BO370" s="6">
        <v>174269028.45999998</v>
      </c>
      <c r="BP370" s="6">
        <v>177164537.69</v>
      </c>
      <c r="BQ370" s="6">
        <v>179431501.09999999</v>
      </c>
      <c r="BR370" s="6">
        <v>182998094.84</v>
      </c>
      <c r="BS370" s="6">
        <v>185301362.41999996</v>
      </c>
      <c r="BT370" s="6">
        <v>189123798.58999997</v>
      </c>
      <c r="BU370" s="6">
        <v>193938981.83999997</v>
      </c>
      <c r="BV370" s="6">
        <v>199622772.27999997</v>
      </c>
      <c r="BW370" s="6">
        <v>206165213.44</v>
      </c>
      <c r="BX370" s="6">
        <v>213088308.09</v>
      </c>
      <c r="BY370" s="6">
        <v>218740639.22</v>
      </c>
      <c r="BZ370" s="6">
        <v>222736058.18000001</v>
      </c>
      <c r="CA370" s="6">
        <v>226308691.81</v>
      </c>
      <c r="CB370" s="6">
        <v>229963403.56999999</v>
      </c>
      <c r="CC370" s="6">
        <v>233635241.58000001</v>
      </c>
      <c r="CD370" s="6">
        <v>236920763.55000001</v>
      </c>
      <c r="CE370" s="6">
        <v>241607214.34000003</v>
      </c>
      <c r="CF370" s="6">
        <v>245769470.87</v>
      </c>
      <c r="CG370" s="6">
        <v>248354141.53</v>
      </c>
      <c r="CH370" s="6">
        <v>250004500.13000005</v>
      </c>
      <c r="CI370" s="6">
        <v>252259753.03</v>
      </c>
      <c r="CJ370" s="6">
        <v>255792702.84999999</v>
      </c>
      <c r="CK370" s="6">
        <v>258912716.13999999</v>
      </c>
      <c r="CL370" s="6">
        <v>263512716.24999997</v>
      </c>
      <c r="CM370" s="6">
        <v>269268703.69</v>
      </c>
      <c r="CN370" s="6">
        <v>273720502.00999999</v>
      </c>
      <c r="CO370" s="6">
        <v>279947293.77999997</v>
      </c>
      <c r="CP370" s="6">
        <v>284000464.06</v>
      </c>
      <c r="CQ370" s="6">
        <v>288374217.98000002</v>
      </c>
      <c r="CR370" s="6">
        <v>294133670.81</v>
      </c>
      <c r="CS370" s="6">
        <v>299959007.82999992</v>
      </c>
      <c r="CT370" s="6">
        <v>307483504.19999999</v>
      </c>
      <c r="CU370" s="6">
        <v>314360567.60000002</v>
      </c>
      <c r="CV370" s="6">
        <v>319546622.95999992</v>
      </c>
    </row>
    <row r="371" spans="2:100" s="1" customFormat="1" ht="14" x14ac:dyDescent="0.3">
      <c r="B371" s="1">
        <v>230</v>
      </c>
      <c r="C371" s="1" t="s">
        <v>48</v>
      </c>
      <c r="D371" s="6">
        <v>17428127.280000001</v>
      </c>
      <c r="E371" s="6">
        <v>15240353.84</v>
      </c>
      <c r="F371" s="6">
        <v>15301487.77</v>
      </c>
      <c r="G371" s="6">
        <v>15525986.300000001</v>
      </c>
      <c r="H371" s="6">
        <v>15515751.800000003</v>
      </c>
      <c r="I371" s="6">
        <v>15432798.420000002</v>
      </c>
      <c r="J371" s="6">
        <v>16091203.84</v>
      </c>
      <c r="K371" s="6">
        <v>15887103.1</v>
      </c>
      <c r="L371" s="6">
        <v>15707516.84</v>
      </c>
      <c r="M371" s="6">
        <v>15498191.039999999</v>
      </c>
      <c r="N371" s="6">
        <v>15185180.589999998</v>
      </c>
      <c r="O371" s="6">
        <v>15301286.23</v>
      </c>
      <c r="P371" s="6">
        <v>15364302</v>
      </c>
      <c r="Q371" s="6">
        <v>15220205.810000001</v>
      </c>
      <c r="R371" s="6">
        <v>15246493.289999999</v>
      </c>
      <c r="S371" s="6">
        <v>14967908.73</v>
      </c>
      <c r="T371" s="6">
        <v>14550717.930000002</v>
      </c>
      <c r="U371" s="6">
        <v>14869203.789999999</v>
      </c>
      <c r="V371" s="6">
        <v>14312835.469999999</v>
      </c>
      <c r="W371" s="6">
        <v>15268439.93</v>
      </c>
      <c r="X371" s="6">
        <v>15659774.469999999</v>
      </c>
      <c r="Y371" s="6">
        <v>16203743.91</v>
      </c>
      <c r="Z371" s="6">
        <v>16347178.310000001</v>
      </c>
      <c r="AA371" s="6">
        <v>16531428.960000001</v>
      </c>
      <c r="AB371" s="6">
        <v>16541401.050000001</v>
      </c>
      <c r="AC371" s="6">
        <v>16476557.689999999</v>
      </c>
      <c r="AD371" s="6">
        <v>16406482.520000001</v>
      </c>
      <c r="AE371" s="6">
        <v>16733708.73</v>
      </c>
      <c r="AF371" s="6">
        <v>18117283.310000002</v>
      </c>
      <c r="AG371" s="6">
        <v>18195035.719999999</v>
      </c>
      <c r="AH371" s="6">
        <v>18262299.210000005</v>
      </c>
      <c r="AI371" s="6">
        <v>18054269.090000004</v>
      </c>
      <c r="AJ371" s="6">
        <v>18043858.120000001</v>
      </c>
      <c r="AK371" s="6">
        <v>17435234.240000002</v>
      </c>
      <c r="AL371" s="6">
        <v>17418901.280000001</v>
      </c>
      <c r="AM371" s="6">
        <v>16350813.33</v>
      </c>
      <c r="AN371" s="6">
        <v>15631207.309999999</v>
      </c>
      <c r="AO371" s="6">
        <v>15549339.940000001</v>
      </c>
      <c r="AP371" s="6">
        <v>15255245.980000002</v>
      </c>
      <c r="AQ371" s="6">
        <v>14797688.25</v>
      </c>
      <c r="AR371" s="6">
        <v>13686094.289999999</v>
      </c>
      <c r="AS371" s="6">
        <v>13322110.65</v>
      </c>
      <c r="AT371" s="6">
        <v>13180663.049999999</v>
      </c>
      <c r="AU371" s="6">
        <v>12850634.65</v>
      </c>
      <c r="AV371" s="6">
        <v>12774473.239999998</v>
      </c>
      <c r="AW371" s="6">
        <v>39055381.340000004</v>
      </c>
      <c r="AX371" s="6">
        <v>42337766.159999996</v>
      </c>
      <c r="AY371" s="6">
        <v>45686442.43</v>
      </c>
      <c r="AZ371" s="6">
        <v>49398691.850000001</v>
      </c>
      <c r="BA371" s="6">
        <v>52719936.530000001</v>
      </c>
      <c r="BB371" s="6">
        <v>55934197.609999999</v>
      </c>
      <c r="BC371" s="6">
        <v>58814353.300000004</v>
      </c>
      <c r="BD371" s="6">
        <v>62080832.590000004</v>
      </c>
      <c r="BE371" s="6">
        <v>65345564.070000008</v>
      </c>
      <c r="BF371" s="6">
        <v>68431255.290000007</v>
      </c>
      <c r="BG371" s="6">
        <v>71429610.700000003</v>
      </c>
      <c r="BH371" s="6">
        <v>75204369.780000001</v>
      </c>
      <c r="BI371" s="6">
        <v>52919350.150000013</v>
      </c>
      <c r="BJ371" s="6">
        <v>54149385</v>
      </c>
      <c r="BK371" s="6">
        <v>55182476.920000002</v>
      </c>
      <c r="BL371" s="6">
        <v>57030773.68999999</v>
      </c>
      <c r="BM371" s="6">
        <v>57901825.339999996</v>
      </c>
      <c r="BN371" s="6">
        <v>58551628.759999998</v>
      </c>
      <c r="BO371" s="6">
        <v>59771295.109999992</v>
      </c>
      <c r="BP371" s="6">
        <v>60572247.389999993</v>
      </c>
      <c r="BQ371" s="6">
        <v>61220490.980000004</v>
      </c>
      <c r="BR371" s="6">
        <v>61924818.240000002</v>
      </c>
      <c r="BS371" s="6">
        <v>62757243.309999987</v>
      </c>
      <c r="BT371" s="6">
        <v>62899788.270000003</v>
      </c>
      <c r="BU371" s="6">
        <v>62989592.839999989</v>
      </c>
      <c r="BV371" s="6">
        <v>62302502.68</v>
      </c>
      <c r="BW371" s="6">
        <v>62411691.18</v>
      </c>
      <c r="BX371" s="6">
        <v>61929145.75999999</v>
      </c>
      <c r="BY371" s="6">
        <v>61706601.239999995</v>
      </c>
      <c r="BZ371" s="6">
        <v>61790548.090000004</v>
      </c>
      <c r="CA371" s="6">
        <v>61742909.139999993</v>
      </c>
      <c r="CB371" s="6">
        <v>61361239.789999999</v>
      </c>
      <c r="CC371" s="6">
        <v>61541756.909999996</v>
      </c>
      <c r="CD371" s="6">
        <v>61615787.00999999</v>
      </c>
      <c r="CE371" s="6">
        <v>61802313.07</v>
      </c>
      <c r="CF371" s="6">
        <v>61772525.619999997</v>
      </c>
      <c r="CG371" s="6">
        <v>61758380.029999994</v>
      </c>
      <c r="CH371" s="6">
        <v>62211612.710000008</v>
      </c>
      <c r="CI371" s="6">
        <v>62094819.049999997</v>
      </c>
      <c r="CJ371" s="6">
        <v>61428617.339999996</v>
      </c>
      <c r="CK371" s="6">
        <v>61437495.049999997</v>
      </c>
      <c r="CL371" s="6">
        <v>61437069.930000007</v>
      </c>
      <c r="CM371" s="6">
        <v>61740448.340000011</v>
      </c>
      <c r="CN371" s="6">
        <v>62247659.520000011</v>
      </c>
      <c r="CO371" s="6">
        <v>62072444.490000002</v>
      </c>
      <c r="CP371" s="6">
        <v>62196425.980000004</v>
      </c>
      <c r="CQ371" s="6">
        <v>61866770.219999991</v>
      </c>
      <c r="CR371" s="6">
        <v>61879818.82</v>
      </c>
      <c r="CS371" s="6">
        <v>61601787.350000001</v>
      </c>
      <c r="CT371" s="6">
        <v>60919811.519999996</v>
      </c>
      <c r="CU371" s="6">
        <v>60093131.559999995</v>
      </c>
      <c r="CV371" s="6">
        <v>59856147.74000001</v>
      </c>
    </row>
    <row r="372" spans="2:100" s="1" customFormat="1" ht="14" x14ac:dyDescent="0.3">
      <c r="B372" s="1">
        <v>231</v>
      </c>
      <c r="C372" s="1" t="s">
        <v>31</v>
      </c>
      <c r="D372" s="6">
        <v>50969152.370000005</v>
      </c>
      <c r="E372" s="6">
        <v>42220581.460000008</v>
      </c>
      <c r="F372" s="6">
        <v>42424000.800000004</v>
      </c>
      <c r="G372" s="6">
        <v>42707550.080000006</v>
      </c>
      <c r="H372" s="6">
        <v>43216514.360000007</v>
      </c>
      <c r="I372" s="6">
        <v>43636358.870000005</v>
      </c>
      <c r="J372" s="6">
        <v>44251577.480000004</v>
      </c>
      <c r="K372" s="6">
        <v>44792464.670000002</v>
      </c>
      <c r="L372" s="6">
        <v>45333106.690000013</v>
      </c>
      <c r="M372" s="6">
        <v>46292555.399999991</v>
      </c>
      <c r="N372" s="6">
        <v>47007895.750000007</v>
      </c>
      <c r="O372" s="6">
        <v>47743846.740000002</v>
      </c>
      <c r="P372" s="6">
        <v>48937205.25</v>
      </c>
      <c r="Q372" s="6">
        <v>50054165.349999994</v>
      </c>
      <c r="R372" s="6">
        <v>51175066.849999994</v>
      </c>
      <c r="S372" s="6">
        <v>52074097.629999995</v>
      </c>
      <c r="T372" s="6">
        <v>52974133.249999993</v>
      </c>
      <c r="U372" s="6">
        <v>68442097.120000005</v>
      </c>
      <c r="V372" s="6">
        <v>76302629.75</v>
      </c>
      <c r="W372" s="6">
        <v>84230741.470000014</v>
      </c>
      <c r="X372" s="6">
        <v>91776048.640000001</v>
      </c>
      <c r="Y372" s="6">
        <v>99184168.170000017</v>
      </c>
      <c r="Z372" s="6">
        <v>107156712.66</v>
      </c>
      <c r="AA372" s="6">
        <v>114879599.40000001</v>
      </c>
      <c r="AB372" s="6">
        <v>122793069.88999999</v>
      </c>
      <c r="AC372" s="6">
        <v>130163489.17000002</v>
      </c>
      <c r="AD372" s="6">
        <v>137639468.10999998</v>
      </c>
      <c r="AE372" s="6">
        <v>145214088.50999999</v>
      </c>
      <c r="AF372" s="6">
        <v>152844848.78999999</v>
      </c>
      <c r="AG372" s="6">
        <v>145850803.44</v>
      </c>
      <c r="AH372" s="6">
        <v>146544601.60000002</v>
      </c>
      <c r="AI372" s="6">
        <v>146761041.84</v>
      </c>
      <c r="AJ372" s="6">
        <v>147205830.25999999</v>
      </c>
      <c r="AK372" s="6">
        <v>147284614.49000001</v>
      </c>
      <c r="AL372" s="6">
        <v>147323625.37</v>
      </c>
      <c r="AM372" s="6">
        <v>147681939.92000002</v>
      </c>
      <c r="AN372" s="6">
        <v>148472969.35000002</v>
      </c>
      <c r="AO372" s="6">
        <v>148933021.46000001</v>
      </c>
      <c r="AP372" s="6">
        <v>148418550.34999999</v>
      </c>
      <c r="AQ372" s="6">
        <v>148213686.86000001</v>
      </c>
      <c r="AR372" s="6">
        <v>147461270.24000001</v>
      </c>
      <c r="AS372" s="6">
        <v>147074222.72</v>
      </c>
      <c r="AT372" s="6">
        <v>145003146.50999999</v>
      </c>
      <c r="AU372" s="6">
        <v>145226343.67999998</v>
      </c>
      <c r="AV372" s="6">
        <v>145949264.66999999</v>
      </c>
      <c r="AW372" s="6">
        <v>146880763.97</v>
      </c>
      <c r="AX372" s="6">
        <v>147942971.61999995</v>
      </c>
      <c r="AY372" s="6">
        <v>148933180.45999995</v>
      </c>
      <c r="AZ372" s="6">
        <v>148778254.17999998</v>
      </c>
      <c r="BA372" s="6">
        <v>149865811.25999999</v>
      </c>
      <c r="BB372" s="6">
        <v>150896687.12</v>
      </c>
      <c r="BC372" s="6">
        <v>151314421.22999999</v>
      </c>
      <c r="BD372" s="6">
        <v>151998307.47</v>
      </c>
      <c r="BE372" s="6">
        <v>152687207.93000001</v>
      </c>
      <c r="BF372" s="6">
        <v>154439320.79000002</v>
      </c>
      <c r="BG372" s="6">
        <v>154254848.10000002</v>
      </c>
      <c r="BH372" s="6">
        <v>153635775.66000003</v>
      </c>
      <c r="BI372" s="6">
        <v>153288730.5</v>
      </c>
      <c r="BJ372" s="6">
        <v>152570258.21999997</v>
      </c>
      <c r="BK372" s="6">
        <v>152526646.15000004</v>
      </c>
      <c r="BL372" s="6">
        <v>151226636.71999997</v>
      </c>
      <c r="BM372" s="6">
        <v>149223854.38</v>
      </c>
      <c r="BN372" s="6">
        <v>148200574.44</v>
      </c>
      <c r="BO372" s="6">
        <v>147482669.46000001</v>
      </c>
      <c r="BP372" s="6">
        <v>147666908.42000002</v>
      </c>
      <c r="BQ372" s="6">
        <v>147085548.75</v>
      </c>
      <c r="BR372" s="6">
        <v>147017005.70999998</v>
      </c>
      <c r="BS372" s="6">
        <v>146424481.24000001</v>
      </c>
      <c r="BT372" s="6">
        <v>146042557.60999998</v>
      </c>
      <c r="BU372" s="6">
        <v>145116622.28</v>
      </c>
      <c r="BV372" s="6">
        <v>144663678.77000001</v>
      </c>
      <c r="BW372" s="6">
        <v>143321243.97999999</v>
      </c>
      <c r="BX372" s="6">
        <v>143871854.38000003</v>
      </c>
      <c r="BY372" s="6">
        <v>144178573.80000001</v>
      </c>
      <c r="BZ372" s="6">
        <v>144405746.66</v>
      </c>
      <c r="CA372" s="6">
        <v>144927404.97999999</v>
      </c>
      <c r="CB372" s="6">
        <v>144990663.83999997</v>
      </c>
      <c r="CC372" s="6">
        <v>145499295.04999998</v>
      </c>
      <c r="CD372" s="6">
        <v>146129307.95000002</v>
      </c>
      <c r="CE372" s="6">
        <v>147034211.34999999</v>
      </c>
      <c r="CF372" s="6">
        <v>148250361.81999999</v>
      </c>
      <c r="CG372" s="6">
        <v>149163684.22999999</v>
      </c>
      <c r="CH372" s="6">
        <v>149718848.96000001</v>
      </c>
      <c r="CI372" s="6">
        <v>150635209.59999996</v>
      </c>
      <c r="CJ372" s="6">
        <v>151616470.99000001</v>
      </c>
      <c r="CK372" s="6">
        <v>152719235.52000001</v>
      </c>
      <c r="CL372" s="6">
        <v>153599815.84999999</v>
      </c>
      <c r="CM372" s="6">
        <v>155044777.60000002</v>
      </c>
      <c r="CN372" s="6">
        <v>157140770.61000001</v>
      </c>
      <c r="CO372" s="6">
        <v>158598070.68000001</v>
      </c>
      <c r="CP372" s="6">
        <v>159716466.92000002</v>
      </c>
      <c r="CQ372" s="6">
        <v>161132750.29999998</v>
      </c>
      <c r="CR372" s="6">
        <v>162109525.94</v>
      </c>
      <c r="CS372" s="6">
        <v>163374039.89000005</v>
      </c>
      <c r="CT372" s="6">
        <v>165204212.67999995</v>
      </c>
      <c r="CU372" s="6">
        <v>167662006.66999999</v>
      </c>
      <c r="CV372" s="6">
        <v>168634000.50999999</v>
      </c>
    </row>
    <row r="373" spans="2:100" s="1" customFormat="1" ht="14" x14ac:dyDescent="0.3">
      <c r="B373" s="1">
        <v>232</v>
      </c>
      <c r="C373" s="1" t="s">
        <v>39</v>
      </c>
      <c r="D373" s="6">
        <v>62250606.169999994</v>
      </c>
      <c r="E373" s="6">
        <v>54488249.609999999</v>
      </c>
      <c r="F373" s="6">
        <v>54711105.039999999</v>
      </c>
      <c r="G373" s="6">
        <v>54997043.629999995</v>
      </c>
      <c r="H373" s="6">
        <v>55437894.159999996</v>
      </c>
      <c r="I373" s="6">
        <v>55545576.579999998</v>
      </c>
      <c r="J373" s="6">
        <v>56171772.719999991</v>
      </c>
      <c r="K373" s="6">
        <v>56953157.179999992</v>
      </c>
      <c r="L373" s="6">
        <v>57481428.030000001</v>
      </c>
      <c r="M373" s="6">
        <v>57706602.779999994</v>
      </c>
      <c r="N373" s="6">
        <v>57860584.839999996</v>
      </c>
      <c r="O373" s="6">
        <v>58005911.339999989</v>
      </c>
      <c r="P373" s="6">
        <v>58570926.75</v>
      </c>
      <c r="Q373" s="6">
        <v>58911717.75</v>
      </c>
      <c r="R373" s="6">
        <v>59055686.739999995</v>
      </c>
      <c r="S373" s="6">
        <v>59273607.420000002</v>
      </c>
      <c r="T373" s="6">
        <v>59606900.769999996</v>
      </c>
      <c r="U373" s="6">
        <v>60401052.859999999</v>
      </c>
      <c r="V373" s="6">
        <v>60440275.350000009</v>
      </c>
      <c r="W373" s="6">
        <v>60382906.669999994</v>
      </c>
      <c r="X373" s="6">
        <v>60133895.620000005</v>
      </c>
      <c r="Y373" s="6">
        <v>60242553.470000006</v>
      </c>
      <c r="Z373" s="6">
        <v>60315303.640000001</v>
      </c>
      <c r="AA373" s="6">
        <v>60218118.090000011</v>
      </c>
      <c r="AB373" s="6">
        <v>60135536.879999995</v>
      </c>
      <c r="AC373" s="6">
        <v>60316301.690000005</v>
      </c>
      <c r="AD373" s="6">
        <v>60466664.049999997</v>
      </c>
      <c r="AE373" s="6">
        <v>60631806.200000003</v>
      </c>
      <c r="AF373" s="6">
        <v>60539764.570000008</v>
      </c>
      <c r="AG373" s="6">
        <v>59949365.730000004</v>
      </c>
      <c r="AH373" s="6">
        <v>60222815.420000002</v>
      </c>
      <c r="AI373" s="6">
        <v>60290427.779999994</v>
      </c>
      <c r="AJ373" s="6">
        <v>60862031.190000005</v>
      </c>
      <c r="AK373" s="6">
        <v>61175482.81000001</v>
      </c>
      <c r="AL373" s="6">
        <v>61279890.63000001</v>
      </c>
      <c r="AM373" s="6">
        <v>61634988.54999999</v>
      </c>
      <c r="AN373" s="6">
        <v>61504182.460000001</v>
      </c>
      <c r="AO373" s="6">
        <v>62061351.49000001</v>
      </c>
      <c r="AP373" s="6">
        <v>62455595.689999998</v>
      </c>
      <c r="AQ373" s="6">
        <v>62937039.700000003</v>
      </c>
      <c r="AR373" s="6">
        <v>62791806.200000003</v>
      </c>
      <c r="AS373" s="6">
        <v>63495152.43</v>
      </c>
      <c r="AT373" s="6">
        <v>63352716.260000005</v>
      </c>
      <c r="AU373" s="6">
        <v>63230193.829999998</v>
      </c>
      <c r="AV373" s="6">
        <v>62548422.740000002</v>
      </c>
      <c r="AW373" s="6">
        <v>62873100.969999999</v>
      </c>
      <c r="AX373" s="6">
        <v>63412423.969999999</v>
      </c>
      <c r="AY373" s="6">
        <v>63918799.060000002</v>
      </c>
      <c r="AZ373" s="6">
        <v>64405402.829999991</v>
      </c>
      <c r="BA373" s="6">
        <v>63854535.430000007</v>
      </c>
      <c r="BB373" s="6">
        <v>63212171.140000001</v>
      </c>
      <c r="BC373" s="6">
        <v>62621229.550000004</v>
      </c>
      <c r="BD373" s="6">
        <v>62864157.519999996</v>
      </c>
      <c r="BE373" s="6">
        <v>38026683.819999993</v>
      </c>
      <c r="BF373" s="6">
        <v>33249794.119999997</v>
      </c>
      <c r="BG373" s="6">
        <v>28199375.960000001</v>
      </c>
      <c r="BH373" s="6">
        <v>23519096.559999995</v>
      </c>
      <c r="BI373" s="6">
        <v>17892329.649999999</v>
      </c>
      <c r="BJ373" s="6">
        <v>12109180.460000001</v>
      </c>
      <c r="BK373" s="6">
        <v>6226179.0700000003</v>
      </c>
      <c r="BL373" s="6">
        <v>0</v>
      </c>
      <c r="BM373" s="6">
        <v>-5204935.04</v>
      </c>
      <c r="BN373" s="6">
        <v>-9724164.0399999991</v>
      </c>
      <c r="BO373" s="6">
        <v>-14586795.51</v>
      </c>
      <c r="BP373" s="6">
        <v>-19564598.949999999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</row>
    <row r="374" spans="2:100" s="1" customFormat="1" ht="14" x14ac:dyDescent="0.3">
      <c r="B374" s="1">
        <v>234</v>
      </c>
      <c r="C374" s="1" t="s">
        <v>29</v>
      </c>
      <c r="D374" s="6">
        <v>14529590.870000001</v>
      </c>
      <c r="E374" s="6">
        <v>11436700.540000001</v>
      </c>
      <c r="F374" s="6">
        <v>11693135.550000001</v>
      </c>
      <c r="G374" s="6">
        <v>11908965.529999999</v>
      </c>
      <c r="H374" s="6">
        <v>12131655.66</v>
      </c>
      <c r="I374" s="6">
        <v>12416595.98</v>
      </c>
      <c r="J374" s="6">
        <v>12778048.500000004</v>
      </c>
      <c r="K374" s="6">
        <v>13012330.140000001</v>
      </c>
      <c r="L374" s="6">
        <v>13232784.620000001</v>
      </c>
      <c r="M374" s="6">
        <v>13370530.9</v>
      </c>
      <c r="N374" s="6">
        <v>13746774.989999998</v>
      </c>
      <c r="O374" s="6">
        <v>13829947.130000001</v>
      </c>
      <c r="P374" s="6">
        <v>13724361.520000001</v>
      </c>
      <c r="Q374" s="6">
        <v>13893077.909999998</v>
      </c>
      <c r="R374" s="6">
        <v>13846359.75</v>
      </c>
      <c r="S374" s="6">
        <v>13958319.309999999</v>
      </c>
      <c r="T374" s="6">
        <v>13916340.249999998</v>
      </c>
      <c r="U374" s="6">
        <v>13921343.629999999</v>
      </c>
      <c r="V374" s="6">
        <v>13792015.710000001</v>
      </c>
      <c r="W374" s="6">
        <v>13849099.129999999</v>
      </c>
      <c r="X374" s="6">
        <v>13905053.76</v>
      </c>
      <c r="Y374" s="6">
        <v>14093510.26</v>
      </c>
      <c r="Z374" s="6">
        <v>14027703.449999999</v>
      </c>
      <c r="AA374" s="6">
        <v>14403363.519999998</v>
      </c>
      <c r="AB374" s="6">
        <v>14850884.190000001</v>
      </c>
      <c r="AC374" s="6">
        <v>15061543.84</v>
      </c>
      <c r="AD374" s="6">
        <v>15408518.039999999</v>
      </c>
      <c r="AE374" s="6">
        <v>15704206.710000001</v>
      </c>
      <c r="AF374" s="6">
        <v>15890331.539999999</v>
      </c>
      <c r="AG374" s="6">
        <v>15936154.109999999</v>
      </c>
      <c r="AH374" s="6">
        <v>16049759.559999999</v>
      </c>
      <c r="AI374" s="6">
        <v>16033920.26</v>
      </c>
      <c r="AJ374" s="6">
        <v>16162558.649999999</v>
      </c>
      <c r="AK374" s="6">
        <v>16213043</v>
      </c>
      <c r="AL374" s="6">
        <v>16149553.369999997</v>
      </c>
      <c r="AM374" s="6">
        <v>15990166.290000001</v>
      </c>
      <c r="AN374" s="6">
        <v>15820778.450000001</v>
      </c>
      <c r="AO374" s="6">
        <v>15752656.610000001</v>
      </c>
      <c r="AP374" s="6">
        <v>15781548.359999999</v>
      </c>
      <c r="AQ374" s="6">
        <v>15823064.850000001</v>
      </c>
      <c r="AR374" s="6">
        <v>16001627.779999997</v>
      </c>
      <c r="AS374" s="6">
        <v>16147615.390000001</v>
      </c>
      <c r="AT374" s="6">
        <v>16257076.130000001</v>
      </c>
      <c r="AU374" s="6">
        <v>16290047.489999996</v>
      </c>
      <c r="AV374" s="6">
        <v>16140093.460000001</v>
      </c>
      <c r="AW374" s="6">
        <v>16035742.639999999</v>
      </c>
      <c r="AX374" s="6">
        <v>16008578.299999997</v>
      </c>
      <c r="AY374" s="6">
        <v>15918153.859999998</v>
      </c>
      <c r="AZ374" s="6">
        <v>15760288.809999999</v>
      </c>
      <c r="BA374" s="6">
        <v>15749848.710000003</v>
      </c>
      <c r="BB374" s="6">
        <v>15642876.910000002</v>
      </c>
      <c r="BC374" s="6">
        <v>15417529.319999998</v>
      </c>
      <c r="BD374" s="6">
        <v>15265362.109999999</v>
      </c>
      <c r="BE374" s="6">
        <v>15217693.67</v>
      </c>
      <c r="BF374" s="6">
        <v>15092314.15</v>
      </c>
      <c r="BG374" s="6">
        <v>15029858.159999998</v>
      </c>
      <c r="BH374" s="6">
        <v>15003312.230000002</v>
      </c>
      <c r="BI374" s="6">
        <v>15001928.300000001</v>
      </c>
      <c r="BJ374" s="6">
        <v>15078265.320000002</v>
      </c>
      <c r="BK374" s="6">
        <v>15057378.93</v>
      </c>
      <c r="BL374" s="6">
        <v>16732769.42</v>
      </c>
      <c r="BM374" s="6">
        <v>16576009.59</v>
      </c>
      <c r="BN374" s="6">
        <v>16438950.280000001</v>
      </c>
      <c r="BO374" s="6">
        <v>16377729.32</v>
      </c>
      <c r="BP374" s="6">
        <v>16330107.199999999</v>
      </c>
      <c r="BQ374" s="6">
        <v>16082793.389999999</v>
      </c>
      <c r="BR374" s="6">
        <v>9175475</v>
      </c>
      <c r="BS374" s="6">
        <v>7948020.9700000007</v>
      </c>
      <c r="BT374" s="6">
        <v>6753040.4199999999</v>
      </c>
      <c r="BU374" s="6">
        <v>5464932.4299999997</v>
      </c>
      <c r="BV374" s="6">
        <v>4105840.1300000008</v>
      </c>
      <c r="BW374" s="6">
        <v>2873119.01</v>
      </c>
      <c r="BX374" s="6">
        <v>0</v>
      </c>
      <c r="BY374" s="6">
        <v>-1110705.67</v>
      </c>
      <c r="BZ374" s="6">
        <v>-2227132.4900000002</v>
      </c>
      <c r="CA374" s="6">
        <v>-3364423.24</v>
      </c>
      <c r="CB374" s="6">
        <v>-4614824.05</v>
      </c>
      <c r="CC374" s="6">
        <v>-5715875.7300000004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</row>
    <row r="375" spans="2:100" s="1" customFormat="1" ht="14" x14ac:dyDescent="0.3">
      <c r="B375" s="1">
        <v>235</v>
      </c>
      <c r="C375" s="1" t="s">
        <v>45</v>
      </c>
      <c r="D375" s="6">
        <v>6264671.5799999991</v>
      </c>
      <c r="E375" s="6">
        <v>5094419.63</v>
      </c>
      <c r="F375" s="6">
        <v>5124294.1899999995</v>
      </c>
      <c r="G375" s="6">
        <v>5174712.5499999989</v>
      </c>
      <c r="H375" s="6">
        <v>5152847.09</v>
      </c>
      <c r="I375" s="6">
        <v>5171804.8199999994</v>
      </c>
      <c r="J375" s="6">
        <v>5163786.8499999996</v>
      </c>
      <c r="K375" s="6">
        <v>5158508.7999999989</v>
      </c>
      <c r="L375" s="6">
        <v>5142072.07</v>
      </c>
      <c r="M375" s="6">
        <v>5089729.63</v>
      </c>
      <c r="N375" s="6">
        <v>5016538.9799999986</v>
      </c>
      <c r="O375" s="6">
        <v>4944659.2200000007</v>
      </c>
      <c r="P375" s="6">
        <v>4928762.5</v>
      </c>
      <c r="Q375" s="6">
        <v>4902777.51</v>
      </c>
      <c r="R375" s="6">
        <v>4919010.2300000004</v>
      </c>
      <c r="S375" s="6">
        <v>4973907.8000000007</v>
      </c>
      <c r="T375" s="6">
        <v>5017831.62</v>
      </c>
      <c r="U375" s="6">
        <v>5061799.3000000007</v>
      </c>
      <c r="V375" s="6">
        <v>5112507.43</v>
      </c>
      <c r="W375" s="6">
        <v>5121973</v>
      </c>
      <c r="X375" s="6">
        <v>5122705.1099999994</v>
      </c>
      <c r="Y375" s="6">
        <v>5191359.7699999996</v>
      </c>
      <c r="Z375" s="6">
        <v>5337803.6899999995</v>
      </c>
      <c r="AA375" s="6">
        <v>5420411.8899999997</v>
      </c>
      <c r="AB375" s="6">
        <v>5407015.2400000002</v>
      </c>
      <c r="AC375" s="6">
        <v>5466892.79</v>
      </c>
      <c r="AD375" s="6">
        <v>5445371.5800000001</v>
      </c>
      <c r="AE375" s="6">
        <v>5371421.8699999992</v>
      </c>
      <c r="AF375" s="6">
        <v>5312922.5999999996</v>
      </c>
      <c r="AG375" s="6">
        <v>5230459.1199999992</v>
      </c>
      <c r="AH375" s="6">
        <v>5110514.8800000008</v>
      </c>
      <c r="AI375" s="6">
        <v>5046000.3600000013</v>
      </c>
      <c r="AJ375" s="6">
        <v>4949166.8599999994</v>
      </c>
      <c r="AK375" s="6">
        <v>4813493.4399999995</v>
      </c>
      <c r="AL375" s="6">
        <v>4575841.79</v>
      </c>
      <c r="AM375" s="6">
        <v>4475541.01</v>
      </c>
      <c r="AN375" s="6">
        <v>4427454.2699999996</v>
      </c>
      <c r="AO375" s="6">
        <v>4354812.8599999994</v>
      </c>
      <c r="AP375" s="6">
        <v>4309549.3599999994</v>
      </c>
      <c r="AQ375" s="6">
        <v>4322343.25</v>
      </c>
      <c r="AR375" s="6">
        <v>4276475.0299999993</v>
      </c>
      <c r="AS375" s="6">
        <v>4180576.0999999992</v>
      </c>
      <c r="AT375" s="6">
        <v>4237474.7899999991</v>
      </c>
      <c r="AU375" s="6">
        <v>4231732.0299999993</v>
      </c>
      <c r="AV375" s="6">
        <v>4245981.169999999</v>
      </c>
      <c r="AW375" s="6">
        <v>4275435.1899999995</v>
      </c>
      <c r="AX375" s="6">
        <v>4313384.38</v>
      </c>
      <c r="AY375" s="6">
        <v>4226127.47</v>
      </c>
      <c r="AZ375" s="6">
        <v>4153619.3599999994</v>
      </c>
      <c r="BA375" s="6">
        <v>4142018.1999999997</v>
      </c>
      <c r="BB375" s="6">
        <v>4086537.44</v>
      </c>
      <c r="BC375" s="6">
        <v>4060032.34</v>
      </c>
      <c r="BD375" s="6">
        <v>4080714.1599999992</v>
      </c>
      <c r="BE375" s="6">
        <v>4179594.32</v>
      </c>
      <c r="BF375" s="6">
        <v>4136977.64</v>
      </c>
      <c r="BG375" s="6">
        <v>4131055.0499999993</v>
      </c>
      <c r="BH375" s="6">
        <v>4145562.8000000003</v>
      </c>
      <c r="BI375" s="6">
        <v>4178951.33</v>
      </c>
      <c r="BJ375" s="6">
        <v>4224016.05</v>
      </c>
      <c r="BK375" s="6">
        <v>4301911.0600000005</v>
      </c>
      <c r="BL375" s="6">
        <v>4322024.040000001</v>
      </c>
      <c r="BM375" s="6">
        <v>4336581.4800000004</v>
      </c>
      <c r="BN375" s="6">
        <v>4393711.3600000003</v>
      </c>
      <c r="BO375" s="6">
        <v>4416789.25</v>
      </c>
      <c r="BP375" s="6">
        <v>4433010.2699999996</v>
      </c>
      <c r="BQ375" s="6">
        <v>4412591.8599999994</v>
      </c>
      <c r="BR375" s="6">
        <v>4488376.22</v>
      </c>
      <c r="BS375" s="6">
        <v>4470030.99</v>
      </c>
      <c r="BT375" s="6">
        <v>4445352.22</v>
      </c>
      <c r="BU375" s="6">
        <v>4461853.82</v>
      </c>
      <c r="BV375" s="6">
        <v>4420373.3599999994</v>
      </c>
      <c r="BW375" s="6">
        <v>4406909.3900000006</v>
      </c>
      <c r="BX375" s="6">
        <v>4457612.6500000013</v>
      </c>
      <c r="BY375" s="6">
        <v>4487482.5</v>
      </c>
      <c r="BZ375" s="6">
        <v>4502413.54</v>
      </c>
      <c r="CA375" s="6">
        <v>4521057.68</v>
      </c>
      <c r="CB375" s="6">
        <v>4682198.1300000008</v>
      </c>
      <c r="CC375" s="6">
        <v>4728554.8600000003</v>
      </c>
      <c r="CD375" s="6">
        <v>4674589.8599999994</v>
      </c>
      <c r="CE375" s="6">
        <v>4736870.58</v>
      </c>
      <c r="CF375" s="6">
        <v>4788364.9499999993</v>
      </c>
      <c r="CG375" s="6">
        <v>4812704.1900000004</v>
      </c>
      <c r="CH375" s="6">
        <v>4898621.46</v>
      </c>
      <c r="CI375" s="6">
        <v>4944729.8</v>
      </c>
      <c r="CJ375" s="6">
        <v>4997575.34</v>
      </c>
      <c r="CK375" s="6">
        <v>5060386.8900000006</v>
      </c>
      <c r="CL375" s="6">
        <v>5113598.4800000004</v>
      </c>
      <c r="CM375" s="6">
        <v>5163811.8899999997</v>
      </c>
      <c r="CN375" s="6">
        <v>5045458.97</v>
      </c>
      <c r="CO375" s="6">
        <v>5018714.7200000007</v>
      </c>
      <c r="CP375" s="6">
        <v>5024924.9000000004</v>
      </c>
      <c r="CQ375" s="6">
        <v>5056401.37</v>
      </c>
      <c r="CR375" s="6">
        <v>5080954.3599999994</v>
      </c>
      <c r="CS375" s="6">
        <v>5078818.92</v>
      </c>
      <c r="CT375" s="6">
        <v>5132386.9499999993</v>
      </c>
      <c r="CU375" s="6">
        <v>5176581.67</v>
      </c>
      <c r="CV375" s="6">
        <v>5153410.7699999996</v>
      </c>
    </row>
    <row r="376" spans="2:100" s="1" customFormat="1" ht="14" x14ac:dyDescent="0.3">
      <c r="B376" s="1">
        <v>236</v>
      </c>
      <c r="C376" s="1" t="s">
        <v>50</v>
      </c>
      <c r="D376" s="6">
        <v>10384397.82</v>
      </c>
      <c r="E376" s="6">
        <v>7909043.46</v>
      </c>
      <c r="F376" s="6">
        <v>8345977.1599999992</v>
      </c>
      <c r="G376" s="6">
        <v>8653903.2899999991</v>
      </c>
      <c r="H376" s="6">
        <v>9034709.040000001</v>
      </c>
      <c r="I376" s="6">
        <v>9412986.4399999995</v>
      </c>
      <c r="J376" s="6">
        <v>9823232.120000001</v>
      </c>
      <c r="K376" s="6">
        <v>10110942.870000001</v>
      </c>
      <c r="L376" s="6">
        <v>10382530.09</v>
      </c>
      <c r="M376" s="6">
        <v>10563970.550000001</v>
      </c>
      <c r="N376" s="6">
        <v>10649421</v>
      </c>
      <c r="O376" s="6">
        <v>10664606.77</v>
      </c>
      <c r="P376" s="6">
        <v>10827807.16</v>
      </c>
      <c r="Q376" s="6">
        <v>10887780.48</v>
      </c>
      <c r="R376" s="6">
        <v>10903120.539999999</v>
      </c>
      <c r="S376" s="6">
        <v>11037306.140000001</v>
      </c>
      <c r="T376" s="6">
        <v>11373323.76</v>
      </c>
      <c r="U376" s="6">
        <v>11484979.080000002</v>
      </c>
      <c r="V376" s="6">
        <v>11450163.009999998</v>
      </c>
      <c r="W376" s="6">
        <v>11628271.559999999</v>
      </c>
      <c r="X376" s="6">
        <v>11682695.260000002</v>
      </c>
      <c r="Y376" s="6">
        <v>11788311.579999998</v>
      </c>
      <c r="Z376" s="6">
        <v>11980504.09</v>
      </c>
      <c r="AA376" s="6">
        <v>12210262.779999999</v>
      </c>
      <c r="AB376" s="6">
        <v>12330036.419999998</v>
      </c>
      <c r="AC376" s="6">
        <v>12466312.790000001</v>
      </c>
      <c r="AD376" s="6">
        <v>12591078.739999998</v>
      </c>
      <c r="AE376" s="6">
        <v>12948222.15</v>
      </c>
      <c r="AF376" s="6">
        <v>13033945.910000002</v>
      </c>
      <c r="AG376" s="6">
        <v>13622152.800000001</v>
      </c>
      <c r="AH376" s="6">
        <v>14130521.189999999</v>
      </c>
      <c r="AI376" s="6">
        <v>14504585.210000001</v>
      </c>
      <c r="AJ376" s="6">
        <v>14976684.609999999</v>
      </c>
      <c r="AK376" s="6">
        <v>15512600.360000001</v>
      </c>
      <c r="AL376" s="6">
        <v>15949322.77</v>
      </c>
      <c r="AM376" s="6">
        <v>16464743.860000001</v>
      </c>
      <c r="AN376" s="6">
        <v>16881921.909999996</v>
      </c>
      <c r="AO376" s="6">
        <v>17378859.390000001</v>
      </c>
      <c r="AP376" s="6">
        <v>17367059.23</v>
      </c>
      <c r="AQ376" s="6">
        <v>17327955.710000001</v>
      </c>
      <c r="AR376" s="6">
        <v>17354515.880000003</v>
      </c>
      <c r="AS376" s="6">
        <v>17142008.100000001</v>
      </c>
      <c r="AT376" s="6">
        <v>17174760.120000001</v>
      </c>
      <c r="AU376" s="6">
        <v>17271784.729999997</v>
      </c>
      <c r="AV376" s="6">
        <v>17363177.130000003</v>
      </c>
      <c r="AW376" s="6">
        <v>17355987.120000001</v>
      </c>
      <c r="AX376" s="6">
        <v>17561482.899999999</v>
      </c>
      <c r="AY376" s="6">
        <v>17611781.73</v>
      </c>
      <c r="AZ376" s="6">
        <v>18885847.129999999</v>
      </c>
      <c r="BA376" s="6">
        <v>19026749.120000001</v>
      </c>
      <c r="BB376" s="6">
        <v>19794861.530000001</v>
      </c>
      <c r="BC376" s="6">
        <v>20545372.419999998</v>
      </c>
      <c r="BD376" s="6">
        <v>21234800.780000001</v>
      </c>
      <c r="BE376" s="6">
        <v>21909654.169999998</v>
      </c>
      <c r="BF376" s="6">
        <v>22485130.409999996</v>
      </c>
      <c r="BG376" s="6">
        <v>22823563.02</v>
      </c>
      <c r="BH376" s="6">
        <v>23081384.740000002</v>
      </c>
      <c r="BI376" s="6">
        <v>23364641.789999999</v>
      </c>
      <c r="BJ376" s="6">
        <v>23598849.509999998</v>
      </c>
      <c r="BK376" s="6">
        <v>23424590.660000004</v>
      </c>
      <c r="BL376" s="6">
        <v>22237004.59</v>
      </c>
      <c r="BM376" s="6">
        <v>22408265.149999999</v>
      </c>
      <c r="BN376" s="6">
        <v>22617885.149999999</v>
      </c>
      <c r="BO376" s="6">
        <v>22682339.25</v>
      </c>
      <c r="BP376" s="6">
        <v>22800865.759999998</v>
      </c>
      <c r="BQ376" s="6">
        <v>22975448.66</v>
      </c>
      <c r="BR376" s="6">
        <v>23278405.75</v>
      </c>
      <c r="BS376" s="6">
        <v>23605242.740000002</v>
      </c>
      <c r="BT376" s="6">
        <v>24176383.98</v>
      </c>
      <c r="BU376" s="6">
        <v>24794002.849999998</v>
      </c>
      <c r="BV376" s="6">
        <v>25263346.080000002</v>
      </c>
      <c r="BW376" s="6">
        <v>26272184.07</v>
      </c>
      <c r="BX376" s="6">
        <v>25723644.809999999</v>
      </c>
      <c r="BY376" s="6">
        <v>26060048.27</v>
      </c>
      <c r="BZ376" s="6">
        <v>26313772.699999999</v>
      </c>
      <c r="CA376" s="6">
        <v>26414246.52</v>
      </c>
      <c r="CB376" s="6">
        <v>26607992.560000002</v>
      </c>
      <c r="CC376" s="6">
        <v>26566405.120000001</v>
      </c>
      <c r="CD376" s="6">
        <v>26561599.009999994</v>
      </c>
      <c r="CE376" s="6">
        <v>26613104.549999997</v>
      </c>
      <c r="CF376" s="6">
        <v>26484563.870000001</v>
      </c>
      <c r="CG376" s="6">
        <v>26532305.780000005</v>
      </c>
      <c r="CH376" s="6">
        <v>26549639.52</v>
      </c>
      <c r="CI376" s="6">
        <v>26860098.32</v>
      </c>
      <c r="CJ376" s="6">
        <v>28844714.489999998</v>
      </c>
      <c r="CK376" s="6">
        <v>28898396.519999996</v>
      </c>
      <c r="CL376" s="6">
        <v>29570139.57</v>
      </c>
      <c r="CM376" s="6">
        <v>29815826.089999996</v>
      </c>
      <c r="CN376" s="6">
        <v>30148012.869999997</v>
      </c>
      <c r="CO376" s="6">
        <v>31324369.239999995</v>
      </c>
      <c r="CP376" s="6">
        <v>31632910.339999996</v>
      </c>
      <c r="CQ376" s="6">
        <v>32111119.419999994</v>
      </c>
      <c r="CR376" s="6">
        <v>32503829.060000002</v>
      </c>
      <c r="CS376" s="6">
        <v>32973093.979999997</v>
      </c>
      <c r="CT376" s="6">
        <v>33599146.219999999</v>
      </c>
      <c r="CU376" s="6">
        <v>33802659.519999996</v>
      </c>
      <c r="CV376" s="6">
        <v>33383314.199999999</v>
      </c>
    </row>
    <row r="377" spans="2:100" s="1" customFormat="1" ht="14" x14ac:dyDescent="0.3">
      <c r="B377" s="1">
        <v>237</v>
      </c>
      <c r="C377" s="1" t="s">
        <v>87</v>
      </c>
      <c r="D377" s="6">
        <v>33327578.100000001</v>
      </c>
      <c r="E377" s="6">
        <v>27481509.069999997</v>
      </c>
      <c r="F377" s="6">
        <v>28029630.470000003</v>
      </c>
      <c r="G377" s="6">
        <v>28673801.399999999</v>
      </c>
      <c r="H377" s="6">
        <v>29458816.320000004</v>
      </c>
      <c r="I377" s="6">
        <v>30082753.080000002</v>
      </c>
      <c r="J377" s="6">
        <v>30839334.769999996</v>
      </c>
      <c r="K377" s="6">
        <v>31336391.839999996</v>
      </c>
      <c r="L377" s="6">
        <v>31955088.170000006</v>
      </c>
      <c r="M377" s="6">
        <v>32663817.419999998</v>
      </c>
      <c r="N377" s="6">
        <v>33441702.000000004</v>
      </c>
      <c r="O377" s="6">
        <v>33979415.650000006</v>
      </c>
      <c r="P377" s="6">
        <v>36093612.159999996</v>
      </c>
      <c r="Q377" s="6">
        <v>37486984.069999993</v>
      </c>
      <c r="R377" s="6">
        <v>38359933.43</v>
      </c>
      <c r="S377" s="6">
        <v>39141661.349999994</v>
      </c>
      <c r="T377" s="6">
        <v>40308357.949999996</v>
      </c>
      <c r="U377" s="6">
        <v>41752837.200000003</v>
      </c>
      <c r="V377" s="6">
        <v>43314915.769999996</v>
      </c>
      <c r="W377" s="6">
        <v>45012871.150000006</v>
      </c>
      <c r="X377" s="6">
        <v>46670304.609999992</v>
      </c>
      <c r="Y377" s="6">
        <v>48404906.36999999</v>
      </c>
      <c r="Z377" s="6">
        <v>49819404.559999995</v>
      </c>
      <c r="AA377" s="6">
        <v>51248800.54999999</v>
      </c>
      <c r="AB377" s="6">
        <v>50907546.75999999</v>
      </c>
      <c r="AC377" s="6">
        <v>51738411.710000001</v>
      </c>
      <c r="AD377" s="6">
        <v>53007054.549999997</v>
      </c>
      <c r="AE377" s="6">
        <v>54048431.93</v>
      </c>
      <c r="AF377" s="6">
        <v>54513477.209999993</v>
      </c>
      <c r="AG377" s="6">
        <v>55003921.319999993</v>
      </c>
      <c r="AH377" s="6">
        <v>55403295.019999996</v>
      </c>
      <c r="AI377" s="6">
        <v>55712015.059999987</v>
      </c>
      <c r="AJ377" s="6">
        <v>55781789.849999994</v>
      </c>
      <c r="AK377" s="6">
        <v>55872672.619999997</v>
      </c>
      <c r="AL377" s="6">
        <v>55897436.50999999</v>
      </c>
      <c r="AM377" s="6">
        <v>55815695.369999997</v>
      </c>
      <c r="AN377" s="6">
        <v>58423202.839999996</v>
      </c>
      <c r="AO377" s="6">
        <v>58658237.620000005</v>
      </c>
      <c r="AP377" s="6">
        <v>58935674.619999997</v>
      </c>
      <c r="AQ377" s="6">
        <v>59447672.159999996</v>
      </c>
      <c r="AR377" s="6">
        <v>60127571.200000003</v>
      </c>
      <c r="AS377" s="6">
        <v>60406078.270000003</v>
      </c>
      <c r="AT377" s="6">
        <v>60647057.030000009</v>
      </c>
      <c r="AU377" s="6">
        <v>61307691.099999994</v>
      </c>
      <c r="AV377" s="6">
        <v>61875442.960000008</v>
      </c>
      <c r="AW377" s="6">
        <v>62226623.81000001</v>
      </c>
      <c r="AX377" s="6">
        <v>61302405.820000008</v>
      </c>
      <c r="AY377" s="6">
        <v>61015529.330000006</v>
      </c>
      <c r="AZ377" s="6">
        <v>59673124.650000006</v>
      </c>
      <c r="BA377" s="6">
        <v>59833037.619999997</v>
      </c>
      <c r="BB377" s="6">
        <v>59788619.509999998</v>
      </c>
      <c r="BC377" s="6">
        <v>59775505.089999996</v>
      </c>
      <c r="BD377" s="6">
        <v>59493673.769999996</v>
      </c>
      <c r="BE377" s="6">
        <v>59697770.879999995</v>
      </c>
      <c r="BF377" s="6">
        <v>59605078.539999992</v>
      </c>
      <c r="BG377" s="6">
        <v>59609787.420000009</v>
      </c>
      <c r="BH377" s="6">
        <v>59687342.100000001</v>
      </c>
      <c r="BI377" s="6">
        <v>59357224.32</v>
      </c>
      <c r="BJ377" s="6">
        <v>60658386.200000003</v>
      </c>
      <c r="BK377" s="6">
        <v>61602807.420000002</v>
      </c>
      <c r="BL377" s="6">
        <v>62846154.960000001</v>
      </c>
      <c r="BM377" s="6">
        <v>62396146.609999999</v>
      </c>
      <c r="BN377" s="6">
        <v>62942707.229999997</v>
      </c>
      <c r="BO377" s="6">
        <v>62971654.020000003</v>
      </c>
      <c r="BP377" s="6">
        <v>62099422.720000006</v>
      </c>
      <c r="BQ377" s="6">
        <v>62227092.700000003</v>
      </c>
      <c r="BR377" s="6">
        <v>61858486.239999995</v>
      </c>
      <c r="BS377" s="6">
        <v>61421988.090000004</v>
      </c>
      <c r="BT377" s="6">
        <v>61196140.279999994</v>
      </c>
      <c r="BU377" s="6">
        <v>61125160.830000006</v>
      </c>
      <c r="BV377" s="6">
        <v>60417126.74000001</v>
      </c>
      <c r="BW377" s="6">
        <v>60486316.770000011</v>
      </c>
      <c r="BX377" s="6">
        <v>60461645.220000006</v>
      </c>
      <c r="BY377" s="6">
        <v>61428208.280000001</v>
      </c>
      <c r="BZ377" s="6">
        <v>61818615.899999991</v>
      </c>
      <c r="CA377" s="6">
        <v>62635747.639999993</v>
      </c>
      <c r="CB377" s="6">
        <v>64542424.49000001</v>
      </c>
      <c r="CC377" s="6">
        <v>65188845.930000007</v>
      </c>
      <c r="CD377" s="6">
        <v>66641661.739999995</v>
      </c>
      <c r="CE377" s="6">
        <v>67929660.069999993</v>
      </c>
      <c r="CF377" s="6">
        <v>69334233.399999991</v>
      </c>
      <c r="CG377" s="6">
        <v>71089336.729999989</v>
      </c>
      <c r="CH377" s="6">
        <v>72764858.439999998</v>
      </c>
      <c r="CI377" s="6">
        <v>73734527.840000004</v>
      </c>
      <c r="CJ377" s="6">
        <v>74009834.890000015</v>
      </c>
      <c r="CK377" s="6">
        <v>74491205.940000013</v>
      </c>
      <c r="CL377" s="6">
        <v>74837222.109999999</v>
      </c>
      <c r="CM377" s="6">
        <v>75556614.100000009</v>
      </c>
      <c r="CN377" s="6">
        <v>76193019.409999996</v>
      </c>
      <c r="CO377" s="6">
        <v>76457276.889999986</v>
      </c>
      <c r="CP377" s="6">
        <v>76567447.629999995</v>
      </c>
      <c r="CQ377" s="6">
        <v>77314564.610000014</v>
      </c>
      <c r="CR377" s="6">
        <v>77926674.550000012</v>
      </c>
      <c r="CS377" s="6">
        <v>77935504.540000021</v>
      </c>
      <c r="CT377" s="6">
        <v>78768439.620000005</v>
      </c>
      <c r="CU377" s="6">
        <v>79639231.960000008</v>
      </c>
      <c r="CV377" s="6">
        <v>81047698.249999985</v>
      </c>
    </row>
    <row r="378" spans="2:100" s="1" customFormat="1" ht="14" x14ac:dyDescent="0.3">
      <c r="B378" s="1">
        <v>238</v>
      </c>
      <c r="C378" s="1" t="s">
        <v>61</v>
      </c>
      <c r="D378" s="6">
        <v>12599327.350000001</v>
      </c>
      <c r="E378" s="6">
        <v>10579232.060000001</v>
      </c>
      <c r="F378" s="6">
        <v>10676586.230000002</v>
      </c>
      <c r="G378" s="6">
        <v>10487332.560000001</v>
      </c>
      <c r="H378" s="6">
        <v>10631955.690000001</v>
      </c>
      <c r="I378" s="6">
        <v>10307743.700000001</v>
      </c>
      <c r="J378" s="6">
        <v>9892050.2100000009</v>
      </c>
      <c r="K378" s="6">
        <v>9748011.9299999997</v>
      </c>
      <c r="L378" s="6">
        <v>9612070.9200000018</v>
      </c>
      <c r="M378" s="6">
        <v>9466903.9100000001</v>
      </c>
      <c r="N378" s="6">
        <v>9335118.0400000028</v>
      </c>
      <c r="O378" s="6">
        <v>9147894.0200000014</v>
      </c>
      <c r="P378" s="6">
        <v>8576752.3900000025</v>
      </c>
      <c r="Q378" s="6">
        <v>8695615.5300000012</v>
      </c>
      <c r="R378" s="6">
        <v>8905985.8100000024</v>
      </c>
      <c r="S378" s="6">
        <v>9194603.1600000001</v>
      </c>
      <c r="T378" s="6">
        <v>9408006.9500000011</v>
      </c>
      <c r="U378" s="6">
        <v>9595713.5200000014</v>
      </c>
      <c r="V378" s="6">
        <v>9878468.3399999999</v>
      </c>
      <c r="W378" s="6">
        <v>10091389.879999999</v>
      </c>
      <c r="X378" s="6">
        <v>10277528.070000002</v>
      </c>
      <c r="Y378" s="6">
        <v>10399407.350000001</v>
      </c>
      <c r="Z378" s="6">
        <v>10584760.490000002</v>
      </c>
      <c r="AA378" s="6">
        <v>10771432.310000001</v>
      </c>
      <c r="AB378" s="6">
        <v>10984738.699999999</v>
      </c>
      <c r="AC378" s="6">
        <v>11166615.01</v>
      </c>
      <c r="AD378" s="6">
        <v>11315595.869999999</v>
      </c>
      <c r="AE378" s="6">
        <v>11399923.66</v>
      </c>
      <c r="AF378" s="6">
        <v>11466879.189999998</v>
      </c>
      <c r="AG378" s="6">
        <v>11617591.91</v>
      </c>
      <c r="AH378" s="6">
        <v>11732848.359999998</v>
      </c>
      <c r="AI378" s="6">
        <v>11899376.949999999</v>
      </c>
      <c r="AJ378" s="6">
        <v>12011894.559999999</v>
      </c>
      <c r="AK378" s="6">
        <v>12112141.650000002</v>
      </c>
      <c r="AL378" s="6">
        <v>12196680.310000001</v>
      </c>
      <c r="AM378" s="6">
        <v>12399339.469999999</v>
      </c>
      <c r="AN378" s="6">
        <v>12528572.379999999</v>
      </c>
      <c r="AO378" s="6">
        <v>12669989.370000001</v>
      </c>
      <c r="AP378" s="6">
        <v>12845317.15</v>
      </c>
      <c r="AQ378" s="6">
        <v>13051304.52</v>
      </c>
      <c r="AR378" s="6">
        <v>13317326.010000002</v>
      </c>
      <c r="AS378" s="6">
        <v>13601995.58</v>
      </c>
      <c r="AT378" s="6">
        <v>13855104.029999999</v>
      </c>
      <c r="AU378" s="6">
        <v>14115582.620000001</v>
      </c>
      <c r="AV378" s="6">
        <v>14389515.940000001</v>
      </c>
      <c r="AW378" s="6">
        <v>14658702.950000001</v>
      </c>
      <c r="AX378" s="6">
        <v>14944156.039999999</v>
      </c>
      <c r="AY378" s="6">
        <v>15217781.690000001</v>
      </c>
      <c r="AZ378" s="6">
        <v>15477107.540000001</v>
      </c>
      <c r="BA378" s="6">
        <v>15683948.559999999</v>
      </c>
      <c r="BB378" s="6">
        <v>15903000.499999998</v>
      </c>
      <c r="BC378" s="6">
        <v>16120585.029999997</v>
      </c>
      <c r="BD378" s="6">
        <v>16291623.069999998</v>
      </c>
      <c r="BE378" s="6">
        <v>16376754.639999997</v>
      </c>
      <c r="BF378" s="6">
        <v>16488246.729999997</v>
      </c>
      <c r="BG378" s="6">
        <v>16536668.729999999</v>
      </c>
      <c r="BH378" s="6">
        <v>16639778.219999999</v>
      </c>
      <c r="BI378" s="6">
        <v>16748862.560000002</v>
      </c>
      <c r="BJ378" s="6">
        <v>16879116.880000003</v>
      </c>
      <c r="BK378" s="6">
        <v>16969147.239999995</v>
      </c>
      <c r="BL378" s="6">
        <v>17142341.57</v>
      </c>
      <c r="BM378" s="6">
        <v>17271732.360000003</v>
      </c>
      <c r="BN378" s="6">
        <v>17374125.91</v>
      </c>
      <c r="BO378" s="6">
        <v>17495969.84</v>
      </c>
      <c r="BP378" s="6">
        <v>17601417.199999999</v>
      </c>
      <c r="BQ378" s="6">
        <v>17863027.049999997</v>
      </c>
      <c r="BR378" s="6">
        <v>18175011.609999999</v>
      </c>
      <c r="BS378" s="6">
        <v>18491089.200000003</v>
      </c>
      <c r="BT378" s="6">
        <v>18784637.840000004</v>
      </c>
      <c r="BU378" s="6">
        <v>19079940.079999998</v>
      </c>
      <c r="BV378" s="6">
        <v>19364716.670000002</v>
      </c>
      <c r="BW378" s="6">
        <v>19671020.710000001</v>
      </c>
      <c r="BX378" s="6">
        <v>19918845.910000004</v>
      </c>
      <c r="BY378" s="6">
        <v>20236864</v>
      </c>
      <c r="BZ378" s="6">
        <v>20478240.530000001</v>
      </c>
      <c r="CA378" s="6">
        <v>20829737.030000001</v>
      </c>
      <c r="CB378" s="6">
        <v>21198285.890000001</v>
      </c>
      <c r="CC378" s="6">
        <v>21439320.850000001</v>
      </c>
      <c r="CD378" s="6">
        <v>21632981.43</v>
      </c>
      <c r="CE378" s="6">
        <v>21859114.310000002</v>
      </c>
      <c r="CF378" s="6">
        <v>21994409.609999999</v>
      </c>
      <c r="CG378" s="6">
        <v>22172724.449999996</v>
      </c>
      <c r="CH378" s="6">
        <v>22401701.099999994</v>
      </c>
      <c r="CI378" s="6">
        <v>22629191.700000003</v>
      </c>
      <c r="CJ378" s="6">
        <v>22802242.690000001</v>
      </c>
      <c r="CK378" s="6">
        <v>22983325.370000001</v>
      </c>
      <c r="CL378" s="6">
        <v>23235624.550000001</v>
      </c>
      <c r="CM378" s="6">
        <v>23398572.310000002</v>
      </c>
      <c r="CN378" s="6">
        <v>23560928.250000004</v>
      </c>
      <c r="CO378" s="6">
        <v>23824663.020000003</v>
      </c>
      <c r="CP378" s="6">
        <v>24031545.939999998</v>
      </c>
      <c r="CQ378" s="6">
        <v>24277522.760000005</v>
      </c>
      <c r="CR378" s="6">
        <v>24509774.880000003</v>
      </c>
      <c r="CS378" s="6">
        <v>24744334.990000002</v>
      </c>
      <c r="CT378" s="6">
        <v>24974455.780000001</v>
      </c>
      <c r="CU378" s="6">
        <v>25275818.789999995</v>
      </c>
      <c r="CV378" s="6">
        <v>25649873.570000004</v>
      </c>
    </row>
    <row r="379" spans="2:100" s="1" customFormat="1" ht="14" x14ac:dyDescent="0.3">
      <c r="B379" s="1">
        <v>239</v>
      </c>
      <c r="C379" s="1" t="s">
        <v>88</v>
      </c>
      <c r="D379" s="6">
        <v>7322706.4400000013</v>
      </c>
      <c r="E379" s="6">
        <v>5009082.26</v>
      </c>
      <c r="F379" s="6">
        <v>5662011.8700000001</v>
      </c>
      <c r="G379" s="6">
        <v>6248715.1400000006</v>
      </c>
      <c r="H379" s="6">
        <v>7020568.7400000002</v>
      </c>
      <c r="I379" s="6">
        <v>7408669</v>
      </c>
      <c r="J379" s="6">
        <v>8237478.46</v>
      </c>
      <c r="K379" s="6">
        <v>9235520.3599999994</v>
      </c>
      <c r="L379" s="6">
        <v>10180290.76</v>
      </c>
      <c r="M379" s="6">
        <v>10865665.470000001</v>
      </c>
      <c r="N379" s="6">
        <v>11529483.370000001</v>
      </c>
      <c r="O379" s="6">
        <v>12037488.66</v>
      </c>
      <c r="P379" s="6">
        <v>12321505.16</v>
      </c>
      <c r="Q379" s="6">
        <v>12485117.74</v>
      </c>
      <c r="R379" s="6">
        <v>12554545.870000001</v>
      </c>
      <c r="S379" s="6">
        <v>12679215.120000001</v>
      </c>
      <c r="T379" s="6">
        <v>12786984.560000001</v>
      </c>
      <c r="U379" s="6">
        <v>12989609.489999998</v>
      </c>
      <c r="V379" s="6">
        <v>13071496.039999999</v>
      </c>
      <c r="W379" s="6">
        <v>13104385.609999999</v>
      </c>
      <c r="X379" s="6">
        <v>13294204.480000002</v>
      </c>
      <c r="Y379" s="6">
        <v>13651964.51</v>
      </c>
      <c r="Z379" s="6">
        <v>14104363.5</v>
      </c>
      <c r="AA379" s="6">
        <v>14802808.619999999</v>
      </c>
      <c r="AB379" s="6">
        <v>15730373.720000003</v>
      </c>
      <c r="AC379" s="6">
        <v>17027648.640000001</v>
      </c>
      <c r="AD379" s="6">
        <v>17927954.949999999</v>
      </c>
      <c r="AE379" s="6">
        <v>18802291.630000003</v>
      </c>
      <c r="AF379" s="6">
        <v>19610869.530000001</v>
      </c>
      <c r="AG379" s="6">
        <v>20418741.280000001</v>
      </c>
      <c r="AH379" s="6">
        <v>20974080.700000003</v>
      </c>
      <c r="AI379" s="6">
        <v>21220804.700000003</v>
      </c>
      <c r="AJ379" s="6">
        <v>21258455.609999999</v>
      </c>
      <c r="AK379" s="6">
        <v>21162840.48</v>
      </c>
      <c r="AL379" s="6">
        <v>20966976.550000004</v>
      </c>
      <c r="AM379" s="6">
        <v>20809260.02</v>
      </c>
      <c r="AN379" s="6">
        <v>20738005.649999999</v>
      </c>
      <c r="AO379" s="6">
        <v>20504364.169999998</v>
      </c>
      <c r="AP379" s="6">
        <v>20421054.539999999</v>
      </c>
      <c r="AQ379" s="6">
        <v>20402085.509999998</v>
      </c>
      <c r="AR379" s="6">
        <v>20242397.769999996</v>
      </c>
      <c r="AS379" s="6">
        <v>19981189.800000001</v>
      </c>
      <c r="AT379" s="6">
        <v>19758944.259999998</v>
      </c>
      <c r="AU379" s="6">
        <v>19657987.909999996</v>
      </c>
      <c r="AV379" s="6">
        <v>19725370.480000004</v>
      </c>
      <c r="AW379" s="6">
        <v>19723770.289999999</v>
      </c>
      <c r="AX379" s="6">
        <v>19721283.529999997</v>
      </c>
      <c r="AY379" s="6">
        <v>19589914.839999996</v>
      </c>
      <c r="AZ379" s="6">
        <v>19401154.43</v>
      </c>
      <c r="BA379" s="6">
        <v>19079098.530000001</v>
      </c>
      <c r="BB379" s="6">
        <v>18832669.25</v>
      </c>
      <c r="BC379" s="6">
        <v>18555261.52</v>
      </c>
      <c r="BD379" s="6">
        <v>18523499.810000002</v>
      </c>
      <c r="BE379" s="6">
        <v>19035806.579999998</v>
      </c>
      <c r="BF379" s="6">
        <v>19490475.529999997</v>
      </c>
      <c r="BG379" s="6">
        <v>19763002.469999999</v>
      </c>
      <c r="BH379" s="6">
        <v>20160076.719999999</v>
      </c>
      <c r="BI379" s="6">
        <v>20526827.600000001</v>
      </c>
      <c r="BJ379" s="6">
        <v>20864662.030000001</v>
      </c>
      <c r="BK379" s="6">
        <v>21379972.480000004</v>
      </c>
      <c r="BL379" s="6">
        <v>22085072.530000001</v>
      </c>
      <c r="BM379" s="6">
        <v>22760217.189999998</v>
      </c>
      <c r="BN379" s="6">
        <v>23036844.02</v>
      </c>
      <c r="BO379" s="6">
        <v>23225584.219999999</v>
      </c>
      <c r="BP379" s="6">
        <v>23451587.93</v>
      </c>
      <c r="BQ379" s="6">
        <v>23386613.509999998</v>
      </c>
      <c r="BR379" s="6">
        <v>23389544.520000003</v>
      </c>
      <c r="BS379" s="6">
        <v>23421401.800000001</v>
      </c>
      <c r="BT379" s="6">
        <v>23340151.110000003</v>
      </c>
      <c r="BU379" s="6">
        <v>23142323.629999999</v>
      </c>
      <c r="BV379" s="6">
        <v>23001807.160000004</v>
      </c>
      <c r="BW379" s="6">
        <v>22542965.990000006</v>
      </c>
      <c r="BX379" s="6">
        <v>22307031.909999996</v>
      </c>
      <c r="BY379" s="6">
        <v>20955079.140000001</v>
      </c>
      <c r="BZ379" s="6">
        <v>20040232.789999999</v>
      </c>
      <c r="CA379" s="6">
        <v>19223685.690000001</v>
      </c>
      <c r="CB379" s="6">
        <v>18241321.439999998</v>
      </c>
      <c r="CC379" s="6">
        <v>17082264.350000001</v>
      </c>
      <c r="CD379" s="6">
        <v>15725397.120000001</v>
      </c>
      <c r="CE379" s="6">
        <v>14594120.640000001</v>
      </c>
      <c r="CF379" s="6">
        <v>13374526.51</v>
      </c>
      <c r="CG379" s="6">
        <v>12467592.350000001</v>
      </c>
      <c r="CH379" s="6">
        <v>11592371.559999999</v>
      </c>
      <c r="CI379" s="6">
        <v>10919404.32</v>
      </c>
      <c r="CJ379" s="6">
        <v>9720474.4800000004</v>
      </c>
      <c r="CK379" s="6">
        <v>9560733.6400000006</v>
      </c>
      <c r="CL379" s="6">
        <v>9943739.5800000001</v>
      </c>
      <c r="CM379" s="6">
        <v>10403456.960000001</v>
      </c>
      <c r="CN379" s="6">
        <v>10431320.550000001</v>
      </c>
      <c r="CO379" s="6">
        <v>10445613.629999999</v>
      </c>
      <c r="CP379" s="6">
        <v>10526903.560000001</v>
      </c>
      <c r="CQ379" s="6">
        <v>10743531.940000001</v>
      </c>
      <c r="CR379" s="6">
        <v>10883930.790000003</v>
      </c>
      <c r="CS379" s="6">
        <v>10966373.550000001</v>
      </c>
      <c r="CT379" s="6">
        <v>11015761.23</v>
      </c>
      <c r="CU379" s="6">
        <v>11103064.329999998</v>
      </c>
      <c r="CV379" s="6">
        <v>11274186.390000001</v>
      </c>
    </row>
    <row r="380" spans="2:100" s="1" customFormat="1" ht="14" x14ac:dyDescent="0.3">
      <c r="B380" s="1">
        <v>240</v>
      </c>
      <c r="C380" s="1" t="s">
        <v>89</v>
      </c>
      <c r="D380" s="6">
        <v>1755136.0799999998</v>
      </c>
      <c r="E380" s="6">
        <v>1669707.7999999998</v>
      </c>
      <c r="F380" s="6">
        <v>1668183.9699999997</v>
      </c>
      <c r="G380" s="6">
        <v>1682501.67</v>
      </c>
      <c r="H380" s="6">
        <v>1674086.0499999998</v>
      </c>
      <c r="I380" s="6">
        <v>1655359.4899999998</v>
      </c>
      <c r="J380" s="6">
        <v>1676489.04</v>
      </c>
      <c r="K380" s="6">
        <v>1697273.85</v>
      </c>
      <c r="L380" s="6">
        <v>1735606.8499999999</v>
      </c>
      <c r="M380" s="6">
        <v>1759902.8199999998</v>
      </c>
      <c r="N380" s="6">
        <v>1796620.4199999995</v>
      </c>
      <c r="O380" s="6">
        <v>1831654.87</v>
      </c>
      <c r="P380" s="6">
        <v>1834412.15</v>
      </c>
      <c r="Q380" s="6">
        <v>1880775.07</v>
      </c>
      <c r="R380" s="6">
        <v>1940107.04</v>
      </c>
      <c r="S380" s="6">
        <v>1965507.45</v>
      </c>
      <c r="T380" s="6">
        <v>2024217.07</v>
      </c>
      <c r="U380" s="6">
        <v>2095824.1099999999</v>
      </c>
      <c r="V380" s="6">
        <v>2144994.1</v>
      </c>
      <c r="W380" s="6">
        <v>2191185.4199999995</v>
      </c>
      <c r="X380" s="6">
        <v>2227023.04</v>
      </c>
      <c r="Y380" s="6">
        <v>2273422.23</v>
      </c>
      <c r="Z380" s="6">
        <v>2311058.25</v>
      </c>
      <c r="AA380" s="6">
        <v>2371031.0599999996</v>
      </c>
      <c r="AB380" s="6">
        <v>2443430.3799999994</v>
      </c>
      <c r="AC380" s="6">
        <v>2502773.87</v>
      </c>
      <c r="AD380" s="6">
        <v>2595684.2999999998</v>
      </c>
      <c r="AE380" s="6">
        <v>2674157.2599999998</v>
      </c>
      <c r="AF380" s="6">
        <v>2735818.7199999997</v>
      </c>
      <c r="AG380" s="6">
        <v>2798253.57</v>
      </c>
      <c r="AH380" s="6">
        <v>2822020.45</v>
      </c>
      <c r="AI380" s="6">
        <v>2883485.8899999997</v>
      </c>
      <c r="AJ380" s="6">
        <v>2899488.74</v>
      </c>
      <c r="AK380" s="6">
        <v>2900609.83</v>
      </c>
      <c r="AL380" s="6">
        <v>2920308.0599999996</v>
      </c>
      <c r="AM380" s="6">
        <v>2934731.77</v>
      </c>
      <c r="AN380" s="6">
        <v>2971316.08</v>
      </c>
      <c r="AO380" s="6">
        <v>3006003.41</v>
      </c>
      <c r="AP380" s="6">
        <v>2989877.63</v>
      </c>
      <c r="AQ380" s="6">
        <v>3014971.6300000004</v>
      </c>
      <c r="AR380" s="6">
        <v>3026246.73</v>
      </c>
      <c r="AS380" s="6">
        <v>3043507.9400000004</v>
      </c>
      <c r="AT380" s="6">
        <v>3170264.4000000004</v>
      </c>
      <c r="AU380" s="6">
        <v>3257463.79</v>
      </c>
      <c r="AV380" s="6">
        <v>3377072.8599999994</v>
      </c>
      <c r="AW380" s="6">
        <v>3488961.01</v>
      </c>
      <c r="AX380" s="6">
        <v>3570585.6100000003</v>
      </c>
      <c r="AY380" s="6">
        <v>3671237.5500000007</v>
      </c>
      <c r="AZ380" s="6">
        <v>3729445.58</v>
      </c>
      <c r="BA380" s="6">
        <v>3748753.41</v>
      </c>
      <c r="BB380" s="6">
        <v>3870709.17</v>
      </c>
      <c r="BC380" s="6">
        <v>3937066.6899999995</v>
      </c>
      <c r="BD380" s="6">
        <v>4019882.04</v>
      </c>
      <c r="BE380" s="6">
        <v>4099096.2699999996</v>
      </c>
      <c r="BF380" s="6">
        <v>4098750.9699999997</v>
      </c>
      <c r="BG380" s="6">
        <v>4120296.4799999995</v>
      </c>
      <c r="BH380" s="6">
        <v>4071149.3000000003</v>
      </c>
      <c r="BI380" s="6">
        <v>4214111.45</v>
      </c>
      <c r="BJ380" s="6">
        <v>4280230.0599999996</v>
      </c>
      <c r="BK380" s="6">
        <v>4314502.1199999992</v>
      </c>
      <c r="BL380" s="6">
        <v>4433975.46</v>
      </c>
      <c r="BM380" s="6">
        <v>4513373.24</v>
      </c>
      <c r="BN380" s="6">
        <v>4519795.62</v>
      </c>
      <c r="BO380" s="6">
        <v>4597851.8</v>
      </c>
      <c r="BP380" s="6">
        <v>4698980.1400000006</v>
      </c>
      <c r="BQ380" s="6">
        <v>4805914.75</v>
      </c>
      <c r="BR380" s="6">
        <v>4852328.72</v>
      </c>
      <c r="BS380" s="6">
        <v>4923911.7100000009</v>
      </c>
      <c r="BT380" s="6">
        <v>5054804.6500000004</v>
      </c>
      <c r="BU380" s="6">
        <v>5016195.8099999996</v>
      </c>
      <c r="BV380" s="6">
        <v>5127365.5199999996</v>
      </c>
      <c r="BW380" s="6">
        <v>5246326.0100000016</v>
      </c>
      <c r="BX380" s="6">
        <v>5528522.5099999988</v>
      </c>
      <c r="BY380" s="6">
        <v>5633676</v>
      </c>
      <c r="BZ380" s="6">
        <v>5772849.3099999996</v>
      </c>
      <c r="CA380" s="6">
        <v>5884444.9299999997</v>
      </c>
      <c r="CB380" s="6">
        <v>5963802.2999999989</v>
      </c>
      <c r="CC380" s="6">
        <v>5975349.0700000003</v>
      </c>
      <c r="CD380" s="6">
        <v>6093963.1500000004</v>
      </c>
      <c r="CE380" s="6">
        <v>6179660.3200000003</v>
      </c>
      <c r="CF380" s="6">
        <v>6295630.790000001</v>
      </c>
      <c r="CG380" s="6">
        <v>6381263.3299999982</v>
      </c>
      <c r="CH380" s="6">
        <v>6478596.9900000002</v>
      </c>
      <c r="CI380" s="6">
        <v>6644327.0899999999</v>
      </c>
      <c r="CJ380" s="6">
        <v>6683350.9399999995</v>
      </c>
      <c r="CK380" s="6">
        <v>6776764.7700000005</v>
      </c>
      <c r="CL380" s="6">
        <v>6830705.6600000011</v>
      </c>
      <c r="CM380" s="6">
        <v>6952448.1199999992</v>
      </c>
      <c r="CN380" s="6">
        <v>6990635.8200000012</v>
      </c>
      <c r="CO380" s="6">
        <v>7112055.9300000006</v>
      </c>
      <c r="CP380" s="6">
        <v>7200135.3200000003</v>
      </c>
      <c r="CQ380" s="6">
        <v>7319074.0199999996</v>
      </c>
      <c r="CR380" s="6">
        <v>7384401.6899999995</v>
      </c>
      <c r="CS380" s="6">
        <v>7551014.29</v>
      </c>
      <c r="CT380" s="6">
        <v>7693215.3600000003</v>
      </c>
      <c r="CU380" s="6">
        <v>7720517.7600000007</v>
      </c>
      <c r="CV380" s="6">
        <v>7788811.0499999998</v>
      </c>
    </row>
    <row r="381" spans="2:100" s="1" customFormat="1" ht="14" x14ac:dyDescent="0.3">
      <c r="B381" s="1">
        <v>248</v>
      </c>
      <c r="C381" s="1" t="s">
        <v>90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1383588.39</v>
      </c>
      <c r="J381" s="6">
        <v>2747991.93</v>
      </c>
      <c r="K381" s="6">
        <v>4202428.5599999996</v>
      </c>
      <c r="L381" s="6">
        <v>5745405.1799999997</v>
      </c>
      <c r="M381" s="6">
        <v>7348183.9800000004</v>
      </c>
      <c r="N381" s="6">
        <v>8997120.1500000004</v>
      </c>
      <c r="O381" s="6">
        <v>10575512.050000001</v>
      </c>
      <c r="P381" s="6">
        <v>12995163.01</v>
      </c>
      <c r="Q381" s="6">
        <v>14675676.43</v>
      </c>
      <c r="R381" s="6">
        <v>16236182.23</v>
      </c>
      <c r="S381" s="6">
        <v>17939012.059999999</v>
      </c>
      <c r="T381" s="6">
        <v>19626365.009999998</v>
      </c>
      <c r="U381" s="6">
        <v>20041511.57</v>
      </c>
      <c r="V381" s="6">
        <v>20520309.280000001</v>
      </c>
      <c r="W381" s="6">
        <v>20968445.050000001</v>
      </c>
      <c r="X381" s="6">
        <v>21196685.899999999</v>
      </c>
      <c r="Y381" s="6">
        <v>21364831.849999998</v>
      </c>
      <c r="Z381" s="6">
        <v>21522325.240000002</v>
      </c>
      <c r="AA381" s="6">
        <v>21783983.77</v>
      </c>
      <c r="AB381" s="6">
        <v>21135650.719999999</v>
      </c>
      <c r="AC381" s="6">
        <v>21410441.140000001</v>
      </c>
      <c r="AD381" s="6">
        <v>21817607.859999999</v>
      </c>
      <c r="AE381" s="6">
        <v>22158246.259999998</v>
      </c>
      <c r="AF381" s="6">
        <v>22650921.75</v>
      </c>
      <c r="AG381" s="6">
        <v>23050018.580000002</v>
      </c>
      <c r="AH381" s="6">
        <v>23489234.819999997</v>
      </c>
      <c r="AI381" s="6">
        <v>23971223.199999996</v>
      </c>
      <c r="AJ381" s="6">
        <v>24587409.93</v>
      </c>
      <c r="AK381" s="6">
        <v>25156964.939999998</v>
      </c>
      <c r="AL381" s="6">
        <v>25748692.100000005</v>
      </c>
      <c r="AM381" s="6">
        <v>26073066.849999998</v>
      </c>
      <c r="AN381" s="6">
        <v>26846105.969999999</v>
      </c>
      <c r="AO381" s="6">
        <v>27349789.289999999</v>
      </c>
      <c r="AP381" s="6">
        <v>27584296.300000001</v>
      </c>
      <c r="AQ381" s="6">
        <v>27968656.929999996</v>
      </c>
      <c r="AR381" s="6">
        <v>28236194.239999995</v>
      </c>
      <c r="AS381" s="6">
        <v>28545283.659999996</v>
      </c>
      <c r="AT381" s="6">
        <v>28860952.349999998</v>
      </c>
      <c r="AU381" s="6">
        <v>29061615.780000001</v>
      </c>
      <c r="AV381" s="6">
        <v>29020128.189999998</v>
      </c>
      <c r="AW381" s="6">
        <v>29522324.280000001</v>
      </c>
      <c r="AX381" s="6">
        <v>29638449.720000003</v>
      </c>
      <c r="AY381" s="6">
        <v>30015834.319999997</v>
      </c>
      <c r="AZ381" s="6">
        <v>29705166.090000004</v>
      </c>
      <c r="BA381" s="6">
        <v>29702084.669999998</v>
      </c>
      <c r="BB381" s="6">
        <v>29656863.73</v>
      </c>
      <c r="BC381" s="6">
        <v>29582966.749999996</v>
      </c>
      <c r="BD381" s="6">
        <v>29488025.879999999</v>
      </c>
      <c r="BE381" s="6">
        <v>29546706.980000004</v>
      </c>
      <c r="BF381" s="6">
        <v>29431681.509999998</v>
      </c>
      <c r="BG381" s="6">
        <v>29351414.280000001</v>
      </c>
      <c r="BH381" s="6">
        <v>29520138.079999998</v>
      </c>
      <c r="BI381" s="6">
        <v>29548182.240000002</v>
      </c>
      <c r="BJ381" s="6">
        <v>29786343.389999997</v>
      </c>
      <c r="BK381" s="6">
        <v>30257779.509999998</v>
      </c>
      <c r="BL381" s="6">
        <v>30774854.870000001</v>
      </c>
      <c r="BM381" s="6">
        <v>30898711.43</v>
      </c>
      <c r="BN381" s="6">
        <v>31486999.07</v>
      </c>
      <c r="BO381" s="6">
        <v>32121385.700000003</v>
      </c>
      <c r="BP381" s="6">
        <v>32761606.900000002</v>
      </c>
      <c r="BQ381" s="6">
        <v>33326990.759999998</v>
      </c>
      <c r="BR381" s="6">
        <v>33951252.039999999</v>
      </c>
      <c r="BS381" s="6">
        <v>33931167.180000007</v>
      </c>
      <c r="BT381" s="6">
        <v>33979618.460000008</v>
      </c>
      <c r="BU381" s="6">
        <v>33842841.219999999</v>
      </c>
      <c r="BV381" s="6">
        <v>35281655.769999996</v>
      </c>
      <c r="BW381" s="6">
        <v>34973952.859999999</v>
      </c>
      <c r="BX381" s="6">
        <v>34877882.729999989</v>
      </c>
      <c r="BY381" s="6">
        <v>34681974.740000002</v>
      </c>
      <c r="BZ381" s="6">
        <v>34224140.259999998</v>
      </c>
      <c r="CA381" s="6">
        <v>33858520.119999997</v>
      </c>
      <c r="CB381" s="6">
        <v>33132202.990000002</v>
      </c>
      <c r="CC381" s="6">
        <v>32518717.229999997</v>
      </c>
      <c r="CD381" s="6">
        <v>31723252.879999999</v>
      </c>
      <c r="CE381" s="6">
        <v>31517324.909999996</v>
      </c>
      <c r="CF381" s="6">
        <v>31253197.93</v>
      </c>
      <c r="CG381" s="6">
        <v>30839884.059999995</v>
      </c>
      <c r="CH381" s="6">
        <v>29008067.969999991</v>
      </c>
      <c r="CI381" s="6">
        <v>28753147.16</v>
      </c>
      <c r="CJ381" s="6">
        <v>28294323.539999999</v>
      </c>
      <c r="CK381" s="6">
        <v>28752855.940000001</v>
      </c>
      <c r="CL381" s="6">
        <v>29234260.930000003</v>
      </c>
      <c r="CM381" s="6">
        <v>29194914.189999998</v>
      </c>
      <c r="CN381" s="6">
        <v>29659148.009999998</v>
      </c>
      <c r="CO381" s="6">
        <v>30019690.159999996</v>
      </c>
      <c r="CP381" s="6">
        <v>30377642.449999996</v>
      </c>
      <c r="CQ381" s="6">
        <v>30688263.109999999</v>
      </c>
      <c r="CR381" s="6">
        <v>30832890.259999998</v>
      </c>
      <c r="CS381" s="6">
        <v>31126326.640000001</v>
      </c>
      <c r="CT381" s="6">
        <v>31327572.300000001</v>
      </c>
      <c r="CU381" s="6">
        <v>31609969.960000005</v>
      </c>
      <c r="CV381" s="6">
        <v>32540425.770000003</v>
      </c>
    </row>
    <row r="382" spans="2:100" s="1" customFormat="1" ht="14" x14ac:dyDescent="0.3">
      <c r="B382" s="1">
        <v>249</v>
      </c>
      <c r="C382" s="1" t="s">
        <v>91</v>
      </c>
      <c r="D382" s="6">
        <v>6976858.0200000005</v>
      </c>
      <c r="E382" s="6">
        <v>5697094.9000000004</v>
      </c>
      <c r="F382" s="6">
        <v>5683476.8099999996</v>
      </c>
      <c r="G382" s="6">
        <v>5673514.8600000003</v>
      </c>
      <c r="H382" s="6">
        <v>5748174.6799999997</v>
      </c>
      <c r="I382" s="6">
        <v>5834135.5</v>
      </c>
      <c r="J382" s="6">
        <v>5941146.3900000006</v>
      </c>
      <c r="K382" s="6">
        <v>6103345.8800000008</v>
      </c>
      <c r="L382" s="6">
        <v>6220231.6600000001</v>
      </c>
      <c r="M382" s="6">
        <v>6421144.0899999999</v>
      </c>
      <c r="N382" s="6">
        <v>6633191.3700000001</v>
      </c>
      <c r="O382" s="6">
        <v>6916909.9800000004</v>
      </c>
      <c r="P382" s="6">
        <v>7031664.0599999996</v>
      </c>
      <c r="Q382" s="6">
        <v>7230089.2699999996</v>
      </c>
      <c r="R382" s="6">
        <v>7392802.3899999987</v>
      </c>
      <c r="S382" s="6">
        <v>7581766.2300000004</v>
      </c>
      <c r="T382" s="6">
        <v>7730862.1200000001</v>
      </c>
      <c r="U382" s="6">
        <v>7965815.8499999996</v>
      </c>
      <c r="V382" s="6">
        <v>8042592.5500000007</v>
      </c>
      <c r="W382" s="6">
        <v>8133353.0599999996</v>
      </c>
      <c r="X382" s="6">
        <v>8153448.4699999997</v>
      </c>
      <c r="Y382" s="6">
        <v>8525534.2199999988</v>
      </c>
      <c r="Z382" s="6">
        <v>8663422.8200000003</v>
      </c>
      <c r="AA382" s="6">
        <v>8680554.0899999999</v>
      </c>
      <c r="AB382" s="6">
        <v>8776917.5800000019</v>
      </c>
      <c r="AC382" s="6">
        <v>8851502</v>
      </c>
      <c r="AD382" s="6">
        <v>9398570.7899999991</v>
      </c>
      <c r="AE382" s="6">
        <v>9198612.709999999</v>
      </c>
      <c r="AF382" s="6">
        <v>9166786.4100000001</v>
      </c>
      <c r="AG382" s="6">
        <v>8752738.7700000014</v>
      </c>
      <c r="AH382" s="6">
        <v>8581801.3300000001</v>
      </c>
      <c r="AI382" s="6">
        <v>8072833.54</v>
      </c>
      <c r="AJ382" s="6">
        <v>7675985.7199999997</v>
      </c>
      <c r="AK382" s="6">
        <v>6839484.6899999995</v>
      </c>
      <c r="AL382" s="6">
        <v>6356753.3500000006</v>
      </c>
      <c r="AM382" s="6">
        <v>5917723.1900000004</v>
      </c>
      <c r="AN382" s="6">
        <v>5245033.5199999996</v>
      </c>
      <c r="AO382" s="6">
        <v>4676738.0399999991</v>
      </c>
      <c r="AP382" s="6">
        <v>3591595.0799999996</v>
      </c>
      <c r="AQ382" s="6">
        <v>3301477.71</v>
      </c>
      <c r="AR382" s="6">
        <v>2771026.3699999996</v>
      </c>
      <c r="AS382" s="6">
        <v>2511715.11</v>
      </c>
      <c r="AT382" s="6">
        <v>2216926.4799999991</v>
      </c>
      <c r="AU382" s="6">
        <v>2149526.1199999992</v>
      </c>
      <c r="AV382" s="6">
        <v>2088158.129999999</v>
      </c>
      <c r="AW382" s="6">
        <v>2035061.63</v>
      </c>
      <c r="AX382" s="6">
        <v>1887245.8299999991</v>
      </c>
      <c r="AY382" s="6">
        <v>1706119.7199999997</v>
      </c>
      <c r="AZ382" s="6">
        <v>1664466.0700000003</v>
      </c>
      <c r="BA382" s="6">
        <v>1629311.04</v>
      </c>
      <c r="BB382" s="6">
        <v>1700643.49</v>
      </c>
      <c r="BC382" s="6">
        <v>1642520.11</v>
      </c>
      <c r="BD382" s="6">
        <v>1617742.2599999998</v>
      </c>
      <c r="BE382" s="6">
        <v>1638144.4499999997</v>
      </c>
      <c r="BF382" s="6">
        <v>1557238.1599999997</v>
      </c>
      <c r="BG382" s="6">
        <v>1562309.7200000002</v>
      </c>
      <c r="BH382" s="6">
        <v>1563205.3900000001</v>
      </c>
      <c r="BI382" s="6">
        <v>1574326.7600000002</v>
      </c>
      <c r="BJ382" s="6">
        <v>1544981.1600000001</v>
      </c>
      <c r="BK382" s="6">
        <v>1531032.0999999999</v>
      </c>
      <c r="BL382" s="6">
        <v>1574039.8700000003</v>
      </c>
      <c r="BM382" s="6">
        <v>1595565.1</v>
      </c>
      <c r="BN382" s="6">
        <v>1583836.84</v>
      </c>
      <c r="BO382" s="6">
        <v>1569182.81</v>
      </c>
      <c r="BP382" s="6">
        <v>1541007.58</v>
      </c>
      <c r="BQ382" s="6">
        <v>1521275.7800000003</v>
      </c>
      <c r="BR382" s="6">
        <v>1507824.4700000002</v>
      </c>
      <c r="BS382" s="6">
        <v>1482885.2800000003</v>
      </c>
      <c r="BT382" s="6">
        <v>1464903.24</v>
      </c>
      <c r="BU382" s="6">
        <v>2366626.2800000003</v>
      </c>
      <c r="BV382" s="6">
        <v>2378713.0100000007</v>
      </c>
      <c r="BW382" s="6">
        <v>2313936.86</v>
      </c>
      <c r="BX382" s="6">
        <v>2184086.15</v>
      </c>
      <c r="BY382" s="6">
        <v>2094475.4799999997</v>
      </c>
      <c r="BZ382" s="6">
        <v>2019146.47</v>
      </c>
      <c r="CA382" s="6">
        <v>1932852.9599999997</v>
      </c>
      <c r="CB382" s="6">
        <v>1842803.9100000001</v>
      </c>
      <c r="CC382" s="6">
        <v>1743531.2599999998</v>
      </c>
      <c r="CD382" s="6">
        <v>1641470.2799999998</v>
      </c>
      <c r="CE382" s="6">
        <v>1530124.46</v>
      </c>
      <c r="CF382" s="6">
        <v>1425201.48</v>
      </c>
      <c r="CG382" s="6">
        <v>227853.91999999993</v>
      </c>
      <c r="CH382" s="6">
        <v>90348.289999999804</v>
      </c>
      <c r="CI382" s="6">
        <v>42065.350000000093</v>
      </c>
      <c r="CJ382" s="6">
        <v>0</v>
      </c>
      <c r="CK382" s="6">
        <v>-37927.32</v>
      </c>
      <c r="CL382" s="6">
        <v>-84619.79</v>
      </c>
      <c r="CM382" s="6">
        <v>-113756.53</v>
      </c>
      <c r="CN382" s="6">
        <v>-142558.70000000001</v>
      </c>
      <c r="CO382" s="6">
        <v>-154193.21</v>
      </c>
      <c r="CP382" s="6">
        <v>-161948.21</v>
      </c>
      <c r="CQ382" s="6">
        <v>-162086.81</v>
      </c>
      <c r="CR382" s="6">
        <v>-165077.21</v>
      </c>
      <c r="CS382" s="6">
        <v>0</v>
      </c>
      <c r="CT382" s="6">
        <v>0</v>
      </c>
      <c r="CU382" s="6">
        <v>0</v>
      </c>
      <c r="CV382" s="6">
        <v>0</v>
      </c>
    </row>
    <row r="386" spans="2:100" s="1" customFormat="1" ht="14" x14ac:dyDescent="0.3">
      <c r="B386" s="25" t="s">
        <v>97</v>
      </c>
      <c r="C386" s="19">
        <v>45030000000000</v>
      </c>
      <c r="F386" s="19"/>
      <c r="G386" s="11"/>
    </row>
    <row r="387" spans="2:100" s="1" customFormat="1" ht="14" x14ac:dyDescent="0.3"/>
    <row r="388" spans="2:100" s="1" customFormat="1" ht="14" x14ac:dyDescent="0.3">
      <c r="B388" s="13" t="s">
        <v>67</v>
      </c>
      <c r="C388" s="13" t="s">
        <v>68</v>
      </c>
      <c r="D388" s="3">
        <v>40908</v>
      </c>
      <c r="E388" s="3">
        <v>40939</v>
      </c>
      <c r="F388" s="3">
        <v>40968</v>
      </c>
      <c r="G388" s="3">
        <v>40999</v>
      </c>
      <c r="H388" s="3">
        <v>41029</v>
      </c>
      <c r="I388" s="3">
        <v>41060</v>
      </c>
      <c r="J388" s="3">
        <v>41090</v>
      </c>
      <c r="K388" s="3">
        <v>41121</v>
      </c>
      <c r="L388" s="3">
        <v>41152</v>
      </c>
      <c r="M388" s="3">
        <v>41182</v>
      </c>
      <c r="N388" s="3">
        <v>41213</v>
      </c>
      <c r="O388" s="3">
        <v>41243</v>
      </c>
      <c r="P388" s="3">
        <v>41274</v>
      </c>
      <c r="Q388" s="3">
        <v>41305</v>
      </c>
      <c r="R388" s="3">
        <v>41333</v>
      </c>
      <c r="S388" s="3">
        <v>41364</v>
      </c>
      <c r="T388" s="3">
        <v>41394</v>
      </c>
      <c r="U388" s="3">
        <v>41425</v>
      </c>
      <c r="V388" s="3">
        <v>41455</v>
      </c>
      <c r="W388" s="3">
        <v>41486</v>
      </c>
      <c r="X388" s="3">
        <v>41517</v>
      </c>
      <c r="Y388" s="3">
        <v>41547</v>
      </c>
      <c r="Z388" s="3">
        <v>41578</v>
      </c>
      <c r="AA388" s="3">
        <v>41608</v>
      </c>
      <c r="AB388" s="3">
        <v>41639</v>
      </c>
      <c r="AC388" s="3">
        <v>41670</v>
      </c>
      <c r="AD388" s="3">
        <v>41698</v>
      </c>
      <c r="AE388" s="3">
        <v>41729</v>
      </c>
      <c r="AF388" s="3">
        <v>41759</v>
      </c>
      <c r="AG388" s="3">
        <v>41790</v>
      </c>
      <c r="AH388" s="3">
        <v>41820</v>
      </c>
      <c r="AI388" s="3">
        <v>41851</v>
      </c>
      <c r="AJ388" s="3">
        <v>41882</v>
      </c>
      <c r="AK388" s="3">
        <v>41912</v>
      </c>
      <c r="AL388" s="3">
        <v>41943</v>
      </c>
      <c r="AM388" s="3">
        <v>41973</v>
      </c>
      <c r="AN388" s="3">
        <v>42004</v>
      </c>
      <c r="AO388" s="3">
        <v>42035</v>
      </c>
      <c r="AP388" s="3">
        <v>42063</v>
      </c>
      <c r="AQ388" s="3">
        <v>42094</v>
      </c>
      <c r="AR388" s="3">
        <v>42124</v>
      </c>
      <c r="AS388" s="3">
        <v>42155</v>
      </c>
      <c r="AT388" s="3">
        <v>42185</v>
      </c>
      <c r="AU388" s="3">
        <v>42216</v>
      </c>
      <c r="AV388" s="3">
        <v>42247</v>
      </c>
      <c r="AW388" s="3">
        <v>42277</v>
      </c>
      <c r="AX388" s="3">
        <v>42308</v>
      </c>
      <c r="AY388" s="3">
        <v>42338</v>
      </c>
      <c r="AZ388" s="3">
        <v>42369</v>
      </c>
      <c r="BA388" s="3">
        <v>42400</v>
      </c>
      <c r="BB388" s="3">
        <v>42429</v>
      </c>
      <c r="BC388" s="3">
        <v>42460</v>
      </c>
      <c r="BD388" s="3">
        <v>42490</v>
      </c>
      <c r="BE388" s="3">
        <v>42521</v>
      </c>
      <c r="BF388" s="3">
        <v>42551</v>
      </c>
      <c r="BG388" s="3">
        <v>42582</v>
      </c>
      <c r="BH388" s="3">
        <v>42613</v>
      </c>
      <c r="BI388" s="3">
        <v>42643</v>
      </c>
      <c r="BJ388" s="3">
        <v>42674</v>
      </c>
      <c r="BK388" s="3">
        <v>42704</v>
      </c>
      <c r="BL388" s="3">
        <v>42735</v>
      </c>
      <c r="BM388" s="3">
        <v>42766</v>
      </c>
      <c r="BN388" s="3">
        <v>42794</v>
      </c>
      <c r="BO388" s="3">
        <v>42825</v>
      </c>
      <c r="BP388" s="3">
        <v>42855</v>
      </c>
      <c r="BQ388" s="3">
        <v>42886</v>
      </c>
      <c r="BR388" s="3">
        <v>42916</v>
      </c>
      <c r="BS388" s="3">
        <v>42947</v>
      </c>
      <c r="BT388" s="3">
        <v>42978</v>
      </c>
      <c r="BU388" s="3">
        <v>43008</v>
      </c>
      <c r="BV388" s="3">
        <v>43039</v>
      </c>
      <c r="BW388" s="3">
        <v>43069</v>
      </c>
      <c r="BX388" s="3">
        <v>43100</v>
      </c>
      <c r="BY388" s="3">
        <v>43131</v>
      </c>
      <c r="BZ388" s="3">
        <v>43159</v>
      </c>
      <c r="CA388" s="3">
        <v>43190</v>
      </c>
      <c r="CB388" s="3">
        <v>43220</v>
      </c>
      <c r="CC388" s="3">
        <v>43251</v>
      </c>
      <c r="CD388" s="3">
        <v>43281</v>
      </c>
      <c r="CE388" s="3">
        <v>43312</v>
      </c>
      <c r="CF388" s="3">
        <v>43343</v>
      </c>
      <c r="CG388" s="3">
        <v>43373</v>
      </c>
      <c r="CH388" s="3">
        <v>43404</v>
      </c>
      <c r="CI388" s="3">
        <v>43434</v>
      </c>
      <c r="CJ388" s="3">
        <v>43465</v>
      </c>
      <c r="CK388" s="3">
        <v>43496</v>
      </c>
      <c r="CL388" s="3">
        <v>43524</v>
      </c>
      <c r="CM388" s="3">
        <v>43555</v>
      </c>
      <c r="CN388" s="3">
        <v>43585</v>
      </c>
      <c r="CO388" s="3">
        <v>43616</v>
      </c>
      <c r="CP388" s="3">
        <v>43646</v>
      </c>
      <c r="CQ388" s="3">
        <v>43677</v>
      </c>
      <c r="CR388" s="3">
        <v>43708</v>
      </c>
      <c r="CS388" s="3">
        <v>43738</v>
      </c>
      <c r="CT388" s="3">
        <v>43769</v>
      </c>
      <c r="CU388" s="3">
        <v>43799</v>
      </c>
      <c r="CV388" s="3">
        <v>43830</v>
      </c>
    </row>
    <row r="389" spans="2:100" s="1" customFormat="1" ht="14" x14ac:dyDescent="0.3">
      <c r="B389" s="1">
        <v>1</v>
      </c>
      <c r="C389" s="1" t="s">
        <v>12</v>
      </c>
      <c r="D389" s="6">
        <v>892718476.30999994</v>
      </c>
      <c r="E389" s="6">
        <v>772323098.37</v>
      </c>
      <c r="F389" s="6">
        <v>779231971.13</v>
      </c>
      <c r="G389" s="6">
        <v>790675864.71000004</v>
      </c>
      <c r="H389" s="6">
        <v>801333952.08000004</v>
      </c>
      <c r="I389" s="6">
        <v>810835307.16000009</v>
      </c>
      <c r="J389" s="6">
        <v>833216650.3599999</v>
      </c>
      <c r="K389" s="6">
        <v>858651802.92999995</v>
      </c>
      <c r="L389" s="6">
        <v>879607982.76999986</v>
      </c>
      <c r="M389" s="6">
        <v>896900927.9599998</v>
      </c>
      <c r="N389" s="6">
        <v>925488675.28999996</v>
      </c>
      <c r="O389" s="6">
        <v>937309250.26999998</v>
      </c>
      <c r="P389" s="6">
        <v>970584926.95000005</v>
      </c>
      <c r="Q389" s="6">
        <v>987434273.95000005</v>
      </c>
      <c r="R389" s="6">
        <v>1002163373.7100002</v>
      </c>
      <c r="S389" s="6">
        <v>1016016060.08</v>
      </c>
      <c r="T389" s="6">
        <v>1039812864.66</v>
      </c>
      <c r="U389" s="6">
        <v>1054114402.6300001</v>
      </c>
      <c r="V389" s="6">
        <v>1066906690.52</v>
      </c>
      <c r="W389" s="6">
        <v>1078056983.7</v>
      </c>
      <c r="X389" s="6">
        <v>1082566784.6799998</v>
      </c>
      <c r="Y389" s="6">
        <v>1092634136.48</v>
      </c>
      <c r="Z389" s="6">
        <v>1092341212.9300001</v>
      </c>
      <c r="AA389" s="6">
        <v>1100222907.6399999</v>
      </c>
      <c r="AB389" s="6">
        <v>1112564020.71</v>
      </c>
      <c r="AC389" s="6">
        <v>1106781083.3100002</v>
      </c>
      <c r="AD389" s="6">
        <v>1111451583.6999998</v>
      </c>
      <c r="AE389" s="6">
        <v>1118332880.8499999</v>
      </c>
      <c r="AF389" s="6">
        <v>1117359601.01</v>
      </c>
      <c r="AG389" s="6">
        <v>1130957275.4500003</v>
      </c>
      <c r="AH389" s="6">
        <v>1132060978.3600001</v>
      </c>
      <c r="AI389" s="6">
        <v>1132605148.0699997</v>
      </c>
      <c r="AJ389" s="6">
        <v>1142695134.73</v>
      </c>
      <c r="AK389" s="6">
        <v>1151152674.4200001</v>
      </c>
      <c r="AL389" s="6">
        <v>1159924978.5700002</v>
      </c>
      <c r="AM389" s="6">
        <v>1173667109.27</v>
      </c>
      <c r="AN389" s="6">
        <v>1203163847.4200001</v>
      </c>
      <c r="AO389" s="6">
        <v>1221310179.46</v>
      </c>
      <c r="AP389" s="6">
        <v>1226756987.6500001</v>
      </c>
      <c r="AQ389" s="6">
        <v>1224436764.8200002</v>
      </c>
      <c r="AR389" s="6">
        <v>1237468895.8400002</v>
      </c>
      <c r="AS389" s="6">
        <v>1235385233.4299998</v>
      </c>
      <c r="AT389" s="6">
        <v>1241200992.6300001</v>
      </c>
      <c r="AU389" s="6">
        <v>1257171628.9700003</v>
      </c>
      <c r="AV389" s="6">
        <v>1266448776.3000002</v>
      </c>
      <c r="AW389" s="6">
        <v>1270256606.9400001</v>
      </c>
      <c r="AX389" s="6">
        <v>1276856518.5</v>
      </c>
      <c r="AY389" s="6">
        <v>1288454925.71</v>
      </c>
      <c r="AZ389" s="6">
        <v>1309035175.1900001</v>
      </c>
      <c r="BA389" s="6">
        <v>1300628065.55</v>
      </c>
      <c r="BB389" s="6">
        <v>1307574187.52</v>
      </c>
      <c r="BC389" s="6">
        <v>1321484277.77</v>
      </c>
      <c r="BD389" s="6">
        <v>1318818095.2</v>
      </c>
      <c r="BE389" s="6">
        <v>1336446493.5100002</v>
      </c>
      <c r="BF389" s="6">
        <v>1342167175.2</v>
      </c>
      <c r="BG389" s="6">
        <v>1341928619.25</v>
      </c>
      <c r="BH389" s="6">
        <v>1354963701.26</v>
      </c>
      <c r="BI389" s="6">
        <v>1372064366.8800001</v>
      </c>
      <c r="BJ389" s="6">
        <v>1374774301.71</v>
      </c>
      <c r="BK389" s="6">
        <v>1377622386.8400002</v>
      </c>
      <c r="BL389" s="6">
        <v>1367727280.7400002</v>
      </c>
      <c r="BM389" s="6">
        <v>1371919616.75</v>
      </c>
      <c r="BN389" s="6">
        <v>1380121614.95</v>
      </c>
      <c r="BO389" s="6">
        <v>1400201485.5300002</v>
      </c>
      <c r="BP389" s="6">
        <v>1400069941.9200001</v>
      </c>
      <c r="BQ389" s="6">
        <v>1412576366.5899999</v>
      </c>
      <c r="BR389" s="6">
        <v>1426287695.8599999</v>
      </c>
      <c r="BS389" s="6">
        <v>1427847017.0500002</v>
      </c>
      <c r="BT389" s="6">
        <v>1422660783.6500001</v>
      </c>
      <c r="BU389" s="6">
        <v>1413338962.79</v>
      </c>
      <c r="BV389" s="6">
        <v>1426323395.1599998</v>
      </c>
      <c r="BW389" s="6">
        <v>1431752076.6499996</v>
      </c>
      <c r="BX389" s="6">
        <v>1432100514.6199996</v>
      </c>
      <c r="BY389" s="6">
        <v>1435312395.01</v>
      </c>
      <c r="BZ389" s="6">
        <v>1433978862.4999998</v>
      </c>
      <c r="CA389" s="6">
        <v>1422191803.6399999</v>
      </c>
      <c r="CB389" s="6">
        <v>1436101254.25</v>
      </c>
      <c r="CC389" s="6">
        <v>1420574203.1799998</v>
      </c>
      <c r="CD389" s="6">
        <v>1421285135.2199998</v>
      </c>
      <c r="CE389" s="6">
        <v>1452297501.1999998</v>
      </c>
      <c r="CF389" s="6">
        <v>1461361949.6800001</v>
      </c>
      <c r="CG389" s="6">
        <v>1471757829.3399997</v>
      </c>
      <c r="CH389" s="6">
        <v>1477795116.8199997</v>
      </c>
      <c r="CI389" s="6">
        <v>1491542871.1199999</v>
      </c>
      <c r="CJ389" s="6">
        <v>1504509723.3599997</v>
      </c>
      <c r="CK389" s="6">
        <v>1510189484.4199998</v>
      </c>
      <c r="CL389" s="6">
        <v>1519411174.3099999</v>
      </c>
      <c r="CM389" s="6">
        <v>1535504645.1100001</v>
      </c>
      <c r="CN389" s="6">
        <v>1546234331.9299998</v>
      </c>
      <c r="CO389" s="6">
        <v>1561012345.8499999</v>
      </c>
      <c r="CP389" s="6">
        <v>1569269981.4899998</v>
      </c>
      <c r="CQ389" s="6">
        <v>1562405703.8499999</v>
      </c>
      <c r="CR389" s="6">
        <v>1576577606.4599998</v>
      </c>
      <c r="CS389" s="6">
        <v>1592836607.02</v>
      </c>
      <c r="CT389" s="6">
        <v>1605118918.4400001</v>
      </c>
      <c r="CU389" s="6">
        <v>1614186749.7799997</v>
      </c>
      <c r="CV389" s="6">
        <v>1622804630.0200002</v>
      </c>
    </row>
    <row r="390" spans="2:100" s="1" customFormat="1" ht="14" x14ac:dyDescent="0.3">
      <c r="B390" s="1">
        <v>2</v>
      </c>
      <c r="C390" s="1" t="s">
        <v>10</v>
      </c>
      <c r="D390" s="6">
        <v>424257105.47999996</v>
      </c>
      <c r="E390" s="6">
        <v>454811156.37</v>
      </c>
      <c r="F390" s="6">
        <v>466813219.96999997</v>
      </c>
      <c r="G390" s="6">
        <v>468479451.19999993</v>
      </c>
      <c r="H390" s="6">
        <v>469922222.63999999</v>
      </c>
      <c r="I390" s="6">
        <v>477766969.05999994</v>
      </c>
      <c r="J390" s="6">
        <v>486300779.00999999</v>
      </c>
      <c r="K390" s="6">
        <v>496139542.57999992</v>
      </c>
      <c r="L390" s="6">
        <v>500630435.23999995</v>
      </c>
      <c r="M390" s="6">
        <v>503510104.52999997</v>
      </c>
      <c r="N390" s="6">
        <v>511958830.56999993</v>
      </c>
      <c r="O390" s="6">
        <v>517321832.73000002</v>
      </c>
      <c r="P390" s="6">
        <v>520921431.87</v>
      </c>
      <c r="Q390" s="6">
        <v>522890940.94999993</v>
      </c>
      <c r="R390" s="6">
        <v>517920329.88</v>
      </c>
      <c r="S390" s="6">
        <v>518713498.93000001</v>
      </c>
      <c r="T390" s="6">
        <v>525635696.28999996</v>
      </c>
      <c r="U390" s="6">
        <v>526541799.99000001</v>
      </c>
      <c r="V390" s="6">
        <v>526749983.12</v>
      </c>
      <c r="W390" s="6">
        <v>528141492.50999999</v>
      </c>
      <c r="X390" s="6">
        <v>531923383.1500001</v>
      </c>
      <c r="Y390" s="6">
        <v>538342300.28999996</v>
      </c>
      <c r="Z390" s="6">
        <v>543583203.17000008</v>
      </c>
      <c r="AA390" s="6">
        <v>546960232.61000013</v>
      </c>
      <c r="AB390" s="6">
        <v>554359717.76999986</v>
      </c>
      <c r="AC390" s="6">
        <v>555925559.98000002</v>
      </c>
      <c r="AD390" s="6">
        <v>563879981.29999995</v>
      </c>
      <c r="AE390" s="6">
        <v>566635967.93999994</v>
      </c>
      <c r="AF390" s="6">
        <v>569007355.38</v>
      </c>
      <c r="AG390" s="6">
        <v>576774468.5</v>
      </c>
      <c r="AH390" s="6">
        <v>576342085.04999995</v>
      </c>
      <c r="AI390" s="6">
        <v>579821127.11999989</v>
      </c>
      <c r="AJ390" s="6">
        <v>581067771.42000008</v>
      </c>
      <c r="AK390" s="6">
        <v>585832461.26999998</v>
      </c>
      <c r="AL390" s="6">
        <v>583725039.08999991</v>
      </c>
      <c r="AM390" s="6">
        <v>587533733.93000007</v>
      </c>
      <c r="AN390" s="6">
        <v>582237488.71000004</v>
      </c>
      <c r="AO390" s="6">
        <v>584910814.0200001</v>
      </c>
      <c r="AP390" s="6">
        <v>590742497.02999997</v>
      </c>
      <c r="AQ390" s="6">
        <v>599437995.36000001</v>
      </c>
      <c r="AR390" s="6">
        <v>604672620.38999999</v>
      </c>
      <c r="AS390" s="6">
        <v>606693160.5</v>
      </c>
      <c r="AT390" s="6">
        <v>617226916.20000005</v>
      </c>
      <c r="AU390" s="6">
        <v>624917813.78999996</v>
      </c>
      <c r="AV390" s="6">
        <v>632037440.80999994</v>
      </c>
      <c r="AW390" s="6">
        <v>635180984.43000007</v>
      </c>
      <c r="AX390" s="6">
        <v>645207534.87000012</v>
      </c>
      <c r="AY390" s="6">
        <v>652771599</v>
      </c>
      <c r="AZ390" s="6">
        <v>662951255.01999998</v>
      </c>
      <c r="BA390" s="6">
        <v>670655641.01999998</v>
      </c>
      <c r="BB390" s="6">
        <v>673442511.75999999</v>
      </c>
      <c r="BC390" s="6">
        <v>672853775.56000006</v>
      </c>
      <c r="BD390" s="6">
        <v>674543460.75</v>
      </c>
      <c r="BE390" s="6">
        <v>679005827.63</v>
      </c>
      <c r="BF390" s="6">
        <v>676945886.97000003</v>
      </c>
      <c r="BG390" s="6">
        <v>674540832.29999995</v>
      </c>
      <c r="BH390" s="6">
        <v>674753035.51999998</v>
      </c>
      <c r="BI390" s="6">
        <v>671840757.60000002</v>
      </c>
      <c r="BJ390" s="6">
        <v>669216106.07999992</v>
      </c>
      <c r="BK390" s="6">
        <v>664994006.58999991</v>
      </c>
      <c r="BL390" s="6">
        <v>663241086.72000003</v>
      </c>
      <c r="BM390" s="6">
        <v>666232398.75</v>
      </c>
      <c r="BN390" s="6">
        <v>670927517.16999996</v>
      </c>
      <c r="BO390" s="6">
        <v>679992693.63999999</v>
      </c>
      <c r="BP390" s="6">
        <v>681291892.06000006</v>
      </c>
      <c r="BQ390" s="6">
        <v>682183215.6500001</v>
      </c>
      <c r="BR390" s="6">
        <v>688220776.68000007</v>
      </c>
      <c r="BS390" s="6">
        <v>686699812.85000002</v>
      </c>
      <c r="BT390" s="6">
        <v>685635978.1500001</v>
      </c>
      <c r="BU390" s="6">
        <v>690769627.5</v>
      </c>
      <c r="BV390" s="6">
        <v>694036218.5</v>
      </c>
      <c r="BW390" s="6">
        <v>693854132.49999988</v>
      </c>
      <c r="BX390" s="6">
        <v>690502723.52999997</v>
      </c>
      <c r="BY390" s="6">
        <v>693022253.0999999</v>
      </c>
      <c r="BZ390" s="6">
        <v>693664560.72000003</v>
      </c>
      <c r="CA390" s="6">
        <v>692123267.92999995</v>
      </c>
      <c r="CB390" s="6">
        <v>698068512.76999998</v>
      </c>
      <c r="CC390" s="6">
        <v>701720966.91999984</v>
      </c>
      <c r="CD390" s="6">
        <v>667795654.8499999</v>
      </c>
      <c r="CE390" s="6">
        <v>676637313.63000011</v>
      </c>
      <c r="CF390" s="6">
        <v>676660066.57999992</v>
      </c>
      <c r="CG390" s="6">
        <v>676351035.3599999</v>
      </c>
      <c r="CH390" s="6">
        <v>673570076.83000004</v>
      </c>
      <c r="CI390" s="6">
        <v>677506536.86000001</v>
      </c>
      <c r="CJ390" s="6">
        <v>678569945.03999996</v>
      </c>
      <c r="CK390" s="6">
        <v>674438063.36000001</v>
      </c>
      <c r="CL390" s="6">
        <v>672079669.98000002</v>
      </c>
      <c r="CM390" s="6">
        <v>668494694.50999999</v>
      </c>
      <c r="CN390" s="6">
        <v>668451497.18999994</v>
      </c>
      <c r="CO390" s="6">
        <v>667475600.5999999</v>
      </c>
      <c r="CP390" s="6">
        <v>702393609.97000003</v>
      </c>
      <c r="CQ390" s="6">
        <v>703082669.13999999</v>
      </c>
      <c r="CR390" s="6">
        <v>706548069.1099999</v>
      </c>
      <c r="CS390" s="6">
        <v>713085193.29999995</v>
      </c>
      <c r="CT390" s="6">
        <v>720648471.13</v>
      </c>
      <c r="CU390" s="6">
        <v>723364965.21999979</v>
      </c>
      <c r="CV390" s="6">
        <v>723047455.42999983</v>
      </c>
    </row>
    <row r="391" spans="2:100" s="1" customFormat="1" ht="14" x14ac:dyDescent="0.3">
      <c r="B391" s="1">
        <v>4</v>
      </c>
      <c r="C391" s="1" t="s">
        <v>13</v>
      </c>
      <c r="D391" s="6">
        <v>411265366.58000004</v>
      </c>
      <c r="E391" s="6">
        <v>359924647.56999999</v>
      </c>
      <c r="F391" s="6">
        <v>364447946.46000004</v>
      </c>
      <c r="G391" s="6">
        <v>371315784.69999999</v>
      </c>
      <c r="H391" s="6">
        <v>375177278.04000002</v>
      </c>
      <c r="I391" s="6">
        <v>376150624.24000001</v>
      </c>
      <c r="J391" s="6">
        <v>373778542.50000006</v>
      </c>
      <c r="K391" s="6">
        <v>376201791.36000001</v>
      </c>
      <c r="L391" s="6">
        <v>374298699.96999991</v>
      </c>
      <c r="M391" s="6">
        <v>384918363.45999998</v>
      </c>
      <c r="N391" s="6">
        <v>387916656.47000003</v>
      </c>
      <c r="O391" s="6">
        <v>393165718.4000001</v>
      </c>
      <c r="P391" s="6">
        <v>395613600.12</v>
      </c>
      <c r="Q391" s="6">
        <v>400838078.25999999</v>
      </c>
      <c r="R391" s="6">
        <v>403506149.63999999</v>
      </c>
      <c r="S391" s="6">
        <v>402823678.70999998</v>
      </c>
      <c r="T391" s="6">
        <v>407721748.38</v>
      </c>
      <c r="U391" s="6">
        <v>417106144.67000002</v>
      </c>
      <c r="V391" s="6">
        <v>418323381.18999994</v>
      </c>
      <c r="W391" s="6">
        <v>423731000.5</v>
      </c>
      <c r="X391" s="6">
        <v>426973627.06</v>
      </c>
      <c r="Y391" s="6">
        <v>421389567.45999998</v>
      </c>
      <c r="Z391" s="6">
        <v>428005259.19000006</v>
      </c>
      <c r="AA391" s="6">
        <v>431765614.70999998</v>
      </c>
      <c r="AB391" s="6">
        <v>432403065.79000008</v>
      </c>
      <c r="AC391" s="6">
        <v>432996295.31</v>
      </c>
      <c r="AD391" s="6">
        <v>433603565.86000001</v>
      </c>
      <c r="AE391" s="6">
        <v>437384539.42000008</v>
      </c>
      <c r="AF391" s="6">
        <v>437755805.79999995</v>
      </c>
      <c r="AG391" s="6">
        <v>438854104.57000005</v>
      </c>
      <c r="AH391" s="6">
        <v>448909055.45000005</v>
      </c>
      <c r="AI391" s="6">
        <v>447288346.01999998</v>
      </c>
      <c r="AJ391" s="6">
        <v>450260427.35000002</v>
      </c>
      <c r="AK391" s="6">
        <v>450753477.59000003</v>
      </c>
      <c r="AL391" s="6">
        <v>450749630.78000003</v>
      </c>
      <c r="AM391" s="6">
        <v>451964438.32000005</v>
      </c>
      <c r="AN391" s="6">
        <v>458801692.38000005</v>
      </c>
      <c r="AO391" s="6">
        <v>461345140.42999995</v>
      </c>
      <c r="AP391" s="6">
        <v>467177679.29000002</v>
      </c>
      <c r="AQ391" s="6">
        <v>468213741.01999992</v>
      </c>
      <c r="AR391" s="6">
        <v>472229913.5</v>
      </c>
      <c r="AS391" s="6">
        <v>476600208.07000005</v>
      </c>
      <c r="AT391" s="6">
        <v>483801452.69999999</v>
      </c>
      <c r="AU391" s="6">
        <v>493833569.41000003</v>
      </c>
      <c r="AV391" s="6">
        <v>501410730.94</v>
      </c>
      <c r="AW391" s="6">
        <v>510654787.06999999</v>
      </c>
      <c r="AX391" s="6">
        <v>517095171.10000008</v>
      </c>
      <c r="AY391" s="6">
        <v>528168618.09999996</v>
      </c>
      <c r="AZ391" s="6">
        <v>524091695.27999997</v>
      </c>
      <c r="BA391" s="6">
        <v>528937890.96000004</v>
      </c>
      <c r="BB391" s="6">
        <v>537578953.52999997</v>
      </c>
      <c r="BC391" s="6">
        <v>536900119.69000006</v>
      </c>
      <c r="BD391" s="6">
        <v>540738333.99000001</v>
      </c>
      <c r="BE391" s="6">
        <v>538511806.44999993</v>
      </c>
      <c r="BF391" s="6">
        <v>536330730.64999998</v>
      </c>
      <c r="BG391" s="6">
        <v>535780712.77999997</v>
      </c>
      <c r="BH391" s="6">
        <v>541417655.23000002</v>
      </c>
      <c r="BI391" s="6">
        <v>519556819.04999995</v>
      </c>
      <c r="BJ391" s="6">
        <v>521591763.72999996</v>
      </c>
      <c r="BK391" s="6">
        <v>515230915.01999998</v>
      </c>
      <c r="BL391" s="6">
        <v>526798363.80999994</v>
      </c>
      <c r="BM391" s="6">
        <v>529995941.05000001</v>
      </c>
      <c r="BN391" s="6">
        <v>528236967.60000002</v>
      </c>
      <c r="BO391" s="6">
        <v>534066163.5</v>
      </c>
      <c r="BP391" s="6">
        <v>531594289.37</v>
      </c>
      <c r="BQ391" s="6">
        <v>534431138.88</v>
      </c>
      <c r="BR391" s="6">
        <v>533321353.14999998</v>
      </c>
      <c r="BS391" s="6">
        <v>530862639.41999996</v>
      </c>
      <c r="BT391" s="6">
        <v>524918819.53000003</v>
      </c>
      <c r="BU391" s="6">
        <v>546958891.50999999</v>
      </c>
      <c r="BV391" s="6">
        <v>544356320.68000007</v>
      </c>
      <c r="BW391" s="6">
        <v>552250627.56000006</v>
      </c>
      <c r="BX391" s="6">
        <v>550581916.36000013</v>
      </c>
      <c r="BY391" s="6">
        <v>552568514.19000006</v>
      </c>
      <c r="BZ391" s="6">
        <v>554978345</v>
      </c>
      <c r="CA391" s="6">
        <v>551808706.84000003</v>
      </c>
      <c r="CB391" s="6">
        <v>557897035.56000006</v>
      </c>
      <c r="CC391" s="6">
        <v>562414316.22000003</v>
      </c>
      <c r="CD391" s="6">
        <v>563151407.29999995</v>
      </c>
      <c r="CE391" s="6">
        <v>566703857.20000005</v>
      </c>
      <c r="CF391" s="6">
        <v>568323308.25</v>
      </c>
      <c r="CG391" s="6">
        <v>569500466.79999995</v>
      </c>
      <c r="CH391" s="6">
        <v>571607562.55000007</v>
      </c>
      <c r="CI391" s="6">
        <v>570523766.08000004</v>
      </c>
      <c r="CJ391" s="6">
        <v>574326892.7700001</v>
      </c>
      <c r="CK391" s="6">
        <v>582221774.38</v>
      </c>
      <c r="CL391" s="6">
        <v>581854225.01999998</v>
      </c>
      <c r="CM391" s="6">
        <v>590327352.15999997</v>
      </c>
      <c r="CN391" s="6">
        <v>590922028.52999997</v>
      </c>
      <c r="CO391" s="6">
        <v>591198119.6500001</v>
      </c>
      <c r="CP391" s="6">
        <v>598205299.52999997</v>
      </c>
      <c r="CQ391" s="6">
        <v>599716200.4000001</v>
      </c>
      <c r="CR391" s="6">
        <v>607372995.70000005</v>
      </c>
      <c r="CS391" s="6">
        <v>614543252.38999987</v>
      </c>
      <c r="CT391" s="6">
        <v>623364384.88000011</v>
      </c>
      <c r="CU391" s="6">
        <v>631237653.31000018</v>
      </c>
      <c r="CV391" s="6">
        <v>631564600.78999996</v>
      </c>
    </row>
    <row r="392" spans="2:100" s="1" customFormat="1" ht="14" x14ac:dyDescent="0.3">
      <c r="B392" s="1">
        <v>6</v>
      </c>
      <c r="C392" s="1" t="s">
        <v>11</v>
      </c>
      <c r="D392" s="6">
        <v>537472699.23000002</v>
      </c>
      <c r="E392" s="6">
        <v>469385175.96000004</v>
      </c>
      <c r="F392" s="6">
        <v>470948088.10000002</v>
      </c>
      <c r="G392" s="6">
        <v>477149998.37</v>
      </c>
      <c r="H392" s="6">
        <v>481429240.61000001</v>
      </c>
      <c r="I392" s="6">
        <v>485597266.05999994</v>
      </c>
      <c r="J392" s="6">
        <v>499952285.02999997</v>
      </c>
      <c r="K392" s="6">
        <v>514488349.31000006</v>
      </c>
      <c r="L392" s="6">
        <v>524763388.69000012</v>
      </c>
      <c r="M392" s="6">
        <v>525641029.82999992</v>
      </c>
      <c r="N392" s="6">
        <v>532653268.25999999</v>
      </c>
      <c r="O392" s="6">
        <v>547046945.13999987</v>
      </c>
      <c r="P392" s="6">
        <v>540470246.84000003</v>
      </c>
      <c r="Q392" s="6">
        <v>548888464.70000005</v>
      </c>
      <c r="R392" s="6">
        <v>551917735.56000006</v>
      </c>
      <c r="S392" s="6">
        <v>558427355.06000006</v>
      </c>
      <c r="T392" s="6">
        <v>571211957.96000004</v>
      </c>
      <c r="U392" s="6">
        <v>581171855.54999995</v>
      </c>
      <c r="V392" s="6">
        <v>585550182.77999997</v>
      </c>
      <c r="W392" s="6">
        <v>584558321.91999996</v>
      </c>
      <c r="X392" s="6">
        <v>595677069.94000006</v>
      </c>
      <c r="Y392" s="6">
        <v>598047921.84000015</v>
      </c>
      <c r="Z392" s="6">
        <v>601518689.1500001</v>
      </c>
      <c r="AA392" s="6">
        <v>602757526.95000005</v>
      </c>
      <c r="AB392" s="6">
        <v>611370818.42999995</v>
      </c>
      <c r="AC392" s="6">
        <v>618369724.33999991</v>
      </c>
      <c r="AD392" s="6">
        <v>622589183.16999996</v>
      </c>
      <c r="AE392" s="6">
        <v>626935947.46999991</v>
      </c>
      <c r="AF392" s="6">
        <v>626577104.99000001</v>
      </c>
      <c r="AG392" s="6">
        <v>626868969.48000002</v>
      </c>
      <c r="AH392" s="6">
        <v>629328188.24000001</v>
      </c>
      <c r="AI392" s="6">
        <v>637411262.91999984</v>
      </c>
      <c r="AJ392" s="6">
        <v>636413232.68999994</v>
      </c>
      <c r="AK392" s="6">
        <v>638588940.42000008</v>
      </c>
      <c r="AL392" s="6">
        <v>643010422.31000018</v>
      </c>
      <c r="AM392" s="6">
        <v>646680063.47000003</v>
      </c>
      <c r="AN392" s="6">
        <v>609832432.64999998</v>
      </c>
      <c r="AO392" s="6">
        <v>611365549.20999992</v>
      </c>
      <c r="AP392" s="6">
        <v>681979163.04999995</v>
      </c>
      <c r="AQ392" s="6">
        <v>623409087.73000002</v>
      </c>
      <c r="AR392" s="6">
        <v>628182399.67999995</v>
      </c>
      <c r="AS392" s="6">
        <v>638785383.28999996</v>
      </c>
      <c r="AT392" s="6">
        <v>650872853.62</v>
      </c>
      <c r="AU392" s="6">
        <v>661684446.21000004</v>
      </c>
      <c r="AV392" s="6">
        <v>671945931.33999991</v>
      </c>
      <c r="AW392" s="6">
        <v>691089061.93000007</v>
      </c>
      <c r="AX392" s="6">
        <v>701603224.6400001</v>
      </c>
      <c r="AY392" s="6">
        <v>709074195.91000009</v>
      </c>
      <c r="AZ392" s="6">
        <v>773480731.61000001</v>
      </c>
      <c r="BA392" s="6">
        <v>786644839.61000001</v>
      </c>
      <c r="BB392" s="6">
        <v>733531668.74000001</v>
      </c>
      <c r="BC392" s="6">
        <v>810786426.58000004</v>
      </c>
      <c r="BD392" s="6">
        <v>821929336.23000002</v>
      </c>
      <c r="BE392" s="6">
        <v>827346383.75</v>
      </c>
      <c r="BF392" s="6">
        <v>828011121.02999997</v>
      </c>
      <c r="BG392" s="6">
        <v>813062467.80999994</v>
      </c>
      <c r="BH392" s="6">
        <v>780955595.31999993</v>
      </c>
      <c r="BI392" s="6">
        <v>775671553.82000005</v>
      </c>
      <c r="BJ392" s="6">
        <v>769250939.29999995</v>
      </c>
      <c r="BK392" s="6">
        <v>763134737.26999998</v>
      </c>
      <c r="BL392" s="6">
        <v>738934979.88</v>
      </c>
      <c r="BM392" s="6">
        <v>728811945.5</v>
      </c>
      <c r="BN392" s="6">
        <v>719365153.70000005</v>
      </c>
      <c r="BO392" s="6">
        <v>707964940.73000002</v>
      </c>
      <c r="BP392" s="6">
        <v>700681972.00999999</v>
      </c>
      <c r="BQ392" s="6">
        <v>690837394.13999999</v>
      </c>
      <c r="BR392" s="6">
        <v>682158722.26999998</v>
      </c>
      <c r="BS392" s="6">
        <v>681327723.89999986</v>
      </c>
      <c r="BT392" s="6">
        <v>703445048.61999989</v>
      </c>
      <c r="BU392" s="6">
        <v>693449168.68000007</v>
      </c>
      <c r="BV392" s="6">
        <v>690885567.33000004</v>
      </c>
      <c r="BW392" s="6">
        <v>698857076.07000005</v>
      </c>
      <c r="BX392" s="6">
        <v>712449552.33000004</v>
      </c>
      <c r="BY392" s="6">
        <v>713513850.58000004</v>
      </c>
      <c r="BZ392" s="6">
        <v>713895031.52999997</v>
      </c>
      <c r="CA392" s="6">
        <v>714903402.53000009</v>
      </c>
      <c r="CB392" s="6">
        <v>718459230.08000004</v>
      </c>
      <c r="CC392" s="6">
        <v>719184914.95000005</v>
      </c>
      <c r="CD392" s="6">
        <v>721701807.24000001</v>
      </c>
      <c r="CE392" s="6">
        <v>732253601.74000001</v>
      </c>
      <c r="CF392" s="6">
        <v>729386743.93999982</v>
      </c>
      <c r="CG392" s="6">
        <v>728468330.69000018</v>
      </c>
      <c r="CH392" s="6">
        <v>729840610.63</v>
      </c>
      <c r="CI392" s="6">
        <v>728463206.49999988</v>
      </c>
      <c r="CJ392" s="6">
        <v>723092272.83000004</v>
      </c>
      <c r="CK392" s="6">
        <v>722917115.44000006</v>
      </c>
      <c r="CL392" s="6">
        <v>723642897.47000003</v>
      </c>
      <c r="CM392" s="6">
        <v>723514931.80000007</v>
      </c>
      <c r="CN392" s="6">
        <v>721248708.58000004</v>
      </c>
      <c r="CO392" s="6">
        <v>722604318.71000004</v>
      </c>
      <c r="CP392" s="6">
        <v>722795383.27999997</v>
      </c>
      <c r="CQ392" s="6">
        <v>720868194.35000002</v>
      </c>
      <c r="CR392" s="6">
        <v>728579451.97000003</v>
      </c>
      <c r="CS392" s="6">
        <v>748269050.8900001</v>
      </c>
      <c r="CT392" s="6">
        <v>763912746.23999989</v>
      </c>
      <c r="CU392" s="6">
        <v>768094976.07000017</v>
      </c>
      <c r="CV392" s="6">
        <v>753726323.97000015</v>
      </c>
    </row>
    <row r="393" spans="2:100" s="1" customFormat="1" ht="14" x14ac:dyDescent="0.3">
      <c r="B393" s="1">
        <v>22</v>
      </c>
      <c r="C393" s="1" t="s">
        <v>69</v>
      </c>
      <c r="D393" s="6">
        <v>24239920.510000002</v>
      </c>
      <c r="E393" s="6">
        <v>22917786.670000002</v>
      </c>
      <c r="F393" s="6">
        <v>23273243.950000003</v>
      </c>
      <c r="G393" s="6">
        <v>23240515.720000003</v>
      </c>
      <c r="H393" s="6">
        <v>23013489.859999999</v>
      </c>
      <c r="I393" s="6">
        <v>23021513.34</v>
      </c>
      <c r="J393" s="6">
        <v>23248872.050000001</v>
      </c>
      <c r="K393" s="6">
        <v>23777829.050000004</v>
      </c>
      <c r="L393" s="6">
        <v>23784071.079999998</v>
      </c>
      <c r="M393" s="6">
        <v>23889919.129999995</v>
      </c>
      <c r="N393" s="6">
        <v>23763320.699999999</v>
      </c>
      <c r="O393" s="6">
        <v>23832499.870000005</v>
      </c>
      <c r="P393" s="6">
        <v>24263865.5</v>
      </c>
      <c r="Q393" s="6">
        <v>24062690.190000001</v>
      </c>
      <c r="R393" s="6">
        <v>23820682.209999997</v>
      </c>
      <c r="S393" s="6">
        <v>23730908.189999998</v>
      </c>
      <c r="T393" s="6">
        <v>24117671.350000001</v>
      </c>
      <c r="U393" s="6">
        <v>24352660.720000003</v>
      </c>
      <c r="V393" s="6">
        <v>24393756.030000001</v>
      </c>
      <c r="W393" s="6">
        <v>24058904.82</v>
      </c>
      <c r="X393" s="6">
        <v>24233658.220000003</v>
      </c>
      <c r="Y393" s="6">
        <v>24653463.000000004</v>
      </c>
      <c r="Z393" s="6">
        <v>24740381.659999996</v>
      </c>
      <c r="AA393" s="6">
        <v>24658512.109999996</v>
      </c>
      <c r="AB393" s="6">
        <v>24849534.469999999</v>
      </c>
      <c r="AC393" s="6">
        <v>24690297.629999999</v>
      </c>
      <c r="AD393" s="6">
        <v>24601407.350000001</v>
      </c>
      <c r="AE393" s="6">
        <v>24665855.109999999</v>
      </c>
      <c r="AF393" s="6">
        <v>24322813.77</v>
      </c>
      <c r="AG393" s="6">
        <v>23962107.280000001</v>
      </c>
      <c r="AH393" s="6">
        <v>23584775.379999995</v>
      </c>
      <c r="AI393" s="6">
        <v>23064958.619999997</v>
      </c>
      <c r="AJ393" s="6">
        <v>22699681.360000003</v>
      </c>
      <c r="AK393" s="6">
        <v>21998470.900000002</v>
      </c>
      <c r="AL393" s="6">
        <v>21742179.249999996</v>
      </c>
      <c r="AM393" s="6">
        <v>21580770.309999999</v>
      </c>
      <c r="AN393" s="6">
        <v>21410560.810000002</v>
      </c>
      <c r="AO393" s="6">
        <v>21477220.789999999</v>
      </c>
      <c r="AP393" s="6">
        <v>21547827.239999998</v>
      </c>
      <c r="AQ393" s="6">
        <v>21398312.100000001</v>
      </c>
      <c r="AR393" s="6">
        <v>21384618.25</v>
      </c>
      <c r="AS393" s="6">
        <v>21462009.579999998</v>
      </c>
      <c r="AT393" s="6">
        <v>21200358.130000003</v>
      </c>
      <c r="AU393" s="6">
        <v>21465461.869999997</v>
      </c>
      <c r="AV393" s="6">
        <v>21576627.389999997</v>
      </c>
      <c r="AW393" s="6">
        <v>21755135.739999995</v>
      </c>
      <c r="AX393" s="6">
        <v>21688105.099999998</v>
      </c>
      <c r="AY393" s="6">
        <v>21504160.840000004</v>
      </c>
      <c r="AZ393" s="6">
        <v>21109683.23</v>
      </c>
      <c r="BA393" s="6">
        <v>21159473.599999998</v>
      </c>
      <c r="BB393" s="6">
        <v>20717935.850000001</v>
      </c>
      <c r="BC393" s="6">
        <v>20725548.960000001</v>
      </c>
      <c r="BD393" s="6">
        <v>20789787.829999998</v>
      </c>
      <c r="BE393" s="6">
        <v>20849486.23</v>
      </c>
      <c r="BF393" s="6">
        <v>21097263.920000002</v>
      </c>
      <c r="BG393" s="6">
        <v>20968681.280000001</v>
      </c>
      <c r="BH393" s="6">
        <v>21309190.18</v>
      </c>
      <c r="BI393" s="6">
        <v>21131674.039999999</v>
      </c>
      <c r="BJ393" s="6">
        <v>21438144.050000001</v>
      </c>
      <c r="BK393" s="6">
        <v>21573824.259999998</v>
      </c>
      <c r="BL393" s="6">
        <v>21869080.000000004</v>
      </c>
      <c r="BM393" s="6">
        <v>21968152.040000003</v>
      </c>
      <c r="BN393" s="6">
        <v>22394003.399999999</v>
      </c>
      <c r="BO393" s="6">
        <v>22531994.100000001</v>
      </c>
      <c r="BP393" s="6">
        <v>22704900.649999999</v>
      </c>
      <c r="BQ393" s="6">
        <v>22636621.23</v>
      </c>
      <c r="BR393" s="6">
        <v>22822971.110000003</v>
      </c>
      <c r="BS393" s="6">
        <v>22820252.200000003</v>
      </c>
      <c r="BT393" s="6">
        <v>22583245.130000003</v>
      </c>
      <c r="BU393" s="6">
        <v>22443438.980000004</v>
      </c>
      <c r="BV393" s="6">
        <v>22205545.52</v>
      </c>
      <c r="BW393" s="6">
        <v>22304246.830000002</v>
      </c>
      <c r="BX393" s="6">
        <v>22354519.189999998</v>
      </c>
      <c r="BY393" s="6">
        <v>22312717.219999999</v>
      </c>
      <c r="BZ393" s="6">
        <v>22378947.700000003</v>
      </c>
      <c r="CA393" s="6">
        <v>22022205.330000002</v>
      </c>
      <c r="CB393" s="6">
        <v>22063329.210000001</v>
      </c>
      <c r="CC393" s="6">
        <v>21941641.970000003</v>
      </c>
      <c r="CD393" s="6">
        <v>21770166.869999997</v>
      </c>
      <c r="CE393" s="6">
        <v>21606413.080000002</v>
      </c>
      <c r="CF393" s="6">
        <v>21524936.400000006</v>
      </c>
      <c r="CG393" s="6">
        <v>21459537.910000004</v>
      </c>
      <c r="CH393" s="6">
        <v>21530531.640000001</v>
      </c>
      <c r="CI393" s="6">
        <v>21435074.120000005</v>
      </c>
      <c r="CJ393" s="6">
        <v>21504103.400000002</v>
      </c>
      <c r="CK393" s="6">
        <v>21931688.489999998</v>
      </c>
      <c r="CL393" s="6">
        <v>22199542.469999999</v>
      </c>
      <c r="CM393" s="6">
        <v>22954830.699999999</v>
      </c>
      <c r="CN393" s="6">
        <v>23413392.599999994</v>
      </c>
      <c r="CO393" s="6">
        <v>24003549.519999996</v>
      </c>
      <c r="CP393" s="6">
        <v>24448583.309999995</v>
      </c>
      <c r="CQ393" s="6">
        <v>25264574.999999996</v>
      </c>
      <c r="CR393" s="6">
        <v>26022099.909999996</v>
      </c>
      <c r="CS393" s="6">
        <v>26301066.770000003</v>
      </c>
      <c r="CT393" s="6">
        <v>26414278.709999997</v>
      </c>
      <c r="CU393" s="6">
        <v>26876893.270000003</v>
      </c>
      <c r="CV393" s="6">
        <v>26161540.309999995</v>
      </c>
    </row>
    <row r="394" spans="2:100" s="1" customFormat="1" ht="14" x14ac:dyDescent="0.3">
      <c r="B394" s="1">
        <v>52</v>
      </c>
      <c r="C394" s="1" t="s">
        <v>9</v>
      </c>
      <c r="D394" s="6">
        <v>107573017.06</v>
      </c>
      <c r="E394" s="6">
        <v>108786711.86000001</v>
      </c>
      <c r="F394" s="6">
        <v>109916931.31999999</v>
      </c>
      <c r="G394" s="6">
        <v>110308433.90000001</v>
      </c>
      <c r="H394" s="6">
        <v>110490586.84000002</v>
      </c>
      <c r="I394" s="6">
        <v>110897522.34</v>
      </c>
      <c r="J394" s="6">
        <v>111489226.70999999</v>
      </c>
      <c r="K394" s="6">
        <v>111570018.54000001</v>
      </c>
      <c r="L394" s="6">
        <v>112195860.47</v>
      </c>
      <c r="M394" s="6">
        <v>111251458.35000001</v>
      </c>
      <c r="N394" s="6">
        <v>112802586.32999998</v>
      </c>
      <c r="O394" s="6">
        <v>112896838.49000001</v>
      </c>
      <c r="P394" s="6">
        <v>117638709.01000002</v>
      </c>
      <c r="Q394" s="6">
        <v>121490179.90000001</v>
      </c>
      <c r="R394" s="6">
        <v>123066216.14999999</v>
      </c>
      <c r="S394" s="6">
        <v>124791332.23</v>
      </c>
      <c r="T394" s="6">
        <v>126118255.35000001</v>
      </c>
      <c r="U394" s="6">
        <v>124940368.24000001</v>
      </c>
      <c r="V394" s="6">
        <v>126329113.74000001</v>
      </c>
      <c r="W394" s="6">
        <v>126380221.14000002</v>
      </c>
      <c r="X394" s="6">
        <v>132784991.87</v>
      </c>
      <c r="Y394" s="6">
        <v>133433660.15000001</v>
      </c>
      <c r="Z394" s="6">
        <v>133910303.46999998</v>
      </c>
      <c r="AA394" s="6">
        <v>136709548.47</v>
      </c>
      <c r="AB394" s="6">
        <v>135479707.46000004</v>
      </c>
      <c r="AC394" s="6">
        <v>134903040.49000001</v>
      </c>
      <c r="AD394" s="6">
        <v>136219039.37</v>
      </c>
      <c r="AE394" s="6">
        <v>138731805.87</v>
      </c>
      <c r="AF394" s="6">
        <v>138987941.34</v>
      </c>
      <c r="AG394" s="6">
        <v>142603313.27000004</v>
      </c>
      <c r="AH394" s="6">
        <v>143600584.57999998</v>
      </c>
      <c r="AI394" s="6">
        <v>146315867.5</v>
      </c>
      <c r="AJ394" s="6">
        <v>142545157.22</v>
      </c>
      <c r="AK394" s="6">
        <v>147748987.04000002</v>
      </c>
      <c r="AL394" s="6">
        <v>148609672.47000003</v>
      </c>
      <c r="AM394" s="6">
        <v>149178704.65000004</v>
      </c>
      <c r="AN394" s="6">
        <v>156590593.68999997</v>
      </c>
      <c r="AO394" s="6">
        <v>155833071.28</v>
      </c>
      <c r="AP394" s="6">
        <v>158474973.50999999</v>
      </c>
      <c r="AQ394" s="6">
        <v>158392558.66999999</v>
      </c>
      <c r="AR394" s="6">
        <v>161752465.54000002</v>
      </c>
      <c r="AS394" s="6">
        <v>167043048.35000002</v>
      </c>
      <c r="AT394" s="6">
        <v>152170387.30000001</v>
      </c>
      <c r="AU394" s="6">
        <v>154484693.92000002</v>
      </c>
      <c r="AV394" s="6">
        <v>149884392.5</v>
      </c>
      <c r="AW394" s="6">
        <v>141642539.84999999</v>
      </c>
      <c r="AX394" s="6">
        <v>136554573.34000003</v>
      </c>
      <c r="AY394" s="6">
        <v>129170937.76999998</v>
      </c>
      <c r="AZ394" s="6">
        <v>121018585.65000004</v>
      </c>
      <c r="BA394" s="6">
        <v>116845396.53000002</v>
      </c>
      <c r="BB394" s="6">
        <v>108702048.53</v>
      </c>
      <c r="BC394" s="6">
        <v>101078719.06</v>
      </c>
      <c r="BD394" s="6">
        <v>93915866.669999987</v>
      </c>
      <c r="BE394" s="6">
        <v>80097969.810000017</v>
      </c>
      <c r="BF394" s="6">
        <v>88079093.120000005</v>
      </c>
      <c r="BG394" s="6">
        <v>78779646.920000002</v>
      </c>
      <c r="BH394" s="6">
        <v>78253170.50999999</v>
      </c>
      <c r="BI394" s="6">
        <v>75842703.210000008</v>
      </c>
      <c r="BJ394" s="6">
        <v>74451074.140000001</v>
      </c>
      <c r="BK394" s="6">
        <v>74237287.100000024</v>
      </c>
      <c r="BL394" s="6">
        <v>70873051.280000001</v>
      </c>
      <c r="BM394" s="6">
        <v>69485092.079999998</v>
      </c>
      <c r="BN394" s="6">
        <v>67802825.340000004</v>
      </c>
      <c r="BO394" s="6">
        <v>67513588.960000008</v>
      </c>
      <c r="BP394" s="6">
        <v>63881447.310000002</v>
      </c>
      <c r="BQ394" s="6">
        <v>66068296.809999995</v>
      </c>
      <c r="BR394" s="6">
        <v>67250513.819999993</v>
      </c>
      <c r="BS394" s="6">
        <v>68700916.930000007</v>
      </c>
      <c r="BT394" s="6">
        <v>65631673.399999991</v>
      </c>
      <c r="BU394" s="6">
        <v>64777906.519999996</v>
      </c>
      <c r="BV394" s="6">
        <v>65924307.609999999</v>
      </c>
      <c r="BW394" s="6">
        <v>66195964.619999997</v>
      </c>
      <c r="BX394" s="6">
        <v>61292782.129999995</v>
      </c>
      <c r="BY394" s="6">
        <v>60323746.640000001</v>
      </c>
      <c r="BZ394" s="6">
        <v>60884262.640000001</v>
      </c>
      <c r="CA394" s="6">
        <v>60231347.079999998</v>
      </c>
      <c r="CB394" s="6">
        <v>60988409.899999991</v>
      </c>
      <c r="CC394" s="6">
        <v>59446195.010000005</v>
      </c>
      <c r="CD394" s="6">
        <v>57940010.009999998</v>
      </c>
      <c r="CE394" s="6">
        <v>56992614.780000001</v>
      </c>
      <c r="CF394" s="6">
        <v>56836507.000000007</v>
      </c>
      <c r="CG394" s="6">
        <v>57483753.890000001</v>
      </c>
      <c r="CH394" s="6">
        <v>55711094.510000005</v>
      </c>
      <c r="CI394" s="6">
        <v>54643938.530000001</v>
      </c>
      <c r="CJ394" s="6">
        <v>57460431.380000003</v>
      </c>
      <c r="CK394" s="6">
        <v>59454640.109999999</v>
      </c>
      <c r="CL394" s="6">
        <v>56328718.43</v>
      </c>
      <c r="CM394" s="6">
        <v>54883054.439999998</v>
      </c>
      <c r="CN394" s="6">
        <v>53828305.420000002</v>
      </c>
      <c r="CO394" s="6">
        <v>52749700.799999997</v>
      </c>
      <c r="CP394" s="6">
        <v>51661441.75</v>
      </c>
      <c r="CQ394" s="6">
        <v>49168963.590000011</v>
      </c>
      <c r="CR394" s="6">
        <v>48053666.649999999</v>
      </c>
      <c r="CS394" s="6">
        <v>46919081.769999996</v>
      </c>
      <c r="CT394" s="6">
        <v>45456596.130000003</v>
      </c>
      <c r="CU394" s="6">
        <v>44529128.440000005</v>
      </c>
      <c r="CV394" s="6">
        <v>42503393.619999997</v>
      </c>
    </row>
    <row r="395" spans="2:100" s="1" customFormat="1" ht="14" x14ac:dyDescent="0.3">
      <c r="B395" s="1">
        <v>55</v>
      </c>
      <c r="C395" s="1" t="s">
        <v>3</v>
      </c>
      <c r="D395" s="6">
        <v>49873877.069999993</v>
      </c>
      <c r="E395" s="6">
        <v>45677489.82</v>
      </c>
      <c r="F395" s="6">
        <v>46385940.899999999</v>
      </c>
      <c r="G395" s="6">
        <v>47120312.43</v>
      </c>
      <c r="H395" s="6">
        <v>47723934.109999999</v>
      </c>
      <c r="I395" s="6">
        <v>48454927.439999998</v>
      </c>
      <c r="J395" s="6">
        <v>49320369.979999997</v>
      </c>
      <c r="K395" s="6">
        <v>50013247.329999998</v>
      </c>
      <c r="L395" s="6">
        <v>50704846.280000009</v>
      </c>
      <c r="M395" s="6">
        <v>51463011.929999992</v>
      </c>
      <c r="N395" s="6">
        <v>52091275.780000001</v>
      </c>
      <c r="O395" s="6">
        <v>52766630.75</v>
      </c>
      <c r="P395" s="6">
        <v>53715870.049999997</v>
      </c>
      <c r="Q395" s="6">
        <v>54362518.489999995</v>
      </c>
      <c r="R395" s="6">
        <v>54986931.259999998</v>
      </c>
      <c r="S395" s="6">
        <v>55638279.809999987</v>
      </c>
      <c r="T395" s="6">
        <v>56178253.689999998</v>
      </c>
      <c r="U395" s="6">
        <v>56793061.530000001</v>
      </c>
      <c r="V395" s="6">
        <v>57430281.679999992</v>
      </c>
      <c r="W395" s="6">
        <v>58062992.070000008</v>
      </c>
      <c r="X395" s="6">
        <v>58718628.879999988</v>
      </c>
      <c r="Y395" s="6">
        <v>59293681.930000007</v>
      </c>
      <c r="Z395" s="6">
        <v>59746530.479999989</v>
      </c>
      <c r="AA395" s="6">
        <v>60433470.379999995</v>
      </c>
      <c r="AB395" s="6">
        <v>61337864.269999996</v>
      </c>
      <c r="AC395" s="6">
        <v>62067607.980000004</v>
      </c>
      <c r="AD395" s="6">
        <v>62756485.310000002</v>
      </c>
      <c r="AE395" s="6">
        <v>63302489.610000007</v>
      </c>
      <c r="AF395" s="6">
        <v>63974724.629999995</v>
      </c>
      <c r="AG395" s="6">
        <v>64474568.359999999</v>
      </c>
      <c r="AH395" s="6">
        <v>64920570.18</v>
      </c>
      <c r="AI395" s="6">
        <v>65326291.589999996</v>
      </c>
      <c r="AJ395" s="6">
        <v>65530735.870000012</v>
      </c>
      <c r="AK395" s="6">
        <v>66012824.050000004</v>
      </c>
      <c r="AL395" s="6">
        <v>66484524.079999991</v>
      </c>
      <c r="AM395" s="6">
        <v>66611889.430000007</v>
      </c>
      <c r="AN395" s="6">
        <v>66972579.460000001</v>
      </c>
      <c r="AO395" s="6">
        <v>67239072.659999996</v>
      </c>
      <c r="AP395" s="6">
        <v>67502641.729999989</v>
      </c>
      <c r="AQ395" s="6">
        <v>67914249.150000006</v>
      </c>
      <c r="AR395" s="6">
        <v>68275383.120000005</v>
      </c>
      <c r="AS395" s="6">
        <v>68479772.840000004</v>
      </c>
      <c r="AT395" s="6">
        <v>67624854.819999993</v>
      </c>
      <c r="AU395" s="6">
        <v>67741802.950000003</v>
      </c>
      <c r="AV395" s="6">
        <v>68036685.560000002</v>
      </c>
      <c r="AW395" s="6">
        <v>68410867.849999994</v>
      </c>
      <c r="AX395" s="6">
        <v>68736069.38000001</v>
      </c>
      <c r="AY395" s="6">
        <v>69253914.960000008</v>
      </c>
      <c r="AZ395" s="6">
        <v>70027516.019999981</v>
      </c>
      <c r="BA395" s="6">
        <v>70111404.679999992</v>
      </c>
      <c r="BB395" s="6">
        <v>70301888.140000001</v>
      </c>
      <c r="BC395" s="6">
        <v>70337626.700000003</v>
      </c>
      <c r="BD395" s="6">
        <v>70474190.790000007</v>
      </c>
      <c r="BE395" s="6">
        <v>70791161.199999988</v>
      </c>
      <c r="BF395" s="6">
        <v>71749276.819999993</v>
      </c>
      <c r="BG395" s="6">
        <v>72182798.419999987</v>
      </c>
      <c r="BH395" s="6">
        <v>72388007.450000003</v>
      </c>
      <c r="BI395" s="6">
        <v>72791979.819999993</v>
      </c>
      <c r="BJ395" s="6">
        <v>73088244.780000001</v>
      </c>
      <c r="BK395" s="6">
        <v>73416221.629999995</v>
      </c>
      <c r="BL395" s="6">
        <v>74471546.359999999</v>
      </c>
      <c r="BM395" s="6">
        <v>74883227.010000005</v>
      </c>
      <c r="BN395" s="6">
        <v>75149357.379999995</v>
      </c>
      <c r="BO395" s="6">
        <v>75519187.36999999</v>
      </c>
      <c r="BP395" s="6">
        <v>75947558.849999994</v>
      </c>
      <c r="BQ395" s="6">
        <v>76367493.170000002</v>
      </c>
      <c r="BR395" s="6">
        <v>77087374.229999989</v>
      </c>
      <c r="BS395" s="6">
        <v>77402450.549999997</v>
      </c>
      <c r="BT395" s="6">
        <v>77856339.310000002</v>
      </c>
      <c r="BU395" s="6">
        <v>77621284</v>
      </c>
      <c r="BV395" s="6">
        <v>77348836.980000019</v>
      </c>
      <c r="BW395" s="6">
        <v>76595836.620000005</v>
      </c>
      <c r="BX395" s="6">
        <v>74370489.940000013</v>
      </c>
      <c r="BY395" s="6">
        <v>74471792.439999998</v>
      </c>
      <c r="BZ395" s="6">
        <v>74721602.739999995</v>
      </c>
      <c r="CA395" s="6">
        <v>74875168.379999995</v>
      </c>
      <c r="CB395" s="6">
        <v>75117190.409999996</v>
      </c>
      <c r="CC395" s="6">
        <v>75250619.189999998</v>
      </c>
      <c r="CD395" s="6">
        <v>75309325.189999998</v>
      </c>
      <c r="CE395" s="6">
        <v>75413618.099999994</v>
      </c>
      <c r="CF395" s="6">
        <v>75247203.770000011</v>
      </c>
      <c r="CG395" s="6">
        <v>75142564.280000001</v>
      </c>
      <c r="CH395" s="6">
        <v>74869926.420000017</v>
      </c>
      <c r="CI395" s="6">
        <v>74287245.769999981</v>
      </c>
      <c r="CJ395" s="6">
        <v>74506187.409999996</v>
      </c>
      <c r="CK395" s="6">
        <v>74493520.649999991</v>
      </c>
      <c r="CL395" s="6">
        <v>74480904.969999999</v>
      </c>
      <c r="CM395" s="6">
        <v>74562452.899999991</v>
      </c>
      <c r="CN395" s="6">
        <v>74291399.329999998</v>
      </c>
      <c r="CO395" s="6">
        <v>74060268.030000001</v>
      </c>
      <c r="CP395" s="6">
        <v>73948137.769999981</v>
      </c>
      <c r="CQ395" s="6">
        <v>74000929.159999996</v>
      </c>
      <c r="CR395" s="6">
        <v>74415493.599999994</v>
      </c>
      <c r="CS395" s="6">
        <v>74702760.689999998</v>
      </c>
      <c r="CT395" s="6">
        <v>75270561.349999979</v>
      </c>
      <c r="CU395" s="6">
        <v>77016197.929999992</v>
      </c>
      <c r="CV395" s="6">
        <v>78714064.770000011</v>
      </c>
    </row>
    <row r="396" spans="2:100" s="1" customFormat="1" ht="14" x14ac:dyDescent="0.3">
      <c r="B396" s="1">
        <v>61</v>
      </c>
      <c r="C396" s="1" t="s">
        <v>70</v>
      </c>
      <c r="D396" s="6">
        <v>129627860.51999998</v>
      </c>
      <c r="E396" s="6">
        <v>189973018.38999999</v>
      </c>
      <c r="F396" s="6">
        <v>186878124.64000002</v>
      </c>
      <c r="G396" s="6">
        <v>183336696.19</v>
      </c>
      <c r="H396" s="6">
        <v>179852743.71000001</v>
      </c>
      <c r="I396" s="6">
        <v>178994202.01999998</v>
      </c>
      <c r="J396" s="6">
        <v>191047776.51999998</v>
      </c>
      <c r="K396" s="6">
        <v>193664768.84999996</v>
      </c>
      <c r="L396" s="6">
        <v>194626998.72999996</v>
      </c>
      <c r="M396" s="6">
        <v>194204309.86000001</v>
      </c>
      <c r="N396" s="6">
        <v>197703576.59</v>
      </c>
      <c r="O396" s="6">
        <v>202116680.94999996</v>
      </c>
      <c r="P396" s="6">
        <v>210345064</v>
      </c>
      <c r="Q396" s="6">
        <v>208956325.00999999</v>
      </c>
      <c r="R396" s="6">
        <v>206558593.59999999</v>
      </c>
      <c r="S396" s="6">
        <v>207499312.75999999</v>
      </c>
      <c r="T396" s="6">
        <v>211785724.44999999</v>
      </c>
      <c r="U396" s="6">
        <v>211245191.60000002</v>
      </c>
      <c r="V396" s="6">
        <v>209048020.15000004</v>
      </c>
      <c r="W396" s="6">
        <v>215767998.36000001</v>
      </c>
      <c r="X396" s="6">
        <v>217492664.64000002</v>
      </c>
      <c r="Y396" s="6">
        <v>220471855.72999999</v>
      </c>
      <c r="Z396" s="6">
        <v>219178716.35999995</v>
      </c>
      <c r="AA396" s="6">
        <v>220368957.33000001</v>
      </c>
      <c r="AB396" s="6">
        <v>242869577.98000002</v>
      </c>
      <c r="AC396" s="6">
        <v>240990887.08999997</v>
      </c>
      <c r="AD396" s="6">
        <v>240901389.79999998</v>
      </c>
      <c r="AE396" s="6">
        <v>243355396.80000001</v>
      </c>
      <c r="AF396" s="6">
        <v>245870519.37</v>
      </c>
      <c r="AG396" s="6">
        <v>248515907.25999999</v>
      </c>
      <c r="AH396" s="6">
        <v>254708978.21000001</v>
      </c>
      <c r="AI396" s="6">
        <v>252549283.11000001</v>
      </c>
      <c r="AJ396" s="6">
        <v>254238543.85000002</v>
      </c>
      <c r="AK396" s="6">
        <v>255298221.88999999</v>
      </c>
      <c r="AL396" s="6">
        <v>261917749.00999996</v>
      </c>
      <c r="AM396" s="6">
        <v>257695339.94999999</v>
      </c>
      <c r="AN396" s="6">
        <v>255450524.55999997</v>
      </c>
      <c r="AO396" s="6">
        <v>255296804.02000001</v>
      </c>
      <c r="AP396" s="6">
        <v>264249282.45000002</v>
      </c>
      <c r="AQ396" s="6">
        <v>266172015.04000002</v>
      </c>
      <c r="AR396" s="6">
        <v>263710017.53</v>
      </c>
      <c r="AS396" s="6">
        <v>264137168.97999999</v>
      </c>
      <c r="AT396" s="6">
        <v>264480760.26000005</v>
      </c>
      <c r="AU396" s="6">
        <v>269225214.54000002</v>
      </c>
      <c r="AV396" s="6">
        <v>270079045.78999996</v>
      </c>
      <c r="AW396" s="6">
        <v>270144497.20000005</v>
      </c>
      <c r="AX396" s="6">
        <v>266923168.92000002</v>
      </c>
      <c r="AY396" s="6">
        <v>273356550.12</v>
      </c>
      <c r="AZ396" s="6">
        <v>266936934.52000004</v>
      </c>
      <c r="BA396" s="6">
        <v>269523173.94</v>
      </c>
      <c r="BB396" s="6">
        <v>265602940.73000002</v>
      </c>
      <c r="BC396" s="6">
        <v>267522064.69000003</v>
      </c>
      <c r="BD396" s="6">
        <v>275340994.88</v>
      </c>
      <c r="BE396" s="6">
        <v>278841034.20000005</v>
      </c>
      <c r="BF396" s="6">
        <v>282216211.44000006</v>
      </c>
      <c r="BG396" s="6">
        <v>279644690.98000002</v>
      </c>
      <c r="BH396" s="6">
        <v>287451487.76999998</v>
      </c>
      <c r="BI396" s="6">
        <v>290803295.79000002</v>
      </c>
      <c r="BJ396" s="6">
        <v>294227678.13</v>
      </c>
      <c r="BK396" s="6">
        <v>295566891.11000001</v>
      </c>
      <c r="BL396" s="6">
        <v>310060847.46000004</v>
      </c>
      <c r="BM396" s="6">
        <v>307997355.52999997</v>
      </c>
      <c r="BN396" s="6">
        <v>312119138.07999998</v>
      </c>
      <c r="BO396" s="6">
        <v>320019976.97000003</v>
      </c>
      <c r="BP396" s="6">
        <v>315747959.5</v>
      </c>
      <c r="BQ396" s="6">
        <v>321274799.88999999</v>
      </c>
      <c r="BR396" s="6">
        <v>323078487.44999999</v>
      </c>
      <c r="BS396" s="6">
        <v>324513515.59999996</v>
      </c>
      <c r="BT396" s="6">
        <v>320746614.57999992</v>
      </c>
      <c r="BU396" s="6">
        <v>320363526.53999996</v>
      </c>
      <c r="BV396" s="6">
        <v>322435704.66000009</v>
      </c>
      <c r="BW396" s="6">
        <v>323106709.59000003</v>
      </c>
      <c r="BX396" s="6">
        <v>312280590.50000006</v>
      </c>
      <c r="BY396" s="6">
        <v>318373028.17000002</v>
      </c>
      <c r="BZ396" s="6">
        <v>317362313.5</v>
      </c>
      <c r="CA396" s="6">
        <v>313325000.79999995</v>
      </c>
      <c r="CB396" s="6">
        <v>314165887.10000002</v>
      </c>
      <c r="CC396" s="6">
        <v>309301767.40999997</v>
      </c>
      <c r="CD396" s="6">
        <v>309822149.68000001</v>
      </c>
      <c r="CE396" s="6">
        <v>313808250.39999998</v>
      </c>
      <c r="CF396" s="6">
        <v>314950451.24000001</v>
      </c>
      <c r="CG396" s="6">
        <v>313137670.81000006</v>
      </c>
      <c r="CH396" s="6">
        <v>317327169.04999995</v>
      </c>
      <c r="CI396" s="6">
        <v>319954570.44</v>
      </c>
      <c r="CJ396" s="6">
        <v>303139388.76999998</v>
      </c>
      <c r="CK396" s="6">
        <v>308951393.59999996</v>
      </c>
      <c r="CL396" s="6">
        <v>311563142.96999997</v>
      </c>
      <c r="CM396" s="6">
        <v>307731550.98000002</v>
      </c>
      <c r="CN396" s="6">
        <v>309866529.38999999</v>
      </c>
      <c r="CO396" s="6">
        <v>308979283.16999996</v>
      </c>
      <c r="CP396" s="6">
        <v>311292685.63999999</v>
      </c>
      <c r="CQ396" s="6">
        <v>307578064.88999999</v>
      </c>
      <c r="CR396" s="6">
        <v>303706045.53000003</v>
      </c>
      <c r="CS396" s="6">
        <v>306004412</v>
      </c>
      <c r="CT396" s="6">
        <v>300807418.32000005</v>
      </c>
      <c r="CU396" s="6">
        <v>296855264.33999991</v>
      </c>
      <c r="CV396" s="6">
        <v>295194504.50999999</v>
      </c>
    </row>
    <row r="397" spans="2:100" s="1" customFormat="1" ht="14" x14ac:dyDescent="0.3">
      <c r="B397" s="1">
        <v>72</v>
      </c>
      <c r="C397" s="1" t="s">
        <v>71</v>
      </c>
      <c r="D397" s="6">
        <v>242308946.92000002</v>
      </c>
      <c r="E397" s="6">
        <v>225959492.38</v>
      </c>
      <c r="F397" s="6">
        <v>228467198.73000002</v>
      </c>
      <c r="G397" s="6">
        <v>229229956.5</v>
      </c>
      <c r="H397" s="6">
        <v>229726293.31</v>
      </c>
      <c r="I397" s="6">
        <v>230522487.70999998</v>
      </c>
      <c r="J397" s="6">
        <v>228397026.83000004</v>
      </c>
      <c r="K397" s="6">
        <v>231266944.19</v>
      </c>
      <c r="L397" s="6">
        <v>232233349.17000002</v>
      </c>
      <c r="M397" s="6">
        <v>233432496.34000006</v>
      </c>
      <c r="N397" s="6">
        <v>233974102.58999997</v>
      </c>
      <c r="O397" s="6">
        <v>232808806.44000006</v>
      </c>
      <c r="P397" s="6">
        <v>231992704.37999997</v>
      </c>
      <c r="Q397" s="6">
        <v>233355355.94999999</v>
      </c>
      <c r="R397" s="6">
        <v>233690349.80999997</v>
      </c>
      <c r="S397" s="6">
        <v>233703264.43000001</v>
      </c>
      <c r="T397" s="6">
        <v>236124737.5</v>
      </c>
      <c r="U397" s="6">
        <v>236875645.55000001</v>
      </c>
      <c r="V397" s="6">
        <v>239491320.18000001</v>
      </c>
      <c r="W397" s="6">
        <v>239978075.63999999</v>
      </c>
      <c r="X397" s="6">
        <v>241462524.08000001</v>
      </c>
      <c r="Y397" s="6">
        <v>241220714.46999997</v>
      </c>
      <c r="Z397" s="6">
        <v>241662217.71000004</v>
      </c>
      <c r="AA397" s="6">
        <v>244847444.19999999</v>
      </c>
      <c r="AB397" s="6">
        <v>244367653.00999999</v>
      </c>
      <c r="AC397" s="6">
        <v>245325235.59</v>
      </c>
      <c r="AD397" s="6">
        <v>244390667.85000002</v>
      </c>
      <c r="AE397" s="6">
        <v>244737717.94999999</v>
      </c>
      <c r="AF397" s="6">
        <v>243579635.81</v>
      </c>
      <c r="AG397" s="6">
        <v>242214252.11999997</v>
      </c>
      <c r="AH397" s="6">
        <v>239747243.63</v>
      </c>
      <c r="AI397" s="6">
        <v>239777252</v>
      </c>
      <c r="AJ397" s="6">
        <v>236966973.81999999</v>
      </c>
      <c r="AK397" s="6">
        <v>235163772.42000002</v>
      </c>
      <c r="AL397" s="6">
        <v>234941350.89000002</v>
      </c>
      <c r="AM397" s="6">
        <v>233374069.66999996</v>
      </c>
      <c r="AN397" s="6">
        <v>233942531.5</v>
      </c>
      <c r="AO397" s="6">
        <v>233055015.77000001</v>
      </c>
      <c r="AP397" s="6">
        <v>234069273.52000001</v>
      </c>
      <c r="AQ397" s="6">
        <v>235371913.94999999</v>
      </c>
      <c r="AR397" s="6">
        <v>236732496.48000002</v>
      </c>
      <c r="AS397" s="6">
        <v>238036309.31</v>
      </c>
      <c r="AT397" s="6">
        <v>241251403.20999998</v>
      </c>
      <c r="AU397" s="6">
        <v>243128163.56</v>
      </c>
      <c r="AV397" s="6">
        <v>246971738.97000003</v>
      </c>
      <c r="AW397" s="6">
        <v>250100098.19999999</v>
      </c>
      <c r="AX397" s="6">
        <v>253122369.40000001</v>
      </c>
      <c r="AY397" s="6">
        <v>254792769.16999999</v>
      </c>
      <c r="AZ397" s="6">
        <v>254345012.27999997</v>
      </c>
      <c r="BA397" s="6">
        <v>254762460.46999997</v>
      </c>
      <c r="BB397" s="6">
        <v>256798461.66000003</v>
      </c>
      <c r="BC397" s="6">
        <v>256668043.44</v>
      </c>
      <c r="BD397" s="6">
        <v>256509454.06999999</v>
      </c>
      <c r="BE397" s="6">
        <v>258269402.48000002</v>
      </c>
      <c r="BF397" s="6">
        <v>258896650.18000001</v>
      </c>
      <c r="BG397" s="6">
        <v>259503714.66000003</v>
      </c>
      <c r="BH397" s="6">
        <v>260483630.02000001</v>
      </c>
      <c r="BI397" s="6">
        <v>261220699.84000003</v>
      </c>
      <c r="BJ397" s="6">
        <v>259682493.41999996</v>
      </c>
      <c r="BK397" s="6">
        <v>260435707.91000003</v>
      </c>
      <c r="BL397" s="6">
        <v>262934450.30000004</v>
      </c>
      <c r="BM397" s="6">
        <v>264657762.26999998</v>
      </c>
      <c r="BN397" s="6">
        <v>264326157.90000004</v>
      </c>
      <c r="BO397" s="6">
        <v>265623857.79999998</v>
      </c>
      <c r="BP397" s="6">
        <v>266923728.72999999</v>
      </c>
      <c r="BQ397" s="6">
        <v>266325731.48000002</v>
      </c>
      <c r="BR397" s="6">
        <v>266242431.07000002</v>
      </c>
      <c r="BS397" s="6">
        <v>265309548.79000002</v>
      </c>
      <c r="BT397" s="6">
        <v>264601424.80000001</v>
      </c>
      <c r="BU397" s="6">
        <v>262020175.37</v>
      </c>
      <c r="BV397" s="6">
        <v>264079945.74000001</v>
      </c>
      <c r="BW397" s="6">
        <v>267687193.68999997</v>
      </c>
      <c r="BX397" s="6">
        <v>269822175.23000002</v>
      </c>
      <c r="BY397" s="6">
        <v>272853732.43000007</v>
      </c>
      <c r="BZ397" s="6">
        <v>276615555.12</v>
      </c>
      <c r="CA397" s="6">
        <v>279575958.60000002</v>
      </c>
      <c r="CB397" s="6">
        <v>281680252.51000005</v>
      </c>
      <c r="CC397" s="6">
        <v>285867493.15000004</v>
      </c>
      <c r="CD397" s="6">
        <v>290830391.45000005</v>
      </c>
      <c r="CE397" s="6">
        <v>296834043.45999998</v>
      </c>
      <c r="CF397" s="6">
        <v>300035011.77000004</v>
      </c>
      <c r="CG397" s="6">
        <v>305500359.55000001</v>
      </c>
      <c r="CH397" s="6">
        <v>307061380.30000001</v>
      </c>
      <c r="CI397" s="6">
        <v>306863470.96000004</v>
      </c>
      <c r="CJ397" s="6">
        <v>309268835.33999991</v>
      </c>
      <c r="CK397" s="6">
        <v>311782804.22999996</v>
      </c>
      <c r="CL397" s="6">
        <v>312498054.05999994</v>
      </c>
      <c r="CM397" s="6">
        <v>314112272.15999997</v>
      </c>
      <c r="CN397" s="6">
        <v>316825571.91999996</v>
      </c>
      <c r="CO397" s="6">
        <v>318527882.69</v>
      </c>
      <c r="CP397" s="6">
        <v>318701065.19999993</v>
      </c>
      <c r="CQ397" s="6">
        <v>318147509.04999995</v>
      </c>
      <c r="CR397" s="6">
        <v>320752110.83999997</v>
      </c>
      <c r="CS397" s="6">
        <v>320634756.17000002</v>
      </c>
      <c r="CT397" s="6">
        <v>323986150.64999998</v>
      </c>
      <c r="CU397" s="6">
        <v>326983542.14999992</v>
      </c>
      <c r="CV397" s="6">
        <v>329026377.98999995</v>
      </c>
    </row>
    <row r="398" spans="2:100" s="1" customFormat="1" ht="14" x14ac:dyDescent="0.3">
      <c r="B398" s="1">
        <v>73</v>
      </c>
      <c r="C398" s="1" t="s">
        <v>72</v>
      </c>
      <c r="D398" s="6">
        <v>130856247.79999998</v>
      </c>
      <c r="E398" s="6">
        <v>126314875.92</v>
      </c>
      <c r="F398" s="6">
        <v>125520017.17999999</v>
      </c>
      <c r="G398" s="6">
        <v>125982710.75999999</v>
      </c>
      <c r="H398" s="6">
        <v>123378874.83999999</v>
      </c>
      <c r="I398" s="6">
        <v>122839861.41999999</v>
      </c>
      <c r="J398" s="6">
        <v>123692426.88</v>
      </c>
      <c r="K398" s="6">
        <v>122758343.04999998</v>
      </c>
      <c r="L398" s="6">
        <v>121470119.11999999</v>
      </c>
      <c r="M398" s="6">
        <v>121377544.32000001</v>
      </c>
      <c r="N398" s="6">
        <v>121229659.12999998</v>
      </c>
      <c r="O398" s="6">
        <v>121375062.27000001</v>
      </c>
      <c r="P398" s="6">
        <v>118650105.22</v>
      </c>
      <c r="Q398" s="6">
        <v>116779246.62</v>
      </c>
      <c r="R398" s="6">
        <v>115701075.31999999</v>
      </c>
      <c r="S398" s="6">
        <v>113942315.69999999</v>
      </c>
      <c r="T398" s="6">
        <v>114538836.96000001</v>
      </c>
      <c r="U398" s="6">
        <v>114171398.24000001</v>
      </c>
      <c r="V398" s="6">
        <v>112761900.33000001</v>
      </c>
      <c r="W398" s="6">
        <v>111674045.08000001</v>
      </c>
      <c r="X398" s="6">
        <v>112510123.98000002</v>
      </c>
      <c r="Y398" s="6">
        <v>112733287.25000001</v>
      </c>
      <c r="Z398" s="6">
        <v>111988482.81</v>
      </c>
      <c r="AA398" s="6">
        <v>111589155.53999998</v>
      </c>
      <c r="AB398" s="6">
        <v>109339548.04999998</v>
      </c>
      <c r="AC398" s="6">
        <v>108149842.67999999</v>
      </c>
      <c r="AD398" s="6">
        <v>108518859.74999999</v>
      </c>
      <c r="AE398" s="6">
        <v>107308133.66999999</v>
      </c>
      <c r="AF398" s="6">
        <v>107581772.84999999</v>
      </c>
      <c r="AG398" s="6">
        <v>107005381.21000001</v>
      </c>
      <c r="AH398" s="6">
        <v>106757009.16000001</v>
      </c>
      <c r="AI398" s="6">
        <v>106660256.38</v>
      </c>
      <c r="AJ398" s="6">
        <v>105536535.23</v>
      </c>
      <c r="AK398" s="6">
        <v>105521299.98</v>
      </c>
      <c r="AL398" s="6">
        <v>106082166.10999998</v>
      </c>
      <c r="AM398" s="6">
        <v>105303069.05</v>
      </c>
      <c r="AN398" s="6">
        <v>108256667.48999999</v>
      </c>
      <c r="AO398" s="6">
        <v>110329927.11999999</v>
      </c>
      <c r="AP398" s="6">
        <v>113220679.65000001</v>
      </c>
      <c r="AQ398" s="6">
        <v>116081076.90000001</v>
      </c>
      <c r="AR398" s="6">
        <v>116997614.00999998</v>
      </c>
      <c r="AS398" s="6">
        <v>119429035.66999999</v>
      </c>
      <c r="AT398" s="6">
        <v>121498925.66999999</v>
      </c>
      <c r="AU398" s="6">
        <v>122754396.34999999</v>
      </c>
      <c r="AV398" s="6">
        <v>124333419.48000002</v>
      </c>
      <c r="AW398" s="6">
        <v>126205799.91</v>
      </c>
      <c r="AX398" s="6">
        <v>127379558.41999999</v>
      </c>
      <c r="AY398" s="6">
        <v>129938130.27</v>
      </c>
      <c r="AZ398" s="6">
        <v>130745999.68000002</v>
      </c>
      <c r="BA398" s="6">
        <v>131227208.22999999</v>
      </c>
      <c r="BB398" s="6">
        <v>130483544.65000001</v>
      </c>
      <c r="BC398" s="6">
        <v>130109737.90000001</v>
      </c>
      <c r="BD398" s="6">
        <v>130567385.38000003</v>
      </c>
      <c r="BE398" s="6">
        <v>130875898.44999999</v>
      </c>
      <c r="BF398" s="6">
        <v>131050055.43000001</v>
      </c>
      <c r="BG398" s="6">
        <v>131937576.56</v>
      </c>
      <c r="BH398" s="6">
        <v>134006872.54000002</v>
      </c>
      <c r="BI398" s="6">
        <v>135447926.70999998</v>
      </c>
      <c r="BJ398" s="6">
        <v>136440771.47</v>
      </c>
      <c r="BK398" s="6">
        <v>137608497.75999999</v>
      </c>
      <c r="BL398" s="6">
        <v>138461562.43000001</v>
      </c>
      <c r="BM398" s="6">
        <v>138733635.08000001</v>
      </c>
      <c r="BN398" s="6">
        <v>139634124.66999999</v>
      </c>
      <c r="BO398" s="6">
        <v>139920482.52000001</v>
      </c>
      <c r="BP398" s="6">
        <v>140728831.58999997</v>
      </c>
      <c r="BQ398" s="6">
        <v>140594695.62</v>
      </c>
      <c r="BR398" s="6">
        <v>141374052.84999999</v>
      </c>
      <c r="BS398" s="6">
        <v>143537800.84999999</v>
      </c>
      <c r="BT398" s="6">
        <v>143483882.31999999</v>
      </c>
      <c r="BU398" s="6">
        <v>142380969.34000003</v>
      </c>
      <c r="BV398" s="6">
        <v>142469394.19</v>
      </c>
      <c r="BW398" s="6">
        <v>142196598.14000002</v>
      </c>
      <c r="BX398" s="6">
        <v>140636316.18000001</v>
      </c>
      <c r="BY398" s="6">
        <v>140664473.42000002</v>
      </c>
      <c r="BZ398" s="6">
        <v>140305566.21000004</v>
      </c>
      <c r="CA398" s="6">
        <v>141290684.55000001</v>
      </c>
      <c r="CB398" s="6">
        <v>140572245.96000004</v>
      </c>
      <c r="CC398" s="6">
        <v>140174773.38999999</v>
      </c>
      <c r="CD398" s="6">
        <v>138726412.74000001</v>
      </c>
      <c r="CE398" s="6">
        <v>137148410.18000001</v>
      </c>
      <c r="CF398" s="6">
        <v>137189268.91</v>
      </c>
      <c r="CG398" s="6">
        <v>138755387.56</v>
      </c>
      <c r="CH398" s="6">
        <v>141422289.13</v>
      </c>
      <c r="CI398" s="6">
        <v>143047197.55000001</v>
      </c>
      <c r="CJ398" s="6">
        <v>144392079.07999998</v>
      </c>
      <c r="CK398" s="6">
        <v>145908226.5</v>
      </c>
      <c r="CL398" s="6">
        <v>148040256.43000001</v>
      </c>
      <c r="CM398" s="6">
        <v>145072615.47</v>
      </c>
      <c r="CN398" s="6">
        <v>145983871.85000002</v>
      </c>
      <c r="CO398" s="6">
        <v>146018552.11000001</v>
      </c>
      <c r="CP398" s="6">
        <v>146882609.53</v>
      </c>
      <c r="CQ398" s="6">
        <v>147374347.72000003</v>
      </c>
      <c r="CR398" s="6">
        <v>148104045.41</v>
      </c>
      <c r="CS398" s="6">
        <v>147514818.33000001</v>
      </c>
      <c r="CT398" s="6">
        <v>144196107.24000001</v>
      </c>
      <c r="CU398" s="6">
        <v>143351963.69999999</v>
      </c>
      <c r="CV398" s="6">
        <v>143404981.30999997</v>
      </c>
    </row>
    <row r="399" spans="2:100" s="1" customFormat="1" ht="14" x14ac:dyDescent="0.3">
      <c r="B399" s="1">
        <v>76</v>
      </c>
      <c r="C399" s="1" t="s">
        <v>73</v>
      </c>
      <c r="D399" s="6">
        <v>314581.12</v>
      </c>
      <c r="E399" s="6">
        <v>323985.61</v>
      </c>
      <c r="F399" s="6">
        <v>326933.67</v>
      </c>
      <c r="G399" s="6">
        <v>321010.39</v>
      </c>
      <c r="H399" s="6">
        <v>349523.88</v>
      </c>
      <c r="I399" s="6">
        <v>365251.71</v>
      </c>
      <c r="J399" s="6">
        <v>370234.48</v>
      </c>
      <c r="K399" s="6">
        <v>364915.18</v>
      </c>
      <c r="L399" s="6">
        <v>356455.31000000006</v>
      </c>
      <c r="M399" s="6">
        <v>349270.31</v>
      </c>
      <c r="N399" s="6">
        <v>349158.5</v>
      </c>
      <c r="O399" s="6">
        <v>304683.64999999997</v>
      </c>
      <c r="P399" s="6">
        <v>350165.89999999997</v>
      </c>
      <c r="Q399" s="6">
        <v>356210.15</v>
      </c>
      <c r="R399" s="6">
        <v>351044.23000000004</v>
      </c>
      <c r="S399" s="6">
        <v>351694.60000000003</v>
      </c>
      <c r="T399" s="6">
        <v>314171.84000000003</v>
      </c>
      <c r="U399" s="6">
        <v>294545.46000000008</v>
      </c>
      <c r="V399" s="6">
        <v>295488.72000000003</v>
      </c>
      <c r="W399" s="6">
        <v>296992.73000000004</v>
      </c>
      <c r="X399" s="6">
        <v>330984.26</v>
      </c>
      <c r="Y399" s="6">
        <v>333015.34000000003</v>
      </c>
      <c r="Z399" s="6">
        <v>339943.15</v>
      </c>
      <c r="AA399" s="6">
        <v>349472.64999999997</v>
      </c>
      <c r="AB399" s="6">
        <v>345011.38</v>
      </c>
      <c r="AC399" s="6">
        <v>352367.13</v>
      </c>
      <c r="AD399" s="6">
        <v>364303.86</v>
      </c>
      <c r="AE399" s="6">
        <v>372897.71</v>
      </c>
      <c r="AF399" s="6">
        <v>392316.10000000003</v>
      </c>
      <c r="AG399" s="6">
        <v>412516.69999999995</v>
      </c>
      <c r="AH399" s="6">
        <v>427663.30999999994</v>
      </c>
      <c r="AI399" s="6">
        <v>444690.42</v>
      </c>
      <c r="AJ399" s="6">
        <v>445149.39999999997</v>
      </c>
      <c r="AK399" s="6">
        <v>463894.16999999993</v>
      </c>
      <c r="AL399" s="6">
        <v>485304.03</v>
      </c>
      <c r="AM399" s="6">
        <v>471293.62000000005</v>
      </c>
      <c r="AN399" s="6">
        <v>433186.32999999996</v>
      </c>
      <c r="AO399" s="6">
        <v>426641.61000000004</v>
      </c>
      <c r="AP399" s="6">
        <v>425774.82</v>
      </c>
      <c r="AQ399" s="6">
        <v>461220.05999999994</v>
      </c>
      <c r="AR399" s="6">
        <v>634821.53</v>
      </c>
      <c r="AS399" s="6">
        <v>655717.39</v>
      </c>
      <c r="AT399" s="6">
        <v>674884.03</v>
      </c>
      <c r="AU399" s="6">
        <v>701426.78</v>
      </c>
      <c r="AV399" s="6">
        <v>713021.49</v>
      </c>
      <c r="AW399" s="6">
        <v>725918.67999999993</v>
      </c>
      <c r="AX399" s="6">
        <v>750202.17999999993</v>
      </c>
      <c r="AY399" s="6">
        <v>751548.54</v>
      </c>
      <c r="AZ399" s="6">
        <v>845550.40999999992</v>
      </c>
      <c r="BA399" s="6">
        <v>872324.54</v>
      </c>
      <c r="BB399" s="6">
        <v>915194.44000000006</v>
      </c>
      <c r="BC399" s="6">
        <v>902901.70000000007</v>
      </c>
      <c r="BD399" s="6">
        <v>762614.52</v>
      </c>
      <c r="BE399" s="6">
        <v>750176.83</v>
      </c>
      <c r="BF399" s="6">
        <v>751590.95</v>
      </c>
      <c r="BG399" s="6">
        <v>766428.2100000002</v>
      </c>
      <c r="BH399" s="6">
        <v>779287.41999999993</v>
      </c>
      <c r="BI399" s="6">
        <v>866937.86</v>
      </c>
      <c r="BJ399" s="6">
        <v>885609.45000000007</v>
      </c>
      <c r="BK399" s="6">
        <v>947278.65000000014</v>
      </c>
      <c r="BL399" s="6">
        <v>997223.64</v>
      </c>
      <c r="BM399" s="6">
        <v>1000331.44</v>
      </c>
      <c r="BN399" s="6">
        <v>990601.58000000007</v>
      </c>
      <c r="BO399" s="6">
        <v>1000678.88</v>
      </c>
      <c r="BP399" s="6">
        <v>997485.00000000012</v>
      </c>
      <c r="BQ399" s="6">
        <v>965996.59999999986</v>
      </c>
      <c r="BR399" s="6">
        <v>1001432.22</v>
      </c>
      <c r="BS399" s="6">
        <v>984375.19</v>
      </c>
      <c r="BT399" s="6">
        <v>965722.34999999986</v>
      </c>
      <c r="BU399" s="6">
        <v>907267.87</v>
      </c>
      <c r="BV399" s="6">
        <v>948448.88</v>
      </c>
      <c r="BW399" s="6">
        <v>900777.35000000009</v>
      </c>
      <c r="BX399" s="6">
        <v>786298.79999999993</v>
      </c>
      <c r="BY399" s="6">
        <v>783322.48</v>
      </c>
      <c r="BZ399" s="6">
        <v>805086.8600000001</v>
      </c>
      <c r="CA399" s="6">
        <v>794413.63</v>
      </c>
      <c r="CB399" s="6">
        <v>792775.03</v>
      </c>
      <c r="CC399" s="6">
        <v>833043.52</v>
      </c>
      <c r="CD399" s="6">
        <v>801102.80999999994</v>
      </c>
      <c r="CE399" s="6">
        <v>818985.63000000012</v>
      </c>
      <c r="CF399" s="6">
        <v>830444.64000000013</v>
      </c>
      <c r="CG399" s="6">
        <v>800804.70000000007</v>
      </c>
      <c r="CH399" s="6">
        <v>760524.46000000008</v>
      </c>
      <c r="CI399" s="6">
        <v>751203.65000000014</v>
      </c>
      <c r="CJ399" s="6">
        <v>766244.84000000008</v>
      </c>
      <c r="CK399" s="6">
        <v>781716.49</v>
      </c>
      <c r="CL399" s="6">
        <v>749237</v>
      </c>
      <c r="CM399" s="6">
        <v>768929.63</v>
      </c>
      <c r="CN399" s="6">
        <v>759326.90999999992</v>
      </c>
      <c r="CO399" s="6">
        <v>762253.94</v>
      </c>
      <c r="CP399" s="6">
        <v>756947.9800000001</v>
      </c>
      <c r="CQ399" s="6">
        <v>740128.30999999994</v>
      </c>
      <c r="CR399" s="6">
        <v>738421.74</v>
      </c>
      <c r="CS399" s="6">
        <v>786495.26</v>
      </c>
      <c r="CT399" s="6">
        <v>750447.41999999993</v>
      </c>
      <c r="CU399" s="6">
        <v>745769.75999999978</v>
      </c>
      <c r="CV399" s="6">
        <v>740975.09</v>
      </c>
    </row>
    <row r="400" spans="2:100" s="1" customFormat="1" ht="14" x14ac:dyDescent="0.3">
      <c r="B400" s="1">
        <v>82</v>
      </c>
      <c r="C400" s="1" t="s">
        <v>4</v>
      </c>
      <c r="D400" s="6">
        <v>128338784.19999999</v>
      </c>
      <c r="E400" s="6">
        <v>108728111.25</v>
      </c>
      <c r="F400" s="6">
        <v>109827815.14</v>
      </c>
      <c r="G400" s="6">
        <v>111266276.5</v>
      </c>
      <c r="H400" s="6">
        <v>112322558.48000002</v>
      </c>
      <c r="I400" s="6">
        <v>113508110.49000001</v>
      </c>
      <c r="J400" s="6">
        <v>114585265.85999998</v>
      </c>
      <c r="K400" s="6">
        <v>116199167.63</v>
      </c>
      <c r="L400" s="6">
        <v>115435109.98999999</v>
      </c>
      <c r="M400" s="6">
        <v>113836967.2</v>
      </c>
      <c r="N400" s="6">
        <v>111824928.09999999</v>
      </c>
      <c r="O400" s="6">
        <v>109457714.85999998</v>
      </c>
      <c r="P400" s="6">
        <v>107834030.5</v>
      </c>
      <c r="Q400" s="6">
        <v>106613882.53</v>
      </c>
      <c r="R400" s="6">
        <v>105959544.2</v>
      </c>
      <c r="S400" s="6">
        <v>104662500.87</v>
      </c>
      <c r="T400" s="6">
        <v>103620621.48999999</v>
      </c>
      <c r="U400" s="6">
        <v>102704295.01000001</v>
      </c>
      <c r="V400" s="6">
        <v>102097589.64000002</v>
      </c>
      <c r="W400" s="6">
        <v>100766795.28999999</v>
      </c>
      <c r="X400" s="6">
        <v>101003582.62</v>
      </c>
      <c r="Y400" s="6">
        <v>101739016.17000002</v>
      </c>
      <c r="Z400" s="6">
        <v>102695814.33000001</v>
      </c>
      <c r="AA400" s="6">
        <v>104249226.28</v>
      </c>
      <c r="AB400" s="6">
        <v>102674127.48000002</v>
      </c>
      <c r="AC400" s="6">
        <v>103759234.19</v>
      </c>
      <c r="AD400" s="6">
        <v>102981576.61</v>
      </c>
      <c r="AE400" s="6">
        <v>102389679.04000001</v>
      </c>
      <c r="AF400" s="6">
        <v>102224458.24000001</v>
      </c>
      <c r="AG400" s="6">
        <v>102238113.09999999</v>
      </c>
      <c r="AH400" s="6">
        <v>101760695.46000001</v>
      </c>
      <c r="AI400" s="6">
        <v>100630639.47999999</v>
      </c>
      <c r="AJ400" s="6">
        <v>101155763.90000001</v>
      </c>
      <c r="AK400" s="6">
        <v>99989396.909999982</v>
      </c>
      <c r="AL400" s="6">
        <v>98380183.37000002</v>
      </c>
      <c r="AM400" s="6">
        <v>98507241.949999988</v>
      </c>
      <c r="AN400" s="6">
        <v>97455828.719999984</v>
      </c>
      <c r="AO400" s="6">
        <v>96928269.900000006</v>
      </c>
      <c r="AP400" s="6">
        <v>96930275.260000005</v>
      </c>
      <c r="AQ400" s="6">
        <v>99013209.870000005</v>
      </c>
      <c r="AR400" s="6">
        <v>100354137.82000001</v>
      </c>
      <c r="AS400" s="6">
        <v>100049786.69999999</v>
      </c>
      <c r="AT400" s="6">
        <v>100353404.50999999</v>
      </c>
      <c r="AU400" s="6">
        <v>101332701.53999999</v>
      </c>
      <c r="AV400" s="6">
        <v>101546958.82000002</v>
      </c>
      <c r="AW400" s="6">
        <v>102936457.31</v>
      </c>
      <c r="AX400" s="6">
        <v>105128949.25</v>
      </c>
      <c r="AY400" s="6">
        <v>107117936.43000001</v>
      </c>
      <c r="AZ400" s="6">
        <v>111639883.38</v>
      </c>
      <c r="BA400" s="6">
        <v>114156761.56999999</v>
      </c>
      <c r="BB400" s="6">
        <v>117091273.68999998</v>
      </c>
      <c r="BC400" s="6">
        <v>120241588.48999999</v>
      </c>
      <c r="BD400" s="6">
        <v>123525266.22</v>
      </c>
      <c r="BE400" s="6">
        <v>127151715.56</v>
      </c>
      <c r="BF400" s="6">
        <v>130037231.84999999</v>
      </c>
      <c r="BG400" s="6">
        <v>133634571.40000001</v>
      </c>
      <c r="BH400" s="6">
        <v>137895817.09000003</v>
      </c>
      <c r="BI400" s="6">
        <v>142454337.83999997</v>
      </c>
      <c r="BJ400" s="6">
        <v>147559720.35999998</v>
      </c>
      <c r="BK400" s="6">
        <v>151671078.88999999</v>
      </c>
      <c r="BL400" s="6">
        <v>155023973.28</v>
      </c>
      <c r="BM400" s="6">
        <v>158255100.16</v>
      </c>
      <c r="BN400" s="6">
        <v>161314286.55000001</v>
      </c>
      <c r="BO400" s="6">
        <v>161568534.85999998</v>
      </c>
      <c r="BP400" s="6">
        <v>162422970.51999998</v>
      </c>
      <c r="BQ400" s="6">
        <v>163060692.54999998</v>
      </c>
      <c r="BR400" s="6">
        <v>163978403.98000002</v>
      </c>
      <c r="BS400" s="6">
        <v>164191238.69</v>
      </c>
      <c r="BT400" s="6">
        <v>163427991.25</v>
      </c>
      <c r="BU400" s="6">
        <v>163721147.82000005</v>
      </c>
      <c r="BV400" s="6">
        <v>161969110.61000001</v>
      </c>
      <c r="BW400" s="6">
        <v>161472335.84999996</v>
      </c>
      <c r="BX400" s="6">
        <v>159885498.47</v>
      </c>
      <c r="BY400" s="6">
        <v>157793241.28999999</v>
      </c>
      <c r="BZ400" s="6">
        <v>156593946.37</v>
      </c>
      <c r="CA400" s="6">
        <v>156872926.11000001</v>
      </c>
      <c r="CB400" s="6">
        <v>155986735.97</v>
      </c>
      <c r="CC400" s="6">
        <v>156547113.17000002</v>
      </c>
      <c r="CD400" s="6">
        <v>156749431.84</v>
      </c>
      <c r="CE400" s="6">
        <v>157600686.99000001</v>
      </c>
      <c r="CF400" s="6">
        <v>158165325.63999999</v>
      </c>
      <c r="CG400" s="6">
        <v>157850006.50999999</v>
      </c>
      <c r="CH400" s="6">
        <v>159114296.70000002</v>
      </c>
      <c r="CI400" s="6">
        <v>158692912.34000003</v>
      </c>
      <c r="CJ400" s="6">
        <v>162653816.83000001</v>
      </c>
      <c r="CK400" s="6">
        <v>165693349.27000001</v>
      </c>
      <c r="CL400" s="6">
        <v>168518645.28</v>
      </c>
      <c r="CM400" s="6">
        <v>171063379.60000002</v>
      </c>
      <c r="CN400" s="6">
        <v>173939950.85000002</v>
      </c>
      <c r="CO400" s="6">
        <v>176480536.31</v>
      </c>
      <c r="CP400" s="6">
        <v>179995945.99000001</v>
      </c>
      <c r="CQ400" s="6">
        <v>182953046.54000002</v>
      </c>
      <c r="CR400" s="6">
        <v>185654007.75</v>
      </c>
      <c r="CS400" s="6">
        <v>186384341.74000004</v>
      </c>
      <c r="CT400" s="6">
        <v>184526303.04000002</v>
      </c>
      <c r="CU400" s="6">
        <v>183317463.38999999</v>
      </c>
      <c r="CV400" s="6">
        <v>169422072.24000004</v>
      </c>
    </row>
    <row r="401" spans="2:100" s="1" customFormat="1" ht="14" x14ac:dyDescent="0.3">
      <c r="B401" s="1">
        <v>100</v>
      </c>
      <c r="C401" s="1" t="s">
        <v>74</v>
      </c>
      <c r="D401" s="6">
        <v>8234340.4499999993</v>
      </c>
      <c r="E401" s="6">
        <v>9062657.9199999999</v>
      </c>
      <c r="F401" s="6">
        <v>8912200.370000001</v>
      </c>
      <c r="G401" s="6">
        <v>8654824.0499999989</v>
      </c>
      <c r="H401" s="6">
        <v>8604686.2299999986</v>
      </c>
      <c r="I401" s="6">
        <v>8244778.5499999989</v>
      </c>
      <c r="J401" s="6">
        <v>8009463</v>
      </c>
      <c r="K401" s="6">
        <v>7659646.1399999987</v>
      </c>
      <c r="L401" s="6">
        <v>7326966.2499999991</v>
      </c>
      <c r="M401" s="6">
        <v>6743206.3699999992</v>
      </c>
      <c r="N401" s="6">
        <v>6195243.8899999987</v>
      </c>
      <c r="O401" s="6">
        <v>5569359.5299999993</v>
      </c>
      <c r="P401" s="6">
        <v>4956932.879999999</v>
      </c>
      <c r="Q401" s="6">
        <v>4863963.3199999994</v>
      </c>
      <c r="R401" s="6">
        <v>4886498.13</v>
      </c>
      <c r="S401" s="6">
        <v>4522408.8499999996</v>
      </c>
      <c r="T401" s="6">
        <v>4127158.81</v>
      </c>
      <c r="U401" s="6">
        <v>3897153.9499999997</v>
      </c>
      <c r="V401" s="6">
        <v>3634393.92</v>
      </c>
      <c r="W401" s="6">
        <v>3503746.65</v>
      </c>
      <c r="X401" s="6">
        <v>3309403.6699999995</v>
      </c>
      <c r="Y401" s="6">
        <v>3118817.6899999995</v>
      </c>
      <c r="Z401" s="6">
        <v>2975654.0099999993</v>
      </c>
      <c r="AA401" s="6">
        <v>2693161.9799999995</v>
      </c>
      <c r="AB401" s="6">
        <v>2244902.5</v>
      </c>
      <c r="AC401" s="6">
        <v>1736830.1400000001</v>
      </c>
      <c r="AD401" s="6">
        <v>1238886.96</v>
      </c>
      <c r="AE401" s="6">
        <v>1146795.6300000001</v>
      </c>
      <c r="AF401" s="6">
        <v>1062888.4799999997</v>
      </c>
      <c r="AG401" s="6">
        <v>1003599.4400000002</v>
      </c>
      <c r="AH401" s="6">
        <v>876771.7899999998</v>
      </c>
      <c r="AI401" s="6">
        <v>786303.62999999989</v>
      </c>
      <c r="AJ401" s="6">
        <v>695000.2200000002</v>
      </c>
      <c r="AK401" s="6">
        <v>655794.41999999993</v>
      </c>
      <c r="AL401" s="6">
        <v>614457.9700000002</v>
      </c>
      <c r="AM401" s="6">
        <v>665954.85999999987</v>
      </c>
      <c r="AN401" s="6">
        <v>774510.66999999993</v>
      </c>
      <c r="AO401" s="6">
        <v>804015.9800000001</v>
      </c>
      <c r="AP401" s="6">
        <v>884677.78000000014</v>
      </c>
      <c r="AQ401" s="6">
        <v>929735.08000000007</v>
      </c>
      <c r="AR401" s="6">
        <v>943623.69000000006</v>
      </c>
      <c r="AS401" s="6">
        <v>990745.00000000023</v>
      </c>
      <c r="AT401" s="6">
        <v>1016396.1199999999</v>
      </c>
      <c r="AU401" s="6">
        <v>1035906.2699999998</v>
      </c>
      <c r="AV401" s="6">
        <v>1086492.4899999998</v>
      </c>
      <c r="AW401" s="6">
        <v>942673.57000000007</v>
      </c>
      <c r="AX401" s="6">
        <v>944492.32</v>
      </c>
      <c r="AY401" s="6">
        <v>927733.88000000012</v>
      </c>
      <c r="AZ401" s="6">
        <v>516829.44000000006</v>
      </c>
      <c r="BA401" s="6">
        <v>485217.14999999997</v>
      </c>
      <c r="BB401" s="6">
        <v>402753.57</v>
      </c>
      <c r="BC401" s="6">
        <v>370975.69</v>
      </c>
      <c r="BD401" s="6">
        <v>322498.20000000007</v>
      </c>
      <c r="BE401" s="6">
        <v>279442.91999999993</v>
      </c>
      <c r="BF401" s="6">
        <v>234589.06000000006</v>
      </c>
      <c r="BG401" s="6">
        <v>213836.82000000007</v>
      </c>
      <c r="BH401" s="6">
        <v>191070.07000000007</v>
      </c>
      <c r="BI401" s="6">
        <v>325015.82999999996</v>
      </c>
      <c r="BJ401" s="6">
        <v>381699.74</v>
      </c>
      <c r="BK401" s="6">
        <v>396306.21000000008</v>
      </c>
      <c r="BL401" s="6">
        <v>652163.34000000008</v>
      </c>
      <c r="BM401" s="6">
        <v>637015.56999999995</v>
      </c>
      <c r="BN401" s="6">
        <v>661541.25</v>
      </c>
      <c r="BO401" s="6">
        <v>643665.24</v>
      </c>
      <c r="BP401" s="6">
        <v>655013.23</v>
      </c>
      <c r="BQ401" s="6">
        <v>667354.74</v>
      </c>
      <c r="BR401" s="6">
        <v>695875.94</v>
      </c>
      <c r="BS401" s="6">
        <v>665887.47</v>
      </c>
      <c r="BT401" s="6">
        <v>605018.84999999986</v>
      </c>
      <c r="BU401" s="6">
        <v>610780.42999999993</v>
      </c>
      <c r="BV401" s="6">
        <v>521682.46000000008</v>
      </c>
      <c r="BW401" s="6">
        <v>470122.68999999983</v>
      </c>
      <c r="BX401" s="6">
        <v>374410.57999999996</v>
      </c>
      <c r="BY401" s="6">
        <v>371941.23000000004</v>
      </c>
      <c r="BZ401" s="6">
        <v>322154.33</v>
      </c>
      <c r="CA401" s="6">
        <v>310822.45999999996</v>
      </c>
      <c r="CB401" s="6">
        <v>301790.17000000004</v>
      </c>
      <c r="CC401" s="6">
        <v>267320.26</v>
      </c>
      <c r="CD401" s="6">
        <v>231930.73000000004</v>
      </c>
      <c r="CE401" s="6">
        <v>223930.01999999996</v>
      </c>
      <c r="CF401" s="6">
        <v>269011.35999999993</v>
      </c>
      <c r="CG401" s="6">
        <v>235085.43000000005</v>
      </c>
      <c r="CH401" s="6">
        <v>238856.23000000004</v>
      </c>
      <c r="CI401" s="6">
        <v>228631.66999999993</v>
      </c>
      <c r="CJ401" s="6">
        <v>295151.76000000007</v>
      </c>
      <c r="CK401" s="6">
        <v>297536.15000000002</v>
      </c>
      <c r="CL401" s="6">
        <v>299911.35000000003</v>
      </c>
      <c r="CM401" s="6">
        <v>311104.5</v>
      </c>
      <c r="CN401" s="6">
        <v>318500.64</v>
      </c>
      <c r="CO401" s="6">
        <v>339217.72</v>
      </c>
      <c r="CP401" s="6">
        <v>353625.75</v>
      </c>
      <c r="CQ401" s="6">
        <v>414371.44000000006</v>
      </c>
      <c r="CR401" s="6">
        <v>401876.13</v>
      </c>
      <c r="CS401" s="6">
        <v>423226.25</v>
      </c>
      <c r="CT401" s="6">
        <v>426376.76000000007</v>
      </c>
      <c r="CU401" s="6">
        <v>420331.65</v>
      </c>
      <c r="CV401" s="6">
        <v>491100.63</v>
      </c>
    </row>
    <row r="402" spans="2:100" s="1" customFormat="1" ht="14" x14ac:dyDescent="0.3">
      <c r="B402" s="1">
        <v>101</v>
      </c>
      <c r="C402" s="1" t="s">
        <v>64</v>
      </c>
      <c r="D402" s="6">
        <v>45666132.410000004</v>
      </c>
      <c r="E402" s="6">
        <v>42852645.850000001</v>
      </c>
      <c r="F402" s="6">
        <v>44119622.020000003</v>
      </c>
      <c r="G402" s="6">
        <v>44230935.870000005</v>
      </c>
      <c r="H402" s="6">
        <v>43871710.350000001</v>
      </c>
      <c r="I402" s="6">
        <v>44059540.660000004</v>
      </c>
      <c r="J402" s="6">
        <v>44469888.980000004</v>
      </c>
      <c r="K402" s="6">
        <v>45575992.930000007</v>
      </c>
      <c r="L402" s="6">
        <v>47156080.560000002</v>
      </c>
      <c r="M402" s="6">
        <v>48437356.399999991</v>
      </c>
      <c r="N402" s="6">
        <v>49547222.38000001</v>
      </c>
      <c r="O402" s="6">
        <v>50601579.299999997</v>
      </c>
      <c r="P402" s="6">
        <v>51277062.780000001</v>
      </c>
      <c r="Q402" s="6">
        <v>51566935.539999999</v>
      </c>
      <c r="R402" s="6">
        <v>52908288.589999996</v>
      </c>
      <c r="S402" s="6">
        <v>53413490.770000003</v>
      </c>
      <c r="T402" s="6">
        <v>55092822.780000001</v>
      </c>
      <c r="U402" s="6">
        <v>56188750.609999999</v>
      </c>
      <c r="V402" s="6">
        <v>56824603.039999992</v>
      </c>
      <c r="W402" s="6">
        <v>57412350.43</v>
      </c>
      <c r="X402" s="6">
        <v>56874037.390000001</v>
      </c>
      <c r="Y402" s="6">
        <v>56689242.759999998</v>
      </c>
      <c r="Z402" s="6">
        <v>57037859.649999999</v>
      </c>
      <c r="AA402" s="6">
        <v>57094286.150000006</v>
      </c>
      <c r="AB402" s="6">
        <v>57101764.870000005</v>
      </c>
      <c r="AC402" s="6">
        <v>57111382.149999999</v>
      </c>
      <c r="AD402" s="6">
        <v>56422166.090000004</v>
      </c>
      <c r="AE402" s="6">
        <v>56276294.18</v>
      </c>
      <c r="AF402" s="6">
        <v>56143078.789999992</v>
      </c>
      <c r="AG402" s="6">
        <v>56628719.579999998</v>
      </c>
      <c r="AH402" s="6">
        <v>57167925.969999991</v>
      </c>
      <c r="AI402" s="6">
        <v>57506047.019999996</v>
      </c>
      <c r="AJ402" s="6">
        <v>58000066.259999998</v>
      </c>
      <c r="AK402" s="6">
        <v>58622333.449999988</v>
      </c>
      <c r="AL402" s="6">
        <v>60849118.789999992</v>
      </c>
      <c r="AM402" s="6">
        <v>63360992.649999999</v>
      </c>
      <c r="AN402" s="6">
        <v>66331946.090000011</v>
      </c>
      <c r="AO402" s="6">
        <v>69230866.75</v>
      </c>
      <c r="AP402" s="6">
        <v>70141532.320000008</v>
      </c>
      <c r="AQ402" s="6">
        <v>72841766.950000003</v>
      </c>
      <c r="AR402" s="6">
        <v>75582812.359999999</v>
      </c>
      <c r="AS402" s="6">
        <v>77099230.150000006</v>
      </c>
      <c r="AT402" s="6">
        <v>79586313.420000002</v>
      </c>
      <c r="AU402" s="6">
        <v>79648496.25999999</v>
      </c>
      <c r="AV402" s="6">
        <v>81540318.800000012</v>
      </c>
      <c r="AW402" s="6">
        <v>82827106.519999996</v>
      </c>
      <c r="AX402" s="6">
        <v>84024048</v>
      </c>
      <c r="AY402" s="6">
        <v>83360797.229999989</v>
      </c>
      <c r="AZ402" s="6">
        <v>84128287.930000007</v>
      </c>
      <c r="BA402" s="6">
        <v>83550033.900000006</v>
      </c>
      <c r="BB402" s="6">
        <v>84353587.010000005</v>
      </c>
      <c r="BC402" s="6">
        <v>84581192.360000014</v>
      </c>
      <c r="BD402" s="6">
        <v>84738771.590000004</v>
      </c>
      <c r="BE402" s="6">
        <v>86434947.690000013</v>
      </c>
      <c r="BF402" s="6">
        <v>86728227.88000001</v>
      </c>
      <c r="BG402" s="6">
        <v>90083878.300000012</v>
      </c>
      <c r="BH402" s="6">
        <v>92971702.110000014</v>
      </c>
      <c r="BI402" s="6">
        <v>97897688.860000014</v>
      </c>
      <c r="BJ402" s="6">
        <v>100166293.70999999</v>
      </c>
      <c r="BK402" s="6">
        <v>101205242.33999999</v>
      </c>
      <c r="BL402" s="6">
        <v>102684983.20999998</v>
      </c>
      <c r="BM402" s="6">
        <v>102664384.88</v>
      </c>
      <c r="BN402" s="6">
        <v>103315108.92999999</v>
      </c>
      <c r="BO402" s="6">
        <v>105686667.42999999</v>
      </c>
      <c r="BP402" s="6">
        <v>106745953.37</v>
      </c>
      <c r="BQ402" s="6">
        <v>106373352.72999999</v>
      </c>
      <c r="BR402" s="6">
        <v>107786913.23</v>
      </c>
      <c r="BS402" s="6">
        <v>107304771.73999998</v>
      </c>
      <c r="BT402" s="6">
        <v>105770827.66999999</v>
      </c>
      <c r="BU402" s="6">
        <v>101998391.82999998</v>
      </c>
      <c r="BV402" s="6">
        <v>99684558.540000007</v>
      </c>
      <c r="BW402" s="6">
        <v>103514441.71999998</v>
      </c>
      <c r="BX402" s="6">
        <v>109585607.31999998</v>
      </c>
      <c r="BY402" s="6">
        <v>111220512.13</v>
      </c>
      <c r="BZ402" s="6">
        <v>110432671.00999999</v>
      </c>
      <c r="CA402" s="6">
        <v>108472464.19999999</v>
      </c>
      <c r="CB402" s="6">
        <v>107067490.67000002</v>
      </c>
      <c r="CC402" s="6">
        <v>107244526.08</v>
      </c>
      <c r="CD402" s="6">
        <v>108225741.91999999</v>
      </c>
      <c r="CE402" s="6">
        <v>109212727.28</v>
      </c>
      <c r="CF402" s="6">
        <v>107502704.30999999</v>
      </c>
      <c r="CG402" s="6">
        <v>104495633.28999999</v>
      </c>
      <c r="CH402" s="6">
        <v>102727268.72</v>
      </c>
      <c r="CI402" s="6">
        <v>99536742.559999987</v>
      </c>
      <c r="CJ402" s="6">
        <v>91147913.290000021</v>
      </c>
      <c r="CK402" s="6">
        <v>89278948.660000011</v>
      </c>
      <c r="CL402" s="6">
        <v>88695377.650000006</v>
      </c>
      <c r="CM402" s="6">
        <v>88125960.920000017</v>
      </c>
      <c r="CN402" s="6">
        <v>87531489.070000008</v>
      </c>
      <c r="CO402" s="6">
        <v>86198658.570000008</v>
      </c>
      <c r="CP402" s="6">
        <v>81877460.430000007</v>
      </c>
      <c r="CQ402" s="6">
        <v>79552698.359999985</v>
      </c>
      <c r="CR402" s="6">
        <v>78956529.320000023</v>
      </c>
      <c r="CS402" s="6">
        <v>80505722.25</v>
      </c>
      <c r="CT402" s="6">
        <v>78847189.629999995</v>
      </c>
      <c r="CU402" s="6">
        <v>76455730.400000021</v>
      </c>
      <c r="CV402" s="6">
        <v>75425422.010000005</v>
      </c>
    </row>
    <row r="403" spans="2:100" s="1" customFormat="1" ht="14" x14ac:dyDescent="0.3">
      <c r="B403" s="1">
        <v>102</v>
      </c>
      <c r="C403" s="1" t="s">
        <v>51</v>
      </c>
      <c r="D403" s="6">
        <v>5105074.6900000013</v>
      </c>
      <c r="E403" s="6">
        <v>14645693.470000001</v>
      </c>
      <c r="F403" s="6">
        <v>14207735.25</v>
      </c>
      <c r="G403" s="6">
        <v>14268525.23</v>
      </c>
      <c r="H403" s="6">
        <v>14720669.670000002</v>
      </c>
      <c r="I403" s="6">
        <v>15374116.709999997</v>
      </c>
      <c r="J403" s="6">
        <v>15378532.67</v>
      </c>
      <c r="K403" s="6">
        <v>15992204.93</v>
      </c>
      <c r="L403" s="6">
        <v>16790763.020000003</v>
      </c>
      <c r="M403" s="6">
        <v>16862523.32</v>
      </c>
      <c r="N403" s="6">
        <v>17884256.759999998</v>
      </c>
      <c r="O403" s="6">
        <v>18922685.710000001</v>
      </c>
      <c r="P403" s="6">
        <v>18931070.870000005</v>
      </c>
      <c r="Q403" s="6">
        <v>19906170.030000001</v>
      </c>
      <c r="R403" s="6">
        <v>20372376.490000002</v>
      </c>
      <c r="S403" s="6">
        <v>20573043.059999999</v>
      </c>
      <c r="T403" s="6">
        <v>20559627.850000001</v>
      </c>
      <c r="U403" s="6">
        <v>20366332.27</v>
      </c>
      <c r="V403" s="6">
        <v>20386814.359999999</v>
      </c>
      <c r="W403" s="6">
        <v>20312794.539999999</v>
      </c>
      <c r="X403" s="6">
        <v>20603940.989999998</v>
      </c>
      <c r="Y403" s="6">
        <v>20900902.609999999</v>
      </c>
      <c r="Z403" s="6">
        <v>20336953.259999998</v>
      </c>
      <c r="AA403" s="6">
        <v>19671224.979999997</v>
      </c>
      <c r="AB403" s="6">
        <v>21176651.970000003</v>
      </c>
      <c r="AC403" s="6">
        <v>20410621.639999997</v>
      </c>
      <c r="AD403" s="6">
        <v>21051713.93</v>
      </c>
      <c r="AE403" s="6">
        <v>21448012.91</v>
      </c>
      <c r="AF403" s="6">
        <v>21492484.829999998</v>
      </c>
      <c r="AG403" s="6">
        <v>21886497.789999999</v>
      </c>
      <c r="AH403" s="6">
        <v>22455198.539999999</v>
      </c>
      <c r="AI403" s="6">
        <v>23353036.330000002</v>
      </c>
      <c r="AJ403" s="6">
        <v>23853410.949999996</v>
      </c>
      <c r="AK403" s="6">
        <v>24374027.32</v>
      </c>
      <c r="AL403" s="6">
        <v>24489308.469999999</v>
      </c>
      <c r="AM403" s="6">
        <v>24516420.43</v>
      </c>
      <c r="AN403" s="6">
        <v>24632559.310000002</v>
      </c>
      <c r="AO403" s="6">
        <v>24868760.440000001</v>
      </c>
      <c r="AP403" s="6">
        <v>23657268.949999999</v>
      </c>
      <c r="AQ403" s="6">
        <v>22712582.189999998</v>
      </c>
      <c r="AR403" s="6">
        <v>22215753.530000001</v>
      </c>
      <c r="AS403" s="6">
        <v>21414491.039999999</v>
      </c>
      <c r="AT403" s="6">
        <v>20321691.539999999</v>
      </c>
      <c r="AU403" s="6">
        <v>19545769.759999998</v>
      </c>
      <c r="AV403" s="6">
        <v>17958529.339999996</v>
      </c>
      <c r="AW403" s="6">
        <v>17354404.340000004</v>
      </c>
      <c r="AX403" s="6">
        <v>17149610.319999993</v>
      </c>
      <c r="AY403" s="6">
        <v>16778600.370000001</v>
      </c>
      <c r="AZ403" s="6">
        <v>16803757.190000001</v>
      </c>
      <c r="BA403" s="6">
        <v>16497194.450000001</v>
      </c>
      <c r="BB403" s="6">
        <v>16846067.330000002</v>
      </c>
      <c r="BC403" s="6">
        <v>17149705.960000001</v>
      </c>
      <c r="BD403" s="6">
        <v>17541339.280000001</v>
      </c>
      <c r="BE403" s="6">
        <v>17965819.060000002</v>
      </c>
      <c r="BF403" s="6">
        <v>18870272.759999998</v>
      </c>
      <c r="BG403" s="6">
        <v>19439212.289999999</v>
      </c>
      <c r="BH403" s="6">
        <v>19602568.050000004</v>
      </c>
      <c r="BI403" s="6">
        <v>19235947.340000004</v>
      </c>
      <c r="BJ403" s="6">
        <v>19085411.170000002</v>
      </c>
      <c r="BK403" s="6">
        <v>19095873.050000004</v>
      </c>
      <c r="BL403" s="6">
        <v>16422535.029999997</v>
      </c>
      <c r="BM403" s="6">
        <v>16554213.960000001</v>
      </c>
      <c r="BN403" s="6">
        <v>16510587.040000001</v>
      </c>
      <c r="BO403" s="6">
        <v>16487669.959999999</v>
      </c>
      <c r="BP403" s="6">
        <v>16255992.089999996</v>
      </c>
      <c r="BQ403" s="6">
        <v>15928082.18</v>
      </c>
      <c r="BR403" s="6">
        <v>15546688.08</v>
      </c>
      <c r="BS403" s="6">
        <v>15131923.359999999</v>
      </c>
      <c r="BT403" s="6">
        <v>15193993.51</v>
      </c>
      <c r="BU403" s="6">
        <v>15396409.029999999</v>
      </c>
      <c r="BV403" s="6">
        <v>15419408.169999998</v>
      </c>
      <c r="BW403" s="6">
        <v>15716905.279999997</v>
      </c>
      <c r="BX403" s="6">
        <v>15923306.42</v>
      </c>
      <c r="BY403" s="6">
        <v>15980069.4</v>
      </c>
      <c r="BZ403" s="6">
        <v>16047928.810000002</v>
      </c>
      <c r="CA403" s="6">
        <v>16160835.770000001</v>
      </c>
      <c r="CB403" s="6">
        <v>16451273.080000002</v>
      </c>
      <c r="CC403" s="6">
        <v>16647128.170000002</v>
      </c>
      <c r="CD403" s="6">
        <v>16836881.899999999</v>
      </c>
      <c r="CE403" s="6">
        <v>17011509.160000004</v>
      </c>
      <c r="CF403" s="6">
        <v>17195136.259999998</v>
      </c>
      <c r="CG403" s="6">
        <v>17389344.660000004</v>
      </c>
      <c r="CH403" s="6">
        <v>17404743.580000002</v>
      </c>
      <c r="CI403" s="6">
        <v>17117558.120000001</v>
      </c>
      <c r="CJ403" s="6">
        <v>17117050.539999999</v>
      </c>
      <c r="CK403" s="6">
        <v>17144813.550000001</v>
      </c>
      <c r="CL403" s="6">
        <v>17219267.84</v>
      </c>
      <c r="CM403" s="6">
        <v>17309368.140000001</v>
      </c>
      <c r="CN403" s="6">
        <v>17270945.25</v>
      </c>
      <c r="CO403" s="6">
        <v>17512541.329999998</v>
      </c>
      <c r="CP403" s="6">
        <v>17466656</v>
      </c>
      <c r="CQ403" s="6">
        <v>17501591.299999997</v>
      </c>
      <c r="CR403" s="6">
        <v>17558108.210000001</v>
      </c>
      <c r="CS403" s="6">
        <v>17667952.539999999</v>
      </c>
      <c r="CT403" s="6">
        <v>17591638.369999997</v>
      </c>
      <c r="CU403" s="6">
        <v>17842902.210000001</v>
      </c>
      <c r="CV403" s="6">
        <v>18011228.660000004</v>
      </c>
    </row>
    <row r="404" spans="2:100" s="1" customFormat="1" ht="14" x14ac:dyDescent="0.3">
      <c r="B404" s="1">
        <v>103</v>
      </c>
      <c r="C404" s="1" t="s">
        <v>65</v>
      </c>
      <c r="D404" s="6">
        <v>62770079.489999995</v>
      </c>
      <c r="E404" s="6">
        <v>61606450.779999994</v>
      </c>
      <c r="F404" s="6">
        <v>61934662.719999999</v>
      </c>
      <c r="G404" s="6">
        <v>63058954.769999996</v>
      </c>
      <c r="H404" s="6">
        <v>63161487.609999999</v>
      </c>
      <c r="I404" s="6">
        <v>63360034.640000001</v>
      </c>
      <c r="J404" s="6">
        <v>63591113.039999992</v>
      </c>
      <c r="K404" s="6">
        <v>64498460.889999993</v>
      </c>
      <c r="L404" s="6">
        <v>65049716.129999988</v>
      </c>
      <c r="M404" s="6">
        <v>66200561.459999993</v>
      </c>
      <c r="N404" s="6">
        <v>67881970.609999999</v>
      </c>
      <c r="O404" s="6">
        <v>68806145</v>
      </c>
      <c r="P404" s="6">
        <v>70414860.959999993</v>
      </c>
      <c r="Q404" s="6">
        <v>71311199.559999987</v>
      </c>
      <c r="R404" s="6">
        <v>72327184.929999992</v>
      </c>
      <c r="S404" s="6">
        <v>72471680.429999992</v>
      </c>
      <c r="T404" s="6">
        <v>73855665.00999999</v>
      </c>
      <c r="U404" s="6">
        <v>74987454.889999986</v>
      </c>
      <c r="V404" s="6">
        <v>75982500.350000009</v>
      </c>
      <c r="W404" s="6">
        <v>76444432.549999982</v>
      </c>
      <c r="X404" s="6">
        <v>76844329.780000001</v>
      </c>
      <c r="Y404" s="6">
        <v>76924709.409999996</v>
      </c>
      <c r="Z404" s="6">
        <v>76765609.449999988</v>
      </c>
      <c r="AA404" s="6">
        <v>77377329.929999977</v>
      </c>
      <c r="AB404" s="6">
        <v>78323879.329999998</v>
      </c>
      <c r="AC404" s="6">
        <v>78222299.900000006</v>
      </c>
      <c r="AD404" s="6">
        <v>79172605.269999996</v>
      </c>
      <c r="AE404" s="6">
        <v>79647151.790000007</v>
      </c>
      <c r="AF404" s="6">
        <v>79470571.829999998</v>
      </c>
      <c r="AG404" s="6">
        <v>79394168.290000007</v>
      </c>
      <c r="AH404" s="6">
        <v>80279993.300000012</v>
      </c>
      <c r="AI404" s="6">
        <v>80785529.640000001</v>
      </c>
      <c r="AJ404" s="6">
        <v>81452181.359999999</v>
      </c>
      <c r="AK404" s="6">
        <v>82157809.709999993</v>
      </c>
      <c r="AL404" s="6">
        <v>84651869.320000023</v>
      </c>
      <c r="AM404" s="6">
        <v>87295523.889999986</v>
      </c>
      <c r="AN404" s="6">
        <v>88722002.410000011</v>
      </c>
      <c r="AO404" s="6">
        <v>91101162.789999992</v>
      </c>
      <c r="AP404" s="6">
        <v>91379888.589999989</v>
      </c>
      <c r="AQ404" s="6">
        <v>93285262.25999999</v>
      </c>
      <c r="AR404" s="6">
        <v>94450021.809999987</v>
      </c>
      <c r="AS404" s="6">
        <v>95686087.229999989</v>
      </c>
      <c r="AT404" s="6">
        <v>96400867.340000004</v>
      </c>
      <c r="AU404" s="6">
        <v>96610372.699999988</v>
      </c>
      <c r="AV404" s="6">
        <v>97326615.709999993</v>
      </c>
      <c r="AW404" s="6">
        <v>98175545.189999983</v>
      </c>
      <c r="AX404" s="6">
        <v>97222823.729999989</v>
      </c>
      <c r="AY404" s="6">
        <v>95279403.00999999</v>
      </c>
      <c r="AZ404" s="6">
        <v>94547955.609999985</v>
      </c>
      <c r="BA404" s="6">
        <v>93858312.930000007</v>
      </c>
      <c r="BB404" s="6">
        <v>94810181.840000004</v>
      </c>
      <c r="BC404" s="6">
        <v>94997550.219999999</v>
      </c>
      <c r="BD404" s="6">
        <v>96064051.300000012</v>
      </c>
      <c r="BE404" s="6">
        <v>96657638.159999982</v>
      </c>
      <c r="BF404" s="6">
        <v>97714820.599999994</v>
      </c>
      <c r="BG404" s="6">
        <v>99940496.610000014</v>
      </c>
      <c r="BH404" s="6">
        <v>101933928.96000001</v>
      </c>
      <c r="BI404" s="6">
        <v>103326443.88000001</v>
      </c>
      <c r="BJ404" s="6">
        <v>104856864.59</v>
      </c>
      <c r="BK404" s="6">
        <v>107417913.78999999</v>
      </c>
      <c r="BL404" s="6">
        <v>109059830.96999998</v>
      </c>
      <c r="BM404" s="6">
        <v>110350138.98999999</v>
      </c>
      <c r="BN404" s="6">
        <v>110842857.31</v>
      </c>
      <c r="BO404" s="6">
        <v>111623237.58</v>
      </c>
      <c r="BP404" s="6">
        <v>112233498.61999999</v>
      </c>
      <c r="BQ404" s="6">
        <v>114367997.74000001</v>
      </c>
      <c r="BR404" s="6">
        <v>115679572.79999998</v>
      </c>
      <c r="BS404" s="6">
        <v>117405421.50999999</v>
      </c>
      <c r="BT404" s="6">
        <v>118307496.21000001</v>
      </c>
      <c r="BU404" s="6">
        <v>119586720.93000001</v>
      </c>
      <c r="BV404" s="6">
        <v>120163571.11999999</v>
      </c>
      <c r="BW404" s="6">
        <v>120428840.30999997</v>
      </c>
      <c r="BX404" s="6">
        <v>123079573.73999998</v>
      </c>
      <c r="BY404" s="6">
        <v>123565528.27</v>
      </c>
      <c r="BZ404" s="6">
        <v>125019571.95999998</v>
      </c>
      <c r="CA404" s="6">
        <v>126397416.91999999</v>
      </c>
      <c r="CB404" s="6">
        <v>128331680.77000001</v>
      </c>
      <c r="CC404" s="6">
        <v>128741751.07999998</v>
      </c>
      <c r="CD404" s="6">
        <v>130014931.28999999</v>
      </c>
      <c r="CE404" s="6">
        <v>130427363.86</v>
      </c>
      <c r="CF404" s="6">
        <v>130420409.69</v>
      </c>
      <c r="CG404" s="6">
        <v>130243310.92999998</v>
      </c>
      <c r="CH404" s="6">
        <v>131092462.15000001</v>
      </c>
      <c r="CI404" s="6">
        <v>132982055.59999998</v>
      </c>
      <c r="CJ404" s="6">
        <v>135526428.11000001</v>
      </c>
      <c r="CK404" s="6">
        <v>136506546.11000001</v>
      </c>
      <c r="CL404" s="6">
        <v>138100746.11000001</v>
      </c>
      <c r="CM404" s="6">
        <v>141463271.31</v>
      </c>
      <c r="CN404" s="6">
        <v>141980366.91000003</v>
      </c>
      <c r="CO404" s="6">
        <v>144884155.09</v>
      </c>
      <c r="CP404" s="6">
        <v>144596459.90000001</v>
      </c>
      <c r="CQ404" s="6">
        <v>145475983.64999998</v>
      </c>
      <c r="CR404" s="6">
        <v>147398996.63</v>
      </c>
      <c r="CS404" s="6">
        <v>150337583.72</v>
      </c>
      <c r="CT404" s="6">
        <v>149885251.34000003</v>
      </c>
      <c r="CU404" s="6">
        <v>149007648.28999999</v>
      </c>
      <c r="CV404" s="6">
        <v>148095838.47000003</v>
      </c>
    </row>
    <row r="405" spans="2:100" s="1" customFormat="1" ht="14" x14ac:dyDescent="0.3">
      <c r="B405" s="1">
        <v>104</v>
      </c>
      <c r="C405" s="1" t="s">
        <v>47</v>
      </c>
      <c r="D405" s="6">
        <v>58549930.929999992</v>
      </c>
      <c r="E405" s="6">
        <v>63299684.600000001</v>
      </c>
      <c r="F405" s="6">
        <v>64541339.099999994</v>
      </c>
      <c r="G405" s="6">
        <v>65441686.719999999</v>
      </c>
      <c r="H405" s="6">
        <v>66226378.579999998</v>
      </c>
      <c r="I405" s="6">
        <v>66768200.409999996</v>
      </c>
      <c r="J405" s="6">
        <v>69237135.310000002</v>
      </c>
      <c r="K405" s="6">
        <v>70450823.980000004</v>
      </c>
      <c r="L405" s="6">
        <v>72240076.519999996</v>
      </c>
      <c r="M405" s="6">
        <v>70370407.010000005</v>
      </c>
      <c r="N405" s="6">
        <v>70888787.929999992</v>
      </c>
      <c r="O405" s="6">
        <v>73689782.599999994</v>
      </c>
      <c r="P405" s="6">
        <v>79234910.539999992</v>
      </c>
      <c r="Q405" s="6">
        <v>78547073.150000006</v>
      </c>
      <c r="R405" s="6">
        <v>80066926.689999998</v>
      </c>
      <c r="S405" s="6">
        <v>80223516.530000001</v>
      </c>
      <c r="T405" s="6">
        <v>81355921.790000021</v>
      </c>
      <c r="U405" s="6">
        <v>82129307.000000015</v>
      </c>
      <c r="V405" s="6">
        <v>80147057.960000008</v>
      </c>
      <c r="W405" s="6">
        <v>80844358.900000006</v>
      </c>
      <c r="X405" s="6">
        <v>81081578.51000002</v>
      </c>
      <c r="Y405" s="6">
        <v>84569643.710000008</v>
      </c>
      <c r="Z405" s="6">
        <v>85579083.120000005</v>
      </c>
      <c r="AA405" s="6">
        <v>85017801.440000013</v>
      </c>
      <c r="AB405" s="6">
        <v>86353656.599999979</v>
      </c>
      <c r="AC405" s="6">
        <v>86938754.5</v>
      </c>
      <c r="AD405" s="6">
        <v>86166862.449999988</v>
      </c>
      <c r="AE405" s="6">
        <v>88680236.789999992</v>
      </c>
      <c r="AF405" s="6">
        <v>88287571.120000005</v>
      </c>
      <c r="AG405" s="6">
        <v>89904578.969999984</v>
      </c>
      <c r="AH405" s="6">
        <v>91929531.23999998</v>
      </c>
      <c r="AI405" s="6">
        <v>93544335.420000002</v>
      </c>
      <c r="AJ405" s="6">
        <v>93451901.150000006</v>
      </c>
      <c r="AK405" s="6">
        <v>93340925.719999984</v>
      </c>
      <c r="AL405" s="6">
        <v>92386938.180000007</v>
      </c>
      <c r="AM405" s="6">
        <v>93523674.920000017</v>
      </c>
      <c r="AN405" s="6">
        <v>97310378.659999996</v>
      </c>
      <c r="AO405" s="6">
        <v>100123993.3</v>
      </c>
      <c r="AP405" s="6">
        <v>101637121.34</v>
      </c>
      <c r="AQ405" s="6">
        <v>103108756.91</v>
      </c>
      <c r="AR405" s="6">
        <v>106162732.67999999</v>
      </c>
      <c r="AS405" s="6">
        <v>106711064.90000001</v>
      </c>
      <c r="AT405" s="6">
        <v>107712455.75</v>
      </c>
      <c r="AU405" s="6">
        <v>107877102.03999999</v>
      </c>
      <c r="AV405" s="6">
        <v>110068254.03999999</v>
      </c>
      <c r="AW405" s="6">
        <v>112485802.85000002</v>
      </c>
      <c r="AX405" s="6">
        <v>115922759.47999999</v>
      </c>
      <c r="AY405" s="6">
        <v>113295814.36</v>
      </c>
      <c r="AZ405" s="6">
        <v>99809972.969999999</v>
      </c>
      <c r="BA405" s="6">
        <v>101546578.11</v>
      </c>
      <c r="BB405" s="6">
        <v>103735657.59</v>
      </c>
      <c r="BC405" s="6">
        <v>103710301.25</v>
      </c>
      <c r="BD405" s="6">
        <v>105553217.64999999</v>
      </c>
      <c r="BE405" s="6">
        <v>108128747.62</v>
      </c>
      <c r="BF405" s="6">
        <v>110800151.75</v>
      </c>
      <c r="BG405" s="6">
        <v>112303631.34</v>
      </c>
      <c r="BH405" s="6">
        <v>113609408.35999998</v>
      </c>
      <c r="BI405" s="6">
        <v>113601431.44999997</v>
      </c>
      <c r="BJ405" s="6">
        <v>113443127.21000001</v>
      </c>
      <c r="BK405" s="6">
        <v>117162470.99999999</v>
      </c>
      <c r="BL405" s="6">
        <v>124615654.93000001</v>
      </c>
      <c r="BM405" s="6">
        <v>124828509.27000001</v>
      </c>
      <c r="BN405" s="6">
        <v>125771629.05</v>
      </c>
      <c r="BO405" s="6">
        <v>127299540.32000002</v>
      </c>
      <c r="BP405" s="6">
        <v>126892739.92000002</v>
      </c>
      <c r="BQ405" s="6">
        <v>126417357.59999999</v>
      </c>
      <c r="BR405" s="6">
        <v>124197117.71000001</v>
      </c>
      <c r="BS405" s="6">
        <v>124154197.81</v>
      </c>
      <c r="BT405" s="6">
        <v>124943425.72000001</v>
      </c>
      <c r="BU405" s="6">
        <v>126890575.00000001</v>
      </c>
      <c r="BV405" s="6">
        <v>130758914.51999998</v>
      </c>
      <c r="BW405" s="6">
        <v>134542655.07999998</v>
      </c>
      <c r="BX405" s="6">
        <v>135941942.96000001</v>
      </c>
      <c r="BY405" s="6">
        <v>137265015.74000001</v>
      </c>
      <c r="BZ405" s="6">
        <v>136748586.38000003</v>
      </c>
      <c r="CA405" s="6">
        <v>137015356.06999999</v>
      </c>
      <c r="CB405" s="6">
        <v>138263545.35000002</v>
      </c>
      <c r="CC405" s="6">
        <v>140199727.58000001</v>
      </c>
      <c r="CD405" s="6">
        <v>142980701.09999999</v>
      </c>
      <c r="CE405" s="6">
        <v>145744968.44999999</v>
      </c>
      <c r="CF405" s="6">
        <v>146993898.91</v>
      </c>
      <c r="CG405" s="6">
        <v>147791510.68000001</v>
      </c>
      <c r="CH405" s="6">
        <v>146455829.37</v>
      </c>
      <c r="CI405" s="6">
        <v>143101627.97000003</v>
      </c>
      <c r="CJ405" s="6">
        <v>143649342.03999999</v>
      </c>
      <c r="CK405" s="6">
        <v>144134598.21999997</v>
      </c>
      <c r="CL405" s="6">
        <v>144193325.63</v>
      </c>
      <c r="CM405" s="6">
        <v>145397408.66</v>
      </c>
      <c r="CN405" s="6">
        <v>145793974.99000001</v>
      </c>
      <c r="CO405" s="6">
        <v>145186313.31999999</v>
      </c>
      <c r="CP405" s="6">
        <v>145315315.13</v>
      </c>
      <c r="CQ405" s="6">
        <v>144476549.63</v>
      </c>
      <c r="CR405" s="6">
        <v>143681301.13</v>
      </c>
      <c r="CS405" s="6">
        <v>144432611.66</v>
      </c>
      <c r="CT405" s="6">
        <v>144870112.07999998</v>
      </c>
      <c r="CU405" s="6">
        <v>147340518.84999999</v>
      </c>
      <c r="CV405" s="6">
        <v>151739582.19000003</v>
      </c>
    </row>
    <row r="406" spans="2:100" s="1" customFormat="1" ht="14" x14ac:dyDescent="0.3">
      <c r="B406" s="1">
        <v>106</v>
      </c>
      <c r="C406" s="1" t="s">
        <v>46</v>
      </c>
      <c r="D406" s="6">
        <v>29051066.960000001</v>
      </c>
      <c r="E406" s="6">
        <v>24407628</v>
      </c>
      <c r="F406" s="6">
        <v>24280948.780000001</v>
      </c>
      <c r="G406" s="6">
        <v>24143814.650000002</v>
      </c>
      <c r="H406" s="6">
        <v>24182994.900000002</v>
      </c>
      <c r="I406" s="6">
        <v>24140978.520000003</v>
      </c>
      <c r="J406" s="6">
        <v>24352979.560000002</v>
      </c>
      <c r="K406" s="6">
        <v>24546747.289999999</v>
      </c>
      <c r="L406" s="6">
        <v>24711848.290000003</v>
      </c>
      <c r="M406" s="6">
        <v>24740525.900000002</v>
      </c>
      <c r="N406" s="6">
        <v>24801350.030000001</v>
      </c>
      <c r="O406" s="6">
        <v>24712129.579999998</v>
      </c>
      <c r="P406" s="6">
        <v>24328401.75</v>
      </c>
      <c r="Q406" s="6">
        <v>24644696.419999998</v>
      </c>
      <c r="R406" s="6">
        <v>24508330.259999998</v>
      </c>
      <c r="S406" s="6">
        <v>24637637.609999999</v>
      </c>
      <c r="T406" s="6">
        <v>25180040.029999997</v>
      </c>
      <c r="U406" s="6">
        <v>25382299.93</v>
      </c>
      <c r="V406" s="6">
        <v>25522627.549999997</v>
      </c>
      <c r="W406" s="6">
        <v>25659441.139999997</v>
      </c>
      <c r="X406" s="6">
        <v>25667141.509999998</v>
      </c>
      <c r="Y406" s="6">
        <v>25980894.439999998</v>
      </c>
      <c r="Z406" s="6">
        <v>26481700.240000002</v>
      </c>
      <c r="AA406" s="6">
        <v>27172713.130000003</v>
      </c>
      <c r="AB406" s="6">
        <v>28664895.329999998</v>
      </c>
      <c r="AC406" s="6">
        <v>29374145.629999999</v>
      </c>
      <c r="AD406" s="6">
        <v>30307616.960000001</v>
      </c>
      <c r="AE406" s="6">
        <v>31453387.739999998</v>
      </c>
      <c r="AF406" s="6">
        <v>32487588.329999998</v>
      </c>
      <c r="AG406" s="6">
        <v>33178901.019999996</v>
      </c>
      <c r="AH406" s="6">
        <v>33518915.119999997</v>
      </c>
      <c r="AI406" s="6">
        <v>33989982.75</v>
      </c>
      <c r="AJ406" s="6">
        <v>34462056.390000001</v>
      </c>
      <c r="AK406" s="6">
        <v>34924400.410000004</v>
      </c>
      <c r="AL406" s="6">
        <v>35292550.969999999</v>
      </c>
      <c r="AM406" s="6">
        <v>35252434.390000001</v>
      </c>
      <c r="AN406" s="6">
        <v>35085632.869999997</v>
      </c>
      <c r="AO406" s="6">
        <v>35504751.140000001</v>
      </c>
      <c r="AP406" s="6">
        <v>35538384.399999999</v>
      </c>
      <c r="AQ406" s="6">
        <v>35652294.599999994</v>
      </c>
      <c r="AR406" s="6">
        <v>35190651.159999996</v>
      </c>
      <c r="AS406" s="6">
        <v>35498133.409999996</v>
      </c>
      <c r="AT406" s="6">
        <v>36143430.990000002</v>
      </c>
      <c r="AU406" s="6">
        <v>36534924.619999997</v>
      </c>
      <c r="AV406" s="6">
        <v>37095519.639999993</v>
      </c>
      <c r="AW406" s="6">
        <v>37880706.439999998</v>
      </c>
      <c r="AX406" s="6">
        <v>38366415.489999995</v>
      </c>
      <c r="AY406" s="6">
        <v>39186296.840000004</v>
      </c>
      <c r="AZ406" s="6">
        <v>40185085.419999994</v>
      </c>
      <c r="BA406" s="6">
        <v>40627197.740000002</v>
      </c>
      <c r="BB406" s="6">
        <v>41458538.850000001</v>
      </c>
      <c r="BC406" s="6">
        <v>41861629.690000005</v>
      </c>
      <c r="BD406" s="6">
        <v>42656278.700000003</v>
      </c>
      <c r="BE406" s="6">
        <v>43165912.780000009</v>
      </c>
      <c r="BF406" s="6">
        <v>43935386.730000004</v>
      </c>
      <c r="BG406" s="6">
        <v>44895396.890000001</v>
      </c>
      <c r="BH406" s="6">
        <v>45578611.060000002</v>
      </c>
      <c r="BI406" s="6">
        <v>45985706.010000005</v>
      </c>
      <c r="BJ406" s="6">
        <v>46758956.390000008</v>
      </c>
      <c r="BK406" s="6">
        <v>47480557.530000001</v>
      </c>
      <c r="BL406" s="6">
        <v>47773286.38000001</v>
      </c>
      <c r="BM406" s="6">
        <v>48034816.5</v>
      </c>
      <c r="BN406" s="6">
        <v>48026727.850000001</v>
      </c>
      <c r="BO406" s="6">
        <v>48553657.32</v>
      </c>
      <c r="BP406" s="6">
        <v>49098107.980000004</v>
      </c>
      <c r="BQ406" s="6">
        <v>49705465.839999989</v>
      </c>
      <c r="BR406" s="6">
        <v>49949255.190000013</v>
      </c>
      <c r="BS406" s="6">
        <v>50287746.100000009</v>
      </c>
      <c r="BT406" s="6">
        <v>50891271.700000003</v>
      </c>
      <c r="BU406" s="6">
        <v>51145159.260000005</v>
      </c>
      <c r="BV406" s="6">
        <v>51668472.309999995</v>
      </c>
      <c r="BW406" s="6">
        <v>51667915.570000008</v>
      </c>
      <c r="BX406" s="6">
        <v>51810135.20000001</v>
      </c>
      <c r="BY406" s="6">
        <v>51887537.289999999</v>
      </c>
      <c r="BZ406" s="6">
        <v>52169962.690000005</v>
      </c>
      <c r="CA406" s="6">
        <v>51963638.830000006</v>
      </c>
      <c r="CB406" s="6">
        <v>52464270.300000012</v>
      </c>
      <c r="CC406" s="6">
        <v>52361563.24000001</v>
      </c>
      <c r="CD406" s="6">
        <v>52861810.320000008</v>
      </c>
      <c r="CE406" s="6">
        <v>53478649.88000001</v>
      </c>
      <c r="CF406" s="6">
        <v>53974005.760000005</v>
      </c>
      <c r="CG406" s="6">
        <v>54587531.940000005</v>
      </c>
      <c r="CH406" s="6">
        <v>55239106.969999999</v>
      </c>
      <c r="CI406" s="6">
        <v>56855407.420000002</v>
      </c>
      <c r="CJ406" s="6">
        <v>58521799.609999999</v>
      </c>
      <c r="CK406" s="6">
        <v>59551649.890000001</v>
      </c>
      <c r="CL406" s="6">
        <v>59968867.489999995</v>
      </c>
      <c r="CM406" s="6">
        <v>60926773.939999998</v>
      </c>
      <c r="CN406" s="6">
        <v>61107991.130000003</v>
      </c>
      <c r="CO406" s="6">
        <v>62189771.229999989</v>
      </c>
      <c r="CP406" s="6">
        <v>62771856.549999997</v>
      </c>
      <c r="CQ406" s="6">
        <v>63009950.939999998</v>
      </c>
      <c r="CR406" s="6">
        <v>64082611.290000007</v>
      </c>
      <c r="CS406" s="6">
        <v>64956476.410000004</v>
      </c>
      <c r="CT406" s="6">
        <v>65997624.000000007</v>
      </c>
      <c r="CU406" s="6">
        <v>66522524.100000009</v>
      </c>
      <c r="CV406" s="6">
        <v>67286470.379999995</v>
      </c>
    </row>
    <row r="407" spans="2:100" s="1" customFormat="1" ht="14" x14ac:dyDescent="0.3">
      <c r="B407" s="1">
        <v>107</v>
      </c>
      <c r="C407" s="1" t="s">
        <v>30</v>
      </c>
      <c r="D407" s="6">
        <v>36399733.799999997</v>
      </c>
      <c r="E407" s="6">
        <v>31498511.860000003</v>
      </c>
      <c r="F407" s="6">
        <v>32478325.340000004</v>
      </c>
      <c r="G407" s="6">
        <v>33418018.239999998</v>
      </c>
      <c r="H407" s="6">
        <v>33982276.100000001</v>
      </c>
      <c r="I407" s="6">
        <v>34303250.75</v>
      </c>
      <c r="J407" s="6">
        <v>34689517.32</v>
      </c>
      <c r="K407" s="6">
        <v>34771531.329999998</v>
      </c>
      <c r="L407" s="6">
        <v>34645067.790000007</v>
      </c>
      <c r="M407" s="6">
        <v>34766603.510000005</v>
      </c>
      <c r="N407" s="6">
        <v>35072277.680000007</v>
      </c>
      <c r="O407" s="6">
        <v>35711680.079999998</v>
      </c>
      <c r="P407" s="6">
        <v>36148292.790000007</v>
      </c>
      <c r="Q407" s="6">
        <v>36849472.299999997</v>
      </c>
      <c r="R407" s="6">
        <v>36665098.799999997</v>
      </c>
      <c r="S407" s="6">
        <v>36506929.129999995</v>
      </c>
      <c r="T407" s="6">
        <v>36791928.75</v>
      </c>
      <c r="U407" s="6">
        <v>37312613.530000001</v>
      </c>
      <c r="V407" s="6">
        <v>37792424.489999995</v>
      </c>
      <c r="W407" s="6">
        <v>38268375.810000002</v>
      </c>
      <c r="X407" s="6">
        <v>38423200.719999999</v>
      </c>
      <c r="Y407" s="6">
        <v>38743008.75</v>
      </c>
      <c r="Z407" s="6">
        <v>39446227.770000011</v>
      </c>
      <c r="AA407" s="6">
        <v>40068202.670000002</v>
      </c>
      <c r="AB407" s="6">
        <v>40389122.32</v>
      </c>
      <c r="AC407" s="6">
        <v>40295600.800000004</v>
      </c>
      <c r="AD407" s="6">
        <v>40889136.780000001</v>
      </c>
      <c r="AE407" s="6">
        <v>41896738.730000004</v>
      </c>
      <c r="AF407" s="6">
        <v>42289535.170000002</v>
      </c>
      <c r="AG407" s="6">
        <v>42508699.440000005</v>
      </c>
      <c r="AH407" s="6">
        <v>43121141.710000001</v>
      </c>
      <c r="AI407" s="6">
        <v>43742884.899999999</v>
      </c>
      <c r="AJ407" s="6">
        <v>44505099.840000004</v>
      </c>
      <c r="AK407" s="6">
        <v>45423850.130000003</v>
      </c>
      <c r="AL407" s="6">
        <v>45666345.480000004</v>
      </c>
      <c r="AM407" s="6">
        <v>46146263.149999991</v>
      </c>
      <c r="AN407" s="6">
        <v>47135294.009999998</v>
      </c>
      <c r="AO407" s="6">
        <v>48365035.449999996</v>
      </c>
      <c r="AP407" s="6">
        <v>49166188.200000003</v>
      </c>
      <c r="AQ407" s="6">
        <v>50017277.309999995</v>
      </c>
      <c r="AR407" s="6">
        <v>51365762.729999997</v>
      </c>
      <c r="AS407" s="6">
        <v>53045291.430000007</v>
      </c>
      <c r="AT407" s="6">
        <v>53897442.449999988</v>
      </c>
      <c r="AU407" s="6">
        <v>54813679.669999994</v>
      </c>
      <c r="AV407" s="6">
        <v>56343378.29999999</v>
      </c>
      <c r="AW407" s="6">
        <v>57543095.269999988</v>
      </c>
      <c r="AX407" s="6">
        <v>59222655.019999996</v>
      </c>
      <c r="AY407" s="6">
        <v>61267774.810000002</v>
      </c>
      <c r="AZ407" s="6">
        <v>62302454.399999999</v>
      </c>
      <c r="BA407" s="6">
        <v>63110327.790000007</v>
      </c>
      <c r="BB407" s="6">
        <v>64778545.769999996</v>
      </c>
      <c r="BC407" s="6">
        <v>66220868.709999993</v>
      </c>
      <c r="BD407" s="6">
        <v>67782619.920000002</v>
      </c>
      <c r="BE407" s="6">
        <v>69387811.170000002</v>
      </c>
      <c r="BF407" s="6">
        <v>71473309.549999997</v>
      </c>
      <c r="BG407" s="6">
        <v>73792666.079999998</v>
      </c>
      <c r="BH407" s="6">
        <v>75548746.120000005</v>
      </c>
      <c r="BI407" s="6">
        <v>77095066.450000003</v>
      </c>
      <c r="BJ407" s="6">
        <v>78560891.060000002</v>
      </c>
      <c r="BK407" s="6">
        <v>79159745.649999976</v>
      </c>
      <c r="BL407" s="6">
        <v>80940621.840000004</v>
      </c>
      <c r="BM407" s="6">
        <v>81847491.74000001</v>
      </c>
      <c r="BN407" s="6">
        <v>82578087.140000001</v>
      </c>
      <c r="BO407" s="6">
        <v>83210403.530000001</v>
      </c>
      <c r="BP407" s="6">
        <v>83328388.060000002</v>
      </c>
      <c r="BQ407" s="6">
        <v>82868867.379999995</v>
      </c>
      <c r="BR407" s="6">
        <v>82938086.909999996</v>
      </c>
      <c r="BS407" s="6">
        <v>82727792.979999989</v>
      </c>
      <c r="BT407" s="6">
        <v>82332883.030000001</v>
      </c>
      <c r="BU407" s="6">
        <v>82461796.049999982</v>
      </c>
      <c r="BV407" s="6">
        <v>82873052.170000017</v>
      </c>
      <c r="BW407" s="6">
        <v>84409145.070000008</v>
      </c>
      <c r="BX407" s="6">
        <v>84569447.039999992</v>
      </c>
      <c r="BY407" s="6">
        <v>84938884.049999997</v>
      </c>
      <c r="BZ407" s="6">
        <v>85411642.040000007</v>
      </c>
      <c r="CA407" s="6">
        <v>86464787.680000007</v>
      </c>
      <c r="CB407" s="6">
        <v>88705577.270000011</v>
      </c>
      <c r="CC407" s="6">
        <v>91732837.299999997</v>
      </c>
      <c r="CD407" s="6">
        <v>94423652.300000012</v>
      </c>
      <c r="CE407" s="6">
        <v>97270693.720000029</v>
      </c>
      <c r="CF407" s="6">
        <v>99625227.540000021</v>
      </c>
      <c r="CG407" s="6">
        <v>101795282.71000001</v>
      </c>
      <c r="CH407" s="6">
        <v>103464874.32000001</v>
      </c>
      <c r="CI407" s="6">
        <v>106357600.20000002</v>
      </c>
      <c r="CJ407" s="6">
        <v>109791289.52</v>
      </c>
      <c r="CK407" s="6">
        <v>111768893.55</v>
      </c>
      <c r="CL407" s="6">
        <v>112848995.20999999</v>
      </c>
      <c r="CM407" s="6">
        <v>114095708.66</v>
      </c>
      <c r="CN407" s="6">
        <v>115159924.93999998</v>
      </c>
      <c r="CO407" s="6">
        <v>116027169.53</v>
      </c>
      <c r="CP407" s="6">
        <v>116311197.48</v>
      </c>
      <c r="CQ407" s="6">
        <v>116990939.78</v>
      </c>
      <c r="CR407" s="6">
        <v>118011418.97</v>
      </c>
      <c r="CS407" s="6">
        <v>118326703.66</v>
      </c>
      <c r="CT407" s="6">
        <v>119972880.05</v>
      </c>
      <c r="CU407" s="6">
        <v>119359480.66</v>
      </c>
      <c r="CV407" s="6">
        <v>119790334.42999999</v>
      </c>
    </row>
    <row r="408" spans="2:100" s="1" customFormat="1" ht="14" x14ac:dyDescent="0.3">
      <c r="B408" s="1">
        <v>108</v>
      </c>
      <c r="C408" s="1" t="s">
        <v>42</v>
      </c>
      <c r="D408" s="6">
        <v>20748900.340000004</v>
      </c>
      <c r="E408" s="6">
        <v>18886498.140000001</v>
      </c>
      <c r="F408" s="6">
        <v>19153436.640000001</v>
      </c>
      <c r="G408" s="6">
        <v>19581702.390000001</v>
      </c>
      <c r="H408" s="6">
        <v>19871902.620000001</v>
      </c>
      <c r="I408" s="6">
        <v>20324209.099999998</v>
      </c>
      <c r="J408" s="6">
        <v>20855541.010000002</v>
      </c>
      <c r="K408" s="6">
        <v>21420508.579999998</v>
      </c>
      <c r="L408" s="6">
        <v>21829166.189999998</v>
      </c>
      <c r="M408" s="6">
        <v>22298156.949999999</v>
      </c>
      <c r="N408" s="6">
        <v>22579310.740000002</v>
      </c>
      <c r="O408" s="6">
        <v>22929155.800000001</v>
      </c>
      <c r="P408" s="6">
        <v>23349972.300000001</v>
      </c>
      <c r="Q408" s="6">
        <v>23695109.279999997</v>
      </c>
      <c r="R408" s="6">
        <v>23878960.32</v>
      </c>
      <c r="S408" s="6">
        <v>23963602.469999999</v>
      </c>
      <c r="T408" s="6">
        <v>24126484.040000003</v>
      </c>
      <c r="U408" s="6">
        <v>24306167.089999996</v>
      </c>
      <c r="V408" s="6">
        <v>24377545.270000003</v>
      </c>
      <c r="W408" s="6">
        <v>24472133.050000001</v>
      </c>
      <c r="X408" s="6">
        <v>24579794.000000004</v>
      </c>
      <c r="Y408" s="6">
        <v>24891046.300000001</v>
      </c>
      <c r="Z408" s="6">
        <v>25208919.559999999</v>
      </c>
      <c r="AA408" s="6">
        <v>25193963.819999997</v>
      </c>
      <c r="AB408" s="6">
        <v>25328467.960000005</v>
      </c>
      <c r="AC408" s="6">
        <v>25570082.039999999</v>
      </c>
      <c r="AD408" s="6">
        <v>25919394.550000001</v>
      </c>
      <c r="AE408" s="6">
        <v>26454223.630000003</v>
      </c>
      <c r="AF408" s="6">
        <v>26826720.030000001</v>
      </c>
      <c r="AG408" s="6">
        <v>27095994.710000001</v>
      </c>
      <c r="AH408" s="6">
        <v>27605631.040000003</v>
      </c>
      <c r="AI408" s="6">
        <v>27912492.540000003</v>
      </c>
      <c r="AJ408" s="6">
        <v>28278379.310000002</v>
      </c>
      <c r="AK408" s="6">
        <v>28527143.239999998</v>
      </c>
      <c r="AL408" s="6">
        <v>28837463.699999999</v>
      </c>
      <c r="AM408" s="6">
        <v>29414146.010000005</v>
      </c>
      <c r="AN408" s="6">
        <v>29992377.82</v>
      </c>
      <c r="AO408" s="6">
        <v>30164967.530000001</v>
      </c>
      <c r="AP408" s="6">
        <v>30473466.440000001</v>
      </c>
      <c r="AQ408" s="6">
        <v>30766670.400000002</v>
      </c>
      <c r="AR408" s="6">
        <v>30918751.060000002</v>
      </c>
      <c r="AS408" s="6">
        <v>31038057.119999997</v>
      </c>
      <c r="AT408" s="6">
        <v>31031813.759999998</v>
      </c>
      <c r="AU408" s="6">
        <v>31032865.949999996</v>
      </c>
      <c r="AV408" s="6">
        <v>31023011.920000002</v>
      </c>
      <c r="AW408" s="6">
        <v>31519458.669999998</v>
      </c>
      <c r="AX408" s="6">
        <v>31885799.709999997</v>
      </c>
      <c r="AY408" s="6">
        <v>32038802.699999999</v>
      </c>
      <c r="AZ408" s="6">
        <v>32107859.079999998</v>
      </c>
      <c r="BA408" s="6">
        <v>32252394.119999997</v>
      </c>
      <c r="BB408" s="6">
        <v>32585121.829999998</v>
      </c>
      <c r="BC408" s="6">
        <v>32754022.73</v>
      </c>
      <c r="BD408" s="6">
        <v>33043734.420000002</v>
      </c>
      <c r="BE408" s="6">
        <v>33134975.670000002</v>
      </c>
      <c r="BF408" s="6">
        <v>33459214.379999995</v>
      </c>
      <c r="BG408" s="6">
        <v>33844827.450000003</v>
      </c>
      <c r="BH408" s="6">
        <v>34396812.229999997</v>
      </c>
      <c r="BI408" s="6">
        <v>34367205.469999999</v>
      </c>
      <c r="BJ408" s="6">
        <v>34369374.199999988</v>
      </c>
      <c r="BK408" s="6">
        <v>34474187.759999998</v>
      </c>
      <c r="BL408" s="6">
        <v>35270663.239999995</v>
      </c>
      <c r="BM408" s="6">
        <v>35652242.640000001</v>
      </c>
      <c r="BN408" s="6">
        <v>35601051.859999999</v>
      </c>
      <c r="BO408" s="6">
        <v>35891307.190000005</v>
      </c>
      <c r="BP408" s="6">
        <v>36100282.560000002</v>
      </c>
      <c r="BQ408" s="6">
        <v>36639448.469999999</v>
      </c>
      <c r="BR408" s="6">
        <v>36721793.850000009</v>
      </c>
      <c r="BS408" s="6">
        <v>36851425.619999997</v>
      </c>
      <c r="BT408" s="6">
        <v>36818613.410000004</v>
      </c>
      <c r="BU408" s="6">
        <v>36706515.690000005</v>
      </c>
      <c r="BV408" s="6">
        <v>36448858.900000006</v>
      </c>
      <c r="BW408" s="6">
        <v>36327376.400000006</v>
      </c>
      <c r="BX408" s="6">
        <v>35621931.479999997</v>
      </c>
      <c r="BY408" s="6">
        <v>35298110.140000001</v>
      </c>
      <c r="BZ408" s="6">
        <v>34880446.770000003</v>
      </c>
      <c r="CA408" s="6">
        <v>34572153.579999998</v>
      </c>
      <c r="CB408" s="6">
        <v>34510976.079999998</v>
      </c>
      <c r="CC408" s="6">
        <v>34111471.869999997</v>
      </c>
      <c r="CD408" s="6">
        <v>33945252.929999992</v>
      </c>
      <c r="CE408" s="6">
        <v>33946762.309999987</v>
      </c>
      <c r="CF408" s="6">
        <v>33643299.109999999</v>
      </c>
      <c r="CG408" s="6">
        <v>33566931.229999997</v>
      </c>
      <c r="CH408" s="6">
        <v>33628406.189999998</v>
      </c>
      <c r="CI408" s="6">
        <v>33614720.349999994</v>
      </c>
      <c r="CJ408" s="6">
        <v>33740050.999999993</v>
      </c>
      <c r="CK408" s="6">
        <v>33743713.759999998</v>
      </c>
      <c r="CL408" s="6">
        <v>34363298.920000002</v>
      </c>
      <c r="CM408" s="6">
        <v>34395292.210000001</v>
      </c>
      <c r="CN408" s="6">
        <v>34497968.399999999</v>
      </c>
      <c r="CO408" s="6">
        <v>35026924.049999997</v>
      </c>
      <c r="CP408" s="6">
        <v>34980722</v>
      </c>
      <c r="CQ408" s="6">
        <v>34660166.769999996</v>
      </c>
      <c r="CR408" s="6">
        <v>34837577.629999995</v>
      </c>
      <c r="CS408" s="6">
        <v>35121514.489999995</v>
      </c>
      <c r="CT408" s="6">
        <v>35504280.019999996</v>
      </c>
      <c r="CU408" s="6">
        <v>35774019.530000001</v>
      </c>
      <c r="CV408" s="6">
        <v>36998965.420000002</v>
      </c>
    </row>
    <row r="409" spans="2:100" s="1" customFormat="1" ht="14" x14ac:dyDescent="0.3">
      <c r="B409" s="1">
        <v>109</v>
      </c>
      <c r="C409" s="1" t="s">
        <v>59</v>
      </c>
      <c r="D409" s="6">
        <v>12814713.619999999</v>
      </c>
      <c r="E409" s="6">
        <v>11877518.209999999</v>
      </c>
      <c r="F409" s="6">
        <v>11998226.52</v>
      </c>
      <c r="G409" s="6">
        <v>12054611.960000001</v>
      </c>
      <c r="H409" s="6">
        <v>12106029.139999999</v>
      </c>
      <c r="I409" s="6">
        <v>12055688.689999999</v>
      </c>
      <c r="J409" s="6">
        <v>12188349.639999999</v>
      </c>
      <c r="K409" s="6">
        <v>12352799.970000001</v>
      </c>
      <c r="L409" s="6">
        <v>12486580.59</v>
      </c>
      <c r="M409" s="6">
        <v>12616452.310000001</v>
      </c>
      <c r="N409" s="6">
        <v>12769795.669999998</v>
      </c>
      <c r="O409" s="6">
        <v>12523182.350000001</v>
      </c>
      <c r="P409" s="6">
        <v>12250104.199999999</v>
      </c>
      <c r="Q409" s="6">
        <v>12198952.029999999</v>
      </c>
      <c r="R409" s="6">
        <v>12221327.02</v>
      </c>
      <c r="S409" s="6">
        <v>12069137.319999998</v>
      </c>
      <c r="T409" s="6">
        <v>12225145.449999999</v>
      </c>
      <c r="U409" s="6">
        <v>12374719.35</v>
      </c>
      <c r="V409" s="6">
        <v>12327299.859999999</v>
      </c>
      <c r="W409" s="6">
        <v>12262623.289999999</v>
      </c>
      <c r="X409" s="6">
        <v>12187574.539999999</v>
      </c>
      <c r="Y409" s="6">
        <v>11901763.979999999</v>
      </c>
      <c r="Z409" s="6">
        <v>11555747.27</v>
      </c>
      <c r="AA409" s="6">
        <v>11790702.390000001</v>
      </c>
      <c r="AB409" s="6">
        <v>11737676.390000001</v>
      </c>
      <c r="AC409" s="6">
        <v>11962844.370000001</v>
      </c>
      <c r="AD409" s="6">
        <v>12019434.390000001</v>
      </c>
      <c r="AE409" s="6">
        <v>12241920.93</v>
      </c>
      <c r="AF409" s="6">
        <v>12088327.990000002</v>
      </c>
      <c r="AG409" s="6">
        <v>12072996.050000001</v>
      </c>
      <c r="AH409" s="6">
        <v>12104387.940000001</v>
      </c>
      <c r="AI409" s="6">
        <v>12100229.510000002</v>
      </c>
      <c r="AJ409" s="6">
        <v>12054956.399999999</v>
      </c>
      <c r="AK409" s="6">
        <v>12195145.390000002</v>
      </c>
      <c r="AL409" s="6">
        <v>12408504.960000001</v>
      </c>
      <c r="AM409" s="6">
        <v>12398237.590000002</v>
      </c>
      <c r="AN409" s="6">
        <v>12563802.210000001</v>
      </c>
      <c r="AO409" s="6">
        <v>12613650.91</v>
      </c>
      <c r="AP409" s="6">
        <v>12942353.33</v>
      </c>
      <c r="AQ409" s="6">
        <v>13182989.140000001</v>
      </c>
      <c r="AR409" s="6">
        <v>13376324.09</v>
      </c>
      <c r="AS409" s="6">
        <v>13519044.789999999</v>
      </c>
      <c r="AT409" s="6">
        <v>13801031.060000002</v>
      </c>
      <c r="AU409" s="6">
        <v>14096106.430000002</v>
      </c>
      <c r="AV409" s="6">
        <v>14290305.4</v>
      </c>
      <c r="AW409" s="6">
        <v>14499213.65</v>
      </c>
      <c r="AX409" s="6">
        <v>14538234.440000001</v>
      </c>
      <c r="AY409" s="6">
        <v>14727832.740000004</v>
      </c>
      <c r="AZ409" s="6">
        <v>14754153.420000002</v>
      </c>
      <c r="BA409" s="6">
        <v>14952389.52</v>
      </c>
      <c r="BB409" s="6">
        <v>14981473.23</v>
      </c>
      <c r="BC409" s="6">
        <v>14910654.750000002</v>
      </c>
      <c r="BD409" s="6">
        <v>15241371.719999999</v>
      </c>
      <c r="BE409" s="6">
        <v>15453362.969999999</v>
      </c>
      <c r="BF409" s="6">
        <v>15493364.909999996</v>
      </c>
      <c r="BG409" s="6">
        <v>15582900.729999997</v>
      </c>
      <c r="BH409" s="6">
        <v>15781510.57</v>
      </c>
      <c r="BI409" s="6">
        <v>15800630.119999997</v>
      </c>
      <c r="BJ409" s="6">
        <v>15795931.059999999</v>
      </c>
      <c r="BK409" s="6">
        <v>15495711.540000001</v>
      </c>
      <c r="BL409" s="6">
        <v>15679669.4</v>
      </c>
      <c r="BM409" s="6">
        <v>15583517.130000003</v>
      </c>
      <c r="BN409" s="6">
        <v>15587048.029999999</v>
      </c>
      <c r="BO409" s="6">
        <v>15750995.560000002</v>
      </c>
      <c r="BP409" s="6">
        <v>15630546.620000001</v>
      </c>
      <c r="BQ409" s="6">
        <v>15485802.170000002</v>
      </c>
      <c r="BR409" s="6">
        <v>15462401.809999999</v>
      </c>
      <c r="BS409" s="6">
        <v>15382345.400000002</v>
      </c>
      <c r="BT409" s="6">
        <v>15199230.610000001</v>
      </c>
      <c r="BU409" s="6">
        <v>15155703.360000003</v>
      </c>
      <c r="BV409" s="6">
        <v>15217519.120000001</v>
      </c>
      <c r="BW409" s="6">
        <v>15503979.27</v>
      </c>
      <c r="BX409" s="6">
        <v>15456879.300000003</v>
      </c>
      <c r="BY409" s="6">
        <v>15422752.890000001</v>
      </c>
      <c r="BZ409" s="6">
        <v>15331021.49</v>
      </c>
      <c r="CA409" s="6">
        <v>15184995.640000001</v>
      </c>
      <c r="CB409" s="6">
        <v>15057203.580000002</v>
      </c>
      <c r="CC409" s="6">
        <v>15121459.020000003</v>
      </c>
      <c r="CD409" s="6">
        <v>15204947.41</v>
      </c>
      <c r="CE409" s="6">
        <v>15283670.850000001</v>
      </c>
      <c r="CF409" s="6">
        <v>15363063.970000001</v>
      </c>
      <c r="CG409" s="6">
        <v>15363638.640000001</v>
      </c>
      <c r="CH409" s="6">
        <v>15451619.629999999</v>
      </c>
      <c r="CI409" s="6">
        <v>15568801.640000002</v>
      </c>
      <c r="CJ409" s="6">
        <v>15372026.68</v>
      </c>
      <c r="CK409" s="6">
        <v>15673995.120000001</v>
      </c>
      <c r="CL409" s="6">
        <v>15805231.9</v>
      </c>
      <c r="CM409" s="6">
        <v>16099336.359999999</v>
      </c>
      <c r="CN409" s="6">
        <v>16206347.09</v>
      </c>
      <c r="CO409" s="6">
        <v>16198370.090000002</v>
      </c>
      <c r="CP409" s="6">
        <v>16132626.530000001</v>
      </c>
      <c r="CQ409" s="6">
        <v>16198173.869999997</v>
      </c>
      <c r="CR409" s="6">
        <v>16370383.669999998</v>
      </c>
      <c r="CS409" s="6">
        <v>16451811.109999999</v>
      </c>
      <c r="CT409" s="6">
        <v>16515901.699999997</v>
      </c>
      <c r="CU409" s="6">
        <v>16584987.140000001</v>
      </c>
      <c r="CV409" s="6">
        <v>16720121.880000003</v>
      </c>
    </row>
    <row r="410" spans="2:100" s="1" customFormat="1" ht="14" x14ac:dyDescent="0.3">
      <c r="B410" s="1">
        <v>110</v>
      </c>
      <c r="C410" s="1" t="s">
        <v>62</v>
      </c>
      <c r="D410" s="6">
        <v>11838904.109999999</v>
      </c>
      <c r="E410" s="6">
        <v>12168075.060000001</v>
      </c>
      <c r="F410" s="6">
        <v>12357577.25</v>
      </c>
      <c r="G410" s="6">
        <v>12623222.859999999</v>
      </c>
      <c r="H410" s="6">
        <v>12153895.420000002</v>
      </c>
      <c r="I410" s="6">
        <v>12510597.390000001</v>
      </c>
      <c r="J410" s="6">
        <v>12485407.439999999</v>
      </c>
      <c r="K410" s="6">
        <v>12816842.66</v>
      </c>
      <c r="L410" s="6">
        <v>13076599.09</v>
      </c>
      <c r="M410" s="6">
        <v>13160589.93</v>
      </c>
      <c r="N410" s="6">
        <v>13276034.970000001</v>
      </c>
      <c r="O410" s="6">
        <v>13214433.999999998</v>
      </c>
      <c r="P410" s="6">
        <v>13208354.889999999</v>
      </c>
      <c r="Q410" s="6">
        <v>13090858.48</v>
      </c>
      <c r="R410" s="6">
        <v>12904958.550000001</v>
      </c>
      <c r="S410" s="6">
        <v>12463217.540000001</v>
      </c>
      <c r="T410" s="6">
        <v>12040883.34</v>
      </c>
      <c r="U410" s="6">
        <v>11549069.220000001</v>
      </c>
      <c r="V410" s="6">
        <v>10945069.739999998</v>
      </c>
      <c r="W410" s="6">
        <v>10442177.190000001</v>
      </c>
      <c r="X410" s="6">
        <v>10216967.9</v>
      </c>
      <c r="Y410" s="6">
        <v>9964516.8600000013</v>
      </c>
      <c r="Z410" s="6">
        <v>9713036.2400000021</v>
      </c>
      <c r="AA410" s="6">
        <v>9300226.6099999994</v>
      </c>
      <c r="AB410" s="6">
        <v>8873057.3100000024</v>
      </c>
      <c r="AC410" s="6">
        <v>8715655.9199999999</v>
      </c>
      <c r="AD410" s="6">
        <v>8746738.6100000013</v>
      </c>
      <c r="AE410" s="6">
        <v>8638067.5199999996</v>
      </c>
      <c r="AF410" s="6">
        <v>8780307.4800000004</v>
      </c>
      <c r="AG410" s="6">
        <v>8849167.4900000002</v>
      </c>
      <c r="AH410" s="6">
        <v>9158887.4800000004</v>
      </c>
      <c r="AI410" s="6">
        <v>9268877.2600000016</v>
      </c>
      <c r="AJ410" s="6">
        <v>9281932.2100000009</v>
      </c>
      <c r="AK410" s="6">
        <v>9305792.6999999993</v>
      </c>
      <c r="AL410" s="6">
        <v>9207275.9800000004</v>
      </c>
      <c r="AM410" s="6">
        <v>9223275.9900000002</v>
      </c>
      <c r="AN410" s="6">
        <v>9108127.1100000013</v>
      </c>
      <c r="AO410" s="6">
        <v>9151835.0800000001</v>
      </c>
      <c r="AP410" s="6">
        <v>9158988.8599999994</v>
      </c>
      <c r="AQ410" s="6">
        <v>9258500.6699999999</v>
      </c>
      <c r="AR410" s="6">
        <v>9306744.2699999996</v>
      </c>
      <c r="AS410" s="6">
        <v>9310261.4800000004</v>
      </c>
      <c r="AT410" s="6">
        <v>9324971.9800000004</v>
      </c>
      <c r="AU410" s="6">
        <v>9214315.0100000016</v>
      </c>
      <c r="AV410" s="6">
        <v>9152880.9899999984</v>
      </c>
      <c r="AW410" s="6">
        <v>9153343.75</v>
      </c>
      <c r="AX410" s="6">
        <v>9114884.7600000016</v>
      </c>
      <c r="AY410" s="6">
        <v>9112945.6600000001</v>
      </c>
      <c r="AZ410" s="6">
        <v>9112942.3900000006</v>
      </c>
      <c r="BA410" s="6">
        <v>9053845.6400000006</v>
      </c>
      <c r="BB410" s="6">
        <v>9068428.959999999</v>
      </c>
      <c r="BC410" s="6">
        <v>9002772.6500000004</v>
      </c>
      <c r="BD410" s="6">
        <v>8943996.9300000016</v>
      </c>
      <c r="BE410" s="6">
        <v>8850741.0700000003</v>
      </c>
      <c r="BF410" s="6">
        <v>8779076.4900000002</v>
      </c>
      <c r="BG410" s="6">
        <v>8731865.3099999987</v>
      </c>
      <c r="BH410" s="6">
        <v>8625861.7600000016</v>
      </c>
      <c r="BI410" s="6">
        <v>8568276.6300000008</v>
      </c>
      <c r="BJ410" s="6">
        <v>8510590.5599999987</v>
      </c>
      <c r="BK410" s="6">
        <v>8416859.6500000004</v>
      </c>
      <c r="BL410" s="6">
        <v>8386035.1600000001</v>
      </c>
      <c r="BM410" s="6">
        <v>8342530.6600000001</v>
      </c>
      <c r="BN410" s="6">
        <v>8211520.29</v>
      </c>
      <c r="BO410" s="6">
        <v>8125411.7300000004</v>
      </c>
      <c r="BP410" s="6">
        <v>8072919.3500000006</v>
      </c>
      <c r="BQ410" s="6">
        <v>8051799.3100000005</v>
      </c>
      <c r="BR410" s="6">
        <v>8029757.9700000007</v>
      </c>
      <c r="BS410" s="6">
        <v>8068111.4099999992</v>
      </c>
      <c r="BT410" s="6">
        <v>8049686.6800000006</v>
      </c>
      <c r="BU410" s="6">
        <v>8027905.3000000017</v>
      </c>
      <c r="BV410" s="6">
        <v>8041684.1299999999</v>
      </c>
      <c r="BW410" s="6">
        <v>8009014.3500000015</v>
      </c>
      <c r="BX410" s="6">
        <v>8012651.3200000003</v>
      </c>
      <c r="BY410" s="6">
        <v>7996019.9500000011</v>
      </c>
      <c r="BZ410" s="6">
        <v>7948711.620000001</v>
      </c>
      <c r="CA410" s="6">
        <v>7914065.040000001</v>
      </c>
      <c r="CB410" s="6">
        <v>7914081.8499999996</v>
      </c>
      <c r="CC410" s="6">
        <v>7950816.7400000002</v>
      </c>
      <c r="CD410" s="6">
        <v>7939460.790000001</v>
      </c>
      <c r="CE410" s="6">
        <v>7879704.46</v>
      </c>
      <c r="CF410" s="6">
        <v>7996401.79</v>
      </c>
      <c r="CG410" s="6">
        <v>8022148.04</v>
      </c>
      <c r="CH410" s="6">
        <v>8071963.7100000009</v>
      </c>
      <c r="CI410" s="6">
        <v>8142970.0499999998</v>
      </c>
      <c r="CJ410" s="6">
        <v>8190934.7400000002</v>
      </c>
      <c r="CK410" s="6">
        <v>8242938.79</v>
      </c>
      <c r="CL410" s="6">
        <v>8353479.8300000001</v>
      </c>
      <c r="CM410" s="6">
        <v>8433641.4399999995</v>
      </c>
      <c r="CN410" s="6">
        <v>8418084.0600000005</v>
      </c>
      <c r="CO410" s="6">
        <v>8412839.7199999988</v>
      </c>
      <c r="CP410" s="6">
        <v>8417105.5399999991</v>
      </c>
      <c r="CQ410" s="6">
        <v>8503516.2100000009</v>
      </c>
      <c r="CR410" s="6">
        <v>8426848.3800000008</v>
      </c>
      <c r="CS410" s="6">
        <v>8348871.1600000001</v>
      </c>
      <c r="CT410" s="6">
        <v>8311967.6899999995</v>
      </c>
      <c r="CU410" s="6">
        <v>8297181.4900000002</v>
      </c>
      <c r="CV410" s="6">
        <v>8216861.1799999997</v>
      </c>
    </row>
    <row r="411" spans="2:100" s="1" customFormat="1" ht="14" x14ac:dyDescent="0.3">
      <c r="B411" s="1">
        <v>111</v>
      </c>
      <c r="C411" s="1" t="s">
        <v>49</v>
      </c>
      <c r="D411" s="6">
        <v>6889597.8200000003</v>
      </c>
      <c r="E411" s="6">
        <v>7690136.4900000002</v>
      </c>
      <c r="F411" s="6">
        <v>7701057.7800000003</v>
      </c>
      <c r="G411" s="6">
        <v>7656417.1100000013</v>
      </c>
      <c r="H411" s="6">
        <v>7645886.3100000005</v>
      </c>
      <c r="I411" s="6">
        <v>7623974.2800000012</v>
      </c>
      <c r="J411" s="6">
        <v>7557229.620000001</v>
      </c>
      <c r="K411" s="6">
        <v>7496441.6800000006</v>
      </c>
      <c r="L411" s="6">
        <v>7479667.9299999997</v>
      </c>
      <c r="M411" s="6">
        <v>7324339.9399999995</v>
      </c>
      <c r="N411" s="6">
        <v>7334847.8900000006</v>
      </c>
      <c r="O411" s="6">
        <v>7543696.54</v>
      </c>
      <c r="P411" s="6">
        <v>7754175.5700000003</v>
      </c>
      <c r="Q411" s="6">
        <v>7741444.0499999998</v>
      </c>
      <c r="R411" s="6">
        <v>7762824.4199999999</v>
      </c>
      <c r="S411" s="6">
        <v>7702907.0200000005</v>
      </c>
      <c r="T411" s="6">
        <v>7725086.2699999996</v>
      </c>
      <c r="U411" s="6">
        <v>7698875.7899999991</v>
      </c>
      <c r="V411" s="6">
        <v>7669935.4600000009</v>
      </c>
      <c r="W411" s="6">
        <v>7662087.8900000006</v>
      </c>
      <c r="X411" s="6">
        <v>7560823.4199999999</v>
      </c>
      <c r="Y411" s="6">
        <v>7501338.04</v>
      </c>
      <c r="Z411" s="6">
        <v>7496520.1100000013</v>
      </c>
      <c r="AA411" s="6">
        <v>7527460.9199999999</v>
      </c>
      <c r="AB411" s="6">
        <v>7642143.6999999993</v>
      </c>
      <c r="AC411" s="6">
        <v>7752920.6100000003</v>
      </c>
      <c r="AD411" s="6">
        <v>7838273.75</v>
      </c>
      <c r="AE411" s="6">
        <v>7960416.3499999996</v>
      </c>
      <c r="AF411" s="6">
        <v>8057278.0900000008</v>
      </c>
      <c r="AG411" s="6">
        <v>8208311.4500000002</v>
      </c>
      <c r="AH411" s="6">
        <v>8387390.0999999996</v>
      </c>
      <c r="AI411" s="6">
        <v>8468278</v>
      </c>
      <c r="AJ411" s="6">
        <v>8551575.9000000022</v>
      </c>
      <c r="AK411" s="6">
        <v>8716374.6700000018</v>
      </c>
      <c r="AL411" s="6">
        <v>8823148.0300000012</v>
      </c>
      <c r="AM411" s="6">
        <v>8902785.5999999996</v>
      </c>
      <c r="AN411" s="6">
        <v>8876885.0800000019</v>
      </c>
      <c r="AO411" s="6">
        <v>8807158.2100000009</v>
      </c>
      <c r="AP411" s="6">
        <v>8780106.5600000005</v>
      </c>
      <c r="AQ411" s="6">
        <v>8836839.9699999988</v>
      </c>
      <c r="AR411" s="6">
        <v>8890254.370000001</v>
      </c>
      <c r="AS411" s="6">
        <v>9046767.4200000018</v>
      </c>
      <c r="AT411" s="6">
        <v>9176807.8299999982</v>
      </c>
      <c r="AU411" s="6">
        <v>9260473.2399999984</v>
      </c>
      <c r="AV411" s="6">
        <v>9424084.959999999</v>
      </c>
      <c r="AW411" s="6">
        <v>9510035.3499999996</v>
      </c>
      <c r="AX411" s="6">
        <v>9605719.0899999999</v>
      </c>
      <c r="AY411" s="6">
        <v>9780773.7800000012</v>
      </c>
      <c r="AZ411" s="6">
        <v>9964553.9000000004</v>
      </c>
      <c r="BA411" s="6">
        <v>10098871.689999999</v>
      </c>
      <c r="BB411" s="6">
        <v>10334980.580000002</v>
      </c>
      <c r="BC411" s="6">
        <v>10428048.780000001</v>
      </c>
      <c r="BD411" s="6">
        <v>10479929.619999999</v>
      </c>
      <c r="BE411" s="6">
        <v>10377151.390000001</v>
      </c>
      <c r="BF411" s="6">
        <v>10314139.379999999</v>
      </c>
      <c r="BG411" s="6">
        <v>10296074.32</v>
      </c>
      <c r="BH411" s="6">
        <v>10354649.509999998</v>
      </c>
      <c r="BI411" s="6">
        <v>10387884.360000001</v>
      </c>
      <c r="BJ411" s="6">
        <v>10327687.260000002</v>
      </c>
      <c r="BK411" s="6">
        <v>10012861.530000001</v>
      </c>
      <c r="BL411" s="6">
        <v>9935265.9700000007</v>
      </c>
      <c r="BM411" s="6">
        <v>9761821.1300000008</v>
      </c>
      <c r="BN411" s="6">
        <v>9441390.6999999993</v>
      </c>
      <c r="BO411" s="6">
        <v>9185110.8500000015</v>
      </c>
      <c r="BP411" s="6">
        <v>8899431.4700000007</v>
      </c>
      <c r="BQ411" s="6">
        <v>8816915.6499999985</v>
      </c>
      <c r="BR411" s="6">
        <v>8621955.2700000014</v>
      </c>
      <c r="BS411" s="6">
        <v>8443395.5800000019</v>
      </c>
      <c r="BT411" s="6">
        <v>8143871.5300000021</v>
      </c>
      <c r="BU411" s="6">
        <v>7881185.1100000022</v>
      </c>
      <c r="BV411" s="6">
        <v>7645290.1500000004</v>
      </c>
      <c r="BW411" s="6">
        <v>7609368.4399999995</v>
      </c>
      <c r="BX411" s="6">
        <v>7283810.7499999981</v>
      </c>
      <c r="BY411" s="6">
        <v>7101058.5300000003</v>
      </c>
      <c r="BZ411" s="6">
        <v>7004735.6699999999</v>
      </c>
      <c r="CA411" s="6">
        <v>6854845.7400000012</v>
      </c>
      <c r="CB411" s="6">
        <v>6715839.0600000005</v>
      </c>
      <c r="CC411" s="6">
        <v>6321873.1499999994</v>
      </c>
      <c r="CD411" s="6">
        <v>6150469.7699999996</v>
      </c>
      <c r="CE411" s="6">
        <v>5975024.9500000002</v>
      </c>
      <c r="CF411" s="6">
        <v>5766352.8500000006</v>
      </c>
      <c r="CG411" s="6">
        <v>5498786.3199999994</v>
      </c>
      <c r="CH411" s="6">
        <v>5302894.9800000004</v>
      </c>
      <c r="CI411" s="6">
        <v>5117185.71</v>
      </c>
      <c r="CJ411" s="6">
        <v>5049964.0399999991</v>
      </c>
      <c r="CK411" s="6">
        <v>5019689.2399999993</v>
      </c>
      <c r="CL411" s="6">
        <v>4977989.5599999996</v>
      </c>
      <c r="CM411" s="6">
        <v>4948645.54</v>
      </c>
      <c r="CN411" s="6">
        <v>4978422.0200000005</v>
      </c>
      <c r="CO411" s="6">
        <v>5099832.3999999994</v>
      </c>
      <c r="CP411" s="6">
        <v>5047365.54</v>
      </c>
      <c r="CQ411" s="6">
        <v>4998222.45</v>
      </c>
      <c r="CR411" s="6">
        <v>5020868.6800000006</v>
      </c>
      <c r="CS411" s="6">
        <v>5196629.82</v>
      </c>
      <c r="CT411" s="6">
        <v>5281036.1499999985</v>
      </c>
      <c r="CU411" s="6">
        <v>5302374.4800000004</v>
      </c>
      <c r="CV411" s="6">
        <v>5386873.1900000004</v>
      </c>
    </row>
    <row r="412" spans="2:100" s="1" customFormat="1" ht="14" x14ac:dyDescent="0.3">
      <c r="B412" s="1">
        <v>112</v>
      </c>
      <c r="C412" s="1" t="s">
        <v>63</v>
      </c>
      <c r="D412" s="6">
        <v>48988438.5</v>
      </c>
      <c r="E412" s="6">
        <v>44981097.759999998</v>
      </c>
      <c r="F412" s="6">
        <v>44847645.609999999</v>
      </c>
      <c r="G412" s="6">
        <v>45040325.369999997</v>
      </c>
      <c r="H412" s="6">
        <v>44885434.120000005</v>
      </c>
      <c r="I412" s="6">
        <v>44627228.590000004</v>
      </c>
      <c r="J412" s="6">
        <v>44018652.689999998</v>
      </c>
      <c r="K412" s="6">
        <v>44009801.510000005</v>
      </c>
      <c r="L412" s="6">
        <v>43774416.409999996</v>
      </c>
      <c r="M412" s="6">
        <v>44221293.829999998</v>
      </c>
      <c r="N412" s="6">
        <v>45213929.95000001</v>
      </c>
      <c r="O412" s="6">
        <v>46325237.099999994</v>
      </c>
      <c r="P412" s="6">
        <v>48518431.130000003</v>
      </c>
      <c r="Q412" s="6">
        <v>48837163.700000003</v>
      </c>
      <c r="R412" s="6">
        <v>49209267.899999999</v>
      </c>
      <c r="S412" s="6">
        <v>50081833.480000004</v>
      </c>
      <c r="T412" s="6">
        <v>50989081.780000001</v>
      </c>
      <c r="U412" s="6">
        <v>52090168.350000001</v>
      </c>
      <c r="V412" s="6">
        <v>52523185.910000004</v>
      </c>
      <c r="W412" s="6">
        <v>53267193.680000007</v>
      </c>
      <c r="X412" s="6">
        <v>54605138</v>
      </c>
      <c r="Y412" s="6">
        <v>55046011.68</v>
      </c>
      <c r="Z412" s="6">
        <v>54941337.410000011</v>
      </c>
      <c r="AA412" s="6">
        <v>54687923.090000004</v>
      </c>
      <c r="AB412" s="6">
        <v>54990318.789999999</v>
      </c>
      <c r="AC412" s="6">
        <v>55853380.82</v>
      </c>
      <c r="AD412" s="6">
        <v>56615868.590000004</v>
      </c>
      <c r="AE412" s="6">
        <v>56246884.25</v>
      </c>
      <c r="AF412" s="6">
        <v>56284109.229999997</v>
      </c>
      <c r="AG412" s="6">
        <v>56472375.299999997</v>
      </c>
      <c r="AH412" s="6">
        <v>57423080.790000007</v>
      </c>
      <c r="AI412" s="6">
        <v>57859578.020000011</v>
      </c>
      <c r="AJ412" s="6">
        <v>57635821.18</v>
      </c>
      <c r="AK412" s="6">
        <v>57796418.649999999</v>
      </c>
      <c r="AL412" s="6">
        <v>58265943.459999993</v>
      </c>
      <c r="AM412" s="6">
        <v>59332908.339999996</v>
      </c>
      <c r="AN412" s="6">
        <v>58833020.18999999</v>
      </c>
      <c r="AO412" s="6">
        <v>58818356.609999999</v>
      </c>
      <c r="AP412" s="6">
        <v>59268420.530000001</v>
      </c>
      <c r="AQ412" s="6">
        <v>59308389.990000002</v>
      </c>
      <c r="AR412" s="6">
        <v>59686862.469999999</v>
      </c>
      <c r="AS412" s="6">
        <v>59709435.200000003</v>
      </c>
      <c r="AT412" s="6">
        <v>59202895.620000005</v>
      </c>
      <c r="AU412" s="6">
        <v>60262498.589999989</v>
      </c>
      <c r="AV412" s="6">
        <v>60733151.940000005</v>
      </c>
      <c r="AW412" s="6">
        <v>61307062.82</v>
      </c>
      <c r="AX412" s="6">
        <v>62178842.870000005</v>
      </c>
      <c r="AY412" s="6">
        <v>61989682.729999997</v>
      </c>
      <c r="AZ412" s="6">
        <v>62413809.319999993</v>
      </c>
      <c r="BA412" s="6">
        <v>62778129.390000001</v>
      </c>
      <c r="BB412" s="6">
        <v>62532151.57</v>
      </c>
      <c r="BC412" s="6">
        <v>63714969.019999996</v>
      </c>
      <c r="BD412" s="6">
        <v>63978387.709999993</v>
      </c>
      <c r="BE412" s="6">
        <v>64257707.149999991</v>
      </c>
      <c r="BF412" s="6">
        <v>64641392.719999999</v>
      </c>
      <c r="BG412" s="6">
        <v>65471293.149999999</v>
      </c>
      <c r="BH412" s="6">
        <v>66662484.389999993</v>
      </c>
      <c r="BI412" s="6">
        <v>67670958.450000003</v>
      </c>
      <c r="BJ412" s="6">
        <v>68573560.139999986</v>
      </c>
      <c r="BK412" s="6">
        <v>69021849.649999991</v>
      </c>
      <c r="BL412" s="6">
        <v>69381394.230000019</v>
      </c>
      <c r="BM412" s="6">
        <v>69699647.060000017</v>
      </c>
      <c r="BN412" s="6">
        <v>70644570.209999993</v>
      </c>
      <c r="BO412" s="6">
        <v>71083306.609999999</v>
      </c>
      <c r="BP412" s="6">
        <v>72154465.730000004</v>
      </c>
      <c r="BQ412" s="6">
        <v>72982962.25</v>
      </c>
      <c r="BR412" s="6">
        <v>74544740.390000015</v>
      </c>
      <c r="BS412" s="6">
        <v>74052301.819999993</v>
      </c>
      <c r="BT412" s="6">
        <v>72716453.560000002</v>
      </c>
      <c r="BU412" s="6">
        <v>70899109.349999994</v>
      </c>
      <c r="BV412" s="6">
        <v>71062288.120000005</v>
      </c>
      <c r="BW412" s="6">
        <v>71108047.88000001</v>
      </c>
      <c r="BX412" s="6">
        <v>71480768.149999991</v>
      </c>
      <c r="BY412" s="6">
        <v>71712646.019999996</v>
      </c>
      <c r="BZ412" s="6">
        <v>72119655.020000011</v>
      </c>
      <c r="CA412" s="6">
        <v>71896336.810000002</v>
      </c>
      <c r="CB412" s="6">
        <v>72619055.679999992</v>
      </c>
      <c r="CC412" s="6">
        <v>73030134.030000016</v>
      </c>
      <c r="CD412" s="6">
        <v>73296449.730000019</v>
      </c>
      <c r="CE412" s="6">
        <v>73173553.840000004</v>
      </c>
      <c r="CF412" s="6">
        <v>73535633.829999998</v>
      </c>
      <c r="CG412" s="6">
        <v>74952895.900000006</v>
      </c>
      <c r="CH412" s="6">
        <v>73702232.63000001</v>
      </c>
      <c r="CI412" s="6">
        <v>74052503.539999992</v>
      </c>
      <c r="CJ412" s="6">
        <v>74061786.330000013</v>
      </c>
      <c r="CK412" s="6">
        <v>73853252.939999998</v>
      </c>
      <c r="CL412" s="6">
        <v>72525518.189999998</v>
      </c>
      <c r="CM412" s="6">
        <v>72444709.629999995</v>
      </c>
      <c r="CN412" s="6">
        <v>71327190.539999992</v>
      </c>
      <c r="CO412" s="6">
        <v>70472419.439999998</v>
      </c>
      <c r="CP412" s="6">
        <v>69501071.340000004</v>
      </c>
      <c r="CQ412" s="6">
        <v>68779500.689999998</v>
      </c>
      <c r="CR412" s="6">
        <v>69016961.25999999</v>
      </c>
      <c r="CS412" s="6">
        <v>68659755.989999995</v>
      </c>
      <c r="CT412" s="6">
        <v>68845160.960000008</v>
      </c>
      <c r="CU412" s="6">
        <v>68414923.860000014</v>
      </c>
      <c r="CV412" s="6">
        <v>68482250.059999987</v>
      </c>
    </row>
    <row r="413" spans="2:100" s="1" customFormat="1" ht="14" x14ac:dyDescent="0.3">
      <c r="B413" s="1">
        <v>113</v>
      </c>
      <c r="C413" s="1" t="s">
        <v>35</v>
      </c>
      <c r="D413" s="6">
        <v>4073526.5500000003</v>
      </c>
      <c r="E413" s="6">
        <v>3659306.29</v>
      </c>
      <c r="F413" s="6">
        <v>3679378.6700000004</v>
      </c>
      <c r="G413" s="6">
        <v>3670653.62</v>
      </c>
      <c r="H413" s="6">
        <v>3667303.63</v>
      </c>
      <c r="I413" s="6">
        <v>3684233.4</v>
      </c>
      <c r="J413" s="6">
        <v>3702986.36</v>
      </c>
      <c r="K413" s="6">
        <v>3726728.99</v>
      </c>
      <c r="L413" s="6">
        <v>3767081.9300000006</v>
      </c>
      <c r="M413" s="6">
        <v>3820041.29</v>
      </c>
      <c r="N413" s="6">
        <v>3843943.3500000006</v>
      </c>
      <c r="O413" s="6">
        <v>3941993.81</v>
      </c>
      <c r="P413" s="6">
        <v>3959500.46</v>
      </c>
      <c r="Q413" s="6">
        <v>4039956.68</v>
      </c>
      <c r="R413" s="6">
        <v>4097378.64</v>
      </c>
      <c r="S413" s="6">
        <v>4174059.4400000004</v>
      </c>
      <c r="T413" s="6">
        <v>4288996.93</v>
      </c>
      <c r="U413" s="6">
        <v>4382208.42</v>
      </c>
      <c r="V413" s="6">
        <v>4268725.45</v>
      </c>
      <c r="W413" s="6">
        <v>4234042.5500000007</v>
      </c>
      <c r="X413" s="6">
        <v>4136925.28</v>
      </c>
      <c r="Y413" s="6">
        <v>4103485.6799999997</v>
      </c>
      <c r="Z413" s="6">
        <v>4166636.8800000004</v>
      </c>
      <c r="AA413" s="6">
        <v>4144593.63</v>
      </c>
      <c r="AB413" s="6">
        <v>4158200.6499999994</v>
      </c>
      <c r="AC413" s="6">
        <v>4007830.3000000003</v>
      </c>
      <c r="AD413" s="6">
        <v>3928696.6799999997</v>
      </c>
      <c r="AE413" s="6">
        <v>3833142.4899999998</v>
      </c>
      <c r="AF413" s="6">
        <v>3726825.5700000003</v>
      </c>
      <c r="AG413" s="6">
        <v>2209143.3899999997</v>
      </c>
      <c r="AH413" s="6">
        <v>2004946.9899999998</v>
      </c>
      <c r="AI413" s="6">
        <v>1731394.7799999998</v>
      </c>
      <c r="AJ413" s="6">
        <v>1494573.6400000001</v>
      </c>
      <c r="AK413" s="6">
        <v>3773679.33</v>
      </c>
      <c r="AL413" s="6">
        <v>3619639.1599999997</v>
      </c>
      <c r="AM413" s="6">
        <v>3248826.8</v>
      </c>
      <c r="AN413" s="6">
        <v>2753791.0499999993</v>
      </c>
      <c r="AO413" s="6">
        <v>2683846.2000000002</v>
      </c>
      <c r="AP413" s="6">
        <v>2456083.38</v>
      </c>
      <c r="AQ413" s="6">
        <v>2266496.9899999998</v>
      </c>
      <c r="AR413" s="6">
        <v>2039422.86</v>
      </c>
      <c r="AS413" s="6">
        <v>3262125.21</v>
      </c>
      <c r="AT413" s="6">
        <v>3369228.33</v>
      </c>
      <c r="AU413" s="6">
        <v>3475783.8499999996</v>
      </c>
      <c r="AV413" s="6">
        <v>3595274.5999999996</v>
      </c>
      <c r="AW413" s="6">
        <v>1050790.1999999997</v>
      </c>
      <c r="AX413" s="6">
        <v>948643.43000000017</v>
      </c>
      <c r="AY413" s="6">
        <v>965461.12000000011</v>
      </c>
      <c r="AZ413" s="6">
        <v>1206783.2800000003</v>
      </c>
      <c r="BA413" s="6">
        <v>1220705.19</v>
      </c>
      <c r="BB413" s="6">
        <v>1276823.3</v>
      </c>
      <c r="BC413" s="6">
        <v>1276682.18</v>
      </c>
      <c r="BD413" s="6">
        <v>1258929.76</v>
      </c>
      <c r="BE413" s="6">
        <v>1201865.76</v>
      </c>
      <c r="BF413" s="6">
        <v>1140785.8800000001</v>
      </c>
      <c r="BG413" s="6">
        <v>1120389.67</v>
      </c>
      <c r="BH413" s="6">
        <v>365299.73</v>
      </c>
      <c r="BI413" s="6">
        <v>315039.40000000002</v>
      </c>
      <c r="BJ413" s="6">
        <v>1092302.03</v>
      </c>
      <c r="BK413" s="6">
        <v>142489.42999999993</v>
      </c>
      <c r="BL413" s="6">
        <v>0</v>
      </c>
      <c r="BM413" s="6">
        <v>-111200.15</v>
      </c>
      <c r="BN413" s="6">
        <v>-240599.25</v>
      </c>
      <c r="BO413" s="6">
        <v>-350510.45</v>
      </c>
      <c r="BP413" s="6">
        <v>-437528.51</v>
      </c>
      <c r="BQ413" s="6">
        <v>-503416.64</v>
      </c>
      <c r="BR413" s="6">
        <v>-549439.88</v>
      </c>
      <c r="BS413" s="6">
        <v>-635599.18999999994</v>
      </c>
      <c r="BT413" s="6">
        <v>0</v>
      </c>
      <c r="BU413" s="6">
        <v>0</v>
      </c>
      <c r="BV413" s="6">
        <v>-911859.49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</row>
    <row r="414" spans="2:100" s="1" customFormat="1" ht="14" x14ac:dyDescent="0.3">
      <c r="B414" s="1">
        <v>114</v>
      </c>
      <c r="C414" s="1" t="s">
        <v>28</v>
      </c>
      <c r="D414" s="6">
        <v>19943140.480000004</v>
      </c>
      <c r="E414" s="6">
        <v>18944414.810000002</v>
      </c>
      <c r="F414" s="6">
        <v>18348822.449999999</v>
      </c>
      <c r="G414" s="6">
        <v>17875488.609999999</v>
      </c>
      <c r="H414" s="6">
        <v>17508994.449999999</v>
      </c>
      <c r="I414" s="6">
        <v>17683966.920000002</v>
      </c>
      <c r="J414" s="6">
        <v>17676576.75</v>
      </c>
      <c r="K414" s="6">
        <v>17729424.010000002</v>
      </c>
      <c r="L414" s="6">
        <v>17511609.150000002</v>
      </c>
      <c r="M414" s="6">
        <v>17361410.68</v>
      </c>
      <c r="N414" s="6">
        <v>17453759.640000001</v>
      </c>
      <c r="O414" s="6">
        <v>17389323.900000002</v>
      </c>
      <c r="P414" s="6">
        <v>17558978.489999998</v>
      </c>
      <c r="Q414" s="6">
        <v>17306449.93</v>
      </c>
      <c r="R414" s="6">
        <v>17599569.949999996</v>
      </c>
      <c r="S414" s="6">
        <v>17570867.629999999</v>
      </c>
      <c r="T414" s="6">
        <v>18242848.330000002</v>
      </c>
      <c r="U414" s="6">
        <v>18262438.940000001</v>
      </c>
      <c r="V414" s="6">
        <v>18649510.34</v>
      </c>
      <c r="W414" s="6">
        <v>18752358.66</v>
      </c>
      <c r="X414" s="6">
        <v>19409640.139999997</v>
      </c>
      <c r="Y414" s="6">
        <v>19826194.809999999</v>
      </c>
      <c r="Z414" s="6">
        <v>20119504.669999994</v>
      </c>
      <c r="AA414" s="6">
        <v>20164264.41</v>
      </c>
      <c r="AB414" s="6">
        <v>20364291.02</v>
      </c>
      <c r="AC414" s="6">
        <v>20559015.129999999</v>
      </c>
      <c r="AD414" s="6">
        <v>20568783.080000002</v>
      </c>
      <c r="AE414" s="6">
        <v>20683598.75</v>
      </c>
      <c r="AF414" s="6">
        <v>20467046.740000002</v>
      </c>
      <c r="AG414" s="6">
        <v>20393927.359999999</v>
      </c>
      <c r="AH414" s="6">
        <v>20154133.920000002</v>
      </c>
      <c r="AI414" s="6">
        <v>19963080.789999999</v>
      </c>
      <c r="AJ414" s="6">
        <v>19561585.719999999</v>
      </c>
      <c r="AK414" s="6">
        <v>19493918.990000002</v>
      </c>
      <c r="AL414" s="6">
        <v>19374086.219999999</v>
      </c>
      <c r="AM414" s="6">
        <v>19197389.630000003</v>
      </c>
      <c r="AN414" s="6">
        <v>19264346.120000001</v>
      </c>
      <c r="AO414" s="6">
        <v>19258964.880000003</v>
      </c>
      <c r="AP414" s="6">
        <v>19161505.829999998</v>
      </c>
      <c r="AQ414" s="6">
        <v>19276404.710000001</v>
      </c>
      <c r="AR414" s="6">
        <v>19260377.169999998</v>
      </c>
      <c r="AS414" s="6">
        <v>19121272.259999998</v>
      </c>
      <c r="AT414" s="6">
        <v>18996543.110000003</v>
      </c>
      <c r="AU414" s="6">
        <v>19153255.370000001</v>
      </c>
      <c r="AV414" s="6">
        <v>19071710.450000003</v>
      </c>
      <c r="AW414" s="6">
        <v>19079852.730000004</v>
      </c>
      <c r="AX414" s="6">
        <v>18983029.119999997</v>
      </c>
      <c r="AY414" s="6">
        <v>18897085.27</v>
      </c>
      <c r="AZ414" s="6">
        <v>18266977.260000002</v>
      </c>
      <c r="BA414" s="6">
        <v>18140108.690000001</v>
      </c>
      <c r="BB414" s="6">
        <v>17931015.210000005</v>
      </c>
      <c r="BC414" s="6">
        <v>17837537.16</v>
      </c>
      <c r="BD414" s="6">
        <v>17826763.660000004</v>
      </c>
      <c r="BE414" s="6">
        <v>17977770.899999999</v>
      </c>
      <c r="BF414" s="6">
        <v>18364468.039999999</v>
      </c>
      <c r="BG414" s="6">
        <v>18504161.039999999</v>
      </c>
      <c r="BH414" s="6">
        <v>18851361.620000001</v>
      </c>
      <c r="BI414" s="6">
        <v>18927725.010000005</v>
      </c>
      <c r="BJ414" s="6">
        <v>19205220.090000004</v>
      </c>
      <c r="BK414" s="6">
        <v>19675381.710000005</v>
      </c>
      <c r="BL414" s="6">
        <v>19828479.129999999</v>
      </c>
      <c r="BM414" s="6">
        <v>20277899.559999999</v>
      </c>
      <c r="BN414" s="6">
        <v>20491542.279999997</v>
      </c>
      <c r="BO414" s="6">
        <v>20624603.280000001</v>
      </c>
      <c r="BP414" s="6">
        <v>20717495.979999997</v>
      </c>
      <c r="BQ414" s="6">
        <v>20939137.440000001</v>
      </c>
      <c r="BR414" s="6">
        <v>21075905.740000002</v>
      </c>
      <c r="BS414" s="6">
        <v>21716078.82</v>
      </c>
      <c r="BT414" s="6">
        <v>22056413.940000001</v>
      </c>
      <c r="BU414" s="6">
        <v>21980395.100000001</v>
      </c>
      <c r="BV414" s="6">
        <v>21887396.5</v>
      </c>
      <c r="BW414" s="6">
        <v>21755167.370000005</v>
      </c>
      <c r="BX414" s="6">
        <v>22020850.029999997</v>
      </c>
      <c r="BY414" s="6">
        <v>21894921.260000002</v>
      </c>
      <c r="BZ414" s="6">
        <v>21835954.25</v>
      </c>
      <c r="CA414" s="6">
        <v>21950118.91</v>
      </c>
      <c r="CB414" s="6">
        <v>22036827.789999999</v>
      </c>
      <c r="CC414" s="6">
        <v>22131642.800000001</v>
      </c>
      <c r="CD414" s="6">
        <v>21992464.289999999</v>
      </c>
      <c r="CE414" s="6">
        <v>21567739.740000002</v>
      </c>
      <c r="CF414" s="6">
        <v>21273429.310000002</v>
      </c>
      <c r="CG414" s="6">
        <v>21348846.720000006</v>
      </c>
      <c r="CH414" s="6">
        <v>21416891.059999999</v>
      </c>
      <c r="CI414" s="6">
        <v>21204134.719999999</v>
      </c>
      <c r="CJ414" s="6">
        <v>21070534.920000002</v>
      </c>
      <c r="CK414" s="6">
        <v>20653844.98</v>
      </c>
      <c r="CL414" s="6">
        <v>21031463.880000003</v>
      </c>
      <c r="CM414" s="6">
        <v>20980655.390000004</v>
      </c>
      <c r="CN414" s="6">
        <v>21008387.900000002</v>
      </c>
      <c r="CO414" s="6">
        <v>21149752.140000001</v>
      </c>
      <c r="CP414" s="6">
        <v>20871949.430000003</v>
      </c>
      <c r="CQ414" s="6">
        <v>20580605.810000002</v>
      </c>
      <c r="CR414" s="6">
        <v>20498950.230000004</v>
      </c>
      <c r="CS414" s="6">
        <v>20393703.170000002</v>
      </c>
      <c r="CT414" s="6">
        <v>20230332.399999999</v>
      </c>
      <c r="CU414" s="6">
        <v>20458544.480000004</v>
      </c>
      <c r="CV414" s="6">
        <v>21639491.600000001</v>
      </c>
    </row>
    <row r="415" spans="2:100" s="1" customFormat="1" ht="14" x14ac:dyDescent="0.3">
      <c r="B415" s="1">
        <v>123</v>
      </c>
      <c r="C415" s="1" t="s">
        <v>52</v>
      </c>
      <c r="D415" s="6">
        <v>157085389.05000001</v>
      </c>
      <c r="E415" s="6">
        <v>153280150.65000001</v>
      </c>
      <c r="F415" s="6">
        <v>154423317.68000001</v>
      </c>
      <c r="G415" s="6">
        <v>155166852.63</v>
      </c>
      <c r="H415" s="6">
        <v>157552954.69999999</v>
      </c>
      <c r="I415" s="6">
        <v>159114120.94</v>
      </c>
      <c r="J415" s="6">
        <v>159786378.93000001</v>
      </c>
      <c r="K415" s="6">
        <v>162610474.63</v>
      </c>
      <c r="L415" s="6">
        <v>164598659.15000001</v>
      </c>
      <c r="M415" s="6">
        <v>165031993.52999997</v>
      </c>
      <c r="N415" s="6">
        <v>165240197.06999999</v>
      </c>
      <c r="O415" s="6">
        <v>166262402.15999997</v>
      </c>
      <c r="P415" s="6">
        <v>160303111.50999996</v>
      </c>
      <c r="Q415" s="6">
        <v>161531189.03</v>
      </c>
      <c r="R415" s="6">
        <v>161956771.00999999</v>
      </c>
      <c r="S415" s="6">
        <v>162035812.68000001</v>
      </c>
      <c r="T415" s="6">
        <v>162067452.13</v>
      </c>
      <c r="U415" s="6">
        <v>160172048.34</v>
      </c>
      <c r="V415" s="6">
        <v>160463085.74000001</v>
      </c>
      <c r="W415" s="6">
        <v>159130649.66</v>
      </c>
      <c r="X415" s="6">
        <v>157648673.85999998</v>
      </c>
      <c r="Y415" s="6">
        <v>154238116.63</v>
      </c>
      <c r="Z415" s="6">
        <v>153181761.31999996</v>
      </c>
      <c r="AA415" s="6">
        <v>150984738.43000001</v>
      </c>
      <c r="AB415" s="6">
        <v>152378601.13999999</v>
      </c>
      <c r="AC415" s="6">
        <v>151182983.92999998</v>
      </c>
      <c r="AD415" s="6">
        <v>148024106.64999998</v>
      </c>
      <c r="AE415" s="6">
        <v>146449770.84999996</v>
      </c>
      <c r="AF415" s="6">
        <v>144030765.17999998</v>
      </c>
      <c r="AG415" s="6">
        <v>142689453.69</v>
      </c>
      <c r="AH415" s="6">
        <v>139328458.01999998</v>
      </c>
      <c r="AI415" s="6">
        <v>139090037.14999998</v>
      </c>
      <c r="AJ415" s="6">
        <v>134241283.95999998</v>
      </c>
      <c r="AK415" s="6">
        <v>130234518.10999997</v>
      </c>
      <c r="AL415" s="6">
        <v>126621709.48999999</v>
      </c>
      <c r="AM415" s="6">
        <v>124737812.22999999</v>
      </c>
      <c r="AN415" s="6">
        <v>118032376.95999998</v>
      </c>
      <c r="AO415" s="6">
        <v>117671890.06</v>
      </c>
      <c r="AP415" s="6">
        <v>120281199.52000001</v>
      </c>
      <c r="AQ415" s="6">
        <v>129241403.41000001</v>
      </c>
      <c r="AR415" s="6">
        <v>132349832.81999999</v>
      </c>
      <c r="AS415" s="6">
        <v>137470670.24000001</v>
      </c>
      <c r="AT415" s="6">
        <v>146579928.45999998</v>
      </c>
      <c r="AU415" s="6">
        <v>148027187.31999999</v>
      </c>
      <c r="AV415" s="6">
        <v>153053887.88999999</v>
      </c>
      <c r="AW415" s="6">
        <v>163374690.12</v>
      </c>
      <c r="AX415" s="6">
        <v>169804831.77999997</v>
      </c>
      <c r="AY415" s="6">
        <v>164878771.79999998</v>
      </c>
      <c r="AZ415" s="6">
        <v>174528768.56</v>
      </c>
      <c r="BA415" s="6">
        <v>178825282.75</v>
      </c>
      <c r="BB415" s="6">
        <v>184118924.04000002</v>
      </c>
      <c r="BC415" s="6">
        <v>182230953.53999999</v>
      </c>
      <c r="BD415" s="6">
        <v>186350505.06999999</v>
      </c>
      <c r="BE415" s="6">
        <v>188676450.88999999</v>
      </c>
      <c r="BF415" s="6">
        <v>185520706.13</v>
      </c>
      <c r="BG415" s="6">
        <v>187446667.60000002</v>
      </c>
      <c r="BH415" s="6">
        <v>190401694.39000005</v>
      </c>
      <c r="BI415" s="6">
        <v>191940249.65000001</v>
      </c>
      <c r="BJ415" s="6">
        <v>193411772.46000004</v>
      </c>
      <c r="BK415" s="6">
        <v>203392946.11000001</v>
      </c>
      <c r="BL415" s="6">
        <v>203079045.24000001</v>
      </c>
      <c r="BM415" s="6">
        <v>206380246.89000002</v>
      </c>
      <c r="BN415" s="6">
        <v>208966593.94999999</v>
      </c>
      <c r="BO415" s="6">
        <v>209239799.54000002</v>
      </c>
      <c r="BP415" s="6">
        <v>209918759.42000005</v>
      </c>
      <c r="BQ415" s="6">
        <v>209625800.66</v>
      </c>
      <c r="BR415" s="6">
        <v>212059704.29000002</v>
      </c>
      <c r="BS415" s="6">
        <v>212493313.91</v>
      </c>
      <c r="BT415" s="6">
        <v>213041631.59999999</v>
      </c>
      <c r="BU415" s="6">
        <v>210783880.17000002</v>
      </c>
      <c r="BV415" s="6">
        <v>210008503.15000001</v>
      </c>
      <c r="BW415" s="6">
        <v>210971784.61999997</v>
      </c>
      <c r="BX415" s="6">
        <v>208206796.21000004</v>
      </c>
      <c r="BY415" s="6">
        <v>210916168.91000003</v>
      </c>
      <c r="BZ415" s="6">
        <v>212626225.42000002</v>
      </c>
      <c r="CA415" s="6">
        <v>214764411.73000002</v>
      </c>
      <c r="CB415" s="6">
        <v>216018697.70000002</v>
      </c>
      <c r="CC415" s="6">
        <v>217557014.93000001</v>
      </c>
      <c r="CD415" s="6">
        <v>219699632.69999999</v>
      </c>
      <c r="CE415" s="6">
        <v>224072704.11000001</v>
      </c>
      <c r="CF415" s="6">
        <v>221274434.23000002</v>
      </c>
      <c r="CG415" s="6">
        <v>222410039.18000001</v>
      </c>
      <c r="CH415" s="6">
        <v>226419936.24000001</v>
      </c>
      <c r="CI415" s="6">
        <v>229881602.98999998</v>
      </c>
      <c r="CJ415" s="6">
        <v>238775568.05999997</v>
      </c>
      <c r="CK415" s="6">
        <v>240909904.46000001</v>
      </c>
      <c r="CL415" s="6">
        <v>245720477.15000001</v>
      </c>
      <c r="CM415" s="6">
        <v>248535280.44</v>
      </c>
      <c r="CN415" s="6">
        <v>251887208.25</v>
      </c>
      <c r="CO415" s="6">
        <v>252826963.17000002</v>
      </c>
      <c r="CP415" s="6">
        <v>250780771.84999996</v>
      </c>
      <c r="CQ415" s="6">
        <v>245823774.83000001</v>
      </c>
      <c r="CR415" s="6">
        <v>252267019.34999999</v>
      </c>
      <c r="CS415" s="6">
        <v>255944491.26000002</v>
      </c>
      <c r="CT415" s="6">
        <v>256300021.04999998</v>
      </c>
      <c r="CU415" s="6">
        <v>254752451.20999998</v>
      </c>
      <c r="CV415" s="6">
        <v>258695773.08999997</v>
      </c>
    </row>
    <row r="416" spans="2:100" s="1" customFormat="1" ht="14" x14ac:dyDescent="0.3">
      <c r="B416" s="1">
        <v>125</v>
      </c>
      <c r="C416" s="1" t="s">
        <v>75</v>
      </c>
      <c r="D416" s="6">
        <v>9955232.2599999998</v>
      </c>
      <c r="E416" s="6">
        <v>9826462.4900000002</v>
      </c>
      <c r="F416" s="6">
        <v>9825979.7299999986</v>
      </c>
      <c r="G416" s="6">
        <v>9959910.3999999985</v>
      </c>
      <c r="H416" s="6">
        <v>9823338.1999999993</v>
      </c>
      <c r="I416" s="6">
        <v>10113992.970000001</v>
      </c>
      <c r="J416" s="6">
        <v>10226604.559999999</v>
      </c>
      <c r="K416" s="6">
        <v>10694260.57</v>
      </c>
      <c r="L416" s="6">
        <v>10992826.440000001</v>
      </c>
      <c r="M416" s="6">
        <v>10346998.219999999</v>
      </c>
      <c r="N416" s="6">
        <v>10546845.16</v>
      </c>
      <c r="O416" s="6">
        <v>11025950.440000001</v>
      </c>
      <c r="P416" s="6">
        <v>10480402.01</v>
      </c>
      <c r="Q416" s="6">
        <v>11043084.74</v>
      </c>
      <c r="R416" s="6">
        <v>11335763.669999998</v>
      </c>
      <c r="S416" s="6">
        <v>11541589.449999999</v>
      </c>
      <c r="T416" s="6">
        <v>12402129.02</v>
      </c>
      <c r="U416" s="6">
        <v>12561893.610000003</v>
      </c>
      <c r="V416" s="6">
        <v>12896079.949999999</v>
      </c>
      <c r="W416" s="6">
        <v>12330861.350000001</v>
      </c>
      <c r="X416" s="6">
        <v>13235580.100000001</v>
      </c>
      <c r="Y416" s="6">
        <v>14771680.490000002</v>
      </c>
      <c r="Z416" s="6">
        <v>15620006.32</v>
      </c>
      <c r="AA416" s="6">
        <v>16725038.679999998</v>
      </c>
      <c r="AB416" s="6">
        <v>17869668.640000001</v>
      </c>
      <c r="AC416" s="6">
        <v>18141846.780000001</v>
      </c>
      <c r="AD416" s="6">
        <v>18690368.739999998</v>
      </c>
      <c r="AE416" s="6">
        <v>19847888.869999997</v>
      </c>
      <c r="AF416" s="6">
        <v>21350717.169999998</v>
      </c>
      <c r="AG416" s="6">
        <v>22684821.640000001</v>
      </c>
      <c r="AH416" s="6">
        <v>24808644.490000002</v>
      </c>
      <c r="AI416" s="6">
        <v>26884784.260000002</v>
      </c>
      <c r="AJ416" s="6">
        <v>27745272.239999998</v>
      </c>
      <c r="AK416" s="6">
        <v>28440939.749999996</v>
      </c>
      <c r="AL416" s="6">
        <v>29094104.969999999</v>
      </c>
      <c r="AM416" s="6">
        <v>29695680.600000001</v>
      </c>
      <c r="AN416" s="6">
        <v>30380964.329999998</v>
      </c>
      <c r="AO416" s="6">
        <v>30442855.939999998</v>
      </c>
      <c r="AP416" s="6">
        <v>30657369.269999996</v>
      </c>
      <c r="AQ416" s="6">
        <v>30983715</v>
      </c>
      <c r="AR416" s="6">
        <v>29958817.789999999</v>
      </c>
      <c r="AS416" s="6">
        <v>29706678.209999997</v>
      </c>
      <c r="AT416" s="6">
        <v>29540244.469999999</v>
      </c>
      <c r="AU416" s="6">
        <v>29948729.100000001</v>
      </c>
      <c r="AV416" s="6">
        <v>30295569.98</v>
      </c>
      <c r="AW416" s="6">
        <v>30540155.249999996</v>
      </c>
      <c r="AX416" s="6">
        <v>31773393.659999993</v>
      </c>
      <c r="AY416" s="6">
        <v>32248140.019999996</v>
      </c>
      <c r="AZ416" s="6">
        <v>30791224.710000001</v>
      </c>
      <c r="BA416" s="6">
        <v>31254384.27</v>
      </c>
      <c r="BB416" s="6">
        <v>32447419.080000002</v>
      </c>
      <c r="BC416" s="6">
        <v>33229918.399999999</v>
      </c>
      <c r="BD416" s="6">
        <v>34223193.960000001</v>
      </c>
      <c r="BE416" s="6">
        <v>35556301.359999999</v>
      </c>
      <c r="BF416" s="6">
        <v>35417806.310000002</v>
      </c>
      <c r="BG416" s="6">
        <v>34094996.659999996</v>
      </c>
      <c r="BH416" s="6">
        <v>33179621.599999998</v>
      </c>
      <c r="BI416" s="6">
        <v>32791040.279999997</v>
      </c>
      <c r="BJ416" s="6">
        <v>31895911.320000004</v>
      </c>
      <c r="BK416" s="6">
        <v>30264289.979999997</v>
      </c>
      <c r="BL416" s="6">
        <v>32402291.07</v>
      </c>
      <c r="BM416" s="6">
        <v>32595408.109999999</v>
      </c>
      <c r="BN416" s="6">
        <v>31853786.200000003</v>
      </c>
      <c r="BO416" s="6">
        <v>30715752.440000005</v>
      </c>
      <c r="BP416" s="6">
        <v>30113811.079999998</v>
      </c>
      <c r="BQ416" s="6">
        <v>28250675.960000001</v>
      </c>
      <c r="BR416" s="6">
        <v>27338304.070000004</v>
      </c>
      <c r="BS416" s="6">
        <v>27832390.93</v>
      </c>
      <c r="BT416" s="6">
        <v>28238514.559999999</v>
      </c>
      <c r="BU416" s="6">
        <v>28302124.899999995</v>
      </c>
      <c r="BV416" s="6">
        <v>26696064.149999999</v>
      </c>
      <c r="BW416" s="6">
        <v>26936168.390000004</v>
      </c>
      <c r="BX416" s="6">
        <v>26147569.520000003</v>
      </c>
      <c r="BY416" s="6">
        <v>25721891.41</v>
      </c>
      <c r="BZ416" s="6">
        <v>25280931.48</v>
      </c>
      <c r="CA416" s="6">
        <v>25090193.080000002</v>
      </c>
      <c r="CB416" s="6">
        <v>24517144.800000004</v>
      </c>
      <c r="CC416" s="6">
        <v>24381746.140000001</v>
      </c>
      <c r="CD416" s="6">
        <v>24122310.41</v>
      </c>
      <c r="CE416" s="6">
        <v>23610305.090000004</v>
      </c>
      <c r="CF416" s="6">
        <v>22936600.280000001</v>
      </c>
      <c r="CG416" s="6">
        <v>22281827.429999996</v>
      </c>
      <c r="CH416" s="6">
        <v>22655749.449999996</v>
      </c>
      <c r="CI416" s="6">
        <v>22544585.690000001</v>
      </c>
      <c r="CJ416" s="6">
        <v>22010060.669999998</v>
      </c>
      <c r="CK416" s="6">
        <v>21705463.860000003</v>
      </c>
      <c r="CL416" s="6">
        <v>21627260.190000001</v>
      </c>
      <c r="CM416" s="6">
        <v>21286725.120000005</v>
      </c>
      <c r="CN416" s="6">
        <v>21186685.490000002</v>
      </c>
      <c r="CO416" s="6">
        <v>22035631.970000003</v>
      </c>
      <c r="CP416" s="6">
        <v>21537578.220000006</v>
      </c>
      <c r="CQ416" s="6">
        <v>21399194.680000007</v>
      </c>
      <c r="CR416" s="6">
        <v>21263997.239999998</v>
      </c>
      <c r="CS416" s="6">
        <v>21197512.270000003</v>
      </c>
      <c r="CT416" s="6">
        <v>21221332.040000007</v>
      </c>
      <c r="CU416" s="6">
        <v>20626026.210000005</v>
      </c>
      <c r="CV416" s="6">
        <v>20304780.780000001</v>
      </c>
    </row>
    <row r="417" spans="2:100" s="1" customFormat="1" ht="14" x14ac:dyDescent="0.3">
      <c r="B417" s="1">
        <v>126</v>
      </c>
      <c r="C417" s="1" t="s">
        <v>5</v>
      </c>
      <c r="D417" s="6">
        <v>128776757.65000001</v>
      </c>
      <c r="E417" s="6">
        <v>107496039.64</v>
      </c>
      <c r="F417" s="6">
        <v>108060051.25</v>
      </c>
      <c r="G417" s="6">
        <v>110560169.32000001</v>
      </c>
      <c r="H417" s="6">
        <v>108356306.89</v>
      </c>
      <c r="I417" s="6">
        <v>101255071.53000002</v>
      </c>
      <c r="J417" s="6">
        <v>100527554.22999999</v>
      </c>
      <c r="K417" s="6">
        <v>102149983.75</v>
      </c>
      <c r="L417" s="6">
        <v>92653321.100000009</v>
      </c>
      <c r="M417" s="6">
        <v>88883958.140000001</v>
      </c>
      <c r="N417" s="6">
        <v>87768906.090000018</v>
      </c>
      <c r="O417" s="6">
        <v>86522040.199999988</v>
      </c>
      <c r="P417" s="6">
        <v>89950890.120000005</v>
      </c>
      <c r="Q417" s="6">
        <v>87899051.030000001</v>
      </c>
      <c r="R417" s="6">
        <v>88693835.939999998</v>
      </c>
      <c r="S417" s="6">
        <v>84018157.430000007</v>
      </c>
      <c r="T417" s="6">
        <v>84469285.520000011</v>
      </c>
      <c r="U417" s="6">
        <v>82614745.140000015</v>
      </c>
      <c r="V417" s="6">
        <v>80689378.260000005</v>
      </c>
      <c r="W417" s="6">
        <v>78552185.580000013</v>
      </c>
      <c r="X417" s="6">
        <v>77430036.889999986</v>
      </c>
      <c r="Y417" s="6">
        <v>77136222.160000026</v>
      </c>
      <c r="Z417" s="6">
        <v>76566338.399999991</v>
      </c>
      <c r="AA417" s="6">
        <v>76441141.700000003</v>
      </c>
      <c r="AB417" s="6">
        <v>64257441.819999993</v>
      </c>
      <c r="AC417" s="6">
        <v>63394185.350000001</v>
      </c>
      <c r="AD417" s="6">
        <v>61214213.040000007</v>
      </c>
      <c r="AE417" s="6">
        <v>60194267.730000004</v>
      </c>
      <c r="AF417" s="6">
        <v>56879082.329999998</v>
      </c>
      <c r="AG417" s="6">
        <v>57412549.409999996</v>
      </c>
      <c r="AH417" s="6">
        <v>57793191.25999999</v>
      </c>
      <c r="AI417" s="6">
        <v>57596145.920000002</v>
      </c>
      <c r="AJ417" s="6">
        <v>58525651.279999994</v>
      </c>
      <c r="AK417" s="6">
        <v>57654784.459999993</v>
      </c>
      <c r="AL417" s="6">
        <v>57742889.399999991</v>
      </c>
      <c r="AM417" s="6">
        <v>55169481.43999999</v>
      </c>
      <c r="AN417" s="6">
        <v>62427550.68</v>
      </c>
      <c r="AO417" s="6">
        <v>62567850.5</v>
      </c>
      <c r="AP417" s="6">
        <v>62351996.269999996</v>
      </c>
      <c r="AQ417" s="6">
        <v>63345602.309999995</v>
      </c>
      <c r="AR417" s="6">
        <v>62515833.910000004</v>
      </c>
      <c r="AS417" s="6">
        <v>60729465.93999999</v>
      </c>
      <c r="AT417" s="6">
        <v>59335852.109999999</v>
      </c>
      <c r="AU417" s="6">
        <v>57906979.859999999</v>
      </c>
      <c r="AV417" s="6">
        <v>57244666.469999999</v>
      </c>
      <c r="AW417" s="6">
        <v>56713981.469999999</v>
      </c>
      <c r="AX417" s="6">
        <v>55388214.680000007</v>
      </c>
      <c r="AY417" s="6">
        <v>54850387.99000001</v>
      </c>
      <c r="AZ417" s="6">
        <v>52088251.380000003</v>
      </c>
      <c r="BA417" s="6">
        <v>51087451.810000002</v>
      </c>
      <c r="BB417" s="6">
        <v>50598687.280000001</v>
      </c>
      <c r="BC417" s="6">
        <v>50056165.310000002</v>
      </c>
      <c r="BD417" s="6">
        <v>50633209.930000007</v>
      </c>
      <c r="BE417" s="6">
        <v>51413486.739999995</v>
      </c>
      <c r="BF417" s="6">
        <v>51728393.990000002</v>
      </c>
      <c r="BG417" s="6">
        <v>51951156.109999999</v>
      </c>
      <c r="BH417" s="6">
        <v>52023739.61999999</v>
      </c>
      <c r="BI417" s="6">
        <v>51738152.880000003</v>
      </c>
      <c r="BJ417" s="6">
        <v>51307116.24000001</v>
      </c>
      <c r="BK417" s="6">
        <v>50750907.039999992</v>
      </c>
      <c r="BL417" s="6">
        <v>50350392.850000001</v>
      </c>
      <c r="BM417" s="6">
        <v>50412816.719999999</v>
      </c>
      <c r="BN417" s="6">
        <v>50237078.689999998</v>
      </c>
      <c r="BO417" s="6">
        <v>50040067.640000001</v>
      </c>
      <c r="BP417" s="6">
        <v>49918294.329999998</v>
      </c>
      <c r="BQ417" s="6">
        <v>49709316.650000006</v>
      </c>
      <c r="BR417" s="6">
        <v>49268344.640000001</v>
      </c>
      <c r="BS417" s="6">
        <v>49342487.770000003</v>
      </c>
      <c r="BT417" s="6">
        <v>49160289.430000007</v>
      </c>
      <c r="BU417" s="6">
        <v>48734840.339999996</v>
      </c>
      <c r="BV417" s="6">
        <v>48423585.18</v>
      </c>
      <c r="BW417" s="6">
        <v>48568379.590000004</v>
      </c>
      <c r="BX417" s="6">
        <v>49306032.309999995</v>
      </c>
      <c r="BY417" s="6">
        <v>49175753.719999999</v>
      </c>
      <c r="BZ417" s="6">
        <v>48666115.430000007</v>
      </c>
      <c r="CA417" s="6">
        <v>48428957.710000001</v>
      </c>
      <c r="CB417" s="6">
        <v>47945430.150000006</v>
      </c>
      <c r="CC417" s="6">
        <v>47722245.120000005</v>
      </c>
      <c r="CD417" s="6">
        <v>47312947.650000006</v>
      </c>
      <c r="CE417" s="6">
        <v>46306998.810000002</v>
      </c>
      <c r="CF417" s="6">
        <v>45487012.940000013</v>
      </c>
      <c r="CG417" s="6">
        <v>44806642.109999999</v>
      </c>
      <c r="CH417" s="6">
        <v>43735929.70000001</v>
      </c>
      <c r="CI417" s="6">
        <v>42462664.609999992</v>
      </c>
      <c r="CJ417" s="6">
        <v>40684364.590000004</v>
      </c>
      <c r="CK417" s="6">
        <v>39729645.420000009</v>
      </c>
      <c r="CL417" s="6">
        <v>39250013.68</v>
      </c>
      <c r="CM417" s="6">
        <v>38613934.770000003</v>
      </c>
      <c r="CN417" s="6">
        <v>38246891.370000005</v>
      </c>
      <c r="CO417" s="6">
        <v>37956625.910000004</v>
      </c>
      <c r="CP417" s="6">
        <v>38069669.420000002</v>
      </c>
      <c r="CQ417" s="6">
        <v>38391669.610000014</v>
      </c>
      <c r="CR417" s="6">
        <v>38466257.620000005</v>
      </c>
      <c r="CS417" s="6">
        <v>38684637.700000003</v>
      </c>
      <c r="CT417" s="6">
        <v>39487868.500000007</v>
      </c>
      <c r="CU417" s="6">
        <v>39616444.119999997</v>
      </c>
      <c r="CV417" s="6">
        <v>39919902.520000011</v>
      </c>
    </row>
    <row r="418" spans="2:100" s="1" customFormat="1" ht="14" x14ac:dyDescent="0.3">
      <c r="B418" s="1">
        <v>127</v>
      </c>
      <c r="C418" s="1" t="s">
        <v>2</v>
      </c>
      <c r="D418" s="6">
        <v>8514627.5899999999</v>
      </c>
      <c r="E418" s="6">
        <v>7266450.2400000002</v>
      </c>
      <c r="F418" s="6">
        <v>7326031.0599999987</v>
      </c>
      <c r="G418" s="6">
        <v>7271123.1099999994</v>
      </c>
      <c r="H418" s="6">
        <v>7249818.419999999</v>
      </c>
      <c r="I418" s="6">
        <v>7267629.9899999993</v>
      </c>
      <c r="J418" s="6">
        <v>7204941.9499999993</v>
      </c>
      <c r="K418" s="6">
        <v>7302309.21</v>
      </c>
      <c r="L418" s="6">
        <v>7169307.1199999992</v>
      </c>
      <c r="M418" s="6">
        <v>7209947.5699999994</v>
      </c>
      <c r="N418" s="6">
        <v>7210312.9399999995</v>
      </c>
      <c r="O418" s="6">
        <v>7618101.2500000009</v>
      </c>
      <c r="P418" s="6">
        <v>8187423.7599999998</v>
      </c>
      <c r="Q418" s="6">
        <v>8216273.21</v>
      </c>
      <c r="R418" s="6">
        <v>8268998.8700000001</v>
      </c>
      <c r="S418" s="6">
        <v>8318033.5700000003</v>
      </c>
      <c r="T418" s="6">
        <v>8437688.5700000003</v>
      </c>
      <c r="U418" s="6">
        <v>8669151.3100000005</v>
      </c>
      <c r="V418" s="6">
        <v>8882830.129999999</v>
      </c>
      <c r="W418" s="6">
        <v>9106050.3200000003</v>
      </c>
      <c r="X418" s="6">
        <v>9450039.0300000012</v>
      </c>
      <c r="Y418" s="6">
        <v>9573197.25</v>
      </c>
      <c r="Z418" s="6">
        <v>9635328.0899999999</v>
      </c>
      <c r="AA418" s="6">
        <v>9618027.629999999</v>
      </c>
      <c r="AB418" s="6">
        <v>9272607.5600000005</v>
      </c>
      <c r="AC418" s="6">
        <v>9477997.4700000007</v>
      </c>
      <c r="AD418" s="6">
        <v>9637710.5800000001</v>
      </c>
      <c r="AE418" s="6">
        <v>9852358.0600000005</v>
      </c>
      <c r="AF418" s="6">
        <v>10058871.810000001</v>
      </c>
      <c r="AG418" s="6">
        <v>10131133.390000001</v>
      </c>
      <c r="AH418" s="6">
        <v>10295094.949999999</v>
      </c>
      <c r="AI418" s="6">
        <v>10433513.67</v>
      </c>
      <c r="AJ418" s="6">
        <v>10567695.109999999</v>
      </c>
      <c r="AK418" s="6">
        <v>10737782.109999999</v>
      </c>
      <c r="AL418" s="6">
        <v>10940899.68</v>
      </c>
      <c r="AM418" s="6">
        <v>11218416.310000001</v>
      </c>
      <c r="AN418" s="6">
        <v>12167557.76</v>
      </c>
      <c r="AO418" s="6">
        <v>12351243.85</v>
      </c>
      <c r="AP418" s="6">
        <v>12559152.58</v>
      </c>
      <c r="AQ418" s="6">
        <v>12723203.25</v>
      </c>
      <c r="AR418" s="6">
        <v>12920643.449999999</v>
      </c>
      <c r="AS418" s="6">
        <v>13123061.07</v>
      </c>
      <c r="AT418" s="6">
        <v>13348066.739999998</v>
      </c>
      <c r="AU418" s="6">
        <v>13686019.1</v>
      </c>
      <c r="AV418" s="6">
        <v>13987211.049999997</v>
      </c>
      <c r="AW418" s="6">
        <v>14245917.459999999</v>
      </c>
      <c r="AX418" s="6">
        <v>14580078.880000001</v>
      </c>
      <c r="AY418" s="6">
        <v>14810841.719999997</v>
      </c>
      <c r="AZ418" s="6">
        <v>14595642.58</v>
      </c>
      <c r="BA418" s="6">
        <v>14664281.83</v>
      </c>
      <c r="BB418" s="6">
        <v>14811485.020000001</v>
      </c>
      <c r="BC418" s="6">
        <v>15026078.579999998</v>
      </c>
      <c r="BD418" s="6">
        <v>15195700.009999998</v>
      </c>
      <c r="BE418" s="6">
        <v>15390164.150000002</v>
      </c>
      <c r="BF418" s="6">
        <v>15617914.239999998</v>
      </c>
      <c r="BG418" s="6">
        <v>15679350.15</v>
      </c>
      <c r="BH418" s="6">
        <v>15850642.710000001</v>
      </c>
      <c r="BI418" s="6">
        <v>15988015.560000002</v>
      </c>
      <c r="BJ418" s="6">
        <v>16093040.439999999</v>
      </c>
      <c r="BK418" s="6">
        <v>16203373.300000001</v>
      </c>
      <c r="BL418" s="6">
        <v>16139780.139999999</v>
      </c>
      <c r="BM418" s="6">
        <v>16243669.250000002</v>
      </c>
      <c r="BN418" s="6">
        <v>16246458.18</v>
      </c>
      <c r="BO418" s="6">
        <v>16242438.800000001</v>
      </c>
      <c r="BP418" s="6">
        <v>16230520.309999999</v>
      </c>
      <c r="BQ418" s="6">
        <v>16202984.07</v>
      </c>
      <c r="BR418" s="6">
        <v>16221499.109999999</v>
      </c>
      <c r="BS418" s="6">
        <v>16111011.83</v>
      </c>
      <c r="BT418" s="6">
        <v>17520102.039999999</v>
      </c>
      <c r="BU418" s="6">
        <v>18132038.52</v>
      </c>
      <c r="BV418" s="6">
        <v>18411066.089999996</v>
      </c>
      <c r="BW418" s="6">
        <v>18629939.840000004</v>
      </c>
      <c r="BX418" s="6">
        <v>20321590.939999998</v>
      </c>
      <c r="BY418" s="6">
        <v>20629560.859999999</v>
      </c>
      <c r="BZ418" s="6">
        <v>21566194.810000002</v>
      </c>
      <c r="CA418" s="6">
        <v>22777852.010000002</v>
      </c>
      <c r="CB418" s="6">
        <v>23062747.640000001</v>
      </c>
      <c r="CC418" s="6">
        <v>24051282.330000002</v>
      </c>
      <c r="CD418" s="6">
        <v>24552706.650000002</v>
      </c>
      <c r="CE418" s="6">
        <v>25640641.350000001</v>
      </c>
      <c r="CF418" s="6">
        <v>24865071.039999999</v>
      </c>
      <c r="CG418" s="6">
        <v>25099702.710000001</v>
      </c>
      <c r="CH418" s="6">
        <v>25437133.910000004</v>
      </c>
      <c r="CI418" s="6">
        <v>25836601.960000001</v>
      </c>
      <c r="CJ418" s="6">
        <v>27657167.02</v>
      </c>
      <c r="CK418" s="6">
        <v>28120309.489999998</v>
      </c>
      <c r="CL418" s="6">
        <v>28464616.25</v>
      </c>
      <c r="CM418" s="6">
        <v>28568520.010000002</v>
      </c>
      <c r="CN418" s="6">
        <v>29596637.979999997</v>
      </c>
      <c r="CO418" s="6">
        <v>30081827.960000001</v>
      </c>
      <c r="CP418" s="6">
        <v>30773370.43</v>
      </c>
      <c r="CQ418" s="6">
        <v>31002294.889999997</v>
      </c>
      <c r="CR418" s="6">
        <v>31592372.379999995</v>
      </c>
      <c r="CS418" s="6">
        <v>31895525.220000003</v>
      </c>
      <c r="CT418" s="6">
        <v>32817501.349999998</v>
      </c>
      <c r="CU418" s="6">
        <v>34010512.530000001</v>
      </c>
      <c r="CV418" s="6">
        <v>33761021.079999998</v>
      </c>
    </row>
    <row r="419" spans="2:100" s="1" customFormat="1" ht="14" x14ac:dyDescent="0.3">
      <c r="B419" s="1">
        <v>129</v>
      </c>
      <c r="C419" s="1" t="s">
        <v>76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2355555.0099999998</v>
      </c>
      <c r="L419" s="6">
        <v>3638371.81</v>
      </c>
      <c r="M419" s="6">
        <v>5445557.3099999996</v>
      </c>
      <c r="N419" s="6">
        <v>7407599.2000000002</v>
      </c>
      <c r="O419" s="6">
        <v>8535998.0999999996</v>
      </c>
      <c r="P419" s="6">
        <v>15763235.189999999</v>
      </c>
      <c r="Q419" s="6">
        <v>20113612.239999998</v>
      </c>
      <c r="R419" s="6">
        <v>24297783.059999999</v>
      </c>
      <c r="S419" s="6">
        <v>31774865.670000002</v>
      </c>
      <c r="T419" s="6">
        <v>39467613.990000002</v>
      </c>
      <c r="U419" s="6">
        <v>46554763.890000001</v>
      </c>
      <c r="V419" s="6">
        <v>53062726.75</v>
      </c>
      <c r="W419" s="6">
        <v>59412296.68</v>
      </c>
      <c r="X419" s="6">
        <v>65986536.849999994</v>
      </c>
      <c r="Y419" s="6">
        <v>69899210.810000002</v>
      </c>
      <c r="Z419" s="6">
        <v>73456869.010000005</v>
      </c>
      <c r="AA419" s="6">
        <v>78578661.090000004</v>
      </c>
      <c r="AB419" s="6">
        <v>80317984.420000002</v>
      </c>
      <c r="AC419" s="6">
        <v>81730846.13000001</v>
      </c>
      <c r="AD419" s="6">
        <v>83568294.219999999</v>
      </c>
      <c r="AE419" s="6">
        <v>83195423.659999996</v>
      </c>
      <c r="AF419" s="6">
        <v>82066236.260000005</v>
      </c>
      <c r="AG419" s="6">
        <v>81867028.920000002</v>
      </c>
      <c r="AH419" s="6">
        <v>82325208.450000003</v>
      </c>
      <c r="AI419" s="6">
        <v>81631989.609999999</v>
      </c>
      <c r="AJ419" s="6">
        <v>82082652.719999999</v>
      </c>
      <c r="AK419" s="6">
        <v>84021288.120000005</v>
      </c>
      <c r="AL419" s="6">
        <v>85742017.590000004</v>
      </c>
      <c r="AM419" s="6">
        <v>85544152.210000008</v>
      </c>
      <c r="AN419" s="6">
        <v>85006421.790000007</v>
      </c>
      <c r="AO419" s="6">
        <v>87631286.189999998</v>
      </c>
      <c r="AP419" s="6">
        <v>89412387.799999997</v>
      </c>
      <c r="AQ419" s="6">
        <v>89643471.49000001</v>
      </c>
      <c r="AR419" s="6">
        <v>91017745.220000014</v>
      </c>
      <c r="AS419" s="6">
        <v>92959447.810000002</v>
      </c>
      <c r="AT419" s="6">
        <v>96016612.560000002</v>
      </c>
      <c r="AU419" s="6">
        <v>96235795.680000007</v>
      </c>
      <c r="AV419" s="6">
        <v>96165748.340000004</v>
      </c>
      <c r="AW419" s="6">
        <v>96907517.069999993</v>
      </c>
      <c r="AX419" s="6">
        <v>97357077.930000007</v>
      </c>
      <c r="AY419" s="6">
        <v>99398296.799999997</v>
      </c>
      <c r="AZ419" s="6">
        <v>100127907.15999998</v>
      </c>
      <c r="BA419" s="6">
        <v>100193579.51000001</v>
      </c>
      <c r="BB419" s="6">
        <v>100558497.81999999</v>
      </c>
      <c r="BC419" s="6">
        <v>100966888.81999999</v>
      </c>
      <c r="BD419" s="6">
        <v>101832535.37</v>
      </c>
      <c r="BE419" s="6">
        <v>104206091.52000001</v>
      </c>
      <c r="BF419" s="6">
        <v>102996033.98999999</v>
      </c>
      <c r="BG419" s="6">
        <v>102925078.39</v>
      </c>
      <c r="BH419" s="6">
        <v>104412535.06999999</v>
      </c>
      <c r="BI419" s="6">
        <v>105764926.23999998</v>
      </c>
      <c r="BJ419" s="6">
        <v>106935418.33</v>
      </c>
      <c r="BK419" s="6">
        <v>106999761.58999999</v>
      </c>
      <c r="BL419" s="6">
        <v>109404494.53</v>
      </c>
      <c r="BM419" s="6">
        <v>109894941.67</v>
      </c>
      <c r="BN419" s="6">
        <v>110095086.78999999</v>
      </c>
      <c r="BO419" s="6">
        <v>111528308.36</v>
      </c>
      <c r="BP419" s="6">
        <v>111589913.44</v>
      </c>
      <c r="BQ419" s="6">
        <v>108796716.72000001</v>
      </c>
      <c r="BR419" s="6">
        <v>107974045.65000001</v>
      </c>
      <c r="BS419" s="6">
        <v>108231510.71000001</v>
      </c>
      <c r="BT419" s="6">
        <v>108304189.77</v>
      </c>
      <c r="BU419" s="6">
        <v>109863023.73</v>
      </c>
      <c r="BV419" s="6">
        <v>111950811.07999998</v>
      </c>
      <c r="BW419" s="6">
        <v>113051302.13000001</v>
      </c>
      <c r="BX419" s="6">
        <v>109513030.13</v>
      </c>
      <c r="BY419" s="6">
        <v>110227328.77999999</v>
      </c>
      <c r="BZ419" s="6">
        <v>110970643.85999998</v>
      </c>
      <c r="CA419" s="6">
        <v>111489157.31999999</v>
      </c>
      <c r="CB419" s="6">
        <v>110981533.80000001</v>
      </c>
      <c r="CC419" s="6">
        <v>111202638.19999999</v>
      </c>
      <c r="CD419" s="6">
        <v>112167809.03999999</v>
      </c>
      <c r="CE419" s="6">
        <v>115346595.00999999</v>
      </c>
      <c r="CF419" s="6">
        <v>118981367.72</v>
      </c>
      <c r="CG419" s="6">
        <v>118325382.34999999</v>
      </c>
      <c r="CH419" s="6">
        <v>118032375.20999999</v>
      </c>
      <c r="CI419" s="6">
        <v>119610946.45</v>
      </c>
      <c r="CJ419" s="6">
        <v>121409011.74000001</v>
      </c>
      <c r="CK419" s="6">
        <v>123901275.53</v>
      </c>
      <c r="CL419" s="6">
        <v>125220196.95999999</v>
      </c>
      <c r="CM419" s="6">
        <v>126019555.43000001</v>
      </c>
      <c r="CN419" s="6">
        <v>125903723.14999999</v>
      </c>
      <c r="CO419" s="6">
        <v>122197317.59999999</v>
      </c>
      <c r="CP419" s="6">
        <v>120580085.56</v>
      </c>
      <c r="CQ419" s="6">
        <v>117487767.75</v>
      </c>
      <c r="CR419" s="6">
        <v>112360196.57999998</v>
      </c>
      <c r="CS419" s="6">
        <v>110945025.38</v>
      </c>
      <c r="CT419" s="6">
        <v>108935854.42000002</v>
      </c>
      <c r="CU419" s="6">
        <v>107401984.91999999</v>
      </c>
      <c r="CV419" s="6">
        <v>107497497.08999999</v>
      </c>
    </row>
    <row r="420" spans="2:100" s="1" customFormat="1" ht="14" x14ac:dyDescent="0.3">
      <c r="B420" s="1">
        <v>137</v>
      </c>
      <c r="C420" s="1" t="s">
        <v>8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681052.55</v>
      </c>
      <c r="AE420" s="6">
        <v>1166292.82</v>
      </c>
      <c r="AF420" s="6">
        <v>1527311.41</v>
      </c>
      <c r="AG420" s="6">
        <v>1917181.37</v>
      </c>
      <c r="AH420" s="6">
        <v>2380390.4700000002</v>
      </c>
      <c r="AI420" s="6">
        <v>2999826.96</v>
      </c>
      <c r="AJ420" s="6">
        <v>3524838.15</v>
      </c>
      <c r="AK420" s="6">
        <v>3939364.39</v>
      </c>
      <c r="AL420" s="6">
        <v>4437600.8899999997</v>
      </c>
      <c r="AM420" s="6">
        <v>4694377.13</v>
      </c>
      <c r="AN420" s="6">
        <v>5059281.6900000004</v>
      </c>
      <c r="AO420" s="6">
        <v>5452225.04</v>
      </c>
      <c r="AP420" s="6">
        <v>5094118.8900000006</v>
      </c>
      <c r="AQ420" s="6">
        <v>4898822.16</v>
      </c>
      <c r="AR420" s="6">
        <v>4840450.62</v>
      </c>
      <c r="AS420" s="6">
        <v>5110863.78</v>
      </c>
      <c r="AT420" s="6">
        <v>4957990.1400000006</v>
      </c>
      <c r="AU420" s="6">
        <v>4686271.74</v>
      </c>
      <c r="AV420" s="6">
        <v>4539298.84</v>
      </c>
      <c r="AW420" s="6">
        <v>4433011.7300000004</v>
      </c>
      <c r="AX420" s="6">
        <v>4342984.9400000004</v>
      </c>
      <c r="AY420" s="6">
        <v>4648729.6900000004</v>
      </c>
      <c r="AZ420" s="6">
        <v>4936586.6800000006</v>
      </c>
      <c r="BA420" s="6">
        <v>5052680.8100000005</v>
      </c>
      <c r="BB420" s="6">
        <v>5241295.3199999994</v>
      </c>
      <c r="BC420" s="6">
        <v>5333167.5699999994</v>
      </c>
      <c r="BD420" s="6">
        <v>5436503.4399999995</v>
      </c>
      <c r="BE420" s="6">
        <v>5168381.18</v>
      </c>
      <c r="BF420" s="6">
        <v>5234670.2799999993</v>
      </c>
      <c r="BG420" s="6">
        <v>5422870.0199999996</v>
      </c>
      <c r="BH420" s="6">
        <v>5476800.79</v>
      </c>
      <c r="BI420" s="6">
        <v>5613608.6500000004</v>
      </c>
      <c r="BJ420" s="6">
        <v>5658786.2399999984</v>
      </c>
      <c r="BK420" s="6">
        <v>5584171.96</v>
      </c>
      <c r="BL420" s="6">
        <v>5040576.99</v>
      </c>
      <c r="BM420" s="6">
        <v>5041118.1400000006</v>
      </c>
      <c r="BN420" s="6">
        <v>4923567.54</v>
      </c>
      <c r="BO420" s="6">
        <v>5000441.4700000007</v>
      </c>
      <c r="BP420" s="6">
        <v>5059499.8900000006</v>
      </c>
      <c r="BQ420" s="6">
        <v>5091124.0200000005</v>
      </c>
      <c r="BR420" s="6">
        <v>5132533.540000001</v>
      </c>
      <c r="BS420" s="6">
        <v>5041607.34</v>
      </c>
      <c r="BT420" s="6">
        <v>5044575.99</v>
      </c>
      <c r="BU420" s="6">
        <v>5012847.9000000004</v>
      </c>
      <c r="BV420" s="6">
        <v>4956569.0699999994</v>
      </c>
      <c r="BW420" s="6">
        <v>4884526.3499999996</v>
      </c>
      <c r="BX420" s="6">
        <v>5169190.9399999995</v>
      </c>
      <c r="BY420" s="6">
        <v>5173815.580000001</v>
      </c>
      <c r="BZ420" s="6">
        <v>5180559.1400000006</v>
      </c>
      <c r="CA420" s="6">
        <v>5167670.8600000003</v>
      </c>
      <c r="CB420" s="6">
        <v>5158079.2700000005</v>
      </c>
      <c r="CC420" s="6">
        <v>5141501.28</v>
      </c>
      <c r="CD420" s="6">
        <v>5107905.7300000004</v>
      </c>
      <c r="CE420" s="6">
        <v>5205044.2</v>
      </c>
      <c r="CF420" s="6">
        <v>5233342.8100000005</v>
      </c>
      <c r="CG420" s="6">
        <v>5302414.2999999989</v>
      </c>
      <c r="CH420" s="6">
        <v>5328132.5700000012</v>
      </c>
      <c r="CI420" s="6">
        <v>5341776.4600000009</v>
      </c>
      <c r="CJ420" s="6">
        <v>5355701.5000000009</v>
      </c>
      <c r="CK420" s="6">
        <v>5236300.5600000005</v>
      </c>
      <c r="CL420" s="6">
        <v>5241305.2200000007</v>
      </c>
      <c r="CM420" s="6">
        <v>5219705.75</v>
      </c>
      <c r="CN420" s="6">
        <v>5203755.9399999995</v>
      </c>
      <c r="CO420" s="6">
        <v>5264366.41</v>
      </c>
      <c r="CP420" s="6">
        <v>5299982.1300000008</v>
      </c>
      <c r="CQ420" s="6">
        <v>5235459.47</v>
      </c>
      <c r="CR420" s="6">
        <v>5219036.3900000006</v>
      </c>
      <c r="CS420" s="6">
        <v>5172188.7799999993</v>
      </c>
      <c r="CT420" s="6">
        <v>5436380.2899999991</v>
      </c>
      <c r="CU420" s="6">
        <v>5605633.5199999986</v>
      </c>
      <c r="CV420" s="6">
        <v>5569364.6900000013</v>
      </c>
    </row>
    <row r="421" spans="2:100" s="1" customFormat="1" ht="14" x14ac:dyDescent="0.3">
      <c r="B421" s="1">
        <v>140</v>
      </c>
      <c r="C421" s="1" t="s">
        <v>77</v>
      </c>
      <c r="D421" s="6">
        <v>74301756.609999999</v>
      </c>
      <c r="E421" s="6">
        <v>60414273.670000002</v>
      </c>
      <c r="F421" s="6">
        <v>60775118.979999997</v>
      </c>
      <c r="G421" s="6">
        <v>61489281.019999996</v>
      </c>
      <c r="H421" s="6">
        <v>62883155.000000007</v>
      </c>
      <c r="I421" s="6">
        <v>64517697.709999993</v>
      </c>
      <c r="J421" s="6">
        <v>68455065.879999995</v>
      </c>
      <c r="K421" s="6">
        <v>71056375.400000006</v>
      </c>
      <c r="L421" s="6">
        <v>76361652.899999991</v>
      </c>
      <c r="M421" s="6">
        <v>82668852.310000002</v>
      </c>
      <c r="N421" s="6">
        <v>84678019.420000002</v>
      </c>
      <c r="O421" s="6">
        <v>87574039.890000015</v>
      </c>
      <c r="P421" s="6">
        <v>87196422.75999999</v>
      </c>
      <c r="Q421" s="6">
        <v>86215985.439999998</v>
      </c>
      <c r="R421" s="6">
        <v>84892657.100000009</v>
      </c>
      <c r="S421" s="6">
        <v>82832757.980000004</v>
      </c>
      <c r="T421" s="6">
        <v>80588577.580000013</v>
      </c>
      <c r="U421" s="6">
        <v>77842875.810000002</v>
      </c>
      <c r="V421" s="6">
        <v>75151996.349999994</v>
      </c>
      <c r="W421" s="6">
        <v>72277269.390000015</v>
      </c>
      <c r="X421" s="6">
        <v>67521263.310000002</v>
      </c>
      <c r="Y421" s="6">
        <v>60783260.649999999</v>
      </c>
      <c r="Z421" s="6">
        <v>58936711.770000011</v>
      </c>
      <c r="AA421" s="6">
        <v>55636213.300000012</v>
      </c>
      <c r="AB421" s="6">
        <v>54256141.459999993</v>
      </c>
      <c r="AC421" s="6">
        <v>54653879.93</v>
      </c>
      <c r="AD421" s="6">
        <v>54496569.950000003</v>
      </c>
      <c r="AE421" s="6">
        <v>53877823.649999999</v>
      </c>
      <c r="AF421" s="6">
        <v>53426550.190000005</v>
      </c>
      <c r="AG421" s="6">
        <v>52254520.450000003</v>
      </c>
      <c r="AH421" s="6">
        <v>52459561.600000009</v>
      </c>
      <c r="AI421" s="6">
        <v>50617463.030000001</v>
      </c>
      <c r="AJ421" s="6">
        <v>50791669.430000007</v>
      </c>
      <c r="AK421" s="6">
        <v>50988068.82</v>
      </c>
      <c r="AL421" s="6">
        <v>50355742.010000005</v>
      </c>
      <c r="AM421" s="6">
        <v>49650806.100000001</v>
      </c>
      <c r="AN421" s="6">
        <v>49867030.32</v>
      </c>
      <c r="AO421" s="6">
        <v>50100017.769999996</v>
      </c>
      <c r="AP421" s="6">
        <v>50308619.450000003</v>
      </c>
      <c r="AQ421" s="6">
        <v>50359980.680000007</v>
      </c>
      <c r="AR421" s="6">
        <v>50464288.710000001</v>
      </c>
      <c r="AS421" s="6">
        <v>50668328.25</v>
      </c>
      <c r="AT421" s="6">
        <v>50814207.170000002</v>
      </c>
      <c r="AU421" s="6">
        <v>52134509.060000002</v>
      </c>
      <c r="AV421" s="6">
        <v>51998484.150000006</v>
      </c>
      <c r="AW421" s="6">
        <v>52357638.129999988</v>
      </c>
      <c r="AX421" s="6">
        <v>52829539.460000008</v>
      </c>
      <c r="AY421" s="6">
        <v>53236588.699999996</v>
      </c>
      <c r="AZ421" s="6">
        <v>53510088.770000003</v>
      </c>
      <c r="BA421" s="6">
        <v>53895202.900000006</v>
      </c>
      <c r="BB421" s="6">
        <v>54217158.5</v>
      </c>
      <c r="BC421" s="6">
        <v>54956745.340000004</v>
      </c>
      <c r="BD421" s="6">
        <v>55382497.809999995</v>
      </c>
      <c r="BE421" s="6">
        <v>55433442.920000002</v>
      </c>
      <c r="BF421" s="6">
        <v>55225736.059999995</v>
      </c>
      <c r="BG421" s="6">
        <v>55340904.340000004</v>
      </c>
      <c r="BH421" s="6">
        <v>54915802.240000002</v>
      </c>
      <c r="BI421" s="6">
        <v>54737258.580000013</v>
      </c>
      <c r="BJ421" s="6">
        <v>56099165.870000005</v>
      </c>
      <c r="BK421" s="6">
        <v>56926065.680000015</v>
      </c>
      <c r="BL421" s="6">
        <v>58459186.990000002</v>
      </c>
      <c r="BM421" s="6">
        <v>58540093.850000001</v>
      </c>
      <c r="BN421" s="6">
        <v>58681795.599999994</v>
      </c>
      <c r="BO421" s="6">
        <v>58834654.660000004</v>
      </c>
      <c r="BP421" s="6">
        <v>58890605.060000002</v>
      </c>
      <c r="BQ421" s="6">
        <v>59188040.719999999</v>
      </c>
      <c r="BR421" s="6">
        <v>60407788.75</v>
      </c>
      <c r="BS421" s="6">
        <v>61585353.560000002</v>
      </c>
      <c r="BT421" s="6">
        <v>62998526.880000003</v>
      </c>
      <c r="BU421" s="6">
        <v>63928037.330000013</v>
      </c>
      <c r="BV421" s="6">
        <v>63329613.270000003</v>
      </c>
      <c r="BW421" s="6">
        <v>63705751.289999992</v>
      </c>
      <c r="BX421" s="6">
        <v>63654054.32</v>
      </c>
      <c r="BY421" s="6">
        <v>64028188.020000003</v>
      </c>
      <c r="BZ421" s="6">
        <v>64504371.109999999</v>
      </c>
      <c r="CA421" s="6">
        <v>64894129.589999996</v>
      </c>
      <c r="CB421" s="6">
        <v>65303990.840000004</v>
      </c>
      <c r="CC421" s="6">
        <v>65941192.63000001</v>
      </c>
      <c r="CD421" s="6">
        <v>65899184.379999995</v>
      </c>
      <c r="CE421" s="6">
        <v>65702529.749999993</v>
      </c>
      <c r="CF421" s="6">
        <v>65852622.860000007</v>
      </c>
      <c r="CG421" s="6">
        <v>66075142.680000007</v>
      </c>
      <c r="CH421" s="6">
        <v>66553051.210000001</v>
      </c>
      <c r="CI421" s="6">
        <v>66821212.719999999</v>
      </c>
      <c r="CJ421" s="6">
        <v>65953970.059999995</v>
      </c>
      <c r="CK421" s="6">
        <v>66190355.029999994</v>
      </c>
      <c r="CL421" s="6">
        <v>65915593.56000001</v>
      </c>
      <c r="CM421" s="6">
        <v>65846386.349999994</v>
      </c>
      <c r="CN421" s="6">
        <v>65813150.719999999</v>
      </c>
      <c r="CO421" s="6">
        <v>65934099.950000003</v>
      </c>
      <c r="CP421" s="6">
        <v>65962808.740000002</v>
      </c>
      <c r="CQ421" s="6">
        <v>66845419.310000002</v>
      </c>
      <c r="CR421" s="6">
        <v>66973820.820000008</v>
      </c>
      <c r="CS421" s="6">
        <v>64165418.149999991</v>
      </c>
      <c r="CT421" s="6">
        <v>63367997.110000007</v>
      </c>
      <c r="CU421" s="6">
        <v>61797121.43</v>
      </c>
      <c r="CV421" s="6">
        <v>62197278.370000005</v>
      </c>
    </row>
    <row r="422" spans="2:100" s="1" customFormat="1" ht="14" x14ac:dyDescent="0.3">
      <c r="B422" s="1">
        <v>142</v>
      </c>
      <c r="C422" s="1" t="s">
        <v>78</v>
      </c>
      <c r="D422" s="6">
        <v>184670178.15999997</v>
      </c>
      <c r="E422" s="6">
        <v>157256144.67999998</v>
      </c>
      <c r="F422" s="6">
        <v>157478959.97</v>
      </c>
      <c r="G422" s="6">
        <v>159313175.45999998</v>
      </c>
      <c r="H422" s="6">
        <v>160906088.66999996</v>
      </c>
      <c r="I422" s="6">
        <v>163584262.42999998</v>
      </c>
      <c r="J422" s="6">
        <v>162333051.40999997</v>
      </c>
      <c r="K422" s="6">
        <v>164882410.73999998</v>
      </c>
      <c r="L422" s="6">
        <v>168507442.69</v>
      </c>
      <c r="M422" s="6">
        <v>170244623.69</v>
      </c>
      <c r="N422" s="6">
        <v>170679772.34999999</v>
      </c>
      <c r="O422" s="6">
        <v>171846385.59999999</v>
      </c>
      <c r="P422" s="6">
        <v>175276831.27999997</v>
      </c>
      <c r="Q422" s="6">
        <v>177380204.33000001</v>
      </c>
      <c r="R422" s="6">
        <v>179761459.73000002</v>
      </c>
      <c r="S422" s="6">
        <v>180806113.33999997</v>
      </c>
      <c r="T422" s="6">
        <v>183286625.20999998</v>
      </c>
      <c r="U422" s="6">
        <v>185578075.84</v>
      </c>
      <c r="V422" s="6">
        <v>188382109.39000005</v>
      </c>
      <c r="W422" s="6">
        <v>189590133.78000003</v>
      </c>
      <c r="X422" s="6">
        <v>192324266.86000001</v>
      </c>
      <c r="Y422" s="6">
        <v>196497943.14999998</v>
      </c>
      <c r="Z422" s="6">
        <v>200768354</v>
      </c>
      <c r="AA422" s="6">
        <v>204318089.22000003</v>
      </c>
      <c r="AB422" s="6">
        <v>217018499.69000003</v>
      </c>
      <c r="AC422" s="6">
        <v>221104478</v>
      </c>
      <c r="AD422" s="6">
        <v>224172545.29000002</v>
      </c>
      <c r="AE422" s="6">
        <v>228987688.88</v>
      </c>
      <c r="AF422" s="6">
        <v>231019879.38</v>
      </c>
      <c r="AG422" s="6">
        <v>233084399.83000001</v>
      </c>
      <c r="AH422" s="6">
        <v>238287169.21999997</v>
      </c>
      <c r="AI422" s="6">
        <v>242158506.29000002</v>
      </c>
      <c r="AJ422" s="6">
        <v>244288717.62</v>
      </c>
      <c r="AK422" s="6">
        <v>246216419.44</v>
      </c>
      <c r="AL422" s="6">
        <v>250488165.47999999</v>
      </c>
      <c r="AM422" s="6">
        <v>254364157.49000001</v>
      </c>
      <c r="AN422" s="6">
        <v>250360978.5</v>
      </c>
      <c r="AO422" s="6">
        <v>254868809.15000001</v>
      </c>
      <c r="AP422" s="6">
        <v>258804367.94</v>
      </c>
      <c r="AQ422" s="6">
        <v>261066273.13</v>
      </c>
      <c r="AR422" s="6">
        <v>265414973.02000004</v>
      </c>
      <c r="AS422" s="6">
        <v>268143361.34999996</v>
      </c>
      <c r="AT422" s="6">
        <v>271189889.46000004</v>
      </c>
      <c r="AU422" s="6">
        <v>275870603.26999998</v>
      </c>
      <c r="AV422" s="6">
        <v>282895511.16000003</v>
      </c>
      <c r="AW422" s="6">
        <v>288469684.77999997</v>
      </c>
      <c r="AX422" s="6">
        <v>290582919.21999997</v>
      </c>
      <c r="AY422" s="6">
        <v>291507243.97000003</v>
      </c>
      <c r="AZ422" s="6">
        <v>294002889.63999999</v>
      </c>
      <c r="BA422" s="6">
        <v>296938148.14999998</v>
      </c>
      <c r="BB422" s="6">
        <v>297762839.36999995</v>
      </c>
      <c r="BC422" s="6">
        <v>298165162.50999999</v>
      </c>
      <c r="BD422" s="6">
        <v>301210892.32999992</v>
      </c>
      <c r="BE422" s="6">
        <v>307429322.56999999</v>
      </c>
      <c r="BF422" s="6">
        <v>310896025.24999994</v>
      </c>
      <c r="BG422" s="6">
        <v>313294103.31999999</v>
      </c>
      <c r="BH422" s="6">
        <v>313771157.67999995</v>
      </c>
      <c r="BI422" s="6">
        <v>315309413.44</v>
      </c>
      <c r="BJ422" s="6">
        <v>316653897.08000004</v>
      </c>
      <c r="BK422" s="6">
        <v>318689969.87999988</v>
      </c>
      <c r="BL422" s="6">
        <v>321259856.63</v>
      </c>
      <c r="BM422" s="6">
        <v>321441348.33999997</v>
      </c>
      <c r="BN422" s="6">
        <v>323840611.33000004</v>
      </c>
      <c r="BO422" s="6">
        <v>323768619.81</v>
      </c>
      <c r="BP422" s="6">
        <v>324346946.83000004</v>
      </c>
      <c r="BQ422" s="6">
        <v>322374172.14999998</v>
      </c>
      <c r="BR422" s="6">
        <v>323572611.81000006</v>
      </c>
      <c r="BS422" s="6">
        <v>323688185.43000001</v>
      </c>
      <c r="BT422" s="6">
        <v>321964747.22000003</v>
      </c>
      <c r="BU422" s="6">
        <v>321445576.88999993</v>
      </c>
      <c r="BV422" s="6">
        <v>323374633.59000003</v>
      </c>
      <c r="BW422" s="6">
        <v>325128942.58999997</v>
      </c>
      <c r="BX422" s="6">
        <v>323911560.69999993</v>
      </c>
      <c r="BY422" s="6">
        <v>326542200.67000002</v>
      </c>
      <c r="BZ422" s="6">
        <v>329945214.37</v>
      </c>
      <c r="CA422" s="6">
        <v>335356275.99000001</v>
      </c>
      <c r="CB422" s="6">
        <v>336617499.12</v>
      </c>
      <c r="CC422" s="6">
        <v>339957751.96000004</v>
      </c>
      <c r="CD422" s="6">
        <v>339755588.30999994</v>
      </c>
      <c r="CE422" s="6">
        <v>342042914.75999999</v>
      </c>
      <c r="CF422" s="6">
        <v>344224169.30999994</v>
      </c>
      <c r="CG422" s="6">
        <v>345145657.44</v>
      </c>
      <c r="CH422" s="6">
        <v>348764991.96999997</v>
      </c>
      <c r="CI422" s="6">
        <v>351823992.59999996</v>
      </c>
      <c r="CJ422" s="6">
        <v>355893821.03000003</v>
      </c>
      <c r="CK422" s="6">
        <v>358358888.46999997</v>
      </c>
      <c r="CL422" s="6">
        <v>359163633.75</v>
      </c>
      <c r="CM422" s="6">
        <v>359653245.75999993</v>
      </c>
      <c r="CN422" s="6">
        <v>360673865.68999994</v>
      </c>
      <c r="CO422" s="6">
        <v>361728368.11000001</v>
      </c>
      <c r="CP422" s="6">
        <v>362708277.16999996</v>
      </c>
      <c r="CQ422" s="6">
        <v>363888969.2299999</v>
      </c>
      <c r="CR422" s="6">
        <v>365888975.90999997</v>
      </c>
      <c r="CS422" s="6">
        <v>367170420.88999993</v>
      </c>
      <c r="CT422" s="6">
        <v>364752274.70999998</v>
      </c>
      <c r="CU422" s="6">
        <v>364345208.51999992</v>
      </c>
      <c r="CV422" s="6">
        <v>359540755.33999991</v>
      </c>
    </row>
    <row r="423" spans="2:100" s="1" customFormat="1" ht="14" x14ac:dyDescent="0.3">
      <c r="B423" s="1">
        <v>143</v>
      </c>
      <c r="C423" s="1" t="s">
        <v>79</v>
      </c>
      <c r="D423" s="6">
        <v>14399711.009999998</v>
      </c>
      <c r="E423" s="6">
        <v>11726506.599999998</v>
      </c>
      <c r="F423" s="6">
        <v>11815696.23</v>
      </c>
      <c r="G423" s="6">
        <v>11650513.029999999</v>
      </c>
      <c r="H423" s="6">
        <v>11620343.6</v>
      </c>
      <c r="I423" s="6">
        <v>11415830.630000001</v>
      </c>
      <c r="J423" s="6">
        <v>11674009.84</v>
      </c>
      <c r="K423" s="6">
        <v>12181181.559999999</v>
      </c>
      <c r="L423" s="6">
        <v>12974031.76</v>
      </c>
      <c r="M423" s="6">
        <v>13606117.82</v>
      </c>
      <c r="N423" s="6">
        <v>14650119.58</v>
      </c>
      <c r="O423" s="6">
        <v>15860016.02</v>
      </c>
      <c r="P423" s="6">
        <v>14967500.92</v>
      </c>
      <c r="Q423" s="6">
        <v>15364056.440000001</v>
      </c>
      <c r="R423" s="6">
        <v>15230177.32</v>
      </c>
      <c r="S423" s="6">
        <v>15360633.530000001</v>
      </c>
      <c r="T423" s="6">
        <v>15448792.109999998</v>
      </c>
      <c r="U423" s="6">
        <v>15568590.059999999</v>
      </c>
      <c r="V423" s="6">
        <v>15311308.040000001</v>
      </c>
      <c r="W423" s="6">
        <v>14694603.92</v>
      </c>
      <c r="X423" s="6">
        <v>13260610.519999998</v>
      </c>
      <c r="Y423" s="6">
        <v>12773762.109999998</v>
      </c>
      <c r="Z423" s="6">
        <v>12020398.810000001</v>
      </c>
      <c r="AA423" s="6">
        <v>11058212.380000001</v>
      </c>
      <c r="AB423" s="6">
        <v>10105474.029999999</v>
      </c>
      <c r="AC423" s="6">
        <v>9946138.3099999987</v>
      </c>
      <c r="AD423" s="6">
        <v>9581398.0199999996</v>
      </c>
      <c r="AE423" s="6">
        <v>8978639.7999999989</v>
      </c>
      <c r="AF423" s="6">
        <v>8678421.7599999998</v>
      </c>
      <c r="AG423" s="6">
        <v>8493980.1199999992</v>
      </c>
      <c r="AH423" s="6">
        <v>8529905.5799999982</v>
      </c>
      <c r="AI423" s="6">
        <v>8508970.4000000004</v>
      </c>
      <c r="AJ423" s="6">
        <v>9180699.0099999979</v>
      </c>
      <c r="AK423" s="6">
        <v>9579152.4400000013</v>
      </c>
      <c r="AL423" s="6">
        <v>10070486.809999997</v>
      </c>
      <c r="AM423" s="6">
        <v>10557722.130000003</v>
      </c>
      <c r="AN423" s="6">
        <v>10230301.320000002</v>
      </c>
      <c r="AO423" s="6">
        <v>10424104.01</v>
      </c>
      <c r="AP423" s="6">
        <v>10405799.110000001</v>
      </c>
      <c r="AQ423" s="6">
        <v>10968891.670000002</v>
      </c>
      <c r="AR423" s="6">
        <v>10841807.57</v>
      </c>
      <c r="AS423" s="6">
        <v>10681466.33</v>
      </c>
      <c r="AT423" s="6">
        <v>11158996.34</v>
      </c>
      <c r="AU423" s="6">
        <v>11483785.77</v>
      </c>
      <c r="AV423" s="6">
        <v>11793879.399999999</v>
      </c>
      <c r="AW423" s="6">
        <v>11848566.390000001</v>
      </c>
      <c r="AX423" s="6">
        <v>11700429.720000003</v>
      </c>
      <c r="AY423" s="6">
        <v>11685338.27</v>
      </c>
      <c r="AZ423" s="6">
        <v>13079928.23</v>
      </c>
      <c r="BA423" s="6">
        <v>13120235.670000002</v>
      </c>
      <c r="BB423" s="6">
        <v>13522537.210000001</v>
      </c>
      <c r="BC423" s="6">
        <v>13434450.830000002</v>
      </c>
      <c r="BD423" s="6">
        <v>13733918.16</v>
      </c>
      <c r="BE423" s="6">
        <v>14035839.840000002</v>
      </c>
      <c r="BF423" s="6">
        <v>13816051.420000002</v>
      </c>
      <c r="BG423" s="6">
        <v>13845255.42</v>
      </c>
      <c r="BH423" s="6">
        <v>13916200.07</v>
      </c>
      <c r="BI423" s="6">
        <v>13795038.93</v>
      </c>
      <c r="BJ423" s="6">
        <v>13566119.029999999</v>
      </c>
      <c r="BK423" s="6">
        <v>13352606.91</v>
      </c>
      <c r="BL423" s="6">
        <v>12660026.629999999</v>
      </c>
      <c r="BM423" s="6">
        <v>12775889.199999999</v>
      </c>
      <c r="BN423" s="6">
        <v>12738735.960000001</v>
      </c>
      <c r="BO423" s="6">
        <v>12875812.970000001</v>
      </c>
      <c r="BP423" s="6">
        <v>12909868.550000001</v>
      </c>
      <c r="BQ423" s="6">
        <v>12926278.809999999</v>
      </c>
      <c r="BR423" s="6">
        <v>13043509.220000003</v>
      </c>
      <c r="BS423" s="6">
        <v>13097449.900000002</v>
      </c>
      <c r="BT423" s="6">
        <v>13161246.130000003</v>
      </c>
      <c r="BU423" s="6">
        <v>13058054.050000001</v>
      </c>
      <c r="BV423" s="6">
        <v>13061971.030000001</v>
      </c>
      <c r="BW423" s="6">
        <v>13077849.129999999</v>
      </c>
      <c r="BX423" s="6">
        <v>12994967.279999999</v>
      </c>
      <c r="BY423" s="6">
        <v>12857363.099999998</v>
      </c>
      <c r="BZ423" s="6">
        <v>12837664.539999999</v>
      </c>
      <c r="CA423" s="6">
        <v>12558248.369999999</v>
      </c>
      <c r="CB423" s="6">
        <v>12401767.529999999</v>
      </c>
      <c r="CC423" s="6">
        <v>12232020.149999999</v>
      </c>
      <c r="CD423" s="6">
        <v>11948302.919999998</v>
      </c>
      <c r="CE423" s="6">
        <v>11875901.41</v>
      </c>
      <c r="CF423" s="6">
        <v>11751670.679999998</v>
      </c>
      <c r="CG423" s="6">
        <v>11713568.230000002</v>
      </c>
      <c r="CH423" s="6">
        <v>11503743.679999998</v>
      </c>
      <c r="CI423" s="6">
        <v>11288617.139999997</v>
      </c>
      <c r="CJ423" s="6">
        <v>11150928.180000002</v>
      </c>
      <c r="CK423" s="6">
        <v>11141258.82</v>
      </c>
      <c r="CL423" s="6">
        <v>11029232.34</v>
      </c>
      <c r="CM423" s="6">
        <v>10996741.609999999</v>
      </c>
      <c r="CN423" s="6">
        <v>10919368.859999999</v>
      </c>
      <c r="CO423" s="6">
        <v>10985941.380000001</v>
      </c>
      <c r="CP423" s="6">
        <v>11275244.989999998</v>
      </c>
      <c r="CQ423" s="6">
        <v>11127274.35</v>
      </c>
      <c r="CR423" s="6">
        <v>11078883.149999999</v>
      </c>
      <c r="CS423" s="6">
        <v>11001950.149999999</v>
      </c>
      <c r="CT423" s="6">
        <v>11129292.91</v>
      </c>
      <c r="CU423" s="6">
        <v>947799.98000000045</v>
      </c>
      <c r="CV423" s="6">
        <v>0</v>
      </c>
    </row>
    <row r="424" spans="2:100" s="1" customFormat="1" ht="14" x14ac:dyDescent="0.3">
      <c r="B424" s="1">
        <v>144</v>
      </c>
      <c r="C424" s="1" t="s">
        <v>57</v>
      </c>
      <c r="D424" s="6">
        <v>9368507.5099999998</v>
      </c>
      <c r="E424" s="6">
        <v>6669865.1500000004</v>
      </c>
      <c r="F424" s="6">
        <v>6764460.79</v>
      </c>
      <c r="G424" s="6">
        <v>6914232.6699999999</v>
      </c>
      <c r="H424" s="6">
        <v>6964770.3700000001</v>
      </c>
      <c r="I424" s="6">
        <v>7289292.4800000004</v>
      </c>
      <c r="J424" s="6">
        <v>7449487.3799999999</v>
      </c>
      <c r="K424" s="6">
        <v>7616295.7899999991</v>
      </c>
      <c r="L424" s="6">
        <v>7593041.5599999996</v>
      </c>
      <c r="M424" s="6">
        <v>7487044.129999999</v>
      </c>
      <c r="N424" s="6">
        <v>7391489.6399999997</v>
      </c>
      <c r="O424" s="6">
        <v>6966658.4099999983</v>
      </c>
      <c r="P424" s="6">
        <v>16503133.25</v>
      </c>
      <c r="Q424" s="6">
        <v>16902423.140000001</v>
      </c>
      <c r="R424" s="6">
        <v>17608918.68</v>
      </c>
      <c r="S424" s="6">
        <v>18268585</v>
      </c>
      <c r="T424" s="6">
        <v>18963988.260000002</v>
      </c>
      <c r="U424" s="6">
        <v>19611082.41</v>
      </c>
      <c r="V424" s="6">
        <v>20176423.990000002</v>
      </c>
      <c r="W424" s="6">
        <v>20705083.59</v>
      </c>
      <c r="X424" s="6">
        <v>21344816.41</v>
      </c>
      <c r="Y424" s="6">
        <v>21947390.619999997</v>
      </c>
      <c r="Z424" s="6">
        <v>22642660</v>
      </c>
      <c r="AA424" s="6">
        <v>23423636.730000004</v>
      </c>
      <c r="AB424" s="6">
        <v>13996454.219999999</v>
      </c>
      <c r="AC424" s="6">
        <v>14128928.990000002</v>
      </c>
      <c r="AD424" s="6">
        <v>13945735.150000002</v>
      </c>
      <c r="AE424" s="6">
        <v>13783106.690000001</v>
      </c>
      <c r="AF424" s="6">
        <v>13718996.75</v>
      </c>
      <c r="AG424" s="6">
        <v>13622572.41</v>
      </c>
      <c r="AH424" s="6">
        <v>13514741.75</v>
      </c>
      <c r="AI424" s="6">
        <v>13329071.129999999</v>
      </c>
      <c r="AJ424" s="6">
        <v>13275392.460000003</v>
      </c>
      <c r="AK424" s="6">
        <v>13272014.109999999</v>
      </c>
      <c r="AL424" s="6">
        <v>13194927.090000004</v>
      </c>
      <c r="AM424" s="6">
        <v>13077831.99</v>
      </c>
      <c r="AN424" s="6">
        <v>13182208.220000001</v>
      </c>
      <c r="AO424" s="6">
        <v>13123498.73</v>
      </c>
      <c r="AP424" s="6">
        <v>13042669.77</v>
      </c>
      <c r="AQ424" s="6">
        <v>13045452.600000001</v>
      </c>
      <c r="AR424" s="6">
        <v>12881550.890000001</v>
      </c>
      <c r="AS424" s="6">
        <v>12913565.98</v>
      </c>
      <c r="AT424" s="6">
        <v>12866243.550000001</v>
      </c>
      <c r="AU424" s="6">
        <v>13083626.690000001</v>
      </c>
      <c r="AV424" s="6">
        <v>13271928.930000003</v>
      </c>
      <c r="AW424" s="6">
        <v>13514876.219999999</v>
      </c>
      <c r="AX424" s="6">
        <v>13807316.73</v>
      </c>
      <c r="AY424" s="6">
        <v>14018759.180000002</v>
      </c>
      <c r="AZ424" s="6">
        <v>14386828.560000001</v>
      </c>
      <c r="BA424" s="6">
        <v>14687852.57</v>
      </c>
      <c r="BB424" s="6">
        <v>15154548.09</v>
      </c>
      <c r="BC424" s="6">
        <v>15380782.810000001</v>
      </c>
      <c r="BD424" s="6">
        <v>15675228.149999999</v>
      </c>
      <c r="BE424" s="6">
        <v>15910687</v>
      </c>
      <c r="BF424" s="6">
        <v>16144152.940000001</v>
      </c>
      <c r="BG424" s="6">
        <v>16310139.140000001</v>
      </c>
      <c r="BH424" s="6">
        <v>16551946.25</v>
      </c>
      <c r="BI424" s="6">
        <v>16624236.530000001</v>
      </c>
      <c r="BJ424" s="6">
        <v>16604127.290000001</v>
      </c>
      <c r="BK424" s="6">
        <v>16651094.539999997</v>
      </c>
      <c r="BL424" s="6">
        <v>16661392.970000001</v>
      </c>
      <c r="BM424" s="6">
        <v>16643092.140000001</v>
      </c>
      <c r="BN424" s="6">
        <v>16545648.710000001</v>
      </c>
      <c r="BO424" s="6">
        <v>16612120.680000002</v>
      </c>
      <c r="BP424" s="6">
        <v>16692715.859999999</v>
      </c>
      <c r="BQ424" s="6">
        <v>16689778.91</v>
      </c>
      <c r="BR424" s="6">
        <v>16865786.16</v>
      </c>
      <c r="BS424" s="6">
        <v>16805681.119999997</v>
      </c>
      <c r="BT424" s="6">
        <v>16573329.290000001</v>
      </c>
      <c r="BU424" s="6">
        <v>16325719.770000001</v>
      </c>
      <c r="BV424" s="6">
        <v>16273832.380000001</v>
      </c>
      <c r="BW424" s="6">
        <v>16251211.309999999</v>
      </c>
      <c r="BX424" s="6">
        <v>16319646.539999997</v>
      </c>
      <c r="BY424" s="6">
        <v>16307041.139999999</v>
      </c>
      <c r="BZ424" s="6">
        <v>16169994.800000001</v>
      </c>
      <c r="CA424" s="6">
        <v>15998511.759999998</v>
      </c>
      <c r="CB424" s="6">
        <v>15733919.599999998</v>
      </c>
      <c r="CC424" s="6">
        <v>16209315.470000001</v>
      </c>
      <c r="CD424" s="6">
        <v>16093648.029999997</v>
      </c>
      <c r="CE424" s="6">
        <v>15890245.32</v>
      </c>
      <c r="CF424" s="6">
        <v>15569133.069999998</v>
      </c>
      <c r="CG424" s="6">
        <v>16057935.789999999</v>
      </c>
      <c r="CH424" s="6">
        <v>16017936.790000001</v>
      </c>
      <c r="CI424" s="6">
        <v>15465167.399999999</v>
      </c>
      <c r="CJ424" s="6">
        <v>15408716.469999999</v>
      </c>
      <c r="CK424" s="6">
        <v>15367986.790000001</v>
      </c>
      <c r="CL424" s="6">
        <v>15434187.440000001</v>
      </c>
      <c r="CM424" s="6">
        <v>15493645.139999999</v>
      </c>
      <c r="CN424" s="6">
        <v>15586855.82</v>
      </c>
      <c r="CO424" s="6">
        <v>15064822.27</v>
      </c>
      <c r="CP424" s="6">
        <v>14935428.530000001</v>
      </c>
      <c r="CQ424" s="6">
        <v>15215376.640000002</v>
      </c>
      <c r="CR424" s="6">
        <v>15591482.650000002</v>
      </c>
      <c r="CS424" s="6">
        <v>15281040.059999999</v>
      </c>
      <c r="CT424" s="6">
        <v>15348106.299999999</v>
      </c>
      <c r="CU424" s="6">
        <v>15890242.270000001</v>
      </c>
      <c r="CV424" s="6">
        <v>15760397.17</v>
      </c>
    </row>
    <row r="425" spans="2:100" s="1" customFormat="1" ht="14" x14ac:dyDescent="0.3">
      <c r="B425" s="1">
        <v>145</v>
      </c>
      <c r="C425" s="1" t="s">
        <v>80</v>
      </c>
      <c r="D425" s="6">
        <v>19419287.5</v>
      </c>
      <c r="E425" s="6">
        <v>14261608.689999999</v>
      </c>
      <c r="F425" s="6">
        <v>14369976.470000001</v>
      </c>
      <c r="G425" s="6">
        <v>14543217.539999999</v>
      </c>
      <c r="H425" s="6">
        <v>14797561.5</v>
      </c>
      <c r="I425" s="6">
        <v>14793831.729999999</v>
      </c>
      <c r="J425" s="6">
        <v>14359735.030000001</v>
      </c>
      <c r="K425" s="6">
        <v>13589428.68</v>
      </c>
      <c r="L425" s="6">
        <v>13810581.040000001</v>
      </c>
      <c r="M425" s="6">
        <v>15824214.310000002</v>
      </c>
      <c r="N425" s="6">
        <v>15606959.529999997</v>
      </c>
      <c r="O425" s="6">
        <v>16188274.329999996</v>
      </c>
      <c r="P425" s="6">
        <v>16566426</v>
      </c>
      <c r="Q425" s="6">
        <v>18583834.75</v>
      </c>
      <c r="R425" s="6">
        <v>19894100.059999999</v>
      </c>
      <c r="S425" s="6">
        <v>21877017.380000003</v>
      </c>
      <c r="T425" s="6">
        <v>24323608.059999999</v>
      </c>
      <c r="U425" s="6">
        <v>28246900.949999999</v>
      </c>
      <c r="V425" s="6">
        <v>31868784.490000002</v>
      </c>
      <c r="W425" s="6">
        <v>35917175.799999997</v>
      </c>
      <c r="X425" s="6">
        <v>40742052.68</v>
      </c>
      <c r="Y425" s="6">
        <v>44528640.939999998</v>
      </c>
      <c r="Z425" s="6">
        <v>48721964.190000005</v>
      </c>
      <c r="AA425" s="6">
        <v>52842800.460000008</v>
      </c>
      <c r="AB425" s="6">
        <v>60496019.930000007</v>
      </c>
      <c r="AC425" s="6">
        <v>63180818.210000001</v>
      </c>
      <c r="AD425" s="6">
        <v>67644544.400000006</v>
      </c>
      <c r="AE425" s="6">
        <v>70709749.25</v>
      </c>
      <c r="AF425" s="6">
        <v>73157813.180000007</v>
      </c>
      <c r="AG425" s="6">
        <v>76765097.079999998</v>
      </c>
      <c r="AH425" s="6">
        <v>79555561.349999994</v>
      </c>
      <c r="AI425" s="6">
        <v>81920445.729999989</v>
      </c>
      <c r="AJ425" s="6">
        <v>82808843.920000017</v>
      </c>
      <c r="AK425" s="6">
        <v>84099933.719999999</v>
      </c>
      <c r="AL425" s="6">
        <v>85627476.359999999</v>
      </c>
      <c r="AM425" s="6">
        <v>87418793.799999982</v>
      </c>
      <c r="AN425" s="6">
        <v>87054942.75999999</v>
      </c>
      <c r="AO425" s="6">
        <v>89865916.170000002</v>
      </c>
      <c r="AP425" s="6">
        <v>90952597.390000015</v>
      </c>
      <c r="AQ425" s="6">
        <v>93067082.290000007</v>
      </c>
      <c r="AR425" s="6">
        <v>94145208.120000005</v>
      </c>
      <c r="AS425" s="6">
        <v>92548569.390000015</v>
      </c>
      <c r="AT425" s="6">
        <v>90723456.460000008</v>
      </c>
      <c r="AU425" s="6">
        <v>89233336.370000005</v>
      </c>
      <c r="AV425" s="6">
        <v>88787783.340000004</v>
      </c>
      <c r="AW425" s="6">
        <v>88879384.670000017</v>
      </c>
      <c r="AX425" s="6">
        <v>87979979.220000029</v>
      </c>
      <c r="AY425" s="6">
        <v>86909388.250000015</v>
      </c>
      <c r="AZ425" s="6">
        <v>84080454.400000021</v>
      </c>
      <c r="BA425" s="6">
        <v>82740014.830000013</v>
      </c>
      <c r="BB425" s="6">
        <v>81639070.5</v>
      </c>
      <c r="BC425" s="6">
        <v>80370520.900000006</v>
      </c>
      <c r="BD425" s="6">
        <v>80462516.110000014</v>
      </c>
      <c r="BE425" s="6">
        <v>80792478.830000013</v>
      </c>
      <c r="BF425" s="6">
        <v>82532959.980000019</v>
      </c>
      <c r="BG425" s="6">
        <v>84710969</v>
      </c>
      <c r="BH425" s="6">
        <v>85751360.430000022</v>
      </c>
      <c r="BI425" s="6">
        <v>87072601.700000003</v>
      </c>
      <c r="BJ425" s="6">
        <v>89227023.770000011</v>
      </c>
      <c r="BK425" s="6">
        <v>91348196.420000002</v>
      </c>
      <c r="BL425" s="6">
        <v>96010765.01000002</v>
      </c>
      <c r="BM425" s="6">
        <v>98346079.340000004</v>
      </c>
      <c r="BN425" s="6">
        <v>100839107.43000001</v>
      </c>
      <c r="BO425" s="6">
        <v>103038661.07000001</v>
      </c>
      <c r="BP425" s="6">
        <v>105498911.47</v>
      </c>
      <c r="BQ425" s="6">
        <v>107483077.40000001</v>
      </c>
      <c r="BR425" s="6">
        <v>109956107.11000001</v>
      </c>
      <c r="BS425" s="6">
        <v>112061818.93000001</v>
      </c>
      <c r="BT425" s="6">
        <v>114913179.99999999</v>
      </c>
      <c r="BU425" s="6">
        <v>116417584.63999999</v>
      </c>
      <c r="BV425" s="6">
        <v>117248432.05</v>
      </c>
      <c r="BW425" s="6">
        <v>118871993.02000001</v>
      </c>
      <c r="BX425" s="6">
        <v>124017044.98999999</v>
      </c>
      <c r="BY425" s="6">
        <v>122328101.77</v>
      </c>
      <c r="BZ425" s="6">
        <v>121833605.12999998</v>
      </c>
      <c r="CA425" s="6">
        <v>121007735.46999998</v>
      </c>
      <c r="CB425" s="6">
        <v>120208770.48999999</v>
      </c>
      <c r="CC425" s="6">
        <v>120115468.15000001</v>
      </c>
      <c r="CD425" s="6">
        <v>117280963.78999999</v>
      </c>
      <c r="CE425" s="6">
        <v>116074653.27999999</v>
      </c>
      <c r="CF425" s="6">
        <v>114338605.25999999</v>
      </c>
      <c r="CG425" s="6">
        <v>113600371.54000002</v>
      </c>
      <c r="CH425" s="6">
        <v>114109516.63</v>
      </c>
      <c r="CI425" s="6">
        <v>113360349.14</v>
      </c>
      <c r="CJ425" s="6">
        <v>107318147.29000001</v>
      </c>
      <c r="CK425" s="6">
        <v>107757514.83</v>
      </c>
      <c r="CL425" s="6">
        <v>106746529.37</v>
      </c>
      <c r="CM425" s="6">
        <v>106768611.78</v>
      </c>
      <c r="CN425" s="6">
        <v>106525470.17</v>
      </c>
      <c r="CO425" s="6">
        <v>105687675.98000002</v>
      </c>
      <c r="CP425" s="6">
        <v>107813060.38000001</v>
      </c>
      <c r="CQ425" s="6">
        <v>108476309.63999999</v>
      </c>
      <c r="CR425" s="6">
        <v>109358122.22000001</v>
      </c>
      <c r="CS425" s="6">
        <v>110934663.54000002</v>
      </c>
      <c r="CT425" s="6">
        <v>111782136.65000002</v>
      </c>
      <c r="CU425" s="6">
        <v>113227541.90000001</v>
      </c>
      <c r="CV425" s="6">
        <v>142530994.56999999</v>
      </c>
    </row>
    <row r="426" spans="2:100" s="1" customFormat="1" ht="14" x14ac:dyDescent="0.3">
      <c r="B426" s="1">
        <v>154</v>
      </c>
      <c r="C426" s="1" t="s">
        <v>36</v>
      </c>
      <c r="D426" s="6">
        <v>8648409.3300000001</v>
      </c>
      <c r="E426" s="6">
        <v>7534298.4800000004</v>
      </c>
      <c r="F426" s="6">
        <v>7652115.04</v>
      </c>
      <c r="G426" s="6">
        <v>7748802.0599999996</v>
      </c>
      <c r="H426" s="6">
        <v>7823503.8100000005</v>
      </c>
      <c r="I426" s="6">
        <v>7885190.1100000003</v>
      </c>
      <c r="J426" s="6">
        <v>7938479.7300000004</v>
      </c>
      <c r="K426" s="6">
        <v>8030958.1799999997</v>
      </c>
      <c r="L426" s="6">
        <v>8068520.0800000001</v>
      </c>
      <c r="M426" s="6">
        <v>8268946.9600000009</v>
      </c>
      <c r="N426" s="6">
        <v>8491207.4000000004</v>
      </c>
      <c r="O426" s="6">
        <v>8591172.0900000017</v>
      </c>
      <c r="P426" s="6">
        <v>8948242.1400000006</v>
      </c>
      <c r="Q426" s="6">
        <v>9209781.2000000011</v>
      </c>
      <c r="R426" s="6">
        <v>9302977.5800000001</v>
      </c>
      <c r="S426" s="6">
        <v>9623410.4400000013</v>
      </c>
      <c r="T426" s="6">
        <v>10015924.970000001</v>
      </c>
      <c r="U426" s="6">
        <v>10324057.5</v>
      </c>
      <c r="V426" s="6">
        <v>10658194.380000001</v>
      </c>
      <c r="W426" s="6">
        <v>10887624.430000002</v>
      </c>
      <c r="X426" s="6">
        <v>11130227.880000001</v>
      </c>
      <c r="Y426" s="6">
        <v>11248697.520000001</v>
      </c>
      <c r="Z426" s="6">
        <v>11402895.380000003</v>
      </c>
      <c r="AA426" s="6">
        <v>11707193.590000004</v>
      </c>
      <c r="AB426" s="6">
        <v>11916200</v>
      </c>
      <c r="AC426" s="6">
        <v>12119218.149999999</v>
      </c>
      <c r="AD426" s="6">
        <v>12416629.120000001</v>
      </c>
      <c r="AE426" s="6">
        <v>12437691.18</v>
      </c>
      <c r="AF426" s="6">
        <v>12668270.239999998</v>
      </c>
      <c r="AG426" s="6">
        <v>12947285</v>
      </c>
      <c r="AH426" s="6">
        <v>13074266.979999999</v>
      </c>
      <c r="AI426" s="6">
        <v>13303443.859999999</v>
      </c>
      <c r="AJ426" s="6">
        <v>13514931.599999998</v>
      </c>
      <c r="AK426" s="6">
        <v>13730146.210000003</v>
      </c>
      <c r="AL426" s="6">
        <v>13927958.320000002</v>
      </c>
      <c r="AM426" s="6">
        <v>14140355.17</v>
      </c>
      <c r="AN426" s="6">
        <v>14421086.859999999</v>
      </c>
      <c r="AO426" s="6">
        <v>14613312.509999998</v>
      </c>
      <c r="AP426" s="6">
        <v>14884069.939999998</v>
      </c>
      <c r="AQ426" s="6">
        <v>14750425.939999998</v>
      </c>
      <c r="AR426" s="6">
        <v>14812811.260000002</v>
      </c>
      <c r="AS426" s="6">
        <v>14982112.830000002</v>
      </c>
      <c r="AT426" s="6">
        <v>15231048.089999998</v>
      </c>
      <c r="AU426" s="6">
        <v>15455605.169999998</v>
      </c>
      <c r="AV426" s="6">
        <v>15610206.450000001</v>
      </c>
      <c r="AW426" s="6">
        <v>4050203.8699999992</v>
      </c>
      <c r="AX426" s="6">
        <v>2811313.4799999986</v>
      </c>
      <c r="AY426" s="6">
        <v>1536871.379999999</v>
      </c>
      <c r="AZ426" s="6">
        <v>0</v>
      </c>
      <c r="BA426" s="6">
        <v>-1240359.94</v>
      </c>
      <c r="BB426" s="6">
        <v>-2570783.65</v>
      </c>
      <c r="BC426" s="6">
        <v>-3528432.9</v>
      </c>
      <c r="BD426" s="6">
        <v>-4842854.03</v>
      </c>
      <c r="BE426" s="6">
        <v>-6223856.4900000002</v>
      </c>
      <c r="BF426" s="6">
        <v>-7603846.6299999999</v>
      </c>
      <c r="BG426" s="6">
        <v>-9016541.1999999993</v>
      </c>
      <c r="BH426" s="6">
        <v>-10372414.529999999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</row>
    <row r="427" spans="2:100" s="1" customFormat="1" ht="14" x14ac:dyDescent="0.3">
      <c r="B427" s="1">
        <v>156</v>
      </c>
      <c r="C427" s="1" t="s">
        <v>55</v>
      </c>
      <c r="D427" s="6">
        <v>4948338.07</v>
      </c>
      <c r="E427" s="6">
        <v>5239157.37</v>
      </c>
      <c r="F427" s="6">
        <v>5166640.93</v>
      </c>
      <c r="G427" s="6">
        <v>5083645.5</v>
      </c>
      <c r="H427" s="6">
        <v>5068405.5500000007</v>
      </c>
      <c r="I427" s="6">
        <v>4990259.7600000007</v>
      </c>
      <c r="J427" s="6">
        <v>4985837.34</v>
      </c>
      <c r="K427" s="6">
        <v>5014309.370000001</v>
      </c>
      <c r="L427" s="6">
        <v>4917262.92</v>
      </c>
      <c r="M427" s="6">
        <v>4899683.84</v>
      </c>
      <c r="N427" s="6">
        <v>4974171.6099999994</v>
      </c>
      <c r="O427" s="6">
        <v>5006806.9200000009</v>
      </c>
      <c r="P427" s="6">
        <v>5125855.01</v>
      </c>
      <c r="Q427" s="6">
        <v>5189281.5599999996</v>
      </c>
      <c r="R427" s="6">
        <v>5167772.5299999993</v>
      </c>
      <c r="S427" s="6">
        <v>5157827.5500000007</v>
      </c>
      <c r="T427" s="6">
        <v>5206251.8599999994</v>
      </c>
      <c r="U427" s="6">
        <v>5194220.6899999995</v>
      </c>
      <c r="V427" s="6">
        <v>5221294.29</v>
      </c>
      <c r="W427" s="6">
        <v>5195845.0399999991</v>
      </c>
      <c r="X427" s="6">
        <v>5178492.959999999</v>
      </c>
      <c r="Y427" s="6">
        <v>5145832.5299999993</v>
      </c>
      <c r="Z427" s="6">
        <v>5062745.8299999991</v>
      </c>
      <c r="AA427" s="6">
        <v>4806588.0999999996</v>
      </c>
      <c r="AB427" s="6">
        <v>4872597.7200000007</v>
      </c>
      <c r="AC427" s="6">
        <v>4738183.91</v>
      </c>
      <c r="AD427" s="6">
        <v>4725681.8100000005</v>
      </c>
      <c r="AE427" s="6">
        <v>4734888.17</v>
      </c>
      <c r="AF427" s="6">
        <v>4791507.66</v>
      </c>
      <c r="AG427" s="6">
        <v>4825631.84</v>
      </c>
      <c r="AH427" s="6">
        <v>4841281.6399999997</v>
      </c>
      <c r="AI427" s="6">
        <v>4882261.9499999993</v>
      </c>
      <c r="AJ427" s="6">
        <v>4929913.54</v>
      </c>
      <c r="AK427" s="6">
        <v>5053692.6000000006</v>
      </c>
      <c r="AL427" s="6">
        <v>5178674.49</v>
      </c>
      <c r="AM427" s="6">
        <v>5456879.6599999983</v>
      </c>
      <c r="AN427" s="6">
        <v>5454683.9000000013</v>
      </c>
      <c r="AO427" s="6">
        <v>5652878.3099999996</v>
      </c>
      <c r="AP427" s="6">
        <v>5795548.8899999997</v>
      </c>
      <c r="AQ427" s="6">
        <v>5739783.0100000007</v>
      </c>
      <c r="AR427" s="6">
        <v>5626916.3399999999</v>
      </c>
      <c r="AS427" s="6">
        <v>5663721.1000000006</v>
      </c>
      <c r="AT427" s="6">
        <v>5672755.5499999998</v>
      </c>
      <c r="AU427" s="6">
        <v>5757859.9699999988</v>
      </c>
      <c r="AV427" s="6">
        <v>5839782.4699999997</v>
      </c>
      <c r="AW427" s="6">
        <v>5855339.9700000007</v>
      </c>
      <c r="AX427" s="6">
        <v>5816664.1200000001</v>
      </c>
      <c r="AY427" s="6">
        <v>5714690.0199999996</v>
      </c>
      <c r="AZ427" s="6">
        <v>5638444.5199999996</v>
      </c>
      <c r="BA427" s="6">
        <v>5577999.8899999987</v>
      </c>
      <c r="BB427" s="6">
        <v>5451427.0199999996</v>
      </c>
      <c r="BC427" s="6">
        <v>4258897.6499999994</v>
      </c>
      <c r="BD427" s="6">
        <v>3863106.9199999995</v>
      </c>
      <c r="BE427" s="6">
        <v>12527694.379999999</v>
      </c>
      <c r="BF427" s="6">
        <v>13761554.33</v>
      </c>
      <c r="BG427" s="6">
        <v>15274180.309999999</v>
      </c>
      <c r="BH427" s="6">
        <v>16910067.609999996</v>
      </c>
      <c r="BI427" s="6">
        <v>18691330.960000001</v>
      </c>
      <c r="BJ427" s="6">
        <v>19594487.32</v>
      </c>
      <c r="BK427" s="6">
        <v>21264890.009999998</v>
      </c>
      <c r="BL427" s="6">
        <v>24972740.57</v>
      </c>
      <c r="BM427" s="6">
        <v>26275283.829999998</v>
      </c>
      <c r="BN427" s="6">
        <v>27726846.900000002</v>
      </c>
      <c r="BO427" s="6">
        <v>30873814.609999999</v>
      </c>
      <c r="BP427" s="6">
        <v>33057058.550000001</v>
      </c>
      <c r="BQ427" s="6">
        <v>27194497.390000004</v>
      </c>
      <c r="BR427" s="6">
        <v>28119767.869999997</v>
      </c>
      <c r="BS427" s="6">
        <v>28734537.709999997</v>
      </c>
      <c r="BT427" s="6">
        <v>28994470.049999997</v>
      </c>
      <c r="BU427" s="6">
        <v>29372799.489999998</v>
      </c>
      <c r="BV427" s="6">
        <v>30354835.950000003</v>
      </c>
      <c r="BW427" s="6">
        <v>30594593.600000005</v>
      </c>
      <c r="BX427" s="6">
        <v>29408492.920000002</v>
      </c>
      <c r="BY427" s="6">
        <v>29767466.850000001</v>
      </c>
      <c r="BZ427" s="6">
        <v>29894954.5</v>
      </c>
      <c r="CA427" s="6">
        <v>29653572.190000005</v>
      </c>
      <c r="CB427" s="6">
        <v>29804286.670000006</v>
      </c>
      <c r="CC427" s="6">
        <v>28706623.66</v>
      </c>
      <c r="CD427" s="6">
        <v>28414630.160000004</v>
      </c>
      <c r="CE427" s="6">
        <v>28135843.250000004</v>
      </c>
      <c r="CF427" s="6">
        <v>28387826.360000003</v>
      </c>
      <c r="CG427" s="6">
        <v>28102898.439999998</v>
      </c>
      <c r="CH427" s="6">
        <v>28119026.210000005</v>
      </c>
      <c r="CI427" s="6">
        <v>28717653.59</v>
      </c>
      <c r="CJ427" s="6">
        <v>29449527.390000001</v>
      </c>
      <c r="CK427" s="6">
        <v>29961859.670000002</v>
      </c>
      <c r="CL427" s="6">
        <v>30210377.130000003</v>
      </c>
      <c r="CM427" s="6">
        <v>30466538.400000002</v>
      </c>
      <c r="CN427" s="6">
        <v>30430716.390000004</v>
      </c>
      <c r="CO427" s="6">
        <v>30940583.280000001</v>
      </c>
      <c r="CP427" s="6">
        <v>31234816.329999998</v>
      </c>
      <c r="CQ427" s="6">
        <v>31401926.939999998</v>
      </c>
      <c r="CR427" s="6">
        <v>31478949.819999997</v>
      </c>
      <c r="CS427" s="6">
        <v>31528815.449999999</v>
      </c>
      <c r="CT427" s="6">
        <v>31765465.550000001</v>
      </c>
      <c r="CU427" s="6">
        <v>31419556.560000002</v>
      </c>
      <c r="CV427" s="6">
        <v>30623195.579999998</v>
      </c>
    </row>
    <row r="428" spans="2:100" s="1" customFormat="1" ht="14" x14ac:dyDescent="0.3">
      <c r="B428" s="1">
        <v>157</v>
      </c>
      <c r="C428" s="1" t="s">
        <v>33</v>
      </c>
      <c r="D428" s="6">
        <v>1929193.7999999998</v>
      </c>
      <c r="E428" s="6">
        <v>2036341.43</v>
      </c>
      <c r="F428" s="6">
        <v>2049833.6999999997</v>
      </c>
      <c r="G428" s="6">
        <v>2057345.4700000002</v>
      </c>
      <c r="H428" s="6">
        <v>2083184.2899999998</v>
      </c>
      <c r="I428" s="6">
        <v>2106333.89</v>
      </c>
      <c r="J428" s="6">
        <v>2105121.56</v>
      </c>
      <c r="K428" s="6">
        <v>2122952.34</v>
      </c>
      <c r="L428" s="6">
        <v>2175488.84</v>
      </c>
      <c r="M428" s="6">
        <v>2190136.13</v>
      </c>
      <c r="N428" s="6">
        <v>2268732.5299999993</v>
      </c>
      <c r="O428" s="6">
        <v>2281717.83</v>
      </c>
      <c r="P428" s="6">
        <v>2321809.8999999994</v>
      </c>
      <c r="Q428" s="6">
        <v>2318673.5699999998</v>
      </c>
      <c r="R428" s="6">
        <v>2362633.4</v>
      </c>
      <c r="S428" s="6">
        <v>2401480.36</v>
      </c>
      <c r="T428" s="6">
        <v>2449731.61</v>
      </c>
      <c r="U428" s="6">
        <v>2507461.4299999997</v>
      </c>
      <c r="V428" s="6">
        <v>2557014.9699999997</v>
      </c>
      <c r="W428" s="6">
        <v>2596481.84</v>
      </c>
      <c r="X428" s="6">
        <v>2644129.5599999996</v>
      </c>
      <c r="Y428" s="6">
        <v>2662432.1899999995</v>
      </c>
      <c r="Z428" s="6">
        <v>2646747.8199999998</v>
      </c>
      <c r="AA428" s="6">
        <v>2645431.4699999997</v>
      </c>
      <c r="AB428" s="6">
        <v>2629269.2400000007</v>
      </c>
      <c r="AC428" s="6">
        <v>2632111.19</v>
      </c>
      <c r="AD428" s="6">
        <v>2656965.7200000002</v>
      </c>
      <c r="AE428" s="6">
        <v>2661873.0100000002</v>
      </c>
      <c r="AF428" s="6">
        <v>2632485.6500000004</v>
      </c>
      <c r="AG428" s="6">
        <v>2588208.8900000006</v>
      </c>
      <c r="AH428" s="6">
        <v>2574754.65</v>
      </c>
      <c r="AI428" s="6">
        <v>2557938.2999999998</v>
      </c>
      <c r="AJ428" s="6">
        <v>2508940.0500000003</v>
      </c>
      <c r="AK428" s="6">
        <v>2516534.9500000002</v>
      </c>
      <c r="AL428" s="6">
        <v>2506420.9899999998</v>
      </c>
      <c r="AM428" s="6">
        <v>2531904.6900000004</v>
      </c>
      <c r="AN428" s="6">
        <v>2578043.5099999998</v>
      </c>
      <c r="AO428" s="6">
        <v>2606674.3199999998</v>
      </c>
      <c r="AP428" s="6">
        <v>2569992.4099999997</v>
      </c>
      <c r="AQ428" s="6">
        <v>2529817.09</v>
      </c>
      <c r="AR428" s="6">
        <v>2502485.7599999998</v>
      </c>
      <c r="AS428" s="6">
        <v>2490357.2899999996</v>
      </c>
      <c r="AT428" s="6">
        <v>2427879.2400000002</v>
      </c>
      <c r="AU428" s="6">
        <v>2271916.16</v>
      </c>
      <c r="AV428" s="6">
        <v>2317079.92</v>
      </c>
      <c r="AW428" s="6">
        <v>2212572.0499999998</v>
      </c>
      <c r="AX428" s="6">
        <v>461911.39999999991</v>
      </c>
      <c r="AY428" s="6">
        <v>230312.43999999994</v>
      </c>
      <c r="AZ428" s="6">
        <v>0</v>
      </c>
      <c r="BA428" s="6">
        <v>-220246.11</v>
      </c>
      <c r="BB428" s="6">
        <v>-412075.23</v>
      </c>
      <c r="BC428" s="6">
        <v>-586698.68999999994</v>
      </c>
      <c r="BD428" s="6">
        <v>-764243.7</v>
      </c>
      <c r="BE428" s="6">
        <v>-941120.59</v>
      </c>
      <c r="BF428" s="6">
        <v>-1092065.9099999999</v>
      </c>
      <c r="BG428" s="6">
        <v>-1151338.29</v>
      </c>
      <c r="BH428" s="6">
        <v>-1409112.41</v>
      </c>
      <c r="BI428" s="6">
        <v>-1534660.04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</row>
    <row r="429" spans="2:100" s="1" customFormat="1" ht="14" x14ac:dyDescent="0.3">
      <c r="B429" s="1">
        <v>158</v>
      </c>
      <c r="C429" s="1" t="s">
        <v>40</v>
      </c>
      <c r="D429" s="6">
        <v>36477699.11999999</v>
      </c>
      <c r="E429" s="6">
        <v>33884482.939999998</v>
      </c>
      <c r="F429" s="6">
        <v>33975570.719999999</v>
      </c>
      <c r="G429" s="6">
        <v>34005386.519999996</v>
      </c>
      <c r="H429" s="6">
        <v>34140549.450000003</v>
      </c>
      <c r="I429" s="6">
        <v>34296072.890000001</v>
      </c>
      <c r="J429" s="6">
        <v>34558644.82</v>
      </c>
      <c r="K429" s="6">
        <v>34737795.669999994</v>
      </c>
      <c r="L429" s="6">
        <v>34864629.280000001</v>
      </c>
      <c r="M429" s="6">
        <v>34960524.529999994</v>
      </c>
      <c r="N429" s="6">
        <v>34251968.390000001</v>
      </c>
      <c r="O429" s="6">
        <v>33824910.359999999</v>
      </c>
      <c r="P429" s="6">
        <v>33851186.039999992</v>
      </c>
      <c r="Q429" s="6">
        <v>33290274.720000003</v>
      </c>
      <c r="R429" s="6">
        <v>33396826.770000003</v>
      </c>
      <c r="S429" s="6">
        <v>33292792.18</v>
      </c>
      <c r="T429" s="6">
        <v>33571479.329999998</v>
      </c>
      <c r="U429" s="6">
        <v>19623418.75</v>
      </c>
      <c r="V429" s="6">
        <v>16766052.899999999</v>
      </c>
      <c r="W429" s="6">
        <v>13943237.129999999</v>
      </c>
      <c r="X429" s="6">
        <v>11086815.309999999</v>
      </c>
      <c r="Y429" s="6">
        <v>8177693.879999999</v>
      </c>
      <c r="Z429" s="6">
        <v>5772479.5999999978</v>
      </c>
      <c r="AA429" s="6">
        <v>3229101.59</v>
      </c>
      <c r="AB429" s="6">
        <v>0</v>
      </c>
      <c r="AC429" s="6">
        <v>-2365517.91</v>
      </c>
      <c r="AD429" s="6">
        <v>-5299065.8099999996</v>
      </c>
      <c r="AE429" s="6">
        <v>-8017884.1100000003</v>
      </c>
      <c r="AF429" s="6">
        <v>-11117968.6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</row>
    <row r="430" spans="2:100" s="1" customFormat="1" ht="14" x14ac:dyDescent="0.3">
      <c r="B430" s="1">
        <v>159</v>
      </c>
      <c r="C430" s="1" t="s">
        <v>37</v>
      </c>
      <c r="D430" s="6">
        <v>11593903.9</v>
      </c>
      <c r="E430" s="6">
        <v>10672688.520000001</v>
      </c>
      <c r="F430" s="6">
        <v>10776565.369999999</v>
      </c>
      <c r="G430" s="6">
        <v>10993344.07</v>
      </c>
      <c r="H430" s="6">
        <v>11211961</v>
      </c>
      <c r="I430" s="6">
        <v>11362743.189999999</v>
      </c>
      <c r="J430" s="6">
        <v>11471251.350000001</v>
      </c>
      <c r="K430" s="6">
        <v>11511947.299999999</v>
      </c>
      <c r="L430" s="6">
        <v>11586103.090000002</v>
      </c>
      <c r="M430" s="6">
        <v>11811271.310000001</v>
      </c>
      <c r="N430" s="6">
        <v>12156506.66</v>
      </c>
      <c r="O430" s="6">
        <v>12404511.65</v>
      </c>
      <c r="P430" s="6">
        <v>12419726.809999999</v>
      </c>
      <c r="Q430" s="6">
        <v>12618156.66</v>
      </c>
      <c r="R430" s="6">
        <v>12753344.859999999</v>
      </c>
      <c r="S430" s="6">
        <v>12793358.970000001</v>
      </c>
      <c r="T430" s="6">
        <v>12859229.5</v>
      </c>
      <c r="U430" s="6">
        <v>12994520.040000003</v>
      </c>
      <c r="V430" s="6">
        <v>13197679.120000001</v>
      </c>
      <c r="W430" s="6">
        <v>13192795.880000003</v>
      </c>
      <c r="X430" s="6">
        <v>13111647.299999997</v>
      </c>
      <c r="Y430" s="6">
        <v>12923694.400000002</v>
      </c>
      <c r="Z430" s="6">
        <v>12705806.010000002</v>
      </c>
      <c r="AA430" s="6">
        <v>12023867.199999999</v>
      </c>
      <c r="AB430" s="6">
        <v>12097770.26</v>
      </c>
      <c r="AC430" s="6">
        <v>11982878.060000001</v>
      </c>
      <c r="AD430" s="6">
        <v>12022604.640000001</v>
      </c>
      <c r="AE430" s="6">
        <v>12121938.85</v>
      </c>
      <c r="AF430" s="6">
        <v>12117539.059999999</v>
      </c>
      <c r="AG430" s="6">
        <v>12266034.859999999</v>
      </c>
      <c r="AH430" s="6">
        <v>12300927.679999998</v>
      </c>
      <c r="AI430" s="6">
        <v>12589749.66</v>
      </c>
      <c r="AJ430" s="6">
        <v>13068244.040000003</v>
      </c>
      <c r="AK430" s="6">
        <v>13316949.420000002</v>
      </c>
      <c r="AL430" s="6">
        <v>13562606.82</v>
      </c>
      <c r="AM430" s="6">
        <v>14240482.119999999</v>
      </c>
      <c r="AN430" s="6">
        <v>14609155.42</v>
      </c>
      <c r="AO430" s="6">
        <v>14730085.68</v>
      </c>
      <c r="AP430" s="6">
        <v>14762354.679999998</v>
      </c>
      <c r="AQ430" s="6">
        <v>14582483.559999999</v>
      </c>
      <c r="AR430" s="6">
        <v>14595516.059999999</v>
      </c>
      <c r="AS430" s="6">
        <v>14329114.25</v>
      </c>
      <c r="AT430" s="6">
        <v>13730859.68</v>
      </c>
      <c r="AU430" s="6">
        <v>6465248.9799999995</v>
      </c>
      <c r="AV430" s="6">
        <v>5018115.4399999995</v>
      </c>
      <c r="AW430" s="6">
        <v>3721400.6899999995</v>
      </c>
      <c r="AX430" s="6">
        <v>2390541.5700000003</v>
      </c>
      <c r="AY430" s="6">
        <v>1102675.7799999993</v>
      </c>
      <c r="AZ430" s="6">
        <v>0</v>
      </c>
      <c r="BA430" s="6">
        <v>-1070036.8899999999</v>
      </c>
      <c r="BB430" s="6">
        <v>-2209246.23</v>
      </c>
      <c r="BC430" s="6">
        <v>-3221893.1200000001</v>
      </c>
      <c r="BD430" s="6">
        <v>-4320399.42</v>
      </c>
      <c r="BE430" s="6">
        <v>-5357447.3600000003</v>
      </c>
      <c r="BF430" s="6">
        <v>-5958567.0800000001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</row>
    <row r="431" spans="2:100" s="1" customFormat="1" ht="14" x14ac:dyDescent="0.3">
      <c r="B431" s="1">
        <v>160</v>
      </c>
      <c r="C431" s="1" t="s">
        <v>41</v>
      </c>
      <c r="D431" s="6">
        <v>7815619.7199999997</v>
      </c>
      <c r="E431" s="6">
        <v>7644091.1799999997</v>
      </c>
      <c r="F431" s="6">
        <v>7697861.7300000004</v>
      </c>
      <c r="G431" s="6">
        <v>7736666.9100000001</v>
      </c>
      <c r="H431" s="6">
        <v>7835924.6600000001</v>
      </c>
      <c r="I431" s="6">
        <v>8052830.4500000011</v>
      </c>
      <c r="J431" s="6">
        <v>8190359.2699999986</v>
      </c>
      <c r="K431" s="6">
        <v>8293072.6299999999</v>
      </c>
      <c r="L431" s="6">
        <v>8397527.6400000006</v>
      </c>
      <c r="M431" s="6">
        <v>8636081.8300000019</v>
      </c>
      <c r="N431" s="6">
        <v>8783556.129999999</v>
      </c>
      <c r="O431" s="6">
        <v>8971303.7899999991</v>
      </c>
      <c r="P431" s="6">
        <v>0</v>
      </c>
      <c r="Q431" s="6">
        <v>-663440.28</v>
      </c>
      <c r="R431" s="6">
        <v>-1412783.58</v>
      </c>
      <c r="S431" s="6">
        <v>-2141507.5099999998</v>
      </c>
      <c r="T431" s="6">
        <v>-2875719.01</v>
      </c>
      <c r="U431" s="6">
        <v>-3690563.38</v>
      </c>
      <c r="V431" s="6">
        <v>-4441053.3899999997</v>
      </c>
      <c r="W431" s="6">
        <v>-5130229.32</v>
      </c>
      <c r="X431" s="6">
        <v>-5846860.5199999996</v>
      </c>
      <c r="Y431" s="6">
        <v>-6700026.9500000002</v>
      </c>
      <c r="Z431" s="6">
        <v>-7489383.9100000001</v>
      </c>
      <c r="AA431" s="6">
        <v>-8353816.5899999999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</row>
    <row r="432" spans="2:100" s="1" customFormat="1" ht="14" x14ac:dyDescent="0.3">
      <c r="B432" s="1">
        <v>162</v>
      </c>
      <c r="C432" s="1" t="s">
        <v>60</v>
      </c>
      <c r="D432" s="6">
        <v>2798643.8899999997</v>
      </c>
      <c r="E432" s="6">
        <v>2804455.21</v>
      </c>
      <c r="F432" s="6">
        <v>2816772.45</v>
      </c>
      <c r="G432" s="6">
        <v>2809088.9699999997</v>
      </c>
      <c r="H432" s="6">
        <v>2849640.8699999996</v>
      </c>
      <c r="I432" s="6">
        <v>2857341.3899999997</v>
      </c>
      <c r="J432" s="6">
        <v>2833461.94</v>
      </c>
      <c r="K432" s="6">
        <v>2843633.9699999997</v>
      </c>
      <c r="L432" s="6">
        <v>2837400.5199999996</v>
      </c>
      <c r="M432" s="6">
        <v>2817673.4099999997</v>
      </c>
      <c r="N432" s="6">
        <v>2774240.8299999996</v>
      </c>
      <c r="O432" s="6">
        <v>2723972.8000000003</v>
      </c>
      <c r="P432" s="6">
        <v>2722911.69</v>
      </c>
      <c r="Q432" s="6">
        <v>2664751.56</v>
      </c>
      <c r="R432" s="6">
        <v>2630858.2399999998</v>
      </c>
      <c r="S432" s="6">
        <v>2602128.39</v>
      </c>
      <c r="T432" s="6">
        <v>2567799.7400000002</v>
      </c>
      <c r="U432" s="6">
        <v>2539635.2599999998</v>
      </c>
      <c r="V432" s="6">
        <v>2548748.63</v>
      </c>
      <c r="W432" s="6">
        <v>2557086.0499999998</v>
      </c>
      <c r="X432" s="6">
        <v>2553952.58</v>
      </c>
      <c r="Y432" s="6">
        <v>2560533.25</v>
      </c>
      <c r="Z432" s="6">
        <v>2566706.3500000006</v>
      </c>
      <c r="AA432" s="6">
        <v>2584558.2699999996</v>
      </c>
      <c r="AB432" s="6">
        <v>2543846.5500000003</v>
      </c>
      <c r="AC432" s="6">
        <v>2569602.9699999997</v>
      </c>
      <c r="AD432" s="6">
        <v>2564250.58</v>
      </c>
      <c r="AE432" s="6">
        <v>2559586.2999999998</v>
      </c>
      <c r="AF432" s="6">
        <v>2531107.1799999997</v>
      </c>
      <c r="AG432" s="6">
        <v>2508295.2000000002</v>
      </c>
      <c r="AH432" s="6">
        <v>2467808.2199999997</v>
      </c>
      <c r="AI432" s="6">
        <v>2428524.0499999998</v>
      </c>
      <c r="AJ432" s="6">
        <v>2409833.62</v>
      </c>
      <c r="AK432" s="6">
        <v>2392039.41</v>
      </c>
      <c r="AL432" s="6">
        <v>2374779.92</v>
      </c>
      <c r="AM432" s="6">
        <v>2383254.08</v>
      </c>
      <c r="AN432" s="6">
        <v>2371249.63</v>
      </c>
      <c r="AO432" s="6">
        <v>2403963.2599999998</v>
      </c>
      <c r="AP432" s="6">
        <v>2361823.9699999997</v>
      </c>
      <c r="AQ432" s="6">
        <v>2377593.8499999996</v>
      </c>
      <c r="AR432" s="6">
        <v>2413149.4699999997</v>
      </c>
      <c r="AS432" s="6">
        <v>2456166.4900000002</v>
      </c>
      <c r="AT432" s="6">
        <v>2541647.31</v>
      </c>
      <c r="AU432" s="6">
        <v>2521525.7599999998</v>
      </c>
      <c r="AV432" s="6">
        <v>2574774.88</v>
      </c>
      <c r="AW432" s="6">
        <v>2696182.1999999993</v>
      </c>
      <c r="AX432" s="6">
        <v>2750212.709999999</v>
      </c>
      <c r="AY432" s="6">
        <v>2755687.4999999995</v>
      </c>
      <c r="AZ432" s="6">
        <v>2789198.66</v>
      </c>
      <c r="BA432" s="6">
        <v>2722215.56</v>
      </c>
      <c r="BB432" s="6">
        <v>2805710.59</v>
      </c>
      <c r="BC432" s="6">
        <v>2840924.5300000003</v>
      </c>
      <c r="BD432" s="6">
        <v>2843799.64</v>
      </c>
      <c r="BE432" s="6">
        <v>2833867.33</v>
      </c>
      <c r="BF432" s="6">
        <v>2804929.75</v>
      </c>
      <c r="BG432" s="6">
        <v>2822361.2500000005</v>
      </c>
      <c r="BH432" s="6">
        <v>2804920.9699999997</v>
      </c>
      <c r="BI432" s="6">
        <v>2657212.39</v>
      </c>
      <c r="BJ432" s="6">
        <v>2654264.9600000004</v>
      </c>
      <c r="BK432" s="6">
        <v>2714590.2400000007</v>
      </c>
      <c r="BL432" s="6">
        <v>2713213.08</v>
      </c>
      <c r="BM432" s="6">
        <v>2695597.0500000003</v>
      </c>
      <c r="BN432" s="6">
        <v>2733976.99</v>
      </c>
      <c r="BO432" s="6">
        <v>2639134.4300000002</v>
      </c>
      <c r="BP432" s="6">
        <v>2647145.41</v>
      </c>
      <c r="BQ432" s="6">
        <v>2644942.6</v>
      </c>
      <c r="BR432" s="6">
        <v>2591915.7000000002</v>
      </c>
      <c r="BS432" s="6">
        <v>2606199.62</v>
      </c>
      <c r="BT432" s="6">
        <v>2615537.3100000005</v>
      </c>
      <c r="BU432" s="6">
        <v>2651639.3099999996</v>
      </c>
      <c r="BV432" s="6">
        <v>2651738</v>
      </c>
      <c r="BW432" s="6">
        <v>2598365.15</v>
      </c>
      <c r="BX432" s="6">
        <v>2561746.9500000002</v>
      </c>
      <c r="BY432" s="6">
        <v>2609795.0700000003</v>
      </c>
      <c r="BZ432" s="6">
        <v>2544090.9800000004</v>
      </c>
      <c r="CA432" s="6">
        <v>2583887.35</v>
      </c>
      <c r="CB432" s="6">
        <v>2564886.3200000003</v>
      </c>
      <c r="CC432" s="6">
        <v>2549679.9400000004</v>
      </c>
      <c r="CD432" s="6">
        <v>2581740.9300000002</v>
      </c>
      <c r="CE432" s="6">
        <v>2603648.9600000004</v>
      </c>
      <c r="CF432" s="6">
        <v>2567967.5499999998</v>
      </c>
      <c r="CG432" s="6">
        <v>2575479.4899999998</v>
      </c>
      <c r="CH432" s="6">
        <v>2530886.62</v>
      </c>
      <c r="CI432" s="6">
        <v>2500235.1700000009</v>
      </c>
      <c r="CJ432" s="6">
        <v>2487314.1900000004</v>
      </c>
      <c r="CK432" s="6">
        <v>2509258.3699999996</v>
      </c>
      <c r="CL432" s="6">
        <v>2500750.7399999998</v>
      </c>
      <c r="CM432" s="6">
        <v>2494901.6</v>
      </c>
      <c r="CN432" s="6">
        <v>2491328.23</v>
      </c>
      <c r="CO432" s="6">
        <v>2508930.9500000002</v>
      </c>
      <c r="CP432" s="6">
        <v>2509318.2000000002</v>
      </c>
      <c r="CQ432" s="6">
        <v>2516717.6799999997</v>
      </c>
      <c r="CR432" s="6">
        <v>2522938</v>
      </c>
      <c r="CS432" s="6">
        <v>2509744.0800000005</v>
      </c>
      <c r="CT432" s="6">
        <v>2476782.4400000004</v>
      </c>
      <c r="CU432" s="6">
        <v>2438357.5899999994</v>
      </c>
      <c r="CV432" s="6">
        <v>2398963.4700000002</v>
      </c>
    </row>
    <row r="433" spans="2:100" s="1" customFormat="1" ht="14" x14ac:dyDescent="0.3">
      <c r="B433" s="1">
        <v>164</v>
      </c>
      <c r="C433" s="1" t="s">
        <v>34</v>
      </c>
      <c r="D433" s="6">
        <v>1607709.6599999997</v>
      </c>
      <c r="E433" s="6">
        <v>1509510.14</v>
      </c>
      <c r="F433" s="6">
        <v>1489199.17</v>
      </c>
      <c r="G433" s="6">
        <v>1494263.69</v>
      </c>
      <c r="H433" s="6">
        <v>1519079.13</v>
      </c>
      <c r="I433" s="6">
        <v>1543945.6700000002</v>
      </c>
      <c r="J433" s="6">
        <v>1495327.27</v>
      </c>
      <c r="K433" s="6">
        <v>1507700.0499999998</v>
      </c>
      <c r="L433" s="6">
        <v>1487849.5899999999</v>
      </c>
      <c r="M433" s="6">
        <v>1509989.46</v>
      </c>
      <c r="N433" s="6">
        <v>1571285.43</v>
      </c>
      <c r="O433" s="6">
        <v>1591563.34</v>
      </c>
      <c r="P433" s="6">
        <v>1797056.34</v>
      </c>
      <c r="Q433" s="6">
        <v>1823471.6400000001</v>
      </c>
      <c r="R433" s="6">
        <v>1831309.29</v>
      </c>
      <c r="S433" s="6">
        <v>1891778.3</v>
      </c>
      <c r="T433" s="6">
        <v>1906409.1100000003</v>
      </c>
      <c r="U433" s="6">
        <v>2024118.6700000004</v>
      </c>
      <c r="V433" s="6">
        <v>2080058.9700000002</v>
      </c>
      <c r="W433" s="6">
        <v>2125884.85</v>
      </c>
      <c r="X433" s="6">
        <v>2198056.71</v>
      </c>
      <c r="Y433" s="6">
        <v>2266575.2000000002</v>
      </c>
      <c r="Z433" s="6">
        <v>2306691.0499999998</v>
      </c>
      <c r="AA433" s="6">
        <v>2367032.1700000004</v>
      </c>
      <c r="AB433" s="6">
        <v>2286220.91</v>
      </c>
      <c r="AC433" s="6">
        <v>2318837.2799999998</v>
      </c>
      <c r="AD433" s="6">
        <v>2387903.12</v>
      </c>
      <c r="AE433" s="6">
        <v>2370264.91</v>
      </c>
      <c r="AF433" s="6">
        <v>2395905.27</v>
      </c>
      <c r="AG433" s="6">
        <v>2281551.3199999998</v>
      </c>
      <c r="AH433" s="6">
        <v>2276358.0700000003</v>
      </c>
      <c r="AI433" s="6">
        <v>2260364.0200000005</v>
      </c>
      <c r="AJ433" s="6">
        <v>2257302.33</v>
      </c>
      <c r="AK433" s="6">
        <v>2284275.33</v>
      </c>
      <c r="AL433" s="6">
        <v>2291577.5200000005</v>
      </c>
      <c r="AM433" s="6">
        <v>2307324.3299999996</v>
      </c>
      <c r="AN433" s="6">
        <v>2277420.0600000005</v>
      </c>
      <c r="AO433" s="6">
        <v>2270614.85</v>
      </c>
      <c r="AP433" s="6">
        <v>2245083.11</v>
      </c>
      <c r="AQ433" s="6">
        <v>2272799.5</v>
      </c>
      <c r="AR433" s="6">
        <v>2313449.8600000003</v>
      </c>
      <c r="AS433" s="6">
        <v>2313469.2000000002</v>
      </c>
      <c r="AT433" s="6">
        <v>2316990.14</v>
      </c>
      <c r="AU433" s="6">
        <v>2380942.84</v>
      </c>
      <c r="AV433" s="6">
        <v>2399597.4700000007</v>
      </c>
      <c r="AW433" s="6">
        <v>2418085.2800000003</v>
      </c>
      <c r="AX433" s="6">
        <v>2435937.71</v>
      </c>
      <c r="AY433" s="6">
        <v>2412672.9199999995</v>
      </c>
      <c r="AZ433" s="6">
        <v>2425476.7600000002</v>
      </c>
      <c r="BA433" s="6">
        <v>2435197.54</v>
      </c>
      <c r="BB433" s="6">
        <v>2441133.0699999998</v>
      </c>
      <c r="BC433" s="6">
        <v>2426261.7599999998</v>
      </c>
      <c r="BD433" s="6">
        <v>2475342.9799999995</v>
      </c>
      <c r="BE433" s="6">
        <v>2530187.04</v>
      </c>
      <c r="BF433" s="6">
        <v>2534550.4599999995</v>
      </c>
      <c r="BG433" s="6">
        <v>2505338.64</v>
      </c>
      <c r="BH433" s="6">
        <v>882382.41999999969</v>
      </c>
      <c r="BI433" s="6">
        <v>656130.60999999987</v>
      </c>
      <c r="BJ433" s="6">
        <v>413849.44999999972</v>
      </c>
      <c r="BK433" s="6">
        <v>238015.37999999989</v>
      </c>
      <c r="BL433" s="6">
        <v>0</v>
      </c>
      <c r="BM433" s="6">
        <v>-157416.14000000001</v>
      </c>
      <c r="BN433" s="6">
        <v>-333677.90000000002</v>
      </c>
      <c r="BO433" s="6">
        <v>-515944.35</v>
      </c>
      <c r="BP433" s="6">
        <v>-790916.36</v>
      </c>
      <c r="BQ433" s="6">
        <v>-1017033.89</v>
      </c>
      <c r="BR433" s="6">
        <v>-1211710.76</v>
      </c>
      <c r="BS433" s="6">
        <v>-1427219.03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</row>
    <row r="434" spans="2:100" s="1" customFormat="1" ht="14" x14ac:dyDescent="0.3">
      <c r="B434" s="1">
        <v>169</v>
      </c>
      <c r="C434" s="1" t="s">
        <v>43</v>
      </c>
      <c r="D434" s="6">
        <v>4448326.7200000007</v>
      </c>
      <c r="E434" s="6">
        <v>3183800.67</v>
      </c>
      <c r="F434" s="6">
        <v>3279584.7</v>
      </c>
      <c r="G434" s="6">
        <v>3391173.04</v>
      </c>
      <c r="H434" s="6">
        <v>3506462.61</v>
      </c>
      <c r="I434" s="6">
        <v>3639181.47</v>
      </c>
      <c r="J434" s="6">
        <v>3794043.43</v>
      </c>
      <c r="K434" s="6">
        <v>3944758.29</v>
      </c>
      <c r="L434" s="6">
        <v>4062643.45</v>
      </c>
      <c r="M434" s="6">
        <v>4206282.8600000003</v>
      </c>
      <c r="N434" s="6">
        <v>4347667.7300000004</v>
      </c>
      <c r="O434" s="6">
        <v>4405270.54</v>
      </c>
      <c r="P434" s="6">
        <v>4534706.5599999996</v>
      </c>
      <c r="Q434" s="6">
        <v>4731953.6499999994</v>
      </c>
      <c r="R434" s="6">
        <v>4886825.29</v>
      </c>
      <c r="S434" s="6">
        <v>4998577.0399999991</v>
      </c>
      <c r="T434" s="6">
        <v>5119935.0999999996</v>
      </c>
      <c r="U434" s="6">
        <v>5223166.29</v>
      </c>
      <c r="V434" s="6">
        <v>5252897.5999999996</v>
      </c>
      <c r="W434" s="6">
        <v>5349251.32</v>
      </c>
      <c r="X434" s="6">
        <v>5390470.1099999994</v>
      </c>
      <c r="Y434" s="6">
        <v>5498605.0500000007</v>
      </c>
      <c r="Z434" s="6">
        <v>5686417.419999999</v>
      </c>
      <c r="AA434" s="6">
        <v>5906356.5199999977</v>
      </c>
      <c r="AB434" s="6">
        <v>6036149.3199999994</v>
      </c>
      <c r="AC434" s="6">
        <v>6225085.5899999999</v>
      </c>
      <c r="AD434" s="6">
        <v>6407453.2999999998</v>
      </c>
      <c r="AE434" s="6">
        <v>6501121.870000001</v>
      </c>
      <c r="AF434" s="6">
        <v>6583065.1300000008</v>
      </c>
      <c r="AG434" s="6">
        <v>6812035.3900000006</v>
      </c>
      <c r="AH434" s="6">
        <v>7015572.6399999997</v>
      </c>
      <c r="AI434" s="6">
        <v>7168085.540000001</v>
      </c>
      <c r="AJ434" s="6">
        <v>7383765.4900000002</v>
      </c>
      <c r="AK434" s="6">
        <v>7538864.1800000016</v>
      </c>
      <c r="AL434" s="6">
        <v>7617471.4800000004</v>
      </c>
      <c r="AM434" s="6">
        <v>7705182.3500000015</v>
      </c>
      <c r="AN434" s="6">
        <v>7768300.7400000002</v>
      </c>
      <c r="AO434" s="6">
        <v>7627525.71</v>
      </c>
      <c r="AP434" s="6">
        <v>7511586.6800000006</v>
      </c>
      <c r="AQ434" s="6">
        <v>7505829.9300000006</v>
      </c>
      <c r="AR434" s="6">
        <v>7546503.5700000003</v>
      </c>
      <c r="AS434" s="6">
        <v>7459467.9500000011</v>
      </c>
      <c r="AT434" s="6">
        <v>7424263.5500000007</v>
      </c>
      <c r="AU434" s="6">
        <v>7372251.7699999996</v>
      </c>
      <c r="AV434" s="6">
        <v>7316984.9299999997</v>
      </c>
      <c r="AW434" s="6">
        <v>7268233.2999999998</v>
      </c>
      <c r="AX434" s="6">
        <v>7222507.3000000017</v>
      </c>
      <c r="AY434" s="6">
        <v>7230620.3600000003</v>
      </c>
      <c r="AZ434" s="6">
        <v>7314010.959999999</v>
      </c>
      <c r="BA434" s="6">
        <v>7367899.8000000007</v>
      </c>
      <c r="BB434" s="6">
        <v>7498332.6199999992</v>
      </c>
      <c r="BC434" s="6">
        <v>7650477.5200000005</v>
      </c>
      <c r="BD434" s="6">
        <v>7770558.6499999985</v>
      </c>
      <c r="BE434" s="6">
        <v>7887564.3899999997</v>
      </c>
      <c r="BF434" s="6">
        <v>8069276.8100000005</v>
      </c>
      <c r="BG434" s="6">
        <v>8453424.0500000007</v>
      </c>
      <c r="BH434" s="6">
        <v>8703197.1799999997</v>
      </c>
      <c r="BI434" s="6">
        <v>8961418.4700000007</v>
      </c>
      <c r="BJ434" s="6">
        <v>9232328.3599999994</v>
      </c>
      <c r="BK434" s="6">
        <v>9415649.5299999993</v>
      </c>
      <c r="BL434" s="6">
        <v>9561939.8200000003</v>
      </c>
      <c r="BM434" s="6">
        <v>9815027.6099999994</v>
      </c>
      <c r="BN434" s="6">
        <v>10024225.109999999</v>
      </c>
      <c r="BO434" s="6">
        <v>10246639.280000001</v>
      </c>
      <c r="BP434" s="6">
        <v>10454391.17</v>
      </c>
      <c r="BQ434" s="6">
        <v>10678829.689999999</v>
      </c>
      <c r="BR434" s="6">
        <v>11237140.23</v>
      </c>
      <c r="BS434" s="6">
        <v>11654110.150000002</v>
      </c>
      <c r="BT434" s="6">
        <v>12226048.239999998</v>
      </c>
      <c r="BU434" s="6">
        <v>12833112.129999999</v>
      </c>
      <c r="BV434" s="6">
        <v>13418426.280000003</v>
      </c>
      <c r="BW434" s="6">
        <v>14092192.520000001</v>
      </c>
      <c r="BX434" s="6">
        <v>14772107.699999999</v>
      </c>
      <c r="BY434" s="6">
        <v>15428112.82</v>
      </c>
      <c r="BZ434" s="6">
        <v>16138909.780000001</v>
      </c>
      <c r="CA434" s="6">
        <v>16800510.48</v>
      </c>
      <c r="CB434" s="6">
        <v>17431194.289999999</v>
      </c>
      <c r="CC434" s="6">
        <v>18114247.09</v>
      </c>
      <c r="CD434" s="6">
        <v>18442534.34</v>
      </c>
      <c r="CE434" s="6">
        <v>18647175.98</v>
      </c>
      <c r="CF434" s="6">
        <v>18832042.020000003</v>
      </c>
      <c r="CG434" s="6">
        <v>19006270.359999999</v>
      </c>
      <c r="CH434" s="6">
        <v>19265281.519999996</v>
      </c>
      <c r="CI434" s="6">
        <v>19576593.5</v>
      </c>
      <c r="CJ434" s="6">
        <v>20027192.260000002</v>
      </c>
      <c r="CK434" s="6">
        <v>20416303.570000004</v>
      </c>
      <c r="CL434" s="6">
        <v>20714428.760000002</v>
      </c>
      <c r="CM434" s="6">
        <v>21115373.75</v>
      </c>
      <c r="CN434" s="6">
        <v>21515604.260000002</v>
      </c>
      <c r="CO434" s="6">
        <v>21824764.73</v>
      </c>
      <c r="CP434" s="6">
        <v>22070176.73</v>
      </c>
      <c r="CQ434" s="6">
        <v>22404042.039999999</v>
      </c>
      <c r="CR434" s="6">
        <v>22600152.120000005</v>
      </c>
      <c r="CS434" s="6">
        <v>22763626.040000007</v>
      </c>
      <c r="CT434" s="6">
        <v>22877090.899999999</v>
      </c>
      <c r="CU434" s="6">
        <v>23111983.860000007</v>
      </c>
      <c r="CV434" s="6">
        <v>23477001.66</v>
      </c>
    </row>
    <row r="435" spans="2:100" s="1" customFormat="1" ht="14" x14ac:dyDescent="0.3">
      <c r="B435" s="1">
        <v>170</v>
      </c>
      <c r="C435" s="1" t="s">
        <v>58</v>
      </c>
      <c r="D435" s="6">
        <v>4445724</v>
      </c>
      <c r="E435" s="6">
        <v>4006736.7599999993</v>
      </c>
      <c r="F435" s="6">
        <v>4057403.5700000003</v>
      </c>
      <c r="G435" s="6">
        <v>4099754.24</v>
      </c>
      <c r="H435" s="6">
        <v>4138017.0199999996</v>
      </c>
      <c r="I435" s="6">
        <v>4173778.9099999997</v>
      </c>
      <c r="J435" s="6">
        <v>4177115.8099999996</v>
      </c>
      <c r="K435" s="6">
        <v>4230409.6900000004</v>
      </c>
      <c r="L435" s="6">
        <v>4224632.1199999992</v>
      </c>
      <c r="M435" s="6">
        <v>4233756.6500000004</v>
      </c>
      <c r="N435" s="6">
        <v>4300186.51</v>
      </c>
      <c r="O435" s="6">
        <v>4355329.47</v>
      </c>
      <c r="P435" s="6">
        <v>4463469.43</v>
      </c>
      <c r="Q435" s="6">
        <v>4490647.5699999994</v>
      </c>
      <c r="R435" s="6">
        <v>4487564.8099999996</v>
      </c>
      <c r="S435" s="6">
        <v>4508611.0199999996</v>
      </c>
      <c r="T435" s="6">
        <v>4574278.1599999992</v>
      </c>
      <c r="U435" s="6">
        <v>4664572.9000000004</v>
      </c>
      <c r="V435" s="6">
        <v>4754309.5</v>
      </c>
      <c r="W435" s="6">
        <v>4838860.72</v>
      </c>
      <c r="X435" s="6">
        <v>4973672.75</v>
      </c>
      <c r="Y435" s="6">
        <v>5084982.3699999992</v>
      </c>
      <c r="Z435" s="6">
        <v>5202412.1599999983</v>
      </c>
      <c r="AA435" s="6">
        <v>5326441.2200000007</v>
      </c>
      <c r="AB435" s="6">
        <v>5466126.4499999993</v>
      </c>
      <c r="AC435" s="6">
        <v>5594981.3600000003</v>
      </c>
      <c r="AD435" s="6">
        <v>5724684.6200000001</v>
      </c>
      <c r="AE435" s="6">
        <v>5875851.5800000001</v>
      </c>
      <c r="AF435" s="6">
        <v>5997528.0000000009</v>
      </c>
      <c r="AG435" s="6">
        <v>6042883.79</v>
      </c>
      <c r="AH435" s="6">
        <v>6176760.6400000006</v>
      </c>
      <c r="AI435" s="6">
        <v>6285027.3300000001</v>
      </c>
      <c r="AJ435" s="6">
        <v>6358150.4600000009</v>
      </c>
      <c r="AK435" s="6">
        <v>6495611.5900000008</v>
      </c>
      <c r="AL435" s="6">
        <v>6573170.6799999988</v>
      </c>
      <c r="AM435" s="6">
        <v>6670166.3900000006</v>
      </c>
      <c r="AN435" s="6">
        <v>6719608.4000000013</v>
      </c>
      <c r="AO435" s="6">
        <v>6609032.1500000004</v>
      </c>
      <c r="AP435" s="6">
        <v>6503018.3600000003</v>
      </c>
      <c r="AQ435" s="6">
        <v>6442239.9400000004</v>
      </c>
      <c r="AR435" s="6">
        <v>6348145.8500000015</v>
      </c>
      <c r="AS435" s="6">
        <v>6238424.6600000001</v>
      </c>
      <c r="AT435" s="6">
        <v>6103452.8200000003</v>
      </c>
      <c r="AU435" s="6">
        <v>5966965.9400000004</v>
      </c>
      <c r="AV435" s="6">
        <v>5837762.8700000001</v>
      </c>
      <c r="AW435" s="6">
        <v>5652439.5500000007</v>
      </c>
      <c r="AX435" s="6">
        <v>5472505.6700000018</v>
      </c>
      <c r="AY435" s="6">
        <v>5350674.51</v>
      </c>
      <c r="AZ435" s="6">
        <v>5268020.34</v>
      </c>
      <c r="BA435" s="6">
        <v>5268285.22</v>
      </c>
      <c r="BB435" s="6">
        <v>5272869.37</v>
      </c>
      <c r="BC435" s="6">
        <v>5228808.99</v>
      </c>
      <c r="BD435" s="6">
        <v>5219713.24</v>
      </c>
      <c r="BE435" s="6">
        <v>5288016.92</v>
      </c>
      <c r="BF435" s="6">
        <v>5234874.9600000009</v>
      </c>
      <c r="BG435" s="6">
        <v>5216219.5199999996</v>
      </c>
      <c r="BH435" s="6">
        <v>5265454.58</v>
      </c>
      <c r="BI435" s="6">
        <v>5370873.8300000001</v>
      </c>
      <c r="BJ435" s="6">
        <v>5494605.79</v>
      </c>
      <c r="BK435" s="6">
        <v>5515888.79</v>
      </c>
      <c r="BL435" s="6">
        <v>5616144.4400000013</v>
      </c>
      <c r="BM435" s="6">
        <v>5657287.290000001</v>
      </c>
      <c r="BN435" s="6">
        <v>5659782.5200000005</v>
      </c>
      <c r="BO435" s="6">
        <v>5676808.3600000003</v>
      </c>
      <c r="BP435" s="6">
        <v>5673322.5100000007</v>
      </c>
      <c r="BQ435" s="6">
        <v>5655197.1300000008</v>
      </c>
      <c r="BR435" s="6">
        <v>5696497.5299999993</v>
      </c>
      <c r="BS435" s="6">
        <v>5703344.0899999999</v>
      </c>
      <c r="BT435" s="6">
        <v>5692798.5999999996</v>
      </c>
      <c r="BU435" s="6">
        <v>5572104.2400000002</v>
      </c>
      <c r="BV435" s="6">
        <v>5475442.4000000004</v>
      </c>
      <c r="BW435" s="6">
        <v>5481817.8500000015</v>
      </c>
      <c r="BX435" s="6">
        <v>5311920.2500000009</v>
      </c>
      <c r="BY435" s="6">
        <v>5281813.2299999995</v>
      </c>
      <c r="BZ435" s="6">
        <v>5363406.8099999996</v>
      </c>
      <c r="CA435" s="6">
        <v>5408383.6600000001</v>
      </c>
      <c r="CB435" s="6">
        <v>5463452.75</v>
      </c>
      <c r="CC435" s="6">
        <v>5515616.7800000012</v>
      </c>
      <c r="CD435" s="6">
        <v>5523015.6999999993</v>
      </c>
      <c r="CE435" s="6">
        <v>5569675.7400000002</v>
      </c>
      <c r="CF435" s="6">
        <v>5527556.6500000004</v>
      </c>
      <c r="CG435" s="6">
        <v>5536387.5499999998</v>
      </c>
      <c r="CH435" s="6">
        <v>5526580.8599999985</v>
      </c>
      <c r="CI435" s="6">
        <v>5469236.5299999993</v>
      </c>
      <c r="CJ435" s="6">
        <v>5496786.9499999993</v>
      </c>
      <c r="CK435" s="6">
        <v>5566416.6100000003</v>
      </c>
      <c r="CL435" s="6">
        <v>5546826.8700000001</v>
      </c>
      <c r="CM435" s="6">
        <v>5542840.6600000001</v>
      </c>
      <c r="CN435" s="6">
        <v>5589991.6600000001</v>
      </c>
      <c r="CO435" s="6">
        <v>5577011.6400000006</v>
      </c>
      <c r="CP435" s="6">
        <v>5612370.620000001</v>
      </c>
      <c r="CQ435" s="6">
        <v>5619928.1999999993</v>
      </c>
      <c r="CR435" s="6">
        <v>5680569.4300000006</v>
      </c>
      <c r="CS435" s="6">
        <v>5708260.4000000004</v>
      </c>
      <c r="CT435" s="6">
        <v>5726734.3199999994</v>
      </c>
      <c r="CU435" s="6">
        <v>5709419.8300000001</v>
      </c>
      <c r="CV435" s="6">
        <v>5728163.4900000012</v>
      </c>
    </row>
    <row r="436" spans="2:100" s="1" customFormat="1" ht="14" x14ac:dyDescent="0.3">
      <c r="B436" s="1">
        <v>171</v>
      </c>
      <c r="C436" s="1" t="s">
        <v>44</v>
      </c>
      <c r="D436" s="6">
        <v>149383.88</v>
      </c>
      <c r="E436" s="6">
        <v>111689.61</v>
      </c>
      <c r="F436" s="6">
        <v>160807.67999999999</v>
      </c>
      <c r="G436" s="6">
        <v>225126.09</v>
      </c>
      <c r="H436" s="6">
        <v>281474.25</v>
      </c>
      <c r="I436" s="6">
        <v>332888.95999999996</v>
      </c>
      <c r="J436" s="6">
        <v>394528.2</v>
      </c>
      <c r="K436" s="6">
        <v>456289.53</v>
      </c>
      <c r="L436" s="6">
        <v>512027.84</v>
      </c>
      <c r="M436" s="6">
        <v>566453.97</v>
      </c>
      <c r="N436" s="6">
        <v>640994.55000000005</v>
      </c>
      <c r="O436" s="6">
        <v>658857.94000000006</v>
      </c>
      <c r="P436" s="6">
        <v>680325.75</v>
      </c>
      <c r="Q436" s="6">
        <v>696925.95</v>
      </c>
      <c r="R436" s="6">
        <v>718056.23</v>
      </c>
      <c r="S436" s="6">
        <v>728785.99</v>
      </c>
      <c r="T436" s="6">
        <v>759813.79</v>
      </c>
      <c r="U436" s="6">
        <v>789213.51</v>
      </c>
      <c r="V436" s="6">
        <v>804437.64999999991</v>
      </c>
      <c r="W436" s="6">
        <v>837924.76999999979</v>
      </c>
      <c r="X436" s="6">
        <v>841802.16</v>
      </c>
      <c r="Y436" s="6">
        <v>852151.27</v>
      </c>
      <c r="Z436" s="6">
        <v>865058.34</v>
      </c>
      <c r="AA436" s="6">
        <v>875885.30999999994</v>
      </c>
      <c r="AB436" s="6">
        <v>927755.08000000007</v>
      </c>
      <c r="AC436" s="6">
        <v>954303.80999999994</v>
      </c>
      <c r="AD436" s="6">
        <v>973668.22</v>
      </c>
      <c r="AE436" s="6">
        <v>989359.11</v>
      </c>
      <c r="AF436" s="6">
        <v>998956.46000000008</v>
      </c>
      <c r="AG436" s="6">
        <v>1014629.22</v>
      </c>
      <c r="AH436" s="6">
        <v>1021077.3600000001</v>
      </c>
      <c r="AI436" s="6">
        <v>1027700.4900000001</v>
      </c>
      <c r="AJ436" s="6">
        <v>1053377.43</v>
      </c>
      <c r="AK436" s="6">
        <v>1071551.9099999999</v>
      </c>
      <c r="AL436" s="6">
        <v>1079982.68</v>
      </c>
      <c r="AM436" s="6">
        <v>1097045.21</v>
      </c>
      <c r="AN436" s="6">
        <v>1104741.42</v>
      </c>
      <c r="AO436" s="6">
        <v>1115370.0899999999</v>
      </c>
      <c r="AP436" s="6">
        <v>1130238.79</v>
      </c>
      <c r="AQ436" s="6">
        <v>1142765.0900000001</v>
      </c>
      <c r="AR436" s="6">
        <v>1146694.6499999999</v>
      </c>
      <c r="AS436" s="6">
        <v>1150051.6599999999</v>
      </c>
      <c r="AT436" s="6">
        <v>1167357.01</v>
      </c>
      <c r="AU436" s="6">
        <v>1168377.7</v>
      </c>
      <c r="AV436" s="6">
        <v>1191438.52</v>
      </c>
      <c r="AW436" s="6">
        <v>1217628.1600000001</v>
      </c>
      <c r="AX436" s="6">
        <v>1235188.4000000001</v>
      </c>
      <c r="AY436" s="6">
        <v>1259698.0899999999</v>
      </c>
      <c r="AZ436" s="6">
        <v>1268249.0499999998</v>
      </c>
      <c r="BA436" s="6">
        <v>1277300.1000000001</v>
      </c>
      <c r="BB436" s="6">
        <v>1286241.8500000001</v>
      </c>
      <c r="BC436" s="6">
        <v>1282925.8600000001</v>
      </c>
      <c r="BD436" s="6">
        <v>1299936.4700000002</v>
      </c>
      <c r="BE436" s="6">
        <v>1313293.0000000002</v>
      </c>
      <c r="BF436" s="6">
        <v>1327891.4099999999</v>
      </c>
      <c r="BG436" s="6">
        <v>1338446.49</v>
      </c>
      <c r="BH436" s="6">
        <v>1350043.39</v>
      </c>
      <c r="BI436" s="6">
        <v>1363743.1399999997</v>
      </c>
      <c r="BJ436" s="6">
        <v>1399247.6499999997</v>
      </c>
      <c r="BK436" s="6">
        <v>1409380</v>
      </c>
      <c r="BL436" s="6">
        <v>1437698.1000000003</v>
      </c>
      <c r="BM436" s="6">
        <v>1449425.42</v>
      </c>
      <c r="BN436" s="6">
        <v>1455060.36</v>
      </c>
      <c r="BO436" s="6">
        <v>1476299.58</v>
      </c>
      <c r="BP436" s="6">
        <v>1486424.06</v>
      </c>
      <c r="BQ436" s="6">
        <v>1488809.9700000002</v>
      </c>
      <c r="BR436" s="6">
        <v>1519413.3599999999</v>
      </c>
      <c r="BS436" s="6">
        <v>1544390.3300000003</v>
      </c>
      <c r="BT436" s="6">
        <v>1545888.0299999998</v>
      </c>
      <c r="BU436" s="6">
        <v>1550581.1100000003</v>
      </c>
      <c r="BV436" s="6">
        <v>1521550.17</v>
      </c>
      <c r="BW436" s="6">
        <v>1530632.8300000003</v>
      </c>
      <c r="BX436" s="6">
        <v>1549785.17</v>
      </c>
      <c r="BY436" s="6">
        <v>1546812.79</v>
      </c>
      <c r="BZ436" s="6">
        <v>1579345.91</v>
      </c>
      <c r="CA436" s="6">
        <v>1594868.94</v>
      </c>
      <c r="CB436" s="6">
        <v>1607215.7299999997</v>
      </c>
      <c r="CC436" s="6">
        <v>1650629.5699999998</v>
      </c>
      <c r="CD436" s="6">
        <v>1633896.23</v>
      </c>
      <c r="CE436" s="6">
        <v>1620746.5399999998</v>
      </c>
      <c r="CF436" s="6">
        <v>1624818.14</v>
      </c>
      <c r="CG436" s="6">
        <v>1626070.22</v>
      </c>
      <c r="CH436" s="6">
        <v>1645266.07</v>
      </c>
      <c r="CI436" s="6">
        <v>1636872.39</v>
      </c>
      <c r="CJ436" s="6">
        <v>1622072.06</v>
      </c>
      <c r="CK436" s="6">
        <v>1624579.93</v>
      </c>
      <c r="CL436" s="6">
        <v>1587912.73</v>
      </c>
      <c r="CM436" s="6">
        <v>1558930.2600000002</v>
      </c>
      <c r="CN436" s="6">
        <v>1533510.6</v>
      </c>
      <c r="CO436" s="6">
        <v>1502768.27</v>
      </c>
      <c r="CP436" s="6">
        <v>1498506.0700000003</v>
      </c>
      <c r="CQ436" s="6">
        <v>1511620.31</v>
      </c>
      <c r="CR436" s="6">
        <v>1505257.56</v>
      </c>
      <c r="CS436" s="6">
        <v>1496970.9300000002</v>
      </c>
      <c r="CT436" s="6">
        <v>1474000.4300000002</v>
      </c>
      <c r="CU436" s="6">
        <v>1476300.5699999998</v>
      </c>
      <c r="CV436" s="6">
        <v>1470885.42</v>
      </c>
    </row>
    <row r="437" spans="2:100" s="1" customFormat="1" ht="14" x14ac:dyDescent="0.3">
      <c r="B437" s="1">
        <v>172</v>
      </c>
      <c r="C437" s="1" t="s">
        <v>32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354150.47</v>
      </c>
      <c r="AL437" s="6">
        <v>435613.91</v>
      </c>
      <c r="AM437" s="6">
        <v>520907.39</v>
      </c>
      <c r="AN437" s="6">
        <v>607182.81000000006</v>
      </c>
      <c r="AO437" s="6">
        <v>662492.01</v>
      </c>
      <c r="AP437" s="6">
        <v>742430.78</v>
      </c>
      <c r="AQ437" s="6">
        <v>833572.12000000011</v>
      </c>
      <c r="AR437" s="6">
        <v>925785.59000000008</v>
      </c>
      <c r="AS437" s="6">
        <v>1016895.8900000001</v>
      </c>
      <c r="AT437" s="6">
        <v>1100079.78</v>
      </c>
      <c r="AU437" s="6">
        <v>1185366.4500000002</v>
      </c>
      <c r="AV437" s="6">
        <v>1275122.96</v>
      </c>
      <c r="AW437" s="6">
        <v>1003746.1200000001</v>
      </c>
      <c r="AX437" s="6">
        <v>1014890.8700000001</v>
      </c>
      <c r="AY437" s="6">
        <v>1048560.92</v>
      </c>
      <c r="AZ437" s="6">
        <v>1080306.7</v>
      </c>
      <c r="BA437" s="6">
        <v>1118566.18</v>
      </c>
      <c r="BB437" s="6">
        <v>1132169.3999999999</v>
      </c>
      <c r="BC437" s="6">
        <v>1166067.0299999998</v>
      </c>
      <c r="BD437" s="6">
        <v>1190126.5899999999</v>
      </c>
      <c r="BE437" s="6">
        <v>1238781.0099999998</v>
      </c>
      <c r="BF437" s="6">
        <v>1276137.3899999999</v>
      </c>
      <c r="BG437" s="6">
        <v>1326262.9499999997</v>
      </c>
      <c r="BH437" s="6">
        <v>1386166.0899999999</v>
      </c>
      <c r="BI437" s="6">
        <v>1461607.91</v>
      </c>
      <c r="BJ437" s="6">
        <v>1517152.1000000003</v>
      </c>
      <c r="BK437" s="6">
        <v>1539475.73</v>
      </c>
      <c r="BL437" s="6">
        <v>1588796.7900000003</v>
      </c>
      <c r="BM437" s="6">
        <v>1624621.1700000002</v>
      </c>
      <c r="BN437" s="6">
        <v>1663051.29</v>
      </c>
      <c r="BO437" s="6">
        <v>1669084.9</v>
      </c>
      <c r="BP437" s="6">
        <v>1685446.42</v>
      </c>
      <c r="BQ437" s="6">
        <v>1685549.3599999999</v>
      </c>
      <c r="BR437" s="6">
        <v>1697524.27</v>
      </c>
      <c r="BS437" s="6">
        <v>1699866.4099999997</v>
      </c>
      <c r="BT437" s="6">
        <v>1700944.29</v>
      </c>
      <c r="BU437" s="6">
        <v>1683153.93</v>
      </c>
      <c r="BV437" s="6">
        <v>1675518.4</v>
      </c>
      <c r="BW437" s="6">
        <v>1691819.8999999997</v>
      </c>
      <c r="BX437" s="6">
        <v>1688036.23</v>
      </c>
      <c r="BY437" s="6">
        <v>1668448.72</v>
      </c>
      <c r="BZ437" s="6">
        <v>1647767.87</v>
      </c>
      <c r="CA437" s="6">
        <v>1643372.42</v>
      </c>
      <c r="CB437" s="6">
        <v>1633955.1500000001</v>
      </c>
      <c r="CC437" s="6">
        <v>1611019.65</v>
      </c>
      <c r="CD437" s="6">
        <v>1604697.3199999998</v>
      </c>
      <c r="CE437" s="6">
        <v>1631062.41</v>
      </c>
      <c r="CF437" s="6">
        <v>1647767.9100000001</v>
      </c>
      <c r="CG437" s="6">
        <v>1678776.04</v>
      </c>
      <c r="CH437" s="6">
        <v>1725333.92</v>
      </c>
      <c r="CI437" s="6">
        <v>1737302.74</v>
      </c>
      <c r="CJ437" s="6">
        <v>1722610.0100000002</v>
      </c>
      <c r="CK437" s="6">
        <v>1768640.51</v>
      </c>
      <c r="CL437" s="6">
        <v>1816134.8599999999</v>
      </c>
      <c r="CM437" s="6">
        <v>1860941.58</v>
      </c>
      <c r="CN437" s="6">
        <v>1917389.84</v>
      </c>
      <c r="CO437" s="6">
        <v>1954334.46</v>
      </c>
      <c r="CP437" s="6">
        <v>1989373.44</v>
      </c>
      <c r="CQ437" s="6">
        <v>1982414.31</v>
      </c>
      <c r="CR437" s="6">
        <v>1990529.4599999997</v>
      </c>
      <c r="CS437" s="6">
        <v>1996758.15</v>
      </c>
      <c r="CT437" s="6">
        <v>1992581.37</v>
      </c>
      <c r="CU437" s="6">
        <v>2003533.33</v>
      </c>
      <c r="CV437" s="6">
        <v>2017503.9800000002</v>
      </c>
    </row>
    <row r="438" spans="2:100" s="1" customFormat="1" ht="14" x14ac:dyDescent="0.3">
      <c r="B438" s="1">
        <v>173</v>
      </c>
      <c r="C438" s="1" t="s">
        <v>81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34164.629999999997</v>
      </c>
      <c r="AG438" s="6">
        <v>109808.36</v>
      </c>
      <c r="AH438" s="6">
        <v>331383.31</v>
      </c>
      <c r="AI438" s="6">
        <v>677309.56</v>
      </c>
      <c r="AJ438" s="6">
        <v>1042678.36</v>
      </c>
      <c r="AK438" s="6">
        <v>1465702.89</v>
      </c>
      <c r="AL438" s="6">
        <v>1894922.81</v>
      </c>
      <c r="AM438" s="6">
        <v>2395996.1</v>
      </c>
      <c r="AN438" s="6">
        <v>2764963.63</v>
      </c>
      <c r="AO438" s="6">
        <v>3199219.16</v>
      </c>
      <c r="AP438" s="6">
        <v>3540973.44</v>
      </c>
      <c r="AQ438" s="6">
        <v>3913464.98</v>
      </c>
      <c r="AR438" s="6">
        <v>4244849.53</v>
      </c>
      <c r="AS438" s="6">
        <v>4560938.6999999993</v>
      </c>
      <c r="AT438" s="6">
        <v>4735516.3</v>
      </c>
      <c r="AU438" s="6">
        <v>4819908.2799999993</v>
      </c>
      <c r="AV438" s="6">
        <v>4923520.95</v>
      </c>
      <c r="AW438" s="6">
        <v>4901659.71</v>
      </c>
      <c r="AX438" s="6">
        <v>4854099.209999999</v>
      </c>
      <c r="AY438" s="6">
        <v>5028362.2699999996</v>
      </c>
      <c r="AZ438" s="6">
        <v>4958081.9400000004</v>
      </c>
      <c r="BA438" s="6">
        <v>4888674.01</v>
      </c>
      <c r="BB438" s="6">
        <v>4920462.01</v>
      </c>
      <c r="BC438" s="6">
        <v>4992545.84</v>
      </c>
      <c r="BD438" s="6">
        <v>5038044.82</v>
      </c>
      <c r="BE438" s="6">
        <v>5044786.4000000004</v>
      </c>
      <c r="BF438" s="6">
        <v>5088780.26</v>
      </c>
      <c r="BG438" s="6">
        <v>5162576.7500000009</v>
      </c>
      <c r="BH438" s="6">
        <v>5163982.25</v>
      </c>
      <c r="BI438" s="6">
        <v>5239291.459999999</v>
      </c>
      <c r="BJ438" s="6">
        <v>5765395.7800000012</v>
      </c>
      <c r="BK438" s="6">
        <v>5453773.4000000004</v>
      </c>
      <c r="BL438" s="6">
        <v>5315495.7700000005</v>
      </c>
      <c r="BM438" s="6">
        <v>5234590.63</v>
      </c>
      <c r="BN438" s="6">
        <v>5210773.95</v>
      </c>
      <c r="BO438" s="6">
        <v>5153562.3199999994</v>
      </c>
      <c r="BP438" s="6">
        <v>5132061.9799999995</v>
      </c>
      <c r="BQ438" s="6">
        <v>5943318.6900000004</v>
      </c>
      <c r="BR438" s="6">
        <v>5932953.4500000002</v>
      </c>
      <c r="BS438" s="6">
        <v>5847069.6999999993</v>
      </c>
      <c r="BT438" s="6">
        <v>5930312.5999999996</v>
      </c>
      <c r="BU438" s="6">
        <v>5979650.7899999991</v>
      </c>
      <c r="BV438" s="6">
        <v>5872278.3999999985</v>
      </c>
      <c r="BW438" s="6">
        <v>6033947.8399999989</v>
      </c>
      <c r="BX438" s="6">
        <v>6397422.9299999997</v>
      </c>
      <c r="BY438" s="6">
        <v>6598697.75</v>
      </c>
      <c r="BZ438" s="6">
        <v>6768509.9900000002</v>
      </c>
      <c r="CA438" s="6">
        <v>6910257.8700000001</v>
      </c>
      <c r="CB438" s="6">
        <v>7229968.4899999993</v>
      </c>
      <c r="CC438" s="6">
        <v>7365494.0699999984</v>
      </c>
      <c r="CD438" s="6">
        <v>7473689.3499999996</v>
      </c>
      <c r="CE438" s="6">
        <v>7633603.3399999989</v>
      </c>
      <c r="CF438" s="6">
        <v>7615206.3599999994</v>
      </c>
      <c r="CG438" s="6">
        <v>7690455.3699999992</v>
      </c>
      <c r="CH438" s="6">
        <v>7495658.0399999982</v>
      </c>
      <c r="CI438" s="6">
        <v>7518405.1000000015</v>
      </c>
      <c r="CJ438" s="6">
        <v>6441032.4900000002</v>
      </c>
      <c r="CK438" s="6">
        <v>6510719.9799999995</v>
      </c>
      <c r="CL438" s="6">
        <v>6468515.0499999998</v>
      </c>
      <c r="CM438" s="6">
        <v>6846700.7400000002</v>
      </c>
      <c r="CN438" s="6">
        <v>6505679.620000001</v>
      </c>
      <c r="CO438" s="6">
        <v>5751107.2199999997</v>
      </c>
      <c r="CP438" s="6">
        <v>5641726.8100000005</v>
      </c>
      <c r="CQ438" s="6">
        <v>5572321.1000000006</v>
      </c>
      <c r="CR438" s="6">
        <v>5558635.8500000015</v>
      </c>
      <c r="CS438" s="6">
        <v>5454572.7400000012</v>
      </c>
      <c r="CT438" s="6">
        <v>5435773.4900000012</v>
      </c>
      <c r="CU438" s="6">
        <v>5485606.79</v>
      </c>
      <c r="CV438" s="6">
        <v>5619637.4700000007</v>
      </c>
    </row>
    <row r="439" spans="2:100" s="1" customFormat="1" ht="14" x14ac:dyDescent="0.3">
      <c r="B439" s="1">
        <v>174</v>
      </c>
      <c r="C439" s="1" t="s">
        <v>82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561524.18999999994</v>
      </c>
      <c r="AI439" s="6">
        <v>670892.05000000005</v>
      </c>
      <c r="AJ439" s="6">
        <v>798909.94</v>
      </c>
      <c r="AK439" s="6">
        <v>914098.19</v>
      </c>
      <c r="AL439" s="6">
        <v>1182710.67</v>
      </c>
      <c r="AM439" s="6">
        <v>1446682.47</v>
      </c>
      <c r="AN439" s="6">
        <v>1876724.6</v>
      </c>
      <c r="AO439" s="6">
        <v>2169826.15</v>
      </c>
      <c r="AP439" s="6">
        <v>2565934.59</v>
      </c>
      <c r="AQ439" s="6">
        <v>2870691.06</v>
      </c>
      <c r="AR439" s="6">
        <v>3190142.51</v>
      </c>
      <c r="AS439" s="6">
        <v>3520231.85</v>
      </c>
      <c r="AT439" s="6">
        <v>3318006.72</v>
      </c>
      <c r="AU439" s="6">
        <v>3591069.4699999997</v>
      </c>
      <c r="AV439" s="6">
        <v>3709031.5300000007</v>
      </c>
      <c r="AW439" s="6">
        <v>3886019.3800000004</v>
      </c>
      <c r="AX439" s="6">
        <v>3832495.96</v>
      </c>
      <c r="AY439" s="6">
        <v>3809597.0700000003</v>
      </c>
      <c r="AZ439" s="6">
        <v>4400170.3800000008</v>
      </c>
      <c r="BA439" s="6">
        <v>4380787.16</v>
      </c>
      <c r="BB439" s="6">
        <v>4616174.3199999994</v>
      </c>
      <c r="BC439" s="6">
        <v>4723375.9400000004</v>
      </c>
      <c r="BD439" s="6">
        <v>4746089.5199999996</v>
      </c>
      <c r="BE439" s="6">
        <v>4770179.37</v>
      </c>
      <c r="BF439" s="6">
        <v>4826043.7300000004</v>
      </c>
      <c r="BG439" s="6">
        <v>4842110.8900000006</v>
      </c>
      <c r="BH439" s="6">
        <v>5023056.3999999994</v>
      </c>
      <c r="BI439" s="6">
        <v>5008426.75</v>
      </c>
      <c r="BJ439" s="6">
        <v>5218702.41</v>
      </c>
      <c r="BK439" s="6">
        <v>5368180.07</v>
      </c>
      <c r="BL439" s="6">
        <v>4702065.78</v>
      </c>
      <c r="BM439" s="6">
        <v>4764691.8600000003</v>
      </c>
      <c r="BN439" s="6">
        <v>4488110.0100000007</v>
      </c>
      <c r="BO439" s="6">
        <v>4489318.0199999996</v>
      </c>
      <c r="BP439" s="6">
        <v>4580637.4300000006</v>
      </c>
      <c r="BQ439" s="6">
        <v>4761137.62</v>
      </c>
      <c r="BR439" s="6">
        <v>4744290.8000000007</v>
      </c>
      <c r="BS439" s="6">
        <v>4835608.0300000012</v>
      </c>
      <c r="BT439" s="6">
        <v>4887871.17</v>
      </c>
      <c r="BU439" s="6">
        <v>5077163.870000001</v>
      </c>
      <c r="BV439" s="6">
        <v>5078596.6199999992</v>
      </c>
      <c r="BW439" s="6">
        <v>5075052.05</v>
      </c>
      <c r="BX439" s="6">
        <v>5218202.0900000008</v>
      </c>
      <c r="BY439" s="6">
        <v>5234421.4399999995</v>
      </c>
      <c r="BZ439" s="6">
        <v>5227662.0199999996</v>
      </c>
      <c r="CA439" s="6">
        <v>5215981.07</v>
      </c>
      <c r="CB439" s="6">
        <v>5194558.38</v>
      </c>
      <c r="CC439" s="6">
        <v>5077230.4399999995</v>
      </c>
      <c r="CD439" s="6">
        <v>5111920.7899999991</v>
      </c>
      <c r="CE439" s="6">
        <v>5136794.5999999996</v>
      </c>
      <c r="CF439" s="6">
        <v>5268903.6800000016</v>
      </c>
      <c r="CG439" s="6">
        <v>5041881.7200000007</v>
      </c>
      <c r="CH439" s="6">
        <v>5031660.7299999986</v>
      </c>
      <c r="CI439" s="6">
        <v>5060001.5999999996</v>
      </c>
      <c r="CJ439" s="6">
        <v>5018523.0399999991</v>
      </c>
      <c r="CK439" s="6">
        <v>4983706.32</v>
      </c>
      <c r="CL439" s="6">
        <v>4958140.93</v>
      </c>
      <c r="CM439" s="6">
        <v>4862488.08</v>
      </c>
      <c r="CN439" s="6">
        <v>4827086.82</v>
      </c>
      <c r="CO439" s="6">
        <v>4729676.08</v>
      </c>
      <c r="CP439" s="6">
        <v>4599845.29</v>
      </c>
      <c r="CQ439" s="6">
        <v>4462330.5</v>
      </c>
      <c r="CR439" s="6">
        <v>4212527.6900000004</v>
      </c>
      <c r="CS439" s="6">
        <v>4317904.17</v>
      </c>
      <c r="CT439" s="6">
        <v>4243166.0599999996</v>
      </c>
      <c r="CU439" s="6">
        <v>4121947.0399999991</v>
      </c>
      <c r="CV439" s="6">
        <v>4029836.7800000003</v>
      </c>
    </row>
    <row r="440" spans="2:100" s="1" customFormat="1" ht="14" x14ac:dyDescent="0.3">
      <c r="B440" s="1">
        <v>179</v>
      </c>
      <c r="C440" s="1" t="s">
        <v>83</v>
      </c>
      <c r="D440" s="6">
        <v>2984539.48</v>
      </c>
      <c r="E440" s="6">
        <v>2200252.09</v>
      </c>
      <c r="F440" s="6">
        <v>2755982.33</v>
      </c>
      <c r="G440" s="6">
        <v>2784339.1999999997</v>
      </c>
      <c r="H440" s="6">
        <v>2841227.63</v>
      </c>
      <c r="I440" s="6">
        <v>2958253.17</v>
      </c>
      <c r="J440" s="6">
        <v>3015252.51</v>
      </c>
      <c r="K440" s="6">
        <v>2967316.8500000006</v>
      </c>
      <c r="L440" s="6">
        <v>3294111.87</v>
      </c>
      <c r="M440" s="6">
        <v>3143771.63</v>
      </c>
      <c r="N440" s="6">
        <v>3149992.3</v>
      </c>
      <c r="O440" s="6">
        <v>3265160.7699999996</v>
      </c>
      <c r="P440" s="6">
        <v>3283885.79</v>
      </c>
      <c r="Q440" s="6">
        <v>3291133.37</v>
      </c>
      <c r="R440" s="6">
        <v>3913599.6799999997</v>
      </c>
      <c r="S440" s="6">
        <v>3825788.61</v>
      </c>
      <c r="T440" s="6">
        <v>4007827.5600000005</v>
      </c>
      <c r="U440" s="6">
        <v>3939615.5</v>
      </c>
      <c r="V440" s="6">
        <v>3933267.9000000004</v>
      </c>
      <c r="W440" s="6">
        <v>4038416.3</v>
      </c>
      <c r="X440" s="6">
        <v>3882998.7600000007</v>
      </c>
      <c r="Y440" s="6">
        <v>3917321.77</v>
      </c>
      <c r="Z440" s="6">
        <v>4079378.9300000006</v>
      </c>
      <c r="AA440" s="6">
        <v>4084088.8300000005</v>
      </c>
      <c r="AB440" s="6">
        <v>4083819.3199999994</v>
      </c>
      <c r="AC440" s="6">
        <v>4182980.61</v>
      </c>
      <c r="AD440" s="6">
        <v>3902684.12</v>
      </c>
      <c r="AE440" s="6">
        <v>3974466.4400000004</v>
      </c>
      <c r="AF440" s="6">
        <v>3908364.56</v>
      </c>
      <c r="AG440" s="6">
        <v>3953701.46</v>
      </c>
      <c r="AH440" s="6">
        <v>3920700.8700000006</v>
      </c>
      <c r="AI440" s="6">
        <v>3902590.3099999996</v>
      </c>
      <c r="AJ440" s="6">
        <v>3839293.61</v>
      </c>
      <c r="AK440" s="6">
        <v>3827015.63</v>
      </c>
      <c r="AL440" s="6">
        <v>3979061.1799999992</v>
      </c>
      <c r="AM440" s="6">
        <v>4439356.0300000012</v>
      </c>
      <c r="AN440" s="6">
        <v>4531093.5199999996</v>
      </c>
      <c r="AO440" s="6">
        <v>4541080.9299999988</v>
      </c>
      <c r="AP440" s="6">
        <v>3688221.09</v>
      </c>
      <c r="AQ440" s="6">
        <v>4633888.96</v>
      </c>
      <c r="AR440" s="6">
        <v>4778828.6099999994</v>
      </c>
      <c r="AS440" s="6">
        <v>4694389.7999999989</v>
      </c>
      <c r="AT440" s="6">
        <v>4719252.6199999992</v>
      </c>
      <c r="AU440" s="6">
        <v>4904790.9800000004</v>
      </c>
      <c r="AV440" s="6">
        <v>4968370.7199999988</v>
      </c>
      <c r="AW440" s="6">
        <v>5196303.26</v>
      </c>
      <c r="AX440" s="6">
        <v>4902153.46</v>
      </c>
      <c r="AY440" s="6">
        <v>4501379.76</v>
      </c>
      <c r="AZ440" s="6">
        <v>4783838.08</v>
      </c>
      <c r="BA440" s="6">
        <v>4973389.1800000006</v>
      </c>
      <c r="BB440" s="6">
        <v>5422056.9199999999</v>
      </c>
      <c r="BC440" s="6">
        <v>4539343.28</v>
      </c>
      <c r="BD440" s="6">
        <v>4622492.2200000007</v>
      </c>
      <c r="BE440" s="6">
        <v>4793106.83</v>
      </c>
      <c r="BF440" s="6">
        <v>4937798.870000001</v>
      </c>
      <c r="BG440" s="6">
        <v>4737940.9399999995</v>
      </c>
      <c r="BH440" s="6">
        <v>4768767.59</v>
      </c>
      <c r="BI440" s="6">
        <v>4617431.41</v>
      </c>
      <c r="BJ440" s="6">
        <v>4651918.5199999996</v>
      </c>
      <c r="BK440" s="6">
        <v>4583045.4799999986</v>
      </c>
      <c r="BL440" s="6">
        <v>4274780.32</v>
      </c>
      <c r="BM440" s="6">
        <v>4041729.58</v>
      </c>
      <c r="BN440" s="6">
        <v>3495168.7200000007</v>
      </c>
      <c r="BO440" s="6">
        <v>3808197.0800000005</v>
      </c>
      <c r="BP440" s="6">
        <v>3590870.83</v>
      </c>
      <c r="BQ440" s="6">
        <v>3571989.91</v>
      </c>
      <c r="BR440" s="6">
        <v>3419943.6600000006</v>
      </c>
      <c r="BS440" s="6">
        <v>3286339.1300000004</v>
      </c>
      <c r="BT440" s="6">
        <v>1025953.9700000002</v>
      </c>
      <c r="BU440" s="6">
        <v>758046.90000000037</v>
      </c>
      <c r="BV440" s="6">
        <v>525989.89000000013</v>
      </c>
      <c r="BW440" s="6">
        <v>285205.86000000034</v>
      </c>
      <c r="BX440" s="6">
        <v>0</v>
      </c>
      <c r="BY440" s="6">
        <v>-222750</v>
      </c>
      <c r="BZ440" s="6">
        <v>-419121.28</v>
      </c>
      <c r="CA440" s="6">
        <v>-1122915.24</v>
      </c>
      <c r="CB440" s="6">
        <v>-1406476.76</v>
      </c>
      <c r="CC440" s="6">
        <v>-1640172.76</v>
      </c>
      <c r="CD440" s="6">
        <v>-1852608.81</v>
      </c>
      <c r="CE440" s="6">
        <v>-1963027.16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</row>
    <row r="441" spans="2:100" s="1" customFormat="1" ht="14" x14ac:dyDescent="0.3">
      <c r="B441" s="1">
        <v>184</v>
      </c>
      <c r="C441" s="1" t="s">
        <v>84</v>
      </c>
      <c r="D441" s="6">
        <v>2991004.93</v>
      </c>
      <c r="E441" s="6">
        <v>2484532.0099999998</v>
      </c>
      <c r="F441" s="6">
        <v>2445364.62</v>
      </c>
      <c r="G441" s="6">
        <v>2489674.0600000005</v>
      </c>
      <c r="H441" s="6">
        <v>2451924.8800000004</v>
      </c>
      <c r="I441" s="6">
        <v>2459438.6</v>
      </c>
      <c r="J441" s="6">
        <v>2435093.3200000003</v>
      </c>
      <c r="K441" s="6">
        <v>2461481.9300000006</v>
      </c>
      <c r="L441" s="6">
        <v>2505926.2200000002</v>
      </c>
      <c r="M441" s="6">
        <v>2504795.4700000002</v>
      </c>
      <c r="N441" s="6">
        <v>2528755.9700000007</v>
      </c>
      <c r="O441" s="6">
        <v>2545459.7000000007</v>
      </c>
      <c r="P441" s="6">
        <v>2702782.9699999997</v>
      </c>
      <c r="Q441" s="6">
        <v>2750123.39</v>
      </c>
      <c r="R441" s="6">
        <v>2795799.43</v>
      </c>
      <c r="S441" s="6">
        <v>2833975.0900000003</v>
      </c>
      <c r="T441" s="6">
        <v>2900557</v>
      </c>
      <c r="U441" s="6">
        <v>2916357.69</v>
      </c>
      <c r="V441" s="6">
        <v>2965507.89</v>
      </c>
      <c r="W441" s="6">
        <v>3029436.5700000003</v>
      </c>
      <c r="X441" s="6">
        <v>3070153.71</v>
      </c>
      <c r="Y441" s="6">
        <v>3158855.62</v>
      </c>
      <c r="Z441" s="6">
        <v>3223613.4400000009</v>
      </c>
      <c r="AA441" s="6">
        <v>3313186.6699999995</v>
      </c>
      <c r="AB441" s="6">
        <v>3460867.35</v>
      </c>
      <c r="AC441" s="6">
        <v>3550333.4800000004</v>
      </c>
      <c r="AD441" s="6">
        <v>3640086.1000000006</v>
      </c>
      <c r="AE441" s="6">
        <v>3751018.21</v>
      </c>
      <c r="AF441" s="6">
        <v>3757298.62</v>
      </c>
      <c r="AG441" s="6">
        <v>3864257.16</v>
      </c>
      <c r="AH441" s="6">
        <v>3929584.3800000004</v>
      </c>
      <c r="AI441" s="6">
        <v>3968283.34</v>
      </c>
      <c r="AJ441" s="6">
        <v>4004146.26</v>
      </c>
      <c r="AK441" s="6">
        <v>4047658.81</v>
      </c>
      <c r="AL441" s="6">
        <v>4066246.63</v>
      </c>
      <c r="AM441" s="6">
        <v>4083258.6500000004</v>
      </c>
      <c r="AN441" s="6">
        <v>3984423.44</v>
      </c>
      <c r="AO441" s="6">
        <v>3993229.17</v>
      </c>
      <c r="AP441" s="6">
        <v>3981173.59</v>
      </c>
      <c r="AQ441" s="6">
        <v>3985470.2</v>
      </c>
      <c r="AR441" s="6">
        <v>4059430.03</v>
      </c>
      <c r="AS441" s="6">
        <v>4080017.51</v>
      </c>
      <c r="AT441" s="6">
        <v>4125581.96</v>
      </c>
      <c r="AU441" s="6">
        <v>4186724.8099999996</v>
      </c>
      <c r="AV441" s="6">
        <v>4250460.1600000001</v>
      </c>
      <c r="AW441" s="6">
        <v>4259289.92</v>
      </c>
      <c r="AX441" s="6">
        <v>4285854.9499999993</v>
      </c>
      <c r="AY441" s="6">
        <v>4346101.3800000008</v>
      </c>
      <c r="AZ441" s="6">
        <v>4441664.24</v>
      </c>
      <c r="BA441" s="6">
        <v>4409988.2500000009</v>
      </c>
      <c r="BB441" s="6">
        <v>4407507.08</v>
      </c>
      <c r="BC441" s="6">
        <v>4335684.78</v>
      </c>
      <c r="BD441" s="6">
        <v>4274689.6499999994</v>
      </c>
      <c r="BE441" s="6">
        <v>4207954.7</v>
      </c>
      <c r="BF441" s="6">
        <v>4165772.8099999996</v>
      </c>
      <c r="BG441" s="6">
        <v>4108268.1300000004</v>
      </c>
      <c r="BH441" s="6">
        <v>4051081.17</v>
      </c>
      <c r="BI441" s="6">
        <v>4042607.71</v>
      </c>
      <c r="BJ441" s="6">
        <v>4053992.0900000003</v>
      </c>
      <c r="BK441" s="6">
        <v>4025996.3200000003</v>
      </c>
      <c r="BL441" s="6">
        <v>3963653.75</v>
      </c>
      <c r="BM441" s="6">
        <v>4020311.3000000003</v>
      </c>
      <c r="BN441" s="6">
        <v>4055971.38</v>
      </c>
      <c r="BO441" s="6">
        <v>4102919.7800000003</v>
      </c>
      <c r="BP441" s="6">
        <v>4133473.53</v>
      </c>
      <c r="BQ441" s="6">
        <v>4194395.16</v>
      </c>
      <c r="BR441" s="6">
        <v>4221095.16</v>
      </c>
      <c r="BS441" s="6">
        <v>4278769.96</v>
      </c>
      <c r="BT441" s="6">
        <v>4342858.04</v>
      </c>
      <c r="BU441" s="6">
        <v>4383051.62</v>
      </c>
      <c r="BV441" s="6">
        <v>4415828.55</v>
      </c>
      <c r="BW441" s="6">
        <v>4407838.95</v>
      </c>
      <c r="BX441" s="6">
        <v>4342666.63</v>
      </c>
      <c r="BY441" s="6">
        <v>4407239.6999999993</v>
      </c>
      <c r="BZ441" s="6">
        <v>4472811.97</v>
      </c>
      <c r="CA441" s="6">
        <v>4536917.7399999993</v>
      </c>
      <c r="CB441" s="6">
        <v>4630809.07</v>
      </c>
      <c r="CC441" s="6">
        <v>4755423.33</v>
      </c>
      <c r="CD441" s="6">
        <v>4862168.91</v>
      </c>
      <c r="CE441" s="6">
        <v>4965318.99</v>
      </c>
      <c r="CF441" s="6">
        <v>5035617.01</v>
      </c>
      <c r="CG441" s="6">
        <v>5123014.5200000005</v>
      </c>
      <c r="CH441" s="6">
        <v>4562369.7899999991</v>
      </c>
      <c r="CI441" s="6">
        <v>4573103.0299999993</v>
      </c>
      <c r="CJ441" s="6">
        <v>4714503.4999999991</v>
      </c>
      <c r="CK441" s="6">
        <v>4652364.3900000006</v>
      </c>
      <c r="CL441" s="6">
        <v>4662959.04</v>
      </c>
      <c r="CM441" s="6">
        <v>4700542.7899999991</v>
      </c>
      <c r="CN441" s="6">
        <v>4719418.75</v>
      </c>
      <c r="CO441" s="6">
        <v>4696923.1099999994</v>
      </c>
      <c r="CP441" s="6">
        <v>4688147.04</v>
      </c>
      <c r="CQ441" s="6">
        <v>4671282.72</v>
      </c>
      <c r="CR441" s="6">
        <v>4693705.8899999997</v>
      </c>
      <c r="CS441" s="6">
        <v>4744193.1300000008</v>
      </c>
      <c r="CT441" s="6">
        <v>5400122.4299999997</v>
      </c>
      <c r="CU441" s="6">
        <v>5495666.1299999999</v>
      </c>
      <c r="CV441" s="6">
        <v>5284123.6400000006</v>
      </c>
    </row>
    <row r="442" spans="2:100" s="1" customFormat="1" ht="14" x14ac:dyDescent="0.3">
      <c r="B442" s="1">
        <v>185</v>
      </c>
      <c r="C442" s="1" t="s">
        <v>85</v>
      </c>
      <c r="D442" s="6">
        <v>4953943.67</v>
      </c>
      <c r="E442" s="6">
        <v>3454233.9299999997</v>
      </c>
      <c r="F442" s="6">
        <v>3726993.7899999996</v>
      </c>
      <c r="G442" s="6">
        <v>3978878.18</v>
      </c>
      <c r="H442" s="6">
        <v>4321065.3999999994</v>
      </c>
      <c r="I442" s="6">
        <v>4567964.7999999989</v>
      </c>
      <c r="J442" s="6">
        <v>4794108.7699999996</v>
      </c>
      <c r="K442" s="6">
        <v>5155061.43</v>
      </c>
      <c r="L442" s="6">
        <v>6881884.1799999997</v>
      </c>
      <c r="M442" s="6">
        <v>7377340.71</v>
      </c>
      <c r="N442" s="6">
        <v>7928534.5200000005</v>
      </c>
      <c r="O442" s="6">
        <v>8518602.2800000012</v>
      </c>
      <c r="P442" s="6">
        <v>9404232.7200000007</v>
      </c>
      <c r="Q442" s="6">
        <v>9982128.5</v>
      </c>
      <c r="R442" s="6">
        <v>10561967.17</v>
      </c>
      <c r="S442" s="6">
        <v>11096025.949999999</v>
      </c>
      <c r="T442" s="6">
        <v>11820990.449999999</v>
      </c>
      <c r="U442" s="6">
        <v>12764551.010000002</v>
      </c>
      <c r="V442" s="6">
        <v>14042496.4</v>
      </c>
      <c r="W442" s="6">
        <v>14282725.720000003</v>
      </c>
      <c r="X442" s="6">
        <v>14886003.550000001</v>
      </c>
      <c r="Y442" s="6">
        <v>15637925.050000001</v>
      </c>
      <c r="Z442" s="6">
        <v>16360590.160000004</v>
      </c>
      <c r="AA442" s="6">
        <v>17070849.32</v>
      </c>
      <c r="AB442" s="6">
        <v>17684208.260000005</v>
      </c>
      <c r="AC442" s="6">
        <v>18384044.960000001</v>
      </c>
      <c r="AD442" s="6">
        <v>19183123.969999999</v>
      </c>
      <c r="AE442" s="6">
        <v>20051924.079999998</v>
      </c>
      <c r="AF442" s="6">
        <v>20530354.93</v>
      </c>
      <c r="AG442" s="6">
        <v>21209647.750000004</v>
      </c>
      <c r="AH442" s="6">
        <v>21633871.43</v>
      </c>
      <c r="AI442" s="6">
        <v>22925588.600000001</v>
      </c>
      <c r="AJ442" s="6">
        <v>23695435.869999997</v>
      </c>
      <c r="AK442" s="6">
        <v>24433626.419999994</v>
      </c>
      <c r="AL442" s="6">
        <v>25316040.23</v>
      </c>
      <c r="AM442" s="6">
        <v>26565333.25</v>
      </c>
      <c r="AN442" s="6">
        <v>27362547.440000001</v>
      </c>
      <c r="AO442" s="6">
        <v>28109485.789999999</v>
      </c>
      <c r="AP442" s="6">
        <v>29030601.730000004</v>
      </c>
      <c r="AQ442" s="6">
        <v>29633535.329999998</v>
      </c>
      <c r="AR442" s="6">
        <v>30634503.760000002</v>
      </c>
      <c r="AS442" s="6">
        <v>31584654.470000006</v>
      </c>
      <c r="AT442" s="6">
        <v>32535996.699999996</v>
      </c>
      <c r="AU442" s="6">
        <v>34202707.799999997</v>
      </c>
      <c r="AV442" s="6">
        <v>36272536.460000001</v>
      </c>
      <c r="AW442" s="6">
        <v>37571763.990000002</v>
      </c>
      <c r="AX442" s="6">
        <v>38936091.609999999</v>
      </c>
      <c r="AY442" s="6">
        <v>39630690.359999999</v>
      </c>
      <c r="AZ442" s="6">
        <v>40593649.329999998</v>
      </c>
      <c r="BA442" s="6">
        <v>41219807.450000003</v>
      </c>
      <c r="BB442" s="6">
        <v>41298415.109999999</v>
      </c>
      <c r="BC442" s="6">
        <v>41383322.619999997</v>
      </c>
      <c r="BD442" s="6">
        <v>41314813.449999996</v>
      </c>
      <c r="BE442" s="6">
        <v>40822375.130000003</v>
      </c>
      <c r="BF442" s="6">
        <v>40659535.629999995</v>
      </c>
      <c r="BG442" s="6">
        <v>39234268.379999995</v>
      </c>
      <c r="BH442" s="6">
        <v>37319948.969999999</v>
      </c>
      <c r="BI442" s="6">
        <v>36518755.769999996</v>
      </c>
      <c r="BJ442" s="6">
        <v>36525360.930000007</v>
      </c>
      <c r="BK442" s="6">
        <v>36981885.050000004</v>
      </c>
      <c r="BL442" s="6">
        <v>36405266.950000003</v>
      </c>
      <c r="BM442" s="6">
        <v>36274942.310000002</v>
      </c>
      <c r="BN442" s="6">
        <v>36392302.730000004</v>
      </c>
      <c r="BO442" s="6">
        <v>36898340.990000002</v>
      </c>
      <c r="BP442" s="6">
        <v>36871959.359999999</v>
      </c>
      <c r="BQ442" s="6">
        <v>37287170.469999999</v>
      </c>
      <c r="BR442" s="6">
        <v>37213765.670000002</v>
      </c>
      <c r="BS442" s="6">
        <v>38287986.010000005</v>
      </c>
      <c r="BT442" s="6">
        <v>40168148.359999999</v>
      </c>
      <c r="BU442" s="6">
        <v>40494112.920000002</v>
      </c>
      <c r="BV442" s="6">
        <v>39930378.720000006</v>
      </c>
      <c r="BW442" s="6">
        <v>38694953.210000008</v>
      </c>
      <c r="BX442" s="6">
        <v>38250123.340000004</v>
      </c>
      <c r="BY442" s="6">
        <v>38372715.980000004</v>
      </c>
      <c r="BZ442" s="6">
        <v>37822219.57</v>
      </c>
      <c r="CA442" s="6">
        <v>37497821.870000005</v>
      </c>
      <c r="CB442" s="6">
        <v>37497821.150000006</v>
      </c>
      <c r="CC442" s="6">
        <v>37605581.320000008</v>
      </c>
      <c r="CD442" s="6">
        <v>37808728.219999999</v>
      </c>
      <c r="CE442" s="6">
        <v>37727586.830000006</v>
      </c>
      <c r="CF442" s="6">
        <v>36822780.640000001</v>
      </c>
      <c r="CG442" s="6">
        <v>37204886.520000003</v>
      </c>
      <c r="CH442" s="6">
        <v>37351345.510000005</v>
      </c>
      <c r="CI442" s="6">
        <v>38167684.20000001</v>
      </c>
      <c r="CJ442" s="6">
        <v>38713485.74000001</v>
      </c>
      <c r="CK442" s="6">
        <v>38973815.439999998</v>
      </c>
      <c r="CL442" s="6">
        <v>39414264.090000004</v>
      </c>
      <c r="CM442" s="6">
        <v>39483341.310000002</v>
      </c>
      <c r="CN442" s="6">
        <v>40419644.490000002</v>
      </c>
      <c r="CO442" s="6">
        <v>41173667.349999994</v>
      </c>
      <c r="CP442" s="6">
        <v>41201597.750000007</v>
      </c>
      <c r="CQ442" s="6">
        <v>42222428.43</v>
      </c>
      <c r="CR442" s="6">
        <v>42686045.320000008</v>
      </c>
      <c r="CS442" s="6">
        <v>43307506.07</v>
      </c>
      <c r="CT442" s="6">
        <v>43946484.920000002</v>
      </c>
      <c r="CU442" s="6">
        <v>34091898.960000001</v>
      </c>
      <c r="CV442" s="6">
        <v>33758982.889999993</v>
      </c>
    </row>
    <row r="443" spans="2:100" s="1" customFormat="1" ht="14" x14ac:dyDescent="0.3">
      <c r="B443" s="1">
        <v>223</v>
      </c>
      <c r="C443" s="1" t="s">
        <v>56</v>
      </c>
      <c r="D443" s="6">
        <v>287853.94999999995</v>
      </c>
      <c r="E443" s="6">
        <v>463095.5</v>
      </c>
      <c r="F443" s="6">
        <v>442988.82999999996</v>
      </c>
      <c r="G443" s="6">
        <v>423833.09</v>
      </c>
      <c r="H443" s="6">
        <v>408531.62</v>
      </c>
      <c r="I443" s="6">
        <v>390113.73</v>
      </c>
      <c r="J443" s="6">
        <v>370912.09999999992</v>
      </c>
      <c r="K443" s="6">
        <v>364458.66</v>
      </c>
      <c r="L443" s="6">
        <v>355854.50999999995</v>
      </c>
      <c r="M443" s="6">
        <v>361552.81999999995</v>
      </c>
      <c r="N443" s="6">
        <v>371299.80000000005</v>
      </c>
      <c r="O443" s="6">
        <v>371065.61</v>
      </c>
      <c r="P443" s="6">
        <v>374505.76999999996</v>
      </c>
      <c r="Q443" s="6">
        <v>379086.27999999997</v>
      </c>
      <c r="R443" s="6">
        <v>380708.34</v>
      </c>
      <c r="S443" s="6">
        <v>394452.57</v>
      </c>
      <c r="T443" s="6">
        <v>398898.38</v>
      </c>
      <c r="U443" s="6">
        <v>403406.70000000007</v>
      </c>
      <c r="V443" s="6">
        <v>409678.89</v>
      </c>
      <c r="W443" s="6">
        <v>421678.75</v>
      </c>
      <c r="X443" s="6">
        <v>430694.55000000005</v>
      </c>
      <c r="Y443" s="6">
        <v>443681.61000000004</v>
      </c>
      <c r="Z443" s="6">
        <v>454673.98</v>
      </c>
      <c r="AA443" s="6">
        <v>465380.22000000003</v>
      </c>
      <c r="AB443" s="6">
        <v>475643.67999999993</v>
      </c>
      <c r="AC443" s="6">
        <v>477192.13</v>
      </c>
      <c r="AD443" s="6">
        <v>494703.86</v>
      </c>
      <c r="AE443" s="6">
        <v>491637.89000000007</v>
      </c>
      <c r="AF443" s="6">
        <v>492817.88999999996</v>
      </c>
      <c r="AG443" s="6">
        <v>494759.75</v>
      </c>
      <c r="AH443" s="6">
        <v>492403.03</v>
      </c>
      <c r="AI443" s="6">
        <v>481533.33999999997</v>
      </c>
      <c r="AJ443" s="6">
        <v>470932.97</v>
      </c>
      <c r="AK443" s="6">
        <v>456321.62</v>
      </c>
      <c r="AL443" s="6">
        <v>437941.23</v>
      </c>
      <c r="AM443" s="6">
        <v>422718.09</v>
      </c>
      <c r="AN443" s="6">
        <v>403958.96</v>
      </c>
      <c r="AO443" s="6">
        <v>387933.58</v>
      </c>
      <c r="AP443" s="6">
        <v>357127.76</v>
      </c>
      <c r="AQ443" s="6">
        <v>334731.90000000002</v>
      </c>
      <c r="AR443" s="6">
        <v>316492.89</v>
      </c>
      <c r="AS443" s="6">
        <v>298435.26</v>
      </c>
      <c r="AT443" s="6">
        <v>288341.02</v>
      </c>
      <c r="AU443" s="6">
        <v>274060.73000000004</v>
      </c>
      <c r="AV443" s="6">
        <v>261127.28999999998</v>
      </c>
      <c r="AW443" s="6">
        <v>246596.18</v>
      </c>
      <c r="AX443" s="6">
        <v>231733.33000000002</v>
      </c>
      <c r="AY443" s="6">
        <v>221274.95</v>
      </c>
      <c r="AZ443" s="6">
        <v>211180.32</v>
      </c>
      <c r="BA443" s="6">
        <v>217769.27</v>
      </c>
      <c r="BB443" s="6">
        <v>232095.15</v>
      </c>
      <c r="BC443" s="6">
        <v>237023.16999999998</v>
      </c>
      <c r="BD443" s="6">
        <v>240245.06</v>
      </c>
      <c r="BE443" s="6">
        <v>243285.59999999998</v>
      </c>
      <c r="BF443" s="6">
        <v>249786.19999999995</v>
      </c>
      <c r="BG443" s="6">
        <v>255058.05</v>
      </c>
      <c r="BH443" s="6">
        <v>250384.88000000003</v>
      </c>
      <c r="BI443" s="6">
        <v>247621.93</v>
      </c>
      <c r="BJ443" s="6">
        <v>244348.14000000004</v>
      </c>
      <c r="BK443" s="6">
        <v>241944.26</v>
      </c>
      <c r="BL443" s="6">
        <v>243411.46000000002</v>
      </c>
      <c r="BM443" s="6">
        <v>232410.65</v>
      </c>
      <c r="BN443" s="6">
        <v>220811.91999999998</v>
      </c>
      <c r="BO443" s="6">
        <v>218623.07</v>
      </c>
      <c r="BP443" s="6">
        <v>212642.56</v>
      </c>
      <c r="BQ443" s="6">
        <v>223746.44999999998</v>
      </c>
      <c r="BR443" s="6">
        <v>209977.19999999998</v>
      </c>
      <c r="BS443" s="6">
        <v>201722.86</v>
      </c>
      <c r="BT443" s="6">
        <v>207549.16</v>
      </c>
      <c r="BU443" s="6">
        <v>209949.08</v>
      </c>
      <c r="BV443" s="6">
        <v>219621.93000000002</v>
      </c>
      <c r="BW443" s="6">
        <v>285829.08999999997</v>
      </c>
      <c r="BX443" s="6">
        <v>310608.73</v>
      </c>
      <c r="BY443" s="6">
        <v>313368.75</v>
      </c>
      <c r="BZ443" s="6">
        <v>321473.87999999995</v>
      </c>
      <c r="CA443" s="6">
        <v>338127.28999999992</v>
      </c>
      <c r="CB443" s="6">
        <v>364173.43</v>
      </c>
      <c r="CC443" s="6">
        <v>355468.14</v>
      </c>
      <c r="CD443" s="6">
        <v>364305.92999999993</v>
      </c>
      <c r="CE443" s="6">
        <v>393145.31</v>
      </c>
      <c r="CF443" s="6">
        <v>407904.75999999989</v>
      </c>
      <c r="CG443" s="6">
        <v>421421.30999999994</v>
      </c>
      <c r="CH443" s="6">
        <v>454770.18</v>
      </c>
      <c r="CI443" s="6">
        <v>408589.8899999999</v>
      </c>
      <c r="CJ443" s="6">
        <v>427278.41999999993</v>
      </c>
      <c r="CK443" s="6">
        <v>456498.61</v>
      </c>
      <c r="CL443" s="6">
        <v>462324.86</v>
      </c>
      <c r="CM443" s="6">
        <v>447386.81000000006</v>
      </c>
      <c r="CN443" s="6">
        <v>470466.62</v>
      </c>
      <c r="CO443" s="6">
        <v>463425.48000000004</v>
      </c>
      <c r="CP443" s="6">
        <v>503531.62</v>
      </c>
      <c r="CQ443" s="6">
        <v>491494.29999999993</v>
      </c>
      <c r="CR443" s="6">
        <v>506832.38000000006</v>
      </c>
      <c r="CS443" s="6">
        <v>515748.5</v>
      </c>
      <c r="CT443" s="6">
        <v>485060.75</v>
      </c>
      <c r="CU443" s="6">
        <v>453316.92</v>
      </c>
      <c r="CV443" s="6">
        <v>414827.8</v>
      </c>
    </row>
    <row r="444" spans="2:100" s="1" customFormat="1" ht="14" x14ac:dyDescent="0.3">
      <c r="B444" s="1">
        <v>224</v>
      </c>
      <c r="C444" s="1" t="s">
        <v>86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35854920.829999998</v>
      </c>
      <c r="AZ444" s="6">
        <v>38305938.350000001</v>
      </c>
      <c r="BA444" s="6">
        <v>40102487.219999999</v>
      </c>
      <c r="BB444" s="6">
        <v>42418501.850000001</v>
      </c>
      <c r="BC444" s="6">
        <v>44645191.130000003</v>
      </c>
      <c r="BD444" s="6">
        <v>46488775.539999999</v>
      </c>
      <c r="BE444" s="6">
        <v>48628533.130000003</v>
      </c>
      <c r="BF444" s="6">
        <v>50601951.170000002</v>
      </c>
      <c r="BG444" s="6">
        <v>52905518.270000003</v>
      </c>
      <c r="BH444" s="6">
        <v>54973416.189999998</v>
      </c>
      <c r="BI444" s="6">
        <v>57376833.230000004</v>
      </c>
      <c r="BJ444" s="6">
        <v>59748848.450000003</v>
      </c>
      <c r="BK444" s="6">
        <v>26368495.570000008</v>
      </c>
      <c r="BL444" s="6">
        <v>26516393.119999997</v>
      </c>
      <c r="BM444" s="6">
        <v>27189015.289999999</v>
      </c>
      <c r="BN444" s="6">
        <v>27374818.760000002</v>
      </c>
      <c r="BO444" s="6">
        <v>27822429.299999997</v>
      </c>
      <c r="BP444" s="6">
        <v>28386116.699999999</v>
      </c>
      <c r="BQ444" s="6">
        <v>28831312.57</v>
      </c>
      <c r="BR444" s="6">
        <v>29124068.68</v>
      </c>
      <c r="BS444" s="6">
        <v>29287457.969999999</v>
      </c>
      <c r="BT444" s="6">
        <v>29753022.679999996</v>
      </c>
      <c r="BU444" s="6">
        <v>29880255.880000006</v>
      </c>
      <c r="BV444" s="6">
        <v>30297590.350000001</v>
      </c>
      <c r="BW444" s="6">
        <v>30616181.27</v>
      </c>
      <c r="BX444" s="6">
        <v>30988364.050000001</v>
      </c>
      <c r="BY444" s="6">
        <v>30959814.030000001</v>
      </c>
      <c r="BZ444" s="6">
        <v>30965629.710000001</v>
      </c>
      <c r="CA444" s="6">
        <v>30900978.660000004</v>
      </c>
      <c r="CB444" s="6">
        <v>31619833.470000003</v>
      </c>
      <c r="CC444" s="6">
        <v>31978606.470000003</v>
      </c>
      <c r="CD444" s="6">
        <v>32522659.240000002</v>
      </c>
      <c r="CE444" s="6">
        <v>33027551.180000003</v>
      </c>
      <c r="CF444" s="6">
        <v>33140585.780000001</v>
      </c>
      <c r="CG444" s="6">
        <v>33271919.890000001</v>
      </c>
      <c r="CH444" s="6">
        <v>33341299.460000001</v>
      </c>
      <c r="CI444" s="6">
        <v>33605132.340000004</v>
      </c>
      <c r="CJ444" s="6">
        <v>33916045.859999999</v>
      </c>
      <c r="CK444" s="6">
        <v>34160918.119999997</v>
      </c>
      <c r="CL444" s="6">
        <v>34704749.300000004</v>
      </c>
      <c r="CM444" s="6">
        <v>35183064.82</v>
      </c>
      <c r="CN444" s="6">
        <v>35360142.050000004</v>
      </c>
      <c r="CO444" s="6">
        <v>35978044.160000004</v>
      </c>
      <c r="CP444" s="6">
        <v>36240185.240000002</v>
      </c>
      <c r="CQ444" s="6">
        <v>36914408.810000002</v>
      </c>
      <c r="CR444" s="6">
        <v>37948163.329999998</v>
      </c>
      <c r="CS444" s="6">
        <v>39799957.920000002</v>
      </c>
      <c r="CT444" s="6">
        <v>41194699.720000014</v>
      </c>
      <c r="CU444" s="6">
        <v>42164879.250000015</v>
      </c>
      <c r="CV444" s="6">
        <v>44005746.149999991</v>
      </c>
    </row>
    <row r="445" spans="2:100" s="1" customFormat="1" ht="14" x14ac:dyDescent="0.3">
      <c r="B445" s="1">
        <v>226</v>
      </c>
      <c r="C445" s="1" t="s">
        <v>38</v>
      </c>
      <c r="D445" s="6">
        <v>48546372.990000002</v>
      </c>
      <c r="E445" s="6">
        <v>44242943.870000005</v>
      </c>
      <c r="F445" s="6">
        <v>45072281.590000004</v>
      </c>
      <c r="G445" s="6">
        <v>44774398.949999996</v>
      </c>
      <c r="H445" s="6">
        <v>45532320.920000002</v>
      </c>
      <c r="I445" s="6">
        <v>46482687.939999998</v>
      </c>
      <c r="J445" s="6">
        <v>46787801.070000008</v>
      </c>
      <c r="K445" s="6">
        <v>47614983.060000002</v>
      </c>
      <c r="L445" s="6">
        <v>47993154.899999991</v>
      </c>
      <c r="M445" s="6">
        <v>48897085.599999994</v>
      </c>
      <c r="N445" s="6">
        <v>49002948.579999998</v>
      </c>
      <c r="O445" s="6">
        <v>48487831.059999995</v>
      </c>
      <c r="P445" s="6">
        <v>48603592.320000008</v>
      </c>
      <c r="Q445" s="6">
        <v>51018484.969999999</v>
      </c>
      <c r="R445" s="6">
        <v>52676745.549999997</v>
      </c>
      <c r="S445" s="6">
        <v>53675235.640000001</v>
      </c>
      <c r="T445" s="6">
        <v>55246968.329999998</v>
      </c>
      <c r="U445" s="6">
        <v>56068905.549999997</v>
      </c>
      <c r="V445" s="6">
        <v>56955866.679999992</v>
      </c>
      <c r="W445" s="6">
        <v>57827387.510000005</v>
      </c>
      <c r="X445" s="6">
        <v>58002977.870000005</v>
      </c>
      <c r="Y445" s="6">
        <v>58839349.609999999</v>
      </c>
      <c r="Z445" s="6">
        <v>60006069.230000004</v>
      </c>
      <c r="AA445" s="6">
        <v>59706172.930000007</v>
      </c>
      <c r="AB445" s="6">
        <v>59683731.759999998</v>
      </c>
      <c r="AC445" s="6">
        <v>60144288.75</v>
      </c>
      <c r="AD445" s="6">
        <v>61460149.909999996</v>
      </c>
      <c r="AE445" s="6">
        <v>62493683.399999999</v>
      </c>
      <c r="AF445" s="6">
        <v>64481585.960000008</v>
      </c>
      <c r="AG445" s="6">
        <v>65725840.109999999</v>
      </c>
      <c r="AH445" s="6">
        <v>67700623.230000004</v>
      </c>
      <c r="AI445" s="6">
        <v>68458203.530000001</v>
      </c>
      <c r="AJ445" s="6">
        <v>70891903.75999999</v>
      </c>
      <c r="AK445" s="6">
        <v>73014929.090000004</v>
      </c>
      <c r="AL445" s="6">
        <v>73510499.36999999</v>
      </c>
      <c r="AM445" s="6">
        <v>80758880.499999985</v>
      </c>
      <c r="AN445" s="6">
        <v>77193321.730000019</v>
      </c>
      <c r="AO445" s="6">
        <v>80201010.210000008</v>
      </c>
      <c r="AP445" s="6">
        <v>82950050.020000011</v>
      </c>
      <c r="AQ445" s="6">
        <v>59378827.899999999</v>
      </c>
      <c r="AR445" s="6">
        <v>52398180.890000001</v>
      </c>
      <c r="AS445" s="6">
        <v>46543522.800000004</v>
      </c>
      <c r="AT445" s="6">
        <v>39834280.780000001</v>
      </c>
      <c r="AU445" s="6">
        <v>34198004.940000005</v>
      </c>
      <c r="AV445" s="6">
        <v>27718849.130000003</v>
      </c>
      <c r="AW445" s="6">
        <v>19890768.390000008</v>
      </c>
      <c r="AX445" s="6">
        <v>13777845.600000009</v>
      </c>
      <c r="AY445" s="6">
        <v>2461153.1300000101</v>
      </c>
      <c r="AZ445" s="6">
        <v>1462419.75</v>
      </c>
      <c r="BA445" s="6">
        <v>-7923432.7200000007</v>
      </c>
      <c r="BB445" s="6">
        <v>-17107481.420000002</v>
      </c>
      <c r="BC445" s="6">
        <v>1166054.93</v>
      </c>
      <c r="BD445" s="6">
        <v>1006303.4</v>
      </c>
      <c r="BE445" s="6">
        <v>974411.61</v>
      </c>
      <c r="BF445" s="6">
        <v>889470.03</v>
      </c>
      <c r="BG445" s="6">
        <v>851299.25</v>
      </c>
      <c r="BH445" s="6">
        <v>815286.31</v>
      </c>
      <c r="BI445" s="6">
        <v>781746.86</v>
      </c>
      <c r="BJ445" s="6">
        <v>725640.66</v>
      </c>
      <c r="BK445" s="6">
        <v>697928.78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</row>
    <row r="446" spans="2:100" s="1" customFormat="1" ht="14" x14ac:dyDescent="0.3">
      <c r="B446" s="1">
        <v>227</v>
      </c>
      <c r="C446" s="1" t="s">
        <v>53</v>
      </c>
      <c r="D446" s="6">
        <v>8777618.6400000006</v>
      </c>
      <c r="E446" s="6">
        <v>7968953.7799999993</v>
      </c>
      <c r="F446" s="6">
        <v>8010513.4900000002</v>
      </c>
      <c r="G446" s="6">
        <v>8106793.3799999999</v>
      </c>
      <c r="H446" s="6">
        <v>8213627.4700000007</v>
      </c>
      <c r="I446" s="6">
        <v>8354023.21</v>
      </c>
      <c r="J446" s="6">
        <v>8504312.8399999999</v>
      </c>
      <c r="K446" s="6">
        <v>8687336.6099999994</v>
      </c>
      <c r="L446" s="6">
        <v>8694695.7899999991</v>
      </c>
      <c r="M446" s="6">
        <v>8639556.0299999993</v>
      </c>
      <c r="N446" s="6">
        <v>8505449.6400000006</v>
      </c>
      <c r="O446" s="6">
        <v>8378323.6499999985</v>
      </c>
      <c r="P446" s="6">
        <v>8544959.4800000004</v>
      </c>
      <c r="Q446" s="6">
        <v>8661379.4900000002</v>
      </c>
      <c r="R446" s="6">
        <v>8719511.5300000012</v>
      </c>
      <c r="S446" s="6">
        <v>8704308.6500000004</v>
      </c>
      <c r="T446" s="6">
        <v>8797035.3900000006</v>
      </c>
      <c r="U446" s="6">
        <v>8841499.1600000001</v>
      </c>
      <c r="V446" s="6">
        <v>8790152.9499999993</v>
      </c>
      <c r="W446" s="6">
        <v>8924834.7000000011</v>
      </c>
      <c r="X446" s="6">
        <v>8925756.4199999999</v>
      </c>
      <c r="Y446" s="6">
        <v>9045627.5800000001</v>
      </c>
      <c r="Z446" s="6">
        <v>9131536.9900000021</v>
      </c>
      <c r="AA446" s="6">
        <v>9160711.2700000014</v>
      </c>
      <c r="AB446" s="6">
        <v>9110549.9299999997</v>
      </c>
      <c r="AC446" s="6">
        <v>9232623.6500000004</v>
      </c>
      <c r="AD446" s="6">
        <v>9300526.6799999997</v>
      </c>
      <c r="AE446" s="6">
        <v>9416784.8399999999</v>
      </c>
      <c r="AF446" s="6">
        <v>9473156.2699999996</v>
      </c>
      <c r="AG446" s="6">
        <v>9537610.0699999984</v>
      </c>
      <c r="AH446" s="6">
        <v>9618713.1699999999</v>
      </c>
      <c r="AI446" s="6">
        <v>9517481.3399999999</v>
      </c>
      <c r="AJ446" s="6">
        <v>9648164.4299999997</v>
      </c>
      <c r="AK446" s="6">
        <v>9807339.8099999987</v>
      </c>
      <c r="AL446" s="6">
        <v>10006669.800000001</v>
      </c>
      <c r="AM446" s="6">
        <v>10420447.32</v>
      </c>
      <c r="AN446" s="6">
        <v>11015196.759999998</v>
      </c>
      <c r="AO446" s="6">
        <v>11123153.850000001</v>
      </c>
      <c r="AP446" s="6">
        <v>11227856.18</v>
      </c>
      <c r="AQ446" s="6">
        <v>11415802.57</v>
      </c>
      <c r="AR446" s="6">
        <v>11531797.449999999</v>
      </c>
      <c r="AS446" s="6">
        <v>11620885.529999999</v>
      </c>
      <c r="AT446" s="6">
        <v>11759617.219999999</v>
      </c>
      <c r="AU446" s="6">
        <v>11976105.870000001</v>
      </c>
      <c r="AV446" s="6">
        <v>12027496.510000002</v>
      </c>
      <c r="AW446" s="6">
        <v>12052300.07</v>
      </c>
      <c r="AX446" s="6">
        <v>12081503.879999997</v>
      </c>
      <c r="AY446" s="6">
        <v>11830773.630000001</v>
      </c>
      <c r="AZ446" s="6">
        <v>11529536.060000001</v>
      </c>
      <c r="BA446" s="6">
        <v>11430896.4</v>
      </c>
      <c r="BB446" s="6">
        <v>11494718.51</v>
      </c>
      <c r="BC446" s="6">
        <v>11512840.430000002</v>
      </c>
      <c r="BD446" s="6">
        <v>11591505.530000001</v>
      </c>
      <c r="BE446" s="6">
        <v>11660583.34</v>
      </c>
      <c r="BF446" s="6">
        <v>11869504.77</v>
      </c>
      <c r="BG446" s="6">
        <v>11939522.699999999</v>
      </c>
      <c r="BH446" s="6">
        <v>12061025.600000001</v>
      </c>
      <c r="BI446" s="6">
        <v>12321152.790000001</v>
      </c>
      <c r="BJ446" s="6">
        <v>12411160.57</v>
      </c>
      <c r="BK446" s="6">
        <v>12497746.779999999</v>
      </c>
      <c r="BL446" s="6">
        <v>12528660.110000001</v>
      </c>
      <c r="BM446" s="6">
        <v>12711557.869999999</v>
      </c>
      <c r="BN446" s="6">
        <v>12811480.549999999</v>
      </c>
      <c r="BO446" s="6">
        <v>12855026.899999999</v>
      </c>
      <c r="BP446" s="6">
        <v>12817711.869999999</v>
      </c>
      <c r="BQ446" s="6">
        <v>12820832.179999998</v>
      </c>
      <c r="BR446" s="6">
        <v>12693801.99</v>
      </c>
      <c r="BS446" s="6">
        <v>12570785.550000001</v>
      </c>
      <c r="BT446" s="6">
        <v>12524060.779999999</v>
      </c>
      <c r="BU446" s="6">
        <v>12238669.719999997</v>
      </c>
      <c r="BV446" s="6">
        <v>12168402.35</v>
      </c>
      <c r="BW446" s="6">
        <v>12061544.639999999</v>
      </c>
      <c r="BX446" s="6">
        <v>11955339.84</v>
      </c>
      <c r="BY446" s="6">
        <v>11932396.859999999</v>
      </c>
      <c r="BZ446" s="6">
        <v>11830847.93</v>
      </c>
      <c r="CA446" s="6">
        <v>11790676.709999999</v>
      </c>
      <c r="CB446" s="6">
        <v>11826049.74</v>
      </c>
      <c r="CC446" s="6">
        <v>11835477.33</v>
      </c>
      <c r="CD446" s="6">
        <v>11865437.739999998</v>
      </c>
      <c r="CE446" s="6">
        <v>11985934.909999998</v>
      </c>
      <c r="CF446" s="6">
        <v>12080703.91</v>
      </c>
      <c r="CG446" s="6">
        <v>12140621.300000003</v>
      </c>
      <c r="CH446" s="6">
        <v>12222697.399999999</v>
      </c>
      <c r="CI446" s="6">
        <v>12385813.959999999</v>
      </c>
      <c r="CJ446" s="6">
        <v>12377822.559999999</v>
      </c>
      <c r="CK446" s="6">
        <v>12391597.4</v>
      </c>
      <c r="CL446" s="6">
        <v>12447357.99</v>
      </c>
      <c r="CM446" s="6">
        <v>12481565.34</v>
      </c>
      <c r="CN446" s="6">
        <v>12489334.970000001</v>
      </c>
      <c r="CO446" s="6">
        <v>12462280.370000001</v>
      </c>
      <c r="CP446" s="6">
        <v>12488853.360000003</v>
      </c>
      <c r="CQ446" s="6">
        <v>12296769.060000001</v>
      </c>
      <c r="CR446" s="6">
        <v>12279874.440000001</v>
      </c>
      <c r="CS446" s="6">
        <v>12254287.970000001</v>
      </c>
      <c r="CT446" s="6">
        <v>12134644.65</v>
      </c>
      <c r="CU446" s="6">
        <v>12051784.879999999</v>
      </c>
      <c r="CV446" s="6">
        <v>12259602.619999999</v>
      </c>
    </row>
    <row r="447" spans="2:100" s="1" customFormat="1" ht="14" x14ac:dyDescent="0.3">
      <c r="B447" s="1">
        <v>228</v>
      </c>
      <c r="C447" s="1" t="s">
        <v>54</v>
      </c>
      <c r="D447" s="6">
        <v>21841281.780000001</v>
      </c>
      <c r="E447" s="6">
        <v>18484359.850000001</v>
      </c>
      <c r="F447" s="6">
        <v>18868000.210000001</v>
      </c>
      <c r="G447" s="6">
        <v>19390842.289999999</v>
      </c>
      <c r="H447" s="6">
        <v>20062234.420000002</v>
      </c>
      <c r="I447" s="6">
        <v>20871580.689999998</v>
      </c>
      <c r="J447" s="6">
        <v>21537783</v>
      </c>
      <c r="K447" s="6">
        <v>22445991.16</v>
      </c>
      <c r="L447" s="6">
        <v>22680637.27</v>
      </c>
      <c r="M447" s="6">
        <v>23299484.920000002</v>
      </c>
      <c r="N447" s="6">
        <v>24038345.07</v>
      </c>
      <c r="O447" s="6">
        <v>24552802.090000004</v>
      </c>
      <c r="P447" s="6">
        <v>24466241.870000005</v>
      </c>
      <c r="Q447" s="6">
        <v>25764139.620000001</v>
      </c>
      <c r="R447" s="6">
        <v>25171507.560000002</v>
      </c>
      <c r="S447" s="6">
        <v>26112495.610000003</v>
      </c>
      <c r="T447" s="6">
        <v>26888686.919999998</v>
      </c>
      <c r="U447" s="6">
        <v>27442351.580000006</v>
      </c>
      <c r="V447" s="6">
        <v>28000067.259999998</v>
      </c>
      <c r="W447" s="6">
        <v>28689736.510000005</v>
      </c>
      <c r="X447" s="6">
        <v>29846915.73</v>
      </c>
      <c r="Y447" s="6">
        <v>30357082.409999996</v>
      </c>
      <c r="Z447" s="6">
        <v>30645578.68</v>
      </c>
      <c r="AA447" s="6">
        <v>31087126.459999997</v>
      </c>
      <c r="AB447" s="6">
        <v>31256722.649999995</v>
      </c>
      <c r="AC447" s="6">
        <v>32141930.560000002</v>
      </c>
      <c r="AD447" s="6">
        <v>34410074.999999993</v>
      </c>
      <c r="AE447" s="6">
        <v>35294693.949999996</v>
      </c>
      <c r="AF447" s="6">
        <v>36196589.229999997</v>
      </c>
      <c r="AG447" s="6">
        <v>37136105.039999999</v>
      </c>
      <c r="AH447" s="6">
        <v>37610130.710000001</v>
      </c>
      <c r="AI447" s="6">
        <v>38242711.420000002</v>
      </c>
      <c r="AJ447" s="6">
        <v>38578101.75</v>
      </c>
      <c r="AK447" s="6">
        <v>39133478.559999995</v>
      </c>
      <c r="AL447" s="6">
        <v>39949380.269999996</v>
      </c>
      <c r="AM447" s="6">
        <v>40999433.359999992</v>
      </c>
      <c r="AN447" s="6">
        <v>40040301.530000009</v>
      </c>
      <c r="AO447" s="6">
        <v>40047222.769999996</v>
      </c>
      <c r="AP447" s="6">
        <v>40494484.420000002</v>
      </c>
      <c r="AQ447" s="6">
        <v>41167252.510000005</v>
      </c>
      <c r="AR447" s="6">
        <v>41614526.800000004</v>
      </c>
      <c r="AS447" s="6">
        <v>41621285.289999999</v>
      </c>
      <c r="AT447" s="6">
        <v>42063015.25</v>
      </c>
      <c r="AU447" s="6">
        <v>42579899.040000007</v>
      </c>
      <c r="AV447" s="6">
        <v>43628736.5</v>
      </c>
      <c r="AW447" s="6">
        <v>43223605.810000002</v>
      </c>
      <c r="AX447" s="6">
        <v>42146632.080000006</v>
      </c>
      <c r="AY447" s="6">
        <v>41829396.890000001</v>
      </c>
      <c r="AZ447" s="6">
        <v>44444559.460000008</v>
      </c>
      <c r="BA447" s="6">
        <v>45910922.899999999</v>
      </c>
      <c r="BB447" s="6">
        <v>46672041.550000004</v>
      </c>
      <c r="BC447" s="6">
        <v>48082912.729999997</v>
      </c>
      <c r="BD447" s="6">
        <v>48487780.719999999</v>
      </c>
      <c r="BE447" s="6">
        <v>50031399.610000007</v>
      </c>
      <c r="BF447" s="6">
        <v>50909532.329999998</v>
      </c>
      <c r="BG447" s="6">
        <v>50862526.200000003</v>
      </c>
      <c r="BH447" s="6">
        <v>51075581.339999989</v>
      </c>
      <c r="BI447" s="6">
        <v>52837312.259999998</v>
      </c>
      <c r="BJ447" s="6">
        <v>54851233.600000001</v>
      </c>
      <c r="BK447" s="6">
        <v>56456495.359999999</v>
      </c>
      <c r="BL447" s="6">
        <v>57538702.479999997</v>
      </c>
      <c r="BM447" s="6">
        <v>58704012.709999993</v>
      </c>
      <c r="BN447" s="6">
        <v>60134046.559999995</v>
      </c>
      <c r="BO447" s="6">
        <v>60767347.979999997</v>
      </c>
      <c r="BP447" s="6">
        <v>62808685.880000003</v>
      </c>
      <c r="BQ447" s="6">
        <v>64033334.609999999</v>
      </c>
      <c r="BR447" s="6">
        <v>65531079.909999996</v>
      </c>
      <c r="BS447" s="6">
        <v>66354159.939999998</v>
      </c>
      <c r="BT447" s="6">
        <v>67595470.290000007</v>
      </c>
      <c r="BU447" s="6">
        <v>68644357.059999987</v>
      </c>
      <c r="BV447" s="6">
        <v>71456994.670000017</v>
      </c>
      <c r="BW447" s="6">
        <v>72206253.840000004</v>
      </c>
      <c r="BX447" s="6">
        <v>74947377.370000005</v>
      </c>
      <c r="BY447" s="6">
        <v>75988029.25</v>
      </c>
      <c r="BZ447" s="6">
        <v>77184864.75999999</v>
      </c>
      <c r="CA447" s="6">
        <v>76643599.590000004</v>
      </c>
      <c r="CB447" s="6">
        <v>75613672.400000006</v>
      </c>
      <c r="CC447" s="6">
        <v>75005932.409999996</v>
      </c>
      <c r="CD447" s="6">
        <v>74163275.99000001</v>
      </c>
      <c r="CE447" s="6">
        <v>74126141.710000008</v>
      </c>
      <c r="CF447" s="6">
        <v>73642075.650000006</v>
      </c>
      <c r="CG447" s="6">
        <v>73352639.050000012</v>
      </c>
      <c r="CH447" s="6">
        <v>72567490.030000001</v>
      </c>
      <c r="CI447" s="6">
        <v>76155493.629999995</v>
      </c>
      <c r="CJ447" s="6">
        <v>75164310.120000005</v>
      </c>
      <c r="CK447" s="6">
        <v>75502183.079999998</v>
      </c>
      <c r="CL447" s="6">
        <v>75892583.860000014</v>
      </c>
      <c r="CM447" s="6">
        <v>79543871.379999995</v>
      </c>
      <c r="CN447" s="6">
        <v>82804498.579999998</v>
      </c>
      <c r="CO447" s="6">
        <v>84859772.870000005</v>
      </c>
      <c r="CP447" s="6">
        <v>86688318.5</v>
      </c>
      <c r="CQ447" s="6">
        <v>90842942.830000013</v>
      </c>
      <c r="CR447" s="6">
        <v>92383017.160000011</v>
      </c>
      <c r="CS447" s="6">
        <v>94219306.180000007</v>
      </c>
      <c r="CT447" s="6">
        <v>95000397.149999991</v>
      </c>
      <c r="CU447" s="6">
        <v>93941328.549999997</v>
      </c>
      <c r="CV447" s="6">
        <v>101399189.61000001</v>
      </c>
    </row>
    <row r="448" spans="2:100" s="1" customFormat="1" ht="14" x14ac:dyDescent="0.3">
      <c r="B448" s="1">
        <v>230</v>
      </c>
      <c r="C448" s="1" t="s">
        <v>48</v>
      </c>
      <c r="D448" s="6">
        <v>10274253.66</v>
      </c>
      <c r="E448" s="6">
        <v>8011585.459999999</v>
      </c>
      <c r="F448" s="6">
        <v>8092184.9699999988</v>
      </c>
      <c r="G448" s="6">
        <v>8032866.6600000001</v>
      </c>
      <c r="H448" s="6">
        <v>8045319.1299999999</v>
      </c>
      <c r="I448" s="6">
        <v>7939464.7399999993</v>
      </c>
      <c r="J448" s="6">
        <v>7825018.6799999997</v>
      </c>
      <c r="K448" s="6">
        <v>7782916.5700000003</v>
      </c>
      <c r="L448" s="6">
        <v>7726038.7799999993</v>
      </c>
      <c r="M448" s="6">
        <v>7785697.0700000003</v>
      </c>
      <c r="N448" s="6">
        <v>7882142.6999999993</v>
      </c>
      <c r="O448" s="6">
        <v>7735223.6999999993</v>
      </c>
      <c r="P448" s="6">
        <v>8166083.9199999999</v>
      </c>
      <c r="Q448" s="6">
        <v>8129838.2000000011</v>
      </c>
      <c r="R448" s="6">
        <v>8333294.9799999995</v>
      </c>
      <c r="S448" s="6">
        <v>8423537.9499999993</v>
      </c>
      <c r="T448" s="6">
        <v>8534023.9399999995</v>
      </c>
      <c r="U448" s="6">
        <v>8717661.8699999992</v>
      </c>
      <c r="V448" s="6">
        <v>8961213.5800000001</v>
      </c>
      <c r="W448" s="6">
        <v>9446498.1999999993</v>
      </c>
      <c r="X448" s="6">
        <v>10053125.619999999</v>
      </c>
      <c r="Y448" s="6">
        <v>10301523.23</v>
      </c>
      <c r="Z448" s="6">
        <v>10150406.640000001</v>
      </c>
      <c r="AA448" s="6">
        <v>10336414.659999996</v>
      </c>
      <c r="AB448" s="6">
        <v>9871988.5299999993</v>
      </c>
      <c r="AC448" s="6">
        <v>9796642.4299999978</v>
      </c>
      <c r="AD448" s="6">
        <v>9785033.8599999994</v>
      </c>
      <c r="AE448" s="6">
        <v>9943366.5199999996</v>
      </c>
      <c r="AF448" s="6">
        <v>10449445.289999999</v>
      </c>
      <c r="AG448" s="6">
        <v>11010362.359999999</v>
      </c>
      <c r="AH448" s="6">
        <v>11497188.01</v>
      </c>
      <c r="AI448" s="6">
        <v>11124389.779999999</v>
      </c>
      <c r="AJ448" s="6">
        <v>10853517.629999999</v>
      </c>
      <c r="AK448" s="6">
        <v>10808623.579999998</v>
      </c>
      <c r="AL448" s="6">
        <v>11041869.399999999</v>
      </c>
      <c r="AM448" s="6">
        <v>11178106.559999999</v>
      </c>
      <c r="AN448" s="6">
        <v>11701951.540000001</v>
      </c>
      <c r="AO448" s="6">
        <v>12136192.609999999</v>
      </c>
      <c r="AP448" s="6">
        <v>11917373.24</v>
      </c>
      <c r="AQ448" s="6">
        <v>11730222.85</v>
      </c>
      <c r="AR448" s="6">
        <v>11095232.119999999</v>
      </c>
      <c r="AS448" s="6">
        <v>10415337.02</v>
      </c>
      <c r="AT448" s="6">
        <v>9823359.8099999987</v>
      </c>
      <c r="AU448" s="6">
        <v>9767238.6499999985</v>
      </c>
      <c r="AV448" s="6">
        <v>9501128.6699999999</v>
      </c>
      <c r="AW448" s="6">
        <v>20887070.810000002</v>
      </c>
      <c r="AX448" s="6">
        <v>22447137.02</v>
      </c>
      <c r="AY448" s="6">
        <v>23082419.559999999</v>
      </c>
      <c r="AZ448" s="6">
        <v>24250468.079999998</v>
      </c>
      <c r="BA448" s="6">
        <v>25234940.069999997</v>
      </c>
      <c r="BB448" s="6">
        <v>27200296.119999997</v>
      </c>
      <c r="BC448" s="6">
        <v>28345150.809999999</v>
      </c>
      <c r="BD448" s="6">
        <v>29773438.079999998</v>
      </c>
      <c r="BE448" s="6">
        <v>31155436.02</v>
      </c>
      <c r="BF448" s="6">
        <v>32342771.109999999</v>
      </c>
      <c r="BG448" s="6">
        <v>33353434.950000003</v>
      </c>
      <c r="BH448" s="6">
        <v>35326949.539999999</v>
      </c>
      <c r="BI448" s="6">
        <v>26363903.609999996</v>
      </c>
      <c r="BJ448" s="6">
        <v>27036063.399999999</v>
      </c>
      <c r="BK448" s="6">
        <v>27431947.939999998</v>
      </c>
      <c r="BL448" s="6">
        <v>30256087.960000001</v>
      </c>
      <c r="BM448" s="6">
        <v>31378033.75</v>
      </c>
      <c r="BN448" s="6">
        <v>31057169.290000003</v>
      </c>
      <c r="BO448" s="6">
        <v>31744374.02</v>
      </c>
      <c r="BP448" s="6">
        <v>32125339.52</v>
      </c>
      <c r="BQ448" s="6">
        <v>32665210.979999997</v>
      </c>
      <c r="BR448" s="6">
        <v>33447055.199999996</v>
      </c>
      <c r="BS448" s="6">
        <v>34363587.650000006</v>
      </c>
      <c r="BT448" s="6">
        <v>34308150.919999994</v>
      </c>
      <c r="BU448" s="6">
        <v>33622062.440000005</v>
      </c>
      <c r="BV448" s="6">
        <v>33474469.810000002</v>
      </c>
      <c r="BW448" s="6">
        <v>34568298.869999997</v>
      </c>
      <c r="BX448" s="6">
        <v>34823353.780000001</v>
      </c>
      <c r="BY448" s="6">
        <v>34221403.629999995</v>
      </c>
      <c r="BZ448" s="6">
        <v>34348878.079999998</v>
      </c>
      <c r="CA448" s="6">
        <v>34226905.670000002</v>
      </c>
      <c r="CB448" s="6">
        <v>34056443.310000002</v>
      </c>
      <c r="CC448" s="6">
        <v>33769080.5</v>
      </c>
      <c r="CD448" s="6">
        <v>33724798.939999998</v>
      </c>
      <c r="CE448" s="6">
        <v>33891868.659999996</v>
      </c>
      <c r="CF448" s="6">
        <v>33768591.620000005</v>
      </c>
      <c r="CG448" s="6">
        <v>33644464.020000011</v>
      </c>
      <c r="CH448" s="6">
        <v>34591272.770000011</v>
      </c>
      <c r="CI448" s="6">
        <v>35596121.659999996</v>
      </c>
      <c r="CJ448" s="6">
        <v>34976330.469999999</v>
      </c>
      <c r="CK448" s="6">
        <v>35587119.120000005</v>
      </c>
      <c r="CL448" s="6">
        <v>36386315.32</v>
      </c>
      <c r="CM448" s="6">
        <v>36959428.25</v>
      </c>
      <c r="CN448" s="6">
        <v>37816800.019999996</v>
      </c>
      <c r="CO448" s="6">
        <v>38234138.269999996</v>
      </c>
      <c r="CP448" s="6">
        <v>39084447.039999999</v>
      </c>
      <c r="CQ448" s="6">
        <v>39135348.280000001</v>
      </c>
      <c r="CR448" s="6">
        <v>39113808.32</v>
      </c>
      <c r="CS448" s="6">
        <v>39056438.049999997</v>
      </c>
      <c r="CT448" s="6">
        <v>37817667.200000003</v>
      </c>
      <c r="CU448" s="6">
        <v>36259647.039999999</v>
      </c>
      <c r="CV448" s="6">
        <v>33681009.939999998</v>
      </c>
    </row>
    <row r="449" spans="1:102" s="1" customFormat="1" ht="14" x14ac:dyDescent="0.3">
      <c r="B449" s="1">
        <v>231</v>
      </c>
      <c r="C449" s="1" t="s">
        <v>31</v>
      </c>
      <c r="D449" s="6">
        <v>22815361.000000004</v>
      </c>
      <c r="E449" s="6">
        <v>20157827.030000001</v>
      </c>
      <c r="F449" s="6">
        <v>20155732.719999999</v>
      </c>
      <c r="G449" s="6">
        <v>20177763.730000004</v>
      </c>
      <c r="H449" s="6">
        <v>19765857.730000004</v>
      </c>
      <c r="I449" s="6">
        <v>19677290.870000001</v>
      </c>
      <c r="J449" s="6">
        <v>19728979.359999999</v>
      </c>
      <c r="K449" s="6">
        <v>19520856.239999998</v>
      </c>
      <c r="L449" s="6">
        <v>19376114.689999998</v>
      </c>
      <c r="M449" s="6">
        <v>19190155.560000002</v>
      </c>
      <c r="N449" s="6">
        <v>18980107.820000004</v>
      </c>
      <c r="O449" s="6">
        <v>18739888.249999996</v>
      </c>
      <c r="P449" s="6">
        <v>17940784.539999999</v>
      </c>
      <c r="Q449" s="6">
        <v>18065273.030000001</v>
      </c>
      <c r="R449" s="6">
        <v>18330248.82</v>
      </c>
      <c r="S449" s="6">
        <v>18427878.329999998</v>
      </c>
      <c r="T449" s="6">
        <v>18186610.799999997</v>
      </c>
      <c r="U449" s="6">
        <v>25753487.829999998</v>
      </c>
      <c r="V449" s="6">
        <v>28215083.009999998</v>
      </c>
      <c r="W449" s="6">
        <v>31011130.93</v>
      </c>
      <c r="X449" s="6">
        <v>34443251.539999999</v>
      </c>
      <c r="Y449" s="6">
        <v>37436307.609999999</v>
      </c>
      <c r="Z449" s="6">
        <v>39537237.779999994</v>
      </c>
      <c r="AA449" s="6">
        <v>41728005.849999994</v>
      </c>
      <c r="AB449" s="6">
        <v>44730079.700000003</v>
      </c>
      <c r="AC449" s="6">
        <v>47370990.469999999</v>
      </c>
      <c r="AD449" s="6">
        <v>50045822.460000008</v>
      </c>
      <c r="AE449" s="6">
        <v>52788241.510000005</v>
      </c>
      <c r="AF449" s="6">
        <v>56071805.420000002</v>
      </c>
      <c r="AG449" s="6">
        <v>51516346.700000003</v>
      </c>
      <c r="AH449" s="6">
        <v>52389315.890000001</v>
      </c>
      <c r="AI449" s="6">
        <v>52700627.439999998</v>
      </c>
      <c r="AJ449" s="6">
        <v>52604293.289999999</v>
      </c>
      <c r="AK449" s="6">
        <v>52218752.440000005</v>
      </c>
      <c r="AL449" s="6">
        <v>53132097.900000006</v>
      </c>
      <c r="AM449" s="6">
        <v>54456035.800000004</v>
      </c>
      <c r="AN449" s="6">
        <v>56364001.570000008</v>
      </c>
      <c r="AO449" s="6">
        <v>56349595.480000004</v>
      </c>
      <c r="AP449" s="6">
        <v>56363406.140000001</v>
      </c>
      <c r="AQ449" s="6">
        <v>56457607.280000001</v>
      </c>
      <c r="AR449" s="6">
        <v>56492837.569999993</v>
      </c>
      <c r="AS449" s="6">
        <v>56715055.179999992</v>
      </c>
      <c r="AT449" s="6">
        <v>56403001.590000004</v>
      </c>
      <c r="AU449" s="6">
        <v>56492314.219999999</v>
      </c>
      <c r="AV449" s="6">
        <v>56304208.479999997</v>
      </c>
      <c r="AW449" s="6">
        <v>56876482.589999989</v>
      </c>
      <c r="AX449" s="6">
        <v>56771736.799999997</v>
      </c>
      <c r="AY449" s="6">
        <v>56559396.439999998</v>
      </c>
      <c r="AZ449" s="6">
        <v>56430132.059999995</v>
      </c>
      <c r="BA449" s="6">
        <v>57096138.640000001</v>
      </c>
      <c r="BB449" s="6">
        <v>57607176.839999996</v>
      </c>
      <c r="BC449" s="6">
        <v>57844951.119999997</v>
      </c>
      <c r="BD449" s="6">
        <v>57875046.260000005</v>
      </c>
      <c r="BE449" s="6">
        <v>58002154.5</v>
      </c>
      <c r="BF449" s="6">
        <v>57818084.710000001</v>
      </c>
      <c r="BG449" s="6">
        <v>57558652.550000004</v>
      </c>
      <c r="BH449" s="6">
        <v>57198147.100000001</v>
      </c>
      <c r="BI449" s="6">
        <v>57140504.020000011</v>
      </c>
      <c r="BJ449" s="6">
        <v>57093295.75</v>
      </c>
      <c r="BK449" s="6">
        <v>56647013.170000009</v>
      </c>
      <c r="BL449" s="6">
        <v>55100127.379999995</v>
      </c>
      <c r="BM449" s="6">
        <v>54887691.740000002</v>
      </c>
      <c r="BN449" s="6">
        <v>54585223.570000008</v>
      </c>
      <c r="BO449" s="6">
        <v>54181546.839999996</v>
      </c>
      <c r="BP449" s="6">
        <v>53809288.060000002</v>
      </c>
      <c r="BQ449" s="6">
        <v>53443027.840000004</v>
      </c>
      <c r="BR449" s="6">
        <v>53453872.88000001</v>
      </c>
      <c r="BS449" s="6">
        <v>53380837.900000006</v>
      </c>
      <c r="BT449" s="6">
        <v>53607658.379999995</v>
      </c>
      <c r="BU449" s="6">
        <v>53157637.780000009</v>
      </c>
      <c r="BV449" s="6">
        <v>52446779.770000011</v>
      </c>
      <c r="BW449" s="6">
        <v>52204505.109999999</v>
      </c>
      <c r="BX449" s="6">
        <v>52075938.850000001</v>
      </c>
      <c r="BY449" s="6">
        <v>52439204.580000006</v>
      </c>
      <c r="BZ449" s="6">
        <v>52609565.990000002</v>
      </c>
      <c r="CA449" s="6">
        <v>52884496.390000001</v>
      </c>
      <c r="CB449" s="6">
        <v>53475345.330000006</v>
      </c>
      <c r="CC449" s="6">
        <v>54327006.949999988</v>
      </c>
      <c r="CD449" s="6">
        <v>54462454.550000012</v>
      </c>
      <c r="CE449" s="6">
        <v>54497698.719999999</v>
      </c>
      <c r="CF449" s="6">
        <v>54525421.310000002</v>
      </c>
      <c r="CG449" s="6">
        <v>54558092.320000008</v>
      </c>
      <c r="CH449" s="6">
        <v>54875551.63000001</v>
      </c>
      <c r="CI449" s="6">
        <v>54607175.490000002</v>
      </c>
      <c r="CJ449" s="6">
        <v>53854065.390000008</v>
      </c>
      <c r="CK449" s="6">
        <v>53782609.239999995</v>
      </c>
      <c r="CL449" s="6">
        <v>53736844.630000003</v>
      </c>
      <c r="CM449" s="6">
        <v>53962928.020000003</v>
      </c>
      <c r="CN449" s="6">
        <v>53678197.060000002</v>
      </c>
      <c r="CO449" s="6">
        <v>53110679.74000001</v>
      </c>
      <c r="CP449" s="6">
        <v>52981540.299999997</v>
      </c>
      <c r="CQ449" s="6">
        <v>53225945.090000004</v>
      </c>
      <c r="CR449" s="6">
        <v>53316155.259999998</v>
      </c>
      <c r="CS449" s="6">
        <v>53794019.989999995</v>
      </c>
      <c r="CT449" s="6">
        <v>54529766.469999999</v>
      </c>
      <c r="CU449" s="6">
        <v>55041568.32</v>
      </c>
      <c r="CV449" s="6">
        <v>57489317.560000002</v>
      </c>
    </row>
    <row r="450" spans="1:102" s="1" customFormat="1" ht="14" x14ac:dyDescent="0.3">
      <c r="B450" s="1">
        <v>232</v>
      </c>
      <c r="C450" s="1" t="s">
        <v>39</v>
      </c>
      <c r="D450" s="6">
        <v>22981164.840000004</v>
      </c>
      <c r="E450" s="6">
        <v>20152639.510000002</v>
      </c>
      <c r="F450" s="6">
        <v>20232070.629999999</v>
      </c>
      <c r="G450" s="6">
        <v>20493031.620000001</v>
      </c>
      <c r="H450" s="6">
        <v>20835379.210000001</v>
      </c>
      <c r="I450" s="6">
        <v>21231300.170000002</v>
      </c>
      <c r="J450" s="6">
        <v>21521878.510000005</v>
      </c>
      <c r="K450" s="6">
        <v>21738758.740000002</v>
      </c>
      <c r="L450" s="6">
        <v>21781489.140000008</v>
      </c>
      <c r="M450" s="6">
        <v>22037990.700000003</v>
      </c>
      <c r="N450" s="6">
        <v>22272797.57</v>
      </c>
      <c r="O450" s="6">
        <v>22236425.670000002</v>
      </c>
      <c r="P450" s="6">
        <v>22828612.579999998</v>
      </c>
      <c r="Q450" s="6">
        <v>23156464.139999997</v>
      </c>
      <c r="R450" s="6">
        <v>23389459.589999996</v>
      </c>
      <c r="S450" s="6">
        <v>23554032.07</v>
      </c>
      <c r="T450" s="6">
        <v>23924502.739999998</v>
      </c>
      <c r="U450" s="6">
        <v>24048246.370000001</v>
      </c>
      <c r="V450" s="6">
        <v>24232371.089999996</v>
      </c>
      <c r="W450" s="6">
        <v>24486129.16</v>
      </c>
      <c r="X450" s="6">
        <v>24642826.09</v>
      </c>
      <c r="Y450" s="6">
        <v>24374109.130000003</v>
      </c>
      <c r="Z450" s="6">
        <v>24227979.870000001</v>
      </c>
      <c r="AA450" s="6">
        <v>24303563.489999995</v>
      </c>
      <c r="AB450" s="6">
        <v>24507645.980000004</v>
      </c>
      <c r="AC450" s="6">
        <v>24539189.840000004</v>
      </c>
      <c r="AD450" s="6">
        <v>24669821.98</v>
      </c>
      <c r="AE450" s="6">
        <v>24611051.589999996</v>
      </c>
      <c r="AF450" s="6">
        <v>24129352.27</v>
      </c>
      <c r="AG450" s="6">
        <v>23640788.509999998</v>
      </c>
      <c r="AH450" s="6">
        <v>23374195</v>
      </c>
      <c r="AI450" s="6">
        <v>22986946.229999997</v>
      </c>
      <c r="AJ450" s="6">
        <v>22933809.579999998</v>
      </c>
      <c r="AK450" s="6">
        <v>23330890.02</v>
      </c>
      <c r="AL450" s="6">
        <v>23428305.170000006</v>
      </c>
      <c r="AM450" s="6">
        <v>23296382.699999999</v>
      </c>
      <c r="AN450" s="6">
        <v>22893564.059999999</v>
      </c>
      <c r="AO450" s="6">
        <v>22573138.569999997</v>
      </c>
      <c r="AP450" s="6">
        <v>22366791.59</v>
      </c>
      <c r="AQ450" s="6">
        <v>22304494.229999997</v>
      </c>
      <c r="AR450" s="6">
        <v>22287378.280000001</v>
      </c>
      <c r="AS450" s="6">
        <v>22251708.66</v>
      </c>
      <c r="AT450" s="6">
        <v>22401760.459999993</v>
      </c>
      <c r="AU450" s="6">
        <v>22370028.43</v>
      </c>
      <c r="AV450" s="6">
        <v>22362740.66</v>
      </c>
      <c r="AW450" s="6">
        <v>22229156.339999996</v>
      </c>
      <c r="AX450" s="6">
        <v>22137102.929999992</v>
      </c>
      <c r="AY450" s="6">
        <v>22171460.859999999</v>
      </c>
      <c r="AZ450" s="6">
        <v>22770718.510000002</v>
      </c>
      <c r="BA450" s="6">
        <v>22618246.630000003</v>
      </c>
      <c r="BB450" s="6">
        <v>22756779.170000002</v>
      </c>
      <c r="BC450" s="6">
        <v>22768391.000000004</v>
      </c>
      <c r="BD450" s="6">
        <v>22869649.620000001</v>
      </c>
      <c r="BE450" s="6">
        <v>14252405.390000002</v>
      </c>
      <c r="BF450" s="6">
        <v>12376980.980000002</v>
      </c>
      <c r="BG450" s="6">
        <v>10608802.400000002</v>
      </c>
      <c r="BH450" s="6">
        <v>8598876.9600000009</v>
      </c>
      <c r="BI450" s="6">
        <v>6751050.7400000021</v>
      </c>
      <c r="BJ450" s="6">
        <v>4806769.1100000031</v>
      </c>
      <c r="BK450" s="6">
        <v>2803911</v>
      </c>
      <c r="BL450" s="6">
        <v>0</v>
      </c>
      <c r="BM450" s="6">
        <v>-1552738.07</v>
      </c>
      <c r="BN450" s="6">
        <v>-3406098.03</v>
      </c>
      <c r="BO450" s="6">
        <v>-5183954.76</v>
      </c>
      <c r="BP450" s="6">
        <v>-7005772.5499999998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</row>
    <row r="451" spans="1:102" s="1" customFormat="1" ht="14" x14ac:dyDescent="0.3">
      <c r="B451" s="1">
        <v>234</v>
      </c>
      <c r="C451" s="1" t="s">
        <v>29</v>
      </c>
      <c r="D451" s="6">
        <v>5990866.5199999996</v>
      </c>
      <c r="E451" s="6">
        <v>5528436.7599999998</v>
      </c>
      <c r="F451" s="6">
        <v>5548162.4100000001</v>
      </c>
      <c r="G451" s="6">
        <v>5600325.3599999994</v>
      </c>
      <c r="H451" s="6">
        <v>5680654.6499999994</v>
      </c>
      <c r="I451" s="6">
        <v>5832627.4799999986</v>
      </c>
      <c r="J451" s="6">
        <v>5903761.0899999999</v>
      </c>
      <c r="K451" s="6">
        <v>6038777.7699999986</v>
      </c>
      <c r="L451" s="6">
        <v>6160588.089999998</v>
      </c>
      <c r="M451" s="6">
        <v>6219902.7199999988</v>
      </c>
      <c r="N451" s="6">
        <v>6256661.3499999987</v>
      </c>
      <c r="O451" s="6">
        <v>6399035.3999999994</v>
      </c>
      <c r="P451" s="6">
        <v>6506905.5599999996</v>
      </c>
      <c r="Q451" s="6">
        <v>6514120.3899999997</v>
      </c>
      <c r="R451" s="6">
        <v>6707486.5999999996</v>
      </c>
      <c r="S451" s="6">
        <v>6804089.2699999996</v>
      </c>
      <c r="T451" s="6">
        <v>6951105.1699999999</v>
      </c>
      <c r="U451" s="6">
        <v>6914045.8199999984</v>
      </c>
      <c r="V451" s="6">
        <v>6924755.3900000006</v>
      </c>
      <c r="W451" s="6">
        <v>6852793.6899999995</v>
      </c>
      <c r="X451" s="6">
        <v>6799142.3899999987</v>
      </c>
      <c r="Y451" s="6">
        <v>6804913.5800000001</v>
      </c>
      <c r="Z451" s="6">
        <v>6779605.1300000008</v>
      </c>
      <c r="AA451" s="6">
        <v>6764914.4099999992</v>
      </c>
      <c r="AB451" s="6">
        <v>6828820.2699999986</v>
      </c>
      <c r="AC451" s="6">
        <v>6839627.0999999996</v>
      </c>
      <c r="AD451" s="6">
        <v>6714185.1899999995</v>
      </c>
      <c r="AE451" s="6">
        <v>6687302.7199999997</v>
      </c>
      <c r="AF451" s="6">
        <v>6627057.4299999997</v>
      </c>
      <c r="AG451" s="6">
        <v>6638299.7999999989</v>
      </c>
      <c r="AH451" s="6">
        <v>6704492.9299999997</v>
      </c>
      <c r="AI451" s="6">
        <v>6782585.9500000002</v>
      </c>
      <c r="AJ451" s="6">
        <v>6786610.1099999994</v>
      </c>
      <c r="AK451" s="6">
        <v>6745543.0599999996</v>
      </c>
      <c r="AL451" s="6">
        <v>6737895.6999999993</v>
      </c>
      <c r="AM451" s="6">
        <v>6656663.5899999999</v>
      </c>
      <c r="AN451" s="6">
        <v>6546072.2300000004</v>
      </c>
      <c r="AO451" s="6">
        <v>6508122.2700000005</v>
      </c>
      <c r="AP451" s="6">
        <v>6560208.4800000004</v>
      </c>
      <c r="AQ451" s="6">
        <v>6540543.870000001</v>
      </c>
      <c r="AR451" s="6">
        <v>6498805.9400000013</v>
      </c>
      <c r="AS451" s="6">
        <v>6463580.9000000004</v>
      </c>
      <c r="AT451" s="6">
        <v>6409076.1100000013</v>
      </c>
      <c r="AU451" s="6">
        <v>6413384.5600000005</v>
      </c>
      <c r="AV451" s="6">
        <v>6353962.3000000007</v>
      </c>
      <c r="AW451" s="6">
        <v>6299974.5800000001</v>
      </c>
      <c r="AX451" s="6">
        <v>6237584.3600000013</v>
      </c>
      <c r="AY451" s="6">
        <v>6180554.1700000009</v>
      </c>
      <c r="AZ451" s="6">
        <v>6115044.4800000004</v>
      </c>
      <c r="BA451" s="6">
        <v>6107980.1300000008</v>
      </c>
      <c r="BB451" s="6">
        <v>6102541.6100000003</v>
      </c>
      <c r="BC451" s="6">
        <v>6082094.2800000003</v>
      </c>
      <c r="BD451" s="6">
        <v>6081703.3200000003</v>
      </c>
      <c r="BE451" s="6">
        <v>6086412.8800000008</v>
      </c>
      <c r="BF451" s="6">
        <v>6076509.4699999997</v>
      </c>
      <c r="BG451" s="6">
        <v>6052963.9199999999</v>
      </c>
      <c r="BH451" s="6">
        <v>6094920.25</v>
      </c>
      <c r="BI451" s="6">
        <v>6065470.6300000008</v>
      </c>
      <c r="BJ451" s="6">
        <v>6092207.5599999996</v>
      </c>
      <c r="BK451" s="6">
        <v>6104711.6199999992</v>
      </c>
      <c r="BL451" s="6">
        <v>6328871.4600000009</v>
      </c>
      <c r="BM451" s="6">
        <v>6264289.25</v>
      </c>
      <c r="BN451" s="6">
        <v>6131182.4699999997</v>
      </c>
      <c r="BO451" s="6">
        <v>6030670.3200000003</v>
      </c>
      <c r="BP451" s="6">
        <v>5918783.71</v>
      </c>
      <c r="BQ451" s="6">
        <v>5830078.4700000007</v>
      </c>
      <c r="BR451" s="6">
        <v>3246634.6</v>
      </c>
      <c r="BS451" s="6">
        <v>2731962.21</v>
      </c>
      <c r="BT451" s="6">
        <v>2236180.2799999998</v>
      </c>
      <c r="BU451" s="6">
        <v>1783926.1399999997</v>
      </c>
      <c r="BV451" s="6">
        <v>1269173.92</v>
      </c>
      <c r="BW451" s="6">
        <v>765420.24000000022</v>
      </c>
      <c r="BX451" s="6">
        <v>0</v>
      </c>
      <c r="BY451" s="6">
        <v>-409748.58</v>
      </c>
      <c r="BZ451" s="6">
        <v>-822447.35</v>
      </c>
      <c r="CA451" s="6">
        <v>-1236019.6100000001</v>
      </c>
      <c r="CB451" s="6">
        <v>-1656757.07</v>
      </c>
      <c r="CC451" s="6">
        <v>-2078083.02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</row>
    <row r="452" spans="1:102" s="1" customFormat="1" ht="14" x14ac:dyDescent="0.3">
      <c r="B452" s="1">
        <v>235</v>
      </c>
      <c r="C452" s="1" t="s">
        <v>45</v>
      </c>
      <c r="D452" s="6">
        <v>4045485.0100000002</v>
      </c>
      <c r="E452" s="6">
        <v>3128205.39</v>
      </c>
      <c r="F452" s="6">
        <v>3177109.5500000003</v>
      </c>
      <c r="G452" s="6">
        <v>3156351.3600000003</v>
      </c>
      <c r="H452" s="6">
        <v>3183526.33</v>
      </c>
      <c r="I452" s="6">
        <v>3200228.34</v>
      </c>
      <c r="J452" s="6">
        <v>3174674.7300000004</v>
      </c>
      <c r="K452" s="6">
        <v>3211501.2900000005</v>
      </c>
      <c r="L452" s="6">
        <v>3168380.1300000004</v>
      </c>
      <c r="M452" s="6">
        <v>3137511.7199999997</v>
      </c>
      <c r="N452" s="6">
        <v>3153083.3899999997</v>
      </c>
      <c r="O452" s="6">
        <v>3084285.5300000003</v>
      </c>
      <c r="P452" s="6">
        <v>3123064.4999999995</v>
      </c>
      <c r="Q452" s="6">
        <v>3167456.9</v>
      </c>
      <c r="R452" s="6">
        <v>3155368.41</v>
      </c>
      <c r="S452" s="6">
        <v>3148306.16</v>
      </c>
      <c r="T452" s="6">
        <v>3133427.02</v>
      </c>
      <c r="U452" s="6">
        <v>3103706</v>
      </c>
      <c r="V452" s="6">
        <v>3082314.6100000003</v>
      </c>
      <c r="W452" s="6">
        <v>3056406.6400000006</v>
      </c>
      <c r="X452" s="6">
        <v>3039141.2700000005</v>
      </c>
      <c r="Y452" s="6">
        <v>3068967.5299999993</v>
      </c>
      <c r="Z452" s="6">
        <v>3039997.6500000004</v>
      </c>
      <c r="AA452" s="6">
        <v>3031954.5899999994</v>
      </c>
      <c r="AB452" s="6">
        <v>2895237.51</v>
      </c>
      <c r="AC452" s="6">
        <v>2866447.34</v>
      </c>
      <c r="AD452" s="6">
        <v>3137851.3899999997</v>
      </c>
      <c r="AE452" s="6">
        <v>3007529.51</v>
      </c>
      <c r="AF452" s="6">
        <v>2905594.2899999996</v>
      </c>
      <c r="AG452" s="6">
        <v>2856806.05</v>
      </c>
      <c r="AH452" s="6">
        <v>2701390.0799999996</v>
      </c>
      <c r="AI452" s="6">
        <v>2577316.5699999998</v>
      </c>
      <c r="AJ452" s="6">
        <v>2474203.79</v>
      </c>
      <c r="AK452" s="6">
        <v>2341641.8000000003</v>
      </c>
      <c r="AL452" s="6">
        <v>2217393.5000000005</v>
      </c>
      <c r="AM452" s="6">
        <v>2131711.15</v>
      </c>
      <c r="AN452" s="6">
        <v>2145244.12</v>
      </c>
      <c r="AO452" s="6">
        <v>2058569.5300000003</v>
      </c>
      <c r="AP452" s="6">
        <v>1690316.2999999998</v>
      </c>
      <c r="AQ452" s="6">
        <v>1750503.44</v>
      </c>
      <c r="AR452" s="6">
        <v>1765675.5000000005</v>
      </c>
      <c r="AS452" s="6">
        <v>1771829.87</v>
      </c>
      <c r="AT452" s="6">
        <v>1886073.4000000004</v>
      </c>
      <c r="AU452" s="6">
        <v>1939651.75</v>
      </c>
      <c r="AV452" s="6">
        <v>2006179.4200000004</v>
      </c>
      <c r="AW452" s="6">
        <v>2027056.0999999999</v>
      </c>
      <c r="AX452" s="6">
        <v>2063767.1800000002</v>
      </c>
      <c r="AY452" s="6">
        <v>2082239.3100000003</v>
      </c>
      <c r="AZ452" s="6">
        <v>2036438.4299999997</v>
      </c>
      <c r="BA452" s="6">
        <v>2050998.34</v>
      </c>
      <c r="BB452" s="6">
        <v>2077271.82</v>
      </c>
      <c r="BC452" s="6">
        <v>2101842.44</v>
      </c>
      <c r="BD452" s="6">
        <v>2134596.7400000002</v>
      </c>
      <c r="BE452" s="6">
        <v>2126308.3199999998</v>
      </c>
      <c r="BF452" s="6">
        <v>2097660.56</v>
      </c>
      <c r="BG452" s="6">
        <v>2075663.3499999999</v>
      </c>
      <c r="BH452" s="6">
        <v>2094788.9799999997</v>
      </c>
      <c r="BI452" s="6">
        <v>2117315.17</v>
      </c>
      <c r="BJ452" s="6">
        <v>2131525.46</v>
      </c>
      <c r="BK452" s="6">
        <v>2148184.39</v>
      </c>
      <c r="BL452" s="6">
        <v>2178848.79</v>
      </c>
      <c r="BM452" s="6">
        <v>2206690.27</v>
      </c>
      <c r="BN452" s="6">
        <v>2235341.83</v>
      </c>
      <c r="BO452" s="6">
        <v>2264347.71</v>
      </c>
      <c r="BP452" s="6">
        <v>2285724.67</v>
      </c>
      <c r="BQ452" s="6">
        <v>2299544.0099999998</v>
      </c>
      <c r="BR452" s="6">
        <v>2331853.6</v>
      </c>
      <c r="BS452" s="6">
        <v>2378223.6000000006</v>
      </c>
      <c r="BT452" s="6">
        <v>2393736.1399999997</v>
      </c>
      <c r="BU452" s="6">
        <v>2383711.1100000003</v>
      </c>
      <c r="BV452" s="6">
        <v>2373859.69</v>
      </c>
      <c r="BW452" s="6">
        <v>2353388.4</v>
      </c>
      <c r="BX452" s="6">
        <v>2287776.9400000004</v>
      </c>
      <c r="BY452" s="6">
        <v>2239675.44</v>
      </c>
      <c r="BZ452" s="6">
        <v>2236566.2999999998</v>
      </c>
      <c r="CA452" s="6">
        <v>2191461.33</v>
      </c>
      <c r="CB452" s="6">
        <v>2178065.69</v>
      </c>
      <c r="CC452" s="6">
        <v>2190646.65</v>
      </c>
      <c r="CD452" s="6">
        <v>2175942.2599999998</v>
      </c>
      <c r="CE452" s="6">
        <v>2142403.9399999995</v>
      </c>
      <c r="CF452" s="6">
        <v>2094665.2499999998</v>
      </c>
      <c r="CG452" s="6">
        <v>2071699.1099999996</v>
      </c>
      <c r="CH452" s="6">
        <v>2080886.64</v>
      </c>
      <c r="CI452" s="6">
        <v>2049085.9500000002</v>
      </c>
      <c r="CJ452" s="6">
        <v>2109333.4999999995</v>
      </c>
      <c r="CK452" s="6">
        <v>2143217.87</v>
      </c>
      <c r="CL452" s="6">
        <v>2115589.5300000003</v>
      </c>
      <c r="CM452" s="6">
        <v>2144004.52</v>
      </c>
      <c r="CN452" s="6">
        <v>2144647.96</v>
      </c>
      <c r="CO452" s="6">
        <v>2088334.95</v>
      </c>
      <c r="CP452" s="6">
        <v>2087884.1800000002</v>
      </c>
      <c r="CQ452" s="6">
        <v>2095768.49</v>
      </c>
      <c r="CR452" s="6">
        <v>2090799.1200000003</v>
      </c>
      <c r="CS452" s="6">
        <v>2121185.88</v>
      </c>
      <c r="CT452" s="6">
        <v>2117351.35</v>
      </c>
      <c r="CU452" s="6">
        <v>2125056.12</v>
      </c>
      <c r="CV452" s="6">
        <v>2097279.3900000006</v>
      </c>
    </row>
    <row r="453" spans="1:102" s="1" customFormat="1" ht="14" x14ac:dyDescent="0.3">
      <c r="B453" s="1">
        <v>236</v>
      </c>
      <c r="C453" s="1" t="s">
        <v>50</v>
      </c>
      <c r="D453" s="6">
        <v>5529338.0499999998</v>
      </c>
      <c r="E453" s="6">
        <v>4245872.57</v>
      </c>
      <c r="F453" s="6">
        <v>4301593.59</v>
      </c>
      <c r="G453" s="6">
        <v>4279889.0599999996</v>
      </c>
      <c r="H453" s="6">
        <v>4335966.3899999997</v>
      </c>
      <c r="I453" s="6">
        <v>4378284.92</v>
      </c>
      <c r="J453" s="6">
        <v>4455627.87</v>
      </c>
      <c r="K453" s="6">
        <v>4435154.6399999987</v>
      </c>
      <c r="L453" s="6">
        <v>4525301.6300000008</v>
      </c>
      <c r="M453" s="6">
        <v>4771142.93</v>
      </c>
      <c r="N453" s="6">
        <v>4894656.9799999986</v>
      </c>
      <c r="O453" s="6">
        <v>5133919.1600000011</v>
      </c>
      <c r="P453" s="6">
        <v>5318195.8899999987</v>
      </c>
      <c r="Q453" s="6">
        <v>5438017.9899999993</v>
      </c>
      <c r="R453" s="6">
        <v>5624961.6899999995</v>
      </c>
      <c r="S453" s="6">
        <v>5912043</v>
      </c>
      <c r="T453" s="6">
        <v>6613861.0800000001</v>
      </c>
      <c r="U453" s="6">
        <v>7273729.8699999992</v>
      </c>
      <c r="V453" s="6">
        <v>6340211.3399999999</v>
      </c>
      <c r="W453" s="6">
        <v>6581907.6799999997</v>
      </c>
      <c r="X453" s="6">
        <v>6620925.629999999</v>
      </c>
      <c r="Y453" s="6">
        <v>6551012.8599999994</v>
      </c>
      <c r="Z453" s="6">
        <v>6434922.3499999987</v>
      </c>
      <c r="AA453" s="6">
        <v>6466614.129999998</v>
      </c>
      <c r="AB453" s="6">
        <v>6545795.0300000003</v>
      </c>
      <c r="AC453" s="6">
        <v>6578052.5899999999</v>
      </c>
      <c r="AD453" s="6">
        <v>6584423.8000000007</v>
      </c>
      <c r="AE453" s="6">
        <v>6504299.71</v>
      </c>
      <c r="AF453" s="6">
        <v>6026091.4100000011</v>
      </c>
      <c r="AG453" s="6">
        <v>5588115.7999999989</v>
      </c>
      <c r="AH453" s="6">
        <v>6727221.8000000007</v>
      </c>
      <c r="AI453" s="6">
        <v>6803776.1699999999</v>
      </c>
      <c r="AJ453" s="6">
        <v>7030788.6700000009</v>
      </c>
      <c r="AK453" s="6">
        <v>7258752.4200000009</v>
      </c>
      <c r="AL453" s="6">
        <v>7455713.290000001</v>
      </c>
      <c r="AM453" s="6">
        <v>7495805.2700000014</v>
      </c>
      <c r="AN453" s="6">
        <v>7641614.3099999996</v>
      </c>
      <c r="AO453" s="6">
        <v>7720875.2599999998</v>
      </c>
      <c r="AP453" s="6">
        <v>7774563.6999999993</v>
      </c>
      <c r="AQ453" s="6">
        <v>7841972.6899999995</v>
      </c>
      <c r="AR453" s="6">
        <v>7894916.3300000001</v>
      </c>
      <c r="AS453" s="6">
        <v>7909618.709999999</v>
      </c>
      <c r="AT453" s="6">
        <v>8006695.21</v>
      </c>
      <c r="AU453" s="6">
        <v>8171306.54</v>
      </c>
      <c r="AV453" s="6">
        <v>8270174.4299999988</v>
      </c>
      <c r="AW453" s="6">
        <v>7732570.7699999996</v>
      </c>
      <c r="AX453" s="6">
        <v>7986049.0599999996</v>
      </c>
      <c r="AY453" s="6">
        <v>8227759.4199999999</v>
      </c>
      <c r="AZ453" s="6">
        <v>8742033.5500000007</v>
      </c>
      <c r="BA453" s="6">
        <v>8955117.3200000003</v>
      </c>
      <c r="BB453" s="6">
        <v>9003293.25</v>
      </c>
      <c r="BC453" s="6">
        <v>9176006.3500000015</v>
      </c>
      <c r="BD453" s="6">
        <v>9314682.1900000013</v>
      </c>
      <c r="BE453" s="6">
        <v>9496892.8399999999</v>
      </c>
      <c r="BF453" s="6">
        <v>9659049.7600000016</v>
      </c>
      <c r="BG453" s="6">
        <v>9664308.6400000006</v>
      </c>
      <c r="BH453" s="6">
        <v>9639728.8399999999</v>
      </c>
      <c r="BI453" s="6">
        <v>10118338.890000001</v>
      </c>
      <c r="BJ453" s="6">
        <v>10032433.039999999</v>
      </c>
      <c r="BK453" s="6">
        <v>10224590.930000003</v>
      </c>
      <c r="BL453" s="6">
        <v>9896154.75</v>
      </c>
      <c r="BM453" s="6">
        <v>9818718.0200000014</v>
      </c>
      <c r="BN453" s="6">
        <v>9981965.3399999999</v>
      </c>
      <c r="BO453" s="6">
        <v>10203016.199999999</v>
      </c>
      <c r="BP453" s="6">
        <v>10471258.92</v>
      </c>
      <c r="BQ453" s="6">
        <v>10602821.890000001</v>
      </c>
      <c r="BR453" s="6">
        <v>10653747.300000001</v>
      </c>
      <c r="BS453" s="6">
        <v>10805181.370000001</v>
      </c>
      <c r="BT453" s="6">
        <v>11168752.190000001</v>
      </c>
      <c r="BU453" s="6">
        <v>11526290.810000002</v>
      </c>
      <c r="BV453" s="6">
        <v>11808494.619999999</v>
      </c>
      <c r="BW453" s="6">
        <v>11960267.139999999</v>
      </c>
      <c r="BX453" s="6">
        <v>12567989.170000002</v>
      </c>
      <c r="BY453" s="6">
        <v>12900143.379999999</v>
      </c>
      <c r="BZ453" s="6">
        <v>13202111.140000001</v>
      </c>
      <c r="CA453" s="6">
        <v>13212444.84</v>
      </c>
      <c r="CB453" s="6">
        <v>13227365.529999999</v>
      </c>
      <c r="CC453" s="6">
        <v>13220478.690000001</v>
      </c>
      <c r="CD453" s="6">
        <v>13426718.739999998</v>
      </c>
      <c r="CE453" s="6">
        <v>13822547.619999999</v>
      </c>
      <c r="CF453" s="6">
        <v>13833256.459999997</v>
      </c>
      <c r="CG453" s="6">
        <v>13924643.65</v>
      </c>
      <c r="CH453" s="6">
        <v>14025679.999999998</v>
      </c>
      <c r="CI453" s="6">
        <v>14037696.26</v>
      </c>
      <c r="CJ453" s="6">
        <v>13960148.479999999</v>
      </c>
      <c r="CK453" s="6">
        <v>14054303.890000001</v>
      </c>
      <c r="CL453" s="6">
        <v>14039451.199999999</v>
      </c>
      <c r="CM453" s="6">
        <v>14237023.130000003</v>
      </c>
      <c r="CN453" s="6">
        <v>14209259.389999997</v>
      </c>
      <c r="CO453" s="6">
        <v>14335521.350000001</v>
      </c>
      <c r="CP453" s="6">
        <v>14179850.07</v>
      </c>
      <c r="CQ453" s="6">
        <v>13910408.040000001</v>
      </c>
      <c r="CR453" s="6">
        <v>14042403.890000001</v>
      </c>
      <c r="CS453" s="6">
        <v>13953031.73</v>
      </c>
      <c r="CT453" s="6">
        <v>13880738.599999998</v>
      </c>
      <c r="CU453" s="6">
        <v>14094441.290000001</v>
      </c>
      <c r="CV453" s="6">
        <v>14051039.349999998</v>
      </c>
    </row>
    <row r="454" spans="1:102" s="1" customFormat="1" ht="14" x14ac:dyDescent="0.3">
      <c r="B454" s="1">
        <v>237</v>
      </c>
      <c r="C454" s="1" t="s">
        <v>87</v>
      </c>
      <c r="D454" s="6">
        <v>15394829.07</v>
      </c>
      <c r="E454" s="6">
        <v>14453621.010000002</v>
      </c>
      <c r="F454" s="6">
        <v>14280148.040000001</v>
      </c>
      <c r="G454" s="6">
        <v>14205262.24</v>
      </c>
      <c r="H454" s="6">
        <v>14104895.120000001</v>
      </c>
      <c r="I454" s="6">
        <v>13887680.860000003</v>
      </c>
      <c r="J454" s="6">
        <v>13780113.649999999</v>
      </c>
      <c r="K454" s="6">
        <v>12662417.630000001</v>
      </c>
      <c r="L454" s="6">
        <v>12169173.409999998</v>
      </c>
      <c r="M454" s="6">
        <v>11668358.739999998</v>
      </c>
      <c r="N454" s="6">
        <v>11421145.699999999</v>
      </c>
      <c r="O454" s="6">
        <v>11250283.210000001</v>
      </c>
      <c r="P454" s="6">
        <v>11119422.98</v>
      </c>
      <c r="Q454" s="6">
        <v>11736393.91</v>
      </c>
      <c r="R454" s="6">
        <v>12354682.4</v>
      </c>
      <c r="S454" s="6">
        <v>11986931.01</v>
      </c>
      <c r="T454" s="6">
        <v>12325657.82</v>
      </c>
      <c r="U454" s="6">
        <v>13049905.479999999</v>
      </c>
      <c r="V454" s="6">
        <v>13835932.189999999</v>
      </c>
      <c r="W454" s="6">
        <v>16543928.93</v>
      </c>
      <c r="X454" s="6">
        <v>18356554.690000001</v>
      </c>
      <c r="Y454" s="6">
        <v>20018964.300000001</v>
      </c>
      <c r="Z454" s="6">
        <v>21896563.949999999</v>
      </c>
      <c r="AA454" s="6">
        <v>23165792.939999998</v>
      </c>
      <c r="AB454" s="6">
        <v>24327727.239999998</v>
      </c>
      <c r="AC454" s="6">
        <v>24763983.52</v>
      </c>
      <c r="AD454" s="6">
        <v>25132103.489999998</v>
      </c>
      <c r="AE454" s="6">
        <v>27075259.899999999</v>
      </c>
      <c r="AF454" s="6">
        <v>28268376.549999993</v>
      </c>
      <c r="AG454" s="6">
        <v>29283419.030000001</v>
      </c>
      <c r="AH454" s="6">
        <v>30089226.950000003</v>
      </c>
      <c r="AI454" s="6">
        <v>29896029.829999994</v>
      </c>
      <c r="AJ454" s="6">
        <v>29389681.640000001</v>
      </c>
      <c r="AK454" s="6">
        <v>28254338</v>
      </c>
      <c r="AL454" s="6">
        <v>25931632.620000005</v>
      </c>
      <c r="AM454" s="6">
        <v>24407938.109999992</v>
      </c>
      <c r="AN454" s="6">
        <v>25252597.419999998</v>
      </c>
      <c r="AO454" s="6">
        <v>25252837.520000003</v>
      </c>
      <c r="AP454" s="6">
        <v>25261791.830000002</v>
      </c>
      <c r="AQ454" s="6">
        <v>25152263.73</v>
      </c>
      <c r="AR454" s="6">
        <v>24133373.090000004</v>
      </c>
      <c r="AS454" s="6">
        <v>23636220.219999999</v>
      </c>
      <c r="AT454" s="6">
        <v>22426449.240000002</v>
      </c>
      <c r="AU454" s="6">
        <v>19919836.75</v>
      </c>
      <c r="AV454" s="6">
        <v>19398007.310000002</v>
      </c>
      <c r="AW454" s="6">
        <v>19270887.209999997</v>
      </c>
      <c r="AX454" s="6">
        <v>20108307.109999999</v>
      </c>
      <c r="AY454" s="6">
        <v>21048817.760000005</v>
      </c>
      <c r="AZ454" s="6">
        <v>20200847.07</v>
      </c>
      <c r="BA454" s="6">
        <v>19946405.460000001</v>
      </c>
      <c r="BB454" s="6">
        <v>19868785.240000002</v>
      </c>
      <c r="BC454" s="6">
        <v>19428935.859999999</v>
      </c>
      <c r="BD454" s="6">
        <v>19850198.329999998</v>
      </c>
      <c r="BE454" s="6">
        <v>19782388.789999999</v>
      </c>
      <c r="BF454" s="6">
        <v>19773075.310000002</v>
      </c>
      <c r="BG454" s="6">
        <v>21588076.550000004</v>
      </c>
      <c r="BH454" s="6">
        <v>21740507.240000002</v>
      </c>
      <c r="BI454" s="6">
        <v>21803222.930000003</v>
      </c>
      <c r="BJ454" s="6">
        <v>21821149.450000003</v>
      </c>
      <c r="BK454" s="6">
        <v>21518578.530000005</v>
      </c>
      <c r="BL454" s="6">
        <v>21318296.079999998</v>
      </c>
      <c r="BM454" s="6">
        <v>21257487.949999996</v>
      </c>
      <c r="BN454" s="6">
        <v>20975298.419999998</v>
      </c>
      <c r="BO454" s="6">
        <v>20948399.66</v>
      </c>
      <c r="BP454" s="6">
        <v>20356119.989999998</v>
      </c>
      <c r="BQ454" s="6">
        <v>20253318.859999996</v>
      </c>
      <c r="BR454" s="6">
        <v>21181386.819999993</v>
      </c>
      <c r="BS454" s="6">
        <v>21557803.25</v>
      </c>
      <c r="BT454" s="6">
        <v>21967450.789999999</v>
      </c>
      <c r="BU454" s="6">
        <v>22557593.23</v>
      </c>
      <c r="BV454" s="6">
        <v>23348086.929999992</v>
      </c>
      <c r="BW454" s="6">
        <v>23957648.329999994</v>
      </c>
      <c r="BX454" s="6">
        <v>24632590.549999997</v>
      </c>
      <c r="BY454" s="6">
        <v>25372198.770000003</v>
      </c>
      <c r="BZ454" s="6">
        <v>26113403.760000002</v>
      </c>
      <c r="CA454" s="6">
        <v>26666910.48</v>
      </c>
      <c r="CB454" s="6">
        <v>27849086.250000004</v>
      </c>
      <c r="CC454" s="6">
        <v>28393354.460000001</v>
      </c>
      <c r="CD454" s="6">
        <v>28873164.810000002</v>
      </c>
      <c r="CE454" s="6">
        <v>29396756.23</v>
      </c>
      <c r="CF454" s="6">
        <v>30201560.269999996</v>
      </c>
      <c r="CG454" s="6">
        <v>31262290.459999993</v>
      </c>
      <c r="CH454" s="6">
        <v>32359462.419999998</v>
      </c>
      <c r="CI454" s="6">
        <v>34010649.200000003</v>
      </c>
      <c r="CJ454" s="6">
        <v>35465051.329999998</v>
      </c>
      <c r="CK454" s="6">
        <v>36300707.270000003</v>
      </c>
      <c r="CL454" s="6">
        <v>36942278.539999999</v>
      </c>
      <c r="CM454" s="6">
        <v>37648049.270000003</v>
      </c>
      <c r="CN454" s="6">
        <v>37607691.920000002</v>
      </c>
      <c r="CO454" s="6">
        <v>38076185.819999993</v>
      </c>
      <c r="CP454" s="6">
        <v>38123811.409999996</v>
      </c>
      <c r="CQ454" s="6">
        <v>38285809.180000007</v>
      </c>
      <c r="CR454" s="6">
        <v>38334019.420000002</v>
      </c>
      <c r="CS454" s="6">
        <v>38443835.609999999</v>
      </c>
      <c r="CT454" s="6">
        <v>38380729.489999995</v>
      </c>
      <c r="CU454" s="6">
        <v>37989462.649999991</v>
      </c>
      <c r="CV454" s="6">
        <v>38532074.109999999</v>
      </c>
    </row>
    <row r="455" spans="1:102" s="1" customFormat="1" ht="14" x14ac:dyDescent="0.3">
      <c r="B455" s="1">
        <v>238</v>
      </c>
      <c r="C455" s="1" t="s">
        <v>61</v>
      </c>
      <c r="D455" s="6">
        <v>5376711.79</v>
      </c>
      <c r="E455" s="6">
        <v>5027896.37</v>
      </c>
      <c r="F455" s="6">
        <v>4824500.9000000004</v>
      </c>
      <c r="G455" s="6">
        <v>4758034.0600000005</v>
      </c>
      <c r="H455" s="6">
        <v>4555099.5</v>
      </c>
      <c r="I455" s="6">
        <v>4243222.01</v>
      </c>
      <c r="J455" s="6">
        <v>3969679.97</v>
      </c>
      <c r="K455" s="6">
        <v>3813634.35</v>
      </c>
      <c r="L455" s="6">
        <v>3652556.2</v>
      </c>
      <c r="M455" s="6">
        <v>3550415.9600000004</v>
      </c>
      <c r="N455" s="6">
        <v>3380103.09</v>
      </c>
      <c r="O455" s="6">
        <v>3276472.1100000003</v>
      </c>
      <c r="P455" s="6">
        <v>3083599.4000000004</v>
      </c>
      <c r="Q455" s="6">
        <v>3076620.8200000003</v>
      </c>
      <c r="R455" s="6">
        <v>3076481.8</v>
      </c>
      <c r="S455" s="6">
        <v>3064985.7</v>
      </c>
      <c r="T455" s="6">
        <v>3055567.4699999997</v>
      </c>
      <c r="U455" s="6">
        <v>3139993.7199999997</v>
      </c>
      <c r="V455" s="6">
        <v>3144767.4699999997</v>
      </c>
      <c r="W455" s="6">
        <v>3132025.13</v>
      </c>
      <c r="X455" s="6">
        <v>3134789.9899999993</v>
      </c>
      <c r="Y455" s="6">
        <v>3123401.2199999993</v>
      </c>
      <c r="Z455" s="6">
        <v>3145571.56</v>
      </c>
      <c r="AA455" s="6">
        <v>3201706.1899999995</v>
      </c>
      <c r="AB455" s="6">
        <v>3260047.18</v>
      </c>
      <c r="AC455" s="6">
        <v>3280758.03</v>
      </c>
      <c r="AD455" s="6">
        <v>3297259.93</v>
      </c>
      <c r="AE455" s="6">
        <v>3397112.38</v>
      </c>
      <c r="AF455" s="6">
        <v>3423857.66</v>
      </c>
      <c r="AG455" s="6">
        <v>3436023.4600000009</v>
      </c>
      <c r="AH455" s="6">
        <v>3489404.18</v>
      </c>
      <c r="AI455" s="6">
        <v>3514702.07</v>
      </c>
      <c r="AJ455" s="6">
        <v>3524758.79</v>
      </c>
      <c r="AK455" s="6">
        <v>3533577.71</v>
      </c>
      <c r="AL455" s="6">
        <v>3556500.0500000003</v>
      </c>
      <c r="AM455" s="6">
        <v>3596589.6900000004</v>
      </c>
      <c r="AN455" s="6">
        <v>3607274.1200000006</v>
      </c>
      <c r="AO455" s="6">
        <v>3631754.79</v>
      </c>
      <c r="AP455" s="6">
        <v>3649881.6700000004</v>
      </c>
      <c r="AQ455" s="6">
        <v>3639867.51</v>
      </c>
      <c r="AR455" s="6">
        <v>3694382.3400000003</v>
      </c>
      <c r="AS455" s="6">
        <v>3768927.1100000003</v>
      </c>
      <c r="AT455" s="6">
        <v>3848569.3200000008</v>
      </c>
      <c r="AU455" s="6">
        <v>3937574.7699999996</v>
      </c>
      <c r="AV455" s="6">
        <v>4051907.85</v>
      </c>
      <c r="AW455" s="6">
        <v>4087618.3599999994</v>
      </c>
      <c r="AX455" s="6">
        <v>4175287.52</v>
      </c>
      <c r="AY455" s="6">
        <v>4244951.0100000007</v>
      </c>
      <c r="AZ455" s="6">
        <v>4321046.1100000003</v>
      </c>
      <c r="BA455" s="6">
        <v>4402077.87</v>
      </c>
      <c r="BB455" s="6">
        <v>4462711.96</v>
      </c>
      <c r="BC455" s="6">
        <v>4511393.37</v>
      </c>
      <c r="BD455" s="6">
        <v>4579875.07</v>
      </c>
      <c r="BE455" s="6">
        <v>4677255.38</v>
      </c>
      <c r="BF455" s="6">
        <v>4679715.6300000008</v>
      </c>
      <c r="BG455" s="6">
        <v>4706822.83</v>
      </c>
      <c r="BH455" s="6">
        <v>4710415.88</v>
      </c>
      <c r="BI455" s="6">
        <v>4814094.9800000004</v>
      </c>
      <c r="BJ455" s="6">
        <v>4888172.6800000006</v>
      </c>
      <c r="BK455" s="6">
        <v>4975379.83</v>
      </c>
      <c r="BL455" s="6">
        <v>5105219.2499999991</v>
      </c>
      <c r="BM455" s="6">
        <v>5203994.16</v>
      </c>
      <c r="BN455" s="6">
        <v>5324774.1500000004</v>
      </c>
      <c r="BO455" s="6">
        <v>5422221.4300000006</v>
      </c>
      <c r="BP455" s="6">
        <v>5448092.6299999999</v>
      </c>
      <c r="BQ455" s="6">
        <v>5517225.3799999999</v>
      </c>
      <c r="BR455" s="6">
        <v>5704682.0800000001</v>
      </c>
      <c r="BS455" s="6">
        <v>5848076.4900000002</v>
      </c>
      <c r="BT455" s="6">
        <v>6034838.3699999992</v>
      </c>
      <c r="BU455" s="6">
        <v>6138532.1600000001</v>
      </c>
      <c r="BV455" s="6">
        <v>6225900.1500000004</v>
      </c>
      <c r="BW455" s="6">
        <v>6317204.3099999987</v>
      </c>
      <c r="BX455" s="6">
        <v>6330088.4199999999</v>
      </c>
      <c r="BY455" s="6">
        <v>6417162.1000000006</v>
      </c>
      <c r="BZ455" s="6">
        <v>6419284.3399999999</v>
      </c>
      <c r="CA455" s="6">
        <v>6471491.1499999994</v>
      </c>
      <c r="CB455" s="6">
        <v>6565674.330000001</v>
      </c>
      <c r="CC455" s="6">
        <v>6635092.9600000009</v>
      </c>
      <c r="CD455" s="6">
        <v>6638829.6200000001</v>
      </c>
      <c r="CE455" s="6">
        <v>6620397</v>
      </c>
      <c r="CF455" s="6">
        <v>6695943.5899999999</v>
      </c>
      <c r="CG455" s="6">
        <v>6771942.3900000006</v>
      </c>
      <c r="CH455" s="6">
        <v>6792909.4000000004</v>
      </c>
      <c r="CI455" s="6">
        <v>6768876.9900000012</v>
      </c>
      <c r="CJ455" s="6">
        <v>6703119.9199999999</v>
      </c>
      <c r="CK455" s="6">
        <v>6827551.7699999996</v>
      </c>
      <c r="CL455" s="6">
        <v>6886197.46</v>
      </c>
      <c r="CM455" s="6">
        <v>7006202.0299999993</v>
      </c>
      <c r="CN455" s="6">
        <v>7093275.4899999993</v>
      </c>
      <c r="CO455" s="6">
        <v>7119389.5599999987</v>
      </c>
      <c r="CP455" s="6">
        <v>7163190.5199999996</v>
      </c>
      <c r="CQ455" s="6">
        <v>7265059.8499999996</v>
      </c>
      <c r="CR455" s="6">
        <v>7214310.6999999993</v>
      </c>
      <c r="CS455" s="6">
        <v>7227296.9699999988</v>
      </c>
      <c r="CT455" s="6">
        <v>7281541.2200000007</v>
      </c>
      <c r="CU455" s="6">
        <v>7289045.7999999998</v>
      </c>
      <c r="CV455" s="6">
        <v>7447030.8600000013</v>
      </c>
    </row>
    <row r="456" spans="1:102" s="1" customFormat="1" ht="14" x14ac:dyDescent="0.3">
      <c r="B456" s="1">
        <v>239</v>
      </c>
      <c r="C456" s="1" t="s">
        <v>88</v>
      </c>
      <c r="D456" s="6">
        <v>5085943.84</v>
      </c>
      <c r="E456" s="6">
        <v>3359411.7199999997</v>
      </c>
      <c r="F456" s="6">
        <v>3759682.6</v>
      </c>
      <c r="G456" s="6">
        <v>4126881.41</v>
      </c>
      <c r="H456" s="6">
        <v>4643828.68</v>
      </c>
      <c r="I456" s="6">
        <v>5184675.0500000007</v>
      </c>
      <c r="J456" s="6">
        <v>5961308.2899999991</v>
      </c>
      <c r="K456" s="6">
        <v>6695745.6499999994</v>
      </c>
      <c r="L456" s="6">
        <v>6467299.9299999997</v>
      </c>
      <c r="M456" s="6">
        <v>5880859.8599999994</v>
      </c>
      <c r="N456" s="6">
        <v>6026850.5500000007</v>
      </c>
      <c r="O456" s="6">
        <v>6168880.8799999999</v>
      </c>
      <c r="P456" s="6">
        <v>5859749.6699999999</v>
      </c>
      <c r="Q456" s="6">
        <v>5609670.9299999997</v>
      </c>
      <c r="R456" s="6">
        <v>5496533.0700000003</v>
      </c>
      <c r="S456" s="6">
        <v>5393659.5800000001</v>
      </c>
      <c r="T456" s="6">
        <v>5777422.2000000002</v>
      </c>
      <c r="U456" s="6">
        <v>5514903.459999999</v>
      </c>
      <c r="V456" s="6">
        <v>5005575.0600000005</v>
      </c>
      <c r="W456" s="6">
        <v>4563261.6899999995</v>
      </c>
      <c r="X456" s="6">
        <v>4525934.2300000014</v>
      </c>
      <c r="Y456" s="6">
        <v>4816923.3</v>
      </c>
      <c r="Z456" s="6">
        <v>5069605.2399999993</v>
      </c>
      <c r="AA456" s="6">
        <v>5318676.33</v>
      </c>
      <c r="AB456" s="6">
        <v>5714411.1100000013</v>
      </c>
      <c r="AC456" s="6">
        <v>5880222.6500000004</v>
      </c>
      <c r="AD456" s="6">
        <v>6049568.5900000008</v>
      </c>
      <c r="AE456" s="6">
        <v>6170862.9699999997</v>
      </c>
      <c r="AF456" s="6">
        <v>5739469.1300000008</v>
      </c>
      <c r="AG456" s="6">
        <v>6021999.5700000003</v>
      </c>
      <c r="AH456" s="6">
        <v>6227195.3499999996</v>
      </c>
      <c r="AI456" s="6">
        <v>6328352.8400000008</v>
      </c>
      <c r="AJ456" s="6">
        <v>6509437.3500000006</v>
      </c>
      <c r="AK456" s="6">
        <v>6464781.6700000018</v>
      </c>
      <c r="AL456" s="6">
        <v>6392715.9300000016</v>
      </c>
      <c r="AM456" s="6">
        <v>6346904.5499999989</v>
      </c>
      <c r="AN456" s="6">
        <v>6304199.2699999986</v>
      </c>
      <c r="AO456" s="6">
        <v>6351779.1600000001</v>
      </c>
      <c r="AP456" s="6">
        <v>6677857.4299999988</v>
      </c>
      <c r="AQ456" s="6">
        <v>7240573.9500000002</v>
      </c>
      <c r="AR456" s="6">
        <v>7548534.2299999986</v>
      </c>
      <c r="AS456" s="6">
        <v>7759244.0499999989</v>
      </c>
      <c r="AT456" s="6">
        <v>8007531.8099999987</v>
      </c>
      <c r="AU456" s="6">
        <v>8411466.2300000004</v>
      </c>
      <c r="AV456" s="6">
        <v>8753468.540000001</v>
      </c>
      <c r="AW456" s="6">
        <v>9043085.7899999991</v>
      </c>
      <c r="AX456" s="6">
        <v>9226040.4099999983</v>
      </c>
      <c r="AY456" s="6">
        <v>9483522.4199999999</v>
      </c>
      <c r="AZ456" s="6">
        <v>9710942.7699999996</v>
      </c>
      <c r="BA456" s="6">
        <v>9949727.5999999996</v>
      </c>
      <c r="BB456" s="6">
        <v>9951067.6899999995</v>
      </c>
      <c r="BC456" s="6">
        <v>9909578.5</v>
      </c>
      <c r="BD456" s="6">
        <v>10041247.850000001</v>
      </c>
      <c r="BE456" s="6">
        <v>10217372.450000001</v>
      </c>
      <c r="BF456" s="6">
        <v>10493269.77</v>
      </c>
      <c r="BG456" s="6">
        <v>10506919.289999999</v>
      </c>
      <c r="BH456" s="6">
        <v>10542795.759999998</v>
      </c>
      <c r="BI456" s="6">
        <v>10648628.880000001</v>
      </c>
      <c r="BJ456" s="6">
        <v>10800454.140000001</v>
      </c>
      <c r="BK456" s="6">
        <v>11088787.520000001</v>
      </c>
      <c r="BL456" s="6">
        <v>11172785.800000001</v>
      </c>
      <c r="BM456" s="6">
        <v>11220228.380000001</v>
      </c>
      <c r="BN456" s="6">
        <v>11099754.830000002</v>
      </c>
      <c r="BO456" s="6">
        <v>10954152.75</v>
      </c>
      <c r="BP456" s="6">
        <v>10839078.260000002</v>
      </c>
      <c r="BQ456" s="6">
        <v>10669236.07</v>
      </c>
      <c r="BR456" s="6">
        <v>10459275.390000001</v>
      </c>
      <c r="BS456" s="6">
        <v>10362446.590000002</v>
      </c>
      <c r="BT456" s="6">
        <v>10300715.670000002</v>
      </c>
      <c r="BU456" s="6">
        <v>10171822.129999999</v>
      </c>
      <c r="BV456" s="6">
        <v>10021321.390000001</v>
      </c>
      <c r="BW456" s="6">
        <v>9771956.3199999984</v>
      </c>
      <c r="BX456" s="6">
        <v>9569474.9400000013</v>
      </c>
      <c r="BY456" s="6">
        <v>9344969.5199999996</v>
      </c>
      <c r="BZ456" s="6">
        <v>9589217.3699999992</v>
      </c>
      <c r="CA456" s="6">
        <v>9384938.5700000003</v>
      </c>
      <c r="CB456" s="6">
        <v>9078898.9499999993</v>
      </c>
      <c r="CC456" s="6">
        <v>8800406.870000001</v>
      </c>
      <c r="CD456" s="6">
        <v>8458149.7599999979</v>
      </c>
      <c r="CE456" s="6">
        <v>8122460.46</v>
      </c>
      <c r="CF456" s="6">
        <v>7724641.7599999979</v>
      </c>
      <c r="CG456" s="6">
        <v>7464706.4999999991</v>
      </c>
      <c r="CH456" s="6">
        <v>5792088.1999999993</v>
      </c>
      <c r="CI456" s="6">
        <v>5450023.040000001</v>
      </c>
      <c r="CJ456" s="6">
        <v>6271824.5299999993</v>
      </c>
      <c r="CK456" s="6">
        <v>6319606.8100000005</v>
      </c>
      <c r="CL456" s="6">
        <v>5935410.9700000007</v>
      </c>
      <c r="CM456" s="6">
        <v>5891924.6900000004</v>
      </c>
      <c r="CN456" s="6">
        <v>5873163.2400000002</v>
      </c>
      <c r="CO456" s="6">
        <v>5909122.3499999996</v>
      </c>
      <c r="CP456" s="6">
        <v>5969827.9700000007</v>
      </c>
      <c r="CQ456" s="6">
        <v>5993833.4800000004</v>
      </c>
      <c r="CR456" s="6">
        <v>6059758.04</v>
      </c>
      <c r="CS456" s="6">
        <v>6007641.9399999995</v>
      </c>
      <c r="CT456" s="6">
        <v>7517142.410000002</v>
      </c>
      <c r="CU456" s="6">
        <v>7513384.2299999995</v>
      </c>
      <c r="CV456" s="6">
        <v>6390321.8499999987</v>
      </c>
    </row>
    <row r="457" spans="1:102" s="1" customFormat="1" ht="14" x14ac:dyDescent="0.3">
      <c r="B457" s="1">
        <v>240</v>
      </c>
      <c r="C457" s="1" t="s">
        <v>89</v>
      </c>
      <c r="D457" s="6">
        <v>927761.97000000009</v>
      </c>
      <c r="E457" s="6">
        <v>861748.46000000008</v>
      </c>
      <c r="F457" s="6">
        <v>850927.49</v>
      </c>
      <c r="G457" s="6">
        <v>897387.33</v>
      </c>
      <c r="H457" s="6">
        <v>908436.34000000008</v>
      </c>
      <c r="I457" s="6">
        <v>950509.91999999993</v>
      </c>
      <c r="J457" s="6">
        <v>944218.9800000001</v>
      </c>
      <c r="K457" s="6">
        <v>979372.14999999991</v>
      </c>
      <c r="L457" s="6">
        <v>991060.51000000013</v>
      </c>
      <c r="M457" s="6">
        <v>993473.44000000018</v>
      </c>
      <c r="N457" s="6">
        <v>1021287.86</v>
      </c>
      <c r="O457" s="6">
        <v>1011166.56</v>
      </c>
      <c r="P457" s="6">
        <v>1002983.5200000001</v>
      </c>
      <c r="Q457" s="6">
        <v>992457.93</v>
      </c>
      <c r="R457" s="6">
        <v>987414.96</v>
      </c>
      <c r="S457" s="6">
        <v>940962.01</v>
      </c>
      <c r="T457" s="6">
        <v>934312.76000000013</v>
      </c>
      <c r="U457" s="6">
        <v>874966.89999999991</v>
      </c>
      <c r="V457" s="6">
        <v>882463.33000000007</v>
      </c>
      <c r="W457" s="6">
        <v>858458.64000000013</v>
      </c>
      <c r="X457" s="6">
        <v>844846.29</v>
      </c>
      <c r="Y457" s="6">
        <v>843820.89000000013</v>
      </c>
      <c r="Z457" s="6">
        <v>810688.93</v>
      </c>
      <c r="AA457" s="6">
        <v>816370.12</v>
      </c>
      <c r="AB457" s="6">
        <v>845190.18000000017</v>
      </c>
      <c r="AC457" s="6">
        <v>852323.63</v>
      </c>
      <c r="AD457" s="6">
        <v>868023.66</v>
      </c>
      <c r="AE457" s="6">
        <v>881534.69</v>
      </c>
      <c r="AF457" s="6">
        <v>874750.18</v>
      </c>
      <c r="AG457" s="6">
        <v>890491.85000000009</v>
      </c>
      <c r="AH457" s="6">
        <v>899310.58000000007</v>
      </c>
      <c r="AI457" s="6">
        <v>895308.52</v>
      </c>
      <c r="AJ457" s="6">
        <v>908430.34000000008</v>
      </c>
      <c r="AK457" s="6">
        <v>902920.04000000015</v>
      </c>
      <c r="AL457" s="6">
        <v>892879.67999999993</v>
      </c>
      <c r="AM457" s="6">
        <v>900478.8600000001</v>
      </c>
      <c r="AN457" s="6">
        <v>898065.66</v>
      </c>
      <c r="AO457" s="6">
        <v>901042.4800000001</v>
      </c>
      <c r="AP457" s="6">
        <v>908600.44000000006</v>
      </c>
      <c r="AQ457" s="6">
        <v>906672.08000000007</v>
      </c>
      <c r="AR457" s="6">
        <v>903791.79999999993</v>
      </c>
      <c r="AS457" s="6">
        <v>892960.95000000007</v>
      </c>
      <c r="AT457" s="6">
        <v>888782.44000000006</v>
      </c>
      <c r="AU457" s="6">
        <v>877620.69000000018</v>
      </c>
      <c r="AV457" s="6">
        <v>868813.37</v>
      </c>
      <c r="AW457" s="6">
        <v>879473.41999999993</v>
      </c>
      <c r="AX457" s="6">
        <v>892260.15000000014</v>
      </c>
      <c r="AY457" s="6">
        <v>885535.09</v>
      </c>
      <c r="AZ457" s="6">
        <v>874387.92</v>
      </c>
      <c r="BA457" s="6">
        <v>875323.74</v>
      </c>
      <c r="BB457" s="6">
        <v>871151.15</v>
      </c>
      <c r="BC457" s="6">
        <v>881584.58000000007</v>
      </c>
      <c r="BD457" s="6">
        <v>910290.10000000009</v>
      </c>
      <c r="BE457" s="6">
        <v>942564.24000000022</v>
      </c>
      <c r="BF457" s="6">
        <v>958177.17</v>
      </c>
      <c r="BG457" s="6">
        <v>985953.66000000015</v>
      </c>
      <c r="BH457" s="6">
        <v>983647.46000000008</v>
      </c>
      <c r="BI457" s="6">
        <v>1075412.93</v>
      </c>
      <c r="BJ457" s="6">
        <v>1076091.6600000001</v>
      </c>
      <c r="BK457" s="6">
        <v>1096383.51</v>
      </c>
      <c r="BL457" s="6">
        <v>1201744.0300000003</v>
      </c>
      <c r="BM457" s="6">
        <v>1220996.8900000001</v>
      </c>
      <c r="BN457" s="6">
        <v>1273490.03</v>
      </c>
      <c r="BO457" s="6">
        <v>1316608.4700000002</v>
      </c>
      <c r="BP457" s="6">
        <v>1373795.7000000002</v>
      </c>
      <c r="BQ457" s="6">
        <v>1383810.1199999999</v>
      </c>
      <c r="BR457" s="6">
        <v>1414648.8599999999</v>
      </c>
      <c r="BS457" s="6">
        <v>1461984.6</v>
      </c>
      <c r="BT457" s="6">
        <v>1562747.6800000002</v>
      </c>
      <c r="BU457" s="6">
        <v>1527358.3399999999</v>
      </c>
      <c r="BV457" s="6">
        <v>1583298.07</v>
      </c>
      <c r="BW457" s="6">
        <v>1615732.7999999998</v>
      </c>
      <c r="BX457" s="6">
        <v>1574286.93</v>
      </c>
      <c r="BY457" s="6">
        <v>1640011.77</v>
      </c>
      <c r="BZ457" s="6">
        <v>1676220.42</v>
      </c>
      <c r="CA457" s="6">
        <v>1718961.64</v>
      </c>
      <c r="CB457" s="6">
        <v>1759100.93</v>
      </c>
      <c r="CC457" s="6">
        <v>1879686.0699999998</v>
      </c>
      <c r="CD457" s="6">
        <v>1947593.8199999998</v>
      </c>
      <c r="CE457" s="6">
        <v>1964842.2200000002</v>
      </c>
      <c r="CF457" s="6">
        <v>1975827.1099999999</v>
      </c>
      <c r="CG457" s="6">
        <v>2021579.3399999999</v>
      </c>
      <c r="CH457" s="6">
        <v>2059936.1899999997</v>
      </c>
      <c r="CI457" s="6">
        <v>1956955.76</v>
      </c>
      <c r="CJ457" s="6">
        <v>1870589.45</v>
      </c>
      <c r="CK457" s="6">
        <v>1866421.0899999999</v>
      </c>
      <c r="CL457" s="6">
        <v>1845966.2999999998</v>
      </c>
      <c r="CM457" s="6">
        <v>1825984.9</v>
      </c>
      <c r="CN457" s="6">
        <v>1796430.67</v>
      </c>
      <c r="CO457" s="6">
        <v>1763436.36</v>
      </c>
      <c r="CP457" s="6">
        <v>1748374.94</v>
      </c>
      <c r="CQ457" s="6">
        <v>1786377.3699999996</v>
      </c>
      <c r="CR457" s="6">
        <v>1872036.41</v>
      </c>
      <c r="CS457" s="6">
        <v>1881498.3699999999</v>
      </c>
      <c r="CT457" s="6">
        <v>1933181.25</v>
      </c>
      <c r="CU457" s="6">
        <v>2137797.92</v>
      </c>
      <c r="CV457" s="6">
        <v>2319804.9699999997</v>
      </c>
    </row>
    <row r="458" spans="1:102" s="1" customFormat="1" ht="14" x14ac:dyDescent="0.3">
      <c r="B458" s="1">
        <v>248</v>
      </c>
      <c r="C458" s="1" t="s">
        <v>90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1910228.1</v>
      </c>
      <c r="J458" s="6">
        <v>3100994.6</v>
      </c>
      <c r="K458" s="6">
        <v>4481627.71</v>
      </c>
      <c r="L458" s="6">
        <v>5947666.7800000003</v>
      </c>
      <c r="M458" s="6">
        <v>7623667.6699999999</v>
      </c>
      <c r="N458" s="6">
        <v>9279430.5299999993</v>
      </c>
      <c r="O458" s="6">
        <v>11218099.460000001</v>
      </c>
      <c r="P458" s="6">
        <v>13666279.48</v>
      </c>
      <c r="Q458" s="6">
        <v>15428412.850000001</v>
      </c>
      <c r="R458" s="6">
        <v>17202827.699999999</v>
      </c>
      <c r="S458" s="6">
        <v>18838334.07</v>
      </c>
      <c r="T458" s="6">
        <v>20541967.560000002</v>
      </c>
      <c r="U458" s="6">
        <v>20432847.140000001</v>
      </c>
      <c r="V458" s="6">
        <v>21220804.5</v>
      </c>
      <c r="W458" s="6">
        <v>21796872.32</v>
      </c>
      <c r="X458" s="6">
        <v>22314398.869999997</v>
      </c>
      <c r="Y458" s="6">
        <v>22615015.850000001</v>
      </c>
      <c r="Z458" s="6">
        <v>22995798.300000004</v>
      </c>
      <c r="AA458" s="6">
        <v>23155573.140000001</v>
      </c>
      <c r="AB458" s="6">
        <v>22663849.789999995</v>
      </c>
      <c r="AC458" s="6">
        <v>22839324.159999996</v>
      </c>
      <c r="AD458" s="6">
        <v>23084466.68</v>
      </c>
      <c r="AE458" s="6">
        <v>23325046.279999997</v>
      </c>
      <c r="AF458" s="6">
        <v>23670284.519999996</v>
      </c>
      <c r="AG458" s="6">
        <v>23976533.100000001</v>
      </c>
      <c r="AH458" s="6">
        <v>24180774.240000002</v>
      </c>
      <c r="AI458" s="6">
        <v>24310831.040000003</v>
      </c>
      <c r="AJ458" s="6">
        <v>24532457</v>
      </c>
      <c r="AK458" s="6">
        <v>24580284.960000001</v>
      </c>
      <c r="AL458" s="6">
        <v>24844742.659999996</v>
      </c>
      <c r="AM458" s="6">
        <v>24825085.190000001</v>
      </c>
      <c r="AN458" s="6">
        <v>26105890.190000005</v>
      </c>
      <c r="AO458" s="6">
        <v>26871422.790000003</v>
      </c>
      <c r="AP458" s="6">
        <v>26989452.530000001</v>
      </c>
      <c r="AQ458" s="6">
        <v>27703005.43</v>
      </c>
      <c r="AR458" s="6">
        <v>28188649.930000003</v>
      </c>
      <c r="AS458" s="6">
        <v>28935274.859999999</v>
      </c>
      <c r="AT458" s="6">
        <v>29477924.18</v>
      </c>
      <c r="AU458" s="6">
        <v>30122221.540000003</v>
      </c>
      <c r="AV458" s="6">
        <v>31994662.589999996</v>
      </c>
      <c r="AW458" s="6">
        <v>33640200.469999999</v>
      </c>
      <c r="AX458" s="6">
        <v>34550962.460000001</v>
      </c>
      <c r="AY458" s="6">
        <v>35706410.510000005</v>
      </c>
      <c r="AZ458" s="6">
        <v>36452287.189999998</v>
      </c>
      <c r="BA458" s="6">
        <v>37263645.480000004</v>
      </c>
      <c r="BB458" s="6">
        <v>38644340.659999996</v>
      </c>
      <c r="BC458" s="6">
        <v>39668222.949999996</v>
      </c>
      <c r="BD458" s="6">
        <v>40598567.399999991</v>
      </c>
      <c r="BE458" s="6">
        <v>41694723.509999998</v>
      </c>
      <c r="BF458" s="6">
        <v>43046558.879999995</v>
      </c>
      <c r="BG458" s="6">
        <v>44444249.119999997</v>
      </c>
      <c r="BH458" s="6">
        <v>44302866.059999995</v>
      </c>
      <c r="BI458" s="6">
        <v>44631994.390000001</v>
      </c>
      <c r="BJ458" s="6">
        <v>45209120.310000002</v>
      </c>
      <c r="BK458" s="6">
        <v>45961543.819999993</v>
      </c>
      <c r="BL458" s="6">
        <v>46853728.770000011</v>
      </c>
      <c r="BM458" s="6">
        <v>47305551.340000004</v>
      </c>
      <c r="BN458" s="6">
        <v>47630894.859999999</v>
      </c>
      <c r="BO458" s="6">
        <v>48191309.770000003</v>
      </c>
      <c r="BP458" s="6">
        <v>48950115.110000007</v>
      </c>
      <c r="BQ458" s="6">
        <v>49342573.049999997</v>
      </c>
      <c r="BR458" s="6">
        <v>49384269.159999996</v>
      </c>
      <c r="BS458" s="6">
        <v>49977751.810000002</v>
      </c>
      <c r="BT458" s="6">
        <v>50554161.390000008</v>
      </c>
      <c r="BU458" s="6">
        <v>50941002.960000008</v>
      </c>
      <c r="BV458" s="6">
        <v>50907047.870000005</v>
      </c>
      <c r="BW458" s="6">
        <v>50166724.840000004</v>
      </c>
      <c r="BX458" s="6">
        <v>49922226.960000001</v>
      </c>
      <c r="BY458" s="6">
        <v>50208288.93</v>
      </c>
      <c r="BZ458" s="6">
        <v>50142101.700000003</v>
      </c>
      <c r="CA458" s="6">
        <v>49803167.530000001</v>
      </c>
      <c r="CB458" s="6">
        <v>49815918.809999995</v>
      </c>
      <c r="CC458" s="6">
        <v>49410098.519999996</v>
      </c>
      <c r="CD458" s="6">
        <v>49468392.959999993</v>
      </c>
      <c r="CE458" s="6">
        <v>48911676.969999999</v>
      </c>
      <c r="CF458" s="6">
        <v>48536387.289999999</v>
      </c>
      <c r="CG458" s="6">
        <v>48109320.93999999</v>
      </c>
      <c r="CH458" s="6">
        <v>48397110.919999994</v>
      </c>
      <c r="CI458" s="6">
        <v>49120825.089999996</v>
      </c>
      <c r="CJ458" s="6">
        <v>48480870.04999999</v>
      </c>
      <c r="CK458" s="6">
        <v>48680163.249999993</v>
      </c>
      <c r="CL458" s="6">
        <v>48959975.369999997</v>
      </c>
      <c r="CM458" s="6">
        <v>49313567.369999997</v>
      </c>
      <c r="CN458" s="6">
        <v>49164324.86999999</v>
      </c>
      <c r="CO458" s="6">
        <v>49371445.139999993</v>
      </c>
      <c r="CP458" s="6">
        <v>49468152.640000001</v>
      </c>
      <c r="CQ458" s="6">
        <v>49727303.030000001</v>
      </c>
      <c r="CR458" s="6">
        <v>50014196.409999989</v>
      </c>
      <c r="CS458" s="6">
        <v>50694455.760000005</v>
      </c>
      <c r="CT458" s="6">
        <v>51010267.299999997</v>
      </c>
      <c r="CU458" s="6">
        <v>51150133.659999996</v>
      </c>
      <c r="CV458" s="6">
        <v>51280775.469999999</v>
      </c>
    </row>
    <row r="459" spans="1:102" s="1" customFormat="1" ht="14" x14ac:dyDescent="0.3">
      <c r="B459" s="1">
        <v>249</v>
      </c>
      <c r="C459" s="1" t="s">
        <v>91</v>
      </c>
      <c r="D459" s="6">
        <v>2520141.7000000002</v>
      </c>
      <c r="E459" s="6">
        <v>2072790.6999999997</v>
      </c>
      <c r="F459" s="6">
        <v>2085382.4899999998</v>
      </c>
      <c r="G459" s="6">
        <v>2040772.5799999998</v>
      </c>
      <c r="H459" s="6">
        <v>2069779.1900000002</v>
      </c>
      <c r="I459" s="6">
        <v>2060832.4300000002</v>
      </c>
      <c r="J459" s="6">
        <v>2114404.9499999997</v>
      </c>
      <c r="K459" s="6">
        <v>2103135.9299999997</v>
      </c>
      <c r="L459" s="6">
        <v>2150983.65</v>
      </c>
      <c r="M459" s="6">
        <v>2187494.88</v>
      </c>
      <c r="N459" s="6">
        <v>2197766.25</v>
      </c>
      <c r="O459" s="6">
        <v>2260258.3099999996</v>
      </c>
      <c r="P459" s="6">
        <v>2405161.0699999998</v>
      </c>
      <c r="Q459" s="6">
        <v>2459619.0999999996</v>
      </c>
      <c r="R459" s="6">
        <v>2555607.0299999998</v>
      </c>
      <c r="S459" s="6">
        <v>2657302.0999999996</v>
      </c>
      <c r="T459" s="6">
        <v>2743297.8499999996</v>
      </c>
      <c r="U459" s="6">
        <v>2924168.11</v>
      </c>
      <c r="V459" s="6">
        <v>3044194.4899999993</v>
      </c>
      <c r="W459" s="6">
        <v>3131336.56</v>
      </c>
      <c r="X459" s="6">
        <v>3228075.73</v>
      </c>
      <c r="Y459" s="6">
        <v>3263304.7600000007</v>
      </c>
      <c r="Z459" s="6">
        <v>3384061.58</v>
      </c>
      <c r="AA459" s="6">
        <v>3409110.03</v>
      </c>
      <c r="AB459" s="6">
        <v>3510051.7899999996</v>
      </c>
      <c r="AC459" s="6">
        <v>3604769.73</v>
      </c>
      <c r="AD459" s="6">
        <v>3551984.08</v>
      </c>
      <c r="AE459" s="6">
        <v>3557673.83</v>
      </c>
      <c r="AF459" s="6">
        <v>3468054.91</v>
      </c>
      <c r="AG459" s="6">
        <v>3423116.34</v>
      </c>
      <c r="AH459" s="6">
        <v>3244557.1100000003</v>
      </c>
      <c r="AI459" s="6">
        <v>3148825.75</v>
      </c>
      <c r="AJ459" s="6">
        <v>3061372.5400000005</v>
      </c>
      <c r="AK459" s="6">
        <v>2995252.4299999997</v>
      </c>
      <c r="AL459" s="6">
        <v>2969617.65</v>
      </c>
      <c r="AM459" s="6">
        <v>2849672.6600000006</v>
      </c>
      <c r="AN459" s="6">
        <v>2594495.37</v>
      </c>
      <c r="AO459" s="6">
        <v>2428173.1100000003</v>
      </c>
      <c r="AP459" s="6">
        <v>2303851.66</v>
      </c>
      <c r="AQ459" s="6">
        <v>2165632.9699999997</v>
      </c>
      <c r="AR459" s="6">
        <v>2065664.33</v>
      </c>
      <c r="AS459" s="6">
        <v>1906552.4900000002</v>
      </c>
      <c r="AT459" s="6">
        <v>1872787.67</v>
      </c>
      <c r="AU459" s="6">
        <v>1789844.34</v>
      </c>
      <c r="AV459" s="6">
        <v>1802215.37</v>
      </c>
      <c r="AW459" s="6">
        <v>1794997.8900000001</v>
      </c>
      <c r="AX459" s="6">
        <v>1649530.92</v>
      </c>
      <c r="AY459" s="6">
        <v>1690521.9700000002</v>
      </c>
      <c r="AZ459" s="6">
        <v>1581416.02</v>
      </c>
      <c r="BA459" s="6">
        <v>1616481.79</v>
      </c>
      <c r="BB459" s="6">
        <v>1715806.35</v>
      </c>
      <c r="BC459" s="6">
        <v>1697055.8900000001</v>
      </c>
      <c r="BD459" s="6">
        <v>1706593.9</v>
      </c>
      <c r="BE459" s="6">
        <v>1722714.9500000002</v>
      </c>
      <c r="BF459" s="6">
        <v>1719011.2000000002</v>
      </c>
      <c r="BG459" s="6">
        <v>1765271.19</v>
      </c>
      <c r="BH459" s="6">
        <v>1785661.5100000002</v>
      </c>
      <c r="BI459" s="6">
        <v>1742409.9200000004</v>
      </c>
      <c r="BJ459" s="6">
        <v>1729827.89</v>
      </c>
      <c r="BK459" s="6">
        <v>1689043.69</v>
      </c>
      <c r="BL459" s="6">
        <v>1674041.2799999998</v>
      </c>
      <c r="BM459" s="6">
        <v>1617052.99</v>
      </c>
      <c r="BN459" s="6">
        <v>1539597.15</v>
      </c>
      <c r="BO459" s="6">
        <v>1587875.57</v>
      </c>
      <c r="BP459" s="6">
        <v>1594474.9500000002</v>
      </c>
      <c r="BQ459" s="6">
        <v>1610121.7</v>
      </c>
      <c r="BR459" s="6">
        <v>1601806.9299999997</v>
      </c>
      <c r="BS459" s="6">
        <v>1583449.3199999998</v>
      </c>
      <c r="BT459" s="6">
        <v>1545604.16</v>
      </c>
      <c r="BU459" s="6">
        <v>1551405.36</v>
      </c>
      <c r="BV459" s="6">
        <v>1864280.3600000003</v>
      </c>
      <c r="BW459" s="6">
        <v>1729963.6399999997</v>
      </c>
      <c r="BX459" s="6">
        <v>1725249.8499999999</v>
      </c>
      <c r="BY459" s="6">
        <v>1617808.1</v>
      </c>
      <c r="BZ459" s="6">
        <v>1504666.3900000001</v>
      </c>
      <c r="CA459" s="6">
        <v>1365743.34</v>
      </c>
      <c r="CB459" s="6">
        <v>1257453.42</v>
      </c>
      <c r="CC459" s="6">
        <v>1103022.8000000003</v>
      </c>
      <c r="CD459" s="6">
        <v>987642.17000000016</v>
      </c>
      <c r="CE459" s="6">
        <v>854890.43000000017</v>
      </c>
      <c r="CF459" s="6">
        <v>692024.3600000001</v>
      </c>
      <c r="CG459" s="6">
        <v>462807.9700000002</v>
      </c>
      <c r="CH459" s="6">
        <v>44050.310000000056</v>
      </c>
      <c r="CI459" s="6">
        <v>32167.200000000186</v>
      </c>
      <c r="CJ459" s="6">
        <v>0</v>
      </c>
      <c r="CK459" s="6">
        <v>-7375.43</v>
      </c>
      <c r="CL459" s="6">
        <v>-12008.7</v>
      </c>
      <c r="CM459" s="6">
        <v>-19319.53</v>
      </c>
      <c r="CN459" s="6">
        <v>-33118.699999999997</v>
      </c>
      <c r="CO459" s="6">
        <v>-55869.59</v>
      </c>
      <c r="CP459" s="6">
        <v>-66384.800000000003</v>
      </c>
      <c r="CQ459" s="6">
        <v>-79608.52</v>
      </c>
      <c r="CR459" s="6">
        <v>-90440.98</v>
      </c>
      <c r="CS459" s="6">
        <v>0</v>
      </c>
      <c r="CT459" s="6">
        <v>0</v>
      </c>
      <c r="CU459" s="6">
        <v>0</v>
      </c>
      <c r="CV459" s="6">
        <v>0</v>
      </c>
    </row>
    <row r="460" spans="1:102" s="1" customFormat="1" ht="14" x14ac:dyDescent="0.3"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</row>
    <row r="461" spans="1:102" s="1" customFormat="1" ht="14" x14ac:dyDescent="0.3"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</row>
    <row r="462" spans="1:102" s="1" customFormat="1" ht="14" x14ac:dyDescent="0.3">
      <c r="A462" s="2" t="s">
        <v>205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</row>
    <row r="464" spans="1:102" x14ac:dyDescent="0.35">
      <c r="B464" s="26" t="s">
        <v>104</v>
      </c>
      <c r="C464" s="27" t="s">
        <v>105</v>
      </c>
      <c r="D464" s="28" t="s">
        <v>106</v>
      </c>
      <c r="E464" s="28" t="s">
        <v>107</v>
      </c>
      <c r="F464" s="28" t="s">
        <v>108</v>
      </c>
      <c r="G464" s="28" t="s">
        <v>109</v>
      </c>
      <c r="H464" s="28" t="s">
        <v>110</v>
      </c>
      <c r="I464" s="28" t="s">
        <v>111</v>
      </c>
      <c r="J464" s="28" t="s">
        <v>112</v>
      </c>
      <c r="K464" s="28" t="s">
        <v>113</v>
      </c>
      <c r="L464" s="28" t="s">
        <v>114</v>
      </c>
      <c r="M464" s="28" t="s">
        <v>115</v>
      </c>
      <c r="N464" s="28" t="s">
        <v>116</v>
      </c>
      <c r="O464" s="28" t="s">
        <v>117</v>
      </c>
      <c r="P464" s="28" t="s">
        <v>118</v>
      </c>
      <c r="Q464" s="28" t="s">
        <v>119</v>
      </c>
      <c r="R464" s="28" t="s">
        <v>120</v>
      </c>
      <c r="S464" s="28" t="s">
        <v>121</v>
      </c>
      <c r="T464" s="28" t="s">
        <v>122</v>
      </c>
      <c r="U464" s="28" t="s">
        <v>123</v>
      </c>
      <c r="V464" s="28" t="s">
        <v>124</v>
      </c>
      <c r="W464" s="28" t="s">
        <v>125</v>
      </c>
      <c r="X464" s="28" t="s">
        <v>126</v>
      </c>
      <c r="Y464" s="28" t="s">
        <v>127</v>
      </c>
      <c r="Z464" s="28" t="s">
        <v>128</v>
      </c>
      <c r="AA464" s="28" t="s">
        <v>129</v>
      </c>
      <c r="AB464" s="28" t="s">
        <v>130</v>
      </c>
      <c r="AC464" s="28" t="s">
        <v>131</v>
      </c>
      <c r="AD464" s="28" t="s">
        <v>132</v>
      </c>
      <c r="AE464" s="28" t="s">
        <v>133</v>
      </c>
      <c r="AF464" s="28" t="s">
        <v>134</v>
      </c>
      <c r="AG464" s="28" t="s">
        <v>135</v>
      </c>
      <c r="AH464" s="28" t="s">
        <v>136</v>
      </c>
      <c r="AI464" s="28" t="s">
        <v>137</v>
      </c>
      <c r="AJ464" s="28" t="s">
        <v>138</v>
      </c>
      <c r="AK464" s="28" t="s">
        <v>139</v>
      </c>
      <c r="AL464" s="28" t="s">
        <v>140</v>
      </c>
      <c r="AM464" s="28" t="s">
        <v>141</v>
      </c>
      <c r="AN464" s="28" t="s">
        <v>142</v>
      </c>
      <c r="AO464" s="28" t="s">
        <v>143</v>
      </c>
      <c r="AP464" s="28" t="s">
        <v>144</v>
      </c>
      <c r="AQ464" s="28" t="s">
        <v>145</v>
      </c>
      <c r="AR464" s="28" t="s">
        <v>146</v>
      </c>
      <c r="AS464" s="28" t="s">
        <v>147</v>
      </c>
      <c r="AT464" s="28" t="s">
        <v>148</v>
      </c>
      <c r="AU464" s="28" t="s">
        <v>149</v>
      </c>
      <c r="AV464" s="28" t="s">
        <v>150</v>
      </c>
      <c r="AW464" s="28" t="s">
        <v>151</v>
      </c>
      <c r="AX464" s="28" t="s">
        <v>152</v>
      </c>
      <c r="AY464" s="28" t="s">
        <v>153</v>
      </c>
      <c r="AZ464" s="28" t="s">
        <v>154</v>
      </c>
      <c r="BA464" s="28" t="s">
        <v>155</v>
      </c>
      <c r="BB464" s="28" t="s">
        <v>156</v>
      </c>
      <c r="BC464" s="28" t="s">
        <v>157</v>
      </c>
      <c r="BD464" s="28" t="s">
        <v>158</v>
      </c>
      <c r="BE464" s="28" t="s">
        <v>159</v>
      </c>
      <c r="BF464" s="28" t="s">
        <v>160</v>
      </c>
      <c r="BG464" s="28" t="s">
        <v>161</v>
      </c>
      <c r="BH464" s="28" t="s">
        <v>162</v>
      </c>
      <c r="BI464" s="28" t="s">
        <v>163</v>
      </c>
      <c r="BJ464" s="28" t="s">
        <v>164</v>
      </c>
      <c r="BK464" s="28" t="s">
        <v>165</v>
      </c>
      <c r="BL464" s="28" t="s">
        <v>166</v>
      </c>
      <c r="BM464" s="28" t="s">
        <v>167</v>
      </c>
      <c r="BN464" s="28" t="s">
        <v>168</v>
      </c>
      <c r="BO464" s="28" t="s">
        <v>169</v>
      </c>
      <c r="BP464" s="28" t="s">
        <v>170</v>
      </c>
      <c r="BQ464" s="28" t="s">
        <v>171</v>
      </c>
      <c r="BR464" s="28" t="s">
        <v>172</v>
      </c>
      <c r="BS464" s="28" t="s">
        <v>173</v>
      </c>
      <c r="BT464" s="28" t="s">
        <v>174</v>
      </c>
      <c r="BU464" s="28" t="s">
        <v>175</v>
      </c>
      <c r="BV464" s="28" t="s">
        <v>176</v>
      </c>
      <c r="BW464" s="28" t="s">
        <v>177</v>
      </c>
      <c r="BX464" s="28" t="s">
        <v>178</v>
      </c>
      <c r="BY464" s="28" t="s">
        <v>179</v>
      </c>
      <c r="BZ464" s="28" t="s">
        <v>180</v>
      </c>
      <c r="CA464" s="28" t="s">
        <v>181</v>
      </c>
      <c r="CB464" s="28" t="s">
        <v>182</v>
      </c>
      <c r="CC464" s="28" t="s">
        <v>183</v>
      </c>
      <c r="CD464" s="28" t="s">
        <v>184</v>
      </c>
      <c r="CE464" s="28" t="s">
        <v>185</v>
      </c>
      <c r="CF464" s="28" t="s">
        <v>186</v>
      </c>
      <c r="CG464" s="28" t="s">
        <v>187</v>
      </c>
      <c r="CH464" s="28" t="s">
        <v>188</v>
      </c>
      <c r="CI464" s="28" t="s">
        <v>189</v>
      </c>
      <c r="CJ464" s="28" t="s">
        <v>190</v>
      </c>
      <c r="CK464" s="28" t="s">
        <v>191</v>
      </c>
      <c r="CL464" s="28" t="s">
        <v>192</v>
      </c>
      <c r="CM464" s="28" t="s">
        <v>193</v>
      </c>
      <c r="CN464" s="28" t="s">
        <v>194</v>
      </c>
      <c r="CO464" s="28" t="s">
        <v>195</v>
      </c>
      <c r="CP464" s="28" t="s">
        <v>196</v>
      </c>
      <c r="CQ464" s="28" t="s">
        <v>197</v>
      </c>
      <c r="CR464" s="28" t="s">
        <v>198</v>
      </c>
      <c r="CS464" s="28" t="s">
        <v>199</v>
      </c>
      <c r="CT464" s="28" t="s">
        <v>200</v>
      </c>
      <c r="CU464" s="28" t="s">
        <v>201</v>
      </c>
      <c r="CV464" s="28" t="s">
        <v>202</v>
      </c>
      <c r="CW464" s="35"/>
      <c r="CX464" s="35"/>
    </row>
    <row r="465" spans="2:102" x14ac:dyDescent="0.35">
      <c r="B465" s="26">
        <v>125</v>
      </c>
      <c r="C465" s="29" t="s">
        <v>75</v>
      </c>
      <c r="D465" s="30">
        <v>246808967.69999999</v>
      </c>
      <c r="E465" s="30">
        <v>249669180.72</v>
      </c>
      <c r="F465" s="30">
        <v>254279282.91999999</v>
      </c>
      <c r="G465" s="30">
        <v>267195012.75</v>
      </c>
      <c r="H465" s="30">
        <v>269271030.91000003</v>
      </c>
      <c r="I465" s="30">
        <v>275628070.10000002</v>
      </c>
      <c r="J465" s="30">
        <v>279156311.49000001</v>
      </c>
      <c r="K465" s="30">
        <v>270151958.73000002</v>
      </c>
      <c r="L465" s="30">
        <v>275243764.62</v>
      </c>
      <c r="M465" s="30">
        <v>293282389.24000001</v>
      </c>
      <c r="N465" s="30">
        <v>320129989.08999997</v>
      </c>
      <c r="O465" s="30">
        <v>346458243.57999998</v>
      </c>
      <c r="P465" s="30">
        <v>366561457.47000003</v>
      </c>
      <c r="Q465" s="30">
        <v>383852833.63</v>
      </c>
      <c r="R465" s="30">
        <v>409927693.93000001</v>
      </c>
      <c r="S465" s="30">
        <v>433340163.56999999</v>
      </c>
      <c r="T465" s="30">
        <v>474265740.64999998</v>
      </c>
      <c r="U465" s="30">
        <v>495087275.06999999</v>
      </c>
      <c r="V465" s="30">
        <v>527592343.11000001</v>
      </c>
      <c r="W465" s="30">
        <v>563715643.33000004</v>
      </c>
      <c r="X465" s="30">
        <v>610841783.07000005</v>
      </c>
      <c r="Y465" s="30">
        <v>655842653.03999996</v>
      </c>
      <c r="Z465" s="30">
        <v>707782782.61000001</v>
      </c>
      <c r="AA465" s="30">
        <v>762308289.84000003</v>
      </c>
      <c r="AB465" s="30">
        <v>824061959.26999998</v>
      </c>
      <c r="AC465" s="30">
        <v>863256340.11000001</v>
      </c>
      <c r="AD465" s="30">
        <v>902179324.12</v>
      </c>
      <c r="AE465" s="30">
        <v>957636481.17999995</v>
      </c>
      <c r="AF465" s="30">
        <v>1005841159.97</v>
      </c>
      <c r="AG465" s="30">
        <v>1065384456.74</v>
      </c>
      <c r="AH465" s="30">
        <v>1121338140.73</v>
      </c>
      <c r="AI465" s="30">
        <v>1176561564.3699999</v>
      </c>
      <c r="AJ465" s="30">
        <v>1234560021.78</v>
      </c>
      <c r="AK465" s="30">
        <v>1260856059.1300001</v>
      </c>
      <c r="AL465" s="30">
        <v>1270038023.4100001</v>
      </c>
      <c r="AM465" s="30">
        <v>1269176160.02</v>
      </c>
      <c r="AN465" s="30">
        <v>1311125295.9100001</v>
      </c>
      <c r="AO465" s="30">
        <v>1305841798.3299999</v>
      </c>
      <c r="AP465" s="30">
        <v>1325180288.55</v>
      </c>
      <c r="AQ465" s="30">
        <v>1350892476.4400001</v>
      </c>
      <c r="AR465" s="30">
        <v>1387832799.6400001</v>
      </c>
      <c r="AS465" s="30">
        <v>1424241239.3499999</v>
      </c>
      <c r="AT465" s="30">
        <v>1445092668.1900001</v>
      </c>
      <c r="AU465" s="30">
        <v>1460643298.02</v>
      </c>
      <c r="AV465" s="30">
        <v>1484354234.55</v>
      </c>
      <c r="AW465" s="30">
        <v>1510559585.6800001</v>
      </c>
      <c r="AX465" s="30">
        <v>1544838686.3699999</v>
      </c>
      <c r="AY465" s="30">
        <v>1572662003.1700001</v>
      </c>
      <c r="AZ465" s="30">
        <v>1604036425.9400001</v>
      </c>
      <c r="BA465" s="30">
        <v>1619843823.9300001</v>
      </c>
      <c r="BB465" s="30">
        <v>1636464737.8</v>
      </c>
      <c r="BC465" s="30">
        <v>1628348278.75</v>
      </c>
      <c r="BD465" s="30">
        <v>1625225567.96</v>
      </c>
      <c r="BE465" s="30">
        <v>1655545455.4300001</v>
      </c>
      <c r="BF465" s="30">
        <v>1645297363.3</v>
      </c>
      <c r="BG465" s="30">
        <v>1662003761.5599999</v>
      </c>
      <c r="BH465" s="30">
        <v>1675668663.8099999</v>
      </c>
      <c r="BI465" s="30">
        <v>1691511241</v>
      </c>
      <c r="BJ465" s="30">
        <v>1692767157.1700001</v>
      </c>
      <c r="BK465" s="30">
        <v>1697026534.1800001</v>
      </c>
      <c r="BL465" s="30">
        <v>1680610552.7</v>
      </c>
      <c r="BM465" s="30">
        <v>1636542928.7</v>
      </c>
      <c r="BN465" s="30">
        <v>1637893576.3099999</v>
      </c>
      <c r="BO465" s="30">
        <v>1630556795.95</v>
      </c>
      <c r="BP465" s="30">
        <v>1624009720.6900001</v>
      </c>
      <c r="BQ465" s="30">
        <v>1623998438.3099999</v>
      </c>
      <c r="BR465" s="30">
        <v>1582112952.3</v>
      </c>
      <c r="BS465" s="30">
        <v>1557476124.6400001</v>
      </c>
      <c r="BT465" s="30">
        <v>1543514142.79</v>
      </c>
      <c r="BU465" s="30">
        <v>1539181047.46</v>
      </c>
      <c r="BV465" s="30">
        <v>1517306440.3499999</v>
      </c>
      <c r="BW465" s="30">
        <v>1488599820.47</v>
      </c>
      <c r="BX465" s="30">
        <v>1446056017.6600001</v>
      </c>
      <c r="BY465" s="30">
        <v>1419713544.6500001</v>
      </c>
      <c r="BZ465" s="30">
        <v>1401889754.6199999</v>
      </c>
      <c r="CA465" s="30">
        <v>1367585175.5</v>
      </c>
      <c r="CB465" s="30">
        <v>1311965899.52</v>
      </c>
      <c r="CC465" s="30">
        <v>1278148743.6300001</v>
      </c>
      <c r="CD465" s="30">
        <v>1238237172.29</v>
      </c>
      <c r="CE465" s="30">
        <v>1207642593.76</v>
      </c>
      <c r="CF465" s="30">
        <v>1176584450.6700001</v>
      </c>
      <c r="CG465" s="30">
        <v>1147756014.8099999</v>
      </c>
      <c r="CH465" s="30">
        <v>1133229578.05</v>
      </c>
      <c r="CI465" s="30">
        <v>1115890473.1600001</v>
      </c>
      <c r="CJ465" s="30">
        <v>1115890473.1600001</v>
      </c>
      <c r="CK465" s="30">
        <v>954398201.38</v>
      </c>
      <c r="CL465" s="30">
        <v>935827194.28999996</v>
      </c>
      <c r="CM465" s="30">
        <v>930892897.23000002</v>
      </c>
      <c r="CN465" s="30">
        <v>918253721.45000005</v>
      </c>
      <c r="CO465" s="30">
        <v>915227626.70000005</v>
      </c>
      <c r="CP465" s="30">
        <v>900183271.58000004</v>
      </c>
      <c r="CQ465" s="30">
        <v>890928409.61000001</v>
      </c>
      <c r="CR465" s="30">
        <v>891286516.91999996</v>
      </c>
      <c r="CS465" s="30">
        <v>880688038.61000001</v>
      </c>
      <c r="CT465" s="30">
        <v>864841144.73000002</v>
      </c>
      <c r="CU465" s="30">
        <v>866789004.21000004</v>
      </c>
      <c r="CV465" s="30">
        <v>819965252.5</v>
      </c>
      <c r="CW465" s="36"/>
      <c r="CX465" s="36"/>
    </row>
    <row r="466" spans="2:102" x14ac:dyDescent="0.35">
      <c r="B466" s="26">
        <v>100</v>
      </c>
      <c r="C466" s="31" t="s">
        <v>74</v>
      </c>
      <c r="D466" s="32">
        <v>524166573.27999997</v>
      </c>
      <c r="E466" s="32">
        <v>507289851.80000001</v>
      </c>
      <c r="F466" s="32">
        <v>497693060.98000002</v>
      </c>
      <c r="G466" s="32">
        <v>502856581.08999997</v>
      </c>
      <c r="H466" s="32">
        <v>487069029.17000002</v>
      </c>
      <c r="I466" s="32">
        <v>496847586.43000001</v>
      </c>
      <c r="J466" s="32">
        <v>484535181.45999998</v>
      </c>
      <c r="K466" s="32">
        <v>470163661.51999998</v>
      </c>
      <c r="L466" s="32">
        <v>458362496.62</v>
      </c>
      <c r="M466" s="32">
        <v>449569720.19</v>
      </c>
      <c r="N466" s="32">
        <v>439293566.38999999</v>
      </c>
      <c r="O466" s="32">
        <v>441686901.68000001</v>
      </c>
      <c r="P466" s="32">
        <v>435919602.74000001</v>
      </c>
      <c r="Q466" s="32">
        <v>442058392.50999999</v>
      </c>
      <c r="R466" s="32">
        <v>432613356.47000003</v>
      </c>
      <c r="S466" s="32">
        <v>629050.63</v>
      </c>
      <c r="T466" s="32">
        <v>573851.25</v>
      </c>
      <c r="U466" s="32">
        <v>164466.43</v>
      </c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7"/>
      <c r="CX466" s="37"/>
    </row>
    <row r="467" spans="2:102" x14ac:dyDescent="0.35">
      <c r="B467" s="26">
        <v>140</v>
      </c>
      <c r="C467" s="29" t="s">
        <v>77</v>
      </c>
      <c r="D467" s="30">
        <v>319420086.95999998</v>
      </c>
      <c r="E467" s="30">
        <v>317474813.37</v>
      </c>
      <c r="F467" s="30">
        <v>324361639.02999997</v>
      </c>
      <c r="G467" s="30">
        <v>347160730.75999999</v>
      </c>
      <c r="H467" s="30">
        <v>363893131.52999997</v>
      </c>
      <c r="I467" s="30">
        <v>390932334.88999999</v>
      </c>
      <c r="J467" s="30">
        <v>410004387.87</v>
      </c>
      <c r="K467" s="30">
        <v>422739171.88</v>
      </c>
      <c r="L467" s="30">
        <v>441062232.25</v>
      </c>
      <c r="M467" s="30">
        <v>456828560.74000001</v>
      </c>
      <c r="N467" s="30">
        <v>475963804.11000001</v>
      </c>
      <c r="O467" s="30">
        <v>495682060.81</v>
      </c>
      <c r="P467" s="30">
        <v>523625858.36000001</v>
      </c>
      <c r="Q467" s="30">
        <v>521331716.85000002</v>
      </c>
      <c r="R467" s="30">
        <v>521577923.38</v>
      </c>
      <c r="S467" s="30">
        <v>525898673.60000002</v>
      </c>
      <c r="T467" s="30">
        <v>530806273.47000003</v>
      </c>
      <c r="U467" s="30">
        <v>541794847.34000003</v>
      </c>
      <c r="V467" s="30">
        <v>541487613.71000004</v>
      </c>
      <c r="W467" s="30">
        <v>542016891.27999997</v>
      </c>
      <c r="X467" s="30">
        <v>547423943.85000002</v>
      </c>
      <c r="Y467" s="30">
        <v>555569258.29999995</v>
      </c>
      <c r="Z467" s="30">
        <v>572844487.78999996</v>
      </c>
      <c r="AA467" s="30">
        <v>590326842.01999998</v>
      </c>
      <c r="AB467" s="30">
        <v>628353329.24000001</v>
      </c>
      <c r="AC467" s="30">
        <v>635189537.54999995</v>
      </c>
      <c r="AD467" s="30">
        <v>642326594.77999997</v>
      </c>
      <c r="AE467" s="30">
        <v>650966929.88999999</v>
      </c>
      <c r="AF467" s="30">
        <v>653455835.34000003</v>
      </c>
      <c r="AG467" s="30">
        <v>657904045.38</v>
      </c>
      <c r="AH467" s="30">
        <v>651307241.42999995</v>
      </c>
      <c r="AI467" s="30">
        <v>639747937.25999999</v>
      </c>
      <c r="AJ467" s="30">
        <v>627992405.97000003</v>
      </c>
      <c r="AK467" s="30">
        <v>619019245.70000005</v>
      </c>
      <c r="AL467" s="30">
        <v>609648015.59000003</v>
      </c>
      <c r="AM467" s="30">
        <v>595910357.60000002</v>
      </c>
      <c r="AN467" s="30">
        <v>593443990.51999998</v>
      </c>
      <c r="AO467" s="30">
        <v>573882379.76999998</v>
      </c>
      <c r="AP467" s="30">
        <v>556985974.63999999</v>
      </c>
      <c r="AQ467" s="30">
        <v>547781652.80999994</v>
      </c>
      <c r="AR467" s="30">
        <v>534781103.97000003</v>
      </c>
      <c r="AS467" s="30">
        <v>525572629.31</v>
      </c>
      <c r="AT467" s="30">
        <v>505824110.38</v>
      </c>
      <c r="AU467" s="30">
        <v>488068430.39999998</v>
      </c>
      <c r="AV467" s="30">
        <v>469928220.63999999</v>
      </c>
      <c r="AW467" s="30">
        <v>455490869.91000003</v>
      </c>
      <c r="AX467" s="30">
        <v>443657682.48000002</v>
      </c>
      <c r="AY467" s="30">
        <v>432716327.45999998</v>
      </c>
      <c r="AZ467" s="30">
        <v>434113859.30000001</v>
      </c>
      <c r="BA467" s="30">
        <v>417417847.55000001</v>
      </c>
      <c r="BB467" s="30">
        <v>402277366.67000002</v>
      </c>
      <c r="BC467" s="30">
        <v>389454565.44999999</v>
      </c>
      <c r="BD467" s="30">
        <v>377343301.52999997</v>
      </c>
      <c r="BE467" s="30">
        <v>366440027.56999999</v>
      </c>
      <c r="BF467" s="30">
        <v>355587620.11000001</v>
      </c>
      <c r="BG467" s="30">
        <v>346387935.27999997</v>
      </c>
      <c r="BH467" s="30">
        <v>339606837.69999999</v>
      </c>
      <c r="BI467" s="30">
        <v>333956413.41000003</v>
      </c>
      <c r="BJ467" s="30">
        <v>333475719.20999998</v>
      </c>
      <c r="BK467" s="30">
        <v>339007831.10000002</v>
      </c>
      <c r="BL467" s="30">
        <v>360049557.75</v>
      </c>
      <c r="BM467" s="30">
        <v>361797151.74000001</v>
      </c>
      <c r="BN467" s="30">
        <v>369836360.10000002</v>
      </c>
      <c r="BO467" s="30">
        <v>379379899.98000002</v>
      </c>
      <c r="BP467" s="30">
        <v>379445169.50999999</v>
      </c>
      <c r="BQ467" s="30">
        <v>376794653.31999999</v>
      </c>
      <c r="BR467" s="30">
        <v>376487113.41000003</v>
      </c>
      <c r="BS467" s="30">
        <v>376415119.49000001</v>
      </c>
      <c r="BT467" s="30">
        <v>381387283.85000002</v>
      </c>
      <c r="BU467" s="30">
        <v>381660050.57999998</v>
      </c>
      <c r="BV467" s="30">
        <v>377652917</v>
      </c>
      <c r="BW467" s="30">
        <v>383831582.25</v>
      </c>
      <c r="BX467" s="30">
        <v>393606697.30000001</v>
      </c>
      <c r="BY467" s="30">
        <v>390526849.66000003</v>
      </c>
      <c r="BZ467" s="30">
        <v>388269471.41000003</v>
      </c>
      <c r="CA467" s="30">
        <v>384925570.32999998</v>
      </c>
      <c r="CB467" s="30">
        <v>374757264.98000002</v>
      </c>
      <c r="CC467" s="30">
        <v>368268757.51999998</v>
      </c>
      <c r="CD467" s="30">
        <v>360209676.63</v>
      </c>
      <c r="CE467" s="30">
        <v>350053606.70999998</v>
      </c>
      <c r="CF467" s="30">
        <v>346005279.20999998</v>
      </c>
      <c r="CG467" s="30">
        <v>344221772.42000002</v>
      </c>
      <c r="CH467" s="30">
        <v>344813571.83999997</v>
      </c>
      <c r="CI467" s="30">
        <v>347317261.85000002</v>
      </c>
      <c r="CJ467" s="30">
        <v>353699659.98000002</v>
      </c>
      <c r="CK467" s="30">
        <v>351808580.79000002</v>
      </c>
      <c r="CL467" s="30">
        <v>354758640.30000001</v>
      </c>
      <c r="CM467" s="30">
        <v>359458803.16000003</v>
      </c>
      <c r="CN467" s="30">
        <v>360839270.67000002</v>
      </c>
      <c r="CO467" s="30">
        <v>367167655.95999998</v>
      </c>
      <c r="CP467" s="30">
        <v>375829204.32999998</v>
      </c>
      <c r="CQ467" s="30">
        <v>392616974.25999999</v>
      </c>
      <c r="CR467" s="30">
        <v>410734500.82999998</v>
      </c>
      <c r="CS467" s="30">
        <v>425774904.57999998</v>
      </c>
      <c r="CT467" s="30">
        <v>442502498.45999998</v>
      </c>
      <c r="CU467" s="30">
        <v>451448085.92000002</v>
      </c>
      <c r="CV467" s="30">
        <v>468316371.14999998</v>
      </c>
      <c r="CW467" s="36"/>
      <c r="CX467" s="36"/>
    </row>
    <row r="468" spans="2:102" x14ac:dyDescent="0.35">
      <c r="B468" s="26">
        <v>6</v>
      </c>
      <c r="C468" s="31" t="s">
        <v>11</v>
      </c>
      <c r="D468" s="32">
        <v>30516514717.639999</v>
      </c>
      <c r="E468" s="32">
        <v>30976017392.490002</v>
      </c>
      <c r="F468" s="32">
        <v>30700821210.889999</v>
      </c>
      <c r="G468" s="32">
        <v>31149789090.82</v>
      </c>
      <c r="H468" s="32">
        <v>31061814446.889999</v>
      </c>
      <c r="I468" s="32">
        <v>31826283910.84</v>
      </c>
      <c r="J468" s="32">
        <v>32109863275.439999</v>
      </c>
      <c r="K468" s="32">
        <v>32153577569.700001</v>
      </c>
      <c r="L468" s="32">
        <v>32533954735.23</v>
      </c>
      <c r="M468" s="32">
        <v>32957089399.18</v>
      </c>
      <c r="N468" s="32">
        <v>33162188953.84</v>
      </c>
      <c r="O468" s="32">
        <v>33499887439.610001</v>
      </c>
      <c r="P468" s="32">
        <v>33536420619.240002</v>
      </c>
      <c r="Q468" s="32">
        <v>33245205267.810001</v>
      </c>
      <c r="R468" s="32">
        <v>33221968961.889999</v>
      </c>
      <c r="S468" s="32">
        <v>33995175334.810001</v>
      </c>
      <c r="T468" s="32">
        <v>34854018860.730003</v>
      </c>
      <c r="U468" s="32">
        <v>35557418455.629997</v>
      </c>
      <c r="V468" s="32">
        <v>36050209095.860001</v>
      </c>
      <c r="W468" s="32">
        <v>36204161262.120003</v>
      </c>
      <c r="X468" s="32">
        <v>37049440812.089996</v>
      </c>
      <c r="Y468" s="32">
        <v>37163923255.18</v>
      </c>
      <c r="Z468" s="32">
        <v>37475859512.169998</v>
      </c>
      <c r="AA468" s="32">
        <v>39288515085.220001</v>
      </c>
      <c r="AB468" s="32">
        <v>39794275096.889999</v>
      </c>
      <c r="AC468" s="32">
        <v>39869609512.040001</v>
      </c>
      <c r="AD468" s="32">
        <v>40154648912.519997</v>
      </c>
      <c r="AE468" s="32">
        <v>40905279882.290001</v>
      </c>
      <c r="AF468" s="32">
        <v>40980478295.019997</v>
      </c>
      <c r="AG468" s="32">
        <v>41269710971.959999</v>
      </c>
      <c r="AH468" s="32">
        <v>42107420739.32</v>
      </c>
      <c r="AI468" s="32">
        <v>42221396924.510002</v>
      </c>
      <c r="AJ468" s="32">
        <v>42334956191.589996</v>
      </c>
      <c r="AK468" s="32">
        <v>42546244848.379997</v>
      </c>
      <c r="AL468" s="32">
        <v>42954092770.629997</v>
      </c>
      <c r="AM468" s="32">
        <v>43425031238.839996</v>
      </c>
      <c r="AN468" s="32">
        <v>43780191389.190002</v>
      </c>
      <c r="AO468" s="32">
        <v>43535550115.389999</v>
      </c>
      <c r="AP468" s="32">
        <v>44381997031.449997</v>
      </c>
      <c r="AQ468" s="32">
        <v>44893032078.5</v>
      </c>
      <c r="AR468" s="32">
        <v>45463095542.889999</v>
      </c>
      <c r="AS468" s="32">
        <v>46352753724.849998</v>
      </c>
      <c r="AT468" s="32">
        <v>47139721237.290001</v>
      </c>
      <c r="AU468" s="32">
        <v>47290779935.849998</v>
      </c>
      <c r="AV468" s="32">
        <v>47262210524.769997</v>
      </c>
      <c r="AW468" s="32">
        <v>47630820277.720001</v>
      </c>
      <c r="AX468" s="32">
        <v>48040256753.550003</v>
      </c>
      <c r="AY468" s="32">
        <v>49013657813.989998</v>
      </c>
      <c r="AZ468" s="32">
        <v>49720267113.839996</v>
      </c>
      <c r="BA468" s="32">
        <v>49092556493.75</v>
      </c>
      <c r="BB468" s="32">
        <v>50276789027.360001</v>
      </c>
      <c r="BC468" s="32">
        <v>49643826013.199997</v>
      </c>
      <c r="BD468" s="32">
        <v>49593292153.809998</v>
      </c>
      <c r="BE468" s="32">
        <v>49891357679.25</v>
      </c>
      <c r="BF468" s="32">
        <v>49574080782.910004</v>
      </c>
      <c r="BG468" s="32">
        <v>50481815379.209999</v>
      </c>
      <c r="BH468" s="32">
        <v>50379663062.290001</v>
      </c>
      <c r="BI468" s="32">
        <v>50182467868.230003</v>
      </c>
      <c r="BJ468" s="32">
        <v>50279550232.699997</v>
      </c>
      <c r="BK468" s="32">
        <v>50554900260.800003</v>
      </c>
      <c r="BL468" s="32">
        <v>51907445726.739998</v>
      </c>
      <c r="BM468" s="32">
        <v>50385604437.809998</v>
      </c>
      <c r="BN468" s="32">
        <v>49391238519.699997</v>
      </c>
      <c r="BO468" s="32">
        <v>49134297002.449997</v>
      </c>
      <c r="BP468" s="32">
        <v>47958578273.980003</v>
      </c>
      <c r="BQ468" s="32">
        <v>48476433286.550003</v>
      </c>
      <c r="BR468" s="32">
        <v>48991496036.639999</v>
      </c>
      <c r="BS468" s="32">
        <v>48084924138.510002</v>
      </c>
      <c r="BT468" s="32">
        <v>48801440577.419998</v>
      </c>
      <c r="BU468" s="32">
        <v>51447613543.410004</v>
      </c>
      <c r="BV468" s="32">
        <v>51186947920.900002</v>
      </c>
      <c r="BW468" s="32">
        <v>51334193522.370003</v>
      </c>
      <c r="BX468" s="32">
        <v>51931575319.290001</v>
      </c>
      <c r="BY468" s="32">
        <v>50916264596.870003</v>
      </c>
      <c r="BZ468" s="32">
        <v>50952363216.980003</v>
      </c>
      <c r="CA468" s="32">
        <v>52057967570.43</v>
      </c>
      <c r="CB468" s="32">
        <v>51884751347.459999</v>
      </c>
      <c r="CC468" s="32">
        <v>52305997137.040001</v>
      </c>
      <c r="CD468" s="32">
        <v>53148233654.339996</v>
      </c>
      <c r="CE468" s="32">
        <v>52881030567.290001</v>
      </c>
      <c r="CF468" s="32">
        <v>52716278292.260002</v>
      </c>
      <c r="CG468" s="32">
        <v>53994812074.099998</v>
      </c>
      <c r="CH468" s="32">
        <v>54531932908.459999</v>
      </c>
      <c r="CI468" s="32">
        <v>54635369846.339996</v>
      </c>
      <c r="CJ468" s="32">
        <v>54205700148.989998</v>
      </c>
      <c r="CK468" s="32">
        <v>54080061668.870003</v>
      </c>
      <c r="CL468" s="32">
        <v>53052038227.150002</v>
      </c>
      <c r="CM468" s="32">
        <v>55783962385.959999</v>
      </c>
      <c r="CN468" s="32">
        <v>55151520208.559998</v>
      </c>
      <c r="CO468" s="32">
        <v>55652107293.199997</v>
      </c>
      <c r="CP468" s="32">
        <v>56308929904.610001</v>
      </c>
      <c r="CQ468" s="32">
        <v>55651378352.150002</v>
      </c>
      <c r="CR468" s="32">
        <v>57280330293.519997</v>
      </c>
      <c r="CS468" s="32">
        <v>58039998562.389999</v>
      </c>
      <c r="CT468" s="32">
        <v>57734750166.279999</v>
      </c>
      <c r="CU468" s="32">
        <v>59640588588.510002</v>
      </c>
      <c r="CV468" s="32">
        <v>58785371017.769997</v>
      </c>
      <c r="CW468" s="36"/>
      <c r="CX468" s="36"/>
    </row>
    <row r="469" spans="2:102" x14ac:dyDescent="0.35">
      <c r="B469" s="26">
        <v>55</v>
      </c>
      <c r="C469" s="29" t="s">
        <v>3</v>
      </c>
      <c r="D469" s="30">
        <v>3555463886.3899999</v>
      </c>
      <c r="E469" s="30">
        <v>3636446685.0799999</v>
      </c>
      <c r="F469" s="30">
        <v>3655456754.0300002</v>
      </c>
      <c r="G469" s="30">
        <v>3703187080.75</v>
      </c>
      <c r="H469" s="30">
        <v>3702157910.4099998</v>
      </c>
      <c r="I469" s="30">
        <v>3818461103.8200002</v>
      </c>
      <c r="J469" s="30">
        <v>3910603176.1599998</v>
      </c>
      <c r="K469" s="30">
        <v>3920353380.7199998</v>
      </c>
      <c r="L469" s="30">
        <v>3961607944.5500002</v>
      </c>
      <c r="M469" s="30">
        <v>4054136847.5300002</v>
      </c>
      <c r="N469" s="30">
        <v>4138539785.27</v>
      </c>
      <c r="O469" s="30">
        <v>4167509030.8099999</v>
      </c>
      <c r="P469" s="30">
        <v>4132517481.1100001</v>
      </c>
      <c r="Q469" s="30">
        <v>4251124968.8699999</v>
      </c>
      <c r="R469" s="30">
        <v>4349279919.3100004</v>
      </c>
      <c r="S469" s="30">
        <v>4478249984.6999998</v>
      </c>
      <c r="T469" s="30">
        <v>4645131805.6800003</v>
      </c>
      <c r="U469" s="30">
        <v>4922475325.1300001</v>
      </c>
      <c r="V469" s="30">
        <v>4937183550.4399996</v>
      </c>
      <c r="W469" s="30">
        <v>5109517961.1999998</v>
      </c>
      <c r="X469" s="30">
        <v>5197569438.79</v>
      </c>
      <c r="Y469" s="30">
        <v>5368744490.6300001</v>
      </c>
      <c r="Z469" s="30">
        <v>5493335223.71</v>
      </c>
      <c r="AA469" s="30">
        <v>5613648955.3400002</v>
      </c>
      <c r="AB469" s="30">
        <v>5642523702.5</v>
      </c>
      <c r="AC469" s="30">
        <v>5811469497.7799997</v>
      </c>
      <c r="AD469" s="30">
        <v>5901969297.5100002</v>
      </c>
      <c r="AE469" s="30">
        <v>6002770518.8999996</v>
      </c>
      <c r="AF469" s="30">
        <v>6076355204.5</v>
      </c>
      <c r="AG469" s="30">
        <v>6167627548.3999996</v>
      </c>
      <c r="AH469" s="30">
        <v>6296262710.3999996</v>
      </c>
      <c r="AI469" s="30">
        <v>6330058520.0299997</v>
      </c>
      <c r="AJ469" s="30">
        <v>6403631587.5799999</v>
      </c>
      <c r="AK469" s="30">
        <v>6564629664.8400002</v>
      </c>
      <c r="AL469" s="30">
        <v>6630777945.5</v>
      </c>
      <c r="AM469" s="30">
        <v>6670803000.6300001</v>
      </c>
      <c r="AN469" s="30">
        <v>6780627804.8900003</v>
      </c>
      <c r="AO469" s="30">
        <v>6919001824.6400003</v>
      </c>
      <c r="AP469" s="30">
        <v>7114943977</v>
      </c>
      <c r="AQ469" s="30">
        <v>7219053886.9099998</v>
      </c>
      <c r="AR469" s="30">
        <v>7278472986.3199997</v>
      </c>
      <c r="AS469" s="30">
        <v>7369893304.8199997</v>
      </c>
      <c r="AT469" s="30">
        <v>7362169865.8599997</v>
      </c>
      <c r="AU469" s="30">
        <v>7408132144.7200003</v>
      </c>
      <c r="AV469" s="30">
        <v>7774633050.1099997</v>
      </c>
      <c r="AW469" s="30">
        <v>7820198981.5299997</v>
      </c>
      <c r="AX469" s="30">
        <v>7953727893.8299999</v>
      </c>
      <c r="AY469" s="30">
        <v>8114098893.5200005</v>
      </c>
      <c r="AZ469" s="30">
        <v>8142123366.8900003</v>
      </c>
      <c r="BA469" s="30">
        <v>8246873582.3000002</v>
      </c>
      <c r="BB469" s="30">
        <v>8345602274.9499998</v>
      </c>
      <c r="BC469" s="30">
        <v>8338468764.3599997</v>
      </c>
      <c r="BD469" s="30">
        <v>8366959959.79</v>
      </c>
      <c r="BE469" s="30">
        <v>8527902199.25</v>
      </c>
      <c r="BF469" s="30">
        <v>8446578220.9200001</v>
      </c>
      <c r="BG469" s="30">
        <v>8540804197.1300001</v>
      </c>
      <c r="BH469" s="30">
        <v>8572819600.0600004</v>
      </c>
      <c r="BI469" s="30">
        <v>8614743266.5200005</v>
      </c>
      <c r="BJ469" s="30">
        <v>8570536070.6300001</v>
      </c>
      <c r="BK469" s="30">
        <v>8615752112.7199993</v>
      </c>
      <c r="BL469" s="30">
        <v>8503994630.0799999</v>
      </c>
      <c r="BM469" s="30">
        <v>8583969782.8400002</v>
      </c>
      <c r="BN469" s="30">
        <v>8549640844.8800001</v>
      </c>
      <c r="BO469" s="30">
        <v>8670537317.4699993</v>
      </c>
      <c r="BP469" s="30">
        <v>8749164356.5100002</v>
      </c>
      <c r="BQ469" s="30">
        <v>8872547601.3700008</v>
      </c>
      <c r="BR469" s="30">
        <v>8929479243.5799999</v>
      </c>
      <c r="BS469" s="30">
        <v>9065868504.4200001</v>
      </c>
      <c r="BT469" s="30">
        <v>9120098301.3899994</v>
      </c>
      <c r="BU469" s="30">
        <v>9234110867.6100006</v>
      </c>
      <c r="BV469" s="30">
        <v>9312832471.8999996</v>
      </c>
      <c r="BW469" s="30">
        <v>9297911116.8500004</v>
      </c>
      <c r="BX469" s="30">
        <v>9309339930.4200001</v>
      </c>
      <c r="BY469" s="30">
        <v>9294035759.7099991</v>
      </c>
      <c r="BZ469" s="30">
        <v>9468395816.1200008</v>
      </c>
      <c r="CA469" s="30">
        <v>9484213166.9699993</v>
      </c>
      <c r="CB469" s="30">
        <v>9636539784.0100002</v>
      </c>
      <c r="CC469" s="30">
        <v>9747834828.8199997</v>
      </c>
      <c r="CD469" s="30">
        <v>9861771198.1700001</v>
      </c>
      <c r="CE469" s="30">
        <v>9874828294.0400009</v>
      </c>
      <c r="CF469" s="30">
        <v>9963478325.1200008</v>
      </c>
      <c r="CG469" s="30">
        <v>10007222064.6</v>
      </c>
      <c r="CH469" s="30">
        <v>10033683653.15</v>
      </c>
      <c r="CI469" s="30">
        <v>10165641531.93</v>
      </c>
      <c r="CJ469" s="30">
        <v>10110198231.15</v>
      </c>
      <c r="CK469" s="30">
        <v>10168472724.450001</v>
      </c>
      <c r="CL469" s="30">
        <v>10208106390.610001</v>
      </c>
      <c r="CM469" s="30">
        <v>10191682533.75</v>
      </c>
      <c r="CN469" s="30">
        <v>10273247045.74</v>
      </c>
      <c r="CO469" s="30">
        <v>10196072122.91</v>
      </c>
      <c r="CP469" s="30">
        <v>10212921404.879999</v>
      </c>
      <c r="CQ469" s="30">
        <v>10215878276.700001</v>
      </c>
      <c r="CR469" s="30">
        <v>10405344313.969999</v>
      </c>
      <c r="CS469" s="30">
        <v>10430006377.440001</v>
      </c>
      <c r="CT469" s="30">
        <v>10434355420.190001</v>
      </c>
      <c r="CU469" s="30">
        <v>10507092720.09</v>
      </c>
      <c r="CV469" s="30">
        <v>10551078417.1</v>
      </c>
      <c r="CW469" s="36"/>
      <c r="CX469" s="36"/>
    </row>
    <row r="470" spans="2:102" x14ac:dyDescent="0.35">
      <c r="B470" s="26">
        <v>126</v>
      </c>
      <c r="C470" s="31" t="s">
        <v>5</v>
      </c>
      <c r="D470" s="32">
        <v>2166473174</v>
      </c>
      <c r="E470" s="32">
        <v>2140613880.6700001</v>
      </c>
      <c r="F470" s="32">
        <v>2286575555.7800002</v>
      </c>
      <c r="G470" s="32">
        <v>2290381207.8800001</v>
      </c>
      <c r="H470" s="32">
        <v>2385259881.6399999</v>
      </c>
      <c r="I470" s="32">
        <v>2474642327.71</v>
      </c>
      <c r="J470" s="32">
        <v>2491082227.7800002</v>
      </c>
      <c r="K470" s="32">
        <v>2489092884.79</v>
      </c>
      <c r="L470" s="32">
        <v>2392296149.3499999</v>
      </c>
      <c r="M470" s="32">
        <v>2404431303.4400001</v>
      </c>
      <c r="N470" s="32">
        <v>2363007916.4099998</v>
      </c>
      <c r="O470" s="32">
        <v>2391835165.7600002</v>
      </c>
      <c r="P470" s="32">
        <v>2370713379.1500001</v>
      </c>
      <c r="Q470" s="32">
        <v>2339692792.8499999</v>
      </c>
      <c r="R470" s="32">
        <v>2336209423.25</v>
      </c>
      <c r="S470" s="32">
        <v>2362382509.5100002</v>
      </c>
      <c r="T470" s="32">
        <v>2404495448.6900001</v>
      </c>
      <c r="U470" s="32">
        <v>2446045191.2800002</v>
      </c>
      <c r="V470" s="32">
        <v>2523579532.0900002</v>
      </c>
      <c r="W470" s="32">
        <v>2539323285.6100001</v>
      </c>
      <c r="X470" s="32">
        <v>2600993101.5</v>
      </c>
      <c r="Y470" s="32">
        <v>2618250633.6399999</v>
      </c>
      <c r="Z470" s="32">
        <v>2571504091.6700001</v>
      </c>
      <c r="AA470" s="32">
        <v>2611987373.0900002</v>
      </c>
      <c r="AB470" s="32">
        <v>2636941228.25</v>
      </c>
      <c r="AC470" s="32">
        <v>2667186813.9899998</v>
      </c>
      <c r="AD470" s="32">
        <v>2664335662.1300001</v>
      </c>
      <c r="AE470" s="32">
        <v>2784047867.1999998</v>
      </c>
      <c r="AF470" s="32">
        <v>2797803747.4200001</v>
      </c>
      <c r="AG470" s="32">
        <v>2822357042.5599999</v>
      </c>
      <c r="AH470" s="32">
        <v>2878624297.1500001</v>
      </c>
      <c r="AI470" s="32">
        <v>2937712268.04</v>
      </c>
      <c r="AJ470" s="32">
        <v>2978520051.4899998</v>
      </c>
      <c r="AK470" s="32">
        <v>3062342886.1900001</v>
      </c>
      <c r="AL470" s="32">
        <v>3177601829.04</v>
      </c>
      <c r="AM470" s="32">
        <v>3182147679.5300002</v>
      </c>
      <c r="AN470" s="32">
        <v>3239331727.6100001</v>
      </c>
      <c r="AO470" s="32">
        <v>3248651807.5799999</v>
      </c>
      <c r="AP470" s="32">
        <v>3261980125.2199998</v>
      </c>
      <c r="AQ470" s="32">
        <v>3311191421.1700001</v>
      </c>
      <c r="AR470" s="32">
        <v>3325045521.1599998</v>
      </c>
      <c r="AS470" s="32">
        <v>3394902616.98</v>
      </c>
      <c r="AT470" s="32">
        <v>3543673367.2399998</v>
      </c>
      <c r="AU470" s="32">
        <v>3578379559.3899999</v>
      </c>
      <c r="AV470" s="32">
        <v>3588123896.6900001</v>
      </c>
      <c r="AW470" s="32">
        <v>3637945234.3099999</v>
      </c>
      <c r="AX470" s="32">
        <v>3639520363.6700001</v>
      </c>
      <c r="AY470" s="32">
        <v>3706979563.6700001</v>
      </c>
      <c r="AZ470" s="32">
        <v>3727834517.6999998</v>
      </c>
      <c r="BA470" s="32">
        <v>3718344587.5500002</v>
      </c>
      <c r="BB470" s="32">
        <v>3734393209.4000001</v>
      </c>
      <c r="BC470" s="32">
        <v>3787194420.1599998</v>
      </c>
      <c r="BD470" s="32">
        <v>3742369138.1799998</v>
      </c>
      <c r="BE470" s="32">
        <v>3705214689.8099999</v>
      </c>
      <c r="BF470" s="32">
        <v>3698635392.8000002</v>
      </c>
      <c r="BG470" s="32">
        <v>3772182070.04</v>
      </c>
      <c r="BH470" s="32">
        <v>3790708440.0700002</v>
      </c>
      <c r="BI470" s="32">
        <v>3710156185.9899998</v>
      </c>
      <c r="BJ470" s="32">
        <v>3750547169.4899998</v>
      </c>
      <c r="BK470" s="32">
        <v>3801322214.71</v>
      </c>
      <c r="BL470" s="32">
        <v>3712294814.9099998</v>
      </c>
      <c r="BM470" s="32">
        <v>3691525438.2399998</v>
      </c>
      <c r="BN470" s="32">
        <v>3795818502.8800001</v>
      </c>
      <c r="BO470" s="32">
        <v>3805214933.8499999</v>
      </c>
      <c r="BP470" s="32">
        <v>3807263280.3600001</v>
      </c>
      <c r="BQ470" s="32">
        <v>3891872640.5500002</v>
      </c>
      <c r="BR470" s="32">
        <v>3867556122.8800001</v>
      </c>
      <c r="BS470" s="32">
        <v>3843639914.3000002</v>
      </c>
      <c r="BT470" s="32">
        <v>3891339197.46</v>
      </c>
      <c r="BU470" s="32">
        <v>3895724679.9899998</v>
      </c>
      <c r="BV470" s="32">
        <v>3893669560.9299998</v>
      </c>
      <c r="BW470" s="32">
        <v>3876013403.3499999</v>
      </c>
      <c r="BX470" s="32">
        <v>3899842418.4299998</v>
      </c>
      <c r="BY470" s="32">
        <v>3893750719.1900001</v>
      </c>
      <c r="BZ470" s="32">
        <v>3885135774.6900001</v>
      </c>
      <c r="CA470" s="32">
        <v>3743237202.6900001</v>
      </c>
      <c r="CB470" s="32">
        <v>3784553012.77</v>
      </c>
      <c r="CC470" s="32">
        <v>3770172442.46</v>
      </c>
      <c r="CD470" s="32">
        <v>3718326043.1900001</v>
      </c>
      <c r="CE470" s="32">
        <v>3734175374.0500002</v>
      </c>
      <c r="CF470" s="32">
        <v>3738452598.1399999</v>
      </c>
      <c r="CG470" s="32">
        <v>3804081263.3499999</v>
      </c>
      <c r="CH470" s="32">
        <v>3817754747.1100001</v>
      </c>
      <c r="CI470" s="32">
        <v>3839786064.0500002</v>
      </c>
      <c r="CJ470" s="32">
        <v>3792447328.54</v>
      </c>
      <c r="CK470" s="32">
        <v>3801541981.96</v>
      </c>
      <c r="CL470" s="32">
        <v>3787862059.9499998</v>
      </c>
      <c r="CM470" s="32">
        <v>3771467725.98</v>
      </c>
      <c r="CN470" s="32">
        <v>3791718026.73</v>
      </c>
      <c r="CO470" s="32">
        <v>3782492519.5500002</v>
      </c>
      <c r="CP470" s="32">
        <v>3830731262.0300002</v>
      </c>
      <c r="CQ470" s="32">
        <v>3835942854.5300002</v>
      </c>
      <c r="CR470" s="32">
        <v>3883556813.52</v>
      </c>
      <c r="CS470" s="32">
        <v>3885743817.5500002</v>
      </c>
      <c r="CT470" s="32">
        <v>3947332878.52</v>
      </c>
      <c r="CU470" s="32">
        <v>3864996371.52</v>
      </c>
      <c r="CV470" s="32">
        <v>3822960299.23</v>
      </c>
      <c r="CW470" s="36"/>
      <c r="CX470" s="36"/>
    </row>
    <row r="471" spans="2:102" x14ac:dyDescent="0.35">
      <c r="B471" s="26">
        <v>137</v>
      </c>
      <c r="C471" s="29" t="s">
        <v>8</v>
      </c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0">
        <v>3166199.71</v>
      </c>
      <c r="AF471" s="30">
        <v>18718339.579999998</v>
      </c>
      <c r="AG471" s="30">
        <v>15213000</v>
      </c>
      <c r="AH471" s="30">
        <v>18737548.23</v>
      </c>
      <c r="AI471" s="30">
        <v>20185092.899999999</v>
      </c>
      <c r="AJ471" s="30">
        <v>37563657.799999997</v>
      </c>
      <c r="AK471" s="30">
        <v>49852500</v>
      </c>
      <c r="AL471" s="30">
        <v>58621483.340000004</v>
      </c>
      <c r="AM471" s="30">
        <v>83685650.010000005</v>
      </c>
      <c r="AN471" s="30">
        <v>106129766.68000001</v>
      </c>
      <c r="AO471" s="30">
        <v>110910350.02</v>
      </c>
      <c r="AP471" s="30">
        <v>104786750.02</v>
      </c>
      <c r="AQ471" s="30">
        <v>108836629.41</v>
      </c>
      <c r="AR471" s="30">
        <v>96701500</v>
      </c>
      <c r="AS471" s="30">
        <v>96743850</v>
      </c>
      <c r="AT471" s="30">
        <v>102466900</v>
      </c>
      <c r="AU471" s="30">
        <v>123947743.11</v>
      </c>
      <c r="AV471" s="30">
        <v>140059206.66</v>
      </c>
      <c r="AW471" s="30">
        <v>128032529.98999999</v>
      </c>
      <c r="AX471" s="30">
        <v>132291524.97</v>
      </c>
      <c r="AY471" s="30">
        <v>120583599.98</v>
      </c>
      <c r="AZ471" s="30">
        <v>129701699.97</v>
      </c>
      <c r="BA471" s="30">
        <v>118733316.2</v>
      </c>
      <c r="BB471" s="30">
        <v>125299410.40000001</v>
      </c>
      <c r="BC471" s="30">
        <v>149158001.75</v>
      </c>
      <c r="BD471" s="30">
        <v>161880471.86000001</v>
      </c>
      <c r="BE471" s="30">
        <v>170717441.18000001</v>
      </c>
      <c r="BF471" s="30">
        <v>147824841.41</v>
      </c>
      <c r="BG471" s="30">
        <v>202408570.77000001</v>
      </c>
      <c r="BH471" s="30">
        <v>208823908.33000001</v>
      </c>
      <c r="BI471" s="30">
        <v>201196920.52000001</v>
      </c>
      <c r="BJ471" s="30">
        <v>193702794.44</v>
      </c>
      <c r="BK471" s="30">
        <v>188606604.86000001</v>
      </c>
      <c r="BL471" s="30">
        <v>165175497.13999999</v>
      </c>
      <c r="BM471" s="30">
        <v>176542328.41999999</v>
      </c>
      <c r="BN471" s="30">
        <v>185029588.19</v>
      </c>
      <c r="BO471" s="30">
        <v>211678665.19</v>
      </c>
      <c r="BP471" s="30">
        <v>259330095.65000001</v>
      </c>
      <c r="BQ471" s="30">
        <v>239927286.58000001</v>
      </c>
      <c r="BR471" s="30">
        <v>206437275.50999999</v>
      </c>
      <c r="BS471" s="30">
        <v>225001271.44999999</v>
      </c>
      <c r="BT471" s="30">
        <v>243643086.08000001</v>
      </c>
      <c r="BU471" s="30">
        <v>245713739.91999999</v>
      </c>
      <c r="BV471" s="30">
        <v>209373850.81</v>
      </c>
      <c r="BW471" s="30">
        <v>188069379.61000001</v>
      </c>
      <c r="BX471" s="30">
        <v>187758484.24000001</v>
      </c>
      <c r="BY471" s="30">
        <v>197826553.94</v>
      </c>
      <c r="BZ471" s="30">
        <v>208856175.25999999</v>
      </c>
      <c r="CA471" s="30">
        <v>204100479.33000001</v>
      </c>
      <c r="CB471" s="30">
        <v>160113476.44</v>
      </c>
      <c r="CC471" s="30">
        <v>205871551.31999999</v>
      </c>
      <c r="CD471" s="30">
        <v>260031346.12</v>
      </c>
      <c r="CE471" s="30">
        <v>327442466.42000002</v>
      </c>
      <c r="CF471" s="30">
        <v>344918863.75</v>
      </c>
      <c r="CG471" s="30">
        <v>359888894.20999998</v>
      </c>
      <c r="CH471" s="30">
        <v>336520074.30000001</v>
      </c>
      <c r="CI471" s="30">
        <v>466041869.73000002</v>
      </c>
      <c r="CJ471" s="30">
        <v>556552790.69000006</v>
      </c>
      <c r="CK471" s="30">
        <v>523231483.22000003</v>
      </c>
      <c r="CL471" s="30">
        <v>558274162.08000004</v>
      </c>
      <c r="CM471" s="30">
        <v>535059019.49000001</v>
      </c>
      <c r="CN471" s="30">
        <v>553403782.88</v>
      </c>
      <c r="CO471" s="30">
        <v>624113907.25</v>
      </c>
      <c r="CP471" s="30">
        <v>573277473.29999995</v>
      </c>
      <c r="CQ471" s="30">
        <v>580449833.23000002</v>
      </c>
      <c r="CR471" s="30">
        <v>571156953.82000005</v>
      </c>
      <c r="CS471" s="30">
        <v>535889090.61000001</v>
      </c>
      <c r="CT471" s="30">
        <v>534195089.95999998</v>
      </c>
      <c r="CU471" s="30">
        <v>609994232.83000004</v>
      </c>
      <c r="CV471" s="30">
        <v>640098900.96000004</v>
      </c>
      <c r="CW471" s="36"/>
      <c r="CX471" s="36"/>
    </row>
    <row r="472" spans="2:102" ht="26" x14ac:dyDescent="0.35">
      <c r="B472" s="26">
        <v>127</v>
      </c>
      <c r="C472" s="31" t="s">
        <v>2</v>
      </c>
      <c r="D472" s="32">
        <v>1203384803.99</v>
      </c>
      <c r="E472" s="32">
        <v>1187522482.8299999</v>
      </c>
      <c r="F472" s="32">
        <v>1213135988.3099999</v>
      </c>
      <c r="G472" s="32">
        <v>1184175839.8399999</v>
      </c>
      <c r="H472" s="32">
        <v>1211393634.8699999</v>
      </c>
      <c r="I472" s="32">
        <v>1262999986.75</v>
      </c>
      <c r="J472" s="32">
        <v>1279729616.6099999</v>
      </c>
      <c r="K472" s="32">
        <v>1301439900.29</v>
      </c>
      <c r="L472" s="32">
        <v>1296102982.4300001</v>
      </c>
      <c r="M472" s="32">
        <v>1383593455.1300001</v>
      </c>
      <c r="N472" s="32">
        <v>1398609316.6600001</v>
      </c>
      <c r="O472" s="32">
        <v>1449416189</v>
      </c>
      <c r="P472" s="32">
        <v>1545458336.98</v>
      </c>
      <c r="Q472" s="32">
        <v>1554201220.46</v>
      </c>
      <c r="R472" s="32">
        <v>1523884547.55</v>
      </c>
      <c r="S472" s="32">
        <v>1622682891.3199999</v>
      </c>
      <c r="T472" s="32">
        <v>1641472501.0999999</v>
      </c>
      <c r="U472" s="32">
        <v>1686081280.6199999</v>
      </c>
      <c r="V472" s="32">
        <v>1649521065.6099999</v>
      </c>
      <c r="W472" s="32">
        <v>1601662937.3199999</v>
      </c>
      <c r="X472" s="32">
        <v>1630472985.5999999</v>
      </c>
      <c r="Y472" s="32">
        <v>1662146230.6300001</v>
      </c>
      <c r="Z472" s="32">
        <v>1689960237.51</v>
      </c>
      <c r="AA472" s="32">
        <v>1746135108.96</v>
      </c>
      <c r="AB472" s="32">
        <v>1739129225.28</v>
      </c>
      <c r="AC472" s="32">
        <v>1710660375.05</v>
      </c>
      <c r="AD472" s="32">
        <v>1739713218.9300001</v>
      </c>
      <c r="AE472" s="32">
        <v>1819078734.25</v>
      </c>
      <c r="AF472" s="32">
        <v>1853305391.8199999</v>
      </c>
      <c r="AG472" s="32">
        <v>1923354701.95</v>
      </c>
      <c r="AH472" s="32">
        <v>1974821962.29</v>
      </c>
      <c r="AI472" s="32">
        <v>2056876197.6700001</v>
      </c>
      <c r="AJ472" s="32">
        <v>2039761115.21</v>
      </c>
      <c r="AK472" s="32">
        <v>2253351688.6300001</v>
      </c>
      <c r="AL472" s="32">
        <v>2305703733.6599998</v>
      </c>
      <c r="AM472" s="32">
        <v>2381157168.6300001</v>
      </c>
      <c r="AN472" s="32">
        <v>2439841080.1500001</v>
      </c>
      <c r="AO472" s="32">
        <v>2491190248.71</v>
      </c>
      <c r="AP472" s="32">
        <v>2487657258.6500001</v>
      </c>
      <c r="AQ472" s="32">
        <v>2519273757.79</v>
      </c>
      <c r="AR472" s="32">
        <v>2545726692.5500002</v>
      </c>
      <c r="AS472" s="32">
        <v>2525860700.2600002</v>
      </c>
      <c r="AT472" s="32">
        <v>2547157789.2800002</v>
      </c>
      <c r="AU472" s="32">
        <v>2671756677.9699998</v>
      </c>
      <c r="AV472" s="32">
        <v>2786518952.0100002</v>
      </c>
      <c r="AW472" s="32">
        <v>2754321899.79</v>
      </c>
      <c r="AX472" s="32">
        <v>2773963285.98</v>
      </c>
      <c r="AY472" s="32">
        <v>2889253580.1700001</v>
      </c>
      <c r="AZ472" s="32">
        <v>2852186559.5700002</v>
      </c>
      <c r="BA472" s="32">
        <v>2892439372.7600002</v>
      </c>
      <c r="BB472" s="32">
        <v>2833501151.5500002</v>
      </c>
      <c r="BC472" s="32">
        <v>2789866673.9899998</v>
      </c>
      <c r="BD472" s="32">
        <v>2843470688.04</v>
      </c>
      <c r="BE472" s="32">
        <v>2855653420.9499998</v>
      </c>
      <c r="BF472" s="32">
        <v>2882766986.7199998</v>
      </c>
      <c r="BG472" s="32">
        <v>2961275399.2600002</v>
      </c>
      <c r="BH472" s="32">
        <v>2938165402.75</v>
      </c>
      <c r="BI472" s="32">
        <v>2828920825.1399999</v>
      </c>
      <c r="BJ472" s="32">
        <v>2819089266.21</v>
      </c>
      <c r="BK472" s="32">
        <v>2702071525.9000001</v>
      </c>
      <c r="BL472" s="32">
        <v>2687695905.1700001</v>
      </c>
      <c r="BM472" s="32">
        <v>2629509994.02</v>
      </c>
      <c r="BN472" s="32">
        <v>2571663488.96</v>
      </c>
      <c r="BO472" s="32">
        <v>2801264338.3800001</v>
      </c>
      <c r="BP472" s="32">
        <v>2907728312.9499998</v>
      </c>
      <c r="BQ472" s="32">
        <v>2895026195.5599999</v>
      </c>
      <c r="BR472" s="32">
        <v>2888511505.9899998</v>
      </c>
      <c r="BS472" s="32">
        <v>2898444024.0500002</v>
      </c>
      <c r="BT472" s="32">
        <v>3024454208</v>
      </c>
      <c r="BU472" s="32">
        <v>2873858414.7399998</v>
      </c>
      <c r="BV472" s="32">
        <v>2786429016.21</v>
      </c>
      <c r="BW472" s="32">
        <v>2871740302.0100002</v>
      </c>
      <c r="BX472" s="32">
        <v>2986366087.9899998</v>
      </c>
      <c r="BY472" s="32">
        <v>2938806167.52</v>
      </c>
      <c r="BZ472" s="32">
        <v>2968498764.71</v>
      </c>
      <c r="CA472" s="32">
        <v>3023941682.6500001</v>
      </c>
      <c r="CB472" s="32">
        <v>3192126517.8499999</v>
      </c>
      <c r="CC472" s="32">
        <v>3306792979.6100001</v>
      </c>
      <c r="CD472" s="32">
        <v>3407759646.8699999</v>
      </c>
      <c r="CE472" s="32">
        <v>3431144211.9899998</v>
      </c>
      <c r="CF472" s="32">
        <v>3462650406.6399999</v>
      </c>
      <c r="CG472" s="32">
        <v>3623006517.1700001</v>
      </c>
      <c r="CH472" s="32">
        <v>3898214441.5999999</v>
      </c>
      <c r="CI472" s="32">
        <v>4032684191.52</v>
      </c>
      <c r="CJ472" s="32">
        <v>3937453463.5300002</v>
      </c>
      <c r="CK472" s="32">
        <v>3947573811.6100001</v>
      </c>
      <c r="CL472" s="32">
        <v>3976090775.8899999</v>
      </c>
      <c r="CM472" s="32">
        <v>4080870431.9499998</v>
      </c>
      <c r="CN472" s="32">
        <v>3978890642.0500002</v>
      </c>
      <c r="CO472" s="32">
        <v>4035967510.3000002</v>
      </c>
      <c r="CP472" s="32">
        <v>3934499739.52</v>
      </c>
      <c r="CQ472" s="32">
        <v>4119225798.6900001</v>
      </c>
      <c r="CR472" s="32">
        <v>4258722603.98</v>
      </c>
      <c r="CS472" s="32">
        <v>4312634497.2799997</v>
      </c>
      <c r="CT472" s="32">
        <v>4397397891.1599998</v>
      </c>
      <c r="CU472" s="32">
        <v>4422659304.3599997</v>
      </c>
      <c r="CV472" s="32">
        <v>4392133886.96</v>
      </c>
      <c r="CW472" s="36"/>
      <c r="CX472" s="36"/>
    </row>
    <row r="473" spans="2:102" ht="26" x14ac:dyDescent="0.35">
      <c r="B473" s="26">
        <v>22</v>
      </c>
      <c r="C473" s="29" t="s">
        <v>69</v>
      </c>
      <c r="D473" s="30">
        <v>1152360097.1800001</v>
      </c>
      <c r="E473" s="30">
        <v>1153797217.0999999</v>
      </c>
      <c r="F473" s="30">
        <v>1146962776.3900001</v>
      </c>
      <c r="G473" s="30">
        <v>1157927032.3399999</v>
      </c>
      <c r="H473" s="30">
        <v>1163077179.29</v>
      </c>
      <c r="I473" s="30">
        <v>1183545081.47</v>
      </c>
      <c r="J473" s="30">
        <v>1190905796</v>
      </c>
      <c r="K473" s="30">
        <v>1183322798.0999999</v>
      </c>
      <c r="L473" s="30">
        <v>1185275814.1500001</v>
      </c>
      <c r="M473" s="30">
        <v>1177783976.3699999</v>
      </c>
      <c r="N473" s="30">
        <v>1164606937.1199999</v>
      </c>
      <c r="O473" s="30">
        <v>1171548677.6600001</v>
      </c>
      <c r="P473" s="30">
        <v>1142452622.5799999</v>
      </c>
      <c r="Q473" s="30">
        <v>1134074983.26</v>
      </c>
      <c r="R473" s="30">
        <v>1142389866.5899999</v>
      </c>
      <c r="S473" s="30">
        <v>1146973859.45</v>
      </c>
      <c r="T473" s="30">
        <v>1164241390.74</v>
      </c>
      <c r="U473" s="30">
        <v>1180357094.4200001</v>
      </c>
      <c r="V473" s="30">
        <v>1195777083.8299999</v>
      </c>
      <c r="W473" s="30">
        <v>1174291217.26</v>
      </c>
      <c r="X473" s="30">
        <v>1155995843.6500001</v>
      </c>
      <c r="Y473" s="30">
        <v>1142218358.9000001</v>
      </c>
      <c r="Z473" s="30">
        <v>1127476316.8800001</v>
      </c>
      <c r="AA473" s="30">
        <v>1147107247.72</v>
      </c>
      <c r="AB473" s="30">
        <v>1156147508.72</v>
      </c>
      <c r="AC473" s="30">
        <v>1161041977.3699999</v>
      </c>
      <c r="AD473" s="30">
        <v>1152502395.8499999</v>
      </c>
      <c r="AE473" s="30">
        <v>1167338520.8800001</v>
      </c>
      <c r="AF473" s="30">
        <v>1144300409.02</v>
      </c>
      <c r="AG473" s="30">
        <v>1179397114.8</v>
      </c>
      <c r="AH473" s="30">
        <v>1162775319.8599999</v>
      </c>
      <c r="AI473" s="30">
        <v>1183065509.9100001</v>
      </c>
      <c r="AJ473" s="30">
        <v>1194688616.3499999</v>
      </c>
      <c r="AK473" s="30">
        <v>1180346377.8099999</v>
      </c>
      <c r="AL473" s="30">
        <v>1164321494.96</v>
      </c>
      <c r="AM473" s="30">
        <v>1139631302.8299999</v>
      </c>
      <c r="AN473" s="30">
        <v>1105986315.1199999</v>
      </c>
      <c r="AO473" s="30">
        <v>1101541144.1900001</v>
      </c>
      <c r="AP473" s="30">
        <v>1105744996.73</v>
      </c>
      <c r="AQ473" s="30">
        <v>1063584651.42</v>
      </c>
      <c r="AR473" s="30">
        <v>1098967305.6900001</v>
      </c>
      <c r="AS473" s="30">
        <v>1118795448.55</v>
      </c>
      <c r="AT473" s="30">
        <v>1148173658.76</v>
      </c>
      <c r="AU473" s="30">
        <v>1157055452.1300001</v>
      </c>
      <c r="AV473" s="30">
        <v>1194530577.45</v>
      </c>
      <c r="AW473" s="30">
        <v>1199447098.6099999</v>
      </c>
      <c r="AX473" s="30">
        <v>1193997217.6600001</v>
      </c>
      <c r="AY473" s="30">
        <v>1153871088.0699999</v>
      </c>
      <c r="AZ473" s="30">
        <v>1140753155.1099999</v>
      </c>
      <c r="BA473" s="30">
        <v>1171252046.46</v>
      </c>
      <c r="BB473" s="30">
        <v>1181542628.2</v>
      </c>
      <c r="BC473" s="30">
        <v>1160272253.28</v>
      </c>
      <c r="BD473" s="30">
        <v>1192330261.0599999</v>
      </c>
      <c r="BE473" s="30">
        <v>1220794547.5699999</v>
      </c>
      <c r="BF473" s="30">
        <v>1227110393.74</v>
      </c>
      <c r="BG473" s="30">
        <v>1212951630.76</v>
      </c>
      <c r="BH473" s="30">
        <v>1207826762.8900001</v>
      </c>
      <c r="BI473" s="30">
        <v>1231318100.6500001</v>
      </c>
      <c r="BJ473" s="30">
        <v>1223955779.45</v>
      </c>
      <c r="BK473" s="30">
        <v>1229407592.7</v>
      </c>
      <c r="BL473" s="30">
        <v>1270740593.05</v>
      </c>
      <c r="BM473" s="30">
        <v>1278183755.8800001</v>
      </c>
      <c r="BN473" s="30">
        <v>1306618532.5899999</v>
      </c>
      <c r="BO473" s="30">
        <v>1343021562.3399999</v>
      </c>
      <c r="BP473" s="30">
        <v>1349974033.8499999</v>
      </c>
      <c r="BQ473" s="30">
        <v>1358065321.72</v>
      </c>
      <c r="BR473" s="30">
        <v>1360432732.5899999</v>
      </c>
      <c r="BS473" s="30">
        <v>1373610971.9300001</v>
      </c>
      <c r="BT473" s="30">
        <v>1379094936.1300001</v>
      </c>
      <c r="BU473" s="30">
        <v>1380884113.26</v>
      </c>
      <c r="BV473" s="30">
        <v>1398554072.29</v>
      </c>
      <c r="BW473" s="30">
        <v>1420334587.72</v>
      </c>
      <c r="BX473" s="30">
        <v>1441049785</v>
      </c>
      <c r="BY473" s="30">
        <v>1411698301.3900001</v>
      </c>
      <c r="BZ473" s="30">
        <v>1391851885.4100001</v>
      </c>
      <c r="CA473" s="30">
        <v>1376969401.8299999</v>
      </c>
      <c r="CB473" s="30">
        <v>1398554009.5799999</v>
      </c>
      <c r="CC473" s="30">
        <v>1420968827.1300001</v>
      </c>
      <c r="CD473" s="30">
        <v>1444903854.8299999</v>
      </c>
      <c r="CE473" s="30">
        <v>1448547730.47</v>
      </c>
      <c r="CF473" s="30">
        <v>1462459896.24</v>
      </c>
      <c r="CG473" s="30">
        <v>1468921747.0799999</v>
      </c>
      <c r="CH473" s="30">
        <v>1481621605.96</v>
      </c>
      <c r="CI473" s="30">
        <v>1485642468.3599999</v>
      </c>
      <c r="CJ473" s="30">
        <v>1469722858.1700001</v>
      </c>
      <c r="CK473" s="30">
        <v>1475572059.3900001</v>
      </c>
      <c r="CL473" s="30">
        <v>1495091279.0999999</v>
      </c>
      <c r="CM473" s="30">
        <v>1504767759.6300001</v>
      </c>
      <c r="CN473" s="30">
        <v>1516784462.01</v>
      </c>
      <c r="CO473" s="30">
        <v>1545250926.98</v>
      </c>
      <c r="CP473" s="30">
        <v>1552531741.9400001</v>
      </c>
      <c r="CQ473" s="30">
        <v>1595729623.0699999</v>
      </c>
      <c r="CR473" s="30">
        <v>1623765526.8099999</v>
      </c>
      <c r="CS473" s="30">
        <v>1627343925.3</v>
      </c>
      <c r="CT473" s="30">
        <v>1646035331.3199999</v>
      </c>
      <c r="CU473" s="30">
        <v>1662420625.5799999</v>
      </c>
      <c r="CV473" s="30">
        <v>1644548397.4400001</v>
      </c>
      <c r="CW473" s="36"/>
      <c r="CX473" s="36"/>
    </row>
    <row r="474" spans="2:102" ht="26" x14ac:dyDescent="0.35">
      <c r="B474" s="26">
        <v>104</v>
      </c>
      <c r="C474" s="31" t="s">
        <v>47</v>
      </c>
      <c r="D474" s="32">
        <v>2021190957.4300001</v>
      </c>
      <c r="E474" s="32">
        <v>2033163311.9200001</v>
      </c>
      <c r="F474" s="32">
        <v>2082592467.5899999</v>
      </c>
      <c r="G474" s="32">
        <v>2131211536.8699999</v>
      </c>
      <c r="H474" s="32">
        <v>2163865039.8800001</v>
      </c>
      <c r="I474" s="32">
        <v>2222141389.21</v>
      </c>
      <c r="J474" s="32">
        <v>2253462633.3699999</v>
      </c>
      <c r="K474" s="32">
        <v>2297762264.5900002</v>
      </c>
      <c r="L474" s="32">
        <v>2354192202.5999999</v>
      </c>
      <c r="M474" s="32">
        <v>2387948451.0500002</v>
      </c>
      <c r="N474" s="32">
        <v>2432635175.6700001</v>
      </c>
      <c r="O474" s="32">
        <v>2489465631.6500001</v>
      </c>
      <c r="P474" s="32">
        <v>2503157668</v>
      </c>
      <c r="Q474" s="32">
        <v>2510918248.5</v>
      </c>
      <c r="R474" s="32">
        <v>2542742372.0100002</v>
      </c>
      <c r="S474" s="32">
        <v>2570517394.3800001</v>
      </c>
      <c r="T474" s="32">
        <v>2635268979.9000001</v>
      </c>
      <c r="U474" s="32">
        <v>2698046912.9099998</v>
      </c>
      <c r="V474" s="32">
        <v>2730435840.9400001</v>
      </c>
      <c r="W474" s="32">
        <v>2721644585.2199998</v>
      </c>
      <c r="X474" s="32">
        <v>2739853032.54</v>
      </c>
      <c r="Y474" s="32">
        <v>2737804536.6399999</v>
      </c>
      <c r="Z474" s="32">
        <v>2773423857.9200001</v>
      </c>
      <c r="AA474" s="32">
        <v>2821725700.8099999</v>
      </c>
      <c r="AB474" s="32">
        <v>2848820846.9099998</v>
      </c>
      <c r="AC474" s="32">
        <v>2857793271.7800002</v>
      </c>
      <c r="AD474" s="32">
        <v>2888489223.3299999</v>
      </c>
      <c r="AE474" s="32">
        <v>2895845088.0100002</v>
      </c>
      <c r="AF474" s="32">
        <v>2906362867.3200002</v>
      </c>
      <c r="AG474" s="32">
        <v>2903054640.6599998</v>
      </c>
      <c r="AH474" s="32">
        <v>2891859244.2199998</v>
      </c>
      <c r="AI474" s="32">
        <v>2890127698.1199999</v>
      </c>
      <c r="AJ474" s="32">
        <v>2901428939.21</v>
      </c>
      <c r="AK474" s="32">
        <v>2864568647.3800001</v>
      </c>
      <c r="AL474" s="32">
        <v>2854130332.3099999</v>
      </c>
      <c r="AM474" s="32">
        <v>2845581726.2199998</v>
      </c>
      <c r="AN474" s="32">
        <v>2854344456.4699998</v>
      </c>
      <c r="AO474" s="32">
        <v>2849910982.9400001</v>
      </c>
      <c r="AP474" s="32">
        <v>2849204573.9200001</v>
      </c>
      <c r="AQ474" s="32">
        <v>2870585028.1799998</v>
      </c>
      <c r="AR474" s="32">
        <v>2897275050.4200001</v>
      </c>
      <c r="AS474" s="32">
        <v>2913899423.3800001</v>
      </c>
      <c r="AT474" s="32">
        <v>2924457105.52</v>
      </c>
      <c r="AU474" s="32">
        <v>2929916902.0999999</v>
      </c>
      <c r="AV474" s="32">
        <v>3001337731.6199999</v>
      </c>
      <c r="AW474" s="32">
        <v>3066615925.8499999</v>
      </c>
      <c r="AX474" s="32">
        <v>3121362210.4000001</v>
      </c>
      <c r="AY474" s="32">
        <v>3194267932.23</v>
      </c>
      <c r="AZ474" s="32">
        <v>3227019425.6300001</v>
      </c>
      <c r="BA474" s="32">
        <v>3253671549.9099998</v>
      </c>
      <c r="BB474" s="32">
        <v>3270825426.25</v>
      </c>
      <c r="BC474" s="32">
        <v>3282630988.4899998</v>
      </c>
      <c r="BD474" s="32">
        <v>3345418248.2800002</v>
      </c>
      <c r="BE474" s="32">
        <v>3375370976.04</v>
      </c>
      <c r="BF474" s="32">
        <v>3435755186.4499998</v>
      </c>
      <c r="BG474" s="32">
        <v>3471356779.7199998</v>
      </c>
      <c r="BH474" s="32">
        <v>3507543751.98</v>
      </c>
      <c r="BI474" s="32">
        <v>3562532062.23</v>
      </c>
      <c r="BJ474" s="32">
        <v>3616803511.4400001</v>
      </c>
      <c r="BK474" s="32">
        <v>3676770472.1100001</v>
      </c>
      <c r="BL474" s="32">
        <v>3723905019.7600002</v>
      </c>
      <c r="BM474" s="32">
        <v>3729059476.96</v>
      </c>
      <c r="BN474" s="32">
        <v>3765839933.6700001</v>
      </c>
      <c r="BO474" s="32">
        <v>3803732376.4299998</v>
      </c>
      <c r="BP474" s="32">
        <v>3830178046.8099999</v>
      </c>
      <c r="BQ474" s="32">
        <v>3855076197.3299999</v>
      </c>
      <c r="BR474" s="32">
        <v>3890427465.9000001</v>
      </c>
      <c r="BS474" s="32">
        <v>3933844427.6399999</v>
      </c>
      <c r="BT474" s="32">
        <v>3967263136.54</v>
      </c>
      <c r="BU474" s="32">
        <v>4051087541.2600002</v>
      </c>
      <c r="BV474" s="32">
        <v>4091971376.9099998</v>
      </c>
      <c r="BW474" s="32">
        <v>4162050965.9099998</v>
      </c>
      <c r="BX474" s="32">
        <v>4180111786.5100002</v>
      </c>
      <c r="BY474" s="32">
        <v>4197689021.1599998</v>
      </c>
      <c r="BZ474" s="32">
        <v>4222388825.75</v>
      </c>
      <c r="CA474" s="32">
        <v>4266775296.5700002</v>
      </c>
      <c r="CB474" s="32">
        <v>4309194204.1800003</v>
      </c>
      <c r="CC474" s="32">
        <v>4352458690.2600002</v>
      </c>
      <c r="CD474" s="32">
        <v>4391205123.0299997</v>
      </c>
      <c r="CE474" s="32">
        <v>4412629977.6599998</v>
      </c>
      <c r="CF474" s="32">
        <v>4442196905.9399996</v>
      </c>
      <c r="CG474" s="32">
        <v>4493090805.21</v>
      </c>
      <c r="CH474" s="32">
        <v>4553767545.8999996</v>
      </c>
      <c r="CI474" s="32">
        <v>4612995539.2200003</v>
      </c>
      <c r="CJ474" s="32">
        <v>4699309663.3400002</v>
      </c>
      <c r="CK474" s="32">
        <v>4720361822.04</v>
      </c>
      <c r="CL474" s="32">
        <v>4749723202.6400003</v>
      </c>
      <c r="CM474" s="32">
        <v>4787297977.1000004</v>
      </c>
      <c r="CN474" s="32">
        <v>4801748239.6499996</v>
      </c>
      <c r="CO474" s="32">
        <v>4851343264.5100002</v>
      </c>
      <c r="CP474" s="32">
        <v>4884745110.79</v>
      </c>
      <c r="CQ474" s="32">
        <v>4927798494.3100004</v>
      </c>
      <c r="CR474" s="32">
        <v>5009837099.9899998</v>
      </c>
      <c r="CS474" s="32">
        <v>5072000612.6899996</v>
      </c>
      <c r="CT474" s="32">
        <v>5147465019.5299997</v>
      </c>
      <c r="CU474" s="32">
        <v>5196937981.29</v>
      </c>
      <c r="CV474" s="32">
        <v>5276911489.5200005</v>
      </c>
      <c r="CW474" s="36"/>
      <c r="CX474" s="36"/>
    </row>
    <row r="475" spans="2:102" x14ac:dyDescent="0.35">
      <c r="B475" s="26">
        <v>106</v>
      </c>
      <c r="C475" s="29" t="s">
        <v>46</v>
      </c>
      <c r="D475" s="30">
        <v>902398659.47000003</v>
      </c>
      <c r="E475" s="30">
        <v>879701244.34000003</v>
      </c>
      <c r="F475" s="30">
        <v>891586892.79999995</v>
      </c>
      <c r="G475" s="30">
        <v>911943197.62</v>
      </c>
      <c r="H475" s="30">
        <v>925551673.19000006</v>
      </c>
      <c r="I475" s="30">
        <v>948850691.99000001</v>
      </c>
      <c r="J475" s="30">
        <v>954846586.19000006</v>
      </c>
      <c r="K475" s="30">
        <v>973473434.64999998</v>
      </c>
      <c r="L475" s="30">
        <v>981125236.33000004</v>
      </c>
      <c r="M475" s="30">
        <v>996573137.02999997</v>
      </c>
      <c r="N475" s="30">
        <v>1008458101.08</v>
      </c>
      <c r="O475" s="30">
        <v>1031101101.49</v>
      </c>
      <c r="P475" s="30">
        <v>1053240517.9400001</v>
      </c>
      <c r="Q475" s="30">
        <v>1051298811.45</v>
      </c>
      <c r="R475" s="30">
        <v>1061579695.01</v>
      </c>
      <c r="S475" s="30">
        <v>1074954546.3199999</v>
      </c>
      <c r="T475" s="30">
        <v>1094599529.9400001</v>
      </c>
      <c r="U475" s="30">
        <v>1115560881.5899999</v>
      </c>
      <c r="V475" s="30">
        <v>1131158051.01</v>
      </c>
      <c r="W475" s="30">
        <v>1142874392.77</v>
      </c>
      <c r="X475" s="30">
        <v>1162000485.73</v>
      </c>
      <c r="Y475" s="30">
        <v>1176703379.3199999</v>
      </c>
      <c r="Z475" s="30">
        <v>1199690716.0999999</v>
      </c>
      <c r="AA475" s="30">
        <v>1225007697.48</v>
      </c>
      <c r="AB475" s="30">
        <v>1243448560.0899999</v>
      </c>
      <c r="AC475" s="30">
        <v>1245697717.6099999</v>
      </c>
      <c r="AD475" s="30">
        <v>1264631536.27</v>
      </c>
      <c r="AE475" s="30">
        <v>1295483981.3900001</v>
      </c>
      <c r="AF475" s="30">
        <v>1307248415.21</v>
      </c>
      <c r="AG475" s="30">
        <v>1325632601.8099999</v>
      </c>
      <c r="AH475" s="30">
        <v>1339768533.8</v>
      </c>
      <c r="AI475" s="30">
        <v>1356329253.55</v>
      </c>
      <c r="AJ475" s="30">
        <v>1384830850.76</v>
      </c>
      <c r="AK475" s="30">
        <v>1400644419.24</v>
      </c>
      <c r="AL475" s="30">
        <v>1424433619.9300001</v>
      </c>
      <c r="AM475" s="30">
        <v>1452626983.7</v>
      </c>
      <c r="AN475" s="30">
        <v>1487473922.22</v>
      </c>
      <c r="AO475" s="30">
        <v>1482064382.03</v>
      </c>
      <c r="AP475" s="30">
        <v>1504807671.78</v>
      </c>
      <c r="AQ475" s="30">
        <v>1531767401.1099999</v>
      </c>
      <c r="AR475" s="30">
        <v>1552405018.29</v>
      </c>
      <c r="AS475" s="30">
        <v>1577288498.6600001</v>
      </c>
      <c r="AT475" s="30">
        <v>1584748519.74</v>
      </c>
      <c r="AU475" s="30">
        <v>1593046489.72</v>
      </c>
      <c r="AV475" s="30">
        <v>1614173790.5</v>
      </c>
      <c r="AW475" s="30">
        <v>1648969101.5999999</v>
      </c>
      <c r="AX475" s="30">
        <v>1672952991.8800001</v>
      </c>
      <c r="AY475" s="30">
        <v>1692557957.8900001</v>
      </c>
      <c r="AZ475" s="30">
        <v>1712330635.5599999</v>
      </c>
      <c r="BA475" s="30">
        <v>1706661096.3399999</v>
      </c>
      <c r="BB475" s="30">
        <v>1720608099.47</v>
      </c>
      <c r="BC475" s="30">
        <v>1736458195.71</v>
      </c>
      <c r="BD475" s="30">
        <v>1757592576.6099999</v>
      </c>
      <c r="BE475" s="30">
        <v>1781791167.5899999</v>
      </c>
      <c r="BF475" s="30">
        <v>1807740792.7</v>
      </c>
      <c r="BG475" s="30">
        <v>1822611542.75</v>
      </c>
      <c r="BH475" s="30">
        <v>1848554452.1900001</v>
      </c>
      <c r="BI475" s="30">
        <v>1882064989.71</v>
      </c>
      <c r="BJ475" s="30">
        <v>1906217505.8099999</v>
      </c>
      <c r="BK475" s="30">
        <v>1939570662.6500001</v>
      </c>
      <c r="BL475" s="30">
        <v>1979617479.3199999</v>
      </c>
      <c r="BM475" s="30">
        <v>1986883882.4200001</v>
      </c>
      <c r="BN475" s="30">
        <v>2013429458.1199999</v>
      </c>
      <c r="BO475" s="30">
        <v>2030183626.1500001</v>
      </c>
      <c r="BP475" s="30">
        <v>2054802888.6300001</v>
      </c>
      <c r="BQ475" s="30">
        <v>2081628755.1300001</v>
      </c>
      <c r="BR475" s="30">
        <v>2099813146.1099999</v>
      </c>
      <c r="BS475" s="30">
        <v>2131765147.6600001</v>
      </c>
      <c r="BT475" s="30">
        <v>2175313343.25</v>
      </c>
      <c r="BU475" s="30">
        <v>2219150381.2800002</v>
      </c>
      <c r="BV475" s="30">
        <v>2253373281.0300002</v>
      </c>
      <c r="BW475" s="30">
        <v>2293765075.8000002</v>
      </c>
      <c r="BX475" s="30">
        <v>2336328017.0100002</v>
      </c>
      <c r="BY475" s="30">
        <v>2351688564.0300002</v>
      </c>
      <c r="BZ475" s="30">
        <v>2386715614.6399999</v>
      </c>
      <c r="CA475" s="30">
        <v>2407680085.77</v>
      </c>
      <c r="CB475" s="30">
        <v>2442938831.3400002</v>
      </c>
      <c r="CC475" s="30">
        <v>2484642967.5799999</v>
      </c>
      <c r="CD475" s="30">
        <v>2504251093.4299998</v>
      </c>
      <c r="CE475" s="30">
        <v>2540214221.1900001</v>
      </c>
      <c r="CF475" s="30">
        <v>2577373933.8499999</v>
      </c>
      <c r="CG475" s="30">
        <v>2597218748.5599999</v>
      </c>
      <c r="CH475" s="30">
        <v>2628646326.3400002</v>
      </c>
      <c r="CI475" s="30">
        <v>2678718367.6700001</v>
      </c>
      <c r="CJ475" s="30">
        <v>2714283919.2800002</v>
      </c>
      <c r="CK475" s="30">
        <v>2739467221.8800001</v>
      </c>
      <c r="CL475" s="30">
        <v>2767915928.0999999</v>
      </c>
      <c r="CM475" s="30">
        <v>2800865467.1999998</v>
      </c>
      <c r="CN475" s="30">
        <v>2831807927.8200002</v>
      </c>
      <c r="CO475" s="30">
        <v>2869154240.1500001</v>
      </c>
      <c r="CP475" s="30">
        <v>2893684926.3000002</v>
      </c>
      <c r="CQ475" s="30">
        <v>2927284930.0100002</v>
      </c>
      <c r="CR475" s="30">
        <v>2967213241.04</v>
      </c>
      <c r="CS475" s="30">
        <v>2998690103.8899999</v>
      </c>
      <c r="CT475" s="30">
        <v>3036370792.5999999</v>
      </c>
      <c r="CU475" s="30">
        <v>3081691376.8899999</v>
      </c>
      <c r="CV475" s="30">
        <v>3100845373.48</v>
      </c>
      <c r="CW475" s="36"/>
      <c r="CX475" s="36"/>
    </row>
    <row r="476" spans="2:102" ht="26" x14ac:dyDescent="0.35">
      <c r="B476" s="26">
        <v>111</v>
      </c>
      <c r="C476" s="31" t="s">
        <v>49</v>
      </c>
      <c r="D476" s="32">
        <v>182011688.38999999</v>
      </c>
      <c r="E476" s="32">
        <v>175719335.53999999</v>
      </c>
      <c r="F476" s="32">
        <v>176177707.19</v>
      </c>
      <c r="G476" s="32">
        <v>167581812.88</v>
      </c>
      <c r="H476" s="32">
        <v>165463778.41</v>
      </c>
      <c r="I476" s="32">
        <v>165343504.55000001</v>
      </c>
      <c r="J476" s="32">
        <v>163073828.66999999</v>
      </c>
      <c r="K476" s="32">
        <v>163209968.28</v>
      </c>
      <c r="L476" s="32">
        <v>163801810.12</v>
      </c>
      <c r="M476" s="32">
        <v>165540357.52000001</v>
      </c>
      <c r="N476" s="32">
        <v>164905516.94999999</v>
      </c>
      <c r="O476" s="32">
        <v>167642577.94999999</v>
      </c>
      <c r="P476" s="32">
        <v>165323623.47999999</v>
      </c>
      <c r="Q476" s="32">
        <v>161131688.31999999</v>
      </c>
      <c r="R476" s="32">
        <v>161484037.72999999</v>
      </c>
      <c r="S476" s="32">
        <v>158913674.58000001</v>
      </c>
      <c r="T476" s="32">
        <v>155530742.38</v>
      </c>
      <c r="U476" s="32">
        <v>157781189.55000001</v>
      </c>
      <c r="V476" s="32">
        <v>156266690.12</v>
      </c>
      <c r="W476" s="32">
        <v>157441158.81999999</v>
      </c>
      <c r="X476" s="32">
        <v>156901129.28</v>
      </c>
      <c r="Y476" s="32">
        <v>158608614.19</v>
      </c>
      <c r="Z476" s="32">
        <v>159766310.61000001</v>
      </c>
      <c r="AA476" s="32">
        <v>161730960.08000001</v>
      </c>
      <c r="AB476" s="32">
        <v>162186062.61000001</v>
      </c>
      <c r="AC476" s="32">
        <v>161324380.74000001</v>
      </c>
      <c r="AD476" s="32">
        <v>163507108.31</v>
      </c>
      <c r="AE476" s="32">
        <v>162333123.34999999</v>
      </c>
      <c r="AF476" s="32">
        <v>165008550.55000001</v>
      </c>
      <c r="AG476" s="32">
        <v>164156303.69999999</v>
      </c>
      <c r="AH476" s="32">
        <v>162875797.34</v>
      </c>
      <c r="AI476" s="32">
        <v>164111962.41</v>
      </c>
      <c r="AJ476" s="32">
        <v>162636938.46000001</v>
      </c>
      <c r="AK476" s="32">
        <v>162755058.91999999</v>
      </c>
      <c r="AL476" s="32">
        <v>162775967.03</v>
      </c>
      <c r="AM476" s="32">
        <v>162198164.63</v>
      </c>
      <c r="AN476" s="32">
        <v>162468226.56</v>
      </c>
      <c r="AO476" s="32">
        <v>163589550.00999999</v>
      </c>
      <c r="AP476" s="32">
        <v>164082649.44999999</v>
      </c>
      <c r="AQ476" s="32">
        <v>163953707.55000001</v>
      </c>
      <c r="AR476" s="32">
        <v>164333154.66</v>
      </c>
      <c r="AS476" s="32">
        <v>163693237.31999999</v>
      </c>
      <c r="AT476" s="32">
        <v>161644418.63999999</v>
      </c>
      <c r="AU476" s="32">
        <v>158228146.31</v>
      </c>
      <c r="AV476" s="32">
        <v>157785958.83000001</v>
      </c>
      <c r="AW476" s="32">
        <v>159601318.31999999</v>
      </c>
      <c r="AX476" s="32">
        <v>159018080.43000001</v>
      </c>
      <c r="AY476" s="32">
        <v>159072452.06999999</v>
      </c>
      <c r="AZ476" s="32">
        <v>157314304.84999999</v>
      </c>
      <c r="BA476" s="32">
        <v>152487528.00999999</v>
      </c>
      <c r="BB476" s="32">
        <v>151163517.88999999</v>
      </c>
      <c r="BC476" s="32">
        <v>149657238.84999999</v>
      </c>
      <c r="BD476" s="32">
        <v>144136875.63</v>
      </c>
      <c r="BE476" s="32">
        <v>142289527.31999999</v>
      </c>
      <c r="BF476" s="32">
        <v>140297757.53</v>
      </c>
      <c r="BG476" s="32">
        <v>140056790.83000001</v>
      </c>
      <c r="BH476" s="32">
        <v>140488788.75</v>
      </c>
      <c r="BI476" s="32">
        <v>140733510.83000001</v>
      </c>
      <c r="BJ476" s="32">
        <v>142352287.03</v>
      </c>
      <c r="BK476" s="32">
        <v>142643297.50999999</v>
      </c>
      <c r="BL476" s="32">
        <v>138903628.80000001</v>
      </c>
      <c r="BM476" s="32">
        <v>137100040.74000001</v>
      </c>
      <c r="BN476" s="32">
        <v>137381384.05000001</v>
      </c>
      <c r="BO476" s="32">
        <v>132945849.25</v>
      </c>
      <c r="BP476" s="32">
        <v>133317534.23999999</v>
      </c>
      <c r="BQ476" s="32">
        <v>135382483.28</v>
      </c>
      <c r="BR476" s="32">
        <v>136937345.12</v>
      </c>
      <c r="BS476" s="32">
        <v>137096298.50999999</v>
      </c>
      <c r="BT476" s="32">
        <v>133807552.22</v>
      </c>
      <c r="BU476" s="32">
        <v>133135157.43000001</v>
      </c>
      <c r="BV476" s="32">
        <v>130805742.16</v>
      </c>
      <c r="BW476" s="32">
        <v>117158875.03</v>
      </c>
      <c r="BX476" s="32">
        <v>115580027.36</v>
      </c>
      <c r="BY476" s="32">
        <v>113738309.53</v>
      </c>
      <c r="BZ476" s="32">
        <v>114077437.11</v>
      </c>
      <c r="CA476" s="32">
        <v>112875934.58</v>
      </c>
      <c r="CB476" s="32">
        <v>112605513.06999999</v>
      </c>
      <c r="CC476" s="32">
        <v>112678527.19</v>
      </c>
      <c r="CD476" s="32">
        <v>112275445.98999999</v>
      </c>
      <c r="CE476" s="32">
        <v>109601871</v>
      </c>
      <c r="CF476" s="32">
        <v>105374693.44</v>
      </c>
      <c r="CG476" s="32">
        <v>105402903.18000001</v>
      </c>
      <c r="CH476" s="32">
        <v>104383134.75</v>
      </c>
      <c r="CI476" s="32">
        <v>104484363.40000001</v>
      </c>
      <c r="CJ476" s="32">
        <v>102446712.09</v>
      </c>
      <c r="CK476" s="32">
        <v>101369608.06</v>
      </c>
      <c r="CL476" s="32">
        <v>97066437.5</v>
      </c>
      <c r="CM476" s="32">
        <v>95318237.650000006</v>
      </c>
      <c r="CN476" s="32">
        <v>94048698.370000005</v>
      </c>
      <c r="CO476" s="32">
        <v>92927972.090000004</v>
      </c>
      <c r="CP476" s="32">
        <v>92520343.230000004</v>
      </c>
      <c r="CQ476" s="32">
        <v>94095983.969999999</v>
      </c>
      <c r="CR476" s="32">
        <v>94997950.599999994</v>
      </c>
      <c r="CS476" s="32">
        <v>95463716.209999993</v>
      </c>
      <c r="CT476" s="32">
        <v>95472107.079999998</v>
      </c>
      <c r="CU476" s="32">
        <v>97012380.239999995</v>
      </c>
      <c r="CV476" s="32">
        <v>95310934.670000002</v>
      </c>
      <c r="CW476" s="36"/>
      <c r="CX476" s="36"/>
    </row>
    <row r="477" spans="2:102" ht="26" x14ac:dyDescent="0.35">
      <c r="B477" s="26">
        <v>107</v>
      </c>
      <c r="C477" s="29" t="s">
        <v>30</v>
      </c>
      <c r="D477" s="30">
        <v>863158918.5</v>
      </c>
      <c r="E477" s="30">
        <v>850478469.11000001</v>
      </c>
      <c r="F477" s="30">
        <v>857361230.49000001</v>
      </c>
      <c r="G477" s="30">
        <v>872341166.11000001</v>
      </c>
      <c r="H477" s="30">
        <v>882121135.54999995</v>
      </c>
      <c r="I477" s="30">
        <v>903256021.59000003</v>
      </c>
      <c r="J477" s="30">
        <v>921852855.30999994</v>
      </c>
      <c r="K477" s="30">
        <v>945845342.46000004</v>
      </c>
      <c r="L477" s="30">
        <v>963136332.03999996</v>
      </c>
      <c r="M477" s="30">
        <v>986000565.50999999</v>
      </c>
      <c r="N477" s="30">
        <v>1013284209.13</v>
      </c>
      <c r="O477" s="30">
        <v>1044163543.87</v>
      </c>
      <c r="P477" s="30">
        <v>1067842042.16</v>
      </c>
      <c r="Q477" s="30">
        <v>1060121434.47</v>
      </c>
      <c r="R477" s="30">
        <v>1069798252.08</v>
      </c>
      <c r="S477" s="30">
        <v>1078781974.1300001</v>
      </c>
      <c r="T477" s="30">
        <v>1104426519.8199999</v>
      </c>
      <c r="U477" s="30">
        <v>1131675579.8199999</v>
      </c>
      <c r="V477" s="30">
        <v>1147703900.3399999</v>
      </c>
      <c r="W477" s="30">
        <v>1165625705.01</v>
      </c>
      <c r="X477" s="30">
        <v>1176755007.79</v>
      </c>
      <c r="Y477" s="30">
        <v>1190316794.5</v>
      </c>
      <c r="Z477" s="30">
        <v>1220938300.99</v>
      </c>
      <c r="AA477" s="30">
        <v>1266826744.79</v>
      </c>
      <c r="AB477" s="30">
        <v>1301889099.3299999</v>
      </c>
      <c r="AC477" s="30">
        <v>1287818890.6700001</v>
      </c>
      <c r="AD477" s="30">
        <v>1304838582.6400001</v>
      </c>
      <c r="AE477" s="30">
        <v>1330922986.9300001</v>
      </c>
      <c r="AF477" s="30">
        <v>1344748807.24</v>
      </c>
      <c r="AG477" s="30">
        <v>1369415111.4400001</v>
      </c>
      <c r="AH477" s="30">
        <v>1390653952.5799999</v>
      </c>
      <c r="AI477" s="30">
        <v>1404626076.1800001</v>
      </c>
      <c r="AJ477" s="30">
        <v>1427240388.5699999</v>
      </c>
      <c r="AK477" s="30">
        <v>1454318700.1800001</v>
      </c>
      <c r="AL477" s="30">
        <v>1489051151.1800001</v>
      </c>
      <c r="AM477" s="30">
        <v>1535209566.29</v>
      </c>
      <c r="AN477" s="30">
        <v>1591487657.8</v>
      </c>
      <c r="AO477" s="30">
        <v>1577748713.76</v>
      </c>
      <c r="AP477" s="30">
        <v>1606392734.53</v>
      </c>
      <c r="AQ477" s="30">
        <v>1632229381.3199999</v>
      </c>
      <c r="AR477" s="30">
        <v>1662768157.04</v>
      </c>
      <c r="AS477" s="30">
        <v>1689766834.3499999</v>
      </c>
      <c r="AT477" s="30">
        <v>1715722447.0599999</v>
      </c>
      <c r="AU477" s="30">
        <v>1731841740.49</v>
      </c>
      <c r="AV477" s="30">
        <v>1762181476.3199999</v>
      </c>
      <c r="AW477" s="30">
        <v>1787032775.4200001</v>
      </c>
      <c r="AX477" s="30">
        <v>1839711894.0899999</v>
      </c>
      <c r="AY477" s="30">
        <v>1905629242.72</v>
      </c>
      <c r="AZ477" s="30">
        <v>1970452054.55</v>
      </c>
      <c r="BA477" s="30">
        <v>1978620554.54</v>
      </c>
      <c r="BB477" s="30">
        <v>2010096709.7</v>
      </c>
      <c r="BC477" s="30">
        <v>2046460147.6400001</v>
      </c>
      <c r="BD477" s="30">
        <v>2074619701.26</v>
      </c>
      <c r="BE477" s="30">
        <v>2116461474.72</v>
      </c>
      <c r="BF477" s="30">
        <v>2159871029.9200001</v>
      </c>
      <c r="BG477" s="30">
        <v>2198007174.79</v>
      </c>
      <c r="BH477" s="30">
        <v>2246755960.6700001</v>
      </c>
      <c r="BI477" s="30">
        <v>2287730834.0599999</v>
      </c>
      <c r="BJ477" s="30">
        <v>2351225153.52</v>
      </c>
      <c r="BK477" s="30">
        <v>2448776367.9899998</v>
      </c>
      <c r="BL477" s="30">
        <v>2555347356.5</v>
      </c>
      <c r="BM477" s="30">
        <v>2548975095.48</v>
      </c>
      <c r="BN477" s="30">
        <v>2585861048.1900001</v>
      </c>
      <c r="BO477" s="30">
        <v>2634113575.8400002</v>
      </c>
      <c r="BP477" s="30">
        <v>2677293998.9000001</v>
      </c>
      <c r="BQ477" s="30">
        <v>2715417669.3899999</v>
      </c>
      <c r="BR477" s="30">
        <v>2753450682.96</v>
      </c>
      <c r="BS477" s="30">
        <v>2789475193.1399999</v>
      </c>
      <c r="BT477" s="30">
        <v>2833946896.8000002</v>
      </c>
      <c r="BU477" s="30">
        <v>2889676127.1900001</v>
      </c>
      <c r="BV477" s="30">
        <v>2930217577.79</v>
      </c>
      <c r="BW477" s="30">
        <v>3034601054.1399999</v>
      </c>
      <c r="BX477" s="30">
        <v>3151277958.79</v>
      </c>
      <c r="BY477" s="30">
        <v>3132880810.9000001</v>
      </c>
      <c r="BZ477" s="30">
        <v>3175655474.4899998</v>
      </c>
      <c r="CA477" s="30">
        <v>3205320930.8699999</v>
      </c>
      <c r="CB477" s="30">
        <v>3246284749.3600001</v>
      </c>
      <c r="CC477" s="30">
        <v>3293908958.6599998</v>
      </c>
      <c r="CD477" s="30">
        <v>3335642133.6399999</v>
      </c>
      <c r="CE477" s="30">
        <v>3371841017.2399998</v>
      </c>
      <c r="CF477" s="30">
        <v>3404392947.0599999</v>
      </c>
      <c r="CG477" s="30">
        <v>3458838773.3299999</v>
      </c>
      <c r="CH477" s="30">
        <v>3532455523.8699999</v>
      </c>
      <c r="CI477" s="30">
        <v>3651744246.27</v>
      </c>
      <c r="CJ477" s="30">
        <v>3770813882.3200002</v>
      </c>
      <c r="CK477" s="30">
        <v>3788366951.73</v>
      </c>
      <c r="CL477" s="30">
        <v>3836324272.8000002</v>
      </c>
      <c r="CM477" s="30">
        <v>3896041051.3000002</v>
      </c>
      <c r="CN477" s="30">
        <v>3934918032.1700001</v>
      </c>
      <c r="CO477" s="30">
        <v>3984686117.5500002</v>
      </c>
      <c r="CP477" s="30">
        <v>4048507034.4299998</v>
      </c>
      <c r="CQ477" s="30">
        <v>4081390705.4299998</v>
      </c>
      <c r="CR477" s="30">
        <v>4127325424.4699998</v>
      </c>
      <c r="CS477" s="30">
        <v>4131428716.4299998</v>
      </c>
      <c r="CT477" s="30">
        <v>4245711046.0999999</v>
      </c>
      <c r="CU477" s="30">
        <v>4380164993.8000002</v>
      </c>
      <c r="CV477" s="30">
        <v>4505230896.3199997</v>
      </c>
      <c r="CW477" s="36"/>
      <c r="CX477" s="36"/>
    </row>
    <row r="478" spans="2:102" x14ac:dyDescent="0.35">
      <c r="B478" s="26">
        <v>108</v>
      </c>
      <c r="C478" s="31" t="s">
        <v>42</v>
      </c>
      <c r="D478" s="32">
        <v>536424843.04000002</v>
      </c>
      <c r="E478" s="32">
        <v>531039954.94</v>
      </c>
      <c r="F478" s="32">
        <v>533035379.14999998</v>
      </c>
      <c r="G478" s="32">
        <v>536065026.38</v>
      </c>
      <c r="H478" s="32">
        <v>536942750.75</v>
      </c>
      <c r="I478" s="32">
        <v>546697682.52999997</v>
      </c>
      <c r="J478" s="32">
        <v>554111571.38999999</v>
      </c>
      <c r="K478" s="32">
        <v>560952397.08000004</v>
      </c>
      <c r="L478" s="32">
        <v>567889641.16999996</v>
      </c>
      <c r="M478" s="32">
        <v>578041754.80999994</v>
      </c>
      <c r="N478" s="32">
        <v>592676649.61000001</v>
      </c>
      <c r="O478" s="32">
        <v>614058113.37</v>
      </c>
      <c r="P478" s="32">
        <v>617400547.02999997</v>
      </c>
      <c r="Q478" s="32">
        <v>613295277.62</v>
      </c>
      <c r="R478" s="32">
        <v>613476477.38</v>
      </c>
      <c r="S478" s="32">
        <v>614491481.82000005</v>
      </c>
      <c r="T478" s="32">
        <v>618701983.47000003</v>
      </c>
      <c r="U478" s="32">
        <v>626789928.17999995</v>
      </c>
      <c r="V478" s="32">
        <v>631478599.52999997</v>
      </c>
      <c r="W478" s="32">
        <v>638089575.65999997</v>
      </c>
      <c r="X478" s="32">
        <v>645532779.89999998</v>
      </c>
      <c r="Y478" s="32">
        <v>649653377.53999996</v>
      </c>
      <c r="Z478" s="32">
        <v>655480227.85000002</v>
      </c>
      <c r="AA478" s="32">
        <v>668361257.95000005</v>
      </c>
      <c r="AB478" s="32">
        <v>673458675.52999997</v>
      </c>
      <c r="AC478" s="32">
        <v>665323373.88999999</v>
      </c>
      <c r="AD478" s="32">
        <v>663479874.94000006</v>
      </c>
      <c r="AE478" s="32">
        <v>661512103.77999997</v>
      </c>
      <c r="AF478" s="32">
        <v>658481404.15999997</v>
      </c>
      <c r="AG478" s="32">
        <v>661211287.58000004</v>
      </c>
      <c r="AH478" s="32">
        <v>654701540.90999997</v>
      </c>
      <c r="AI478" s="32">
        <v>656457131.90999997</v>
      </c>
      <c r="AJ478" s="32">
        <v>663682700.62</v>
      </c>
      <c r="AK478" s="32">
        <v>662419040.95000005</v>
      </c>
      <c r="AL478" s="32">
        <v>668709121.11000001</v>
      </c>
      <c r="AM478" s="32">
        <v>668735893.03999996</v>
      </c>
      <c r="AN478" s="32">
        <v>674601631.25</v>
      </c>
      <c r="AO478" s="32">
        <v>662129870.74000001</v>
      </c>
      <c r="AP478" s="32">
        <v>660508087.25999999</v>
      </c>
      <c r="AQ478" s="32">
        <v>664696409.10000002</v>
      </c>
      <c r="AR478" s="32">
        <v>667521255.38</v>
      </c>
      <c r="AS478" s="32">
        <v>669292952.84000003</v>
      </c>
      <c r="AT478" s="32">
        <v>661146613.63999999</v>
      </c>
      <c r="AU478" s="32">
        <v>662482272.73000002</v>
      </c>
      <c r="AV478" s="32">
        <v>656108136.86000001</v>
      </c>
      <c r="AW478" s="32">
        <v>657765902.88999999</v>
      </c>
      <c r="AX478" s="32">
        <v>661644770.64999998</v>
      </c>
      <c r="AY478" s="32">
        <v>666188130.61000001</v>
      </c>
      <c r="AZ478" s="32">
        <v>667471281.77999997</v>
      </c>
      <c r="BA478" s="32">
        <v>671531210.25999999</v>
      </c>
      <c r="BB478" s="32">
        <v>666361917.98000002</v>
      </c>
      <c r="BC478" s="32">
        <v>664822010.78999996</v>
      </c>
      <c r="BD478" s="32">
        <v>668368582.86000001</v>
      </c>
      <c r="BE478" s="32">
        <v>673012468.55999994</v>
      </c>
      <c r="BF478" s="32">
        <v>675829332.77999997</v>
      </c>
      <c r="BG478" s="32">
        <v>677821462.35000002</v>
      </c>
      <c r="BH478" s="32">
        <v>676388383.25</v>
      </c>
      <c r="BI478" s="32">
        <v>682650884.04999995</v>
      </c>
      <c r="BJ478" s="32">
        <v>689645997.74000001</v>
      </c>
      <c r="BK478" s="32">
        <v>702244139.60000002</v>
      </c>
      <c r="BL478" s="32">
        <v>714420919.19000006</v>
      </c>
      <c r="BM478" s="32">
        <v>712590891.42999995</v>
      </c>
      <c r="BN478" s="32">
        <v>723059486.05999994</v>
      </c>
      <c r="BO478" s="32">
        <v>736674858.34000003</v>
      </c>
      <c r="BP478" s="32">
        <v>739306133.83000004</v>
      </c>
      <c r="BQ478" s="32">
        <v>750064428.23000002</v>
      </c>
      <c r="BR478" s="32">
        <v>758557524.50999999</v>
      </c>
      <c r="BS478" s="32">
        <v>775706539.01999998</v>
      </c>
      <c r="BT478" s="32">
        <v>786859994.70000005</v>
      </c>
      <c r="BU478" s="32">
        <v>796775012.42999995</v>
      </c>
      <c r="BV478" s="32">
        <v>809356820.98000002</v>
      </c>
      <c r="BW478" s="32">
        <v>833028485.25</v>
      </c>
      <c r="BX478" s="32">
        <v>841454273.96000004</v>
      </c>
      <c r="BY478" s="32">
        <v>843937120.21000004</v>
      </c>
      <c r="BZ478" s="32">
        <v>855917844.36000001</v>
      </c>
      <c r="CA478" s="32">
        <v>865990002.52999997</v>
      </c>
      <c r="CB478" s="32">
        <v>873510963.63</v>
      </c>
      <c r="CC478" s="32">
        <v>886235618.19000006</v>
      </c>
      <c r="CD478" s="32">
        <v>883732839.66999996</v>
      </c>
      <c r="CE478" s="32">
        <v>900889024.53999996</v>
      </c>
      <c r="CF478" s="32">
        <v>914052769.82000005</v>
      </c>
      <c r="CG478" s="32">
        <v>918588982.20000005</v>
      </c>
      <c r="CH478" s="32">
        <v>933354334.13</v>
      </c>
      <c r="CI478" s="32">
        <v>956737860.35000002</v>
      </c>
      <c r="CJ478" s="32">
        <v>958919322.20000005</v>
      </c>
      <c r="CK478" s="32">
        <v>966885481.52999997</v>
      </c>
      <c r="CL478" s="32">
        <v>981513737</v>
      </c>
      <c r="CM478" s="32">
        <v>998608057.02999997</v>
      </c>
      <c r="CN478" s="32">
        <v>1006477927.42</v>
      </c>
      <c r="CO478" s="32">
        <v>1024110459.8200001</v>
      </c>
      <c r="CP478" s="32">
        <v>1029877346.76</v>
      </c>
      <c r="CQ478" s="32">
        <v>1038852240.6</v>
      </c>
      <c r="CR478" s="32">
        <v>1049602528.42</v>
      </c>
      <c r="CS478" s="32">
        <v>1051127612.86</v>
      </c>
      <c r="CT478" s="32">
        <v>1067416857.21</v>
      </c>
      <c r="CU478" s="32">
        <v>1091874662.6700001</v>
      </c>
      <c r="CV478" s="32">
        <v>1100593946.4300001</v>
      </c>
      <c r="CW478" s="36"/>
      <c r="CX478" s="36"/>
    </row>
    <row r="479" spans="2:102" ht="26" x14ac:dyDescent="0.35">
      <c r="B479" s="26">
        <v>109</v>
      </c>
      <c r="C479" s="29" t="s">
        <v>59</v>
      </c>
      <c r="D479" s="30">
        <v>296600193.58999997</v>
      </c>
      <c r="E479" s="30">
        <v>295060674.43000001</v>
      </c>
      <c r="F479" s="30">
        <v>299248647.31</v>
      </c>
      <c r="G479" s="30">
        <v>300276607.02999997</v>
      </c>
      <c r="H479" s="30">
        <v>299086592.93000001</v>
      </c>
      <c r="I479" s="30">
        <v>303720054.88</v>
      </c>
      <c r="J479" s="30">
        <v>297123598.16000003</v>
      </c>
      <c r="K479" s="30">
        <v>297250264.39999998</v>
      </c>
      <c r="L479" s="30">
        <v>303588908.24000001</v>
      </c>
      <c r="M479" s="30">
        <v>305963819.68000001</v>
      </c>
      <c r="N479" s="30">
        <v>305619099.81999999</v>
      </c>
      <c r="O479" s="30">
        <v>311808951.30000001</v>
      </c>
      <c r="P479" s="30">
        <v>307360993.30000001</v>
      </c>
      <c r="Q479" s="30">
        <v>305491149.38</v>
      </c>
      <c r="R479" s="30">
        <v>303785358.80000001</v>
      </c>
      <c r="S479" s="30">
        <v>299024236.76999998</v>
      </c>
      <c r="T479" s="30">
        <v>310038155.44</v>
      </c>
      <c r="U479" s="30">
        <v>313939962.60000002</v>
      </c>
      <c r="V479" s="30">
        <v>311999898.76999998</v>
      </c>
      <c r="W479" s="30">
        <v>310865007.42000002</v>
      </c>
      <c r="X479" s="30">
        <v>314809733.56999999</v>
      </c>
      <c r="Y479" s="30">
        <v>313837693.95999998</v>
      </c>
      <c r="Z479" s="30">
        <v>320215499.75999999</v>
      </c>
      <c r="AA479" s="30">
        <v>323830870.63999999</v>
      </c>
      <c r="AB479" s="30">
        <v>317507682.23000002</v>
      </c>
      <c r="AC479" s="30">
        <v>313290696.79000002</v>
      </c>
      <c r="AD479" s="30">
        <v>317611527.22000003</v>
      </c>
      <c r="AE479" s="30">
        <v>314933340.00999999</v>
      </c>
      <c r="AF479" s="30">
        <v>311747591.08999997</v>
      </c>
      <c r="AG479" s="30">
        <v>310871145.07999998</v>
      </c>
      <c r="AH479" s="30">
        <v>306993376.94999999</v>
      </c>
      <c r="AI479" s="30">
        <v>305735574.70999998</v>
      </c>
      <c r="AJ479" s="30">
        <v>311040661.20999998</v>
      </c>
      <c r="AK479" s="30">
        <v>316910159.31999999</v>
      </c>
      <c r="AL479" s="30">
        <v>321125558.25</v>
      </c>
      <c r="AM479" s="30">
        <v>323097173</v>
      </c>
      <c r="AN479" s="30">
        <v>320185358.88</v>
      </c>
      <c r="AO479" s="30">
        <v>319969079.06</v>
      </c>
      <c r="AP479" s="30">
        <v>310504322.86000001</v>
      </c>
      <c r="AQ479" s="30">
        <v>310227759.64999998</v>
      </c>
      <c r="AR479" s="30">
        <v>312849519.89999998</v>
      </c>
      <c r="AS479" s="30">
        <v>314362964.51999998</v>
      </c>
      <c r="AT479" s="30">
        <v>314725278.31999999</v>
      </c>
      <c r="AU479" s="30">
        <v>317468931.58999997</v>
      </c>
      <c r="AV479" s="30">
        <v>315781219.97000003</v>
      </c>
      <c r="AW479" s="30">
        <v>323723508.79000002</v>
      </c>
      <c r="AX479" s="30">
        <v>325235817.68000001</v>
      </c>
      <c r="AY479" s="30">
        <v>329662698.57999998</v>
      </c>
      <c r="AZ479" s="30">
        <v>331380668.49000001</v>
      </c>
      <c r="BA479" s="30">
        <v>329813754.67000002</v>
      </c>
      <c r="BB479" s="30">
        <v>332414753.02999997</v>
      </c>
      <c r="BC479" s="30">
        <v>328342410.25</v>
      </c>
      <c r="BD479" s="30">
        <v>331760823.64999998</v>
      </c>
      <c r="BE479" s="30">
        <v>330706736.98000002</v>
      </c>
      <c r="BF479" s="30">
        <v>329259766.61000001</v>
      </c>
      <c r="BG479" s="30">
        <v>331150975.33999997</v>
      </c>
      <c r="BH479" s="30">
        <v>333339157.75999999</v>
      </c>
      <c r="BI479" s="30">
        <v>332595952.02999997</v>
      </c>
      <c r="BJ479" s="30">
        <v>333448378.19999999</v>
      </c>
      <c r="BK479" s="30">
        <v>334325354.80000001</v>
      </c>
      <c r="BL479" s="30">
        <v>338852445.66000003</v>
      </c>
      <c r="BM479" s="30">
        <v>338218227.23000002</v>
      </c>
      <c r="BN479" s="30">
        <v>341342050.22000003</v>
      </c>
      <c r="BO479" s="30">
        <v>336206990.50999999</v>
      </c>
      <c r="BP479" s="30">
        <v>337534186.79000002</v>
      </c>
      <c r="BQ479" s="30">
        <v>338324297.22000003</v>
      </c>
      <c r="BR479" s="30">
        <v>331037808.47000003</v>
      </c>
      <c r="BS479" s="30">
        <v>328185234.97000003</v>
      </c>
      <c r="BT479" s="30">
        <v>330210208.76999998</v>
      </c>
      <c r="BU479" s="30">
        <v>332423402.10000002</v>
      </c>
      <c r="BV479" s="30">
        <v>334878466.60000002</v>
      </c>
      <c r="BW479" s="30">
        <v>340535358.79000002</v>
      </c>
      <c r="BX479" s="30">
        <v>340295411.75</v>
      </c>
      <c r="BY479" s="30">
        <v>346490120.11000001</v>
      </c>
      <c r="BZ479" s="30">
        <v>352553936.00999999</v>
      </c>
      <c r="CA479" s="30">
        <v>352046284.41000003</v>
      </c>
      <c r="CB479" s="30">
        <v>357758339.35000002</v>
      </c>
      <c r="CC479" s="30">
        <v>358890273.74000001</v>
      </c>
      <c r="CD479" s="30">
        <v>358621603.62</v>
      </c>
      <c r="CE479" s="30">
        <v>360306606.63999999</v>
      </c>
      <c r="CF479" s="30">
        <v>364936609.98000002</v>
      </c>
      <c r="CG479" s="30">
        <v>370130957</v>
      </c>
      <c r="CH479" s="30">
        <v>377957166.00999999</v>
      </c>
      <c r="CI479" s="30">
        <v>384249622.57999998</v>
      </c>
      <c r="CJ479" s="30">
        <v>384891827.27999997</v>
      </c>
      <c r="CK479" s="30">
        <v>386053499.07999998</v>
      </c>
      <c r="CL479" s="30">
        <v>390533401.02999997</v>
      </c>
      <c r="CM479" s="30">
        <v>393305210.56</v>
      </c>
      <c r="CN479" s="30">
        <v>393498867.38</v>
      </c>
      <c r="CO479" s="30">
        <v>397931982.64999998</v>
      </c>
      <c r="CP479" s="30">
        <v>398155103.41000003</v>
      </c>
      <c r="CQ479" s="30">
        <v>396091880.49000001</v>
      </c>
      <c r="CR479" s="30">
        <v>400337724.39999998</v>
      </c>
      <c r="CS479" s="30">
        <v>398231274.85000002</v>
      </c>
      <c r="CT479" s="30">
        <v>403585535.43000001</v>
      </c>
      <c r="CU479" s="30">
        <v>405686344.39999998</v>
      </c>
      <c r="CV479" s="30">
        <v>402311647.49000001</v>
      </c>
      <c r="CW479" s="36"/>
      <c r="CX479" s="36"/>
    </row>
    <row r="480" spans="2:102" x14ac:dyDescent="0.35">
      <c r="B480" s="26">
        <v>110</v>
      </c>
      <c r="C480" s="31" t="s">
        <v>62</v>
      </c>
      <c r="D480" s="32">
        <v>233658807.44</v>
      </c>
      <c r="E480" s="32">
        <v>229282743.52000001</v>
      </c>
      <c r="F480" s="32">
        <v>226832105.06999999</v>
      </c>
      <c r="G480" s="32">
        <v>228961004.84</v>
      </c>
      <c r="H480" s="32">
        <v>228910049.21000001</v>
      </c>
      <c r="I480" s="32">
        <v>228433543.52000001</v>
      </c>
      <c r="J480" s="32">
        <v>224568125.44</v>
      </c>
      <c r="K480" s="32">
        <v>223619074.34</v>
      </c>
      <c r="L480" s="32">
        <v>220217721.06</v>
      </c>
      <c r="M480" s="32">
        <v>217798229.68000001</v>
      </c>
      <c r="N480" s="32">
        <v>218783151.25</v>
      </c>
      <c r="O480" s="32">
        <v>222420664.03999999</v>
      </c>
      <c r="P480" s="32">
        <v>219337760.34999999</v>
      </c>
      <c r="Q480" s="32">
        <v>217330900.62</v>
      </c>
      <c r="R480" s="32">
        <v>217323699.05000001</v>
      </c>
      <c r="S480" s="32">
        <v>216171765.03</v>
      </c>
      <c r="T480" s="32">
        <v>216941057.19</v>
      </c>
      <c r="U480" s="32">
        <v>214579239.37</v>
      </c>
      <c r="V480" s="32">
        <v>202753685.68000001</v>
      </c>
      <c r="W480" s="32">
        <v>199053914.27000001</v>
      </c>
      <c r="X480" s="32">
        <v>200908811.91999999</v>
      </c>
      <c r="Y480" s="32">
        <v>204120771.97</v>
      </c>
      <c r="Z480" s="32">
        <v>204405393.49000001</v>
      </c>
      <c r="AA480" s="32">
        <v>206685775.58000001</v>
      </c>
      <c r="AB480" s="32">
        <v>202855441.00999999</v>
      </c>
      <c r="AC480" s="32">
        <v>201174247.74000001</v>
      </c>
      <c r="AD480" s="32">
        <v>199799940.15000001</v>
      </c>
      <c r="AE480" s="32">
        <v>200868808.16999999</v>
      </c>
      <c r="AF480" s="32">
        <v>198029078.46000001</v>
      </c>
      <c r="AG480" s="32">
        <v>197502638.78</v>
      </c>
      <c r="AH480" s="32">
        <v>189748108.69</v>
      </c>
      <c r="AI480" s="32">
        <v>188362019.13999999</v>
      </c>
      <c r="AJ480" s="32">
        <v>189320901.93000001</v>
      </c>
      <c r="AK480" s="32">
        <v>189449464.58000001</v>
      </c>
      <c r="AL480" s="32">
        <v>191594341.61000001</v>
      </c>
      <c r="AM480" s="32">
        <v>192196897.56999999</v>
      </c>
      <c r="AN480" s="32">
        <v>185918153.83000001</v>
      </c>
      <c r="AO480" s="32">
        <v>182777777.84</v>
      </c>
      <c r="AP480" s="32">
        <v>181248775.09999999</v>
      </c>
      <c r="AQ480" s="32">
        <v>183544039.93000001</v>
      </c>
      <c r="AR480" s="32">
        <v>183666582.22</v>
      </c>
      <c r="AS480" s="32">
        <v>187204485.75</v>
      </c>
      <c r="AT480" s="32">
        <v>185925706.19999999</v>
      </c>
      <c r="AU480" s="32">
        <v>183146238.13</v>
      </c>
      <c r="AV480" s="32">
        <v>183034414.87</v>
      </c>
      <c r="AW480" s="32">
        <v>182447490.78</v>
      </c>
      <c r="AX480" s="32">
        <v>177869278.16</v>
      </c>
      <c r="AY480" s="32">
        <v>175263120.22999999</v>
      </c>
      <c r="AZ480" s="32">
        <v>167030816.74000001</v>
      </c>
      <c r="BA480" s="32">
        <v>164136986.50999999</v>
      </c>
      <c r="BB480" s="32">
        <v>163160730.81</v>
      </c>
      <c r="BC480" s="32">
        <v>163803880.44999999</v>
      </c>
      <c r="BD480" s="32">
        <v>166892020.02000001</v>
      </c>
      <c r="BE480" s="32">
        <v>164351854.63999999</v>
      </c>
      <c r="BF480" s="32">
        <v>163698176.05000001</v>
      </c>
      <c r="BG480" s="32">
        <v>161343072.34999999</v>
      </c>
      <c r="BH480" s="32">
        <v>149867805.61000001</v>
      </c>
      <c r="BI480" s="32">
        <v>150774229.03</v>
      </c>
      <c r="BJ480" s="32">
        <v>149824809.86000001</v>
      </c>
      <c r="BK480" s="32">
        <v>148518013.69999999</v>
      </c>
      <c r="BL480" s="32">
        <v>146546471.41999999</v>
      </c>
      <c r="BM480" s="32">
        <v>144724987.02000001</v>
      </c>
      <c r="BN480" s="32">
        <v>145515845.84999999</v>
      </c>
      <c r="BO480" s="32">
        <v>144779895.44999999</v>
      </c>
      <c r="BP480" s="32">
        <v>146721431.03999999</v>
      </c>
      <c r="BQ480" s="32">
        <v>147797470.84999999</v>
      </c>
      <c r="BR480" s="32">
        <v>144595490.91999999</v>
      </c>
      <c r="BS480" s="32">
        <v>141022573</v>
      </c>
      <c r="BT480" s="32">
        <v>141470449.06999999</v>
      </c>
      <c r="BU480" s="32">
        <v>139245665.91</v>
      </c>
      <c r="BV480" s="32">
        <v>139327683.52000001</v>
      </c>
      <c r="BW480" s="32">
        <v>135965904.81</v>
      </c>
      <c r="BX480" s="32">
        <v>135530528.91999999</v>
      </c>
      <c r="BY480" s="32">
        <v>135226931.38999999</v>
      </c>
      <c r="BZ480" s="32">
        <v>135146896.09999999</v>
      </c>
      <c r="CA480" s="32">
        <v>135345916.94</v>
      </c>
      <c r="CB480" s="32">
        <v>135072958.91</v>
      </c>
      <c r="CC480" s="32">
        <v>134474773.66999999</v>
      </c>
      <c r="CD480" s="32">
        <v>130124832.65000001</v>
      </c>
      <c r="CE480" s="32">
        <v>128724978.86</v>
      </c>
      <c r="CF480" s="32">
        <v>128083203.19</v>
      </c>
      <c r="CG480" s="32">
        <v>127209309.29000001</v>
      </c>
      <c r="CH480" s="32">
        <v>127293993.54000001</v>
      </c>
      <c r="CI480" s="32">
        <v>122183301.06</v>
      </c>
      <c r="CJ480" s="32">
        <v>121336636.59</v>
      </c>
      <c r="CK480" s="32">
        <v>120587424.17</v>
      </c>
      <c r="CL480" s="32">
        <v>121405888.23</v>
      </c>
      <c r="CM480" s="32">
        <v>121871283.54000001</v>
      </c>
      <c r="CN480" s="32">
        <v>120353872.18000001</v>
      </c>
      <c r="CO480" s="32">
        <v>119229736.66</v>
      </c>
      <c r="CP480" s="32">
        <v>114575173.68000001</v>
      </c>
      <c r="CQ480" s="32">
        <v>110383776.61</v>
      </c>
      <c r="CR480" s="32">
        <v>110420817.68000001</v>
      </c>
      <c r="CS480" s="32">
        <v>110499913.45999999</v>
      </c>
      <c r="CT480" s="32">
        <v>112325203.56</v>
      </c>
      <c r="CU480" s="32">
        <v>113955581</v>
      </c>
      <c r="CV480" s="32">
        <v>114642899.23999999</v>
      </c>
      <c r="CW480" s="36"/>
      <c r="CX480" s="36"/>
    </row>
    <row r="481" spans="2:102" x14ac:dyDescent="0.35">
      <c r="B481" s="26">
        <v>113</v>
      </c>
      <c r="C481" s="29" t="s">
        <v>35</v>
      </c>
      <c r="D481" s="30">
        <v>44574713.140000001</v>
      </c>
      <c r="E481" s="30">
        <v>44858334.549999997</v>
      </c>
      <c r="F481" s="30">
        <v>45760556.369999997</v>
      </c>
      <c r="G481" s="30">
        <v>45785297.560000002</v>
      </c>
      <c r="H481" s="30">
        <v>45898432.530000001</v>
      </c>
      <c r="I481" s="30">
        <v>46281976.350000001</v>
      </c>
      <c r="J481" s="30">
        <v>46755126.219999999</v>
      </c>
      <c r="K481" s="30">
        <v>47671914.289999999</v>
      </c>
      <c r="L481" s="30">
        <v>47651592.909999996</v>
      </c>
      <c r="M481" s="30">
        <v>48289874.340000004</v>
      </c>
      <c r="N481" s="30">
        <v>48367705.289999999</v>
      </c>
      <c r="O481" s="30">
        <v>48757955.75</v>
      </c>
      <c r="P481" s="30">
        <v>48628412.170000002</v>
      </c>
      <c r="Q481" s="30">
        <v>48807281.990000002</v>
      </c>
      <c r="R481" s="30">
        <v>48337801.909999996</v>
      </c>
      <c r="S481" s="30">
        <v>48143214.600000001</v>
      </c>
      <c r="T481" s="30">
        <v>48000022.979999997</v>
      </c>
      <c r="U481" s="30">
        <v>47442411.909999996</v>
      </c>
      <c r="V481" s="30">
        <v>46285451.560000002</v>
      </c>
      <c r="W481" s="30">
        <v>45812132.079999998</v>
      </c>
      <c r="X481" s="30">
        <v>44867398.060000002</v>
      </c>
      <c r="Y481" s="30">
        <v>44811246.310000002</v>
      </c>
      <c r="Z481" s="30">
        <v>45380745.609999999</v>
      </c>
      <c r="AA481" s="30">
        <v>46185883.869999997</v>
      </c>
      <c r="AB481" s="30">
        <v>45697632.149999999</v>
      </c>
      <c r="AC481" s="30">
        <v>46471558.710000001</v>
      </c>
      <c r="AD481" s="30">
        <v>46793759.619999997</v>
      </c>
      <c r="AE481" s="30">
        <v>46935855.619999997</v>
      </c>
      <c r="AF481" s="30">
        <v>45388855.219999999</v>
      </c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7"/>
      <c r="CX481" s="37"/>
    </row>
    <row r="482" spans="2:102" x14ac:dyDescent="0.35">
      <c r="B482" s="26">
        <v>103</v>
      </c>
      <c r="C482" s="31" t="s">
        <v>65</v>
      </c>
      <c r="D482" s="32">
        <v>1470261996.0899999</v>
      </c>
      <c r="E482" s="32">
        <v>1477230447.47</v>
      </c>
      <c r="F482" s="32">
        <v>1494077592.95</v>
      </c>
      <c r="G482" s="32">
        <v>1511701922.28</v>
      </c>
      <c r="H482" s="32">
        <v>1517388321.76</v>
      </c>
      <c r="I482" s="32">
        <v>1538373705.1600001</v>
      </c>
      <c r="J482" s="32">
        <v>1530242258.25</v>
      </c>
      <c r="K482" s="32">
        <v>1535803979.9200001</v>
      </c>
      <c r="L482" s="32">
        <v>1541226883.01</v>
      </c>
      <c r="M482" s="32">
        <v>1563174450.95</v>
      </c>
      <c r="N482" s="32">
        <v>1582834197.6199999</v>
      </c>
      <c r="O482" s="32">
        <v>1608870486.71</v>
      </c>
      <c r="P482" s="32">
        <v>1579199837.55</v>
      </c>
      <c r="Q482" s="32">
        <v>1595207167.8299999</v>
      </c>
      <c r="R482" s="32">
        <v>1620334381.8399999</v>
      </c>
      <c r="S482" s="32">
        <v>1620970718.4000001</v>
      </c>
      <c r="T482" s="32">
        <v>1642789057.03</v>
      </c>
      <c r="U482" s="32">
        <v>1692620117.23</v>
      </c>
      <c r="V482" s="32">
        <v>1735179099.8</v>
      </c>
      <c r="W482" s="32">
        <v>1741647547.1500001</v>
      </c>
      <c r="X482" s="32">
        <v>1773296306.3</v>
      </c>
      <c r="Y482" s="32">
        <v>1806792040.1800001</v>
      </c>
      <c r="Z482" s="32">
        <v>1831710914.5799999</v>
      </c>
      <c r="AA482" s="32">
        <v>1859977824.22</v>
      </c>
      <c r="AB482" s="32">
        <v>1866176869.71</v>
      </c>
      <c r="AC482" s="32">
        <v>1866444808.1300001</v>
      </c>
      <c r="AD482" s="32">
        <v>1878347475.8599999</v>
      </c>
      <c r="AE482" s="32">
        <v>1892334583.4100001</v>
      </c>
      <c r="AF482" s="32">
        <v>1919869168.3800001</v>
      </c>
      <c r="AG482" s="32">
        <v>1929209825.8</v>
      </c>
      <c r="AH482" s="32">
        <v>1940026208.51</v>
      </c>
      <c r="AI482" s="32">
        <v>1940217800.3499999</v>
      </c>
      <c r="AJ482" s="32">
        <v>1947859185.0599999</v>
      </c>
      <c r="AK482" s="32">
        <v>1958581473.02</v>
      </c>
      <c r="AL482" s="32">
        <v>1972055531.3900001</v>
      </c>
      <c r="AM482" s="32">
        <v>2005282307.3699999</v>
      </c>
      <c r="AN482" s="32">
        <v>1997184416.54</v>
      </c>
      <c r="AO482" s="32">
        <v>1998373248.79</v>
      </c>
      <c r="AP482" s="32">
        <v>2035523314.9400001</v>
      </c>
      <c r="AQ482" s="32">
        <v>2048461950.8399999</v>
      </c>
      <c r="AR482" s="32">
        <v>2082792360.3800001</v>
      </c>
      <c r="AS482" s="32">
        <v>2100625246.1099999</v>
      </c>
      <c r="AT482" s="32">
        <v>2066919937.1900001</v>
      </c>
      <c r="AU482" s="32">
        <v>2065713406.3900001</v>
      </c>
      <c r="AV482" s="32">
        <v>2078173726.1800001</v>
      </c>
      <c r="AW482" s="32">
        <v>2089813207.9100001</v>
      </c>
      <c r="AX482" s="32">
        <v>2086469821.3399999</v>
      </c>
      <c r="AY482" s="32">
        <v>2097859269.28</v>
      </c>
      <c r="AZ482" s="32">
        <v>2050256549.05</v>
      </c>
      <c r="BA482" s="32">
        <v>2041219344.5799999</v>
      </c>
      <c r="BB482" s="32">
        <v>2077465323.29</v>
      </c>
      <c r="BC482" s="32">
        <v>2090558457.8299999</v>
      </c>
      <c r="BD482" s="32">
        <v>2129271646.9000001</v>
      </c>
      <c r="BE482" s="32">
        <v>2166354655.5599999</v>
      </c>
      <c r="BF482" s="32">
        <v>2155711344</v>
      </c>
      <c r="BG482" s="32">
        <v>2183014170.8499999</v>
      </c>
      <c r="BH482" s="32">
        <v>2221096445.0999999</v>
      </c>
      <c r="BI482" s="32">
        <v>2286015431.1300001</v>
      </c>
      <c r="BJ482" s="32">
        <v>2373146676.04</v>
      </c>
      <c r="BK482" s="32">
        <v>2454549404.54</v>
      </c>
      <c r="BL482" s="32">
        <v>2536278626.0799999</v>
      </c>
      <c r="BM482" s="32">
        <v>2571238991.6900001</v>
      </c>
      <c r="BN482" s="32">
        <v>2635081848.1700001</v>
      </c>
      <c r="BO482" s="32">
        <v>2648052923.9899998</v>
      </c>
      <c r="BP482" s="32">
        <v>2698053519.0300002</v>
      </c>
      <c r="BQ482" s="32">
        <v>2765339222.0999999</v>
      </c>
      <c r="BR482" s="32">
        <v>2839227089.2600002</v>
      </c>
      <c r="BS482" s="32">
        <v>2899304876.46</v>
      </c>
      <c r="BT482" s="32">
        <v>2941402114.6500001</v>
      </c>
      <c r="BU482" s="32">
        <v>3017267203.9899998</v>
      </c>
      <c r="BV482" s="32">
        <v>3053582545.6500001</v>
      </c>
      <c r="BW482" s="32">
        <v>3128972030.4000001</v>
      </c>
      <c r="BX482" s="32">
        <v>3166495275.5900002</v>
      </c>
      <c r="BY482" s="32">
        <v>3184919534.3299999</v>
      </c>
      <c r="BZ482" s="32">
        <v>3233583956.6599998</v>
      </c>
      <c r="CA482" s="32">
        <v>3280578835.1399999</v>
      </c>
      <c r="CB482" s="32">
        <v>3310197456.5900002</v>
      </c>
      <c r="CC482" s="32">
        <v>3342063046.77</v>
      </c>
      <c r="CD482" s="32">
        <v>3346337369.5700002</v>
      </c>
      <c r="CE482" s="32">
        <v>3332691811.5799999</v>
      </c>
      <c r="CF482" s="32">
        <v>3386889600.6599998</v>
      </c>
      <c r="CG482" s="32">
        <v>3455046912.2600002</v>
      </c>
      <c r="CH482" s="32">
        <v>3512921714.75</v>
      </c>
      <c r="CI482" s="32">
        <v>3558130107.9200001</v>
      </c>
      <c r="CJ482" s="32">
        <v>3566354161.8699999</v>
      </c>
      <c r="CK482" s="32">
        <v>3575386837.52</v>
      </c>
      <c r="CL482" s="32">
        <v>3654688464.02</v>
      </c>
      <c r="CM482" s="32">
        <v>3701004281.9899998</v>
      </c>
      <c r="CN482" s="32">
        <v>3732642745.0799999</v>
      </c>
      <c r="CO482" s="32">
        <v>3776047659.3200002</v>
      </c>
      <c r="CP482" s="32">
        <v>3751510883.1100001</v>
      </c>
      <c r="CQ482" s="32">
        <v>3741865008.9400001</v>
      </c>
      <c r="CR482" s="32">
        <v>3778006898.6700001</v>
      </c>
      <c r="CS482" s="32">
        <v>3791448251.23</v>
      </c>
      <c r="CT482" s="32">
        <v>3809219952.54</v>
      </c>
      <c r="CU482" s="32">
        <v>3848782563.73</v>
      </c>
      <c r="CV482" s="32">
        <v>3860263752.5999999</v>
      </c>
      <c r="CW482" s="36"/>
      <c r="CX482" s="36"/>
    </row>
    <row r="483" spans="2:102" x14ac:dyDescent="0.35">
      <c r="B483" s="26">
        <v>101</v>
      </c>
      <c r="C483" s="29" t="s">
        <v>64</v>
      </c>
      <c r="D483" s="30">
        <v>1081781221.0699999</v>
      </c>
      <c r="E483" s="30">
        <v>1068680151.1799999</v>
      </c>
      <c r="F483" s="30">
        <v>1074756600.45</v>
      </c>
      <c r="G483" s="30">
        <v>1078346692.55</v>
      </c>
      <c r="H483" s="30">
        <v>1100524074.02</v>
      </c>
      <c r="I483" s="30">
        <v>1117934052.0799999</v>
      </c>
      <c r="J483" s="30">
        <v>1115788897.8499999</v>
      </c>
      <c r="K483" s="30">
        <v>1114147502.97</v>
      </c>
      <c r="L483" s="30">
        <v>1135183788.1300001</v>
      </c>
      <c r="M483" s="30">
        <v>1158593193.5799999</v>
      </c>
      <c r="N483" s="30">
        <v>1193810982.77</v>
      </c>
      <c r="O483" s="30">
        <v>1218791561.1099999</v>
      </c>
      <c r="P483" s="30">
        <v>1196413876.2</v>
      </c>
      <c r="Q483" s="30">
        <v>1205216048.98</v>
      </c>
      <c r="R483" s="30">
        <v>1205125498.4100001</v>
      </c>
      <c r="S483" s="30">
        <v>1192600128.96</v>
      </c>
      <c r="T483" s="30">
        <v>1203272696.9100001</v>
      </c>
      <c r="U483" s="30">
        <v>1209490922.8299999</v>
      </c>
      <c r="V483" s="30">
        <v>1211487221.5</v>
      </c>
      <c r="W483" s="30">
        <v>1217696043.9400001</v>
      </c>
      <c r="X483" s="30">
        <v>1227989263.9300001</v>
      </c>
      <c r="Y483" s="30">
        <v>1234904183.28</v>
      </c>
      <c r="Z483" s="30">
        <v>1242781783.55</v>
      </c>
      <c r="AA483" s="30">
        <v>1224494459.4000001</v>
      </c>
      <c r="AB483" s="30">
        <v>1238668165.6400001</v>
      </c>
      <c r="AC483" s="30">
        <v>1215291882.5599999</v>
      </c>
      <c r="AD483" s="30">
        <v>1216965324.8299999</v>
      </c>
      <c r="AE483" s="30">
        <v>1240508787.3399999</v>
      </c>
      <c r="AF483" s="30">
        <v>1272068218.1600001</v>
      </c>
      <c r="AG483" s="30">
        <v>1272069218.1600001</v>
      </c>
      <c r="AH483" s="30">
        <v>1333007532.5899999</v>
      </c>
      <c r="AI483" s="30">
        <v>1369587848.25</v>
      </c>
      <c r="AJ483" s="30">
        <v>1410523597.8399999</v>
      </c>
      <c r="AK483" s="30">
        <v>1462846285.4100001</v>
      </c>
      <c r="AL483" s="30">
        <v>1522017457.54</v>
      </c>
      <c r="AM483" s="30">
        <v>1577340735.71</v>
      </c>
      <c r="AN483" s="30">
        <v>1611783444.8599999</v>
      </c>
      <c r="AO483" s="30">
        <v>1633771479.6900001</v>
      </c>
      <c r="AP483" s="30">
        <v>1679717923.6500001</v>
      </c>
      <c r="AQ483" s="30">
        <v>1711121737.26</v>
      </c>
      <c r="AR483" s="30">
        <v>1741234757.79</v>
      </c>
      <c r="AS483" s="30">
        <v>1772305250.28</v>
      </c>
      <c r="AT483" s="30">
        <v>1795112792.9000001</v>
      </c>
      <c r="AU483" s="30">
        <v>1808265905.77</v>
      </c>
      <c r="AV483" s="30">
        <v>1825075581.8800001</v>
      </c>
      <c r="AW483" s="30">
        <v>1836207677.6700001</v>
      </c>
      <c r="AX483" s="30">
        <v>1866559040.3299999</v>
      </c>
      <c r="AY483" s="30">
        <v>1897939329.3299999</v>
      </c>
      <c r="AZ483" s="30">
        <v>1989123732.9300001</v>
      </c>
      <c r="BA483" s="30">
        <v>1959059710.3399999</v>
      </c>
      <c r="BB483" s="30">
        <v>1997204926.4400001</v>
      </c>
      <c r="BC483" s="30">
        <v>2032050295.23</v>
      </c>
      <c r="BD483" s="30">
        <v>2082432083.9400001</v>
      </c>
      <c r="BE483" s="30">
        <v>2109087043.54</v>
      </c>
      <c r="BF483" s="30">
        <v>2133182198</v>
      </c>
      <c r="BG483" s="30">
        <v>2173754967.9499998</v>
      </c>
      <c r="BH483" s="30">
        <v>2209533653.3299999</v>
      </c>
      <c r="BI483" s="30">
        <v>2278539952.6100001</v>
      </c>
      <c r="BJ483" s="30">
        <v>2339308910.9400001</v>
      </c>
      <c r="BK483" s="30">
        <v>2401600268.8899999</v>
      </c>
      <c r="BL483" s="30">
        <v>2540079142.5100002</v>
      </c>
      <c r="BM483" s="30">
        <v>2546778345.4200001</v>
      </c>
      <c r="BN483" s="30">
        <v>2599730408.5500002</v>
      </c>
      <c r="BO483" s="30">
        <v>2615413687.9200001</v>
      </c>
      <c r="BP483" s="30">
        <v>2659398932.4000001</v>
      </c>
      <c r="BQ483" s="30">
        <v>2703606581.8099999</v>
      </c>
      <c r="BR483" s="30">
        <v>2700883949.7199998</v>
      </c>
      <c r="BS483" s="30">
        <v>2732921059.3699999</v>
      </c>
      <c r="BT483" s="30">
        <v>2747135671.5900002</v>
      </c>
      <c r="BU483" s="30">
        <v>2751067205.96</v>
      </c>
      <c r="BV483" s="30">
        <v>2762188338.0599999</v>
      </c>
      <c r="BW483" s="30">
        <v>2766226546.98</v>
      </c>
      <c r="BX483" s="30">
        <v>2721405326.8600001</v>
      </c>
      <c r="BY483" s="30">
        <v>2671729144.3600001</v>
      </c>
      <c r="BZ483" s="30">
        <v>2645733672.3299999</v>
      </c>
      <c r="CA483" s="30">
        <v>2625574590.3400002</v>
      </c>
      <c r="CB483" s="30">
        <v>2594526514.1799998</v>
      </c>
      <c r="CC483" s="30">
        <v>2531297321.6599998</v>
      </c>
      <c r="CD483" s="30">
        <v>2481090327.6100001</v>
      </c>
      <c r="CE483" s="30">
        <v>2433629500.4000001</v>
      </c>
      <c r="CF483" s="30">
        <v>2395197531.1900001</v>
      </c>
      <c r="CG483" s="30">
        <v>2359696426.96</v>
      </c>
      <c r="CH483" s="30">
        <v>2339297099.73</v>
      </c>
      <c r="CI483" s="30">
        <v>2339297099.73</v>
      </c>
      <c r="CJ483" s="30">
        <v>2260767808.3000002</v>
      </c>
      <c r="CK483" s="30">
        <v>2225327697.25</v>
      </c>
      <c r="CL483" s="30">
        <v>2208033009.3200002</v>
      </c>
      <c r="CM483" s="30">
        <v>2201664209.1199999</v>
      </c>
      <c r="CN483" s="30">
        <v>2178729725.8299999</v>
      </c>
      <c r="CO483" s="30">
        <v>2174213387.5599999</v>
      </c>
      <c r="CP483" s="30">
        <v>2181211762.3899999</v>
      </c>
      <c r="CQ483" s="30">
        <v>2188120973</v>
      </c>
      <c r="CR483" s="30">
        <v>2200707435.3099999</v>
      </c>
      <c r="CS483" s="30">
        <v>2213278579.7600002</v>
      </c>
      <c r="CT483" s="30">
        <v>2228290530.6100001</v>
      </c>
      <c r="CU483" s="30">
        <v>2243859177.9200001</v>
      </c>
      <c r="CV483" s="30">
        <v>2238007981.5599999</v>
      </c>
      <c r="CW483" s="36"/>
      <c r="CX483" s="36"/>
    </row>
    <row r="484" spans="2:102" x14ac:dyDescent="0.35">
      <c r="B484" s="26">
        <v>114</v>
      </c>
      <c r="C484" s="31" t="s">
        <v>28</v>
      </c>
      <c r="D484" s="32">
        <v>540483490.63999999</v>
      </c>
      <c r="E484" s="32">
        <v>540347668.27999997</v>
      </c>
      <c r="F484" s="32">
        <v>547336891.09000003</v>
      </c>
      <c r="G484" s="32">
        <v>548844149.78999996</v>
      </c>
      <c r="H484" s="32">
        <v>551660251.11000001</v>
      </c>
      <c r="I484" s="32">
        <v>561335437.41999996</v>
      </c>
      <c r="J484" s="32">
        <v>565348084.75</v>
      </c>
      <c r="K484" s="32">
        <v>572895772.21000004</v>
      </c>
      <c r="L484" s="32">
        <v>580338780.78999996</v>
      </c>
      <c r="M484" s="32">
        <v>588927024.01999998</v>
      </c>
      <c r="N484" s="32">
        <v>596170791.03999996</v>
      </c>
      <c r="O484" s="32">
        <v>607742281.5</v>
      </c>
      <c r="P484" s="32">
        <v>615428025.61000001</v>
      </c>
      <c r="Q484" s="32">
        <v>612860002.24000001</v>
      </c>
      <c r="R484" s="32">
        <v>619933938.16999996</v>
      </c>
      <c r="S484" s="32">
        <v>621672126.83000004</v>
      </c>
      <c r="T484" s="32">
        <v>625156735.55999994</v>
      </c>
      <c r="U484" s="32">
        <v>631851976.25</v>
      </c>
      <c r="V484" s="32">
        <v>639113089</v>
      </c>
      <c r="W484" s="32">
        <v>642892690.29999995</v>
      </c>
      <c r="X484" s="32">
        <v>655465584.21000004</v>
      </c>
      <c r="Y484" s="32">
        <v>666232680.98000002</v>
      </c>
      <c r="Z484" s="32">
        <v>680435225.50999999</v>
      </c>
      <c r="AA484" s="32">
        <v>702868778.37</v>
      </c>
      <c r="AB484" s="32">
        <v>709782132.13999999</v>
      </c>
      <c r="AC484" s="32">
        <v>715993745.11000001</v>
      </c>
      <c r="AD484" s="32">
        <v>723600925.30999994</v>
      </c>
      <c r="AE484" s="32">
        <v>727581454.09000003</v>
      </c>
      <c r="AF484" s="32">
        <v>721875544.60000002</v>
      </c>
      <c r="AG484" s="32">
        <v>724000514.22000003</v>
      </c>
      <c r="AH484" s="32">
        <v>726279845.69000006</v>
      </c>
      <c r="AI484" s="32">
        <v>714779702.79999995</v>
      </c>
      <c r="AJ484" s="32">
        <v>711483554.03999996</v>
      </c>
      <c r="AK484" s="32">
        <v>711436417</v>
      </c>
      <c r="AL484" s="32">
        <v>704720741.13</v>
      </c>
      <c r="AM484" s="32">
        <v>697316421.98000002</v>
      </c>
      <c r="AN484" s="32">
        <v>668051312.53999996</v>
      </c>
      <c r="AO484" s="32">
        <v>655915268.21000004</v>
      </c>
      <c r="AP484" s="32">
        <v>646038971.38</v>
      </c>
      <c r="AQ484" s="32">
        <v>642518771.07000005</v>
      </c>
      <c r="AR484" s="32">
        <v>641201921.39999998</v>
      </c>
      <c r="AS484" s="32">
        <v>633769282.84000003</v>
      </c>
      <c r="AT484" s="32">
        <v>624329319.16999996</v>
      </c>
      <c r="AU484" s="32">
        <v>619651673.30999994</v>
      </c>
      <c r="AV484" s="32">
        <v>621096423.91999996</v>
      </c>
      <c r="AW484" s="32">
        <v>623609205.23000002</v>
      </c>
      <c r="AX484" s="32">
        <v>616394786.98000002</v>
      </c>
      <c r="AY484" s="32">
        <v>620010651.47000003</v>
      </c>
      <c r="AZ484" s="32">
        <v>621659472.62</v>
      </c>
      <c r="BA484" s="32">
        <v>618251178.61000001</v>
      </c>
      <c r="BB484" s="32">
        <v>623111005.20000005</v>
      </c>
      <c r="BC484" s="32">
        <v>633363698.22000003</v>
      </c>
      <c r="BD484" s="32">
        <v>637643814.25</v>
      </c>
      <c r="BE484" s="32">
        <v>643116711.13</v>
      </c>
      <c r="BF484" s="32">
        <v>617608461.79999995</v>
      </c>
      <c r="BG484" s="32">
        <v>626015489.67999995</v>
      </c>
      <c r="BH484" s="32">
        <v>636754427.25999999</v>
      </c>
      <c r="BI484" s="32">
        <v>650968188.26999998</v>
      </c>
      <c r="BJ484" s="32">
        <v>661569026.34000003</v>
      </c>
      <c r="BK484" s="32">
        <v>676382430.30999994</v>
      </c>
      <c r="BL484" s="32">
        <v>681619724.64999998</v>
      </c>
      <c r="BM484" s="32">
        <v>679969209.57000005</v>
      </c>
      <c r="BN484" s="32">
        <v>688259349.40999997</v>
      </c>
      <c r="BO484" s="32">
        <v>697413424.72000003</v>
      </c>
      <c r="BP484" s="32">
        <v>701299482.48000002</v>
      </c>
      <c r="BQ484" s="32">
        <v>704614166.95000005</v>
      </c>
      <c r="BR484" s="32">
        <v>711340599.94000006</v>
      </c>
      <c r="BS484" s="32">
        <v>715129593.40999997</v>
      </c>
      <c r="BT484" s="32">
        <v>722364673.82000005</v>
      </c>
      <c r="BU484" s="32">
        <v>737970800.97000003</v>
      </c>
      <c r="BV484" s="32">
        <v>751946645.33000004</v>
      </c>
      <c r="BW484" s="32">
        <v>757728278.41999996</v>
      </c>
      <c r="BX484" s="32">
        <v>770980792.30999994</v>
      </c>
      <c r="BY484" s="32">
        <v>775040693.98000002</v>
      </c>
      <c r="BZ484" s="32">
        <v>783081602.44000006</v>
      </c>
      <c r="CA484" s="32">
        <v>791272430.14999998</v>
      </c>
      <c r="CB484" s="32">
        <v>799316298.87</v>
      </c>
      <c r="CC484" s="32">
        <v>808748565.07000005</v>
      </c>
      <c r="CD484" s="32">
        <v>813700983.25999999</v>
      </c>
      <c r="CE484" s="32">
        <v>818488250.33000004</v>
      </c>
      <c r="CF484" s="32">
        <v>822493724.05999994</v>
      </c>
      <c r="CG484" s="32">
        <v>829370394.48000002</v>
      </c>
      <c r="CH484" s="32">
        <v>830652048.66999996</v>
      </c>
      <c r="CI484" s="32">
        <v>835821855.03999996</v>
      </c>
      <c r="CJ484" s="32">
        <v>834256775.33000004</v>
      </c>
      <c r="CK484" s="32">
        <v>832081885.13</v>
      </c>
      <c r="CL484" s="32">
        <v>832748205.42999995</v>
      </c>
      <c r="CM484" s="32">
        <v>838210068.83000004</v>
      </c>
      <c r="CN484" s="32">
        <v>830132048.88</v>
      </c>
      <c r="CO484" s="32">
        <v>832270253.89999998</v>
      </c>
      <c r="CP484" s="32">
        <v>831911195</v>
      </c>
      <c r="CQ484" s="32">
        <v>825762186.42999995</v>
      </c>
      <c r="CR484" s="32">
        <v>825212141.23000002</v>
      </c>
      <c r="CS484" s="32">
        <v>826140884.14999998</v>
      </c>
      <c r="CT484" s="32">
        <v>821559538.52999997</v>
      </c>
      <c r="CU484" s="32">
        <v>822688495.51999998</v>
      </c>
      <c r="CV484" s="32">
        <v>810578286.30999994</v>
      </c>
      <c r="CW484" s="36"/>
      <c r="CX484" s="36"/>
    </row>
    <row r="485" spans="2:102" x14ac:dyDescent="0.35">
      <c r="B485" s="26">
        <v>112</v>
      </c>
      <c r="C485" s="29" t="s">
        <v>63</v>
      </c>
      <c r="D485" s="30">
        <v>1184073526.51</v>
      </c>
      <c r="E485" s="30">
        <v>1175850835.1199999</v>
      </c>
      <c r="F485" s="30">
        <v>1168318721.0799999</v>
      </c>
      <c r="G485" s="30">
        <v>1174016630.4000001</v>
      </c>
      <c r="H485" s="30">
        <v>1180720823.3099999</v>
      </c>
      <c r="I485" s="30">
        <v>1183273320</v>
      </c>
      <c r="J485" s="30">
        <v>1188714252.3199999</v>
      </c>
      <c r="K485" s="30">
        <v>1189034771.52</v>
      </c>
      <c r="L485" s="30">
        <v>1187932914.9300001</v>
      </c>
      <c r="M485" s="30">
        <v>1189519233.3599999</v>
      </c>
      <c r="N485" s="30">
        <v>1198201927.5599999</v>
      </c>
      <c r="O485" s="30">
        <v>1209479599.53</v>
      </c>
      <c r="P485" s="30">
        <v>1204464313.1700001</v>
      </c>
      <c r="Q485" s="30">
        <v>1212640811.1199999</v>
      </c>
      <c r="R485" s="30">
        <v>1231820478.3699999</v>
      </c>
      <c r="S485" s="30">
        <v>1237584452.3299999</v>
      </c>
      <c r="T485" s="30">
        <v>1246275043.26</v>
      </c>
      <c r="U485" s="30">
        <v>1244921650.1800001</v>
      </c>
      <c r="V485" s="30">
        <v>1250095797.29</v>
      </c>
      <c r="W485" s="30">
        <v>1258495866.5999999</v>
      </c>
      <c r="X485" s="30">
        <v>1258085379.27</v>
      </c>
      <c r="Y485" s="30">
        <v>1265449481.1700001</v>
      </c>
      <c r="Z485" s="30">
        <v>1267387898.1900001</v>
      </c>
      <c r="AA485" s="30">
        <v>1270645982.5799999</v>
      </c>
      <c r="AB485" s="30">
        <v>1288930827.6400001</v>
      </c>
      <c r="AC485" s="30">
        <v>1279592555.6300001</v>
      </c>
      <c r="AD485" s="30">
        <v>1293460388.1900001</v>
      </c>
      <c r="AE485" s="30">
        <v>1296390918.9400001</v>
      </c>
      <c r="AF485" s="30">
        <v>1303940095.6300001</v>
      </c>
      <c r="AG485" s="30">
        <v>1302773990.21</v>
      </c>
      <c r="AH485" s="30">
        <v>1307333514.0599999</v>
      </c>
      <c r="AI485" s="30">
        <v>1307793997.4100001</v>
      </c>
      <c r="AJ485" s="30">
        <v>1312424064.23</v>
      </c>
      <c r="AK485" s="30">
        <v>1315452025.71</v>
      </c>
      <c r="AL485" s="30">
        <v>1325169742.6600001</v>
      </c>
      <c r="AM485" s="30">
        <v>1358122091.9300001</v>
      </c>
      <c r="AN485" s="30">
        <v>1396751597.23</v>
      </c>
      <c r="AO485" s="30">
        <v>1403608188.76</v>
      </c>
      <c r="AP485" s="30">
        <v>1409447021.5999999</v>
      </c>
      <c r="AQ485" s="30">
        <v>1409135580.48</v>
      </c>
      <c r="AR485" s="30">
        <v>1409887996.03</v>
      </c>
      <c r="AS485" s="30">
        <v>1389182721.74</v>
      </c>
      <c r="AT485" s="30">
        <v>1370601343.95</v>
      </c>
      <c r="AU485" s="30">
        <v>1351892844.0999999</v>
      </c>
      <c r="AV485" s="30">
        <v>1350318599.29</v>
      </c>
      <c r="AW485" s="30">
        <v>1341638215.0799999</v>
      </c>
      <c r="AX485" s="30">
        <v>1346142058.8</v>
      </c>
      <c r="AY485" s="30">
        <v>1363937853.0899999</v>
      </c>
      <c r="AZ485" s="30">
        <v>1358874933.3</v>
      </c>
      <c r="BA485" s="30">
        <v>1357887894.1800001</v>
      </c>
      <c r="BB485" s="30">
        <v>1365256136.76</v>
      </c>
      <c r="BC485" s="30">
        <v>1373698087.72</v>
      </c>
      <c r="BD485" s="30">
        <v>1382105020.21</v>
      </c>
      <c r="BE485" s="30">
        <v>1373119770.9000001</v>
      </c>
      <c r="BF485" s="30">
        <v>1352379710.9300001</v>
      </c>
      <c r="BG485" s="30">
        <v>1364246586.1900001</v>
      </c>
      <c r="BH485" s="30">
        <v>1377713703.71</v>
      </c>
      <c r="BI485" s="30">
        <v>1382006733.71</v>
      </c>
      <c r="BJ485" s="30">
        <v>1408176143.1400001</v>
      </c>
      <c r="BK485" s="30">
        <v>1432696806.79</v>
      </c>
      <c r="BL485" s="30">
        <v>1439654409.75</v>
      </c>
      <c r="BM485" s="30">
        <v>1435738996.1300001</v>
      </c>
      <c r="BN485" s="30">
        <v>1447661706.96</v>
      </c>
      <c r="BO485" s="30">
        <v>1442712795.1199999</v>
      </c>
      <c r="BP485" s="30">
        <v>1467422527.99</v>
      </c>
      <c r="BQ485" s="30">
        <v>1479095686.02</v>
      </c>
      <c r="BR485" s="30">
        <v>1479725959.3599999</v>
      </c>
      <c r="BS485" s="30">
        <v>1495953502.9400001</v>
      </c>
      <c r="BT485" s="30">
        <v>1513869545.47</v>
      </c>
      <c r="BU485" s="30">
        <v>1523592351.4300001</v>
      </c>
      <c r="BV485" s="30">
        <v>1533878406.75</v>
      </c>
      <c r="BW485" s="30">
        <v>1561710707.6600001</v>
      </c>
      <c r="BX485" s="30">
        <v>1558658891.01</v>
      </c>
      <c r="BY485" s="30">
        <v>1557998575.2</v>
      </c>
      <c r="BZ485" s="30">
        <v>1561403444.71</v>
      </c>
      <c r="CA485" s="30">
        <v>1557396657.23</v>
      </c>
      <c r="CB485" s="30">
        <v>1559484882.05</v>
      </c>
      <c r="CC485" s="30">
        <v>1554474232.4400001</v>
      </c>
      <c r="CD485" s="30">
        <v>1551939686.55</v>
      </c>
      <c r="CE485" s="30">
        <v>1543032575.54</v>
      </c>
      <c r="CF485" s="30">
        <v>1545160662.5999999</v>
      </c>
      <c r="CG485" s="30">
        <v>1553219907.21</v>
      </c>
      <c r="CH485" s="30">
        <v>1560597077.5</v>
      </c>
      <c r="CI485" s="30">
        <v>1584591595.4400001</v>
      </c>
      <c r="CJ485" s="30">
        <v>1582306530.1199999</v>
      </c>
      <c r="CK485" s="30">
        <v>1588466462.95</v>
      </c>
      <c r="CL485" s="30">
        <v>1595526326.78</v>
      </c>
      <c r="CM485" s="30">
        <v>1597057625.95</v>
      </c>
      <c r="CN485" s="30">
        <v>1597999611.72</v>
      </c>
      <c r="CO485" s="30">
        <v>1610460104.3</v>
      </c>
      <c r="CP485" s="30">
        <v>1618313604.4200001</v>
      </c>
      <c r="CQ485" s="30">
        <v>1629044409.72</v>
      </c>
      <c r="CR485" s="30">
        <v>1632509209.3399999</v>
      </c>
      <c r="CS485" s="30">
        <v>1645570094.77</v>
      </c>
      <c r="CT485" s="30">
        <v>1661972187.6600001</v>
      </c>
      <c r="CU485" s="30">
        <v>1696436762.71</v>
      </c>
      <c r="CV485" s="30">
        <v>1707017334.8299999</v>
      </c>
      <c r="CW485" s="36"/>
      <c r="CX485" s="36"/>
    </row>
    <row r="486" spans="2:102" x14ac:dyDescent="0.35">
      <c r="B486" s="26">
        <v>102</v>
      </c>
      <c r="C486" s="31" t="s">
        <v>51</v>
      </c>
      <c r="D486" s="32">
        <v>578250957.50999999</v>
      </c>
      <c r="E486" s="32">
        <v>580464771.80999994</v>
      </c>
      <c r="F486" s="32">
        <v>579611104.02999997</v>
      </c>
      <c r="G486" s="32">
        <v>591130989.29999995</v>
      </c>
      <c r="H486" s="32">
        <v>607672587.83000004</v>
      </c>
      <c r="I486" s="32">
        <v>637415121.94000006</v>
      </c>
      <c r="J486" s="32">
        <v>639279620.86000001</v>
      </c>
      <c r="K486" s="32">
        <v>646094375.09000003</v>
      </c>
      <c r="L486" s="32">
        <v>654335498.75999999</v>
      </c>
      <c r="M486" s="32">
        <v>671615543.13</v>
      </c>
      <c r="N486" s="32">
        <v>703725090.34000003</v>
      </c>
      <c r="O486" s="32">
        <v>728243345.59000003</v>
      </c>
      <c r="P486" s="32">
        <v>690116198.94000006</v>
      </c>
      <c r="Q486" s="32">
        <v>675296684.69000006</v>
      </c>
      <c r="R486" s="32">
        <v>673523458.24000001</v>
      </c>
      <c r="S486" s="32">
        <v>670721613.30999994</v>
      </c>
      <c r="T486" s="32">
        <v>649668752.12</v>
      </c>
      <c r="U486" s="32">
        <v>639635199.80999994</v>
      </c>
      <c r="V486" s="32">
        <v>612168699.99000001</v>
      </c>
      <c r="W486" s="32">
        <v>593103991.50999999</v>
      </c>
      <c r="X486" s="32">
        <v>590466681.72000003</v>
      </c>
      <c r="Y486" s="32">
        <v>572980807.47000003</v>
      </c>
      <c r="Z486" s="32">
        <v>545601073.91999996</v>
      </c>
      <c r="AA486" s="32">
        <v>542253012.30999994</v>
      </c>
      <c r="AB486" s="32">
        <v>533501637.52999997</v>
      </c>
      <c r="AC486" s="32">
        <v>529056239.31</v>
      </c>
      <c r="AD486" s="32">
        <v>505792110.58999997</v>
      </c>
      <c r="AE486" s="32">
        <v>504078933.75</v>
      </c>
      <c r="AF486" s="32">
        <v>510985723.69</v>
      </c>
      <c r="AG486" s="32">
        <v>510417853.79000002</v>
      </c>
      <c r="AH486" s="32">
        <v>512680246.92000002</v>
      </c>
      <c r="AI486" s="32">
        <v>515752504.57999998</v>
      </c>
      <c r="AJ486" s="32">
        <v>513559248.81999999</v>
      </c>
      <c r="AK486" s="32">
        <v>531458353.63</v>
      </c>
      <c r="AL486" s="32">
        <v>523500410.07999998</v>
      </c>
      <c r="AM486" s="32">
        <v>525468412.49000001</v>
      </c>
      <c r="AN486" s="32">
        <v>517152801.62</v>
      </c>
      <c r="AO486" s="32">
        <v>514726195.88999999</v>
      </c>
      <c r="AP486" s="32">
        <v>501953063.05000001</v>
      </c>
      <c r="AQ486" s="32">
        <v>486574248.52999997</v>
      </c>
      <c r="AR486" s="32">
        <v>480948188.92000002</v>
      </c>
      <c r="AS486" s="32">
        <v>475531444.50999999</v>
      </c>
      <c r="AT486" s="32">
        <v>472147611.29000002</v>
      </c>
      <c r="AU486" s="32">
        <v>491018572.38999999</v>
      </c>
      <c r="AV486" s="32">
        <v>494169997.38</v>
      </c>
      <c r="AW486" s="32">
        <v>491299298.31999999</v>
      </c>
      <c r="AX486" s="32">
        <v>495659651.00999999</v>
      </c>
      <c r="AY486" s="32">
        <v>506527947.30000001</v>
      </c>
      <c r="AZ486" s="32">
        <v>440961679.24000001</v>
      </c>
      <c r="BA486" s="32">
        <v>435204261.11000001</v>
      </c>
      <c r="BB486" s="32">
        <v>435193941.42000002</v>
      </c>
      <c r="BC486" s="32">
        <v>429738273.95999998</v>
      </c>
      <c r="BD486" s="32">
        <v>424578923.58999997</v>
      </c>
      <c r="BE486" s="32">
        <v>420487625.20999998</v>
      </c>
      <c r="BF486" s="32">
        <v>405172969.35000002</v>
      </c>
      <c r="BG486" s="32">
        <v>397093410.39999998</v>
      </c>
      <c r="BH486" s="32">
        <v>395593285.22000003</v>
      </c>
      <c r="BI486" s="32">
        <v>397592053.75999999</v>
      </c>
      <c r="BJ486" s="32">
        <v>398615107.70999998</v>
      </c>
      <c r="BK486" s="32">
        <v>392549824.04000002</v>
      </c>
      <c r="BL486" s="32">
        <v>380411255.69999999</v>
      </c>
      <c r="BM486" s="32">
        <v>369971649.06</v>
      </c>
      <c r="BN486" s="32">
        <v>367811238.51999998</v>
      </c>
      <c r="BO486" s="32">
        <v>363757652.88</v>
      </c>
      <c r="BP486" s="32">
        <v>355260307.08999997</v>
      </c>
      <c r="BQ486" s="32">
        <v>349302108.19</v>
      </c>
      <c r="BR486" s="32">
        <v>344082575.01999998</v>
      </c>
      <c r="BS486" s="32">
        <v>341936337.97000003</v>
      </c>
      <c r="BT486" s="32">
        <v>336586538.93000001</v>
      </c>
      <c r="BU486" s="32">
        <v>380310517.63999999</v>
      </c>
      <c r="BV486" s="32">
        <v>386591814.42000002</v>
      </c>
      <c r="BW486" s="32">
        <v>385783318.31999999</v>
      </c>
      <c r="BX486" s="32">
        <v>374677961.27999997</v>
      </c>
      <c r="BY486" s="32">
        <v>375460434.25</v>
      </c>
      <c r="BZ486" s="32">
        <v>373078178.13999999</v>
      </c>
      <c r="CA486" s="32">
        <v>367682974.76999998</v>
      </c>
      <c r="CB486" s="32">
        <v>369405414.60000002</v>
      </c>
      <c r="CC486" s="32">
        <v>368892175.19999999</v>
      </c>
      <c r="CD486" s="32">
        <v>367123193.06</v>
      </c>
      <c r="CE486" s="32">
        <v>367634933.25</v>
      </c>
      <c r="CF486" s="32">
        <v>376401367.77999997</v>
      </c>
      <c r="CG486" s="32">
        <v>376775879.07999998</v>
      </c>
      <c r="CH486" s="32">
        <v>375514453.23000002</v>
      </c>
      <c r="CI486" s="32">
        <v>374589876.56999999</v>
      </c>
      <c r="CJ486" s="32">
        <v>371861998.35000002</v>
      </c>
      <c r="CK486" s="32">
        <v>372286412.06</v>
      </c>
      <c r="CL486" s="32">
        <v>374795975.33999997</v>
      </c>
      <c r="CM486" s="32">
        <v>372434712.87</v>
      </c>
      <c r="CN486" s="32">
        <v>374370296.45999998</v>
      </c>
      <c r="CO486" s="32">
        <v>377351503.31</v>
      </c>
      <c r="CP486" s="32">
        <v>377296688.58999997</v>
      </c>
      <c r="CQ486" s="32">
        <v>376070207.41000003</v>
      </c>
      <c r="CR486" s="32">
        <v>372127006.63999999</v>
      </c>
      <c r="CS486" s="32">
        <v>363825788.75</v>
      </c>
      <c r="CT486" s="32">
        <v>364406301.48000002</v>
      </c>
      <c r="CU486" s="32">
        <v>365126445.27999997</v>
      </c>
      <c r="CV486" s="32">
        <v>364673061.52999997</v>
      </c>
      <c r="CW486" s="36"/>
      <c r="CX486" s="36"/>
    </row>
    <row r="487" spans="2:102" x14ac:dyDescent="0.35">
      <c r="B487" s="26">
        <v>129</v>
      </c>
      <c r="C487" s="29" t="s">
        <v>76</v>
      </c>
      <c r="D487" s="34"/>
      <c r="E487" s="34"/>
      <c r="F487" s="34"/>
      <c r="G487" s="34"/>
      <c r="H487" s="34"/>
      <c r="I487" s="34"/>
      <c r="J487" s="34"/>
      <c r="K487" s="34"/>
      <c r="L487" s="30">
        <v>34862.17</v>
      </c>
      <c r="M487" s="30">
        <v>1398891.4</v>
      </c>
      <c r="N487" s="30">
        <v>4801190.42</v>
      </c>
      <c r="O487" s="30">
        <v>10672763.74</v>
      </c>
      <c r="P487" s="30">
        <v>18502119.120000001</v>
      </c>
      <c r="Q487" s="30">
        <v>137464837.15000001</v>
      </c>
      <c r="R487" s="30">
        <v>144382117.62</v>
      </c>
      <c r="S487" s="30">
        <v>151428517.12</v>
      </c>
      <c r="T487" s="30">
        <v>159203135.19999999</v>
      </c>
      <c r="U487" s="30">
        <v>172277729.09999999</v>
      </c>
      <c r="V487" s="30">
        <v>184314140.68000001</v>
      </c>
      <c r="W487" s="30">
        <v>193984032.13</v>
      </c>
      <c r="X487" s="30">
        <v>214542115.02000001</v>
      </c>
      <c r="Y487" s="30">
        <v>236022444.34999999</v>
      </c>
      <c r="Z487" s="30">
        <v>255094437.33000001</v>
      </c>
      <c r="AA487" s="30">
        <v>270057377.86000001</v>
      </c>
      <c r="AB487" s="30">
        <v>287020622.83999997</v>
      </c>
      <c r="AC487" s="30">
        <v>296172234.27999997</v>
      </c>
      <c r="AD487" s="30">
        <v>309412627.81999999</v>
      </c>
      <c r="AE487" s="30">
        <v>318288513.44999999</v>
      </c>
      <c r="AF487" s="30">
        <v>330055808.83999997</v>
      </c>
      <c r="AG487" s="30">
        <v>345607846.32999998</v>
      </c>
      <c r="AH487" s="30">
        <v>349727020.33999997</v>
      </c>
      <c r="AI487" s="30">
        <v>344869070.23000002</v>
      </c>
      <c r="AJ487" s="30">
        <v>339884903.58999997</v>
      </c>
      <c r="AK487" s="30">
        <v>332019897.57999998</v>
      </c>
      <c r="AL487" s="30">
        <v>321313906.10000002</v>
      </c>
      <c r="AM487" s="30">
        <v>318395488.45999998</v>
      </c>
      <c r="AN487" s="30">
        <v>332892546.62</v>
      </c>
      <c r="AO487" s="30">
        <v>319316677.51999998</v>
      </c>
      <c r="AP487" s="30">
        <v>317778055.24000001</v>
      </c>
      <c r="AQ487" s="30">
        <v>324431121.51999998</v>
      </c>
      <c r="AR487" s="30">
        <v>335041256.49000001</v>
      </c>
      <c r="AS487" s="30">
        <v>351119880.13</v>
      </c>
      <c r="AT487" s="30">
        <v>365105705.75</v>
      </c>
      <c r="AU487" s="30">
        <v>363870542.79000002</v>
      </c>
      <c r="AV487" s="30">
        <v>374811120.05000001</v>
      </c>
      <c r="AW487" s="30">
        <v>382905504.99000001</v>
      </c>
      <c r="AX487" s="30">
        <v>393980014.58999997</v>
      </c>
      <c r="AY487" s="30">
        <v>410097802.13</v>
      </c>
      <c r="AZ487" s="30">
        <v>444191608.61000001</v>
      </c>
      <c r="BA487" s="30">
        <v>446031977.81999999</v>
      </c>
      <c r="BB487" s="30">
        <v>457640503.88</v>
      </c>
      <c r="BC487" s="30">
        <v>473388530.61000001</v>
      </c>
      <c r="BD487" s="30">
        <v>484018988.26999998</v>
      </c>
      <c r="BE487" s="30">
        <v>514670927.33999997</v>
      </c>
      <c r="BF487" s="30">
        <v>534529875.79000002</v>
      </c>
      <c r="BG487" s="30">
        <v>521521587.91000003</v>
      </c>
      <c r="BH487" s="30">
        <v>513946157.19</v>
      </c>
      <c r="BI487" s="30">
        <v>505718850.02999997</v>
      </c>
      <c r="BJ487" s="30">
        <v>494946348.08999997</v>
      </c>
      <c r="BK487" s="30">
        <v>499201665.91000003</v>
      </c>
      <c r="BL487" s="30">
        <v>516622383.22000003</v>
      </c>
      <c r="BM487" s="30">
        <v>505765649.08999997</v>
      </c>
      <c r="BN487" s="30">
        <v>494406777.05000001</v>
      </c>
      <c r="BO487" s="30">
        <v>486618059.92000002</v>
      </c>
      <c r="BP487" s="30">
        <v>474145797.35000002</v>
      </c>
      <c r="BQ487" s="30">
        <v>489365005.01999998</v>
      </c>
      <c r="BR487" s="30">
        <v>495590330.66000003</v>
      </c>
      <c r="BS487" s="30">
        <v>506873150.05000001</v>
      </c>
      <c r="BT487" s="30">
        <v>515987985.04000002</v>
      </c>
      <c r="BU487" s="30">
        <v>528408113.79000002</v>
      </c>
      <c r="BV487" s="30">
        <v>549199747.08000004</v>
      </c>
      <c r="BW487" s="30">
        <v>570080765.87</v>
      </c>
      <c r="BX487" s="30">
        <v>615598380.16999996</v>
      </c>
      <c r="BY487" s="30">
        <v>631342093.76999998</v>
      </c>
      <c r="BZ487" s="30">
        <v>647628561.72000003</v>
      </c>
      <c r="CA487" s="30">
        <v>655633457.21000004</v>
      </c>
      <c r="CB487" s="30">
        <v>668974431.88999999</v>
      </c>
      <c r="CC487" s="30">
        <v>691056522.95000005</v>
      </c>
      <c r="CD487" s="30">
        <v>704371152.03999996</v>
      </c>
      <c r="CE487" s="30">
        <v>710401910.49000001</v>
      </c>
      <c r="CF487" s="30">
        <v>719922672.82000005</v>
      </c>
      <c r="CG487" s="30">
        <v>732402695.33000004</v>
      </c>
      <c r="CH487" s="30">
        <v>755342360.94000006</v>
      </c>
      <c r="CI487" s="30">
        <v>784277730.37</v>
      </c>
      <c r="CJ487" s="30">
        <v>816167051.00999999</v>
      </c>
      <c r="CK487" s="30">
        <v>815995501.08000004</v>
      </c>
      <c r="CL487" s="30">
        <v>820217748.03999996</v>
      </c>
      <c r="CM487" s="30">
        <v>825117985.96000004</v>
      </c>
      <c r="CN487" s="30">
        <v>831212181.40999997</v>
      </c>
      <c r="CO487" s="30">
        <v>837712445.90999997</v>
      </c>
      <c r="CP487" s="30">
        <v>832378650.55999994</v>
      </c>
      <c r="CQ487" s="30">
        <v>824050077.41999996</v>
      </c>
      <c r="CR487" s="30">
        <v>826654987.75</v>
      </c>
      <c r="CS487" s="30">
        <v>837121402.15999997</v>
      </c>
      <c r="CT487" s="30">
        <v>843811144.55999994</v>
      </c>
      <c r="CU487" s="30">
        <v>851510434.61000001</v>
      </c>
      <c r="CV487" s="30">
        <v>889202276.84000003</v>
      </c>
      <c r="CW487" s="36"/>
      <c r="CX487" s="36"/>
    </row>
    <row r="488" spans="2:102" ht="26" x14ac:dyDescent="0.35">
      <c r="B488" s="26">
        <v>164</v>
      </c>
      <c r="C488" s="31" t="s">
        <v>34</v>
      </c>
      <c r="D488" s="32">
        <v>49130848.68</v>
      </c>
      <c r="E488" s="32">
        <v>49011637.420000002</v>
      </c>
      <c r="F488" s="32">
        <v>48374705</v>
      </c>
      <c r="G488" s="32">
        <v>47591645.189999998</v>
      </c>
      <c r="H488" s="32">
        <v>48372243.350000001</v>
      </c>
      <c r="I488" s="32">
        <v>47510223.210000001</v>
      </c>
      <c r="J488" s="32">
        <v>48480213.920000002</v>
      </c>
      <c r="K488" s="32">
        <v>49737300.200000003</v>
      </c>
      <c r="L488" s="32">
        <v>51292337</v>
      </c>
      <c r="M488" s="32">
        <v>52205792.100000001</v>
      </c>
      <c r="N488" s="32">
        <v>52145046.539999999</v>
      </c>
      <c r="O488" s="32">
        <v>52442685.079999998</v>
      </c>
      <c r="P488" s="32">
        <v>51477707.670000002</v>
      </c>
      <c r="Q488" s="32">
        <v>52156120.590000004</v>
      </c>
      <c r="R488" s="32">
        <v>52612971.729999997</v>
      </c>
      <c r="S488" s="32">
        <v>52291047.009999998</v>
      </c>
      <c r="T488" s="32">
        <v>52758297.729999997</v>
      </c>
      <c r="U488" s="32">
        <v>53591729.060000002</v>
      </c>
      <c r="V488" s="32">
        <v>53216874.439999998</v>
      </c>
      <c r="W488" s="32">
        <v>52690501.990000002</v>
      </c>
      <c r="X488" s="32">
        <v>52481991.140000001</v>
      </c>
      <c r="Y488" s="32">
        <v>51373440.469999999</v>
      </c>
      <c r="Z488" s="32">
        <v>51974082.530000001</v>
      </c>
      <c r="AA488" s="32">
        <v>51742805.740000002</v>
      </c>
      <c r="AB488" s="32">
        <v>50614560.259999998</v>
      </c>
      <c r="AC488" s="32">
        <v>49859669.810000002</v>
      </c>
      <c r="AD488" s="32">
        <v>50428093.130000003</v>
      </c>
      <c r="AE488" s="32">
        <v>49445810.240000002</v>
      </c>
      <c r="AF488" s="32">
        <v>48477004.329999998</v>
      </c>
      <c r="AG488" s="32">
        <v>47630495.659999996</v>
      </c>
      <c r="AH488" s="32">
        <v>47519116.200000003</v>
      </c>
      <c r="AI488" s="32">
        <v>47582244.729999997</v>
      </c>
      <c r="AJ488" s="32">
        <v>48459712.030000001</v>
      </c>
      <c r="AK488" s="32">
        <v>48785516.600000001</v>
      </c>
      <c r="AL488" s="32">
        <v>49574799.310000002</v>
      </c>
      <c r="AM488" s="32">
        <v>49965642.399999999</v>
      </c>
      <c r="AN488" s="32">
        <v>49747458.079999998</v>
      </c>
      <c r="AO488" s="32">
        <v>49928696.710000001</v>
      </c>
      <c r="AP488" s="32">
        <v>50368993.609999999</v>
      </c>
      <c r="AQ488" s="32">
        <v>49493859.880000003</v>
      </c>
      <c r="AR488" s="32">
        <v>50081904.880000003</v>
      </c>
      <c r="AS488" s="32">
        <v>50432290.68</v>
      </c>
      <c r="AT488" s="32">
        <v>49479684.350000001</v>
      </c>
      <c r="AU488" s="32">
        <v>48528269.920000002</v>
      </c>
      <c r="AV488" s="32">
        <v>47981780.189999998</v>
      </c>
      <c r="AW488" s="32">
        <v>49365761.630000003</v>
      </c>
      <c r="AX488" s="32">
        <v>50436333.640000001</v>
      </c>
      <c r="AY488" s="32">
        <v>50155226.82</v>
      </c>
      <c r="AZ488" s="32">
        <v>49978035.549999997</v>
      </c>
      <c r="BA488" s="32">
        <v>50135806.810000002</v>
      </c>
      <c r="BB488" s="32">
        <v>49759838.899999999</v>
      </c>
      <c r="BC488" s="32">
        <v>50447410.68</v>
      </c>
      <c r="BD488" s="32">
        <v>50311502.32</v>
      </c>
      <c r="BE488" s="32">
        <v>47832357.920000002</v>
      </c>
      <c r="BF488" s="32">
        <v>47382854.039999999</v>
      </c>
      <c r="BG488" s="32">
        <v>47260405.880000003</v>
      </c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7"/>
      <c r="CX488" s="37"/>
    </row>
    <row r="489" spans="2:102" ht="26" x14ac:dyDescent="0.35">
      <c r="B489" s="26">
        <v>154</v>
      </c>
      <c r="C489" s="29" t="s">
        <v>36</v>
      </c>
      <c r="D489" s="30">
        <v>238788106.80000001</v>
      </c>
      <c r="E489" s="30">
        <v>238416994.19999999</v>
      </c>
      <c r="F489" s="30">
        <v>242851867.81</v>
      </c>
      <c r="G489" s="30">
        <v>244183735.61000001</v>
      </c>
      <c r="H489" s="30">
        <v>245323166.80000001</v>
      </c>
      <c r="I489" s="30">
        <v>249602125.46000001</v>
      </c>
      <c r="J489" s="30">
        <v>254110854.72</v>
      </c>
      <c r="K489" s="30">
        <v>261609861.74000001</v>
      </c>
      <c r="L489" s="30">
        <v>268904125.56999999</v>
      </c>
      <c r="M489" s="30">
        <v>276873189.07999998</v>
      </c>
      <c r="N489" s="30">
        <v>286838224.79000002</v>
      </c>
      <c r="O489" s="30">
        <v>295429797.56</v>
      </c>
      <c r="P489" s="30">
        <v>301014975.5</v>
      </c>
      <c r="Q489" s="30">
        <v>306031088.19999999</v>
      </c>
      <c r="R489" s="30">
        <v>313121445.5</v>
      </c>
      <c r="S489" s="30">
        <v>321710799.61000001</v>
      </c>
      <c r="T489" s="30">
        <v>333972714.62</v>
      </c>
      <c r="U489" s="30">
        <v>350404188.74000001</v>
      </c>
      <c r="V489" s="30">
        <v>357710458.81</v>
      </c>
      <c r="W489" s="30">
        <v>366080576.02999997</v>
      </c>
      <c r="X489" s="30">
        <v>366763631.58999997</v>
      </c>
      <c r="Y489" s="30">
        <v>374503914.04000002</v>
      </c>
      <c r="Z489" s="30">
        <v>385263943.69</v>
      </c>
      <c r="AA489" s="30">
        <v>395642931.94999999</v>
      </c>
      <c r="AB489" s="30">
        <v>404020835.5</v>
      </c>
      <c r="AC489" s="30">
        <v>410465107.12</v>
      </c>
      <c r="AD489" s="30">
        <v>413635240.05000001</v>
      </c>
      <c r="AE489" s="30">
        <v>418885350.5</v>
      </c>
      <c r="AF489" s="30">
        <v>423799308.63999999</v>
      </c>
      <c r="AG489" s="30">
        <v>430737693.00999999</v>
      </c>
      <c r="AH489" s="30">
        <v>435645445.81</v>
      </c>
      <c r="AI489" s="30">
        <v>439899326.48000002</v>
      </c>
      <c r="AJ489" s="30">
        <v>442727515.45999998</v>
      </c>
      <c r="AK489" s="30">
        <v>449243221.31</v>
      </c>
      <c r="AL489" s="30">
        <v>453787799.50999999</v>
      </c>
      <c r="AM489" s="30">
        <v>458186338.19999999</v>
      </c>
      <c r="AN489" s="30">
        <v>461060343.60000002</v>
      </c>
      <c r="AO489" s="30">
        <v>455724894.16000003</v>
      </c>
      <c r="AP489" s="30">
        <v>453632803.68000001</v>
      </c>
      <c r="AQ489" s="30">
        <v>466619737.69</v>
      </c>
      <c r="AR489" s="30">
        <v>479997222.31</v>
      </c>
      <c r="AS489" s="30">
        <v>484122949.29000002</v>
      </c>
      <c r="AT489" s="30">
        <v>484375464.64999998</v>
      </c>
      <c r="AU489" s="30">
        <v>483719091.31</v>
      </c>
      <c r="AV489" s="30">
        <v>486947823.13</v>
      </c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7"/>
      <c r="CX489" s="37"/>
    </row>
    <row r="490" spans="2:102" ht="26" x14ac:dyDescent="0.35">
      <c r="B490" s="26">
        <v>172</v>
      </c>
      <c r="C490" s="31" t="s">
        <v>32</v>
      </c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2">
        <v>440523.76</v>
      </c>
      <c r="AL490" s="32">
        <v>1020105.48</v>
      </c>
      <c r="AM490" s="32">
        <v>1882100.11</v>
      </c>
      <c r="AN490" s="32">
        <v>2933785.16</v>
      </c>
      <c r="AO490" s="32">
        <v>3690000.53</v>
      </c>
      <c r="AP490" s="32">
        <v>4541777.2</v>
      </c>
      <c r="AQ490" s="32">
        <v>5056529.6500000004</v>
      </c>
      <c r="AR490" s="32">
        <v>5716975.0300000003</v>
      </c>
      <c r="AS490" s="32">
        <v>6262420.5999999996</v>
      </c>
      <c r="AT490" s="32">
        <v>6604312.29</v>
      </c>
      <c r="AU490" s="32">
        <v>7367648.04</v>
      </c>
      <c r="AV490" s="32">
        <v>8052782.9500000002</v>
      </c>
      <c r="AW490" s="32">
        <v>8596899.4100000001</v>
      </c>
      <c r="AX490" s="32">
        <v>9688669.0999999996</v>
      </c>
      <c r="AY490" s="32">
        <v>11361965.560000001</v>
      </c>
      <c r="AZ490" s="32">
        <v>12761762.720000001</v>
      </c>
      <c r="BA490" s="32">
        <v>13658893.279999999</v>
      </c>
      <c r="BB490" s="32">
        <v>14272309.550000001</v>
      </c>
      <c r="BC490" s="32">
        <v>15677582.220000001</v>
      </c>
      <c r="BD490" s="32">
        <v>17042000.149999999</v>
      </c>
      <c r="BE490" s="32">
        <v>18816155.239999998</v>
      </c>
      <c r="BF490" s="32">
        <v>20859646.899999999</v>
      </c>
      <c r="BG490" s="32">
        <v>23306907.600000001</v>
      </c>
      <c r="BH490" s="32">
        <v>25121657.780000001</v>
      </c>
      <c r="BI490" s="32">
        <v>27716109.48</v>
      </c>
      <c r="BJ490" s="32">
        <v>30358157.050000001</v>
      </c>
      <c r="BK490" s="32">
        <v>33566049.479999997</v>
      </c>
      <c r="BL490" s="32">
        <v>36252540.399999999</v>
      </c>
      <c r="BM490" s="32">
        <v>38497253.82</v>
      </c>
      <c r="BN490" s="32">
        <v>41479300.369999997</v>
      </c>
      <c r="BO490" s="32">
        <v>44443003.390000001</v>
      </c>
      <c r="BP490" s="32">
        <v>47378204.210000001</v>
      </c>
      <c r="BQ490" s="32">
        <v>50522385.520000003</v>
      </c>
      <c r="BR490" s="32">
        <v>53441426.520000003</v>
      </c>
      <c r="BS490" s="32">
        <v>56302909.57</v>
      </c>
      <c r="BT490" s="32">
        <v>59459076.549999997</v>
      </c>
      <c r="BU490" s="32">
        <v>62249152.07</v>
      </c>
      <c r="BV490" s="32">
        <v>66356739.880000003</v>
      </c>
      <c r="BW490" s="32">
        <v>71674673.670000002</v>
      </c>
      <c r="BX490" s="32">
        <v>75727789.939999998</v>
      </c>
      <c r="BY490" s="32">
        <v>77736475.480000004</v>
      </c>
      <c r="BZ490" s="32">
        <v>78845301.569999993</v>
      </c>
      <c r="CA490" s="32">
        <v>79587143.599999994</v>
      </c>
      <c r="CB490" s="32">
        <v>80341688.040000007</v>
      </c>
      <c r="CC490" s="32">
        <v>81084393.489999995</v>
      </c>
      <c r="CD490" s="32">
        <v>80819558.150000006</v>
      </c>
      <c r="CE490" s="32">
        <v>82385385.480000004</v>
      </c>
      <c r="CF490" s="32">
        <v>84069235.459999993</v>
      </c>
      <c r="CG490" s="32">
        <v>85441848.099999994</v>
      </c>
      <c r="CH490" s="32">
        <v>87149478.079999998</v>
      </c>
      <c r="CI490" s="32">
        <v>90028025.719999999</v>
      </c>
      <c r="CJ490" s="32">
        <v>90091624.170000002</v>
      </c>
      <c r="CK490" s="32">
        <v>91463577.930000007</v>
      </c>
      <c r="CL490" s="32">
        <v>93018697.349999994</v>
      </c>
      <c r="CM490" s="32">
        <v>92987574.260000005</v>
      </c>
      <c r="CN490" s="32">
        <v>94441989.780000001</v>
      </c>
      <c r="CO490" s="32">
        <v>97340638.040000007</v>
      </c>
      <c r="CP490" s="32">
        <v>99982443.950000003</v>
      </c>
      <c r="CQ490" s="32">
        <v>100407930.03</v>
      </c>
      <c r="CR490" s="32">
        <v>102073967.09999999</v>
      </c>
      <c r="CS490" s="32">
        <v>102801475.52</v>
      </c>
      <c r="CT490" s="32">
        <v>103755449.8</v>
      </c>
      <c r="CU490" s="32">
        <v>106084962.69</v>
      </c>
      <c r="CV490" s="32">
        <v>105405659.36</v>
      </c>
      <c r="CW490" s="36"/>
      <c r="CX490" s="36"/>
    </row>
    <row r="491" spans="2:102" x14ac:dyDescent="0.35">
      <c r="B491" s="26">
        <v>171</v>
      </c>
      <c r="C491" s="29" t="s">
        <v>44</v>
      </c>
      <c r="D491" s="30">
        <v>3602774.21</v>
      </c>
      <c r="E491" s="30">
        <v>4917502.63</v>
      </c>
      <c r="F491" s="30">
        <v>6277445.4800000004</v>
      </c>
      <c r="G491" s="30">
        <v>7544289.4900000002</v>
      </c>
      <c r="H491" s="30">
        <v>8696144.6899999995</v>
      </c>
      <c r="I491" s="30">
        <v>9819774.4299999997</v>
      </c>
      <c r="J491" s="30">
        <v>10930779.48</v>
      </c>
      <c r="K491" s="30">
        <v>11663224.640000001</v>
      </c>
      <c r="L491" s="30">
        <v>12075033.98</v>
      </c>
      <c r="M491" s="30">
        <v>12721201.25</v>
      </c>
      <c r="N491" s="30">
        <v>13296128.449999999</v>
      </c>
      <c r="O491" s="30">
        <v>13510962.869999999</v>
      </c>
      <c r="P491" s="30">
        <v>13930952</v>
      </c>
      <c r="Q491" s="30">
        <v>14262566.109999999</v>
      </c>
      <c r="R491" s="30">
        <v>14969676.529999999</v>
      </c>
      <c r="S491" s="30">
        <v>16472438.52</v>
      </c>
      <c r="T491" s="30">
        <v>16907992.030000001</v>
      </c>
      <c r="U491" s="30">
        <v>17627720.940000001</v>
      </c>
      <c r="V491" s="30">
        <v>18165711.550000001</v>
      </c>
      <c r="W491" s="30">
        <v>18465597.030000001</v>
      </c>
      <c r="X491" s="30">
        <v>18400958.140000001</v>
      </c>
      <c r="Y491" s="30">
        <v>18309716.039999999</v>
      </c>
      <c r="Z491" s="30">
        <v>18996510.109999999</v>
      </c>
      <c r="AA491" s="30">
        <v>19975248.68</v>
      </c>
      <c r="AB491" s="30">
        <v>20520329.43</v>
      </c>
      <c r="AC491" s="30">
        <v>20366852.920000002</v>
      </c>
      <c r="AD491" s="30">
        <v>20028021.57</v>
      </c>
      <c r="AE491" s="30">
        <v>20149751.460000001</v>
      </c>
      <c r="AF491" s="30">
        <v>20133386.010000002</v>
      </c>
      <c r="AG491" s="30">
        <v>20305056.879999999</v>
      </c>
      <c r="AH491" s="30">
        <v>20404490.309999999</v>
      </c>
      <c r="AI491" s="30">
        <v>21128748.359999999</v>
      </c>
      <c r="AJ491" s="30">
        <v>21526515.5</v>
      </c>
      <c r="AK491" s="30">
        <v>21710474.23</v>
      </c>
      <c r="AL491" s="30">
        <v>21888825.5</v>
      </c>
      <c r="AM491" s="30">
        <v>22046753.010000002</v>
      </c>
      <c r="AN491" s="30">
        <v>22274049.91</v>
      </c>
      <c r="AO491" s="30">
        <v>23226666.690000001</v>
      </c>
      <c r="AP491" s="30">
        <v>24023329.489999998</v>
      </c>
      <c r="AQ491" s="30">
        <v>24835544.050000001</v>
      </c>
      <c r="AR491" s="30">
        <v>25128778.190000001</v>
      </c>
      <c r="AS491" s="30">
        <v>25735563.460000001</v>
      </c>
      <c r="AT491" s="30">
        <v>26372924.850000001</v>
      </c>
      <c r="AU491" s="30">
        <v>26676284.25</v>
      </c>
      <c r="AV491" s="30">
        <v>27455899.489999998</v>
      </c>
      <c r="AW491" s="30">
        <v>28295029.989999998</v>
      </c>
      <c r="AX491" s="30">
        <v>28953964.870000001</v>
      </c>
      <c r="AY491" s="30">
        <v>28783123.34</v>
      </c>
      <c r="AZ491" s="30">
        <v>29292400.129999999</v>
      </c>
      <c r="BA491" s="30">
        <v>29811080.41</v>
      </c>
      <c r="BB491" s="30">
        <v>30008883.16</v>
      </c>
      <c r="BC491" s="30">
        <v>29967822.23</v>
      </c>
      <c r="BD491" s="30">
        <v>30492385.859999999</v>
      </c>
      <c r="BE491" s="30">
        <v>30843056.600000001</v>
      </c>
      <c r="BF491" s="30">
        <v>30397245.48</v>
      </c>
      <c r="BG491" s="30">
        <v>30885664.34</v>
      </c>
      <c r="BH491" s="30">
        <v>31279113.59</v>
      </c>
      <c r="BI491" s="30">
        <v>32228539.899999999</v>
      </c>
      <c r="BJ491" s="30">
        <v>32573554.550000001</v>
      </c>
      <c r="BK491" s="30">
        <v>33071417.920000002</v>
      </c>
      <c r="BL491" s="30">
        <v>33215173.510000002</v>
      </c>
      <c r="BM491" s="30">
        <v>33624415.270000003</v>
      </c>
      <c r="BN491" s="30">
        <v>33849577.939999998</v>
      </c>
      <c r="BO491" s="30">
        <v>34815974.079999998</v>
      </c>
      <c r="BP491" s="30">
        <v>35216367.670000002</v>
      </c>
      <c r="BQ491" s="30">
        <v>35708552.090000004</v>
      </c>
      <c r="BR491" s="30">
        <v>35868036.560000002</v>
      </c>
      <c r="BS491" s="30">
        <v>37031587.149999999</v>
      </c>
      <c r="BT491" s="30">
        <v>37541528.079999998</v>
      </c>
      <c r="BU491" s="30">
        <v>38249906.829999998</v>
      </c>
      <c r="BV491" s="30">
        <v>38809018.380000003</v>
      </c>
      <c r="BW491" s="30">
        <v>38933832.100000001</v>
      </c>
      <c r="BX491" s="30">
        <v>39110452.93</v>
      </c>
      <c r="BY491" s="30">
        <v>39454399.350000001</v>
      </c>
      <c r="BZ491" s="30">
        <v>40124510.140000001</v>
      </c>
      <c r="CA491" s="30">
        <v>40823893.350000001</v>
      </c>
      <c r="CB491" s="30">
        <v>40445543.609999999</v>
      </c>
      <c r="CC491" s="30">
        <v>40511659.350000001</v>
      </c>
      <c r="CD491" s="30">
        <v>40084222.359999999</v>
      </c>
      <c r="CE491" s="30">
        <v>39272084.799999997</v>
      </c>
      <c r="CF491" s="30">
        <v>39055620</v>
      </c>
      <c r="CG491" s="30">
        <v>38936084.329999998</v>
      </c>
      <c r="CH491" s="30">
        <v>38542390.030000001</v>
      </c>
      <c r="CI491" s="30">
        <v>39161036.920000002</v>
      </c>
      <c r="CJ491" s="30">
        <v>38173640.799999997</v>
      </c>
      <c r="CK491" s="30">
        <v>38523486.390000001</v>
      </c>
      <c r="CL491" s="30">
        <v>37895897.280000001</v>
      </c>
      <c r="CM491" s="30">
        <v>37436350.780000001</v>
      </c>
      <c r="CN491" s="30">
        <v>37737004.390000001</v>
      </c>
      <c r="CO491" s="30">
        <v>36681904.25</v>
      </c>
      <c r="CP491" s="30">
        <v>37196302.450000003</v>
      </c>
      <c r="CQ491" s="30">
        <v>36166250.799999997</v>
      </c>
      <c r="CR491" s="30">
        <v>35272459.719999999</v>
      </c>
      <c r="CS491" s="30">
        <v>35174727.719999999</v>
      </c>
      <c r="CT491" s="30">
        <v>35210646.079999998</v>
      </c>
      <c r="CU491" s="30">
        <v>36079672.979999997</v>
      </c>
      <c r="CV491" s="30">
        <v>36443665.759999998</v>
      </c>
      <c r="CW491" s="36"/>
      <c r="CX491" s="36"/>
    </row>
    <row r="492" spans="2:102" ht="39" x14ac:dyDescent="0.35">
      <c r="B492" s="26">
        <v>157</v>
      </c>
      <c r="C492" s="31" t="s">
        <v>33</v>
      </c>
      <c r="D492" s="32">
        <v>32465427.27</v>
      </c>
      <c r="E492" s="32">
        <v>32652372.829999998</v>
      </c>
      <c r="F492" s="32">
        <v>33375410.289999999</v>
      </c>
      <c r="G492" s="32">
        <v>33011363.199999999</v>
      </c>
      <c r="H492" s="32">
        <v>32704682.82</v>
      </c>
      <c r="I492" s="32">
        <v>32062441.739999998</v>
      </c>
      <c r="J492" s="32">
        <v>32218297.239999998</v>
      </c>
      <c r="K492" s="32">
        <v>32845178.18</v>
      </c>
      <c r="L492" s="32">
        <v>32196717.09</v>
      </c>
      <c r="M492" s="32">
        <v>32757574.649999999</v>
      </c>
      <c r="N492" s="32">
        <v>32772366.27</v>
      </c>
      <c r="O492" s="32">
        <v>33114738.41</v>
      </c>
      <c r="P492" s="32">
        <v>32447080.260000002</v>
      </c>
      <c r="Q492" s="32">
        <v>30215959.059999999</v>
      </c>
      <c r="R492" s="32">
        <v>30240970.949999999</v>
      </c>
      <c r="S492" s="32">
        <v>29514421.350000001</v>
      </c>
      <c r="T492" s="32">
        <v>30786459.510000002</v>
      </c>
      <c r="U492" s="32">
        <v>32148810.579999998</v>
      </c>
      <c r="V492" s="32">
        <v>33835459.390000001</v>
      </c>
      <c r="W492" s="32">
        <v>33292550.07</v>
      </c>
      <c r="X492" s="32">
        <v>33708296.5</v>
      </c>
      <c r="Y492" s="32">
        <v>36774793.689999998</v>
      </c>
      <c r="Z492" s="32">
        <v>37993576.060000002</v>
      </c>
      <c r="AA492" s="32">
        <v>39482805.359999999</v>
      </c>
      <c r="AB492" s="32">
        <v>38680586.479999997</v>
      </c>
      <c r="AC492" s="32">
        <v>37681715.350000001</v>
      </c>
      <c r="AD492" s="32">
        <v>37917828.859999999</v>
      </c>
      <c r="AE492" s="32">
        <v>38675052.32</v>
      </c>
      <c r="AF492" s="32">
        <v>39997586.479999997</v>
      </c>
      <c r="AG492" s="32">
        <v>41788632.859999999</v>
      </c>
      <c r="AH492" s="32">
        <v>43106132.140000001</v>
      </c>
      <c r="AI492" s="32">
        <v>44715669.030000001</v>
      </c>
      <c r="AJ492" s="32">
        <v>46360902.829999998</v>
      </c>
      <c r="AK492" s="32">
        <v>48013750.43</v>
      </c>
      <c r="AL492" s="32">
        <v>48994572.049999997</v>
      </c>
      <c r="AM492" s="32">
        <v>48892359.390000001</v>
      </c>
      <c r="AN492" s="32">
        <v>48281172.979999997</v>
      </c>
      <c r="AO492" s="32">
        <v>48499803.520000003</v>
      </c>
      <c r="AP492" s="32">
        <v>49367831.729999997</v>
      </c>
      <c r="AQ492" s="32">
        <v>50716273.07</v>
      </c>
      <c r="AR492" s="32">
        <v>52098198.82</v>
      </c>
      <c r="AS492" s="32">
        <v>51961666.619999997</v>
      </c>
      <c r="AT492" s="32">
        <v>50335620.890000001</v>
      </c>
      <c r="AU492" s="32">
        <v>50538576.810000002</v>
      </c>
      <c r="AV492" s="32">
        <v>49629650.219999999</v>
      </c>
      <c r="AW492" s="32">
        <v>50882662.590000004</v>
      </c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7"/>
      <c r="CX492" s="37"/>
    </row>
    <row r="493" spans="2:102" ht="26" x14ac:dyDescent="0.35">
      <c r="B493" s="26">
        <v>169</v>
      </c>
      <c r="C493" s="29" t="s">
        <v>43</v>
      </c>
      <c r="D493" s="30">
        <v>85591376.280000001</v>
      </c>
      <c r="E493" s="30">
        <v>88041015.120000005</v>
      </c>
      <c r="F493" s="30">
        <v>89459903.359999999</v>
      </c>
      <c r="G493" s="30">
        <v>90854154.040000007</v>
      </c>
      <c r="H493" s="30">
        <v>90918656.159999996</v>
      </c>
      <c r="I493" s="30">
        <v>92629422.879999995</v>
      </c>
      <c r="J493" s="30">
        <v>92243813.989999995</v>
      </c>
      <c r="K493" s="30">
        <v>95611651.120000005</v>
      </c>
      <c r="L493" s="30">
        <v>98362937.560000002</v>
      </c>
      <c r="M493" s="30">
        <v>100694831.92</v>
      </c>
      <c r="N493" s="30">
        <v>102805197.11</v>
      </c>
      <c r="O493" s="30">
        <v>105093422.13</v>
      </c>
      <c r="P493" s="30">
        <v>108311845.13</v>
      </c>
      <c r="Q493" s="30">
        <v>110585091.3</v>
      </c>
      <c r="R493" s="30">
        <v>112299831.23999999</v>
      </c>
      <c r="S493" s="30">
        <v>115133655.12</v>
      </c>
      <c r="T493" s="30">
        <v>118246137.48</v>
      </c>
      <c r="U493" s="30">
        <v>121825522.98</v>
      </c>
      <c r="V493" s="30">
        <v>124087821.41</v>
      </c>
      <c r="W493" s="30">
        <v>128968004.09</v>
      </c>
      <c r="X493" s="30">
        <v>133466629.67</v>
      </c>
      <c r="Y493" s="30">
        <v>136364580.34</v>
      </c>
      <c r="Z493" s="30">
        <v>139840607.22999999</v>
      </c>
      <c r="AA493" s="30">
        <v>141641372.21000001</v>
      </c>
      <c r="AB493" s="30">
        <v>146193620.28</v>
      </c>
      <c r="AC493" s="30">
        <v>148747651.84999999</v>
      </c>
      <c r="AD493" s="30">
        <v>151924164.36000001</v>
      </c>
      <c r="AE493" s="30">
        <v>153135421.66999999</v>
      </c>
      <c r="AF493" s="30">
        <v>154369510.00999999</v>
      </c>
      <c r="AG493" s="30">
        <v>151710156.56</v>
      </c>
      <c r="AH493" s="30">
        <v>150859825.47</v>
      </c>
      <c r="AI493" s="30">
        <v>150816308.25</v>
      </c>
      <c r="AJ493" s="30">
        <v>151636410.84999999</v>
      </c>
      <c r="AK493" s="30">
        <v>152221964.34</v>
      </c>
      <c r="AL493" s="30">
        <v>153976250.59999999</v>
      </c>
      <c r="AM493" s="30">
        <v>156039415.19999999</v>
      </c>
      <c r="AN493" s="30">
        <v>160776452.83000001</v>
      </c>
      <c r="AO493" s="30">
        <v>162523407.03999999</v>
      </c>
      <c r="AP493" s="30">
        <v>162004298.63</v>
      </c>
      <c r="AQ493" s="30">
        <v>159251111.65000001</v>
      </c>
      <c r="AR493" s="30">
        <v>156116349.69</v>
      </c>
      <c r="AS493" s="30">
        <v>154410355.13999999</v>
      </c>
      <c r="AT493" s="30">
        <v>153649268.88</v>
      </c>
      <c r="AU493" s="30">
        <v>153126702.47</v>
      </c>
      <c r="AV493" s="30">
        <v>153075738.43000001</v>
      </c>
      <c r="AW493" s="30">
        <v>151966029.06</v>
      </c>
      <c r="AX493" s="30">
        <v>150193648.97</v>
      </c>
      <c r="AY493" s="30">
        <v>150101565.30000001</v>
      </c>
      <c r="AZ493" s="30">
        <v>152421446.37</v>
      </c>
      <c r="BA493" s="30">
        <v>152832774.88999999</v>
      </c>
      <c r="BB493" s="30">
        <v>153911674.83000001</v>
      </c>
      <c r="BC493" s="30">
        <v>153909953.97999999</v>
      </c>
      <c r="BD493" s="30">
        <v>158710184.36000001</v>
      </c>
      <c r="BE493" s="30">
        <v>161428086.87</v>
      </c>
      <c r="BF493" s="30">
        <v>163792348.09</v>
      </c>
      <c r="BG493" s="30">
        <v>166840401.80000001</v>
      </c>
      <c r="BH493" s="30">
        <v>171576720.25999999</v>
      </c>
      <c r="BI493" s="30">
        <v>177345655.41999999</v>
      </c>
      <c r="BJ493" s="30">
        <v>181253310.13</v>
      </c>
      <c r="BK493" s="30">
        <v>185044041.94</v>
      </c>
      <c r="BL493" s="30">
        <v>191011516</v>
      </c>
      <c r="BM493" s="30">
        <v>199645232.13999999</v>
      </c>
      <c r="BN493" s="30">
        <v>209110517.81999999</v>
      </c>
      <c r="BO493" s="30">
        <v>215254193.16</v>
      </c>
      <c r="BP493" s="30">
        <v>230971233.34</v>
      </c>
      <c r="BQ493" s="30">
        <v>249919107.00999999</v>
      </c>
      <c r="BR493" s="30">
        <v>322635918.95999998</v>
      </c>
      <c r="BS493" s="30">
        <v>328424829.14999998</v>
      </c>
      <c r="BT493" s="30">
        <v>336689876.58999997</v>
      </c>
      <c r="BU493" s="30">
        <v>346280634.94</v>
      </c>
      <c r="BV493" s="30">
        <v>354739142.48000002</v>
      </c>
      <c r="BW493" s="30">
        <v>378003857.00999999</v>
      </c>
      <c r="BX493" s="30">
        <v>388426005.26999998</v>
      </c>
      <c r="BY493" s="30">
        <v>392743546.74000001</v>
      </c>
      <c r="BZ493" s="30">
        <v>399877972.80000001</v>
      </c>
      <c r="CA493" s="30">
        <v>405589777.07999998</v>
      </c>
      <c r="CB493" s="30">
        <v>414730811.83999997</v>
      </c>
      <c r="CC493" s="30">
        <v>422791481.97000003</v>
      </c>
      <c r="CD493" s="30">
        <v>426889644.62</v>
      </c>
      <c r="CE493" s="30">
        <v>434018362.73000002</v>
      </c>
      <c r="CF493" s="30">
        <v>442268004.19</v>
      </c>
      <c r="CG493" s="30">
        <v>451680767.07999998</v>
      </c>
      <c r="CH493" s="30">
        <v>460114561.55000001</v>
      </c>
      <c r="CI493" s="30">
        <v>470813940.19</v>
      </c>
      <c r="CJ493" s="30">
        <v>480450316.47000003</v>
      </c>
      <c r="CK493" s="30">
        <v>485893271.94</v>
      </c>
      <c r="CL493" s="30">
        <v>485676398.64999998</v>
      </c>
      <c r="CM493" s="30">
        <v>488628868.52999997</v>
      </c>
      <c r="CN493" s="30">
        <v>492503183.19999999</v>
      </c>
      <c r="CO493" s="30">
        <v>499244950.18000001</v>
      </c>
      <c r="CP493" s="30">
        <v>491537770.04000002</v>
      </c>
      <c r="CQ493" s="30">
        <v>481721504.37</v>
      </c>
      <c r="CR493" s="30">
        <v>481162323.62</v>
      </c>
      <c r="CS493" s="30">
        <v>478610673.63999999</v>
      </c>
      <c r="CT493" s="30">
        <v>476723738</v>
      </c>
      <c r="CU493" s="30">
        <v>471098669.69</v>
      </c>
      <c r="CV493" s="30">
        <v>457215692.10000002</v>
      </c>
      <c r="CW493" s="36"/>
      <c r="CX493" s="36"/>
    </row>
    <row r="494" spans="2:102" ht="26" x14ac:dyDescent="0.35">
      <c r="B494" s="26">
        <v>158</v>
      </c>
      <c r="C494" s="31" t="s">
        <v>40</v>
      </c>
      <c r="D494" s="32">
        <v>674351370.55999994</v>
      </c>
      <c r="E494" s="32">
        <v>671410604.57000005</v>
      </c>
      <c r="F494" s="32">
        <v>673170303.12</v>
      </c>
      <c r="G494" s="32">
        <v>676264989.26999998</v>
      </c>
      <c r="H494" s="32">
        <v>671204409.24000001</v>
      </c>
      <c r="I494" s="32">
        <v>675300716.99000001</v>
      </c>
      <c r="J494" s="32">
        <v>677040754.46000004</v>
      </c>
      <c r="K494" s="32">
        <v>683103380.85000002</v>
      </c>
      <c r="L494" s="32">
        <v>682384739.34000003</v>
      </c>
      <c r="M494" s="32">
        <v>691257452.67999995</v>
      </c>
      <c r="N494" s="32">
        <v>691248275.76999998</v>
      </c>
      <c r="O494" s="32">
        <v>692998467.75</v>
      </c>
      <c r="P494" s="32">
        <v>695867583.38</v>
      </c>
      <c r="Q494" s="32">
        <v>701167237.51999998</v>
      </c>
      <c r="R494" s="32">
        <v>703201957.98000002</v>
      </c>
      <c r="S494" s="32">
        <v>713484419.29999995</v>
      </c>
      <c r="T494" s="32">
        <v>722101079.67999995</v>
      </c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7"/>
      <c r="CX494" s="37"/>
    </row>
    <row r="495" spans="2:102" ht="26" x14ac:dyDescent="0.35">
      <c r="B495" s="26">
        <v>160</v>
      </c>
      <c r="C495" s="29" t="s">
        <v>41</v>
      </c>
      <c r="D495" s="30">
        <v>194656313.03</v>
      </c>
      <c r="E495" s="30">
        <v>194937620.28</v>
      </c>
      <c r="F495" s="30">
        <v>199578900.03</v>
      </c>
      <c r="G495" s="30">
        <v>203740555.28999999</v>
      </c>
      <c r="H495" s="30">
        <v>204328745.34999999</v>
      </c>
      <c r="I495" s="30">
        <v>204348756.34999999</v>
      </c>
      <c r="J495" s="30">
        <v>200075922.94999999</v>
      </c>
      <c r="K495" s="30">
        <v>196807179.25</v>
      </c>
      <c r="L495" s="30">
        <v>199716400.08000001</v>
      </c>
      <c r="M495" s="30">
        <v>202682951.80000001</v>
      </c>
      <c r="N495" s="30">
        <v>207872697.38999999</v>
      </c>
      <c r="O495" s="30">
        <v>213891261.11000001</v>
      </c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7"/>
      <c r="CX495" s="37"/>
    </row>
    <row r="496" spans="2:102" ht="26" x14ac:dyDescent="0.35">
      <c r="B496" s="26">
        <v>170</v>
      </c>
      <c r="C496" s="31" t="s">
        <v>58</v>
      </c>
      <c r="D496" s="32">
        <v>81677862.739999995</v>
      </c>
      <c r="E496" s="32">
        <v>84172019.069999993</v>
      </c>
      <c r="F496" s="32">
        <v>88556676.280000001</v>
      </c>
      <c r="G496" s="32">
        <v>93007130.719999999</v>
      </c>
      <c r="H496" s="32">
        <v>93918711.170000002</v>
      </c>
      <c r="I496" s="32">
        <v>96096359.230000004</v>
      </c>
      <c r="J496" s="32">
        <v>98143742.189999998</v>
      </c>
      <c r="K496" s="32">
        <v>99985074.629999995</v>
      </c>
      <c r="L496" s="32">
        <v>105443613.73</v>
      </c>
      <c r="M496" s="32">
        <v>108345462.73</v>
      </c>
      <c r="N496" s="32">
        <v>111985222.70999999</v>
      </c>
      <c r="O496" s="32">
        <v>115556103.03</v>
      </c>
      <c r="P496" s="32">
        <v>115474259.95999999</v>
      </c>
      <c r="Q496" s="32">
        <v>115867273.48</v>
      </c>
      <c r="R496" s="32">
        <v>118357666.44</v>
      </c>
      <c r="S496" s="32">
        <v>118947768.75</v>
      </c>
      <c r="T496" s="32">
        <v>118502442.83</v>
      </c>
      <c r="U496" s="32">
        <v>117488649.73</v>
      </c>
      <c r="V496" s="32">
        <v>118558614.25</v>
      </c>
      <c r="W496" s="32">
        <v>119633844.09</v>
      </c>
      <c r="X496" s="32">
        <v>121901319.3</v>
      </c>
      <c r="Y496" s="32">
        <v>123271880.18000001</v>
      </c>
      <c r="Z496" s="32">
        <v>128512333.97</v>
      </c>
      <c r="AA496" s="32">
        <v>131660302.42</v>
      </c>
      <c r="AB496" s="32">
        <v>133144723.18000001</v>
      </c>
      <c r="AC496" s="32">
        <v>131879989.83</v>
      </c>
      <c r="AD496" s="32">
        <v>132461856.15000001</v>
      </c>
      <c r="AE496" s="32">
        <v>129947333.33</v>
      </c>
      <c r="AF496" s="32">
        <v>127916393.87</v>
      </c>
      <c r="AG496" s="32">
        <v>130081019.52</v>
      </c>
      <c r="AH496" s="32">
        <v>128281960.2</v>
      </c>
      <c r="AI496" s="32">
        <v>122983422.05</v>
      </c>
      <c r="AJ496" s="32">
        <v>125221652.79000001</v>
      </c>
      <c r="AK496" s="32">
        <v>127119633.02</v>
      </c>
      <c r="AL496" s="32">
        <v>127521484.34999999</v>
      </c>
      <c r="AM496" s="32">
        <v>125470334.11</v>
      </c>
      <c r="AN496" s="32">
        <v>121555790.26000001</v>
      </c>
      <c r="AO496" s="32">
        <v>118591478.02</v>
      </c>
      <c r="AP496" s="32">
        <v>119408030.12</v>
      </c>
      <c r="AQ496" s="32">
        <v>117574694.48</v>
      </c>
      <c r="AR496" s="32">
        <v>114924974.89</v>
      </c>
      <c r="AS496" s="32">
        <v>110589656.89</v>
      </c>
      <c r="AT496" s="32">
        <v>112951617.61</v>
      </c>
      <c r="AU496" s="32">
        <v>114704588.72</v>
      </c>
      <c r="AV496" s="32">
        <v>115379944.98999999</v>
      </c>
      <c r="AW496" s="32">
        <v>114104836.01000001</v>
      </c>
      <c r="AX496" s="32">
        <v>114991237.06999999</v>
      </c>
      <c r="AY496" s="32">
        <v>115605697.2</v>
      </c>
      <c r="AZ496" s="32">
        <v>118379604.43000001</v>
      </c>
      <c r="BA496" s="32">
        <v>117491438.94</v>
      </c>
      <c r="BB496" s="32">
        <v>117880871.09999999</v>
      </c>
      <c r="BC496" s="32">
        <v>119613018.68000001</v>
      </c>
      <c r="BD496" s="32">
        <v>120338301.28</v>
      </c>
      <c r="BE496" s="32">
        <v>120773719.59999999</v>
      </c>
      <c r="BF496" s="32">
        <v>121981297.86</v>
      </c>
      <c r="BG496" s="32">
        <v>120548622</v>
      </c>
      <c r="BH496" s="32">
        <v>121224664.15000001</v>
      </c>
      <c r="BI496" s="32">
        <v>121242689.81</v>
      </c>
      <c r="BJ496" s="32">
        <v>121185024.94</v>
      </c>
      <c r="BK496" s="32">
        <v>122706953.27</v>
      </c>
      <c r="BL496" s="32">
        <v>123756999.03</v>
      </c>
      <c r="BM496" s="32">
        <v>115098323.53</v>
      </c>
      <c r="BN496" s="32">
        <v>112933577.42</v>
      </c>
      <c r="BO496" s="32">
        <v>111263073.95</v>
      </c>
      <c r="BP496" s="32">
        <v>109938522.03</v>
      </c>
      <c r="BQ496" s="32">
        <v>104742180.40000001</v>
      </c>
      <c r="BR496" s="32">
        <v>104033447.55</v>
      </c>
      <c r="BS496" s="32">
        <v>101802169.34999999</v>
      </c>
      <c r="BT496" s="32">
        <v>98800166.379999995</v>
      </c>
      <c r="BU496" s="32">
        <v>98058640.049999997</v>
      </c>
      <c r="BV496" s="32">
        <v>98792850.239999995</v>
      </c>
      <c r="BW496" s="32">
        <v>98694570.859999999</v>
      </c>
      <c r="BX496" s="32">
        <v>99933933.310000002</v>
      </c>
      <c r="BY496" s="32">
        <v>98411220.810000002</v>
      </c>
      <c r="BZ496" s="32">
        <v>98592476.359999999</v>
      </c>
      <c r="CA496" s="32">
        <v>100799261.97</v>
      </c>
      <c r="CB496" s="32">
        <v>102220131.54000001</v>
      </c>
      <c r="CC496" s="32">
        <v>103408332.91</v>
      </c>
      <c r="CD496" s="32">
        <v>104916315.95999999</v>
      </c>
      <c r="CE496" s="32">
        <v>105484980.7</v>
      </c>
      <c r="CF496" s="32">
        <v>113802960.29000001</v>
      </c>
      <c r="CG496" s="32">
        <v>113931666.2</v>
      </c>
      <c r="CH496" s="32">
        <v>113331272.17</v>
      </c>
      <c r="CI496" s="32">
        <v>114183911.02</v>
      </c>
      <c r="CJ496" s="32">
        <v>110697829.66</v>
      </c>
      <c r="CK496" s="32">
        <v>109340405.05</v>
      </c>
      <c r="CL496" s="32">
        <v>107105680.56</v>
      </c>
      <c r="CM496" s="32">
        <v>110302878.28</v>
      </c>
      <c r="CN496" s="32">
        <v>108636373.2</v>
      </c>
      <c r="CO496" s="32">
        <v>111297115.73</v>
      </c>
      <c r="CP496" s="32">
        <v>115052715.19</v>
      </c>
      <c r="CQ496" s="32">
        <v>114115017.5</v>
      </c>
      <c r="CR496" s="32">
        <v>114781992.91</v>
      </c>
      <c r="CS496" s="32">
        <v>114954234.66</v>
      </c>
      <c r="CT496" s="32">
        <v>115482971.23999999</v>
      </c>
      <c r="CU496" s="32">
        <v>117038833.8</v>
      </c>
      <c r="CV496" s="32">
        <v>114859065.97</v>
      </c>
      <c r="CW496" s="36"/>
      <c r="CX496" s="36"/>
    </row>
    <row r="497" spans="2:102" x14ac:dyDescent="0.35">
      <c r="B497" s="26">
        <v>156</v>
      </c>
      <c r="C497" s="29" t="s">
        <v>55</v>
      </c>
      <c r="D497" s="30">
        <v>65320301.530000001</v>
      </c>
      <c r="E497" s="30">
        <v>64183259.469999999</v>
      </c>
      <c r="F497" s="30">
        <v>64940484.68</v>
      </c>
      <c r="G497" s="30">
        <v>66664077.270000003</v>
      </c>
      <c r="H497" s="30">
        <v>69355039.069999993</v>
      </c>
      <c r="I497" s="30">
        <v>71214924.769999996</v>
      </c>
      <c r="J497" s="30">
        <v>71938598.810000002</v>
      </c>
      <c r="K497" s="30">
        <v>73149974.480000004</v>
      </c>
      <c r="L497" s="30">
        <v>74404845.569999993</v>
      </c>
      <c r="M497" s="30">
        <v>76229102.849999994</v>
      </c>
      <c r="N497" s="30">
        <v>76546503.900000006</v>
      </c>
      <c r="O497" s="30">
        <v>76976120.030000001</v>
      </c>
      <c r="P497" s="30">
        <v>74673339.939999998</v>
      </c>
      <c r="Q497" s="30">
        <v>76131580.769999996</v>
      </c>
      <c r="R497" s="30">
        <v>75991660</v>
      </c>
      <c r="S497" s="30">
        <v>75870151.370000005</v>
      </c>
      <c r="T497" s="30">
        <v>76626084.329999998</v>
      </c>
      <c r="U497" s="30">
        <v>76076045.780000001</v>
      </c>
      <c r="V497" s="30">
        <v>73827500.400000006</v>
      </c>
      <c r="W497" s="30">
        <v>70065170.120000005</v>
      </c>
      <c r="X497" s="30">
        <v>65422035.759999998</v>
      </c>
      <c r="Y497" s="30">
        <v>61148314.140000001</v>
      </c>
      <c r="Z497" s="30">
        <v>58577112.469999999</v>
      </c>
      <c r="AA497" s="30">
        <v>59401108.450000003</v>
      </c>
      <c r="AB497" s="30">
        <v>56870749.350000001</v>
      </c>
      <c r="AC497" s="30">
        <v>56602487.399999999</v>
      </c>
      <c r="AD497" s="30">
        <v>56666929.310000002</v>
      </c>
      <c r="AE497" s="30">
        <v>70841428.989999995</v>
      </c>
      <c r="AF497" s="30">
        <v>69875563.150000006</v>
      </c>
      <c r="AG497" s="30">
        <v>67441987.689999998</v>
      </c>
      <c r="AH497" s="30">
        <v>72275060.909999996</v>
      </c>
      <c r="AI497" s="30">
        <v>72545044.340000004</v>
      </c>
      <c r="AJ497" s="30">
        <v>71407983.780000001</v>
      </c>
      <c r="AK497" s="30">
        <v>75160503.890000001</v>
      </c>
      <c r="AL497" s="30">
        <v>77760996.640000001</v>
      </c>
      <c r="AM497" s="30">
        <v>78720501.200000003</v>
      </c>
      <c r="AN497" s="30">
        <v>76517524.430000007</v>
      </c>
      <c r="AO497" s="30">
        <v>76024542.109999999</v>
      </c>
      <c r="AP497" s="30">
        <v>77666059.010000005</v>
      </c>
      <c r="AQ497" s="30">
        <v>75555668.159999996</v>
      </c>
      <c r="AR497" s="30">
        <v>72211542.239999995</v>
      </c>
      <c r="AS497" s="30">
        <v>68639433.829999998</v>
      </c>
      <c r="AT497" s="30">
        <v>61662847.909999996</v>
      </c>
      <c r="AU497" s="30">
        <v>58362396.579999998</v>
      </c>
      <c r="AV497" s="30">
        <v>56266727.719999999</v>
      </c>
      <c r="AW497" s="30">
        <v>55189932.43</v>
      </c>
      <c r="AX497" s="30">
        <v>57184534.270000003</v>
      </c>
      <c r="AY497" s="30">
        <v>57674066.890000001</v>
      </c>
      <c r="AZ497" s="30">
        <v>57007817.939999998</v>
      </c>
      <c r="BA497" s="30">
        <v>48997311.990000002</v>
      </c>
      <c r="BB497" s="30">
        <v>46769440.770000003</v>
      </c>
      <c r="BC497" s="30">
        <v>45187359.439999998</v>
      </c>
      <c r="BD497" s="30">
        <v>37659309.780000001</v>
      </c>
      <c r="BE497" s="30">
        <v>545539065.54999995</v>
      </c>
      <c r="BF497" s="30">
        <v>540197379.25</v>
      </c>
      <c r="BG497" s="30">
        <v>579538050.04999995</v>
      </c>
      <c r="BH497" s="30">
        <v>567321638.53999996</v>
      </c>
      <c r="BI497" s="30">
        <v>583586044.22000003</v>
      </c>
      <c r="BJ497" s="30">
        <v>600459434.65999997</v>
      </c>
      <c r="BK497" s="30">
        <v>623983257.61000001</v>
      </c>
      <c r="BL497" s="30">
        <v>629564156.39999998</v>
      </c>
      <c r="BM497" s="30">
        <v>632049752.58000004</v>
      </c>
      <c r="BN497" s="30">
        <v>645299647.32000005</v>
      </c>
      <c r="BO497" s="30">
        <v>651862669.39999998</v>
      </c>
      <c r="BP497" s="30">
        <v>655803759.37</v>
      </c>
      <c r="BQ497" s="30">
        <v>664270062.19000006</v>
      </c>
      <c r="BR497" s="30">
        <v>675099223.80999994</v>
      </c>
      <c r="BS497" s="30">
        <v>682247065.60000002</v>
      </c>
      <c r="BT497" s="30">
        <v>697010811.82000005</v>
      </c>
      <c r="BU497" s="30">
        <v>725169562.99000001</v>
      </c>
      <c r="BV497" s="30">
        <v>734919865.63999999</v>
      </c>
      <c r="BW497" s="30">
        <v>765681777.94000006</v>
      </c>
      <c r="BX497" s="30">
        <v>784047063.80999994</v>
      </c>
      <c r="BY497" s="30">
        <v>797807092.33000004</v>
      </c>
      <c r="BZ497" s="30">
        <v>802582311.34000003</v>
      </c>
      <c r="CA497" s="30">
        <v>790758312.65999997</v>
      </c>
      <c r="CB497" s="30">
        <v>789975556.28999996</v>
      </c>
      <c r="CC497" s="30">
        <v>787845268.91999996</v>
      </c>
      <c r="CD497" s="30">
        <v>767666541.53999996</v>
      </c>
      <c r="CE497" s="30">
        <v>772057503.55999994</v>
      </c>
      <c r="CF497" s="30">
        <v>762703185.87</v>
      </c>
      <c r="CG497" s="30">
        <v>792422133.00999999</v>
      </c>
      <c r="CH497" s="30">
        <v>783721865.32000005</v>
      </c>
      <c r="CI497" s="30">
        <v>790658177.99000001</v>
      </c>
      <c r="CJ497" s="30">
        <v>783407729.63</v>
      </c>
      <c r="CK497" s="30">
        <v>770964878.07000005</v>
      </c>
      <c r="CL497" s="30">
        <v>764314847.12</v>
      </c>
      <c r="CM497" s="30">
        <v>763584881.95000005</v>
      </c>
      <c r="CN497" s="30">
        <v>754410515.57000005</v>
      </c>
      <c r="CO497" s="30">
        <v>746545902.90999997</v>
      </c>
      <c r="CP497" s="30">
        <v>745788115.78999996</v>
      </c>
      <c r="CQ497" s="30">
        <v>747177820.61000001</v>
      </c>
      <c r="CR497" s="30">
        <v>747964961.87</v>
      </c>
      <c r="CS497" s="30">
        <v>749886815.50999999</v>
      </c>
      <c r="CT497" s="30">
        <v>757331920.02999997</v>
      </c>
      <c r="CU497" s="30">
        <v>761586408.15999997</v>
      </c>
      <c r="CV497" s="30">
        <v>760220634.88999999</v>
      </c>
      <c r="CW497" s="36"/>
      <c r="CX497" s="36"/>
    </row>
    <row r="498" spans="2:102" ht="26" x14ac:dyDescent="0.35">
      <c r="B498" s="26">
        <v>159</v>
      </c>
      <c r="C498" s="31" t="s">
        <v>37</v>
      </c>
      <c r="D498" s="32">
        <v>551952560.95000005</v>
      </c>
      <c r="E498" s="32">
        <v>544956779.20000005</v>
      </c>
      <c r="F498" s="32">
        <v>552094381.69000006</v>
      </c>
      <c r="G498" s="32">
        <v>554897089.44000006</v>
      </c>
      <c r="H498" s="32">
        <v>557058103.87</v>
      </c>
      <c r="I498" s="32">
        <v>562016394.13999999</v>
      </c>
      <c r="J498" s="32">
        <v>564931514.67999995</v>
      </c>
      <c r="K498" s="32">
        <v>577925044.14999998</v>
      </c>
      <c r="L498" s="32">
        <v>588901303.54999995</v>
      </c>
      <c r="M498" s="32">
        <v>597908742.94000006</v>
      </c>
      <c r="N498" s="32">
        <v>614183500.51999998</v>
      </c>
      <c r="O498" s="32">
        <v>626988533.46000004</v>
      </c>
      <c r="P498" s="32">
        <v>637602491.61000001</v>
      </c>
      <c r="Q498" s="32">
        <v>644419621.87</v>
      </c>
      <c r="R498" s="32">
        <v>638634484.51999998</v>
      </c>
      <c r="S498" s="32">
        <v>628227079.09000003</v>
      </c>
      <c r="T498" s="32">
        <v>636725646.63999999</v>
      </c>
      <c r="U498" s="32">
        <v>643411868.34000003</v>
      </c>
      <c r="V498" s="32">
        <v>696519520.07000005</v>
      </c>
      <c r="W498" s="32">
        <v>717546918.09000003</v>
      </c>
      <c r="X498" s="32">
        <v>725493615.41999996</v>
      </c>
      <c r="Y498" s="32">
        <v>741961724.33000004</v>
      </c>
      <c r="Z498" s="32">
        <v>752277942.64999998</v>
      </c>
      <c r="AA498" s="32">
        <v>769992334.27999997</v>
      </c>
      <c r="AB498" s="32">
        <v>768409727.12</v>
      </c>
      <c r="AC498" s="32">
        <v>767655737.86000001</v>
      </c>
      <c r="AD498" s="32">
        <v>766974906.90999997</v>
      </c>
      <c r="AE498" s="32">
        <v>757255246.40999997</v>
      </c>
      <c r="AF498" s="32">
        <v>757254236.40999997</v>
      </c>
      <c r="AG498" s="32">
        <v>740187765.88999999</v>
      </c>
      <c r="AH498" s="32">
        <v>698682198.33000004</v>
      </c>
      <c r="AI498" s="32">
        <v>677064603.17999995</v>
      </c>
      <c r="AJ498" s="32">
        <v>660687300.25</v>
      </c>
      <c r="AK498" s="32">
        <v>650969329.88999999</v>
      </c>
      <c r="AL498" s="32">
        <v>641753495.13999999</v>
      </c>
      <c r="AM498" s="32">
        <v>622325402.71000004</v>
      </c>
      <c r="AN498" s="32">
        <v>622324301.50999999</v>
      </c>
      <c r="AO498" s="32">
        <v>607720900.92999995</v>
      </c>
      <c r="AP498" s="32">
        <v>589598470.50999999</v>
      </c>
      <c r="AQ498" s="32">
        <v>582866030.44000006</v>
      </c>
      <c r="AR498" s="32">
        <v>583130911.05999994</v>
      </c>
      <c r="AS498" s="32">
        <v>569990925.65999997</v>
      </c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7"/>
      <c r="CX498" s="37"/>
    </row>
    <row r="499" spans="2:102" ht="26" x14ac:dyDescent="0.35">
      <c r="B499" s="26">
        <v>162</v>
      </c>
      <c r="C499" s="29" t="s">
        <v>60</v>
      </c>
      <c r="D499" s="30">
        <v>26999488.68</v>
      </c>
      <c r="E499" s="30">
        <v>27836555.48</v>
      </c>
      <c r="F499" s="30">
        <v>29725499.879999999</v>
      </c>
      <c r="G499" s="30">
        <v>31593211.77</v>
      </c>
      <c r="H499" s="30">
        <v>31816095.739999998</v>
      </c>
      <c r="I499" s="30">
        <v>31193987.809999999</v>
      </c>
      <c r="J499" s="30">
        <v>31038455.170000002</v>
      </c>
      <c r="K499" s="30">
        <v>30903040.079999998</v>
      </c>
      <c r="L499" s="30">
        <v>30459302.129999999</v>
      </c>
      <c r="M499" s="30">
        <v>30178142.879999999</v>
      </c>
      <c r="N499" s="30">
        <v>30299835.5</v>
      </c>
      <c r="O499" s="30">
        <v>30677185.399999999</v>
      </c>
      <c r="P499" s="30">
        <v>31124687.460000001</v>
      </c>
      <c r="Q499" s="30">
        <v>31921613.739999998</v>
      </c>
      <c r="R499" s="30">
        <v>32734881.030000001</v>
      </c>
      <c r="S499" s="30">
        <v>32608656.02</v>
      </c>
      <c r="T499" s="30">
        <v>33255039.890000001</v>
      </c>
      <c r="U499" s="30">
        <v>33404425.98</v>
      </c>
      <c r="V499" s="30">
        <v>32626903.710000001</v>
      </c>
      <c r="W499" s="30">
        <v>32353190.370000001</v>
      </c>
      <c r="X499" s="30">
        <v>31927426.449999999</v>
      </c>
      <c r="Y499" s="30">
        <v>31005224.809999999</v>
      </c>
      <c r="Z499" s="30">
        <v>31914846.02</v>
      </c>
      <c r="AA499" s="30">
        <v>33057929.52</v>
      </c>
      <c r="AB499" s="30">
        <v>32152188.870000001</v>
      </c>
      <c r="AC499" s="30">
        <v>33023000.82</v>
      </c>
      <c r="AD499" s="30">
        <v>34433426.469999999</v>
      </c>
      <c r="AE499" s="30">
        <v>36084181.829999998</v>
      </c>
      <c r="AF499" s="30">
        <v>37476396.82</v>
      </c>
      <c r="AG499" s="30">
        <v>37871664.799999997</v>
      </c>
      <c r="AH499" s="30">
        <v>38020518.390000001</v>
      </c>
      <c r="AI499" s="30">
        <v>38549058.899999999</v>
      </c>
      <c r="AJ499" s="30">
        <v>38905904.670000002</v>
      </c>
      <c r="AK499" s="30">
        <v>39259242.289999999</v>
      </c>
      <c r="AL499" s="30">
        <v>40981693.68</v>
      </c>
      <c r="AM499" s="30">
        <v>42783648.25</v>
      </c>
      <c r="AN499" s="30">
        <v>42297894.68</v>
      </c>
      <c r="AO499" s="30">
        <v>42410302.030000001</v>
      </c>
      <c r="AP499" s="30">
        <v>42738607.840000004</v>
      </c>
      <c r="AQ499" s="30">
        <v>43079331.969999999</v>
      </c>
      <c r="AR499" s="30">
        <v>42707079.420000002</v>
      </c>
      <c r="AS499" s="30">
        <v>42518777.469999999</v>
      </c>
      <c r="AT499" s="30">
        <v>42241125.659999996</v>
      </c>
      <c r="AU499" s="30">
        <v>41780440.710000001</v>
      </c>
      <c r="AV499" s="30">
        <v>40494488.210000001</v>
      </c>
      <c r="AW499" s="30">
        <v>38154127.810000002</v>
      </c>
      <c r="AX499" s="30">
        <v>39168657.25</v>
      </c>
      <c r="AY499" s="30">
        <v>41119889.880000003</v>
      </c>
      <c r="AZ499" s="30">
        <v>43123582.659999996</v>
      </c>
      <c r="BA499" s="30">
        <v>43042157.140000001</v>
      </c>
      <c r="BB499" s="30">
        <v>43641072.350000001</v>
      </c>
      <c r="BC499" s="30">
        <v>43799780.560000002</v>
      </c>
      <c r="BD499" s="30">
        <v>44316944.18</v>
      </c>
      <c r="BE499" s="30">
        <v>44653684.560000002</v>
      </c>
      <c r="BF499" s="30">
        <v>44707872.490000002</v>
      </c>
      <c r="BG499" s="30">
        <v>45018914.109999999</v>
      </c>
      <c r="BH499" s="30">
        <v>45559974.32</v>
      </c>
      <c r="BI499" s="30">
        <v>46264836.149999999</v>
      </c>
      <c r="BJ499" s="30">
        <v>47740300.630000003</v>
      </c>
      <c r="BK499" s="30">
        <v>49621126.170000002</v>
      </c>
      <c r="BL499" s="30">
        <v>50276910.630000003</v>
      </c>
      <c r="BM499" s="30">
        <v>52018835.659999996</v>
      </c>
      <c r="BN499" s="30">
        <v>53786987.630000003</v>
      </c>
      <c r="BO499" s="30">
        <v>54236135.390000001</v>
      </c>
      <c r="BP499" s="30">
        <v>55612993.479999997</v>
      </c>
      <c r="BQ499" s="30">
        <v>56620511.789999999</v>
      </c>
      <c r="BR499" s="30">
        <v>56871142.93</v>
      </c>
      <c r="BS499" s="30">
        <v>58426558.509999998</v>
      </c>
      <c r="BT499" s="30">
        <v>59612267.630000003</v>
      </c>
      <c r="BU499" s="30">
        <v>60242856.859999999</v>
      </c>
      <c r="BV499" s="30">
        <v>62378741.090000004</v>
      </c>
      <c r="BW499" s="30">
        <v>64657208.549999997</v>
      </c>
      <c r="BX499" s="30">
        <v>65701211.859999999</v>
      </c>
      <c r="BY499" s="30">
        <v>63837458.939999998</v>
      </c>
      <c r="BZ499" s="30">
        <v>62605445.210000001</v>
      </c>
      <c r="CA499" s="30">
        <v>62168850.619999997</v>
      </c>
      <c r="CB499" s="30">
        <v>61732093.579999998</v>
      </c>
      <c r="CC499" s="30">
        <v>62031407.670000002</v>
      </c>
      <c r="CD499" s="30">
        <v>61192329.869999997</v>
      </c>
      <c r="CE499" s="30">
        <v>61001957.899999999</v>
      </c>
      <c r="CF499" s="30">
        <v>60842104.159999996</v>
      </c>
      <c r="CG499" s="30">
        <v>60519451.240000002</v>
      </c>
      <c r="CH499" s="30">
        <v>61210359.670000002</v>
      </c>
      <c r="CI499" s="30">
        <v>62510240.43</v>
      </c>
      <c r="CJ499" s="30">
        <v>61714342.439999998</v>
      </c>
      <c r="CK499" s="30">
        <v>61066059.740000002</v>
      </c>
      <c r="CL499" s="30">
        <v>60011326.840000004</v>
      </c>
      <c r="CM499" s="30">
        <v>57641826.729999997</v>
      </c>
      <c r="CN499" s="30">
        <v>55092768.579999998</v>
      </c>
      <c r="CO499" s="30">
        <v>53319662.719999999</v>
      </c>
      <c r="CP499" s="30">
        <v>51079216.090000004</v>
      </c>
      <c r="CQ499" s="30">
        <v>49604788.159999996</v>
      </c>
      <c r="CR499" s="30">
        <v>47284808.880000003</v>
      </c>
      <c r="CS499" s="30">
        <v>44637663.82</v>
      </c>
      <c r="CT499" s="30">
        <v>41749022.289999999</v>
      </c>
      <c r="CU499" s="30">
        <v>39018505.369999997</v>
      </c>
      <c r="CV499" s="30">
        <v>37092553.909999996</v>
      </c>
      <c r="CW499" s="36"/>
      <c r="CX499" s="36"/>
    </row>
    <row r="500" spans="2:102" x14ac:dyDescent="0.35">
      <c r="B500" s="26">
        <v>52</v>
      </c>
      <c r="C500" s="31" t="s">
        <v>9</v>
      </c>
      <c r="D500" s="32">
        <v>2234956000.04</v>
      </c>
      <c r="E500" s="32">
        <v>2137345618.03</v>
      </c>
      <c r="F500" s="32">
        <v>2131532684.54</v>
      </c>
      <c r="G500" s="32">
        <v>2097233068.0599999</v>
      </c>
      <c r="H500" s="32">
        <v>2141094023.25</v>
      </c>
      <c r="I500" s="32">
        <v>2191539104.52</v>
      </c>
      <c r="J500" s="32">
        <v>2208716101.3200002</v>
      </c>
      <c r="K500" s="32">
        <v>2184435045.6199999</v>
      </c>
      <c r="L500" s="32">
        <v>2275022386.73</v>
      </c>
      <c r="M500" s="32">
        <v>2181638974.02</v>
      </c>
      <c r="N500" s="32">
        <v>2187987512.7199998</v>
      </c>
      <c r="O500" s="32">
        <v>2213234513.5100002</v>
      </c>
      <c r="P500" s="32">
        <v>2412717508.7600002</v>
      </c>
      <c r="Q500" s="32">
        <v>2322287491.5</v>
      </c>
      <c r="R500" s="32">
        <v>2292217212.5100002</v>
      </c>
      <c r="S500" s="32">
        <v>2327690268.9499998</v>
      </c>
      <c r="T500" s="32">
        <v>2241866750.5300002</v>
      </c>
      <c r="U500" s="32">
        <v>2257424982.9699998</v>
      </c>
      <c r="V500" s="32">
        <v>2263935793.3099999</v>
      </c>
      <c r="W500" s="32">
        <v>2490579884.3299999</v>
      </c>
      <c r="X500" s="32">
        <v>2562540878.4200001</v>
      </c>
      <c r="Y500" s="32">
        <v>2597880651.1999998</v>
      </c>
      <c r="Z500" s="32">
        <v>2555303185.96</v>
      </c>
      <c r="AA500" s="32">
        <v>2601988453.96</v>
      </c>
      <c r="AB500" s="32">
        <v>2695343387.8499999</v>
      </c>
      <c r="AC500" s="32">
        <v>2693586582.25</v>
      </c>
      <c r="AD500" s="32">
        <v>2799827864.6199999</v>
      </c>
      <c r="AE500" s="32">
        <v>2721382739.75</v>
      </c>
      <c r="AF500" s="32">
        <v>2738990288.5500002</v>
      </c>
      <c r="AG500" s="32">
        <v>2661134972.71</v>
      </c>
      <c r="AH500" s="32">
        <v>2728001937.5700002</v>
      </c>
      <c r="AI500" s="32">
        <v>2746555357.3400002</v>
      </c>
      <c r="AJ500" s="32">
        <v>2729588605.4499998</v>
      </c>
      <c r="AK500" s="32">
        <v>2730073160.4400001</v>
      </c>
      <c r="AL500" s="32">
        <v>2887042301.4899998</v>
      </c>
      <c r="AM500" s="32">
        <v>3024591397.98</v>
      </c>
      <c r="AN500" s="32">
        <v>3018373889.5300002</v>
      </c>
      <c r="AO500" s="32">
        <v>2888264325.3299999</v>
      </c>
      <c r="AP500" s="32">
        <v>3122002750.0799999</v>
      </c>
      <c r="AQ500" s="32">
        <v>3381094698.1500001</v>
      </c>
      <c r="AR500" s="32">
        <v>3334000327.2800002</v>
      </c>
      <c r="AS500" s="32">
        <v>2213764710.3200002</v>
      </c>
      <c r="AT500" s="32">
        <v>2172903269.8899999</v>
      </c>
      <c r="AU500" s="32">
        <v>2240220415.98</v>
      </c>
      <c r="AV500" s="32">
        <v>2179133824.8800001</v>
      </c>
      <c r="AW500" s="32">
        <v>2217150203.73</v>
      </c>
      <c r="AX500" s="32">
        <v>2253143808.9899998</v>
      </c>
      <c r="AY500" s="32">
        <v>2355581588.8899999</v>
      </c>
      <c r="AZ500" s="32">
        <v>2276307768.5</v>
      </c>
      <c r="BA500" s="32">
        <v>2386057203.3800001</v>
      </c>
      <c r="BB500" s="32">
        <v>2112610918.5899999</v>
      </c>
      <c r="BC500" s="32">
        <v>2145075812.1700001</v>
      </c>
      <c r="BD500" s="32">
        <v>2222157748.8600001</v>
      </c>
      <c r="BE500" s="32">
        <v>2408662767.9200001</v>
      </c>
      <c r="BF500" s="32">
        <v>2510916720.4200001</v>
      </c>
      <c r="BG500" s="32">
        <v>2605419354.9699998</v>
      </c>
      <c r="BH500" s="32">
        <v>2452882855.3400002</v>
      </c>
      <c r="BI500" s="32">
        <v>2465377343.04</v>
      </c>
      <c r="BJ500" s="32">
        <v>2402483387.21</v>
      </c>
      <c r="BK500" s="32">
        <v>2595204488.1799998</v>
      </c>
      <c r="BL500" s="32">
        <v>2238154492.9299998</v>
      </c>
      <c r="BM500" s="32">
        <v>2159704528.2399998</v>
      </c>
      <c r="BN500" s="32">
        <v>2097606486.3399999</v>
      </c>
      <c r="BO500" s="32">
        <v>2042339125.52</v>
      </c>
      <c r="BP500" s="32">
        <v>2082555636.1099999</v>
      </c>
      <c r="BQ500" s="32">
        <v>1933483017.78</v>
      </c>
      <c r="BR500" s="32">
        <v>1887322116.0899999</v>
      </c>
      <c r="BS500" s="32">
        <v>1830225987.1099999</v>
      </c>
      <c r="BT500" s="32">
        <v>1862487836.6199999</v>
      </c>
      <c r="BU500" s="32">
        <v>1859200464.24</v>
      </c>
      <c r="BV500" s="32">
        <v>1804009747.3699999</v>
      </c>
      <c r="BW500" s="32">
        <v>1937552277.97</v>
      </c>
      <c r="BX500" s="32">
        <v>2000483515.8399999</v>
      </c>
      <c r="BY500" s="32">
        <v>1903121076.6900001</v>
      </c>
      <c r="BZ500" s="32">
        <v>1647287244.51</v>
      </c>
      <c r="CA500" s="32">
        <v>1713346573.26</v>
      </c>
      <c r="CB500" s="32">
        <v>1759126636.3399999</v>
      </c>
      <c r="CC500" s="32">
        <v>2046972475.6700001</v>
      </c>
      <c r="CD500" s="32">
        <v>2159800989.23</v>
      </c>
      <c r="CE500" s="32">
        <v>2329821390.0999999</v>
      </c>
      <c r="CF500" s="32">
        <v>2727063322.9400001</v>
      </c>
      <c r="CG500" s="32">
        <v>2492703797.7600002</v>
      </c>
      <c r="CH500" s="32">
        <v>2628490537.2199998</v>
      </c>
      <c r="CI500" s="32">
        <v>2740393840.1500001</v>
      </c>
      <c r="CJ500" s="32">
        <v>2745048055.4499998</v>
      </c>
      <c r="CK500" s="32">
        <v>2804025942.0300002</v>
      </c>
      <c r="CL500" s="32">
        <v>2739764870.0300002</v>
      </c>
      <c r="CM500" s="32">
        <v>2591046725.8299999</v>
      </c>
      <c r="CN500" s="32">
        <v>2732380356.6399999</v>
      </c>
      <c r="CO500" s="32">
        <v>2601299428.8699999</v>
      </c>
      <c r="CP500" s="32">
        <v>2641435687.6500001</v>
      </c>
      <c r="CQ500" s="32">
        <v>2479629261.1100001</v>
      </c>
      <c r="CR500" s="32">
        <v>2231432077.0700002</v>
      </c>
      <c r="CS500" s="32">
        <v>2149707244.0300002</v>
      </c>
      <c r="CT500" s="32">
        <v>1916358306.23</v>
      </c>
      <c r="CU500" s="32">
        <v>1826588927.3900001</v>
      </c>
      <c r="CV500" s="32">
        <v>1854702396.6199999</v>
      </c>
      <c r="CW500" s="36"/>
      <c r="CX500" s="36"/>
    </row>
    <row r="501" spans="2:102" x14ac:dyDescent="0.35">
      <c r="B501" s="26">
        <v>228</v>
      </c>
      <c r="C501" s="29" t="s">
        <v>54</v>
      </c>
      <c r="D501" s="30">
        <v>481792428.77999997</v>
      </c>
      <c r="E501" s="30">
        <v>479704863.25</v>
      </c>
      <c r="F501" s="30">
        <v>490663620.97000003</v>
      </c>
      <c r="G501" s="30">
        <v>498976278.88</v>
      </c>
      <c r="H501" s="30">
        <v>501302282.20999998</v>
      </c>
      <c r="I501" s="30">
        <v>522932817.88999999</v>
      </c>
      <c r="J501" s="30">
        <v>536235901.11000001</v>
      </c>
      <c r="K501" s="30">
        <v>547247066.14999998</v>
      </c>
      <c r="L501" s="30">
        <v>551684036.62</v>
      </c>
      <c r="M501" s="30">
        <v>570729546.46000004</v>
      </c>
      <c r="N501" s="30">
        <v>590732905.21000004</v>
      </c>
      <c r="O501" s="30">
        <v>612609754.36000001</v>
      </c>
      <c r="P501" s="30">
        <v>607604917.90999997</v>
      </c>
      <c r="Q501" s="30">
        <v>613669975.40999997</v>
      </c>
      <c r="R501" s="30">
        <v>623101174.54999995</v>
      </c>
      <c r="S501" s="30">
        <v>632590555.75999999</v>
      </c>
      <c r="T501" s="30">
        <v>642909562.61000001</v>
      </c>
      <c r="U501" s="30">
        <v>663914304.25</v>
      </c>
      <c r="V501" s="30">
        <v>680105414.86000001</v>
      </c>
      <c r="W501" s="30">
        <v>703397945.74000001</v>
      </c>
      <c r="X501" s="30">
        <v>721314399.25</v>
      </c>
      <c r="Y501" s="30">
        <v>758157985.89999998</v>
      </c>
      <c r="Z501" s="30">
        <v>799154430.00999999</v>
      </c>
      <c r="AA501" s="30">
        <v>837903207.63</v>
      </c>
      <c r="AB501" s="30">
        <v>845145858.47000003</v>
      </c>
      <c r="AC501" s="30">
        <v>849456336.74000001</v>
      </c>
      <c r="AD501" s="30">
        <v>866660789.5</v>
      </c>
      <c r="AE501" s="30">
        <v>879887640.70000005</v>
      </c>
      <c r="AF501" s="30">
        <v>882537112.51999998</v>
      </c>
      <c r="AG501" s="30">
        <v>894606423.95000005</v>
      </c>
      <c r="AH501" s="30">
        <v>892270196.55999994</v>
      </c>
      <c r="AI501" s="30">
        <v>897286601.44000006</v>
      </c>
      <c r="AJ501" s="30">
        <v>897022818.70000005</v>
      </c>
      <c r="AK501" s="30">
        <v>909592527.91999996</v>
      </c>
      <c r="AL501" s="30">
        <v>924293842.19000006</v>
      </c>
      <c r="AM501" s="30">
        <v>941597016.80999994</v>
      </c>
      <c r="AN501" s="30">
        <v>944094106.13</v>
      </c>
      <c r="AO501" s="30">
        <v>939742209.38</v>
      </c>
      <c r="AP501" s="30">
        <v>945569209.30999994</v>
      </c>
      <c r="AQ501" s="30">
        <v>941072315.67999995</v>
      </c>
      <c r="AR501" s="30">
        <v>931070284.64999998</v>
      </c>
      <c r="AS501" s="30">
        <v>935595015.05999994</v>
      </c>
      <c r="AT501" s="30">
        <v>939215690.51999998</v>
      </c>
      <c r="AU501" s="30">
        <v>943176563.51999998</v>
      </c>
      <c r="AV501" s="30">
        <v>945409916.09000003</v>
      </c>
      <c r="AW501" s="30">
        <v>972396824.71000004</v>
      </c>
      <c r="AX501" s="30">
        <v>1000228367.22</v>
      </c>
      <c r="AY501" s="30">
        <v>1022759560.08</v>
      </c>
      <c r="AZ501" s="30">
        <v>1014296648.13</v>
      </c>
      <c r="BA501" s="30">
        <v>1013881901.34</v>
      </c>
      <c r="BB501" s="30">
        <v>1029531613.48</v>
      </c>
      <c r="BC501" s="30">
        <v>1049601693.45</v>
      </c>
      <c r="BD501" s="30">
        <v>1059734295.04</v>
      </c>
      <c r="BE501" s="30">
        <v>1079890960.8099999</v>
      </c>
      <c r="BF501" s="30">
        <v>1101013500.1099999</v>
      </c>
      <c r="BG501" s="30">
        <v>1122054666.99</v>
      </c>
      <c r="BH501" s="30">
        <v>1134845108.9200001</v>
      </c>
      <c r="BI501" s="30">
        <v>1168978708.8</v>
      </c>
      <c r="BJ501" s="30">
        <v>1208382565.45</v>
      </c>
      <c r="BK501" s="30">
        <v>1238693819.21</v>
      </c>
      <c r="BL501" s="30">
        <v>1256916334.5799999</v>
      </c>
      <c r="BM501" s="30">
        <v>1258577423.04</v>
      </c>
      <c r="BN501" s="30">
        <v>1269369077.96</v>
      </c>
      <c r="BO501" s="30">
        <v>1294229956.0799999</v>
      </c>
      <c r="BP501" s="30">
        <v>1301891995.8699999</v>
      </c>
      <c r="BQ501" s="30">
        <v>1312085866.1500001</v>
      </c>
      <c r="BR501" s="30">
        <v>1326022311.7</v>
      </c>
      <c r="BS501" s="30">
        <v>1357521844.9100001</v>
      </c>
      <c r="BT501" s="30">
        <v>1380672907.3499999</v>
      </c>
      <c r="BU501" s="30">
        <v>1419137064.4200001</v>
      </c>
      <c r="BV501" s="30">
        <v>1465251276.47</v>
      </c>
      <c r="BW501" s="30">
        <v>1519234641.3599999</v>
      </c>
      <c r="BX501" s="30">
        <v>1551445739.21</v>
      </c>
      <c r="BY501" s="30">
        <v>1550484447.0899999</v>
      </c>
      <c r="BZ501" s="30">
        <v>1568795102.1600001</v>
      </c>
      <c r="CA501" s="30">
        <v>1601574635</v>
      </c>
      <c r="CB501" s="30">
        <v>1627309006.4000001</v>
      </c>
      <c r="CC501" s="30">
        <v>1652038143.1300001</v>
      </c>
      <c r="CD501" s="30">
        <v>1681315503.1400001</v>
      </c>
      <c r="CE501" s="30">
        <v>1731877852.3399999</v>
      </c>
      <c r="CF501" s="30">
        <v>1765181476.0799999</v>
      </c>
      <c r="CG501" s="30">
        <v>1796272713.28</v>
      </c>
      <c r="CH501" s="30">
        <v>1871675547.3099999</v>
      </c>
      <c r="CI501" s="30">
        <v>1959794817.5699999</v>
      </c>
      <c r="CJ501" s="30">
        <v>2011069627.3299999</v>
      </c>
      <c r="CK501" s="30">
        <v>1999111981.0799999</v>
      </c>
      <c r="CL501" s="30">
        <v>2022334022.6099999</v>
      </c>
      <c r="CM501" s="30">
        <v>2055410444.28</v>
      </c>
      <c r="CN501" s="30">
        <v>2076011655.71</v>
      </c>
      <c r="CO501" s="30">
        <v>2114020751.0799999</v>
      </c>
      <c r="CP501" s="30">
        <v>2147150902.8199999</v>
      </c>
      <c r="CQ501" s="30">
        <v>2194876616.2800002</v>
      </c>
      <c r="CR501" s="30">
        <v>2232724799.8099999</v>
      </c>
      <c r="CS501" s="30">
        <v>2287692025.1199999</v>
      </c>
      <c r="CT501" s="30">
        <v>2370493318.21</v>
      </c>
      <c r="CU501" s="30">
        <v>2476163859.3400002</v>
      </c>
      <c r="CV501" s="30">
        <v>2549360402.6500001</v>
      </c>
      <c r="CW501" s="36"/>
      <c r="CX501" s="36"/>
    </row>
    <row r="502" spans="2:102" x14ac:dyDescent="0.35">
      <c r="B502" s="26">
        <v>231</v>
      </c>
      <c r="C502" s="31" t="s">
        <v>31</v>
      </c>
      <c r="D502" s="32">
        <v>453501536.49000001</v>
      </c>
      <c r="E502" s="32">
        <v>452354447.61000001</v>
      </c>
      <c r="F502" s="32">
        <v>459174094.37</v>
      </c>
      <c r="G502" s="32">
        <v>466802570.10000002</v>
      </c>
      <c r="H502" s="32">
        <v>467621381.38999999</v>
      </c>
      <c r="I502" s="32">
        <v>471821290.63</v>
      </c>
      <c r="J502" s="32">
        <v>472839985.30000001</v>
      </c>
      <c r="K502" s="32">
        <v>472600523.86000001</v>
      </c>
      <c r="L502" s="32">
        <v>478732145.66000003</v>
      </c>
      <c r="M502" s="32">
        <v>489437296.13</v>
      </c>
      <c r="N502" s="32">
        <v>497673085.08999997</v>
      </c>
      <c r="O502" s="32">
        <v>507427577.06</v>
      </c>
      <c r="P502" s="32">
        <v>516513097.73000002</v>
      </c>
      <c r="Q502" s="32">
        <v>516943417.98000002</v>
      </c>
      <c r="R502" s="32">
        <v>526329087.60000002</v>
      </c>
      <c r="S502" s="32">
        <v>535216447.31999999</v>
      </c>
      <c r="T502" s="32">
        <v>544185911.09000003</v>
      </c>
      <c r="U502" s="32">
        <v>1264709311.3699999</v>
      </c>
      <c r="V502" s="32">
        <v>1270551337.78</v>
      </c>
      <c r="W502" s="32">
        <v>1260541190.27</v>
      </c>
      <c r="X502" s="32">
        <v>1279344136.3900001</v>
      </c>
      <c r="Y502" s="32">
        <v>1294710969.6400001</v>
      </c>
      <c r="Z502" s="32">
        <v>1314031327.3599999</v>
      </c>
      <c r="AA502" s="32">
        <v>1330708527.1400001</v>
      </c>
      <c r="AB502" s="32">
        <v>1326899687.8699999</v>
      </c>
      <c r="AC502" s="32">
        <v>1329774122.4000001</v>
      </c>
      <c r="AD502" s="32">
        <v>1315415966.1800001</v>
      </c>
      <c r="AE502" s="32">
        <v>1296863370.99</v>
      </c>
      <c r="AF502" s="32">
        <v>1288373889.1900001</v>
      </c>
      <c r="AG502" s="32">
        <v>1284621586.01</v>
      </c>
      <c r="AH502" s="32">
        <v>1280152416.0699999</v>
      </c>
      <c r="AI502" s="32">
        <v>1280246821.0899999</v>
      </c>
      <c r="AJ502" s="32">
        <v>1278892921.75</v>
      </c>
      <c r="AK502" s="32">
        <v>1287991480.1500001</v>
      </c>
      <c r="AL502" s="32">
        <v>1313305632.47</v>
      </c>
      <c r="AM502" s="32">
        <v>1339576902.73</v>
      </c>
      <c r="AN502" s="32">
        <v>1353383463.6900001</v>
      </c>
      <c r="AO502" s="32">
        <v>1368135370.3</v>
      </c>
      <c r="AP502" s="32">
        <v>1383826816.98</v>
      </c>
      <c r="AQ502" s="32">
        <v>1389988982.6700001</v>
      </c>
      <c r="AR502" s="32">
        <v>1398346216.03</v>
      </c>
      <c r="AS502" s="32">
        <v>1405465876.24</v>
      </c>
      <c r="AT502" s="32">
        <v>1414041445.26</v>
      </c>
      <c r="AU502" s="32">
        <v>1422330119.27</v>
      </c>
      <c r="AV502" s="32">
        <v>1438040280.9100001</v>
      </c>
      <c r="AW502" s="32">
        <v>1463286885.0799999</v>
      </c>
      <c r="AX502" s="32">
        <v>1487910337.96</v>
      </c>
      <c r="AY502" s="32">
        <v>1513692201.3800001</v>
      </c>
      <c r="AZ502" s="32">
        <v>1523178140.25</v>
      </c>
      <c r="BA502" s="32">
        <v>1529350906.0799999</v>
      </c>
      <c r="BB502" s="32">
        <v>1532988018.5</v>
      </c>
      <c r="BC502" s="32">
        <v>1528865085.26</v>
      </c>
      <c r="BD502" s="32">
        <v>1527234842.78</v>
      </c>
      <c r="BE502" s="32">
        <v>1521277919.21</v>
      </c>
      <c r="BF502" s="32">
        <v>1510470725.98</v>
      </c>
      <c r="BG502" s="32">
        <v>1500767073.46</v>
      </c>
      <c r="BH502" s="32">
        <v>1493087280.55</v>
      </c>
      <c r="BI502" s="32">
        <v>1506659041.8699999</v>
      </c>
      <c r="BJ502" s="32">
        <v>1516291959.05</v>
      </c>
      <c r="BK502" s="32">
        <v>1533220739.9300001</v>
      </c>
      <c r="BL502" s="32">
        <v>1534433268.03</v>
      </c>
      <c r="BM502" s="32">
        <v>1517443540.0799999</v>
      </c>
      <c r="BN502" s="32">
        <v>1515392221.01</v>
      </c>
      <c r="BO502" s="32">
        <v>1507125269.96</v>
      </c>
      <c r="BP502" s="32">
        <v>1497725609.8699999</v>
      </c>
      <c r="BQ502" s="32">
        <v>1506853796.8</v>
      </c>
      <c r="BR502" s="32">
        <v>1507168312.3099999</v>
      </c>
      <c r="BS502" s="32">
        <v>1503918190.6400001</v>
      </c>
      <c r="BT502" s="32">
        <v>1498395932.51</v>
      </c>
      <c r="BU502" s="32">
        <v>1514743473.26</v>
      </c>
      <c r="BV502" s="32">
        <v>1534716922.9300001</v>
      </c>
      <c r="BW502" s="32">
        <v>1557693858.26</v>
      </c>
      <c r="BX502" s="32">
        <v>1566904033.24</v>
      </c>
      <c r="BY502" s="32">
        <v>1564448620.22</v>
      </c>
      <c r="BZ502" s="32">
        <v>1563884896.9300001</v>
      </c>
      <c r="CA502" s="32">
        <v>1565445879.97</v>
      </c>
      <c r="CB502" s="32">
        <v>1573462976.3299999</v>
      </c>
      <c r="CC502" s="32">
        <v>1584068804.24</v>
      </c>
      <c r="CD502" s="32">
        <v>1582210338.8599999</v>
      </c>
      <c r="CE502" s="32">
        <v>1585970384.1099999</v>
      </c>
      <c r="CF502" s="32">
        <v>1593343364.0699999</v>
      </c>
      <c r="CG502" s="32">
        <v>1606837395.0999999</v>
      </c>
      <c r="CH502" s="32">
        <v>1628383837.28</v>
      </c>
      <c r="CI502" s="32">
        <v>1657389305.6600001</v>
      </c>
      <c r="CJ502" s="32">
        <v>1667767194.1800001</v>
      </c>
      <c r="CK502" s="32">
        <v>1673712461.3399999</v>
      </c>
      <c r="CL502" s="32">
        <v>1684839049.0699999</v>
      </c>
      <c r="CM502" s="32">
        <v>1692198973.53</v>
      </c>
      <c r="CN502" s="32">
        <v>1697951492.4300001</v>
      </c>
      <c r="CO502" s="32">
        <v>1720960195.29</v>
      </c>
      <c r="CP502" s="32">
        <v>1729853824.8499999</v>
      </c>
      <c r="CQ502" s="32">
        <v>1738579433.27</v>
      </c>
      <c r="CR502" s="32">
        <v>1747201821.04</v>
      </c>
      <c r="CS502" s="32">
        <v>1762294551.95</v>
      </c>
      <c r="CT502" s="32">
        <v>1790649508.01</v>
      </c>
      <c r="CU502" s="32">
        <v>1825381180.76</v>
      </c>
      <c r="CV502" s="32">
        <v>1845664036.1600001</v>
      </c>
      <c r="CW502" s="36"/>
      <c r="CX502" s="36"/>
    </row>
    <row r="503" spans="2:102" x14ac:dyDescent="0.35">
      <c r="B503" s="26">
        <v>230</v>
      </c>
      <c r="C503" s="29" t="s">
        <v>48</v>
      </c>
      <c r="D503" s="30">
        <v>161667028.25999999</v>
      </c>
      <c r="E503" s="30">
        <v>158920697.97999999</v>
      </c>
      <c r="F503" s="30">
        <v>157463828.52000001</v>
      </c>
      <c r="G503" s="30">
        <v>160175336.87</v>
      </c>
      <c r="H503" s="30">
        <v>160874290.19999999</v>
      </c>
      <c r="I503" s="30">
        <v>166536351.43000001</v>
      </c>
      <c r="J503" s="30">
        <v>166536351.43000001</v>
      </c>
      <c r="K503" s="30">
        <v>167236351.21000001</v>
      </c>
      <c r="L503" s="30">
        <v>176601198.87</v>
      </c>
      <c r="M503" s="30">
        <v>179186238.36000001</v>
      </c>
      <c r="N503" s="30">
        <v>179396096.58000001</v>
      </c>
      <c r="O503" s="30">
        <v>181020646.21000001</v>
      </c>
      <c r="P503" s="30">
        <v>182100387.50999999</v>
      </c>
      <c r="Q503" s="30">
        <v>180913488.86000001</v>
      </c>
      <c r="R503" s="30">
        <v>180128277.34999999</v>
      </c>
      <c r="S503" s="30">
        <v>181016075.41</v>
      </c>
      <c r="T503" s="30">
        <v>179261868.61000001</v>
      </c>
      <c r="U503" s="30">
        <v>177643959.61000001</v>
      </c>
      <c r="V503" s="30">
        <v>178165224.27000001</v>
      </c>
      <c r="W503" s="30">
        <v>179325119.84999999</v>
      </c>
      <c r="X503" s="30">
        <v>181430769.38</v>
      </c>
      <c r="Y503" s="30">
        <v>184213897.02000001</v>
      </c>
      <c r="Z503" s="30">
        <v>185824400.94</v>
      </c>
      <c r="AA503" s="30">
        <v>190489586.66</v>
      </c>
      <c r="AB503" s="30">
        <v>191289395.47999999</v>
      </c>
      <c r="AC503" s="30">
        <v>192749612.41999999</v>
      </c>
      <c r="AD503" s="30">
        <v>192332896.56</v>
      </c>
      <c r="AE503" s="30">
        <v>188898343.53</v>
      </c>
      <c r="AF503" s="30">
        <v>186813944.46000001</v>
      </c>
      <c r="AG503" s="30">
        <v>183583134.52000001</v>
      </c>
      <c r="AH503" s="30">
        <v>179581620.87</v>
      </c>
      <c r="AI503" s="30">
        <v>180083421.94999999</v>
      </c>
      <c r="AJ503" s="30">
        <v>179391468.16999999</v>
      </c>
      <c r="AK503" s="30">
        <v>177051239.75</v>
      </c>
      <c r="AL503" s="30">
        <v>176968405.00999999</v>
      </c>
      <c r="AM503" s="30">
        <v>175359115.71000001</v>
      </c>
      <c r="AN503" s="30">
        <v>172301996.69</v>
      </c>
      <c r="AO503" s="30">
        <v>169745647.96000001</v>
      </c>
      <c r="AP503" s="30">
        <v>166013694.30000001</v>
      </c>
      <c r="AQ503" s="30">
        <v>163853884.28999999</v>
      </c>
      <c r="AR503" s="30">
        <v>163075037.47</v>
      </c>
      <c r="AS503" s="30">
        <v>162703268.03</v>
      </c>
      <c r="AT503" s="30">
        <v>157805416.47999999</v>
      </c>
      <c r="AU503" s="30">
        <v>157033985.56</v>
      </c>
      <c r="AV503" s="30">
        <v>156417852.84999999</v>
      </c>
      <c r="AW503" s="30">
        <v>644686557.36000001</v>
      </c>
      <c r="AX503" s="30">
        <v>642633812.63</v>
      </c>
      <c r="AY503" s="30">
        <v>640472486.37</v>
      </c>
      <c r="AZ503" s="30">
        <v>649359452.99000001</v>
      </c>
      <c r="BA503" s="30">
        <v>647793053.13</v>
      </c>
      <c r="BB503" s="30">
        <v>652117860.96000004</v>
      </c>
      <c r="BC503" s="30">
        <v>657008198.22000003</v>
      </c>
      <c r="BD503" s="30">
        <v>664684270.63</v>
      </c>
      <c r="BE503" s="30">
        <v>653574318.48000002</v>
      </c>
      <c r="BF503" s="30">
        <v>654507262.15999997</v>
      </c>
      <c r="BG503" s="30">
        <v>644925682.61000001</v>
      </c>
      <c r="BH503" s="30">
        <v>685518024.67999995</v>
      </c>
      <c r="BI503" s="30">
        <v>688593481.72000003</v>
      </c>
      <c r="BJ503" s="30">
        <v>676305365.02999997</v>
      </c>
      <c r="BK503" s="30">
        <v>679398703.91999996</v>
      </c>
      <c r="BL503" s="30">
        <v>689679325.78999996</v>
      </c>
      <c r="BM503" s="30">
        <v>689394780.49000001</v>
      </c>
      <c r="BN503" s="30">
        <v>700543495.37</v>
      </c>
      <c r="BO503" s="30">
        <v>722995574.88999999</v>
      </c>
      <c r="BP503" s="30">
        <v>745168772.13999999</v>
      </c>
      <c r="BQ503" s="30">
        <v>755231629.47000003</v>
      </c>
      <c r="BR503" s="30">
        <v>755852537.83000004</v>
      </c>
      <c r="BS503" s="30">
        <v>748696585.32000005</v>
      </c>
      <c r="BT503" s="30">
        <v>747531154.98000002</v>
      </c>
      <c r="BU503" s="30">
        <v>753586853.32000005</v>
      </c>
      <c r="BV503" s="30">
        <v>760003938.41999996</v>
      </c>
      <c r="BW503" s="30">
        <v>766092118.59000003</v>
      </c>
      <c r="BX503" s="30">
        <v>777505028.47000003</v>
      </c>
      <c r="BY503" s="30">
        <v>783785670.66999996</v>
      </c>
      <c r="BZ503" s="30">
        <v>795231923.72000003</v>
      </c>
      <c r="CA503" s="30">
        <v>808989436.60000002</v>
      </c>
      <c r="CB503" s="30">
        <v>822659881.37</v>
      </c>
      <c r="CC503" s="30">
        <v>827598918.20000005</v>
      </c>
      <c r="CD503" s="30">
        <v>833434562.48000002</v>
      </c>
      <c r="CE503" s="30">
        <v>832463680.07000005</v>
      </c>
      <c r="CF503" s="30">
        <v>838405319.64999998</v>
      </c>
      <c r="CG503" s="30">
        <v>843990253.33000004</v>
      </c>
      <c r="CH503" s="30">
        <v>848819397.25999999</v>
      </c>
      <c r="CI503" s="30">
        <v>847302095.03999996</v>
      </c>
      <c r="CJ503" s="30">
        <v>849221692.38</v>
      </c>
      <c r="CK503" s="30">
        <v>839790204.23000002</v>
      </c>
      <c r="CL503" s="30">
        <v>839636952.95000005</v>
      </c>
      <c r="CM503" s="30">
        <v>842364624.46000004</v>
      </c>
      <c r="CN503" s="30">
        <v>839301095.04999995</v>
      </c>
      <c r="CO503" s="30">
        <v>843267180.23000002</v>
      </c>
      <c r="CP503" s="30">
        <v>836358489.78999996</v>
      </c>
      <c r="CQ503" s="30">
        <v>836915824.78999996</v>
      </c>
      <c r="CR503" s="30">
        <v>835654137.13999999</v>
      </c>
      <c r="CS503" s="30">
        <v>833877470.26999998</v>
      </c>
      <c r="CT503" s="30">
        <v>837149800.02999997</v>
      </c>
      <c r="CU503" s="30">
        <v>840958743.09000003</v>
      </c>
      <c r="CV503" s="30">
        <v>838540028.25999999</v>
      </c>
      <c r="CW503" s="36"/>
      <c r="CX503" s="36"/>
    </row>
    <row r="504" spans="2:102" x14ac:dyDescent="0.35">
      <c r="B504" s="26">
        <v>72</v>
      </c>
      <c r="C504" s="31" t="s">
        <v>71</v>
      </c>
      <c r="D504" s="32">
        <v>3172569611.5</v>
      </c>
      <c r="E504" s="32">
        <v>3211995578.25</v>
      </c>
      <c r="F504" s="32">
        <v>3264279763.1799998</v>
      </c>
      <c r="G504" s="32">
        <v>3313367204.1799998</v>
      </c>
      <c r="H504" s="32">
        <v>3330563177.9099998</v>
      </c>
      <c r="I504" s="32">
        <v>3363885560.8499999</v>
      </c>
      <c r="J504" s="32">
        <v>3341430443.9400001</v>
      </c>
      <c r="K504" s="32">
        <v>3332434750.0500002</v>
      </c>
      <c r="L504" s="32">
        <v>3351958594.0500002</v>
      </c>
      <c r="M504" s="32">
        <v>3360732617.3099999</v>
      </c>
      <c r="N504" s="32">
        <v>3394100927.1799998</v>
      </c>
      <c r="O504" s="32">
        <v>3411151901.73</v>
      </c>
      <c r="P504" s="32">
        <v>3402411336.2399998</v>
      </c>
      <c r="Q504" s="32">
        <v>3323710520.02</v>
      </c>
      <c r="R504" s="32">
        <v>3263178415.1700001</v>
      </c>
      <c r="S504" s="32">
        <v>3193918992.1100001</v>
      </c>
      <c r="T504" s="32">
        <v>3134059311.4400001</v>
      </c>
      <c r="U504" s="32">
        <v>3093433006.1999998</v>
      </c>
      <c r="V504" s="32">
        <v>3044115109.6900001</v>
      </c>
      <c r="W504" s="32">
        <v>3003514679.0300002</v>
      </c>
      <c r="X504" s="32">
        <v>2959639048.0799999</v>
      </c>
      <c r="Y504" s="32">
        <v>2922672899.25</v>
      </c>
      <c r="Z504" s="32">
        <v>2871666965.6399999</v>
      </c>
      <c r="AA504" s="32">
        <v>2872550964.3299999</v>
      </c>
      <c r="AB504" s="32">
        <v>2876617708.5799999</v>
      </c>
      <c r="AC504" s="32">
        <v>2851368844.5300002</v>
      </c>
      <c r="AD504" s="32">
        <v>2841015502.3200002</v>
      </c>
      <c r="AE504" s="32">
        <v>2842953842.1500001</v>
      </c>
      <c r="AF504" s="32">
        <v>2866190643.1399999</v>
      </c>
      <c r="AG504" s="32">
        <v>2911405757.8600001</v>
      </c>
      <c r="AH504" s="32">
        <v>2945836690.4299998</v>
      </c>
      <c r="AI504" s="32">
        <v>2968299862.6900001</v>
      </c>
      <c r="AJ504" s="32">
        <v>3007404745.3299999</v>
      </c>
      <c r="AK504" s="32">
        <v>3036492831.1300001</v>
      </c>
      <c r="AL504" s="32">
        <v>3085530758.2399998</v>
      </c>
      <c r="AM504" s="32">
        <v>3138982098.4099998</v>
      </c>
      <c r="AN504" s="32">
        <v>3170904593.9400001</v>
      </c>
      <c r="AO504" s="32">
        <v>3184559257.0500002</v>
      </c>
      <c r="AP504" s="32">
        <v>3175937113.1199999</v>
      </c>
      <c r="AQ504" s="32">
        <v>3197582903.5700002</v>
      </c>
      <c r="AR504" s="32">
        <v>3214910783.5300002</v>
      </c>
      <c r="AS504" s="32">
        <v>3240169553.7600002</v>
      </c>
      <c r="AT504" s="32">
        <v>3253627758.9699998</v>
      </c>
      <c r="AU504" s="32">
        <v>3259492958.6900001</v>
      </c>
      <c r="AV504" s="32">
        <v>3278154763.77</v>
      </c>
      <c r="AW504" s="32">
        <v>3271533088.6799998</v>
      </c>
      <c r="AX504" s="32">
        <v>3292917531.6999998</v>
      </c>
      <c r="AY504" s="32">
        <v>3344040278.1100001</v>
      </c>
      <c r="AZ504" s="32">
        <v>3361053517.9699998</v>
      </c>
      <c r="BA504" s="32">
        <v>3357225851.1199999</v>
      </c>
      <c r="BB504" s="32">
        <v>3379415900.9200001</v>
      </c>
      <c r="BC504" s="32">
        <v>3403850848.1900001</v>
      </c>
      <c r="BD504" s="32">
        <v>3398464513.3699999</v>
      </c>
      <c r="BE504" s="32">
        <v>3411977872.5599999</v>
      </c>
      <c r="BF504" s="32">
        <v>3390967052.75</v>
      </c>
      <c r="BG504" s="32">
        <v>3339483596.7399998</v>
      </c>
      <c r="BH504" s="32">
        <v>3326811671.0900002</v>
      </c>
      <c r="BI504" s="32">
        <v>3341311428.1300001</v>
      </c>
      <c r="BJ504" s="32">
        <v>3349687981.6999998</v>
      </c>
      <c r="BK504" s="32">
        <v>3404512031.0500002</v>
      </c>
      <c r="BL504" s="32">
        <v>3437780333.1900001</v>
      </c>
      <c r="BM504" s="32">
        <v>3479028951.4099998</v>
      </c>
      <c r="BN504" s="32">
        <v>3516398895.0599999</v>
      </c>
      <c r="BO504" s="32">
        <v>3543512606.21</v>
      </c>
      <c r="BP504" s="32">
        <v>3571366668.98</v>
      </c>
      <c r="BQ504" s="32">
        <v>3635522051.1300001</v>
      </c>
      <c r="BR504" s="32">
        <v>3675238865.4899998</v>
      </c>
      <c r="BS504" s="32">
        <v>3698363196.8400002</v>
      </c>
      <c r="BT504" s="32">
        <v>3733387510.9699998</v>
      </c>
      <c r="BU504" s="32">
        <v>3743316865.4099998</v>
      </c>
      <c r="BV504" s="32">
        <v>3781681865.5599999</v>
      </c>
      <c r="BW504" s="32">
        <v>3835607468.5999999</v>
      </c>
      <c r="BX504" s="32">
        <v>3922080724.3699999</v>
      </c>
      <c r="BY504" s="32">
        <v>3904837067.8299999</v>
      </c>
      <c r="BZ504" s="32">
        <v>3945479685.3699999</v>
      </c>
      <c r="CA504" s="32">
        <v>3966396915.3800001</v>
      </c>
      <c r="CB504" s="32">
        <v>4038453001.6900001</v>
      </c>
      <c r="CC504" s="32">
        <v>4065698113.77</v>
      </c>
      <c r="CD504" s="32">
        <v>4085849083.23</v>
      </c>
      <c r="CE504" s="32">
        <v>4073273954.6700001</v>
      </c>
      <c r="CF504" s="32">
        <v>4121559172.8200002</v>
      </c>
      <c r="CG504" s="32">
        <v>4131558210</v>
      </c>
      <c r="CH504" s="32">
        <v>4171498912.4200001</v>
      </c>
      <c r="CI504" s="32">
        <v>4240792879.54</v>
      </c>
      <c r="CJ504" s="32">
        <v>4280131691.3400002</v>
      </c>
      <c r="CK504" s="32">
        <v>4226114229.8299999</v>
      </c>
      <c r="CL504" s="32">
        <v>4249023837.9000001</v>
      </c>
      <c r="CM504" s="32">
        <v>4273307412.46</v>
      </c>
      <c r="CN504" s="32">
        <v>4308452704.96</v>
      </c>
      <c r="CO504" s="32">
        <v>4344400287.8000002</v>
      </c>
      <c r="CP504" s="32">
        <v>4398348451.0100002</v>
      </c>
      <c r="CQ504" s="32">
        <v>4439973325.4700003</v>
      </c>
      <c r="CR504" s="32">
        <v>4500296961.1599998</v>
      </c>
      <c r="CS504" s="32">
        <v>4549835250.2399998</v>
      </c>
      <c r="CT504" s="32">
        <v>4596328260.7299995</v>
      </c>
      <c r="CU504" s="32">
        <v>4661530592.3299999</v>
      </c>
      <c r="CV504" s="32">
        <v>4658531397.4499998</v>
      </c>
      <c r="CW504" s="36"/>
      <c r="CX504" s="36"/>
    </row>
    <row r="505" spans="2:102" x14ac:dyDescent="0.35">
      <c r="B505" s="26">
        <v>1</v>
      </c>
      <c r="C505" s="29" t="s">
        <v>12</v>
      </c>
      <c r="D505" s="30">
        <v>43415314977.489998</v>
      </c>
      <c r="E505" s="30">
        <v>44133536752.830002</v>
      </c>
      <c r="F505" s="30">
        <v>43726027196.110001</v>
      </c>
      <c r="G505" s="30">
        <v>44488895797.82</v>
      </c>
      <c r="H505" s="30">
        <v>44535981671.010002</v>
      </c>
      <c r="I505" s="30">
        <v>46276224164.18</v>
      </c>
      <c r="J505" s="30">
        <v>47179889044.540001</v>
      </c>
      <c r="K505" s="30">
        <v>47046554624.470001</v>
      </c>
      <c r="L505" s="30">
        <v>47427003324.790001</v>
      </c>
      <c r="M505" s="30">
        <v>48417972384.910004</v>
      </c>
      <c r="N505" s="30">
        <v>48252330372.459999</v>
      </c>
      <c r="O505" s="30">
        <v>49338043516.860001</v>
      </c>
      <c r="P505" s="30">
        <v>49941087999.089996</v>
      </c>
      <c r="Q505" s="30">
        <v>50630079797.879997</v>
      </c>
      <c r="R505" s="30">
        <v>51135230053.019997</v>
      </c>
      <c r="S505" s="30">
        <v>51120523449.43</v>
      </c>
      <c r="T505" s="30">
        <v>51469244951.160004</v>
      </c>
      <c r="U505" s="30">
        <v>52758553588.389999</v>
      </c>
      <c r="V505" s="30">
        <v>52979117857.449997</v>
      </c>
      <c r="W505" s="30">
        <v>54352791975.019997</v>
      </c>
      <c r="X505" s="30">
        <v>55199901784.290001</v>
      </c>
      <c r="Y505" s="30">
        <v>55453742628.260002</v>
      </c>
      <c r="Z505" s="30">
        <v>56561137490.589996</v>
      </c>
      <c r="AA505" s="30">
        <v>57105078647.900002</v>
      </c>
      <c r="AB505" s="30">
        <v>56846183109.360001</v>
      </c>
      <c r="AC505" s="30">
        <v>57906522274.480003</v>
      </c>
      <c r="AD505" s="30">
        <v>58444517660.839996</v>
      </c>
      <c r="AE505" s="30">
        <v>58045376283.269997</v>
      </c>
      <c r="AF505" s="30">
        <v>59212499875.220001</v>
      </c>
      <c r="AG505" s="30">
        <v>59250407284.010002</v>
      </c>
      <c r="AH505" s="30">
        <v>60868231622.620003</v>
      </c>
      <c r="AI505" s="30">
        <v>61365285721.650002</v>
      </c>
      <c r="AJ505" s="30">
        <v>62157013605.43</v>
      </c>
      <c r="AK505" s="30">
        <v>62651400086.540001</v>
      </c>
      <c r="AL505" s="30">
        <v>64172840701.110001</v>
      </c>
      <c r="AM505" s="30">
        <v>64532925946.5</v>
      </c>
      <c r="AN505" s="30">
        <v>66295703062.760002</v>
      </c>
      <c r="AO505" s="30">
        <v>67432391508.099998</v>
      </c>
      <c r="AP505" s="30">
        <v>67574983412.93</v>
      </c>
      <c r="AQ505" s="30">
        <v>68829461795.929993</v>
      </c>
      <c r="AR505" s="30">
        <v>70272421899.600006</v>
      </c>
      <c r="AS505" s="30">
        <v>71001561506.589996</v>
      </c>
      <c r="AT505" s="30">
        <v>70372335999.059998</v>
      </c>
      <c r="AU505" s="30">
        <v>70928897812.25</v>
      </c>
      <c r="AV505" s="30">
        <v>74116906356.860001</v>
      </c>
      <c r="AW505" s="30">
        <v>74763311820.600006</v>
      </c>
      <c r="AX505" s="30">
        <v>74892162202.460007</v>
      </c>
      <c r="AY505" s="30">
        <v>76144806563.059998</v>
      </c>
      <c r="AZ505" s="30">
        <v>75970399057.399994</v>
      </c>
      <c r="BA505" s="30">
        <v>77490028862.199997</v>
      </c>
      <c r="BB505" s="30">
        <v>77573428930.970001</v>
      </c>
      <c r="BC505" s="30">
        <v>77659082525.779999</v>
      </c>
      <c r="BD505" s="30">
        <v>77375024217.470001</v>
      </c>
      <c r="BE505" s="30">
        <v>77436004713.279999</v>
      </c>
      <c r="BF505" s="30">
        <v>76824950334.679993</v>
      </c>
      <c r="BG505" s="30">
        <v>77255220153.710007</v>
      </c>
      <c r="BH505" s="30">
        <v>77403469410.710007</v>
      </c>
      <c r="BI505" s="30">
        <v>78107341338.630005</v>
      </c>
      <c r="BJ505" s="30">
        <v>77163960833.380005</v>
      </c>
      <c r="BK505" s="30">
        <v>78597590668.669998</v>
      </c>
      <c r="BL505" s="30">
        <v>78435916578.240005</v>
      </c>
      <c r="BM505" s="30">
        <v>77688214756.410004</v>
      </c>
      <c r="BN505" s="30">
        <v>78125436095.160004</v>
      </c>
      <c r="BO505" s="30">
        <v>76317922016.210007</v>
      </c>
      <c r="BP505" s="30">
        <v>77339204848.690002</v>
      </c>
      <c r="BQ505" s="30">
        <v>77396131157.740005</v>
      </c>
      <c r="BR505" s="30">
        <v>76272091817.300003</v>
      </c>
      <c r="BS505" s="30">
        <v>77789363827.080002</v>
      </c>
      <c r="BT505" s="30">
        <v>77113016899.449997</v>
      </c>
      <c r="BU505" s="30">
        <v>77182851539.5</v>
      </c>
      <c r="BV505" s="30">
        <v>79106500173.740005</v>
      </c>
      <c r="BW505" s="30">
        <v>80517716604.160004</v>
      </c>
      <c r="BX505" s="30">
        <v>82216389966.839996</v>
      </c>
      <c r="BY505" s="30">
        <v>81911006165.449997</v>
      </c>
      <c r="BZ505" s="30">
        <v>82550936003.020004</v>
      </c>
      <c r="CA505" s="30">
        <v>82736893874.960007</v>
      </c>
      <c r="CB505" s="30">
        <v>83897551157.820007</v>
      </c>
      <c r="CC505" s="30">
        <v>84721358195.610001</v>
      </c>
      <c r="CD505" s="30">
        <v>84219373669.460007</v>
      </c>
      <c r="CE505" s="30">
        <v>84731615139.899994</v>
      </c>
      <c r="CF505" s="30">
        <v>85837695465.009995</v>
      </c>
      <c r="CG505" s="30">
        <v>86142688342.520004</v>
      </c>
      <c r="CH505" s="30">
        <v>87853491357.029999</v>
      </c>
      <c r="CI505" s="30">
        <v>88647220745.830002</v>
      </c>
      <c r="CJ505" s="30">
        <v>91690052496.529999</v>
      </c>
      <c r="CK505" s="30">
        <v>88286914337.639999</v>
      </c>
      <c r="CL505" s="30">
        <v>87074867522.389999</v>
      </c>
      <c r="CM505" s="30">
        <v>89293778771.949997</v>
      </c>
      <c r="CN505" s="30">
        <v>89137591652.050003</v>
      </c>
      <c r="CO505" s="30">
        <v>90749161257.729996</v>
      </c>
      <c r="CP505" s="30">
        <v>89922066888.380005</v>
      </c>
      <c r="CQ505" s="30">
        <v>91269559315.649994</v>
      </c>
      <c r="CR505" s="30">
        <v>92474918826.050003</v>
      </c>
      <c r="CS505" s="30">
        <v>92412932498.479996</v>
      </c>
      <c r="CT505" s="30">
        <v>94940213057.919998</v>
      </c>
      <c r="CU505" s="30">
        <v>95417222401.009995</v>
      </c>
      <c r="CV505" s="30">
        <v>94896827040.270004</v>
      </c>
      <c r="CW505" s="36"/>
      <c r="CX505" s="36"/>
    </row>
    <row r="506" spans="2:102" ht="39" x14ac:dyDescent="0.35">
      <c r="B506" s="26">
        <v>236</v>
      </c>
      <c r="C506" s="31" t="s">
        <v>50</v>
      </c>
      <c r="D506" s="32">
        <v>38402835.5</v>
      </c>
      <c r="E506" s="32">
        <v>38266826.960000001</v>
      </c>
      <c r="F506" s="32">
        <v>38418760.850000001</v>
      </c>
      <c r="G506" s="32">
        <v>37859868.460000001</v>
      </c>
      <c r="H506" s="32">
        <v>37306325.880000003</v>
      </c>
      <c r="I506" s="32">
        <v>39312319.530000001</v>
      </c>
      <c r="J506" s="32">
        <v>40301404.840000004</v>
      </c>
      <c r="K506" s="32">
        <v>43131683.420000002</v>
      </c>
      <c r="L506" s="32">
        <v>45108989.75</v>
      </c>
      <c r="M506" s="32">
        <v>46725500.560000002</v>
      </c>
      <c r="N506" s="32">
        <v>47094646</v>
      </c>
      <c r="O506" s="32">
        <v>49784583.210000001</v>
      </c>
      <c r="P506" s="32">
        <v>52052131.509999998</v>
      </c>
      <c r="Q506" s="32">
        <v>54847665.270000003</v>
      </c>
      <c r="R506" s="32">
        <v>57337657.729999997</v>
      </c>
      <c r="S506" s="32">
        <v>59049114.390000001</v>
      </c>
      <c r="T506" s="32">
        <v>64522941.240000002</v>
      </c>
      <c r="U506" s="32">
        <v>66088424.689999998</v>
      </c>
      <c r="V506" s="32">
        <v>72368004.430000007</v>
      </c>
      <c r="W506" s="32">
        <v>76377794.170000002</v>
      </c>
      <c r="X506" s="32">
        <v>82193121.799999997</v>
      </c>
      <c r="Y506" s="32">
        <v>80558206.390000001</v>
      </c>
      <c r="Z506" s="32">
        <v>83110093.480000004</v>
      </c>
      <c r="AA506" s="32">
        <v>87937470.680000007</v>
      </c>
      <c r="AB506" s="32">
        <v>90412907.939999998</v>
      </c>
      <c r="AC506" s="32">
        <v>95203482.159999996</v>
      </c>
      <c r="AD506" s="32">
        <v>100475028.11</v>
      </c>
      <c r="AE506" s="32">
        <v>102211181.59</v>
      </c>
      <c r="AF506" s="32">
        <v>98521299.939999998</v>
      </c>
      <c r="AG506" s="32">
        <v>101061203.66</v>
      </c>
      <c r="AH506" s="32">
        <v>104812755.53</v>
      </c>
      <c r="AI506" s="32">
        <v>105400140.8</v>
      </c>
      <c r="AJ506" s="32">
        <v>110247195.08</v>
      </c>
      <c r="AK506" s="32">
        <v>113054087.20999999</v>
      </c>
      <c r="AL506" s="32">
        <v>115412178.20999999</v>
      </c>
      <c r="AM506" s="32">
        <v>118125675.64</v>
      </c>
      <c r="AN506" s="32">
        <v>125332048.76000001</v>
      </c>
      <c r="AO506" s="32">
        <v>127699098.33</v>
      </c>
      <c r="AP506" s="32">
        <v>136161754.65000001</v>
      </c>
      <c r="AQ506" s="32">
        <v>143020534.84</v>
      </c>
      <c r="AR506" s="32">
        <v>139577243.96000001</v>
      </c>
      <c r="AS506" s="32">
        <v>147150025.61000001</v>
      </c>
      <c r="AT506" s="32">
        <v>147537302.18000001</v>
      </c>
      <c r="AU506" s="32">
        <v>144626525.5</v>
      </c>
      <c r="AV506" s="32">
        <v>146360833.80000001</v>
      </c>
      <c r="AW506" s="32">
        <v>148657426.68000001</v>
      </c>
      <c r="AX506" s="32">
        <v>149763476.22</v>
      </c>
      <c r="AY506" s="32">
        <v>154850108.36000001</v>
      </c>
      <c r="AZ506" s="32">
        <v>154891795.99000001</v>
      </c>
      <c r="BA506" s="32">
        <v>160585085.09</v>
      </c>
      <c r="BB506" s="32">
        <v>168162237.65000001</v>
      </c>
      <c r="BC506" s="32">
        <v>179071440.16999999</v>
      </c>
      <c r="BD506" s="32">
        <v>187641970.41</v>
      </c>
      <c r="BE506" s="32">
        <v>194485912.81999999</v>
      </c>
      <c r="BF506" s="32">
        <v>194231758.88999999</v>
      </c>
      <c r="BG506" s="32">
        <v>203648230.59</v>
      </c>
      <c r="BH506" s="32">
        <v>208396250.18000001</v>
      </c>
      <c r="BI506" s="32">
        <v>215623852.25</v>
      </c>
      <c r="BJ506" s="32">
        <v>218312063.88</v>
      </c>
      <c r="BK506" s="32">
        <v>219136916.13999999</v>
      </c>
      <c r="BL506" s="32">
        <v>230110634.46000001</v>
      </c>
      <c r="BM506" s="32">
        <v>241298182.59999999</v>
      </c>
      <c r="BN506" s="32">
        <v>258972887.62</v>
      </c>
      <c r="BO506" s="32">
        <v>293254121.89999998</v>
      </c>
      <c r="BP506" s="32">
        <v>317195340.41000003</v>
      </c>
      <c r="BQ506" s="32">
        <v>356011490.69999999</v>
      </c>
      <c r="BR506" s="32">
        <v>380197050.05000001</v>
      </c>
      <c r="BS506" s="32">
        <v>385735287.23000002</v>
      </c>
      <c r="BT506" s="32">
        <v>397267591.44</v>
      </c>
      <c r="BU506" s="32">
        <v>435014583.22000003</v>
      </c>
      <c r="BV506" s="32">
        <v>447358999.27999997</v>
      </c>
      <c r="BW506" s="32">
        <v>444061143.29000002</v>
      </c>
      <c r="BX506" s="32">
        <v>466165583.81999999</v>
      </c>
      <c r="BY506" s="32">
        <v>466279545.5</v>
      </c>
      <c r="BZ506" s="32">
        <v>478572371.83999997</v>
      </c>
      <c r="CA506" s="32">
        <v>499070534.13</v>
      </c>
      <c r="CB506" s="32">
        <v>518529186.48000002</v>
      </c>
      <c r="CC506" s="32">
        <v>525695621.57999998</v>
      </c>
      <c r="CD506" s="32">
        <v>536404172.98000002</v>
      </c>
      <c r="CE506" s="32">
        <v>553289792.75</v>
      </c>
      <c r="CF506" s="32">
        <v>592692278.48000002</v>
      </c>
      <c r="CG506" s="32">
        <v>606193011.5</v>
      </c>
      <c r="CH506" s="32">
        <v>638600566.45000005</v>
      </c>
      <c r="CI506" s="32">
        <v>662903754.73000002</v>
      </c>
      <c r="CJ506" s="32">
        <v>688152736.14999998</v>
      </c>
      <c r="CK506" s="32">
        <v>704707674.82000005</v>
      </c>
      <c r="CL506" s="32">
        <v>723946508.16999996</v>
      </c>
      <c r="CM506" s="32">
        <v>742349856</v>
      </c>
      <c r="CN506" s="32">
        <v>763290462.94000006</v>
      </c>
      <c r="CO506" s="32">
        <v>800575160.48000002</v>
      </c>
      <c r="CP506" s="32">
        <v>823237309.08000004</v>
      </c>
      <c r="CQ506" s="32">
        <v>851506751.83000004</v>
      </c>
      <c r="CR506" s="32">
        <v>891158660.51999998</v>
      </c>
      <c r="CS506" s="32">
        <v>919186139.04999995</v>
      </c>
      <c r="CT506" s="32">
        <v>930323447.86000001</v>
      </c>
      <c r="CU506" s="32">
        <v>932161491.55999994</v>
      </c>
      <c r="CV506" s="32">
        <v>944410625.29999995</v>
      </c>
      <c r="CW506" s="36"/>
      <c r="CX506" s="36"/>
    </row>
    <row r="507" spans="2:102" ht="26" x14ac:dyDescent="0.35">
      <c r="B507" s="26">
        <v>238</v>
      </c>
      <c r="C507" s="29" t="s">
        <v>61</v>
      </c>
      <c r="D507" s="30">
        <v>64825629.630000003</v>
      </c>
      <c r="E507" s="30">
        <v>60219951.140000001</v>
      </c>
      <c r="F507" s="30">
        <v>58555230.090000004</v>
      </c>
      <c r="G507" s="30">
        <v>57806069.25</v>
      </c>
      <c r="H507" s="30">
        <v>56949131.130000003</v>
      </c>
      <c r="I507" s="30">
        <v>56166575.380000003</v>
      </c>
      <c r="J507" s="30">
        <v>55057869.039999999</v>
      </c>
      <c r="K507" s="30">
        <v>51087436.539999999</v>
      </c>
      <c r="L507" s="30">
        <v>51835485.380000003</v>
      </c>
      <c r="M507" s="30">
        <v>52914662.640000001</v>
      </c>
      <c r="N507" s="30">
        <v>55096461.539999999</v>
      </c>
      <c r="O507" s="30">
        <v>58671018.32</v>
      </c>
      <c r="P507" s="30">
        <v>59485208.310000002</v>
      </c>
      <c r="Q507" s="30">
        <v>61359900.140000001</v>
      </c>
      <c r="R507" s="30">
        <v>64013669.939999998</v>
      </c>
      <c r="S507" s="30">
        <v>66332792.520000003</v>
      </c>
      <c r="T507" s="30">
        <v>68175620.609999999</v>
      </c>
      <c r="U507" s="30">
        <v>70150787.900000006</v>
      </c>
      <c r="V507" s="30">
        <v>70773169.359999999</v>
      </c>
      <c r="W507" s="30">
        <v>71575847.700000003</v>
      </c>
      <c r="X507" s="30">
        <v>73324719.799999997</v>
      </c>
      <c r="Y507" s="30">
        <v>74395014.569999993</v>
      </c>
      <c r="Z507" s="30">
        <v>75918604.760000005</v>
      </c>
      <c r="AA507" s="30">
        <v>78346379.200000003</v>
      </c>
      <c r="AB507" s="30">
        <v>77632083.189999998</v>
      </c>
      <c r="AC507" s="30">
        <v>77924679.109999999</v>
      </c>
      <c r="AD507" s="30">
        <v>78628445.040000007</v>
      </c>
      <c r="AE507" s="30">
        <v>78468846.239999995</v>
      </c>
      <c r="AF507" s="30">
        <v>78354549.450000003</v>
      </c>
      <c r="AG507" s="30">
        <v>78886748.400000006</v>
      </c>
      <c r="AH507" s="30">
        <v>78666394.920000002</v>
      </c>
      <c r="AI507" s="30">
        <v>77234315.530000001</v>
      </c>
      <c r="AJ507" s="30">
        <v>78188607.670000002</v>
      </c>
      <c r="AK507" s="30">
        <v>77927561.260000005</v>
      </c>
      <c r="AL507" s="30">
        <v>79966052.379999995</v>
      </c>
      <c r="AM507" s="30">
        <v>81873587.760000005</v>
      </c>
      <c r="AN507" s="30">
        <v>81379702.590000004</v>
      </c>
      <c r="AO507" s="30">
        <v>82545006.900000006</v>
      </c>
      <c r="AP507" s="30">
        <v>84704600.650000006</v>
      </c>
      <c r="AQ507" s="30">
        <v>85907592.670000002</v>
      </c>
      <c r="AR507" s="30">
        <v>87442126.180000007</v>
      </c>
      <c r="AS507" s="30">
        <v>88819458.879999995</v>
      </c>
      <c r="AT507" s="30">
        <v>88965701.230000004</v>
      </c>
      <c r="AU507" s="30">
        <v>89738667.680000007</v>
      </c>
      <c r="AV507" s="30">
        <v>90003144.799999997</v>
      </c>
      <c r="AW507" s="30">
        <v>90629943.640000001</v>
      </c>
      <c r="AX507" s="30">
        <v>91810153.650000006</v>
      </c>
      <c r="AY507" s="30">
        <v>94044107.519999996</v>
      </c>
      <c r="AZ507" s="30">
        <v>94562642.629999995</v>
      </c>
      <c r="BA507" s="30">
        <v>95434113.200000003</v>
      </c>
      <c r="BB507" s="30">
        <v>98079550.299999997</v>
      </c>
      <c r="BC507" s="30">
        <v>100027532.63</v>
      </c>
      <c r="BD507" s="30">
        <v>101622891.92</v>
      </c>
      <c r="BE507" s="30">
        <v>103109128.7</v>
      </c>
      <c r="BF507" s="30">
        <v>103117960</v>
      </c>
      <c r="BG507" s="30">
        <v>104108872.84999999</v>
      </c>
      <c r="BH507" s="30">
        <v>104987193.26000001</v>
      </c>
      <c r="BI507" s="30">
        <v>105541088.23</v>
      </c>
      <c r="BJ507" s="30">
        <v>106945801.09</v>
      </c>
      <c r="BK507" s="30">
        <v>109280834.3</v>
      </c>
      <c r="BL507" s="30">
        <v>110047243.78</v>
      </c>
      <c r="BM507" s="30">
        <v>110279511.87</v>
      </c>
      <c r="BN507" s="30">
        <v>113065855.15000001</v>
      </c>
      <c r="BO507" s="30">
        <v>113611302.89</v>
      </c>
      <c r="BP507" s="30">
        <v>115268636.48999999</v>
      </c>
      <c r="BQ507" s="30">
        <v>118262935.70999999</v>
      </c>
      <c r="BR507" s="30">
        <v>119883882.58</v>
      </c>
      <c r="BS507" s="30">
        <v>119945737.58</v>
      </c>
      <c r="BT507" s="30">
        <v>121474464.87</v>
      </c>
      <c r="BU507" s="30">
        <v>121826487.40000001</v>
      </c>
      <c r="BV507" s="30">
        <v>122909479.23</v>
      </c>
      <c r="BW507" s="30">
        <v>125583797.73999999</v>
      </c>
      <c r="BX507" s="30">
        <v>126572816.45999999</v>
      </c>
      <c r="BY507" s="30">
        <v>128546900.45999999</v>
      </c>
      <c r="BZ507" s="30">
        <v>131730052.8</v>
      </c>
      <c r="CA507" s="30">
        <v>132563006.15000001</v>
      </c>
      <c r="CB507" s="30">
        <v>135492964.91999999</v>
      </c>
      <c r="CC507" s="30">
        <v>136752913.66</v>
      </c>
      <c r="CD507" s="30">
        <v>136818013.19999999</v>
      </c>
      <c r="CE507" s="30">
        <v>136704535.56</v>
      </c>
      <c r="CF507" s="30">
        <v>138243215.71000001</v>
      </c>
      <c r="CG507" s="30">
        <v>138238945.75</v>
      </c>
      <c r="CH507" s="30">
        <v>139722061.36000001</v>
      </c>
      <c r="CI507" s="30">
        <v>142802570.13</v>
      </c>
      <c r="CJ507" s="30">
        <v>143794325.88999999</v>
      </c>
      <c r="CK507" s="30">
        <v>145561591.12</v>
      </c>
      <c r="CL507" s="30">
        <v>148692156.06</v>
      </c>
      <c r="CM507" s="30">
        <v>150175039.19</v>
      </c>
      <c r="CN507" s="30">
        <v>151621866.21000001</v>
      </c>
      <c r="CO507" s="30">
        <v>152806934.12</v>
      </c>
      <c r="CP507" s="30">
        <v>152070614.90000001</v>
      </c>
      <c r="CQ507" s="30">
        <v>153102600</v>
      </c>
      <c r="CR507" s="30">
        <v>154130851</v>
      </c>
      <c r="CS507" s="30">
        <v>154365535.28</v>
      </c>
      <c r="CT507" s="30">
        <v>156116363.18000001</v>
      </c>
      <c r="CU507" s="30">
        <v>159567860.02000001</v>
      </c>
      <c r="CV507" s="30">
        <v>160071693.44</v>
      </c>
      <c r="CW507" s="36"/>
      <c r="CX507" s="36"/>
    </row>
    <row r="508" spans="2:102" ht="39" x14ac:dyDescent="0.35">
      <c r="B508" s="26">
        <v>173</v>
      </c>
      <c r="C508" s="31" t="s">
        <v>81</v>
      </c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2">
        <v>683447.26</v>
      </c>
      <c r="AG508" s="32">
        <v>6998794.4400000004</v>
      </c>
      <c r="AH508" s="32">
        <v>14510532.359999999</v>
      </c>
      <c r="AI508" s="32">
        <v>132406976.91</v>
      </c>
      <c r="AJ508" s="32">
        <v>139645011.34</v>
      </c>
      <c r="AK508" s="32">
        <v>145868701.52000001</v>
      </c>
      <c r="AL508" s="32">
        <v>151162476.38999999</v>
      </c>
      <c r="AM508" s="32">
        <v>153880749</v>
      </c>
      <c r="AN508" s="32">
        <v>170252373.34</v>
      </c>
      <c r="AO508" s="32">
        <v>173259436.72</v>
      </c>
      <c r="AP508" s="32">
        <v>174826937.38999999</v>
      </c>
      <c r="AQ508" s="32">
        <v>175730293.99000001</v>
      </c>
      <c r="AR508" s="32">
        <v>175691164.03</v>
      </c>
      <c r="AS508" s="32">
        <v>174440395.37</v>
      </c>
      <c r="AT508" s="32">
        <v>174268309.69999999</v>
      </c>
      <c r="AU508" s="32">
        <v>173892991.03</v>
      </c>
      <c r="AV508" s="32">
        <v>177208700.38</v>
      </c>
      <c r="AW508" s="32">
        <v>176906219.13</v>
      </c>
      <c r="AX508" s="32">
        <v>181300640.66999999</v>
      </c>
      <c r="AY508" s="32">
        <v>193084632.69999999</v>
      </c>
      <c r="AZ508" s="32">
        <v>201991787.71000001</v>
      </c>
      <c r="BA508" s="32">
        <v>208390333</v>
      </c>
      <c r="BB508" s="32">
        <v>215766831.59999999</v>
      </c>
      <c r="BC508" s="32">
        <v>221870290.34999999</v>
      </c>
      <c r="BD508" s="32">
        <v>216100080.99000001</v>
      </c>
      <c r="BE508" s="32">
        <v>225956163.27000001</v>
      </c>
      <c r="BF508" s="32">
        <v>233235681.25999999</v>
      </c>
      <c r="BG508" s="32">
        <v>245693154.49000001</v>
      </c>
      <c r="BH508" s="32">
        <v>260955992.74000001</v>
      </c>
      <c r="BI508" s="32">
        <v>276134154.89999998</v>
      </c>
      <c r="BJ508" s="32">
        <v>287690494.67000002</v>
      </c>
      <c r="BK508" s="32">
        <v>306628111.81</v>
      </c>
      <c r="BL508" s="32">
        <v>323844748.38</v>
      </c>
      <c r="BM508" s="32">
        <v>334805513.52999997</v>
      </c>
      <c r="BN508" s="32">
        <v>348065602.81</v>
      </c>
      <c r="BO508" s="32">
        <v>360178368.58999997</v>
      </c>
      <c r="BP508" s="32">
        <v>372658702.02999997</v>
      </c>
      <c r="BQ508" s="32">
        <v>387500261</v>
      </c>
      <c r="BR508" s="32">
        <v>404565157</v>
      </c>
      <c r="BS508" s="32">
        <v>413948762.43000001</v>
      </c>
      <c r="BT508" s="32">
        <v>424116157.63999999</v>
      </c>
      <c r="BU508" s="32">
        <v>435332042.62</v>
      </c>
      <c r="BV508" s="32">
        <v>442036417.24000001</v>
      </c>
      <c r="BW508" s="32">
        <v>470909955.82999998</v>
      </c>
      <c r="BX508" s="32">
        <v>474266142.5</v>
      </c>
      <c r="BY508" s="32">
        <v>471559382.66000003</v>
      </c>
      <c r="BZ508" s="32">
        <v>415325817.70999998</v>
      </c>
      <c r="CA508" s="32">
        <v>427957974.11000001</v>
      </c>
      <c r="CB508" s="32">
        <v>441054127.56999999</v>
      </c>
      <c r="CC508" s="32">
        <v>453735368.02999997</v>
      </c>
      <c r="CD508" s="32">
        <v>468527811.13999999</v>
      </c>
      <c r="CE508" s="32">
        <v>454457889.29000002</v>
      </c>
      <c r="CF508" s="32">
        <v>448444072.29000002</v>
      </c>
      <c r="CG508" s="32">
        <v>463818823.56999999</v>
      </c>
      <c r="CH508" s="32">
        <v>482513545.36000001</v>
      </c>
      <c r="CI508" s="32">
        <v>503379710.85000002</v>
      </c>
      <c r="CJ508" s="32">
        <v>511667709.20999998</v>
      </c>
      <c r="CK508" s="32">
        <v>527423768.16000003</v>
      </c>
      <c r="CL508" s="32">
        <v>504972086.66000003</v>
      </c>
      <c r="CM508" s="32">
        <v>456318341.55000001</v>
      </c>
      <c r="CN508" s="32">
        <v>471998075.20999998</v>
      </c>
      <c r="CO508" s="32">
        <v>488590379.97000003</v>
      </c>
      <c r="CP508" s="32">
        <v>502639113.22000003</v>
      </c>
      <c r="CQ508" s="32">
        <v>509165559.94999999</v>
      </c>
      <c r="CR508" s="32">
        <v>519325634.79000002</v>
      </c>
      <c r="CS508" s="32">
        <v>523122741.77999997</v>
      </c>
      <c r="CT508" s="32">
        <v>520977539.86000001</v>
      </c>
      <c r="CU508" s="32">
        <v>535589587.98000002</v>
      </c>
      <c r="CV508" s="32">
        <v>541117213.98000002</v>
      </c>
      <c r="CW508" s="36"/>
      <c r="CX508" s="36"/>
    </row>
    <row r="509" spans="2:102" ht="26" x14ac:dyDescent="0.35">
      <c r="B509" s="26">
        <v>235</v>
      </c>
      <c r="C509" s="29" t="s">
        <v>45</v>
      </c>
      <c r="D509" s="30">
        <v>26920347.539999999</v>
      </c>
      <c r="E509" s="30">
        <v>26544626.140000001</v>
      </c>
      <c r="F509" s="30">
        <v>25929149</v>
      </c>
      <c r="G509" s="30">
        <v>25267411.149999999</v>
      </c>
      <c r="H509" s="30">
        <v>24838278.379999999</v>
      </c>
      <c r="I509" s="30">
        <v>24403936.760000002</v>
      </c>
      <c r="J509" s="30">
        <v>23051183.030000001</v>
      </c>
      <c r="K509" s="30">
        <v>22367401.719999999</v>
      </c>
      <c r="L509" s="30">
        <v>22511682.98</v>
      </c>
      <c r="M509" s="30">
        <v>21953215.43</v>
      </c>
      <c r="N509" s="30">
        <v>22569921.879999999</v>
      </c>
      <c r="O509" s="30">
        <v>22935862.719999999</v>
      </c>
      <c r="P509" s="30">
        <v>24543164.719999999</v>
      </c>
      <c r="Q509" s="30">
        <v>24039551.170000002</v>
      </c>
      <c r="R509" s="30">
        <v>23618942.440000001</v>
      </c>
      <c r="S509" s="30">
        <v>23804506.09</v>
      </c>
      <c r="T509" s="30">
        <v>23740650.07</v>
      </c>
      <c r="U509" s="30">
        <v>22859499.190000001</v>
      </c>
      <c r="V509" s="30">
        <v>22634855.449999999</v>
      </c>
      <c r="W509" s="30">
        <v>21709020.489999998</v>
      </c>
      <c r="X509" s="30">
        <v>21084582.739999998</v>
      </c>
      <c r="Y509" s="30">
        <v>21084582.739999998</v>
      </c>
      <c r="Z509" s="30">
        <v>20902230.27</v>
      </c>
      <c r="AA509" s="30">
        <v>21465984.899999999</v>
      </c>
      <c r="AB509" s="30">
        <v>22453433.170000002</v>
      </c>
      <c r="AC509" s="30">
        <v>22047398.989999998</v>
      </c>
      <c r="AD509" s="30">
        <v>21609211.949999999</v>
      </c>
      <c r="AE509" s="30">
        <v>20947072.460000001</v>
      </c>
      <c r="AF509" s="30">
        <v>19773769.77</v>
      </c>
      <c r="AG509" s="30">
        <v>19619524.57</v>
      </c>
      <c r="AH509" s="30">
        <v>19834107.539999999</v>
      </c>
      <c r="AI509" s="30">
        <v>19442040.949999999</v>
      </c>
      <c r="AJ509" s="30">
        <v>19831669.550000001</v>
      </c>
      <c r="AK509" s="30">
        <v>20271074.329999998</v>
      </c>
      <c r="AL509" s="30">
        <v>20689539.370000001</v>
      </c>
      <c r="AM509" s="30">
        <v>21297707.399999999</v>
      </c>
      <c r="AN509" s="30">
        <v>21402603.41</v>
      </c>
      <c r="AO509" s="30">
        <v>21258848.440000001</v>
      </c>
      <c r="AP509" s="30">
        <v>21232858.09</v>
      </c>
      <c r="AQ509" s="30">
        <v>21417111.48</v>
      </c>
      <c r="AR509" s="30">
        <v>21632700.899999999</v>
      </c>
      <c r="AS509" s="30">
        <v>21728840.300000001</v>
      </c>
      <c r="AT509" s="30">
        <v>21884202.75</v>
      </c>
      <c r="AU509" s="30">
        <v>21952485.289999999</v>
      </c>
      <c r="AV509" s="30">
        <v>22141834.079999998</v>
      </c>
      <c r="AW509" s="30">
        <v>22493044.41</v>
      </c>
      <c r="AX509" s="30">
        <v>22846102.52</v>
      </c>
      <c r="AY509" s="30">
        <v>23516188.649999999</v>
      </c>
      <c r="AZ509" s="30">
        <v>24163608.800000001</v>
      </c>
      <c r="BA509" s="30">
        <v>24149905.609999999</v>
      </c>
      <c r="BB509" s="30">
        <v>24387888.27</v>
      </c>
      <c r="BC509" s="30">
        <v>24555552.09</v>
      </c>
      <c r="BD509" s="30">
        <v>24833645.719999999</v>
      </c>
      <c r="BE509" s="30">
        <v>25105131.690000001</v>
      </c>
      <c r="BF509" s="30">
        <v>24988199.010000002</v>
      </c>
      <c r="BG509" s="30">
        <v>24831819.199999999</v>
      </c>
      <c r="BH509" s="30">
        <v>25338094.34</v>
      </c>
      <c r="BI509" s="30">
        <v>25321285.640000001</v>
      </c>
      <c r="BJ509" s="30">
        <v>24964556.859999999</v>
      </c>
      <c r="BK509" s="30">
        <v>24623682.82</v>
      </c>
      <c r="BL509" s="30">
        <v>24798664.920000002</v>
      </c>
      <c r="BM509" s="30">
        <v>24067310.48</v>
      </c>
      <c r="BN509" s="30">
        <v>23924695.399999999</v>
      </c>
      <c r="BO509" s="30">
        <v>23883181.649999999</v>
      </c>
      <c r="BP509" s="30">
        <v>23707032.32</v>
      </c>
      <c r="BQ509" s="30">
        <v>23943022.920000002</v>
      </c>
      <c r="BR509" s="30">
        <v>23906389.82</v>
      </c>
      <c r="BS509" s="30">
        <v>23702329.260000002</v>
      </c>
      <c r="BT509" s="30">
        <v>23019709.170000002</v>
      </c>
      <c r="BU509" s="30">
        <v>23038817.670000002</v>
      </c>
      <c r="BV509" s="30">
        <v>22940014.059999999</v>
      </c>
      <c r="BW509" s="30">
        <v>23212327.18</v>
      </c>
      <c r="BX509" s="30">
        <v>23645610.550000001</v>
      </c>
      <c r="BY509" s="30">
        <v>23819225.350000001</v>
      </c>
      <c r="BZ509" s="30">
        <v>23928244.960000001</v>
      </c>
      <c r="CA509" s="30">
        <v>23773518.239999998</v>
      </c>
      <c r="CB509" s="30">
        <v>24393940.050000001</v>
      </c>
      <c r="CC509" s="30">
        <v>24575417.109999999</v>
      </c>
      <c r="CD509" s="30">
        <v>24464202.890000001</v>
      </c>
      <c r="CE509" s="30">
        <v>24584932.149999999</v>
      </c>
      <c r="CF509" s="30">
        <v>24773738.07</v>
      </c>
      <c r="CG509" s="30">
        <v>24536605.41</v>
      </c>
      <c r="CH509" s="30">
        <v>24664558.34</v>
      </c>
      <c r="CI509" s="30">
        <v>25108859.59</v>
      </c>
      <c r="CJ509" s="30">
        <v>25417299.07</v>
      </c>
      <c r="CK509" s="30">
        <v>25448592.960000001</v>
      </c>
      <c r="CL509" s="30">
        <v>25299325.5</v>
      </c>
      <c r="CM509" s="30">
        <v>25486603.859999999</v>
      </c>
      <c r="CN509" s="30">
        <v>25126587.469999999</v>
      </c>
      <c r="CO509" s="30">
        <v>24082910.98</v>
      </c>
      <c r="CP509" s="30">
        <v>24752274.920000002</v>
      </c>
      <c r="CQ509" s="30">
        <v>25206598.68</v>
      </c>
      <c r="CR509" s="30">
        <v>25012366.460000001</v>
      </c>
      <c r="CS509" s="30">
        <v>24752980.280000001</v>
      </c>
      <c r="CT509" s="30">
        <v>24826974.210000001</v>
      </c>
      <c r="CU509" s="30">
        <v>24340554.550000001</v>
      </c>
      <c r="CV509" s="30">
        <v>24741758.809999999</v>
      </c>
      <c r="CW509" s="36"/>
      <c r="CX509" s="36"/>
    </row>
    <row r="510" spans="2:102" x14ac:dyDescent="0.35">
      <c r="B510" s="26">
        <v>174</v>
      </c>
      <c r="C510" s="31" t="s">
        <v>82</v>
      </c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2">
        <v>2019852.19</v>
      </c>
      <c r="AJ510" s="32">
        <v>4955455.04</v>
      </c>
      <c r="AK510" s="32">
        <v>8133559.0099999998</v>
      </c>
      <c r="AL510" s="32">
        <v>12657526.939999999</v>
      </c>
      <c r="AM510" s="32">
        <v>17653909.93</v>
      </c>
      <c r="AN510" s="32">
        <v>23996392.559999999</v>
      </c>
      <c r="AO510" s="32">
        <v>26657331.43</v>
      </c>
      <c r="AP510" s="32">
        <v>28586006.440000001</v>
      </c>
      <c r="AQ510" s="32">
        <v>30851984.27</v>
      </c>
      <c r="AR510" s="32">
        <v>33029865.34</v>
      </c>
      <c r="AS510" s="32">
        <v>36496126.950000003</v>
      </c>
      <c r="AT510" s="32">
        <v>39394824.880000003</v>
      </c>
      <c r="AU510" s="32">
        <v>41334648.109999999</v>
      </c>
      <c r="AV510" s="32">
        <v>43034462.329999998</v>
      </c>
      <c r="AW510" s="32">
        <v>44729576.520000003</v>
      </c>
      <c r="AX510" s="32">
        <v>45895682.590000004</v>
      </c>
      <c r="AY510" s="32">
        <v>46718599.469999999</v>
      </c>
      <c r="AZ510" s="32">
        <v>49722422.200000003</v>
      </c>
      <c r="BA510" s="32">
        <v>50075979.049999997</v>
      </c>
      <c r="BB510" s="32">
        <v>50332711.850000001</v>
      </c>
      <c r="BC510" s="32">
        <v>50779212.549999997</v>
      </c>
      <c r="BD510" s="32">
        <v>51539257.329999998</v>
      </c>
      <c r="BE510" s="32">
        <v>53782722.670000002</v>
      </c>
      <c r="BF510" s="32">
        <v>56275795.450000003</v>
      </c>
      <c r="BG510" s="32">
        <v>59299739.759999998</v>
      </c>
      <c r="BH510" s="32">
        <v>60269176.640000001</v>
      </c>
      <c r="BI510" s="32">
        <v>63132252.920000002</v>
      </c>
      <c r="BJ510" s="32">
        <v>67603685.730000004</v>
      </c>
      <c r="BK510" s="32">
        <v>77169598.560000002</v>
      </c>
      <c r="BL510" s="32">
        <v>86564962.609999999</v>
      </c>
      <c r="BM510" s="32">
        <v>90230667.390000001</v>
      </c>
      <c r="BN510" s="32">
        <v>94205275.849999994</v>
      </c>
      <c r="BO510" s="32">
        <v>98125878.140000001</v>
      </c>
      <c r="BP510" s="32">
        <v>101347940.69</v>
      </c>
      <c r="BQ510" s="32">
        <v>108533096.22</v>
      </c>
      <c r="BR510" s="32">
        <v>112929014.01000001</v>
      </c>
      <c r="BS510" s="32">
        <v>118537101.73</v>
      </c>
      <c r="BT510" s="32">
        <v>123976579.92</v>
      </c>
      <c r="BU510" s="32">
        <v>128950346.89</v>
      </c>
      <c r="BV510" s="32">
        <v>132593825.86</v>
      </c>
      <c r="BW510" s="32">
        <v>127867764.38</v>
      </c>
      <c r="BX510" s="32">
        <v>130852273.18000001</v>
      </c>
      <c r="BY510" s="32">
        <v>131559205.59</v>
      </c>
      <c r="BZ510" s="32">
        <v>129860989.36</v>
      </c>
      <c r="CA510" s="32">
        <v>122662952.51000001</v>
      </c>
      <c r="CB510" s="32">
        <v>111878558.87</v>
      </c>
      <c r="CC510" s="32">
        <v>106228577.55</v>
      </c>
      <c r="CD510" s="32">
        <v>96560090.969999999</v>
      </c>
      <c r="CE510" s="32">
        <v>92713153.189999998</v>
      </c>
      <c r="CF510" s="32">
        <v>86376555.450000003</v>
      </c>
      <c r="CG510" s="32">
        <v>79399145.670000002</v>
      </c>
      <c r="CH510" s="32">
        <v>74641223.189999998</v>
      </c>
      <c r="CI510" s="32">
        <v>75641229.900000006</v>
      </c>
      <c r="CJ510" s="32">
        <v>68627181.879999995</v>
      </c>
      <c r="CK510" s="32">
        <v>65961511.990000002</v>
      </c>
      <c r="CL510" s="32">
        <v>63019391.549999997</v>
      </c>
      <c r="CM510" s="32">
        <v>61259631.729999997</v>
      </c>
      <c r="CN510" s="32">
        <v>59632801.68</v>
      </c>
      <c r="CO510" s="32">
        <v>57680468.539999999</v>
      </c>
      <c r="CP510" s="32">
        <v>55605067.799999997</v>
      </c>
      <c r="CQ510" s="32">
        <v>54981236.100000001</v>
      </c>
      <c r="CR510" s="32">
        <v>51913415.619999997</v>
      </c>
      <c r="CS510" s="32">
        <v>52788530.229999997</v>
      </c>
      <c r="CT510" s="32">
        <v>53721086.659999996</v>
      </c>
      <c r="CU510" s="32">
        <v>45688154.25</v>
      </c>
      <c r="CV510" s="32">
        <v>42938743.890000001</v>
      </c>
      <c r="CW510" s="36"/>
      <c r="CX510" s="36"/>
    </row>
    <row r="511" spans="2:102" ht="39" x14ac:dyDescent="0.35">
      <c r="B511" s="26">
        <v>248</v>
      </c>
      <c r="C511" s="29" t="s">
        <v>90</v>
      </c>
      <c r="D511" s="34"/>
      <c r="E511" s="34"/>
      <c r="F511" s="34"/>
      <c r="G511" s="34"/>
      <c r="H511" s="34"/>
      <c r="I511" s="30">
        <v>67065133.659999996</v>
      </c>
      <c r="J511" s="30">
        <v>68759513.019999996</v>
      </c>
      <c r="K511" s="30">
        <v>67007461.409999996</v>
      </c>
      <c r="L511" s="30">
        <v>67389143.450000003</v>
      </c>
      <c r="M511" s="30">
        <v>67555419.799999997</v>
      </c>
      <c r="N511" s="30">
        <v>67405151.609999999</v>
      </c>
      <c r="O511" s="30">
        <v>67453568.670000002</v>
      </c>
      <c r="P511" s="30">
        <v>67283162.640000001</v>
      </c>
      <c r="Q511" s="30">
        <v>67518487.75</v>
      </c>
      <c r="R511" s="30">
        <v>70119223.859999999</v>
      </c>
      <c r="S511" s="30">
        <v>68110181.859999999</v>
      </c>
      <c r="T511" s="30">
        <v>67847692.260000005</v>
      </c>
      <c r="U511" s="30">
        <v>65654948.380000003</v>
      </c>
      <c r="V511" s="30">
        <v>65957075.909999996</v>
      </c>
      <c r="W511" s="30">
        <v>64098462.740000002</v>
      </c>
      <c r="X511" s="30">
        <v>65584809.789999999</v>
      </c>
      <c r="Y511" s="30">
        <v>67024756.490000002</v>
      </c>
      <c r="Z511" s="30">
        <v>69377425.189999998</v>
      </c>
      <c r="AA511" s="30">
        <v>71041954.090000004</v>
      </c>
      <c r="AB511" s="30">
        <v>69733181.260000005</v>
      </c>
      <c r="AC511" s="30">
        <v>70887372.689999998</v>
      </c>
      <c r="AD511" s="30">
        <v>73854833.450000003</v>
      </c>
      <c r="AE511" s="30">
        <v>74364267.810000002</v>
      </c>
      <c r="AF511" s="30">
        <v>76379021.180000007</v>
      </c>
      <c r="AG511" s="30">
        <v>77537578.159999996</v>
      </c>
      <c r="AH511" s="30">
        <v>79602483.420000002</v>
      </c>
      <c r="AI511" s="30">
        <v>77670636.030000001</v>
      </c>
      <c r="AJ511" s="30">
        <v>79524068.25</v>
      </c>
      <c r="AK511" s="30">
        <v>81973215.609999999</v>
      </c>
      <c r="AL511" s="30">
        <v>84902110.75</v>
      </c>
      <c r="AM511" s="30">
        <v>85255560.489999995</v>
      </c>
      <c r="AN511" s="30">
        <v>82698886.310000002</v>
      </c>
      <c r="AO511" s="30">
        <v>78761780.340000004</v>
      </c>
      <c r="AP511" s="30">
        <v>80347492.870000005</v>
      </c>
      <c r="AQ511" s="30">
        <v>81915635.319999993</v>
      </c>
      <c r="AR511" s="30">
        <v>82445789.099999994</v>
      </c>
      <c r="AS511" s="30">
        <v>82798751.450000003</v>
      </c>
      <c r="AT511" s="30">
        <v>82549779.390000001</v>
      </c>
      <c r="AU511" s="30">
        <v>80552328.939999998</v>
      </c>
      <c r="AV511" s="30">
        <v>81565136.829999998</v>
      </c>
      <c r="AW511" s="30">
        <v>82753288.579999998</v>
      </c>
      <c r="AX511" s="30">
        <v>84567104.150000006</v>
      </c>
      <c r="AY511" s="30">
        <v>86661686.489999995</v>
      </c>
      <c r="AZ511" s="30">
        <v>84341731.680000007</v>
      </c>
      <c r="BA511" s="30">
        <v>85507089.099999994</v>
      </c>
      <c r="BB511" s="30">
        <v>87182738.730000004</v>
      </c>
      <c r="BC511" s="30">
        <v>88682652.719999999</v>
      </c>
      <c r="BD511" s="30">
        <v>90087287.599999994</v>
      </c>
      <c r="BE511" s="30">
        <v>90987612.819999993</v>
      </c>
      <c r="BF511" s="30">
        <v>91559124.299999997</v>
      </c>
      <c r="BG511" s="30">
        <v>89666232.489999995</v>
      </c>
      <c r="BH511" s="30">
        <v>91852463.879999995</v>
      </c>
      <c r="BI511" s="30">
        <v>95354986.859999999</v>
      </c>
      <c r="BJ511" s="30">
        <v>100335542.56</v>
      </c>
      <c r="BK511" s="30">
        <v>103985029.25</v>
      </c>
      <c r="BL511" s="30">
        <v>103807637.65000001</v>
      </c>
      <c r="BM511" s="30">
        <v>107718237.12</v>
      </c>
      <c r="BN511" s="30">
        <v>112158664.52</v>
      </c>
      <c r="BO511" s="30">
        <v>114695178.88</v>
      </c>
      <c r="BP511" s="30">
        <v>114756466.81999999</v>
      </c>
      <c r="BQ511" s="30">
        <v>115917808.7</v>
      </c>
      <c r="BR511" s="30">
        <v>116482743.23</v>
      </c>
      <c r="BS511" s="30">
        <v>115551843.27</v>
      </c>
      <c r="BT511" s="30">
        <v>116757155.23</v>
      </c>
      <c r="BU511" s="30">
        <v>116589659.52</v>
      </c>
      <c r="BV511" s="30">
        <v>118365845.33</v>
      </c>
      <c r="BW511" s="30">
        <v>118057605.61</v>
      </c>
      <c r="BX511" s="30">
        <v>114292515.84</v>
      </c>
      <c r="BY511" s="30">
        <v>113541333.8</v>
      </c>
      <c r="BZ511" s="30">
        <v>114631703.87</v>
      </c>
      <c r="CA511" s="30">
        <v>114158925.67</v>
      </c>
      <c r="CB511" s="30">
        <v>113381219.83</v>
      </c>
      <c r="CC511" s="30">
        <v>112253528.31999999</v>
      </c>
      <c r="CD511" s="30">
        <v>112552188.77</v>
      </c>
      <c r="CE511" s="30">
        <v>111533366.12</v>
      </c>
      <c r="CF511" s="30">
        <v>114610015.40000001</v>
      </c>
      <c r="CG511" s="30">
        <v>116990800.29000001</v>
      </c>
      <c r="CH511" s="30">
        <v>121151058.36</v>
      </c>
      <c r="CI511" s="30">
        <v>123233676.09999999</v>
      </c>
      <c r="CJ511" s="30">
        <v>122566117.31999999</v>
      </c>
      <c r="CK511" s="30">
        <v>123737296.13</v>
      </c>
      <c r="CL511" s="30">
        <v>127868148.27</v>
      </c>
      <c r="CM511" s="30">
        <v>130819174.94</v>
      </c>
      <c r="CN511" s="30">
        <v>131820572.97</v>
      </c>
      <c r="CO511" s="30">
        <v>131624848.73</v>
      </c>
      <c r="CP511" s="30">
        <v>129707746.70999999</v>
      </c>
      <c r="CQ511" s="30">
        <v>127132758.62</v>
      </c>
      <c r="CR511" s="30">
        <v>129819251.40000001</v>
      </c>
      <c r="CS511" s="30">
        <v>130267856.53</v>
      </c>
      <c r="CT511" s="30">
        <v>132483327.90000001</v>
      </c>
      <c r="CU511" s="30">
        <v>133676018.48999999</v>
      </c>
      <c r="CV511" s="30">
        <v>131508003.28</v>
      </c>
      <c r="CW511" s="36"/>
      <c r="CX511" s="36"/>
    </row>
    <row r="512" spans="2:102" ht="26" x14ac:dyDescent="0.35">
      <c r="B512" s="26">
        <v>240</v>
      </c>
      <c r="C512" s="31" t="s">
        <v>89</v>
      </c>
      <c r="D512" s="32">
        <v>69093138.219999999</v>
      </c>
      <c r="E512" s="32">
        <v>69213095.290000007</v>
      </c>
      <c r="F512" s="32">
        <v>69155890.060000002</v>
      </c>
      <c r="G512" s="32">
        <v>71912415.659999996</v>
      </c>
      <c r="H512" s="32">
        <v>71402281.640000001</v>
      </c>
      <c r="I512" s="32">
        <v>71991675.439999998</v>
      </c>
      <c r="J512" s="32">
        <v>73376939.939999998</v>
      </c>
      <c r="K512" s="32">
        <v>73901717.640000001</v>
      </c>
      <c r="L512" s="32">
        <v>75022994.459999993</v>
      </c>
      <c r="M512" s="32">
        <v>76175515.459999993</v>
      </c>
      <c r="N512" s="32">
        <v>77053714.579999998</v>
      </c>
      <c r="O512" s="32">
        <v>78243926.400000006</v>
      </c>
      <c r="P512" s="32">
        <v>80194592.019999996</v>
      </c>
      <c r="Q512" s="32">
        <v>81951688.819999993</v>
      </c>
      <c r="R512" s="32">
        <v>84623668.530000001</v>
      </c>
      <c r="S512" s="32">
        <v>85657185.359999999</v>
      </c>
      <c r="T512" s="32">
        <v>87801695.170000002</v>
      </c>
      <c r="U512" s="32">
        <v>90726062.209999993</v>
      </c>
      <c r="V512" s="32">
        <v>92756233.859999999</v>
      </c>
      <c r="W512" s="32">
        <v>94859048.730000004</v>
      </c>
      <c r="X512" s="32">
        <v>97819149.819999993</v>
      </c>
      <c r="Y512" s="32">
        <v>100860942.20999999</v>
      </c>
      <c r="Z512" s="32">
        <v>104515580.73999999</v>
      </c>
      <c r="AA512" s="32">
        <v>108644831.63</v>
      </c>
      <c r="AB512" s="32">
        <v>113740452.87</v>
      </c>
      <c r="AC512" s="32">
        <v>118415275.33</v>
      </c>
      <c r="AD512" s="32">
        <v>122217008</v>
      </c>
      <c r="AE512" s="32">
        <v>129251514.87</v>
      </c>
      <c r="AF512" s="32">
        <v>132758288.90000001</v>
      </c>
      <c r="AG512" s="32">
        <v>137677337.09999999</v>
      </c>
      <c r="AH512" s="32">
        <v>141623754.09999999</v>
      </c>
      <c r="AI512" s="32">
        <v>146512305.05000001</v>
      </c>
      <c r="AJ512" s="32">
        <v>150823798.16</v>
      </c>
      <c r="AK512" s="32">
        <v>153577780.33000001</v>
      </c>
      <c r="AL512" s="32">
        <v>156944314.38999999</v>
      </c>
      <c r="AM512" s="32">
        <v>160068511.90000001</v>
      </c>
      <c r="AN512" s="32">
        <v>162811875.56</v>
      </c>
      <c r="AO512" s="32">
        <v>164365340.61000001</v>
      </c>
      <c r="AP512" s="32">
        <v>166773769.53999999</v>
      </c>
      <c r="AQ512" s="32">
        <v>169623275.34</v>
      </c>
      <c r="AR512" s="32">
        <v>172465882.28</v>
      </c>
      <c r="AS512" s="32">
        <v>173470020.56</v>
      </c>
      <c r="AT512" s="32">
        <v>173555410.15000001</v>
      </c>
      <c r="AU512" s="32">
        <v>171483590.90000001</v>
      </c>
      <c r="AV512" s="32">
        <v>162597056.56999999</v>
      </c>
      <c r="AW512" s="32">
        <v>166235027.88999999</v>
      </c>
      <c r="AX512" s="32">
        <v>161690970.19999999</v>
      </c>
      <c r="AY512" s="32">
        <v>164818407.40000001</v>
      </c>
      <c r="AZ512" s="32">
        <v>147465810.75</v>
      </c>
      <c r="BA512" s="32">
        <v>148025061.28999999</v>
      </c>
      <c r="BB512" s="32">
        <v>150205908.5</v>
      </c>
      <c r="BC512" s="32">
        <v>151353474.59999999</v>
      </c>
      <c r="BD512" s="32">
        <v>154774819.5</v>
      </c>
      <c r="BE512" s="32">
        <v>159904548.90000001</v>
      </c>
      <c r="BF512" s="32">
        <v>162220196.72999999</v>
      </c>
      <c r="BG512" s="32">
        <v>164678103.59</v>
      </c>
      <c r="BH512" s="32">
        <v>167755950.15000001</v>
      </c>
      <c r="BI512" s="32">
        <v>160781193.94999999</v>
      </c>
      <c r="BJ512" s="32">
        <v>163593014.46000001</v>
      </c>
      <c r="BK512" s="32">
        <v>166849352.34</v>
      </c>
      <c r="BL512" s="32">
        <v>161694846.03</v>
      </c>
      <c r="BM512" s="32">
        <v>164857565.31999999</v>
      </c>
      <c r="BN512" s="32">
        <v>146432191.41</v>
      </c>
      <c r="BO512" s="32">
        <v>146099603.21000001</v>
      </c>
      <c r="BP512" s="32">
        <v>145225193.72</v>
      </c>
      <c r="BQ512" s="32">
        <v>150255442.06999999</v>
      </c>
      <c r="BR512" s="32">
        <v>153427559.53</v>
      </c>
      <c r="BS512" s="32">
        <v>144744339.96000001</v>
      </c>
      <c r="BT512" s="32">
        <v>138902597.28999999</v>
      </c>
      <c r="BU512" s="32">
        <v>138559736.43000001</v>
      </c>
      <c r="BV512" s="32">
        <v>143035511.91999999</v>
      </c>
      <c r="BW512" s="32">
        <v>146896621.16</v>
      </c>
      <c r="BX512" s="32">
        <v>149767645.06999999</v>
      </c>
      <c r="BY512" s="32">
        <v>156063065.41999999</v>
      </c>
      <c r="BZ512" s="32">
        <v>157499426.25999999</v>
      </c>
      <c r="CA512" s="32">
        <v>162842376.84</v>
      </c>
      <c r="CB512" s="32">
        <v>161484274.56999999</v>
      </c>
      <c r="CC512" s="32">
        <v>166502972.00999999</v>
      </c>
      <c r="CD512" s="32">
        <v>156570772.49000001</v>
      </c>
      <c r="CE512" s="32">
        <v>167608660.88999999</v>
      </c>
      <c r="CF512" s="32">
        <v>148919146.05000001</v>
      </c>
      <c r="CG512" s="32">
        <v>157193103.44</v>
      </c>
      <c r="CH512" s="32">
        <v>148210312.62</v>
      </c>
      <c r="CI512" s="32">
        <v>140593565.41</v>
      </c>
      <c r="CJ512" s="32">
        <v>145332694.03999999</v>
      </c>
      <c r="CK512" s="32">
        <v>153389928.53999999</v>
      </c>
      <c r="CL512" s="32">
        <v>161257366.61000001</v>
      </c>
      <c r="CM512" s="32">
        <v>140792943.81999999</v>
      </c>
      <c r="CN512" s="32">
        <v>148726435.22999999</v>
      </c>
      <c r="CO512" s="32">
        <v>154995718.97</v>
      </c>
      <c r="CP512" s="32">
        <v>161515078.65000001</v>
      </c>
      <c r="CQ512" s="32">
        <v>167084428.47999999</v>
      </c>
      <c r="CR512" s="32">
        <v>171991008.41</v>
      </c>
      <c r="CS512" s="32">
        <v>168086433.36000001</v>
      </c>
      <c r="CT512" s="32">
        <v>166701225.69999999</v>
      </c>
      <c r="CU512" s="32">
        <v>173669139.94</v>
      </c>
      <c r="CV512" s="32">
        <v>172864543.41</v>
      </c>
      <c r="CW512" s="36"/>
      <c r="CX512" s="36"/>
    </row>
    <row r="513" spans="2:102" ht="26" x14ac:dyDescent="0.35">
      <c r="B513" s="26">
        <v>239</v>
      </c>
      <c r="C513" s="29" t="s">
        <v>88</v>
      </c>
      <c r="D513" s="30">
        <v>19748799.48</v>
      </c>
      <c r="E513" s="30">
        <v>21560527.489999998</v>
      </c>
      <c r="F513" s="30">
        <v>23607810.43</v>
      </c>
      <c r="G513" s="30">
        <v>25433859.039999999</v>
      </c>
      <c r="H513" s="30">
        <v>27516831.82</v>
      </c>
      <c r="I513" s="30">
        <v>30337155.629999999</v>
      </c>
      <c r="J513" s="30">
        <v>31411216.199999999</v>
      </c>
      <c r="K513" s="30">
        <v>34574300.899999999</v>
      </c>
      <c r="L513" s="30">
        <v>36508964.020000003</v>
      </c>
      <c r="M513" s="30">
        <v>28057553.100000001</v>
      </c>
      <c r="N513" s="30">
        <v>28371504.960000001</v>
      </c>
      <c r="O513" s="30">
        <v>29864589.050000001</v>
      </c>
      <c r="P513" s="30">
        <v>35576331.350000001</v>
      </c>
      <c r="Q513" s="30">
        <v>37369401.479999997</v>
      </c>
      <c r="R513" s="30">
        <v>39378969.079999998</v>
      </c>
      <c r="S513" s="30">
        <v>29415403.43</v>
      </c>
      <c r="T513" s="30">
        <v>26977933.399999999</v>
      </c>
      <c r="U513" s="30">
        <v>26179610.84</v>
      </c>
      <c r="V513" s="30">
        <v>24176501.789999999</v>
      </c>
      <c r="W513" s="30">
        <v>24933256.350000001</v>
      </c>
      <c r="X513" s="30">
        <v>25709095.52</v>
      </c>
      <c r="Y513" s="30">
        <v>26477698.129999999</v>
      </c>
      <c r="Z513" s="30">
        <v>33114094.609999999</v>
      </c>
      <c r="AA513" s="30">
        <v>39921323.689999998</v>
      </c>
      <c r="AB513" s="30">
        <v>48551937.380000003</v>
      </c>
      <c r="AC513" s="30">
        <v>50604679.130000003</v>
      </c>
      <c r="AD513" s="30">
        <v>46808639.100000001</v>
      </c>
      <c r="AE513" s="30">
        <v>45669022.280000001</v>
      </c>
      <c r="AF513" s="30">
        <v>44241884.420000002</v>
      </c>
      <c r="AG513" s="30">
        <v>44912362.380000003</v>
      </c>
      <c r="AH513" s="30">
        <v>40098866.990000002</v>
      </c>
      <c r="AI513" s="30">
        <v>38297829.409999996</v>
      </c>
      <c r="AJ513" s="30">
        <v>36327117.409999996</v>
      </c>
      <c r="AK513" s="30">
        <v>31903090.920000002</v>
      </c>
      <c r="AL513" s="30">
        <v>32476960.420000002</v>
      </c>
      <c r="AM513" s="30">
        <v>35163413.759999998</v>
      </c>
      <c r="AN513" s="30">
        <v>34005756.259999998</v>
      </c>
      <c r="AO513" s="30">
        <v>33655114.5</v>
      </c>
      <c r="AP513" s="30">
        <v>33457081.210000001</v>
      </c>
      <c r="AQ513" s="30">
        <v>29586755.640000001</v>
      </c>
      <c r="AR513" s="30">
        <v>26746584.829999998</v>
      </c>
      <c r="AS513" s="30">
        <v>26064329.399999999</v>
      </c>
      <c r="AT513" s="30">
        <v>23936371.809999999</v>
      </c>
      <c r="AU513" s="30">
        <v>24225173.84</v>
      </c>
      <c r="AV513" s="30">
        <v>25012525.16</v>
      </c>
      <c r="AW513" s="30">
        <v>28648905.780000001</v>
      </c>
      <c r="AX513" s="30">
        <v>27855094.170000002</v>
      </c>
      <c r="AY513" s="30">
        <v>25543963.75</v>
      </c>
      <c r="AZ513" s="30">
        <v>30966660.199999999</v>
      </c>
      <c r="BA513" s="30">
        <v>29137857.579999998</v>
      </c>
      <c r="BB513" s="30">
        <v>26410363.09</v>
      </c>
      <c r="BC513" s="30">
        <v>24895918.59</v>
      </c>
      <c r="BD513" s="30">
        <v>24665941.059999999</v>
      </c>
      <c r="BE513" s="30">
        <v>29008730.640000001</v>
      </c>
      <c r="BF513" s="30">
        <v>28561961.210000001</v>
      </c>
      <c r="BG513" s="30">
        <v>27253327.18</v>
      </c>
      <c r="BH513" s="30">
        <v>28060131.57</v>
      </c>
      <c r="BI513" s="30">
        <v>27263358.710000001</v>
      </c>
      <c r="BJ513" s="30">
        <v>29394278.370000001</v>
      </c>
      <c r="BK513" s="30">
        <v>30641650.280000001</v>
      </c>
      <c r="BL513" s="30">
        <v>37452417.700000003</v>
      </c>
      <c r="BM513" s="30">
        <v>39048073.909999996</v>
      </c>
      <c r="BN513" s="30">
        <v>39092821.859999999</v>
      </c>
      <c r="BO513" s="30">
        <v>42046371.340000004</v>
      </c>
      <c r="BP513" s="30">
        <v>44503682.880000003</v>
      </c>
      <c r="BQ513" s="30">
        <v>48581917.920000002</v>
      </c>
      <c r="BR513" s="30">
        <v>48900736.43</v>
      </c>
      <c r="BS513" s="30">
        <v>49510729.299999997</v>
      </c>
      <c r="BT513" s="30">
        <v>47879422.390000001</v>
      </c>
      <c r="BU513" s="30">
        <v>46528745.530000001</v>
      </c>
      <c r="BV513" s="30">
        <v>47451937.049999997</v>
      </c>
      <c r="BW513" s="30">
        <v>49235451.579999998</v>
      </c>
      <c r="BX513" s="30">
        <v>53890994.210000001</v>
      </c>
      <c r="BY513" s="30">
        <v>54695364.740000002</v>
      </c>
      <c r="BZ513" s="30">
        <v>53458012.950000003</v>
      </c>
      <c r="CA513" s="30">
        <v>54164431.520000003</v>
      </c>
      <c r="CB513" s="30">
        <v>53495450.049999997</v>
      </c>
      <c r="CC513" s="30">
        <v>54584963.939999998</v>
      </c>
      <c r="CD513" s="30">
        <v>54673878.539999999</v>
      </c>
      <c r="CE513" s="30">
        <v>53345899.640000001</v>
      </c>
      <c r="CF513" s="30">
        <v>53476156.670000002</v>
      </c>
      <c r="CG513" s="30">
        <v>53497177.210000001</v>
      </c>
      <c r="CH513" s="30">
        <v>53150334.32</v>
      </c>
      <c r="CI513" s="30">
        <v>53117895.109999999</v>
      </c>
      <c r="CJ513" s="30">
        <v>57067773.100000001</v>
      </c>
      <c r="CK513" s="30">
        <v>56469676.479999997</v>
      </c>
      <c r="CL513" s="30">
        <v>55288595.93</v>
      </c>
      <c r="CM513" s="30">
        <v>54633959.359999999</v>
      </c>
      <c r="CN513" s="30">
        <v>54319602.219999999</v>
      </c>
      <c r="CO513" s="30">
        <v>55555185.880000003</v>
      </c>
      <c r="CP513" s="30">
        <v>55115058.520000003</v>
      </c>
      <c r="CQ513" s="30">
        <v>54686816.479999997</v>
      </c>
      <c r="CR513" s="30">
        <v>54430453.68</v>
      </c>
      <c r="CS513" s="30">
        <v>54539720</v>
      </c>
      <c r="CT513" s="30">
        <v>53928229.630000003</v>
      </c>
      <c r="CU513" s="30">
        <v>53556818.189999998</v>
      </c>
      <c r="CV513" s="30">
        <v>55706413.259999998</v>
      </c>
      <c r="CW513" s="36"/>
      <c r="CX513" s="36"/>
    </row>
    <row r="514" spans="2:102" x14ac:dyDescent="0.35">
      <c r="B514" s="26">
        <v>232</v>
      </c>
      <c r="C514" s="31" t="s">
        <v>39</v>
      </c>
      <c r="D514" s="32">
        <v>449074605.48000002</v>
      </c>
      <c r="E514" s="32">
        <v>439600505.93000001</v>
      </c>
      <c r="F514" s="32">
        <v>439055858.55000001</v>
      </c>
      <c r="G514" s="32">
        <v>438876242.92000002</v>
      </c>
      <c r="H514" s="32">
        <v>440543382.36000001</v>
      </c>
      <c r="I514" s="32">
        <v>445106970.61000001</v>
      </c>
      <c r="J514" s="32">
        <v>448817068.73000002</v>
      </c>
      <c r="K514" s="32">
        <v>449091553.89999998</v>
      </c>
      <c r="L514" s="32">
        <v>447805274.58999997</v>
      </c>
      <c r="M514" s="32">
        <v>451026705.60000002</v>
      </c>
      <c r="N514" s="32">
        <v>454093250.01999998</v>
      </c>
      <c r="O514" s="32">
        <v>462439796.30000001</v>
      </c>
      <c r="P514" s="32">
        <v>458875032.32999998</v>
      </c>
      <c r="Q514" s="32">
        <v>454057588.92000002</v>
      </c>
      <c r="R514" s="32">
        <v>454007948.77999997</v>
      </c>
      <c r="S514" s="32">
        <v>454159839.39999998</v>
      </c>
      <c r="T514" s="32">
        <v>456069778.55000001</v>
      </c>
      <c r="U514" s="32">
        <v>456109377.54000002</v>
      </c>
      <c r="V514" s="32">
        <v>454897825.31</v>
      </c>
      <c r="W514" s="32">
        <v>453057962.02999997</v>
      </c>
      <c r="X514" s="32">
        <v>458898976.70999998</v>
      </c>
      <c r="Y514" s="32">
        <v>468008389.18000001</v>
      </c>
      <c r="Z514" s="32">
        <v>479869481.85000002</v>
      </c>
      <c r="AA514" s="32">
        <v>492743739.26999998</v>
      </c>
      <c r="AB514" s="32">
        <v>496179859.29000002</v>
      </c>
      <c r="AC514" s="32">
        <v>491797921.94999999</v>
      </c>
      <c r="AD514" s="32">
        <v>488672043.70999998</v>
      </c>
      <c r="AE514" s="32">
        <v>484204477.73000002</v>
      </c>
      <c r="AF514" s="32">
        <v>480459339.54000002</v>
      </c>
      <c r="AG514" s="32">
        <v>479854762.86000001</v>
      </c>
      <c r="AH514" s="32">
        <v>474539133.16000003</v>
      </c>
      <c r="AI514" s="32">
        <v>475721905.35000002</v>
      </c>
      <c r="AJ514" s="32">
        <v>479060839.02999997</v>
      </c>
      <c r="AK514" s="32">
        <v>483743802.00999999</v>
      </c>
      <c r="AL514" s="32">
        <v>497738236.13</v>
      </c>
      <c r="AM514" s="32">
        <v>512423364.73000002</v>
      </c>
      <c r="AN514" s="32">
        <v>517324138.58999997</v>
      </c>
      <c r="AO514" s="32">
        <v>512946125.95999998</v>
      </c>
      <c r="AP514" s="32">
        <v>514664768.99000001</v>
      </c>
      <c r="AQ514" s="32">
        <v>514664768.99000001</v>
      </c>
      <c r="AR514" s="32">
        <v>507303869.79000002</v>
      </c>
      <c r="AS514" s="32">
        <v>501001409.06999999</v>
      </c>
      <c r="AT514" s="32">
        <v>496576940.13</v>
      </c>
      <c r="AU514" s="32">
        <v>488915973.75</v>
      </c>
      <c r="AV514" s="32">
        <v>485065254.69999999</v>
      </c>
      <c r="AW514" s="32">
        <v>503170930.81999999</v>
      </c>
      <c r="AX514" s="32">
        <v>517679756.13999999</v>
      </c>
      <c r="AY514" s="32">
        <v>534479531.5</v>
      </c>
      <c r="AZ514" s="32">
        <v>541361681.74000001</v>
      </c>
      <c r="BA514" s="32">
        <v>530219283</v>
      </c>
      <c r="BB514" s="32">
        <v>525103261.56</v>
      </c>
      <c r="BC514" s="32">
        <v>524076464.48000002</v>
      </c>
      <c r="BD514" s="32">
        <v>528240514.35000002</v>
      </c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7"/>
      <c r="CX514" s="37"/>
    </row>
    <row r="515" spans="2:102" ht="26" x14ac:dyDescent="0.35">
      <c r="B515" s="26">
        <v>224</v>
      </c>
      <c r="C515" s="29" t="s">
        <v>86</v>
      </c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0">
        <v>387237699.58999997</v>
      </c>
      <c r="BA515" s="30">
        <v>388441662.91000003</v>
      </c>
      <c r="BB515" s="30">
        <v>391217726.49000001</v>
      </c>
      <c r="BC515" s="30">
        <v>381708576.32999998</v>
      </c>
      <c r="BD515" s="30">
        <v>382137699.67000002</v>
      </c>
      <c r="BE515" s="30">
        <v>390827494.74000001</v>
      </c>
      <c r="BF515" s="30">
        <v>392053271.25</v>
      </c>
      <c r="BG515" s="30">
        <v>397865329.42000002</v>
      </c>
      <c r="BH515" s="30">
        <v>404652516.36000001</v>
      </c>
      <c r="BI515" s="30">
        <v>413023368.25999999</v>
      </c>
      <c r="BJ515" s="30">
        <v>420319131.22000003</v>
      </c>
      <c r="BK515" s="30">
        <v>431381817.18000001</v>
      </c>
      <c r="BL515" s="30">
        <v>431453814.07999998</v>
      </c>
      <c r="BM515" s="30">
        <v>435856607.54000002</v>
      </c>
      <c r="BN515" s="30">
        <v>441172141.16000003</v>
      </c>
      <c r="BO515" s="30">
        <v>448413124.58999997</v>
      </c>
      <c r="BP515" s="30">
        <v>453232423.50999999</v>
      </c>
      <c r="BQ515" s="30">
        <v>457849740.37</v>
      </c>
      <c r="BR515" s="30">
        <v>459792538.38999999</v>
      </c>
      <c r="BS515" s="30">
        <v>457072186</v>
      </c>
      <c r="BT515" s="30">
        <v>449912652.49000001</v>
      </c>
      <c r="BU515" s="30">
        <v>451648911.20999998</v>
      </c>
      <c r="BV515" s="30">
        <v>457543893.69999999</v>
      </c>
      <c r="BW515" s="30">
        <v>458320838.69</v>
      </c>
      <c r="BX515" s="30">
        <v>453651039.98000002</v>
      </c>
      <c r="BY515" s="30">
        <v>453422841.77999997</v>
      </c>
      <c r="BZ515" s="30">
        <v>454510334.31</v>
      </c>
      <c r="CA515" s="30">
        <v>457315598.66000003</v>
      </c>
      <c r="CB515" s="30">
        <v>462012699.86000001</v>
      </c>
      <c r="CC515" s="30">
        <v>467668716.23000002</v>
      </c>
      <c r="CD515" s="30">
        <v>462524091.5</v>
      </c>
      <c r="CE515" s="30">
        <v>458207466.44999999</v>
      </c>
      <c r="CF515" s="30">
        <v>460096962.39999998</v>
      </c>
      <c r="CG515" s="30">
        <v>460658748.54000002</v>
      </c>
      <c r="CH515" s="30">
        <v>459989412.67000002</v>
      </c>
      <c r="CI515" s="30">
        <v>465506691.99000001</v>
      </c>
      <c r="CJ515" s="30">
        <v>467192635.68000001</v>
      </c>
      <c r="CK515" s="30">
        <v>474957999.49000001</v>
      </c>
      <c r="CL515" s="30">
        <v>482489121.94</v>
      </c>
      <c r="CM515" s="30">
        <v>493399033.38</v>
      </c>
      <c r="CN515" s="30">
        <v>501034701.91000003</v>
      </c>
      <c r="CO515" s="30">
        <v>506628482.13</v>
      </c>
      <c r="CP515" s="30">
        <v>514734455.58999997</v>
      </c>
      <c r="CQ515" s="30">
        <v>517806900.38</v>
      </c>
      <c r="CR515" s="30">
        <v>534055619.17000002</v>
      </c>
      <c r="CS515" s="30">
        <v>546664150.14999998</v>
      </c>
      <c r="CT515" s="30">
        <v>543843070.92999995</v>
      </c>
      <c r="CU515" s="30">
        <v>558188184.14999998</v>
      </c>
      <c r="CV515" s="30">
        <v>564871981.44000006</v>
      </c>
      <c r="CW515" s="36"/>
      <c r="CX515" s="36"/>
    </row>
    <row r="516" spans="2:102" ht="26" x14ac:dyDescent="0.35">
      <c r="B516" s="26">
        <v>234</v>
      </c>
      <c r="C516" s="31" t="s">
        <v>29</v>
      </c>
      <c r="D516" s="32">
        <v>89387672.049999997</v>
      </c>
      <c r="E516" s="32">
        <v>88930561.319999993</v>
      </c>
      <c r="F516" s="32">
        <v>90289609.040000007</v>
      </c>
      <c r="G516" s="32">
        <v>91639249.170000002</v>
      </c>
      <c r="H516" s="32">
        <v>92076750.640000001</v>
      </c>
      <c r="I516" s="32">
        <v>92873921.549999997</v>
      </c>
      <c r="J516" s="32">
        <v>92618938</v>
      </c>
      <c r="K516" s="32">
        <v>91337391.409999996</v>
      </c>
      <c r="L516" s="32">
        <v>91383042.969999999</v>
      </c>
      <c r="M516" s="32">
        <v>92007504.060000002</v>
      </c>
      <c r="N516" s="32">
        <v>93173141.890000001</v>
      </c>
      <c r="O516" s="32">
        <v>92169134.159999996</v>
      </c>
      <c r="P516" s="32">
        <v>84664922.129999995</v>
      </c>
      <c r="Q516" s="32">
        <v>84661191.819999993</v>
      </c>
      <c r="R516" s="32">
        <v>81126101.629999995</v>
      </c>
      <c r="S516" s="32">
        <v>79646726.319999993</v>
      </c>
      <c r="T516" s="32">
        <v>78288636.969999999</v>
      </c>
      <c r="U516" s="32">
        <v>78238148.090000004</v>
      </c>
      <c r="V516" s="32">
        <v>77720536.010000005</v>
      </c>
      <c r="W516" s="32">
        <v>76940302.879999995</v>
      </c>
      <c r="X516" s="32">
        <v>79560008.969999999</v>
      </c>
      <c r="Y516" s="32">
        <v>81807877.129999995</v>
      </c>
      <c r="Z516" s="32">
        <v>82974603.519999996</v>
      </c>
      <c r="AA516" s="32">
        <v>87295173.599999994</v>
      </c>
      <c r="AB516" s="32">
        <v>89318817.329999998</v>
      </c>
      <c r="AC516" s="32">
        <v>91225585.489999995</v>
      </c>
      <c r="AD516" s="32">
        <v>92227026.590000004</v>
      </c>
      <c r="AE516" s="32">
        <v>93837961.840000004</v>
      </c>
      <c r="AF516" s="32">
        <v>93407278.159999996</v>
      </c>
      <c r="AG516" s="32">
        <v>93094206.840000004</v>
      </c>
      <c r="AH516" s="32">
        <v>92804635.969999999</v>
      </c>
      <c r="AI516" s="32">
        <v>94160874.75</v>
      </c>
      <c r="AJ516" s="32">
        <v>94208649.390000001</v>
      </c>
      <c r="AK516" s="32">
        <v>93368814</v>
      </c>
      <c r="AL516" s="32">
        <v>92269630.189999998</v>
      </c>
      <c r="AM516" s="32">
        <v>93265849.260000005</v>
      </c>
      <c r="AN516" s="32">
        <v>93781184.680000007</v>
      </c>
      <c r="AO516" s="32">
        <v>93281068.359999999</v>
      </c>
      <c r="AP516" s="32">
        <v>92602910.920000002</v>
      </c>
      <c r="AQ516" s="32">
        <v>95718160.709999993</v>
      </c>
      <c r="AR516" s="32">
        <v>97926254.980000004</v>
      </c>
      <c r="AS516" s="32">
        <v>98667204.060000002</v>
      </c>
      <c r="AT516" s="32">
        <v>99071557.010000005</v>
      </c>
      <c r="AU516" s="32">
        <v>100521524.48</v>
      </c>
      <c r="AV516" s="32">
        <v>101745601.39</v>
      </c>
      <c r="AW516" s="32">
        <v>103527364.70999999</v>
      </c>
      <c r="AX516" s="32">
        <v>104655978.20999999</v>
      </c>
      <c r="AY516" s="32">
        <v>104956248.7</v>
      </c>
      <c r="AZ516" s="32">
        <v>106015904.58</v>
      </c>
      <c r="BA516" s="32">
        <v>105264715.45</v>
      </c>
      <c r="BB516" s="32">
        <v>106056690.65000001</v>
      </c>
      <c r="BC516" s="32">
        <v>106767552.45</v>
      </c>
      <c r="BD516" s="32">
        <v>108397860.40000001</v>
      </c>
      <c r="BE516" s="32">
        <v>106983585.04000001</v>
      </c>
      <c r="BF516" s="32">
        <v>107221720.23999999</v>
      </c>
      <c r="BG516" s="32">
        <v>108362572.43000001</v>
      </c>
      <c r="BH516" s="32">
        <v>108405606.20999999</v>
      </c>
      <c r="BI516" s="32">
        <v>110586358.33</v>
      </c>
      <c r="BJ516" s="32">
        <v>111423699.26000001</v>
      </c>
      <c r="BK516" s="32">
        <v>112574911.3</v>
      </c>
      <c r="BL516" s="32">
        <v>114769508.34999999</v>
      </c>
      <c r="BM516" s="32">
        <v>115567724.08</v>
      </c>
      <c r="BN516" s="32">
        <v>116590991.12</v>
      </c>
      <c r="BO516" s="32">
        <v>118209944.09999999</v>
      </c>
      <c r="BP516" s="32">
        <v>118809072.47</v>
      </c>
      <c r="BQ516" s="32">
        <v>120891188.34</v>
      </c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7"/>
      <c r="CX516" s="37"/>
    </row>
    <row r="517" spans="2:102" x14ac:dyDescent="0.35">
      <c r="B517" s="26">
        <v>226</v>
      </c>
      <c r="C517" s="29" t="s">
        <v>38</v>
      </c>
      <c r="D517" s="30">
        <v>1366169716.49</v>
      </c>
      <c r="E517" s="30">
        <v>1384179233.6199999</v>
      </c>
      <c r="F517" s="30">
        <v>1417646877.25</v>
      </c>
      <c r="G517" s="30">
        <v>1456260006</v>
      </c>
      <c r="H517" s="30">
        <v>1488561306.8499999</v>
      </c>
      <c r="I517" s="30">
        <v>1533604924.8399999</v>
      </c>
      <c r="J517" s="30">
        <v>1565974537.6600001</v>
      </c>
      <c r="K517" s="30">
        <v>1612649858.3199999</v>
      </c>
      <c r="L517" s="30">
        <v>1658188022.6300001</v>
      </c>
      <c r="M517" s="30">
        <v>1713014055.97</v>
      </c>
      <c r="N517" s="30">
        <v>1777683418.5799999</v>
      </c>
      <c r="O517" s="30">
        <v>1861462822.3</v>
      </c>
      <c r="P517" s="30">
        <v>1911855943.1400001</v>
      </c>
      <c r="Q517" s="30">
        <v>1962040451.3800001</v>
      </c>
      <c r="R517" s="30">
        <v>2019110439.0899999</v>
      </c>
      <c r="S517" s="30">
        <v>2068763766.55</v>
      </c>
      <c r="T517" s="30">
        <v>2134547747.1900001</v>
      </c>
      <c r="U517" s="30">
        <v>2194475759.2199998</v>
      </c>
      <c r="V517" s="30">
        <v>2233477946.3499999</v>
      </c>
      <c r="W517" s="30">
        <v>2289432567.0500002</v>
      </c>
      <c r="X517" s="30">
        <v>2343106070.0700002</v>
      </c>
      <c r="Y517" s="30">
        <v>2399058051.9299998</v>
      </c>
      <c r="Z517" s="30">
        <v>2484002356.27</v>
      </c>
      <c r="AA517" s="30">
        <v>2574193859.9299998</v>
      </c>
      <c r="AB517" s="30">
        <v>2624171698.2199998</v>
      </c>
      <c r="AC517" s="30">
        <v>2670474001.4200001</v>
      </c>
      <c r="AD517" s="30">
        <v>2729691177.8200002</v>
      </c>
      <c r="AE517" s="30">
        <v>2793729820.04</v>
      </c>
      <c r="AF517" s="30">
        <v>2870410914.7199998</v>
      </c>
      <c r="AG517" s="30">
        <v>2944445306.5999999</v>
      </c>
      <c r="AH517" s="30">
        <v>2995207074.8400002</v>
      </c>
      <c r="AI517" s="30">
        <v>3053497841.5500002</v>
      </c>
      <c r="AJ517" s="30">
        <v>3112471993.1100001</v>
      </c>
      <c r="AK517" s="30">
        <v>3166254717.6599998</v>
      </c>
      <c r="AL517" s="30">
        <v>3265322446.5</v>
      </c>
      <c r="AM517" s="30">
        <v>3354017484.5500002</v>
      </c>
      <c r="AN517" s="30">
        <v>3404250705.8099999</v>
      </c>
      <c r="AO517" s="30">
        <v>3439052930.21</v>
      </c>
      <c r="AP517" s="30">
        <v>3481724430.5500002</v>
      </c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7"/>
      <c r="CX517" s="37"/>
    </row>
    <row r="518" spans="2:102" x14ac:dyDescent="0.35">
      <c r="B518" s="26">
        <v>237</v>
      </c>
      <c r="C518" s="31" t="s">
        <v>87</v>
      </c>
      <c r="D518" s="32">
        <v>172911390.72</v>
      </c>
      <c r="E518" s="32">
        <v>172977679.18000001</v>
      </c>
      <c r="F518" s="32">
        <v>172987728.31999999</v>
      </c>
      <c r="G518" s="32">
        <v>173850703.59</v>
      </c>
      <c r="H518" s="32">
        <v>173820100.91999999</v>
      </c>
      <c r="I518" s="32">
        <v>180710973.36000001</v>
      </c>
      <c r="J518" s="32">
        <v>180751075.25</v>
      </c>
      <c r="K518" s="32">
        <v>184496210.33000001</v>
      </c>
      <c r="L518" s="32">
        <v>184759724.28999999</v>
      </c>
      <c r="M518" s="32">
        <v>184438208.84999999</v>
      </c>
      <c r="N518" s="32">
        <v>185182917.91</v>
      </c>
      <c r="O518" s="32">
        <v>189281066.84999999</v>
      </c>
      <c r="P518" s="32">
        <v>209386566.19</v>
      </c>
      <c r="Q518" s="32">
        <v>208324096.38</v>
      </c>
      <c r="R518" s="32">
        <v>210624530.66999999</v>
      </c>
      <c r="S518" s="32">
        <v>218542479.53999999</v>
      </c>
      <c r="T518" s="32">
        <v>229292633.09999999</v>
      </c>
      <c r="U518" s="32">
        <v>249662697.56</v>
      </c>
      <c r="V518" s="32">
        <v>255640602.66999999</v>
      </c>
      <c r="W518" s="32">
        <v>272667818.55000001</v>
      </c>
      <c r="X518" s="32">
        <v>280012636.94999999</v>
      </c>
      <c r="Y518" s="32">
        <v>285334588.22000003</v>
      </c>
      <c r="Z518" s="32">
        <v>290872293.33999997</v>
      </c>
      <c r="AA518" s="32">
        <v>296826021.32999998</v>
      </c>
      <c r="AB518" s="32">
        <v>322252558.74000001</v>
      </c>
      <c r="AC518" s="32">
        <v>322499382.44999999</v>
      </c>
      <c r="AD518" s="32">
        <v>323765384.30000001</v>
      </c>
      <c r="AE518" s="32">
        <v>330204293.31</v>
      </c>
      <c r="AF518" s="32">
        <v>337027491.07999998</v>
      </c>
      <c r="AG518" s="32">
        <v>353331202.72000003</v>
      </c>
      <c r="AH518" s="32">
        <v>356846319.39999998</v>
      </c>
      <c r="AI518" s="32">
        <v>359265078.39999998</v>
      </c>
      <c r="AJ518" s="32">
        <v>355959844.43000001</v>
      </c>
      <c r="AK518" s="32">
        <v>352145535.69</v>
      </c>
      <c r="AL518" s="32">
        <v>347179198.32999998</v>
      </c>
      <c r="AM518" s="32">
        <v>349146750.51999998</v>
      </c>
      <c r="AN518" s="32">
        <v>364429076.35000002</v>
      </c>
      <c r="AO518" s="32">
        <v>360353809.85000002</v>
      </c>
      <c r="AP518" s="32">
        <v>356305928.44</v>
      </c>
      <c r="AQ518" s="32">
        <v>355646390.04000002</v>
      </c>
      <c r="AR518" s="32">
        <v>354521910.81999999</v>
      </c>
      <c r="AS518" s="32">
        <v>361092369.22000003</v>
      </c>
      <c r="AT518" s="32">
        <v>361931912.5</v>
      </c>
      <c r="AU518" s="32">
        <v>371563967.55000001</v>
      </c>
      <c r="AV518" s="32">
        <v>375087676.81999999</v>
      </c>
      <c r="AW518" s="32">
        <v>376125291.05000001</v>
      </c>
      <c r="AX518" s="32">
        <v>377021286.63999999</v>
      </c>
      <c r="AY518" s="32">
        <v>380391189.20999998</v>
      </c>
      <c r="AZ518" s="32">
        <v>397243668.41000003</v>
      </c>
      <c r="BA518" s="32">
        <v>391953598.27999997</v>
      </c>
      <c r="BB518" s="32">
        <v>387412704.17000002</v>
      </c>
      <c r="BC518" s="32">
        <v>387703293.13999999</v>
      </c>
      <c r="BD518" s="32">
        <v>385713703.05000001</v>
      </c>
      <c r="BE518" s="32">
        <v>390729930.06999999</v>
      </c>
      <c r="BF518" s="32">
        <v>386541432.94999999</v>
      </c>
      <c r="BG518" s="32">
        <v>390831761.26999998</v>
      </c>
      <c r="BH518" s="32">
        <v>391294946.81999999</v>
      </c>
      <c r="BI518" s="32">
        <v>391092363.88999999</v>
      </c>
      <c r="BJ518" s="32">
        <v>392638420.94999999</v>
      </c>
      <c r="BK518" s="32">
        <v>399184241.19999999</v>
      </c>
      <c r="BL518" s="32">
        <v>437802011.87</v>
      </c>
      <c r="BM518" s="32">
        <v>437761392.66000003</v>
      </c>
      <c r="BN518" s="32">
        <v>436622555.98000002</v>
      </c>
      <c r="BO518" s="32">
        <v>436076065.86000001</v>
      </c>
      <c r="BP518" s="32">
        <v>424239596.56</v>
      </c>
      <c r="BQ518" s="32">
        <v>443023619.72000003</v>
      </c>
      <c r="BR518" s="32">
        <v>452025703.74000001</v>
      </c>
      <c r="BS518" s="32">
        <v>479398290.27999997</v>
      </c>
      <c r="BT518" s="32">
        <v>487533854.60000002</v>
      </c>
      <c r="BU518" s="32">
        <v>497575466.56</v>
      </c>
      <c r="BV518" s="32">
        <v>507778637.82999998</v>
      </c>
      <c r="BW518" s="32">
        <v>519676016.63</v>
      </c>
      <c r="BX518" s="32">
        <v>557796284.95000005</v>
      </c>
      <c r="BY518" s="32">
        <v>566454804.53999996</v>
      </c>
      <c r="BZ518" s="32">
        <v>573187898.12</v>
      </c>
      <c r="CA518" s="32">
        <v>582422095.5</v>
      </c>
      <c r="CB518" s="32">
        <v>593553192.30999994</v>
      </c>
      <c r="CC518" s="32">
        <v>618810714.38</v>
      </c>
      <c r="CD518" s="32">
        <v>639320293.99000001</v>
      </c>
      <c r="CE518" s="32">
        <v>658565136.19000006</v>
      </c>
      <c r="CF518" s="32">
        <v>676911312.57000005</v>
      </c>
      <c r="CG518" s="32">
        <v>693744807.63999999</v>
      </c>
      <c r="CH518" s="32">
        <v>707671039.95000005</v>
      </c>
      <c r="CI518" s="32">
        <v>721863852.96000004</v>
      </c>
      <c r="CJ518" s="32">
        <v>755247275.09000003</v>
      </c>
      <c r="CK518" s="32">
        <v>763302185.19000006</v>
      </c>
      <c r="CL518" s="32">
        <v>771885089.62</v>
      </c>
      <c r="CM518" s="32">
        <v>776437912.30999994</v>
      </c>
      <c r="CN518" s="32">
        <v>770878737.41999996</v>
      </c>
      <c r="CO518" s="32">
        <v>770599227.28999996</v>
      </c>
      <c r="CP518" s="32">
        <v>777006928.11000001</v>
      </c>
      <c r="CQ518" s="32">
        <v>781041810.36000001</v>
      </c>
      <c r="CR518" s="32">
        <v>784844260.44000006</v>
      </c>
      <c r="CS518" s="32">
        <v>789070084.64999998</v>
      </c>
      <c r="CT518" s="32">
        <v>798224557.80999994</v>
      </c>
      <c r="CU518" s="32">
        <v>811721581.83000004</v>
      </c>
      <c r="CV518" s="32">
        <v>850128795.27999997</v>
      </c>
      <c r="CW518" s="36"/>
      <c r="CX518" s="36"/>
    </row>
    <row r="519" spans="2:102" x14ac:dyDescent="0.35">
      <c r="B519" s="26">
        <v>142</v>
      </c>
      <c r="C519" s="29" t="s">
        <v>78</v>
      </c>
      <c r="D519" s="30">
        <v>1806762412.02</v>
      </c>
      <c r="E519" s="30">
        <v>1783591818.29</v>
      </c>
      <c r="F519" s="30">
        <v>1790170220.5799999</v>
      </c>
      <c r="G519" s="30">
        <v>1817157977.8399999</v>
      </c>
      <c r="H519" s="30">
        <v>1859516087.51</v>
      </c>
      <c r="I519" s="30">
        <v>1972272780.47</v>
      </c>
      <c r="J519" s="30">
        <v>2067916422.5</v>
      </c>
      <c r="K519" s="30">
        <v>2079852919.53</v>
      </c>
      <c r="L519" s="30">
        <v>2122948220.51</v>
      </c>
      <c r="M519" s="30">
        <v>2151005456.7800002</v>
      </c>
      <c r="N519" s="30">
        <v>2185992442.1199999</v>
      </c>
      <c r="O519" s="30">
        <v>2219484485.5100002</v>
      </c>
      <c r="P519" s="30">
        <v>2285385084.5599999</v>
      </c>
      <c r="Q519" s="30">
        <v>2232508019.3299999</v>
      </c>
      <c r="R519" s="30">
        <v>2222863409.2600002</v>
      </c>
      <c r="S519" s="30">
        <v>2206632795.1999998</v>
      </c>
      <c r="T519" s="30">
        <v>2237949674.5700002</v>
      </c>
      <c r="U519" s="30">
        <v>2311469681.46</v>
      </c>
      <c r="V519" s="30">
        <v>2375393866.1700001</v>
      </c>
      <c r="W519" s="30">
        <v>2342506294.6599998</v>
      </c>
      <c r="X519" s="30">
        <v>2358067228.3699999</v>
      </c>
      <c r="Y519" s="30">
        <v>2354962496.6799998</v>
      </c>
      <c r="Z519" s="30">
        <v>2365244926.9200001</v>
      </c>
      <c r="AA519" s="30">
        <v>2396563597.6300001</v>
      </c>
      <c r="AB519" s="30">
        <v>2499149898.4099998</v>
      </c>
      <c r="AC519" s="30">
        <v>2462381810.1999998</v>
      </c>
      <c r="AD519" s="30">
        <v>2451494022.5799999</v>
      </c>
      <c r="AE519" s="30">
        <v>2444611383.1500001</v>
      </c>
      <c r="AF519" s="30">
        <v>2471886641.8899999</v>
      </c>
      <c r="AG519" s="30">
        <v>2528901509.3899999</v>
      </c>
      <c r="AH519" s="30">
        <v>2583908707.6300001</v>
      </c>
      <c r="AI519" s="30">
        <v>2549943327.8200002</v>
      </c>
      <c r="AJ519" s="30">
        <v>2564152614.1199999</v>
      </c>
      <c r="AK519" s="30">
        <v>2672782125.3899999</v>
      </c>
      <c r="AL519" s="30">
        <v>2803789885.46</v>
      </c>
      <c r="AM519" s="30">
        <v>2918009601.1199999</v>
      </c>
      <c r="AN519" s="30">
        <v>3037002027.2600002</v>
      </c>
      <c r="AO519" s="30">
        <v>3044017945.5999999</v>
      </c>
      <c r="AP519" s="30">
        <v>3054796534.54</v>
      </c>
      <c r="AQ519" s="30">
        <v>3139461309.3899999</v>
      </c>
      <c r="AR519" s="30">
        <v>3225758646.9899998</v>
      </c>
      <c r="AS519" s="30">
        <v>3354903824.4499998</v>
      </c>
      <c r="AT519" s="30">
        <v>3436199251.4299998</v>
      </c>
      <c r="AU519" s="30">
        <v>3455737796.1399999</v>
      </c>
      <c r="AV519" s="30">
        <v>3503162688.8099999</v>
      </c>
      <c r="AW519" s="30">
        <v>3559939128.7800002</v>
      </c>
      <c r="AX519" s="30">
        <v>3610031399.8800001</v>
      </c>
      <c r="AY519" s="30">
        <v>3697943889.4899998</v>
      </c>
      <c r="AZ519" s="30">
        <v>3856333645.0599999</v>
      </c>
      <c r="BA519" s="30">
        <v>3827182997.2800002</v>
      </c>
      <c r="BB519" s="30">
        <v>3835384232.3600001</v>
      </c>
      <c r="BC519" s="30">
        <v>3851586342.96</v>
      </c>
      <c r="BD519" s="30">
        <v>3858443019.48</v>
      </c>
      <c r="BE519" s="30">
        <v>3904808953.6199999</v>
      </c>
      <c r="BF519" s="30">
        <v>3932114079.9000001</v>
      </c>
      <c r="BG519" s="30">
        <v>3903176592.9699998</v>
      </c>
      <c r="BH519" s="30">
        <v>3874047120.75</v>
      </c>
      <c r="BI519" s="30">
        <v>3822542163.4099998</v>
      </c>
      <c r="BJ519" s="30">
        <v>3783936073.6300001</v>
      </c>
      <c r="BK519" s="30">
        <v>3836248352.4299998</v>
      </c>
      <c r="BL519" s="30">
        <v>3930592785.2800002</v>
      </c>
      <c r="BM519" s="30">
        <v>3851436545.0999999</v>
      </c>
      <c r="BN519" s="30">
        <v>3810246471.52</v>
      </c>
      <c r="BO519" s="30">
        <v>3780632199.79</v>
      </c>
      <c r="BP519" s="30">
        <v>3781890092.9299998</v>
      </c>
      <c r="BQ519" s="30">
        <v>3825976492.6700001</v>
      </c>
      <c r="BR519" s="30">
        <v>3781850714.6999998</v>
      </c>
      <c r="BS519" s="30">
        <v>3663454358.8699999</v>
      </c>
      <c r="BT519" s="30">
        <v>3547718542.3899999</v>
      </c>
      <c r="BU519" s="30">
        <v>3466105333.77</v>
      </c>
      <c r="BV519" s="30">
        <v>3419931868.5500002</v>
      </c>
      <c r="BW519" s="30">
        <v>3469576916.27</v>
      </c>
      <c r="BX519" s="30">
        <v>3522810619.0500002</v>
      </c>
      <c r="BY519" s="30">
        <v>3390022625.0500002</v>
      </c>
      <c r="BZ519" s="30">
        <v>3298656207.71</v>
      </c>
      <c r="CA519" s="30">
        <v>3246919740.9299998</v>
      </c>
      <c r="CB519" s="30">
        <v>3210488302.4200001</v>
      </c>
      <c r="CC519" s="30">
        <v>3254332046.96</v>
      </c>
      <c r="CD519" s="30">
        <v>3277088010.2199998</v>
      </c>
      <c r="CE519" s="30">
        <v>3159579890.5599999</v>
      </c>
      <c r="CF519" s="30">
        <v>3146748789.54</v>
      </c>
      <c r="CG519" s="30">
        <v>2989363631.3899999</v>
      </c>
      <c r="CH519" s="30">
        <v>2969427408.73</v>
      </c>
      <c r="CI519" s="30">
        <v>2987361102.3699999</v>
      </c>
      <c r="CJ519" s="30">
        <v>3055543445.1500001</v>
      </c>
      <c r="CK519" s="30">
        <v>3002269095.1300001</v>
      </c>
      <c r="CL519" s="30">
        <v>2971087282.1700001</v>
      </c>
      <c r="CM519" s="30">
        <v>2983487559.2800002</v>
      </c>
      <c r="CN519" s="30">
        <v>3004075593.3699999</v>
      </c>
      <c r="CO519" s="30">
        <v>3009491535.73</v>
      </c>
      <c r="CP519" s="30">
        <v>3014925154.0599999</v>
      </c>
      <c r="CQ519" s="30">
        <v>3036478266.3699999</v>
      </c>
      <c r="CR519" s="30">
        <v>3068448470.8400002</v>
      </c>
      <c r="CS519" s="30">
        <v>3072066160.3800001</v>
      </c>
      <c r="CT519" s="30">
        <v>3092870948.4099998</v>
      </c>
      <c r="CU519" s="30">
        <v>3177379417.7800002</v>
      </c>
      <c r="CV519" s="30">
        <v>3282284634.1900001</v>
      </c>
      <c r="CW519" s="36"/>
      <c r="CX519" s="36"/>
    </row>
    <row r="520" spans="2:102" x14ac:dyDescent="0.35">
      <c r="B520" s="26">
        <v>145</v>
      </c>
      <c r="C520" s="31" t="s">
        <v>80</v>
      </c>
      <c r="D520" s="32">
        <v>87396497.439999998</v>
      </c>
      <c r="E520" s="32">
        <v>86452988.579999998</v>
      </c>
      <c r="F520" s="32">
        <v>87319284.340000004</v>
      </c>
      <c r="G520" s="32">
        <v>89874028.659999996</v>
      </c>
      <c r="H520" s="32">
        <v>93335917.969999999</v>
      </c>
      <c r="I520" s="32">
        <v>102212030.40000001</v>
      </c>
      <c r="J520" s="32">
        <v>105115441.55</v>
      </c>
      <c r="K520" s="32">
        <v>107550189.5</v>
      </c>
      <c r="L520" s="32">
        <v>109363227.59999999</v>
      </c>
      <c r="M520" s="32">
        <v>109175020.79000001</v>
      </c>
      <c r="N520" s="32">
        <v>110130702.19</v>
      </c>
      <c r="O520" s="32">
        <v>111802821.03</v>
      </c>
      <c r="P520" s="32">
        <v>128127680.53</v>
      </c>
      <c r="Q520" s="32">
        <v>129062270.56999999</v>
      </c>
      <c r="R520" s="32">
        <v>126267958.70999999</v>
      </c>
      <c r="S520" s="32">
        <v>132599167.40000001</v>
      </c>
      <c r="T520" s="32">
        <v>141509311.27000001</v>
      </c>
      <c r="U520" s="32">
        <v>161682607.12</v>
      </c>
      <c r="V520" s="32">
        <v>175301758.87</v>
      </c>
      <c r="W520" s="32">
        <v>191088330.53999999</v>
      </c>
      <c r="X520" s="32">
        <v>201330834.5</v>
      </c>
      <c r="Y520" s="32">
        <v>210901007.27000001</v>
      </c>
      <c r="Z520" s="32">
        <v>220311581.36000001</v>
      </c>
      <c r="AA520" s="32">
        <v>236348823.99000001</v>
      </c>
      <c r="AB520" s="32">
        <v>304004354.56999999</v>
      </c>
      <c r="AC520" s="32">
        <v>308861194.63999999</v>
      </c>
      <c r="AD520" s="32">
        <v>313731601.24000001</v>
      </c>
      <c r="AE520" s="32">
        <v>323032320.25</v>
      </c>
      <c r="AF520" s="32">
        <v>337955287.13999999</v>
      </c>
      <c r="AG520" s="32">
        <v>368932952.87</v>
      </c>
      <c r="AH520" s="32">
        <v>391621455.05000001</v>
      </c>
      <c r="AI520" s="32">
        <v>391045259.24000001</v>
      </c>
      <c r="AJ520" s="32">
        <v>390157238.35000002</v>
      </c>
      <c r="AK520" s="32">
        <v>393520968.94999999</v>
      </c>
      <c r="AL520" s="32">
        <v>400483280.20999998</v>
      </c>
      <c r="AM520" s="32">
        <v>404759468.19</v>
      </c>
      <c r="AN520" s="32">
        <v>443035878.42000002</v>
      </c>
      <c r="AO520" s="32">
        <v>432374484.25</v>
      </c>
      <c r="AP520" s="32">
        <v>430287744.05000001</v>
      </c>
      <c r="AQ520" s="32">
        <v>438749753.48000002</v>
      </c>
      <c r="AR520" s="32">
        <v>447723753.12</v>
      </c>
      <c r="AS520" s="32">
        <v>469184455.10000002</v>
      </c>
      <c r="AT520" s="32">
        <v>490757347.32999998</v>
      </c>
      <c r="AU520" s="32">
        <v>497994775.81</v>
      </c>
      <c r="AV520" s="32">
        <v>507681192.32999998</v>
      </c>
      <c r="AW520" s="32">
        <v>524426024.20999998</v>
      </c>
      <c r="AX520" s="32">
        <v>541223710.35000002</v>
      </c>
      <c r="AY520" s="32">
        <v>565813102.27999997</v>
      </c>
      <c r="AZ520" s="32">
        <v>614962379.70000005</v>
      </c>
      <c r="BA520" s="32">
        <v>624929928.88999999</v>
      </c>
      <c r="BB520" s="32">
        <v>629784946.71000004</v>
      </c>
      <c r="BC520" s="32">
        <v>645186535.39999998</v>
      </c>
      <c r="BD520" s="32">
        <v>652170327.78999996</v>
      </c>
      <c r="BE520" s="32">
        <v>682272615.88</v>
      </c>
      <c r="BF520" s="32">
        <v>709003689.32000005</v>
      </c>
      <c r="BG520" s="32">
        <v>719877017.97000003</v>
      </c>
      <c r="BH520" s="32">
        <v>740613736.57000005</v>
      </c>
      <c r="BI520" s="32">
        <v>750513311.84000003</v>
      </c>
      <c r="BJ520" s="32">
        <v>764640215.12</v>
      </c>
      <c r="BK520" s="32">
        <v>780798822.01999998</v>
      </c>
      <c r="BL520" s="32">
        <v>827554008.71000004</v>
      </c>
      <c r="BM520" s="32">
        <v>828196013.90999997</v>
      </c>
      <c r="BN520" s="32">
        <v>840156925.10000002</v>
      </c>
      <c r="BO520" s="32">
        <v>846500839.96000004</v>
      </c>
      <c r="BP520" s="32">
        <v>854693916.96000004</v>
      </c>
      <c r="BQ520" s="32">
        <v>884162675.94000006</v>
      </c>
      <c r="BR520" s="32">
        <v>905456163.61000001</v>
      </c>
      <c r="BS520" s="32">
        <v>916086525.15999997</v>
      </c>
      <c r="BT520" s="32">
        <v>922976986.57000005</v>
      </c>
      <c r="BU520" s="32">
        <v>923540525.92999995</v>
      </c>
      <c r="BV520" s="32">
        <v>933936995.25999999</v>
      </c>
      <c r="BW520" s="32">
        <v>951011722.25999999</v>
      </c>
      <c r="BX520" s="32">
        <v>999848973.61000001</v>
      </c>
      <c r="BY520" s="32">
        <v>1014280242.96</v>
      </c>
      <c r="BZ520" s="32">
        <v>1028159309.64</v>
      </c>
      <c r="CA520" s="32">
        <v>1041776543.58</v>
      </c>
      <c r="CB520" s="32">
        <v>1074501575.0899999</v>
      </c>
      <c r="CC520" s="32">
        <v>1110557003</v>
      </c>
      <c r="CD520" s="32">
        <v>1134095136.6600001</v>
      </c>
      <c r="CE520" s="32">
        <v>1148809412.6800001</v>
      </c>
      <c r="CF520" s="32">
        <v>1167418747.28</v>
      </c>
      <c r="CG520" s="32">
        <v>1171580021.9200001</v>
      </c>
      <c r="CH520" s="32">
        <v>1210143360.54</v>
      </c>
      <c r="CI520" s="32">
        <v>1260292200.79</v>
      </c>
      <c r="CJ520" s="32">
        <v>1331864990.52</v>
      </c>
      <c r="CK520" s="32">
        <v>1351472564.3599999</v>
      </c>
      <c r="CL520" s="32">
        <v>1368278256.53</v>
      </c>
      <c r="CM520" s="32">
        <v>1396584350.5</v>
      </c>
      <c r="CN520" s="32">
        <v>1444805561.0599999</v>
      </c>
      <c r="CO520" s="32">
        <v>1486828450.02</v>
      </c>
      <c r="CP520" s="32">
        <v>1501057627.79</v>
      </c>
      <c r="CQ520" s="32">
        <v>1527441561.74</v>
      </c>
      <c r="CR520" s="32">
        <v>1532881314.53</v>
      </c>
      <c r="CS520" s="32">
        <v>1547076006.3099999</v>
      </c>
      <c r="CT520" s="32">
        <v>1549260078.48</v>
      </c>
      <c r="CU520" s="32">
        <v>1565282451.6099999</v>
      </c>
      <c r="CV520" s="32">
        <v>1625085950.1700001</v>
      </c>
      <c r="CW520" s="36"/>
      <c r="CX520" s="36"/>
    </row>
    <row r="521" spans="2:102" ht="26" x14ac:dyDescent="0.35">
      <c r="B521" s="26">
        <v>144</v>
      </c>
      <c r="C521" s="29" t="s">
        <v>57</v>
      </c>
      <c r="D521" s="30">
        <v>65723578.869999997</v>
      </c>
      <c r="E521" s="30">
        <v>65425685.880000003</v>
      </c>
      <c r="F521" s="30">
        <v>68480758.269999996</v>
      </c>
      <c r="G521" s="30">
        <v>73203307.870000005</v>
      </c>
      <c r="H521" s="30">
        <v>75286740.200000003</v>
      </c>
      <c r="I521" s="30">
        <v>75467295.719999999</v>
      </c>
      <c r="J521" s="30">
        <v>76985230.790000007</v>
      </c>
      <c r="K521" s="30">
        <v>76156647.959999993</v>
      </c>
      <c r="L521" s="30">
        <v>76862114.459999993</v>
      </c>
      <c r="M521" s="30">
        <v>76168361.870000005</v>
      </c>
      <c r="N521" s="30">
        <v>72789111.310000002</v>
      </c>
      <c r="O521" s="30">
        <v>70677150.370000005</v>
      </c>
      <c r="P521" s="30">
        <v>51183095.060000002</v>
      </c>
      <c r="Q521" s="30">
        <v>260642829.16</v>
      </c>
      <c r="R521" s="30">
        <v>249979028.72999999</v>
      </c>
      <c r="S521" s="30">
        <v>247760733.13999999</v>
      </c>
      <c r="T521" s="30">
        <v>244561889.50999999</v>
      </c>
      <c r="U521" s="30">
        <v>247541646.78999999</v>
      </c>
      <c r="V521" s="30">
        <v>244273693.61000001</v>
      </c>
      <c r="W521" s="30">
        <v>237505160.49000001</v>
      </c>
      <c r="X521" s="30">
        <v>232935163.43000001</v>
      </c>
      <c r="Y521" s="30">
        <v>235213538.75</v>
      </c>
      <c r="Z521" s="30">
        <v>241234227.41</v>
      </c>
      <c r="AA521" s="30">
        <v>241236966.69999999</v>
      </c>
      <c r="AB521" s="30">
        <v>229457678.87</v>
      </c>
      <c r="AC521" s="30">
        <v>220620558.84999999</v>
      </c>
      <c r="AD521" s="30">
        <v>224845779.50999999</v>
      </c>
      <c r="AE521" s="30">
        <v>226005288.78999999</v>
      </c>
      <c r="AF521" s="30">
        <v>227608400.72999999</v>
      </c>
      <c r="AG521" s="30">
        <v>226117469.28999999</v>
      </c>
      <c r="AH521" s="30">
        <v>224116959.27000001</v>
      </c>
      <c r="AI521" s="30">
        <v>220796208.94999999</v>
      </c>
      <c r="AJ521" s="30">
        <v>222285226.72</v>
      </c>
      <c r="AK521" s="30">
        <v>220608665.80000001</v>
      </c>
      <c r="AL521" s="30">
        <v>220618044.56999999</v>
      </c>
      <c r="AM521" s="30">
        <v>216299404.88</v>
      </c>
      <c r="AN521" s="30">
        <v>217565129.66</v>
      </c>
      <c r="AO521" s="30">
        <v>214200317.49000001</v>
      </c>
      <c r="AP521" s="30">
        <v>216269152.65000001</v>
      </c>
      <c r="AQ521" s="30">
        <v>212446563.08000001</v>
      </c>
      <c r="AR521" s="30">
        <v>209763894.87</v>
      </c>
      <c r="AS521" s="30">
        <v>211338673.53</v>
      </c>
      <c r="AT521" s="30">
        <v>200820696.88999999</v>
      </c>
      <c r="AU521" s="30">
        <v>204598408.30000001</v>
      </c>
      <c r="AV521" s="30">
        <v>206107487.90000001</v>
      </c>
      <c r="AW521" s="30">
        <v>206318311.69</v>
      </c>
      <c r="AX521" s="30">
        <v>210726621.71000001</v>
      </c>
      <c r="AY521" s="30">
        <v>218968863.53999999</v>
      </c>
      <c r="AZ521" s="30">
        <v>225517806.66999999</v>
      </c>
      <c r="BA521" s="30">
        <v>229455211.58000001</v>
      </c>
      <c r="BB521" s="30">
        <v>235586307.59</v>
      </c>
      <c r="BC521" s="30">
        <v>237132322.34999999</v>
      </c>
      <c r="BD521" s="30">
        <v>241325241.80000001</v>
      </c>
      <c r="BE521" s="30">
        <v>245690470.52000001</v>
      </c>
      <c r="BF521" s="30">
        <v>248582648.02000001</v>
      </c>
      <c r="BG521" s="30">
        <v>250756726.96000001</v>
      </c>
      <c r="BH521" s="30">
        <v>252002395.94999999</v>
      </c>
      <c r="BI521" s="30">
        <v>255719698</v>
      </c>
      <c r="BJ521" s="30">
        <v>259345464.97999999</v>
      </c>
      <c r="BK521" s="30">
        <v>260945625.02000001</v>
      </c>
      <c r="BL521" s="30">
        <v>265298161.47999999</v>
      </c>
      <c r="BM521" s="30">
        <v>260907072.47</v>
      </c>
      <c r="BN521" s="30">
        <v>260500719.05000001</v>
      </c>
      <c r="BO521" s="30">
        <v>259005465</v>
      </c>
      <c r="BP521" s="30">
        <v>258267833.44999999</v>
      </c>
      <c r="BQ521" s="30">
        <v>259560992.31</v>
      </c>
      <c r="BR521" s="30">
        <v>261624692.94</v>
      </c>
      <c r="BS521" s="30">
        <v>260854937.71000001</v>
      </c>
      <c r="BT521" s="30">
        <v>260895778.94</v>
      </c>
      <c r="BU521" s="30">
        <v>260525587.63999999</v>
      </c>
      <c r="BV521" s="30">
        <v>261742552.68000001</v>
      </c>
      <c r="BW521" s="30">
        <v>264875029.28999999</v>
      </c>
      <c r="BX521" s="30">
        <v>267234722.84</v>
      </c>
      <c r="BY521" s="30">
        <v>267878851.50999999</v>
      </c>
      <c r="BZ521" s="30">
        <v>269455172.91000003</v>
      </c>
      <c r="CA521" s="30">
        <v>269752562.13999999</v>
      </c>
      <c r="CB521" s="30">
        <v>268777193.5</v>
      </c>
      <c r="CC521" s="30">
        <v>269032340.36000001</v>
      </c>
      <c r="CD521" s="30">
        <v>266118296.62</v>
      </c>
      <c r="CE521" s="30">
        <v>265793692.69</v>
      </c>
      <c r="CF521" s="30">
        <v>266345444.09999999</v>
      </c>
      <c r="CG521" s="30">
        <v>267816392.27000001</v>
      </c>
      <c r="CH521" s="30">
        <v>264882607.38999999</v>
      </c>
      <c r="CI521" s="30">
        <v>265971908.94999999</v>
      </c>
      <c r="CJ521" s="30">
        <v>266631613.09</v>
      </c>
      <c r="CK521" s="30">
        <v>265825761.44</v>
      </c>
      <c r="CL521" s="30">
        <v>267263945.53</v>
      </c>
      <c r="CM521" s="30">
        <v>265587231.72</v>
      </c>
      <c r="CN521" s="30">
        <v>262445566.16</v>
      </c>
      <c r="CO521" s="30">
        <v>259326657.59999999</v>
      </c>
      <c r="CP521" s="30">
        <v>256054839.94999999</v>
      </c>
      <c r="CQ521" s="30">
        <v>249508075.19999999</v>
      </c>
      <c r="CR521" s="30">
        <v>246744233.13999999</v>
      </c>
      <c r="CS521" s="30">
        <v>245934037.41</v>
      </c>
      <c r="CT521" s="30">
        <v>245783189.96000001</v>
      </c>
      <c r="CU521" s="30">
        <v>246703775.22</v>
      </c>
      <c r="CV521" s="30">
        <v>246263153.56999999</v>
      </c>
      <c r="CW521" s="36"/>
      <c r="CX521" s="36"/>
    </row>
    <row r="522" spans="2:102" x14ac:dyDescent="0.35">
      <c r="B522" s="26">
        <v>143</v>
      </c>
      <c r="C522" s="31" t="s">
        <v>79</v>
      </c>
      <c r="D522" s="32">
        <v>287057868.31</v>
      </c>
      <c r="E522" s="32">
        <v>282105866.97000003</v>
      </c>
      <c r="F522" s="32">
        <v>279900059.14999998</v>
      </c>
      <c r="G522" s="32">
        <v>280599832.50999999</v>
      </c>
      <c r="H522" s="32">
        <v>273196989.62</v>
      </c>
      <c r="I522" s="32">
        <v>267684619.77000001</v>
      </c>
      <c r="J522" s="32">
        <v>272256518.35000002</v>
      </c>
      <c r="K522" s="32">
        <v>271001011.38</v>
      </c>
      <c r="L522" s="32">
        <v>272661110.30000001</v>
      </c>
      <c r="M522" s="32">
        <v>273148035.19999999</v>
      </c>
      <c r="N522" s="32">
        <v>275562550.88</v>
      </c>
      <c r="O522" s="32">
        <v>271636164.44999999</v>
      </c>
      <c r="P522" s="32">
        <v>265669633.44999999</v>
      </c>
      <c r="Q522" s="32">
        <v>262126626.09</v>
      </c>
      <c r="R522" s="32">
        <v>254651470.31</v>
      </c>
      <c r="S522" s="32">
        <v>241639948.47999999</v>
      </c>
      <c r="T522" s="32">
        <v>230881450.37</v>
      </c>
      <c r="U522" s="32">
        <v>229649516.59999999</v>
      </c>
      <c r="V522" s="32">
        <v>225223296.88</v>
      </c>
      <c r="W522" s="32">
        <v>226047086.25999999</v>
      </c>
      <c r="X522" s="32">
        <v>227512561.22</v>
      </c>
      <c r="Y522" s="32">
        <v>230361247.83000001</v>
      </c>
      <c r="Z522" s="32">
        <v>237698049.55000001</v>
      </c>
      <c r="AA522" s="32">
        <v>266976557.38999999</v>
      </c>
      <c r="AB522" s="32">
        <v>279278347.81999999</v>
      </c>
      <c r="AC522" s="32">
        <v>282598192.61000001</v>
      </c>
      <c r="AD522" s="32">
        <v>283751305.44999999</v>
      </c>
      <c r="AE522" s="32">
        <v>284158623.89999998</v>
      </c>
      <c r="AF522" s="32">
        <v>297087309.95999998</v>
      </c>
      <c r="AG522" s="32">
        <v>303035165.23000002</v>
      </c>
      <c r="AH522" s="32">
        <v>305550641.62</v>
      </c>
      <c r="AI522" s="32">
        <v>307864363.68000001</v>
      </c>
      <c r="AJ522" s="32">
        <v>326923036.13</v>
      </c>
      <c r="AK522" s="32">
        <v>368679086.58999997</v>
      </c>
      <c r="AL522" s="32">
        <v>375847568.82999998</v>
      </c>
      <c r="AM522" s="32">
        <v>377378154.29000002</v>
      </c>
      <c r="AN522" s="32">
        <v>389795908.58999997</v>
      </c>
      <c r="AO522" s="32">
        <v>405006815.70999998</v>
      </c>
      <c r="AP522" s="32">
        <v>413667391.48000002</v>
      </c>
      <c r="AQ522" s="32">
        <v>417564130.55000001</v>
      </c>
      <c r="AR522" s="32">
        <v>417321063.26999998</v>
      </c>
      <c r="AS522" s="32">
        <v>422727060.13999999</v>
      </c>
      <c r="AT522" s="32">
        <v>413902766.05000001</v>
      </c>
      <c r="AU522" s="32">
        <v>413118760.13</v>
      </c>
      <c r="AV522" s="32">
        <v>423520878.33999997</v>
      </c>
      <c r="AW522" s="32">
        <v>439604106.25</v>
      </c>
      <c r="AX522" s="32">
        <v>505708644.01999998</v>
      </c>
      <c r="AY522" s="32">
        <v>516104785.79000002</v>
      </c>
      <c r="AZ522" s="32">
        <v>541341192.38999999</v>
      </c>
      <c r="BA522" s="32">
        <v>542788370.98000002</v>
      </c>
      <c r="BB522" s="32">
        <v>549823230.63999999</v>
      </c>
      <c r="BC522" s="32">
        <v>549304561.17999995</v>
      </c>
      <c r="BD522" s="32">
        <v>565191209.11000001</v>
      </c>
      <c r="BE522" s="32">
        <v>580903798.89999998</v>
      </c>
      <c r="BF522" s="32">
        <v>585451506.98000002</v>
      </c>
      <c r="BG522" s="32">
        <v>583861261.41999996</v>
      </c>
      <c r="BH522" s="32">
        <v>593222361.80999994</v>
      </c>
      <c r="BI522" s="32">
        <v>614855096.09000003</v>
      </c>
      <c r="BJ522" s="32">
        <v>623827186.28999996</v>
      </c>
      <c r="BK522" s="32">
        <v>636895456.11000001</v>
      </c>
      <c r="BL522" s="32">
        <v>666956950.53999996</v>
      </c>
      <c r="BM522" s="32">
        <v>670613089.63999999</v>
      </c>
      <c r="BN522" s="32">
        <v>675956716.75</v>
      </c>
      <c r="BO522" s="32">
        <v>680254920.04999995</v>
      </c>
      <c r="BP522" s="32">
        <v>697031762.73000002</v>
      </c>
      <c r="BQ522" s="32">
        <v>670615510.45000005</v>
      </c>
      <c r="BR522" s="32">
        <v>672187085.34000003</v>
      </c>
      <c r="BS522" s="32">
        <v>685337050.34000003</v>
      </c>
      <c r="BT522" s="32">
        <v>699433760.36000001</v>
      </c>
      <c r="BU522" s="32">
        <v>713882490.64999998</v>
      </c>
      <c r="BV522" s="32">
        <v>715987783.12</v>
      </c>
      <c r="BW522" s="32">
        <v>741656653.13</v>
      </c>
      <c r="BX522" s="32">
        <v>751058698.79999995</v>
      </c>
      <c r="BY522" s="32">
        <v>753211465.65999997</v>
      </c>
      <c r="BZ522" s="32">
        <v>767805131.25999999</v>
      </c>
      <c r="CA522" s="32">
        <v>767805131.25999999</v>
      </c>
      <c r="CB522" s="32">
        <v>770781596.36000001</v>
      </c>
      <c r="CC522" s="32">
        <v>760016247.59000003</v>
      </c>
      <c r="CD522" s="32">
        <v>757221543.13</v>
      </c>
      <c r="CE522" s="32">
        <v>763428433.59000003</v>
      </c>
      <c r="CF522" s="32">
        <v>759582267.10000002</v>
      </c>
      <c r="CG522" s="32">
        <v>758181639.79999995</v>
      </c>
      <c r="CH522" s="32">
        <v>762009182.59000003</v>
      </c>
      <c r="CI522" s="32">
        <v>769427576.96000004</v>
      </c>
      <c r="CJ522" s="32">
        <v>769427576.96000004</v>
      </c>
      <c r="CK522" s="32">
        <v>762025056.60000002</v>
      </c>
      <c r="CL522" s="32">
        <v>774906200.01999998</v>
      </c>
      <c r="CM522" s="32">
        <v>779785869.19000006</v>
      </c>
      <c r="CN522" s="32">
        <v>788908518.22000003</v>
      </c>
      <c r="CO522" s="32">
        <v>791693919.16999996</v>
      </c>
      <c r="CP522" s="32">
        <v>796685617.13</v>
      </c>
      <c r="CQ522" s="32">
        <v>804922409</v>
      </c>
      <c r="CR522" s="32">
        <v>807891185.13999999</v>
      </c>
      <c r="CS522" s="32">
        <v>814861807.58000004</v>
      </c>
      <c r="CT522" s="32">
        <v>817552213.24000001</v>
      </c>
      <c r="CU522" s="32">
        <v>825052239.17999995</v>
      </c>
      <c r="CV522" s="33"/>
      <c r="CW522" s="37"/>
      <c r="CX522" s="37"/>
    </row>
    <row r="523" spans="2:102" x14ac:dyDescent="0.35">
      <c r="B523" s="26">
        <v>2</v>
      </c>
      <c r="C523" s="29" t="s">
        <v>10</v>
      </c>
      <c r="D523" s="30">
        <v>14427806234.25</v>
      </c>
      <c r="E523" s="30">
        <v>13930471339.9</v>
      </c>
      <c r="F523" s="30">
        <v>13849934660.139999</v>
      </c>
      <c r="G523" s="30">
        <v>14233098200.299999</v>
      </c>
      <c r="H523" s="30">
        <v>14534524229.879999</v>
      </c>
      <c r="I523" s="30">
        <v>14676354168.129999</v>
      </c>
      <c r="J523" s="30">
        <v>14844990232.290001</v>
      </c>
      <c r="K523" s="30">
        <v>15138866994.34</v>
      </c>
      <c r="L523" s="30">
        <v>15385066523.969999</v>
      </c>
      <c r="M523" s="30">
        <v>15287367725.73</v>
      </c>
      <c r="N523" s="30">
        <v>15512184039.450001</v>
      </c>
      <c r="O523" s="30">
        <v>15631748455.450001</v>
      </c>
      <c r="P523" s="30">
        <v>15834532665.34</v>
      </c>
      <c r="Q523" s="30">
        <v>15510295122.5</v>
      </c>
      <c r="R523" s="30">
        <v>15863793630.360001</v>
      </c>
      <c r="S523" s="30">
        <v>16288027696.389999</v>
      </c>
      <c r="T523" s="30">
        <v>16547721752.030001</v>
      </c>
      <c r="U523" s="30">
        <v>17139650110.889999</v>
      </c>
      <c r="V523" s="30">
        <v>17255995337.98</v>
      </c>
      <c r="W523" s="30">
        <v>17720539168.740002</v>
      </c>
      <c r="X523" s="30">
        <v>18335173259.709999</v>
      </c>
      <c r="Y523" s="30">
        <v>18615358187.009998</v>
      </c>
      <c r="Z523" s="30">
        <v>18847078127.580002</v>
      </c>
      <c r="AA523" s="30">
        <v>19336529553.73</v>
      </c>
      <c r="AB523" s="30">
        <v>19778276097</v>
      </c>
      <c r="AC523" s="30">
        <v>19901349338.279999</v>
      </c>
      <c r="AD523" s="30">
        <v>19923194029.439999</v>
      </c>
      <c r="AE523" s="30">
        <v>20419615021.799999</v>
      </c>
      <c r="AF523" s="30">
        <v>20734273336.799999</v>
      </c>
      <c r="AG523" s="30">
        <v>20820373467.360001</v>
      </c>
      <c r="AH523" s="30">
        <v>21263698784.240002</v>
      </c>
      <c r="AI523" s="30">
        <v>21279096989.110001</v>
      </c>
      <c r="AJ523" s="30">
        <v>21397800538.919998</v>
      </c>
      <c r="AK523" s="30">
        <v>21537283689.439999</v>
      </c>
      <c r="AL523" s="30">
        <v>21569642665.209999</v>
      </c>
      <c r="AM523" s="30">
        <v>21668144912.200001</v>
      </c>
      <c r="AN523" s="30">
        <v>21755737297.25</v>
      </c>
      <c r="AO523" s="30">
        <v>22070276304.73</v>
      </c>
      <c r="AP523" s="30">
        <v>22301385825.549999</v>
      </c>
      <c r="AQ523" s="30">
        <v>22623258911.91</v>
      </c>
      <c r="AR523" s="30">
        <v>23012654268.119999</v>
      </c>
      <c r="AS523" s="30">
        <v>23109175334.619999</v>
      </c>
      <c r="AT523" s="30">
        <v>23621272493.869999</v>
      </c>
      <c r="AU523" s="30">
        <v>23791686303.93</v>
      </c>
      <c r="AV523" s="30">
        <v>23990489541.5</v>
      </c>
      <c r="AW523" s="30">
        <v>24529669837.049999</v>
      </c>
      <c r="AX523" s="30">
        <v>25140861620.5</v>
      </c>
      <c r="AY523" s="30">
        <v>25220011933.470001</v>
      </c>
      <c r="AZ523" s="30">
        <v>25080044923.59</v>
      </c>
      <c r="BA523" s="30">
        <v>25394069910.610001</v>
      </c>
      <c r="BB523" s="30">
        <v>25647308738.970001</v>
      </c>
      <c r="BC523" s="30">
        <v>25223396488.439999</v>
      </c>
      <c r="BD523" s="30">
        <v>25248657652.830002</v>
      </c>
      <c r="BE523" s="30">
        <v>25507301580.369999</v>
      </c>
      <c r="BF523" s="30">
        <v>25735157996.16</v>
      </c>
      <c r="BG523" s="30">
        <v>26035539981.5</v>
      </c>
      <c r="BH523" s="30">
        <v>26382199881.470001</v>
      </c>
      <c r="BI523" s="30">
        <v>26079861905.139999</v>
      </c>
      <c r="BJ523" s="30">
        <v>26000044069.720001</v>
      </c>
      <c r="BK523" s="30">
        <v>26035055769.169998</v>
      </c>
      <c r="BL523" s="30">
        <v>26227259255.59</v>
      </c>
      <c r="BM523" s="30">
        <v>26197933455.209999</v>
      </c>
      <c r="BN523" s="30">
        <v>26459471048.040001</v>
      </c>
      <c r="BO523" s="30">
        <v>26432930842.709999</v>
      </c>
      <c r="BP523" s="30">
        <v>26719272967.919998</v>
      </c>
      <c r="BQ523" s="30">
        <v>26906955661.189999</v>
      </c>
      <c r="BR523" s="30">
        <v>26610963347.02</v>
      </c>
      <c r="BS523" s="30">
        <v>26787587038.400002</v>
      </c>
      <c r="BT523" s="30">
        <v>26840817462.889999</v>
      </c>
      <c r="BU523" s="30">
        <v>27179822734.610001</v>
      </c>
      <c r="BV523" s="30">
        <v>27579775734.720001</v>
      </c>
      <c r="BW523" s="30">
        <v>27638516177.290001</v>
      </c>
      <c r="BX523" s="30">
        <v>27876257020.18</v>
      </c>
      <c r="BY523" s="30">
        <v>28109107032.950001</v>
      </c>
      <c r="BZ523" s="30">
        <v>28151215819.099998</v>
      </c>
      <c r="CA523" s="30">
        <v>28519789871.439999</v>
      </c>
      <c r="CB523" s="30">
        <v>29325580360.450001</v>
      </c>
      <c r="CC523" s="30">
        <v>29978762736.419998</v>
      </c>
      <c r="CD523" s="30">
        <v>30137880199.09</v>
      </c>
      <c r="CE523" s="30">
        <v>30238395162.189999</v>
      </c>
      <c r="CF523" s="30">
        <v>30350839742.23</v>
      </c>
      <c r="CG523" s="30">
        <v>31169141306.650002</v>
      </c>
      <c r="CH523" s="30">
        <v>31524860377.619999</v>
      </c>
      <c r="CI523" s="30">
        <v>32070333949.650002</v>
      </c>
      <c r="CJ523" s="30">
        <v>32517977301.459999</v>
      </c>
      <c r="CK523" s="30">
        <v>32793049669.950001</v>
      </c>
      <c r="CL523" s="30">
        <v>33345484785.189999</v>
      </c>
      <c r="CM523" s="30">
        <v>33297167653.419998</v>
      </c>
      <c r="CN523" s="30">
        <v>33537052689.700001</v>
      </c>
      <c r="CO523" s="30">
        <v>33951876117.880001</v>
      </c>
      <c r="CP523" s="30">
        <v>33882283546.240002</v>
      </c>
      <c r="CQ523" s="30">
        <v>34413345902.239998</v>
      </c>
      <c r="CR523" s="30">
        <v>34879230380.300003</v>
      </c>
      <c r="CS523" s="30">
        <v>35053601844.029999</v>
      </c>
      <c r="CT523" s="30">
        <v>35480182541.739998</v>
      </c>
      <c r="CU523" s="30">
        <v>35746010372.629997</v>
      </c>
      <c r="CV523" s="30">
        <v>36165785317.849998</v>
      </c>
      <c r="CW523" s="36"/>
      <c r="CX523" s="36"/>
    </row>
    <row r="524" spans="2:102" x14ac:dyDescent="0.35">
      <c r="B524" s="26">
        <v>179</v>
      </c>
      <c r="C524" s="31" t="s">
        <v>83</v>
      </c>
      <c r="D524" s="32">
        <v>175986757.96000001</v>
      </c>
      <c r="E524" s="32">
        <v>184731567.93000001</v>
      </c>
      <c r="F524" s="32">
        <v>191239092.81</v>
      </c>
      <c r="G524" s="32">
        <v>198748136.74000001</v>
      </c>
      <c r="H524" s="32">
        <v>211357582.21000001</v>
      </c>
      <c r="I524" s="32">
        <v>219675982.13</v>
      </c>
      <c r="J524" s="32">
        <v>232481673.47999999</v>
      </c>
      <c r="K524" s="32">
        <v>229774422.49000001</v>
      </c>
      <c r="L524" s="32">
        <v>237231525.38999999</v>
      </c>
      <c r="M524" s="32">
        <v>237609537.18000001</v>
      </c>
      <c r="N524" s="32">
        <v>240968739.97999999</v>
      </c>
      <c r="O524" s="32">
        <v>245060519.22</v>
      </c>
      <c r="P524" s="32">
        <v>245863053.16</v>
      </c>
      <c r="Q524" s="32">
        <v>252464868.75</v>
      </c>
      <c r="R524" s="32">
        <v>260016376.21000001</v>
      </c>
      <c r="S524" s="32">
        <v>269411337.73000002</v>
      </c>
      <c r="T524" s="32">
        <v>277453012.70999998</v>
      </c>
      <c r="U524" s="32">
        <v>286389294.79000002</v>
      </c>
      <c r="V524" s="32">
        <v>272205904.68000001</v>
      </c>
      <c r="W524" s="32">
        <v>279221008.57999998</v>
      </c>
      <c r="X524" s="32">
        <v>281088421.39999998</v>
      </c>
      <c r="Y524" s="32">
        <v>283521932.13999999</v>
      </c>
      <c r="Z524" s="32">
        <v>287439733.49000001</v>
      </c>
      <c r="AA524" s="32">
        <v>294710172.69</v>
      </c>
      <c r="AB524" s="32">
        <v>296639814.30000001</v>
      </c>
      <c r="AC524" s="32">
        <v>299819143</v>
      </c>
      <c r="AD524" s="32">
        <v>293987048.05000001</v>
      </c>
      <c r="AE524" s="32">
        <v>295012441.13</v>
      </c>
      <c r="AF524" s="32">
        <v>290430323.86000001</v>
      </c>
      <c r="AG524" s="32">
        <v>286406584.10000002</v>
      </c>
      <c r="AH524" s="32">
        <v>292383025</v>
      </c>
      <c r="AI524" s="32">
        <v>296570630.26999998</v>
      </c>
      <c r="AJ524" s="32">
        <v>306353154.11000001</v>
      </c>
      <c r="AK524" s="32">
        <v>313298317.25999999</v>
      </c>
      <c r="AL524" s="32">
        <v>314904054.80000001</v>
      </c>
      <c r="AM524" s="32">
        <v>312527089.69999999</v>
      </c>
      <c r="AN524" s="32">
        <v>321570445.95999998</v>
      </c>
      <c r="AO524" s="32">
        <v>323451946.69</v>
      </c>
      <c r="AP524" s="32">
        <v>320052192.13999999</v>
      </c>
      <c r="AQ524" s="32">
        <v>310387956.91000003</v>
      </c>
      <c r="AR524" s="32">
        <v>308302287.79000002</v>
      </c>
      <c r="AS524" s="32">
        <v>307955542.75</v>
      </c>
      <c r="AT524" s="32">
        <v>302184189.22000003</v>
      </c>
      <c r="AU524" s="32">
        <v>302584225.55000001</v>
      </c>
      <c r="AV524" s="32">
        <v>301022764.23000002</v>
      </c>
      <c r="AW524" s="32">
        <v>300146831.75</v>
      </c>
      <c r="AX524" s="32">
        <v>300275011.05000001</v>
      </c>
      <c r="AY524" s="32">
        <v>301148443.85000002</v>
      </c>
      <c r="AZ524" s="32">
        <v>295963339.88999999</v>
      </c>
      <c r="BA524" s="32">
        <v>287017112.17000002</v>
      </c>
      <c r="BB524" s="32">
        <v>284703543.06999999</v>
      </c>
      <c r="BC524" s="32">
        <v>260595672.27000001</v>
      </c>
      <c r="BD524" s="32">
        <v>247048987.72</v>
      </c>
      <c r="BE524" s="32">
        <v>242636356.66</v>
      </c>
      <c r="BF524" s="32">
        <v>227665739.97</v>
      </c>
      <c r="BG524" s="32">
        <v>220399970.87</v>
      </c>
      <c r="BH524" s="32">
        <v>208502247.97</v>
      </c>
      <c r="BI524" s="32">
        <v>196393904.74000001</v>
      </c>
      <c r="BJ524" s="32">
        <v>185178343.5</v>
      </c>
      <c r="BK524" s="32">
        <v>179116206.34999999</v>
      </c>
      <c r="BL524" s="32">
        <v>166707928.75</v>
      </c>
      <c r="BM524" s="32">
        <v>150862009.18000001</v>
      </c>
      <c r="BN524" s="32">
        <v>138323391.15000001</v>
      </c>
      <c r="BO524" s="32">
        <v>41814332.490000002</v>
      </c>
      <c r="BP524" s="32">
        <v>36601600.549999997</v>
      </c>
      <c r="BQ524" s="32">
        <v>27712581.91</v>
      </c>
      <c r="BR524" s="32">
        <v>26166277.32</v>
      </c>
      <c r="BS524" s="32">
        <v>4919714.3099999996</v>
      </c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7"/>
      <c r="CX524" s="37"/>
    </row>
    <row r="525" spans="2:102" x14ac:dyDescent="0.35">
      <c r="B525" s="26">
        <v>184</v>
      </c>
      <c r="C525" s="29" t="s">
        <v>84</v>
      </c>
      <c r="D525" s="30">
        <v>136303424.28999999</v>
      </c>
      <c r="E525" s="30">
        <v>136958572.02000001</v>
      </c>
      <c r="F525" s="30">
        <v>140182932.08000001</v>
      </c>
      <c r="G525" s="30">
        <v>147978874.28</v>
      </c>
      <c r="H525" s="30">
        <v>148089070.61000001</v>
      </c>
      <c r="I525" s="30">
        <v>154696330.99000001</v>
      </c>
      <c r="J525" s="30">
        <v>155242261.38999999</v>
      </c>
      <c r="K525" s="30">
        <v>157047266.24000001</v>
      </c>
      <c r="L525" s="30">
        <v>157736064.58000001</v>
      </c>
      <c r="M525" s="30">
        <v>159222717.06</v>
      </c>
      <c r="N525" s="30">
        <v>166874068.88</v>
      </c>
      <c r="O525" s="30">
        <v>168113767.78999999</v>
      </c>
      <c r="P525" s="30">
        <v>167942089.11000001</v>
      </c>
      <c r="Q525" s="30">
        <v>170435270.68000001</v>
      </c>
      <c r="R525" s="30">
        <v>172590339.55000001</v>
      </c>
      <c r="S525" s="30">
        <v>177611688.44999999</v>
      </c>
      <c r="T525" s="30">
        <v>180245161.18000001</v>
      </c>
      <c r="U525" s="30">
        <v>193837946.03</v>
      </c>
      <c r="V525" s="30">
        <v>164749728.41</v>
      </c>
      <c r="W525" s="30">
        <v>167600258.19999999</v>
      </c>
      <c r="X525" s="30">
        <v>171021045.94</v>
      </c>
      <c r="Y525" s="30">
        <v>168413503</v>
      </c>
      <c r="Z525" s="30">
        <v>168822474.75999999</v>
      </c>
      <c r="AA525" s="30">
        <v>170608865.72999999</v>
      </c>
      <c r="AB525" s="30">
        <v>170236920.38</v>
      </c>
      <c r="AC525" s="30">
        <v>169338591.52000001</v>
      </c>
      <c r="AD525" s="30">
        <v>168564612.84999999</v>
      </c>
      <c r="AE525" s="30">
        <v>171777021.75999999</v>
      </c>
      <c r="AF525" s="30">
        <v>172363792.65000001</v>
      </c>
      <c r="AG525" s="30">
        <v>167722848.43000001</v>
      </c>
      <c r="AH525" s="30">
        <v>166987078.74000001</v>
      </c>
      <c r="AI525" s="30">
        <v>163714337.88999999</v>
      </c>
      <c r="AJ525" s="30">
        <v>166725882.97999999</v>
      </c>
      <c r="AK525" s="30">
        <v>167031335.96000001</v>
      </c>
      <c r="AL525" s="30">
        <v>168591921.11000001</v>
      </c>
      <c r="AM525" s="30">
        <v>167049558.34</v>
      </c>
      <c r="AN525" s="30">
        <v>169602070.09</v>
      </c>
      <c r="AO525" s="30">
        <v>171249808.66999999</v>
      </c>
      <c r="AP525" s="30">
        <v>169517543.77000001</v>
      </c>
      <c r="AQ525" s="30">
        <v>168235282.30000001</v>
      </c>
      <c r="AR525" s="30">
        <v>163570627.09999999</v>
      </c>
      <c r="AS525" s="30">
        <v>162065784.33000001</v>
      </c>
      <c r="AT525" s="30">
        <v>160977946.58000001</v>
      </c>
      <c r="AU525" s="30">
        <v>158440029.49000001</v>
      </c>
      <c r="AV525" s="30">
        <v>159580648.49000001</v>
      </c>
      <c r="AW525" s="30">
        <v>157744708.66999999</v>
      </c>
      <c r="AX525" s="30">
        <v>159048308.22999999</v>
      </c>
      <c r="AY525" s="30">
        <v>165023266.34</v>
      </c>
      <c r="AZ525" s="30">
        <v>165586330.77000001</v>
      </c>
      <c r="BA525" s="30">
        <v>165452909.63999999</v>
      </c>
      <c r="BB525" s="30">
        <v>166968920.59999999</v>
      </c>
      <c r="BC525" s="30">
        <v>159305006.46000001</v>
      </c>
      <c r="BD525" s="30">
        <v>157011358.96000001</v>
      </c>
      <c r="BE525" s="30">
        <v>162391200.38999999</v>
      </c>
      <c r="BF525" s="30">
        <v>156919236.34</v>
      </c>
      <c r="BG525" s="30">
        <v>159077780.12</v>
      </c>
      <c r="BH525" s="30">
        <v>164042897.78999999</v>
      </c>
      <c r="BI525" s="30">
        <v>169644455.09999999</v>
      </c>
      <c r="BJ525" s="30">
        <v>170042165.16999999</v>
      </c>
      <c r="BK525" s="30">
        <v>180753735.00999999</v>
      </c>
      <c r="BL525" s="30">
        <v>177012361.13999999</v>
      </c>
      <c r="BM525" s="30">
        <v>176307791.38</v>
      </c>
      <c r="BN525" s="30">
        <v>177067384.53</v>
      </c>
      <c r="BO525" s="30">
        <v>175315485.59999999</v>
      </c>
      <c r="BP525" s="30">
        <v>173870866.31999999</v>
      </c>
      <c r="BQ525" s="30">
        <v>178257448.38</v>
      </c>
      <c r="BR525" s="30">
        <v>179600801.43000001</v>
      </c>
      <c r="BS525" s="30">
        <v>176629952.44</v>
      </c>
      <c r="BT525" s="30">
        <v>179619160</v>
      </c>
      <c r="BU525" s="30">
        <v>182438663.31</v>
      </c>
      <c r="BV525" s="30">
        <v>184156147.31999999</v>
      </c>
      <c r="BW525" s="30">
        <v>184385166.74000001</v>
      </c>
      <c r="BX525" s="30">
        <v>190607271.38</v>
      </c>
      <c r="BY525" s="30">
        <v>196889394.5</v>
      </c>
      <c r="BZ525" s="30">
        <v>207419224.38999999</v>
      </c>
      <c r="CA525" s="30">
        <v>206224707.55000001</v>
      </c>
      <c r="CB525" s="30">
        <v>207812734.97999999</v>
      </c>
      <c r="CC525" s="30">
        <v>214262338.68000001</v>
      </c>
      <c r="CD525" s="30">
        <v>220152967.65000001</v>
      </c>
      <c r="CE525" s="30">
        <v>231914025.41999999</v>
      </c>
      <c r="CF525" s="30">
        <v>236703255.05000001</v>
      </c>
      <c r="CG525" s="30">
        <v>239360520.34999999</v>
      </c>
      <c r="CH525" s="30">
        <v>242550763.25</v>
      </c>
      <c r="CI525" s="30">
        <v>248089831.09</v>
      </c>
      <c r="CJ525" s="30">
        <v>244032946.77000001</v>
      </c>
      <c r="CK525" s="30">
        <v>237923033.77000001</v>
      </c>
      <c r="CL525" s="30">
        <v>241326098.12</v>
      </c>
      <c r="CM525" s="30">
        <v>251011101.31999999</v>
      </c>
      <c r="CN525" s="30">
        <v>249879101.74000001</v>
      </c>
      <c r="CO525" s="30">
        <v>255505877.34999999</v>
      </c>
      <c r="CP525" s="30">
        <v>251131077.86000001</v>
      </c>
      <c r="CQ525" s="30">
        <v>254131355.44999999</v>
      </c>
      <c r="CR525" s="30">
        <v>264687031.47</v>
      </c>
      <c r="CS525" s="30">
        <v>266679034.66</v>
      </c>
      <c r="CT525" s="30">
        <v>262402520.16999999</v>
      </c>
      <c r="CU525" s="30">
        <v>267389599.75999999</v>
      </c>
      <c r="CV525" s="30">
        <v>263102968.00999999</v>
      </c>
      <c r="CW525" s="36"/>
      <c r="CX525" s="36"/>
    </row>
    <row r="526" spans="2:102" x14ac:dyDescent="0.35">
      <c r="B526" s="26">
        <v>123</v>
      </c>
      <c r="C526" s="31" t="s">
        <v>52</v>
      </c>
      <c r="D526" s="32">
        <v>4186467360.9099998</v>
      </c>
      <c r="E526" s="32">
        <v>4191083849.46</v>
      </c>
      <c r="F526" s="32">
        <v>4235795065.0300002</v>
      </c>
      <c r="G526" s="32">
        <v>4311923860.5</v>
      </c>
      <c r="H526" s="32">
        <v>4356281925.6800003</v>
      </c>
      <c r="I526" s="32">
        <v>4408637181.6400003</v>
      </c>
      <c r="J526" s="32">
        <v>4452968575.7700005</v>
      </c>
      <c r="K526" s="32">
        <v>4461123463.2600002</v>
      </c>
      <c r="L526" s="32">
        <v>4477080443.5799999</v>
      </c>
      <c r="M526" s="32">
        <v>4522152745.6099997</v>
      </c>
      <c r="N526" s="32">
        <v>4590258798.54</v>
      </c>
      <c r="O526" s="32">
        <v>4682810564.7799997</v>
      </c>
      <c r="P526" s="32">
        <v>4732016015.5100002</v>
      </c>
      <c r="Q526" s="32">
        <v>4713343421.4899998</v>
      </c>
      <c r="R526" s="32">
        <v>4716957502.2399998</v>
      </c>
      <c r="S526" s="32">
        <v>4677569449.3900003</v>
      </c>
      <c r="T526" s="32">
        <v>4684036364.2700005</v>
      </c>
      <c r="U526" s="32">
        <v>4689149288.1700001</v>
      </c>
      <c r="V526" s="32">
        <v>4653786945.7700005</v>
      </c>
      <c r="W526" s="32">
        <v>4653724972.9899998</v>
      </c>
      <c r="X526" s="32">
        <v>4646798837.2799997</v>
      </c>
      <c r="Y526" s="32">
        <v>4627976008.0299997</v>
      </c>
      <c r="Z526" s="32">
        <v>4612845397.96</v>
      </c>
      <c r="AA526" s="32">
        <v>4616897742.8299999</v>
      </c>
      <c r="AB526" s="32">
        <v>4473681931.5200005</v>
      </c>
      <c r="AC526" s="32">
        <v>4437292799.7700005</v>
      </c>
      <c r="AD526" s="32">
        <v>4414988570.3100004</v>
      </c>
      <c r="AE526" s="32">
        <v>4336752744.9099998</v>
      </c>
      <c r="AF526" s="32">
        <v>4334860288.3699999</v>
      </c>
      <c r="AG526" s="32">
        <v>4301689452.3100004</v>
      </c>
      <c r="AH526" s="32">
        <v>4259267666.2399998</v>
      </c>
      <c r="AI526" s="32">
        <v>4234911694.6900001</v>
      </c>
      <c r="AJ526" s="32">
        <v>4194874116.4299998</v>
      </c>
      <c r="AK526" s="32">
        <v>4183837141.6500001</v>
      </c>
      <c r="AL526" s="32">
        <v>4181491479.6700001</v>
      </c>
      <c r="AM526" s="32">
        <v>4179094181.4699998</v>
      </c>
      <c r="AN526" s="32">
        <v>4140189141.0100002</v>
      </c>
      <c r="AO526" s="32">
        <v>4115955303.6100001</v>
      </c>
      <c r="AP526" s="32">
        <v>4025529212.3600001</v>
      </c>
      <c r="AQ526" s="32">
        <v>7402619150.8900003</v>
      </c>
      <c r="AR526" s="32">
        <v>7404989563.4899998</v>
      </c>
      <c r="AS526" s="32">
        <v>7419047233.1800003</v>
      </c>
      <c r="AT526" s="32">
        <v>7449950799.46</v>
      </c>
      <c r="AU526" s="32">
        <v>7493544473.2700005</v>
      </c>
      <c r="AV526" s="32">
        <v>7565994886.8999996</v>
      </c>
      <c r="AW526" s="32">
        <v>7574325250</v>
      </c>
      <c r="AX526" s="32">
        <v>7680116688.1499996</v>
      </c>
      <c r="AY526" s="32">
        <v>7775898587.3599997</v>
      </c>
      <c r="AZ526" s="32">
        <v>7828299919.75</v>
      </c>
      <c r="BA526" s="32">
        <v>7877643558.3199997</v>
      </c>
      <c r="BB526" s="32">
        <v>7943458695.5900002</v>
      </c>
      <c r="BC526" s="32">
        <v>7976364062.9700003</v>
      </c>
      <c r="BD526" s="32">
        <v>8057418153.9099998</v>
      </c>
      <c r="BE526" s="32">
        <v>8117374969.8599997</v>
      </c>
      <c r="BF526" s="32">
        <v>8158454808.7600002</v>
      </c>
      <c r="BG526" s="32">
        <v>8204744336.2200003</v>
      </c>
      <c r="BH526" s="32">
        <v>8263686878.3100004</v>
      </c>
      <c r="BI526" s="32">
        <v>8370065254.9099998</v>
      </c>
      <c r="BJ526" s="32">
        <v>8473438019.6400003</v>
      </c>
      <c r="BK526" s="32">
        <v>8583123837.0100002</v>
      </c>
      <c r="BL526" s="32">
        <v>8618975340.7399998</v>
      </c>
      <c r="BM526" s="32">
        <v>8653469968.9400005</v>
      </c>
      <c r="BN526" s="32">
        <v>8720326344.2000008</v>
      </c>
      <c r="BO526" s="32">
        <v>8731000484.8099995</v>
      </c>
      <c r="BP526" s="32">
        <v>8753052582.8400002</v>
      </c>
      <c r="BQ526" s="32">
        <v>8819342611.8199997</v>
      </c>
      <c r="BR526" s="32">
        <v>8880539597.4699993</v>
      </c>
      <c r="BS526" s="32">
        <v>8887600703.3700008</v>
      </c>
      <c r="BT526" s="32">
        <v>8945665574.3799992</v>
      </c>
      <c r="BU526" s="32">
        <v>9042743794.9099998</v>
      </c>
      <c r="BV526" s="32">
        <v>9154914943.0599995</v>
      </c>
      <c r="BW526" s="32">
        <v>9305530049.0100002</v>
      </c>
      <c r="BX526" s="32">
        <v>9376186894.6800003</v>
      </c>
      <c r="BY526" s="32">
        <v>9434327407.1499996</v>
      </c>
      <c r="BZ526" s="32">
        <v>9511929257.4400005</v>
      </c>
      <c r="CA526" s="32">
        <v>9552560853.2399998</v>
      </c>
      <c r="CB526" s="32">
        <v>9622726923.6700001</v>
      </c>
      <c r="CC526" s="32">
        <v>9689542887.5200005</v>
      </c>
      <c r="CD526" s="32">
        <v>9709014497.7999992</v>
      </c>
      <c r="CE526" s="32">
        <v>9671664840</v>
      </c>
      <c r="CF526" s="32">
        <v>9677289533.5</v>
      </c>
      <c r="CG526" s="32">
        <v>9691351328.4400005</v>
      </c>
      <c r="CH526" s="32">
        <v>9795311737.5300007</v>
      </c>
      <c r="CI526" s="32">
        <v>9949025476.6700001</v>
      </c>
      <c r="CJ526" s="32">
        <v>9949423809.4699993</v>
      </c>
      <c r="CK526" s="32">
        <v>9985488467.8199997</v>
      </c>
      <c r="CL526" s="32">
        <v>10050825161.91</v>
      </c>
      <c r="CM526" s="32">
        <v>10091044218.459999</v>
      </c>
      <c r="CN526" s="32">
        <v>10132394227.030001</v>
      </c>
      <c r="CO526" s="32">
        <v>10171350334.85</v>
      </c>
      <c r="CP526" s="32">
        <v>10155596645.32</v>
      </c>
      <c r="CQ526" s="32">
        <v>10133581893.440001</v>
      </c>
      <c r="CR526" s="32">
        <v>10193877563.92</v>
      </c>
      <c r="CS526" s="32">
        <v>10255195128.35</v>
      </c>
      <c r="CT526" s="32">
        <v>10363595736.08</v>
      </c>
      <c r="CU526" s="32">
        <v>10561688041.459999</v>
      </c>
      <c r="CV526" s="32">
        <v>10630325557.9</v>
      </c>
      <c r="CW526" s="36"/>
      <c r="CX526" s="36"/>
    </row>
    <row r="527" spans="2:102" x14ac:dyDescent="0.35">
      <c r="B527" s="26">
        <v>185</v>
      </c>
      <c r="C527" s="29" t="s">
        <v>85</v>
      </c>
      <c r="D527" s="30">
        <v>132681049.95</v>
      </c>
      <c r="E527" s="34"/>
      <c r="F527" s="30">
        <v>145439210.72</v>
      </c>
      <c r="G527" s="30">
        <v>159723166.78999999</v>
      </c>
      <c r="H527" s="30">
        <v>168770987.34999999</v>
      </c>
      <c r="I527" s="30">
        <v>191345694.72</v>
      </c>
      <c r="J527" s="30">
        <v>207809429.19999999</v>
      </c>
      <c r="K527" s="30">
        <v>222735418.08000001</v>
      </c>
      <c r="L527" s="30">
        <v>238097202.72999999</v>
      </c>
      <c r="M527" s="30">
        <v>250468268.18000001</v>
      </c>
      <c r="N527" s="30">
        <v>265625904.74000001</v>
      </c>
      <c r="O527" s="30">
        <v>284985625.47000003</v>
      </c>
      <c r="P527" s="30">
        <v>298099363.87</v>
      </c>
      <c r="Q527" s="30">
        <v>309774440.68000001</v>
      </c>
      <c r="R527" s="30">
        <v>316655345.06999999</v>
      </c>
      <c r="S527" s="30">
        <v>328584429.72000003</v>
      </c>
      <c r="T527" s="30">
        <v>348171408.39999998</v>
      </c>
      <c r="U527" s="30">
        <v>373042814.12</v>
      </c>
      <c r="V527" s="30">
        <v>392130925.58999997</v>
      </c>
      <c r="W527" s="30">
        <v>407047811.72000003</v>
      </c>
      <c r="X527" s="30">
        <v>420822681.31</v>
      </c>
      <c r="Y527" s="30">
        <v>424069985.92000002</v>
      </c>
      <c r="Z527" s="30">
        <v>435721958.31999999</v>
      </c>
      <c r="AA527" s="30">
        <v>454037840.51999998</v>
      </c>
      <c r="AB527" s="30">
        <v>464746164.58999997</v>
      </c>
      <c r="AC527" s="30">
        <v>481114676.29000002</v>
      </c>
      <c r="AD527" s="30">
        <v>494317053.99000001</v>
      </c>
      <c r="AE527" s="30">
        <v>507200837.06999999</v>
      </c>
      <c r="AF527" s="30">
        <v>515331291.48000002</v>
      </c>
      <c r="AG527" s="30">
        <v>513050718.51999998</v>
      </c>
      <c r="AH527" s="30">
        <v>519653106.61000001</v>
      </c>
      <c r="AI527" s="30">
        <v>521897793.38</v>
      </c>
      <c r="AJ527" s="30">
        <v>532073498.79000002</v>
      </c>
      <c r="AK527" s="30">
        <v>537373412.47000003</v>
      </c>
      <c r="AL527" s="30">
        <v>542105134</v>
      </c>
      <c r="AM527" s="30">
        <v>547805624.00999999</v>
      </c>
      <c r="AN527" s="30">
        <v>556357313.38999999</v>
      </c>
      <c r="AO527" s="30">
        <v>560916707.05999994</v>
      </c>
      <c r="AP527" s="30">
        <v>557866440.53999996</v>
      </c>
      <c r="AQ527" s="30">
        <v>559254748.71000004</v>
      </c>
      <c r="AR527" s="30">
        <v>559429175.52999997</v>
      </c>
      <c r="AS527" s="30">
        <v>565341786.75</v>
      </c>
      <c r="AT527" s="30">
        <v>567692871.64999998</v>
      </c>
      <c r="AU527" s="30">
        <v>572115750.01999998</v>
      </c>
      <c r="AV527" s="30">
        <v>583496838.13999999</v>
      </c>
      <c r="AW527" s="30">
        <v>580267339.38</v>
      </c>
      <c r="AX527" s="30">
        <v>590704258.70000005</v>
      </c>
      <c r="AY527" s="30">
        <v>604778814.36000001</v>
      </c>
      <c r="AZ527" s="30">
        <v>612121992.54999995</v>
      </c>
      <c r="BA527" s="30">
        <v>621175811.84000003</v>
      </c>
      <c r="BB527" s="30">
        <v>628945229.02999997</v>
      </c>
      <c r="BC527" s="30">
        <v>609417657.95000005</v>
      </c>
      <c r="BD527" s="30">
        <v>598555171.63</v>
      </c>
      <c r="BE527" s="30">
        <v>608308910.26999998</v>
      </c>
      <c r="BF527" s="30">
        <v>600658592.77999997</v>
      </c>
      <c r="BG527" s="30">
        <v>598492088.03999996</v>
      </c>
      <c r="BH527" s="30">
        <v>601127738.83000004</v>
      </c>
      <c r="BI527" s="30">
        <v>600965813.83000004</v>
      </c>
      <c r="BJ527" s="30">
        <v>602906635.63999999</v>
      </c>
      <c r="BK527" s="30">
        <v>610242024.70000005</v>
      </c>
      <c r="BL527" s="30">
        <v>604390896.00999999</v>
      </c>
      <c r="BM527" s="30">
        <v>594080973.46000004</v>
      </c>
      <c r="BN527" s="30">
        <v>587376457.77999997</v>
      </c>
      <c r="BO527" s="30">
        <v>580198784.00999999</v>
      </c>
      <c r="BP527" s="30">
        <v>571750624.10000002</v>
      </c>
      <c r="BQ527" s="30">
        <v>569036392.23000002</v>
      </c>
      <c r="BR527" s="30">
        <v>571611895.15999997</v>
      </c>
      <c r="BS527" s="30">
        <v>572091866.25</v>
      </c>
      <c r="BT527" s="30">
        <v>565674843.39999998</v>
      </c>
      <c r="BU527" s="30">
        <v>561234713.25</v>
      </c>
      <c r="BV527" s="30">
        <v>557386022.73000002</v>
      </c>
      <c r="BW527" s="30">
        <v>554457282.30999994</v>
      </c>
      <c r="BX527" s="30">
        <v>551524587.38</v>
      </c>
      <c r="BY527" s="30">
        <v>543167285.76999998</v>
      </c>
      <c r="BZ527" s="30">
        <v>540728317.22000003</v>
      </c>
      <c r="CA527" s="30">
        <v>537314963.63</v>
      </c>
      <c r="CB527" s="30">
        <v>542066511.86000001</v>
      </c>
      <c r="CC527" s="30">
        <v>549265288.25999999</v>
      </c>
      <c r="CD527" s="30">
        <v>556030639.70000005</v>
      </c>
      <c r="CE527" s="30">
        <v>554134817.65999997</v>
      </c>
      <c r="CF527" s="30">
        <v>557920081.75999999</v>
      </c>
      <c r="CG527" s="30">
        <v>564409469.99000001</v>
      </c>
      <c r="CH527" s="30">
        <v>575946770.96000004</v>
      </c>
      <c r="CI527" s="30">
        <v>592704948.15999997</v>
      </c>
      <c r="CJ527" s="30">
        <v>598462330.35000002</v>
      </c>
      <c r="CK527" s="30">
        <v>609363816.99000001</v>
      </c>
      <c r="CL527" s="30">
        <v>610286823.91999996</v>
      </c>
      <c r="CM527" s="30">
        <v>621959111.70000005</v>
      </c>
      <c r="CN527" s="30">
        <v>634415455.13999999</v>
      </c>
      <c r="CO527" s="30">
        <v>653343741.03999996</v>
      </c>
      <c r="CP527" s="30">
        <v>661747350.05999994</v>
      </c>
      <c r="CQ527" s="30">
        <v>680693210.78999996</v>
      </c>
      <c r="CR527" s="30">
        <v>706804973.80999994</v>
      </c>
      <c r="CS527" s="30">
        <v>726199309.83000004</v>
      </c>
      <c r="CT527" s="30">
        <v>747798822.33000004</v>
      </c>
      <c r="CU527" s="30">
        <v>781171030.44000006</v>
      </c>
      <c r="CV527" s="30">
        <v>785858999.27999997</v>
      </c>
      <c r="CW527" s="36"/>
      <c r="CX527" s="36"/>
    </row>
    <row r="528" spans="2:102" x14ac:dyDescent="0.35">
      <c r="B528" s="26">
        <v>61</v>
      </c>
      <c r="C528" s="31" t="s">
        <v>70</v>
      </c>
      <c r="D528" s="32">
        <v>2881913865.8800001</v>
      </c>
      <c r="E528" s="32">
        <v>2901804178.2600002</v>
      </c>
      <c r="F528" s="32">
        <v>2916932144.1999998</v>
      </c>
      <c r="G528" s="32">
        <v>2925436928.54</v>
      </c>
      <c r="H528" s="32">
        <v>2930179257.4099998</v>
      </c>
      <c r="I528" s="32">
        <v>2932100850.0999999</v>
      </c>
      <c r="J528" s="32">
        <v>2919470287.5500002</v>
      </c>
      <c r="K528" s="32">
        <v>2919152510.0900002</v>
      </c>
      <c r="L528" s="32">
        <v>2928889827.48</v>
      </c>
      <c r="M528" s="32">
        <v>2934628879.8299999</v>
      </c>
      <c r="N528" s="32">
        <v>2935428369.98</v>
      </c>
      <c r="O528" s="32">
        <v>2937567314.3099999</v>
      </c>
      <c r="P528" s="32">
        <v>2926370528.7199998</v>
      </c>
      <c r="Q528" s="32">
        <v>2941024258.8600001</v>
      </c>
      <c r="R528" s="32">
        <v>2965802767.46</v>
      </c>
      <c r="S528" s="32">
        <v>2984385293.4200001</v>
      </c>
      <c r="T528" s="32">
        <v>3055467601.0300002</v>
      </c>
      <c r="U528" s="32">
        <v>3094363163.6700001</v>
      </c>
      <c r="V528" s="32">
        <v>3113982963.1500001</v>
      </c>
      <c r="W528" s="32">
        <v>3141276857.6399999</v>
      </c>
      <c r="X528" s="32">
        <v>3191431648.2800002</v>
      </c>
      <c r="Y528" s="32">
        <v>3224755773</v>
      </c>
      <c r="Z528" s="32">
        <v>3257201961.1599998</v>
      </c>
      <c r="AA528" s="32">
        <v>3281548360.3800001</v>
      </c>
      <c r="AB528" s="32">
        <v>3292435017.6599998</v>
      </c>
      <c r="AC528" s="32">
        <v>3336162228.5700002</v>
      </c>
      <c r="AD528" s="32">
        <v>3373478276.0500002</v>
      </c>
      <c r="AE528" s="32">
        <v>3410012884.52</v>
      </c>
      <c r="AF528" s="32">
        <v>3476683820.1500001</v>
      </c>
      <c r="AG528" s="32">
        <v>3523346718.48</v>
      </c>
      <c r="AH528" s="32">
        <v>3554531590.8200002</v>
      </c>
      <c r="AI528" s="32">
        <v>3568258995.4899998</v>
      </c>
      <c r="AJ528" s="32">
        <v>3596289482.6100001</v>
      </c>
      <c r="AK528" s="32">
        <v>3623260796.0599999</v>
      </c>
      <c r="AL528" s="32">
        <v>3649982030.8000002</v>
      </c>
      <c r="AM528" s="32">
        <v>3671035747.71</v>
      </c>
      <c r="AN528" s="32">
        <v>3677537910</v>
      </c>
      <c r="AO528" s="32">
        <v>3723961213.9200001</v>
      </c>
      <c r="AP528" s="32">
        <v>3761727593.3200002</v>
      </c>
      <c r="AQ528" s="32">
        <v>3802992252.8099999</v>
      </c>
      <c r="AR528" s="32">
        <v>3834732493.8099999</v>
      </c>
      <c r="AS528" s="32">
        <v>3860893307.04</v>
      </c>
      <c r="AT528" s="32">
        <v>3879014394.5</v>
      </c>
      <c r="AU528" s="32">
        <v>3892494556.8000002</v>
      </c>
      <c r="AV528" s="32">
        <v>3934642820.6500001</v>
      </c>
      <c r="AW528" s="32">
        <v>3968690405.21</v>
      </c>
      <c r="AX528" s="32">
        <v>3998293504.2399998</v>
      </c>
      <c r="AY528" s="32">
        <v>4018110797.02</v>
      </c>
      <c r="AZ528" s="32">
        <v>4031575983.6500001</v>
      </c>
      <c r="BA528" s="32">
        <v>4055076001.54</v>
      </c>
      <c r="BB528" s="32">
        <v>4087302777.2399998</v>
      </c>
      <c r="BC528" s="32">
        <v>4113780965.5999999</v>
      </c>
      <c r="BD528" s="32">
        <v>4140367866.3400002</v>
      </c>
      <c r="BE528" s="32">
        <v>4163350895.6599998</v>
      </c>
      <c r="BF528" s="32">
        <v>4185766900.54</v>
      </c>
      <c r="BG528" s="32">
        <v>4198373054.79</v>
      </c>
      <c r="BH528" s="32">
        <v>4232757242.1199999</v>
      </c>
      <c r="BI528" s="32">
        <v>4266034819.8699999</v>
      </c>
      <c r="BJ528" s="32">
        <v>4293482201.54</v>
      </c>
      <c r="BK528" s="32">
        <v>4328032417.9700003</v>
      </c>
      <c r="BL528" s="32">
        <v>4365920915.3999996</v>
      </c>
      <c r="BM528" s="32">
        <v>4419903773.3400002</v>
      </c>
      <c r="BN528" s="32">
        <v>4449627242.4099998</v>
      </c>
      <c r="BO528" s="32">
        <v>4470274386.7600002</v>
      </c>
      <c r="BP528" s="32">
        <v>4502593380.0299997</v>
      </c>
      <c r="BQ528" s="32">
        <v>4580367430.5500002</v>
      </c>
      <c r="BR528" s="32">
        <v>4644218637.1800003</v>
      </c>
      <c r="BS528" s="32">
        <v>4702040419.6700001</v>
      </c>
      <c r="BT528" s="32">
        <v>4863386053.2600002</v>
      </c>
      <c r="BU528" s="32">
        <v>4978886396.0600004</v>
      </c>
      <c r="BV528" s="32">
        <v>5062000364.04</v>
      </c>
      <c r="BW528" s="32">
        <v>5129314706.7700005</v>
      </c>
      <c r="BX528" s="32">
        <v>5198670969.2700005</v>
      </c>
      <c r="BY528" s="32">
        <v>5293884040.0900002</v>
      </c>
      <c r="BZ528" s="32">
        <v>5388134295.21</v>
      </c>
      <c r="CA528" s="32">
        <v>5487622364.6000004</v>
      </c>
      <c r="CB528" s="32">
        <v>5571289841.9200001</v>
      </c>
      <c r="CC528" s="32">
        <v>5650570218.9700003</v>
      </c>
      <c r="CD528" s="32">
        <v>5708727699.6300001</v>
      </c>
      <c r="CE528" s="32">
        <v>5754758956.9099998</v>
      </c>
      <c r="CF528" s="32">
        <v>5833349640.8900003</v>
      </c>
      <c r="CG528" s="32">
        <v>5875630218.6099997</v>
      </c>
      <c r="CH528" s="32">
        <v>5922343641.2600002</v>
      </c>
      <c r="CI528" s="32">
        <v>5963161938.3400002</v>
      </c>
      <c r="CJ528" s="32">
        <v>5978273699.6999998</v>
      </c>
      <c r="CK528" s="32">
        <v>6032383098.9499998</v>
      </c>
      <c r="CL528" s="32">
        <v>6073393818.6899996</v>
      </c>
      <c r="CM528" s="32">
        <v>6098944361.5200005</v>
      </c>
      <c r="CN528" s="32">
        <v>6064959384.1000004</v>
      </c>
      <c r="CO528" s="32">
        <v>6032510512.3599997</v>
      </c>
      <c r="CP528" s="32">
        <v>6007599657.9799995</v>
      </c>
      <c r="CQ528" s="32">
        <v>5987820153.3999996</v>
      </c>
      <c r="CR528" s="32">
        <v>6005086545.7200003</v>
      </c>
      <c r="CS528" s="32">
        <v>6000072755.6400003</v>
      </c>
      <c r="CT528" s="32">
        <v>5992449853.3999996</v>
      </c>
      <c r="CU528" s="32">
        <v>5981519111.0200005</v>
      </c>
      <c r="CV528" s="32">
        <v>5959841899.6899996</v>
      </c>
      <c r="CW528" s="36"/>
      <c r="CX528" s="36"/>
    </row>
    <row r="529" spans="1:102" ht="26" x14ac:dyDescent="0.35">
      <c r="B529" s="26">
        <v>223</v>
      </c>
      <c r="C529" s="29" t="s">
        <v>56</v>
      </c>
      <c r="D529" s="30">
        <v>4278863.96</v>
      </c>
      <c r="E529" s="30">
        <v>4410481.38</v>
      </c>
      <c r="F529" s="30">
        <v>4465523.2699999996</v>
      </c>
      <c r="G529" s="30">
        <v>4816825.7300000004</v>
      </c>
      <c r="H529" s="30">
        <v>5038612.32</v>
      </c>
      <c r="I529" s="30">
        <v>5433585.1399999997</v>
      </c>
      <c r="J529" s="30">
        <v>5680365.5899999999</v>
      </c>
      <c r="K529" s="30">
        <v>5927908.0599999996</v>
      </c>
      <c r="L529" s="30">
        <v>6379337.1699999999</v>
      </c>
      <c r="M529" s="30">
        <v>6879634.71</v>
      </c>
      <c r="N529" s="30">
        <v>7200939.7999999998</v>
      </c>
      <c r="O529" s="30">
        <v>7482592.6600000001</v>
      </c>
      <c r="P529" s="30">
        <v>7398453.0499999998</v>
      </c>
      <c r="Q529" s="30">
        <v>7100649.71</v>
      </c>
      <c r="R529" s="30">
        <v>7008499.9500000002</v>
      </c>
      <c r="S529" s="30">
        <v>6990506.7199999997</v>
      </c>
      <c r="T529" s="30">
        <v>6816149.0300000003</v>
      </c>
      <c r="U529" s="30">
        <v>6699536.6100000003</v>
      </c>
      <c r="V529" s="30">
        <v>7085290.8700000001</v>
      </c>
      <c r="W529" s="30">
        <v>6940654.0199999996</v>
      </c>
      <c r="X529" s="30">
        <v>7032788.4699999997</v>
      </c>
      <c r="Y529" s="30">
        <v>6964740.46</v>
      </c>
      <c r="Z529" s="30">
        <v>7353433.5300000003</v>
      </c>
      <c r="AA529" s="30">
        <v>7618608.1399999997</v>
      </c>
      <c r="AB529" s="30">
        <v>7610223.7300000004</v>
      </c>
      <c r="AC529" s="30">
        <v>7619167.2300000004</v>
      </c>
      <c r="AD529" s="30">
        <v>7580544.0899999999</v>
      </c>
      <c r="AE529" s="30">
        <v>7461233.7300000004</v>
      </c>
      <c r="AF529" s="30">
        <v>7406039.7599999998</v>
      </c>
      <c r="AG529" s="30">
        <v>6936987.6699999999</v>
      </c>
      <c r="AH529" s="30">
        <v>6453396.4900000002</v>
      </c>
      <c r="AI529" s="30">
        <v>6244269.8399999999</v>
      </c>
      <c r="AJ529" s="30">
        <v>5657129.4800000004</v>
      </c>
      <c r="AK529" s="30">
        <v>5729568.9500000002</v>
      </c>
      <c r="AL529" s="30">
        <v>5609808.4900000002</v>
      </c>
      <c r="AM529" s="30">
        <v>5037687.1900000004</v>
      </c>
      <c r="AN529" s="30">
        <v>4653515.62</v>
      </c>
      <c r="AO529" s="30">
        <v>4436750.4000000004</v>
      </c>
      <c r="AP529" s="30">
        <v>4286678.29</v>
      </c>
      <c r="AQ529" s="30">
        <v>3091258.56</v>
      </c>
      <c r="AR529" s="30">
        <v>2822039.48</v>
      </c>
      <c r="AS529" s="30">
        <v>2708784.13</v>
      </c>
      <c r="AT529" s="30">
        <v>2485161.2599999998</v>
      </c>
      <c r="AU529" s="30">
        <v>2348879.88</v>
      </c>
      <c r="AV529" s="30">
        <v>2246259.69</v>
      </c>
      <c r="AW529" s="30">
        <v>2064001.21</v>
      </c>
      <c r="AX529" s="30">
        <v>1996315.7</v>
      </c>
      <c r="AY529" s="30">
        <v>1912780.92</v>
      </c>
      <c r="AZ529" s="30">
        <v>1757110.24</v>
      </c>
      <c r="BA529" s="30">
        <v>1605391.91</v>
      </c>
      <c r="BB529" s="30">
        <v>1540943.54</v>
      </c>
      <c r="BC529" s="30">
        <v>1489564.44</v>
      </c>
      <c r="BD529" s="30">
        <v>1454230.25</v>
      </c>
      <c r="BE529" s="30">
        <v>1386574.7</v>
      </c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7"/>
      <c r="CX529" s="37"/>
    </row>
    <row r="530" spans="1:102" x14ac:dyDescent="0.35">
      <c r="B530" s="26">
        <v>82</v>
      </c>
      <c r="C530" s="31" t="s">
        <v>4</v>
      </c>
      <c r="D530" s="32">
        <v>3078766107.8000002</v>
      </c>
      <c r="E530" s="32">
        <v>3086792121.6799998</v>
      </c>
      <c r="F530" s="32">
        <v>3126390557.5500002</v>
      </c>
      <c r="G530" s="32">
        <v>3235670016.6199999</v>
      </c>
      <c r="H530" s="32">
        <v>3207400715.23</v>
      </c>
      <c r="I530" s="32">
        <v>3291185258.27</v>
      </c>
      <c r="J530" s="32">
        <v>3370954616.8499999</v>
      </c>
      <c r="K530" s="32">
        <v>3407250576.9299998</v>
      </c>
      <c r="L530" s="32">
        <v>3455232170.5100002</v>
      </c>
      <c r="M530" s="32">
        <v>3565108246.5799999</v>
      </c>
      <c r="N530" s="32">
        <v>3608677090.8800001</v>
      </c>
      <c r="O530" s="32">
        <v>3693191027.21</v>
      </c>
      <c r="P530" s="32">
        <v>3703973091.2399998</v>
      </c>
      <c r="Q530" s="32">
        <v>3769158611.02</v>
      </c>
      <c r="R530" s="32">
        <v>3782551197.4299998</v>
      </c>
      <c r="S530" s="32">
        <v>4171305087.75</v>
      </c>
      <c r="T530" s="32">
        <v>4231877539.1100001</v>
      </c>
      <c r="U530" s="32">
        <v>4411513866.1999998</v>
      </c>
      <c r="V530" s="32">
        <v>4491139636.5</v>
      </c>
      <c r="W530" s="32">
        <v>4598185271.5299997</v>
      </c>
      <c r="X530" s="32">
        <v>4634490968.1899996</v>
      </c>
      <c r="Y530" s="32">
        <v>4626946415.7200003</v>
      </c>
      <c r="Z530" s="32">
        <v>4640403801.7200003</v>
      </c>
      <c r="AA530" s="32">
        <v>4718433677.1599998</v>
      </c>
      <c r="AB530" s="32">
        <v>4694678222.8400002</v>
      </c>
      <c r="AC530" s="32">
        <v>4691608322.0500002</v>
      </c>
      <c r="AD530" s="32">
        <v>4732612965.6499996</v>
      </c>
      <c r="AE530" s="32">
        <v>4798723596.2799997</v>
      </c>
      <c r="AF530" s="32">
        <v>4858036769.3599997</v>
      </c>
      <c r="AG530" s="32">
        <v>4868757513.3400002</v>
      </c>
      <c r="AH530" s="32">
        <v>4953344061.6400003</v>
      </c>
      <c r="AI530" s="32">
        <v>4973584740.7299995</v>
      </c>
      <c r="AJ530" s="32">
        <v>5022028679.3100004</v>
      </c>
      <c r="AK530" s="32">
        <v>5090571942.8299999</v>
      </c>
      <c r="AL530" s="32">
        <v>5153996327.29</v>
      </c>
      <c r="AM530" s="32">
        <v>5165218614.9200001</v>
      </c>
      <c r="AN530" s="32">
        <v>5226912854.9300003</v>
      </c>
      <c r="AO530" s="32">
        <v>5302732801.1499996</v>
      </c>
      <c r="AP530" s="32">
        <v>5326110581.6499996</v>
      </c>
      <c r="AQ530" s="32">
        <v>5451116780.5</v>
      </c>
      <c r="AR530" s="32">
        <v>5529311966.4300003</v>
      </c>
      <c r="AS530" s="32">
        <v>5649648887.0100002</v>
      </c>
      <c r="AT530" s="32">
        <v>5725443604.25</v>
      </c>
      <c r="AU530" s="32">
        <v>5928362065.5299997</v>
      </c>
      <c r="AV530" s="32">
        <v>5902588631.8900003</v>
      </c>
      <c r="AW530" s="32">
        <v>5954896130.2700005</v>
      </c>
      <c r="AX530" s="32">
        <v>6132089357.7299995</v>
      </c>
      <c r="AY530" s="32">
        <v>6390216313.0799999</v>
      </c>
      <c r="AZ530" s="32">
        <v>6341453069.3999996</v>
      </c>
      <c r="BA530" s="32">
        <v>6215591497.1800003</v>
      </c>
      <c r="BB530" s="32">
        <v>6128995325.8599997</v>
      </c>
      <c r="BC530" s="32">
        <v>6026282256.7700005</v>
      </c>
      <c r="BD530" s="32">
        <v>6060708420.4099998</v>
      </c>
      <c r="BE530" s="32">
        <v>6235758959.8400002</v>
      </c>
      <c r="BF530" s="32">
        <v>6186211778.8599997</v>
      </c>
      <c r="BG530" s="32">
        <v>6305861665.3299999</v>
      </c>
      <c r="BH530" s="32">
        <v>6524231018.1700001</v>
      </c>
      <c r="BI530" s="32">
        <v>6512045610.5100002</v>
      </c>
      <c r="BJ530" s="32">
        <v>6507789066.6800003</v>
      </c>
      <c r="BK530" s="32">
        <v>6528786460.6800003</v>
      </c>
      <c r="BL530" s="32">
        <v>6271350723.4399996</v>
      </c>
      <c r="BM530" s="32">
        <v>6130893061.5699997</v>
      </c>
      <c r="BN530" s="32">
        <v>6149312436.4799995</v>
      </c>
      <c r="BO530" s="32">
        <v>6181473826.6899996</v>
      </c>
      <c r="BP530" s="32">
        <v>6206392819.3500004</v>
      </c>
      <c r="BQ530" s="32">
        <v>6284190932.5</v>
      </c>
      <c r="BR530" s="32">
        <v>6348703730.1999998</v>
      </c>
      <c r="BS530" s="32">
        <v>6301096476.5600004</v>
      </c>
      <c r="BT530" s="32">
        <v>6381632141.1000004</v>
      </c>
      <c r="BU530" s="32">
        <v>6420114580.9300003</v>
      </c>
      <c r="BV530" s="32">
        <v>6370496127.3400002</v>
      </c>
      <c r="BW530" s="32">
        <v>6496333886.9799995</v>
      </c>
      <c r="BX530" s="32">
        <v>6459153270.9200001</v>
      </c>
      <c r="BY530" s="32">
        <v>6459461825.3299999</v>
      </c>
      <c r="BZ530" s="32">
        <v>6518916278.3199997</v>
      </c>
      <c r="CA530" s="32">
        <v>6476913604.3599997</v>
      </c>
      <c r="CB530" s="32">
        <v>6645901076.6000004</v>
      </c>
      <c r="CC530" s="32">
        <v>6790715941.8199997</v>
      </c>
      <c r="CD530" s="32">
        <v>6904751702.0100002</v>
      </c>
      <c r="CE530" s="32">
        <v>6933504844.1800003</v>
      </c>
      <c r="CF530" s="32">
        <v>7031152295.21</v>
      </c>
      <c r="CG530" s="32">
        <v>7081968716.6400003</v>
      </c>
      <c r="CH530" s="32">
        <v>7215297391.0699997</v>
      </c>
      <c r="CI530" s="32">
        <v>7380275897.7600002</v>
      </c>
      <c r="CJ530" s="32">
        <v>7401253795.4700003</v>
      </c>
      <c r="CK530" s="32">
        <v>7521860803.8299999</v>
      </c>
      <c r="CL530" s="32">
        <v>7545880358.4799995</v>
      </c>
      <c r="CM530" s="32">
        <v>7608558547.2700005</v>
      </c>
      <c r="CN530" s="32">
        <v>7662515001.1300001</v>
      </c>
      <c r="CO530" s="32">
        <v>7799221304.8400002</v>
      </c>
      <c r="CP530" s="32">
        <v>7730480027.5500002</v>
      </c>
      <c r="CQ530" s="32">
        <v>7795346528.1899996</v>
      </c>
      <c r="CR530" s="32">
        <v>7844437466.29</v>
      </c>
      <c r="CS530" s="32">
        <v>7799600667.6899996</v>
      </c>
      <c r="CT530" s="32">
        <v>7755166062.0699997</v>
      </c>
      <c r="CU530" s="32">
        <v>7792683284.21</v>
      </c>
      <c r="CV530" s="32">
        <v>7707707965.29</v>
      </c>
      <c r="CW530" s="36"/>
      <c r="CX530" s="36"/>
    </row>
    <row r="531" spans="1:102" x14ac:dyDescent="0.35">
      <c r="B531" s="26">
        <v>227</v>
      </c>
      <c r="C531" s="29" t="s">
        <v>53</v>
      </c>
      <c r="D531" s="30">
        <v>183737072.38</v>
      </c>
      <c r="E531" s="30">
        <v>180041863.43000001</v>
      </c>
      <c r="F531" s="30">
        <v>178372527</v>
      </c>
      <c r="G531" s="30">
        <v>180536120.31999999</v>
      </c>
      <c r="H531" s="30">
        <v>181349826.56</v>
      </c>
      <c r="I531" s="30">
        <v>184785687.90000001</v>
      </c>
      <c r="J531" s="30">
        <v>189552835.31999999</v>
      </c>
      <c r="K531" s="30">
        <v>194998627.63</v>
      </c>
      <c r="L531" s="30">
        <v>197472836.84999999</v>
      </c>
      <c r="M531" s="30">
        <v>201938102.75999999</v>
      </c>
      <c r="N531" s="30">
        <v>208407975.43000001</v>
      </c>
      <c r="O531" s="30">
        <v>214067013.27000001</v>
      </c>
      <c r="P531" s="30">
        <v>217948633.02000001</v>
      </c>
      <c r="Q531" s="30">
        <v>218159653.66</v>
      </c>
      <c r="R531" s="30">
        <v>219910222.5</v>
      </c>
      <c r="S531" s="30">
        <v>221901277.22999999</v>
      </c>
      <c r="T531" s="30">
        <v>225290560.40000001</v>
      </c>
      <c r="U531" s="30">
        <v>228401429.63</v>
      </c>
      <c r="V531" s="30">
        <v>231844951.28</v>
      </c>
      <c r="W531" s="30">
        <v>235847255.72999999</v>
      </c>
      <c r="X531" s="30">
        <v>240772596.81</v>
      </c>
      <c r="Y531" s="30">
        <v>245775443.36000001</v>
      </c>
      <c r="Z531" s="30">
        <v>252805428.11000001</v>
      </c>
      <c r="AA531" s="30">
        <v>259785128.66</v>
      </c>
      <c r="AB531" s="30">
        <v>266228943.80000001</v>
      </c>
      <c r="AC531" s="30">
        <v>268326742.72</v>
      </c>
      <c r="AD531" s="30">
        <v>269416941.77999997</v>
      </c>
      <c r="AE531" s="30">
        <v>272256824.10000002</v>
      </c>
      <c r="AF531" s="30">
        <v>274885621.63</v>
      </c>
      <c r="AG531" s="30">
        <v>276812442.20999998</v>
      </c>
      <c r="AH531" s="30">
        <v>278172407.63</v>
      </c>
      <c r="AI531" s="30">
        <v>280036981.89999998</v>
      </c>
      <c r="AJ531" s="30">
        <v>282287485.06999999</v>
      </c>
      <c r="AK531" s="30">
        <v>284381680.89999998</v>
      </c>
      <c r="AL531" s="30">
        <v>289000387.16000003</v>
      </c>
      <c r="AM531" s="30">
        <v>292578294.37</v>
      </c>
      <c r="AN531" s="30">
        <v>294297956.22000003</v>
      </c>
      <c r="AO531" s="30">
        <v>295103399.89999998</v>
      </c>
      <c r="AP531" s="30">
        <v>294482846.77999997</v>
      </c>
      <c r="AQ531" s="30">
        <v>294479185.30000001</v>
      </c>
      <c r="AR531" s="30">
        <v>295438155.25999999</v>
      </c>
      <c r="AS531" s="30">
        <v>295780968.44999999</v>
      </c>
      <c r="AT531" s="30">
        <v>292256836.44999999</v>
      </c>
      <c r="AU531" s="30">
        <v>293986153.19</v>
      </c>
      <c r="AV531" s="30">
        <v>295248807.24000001</v>
      </c>
      <c r="AW531" s="30">
        <v>297077322.45999998</v>
      </c>
      <c r="AX531" s="30">
        <v>301679336.24000001</v>
      </c>
      <c r="AY531" s="30">
        <v>303870708.23000002</v>
      </c>
      <c r="AZ531" s="30">
        <v>305021339.81999999</v>
      </c>
      <c r="BA531" s="30">
        <v>303364608.26999998</v>
      </c>
      <c r="BB531" s="30">
        <v>302027213.22000003</v>
      </c>
      <c r="BC531" s="30">
        <v>303812235.23000002</v>
      </c>
      <c r="BD531" s="30">
        <v>305105454.85000002</v>
      </c>
      <c r="BE531" s="30">
        <v>307964511.67000002</v>
      </c>
      <c r="BF531" s="30">
        <v>310062398.69999999</v>
      </c>
      <c r="BG531" s="30">
        <v>312408266.19999999</v>
      </c>
      <c r="BH531" s="30">
        <v>312279856.14999998</v>
      </c>
      <c r="BI531" s="30">
        <v>313988591.61000001</v>
      </c>
      <c r="BJ531" s="30">
        <v>316987861.82999998</v>
      </c>
      <c r="BK531" s="30">
        <v>321287457.01999998</v>
      </c>
      <c r="BL531" s="30">
        <v>323820825.63999999</v>
      </c>
      <c r="BM531" s="30">
        <v>322033553.81</v>
      </c>
      <c r="BN531" s="30">
        <v>323860809.99000001</v>
      </c>
      <c r="BO531" s="30">
        <v>324890710.83999997</v>
      </c>
      <c r="BP531" s="30">
        <v>324893556.13999999</v>
      </c>
      <c r="BQ531" s="30">
        <v>325677034.17000002</v>
      </c>
      <c r="BR531" s="30">
        <v>323121476.88</v>
      </c>
      <c r="BS531" s="30">
        <v>321418578.81</v>
      </c>
      <c r="BT531" s="30">
        <v>322739635.94999999</v>
      </c>
      <c r="BU531" s="30">
        <v>324334195.07999998</v>
      </c>
      <c r="BV531" s="30">
        <v>322596633.63999999</v>
      </c>
      <c r="BW531" s="30">
        <v>323090102.60000002</v>
      </c>
      <c r="BX531" s="30">
        <v>323076930.31999999</v>
      </c>
      <c r="BY531" s="30">
        <v>321238001.55000001</v>
      </c>
      <c r="BZ531" s="30">
        <v>321704188.62</v>
      </c>
      <c r="CA531" s="30">
        <v>323685497.26999998</v>
      </c>
      <c r="CB531" s="30">
        <v>323621943.72000003</v>
      </c>
      <c r="CC531" s="30">
        <v>323637482.80000001</v>
      </c>
      <c r="CD531" s="30">
        <v>322843450.30000001</v>
      </c>
      <c r="CE531" s="30">
        <v>325593064.30000001</v>
      </c>
      <c r="CF531" s="30">
        <v>330833080.50999999</v>
      </c>
      <c r="CG531" s="30">
        <v>336998791.62</v>
      </c>
      <c r="CH531" s="30">
        <v>341890451.72000003</v>
      </c>
      <c r="CI531" s="30">
        <v>348408719.73000002</v>
      </c>
      <c r="CJ531" s="30">
        <v>352207889.98000002</v>
      </c>
      <c r="CK531" s="30">
        <v>355412272.56999999</v>
      </c>
      <c r="CL531" s="30">
        <v>360651175.73000002</v>
      </c>
      <c r="CM531" s="30">
        <v>365487468.49000001</v>
      </c>
      <c r="CN531" s="30">
        <v>366567408.13999999</v>
      </c>
      <c r="CO531" s="30">
        <v>370568848.10000002</v>
      </c>
      <c r="CP531" s="30">
        <v>377633488.17000002</v>
      </c>
      <c r="CQ531" s="30">
        <v>385111265.75</v>
      </c>
      <c r="CR531" s="30">
        <v>390325353.69</v>
      </c>
      <c r="CS531" s="30">
        <v>399689866.80000001</v>
      </c>
      <c r="CT531" s="30">
        <v>413190474.69999999</v>
      </c>
      <c r="CU531" s="30">
        <v>428509014.48000002</v>
      </c>
      <c r="CV531" s="30">
        <v>440458818.36000001</v>
      </c>
      <c r="CW531" s="36"/>
      <c r="CX531" s="36"/>
    </row>
    <row r="532" spans="1:102" x14ac:dyDescent="0.35">
      <c r="B532" s="26">
        <v>73</v>
      </c>
      <c r="C532" s="31" t="s">
        <v>72</v>
      </c>
      <c r="D532" s="32">
        <v>1025771971.5</v>
      </c>
      <c r="E532" s="32">
        <v>985706516.47000003</v>
      </c>
      <c r="F532" s="32">
        <v>975236242.53999996</v>
      </c>
      <c r="G532" s="32">
        <v>963624480.12</v>
      </c>
      <c r="H532" s="32">
        <v>951848655.84000003</v>
      </c>
      <c r="I532" s="32">
        <v>990590465.98000002</v>
      </c>
      <c r="J532" s="32">
        <v>1004731025.95</v>
      </c>
      <c r="K532" s="32">
        <v>996666358.08000004</v>
      </c>
      <c r="L532" s="32">
        <v>990937086.97000003</v>
      </c>
      <c r="M532" s="32">
        <v>970393065.29999995</v>
      </c>
      <c r="N532" s="32">
        <v>972754827.23000002</v>
      </c>
      <c r="O532" s="32">
        <v>994322797.09000003</v>
      </c>
      <c r="P532" s="32">
        <v>1043270528.53</v>
      </c>
      <c r="Q532" s="32">
        <v>1001979870.52</v>
      </c>
      <c r="R532" s="32">
        <v>984600056.61000001</v>
      </c>
      <c r="S532" s="32">
        <v>960126035.07000005</v>
      </c>
      <c r="T532" s="32">
        <v>948989282.5</v>
      </c>
      <c r="U532" s="32">
        <v>965603651.35000002</v>
      </c>
      <c r="V532" s="32">
        <v>967337816.36000001</v>
      </c>
      <c r="W532" s="32">
        <v>958488995.91999996</v>
      </c>
      <c r="X532" s="32">
        <v>950836324.51999998</v>
      </c>
      <c r="Y532" s="32">
        <v>939311498.95000005</v>
      </c>
      <c r="Z532" s="32">
        <v>934256224.71000004</v>
      </c>
      <c r="AA532" s="32">
        <v>949250688</v>
      </c>
      <c r="AB532" s="32">
        <v>1011420264.62</v>
      </c>
      <c r="AC532" s="32">
        <v>976045750.25999999</v>
      </c>
      <c r="AD532" s="32">
        <v>966738476.21000004</v>
      </c>
      <c r="AE532" s="32">
        <v>981391733.15999997</v>
      </c>
      <c r="AF532" s="32">
        <v>976185924.42999995</v>
      </c>
      <c r="AG532" s="32">
        <v>1010713584.36</v>
      </c>
      <c r="AH532" s="32">
        <v>1003004849.03</v>
      </c>
      <c r="AI532" s="32">
        <v>1002836107.8099999</v>
      </c>
      <c r="AJ532" s="32">
        <v>981867122.16999996</v>
      </c>
      <c r="AK532" s="32">
        <v>991226233.77999997</v>
      </c>
      <c r="AL532" s="32">
        <v>1033336597.03</v>
      </c>
      <c r="AM532" s="32">
        <v>1090833949.48</v>
      </c>
      <c r="AN532" s="32">
        <v>1177313747.1500001</v>
      </c>
      <c r="AO532" s="32">
        <v>1177853463.4000001</v>
      </c>
      <c r="AP532" s="32">
        <v>1191751152.1500001</v>
      </c>
      <c r="AQ532" s="32">
        <v>1208860349.22</v>
      </c>
      <c r="AR532" s="32">
        <v>1245550595.51</v>
      </c>
      <c r="AS532" s="32">
        <v>1302261668.54</v>
      </c>
      <c r="AT532" s="32">
        <v>1327621480.22</v>
      </c>
      <c r="AU532" s="32">
        <v>1339920242.6099999</v>
      </c>
      <c r="AV532" s="32">
        <v>1360265746.99</v>
      </c>
      <c r="AW532" s="32">
        <v>1382535425.9200001</v>
      </c>
      <c r="AX532" s="32">
        <v>1412923687.5599999</v>
      </c>
      <c r="AY532" s="32">
        <v>1444014411.6500001</v>
      </c>
      <c r="AZ532" s="32">
        <v>1540597349.3099999</v>
      </c>
      <c r="BA532" s="32">
        <v>1533101815.04</v>
      </c>
      <c r="BB532" s="32">
        <v>1549502787.5699999</v>
      </c>
      <c r="BC532" s="32">
        <v>1565832806.5999999</v>
      </c>
      <c r="BD532" s="32">
        <v>1587142987.27</v>
      </c>
      <c r="BE532" s="32">
        <v>1615696898.96</v>
      </c>
      <c r="BF532" s="32">
        <v>1646671701.75</v>
      </c>
      <c r="BG532" s="32">
        <v>1674074822.53</v>
      </c>
      <c r="BH532" s="32">
        <v>1661053405.55</v>
      </c>
      <c r="BI532" s="32">
        <v>1657359382.7</v>
      </c>
      <c r="BJ532" s="32">
        <v>1670282450.21</v>
      </c>
      <c r="BK532" s="32">
        <v>1695028861.46</v>
      </c>
      <c r="BL532" s="32">
        <v>1775707454.8399999</v>
      </c>
      <c r="BM532" s="32">
        <v>1740824777.49</v>
      </c>
      <c r="BN532" s="32">
        <v>1724830050.51</v>
      </c>
      <c r="BO532" s="32">
        <v>1717032195.53</v>
      </c>
      <c r="BP532" s="32">
        <v>1721538488.77</v>
      </c>
      <c r="BQ532" s="32">
        <v>1772053665.9300001</v>
      </c>
      <c r="BR532" s="32">
        <v>1793135961.1500001</v>
      </c>
      <c r="BS532" s="32">
        <v>1791878730.47</v>
      </c>
      <c r="BT532" s="32">
        <v>1800650000.8800001</v>
      </c>
      <c r="BU532" s="32">
        <v>1783568903.28</v>
      </c>
      <c r="BV532" s="32">
        <v>1781140512.3599999</v>
      </c>
      <c r="BW532" s="32">
        <v>1800416333.21</v>
      </c>
      <c r="BX532" s="32">
        <v>1853958098.5699999</v>
      </c>
      <c r="BY532" s="32">
        <v>1801500269.22</v>
      </c>
      <c r="BZ532" s="32">
        <v>1772336943.73</v>
      </c>
      <c r="CA532" s="32">
        <v>1749978807.05</v>
      </c>
      <c r="CB532" s="32">
        <v>1749538852.27</v>
      </c>
      <c r="CC532" s="32">
        <v>1762596690.6900001</v>
      </c>
      <c r="CD532" s="32">
        <v>1770474186.55</v>
      </c>
      <c r="CE532" s="32">
        <v>1764239996.28</v>
      </c>
      <c r="CF532" s="32">
        <v>1785202806.21</v>
      </c>
      <c r="CG532" s="32">
        <v>1790428364.23</v>
      </c>
      <c r="CH532" s="32">
        <v>1805115810.1300001</v>
      </c>
      <c r="CI532" s="32">
        <v>1841621433.8699999</v>
      </c>
      <c r="CJ532" s="32">
        <v>1911379146.9100001</v>
      </c>
      <c r="CK532" s="32">
        <v>1884589433.51</v>
      </c>
      <c r="CL532" s="32">
        <v>1868371824.4200001</v>
      </c>
      <c r="CM532" s="32">
        <v>1871922259.46</v>
      </c>
      <c r="CN532" s="32">
        <v>1883567554.53</v>
      </c>
      <c r="CO532" s="32">
        <v>1904767310.95</v>
      </c>
      <c r="CP532" s="32">
        <v>1908191184.78</v>
      </c>
      <c r="CQ532" s="32">
        <v>1884885069.77</v>
      </c>
      <c r="CR532" s="32">
        <v>1877024445.8099999</v>
      </c>
      <c r="CS532" s="32">
        <v>1872007580.05</v>
      </c>
      <c r="CT532" s="32">
        <v>1857422417.72</v>
      </c>
      <c r="CU532" s="32">
        <v>1888476451.8599999</v>
      </c>
      <c r="CV532" s="32">
        <v>1943720163.8699999</v>
      </c>
      <c r="CW532" s="36"/>
      <c r="CX532" s="36"/>
    </row>
    <row r="533" spans="1:102" x14ac:dyDescent="0.35">
      <c r="B533" s="26">
        <v>4</v>
      </c>
      <c r="C533" s="29" t="s">
        <v>13</v>
      </c>
      <c r="D533" s="30">
        <v>19266813199.959999</v>
      </c>
      <c r="E533" s="30">
        <v>19471830908.169998</v>
      </c>
      <c r="F533" s="30">
        <v>19459933703</v>
      </c>
      <c r="G533" s="30">
        <v>19367426600.939999</v>
      </c>
      <c r="H533" s="30">
        <v>19520795859.119999</v>
      </c>
      <c r="I533" s="30">
        <v>19960821053.740002</v>
      </c>
      <c r="J533" s="30">
        <v>20124252967.630001</v>
      </c>
      <c r="K533" s="30">
        <v>20604277690.41</v>
      </c>
      <c r="L533" s="30">
        <v>20678340590.52</v>
      </c>
      <c r="M533" s="30">
        <v>20463552910.310001</v>
      </c>
      <c r="N533" s="30">
        <v>20570648090.02</v>
      </c>
      <c r="O533" s="30">
        <v>20695145416.630001</v>
      </c>
      <c r="P533" s="30">
        <v>20930686175.91</v>
      </c>
      <c r="Q533" s="30">
        <v>21253196007.32</v>
      </c>
      <c r="R533" s="30">
        <v>21685462106.32</v>
      </c>
      <c r="S533" s="30">
        <v>21754895551.299999</v>
      </c>
      <c r="T533" s="30">
        <v>22440836930.790001</v>
      </c>
      <c r="U533" s="30">
        <v>22639803473.450001</v>
      </c>
      <c r="V533" s="30">
        <v>23171123167</v>
      </c>
      <c r="W533" s="30">
        <v>23500748529.32</v>
      </c>
      <c r="X533" s="30">
        <v>24208218924.360001</v>
      </c>
      <c r="Y533" s="30">
        <v>24278364629.639999</v>
      </c>
      <c r="Z533" s="30">
        <v>24318743796.830002</v>
      </c>
      <c r="AA533" s="30">
        <v>25378214395.59</v>
      </c>
      <c r="AB533" s="30">
        <v>25720572215.75</v>
      </c>
      <c r="AC533" s="30">
        <v>26137084217.110001</v>
      </c>
      <c r="AD533" s="30">
        <v>25994209150.09</v>
      </c>
      <c r="AE533" s="30">
        <v>27042393937.66</v>
      </c>
      <c r="AF533" s="30">
        <v>27390256265.860001</v>
      </c>
      <c r="AG533" s="30">
        <v>27378245396.16</v>
      </c>
      <c r="AH533" s="30">
        <v>27570237109.810001</v>
      </c>
      <c r="AI533" s="30">
        <v>28067335177.709999</v>
      </c>
      <c r="AJ533" s="30">
        <v>28635212986.040001</v>
      </c>
      <c r="AK533" s="30">
        <v>29111135319.849998</v>
      </c>
      <c r="AL533" s="30">
        <v>28829654456.689999</v>
      </c>
      <c r="AM533" s="30">
        <v>29174753284.009998</v>
      </c>
      <c r="AN533" s="30">
        <v>30065532584.630001</v>
      </c>
      <c r="AO533" s="30">
        <v>31264514777.41</v>
      </c>
      <c r="AP533" s="30">
        <v>30849946876.759998</v>
      </c>
      <c r="AQ533" s="30">
        <v>31134980825.290001</v>
      </c>
      <c r="AR533" s="30">
        <v>32217769225.07</v>
      </c>
      <c r="AS533" s="30">
        <v>33011691928.099998</v>
      </c>
      <c r="AT533" s="30">
        <v>33222942692.779999</v>
      </c>
      <c r="AU533" s="30">
        <v>34625305403.07</v>
      </c>
      <c r="AV533" s="30">
        <v>35093553831.589996</v>
      </c>
      <c r="AW533" s="30">
        <v>36035686814.5</v>
      </c>
      <c r="AX533" s="30">
        <v>36119355585.540001</v>
      </c>
      <c r="AY533" s="30">
        <v>37106030067.629997</v>
      </c>
      <c r="AZ533" s="30">
        <v>36967431970.75</v>
      </c>
      <c r="BA533" s="30">
        <v>37660076220.379997</v>
      </c>
      <c r="BB533" s="30">
        <v>37581275446.230003</v>
      </c>
      <c r="BC533" s="30">
        <v>36257424675.209999</v>
      </c>
      <c r="BD533" s="30">
        <v>36801118353.660004</v>
      </c>
      <c r="BE533" s="30">
        <v>36713929804.919998</v>
      </c>
      <c r="BF533" s="30">
        <v>36751152336.839996</v>
      </c>
      <c r="BG533" s="30">
        <v>37905616248.389999</v>
      </c>
      <c r="BH533" s="30">
        <v>38322989942.080002</v>
      </c>
      <c r="BI533" s="30">
        <v>38827685684.330002</v>
      </c>
      <c r="BJ533" s="30">
        <v>38682273347.43</v>
      </c>
      <c r="BK533" s="30">
        <v>39181256705.580002</v>
      </c>
      <c r="BL533" s="30">
        <v>38625842185.199997</v>
      </c>
      <c r="BM533" s="30">
        <v>38443106467.32</v>
      </c>
      <c r="BN533" s="30">
        <v>38661323338.580002</v>
      </c>
      <c r="BO533" s="30">
        <v>40644168167.309998</v>
      </c>
      <c r="BP533" s="30">
        <v>40839907939.139999</v>
      </c>
      <c r="BQ533" s="30">
        <v>40798907036.360001</v>
      </c>
      <c r="BR533" s="30">
        <v>40682266126.269997</v>
      </c>
      <c r="BS533" s="30">
        <v>41931127443.650002</v>
      </c>
      <c r="BT533" s="30">
        <v>42132436658.760002</v>
      </c>
      <c r="BU533" s="30">
        <v>41256226064.650002</v>
      </c>
      <c r="BV533" s="30">
        <v>40938406820.610001</v>
      </c>
      <c r="BW533" s="30">
        <v>42011744262.529999</v>
      </c>
      <c r="BX533" s="30">
        <v>41165646380.400002</v>
      </c>
      <c r="BY533" s="30">
        <v>41698343561.150002</v>
      </c>
      <c r="BZ533" s="30">
        <v>42894697827.25</v>
      </c>
      <c r="CA533" s="30">
        <v>43392060650.510002</v>
      </c>
      <c r="CB533" s="30">
        <v>44281457756.550003</v>
      </c>
      <c r="CC533" s="30">
        <v>44827345370.949997</v>
      </c>
      <c r="CD533" s="30">
        <v>45130723025.449997</v>
      </c>
      <c r="CE533" s="30">
        <v>45403805906.510002</v>
      </c>
      <c r="CF533" s="30">
        <v>45087803109.550003</v>
      </c>
      <c r="CG533" s="30">
        <v>45509724313.349998</v>
      </c>
      <c r="CH533" s="30">
        <v>45798100997.529999</v>
      </c>
      <c r="CI533" s="30">
        <v>45505117685.660004</v>
      </c>
      <c r="CJ533" s="30">
        <v>46014984685.07</v>
      </c>
      <c r="CK533" s="30">
        <v>45786874130</v>
      </c>
      <c r="CL533" s="30">
        <v>45703218559.209999</v>
      </c>
      <c r="CM533" s="30">
        <v>45448124224.080002</v>
      </c>
      <c r="CN533" s="30">
        <v>46939698444.389999</v>
      </c>
      <c r="CO533" s="30">
        <v>47803344458.040001</v>
      </c>
      <c r="CP533" s="30">
        <v>47782410076.970001</v>
      </c>
      <c r="CQ533" s="30">
        <v>47810172354.389999</v>
      </c>
      <c r="CR533" s="30">
        <v>48429548756.620003</v>
      </c>
      <c r="CS533" s="30">
        <v>48271315158.269997</v>
      </c>
      <c r="CT533" s="30">
        <v>48599159708.910004</v>
      </c>
      <c r="CU533" s="30">
        <v>49350578655.639999</v>
      </c>
      <c r="CV533" s="30">
        <v>49164992620.559998</v>
      </c>
      <c r="CW533" s="36"/>
      <c r="CX533" s="36"/>
    </row>
    <row r="534" spans="1:102" x14ac:dyDescent="0.35">
      <c r="B534" s="26">
        <v>76</v>
      </c>
      <c r="C534" s="31" t="s">
        <v>73</v>
      </c>
      <c r="D534" s="32">
        <v>197685569.87</v>
      </c>
      <c r="E534" s="32">
        <v>193024542.61000001</v>
      </c>
      <c r="F534" s="32">
        <v>235390322.38</v>
      </c>
      <c r="G534" s="32">
        <v>230989220.86000001</v>
      </c>
      <c r="H534" s="32">
        <v>225870448.87</v>
      </c>
      <c r="I534" s="32">
        <v>223608782.50999999</v>
      </c>
      <c r="J534" s="32">
        <v>218376425.66999999</v>
      </c>
      <c r="K534" s="32">
        <v>212903269.81999999</v>
      </c>
      <c r="L534" s="32">
        <v>208492863.59999999</v>
      </c>
      <c r="M534" s="32">
        <v>203834950.53999999</v>
      </c>
      <c r="N534" s="32">
        <v>261414428.38</v>
      </c>
      <c r="O534" s="32">
        <v>257283180.91</v>
      </c>
      <c r="P534" s="32">
        <v>250868275.90000001</v>
      </c>
      <c r="Q534" s="32">
        <v>247269419.74000001</v>
      </c>
      <c r="R534" s="32">
        <v>390488532.01999998</v>
      </c>
      <c r="S534" s="32">
        <v>387361896.55000001</v>
      </c>
      <c r="T534" s="32">
        <v>384834735.26999998</v>
      </c>
      <c r="U534" s="32">
        <v>385203717.69999999</v>
      </c>
      <c r="V534" s="32">
        <v>384340940.30000001</v>
      </c>
      <c r="W534" s="32">
        <v>379028186.24000001</v>
      </c>
      <c r="X534" s="32">
        <v>375416448.63</v>
      </c>
      <c r="Y534" s="32">
        <v>394307509.82999998</v>
      </c>
      <c r="Z534" s="32">
        <v>391053397.27999997</v>
      </c>
      <c r="AA534" s="32">
        <v>390141924.54000002</v>
      </c>
      <c r="AB534" s="32">
        <v>383850040.72000003</v>
      </c>
      <c r="AC534" s="32">
        <v>401512029.00999999</v>
      </c>
      <c r="AD534" s="32">
        <v>397975483.31</v>
      </c>
      <c r="AE534" s="32">
        <v>395834850.60000002</v>
      </c>
      <c r="AF534" s="32">
        <v>389442061.47000003</v>
      </c>
      <c r="AG534" s="32">
        <v>398576716.44</v>
      </c>
      <c r="AH534" s="32">
        <v>396688945</v>
      </c>
      <c r="AI534" s="32">
        <v>458814954.75</v>
      </c>
      <c r="AJ534" s="32">
        <v>457349228.99000001</v>
      </c>
      <c r="AK534" s="32">
        <v>455286638</v>
      </c>
      <c r="AL534" s="32">
        <v>450599935.63</v>
      </c>
      <c r="AM534" s="32">
        <v>446117790.25</v>
      </c>
      <c r="AN534" s="32">
        <v>442953967.74000001</v>
      </c>
      <c r="AO534" s="32">
        <v>442306377.08999997</v>
      </c>
      <c r="AP534" s="32">
        <v>434155870.12</v>
      </c>
      <c r="AQ534" s="32">
        <v>425094917.94999999</v>
      </c>
      <c r="AR534" s="32">
        <v>418124171.55000001</v>
      </c>
      <c r="AS534" s="32">
        <v>427063852.35000002</v>
      </c>
      <c r="AT534" s="32">
        <v>417010627.79000002</v>
      </c>
      <c r="AU534" s="32">
        <v>408065016.56999999</v>
      </c>
      <c r="AV534" s="32">
        <v>401241437.75</v>
      </c>
      <c r="AW534" s="32">
        <v>390994320.38</v>
      </c>
      <c r="AX534" s="32">
        <v>385365225.61000001</v>
      </c>
      <c r="AY534" s="32">
        <v>382106065.91000003</v>
      </c>
      <c r="AZ534" s="32">
        <v>378162161.31</v>
      </c>
      <c r="BA534" s="32">
        <v>376296408.05000001</v>
      </c>
      <c r="BB534" s="32">
        <v>374114586.33999997</v>
      </c>
      <c r="BC534" s="32">
        <v>362941320.51999998</v>
      </c>
      <c r="BD534" s="32">
        <v>356469612.64999998</v>
      </c>
      <c r="BE534" s="32">
        <v>355989044.29000002</v>
      </c>
      <c r="BF534" s="32">
        <v>349271963.13999999</v>
      </c>
      <c r="BG534" s="32">
        <v>345801701.51999998</v>
      </c>
      <c r="BH534" s="32">
        <v>343269290.94</v>
      </c>
      <c r="BI534" s="32">
        <v>327833148.04000002</v>
      </c>
      <c r="BJ534" s="32">
        <v>308615220.60000002</v>
      </c>
      <c r="BK534" s="32">
        <v>300504213.18000001</v>
      </c>
      <c r="BL534" s="32">
        <v>292211876.81999999</v>
      </c>
      <c r="BM534" s="32">
        <v>285361856.25999999</v>
      </c>
      <c r="BN534" s="32">
        <v>280739181.91000003</v>
      </c>
      <c r="BO534" s="32">
        <v>275236920.83999997</v>
      </c>
      <c r="BP534" s="32">
        <v>271583469.07999998</v>
      </c>
      <c r="BQ534" s="32">
        <v>268575363.13</v>
      </c>
      <c r="BR534" s="32">
        <v>263748789.78</v>
      </c>
      <c r="BS534" s="32">
        <v>258002652.93000001</v>
      </c>
      <c r="BT534" s="32">
        <v>252760542.50999999</v>
      </c>
      <c r="BU534" s="32">
        <v>248502565.75999999</v>
      </c>
      <c r="BV534" s="32">
        <v>244473108.38999999</v>
      </c>
      <c r="BW534" s="32">
        <v>241274250.16</v>
      </c>
      <c r="BX534" s="32">
        <v>237035700.12</v>
      </c>
      <c r="BY534" s="32">
        <v>233882456.81</v>
      </c>
      <c r="BZ534" s="32">
        <v>232101920.34999999</v>
      </c>
      <c r="CA534" s="32">
        <v>227730390.69999999</v>
      </c>
      <c r="CB534" s="32">
        <v>223229721.18000001</v>
      </c>
      <c r="CC534" s="32">
        <v>220374638.38</v>
      </c>
      <c r="CD534" s="32">
        <v>218005926.72999999</v>
      </c>
      <c r="CE534" s="32">
        <v>214128474.96000001</v>
      </c>
      <c r="CF534" s="32">
        <v>210638225.94</v>
      </c>
      <c r="CG534" s="32">
        <v>208021657.11000001</v>
      </c>
      <c r="CH534" s="32">
        <v>206763199.59</v>
      </c>
      <c r="CI534" s="32">
        <v>204562123.91</v>
      </c>
      <c r="CJ534" s="32">
        <v>198590951.81</v>
      </c>
      <c r="CK534" s="32">
        <v>195717151.44</v>
      </c>
      <c r="CL534" s="32">
        <v>193188245.80000001</v>
      </c>
      <c r="CM534" s="32">
        <v>191154253.02000001</v>
      </c>
      <c r="CN534" s="32">
        <v>188447644.44999999</v>
      </c>
      <c r="CO534" s="32">
        <v>186380512.11000001</v>
      </c>
      <c r="CP534" s="32">
        <v>183233962.33000001</v>
      </c>
      <c r="CQ534" s="32">
        <v>179396858.50999999</v>
      </c>
      <c r="CR534" s="32">
        <v>178658041.77000001</v>
      </c>
      <c r="CS534" s="32">
        <v>176062526.81</v>
      </c>
      <c r="CT534" s="32">
        <v>172741656.16999999</v>
      </c>
      <c r="CU534" s="32">
        <v>170943943.34999999</v>
      </c>
      <c r="CV534" s="32">
        <v>165781869.59999999</v>
      </c>
      <c r="CW534" s="36"/>
      <c r="CX534" s="36"/>
    </row>
    <row r="535" spans="1:102" x14ac:dyDescent="0.35">
      <c r="B535" s="26">
        <v>249</v>
      </c>
      <c r="C535" s="29" t="s">
        <v>91</v>
      </c>
      <c r="D535" s="30">
        <v>30028165.629999999</v>
      </c>
      <c r="E535" s="30">
        <v>29833766.41</v>
      </c>
      <c r="F535" s="30">
        <v>29470613.329999998</v>
      </c>
      <c r="G535" s="30">
        <v>32986239.850000001</v>
      </c>
      <c r="H535" s="30">
        <v>32351485.440000001</v>
      </c>
      <c r="I535" s="30">
        <v>32921946.84</v>
      </c>
      <c r="J535" s="30">
        <v>35247716.920000002</v>
      </c>
      <c r="K535" s="30">
        <v>36011966.149999999</v>
      </c>
      <c r="L535" s="30">
        <v>37283912.909999996</v>
      </c>
      <c r="M535" s="30">
        <v>38862683.539999999</v>
      </c>
      <c r="N535" s="30">
        <v>43515503.810000002</v>
      </c>
      <c r="O535" s="30">
        <v>44976595.770000003</v>
      </c>
      <c r="P535" s="30">
        <v>47547560.57</v>
      </c>
      <c r="Q535" s="30">
        <v>48901853.170000002</v>
      </c>
      <c r="R535" s="30">
        <v>51555407.990000002</v>
      </c>
      <c r="S535" s="30">
        <v>53412996.350000001</v>
      </c>
      <c r="T535" s="30">
        <v>56098843.460000001</v>
      </c>
      <c r="U535" s="30">
        <v>56680097.969999999</v>
      </c>
      <c r="V535" s="30">
        <v>57695673.590000004</v>
      </c>
      <c r="W535" s="30">
        <v>59268057.32</v>
      </c>
      <c r="X535" s="30">
        <v>58800811.509999998</v>
      </c>
      <c r="Y535" s="30">
        <v>63254252.549999997</v>
      </c>
      <c r="Z535" s="30">
        <v>67072934.289999999</v>
      </c>
      <c r="AA535" s="30">
        <v>66957306.32</v>
      </c>
      <c r="AB535" s="30">
        <v>69709031.010000005</v>
      </c>
      <c r="AC535" s="30">
        <v>72274145.040000007</v>
      </c>
      <c r="AD535" s="30">
        <v>73097795.75</v>
      </c>
      <c r="AE535" s="30">
        <v>72149669.760000005</v>
      </c>
      <c r="AF535" s="30">
        <v>73614725.819999993</v>
      </c>
      <c r="AG535" s="30">
        <v>73735817.359999999</v>
      </c>
      <c r="AH535" s="30">
        <v>74138706.980000004</v>
      </c>
      <c r="AI535" s="30">
        <v>71991236.890000001</v>
      </c>
      <c r="AJ535" s="30">
        <v>72508128.530000001</v>
      </c>
      <c r="AK535" s="30">
        <v>73317858.030000001</v>
      </c>
      <c r="AL535" s="30">
        <v>18181110.32</v>
      </c>
      <c r="AM535" s="30">
        <v>18383281.260000002</v>
      </c>
      <c r="AN535" s="30">
        <v>18406267.27</v>
      </c>
      <c r="AO535" s="30">
        <v>18254432.690000001</v>
      </c>
      <c r="AP535" s="30">
        <v>18221569.5</v>
      </c>
      <c r="AQ535" s="30">
        <v>18177978.879999999</v>
      </c>
      <c r="AR535" s="30">
        <v>18175655.620000001</v>
      </c>
      <c r="AS535" s="30">
        <v>18888304.109999999</v>
      </c>
      <c r="AT535" s="30">
        <v>18046865.109999999</v>
      </c>
      <c r="AU535" s="30">
        <v>17986624.420000002</v>
      </c>
      <c r="AV535" s="30">
        <v>19493155.600000001</v>
      </c>
      <c r="AW535" s="30">
        <v>20823843.809999999</v>
      </c>
      <c r="AX535" s="30">
        <v>20637572.690000001</v>
      </c>
      <c r="AY535" s="30">
        <v>21844440.510000002</v>
      </c>
      <c r="AZ535" s="30">
        <v>23175426.960000001</v>
      </c>
      <c r="BA535" s="30">
        <v>23179715.890000001</v>
      </c>
      <c r="BB535" s="30">
        <v>23682972.370000001</v>
      </c>
      <c r="BC535" s="30">
        <v>23202507.390000001</v>
      </c>
      <c r="BD535" s="30">
        <v>22912928.109999999</v>
      </c>
      <c r="BE535" s="30">
        <v>22936273</v>
      </c>
      <c r="BF535" s="30">
        <v>23033781.449999999</v>
      </c>
      <c r="BG535" s="30">
        <v>23018962.670000002</v>
      </c>
      <c r="BH535" s="30">
        <v>22972375.969999999</v>
      </c>
      <c r="BI535" s="30">
        <v>13945582.439999999</v>
      </c>
      <c r="BJ535" s="30">
        <v>13921705.48</v>
      </c>
      <c r="BK535" s="30">
        <v>10303573.59</v>
      </c>
      <c r="BL535" s="30">
        <v>6465888.1699999999</v>
      </c>
      <c r="BM535" s="30">
        <v>6425390.96</v>
      </c>
      <c r="BN535" s="30">
        <v>6408258.5199999996</v>
      </c>
      <c r="BO535" s="30">
        <v>6390019.6699999999</v>
      </c>
      <c r="BP535" s="30">
        <v>10514928.66</v>
      </c>
      <c r="BQ535" s="30">
        <v>11041656.73</v>
      </c>
      <c r="BR535" s="30">
        <v>11027827.369999999</v>
      </c>
      <c r="BS535" s="30">
        <v>11008258.07</v>
      </c>
      <c r="BT535" s="30">
        <v>9996950.7200000007</v>
      </c>
      <c r="BU535" s="30">
        <v>9987235.3100000005</v>
      </c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7"/>
      <c r="CX535" s="37"/>
    </row>
    <row r="539" spans="1:102" s="1" customFormat="1" ht="14" x14ac:dyDescent="0.3">
      <c r="A539" s="2" t="s">
        <v>206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</row>
    <row r="541" spans="1:102" x14ac:dyDescent="0.35">
      <c r="B541" s="26" t="s">
        <v>104</v>
      </c>
      <c r="C541" s="27" t="s">
        <v>105</v>
      </c>
      <c r="D541" s="28" t="s">
        <v>106</v>
      </c>
      <c r="E541" s="28" t="s">
        <v>107</v>
      </c>
      <c r="F541" s="28" t="s">
        <v>108</v>
      </c>
      <c r="G541" s="28" t="s">
        <v>109</v>
      </c>
      <c r="H541" s="28" t="s">
        <v>110</v>
      </c>
      <c r="I541" s="28" t="s">
        <v>111</v>
      </c>
      <c r="J541" s="28" t="s">
        <v>112</v>
      </c>
      <c r="K541" s="28" t="s">
        <v>113</v>
      </c>
      <c r="L541" s="28" t="s">
        <v>114</v>
      </c>
      <c r="M541" s="28" t="s">
        <v>115</v>
      </c>
      <c r="N541" s="28" t="s">
        <v>116</v>
      </c>
      <c r="O541" s="28" t="s">
        <v>117</v>
      </c>
      <c r="P541" s="28" t="s">
        <v>118</v>
      </c>
      <c r="Q541" s="28" t="s">
        <v>119</v>
      </c>
      <c r="R541" s="28" t="s">
        <v>120</v>
      </c>
      <c r="S541" s="28" t="s">
        <v>121</v>
      </c>
      <c r="T541" s="28" t="s">
        <v>122</v>
      </c>
      <c r="U541" s="28" t="s">
        <v>123</v>
      </c>
      <c r="V541" s="28" t="s">
        <v>124</v>
      </c>
      <c r="W541" s="28" t="s">
        <v>125</v>
      </c>
      <c r="X541" s="28" t="s">
        <v>126</v>
      </c>
      <c r="Y541" s="28" t="s">
        <v>127</v>
      </c>
      <c r="Z541" s="28" t="s">
        <v>128</v>
      </c>
      <c r="AA541" s="28" t="s">
        <v>129</v>
      </c>
      <c r="AB541" s="28" t="s">
        <v>130</v>
      </c>
      <c r="AC541" s="28" t="s">
        <v>131</v>
      </c>
      <c r="AD541" s="28" t="s">
        <v>132</v>
      </c>
      <c r="AE541" s="28" t="s">
        <v>133</v>
      </c>
      <c r="AF541" s="28" t="s">
        <v>134</v>
      </c>
      <c r="AG541" s="28" t="s">
        <v>135</v>
      </c>
      <c r="AH541" s="28" t="s">
        <v>136</v>
      </c>
      <c r="AI541" s="28" t="s">
        <v>137</v>
      </c>
      <c r="AJ541" s="28" t="s">
        <v>138</v>
      </c>
      <c r="AK541" s="28" t="s">
        <v>139</v>
      </c>
      <c r="AL541" s="28" t="s">
        <v>140</v>
      </c>
      <c r="AM541" s="28" t="s">
        <v>141</v>
      </c>
      <c r="AN541" s="28" t="s">
        <v>142</v>
      </c>
      <c r="AO541" s="28" t="s">
        <v>143</v>
      </c>
      <c r="AP541" s="28" t="s">
        <v>144</v>
      </c>
      <c r="AQ541" s="28" t="s">
        <v>145</v>
      </c>
      <c r="AR541" s="28" t="s">
        <v>146</v>
      </c>
      <c r="AS541" s="28" t="s">
        <v>147</v>
      </c>
      <c r="AT541" s="28" t="s">
        <v>148</v>
      </c>
      <c r="AU541" s="28" t="s">
        <v>149</v>
      </c>
      <c r="AV541" s="28" t="s">
        <v>150</v>
      </c>
      <c r="AW541" s="28" t="s">
        <v>151</v>
      </c>
      <c r="AX541" s="28" t="s">
        <v>152</v>
      </c>
      <c r="AY541" s="28" t="s">
        <v>153</v>
      </c>
      <c r="AZ541" s="28" t="s">
        <v>154</v>
      </c>
      <c r="BA541" s="28" t="s">
        <v>155</v>
      </c>
      <c r="BB541" s="28" t="s">
        <v>156</v>
      </c>
      <c r="BC541" s="28" t="s">
        <v>157</v>
      </c>
      <c r="BD541" s="28" t="s">
        <v>158</v>
      </c>
      <c r="BE541" s="28" t="s">
        <v>159</v>
      </c>
      <c r="BF541" s="28" t="s">
        <v>160</v>
      </c>
      <c r="BG541" s="28" t="s">
        <v>161</v>
      </c>
      <c r="BH541" s="28" t="s">
        <v>162</v>
      </c>
      <c r="BI541" s="28" t="s">
        <v>163</v>
      </c>
      <c r="BJ541" s="28" t="s">
        <v>164</v>
      </c>
      <c r="BK541" s="28" t="s">
        <v>165</v>
      </c>
      <c r="BL541" s="28" t="s">
        <v>166</v>
      </c>
      <c r="BM541" s="28" t="s">
        <v>167</v>
      </c>
      <c r="BN541" s="28" t="s">
        <v>168</v>
      </c>
      <c r="BO541" s="28" t="s">
        <v>169</v>
      </c>
      <c r="BP541" s="28" t="s">
        <v>170</v>
      </c>
      <c r="BQ541" s="28" t="s">
        <v>171</v>
      </c>
      <c r="BR541" s="28" t="s">
        <v>172</v>
      </c>
      <c r="BS541" s="28" t="s">
        <v>173</v>
      </c>
      <c r="BT541" s="28" t="s">
        <v>174</v>
      </c>
      <c r="BU541" s="28" t="s">
        <v>175</v>
      </c>
      <c r="BV541" s="28" t="s">
        <v>176</v>
      </c>
      <c r="BW541" s="28" t="s">
        <v>177</v>
      </c>
      <c r="BX541" s="28" t="s">
        <v>178</v>
      </c>
      <c r="BY541" s="28" t="s">
        <v>179</v>
      </c>
      <c r="BZ541" s="28" t="s">
        <v>180</v>
      </c>
      <c r="CA541" s="28" t="s">
        <v>181</v>
      </c>
      <c r="CB541" s="28" t="s">
        <v>182</v>
      </c>
      <c r="CC541" s="28" t="s">
        <v>183</v>
      </c>
      <c r="CD541" s="28" t="s">
        <v>184</v>
      </c>
      <c r="CE541" s="28" t="s">
        <v>185</v>
      </c>
      <c r="CF541" s="28" t="s">
        <v>186</v>
      </c>
      <c r="CG541" s="28" t="s">
        <v>187</v>
      </c>
      <c r="CH541" s="28" t="s">
        <v>188</v>
      </c>
      <c r="CI541" s="28" t="s">
        <v>189</v>
      </c>
      <c r="CJ541" s="28" t="s">
        <v>190</v>
      </c>
      <c r="CK541" s="28" t="s">
        <v>191</v>
      </c>
      <c r="CL541" s="28" t="s">
        <v>192</v>
      </c>
      <c r="CM541" s="28" t="s">
        <v>193</v>
      </c>
      <c r="CN541" s="28" t="s">
        <v>194</v>
      </c>
      <c r="CO541" s="28" t="s">
        <v>195</v>
      </c>
      <c r="CP541" s="28" t="s">
        <v>196</v>
      </c>
      <c r="CQ541" s="28" t="s">
        <v>197</v>
      </c>
      <c r="CR541" s="28" t="s">
        <v>198</v>
      </c>
      <c r="CS541" s="28" t="s">
        <v>199</v>
      </c>
      <c r="CT541" s="28" t="s">
        <v>200</v>
      </c>
      <c r="CU541" s="28" t="s">
        <v>201</v>
      </c>
      <c r="CV541" s="28" t="s">
        <v>202</v>
      </c>
      <c r="CW541" s="35" t="s">
        <v>203</v>
      </c>
      <c r="CX541" s="35" t="s">
        <v>204</v>
      </c>
    </row>
    <row r="542" spans="1:102" x14ac:dyDescent="0.35">
      <c r="B542" s="26">
        <v>125</v>
      </c>
      <c r="C542" s="29" t="s">
        <v>75</v>
      </c>
      <c r="D542" s="30">
        <v>235905966.46083331</v>
      </c>
      <c r="E542" s="30">
        <v>235030428.30249998</v>
      </c>
      <c r="F542" s="30">
        <v>234176198.44416663</v>
      </c>
      <c r="G542" s="30">
        <v>234448145.9941667</v>
      </c>
      <c r="H542" s="30">
        <v>235390386.6875</v>
      </c>
      <c r="I542" s="30">
        <v>237371735.48833334</v>
      </c>
      <c r="J542" s="30">
        <v>240957893.16999999</v>
      </c>
      <c r="K542" s="30">
        <v>245178110.5908334</v>
      </c>
      <c r="L542" s="30">
        <v>251193074.58583334</v>
      </c>
      <c r="M542" s="30">
        <v>259347018.71916667</v>
      </c>
      <c r="N542" s="30">
        <v>268726115.47166663</v>
      </c>
      <c r="O542" s="30">
        <v>278939516.82083338</v>
      </c>
      <c r="P542" s="30">
        <v>288918890.96833342</v>
      </c>
      <c r="Q542" s="30">
        <v>300100862.04416674</v>
      </c>
      <c r="R542" s="30">
        <v>313071562.96166664</v>
      </c>
      <c r="S542" s="30">
        <v>326916992.19666666</v>
      </c>
      <c r="T542" s="30">
        <v>343999884.67500001</v>
      </c>
      <c r="U542" s="30">
        <v>362288151.75583333</v>
      </c>
      <c r="V542" s="30">
        <v>382991154.39083338</v>
      </c>
      <c r="W542" s="30">
        <v>407454794.77416664</v>
      </c>
      <c r="X542" s="30">
        <v>435421296.31166667</v>
      </c>
      <c r="Y542" s="30">
        <v>465634651.62833333</v>
      </c>
      <c r="Z542" s="30">
        <v>497939051.08833331</v>
      </c>
      <c r="AA542" s="30">
        <v>532593221.61000007</v>
      </c>
      <c r="AB542" s="30">
        <v>570718263.42666662</v>
      </c>
      <c r="AC542" s="30">
        <v>610668555.63333333</v>
      </c>
      <c r="AD542" s="30">
        <v>651689524.81583321</v>
      </c>
      <c r="AE542" s="30">
        <v>695380884.61666667</v>
      </c>
      <c r="AF542" s="30">
        <v>739678836.22666657</v>
      </c>
      <c r="AG542" s="30">
        <v>787203601.3658334</v>
      </c>
      <c r="AH542" s="30">
        <v>836682417.83416665</v>
      </c>
      <c r="AI542" s="30">
        <v>887752911.2541666</v>
      </c>
      <c r="AJ542" s="30">
        <v>939729431.14666665</v>
      </c>
      <c r="AK542" s="30">
        <v>990147214.98749983</v>
      </c>
      <c r="AL542" s="30">
        <v>1037001818.3875002</v>
      </c>
      <c r="AM542" s="30">
        <v>1079240807.5691664</v>
      </c>
      <c r="AN542" s="30">
        <v>1119829418.9558334</v>
      </c>
      <c r="AO542" s="30">
        <v>1156711540.4741666</v>
      </c>
      <c r="AP542" s="30">
        <v>1191961620.8433332</v>
      </c>
      <c r="AQ542" s="30">
        <v>1224732953.7816665</v>
      </c>
      <c r="AR542" s="30">
        <v>1256565590.4208333</v>
      </c>
      <c r="AS542" s="30">
        <v>1286470322.3050001</v>
      </c>
      <c r="AT542" s="30">
        <v>1313449866.26</v>
      </c>
      <c r="AU542" s="30">
        <v>1337123344.0641668</v>
      </c>
      <c r="AV542" s="30">
        <v>1357939528.4616668</v>
      </c>
      <c r="AW542" s="30">
        <v>1378748155.6741667</v>
      </c>
      <c r="AX542" s="30">
        <v>1401648210.9208333</v>
      </c>
      <c r="AY542" s="30">
        <v>1426938697.8499999</v>
      </c>
      <c r="AZ542" s="30">
        <v>1451347958.6858332</v>
      </c>
      <c r="BA542" s="30">
        <v>1477514794.1525002</v>
      </c>
      <c r="BB542" s="30">
        <v>1503455164.9233332</v>
      </c>
      <c r="BC542" s="30">
        <v>1526576481.7825</v>
      </c>
      <c r="BD542" s="30">
        <v>1546359212.4758332</v>
      </c>
      <c r="BE542" s="30">
        <v>1565634563.8158333</v>
      </c>
      <c r="BF542" s="30">
        <v>1582318288.4083331</v>
      </c>
      <c r="BG542" s="30">
        <v>1599098327.0366669</v>
      </c>
      <c r="BH542" s="30">
        <v>1615041196.1416667</v>
      </c>
      <c r="BI542" s="30">
        <v>1630120500.7516663</v>
      </c>
      <c r="BJ542" s="30">
        <v>1642447873.3183334</v>
      </c>
      <c r="BK542" s="30">
        <v>1652811584.2358332</v>
      </c>
      <c r="BL542" s="30">
        <v>1659192761.4658334</v>
      </c>
      <c r="BM542" s="30">
        <v>1660584353.53</v>
      </c>
      <c r="BN542" s="30">
        <v>1660703423.4058335</v>
      </c>
      <c r="BO542" s="30">
        <v>1660887466.5058336</v>
      </c>
      <c r="BP542" s="30">
        <v>1660786145.8999999</v>
      </c>
      <c r="BQ542" s="30">
        <v>1658157227.8066671</v>
      </c>
      <c r="BR542" s="30">
        <v>1652891860.2233334</v>
      </c>
      <c r="BS542" s="30">
        <v>1644181223.8133333</v>
      </c>
      <c r="BT542" s="30">
        <v>1633168347.0616667</v>
      </c>
      <c r="BU542" s="30">
        <v>1620474164.2666664</v>
      </c>
      <c r="BV542" s="30">
        <v>1605852437.8649995</v>
      </c>
      <c r="BW542" s="30">
        <v>1588483545.0558331</v>
      </c>
      <c r="BX542" s="30">
        <v>1568937333.8024998</v>
      </c>
      <c r="BY542" s="30">
        <v>1550868218.4650002</v>
      </c>
      <c r="BZ542" s="30">
        <v>1531201233.3241665</v>
      </c>
      <c r="CA542" s="30">
        <v>1509286931.6199999</v>
      </c>
      <c r="CB542" s="30">
        <v>1483283279.8558333</v>
      </c>
      <c r="CC542" s="30">
        <v>1454462471.9658334</v>
      </c>
      <c r="CD542" s="30">
        <v>1425806156.9650002</v>
      </c>
      <c r="CE542" s="30">
        <v>1396653362.7250001</v>
      </c>
      <c r="CF542" s="30">
        <v>1366075888.3816669</v>
      </c>
      <c r="CG542" s="30">
        <v>1333457135.6608336</v>
      </c>
      <c r="CH542" s="30">
        <v>1301450730.4691665</v>
      </c>
      <c r="CI542" s="30">
        <v>1270391618.1933334</v>
      </c>
      <c r="CJ542" s="30">
        <v>1242877822.8183331</v>
      </c>
      <c r="CK542" s="30">
        <v>1204101544.2124999</v>
      </c>
      <c r="CL542" s="30">
        <v>1165262997.5183332</v>
      </c>
      <c r="CM542" s="30">
        <v>1128871974.3291667</v>
      </c>
      <c r="CN542" s="30">
        <v>1096062626.1566668</v>
      </c>
      <c r="CO542" s="30">
        <v>1065819199.7458334</v>
      </c>
      <c r="CP542" s="30">
        <v>1037648041.3533334</v>
      </c>
      <c r="CQ542" s="30">
        <v>1011255192.6741668</v>
      </c>
      <c r="CR542" s="30">
        <v>987480364.86166668</v>
      </c>
      <c r="CS542" s="30">
        <v>965224700.1783334</v>
      </c>
      <c r="CT542" s="30">
        <v>942858997.40166664</v>
      </c>
      <c r="CU542" s="30">
        <v>922100541.65583324</v>
      </c>
      <c r="CV542" s="30">
        <v>897440106.6008333</v>
      </c>
      <c r="CW542" s="36"/>
      <c r="CX542" s="36"/>
    </row>
    <row r="543" spans="1:102" x14ac:dyDescent="0.35">
      <c r="B543" s="26">
        <v>100</v>
      </c>
      <c r="C543" s="31" t="s">
        <v>74</v>
      </c>
      <c r="D543" s="32">
        <v>512745118.41333324</v>
      </c>
      <c r="E543" s="32">
        <v>515034161.45249993</v>
      </c>
      <c r="F543" s="32">
        <v>514147169.75583333</v>
      </c>
      <c r="G543" s="32">
        <v>512458953.33416671</v>
      </c>
      <c r="H543" s="32">
        <v>510183753.11166668</v>
      </c>
      <c r="I543" s="32">
        <v>509114513.22916669</v>
      </c>
      <c r="J543" s="32">
        <v>506941979.1225</v>
      </c>
      <c r="K543" s="32">
        <v>503069739.94083339</v>
      </c>
      <c r="L543" s="32">
        <v>498341566.38666672</v>
      </c>
      <c r="M543" s="32">
        <v>492499977.3499999</v>
      </c>
      <c r="N543" s="32">
        <v>486246713.39249998</v>
      </c>
      <c r="O543" s="32">
        <v>479961184.21749997</v>
      </c>
      <c r="P543" s="32">
        <v>472607270.00583333</v>
      </c>
      <c r="Q543" s="32">
        <v>467171315.065</v>
      </c>
      <c r="R543" s="32">
        <v>461748006.35583335</v>
      </c>
      <c r="S543" s="32">
        <v>419895712.15083337</v>
      </c>
      <c r="T543" s="32">
        <v>379354447.32416672</v>
      </c>
      <c r="U543" s="32">
        <v>337964187.32416666</v>
      </c>
      <c r="V543" s="33">
        <v>324639551.49363637</v>
      </c>
      <c r="W543" s="33">
        <v>310087140.49100006</v>
      </c>
      <c r="X543" s="33">
        <v>293612100.92111117</v>
      </c>
      <c r="Y543" s="33">
        <v>274117398.51249999</v>
      </c>
      <c r="Z543" s="33">
        <v>250520803.1014286</v>
      </c>
      <c r="AA543" s="33">
        <v>218659786.67166671</v>
      </c>
      <c r="AB543" s="33">
        <v>175207823.458</v>
      </c>
      <c r="AC543" s="33">
        <v>108495181.19500001</v>
      </c>
      <c r="AD543" s="33">
        <v>455789.43666666659</v>
      </c>
      <c r="AE543" s="33">
        <v>369158.83999999997</v>
      </c>
      <c r="AF543" s="33">
        <v>164466.43</v>
      </c>
      <c r="AG543" s="33">
        <v>0</v>
      </c>
      <c r="AH543" s="33">
        <v>0</v>
      </c>
      <c r="AI543" s="33">
        <v>0</v>
      </c>
      <c r="AJ543" s="33">
        <v>0</v>
      </c>
      <c r="AK543" s="33">
        <v>0</v>
      </c>
      <c r="AL543" s="33">
        <v>0</v>
      </c>
      <c r="AM543" s="33">
        <v>0</v>
      </c>
      <c r="AN543" s="33">
        <v>0</v>
      </c>
      <c r="AO543" s="33">
        <v>0</v>
      </c>
      <c r="AP543" s="33">
        <v>0</v>
      </c>
      <c r="AQ543" s="33">
        <v>0</v>
      </c>
      <c r="AR543" s="33">
        <v>0</v>
      </c>
      <c r="AS543" s="33">
        <v>0</v>
      </c>
      <c r="AT543" s="33">
        <v>0</v>
      </c>
      <c r="AU543" s="33">
        <v>0</v>
      </c>
      <c r="AV543" s="33">
        <v>0</v>
      </c>
      <c r="AW543" s="33">
        <v>0</v>
      </c>
      <c r="AX543" s="33">
        <v>0</v>
      </c>
      <c r="AY543" s="33">
        <v>0</v>
      </c>
      <c r="AZ543" s="33">
        <v>0</v>
      </c>
      <c r="BA543" s="33">
        <v>0</v>
      </c>
      <c r="BB543" s="33">
        <v>0</v>
      </c>
      <c r="BC543" s="33">
        <v>0</v>
      </c>
      <c r="BD543" s="33">
        <v>0</v>
      </c>
      <c r="BE543" s="33">
        <v>0</v>
      </c>
      <c r="BF543" s="33">
        <v>0</v>
      </c>
      <c r="BG543" s="33">
        <v>0</v>
      </c>
      <c r="BH543" s="33">
        <v>0</v>
      </c>
      <c r="BI543" s="33">
        <v>0</v>
      </c>
      <c r="BJ543" s="33">
        <v>0</v>
      </c>
      <c r="BK543" s="33">
        <v>0</v>
      </c>
      <c r="BL543" s="33">
        <v>0</v>
      </c>
      <c r="BM543" s="33">
        <v>0</v>
      </c>
      <c r="BN543" s="33">
        <v>0</v>
      </c>
      <c r="BO543" s="33">
        <v>0</v>
      </c>
      <c r="BP543" s="33">
        <v>0</v>
      </c>
      <c r="BQ543" s="33">
        <v>0</v>
      </c>
      <c r="BR543" s="33">
        <v>0</v>
      </c>
      <c r="BS543" s="33">
        <v>0</v>
      </c>
      <c r="BT543" s="33">
        <v>0</v>
      </c>
      <c r="BU543" s="33">
        <v>0</v>
      </c>
      <c r="BV543" s="33">
        <v>0</v>
      </c>
      <c r="BW543" s="33">
        <v>0</v>
      </c>
      <c r="BX543" s="33">
        <v>0</v>
      </c>
      <c r="BY543" s="33">
        <v>0</v>
      </c>
      <c r="BZ543" s="33">
        <v>0</v>
      </c>
      <c r="CA543" s="33">
        <v>0</v>
      </c>
      <c r="CB543" s="33">
        <v>0</v>
      </c>
      <c r="CC543" s="33">
        <v>0</v>
      </c>
      <c r="CD543" s="33">
        <v>0</v>
      </c>
      <c r="CE543" s="33">
        <v>0</v>
      </c>
      <c r="CF543" s="33">
        <v>0</v>
      </c>
      <c r="CG543" s="33">
        <v>0</v>
      </c>
      <c r="CH543" s="33">
        <v>0</v>
      </c>
      <c r="CI543" s="33">
        <v>0</v>
      </c>
      <c r="CJ543" s="33">
        <v>0</v>
      </c>
      <c r="CK543" s="33">
        <v>0</v>
      </c>
      <c r="CL543" s="33">
        <v>0</v>
      </c>
      <c r="CM543" s="33">
        <v>0</v>
      </c>
      <c r="CN543" s="33">
        <v>0</v>
      </c>
      <c r="CO543" s="33">
        <v>0</v>
      </c>
      <c r="CP543" s="33">
        <v>0</v>
      </c>
      <c r="CQ543" s="33">
        <v>0</v>
      </c>
      <c r="CR543" s="33">
        <v>0</v>
      </c>
      <c r="CS543" s="33">
        <v>0</v>
      </c>
      <c r="CT543" s="33">
        <v>0</v>
      </c>
      <c r="CU543" s="33">
        <v>0</v>
      </c>
      <c r="CV543" s="33">
        <v>0</v>
      </c>
      <c r="CW543" s="37"/>
      <c r="CX543" s="37"/>
    </row>
    <row r="544" spans="1:102" x14ac:dyDescent="0.35">
      <c r="B544" s="26">
        <v>140</v>
      </c>
      <c r="C544" s="29" t="s">
        <v>77</v>
      </c>
      <c r="D544" s="30">
        <v>287583950.64833337</v>
      </c>
      <c r="E544" s="30">
        <v>293838251.03833336</v>
      </c>
      <c r="F544" s="30">
        <v>299839416.77250004</v>
      </c>
      <c r="G544" s="30">
        <v>306708185.42333335</v>
      </c>
      <c r="H544" s="30">
        <v>314366772.79999995</v>
      </c>
      <c r="I544" s="30">
        <v>323041482.63333333</v>
      </c>
      <c r="J544" s="30">
        <v>332744702.87416667</v>
      </c>
      <c r="K544" s="30">
        <v>343113367.07999998</v>
      </c>
      <c r="L544" s="30">
        <v>354679296.93083328</v>
      </c>
      <c r="M544" s="30">
        <v>367352253.35333329</v>
      </c>
      <c r="N544" s="30">
        <v>381500302.35083324</v>
      </c>
      <c r="O544" s="30">
        <v>397126912.84999996</v>
      </c>
      <c r="P544" s="30">
        <v>414144060.46666664</v>
      </c>
      <c r="Q544" s="30">
        <v>431132135.75666666</v>
      </c>
      <c r="R544" s="30">
        <v>447566826.11916667</v>
      </c>
      <c r="S544" s="30">
        <v>462461654.68916672</v>
      </c>
      <c r="T544" s="30">
        <v>476371083.18416667</v>
      </c>
      <c r="U544" s="30">
        <v>488942959.22166675</v>
      </c>
      <c r="V544" s="30">
        <v>499899894.70833343</v>
      </c>
      <c r="W544" s="30">
        <v>509839704.6583333</v>
      </c>
      <c r="X544" s="30">
        <v>518703180.625</v>
      </c>
      <c r="Y544" s="30">
        <v>526931572.08833337</v>
      </c>
      <c r="Z544" s="30">
        <v>535004962.39500004</v>
      </c>
      <c r="AA544" s="30">
        <v>542892027.4958334</v>
      </c>
      <c r="AB544" s="30">
        <v>551619316.73583329</v>
      </c>
      <c r="AC544" s="30">
        <v>561107468.46083331</v>
      </c>
      <c r="AD544" s="30">
        <v>571169857.74416673</v>
      </c>
      <c r="AE544" s="30">
        <v>581592212.43500006</v>
      </c>
      <c r="AF544" s="30">
        <v>591813009.25750005</v>
      </c>
      <c r="AG544" s="30">
        <v>601488775.76083338</v>
      </c>
      <c r="AH544" s="30">
        <v>610640411.40416682</v>
      </c>
      <c r="AI544" s="30">
        <v>618784665.23583341</v>
      </c>
      <c r="AJ544" s="30">
        <v>625498703.74583328</v>
      </c>
      <c r="AK544" s="30">
        <v>630786202.69583333</v>
      </c>
      <c r="AL544" s="30">
        <v>633853163.34583342</v>
      </c>
      <c r="AM544" s="30">
        <v>634318456.31083345</v>
      </c>
      <c r="AN544" s="30">
        <v>631409344.75083339</v>
      </c>
      <c r="AO544" s="30">
        <v>626300414.93583345</v>
      </c>
      <c r="AP544" s="30">
        <v>619188696.59083343</v>
      </c>
      <c r="AQ544" s="30">
        <v>610589923.50083351</v>
      </c>
      <c r="AR544" s="30">
        <v>600700362.55333352</v>
      </c>
      <c r="AS544" s="30">
        <v>589672744.54750013</v>
      </c>
      <c r="AT544" s="30">
        <v>577549150.29333341</v>
      </c>
      <c r="AU544" s="30">
        <v>564909191.38833344</v>
      </c>
      <c r="AV544" s="30">
        <v>551737175.94416666</v>
      </c>
      <c r="AW544" s="30">
        <v>538109811.29499996</v>
      </c>
      <c r="AX544" s="30">
        <v>524277283.53583318</v>
      </c>
      <c r="AY544" s="30">
        <v>510677781.02416664</v>
      </c>
      <c r="AZ544" s="30">
        <v>497400270.08916664</v>
      </c>
      <c r="BA544" s="30">
        <v>484361559.07083338</v>
      </c>
      <c r="BB544" s="30">
        <v>471469175.07333332</v>
      </c>
      <c r="BC544" s="30">
        <v>458275251.12666661</v>
      </c>
      <c r="BD544" s="30">
        <v>445155434.25666666</v>
      </c>
      <c r="BE544" s="30">
        <v>431894384.11166668</v>
      </c>
      <c r="BF544" s="30">
        <v>419374676.58916664</v>
      </c>
      <c r="BG544" s="30">
        <v>407567968.66249996</v>
      </c>
      <c r="BH544" s="30">
        <v>396707853.41750002</v>
      </c>
      <c r="BI544" s="30">
        <v>386579982.04249996</v>
      </c>
      <c r="BJ544" s="30">
        <v>377398151.76999998</v>
      </c>
      <c r="BK544" s="30">
        <v>369589110.4066667</v>
      </c>
      <c r="BL544" s="30">
        <v>363417085.27749997</v>
      </c>
      <c r="BM544" s="30">
        <v>358782027.29333329</v>
      </c>
      <c r="BN544" s="30">
        <v>356078610.07916659</v>
      </c>
      <c r="BO544" s="30">
        <v>355239054.62333328</v>
      </c>
      <c r="BP544" s="30">
        <v>355414210.28833336</v>
      </c>
      <c r="BQ544" s="30">
        <v>356277095.76750004</v>
      </c>
      <c r="BR544" s="30">
        <v>358018720.20916677</v>
      </c>
      <c r="BS544" s="30">
        <v>360520985.56</v>
      </c>
      <c r="BT544" s="30">
        <v>364002689.40583342</v>
      </c>
      <c r="BU544" s="30">
        <v>367977992.50333339</v>
      </c>
      <c r="BV544" s="30">
        <v>371659425.65249997</v>
      </c>
      <c r="BW544" s="30">
        <v>375394738.24833328</v>
      </c>
      <c r="BX544" s="30">
        <v>378191166.54416662</v>
      </c>
      <c r="BY544" s="30">
        <v>380585308.03750008</v>
      </c>
      <c r="BZ544" s="30">
        <v>382121400.64666671</v>
      </c>
      <c r="CA544" s="30">
        <v>382583539.84249997</v>
      </c>
      <c r="CB544" s="30">
        <v>382192881.13166666</v>
      </c>
      <c r="CC544" s="30">
        <v>381482389.815</v>
      </c>
      <c r="CD544" s="30">
        <v>380125936.75</v>
      </c>
      <c r="CE544" s="30">
        <v>377929144.01833326</v>
      </c>
      <c r="CF544" s="30">
        <v>374980643.63166666</v>
      </c>
      <c r="CG544" s="30">
        <v>371860787.11833334</v>
      </c>
      <c r="CH544" s="30">
        <v>369124175.02166671</v>
      </c>
      <c r="CI544" s="30">
        <v>366081314.9883334</v>
      </c>
      <c r="CJ544" s="30">
        <v>362755728.54500008</v>
      </c>
      <c r="CK544" s="30">
        <v>359529206.13916665</v>
      </c>
      <c r="CL544" s="30">
        <v>356736636.88000005</v>
      </c>
      <c r="CM544" s="30">
        <v>354614406.28250003</v>
      </c>
      <c r="CN544" s="30">
        <v>353454573.42333335</v>
      </c>
      <c r="CO544" s="30">
        <v>353362814.95999998</v>
      </c>
      <c r="CP544" s="30">
        <v>354664442.26833332</v>
      </c>
      <c r="CQ544" s="30">
        <v>358211389.56416672</v>
      </c>
      <c r="CR544" s="30">
        <v>363605491.36583334</v>
      </c>
      <c r="CS544" s="30">
        <v>370401585.71250004</v>
      </c>
      <c r="CT544" s="30">
        <v>378542329.59750003</v>
      </c>
      <c r="CU544" s="30">
        <v>387219898.26999998</v>
      </c>
      <c r="CV544" s="30">
        <v>396771290.86750001</v>
      </c>
      <c r="CW544" s="36"/>
      <c r="CX544" s="36"/>
    </row>
    <row r="545" spans="2:102" x14ac:dyDescent="0.35">
      <c r="B545" s="26">
        <v>6</v>
      </c>
      <c r="C545" s="31" t="s">
        <v>11</v>
      </c>
      <c r="D545" s="32">
        <v>28200077710.450836</v>
      </c>
      <c r="E545" s="32">
        <v>28693393145.078335</v>
      </c>
      <c r="F545" s="32">
        <v>29120794438.931667</v>
      </c>
      <c r="G545" s="32">
        <v>29519977337.140835</v>
      </c>
      <c r="H545" s="32">
        <v>29844869950.761669</v>
      </c>
      <c r="I545" s="32">
        <v>30175150489.428341</v>
      </c>
      <c r="J545" s="32">
        <v>30479890156.166672</v>
      </c>
      <c r="K545" s="32">
        <v>30758198698.02417</v>
      </c>
      <c r="L545" s="32">
        <v>31032861517.664169</v>
      </c>
      <c r="M545" s="32">
        <v>31296615448.364994</v>
      </c>
      <c r="N545" s="32">
        <v>31596207419.744167</v>
      </c>
      <c r="O545" s="32">
        <v>31887316845.214169</v>
      </c>
      <c r="P545" s="32">
        <v>32138975670.347504</v>
      </c>
      <c r="Q545" s="32">
        <v>32328074659.9575</v>
      </c>
      <c r="R545" s="32">
        <v>32538170305.874165</v>
      </c>
      <c r="S545" s="32">
        <v>32775285826.206665</v>
      </c>
      <c r="T545" s="32">
        <v>33091302860.693329</v>
      </c>
      <c r="U545" s="32">
        <v>33402230739.425831</v>
      </c>
      <c r="V545" s="32">
        <v>33730592891.127499</v>
      </c>
      <c r="W545" s="32">
        <v>34068141532.162495</v>
      </c>
      <c r="X545" s="32">
        <v>34444432038.567497</v>
      </c>
      <c r="Y545" s="32">
        <v>34795001526.567497</v>
      </c>
      <c r="Z545" s="32">
        <v>35154474073.095001</v>
      </c>
      <c r="AA545" s="32">
        <v>35636859710.229164</v>
      </c>
      <c r="AB545" s="32">
        <v>36158347583.366661</v>
      </c>
      <c r="AC545" s="32">
        <v>36710381270.385826</v>
      </c>
      <c r="AD545" s="32">
        <v>37288104599.605003</v>
      </c>
      <c r="AE545" s="32">
        <v>37863946645.228333</v>
      </c>
      <c r="AF545" s="32">
        <v>38374484931.419167</v>
      </c>
      <c r="AG545" s="32">
        <v>38850509307.779999</v>
      </c>
      <c r="AH545" s="32">
        <v>39355276944.735001</v>
      </c>
      <c r="AI545" s="32">
        <v>39856713249.934166</v>
      </c>
      <c r="AJ545" s="32">
        <v>40297172864.892509</v>
      </c>
      <c r="AK545" s="32">
        <v>40745699664.325836</v>
      </c>
      <c r="AL545" s="32">
        <v>41202219102.53083</v>
      </c>
      <c r="AM545" s="32">
        <v>41546928781.999168</v>
      </c>
      <c r="AN545" s="32">
        <v>41879088473.024162</v>
      </c>
      <c r="AO545" s="32">
        <v>42184583523.303329</v>
      </c>
      <c r="AP545" s="32">
        <v>42536862533.214172</v>
      </c>
      <c r="AQ545" s="32">
        <v>42869175216.231667</v>
      </c>
      <c r="AR545" s="32">
        <v>43242726653.554169</v>
      </c>
      <c r="AS545" s="32">
        <v>43666313549.628334</v>
      </c>
      <c r="AT545" s="32">
        <v>44085671924.459167</v>
      </c>
      <c r="AU545" s="32">
        <v>44508120508.737495</v>
      </c>
      <c r="AV545" s="32">
        <v>44918725036.502495</v>
      </c>
      <c r="AW545" s="32">
        <v>45342439655.614166</v>
      </c>
      <c r="AX545" s="32">
        <v>45766286654.190834</v>
      </c>
      <c r="AY545" s="32">
        <v>46232005535.453339</v>
      </c>
      <c r="AZ545" s="32">
        <v>46727011845.840828</v>
      </c>
      <c r="BA545" s="32">
        <v>47190095710.70417</v>
      </c>
      <c r="BB545" s="32">
        <v>47681328377.029999</v>
      </c>
      <c r="BC545" s="32">
        <v>48077227871.588326</v>
      </c>
      <c r="BD545" s="32">
        <v>48421410922.498329</v>
      </c>
      <c r="BE545" s="32">
        <v>48716294585.364998</v>
      </c>
      <c r="BF545" s="32">
        <v>48919157880.833336</v>
      </c>
      <c r="BG545" s="32">
        <v>49185077501.113335</v>
      </c>
      <c r="BH545" s="32">
        <v>49444865212.573334</v>
      </c>
      <c r="BI545" s="32">
        <v>49657502511.782501</v>
      </c>
      <c r="BJ545" s="32">
        <v>49844110301.711662</v>
      </c>
      <c r="BK545" s="32">
        <v>49972547172.279167</v>
      </c>
      <c r="BL545" s="32">
        <v>50154812056.6875</v>
      </c>
      <c r="BM545" s="32">
        <v>50262566052.025841</v>
      </c>
      <c r="BN545" s="32">
        <v>50188770176.387489</v>
      </c>
      <c r="BO545" s="32">
        <v>50146309425.491661</v>
      </c>
      <c r="BP545" s="32">
        <v>50010083268.839165</v>
      </c>
      <c r="BQ545" s="32">
        <v>49892172902.780846</v>
      </c>
      <c r="BR545" s="32">
        <v>49843624173.924995</v>
      </c>
      <c r="BS545" s="32">
        <v>49643883237.200005</v>
      </c>
      <c r="BT545" s="32">
        <v>49512364696.794167</v>
      </c>
      <c r="BU545" s="32">
        <v>49617793503.059166</v>
      </c>
      <c r="BV545" s="32">
        <v>49693409977.075836</v>
      </c>
      <c r="BW545" s="32">
        <v>49758351082.206673</v>
      </c>
      <c r="BX545" s="32">
        <v>49760361881.585838</v>
      </c>
      <c r="BY545" s="32">
        <v>49804583561.507507</v>
      </c>
      <c r="BZ545" s="32">
        <v>49934677286.28083</v>
      </c>
      <c r="CA545" s="32">
        <v>50178316500.279175</v>
      </c>
      <c r="CB545" s="32">
        <v>50505497589.735832</v>
      </c>
      <c r="CC545" s="32">
        <v>50824627910.609993</v>
      </c>
      <c r="CD545" s="32">
        <v>51171022712.084991</v>
      </c>
      <c r="CE545" s="32">
        <v>51570698247.816673</v>
      </c>
      <c r="CF545" s="32">
        <v>51896934724.053337</v>
      </c>
      <c r="CG545" s="32">
        <v>52109201268.277496</v>
      </c>
      <c r="CH545" s="32">
        <v>52387950017.240837</v>
      </c>
      <c r="CI545" s="32">
        <v>52663048044.238335</v>
      </c>
      <c r="CJ545" s="32">
        <v>52852558446.713326</v>
      </c>
      <c r="CK545" s="32">
        <v>53116208202.713326</v>
      </c>
      <c r="CL545" s="32">
        <v>53291181120.227501</v>
      </c>
      <c r="CM545" s="32">
        <v>53601680688.188332</v>
      </c>
      <c r="CN545" s="32">
        <v>53873911426.613342</v>
      </c>
      <c r="CO545" s="32">
        <v>54152753939.626671</v>
      </c>
      <c r="CP545" s="32">
        <v>54416145293.815834</v>
      </c>
      <c r="CQ545" s="32">
        <v>54647007609.220848</v>
      </c>
      <c r="CR545" s="32">
        <v>55027345275.9925</v>
      </c>
      <c r="CS545" s="32">
        <v>55364444150.016663</v>
      </c>
      <c r="CT545" s="32">
        <v>55631345588.168335</v>
      </c>
      <c r="CU545" s="32">
        <v>56048447150.015839</v>
      </c>
      <c r="CV545" s="32">
        <v>56430086389.080841</v>
      </c>
      <c r="CW545" s="36"/>
      <c r="CX545" s="36"/>
    </row>
    <row r="546" spans="2:102" x14ac:dyDescent="0.35">
      <c r="B546" s="26">
        <v>55</v>
      </c>
      <c r="C546" s="29" t="s">
        <v>3</v>
      </c>
      <c r="D546" s="30">
        <v>3370773146.6691666</v>
      </c>
      <c r="E546" s="30">
        <v>3421425245.3125005</v>
      </c>
      <c r="F546" s="30">
        <v>3466045008.9366665</v>
      </c>
      <c r="G546" s="30">
        <v>3508163673.1933331</v>
      </c>
      <c r="H546" s="30">
        <v>3541335468.1316667</v>
      </c>
      <c r="I546" s="30">
        <v>3580138175.771667</v>
      </c>
      <c r="J546" s="30">
        <v>3623327418.8541665</v>
      </c>
      <c r="K546" s="30">
        <v>3665017943.3341675</v>
      </c>
      <c r="L546" s="30">
        <v>3707445197.9933333</v>
      </c>
      <c r="M546" s="30">
        <v>3749880247.6891665</v>
      </c>
      <c r="N546" s="30">
        <v>3799145243.8216667</v>
      </c>
      <c r="O546" s="30">
        <v>3851993632.1266665</v>
      </c>
      <c r="P546" s="30">
        <v>3900081431.6866665</v>
      </c>
      <c r="Q546" s="30">
        <v>3951304622.0025001</v>
      </c>
      <c r="R546" s="30">
        <v>4009123219.1091666</v>
      </c>
      <c r="S546" s="30">
        <v>4073711794.438333</v>
      </c>
      <c r="T546" s="30">
        <v>4152292952.3775001</v>
      </c>
      <c r="U546" s="30">
        <v>4244294137.4866662</v>
      </c>
      <c r="V546" s="30">
        <v>4329842502.0100002</v>
      </c>
      <c r="W546" s="30">
        <v>4428939550.3833332</v>
      </c>
      <c r="X546" s="30">
        <v>4531936341.5700006</v>
      </c>
      <c r="Y546" s="30">
        <v>4641486978.4949999</v>
      </c>
      <c r="Z546" s="30">
        <v>4754386598.3649998</v>
      </c>
      <c r="AA546" s="30">
        <v>4874898258.7425003</v>
      </c>
      <c r="AB546" s="30">
        <v>5000732110.5250006</v>
      </c>
      <c r="AC546" s="30">
        <v>5130760821.267499</v>
      </c>
      <c r="AD546" s="30">
        <v>5260151602.7841663</v>
      </c>
      <c r="AE546" s="30">
        <v>5387194980.6341667</v>
      </c>
      <c r="AF546" s="30">
        <v>5506463597.2025003</v>
      </c>
      <c r="AG546" s="30">
        <v>5610226282.4750004</v>
      </c>
      <c r="AH546" s="30">
        <v>5723482879.1383333</v>
      </c>
      <c r="AI546" s="30">
        <v>5825194592.3741674</v>
      </c>
      <c r="AJ546" s="30">
        <v>5925699771.4399996</v>
      </c>
      <c r="AK546" s="30">
        <v>6025356869.2908335</v>
      </c>
      <c r="AL546" s="30">
        <v>6120143762.7733335</v>
      </c>
      <c r="AM546" s="30">
        <v>6208239933.2141676</v>
      </c>
      <c r="AN546" s="30">
        <v>6303081941.7466669</v>
      </c>
      <c r="AO546" s="30">
        <v>6395376302.3183336</v>
      </c>
      <c r="AP546" s="30">
        <v>6496457525.6091661</v>
      </c>
      <c r="AQ546" s="30">
        <v>6597814472.9433336</v>
      </c>
      <c r="AR546" s="30">
        <v>6697990954.7616653</v>
      </c>
      <c r="AS546" s="30">
        <v>6798179767.7966661</v>
      </c>
      <c r="AT546" s="30">
        <v>6887005364.085</v>
      </c>
      <c r="AU546" s="30">
        <v>6976844832.8091669</v>
      </c>
      <c r="AV546" s="30">
        <v>7091094954.6866674</v>
      </c>
      <c r="AW546" s="30">
        <v>7195725731.0774994</v>
      </c>
      <c r="AX546" s="30">
        <v>7305971560.1049995</v>
      </c>
      <c r="AY546" s="30">
        <v>7426246217.8458338</v>
      </c>
      <c r="AZ546" s="30">
        <v>7539704181.3458338</v>
      </c>
      <c r="BA546" s="30">
        <v>7650360161.1508331</v>
      </c>
      <c r="BB546" s="30">
        <v>7752915019.3133326</v>
      </c>
      <c r="BC546" s="30">
        <v>7846199592.4341669</v>
      </c>
      <c r="BD546" s="30">
        <v>7936906840.2233324</v>
      </c>
      <c r="BE546" s="30">
        <v>8033407581.4258318</v>
      </c>
      <c r="BF546" s="30">
        <v>8123774944.3474998</v>
      </c>
      <c r="BG546" s="30">
        <v>8218164282.0483332</v>
      </c>
      <c r="BH546" s="30">
        <v>8284679827.8774996</v>
      </c>
      <c r="BI546" s="30">
        <v>8350891851.626667</v>
      </c>
      <c r="BJ546" s="30">
        <v>8402292533.0266676</v>
      </c>
      <c r="BK546" s="30">
        <v>8444096967.96</v>
      </c>
      <c r="BL546" s="30">
        <v>8474252906.5591669</v>
      </c>
      <c r="BM546" s="30">
        <v>8502344256.604167</v>
      </c>
      <c r="BN546" s="30">
        <v>8519347470.7649994</v>
      </c>
      <c r="BO546" s="30">
        <v>8547019850.1908331</v>
      </c>
      <c r="BP546" s="30">
        <v>8578870216.5841675</v>
      </c>
      <c r="BQ546" s="30">
        <v>8607590666.7608337</v>
      </c>
      <c r="BR546" s="30">
        <v>8647832418.6491642</v>
      </c>
      <c r="BS546" s="30">
        <v>8691587777.5900002</v>
      </c>
      <c r="BT546" s="30">
        <v>8737194336.0341663</v>
      </c>
      <c r="BU546" s="30">
        <v>8788808302.791666</v>
      </c>
      <c r="BV546" s="30">
        <v>8850666336.2308331</v>
      </c>
      <c r="BW546" s="30">
        <v>8907512919.9083347</v>
      </c>
      <c r="BX546" s="30">
        <v>8974625028.2700005</v>
      </c>
      <c r="BY546" s="30">
        <v>9033797193.0091686</v>
      </c>
      <c r="BZ546" s="30">
        <v>9110360107.2791672</v>
      </c>
      <c r="CA546" s="30">
        <v>9178166428.0708332</v>
      </c>
      <c r="CB546" s="30">
        <v>9252114380.3624992</v>
      </c>
      <c r="CC546" s="30">
        <v>9325054982.6499996</v>
      </c>
      <c r="CD546" s="30">
        <v>9402745978.8658333</v>
      </c>
      <c r="CE546" s="30">
        <v>9470159294.6674976</v>
      </c>
      <c r="CF546" s="30">
        <v>9540440963.3116665</v>
      </c>
      <c r="CG546" s="30">
        <v>9604866896.3941669</v>
      </c>
      <c r="CH546" s="30">
        <v>9664937828.1650009</v>
      </c>
      <c r="CI546" s="30">
        <v>9737248696.0883331</v>
      </c>
      <c r="CJ546" s="30">
        <v>9803986887.815834</v>
      </c>
      <c r="CK546" s="30">
        <v>9876856634.8774986</v>
      </c>
      <c r="CL546" s="30">
        <v>9938499182.7516651</v>
      </c>
      <c r="CM546" s="30">
        <v>9997454963.3166656</v>
      </c>
      <c r="CN546" s="30">
        <v>10050513901.794167</v>
      </c>
      <c r="CO546" s="30">
        <v>10087867009.635</v>
      </c>
      <c r="CP546" s="30">
        <v>10117129526.860834</v>
      </c>
      <c r="CQ546" s="30">
        <v>10145550358.749168</v>
      </c>
      <c r="CR546" s="30">
        <v>10182372524.486668</v>
      </c>
      <c r="CS546" s="30">
        <v>10217604550.556669</v>
      </c>
      <c r="CT546" s="30">
        <v>10250993864.476667</v>
      </c>
      <c r="CU546" s="30">
        <v>10279448130.156668</v>
      </c>
      <c r="CV546" s="30">
        <v>10316188145.652502</v>
      </c>
      <c r="CW546" s="36"/>
      <c r="CX546" s="36"/>
    </row>
    <row r="547" spans="2:102" x14ac:dyDescent="0.35">
      <c r="B547" s="26">
        <v>126</v>
      </c>
      <c r="C547" s="31" t="s">
        <v>5</v>
      </c>
      <c r="D547" s="32">
        <v>1962357233.6883335</v>
      </c>
      <c r="E547" s="32">
        <v>1987414857.5541668</v>
      </c>
      <c r="F547" s="32">
        <v>2023659686.0558331</v>
      </c>
      <c r="G547" s="32">
        <v>2057381965.6541662</v>
      </c>
      <c r="H547" s="32">
        <v>2098910235.1716664</v>
      </c>
      <c r="I547" s="32">
        <v>2147115454.9466665</v>
      </c>
      <c r="J547" s="32">
        <v>2194604627.6991663</v>
      </c>
      <c r="K547" s="32">
        <v>2239689927.4324999</v>
      </c>
      <c r="L547" s="32">
        <v>2273090784.8924999</v>
      </c>
      <c r="M547" s="32">
        <v>2302029635.186666</v>
      </c>
      <c r="N547" s="32">
        <v>2329308832.4374995</v>
      </c>
      <c r="O547" s="32">
        <v>2356307639.6008334</v>
      </c>
      <c r="P547" s="32">
        <v>2373327656.6966667</v>
      </c>
      <c r="Q547" s="32">
        <v>2389917566.0450001</v>
      </c>
      <c r="R547" s="32">
        <v>2394053721.6675</v>
      </c>
      <c r="S547" s="32">
        <v>2400053830.1366673</v>
      </c>
      <c r="T547" s="32">
        <v>2401656794.0574999</v>
      </c>
      <c r="U547" s="32">
        <v>2399273699.355</v>
      </c>
      <c r="V547" s="32">
        <v>2401981808.0475001</v>
      </c>
      <c r="W547" s="32">
        <v>2406167674.7824998</v>
      </c>
      <c r="X547" s="32">
        <v>2423559087.4616666</v>
      </c>
      <c r="Y547" s="32">
        <v>2441377364.9783335</v>
      </c>
      <c r="Z547" s="32">
        <v>2458752046.25</v>
      </c>
      <c r="AA547" s="32">
        <v>2477098063.5274997</v>
      </c>
      <c r="AB547" s="32">
        <v>2499283717.6191669</v>
      </c>
      <c r="AC547" s="32">
        <v>2526574886.0475001</v>
      </c>
      <c r="AD547" s="32">
        <v>2553918739.2875009</v>
      </c>
      <c r="AE547" s="32">
        <v>2589057519.0949998</v>
      </c>
      <c r="AF547" s="32">
        <v>2621833210.6558337</v>
      </c>
      <c r="AG547" s="32">
        <v>2653192531.5958333</v>
      </c>
      <c r="AH547" s="32">
        <v>2682779595.3508334</v>
      </c>
      <c r="AI547" s="32">
        <v>2715978677.2200003</v>
      </c>
      <c r="AJ547" s="32">
        <v>2747439256.3858337</v>
      </c>
      <c r="AK547" s="32">
        <v>2784446944.0983338</v>
      </c>
      <c r="AL547" s="32">
        <v>2834955088.8791666</v>
      </c>
      <c r="AM547" s="32">
        <v>2882468447.749167</v>
      </c>
      <c r="AN547" s="32">
        <v>2932667656.0291657</v>
      </c>
      <c r="AO547" s="32">
        <v>2981123072.1616664</v>
      </c>
      <c r="AP547" s="32">
        <v>3030926777.4191666</v>
      </c>
      <c r="AQ547" s="32">
        <v>3074855406.9166665</v>
      </c>
      <c r="AR547" s="32">
        <v>3118792221.3950005</v>
      </c>
      <c r="AS547" s="32">
        <v>3166504352.5966663</v>
      </c>
      <c r="AT547" s="32">
        <v>3221925108.4374995</v>
      </c>
      <c r="AU547" s="32">
        <v>3275314049.3833332</v>
      </c>
      <c r="AV547" s="32">
        <v>3326114369.8166671</v>
      </c>
      <c r="AW547" s="32">
        <v>3374081232.1599998</v>
      </c>
      <c r="AX547" s="32">
        <v>3412574443.3791661</v>
      </c>
      <c r="AY547" s="32">
        <v>3456310433.7241664</v>
      </c>
      <c r="AZ547" s="32">
        <v>3497018999.5649991</v>
      </c>
      <c r="BA547" s="32">
        <v>3536160064.5625</v>
      </c>
      <c r="BB547" s="32">
        <v>3575527821.5774999</v>
      </c>
      <c r="BC547" s="32">
        <v>3615194738.1599998</v>
      </c>
      <c r="BD547" s="32">
        <v>3649971706.2449994</v>
      </c>
      <c r="BE547" s="32">
        <v>3675831045.6474996</v>
      </c>
      <c r="BF547" s="32">
        <v>3688744547.7775002</v>
      </c>
      <c r="BG547" s="32">
        <v>3704894756.9983335</v>
      </c>
      <c r="BH547" s="32">
        <v>3721776802.2800002</v>
      </c>
      <c r="BI547" s="32">
        <v>3727794381.5866666</v>
      </c>
      <c r="BJ547" s="32">
        <v>3737046615.4050002</v>
      </c>
      <c r="BK547" s="32">
        <v>3744908502.9916663</v>
      </c>
      <c r="BL547" s="32">
        <v>3743613527.7591667</v>
      </c>
      <c r="BM547" s="32">
        <v>3741378598.6499996</v>
      </c>
      <c r="BN547" s="32">
        <v>3746497373.1066666</v>
      </c>
      <c r="BO547" s="32">
        <v>3747999082.580833</v>
      </c>
      <c r="BP547" s="32">
        <v>3753406927.7624993</v>
      </c>
      <c r="BQ547" s="32">
        <v>3768961756.9908338</v>
      </c>
      <c r="BR547" s="32">
        <v>3783038484.4974995</v>
      </c>
      <c r="BS547" s="32">
        <v>3788993304.8524995</v>
      </c>
      <c r="BT547" s="32">
        <v>3797379201.3016663</v>
      </c>
      <c r="BU547" s="32">
        <v>3812843242.4683328</v>
      </c>
      <c r="BV547" s="32">
        <v>3824770108.4216666</v>
      </c>
      <c r="BW547" s="32">
        <v>3830994374.1416664</v>
      </c>
      <c r="BX547" s="32">
        <v>3846623341.1016669</v>
      </c>
      <c r="BY547" s="32">
        <v>3863475447.8474998</v>
      </c>
      <c r="BZ547" s="32">
        <v>3870918553.8316669</v>
      </c>
      <c r="CA547" s="32">
        <v>3865753742.9016671</v>
      </c>
      <c r="CB547" s="32">
        <v>3863861220.6025004</v>
      </c>
      <c r="CC547" s="32">
        <v>3853719537.4283328</v>
      </c>
      <c r="CD547" s="32">
        <v>3841283697.4541664</v>
      </c>
      <c r="CE547" s="32">
        <v>3832161652.4333329</v>
      </c>
      <c r="CF547" s="32">
        <v>3819421102.4900002</v>
      </c>
      <c r="CG547" s="32">
        <v>3811784151.103333</v>
      </c>
      <c r="CH547" s="32">
        <v>3805457916.6183333</v>
      </c>
      <c r="CI547" s="32">
        <v>3802438971.6766667</v>
      </c>
      <c r="CJ547" s="32">
        <v>3793489380.8524995</v>
      </c>
      <c r="CK547" s="32">
        <v>3785805319.4166665</v>
      </c>
      <c r="CL547" s="32">
        <v>3777699176.521666</v>
      </c>
      <c r="CM547" s="32">
        <v>3780051720.1291671</v>
      </c>
      <c r="CN547" s="32">
        <v>3780648804.6258335</v>
      </c>
      <c r="CO547" s="32">
        <v>3781675477.7166672</v>
      </c>
      <c r="CP547" s="32">
        <v>3791042579.2866669</v>
      </c>
      <c r="CQ547" s="32">
        <v>3799523202.6599998</v>
      </c>
      <c r="CR547" s="32">
        <v>3811615220.6083331</v>
      </c>
      <c r="CS547" s="32">
        <v>3818420433.4583335</v>
      </c>
      <c r="CT547" s="32">
        <v>3829218611.0758328</v>
      </c>
      <c r="CU547" s="32">
        <v>3831319470.0316658</v>
      </c>
      <c r="CV547" s="32">
        <v>3833862217.5891662</v>
      </c>
      <c r="CW547" s="36"/>
      <c r="CX547" s="36"/>
    </row>
    <row r="548" spans="2:102" x14ac:dyDescent="0.35">
      <c r="B548" s="26">
        <v>137</v>
      </c>
      <c r="C548" s="29" t="s">
        <v>8</v>
      </c>
      <c r="D548" s="34">
        <v>0</v>
      </c>
      <c r="E548" s="34">
        <v>0</v>
      </c>
      <c r="F548" s="34">
        <v>0</v>
      </c>
      <c r="G548" s="34">
        <v>0</v>
      </c>
      <c r="H548" s="34">
        <v>0</v>
      </c>
      <c r="I548" s="34">
        <v>0</v>
      </c>
      <c r="J548" s="34">
        <v>0</v>
      </c>
      <c r="K548" s="34">
        <v>0</v>
      </c>
      <c r="L548" s="34">
        <v>0</v>
      </c>
      <c r="M548" s="34">
        <v>0</v>
      </c>
      <c r="N548" s="34">
        <v>0</v>
      </c>
      <c r="O548" s="34">
        <v>0</v>
      </c>
      <c r="P548" s="34">
        <v>0</v>
      </c>
      <c r="Q548" s="34">
        <v>0</v>
      </c>
      <c r="R548" s="34">
        <v>0</v>
      </c>
      <c r="S548" s="34">
        <v>0</v>
      </c>
      <c r="T548" s="34">
        <v>0</v>
      </c>
      <c r="U548" s="34">
        <v>0</v>
      </c>
      <c r="V548" s="34">
        <v>0</v>
      </c>
      <c r="W548" s="34">
        <v>0</v>
      </c>
      <c r="X548" s="34">
        <v>0</v>
      </c>
      <c r="Y548" s="34">
        <v>0</v>
      </c>
      <c r="Z548" s="34">
        <v>0</v>
      </c>
      <c r="AA548" s="34">
        <v>0</v>
      </c>
      <c r="AB548" s="34">
        <v>0</v>
      </c>
      <c r="AC548" s="34">
        <v>0</v>
      </c>
      <c r="AD548" s="34">
        <v>0</v>
      </c>
      <c r="AE548" s="30">
        <v>3166199.71</v>
      </c>
      <c r="AF548" s="30">
        <v>10942269.645</v>
      </c>
      <c r="AG548" s="30">
        <v>12365846.43</v>
      </c>
      <c r="AH548" s="30">
        <v>13958771.879999999</v>
      </c>
      <c r="AI548" s="30">
        <v>15204036.083999997</v>
      </c>
      <c r="AJ548" s="30">
        <v>18930639.703333329</v>
      </c>
      <c r="AK548" s="30">
        <v>23348048.317142852</v>
      </c>
      <c r="AL548" s="30">
        <v>27757227.694999997</v>
      </c>
      <c r="AM548" s="30">
        <v>33971496.841111109</v>
      </c>
      <c r="AN548" s="30">
        <v>41187323.825000003</v>
      </c>
      <c r="AO548" s="30">
        <v>47525780.75181818</v>
      </c>
      <c r="AP548" s="30">
        <v>52297528.19083333</v>
      </c>
      <c r="AQ548" s="30">
        <v>61103397.332500003</v>
      </c>
      <c r="AR548" s="30">
        <v>67601994.034166664</v>
      </c>
      <c r="AS548" s="30">
        <v>74396231.534166664</v>
      </c>
      <c r="AT548" s="30">
        <v>81373677.515000001</v>
      </c>
      <c r="AU548" s="30">
        <v>90020565.032499984</v>
      </c>
      <c r="AV548" s="30">
        <v>98561860.770833328</v>
      </c>
      <c r="AW548" s="30">
        <v>105076863.27</v>
      </c>
      <c r="AX548" s="30">
        <v>111216033.40583335</v>
      </c>
      <c r="AY548" s="30">
        <v>114290862.56999999</v>
      </c>
      <c r="AZ548" s="30">
        <v>116255190.34416668</v>
      </c>
      <c r="BA548" s="30">
        <v>116907104.1925</v>
      </c>
      <c r="BB548" s="30">
        <v>118616492.5575</v>
      </c>
      <c r="BC548" s="30">
        <v>121976606.91916668</v>
      </c>
      <c r="BD548" s="30">
        <v>127408187.90750003</v>
      </c>
      <c r="BE548" s="30">
        <v>133572653.8391667</v>
      </c>
      <c r="BF548" s="30">
        <v>137352482.29000005</v>
      </c>
      <c r="BG548" s="30">
        <v>143890884.59500003</v>
      </c>
      <c r="BH548" s="30">
        <v>149621276.40083334</v>
      </c>
      <c r="BI548" s="30">
        <v>155718308.94499999</v>
      </c>
      <c r="BJ548" s="30">
        <v>160835914.73416665</v>
      </c>
      <c r="BK548" s="30">
        <v>166504498.47416666</v>
      </c>
      <c r="BL548" s="30">
        <v>169460648.23833334</v>
      </c>
      <c r="BM548" s="30">
        <v>174278065.92333332</v>
      </c>
      <c r="BN548" s="30">
        <v>179255580.73916671</v>
      </c>
      <c r="BO548" s="30">
        <v>184465636.02583337</v>
      </c>
      <c r="BP548" s="30">
        <v>192586438.00833336</v>
      </c>
      <c r="BQ548" s="30">
        <v>198353925.125</v>
      </c>
      <c r="BR548" s="30">
        <v>203238294.63333336</v>
      </c>
      <c r="BS548" s="30">
        <v>205121019.68999997</v>
      </c>
      <c r="BT548" s="30">
        <v>208022617.83583331</v>
      </c>
      <c r="BU548" s="30">
        <v>211732352.78583336</v>
      </c>
      <c r="BV548" s="30">
        <v>213038274.14999998</v>
      </c>
      <c r="BW548" s="30">
        <v>212993505.37916663</v>
      </c>
      <c r="BX548" s="30">
        <v>214875420.97083339</v>
      </c>
      <c r="BY548" s="30">
        <v>216649106.43083331</v>
      </c>
      <c r="BZ548" s="30">
        <v>218634655.35333332</v>
      </c>
      <c r="CA548" s="30">
        <v>218003139.86500001</v>
      </c>
      <c r="CB548" s="30">
        <v>209735088.26416668</v>
      </c>
      <c r="CC548" s="30">
        <v>206897110.32583335</v>
      </c>
      <c r="CD548" s="30">
        <v>211363282.87666667</v>
      </c>
      <c r="CE548" s="30">
        <v>219900049.12416664</v>
      </c>
      <c r="CF548" s="30">
        <v>228339697.26333332</v>
      </c>
      <c r="CG548" s="30">
        <v>237854293.45416668</v>
      </c>
      <c r="CH548" s="30">
        <v>248449812.07833335</v>
      </c>
      <c r="CI548" s="30">
        <v>271614186.25500005</v>
      </c>
      <c r="CJ548" s="30">
        <v>302347045.12583333</v>
      </c>
      <c r="CK548" s="30">
        <v>329464122.56583333</v>
      </c>
      <c r="CL548" s="30">
        <v>358582288.13416666</v>
      </c>
      <c r="CM548" s="30">
        <v>386162166.48083329</v>
      </c>
      <c r="CN548" s="30">
        <v>418936358.68416667</v>
      </c>
      <c r="CO548" s="30">
        <v>453789888.34500003</v>
      </c>
      <c r="CP548" s="30">
        <v>479893732.2766667</v>
      </c>
      <c r="CQ548" s="30">
        <v>500977679.51083344</v>
      </c>
      <c r="CR548" s="30">
        <v>519830853.6833334</v>
      </c>
      <c r="CS548" s="30">
        <v>534497536.71666664</v>
      </c>
      <c r="CT548" s="30">
        <v>550970454.68833339</v>
      </c>
      <c r="CU548" s="30">
        <v>562966484.94666672</v>
      </c>
      <c r="CV548" s="30">
        <v>569928660.80250001</v>
      </c>
      <c r="CW548" s="36"/>
      <c r="CX548" s="36"/>
    </row>
    <row r="549" spans="2:102" ht="26" x14ac:dyDescent="0.35">
      <c r="B549" s="26">
        <v>127</v>
      </c>
      <c r="C549" s="31" t="s">
        <v>2</v>
      </c>
      <c r="D549" s="32">
        <v>945274661.48166668</v>
      </c>
      <c r="E549" s="32">
        <v>983889368.34499991</v>
      </c>
      <c r="F549" s="32">
        <v>1022879400.9016666</v>
      </c>
      <c r="G549" s="32">
        <v>1049191773.5266666</v>
      </c>
      <c r="H549" s="32">
        <v>1077331273.7891665</v>
      </c>
      <c r="I549" s="32">
        <v>1107003952.7049999</v>
      </c>
      <c r="J549" s="32">
        <v>1136607097.7849998</v>
      </c>
      <c r="K549" s="32">
        <v>1167166886.3308334</v>
      </c>
      <c r="L549" s="32">
        <v>1198924131.2475002</v>
      </c>
      <c r="M549" s="32">
        <v>1230302990.886667</v>
      </c>
      <c r="N549" s="32">
        <v>1256317589.9775</v>
      </c>
      <c r="O549" s="32">
        <v>1280958683.0591667</v>
      </c>
      <c r="P549" s="32">
        <v>1309464810.8083334</v>
      </c>
      <c r="Q549" s="32">
        <v>1340021372.2774999</v>
      </c>
      <c r="R549" s="32">
        <v>1365917085.5474999</v>
      </c>
      <c r="S549" s="32">
        <v>1402459339.8374999</v>
      </c>
      <c r="T549" s="32">
        <v>1438299245.3566663</v>
      </c>
      <c r="U549" s="32">
        <v>1473556019.8458335</v>
      </c>
      <c r="V549" s="32">
        <v>1504371973.9291668</v>
      </c>
      <c r="W549" s="32">
        <v>1529390560.3483334</v>
      </c>
      <c r="X549" s="32">
        <v>1557254727.2791665</v>
      </c>
      <c r="Y549" s="32">
        <v>1580467458.5708332</v>
      </c>
      <c r="Z549" s="32">
        <v>1604746701.9749997</v>
      </c>
      <c r="AA549" s="32">
        <v>1629473278.6383331</v>
      </c>
      <c r="AB549" s="32">
        <v>1645612519.3299999</v>
      </c>
      <c r="AC549" s="32">
        <v>1658650782.2124999</v>
      </c>
      <c r="AD549" s="32">
        <v>1676636504.8275003</v>
      </c>
      <c r="AE549" s="32">
        <v>1693002825.0716667</v>
      </c>
      <c r="AF549" s="32">
        <v>1710655565.9650002</v>
      </c>
      <c r="AG549" s="32">
        <v>1730428351.0758336</v>
      </c>
      <c r="AH549" s="32">
        <v>1757536759.1325004</v>
      </c>
      <c r="AI549" s="32">
        <v>1795471197.4950001</v>
      </c>
      <c r="AJ549" s="32">
        <v>1829578541.6291668</v>
      </c>
      <c r="AK549" s="32">
        <v>1878845663.1291666</v>
      </c>
      <c r="AL549" s="32">
        <v>1930157621.1416671</v>
      </c>
      <c r="AM549" s="32">
        <v>1983076126.114167</v>
      </c>
      <c r="AN549" s="32">
        <v>2041468780.6866672</v>
      </c>
      <c r="AO549" s="32">
        <v>2106512936.825</v>
      </c>
      <c r="AP549" s="32">
        <v>2168841606.8016667</v>
      </c>
      <c r="AQ549" s="32">
        <v>2227191192.0966668</v>
      </c>
      <c r="AR549" s="32">
        <v>2284892967.1575003</v>
      </c>
      <c r="AS549" s="32">
        <v>2335101800.3500004</v>
      </c>
      <c r="AT549" s="32">
        <v>2382796452.5991669</v>
      </c>
      <c r="AU549" s="32">
        <v>2434036492.6241665</v>
      </c>
      <c r="AV549" s="32">
        <v>2496266312.3575001</v>
      </c>
      <c r="AW549" s="32">
        <v>2538013829.9541669</v>
      </c>
      <c r="AX549" s="32">
        <v>2577035459.3141665</v>
      </c>
      <c r="AY549" s="32">
        <v>2619376826.9425006</v>
      </c>
      <c r="AZ549" s="32">
        <v>2653738950.2275004</v>
      </c>
      <c r="BA549" s="32">
        <v>2687176377.231667</v>
      </c>
      <c r="BB549" s="32">
        <v>2715996701.6400003</v>
      </c>
      <c r="BC549" s="32">
        <v>2738546111.3233337</v>
      </c>
      <c r="BD549" s="32">
        <v>2763358110.9475002</v>
      </c>
      <c r="BE549" s="32">
        <v>2790840837.6716666</v>
      </c>
      <c r="BF549" s="32">
        <v>2818808270.791667</v>
      </c>
      <c r="BG549" s="32">
        <v>2842934830.8991666</v>
      </c>
      <c r="BH549" s="32">
        <v>2855572035.1275001</v>
      </c>
      <c r="BI549" s="32">
        <v>2861788612.2399998</v>
      </c>
      <c r="BJ549" s="32">
        <v>2865549110.5925002</v>
      </c>
      <c r="BK549" s="32">
        <v>2849950606.0700002</v>
      </c>
      <c r="BL549" s="32">
        <v>2836243051.5366669</v>
      </c>
      <c r="BM549" s="32">
        <v>2814332269.9749999</v>
      </c>
      <c r="BN549" s="32">
        <v>2792512464.7591662</v>
      </c>
      <c r="BO549" s="32">
        <v>2793462270.125</v>
      </c>
      <c r="BP549" s="32">
        <v>2798817072.2008333</v>
      </c>
      <c r="BQ549" s="32">
        <v>2802098136.7516665</v>
      </c>
      <c r="BR549" s="32">
        <v>2802576846.6908336</v>
      </c>
      <c r="BS549" s="32">
        <v>2797340898.7566671</v>
      </c>
      <c r="BT549" s="32">
        <v>2804531632.5275006</v>
      </c>
      <c r="BU549" s="32">
        <v>2808276431.6608338</v>
      </c>
      <c r="BV549" s="32">
        <v>2805554744.1608334</v>
      </c>
      <c r="BW549" s="32">
        <v>2819693808.8366666</v>
      </c>
      <c r="BX549" s="32">
        <v>2844582990.7383332</v>
      </c>
      <c r="BY549" s="32">
        <v>2870357671.8633327</v>
      </c>
      <c r="BZ549" s="32">
        <v>2903427278.1758332</v>
      </c>
      <c r="CA549" s="32">
        <v>2921983723.5316663</v>
      </c>
      <c r="CB549" s="32">
        <v>2945683573.9400001</v>
      </c>
      <c r="CC549" s="32">
        <v>2979997472.6108327</v>
      </c>
      <c r="CD549" s="32">
        <v>3023268151.0174999</v>
      </c>
      <c r="CE549" s="32">
        <v>3067659833.3458333</v>
      </c>
      <c r="CF549" s="32">
        <v>3104176183.2325001</v>
      </c>
      <c r="CG549" s="32">
        <v>3166605191.768333</v>
      </c>
      <c r="CH549" s="32">
        <v>3259253977.2174993</v>
      </c>
      <c r="CI549" s="32">
        <v>3355999301.3433328</v>
      </c>
      <c r="CJ549" s="32">
        <v>3435256582.6383324</v>
      </c>
      <c r="CK549" s="32">
        <v>3519320552.9791665</v>
      </c>
      <c r="CL549" s="32">
        <v>3603286553.9108334</v>
      </c>
      <c r="CM549" s="32">
        <v>3691363949.6858325</v>
      </c>
      <c r="CN549" s="32">
        <v>3756927626.7024999</v>
      </c>
      <c r="CO549" s="32">
        <v>3817692170.9266667</v>
      </c>
      <c r="CP549" s="32">
        <v>3861587178.6474996</v>
      </c>
      <c r="CQ549" s="32">
        <v>3918927310.8724999</v>
      </c>
      <c r="CR549" s="32">
        <v>3985266660.6508336</v>
      </c>
      <c r="CS549" s="32">
        <v>4042735658.9933338</v>
      </c>
      <c r="CT549" s="32">
        <v>4084334279.7899995</v>
      </c>
      <c r="CU549" s="32">
        <v>4116832205.8599992</v>
      </c>
      <c r="CV549" s="32">
        <v>4154722241.1458325</v>
      </c>
      <c r="CW549" s="36"/>
      <c r="CX549" s="36"/>
    </row>
    <row r="550" spans="2:102" ht="26" x14ac:dyDescent="0.35">
      <c r="B550" s="26">
        <v>22</v>
      </c>
      <c r="C550" s="29" t="s">
        <v>69</v>
      </c>
      <c r="D550" s="30">
        <v>1135947953.1308331</v>
      </c>
      <c r="E550" s="30">
        <v>1142118189.3025</v>
      </c>
      <c r="F550" s="30">
        <v>1146218638.9216666</v>
      </c>
      <c r="G550" s="30">
        <v>1148916507.7575002</v>
      </c>
      <c r="H550" s="30">
        <v>1151603557.4591665</v>
      </c>
      <c r="I550" s="30">
        <v>1155829930.6208332</v>
      </c>
      <c r="J550" s="30">
        <v>1160631408.8966668</v>
      </c>
      <c r="K550" s="30">
        <v>1163884038.2116668</v>
      </c>
      <c r="L550" s="30">
        <v>1166461622.6849999</v>
      </c>
      <c r="M550" s="30">
        <v>1167859682.0716667</v>
      </c>
      <c r="N550" s="30">
        <v>1167981955.2441666</v>
      </c>
      <c r="O550" s="30">
        <v>1169259448.5974998</v>
      </c>
      <c r="P550" s="30">
        <v>1168433825.7141664</v>
      </c>
      <c r="Q550" s="30">
        <v>1166790306.2275</v>
      </c>
      <c r="R550" s="30">
        <v>1166409230.4108334</v>
      </c>
      <c r="S550" s="30">
        <v>1165496466.0033333</v>
      </c>
      <c r="T550" s="30">
        <v>1165593483.6241667</v>
      </c>
      <c r="U550" s="30">
        <v>1165327818.0366666</v>
      </c>
      <c r="V550" s="30">
        <v>1165733758.6891668</v>
      </c>
      <c r="W550" s="30">
        <v>1164981126.9525001</v>
      </c>
      <c r="X550" s="30">
        <v>1162541129.4108334</v>
      </c>
      <c r="Y550" s="30">
        <v>1159577327.9549999</v>
      </c>
      <c r="Z550" s="30">
        <v>1156483109.6016665</v>
      </c>
      <c r="AA550" s="30">
        <v>1154446323.7733331</v>
      </c>
      <c r="AB550" s="30">
        <v>1155587564.2849998</v>
      </c>
      <c r="AC550" s="30">
        <v>1157834813.7941666</v>
      </c>
      <c r="AD550" s="30">
        <v>1158677524.5658333</v>
      </c>
      <c r="AE550" s="30">
        <v>1160374579.6849997</v>
      </c>
      <c r="AF550" s="30">
        <v>1158712831.2083333</v>
      </c>
      <c r="AG550" s="30">
        <v>1158632832.9066668</v>
      </c>
      <c r="AH550" s="30">
        <v>1155882685.9091666</v>
      </c>
      <c r="AI550" s="30">
        <v>1156613876.9633334</v>
      </c>
      <c r="AJ550" s="30">
        <v>1159838274.6883333</v>
      </c>
      <c r="AK550" s="30">
        <v>1163015609.5975001</v>
      </c>
      <c r="AL550" s="30">
        <v>1166086041.1041667</v>
      </c>
      <c r="AM550" s="30">
        <v>1165463045.6966665</v>
      </c>
      <c r="AN550" s="30">
        <v>1161282946.2299998</v>
      </c>
      <c r="AO550" s="30">
        <v>1156324543.4649999</v>
      </c>
      <c r="AP550" s="30">
        <v>1152428093.5383334</v>
      </c>
      <c r="AQ550" s="30">
        <v>1143781937.7499998</v>
      </c>
      <c r="AR550" s="30">
        <v>1140004179.1391666</v>
      </c>
      <c r="AS550" s="30">
        <v>1134954040.2850001</v>
      </c>
      <c r="AT550" s="30">
        <v>1133737235.1933334</v>
      </c>
      <c r="AU550" s="30">
        <v>1131569730.3783333</v>
      </c>
      <c r="AV550" s="30">
        <v>1131556560.47</v>
      </c>
      <c r="AW550" s="30">
        <v>1133148287.2033336</v>
      </c>
      <c r="AX550" s="30">
        <v>1135621264.095</v>
      </c>
      <c r="AY550" s="30">
        <v>1136807912.865</v>
      </c>
      <c r="AZ550" s="30">
        <v>1139705149.5308335</v>
      </c>
      <c r="BA550" s="30">
        <v>1145514391.3866665</v>
      </c>
      <c r="BB550" s="30">
        <v>1151830860.6758335</v>
      </c>
      <c r="BC550" s="30">
        <v>1159888160.8308337</v>
      </c>
      <c r="BD550" s="30">
        <v>1167668407.1116667</v>
      </c>
      <c r="BE550" s="30">
        <v>1176168332.03</v>
      </c>
      <c r="BF550" s="30">
        <v>1182746393.2783332</v>
      </c>
      <c r="BG550" s="30">
        <v>1187404408.1641667</v>
      </c>
      <c r="BH550" s="30">
        <v>1188512423.6174998</v>
      </c>
      <c r="BI550" s="30">
        <v>1191168340.4541667</v>
      </c>
      <c r="BJ550" s="30">
        <v>1193664887.27</v>
      </c>
      <c r="BK550" s="30">
        <v>1199959595.9891665</v>
      </c>
      <c r="BL550" s="30">
        <v>1210791882.4841666</v>
      </c>
      <c r="BM550" s="30">
        <v>1219702858.2691667</v>
      </c>
      <c r="BN550" s="30">
        <v>1230125850.301667</v>
      </c>
      <c r="BO550" s="30">
        <v>1245354959.3900001</v>
      </c>
      <c r="BP550" s="30">
        <v>1258491940.4558332</v>
      </c>
      <c r="BQ550" s="30">
        <v>1269931171.635</v>
      </c>
      <c r="BR550" s="30">
        <v>1281041366.5391667</v>
      </c>
      <c r="BS550" s="30">
        <v>1294429644.97</v>
      </c>
      <c r="BT550" s="30">
        <v>1308701992.74</v>
      </c>
      <c r="BU550" s="30">
        <v>1321165827.1241667</v>
      </c>
      <c r="BV550" s="30">
        <v>1335715684.8608332</v>
      </c>
      <c r="BW550" s="30">
        <v>1351626267.7791667</v>
      </c>
      <c r="BX550" s="30">
        <v>1365818700.4416664</v>
      </c>
      <c r="BY550" s="30">
        <v>1376944912.5674999</v>
      </c>
      <c r="BZ550" s="30">
        <v>1384047691.9691665</v>
      </c>
      <c r="CA550" s="30">
        <v>1386876678.5933332</v>
      </c>
      <c r="CB550" s="30">
        <v>1390925009.9041665</v>
      </c>
      <c r="CC550" s="30">
        <v>1396166968.6883333</v>
      </c>
      <c r="CD550" s="30">
        <v>1403206228.8750002</v>
      </c>
      <c r="CE550" s="30">
        <v>1409450958.7533333</v>
      </c>
      <c r="CF550" s="30">
        <v>1416398038.7625</v>
      </c>
      <c r="CG550" s="30">
        <v>1423734508.2475002</v>
      </c>
      <c r="CH550" s="30">
        <v>1430656802.72</v>
      </c>
      <c r="CI550" s="30">
        <v>1436099126.1066666</v>
      </c>
      <c r="CJ550" s="30">
        <v>1438488548.8708332</v>
      </c>
      <c r="CK550" s="30">
        <v>1443811362.0375001</v>
      </c>
      <c r="CL550" s="30">
        <v>1452414644.845</v>
      </c>
      <c r="CM550" s="30">
        <v>1463064507.9950001</v>
      </c>
      <c r="CN550" s="30">
        <v>1472917045.6975</v>
      </c>
      <c r="CO550" s="30">
        <v>1483273887.3516667</v>
      </c>
      <c r="CP550" s="30">
        <v>1492242877.9441664</v>
      </c>
      <c r="CQ550" s="30">
        <v>1504508035.6608334</v>
      </c>
      <c r="CR550" s="30">
        <v>1517950171.5416667</v>
      </c>
      <c r="CS550" s="30">
        <v>1531152019.7266667</v>
      </c>
      <c r="CT550" s="30">
        <v>1544853163.5066664</v>
      </c>
      <c r="CU550" s="30">
        <v>1559584676.6083333</v>
      </c>
      <c r="CV550" s="30">
        <v>1574153471.5474997</v>
      </c>
      <c r="CW550" s="36"/>
      <c r="CX550" s="36"/>
    </row>
    <row r="551" spans="2:102" ht="26" x14ac:dyDescent="0.35">
      <c r="B551" s="26">
        <v>104</v>
      </c>
      <c r="C551" s="31" t="s">
        <v>47</v>
      </c>
      <c r="D551" s="32">
        <v>1793161615.134167</v>
      </c>
      <c r="E551" s="32">
        <v>1830219236.2508335</v>
      </c>
      <c r="F551" s="32">
        <v>1867868542.5416663</v>
      </c>
      <c r="G551" s="32">
        <v>1906159968.8908331</v>
      </c>
      <c r="H551" s="32">
        <v>1944255067.0424998</v>
      </c>
      <c r="I551" s="32">
        <v>1984656471.1316664</v>
      </c>
      <c r="J551" s="32">
        <v>2025778680.010833</v>
      </c>
      <c r="K551" s="32">
        <v>2067594276.3008335</v>
      </c>
      <c r="L551" s="32">
        <v>2110814331.7141666</v>
      </c>
      <c r="M551" s="32">
        <v>2153429550.8266664</v>
      </c>
      <c r="N551" s="32">
        <v>2196563968.8666663</v>
      </c>
      <c r="O551" s="32">
        <v>2239135921.8191667</v>
      </c>
      <c r="P551" s="32">
        <v>2279299814.3666668</v>
      </c>
      <c r="Q551" s="32">
        <v>2319112725.7483335</v>
      </c>
      <c r="R551" s="32">
        <v>2357458551.1166668</v>
      </c>
      <c r="S551" s="32">
        <v>2394067372.5758333</v>
      </c>
      <c r="T551" s="32">
        <v>2433351034.2441669</v>
      </c>
      <c r="U551" s="32">
        <v>2473009827.8858337</v>
      </c>
      <c r="V551" s="32">
        <v>2512757595.1833334</v>
      </c>
      <c r="W551" s="32">
        <v>2548081121.9025002</v>
      </c>
      <c r="X551" s="32">
        <v>2580219524.3975005</v>
      </c>
      <c r="Y551" s="32">
        <v>2609374198.1966667</v>
      </c>
      <c r="Z551" s="32">
        <v>2637773255.0508332</v>
      </c>
      <c r="AA551" s="32">
        <v>2665461594.1475</v>
      </c>
      <c r="AB551" s="32">
        <v>2694266859.0566669</v>
      </c>
      <c r="AC551" s="32">
        <v>2723173110.9966664</v>
      </c>
      <c r="AD551" s="32">
        <v>2751985348.6066666</v>
      </c>
      <c r="AE551" s="32">
        <v>2779095989.7425003</v>
      </c>
      <c r="AF551" s="32">
        <v>2801687147.0275002</v>
      </c>
      <c r="AG551" s="32">
        <v>2818771124.3399997</v>
      </c>
      <c r="AH551" s="32">
        <v>2832223074.6133337</v>
      </c>
      <c r="AI551" s="32">
        <v>2846263334.021667</v>
      </c>
      <c r="AJ551" s="32">
        <v>2859727992.9108334</v>
      </c>
      <c r="AK551" s="32">
        <v>2870291668.8058333</v>
      </c>
      <c r="AL551" s="32">
        <v>2877017208.3383331</v>
      </c>
      <c r="AM551" s="32">
        <v>2879005210.4558334</v>
      </c>
      <c r="AN551" s="32">
        <v>2879465511.2525001</v>
      </c>
      <c r="AO551" s="32">
        <v>2878808653.8491669</v>
      </c>
      <c r="AP551" s="32">
        <v>2875534933.0650001</v>
      </c>
      <c r="AQ551" s="32">
        <v>2873429928.0791669</v>
      </c>
      <c r="AR551" s="32">
        <v>2872672610.0041671</v>
      </c>
      <c r="AS551" s="32">
        <v>2873576341.8974996</v>
      </c>
      <c r="AT551" s="32">
        <v>2876292830.3391666</v>
      </c>
      <c r="AU551" s="32">
        <v>2879608597.3374996</v>
      </c>
      <c r="AV551" s="32">
        <v>2887934330.0383334</v>
      </c>
      <c r="AW551" s="32">
        <v>2904771603.2441669</v>
      </c>
      <c r="AX551" s="32">
        <v>2927040926.4183331</v>
      </c>
      <c r="AY551" s="32">
        <v>2956098110.2525001</v>
      </c>
      <c r="AZ551" s="32">
        <v>2987154357.6824994</v>
      </c>
      <c r="BA551" s="32">
        <v>3020801071.5966668</v>
      </c>
      <c r="BB551" s="32">
        <v>3055936142.624167</v>
      </c>
      <c r="BC551" s="32">
        <v>3090273305.9833336</v>
      </c>
      <c r="BD551" s="32">
        <v>3127618572.4716663</v>
      </c>
      <c r="BE551" s="32">
        <v>3166074535.1933331</v>
      </c>
      <c r="BF551" s="32">
        <v>3208682708.604166</v>
      </c>
      <c r="BG551" s="32">
        <v>3253802698.4058328</v>
      </c>
      <c r="BH551" s="32">
        <v>3295986533.4358335</v>
      </c>
      <c r="BI551" s="32">
        <v>3337312878.1341672</v>
      </c>
      <c r="BJ551" s="32">
        <v>3378599653.2208343</v>
      </c>
      <c r="BK551" s="32">
        <v>3418808198.210834</v>
      </c>
      <c r="BL551" s="32">
        <v>3460215331.0550003</v>
      </c>
      <c r="BM551" s="32">
        <v>3499830991.6424999</v>
      </c>
      <c r="BN551" s="32">
        <v>3541082200.5941663</v>
      </c>
      <c r="BO551" s="32">
        <v>3584507316.2558331</v>
      </c>
      <c r="BP551" s="32">
        <v>3624903966.1333327</v>
      </c>
      <c r="BQ551" s="32">
        <v>3664879401.2408333</v>
      </c>
      <c r="BR551" s="32">
        <v>3702768757.8616662</v>
      </c>
      <c r="BS551" s="32">
        <v>3741309395.1883335</v>
      </c>
      <c r="BT551" s="32">
        <v>3779619343.9016666</v>
      </c>
      <c r="BU551" s="32">
        <v>3820332300.4875007</v>
      </c>
      <c r="BV551" s="32">
        <v>3859929622.6100006</v>
      </c>
      <c r="BW551" s="32">
        <v>3900369663.7600007</v>
      </c>
      <c r="BX551" s="32">
        <v>3938386894.3225002</v>
      </c>
      <c r="BY551" s="32">
        <v>3977439356.3391671</v>
      </c>
      <c r="BZ551" s="32">
        <v>4015485097.3458343</v>
      </c>
      <c r="CA551" s="32">
        <v>4054072007.3575001</v>
      </c>
      <c r="CB551" s="32">
        <v>4093990020.4716668</v>
      </c>
      <c r="CC551" s="32">
        <v>4135438561.5491672</v>
      </c>
      <c r="CD551" s="32">
        <v>4177170032.9766674</v>
      </c>
      <c r="CE551" s="32">
        <v>4217068828.811666</v>
      </c>
      <c r="CF551" s="32">
        <v>4256646642.9283333</v>
      </c>
      <c r="CG551" s="32">
        <v>4293480248.2575002</v>
      </c>
      <c r="CH551" s="32">
        <v>4331963262.3400002</v>
      </c>
      <c r="CI551" s="32">
        <v>4369541976.7825003</v>
      </c>
      <c r="CJ551" s="32">
        <v>4412808466.5183334</v>
      </c>
      <c r="CK551" s="32">
        <v>4456364533.2583332</v>
      </c>
      <c r="CL551" s="32">
        <v>4500309064.6658335</v>
      </c>
      <c r="CM551" s="32">
        <v>4543685954.71</v>
      </c>
      <c r="CN551" s="32">
        <v>4584732124.3324995</v>
      </c>
      <c r="CO551" s="32">
        <v>4626305838.8533335</v>
      </c>
      <c r="CP551" s="32">
        <v>4667434171.166667</v>
      </c>
      <c r="CQ551" s="32">
        <v>4710364880.8874998</v>
      </c>
      <c r="CR551" s="32">
        <v>4757668230.3916674</v>
      </c>
      <c r="CS551" s="32">
        <v>4805910714.3483334</v>
      </c>
      <c r="CT551" s="32">
        <v>4855385503.8175001</v>
      </c>
      <c r="CU551" s="32">
        <v>4904047373.9900007</v>
      </c>
      <c r="CV551" s="32">
        <v>4952180859.5050011</v>
      </c>
      <c r="CW551" s="36"/>
      <c r="CX551" s="36"/>
    </row>
    <row r="552" spans="2:102" x14ac:dyDescent="0.35">
      <c r="B552" s="26">
        <v>106</v>
      </c>
      <c r="C552" s="29" t="s">
        <v>46</v>
      </c>
      <c r="D552" s="30">
        <v>821680689.42916667</v>
      </c>
      <c r="E552" s="30">
        <v>833090135.67583334</v>
      </c>
      <c r="F552" s="30">
        <v>844067991.32333326</v>
      </c>
      <c r="G552" s="30">
        <v>855066409.63500011</v>
      </c>
      <c r="H552" s="30">
        <v>866538840.65250015</v>
      </c>
      <c r="I552" s="30">
        <v>878562670.88583338</v>
      </c>
      <c r="J552" s="30">
        <v>890336665.85833347</v>
      </c>
      <c r="K552" s="30">
        <v>902708383.55666673</v>
      </c>
      <c r="L552" s="30">
        <v>914889116.74749994</v>
      </c>
      <c r="M552" s="30">
        <v>926423520.3950001</v>
      </c>
      <c r="N552" s="30">
        <v>938194356.91833341</v>
      </c>
      <c r="O552" s="30">
        <v>950467496.34833336</v>
      </c>
      <c r="P552" s="30">
        <v>963037651.2208333</v>
      </c>
      <c r="Q552" s="30">
        <v>977337448.48000014</v>
      </c>
      <c r="R552" s="30">
        <v>991503515.33083344</v>
      </c>
      <c r="S552" s="30">
        <v>1005087794.3891667</v>
      </c>
      <c r="T552" s="30">
        <v>1019175115.785</v>
      </c>
      <c r="U552" s="30">
        <v>1033067631.5849999</v>
      </c>
      <c r="V552" s="30">
        <v>1047760253.6533335</v>
      </c>
      <c r="W552" s="30">
        <v>1061877000.1633334</v>
      </c>
      <c r="X552" s="30">
        <v>1076949937.6133335</v>
      </c>
      <c r="Y552" s="30">
        <v>1091960791.1375</v>
      </c>
      <c r="Z552" s="30">
        <v>1107896842.3891666</v>
      </c>
      <c r="AA552" s="30">
        <v>1124055725.3883333</v>
      </c>
      <c r="AB552" s="30">
        <v>1139906395.5674999</v>
      </c>
      <c r="AC552" s="30">
        <v>1156106304.4141667</v>
      </c>
      <c r="AD552" s="30">
        <v>1173027291.1858335</v>
      </c>
      <c r="AE552" s="30">
        <v>1191404744.1083333</v>
      </c>
      <c r="AF552" s="30">
        <v>1209125484.5474999</v>
      </c>
      <c r="AG552" s="30">
        <v>1226631461.2324998</v>
      </c>
      <c r="AH552" s="30">
        <v>1244015668.1316664</v>
      </c>
      <c r="AI552" s="30">
        <v>1261803573.1966665</v>
      </c>
      <c r="AJ552" s="30">
        <v>1280372770.2824996</v>
      </c>
      <c r="AK552" s="30">
        <v>1299034523.6091664</v>
      </c>
      <c r="AL552" s="30">
        <v>1317763098.928333</v>
      </c>
      <c r="AM552" s="30">
        <v>1336731372.78</v>
      </c>
      <c r="AN552" s="30">
        <v>1357066819.6241667</v>
      </c>
      <c r="AO552" s="30">
        <v>1376764041.6591668</v>
      </c>
      <c r="AP552" s="30">
        <v>1396778719.6183336</v>
      </c>
      <c r="AQ552" s="30">
        <v>1416469004.595</v>
      </c>
      <c r="AR552" s="30">
        <v>1436898721.5183334</v>
      </c>
      <c r="AS552" s="30">
        <v>1457870046.2558334</v>
      </c>
      <c r="AT552" s="30">
        <v>1478285045.0841668</v>
      </c>
      <c r="AU552" s="30">
        <v>1498011481.4316666</v>
      </c>
      <c r="AV552" s="30">
        <v>1517123393.0766666</v>
      </c>
      <c r="AW552" s="30">
        <v>1537817116.6066666</v>
      </c>
      <c r="AX552" s="30">
        <v>1558527064.2691667</v>
      </c>
      <c r="AY552" s="30">
        <v>1578521312.1183331</v>
      </c>
      <c r="AZ552" s="30">
        <v>1597259371.5633335</v>
      </c>
      <c r="BA552" s="30">
        <v>1615975764.4224999</v>
      </c>
      <c r="BB552" s="30">
        <v>1633959133.3966665</v>
      </c>
      <c r="BC552" s="30">
        <v>1651016699.613333</v>
      </c>
      <c r="BD552" s="30">
        <v>1668115662.8066664</v>
      </c>
      <c r="BE552" s="30">
        <v>1685157551.8841667</v>
      </c>
      <c r="BF552" s="30">
        <v>1703740241.2974999</v>
      </c>
      <c r="BG552" s="30">
        <v>1722870662.3833334</v>
      </c>
      <c r="BH552" s="30">
        <v>1742402384.1908333</v>
      </c>
      <c r="BI552" s="30">
        <v>1761827041.5333331</v>
      </c>
      <c r="BJ552" s="30">
        <v>1781265751.0275002</v>
      </c>
      <c r="BK552" s="30">
        <v>1801850143.0908337</v>
      </c>
      <c r="BL552" s="30">
        <v>1824124046.7375002</v>
      </c>
      <c r="BM552" s="30">
        <v>1847475945.5775001</v>
      </c>
      <c r="BN552" s="30">
        <v>1871877725.4649999</v>
      </c>
      <c r="BO552" s="30">
        <v>1896354844.6683333</v>
      </c>
      <c r="BP552" s="30">
        <v>1921122370.6700001</v>
      </c>
      <c r="BQ552" s="30">
        <v>1946108836.2983334</v>
      </c>
      <c r="BR552" s="30">
        <v>1970448199.0825002</v>
      </c>
      <c r="BS552" s="30">
        <v>1996210999.4916668</v>
      </c>
      <c r="BT552" s="30">
        <v>2023440907.0799999</v>
      </c>
      <c r="BU552" s="30">
        <v>2051531356.3774998</v>
      </c>
      <c r="BV552" s="30">
        <v>2080461004.3125</v>
      </c>
      <c r="BW552" s="30">
        <v>2109977205.4083331</v>
      </c>
      <c r="BX552" s="30">
        <v>2139703083.5491664</v>
      </c>
      <c r="BY552" s="30">
        <v>2170103473.6833329</v>
      </c>
      <c r="BZ552" s="30">
        <v>2201210653.3933334</v>
      </c>
      <c r="CA552" s="30">
        <v>2232668691.6950002</v>
      </c>
      <c r="CB552" s="30">
        <v>2265013353.5875001</v>
      </c>
      <c r="CC552" s="30">
        <v>2298597871.2916665</v>
      </c>
      <c r="CD552" s="30">
        <v>2332301033.5683331</v>
      </c>
      <c r="CE552" s="30">
        <v>2366338456.3625002</v>
      </c>
      <c r="CF552" s="30">
        <v>2399843505.5791669</v>
      </c>
      <c r="CG552" s="30">
        <v>2431349202.8525</v>
      </c>
      <c r="CH552" s="30">
        <v>2462621956.6283331</v>
      </c>
      <c r="CI552" s="30">
        <v>2494701397.6175003</v>
      </c>
      <c r="CJ552" s="30">
        <v>2526197722.8066669</v>
      </c>
      <c r="CK552" s="30">
        <v>2558512610.9608335</v>
      </c>
      <c r="CL552" s="30">
        <v>2590279303.749167</v>
      </c>
      <c r="CM552" s="30">
        <v>2623044752.2016664</v>
      </c>
      <c r="CN552" s="30">
        <v>2655450510.2416668</v>
      </c>
      <c r="CO552" s="30">
        <v>2687493116.2891669</v>
      </c>
      <c r="CP552" s="30">
        <v>2719945935.6950002</v>
      </c>
      <c r="CQ552" s="30">
        <v>2752201828.0966668</v>
      </c>
      <c r="CR552" s="30">
        <v>2784688437.0291667</v>
      </c>
      <c r="CS552" s="30">
        <v>2818144383.3066669</v>
      </c>
      <c r="CT552" s="30">
        <v>2852121422.1616669</v>
      </c>
      <c r="CU552" s="30">
        <v>2885702506.2633328</v>
      </c>
      <c r="CV552" s="30">
        <v>2917915960.7800002</v>
      </c>
      <c r="CW552" s="36"/>
      <c r="CX552" s="36"/>
    </row>
    <row r="553" spans="2:102" ht="26" x14ac:dyDescent="0.35">
      <c r="B553" s="26">
        <v>111</v>
      </c>
      <c r="C553" s="31" t="s">
        <v>49</v>
      </c>
      <c r="D553" s="32">
        <v>181015061.595</v>
      </c>
      <c r="E553" s="32">
        <v>180814017.69416666</v>
      </c>
      <c r="F553" s="32">
        <v>180416060.49333334</v>
      </c>
      <c r="G553" s="32">
        <v>179232411.24083331</v>
      </c>
      <c r="H553" s="32">
        <v>178255960.20666668</v>
      </c>
      <c r="I553" s="32">
        <v>177229630.29916668</v>
      </c>
      <c r="J553" s="32">
        <v>175769813.41083336</v>
      </c>
      <c r="K553" s="32">
        <v>174091652.5275</v>
      </c>
      <c r="L553" s="32">
        <v>172453812.77416667</v>
      </c>
      <c r="M553" s="32">
        <v>171050042.36916664</v>
      </c>
      <c r="N553" s="32">
        <v>169654934.79499999</v>
      </c>
      <c r="O553" s="32">
        <v>168372657.20416668</v>
      </c>
      <c r="P553" s="32">
        <v>166981985.12833333</v>
      </c>
      <c r="Q553" s="32">
        <v>165766347.85999998</v>
      </c>
      <c r="R553" s="32">
        <v>164541875.405</v>
      </c>
      <c r="S553" s="32">
        <v>163819530.54666665</v>
      </c>
      <c r="T553" s="32">
        <v>162991777.54416665</v>
      </c>
      <c r="U553" s="32">
        <v>162361584.6275</v>
      </c>
      <c r="V553" s="32">
        <v>161794323.08166668</v>
      </c>
      <c r="W553" s="32">
        <v>161313588.95999998</v>
      </c>
      <c r="X553" s="32">
        <v>160738532.22333333</v>
      </c>
      <c r="Y553" s="32">
        <v>160160886.94583333</v>
      </c>
      <c r="Z553" s="32">
        <v>159732619.75083336</v>
      </c>
      <c r="AA553" s="32">
        <v>159239984.92833331</v>
      </c>
      <c r="AB553" s="32">
        <v>158978521.52250001</v>
      </c>
      <c r="AC553" s="32">
        <v>158994579.22416669</v>
      </c>
      <c r="AD553" s="32">
        <v>159163168.43916669</v>
      </c>
      <c r="AE553" s="32">
        <v>159448122.5033333</v>
      </c>
      <c r="AF553" s="32">
        <v>160237939.85083333</v>
      </c>
      <c r="AG553" s="32">
        <v>160769199.36333331</v>
      </c>
      <c r="AH553" s="32">
        <v>161319958.29833332</v>
      </c>
      <c r="AI553" s="32">
        <v>161875858.5975</v>
      </c>
      <c r="AJ553" s="32">
        <v>162353842.69583333</v>
      </c>
      <c r="AK553" s="32">
        <v>162699379.75666669</v>
      </c>
      <c r="AL553" s="32">
        <v>162950184.45833334</v>
      </c>
      <c r="AM553" s="32">
        <v>162989118.17083335</v>
      </c>
      <c r="AN553" s="32">
        <v>163012631.83333334</v>
      </c>
      <c r="AO553" s="32">
        <v>163201395.93916664</v>
      </c>
      <c r="AP553" s="32">
        <v>163249357.70083332</v>
      </c>
      <c r="AQ553" s="32">
        <v>163384406.38416666</v>
      </c>
      <c r="AR553" s="32">
        <v>163328123.39333332</v>
      </c>
      <c r="AS553" s="32">
        <v>163289534.52833334</v>
      </c>
      <c r="AT553" s="32">
        <v>163186919.63666666</v>
      </c>
      <c r="AU553" s="32">
        <v>162696601.62833333</v>
      </c>
      <c r="AV553" s="32">
        <v>162292353.32583332</v>
      </c>
      <c r="AW553" s="32">
        <v>162029541.60916665</v>
      </c>
      <c r="AX553" s="32">
        <v>161716384.39250001</v>
      </c>
      <c r="AY553" s="32">
        <v>161455908.34583333</v>
      </c>
      <c r="AZ553" s="32">
        <v>161026414.86999997</v>
      </c>
      <c r="BA553" s="32">
        <v>160101246.36999997</v>
      </c>
      <c r="BB553" s="32">
        <v>159024652.07333335</v>
      </c>
      <c r="BC553" s="32">
        <v>157833279.68166664</v>
      </c>
      <c r="BD553" s="32">
        <v>156150256.42916667</v>
      </c>
      <c r="BE553" s="32">
        <v>154366613.92916664</v>
      </c>
      <c r="BF553" s="32">
        <v>152587725.50333333</v>
      </c>
      <c r="BG553" s="32">
        <v>151073445.88</v>
      </c>
      <c r="BH553" s="32">
        <v>149632015.03999996</v>
      </c>
      <c r="BI553" s="32">
        <v>148059697.74916664</v>
      </c>
      <c r="BJ553" s="32">
        <v>146670881.63249996</v>
      </c>
      <c r="BK553" s="32">
        <v>145301785.41916665</v>
      </c>
      <c r="BL553" s="32">
        <v>143767562.41499999</v>
      </c>
      <c r="BM553" s="32">
        <v>142485271.80916667</v>
      </c>
      <c r="BN553" s="32">
        <v>141336760.65583333</v>
      </c>
      <c r="BO553" s="32">
        <v>139944144.85583332</v>
      </c>
      <c r="BP553" s="32">
        <v>139042533.07333335</v>
      </c>
      <c r="BQ553" s="32">
        <v>138466946.06999999</v>
      </c>
      <c r="BR553" s="32">
        <v>138186911.70249999</v>
      </c>
      <c r="BS553" s="32">
        <v>137940204.00916666</v>
      </c>
      <c r="BT553" s="32">
        <v>137383434.29833332</v>
      </c>
      <c r="BU553" s="32">
        <v>136750238.18166667</v>
      </c>
      <c r="BV553" s="32">
        <v>135788026.10916668</v>
      </c>
      <c r="BW553" s="32">
        <v>133664324.23583335</v>
      </c>
      <c r="BX553" s="32">
        <v>131720690.78249998</v>
      </c>
      <c r="BY553" s="32">
        <v>129773879.84833334</v>
      </c>
      <c r="BZ553" s="32">
        <v>127831884.26999998</v>
      </c>
      <c r="CA553" s="32">
        <v>126159391.38083331</v>
      </c>
      <c r="CB553" s="32">
        <v>124433389.61666663</v>
      </c>
      <c r="CC553" s="32">
        <v>122541393.27583331</v>
      </c>
      <c r="CD553" s="32">
        <v>120486235.015</v>
      </c>
      <c r="CE553" s="32">
        <v>118195032.72250001</v>
      </c>
      <c r="CF553" s="32">
        <v>115825627.82416667</v>
      </c>
      <c r="CG553" s="32">
        <v>113514606.6366667</v>
      </c>
      <c r="CH553" s="32">
        <v>111312722.68583335</v>
      </c>
      <c r="CI553" s="32">
        <v>110256513.38333334</v>
      </c>
      <c r="CJ553" s="32">
        <v>109162070.44416668</v>
      </c>
      <c r="CK553" s="32">
        <v>108131345.32166666</v>
      </c>
      <c r="CL553" s="32">
        <v>106713762.02083333</v>
      </c>
      <c r="CM553" s="32">
        <v>105250620.61000001</v>
      </c>
      <c r="CN553" s="32">
        <v>103704219.38499999</v>
      </c>
      <c r="CO553" s="32">
        <v>102058339.79333334</v>
      </c>
      <c r="CP553" s="32">
        <v>100412081.23</v>
      </c>
      <c r="CQ553" s="32">
        <v>99119923.977500007</v>
      </c>
      <c r="CR553" s="32">
        <v>98255195.407499984</v>
      </c>
      <c r="CS553" s="32">
        <v>97426929.826666668</v>
      </c>
      <c r="CT553" s="32">
        <v>96684344.187500015</v>
      </c>
      <c r="CU553" s="32">
        <v>96061678.924166679</v>
      </c>
      <c r="CV553" s="32">
        <v>95467030.805833355</v>
      </c>
      <c r="CW553" s="36"/>
      <c r="CX553" s="36"/>
    </row>
    <row r="554" spans="2:102" ht="26" x14ac:dyDescent="0.35">
      <c r="B554" s="26">
        <v>107</v>
      </c>
      <c r="C554" s="29" t="s">
        <v>30</v>
      </c>
      <c r="D554" s="30">
        <v>745303356.50833356</v>
      </c>
      <c r="E554" s="30">
        <v>761045199.44000006</v>
      </c>
      <c r="F554" s="30">
        <v>776389366.16416657</v>
      </c>
      <c r="G554" s="30">
        <v>791333237.15166664</v>
      </c>
      <c r="H554" s="30">
        <v>806096721.98416662</v>
      </c>
      <c r="I554" s="30">
        <v>821638050.73749983</v>
      </c>
      <c r="J554" s="30">
        <v>837469351.05083323</v>
      </c>
      <c r="K554" s="30">
        <v>854231484.23333323</v>
      </c>
      <c r="L554" s="30">
        <v>871508893.6833334</v>
      </c>
      <c r="M554" s="30">
        <v>889107524.43583345</v>
      </c>
      <c r="N554" s="30">
        <v>907139702.29250002</v>
      </c>
      <c r="O554" s="30">
        <v>925249982.47249997</v>
      </c>
      <c r="P554" s="30">
        <v>942306909.44416666</v>
      </c>
      <c r="Q554" s="30">
        <v>959777156.55749989</v>
      </c>
      <c r="R554" s="30">
        <v>977480241.69000006</v>
      </c>
      <c r="S554" s="30">
        <v>994683642.35833323</v>
      </c>
      <c r="T554" s="30">
        <v>1013209091.0475</v>
      </c>
      <c r="U554" s="30">
        <v>1032244054.2333332</v>
      </c>
      <c r="V554" s="30">
        <v>1051064974.6525</v>
      </c>
      <c r="W554" s="30">
        <v>1069380004.8650001</v>
      </c>
      <c r="X554" s="30">
        <v>1087181561.1775</v>
      </c>
      <c r="Y554" s="30">
        <v>1104207913.5933332</v>
      </c>
      <c r="Z554" s="30">
        <v>1121512421.2483332</v>
      </c>
      <c r="AA554" s="30">
        <v>1140067687.9916666</v>
      </c>
      <c r="AB554" s="30">
        <v>1159571609.4224999</v>
      </c>
      <c r="AC554" s="30">
        <v>1178546397.4391668</v>
      </c>
      <c r="AD554" s="30">
        <v>1198133091.6524999</v>
      </c>
      <c r="AE554" s="30">
        <v>1219144842.7191665</v>
      </c>
      <c r="AF554" s="30">
        <v>1239171700.0041666</v>
      </c>
      <c r="AG554" s="30">
        <v>1258983327.6391666</v>
      </c>
      <c r="AH554" s="30">
        <v>1279229165.3258333</v>
      </c>
      <c r="AI554" s="30">
        <v>1299145862.9233334</v>
      </c>
      <c r="AJ554" s="30">
        <v>1320019644.655</v>
      </c>
      <c r="AK554" s="30">
        <v>1342019803.4616668</v>
      </c>
      <c r="AL554" s="30">
        <v>1364362540.9775002</v>
      </c>
      <c r="AM554" s="30">
        <v>1386727776.1025</v>
      </c>
      <c r="AN554" s="30">
        <v>1410860989.3083334</v>
      </c>
      <c r="AO554" s="30">
        <v>1435021807.8991663</v>
      </c>
      <c r="AP554" s="30">
        <v>1460151320.5566666</v>
      </c>
      <c r="AQ554" s="30">
        <v>1485260186.7558334</v>
      </c>
      <c r="AR554" s="30">
        <v>1511761799.2391665</v>
      </c>
      <c r="AS554" s="30">
        <v>1538457776.1483333</v>
      </c>
      <c r="AT554" s="30">
        <v>1565546817.3550003</v>
      </c>
      <c r="AU554" s="30">
        <v>1592814789.3808336</v>
      </c>
      <c r="AV554" s="30">
        <v>1620726546.6933334</v>
      </c>
      <c r="AW554" s="30">
        <v>1648452719.6300004</v>
      </c>
      <c r="AX554" s="30">
        <v>1677674448.2058332</v>
      </c>
      <c r="AY554" s="30">
        <v>1708542754.5749998</v>
      </c>
      <c r="AZ554" s="30">
        <v>1740123120.9708331</v>
      </c>
      <c r="BA554" s="30">
        <v>1773529107.7025001</v>
      </c>
      <c r="BB554" s="30">
        <v>1807171105.6333332</v>
      </c>
      <c r="BC554" s="30">
        <v>1841690336.1599998</v>
      </c>
      <c r="BD554" s="30">
        <v>1876011298.178333</v>
      </c>
      <c r="BE554" s="30">
        <v>1911569184.8758333</v>
      </c>
      <c r="BF554" s="30">
        <v>1948581566.780833</v>
      </c>
      <c r="BG554" s="30">
        <v>1987428686.3058331</v>
      </c>
      <c r="BH554" s="30">
        <v>2027809893.3349998</v>
      </c>
      <c r="BI554" s="30">
        <v>2069534731.5550001</v>
      </c>
      <c r="BJ554" s="30">
        <v>2112160836.5075004</v>
      </c>
      <c r="BK554" s="30">
        <v>2157423096.9466667</v>
      </c>
      <c r="BL554" s="30">
        <v>2206164372.1091666</v>
      </c>
      <c r="BM554" s="30">
        <v>2253693917.1875005</v>
      </c>
      <c r="BN554" s="30">
        <v>2301674278.728333</v>
      </c>
      <c r="BO554" s="30">
        <v>2350645397.7449999</v>
      </c>
      <c r="BP554" s="30">
        <v>2400868255.8816667</v>
      </c>
      <c r="BQ554" s="30">
        <v>2450781272.1041665</v>
      </c>
      <c r="BR554" s="30">
        <v>2500246243.1908336</v>
      </c>
      <c r="BS554" s="30">
        <v>2549535244.7199998</v>
      </c>
      <c r="BT554" s="30">
        <v>2598467822.7308335</v>
      </c>
      <c r="BU554" s="30">
        <v>2648629930.4916663</v>
      </c>
      <c r="BV554" s="30">
        <v>2696879299.1808333</v>
      </c>
      <c r="BW554" s="30">
        <v>2745698023.0266662</v>
      </c>
      <c r="BX554" s="30">
        <v>2795358906.5508332</v>
      </c>
      <c r="BY554" s="30">
        <v>2844017716.1691666</v>
      </c>
      <c r="BZ554" s="30">
        <v>2893167251.6941667</v>
      </c>
      <c r="CA554" s="30">
        <v>2940767864.6133332</v>
      </c>
      <c r="CB554" s="30">
        <v>2988183760.4850001</v>
      </c>
      <c r="CC554" s="30">
        <v>3036391367.9241672</v>
      </c>
      <c r="CD554" s="30">
        <v>3084907322.1475005</v>
      </c>
      <c r="CE554" s="30">
        <v>3133437807.4891663</v>
      </c>
      <c r="CF554" s="30">
        <v>3180974978.3441663</v>
      </c>
      <c r="CG554" s="30">
        <v>3228405198.8558331</v>
      </c>
      <c r="CH554" s="30">
        <v>3278591694.3624997</v>
      </c>
      <c r="CI554" s="30">
        <v>3330020293.7066665</v>
      </c>
      <c r="CJ554" s="30">
        <v>3381648287.334166</v>
      </c>
      <c r="CK554" s="30">
        <v>3436272132.4033337</v>
      </c>
      <c r="CL554" s="30">
        <v>3491327865.5958333</v>
      </c>
      <c r="CM554" s="30">
        <v>3548887875.6316676</v>
      </c>
      <c r="CN554" s="30">
        <v>3606273982.5324998</v>
      </c>
      <c r="CO554" s="30">
        <v>3663838745.7733331</v>
      </c>
      <c r="CP554" s="30">
        <v>3723244154.1725001</v>
      </c>
      <c r="CQ554" s="30">
        <v>3782373294.855</v>
      </c>
      <c r="CR554" s="30">
        <v>3842617667.9724998</v>
      </c>
      <c r="CS554" s="30">
        <v>3898666829.8974996</v>
      </c>
      <c r="CT554" s="30">
        <v>3958104790.0833325</v>
      </c>
      <c r="CU554" s="30">
        <v>4018806519.0441666</v>
      </c>
      <c r="CV554" s="30">
        <v>4080007936.8775005</v>
      </c>
      <c r="CW554" s="36"/>
      <c r="CX554" s="36"/>
    </row>
    <row r="555" spans="2:102" x14ac:dyDescent="0.35">
      <c r="B555" s="26">
        <v>108</v>
      </c>
      <c r="C555" s="31" t="s">
        <v>42</v>
      </c>
      <c r="D555" s="32">
        <v>484602220.66166663</v>
      </c>
      <c r="E555" s="32">
        <v>491955249.29333335</v>
      </c>
      <c r="F555" s="32">
        <v>498883258.92916656</v>
      </c>
      <c r="G555" s="32">
        <v>505215942.00166661</v>
      </c>
      <c r="H555" s="32">
        <v>511544849.26333332</v>
      </c>
      <c r="I555" s="32">
        <v>518209603.43249995</v>
      </c>
      <c r="J555" s="32">
        <v>524560902.05000001</v>
      </c>
      <c r="K555" s="32">
        <v>530767965.68083334</v>
      </c>
      <c r="L555" s="32">
        <v>536989268.03583336</v>
      </c>
      <c r="M555" s="32">
        <v>543109041.52833331</v>
      </c>
      <c r="N555" s="32">
        <v>549904906.13499999</v>
      </c>
      <c r="O555" s="32">
        <v>557327980.35166657</v>
      </c>
      <c r="P555" s="32">
        <v>564075955.68416655</v>
      </c>
      <c r="Q555" s="32">
        <v>570930565.90749991</v>
      </c>
      <c r="R555" s="32">
        <v>577633990.75999987</v>
      </c>
      <c r="S555" s="32">
        <v>584169528.71333325</v>
      </c>
      <c r="T555" s="32">
        <v>590982798.10666668</v>
      </c>
      <c r="U555" s="32">
        <v>597657151.91083336</v>
      </c>
      <c r="V555" s="32">
        <v>604104404.25583327</v>
      </c>
      <c r="W555" s="32">
        <v>610532502.4708333</v>
      </c>
      <c r="X555" s="32">
        <v>617002764.03166664</v>
      </c>
      <c r="Y555" s="32">
        <v>622970399.2591666</v>
      </c>
      <c r="Z555" s="32">
        <v>628204030.7791667</v>
      </c>
      <c r="AA555" s="32">
        <v>632729292.82749999</v>
      </c>
      <c r="AB555" s="32">
        <v>637400803.53583324</v>
      </c>
      <c r="AC555" s="32">
        <v>641736478.22500002</v>
      </c>
      <c r="AD555" s="32">
        <v>645903428.02166665</v>
      </c>
      <c r="AE555" s="32">
        <v>649821813.18500006</v>
      </c>
      <c r="AF555" s="32">
        <v>653136764.90916657</v>
      </c>
      <c r="AG555" s="32">
        <v>656005211.52583337</v>
      </c>
      <c r="AH555" s="32">
        <v>657940456.64083326</v>
      </c>
      <c r="AI555" s="32">
        <v>659471086.32833326</v>
      </c>
      <c r="AJ555" s="32">
        <v>660983579.72166657</v>
      </c>
      <c r="AK555" s="32">
        <v>662047385.00583327</v>
      </c>
      <c r="AL555" s="32">
        <v>663149792.77749991</v>
      </c>
      <c r="AM555" s="32">
        <v>663181012.36833322</v>
      </c>
      <c r="AN555" s="32">
        <v>663276258.67833328</v>
      </c>
      <c r="AO555" s="32">
        <v>663010133.41583323</v>
      </c>
      <c r="AP555" s="32">
        <v>662762484.4425</v>
      </c>
      <c r="AQ555" s="32">
        <v>663027843.21916664</v>
      </c>
      <c r="AR555" s="32">
        <v>663781164.15416682</v>
      </c>
      <c r="AS555" s="32">
        <v>664454636.25916684</v>
      </c>
      <c r="AT555" s="32">
        <v>664991725.65333343</v>
      </c>
      <c r="AU555" s="32">
        <v>665493820.72166681</v>
      </c>
      <c r="AV555" s="32">
        <v>664862607.07500005</v>
      </c>
      <c r="AW555" s="32">
        <v>664474845.57000005</v>
      </c>
      <c r="AX555" s="32">
        <v>663886149.69833326</v>
      </c>
      <c r="AY555" s="32">
        <v>663673836.16250002</v>
      </c>
      <c r="AZ555" s="32">
        <v>663079640.37333333</v>
      </c>
      <c r="BA555" s="32">
        <v>663863085.33333337</v>
      </c>
      <c r="BB555" s="32">
        <v>664350904.55999994</v>
      </c>
      <c r="BC555" s="32">
        <v>664361371.36749995</v>
      </c>
      <c r="BD555" s="32">
        <v>664431981.99083328</v>
      </c>
      <c r="BE555" s="32">
        <v>664741941.6341666</v>
      </c>
      <c r="BF555" s="32">
        <v>665965501.56249988</v>
      </c>
      <c r="BG555" s="32">
        <v>667243767.36416662</v>
      </c>
      <c r="BH555" s="32">
        <v>668933787.89666677</v>
      </c>
      <c r="BI555" s="32">
        <v>671007536.32666671</v>
      </c>
      <c r="BJ555" s="32">
        <v>673340971.91750002</v>
      </c>
      <c r="BK555" s="32">
        <v>676345639.33333337</v>
      </c>
      <c r="BL555" s="32">
        <v>680258109.11749995</v>
      </c>
      <c r="BM555" s="32">
        <v>683679749.21500003</v>
      </c>
      <c r="BN555" s="32">
        <v>688404546.55499995</v>
      </c>
      <c r="BO555" s="32">
        <v>694392283.85083342</v>
      </c>
      <c r="BP555" s="32">
        <v>700303746.43166673</v>
      </c>
      <c r="BQ555" s="32">
        <v>706724743.07083333</v>
      </c>
      <c r="BR555" s="32">
        <v>713618759.04833329</v>
      </c>
      <c r="BS555" s="32">
        <v>721775848.77083337</v>
      </c>
      <c r="BT555" s="32">
        <v>730981816.39166677</v>
      </c>
      <c r="BU555" s="32">
        <v>740492160.42333329</v>
      </c>
      <c r="BV555" s="32">
        <v>750468062.36000013</v>
      </c>
      <c r="BW555" s="32">
        <v>761366757.83083344</v>
      </c>
      <c r="BX555" s="32">
        <v>771952870.72833347</v>
      </c>
      <c r="BY555" s="32">
        <v>782898389.79333341</v>
      </c>
      <c r="BZ555" s="32">
        <v>793969919.65166676</v>
      </c>
      <c r="CA555" s="32">
        <v>804746181.66750014</v>
      </c>
      <c r="CB555" s="32">
        <v>815929917.48416662</v>
      </c>
      <c r="CC555" s="32">
        <v>827277516.64749992</v>
      </c>
      <c r="CD555" s="32">
        <v>837708792.91083336</v>
      </c>
      <c r="CE555" s="32">
        <v>848140666.70416677</v>
      </c>
      <c r="CF555" s="32">
        <v>858740064.63083327</v>
      </c>
      <c r="CG555" s="32">
        <v>868891228.77833331</v>
      </c>
      <c r="CH555" s="32">
        <v>879224354.87416685</v>
      </c>
      <c r="CI555" s="32">
        <v>889533469.46583331</v>
      </c>
      <c r="CJ555" s="32">
        <v>899322223.48583329</v>
      </c>
      <c r="CK555" s="32">
        <v>909567920.26250017</v>
      </c>
      <c r="CL555" s="32">
        <v>920034244.6491667</v>
      </c>
      <c r="CM555" s="32">
        <v>931085749.19083345</v>
      </c>
      <c r="CN555" s="32">
        <v>942166329.50666678</v>
      </c>
      <c r="CO555" s="32">
        <v>953655899.64250004</v>
      </c>
      <c r="CP555" s="32">
        <v>965834608.5666666</v>
      </c>
      <c r="CQ555" s="32">
        <v>977331543.23833323</v>
      </c>
      <c r="CR555" s="32">
        <v>988627356.45500004</v>
      </c>
      <c r="CS555" s="32">
        <v>999672242.34333336</v>
      </c>
      <c r="CT555" s="32">
        <v>1010844119.2666668</v>
      </c>
      <c r="CU555" s="32">
        <v>1022105519.4600002</v>
      </c>
      <c r="CV555" s="32">
        <v>1033911738.1458335</v>
      </c>
      <c r="CW555" s="36"/>
      <c r="CX555" s="36"/>
    </row>
    <row r="556" spans="2:102" ht="26" x14ac:dyDescent="0.35">
      <c r="B556" s="26">
        <v>109</v>
      </c>
      <c r="C556" s="29" t="s">
        <v>59</v>
      </c>
      <c r="D556" s="30">
        <v>279582227.36666667</v>
      </c>
      <c r="E556" s="30">
        <v>282401526.91833335</v>
      </c>
      <c r="F556" s="30">
        <v>285295744.96666664</v>
      </c>
      <c r="G556" s="30">
        <v>288036546.31583333</v>
      </c>
      <c r="H556" s="30">
        <v>290327039.31666666</v>
      </c>
      <c r="I556" s="30">
        <v>292746019.04916662</v>
      </c>
      <c r="J556" s="30">
        <v>294401420.14749998</v>
      </c>
      <c r="K556" s="30">
        <v>295995327.63416666</v>
      </c>
      <c r="L556" s="30">
        <v>297987849.88833332</v>
      </c>
      <c r="M556" s="30">
        <v>299415260.00083333</v>
      </c>
      <c r="N556" s="30">
        <v>300407100.45250005</v>
      </c>
      <c r="O556" s="30">
        <v>301278950.98083335</v>
      </c>
      <c r="P556" s="30">
        <v>302175684.29000002</v>
      </c>
      <c r="Q556" s="30">
        <v>303044890.53583342</v>
      </c>
      <c r="R556" s="30">
        <v>303422949.82666677</v>
      </c>
      <c r="S556" s="30">
        <v>303318585.63833338</v>
      </c>
      <c r="T556" s="30">
        <v>304231215.84750003</v>
      </c>
      <c r="U556" s="30">
        <v>305082874.82416666</v>
      </c>
      <c r="V556" s="30">
        <v>306322566.54166669</v>
      </c>
      <c r="W556" s="30">
        <v>307457128.45999998</v>
      </c>
      <c r="X556" s="30">
        <v>308392197.23750001</v>
      </c>
      <c r="Y556" s="30">
        <v>309048353.42750007</v>
      </c>
      <c r="Z556" s="30">
        <v>310264720.0891667</v>
      </c>
      <c r="AA556" s="30">
        <v>311266546.70083338</v>
      </c>
      <c r="AB556" s="30">
        <v>312112104.11166668</v>
      </c>
      <c r="AC556" s="30">
        <v>312762066.39583331</v>
      </c>
      <c r="AD556" s="30">
        <v>313914247.09750003</v>
      </c>
      <c r="AE556" s="30">
        <v>315240005.70083332</v>
      </c>
      <c r="AF556" s="30">
        <v>315382458.67166668</v>
      </c>
      <c r="AG556" s="30">
        <v>315126723.87833333</v>
      </c>
      <c r="AH556" s="30">
        <v>314709513.72666669</v>
      </c>
      <c r="AI556" s="30">
        <v>314282061.00083333</v>
      </c>
      <c r="AJ556" s="30">
        <v>313967971.63749999</v>
      </c>
      <c r="AK556" s="30">
        <v>314224010.41750002</v>
      </c>
      <c r="AL556" s="30">
        <v>314299848.625</v>
      </c>
      <c r="AM556" s="30">
        <v>314238707.15500003</v>
      </c>
      <c r="AN556" s="30">
        <v>314461846.87583333</v>
      </c>
      <c r="AO556" s="30">
        <v>315018378.73166668</v>
      </c>
      <c r="AP556" s="30">
        <v>314426111.70166665</v>
      </c>
      <c r="AQ556" s="30">
        <v>314033980.005</v>
      </c>
      <c r="AR556" s="30">
        <v>314125807.40583336</v>
      </c>
      <c r="AS556" s="30">
        <v>314416792.35916668</v>
      </c>
      <c r="AT556" s="30">
        <v>315061117.47333336</v>
      </c>
      <c r="AU556" s="30">
        <v>316038897.21333337</v>
      </c>
      <c r="AV556" s="30">
        <v>316433943.7766667</v>
      </c>
      <c r="AW556" s="30">
        <v>317001722.89916676</v>
      </c>
      <c r="AX556" s="30">
        <v>317344244.51833338</v>
      </c>
      <c r="AY556" s="30">
        <v>317891371.64999998</v>
      </c>
      <c r="AZ556" s="30">
        <v>318824314.11750001</v>
      </c>
      <c r="BA556" s="30">
        <v>319644703.75166661</v>
      </c>
      <c r="BB556" s="30">
        <v>321470572.93249995</v>
      </c>
      <c r="BC556" s="30">
        <v>322980127.14916664</v>
      </c>
      <c r="BD556" s="30">
        <v>324556069.12833327</v>
      </c>
      <c r="BE556" s="30">
        <v>325918050.16666669</v>
      </c>
      <c r="BF556" s="30">
        <v>327129257.5241667</v>
      </c>
      <c r="BG556" s="30">
        <v>328269427.8366667</v>
      </c>
      <c r="BH556" s="30">
        <v>329732589.31916666</v>
      </c>
      <c r="BI556" s="30">
        <v>330471959.58916664</v>
      </c>
      <c r="BJ556" s="30">
        <v>331156339.63249999</v>
      </c>
      <c r="BK556" s="30">
        <v>331544894.31750005</v>
      </c>
      <c r="BL556" s="30">
        <v>332167542.41499996</v>
      </c>
      <c r="BM556" s="30">
        <v>332867915.12833327</v>
      </c>
      <c r="BN556" s="30">
        <v>333611856.56083328</v>
      </c>
      <c r="BO556" s="30">
        <v>334267238.24916667</v>
      </c>
      <c r="BP556" s="30">
        <v>334748351.8441667</v>
      </c>
      <c r="BQ556" s="30">
        <v>335383148.53083342</v>
      </c>
      <c r="BR556" s="30">
        <v>335531318.68583339</v>
      </c>
      <c r="BS556" s="30">
        <v>335284173.65500003</v>
      </c>
      <c r="BT556" s="30">
        <v>335023427.90583336</v>
      </c>
      <c r="BU556" s="30">
        <v>335009048.74500006</v>
      </c>
      <c r="BV556" s="30">
        <v>335128222.77833337</v>
      </c>
      <c r="BW556" s="30">
        <v>335645723.11083335</v>
      </c>
      <c r="BX556" s="30">
        <v>335765970.28499997</v>
      </c>
      <c r="BY556" s="30">
        <v>336455294.69166666</v>
      </c>
      <c r="BZ556" s="30">
        <v>337389618.50749999</v>
      </c>
      <c r="CA556" s="30">
        <v>338709559.66583329</v>
      </c>
      <c r="CB556" s="30">
        <v>340394905.71249998</v>
      </c>
      <c r="CC556" s="30">
        <v>342108737.08916664</v>
      </c>
      <c r="CD556" s="30">
        <v>344407386.685</v>
      </c>
      <c r="CE556" s="30">
        <v>347084167.65749997</v>
      </c>
      <c r="CF556" s="30">
        <v>349978034.42499995</v>
      </c>
      <c r="CG556" s="30">
        <v>353120330.66666669</v>
      </c>
      <c r="CH556" s="30">
        <v>356710222.28416663</v>
      </c>
      <c r="CI556" s="30">
        <v>360353077.59999996</v>
      </c>
      <c r="CJ556" s="30">
        <v>364069445.56083328</v>
      </c>
      <c r="CK556" s="30">
        <v>367366393.80833334</v>
      </c>
      <c r="CL556" s="30">
        <v>370531349.22666663</v>
      </c>
      <c r="CM556" s="30">
        <v>373969593.07249999</v>
      </c>
      <c r="CN556" s="30">
        <v>376947970.40833324</v>
      </c>
      <c r="CO556" s="30">
        <v>380201446.15083331</v>
      </c>
      <c r="CP556" s="30">
        <v>383495904.46666664</v>
      </c>
      <c r="CQ556" s="30">
        <v>386478010.62083334</v>
      </c>
      <c r="CR556" s="30">
        <v>389428103.48916656</v>
      </c>
      <c r="CS556" s="30">
        <v>391769796.64333338</v>
      </c>
      <c r="CT556" s="30">
        <v>393905494.09500003</v>
      </c>
      <c r="CU556" s="30">
        <v>395691887.57999998</v>
      </c>
      <c r="CV556" s="30">
        <v>397143539.26416659</v>
      </c>
      <c r="CW556" s="36"/>
      <c r="CX556" s="36"/>
    </row>
    <row r="557" spans="2:102" x14ac:dyDescent="0.35">
      <c r="B557" s="26">
        <v>110</v>
      </c>
      <c r="C557" s="31" t="s">
        <v>62</v>
      </c>
      <c r="D557" s="32">
        <v>238905173.46416667</v>
      </c>
      <c r="E557" s="32">
        <v>237152548.77583337</v>
      </c>
      <c r="F557" s="32">
        <v>235123720.82416669</v>
      </c>
      <c r="G557" s="32">
        <v>232992610.28083339</v>
      </c>
      <c r="H557" s="32">
        <v>231534010.86083338</v>
      </c>
      <c r="I557" s="32">
        <v>230778544.22749999</v>
      </c>
      <c r="J557" s="32">
        <v>230277428.82249999</v>
      </c>
      <c r="K557" s="32">
        <v>229725467.42083335</v>
      </c>
      <c r="L557" s="32">
        <v>228853068.72166666</v>
      </c>
      <c r="M557" s="32">
        <v>227566127.80749997</v>
      </c>
      <c r="N557" s="32">
        <v>226316637.08500001</v>
      </c>
      <c r="O557" s="32">
        <v>225290434.95083332</v>
      </c>
      <c r="P557" s="32">
        <v>224097014.36000001</v>
      </c>
      <c r="Q557" s="32">
        <v>223101027.45166662</v>
      </c>
      <c r="R557" s="32">
        <v>222308660.28333333</v>
      </c>
      <c r="S557" s="32">
        <v>221242890.29916671</v>
      </c>
      <c r="T557" s="32">
        <v>220245474.29750004</v>
      </c>
      <c r="U557" s="32">
        <v>219090948.95166662</v>
      </c>
      <c r="V557" s="32">
        <v>217273078.9716666</v>
      </c>
      <c r="W557" s="32">
        <v>215225982.29916665</v>
      </c>
      <c r="X557" s="32">
        <v>213616906.53749999</v>
      </c>
      <c r="Y557" s="32">
        <v>212477118.39499998</v>
      </c>
      <c r="Z557" s="32">
        <v>211278971.91500005</v>
      </c>
      <c r="AA557" s="32">
        <v>209967731.21000004</v>
      </c>
      <c r="AB557" s="32">
        <v>208594204.59833336</v>
      </c>
      <c r="AC557" s="32">
        <v>207247816.85833335</v>
      </c>
      <c r="AD557" s="32">
        <v>205787503.61666667</v>
      </c>
      <c r="AE557" s="32">
        <v>204512257.21166667</v>
      </c>
      <c r="AF557" s="32">
        <v>202936258.98416665</v>
      </c>
      <c r="AG557" s="32">
        <v>201513208.93500003</v>
      </c>
      <c r="AH557" s="32">
        <v>200429410.85250005</v>
      </c>
      <c r="AI557" s="32">
        <v>199538419.59166667</v>
      </c>
      <c r="AJ557" s="32">
        <v>198572760.42583334</v>
      </c>
      <c r="AK557" s="32">
        <v>197350151.47666666</v>
      </c>
      <c r="AL557" s="32">
        <v>196282563.82000002</v>
      </c>
      <c r="AM557" s="32">
        <v>195075157.31916666</v>
      </c>
      <c r="AN557" s="32">
        <v>193663716.72083333</v>
      </c>
      <c r="AO557" s="32">
        <v>192130677.56249997</v>
      </c>
      <c r="AP557" s="32">
        <v>190584747.14166662</v>
      </c>
      <c r="AQ557" s="32">
        <v>189141016.45499995</v>
      </c>
      <c r="AR557" s="32">
        <v>187944141.76833332</v>
      </c>
      <c r="AS557" s="32">
        <v>187085962.34916663</v>
      </c>
      <c r="AT557" s="32">
        <v>186767428.80833331</v>
      </c>
      <c r="AU557" s="32">
        <v>186332780.39083335</v>
      </c>
      <c r="AV557" s="32">
        <v>185808906.46916667</v>
      </c>
      <c r="AW557" s="32">
        <v>185225408.65250003</v>
      </c>
      <c r="AX557" s="32">
        <v>184081653.36500001</v>
      </c>
      <c r="AY557" s="32">
        <v>182670505.25333333</v>
      </c>
      <c r="AZ557" s="32">
        <v>181096560.49583331</v>
      </c>
      <c r="BA557" s="32">
        <v>179543161.21833333</v>
      </c>
      <c r="BB557" s="32">
        <v>178035824.19416666</v>
      </c>
      <c r="BC557" s="32">
        <v>176390810.90416667</v>
      </c>
      <c r="BD557" s="32">
        <v>174992930.72083333</v>
      </c>
      <c r="BE557" s="32">
        <v>173088544.79499999</v>
      </c>
      <c r="BF557" s="32">
        <v>171236250.61583334</v>
      </c>
      <c r="BG557" s="32">
        <v>169419320.13416666</v>
      </c>
      <c r="BH557" s="32">
        <v>166655436.02916667</v>
      </c>
      <c r="BI557" s="32">
        <v>164015997.54999998</v>
      </c>
      <c r="BJ557" s="32">
        <v>161678958.52499998</v>
      </c>
      <c r="BK557" s="32">
        <v>159450199.64749998</v>
      </c>
      <c r="BL557" s="32">
        <v>157743170.87083334</v>
      </c>
      <c r="BM557" s="32">
        <v>156125504.2466667</v>
      </c>
      <c r="BN557" s="32">
        <v>154655097.16666669</v>
      </c>
      <c r="BO557" s="32">
        <v>153069765.08333334</v>
      </c>
      <c r="BP557" s="32">
        <v>151388882.66833332</v>
      </c>
      <c r="BQ557" s="32">
        <v>150009350.68583331</v>
      </c>
      <c r="BR557" s="32">
        <v>148417460.25833333</v>
      </c>
      <c r="BS557" s="32">
        <v>146724085.3125</v>
      </c>
      <c r="BT557" s="32">
        <v>146024305.60083333</v>
      </c>
      <c r="BU557" s="32">
        <v>145063592.00749999</v>
      </c>
      <c r="BV557" s="32">
        <v>144188831.47916666</v>
      </c>
      <c r="BW557" s="32">
        <v>143142822.405</v>
      </c>
      <c r="BX557" s="32">
        <v>142224827.19666669</v>
      </c>
      <c r="BY557" s="32">
        <v>141433322.56083333</v>
      </c>
      <c r="BZ557" s="32">
        <v>140569243.41499999</v>
      </c>
      <c r="CA557" s="32">
        <v>139783078.53916666</v>
      </c>
      <c r="CB557" s="32">
        <v>138812372.52833334</v>
      </c>
      <c r="CC557" s="32">
        <v>137702147.76333335</v>
      </c>
      <c r="CD557" s="32">
        <v>136496259.57416669</v>
      </c>
      <c r="CE557" s="32">
        <v>135471460.0625</v>
      </c>
      <c r="CF557" s="32">
        <v>134355856.23916668</v>
      </c>
      <c r="CG557" s="32">
        <v>133352826.52083333</v>
      </c>
      <c r="CH557" s="32">
        <v>132350019.02249999</v>
      </c>
      <c r="CI557" s="32">
        <v>131201468.70999998</v>
      </c>
      <c r="CJ557" s="32">
        <v>130018644.34916665</v>
      </c>
      <c r="CK557" s="32">
        <v>128798685.41416664</v>
      </c>
      <c r="CL557" s="32">
        <v>127653601.425</v>
      </c>
      <c r="CM557" s="32">
        <v>126530715.30833332</v>
      </c>
      <c r="CN557" s="32">
        <v>125304124.7475</v>
      </c>
      <c r="CO557" s="32">
        <v>124033704.99666667</v>
      </c>
      <c r="CP557" s="32">
        <v>122737900.08250003</v>
      </c>
      <c r="CQ557" s="32">
        <v>121209466.56166667</v>
      </c>
      <c r="CR557" s="32">
        <v>119737601.10250001</v>
      </c>
      <c r="CS557" s="32">
        <v>118345151.44999999</v>
      </c>
      <c r="CT557" s="32">
        <v>117097752.28499998</v>
      </c>
      <c r="CU557" s="32">
        <v>116412108.94666666</v>
      </c>
      <c r="CV557" s="32">
        <v>115854297.50083333</v>
      </c>
      <c r="CW557" s="36"/>
      <c r="CX557" s="36"/>
    </row>
    <row r="558" spans="2:102" x14ac:dyDescent="0.35">
      <c r="B558" s="26">
        <v>113</v>
      </c>
      <c r="C558" s="29" t="s">
        <v>35</v>
      </c>
      <c r="D558" s="30">
        <v>38796795.18</v>
      </c>
      <c r="E558" s="30">
        <v>39733820.557500005</v>
      </c>
      <c r="F558" s="30">
        <v>40716151.048333332</v>
      </c>
      <c r="G558" s="30">
        <v>41605977.292499997</v>
      </c>
      <c r="H558" s="30">
        <v>42477098.852499999</v>
      </c>
      <c r="I558" s="30">
        <v>43295743.085833341</v>
      </c>
      <c r="J558" s="30">
        <v>44079626.060833335</v>
      </c>
      <c r="K558" s="30">
        <v>44824075.862500004</v>
      </c>
      <c r="L558" s="30">
        <v>45417587.515000008</v>
      </c>
      <c r="M558" s="30">
        <v>45928786.452500008</v>
      </c>
      <c r="N558" s="30">
        <v>46364465.940000005</v>
      </c>
      <c r="O558" s="30">
        <v>46721123.275000013</v>
      </c>
      <c r="P558" s="30">
        <v>47058931.527500004</v>
      </c>
      <c r="Q558" s="30">
        <v>47388010.480833344</v>
      </c>
      <c r="R558" s="30">
        <v>47602780.942500003</v>
      </c>
      <c r="S558" s="30">
        <v>47799274.029166669</v>
      </c>
      <c r="T558" s="30">
        <v>47974406.56666667</v>
      </c>
      <c r="U558" s="30">
        <v>48071109.530000001</v>
      </c>
      <c r="V558" s="30">
        <v>48031969.975000001</v>
      </c>
      <c r="W558" s="30">
        <v>47876988.124166667</v>
      </c>
      <c r="X558" s="30">
        <v>47644971.886666678</v>
      </c>
      <c r="Y558" s="30">
        <v>47355086.217500001</v>
      </c>
      <c r="Z558" s="30">
        <v>47106172.910833329</v>
      </c>
      <c r="AA558" s="30">
        <v>46891833.587499999</v>
      </c>
      <c r="AB558" s="30">
        <v>46647601.919166662</v>
      </c>
      <c r="AC558" s="30">
        <v>46452958.3125</v>
      </c>
      <c r="AD558" s="30">
        <v>46324288.121666662</v>
      </c>
      <c r="AE558" s="30">
        <v>46223674.873333327</v>
      </c>
      <c r="AF558" s="30">
        <v>46006077.560000002</v>
      </c>
      <c r="AG558" s="34">
        <v>45875501.709999993</v>
      </c>
      <c r="AH558" s="34">
        <v>45834506.725000001</v>
      </c>
      <c r="AI558" s="34">
        <v>45836992.796666674</v>
      </c>
      <c r="AJ558" s="34">
        <v>45958192.138750002</v>
      </c>
      <c r="AK558" s="34">
        <v>46122041.542857133</v>
      </c>
      <c r="AL558" s="34">
        <v>46245590.865000002</v>
      </c>
      <c r="AM558" s="34">
        <v>46257532.263999999</v>
      </c>
      <c r="AN558" s="34">
        <v>46397507.292499997</v>
      </c>
      <c r="AO558" s="34">
        <v>46372823.486666657</v>
      </c>
      <c r="AP558" s="34">
        <v>46162355.420000002</v>
      </c>
      <c r="AQ558" s="34">
        <v>45388855.219999999</v>
      </c>
      <c r="AR558" s="34">
        <v>0</v>
      </c>
      <c r="AS558" s="34">
        <v>0</v>
      </c>
      <c r="AT558" s="34">
        <v>0</v>
      </c>
      <c r="AU558" s="34">
        <v>0</v>
      </c>
      <c r="AV558" s="34">
        <v>0</v>
      </c>
      <c r="AW558" s="34">
        <v>0</v>
      </c>
      <c r="AX558" s="34">
        <v>0</v>
      </c>
      <c r="AY558" s="34">
        <v>0</v>
      </c>
      <c r="AZ558" s="34">
        <v>0</v>
      </c>
      <c r="BA558" s="34">
        <v>0</v>
      </c>
      <c r="BB558" s="34">
        <v>0</v>
      </c>
      <c r="BC558" s="34">
        <v>0</v>
      </c>
      <c r="BD558" s="34">
        <v>0</v>
      </c>
      <c r="BE558" s="34">
        <v>0</v>
      </c>
      <c r="BF558" s="34">
        <v>0</v>
      </c>
      <c r="BG558" s="34">
        <v>0</v>
      </c>
      <c r="BH558" s="34">
        <v>0</v>
      </c>
      <c r="BI558" s="34">
        <v>0</v>
      </c>
      <c r="BJ558" s="34">
        <v>0</v>
      </c>
      <c r="BK558" s="34">
        <v>0</v>
      </c>
      <c r="BL558" s="34">
        <v>0</v>
      </c>
      <c r="BM558" s="34">
        <v>0</v>
      </c>
      <c r="BN558" s="34">
        <v>0</v>
      </c>
      <c r="BO558" s="34">
        <v>0</v>
      </c>
      <c r="BP558" s="34">
        <v>0</v>
      </c>
      <c r="BQ558" s="34">
        <v>0</v>
      </c>
      <c r="BR558" s="34">
        <v>0</v>
      </c>
      <c r="BS558" s="34">
        <v>0</v>
      </c>
      <c r="BT558" s="34">
        <v>0</v>
      </c>
      <c r="BU558" s="34">
        <v>0</v>
      </c>
      <c r="BV558" s="34">
        <v>0</v>
      </c>
      <c r="BW558" s="34">
        <v>0</v>
      </c>
      <c r="BX558" s="34">
        <v>0</v>
      </c>
      <c r="BY558" s="34">
        <v>0</v>
      </c>
      <c r="BZ558" s="34">
        <v>0</v>
      </c>
      <c r="CA558" s="34">
        <v>0</v>
      </c>
      <c r="CB558" s="34">
        <v>0</v>
      </c>
      <c r="CC558" s="34">
        <v>0</v>
      </c>
      <c r="CD558" s="34">
        <v>0</v>
      </c>
      <c r="CE558" s="34">
        <v>0</v>
      </c>
      <c r="CF558" s="34">
        <v>0</v>
      </c>
      <c r="CG558" s="34">
        <v>0</v>
      </c>
      <c r="CH558" s="34">
        <v>0</v>
      </c>
      <c r="CI558" s="34">
        <v>0</v>
      </c>
      <c r="CJ558" s="34">
        <v>0</v>
      </c>
      <c r="CK558" s="34">
        <v>0</v>
      </c>
      <c r="CL558" s="34">
        <v>0</v>
      </c>
      <c r="CM558" s="34">
        <v>0</v>
      </c>
      <c r="CN558" s="34">
        <v>0</v>
      </c>
      <c r="CO558" s="34">
        <v>0</v>
      </c>
      <c r="CP558" s="34">
        <v>0</v>
      </c>
      <c r="CQ558" s="34">
        <v>0</v>
      </c>
      <c r="CR558" s="34">
        <v>0</v>
      </c>
      <c r="CS558" s="34">
        <v>0</v>
      </c>
      <c r="CT558" s="34">
        <v>0</v>
      </c>
      <c r="CU558" s="34">
        <v>0</v>
      </c>
      <c r="CV558" s="34">
        <v>0</v>
      </c>
      <c r="CW558" s="37"/>
      <c r="CX558" s="37"/>
    </row>
    <row r="559" spans="2:102" x14ac:dyDescent="0.35">
      <c r="B559" s="26">
        <v>103</v>
      </c>
      <c r="C559" s="31" t="s">
        <v>65</v>
      </c>
      <c r="D559" s="32">
        <v>1383929642.78</v>
      </c>
      <c r="E559" s="32">
        <v>1401425723.553333</v>
      </c>
      <c r="F559" s="32">
        <v>1417808132.9449999</v>
      </c>
      <c r="G559" s="32">
        <v>1432874304.926667</v>
      </c>
      <c r="H559" s="32">
        <v>1446841769.9033334</v>
      </c>
      <c r="I559" s="32">
        <v>1460873082.7075002</v>
      </c>
      <c r="J559" s="32">
        <v>1473376261.9125001</v>
      </c>
      <c r="K559" s="32">
        <v>1485786116.5866668</v>
      </c>
      <c r="L559" s="32">
        <v>1497382882.6675003</v>
      </c>
      <c r="M559" s="32">
        <v>1508681128.2941666</v>
      </c>
      <c r="N559" s="32">
        <v>1520037170.2566669</v>
      </c>
      <c r="O559" s="32">
        <v>1530932186.8475001</v>
      </c>
      <c r="P559" s="32">
        <v>1540010340.3024998</v>
      </c>
      <c r="Q559" s="32">
        <v>1549841733.6658332</v>
      </c>
      <c r="R559" s="32">
        <v>1560363132.7399998</v>
      </c>
      <c r="S559" s="32">
        <v>1569468865.75</v>
      </c>
      <c r="T559" s="32">
        <v>1579918927.0224998</v>
      </c>
      <c r="U559" s="32">
        <v>1592772794.6949997</v>
      </c>
      <c r="V559" s="32">
        <v>1609850864.8241665</v>
      </c>
      <c r="W559" s="32">
        <v>1627004495.426667</v>
      </c>
      <c r="X559" s="32">
        <v>1646343614.0341666</v>
      </c>
      <c r="Y559" s="32">
        <v>1666645079.8033333</v>
      </c>
      <c r="Z559" s="32">
        <v>1687384806.2166665</v>
      </c>
      <c r="AA559" s="32">
        <v>1708310417.6758335</v>
      </c>
      <c r="AB559" s="32">
        <v>1732225170.3558331</v>
      </c>
      <c r="AC559" s="32">
        <v>1754828307.0474999</v>
      </c>
      <c r="AD559" s="32">
        <v>1776329398.2158334</v>
      </c>
      <c r="AE559" s="32">
        <v>1798943053.6333334</v>
      </c>
      <c r="AF559" s="32">
        <v>1822033062.9125001</v>
      </c>
      <c r="AG559" s="32">
        <v>1841748871.96</v>
      </c>
      <c r="AH559" s="32">
        <v>1858819464.3525</v>
      </c>
      <c r="AI559" s="32">
        <v>1875366985.4524996</v>
      </c>
      <c r="AJ559" s="32">
        <v>1889913892.0158331</v>
      </c>
      <c r="AK559" s="32">
        <v>1902563011.4191668</v>
      </c>
      <c r="AL559" s="32">
        <v>1914258396.1533334</v>
      </c>
      <c r="AM559" s="32">
        <v>1926367103.0824997</v>
      </c>
      <c r="AN559" s="32">
        <v>1937284398.6516666</v>
      </c>
      <c r="AO559" s="32">
        <v>1948278435.3733332</v>
      </c>
      <c r="AP559" s="32">
        <v>1961376421.9633334</v>
      </c>
      <c r="AQ559" s="32">
        <v>1974387035.9158335</v>
      </c>
      <c r="AR559" s="32">
        <v>1987963968.5825002</v>
      </c>
      <c r="AS559" s="32">
        <v>2002248586.9416668</v>
      </c>
      <c r="AT559" s="32">
        <v>2012823064.3316667</v>
      </c>
      <c r="AU559" s="32">
        <v>2023281031.5016668</v>
      </c>
      <c r="AV559" s="32">
        <v>2034140576.595</v>
      </c>
      <c r="AW559" s="32">
        <v>2045076554.5024998</v>
      </c>
      <c r="AX559" s="32">
        <v>2054611078.6650002</v>
      </c>
      <c r="AY559" s="32">
        <v>2062325825.4908333</v>
      </c>
      <c r="AZ559" s="32">
        <v>2066748503.1999998</v>
      </c>
      <c r="BA559" s="32">
        <v>2070319011.1824996</v>
      </c>
      <c r="BB559" s="32">
        <v>2073814178.5450001</v>
      </c>
      <c r="BC559" s="32">
        <v>2077322220.7941673</v>
      </c>
      <c r="BD559" s="32">
        <v>2081195494.6708336</v>
      </c>
      <c r="BE559" s="32">
        <v>2086672945.4583337</v>
      </c>
      <c r="BF559" s="32">
        <v>2094072229.3591669</v>
      </c>
      <c r="BG559" s="32">
        <v>2103847293.0641668</v>
      </c>
      <c r="BH559" s="32">
        <v>2115757519.6408331</v>
      </c>
      <c r="BI559" s="32">
        <v>2132107704.9091666</v>
      </c>
      <c r="BJ559" s="32">
        <v>2155997442.8008332</v>
      </c>
      <c r="BK559" s="32">
        <v>2185721620.7391667</v>
      </c>
      <c r="BL559" s="32">
        <v>2226223460.4916668</v>
      </c>
      <c r="BM559" s="32">
        <v>2270391764.4175</v>
      </c>
      <c r="BN559" s="32">
        <v>2316859808.1574998</v>
      </c>
      <c r="BO559" s="32">
        <v>2363317680.3375001</v>
      </c>
      <c r="BP559" s="32">
        <v>2410716169.6816669</v>
      </c>
      <c r="BQ559" s="32">
        <v>2460631550.2266669</v>
      </c>
      <c r="BR559" s="32">
        <v>2517591195.6649995</v>
      </c>
      <c r="BS559" s="32">
        <v>2577282087.7991662</v>
      </c>
      <c r="BT559" s="32">
        <v>2637307560.2616668</v>
      </c>
      <c r="BU559" s="32">
        <v>2698245208</v>
      </c>
      <c r="BV559" s="32">
        <v>2754948197.1341667</v>
      </c>
      <c r="BW559" s="32">
        <v>2811150082.6224999</v>
      </c>
      <c r="BX559" s="32">
        <v>2863668136.7483344</v>
      </c>
      <c r="BY559" s="32">
        <v>2914808181.9683337</v>
      </c>
      <c r="BZ559" s="32">
        <v>2964683357.6758332</v>
      </c>
      <c r="CA559" s="32">
        <v>3017393850.271667</v>
      </c>
      <c r="CB559" s="32">
        <v>3068405845.0683331</v>
      </c>
      <c r="CC559" s="32">
        <v>3116466163.790833</v>
      </c>
      <c r="CD559" s="32">
        <v>3158725353.8166661</v>
      </c>
      <c r="CE559" s="32">
        <v>3194840931.7433338</v>
      </c>
      <c r="CF559" s="32">
        <v>3231964888.9108329</v>
      </c>
      <c r="CG559" s="32">
        <v>3268446531.2666669</v>
      </c>
      <c r="CH559" s="32">
        <v>3306724795.3583331</v>
      </c>
      <c r="CI559" s="32">
        <v>3342487968.4849992</v>
      </c>
      <c r="CJ559" s="32">
        <v>3375809542.3416667</v>
      </c>
      <c r="CK559" s="32">
        <v>3408348484.2741661</v>
      </c>
      <c r="CL559" s="32">
        <v>3443440526.5541663</v>
      </c>
      <c r="CM559" s="32">
        <v>3478475980.4583325</v>
      </c>
      <c r="CN559" s="32">
        <v>3513679754.4991665</v>
      </c>
      <c r="CO559" s="32">
        <v>3549845138.8783336</v>
      </c>
      <c r="CP559" s="32">
        <v>3583609598.3400002</v>
      </c>
      <c r="CQ559" s="32">
        <v>3617707364.7866669</v>
      </c>
      <c r="CR559" s="32">
        <v>3650300472.9541669</v>
      </c>
      <c r="CS559" s="32">
        <v>3678333917.8683338</v>
      </c>
      <c r="CT559" s="32">
        <v>3703025437.6841674</v>
      </c>
      <c r="CU559" s="32">
        <v>3727246475.6683335</v>
      </c>
      <c r="CV559" s="32">
        <v>3751738941.5625</v>
      </c>
      <c r="CW559" s="36"/>
      <c r="CX559" s="36"/>
    </row>
    <row r="560" spans="2:102" x14ac:dyDescent="0.35">
      <c r="B560" s="26">
        <v>101</v>
      </c>
      <c r="C560" s="29" t="s">
        <v>64</v>
      </c>
      <c r="D560" s="30">
        <v>999053150.4575001</v>
      </c>
      <c r="E560" s="30">
        <v>1011953989.5033334</v>
      </c>
      <c r="F560" s="30">
        <v>1024242159.2300001</v>
      </c>
      <c r="G560" s="30">
        <v>1034203468.0883335</v>
      </c>
      <c r="H560" s="30">
        <v>1044131237.4074999</v>
      </c>
      <c r="I560" s="30">
        <v>1053779179.4808332</v>
      </c>
      <c r="J560" s="30">
        <v>1064299351.8049999</v>
      </c>
      <c r="K560" s="30">
        <v>1075342256.8041666</v>
      </c>
      <c r="L560" s="30">
        <v>1086652307.6383333</v>
      </c>
      <c r="M560" s="30">
        <v>1097501409.7099998</v>
      </c>
      <c r="N560" s="30">
        <v>1108955190.1541667</v>
      </c>
      <c r="O560" s="30">
        <v>1121528226.48</v>
      </c>
      <c r="P560" s="30">
        <v>1131080947.7408335</v>
      </c>
      <c r="Q560" s="30">
        <v>1142458939.2241669</v>
      </c>
      <c r="R560" s="30">
        <v>1153323014.0541668</v>
      </c>
      <c r="S560" s="30">
        <v>1162844133.7550001</v>
      </c>
      <c r="T560" s="30">
        <v>1171406518.9958332</v>
      </c>
      <c r="U560" s="30">
        <v>1179036258.2249999</v>
      </c>
      <c r="V560" s="30">
        <v>1187011118.5291667</v>
      </c>
      <c r="W560" s="30">
        <v>1195640163.6099999</v>
      </c>
      <c r="X560" s="30">
        <v>1203373953.26</v>
      </c>
      <c r="Y560" s="30">
        <v>1209733202.4016666</v>
      </c>
      <c r="Z560" s="30">
        <v>1213814102.4666667</v>
      </c>
      <c r="AA560" s="30">
        <v>1214289343.9908333</v>
      </c>
      <c r="AB560" s="30">
        <v>1217810534.7774999</v>
      </c>
      <c r="AC560" s="30">
        <v>1218650187.5758331</v>
      </c>
      <c r="AD560" s="30">
        <v>1219636839.7774999</v>
      </c>
      <c r="AE560" s="30">
        <v>1223629227.9758332</v>
      </c>
      <c r="AF560" s="30">
        <v>1229362188.0799999</v>
      </c>
      <c r="AG560" s="30">
        <v>1234577046.0241666</v>
      </c>
      <c r="AH560" s="30">
        <v>1244703738.615</v>
      </c>
      <c r="AI560" s="30">
        <v>1257361388.9741666</v>
      </c>
      <c r="AJ560" s="30">
        <v>1272572583.4666667</v>
      </c>
      <c r="AK560" s="30">
        <v>1291567758.6441667</v>
      </c>
      <c r="AL560" s="30">
        <v>1314837398.1433334</v>
      </c>
      <c r="AM560" s="30">
        <v>1344241254.5024998</v>
      </c>
      <c r="AN560" s="30">
        <v>1375334194.4375</v>
      </c>
      <c r="AO560" s="30">
        <v>1410207494.1983333</v>
      </c>
      <c r="AP560" s="30">
        <v>1448770210.7666667</v>
      </c>
      <c r="AQ560" s="30">
        <v>1487987956.5933332</v>
      </c>
      <c r="AR560" s="30">
        <v>1527085168.2291667</v>
      </c>
      <c r="AS560" s="30">
        <v>1568771504.2391665</v>
      </c>
      <c r="AT560" s="30">
        <v>1607280275.9316666</v>
      </c>
      <c r="AU560" s="30">
        <v>1643836780.7250001</v>
      </c>
      <c r="AV560" s="30">
        <v>1678382779.3950002</v>
      </c>
      <c r="AW560" s="30">
        <v>1709496228.75</v>
      </c>
      <c r="AX560" s="30">
        <v>1738208027.3158333</v>
      </c>
      <c r="AY560" s="30">
        <v>1764924576.7841671</v>
      </c>
      <c r="AZ560" s="30">
        <v>1796369600.7900002</v>
      </c>
      <c r="BA560" s="30">
        <v>1823476953.3441668</v>
      </c>
      <c r="BB560" s="30">
        <v>1849934203.5766666</v>
      </c>
      <c r="BC560" s="30">
        <v>1876678250.0741663</v>
      </c>
      <c r="BD560" s="30">
        <v>1905111360.5866663</v>
      </c>
      <c r="BE560" s="30">
        <v>1933176510.0249999</v>
      </c>
      <c r="BF560" s="30">
        <v>1961348960.45</v>
      </c>
      <c r="BG560" s="30">
        <v>1991806382.2983334</v>
      </c>
      <c r="BH560" s="30">
        <v>2023844554.9191666</v>
      </c>
      <c r="BI560" s="30">
        <v>2060705577.8308334</v>
      </c>
      <c r="BJ560" s="30">
        <v>2100101400.3816664</v>
      </c>
      <c r="BK560" s="30">
        <v>2142073145.3450003</v>
      </c>
      <c r="BL560" s="30">
        <v>2187986096.1433334</v>
      </c>
      <c r="BM560" s="30">
        <v>2236962649.0666671</v>
      </c>
      <c r="BN560" s="30">
        <v>2287173105.9091668</v>
      </c>
      <c r="BO560" s="30">
        <v>2335786721.9666667</v>
      </c>
      <c r="BP560" s="30">
        <v>2383867292.6716671</v>
      </c>
      <c r="BQ560" s="30">
        <v>2433410587.5275006</v>
      </c>
      <c r="BR560" s="30">
        <v>2480719066.8375006</v>
      </c>
      <c r="BS560" s="30">
        <v>2527316241.1224999</v>
      </c>
      <c r="BT560" s="30">
        <v>2572116409.3108339</v>
      </c>
      <c r="BU560" s="30">
        <v>2611493680.4233336</v>
      </c>
      <c r="BV560" s="30">
        <v>2646733632.6833334</v>
      </c>
      <c r="BW560" s="30">
        <v>2677119155.8575001</v>
      </c>
      <c r="BX560" s="30">
        <v>2692229671.2199998</v>
      </c>
      <c r="BY560" s="30">
        <v>2702642237.7983336</v>
      </c>
      <c r="BZ560" s="30">
        <v>2706475843.1133332</v>
      </c>
      <c r="CA560" s="30">
        <v>2707322584.981667</v>
      </c>
      <c r="CB560" s="30">
        <v>2701916550.1300001</v>
      </c>
      <c r="CC560" s="30">
        <v>2687557445.1174998</v>
      </c>
      <c r="CD560" s="30">
        <v>2669241309.9416671</v>
      </c>
      <c r="CE560" s="30">
        <v>2644300346.6941667</v>
      </c>
      <c r="CF560" s="30">
        <v>2614972168.3274999</v>
      </c>
      <c r="CG560" s="30">
        <v>2582357936.7441669</v>
      </c>
      <c r="CH560" s="30">
        <v>2547117000.2166667</v>
      </c>
      <c r="CI560" s="30">
        <v>2511539546.2791667</v>
      </c>
      <c r="CJ560" s="30">
        <v>2473153086.3991666</v>
      </c>
      <c r="CK560" s="30">
        <v>2435952965.8066664</v>
      </c>
      <c r="CL560" s="30">
        <v>2399477910.5558333</v>
      </c>
      <c r="CM560" s="30">
        <v>2364152045.4541664</v>
      </c>
      <c r="CN560" s="30">
        <v>2329502313.0916667</v>
      </c>
      <c r="CO560" s="30">
        <v>2299745318.583333</v>
      </c>
      <c r="CP560" s="30">
        <v>2274755438.1483335</v>
      </c>
      <c r="CQ560" s="30">
        <v>2254296394.1983333</v>
      </c>
      <c r="CR560" s="30">
        <v>2238088886.2083335</v>
      </c>
      <c r="CS560" s="30">
        <v>2225887398.9416671</v>
      </c>
      <c r="CT560" s="30">
        <v>2216636851.5149999</v>
      </c>
      <c r="CU560" s="30">
        <v>2208683691.3641667</v>
      </c>
      <c r="CV560" s="30">
        <v>2206787039.1358333</v>
      </c>
      <c r="CW560" s="36"/>
      <c r="CX560" s="36"/>
    </row>
    <row r="561" spans="2:102" x14ac:dyDescent="0.35">
      <c r="B561" s="26">
        <v>114</v>
      </c>
      <c r="C561" s="31" t="s">
        <v>28</v>
      </c>
      <c r="D561" s="32">
        <v>484970800.25166672</v>
      </c>
      <c r="E561" s="32">
        <v>493547496.90916663</v>
      </c>
      <c r="F561" s="32">
        <v>502010256.49583334</v>
      </c>
      <c r="G561" s="32">
        <v>509845644.35250002</v>
      </c>
      <c r="H561" s="32">
        <v>517313113.3775</v>
      </c>
      <c r="I561" s="32">
        <v>525339287.48583335</v>
      </c>
      <c r="J561" s="32">
        <v>533021193.15749997</v>
      </c>
      <c r="K561" s="32">
        <v>540491244.91499996</v>
      </c>
      <c r="L561" s="32">
        <v>547688049.03249991</v>
      </c>
      <c r="M561" s="32">
        <v>554286306.24416673</v>
      </c>
      <c r="N561" s="32">
        <v>560509620.94416678</v>
      </c>
      <c r="O561" s="32">
        <v>566785885.22000003</v>
      </c>
      <c r="P561" s="32">
        <v>573031263.13416672</v>
      </c>
      <c r="Q561" s="32">
        <v>579073957.63083327</v>
      </c>
      <c r="R561" s="32">
        <v>585123711.55416667</v>
      </c>
      <c r="S561" s="32">
        <v>591192709.64083326</v>
      </c>
      <c r="T561" s="32">
        <v>597317416.67833328</v>
      </c>
      <c r="U561" s="32">
        <v>603193794.91416657</v>
      </c>
      <c r="V561" s="32">
        <v>609340878.60166657</v>
      </c>
      <c r="W561" s="32">
        <v>615173955.10916674</v>
      </c>
      <c r="X561" s="32">
        <v>621434522.06083333</v>
      </c>
      <c r="Y561" s="32">
        <v>627876660.14083338</v>
      </c>
      <c r="Z561" s="32">
        <v>634898696.34666669</v>
      </c>
      <c r="AA561" s="32">
        <v>642825904.41916668</v>
      </c>
      <c r="AB561" s="32">
        <v>650688746.63</v>
      </c>
      <c r="AC561" s="32">
        <v>659283225.20249999</v>
      </c>
      <c r="AD561" s="32">
        <v>667922140.79750001</v>
      </c>
      <c r="AE561" s="32">
        <v>676747918.06916666</v>
      </c>
      <c r="AF561" s="32">
        <v>684807818.82250011</v>
      </c>
      <c r="AG561" s="32">
        <v>692486863.65333343</v>
      </c>
      <c r="AH561" s="32">
        <v>699750760.04416668</v>
      </c>
      <c r="AI561" s="32">
        <v>705741344.4191668</v>
      </c>
      <c r="AJ561" s="32">
        <v>710409508.57166672</v>
      </c>
      <c r="AK561" s="32">
        <v>714176486.57333338</v>
      </c>
      <c r="AL561" s="32">
        <v>716200279.54166663</v>
      </c>
      <c r="AM561" s="32">
        <v>715737583.17583334</v>
      </c>
      <c r="AN561" s="32">
        <v>712260014.87583339</v>
      </c>
      <c r="AO561" s="32">
        <v>707253475.13416672</v>
      </c>
      <c r="AP561" s="32">
        <v>700789978.97333324</v>
      </c>
      <c r="AQ561" s="32">
        <v>693701422.05500007</v>
      </c>
      <c r="AR561" s="32">
        <v>686978620.12166667</v>
      </c>
      <c r="AS561" s="32">
        <v>679459350.84000003</v>
      </c>
      <c r="AT561" s="32">
        <v>670963473.63</v>
      </c>
      <c r="AU561" s="32">
        <v>663036137.83916664</v>
      </c>
      <c r="AV561" s="32">
        <v>655503876.9958334</v>
      </c>
      <c r="AW561" s="32">
        <v>648184942.68166673</v>
      </c>
      <c r="AX561" s="32">
        <v>640824446.50249994</v>
      </c>
      <c r="AY561" s="32">
        <v>634382298.95999992</v>
      </c>
      <c r="AZ561" s="32">
        <v>630516312.30000007</v>
      </c>
      <c r="BA561" s="32">
        <v>627377638.16666663</v>
      </c>
      <c r="BB561" s="32">
        <v>625466974.31833327</v>
      </c>
      <c r="BC561" s="32">
        <v>624704051.58083332</v>
      </c>
      <c r="BD561" s="32">
        <v>624407542.65166664</v>
      </c>
      <c r="BE561" s="32">
        <v>625186495.0091666</v>
      </c>
      <c r="BF561" s="32">
        <v>624626423.56166661</v>
      </c>
      <c r="BG561" s="32">
        <v>625156741.59250009</v>
      </c>
      <c r="BH561" s="32">
        <v>626461575.20416677</v>
      </c>
      <c r="BI561" s="32">
        <v>628741490.4575001</v>
      </c>
      <c r="BJ561" s="32">
        <v>632506010.40416682</v>
      </c>
      <c r="BK561" s="32">
        <v>637203658.64083338</v>
      </c>
      <c r="BL561" s="32">
        <v>642200346.30999994</v>
      </c>
      <c r="BM561" s="32">
        <v>647343515.55666649</v>
      </c>
      <c r="BN561" s="32">
        <v>652772544.24083316</v>
      </c>
      <c r="BO561" s="32">
        <v>658110021.44916654</v>
      </c>
      <c r="BP561" s="32">
        <v>663414660.46833324</v>
      </c>
      <c r="BQ561" s="32">
        <v>668539448.45333326</v>
      </c>
      <c r="BR561" s="32">
        <v>676350459.96500003</v>
      </c>
      <c r="BS561" s="32">
        <v>683776635.27583325</v>
      </c>
      <c r="BT561" s="32">
        <v>690910822.48916662</v>
      </c>
      <c r="BU561" s="32">
        <v>698161040.21416652</v>
      </c>
      <c r="BV561" s="32">
        <v>705692508.46333337</v>
      </c>
      <c r="BW561" s="32">
        <v>712471329.13916671</v>
      </c>
      <c r="BX561" s="32">
        <v>719918084.77750003</v>
      </c>
      <c r="BY561" s="32">
        <v>727840708.47833335</v>
      </c>
      <c r="BZ561" s="32">
        <v>735742562.89750004</v>
      </c>
      <c r="CA561" s="32">
        <v>743564146.6833334</v>
      </c>
      <c r="CB561" s="32">
        <v>751732214.71583331</v>
      </c>
      <c r="CC561" s="32">
        <v>760410081.22583342</v>
      </c>
      <c r="CD561" s="32">
        <v>768940113.16916656</v>
      </c>
      <c r="CE561" s="32">
        <v>777553334.57916677</v>
      </c>
      <c r="CF561" s="32">
        <v>785897422.09916675</v>
      </c>
      <c r="CG561" s="32">
        <v>793514054.89166653</v>
      </c>
      <c r="CH561" s="32">
        <v>800072838.50333321</v>
      </c>
      <c r="CI561" s="32">
        <v>806580636.55499995</v>
      </c>
      <c r="CJ561" s="32">
        <v>811853635.13999987</v>
      </c>
      <c r="CK561" s="32">
        <v>816607067.73583329</v>
      </c>
      <c r="CL561" s="32">
        <v>820745951.31833327</v>
      </c>
      <c r="CM561" s="32">
        <v>824657421.20833337</v>
      </c>
      <c r="CN561" s="32">
        <v>827225400.37583339</v>
      </c>
      <c r="CO561" s="32">
        <v>829185541.11166668</v>
      </c>
      <c r="CP561" s="32">
        <v>830703058.75666666</v>
      </c>
      <c r="CQ561" s="32">
        <v>831309220.09833336</v>
      </c>
      <c r="CR561" s="32">
        <v>831535754.86249983</v>
      </c>
      <c r="CS561" s="32">
        <v>831266629.00166667</v>
      </c>
      <c r="CT561" s="32">
        <v>830508919.82333326</v>
      </c>
      <c r="CU561" s="32">
        <v>829414473.19666672</v>
      </c>
      <c r="CV561" s="32">
        <v>827441265.77833319</v>
      </c>
      <c r="CW561" s="36"/>
      <c r="CX561" s="36"/>
    </row>
    <row r="562" spans="2:102" x14ac:dyDescent="0.35">
      <c r="B562" s="26">
        <v>112</v>
      </c>
      <c r="C562" s="29" t="s">
        <v>63</v>
      </c>
      <c r="D562" s="30">
        <v>1124030663.8208334</v>
      </c>
      <c r="E562" s="30">
        <v>1131647604.865</v>
      </c>
      <c r="F562" s="30">
        <v>1138098871.3516667</v>
      </c>
      <c r="G562" s="30">
        <v>1145226828.8724997</v>
      </c>
      <c r="H562" s="30">
        <v>1152258864.4066665</v>
      </c>
      <c r="I562" s="30">
        <v>1158564728.5274999</v>
      </c>
      <c r="J562" s="30">
        <v>1165251061.7591665</v>
      </c>
      <c r="K562" s="30">
        <v>1171299436.96</v>
      </c>
      <c r="L562" s="30">
        <v>1176270279.2241666</v>
      </c>
      <c r="M562" s="30">
        <v>1180341604.0841668</v>
      </c>
      <c r="N562" s="30">
        <v>1183127889.5625</v>
      </c>
      <c r="O562" s="30">
        <v>1185761379.6366668</v>
      </c>
      <c r="P562" s="30">
        <v>1187460611.8583333</v>
      </c>
      <c r="Q562" s="30">
        <v>1190526443.1916666</v>
      </c>
      <c r="R562" s="30">
        <v>1195818256.2991667</v>
      </c>
      <c r="S562" s="30">
        <v>1201115574.7933333</v>
      </c>
      <c r="T562" s="30">
        <v>1206578426.4558332</v>
      </c>
      <c r="U562" s="30">
        <v>1211715787.3041668</v>
      </c>
      <c r="V562" s="30">
        <v>1216830916.0516665</v>
      </c>
      <c r="W562" s="30">
        <v>1222619340.6416667</v>
      </c>
      <c r="X562" s="30">
        <v>1228465379.3366666</v>
      </c>
      <c r="Y562" s="30">
        <v>1234792899.9875002</v>
      </c>
      <c r="Z562" s="30">
        <v>1240558397.5400002</v>
      </c>
      <c r="AA562" s="30">
        <v>1245655596.1275003</v>
      </c>
      <c r="AB562" s="30">
        <v>1252694472.3333333</v>
      </c>
      <c r="AC562" s="30">
        <v>1258273784.3758335</v>
      </c>
      <c r="AD562" s="30">
        <v>1263410443.5274999</v>
      </c>
      <c r="AE562" s="30">
        <v>1268310982.4116669</v>
      </c>
      <c r="AF562" s="30">
        <v>1273116403.4425001</v>
      </c>
      <c r="AG562" s="30">
        <v>1277937431.7783334</v>
      </c>
      <c r="AH562" s="30">
        <v>1282707241.5091665</v>
      </c>
      <c r="AI562" s="30">
        <v>1286815419.0766666</v>
      </c>
      <c r="AJ562" s="30">
        <v>1291343642.8233333</v>
      </c>
      <c r="AK562" s="30">
        <v>1295510521.5349998</v>
      </c>
      <c r="AL562" s="30">
        <v>1300325675.2408333</v>
      </c>
      <c r="AM562" s="30">
        <v>1307615351.0200002</v>
      </c>
      <c r="AN562" s="30">
        <v>1316600415.1524999</v>
      </c>
      <c r="AO562" s="30">
        <v>1326935051.2466667</v>
      </c>
      <c r="AP562" s="30">
        <v>1336600604.0308332</v>
      </c>
      <c r="AQ562" s="30">
        <v>1345995992.4925001</v>
      </c>
      <c r="AR562" s="30">
        <v>1354824984.1924999</v>
      </c>
      <c r="AS562" s="30">
        <v>1362025711.8199999</v>
      </c>
      <c r="AT562" s="30">
        <v>1367298030.9775002</v>
      </c>
      <c r="AU562" s="30">
        <v>1370972934.8683336</v>
      </c>
      <c r="AV562" s="30">
        <v>1374130812.7900002</v>
      </c>
      <c r="AW562" s="30">
        <v>1376312995.2375</v>
      </c>
      <c r="AX562" s="30">
        <v>1378060688.2491667</v>
      </c>
      <c r="AY562" s="30">
        <v>1378545335.0125</v>
      </c>
      <c r="AZ562" s="30">
        <v>1375388946.3516667</v>
      </c>
      <c r="BA562" s="30">
        <v>1371578921.803333</v>
      </c>
      <c r="BB562" s="30">
        <v>1367896348.0666664</v>
      </c>
      <c r="BC562" s="30">
        <v>1364943223.6699998</v>
      </c>
      <c r="BD562" s="30">
        <v>1362627975.6849997</v>
      </c>
      <c r="BE562" s="30">
        <v>1361289396.4483333</v>
      </c>
      <c r="BF562" s="30">
        <v>1359770927.03</v>
      </c>
      <c r="BG562" s="30">
        <v>1360800405.5375001</v>
      </c>
      <c r="BH562" s="30">
        <v>1363083330.9058332</v>
      </c>
      <c r="BI562" s="30">
        <v>1366447374.125</v>
      </c>
      <c r="BJ562" s="30">
        <v>1371616881.1533334</v>
      </c>
      <c r="BK562" s="30">
        <v>1377346793.9616668</v>
      </c>
      <c r="BL562" s="30">
        <v>1384078416.9991667</v>
      </c>
      <c r="BM562" s="30">
        <v>1390566008.8283336</v>
      </c>
      <c r="BN562" s="30">
        <v>1397433139.6783333</v>
      </c>
      <c r="BO562" s="30">
        <v>1403184365.2949998</v>
      </c>
      <c r="BP562" s="30">
        <v>1410294157.6099999</v>
      </c>
      <c r="BQ562" s="30">
        <v>1419125483.8700001</v>
      </c>
      <c r="BR562" s="30">
        <v>1429737671.2391667</v>
      </c>
      <c r="BS562" s="30">
        <v>1440713247.6350002</v>
      </c>
      <c r="BT562" s="30">
        <v>1452059567.7816668</v>
      </c>
      <c r="BU562" s="30">
        <v>1463858369.2583332</v>
      </c>
      <c r="BV562" s="30">
        <v>1474333557.8924999</v>
      </c>
      <c r="BW562" s="30">
        <v>1485084716.2983334</v>
      </c>
      <c r="BX562" s="30">
        <v>1495001756.4033334</v>
      </c>
      <c r="BY562" s="30">
        <v>1505190054.6591666</v>
      </c>
      <c r="BZ562" s="30">
        <v>1514668532.8050001</v>
      </c>
      <c r="CA562" s="30">
        <v>1524225521.3141668</v>
      </c>
      <c r="CB562" s="30">
        <v>1531897384.1525002</v>
      </c>
      <c r="CC562" s="30">
        <v>1538178929.6875</v>
      </c>
      <c r="CD562" s="30">
        <v>1544196740.2866669</v>
      </c>
      <c r="CE562" s="30">
        <v>1548119996.3366663</v>
      </c>
      <c r="CF562" s="30">
        <v>1550727589.4308331</v>
      </c>
      <c r="CG562" s="30">
        <v>1553196552.4125001</v>
      </c>
      <c r="CH562" s="30">
        <v>1555423108.3083334</v>
      </c>
      <c r="CI562" s="30">
        <v>1557329848.9566667</v>
      </c>
      <c r="CJ562" s="30">
        <v>1559300485.5491667</v>
      </c>
      <c r="CK562" s="30">
        <v>1561839476.1950004</v>
      </c>
      <c r="CL562" s="30">
        <v>1564683049.7008333</v>
      </c>
      <c r="CM562" s="30">
        <v>1567988130.4275</v>
      </c>
      <c r="CN562" s="30">
        <v>1571197691.2333336</v>
      </c>
      <c r="CO562" s="30">
        <v>1575863180.5550001</v>
      </c>
      <c r="CP562" s="30">
        <v>1581394340.3774998</v>
      </c>
      <c r="CQ562" s="30">
        <v>1588561993.2258332</v>
      </c>
      <c r="CR562" s="30">
        <v>1595841038.7875001</v>
      </c>
      <c r="CS562" s="30">
        <v>1603536887.7508333</v>
      </c>
      <c r="CT562" s="30">
        <v>1611984813.5974998</v>
      </c>
      <c r="CU562" s="30">
        <v>1621305244.2033331</v>
      </c>
      <c r="CV562" s="30">
        <v>1631697811.2625</v>
      </c>
      <c r="CW562" s="36"/>
      <c r="CX562" s="36"/>
    </row>
    <row r="563" spans="2:102" x14ac:dyDescent="0.35">
      <c r="B563" s="26">
        <v>102</v>
      </c>
      <c r="C563" s="31" t="s">
        <v>51</v>
      </c>
      <c r="D563" s="32">
        <v>562568110.03916669</v>
      </c>
      <c r="E563" s="32">
        <v>562569544.125</v>
      </c>
      <c r="F563" s="32">
        <v>562932441.99166667</v>
      </c>
      <c r="G563" s="32">
        <v>564585873.42833328</v>
      </c>
      <c r="H563" s="32">
        <v>568344986.79583323</v>
      </c>
      <c r="I563" s="32">
        <v>575215084.92166674</v>
      </c>
      <c r="J563" s="32">
        <v>582353573.755</v>
      </c>
      <c r="K563" s="32">
        <v>590347858.27833343</v>
      </c>
      <c r="L563" s="32">
        <v>599065495.12666667</v>
      </c>
      <c r="M563" s="32">
        <v>608833826.27166665</v>
      </c>
      <c r="N563" s="32">
        <v>621131195.90833342</v>
      </c>
      <c r="O563" s="32">
        <v>634819917.1825</v>
      </c>
      <c r="P563" s="32">
        <v>644142020.63500011</v>
      </c>
      <c r="Q563" s="32">
        <v>652044680.04166687</v>
      </c>
      <c r="R563" s="32">
        <v>659870709.55916679</v>
      </c>
      <c r="S563" s="32">
        <v>666503261.56000006</v>
      </c>
      <c r="T563" s="32">
        <v>670002941.91750014</v>
      </c>
      <c r="U563" s="32">
        <v>670187948.40666676</v>
      </c>
      <c r="V563" s="32">
        <v>667928705.00083339</v>
      </c>
      <c r="W563" s="32">
        <v>663512839.70249999</v>
      </c>
      <c r="X563" s="32">
        <v>658190438.28250003</v>
      </c>
      <c r="Y563" s="32">
        <v>649970876.97750008</v>
      </c>
      <c r="Z563" s="32">
        <v>636793875.60916674</v>
      </c>
      <c r="AA563" s="32">
        <v>621294681.16916668</v>
      </c>
      <c r="AB563" s="32">
        <v>608243467.71833336</v>
      </c>
      <c r="AC563" s="32">
        <v>596056763.93666685</v>
      </c>
      <c r="AD563" s="32">
        <v>582079151.63250005</v>
      </c>
      <c r="AE563" s="32">
        <v>568192261.66916668</v>
      </c>
      <c r="AF563" s="32">
        <v>556635342.63333333</v>
      </c>
      <c r="AG563" s="32">
        <v>545867230.46500003</v>
      </c>
      <c r="AH563" s="32">
        <v>537576526.0424999</v>
      </c>
      <c r="AI563" s="32">
        <v>531130568.79833335</v>
      </c>
      <c r="AJ563" s="32">
        <v>524721616.05666661</v>
      </c>
      <c r="AK563" s="32">
        <v>521261411.56999999</v>
      </c>
      <c r="AL563" s="32">
        <v>519419689.58333331</v>
      </c>
      <c r="AM563" s="32">
        <v>518020972.93166661</v>
      </c>
      <c r="AN563" s="32">
        <v>516658569.93916661</v>
      </c>
      <c r="AO563" s="32">
        <v>515464399.6541667</v>
      </c>
      <c r="AP563" s="32">
        <v>515144479.02583337</v>
      </c>
      <c r="AQ563" s="32">
        <v>513685755.25749999</v>
      </c>
      <c r="AR563" s="32">
        <v>511182627.35999995</v>
      </c>
      <c r="AS563" s="32">
        <v>508275426.58666658</v>
      </c>
      <c r="AT563" s="32">
        <v>504897706.95083332</v>
      </c>
      <c r="AU563" s="32">
        <v>502836545.935</v>
      </c>
      <c r="AV563" s="32">
        <v>501220774.98166674</v>
      </c>
      <c r="AW563" s="32">
        <v>497874187.03916669</v>
      </c>
      <c r="AX563" s="32">
        <v>495554123.78333336</v>
      </c>
      <c r="AY563" s="32">
        <v>493975751.68416661</v>
      </c>
      <c r="AZ563" s="32">
        <v>487626491.48583335</v>
      </c>
      <c r="BA563" s="32">
        <v>480999663.58750004</v>
      </c>
      <c r="BB563" s="32">
        <v>475436403.45166665</v>
      </c>
      <c r="BC563" s="32">
        <v>470700072.23750001</v>
      </c>
      <c r="BD563" s="32">
        <v>466002633.46000004</v>
      </c>
      <c r="BE563" s="32">
        <v>461415648.51833338</v>
      </c>
      <c r="BF563" s="32">
        <v>455834428.35666674</v>
      </c>
      <c r="BG563" s="32">
        <v>448007331.52416664</v>
      </c>
      <c r="BH563" s="32">
        <v>439792605.51083332</v>
      </c>
      <c r="BI563" s="32">
        <v>431983668.4641667</v>
      </c>
      <c r="BJ563" s="32">
        <v>423896623.18916672</v>
      </c>
      <c r="BK563" s="32">
        <v>414398446.25083333</v>
      </c>
      <c r="BL563" s="32">
        <v>409352577.6225</v>
      </c>
      <c r="BM563" s="32">
        <v>403916526.6183334</v>
      </c>
      <c r="BN563" s="32">
        <v>398301301.37666672</v>
      </c>
      <c r="BO563" s="32">
        <v>392802916.28666663</v>
      </c>
      <c r="BP563" s="32">
        <v>387026364.91166663</v>
      </c>
      <c r="BQ563" s="32">
        <v>381094238.49333334</v>
      </c>
      <c r="BR563" s="32">
        <v>376003372.29916668</v>
      </c>
      <c r="BS563" s="32">
        <v>371406949.59666675</v>
      </c>
      <c r="BT563" s="32">
        <v>366489720.73916674</v>
      </c>
      <c r="BU563" s="32">
        <v>365049592.72916669</v>
      </c>
      <c r="BV563" s="32">
        <v>364047651.62166667</v>
      </c>
      <c r="BW563" s="32">
        <v>363483776.14499992</v>
      </c>
      <c r="BX563" s="32">
        <v>363006001.61000007</v>
      </c>
      <c r="BY563" s="32">
        <v>363463400.37583333</v>
      </c>
      <c r="BZ563" s="32">
        <v>363902312.01083344</v>
      </c>
      <c r="CA563" s="32">
        <v>364229422.16833335</v>
      </c>
      <c r="CB563" s="32">
        <v>365408181.12750006</v>
      </c>
      <c r="CC563" s="32">
        <v>367040686.71166664</v>
      </c>
      <c r="CD563" s="32">
        <v>368960738.21499997</v>
      </c>
      <c r="CE563" s="32">
        <v>371102287.82166666</v>
      </c>
      <c r="CF563" s="32">
        <v>374420190.22583324</v>
      </c>
      <c r="CG563" s="32">
        <v>374125637.01249999</v>
      </c>
      <c r="CH563" s="32">
        <v>373202523.57999992</v>
      </c>
      <c r="CI563" s="32">
        <v>372269736.76749998</v>
      </c>
      <c r="CJ563" s="32">
        <v>372035073.19000006</v>
      </c>
      <c r="CK563" s="32">
        <v>371770571.34083337</v>
      </c>
      <c r="CL563" s="32">
        <v>371913721.10750002</v>
      </c>
      <c r="CM563" s="32">
        <v>372309699.28250003</v>
      </c>
      <c r="CN563" s="32">
        <v>372723439.4375</v>
      </c>
      <c r="CO563" s="32">
        <v>373428383.44666666</v>
      </c>
      <c r="CP563" s="32">
        <v>374276174.74083328</v>
      </c>
      <c r="CQ563" s="32">
        <v>374979114.25416666</v>
      </c>
      <c r="CR563" s="32">
        <v>374622917.49250001</v>
      </c>
      <c r="CS563" s="32">
        <v>373543743.29833335</v>
      </c>
      <c r="CT563" s="32">
        <v>372618063.98583335</v>
      </c>
      <c r="CU563" s="32">
        <v>371829444.71166664</v>
      </c>
      <c r="CV563" s="32">
        <v>371230366.64333326</v>
      </c>
      <c r="CW563" s="36"/>
      <c r="CX563" s="36"/>
    </row>
    <row r="564" spans="2:102" x14ac:dyDescent="0.35">
      <c r="B564" s="26">
        <v>129</v>
      </c>
      <c r="C564" s="29" t="s">
        <v>76</v>
      </c>
      <c r="D564" s="34">
        <v>0</v>
      </c>
      <c r="E564" s="34">
        <v>0</v>
      </c>
      <c r="F564" s="34">
        <v>0</v>
      </c>
      <c r="G564" s="34">
        <v>0</v>
      </c>
      <c r="H564" s="34">
        <v>0</v>
      </c>
      <c r="I564" s="34">
        <v>0</v>
      </c>
      <c r="J564" s="34">
        <v>0</v>
      </c>
      <c r="K564" s="34">
        <v>0</v>
      </c>
      <c r="L564" s="30">
        <v>34862.17</v>
      </c>
      <c r="M564" s="30">
        <v>716876.78499999992</v>
      </c>
      <c r="N564" s="30">
        <v>2078314.6633333333</v>
      </c>
      <c r="O564" s="30">
        <v>4226926.9325000001</v>
      </c>
      <c r="P564" s="30">
        <v>7081965.3700000001</v>
      </c>
      <c r="Q564" s="30">
        <v>28812444</v>
      </c>
      <c r="R564" s="30">
        <v>45322397.374285713</v>
      </c>
      <c r="S564" s="30">
        <v>58585662.342500001</v>
      </c>
      <c r="T564" s="30">
        <v>69765381.548888892</v>
      </c>
      <c r="U564" s="30">
        <v>80016616.304000005</v>
      </c>
      <c r="V564" s="30">
        <v>89498209.429090917</v>
      </c>
      <c r="W564" s="30">
        <v>98205361.320833325</v>
      </c>
      <c r="X564" s="30">
        <v>116080965.72499998</v>
      </c>
      <c r="Y564" s="30">
        <v>135632928.47083333</v>
      </c>
      <c r="Z564" s="30">
        <v>156490699.04666665</v>
      </c>
      <c r="AA564" s="30">
        <v>178106083.55666664</v>
      </c>
      <c r="AB564" s="30">
        <v>200482625.53333333</v>
      </c>
      <c r="AC564" s="30">
        <v>213708241.96083331</v>
      </c>
      <c r="AD564" s="30">
        <v>227460784.47749999</v>
      </c>
      <c r="AE564" s="30">
        <v>241365784.17166662</v>
      </c>
      <c r="AF564" s="30">
        <v>255603506.97499999</v>
      </c>
      <c r="AG564" s="30">
        <v>270047683.4108333</v>
      </c>
      <c r="AH564" s="30">
        <v>283832090.04916668</v>
      </c>
      <c r="AI564" s="30">
        <v>296405843.22416669</v>
      </c>
      <c r="AJ564" s="30">
        <v>306851075.60500002</v>
      </c>
      <c r="AK564" s="30">
        <v>314850863.37416667</v>
      </c>
      <c r="AL564" s="30">
        <v>320369152.43833333</v>
      </c>
      <c r="AM564" s="30">
        <v>324397328.32166666</v>
      </c>
      <c r="AN564" s="30">
        <v>328219988.63666666</v>
      </c>
      <c r="AO564" s="30">
        <v>330148692.23999995</v>
      </c>
      <c r="AP564" s="30">
        <v>330845811.1916666</v>
      </c>
      <c r="AQ564" s="30">
        <v>331357695.19749993</v>
      </c>
      <c r="AR564" s="30">
        <v>331773149.16833335</v>
      </c>
      <c r="AS564" s="30">
        <v>332232485.31833333</v>
      </c>
      <c r="AT564" s="30">
        <v>333514042.43583339</v>
      </c>
      <c r="AU564" s="30">
        <v>335097498.48250002</v>
      </c>
      <c r="AV564" s="30">
        <v>338008016.52083331</v>
      </c>
      <c r="AW564" s="30">
        <v>342248483.80500001</v>
      </c>
      <c r="AX564" s="30">
        <v>348303992.84583336</v>
      </c>
      <c r="AY564" s="30">
        <v>355945852.31833339</v>
      </c>
      <c r="AZ564" s="30">
        <v>365220774.15083337</v>
      </c>
      <c r="BA564" s="30">
        <v>375780382.50916672</v>
      </c>
      <c r="BB564" s="30">
        <v>387435586.5625</v>
      </c>
      <c r="BC564" s="30">
        <v>399848703.98666668</v>
      </c>
      <c r="BD564" s="30">
        <v>412263514.96833342</v>
      </c>
      <c r="BE564" s="30">
        <v>425892768.90249997</v>
      </c>
      <c r="BF564" s="30">
        <v>440011449.73916668</v>
      </c>
      <c r="BG564" s="30">
        <v>453149036.83249998</v>
      </c>
      <c r="BH564" s="30">
        <v>464743623.26083332</v>
      </c>
      <c r="BI564" s="30">
        <v>474978068.68083328</v>
      </c>
      <c r="BJ564" s="30">
        <v>483391929.80583334</v>
      </c>
      <c r="BK564" s="30">
        <v>490817251.78749996</v>
      </c>
      <c r="BL564" s="30">
        <v>496853149.67166668</v>
      </c>
      <c r="BM564" s="30">
        <v>501830955.61083335</v>
      </c>
      <c r="BN564" s="30">
        <v>504894811.70833343</v>
      </c>
      <c r="BO564" s="30">
        <v>505997272.48416668</v>
      </c>
      <c r="BP564" s="30">
        <v>505174506.57416677</v>
      </c>
      <c r="BQ564" s="30">
        <v>503065679.71416682</v>
      </c>
      <c r="BR564" s="30">
        <v>499820717.62000006</v>
      </c>
      <c r="BS564" s="30">
        <v>498600014.46500009</v>
      </c>
      <c r="BT564" s="30">
        <v>498770166.78583336</v>
      </c>
      <c r="BU564" s="30">
        <v>500660938.76583338</v>
      </c>
      <c r="BV564" s="30">
        <v>505182055.3483333</v>
      </c>
      <c r="BW564" s="30">
        <v>511088647.01166672</v>
      </c>
      <c r="BX564" s="30">
        <v>519336646.75749999</v>
      </c>
      <c r="BY564" s="30">
        <v>529801350.48083335</v>
      </c>
      <c r="BZ564" s="30">
        <v>542569832.53666663</v>
      </c>
      <c r="CA564" s="30">
        <v>556654448.97749996</v>
      </c>
      <c r="CB564" s="30">
        <v>572890168.52250004</v>
      </c>
      <c r="CC564" s="30">
        <v>589697795.01666677</v>
      </c>
      <c r="CD564" s="30">
        <v>607096196.79833329</v>
      </c>
      <c r="CE564" s="30">
        <v>624056926.83500004</v>
      </c>
      <c r="CF564" s="30">
        <v>641051484.14999998</v>
      </c>
      <c r="CG564" s="30">
        <v>658051032.61166656</v>
      </c>
      <c r="CH564" s="30">
        <v>675229583.76666653</v>
      </c>
      <c r="CI564" s="30">
        <v>693079330.80833328</v>
      </c>
      <c r="CJ564" s="30">
        <v>709793386.7116667</v>
      </c>
      <c r="CK564" s="30">
        <v>725181170.6541667</v>
      </c>
      <c r="CL564" s="30">
        <v>739563602.84749997</v>
      </c>
      <c r="CM564" s="30">
        <v>753687313.57666671</v>
      </c>
      <c r="CN564" s="30">
        <v>767207126.03666675</v>
      </c>
      <c r="CO564" s="30">
        <v>779428452.94999993</v>
      </c>
      <c r="CP564" s="30">
        <v>790095744.49333334</v>
      </c>
      <c r="CQ564" s="30">
        <v>799566425.07083333</v>
      </c>
      <c r="CR564" s="30">
        <v>808460784.64833319</v>
      </c>
      <c r="CS564" s="30">
        <v>817187343.55083323</v>
      </c>
      <c r="CT564" s="30">
        <v>824559742.18583333</v>
      </c>
      <c r="CU564" s="30">
        <v>830162467.53916657</v>
      </c>
      <c r="CV564" s="30">
        <v>836248736.35833323</v>
      </c>
      <c r="CW564" s="36"/>
      <c r="CX564" s="36"/>
    </row>
    <row r="565" spans="2:102" ht="26" x14ac:dyDescent="0.35">
      <c r="B565" s="26">
        <v>164</v>
      </c>
      <c r="C565" s="31" t="s">
        <v>34</v>
      </c>
      <c r="D565" s="32">
        <v>46543536.026666671</v>
      </c>
      <c r="E565" s="32">
        <v>46932176.268333338</v>
      </c>
      <c r="F565" s="32">
        <v>47205147.613333337</v>
      </c>
      <c r="G565" s="32">
        <v>47421533.364166677</v>
      </c>
      <c r="H565" s="32">
        <v>47702837.409166664</v>
      </c>
      <c r="I565" s="32">
        <v>47884534.341666669</v>
      </c>
      <c r="J565" s="32">
        <v>48151576.590000004</v>
      </c>
      <c r="K565" s="32">
        <v>48521960.874166667</v>
      </c>
      <c r="L565" s="32">
        <v>48895330.245000005</v>
      </c>
      <c r="M565" s="32">
        <v>49205942.266666673</v>
      </c>
      <c r="N565" s="32">
        <v>49423912.527499996</v>
      </c>
      <c r="O565" s="32">
        <v>49691223.140833341</v>
      </c>
      <c r="P565" s="32">
        <v>49886794.723333336</v>
      </c>
      <c r="Q565" s="32">
        <v>50148834.987500004</v>
      </c>
      <c r="R565" s="32">
        <v>50502023.881666668</v>
      </c>
      <c r="S565" s="32">
        <v>50893640.70000001</v>
      </c>
      <c r="T565" s="32">
        <v>51259145.231666662</v>
      </c>
      <c r="U565" s="32">
        <v>51765937.385833345</v>
      </c>
      <c r="V565" s="32">
        <v>52160659.095833339</v>
      </c>
      <c r="W565" s="32">
        <v>52406759.245000005</v>
      </c>
      <c r="X565" s="32">
        <v>52505897.089999996</v>
      </c>
      <c r="Y565" s="32">
        <v>52436534.454166673</v>
      </c>
      <c r="Z565" s="32">
        <v>52422287.453333326</v>
      </c>
      <c r="AA565" s="32">
        <v>52363964.17499999</v>
      </c>
      <c r="AB565" s="32">
        <v>52292035.224166662</v>
      </c>
      <c r="AC565" s="32">
        <v>52100664.325833321</v>
      </c>
      <c r="AD565" s="32">
        <v>51918591.109166674</v>
      </c>
      <c r="AE565" s="32">
        <v>51681488.045000009</v>
      </c>
      <c r="AF565" s="32">
        <v>51324713.594999999</v>
      </c>
      <c r="AG565" s="32">
        <v>50827944.145000003</v>
      </c>
      <c r="AH565" s="32">
        <v>50353130.958333336</v>
      </c>
      <c r="AI565" s="32">
        <v>49927442.853333332</v>
      </c>
      <c r="AJ565" s="32">
        <v>49592252.927499987</v>
      </c>
      <c r="AK565" s="32">
        <v>49376592.604999997</v>
      </c>
      <c r="AL565" s="32">
        <v>49176652.336666666</v>
      </c>
      <c r="AM565" s="32">
        <v>49028555.391666658</v>
      </c>
      <c r="AN565" s="32">
        <v>48956296.876666673</v>
      </c>
      <c r="AO565" s="32">
        <v>48962049.11833334</v>
      </c>
      <c r="AP565" s="32">
        <v>48957124.158333331</v>
      </c>
      <c r="AQ565" s="32">
        <v>48961128.294999994</v>
      </c>
      <c r="AR565" s="32">
        <v>49094870.007499993</v>
      </c>
      <c r="AS565" s="32">
        <v>49328352.925833322</v>
      </c>
      <c r="AT565" s="32">
        <v>49491733.604999997</v>
      </c>
      <c r="AU565" s="32">
        <v>49570569.037499994</v>
      </c>
      <c r="AV565" s="32">
        <v>49530741.384166658</v>
      </c>
      <c r="AW565" s="32">
        <v>49579095.136666663</v>
      </c>
      <c r="AX565" s="32">
        <v>49650889.664166667</v>
      </c>
      <c r="AY565" s="32">
        <v>49666688.365833342</v>
      </c>
      <c r="AZ565" s="32">
        <v>49685903.155000001</v>
      </c>
      <c r="BA565" s="32">
        <v>49703162.330000006</v>
      </c>
      <c r="BB565" s="32">
        <v>49652399.437499993</v>
      </c>
      <c r="BC565" s="32">
        <v>49731862.004166663</v>
      </c>
      <c r="BD565" s="32">
        <v>49750995.124166667</v>
      </c>
      <c r="BE565" s="32">
        <v>49534334.060833335</v>
      </c>
      <c r="BF565" s="32">
        <v>49359598.201666661</v>
      </c>
      <c r="BG565" s="32">
        <v>49253942.865000002</v>
      </c>
      <c r="BH565" s="33">
        <v>49369594.017272733</v>
      </c>
      <c r="BI565" s="33">
        <v>49369977.255999997</v>
      </c>
      <c r="BJ565" s="33">
        <v>49251493.213333338</v>
      </c>
      <c r="BK565" s="33">
        <v>49138526.512500003</v>
      </c>
      <c r="BL565" s="33">
        <v>49018596.649999999</v>
      </c>
      <c r="BM565" s="33">
        <v>48832394.956666671</v>
      </c>
      <c r="BN565" s="33">
        <v>48646906.167999998</v>
      </c>
      <c r="BO565" s="33">
        <v>48196780.039999999</v>
      </c>
      <c r="BP565" s="33">
        <v>47491872.613333337</v>
      </c>
      <c r="BQ565" s="33">
        <v>47321629.960000001</v>
      </c>
      <c r="BR565" s="33">
        <v>47260405.880000003</v>
      </c>
      <c r="BS565" s="33">
        <v>0</v>
      </c>
      <c r="BT565" s="33">
        <v>0</v>
      </c>
      <c r="BU565" s="33">
        <v>0</v>
      </c>
      <c r="BV565" s="33">
        <v>0</v>
      </c>
      <c r="BW565" s="33">
        <v>0</v>
      </c>
      <c r="BX565" s="33">
        <v>0</v>
      </c>
      <c r="BY565" s="33">
        <v>0</v>
      </c>
      <c r="BZ565" s="33">
        <v>0</v>
      </c>
      <c r="CA565" s="33">
        <v>0</v>
      </c>
      <c r="CB565" s="33">
        <v>0</v>
      </c>
      <c r="CC565" s="33">
        <v>0</v>
      </c>
      <c r="CD565" s="33">
        <v>0</v>
      </c>
      <c r="CE565" s="33">
        <v>0</v>
      </c>
      <c r="CF565" s="33">
        <v>0</v>
      </c>
      <c r="CG565" s="33">
        <v>0</v>
      </c>
      <c r="CH565" s="33">
        <v>0</v>
      </c>
      <c r="CI565" s="33">
        <v>0</v>
      </c>
      <c r="CJ565" s="33">
        <v>0</v>
      </c>
      <c r="CK565" s="33">
        <v>0</v>
      </c>
      <c r="CL565" s="33">
        <v>0</v>
      </c>
      <c r="CM565" s="33">
        <v>0</v>
      </c>
      <c r="CN565" s="33">
        <v>0</v>
      </c>
      <c r="CO565" s="33">
        <v>0</v>
      </c>
      <c r="CP565" s="33">
        <v>0</v>
      </c>
      <c r="CQ565" s="33">
        <v>0</v>
      </c>
      <c r="CR565" s="33">
        <v>0</v>
      </c>
      <c r="CS565" s="33">
        <v>0</v>
      </c>
      <c r="CT565" s="33">
        <v>0</v>
      </c>
      <c r="CU565" s="33">
        <v>0</v>
      </c>
      <c r="CV565" s="33">
        <v>0</v>
      </c>
      <c r="CW565" s="37"/>
      <c r="CX565" s="37"/>
    </row>
    <row r="566" spans="2:102" ht="26" x14ac:dyDescent="0.35">
      <c r="B566" s="26">
        <v>154</v>
      </c>
      <c r="C566" s="29" t="s">
        <v>36</v>
      </c>
      <c r="D566" s="30">
        <v>210757695.02666667</v>
      </c>
      <c r="E566" s="30">
        <v>215157691.64833334</v>
      </c>
      <c r="F566" s="30">
        <v>219585750.00999999</v>
      </c>
      <c r="G566" s="30">
        <v>223691574.4366667</v>
      </c>
      <c r="H566" s="30">
        <v>227358129.37833336</v>
      </c>
      <c r="I566" s="30">
        <v>231071778.99000001</v>
      </c>
      <c r="J566" s="30">
        <v>235222461.91333333</v>
      </c>
      <c r="K566" s="30">
        <v>239567649.05916667</v>
      </c>
      <c r="L566" s="30">
        <v>244093543.92000005</v>
      </c>
      <c r="M566" s="30">
        <v>248627787.74166667</v>
      </c>
      <c r="N566" s="30">
        <v>253419182.10249999</v>
      </c>
      <c r="O566" s="30">
        <v>258577670.845</v>
      </c>
      <c r="P566" s="30">
        <v>263763243.23666668</v>
      </c>
      <c r="Q566" s="30">
        <v>269397751.06999999</v>
      </c>
      <c r="R566" s="30">
        <v>275253549.21083331</v>
      </c>
      <c r="S566" s="30">
        <v>281714137.8775</v>
      </c>
      <c r="T566" s="30">
        <v>289101600.19583333</v>
      </c>
      <c r="U566" s="30">
        <v>297501772.13583332</v>
      </c>
      <c r="V566" s="30">
        <v>306135072.47666663</v>
      </c>
      <c r="W566" s="30">
        <v>314840965.33416671</v>
      </c>
      <c r="X566" s="30">
        <v>322995924.16916674</v>
      </c>
      <c r="Y566" s="30">
        <v>331131817.91583329</v>
      </c>
      <c r="Z566" s="30">
        <v>339333961.15749997</v>
      </c>
      <c r="AA566" s="30">
        <v>347685055.69</v>
      </c>
      <c r="AB566" s="30">
        <v>356268877.35666668</v>
      </c>
      <c r="AC566" s="30">
        <v>364971712.26666665</v>
      </c>
      <c r="AD566" s="30">
        <v>373347861.8125</v>
      </c>
      <c r="AE566" s="30">
        <v>381445741.05333328</v>
      </c>
      <c r="AF566" s="30">
        <v>388931290.55500001</v>
      </c>
      <c r="AG566" s="30">
        <v>395625749.24416667</v>
      </c>
      <c r="AH566" s="30">
        <v>402120331.49416667</v>
      </c>
      <c r="AI566" s="30">
        <v>408271894.03166676</v>
      </c>
      <c r="AJ566" s="30">
        <v>414602217.6875</v>
      </c>
      <c r="AK566" s="30">
        <v>420830493.29333329</v>
      </c>
      <c r="AL566" s="30">
        <v>426540814.61166674</v>
      </c>
      <c r="AM566" s="30">
        <v>431752765.13249993</v>
      </c>
      <c r="AN566" s="30">
        <v>436506057.47416669</v>
      </c>
      <c r="AO566" s="30">
        <v>440277706.39416665</v>
      </c>
      <c r="AP566" s="30">
        <v>443610836.69666672</v>
      </c>
      <c r="AQ566" s="30">
        <v>447588702.29583335</v>
      </c>
      <c r="AR566" s="30">
        <v>452271861.76833326</v>
      </c>
      <c r="AS566" s="30">
        <v>456720633.12499994</v>
      </c>
      <c r="AT566" s="30">
        <v>460781468.02833325</v>
      </c>
      <c r="AU566" s="30">
        <v>464433115.09750003</v>
      </c>
      <c r="AV566" s="30">
        <v>468118140.73666668</v>
      </c>
      <c r="AW566" s="34">
        <v>469834042.50272733</v>
      </c>
      <c r="AX566" s="34">
        <v>471438666.80199993</v>
      </c>
      <c r="AY566" s="34">
        <v>472911147.75777781</v>
      </c>
      <c r="AZ566" s="34">
        <v>474392498.27750003</v>
      </c>
      <c r="BA566" s="34">
        <v>477059298.86571425</v>
      </c>
      <c r="BB566" s="34">
        <v>480963714.73000002</v>
      </c>
      <c r="BC566" s="34">
        <v>483832510.13800001</v>
      </c>
      <c r="BD566" s="34">
        <v>484791332.09500003</v>
      </c>
      <c r="BE566" s="34">
        <v>485014126.3633334</v>
      </c>
      <c r="BF566" s="34">
        <v>485333457.22000003</v>
      </c>
      <c r="BG566" s="34">
        <v>486947823.13</v>
      </c>
      <c r="BH566" s="34">
        <v>0</v>
      </c>
      <c r="BI566" s="34">
        <v>0</v>
      </c>
      <c r="BJ566" s="34">
        <v>0</v>
      </c>
      <c r="BK566" s="34">
        <v>0</v>
      </c>
      <c r="BL566" s="34">
        <v>0</v>
      </c>
      <c r="BM566" s="34">
        <v>0</v>
      </c>
      <c r="BN566" s="34">
        <v>0</v>
      </c>
      <c r="BO566" s="34">
        <v>0</v>
      </c>
      <c r="BP566" s="34">
        <v>0</v>
      </c>
      <c r="BQ566" s="34">
        <v>0</v>
      </c>
      <c r="BR566" s="34">
        <v>0</v>
      </c>
      <c r="BS566" s="34">
        <v>0</v>
      </c>
      <c r="BT566" s="34">
        <v>0</v>
      </c>
      <c r="BU566" s="34">
        <v>0</v>
      </c>
      <c r="BV566" s="34">
        <v>0</v>
      </c>
      <c r="BW566" s="34">
        <v>0</v>
      </c>
      <c r="BX566" s="34">
        <v>0</v>
      </c>
      <c r="BY566" s="34">
        <v>0</v>
      </c>
      <c r="BZ566" s="34">
        <v>0</v>
      </c>
      <c r="CA566" s="34">
        <v>0</v>
      </c>
      <c r="CB566" s="34">
        <v>0</v>
      </c>
      <c r="CC566" s="34">
        <v>0</v>
      </c>
      <c r="CD566" s="34">
        <v>0</v>
      </c>
      <c r="CE566" s="34">
        <v>0</v>
      </c>
      <c r="CF566" s="34">
        <v>0</v>
      </c>
      <c r="CG566" s="34">
        <v>0</v>
      </c>
      <c r="CH566" s="34">
        <v>0</v>
      </c>
      <c r="CI566" s="34">
        <v>0</v>
      </c>
      <c r="CJ566" s="34">
        <v>0</v>
      </c>
      <c r="CK566" s="34">
        <v>0</v>
      </c>
      <c r="CL566" s="34">
        <v>0</v>
      </c>
      <c r="CM566" s="34">
        <v>0</v>
      </c>
      <c r="CN566" s="34">
        <v>0</v>
      </c>
      <c r="CO566" s="34">
        <v>0</v>
      </c>
      <c r="CP566" s="34">
        <v>0</v>
      </c>
      <c r="CQ566" s="34">
        <v>0</v>
      </c>
      <c r="CR566" s="34">
        <v>0</v>
      </c>
      <c r="CS566" s="34">
        <v>0</v>
      </c>
      <c r="CT566" s="34">
        <v>0</v>
      </c>
      <c r="CU566" s="34">
        <v>0</v>
      </c>
      <c r="CV566" s="34">
        <v>0</v>
      </c>
      <c r="CW566" s="37"/>
      <c r="CX566" s="37"/>
    </row>
    <row r="567" spans="2:102" ht="26" x14ac:dyDescent="0.35">
      <c r="B567" s="26">
        <v>172</v>
      </c>
      <c r="C567" s="31" t="s">
        <v>32</v>
      </c>
      <c r="D567" s="33">
        <v>0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0</v>
      </c>
      <c r="R567" s="33">
        <v>0</v>
      </c>
      <c r="S567" s="33">
        <v>0</v>
      </c>
      <c r="T567" s="33">
        <v>0</v>
      </c>
      <c r="U567" s="33">
        <v>0</v>
      </c>
      <c r="V567" s="33">
        <v>0</v>
      </c>
      <c r="W567" s="33">
        <v>0</v>
      </c>
      <c r="X567" s="33">
        <v>0</v>
      </c>
      <c r="Y567" s="33">
        <v>0</v>
      </c>
      <c r="Z567" s="33">
        <v>0</v>
      </c>
      <c r="AA567" s="33">
        <v>0</v>
      </c>
      <c r="AB567" s="33">
        <v>0</v>
      </c>
      <c r="AC567" s="33">
        <v>0</v>
      </c>
      <c r="AD567" s="33">
        <v>0</v>
      </c>
      <c r="AE567" s="33">
        <v>0</v>
      </c>
      <c r="AF567" s="33">
        <v>0</v>
      </c>
      <c r="AG567" s="33">
        <v>0</v>
      </c>
      <c r="AH567" s="33">
        <v>0</v>
      </c>
      <c r="AI567" s="33">
        <v>0</v>
      </c>
      <c r="AJ567" s="33">
        <v>0</v>
      </c>
      <c r="AK567" s="32">
        <v>440523.76</v>
      </c>
      <c r="AL567" s="32">
        <v>730314.62</v>
      </c>
      <c r="AM567" s="32">
        <v>1114243.1166666667</v>
      </c>
      <c r="AN567" s="32">
        <v>1569128.6274999999</v>
      </c>
      <c r="AO567" s="32">
        <v>1993303.0079999999</v>
      </c>
      <c r="AP567" s="32">
        <v>2418048.7066666665</v>
      </c>
      <c r="AQ567" s="32">
        <v>2794974.5557142859</v>
      </c>
      <c r="AR567" s="32">
        <v>3160224.6150000002</v>
      </c>
      <c r="AS567" s="32">
        <v>3504913.0577777782</v>
      </c>
      <c r="AT567" s="32">
        <v>3814852.9810000001</v>
      </c>
      <c r="AU567" s="32">
        <v>4137834.35</v>
      </c>
      <c r="AV567" s="32">
        <v>4464080.0666666673</v>
      </c>
      <c r="AW567" s="32">
        <v>5143778.0375000006</v>
      </c>
      <c r="AX567" s="32">
        <v>5866158.3391666664</v>
      </c>
      <c r="AY567" s="32">
        <v>6656147.126666666</v>
      </c>
      <c r="AZ567" s="32">
        <v>7475145.2566666668</v>
      </c>
      <c r="BA567" s="32">
        <v>8305886.3191666668</v>
      </c>
      <c r="BB567" s="32">
        <v>9116764.0149999987</v>
      </c>
      <c r="BC567" s="32">
        <v>10001851.729166666</v>
      </c>
      <c r="BD567" s="32">
        <v>10945603.8225</v>
      </c>
      <c r="BE567" s="32">
        <v>11991748.375833333</v>
      </c>
      <c r="BF567" s="32">
        <v>13179692.926666668</v>
      </c>
      <c r="BG567" s="32">
        <v>14507964.556666665</v>
      </c>
      <c r="BH567" s="32">
        <v>15930370.792499999</v>
      </c>
      <c r="BI567" s="32">
        <v>17523638.298333332</v>
      </c>
      <c r="BJ567" s="32">
        <v>19246095.627499998</v>
      </c>
      <c r="BK567" s="32">
        <v>21096435.954166662</v>
      </c>
      <c r="BL567" s="32">
        <v>23054000.760833334</v>
      </c>
      <c r="BM567" s="32">
        <v>25123864.139166668</v>
      </c>
      <c r="BN567" s="32">
        <v>27391113.374166667</v>
      </c>
      <c r="BO567" s="32">
        <v>29788231.805000003</v>
      </c>
      <c r="BP567" s="32">
        <v>32316248.809999999</v>
      </c>
      <c r="BQ567" s="32">
        <v>34958434.666666664</v>
      </c>
      <c r="BR567" s="32">
        <v>37673582.968333326</v>
      </c>
      <c r="BS567" s="32">
        <v>40423249.799166657</v>
      </c>
      <c r="BT567" s="32">
        <v>43284701.36333333</v>
      </c>
      <c r="BU567" s="32">
        <v>46162454.912499994</v>
      </c>
      <c r="BV567" s="32">
        <v>49162336.814999998</v>
      </c>
      <c r="BW567" s="32">
        <v>52338055.497500002</v>
      </c>
      <c r="BX567" s="32">
        <v>55627659.625833333</v>
      </c>
      <c r="BY567" s="32">
        <v>58897594.764166676</v>
      </c>
      <c r="BZ567" s="32">
        <v>62011428.19749999</v>
      </c>
      <c r="CA567" s="32">
        <v>64940106.548333339</v>
      </c>
      <c r="CB567" s="32">
        <v>67687063.534166664</v>
      </c>
      <c r="CC567" s="32">
        <v>70233897.531666666</v>
      </c>
      <c r="CD567" s="32">
        <v>72515408.500833333</v>
      </c>
      <c r="CE567" s="32">
        <v>74688948.159999996</v>
      </c>
      <c r="CF567" s="32">
        <v>76739794.735833332</v>
      </c>
      <c r="CG567" s="32">
        <v>78672519.405000001</v>
      </c>
      <c r="CH567" s="32">
        <v>80405247.588333338</v>
      </c>
      <c r="CI567" s="32">
        <v>81934693.592500016</v>
      </c>
      <c r="CJ567" s="32">
        <v>83131679.778333351</v>
      </c>
      <c r="CK567" s="32">
        <v>84275604.982500017</v>
      </c>
      <c r="CL567" s="32">
        <v>85456721.297499999</v>
      </c>
      <c r="CM567" s="32">
        <v>86573423.852500007</v>
      </c>
      <c r="CN567" s="32">
        <v>87748448.997499987</v>
      </c>
      <c r="CO567" s="32">
        <v>89103136.043333322</v>
      </c>
      <c r="CP567" s="32">
        <v>90700043.193333328</v>
      </c>
      <c r="CQ567" s="32">
        <v>92201921.905833349</v>
      </c>
      <c r="CR567" s="32">
        <v>93702316.209166661</v>
      </c>
      <c r="CS567" s="32">
        <v>95148951.827500001</v>
      </c>
      <c r="CT567" s="32">
        <v>96532782.80416666</v>
      </c>
      <c r="CU567" s="32">
        <v>97870860.88499999</v>
      </c>
      <c r="CV567" s="32">
        <v>99147030.484166667</v>
      </c>
      <c r="CW567" s="36"/>
      <c r="CX567" s="36"/>
    </row>
    <row r="568" spans="2:102" x14ac:dyDescent="0.35">
      <c r="B568" s="26">
        <v>171</v>
      </c>
      <c r="C568" s="29" t="s">
        <v>44</v>
      </c>
      <c r="D568" s="30">
        <v>2879021.355</v>
      </c>
      <c r="E568" s="30">
        <v>3558515.1133333333</v>
      </c>
      <c r="F568" s="30">
        <v>4238247.7050000001</v>
      </c>
      <c r="G568" s="30">
        <v>4899456.0620000008</v>
      </c>
      <c r="H568" s="30">
        <v>5532237.5</v>
      </c>
      <c r="I568" s="30">
        <v>6144742.7757142857</v>
      </c>
      <c r="J568" s="30">
        <v>6742997.3637499996</v>
      </c>
      <c r="K568" s="30">
        <v>7289689.2833333332</v>
      </c>
      <c r="L568" s="30">
        <v>7768223.7530000005</v>
      </c>
      <c r="M568" s="30">
        <v>8218494.4345454546</v>
      </c>
      <c r="N568" s="30">
        <v>8641630.602500001</v>
      </c>
      <c r="O568" s="30">
        <v>9587938.4666666668</v>
      </c>
      <c r="P568" s="30">
        <v>10448619.949166669</v>
      </c>
      <c r="Q568" s="30">
        <v>11227375.239166668</v>
      </c>
      <c r="R568" s="30">
        <v>11951727.826666668</v>
      </c>
      <c r="S568" s="30">
        <v>12695740.245833335</v>
      </c>
      <c r="T568" s="30">
        <v>13380060.857500002</v>
      </c>
      <c r="U568" s="30">
        <v>14030723.066666668</v>
      </c>
      <c r="V568" s="30">
        <v>14633634.0725</v>
      </c>
      <c r="W568" s="30">
        <v>15200498.438333334</v>
      </c>
      <c r="X568" s="30">
        <v>15727658.785000002</v>
      </c>
      <c r="Y568" s="30">
        <v>16193368.350833334</v>
      </c>
      <c r="Z568" s="30">
        <v>16668400.155833328</v>
      </c>
      <c r="AA568" s="30">
        <v>17207090.640000001</v>
      </c>
      <c r="AB568" s="30">
        <v>17756205.425833333</v>
      </c>
      <c r="AC568" s="30">
        <v>18264895.993333336</v>
      </c>
      <c r="AD568" s="30">
        <v>18686424.74666667</v>
      </c>
      <c r="AE568" s="30">
        <v>18992867.491666667</v>
      </c>
      <c r="AF568" s="30">
        <v>19261650.32333333</v>
      </c>
      <c r="AG568" s="30">
        <v>19484761.651666664</v>
      </c>
      <c r="AH568" s="30">
        <v>19671326.548333336</v>
      </c>
      <c r="AI568" s="30">
        <v>19893255.825833336</v>
      </c>
      <c r="AJ568" s="30">
        <v>20153718.939166665</v>
      </c>
      <c r="AK568" s="30">
        <v>20437115.455000002</v>
      </c>
      <c r="AL568" s="30">
        <v>20678141.737500001</v>
      </c>
      <c r="AM568" s="30">
        <v>20850767.098333333</v>
      </c>
      <c r="AN568" s="30">
        <v>20996910.471666664</v>
      </c>
      <c r="AO568" s="30">
        <v>21235228.285833333</v>
      </c>
      <c r="AP568" s="30">
        <v>21568170.612500001</v>
      </c>
      <c r="AQ568" s="30">
        <v>21958653.328333337</v>
      </c>
      <c r="AR568" s="30">
        <v>22374936.010000002</v>
      </c>
      <c r="AS568" s="30">
        <v>22827478.225000005</v>
      </c>
      <c r="AT568" s="30">
        <v>23324847.770000007</v>
      </c>
      <c r="AU568" s="30">
        <v>23787142.427499998</v>
      </c>
      <c r="AV568" s="30">
        <v>24281257.760000002</v>
      </c>
      <c r="AW568" s="30">
        <v>24829970.739999998</v>
      </c>
      <c r="AX568" s="30">
        <v>25418732.354166668</v>
      </c>
      <c r="AY568" s="30">
        <v>25980096.548333332</v>
      </c>
      <c r="AZ568" s="30">
        <v>26564959.066666666</v>
      </c>
      <c r="BA568" s="30">
        <v>27113660.210000005</v>
      </c>
      <c r="BB568" s="30">
        <v>27612456.349166676</v>
      </c>
      <c r="BC568" s="30">
        <v>28040146.197500005</v>
      </c>
      <c r="BD568" s="30">
        <v>28487113.503333334</v>
      </c>
      <c r="BE568" s="30">
        <v>28912737.931666669</v>
      </c>
      <c r="BF568" s="30">
        <v>29248097.984166667</v>
      </c>
      <c r="BG568" s="30">
        <v>29598879.658333331</v>
      </c>
      <c r="BH568" s="30">
        <v>29917480.833333328</v>
      </c>
      <c r="BI568" s="30">
        <v>30245273.325833324</v>
      </c>
      <c r="BJ568" s="30">
        <v>30546905.799166661</v>
      </c>
      <c r="BK568" s="30">
        <v>30904263.680833336</v>
      </c>
      <c r="BL568" s="30">
        <v>31231161.462500002</v>
      </c>
      <c r="BM568" s="30">
        <v>31548939.367499996</v>
      </c>
      <c r="BN568" s="30">
        <v>31868997.265833333</v>
      </c>
      <c r="BO568" s="30">
        <v>32273009.919999998</v>
      </c>
      <c r="BP568" s="30">
        <v>32666675.070833329</v>
      </c>
      <c r="BQ568" s="30">
        <v>33072133.028333336</v>
      </c>
      <c r="BR568" s="30">
        <v>33528032.285</v>
      </c>
      <c r="BS568" s="30">
        <v>34040192.519166663</v>
      </c>
      <c r="BT568" s="30">
        <v>34562060.393333338</v>
      </c>
      <c r="BU568" s="30">
        <v>35063840.970833324</v>
      </c>
      <c r="BV568" s="30">
        <v>35583462.956666671</v>
      </c>
      <c r="BW568" s="30">
        <v>36071997.471666671</v>
      </c>
      <c r="BX568" s="30">
        <v>36563270.756666668</v>
      </c>
      <c r="BY568" s="30">
        <v>37049102.763333336</v>
      </c>
      <c r="BZ568" s="30">
        <v>37572013.780000001</v>
      </c>
      <c r="CA568" s="30">
        <v>38072673.719166674</v>
      </c>
      <c r="CB568" s="30">
        <v>38508438.380833335</v>
      </c>
      <c r="CC568" s="30">
        <v>38908697.319166668</v>
      </c>
      <c r="CD568" s="30">
        <v>39260046.135833338</v>
      </c>
      <c r="CE568" s="30">
        <v>39446754.273333341</v>
      </c>
      <c r="CF568" s="30">
        <v>39572928.600000009</v>
      </c>
      <c r="CG568" s="30">
        <v>39630110.05833333</v>
      </c>
      <c r="CH568" s="30">
        <v>39607891.029166669</v>
      </c>
      <c r="CI568" s="30">
        <v>39626824.764166668</v>
      </c>
      <c r="CJ568" s="30">
        <v>39548757.086666666</v>
      </c>
      <c r="CK568" s="30">
        <v>39471181.006666668</v>
      </c>
      <c r="CL568" s="30">
        <v>39285463.268333338</v>
      </c>
      <c r="CM568" s="30">
        <v>39003168.054166667</v>
      </c>
      <c r="CN568" s="30">
        <v>38777456.452499993</v>
      </c>
      <c r="CO568" s="30">
        <v>38458310.19416666</v>
      </c>
      <c r="CP568" s="30">
        <v>38217650.201666661</v>
      </c>
      <c r="CQ568" s="30">
        <v>37958830.701666661</v>
      </c>
      <c r="CR568" s="30">
        <v>37643567.344999999</v>
      </c>
      <c r="CS568" s="30">
        <v>37330120.960833333</v>
      </c>
      <c r="CT568" s="30">
        <v>37052475.631666668</v>
      </c>
      <c r="CU568" s="30">
        <v>36795695.303333335</v>
      </c>
      <c r="CV568" s="30">
        <v>36651530.716666676</v>
      </c>
      <c r="CW568" s="36"/>
      <c r="CX568" s="36"/>
    </row>
    <row r="569" spans="2:102" ht="39" x14ac:dyDescent="0.35">
      <c r="B569" s="26">
        <v>157</v>
      </c>
      <c r="C569" s="31" t="s">
        <v>33</v>
      </c>
      <c r="D569" s="32">
        <v>28297181.013333332</v>
      </c>
      <c r="E569" s="32">
        <v>28694167.379999995</v>
      </c>
      <c r="F569" s="32">
        <v>29232061.887499999</v>
      </c>
      <c r="G569" s="32">
        <v>29740407.947500002</v>
      </c>
      <c r="H569" s="32">
        <v>30172522.009166669</v>
      </c>
      <c r="I569" s="32">
        <v>30557271.688333336</v>
      </c>
      <c r="J569" s="32">
        <v>31019723.176666673</v>
      </c>
      <c r="K569" s="32">
        <v>31488836.233333334</v>
      </c>
      <c r="L569" s="32">
        <v>31790338.309166659</v>
      </c>
      <c r="M569" s="32">
        <v>32157833.719999995</v>
      </c>
      <c r="N569" s="32">
        <v>32477303.610833328</v>
      </c>
      <c r="O569" s="32">
        <v>32681380.8325</v>
      </c>
      <c r="P569" s="32">
        <v>32679851.915000003</v>
      </c>
      <c r="Q569" s="32">
        <v>32476817.43416667</v>
      </c>
      <c r="R569" s="32">
        <v>32215614.155833334</v>
      </c>
      <c r="S569" s="32">
        <v>31924202.335000005</v>
      </c>
      <c r="T569" s="32">
        <v>31764350.392499998</v>
      </c>
      <c r="U569" s="32">
        <v>31771547.795833334</v>
      </c>
      <c r="V569" s="32">
        <v>31906311.308333326</v>
      </c>
      <c r="W569" s="32">
        <v>31943592.299166661</v>
      </c>
      <c r="X569" s="32">
        <v>32069557.249999996</v>
      </c>
      <c r="Y569" s="32">
        <v>32404325.50333333</v>
      </c>
      <c r="Z569" s="32">
        <v>32839426.319166664</v>
      </c>
      <c r="AA569" s="32">
        <v>33370098.564999998</v>
      </c>
      <c r="AB569" s="32">
        <v>33889557.416666664</v>
      </c>
      <c r="AC569" s="32">
        <v>34511703.774166673</v>
      </c>
      <c r="AD569" s="32">
        <v>35151441.933333337</v>
      </c>
      <c r="AE569" s="32">
        <v>35914827.847500004</v>
      </c>
      <c r="AF569" s="32">
        <v>36682421.76166667</v>
      </c>
      <c r="AG569" s="32">
        <v>37485740.285000004</v>
      </c>
      <c r="AH569" s="32">
        <v>38258296.347500004</v>
      </c>
      <c r="AI569" s="32">
        <v>39210222.927500002</v>
      </c>
      <c r="AJ569" s="32">
        <v>40264606.788333334</v>
      </c>
      <c r="AK569" s="32">
        <v>41201186.516666673</v>
      </c>
      <c r="AL569" s="32">
        <v>42117936.182499997</v>
      </c>
      <c r="AM569" s="32">
        <v>42902065.684999995</v>
      </c>
      <c r="AN569" s="32">
        <v>43702114.559999995</v>
      </c>
      <c r="AO569" s="32">
        <v>44603621.907499999</v>
      </c>
      <c r="AP569" s="32">
        <v>45557788.813333333</v>
      </c>
      <c r="AQ569" s="32">
        <v>46561223.875833333</v>
      </c>
      <c r="AR569" s="32">
        <v>47569608.237500004</v>
      </c>
      <c r="AS569" s="32">
        <v>48417361.050833337</v>
      </c>
      <c r="AT569" s="32">
        <v>49019818.446666658</v>
      </c>
      <c r="AU569" s="32">
        <v>49505060.761666678</v>
      </c>
      <c r="AV569" s="32">
        <v>49777456.377499998</v>
      </c>
      <c r="AW569" s="32">
        <v>50016532.390833341</v>
      </c>
      <c r="AX569" s="33">
        <v>50109437.876363635</v>
      </c>
      <c r="AY569" s="33">
        <v>50231145.725000001</v>
      </c>
      <c r="AZ569" s="33">
        <v>50447809.36333333</v>
      </c>
      <c r="BA569" s="33">
        <v>50691310.09375</v>
      </c>
      <c r="BB569" s="33">
        <v>50880378.431428567</v>
      </c>
      <c r="BC569" s="33">
        <v>50907729.324999996</v>
      </c>
      <c r="BD569" s="33">
        <v>50669635.425999999</v>
      </c>
      <c r="BE569" s="33">
        <v>50346627.627500005</v>
      </c>
      <c r="BF569" s="33">
        <v>50350296.539999999</v>
      </c>
      <c r="BG569" s="33">
        <v>50256156.405000001</v>
      </c>
      <c r="BH569" s="33">
        <v>50882662.590000004</v>
      </c>
      <c r="BI569" s="33">
        <v>0</v>
      </c>
      <c r="BJ569" s="33">
        <v>0</v>
      </c>
      <c r="BK569" s="33">
        <v>0</v>
      </c>
      <c r="BL569" s="33">
        <v>0</v>
      </c>
      <c r="BM569" s="33">
        <v>0</v>
      </c>
      <c r="BN569" s="33">
        <v>0</v>
      </c>
      <c r="BO569" s="33">
        <v>0</v>
      </c>
      <c r="BP569" s="33">
        <v>0</v>
      </c>
      <c r="BQ569" s="33">
        <v>0</v>
      </c>
      <c r="BR569" s="33">
        <v>0</v>
      </c>
      <c r="BS569" s="33">
        <v>0</v>
      </c>
      <c r="BT569" s="33">
        <v>0</v>
      </c>
      <c r="BU569" s="33">
        <v>0</v>
      </c>
      <c r="BV569" s="33">
        <v>0</v>
      </c>
      <c r="BW569" s="33">
        <v>0</v>
      </c>
      <c r="BX569" s="33">
        <v>0</v>
      </c>
      <c r="BY569" s="33">
        <v>0</v>
      </c>
      <c r="BZ569" s="33">
        <v>0</v>
      </c>
      <c r="CA569" s="33">
        <v>0</v>
      </c>
      <c r="CB569" s="33">
        <v>0</v>
      </c>
      <c r="CC569" s="33">
        <v>0</v>
      </c>
      <c r="CD569" s="33">
        <v>0</v>
      </c>
      <c r="CE569" s="33">
        <v>0</v>
      </c>
      <c r="CF569" s="33">
        <v>0</v>
      </c>
      <c r="CG569" s="33">
        <v>0</v>
      </c>
      <c r="CH569" s="33">
        <v>0</v>
      </c>
      <c r="CI569" s="33">
        <v>0</v>
      </c>
      <c r="CJ569" s="33">
        <v>0</v>
      </c>
      <c r="CK569" s="33">
        <v>0</v>
      </c>
      <c r="CL569" s="33">
        <v>0</v>
      </c>
      <c r="CM569" s="33">
        <v>0</v>
      </c>
      <c r="CN569" s="33">
        <v>0</v>
      </c>
      <c r="CO569" s="33">
        <v>0</v>
      </c>
      <c r="CP569" s="33">
        <v>0</v>
      </c>
      <c r="CQ569" s="33">
        <v>0</v>
      </c>
      <c r="CR569" s="33">
        <v>0</v>
      </c>
      <c r="CS569" s="33">
        <v>0</v>
      </c>
      <c r="CT569" s="33">
        <v>0</v>
      </c>
      <c r="CU569" s="33">
        <v>0</v>
      </c>
      <c r="CV569" s="33">
        <v>0</v>
      </c>
      <c r="CW569" s="37"/>
      <c r="CX569" s="37"/>
    </row>
    <row r="570" spans="2:102" ht="26" x14ac:dyDescent="0.35">
      <c r="B570" s="26">
        <v>169</v>
      </c>
      <c r="C570" s="29" t="s">
        <v>43</v>
      </c>
      <c r="D570" s="30">
        <v>67134462.936666682</v>
      </c>
      <c r="E570" s="30">
        <v>69961971.722499996</v>
      </c>
      <c r="F570" s="30">
        <v>72700876.769999996</v>
      </c>
      <c r="G570" s="30">
        <v>75435821.757499993</v>
      </c>
      <c r="H570" s="30">
        <v>78112267.774166659</v>
      </c>
      <c r="I570" s="30">
        <v>80831803.644999996</v>
      </c>
      <c r="J570" s="30">
        <v>83308658.745833337</v>
      </c>
      <c r="K570" s="30">
        <v>85742906.344999999</v>
      </c>
      <c r="L570" s="30">
        <v>88058371.420833334</v>
      </c>
      <c r="M570" s="30">
        <v>90252139.128333345</v>
      </c>
      <c r="N570" s="30">
        <v>92367194.205833331</v>
      </c>
      <c r="O570" s="30">
        <v>94358865.139166668</v>
      </c>
      <c r="P570" s="30">
        <v>96252237.543333337</v>
      </c>
      <c r="Q570" s="30">
        <v>98130910.558333322</v>
      </c>
      <c r="R570" s="30">
        <v>100034237.88166666</v>
      </c>
      <c r="S570" s="30">
        <v>102057529.63833332</v>
      </c>
      <c r="T570" s="30">
        <v>104334819.74833333</v>
      </c>
      <c r="U570" s="30">
        <v>106767828.08999999</v>
      </c>
      <c r="V570" s="30">
        <v>109421495.375</v>
      </c>
      <c r="W570" s="30">
        <v>112201191.45583333</v>
      </c>
      <c r="X570" s="30">
        <v>115126499.13166666</v>
      </c>
      <c r="Y570" s="30">
        <v>118098978.16666667</v>
      </c>
      <c r="Z570" s="30">
        <v>121185262.34333335</v>
      </c>
      <c r="AA570" s="30">
        <v>124230924.85000001</v>
      </c>
      <c r="AB570" s="30">
        <v>127387739.44583333</v>
      </c>
      <c r="AC570" s="30">
        <v>130567952.82499999</v>
      </c>
      <c r="AD570" s="30">
        <v>133869980.58499999</v>
      </c>
      <c r="AE570" s="30">
        <v>137036794.46416667</v>
      </c>
      <c r="AF570" s="30">
        <v>140047075.50833336</v>
      </c>
      <c r="AG570" s="30">
        <v>142537461.64000002</v>
      </c>
      <c r="AH570" s="30">
        <v>144768461.97833335</v>
      </c>
      <c r="AI570" s="30">
        <v>146589153.99166667</v>
      </c>
      <c r="AJ570" s="30">
        <v>148103302.42333332</v>
      </c>
      <c r="AK570" s="30">
        <v>149424751.09</v>
      </c>
      <c r="AL570" s="30">
        <v>150602721.37083331</v>
      </c>
      <c r="AM570" s="30">
        <v>151802558.28666666</v>
      </c>
      <c r="AN570" s="30">
        <v>153017794.33249998</v>
      </c>
      <c r="AO570" s="30">
        <v>154165773.93166664</v>
      </c>
      <c r="AP570" s="30">
        <v>155005785.12083331</v>
      </c>
      <c r="AQ570" s="30">
        <v>155515425.95249999</v>
      </c>
      <c r="AR570" s="30">
        <v>155660995.92583334</v>
      </c>
      <c r="AS570" s="30">
        <v>155886012.47416666</v>
      </c>
      <c r="AT570" s="30">
        <v>156118466.0916667</v>
      </c>
      <c r="AU570" s="30">
        <v>156310998.94333336</v>
      </c>
      <c r="AV570" s="30">
        <v>156430942.90833333</v>
      </c>
      <c r="AW570" s="30">
        <v>156409614.96833333</v>
      </c>
      <c r="AX570" s="30">
        <v>156094398.16583332</v>
      </c>
      <c r="AY570" s="30">
        <v>155599577.34083334</v>
      </c>
      <c r="AZ570" s="30">
        <v>154903326.80250001</v>
      </c>
      <c r="BA570" s="30">
        <v>154095774.12333331</v>
      </c>
      <c r="BB570" s="30">
        <v>153421388.80666664</v>
      </c>
      <c r="BC570" s="30">
        <v>152976292.33416665</v>
      </c>
      <c r="BD570" s="30">
        <v>153192445.22333333</v>
      </c>
      <c r="BE570" s="30">
        <v>153777256.20083332</v>
      </c>
      <c r="BF570" s="30">
        <v>154622512.80166665</v>
      </c>
      <c r="BG570" s="30">
        <v>155765321.07916665</v>
      </c>
      <c r="BH570" s="30">
        <v>157307069.565</v>
      </c>
      <c r="BI570" s="30">
        <v>159422038.42833334</v>
      </c>
      <c r="BJ570" s="30">
        <v>162010343.52499998</v>
      </c>
      <c r="BK570" s="30">
        <v>164922216.57833335</v>
      </c>
      <c r="BL570" s="30">
        <v>168138055.71416667</v>
      </c>
      <c r="BM570" s="30">
        <v>172039093.81833336</v>
      </c>
      <c r="BN570" s="30">
        <v>176638997.40083334</v>
      </c>
      <c r="BO570" s="30">
        <v>181751017.33250001</v>
      </c>
      <c r="BP570" s="30">
        <v>187772771.41416669</v>
      </c>
      <c r="BQ570" s="30">
        <v>195147023.09249997</v>
      </c>
      <c r="BR570" s="30">
        <v>208383987.33166668</v>
      </c>
      <c r="BS570" s="30">
        <v>221849356.2775</v>
      </c>
      <c r="BT570" s="30">
        <v>235608785.97166669</v>
      </c>
      <c r="BU570" s="30">
        <v>249686700.9316667</v>
      </c>
      <c r="BV570" s="30">
        <v>264143853.62750003</v>
      </c>
      <c r="BW570" s="30">
        <v>280223838.2166667</v>
      </c>
      <c r="BX570" s="30">
        <v>296675045.6558333</v>
      </c>
      <c r="BY570" s="30">
        <v>312766571.8725</v>
      </c>
      <c r="BZ570" s="30">
        <v>328663859.78750008</v>
      </c>
      <c r="CA570" s="30">
        <v>344525158.44750005</v>
      </c>
      <c r="CB570" s="30">
        <v>359838456.65583342</v>
      </c>
      <c r="CC570" s="30">
        <v>374244487.90249997</v>
      </c>
      <c r="CD570" s="30">
        <v>382932298.37416673</v>
      </c>
      <c r="CE570" s="30">
        <v>391731759.50583333</v>
      </c>
      <c r="CF570" s="30">
        <v>400529936.80583328</v>
      </c>
      <c r="CG570" s="30">
        <v>409313281.15083337</v>
      </c>
      <c r="CH570" s="30">
        <v>418094566.07333332</v>
      </c>
      <c r="CI570" s="30">
        <v>425828739.67166662</v>
      </c>
      <c r="CJ570" s="30">
        <v>433497432.27166671</v>
      </c>
      <c r="CK570" s="30">
        <v>441259909.37166667</v>
      </c>
      <c r="CL570" s="30">
        <v>448409778.19249994</v>
      </c>
      <c r="CM570" s="30">
        <v>455329702.47999996</v>
      </c>
      <c r="CN570" s="30">
        <v>461810733.42666668</v>
      </c>
      <c r="CO570" s="30">
        <v>468181855.77749997</v>
      </c>
      <c r="CP570" s="30">
        <v>473569199.5625</v>
      </c>
      <c r="CQ570" s="30">
        <v>477544461.36583334</v>
      </c>
      <c r="CR570" s="30">
        <v>480785654.65166664</v>
      </c>
      <c r="CS570" s="30">
        <v>483029813.5316667</v>
      </c>
      <c r="CT570" s="30">
        <v>484413911.56916666</v>
      </c>
      <c r="CU570" s="30">
        <v>484437639.02749997</v>
      </c>
      <c r="CV570" s="30">
        <v>482501420.32999998</v>
      </c>
      <c r="CW570" s="36"/>
      <c r="CX570" s="36"/>
    </row>
    <row r="571" spans="2:102" ht="26" x14ac:dyDescent="0.35">
      <c r="B571" s="26">
        <v>158</v>
      </c>
      <c r="C571" s="31" t="s">
        <v>40</v>
      </c>
      <c r="D571" s="32">
        <v>755322359.48500013</v>
      </c>
      <c r="E571" s="32">
        <v>750644221.0625</v>
      </c>
      <c r="F571" s="32">
        <v>744855590.33583343</v>
      </c>
      <c r="G571" s="32">
        <v>738466004.25</v>
      </c>
      <c r="H571" s="32">
        <v>731271976.18833315</v>
      </c>
      <c r="I571" s="32">
        <v>724009394.73333323</v>
      </c>
      <c r="J571" s="32">
        <v>716483304.86083317</v>
      </c>
      <c r="K571" s="32">
        <v>709620341.38166678</v>
      </c>
      <c r="L571" s="32">
        <v>702575962.73500001</v>
      </c>
      <c r="M571" s="32">
        <v>695181218.87916672</v>
      </c>
      <c r="N571" s="32">
        <v>687924174.94833338</v>
      </c>
      <c r="O571" s="32">
        <v>679977955.38333333</v>
      </c>
      <c r="P571" s="32">
        <v>681770973.11833346</v>
      </c>
      <c r="Q571" s="32">
        <v>684250692.53083324</v>
      </c>
      <c r="R571" s="32">
        <v>686753330.43583333</v>
      </c>
      <c r="S571" s="32">
        <v>689854949.6049999</v>
      </c>
      <c r="T571" s="32">
        <v>694096338.80833328</v>
      </c>
      <c r="U571" s="33">
        <v>695805031.70090914</v>
      </c>
      <c r="V571" s="33">
        <v>697681459.42500007</v>
      </c>
      <c r="W571" s="33">
        <v>699301245.9333334</v>
      </c>
      <c r="X571" s="33">
        <v>701415809.25750005</v>
      </c>
      <c r="Y571" s="33">
        <v>702867003.05428576</v>
      </c>
      <c r="Z571" s="33">
        <v>704803457.60166669</v>
      </c>
      <c r="AA571" s="33">
        <v>707164455.57200003</v>
      </c>
      <c r="AB571" s="33">
        <v>709988673.62</v>
      </c>
      <c r="AC571" s="33">
        <v>712929152.32000005</v>
      </c>
      <c r="AD571" s="33">
        <v>717792749.49000001</v>
      </c>
      <c r="AE571" s="33">
        <v>722101079.67999995</v>
      </c>
      <c r="AF571" s="33">
        <v>0</v>
      </c>
      <c r="AG571" s="33">
        <v>0</v>
      </c>
      <c r="AH571" s="33">
        <v>0</v>
      </c>
      <c r="AI571" s="33">
        <v>0</v>
      </c>
      <c r="AJ571" s="33">
        <v>0</v>
      </c>
      <c r="AK571" s="33">
        <v>0</v>
      </c>
      <c r="AL571" s="33">
        <v>0</v>
      </c>
      <c r="AM571" s="33">
        <v>0</v>
      </c>
      <c r="AN571" s="33">
        <v>0</v>
      </c>
      <c r="AO571" s="33">
        <v>0</v>
      </c>
      <c r="AP571" s="33">
        <v>0</v>
      </c>
      <c r="AQ571" s="33">
        <v>0</v>
      </c>
      <c r="AR571" s="33">
        <v>0</v>
      </c>
      <c r="AS571" s="33">
        <v>0</v>
      </c>
      <c r="AT571" s="33">
        <v>0</v>
      </c>
      <c r="AU571" s="33">
        <v>0</v>
      </c>
      <c r="AV571" s="33">
        <v>0</v>
      </c>
      <c r="AW571" s="33">
        <v>0</v>
      </c>
      <c r="AX571" s="33">
        <v>0</v>
      </c>
      <c r="AY571" s="33">
        <v>0</v>
      </c>
      <c r="AZ571" s="33">
        <v>0</v>
      </c>
      <c r="BA571" s="33">
        <v>0</v>
      </c>
      <c r="BB571" s="33">
        <v>0</v>
      </c>
      <c r="BC571" s="33">
        <v>0</v>
      </c>
      <c r="BD571" s="33">
        <v>0</v>
      </c>
      <c r="BE571" s="33">
        <v>0</v>
      </c>
      <c r="BF571" s="33">
        <v>0</v>
      </c>
      <c r="BG571" s="33">
        <v>0</v>
      </c>
      <c r="BH571" s="33">
        <v>0</v>
      </c>
      <c r="BI571" s="33">
        <v>0</v>
      </c>
      <c r="BJ571" s="33">
        <v>0</v>
      </c>
      <c r="BK571" s="33">
        <v>0</v>
      </c>
      <c r="BL571" s="33">
        <v>0</v>
      </c>
      <c r="BM571" s="33">
        <v>0</v>
      </c>
      <c r="BN571" s="33">
        <v>0</v>
      </c>
      <c r="BO571" s="33">
        <v>0</v>
      </c>
      <c r="BP571" s="33">
        <v>0</v>
      </c>
      <c r="BQ571" s="33">
        <v>0</v>
      </c>
      <c r="BR571" s="33">
        <v>0</v>
      </c>
      <c r="BS571" s="33">
        <v>0</v>
      </c>
      <c r="BT571" s="33">
        <v>0</v>
      </c>
      <c r="BU571" s="33">
        <v>0</v>
      </c>
      <c r="BV571" s="33">
        <v>0</v>
      </c>
      <c r="BW571" s="33">
        <v>0</v>
      </c>
      <c r="BX571" s="33">
        <v>0</v>
      </c>
      <c r="BY571" s="33">
        <v>0</v>
      </c>
      <c r="BZ571" s="33">
        <v>0</v>
      </c>
      <c r="CA571" s="33">
        <v>0</v>
      </c>
      <c r="CB571" s="33">
        <v>0</v>
      </c>
      <c r="CC571" s="33">
        <v>0</v>
      </c>
      <c r="CD571" s="33">
        <v>0</v>
      </c>
      <c r="CE571" s="33">
        <v>0</v>
      </c>
      <c r="CF571" s="33">
        <v>0</v>
      </c>
      <c r="CG571" s="33">
        <v>0</v>
      </c>
      <c r="CH571" s="33">
        <v>0</v>
      </c>
      <c r="CI571" s="33">
        <v>0</v>
      </c>
      <c r="CJ571" s="33">
        <v>0</v>
      </c>
      <c r="CK571" s="33">
        <v>0</v>
      </c>
      <c r="CL571" s="33">
        <v>0</v>
      </c>
      <c r="CM571" s="33">
        <v>0</v>
      </c>
      <c r="CN571" s="33">
        <v>0</v>
      </c>
      <c r="CO571" s="33">
        <v>0</v>
      </c>
      <c r="CP571" s="33">
        <v>0</v>
      </c>
      <c r="CQ571" s="33">
        <v>0</v>
      </c>
      <c r="CR571" s="33">
        <v>0</v>
      </c>
      <c r="CS571" s="33">
        <v>0</v>
      </c>
      <c r="CT571" s="33">
        <v>0</v>
      </c>
      <c r="CU571" s="33">
        <v>0</v>
      </c>
      <c r="CV571" s="33">
        <v>0</v>
      </c>
      <c r="CW571" s="37"/>
      <c r="CX571" s="37"/>
    </row>
    <row r="572" spans="2:102" ht="26" x14ac:dyDescent="0.35">
      <c r="B572" s="26">
        <v>160</v>
      </c>
      <c r="C572" s="29" t="s">
        <v>41</v>
      </c>
      <c r="D572" s="30">
        <v>173826773.45500001</v>
      </c>
      <c r="E572" s="30">
        <v>175915262.56083331</v>
      </c>
      <c r="F572" s="30">
        <v>177712041.0575</v>
      </c>
      <c r="G572" s="30">
        <v>179616821.6816667</v>
      </c>
      <c r="H572" s="30">
        <v>181762084.12249997</v>
      </c>
      <c r="I572" s="30">
        <v>184360942.8458333</v>
      </c>
      <c r="J572" s="30">
        <v>187470160.99916664</v>
      </c>
      <c r="K572" s="30">
        <v>190617356.535</v>
      </c>
      <c r="L572" s="30">
        <v>193898645.09583333</v>
      </c>
      <c r="M572" s="30">
        <v>196889506.40333334</v>
      </c>
      <c r="N572" s="30">
        <v>199543653.99916664</v>
      </c>
      <c r="O572" s="30">
        <v>201886441.90916666</v>
      </c>
      <c r="P572" s="34">
        <v>202543726.35272729</v>
      </c>
      <c r="Q572" s="34">
        <v>203304336.95999998</v>
      </c>
      <c r="R572" s="34">
        <v>203718274.39666668</v>
      </c>
      <c r="S572" s="34">
        <v>203715489.28500003</v>
      </c>
      <c r="T572" s="34">
        <v>203627881.27571434</v>
      </c>
      <c r="U572" s="34">
        <v>203507735.42999998</v>
      </c>
      <c r="V572" s="34">
        <v>204194097.92600003</v>
      </c>
      <c r="W572" s="34">
        <v>206040827.595</v>
      </c>
      <c r="X572" s="34">
        <v>208148970.09999999</v>
      </c>
      <c r="Y572" s="34">
        <v>210881979.25</v>
      </c>
      <c r="Z572" s="34">
        <v>213891261.11000001</v>
      </c>
      <c r="AA572" s="34">
        <v>0</v>
      </c>
      <c r="AB572" s="34">
        <v>0</v>
      </c>
      <c r="AC572" s="34">
        <v>0</v>
      </c>
      <c r="AD572" s="34">
        <v>0</v>
      </c>
      <c r="AE572" s="34">
        <v>0</v>
      </c>
      <c r="AF572" s="34">
        <v>0</v>
      </c>
      <c r="AG572" s="34">
        <v>0</v>
      </c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>
        <v>0</v>
      </c>
      <c r="AQ572" s="34">
        <v>0</v>
      </c>
      <c r="AR572" s="34">
        <v>0</v>
      </c>
      <c r="AS572" s="34">
        <v>0</v>
      </c>
      <c r="AT572" s="34">
        <v>0</v>
      </c>
      <c r="AU572" s="34">
        <v>0</v>
      </c>
      <c r="AV572" s="34">
        <v>0</v>
      </c>
      <c r="AW572" s="34">
        <v>0</v>
      </c>
      <c r="AX572" s="34">
        <v>0</v>
      </c>
      <c r="AY572" s="34">
        <v>0</v>
      </c>
      <c r="AZ572" s="34">
        <v>0</v>
      </c>
      <c r="BA572" s="34">
        <v>0</v>
      </c>
      <c r="BB572" s="34">
        <v>0</v>
      </c>
      <c r="BC572" s="34">
        <v>0</v>
      </c>
      <c r="BD572" s="34">
        <v>0</v>
      </c>
      <c r="BE572" s="34">
        <v>0</v>
      </c>
      <c r="BF572" s="34">
        <v>0</v>
      </c>
      <c r="BG572" s="34">
        <v>0</v>
      </c>
      <c r="BH572" s="34">
        <v>0</v>
      </c>
      <c r="BI572" s="34">
        <v>0</v>
      </c>
      <c r="BJ572" s="34">
        <v>0</v>
      </c>
      <c r="BK572" s="34">
        <v>0</v>
      </c>
      <c r="BL572" s="34">
        <v>0</v>
      </c>
      <c r="BM572" s="34">
        <v>0</v>
      </c>
      <c r="BN572" s="34">
        <v>0</v>
      </c>
      <c r="BO572" s="34">
        <v>0</v>
      </c>
      <c r="BP572" s="34">
        <v>0</v>
      </c>
      <c r="BQ572" s="34">
        <v>0</v>
      </c>
      <c r="BR572" s="34">
        <v>0</v>
      </c>
      <c r="BS572" s="34">
        <v>0</v>
      </c>
      <c r="BT572" s="34">
        <v>0</v>
      </c>
      <c r="BU572" s="34">
        <v>0</v>
      </c>
      <c r="BV572" s="34">
        <v>0</v>
      </c>
      <c r="BW572" s="34">
        <v>0</v>
      </c>
      <c r="BX572" s="34">
        <v>0</v>
      </c>
      <c r="BY572" s="34">
        <v>0</v>
      </c>
      <c r="BZ572" s="34">
        <v>0</v>
      </c>
      <c r="CA572" s="34">
        <v>0</v>
      </c>
      <c r="CB572" s="34">
        <v>0</v>
      </c>
      <c r="CC572" s="34">
        <v>0</v>
      </c>
      <c r="CD572" s="34">
        <v>0</v>
      </c>
      <c r="CE572" s="34">
        <v>0</v>
      </c>
      <c r="CF572" s="34">
        <v>0</v>
      </c>
      <c r="CG572" s="34">
        <v>0</v>
      </c>
      <c r="CH572" s="34">
        <v>0</v>
      </c>
      <c r="CI572" s="34">
        <v>0</v>
      </c>
      <c r="CJ572" s="34">
        <v>0</v>
      </c>
      <c r="CK572" s="34">
        <v>0</v>
      </c>
      <c r="CL572" s="34">
        <v>0</v>
      </c>
      <c r="CM572" s="34">
        <v>0</v>
      </c>
      <c r="CN572" s="34">
        <v>0</v>
      </c>
      <c r="CO572" s="34">
        <v>0</v>
      </c>
      <c r="CP572" s="34">
        <v>0</v>
      </c>
      <c r="CQ572" s="34">
        <v>0</v>
      </c>
      <c r="CR572" s="34">
        <v>0</v>
      </c>
      <c r="CS572" s="34">
        <v>0</v>
      </c>
      <c r="CT572" s="34">
        <v>0</v>
      </c>
      <c r="CU572" s="34">
        <v>0</v>
      </c>
      <c r="CV572" s="34">
        <v>0</v>
      </c>
      <c r="CW572" s="37"/>
      <c r="CX572" s="37"/>
    </row>
    <row r="573" spans="2:102" ht="26" x14ac:dyDescent="0.35">
      <c r="B573" s="26">
        <v>170</v>
      </c>
      <c r="C573" s="31" t="s">
        <v>58</v>
      </c>
      <c r="D573" s="32">
        <v>69669344.010833338</v>
      </c>
      <c r="E573" s="32">
        <v>71591822.739166677</v>
      </c>
      <c r="F573" s="32">
        <v>73758209.180833325</v>
      </c>
      <c r="G573" s="32">
        <v>76091150.350000009</v>
      </c>
      <c r="H573" s="32">
        <v>78443800.74166666</v>
      </c>
      <c r="I573" s="32">
        <v>80957502.965000004</v>
      </c>
      <c r="J573" s="32">
        <v>83524838.507499993</v>
      </c>
      <c r="K573" s="32">
        <v>86218118.972499996</v>
      </c>
      <c r="L573" s="32">
        <v>89193243.635833338</v>
      </c>
      <c r="M573" s="32">
        <v>92121886.92583333</v>
      </c>
      <c r="N573" s="32">
        <v>95134010.199166656</v>
      </c>
      <c r="O573" s="32">
        <v>98073998.18583335</v>
      </c>
      <c r="P573" s="32">
        <v>100890364.62083335</v>
      </c>
      <c r="Q573" s="32">
        <v>103531635.82166667</v>
      </c>
      <c r="R573" s="32">
        <v>106015051.66833334</v>
      </c>
      <c r="S573" s="32">
        <v>108176771.50416668</v>
      </c>
      <c r="T573" s="32">
        <v>110225415.80916667</v>
      </c>
      <c r="U573" s="32">
        <v>112008106.68416667</v>
      </c>
      <c r="V573" s="32">
        <v>113709346.02249999</v>
      </c>
      <c r="W573" s="32">
        <v>115346743.47750001</v>
      </c>
      <c r="X573" s="32">
        <v>116718218.94166665</v>
      </c>
      <c r="Y573" s="32">
        <v>117962087.0625</v>
      </c>
      <c r="Z573" s="32">
        <v>119339346.33416669</v>
      </c>
      <c r="AA573" s="32">
        <v>120681362.95</v>
      </c>
      <c r="AB573" s="32">
        <v>122153901.55166668</v>
      </c>
      <c r="AC573" s="32">
        <v>123488294.58083333</v>
      </c>
      <c r="AD573" s="32">
        <v>124663643.72333334</v>
      </c>
      <c r="AE573" s="32">
        <v>125580274.10499997</v>
      </c>
      <c r="AF573" s="32">
        <v>126364770.02500002</v>
      </c>
      <c r="AG573" s="32">
        <v>127414134.17416663</v>
      </c>
      <c r="AH573" s="32">
        <v>128224413.00333332</v>
      </c>
      <c r="AI573" s="32">
        <v>128503544.5</v>
      </c>
      <c r="AJ573" s="32">
        <v>128780238.9575</v>
      </c>
      <c r="AK573" s="32">
        <v>129100885.02749999</v>
      </c>
      <c r="AL573" s="32">
        <v>129018314.22583334</v>
      </c>
      <c r="AM573" s="32">
        <v>128502483.5333333</v>
      </c>
      <c r="AN573" s="32">
        <v>127536739.12333332</v>
      </c>
      <c r="AO573" s="32">
        <v>126429363.13916665</v>
      </c>
      <c r="AP573" s="32">
        <v>125341544.30333333</v>
      </c>
      <c r="AQ573" s="32">
        <v>124310491.06583333</v>
      </c>
      <c r="AR573" s="32">
        <v>123227872.81750001</v>
      </c>
      <c r="AS573" s="32">
        <v>121603592.59833336</v>
      </c>
      <c r="AT573" s="32">
        <v>120326064.04916668</v>
      </c>
      <c r="AU573" s="32">
        <v>119636161.27166666</v>
      </c>
      <c r="AV573" s="32">
        <v>118816018.955</v>
      </c>
      <c r="AW573" s="32">
        <v>117731452.53749998</v>
      </c>
      <c r="AX573" s="32">
        <v>116687265.26416665</v>
      </c>
      <c r="AY573" s="32">
        <v>115865212.18833333</v>
      </c>
      <c r="AZ573" s="32">
        <v>115600530.03583334</v>
      </c>
      <c r="BA573" s="32">
        <v>115508860.11250001</v>
      </c>
      <c r="BB573" s="32">
        <v>115381596.86083335</v>
      </c>
      <c r="BC573" s="32">
        <v>115551457.21083336</v>
      </c>
      <c r="BD573" s="32">
        <v>116002567.74333334</v>
      </c>
      <c r="BE573" s="32">
        <v>116851239.63583332</v>
      </c>
      <c r="BF573" s="32">
        <v>117603712.98999999</v>
      </c>
      <c r="BG573" s="32">
        <v>118090715.76333332</v>
      </c>
      <c r="BH573" s="32">
        <v>118577775.69333334</v>
      </c>
      <c r="BI573" s="32">
        <v>119172596.84333335</v>
      </c>
      <c r="BJ573" s="32">
        <v>119688745.8325</v>
      </c>
      <c r="BK573" s="32">
        <v>120280517.17166668</v>
      </c>
      <c r="BL573" s="32">
        <v>120728633.38833334</v>
      </c>
      <c r="BM573" s="32">
        <v>120529207.10416667</v>
      </c>
      <c r="BN573" s="32">
        <v>120116932.63083334</v>
      </c>
      <c r="BO573" s="32">
        <v>119421103.90333335</v>
      </c>
      <c r="BP573" s="32">
        <v>118554455.63250001</v>
      </c>
      <c r="BQ573" s="32">
        <v>117218494.03250001</v>
      </c>
      <c r="BR573" s="32">
        <v>115722839.84000002</v>
      </c>
      <c r="BS573" s="32">
        <v>114160635.45249999</v>
      </c>
      <c r="BT573" s="32">
        <v>112291927.30499999</v>
      </c>
      <c r="BU573" s="32">
        <v>110359923.15833332</v>
      </c>
      <c r="BV573" s="32">
        <v>108493908.59999998</v>
      </c>
      <c r="BW573" s="32">
        <v>106492876.7325</v>
      </c>
      <c r="BX573" s="32">
        <v>104507621.25583331</v>
      </c>
      <c r="BY573" s="32">
        <v>103117029.3625</v>
      </c>
      <c r="BZ573" s="32">
        <v>101921937.60749997</v>
      </c>
      <c r="CA573" s="32">
        <v>101049953.27583332</v>
      </c>
      <c r="CB573" s="32">
        <v>100406754.06833331</v>
      </c>
      <c r="CC573" s="32">
        <v>100295600.11083335</v>
      </c>
      <c r="CD573" s="32">
        <v>100369172.47833334</v>
      </c>
      <c r="CE573" s="32">
        <v>100676073.42416668</v>
      </c>
      <c r="CF573" s="32">
        <v>101926306.25</v>
      </c>
      <c r="CG573" s="32">
        <v>103249058.42916667</v>
      </c>
      <c r="CH573" s="32">
        <v>104460593.59000002</v>
      </c>
      <c r="CI573" s="32">
        <v>105751371.93666668</v>
      </c>
      <c r="CJ573" s="32">
        <v>106648363.29916668</v>
      </c>
      <c r="CK573" s="32">
        <v>107559128.65249999</v>
      </c>
      <c r="CL573" s="32">
        <v>108268562.33583331</v>
      </c>
      <c r="CM573" s="32">
        <v>109060530.36166666</v>
      </c>
      <c r="CN573" s="32">
        <v>109595217.16666667</v>
      </c>
      <c r="CO573" s="32">
        <v>110252615.735</v>
      </c>
      <c r="CP573" s="32">
        <v>111097315.67083333</v>
      </c>
      <c r="CQ573" s="32">
        <v>111816485.40416668</v>
      </c>
      <c r="CR573" s="32">
        <v>111898071.45583333</v>
      </c>
      <c r="CS573" s="32">
        <v>111983285.49416669</v>
      </c>
      <c r="CT573" s="32">
        <v>112162593.75000001</v>
      </c>
      <c r="CU573" s="32">
        <v>112400503.98166667</v>
      </c>
      <c r="CV573" s="32">
        <v>112747273.67416666</v>
      </c>
      <c r="CW573" s="36"/>
      <c r="CX573" s="36"/>
    </row>
    <row r="574" spans="2:102" x14ac:dyDescent="0.35">
      <c r="B574" s="26">
        <v>156</v>
      </c>
      <c r="C574" s="29" t="s">
        <v>55</v>
      </c>
      <c r="D574" s="30">
        <v>73241678.338333324</v>
      </c>
      <c r="E574" s="30">
        <v>71986038.786666676</v>
      </c>
      <c r="F574" s="30">
        <v>70649554.298333332</v>
      </c>
      <c r="G574" s="30">
        <v>70219431.644166663</v>
      </c>
      <c r="H574" s="30">
        <v>69898153.595833316</v>
      </c>
      <c r="I574" s="30">
        <v>69694849.325833321</v>
      </c>
      <c r="J574" s="30">
        <v>69626832.027499989</v>
      </c>
      <c r="K574" s="30">
        <v>69500701.060000002</v>
      </c>
      <c r="L574" s="30">
        <v>69398747.709999993</v>
      </c>
      <c r="M574" s="30">
        <v>69411993.290833324</v>
      </c>
      <c r="N574" s="30">
        <v>70147861.402499989</v>
      </c>
      <c r="O574" s="30">
        <v>70910269.369166657</v>
      </c>
      <c r="P574" s="30">
        <v>71689689.236666664</v>
      </c>
      <c r="Q574" s="30">
        <v>72685382.678333327</v>
      </c>
      <c r="R574" s="30">
        <v>73606313.954999998</v>
      </c>
      <c r="S574" s="30">
        <v>74373486.796666652</v>
      </c>
      <c r="T574" s="30">
        <v>74979407.234999999</v>
      </c>
      <c r="U574" s="30">
        <v>75384500.652500004</v>
      </c>
      <c r="V574" s="30">
        <v>75541909.118333325</v>
      </c>
      <c r="W574" s="30">
        <v>75284842.088333338</v>
      </c>
      <c r="X574" s="30">
        <v>74536274.604166672</v>
      </c>
      <c r="Y574" s="30">
        <v>73279542.211666659</v>
      </c>
      <c r="Z574" s="30">
        <v>71782092.92583333</v>
      </c>
      <c r="AA574" s="30">
        <v>70317508.627499998</v>
      </c>
      <c r="AB574" s="30">
        <v>68833959.411666676</v>
      </c>
      <c r="AC574" s="30">
        <v>67206534.964166671</v>
      </c>
      <c r="AD574" s="30">
        <v>65596140.74000001</v>
      </c>
      <c r="AE574" s="30">
        <v>65177080.541666664</v>
      </c>
      <c r="AF574" s="30">
        <v>64614537.110000007</v>
      </c>
      <c r="AG574" s="30">
        <v>63895032.269166671</v>
      </c>
      <c r="AH574" s="30">
        <v>63765662.31166666</v>
      </c>
      <c r="AI574" s="30">
        <v>63972318.49666667</v>
      </c>
      <c r="AJ574" s="30">
        <v>64471147.498333335</v>
      </c>
      <c r="AK574" s="30">
        <v>65638829.977499999</v>
      </c>
      <c r="AL574" s="30">
        <v>67237486.99166666</v>
      </c>
      <c r="AM574" s="30">
        <v>68847436.387500003</v>
      </c>
      <c r="AN574" s="30">
        <v>70484667.644166663</v>
      </c>
      <c r="AO574" s="30">
        <v>72103172.203333333</v>
      </c>
      <c r="AP574" s="30">
        <v>73853099.678333327</v>
      </c>
      <c r="AQ574" s="30">
        <v>74245952.942499995</v>
      </c>
      <c r="AR574" s="30">
        <v>74440617.86666666</v>
      </c>
      <c r="AS574" s="30">
        <v>74540405.045000002</v>
      </c>
      <c r="AT574" s="30">
        <v>73656053.961666659</v>
      </c>
      <c r="AU574" s="30">
        <v>72474166.648333341</v>
      </c>
      <c r="AV574" s="30">
        <v>71212395.310000017</v>
      </c>
      <c r="AW574" s="30">
        <v>69548181.021666661</v>
      </c>
      <c r="AX574" s="30">
        <v>67833475.82416667</v>
      </c>
      <c r="AY574" s="30">
        <v>66079606.298333339</v>
      </c>
      <c r="AZ574" s="30">
        <v>64453797.424166657</v>
      </c>
      <c r="BA574" s="30">
        <v>62201528.247500002</v>
      </c>
      <c r="BB574" s="30">
        <v>59626810.060833335</v>
      </c>
      <c r="BC574" s="30">
        <v>57096117.667499997</v>
      </c>
      <c r="BD574" s="30">
        <v>54216764.962499999</v>
      </c>
      <c r="BE574" s="30">
        <v>93958400.939166665</v>
      </c>
      <c r="BF574" s="30">
        <v>133836278.55083333</v>
      </c>
      <c r="BG574" s="30">
        <v>177267583.00666666</v>
      </c>
      <c r="BH574" s="30">
        <v>219855492.24166664</v>
      </c>
      <c r="BI574" s="30">
        <v>263888501.55750003</v>
      </c>
      <c r="BJ574" s="30">
        <v>309161409.92333335</v>
      </c>
      <c r="BK574" s="30">
        <v>356353842.48333329</v>
      </c>
      <c r="BL574" s="30">
        <v>404066870.68833333</v>
      </c>
      <c r="BM574" s="30">
        <v>452654574.07083338</v>
      </c>
      <c r="BN574" s="30">
        <v>502532091.2833333</v>
      </c>
      <c r="BO574" s="30">
        <v>553088367.11333334</v>
      </c>
      <c r="BP574" s="30">
        <v>604600404.57916653</v>
      </c>
      <c r="BQ574" s="30">
        <v>614494654.29916668</v>
      </c>
      <c r="BR574" s="30">
        <v>625736474.67916667</v>
      </c>
      <c r="BS574" s="30">
        <v>634295559.3083334</v>
      </c>
      <c r="BT574" s="30">
        <v>645102990.41499996</v>
      </c>
      <c r="BU574" s="30">
        <v>656901616.97916663</v>
      </c>
      <c r="BV574" s="30">
        <v>668106652.89416671</v>
      </c>
      <c r="BW574" s="30">
        <v>679914862.92166662</v>
      </c>
      <c r="BX574" s="30">
        <v>692788438.53916657</v>
      </c>
      <c r="BY574" s="30">
        <v>706601550.18499994</v>
      </c>
      <c r="BZ574" s="30">
        <v>719708438.85333335</v>
      </c>
      <c r="CA574" s="30">
        <v>731283075.79166663</v>
      </c>
      <c r="CB574" s="30">
        <v>742464058.86833322</v>
      </c>
      <c r="CC574" s="30">
        <v>752761992.76249993</v>
      </c>
      <c r="CD574" s="30">
        <v>760475935.90666676</v>
      </c>
      <c r="CE574" s="30">
        <v>767960139.07000005</v>
      </c>
      <c r="CF574" s="30">
        <v>773434503.57416677</v>
      </c>
      <c r="CG574" s="30">
        <v>779038884.40916669</v>
      </c>
      <c r="CH574" s="30">
        <v>783105717.71583319</v>
      </c>
      <c r="CI574" s="30">
        <v>785187084.38666666</v>
      </c>
      <c r="CJ574" s="30">
        <v>785133806.5383333</v>
      </c>
      <c r="CK574" s="30">
        <v>782896955.3499999</v>
      </c>
      <c r="CL574" s="30">
        <v>779707999.99833345</v>
      </c>
      <c r="CM574" s="30">
        <v>777443547.43916655</v>
      </c>
      <c r="CN574" s="30">
        <v>774479794.04583323</v>
      </c>
      <c r="CO574" s="30">
        <v>771038180.21166658</v>
      </c>
      <c r="CP574" s="30">
        <v>769214978.06583321</v>
      </c>
      <c r="CQ574" s="30">
        <v>767141671.15333331</v>
      </c>
      <c r="CR574" s="30">
        <v>765913485.82000005</v>
      </c>
      <c r="CS574" s="30">
        <v>762368876.02833319</v>
      </c>
      <c r="CT574" s="30">
        <v>760169713.92083323</v>
      </c>
      <c r="CU574" s="30">
        <v>757747066.43500006</v>
      </c>
      <c r="CV574" s="30">
        <v>755814808.53999996</v>
      </c>
      <c r="CW574" s="36"/>
      <c r="CX574" s="36"/>
    </row>
    <row r="575" spans="2:102" ht="26" x14ac:dyDescent="0.35">
      <c r="B575" s="26">
        <v>159</v>
      </c>
      <c r="C575" s="31" t="s">
        <v>37</v>
      </c>
      <c r="D575" s="32">
        <v>480416369.86583328</v>
      </c>
      <c r="E575" s="32">
        <v>491393856.13333327</v>
      </c>
      <c r="F575" s="32">
        <v>502228072.68333322</v>
      </c>
      <c r="G575" s="32">
        <v>511637835.5250001</v>
      </c>
      <c r="H575" s="32">
        <v>520439159.85083336</v>
      </c>
      <c r="I575" s="32">
        <v>529008905.42833346</v>
      </c>
      <c r="J575" s="32">
        <v>536289043.32833338</v>
      </c>
      <c r="K575" s="32">
        <v>543491252.02083337</v>
      </c>
      <c r="L575" s="32">
        <v>551346103.1833334</v>
      </c>
      <c r="M575" s="32">
        <v>558825073.05166674</v>
      </c>
      <c r="N575" s="32">
        <v>566672478.35500002</v>
      </c>
      <c r="O575" s="32">
        <v>574484495.71583343</v>
      </c>
      <c r="P575" s="32">
        <v>581621989.9375</v>
      </c>
      <c r="Q575" s="32">
        <v>589910560.15999997</v>
      </c>
      <c r="R575" s="32">
        <v>597122235.39583337</v>
      </c>
      <c r="S575" s="32">
        <v>603233067.86666667</v>
      </c>
      <c r="T575" s="32">
        <v>609872029.76416659</v>
      </c>
      <c r="U575" s="32">
        <v>616654985.94749999</v>
      </c>
      <c r="V575" s="32">
        <v>627620653.06333339</v>
      </c>
      <c r="W575" s="32">
        <v>639255809.22500002</v>
      </c>
      <c r="X575" s="32">
        <v>650638501.88083339</v>
      </c>
      <c r="Y575" s="32">
        <v>662642916.99666667</v>
      </c>
      <c r="Z575" s="32">
        <v>674150787.17416656</v>
      </c>
      <c r="AA575" s="32">
        <v>686067770.57583332</v>
      </c>
      <c r="AB575" s="32">
        <v>696968373.53499997</v>
      </c>
      <c r="AC575" s="32">
        <v>707238049.86749995</v>
      </c>
      <c r="AD575" s="32">
        <v>717933085.0666666</v>
      </c>
      <c r="AE575" s="32">
        <v>728685432.34333324</v>
      </c>
      <c r="AF575" s="32">
        <v>738729481.49083328</v>
      </c>
      <c r="AG575" s="32">
        <v>746794139.61999989</v>
      </c>
      <c r="AH575" s="32">
        <v>746974362.8083334</v>
      </c>
      <c r="AI575" s="32">
        <v>743600836.56583321</v>
      </c>
      <c r="AJ575" s="32">
        <v>738200310.30166674</v>
      </c>
      <c r="AK575" s="32">
        <v>730617610.76499999</v>
      </c>
      <c r="AL575" s="32">
        <v>721407240.13916671</v>
      </c>
      <c r="AM575" s="32">
        <v>709101662.50833333</v>
      </c>
      <c r="AN575" s="32">
        <v>696927877.04083335</v>
      </c>
      <c r="AO575" s="32">
        <v>683599973.96333349</v>
      </c>
      <c r="AP575" s="32">
        <v>668818604.26333344</v>
      </c>
      <c r="AQ575" s="32">
        <v>654286169.59916675</v>
      </c>
      <c r="AR575" s="32">
        <v>639775892.48666668</v>
      </c>
      <c r="AS575" s="32">
        <v>625592822.46750009</v>
      </c>
      <c r="AT575" s="33">
        <v>618948333.75272715</v>
      </c>
      <c r="AU575" s="33">
        <v>613136706.80999982</v>
      </c>
      <c r="AV575" s="33">
        <v>607853307.53888869</v>
      </c>
      <c r="AW575" s="33">
        <v>602463804.745</v>
      </c>
      <c r="AX575" s="33">
        <v>596850991.83142853</v>
      </c>
      <c r="AY575" s="33">
        <v>592605256.68500006</v>
      </c>
      <c r="AZ575" s="33">
        <v>586661447.72000003</v>
      </c>
      <c r="BA575" s="33">
        <v>581396584.41750002</v>
      </c>
      <c r="BB575" s="33">
        <v>578662622.38666666</v>
      </c>
      <c r="BC575" s="33">
        <v>576560918.3599999</v>
      </c>
      <c r="BD575" s="33">
        <v>569990925.65999997</v>
      </c>
      <c r="BE575" s="33">
        <v>0</v>
      </c>
      <c r="BF575" s="33">
        <v>0</v>
      </c>
      <c r="BG575" s="33">
        <v>0</v>
      </c>
      <c r="BH575" s="33">
        <v>0</v>
      </c>
      <c r="BI575" s="33">
        <v>0</v>
      </c>
      <c r="BJ575" s="33">
        <v>0</v>
      </c>
      <c r="BK575" s="33">
        <v>0</v>
      </c>
      <c r="BL575" s="33">
        <v>0</v>
      </c>
      <c r="BM575" s="33">
        <v>0</v>
      </c>
      <c r="BN575" s="33">
        <v>0</v>
      </c>
      <c r="BO575" s="33">
        <v>0</v>
      </c>
      <c r="BP575" s="33">
        <v>0</v>
      </c>
      <c r="BQ575" s="33">
        <v>0</v>
      </c>
      <c r="BR575" s="33">
        <v>0</v>
      </c>
      <c r="BS575" s="33">
        <v>0</v>
      </c>
      <c r="BT575" s="33">
        <v>0</v>
      </c>
      <c r="BU575" s="33">
        <v>0</v>
      </c>
      <c r="BV575" s="33">
        <v>0</v>
      </c>
      <c r="BW575" s="33">
        <v>0</v>
      </c>
      <c r="BX575" s="33">
        <v>0</v>
      </c>
      <c r="BY575" s="33">
        <v>0</v>
      </c>
      <c r="BZ575" s="33">
        <v>0</v>
      </c>
      <c r="CA575" s="33">
        <v>0</v>
      </c>
      <c r="CB575" s="33">
        <v>0</v>
      </c>
      <c r="CC575" s="33">
        <v>0</v>
      </c>
      <c r="CD575" s="33">
        <v>0</v>
      </c>
      <c r="CE575" s="33">
        <v>0</v>
      </c>
      <c r="CF575" s="33">
        <v>0</v>
      </c>
      <c r="CG575" s="33">
        <v>0</v>
      </c>
      <c r="CH575" s="33">
        <v>0</v>
      </c>
      <c r="CI575" s="33">
        <v>0</v>
      </c>
      <c r="CJ575" s="33">
        <v>0</v>
      </c>
      <c r="CK575" s="33">
        <v>0</v>
      </c>
      <c r="CL575" s="33">
        <v>0</v>
      </c>
      <c r="CM575" s="33">
        <v>0</v>
      </c>
      <c r="CN575" s="33">
        <v>0</v>
      </c>
      <c r="CO575" s="33">
        <v>0</v>
      </c>
      <c r="CP575" s="33">
        <v>0</v>
      </c>
      <c r="CQ575" s="33">
        <v>0</v>
      </c>
      <c r="CR575" s="33">
        <v>0</v>
      </c>
      <c r="CS575" s="33">
        <v>0</v>
      </c>
      <c r="CT575" s="33">
        <v>0</v>
      </c>
      <c r="CU575" s="33">
        <v>0</v>
      </c>
      <c r="CV575" s="33">
        <v>0</v>
      </c>
      <c r="CW575" s="37"/>
      <c r="CX575" s="37"/>
    </row>
    <row r="576" spans="2:102" ht="26" x14ac:dyDescent="0.35">
      <c r="B576" s="26">
        <v>162</v>
      </c>
      <c r="C576" s="29" t="s">
        <v>60</v>
      </c>
      <c r="D576" s="30">
        <v>26963964.631666671</v>
      </c>
      <c r="E576" s="30">
        <v>26922062.954166669</v>
      </c>
      <c r="F576" s="30">
        <v>27003454.452500001</v>
      </c>
      <c r="G576" s="30">
        <v>27230947.944999997</v>
      </c>
      <c r="H576" s="30">
        <v>27542795.870000001</v>
      </c>
      <c r="I576" s="30">
        <v>27863344.992499996</v>
      </c>
      <c r="J576" s="30">
        <v>28232969.261666667</v>
      </c>
      <c r="K576" s="30">
        <v>28622799.037499998</v>
      </c>
      <c r="L576" s="30">
        <v>29056924.147500005</v>
      </c>
      <c r="M576" s="30">
        <v>29463255.228333335</v>
      </c>
      <c r="N576" s="30">
        <v>29851135.545833334</v>
      </c>
      <c r="O576" s="30">
        <v>30226733.376666661</v>
      </c>
      <c r="P576" s="30">
        <v>30570499.941666659</v>
      </c>
      <c r="Q576" s="30">
        <v>30910921.463333327</v>
      </c>
      <c r="R576" s="30">
        <v>31161703.225833327</v>
      </c>
      <c r="S576" s="30">
        <v>31246323.580000002</v>
      </c>
      <c r="T576" s="30">
        <v>31366235.592500001</v>
      </c>
      <c r="U576" s="30">
        <v>31550438.77333333</v>
      </c>
      <c r="V576" s="30">
        <v>31682809.484999999</v>
      </c>
      <c r="W576" s="30">
        <v>31803655.342500001</v>
      </c>
      <c r="X576" s="30">
        <v>31925999.035833333</v>
      </c>
      <c r="Y576" s="30">
        <v>31994922.530000001</v>
      </c>
      <c r="Z576" s="30">
        <v>32129506.739999998</v>
      </c>
      <c r="AA576" s="30">
        <v>32327902.083333328</v>
      </c>
      <c r="AB576" s="30">
        <v>32413527.200833332</v>
      </c>
      <c r="AC576" s="30">
        <v>32505309.457499996</v>
      </c>
      <c r="AD576" s="30">
        <v>32646854.910833329</v>
      </c>
      <c r="AE576" s="30">
        <v>32936482.061666664</v>
      </c>
      <c r="AF576" s="30">
        <v>33288261.805833329</v>
      </c>
      <c r="AG576" s="30">
        <v>33660531.707500003</v>
      </c>
      <c r="AH576" s="30">
        <v>34109999.597499996</v>
      </c>
      <c r="AI576" s="30">
        <v>34626321.974999994</v>
      </c>
      <c r="AJ576" s="30">
        <v>35207861.826666661</v>
      </c>
      <c r="AK576" s="30">
        <v>35895696.616666667</v>
      </c>
      <c r="AL576" s="30">
        <v>36651267.255000003</v>
      </c>
      <c r="AM576" s="30">
        <v>37461743.815833338</v>
      </c>
      <c r="AN576" s="30">
        <v>38307219.300000004</v>
      </c>
      <c r="AO576" s="30">
        <v>39089494.400833338</v>
      </c>
      <c r="AP576" s="30">
        <v>39781592.848333336</v>
      </c>
      <c r="AQ576" s="30">
        <v>40364522.026666671</v>
      </c>
      <c r="AR576" s="30">
        <v>40800412.243333347</v>
      </c>
      <c r="AS576" s="30">
        <v>41187671.6325</v>
      </c>
      <c r="AT576" s="30">
        <v>41539388.905000001</v>
      </c>
      <c r="AU576" s="30">
        <v>41808670.722500004</v>
      </c>
      <c r="AV576" s="30">
        <v>41941052.684166662</v>
      </c>
      <c r="AW576" s="30">
        <v>41848959.810833327</v>
      </c>
      <c r="AX576" s="30">
        <v>41697873.441666655</v>
      </c>
      <c r="AY576" s="30">
        <v>41559226.910833329</v>
      </c>
      <c r="AZ576" s="30">
        <v>41628034.2425</v>
      </c>
      <c r="BA576" s="30">
        <v>41680688.835000001</v>
      </c>
      <c r="BB576" s="30">
        <v>41755894.210833333</v>
      </c>
      <c r="BC576" s="30">
        <v>41815931.593333326</v>
      </c>
      <c r="BD576" s="30">
        <v>41950086.990000002</v>
      </c>
      <c r="BE576" s="30">
        <v>42127995.914166667</v>
      </c>
      <c r="BF576" s="30">
        <v>42333558.150000006</v>
      </c>
      <c r="BG576" s="30">
        <v>42603430.933333337</v>
      </c>
      <c r="BH576" s="30">
        <v>43025554.775833331</v>
      </c>
      <c r="BI576" s="30">
        <v>43701447.137499996</v>
      </c>
      <c r="BJ576" s="30">
        <v>44415750.752500005</v>
      </c>
      <c r="BK576" s="30">
        <v>45124187.109999992</v>
      </c>
      <c r="BL576" s="30">
        <v>45720297.774166673</v>
      </c>
      <c r="BM576" s="30">
        <v>46468354.317499995</v>
      </c>
      <c r="BN576" s="30">
        <v>47313847.2575</v>
      </c>
      <c r="BO576" s="30">
        <v>48183543.493333332</v>
      </c>
      <c r="BP576" s="30">
        <v>49124880.935000002</v>
      </c>
      <c r="BQ576" s="30">
        <v>50122116.537499994</v>
      </c>
      <c r="BR576" s="30">
        <v>51135722.407499991</v>
      </c>
      <c r="BS576" s="30">
        <v>52253026.107499994</v>
      </c>
      <c r="BT576" s="30">
        <v>53424050.550000004</v>
      </c>
      <c r="BU576" s="30">
        <v>54588885.609166674</v>
      </c>
      <c r="BV576" s="30">
        <v>55808755.647500008</v>
      </c>
      <c r="BW576" s="30">
        <v>57061762.512499996</v>
      </c>
      <c r="BX576" s="30">
        <v>58347120.94833333</v>
      </c>
      <c r="BY576" s="30">
        <v>59332006.221666656</v>
      </c>
      <c r="BZ576" s="30">
        <v>60066877.686666667</v>
      </c>
      <c r="CA576" s="30">
        <v>60727937.289166659</v>
      </c>
      <c r="CB576" s="30">
        <v>61237862.297500007</v>
      </c>
      <c r="CC576" s="30">
        <v>61688770.287500001</v>
      </c>
      <c r="CD576" s="30">
        <v>62048869.199166663</v>
      </c>
      <c r="CE576" s="30">
        <v>62263485.814999998</v>
      </c>
      <c r="CF576" s="30">
        <v>62365972.192499995</v>
      </c>
      <c r="CG576" s="30">
        <v>62389021.724166662</v>
      </c>
      <c r="CH576" s="30">
        <v>62291656.605833329</v>
      </c>
      <c r="CI576" s="30">
        <v>62112742.595833324</v>
      </c>
      <c r="CJ576" s="30">
        <v>61780503.477499999</v>
      </c>
      <c r="CK576" s="30">
        <v>61549553.544166662</v>
      </c>
      <c r="CL576" s="30">
        <v>61333377.013333328</v>
      </c>
      <c r="CM576" s="30">
        <v>60956125.022500008</v>
      </c>
      <c r="CN576" s="30">
        <v>60402847.939166673</v>
      </c>
      <c r="CO576" s="30">
        <v>59676869.19333335</v>
      </c>
      <c r="CP576" s="30">
        <v>58834109.711666681</v>
      </c>
      <c r="CQ576" s="30">
        <v>57884345.56666667</v>
      </c>
      <c r="CR576" s="30">
        <v>56754570.960000001</v>
      </c>
      <c r="CS576" s="30">
        <v>55431088.675000004</v>
      </c>
      <c r="CT576" s="30">
        <v>53809310.560000002</v>
      </c>
      <c r="CU576" s="30">
        <v>51851665.971666664</v>
      </c>
      <c r="CV576" s="30">
        <v>49799850.26083333</v>
      </c>
      <c r="CW576" s="36"/>
      <c r="CX576" s="36"/>
    </row>
    <row r="577" spans="2:102" x14ac:dyDescent="0.35">
      <c r="B577" s="26">
        <v>52</v>
      </c>
      <c r="C577" s="31" t="s">
        <v>9</v>
      </c>
      <c r="D577" s="32">
        <v>2046896537.9016666</v>
      </c>
      <c r="E577" s="32">
        <v>2070597709.2408333</v>
      </c>
      <c r="F577" s="32">
        <v>2093795298.0725</v>
      </c>
      <c r="G577" s="32">
        <v>2109520074.7175004</v>
      </c>
      <c r="H577" s="32">
        <v>2091855995.4725001</v>
      </c>
      <c r="I577" s="32">
        <v>2097439714.5866671</v>
      </c>
      <c r="J577" s="32">
        <v>2121868302.8941669</v>
      </c>
      <c r="K577" s="32">
        <v>2136971231.8758335</v>
      </c>
      <c r="L577" s="32">
        <v>2159974065.625833</v>
      </c>
      <c r="M577" s="32">
        <v>2163812036.9658332</v>
      </c>
      <c r="N577" s="32">
        <v>2172542166.7258334</v>
      </c>
      <c r="O577" s="32">
        <v>2182061252.6966667</v>
      </c>
      <c r="P577" s="32">
        <v>2196874711.7566667</v>
      </c>
      <c r="Q577" s="32">
        <v>2212286534.5458336</v>
      </c>
      <c r="R577" s="32">
        <v>2225676911.876667</v>
      </c>
      <c r="S577" s="32">
        <v>2244881678.6174998</v>
      </c>
      <c r="T577" s="32">
        <v>2253279405.8908334</v>
      </c>
      <c r="U577" s="32">
        <v>2258769895.7616668</v>
      </c>
      <c r="V577" s="32">
        <v>2263371536.7608337</v>
      </c>
      <c r="W577" s="32">
        <v>2288883606.6533337</v>
      </c>
      <c r="X577" s="32">
        <v>2312843480.9608331</v>
      </c>
      <c r="Y577" s="32">
        <v>2347530287.3925004</v>
      </c>
      <c r="Z577" s="32">
        <v>2378139926.8291669</v>
      </c>
      <c r="AA577" s="32">
        <v>2410536088.5333333</v>
      </c>
      <c r="AB577" s="32">
        <v>2434088245.124166</v>
      </c>
      <c r="AC577" s="32">
        <v>2465029836.0199995</v>
      </c>
      <c r="AD577" s="32">
        <v>2507330723.6958327</v>
      </c>
      <c r="AE577" s="32">
        <v>2540138429.5958328</v>
      </c>
      <c r="AF577" s="32">
        <v>2581565391.0974994</v>
      </c>
      <c r="AG577" s="32">
        <v>2615207890.2424994</v>
      </c>
      <c r="AH577" s="32">
        <v>2653880068.9308333</v>
      </c>
      <c r="AI577" s="32">
        <v>2675211358.3483334</v>
      </c>
      <c r="AJ577" s="32">
        <v>2689132002.2674999</v>
      </c>
      <c r="AK577" s="32">
        <v>2700148044.7041664</v>
      </c>
      <c r="AL577" s="32">
        <v>2727792970.998333</v>
      </c>
      <c r="AM577" s="32">
        <v>2763009882.9999995</v>
      </c>
      <c r="AN577" s="32">
        <v>2789929091.4733329</v>
      </c>
      <c r="AO577" s="32">
        <v>2806152236.7299995</v>
      </c>
      <c r="AP577" s="32">
        <v>2833000143.851666</v>
      </c>
      <c r="AQ577" s="32">
        <v>2887976140.3850002</v>
      </c>
      <c r="AR577" s="32">
        <v>2937560310.2791667</v>
      </c>
      <c r="AS577" s="32">
        <v>2900279455.0799999</v>
      </c>
      <c r="AT577" s="32">
        <v>2854021232.7733331</v>
      </c>
      <c r="AU577" s="32">
        <v>2811826654.3266668</v>
      </c>
      <c r="AV577" s="32">
        <v>2765955422.6124997</v>
      </c>
      <c r="AW577" s="32">
        <v>2723211842.8866668</v>
      </c>
      <c r="AX577" s="32">
        <v>2670386968.5116668</v>
      </c>
      <c r="AY577" s="32">
        <v>2614636151.0875001</v>
      </c>
      <c r="AZ577" s="32">
        <v>2552797307.6683331</v>
      </c>
      <c r="BA577" s="32">
        <v>2510946714.1724997</v>
      </c>
      <c r="BB577" s="32">
        <v>2426830728.2150002</v>
      </c>
      <c r="BC577" s="32">
        <v>2323829154.3833332</v>
      </c>
      <c r="BD577" s="32">
        <v>2231175606.1816669</v>
      </c>
      <c r="BE577" s="32">
        <v>2247417110.9816666</v>
      </c>
      <c r="BF577" s="32">
        <v>2275584898.5258331</v>
      </c>
      <c r="BG577" s="32">
        <v>2306018143.4416661</v>
      </c>
      <c r="BH577" s="32">
        <v>2328830562.6466665</v>
      </c>
      <c r="BI577" s="32">
        <v>2349516157.5891671</v>
      </c>
      <c r="BJ577" s="32">
        <v>2361961122.4408336</v>
      </c>
      <c r="BK577" s="32">
        <v>2381929697.3816667</v>
      </c>
      <c r="BL577" s="32">
        <v>2378750257.7508335</v>
      </c>
      <c r="BM577" s="32">
        <v>2359887534.8225002</v>
      </c>
      <c r="BN577" s="32">
        <v>2358637165.4683332</v>
      </c>
      <c r="BO577" s="32">
        <v>2350075774.9141669</v>
      </c>
      <c r="BP577" s="32">
        <v>2338442265.5183334</v>
      </c>
      <c r="BQ577" s="32">
        <v>2298843953.0066667</v>
      </c>
      <c r="BR577" s="32">
        <v>2246877735.9791665</v>
      </c>
      <c r="BS577" s="32">
        <v>2182278288.6574998</v>
      </c>
      <c r="BT577" s="32">
        <v>2133078703.7641666</v>
      </c>
      <c r="BU577" s="32">
        <v>2082563963.864167</v>
      </c>
      <c r="BV577" s="32">
        <v>2032691160.5441666</v>
      </c>
      <c r="BW577" s="32">
        <v>1977886809.6933336</v>
      </c>
      <c r="BX577" s="32">
        <v>1958080894.9358337</v>
      </c>
      <c r="BY577" s="32">
        <v>1936698940.6400001</v>
      </c>
      <c r="BZ577" s="32">
        <v>1899172337.1541665</v>
      </c>
      <c r="CA577" s="32">
        <v>1871756291.1324995</v>
      </c>
      <c r="CB577" s="32">
        <v>1844803874.4849997</v>
      </c>
      <c r="CC577" s="32">
        <v>1854261329.3091667</v>
      </c>
      <c r="CD577" s="32">
        <v>1876967902.0708334</v>
      </c>
      <c r="CE577" s="32">
        <v>1918600852.3199999</v>
      </c>
      <c r="CF577" s="32">
        <v>1990648809.5133333</v>
      </c>
      <c r="CG577" s="32">
        <v>2043440753.9733334</v>
      </c>
      <c r="CH577" s="32">
        <v>2112147486.4608333</v>
      </c>
      <c r="CI577" s="32">
        <v>2179050949.9758334</v>
      </c>
      <c r="CJ577" s="32">
        <v>2241097994.9433336</v>
      </c>
      <c r="CK577" s="32">
        <v>2316173400.3883338</v>
      </c>
      <c r="CL577" s="32">
        <v>2407213202.5149999</v>
      </c>
      <c r="CM577" s="32">
        <v>2480354881.8958335</v>
      </c>
      <c r="CN577" s="32">
        <v>2561459358.5874996</v>
      </c>
      <c r="CO577" s="32">
        <v>2607653271.3541665</v>
      </c>
      <c r="CP577" s="32">
        <v>2647789496.2224994</v>
      </c>
      <c r="CQ577" s="32">
        <v>2660273485.4733338</v>
      </c>
      <c r="CR577" s="32">
        <v>2618970881.6508336</v>
      </c>
      <c r="CS577" s="32">
        <v>2590387835.5066667</v>
      </c>
      <c r="CT577" s="32">
        <v>2531043482.9241667</v>
      </c>
      <c r="CU577" s="32">
        <v>2454893073.5274997</v>
      </c>
      <c r="CV577" s="32">
        <v>2380697601.958333</v>
      </c>
      <c r="CW577" s="36"/>
      <c r="CX577" s="36"/>
    </row>
    <row r="578" spans="2:102" x14ac:dyDescent="0.35">
      <c r="B578" s="26">
        <v>228</v>
      </c>
      <c r="C578" s="29" t="s">
        <v>54</v>
      </c>
      <c r="D578" s="30">
        <v>414391520.18749994</v>
      </c>
      <c r="E578" s="30">
        <v>424472402.51499993</v>
      </c>
      <c r="F578" s="30">
        <v>434914515.45083332</v>
      </c>
      <c r="G578" s="30">
        <v>445865646.22833329</v>
      </c>
      <c r="H578" s="30">
        <v>456666051.95250005</v>
      </c>
      <c r="I578" s="30">
        <v>467917783.68750006</v>
      </c>
      <c r="J578" s="30">
        <v>478606571.76833338</v>
      </c>
      <c r="K578" s="30">
        <v>489555195.79166669</v>
      </c>
      <c r="L578" s="30">
        <v>500234039.48083329</v>
      </c>
      <c r="M578" s="30">
        <v>510769024.2833333</v>
      </c>
      <c r="N578" s="30">
        <v>521326346.56749994</v>
      </c>
      <c r="O578" s="30">
        <v>532050958.49083334</v>
      </c>
      <c r="P578" s="30">
        <v>542535332.58499992</v>
      </c>
      <c r="Q578" s="30">
        <v>553699091.93166661</v>
      </c>
      <c r="R578" s="30">
        <v>564735554.73000002</v>
      </c>
      <c r="S578" s="30">
        <v>575870077.8033334</v>
      </c>
      <c r="T578" s="30">
        <v>587670684.50333333</v>
      </c>
      <c r="U578" s="30">
        <v>599419141.70000005</v>
      </c>
      <c r="V578" s="30">
        <v>611408267.8458333</v>
      </c>
      <c r="W578" s="30">
        <v>624420841.14499986</v>
      </c>
      <c r="X578" s="30">
        <v>638556704.69749987</v>
      </c>
      <c r="Y578" s="30">
        <v>654175741.31749988</v>
      </c>
      <c r="Z578" s="30">
        <v>671544201.71749997</v>
      </c>
      <c r="AA578" s="30">
        <v>690318656.15666664</v>
      </c>
      <c r="AB578" s="30">
        <v>710113734.53666675</v>
      </c>
      <c r="AC578" s="30">
        <v>729762597.98083341</v>
      </c>
      <c r="AD578" s="30">
        <v>750059232.56000006</v>
      </c>
      <c r="AE578" s="30">
        <v>770667322.97166669</v>
      </c>
      <c r="AF578" s="30">
        <v>790636285.46416676</v>
      </c>
      <c r="AG578" s="30">
        <v>809860628.77250004</v>
      </c>
      <c r="AH578" s="30">
        <v>827541027.24749994</v>
      </c>
      <c r="AI578" s="30">
        <v>843698415.22249997</v>
      </c>
      <c r="AJ578" s="30">
        <v>858340783.51000011</v>
      </c>
      <c r="AK578" s="30">
        <v>870960328.6783334</v>
      </c>
      <c r="AL578" s="30">
        <v>881388613.02666676</v>
      </c>
      <c r="AM578" s="30">
        <v>890029763.79166663</v>
      </c>
      <c r="AN578" s="30">
        <v>898275451.09666646</v>
      </c>
      <c r="AO578" s="30">
        <v>905799273.81666648</v>
      </c>
      <c r="AP578" s="30">
        <v>912374975.46749973</v>
      </c>
      <c r="AQ578" s="30">
        <v>917473698.38250005</v>
      </c>
      <c r="AR578" s="30">
        <v>921518129.39333332</v>
      </c>
      <c r="AS578" s="30">
        <v>924933845.31916654</v>
      </c>
      <c r="AT578" s="30">
        <v>928845969.81583321</v>
      </c>
      <c r="AU578" s="30">
        <v>932670133.32250011</v>
      </c>
      <c r="AV578" s="30">
        <v>936702391.43833339</v>
      </c>
      <c r="AW578" s="30">
        <v>941936082.83749998</v>
      </c>
      <c r="AX578" s="30">
        <v>948263959.92333329</v>
      </c>
      <c r="AY578" s="30">
        <v>955027505.19583321</v>
      </c>
      <c r="AZ578" s="30">
        <v>960877717.0291667</v>
      </c>
      <c r="BA578" s="30">
        <v>967056024.6925</v>
      </c>
      <c r="BB578" s="30">
        <v>974052891.70666659</v>
      </c>
      <c r="BC578" s="30">
        <v>983097006.52083337</v>
      </c>
      <c r="BD578" s="30">
        <v>993819007.38666666</v>
      </c>
      <c r="BE578" s="30">
        <v>1005843669.5325001</v>
      </c>
      <c r="BF578" s="30">
        <v>1019326820.3316668</v>
      </c>
      <c r="BG578" s="30">
        <v>1034233328.9541668</v>
      </c>
      <c r="BH578" s="30">
        <v>1050019595.0233334</v>
      </c>
      <c r="BI578" s="30">
        <v>1066401418.6974999</v>
      </c>
      <c r="BJ578" s="30">
        <v>1083747601.8833334</v>
      </c>
      <c r="BK578" s="30">
        <v>1101742123.4775</v>
      </c>
      <c r="BL578" s="30">
        <v>1121960430.6816666</v>
      </c>
      <c r="BM578" s="30">
        <v>1142351724.1566668</v>
      </c>
      <c r="BN578" s="30">
        <v>1162338179.5299997</v>
      </c>
      <c r="BO578" s="30">
        <v>1182723868.0825</v>
      </c>
      <c r="BP578" s="30">
        <v>1202903676.4849999</v>
      </c>
      <c r="BQ578" s="30">
        <v>1222253251.9299998</v>
      </c>
      <c r="BR578" s="30">
        <v>1241003986.2291667</v>
      </c>
      <c r="BS578" s="30">
        <v>1260626251.0558333</v>
      </c>
      <c r="BT578" s="30">
        <v>1281111900.925</v>
      </c>
      <c r="BU578" s="30">
        <v>1301958430.5599999</v>
      </c>
      <c r="BV578" s="30">
        <v>1323364156.4783332</v>
      </c>
      <c r="BW578" s="30">
        <v>1346742558.3241668</v>
      </c>
      <c r="BX578" s="30">
        <v>1371286675.3766668</v>
      </c>
      <c r="BY578" s="30">
        <v>1395612260.7141666</v>
      </c>
      <c r="BZ578" s="30">
        <v>1420564429.3975</v>
      </c>
      <c r="CA578" s="30">
        <v>1446176485.9741666</v>
      </c>
      <c r="CB578" s="30">
        <v>1473294570.1850002</v>
      </c>
      <c r="CC578" s="30">
        <v>1501623926.6000001</v>
      </c>
      <c r="CD578" s="30">
        <v>1531231692.5533333</v>
      </c>
      <c r="CE578" s="30">
        <v>1562428026.5058334</v>
      </c>
      <c r="CF578" s="30">
        <v>1594470407.2333336</v>
      </c>
      <c r="CG578" s="30">
        <v>1625898377.9716663</v>
      </c>
      <c r="CH578" s="30">
        <v>1659767067.2083333</v>
      </c>
      <c r="CI578" s="30">
        <v>1696480415.2258337</v>
      </c>
      <c r="CJ578" s="30">
        <v>1734782405.9025002</v>
      </c>
      <c r="CK578" s="30">
        <v>1772168033.7349999</v>
      </c>
      <c r="CL578" s="30">
        <v>1809962943.7725003</v>
      </c>
      <c r="CM578" s="30">
        <v>1847782594.5458333</v>
      </c>
      <c r="CN578" s="30">
        <v>1885174481.988333</v>
      </c>
      <c r="CO578" s="30">
        <v>1923673032.6508331</v>
      </c>
      <c r="CP578" s="30">
        <v>1962492649.2908332</v>
      </c>
      <c r="CQ578" s="30">
        <v>2001075879.6191666</v>
      </c>
      <c r="CR578" s="30">
        <v>2040037823.2633333</v>
      </c>
      <c r="CS578" s="30">
        <v>2080989432.5833333</v>
      </c>
      <c r="CT578" s="30">
        <v>2122557580.1583331</v>
      </c>
      <c r="CU578" s="30">
        <v>2165588333.6391664</v>
      </c>
      <c r="CV578" s="30">
        <v>2210445898.2491665</v>
      </c>
      <c r="CW578" s="36"/>
      <c r="CX578" s="36"/>
    </row>
    <row r="579" spans="2:102" x14ac:dyDescent="0.35">
      <c r="B579" s="26">
        <v>231</v>
      </c>
      <c r="C579" s="31" t="s">
        <v>31</v>
      </c>
      <c r="D579" s="32">
        <v>409028187.6558333</v>
      </c>
      <c r="E579" s="32">
        <v>414955436.68166667</v>
      </c>
      <c r="F579" s="32">
        <v>420711192.14166665</v>
      </c>
      <c r="G579" s="32">
        <v>426801139.9933334</v>
      </c>
      <c r="H579" s="32">
        <v>432549483.40333337</v>
      </c>
      <c r="I579" s="32">
        <v>438461403.77083331</v>
      </c>
      <c r="J579" s="32">
        <v>444783696.12416673</v>
      </c>
      <c r="K579" s="32">
        <v>451028190.9124999</v>
      </c>
      <c r="L579" s="32">
        <v>457229474.40916657</v>
      </c>
      <c r="M579" s="32">
        <v>463261917.79083329</v>
      </c>
      <c r="N579" s="32">
        <v>468942028.83416671</v>
      </c>
      <c r="O579" s="32">
        <v>474165494.47416669</v>
      </c>
      <c r="P579" s="32">
        <v>479416457.91083336</v>
      </c>
      <c r="Q579" s="32">
        <v>484798872.10833341</v>
      </c>
      <c r="R579" s="32">
        <v>490395121.54416674</v>
      </c>
      <c r="S579" s="32">
        <v>496096277.97916669</v>
      </c>
      <c r="T579" s="32">
        <v>502476655.45416671</v>
      </c>
      <c r="U579" s="32">
        <v>568550657.1825</v>
      </c>
      <c r="V579" s="32">
        <v>635026603.22249997</v>
      </c>
      <c r="W579" s="32">
        <v>700688325.42333329</v>
      </c>
      <c r="X579" s="32">
        <v>767405991.3175</v>
      </c>
      <c r="Y579" s="32">
        <v>834512130.77666652</v>
      </c>
      <c r="Z579" s="32">
        <v>902541984.29916668</v>
      </c>
      <c r="AA579" s="32">
        <v>971148730.13916671</v>
      </c>
      <c r="AB579" s="32">
        <v>1038680945.9841667</v>
      </c>
      <c r="AC579" s="32">
        <v>1106416838.0191667</v>
      </c>
      <c r="AD579" s="32">
        <v>1172174077.9008334</v>
      </c>
      <c r="AE579" s="32">
        <v>1235644654.8733332</v>
      </c>
      <c r="AF579" s="32">
        <v>1297660319.7149999</v>
      </c>
      <c r="AG579" s="32">
        <v>1299319675.9350002</v>
      </c>
      <c r="AH579" s="32">
        <v>1300119765.7925</v>
      </c>
      <c r="AI579" s="32">
        <v>1301761901.6941669</v>
      </c>
      <c r="AJ579" s="32">
        <v>1301724300.4741666</v>
      </c>
      <c r="AK579" s="32">
        <v>1301164343.0166667</v>
      </c>
      <c r="AL579" s="32">
        <v>1301103868.4424999</v>
      </c>
      <c r="AM579" s="32">
        <v>1301842899.7416666</v>
      </c>
      <c r="AN579" s="32">
        <v>1304049881.0599999</v>
      </c>
      <c r="AO579" s="32">
        <v>1307246651.718333</v>
      </c>
      <c r="AP579" s="32">
        <v>1312947555.9516666</v>
      </c>
      <c r="AQ579" s="32">
        <v>1320708023.5916665</v>
      </c>
      <c r="AR579" s="32">
        <v>1329872384.1616666</v>
      </c>
      <c r="AS579" s="32">
        <v>1339942741.6808333</v>
      </c>
      <c r="AT579" s="32">
        <v>1351100160.78</v>
      </c>
      <c r="AU579" s="32">
        <v>1362940435.6283336</v>
      </c>
      <c r="AV579" s="32">
        <v>1376202715.5583334</v>
      </c>
      <c r="AW579" s="32">
        <v>1390810665.9691668</v>
      </c>
      <c r="AX579" s="32">
        <v>1405361058.0933335</v>
      </c>
      <c r="AY579" s="32">
        <v>1419870666.3141668</v>
      </c>
      <c r="AZ579" s="32">
        <v>1434020222.6941669</v>
      </c>
      <c r="BA579" s="32">
        <v>1447454850.6758335</v>
      </c>
      <c r="BB579" s="32">
        <v>1459884950.8024998</v>
      </c>
      <c r="BC579" s="32">
        <v>1471457959.3516667</v>
      </c>
      <c r="BD579" s="32">
        <v>1482198678.2475002</v>
      </c>
      <c r="BE579" s="32">
        <v>1491849681.8283336</v>
      </c>
      <c r="BF579" s="32">
        <v>1499885455.2216666</v>
      </c>
      <c r="BG579" s="32">
        <v>1506421868.0708332</v>
      </c>
      <c r="BH579" s="32">
        <v>1511009118.0408332</v>
      </c>
      <c r="BI579" s="32">
        <v>1514623464.4399998</v>
      </c>
      <c r="BJ579" s="32">
        <v>1516988599.530833</v>
      </c>
      <c r="BK579" s="32">
        <v>1518615977.7433331</v>
      </c>
      <c r="BL579" s="32">
        <v>1519553905.0583332</v>
      </c>
      <c r="BM579" s="32">
        <v>1518561624.5583332</v>
      </c>
      <c r="BN579" s="32">
        <v>1517095308.1008332</v>
      </c>
      <c r="BO579" s="32">
        <v>1515283656.8258333</v>
      </c>
      <c r="BP579" s="32">
        <v>1512824554.0833333</v>
      </c>
      <c r="BQ579" s="32">
        <v>1511622543.8824999</v>
      </c>
      <c r="BR579" s="32">
        <v>1511347342.7433336</v>
      </c>
      <c r="BS579" s="32">
        <v>1511609935.8416665</v>
      </c>
      <c r="BT579" s="32">
        <v>1512052323.5049999</v>
      </c>
      <c r="BU579" s="32">
        <v>1512726026.1208332</v>
      </c>
      <c r="BV579" s="32">
        <v>1514261439.7774999</v>
      </c>
      <c r="BW579" s="32">
        <v>1516300866.3050001</v>
      </c>
      <c r="BX579" s="32">
        <v>1519006763.4058335</v>
      </c>
      <c r="BY579" s="32">
        <v>1522923853.4175003</v>
      </c>
      <c r="BZ579" s="32">
        <v>1526964909.7441666</v>
      </c>
      <c r="CA579" s="32">
        <v>1531824960.5783331</v>
      </c>
      <c r="CB579" s="32">
        <v>1538136407.7833335</v>
      </c>
      <c r="CC579" s="32">
        <v>1544570991.7366667</v>
      </c>
      <c r="CD579" s="32">
        <v>1550824493.9491665</v>
      </c>
      <c r="CE579" s="32">
        <v>1557662176.7383335</v>
      </c>
      <c r="CF579" s="32">
        <v>1565574462.7016666</v>
      </c>
      <c r="CG579" s="32">
        <v>1573248956.1883335</v>
      </c>
      <c r="CH579" s="32">
        <v>1581054532.3841667</v>
      </c>
      <c r="CI579" s="32">
        <v>1589362486.3341668</v>
      </c>
      <c r="CJ579" s="32">
        <v>1597767749.7458334</v>
      </c>
      <c r="CK579" s="32">
        <v>1606873069.8391666</v>
      </c>
      <c r="CL579" s="32">
        <v>1616952582.5174999</v>
      </c>
      <c r="CM579" s="32">
        <v>1627515340.3141668</v>
      </c>
      <c r="CN579" s="32">
        <v>1637889383.3225</v>
      </c>
      <c r="CO579" s="32">
        <v>1649296999.2433336</v>
      </c>
      <c r="CP579" s="32">
        <v>1661600623.0758333</v>
      </c>
      <c r="CQ579" s="32">
        <v>1674318043.8391666</v>
      </c>
      <c r="CR579" s="32">
        <v>1687139581.9200001</v>
      </c>
      <c r="CS579" s="32">
        <v>1700094344.9908333</v>
      </c>
      <c r="CT579" s="32">
        <v>1713616484.2183332</v>
      </c>
      <c r="CU579" s="32">
        <v>1727615807.1433332</v>
      </c>
      <c r="CV579" s="32">
        <v>1742440543.9749997</v>
      </c>
      <c r="CW579" s="36"/>
      <c r="CX579" s="36"/>
    </row>
    <row r="580" spans="2:102" x14ac:dyDescent="0.35">
      <c r="B580" s="26">
        <v>230</v>
      </c>
      <c r="C580" s="29" t="s">
        <v>48</v>
      </c>
      <c r="D580" s="30">
        <v>156203301.67416665</v>
      </c>
      <c r="E580" s="30">
        <v>156434294.51666665</v>
      </c>
      <c r="F580" s="30">
        <v>156521794.85249999</v>
      </c>
      <c r="G580" s="30">
        <v>156883078.83583331</v>
      </c>
      <c r="H580" s="30">
        <v>157378184.56333333</v>
      </c>
      <c r="I580" s="30">
        <v>158365731.60166666</v>
      </c>
      <c r="J580" s="30">
        <v>159623414.49916667</v>
      </c>
      <c r="K580" s="30">
        <v>160992665.92166668</v>
      </c>
      <c r="L580" s="30">
        <v>163063509.2175</v>
      </c>
      <c r="M580" s="30">
        <v>164904567.86416671</v>
      </c>
      <c r="N580" s="30">
        <v>166433544.6241667</v>
      </c>
      <c r="O580" s="30">
        <v>167967867.99333334</v>
      </c>
      <c r="P580" s="30">
        <v>169670647.93083337</v>
      </c>
      <c r="Q580" s="30">
        <v>171503380.50416669</v>
      </c>
      <c r="R580" s="30">
        <v>173392084.57333335</v>
      </c>
      <c r="S580" s="30">
        <v>175128812.785</v>
      </c>
      <c r="T580" s="30">
        <v>176661110.98583332</v>
      </c>
      <c r="U580" s="30">
        <v>177586745.00083336</v>
      </c>
      <c r="V580" s="30">
        <v>178555817.73750004</v>
      </c>
      <c r="W580" s="30">
        <v>179563215.1241667</v>
      </c>
      <c r="X580" s="30">
        <v>179965679.33333337</v>
      </c>
      <c r="Y580" s="30">
        <v>180384650.88833335</v>
      </c>
      <c r="Z580" s="30">
        <v>180920342.91833332</v>
      </c>
      <c r="AA580" s="30">
        <v>181709421.28916666</v>
      </c>
      <c r="AB580" s="30">
        <v>182475171.95333335</v>
      </c>
      <c r="AC580" s="30">
        <v>183461515.58333334</v>
      </c>
      <c r="AD580" s="30">
        <v>184478567.1841667</v>
      </c>
      <c r="AE580" s="30">
        <v>185135422.86083338</v>
      </c>
      <c r="AF580" s="30">
        <v>185764762.51499999</v>
      </c>
      <c r="AG580" s="30">
        <v>186259693.75750002</v>
      </c>
      <c r="AH580" s="30">
        <v>186377726.8075</v>
      </c>
      <c r="AI580" s="30">
        <v>186440918.64916661</v>
      </c>
      <c r="AJ580" s="30">
        <v>186270976.88166666</v>
      </c>
      <c r="AK580" s="30">
        <v>185674088.77583337</v>
      </c>
      <c r="AL580" s="30">
        <v>184936089.11500001</v>
      </c>
      <c r="AM580" s="30">
        <v>183675216.53583336</v>
      </c>
      <c r="AN580" s="30">
        <v>182092933.30333337</v>
      </c>
      <c r="AO580" s="30">
        <v>180175936.26500002</v>
      </c>
      <c r="AP580" s="30">
        <v>177982669.41</v>
      </c>
      <c r="AQ580" s="30">
        <v>175895631.13999999</v>
      </c>
      <c r="AR580" s="30">
        <v>173917388.89083335</v>
      </c>
      <c r="AS580" s="30">
        <v>172177400.01666668</v>
      </c>
      <c r="AT580" s="30">
        <v>170362716.3175</v>
      </c>
      <c r="AU580" s="30">
        <v>168441929.95166665</v>
      </c>
      <c r="AV580" s="30">
        <v>166527462.00833333</v>
      </c>
      <c r="AW580" s="30">
        <v>205497071.80916667</v>
      </c>
      <c r="AX580" s="30">
        <v>244302522.44416666</v>
      </c>
      <c r="AY580" s="30">
        <v>283061969.99916667</v>
      </c>
      <c r="AZ580" s="30">
        <v>322816758.02416664</v>
      </c>
      <c r="BA580" s="30">
        <v>362654041.78833336</v>
      </c>
      <c r="BB580" s="30">
        <v>403162722.3433333</v>
      </c>
      <c r="BC580" s="30">
        <v>444258915.17083335</v>
      </c>
      <c r="BD580" s="30">
        <v>486059684.60083336</v>
      </c>
      <c r="BE580" s="30">
        <v>526965605.47166663</v>
      </c>
      <c r="BF580" s="30">
        <v>568357425.94500005</v>
      </c>
      <c r="BG580" s="30">
        <v>609015067.3658334</v>
      </c>
      <c r="BH580" s="30">
        <v>653106748.35166669</v>
      </c>
      <c r="BI580" s="30">
        <v>656765658.71500003</v>
      </c>
      <c r="BJ580" s="30">
        <v>659571621.41500008</v>
      </c>
      <c r="BK580" s="30">
        <v>662815472.87750006</v>
      </c>
      <c r="BL580" s="30">
        <v>666175462.27750003</v>
      </c>
      <c r="BM580" s="30">
        <v>669642272.89083326</v>
      </c>
      <c r="BN580" s="30">
        <v>673677742.42499995</v>
      </c>
      <c r="BO580" s="30">
        <v>679176690.48083329</v>
      </c>
      <c r="BP580" s="30">
        <v>685883732.27333331</v>
      </c>
      <c r="BQ580" s="30">
        <v>694355174.85583341</v>
      </c>
      <c r="BR580" s="30">
        <v>702800614.495</v>
      </c>
      <c r="BS580" s="30">
        <v>711448189.72083342</v>
      </c>
      <c r="BT580" s="30">
        <v>716615950.57916677</v>
      </c>
      <c r="BU580" s="30">
        <v>722032064.8791666</v>
      </c>
      <c r="BV580" s="30">
        <v>729006945.99499989</v>
      </c>
      <c r="BW580" s="30">
        <v>736231397.21749985</v>
      </c>
      <c r="BX580" s="30">
        <v>743550205.77416658</v>
      </c>
      <c r="BY580" s="30">
        <v>751416113.28916657</v>
      </c>
      <c r="BZ580" s="30">
        <v>759306815.65166664</v>
      </c>
      <c r="CA580" s="30">
        <v>766472970.79416668</v>
      </c>
      <c r="CB580" s="30">
        <v>772930563.23000014</v>
      </c>
      <c r="CC580" s="30">
        <v>778961170.62416685</v>
      </c>
      <c r="CD580" s="30">
        <v>785426339.34500015</v>
      </c>
      <c r="CE580" s="30">
        <v>792406930.57416677</v>
      </c>
      <c r="CF580" s="30">
        <v>799979777.63</v>
      </c>
      <c r="CG580" s="30">
        <v>807513394.29750001</v>
      </c>
      <c r="CH580" s="30">
        <v>814914682.53416669</v>
      </c>
      <c r="CI580" s="30">
        <v>821682180.57166672</v>
      </c>
      <c r="CJ580" s="30">
        <v>827658569.23083317</v>
      </c>
      <c r="CK580" s="30">
        <v>832325613.69416666</v>
      </c>
      <c r="CL580" s="30">
        <v>836026032.79666674</v>
      </c>
      <c r="CM580" s="30">
        <v>838807298.45166683</v>
      </c>
      <c r="CN580" s="30">
        <v>840194066.25833321</v>
      </c>
      <c r="CO580" s="30">
        <v>841499754.76083326</v>
      </c>
      <c r="CP580" s="30">
        <v>841743415.37000024</v>
      </c>
      <c r="CQ580" s="30">
        <v>842114427.42999995</v>
      </c>
      <c r="CR580" s="30">
        <v>841885162.2208333</v>
      </c>
      <c r="CS580" s="30">
        <v>841042430.29916668</v>
      </c>
      <c r="CT580" s="30">
        <v>840069963.86333334</v>
      </c>
      <c r="CU580" s="30">
        <v>839541351.20083344</v>
      </c>
      <c r="CV580" s="30">
        <v>838651212.5241667</v>
      </c>
      <c r="CW580" s="36"/>
      <c r="CX580" s="36"/>
    </row>
    <row r="581" spans="2:102" x14ac:dyDescent="0.35">
      <c r="B581" s="26">
        <v>72</v>
      </c>
      <c r="C581" s="31" t="s">
        <v>71</v>
      </c>
      <c r="D581" s="32">
        <v>2790002400.8700004</v>
      </c>
      <c r="E581" s="32">
        <v>2857854403.4166665</v>
      </c>
      <c r="F581" s="32">
        <v>2923447484.0916667</v>
      </c>
      <c r="G581" s="32">
        <v>2985215713.4733334</v>
      </c>
      <c r="H581" s="32">
        <v>3041242037.2758331</v>
      </c>
      <c r="I581" s="32">
        <v>3093485399.8183331</v>
      </c>
      <c r="J581" s="32">
        <v>3139728630.4541664</v>
      </c>
      <c r="K581" s="32">
        <v>3181710712.0183334</v>
      </c>
      <c r="L581" s="32">
        <v>3222127794.8658333</v>
      </c>
      <c r="M581" s="32">
        <v>3260071296.5766664</v>
      </c>
      <c r="N581" s="32">
        <v>3294629039.7133331</v>
      </c>
      <c r="O581" s="32">
        <v>3320705844.1774998</v>
      </c>
      <c r="P581" s="32">
        <v>3339859321.2391667</v>
      </c>
      <c r="Q581" s="32">
        <v>3349168899.7199998</v>
      </c>
      <c r="R581" s="32">
        <v>3349077120.7191663</v>
      </c>
      <c r="S581" s="32">
        <v>3339123103.0466671</v>
      </c>
      <c r="T581" s="32">
        <v>3322747780.8408337</v>
      </c>
      <c r="U581" s="32">
        <v>3300210067.9533334</v>
      </c>
      <c r="V581" s="32">
        <v>3275433790.0991669</v>
      </c>
      <c r="W581" s="32">
        <v>3248023784.1808333</v>
      </c>
      <c r="X581" s="32">
        <v>3215330488.6833339</v>
      </c>
      <c r="Y581" s="32">
        <v>3178825512.1783333</v>
      </c>
      <c r="Z581" s="32">
        <v>3135289348.7166667</v>
      </c>
      <c r="AA581" s="32">
        <v>3090405937.2666664</v>
      </c>
      <c r="AB581" s="32">
        <v>3046589801.6283336</v>
      </c>
      <c r="AC581" s="32">
        <v>3007227995.3375001</v>
      </c>
      <c r="AD581" s="32">
        <v>2972047752.6000004</v>
      </c>
      <c r="AE581" s="32">
        <v>2942800656.7700005</v>
      </c>
      <c r="AF581" s="32">
        <v>2920478267.7450004</v>
      </c>
      <c r="AG581" s="32">
        <v>2905309330.3833332</v>
      </c>
      <c r="AH581" s="32">
        <v>2897119462.1116662</v>
      </c>
      <c r="AI581" s="32">
        <v>2894184894.0833335</v>
      </c>
      <c r="AJ581" s="32">
        <v>2898165368.8541665</v>
      </c>
      <c r="AK581" s="32">
        <v>2907650363.1774998</v>
      </c>
      <c r="AL581" s="32">
        <v>2925472345.8941669</v>
      </c>
      <c r="AM581" s="32">
        <v>2947674940.4008331</v>
      </c>
      <c r="AN581" s="32">
        <v>2972198847.5141664</v>
      </c>
      <c r="AO581" s="32">
        <v>2999964715.2241669</v>
      </c>
      <c r="AP581" s="32">
        <v>3027874849.4575</v>
      </c>
      <c r="AQ581" s="32">
        <v>3057427271.2424998</v>
      </c>
      <c r="AR581" s="32">
        <v>3086487282.9416661</v>
      </c>
      <c r="AS581" s="32">
        <v>3113884265.9333329</v>
      </c>
      <c r="AT581" s="32">
        <v>3139533521.645</v>
      </c>
      <c r="AU581" s="32">
        <v>3163799612.978334</v>
      </c>
      <c r="AV581" s="32">
        <v>3186362114.5149999</v>
      </c>
      <c r="AW581" s="32">
        <v>3205948802.6441665</v>
      </c>
      <c r="AX581" s="32">
        <v>3223231033.7658329</v>
      </c>
      <c r="AY581" s="32">
        <v>3240319215.4074998</v>
      </c>
      <c r="AZ581" s="32">
        <v>3256164959.0766664</v>
      </c>
      <c r="BA581" s="32">
        <v>3270553841.915834</v>
      </c>
      <c r="BB581" s="32">
        <v>3287510407.5658336</v>
      </c>
      <c r="BC581" s="32">
        <v>3304699402.9508338</v>
      </c>
      <c r="BD581" s="32">
        <v>3319995547.1041675</v>
      </c>
      <c r="BE581" s="32">
        <v>3334312907.0041661</v>
      </c>
      <c r="BF581" s="32">
        <v>3345757848.1524997</v>
      </c>
      <c r="BG581" s="32">
        <v>3352423734.6566663</v>
      </c>
      <c r="BH581" s="32">
        <v>3356478476.9333329</v>
      </c>
      <c r="BI581" s="32">
        <v>3362293338.5541668</v>
      </c>
      <c r="BJ581" s="32">
        <v>3367024209.3875003</v>
      </c>
      <c r="BK581" s="32">
        <v>3372063522.1325002</v>
      </c>
      <c r="BL581" s="32">
        <v>3378457423.4008331</v>
      </c>
      <c r="BM581" s="32">
        <v>3388607681.7583337</v>
      </c>
      <c r="BN581" s="32">
        <v>3400022931.269999</v>
      </c>
      <c r="BO581" s="32">
        <v>3411661411.1049995</v>
      </c>
      <c r="BP581" s="32">
        <v>3426069924.0725002</v>
      </c>
      <c r="BQ581" s="32">
        <v>3444698605.6199994</v>
      </c>
      <c r="BR581" s="32">
        <v>3468387923.3483329</v>
      </c>
      <c r="BS581" s="32">
        <v>3498294556.6900001</v>
      </c>
      <c r="BT581" s="32">
        <v>3532175876.6800003</v>
      </c>
      <c r="BU581" s="32">
        <v>3565676329.7866669</v>
      </c>
      <c r="BV581" s="32">
        <v>3601675820.1083322</v>
      </c>
      <c r="BW581" s="32">
        <v>3637600439.9041667</v>
      </c>
      <c r="BX581" s="32">
        <v>3677958805.8358331</v>
      </c>
      <c r="BY581" s="32">
        <v>3713442815.5375009</v>
      </c>
      <c r="BZ581" s="32">
        <v>3749199548.063334</v>
      </c>
      <c r="CA581" s="32">
        <v>3784439907.1608334</v>
      </c>
      <c r="CB581" s="32">
        <v>3823363768.2199998</v>
      </c>
      <c r="CC581" s="32">
        <v>3859211773.4400001</v>
      </c>
      <c r="CD581" s="32">
        <v>3893429291.5849996</v>
      </c>
      <c r="CE581" s="32">
        <v>3924671854.7374997</v>
      </c>
      <c r="CF581" s="32">
        <v>3957019493.2249999</v>
      </c>
      <c r="CG581" s="32">
        <v>3989372938.6075001</v>
      </c>
      <c r="CH581" s="32">
        <v>4021857692.5124993</v>
      </c>
      <c r="CI581" s="32">
        <v>4055623143.4241662</v>
      </c>
      <c r="CJ581" s="32">
        <v>4085460724.0049996</v>
      </c>
      <c r="CK581" s="32">
        <v>4112233820.8383331</v>
      </c>
      <c r="CL581" s="32">
        <v>4137529166.8825002</v>
      </c>
      <c r="CM581" s="32">
        <v>4163105041.6391664</v>
      </c>
      <c r="CN581" s="32">
        <v>4185605016.9116664</v>
      </c>
      <c r="CO581" s="32">
        <v>4208830198.0808334</v>
      </c>
      <c r="CP581" s="32">
        <v>4234871812.0625005</v>
      </c>
      <c r="CQ581" s="32">
        <v>4265430092.9625001</v>
      </c>
      <c r="CR581" s="32">
        <v>4296991575.3241663</v>
      </c>
      <c r="CS581" s="32">
        <v>4331847995.3441668</v>
      </c>
      <c r="CT581" s="32">
        <v>4367250441.0366669</v>
      </c>
      <c r="CU581" s="32">
        <v>4402311917.1025</v>
      </c>
      <c r="CV581" s="32">
        <v>4433845225.9449997</v>
      </c>
      <c r="CW581" s="36"/>
      <c r="CX581" s="36"/>
    </row>
    <row r="582" spans="2:102" x14ac:dyDescent="0.35">
      <c r="B582" s="26">
        <v>1</v>
      </c>
      <c r="C582" s="29" t="s">
        <v>12</v>
      </c>
      <c r="D582" s="30">
        <v>41269458965.680824</v>
      </c>
      <c r="E582" s="30">
        <v>41754806096.327499</v>
      </c>
      <c r="F582" s="30">
        <v>42188935362.909164</v>
      </c>
      <c r="G582" s="30">
        <v>42639724411.866669</v>
      </c>
      <c r="H582" s="30">
        <v>43000784217.725838</v>
      </c>
      <c r="I582" s="30">
        <v>43390021023.747505</v>
      </c>
      <c r="J582" s="30">
        <v>43828944463.607498</v>
      </c>
      <c r="K582" s="30">
        <v>44238696344.665833</v>
      </c>
      <c r="L582" s="30">
        <v>44678288032.678329</v>
      </c>
      <c r="M582" s="30">
        <v>45181744263.362495</v>
      </c>
      <c r="N582" s="30">
        <v>45668126428.07</v>
      </c>
      <c r="O582" s="30">
        <v>46186481152.289162</v>
      </c>
      <c r="P582" s="30">
        <v>46730295570.755836</v>
      </c>
      <c r="Q582" s="30">
        <v>47271674157.84333</v>
      </c>
      <c r="R582" s="30">
        <v>47889107729.252502</v>
      </c>
      <c r="S582" s="30">
        <v>48441743366.886681</v>
      </c>
      <c r="T582" s="30">
        <v>49019515306.89917</v>
      </c>
      <c r="U582" s="30">
        <v>49559709425.583336</v>
      </c>
      <c r="V582" s="30">
        <v>50042978493.325829</v>
      </c>
      <c r="W582" s="30">
        <v>50651831605.871666</v>
      </c>
      <c r="X582" s="30">
        <v>51299573144.16333</v>
      </c>
      <c r="Y582" s="30">
        <v>51885887331.109169</v>
      </c>
      <c r="Z582" s="30">
        <v>52578287924.286659</v>
      </c>
      <c r="AA582" s="30">
        <v>53225540851.873329</v>
      </c>
      <c r="AB582" s="30">
        <v>53800965444.395836</v>
      </c>
      <c r="AC582" s="30">
        <v>54407335650.779167</v>
      </c>
      <c r="AD582" s="30">
        <v>55016442951.430824</v>
      </c>
      <c r="AE582" s="30">
        <v>55593514020.917503</v>
      </c>
      <c r="AF582" s="30">
        <v>56238785264.589165</v>
      </c>
      <c r="AG582" s="30">
        <v>56779773072.557495</v>
      </c>
      <c r="AH582" s="30">
        <v>57437199219.654999</v>
      </c>
      <c r="AI582" s="30">
        <v>58021573698.540833</v>
      </c>
      <c r="AJ582" s="30">
        <v>58601333016.96917</v>
      </c>
      <c r="AK582" s="30">
        <v>59201137805.15918</v>
      </c>
      <c r="AL582" s="30">
        <v>59835446406.035851</v>
      </c>
      <c r="AM582" s="30">
        <v>60454433680.919167</v>
      </c>
      <c r="AN582" s="30">
        <v>61241893677.035835</v>
      </c>
      <c r="AO582" s="30">
        <v>62035716113.17083</v>
      </c>
      <c r="AP582" s="30">
        <v>62796588259.178337</v>
      </c>
      <c r="AQ582" s="30">
        <v>63695262051.900002</v>
      </c>
      <c r="AR582" s="30">
        <v>64616922220.598335</v>
      </c>
      <c r="AS582" s="30">
        <v>65596185072.480003</v>
      </c>
      <c r="AT582" s="30">
        <v>66388193770.516663</v>
      </c>
      <c r="AU582" s="30">
        <v>67185161444.733337</v>
      </c>
      <c r="AV582" s="30">
        <v>68181819174.019157</v>
      </c>
      <c r="AW582" s="30">
        <v>69191145151.857498</v>
      </c>
      <c r="AX582" s="30">
        <v>70084421943.636658</v>
      </c>
      <c r="AY582" s="30">
        <v>71052078661.683334</v>
      </c>
      <c r="AZ582" s="30">
        <v>71858303327.903336</v>
      </c>
      <c r="BA582" s="30">
        <v>72696439774.078323</v>
      </c>
      <c r="BB582" s="30">
        <v>73529643567.248322</v>
      </c>
      <c r="BC582" s="30">
        <v>74265445294.735825</v>
      </c>
      <c r="BD582" s="30">
        <v>74857328821.224991</v>
      </c>
      <c r="BE582" s="30">
        <v>75393532421.782501</v>
      </c>
      <c r="BF582" s="30">
        <v>75931250283.084167</v>
      </c>
      <c r="BG582" s="30">
        <v>76458443811.539169</v>
      </c>
      <c r="BH582" s="30">
        <v>76732324066.026672</v>
      </c>
      <c r="BI582" s="30">
        <v>77010993192.52916</v>
      </c>
      <c r="BJ582" s="30">
        <v>77200309745.105835</v>
      </c>
      <c r="BK582" s="30">
        <v>77404708420.573334</v>
      </c>
      <c r="BL582" s="30">
        <v>77610168213.976669</v>
      </c>
      <c r="BM582" s="30">
        <v>77626683705.160843</v>
      </c>
      <c r="BN582" s="30">
        <v>77672684302.176682</v>
      </c>
      <c r="BO582" s="30">
        <v>77560920926.379166</v>
      </c>
      <c r="BP582" s="30">
        <v>77557935978.980835</v>
      </c>
      <c r="BQ582" s="30">
        <v>77554613182.685837</v>
      </c>
      <c r="BR582" s="30">
        <v>77508541639.570847</v>
      </c>
      <c r="BS582" s="30">
        <v>77553053612.351669</v>
      </c>
      <c r="BT582" s="30">
        <v>77528849236.41333</v>
      </c>
      <c r="BU582" s="30">
        <v>77451808419.819168</v>
      </c>
      <c r="BV582" s="30">
        <v>77613686698.182495</v>
      </c>
      <c r="BW582" s="30">
        <v>77773697192.806656</v>
      </c>
      <c r="BX582" s="30">
        <v>78088736641.856674</v>
      </c>
      <c r="BY582" s="30">
        <v>78440635925.943329</v>
      </c>
      <c r="BZ582" s="30">
        <v>78809427584.931671</v>
      </c>
      <c r="CA582" s="30">
        <v>79344341906.494156</v>
      </c>
      <c r="CB582" s="30">
        <v>79890870765.588318</v>
      </c>
      <c r="CC582" s="30">
        <v>80501306352.077484</v>
      </c>
      <c r="CD582" s="30">
        <v>81163579839.757492</v>
      </c>
      <c r="CE582" s="30">
        <v>81742100782.492493</v>
      </c>
      <c r="CF582" s="30">
        <v>82469157329.622498</v>
      </c>
      <c r="CG582" s="30">
        <v>83215810396.540833</v>
      </c>
      <c r="CH582" s="30">
        <v>83944726328.481674</v>
      </c>
      <c r="CI582" s="30">
        <v>84622185006.954178</v>
      </c>
      <c r="CJ582" s="30">
        <v>85411656884.428329</v>
      </c>
      <c r="CK582" s="30">
        <v>85942982565.444168</v>
      </c>
      <c r="CL582" s="30">
        <v>86319976858.725006</v>
      </c>
      <c r="CM582" s="30">
        <v>86866383933.474167</v>
      </c>
      <c r="CN582" s="30">
        <v>87303053974.660004</v>
      </c>
      <c r="CO582" s="30">
        <v>87805370896.503342</v>
      </c>
      <c r="CP582" s="30">
        <v>88280595331.41333</v>
      </c>
      <c r="CQ582" s="30">
        <v>88825424012.725845</v>
      </c>
      <c r="CR582" s="30">
        <v>89378525959.479172</v>
      </c>
      <c r="CS582" s="30">
        <v>89901046305.809174</v>
      </c>
      <c r="CT582" s="30">
        <v>90491606447.550003</v>
      </c>
      <c r="CU582" s="30">
        <v>91055773252.148331</v>
      </c>
      <c r="CV582" s="30">
        <v>91323004464.126663</v>
      </c>
      <c r="CW582" s="36"/>
      <c r="CX582" s="36"/>
    </row>
    <row r="583" spans="2:102" ht="39" x14ac:dyDescent="0.35">
      <c r="B583" s="26">
        <v>236</v>
      </c>
      <c r="C583" s="31" t="s">
        <v>50</v>
      </c>
      <c r="D583" s="32">
        <v>30578073.989999998</v>
      </c>
      <c r="E583" s="32">
        <v>31770818.919166666</v>
      </c>
      <c r="F583" s="32">
        <v>32864575.376666669</v>
      </c>
      <c r="G583" s="32">
        <v>33809317.391666666</v>
      </c>
      <c r="H583" s="32">
        <v>34642724.975833334</v>
      </c>
      <c r="I583" s="32">
        <v>35603097.800833337</v>
      </c>
      <c r="J583" s="32">
        <v>36481179.569166668</v>
      </c>
      <c r="K583" s="32">
        <v>37528692.401666664</v>
      </c>
      <c r="L583" s="32">
        <v>38498915.884166673</v>
      </c>
      <c r="M583" s="32">
        <v>39561858.182500005</v>
      </c>
      <c r="N583" s="32">
        <v>40664545.347500004</v>
      </c>
      <c r="O583" s="32">
        <v>41809478.746666662</v>
      </c>
      <c r="P583" s="32">
        <v>42946920.080833331</v>
      </c>
      <c r="Q583" s="32">
        <v>44328656.606666662</v>
      </c>
      <c r="R583" s="32">
        <v>45905231.346666664</v>
      </c>
      <c r="S583" s="32">
        <v>47671001.840833336</v>
      </c>
      <c r="T583" s="32">
        <v>49939053.12083333</v>
      </c>
      <c r="U583" s="32">
        <v>52170395.217499994</v>
      </c>
      <c r="V583" s="32">
        <v>54842611.850000001</v>
      </c>
      <c r="W583" s="32">
        <v>57613121.079166658</v>
      </c>
      <c r="X583" s="32">
        <v>60703465.416666657</v>
      </c>
      <c r="Y583" s="32">
        <v>63522857.56916666</v>
      </c>
      <c r="Z583" s="32">
        <v>66524144.859166659</v>
      </c>
      <c r="AA583" s="32">
        <v>69703552.148333326</v>
      </c>
      <c r="AB583" s="32">
        <v>72900283.517499998</v>
      </c>
      <c r="AC583" s="32">
        <v>76263268.25833334</v>
      </c>
      <c r="AD583" s="32">
        <v>79858049.123333335</v>
      </c>
      <c r="AE583" s="32">
        <v>83454888.056666687</v>
      </c>
      <c r="AF583" s="32">
        <v>86288084.61500001</v>
      </c>
      <c r="AG583" s="32">
        <v>89202482.862499997</v>
      </c>
      <c r="AH583" s="32">
        <v>91906212.120833337</v>
      </c>
      <c r="AI583" s="32">
        <v>94324741.006666675</v>
      </c>
      <c r="AJ583" s="32">
        <v>96662580.446666658</v>
      </c>
      <c r="AK583" s="32">
        <v>99370570.515000001</v>
      </c>
      <c r="AL583" s="32">
        <v>102062410.90916668</v>
      </c>
      <c r="AM583" s="32">
        <v>104578094.65583335</v>
      </c>
      <c r="AN583" s="32">
        <v>107488023.0575</v>
      </c>
      <c r="AO583" s="32">
        <v>110195991.07166666</v>
      </c>
      <c r="AP583" s="32">
        <v>113169884.95</v>
      </c>
      <c r="AQ583" s="32">
        <v>116570664.3875</v>
      </c>
      <c r="AR583" s="32">
        <v>119991993.05583334</v>
      </c>
      <c r="AS583" s="32">
        <v>123832728.21833332</v>
      </c>
      <c r="AT583" s="32">
        <v>127393107.10583335</v>
      </c>
      <c r="AU583" s="32">
        <v>130661972.4975</v>
      </c>
      <c r="AV583" s="32">
        <v>133671442.39083333</v>
      </c>
      <c r="AW583" s="32">
        <v>136638387.34666666</v>
      </c>
      <c r="AX583" s="32">
        <v>139500995.51416668</v>
      </c>
      <c r="AY583" s="32">
        <v>142561364.90750003</v>
      </c>
      <c r="AZ583" s="32">
        <v>145024677.17666668</v>
      </c>
      <c r="BA583" s="32">
        <v>147765176.07333335</v>
      </c>
      <c r="BB583" s="32">
        <v>150431882.99000001</v>
      </c>
      <c r="BC583" s="32">
        <v>153436125.10083333</v>
      </c>
      <c r="BD583" s="32">
        <v>157441518.97166669</v>
      </c>
      <c r="BE583" s="32">
        <v>161386176.23916671</v>
      </c>
      <c r="BF583" s="32">
        <v>165277380.96500003</v>
      </c>
      <c r="BG583" s="32">
        <v>170195856.38916668</v>
      </c>
      <c r="BH583" s="32">
        <v>175365474.42083335</v>
      </c>
      <c r="BI583" s="32">
        <v>180946009.88499999</v>
      </c>
      <c r="BJ583" s="32">
        <v>186658392.19000003</v>
      </c>
      <c r="BK583" s="32">
        <v>192015626.17166665</v>
      </c>
      <c r="BL583" s="32">
        <v>198283862.71083331</v>
      </c>
      <c r="BM583" s="32">
        <v>205009954.16999999</v>
      </c>
      <c r="BN583" s="32">
        <v>212577508.33416665</v>
      </c>
      <c r="BO583" s="32">
        <v>222092731.81166664</v>
      </c>
      <c r="BP583" s="32">
        <v>232888845.97833332</v>
      </c>
      <c r="BQ583" s="32">
        <v>246349310.80166665</v>
      </c>
      <c r="BR583" s="32">
        <v>261846418.39833331</v>
      </c>
      <c r="BS583" s="32">
        <v>277020339.78499997</v>
      </c>
      <c r="BT583" s="32">
        <v>292759618.22333336</v>
      </c>
      <c r="BU583" s="32">
        <v>311042179.13750005</v>
      </c>
      <c r="BV583" s="32">
        <v>330129423.75416666</v>
      </c>
      <c r="BW583" s="32">
        <v>348873109.34999996</v>
      </c>
      <c r="BX583" s="32">
        <v>368544355.12999994</v>
      </c>
      <c r="BY583" s="32">
        <v>387292802.03833324</v>
      </c>
      <c r="BZ583" s="32">
        <v>405592759.05666667</v>
      </c>
      <c r="CA583" s="32">
        <v>422744126.74250001</v>
      </c>
      <c r="CB583" s="32">
        <v>439521947.24833328</v>
      </c>
      <c r="CC583" s="32">
        <v>453662291.4883334</v>
      </c>
      <c r="CD583" s="32">
        <v>466679551.73250008</v>
      </c>
      <c r="CE583" s="32">
        <v>480642427.19250011</v>
      </c>
      <c r="CF583" s="32">
        <v>496927817.7791667</v>
      </c>
      <c r="CG583" s="32">
        <v>511192686.80249995</v>
      </c>
      <c r="CH583" s="32">
        <v>527129484.06666666</v>
      </c>
      <c r="CI583" s="32">
        <v>545366368.35333335</v>
      </c>
      <c r="CJ583" s="32">
        <v>563865297.71416664</v>
      </c>
      <c r="CK583" s="32">
        <v>583734308.49083328</v>
      </c>
      <c r="CL583" s="32">
        <v>604182153.18499994</v>
      </c>
      <c r="CM583" s="32">
        <v>624455430.00750005</v>
      </c>
      <c r="CN583" s="32">
        <v>644852203.04583323</v>
      </c>
      <c r="CO583" s="32">
        <v>667758831.2874999</v>
      </c>
      <c r="CP583" s="32">
        <v>691661592.6291666</v>
      </c>
      <c r="CQ583" s="32">
        <v>716513005.88583326</v>
      </c>
      <c r="CR583" s="32">
        <v>741385204.38916671</v>
      </c>
      <c r="CS583" s="32">
        <v>767467965.01833332</v>
      </c>
      <c r="CT583" s="32">
        <v>791778205.13583338</v>
      </c>
      <c r="CU583" s="32">
        <v>814216349.87166655</v>
      </c>
      <c r="CV583" s="32">
        <v>835571173.96749985</v>
      </c>
      <c r="CW583" s="36"/>
      <c r="CX583" s="36"/>
    </row>
    <row r="584" spans="2:102" ht="26" x14ac:dyDescent="0.35">
      <c r="B584" s="26">
        <v>238</v>
      </c>
      <c r="C584" s="29" t="s">
        <v>61</v>
      </c>
      <c r="D584" s="30">
        <v>68475108.772499993</v>
      </c>
      <c r="E584" s="30">
        <v>67679709.970833331</v>
      </c>
      <c r="F584" s="30">
        <v>66753909.508333333</v>
      </c>
      <c r="G584" s="30">
        <v>65825172.497500002</v>
      </c>
      <c r="H584" s="30">
        <v>64813856.786666669</v>
      </c>
      <c r="I584" s="30">
        <v>63730964.909999996</v>
      </c>
      <c r="J584" s="30">
        <v>62631280.250833333</v>
      </c>
      <c r="K584" s="30">
        <v>61164938.060833327</v>
      </c>
      <c r="L584" s="30">
        <v>59757509.25666666</v>
      </c>
      <c r="M584" s="30">
        <v>58588390.219999991</v>
      </c>
      <c r="N584" s="30">
        <v>57489643.740833335</v>
      </c>
      <c r="O584" s="30">
        <v>56598793.340000004</v>
      </c>
      <c r="P584" s="30">
        <v>56153758.229999997</v>
      </c>
      <c r="Q584" s="30">
        <v>56248753.980000012</v>
      </c>
      <c r="R584" s="30">
        <v>56703623.967499994</v>
      </c>
      <c r="S584" s="30">
        <v>57414184.24000001</v>
      </c>
      <c r="T584" s="30">
        <v>58349725.030000001</v>
      </c>
      <c r="U584" s="30">
        <v>59515076.07333333</v>
      </c>
      <c r="V584" s="30">
        <v>60824684.43333333</v>
      </c>
      <c r="W584" s="30">
        <v>62532052.030000001</v>
      </c>
      <c r="X584" s="30">
        <v>64322821.564999998</v>
      </c>
      <c r="Y584" s="30">
        <v>66112850.892500006</v>
      </c>
      <c r="Z584" s="30">
        <v>67848029.494166672</v>
      </c>
      <c r="AA584" s="30">
        <v>69487642.900833324</v>
      </c>
      <c r="AB584" s="30">
        <v>70999882.474166676</v>
      </c>
      <c r="AC584" s="30">
        <v>72380280.721666679</v>
      </c>
      <c r="AD584" s="30">
        <v>73598178.646666676</v>
      </c>
      <c r="AE584" s="30">
        <v>74609516.456666663</v>
      </c>
      <c r="AF584" s="30">
        <v>75457760.526666671</v>
      </c>
      <c r="AG584" s="30">
        <v>76185757.234999999</v>
      </c>
      <c r="AH584" s="30">
        <v>76843526.031666666</v>
      </c>
      <c r="AI584" s="30">
        <v>77315065.017499998</v>
      </c>
      <c r="AJ584" s="30">
        <v>77720389.00666666</v>
      </c>
      <c r="AK584" s="30">
        <v>78014767.897499993</v>
      </c>
      <c r="AL584" s="30">
        <v>78352055.199166656</v>
      </c>
      <c r="AM584" s="30">
        <v>78645989.245833322</v>
      </c>
      <c r="AN584" s="30">
        <v>78958290.862499997</v>
      </c>
      <c r="AO584" s="30">
        <v>79343318.178333327</v>
      </c>
      <c r="AP584" s="30">
        <v>79849664.479166672</v>
      </c>
      <c r="AQ584" s="30">
        <v>80469560.015000001</v>
      </c>
      <c r="AR584" s="30">
        <v>81226858.075833321</v>
      </c>
      <c r="AS584" s="30">
        <v>82054583.94916667</v>
      </c>
      <c r="AT584" s="30">
        <v>82912859.474999994</v>
      </c>
      <c r="AU584" s="30">
        <v>83954888.820833325</v>
      </c>
      <c r="AV584" s="30">
        <v>84939433.581666648</v>
      </c>
      <c r="AW584" s="30">
        <v>85997965.446666673</v>
      </c>
      <c r="AX584" s="30">
        <v>86984973.885833338</v>
      </c>
      <c r="AY584" s="30">
        <v>87999183.865833327</v>
      </c>
      <c r="AZ584" s="30">
        <v>89097762.202500001</v>
      </c>
      <c r="BA584" s="30">
        <v>90171854.394166663</v>
      </c>
      <c r="BB584" s="30">
        <v>91286433.531666681</v>
      </c>
      <c r="BC584" s="30">
        <v>92463095.195000008</v>
      </c>
      <c r="BD584" s="30">
        <v>93644825.673333332</v>
      </c>
      <c r="BE584" s="30">
        <v>94835631.49166666</v>
      </c>
      <c r="BF584" s="30">
        <v>96014986.389166668</v>
      </c>
      <c r="BG584" s="30">
        <v>97212503.486666664</v>
      </c>
      <c r="BH584" s="30">
        <v>98461174.191666663</v>
      </c>
      <c r="BI584" s="30">
        <v>99703769.57416667</v>
      </c>
      <c r="BJ584" s="30">
        <v>100965073.52749999</v>
      </c>
      <c r="BK584" s="30">
        <v>102234800.75916666</v>
      </c>
      <c r="BL584" s="30">
        <v>103525184.18833333</v>
      </c>
      <c r="BM584" s="30">
        <v>104762300.74416666</v>
      </c>
      <c r="BN584" s="30">
        <v>106011159.48166668</v>
      </c>
      <c r="BO584" s="30">
        <v>107143140.33666669</v>
      </c>
      <c r="BP584" s="30">
        <v>108280285.71749999</v>
      </c>
      <c r="BQ584" s="30">
        <v>109543102.96833335</v>
      </c>
      <c r="BR584" s="30">
        <v>110940263.18333334</v>
      </c>
      <c r="BS584" s="30">
        <v>112260001.91083331</v>
      </c>
      <c r="BT584" s="30">
        <v>113633941.21166666</v>
      </c>
      <c r="BU584" s="30">
        <v>114991057.80916667</v>
      </c>
      <c r="BV584" s="30">
        <v>116321364.32083337</v>
      </c>
      <c r="BW584" s="30">
        <v>117679944.60750002</v>
      </c>
      <c r="BX584" s="30">
        <v>119057075.66416667</v>
      </c>
      <c r="BY584" s="30">
        <v>120579358.04666668</v>
      </c>
      <c r="BZ584" s="30">
        <v>122134707.85083334</v>
      </c>
      <c r="CA584" s="30">
        <v>123714016.45583333</v>
      </c>
      <c r="CB584" s="30">
        <v>125399377.15833335</v>
      </c>
      <c r="CC584" s="30">
        <v>126940208.6541667</v>
      </c>
      <c r="CD584" s="30">
        <v>128351386.20583336</v>
      </c>
      <c r="CE584" s="30">
        <v>129747952.70416667</v>
      </c>
      <c r="CF584" s="30">
        <v>131145348.6075</v>
      </c>
      <c r="CG584" s="30">
        <v>132513053.46999998</v>
      </c>
      <c r="CH584" s="30">
        <v>133914101.98083334</v>
      </c>
      <c r="CI584" s="30">
        <v>135348999.67999998</v>
      </c>
      <c r="CJ584" s="30">
        <v>136784125.46583331</v>
      </c>
      <c r="CK584" s="30">
        <v>138202016.35416666</v>
      </c>
      <c r="CL584" s="30">
        <v>139615524.95916665</v>
      </c>
      <c r="CM584" s="30">
        <v>141083194.37916663</v>
      </c>
      <c r="CN584" s="30">
        <v>142427269.48666668</v>
      </c>
      <c r="CO584" s="30">
        <v>143765104.52500001</v>
      </c>
      <c r="CP584" s="30">
        <v>145036154.66666666</v>
      </c>
      <c r="CQ584" s="30">
        <v>146402660.03666666</v>
      </c>
      <c r="CR584" s="30">
        <v>147726629.64416668</v>
      </c>
      <c r="CS584" s="30">
        <v>149070512.10499999</v>
      </c>
      <c r="CT584" s="30">
        <v>150436703.92333335</v>
      </c>
      <c r="CU584" s="30">
        <v>151833811.41416666</v>
      </c>
      <c r="CV584" s="30">
        <v>153190258.71000001</v>
      </c>
      <c r="CW584" s="36"/>
      <c r="CX584" s="36"/>
    </row>
    <row r="585" spans="2:102" ht="39" x14ac:dyDescent="0.35">
      <c r="B585" s="26">
        <v>173</v>
      </c>
      <c r="C585" s="31" t="s">
        <v>81</v>
      </c>
      <c r="D585" s="33">
        <v>0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2">
        <v>683447.26</v>
      </c>
      <c r="AG585" s="32">
        <v>3841120.85</v>
      </c>
      <c r="AH585" s="32">
        <v>7397591.3533333326</v>
      </c>
      <c r="AI585" s="32">
        <v>38649937.7425</v>
      </c>
      <c r="AJ585" s="32">
        <v>58848952.461999997</v>
      </c>
      <c r="AK585" s="32">
        <v>73352243.971666679</v>
      </c>
      <c r="AL585" s="32">
        <v>84467991.460000008</v>
      </c>
      <c r="AM585" s="32">
        <v>93144586.152500004</v>
      </c>
      <c r="AN585" s="32">
        <v>101712118.06222223</v>
      </c>
      <c r="AO585" s="32">
        <v>108866849.928</v>
      </c>
      <c r="AP585" s="32">
        <v>114863221.51545455</v>
      </c>
      <c r="AQ585" s="32">
        <v>119935477.55500001</v>
      </c>
      <c r="AR585" s="32">
        <v>134519453.95249999</v>
      </c>
      <c r="AS585" s="32">
        <v>148472920.69666663</v>
      </c>
      <c r="AT585" s="32">
        <v>161786068.80833334</v>
      </c>
      <c r="AU585" s="32">
        <v>165243236.65166667</v>
      </c>
      <c r="AV585" s="32">
        <v>168373544.07166669</v>
      </c>
      <c r="AW585" s="32">
        <v>170960003.87250003</v>
      </c>
      <c r="AX585" s="32">
        <v>173471517.56250003</v>
      </c>
      <c r="AY585" s="32">
        <v>176738507.87083334</v>
      </c>
      <c r="AZ585" s="32">
        <v>179383459.06833336</v>
      </c>
      <c r="BA585" s="32">
        <v>182311033.75833336</v>
      </c>
      <c r="BB585" s="32">
        <v>185722691.60916665</v>
      </c>
      <c r="BC585" s="32">
        <v>189567691.30583334</v>
      </c>
      <c r="BD585" s="32">
        <v>192935101.05250001</v>
      </c>
      <c r="BE585" s="32">
        <v>197228081.71083331</v>
      </c>
      <c r="BF585" s="32">
        <v>202142029.34083334</v>
      </c>
      <c r="BG585" s="32">
        <v>208125376.29583326</v>
      </c>
      <c r="BH585" s="32">
        <v>215104317.32583332</v>
      </c>
      <c r="BI585" s="32">
        <v>223373311.97333333</v>
      </c>
      <c r="BJ585" s="32">
        <v>232239133.13999999</v>
      </c>
      <c r="BK585" s="32">
        <v>241701089.73249999</v>
      </c>
      <c r="BL585" s="32">
        <v>251855503.12166667</v>
      </c>
      <c r="BM585" s="32">
        <v>262390101.49916664</v>
      </c>
      <c r="BN585" s="32">
        <v>273414999.10000002</v>
      </c>
      <c r="BO585" s="32">
        <v>284940672.28666669</v>
      </c>
      <c r="BP585" s="32">
        <v>297987224.04000002</v>
      </c>
      <c r="BQ585" s="32">
        <v>311449232.18416667</v>
      </c>
      <c r="BR585" s="32">
        <v>325726688.49583334</v>
      </c>
      <c r="BS585" s="32">
        <v>339747989.15749997</v>
      </c>
      <c r="BT585" s="32">
        <v>353344669.56583327</v>
      </c>
      <c r="BU585" s="32">
        <v>366611160.20916659</v>
      </c>
      <c r="BV585" s="32">
        <v>379473320.42333323</v>
      </c>
      <c r="BW585" s="32">
        <v>393163474.09166664</v>
      </c>
      <c r="BX585" s="32">
        <v>405698590.26833326</v>
      </c>
      <c r="BY585" s="32">
        <v>417094746.02916664</v>
      </c>
      <c r="BZ585" s="32">
        <v>422699763.9375</v>
      </c>
      <c r="CA585" s="32">
        <v>428348064.39749998</v>
      </c>
      <c r="CB585" s="32">
        <v>434047683.19249994</v>
      </c>
      <c r="CC585" s="32">
        <v>439567275.44499993</v>
      </c>
      <c r="CD585" s="32">
        <v>444897496.62333339</v>
      </c>
      <c r="CE585" s="32">
        <v>448273257.19499999</v>
      </c>
      <c r="CF585" s="32">
        <v>450300583.41583341</v>
      </c>
      <c r="CG585" s="32">
        <v>452674481.82833338</v>
      </c>
      <c r="CH585" s="32">
        <v>456047575.83833331</v>
      </c>
      <c r="CI585" s="32">
        <v>458753388.75666666</v>
      </c>
      <c r="CJ585" s="32">
        <v>461870185.98250002</v>
      </c>
      <c r="CK585" s="32">
        <v>466525551.44083333</v>
      </c>
      <c r="CL585" s="32">
        <v>473996073.85333329</v>
      </c>
      <c r="CM585" s="32">
        <v>476359437.80666667</v>
      </c>
      <c r="CN585" s="32">
        <v>478938100.11000007</v>
      </c>
      <c r="CO585" s="32">
        <v>481842684.43833333</v>
      </c>
      <c r="CP585" s="32">
        <v>484685292.94499999</v>
      </c>
      <c r="CQ585" s="32">
        <v>489244265.5</v>
      </c>
      <c r="CR585" s="32">
        <v>495151062.375</v>
      </c>
      <c r="CS585" s="32">
        <v>500093055.55916667</v>
      </c>
      <c r="CT585" s="32">
        <v>503298388.43416667</v>
      </c>
      <c r="CU585" s="32">
        <v>505982544.86166668</v>
      </c>
      <c r="CV585" s="32">
        <v>508436670.25916654</v>
      </c>
      <c r="CW585" s="36"/>
      <c r="CX585" s="36"/>
    </row>
    <row r="586" spans="2:102" ht="26" x14ac:dyDescent="0.35">
      <c r="B586" s="26">
        <v>235</v>
      </c>
      <c r="C586" s="29" t="s">
        <v>45</v>
      </c>
      <c r="D586" s="30">
        <v>26501137.96166667</v>
      </c>
      <c r="E586" s="30">
        <v>26445868.039999995</v>
      </c>
      <c r="F586" s="30">
        <v>26342323.145</v>
      </c>
      <c r="G586" s="30">
        <v>26169869.580833331</v>
      </c>
      <c r="H586" s="30">
        <v>25921096.120000001</v>
      </c>
      <c r="I586" s="30">
        <v>25654846.815000001</v>
      </c>
      <c r="J586" s="30">
        <v>25442150.497500002</v>
      </c>
      <c r="K586" s="30">
        <v>25216650.010833334</v>
      </c>
      <c r="L586" s="30">
        <v>25016414.732499998</v>
      </c>
      <c r="M586" s="30">
        <v>24716404.723333333</v>
      </c>
      <c r="N586" s="30">
        <v>24426307.070833329</v>
      </c>
      <c r="O586" s="30">
        <v>24107751.394166667</v>
      </c>
      <c r="P586" s="30">
        <v>23909652.825833332</v>
      </c>
      <c r="Q586" s="30">
        <v>23700896.578333333</v>
      </c>
      <c r="R586" s="30">
        <v>23508379.364999998</v>
      </c>
      <c r="S586" s="30">
        <v>23386470.609999999</v>
      </c>
      <c r="T586" s="30">
        <v>23295001.584166672</v>
      </c>
      <c r="U586" s="30">
        <v>23166298.453333333</v>
      </c>
      <c r="V586" s="30">
        <v>23131604.488333333</v>
      </c>
      <c r="W586" s="30">
        <v>23076739.385833327</v>
      </c>
      <c r="X586" s="30">
        <v>22957814.365833331</v>
      </c>
      <c r="Y586" s="30">
        <v>22885428.308333334</v>
      </c>
      <c r="Z586" s="30">
        <v>22746454.007500004</v>
      </c>
      <c r="AA586" s="30">
        <v>22623964.189166669</v>
      </c>
      <c r="AB586" s="30">
        <v>22449819.893333334</v>
      </c>
      <c r="AC586" s="30">
        <v>22283807.21166667</v>
      </c>
      <c r="AD586" s="30">
        <v>22116329.670833334</v>
      </c>
      <c r="AE586" s="30">
        <v>21878210.201666664</v>
      </c>
      <c r="AF586" s="30">
        <v>21547636.843333334</v>
      </c>
      <c r="AG586" s="30">
        <v>21277638.958333332</v>
      </c>
      <c r="AH586" s="30">
        <v>21044243.299166664</v>
      </c>
      <c r="AI586" s="30">
        <v>20855328.337499999</v>
      </c>
      <c r="AJ586" s="30">
        <v>20750918.904999997</v>
      </c>
      <c r="AK586" s="30">
        <v>20683126.537499998</v>
      </c>
      <c r="AL586" s="30">
        <v>20665402.295833334</v>
      </c>
      <c r="AM586" s="30">
        <v>20651379.170833331</v>
      </c>
      <c r="AN586" s="30">
        <v>20563810.02416667</v>
      </c>
      <c r="AO586" s="30">
        <v>20498097.478333335</v>
      </c>
      <c r="AP586" s="30">
        <v>20466734.65666667</v>
      </c>
      <c r="AQ586" s="30">
        <v>20505904.574999999</v>
      </c>
      <c r="AR586" s="30">
        <v>20660815.502500001</v>
      </c>
      <c r="AS586" s="30">
        <v>20836591.813333333</v>
      </c>
      <c r="AT586" s="30">
        <v>21007433.080833334</v>
      </c>
      <c r="AU586" s="30">
        <v>21216636.775833335</v>
      </c>
      <c r="AV586" s="30">
        <v>21409150.486666668</v>
      </c>
      <c r="AW586" s="30">
        <v>21594314.66</v>
      </c>
      <c r="AX586" s="30">
        <v>21774028.255833331</v>
      </c>
      <c r="AY586" s="30">
        <v>21958901.693333335</v>
      </c>
      <c r="AZ586" s="30">
        <v>22188985.475833334</v>
      </c>
      <c r="BA586" s="30">
        <v>22429906.906666666</v>
      </c>
      <c r="BB586" s="30">
        <v>22692826.088333335</v>
      </c>
      <c r="BC586" s="30">
        <v>22954362.805833336</v>
      </c>
      <c r="BD586" s="30">
        <v>23221108.2075</v>
      </c>
      <c r="BE586" s="30">
        <v>23502465.823333338</v>
      </c>
      <c r="BF586" s="30">
        <v>23761132.178333338</v>
      </c>
      <c r="BG586" s="30">
        <v>24001076.670833334</v>
      </c>
      <c r="BH586" s="30">
        <v>24267431.692499995</v>
      </c>
      <c r="BI586" s="30">
        <v>24503118.461666662</v>
      </c>
      <c r="BJ586" s="30">
        <v>24679656.323333334</v>
      </c>
      <c r="BK586" s="30">
        <v>24771947.504166666</v>
      </c>
      <c r="BL586" s="30">
        <v>24824868.8475</v>
      </c>
      <c r="BM586" s="30">
        <v>24817985.920000002</v>
      </c>
      <c r="BN586" s="30">
        <v>24779386.514166668</v>
      </c>
      <c r="BO586" s="30">
        <v>24723355.644166667</v>
      </c>
      <c r="BP586" s="30">
        <v>24629471.194166664</v>
      </c>
      <c r="BQ586" s="30">
        <v>24532628.796666671</v>
      </c>
      <c r="BR586" s="30">
        <v>24442478.030833334</v>
      </c>
      <c r="BS586" s="30">
        <v>24348353.869166669</v>
      </c>
      <c r="BT586" s="30">
        <v>24155155.105</v>
      </c>
      <c r="BU586" s="30">
        <v>23964949.440833334</v>
      </c>
      <c r="BV586" s="30">
        <v>23796237.540833335</v>
      </c>
      <c r="BW586" s="30">
        <v>23678624.570833337</v>
      </c>
      <c r="BX586" s="30">
        <v>23582536.706666667</v>
      </c>
      <c r="BY586" s="30">
        <v>23561862.94583334</v>
      </c>
      <c r="BZ586" s="30">
        <v>23562158.742500003</v>
      </c>
      <c r="CA586" s="30">
        <v>23553020.125000004</v>
      </c>
      <c r="CB586" s="30">
        <v>23610262.435833335</v>
      </c>
      <c r="CC586" s="30">
        <v>23662961.951666668</v>
      </c>
      <c r="CD586" s="30">
        <v>23709446.374166667</v>
      </c>
      <c r="CE586" s="30">
        <v>23782996.614999998</v>
      </c>
      <c r="CF586" s="30">
        <v>23929165.690000001</v>
      </c>
      <c r="CG586" s="30">
        <v>24053981.334999997</v>
      </c>
      <c r="CH586" s="30">
        <v>24197693.358333331</v>
      </c>
      <c r="CI586" s="30">
        <v>24355737.72583333</v>
      </c>
      <c r="CJ586" s="30">
        <v>24503378.435833331</v>
      </c>
      <c r="CK586" s="30">
        <v>24639159.069999997</v>
      </c>
      <c r="CL586" s="30">
        <v>24753415.781666666</v>
      </c>
      <c r="CM586" s="30">
        <v>24896172.916666668</v>
      </c>
      <c r="CN586" s="30">
        <v>24957226.868333329</v>
      </c>
      <c r="CO586" s="30">
        <v>24916184.69083333</v>
      </c>
      <c r="CP586" s="30">
        <v>24940190.693333331</v>
      </c>
      <c r="CQ586" s="30">
        <v>24991996.237500001</v>
      </c>
      <c r="CR586" s="30">
        <v>25011881.936666667</v>
      </c>
      <c r="CS586" s="30">
        <v>25029913.175833333</v>
      </c>
      <c r="CT586" s="30">
        <v>25043447.831666663</v>
      </c>
      <c r="CU586" s="30">
        <v>24979422.411666665</v>
      </c>
      <c r="CV586" s="30">
        <v>24923127.390000001</v>
      </c>
      <c r="CW586" s="36"/>
      <c r="CX586" s="36"/>
    </row>
    <row r="587" spans="2:102" x14ac:dyDescent="0.35">
      <c r="B587" s="26">
        <v>174</v>
      </c>
      <c r="C587" s="31" t="s">
        <v>82</v>
      </c>
      <c r="D587" s="33">
        <v>0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33">
        <v>0</v>
      </c>
      <c r="S587" s="33">
        <v>0</v>
      </c>
      <c r="T587" s="33">
        <v>0</v>
      </c>
      <c r="U587" s="33">
        <v>0</v>
      </c>
      <c r="V587" s="33">
        <v>0</v>
      </c>
      <c r="W587" s="33">
        <v>0</v>
      </c>
      <c r="X587" s="33">
        <v>0</v>
      </c>
      <c r="Y587" s="33">
        <v>0</v>
      </c>
      <c r="Z587" s="33">
        <v>0</v>
      </c>
      <c r="AA587" s="33">
        <v>0</v>
      </c>
      <c r="AB587" s="33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0</v>
      </c>
      <c r="AI587" s="32">
        <v>2019852.19</v>
      </c>
      <c r="AJ587" s="32">
        <v>3487653.6150000002</v>
      </c>
      <c r="AK587" s="32">
        <v>5036288.7466666671</v>
      </c>
      <c r="AL587" s="32">
        <v>6941598.2949999999</v>
      </c>
      <c r="AM587" s="32">
        <v>9084060.6219999995</v>
      </c>
      <c r="AN587" s="32">
        <v>11569449.278333334</v>
      </c>
      <c r="AO587" s="32">
        <v>13724861.014285713</v>
      </c>
      <c r="AP587" s="32">
        <v>15582504.192499999</v>
      </c>
      <c r="AQ587" s="32">
        <v>17279113.09</v>
      </c>
      <c r="AR587" s="32">
        <v>18854188.315000001</v>
      </c>
      <c r="AS587" s="32">
        <v>20458000.918181822</v>
      </c>
      <c r="AT587" s="32">
        <v>22036069.581666667</v>
      </c>
      <c r="AU587" s="32">
        <v>25312302.575000003</v>
      </c>
      <c r="AV587" s="32">
        <v>28485553.182500001</v>
      </c>
      <c r="AW587" s="32">
        <v>31535221.308333334</v>
      </c>
      <c r="AX587" s="32">
        <v>34305067.61249999</v>
      </c>
      <c r="AY587" s="32">
        <v>36727125.074166663</v>
      </c>
      <c r="AZ587" s="32">
        <v>38870960.877500005</v>
      </c>
      <c r="BA587" s="32">
        <v>40822514.845833331</v>
      </c>
      <c r="BB587" s="32">
        <v>42634740.296666674</v>
      </c>
      <c r="BC587" s="32">
        <v>44295342.653333344</v>
      </c>
      <c r="BD587" s="32">
        <v>45837791.985833339</v>
      </c>
      <c r="BE587" s="32">
        <v>47278341.62916667</v>
      </c>
      <c r="BF587" s="32">
        <v>48685089.176666677</v>
      </c>
      <c r="BG587" s="32">
        <v>50182180.147500008</v>
      </c>
      <c r="BH587" s="32">
        <v>51618406.340000004</v>
      </c>
      <c r="BI587" s="32">
        <v>53151962.706666656</v>
      </c>
      <c r="BJ587" s="32">
        <v>54960962.968333334</v>
      </c>
      <c r="BK587" s="32">
        <v>57498546.225833334</v>
      </c>
      <c r="BL587" s="32">
        <v>60568757.92666667</v>
      </c>
      <c r="BM587" s="32">
        <v>63914981.955000006</v>
      </c>
      <c r="BN587" s="32">
        <v>67571028.954999998</v>
      </c>
      <c r="BO587" s="32">
        <v>71516584.420833334</v>
      </c>
      <c r="BP587" s="32">
        <v>75667308.034166679</v>
      </c>
      <c r="BQ587" s="32">
        <v>80229839.163333341</v>
      </c>
      <c r="BR587" s="32">
        <v>84950940.709999993</v>
      </c>
      <c r="BS587" s="32">
        <v>89887387.540833339</v>
      </c>
      <c r="BT587" s="32">
        <v>95196337.814166665</v>
      </c>
      <c r="BU587" s="32">
        <v>100681178.97833335</v>
      </c>
      <c r="BV587" s="32">
        <v>106097023.98916666</v>
      </c>
      <c r="BW587" s="32">
        <v>110321871.14083333</v>
      </c>
      <c r="BX587" s="32">
        <v>114012480.355</v>
      </c>
      <c r="BY587" s="32">
        <v>117456525.205</v>
      </c>
      <c r="BZ587" s="32">
        <v>120427834.66416664</v>
      </c>
      <c r="CA587" s="32">
        <v>122472590.86166666</v>
      </c>
      <c r="CB587" s="32">
        <v>123350142.37666667</v>
      </c>
      <c r="CC587" s="32">
        <v>123158099.15416668</v>
      </c>
      <c r="CD587" s="32">
        <v>121794022.23416667</v>
      </c>
      <c r="CE587" s="32">
        <v>119642026.52249999</v>
      </c>
      <c r="CF587" s="32">
        <v>116508691.15000002</v>
      </c>
      <c r="CG587" s="32">
        <v>112379424.38166668</v>
      </c>
      <c r="CH587" s="32">
        <v>107550040.82583334</v>
      </c>
      <c r="CI587" s="32">
        <v>103197829.61916669</v>
      </c>
      <c r="CJ587" s="32">
        <v>98012405.344166681</v>
      </c>
      <c r="CK587" s="32">
        <v>92545930.877499998</v>
      </c>
      <c r="CL587" s="32">
        <v>86975797.726666644</v>
      </c>
      <c r="CM587" s="32">
        <v>81858854.328333318</v>
      </c>
      <c r="CN587" s="32">
        <v>77505041.229166657</v>
      </c>
      <c r="CO587" s="32">
        <v>73459365.478333324</v>
      </c>
      <c r="CP587" s="32">
        <v>70046446.880833313</v>
      </c>
      <c r="CQ587" s="32">
        <v>66902120.456666656</v>
      </c>
      <c r="CR587" s="32">
        <v>64030192.137499996</v>
      </c>
      <c r="CS587" s="32">
        <v>61812640.850833334</v>
      </c>
      <c r="CT587" s="32">
        <v>60069296.140000008</v>
      </c>
      <c r="CU587" s="32">
        <v>57573206.502499998</v>
      </c>
      <c r="CV587" s="32">
        <v>55432503.336666673</v>
      </c>
      <c r="CW587" s="36"/>
      <c r="CX587" s="36"/>
    </row>
    <row r="588" spans="2:102" ht="39" x14ac:dyDescent="0.35">
      <c r="B588" s="26">
        <v>248</v>
      </c>
      <c r="C588" s="29" t="s">
        <v>90</v>
      </c>
      <c r="D588" s="34">
        <v>0</v>
      </c>
      <c r="E588" s="34">
        <v>0</v>
      </c>
      <c r="F588" s="34">
        <v>0</v>
      </c>
      <c r="G588" s="34">
        <v>0</v>
      </c>
      <c r="H588" s="34">
        <v>0</v>
      </c>
      <c r="I588" s="30">
        <v>67065133.659999996</v>
      </c>
      <c r="J588" s="30">
        <v>67912323.340000004</v>
      </c>
      <c r="K588" s="30">
        <v>67610702.696666673</v>
      </c>
      <c r="L588" s="30">
        <v>67555312.885000005</v>
      </c>
      <c r="M588" s="30">
        <v>67555334.268000007</v>
      </c>
      <c r="N588" s="30">
        <v>67530303.825000003</v>
      </c>
      <c r="O588" s="30">
        <v>67519341.660000011</v>
      </c>
      <c r="P588" s="30">
        <v>67489819.282500014</v>
      </c>
      <c r="Q588" s="30">
        <v>67493004.667777792</v>
      </c>
      <c r="R588" s="30">
        <v>67755626.587000012</v>
      </c>
      <c r="S588" s="30">
        <v>67787858.88454546</v>
      </c>
      <c r="T588" s="30">
        <v>67792844.999166682</v>
      </c>
      <c r="U588" s="30">
        <v>67675329.55916667</v>
      </c>
      <c r="V588" s="30">
        <v>67441793.13333334</v>
      </c>
      <c r="W588" s="30">
        <v>67199376.577500001</v>
      </c>
      <c r="X588" s="30">
        <v>67049015.439166665</v>
      </c>
      <c r="Y588" s="30">
        <v>67004793.49666667</v>
      </c>
      <c r="Z588" s="30">
        <v>67169149.62833333</v>
      </c>
      <c r="AA588" s="30">
        <v>67468181.746666655</v>
      </c>
      <c r="AB588" s="30">
        <v>67672349.965000004</v>
      </c>
      <c r="AC588" s="30">
        <v>67953090.376666665</v>
      </c>
      <c r="AD588" s="30">
        <v>68264391.175833344</v>
      </c>
      <c r="AE588" s="30">
        <v>68785565.004999995</v>
      </c>
      <c r="AF588" s="30">
        <v>69496509.081666663</v>
      </c>
      <c r="AG588" s="30">
        <v>70486728.230000004</v>
      </c>
      <c r="AH588" s="30">
        <v>71623845.522499993</v>
      </c>
      <c r="AI588" s="30">
        <v>72754859.963333324</v>
      </c>
      <c r="AJ588" s="30">
        <v>73916464.834999993</v>
      </c>
      <c r="AK588" s="30">
        <v>75162169.76166667</v>
      </c>
      <c r="AL588" s="30">
        <v>76455893.558333322</v>
      </c>
      <c r="AM588" s="30">
        <v>77640360.75833334</v>
      </c>
      <c r="AN588" s="30">
        <v>78720836.179166675</v>
      </c>
      <c r="AO588" s="30">
        <v>79377036.816666678</v>
      </c>
      <c r="AP588" s="30">
        <v>79918091.768333331</v>
      </c>
      <c r="AQ588" s="30">
        <v>80547372.394166663</v>
      </c>
      <c r="AR588" s="30">
        <v>81052936.387500003</v>
      </c>
      <c r="AS588" s="30">
        <v>81491367.49500002</v>
      </c>
      <c r="AT588" s="30">
        <v>81736975.492500007</v>
      </c>
      <c r="AU588" s="30">
        <v>81977116.568333343</v>
      </c>
      <c r="AV588" s="30">
        <v>82147205.61666669</v>
      </c>
      <c r="AW588" s="30">
        <v>82212211.697500005</v>
      </c>
      <c r="AX588" s="30">
        <v>82184294.480833337</v>
      </c>
      <c r="AY588" s="30">
        <v>82301471.647500008</v>
      </c>
      <c r="AZ588" s="30">
        <v>82438375.428333342</v>
      </c>
      <c r="BA588" s="30">
        <v>83000484.49166666</v>
      </c>
      <c r="BB588" s="30">
        <v>83570088.313333347</v>
      </c>
      <c r="BC588" s="30">
        <v>84134006.429999992</v>
      </c>
      <c r="BD588" s="30">
        <v>84770797.971666679</v>
      </c>
      <c r="BE588" s="30">
        <v>85453203.085833326</v>
      </c>
      <c r="BF588" s="30">
        <v>86203981.828333333</v>
      </c>
      <c r="BG588" s="30">
        <v>86963473.790833339</v>
      </c>
      <c r="BH588" s="30">
        <v>87820751.045000002</v>
      </c>
      <c r="BI588" s="30">
        <v>88870892.568333328</v>
      </c>
      <c r="BJ588" s="30">
        <v>90184929.102500007</v>
      </c>
      <c r="BK588" s="30">
        <v>91628540.999166667</v>
      </c>
      <c r="BL588" s="30">
        <v>93250699.829999998</v>
      </c>
      <c r="BM588" s="30">
        <v>95101628.831666663</v>
      </c>
      <c r="BN588" s="30">
        <v>97182955.980833337</v>
      </c>
      <c r="BO588" s="30">
        <v>99350666.494166657</v>
      </c>
      <c r="BP588" s="30">
        <v>101406431.42916666</v>
      </c>
      <c r="BQ588" s="30">
        <v>103483947.7525</v>
      </c>
      <c r="BR588" s="30">
        <v>105560915.99666667</v>
      </c>
      <c r="BS588" s="30">
        <v>107718050.22833334</v>
      </c>
      <c r="BT588" s="30">
        <v>109793441.17416668</v>
      </c>
      <c r="BU588" s="30">
        <v>111562997.22916667</v>
      </c>
      <c r="BV588" s="30">
        <v>113065522.45999999</v>
      </c>
      <c r="BW588" s="30">
        <v>114238237.15666665</v>
      </c>
      <c r="BX588" s="30">
        <v>115111977.00583331</v>
      </c>
      <c r="BY588" s="30">
        <v>115597235.06249999</v>
      </c>
      <c r="BZ588" s="30">
        <v>115803321.675</v>
      </c>
      <c r="CA588" s="30">
        <v>115758633.90750003</v>
      </c>
      <c r="CB588" s="30">
        <v>115644029.99166667</v>
      </c>
      <c r="CC588" s="30">
        <v>115338673.29333334</v>
      </c>
      <c r="CD588" s="30">
        <v>115011127.08833331</v>
      </c>
      <c r="CE588" s="30">
        <v>114676253.99249999</v>
      </c>
      <c r="CF588" s="30">
        <v>114497325.67333333</v>
      </c>
      <c r="CG588" s="30">
        <v>114530754.07083333</v>
      </c>
      <c r="CH588" s="30">
        <v>114762855.15666665</v>
      </c>
      <c r="CI588" s="30">
        <v>115194194.36416663</v>
      </c>
      <c r="CJ588" s="30">
        <v>115883661.15416664</v>
      </c>
      <c r="CK588" s="30">
        <v>116733324.68166666</v>
      </c>
      <c r="CL588" s="30">
        <v>117836361.71499999</v>
      </c>
      <c r="CM588" s="30">
        <v>119224715.82083333</v>
      </c>
      <c r="CN588" s="30">
        <v>120761328.58250003</v>
      </c>
      <c r="CO588" s="30">
        <v>122375605.28333335</v>
      </c>
      <c r="CP588" s="30">
        <v>123805235.11166666</v>
      </c>
      <c r="CQ588" s="30">
        <v>125105184.48666668</v>
      </c>
      <c r="CR588" s="30">
        <v>126372620.82000001</v>
      </c>
      <c r="CS588" s="30">
        <v>127479042.17333335</v>
      </c>
      <c r="CT588" s="30">
        <v>128423397.96833335</v>
      </c>
      <c r="CU588" s="30">
        <v>129293593.16750002</v>
      </c>
      <c r="CV588" s="30">
        <v>130038750.33083333</v>
      </c>
      <c r="CW588" s="36"/>
      <c r="CX588" s="36"/>
    </row>
    <row r="589" spans="2:102" ht="26" x14ac:dyDescent="0.35">
      <c r="B589" s="26">
        <v>240</v>
      </c>
      <c r="C589" s="31" t="s">
        <v>89</v>
      </c>
      <c r="D589" s="32">
        <v>66395240.867500015</v>
      </c>
      <c r="E589" s="32">
        <v>67072970.24416668</v>
      </c>
      <c r="F589" s="32">
        <v>67691802.689166665</v>
      </c>
      <c r="G589" s="32">
        <v>68478177.294999987</v>
      </c>
      <c r="H589" s="32">
        <v>69052195.737499997</v>
      </c>
      <c r="I589" s="32">
        <v>69562414.806666672</v>
      </c>
      <c r="J589" s="32">
        <v>70080347.122500002</v>
      </c>
      <c r="K589" s="32">
        <v>70565189.969999999</v>
      </c>
      <c r="L589" s="32">
        <v>71026673.596666664</v>
      </c>
      <c r="M589" s="32">
        <v>71612555.090833336</v>
      </c>
      <c r="N589" s="32">
        <v>72268852.799166679</v>
      </c>
      <c r="O589" s="32">
        <v>73045275.399166673</v>
      </c>
      <c r="P589" s="32">
        <v>73970396.549166664</v>
      </c>
      <c r="Q589" s="32">
        <v>75031946.00999999</v>
      </c>
      <c r="R589" s="32">
        <v>76320927.549166664</v>
      </c>
      <c r="S589" s="32">
        <v>77466325.024166659</v>
      </c>
      <c r="T589" s="32">
        <v>78832942.818333328</v>
      </c>
      <c r="U589" s="32">
        <v>80394141.715833321</v>
      </c>
      <c r="V589" s="32">
        <v>82009082.875833318</v>
      </c>
      <c r="W589" s="32">
        <v>83755527.13333334</v>
      </c>
      <c r="X589" s="32">
        <v>85655206.74666667</v>
      </c>
      <c r="Y589" s="32">
        <v>87712325.642499998</v>
      </c>
      <c r="Z589" s="32">
        <v>90000814.489166677</v>
      </c>
      <c r="AA589" s="32">
        <v>92534223.258333325</v>
      </c>
      <c r="AB589" s="32">
        <v>95329711.662500009</v>
      </c>
      <c r="AC589" s="32">
        <v>98368343.87166667</v>
      </c>
      <c r="AD589" s="32">
        <v>101501122.16083334</v>
      </c>
      <c r="AE589" s="32">
        <v>105133982.95333333</v>
      </c>
      <c r="AF589" s="32">
        <v>108880365.76416667</v>
      </c>
      <c r="AG589" s="32">
        <v>112792972.005</v>
      </c>
      <c r="AH589" s="32">
        <v>116865265.35833333</v>
      </c>
      <c r="AI589" s="32">
        <v>121169703.38499999</v>
      </c>
      <c r="AJ589" s="32">
        <v>125586757.41333334</v>
      </c>
      <c r="AK589" s="32">
        <v>129979827.25666666</v>
      </c>
      <c r="AL589" s="32">
        <v>134348888.39416668</v>
      </c>
      <c r="AM589" s="32">
        <v>138634195.08333334</v>
      </c>
      <c r="AN589" s="32">
        <v>142723480.3075</v>
      </c>
      <c r="AO589" s="32">
        <v>146552652.41416669</v>
      </c>
      <c r="AP589" s="32">
        <v>150265715.87583336</v>
      </c>
      <c r="AQ589" s="32">
        <v>153630029.24833331</v>
      </c>
      <c r="AR589" s="32">
        <v>156938995.36333331</v>
      </c>
      <c r="AS589" s="32">
        <v>159921718.98499998</v>
      </c>
      <c r="AT589" s="32">
        <v>162582690.32249999</v>
      </c>
      <c r="AU589" s="32">
        <v>164663630.81</v>
      </c>
      <c r="AV589" s="32">
        <v>165644735.67750001</v>
      </c>
      <c r="AW589" s="32">
        <v>166699506.3075</v>
      </c>
      <c r="AX589" s="32">
        <v>167095060.95833334</v>
      </c>
      <c r="AY589" s="32">
        <v>167490885.58333334</v>
      </c>
      <c r="AZ589" s="32">
        <v>166212046.84916666</v>
      </c>
      <c r="BA589" s="32">
        <v>164850356.90583333</v>
      </c>
      <c r="BB589" s="32">
        <v>163469701.81916669</v>
      </c>
      <c r="BC589" s="32">
        <v>161947218.42416665</v>
      </c>
      <c r="BD589" s="32">
        <v>160472963.1925</v>
      </c>
      <c r="BE589" s="32">
        <v>159342507.22083333</v>
      </c>
      <c r="BF589" s="32">
        <v>158397906.10249999</v>
      </c>
      <c r="BG589" s="32">
        <v>157830782.16</v>
      </c>
      <c r="BH589" s="32">
        <v>158260689.95833334</v>
      </c>
      <c r="BI589" s="32">
        <v>157806203.79666668</v>
      </c>
      <c r="BJ589" s="32">
        <v>157964707.48500001</v>
      </c>
      <c r="BK589" s="32">
        <v>158133952.89666668</v>
      </c>
      <c r="BL589" s="32">
        <v>159319705.83666667</v>
      </c>
      <c r="BM589" s="32">
        <v>160722414.50583333</v>
      </c>
      <c r="BN589" s="32">
        <v>160407938.08166668</v>
      </c>
      <c r="BO589" s="32">
        <v>159970115.46583334</v>
      </c>
      <c r="BP589" s="32">
        <v>159174313.3175</v>
      </c>
      <c r="BQ589" s="32">
        <v>158370221.08166668</v>
      </c>
      <c r="BR589" s="32">
        <v>157637501.315</v>
      </c>
      <c r="BS589" s="32">
        <v>155976354.34583333</v>
      </c>
      <c r="BT589" s="32">
        <v>153571908.27416664</v>
      </c>
      <c r="BU589" s="32">
        <v>151720120.14750001</v>
      </c>
      <c r="BV589" s="32">
        <v>150006994.93583336</v>
      </c>
      <c r="BW589" s="32">
        <v>148344267.33750001</v>
      </c>
      <c r="BX589" s="32">
        <v>147350333.92416668</v>
      </c>
      <c r="BY589" s="32">
        <v>146617458.93250003</v>
      </c>
      <c r="BZ589" s="32">
        <v>147539728.50333336</v>
      </c>
      <c r="CA589" s="32">
        <v>148934959.63916665</v>
      </c>
      <c r="CB589" s="32">
        <v>150289883.04333332</v>
      </c>
      <c r="CC589" s="32">
        <v>151643843.87166664</v>
      </c>
      <c r="CD589" s="32">
        <v>151905778.28499997</v>
      </c>
      <c r="CE589" s="32">
        <v>153811138.36249998</v>
      </c>
      <c r="CF589" s="32">
        <v>154645850.75916666</v>
      </c>
      <c r="CG589" s="32">
        <v>156198631.34333333</v>
      </c>
      <c r="CH589" s="32">
        <v>156629864.73500001</v>
      </c>
      <c r="CI589" s="32">
        <v>156104610.0891667</v>
      </c>
      <c r="CJ589" s="32">
        <v>155735030.83666667</v>
      </c>
      <c r="CK589" s="32">
        <v>155512269.43000001</v>
      </c>
      <c r="CL589" s="32">
        <v>155825431.1258333</v>
      </c>
      <c r="CM589" s="32">
        <v>153987978.37416667</v>
      </c>
      <c r="CN589" s="32">
        <v>152924825.09583333</v>
      </c>
      <c r="CO589" s="32">
        <v>151965887.3425</v>
      </c>
      <c r="CP589" s="32">
        <v>152377912.85583332</v>
      </c>
      <c r="CQ589" s="32">
        <v>152334226.82166669</v>
      </c>
      <c r="CR589" s="32">
        <v>154256882.01833335</v>
      </c>
      <c r="CS589" s="32">
        <v>155164659.51166669</v>
      </c>
      <c r="CT589" s="32">
        <v>156705568.93500003</v>
      </c>
      <c r="CU589" s="32">
        <v>159461866.81250003</v>
      </c>
      <c r="CV589" s="32">
        <v>161756187.59333336</v>
      </c>
      <c r="CW589" s="36"/>
      <c r="CX589" s="36"/>
    </row>
    <row r="590" spans="2:102" ht="26" x14ac:dyDescent="0.35">
      <c r="B590" s="26">
        <v>239</v>
      </c>
      <c r="C590" s="29" t="s">
        <v>88</v>
      </c>
      <c r="D590" s="30">
        <v>6994521.71</v>
      </c>
      <c r="E590" s="30">
        <v>8569040.1466666665</v>
      </c>
      <c r="F590" s="30">
        <v>10324347.024999999</v>
      </c>
      <c r="G590" s="30">
        <v>12238985.836666666</v>
      </c>
      <c r="H590" s="30">
        <v>14351697.383333333</v>
      </c>
      <c r="I590" s="30">
        <v>16670296.430833332</v>
      </c>
      <c r="J590" s="30">
        <v>19024285.704999994</v>
      </c>
      <c r="K590" s="30">
        <v>21451737.701666664</v>
      </c>
      <c r="L590" s="30">
        <v>23894364.535833329</v>
      </c>
      <c r="M590" s="30">
        <v>25452821.804166663</v>
      </c>
      <c r="N590" s="30">
        <v>26803403.154999997</v>
      </c>
      <c r="O590" s="30">
        <v>28082759.343333334</v>
      </c>
      <c r="P590" s="30">
        <v>29401720.3325</v>
      </c>
      <c r="Q590" s="30">
        <v>30719126.498333335</v>
      </c>
      <c r="R590" s="30">
        <v>32033389.71916667</v>
      </c>
      <c r="S590" s="30">
        <v>32365185.085000005</v>
      </c>
      <c r="T590" s="30">
        <v>32320276.883333329</v>
      </c>
      <c r="U590" s="30">
        <v>31973814.817499995</v>
      </c>
      <c r="V590" s="30">
        <v>31370921.949999999</v>
      </c>
      <c r="W590" s="30">
        <v>30567501.570833337</v>
      </c>
      <c r="X590" s="30">
        <v>29667512.529166669</v>
      </c>
      <c r="Y590" s="30">
        <v>29535857.948333338</v>
      </c>
      <c r="Z590" s="30">
        <v>29931073.752499998</v>
      </c>
      <c r="AA590" s="30">
        <v>30769134.9725</v>
      </c>
      <c r="AB590" s="30">
        <v>31850435.474999998</v>
      </c>
      <c r="AC590" s="30">
        <v>32953375.279166665</v>
      </c>
      <c r="AD590" s="30">
        <v>33572514.447499998</v>
      </c>
      <c r="AE590" s="30">
        <v>34926982.685000002</v>
      </c>
      <c r="AF590" s="30">
        <v>36365645.270000003</v>
      </c>
      <c r="AG590" s="30">
        <v>37926707.898333333</v>
      </c>
      <c r="AH590" s="30">
        <v>39253571.665000007</v>
      </c>
      <c r="AI590" s="30">
        <v>40367286.086666673</v>
      </c>
      <c r="AJ590" s="30">
        <v>41252121.244166665</v>
      </c>
      <c r="AK590" s="30">
        <v>41704237.309999995</v>
      </c>
      <c r="AL590" s="30">
        <v>41651142.794166662</v>
      </c>
      <c r="AM590" s="30">
        <v>41254650.300000004</v>
      </c>
      <c r="AN590" s="30">
        <v>40042468.539999999</v>
      </c>
      <c r="AO590" s="30">
        <v>38630004.820833333</v>
      </c>
      <c r="AP590" s="30">
        <v>37517374.996666662</v>
      </c>
      <c r="AQ590" s="30">
        <v>36177186.109999999</v>
      </c>
      <c r="AR590" s="30">
        <v>34719244.477499999</v>
      </c>
      <c r="AS590" s="30">
        <v>33148575.062499996</v>
      </c>
      <c r="AT590" s="30">
        <v>31801700.46416666</v>
      </c>
      <c r="AU590" s="30">
        <v>30628979.16666666</v>
      </c>
      <c r="AV590" s="30">
        <v>29686096.47916666</v>
      </c>
      <c r="AW590" s="30">
        <v>29414914.384166669</v>
      </c>
      <c r="AX590" s="30">
        <v>29029758.863333341</v>
      </c>
      <c r="AY590" s="30">
        <v>28228138.029166669</v>
      </c>
      <c r="AZ590" s="30">
        <v>27974880.02416667</v>
      </c>
      <c r="BA590" s="30">
        <v>27598441.947500002</v>
      </c>
      <c r="BB590" s="30">
        <v>27011215.437499996</v>
      </c>
      <c r="BC590" s="30">
        <v>26620312.349999994</v>
      </c>
      <c r="BD590" s="30">
        <v>26446925.369166669</v>
      </c>
      <c r="BE590" s="30">
        <v>26692292.139166664</v>
      </c>
      <c r="BF590" s="30">
        <v>27077757.922499999</v>
      </c>
      <c r="BG590" s="30">
        <v>27330104.034166664</v>
      </c>
      <c r="BH590" s="30">
        <v>27584071.234999999</v>
      </c>
      <c r="BI590" s="30">
        <v>27468608.97916666</v>
      </c>
      <c r="BJ590" s="30">
        <v>27596874.329166669</v>
      </c>
      <c r="BK590" s="30">
        <v>28021681.540000003</v>
      </c>
      <c r="BL590" s="30">
        <v>28562161.331666663</v>
      </c>
      <c r="BM590" s="30">
        <v>29388012.692500006</v>
      </c>
      <c r="BN590" s="30">
        <v>30444884.256666671</v>
      </c>
      <c r="BO590" s="30">
        <v>31874088.652500004</v>
      </c>
      <c r="BP590" s="30">
        <v>33527233.804166675</v>
      </c>
      <c r="BQ590" s="30">
        <v>35158332.744166665</v>
      </c>
      <c r="BR590" s="30">
        <v>36853230.679166667</v>
      </c>
      <c r="BS590" s="30">
        <v>38708014.189166673</v>
      </c>
      <c r="BT590" s="30">
        <v>40359621.7575</v>
      </c>
      <c r="BU590" s="30">
        <v>41965070.659166664</v>
      </c>
      <c r="BV590" s="30">
        <v>43469875.549166664</v>
      </c>
      <c r="BW590" s="30">
        <v>45019358.990833335</v>
      </c>
      <c r="BX590" s="30">
        <v>46389240.366666675</v>
      </c>
      <c r="BY590" s="30">
        <v>47693181.269166656</v>
      </c>
      <c r="BZ590" s="30">
        <v>48890280.526666664</v>
      </c>
      <c r="CA590" s="30">
        <v>49900118.875</v>
      </c>
      <c r="CB590" s="30">
        <v>50649432.805833317</v>
      </c>
      <c r="CC590" s="30">
        <v>51149686.640833318</v>
      </c>
      <c r="CD590" s="30">
        <v>51630781.816666663</v>
      </c>
      <c r="CE590" s="30">
        <v>51950379.344999999</v>
      </c>
      <c r="CF590" s="30">
        <v>52416773.868333332</v>
      </c>
      <c r="CG590" s="30">
        <v>52997476.508333333</v>
      </c>
      <c r="CH590" s="30">
        <v>53472342.947500013</v>
      </c>
      <c r="CI590" s="30">
        <v>53795879.908333339</v>
      </c>
      <c r="CJ590" s="30">
        <v>54060611.482500009</v>
      </c>
      <c r="CK590" s="30">
        <v>54208470.794166662</v>
      </c>
      <c r="CL590" s="30">
        <v>54361019.375833333</v>
      </c>
      <c r="CM590" s="30">
        <v>54400146.695833333</v>
      </c>
      <c r="CN590" s="30">
        <v>54468826.043333344</v>
      </c>
      <c r="CO590" s="30">
        <v>54549677.87166667</v>
      </c>
      <c r="CP590" s="30">
        <v>54586442.870000005</v>
      </c>
      <c r="CQ590" s="30">
        <v>54698185.940000005</v>
      </c>
      <c r="CR590" s="30">
        <v>54777710.69083333</v>
      </c>
      <c r="CS590" s="30">
        <v>54864589.25666666</v>
      </c>
      <c r="CT590" s="30">
        <v>54929413.865833335</v>
      </c>
      <c r="CU590" s="30">
        <v>54965990.789166667</v>
      </c>
      <c r="CV590" s="30">
        <v>54852544.135833345</v>
      </c>
      <c r="CW590" s="36"/>
      <c r="CX590" s="36"/>
    </row>
    <row r="591" spans="2:102" x14ac:dyDescent="0.35">
      <c r="B591" s="26">
        <v>232</v>
      </c>
      <c r="C591" s="31" t="s">
        <v>39</v>
      </c>
      <c r="D591" s="32">
        <v>421283352.73083335</v>
      </c>
      <c r="E591" s="32">
        <v>424418910.39750004</v>
      </c>
      <c r="F591" s="32">
        <v>427199323.51333332</v>
      </c>
      <c r="G591" s="32">
        <v>429716008.99916667</v>
      </c>
      <c r="H591" s="32">
        <v>432335995.94749999</v>
      </c>
      <c r="I591" s="32">
        <v>435161704.75166661</v>
      </c>
      <c r="J591" s="32">
        <v>437892756.87666672</v>
      </c>
      <c r="K591" s="32">
        <v>440288045.59249991</v>
      </c>
      <c r="L591" s="32">
        <v>442492806.19000006</v>
      </c>
      <c r="M591" s="32">
        <v>444297228.08583337</v>
      </c>
      <c r="N591" s="32">
        <v>445858531.72750014</v>
      </c>
      <c r="O591" s="32">
        <v>447127601.24916673</v>
      </c>
      <c r="P591" s="32">
        <v>447944303.48666674</v>
      </c>
      <c r="Q591" s="32">
        <v>449149060.40249997</v>
      </c>
      <c r="R591" s="32">
        <v>450395067.92166668</v>
      </c>
      <c r="S591" s="32">
        <v>451668700.96166658</v>
      </c>
      <c r="T591" s="32">
        <v>452962567.31083328</v>
      </c>
      <c r="U591" s="32">
        <v>453879434.55500001</v>
      </c>
      <c r="V591" s="32">
        <v>454386164.27000004</v>
      </c>
      <c r="W591" s="32">
        <v>454716698.28083342</v>
      </c>
      <c r="X591" s="32">
        <v>455641173.45749998</v>
      </c>
      <c r="Y591" s="32">
        <v>457056313.75583339</v>
      </c>
      <c r="Z591" s="32">
        <v>459204333.07500005</v>
      </c>
      <c r="AA591" s="32">
        <v>461729661.65583342</v>
      </c>
      <c r="AB591" s="32">
        <v>464838397.23583323</v>
      </c>
      <c r="AC591" s="32">
        <v>467983424.98833323</v>
      </c>
      <c r="AD591" s="32">
        <v>470872099.56583333</v>
      </c>
      <c r="AE591" s="32">
        <v>473375819.42666656</v>
      </c>
      <c r="AF591" s="32">
        <v>475408282.84249997</v>
      </c>
      <c r="AG591" s="32">
        <v>477387064.95249993</v>
      </c>
      <c r="AH591" s="32">
        <v>479023840.60666656</v>
      </c>
      <c r="AI591" s="32">
        <v>480912502.55000001</v>
      </c>
      <c r="AJ591" s="32">
        <v>482592657.74333334</v>
      </c>
      <c r="AK591" s="32">
        <v>483903942.14583343</v>
      </c>
      <c r="AL591" s="32">
        <v>485393005.0025</v>
      </c>
      <c r="AM591" s="32">
        <v>487032973.79083329</v>
      </c>
      <c r="AN591" s="32">
        <v>488794997.06583339</v>
      </c>
      <c r="AO591" s="32">
        <v>490557347.40000004</v>
      </c>
      <c r="AP591" s="32">
        <v>492723407.84000009</v>
      </c>
      <c r="AQ591" s="32">
        <v>495261765.44499999</v>
      </c>
      <c r="AR591" s="32">
        <v>497498809.63249993</v>
      </c>
      <c r="AS591" s="32">
        <v>499261030.14999992</v>
      </c>
      <c r="AT591" s="32">
        <v>501097514.06416661</v>
      </c>
      <c r="AU591" s="32">
        <v>502197019.76416665</v>
      </c>
      <c r="AV591" s="32">
        <v>502697387.73666662</v>
      </c>
      <c r="AW591" s="32">
        <v>504316315.13749999</v>
      </c>
      <c r="AX591" s="32">
        <v>505978108.47166663</v>
      </c>
      <c r="AY591" s="32">
        <v>507816122.36916667</v>
      </c>
      <c r="AZ591" s="32">
        <v>509819250.96499997</v>
      </c>
      <c r="BA591" s="32">
        <v>511258680.7183333</v>
      </c>
      <c r="BB591" s="32">
        <v>512128555.09916663</v>
      </c>
      <c r="BC591" s="32">
        <v>512912863.05666667</v>
      </c>
      <c r="BD591" s="32">
        <v>514657583.43666679</v>
      </c>
      <c r="BE591" s="33">
        <v>515899053.83363634</v>
      </c>
      <c r="BF591" s="33">
        <v>517831265.204</v>
      </c>
      <c r="BG591" s="33">
        <v>521044075.36555552</v>
      </c>
      <c r="BH591" s="33">
        <v>525541427.94874996</v>
      </c>
      <c r="BI591" s="33">
        <v>528737213.25285715</v>
      </c>
      <c r="BJ591" s="33">
        <v>530580122.77166659</v>
      </c>
      <c r="BK591" s="33">
        <v>529800241.02600002</v>
      </c>
      <c r="BL591" s="33">
        <v>526909880.84749997</v>
      </c>
      <c r="BM591" s="33">
        <v>525806746.79666662</v>
      </c>
      <c r="BN591" s="33">
        <v>526158489.41500002</v>
      </c>
      <c r="BO591" s="33">
        <v>528240514.35000002</v>
      </c>
      <c r="BP591" s="33">
        <v>0</v>
      </c>
      <c r="BQ591" s="33">
        <v>0</v>
      </c>
      <c r="BR591" s="33">
        <v>0</v>
      </c>
      <c r="BS591" s="33">
        <v>0</v>
      </c>
      <c r="BT591" s="33">
        <v>0</v>
      </c>
      <c r="BU591" s="33">
        <v>0</v>
      </c>
      <c r="BV591" s="33">
        <v>0</v>
      </c>
      <c r="BW591" s="33">
        <v>0</v>
      </c>
      <c r="BX591" s="33">
        <v>0</v>
      </c>
      <c r="BY591" s="33">
        <v>0</v>
      </c>
      <c r="BZ591" s="33">
        <v>0</v>
      </c>
      <c r="CA591" s="33">
        <v>0</v>
      </c>
      <c r="CB591" s="33">
        <v>0</v>
      </c>
      <c r="CC591" s="33">
        <v>0</v>
      </c>
      <c r="CD591" s="33">
        <v>0</v>
      </c>
      <c r="CE591" s="33">
        <v>0</v>
      </c>
      <c r="CF591" s="33">
        <v>0</v>
      </c>
      <c r="CG591" s="33">
        <v>0</v>
      </c>
      <c r="CH591" s="33">
        <v>0</v>
      </c>
      <c r="CI591" s="33">
        <v>0</v>
      </c>
      <c r="CJ591" s="33">
        <v>0</v>
      </c>
      <c r="CK591" s="33">
        <v>0</v>
      </c>
      <c r="CL591" s="33">
        <v>0</v>
      </c>
      <c r="CM591" s="33">
        <v>0</v>
      </c>
      <c r="CN591" s="33">
        <v>0</v>
      </c>
      <c r="CO591" s="33">
        <v>0</v>
      </c>
      <c r="CP591" s="33">
        <v>0</v>
      </c>
      <c r="CQ591" s="33">
        <v>0</v>
      </c>
      <c r="CR591" s="33">
        <v>0</v>
      </c>
      <c r="CS591" s="33">
        <v>0</v>
      </c>
      <c r="CT591" s="33">
        <v>0</v>
      </c>
      <c r="CU591" s="33">
        <v>0</v>
      </c>
      <c r="CV591" s="33">
        <v>0</v>
      </c>
      <c r="CW591" s="37"/>
      <c r="CX591" s="37"/>
    </row>
    <row r="592" spans="2:102" ht="26" x14ac:dyDescent="0.35">
      <c r="B592" s="26">
        <v>224</v>
      </c>
      <c r="C592" s="29" t="s">
        <v>86</v>
      </c>
      <c r="D592" s="34">
        <v>0</v>
      </c>
      <c r="E592" s="34">
        <v>0</v>
      </c>
      <c r="F592" s="34">
        <v>0</v>
      </c>
      <c r="G592" s="34">
        <v>0</v>
      </c>
      <c r="H592" s="34">
        <v>0</v>
      </c>
      <c r="I592" s="34">
        <v>0</v>
      </c>
      <c r="J592" s="34">
        <v>0</v>
      </c>
      <c r="K592" s="34">
        <v>0</v>
      </c>
      <c r="L592" s="34">
        <v>0</v>
      </c>
      <c r="M592" s="34">
        <v>0</v>
      </c>
      <c r="N592" s="34">
        <v>0</v>
      </c>
      <c r="O592" s="34">
        <v>0</v>
      </c>
      <c r="P592" s="34">
        <v>0</v>
      </c>
      <c r="Q592" s="34">
        <v>0</v>
      </c>
      <c r="R592" s="34">
        <v>0</v>
      </c>
      <c r="S592" s="34">
        <v>0</v>
      </c>
      <c r="T592" s="34">
        <v>0</v>
      </c>
      <c r="U592" s="34">
        <v>0</v>
      </c>
      <c r="V592" s="34">
        <v>0</v>
      </c>
      <c r="W592" s="34">
        <v>0</v>
      </c>
      <c r="X592" s="34">
        <v>0</v>
      </c>
      <c r="Y592" s="34">
        <v>0</v>
      </c>
      <c r="Z592" s="34">
        <v>0</v>
      </c>
      <c r="AA592" s="34">
        <v>0</v>
      </c>
      <c r="AB592" s="34">
        <v>0</v>
      </c>
      <c r="AC592" s="34">
        <v>0</v>
      </c>
      <c r="AD592" s="34">
        <v>0</v>
      </c>
      <c r="AE592" s="34">
        <v>0</v>
      </c>
      <c r="AF592" s="34">
        <v>0</v>
      </c>
      <c r="AG592" s="34">
        <v>0</v>
      </c>
      <c r="AH592" s="34">
        <v>0</v>
      </c>
      <c r="AI592" s="34">
        <v>0</v>
      </c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>
        <v>0</v>
      </c>
      <c r="AQ592" s="34">
        <v>0</v>
      </c>
      <c r="AR592" s="34">
        <v>0</v>
      </c>
      <c r="AS592" s="34">
        <v>0</v>
      </c>
      <c r="AT592" s="34">
        <v>0</v>
      </c>
      <c r="AU592" s="34">
        <v>0</v>
      </c>
      <c r="AV592" s="34">
        <v>0</v>
      </c>
      <c r="AW592" s="34">
        <v>0</v>
      </c>
      <c r="AX592" s="34">
        <v>0</v>
      </c>
      <c r="AY592" s="34">
        <v>0</v>
      </c>
      <c r="AZ592" s="30">
        <v>387237699.58999997</v>
      </c>
      <c r="BA592" s="30">
        <v>387839681.25</v>
      </c>
      <c r="BB592" s="30">
        <v>388965696.32999998</v>
      </c>
      <c r="BC592" s="30">
        <v>387151416.32999998</v>
      </c>
      <c r="BD592" s="30">
        <v>386148672.99800003</v>
      </c>
      <c r="BE592" s="30">
        <v>386928476.62166667</v>
      </c>
      <c r="BF592" s="30">
        <v>387660590.13999999</v>
      </c>
      <c r="BG592" s="30">
        <v>388936182.55000001</v>
      </c>
      <c r="BH592" s="30">
        <v>390682441.86222225</v>
      </c>
      <c r="BI592" s="30">
        <v>392916534.50200003</v>
      </c>
      <c r="BJ592" s="30">
        <v>395407679.65818191</v>
      </c>
      <c r="BK592" s="30">
        <v>398405524.45166677</v>
      </c>
      <c r="BL592" s="30">
        <v>402090200.65916675</v>
      </c>
      <c r="BM592" s="30">
        <v>406041446.04500008</v>
      </c>
      <c r="BN592" s="30">
        <v>410204313.93416667</v>
      </c>
      <c r="BO592" s="30">
        <v>415763026.28916669</v>
      </c>
      <c r="BP592" s="30">
        <v>421687586.60916662</v>
      </c>
      <c r="BQ592" s="30">
        <v>427272773.74499995</v>
      </c>
      <c r="BR592" s="30">
        <v>432917712.67333335</v>
      </c>
      <c r="BS592" s="30">
        <v>437851617.38833338</v>
      </c>
      <c r="BT592" s="30">
        <v>441623295.39916664</v>
      </c>
      <c r="BU592" s="30">
        <v>444842090.64499992</v>
      </c>
      <c r="BV592" s="30">
        <v>447944154.185</v>
      </c>
      <c r="BW592" s="30">
        <v>450189072.64416665</v>
      </c>
      <c r="BX592" s="30">
        <v>452038841.46916658</v>
      </c>
      <c r="BY592" s="30">
        <v>453502694.32249999</v>
      </c>
      <c r="BZ592" s="30">
        <v>454614210.41833329</v>
      </c>
      <c r="CA592" s="30">
        <v>455356083.25749999</v>
      </c>
      <c r="CB592" s="30">
        <v>456087772.95333332</v>
      </c>
      <c r="CC592" s="30">
        <v>456906020.9416666</v>
      </c>
      <c r="CD592" s="30">
        <v>457133650.36750001</v>
      </c>
      <c r="CE592" s="30">
        <v>457228257.07166666</v>
      </c>
      <c r="CF592" s="30">
        <v>458076949.56416661</v>
      </c>
      <c r="CG592" s="30">
        <v>458827769.34166664</v>
      </c>
      <c r="CH592" s="30">
        <v>459031562.58916664</v>
      </c>
      <c r="CI592" s="30">
        <v>459630383.69749999</v>
      </c>
      <c r="CJ592" s="30">
        <v>460758850.00583333</v>
      </c>
      <c r="CK592" s="30">
        <v>462553446.48166662</v>
      </c>
      <c r="CL592" s="30">
        <v>464885012.11750001</v>
      </c>
      <c r="CM592" s="30">
        <v>467891965.01083332</v>
      </c>
      <c r="CN592" s="30">
        <v>471143798.51499993</v>
      </c>
      <c r="CO592" s="30">
        <v>474390445.67333335</v>
      </c>
      <c r="CP592" s="30">
        <v>478741309.34750009</v>
      </c>
      <c r="CQ592" s="30">
        <v>483707928.8416667</v>
      </c>
      <c r="CR592" s="30">
        <v>489871150.23916668</v>
      </c>
      <c r="CS592" s="30">
        <v>497038267.03999996</v>
      </c>
      <c r="CT592" s="30">
        <v>504026071.89499998</v>
      </c>
      <c r="CU592" s="30">
        <v>511749529.57499999</v>
      </c>
      <c r="CV592" s="30">
        <v>519889475.05500001</v>
      </c>
      <c r="CW592" s="36"/>
      <c r="CX592" s="36"/>
    </row>
    <row r="593" spans="2:102" ht="26" x14ac:dyDescent="0.35">
      <c r="B593" s="26">
        <v>234</v>
      </c>
      <c r="C593" s="31" t="s">
        <v>29</v>
      </c>
      <c r="D593" s="32">
        <v>81007454.154999986</v>
      </c>
      <c r="E593" s="32">
        <v>82280795.865833327</v>
      </c>
      <c r="F593" s="32">
        <v>83464246.417500004</v>
      </c>
      <c r="G593" s="32">
        <v>84546854.142499998</v>
      </c>
      <c r="H593" s="32">
        <v>85584851.419166669</v>
      </c>
      <c r="I593" s="32">
        <v>86751734.399166644</v>
      </c>
      <c r="J593" s="32">
        <v>87867062.764999986</v>
      </c>
      <c r="K593" s="32">
        <v>88815558.124166653</v>
      </c>
      <c r="L593" s="32">
        <v>89561729.805833325</v>
      </c>
      <c r="M593" s="32">
        <v>90306164.851666674</v>
      </c>
      <c r="N593" s="32">
        <v>91034959.337500021</v>
      </c>
      <c r="O593" s="32">
        <v>91490576.355000004</v>
      </c>
      <c r="P593" s="32">
        <v>91097013.861666679</v>
      </c>
      <c r="Q593" s="32">
        <v>90741233.070000008</v>
      </c>
      <c r="R593" s="32">
        <v>89977607.452499986</v>
      </c>
      <c r="S593" s="32">
        <v>88978230.548333347</v>
      </c>
      <c r="T593" s="32">
        <v>87829221.075833336</v>
      </c>
      <c r="U593" s="32">
        <v>86609573.287500009</v>
      </c>
      <c r="V593" s="32">
        <v>85368039.788333341</v>
      </c>
      <c r="W593" s="32">
        <v>84168282.410833344</v>
      </c>
      <c r="X593" s="32">
        <v>83183029.577500001</v>
      </c>
      <c r="Y593" s="32">
        <v>82333060.666666672</v>
      </c>
      <c r="Z593" s="32">
        <v>81483182.469166666</v>
      </c>
      <c r="AA593" s="32">
        <v>81077019.089166671</v>
      </c>
      <c r="AB593" s="32">
        <v>81464843.68916668</v>
      </c>
      <c r="AC593" s="32">
        <v>82011876.495000005</v>
      </c>
      <c r="AD593" s="32">
        <v>82936953.575000003</v>
      </c>
      <c r="AE593" s="32">
        <v>84119556.535000011</v>
      </c>
      <c r="AF593" s="32">
        <v>85379443.300833344</v>
      </c>
      <c r="AG593" s="32">
        <v>86617448.196666673</v>
      </c>
      <c r="AH593" s="32">
        <v>87874456.526666671</v>
      </c>
      <c r="AI593" s="32">
        <v>89309504.182500005</v>
      </c>
      <c r="AJ593" s="32">
        <v>90530224.217500016</v>
      </c>
      <c r="AK593" s="32">
        <v>91493635.623333335</v>
      </c>
      <c r="AL593" s="32">
        <v>92268221.179166675</v>
      </c>
      <c r="AM593" s="32">
        <v>92765777.484166667</v>
      </c>
      <c r="AN593" s="32">
        <v>93137641.430000007</v>
      </c>
      <c r="AO593" s="32">
        <v>93308931.669166669</v>
      </c>
      <c r="AP593" s="32">
        <v>93340255.363333344</v>
      </c>
      <c r="AQ593" s="32">
        <v>93496938.602500007</v>
      </c>
      <c r="AR593" s="32">
        <v>93873520.004166663</v>
      </c>
      <c r="AS593" s="32">
        <v>94337936.439166665</v>
      </c>
      <c r="AT593" s="32">
        <v>94860179.859166667</v>
      </c>
      <c r="AU593" s="32">
        <v>95390234.00333333</v>
      </c>
      <c r="AV593" s="32">
        <v>96018313.336666688</v>
      </c>
      <c r="AW593" s="32">
        <v>96864859.229166672</v>
      </c>
      <c r="AX593" s="32">
        <v>97897054.897499993</v>
      </c>
      <c r="AY593" s="32">
        <v>98871254.850833341</v>
      </c>
      <c r="AZ593" s="32">
        <v>99890814.842500016</v>
      </c>
      <c r="BA593" s="32">
        <v>100889452.10000001</v>
      </c>
      <c r="BB593" s="32">
        <v>102010600.41083336</v>
      </c>
      <c r="BC593" s="32">
        <v>102931383.05583335</v>
      </c>
      <c r="BD593" s="32">
        <v>103804016.84083335</v>
      </c>
      <c r="BE593" s="32">
        <v>104497048.58916669</v>
      </c>
      <c r="BF593" s="32">
        <v>105176228.85833333</v>
      </c>
      <c r="BG593" s="32">
        <v>105829649.52083333</v>
      </c>
      <c r="BH593" s="32">
        <v>106384649.9225</v>
      </c>
      <c r="BI593" s="32">
        <v>106972899.39083333</v>
      </c>
      <c r="BJ593" s="32">
        <v>107536876.145</v>
      </c>
      <c r="BK593" s="32">
        <v>108171764.69499999</v>
      </c>
      <c r="BL593" s="32">
        <v>108901231.67583334</v>
      </c>
      <c r="BM593" s="32">
        <v>109759815.72833334</v>
      </c>
      <c r="BN593" s="32">
        <v>110637674.10083334</v>
      </c>
      <c r="BO593" s="32">
        <v>111591206.73833334</v>
      </c>
      <c r="BP593" s="32">
        <v>112458807.74416667</v>
      </c>
      <c r="BQ593" s="32">
        <v>113617774.68583333</v>
      </c>
      <c r="BR593" s="33">
        <v>114199234.1809091</v>
      </c>
      <c r="BS593" s="33">
        <v>114782900.35600002</v>
      </c>
      <c r="BT593" s="33">
        <v>115491488.59444445</v>
      </c>
      <c r="BU593" s="33">
        <v>116104629.8775</v>
      </c>
      <c r="BV593" s="33">
        <v>116773334.25142857</v>
      </c>
      <c r="BW593" s="33">
        <v>117473071.41000001</v>
      </c>
      <c r="BX593" s="33">
        <v>118013784.022</v>
      </c>
      <c r="BY593" s="33">
        <v>118625299.00749999</v>
      </c>
      <c r="BZ593" s="33">
        <v>119303401.63666666</v>
      </c>
      <c r="CA593" s="33">
        <v>119850130.405</v>
      </c>
      <c r="CB593" s="33">
        <v>120891188.34</v>
      </c>
      <c r="CC593" s="33">
        <v>0</v>
      </c>
      <c r="CD593" s="33">
        <v>0</v>
      </c>
      <c r="CE593" s="33">
        <v>0</v>
      </c>
      <c r="CF593" s="33">
        <v>0</v>
      </c>
      <c r="CG593" s="33">
        <v>0</v>
      </c>
      <c r="CH593" s="33">
        <v>0</v>
      </c>
      <c r="CI593" s="33">
        <v>0</v>
      </c>
      <c r="CJ593" s="33">
        <v>0</v>
      </c>
      <c r="CK593" s="33">
        <v>0</v>
      </c>
      <c r="CL593" s="33">
        <v>0</v>
      </c>
      <c r="CM593" s="33">
        <v>0</v>
      </c>
      <c r="CN593" s="33">
        <v>0</v>
      </c>
      <c r="CO593" s="33">
        <v>0</v>
      </c>
      <c r="CP593" s="33">
        <v>0</v>
      </c>
      <c r="CQ593" s="33">
        <v>0</v>
      </c>
      <c r="CR593" s="33">
        <v>0</v>
      </c>
      <c r="CS593" s="33">
        <v>0</v>
      </c>
      <c r="CT593" s="33">
        <v>0</v>
      </c>
      <c r="CU593" s="33">
        <v>0</v>
      </c>
      <c r="CV593" s="33">
        <v>0</v>
      </c>
      <c r="CW593" s="37"/>
      <c r="CX593" s="37"/>
    </row>
    <row r="594" spans="2:102" x14ac:dyDescent="0.35">
      <c r="B594" s="26">
        <v>226</v>
      </c>
      <c r="C594" s="29" t="s">
        <v>38</v>
      </c>
      <c r="D594" s="30">
        <v>1165309347.8566668</v>
      </c>
      <c r="E594" s="30">
        <v>1196106742.3791668</v>
      </c>
      <c r="F594" s="30">
        <v>1227524851.8941669</v>
      </c>
      <c r="G594" s="30">
        <v>1259745182.2683334</v>
      </c>
      <c r="H594" s="30">
        <v>1292893926.6616666</v>
      </c>
      <c r="I594" s="30">
        <v>1327869205.7166667</v>
      </c>
      <c r="J594" s="30">
        <v>1363652720.6316667</v>
      </c>
      <c r="K594" s="30">
        <v>1401504851.7549999</v>
      </c>
      <c r="L594" s="30">
        <v>1440955337.5450001</v>
      </c>
      <c r="M594" s="30">
        <v>1481912929.9375</v>
      </c>
      <c r="N594" s="30">
        <v>1524708973.5725</v>
      </c>
      <c r="O594" s="30">
        <v>1569616231.7091665</v>
      </c>
      <c r="P594" s="30">
        <v>1615090083.9299996</v>
      </c>
      <c r="Q594" s="30">
        <v>1663245185.4099998</v>
      </c>
      <c r="R594" s="30">
        <v>1713367148.8966665</v>
      </c>
      <c r="S594" s="30">
        <v>1764409128.9424999</v>
      </c>
      <c r="T594" s="30">
        <v>1818241332.3041666</v>
      </c>
      <c r="U594" s="30">
        <v>1873313901.8358333</v>
      </c>
      <c r="V594" s="30">
        <v>1928939185.8933332</v>
      </c>
      <c r="W594" s="30">
        <v>1985337744.9541664</v>
      </c>
      <c r="X594" s="30">
        <v>2042414248.9075</v>
      </c>
      <c r="Y594" s="30">
        <v>2099584581.9041665</v>
      </c>
      <c r="Z594" s="30">
        <v>2158444493.3783336</v>
      </c>
      <c r="AA594" s="30">
        <v>2217838746.5141668</v>
      </c>
      <c r="AB594" s="30">
        <v>2277198392.7708335</v>
      </c>
      <c r="AC594" s="30">
        <v>2336234521.9408336</v>
      </c>
      <c r="AD594" s="30">
        <v>2395449583.501667</v>
      </c>
      <c r="AE594" s="30">
        <v>2455863421.2925</v>
      </c>
      <c r="AF594" s="30">
        <v>2517185351.9200001</v>
      </c>
      <c r="AG594" s="30">
        <v>2579682814.2016664</v>
      </c>
      <c r="AH594" s="30">
        <v>2643160241.5758333</v>
      </c>
      <c r="AI594" s="30">
        <v>2706832347.7841668</v>
      </c>
      <c r="AJ594" s="30">
        <v>2770946174.7041664</v>
      </c>
      <c r="AK594" s="30">
        <v>2834879230.1816669</v>
      </c>
      <c r="AL594" s="30">
        <v>2899989237.7008338</v>
      </c>
      <c r="AM594" s="30">
        <v>2964974539.7525001</v>
      </c>
      <c r="AN594" s="30">
        <v>3029981123.7183337</v>
      </c>
      <c r="AO594" s="30">
        <v>3094029367.7841668</v>
      </c>
      <c r="AP594" s="30">
        <v>3156698805.5116673</v>
      </c>
      <c r="AQ594" s="34">
        <v>3189695986.0090909</v>
      </c>
      <c r="AR594" s="34">
        <v>3221624493.138</v>
      </c>
      <c r="AS594" s="34">
        <v>3252422180.5311108</v>
      </c>
      <c r="AT594" s="34">
        <v>3284574068.7424998</v>
      </c>
      <c r="AU594" s="34">
        <v>3317584958.3414283</v>
      </c>
      <c r="AV594" s="34">
        <v>3351770452.5466666</v>
      </c>
      <c r="AW594" s="34">
        <v>3388873599.5239997</v>
      </c>
      <c r="AX594" s="34">
        <v>3419761387.7799997</v>
      </c>
      <c r="AY594" s="34">
        <v>3441676022.1900001</v>
      </c>
      <c r="AZ594" s="34">
        <v>3460388680.3800001</v>
      </c>
      <c r="BA594" s="34">
        <v>3481724430.5500002</v>
      </c>
      <c r="BB594" s="34">
        <v>0</v>
      </c>
      <c r="BC594" s="34">
        <v>0</v>
      </c>
      <c r="BD594" s="34">
        <v>0</v>
      </c>
      <c r="BE594" s="34">
        <v>0</v>
      </c>
      <c r="BF594" s="34">
        <v>0</v>
      </c>
      <c r="BG594" s="34">
        <v>0</v>
      </c>
      <c r="BH594" s="34">
        <v>0</v>
      </c>
      <c r="BI594" s="34">
        <v>0</v>
      </c>
      <c r="BJ594" s="34">
        <v>0</v>
      </c>
      <c r="BK594" s="34">
        <v>0</v>
      </c>
      <c r="BL594" s="34">
        <v>0</v>
      </c>
      <c r="BM594" s="34">
        <v>0</v>
      </c>
      <c r="BN594" s="34">
        <v>0</v>
      </c>
      <c r="BO594" s="34">
        <v>0</v>
      </c>
      <c r="BP594" s="34">
        <v>0</v>
      </c>
      <c r="BQ594" s="34">
        <v>0</v>
      </c>
      <c r="BR594" s="34">
        <v>0</v>
      </c>
      <c r="BS594" s="34">
        <v>0</v>
      </c>
      <c r="BT594" s="34">
        <v>0</v>
      </c>
      <c r="BU594" s="34">
        <v>0</v>
      </c>
      <c r="BV594" s="34">
        <v>0</v>
      </c>
      <c r="BW594" s="34">
        <v>0</v>
      </c>
      <c r="BX594" s="34">
        <v>0</v>
      </c>
      <c r="BY594" s="34">
        <v>0</v>
      </c>
      <c r="BZ594" s="34">
        <v>0</v>
      </c>
      <c r="CA594" s="34">
        <v>0</v>
      </c>
      <c r="CB594" s="34">
        <v>0</v>
      </c>
      <c r="CC594" s="34">
        <v>0</v>
      </c>
      <c r="CD594" s="34">
        <v>0</v>
      </c>
      <c r="CE594" s="34">
        <v>0</v>
      </c>
      <c r="CF594" s="34">
        <v>0</v>
      </c>
      <c r="CG594" s="34">
        <v>0</v>
      </c>
      <c r="CH594" s="34">
        <v>0</v>
      </c>
      <c r="CI594" s="34">
        <v>0</v>
      </c>
      <c r="CJ594" s="34">
        <v>0</v>
      </c>
      <c r="CK594" s="34">
        <v>0</v>
      </c>
      <c r="CL594" s="34">
        <v>0</v>
      </c>
      <c r="CM594" s="34">
        <v>0</v>
      </c>
      <c r="CN594" s="34">
        <v>0</v>
      </c>
      <c r="CO594" s="34">
        <v>0</v>
      </c>
      <c r="CP594" s="34">
        <v>0</v>
      </c>
      <c r="CQ594" s="34">
        <v>0</v>
      </c>
      <c r="CR594" s="34">
        <v>0</v>
      </c>
      <c r="CS594" s="34">
        <v>0</v>
      </c>
      <c r="CT594" s="34">
        <v>0</v>
      </c>
      <c r="CU594" s="34">
        <v>0</v>
      </c>
      <c r="CV594" s="34">
        <v>0</v>
      </c>
      <c r="CW594" s="37"/>
      <c r="CX594" s="37"/>
    </row>
    <row r="595" spans="2:102" x14ac:dyDescent="0.35">
      <c r="B595" s="26">
        <v>237</v>
      </c>
      <c r="C595" s="31" t="s">
        <v>87</v>
      </c>
      <c r="D595" s="32">
        <v>146470269.09083334</v>
      </c>
      <c r="E595" s="32">
        <v>150165854.73500001</v>
      </c>
      <c r="F595" s="32">
        <v>153863454.79416665</v>
      </c>
      <c r="G595" s="32">
        <v>157425518.03583333</v>
      </c>
      <c r="H595" s="32">
        <v>160713541.29750001</v>
      </c>
      <c r="I595" s="32">
        <v>163923408.6875</v>
      </c>
      <c r="J595" s="32">
        <v>166839023.46416667</v>
      </c>
      <c r="K595" s="32">
        <v>169578719.89999998</v>
      </c>
      <c r="L595" s="32">
        <v>172186691.64250001</v>
      </c>
      <c r="M595" s="32">
        <v>174762588.17166665</v>
      </c>
      <c r="N595" s="32">
        <v>177179896.3475</v>
      </c>
      <c r="O595" s="32">
        <v>179680648.29749998</v>
      </c>
      <c r="P595" s="32">
        <v>182720246.25333333</v>
      </c>
      <c r="Q595" s="32">
        <v>185665781.01999998</v>
      </c>
      <c r="R595" s="32">
        <v>188802181.21583334</v>
      </c>
      <c r="S595" s="32">
        <v>192526495.87833333</v>
      </c>
      <c r="T595" s="32">
        <v>197149206.89333332</v>
      </c>
      <c r="U595" s="32">
        <v>202895183.91</v>
      </c>
      <c r="V595" s="32">
        <v>209135977.86166668</v>
      </c>
      <c r="W595" s="32">
        <v>216483611.88</v>
      </c>
      <c r="X595" s="32">
        <v>224421354.60166666</v>
      </c>
      <c r="Y595" s="32">
        <v>232829386.21583334</v>
      </c>
      <c r="Z595" s="32">
        <v>241636834.16833329</v>
      </c>
      <c r="AA595" s="32">
        <v>250598913.70833334</v>
      </c>
      <c r="AB595" s="32">
        <v>260004413.08750001</v>
      </c>
      <c r="AC595" s="32">
        <v>269519020.25999999</v>
      </c>
      <c r="AD595" s="32">
        <v>278947424.72916669</v>
      </c>
      <c r="AE595" s="32">
        <v>288252575.87666667</v>
      </c>
      <c r="AF595" s="32">
        <v>297230480.70833331</v>
      </c>
      <c r="AG595" s="32">
        <v>305869522.80500001</v>
      </c>
      <c r="AH595" s="32">
        <v>314303332.53249997</v>
      </c>
      <c r="AI595" s="32">
        <v>321519770.85333329</v>
      </c>
      <c r="AJ595" s="32">
        <v>327848704.81</v>
      </c>
      <c r="AK595" s="32">
        <v>333416283.76583332</v>
      </c>
      <c r="AL595" s="32">
        <v>338108525.8483333</v>
      </c>
      <c r="AM595" s="32">
        <v>342468586.61416668</v>
      </c>
      <c r="AN595" s="32">
        <v>345983296.41499996</v>
      </c>
      <c r="AO595" s="32">
        <v>349137832.03166664</v>
      </c>
      <c r="AP595" s="32">
        <v>351849544.04333329</v>
      </c>
      <c r="AQ595" s="32">
        <v>353969718.77083331</v>
      </c>
      <c r="AR595" s="32">
        <v>355427587.08249998</v>
      </c>
      <c r="AS595" s="32">
        <v>356074350.95749998</v>
      </c>
      <c r="AT595" s="32">
        <v>356498150.38249999</v>
      </c>
      <c r="AU595" s="32">
        <v>357523057.81166673</v>
      </c>
      <c r="AV595" s="32">
        <v>359117043.8441667</v>
      </c>
      <c r="AW595" s="32">
        <v>361115356.79083329</v>
      </c>
      <c r="AX595" s="32">
        <v>363602197.48333335</v>
      </c>
      <c r="AY595" s="32">
        <v>366205900.70750004</v>
      </c>
      <c r="AZ595" s="32">
        <v>368940450.04583335</v>
      </c>
      <c r="BA595" s="32">
        <v>371573765.74833339</v>
      </c>
      <c r="BB595" s="32">
        <v>374165997.05916667</v>
      </c>
      <c r="BC595" s="32">
        <v>376837405.65083337</v>
      </c>
      <c r="BD595" s="32">
        <v>379436721.6699999</v>
      </c>
      <c r="BE595" s="32">
        <v>381906518.40750003</v>
      </c>
      <c r="BF595" s="32">
        <v>383957311.77833337</v>
      </c>
      <c r="BG595" s="32">
        <v>385562961.25499994</v>
      </c>
      <c r="BH595" s="32">
        <v>386913567.08833337</v>
      </c>
      <c r="BI595" s="32">
        <v>388160823.15833336</v>
      </c>
      <c r="BJ595" s="32">
        <v>389462251.01749998</v>
      </c>
      <c r="BK595" s="32">
        <v>391028338.68333334</v>
      </c>
      <c r="BL595" s="32">
        <v>394408200.63833332</v>
      </c>
      <c r="BM595" s="32">
        <v>398225516.83666658</v>
      </c>
      <c r="BN595" s="32">
        <v>402326337.82083338</v>
      </c>
      <c r="BO595" s="32">
        <v>406357402.21416658</v>
      </c>
      <c r="BP595" s="32">
        <v>409567893.33999997</v>
      </c>
      <c r="BQ595" s="32">
        <v>413925700.81083339</v>
      </c>
      <c r="BR595" s="32">
        <v>419382723.37666661</v>
      </c>
      <c r="BS595" s="32">
        <v>426763267.46083331</v>
      </c>
      <c r="BT595" s="32">
        <v>434783176.44250005</v>
      </c>
      <c r="BU595" s="32">
        <v>443656768.33166671</v>
      </c>
      <c r="BV595" s="32">
        <v>453251786.40500003</v>
      </c>
      <c r="BW595" s="32">
        <v>463292767.69083327</v>
      </c>
      <c r="BX595" s="32">
        <v>473292290.44749993</v>
      </c>
      <c r="BY595" s="32">
        <v>484016741.4375</v>
      </c>
      <c r="BZ595" s="32">
        <v>495397186.61583328</v>
      </c>
      <c r="CA595" s="32">
        <v>507592689.08583331</v>
      </c>
      <c r="CB595" s="32">
        <v>521702155.39833337</v>
      </c>
      <c r="CC595" s="32">
        <v>536351079.95333332</v>
      </c>
      <c r="CD595" s="32">
        <v>551958962.47416663</v>
      </c>
      <c r="CE595" s="32">
        <v>566889532.96666658</v>
      </c>
      <c r="CF595" s="32">
        <v>582670987.79750001</v>
      </c>
      <c r="CG595" s="32">
        <v>599018432.88749993</v>
      </c>
      <c r="CH595" s="32">
        <v>615676133.06416667</v>
      </c>
      <c r="CI595" s="32">
        <v>632525119.42499995</v>
      </c>
      <c r="CJ595" s="32">
        <v>648979368.60333335</v>
      </c>
      <c r="CK595" s="32">
        <v>665383316.9908334</v>
      </c>
      <c r="CL595" s="32">
        <v>681941416.28250003</v>
      </c>
      <c r="CM595" s="32">
        <v>698109401.01666677</v>
      </c>
      <c r="CN595" s="32">
        <v>712886529.77583349</v>
      </c>
      <c r="CO595" s="32">
        <v>725535572.51833344</v>
      </c>
      <c r="CP595" s="32">
        <v>737009458.69500005</v>
      </c>
      <c r="CQ595" s="32">
        <v>747215848.20916665</v>
      </c>
      <c r="CR595" s="32">
        <v>756210260.53166664</v>
      </c>
      <c r="CS595" s="32">
        <v>764154033.61583328</v>
      </c>
      <c r="CT595" s="32">
        <v>771700160.10416651</v>
      </c>
      <c r="CU595" s="32">
        <v>779188304.17666662</v>
      </c>
      <c r="CV595" s="32">
        <v>787095097.52583325</v>
      </c>
      <c r="CW595" s="36"/>
      <c r="CX595" s="36"/>
    </row>
    <row r="596" spans="2:102" x14ac:dyDescent="0.35">
      <c r="B596" s="26">
        <v>142</v>
      </c>
      <c r="C596" s="29" t="s">
        <v>78</v>
      </c>
      <c r="D596" s="30">
        <v>1590192818.3441668</v>
      </c>
      <c r="E596" s="30">
        <v>1626196908.1058333</v>
      </c>
      <c r="F596" s="30">
        <v>1660230753.6108334</v>
      </c>
      <c r="G596" s="30">
        <v>1693302786.1725004</v>
      </c>
      <c r="H596" s="30">
        <v>1725378574.3799999</v>
      </c>
      <c r="I596" s="30">
        <v>1758869300.9566667</v>
      </c>
      <c r="J596" s="30">
        <v>1793748470.7816668</v>
      </c>
      <c r="K596" s="30">
        <v>1828720597.7866666</v>
      </c>
      <c r="L596" s="30">
        <v>1865980916.8858328</v>
      </c>
      <c r="M596" s="30">
        <v>1905492348.2699995</v>
      </c>
      <c r="N596" s="30">
        <v>1947116126.6891663</v>
      </c>
      <c r="O596" s="30">
        <v>1988055936.9716663</v>
      </c>
      <c r="P596" s="30">
        <v>2027941159.6833334</v>
      </c>
      <c r="Q596" s="30">
        <v>2065350843.1033337</v>
      </c>
      <c r="R596" s="30">
        <v>2101408608.8266671</v>
      </c>
      <c r="S596" s="30">
        <v>2133864843.6066668</v>
      </c>
      <c r="T596" s="30">
        <v>2165400975.8616667</v>
      </c>
      <c r="U596" s="30">
        <v>2193667384.2774997</v>
      </c>
      <c r="V596" s="30">
        <v>2219290504.5833335</v>
      </c>
      <c r="W596" s="30">
        <v>2241178285.8441668</v>
      </c>
      <c r="X596" s="30">
        <v>2260771536.4991665</v>
      </c>
      <c r="Y596" s="30">
        <v>2277767956.4908333</v>
      </c>
      <c r="Z596" s="30">
        <v>2292705663.5574994</v>
      </c>
      <c r="AA596" s="30">
        <v>2307462256.2341666</v>
      </c>
      <c r="AB596" s="30">
        <v>2325275990.7216668</v>
      </c>
      <c r="AC596" s="30">
        <v>2344432139.9608335</v>
      </c>
      <c r="AD596" s="30">
        <v>2363484691.0708332</v>
      </c>
      <c r="AE596" s="30">
        <v>2383316240.0666671</v>
      </c>
      <c r="AF596" s="30">
        <v>2402810987.3433337</v>
      </c>
      <c r="AG596" s="30">
        <v>2420930306.3375001</v>
      </c>
      <c r="AH596" s="30">
        <v>2438306543.125833</v>
      </c>
      <c r="AI596" s="30">
        <v>2455592962.5558333</v>
      </c>
      <c r="AJ596" s="30">
        <v>2472766744.7016664</v>
      </c>
      <c r="AK596" s="30">
        <v>2499251713.7608333</v>
      </c>
      <c r="AL596" s="30">
        <v>2535797126.9724998</v>
      </c>
      <c r="AM596" s="30">
        <v>2579250960.5966663</v>
      </c>
      <c r="AN596" s="30">
        <v>2624071971.334166</v>
      </c>
      <c r="AO596" s="30">
        <v>2672541649.2841663</v>
      </c>
      <c r="AP596" s="30">
        <v>2722816858.6141663</v>
      </c>
      <c r="AQ596" s="30">
        <v>2780721019.1341662</v>
      </c>
      <c r="AR596" s="30">
        <v>2843543686.2258325</v>
      </c>
      <c r="AS596" s="30">
        <v>2912377212.4808331</v>
      </c>
      <c r="AT596" s="30">
        <v>2983401424.4641666</v>
      </c>
      <c r="AU596" s="30">
        <v>3058884296.8241673</v>
      </c>
      <c r="AV596" s="30">
        <v>3137135136.3816667</v>
      </c>
      <c r="AW596" s="30">
        <v>3211064886.6641669</v>
      </c>
      <c r="AX596" s="30">
        <v>3278251679.5324998</v>
      </c>
      <c r="AY596" s="30">
        <v>3343246203.563333</v>
      </c>
      <c r="AZ596" s="30">
        <v>3411523838.3799996</v>
      </c>
      <c r="BA596" s="30">
        <v>3476787592.6866665</v>
      </c>
      <c r="BB596" s="30">
        <v>3541836567.5049996</v>
      </c>
      <c r="BC596" s="30">
        <v>3601180320.3025002</v>
      </c>
      <c r="BD596" s="30">
        <v>3653904018.0099998</v>
      </c>
      <c r="BE596" s="30">
        <v>3699729445.440834</v>
      </c>
      <c r="BF596" s="30">
        <v>3741055681.146667</v>
      </c>
      <c r="BG596" s="30">
        <v>3778342247.5491672</v>
      </c>
      <c r="BH596" s="30">
        <v>3809249283.5441666</v>
      </c>
      <c r="BI596" s="30">
        <v>3831132869.7633338</v>
      </c>
      <c r="BJ596" s="30">
        <v>3845624925.9091663</v>
      </c>
      <c r="BK596" s="30">
        <v>3857150297.8208337</v>
      </c>
      <c r="BL596" s="30">
        <v>3863338559.5058331</v>
      </c>
      <c r="BM596" s="30">
        <v>3865359688.4908333</v>
      </c>
      <c r="BN596" s="30">
        <v>3863264875.0874996</v>
      </c>
      <c r="BO596" s="30">
        <v>3857352029.8233333</v>
      </c>
      <c r="BP596" s="30">
        <v>3850972619.2775002</v>
      </c>
      <c r="BQ596" s="30">
        <v>3844403247.5316663</v>
      </c>
      <c r="BR596" s="30">
        <v>3831881300.4316659</v>
      </c>
      <c r="BS596" s="30">
        <v>3811904447.5899997</v>
      </c>
      <c r="BT596" s="30">
        <v>3784710399.3933334</v>
      </c>
      <c r="BU596" s="30">
        <v>3755007330.2566662</v>
      </c>
      <c r="BV596" s="30">
        <v>3724673646.5</v>
      </c>
      <c r="BW596" s="30">
        <v>3694117693.4866662</v>
      </c>
      <c r="BX596" s="30">
        <v>3660135846.3008332</v>
      </c>
      <c r="BY596" s="30">
        <v>3621684686.2966671</v>
      </c>
      <c r="BZ596" s="30">
        <v>3579052164.3125</v>
      </c>
      <c r="CA596" s="30">
        <v>3534576126.0741668</v>
      </c>
      <c r="CB596" s="30">
        <v>3486959310.1983333</v>
      </c>
      <c r="CC596" s="30">
        <v>3439322273.0558324</v>
      </c>
      <c r="CD596" s="30">
        <v>3397258714.3491669</v>
      </c>
      <c r="CE596" s="30">
        <v>3355269175.3233333</v>
      </c>
      <c r="CF596" s="30">
        <v>3321855029.2525001</v>
      </c>
      <c r="CG596" s="30">
        <v>3282126554.0541663</v>
      </c>
      <c r="CH596" s="30">
        <v>3244584515.7358341</v>
      </c>
      <c r="CI596" s="30">
        <v>3204399864.5775008</v>
      </c>
      <c r="CJ596" s="30">
        <v>3165460933.419167</v>
      </c>
      <c r="CK596" s="30">
        <v>3133148139.2591662</v>
      </c>
      <c r="CL596" s="30">
        <v>3105850728.7975001</v>
      </c>
      <c r="CM596" s="30">
        <v>3083898046.9933333</v>
      </c>
      <c r="CN596" s="30">
        <v>3066696987.9058337</v>
      </c>
      <c r="CO596" s="30">
        <v>3046293611.9699998</v>
      </c>
      <c r="CP596" s="30">
        <v>3024446707.2899995</v>
      </c>
      <c r="CQ596" s="30">
        <v>3014188238.6074996</v>
      </c>
      <c r="CR596" s="30">
        <v>3007663212.0491662</v>
      </c>
      <c r="CS596" s="30">
        <v>3014555089.4650002</v>
      </c>
      <c r="CT596" s="30">
        <v>3024842051.105</v>
      </c>
      <c r="CU596" s="30">
        <v>3040676910.7225003</v>
      </c>
      <c r="CV596" s="30">
        <v>3059572009.8091664</v>
      </c>
      <c r="CW596" s="36"/>
      <c r="CX596" s="36"/>
    </row>
    <row r="597" spans="2:102" x14ac:dyDescent="0.35">
      <c r="B597" s="26">
        <v>145</v>
      </c>
      <c r="C597" s="31" t="s">
        <v>80</v>
      </c>
      <c r="D597" s="32">
        <v>69387271.573333338</v>
      </c>
      <c r="E597" s="32">
        <v>71351711.685000017</v>
      </c>
      <c r="F597" s="32">
        <v>73511605.581666663</v>
      </c>
      <c r="G597" s="32">
        <v>75991541.670000002</v>
      </c>
      <c r="H597" s="32">
        <v>78559945.405833334</v>
      </c>
      <c r="I597" s="32">
        <v>81314271.040833339</v>
      </c>
      <c r="J597" s="32">
        <v>84526450.548333332</v>
      </c>
      <c r="K597" s="32">
        <v>87691937.31916666</v>
      </c>
      <c r="L597" s="32">
        <v>90766444.232500002</v>
      </c>
      <c r="M597" s="32">
        <v>93951108.855833337</v>
      </c>
      <c r="N597" s="32">
        <v>96923989.626666665</v>
      </c>
      <c r="O597" s="32">
        <v>99977345.837499991</v>
      </c>
      <c r="P597" s="32">
        <v>103371611.09499998</v>
      </c>
      <c r="Q597" s="32">
        <v>106922384.59416665</v>
      </c>
      <c r="R597" s="32">
        <v>110168107.45833331</v>
      </c>
      <c r="S597" s="32">
        <v>113728535.68666667</v>
      </c>
      <c r="T597" s="32">
        <v>117742985.12833333</v>
      </c>
      <c r="U597" s="32">
        <v>122698866.52166669</v>
      </c>
      <c r="V597" s="32">
        <v>128547726.29833333</v>
      </c>
      <c r="W597" s="32">
        <v>135509238.05166665</v>
      </c>
      <c r="X597" s="32">
        <v>143173205.29333332</v>
      </c>
      <c r="Y597" s="32">
        <v>151650370.83333334</v>
      </c>
      <c r="Z597" s="32">
        <v>160832110.76416668</v>
      </c>
      <c r="AA597" s="32">
        <v>171210944.34416667</v>
      </c>
      <c r="AB597" s="32">
        <v>185867333.8475</v>
      </c>
      <c r="AC597" s="32">
        <v>200850577.51999998</v>
      </c>
      <c r="AD597" s="32">
        <v>216472547.73083329</v>
      </c>
      <c r="AE597" s="32">
        <v>232341977.13499999</v>
      </c>
      <c r="AF597" s="32">
        <v>248712475.12416661</v>
      </c>
      <c r="AG597" s="32">
        <v>265983337.26999995</v>
      </c>
      <c r="AH597" s="32">
        <v>284009978.61833328</v>
      </c>
      <c r="AI597" s="32">
        <v>300673056.00999999</v>
      </c>
      <c r="AJ597" s="32">
        <v>316408589.66416663</v>
      </c>
      <c r="AK597" s="32">
        <v>331626919.80416667</v>
      </c>
      <c r="AL597" s="32">
        <v>346641228.04166663</v>
      </c>
      <c r="AM597" s="32">
        <v>360675448.39166665</v>
      </c>
      <c r="AN597" s="32">
        <v>372261408.71249992</v>
      </c>
      <c r="AO597" s="32">
        <v>382554182.84666663</v>
      </c>
      <c r="AP597" s="32">
        <v>392267194.7475</v>
      </c>
      <c r="AQ597" s="32">
        <v>401910314.1833334</v>
      </c>
      <c r="AR597" s="32">
        <v>411057686.34833336</v>
      </c>
      <c r="AS597" s="32">
        <v>419411978.20083338</v>
      </c>
      <c r="AT597" s="32">
        <v>427673302.55750006</v>
      </c>
      <c r="AU597" s="32">
        <v>436585762.27166671</v>
      </c>
      <c r="AV597" s="32">
        <v>446379425.10333341</v>
      </c>
      <c r="AW597" s="32">
        <v>457288179.70833331</v>
      </c>
      <c r="AX597" s="32">
        <v>469016548.88666672</v>
      </c>
      <c r="AY597" s="32">
        <v>482437685.06083328</v>
      </c>
      <c r="AZ597" s="32">
        <v>496764893.50083327</v>
      </c>
      <c r="BA597" s="32">
        <v>512811180.55416662</v>
      </c>
      <c r="BB597" s="32">
        <v>529435947.44250005</v>
      </c>
      <c r="BC597" s="32">
        <v>546639012.60249996</v>
      </c>
      <c r="BD597" s="32">
        <v>563676227.1583333</v>
      </c>
      <c r="BE597" s="32">
        <v>581433573.88999999</v>
      </c>
      <c r="BF597" s="32">
        <v>599620769.05583322</v>
      </c>
      <c r="BG597" s="32">
        <v>618110955.90250003</v>
      </c>
      <c r="BH597" s="32">
        <v>637522001.25583327</v>
      </c>
      <c r="BI597" s="32">
        <v>656362608.55833328</v>
      </c>
      <c r="BJ597" s="32">
        <v>674980650.62249994</v>
      </c>
      <c r="BK597" s="32">
        <v>692896127.26750004</v>
      </c>
      <c r="BL597" s="32">
        <v>710612096.35166669</v>
      </c>
      <c r="BM597" s="32">
        <v>727550936.7700001</v>
      </c>
      <c r="BN597" s="32">
        <v>745081934.96916664</v>
      </c>
      <c r="BO597" s="32">
        <v>761858127.01583338</v>
      </c>
      <c r="BP597" s="32">
        <v>778735092.78000009</v>
      </c>
      <c r="BQ597" s="32">
        <v>795559264.45166671</v>
      </c>
      <c r="BR597" s="32">
        <v>811930303.97583342</v>
      </c>
      <c r="BS597" s="32">
        <v>828281096.24166679</v>
      </c>
      <c r="BT597" s="32">
        <v>843478033.74166667</v>
      </c>
      <c r="BU597" s="32">
        <v>857896968.24916661</v>
      </c>
      <c r="BV597" s="32">
        <v>872005033.26083338</v>
      </c>
      <c r="BW597" s="32">
        <v>886189441.61416662</v>
      </c>
      <c r="BX597" s="32">
        <v>900547355.35583341</v>
      </c>
      <c r="BY597" s="32">
        <v>916054374.44333327</v>
      </c>
      <c r="BZ597" s="32">
        <v>931721239.82166672</v>
      </c>
      <c r="CA597" s="32">
        <v>947994215.12333333</v>
      </c>
      <c r="CB597" s="32">
        <v>966311519.96750009</v>
      </c>
      <c r="CC597" s="32">
        <v>985177713.88916671</v>
      </c>
      <c r="CD597" s="32">
        <v>1004230961.6433334</v>
      </c>
      <c r="CE597" s="32">
        <v>1023624535.6033334</v>
      </c>
      <c r="CF597" s="32">
        <v>1043994682.3291669</v>
      </c>
      <c r="CG597" s="32">
        <v>1064664640.3283335</v>
      </c>
      <c r="CH597" s="32">
        <v>1087681837.4350002</v>
      </c>
      <c r="CI597" s="32">
        <v>1113455210.6458333</v>
      </c>
      <c r="CJ597" s="32">
        <v>1141123212.0550001</v>
      </c>
      <c r="CK597" s="32">
        <v>1169222572.1716669</v>
      </c>
      <c r="CL597" s="32">
        <v>1197565817.7458336</v>
      </c>
      <c r="CM597" s="32">
        <v>1227133134.9891667</v>
      </c>
      <c r="CN597" s="32">
        <v>1257991800.4866667</v>
      </c>
      <c r="CO597" s="32">
        <v>1289347754.405</v>
      </c>
      <c r="CP597" s="32">
        <v>1319927961.9991667</v>
      </c>
      <c r="CQ597" s="32">
        <v>1351480641.0874999</v>
      </c>
      <c r="CR597" s="32">
        <v>1381935855.0249999</v>
      </c>
      <c r="CS597" s="32">
        <v>1413227187.0575001</v>
      </c>
      <c r="CT597" s="32">
        <v>1441486913.5525</v>
      </c>
      <c r="CU597" s="32">
        <v>1466902767.7874997</v>
      </c>
      <c r="CV597" s="32">
        <v>1491337847.7583332</v>
      </c>
      <c r="CW597" s="36"/>
      <c r="CX597" s="36"/>
    </row>
    <row r="598" spans="2:102" ht="26" x14ac:dyDescent="0.35">
      <c r="B598" s="26">
        <v>144</v>
      </c>
      <c r="C598" s="29" t="s">
        <v>57</v>
      </c>
      <c r="D598" s="30">
        <v>39767479.259999998</v>
      </c>
      <c r="E598" s="30">
        <v>43459897.221666671</v>
      </c>
      <c r="F598" s="30">
        <v>47210244.395000003</v>
      </c>
      <c r="G598" s="30">
        <v>51143868.097500004</v>
      </c>
      <c r="H598" s="30">
        <v>54988037.591666669</v>
      </c>
      <c r="I598" s="30">
        <v>58586763.419166677</v>
      </c>
      <c r="J598" s="30">
        <v>62047484.022500001</v>
      </c>
      <c r="K598" s="30">
        <v>65123764.076666661</v>
      </c>
      <c r="L598" s="30">
        <v>68015167.625</v>
      </c>
      <c r="M598" s="30">
        <v>70457417.23833333</v>
      </c>
      <c r="N598" s="30">
        <v>72022023.306666672</v>
      </c>
      <c r="O598" s="30">
        <v>72768831.964166671</v>
      </c>
      <c r="P598" s="30">
        <v>71557124.980000019</v>
      </c>
      <c r="Q598" s="30">
        <v>87825220.253333315</v>
      </c>
      <c r="R598" s="30">
        <v>102950076.12499999</v>
      </c>
      <c r="S598" s="30">
        <v>117496528.23083334</v>
      </c>
      <c r="T598" s="30">
        <v>131602790.6733333</v>
      </c>
      <c r="U598" s="30">
        <v>145942319.92916664</v>
      </c>
      <c r="V598" s="30">
        <v>159883025.16416666</v>
      </c>
      <c r="W598" s="30">
        <v>173328734.54166666</v>
      </c>
      <c r="X598" s="30">
        <v>186334821.95583335</v>
      </c>
      <c r="Y598" s="30">
        <v>199588586.69583333</v>
      </c>
      <c r="Z598" s="30">
        <v>213625679.70416665</v>
      </c>
      <c r="AA598" s="30">
        <v>227838997.73166665</v>
      </c>
      <c r="AB598" s="30">
        <v>242695213.04916665</v>
      </c>
      <c r="AC598" s="30">
        <v>239360023.85666665</v>
      </c>
      <c r="AD598" s="30">
        <v>237265586.42166662</v>
      </c>
      <c r="AE598" s="30">
        <v>235452632.72583333</v>
      </c>
      <c r="AF598" s="30">
        <v>234039841.99416664</v>
      </c>
      <c r="AG598" s="30">
        <v>232254493.8691667</v>
      </c>
      <c r="AH598" s="30">
        <v>230574766.00749996</v>
      </c>
      <c r="AI598" s="30">
        <v>229182353.37916663</v>
      </c>
      <c r="AJ598" s="30">
        <v>228294858.65333331</v>
      </c>
      <c r="AK598" s="30">
        <v>227077785.9075</v>
      </c>
      <c r="AL598" s="30">
        <v>225359770.67083335</v>
      </c>
      <c r="AM598" s="30">
        <v>223281640.51916671</v>
      </c>
      <c r="AN598" s="30">
        <v>222290594.75166667</v>
      </c>
      <c r="AO598" s="30">
        <v>221755574.63833332</v>
      </c>
      <c r="AP598" s="30">
        <v>221040855.73333332</v>
      </c>
      <c r="AQ598" s="30">
        <v>219910961.92416668</v>
      </c>
      <c r="AR598" s="30">
        <v>218423919.76916668</v>
      </c>
      <c r="AS598" s="30">
        <v>217192353.45583335</v>
      </c>
      <c r="AT598" s="30">
        <v>215250998.25750002</v>
      </c>
      <c r="AU598" s="30">
        <v>213901181.53666666</v>
      </c>
      <c r="AV598" s="30">
        <v>212553036.63500002</v>
      </c>
      <c r="AW598" s="30">
        <v>211362173.79249999</v>
      </c>
      <c r="AX598" s="30">
        <v>210537888.55416667</v>
      </c>
      <c r="AY598" s="30">
        <v>210760343.4425</v>
      </c>
      <c r="AZ598" s="30">
        <v>211423066.52666667</v>
      </c>
      <c r="BA598" s="30">
        <v>212694307.70083332</v>
      </c>
      <c r="BB598" s="30">
        <v>214304070.61250004</v>
      </c>
      <c r="BC598" s="30">
        <v>216361217.21833333</v>
      </c>
      <c r="BD598" s="30">
        <v>218991329.46250001</v>
      </c>
      <c r="BE598" s="30">
        <v>221853979.21166667</v>
      </c>
      <c r="BF598" s="30">
        <v>225834141.80583334</v>
      </c>
      <c r="BG598" s="30">
        <v>229680668.36083332</v>
      </c>
      <c r="BH598" s="30">
        <v>233505244.03166664</v>
      </c>
      <c r="BI598" s="30">
        <v>237622026.22416663</v>
      </c>
      <c r="BJ598" s="30">
        <v>241673596.49666667</v>
      </c>
      <c r="BK598" s="30">
        <v>245171659.95333335</v>
      </c>
      <c r="BL598" s="30">
        <v>248486689.52083334</v>
      </c>
      <c r="BM598" s="30">
        <v>251107677.92833331</v>
      </c>
      <c r="BN598" s="30">
        <v>253183878.88333333</v>
      </c>
      <c r="BO598" s="30">
        <v>255006640.77083334</v>
      </c>
      <c r="BP598" s="30">
        <v>256418523.40833333</v>
      </c>
      <c r="BQ598" s="30">
        <v>257574400.22416666</v>
      </c>
      <c r="BR598" s="30">
        <v>258661237.30083331</v>
      </c>
      <c r="BS598" s="30">
        <v>259502754.86333331</v>
      </c>
      <c r="BT598" s="30">
        <v>260243870.11250004</v>
      </c>
      <c r="BU598" s="30">
        <v>260644360.91583332</v>
      </c>
      <c r="BV598" s="30">
        <v>260844118.22416663</v>
      </c>
      <c r="BW598" s="30">
        <v>261171568.57999995</v>
      </c>
      <c r="BX598" s="30">
        <v>261332948.69333336</v>
      </c>
      <c r="BY598" s="30">
        <v>261913930.27999997</v>
      </c>
      <c r="BZ598" s="30">
        <v>262660134.76833335</v>
      </c>
      <c r="CA598" s="30">
        <v>263555726.19666669</v>
      </c>
      <c r="CB598" s="30">
        <v>264431506.20083329</v>
      </c>
      <c r="CC598" s="30">
        <v>265220785.20499995</v>
      </c>
      <c r="CD598" s="30">
        <v>265595252.17833331</v>
      </c>
      <c r="CE598" s="30">
        <v>266006815.09333333</v>
      </c>
      <c r="CF598" s="30">
        <v>266460953.85666668</v>
      </c>
      <c r="CG598" s="30">
        <v>267068520.90916666</v>
      </c>
      <c r="CH598" s="30">
        <v>267330192.13499999</v>
      </c>
      <c r="CI598" s="30">
        <v>267421598.77333331</v>
      </c>
      <c r="CJ598" s="30">
        <v>267371339.62749997</v>
      </c>
      <c r="CK598" s="30">
        <v>267200248.7883333</v>
      </c>
      <c r="CL598" s="30">
        <v>267017646.50666666</v>
      </c>
      <c r="CM598" s="30">
        <v>266670535.63833332</v>
      </c>
      <c r="CN598" s="30">
        <v>266142900.02666667</v>
      </c>
      <c r="CO598" s="30">
        <v>265334093.12999997</v>
      </c>
      <c r="CP598" s="30">
        <v>264495471.74083328</v>
      </c>
      <c r="CQ598" s="30">
        <v>263138336.94999996</v>
      </c>
      <c r="CR598" s="30">
        <v>261504902.70333329</v>
      </c>
      <c r="CS598" s="30">
        <v>259681373.13166663</v>
      </c>
      <c r="CT598" s="30">
        <v>258089755.01249996</v>
      </c>
      <c r="CU598" s="30">
        <v>256484077.20166662</v>
      </c>
      <c r="CV598" s="30">
        <v>254786705.57500002</v>
      </c>
      <c r="CW598" s="36"/>
      <c r="CX598" s="36"/>
    </row>
    <row r="599" spans="2:102" x14ac:dyDescent="0.35">
      <c r="B599" s="26">
        <v>143</v>
      </c>
      <c r="C599" s="31" t="s">
        <v>79</v>
      </c>
      <c r="D599" s="32">
        <v>292572873.35583335</v>
      </c>
      <c r="E599" s="32">
        <v>291398896.90916663</v>
      </c>
      <c r="F599" s="32">
        <v>289626484.5358333</v>
      </c>
      <c r="G599" s="32">
        <v>287916778.8241666</v>
      </c>
      <c r="H599" s="32">
        <v>285445618.17333335</v>
      </c>
      <c r="I599" s="32">
        <v>282954087.54499996</v>
      </c>
      <c r="J599" s="32">
        <v>281389973.38416666</v>
      </c>
      <c r="K599" s="32">
        <v>279995748.94083333</v>
      </c>
      <c r="L599" s="32">
        <v>278885298.77250004</v>
      </c>
      <c r="M599" s="32">
        <v>277868291.95250005</v>
      </c>
      <c r="N599" s="32">
        <v>276999645.7766667</v>
      </c>
      <c r="O599" s="32">
        <v>275567552.24083334</v>
      </c>
      <c r="P599" s="32">
        <v>273785199.33583331</v>
      </c>
      <c r="Q599" s="32">
        <v>272120262.59583336</v>
      </c>
      <c r="R599" s="32">
        <v>270016213.52583331</v>
      </c>
      <c r="S599" s="32">
        <v>266769556.52333331</v>
      </c>
      <c r="T599" s="32">
        <v>263243261.58583334</v>
      </c>
      <c r="U599" s="32">
        <v>260073669.655</v>
      </c>
      <c r="V599" s="32">
        <v>256154234.5325</v>
      </c>
      <c r="W599" s="32">
        <v>252408074.10583329</v>
      </c>
      <c r="X599" s="32">
        <v>248645695.01583335</v>
      </c>
      <c r="Y599" s="32">
        <v>245080129.40166661</v>
      </c>
      <c r="Z599" s="32">
        <v>241924754.29083335</v>
      </c>
      <c r="AA599" s="32">
        <v>241536453.70249999</v>
      </c>
      <c r="AB599" s="32">
        <v>242670513.23333335</v>
      </c>
      <c r="AC599" s="32">
        <v>244376477.11000001</v>
      </c>
      <c r="AD599" s="32">
        <v>246801463.37166667</v>
      </c>
      <c r="AE599" s="32">
        <v>250344686.32333335</v>
      </c>
      <c r="AF599" s="32">
        <v>255861841.28916666</v>
      </c>
      <c r="AG599" s="32">
        <v>261977312.00833333</v>
      </c>
      <c r="AH599" s="32">
        <v>268671257.40333331</v>
      </c>
      <c r="AI599" s="32">
        <v>275489363.85499996</v>
      </c>
      <c r="AJ599" s="32">
        <v>283773570.09749997</v>
      </c>
      <c r="AK599" s="32">
        <v>295300056.6608333</v>
      </c>
      <c r="AL599" s="32">
        <v>306812516.60083336</v>
      </c>
      <c r="AM599" s="32">
        <v>316012649.67583334</v>
      </c>
      <c r="AN599" s="32">
        <v>325222446.4066667</v>
      </c>
      <c r="AO599" s="32">
        <v>335423164.99833333</v>
      </c>
      <c r="AP599" s="32">
        <v>346249505.50083333</v>
      </c>
      <c r="AQ599" s="32">
        <v>357366631.05500001</v>
      </c>
      <c r="AR599" s="32">
        <v>367386110.4975</v>
      </c>
      <c r="AS599" s="32">
        <v>377360435.07333332</v>
      </c>
      <c r="AT599" s="32">
        <v>386389778.77583331</v>
      </c>
      <c r="AU599" s="32">
        <v>395160978.48000002</v>
      </c>
      <c r="AV599" s="32">
        <v>403210798.66416669</v>
      </c>
      <c r="AW599" s="32">
        <v>409121216.9691667</v>
      </c>
      <c r="AX599" s="32">
        <v>419942973.23499995</v>
      </c>
      <c r="AY599" s="32">
        <v>431503525.86000007</v>
      </c>
      <c r="AZ599" s="32">
        <v>444132299.51000005</v>
      </c>
      <c r="BA599" s="32">
        <v>455614095.78250009</v>
      </c>
      <c r="BB599" s="32">
        <v>466960415.71250004</v>
      </c>
      <c r="BC599" s="32">
        <v>477938784.93166679</v>
      </c>
      <c r="BD599" s="32">
        <v>490261297.08500004</v>
      </c>
      <c r="BE599" s="32">
        <v>503442691.98166662</v>
      </c>
      <c r="BF599" s="32">
        <v>517738420.39249992</v>
      </c>
      <c r="BG599" s="32">
        <v>531966962.16666669</v>
      </c>
      <c r="BH599" s="32">
        <v>546108752.45583332</v>
      </c>
      <c r="BI599" s="32">
        <v>560713001.60916662</v>
      </c>
      <c r="BJ599" s="32">
        <v>570556213.46500003</v>
      </c>
      <c r="BK599" s="32">
        <v>580622102.6583333</v>
      </c>
      <c r="BL599" s="32">
        <v>591090082.50416672</v>
      </c>
      <c r="BM599" s="32">
        <v>601742142.39250004</v>
      </c>
      <c r="BN599" s="32">
        <v>612253266.23500001</v>
      </c>
      <c r="BO599" s="32">
        <v>623165796.14083338</v>
      </c>
      <c r="BP599" s="32">
        <v>634152508.94250011</v>
      </c>
      <c r="BQ599" s="32">
        <v>641628484.90499997</v>
      </c>
      <c r="BR599" s="32">
        <v>648856449.76833332</v>
      </c>
      <c r="BS599" s="32">
        <v>657312765.51166666</v>
      </c>
      <c r="BT599" s="32">
        <v>666163715.39083338</v>
      </c>
      <c r="BU599" s="32">
        <v>674415998.27083337</v>
      </c>
      <c r="BV599" s="32">
        <v>682096048.00666666</v>
      </c>
      <c r="BW599" s="32">
        <v>690826147.75833333</v>
      </c>
      <c r="BX599" s="32">
        <v>697834626.77999997</v>
      </c>
      <c r="BY599" s="32">
        <v>704717824.78166664</v>
      </c>
      <c r="BZ599" s="32">
        <v>712371859.32416666</v>
      </c>
      <c r="CA599" s="32">
        <v>719667710.25833333</v>
      </c>
      <c r="CB599" s="32">
        <v>725813529.72750008</v>
      </c>
      <c r="CC599" s="32">
        <v>733263591.15583324</v>
      </c>
      <c r="CD599" s="32">
        <v>740349795.97166669</v>
      </c>
      <c r="CE599" s="32">
        <v>746857411.24249995</v>
      </c>
      <c r="CF599" s="32">
        <v>751869786.80416667</v>
      </c>
      <c r="CG599" s="32">
        <v>755561382.56666672</v>
      </c>
      <c r="CH599" s="32">
        <v>759396499.18916667</v>
      </c>
      <c r="CI599" s="32">
        <v>761710742.84166682</v>
      </c>
      <c r="CJ599" s="32">
        <v>763241482.68833351</v>
      </c>
      <c r="CK599" s="32">
        <v>763975948.60000002</v>
      </c>
      <c r="CL599" s="32">
        <v>764567704.33000004</v>
      </c>
      <c r="CM599" s="32">
        <v>765566099.15750015</v>
      </c>
      <c r="CN599" s="32">
        <v>767076675.97916663</v>
      </c>
      <c r="CO599" s="32">
        <v>769716481.94416666</v>
      </c>
      <c r="CP599" s="32">
        <v>773005154.77750015</v>
      </c>
      <c r="CQ599" s="32">
        <v>776462986.06166685</v>
      </c>
      <c r="CR599" s="32">
        <v>780488729.23166668</v>
      </c>
      <c r="CS599" s="32">
        <v>785212076.54666662</v>
      </c>
      <c r="CT599" s="32">
        <v>789840662.43416679</v>
      </c>
      <c r="CU599" s="32">
        <v>794476050.95249999</v>
      </c>
      <c r="CV599" s="33">
        <v>796753184.95181811</v>
      </c>
      <c r="CW599" s="37"/>
      <c r="CX599" s="37"/>
    </row>
    <row r="600" spans="2:102" x14ac:dyDescent="0.35">
      <c r="B600" s="26">
        <v>2</v>
      </c>
      <c r="C600" s="29" t="s">
        <v>10</v>
      </c>
      <c r="D600" s="30">
        <v>13128045102.102501</v>
      </c>
      <c r="E600" s="30">
        <v>13252679553.454168</v>
      </c>
      <c r="F600" s="30">
        <v>13367014196.720835</v>
      </c>
      <c r="G600" s="30">
        <v>13491980093.425833</v>
      </c>
      <c r="H600" s="30">
        <v>13625323350.601667</v>
      </c>
      <c r="I600" s="30">
        <v>13757728408.365</v>
      </c>
      <c r="J600" s="30">
        <v>13891062909.625834</v>
      </c>
      <c r="K600" s="30">
        <v>14077354584.373335</v>
      </c>
      <c r="L600" s="30">
        <v>14269094387.125834</v>
      </c>
      <c r="M600" s="30">
        <v>14425975949.082502</v>
      </c>
      <c r="N600" s="30">
        <v>14607071492.933336</v>
      </c>
      <c r="O600" s="30">
        <v>14787701066.985838</v>
      </c>
      <c r="P600" s="30">
        <v>14904928269.576666</v>
      </c>
      <c r="Q600" s="30">
        <v>15036580251.459999</v>
      </c>
      <c r="R600" s="30">
        <v>15204401832.311666</v>
      </c>
      <c r="S600" s="30">
        <v>15375645956.985834</v>
      </c>
      <c r="T600" s="30">
        <v>15543412417.165001</v>
      </c>
      <c r="U600" s="30">
        <v>15748687079.061666</v>
      </c>
      <c r="V600" s="30">
        <v>15949604171.202497</v>
      </c>
      <c r="W600" s="30">
        <v>16164743519.069166</v>
      </c>
      <c r="X600" s="30">
        <v>16410585747.047501</v>
      </c>
      <c r="Y600" s="30">
        <v>16687918285.487501</v>
      </c>
      <c r="Z600" s="30">
        <v>16965826126.164999</v>
      </c>
      <c r="AA600" s="30">
        <v>17274557884.355003</v>
      </c>
      <c r="AB600" s="30">
        <v>17603203170.326668</v>
      </c>
      <c r="AC600" s="30">
        <v>17969124354.975002</v>
      </c>
      <c r="AD600" s="30">
        <v>18307407721.564999</v>
      </c>
      <c r="AE600" s="30">
        <v>18651706665.349167</v>
      </c>
      <c r="AF600" s="30">
        <v>19000585964.079998</v>
      </c>
      <c r="AG600" s="30">
        <v>19307312910.452499</v>
      </c>
      <c r="AH600" s="30">
        <v>19641288197.640827</v>
      </c>
      <c r="AI600" s="30">
        <v>19937834682.671661</v>
      </c>
      <c r="AJ600" s="30">
        <v>20193053622.605831</v>
      </c>
      <c r="AK600" s="30">
        <v>20436547414.474995</v>
      </c>
      <c r="AL600" s="30">
        <v>20663427792.610832</v>
      </c>
      <c r="AM600" s="30">
        <v>20857729072.483334</v>
      </c>
      <c r="AN600" s="30">
        <v>21022517505.837502</v>
      </c>
      <c r="AO600" s="30">
        <v>21203261419.708332</v>
      </c>
      <c r="AP600" s="30">
        <v>21401444069.384167</v>
      </c>
      <c r="AQ600" s="30">
        <v>21585081060.226669</v>
      </c>
      <c r="AR600" s="30">
        <v>21774946137.836666</v>
      </c>
      <c r="AS600" s="30">
        <v>21965679626.774998</v>
      </c>
      <c r="AT600" s="30">
        <v>22162144102.577496</v>
      </c>
      <c r="AU600" s="30">
        <v>22371526545.479164</v>
      </c>
      <c r="AV600" s="30">
        <v>22587583962.360828</v>
      </c>
      <c r="AW600" s="30">
        <v>22836949474.661663</v>
      </c>
      <c r="AX600" s="30">
        <v>23134551054.269165</v>
      </c>
      <c r="AY600" s="30">
        <v>23430539972.708332</v>
      </c>
      <c r="AZ600" s="30">
        <v>23707565608.236664</v>
      </c>
      <c r="BA600" s="30">
        <v>23984548408.726665</v>
      </c>
      <c r="BB600" s="30">
        <v>24263375318.178333</v>
      </c>
      <c r="BC600" s="30">
        <v>24480053449.555832</v>
      </c>
      <c r="BD600" s="30">
        <v>24666387064.948334</v>
      </c>
      <c r="BE600" s="30">
        <v>24866230918.760834</v>
      </c>
      <c r="BF600" s="30">
        <v>25042388043.951664</v>
      </c>
      <c r="BG600" s="30">
        <v>25229375850.415833</v>
      </c>
      <c r="BH600" s="30">
        <v>25428685045.41333</v>
      </c>
      <c r="BI600" s="30">
        <v>25557867717.754166</v>
      </c>
      <c r="BJ600" s="30">
        <v>25629466255.189167</v>
      </c>
      <c r="BK600" s="30">
        <v>25697386574.830837</v>
      </c>
      <c r="BL600" s="30">
        <v>25792987769.164169</v>
      </c>
      <c r="BM600" s="30">
        <v>25859976397.88084</v>
      </c>
      <c r="BN600" s="30">
        <v>25927656590.303333</v>
      </c>
      <c r="BO600" s="30">
        <v>26028451119.825832</v>
      </c>
      <c r="BP600" s="30">
        <v>26151002396.083328</v>
      </c>
      <c r="BQ600" s="30">
        <v>26267640236.151669</v>
      </c>
      <c r="BR600" s="30">
        <v>26340624015.389999</v>
      </c>
      <c r="BS600" s="30">
        <v>26403294603.465</v>
      </c>
      <c r="BT600" s="30">
        <v>26441512735.25</v>
      </c>
      <c r="BU600" s="30">
        <v>26533176137.70583</v>
      </c>
      <c r="BV600" s="30">
        <v>26664820443.122498</v>
      </c>
      <c r="BW600" s="30">
        <v>26798442143.79916</v>
      </c>
      <c r="BX600" s="30">
        <v>26935858624.181667</v>
      </c>
      <c r="BY600" s="30">
        <v>27095123088.993332</v>
      </c>
      <c r="BZ600" s="30">
        <v>27236101819.914997</v>
      </c>
      <c r="CA600" s="30">
        <v>27410006738.975834</v>
      </c>
      <c r="CB600" s="30">
        <v>27627199021.686672</v>
      </c>
      <c r="CC600" s="30">
        <v>27883182944.622498</v>
      </c>
      <c r="CD600" s="30">
        <v>28177092682.295002</v>
      </c>
      <c r="CE600" s="30">
        <v>28464660025.944172</v>
      </c>
      <c r="CF600" s="30">
        <v>28757161882.555836</v>
      </c>
      <c r="CG600" s="30">
        <v>29089605096.892498</v>
      </c>
      <c r="CH600" s="30">
        <v>29418362150.467503</v>
      </c>
      <c r="CI600" s="30">
        <v>29787680298.164173</v>
      </c>
      <c r="CJ600" s="30">
        <v>30174490321.604172</v>
      </c>
      <c r="CK600" s="30">
        <v>30564818874.687504</v>
      </c>
      <c r="CL600" s="30">
        <v>30997674621.861668</v>
      </c>
      <c r="CM600" s="30">
        <v>31395789437.026669</v>
      </c>
      <c r="CN600" s="30">
        <v>31746745464.464161</v>
      </c>
      <c r="CO600" s="30">
        <v>32077838246.252499</v>
      </c>
      <c r="CP600" s="30">
        <v>32389871858.514999</v>
      </c>
      <c r="CQ600" s="30">
        <v>32737784420.185833</v>
      </c>
      <c r="CR600" s="30">
        <v>33115150306.691666</v>
      </c>
      <c r="CS600" s="30">
        <v>33438855351.473328</v>
      </c>
      <c r="CT600" s="30">
        <v>33768465531.816662</v>
      </c>
      <c r="CU600" s="30">
        <v>34074771900.398335</v>
      </c>
      <c r="CV600" s="30">
        <v>34378755901.76416</v>
      </c>
      <c r="CW600" s="36"/>
      <c r="CX600" s="36"/>
    </row>
    <row r="601" spans="2:102" x14ac:dyDescent="0.35">
      <c r="B601" s="26">
        <v>179</v>
      </c>
      <c r="C601" s="31" t="s">
        <v>83</v>
      </c>
      <c r="D601" s="32">
        <v>101422306.71333332</v>
      </c>
      <c r="E601" s="32">
        <v>114798453.58666669</v>
      </c>
      <c r="F601" s="32">
        <v>128286082.10166667</v>
      </c>
      <c r="G601" s="32">
        <v>140727824.72749999</v>
      </c>
      <c r="H601" s="32">
        <v>151491593.97916666</v>
      </c>
      <c r="I601" s="32">
        <v>162095034.02916667</v>
      </c>
      <c r="J601" s="32">
        <v>173016739.11666667</v>
      </c>
      <c r="K601" s="32">
        <v>182844252.9025</v>
      </c>
      <c r="L601" s="32">
        <v>192547313.54833332</v>
      </c>
      <c r="M601" s="32">
        <v>201414475.04750001</v>
      </c>
      <c r="N601" s="32">
        <v>209754887.60333332</v>
      </c>
      <c r="O601" s="32">
        <v>217072128.12666667</v>
      </c>
      <c r="P601" s="32">
        <v>222895152.7266666</v>
      </c>
      <c r="Q601" s="32">
        <v>228539594.46166667</v>
      </c>
      <c r="R601" s="32">
        <v>234271034.745</v>
      </c>
      <c r="S601" s="32">
        <v>240159634.82750002</v>
      </c>
      <c r="T601" s="32">
        <v>245667587.3691667</v>
      </c>
      <c r="U601" s="32">
        <v>251227030.09083334</v>
      </c>
      <c r="V601" s="32">
        <v>254537382.69083333</v>
      </c>
      <c r="W601" s="32">
        <v>258657931.53166664</v>
      </c>
      <c r="X601" s="32">
        <v>262312672.86583331</v>
      </c>
      <c r="Y601" s="32">
        <v>266138705.77916667</v>
      </c>
      <c r="Z601" s="32">
        <v>270011288.57166672</v>
      </c>
      <c r="AA601" s="32">
        <v>274148759.6941666</v>
      </c>
      <c r="AB601" s="32">
        <v>278380156.45583332</v>
      </c>
      <c r="AC601" s="32">
        <v>282326345.97666663</v>
      </c>
      <c r="AD601" s="32">
        <v>285157235.29666668</v>
      </c>
      <c r="AE601" s="32">
        <v>287290660.57999998</v>
      </c>
      <c r="AF601" s="32">
        <v>288372103.17583334</v>
      </c>
      <c r="AG601" s="32">
        <v>288373543.95166665</v>
      </c>
      <c r="AH601" s="32">
        <v>290054970.64500004</v>
      </c>
      <c r="AI601" s="32">
        <v>291500772.45249999</v>
      </c>
      <c r="AJ601" s="32">
        <v>293606166.84499997</v>
      </c>
      <c r="AK601" s="32">
        <v>296087532.27166671</v>
      </c>
      <c r="AL601" s="32">
        <v>298376225.7141667</v>
      </c>
      <c r="AM601" s="32">
        <v>299860968.79833335</v>
      </c>
      <c r="AN601" s="32">
        <v>301938521.43666667</v>
      </c>
      <c r="AO601" s="32">
        <v>303907921.74416667</v>
      </c>
      <c r="AP601" s="32">
        <v>306080017.08499998</v>
      </c>
      <c r="AQ601" s="32">
        <v>307361310.06666666</v>
      </c>
      <c r="AR601" s="32">
        <v>308850640.39416665</v>
      </c>
      <c r="AS601" s="32">
        <v>310646386.94833332</v>
      </c>
      <c r="AT601" s="32">
        <v>311463150.63333327</v>
      </c>
      <c r="AU601" s="32">
        <v>311964283.57333332</v>
      </c>
      <c r="AV601" s="32">
        <v>311520084.41666669</v>
      </c>
      <c r="AW601" s="32">
        <v>310424127.29083335</v>
      </c>
      <c r="AX601" s="32">
        <v>309205040.31166667</v>
      </c>
      <c r="AY601" s="32">
        <v>308256819.82416672</v>
      </c>
      <c r="AZ601" s="32">
        <v>306122894.31833333</v>
      </c>
      <c r="BA601" s="32">
        <v>303086658.10833335</v>
      </c>
      <c r="BB601" s="32">
        <v>300140937.35250002</v>
      </c>
      <c r="BC601" s="32">
        <v>295991580.29916668</v>
      </c>
      <c r="BD601" s="32">
        <v>290887138.62666667</v>
      </c>
      <c r="BE601" s="32">
        <v>285443873.11916667</v>
      </c>
      <c r="BF601" s="32">
        <v>279234002.3483333</v>
      </c>
      <c r="BG601" s="32">
        <v>272385314.45833331</v>
      </c>
      <c r="BH601" s="32">
        <v>264675271.43666661</v>
      </c>
      <c r="BI601" s="32">
        <v>256029194.18583331</v>
      </c>
      <c r="BJ601" s="32">
        <v>246437805.22333336</v>
      </c>
      <c r="BK601" s="32">
        <v>236268452.09833333</v>
      </c>
      <c r="BL601" s="32">
        <v>225497167.83666667</v>
      </c>
      <c r="BM601" s="32">
        <v>214150909.25416663</v>
      </c>
      <c r="BN601" s="32">
        <v>201952563.26083335</v>
      </c>
      <c r="BO601" s="32">
        <v>183720784.94583333</v>
      </c>
      <c r="BP601" s="32">
        <v>166183502.68166667</v>
      </c>
      <c r="BQ601" s="32">
        <v>148273188.1191667</v>
      </c>
      <c r="BR601" s="32">
        <v>131481566.23166668</v>
      </c>
      <c r="BS601" s="32">
        <v>113524878.185</v>
      </c>
      <c r="BT601" s="33">
        <v>104890571.84090909</v>
      </c>
      <c r="BU601" s="33">
        <v>95740238.550999984</v>
      </c>
      <c r="BV601" s="33">
        <v>85802671.334444448</v>
      </c>
      <c r="BW601" s="33">
        <v>74138479.457500011</v>
      </c>
      <c r="BX601" s="33">
        <v>60914272.415714301</v>
      </c>
      <c r="BY601" s="33">
        <v>45922982.955000006</v>
      </c>
      <c r="BZ601" s="33">
        <v>27442901.315999996</v>
      </c>
      <c r="CA601" s="33">
        <v>23850043.522500001</v>
      </c>
      <c r="CB601" s="33">
        <v>19599524.513333336</v>
      </c>
      <c r="CC601" s="33">
        <v>15542995.814999999</v>
      </c>
      <c r="CD601" s="33">
        <v>4919714.3099999996</v>
      </c>
      <c r="CE601" s="33">
        <v>0</v>
      </c>
      <c r="CF601" s="33">
        <v>0</v>
      </c>
      <c r="CG601" s="33">
        <v>0</v>
      </c>
      <c r="CH601" s="33">
        <v>0</v>
      </c>
      <c r="CI601" s="33">
        <v>0</v>
      </c>
      <c r="CJ601" s="33">
        <v>0</v>
      </c>
      <c r="CK601" s="33">
        <v>0</v>
      </c>
      <c r="CL601" s="33">
        <v>0</v>
      </c>
      <c r="CM601" s="33">
        <v>0</v>
      </c>
      <c r="CN601" s="33">
        <v>0</v>
      </c>
      <c r="CO601" s="33">
        <v>0</v>
      </c>
      <c r="CP601" s="33">
        <v>0</v>
      </c>
      <c r="CQ601" s="33">
        <v>0</v>
      </c>
      <c r="CR601" s="33">
        <v>0</v>
      </c>
      <c r="CS601" s="33">
        <v>0</v>
      </c>
      <c r="CT601" s="33">
        <v>0</v>
      </c>
      <c r="CU601" s="33">
        <v>0</v>
      </c>
      <c r="CV601" s="33">
        <v>0</v>
      </c>
      <c r="CW601" s="37"/>
      <c r="CX601" s="37"/>
    </row>
    <row r="602" spans="2:102" x14ac:dyDescent="0.35">
      <c r="B602" s="26">
        <v>184</v>
      </c>
      <c r="C602" s="29" t="s">
        <v>84</v>
      </c>
      <c r="D602" s="30">
        <v>109667458.70583332</v>
      </c>
      <c r="E602" s="30">
        <v>113554678.80166666</v>
      </c>
      <c r="F602" s="30">
        <v>117276577.44416665</v>
      </c>
      <c r="G602" s="30">
        <v>121396350.11249997</v>
      </c>
      <c r="H602" s="30">
        <v>125226092.38833332</v>
      </c>
      <c r="I602" s="30">
        <v>129438586.05749999</v>
      </c>
      <c r="J602" s="30">
        <v>133696947.1091667</v>
      </c>
      <c r="K602" s="30">
        <v>137760402.69916669</v>
      </c>
      <c r="L602" s="30">
        <v>141624728.26749998</v>
      </c>
      <c r="M602" s="30">
        <v>145107705.73916665</v>
      </c>
      <c r="N602" s="30">
        <v>148951778.25666666</v>
      </c>
      <c r="O602" s="30">
        <v>152370445.85083333</v>
      </c>
      <c r="P602" s="30">
        <v>155007001.25250003</v>
      </c>
      <c r="Q602" s="30">
        <v>157796726.14083335</v>
      </c>
      <c r="R602" s="30">
        <v>160497343.43000004</v>
      </c>
      <c r="S602" s="30">
        <v>162966744.61083335</v>
      </c>
      <c r="T602" s="30">
        <v>165646418.82500002</v>
      </c>
      <c r="U602" s="30">
        <v>168908220.07833335</v>
      </c>
      <c r="V602" s="30">
        <v>169700508.99666667</v>
      </c>
      <c r="W602" s="30">
        <v>170579924.99333334</v>
      </c>
      <c r="X602" s="30">
        <v>171687006.77333334</v>
      </c>
      <c r="Y602" s="30">
        <v>172452905.60166669</v>
      </c>
      <c r="Z602" s="30">
        <v>172615272.75833336</v>
      </c>
      <c r="AA602" s="30">
        <v>172823197.58666667</v>
      </c>
      <c r="AB602" s="30">
        <v>173014433.52583334</v>
      </c>
      <c r="AC602" s="30">
        <v>172923043.59583333</v>
      </c>
      <c r="AD602" s="30">
        <v>172587566.37083331</v>
      </c>
      <c r="AE602" s="30">
        <v>172101344.14666668</v>
      </c>
      <c r="AF602" s="30">
        <v>171444563.43583331</v>
      </c>
      <c r="AG602" s="30">
        <v>169268305.30250001</v>
      </c>
      <c r="AH602" s="30">
        <v>169454751.16333333</v>
      </c>
      <c r="AI602" s="30">
        <v>169130924.47083333</v>
      </c>
      <c r="AJ602" s="30">
        <v>168772994.22416666</v>
      </c>
      <c r="AK602" s="30">
        <v>168657813.63750002</v>
      </c>
      <c r="AL602" s="30">
        <v>168638600.83333334</v>
      </c>
      <c r="AM602" s="30">
        <v>168341991.88416666</v>
      </c>
      <c r="AN602" s="30">
        <v>168289087.69333336</v>
      </c>
      <c r="AO602" s="30">
        <v>168448355.78916666</v>
      </c>
      <c r="AP602" s="30">
        <v>168527766.69916666</v>
      </c>
      <c r="AQ602" s="30">
        <v>168232621.74416667</v>
      </c>
      <c r="AR602" s="30">
        <v>167499857.94833332</v>
      </c>
      <c r="AS602" s="30">
        <v>167028435.94</v>
      </c>
      <c r="AT602" s="30">
        <v>166527674.92666665</v>
      </c>
      <c r="AU602" s="30">
        <v>166088149.22666666</v>
      </c>
      <c r="AV602" s="30">
        <v>165492713.01916665</v>
      </c>
      <c r="AW602" s="30">
        <v>164718827.41166666</v>
      </c>
      <c r="AX602" s="30">
        <v>163923526.33833334</v>
      </c>
      <c r="AY602" s="30">
        <v>163754668.67166665</v>
      </c>
      <c r="AZ602" s="30">
        <v>163420023.72833335</v>
      </c>
      <c r="BA602" s="30">
        <v>162936948.80916667</v>
      </c>
      <c r="BB602" s="30">
        <v>162724563.54499999</v>
      </c>
      <c r="BC602" s="30">
        <v>161980373.89166665</v>
      </c>
      <c r="BD602" s="30">
        <v>161433768.21333334</v>
      </c>
      <c r="BE602" s="30">
        <v>161460886.21833333</v>
      </c>
      <c r="BF602" s="30">
        <v>161122660.36499998</v>
      </c>
      <c r="BG602" s="30">
        <v>161175806.25083336</v>
      </c>
      <c r="BH602" s="30">
        <v>161547660.35916665</v>
      </c>
      <c r="BI602" s="30">
        <v>162539305.89499998</v>
      </c>
      <c r="BJ602" s="30">
        <v>163455460.63999999</v>
      </c>
      <c r="BK602" s="30">
        <v>164766333.02916667</v>
      </c>
      <c r="BL602" s="30">
        <v>165718502.22666669</v>
      </c>
      <c r="BM602" s="30">
        <v>166623075.70500001</v>
      </c>
      <c r="BN602" s="30">
        <v>167464614.36583334</v>
      </c>
      <c r="BO602" s="30">
        <v>168798820.96083334</v>
      </c>
      <c r="BP602" s="30">
        <v>170203779.9075</v>
      </c>
      <c r="BQ602" s="30">
        <v>171525967.24000001</v>
      </c>
      <c r="BR602" s="30">
        <v>173416097.66416666</v>
      </c>
      <c r="BS602" s="30">
        <v>174878778.6908333</v>
      </c>
      <c r="BT602" s="30">
        <v>176176800.54166666</v>
      </c>
      <c r="BU602" s="30">
        <v>177242984.55916664</v>
      </c>
      <c r="BV602" s="30">
        <v>178419149.73833334</v>
      </c>
      <c r="BW602" s="30">
        <v>178721769.04916665</v>
      </c>
      <c r="BX602" s="30">
        <v>179854678.23583332</v>
      </c>
      <c r="BY602" s="30">
        <v>181569811.82916665</v>
      </c>
      <c r="BZ602" s="30">
        <v>184099131.8175</v>
      </c>
      <c r="CA602" s="30">
        <v>186674900.3133333</v>
      </c>
      <c r="CB602" s="30">
        <v>189503389.36833331</v>
      </c>
      <c r="CC602" s="30">
        <v>192503796.89333332</v>
      </c>
      <c r="CD602" s="30">
        <v>195883144.07833335</v>
      </c>
      <c r="CE602" s="30">
        <v>200490150.16</v>
      </c>
      <c r="CF602" s="30">
        <v>205247158.08083335</v>
      </c>
      <c r="CG602" s="30">
        <v>209990646.16750002</v>
      </c>
      <c r="CH602" s="30">
        <v>214856864.16166666</v>
      </c>
      <c r="CI602" s="30">
        <v>220165586.19083336</v>
      </c>
      <c r="CJ602" s="30">
        <v>224617725.8066667</v>
      </c>
      <c r="CK602" s="30">
        <v>228037195.74583331</v>
      </c>
      <c r="CL602" s="30">
        <v>230862768.55666664</v>
      </c>
      <c r="CM602" s="30">
        <v>234594968.03749999</v>
      </c>
      <c r="CN602" s="30">
        <v>238100498.60083333</v>
      </c>
      <c r="CO602" s="30">
        <v>241537460.15666664</v>
      </c>
      <c r="CP602" s="30">
        <v>244118969.34083334</v>
      </c>
      <c r="CQ602" s="30">
        <v>245970413.50999999</v>
      </c>
      <c r="CR602" s="30">
        <v>248302394.8783333</v>
      </c>
      <c r="CS602" s="30">
        <v>250578937.73749995</v>
      </c>
      <c r="CT602" s="30">
        <v>252233250.81416664</v>
      </c>
      <c r="CU602" s="30">
        <v>253841564.86999997</v>
      </c>
      <c r="CV602" s="30">
        <v>255430733.3066667</v>
      </c>
      <c r="CW602" s="36"/>
      <c r="CX602" s="36"/>
    </row>
    <row r="603" spans="2:102" x14ac:dyDescent="0.35">
      <c r="B603" s="26">
        <v>123</v>
      </c>
      <c r="C603" s="31" t="s">
        <v>52</v>
      </c>
      <c r="D603" s="32">
        <v>3891380013.7966666</v>
      </c>
      <c r="E603" s="32">
        <v>3936985258.5566669</v>
      </c>
      <c r="F603" s="32">
        <v>3983818217.8141665</v>
      </c>
      <c r="G603" s="32">
        <v>4031679787.8858333</v>
      </c>
      <c r="H603" s="32">
        <v>4079564500.9333329</v>
      </c>
      <c r="I603" s="32">
        <v>4127390892.9441667</v>
      </c>
      <c r="J603" s="32">
        <v>4176278615.7474999</v>
      </c>
      <c r="K603" s="32">
        <v>4225210524.6424999</v>
      </c>
      <c r="L603" s="32">
        <v>4272176626.9916668</v>
      </c>
      <c r="M603" s="32">
        <v>4316493329.3375006</v>
      </c>
      <c r="N603" s="32">
        <v>4360747954.7333336</v>
      </c>
      <c r="O603" s="32">
        <v>4406381986.2300005</v>
      </c>
      <c r="P603" s="32">
        <v>4451844374.1133337</v>
      </c>
      <c r="Q603" s="32">
        <v>4495366005.1158342</v>
      </c>
      <c r="R603" s="32">
        <v>4535462874.8833332</v>
      </c>
      <c r="S603" s="32">
        <v>4565933340.6241665</v>
      </c>
      <c r="T603" s="32">
        <v>4593246210.5066671</v>
      </c>
      <c r="U603" s="32">
        <v>4616622219.3841667</v>
      </c>
      <c r="V603" s="32">
        <v>4633357083.5508337</v>
      </c>
      <c r="W603" s="32">
        <v>4649407209.3616657</v>
      </c>
      <c r="X603" s="32">
        <v>4663550408.8366671</v>
      </c>
      <c r="Y603" s="32">
        <v>4672369014.0383329</v>
      </c>
      <c r="Z603" s="32">
        <v>4674251230.6566658</v>
      </c>
      <c r="AA603" s="32">
        <v>4668758495.4941664</v>
      </c>
      <c r="AB603" s="32">
        <v>4647230655.1616669</v>
      </c>
      <c r="AC603" s="32">
        <v>4624226436.6850004</v>
      </c>
      <c r="AD603" s="32">
        <v>4599062359.0241661</v>
      </c>
      <c r="AE603" s="32">
        <v>4570660966.9841661</v>
      </c>
      <c r="AF603" s="32">
        <v>4541562960.6591673</v>
      </c>
      <c r="AG603" s="32">
        <v>4509274641.0041666</v>
      </c>
      <c r="AH603" s="32">
        <v>4476398034.3766661</v>
      </c>
      <c r="AI603" s="32">
        <v>4441496927.8516665</v>
      </c>
      <c r="AJ603" s="32">
        <v>4403836534.4475002</v>
      </c>
      <c r="AK603" s="32">
        <v>4366824962.2491674</v>
      </c>
      <c r="AL603" s="32">
        <v>4330878802.3916674</v>
      </c>
      <c r="AM603" s="32">
        <v>4294395172.2783337</v>
      </c>
      <c r="AN603" s="32">
        <v>4266604106.4025002</v>
      </c>
      <c r="AO603" s="32">
        <v>4239825981.7225003</v>
      </c>
      <c r="AP603" s="32">
        <v>4207371035.2266674</v>
      </c>
      <c r="AQ603" s="32">
        <v>4462859902.3916674</v>
      </c>
      <c r="AR603" s="32">
        <v>4718704008.6516666</v>
      </c>
      <c r="AS603" s="32">
        <v>4978483823.7241669</v>
      </c>
      <c r="AT603" s="32">
        <v>5244374084.8258333</v>
      </c>
      <c r="AU603" s="32">
        <v>5515926816.3741674</v>
      </c>
      <c r="AV603" s="32">
        <v>5796853547.246666</v>
      </c>
      <c r="AW603" s="32">
        <v>6079394222.9425001</v>
      </c>
      <c r="AX603" s="32">
        <v>6370946323.6491671</v>
      </c>
      <c r="AY603" s="32">
        <v>6670680024.1400003</v>
      </c>
      <c r="AZ603" s="32">
        <v>6978022589.0349998</v>
      </c>
      <c r="BA603" s="32">
        <v>7291496610.2608337</v>
      </c>
      <c r="BB603" s="32">
        <v>7617990733.8633347</v>
      </c>
      <c r="BC603" s="32">
        <v>7665802809.8699999</v>
      </c>
      <c r="BD603" s="32">
        <v>7720171859.0716667</v>
      </c>
      <c r="BE603" s="32">
        <v>7778365837.128334</v>
      </c>
      <c r="BF603" s="32">
        <v>7837407837.9033327</v>
      </c>
      <c r="BG603" s="32">
        <v>7896674493.1491671</v>
      </c>
      <c r="BH603" s="32">
        <v>7954815492.4333334</v>
      </c>
      <c r="BI603" s="32">
        <v>8021127159.5091667</v>
      </c>
      <c r="BJ603" s="32">
        <v>8087237270.4666662</v>
      </c>
      <c r="BK603" s="32">
        <v>8154506041.270833</v>
      </c>
      <c r="BL603" s="32">
        <v>8220395659.6866674</v>
      </c>
      <c r="BM603" s="32">
        <v>8285047860.5716667</v>
      </c>
      <c r="BN603" s="32">
        <v>8349786831.2891665</v>
      </c>
      <c r="BO603" s="32">
        <v>8412673199.7758331</v>
      </c>
      <c r="BP603" s="32">
        <v>8470642735.5199995</v>
      </c>
      <c r="BQ603" s="32">
        <v>8529140039.0166674</v>
      </c>
      <c r="BR603" s="32">
        <v>8589313771.4091673</v>
      </c>
      <c r="BS603" s="32">
        <v>8646218468.6716671</v>
      </c>
      <c r="BT603" s="32">
        <v>8703050026.6774998</v>
      </c>
      <c r="BU603" s="32">
        <v>8759106571.6774998</v>
      </c>
      <c r="BV603" s="32">
        <v>8815896315.2958317</v>
      </c>
      <c r="BW603" s="32">
        <v>8876096832.9624996</v>
      </c>
      <c r="BX603" s="32">
        <v>8939197795.7908325</v>
      </c>
      <c r="BY603" s="32">
        <v>9004269248.9749985</v>
      </c>
      <c r="BZ603" s="32">
        <v>9070236158.4116669</v>
      </c>
      <c r="CA603" s="32">
        <v>9138699522.4474983</v>
      </c>
      <c r="CB603" s="32">
        <v>9211172384.1833324</v>
      </c>
      <c r="CC603" s="32">
        <v>9283689073.8250008</v>
      </c>
      <c r="CD603" s="32">
        <v>9352728648.8525009</v>
      </c>
      <c r="CE603" s="32">
        <v>9418067326.9050007</v>
      </c>
      <c r="CF603" s="32">
        <v>9479035990.1650009</v>
      </c>
      <c r="CG603" s="32">
        <v>9533086617.9591675</v>
      </c>
      <c r="CH603" s="32">
        <v>9586453017.4983349</v>
      </c>
      <c r="CI603" s="32">
        <v>9640077636.4699993</v>
      </c>
      <c r="CJ603" s="32">
        <v>9687847379.3691673</v>
      </c>
      <c r="CK603" s="32">
        <v>9733777467.7583332</v>
      </c>
      <c r="CL603" s="32">
        <v>9778685459.7975006</v>
      </c>
      <c r="CM603" s="32">
        <v>9823559073.565834</v>
      </c>
      <c r="CN603" s="32">
        <v>9866031348.8458328</v>
      </c>
      <c r="CO603" s="32">
        <v>9906181969.4566669</v>
      </c>
      <c r="CP603" s="32">
        <v>9943397148.416666</v>
      </c>
      <c r="CQ603" s="32">
        <v>9981890236.2033329</v>
      </c>
      <c r="CR603" s="32">
        <v>10024939238.738333</v>
      </c>
      <c r="CS603" s="32">
        <v>10071926222.064167</v>
      </c>
      <c r="CT603" s="32">
        <v>10119283221.943335</v>
      </c>
      <c r="CU603" s="32">
        <v>10170338435.675835</v>
      </c>
      <c r="CV603" s="32">
        <v>10227080248.045</v>
      </c>
      <c r="CW603" s="36"/>
      <c r="CX603" s="36"/>
    </row>
    <row r="604" spans="2:102" x14ac:dyDescent="0.35">
      <c r="B604" s="26">
        <v>185</v>
      </c>
      <c r="C604" s="29" t="s">
        <v>85</v>
      </c>
      <c r="D604" s="30">
        <v>75181851.392499998</v>
      </c>
      <c r="E604" s="34">
        <v>78092807.510909095</v>
      </c>
      <c r="F604" s="30">
        <v>87065424.843636379</v>
      </c>
      <c r="G604" s="30">
        <v>96895967.327272728</v>
      </c>
      <c r="H604" s="30">
        <v>107162544.04818182</v>
      </c>
      <c r="I604" s="30">
        <v>119158403.1190909</v>
      </c>
      <c r="J604" s="30">
        <v>132248115.3</v>
      </c>
      <c r="K604" s="30">
        <v>146215629.70636365</v>
      </c>
      <c r="L604" s="30">
        <v>160881879.73363635</v>
      </c>
      <c r="M604" s="30">
        <v>175796619.55545452</v>
      </c>
      <c r="N604" s="30">
        <v>190811560.03</v>
      </c>
      <c r="O604" s="30">
        <v>206152905.26636365</v>
      </c>
      <c r="P604" s="30">
        <v>221190933.80454543</v>
      </c>
      <c r="Q604" s="30">
        <v>228572892.71083331</v>
      </c>
      <c r="R604" s="30">
        <v>242840903.90666667</v>
      </c>
      <c r="S604" s="30">
        <v>256912675.81750003</v>
      </c>
      <c r="T604" s="30">
        <v>271862710.90500003</v>
      </c>
      <c r="U604" s="30">
        <v>287004137.52166665</v>
      </c>
      <c r="V604" s="30">
        <v>302364262.22083336</v>
      </c>
      <c r="W604" s="30">
        <v>317723628.35750002</v>
      </c>
      <c r="X604" s="30">
        <v>332950751.57250005</v>
      </c>
      <c r="Y604" s="30">
        <v>347417561.38416666</v>
      </c>
      <c r="Z604" s="30">
        <v>361592232.51583338</v>
      </c>
      <c r="AA604" s="30">
        <v>375679917.10333329</v>
      </c>
      <c r="AB604" s="30">
        <v>389567150.49666667</v>
      </c>
      <c r="AC604" s="30">
        <v>403845503.46416664</v>
      </c>
      <c r="AD604" s="30">
        <v>418650645.87416673</v>
      </c>
      <c r="AE604" s="30">
        <v>433535346.48666668</v>
      </c>
      <c r="AF604" s="30">
        <v>447465336.74333334</v>
      </c>
      <c r="AG604" s="30">
        <v>459132662.10999995</v>
      </c>
      <c r="AH604" s="30">
        <v>469759510.52833325</v>
      </c>
      <c r="AI604" s="30">
        <v>479330342.33333331</v>
      </c>
      <c r="AJ604" s="30">
        <v>488601243.79000002</v>
      </c>
      <c r="AK604" s="30">
        <v>498043196.00250006</v>
      </c>
      <c r="AL604" s="30">
        <v>506908460.64249998</v>
      </c>
      <c r="AM604" s="30">
        <v>514722442.60000008</v>
      </c>
      <c r="AN604" s="30">
        <v>522356705.00000006</v>
      </c>
      <c r="AO604" s="30">
        <v>529006874.23083335</v>
      </c>
      <c r="AP604" s="30">
        <v>534302656.44333339</v>
      </c>
      <c r="AQ604" s="30">
        <v>538640482.41333342</v>
      </c>
      <c r="AR604" s="30">
        <v>542315306.08416665</v>
      </c>
      <c r="AS604" s="30">
        <v>546672895.10333335</v>
      </c>
      <c r="AT604" s="30">
        <v>550676208.85666656</v>
      </c>
      <c r="AU604" s="30">
        <v>554861038.57666647</v>
      </c>
      <c r="AV604" s="30">
        <v>559146316.85583329</v>
      </c>
      <c r="AW604" s="30">
        <v>562720810.76499999</v>
      </c>
      <c r="AX604" s="30">
        <v>566770737.82333338</v>
      </c>
      <c r="AY604" s="30">
        <v>571518503.68583333</v>
      </c>
      <c r="AZ604" s="30">
        <v>576165560.28250003</v>
      </c>
      <c r="BA604" s="30">
        <v>581187152.34749997</v>
      </c>
      <c r="BB604" s="30">
        <v>587110384.72166669</v>
      </c>
      <c r="BC604" s="30">
        <v>591290627.1583333</v>
      </c>
      <c r="BD604" s="30">
        <v>594551126.83333337</v>
      </c>
      <c r="BE604" s="30">
        <v>598131720.46000004</v>
      </c>
      <c r="BF604" s="30">
        <v>600878863.88749993</v>
      </c>
      <c r="BG604" s="30">
        <v>603076892.05583334</v>
      </c>
      <c r="BH604" s="30">
        <v>604546133.77999985</v>
      </c>
      <c r="BI604" s="30">
        <v>606271006.65083325</v>
      </c>
      <c r="BJ604" s="30">
        <v>607287871.39583337</v>
      </c>
      <c r="BK604" s="30">
        <v>607743138.92416668</v>
      </c>
      <c r="BL604" s="30">
        <v>607098880.87916672</v>
      </c>
      <c r="BM604" s="30">
        <v>604840977.68083334</v>
      </c>
      <c r="BN604" s="30">
        <v>601376913.40999997</v>
      </c>
      <c r="BO604" s="30">
        <v>598942007.24833333</v>
      </c>
      <c r="BP604" s="30">
        <v>596708294.95416677</v>
      </c>
      <c r="BQ604" s="30">
        <v>593435585.11749995</v>
      </c>
      <c r="BR604" s="30">
        <v>591015026.98250008</v>
      </c>
      <c r="BS604" s="30">
        <v>588815008.5</v>
      </c>
      <c r="BT604" s="30">
        <v>585860600.54750001</v>
      </c>
      <c r="BU604" s="30">
        <v>582549675.49916661</v>
      </c>
      <c r="BV604" s="30">
        <v>578756291.09000003</v>
      </c>
      <c r="BW604" s="30">
        <v>574107562.55749989</v>
      </c>
      <c r="BX604" s="30">
        <v>569702036.83833325</v>
      </c>
      <c r="BY604" s="30">
        <v>565459229.53083324</v>
      </c>
      <c r="BZ604" s="30">
        <v>561571884.48416674</v>
      </c>
      <c r="CA604" s="30">
        <v>557998232.78583336</v>
      </c>
      <c r="CB604" s="30">
        <v>555524556.76583326</v>
      </c>
      <c r="CC604" s="30">
        <v>553876964.76833332</v>
      </c>
      <c r="CD604" s="30">
        <v>552578526.81333339</v>
      </c>
      <c r="CE604" s="30">
        <v>551082106.09749997</v>
      </c>
      <c r="CF604" s="30">
        <v>550435875.96083331</v>
      </c>
      <c r="CG604" s="30">
        <v>550700439.02249992</v>
      </c>
      <c r="CH604" s="30">
        <v>552247168.04166663</v>
      </c>
      <c r="CI604" s="30">
        <v>555434473.52916658</v>
      </c>
      <c r="CJ604" s="30">
        <v>559345952.11000001</v>
      </c>
      <c r="CK604" s="30">
        <v>564862329.7116667</v>
      </c>
      <c r="CL604" s="30">
        <v>570658871.93666661</v>
      </c>
      <c r="CM604" s="30">
        <v>577712550.9425</v>
      </c>
      <c r="CN604" s="30">
        <v>585408296.21583331</v>
      </c>
      <c r="CO604" s="30">
        <v>594081500.61416662</v>
      </c>
      <c r="CP604" s="30">
        <v>602891226.47749996</v>
      </c>
      <c r="CQ604" s="30">
        <v>613437759.23833334</v>
      </c>
      <c r="CR604" s="30">
        <v>625844833.57583332</v>
      </c>
      <c r="CS604" s="30">
        <v>639327320.22916663</v>
      </c>
      <c r="CT604" s="30">
        <v>653648324.50999987</v>
      </c>
      <c r="CU604" s="30">
        <v>669353831.36666667</v>
      </c>
      <c r="CV604" s="30">
        <v>684970220.44416654</v>
      </c>
      <c r="CW604" s="36"/>
      <c r="CX604" s="36"/>
    </row>
    <row r="605" spans="2:102" x14ac:dyDescent="0.35">
      <c r="B605" s="26">
        <v>61</v>
      </c>
      <c r="C605" s="31" t="s">
        <v>70</v>
      </c>
      <c r="D605" s="32">
        <v>2806868061.7241669</v>
      </c>
      <c r="E605" s="32">
        <v>2822912862.1558337</v>
      </c>
      <c r="F605" s="32">
        <v>2837991794.0358338</v>
      </c>
      <c r="G605" s="32">
        <v>2852394192.7333341</v>
      </c>
      <c r="H605" s="32">
        <v>2864293631.9700007</v>
      </c>
      <c r="I605" s="32">
        <v>2875836793.2550006</v>
      </c>
      <c r="J605" s="32">
        <v>2884811910.6416669</v>
      </c>
      <c r="K605" s="32">
        <v>2893958710.1474996</v>
      </c>
      <c r="L605" s="32">
        <v>2902117555.0725002</v>
      </c>
      <c r="M605" s="32">
        <v>2909452901.2249999</v>
      </c>
      <c r="N605" s="32">
        <v>2916241225.9716668</v>
      </c>
      <c r="O605" s="32">
        <v>2921958701.1358333</v>
      </c>
      <c r="P605" s="32">
        <v>2925663423.0391669</v>
      </c>
      <c r="Q605" s="32">
        <v>2928931763.0891666</v>
      </c>
      <c r="R605" s="32">
        <v>2933004315.0275002</v>
      </c>
      <c r="S605" s="32">
        <v>2937916678.7674999</v>
      </c>
      <c r="T605" s="32">
        <v>2948357374.0691667</v>
      </c>
      <c r="U605" s="32">
        <v>2961879233.5333333</v>
      </c>
      <c r="V605" s="32">
        <v>2978088623.1666665</v>
      </c>
      <c r="W605" s="32">
        <v>2996598985.4624996</v>
      </c>
      <c r="X605" s="32">
        <v>3018477470.5291667</v>
      </c>
      <c r="Y605" s="32">
        <v>3042654711.6266665</v>
      </c>
      <c r="Z605" s="32">
        <v>3069469177.5583329</v>
      </c>
      <c r="AA605" s="32">
        <v>3098134264.7308335</v>
      </c>
      <c r="AB605" s="32">
        <v>3128639638.8091664</v>
      </c>
      <c r="AC605" s="32">
        <v>3161567802.9516664</v>
      </c>
      <c r="AD605" s="32">
        <v>3195540762.0008335</v>
      </c>
      <c r="AE605" s="32">
        <v>3231009727.9258332</v>
      </c>
      <c r="AF605" s="32">
        <v>3266111079.5191669</v>
      </c>
      <c r="AG605" s="32">
        <v>3301859709.0866666</v>
      </c>
      <c r="AH605" s="32">
        <v>3338572094.7258334</v>
      </c>
      <c r="AI605" s="32">
        <v>3374153939.5466666</v>
      </c>
      <c r="AJ605" s="32">
        <v>3407892092.4074998</v>
      </c>
      <c r="AK605" s="32">
        <v>3441100844.3291664</v>
      </c>
      <c r="AL605" s="32">
        <v>3473832516.7991672</v>
      </c>
      <c r="AM605" s="32">
        <v>3506289799.0766664</v>
      </c>
      <c r="AN605" s="32">
        <v>3538381706.771667</v>
      </c>
      <c r="AO605" s="32">
        <v>3570698288.8841667</v>
      </c>
      <c r="AP605" s="32">
        <v>3603052398.6566663</v>
      </c>
      <c r="AQ605" s="32">
        <v>3635800679.3474998</v>
      </c>
      <c r="AR605" s="32">
        <v>3665638068.8191662</v>
      </c>
      <c r="AS605" s="32">
        <v>3693766951.1991658</v>
      </c>
      <c r="AT605" s="32">
        <v>3720807184.8391666</v>
      </c>
      <c r="AU605" s="32">
        <v>3747826814.9483337</v>
      </c>
      <c r="AV605" s="32">
        <v>3776022926.4516673</v>
      </c>
      <c r="AW605" s="32">
        <v>3804808727.2141671</v>
      </c>
      <c r="AX605" s="32">
        <v>3833834683.334167</v>
      </c>
      <c r="AY605" s="32">
        <v>3862757604.1099992</v>
      </c>
      <c r="AZ605" s="32">
        <v>3892260776.914166</v>
      </c>
      <c r="BA605" s="32">
        <v>3919853675.8824997</v>
      </c>
      <c r="BB605" s="32">
        <v>3946984941.209166</v>
      </c>
      <c r="BC605" s="32">
        <v>3972884000.6083331</v>
      </c>
      <c r="BD605" s="32">
        <v>3998353614.9858336</v>
      </c>
      <c r="BE605" s="32">
        <v>4023558414.0375009</v>
      </c>
      <c r="BF605" s="32">
        <v>4049121122.8741665</v>
      </c>
      <c r="BG605" s="32">
        <v>4074610997.7066674</v>
      </c>
      <c r="BH605" s="32">
        <v>4099453866.1625004</v>
      </c>
      <c r="BI605" s="32">
        <v>4124232567.3841672</v>
      </c>
      <c r="BJ605" s="32">
        <v>4148831625.4925003</v>
      </c>
      <c r="BK605" s="32">
        <v>4174658427.2383342</v>
      </c>
      <c r="BL605" s="32">
        <v>4202520504.8841667</v>
      </c>
      <c r="BM605" s="32">
        <v>4232922819.2008338</v>
      </c>
      <c r="BN605" s="32">
        <v>4263116524.6316667</v>
      </c>
      <c r="BO605" s="32">
        <v>4292824309.7283344</v>
      </c>
      <c r="BP605" s="32">
        <v>4323009769.2025003</v>
      </c>
      <c r="BQ605" s="32">
        <v>4357761147.1100006</v>
      </c>
      <c r="BR605" s="32">
        <v>4395965458.4966669</v>
      </c>
      <c r="BS605" s="32">
        <v>4437937738.9033337</v>
      </c>
      <c r="BT605" s="32">
        <v>4490490139.8316669</v>
      </c>
      <c r="BU605" s="32">
        <v>4549894437.8474998</v>
      </c>
      <c r="BV605" s="32">
        <v>4613937618.0558329</v>
      </c>
      <c r="BW605" s="32">
        <v>4680711142.1225004</v>
      </c>
      <c r="BX605" s="32">
        <v>4750106979.9450006</v>
      </c>
      <c r="BY605" s="32">
        <v>4822938668.8408327</v>
      </c>
      <c r="BZ605" s="32">
        <v>4901147589.9075003</v>
      </c>
      <c r="CA605" s="32">
        <v>4985926588.060833</v>
      </c>
      <c r="CB605" s="32">
        <v>5074984626.5516663</v>
      </c>
      <c r="CC605" s="32">
        <v>5164168192.2533331</v>
      </c>
      <c r="CD605" s="32">
        <v>5252877280.7908335</v>
      </c>
      <c r="CE605" s="32">
        <v>5340603825.560833</v>
      </c>
      <c r="CF605" s="32">
        <v>5421434124.5299997</v>
      </c>
      <c r="CG605" s="32">
        <v>5496162776.4091673</v>
      </c>
      <c r="CH605" s="32">
        <v>5567858049.5108328</v>
      </c>
      <c r="CI605" s="32">
        <v>5637345318.8083334</v>
      </c>
      <c r="CJ605" s="32">
        <v>5702312213.0108337</v>
      </c>
      <c r="CK605" s="32">
        <v>5763853801.2491674</v>
      </c>
      <c r="CL605" s="32">
        <v>5820958761.5391665</v>
      </c>
      <c r="CM605" s="32">
        <v>5871902261.2825003</v>
      </c>
      <c r="CN605" s="32">
        <v>5913041389.7975006</v>
      </c>
      <c r="CO605" s="32">
        <v>5944869747.579999</v>
      </c>
      <c r="CP605" s="32">
        <v>5969775744.1091661</v>
      </c>
      <c r="CQ605" s="32">
        <v>5989197510.4833336</v>
      </c>
      <c r="CR605" s="32">
        <v>6003508919.2191668</v>
      </c>
      <c r="CS605" s="32">
        <v>6013879130.6383333</v>
      </c>
      <c r="CT605" s="32">
        <v>6019721314.9833336</v>
      </c>
      <c r="CU605" s="32">
        <v>6021251079.3733339</v>
      </c>
      <c r="CV605" s="32">
        <v>6019715096.0391684</v>
      </c>
      <c r="CW605" s="36"/>
      <c r="CX605" s="36"/>
    </row>
    <row r="606" spans="2:102" ht="26" x14ac:dyDescent="0.35">
      <c r="B606" s="26">
        <v>223</v>
      </c>
      <c r="C606" s="29" t="s">
        <v>56</v>
      </c>
      <c r="D606" s="30">
        <v>4102082.3108333335</v>
      </c>
      <c r="E606" s="30">
        <v>4062028.6</v>
      </c>
      <c r="F606" s="30">
        <v>4025609.855833333</v>
      </c>
      <c r="G606" s="30">
        <v>4050390.6383333341</v>
      </c>
      <c r="H606" s="30">
        <v>4115140.5933333342</v>
      </c>
      <c r="I606" s="30">
        <v>4211857.5158333341</v>
      </c>
      <c r="J606" s="30">
        <v>4364036.3949999996</v>
      </c>
      <c r="K606" s="30">
        <v>4559714.2158333333</v>
      </c>
      <c r="L606" s="30">
        <v>4803070.7474999996</v>
      </c>
      <c r="M606" s="30">
        <v>5080913.5991666671</v>
      </c>
      <c r="N606" s="30">
        <v>5372240.1275000004</v>
      </c>
      <c r="O606" s="30">
        <v>5666222.4825000009</v>
      </c>
      <c r="P606" s="30">
        <v>5926188.2399999993</v>
      </c>
      <c r="Q606" s="30">
        <v>6150368.9341666661</v>
      </c>
      <c r="R606" s="30">
        <v>6362283.6574999988</v>
      </c>
      <c r="S606" s="30">
        <v>6543423.7399999993</v>
      </c>
      <c r="T606" s="30">
        <v>6691551.7991666673</v>
      </c>
      <c r="U606" s="30">
        <v>6797047.7549999999</v>
      </c>
      <c r="V606" s="30">
        <v>6914124.8616666673</v>
      </c>
      <c r="W606" s="30">
        <v>6998520.3583333343</v>
      </c>
      <c r="X606" s="30">
        <v>7052974.6333333328</v>
      </c>
      <c r="Y606" s="30">
        <v>7060066.7791666659</v>
      </c>
      <c r="Z606" s="30">
        <v>7072774.5899999999</v>
      </c>
      <c r="AA606" s="30">
        <v>7084109.213333332</v>
      </c>
      <c r="AB606" s="30">
        <v>7101756.7699999996</v>
      </c>
      <c r="AC606" s="30">
        <v>7144966.5633333335</v>
      </c>
      <c r="AD606" s="30">
        <v>7192636.9083333341</v>
      </c>
      <c r="AE606" s="30">
        <v>7231864.1591666676</v>
      </c>
      <c r="AF606" s="30">
        <v>7281021.7200000016</v>
      </c>
      <c r="AG606" s="30">
        <v>7300809.3083333345</v>
      </c>
      <c r="AH606" s="30">
        <v>7248151.4433333343</v>
      </c>
      <c r="AI606" s="30">
        <v>7190119.4283333337</v>
      </c>
      <c r="AJ606" s="30">
        <v>7075481.1791666681</v>
      </c>
      <c r="AK606" s="30">
        <v>6972550.2200000016</v>
      </c>
      <c r="AL606" s="30">
        <v>6827248.1333333338</v>
      </c>
      <c r="AM606" s="30">
        <v>6612171.3875000002</v>
      </c>
      <c r="AN606" s="30">
        <v>6365779.0450000018</v>
      </c>
      <c r="AO606" s="30">
        <v>6100577.642500001</v>
      </c>
      <c r="AP606" s="30">
        <v>5826088.8258333327</v>
      </c>
      <c r="AQ606" s="30">
        <v>5461924.2283333335</v>
      </c>
      <c r="AR606" s="30">
        <v>5079924.2049999991</v>
      </c>
      <c r="AS606" s="30">
        <v>4727573.9099999992</v>
      </c>
      <c r="AT606" s="30">
        <v>4396887.6408333331</v>
      </c>
      <c r="AU606" s="30">
        <v>4072271.8108333335</v>
      </c>
      <c r="AV606" s="30">
        <v>3788032.6616666671</v>
      </c>
      <c r="AW606" s="30">
        <v>3482568.6833333336</v>
      </c>
      <c r="AX606" s="30">
        <v>3181444.2841666671</v>
      </c>
      <c r="AY606" s="30">
        <v>2921035.4283333328</v>
      </c>
      <c r="AZ606" s="30">
        <v>2679668.3133333335</v>
      </c>
      <c r="BA606" s="30">
        <v>2443721.7725000004</v>
      </c>
      <c r="BB606" s="30">
        <v>2214910.543333333</v>
      </c>
      <c r="BC606" s="30">
        <v>2081436.033333333</v>
      </c>
      <c r="BD606" s="30">
        <v>1967451.9308333332</v>
      </c>
      <c r="BE606" s="30">
        <v>1857267.8116666665</v>
      </c>
      <c r="BF606" s="34">
        <v>1800186.5890909091</v>
      </c>
      <c r="BG606" s="34">
        <v>1745317.2600000002</v>
      </c>
      <c r="BH606" s="34">
        <v>1689656.9899999998</v>
      </c>
      <c r="BI606" s="34">
        <v>1642863.9624999999</v>
      </c>
      <c r="BJ606" s="34">
        <v>1592370.857142857</v>
      </c>
      <c r="BK606" s="34">
        <v>1538969.1799999997</v>
      </c>
      <c r="BL606" s="34">
        <v>1495340.9680000001</v>
      </c>
      <c r="BM606" s="34">
        <v>1467828.2325000002</v>
      </c>
      <c r="BN606" s="34">
        <v>1443456.4633333331</v>
      </c>
      <c r="BO606" s="34">
        <v>1420402.4750000001</v>
      </c>
      <c r="BP606" s="34">
        <v>1386574.7</v>
      </c>
      <c r="BQ606" s="34">
        <v>0</v>
      </c>
      <c r="BR606" s="34">
        <v>0</v>
      </c>
      <c r="BS606" s="34">
        <v>0</v>
      </c>
      <c r="BT606" s="34">
        <v>0</v>
      </c>
      <c r="BU606" s="34">
        <v>0</v>
      </c>
      <c r="BV606" s="34">
        <v>0</v>
      </c>
      <c r="BW606" s="34">
        <v>0</v>
      </c>
      <c r="BX606" s="34">
        <v>0</v>
      </c>
      <c r="BY606" s="34">
        <v>0</v>
      </c>
      <c r="BZ606" s="34">
        <v>0</v>
      </c>
      <c r="CA606" s="34">
        <v>0</v>
      </c>
      <c r="CB606" s="34">
        <v>0</v>
      </c>
      <c r="CC606" s="34">
        <v>0</v>
      </c>
      <c r="CD606" s="34">
        <v>0</v>
      </c>
      <c r="CE606" s="34">
        <v>0</v>
      </c>
      <c r="CF606" s="34">
        <v>0</v>
      </c>
      <c r="CG606" s="34">
        <v>0</v>
      </c>
      <c r="CH606" s="34">
        <v>0</v>
      </c>
      <c r="CI606" s="34">
        <v>0</v>
      </c>
      <c r="CJ606" s="34">
        <v>0</v>
      </c>
      <c r="CK606" s="34">
        <v>0</v>
      </c>
      <c r="CL606" s="34">
        <v>0</v>
      </c>
      <c r="CM606" s="34">
        <v>0</v>
      </c>
      <c r="CN606" s="34">
        <v>0</v>
      </c>
      <c r="CO606" s="34">
        <v>0</v>
      </c>
      <c r="CP606" s="34">
        <v>0</v>
      </c>
      <c r="CQ606" s="34">
        <v>0</v>
      </c>
      <c r="CR606" s="34">
        <v>0</v>
      </c>
      <c r="CS606" s="34">
        <v>0</v>
      </c>
      <c r="CT606" s="34">
        <v>0</v>
      </c>
      <c r="CU606" s="34">
        <v>0</v>
      </c>
      <c r="CV606" s="34">
        <v>0</v>
      </c>
      <c r="CW606" s="37"/>
      <c r="CX606" s="37"/>
    </row>
    <row r="607" spans="2:102" x14ac:dyDescent="0.35">
      <c r="B607" s="26">
        <v>82</v>
      </c>
      <c r="C607" s="31" t="s">
        <v>4</v>
      </c>
      <c r="D607" s="32">
        <v>2796515760.5733333</v>
      </c>
      <c r="E607" s="32">
        <v>2844020179.6366668</v>
      </c>
      <c r="F607" s="32">
        <v>2889755718.3258338</v>
      </c>
      <c r="G607" s="32">
        <v>2938722725.8449998</v>
      </c>
      <c r="H607" s="32">
        <v>2979947748.7425003</v>
      </c>
      <c r="I607" s="32">
        <v>3027770832.2666664</v>
      </c>
      <c r="J607" s="32">
        <v>3078984789.8908334</v>
      </c>
      <c r="K607" s="32">
        <v>3132592912.9241662</v>
      </c>
      <c r="L607" s="32">
        <v>3187192435.8583331</v>
      </c>
      <c r="M607" s="32">
        <v>3240236029.6749997</v>
      </c>
      <c r="N607" s="32">
        <v>3290831804.813333</v>
      </c>
      <c r="O607" s="32">
        <v>3343884875.5091662</v>
      </c>
      <c r="P607" s="32">
        <v>3395985457.4625001</v>
      </c>
      <c r="Q607" s="32">
        <v>3452849331.5741668</v>
      </c>
      <c r="R607" s="32">
        <v>3507529384.8975005</v>
      </c>
      <c r="S607" s="32">
        <v>3585498974.1583333</v>
      </c>
      <c r="T607" s="32">
        <v>3670872042.8150001</v>
      </c>
      <c r="U607" s="32">
        <v>3764232760.1424994</v>
      </c>
      <c r="V607" s="32">
        <v>3857581511.7799993</v>
      </c>
      <c r="W607" s="32">
        <v>3956826069.6633334</v>
      </c>
      <c r="X607" s="32">
        <v>4055097636.1366668</v>
      </c>
      <c r="Y607" s="32">
        <v>4143584150.2316666</v>
      </c>
      <c r="Z607" s="32">
        <v>4229561376.1350007</v>
      </c>
      <c r="AA607" s="32">
        <v>4314998263.6308336</v>
      </c>
      <c r="AB607" s="32">
        <v>4397557024.5974998</v>
      </c>
      <c r="AC607" s="32">
        <v>4474427833.8499994</v>
      </c>
      <c r="AD607" s="32">
        <v>4553599647.8683338</v>
      </c>
      <c r="AE607" s="32">
        <v>4605884523.5791674</v>
      </c>
      <c r="AF607" s="32">
        <v>4658064459.4333334</v>
      </c>
      <c r="AG607" s="32">
        <v>4696168096.6949997</v>
      </c>
      <c r="AH607" s="32">
        <v>4734685132.123333</v>
      </c>
      <c r="AI607" s="32">
        <v>4765968421.2233324</v>
      </c>
      <c r="AJ607" s="32">
        <v>4798263230.4833326</v>
      </c>
      <c r="AK607" s="32">
        <v>4836898691.0758324</v>
      </c>
      <c r="AL607" s="32">
        <v>4879698068.2066669</v>
      </c>
      <c r="AM607" s="32">
        <v>4916930146.3533335</v>
      </c>
      <c r="AN607" s="32">
        <v>4961283032.3608332</v>
      </c>
      <c r="AO607" s="32">
        <v>5012210072.2858334</v>
      </c>
      <c r="AP607" s="32">
        <v>5061668206.9525003</v>
      </c>
      <c r="AQ607" s="32">
        <v>5116034305.6374998</v>
      </c>
      <c r="AR607" s="32">
        <v>5171973905.3933334</v>
      </c>
      <c r="AS607" s="32">
        <v>5237048186.5325003</v>
      </c>
      <c r="AT607" s="32">
        <v>5301389815.083334</v>
      </c>
      <c r="AU607" s="32">
        <v>5380954592.1500006</v>
      </c>
      <c r="AV607" s="32">
        <v>5454334588.1983337</v>
      </c>
      <c r="AW607" s="32">
        <v>5526361603.8183336</v>
      </c>
      <c r="AX607" s="32">
        <v>5607869356.3549995</v>
      </c>
      <c r="AY607" s="32">
        <v>5709952497.8683329</v>
      </c>
      <c r="AZ607" s="32">
        <v>5802830849.0741653</v>
      </c>
      <c r="BA607" s="32">
        <v>5878902407.0766668</v>
      </c>
      <c r="BB607" s="32">
        <v>5945809469.0941668</v>
      </c>
      <c r="BC607" s="32">
        <v>5993739925.4500008</v>
      </c>
      <c r="BD607" s="32">
        <v>6038022963.2816668</v>
      </c>
      <c r="BE607" s="32">
        <v>6086865469.3508339</v>
      </c>
      <c r="BF607" s="32">
        <v>6125262817.2350006</v>
      </c>
      <c r="BG607" s="32">
        <v>6156721117.2183342</v>
      </c>
      <c r="BH607" s="32">
        <v>6208524649.4083338</v>
      </c>
      <c r="BI607" s="32">
        <v>6254953772.7616663</v>
      </c>
      <c r="BJ607" s="32">
        <v>6286262081.8408327</v>
      </c>
      <c r="BK607" s="32">
        <v>6297809594.1408339</v>
      </c>
      <c r="BL607" s="32">
        <v>6291967731.9775009</v>
      </c>
      <c r="BM607" s="32">
        <v>6284909529.0099993</v>
      </c>
      <c r="BN607" s="32">
        <v>6286602621.5616674</v>
      </c>
      <c r="BO607" s="32">
        <v>6299535252.3883333</v>
      </c>
      <c r="BP607" s="32">
        <v>6311675618.9666672</v>
      </c>
      <c r="BQ607" s="32">
        <v>6315711616.6883345</v>
      </c>
      <c r="BR607" s="32">
        <v>6329252612.6333323</v>
      </c>
      <c r="BS607" s="32">
        <v>6328855513.5691671</v>
      </c>
      <c r="BT607" s="32">
        <v>6316972273.8133345</v>
      </c>
      <c r="BU607" s="32">
        <v>6309311354.6816664</v>
      </c>
      <c r="BV607" s="32">
        <v>6297870276.4033327</v>
      </c>
      <c r="BW607" s="32">
        <v>6295165895.2616653</v>
      </c>
      <c r="BX607" s="32">
        <v>6310816107.5516653</v>
      </c>
      <c r="BY607" s="32">
        <v>6338196837.8649988</v>
      </c>
      <c r="BZ607" s="32">
        <v>6368997158.0183334</v>
      </c>
      <c r="CA607" s="32">
        <v>6393617139.4908333</v>
      </c>
      <c r="CB607" s="32">
        <v>6430242827.5950003</v>
      </c>
      <c r="CC607" s="32">
        <v>6472453245.0383329</v>
      </c>
      <c r="CD607" s="32">
        <v>6518790576.0225</v>
      </c>
      <c r="CE607" s="32">
        <v>6571491273.3241682</v>
      </c>
      <c r="CF607" s="32">
        <v>6625617952.8333349</v>
      </c>
      <c r="CG607" s="32">
        <v>6680772464.1425009</v>
      </c>
      <c r="CH607" s="32">
        <v>6751172569.4533339</v>
      </c>
      <c r="CI607" s="32">
        <v>6824834403.6849985</v>
      </c>
      <c r="CJ607" s="32">
        <v>6903342780.730834</v>
      </c>
      <c r="CK607" s="32">
        <v>6991876028.939167</v>
      </c>
      <c r="CL607" s="32">
        <v>7077456368.9524994</v>
      </c>
      <c r="CM607" s="32">
        <v>7171760114.1949997</v>
      </c>
      <c r="CN607" s="32">
        <v>7256477941.2391672</v>
      </c>
      <c r="CO607" s="32">
        <v>7340520054.8241682</v>
      </c>
      <c r="CP607" s="32">
        <v>7409330748.6191673</v>
      </c>
      <c r="CQ607" s="32">
        <v>7481150888.9533348</v>
      </c>
      <c r="CR607" s="32">
        <v>7548924653.21</v>
      </c>
      <c r="CS607" s="32">
        <v>7608727315.7975006</v>
      </c>
      <c r="CT607" s="32">
        <v>7653716371.7141676</v>
      </c>
      <c r="CU607" s="32">
        <v>7688083653.918334</v>
      </c>
      <c r="CV607" s="32">
        <v>7713621501.4033327</v>
      </c>
      <c r="CW607" s="36"/>
      <c r="CX607" s="36"/>
    </row>
    <row r="608" spans="2:102" x14ac:dyDescent="0.35">
      <c r="B608" s="26">
        <v>227</v>
      </c>
      <c r="C608" s="29" t="s">
        <v>53</v>
      </c>
      <c r="D608" s="30">
        <v>169027413.32916668</v>
      </c>
      <c r="E608" s="30">
        <v>170757936.37000003</v>
      </c>
      <c r="F608" s="30">
        <v>172060296.47583336</v>
      </c>
      <c r="G608" s="30">
        <v>173536872.42166665</v>
      </c>
      <c r="H608" s="30">
        <v>174980823.45666668</v>
      </c>
      <c r="I608" s="30">
        <v>176531984.05333334</v>
      </c>
      <c r="J608" s="30">
        <v>178400503.78083333</v>
      </c>
      <c r="K608" s="30">
        <v>180530712.63583335</v>
      </c>
      <c r="L608" s="30">
        <v>182907482.36583331</v>
      </c>
      <c r="M608" s="30">
        <v>185445569.41499996</v>
      </c>
      <c r="N608" s="30">
        <v>188298356.26666665</v>
      </c>
      <c r="O608" s="30">
        <v>191271707.40416667</v>
      </c>
      <c r="P608" s="30">
        <v>194122670.79083332</v>
      </c>
      <c r="Q608" s="30">
        <v>197299153.30999997</v>
      </c>
      <c r="R608" s="30">
        <v>200760627.93499997</v>
      </c>
      <c r="S608" s="30">
        <v>204207724.34416667</v>
      </c>
      <c r="T608" s="30">
        <v>207869452.16416669</v>
      </c>
      <c r="U608" s="30">
        <v>211504097.30833337</v>
      </c>
      <c r="V608" s="30">
        <v>215028440.30500004</v>
      </c>
      <c r="W608" s="30">
        <v>218432492.64666668</v>
      </c>
      <c r="X608" s="30">
        <v>222040805.97666669</v>
      </c>
      <c r="Y608" s="30">
        <v>225693917.69333336</v>
      </c>
      <c r="Z608" s="30">
        <v>229393705.41666672</v>
      </c>
      <c r="AA608" s="30">
        <v>233203548.36583331</v>
      </c>
      <c r="AB608" s="30">
        <v>237226907.5975</v>
      </c>
      <c r="AC608" s="30">
        <v>241407498.35249999</v>
      </c>
      <c r="AD608" s="30">
        <v>245533058.29250002</v>
      </c>
      <c r="AE608" s="30">
        <v>249729353.86499998</v>
      </c>
      <c r="AF608" s="30">
        <v>253862275.63416669</v>
      </c>
      <c r="AG608" s="30">
        <v>257896526.6825</v>
      </c>
      <c r="AH608" s="30">
        <v>261757148.04500005</v>
      </c>
      <c r="AI608" s="30">
        <v>265439625.22583339</v>
      </c>
      <c r="AJ608" s="30">
        <v>268899199.24750006</v>
      </c>
      <c r="AK608" s="30">
        <v>272116385.70916671</v>
      </c>
      <c r="AL608" s="30">
        <v>275132632.29666668</v>
      </c>
      <c r="AM608" s="30">
        <v>277865396.10583335</v>
      </c>
      <c r="AN608" s="30">
        <v>280204480.47416669</v>
      </c>
      <c r="AO608" s="30">
        <v>282435868.57249993</v>
      </c>
      <c r="AP608" s="30">
        <v>284524693.98916668</v>
      </c>
      <c r="AQ608" s="30">
        <v>286376557.42250007</v>
      </c>
      <c r="AR608" s="30">
        <v>288089268.5583334</v>
      </c>
      <c r="AS608" s="30">
        <v>289669979.07833338</v>
      </c>
      <c r="AT608" s="30">
        <v>290843681.48000002</v>
      </c>
      <c r="AU608" s="30">
        <v>292006112.42083329</v>
      </c>
      <c r="AV608" s="30">
        <v>293086222.60166669</v>
      </c>
      <c r="AW608" s="30">
        <v>294144192.73166662</v>
      </c>
      <c r="AX608" s="30">
        <v>295200771.82166666</v>
      </c>
      <c r="AY608" s="30">
        <v>296141806.31</v>
      </c>
      <c r="AZ608" s="30">
        <v>297035421.61000007</v>
      </c>
      <c r="BA608" s="30">
        <v>297723855.64083332</v>
      </c>
      <c r="BB608" s="30">
        <v>298352552.8441667</v>
      </c>
      <c r="BC608" s="30">
        <v>299130307.00500005</v>
      </c>
      <c r="BD608" s="30">
        <v>299935915.30416662</v>
      </c>
      <c r="BE608" s="30">
        <v>300951210.57249999</v>
      </c>
      <c r="BF608" s="30">
        <v>302435007.42666668</v>
      </c>
      <c r="BG608" s="30">
        <v>303970183.51083332</v>
      </c>
      <c r="BH608" s="30">
        <v>305389437.58666664</v>
      </c>
      <c r="BI608" s="30">
        <v>306798710.01583332</v>
      </c>
      <c r="BJ608" s="30">
        <v>308074420.48166662</v>
      </c>
      <c r="BK608" s="30">
        <v>309525816.2141667</v>
      </c>
      <c r="BL608" s="30">
        <v>311092440.03250003</v>
      </c>
      <c r="BM608" s="30">
        <v>312648185.49416667</v>
      </c>
      <c r="BN608" s="30">
        <v>314467651.89166665</v>
      </c>
      <c r="BO608" s="30">
        <v>316224191.52583337</v>
      </c>
      <c r="BP608" s="30">
        <v>317873199.96666664</v>
      </c>
      <c r="BQ608" s="30">
        <v>319349243.50833333</v>
      </c>
      <c r="BR608" s="30">
        <v>320437500.02333337</v>
      </c>
      <c r="BS608" s="30">
        <v>321188359.40750003</v>
      </c>
      <c r="BT608" s="30">
        <v>322060007.72416663</v>
      </c>
      <c r="BU608" s="30">
        <v>322922141.34666663</v>
      </c>
      <c r="BV608" s="30">
        <v>323389538.9975</v>
      </c>
      <c r="BW608" s="30">
        <v>323539759.46249998</v>
      </c>
      <c r="BX608" s="30">
        <v>323477768.18583328</v>
      </c>
      <c r="BY608" s="30">
        <v>323411472.16416663</v>
      </c>
      <c r="BZ608" s="30">
        <v>323231753.7166667</v>
      </c>
      <c r="CA608" s="30">
        <v>323131319.2525</v>
      </c>
      <c r="CB608" s="30">
        <v>323025351.55083328</v>
      </c>
      <c r="CC608" s="30">
        <v>322855388.93666673</v>
      </c>
      <c r="CD608" s="30">
        <v>322832220.05500001</v>
      </c>
      <c r="CE608" s="30">
        <v>323180093.84583336</v>
      </c>
      <c r="CF608" s="30">
        <v>323854547.55916673</v>
      </c>
      <c r="CG608" s="30">
        <v>324909930.60416675</v>
      </c>
      <c r="CH608" s="30">
        <v>326517748.77750009</v>
      </c>
      <c r="CI608" s="30">
        <v>328627633.53833336</v>
      </c>
      <c r="CJ608" s="30">
        <v>331055213.50999999</v>
      </c>
      <c r="CK608" s="30">
        <v>333903069.42833334</v>
      </c>
      <c r="CL608" s="30">
        <v>337148651.6875</v>
      </c>
      <c r="CM608" s="30">
        <v>340632149.28916669</v>
      </c>
      <c r="CN608" s="30">
        <v>344210937.9908334</v>
      </c>
      <c r="CO608" s="30">
        <v>348121885.09916663</v>
      </c>
      <c r="CP608" s="30">
        <v>352687721.58833337</v>
      </c>
      <c r="CQ608" s="30">
        <v>357647571.70916659</v>
      </c>
      <c r="CR608" s="30">
        <v>362605261.14083332</v>
      </c>
      <c r="CS608" s="30">
        <v>367829517.4058333</v>
      </c>
      <c r="CT608" s="30">
        <v>373771185.98750001</v>
      </c>
      <c r="CU608" s="30">
        <v>380446210.55000001</v>
      </c>
      <c r="CV608" s="30">
        <v>387800454.58166665</v>
      </c>
      <c r="CW608" s="36"/>
      <c r="CX608" s="36"/>
    </row>
    <row r="609" spans="2:102" x14ac:dyDescent="0.35">
      <c r="B609" s="26">
        <v>73</v>
      </c>
      <c r="C609" s="31" t="s">
        <v>72</v>
      </c>
      <c r="D609" s="32">
        <v>959421335.00833333</v>
      </c>
      <c r="E609" s="32">
        <v>967937542.57583332</v>
      </c>
      <c r="F609" s="32">
        <v>973721839.81583345</v>
      </c>
      <c r="G609" s="32">
        <v>977905451.52333343</v>
      </c>
      <c r="H609" s="32">
        <v>979739181.42166662</v>
      </c>
      <c r="I609" s="32">
        <v>981540858.48833334</v>
      </c>
      <c r="J609" s="32">
        <v>981357002.85083342</v>
      </c>
      <c r="K609" s="32">
        <v>981641141.45499992</v>
      </c>
      <c r="L609" s="32">
        <v>982300742.83000004</v>
      </c>
      <c r="M609" s="32">
        <v>982502981.19500005</v>
      </c>
      <c r="N609" s="32">
        <v>983644515.8166666</v>
      </c>
      <c r="O609" s="32">
        <v>985215291.08916664</v>
      </c>
      <c r="P609" s="32">
        <v>986673504.17500007</v>
      </c>
      <c r="Q609" s="32">
        <v>988029617.01250017</v>
      </c>
      <c r="R609" s="32">
        <v>988809934.85166693</v>
      </c>
      <c r="S609" s="32">
        <v>988518397.76416683</v>
      </c>
      <c r="T609" s="32">
        <v>988280116.65250003</v>
      </c>
      <c r="U609" s="32">
        <v>986197882.10000002</v>
      </c>
      <c r="V609" s="32">
        <v>983081781.30083334</v>
      </c>
      <c r="W609" s="32">
        <v>979900334.45416677</v>
      </c>
      <c r="X609" s="32">
        <v>976558604.25</v>
      </c>
      <c r="Y609" s="32">
        <v>973968473.72083342</v>
      </c>
      <c r="Z609" s="32">
        <v>970760256.84416676</v>
      </c>
      <c r="AA609" s="32">
        <v>967004247.75333345</v>
      </c>
      <c r="AB609" s="32">
        <v>964350059.09416687</v>
      </c>
      <c r="AC609" s="32">
        <v>962188882.40583336</v>
      </c>
      <c r="AD609" s="32">
        <v>960700417.37250006</v>
      </c>
      <c r="AE609" s="32">
        <v>962472558.88000011</v>
      </c>
      <c r="AF609" s="32">
        <v>964738945.7075001</v>
      </c>
      <c r="AG609" s="32">
        <v>968498106.79166663</v>
      </c>
      <c r="AH609" s="32">
        <v>971470359.51416683</v>
      </c>
      <c r="AI609" s="32">
        <v>975165952.17166674</v>
      </c>
      <c r="AJ609" s="32">
        <v>977751851.97583342</v>
      </c>
      <c r="AK609" s="32">
        <v>982078079.87833345</v>
      </c>
      <c r="AL609" s="32">
        <v>990334777.57166672</v>
      </c>
      <c r="AM609" s="32">
        <v>1002133382.6950001</v>
      </c>
      <c r="AN609" s="32">
        <v>1015957839.5725001</v>
      </c>
      <c r="AO609" s="32">
        <v>1032775149.0008332</v>
      </c>
      <c r="AP609" s="32">
        <v>1051526205.3291664</v>
      </c>
      <c r="AQ609" s="32">
        <v>1070481923.3341664</v>
      </c>
      <c r="AR609" s="32">
        <v>1092928979.2574999</v>
      </c>
      <c r="AS609" s="32">
        <v>1117224652.9391663</v>
      </c>
      <c r="AT609" s="32">
        <v>1144276038.8716664</v>
      </c>
      <c r="AU609" s="32">
        <v>1172366383.4383333</v>
      </c>
      <c r="AV609" s="32">
        <v>1203899602.1733332</v>
      </c>
      <c r="AW609" s="32">
        <v>1236508701.5183332</v>
      </c>
      <c r="AX609" s="32">
        <v>1268140959.0625</v>
      </c>
      <c r="AY609" s="32">
        <v>1297572664.2433333</v>
      </c>
      <c r="AZ609" s="32">
        <v>1327846297.7566667</v>
      </c>
      <c r="BA609" s="32">
        <v>1357450327.0599997</v>
      </c>
      <c r="BB609" s="32">
        <v>1387262963.3449996</v>
      </c>
      <c r="BC609" s="32">
        <v>1417010668.1266665</v>
      </c>
      <c r="BD609" s="32">
        <v>1445476700.7733333</v>
      </c>
      <c r="BE609" s="32">
        <v>1471596303.3083334</v>
      </c>
      <c r="BF609" s="32">
        <v>1498183821.7691667</v>
      </c>
      <c r="BG609" s="32">
        <v>1526030036.7625</v>
      </c>
      <c r="BH609" s="32">
        <v>1551095674.9758337</v>
      </c>
      <c r="BI609" s="32">
        <v>1573997671.3741667</v>
      </c>
      <c r="BJ609" s="32">
        <v>1595444234.9283333</v>
      </c>
      <c r="BK609" s="32">
        <v>1616362105.7458334</v>
      </c>
      <c r="BL609" s="32">
        <v>1635954614.54</v>
      </c>
      <c r="BM609" s="32">
        <v>1653264861.4108334</v>
      </c>
      <c r="BN609" s="32">
        <v>1667875466.6558332</v>
      </c>
      <c r="BO609" s="32">
        <v>1680475415.7333333</v>
      </c>
      <c r="BP609" s="32">
        <v>1691675040.8583333</v>
      </c>
      <c r="BQ609" s="32">
        <v>1704704771.4391668</v>
      </c>
      <c r="BR609" s="32">
        <v>1716910126.3891668</v>
      </c>
      <c r="BS609" s="32">
        <v>1726727118.7175004</v>
      </c>
      <c r="BT609" s="32">
        <v>1738360168.3283336</v>
      </c>
      <c r="BU609" s="32">
        <v>1748877628.3766668</v>
      </c>
      <c r="BV609" s="32">
        <v>1758115800.2224998</v>
      </c>
      <c r="BW609" s="32">
        <v>1766898089.5349998</v>
      </c>
      <c r="BX609" s="32">
        <v>1773418976.5124998</v>
      </c>
      <c r="BY609" s="32">
        <v>1778475267.49</v>
      </c>
      <c r="BZ609" s="32">
        <v>1782434175.2583334</v>
      </c>
      <c r="CA609" s="32">
        <v>1785179726.2183335</v>
      </c>
      <c r="CB609" s="32">
        <v>1787513089.8433335</v>
      </c>
      <c r="CC609" s="32">
        <v>1786725008.573333</v>
      </c>
      <c r="CD609" s="32">
        <v>1784836527.3566663</v>
      </c>
      <c r="CE609" s="32">
        <v>1782533299.5074997</v>
      </c>
      <c r="CF609" s="32">
        <v>1781246033.2849998</v>
      </c>
      <c r="CG609" s="32">
        <v>1781817655.0308332</v>
      </c>
      <c r="CH609" s="32">
        <v>1783815596.5116665</v>
      </c>
      <c r="CI609" s="32">
        <v>1787249354.8999999</v>
      </c>
      <c r="CJ609" s="32">
        <v>1792034442.2616665</v>
      </c>
      <c r="CK609" s="32">
        <v>1798958539.2858331</v>
      </c>
      <c r="CL609" s="32">
        <v>1806961446.0099995</v>
      </c>
      <c r="CM609" s="32">
        <v>1817123400.3774998</v>
      </c>
      <c r="CN609" s="32">
        <v>1828292458.8991663</v>
      </c>
      <c r="CO609" s="32">
        <v>1840140010.5874999</v>
      </c>
      <c r="CP609" s="32">
        <v>1851616427.1066666</v>
      </c>
      <c r="CQ609" s="32">
        <v>1861670183.2308333</v>
      </c>
      <c r="CR609" s="32">
        <v>1869321986.5308335</v>
      </c>
      <c r="CS609" s="32">
        <v>1876120254.5158336</v>
      </c>
      <c r="CT609" s="32">
        <v>1880479138.4816668</v>
      </c>
      <c r="CU609" s="32">
        <v>1884383723.314167</v>
      </c>
      <c r="CV609" s="32">
        <v>1887078808.0608332</v>
      </c>
      <c r="CW609" s="36"/>
      <c r="CX609" s="36"/>
    </row>
    <row r="610" spans="2:102" x14ac:dyDescent="0.35">
      <c r="B610" s="26">
        <v>4</v>
      </c>
      <c r="C610" s="29" t="s">
        <v>13</v>
      </c>
      <c r="D610" s="30">
        <v>18020076710.637501</v>
      </c>
      <c r="E610" s="30">
        <v>18264889013.560837</v>
      </c>
      <c r="F610" s="30">
        <v>18491132227.626667</v>
      </c>
      <c r="G610" s="30">
        <v>18647797514.201672</v>
      </c>
      <c r="H610" s="30">
        <v>18762005522.142502</v>
      </c>
      <c r="I610" s="30">
        <v>18904084842.200001</v>
      </c>
      <c r="J610" s="30">
        <v>19095581938.226665</v>
      </c>
      <c r="K610" s="30">
        <v>19284999116.877499</v>
      </c>
      <c r="L610" s="30">
        <v>19493512059.944164</v>
      </c>
      <c r="M610" s="30">
        <v>19668505003.50333</v>
      </c>
      <c r="N610" s="30">
        <v>19843497644.85083</v>
      </c>
      <c r="O610" s="30">
        <v>20015319915.870831</v>
      </c>
      <c r="P610" s="30">
        <v>20153975997.200001</v>
      </c>
      <c r="Q610" s="30">
        <v>20302423088.795834</v>
      </c>
      <c r="R610" s="30">
        <v>20487883789.072502</v>
      </c>
      <c r="S610" s="30">
        <v>20686839534.935833</v>
      </c>
      <c r="T610" s="30">
        <v>20930176290.908337</v>
      </c>
      <c r="U610" s="30">
        <v>21153424825.884167</v>
      </c>
      <c r="V610" s="30">
        <v>21407330675.831669</v>
      </c>
      <c r="W610" s="30">
        <v>21648703245.740837</v>
      </c>
      <c r="X610" s="30">
        <v>21942859773.560837</v>
      </c>
      <c r="Y610" s="30">
        <v>22260760750.171673</v>
      </c>
      <c r="Z610" s="30">
        <v>22573102059.072506</v>
      </c>
      <c r="AA610" s="30">
        <v>22963357807.319168</v>
      </c>
      <c r="AB610" s="30">
        <v>23362514977.305836</v>
      </c>
      <c r="AC610" s="30">
        <v>23769505661.455002</v>
      </c>
      <c r="AD610" s="30">
        <v>24128567915.102505</v>
      </c>
      <c r="AE610" s="30">
        <v>24569192780.632504</v>
      </c>
      <c r="AF610" s="30">
        <v>24981644391.888332</v>
      </c>
      <c r="AG610" s="30">
        <v>25376514552.114162</v>
      </c>
      <c r="AH610" s="30">
        <v>25743107380.68166</v>
      </c>
      <c r="AI610" s="30">
        <v>26123656268.047504</v>
      </c>
      <c r="AJ610" s="30">
        <v>26492572439.854168</v>
      </c>
      <c r="AK610" s="30">
        <v>26895303330.704998</v>
      </c>
      <c r="AL610" s="30">
        <v>27271212552.360001</v>
      </c>
      <c r="AM610" s="30">
        <v>27587590793.061665</v>
      </c>
      <c r="AN610" s="30">
        <v>27949670823.801666</v>
      </c>
      <c r="AO610" s="30">
        <v>28376956703.826664</v>
      </c>
      <c r="AP610" s="30">
        <v>28781601514.382504</v>
      </c>
      <c r="AQ610" s="30">
        <v>29122650421.685001</v>
      </c>
      <c r="AR610" s="30">
        <v>29524943168.285831</v>
      </c>
      <c r="AS610" s="30">
        <v>29994397045.947498</v>
      </c>
      <c r="AT610" s="30">
        <v>30465455844.528332</v>
      </c>
      <c r="AU610" s="30">
        <v>31011953363.308334</v>
      </c>
      <c r="AV610" s="30">
        <v>31550148433.770832</v>
      </c>
      <c r="AW610" s="30">
        <v>32127194391.658337</v>
      </c>
      <c r="AX610" s="30">
        <v>32734669485.72916</v>
      </c>
      <c r="AY610" s="30">
        <v>33395609217.697498</v>
      </c>
      <c r="AZ610" s="30">
        <v>33970767499.874165</v>
      </c>
      <c r="BA610" s="30">
        <v>34503730953.455002</v>
      </c>
      <c r="BB610" s="30">
        <v>35064675000.910835</v>
      </c>
      <c r="BC610" s="30">
        <v>35491545321.737495</v>
      </c>
      <c r="BD610" s="30">
        <v>35873491082.453331</v>
      </c>
      <c r="BE610" s="30">
        <v>36182010905.52166</v>
      </c>
      <c r="BF610" s="30">
        <v>36476028375.860008</v>
      </c>
      <c r="BG610" s="30">
        <v>36749387612.970001</v>
      </c>
      <c r="BH610" s="30">
        <v>37018507288.84417</v>
      </c>
      <c r="BI610" s="30">
        <v>37251173861.330009</v>
      </c>
      <c r="BJ610" s="30">
        <v>37464750341.487503</v>
      </c>
      <c r="BK610" s="30">
        <v>37637685894.650002</v>
      </c>
      <c r="BL610" s="30">
        <v>37775886745.854172</v>
      </c>
      <c r="BM610" s="30">
        <v>37841139266.432503</v>
      </c>
      <c r="BN610" s="30">
        <v>37931143257.461678</v>
      </c>
      <c r="BO610" s="30">
        <v>38296705215.136673</v>
      </c>
      <c r="BP610" s="30">
        <v>38633271013.926674</v>
      </c>
      <c r="BQ610" s="30">
        <v>38973685783.213341</v>
      </c>
      <c r="BR610" s="30">
        <v>39301278598.999168</v>
      </c>
      <c r="BS610" s="30">
        <v>39636737865.270836</v>
      </c>
      <c r="BT610" s="30">
        <v>39954191758.327507</v>
      </c>
      <c r="BU610" s="30">
        <v>40156570123.354172</v>
      </c>
      <c r="BV610" s="30">
        <v>40344581246.119171</v>
      </c>
      <c r="BW610" s="30">
        <v>40580455209.198334</v>
      </c>
      <c r="BX610" s="30">
        <v>40792105558.798332</v>
      </c>
      <c r="BY610" s="30">
        <v>41063375316.6175</v>
      </c>
      <c r="BZ610" s="30">
        <v>41416156524.006676</v>
      </c>
      <c r="CA610" s="30">
        <v>41645147564.273338</v>
      </c>
      <c r="CB610" s="30">
        <v>41931943382.390831</v>
      </c>
      <c r="CC610" s="30">
        <v>42267646576.940002</v>
      </c>
      <c r="CD610" s="30">
        <v>42638351318.538338</v>
      </c>
      <c r="CE610" s="30">
        <v>42927741190.443336</v>
      </c>
      <c r="CF610" s="30">
        <v>43174021728.009163</v>
      </c>
      <c r="CG610" s="30">
        <v>43528479915.400833</v>
      </c>
      <c r="CH610" s="30">
        <v>43933454430.144165</v>
      </c>
      <c r="CI610" s="30">
        <v>44224568882.071663</v>
      </c>
      <c r="CJ610" s="30">
        <v>44628680407.460838</v>
      </c>
      <c r="CK610" s="30">
        <v>44969391288.198341</v>
      </c>
      <c r="CL610" s="30">
        <v>45203434682.528343</v>
      </c>
      <c r="CM610" s="30">
        <v>45374773313.659172</v>
      </c>
      <c r="CN610" s="30">
        <v>45596293370.979172</v>
      </c>
      <c r="CO610" s="30">
        <v>45844293294.903343</v>
      </c>
      <c r="CP610" s="30">
        <v>46065267215.863342</v>
      </c>
      <c r="CQ610" s="30">
        <v>46265797753.186668</v>
      </c>
      <c r="CR610" s="30">
        <v>46544276557.109169</v>
      </c>
      <c r="CS610" s="30">
        <v>46774409127.519165</v>
      </c>
      <c r="CT610" s="30">
        <v>47007830686.800842</v>
      </c>
      <c r="CU610" s="30">
        <v>47328285767.632507</v>
      </c>
      <c r="CV610" s="30">
        <v>47590786428.92334</v>
      </c>
      <c r="CW610" s="36"/>
      <c r="CX610" s="36"/>
    </row>
    <row r="611" spans="2:102" x14ac:dyDescent="0.35">
      <c r="B611" s="26">
        <v>76</v>
      </c>
      <c r="C611" s="31" t="s">
        <v>73</v>
      </c>
      <c r="D611" s="32">
        <v>219176842.98416665</v>
      </c>
      <c r="E611" s="32">
        <v>215318566.785</v>
      </c>
      <c r="F611" s="32">
        <v>215216297.91666672</v>
      </c>
      <c r="G611" s="32">
        <v>215012991.23250005</v>
      </c>
      <c r="H611" s="32">
        <v>214627165.23416671</v>
      </c>
      <c r="I611" s="32">
        <v>214593373.23083338</v>
      </c>
      <c r="J611" s="32">
        <v>214313095.62416673</v>
      </c>
      <c r="K611" s="32">
        <v>213999765.245</v>
      </c>
      <c r="L611" s="32">
        <v>213699769.99916664</v>
      </c>
      <c r="M611" s="32">
        <v>213152430.56583333</v>
      </c>
      <c r="N611" s="32">
        <v>217791520.87583336</v>
      </c>
      <c r="O611" s="32">
        <v>222406167.16833332</v>
      </c>
      <c r="P611" s="32">
        <v>226838059.33749998</v>
      </c>
      <c r="Q611" s="32">
        <v>231358465.76499996</v>
      </c>
      <c r="R611" s="32">
        <v>244283316.56833336</v>
      </c>
      <c r="S611" s="32">
        <v>257314372.87583336</v>
      </c>
      <c r="T611" s="32">
        <v>270561396.74250001</v>
      </c>
      <c r="U611" s="32">
        <v>284027641.34166664</v>
      </c>
      <c r="V611" s="32">
        <v>297858017.56083333</v>
      </c>
      <c r="W611" s="32">
        <v>311701760.5958333</v>
      </c>
      <c r="X611" s="32">
        <v>325612059.3483333</v>
      </c>
      <c r="Y611" s="32">
        <v>341484772.62249994</v>
      </c>
      <c r="Z611" s="32">
        <v>352288020.0308333</v>
      </c>
      <c r="AA611" s="32">
        <v>363359582</v>
      </c>
      <c r="AB611" s="32">
        <v>374441395.73499995</v>
      </c>
      <c r="AC611" s="32">
        <v>387294946.50749999</v>
      </c>
      <c r="AD611" s="32">
        <v>387918859.11500007</v>
      </c>
      <c r="AE611" s="32">
        <v>388624938.61916667</v>
      </c>
      <c r="AF611" s="32">
        <v>389008882.4691667</v>
      </c>
      <c r="AG611" s="32">
        <v>390123299.0308333</v>
      </c>
      <c r="AH611" s="32">
        <v>391152299.42249995</v>
      </c>
      <c r="AI611" s="32">
        <v>397801196.79833335</v>
      </c>
      <c r="AJ611" s="32">
        <v>404628928.49500006</v>
      </c>
      <c r="AK611" s="32">
        <v>409710522.50916672</v>
      </c>
      <c r="AL611" s="32">
        <v>414672734.03833336</v>
      </c>
      <c r="AM611" s="32">
        <v>419337389.51416665</v>
      </c>
      <c r="AN611" s="32">
        <v>424262716.76583332</v>
      </c>
      <c r="AO611" s="32">
        <v>427662245.77250004</v>
      </c>
      <c r="AP611" s="32">
        <v>430677278.00666666</v>
      </c>
      <c r="AQ611" s="32">
        <v>433115616.95250005</v>
      </c>
      <c r="AR611" s="32">
        <v>435505792.79250002</v>
      </c>
      <c r="AS611" s="32">
        <v>437879720.78500003</v>
      </c>
      <c r="AT611" s="32">
        <v>439573194.35083336</v>
      </c>
      <c r="AU611" s="32">
        <v>435344032.83583331</v>
      </c>
      <c r="AV611" s="32">
        <v>430668383.56583333</v>
      </c>
      <c r="AW611" s="32">
        <v>425310690.43083334</v>
      </c>
      <c r="AX611" s="32">
        <v>419874464.5958333</v>
      </c>
      <c r="AY611" s="32">
        <v>414540154.23416662</v>
      </c>
      <c r="AZ611" s="32">
        <v>409140837.03166676</v>
      </c>
      <c r="BA611" s="32">
        <v>403640006.27833337</v>
      </c>
      <c r="BB611" s="32">
        <v>398636565.96333337</v>
      </c>
      <c r="BC611" s="32">
        <v>393457099.51083326</v>
      </c>
      <c r="BD611" s="32">
        <v>388319219.60249996</v>
      </c>
      <c r="BE611" s="32">
        <v>382396318.9308334</v>
      </c>
      <c r="BF611" s="32">
        <v>376751430.21000004</v>
      </c>
      <c r="BG611" s="32">
        <v>371562820.6225</v>
      </c>
      <c r="BH611" s="32">
        <v>366731808.38833332</v>
      </c>
      <c r="BI611" s="32">
        <v>361468377.35999995</v>
      </c>
      <c r="BJ611" s="32">
        <v>355072543.60916662</v>
      </c>
      <c r="BK611" s="32">
        <v>348272389.21499997</v>
      </c>
      <c r="BL611" s="32">
        <v>341109865.50749999</v>
      </c>
      <c r="BM611" s="32">
        <v>333531986.1916666</v>
      </c>
      <c r="BN611" s="32">
        <v>325750702.48916668</v>
      </c>
      <c r="BO611" s="32">
        <v>318442002.51583332</v>
      </c>
      <c r="BP611" s="32">
        <v>311368157.2183333</v>
      </c>
      <c r="BQ611" s="32">
        <v>304083683.78833336</v>
      </c>
      <c r="BR611" s="32">
        <v>296956752.67500001</v>
      </c>
      <c r="BS611" s="32">
        <v>289640165.29250002</v>
      </c>
      <c r="BT611" s="32">
        <v>282097769.58999997</v>
      </c>
      <c r="BU611" s="32">
        <v>275486887.73333335</v>
      </c>
      <c r="BV611" s="32">
        <v>270141711.71583331</v>
      </c>
      <c r="BW611" s="32">
        <v>265205881.46416667</v>
      </c>
      <c r="BX611" s="32">
        <v>260607866.73916662</v>
      </c>
      <c r="BY611" s="32">
        <v>256317916.78499997</v>
      </c>
      <c r="BZ611" s="32">
        <v>252264811.65499997</v>
      </c>
      <c r="CA611" s="32">
        <v>248305934.14333332</v>
      </c>
      <c r="CB611" s="32">
        <v>244276455.15166664</v>
      </c>
      <c r="CC611" s="32">
        <v>240259728.08916664</v>
      </c>
      <c r="CD611" s="32">
        <v>236447822.83499995</v>
      </c>
      <c r="CE611" s="32">
        <v>232791641.33750001</v>
      </c>
      <c r="CF611" s="32">
        <v>229281448.28999999</v>
      </c>
      <c r="CG611" s="32">
        <v>225908039.23583338</v>
      </c>
      <c r="CH611" s="32">
        <v>222765546.83583334</v>
      </c>
      <c r="CI611" s="32">
        <v>219706202.98166668</v>
      </c>
      <c r="CJ611" s="32">
        <v>216502473.95583335</v>
      </c>
      <c r="CK611" s="32">
        <v>213322031.84166667</v>
      </c>
      <c r="CL611" s="32">
        <v>210079225.62916669</v>
      </c>
      <c r="CM611" s="32">
        <v>207031214.15583336</v>
      </c>
      <c r="CN611" s="32">
        <v>204132707.76166666</v>
      </c>
      <c r="CO611" s="32">
        <v>201299863.90583333</v>
      </c>
      <c r="CP611" s="32">
        <v>198402200.20583332</v>
      </c>
      <c r="CQ611" s="32">
        <v>195507898.83499995</v>
      </c>
      <c r="CR611" s="32">
        <v>192842883.48750004</v>
      </c>
      <c r="CS611" s="32">
        <v>190179622.62916669</v>
      </c>
      <c r="CT611" s="32">
        <v>187344494.01083329</v>
      </c>
      <c r="CU611" s="32">
        <v>184542978.96416667</v>
      </c>
      <c r="CV611" s="32">
        <v>181808888.78</v>
      </c>
      <c r="CW611" s="36"/>
      <c r="CX611" s="36"/>
    </row>
    <row r="612" spans="2:102" x14ac:dyDescent="0.35">
      <c r="B612" s="26">
        <v>249</v>
      </c>
      <c r="C612" s="29" t="s">
        <v>91</v>
      </c>
      <c r="D612" s="30">
        <v>22707938.939166669</v>
      </c>
      <c r="E612" s="30">
        <v>23835103.158333335</v>
      </c>
      <c r="F612" s="30">
        <v>24869347.037499998</v>
      </c>
      <c r="G612" s="30">
        <v>26078127.385000002</v>
      </c>
      <c r="H612" s="30">
        <v>27222595.675000001</v>
      </c>
      <c r="I612" s="30">
        <v>28185126.216666665</v>
      </c>
      <c r="J612" s="30">
        <v>29234195.608333334</v>
      </c>
      <c r="K612" s="30">
        <v>30367903.930833329</v>
      </c>
      <c r="L612" s="30">
        <v>31496189.346666664</v>
      </c>
      <c r="M612" s="30">
        <v>32568506.21166667</v>
      </c>
      <c r="N612" s="30">
        <v>33950107.855833329</v>
      </c>
      <c r="O612" s="30">
        <v>35290883.050000004</v>
      </c>
      <c r="P612" s="30">
        <v>36750832.628333338</v>
      </c>
      <c r="Q612" s="30">
        <v>38339839.858333334</v>
      </c>
      <c r="R612" s="30">
        <v>40180239.413333334</v>
      </c>
      <c r="S612" s="30">
        <v>41882469.12166667</v>
      </c>
      <c r="T612" s="30">
        <v>43861415.623333335</v>
      </c>
      <c r="U612" s="30">
        <v>45841261.550833337</v>
      </c>
      <c r="V612" s="30">
        <v>47711924.606666677</v>
      </c>
      <c r="W612" s="30">
        <v>49649932.204166673</v>
      </c>
      <c r="X612" s="30">
        <v>51443007.087500006</v>
      </c>
      <c r="Y612" s="30">
        <v>53475637.838333338</v>
      </c>
      <c r="Z612" s="30">
        <v>55438757.044999994</v>
      </c>
      <c r="AA612" s="30">
        <v>57270482.924166672</v>
      </c>
      <c r="AB612" s="30">
        <v>59117272.127499998</v>
      </c>
      <c r="AC612" s="30">
        <v>61064963.116666667</v>
      </c>
      <c r="AD612" s="30">
        <v>62860162.096666664</v>
      </c>
      <c r="AE612" s="30">
        <v>64421551.547500007</v>
      </c>
      <c r="AF612" s="30">
        <v>65881208.410833336</v>
      </c>
      <c r="AG612" s="30">
        <v>67302518.359999999</v>
      </c>
      <c r="AH612" s="30">
        <v>68672771.142500013</v>
      </c>
      <c r="AI612" s="30">
        <v>69733036.106666669</v>
      </c>
      <c r="AJ612" s="30">
        <v>70875312.524999991</v>
      </c>
      <c r="AK612" s="30">
        <v>71713946.314999998</v>
      </c>
      <c r="AL612" s="30">
        <v>67639627.650833324</v>
      </c>
      <c r="AM612" s="30">
        <v>63591792.229166664</v>
      </c>
      <c r="AN612" s="30">
        <v>59316561.917499997</v>
      </c>
      <c r="AO612" s="30">
        <v>54814919.221666671</v>
      </c>
      <c r="AP612" s="30">
        <v>50241900.367500007</v>
      </c>
      <c r="AQ612" s="30">
        <v>45744259.460833333</v>
      </c>
      <c r="AR612" s="30">
        <v>41124336.94416666</v>
      </c>
      <c r="AS612" s="30">
        <v>36553710.839999996</v>
      </c>
      <c r="AT612" s="30">
        <v>31879390.68416667</v>
      </c>
      <c r="AU612" s="30">
        <v>27379006.311666667</v>
      </c>
      <c r="AV612" s="30">
        <v>22961091.900833338</v>
      </c>
      <c r="AW612" s="30">
        <v>18586590.715833332</v>
      </c>
      <c r="AX612" s="30">
        <v>18791295.913333334</v>
      </c>
      <c r="AY612" s="30">
        <v>19079725.850833334</v>
      </c>
      <c r="AZ612" s="30">
        <v>19477155.824999999</v>
      </c>
      <c r="BA612" s="30">
        <v>19887596.091666669</v>
      </c>
      <c r="BB612" s="30">
        <v>20342712.997500002</v>
      </c>
      <c r="BC612" s="30">
        <v>20761423.706666667</v>
      </c>
      <c r="BD612" s="30">
        <v>21156196.41416667</v>
      </c>
      <c r="BE612" s="30">
        <v>21493527.155000001</v>
      </c>
      <c r="BF612" s="30">
        <v>21909103.516666666</v>
      </c>
      <c r="BG612" s="30">
        <v>22328465.037499998</v>
      </c>
      <c r="BH612" s="30">
        <v>22618400.068333339</v>
      </c>
      <c r="BI612" s="30">
        <v>22045211.620833334</v>
      </c>
      <c r="BJ612" s="30">
        <v>21485556.02</v>
      </c>
      <c r="BK612" s="30">
        <v>20523817.109999996</v>
      </c>
      <c r="BL612" s="30">
        <v>19131355.544166666</v>
      </c>
      <c r="BM612" s="30">
        <v>17735161.800000001</v>
      </c>
      <c r="BN612" s="30">
        <v>16295602.3125</v>
      </c>
      <c r="BO612" s="30">
        <v>14894561.669166667</v>
      </c>
      <c r="BP612" s="30">
        <v>13861395.048333334</v>
      </c>
      <c r="BQ612" s="30">
        <v>12870177.025833333</v>
      </c>
      <c r="BR612" s="30">
        <v>11869680.852499999</v>
      </c>
      <c r="BS612" s="30">
        <v>10868788.8025</v>
      </c>
      <c r="BT612" s="30">
        <v>9787503.3650000021</v>
      </c>
      <c r="BU612" s="30">
        <v>9457641.104166666</v>
      </c>
      <c r="BV612" s="34">
        <v>9051817.0700000003</v>
      </c>
      <c r="BW612" s="34">
        <v>8926641.4180000015</v>
      </c>
      <c r="BX612" s="34">
        <v>9200058.4455555566</v>
      </c>
      <c r="BY612" s="34">
        <v>9546891.8812499996</v>
      </c>
      <c r="BZ612" s="34">
        <v>9995268.0757142864</v>
      </c>
      <c r="CA612" s="34">
        <v>10596142.810000001</v>
      </c>
      <c r="CB612" s="34">
        <v>10612385.640000001</v>
      </c>
      <c r="CC612" s="34">
        <v>10505067.8675</v>
      </c>
      <c r="CD612" s="34">
        <v>10330814.700000001</v>
      </c>
      <c r="CE612" s="34">
        <v>9992093.0150000006</v>
      </c>
      <c r="CF612" s="34">
        <v>9987235.3100000005</v>
      </c>
      <c r="CG612" s="34">
        <v>0</v>
      </c>
      <c r="CH612" s="34">
        <v>0</v>
      </c>
      <c r="CI612" s="34">
        <v>0</v>
      </c>
      <c r="CJ612" s="34">
        <v>0</v>
      </c>
      <c r="CK612" s="34">
        <v>0</v>
      </c>
      <c r="CL612" s="34">
        <v>0</v>
      </c>
      <c r="CM612" s="34">
        <v>0</v>
      </c>
      <c r="CN612" s="34">
        <v>0</v>
      </c>
      <c r="CO612" s="34">
        <v>0</v>
      </c>
      <c r="CP612" s="34">
        <v>0</v>
      </c>
      <c r="CQ612" s="34">
        <v>0</v>
      </c>
      <c r="CR612" s="34">
        <v>0</v>
      </c>
      <c r="CS612" s="34">
        <v>0</v>
      </c>
      <c r="CT612" s="34">
        <v>0</v>
      </c>
      <c r="CU612" s="34">
        <v>0</v>
      </c>
      <c r="CV612" s="34">
        <v>0</v>
      </c>
      <c r="CW612" s="37"/>
      <c r="CX612" s="37"/>
    </row>
    <row r="616" spans="2:102" s="1" customFormat="1" ht="14" x14ac:dyDescent="0.3">
      <c r="B616" s="25" t="s">
        <v>92</v>
      </c>
      <c r="C616" s="19">
        <v>41010000000000</v>
      </c>
      <c r="D616" s="11">
        <v>41040100000000</v>
      </c>
      <c r="E616" s="12">
        <v>41040200000000</v>
      </c>
      <c r="F616" s="12">
        <v>41040300000000</v>
      </c>
      <c r="G616" s="12">
        <v>41040400000000</v>
      </c>
      <c r="H616" s="12">
        <v>41040500000000</v>
      </c>
      <c r="I616" s="12">
        <v>41040600000000</v>
      </c>
      <c r="J616" s="12">
        <v>41040700000000</v>
      </c>
      <c r="K616" s="12">
        <v>41070000000000</v>
      </c>
    </row>
    <row r="617" spans="2:102" s="1" customFormat="1" ht="14" x14ac:dyDescent="0.3"/>
    <row r="618" spans="2:102" s="1" customFormat="1" ht="14" x14ac:dyDescent="0.3">
      <c r="B618" s="13" t="s">
        <v>67</v>
      </c>
      <c r="C618" s="13" t="s">
        <v>68</v>
      </c>
      <c r="D618" s="3">
        <v>40908</v>
      </c>
      <c r="E618" s="3">
        <v>40939</v>
      </c>
      <c r="F618" s="3">
        <v>40968</v>
      </c>
      <c r="G618" s="3">
        <v>40999</v>
      </c>
      <c r="H618" s="3">
        <v>41029</v>
      </c>
      <c r="I618" s="3">
        <v>41060</v>
      </c>
      <c r="J618" s="3">
        <v>41090</v>
      </c>
      <c r="K618" s="3">
        <v>41121</v>
      </c>
      <c r="L618" s="3">
        <v>41152</v>
      </c>
      <c r="M618" s="3">
        <v>41182</v>
      </c>
      <c r="N618" s="3">
        <v>41213</v>
      </c>
      <c r="O618" s="3">
        <v>41243</v>
      </c>
      <c r="P618" s="3">
        <v>41274</v>
      </c>
      <c r="Q618" s="3">
        <v>41305</v>
      </c>
      <c r="R618" s="3">
        <v>41333</v>
      </c>
      <c r="S618" s="3">
        <v>41364</v>
      </c>
      <c r="T618" s="3">
        <v>41394</v>
      </c>
      <c r="U618" s="3">
        <v>41425</v>
      </c>
      <c r="V618" s="3">
        <v>41455</v>
      </c>
      <c r="W618" s="3">
        <v>41486</v>
      </c>
      <c r="X618" s="3">
        <v>41517</v>
      </c>
      <c r="Y618" s="3">
        <v>41547</v>
      </c>
      <c r="Z618" s="3">
        <v>41578</v>
      </c>
      <c r="AA618" s="3">
        <v>41608</v>
      </c>
      <c r="AB618" s="3">
        <v>41639</v>
      </c>
      <c r="AC618" s="3">
        <v>41670</v>
      </c>
      <c r="AD618" s="3">
        <v>41698</v>
      </c>
      <c r="AE618" s="3">
        <v>41729</v>
      </c>
      <c r="AF618" s="3">
        <v>41759</v>
      </c>
      <c r="AG618" s="3">
        <v>41790</v>
      </c>
      <c r="AH618" s="3">
        <v>41820</v>
      </c>
      <c r="AI618" s="3">
        <v>41851</v>
      </c>
      <c r="AJ618" s="3">
        <v>41882</v>
      </c>
      <c r="AK618" s="3">
        <v>41912</v>
      </c>
      <c r="AL618" s="3">
        <v>41943</v>
      </c>
      <c r="AM618" s="3">
        <v>41973</v>
      </c>
      <c r="AN618" s="3">
        <v>42004</v>
      </c>
      <c r="AO618" s="3">
        <v>42035</v>
      </c>
      <c r="AP618" s="3">
        <v>42063</v>
      </c>
      <c r="AQ618" s="3">
        <v>42094</v>
      </c>
      <c r="AR618" s="3">
        <v>42124</v>
      </c>
      <c r="AS618" s="3">
        <v>42155</v>
      </c>
      <c r="AT618" s="3">
        <v>42185</v>
      </c>
      <c r="AU618" s="3">
        <v>42216</v>
      </c>
      <c r="AV618" s="3">
        <v>42247</v>
      </c>
      <c r="AW618" s="3">
        <v>42277</v>
      </c>
      <c r="AX618" s="3">
        <v>42308</v>
      </c>
      <c r="AY618" s="3">
        <v>42338</v>
      </c>
      <c r="AZ618" s="3">
        <v>42369</v>
      </c>
      <c r="BA618" s="3">
        <v>42400</v>
      </c>
      <c r="BB618" s="3">
        <v>42429</v>
      </c>
      <c r="BC618" s="3">
        <v>42460</v>
      </c>
      <c r="BD618" s="3">
        <v>42490</v>
      </c>
      <c r="BE618" s="3">
        <v>42521</v>
      </c>
      <c r="BF618" s="3">
        <v>42551</v>
      </c>
      <c r="BG618" s="3">
        <v>42582</v>
      </c>
      <c r="BH618" s="3">
        <v>42613</v>
      </c>
      <c r="BI618" s="3">
        <v>42643</v>
      </c>
      <c r="BJ618" s="3">
        <v>42674</v>
      </c>
      <c r="BK618" s="3">
        <v>42704</v>
      </c>
      <c r="BL618" s="3">
        <v>42735</v>
      </c>
      <c r="BM618" s="3">
        <v>42766</v>
      </c>
      <c r="BN618" s="3">
        <v>42794</v>
      </c>
      <c r="BO618" s="3">
        <v>42825</v>
      </c>
      <c r="BP618" s="3">
        <v>42855</v>
      </c>
      <c r="BQ618" s="3">
        <v>42886</v>
      </c>
      <c r="BR618" s="3">
        <v>42916</v>
      </c>
      <c r="BS618" s="3">
        <v>42947</v>
      </c>
      <c r="BT618" s="3">
        <v>42978</v>
      </c>
      <c r="BU618" s="3">
        <v>43008</v>
      </c>
      <c r="BV618" s="3">
        <v>43039</v>
      </c>
      <c r="BW618" s="3">
        <v>43069</v>
      </c>
      <c r="BX618" s="3">
        <v>43100</v>
      </c>
      <c r="BY618" s="3">
        <v>43131</v>
      </c>
      <c r="BZ618" s="3">
        <v>43159</v>
      </c>
      <c r="CA618" s="3">
        <v>43190</v>
      </c>
      <c r="CB618" s="3">
        <v>43220</v>
      </c>
      <c r="CC618" s="3">
        <v>43251</v>
      </c>
      <c r="CD618" s="3">
        <v>43281</v>
      </c>
      <c r="CE618" s="3">
        <v>43312</v>
      </c>
      <c r="CF618" s="3">
        <v>43343</v>
      </c>
      <c r="CG618" s="3">
        <v>43373</v>
      </c>
      <c r="CH618" s="3">
        <v>43404</v>
      </c>
      <c r="CI618" s="3">
        <v>43434</v>
      </c>
      <c r="CJ618" s="3">
        <v>43465</v>
      </c>
      <c r="CK618" s="3">
        <v>43496</v>
      </c>
      <c r="CL618" s="3">
        <v>43524</v>
      </c>
      <c r="CM618" s="3">
        <v>43555</v>
      </c>
      <c r="CN618" s="3">
        <v>43585</v>
      </c>
      <c r="CO618" s="3">
        <v>43616</v>
      </c>
      <c r="CP618" s="3">
        <v>43646</v>
      </c>
      <c r="CQ618" s="3">
        <v>43677</v>
      </c>
      <c r="CR618" s="3">
        <v>43708</v>
      </c>
      <c r="CS618" s="3">
        <v>43738</v>
      </c>
      <c r="CT618" s="3">
        <v>43769</v>
      </c>
      <c r="CU618" s="3">
        <v>43799</v>
      </c>
      <c r="CV618" s="3">
        <v>43830</v>
      </c>
    </row>
    <row r="619" spans="2:102" s="1" customFormat="1" ht="14" x14ac:dyDescent="0.3">
      <c r="B619" s="1">
        <v>1</v>
      </c>
      <c r="C619" s="1" t="s">
        <v>12</v>
      </c>
      <c r="D619" s="6">
        <v>777849877.53999996</v>
      </c>
      <c r="E619" s="6">
        <v>779382496.33999991</v>
      </c>
      <c r="F619" s="6">
        <v>782976126.38</v>
      </c>
      <c r="G619" s="6">
        <v>789827729.86000001</v>
      </c>
      <c r="H619" s="6">
        <v>799235618.21000004</v>
      </c>
      <c r="I619" s="6">
        <v>808087353.8900001</v>
      </c>
      <c r="J619" s="6">
        <v>815513327.89999998</v>
      </c>
      <c r="K619" s="6">
        <v>829780716.7299999</v>
      </c>
      <c r="L619" s="6">
        <v>840777029.11999989</v>
      </c>
      <c r="M619" s="6">
        <v>852819447.30999994</v>
      </c>
      <c r="N619" s="6">
        <v>865721582.18000007</v>
      </c>
      <c r="O619" s="6">
        <v>885740078.94000006</v>
      </c>
      <c r="P619" s="6">
        <v>909318086.67000008</v>
      </c>
      <c r="Q619" s="6">
        <v>930287319.97000015</v>
      </c>
      <c r="R619" s="6">
        <v>950682521.48000014</v>
      </c>
      <c r="S619" s="6">
        <v>970203339.15999997</v>
      </c>
      <c r="T619" s="6">
        <v>986031877.30000007</v>
      </c>
      <c r="U619" s="6">
        <v>994300828.44999993</v>
      </c>
      <c r="V619" s="6">
        <v>1001634511.8700001</v>
      </c>
      <c r="W619" s="6">
        <v>1006157961.6900001</v>
      </c>
      <c r="X619" s="6">
        <v>1012334462.77</v>
      </c>
      <c r="Y619" s="6">
        <v>1014383869.4600003</v>
      </c>
      <c r="Z619" s="6">
        <v>1010693085.5599999</v>
      </c>
      <c r="AA619" s="6">
        <v>1000992817.9800001</v>
      </c>
      <c r="AB619" s="6">
        <v>989010036.55999994</v>
      </c>
      <c r="AC619" s="6">
        <v>972974725.29999995</v>
      </c>
      <c r="AD619" s="6">
        <v>951147835.11000001</v>
      </c>
      <c r="AE619" s="6">
        <v>928779379.99999988</v>
      </c>
      <c r="AF619" s="6">
        <v>909765666.88999987</v>
      </c>
      <c r="AG619" s="6">
        <v>899135568.84000003</v>
      </c>
      <c r="AH619" s="6">
        <v>887427453.73000002</v>
      </c>
      <c r="AI619" s="6">
        <v>881015154.51999998</v>
      </c>
      <c r="AJ619" s="6">
        <v>872727722.49000001</v>
      </c>
      <c r="AK619" s="6">
        <v>873300629.85999978</v>
      </c>
      <c r="AL619" s="6">
        <v>879665372.02999997</v>
      </c>
      <c r="AM619" s="6">
        <v>887328345.21000004</v>
      </c>
      <c r="AN619" s="6">
        <v>894098739.30999994</v>
      </c>
      <c r="AO619" s="6">
        <v>906123322.36999989</v>
      </c>
      <c r="AP619" s="6">
        <v>919516571.3499999</v>
      </c>
      <c r="AQ619" s="6">
        <v>938972965.14999986</v>
      </c>
      <c r="AR619" s="6">
        <v>961016044.30999982</v>
      </c>
      <c r="AS619" s="6">
        <v>985645043.21999979</v>
      </c>
      <c r="AT619" s="6">
        <v>1010848371.9899999</v>
      </c>
      <c r="AU619" s="6">
        <v>1028049841.5799999</v>
      </c>
      <c r="AV619" s="6">
        <v>1048409285.53</v>
      </c>
      <c r="AW619" s="6">
        <v>1073379563.58</v>
      </c>
      <c r="AX619" s="6">
        <v>1096282609.47</v>
      </c>
      <c r="AY619" s="6">
        <v>1121770972.4200001</v>
      </c>
      <c r="AZ619" s="6">
        <v>1148562013.74</v>
      </c>
      <c r="BA619" s="6">
        <v>1169861895.3800001</v>
      </c>
      <c r="BB619" s="6">
        <v>1130434774.1099999</v>
      </c>
      <c r="BC619" s="6">
        <v>1115286532</v>
      </c>
      <c r="BD619" s="6">
        <v>1098162719.0599999</v>
      </c>
      <c r="BE619" s="6">
        <v>1076349121.0599999</v>
      </c>
      <c r="BF619" s="6">
        <v>1053069743.99</v>
      </c>
      <c r="BG619" s="6">
        <v>1029091340.5899999</v>
      </c>
      <c r="BH619" s="6">
        <v>1006678892.77</v>
      </c>
      <c r="BI619" s="6">
        <v>975558624.8499999</v>
      </c>
      <c r="BJ619" s="6">
        <v>945763690.94000018</v>
      </c>
      <c r="BK619" s="6">
        <v>911433245.04999983</v>
      </c>
      <c r="BL619" s="6">
        <v>872367819.1099999</v>
      </c>
      <c r="BM619" s="6">
        <v>838936167.59000003</v>
      </c>
      <c r="BN619" s="6">
        <v>870753455.58000004</v>
      </c>
      <c r="BO619" s="6">
        <v>871373700.49000013</v>
      </c>
      <c r="BP619" s="6">
        <v>871807473.51000011</v>
      </c>
      <c r="BQ619" s="6">
        <v>874655679.74000013</v>
      </c>
      <c r="BR619" s="6">
        <v>879106460.48000002</v>
      </c>
      <c r="BS619" s="6">
        <v>882298304.65999997</v>
      </c>
      <c r="BT619" s="6">
        <v>882235739.22000003</v>
      </c>
      <c r="BU619" s="6">
        <v>885588952.57000017</v>
      </c>
      <c r="BV619" s="6">
        <v>890601788.49000013</v>
      </c>
      <c r="BW619" s="6">
        <v>896849777.77000022</v>
      </c>
      <c r="BX619" s="6">
        <v>905624971.27999985</v>
      </c>
      <c r="BY619" s="6">
        <v>918205570.60000002</v>
      </c>
      <c r="BZ619" s="6">
        <v>920051375.98000002</v>
      </c>
      <c r="CA619" s="6">
        <v>923311267.58999991</v>
      </c>
      <c r="CB619" s="6">
        <v>927900588.55999994</v>
      </c>
      <c r="CC619" s="6">
        <v>935484164.48000002</v>
      </c>
      <c r="CD619" s="6">
        <v>941256178.12999988</v>
      </c>
      <c r="CE619" s="6">
        <v>950858990.9799999</v>
      </c>
      <c r="CF619" s="6">
        <v>958940638.9599998</v>
      </c>
      <c r="CG619" s="6">
        <v>956499489.69000006</v>
      </c>
      <c r="CH619" s="6">
        <v>963461228.94000006</v>
      </c>
      <c r="CI619" s="6">
        <v>974328808.49000001</v>
      </c>
      <c r="CJ619" s="6">
        <v>990687259.55999994</v>
      </c>
      <c r="CK619" s="6">
        <v>1008386176.8399999</v>
      </c>
      <c r="CL619" s="6">
        <v>1030371993.24</v>
      </c>
      <c r="CM619" s="6">
        <v>1049746342.4499999</v>
      </c>
      <c r="CN619" s="6">
        <v>1068255840.5900002</v>
      </c>
      <c r="CO619" s="6">
        <v>1085831977.6599998</v>
      </c>
      <c r="CP619" s="6">
        <v>1104105254.0699999</v>
      </c>
      <c r="CQ619" s="6">
        <v>1123453774.52</v>
      </c>
      <c r="CR619" s="6">
        <v>1145907038.6600001</v>
      </c>
      <c r="CS619" s="6">
        <v>1172806684.6300001</v>
      </c>
      <c r="CT619" s="6">
        <v>1182987595.0799999</v>
      </c>
      <c r="CU619" s="6">
        <v>1189670528.5599999</v>
      </c>
      <c r="CV619" s="6">
        <v>1192806731.4299998</v>
      </c>
    </row>
    <row r="620" spans="2:102" s="1" customFormat="1" ht="14" x14ac:dyDescent="0.3">
      <c r="B620" s="1">
        <v>2</v>
      </c>
      <c r="C620" s="1" t="s">
        <v>10</v>
      </c>
      <c r="D620" s="6">
        <v>301360605.55999994</v>
      </c>
      <c r="E620" s="6">
        <v>302979797.20999998</v>
      </c>
      <c r="F620" s="6">
        <v>304250811.98000002</v>
      </c>
      <c r="G620" s="6">
        <v>305392928.92000002</v>
      </c>
      <c r="H620" s="6">
        <v>305959045.71000004</v>
      </c>
      <c r="I620" s="6">
        <v>307163751.56999999</v>
      </c>
      <c r="J620" s="6">
        <v>307561823.57999998</v>
      </c>
      <c r="K620" s="6">
        <v>309623398.25</v>
      </c>
      <c r="L620" s="6">
        <v>312447852.19</v>
      </c>
      <c r="M620" s="6">
        <v>316940318.16999996</v>
      </c>
      <c r="N620" s="6">
        <v>320194318.29999995</v>
      </c>
      <c r="O620" s="6">
        <v>328410727.87000006</v>
      </c>
      <c r="P620" s="6">
        <v>332969031.48999995</v>
      </c>
      <c r="Q620" s="6">
        <v>336751062.99000001</v>
      </c>
      <c r="R620" s="6">
        <v>339707232.17000008</v>
      </c>
      <c r="S620" s="6">
        <v>343629791.89999998</v>
      </c>
      <c r="T620" s="6">
        <v>347202463.26999998</v>
      </c>
      <c r="U620" s="6">
        <v>346862009.64000005</v>
      </c>
      <c r="V620" s="6">
        <v>348901056.94</v>
      </c>
      <c r="W620" s="6">
        <v>351183308.63999999</v>
      </c>
      <c r="X620" s="6">
        <v>357878361.49999994</v>
      </c>
      <c r="Y620" s="6">
        <v>365268333.81999999</v>
      </c>
      <c r="Z620" s="6">
        <v>371114100.87</v>
      </c>
      <c r="AA620" s="6">
        <v>373904161.86000001</v>
      </c>
      <c r="AB620" s="6">
        <v>380908710.89999998</v>
      </c>
      <c r="AC620" s="6">
        <v>387387126.77999997</v>
      </c>
      <c r="AD620" s="6">
        <v>395760321.42999995</v>
      </c>
      <c r="AE620" s="6">
        <v>402795721.22999996</v>
      </c>
      <c r="AF620" s="6">
        <v>409279559.95999998</v>
      </c>
      <c r="AG620" s="6">
        <v>414370679.39999998</v>
      </c>
      <c r="AH620" s="6">
        <v>420401809.06999993</v>
      </c>
      <c r="AI620" s="6">
        <v>426421087.51999998</v>
      </c>
      <c r="AJ620" s="6">
        <v>430590794.98999995</v>
      </c>
      <c r="AK620" s="6">
        <v>432326415.46000004</v>
      </c>
      <c r="AL620" s="6">
        <v>435724550.80000007</v>
      </c>
      <c r="AM620" s="6">
        <v>437365822.6099999</v>
      </c>
      <c r="AN620" s="6">
        <v>437527744.74000001</v>
      </c>
      <c r="AO620" s="6">
        <v>438292831.13999999</v>
      </c>
      <c r="AP620" s="6">
        <v>437185057.46000004</v>
      </c>
      <c r="AQ620" s="6">
        <v>438102875.4000001</v>
      </c>
      <c r="AR620" s="6">
        <v>439888563.72999996</v>
      </c>
      <c r="AS620" s="6">
        <v>444281773.8499999</v>
      </c>
      <c r="AT620" s="6">
        <v>449382424.30000001</v>
      </c>
      <c r="AU620" s="6">
        <v>455305323.40999997</v>
      </c>
      <c r="AV620" s="6">
        <v>463364897.71000004</v>
      </c>
      <c r="AW620" s="6">
        <v>474970549.63</v>
      </c>
      <c r="AX620" s="6">
        <v>488798551.72999996</v>
      </c>
      <c r="AY620" s="6">
        <v>505526215.95999998</v>
      </c>
      <c r="AZ620" s="6">
        <v>522726033.79999995</v>
      </c>
      <c r="BA620" s="6">
        <v>527355857.08999997</v>
      </c>
      <c r="BB620" s="6">
        <v>533638348.43999994</v>
      </c>
      <c r="BC620" s="6">
        <v>537080554.00999999</v>
      </c>
      <c r="BD620" s="6">
        <v>542640753.05999994</v>
      </c>
      <c r="BE620" s="6">
        <v>549103891.75</v>
      </c>
      <c r="BF620" s="6">
        <v>551264680.46000004</v>
      </c>
      <c r="BG620" s="6">
        <v>554842414.6500001</v>
      </c>
      <c r="BH620" s="6">
        <v>558180382.30000007</v>
      </c>
      <c r="BI620" s="6">
        <v>558066860.62</v>
      </c>
      <c r="BJ620" s="6">
        <v>554561728.11999989</v>
      </c>
      <c r="BK620" s="6">
        <v>547147164.92999995</v>
      </c>
      <c r="BL620" s="6">
        <v>540088609.31000018</v>
      </c>
      <c r="BM620" s="6">
        <v>549036586.50999999</v>
      </c>
      <c r="BN620" s="6">
        <v>554333290.37</v>
      </c>
      <c r="BO620" s="6">
        <v>563381773.86000013</v>
      </c>
      <c r="BP620" s="6">
        <v>567895060.30000019</v>
      </c>
      <c r="BQ620" s="6">
        <v>573553438.7700001</v>
      </c>
      <c r="BR620" s="6">
        <v>578809333.09000003</v>
      </c>
      <c r="BS620" s="6">
        <v>580861454.61000013</v>
      </c>
      <c r="BT620" s="6">
        <v>584007283.78000009</v>
      </c>
      <c r="BU620" s="6">
        <v>586991924.75999999</v>
      </c>
      <c r="BV620" s="6">
        <v>592632456.0400002</v>
      </c>
      <c r="BW620" s="6">
        <v>599321649.25000024</v>
      </c>
      <c r="BX620" s="6">
        <v>604728232.42999995</v>
      </c>
      <c r="BY620" s="6">
        <v>606057365.47000003</v>
      </c>
      <c r="BZ620" s="6">
        <v>606673690.15999997</v>
      </c>
      <c r="CA620" s="6">
        <v>604516959.5999999</v>
      </c>
      <c r="CB620" s="6">
        <v>604436689.97000003</v>
      </c>
      <c r="CC620" s="6">
        <v>603053846.8499999</v>
      </c>
      <c r="CD620" s="6">
        <v>603287159.11999989</v>
      </c>
      <c r="CE620" s="6">
        <v>609308790.68999994</v>
      </c>
      <c r="CF620" s="6">
        <v>613205984.23999989</v>
      </c>
      <c r="CG620" s="6">
        <v>619515059.28999996</v>
      </c>
      <c r="CH620" s="6">
        <v>626210347.87999988</v>
      </c>
      <c r="CI620" s="6">
        <v>629760179.4599998</v>
      </c>
      <c r="CJ620" s="6">
        <v>635929698.76000011</v>
      </c>
      <c r="CK620" s="6">
        <v>649478079.44999993</v>
      </c>
      <c r="CL620" s="6">
        <v>663247898.05000007</v>
      </c>
      <c r="CM620" s="6">
        <v>683882341.58000004</v>
      </c>
      <c r="CN620" s="6">
        <v>700614302.88999999</v>
      </c>
      <c r="CO620" s="6">
        <v>712549224.31000006</v>
      </c>
      <c r="CP620" s="6">
        <v>724617213.88999999</v>
      </c>
      <c r="CQ620" s="6">
        <v>733731293.8499999</v>
      </c>
      <c r="CR620" s="6">
        <v>740817912.04999995</v>
      </c>
      <c r="CS620" s="6">
        <v>749793176.28000009</v>
      </c>
      <c r="CT620" s="6">
        <v>755336781.47000003</v>
      </c>
      <c r="CU620" s="6">
        <v>762291655.30999994</v>
      </c>
      <c r="CV620" s="6">
        <v>769806382.18999982</v>
      </c>
    </row>
    <row r="621" spans="2:102" s="1" customFormat="1" ht="14" x14ac:dyDescent="0.3">
      <c r="B621" s="1">
        <v>4</v>
      </c>
      <c r="C621" s="1" t="s">
        <v>13</v>
      </c>
      <c r="D621" s="6">
        <v>284346100.36000001</v>
      </c>
      <c r="E621" s="6">
        <v>289624624.94999999</v>
      </c>
      <c r="F621" s="6">
        <v>295868298.07999998</v>
      </c>
      <c r="G621" s="6">
        <v>300434880.69</v>
      </c>
      <c r="H621" s="6">
        <v>306835279.81999999</v>
      </c>
      <c r="I621" s="6">
        <v>312288743.75</v>
      </c>
      <c r="J621" s="6">
        <v>316322508.04000002</v>
      </c>
      <c r="K621" s="6">
        <v>321007393.94000006</v>
      </c>
      <c r="L621" s="6">
        <v>331057390.45000005</v>
      </c>
      <c r="M621" s="6">
        <v>334954480.16999996</v>
      </c>
      <c r="N621" s="6">
        <v>338736245.11000001</v>
      </c>
      <c r="O621" s="6">
        <v>346475432.96999997</v>
      </c>
      <c r="P621" s="6">
        <v>350418580.47000003</v>
      </c>
      <c r="Q621" s="6">
        <v>352667036.47000003</v>
      </c>
      <c r="R621" s="6">
        <v>356896522.41000003</v>
      </c>
      <c r="S621" s="6">
        <v>362119783.49000001</v>
      </c>
      <c r="T621" s="6">
        <v>365479182.63999999</v>
      </c>
      <c r="U621" s="6">
        <v>369314087.08000004</v>
      </c>
      <c r="V621" s="6">
        <v>372993733.04000008</v>
      </c>
      <c r="W621" s="6">
        <v>378801210.13000005</v>
      </c>
      <c r="X621" s="6">
        <v>376970690.52000004</v>
      </c>
      <c r="Y621" s="6">
        <v>381734909.79000002</v>
      </c>
      <c r="Z621" s="6">
        <v>384956592.97000003</v>
      </c>
      <c r="AA621" s="6">
        <v>386615220.85000002</v>
      </c>
      <c r="AB621" s="6">
        <v>390865334.89999998</v>
      </c>
      <c r="AC621" s="6">
        <v>392191195.19999999</v>
      </c>
      <c r="AD621" s="6">
        <v>389142895.67999995</v>
      </c>
      <c r="AE621" s="6">
        <v>387180305.88</v>
      </c>
      <c r="AF621" s="6">
        <v>385088826.56</v>
      </c>
      <c r="AG621" s="6">
        <v>384159959.99000001</v>
      </c>
      <c r="AH621" s="6">
        <v>383398923.06999999</v>
      </c>
      <c r="AI621" s="6">
        <v>379583733.34999996</v>
      </c>
      <c r="AJ621" s="6">
        <v>380057374.7299999</v>
      </c>
      <c r="AK621" s="6">
        <v>378411327.43000007</v>
      </c>
      <c r="AL621" s="6">
        <v>379587351.1099999</v>
      </c>
      <c r="AM621" s="6">
        <v>381677219.56999999</v>
      </c>
      <c r="AN621" s="6">
        <v>384855238.21000004</v>
      </c>
      <c r="AO621" s="6">
        <v>392215293.06000006</v>
      </c>
      <c r="AP621" s="6">
        <v>400899304.23000002</v>
      </c>
      <c r="AQ621" s="6">
        <v>411151136.36000007</v>
      </c>
      <c r="AR621" s="6">
        <v>425644036.76999998</v>
      </c>
      <c r="AS621" s="6">
        <v>441926067.41000003</v>
      </c>
      <c r="AT621" s="6">
        <v>456893485.84000003</v>
      </c>
      <c r="AU621" s="6">
        <v>473657192.84999996</v>
      </c>
      <c r="AV621" s="6">
        <v>491177638.37000006</v>
      </c>
      <c r="AW621" s="6">
        <v>516579794.01000005</v>
      </c>
      <c r="AX621" s="6">
        <v>538836179.46000004</v>
      </c>
      <c r="AY621" s="6">
        <v>557554670.63999999</v>
      </c>
      <c r="AZ621" s="6">
        <v>581675103.01999998</v>
      </c>
      <c r="BA621" s="6">
        <v>586189577.13999999</v>
      </c>
      <c r="BB621" s="6">
        <v>591806393.57999992</v>
      </c>
      <c r="BC621" s="6">
        <v>594495553.18000007</v>
      </c>
      <c r="BD621" s="6">
        <v>594562387.88999999</v>
      </c>
      <c r="BE621" s="6">
        <v>596997632.21000004</v>
      </c>
      <c r="BF621" s="6">
        <v>594891378.83999991</v>
      </c>
      <c r="BG621" s="6">
        <v>597122468.30999994</v>
      </c>
      <c r="BH621" s="6">
        <v>599007697.88999999</v>
      </c>
      <c r="BI621" s="6">
        <v>595291341.74999988</v>
      </c>
      <c r="BJ621" s="6">
        <v>596478244.81999993</v>
      </c>
      <c r="BK621" s="6">
        <v>598946170.32000005</v>
      </c>
      <c r="BL621" s="6">
        <v>596199100.67000008</v>
      </c>
      <c r="BM621" s="6">
        <v>609686256.58000004</v>
      </c>
      <c r="BN621" s="6">
        <v>619709319.88000011</v>
      </c>
      <c r="BO621" s="6">
        <v>634163825.38999999</v>
      </c>
      <c r="BP621" s="6">
        <v>650272753.44000006</v>
      </c>
      <c r="BQ621" s="6">
        <v>659705266.50999999</v>
      </c>
      <c r="BR621" s="6">
        <v>672083481.73000002</v>
      </c>
      <c r="BS621" s="6">
        <v>686842545.33000016</v>
      </c>
      <c r="BT621" s="6">
        <v>701881656.09000003</v>
      </c>
      <c r="BU621" s="6">
        <v>716312212.57000017</v>
      </c>
      <c r="BV621" s="6">
        <v>731182001</v>
      </c>
      <c r="BW621" s="6">
        <v>741658613.5</v>
      </c>
      <c r="BX621" s="6">
        <v>726024988.47000003</v>
      </c>
      <c r="BY621" s="6">
        <v>735300169.10000002</v>
      </c>
      <c r="BZ621" s="6">
        <v>743679962.67999995</v>
      </c>
      <c r="CA621" s="6">
        <v>748554548.61000013</v>
      </c>
      <c r="CB621" s="6">
        <v>750777965.00000012</v>
      </c>
      <c r="CC621" s="6">
        <v>755010344.33000004</v>
      </c>
      <c r="CD621" s="6">
        <v>766681465.99000013</v>
      </c>
      <c r="CE621" s="6">
        <v>774790214.55999994</v>
      </c>
      <c r="CF621" s="6">
        <v>777493680.2299999</v>
      </c>
      <c r="CG621" s="6">
        <v>777613820.72000003</v>
      </c>
      <c r="CH621" s="6">
        <v>782798656.96000004</v>
      </c>
      <c r="CI621" s="6">
        <v>790354080.65999985</v>
      </c>
      <c r="CJ621" s="6">
        <v>826798215</v>
      </c>
      <c r="CK621" s="6">
        <v>844125518.70000005</v>
      </c>
      <c r="CL621" s="6">
        <v>860668408.50000012</v>
      </c>
      <c r="CM621" s="6">
        <v>882401731.58999991</v>
      </c>
      <c r="CN621" s="6">
        <v>907120054.68999982</v>
      </c>
      <c r="CO621" s="6">
        <v>938870482.97000015</v>
      </c>
      <c r="CP621" s="6">
        <v>962676292.30000007</v>
      </c>
      <c r="CQ621" s="6">
        <v>974508876.39999998</v>
      </c>
      <c r="CR621" s="6">
        <v>993994160.73000014</v>
      </c>
      <c r="CS621" s="6">
        <v>1009943817.3499999</v>
      </c>
      <c r="CT621" s="6">
        <v>1020522224.3700001</v>
      </c>
      <c r="CU621" s="6">
        <v>1025300224.9700001</v>
      </c>
      <c r="CV621" s="6">
        <v>1024097258.8200002</v>
      </c>
    </row>
    <row r="622" spans="2:102" s="1" customFormat="1" ht="14" x14ac:dyDescent="0.3">
      <c r="B622" s="1">
        <v>6</v>
      </c>
      <c r="C622" s="1" t="s">
        <v>11</v>
      </c>
      <c r="D622" s="6">
        <v>623467233.45000005</v>
      </c>
      <c r="E622" s="6">
        <v>634593963.72000003</v>
      </c>
      <c r="F622" s="6">
        <v>650592109.09000003</v>
      </c>
      <c r="G622" s="6">
        <v>665654473.68000007</v>
      </c>
      <c r="H622" s="6">
        <v>684097016.44000006</v>
      </c>
      <c r="I622" s="6">
        <v>709822687.94000006</v>
      </c>
      <c r="J622" s="6">
        <v>728286529.99000001</v>
      </c>
      <c r="K622" s="6">
        <v>740911301.81000006</v>
      </c>
      <c r="L622" s="6">
        <v>746800703.36000013</v>
      </c>
      <c r="M622" s="6">
        <v>746729001.44000006</v>
      </c>
      <c r="N622" s="6">
        <v>753144455.88999999</v>
      </c>
      <c r="O622" s="6">
        <v>767005843.19000006</v>
      </c>
      <c r="P622" s="6">
        <v>807735931.70000005</v>
      </c>
      <c r="Q622" s="6">
        <v>825267780.44000006</v>
      </c>
      <c r="R622" s="6">
        <v>834419639.73000002</v>
      </c>
      <c r="S622" s="6">
        <v>845745848.44000006</v>
      </c>
      <c r="T622" s="6">
        <v>851371272.11999989</v>
      </c>
      <c r="U622" s="6">
        <v>847568407.25</v>
      </c>
      <c r="V622" s="6">
        <v>859142083.06000018</v>
      </c>
      <c r="W622" s="6">
        <v>858936159.60000014</v>
      </c>
      <c r="X622" s="6">
        <v>863000592.09000003</v>
      </c>
      <c r="Y622" s="6">
        <v>870943536.16000009</v>
      </c>
      <c r="Z622" s="6">
        <v>881419156.87000012</v>
      </c>
      <c r="AA622" s="6">
        <v>878169164.74000001</v>
      </c>
      <c r="AB622" s="6">
        <v>875137032.20000005</v>
      </c>
      <c r="AC622" s="6">
        <v>864374250.96999991</v>
      </c>
      <c r="AD622" s="6">
        <v>850003728.89999998</v>
      </c>
      <c r="AE622" s="6">
        <v>834042538.95999992</v>
      </c>
      <c r="AF622" s="6">
        <v>822437133.28999984</v>
      </c>
      <c r="AG622" s="6">
        <v>810838467.01999998</v>
      </c>
      <c r="AH622" s="6">
        <v>788023164.53999984</v>
      </c>
      <c r="AI622" s="6">
        <v>782139399.86999977</v>
      </c>
      <c r="AJ622" s="6">
        <v>773759251.74000001</v>
      </c>
      <c r="AK622" s="6">
        <v>767645045.83999991</v>
      </c>
      <c r="AL622" s="6">
        <v>754033081.45000005</v>
      </c>
      <c r="AM622" s="6">
        <v>752473108.43999982</v>
      </c>
      <c r="AN622" s="6">
        <v>751218409.49999988</v>
      </c>
      <c r="AO622" s="6">
        <v>757731397.99000001</v>
      </c>
      <c r="AP622" s="6">
        <v>766370988.51999998</v>
      </c>
      <c r="AQ622" s="6">
        <v>777062735.61000001</v>
      </c>
      <c r="AR622" s="6">
        <v>788160461.61000013</v>
      </c>
      <c r="AS622" s="6">
        <v>799955319.42999995</v>
      </c>
      <c r="AT622" s="6">
        <v>814022780.79999995</v>
      </c>
      <c r="AU622" s="6">
        <v>832764797.20000005</v>
      </c>
      <c r="AV622" s="6">
        <v>856091564.31000006</v>
      </c>
      <c r="AW622" s="6">
        <v>884786295.11000001</v>
      </c>
      <c r="AX622" s="6">
        <v>913591544.25999999</v>
      </c>
      <c r="AY622" s="6">
        <v>945588928.65999985</v>
      </c>
      <c r="AZ622" s="6">
        <v>982182720.35000014</v>
      </c>
      <c r="BA622" s="6">
        <v>982367949.65000021</v>
      </c>
      <c r="BB622" s="6">
        <v>981352089.43000019</v>
      </c>
      <c r="BC622" s="6">
        <v>979550282.27000022</v>
      </c>
      <c r="BD622" s="6">
        <v>968615484.39999998</v>
      </c>
      <c r="BE622" s="6">
        <v>966859855.37000024</v>
      </c>
      <c r="BF622" s="6">
        <v>958981936.57000017</v>
      </c>
      <c r="BG622" s="6">
        <v>950104564.38000011</v>
      </c>
      <c r="BH622" s="6">
        <v>940716495.6400001</v>
      </c>
      <c r="BI622" s="6">
        <v>922026714.23000002</v>
      </c>
      <c r="BJ622" s="6">
        <v>904342728.74000025</v>
      </c>
      <c r="BK622" s="6">
        <v>879262122.24000013</v>
      </c>
      <c r="BL622" s="6">
        <v>849833270.33999991</v>
      </c>
      <c r="BM622" s="6">
        <v>851648013.68999982</v>
      </c>
      <c r="BN622" s="6">
        <v>850525443.92999983</v>
      </c>
      <c r="BO622" s="6">
        <v>851647599.93999994</v>
      </c>
      <c r="BP622" s="6">
        <v>862381197.33999979</v>
      </c>
      <c r="BQ622" s="6">
        <v>865212633.95999992</v>
      </c>
      <c r="BR622" s="6">
        <v>866532453.5999999</v>
      </c>
      <c r="BS622" s="6">
        <v>859294922.17999983</v>
      </c>
      <c r="BT622" s="6">
        <v>848204651.11999989</v>
      </c>
      <c r="BU622" s="6">
        <v>846524618.60000002</v>
      </c>
      <c r="BV622" s="6">
        <v>844607798.25999987</v>
      </c>
      <c r="BW622" s="6">
        <v>840032103.5</v>
      </c>
      <c r="BX622" s="6">
        <v>834405872.91000009</v>
      </c>
      <c r="BY622" s="6">
        <v>827158258.35000002</v>
      </c>
      <c r="BZ622" s="6">
        <v>822458081.11000001</v>
      </c>
      <c r="CA622" s="6">
        <v>813843247.97000003</v>
      </c>
      <c r="CB622" s="6">
        <v>806325905.65999997</v>
      </c>
      <c r="CC622" s="6">
        <v>796743089.25999999</v>
      </c>
      <c r="CD622" s="6">
        <v>790080903.39999986</v>
      </c>
      <c r="CE622" s="6">
        <v>787002314.10000002</v>
      </c>
      <c r="CF622" s="6">
        <v>786573081.72999978</v>
      </c>
      <c r="CG622" s="6">
        <v>778639173.66999996</v>
      </c>
      <c r="CH622" s="6">
        <v>770089826.95000005</v>
      </c>
      <c r="CI622" s="6">
        <v>763922989.3599999</v>
      </c>
      <c r="CJ622" s="6">
        <v>768570300.76999986</v>
      </c>
      <c r="CK622" s="6">
        <v>772260375.29999995</v>
      </c>
      <c r="CL622" s="6">
        <v>780489110.5</v>
      </c>
      <c r="CM622" s="6">
        <v>795382174.62</v>
      </c>
      <c r="CN622" s="6">
        <v>807258197.75999999</v>
      </c>
      <c r="CO622" s="6">
        <v>821620724.94000006</v>
      </c>
      <c r="CP622" s="6">
        <v>833667157.81999993</v>
      </c>
      <c r="CQ622" s="6">
        <v>849130201.83000016</v>
      </c>
      <c r="CR622" s="6">
        <v>862894037.01999998</v>
      </c>
      <c r="CS622" s="6">
        <v>873913213.76000011</v>
      </c>
      <c r="CT622" s="6">
        <v>883641458.50999987</v>
      </c>
      <c r="CU622" s="6">
        <v>897770627.85000002</v>
      </c>
      <c r="CV622" s="6">
        <v>895308778.17999983</v>
      </c>
    </row>
    <row r="623" spans="2:102" s="1" customFormat="1" ht="14" x14ac:dyDescent="0.3">
      <c r="B623" s="1">
        <v>22</v>
      </c>
      <c r="C623" s="1" t="s">
        <v>69</v>
      </c>
      <c r="D623" s="6">
        <v>63719518.57</v>
      </c>
      <c r="E623" s="6">
        <v>64925314.070000008</v>
      </c>
      <c r="F623" s="6">
        <v>66226469.270000003</v>
      </c>
      <c r="G623" s="6">
        <v>67127377.760000005</v>
      </c>
      <c r="H623" s="6">
        <v>67879636.75</v>
      </c>
      <c r="I623" s="6">
        <v>68592570.75</v>
      </c>
      <c r="J623" s="6">
        <v>69204433.179999992</v>
      </c>
      <c r="K623" s="6">
        <v>69585845.640000015</v>
      </c>
      <c r="L623" s="6">
        <v>69747691.969999999</v>
      </c>
      <c r="M623" s="6">
        <v>69916244.760000005</v>
      </c>
      <c r="N623" s="6">
        <v>69800934.879999995</v>
      </c>
      <c r="O623" s="6">
        <v>69373653.929999992</v>
      </c>
      <c r="P623" s="6">
        <v>69209916.020000011</v>
      </c>
      <c r="Q623" s="6">
        <v>68577718.859999999</v>
      </c>
      <c r="R623" s="6">
        <v>68342860.700000003</v>
      </c>
      <c r="S623" s="6">
        <v>69011788.180000007</v>
      </c>
      <c r="T623" s="6">
        <v>69467403.439999998</v>
      </c>
      <c r="U623" s="6">
        <v>69414145.349999994</v>
      </c>
      <c r="V623" s="6">
        <v>69428889.090000004</v>
      </c>
      <c r="W623" s="6">
        <v>69368248.149999991</v>
      </c>
      <c r="X623" s="6">
        <v>68979246.709999993</v>
      </c>
      <c r="Y623" s="6">
        <v>68823061.730000004</v>
      </c>
      <c r="Z623" s="6">
        <v>68423441.049999982</v>
      </c>
      <c r="AA623" s="6">
        <v>68281806.579999998</v>
      </c>
      <c r="AB623" s="6">
        <v>67404650.600000009</v>
      </c>
      <c r="AC623" s="6">
        <v>66872434.459999993</v>
      </c>
      <c r="AD623" s="6">
        <v>65896924.859999999</v>
      </c>
      <c r="AE623" s="6">
        <v>63948173.50999999</v>
      </c>
      <c r="AF623" s="6">
        <v>62160100.890000001</v>
      </c>
      <c r="AG623" s="6">
        <v>60798445.239999995</v>
      </c>
      <c r="AH623" s="6">
        <v>59655322.949999996</v>
      </c>
      <c r="AI623" s="6">
        <v>58452138.029999994</v>
      </c>
      <c r="AJ623" s="6">
        <v>58979124.909999996</v>
      </c>
      <c r="AK623" s="6">
        <v>58014723.409999989</v>
      </c>
      <c r="AL623" s="6">
        <v>57202567.529999994</v>
      </c>
      <c r="AM623" s="6">
        <v>57002169.319999993</v>
      </c>
      <c r="AN623" s="6">
        <v>57109074.019999996</v>
      </c>
      <c r="AO623" s="6">
        <v>56646263.459999993</v>
      </c>
      <c r="AP623" s="6">
        <v>55933436.019999996</v>
      </c>
      <c r="AQ623" s="6">
        <v>55081270.590000004</v>
      </c>
      <c r="AR623" s="6">
        <v>54229594.979999989</v>
      </c>
      <c r="AS623" s="6">
        <v>53386141.809999987</v>
      </c>
      <c r="AT623" s="6">
        <v>52406843.249999985</v>
      </c>
      <c r="AU623" s="6">
        <v>51945754.239999995</v>
      </c>
      <c r="AV623" s="6">
        <v>49844657.539999992</v>
      </c>
      <c r="AW623" s="6">
        <v>49224110.960000001</v>
      </c>
      <c r="AX623" s="6">
        <v>48808468.260000005</v>
      </c>
      <c r="AY623" s="6">
        <v>48251359.049999997</v>
      </c>
      <c r="AZ623" s="6">
        <v>47588023.730000004</v>
      </c>
      <c r="BA623" s="6">
        <v>47140906.479999997</v>
      </c>
      <c r="BB623" s="6">
        <v>47072035.599999994</v>
      </c>
      <c r="BC623" s="6">
        <v>47398480.839999996</v>
      </c>
      <c r="BD623" s="6">
        <v>48348669.170000002</v>
      </c>
      <c r="BE623" s="6">
        <v>49249528.68</v>
      </c>
      <c r="BF623" s="6">
        <v>50138220.739999987</v>
      </c>
      <c r="BG623" s="6">
        <v>50709265</v>
      </c>
      <c r="BH623" s="6">
        <v>51470814.63000001</v>
      </c>
      <c r="BI623" s="6">
        <v>51455223.890000008</v>
      </c>
      <c r="BJ623" s="6">
        <v>51571956.999999993</v>
      </c>
      <c r="BK623" s="6">
        <v>51394453.919999987</v>
      </c>
      <c r="BL623" s="6">
        <v>51299728.800000004</v>
      </c>
      <c r="BM623" s="6">
        <v>51858863.340000004</v>
      </c>
      <c r="BN623" s="6">
        <v>52266429.5</v>
      </c>
      <c r="BO623" s="6">
        <v>52703733.079999998</v>
      </c>
      <c r="BP623" s="6">
        <v>52890464.559999995</v>
      </c>
      <c r="BQ623" s="6">
        <v>53277162.43999999</v>
      </c>
      <c r="BR623" s="6">
        <v>53445190.449999988</v>
      </c>
      <c r="BS623" s="6">
        <v>53906548.109999992</v>
      </c>
      <c r="BT623" s="6">
        <v>54722133.730000004</v>
      </c>
      <c r="BU623" s="6">
        <v>56145554.11999999</v>
      </c>
      <c r="BV623" s="6">
        <v>57457379.169999987</v>
      </c>
      <c r="BW623" s="6">
        <v>58563529.719999999</v>
      </c>
      <c r="BX623" s="6">
        <v>59802968.660000011</v>
      </c>
      <c r="BY623" s="6">
        <v>60681711.980000004</v>
      </c>
      <c r="BZ623" s="6">
        <v>61452355.100000009</v>
      </c>
      <c r="CA623" s="6">
        <v>61891108.839999996</v>
      </c>
      <c r="CB623" s="6">
        <v>61904526.400000006</v>
      </c>
      <c r="CC623" s="6">
        <v>61838646.99000001</v>
      </c>
      <c r="CD623" s="6">
        <v>61718280.930000015</v>
      </c>
      <c r="CE623" s="6">
        <v>61546350.400000006</v>
      </c>
      <c r="CF623" s="6">
        <v>60822023.990000002</v>
      </c>
      <c r="CG623" s="6">
        <v>60134606.070000008</v>
      </c>
      <c r="CH623" s="6">
        <v>59297351.040000007</v>
      </c>
      <c r="CI623" s="6">
        <v>58734825.530000001</v>
      </c>
      <c r="CJ623" s="6">
        <v>58232805.520000003</v>
      </c>
      <c r="CK623" s="6">
        <v>57915558.140000001</v>
      </c>
      <c r="CL623" s="6">
        <v>57640376.689999998</v>
      </c>
      <c r="CM623" s="6">
        <v>57268994.75</v>
      </c>
      <c r="CN623" s="6">
        <v>57784668.119999997</v>
      </c>
      <c r="CO623" s="6">
        <v>57851555.910000004</v>
      </c>
      <c r="CP623" s="6">
        <v>58108840.359999999</v>
      </c>
      <c r="CQ623" s="6">
        <v>58184108.829999991</v>
      </c>
      <c r="CR623" s="6">
        <v>58511874.660000011</v>
      </c>
      <c r="CS623" s="6">
        <v>58922283.539999999</v>
      </c>
      <c r="CT623" s="6">
        <v>59392828.280000009</v>
      </c>
      <c r="CU623" s="6">
        <v>59313573.190000005</v>
      </c>
      <c r="CV623" s="6">
        <v>59588317.739999987</v>
      </c>
    </row>
    <row r="624" spans="2:102" s="1" customFormat="1" ht="14" x14ac:dyDescent="0.3">
      <c r="B624" s="1">
        <v>52</v>
      </c>
      <c r="C624" s="1" t="s">
        <v>9</v>
      </c>
      <c r="D624" s="6">
        <v>50113832.019999996</v>
      </c>
      <c r="E624" s="6">
        <v>51214492.469999999</v>
      </c>
      <c r="F624" s="6">
        <v>51878560.839999996</v>
      </c>
      <c r="G624" s="6">
        <v>53779632.089999996</v>
      </c>
      <c r="H624" s="6">
        <v>55132839.639999993</v>
      </c>
      <c r="I624" s="6">
        <v>56567923.359999999</v>
      </c>
      <c r="J624" s="6">
        <v>54834443.429999992</v>
      </c>
      <c r="K624" s="6">
        <v>54636166.93999999</v>
      </c>
      <c r="L624" s="6">
        <v>54553448.599999994</v>
      </c>
      <c r="M624" s="6">
        <v>54806070</v>
      </c>
      <c r="N624" s="6">
        <v>55459304.980000004</v>
      </c>
      <c r="O624" s="6">
        <v>56391645.730000004</v>
      </c>
      <c r="P624" s="6">
        <v>52500009.929999992</v>
      </c>
      <c r="Q624" s="6">
        <v>53812454.299999997</v>
      </c>
      <c r="R624" s="6">
        <v>55627358.32</v>
      </c>
      <c r="S624" s="6">
        <v>56171570.550000004</v>
      </c>
      <c r="T624" s="6">
        <v>57025738.769999996</v>
      </c>
      <c r="U624" s="6">
        <v>57935059.399999991</v>
      </c>
      <c r="V624" s="6">
        <v>59117407.379999995</v>
      </c>
      <c r="W624" s="6">
        <v>59839293.68</v>
      </c>
      <c r="X624" s="6">
        <v>61304940.440000005</v>
      </c>
      <c r="Y624" s="6">
        <v>62444937.549999997</v>
      </c>
      <c r="Z624" s="6">
        <v>62805767.350000001</v>
      </c>
      <c r="AA624" s="6">
        <v>62735531.149999999</v>
      </c>
      <c r="AB624" s="6">
        <v>62236482.019999988</v>
      </c>
      <c r="AC624" s="6">
        <v>61382918.609999992</v>
      </c>
      <c r="AD624" s="6">
        <v>60528825.839999996</v>
      </c>
      <c r="AE624" s="6">
        <v>59665406.480000004</v>
      </c>
      <c r="AF624" s="6">
        <v>59003961.640000001</v>
      </c>
      <c r="AG624" s="6">
        <v>57810789.179999992</v>
      </c>
      <c r="AH624" s="6">
        <v>56611773.25</v>
      </c>
      <c r="AI624" s="6">
        <v>56249446.130000003</v>
      </c>
      <c r="AJ624" s="6">
        <v>54512535.729999989</v>
      </c>
      <c r="AK624" s="6">
        <v>53419545.910000004</v>
      </c>
      <c r="AL624" s="6">
        <v>52892512.729999997</v>
      </c>
      <c r="AM624" s="6">
        <v>52550909.499999993</v>
      </c>
      <c r="AN624" s="6">
        <v>54133339.439999998</v>
      </c>
      <c r="AO624" s="6">
        <v>53474383.189999998</v>
      </c>
      <c r="AP624" s="6">
        <v>53653325.939999998</v>
      </c>
      <c r="AQ624" s="6">
        <v>53935587.569999993</v>
      </c>
      <c r="AR624" s="6">
        <v>54639965.819999993</v>
      </c>
      <c r="AS624" s="6">
        <v>55322466.739999995</v>
      </c>
      <c r="AT624" s="6">
        <v>55657691.179999992</v>
      </c>
      <c r="AU624" s="6">
        <v>55416301.999999993</v>
      </c>
      <c r="AV624" s="6">
        <v>56021564.690000005</v>
      </c>
      <c r="AW624" s="6">
        <v>55429256.369999997</v>
      </c>
      <c r="AX624" s="6">
        <v>55211335.629999995</v>
      </c>
      <c r="AY624" s="6">
        <v>54743908.239999995</v>
      </c>
      <c r="AZ624" s="6">
        <v>51928920.030000001</v>
      </c>
      <c r="BA624" s="6">
        <v>51430793.600000009</v>
      </c>
      <c r="BB624" s="6">
        <v>50145447.119999997</v>
      </c>
      <c r="BC624" s="6">
        <v>48854094.189999998</v>
      </c>
      <c r="BD624" s="6">
        <v>47720847.769999996</v>
      </c>
      <c r="BE624" s="6">
        <v>46763864.039999999</v>
      </c>
      <c r="BF624" s="6">
        <v>46665736.439999998</v>
      </c>
      <c r="BG624" s="6">
        <v>46522602.830000006</v>
      </c>
      <c r="BH624" s="6">
        <v>45878659.68</v>
      </c>
      <c r="BI624" s="6">
        <v>46195712.810000002</v>
      </c>
      <c r="BJ624" s="6">
        <v>45702320.470000014</v>
      </c>
      <c r="BK624" s="6">
        <v>46210845.539999999</v>
      </c>
      <c r="BL624" s="6">
        <v>43121336.950000003</v>
      </c>
      <c r="BM624" s="6">
        <v>43665841.039999999</v>
      </c>
      <c r="BN624" s="6">
        <v>44366921.120000005</v>
      </c>
      <c r="BO624" s="6">
        <v>45369543.170000002</v>
      </c>
      <c r="BP624" s="6">
        <v>45643772.290000007</v>
      </c>
      <c r="BQ624" s="6">
        <v>46049762.550000004</v>
      </c>
      <c r="BR624" s="6">
        <v>45437309.500000015</v>
      </c>
      <c r="BS624" s="6">
        <v>44755423.250000007</v>
      </c>
      <c r="BT624" s="6">
        <v>43857866.200000003</v>
      </c>
      <c r="BU624" s="6">
        <v>42882646.599999994</v>
      </c>
      <c r="BV624" s="6">
        <v>42021105.350000001</v>
      </c>
      <c r="BW624" s="6">
        <v>40685492.190000013</v>
      </c>
      <c r="BX624" s="6">
        <v>43749251.5</v>
      </c>
      <c r="BY624" s="6">
        <v>42447688.789999999</v>
      </c>
      <c r="BZ624" s="6">
        <v>41168826.920000002</v>
      </c>
      <c r="CA624" s="6">
        <v>39451899.980000004</v>
      </c>
      <c r="CB624" s="6">
        <v>37772198.140000001</v>
      </c>
      <c r="CC624" s="6">
        <v>36229537.439999998</v>
      </c>
      <c r="CD624" s="6">
        <v>35566654.25</v>
      </c>
      <c r="CE624" s="6">
        <v>35568260.480000004</v>
      </c>
      <c r="CF624" s="6">
        <v>35684485.880000003</v>
      </c>
      <c r="CG624" s="6">
        <v>35777638.660000004</v>
      </c>
      <c r="CH624" s="6">
        <v>36941236.799999997</v>
      </c>
      <c r="CI624" s="6">
        <v>37264999.249999993</v>
      </c>
      <c r="CJ624" s="6">
        <v>37426895.349999994</v>
      </c>
      <c r="CK624" s="6">
        <v>38885662.580000006</v>
      </c>
      <c r="CL624" s="6">
        <v>39435791.649999999</v>
      </c>
      <c r="CM624" s="6">
        <v>41023267.07</v>
      </c>
      <c r="CN624" s="6">
        <v>41713315.490000002</v>
      </c>
      <c r="CO624" s="6">
        <v>42180449.840000004</v>
      </c>
      <c r="CP624" s="6">
        <v>42509403.170000002</v>
      </c>
      <c r="CQ624" s="6">
        <v>43161063.259999998</v>
      </c>
      <c r="CR624" s="6">
        <v>42750911.859999999</v>
      </c>
      <c r="CS624" s="6">
        <v>44684517.650000006</v>
      </c>
      <c r="CT624" s="6">
        <v>43743239.210000008</v>
      </c>
      <c r="CU624" s="6">
        <v>42755621.100000009</v>
      </c>
      <c r="CV624" s="6">
        <v>41557061.979999997</v>
      </c>
    </row>
    <row r="625" spans="2:100" s="1" customFormat="1" ht="14" x14ac:dyDescent="0.3">
      <c r="B625" s="1">
        <v>55</v>
      </c>
      <c r="C625" s="1" t="s">
        <v>3</v>
      </c>
      <c r="D625" s="6">
        <v>87510374.039999992</v>
      </c>
      <c r="E625" s="6">
        <v>89824632.75999999</v>
      </c>
      <c r="F625" s="6">
        <v>92556432.50999999</v>
      </c>
      <c r="G625" s="6">
        <v>94636024.689999998</v>
      </c>
      <c r="H625" s="6">
        <v>96779772.199999988</v>
      </c>
      <c r="I625" s="6">
        <v>99119383.609999999</v>
      </c>
      <c r="J625" s="6">
        <v>100953264.10000001</v>
      </c>
      <c r="K625" s="6">
        <v>102475331.61999997</v>
      </c>
      <c r="L625" s="6">
        <v>104030811.28</v>
      </c>
      <c r="M625" s="6">
        <v>105683670.33</v>
      </c>
      <c r="N625" s="6">
        <v>107640208.89</v>
      </c>
      <c r="O625" s="6">
        <v>109788750.79000001</v>
      </c>
      <c r="P625" s="6">
        <v>111882218.5</v>
      </c>
      <c r="Q625" s="6">
        <v>114076774.13</v>
      </c>
      <c r="R625" s="6">
        <v>116080064.75</v>
      </c>
      <c r="S625" s="6">
        <v>118771096.31</v>
      </c>
      <c r="T625" s="6">
        <v>121693377.09</v>
      </c>
      <c r="U625" s="6">
        <v>124051646.31</v>
      </c>
      <c r="V625" s="6">
        <v>126500101.98</v>
      </c>
      <c r="W625" s="6">
        <v>129696680.10000002</v>
      </c>
      <c r="X625" s="6">
        <v>133108043.34</v>
      </c>
      <c r="Y625" s="6">
        <v>135991132.5</v>
      </c>
      <c r="Z625" s="6">
        <v>138793705.27000001</v>
      </c>
      <c r="AA625" s="6">
        <v>141756745.59999999</v>
      </c>
      <c r="AB625" s="6">
        <v>144568022.40000001</v>
      </c>
      <c r="AC625" s="6">
        <v>148654989.55000001</v>
      </c>
      <c r="AD625" s="6">
        <v>151812554.38999999</v>
      </c>
      <c r="AE625" s="6">
        <v>154777809.05000001</v>
      </c>
      <c r="AF625" s="6">
        <v>157392046</v>
      </c>
      <c r="AG625" s="6">
        <v>160418892.16999999</v>
      </c>
      <c r="AH625" s="6">
        <v>163802074.84</v>
      </c>
      <c r="AI625" s="6">
        <v>167837964.42000002</v>
      </c>
      <c r="AJ625" s="6">
        <v>171123333.07999998</v>
      </c>
      <c r="AK625" s="6">
        <v>174548983.54000002</v>
      </c>
      <c r="AL625" s="6">
        <v>178023692.71000004</v>
      </c>
      <c r="AM625" s="6">
        <v>180707116.98000002</v>
      </c>
      <c r="AN625" s="6">
        <v>183299855.11999997</v>
      </c>
      <c r="AO625" s="6">
        <v>184688590.50999999</v>
      </c>
      <c r="AP625" s="6">
        <v>186186020.57000002</v>
      </c>
      <c r="AQ625" s="6">
        <v>188708344.54000002</v>
      </c>
      <c r="AR625" s="6">
        <v>191041158.68000001</v>
      </c>
      <c r="AS625" s="6">
        <v>193925360.23000002</v>
      </c>
      <c r="AT625" s="6">
        <v>195902470.98000002</v>
      </c>
      <c r="AU625" s="6">
        <v>197396285.86000001</v>
      </c>
      <c r="AV625" s="6">
        <v>199495354.37</v>
      </c>
      <c r="AW625" s="6">
        <v>201863406.36000001</v>
      </c>
      <c r="AX625" s="6">
        <v>204952399.94999999</v>
      </c>
      <c r="AY625" s="6">
        <v>208474036.49000001</v>
      </c>
      <c r="AZ625" s="6">
        <v>213612281.69999999</v>
      </c>
      <c r="BA625" s="6">
        <v>216512147.96000001</v>
      </c>
      <c r="BB625" s="6">
        <v>219617992.27999997</v>
      </c>
      <c r="BC625" s="6">
        <v>221844640.83999997</v>
      </c>
      <c r="BD625" s="6">
        <v>223658167.73000002</v>
      </c>
      <c r="BE625" s="6">
        <v>225597688.78</v>
      </c>
      <c r="BF625" s="6">
        <v>228549166.63000003</v>
      </c>
      <c r="BG625" s="6">
        <v>229309468.43000001</v>
      </c>
      <c r="BH625" s="6">
        <v>231343736.26999995</v>
      </c>
      <c r="BI625" s="6">
        <v>233365704.48999995</v>
      </c>
      <c r="BJ625" s="6">
        <v>234243407.17999995</v>
      </c>
      <c r="BK625" s="6">
        <v>234100913.14999998</v>
      </c>
      <c r="BL625" s="6">
        <v>233051995.69999999</v>
      </c>
      <c r="BM625" s="6">
        <v>234563508.25999996</v>
      </c>
      <c r="BN625" s="6">
        <v>234357448.32000002</v>
      </c>
      <c r="BO625" s="6">
        <v>235484421.25</v>
      </c>
      <c r="BP625" s="6">
        <v>236306216.03999999</v>
      </c>
      <c r="BQ625" s="6">
        <v>237808044.92999995</v>
      </c>
      <c r="BR625" s="6">
        <v>238095666.45000002</v>
      </c>
      <c r="BS625" s="6">
        <v>239642202.05999997</v>
      </c>
      <c r="BT625" s="6">
        <v>240505972.68999997</v>
      </c>
      <c r="BU625" s="6">
        <v>240822402.72</v>
      </c>
      <c r="BV625" s="6">
        <v>242405010.91</v>
      </c>
      <c r="BW625" s="6">
        <v>243660094.24000001</v>
      </c>
      <c r="BX625" s="6">
        <v>243996274.45999998</v>
      </c>
      <c r="BY625" s="6">
        <v>245424276.53000003</v>
      </c>
      <c r="BZ625" s="6">
        <v>247798496.60999998</v>
      </c>
      <c r="CA625" s="6">
        <v>249003338.09000003</v>
      </c>
      <c r="CB625" s="6">
        <v>251217212.54000002</v>
      </c>
      <c r="CC625" s="6">
        <v>251419348.12000003</v>
      </c>
      <c r="CD625" s="6">
        <v>252158802.85999998</v>
      </c>
      <c r="CE625" s="6">
        <v>254809096.73000002</v>
      </c>
      <c r="CF625" s="6">
        <v>257521640.60000002</v>
      </c>
      <c r="CG625" s="6">
        <v>259692003.79999995</v>
      </c>
      <c r="CH625" s="6">
        <v>262431838.62</v>
      </c>
      <c r="CI625" s="6">
        <v>267261815.55000001</v>
      </c>
      <c r="CJ625" s="6">
        <v>273539166.02999997</v>
      </c>
      <c r="CK625" s="6">
        <v>279941144.50000006</v>
      </c>
      <c r="CL625" s="6">
        <v>285777874.46000004</v>
      </c>
      <c r="CM625" s="6">
        <v>291754817.18000001</v>
      </c>
      <c r="CN625" s="6">
        <v>297255660.62000006</v>
      </c>
      <c r="CO625" s="6">
        <v>303764357.92000008</v>
      </c>
      <c r="CP625" s="6">
        <v>309445402.53000003</v>
      </c>
      <c r="CQ625" s="6">
        <v>313484136.17000008</v>
      </c>
      <c r="CR625" s="6">
        <v>317308244.48000002</v>
      </c>
      <c r="CS625" s="6">
        <v>321876209.13000005</v>
      </c>
      <c r="CT625" s="6">
        <v>325695329.94000006</v>
      </c>
      <c r="CU625" s="6">
        <v>326426049.53999996</v>
      </c>
      <c r="CV625" s="6">
        <v>325849347.69</v>
      </c>
    </row>
    <row r="626" spans="2:100" s="1" customFormat="1" ht="14" x14ac:dyDescent="0.3">
      <c r="B626" s="1">
        <v>61</v>
      </c>
      <c r="C626" s="1" t="s">
        <v>70</v>
      </c>
      <c r="D626" s="6">
        <v>51418983.729999997</v>
      </c>
      <c r="E626" s="6">
        <v>52029892.789999999</v>
      </c>
      <c r="F626" s="6">
        <v>53032966.149999999</v>
      </c>
      <c r="G626" s="6">
        <v>53668695.859999999</v>
      </c>
      <c r="H626" s="6">
        <v>54355083.609999999</v>
      </c>
      <c r="I626" s="6">
        <v>54704108.689999998</v>
      </c>
      <c r="J626" s="6">
        <v>54099391.399999999</v>
      </c>
      <c r="K626" s="6">
        <v>53575262.059999987</v>
      </c>
      <c r="L626" s="6">
        <v>52560578.499999993</v>
      </c>
      <c r="M626" s="6">
        <v>51291230.719999991</v>
      </c>
      <c r="N626" s="6">
        <v>50611365.960000001</v>
      </c>
      <c r="O626" s="6">
        <v>50044596.740000002</v>
      </c>
      <c r="P626" s="6">
        <v>51533737.990000002</v>
      </c>
      <c r="Q626" s="6">
        <v>49942965.910000004</v>
      </c>
      <c r="R626" s="6">
        <v>47971072.259999998</v>
      </c>
      <c r="S626" s="6">
        <v>46750845.900000006</v>
      </c>
      <c r="T626" s="6">
        <v>44124772.24000001</v>
      </c>
      <c r="U626" s="6">
        <v>43708953.920000002</v>
      </c>
      <c r="V626" s="6">
        <v>42647730.029999994</v>
      </c>
      <c r="W626" s="6">
        <v>42398104.379999995</v>
      </c>
      <c r="X626" s="6">
        <v>43397898.170000009</v>
      </c>
      <c r="Y626" s="6">
        <v>43388041.640000008</v>
      </c>
      <c r="Z626" s="6">
        <v>42979665.530000009</v>
      </c>
      <c r="AA626" s="6">
        <v>42387779.329999991</v>
      </c>
      <c r="AB626" s="6">
        <v>39591339.18</v>
      </c>
      <c r="AC626" s="6">
        <v>39992649.459999993</v>
      </c>
      <c r="AD626" s="6">
        <v>40308926.230000004</v>
      </c>
      <c r="AE626" s="6">
        <v>40855915.379999995</v>
      </c>
      <c r="AF626" s="6">
        <v>42400825.649999999</v>
      </c>
      <c r="AG626" s="6">
        <v>42153610.859999999</v>
      </c>
      <c r="AH626" s="6">
        <v>43864465.009999998</v>
      </c>
      <c r="AI626" s="6">
        <v>44338388.780000001</v>
      </c>
      <c r="AJ626" s="6">
        <v>44388579.340000004</v>
      </c>
      <c r="AK626" s="6">
        <v>45574700.680000007</v>
      </c>
      <c r="AL626" s="6">
        <v>46716441.00999999</v>
      </c>
      <c r="AM626" s="6">
        <v>47820187.969999999</v>
      </c>
      <c r="AN626" s="6">
        <v>48784975.419999994</v>
      </c>
      <c r="AO626" s="6">
        <v>50240313.930000007</v>
      </c>
      <c r="AP626" s="6">
        <v>51335624.299999997</v>
      </c>
      <c r="AQ626" s="6">
        <v>52446206.560000002</v>
      </c>
      <c r="AR626" s="6">
        <v>53448875.740000002</v>
      </c>
      <c r="AS626" s="6">
        <v>54504694.870000005</v>
      </c>
      <c r="AT626" s="6">
        <v>54538911.070000008</v>
      </c>
      <c r="AU626" s="6">
        <v>55103820.509999998</v>
      </c>
      <c r="AV626" s="6">
        <v>55274859.43</v>
      </c>
      <c r="AW626" s="6">
        <v>55519234.750000007</v>
      </c>
      <c r="AX626" s="6">
        <v>55950379.150000006</v>
      </c>
      <c r="AY626" s="6">
        <v>56673824.56000001</v>
      </c>
      <c r="AZ626" s="6">
        <v>58333004.109999999</v>
      </c>
      <c r="BA626" s="6">
        <v>59507964.329999998</v>
      </c>
      <c r="BB626" s="6">
        <v>63558605.939999998</v>
      </c>
      <c r="BC626" s="6">
        <v>67306906.969999999</v>
      </c>
      <c r="BD626" s="6">
        <v>71016461.950000003</v>
      </c>
      <c r="BE626" s="6">
        <v>73795991.340000004</v>
      </c>
      <c r="BF626" s="6">
        <v>76025655.699999988</v>
      </c>
      <c r="BG626" s="6">
        <v>76616756.480000004</v>
      </c>
      <c r="BH626" s="6">
        <v>75960694.799999997</v>
      </c>
      <c r="BI626" s="6">
        <v>75537397.659999996</v>
      </c>
      <c r="BJ626" s="6">
        <v>74868042.379999995</v>
      </c>
      <c r="BK626" s="6">
        <v>74090635.300000012</v>
      </c>
      <c r="BL626" s="6">
        <v>72815637.75</v>
      </c>
      <c r="BM626" s="6">
        <v>70913168.150000006</v>
      </c>
      <c r="BN626" s="6">
        <v>66645168.689999998</v>
      </c>
      <c r="BO626" s="6">
        <v>62563930.019999996</v>
      </c>
      <c r="BP626" s="6">
        <v>58820049.069999993</v>
      </c>
      <c r="BQ626" s="6">
        <v>55769329.839999996</v>
      </c>
      <c r="BR626" s="6">
        <v>53243234.720000006</v>
      </c>
      <c r="BS626" s="6">
        <v>52263736.719999999</v>
      </c>
      <c r="BT626" s="6">
        <v>52427987.540000007</v>
      </c>
      <c r="BU626" s="6">
        <v>52394218.710000001</v>
      </c>
      <c r="BV626" s="6">
        <v>52174885.209999993</v>
      </c>
      <c r="BW626" s="6">
        <v>51482774.670000002</v>
      </c>
      <c r="BX626" s="6">
        <v>50489428.840000004</v>
      </c>
      <c r="BY626" s="6">
        <v>50235371.099999994</v>
      </c>
      <c r="BZ626" s="6">
        <v>49263968.569999993</v>
      </c>
      <c r="CA626" s="6">
        <v>48297731.489999995</v>
      </c>
      <c r="CB626" s="6">
        <v>47114401.699999996</v>
      </c>
      <c r="CC626" s="6">
        <v>46113517.450000003</v>
      </c>
      <c r="CD626" s="6">
        <v>45183100.369999997</v>
      </c>
      <c r="CE626" s="6">
        <v>44279730.589999989</v>
      </c>
      <c r="CF626" s="6">
        <v>43631780.689999998</v>
      </c>
      <c r="CG626" s="6">
        <v>42956534.269999996</v>
      </c>
      <c r="CH626" s="6">
        <v>42539198.009999998</v>
      </c>
      <c r="CI626" s="6">
        <v>42746774.660000004</v>
      </c>
      <c r="CJ626" s="6">
        <v>42888015.139999993</v>
      </c>
      <c r="CK626" s="6">
        <v>43274526.560000002</v>
      </c>
      <c r="CL626" s="6">
        <v>43772786.630000003</v>
      </c>
      <c r="CM626" s="6">
        <v>44177328.530000001</v>
      </c>
      <c r="CN626" s="6">
        <v>44632999.990000002</v>
      </c>
      <c r="CO626" s="6">
        <v>45297834.290000007</v>
      </c>
      <c r="CP626" s="6">
        <v>45163539.520000003</v>
      </c>
      <c r="CQ626" s="6">
        <v>45298229.149999991</v>
      </c>
      <c r="CR626" s="6">
        <v>45207637.5</v>
      </c>
      <c r="CS626" s="6">
        <v>45160644.460000001</v>
      </c>
      <c r="CT626" s="6">
        <v>45670860.82</v>
      </c>
      <c r="CU626" s="6">
        <v>45668800.730000004</v>
      </c>
      <c r="CV626" s="6">
        <v>45178101.299999997</v>
      </c>
    </row>
    <row r="627" spans="2:100" s="1" customFormat="1" ht="14" x14ac:dyDescent="0.3">
      <c r="B627" s="1">
        <v>72</v>
      </c>
      <c r="C627" s="1" t="s">
        <v>71</v>
      </c>
      <c r="D627" s="6">
        <v>119806910.84</v>
      </c>
      <c r="E627" s="6">
        <v>123921661.95</v>
      </c>
      <c r="F627" s="6">
        <v>127946861.34</v>
      </c>
      <c r="G627" s="6">
        <v>131601937.91</v>
      </c>
      <c r="H627" s="6">
        <v>134704186.60000002</v>
      </c>
      <c r="I627" s="6">
        <v>137227017.53</v>
      </c>
      <c r="J627" s="6">
        <v>139132052.06</v>
      </c>
      <c r="K627" s="6">
        <v>140383935.13999999</v>
      </c>
      <c r="L627" s="6">
        <v>141134377.13000003</v>
      </c>
      <c r="M627" s="6">
        <v>141620217.81999999</v>
      </c>
      <c r="N627" s="6">
        <v>141910084.59000003</v>
      </c>
      <c r="O627" s="6">
        <v>142106604.02999997</v>
      </c>
      <c r="P627" s="6">
        <v>141917803.66</v>
      </c>
      <c r="Q627" s="6">
        <v>141208080.77999997</v>
      </c>
      <c r="R627" s="6">
        <v>139620837.5</v>
      </c>
      <c r="S627" s="6">
        <v>137767375.88999999</v>
      </c>
      <c r="T627" s="6">
        <v>135761797.75999999</v>
      </c>
      <c r="U627" s="6">
        <v>133438849.44999999</v>
      </c>
      <c r="V627" s="6">
        <v>130972100.34000002</v>
      </c>
      <c r="W627" s="6">
        <v>128454975.42</v>
      </c>
      <c r="X627" s="6">
        <v>125893440.13999999</v>
      </c>
      <c r="Y627" s="6">
        <v>123733293.29000001</v>
      </c>
      <c r="Z627" s="6">
        <v>121022396.06999999</v>
      </c>
      <c r="AA627" s="6">
        <v>118797632.69000003</v>
      </c>
      <c r="AB627" s="6">
        <v>116488066.19</v>
      </c>
      <c r="AC627" s="6">
        <v>114463093.75</v>
      </c>
      <c r="AD627" s="6">
        <v>113130500.44999999</v>
      </c>
      <c r="AE627" s="6">
        <v>112462562.34</v>
      </c>
      <c r="AF627" s="6">
        <v>111921185.84</v>
      </c>
      <c r="AG627" s="6">
        <v>111754695.36000001</v>
      </c>
      <c r="AH627" s="6">
        <v>112119076.14</v>
      </c>
      <c r="AI627" s="6">
        <v>108521112.59999999</v>
      </c>
      <c r="AJ627" s="6">
        <v>108559264.97</v>
      </c>
      <c r="AK627" s="6">
        <v>108407250.99000001</v>
      </c>
      <c r="AL627" s="6">
        <v>108575348.03999999</v>
      </c>
      <c r="AM627" s="6">
        <v>108626351.79999998</v>
      </c>
      <c r="AN627" s="6">
        <v>109087757.68000001</v>
      </c>
      <c r="AO627" s="6">
        <v>110276991.98</v>
      </c>
      <c r="AP627" s="6">
        <v>111320158.14000002</v>
      </c>
      <c r="AQ627" s="6">
        <v>112249164.74000001</v>
      </c>
      <c r="AR627" s="6">
        <v>113537599.16</v>
      </c>
      <c r="AS627" s="6">
        <v>114648985.22</v>
      </c>
      <c r="AT627" s="6">
        <v>115556083.63</v>
      </c>
      <c r="AU627" s="6">
        <v>120396078.39000002</v>
      </c>
      <c r="AV627" s="6">
        <v>121458037.03</v>
      </c>
      <c r="AW627" s="6">
        <v>122827418.50000001</v>
      </c>
      <c r="AX627" s="6">
        <v>125028693.81</v>
      </c>
      <c r="AY627" s="6">
        <v>126925823.22</v>
      </c>
      <c r="AZ627" s="6">
        <v>129852585.19</v>
      </c>
      <c r="BA627" s="6">
        <v>132240524.93000001</v>
      </c>
      <c r="BB627" s="6">
        <v>135119411.56999999</v>
      </c>
      <c r="BC627" s="6">
        <v>137813473.80000001</v>
      </c>
      <c r="BD627" s="6">
        <v>140349817.63</v>
      </c>
      <c r="BE627" s="6">
        <v>142842066.61999997</v>
      </c>
      <c r="BF627" s="6">
        <v>145121877.63</v>
      </c>
      <c r="BG627" s="6">
        <v>147715421.51999998</v>
      </c>
      <c r="BH627" s="6">
        <v>150245526.82000002</v>
      </c>
      <c r="BI627" s="6">
        <v>152080491.85000002</v>
      </c>
      <c r="BJ627" s="6">
        <v>153254514.53999999</v>
      </c>
      <c r="BK627" s="6">
        <v>154097415.95999998</v>
      </c>
      <c r="BL627" s="6">
        <v>153942596.91000003</v>
      </c>
      <c r="BM627" s="6">
        <v>153785059.31999999</v>
      </c>
      <c r="BN627" s="6">
        <v>152931087.41</v>
      </c>
      <c r="BO627" s="6">
        <v>152907357.68000001</v>
      </c>
      <c r="BP627" s="6">
        <v>152583874.81</v>
      </c>
      <c r="BQ627" s="6">
        <v>151942936.53000003</v>
      </c>
      <c r="BR627" s="6">
        <v>151287919.52000001</v>
      </c>
      <c r="BS627" s="6">
        <v>150292516.00999999</v>
      </c>
      <c r="BT627" s="6">
        <v>149745365.72999996</v>
      </c>
      <c r="BU627" s="6">
        <v>149331192.59999999</v>
      </c>
      <c r="BV627" s="6">
        <v>148953635.49000001</v>
      </c>
      <c r="BW627" s="6">
        <v>149045512.05999997</v>
      </c>
      <c r="BX627" s="6">
        <v>148536599.41</v>
      </c>
      <c r="BY627" s="6">
        <v>147783741.81999999</v>
      </c>
      <c r="BZ627" s="6">
        <v>146577965.25999999</v>
      </c>
      <c r="CA627" s="6">
        <v>144278074.65000001</v>
      </c>
      <c r="CB627" s="6">
        <v>141763551.41</v>
      </c>
      <c r="CC627" s="6">
        <v>139727764.04000002</v>
      </c>
      <c r="CD627" s="6">
        <v>137903007.88999999</v>
      </c>
      <c r="CE627" s="6">
        <v>136348333.20999998</v>
      </c>
      <c r="CF627" s="6">
        <v>134756489.13999999</v>
      </c>
      <c r="CG627" s="6">
        <v>133621496.38999999</v>
      </c>
      <c r="CH627" s="6">
        <v>132660149.25999999</v>
      </c>
      <c r="CI627" s="6">
        <v>132096474.15999997</v>
      </c>
      <c r="CJ627" s="6">
        <v>132660506.35999998</v>
      </c>
      <c r="CK627" s="6">
        <v>133853019.19999999</v>
      </c>
      <c r="CL627" s="6">
        <v>135115441.62</v>
      </c>
      <c r="CM627" s="6">
        <v>136659924.38999999</v>
      </c>
      <c r="CN627" s="6">
        <v>138758809.63</v>
      </c>
      <c r="CO627" s="6">
        <v>141160443.69999999</v>
      </c>
      <c r="CP627" s="6">
        <v>143459826.18000001</v>
      </c>
      <c r="CQ627" s="6">
        <v>145122991.58000001</v>
      </c>
      <c r="CR627" s="6">
        <v>146707252.45000002</v>
      </c>
      <c r="CS627" s="6">
        <v>147548033.03</v>
      </c>
      <c r="CT627" s="6">
        <v>148134487.00999999</v>
      </c>
      <c r="CU627" s="6">
        <v>148133049.19</v>
      </c>
      <c r="CV627" s="6">
        <v>147491100.49000001</v>
      </c>
    </row>
    <row r="628" spans="2:100" s="1" customFormat="1" ht="14" x14ac:dyDescent="0.3">
      <c r="B628" s="1">
        <v>73</v>
      </c>
      <c r="C628" s="1" t="s">
        <v>72</v>
      </c>
      <c r="D628" s="6">
        <v>71641824.060000002</v>
      </c>
      <c r="E628" s="6">
        <v>71994803.090000004</v>
      </c>
      <c r="F628" s="6">
        <v>72629468.930000007</v>
      </c>
      <c r="G628" s="6">
        <v>72437120.739999995</v>
      </c>
      <c r="H628" s="6">
        <v>72975763.710000008</v>
      </c>
      <c r="I628" s="6">
        <v>72821323.870000005</v>
      </c>
      <c r="J628" s="6">
        <v>72990433.079999998</v>
      </c>
      <c r="K628" s="6">
        <v>72336635.189999998</v>
      </c>
      <c r="L628" s="6">
        <v>72208478.690000013</v>
      </c>
      <c r="M628" s="6">
        <v>72345546.470000014</v>
      </c>
      <c r="N628" s="6">
        <v>72315166.579999998</v>
      </c>
      <c r="O628" s="6">
        <v>72074967.219999999</v>
      </c>
      <c r="P628" s="6">
        <v>71754011.329999983</v>
      </c>
      <c r="Q628" s="6">
        <v>69030638.450000003</v>
      </c>
      <c r="R628" s="6">
        <v>66036568.439999998</v>
      </c>
      <c r="S628" s="6">
        <v>63268645.760000005</v>
      </c>
      <c r="T628" s="6">
        <v>59963895.219999999</v>
      </c>
      <c r="U628" s="6">
        <v>56597070.319999993</v>
      </c>
      <c r="V628" s="6">
        <v>53578963.209999993</v>
      </c>
      <c r="W628" s="6">
        <v>49426209.299999997</v>
      </c>
      <c r="X628" s="6">
        <v>46283819.169999987</v>
      </c>
      <c r="Y628" s="6">
        <v>43273533.519999996</v>
      </c>
      <c r="Z628" s="6">
        <v>41003678.769999996</v>
      </c>
      <c r="AA628" s="6">
        <v>39071723.359999999</v>
      </c>
      <c r="AB628" s="6">
        <v>35703550.560000002</v>
      </c>
      <c r="AC628" s="6">
        <v>35640551.300000004</v>
      </c>
      <c r="AD628" s="6">
        <v>35710899.670000002</v>
      </c>
      <c r="AE628" s="6">
        <v>36052494.5</v>
      </c>
      <c r="AF628" s="6">
        <v>36634074.920000002</v>
      </c>
      <c r="AG628" s="6">
        <v>37481022.590000004</v>
      </c>
      <c r="AH628" s="6">
        <v>38134414.920000002</v>
      </c>
      <c r="AI628" s="6">
        <v>39097968.609999999</v>
      </c>
      <c r="AJ628" s="6">
        <v>39590922.630000003</v>
      </c>
      <c r="AK628" s="6">
        <v>40241218.159999996</v>
      </c>
      <c r="AL628" s="6">
        <v>40518682.189999998</v>
      </c>
      <c r="AM628" s="6">
        <v>40943873.659999996</v>
      </c>
      <c r="AN628" s="6">
        <v>41658777.020000011</v>
      </c>
      <c r="AO628" s="6">
        <v>42348976.350000001</v>
      </c>
      <c r="AP628" s="6">
        <v>42952469.060000002</v>
      </c>
      <c r="AQ628" s="6">
        <v>43352515.270000003</v>
      </c>
      <c r="AR628" s="6">
        <v>43642213.340000004</v>
      </c>
      <c r="AS628" s="6">
        <v>44001469.810000002</v>
      </c>
      <c r="AT628" s="6">
        <v>44885247.910000004</v>
      </c>
      <c r="AU628" s="6">
        <v>45944455.700000003</v>
      </c>
      <c r="AV628" s="6">
        <v>47157819.960000008</v>
      </c>
      <c r="AW628" s="6">
        <v>48804904.020000011</v>
      </c>
      <c r="AX628" s="6">
        <v>50533394.020000003</v>
      </c>
      <c r="AY628" s="6">
        <v>52133905.740000002</v>
      </c>
      <c r="AZ628" s="6">
        <v>53937656.539999999</v>
      </c>
      <c r="BA628" s="6">
        <v>56293020.640000001</v>
      </c>
      <c r="BB628" s="6">
        <v>58635361.75</v>
      </c>
      <c r="BC628" s="6">
        <v>61147178.640000001</v>
      </c>
      <c r="BD628" s="6">
        <v>63693627.749999993</v>
      </c>
      <c r="BE628" s="6">
        <v>66517996.169999987</v>
      </c>
      <c r="BF628" s="6">
        <v>69047425.919999987</v>
      </c>
      <c r="BG628" s="6">
        <v>71281379.069999993</v>
      </c>
      <c r="BH628" s="6">
        <v>73518601.069999993</v>
      </c>
      <c r="BI628" s="6">
        <v>75396673.139999986</v>
      </c>
      <c r="BJ628" s="6">
        <v>77141401.849999994</v>
      </c>
      <c r="BK628" s="6">
        <v>78814287.989999995</v>
      </c>
      <c r="BL628" s="6">
        <v>80243129.650000006</v>
      </c>
      <c r="BM628" s="6">
        <v>81302085</v>
      </c>
      <c r="BN628" s="6">
        <v>81757703.899999991</v>
      </c>
      <c r="BO628" s="6">
        <v>82470391.340000004</v>
      </c>
      <c r="BP628" s="6">
        <v>82800023.329999983</v>
      </c>
      <c r="BQ628" s="6">
        <v>82964634.909999996</v>
      </c>
      <c r="BR628" s="6">
        <v>83045713.479999989</v>
      </c>
      <c r="BS628" s="6">
        <v>83354574.389999986</v>
      </c>
      <c r="BT628" s="6">
        <v>83340740.289999992</v>
      </c>
      <c r="BU628" s="6">
        <v>83134634.639999986</v>
      </c>
      <c r="BV628" s="6">
        <v>83087123.909999996</v>
      </c>
      <c r="BW628" s="6">
        <v>83186163.37000002</v>
      </c>
      <c r="BX628" s="6">
        <v>83043850.329999998</v>
      </c>
      <c r="BY628" s="6">
        <v>82704176.879999995</v>
      </c>
      <c r="BZ628" s="6">
        <v>82374698.409999996</v>
      </c>
      <c r="CA628" s="6">
        <v>81639401.129999995</v>
      </c>
      <c r="CB628" s="6">
        <v>80988846.670000002</v>
      </c>
      <c r="CC628" s="6">
        <v>79924952.780000001</v>
      </c>
      <c r="CD628" s="6">
        <v>78665750.349999994</v>
      </c>
      <c r="CE628" s="6">
        <v>77339044.840000004</v>
      </c>
      <c r="CF628" s="6">
        <v>76240322.25</v>
      </c>
      <c r="CG628" s="6">
        <v>74987558.409999982</v>
      </c>
      <c r="CH628" s="6">
        <v>73692658.549999997</v>
      </c>
      <c r="CI628" s="6">
        <v>72300076.359999985</v>
      </c>
      <c r="CJ628" s="6">
        <v>71455670.239999995</v>
      </c>
      <c r="CK628" s="6">
        <v>71202120.940000013</v>
      </c>
      <c r="CL628" s="6">
        <v>71259597.820000008</v>
      </c>
      <c r="CM628" s="6">
        <v>71228789.210000008</v>
      </c>
      <c r="CN628" s="6">
        <v>71698328.25</v>
      </c>
      <c r="CO628" s="6">
        <v>72525651.900000006</v>
      </c>
      <c r="CP628" s="6">
        <v>73319498.100000024</v>
      </c>
      <c r="CQ628" s="6">
        <v>74189193.849999994</v>
      </c>
      <c r="CR628" s="6">
        <v>75220416.020000011</v>
      </c>
      <c r="CS628" s="6">
        <v>76152276.480000019</v>
      </c>
      <c r="CT628" s="6">
        <v>77029693.049999982</v>
      </c>
      <c r="CU628" s="6">
        <v>77614078.350000024</v>
      </c>
      <c r="CV628" s="6">
        <v>78029485.930000007</v>
      </c>
    </row>
    <row r="629" spans="2:100" s="1" customFormat="1" ht="14" x14ac:dyDescent="0.3">
      <c r="B629" s="1">
        <v>76</v>
      </c>
      <c r="C629" s="1" t="s">
        <v>73</v>
      </c>
      <c r="D629" s="6">
        <v>6304631.3800000008</v>
      </c>
      <c r="E629" s="6">
        <v>6384154.9699999997</v>
      </c>
      <c r="F629" s="6">
        <v>6508211.6799999997</v>
      </c>
      <c r="G629" s="6">
        <v>6751864.1500000004</v>
      </c>
      <c r="H629" s="6">
        <v>7276063.75</v>
      </c>
      <c r="I629" s="6">
        <v>7265051.0300000003</v>
      </c>
      <c r="J629" s="6">
        <v>7523754.7299999986</v>
      </c>
      <c r="K629" s="6">
        <v>7758370.9899999984</v>
      </c>
      <c r="L629" s="6">
        <v>7987321.129999999</v>
      </c>
      <c r="M629" s="6">
        <v>8242668.3899999987</v>
      </c>
      <c r="N629" s="6">
        <v>8281368.7699999996</v>
      </c>
      <c r="O629" s="6">
        <v>8451519.9299999997</v>
      </c>
      <c r="P629" s="6">
        <v>8652360.9200000018</v>
      </c>
      <c r="Q629" s="6">
        <v>8822575.7299999986</v>
      </c>
      <c r="R629" s="6">
        <v>8990343.9399999995</v>
      </c>
      <c r="S629" s="6">
        <v>9592716.1799999997</v>
      </c>
      <c r="T629" s="6">
        <v>10180803.119999999</v>
      </c>
      <c r="U629" s="6">
        <v>10824684.52</v>
      </c>
      <c r="V629" s="6">
        <v>11471882.34</v>
      </c>
      <c r="W629" s="6">
        <v>12113482.550000001</v>
      </c>
      <c r="X629" s="6">
        <v>12705021.310000002</v>
      </c>
      <c r="Y629" s="6">
        <v>13308952.699999999</v>
      </c>
      <c r="Z629" s="6">
        <v>13879906.259999998</v>
      </c>
      <c r="AA629" s="6">
        <v>14311131.690000001</v>
      </c>
      <c r="AB629" s="6">
        <v>14680950.930000002</v>
      </c>
      <c r="AC629" s="6">
        <v>14836335.41</v>
      </c>
      <c r="AD629" s="6">
        <v>14945184.289999999</v>
      </c>
      <c r="AE629" s="6">
        <v>14529652.84</v>
      </c>
      <c r="AF629" s="6">
        <v>14134994.799999999</v>
      </c>
      <c r="AG629" s="6">
        <v>13704513.289999999</v>
      </c>
      <c r="AH629" s="6">
        <v>13340829.729999999</v>
      </c>
      <c r="AI629" s="6">
        <v>13068623.130000001</v>
      </c>
      <c r="AJ629" s="6">
        <v>12996827.710000001</v>
      </c>
      <c r="AK629" s="6">
        <v>12944982.679999998</v>
      </c>
      <c r="AL629" s="6">
        <v>12860109.489999998</v>
      </c>
      <c r="AM629" s="6">
        <v>12758070.089999998</v>
      </c>
      <c r="AN629" s="6">
        <v>12942827.5</v>
      </c>
      <c r="AO629" s="6">
        <v>13494038.460000001</v>
      </c>
      <c r="AP629" s="6">
        <v>14098609.350000001</v>
      </c>
      <c r="AQ629" s="6">
        <v>14611403.640000001</v>
      </c>
      <c r="AR629" s="6">
        <v>15103942.100000001</v>
      </c>
      <c r="AS629" s="6">
        <v>15567452.209999997</v>
      </c>
      <c r="AT629" s="6">
        <v>15951109.109999999</v>
      </c>
      <c r="AU629" s="6">
        <v>16198459.079999998</v>
      </c>
      <c r="AV629" s="6">
        <v>16189937.92</v>
      </c>
      <c r="AW629" s="6">
        <v>16148801.620000003</v>
      </c>
      <c r="AX629" s="6">
        <v>16133499.380000003</v>
      </c>
      <c r="AY629" s="6">
        <v>16133822.249999998</v>
      </c>
      <c r="AZ629" s="6">
        <v>16122139.030000001</v>
      </c>
      <c r="BA629" s="6">
        <v>15849411.4</v>
      </c>
      <c r="BB629" s="6">
        <v>15531801.52</v>
      </c>
      <c r="BC629" s="6">
        <v>15264430.780000001</v>
      </c>
      <c r="BD629" s="6">
        <v>14996413.970000003</v>
      </c>
      <c r="BE629" s="6">
        <v>14772293.040000001</v>
      </c>
      <c r="BF629" s="6">
        <v>14556732.930000002</v>
      </c>
      <c r="BG629" s="6">
        <v>14458143.75</v>
      </c>
      <c r="BH629" s="6">
        <v>14533046.129999999</v>
      </c>
      <c r="BI629" s="6">
        <v>14444560.710000003</v>
      </c>
      <c r="BJ629" s="6">
        <v>14403781.850000003</v>
      </c>
      <c r="BK629" s="6">
        <v>14324174.950000001</v>
      </c>
      <c r="BL629" s="6">
        <v>13953129.490000002</v>
      </c>
      <c r="BM629" s="6">
        <v>13701092.210000001</v>
      </c>
      <c r="BN629" s="6">
        <v>13407211.440000001</v>
      </c>
      <c r="BO629" s="6">
        <v>13133187.289999999</v>
      </c>
      <c r="BP629" s="6">
        <v>12871515.040000001</v>
      </c>
      <c r="BQ629" s="6">
        <v>12577959.48</v>
      </c>
      <c r="BR629" s="6">
        <v>12271581.039999999</v>
      </c>
      <c r="BS629" s="6">
        <v>11894491.42</v>
      </c>
      <c r="BT629" s="6">
        <v>11502468.290000001</v>
      </c>
      <c r="BU629" s="6">
        <v>11251239.360000001</v>
      </c>
      <c r="BV629" s="6">
        <v>10847436.379999997</v>
      </c>
      <c r="BW629" s="6">
        <v>10437764.300000001</v>
      </c>
      <c r="BX629" s="6">
        <v>10092151.880000001</v>
      </c>
      <c r="BY629" s="6">
        <v>9767352.3100000005</v>
      </c>
      <c r="BZ629" s="6">
        <v>9499232.6099999994</v>
      </c>
      <c r="CA629" s="6">
        <v>9227813.8400000017</v>
      </c>
      <c r="CB629" s="6">
        <v>8954109.959999999</v>
      </c>
      <c r="CC629" s="6">
        <v>8680997.3399999999</v>
      </c>
      <c r="CD629" s="6">
        <v>8438990.910000002</v>
      </c>
      <c r="CE629" s="6">
        <v>8232129.7100000009</v>
      </c>
      <c r="CF629" s="6">
        <v>7930164.3100000005</v>
      </c>
      <c r="CG629" s="6">
        <v>7623788.3100000015</v>
      </c>
      <c r="CH629" s="6">
        <v>7402651.9700000025</v>
      </c>
      <c r="CI629" s="6">
        <v>7241989.9000000004</v>
      </c>
      <c r="CJ629" s="6">
        <v>7091079.6800000016</v>
      </c>
      <c r="CK629" s="6">
        <v>6927420.5</v>
      </c>
      <c r="CL629" s="6">
        <v>6776751.6199999992</v>
      </c>
      <c r="CM629" s="6">
        <v>6612023.4399999995</v>
      </c>
      <c r="CN629" s="6">
        <v>6468291.919999999</v>
      </c>
      <c r="CO629" s="6">
        <v>6330303.0399999991</v>
      </c>
      <c r="CP629" s="6">
        <v>6192420.8899999997</v>
      </c>
      <c r="CQ629" s="6">
        <v>6040875.5700000003</v>
      </c>
      <c r="CR629" s="6">
        <v>5932393.1500000004</v>
      </c>
      <c r="CS629" s="6">
        <v>5888878.6599999992</v>
      </c>
      <c r="CT629" s="6">
        <v>5838434.3399999989</v>
      </c>
      <c r="CU629" s="6">
        <v>5791063.2899999991</v>
      </c>
      <c r="CV629" s="6">
        <v>5742190.7199999988</v>
      </c>
    </row>
    <row r="630" spans="2:100" s="1" customFormat="1" ht="14" x14ac:dyDescent="0.3">
      <c r="B630" s="1">
        <v>82</v>
      </c>
      <c r="C630" s="1" t="s">
        <v>4</v>
      </c>
      <c r="D630" s="6">
        <v>123577427.95</v>
      </c>
      <c r="E630" s="6">
        <v>127691808.38000001</v>
      </c>
      <c r="F630" s="6">
        <v>131567444.72</v>
      </c>
      <c r="G630" s="6">
        <v>135268559.09999999</v>
      </c>
      <c r="H630" s="6">
        <v>138614140.60000002</v>
      </c>
      <c r="I630" s="6">
        <v>142080733.58000001</v>
      </c>
      <c r="J630" s="6">
        <v>145632316.74000001</v>
      </c>
      <c r="K630" s="6">
        <v>148892861.73000002</v>
      </c>
      <c r="L630" s="6">
        <v>152291824.44</v>
      </c>
      <c r="M630" s="6">
        <v>155444197.29999998</v>
      </c>
      <c r="N630" s="6">
        <v>158492213.20999998</v>
      </c>
      <c r="O630" s="6">
        <v>161671631.98999998</v>
      </c>
      <c r="P630" s="6">
        <v>165443520.28000003</v>
      </c>
      <c r="Q630" s="6">
        <v>168707628.98000002</v>
      </c>
      <c r="R630" s="6">
        <v>171212553.87</v>
      </c>
      <c r="S630" s="6">
        <v>175310077.00999999</v>
      </c>
      <c r="T630" s="6">
        <v>179448610.18000001</v>
      </c>
      <c r="U630" s="6">
        <v>183207765.86000001</v>
      </c>
      <c r="V630" s="6">
        <v>187002850.88999999</v>
      </c>
      <c r="W630" s="6">
        <v>191182232.11000004</v>
      </c>
      <c r="X630" s="6">
        <v>195669733.05000004</v>
      </c>
      <c r="Y630" s="6">
        <v>199340246.59999996</v>
      </c>
      <c r="Z630" s="6">
        <v>202470739.02000004</v>
      </c>
      <c r="AA630" s="6">
        <v>205075128.22000003</v>
      </c>
      <c r="AB630" s="6">
        <v>207120414.00999996</v>
      </c>
      <c r="AC630" s="6">
        <v>208978831.56999999</v>
      </c>
      <c r="AD630" s="6">
        <v>210701612.95999998</v>
      </c>
      <c r="AE630" s="6">
        <v>211290732.28999999</v>
      </c>
      <c r="AF630" s="6">
        <v>211746886.32999995</v>
      </c>
      <c r="AG630" s="6">
        <v>212302728.55999997</v>
      </c>
      <c r="AH630" s="6">
        <v>212968399.57999998</v>
      </c>
      <c r="AI630" s="6">
        <v>212278888.75999999</v>
      </c>
      <c r="AJ630" s="6">
        <v>210932240.45999998</v>
      </c>
      <c r="AK630" s="6">
        <v>210044720.94</v>
      </c>
      <c r="AL630" s="6">
        <v>208831315.46999997</v>
      </c>
      <c r="AM630" s="6">
        <v>207130033.83999997</v>
      </c>
      <c r="AN630" s="6">
        <v>207094667.73000002</v>
      </c>
      <c r="AO630" s="6">
        <v>207033994.05000001</v>
      </c>
      <c r="AP630" s="6">
        <v>206801265.58999997</v>
      </c>
      <c r="AQ630" s="6">
        <v>206735801.22</v>
      </c>
      <c r="AR630" s="6">
        <v>206140754.01000002</v>
      </c>
      <c r="AS630" s="6">
        <v>205243137.05000001</v>
      </c>
      <c r="AT630" s="6">
        <v>204617233.06000003</v>
      </c>
      <c r="AU630" s="6">
        <v>205279185.44</v>
      </c>
      <c r="AV630" s="6">
        <v>206076743.36000001</v>
      </c>
      <c r="AW630" s="6">
        <v>208060488.16000003</v>
      </c>
      <c r="AX630" s="6">
        <v>209992037.10000002</v>
      </c>
      <c r="AY630" s="6">
        <v>210533368.39999995</v>
      </c>
      <c r="AZ630" s="6">
        <v>208893789.66999999</v>
      </c>
      <c r="BA630" s="6">
        <v>211360731.49999997</v>
      </c>
      <c r="BB630" s="6">
        <v>214757392.95999998</v>
      </c>
      <c r="BC630" s="6">
        <v>217187060.19999999</v>
      </c>
      <c r="BD630" s="6">
        <v>218145246.37</v>
      </c>
      <c r="BE630" s="6">
        <v>220741160.20999995</v>
      </c>
      <c r="BF630" s="6">
        <v>223697101.70999998</v>
      </c>
      <c r="BG630" s="6">
        <v>225994600.35999998</v>
      </c>
      <c r="BH630" s="6">
        <v>226885766.11000001</v>
      </c>
      <c r="BI630" s="6">
        <v>226828687.05999994</v>
      </c>
      <c r="BJ630" s="6">
        <v>227542284.83000004</v>
      </c>
      <c r="BK630" s="6">
        <v>229802759.34999996</v>
      </c>
      <c r="BL630" s="6">
        <v>232562693.22</v>
      </c>
      <c r="BM630" s="6">
        <v>230977408.48000005</v>
      </c>
      <c r="BN630" s="6">
        <v>228162023.01000005</v>
      </c>
      <c r="BO630" s="6">
        <v>225672128.05000001</v>
      </c>
      <c r="BP630" s="6">
        <v>224853497.37000003</v>
      </c>
      <c r="BQ630" s="6">
        <v>223112290.44000006</v>
      </c>
      <c r="BR630" s="6">
        <v>220485125.54000005</v>
      </c>
      <c r="BS630" s="6">
        <v>218422313.12000006</v>
      </c>
      <c r="BT630" s="6">
        <v>217742527.59000003</v>
      </c>
      <c r="BU630" s="6">
        <v>217212940.17000008</v>
      </c>
      <c r="BV630" s="6">
        <v>216980914.14000005</v>
      </c>
      <c r="BW630" s="6">
        <v>216688183.11000001</v>
      </c>
      <c r="BX630" s="6">
        <v>216134608.65999997</v>
      </c>
      <c r="BY630" s="6">
        <v>216405930.06999999</v>
      </c>
      <c r="BZ630" s="6">
        <v>216628688.09999999</v>
      </c>
      <c r="CA630" s="6">
        <v>217411279.39999998</v>
      </c>
      <c r="CB630" s="6">
        <v>219117170.27999997</v>
      </c>
      <c r="CC630" s="6">
        <v>220543312.17999998</v>
      </c>
      <c r="CD630" s="6">
        <v>221551125.72</v>
      </c>
      <c r="CE630" s="6">
        <v>223163418.59</v>
      </c>
      <c r="CF630" s="6">
        <v>225476056.20999998</v>
      </c>
      <c r="CG630" s="6">
        <v>227640303.08999994</v>
      </c>
      <c r="CH630" s="6">
        <v>229635604.06999996</v>
      </c>
      <c r="CI630" s="6">
        <v>232617523.07000002</v>
      </c>
      <c r="CJ630" s="6">
        <v>236989642.51000002</v>
      </c>
      <c r="CK630" s="6">
        <v>241803898.47</v>
      </c>
      <c r="CL630" s="6">
        <v>246964569.85999998</v>
      </c>
      <c r="CM630" s="6">
        <v>253164380.37</v>
      </c>
      <c r="CN630" s="6">
        <v>258273941.5</v>
      </c>
      <c r="CO630" s="6">
        <v>262295567.66000003</v>
      </c>
      <c r="CP630" s="6">
        <v>267029760.27000001</v>
      </c>
      <c r="CQ630" s="6">
        <v>271117642.11000001</v>
      </c>
      <c r="CR630" s="6">
        <v>274369495.64999998</v>
      </c>
      <c r="CS630" s="6">
        <v>277638961.14000005</v>
      </c>
      <c r="CT630" s="6">
        <v>280214686.93000001</v>
      </c>
      <c r="CU630" s="6">
        <v>282065404.70999998</v>
      </c>
      <c r="CV630" s="6">
        <v>283291923.93000007</v>
      </c>
    </row>
    <row r="631" spans="2:100" s="1" customFormat="1" ht="14" x14ac:dyDescent="0.3">
      <c r="B631" s="1">
        <v>100</v>
      </c>
      <c r="C631" s="1" t="s">
        <v>74</v>
      </c>
      <c r="D631" s="6">
        <v>12089316.099999998</v>
      </c>
      <c r="E631" s="6">
        <v>12691739.199999999</v>
      </c>
      <c r="F631" s="6">
        <v>13221132.289999999</v>
      </c>
      <c r="G631" s="6">
        <v>13623812.84</v>
      </c>
      <c r="H631" s="6">
        <v>13999248.729999997</v>
      </c>
      <c r="I631" s="6">
        <v>14478368.729999999</v>
      </c>
      <c r="J631" s="6">
        <v>14848882.74</v>
      </c>
      <c r="K631" s="6">
        <v>15162127.15</v>
      </c>
      <c r="L631" s="6">
        <v>15406906.190000001</v>
      </c>
      <c r="M631" s="6">
        <v>15606675.060000002</v>
      </c>
      <c r="N631" s="6">
        <v>15735267.92</v>
      </c>
      <c r="O631" s="6">
        <v>15714974.279999997</v>
      </c>
      <c r="P631" s="6">
        <v>15774553.810000001</v>
      </c>
      <c r="Q631" s="6">
        <v>15577300.73</v>
      </c>
      <c r="R631" s="6">
        <v>15484985.399999999</v>
      </c>
      <c r="S631" s="6">
        <v>14178899.51</v>
      </c>
      <c r="T631" s="6">
        <v>12902763.27</v>
      </c>
      <c r="U631" s="6">
        <v>11500495.309999999</v>
      </c>
      <c r="V631" s="6">
        <v>10179241.77</v>
      </c>
      <c r="W631" s="6">
        <v>8848585.2300000004</v>
      </c>
      <c r="X631" s="6">
        <v>7510567.959999999</v>
      </c>
      <c r="Y631" s="6">
        <v>6244216.379999999</v>
      </c>
      <c r="Z631" s="6">
        <v>4978189.5299999993</v>
      </c>
      <c r="AA631" s="6">
        <v>3754877.4000000004</v>
      </c>
      <c r="AB631" s="6">
        <v>2319741.459999999</v>
      </c>
      <c r="AC631" s="6">
        <v>1148746.6499999994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0</v>
      </c>
      <c r="CF631" s="6">
        <v>0</v>
      </c>
      <c r="CG631" s="6">
        <v>0</v>
      </c>
      <c r="CH631" s="6">
        <v>0</v>
      </c>
      <c r="CI631" s="6">
        <v>0</v>
      </c>
      <c r="CJ631" s="6">
        <v>0</v>
      </c>
      <c r="CK631" s="6">
        <v>0</v>
      </c>
      <c r="CL631" s="6">
        <v>0</v>
      </c>
      <c r="CM631" s="6">
        <v>0</v>
      </c>
      <c r="CN631" s="6">
        <v>0</v>
      </c>
      <c r="CO631" s="6">
        <v>0</v>
      </c>
      <c r="CP631" s="6">
        <v>0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</row>
    <row r="632" spans="2:100" s="1" customFormat="1" ht="14" x14ac:dyDescent="0.3">
      <c r="B632" s="1">
        <v>101</v>
      </c>
      <c r="C632" s="1" t="s">
        <v>64</v>
      </c>
      <c r="D632" s="6">
        <v>67201610.810000002</v>
      </c>
      <c r="E632" s="6">
        <v>66193650.43</v>
      </c>
      <c r="F632" s="6">
        <v>65592253.410000011</v>
      </c>
      <c r="G632" s="6">
        <v>64812499.829999998</v>
      </c>
      <c r="H632" s="6">
        <v>63981035.519999996</v>
      </c>
      <c r="I632" s="6">
        <v>63429970.329999998</v>
      </c>
      <c r="J632" s="6">
        <v>63438411.030000001</v>
      </c>
      <c r="K632" s="6">
        <v>63499600.859999999</v>
      </c>
      <c r="L632" s="6">
        <v>63730024.320000008</v>
      </c>
      <c r="M632" s="6">
        <v>64337468.419999994</v>
      </c>
      <c r="N632" s="6">
        <v>65239042.610000014</v>
      </c>
      <c r="O632" s="6">
        <v>65980860.879999995</v>
      </c>
      <c r="P632" s="6">
        <v>66840523.919999987</v>
      </c>
      <c r="Q632" s="6">
        <v>67666291.810000002</v>
      </c>
      <c r="R632" s="6">
        <v>68279022.469999999</v>
      </c>
      <c r="S632" s="6">
        <v>69355241.519999981</v>
      </c>
      <c r="T632" s="6">
        <v>70239936.879999995</v>
      </c>
      <c r="U632" s="6">
        <v>70941406.200000003</v>
      </c>
      <c r="V632" s="6">
        <v>71551457.75</v>
      </c>
      <c r="W632" s="6">
        <v>71951619.599999994</v>
      </c>
      <c r="X632" s="6">
        <v>72557463.449999988</v>
      </c>
      <c r="Y632" s="6">
        <v>72440358.610000014</v>
      </c>
      <c r="Z632" s="6">
        <v>72053886.269999981</v>
      </c>
      <c r="AA632" s="6">
        <v>71564141.019999996</v>
      </c>
      <c r="AB632" s="6">
        <v>70927314.850000024</v>
      </c>
      <c r="AC632" s="6">
        <v>70145527.790000007</v>
      </c>
      <c r="AD632" s="6">
        <v>69349608.260000005</v>
      </c>
      <c r="AE632" s="6">
        <v>68244769.780000001</v>
      </c>
      <c r="AF632" s="6">
        <v>67349780.940000013</v>
      </c>
      <c r="AG632" s="6">
        <v>66460712.320000008</v>
      </c>
      <c r="AH632" s="6">
        <v>65801326.750000015</v>
      </c>
      <c r="AI632" s="6">
        <v>65091891.780000001</v>
      </c>
      <c r="AJ632" s="6">
        <v>64061192.110000007</v>
      </c>
      <c r="AK632" s="6">
        <v>63481052.609999999</v>
      </c>
      <c r="AL632" s="6">
        <v>63244228.270000018</v>
      </c>
      <c r="AM632" s="6">
        <v>63384001.979999997</v>
      </c>
      <c r="AN632" s="6">
        <v>64108230.969999984</v>
      </c>
      <c r="AO632" s="6">
        <v>64887189.680000007</v>
      </c>
      <c r="AP632" s="6">
        <v>65868856.909999996</v>
      </c>
      <c r="AQ632" s="6">
        <v>67092463.939999998</v>
      </c>
      <c r="AR632" s="6">
        <v>68512908.709999993</v>
      </c>
      <c r="AS632" s="6">
        <v>70097769.320000008</v>
      </c>
      <c r="AT632" s="6">
        <v>71566874.180000007</v>
      </c>
      <c r="AU632" s="6">
        <v>73473485.569999993</v>
      </c>
      <c r="AV632" s="6">
        <v>75764392.230000004</v>
      </c>
      <c r="AW632" s="6">
        <v>78105643.63000001</v>
      </c>
      <c r="AX632" s="6">
        <v>80627910.599999994</v>
      </c>
      <c r="AY632" s="6">
        <v>83446567.049999982</v>
      </c>
      <c r="AZ632" s="6">
        <v>85961053.879999995</v>
      </c>
      <c r="BA632" s="6">
        <v>88205045.069999993</v>
      </c>
      <c r="BB632" s="6">
        <v>90339119.019999996</v>
      </c>
      <c r="BC632" s="6">
        <v>92214454.439999998</v>
      </c>
      <c r="BD632" s="6">
        <v>94101597.649999991</v>
      </c>
      <c r="BE632" s="6">
        <v>96445066.909999996</v>
      </c>
      <c r="BF632" s="6">
        <v>98796985.179999977</v>
      </c>
      <c r="BG632" s="6">
        <v>101166597.13999999</v>
      </c>
      <c r="BH632" s="6">
        <v>103750685.83</v>
      </c>
      <c r="BI632" s="6">
        <v>106201543.06</v>
      </c>
      <c r="BJ632" s="6">
        <v>108649332.94000001</v>
      </c>
      <c r="BK632" s="6">
        <v>110955468.71999998</v>
      </c>
      <c r="BL632" s="6">
        <v>114046963.43000001</v>
      </c>
      <c r="BM632" s="6">
        <v>117050172.98</v>
      </c>
      <c r="BN632" s="6">
        <v>119846002.88000003</v>
      </c>
      <c r="BO632" s="6">
        <v>123267060.82000002</v>
      </c>
      <c r="BP632" s="6">
        <v>126723541.52000001</v>
      </c>
      <c r="BQ632" s="6">
        <v>130029009.26999998</v>
      </c>
      <c r="BR632" s="6">
        <v>133133333.17</v>
      </c>
      <c r="BS632" s="6">
        <v>136106663.69000003</v>
      </c>
      <c r="BT632" s="6">
        <v>138598674.49000001</v>
      </c>
      <c r="BU632" s="6">
        <v>140678039.61000001</v>
      </c>
      <c r="BV632" s="6">
        <v>142943502.74000001</v>
      </c>
      <c r="BW632" s="6">
        <v>144823937.36000001</v>
      </c>
      <c r="BX632" s="6">
        <v>145883442.34999999</v>
      </c>
      <c r="BY632" s="6">
        <v>147527617.62</v>
      </c>
      <c r="BZ632" s="6">
        <v>147903911.65999997</v>
      </c>
      <c r="CA632" s="6">
        <v>149191547.13</v>
      </c>
      <c r="CB632" s="6">
        <v>150139235.78999999</v>
      </c>
      <c r="CC632" s="6">
        <v>150992181.27999997</v>
      </c>
      <c r="CD632" s="6">
        <v>153022555</v>
      </c>
      <c r="CE632" s="6">
        <v>153864761.76999998</v>
      </c>
      <c r="CF632" s="6">
        <v>154684329.36999997</v>
      </c>
      <c r="CG632" s="6">
        <v>155464442.37</v>
      </c>
      <c r="CH632" s="6">
        <v>155524628.00999999</v>
      </c>
      <c r="CI632" s="6">
        <v>155036896.01999998</v>
      </c>
      <c r="CJ632" s="6">
        <v>154726018.94999996</v>
      </c>
      <c r="CK632" s="6">
        <v>154078564.13999999</v>
      </c>
      <c r="CL632" s="6">
        <v>154158677.81</v>
      </c>
      <c r="CM632" s="6">
        <v>153408067.75999999</v>
      </c>
      <c r="CN632" s="6">
        <v>152503778.00999999</v>
      </c>
      <c r="CO632" s="6">
        <v>151381226.01999998</v>
      </c>
      <c r="CP632" s="6">
        <v>148887448.66999999</v>
      </c>
      <c r="CQ632" s="6">
        <v>147564935.63999999</v>
      </c>
      <c r="CR632" s="6">
        <v>146011655.65000001</v>
      </c>
      <c r="CS632" s="6">
        <v>144447056.19</v>
      </c>
      <c r="CT632" s="6">
        <v>143058380.17000002</v>
      </c>
      <c r="CU632" s="6">
        <v>142001965.86999995</v>
      </c>
      <c r="CV632" s="6">
        <v>140632707.85999995</v>
      </c>
    </row>
    <row r="633" spans="2:100" s="1" customFormat="1" ht="14" x14ac:dyDescent="0.3">
      <c r="B633" s="1">
        <v>102</v>
      </c>
      <c r="C633" s="1" t="s">
        <v>51</v>
      </c>
      <c r="D633" s="6">
        <v>47722200.220000006</v>
      </c>
      <c r="E633" s="6">
        <v>47344647.07</v>
      </c>
      <c r="F633" s="6">
        <v>46797022.829999998</v>
      </c>
      <c r="G633" s="6">
        <v>45904932.780000001</v>
      </c>
      <c r="H633" s="6">
        <v>45173459.689999998</v>
      </c>
      <c r="I633" s="6">
        <v>44174235.790000007</v>
      </c>
      <c r="J633" s="6">
        <v>43428181.279999994</v>
      </c>
      <c r="K633" s="6">
        <v>43080355.86999999</v>
      </c>
      <c r="L633" s="6">
        <v>42586290.530000001</v>
      </c>
      <c r="M633" s="6">
        <v>42366779.759999998</v>
      </c>
      <c r="N633" s="6">
        <v>42346204.370000005</v>
      </c>
      <c r="O633" s="6">
        <v>42367695.07</v>
      </c>
      <c r="P633" s="6">
        <v>42589299.459999993</v>
      </c>
      <c r="Q633" s="6">
        <v>42494780.489999995</v>
      </c>
      <c r="R633" s="6">
        <v>42666437.889999993</v>
      </c>
      <c r="S633" s="6">
        <v>42953721.059999995</v>
      </c>
      <c r="T633" s="6">
        <v>43480774.50999999</v>
      </c>
      <c r="U633" s="6">
        <v>43937430.29999999</v>
      </c>
      <c r="V633" s="6">
        <v>44305015.659999989</v>
      </c>
      <c r="W633" s="6">
        <v>44630437.489999995</v>
      </c>
      <c r="X633" s="6">
        <v>44657222.829999991</v>
      </c>
      <c r="Y633" s="6">
        <v>44504695.390000001</v>
      </c>
      <c r="Z633" s="6">
        <v>44128906.649999984</v>
      </c>
      <c r="AA633" s="6">
        <v>43698215.030000001</v>
      </c>
      <c r="AB633" s="6">
        <v>43207759.219999999</v>
      </c>
      <c r="AC633" s="6">
        <v>42883749.079999998</v>
      </c>
      <c r="AD633" s="6">
        <v>42149295.109999999</v>
      </c>
      <c r="AE633" s="6">
        <v>41271919.609999999</v>
      </c>
      <c r="AF633" s="6">
        <v>39983969.849999994</v>
      </c>
      <c r="AG633" s="6">
        <v>38763327.339999996</v>
      </c>
      <c r="AH633" s="6">
        <v>37161477.340000004</v>
      </c>
      <c r="AI633" s="6">
        <v>35503253.260000005</v>
      </c>
      <c r="AJ633" s="6">
        <v>33973883.879999995</v>
      </c>
      <c r="AK633" s="6">
        <v>32773090.59</v>
      </c>
      <c r="AL633" s="6">
        <v>31628547.009999998</v>
      </c>
      <c r="AM633" s="6">
        <v>30555289.050000004</v>
      </c>
      <c r="AN633" s="6">
        <v>29507686.979999989</v>
      </c>
      <c r="AO633" s="6">
        <v>28585746.029999994</v>
      </c>
      <c r="AP633" s="6">
        <v>27913135.529999994</v>
      </c>
      <c r="AQ633" s="6">
        <v>27282859.749999996</v>
      </c>
      <c r="AR633" s="6">
        <v>26870961.940000001</v>
      </c>
      <c r="AS633" s="6">
        <v>26409132.709999997</v>
      </c>
      <c r="AT633" s="6">
        <v>26576015.079999998</v>
      </c>
      <c r="AU633" s="6">
        <v>26599623.709999997</v>
      </c>
      <c r="AV633" s="6">
        <v>26576123.540000003</v>
      </c>
      <c r="AW633" s="6">
        <v>26320334.509999998</v>
      </c>
      <c r="AX633" s="6">
        <v>26160097.539999995</v>
      </c>
      <c r="AY633" s="6">
        <v>26048892.529999997</v>
      </c>
      <c r="AZ633" s="6">
        <v>25866522.890000001</v>
      </c>
      <c r="BA633" s="6">
        <v>25451770.610000003</v>
      </c>
      <c r="BB633" s="6">
        <v>25172315.800000004</v>
      </c>
      <c r="BC633" s="6">
        <v>24747613.030000001</v>
      </c>
      <c r="BD633" s="6">
        <v>24302822.420000002</v>
      </c>
      <c r="BE633" s="6">
        <v>23860545.549999997</v>
      </c>
      <c r="BF633" s="6">
        <v>23307596.589999996</v>
      </c>
      <c r="BG633" s="6">
        <v>22699460.509999998</v>
      </c>
      <c r="BH633" s="6">
        <v>21890297.969999995</v>
      </c>
      <c r="BI633" s="6">
        <v>21279915.710000005</v>
      </c>
      <c r="BJ633" s="6">
        <v>20536454.649999999</v>
      </c>
      <c r="BK633" s="6">
        <v>19805377.629999995</v>
      </c>
      <c r="BL633" s="6">
        <v>19077279.769999996</v>
      </c>
      <c r="BM633" s="6">
        <v>18674151.18</v>
      </c>
      <c r="BN633" s="6">
        <v>18206913.68</v>
      </c>
      <c r="BO633" s="6">
        <v>17773170.149999999</v>
      </c>
      <c r="BP633" s="6">
        <v>17372513.48</v>
      </c>
      <c r="BQ633" s="6">
        <v>16920476.529999997</v>
      </c>
      <c r="BR633" s="6">
        <v>16500487.83</v>
      </c>
      <c r="BS633" s="6">
        <v>16176688.569999998</v>
      </c>
      <c r="BT633" s="6">
        <v>16080553.970000003</v>
      </c>
      <c r="BU633" s="6">
        <v>17831125.469999999</v>
      </c>
      <c r="BV633" s="6">
        <v>17892035</v>
      </c>
      <c r="BW633" s="6">
        <v>17936335.800000001</v>
      </c>
      <c r="BX633" s="6">
        <v>17985112.900000002</v>
      </c>
      <c r="BY633" s="6">
        <v>18061415.859999996</v>
      </c>
      <c r="BZ633" s="6">
        <v>18105439.519999996</v>
      </c>
      <c r="CA633" s="6">
        <v>18161590.600000001</v>
      </c>
      <c r="CB633" s="6">
        <v>18286483.259999998</v>
      </c>
      <c r="CC633" s="6">
        <v>18402528.510000002</v>
      </c>
      <c r="CD633" s="6">
        <v>18569109.859999999</v>
      </c>
      <c r="CE633" s="6">
        <v>18795306.84</v>
      </c>
      <c r="CF633" s="6">
        <v>19099823.350000001</v>
      </c>
      <c r="CG633" s="6">
        <v>17395485.57</v>
      </c>
      <c r="CH633" s="6">
        <v>17482935.220000003</v>
      </c>
      <c r="CI633" s="6">
        <v>17566821.069999997</v>
      </c>
      <c r="CJ633" s="6">
        <v>17599232.160000004</v>
      </c>
      <c r="CK633" s="6">
        <v>17579683.630000003</v>
      </c>
      <c r="CL633" s="6">
        <v>17570680.180000003</v>
      </c>
      <c r="CM633" s="6">
        <v>17489433.75</v>
      </c>
      <c r="CN633" s="6">
        <v>17364135.199999999</v>
      </c>
      <c r="CO633" s="6">
        <v>17227131.530000001</v>
      </c>
      <c r="CP633" s="6">
        <v>16985412.060000002</v>
      </c>
      <c r="CQ633" s="6">
        <v>16738237.039999999</v>
      </c>
      <c r="CR633" s="6">
        <v>16394616.520000001</v>
      </c>
      <c r="CS633" s="6">
        <v>16163782.700000001</v>
      </c>
      <c r="CT633" s="6">
        <v>15888485.640000002</v>
      </c>
      <c r="CU633" s="6">
        <v>15613281.08</v>
      </c>
      <c r="CV633" s="6">
        <v>15392923.419999998</v>
      </c>
    </row>
    <row r="634" spans="2:100" s="1" customFormat="1" ht="14" x14ac:dyDescent="0.3">
      <c r="B634" s="1">
        <v>103</v>
      </c>
      <c r="C634" s="1" t="s">
        <v>65</v>
      </c>
      <c r="D634" s="6">
        <v>96530645.340000018</v>
      </c>
      <c r="E634" s="6">
        <v>96229825.850000009</v>
      </c>
      <c r="F634" s="6">
        <v>96384502.280000001</v>
      </c>
      <c r="G634" s="6">
        <v>96488177.060000002</v>
      </c>
      <c r="H634" s="6">
        <v>96421196.370000005</v>
      </c>
      <c r="I634" s="6">
        <v>96376526.49000001</v>
      </c>
      <c r="J634" s="6">
        <v>96786137.449999988</v>
      </c>
      <c r="K634" s="6">
        <v>96616667.99000001</v>
      </c>
      <c r="L634" s="6">
        <v>96705441.349999994</v>
      </c>
      <c r="M634" s="6">
        <v>96786054.780000001</v>
      </c>
      <c r="N634" s="6">
        <v>97184689.929999992</v>
      </c>
      <c r="O634" s="6">
        <v>97423385.569999993</v>
      </c>
      <c r="P634" s="6">
        <v>97737877.179999977</v>
      </c>
      <c r="Q634" s="6">
        <v>98578846.779999986</v>
      </c>
      <c r="R634" s="6">
        <v>99140054.379999995</v>
      </c>
      <c r="S634" s="6">
        <v>99305025.980000004</v>
      </c>
      <c r="T634" s="6">
        <v>99941349.430000007</v>
      </c>
      <c r="U634" s="6">
        <v>100344865.47</v>
      </c>
      <c r="V634" s="6">
        <v>100833613.57000001</v>
      </c>
      <c r="W634" s="6">
        <v>101846012.43999997</v>
      </c>
      <c r="X634" s="6">
        <v>102915495.89</v>
      </c>
      <c r="Y634" s="6">
        <v>103356123.30000001</v>
      </c>
      <c r="Z634" s="6">
        <v>103736081.35999997</v>
      </c>
      <c r="AA634" s="6">
        <v>104246363.90000001</v>
      </c>
      <c r="AB634" s="6">
        <v>104716364.39</v>
      </c>
      <c r="AC634" s="6">
        <v>104707115.63000001</v>
      </c>
      <c r="AD634" s="6">
        <v>104502831.98999999</v>
      </c>
      <c r="AE634" s="6">
        <v>104824226.01000002</v>
      </c>
      <c r="AF634" s="6">
        <v>104129760.53999999</v>
      </c>
      <c r="AG634" s="6">
        <v>103738326.87</v>
      </c>
      <c r="AH634" s="6">
        <v>102810586.15000001</v>
      </c>
      <c r="AI634" s="6">
        <v>101714667.10999998</v>
      </c>
      <c r="AJ634" s="6">
        <v>100188289.57999998</v>
      </c>
      <c r="AK634" s="6">
        <v>99285469.730000019</v>
      </c>
      <c r="AL634" s="6">
        <v>98422618.099999994</v>
      </c>
      <c r="AM634" s="6">
        <v>96920831.399999991</v>
      </c>
      <c r="AN634" s="6">
        <v>95581877.249999985</v>
      </c>
      <c r="AO634" s="6">
        <v>94233063.25999999</v>
      </c>
      <c r="AP634" s="6">
        <v>93086352.24000001</v>
      </c>
      <c r="AQ634" s="6">
        <v>91702736.25</v>
      </c>
      <c r="AR634" s="6">
        <v>91172273.109999999</v>
      </c>
      <c r="AS634" s="6">
        <v>90739573.520000011</v>
      </c>
      <c r="AT634" s="6">
        <v>90239382.989999995</v>
      </c>
      <c r="AU634" s="6">
        <v>89563531.639999986</v>
      </c>
      <c r="AV634" s="6">
        <v>89005319.850000024</v>
      </c>
      <c r="AW634" s="6">
        <v>88232114.949999988</v>
      </c>
      <c r="AX634" s="6">
        <v>87085692.569999993</v>
      </c>
      <c r="AY634" s="6">
        <v>86796525.569999978</v>
      </c>
      <c r="AZ634" s="6">
        <v>86154231.129999995</v>
      </c>
      <c r="BA634" s="6">
        <v>85583816.340000018</v>
      </c>
      <c r="BB634" s="6">
        <v>85209685.730000019</v>
      </c>
      <c r="BC634" s="6">
        <v>84633439.060000002</v>
      </c>
      <c r="BD634" s="6">
        <v>84210489.940000013</v>
      </c>
      <c r="BE634" s="6">
        <v>84079092.110000014</v>
      </c>
      <c r="BF634" s="6">
        <v>84194447.840000018</v>
      </c>
      <c r="BG634" s="6">
        <v>84662800.840000018</v>
      </c>
      <c r="BH634" s="6">
        <v>85103397.089999989</v>
      </c>
      <c r="BI634" s="6">
        <v>86140876.020000011</v>
      </c>
      <c r="BJ634" s="6">
        <v>87124394.980000019</v>
      </c>
      <c r="BK634" s="6">
        <v>88347433.030000016</v>
      </c>
      <c r="BL634" s="6">
        <v>89985044.749999985</v>
      </c>
      <c r="BM634" s="6">
        <v>91808018.109999999</v>
      </c>
      <c r="BN634" s="6">
        <v>93519795.329999998</v>
      </c>
      <c r="BO634" s="6">
        <v>96054199.780000001</v>
      </c>
      <c r="BP634" s="6">
        <v>98585374.540000007</v>
      </c>
      <c r="BQ634" s="6">
        <v>101365520.89</v>
      </c>
      <c r="BR634" s="6">
        <v>104289710.16</v>
      </c>
      <c r="BS634" s="6">
        <v>107581747.64000002</v>
      </c>
      <c r="BT634" s="6">
        <v>111421989.80000001</v>
      </c>
      <c r="BU634" s="6">
        <v>115178025.28999999</v>
      </c>
      <c r="BV634" s="6">
        <v>119229012.11000001</v>
      </c>
      <c r="BW634" s="6">
        <v>123294545.27999999</v>
      </c>
      <c r="BX634" s="6">
        <v>127496340.31999999</v>
      </c>
      <c r="BY634" s="6">
        <v>131582135.25</v>
      </c>
      <c r="BZ634" s="6">
        <v>135451526.18000001</v>
      </c>
      <c r="CA634" s="6">
        <v>139713820.70000002</v>
      </c>
      <c r="CB634" s="6">
        <v>143805977.09999999</v>
      </c>
      <c r="CC634" s="6">
        <v>148044624.27000001</v>
      </c>
      <c r="CD634" s="6">
        <v>151898797.71000001</v>
      </c>
      <c r="CE634" s="6">
        <v>155650138.25999999</v>
      </c>
      <c r="CF634" s="6">
        <v>158673726.88</v>
      </c>
      <c r="CG634" s="6">
        <v>160879384.31</v>
      </c>
      <c r="CH634" s="6">
        <v>164641856.47</v>
      </c>
      <c r="CI634" s="6">
        <v>167637028.18000001</v>
      </c>
      <c r="CJ634" s="6">
        <v>170660024.49000001</v>
      </c>
      <c r="CK634" s="6">
        <v>173677652.86999997</v>
      </c>
      <c r="CL634" s="6">
        <v>176089559.70999998</v>
      </c>
      <c r="CM634" s="6">
        <v>177885524.87999997</v>
      </c>
      <c r="CN634" s="6">
        <v>180759820.20999998</v>
      </c>
      <c r="CO634" s="6">
        <v>182913189.19</v>
      </c>
      <c r="CP634" s="6">
        <v>185378253.39999998</v>
      </c>
      <c r="CQ634" s="6">
        <v>188070357.21999997</v>
      </c>
      <c r="CR634" s="6">
        <v>190400189.82999998</v>
      </c>
      <c r="CS634" s="6">
        <v>193499298.84999996</v>
      </c>
      <c r="CT634" s="6">
        <v>195362116.09999996</v>
      </c>
      <c r="CU634" s="6">
        <v>197346396.15999997</v>
      </c>
      <c r="CV634" s="6">
        <v>199708560.72</v>
      </c>
    </row>
    <row r="635" spans="2:100" s="1" customFormat="1" ht="14" x14ac:dyDescent="0.3">
      <c r="B635" s="1">
        <v>104</v>
      </c>
      <c r="C635" s="1" t="s">
        <v>47</v>
      </c>
      <c r="D635" s="6">
        <v>88029242.059999987</v>
      </c>
      <c r="E635" s="6">
        <v>89635562.00999999</v>
      </c>
      <c r="F635" s="6">
        <v>91473391.349999994</v>
      </c>
      <c r="G635" s="6">
        <v>93171384.269999981</v>
      </c>
      <c r="H635" s="6">
        <v>94951275.059999973</v>
      </c>
      <c r="I635" s="6">
        <v>97051565.159999996</v>
      </c>
      <c r="J635" s="6">
        <v>99073830.359999985</v>
      </c>
      <c r="K635" s="6">
        <v>100964628.30999997</v>
      </c>
      <c r="L635" s="6">
        <v>102986698.81</v>
      </c>
      <c r="M635" s="6">
        <v>104938256.08</v>
      </c>
      <c r="N635" s="6">
        <v>107165141.58999997</v>
      </c>
      <c r="O635" s="6">
        <v>108812329.83999999</v>
      </c>
      <c r="P635" s="6">
        <v>112358926.77999999</v>
      </c>
      <c r="Q635" s="6">
        <v>114895405.88</v>
      </c>
      <c r="R635" s="6">
        <v>117128713.48999999</v>
      </c>
      <c r="S635" s="6">
        <v>119899358.01000002</v>
      </c>
      <c r="T635" s="6">
        <v>122771981.06999999</v>
      </c>
      <c r="U635" s="6">
        <v>125613963.56</v>
      </c>
      <c r="V635" s="6">
        <v>128269763.27999999</v>
      </c>
      <c r="W635" s="6">
        <v>130214001.38</v>
      </c>
      <c r="X635" s="6">
        <v>131790830.25</v>
      </c>
      <c r="Y635" s="6">
        <v>133740413.30999999</v>
      </c>
      <c r="Z635" s="6">
        <v>134557303.91999999</v>
      </c>
      <c r="AA635" s="6">
        <v>135542772.43000001</v>
      </c>
      <c r="AB635" s="6">
        <v>138301852.25999999</v>
      </c>
      <c r="AC635" s="6">
        <v>139148614.49000001</v>
      </c>
      <c r="AD635" s="6">
        <v>139349993.54999998</v>
      </c>
      <c r="AE635" s="6">
        <v>139202706.23000002</v>
      </c>
      <c r="AF635" s="6">
        <v>138243070.88999999</v>
      </c>
      <c r="AG635" s="6">
        <v>137005097.56999999</v>
      </c>
      <c r="AH635" s="6">
        <v>135780983.44</v>
      </c>
      <c r="AI635" s="6">
        <v>134777335.33999997</v>
      </c>
      <c r="AJ635" s="6">
        <v>133869172.63</v>
      </c>
      <c r="AK635" s="6">
        <v>132536854.87</v>
      </c>
      <c r="AL635" s="6">
        <v>131637098.70999999</v>
      </c>
      <c r="AM635" s="6">
        <v>130543043.22999997</v>
      </c>
      <c r="AN635" s="6">
        <v>126581695.94</v>
      </c>
      <c r="AO635" s="6">
        <v>124508372.84</v>
      </c>
      <c r="AP635" s="6">
        <v>122858712.95999999</v>
      </c>
      <c r="AQ635" s="6">
        <v>121300302.64</v>
      </c>
      <c r="AR635" s="6">
        <v>120138076.90000001</v>
      </c>
      <c r="AS635" s="6">
        <v>119214315.60999998</v>
      </c>
      <c r="AT635" s="6">
        <v>118263316.34999998</v>
      </c>
      <c r="AU635" s="6">
        <v>117502789.13000001</v>
      </c>
      <c r="AV635" s="6">
        <v>116587598.32999998</v>
      </c>
      <c r="AW635" s="6">
        <v>115639721.19000001</v>
      </c>
      <c r="AX635" s="6">
        <v>115007480.27000001</v>
      </c>
      <c r="AY635" s="6">
        <v>114297293.31999999</v>
      </c>
      <c r="AZ635" s="6">
        <v>114211398.5</v>
      </c>
      <c r="BA635" s="6">
        <v>114159176.2</v>
      </c>
      <c r="BB635" s="6">
        <v>114483638.47</v>
      </c>
      <c r="BC635" s="6">
        <v>114716893.13999999</v>
      </c>
      <c r="BD635" s="6">
        <v>115343147.56</v>
      </c>
      <c r="BE635" s="6">
        <v>116363409.46000001</v>
      </c>
      <c r="BF635" s="6">
        <v>123685947.42999999</v>
      </c>
      <c r="BG635" s="6">
        <v>125813912.72999999</v>
      </c>
      <c r="BH635" s="6">
        <v>128412423.90000001</v>
      </c>
      <c r="BI635" s="6">
        <v>131356728.68000001</v>
      </c>
      <c r="BJ635" s="6">
        <v>134840733.00999996</v>
      </c>
      <c r="BK635" s="6">
        <v>138409292.31</v>
      </c>
      <c r="BL635" s="6">
        <v>142077914.28</v>
      </c>
      <c r="BM635" s="6">
        <v>146128093.06999999</v>
      </c>
      <c r="BN635" s="6">
        <v>149681349.36000001</v>
      </c>
      <c r="BO635" s="6">
        <v>153816880.74000001</v>
      </c>
      <c r="BP635" s="6">
        <v>157775460.23999998</v>
      </c>
      <c r="BQ635" s="6">
        <v>161607597.87</v>
      </c>
      <c r="BR635" s="6">
        <v>159292731.46000004</v>
      </c>
      <c r="BS635" s="6">
        <v>162379515.81999999</v>
      </c>
      <c r="BT635" s="6">
        <v>165446619.44</v>
      </c>
      <c r="BU635" s="6">
        <v>168129100.49000001</v>
      </c>
      <c r="BV635" s="6">
        <v>170772575.34000003</v>
      </c>
      <c r="BW635" s="6">
        <v>172879330.01000005</v>
      </c>
      <c r="BX635" s="6">
        <v>174614265.29000005</v>
      </c>
      <c r="BY635" s="6">
        <v>176452066.56000003</v>
      </c>
      <c r="BZ635" s="6">
        <v>177987214.34999999</v>
      </c>
      <c r="CA635" s="6">
        <v>179551995.32000002</v>
      </c>
      <c r="CB635" s="6">
        <v>180364514.96000004</v>
      </c>
      <c r="CC635" s="6">
        <v>180723420.32000002</v>
      </c>
      <c r="CD635" s="6">
        <v>180472034.78000003</v>
      </c>
      <c r="CE635" s="6">
        <v>180128751.22000003</v>
      </c>
      <c r="CF635" s="6">
        <v>179824245.81000003</v>
      </c>
      <c r="CG635" s="6">
        <v>179577410.94</v>
      </c>
      <c r="CH635" s="6">
        <v>178960614.95000002</v>
      </c>
      <c r="CI635" s="6">
        <v>178775914.69</v>
      </c>
      <c r="CJ635" s="6">
        <v>178897481.5</v>
      </c>
      <c r="CK635" s="6">
        <v>178767841.65000001</v>
      </c>
      <c r="CL635" s="6">
        <v>178817012.81999999</v>
      </c>
      <c r="CM635" s="6">
        <v>179079960.28</v>
      </c>
      <c r="CN635" s="6">
        <v>179865384.94999999</v>
      </c>
      <c r="CO635" s="6">
        <v>181130928.79000002</v>
      </c>
      <c r="CP635" s="6">
        <v>183006002.71999997</v>
      </c>
      <c r="CQ635" s="6">
        <v>185149959.99999997</v>
      </c>
      <c r="CR635" s="6">
        <v>187003969.97000003</v>
      </c>
      <c r="CS635" s="6">
        <v>188723663.52000001</v>
      </c>
      <c r="CT635" s="6">
        <v>190440987.31</v>
      </c>
      <c r="CU635" s="6">
        <v>192133326.47</v>
      </c>
      <c r="CV635" s="6">
        <v>193924282.94</v>
      </c>
    </row>
    <row r="636" spans="2:100" s="1" customFormat="1" ht="14" x14ac:dyDescent="0.3">
      <c r="B636" s="1">
        <v>106</v>
      </c>
      <c r="C636" s="1" t="s">
        <v>46</v>
      </c>
      <c r="D636" s="6">
        <v>37068089.75</v>
      </c>
      <c r="E636" s="6">
        <v>38152352.229999997</v>
      </c>
      <c r="F636" s="6">
        <v>39281622.609999999</v>
      </c>
      <c r="G636" s="6">
        <v>40340692.359999999</v>
      </c>
      <c r="H636" s="6">
        <v>41229922.759999998</v>
      </c>
      <c r="I636" s="6">
        <v>42118145.740000002</v>
      </c>
      <c r="J636" s="6">
        <v>42787033.579999998</v>
      </c>
      <c r="K636" s="6">
        <v>43254895.590000004</v>
      </c>
      <c r="L636" s="6">
        <v>43608498.989999995</v>
      </c>
      <c r="M636" s="6">
        <v>43889178.670000002</v>
      </c>
      <c r="N636" s="6">
        <v>44110126.809999987</v>
      </c>
      <c r="O636" s="6">
        <v>44356191.969999999</v>
      </c>
      <c r="P636" s="6">
        <v>44757083.209999993</v>
      </c>
      <c r="Q636" s="6">
        <v>44795725.709999993</v>
      </c>
      <c r="R636" s="6">
        <v>44737418.319999993</v>
      </c>
      <c r="S636" s="6">
        <v>44746570.61999999</v>
      </c>
      <c r="T636" s="6">
        <v>44843142</v>
      </c>
      <c r="U636" s="6">
        <v>45159512.819999993</v>
      </c>
      <c r="V636" s="6">
        <v>45413847.629999995</v>
      </c>
      <c r="W636" s="6">
        <v>45811100.639999986</v>
      </c>
      <c r="X636" s="6">
        <v>46347178.019999996</v>
      </c>
      <c r="Y636" s="6">
        <v>46940562.569999993</v>
      </c>
      <c r="Z636" s="6">
        <v>47497832.079999991</v>
      </c>
      <c r="AA636" s="6">
        <v>47778491.450000003</v>
      </c>
      <c r="AB636" s="6">
        <v>48396939.200000003</v>
      </c>
      <c r="AC636" s="6">
        <v>49240060.670000002</v>
      </c>
      <c r="AD636" s="6">
        <v>50080035.330000006</v>
      </c>
      <c r="AE636" s="6">
        <v>50882511.260000005</v>
      </c>
      <c r="AF636" s="6">
        <v>51465715.789999992</v>
      </c>
      <c r="AG636" s="6">
        <v>51692334.600000009</v>
      </c>
      <c r="AH636" s="6">
        <v>52215592.640000001</v>
      </c>
      <c r="AI636" s="6">
        <v>52808343.970000006</v>
      </c>
      <c r="AJ636" s="6">
        <v>53278957.109999999</v>
      </c>
      <c r="AK636" s="6">
        <v>53674008.570000008</v>
      </c>
      <c r="AL636" s="6">
        <v>54121315.020000011</v>
      </c>
      <c r="AM636" s="6">
        <v>54540846.220000006</v>
      </c>
      <c r="AN636" s="6">
        <v>54848385.589999989</v>
      </c>
      <c r="AO636" s="6">
        <v>55060610.630000003</v>
      </c>
      <c r="AP636" s="6">
        <v>55087507.589999989</v>
      </c>
      <c r="AQ636" s="6">
        <v>55296781.769999988</v>
      </c>
      <c r="AR636" s="6">
        <v>55658167.75</v>
      </c>
      <c r="AS636" s="6">
        <v>56196297.990000002</v>
      </c>
      <c r="AT636" s="6">
        <v>56982707.989999995</v>
      </c>
      <c r="AU636" s="6">
        <v>57729277.420000002</v>
      </c>
      <c r="AV636" s="6">
        <v>58394763.109999985</v>
      </c>
      <c r="AW636" s="6">
        <v>58944453.449999996</v>
      </c>
      <c r="AX636" s="6">
        <v>59544730.649999991</v>
      </c>
      <c r="AY636" s="6">
        <v>60040080.370000005</v>
      </c>
      <c r="AZ636" s="6">
        <v>60746799.449999996</v>
      </c>
      <c r="BA636" s="6">
        <v>61396609.739999995</v>
      </c>
      <c r="BB636" s="6">
        <v>62272600.229999989</v>
      </c>
      <c r="BC636" s="6">
        <v>63126995.939999998</v>
      </c>
      <c r="BD636" s="6">
        <v>63841071.189999998</v>
      </c>
      <c r="BE636" s="6">
        <v>64483874.949999988</v>
      </c>
      <c r="BF636" s="6">
        <v>64995435.729999997</v>
      </c>
      <c r="BG636" s="6">
        <v>65747363.25999999</v>
      </c>
      <c r="BH636" s="6">
        <v>66618819.450000003</v>
      </c>
      <c r="BI636" s="6">
        <v>67741913.75999999</v>
      </c>
      <c r="BJ636" s="6">
        <v>68989967.75999999</v>
      </c>
      <c r="BK636" s="6">
        <v>70250175.50999999</v>
      </c>
      <c r="BL636" s="6">
        <v>71087666.140000015</v>
      </c>
      <c r="BM636" s="6">
        <v>72032624.659999996</v>
      </c>
      <c r="BN636" s="6">
        <v>72692907.829999998</v>
      </c>
      <c r="BO636" s="6">
        <v>73698151.070000008</v>
      </c>
      <c r="BP636" s="6">
        <v>74871381.010000005</v>
      </c>
      <c r="BQ636" s="6">
        <v>76100891.349999994</v>
      </c>
      <c r="BR636" s="6">
        <v>77252231.189999998</v>
      </c>
      <c r="BS636" s="6">
        <v>78281004.729999989</v>
      </c>
      <c r="BT636" s="6">
        <v>79530785.760000005</v>
      </c>
      <c r="BU636" s="6">
        <v>80570261.840000004</v>
      </c>
      <c r="BV636" s="6">
        <v>81770815.879999995</v>
      </c>
      <c r="BW636" s="6">
        <v>82953056.879999965</v>
      </c>
      <c r="BX636" s="6">
        <v>84460255.429999992</v>
      </c>
      <c r="BY636" s="6">
        <v>85941459.169999987</v>
      </c>
      <c r="BZ636" s="6">
        <v>87274003.439999998</v>
      </c>
      <c r="CA636" s="6">
        <v>88499650.529999986</v>
      </c>
      <c r="CB636" s="6">
        <v>89598143.349999994</v>
      </c>
      <c r="CC636" s="6">
        <v>90763019.099999994</v>
      </c>
      <c r="CD636" s="6">
        <v>91920362.120000005</v>
      </c>
      <c r="CE636" s="6">
        <v>93160530.369999975</v>
      </c>
      <c r="CF636" s="6">
        <v>94077979.689999983</v>
      </c>
      <c r="CG636" s="6">
        <v>95069929.50999999</v>
      </c>
      <c r="CH636" s="6">
        <v>96173664.189999998</v>
      </c>
      <c r="CI636" s="6">
        <v>97440622.129999995</v>
      </c>
      <c r="CJ636" s="6">
        <v>98995757.100000009</v>
      </c>
      <c r="CK636" s="6">
        <v>100507241.80000001</v>
      </c>
      <c r="CL636" s="6">
        <v>101887356.93000001</v>
      </c>
      <c r="CM636" s="6">
        <v>103761295.96000001</v>
      </c>
      <c r="CN636" s="6">
        <v>105675992.83000001</v>
      </c>
      <c r="CO636" s="6">
        <v>107776324.95000002</v>
      </c>
      <c r="CP636" s="6">
        <v>109882545.2</v>
      </c>
      <c r="CQ636" s="6">
        <v>112046218.78999999</v>
      </c>
      <c r="CR636" s="6">
        <v>114545295.26000002</v>
      </c>
      <c r="CS636" s="6">
        <v>117063023.97000001</v>
      </c>
      <c r="CT636" s="6">
        <v>119552527.70000002</v>
      </c>
      <c r="CU636" s="6">
        <v>122012727.94000003</v>
      </c>
      <c r="CV636" s="6">
        <v>124646929.14</v>
      </c>
    </row>
    <row r="637" spans="2:100" s="1" customFormat="1" ht="14" x14ac:dyDescent="0.3">
      <c r="B637" s="1">
        <v>107</v>
      </c>
      <c r="C637" s="1" t="s">
        <v>30</v>
      </c>
      <c r="D637" s="6">
        <v>38245334.370000005</v>
      </c>
      <c r="E637" s="6">
        <v>39393544.799999997</v>
      </c>
      <c r="F637" s="6">
        <v>40562428.949999996</v>
      </c>
      <c r="G637" s="6">
        <v>41818947.779999994</v>
      </c>
      <c r="H637" s="6">
        <v>42827672.609999999</v>
      </c>
      <c r="I637" s="6">
        <v>43899471.340000004</v>
      </c>
      <c r="J637" s="6">
        <v>44693284.370000005</v>
      </c>
      <c r="K637" s="6">
        <v>45595196.810000002</v>
      </c>
      <c r="L637" s="6">
        <v>46217007.639999993</v>
      </c>
      <c r="M637" s="6">
        <v>46702593.480000004</v>
      </c>
      <c r="N637" s="6">
        <v>47266800.399999999</v>
      </c>
      <c r="O637" s="6">
        <v>47829168.809999995</v>
      </c>
      <c r="P637" s="6">
        <v>48406379.259999998</v>
      </c>
      <c r="Q637" s="6">
        <v>48965313.049999997</v>
      </c>
      <c r="R637" s="6">
        <v>49432887.799999997</v>
      </c>
      <c r="S637" s="6">
        <v>49791836.359999999</v>
      </c>
      <c r="T637" s="6">
        <v>50465484.199999996</v>
      </c>
      <c r="U637" s="6">
        <v>51120292.870000005</v>
      </c>
      <c r="V637" s="6">
        <v>52123791.870000005</v>
      </c>
      <c r="W637" s="6">
        <v>53176345.339999996</v>
      </c>
      <c r="X637" s="6">
        <v>54414318.75999999</v>
      </c>
      <c r="Y637" s="6">
        <v>55771498.300000012</v>
      </c>
      <c r="Z637" s="6">
        <v>57106858.040000007</v>
      </c>
      <c r="AA637" s="6">
        <v>58444642.039999999</v>
      </c>
      <c r="AB637" s="6">
        <v>59888357.559999995</v>
      </c>
      <c r="AC637" s="6">
        <v>61267587.5</v>
      </c>
      <c r="AD637" s="6">
        <v>62546480.820000008</v>
      </c>
      <c r="AE637" s="6">
        <v>64782261.780000001</v>
      </c>
      <c r="AF637" s="6">
        <v>66034911.379999995</v>
      </c>
      <c r="AG637" s="6">
        <v>67530589.310000017</v>
      </c>
      <c r="AH637" s="6">
        <v>68713119.570000008</v>
      </c>
      <c r="AI637" s="6">
        <v>70071625.569999993</v>
      </c>
      <c r="AJ637" s="6">
        <v>70882849.390000015</v>
      </c>
      <c r="AK637" s="6">
        <v>71361304.030000001</v>
      </c>
      <c r="AL637" s="6">
        <v>71748534.680000007</v>
      </c>
      <c r="AM637" s="6">
        <v>71893045.689999998</v>
      </c>
      <c r="AN637" s="6">
        <v>71899068.900000006</v>
      </c>
      <c r="AO637" s="6">
        <v>71745049.030000001</v>
      </c>
      <c r="AP637" s="6">
        <v>71357196.280000001</v>
      </c>
      <c r="AQ637" s="6">
        <v>70240521.320000008</v>
      </c>
      <c r="AR637" s="6">
        <v>69959050.99000001</v>
      </c>
      <c r="AS637" s="6">
        <v>69499528.439999998</v>
      </c>
      <c r="AT637" s="6">
        <v>69294422.420000002</v>
      </c>
      <c r="AU637" s="6">
        <v>68994185.580000013</v>
      </c>
      <c r="AV637" s="6">
        <v>69214529.920000017</v>
      </c>
      <c r="AW637" s="6">
        <v>69687825.739999995</v>
      </c>
      <c r="AX637" s="6">
        <v>70391522.330000013</v>
      </c>
      <c r="AY637" s="6">
        <v>71367245.180000007</v>
      </c>
      <c r="AZ637" s="6">
        <v>73353881.840000004</v>
      </c>
      <c r="BA637" s="6">
        <v>74981401.030000016</v>
      </c>
      <c r="BB637" s="6">
        <v>77028594.550000012</v>
      </c>
      <c r="BC637" s="6">
        <v>78525093.640000001</v>
      </c>
      <c r="BD637" s="6">
        <v>80609527.520000011</v>
      </c>
      <c r="BE637" s="6">
        <v>82968768.099999994</v>
      </c>
      <c r="BF637" s="6">
        <v>85557586.700000003</v>
      </c>
      <c r="BG637" s="6">
        <v>88478172.769999996</v>
      </c>
      <c r="BH637" s="6">
        <v>92085758.519999981</v>
      </c>
      <c r="BI637" s="6">
        <v>95991622.890000015</v>
      </c>
      <c r="BJ637" s="6">
        <v>99958015.030000001</v>
      </c>
      <c r="BK637" s="6">
        <v>103957949.19000001</v>
      </c>
      <c r="BL637" s="6">
        <v>107479431.17999998</v>
      </c>
      <c r="BM637" s="6">
        <v>111844545.81999999</v>
      </c>
      <c r="BN637" s="6">
        <v>115506747.89999999</v>
      </c>
      <c r="BO637" s="6">
        <v>120497139.47000001</v>
      </c>
      <c r="BP637" s="6">
        <v>124798647.15000001</v>
      </c>
      <c r="BQ637" s="6">
        <v>129395180.13</v>
      </c>
      <c r="BR637" s="6">
        <v>133592734.41999997</v>
      </c>
      <c r="BS637" s="6">
        <v>137711160.13999999</v>
      </c>
      <c r="BT637" s="6">
        <v>141213722.00999999</v>
      </c>
      <c r="BU637" s="6">
        <v>144151941.64999998</v>
      </c>
      <c r="BV637" s="6">
        <v>147372750.06999999</v>
      </c>
      <c r="BW637" s="6">
        <v>149954492.62</v>
      </c>
      <c r="BX637" s="6">
        <v>152275724.35999995</v>
      </c>
      <c r="BY637" s="6">
        <v>154245008.12</v>
      </c>
      <c r="BZ637" s="6">
        <v>155486713.53999999</v>
      </c>
      <c r="CA637" s="6">
        <v>156913048.24999997</v>
      </c>
      <c r="CB637" s="6">
        <v>157970756.89999998</v>
      </c>
      <c r="CC637" s="6">
        <v>158865040.21999997</v>
      </c>
      <c r="CD637" s="6">
        <v>159696999.03</v>
      </c>
      <c r="CE637" s="6">
        <v>160317769.14999998</v>
      </c>
      <c r="CF637" s="6">
        <v>160284398.85999998</v>
      </c>
      <c r="CG637" s="6">
        <v>160719592.41</v>
      </c>
      <c r="CH637" s="6">
        <v>160938650.85000002</v>
      </c>
      <c r="CI637" s="6">
        <v>161129174.96000001</v>
      </c>
      <c r="CJ637" s="6">
        <v>161368335.86000004</v>
      </c>
      <c r="CK637" s="6">
        <v>162041459.75</v>
      </c>
      <c r="CL637" s="6">
        <v>162857298.90000001</v>
      </c>
      <c r="CM637" s="6">
        <v>163762102.34000003</v>
      </c>
      <c r="CN637" s="6">
        <v>165747979.13000003</v>
      </c>
      <c r="CO637" s="6">
        <v>167301478.94000003</v>
      </c>
      <c r="CP637" s="6">
        <v>168881149.77000001</v>
      </c>
      <c r="CQ637" s="6">
        <v>170767678.35000002</v>
      </c>
      <c r="CR637" s="6">
        <v>173454771.53999999</v>
      </c>
      <c r="CS637" s="6">
        <v>175714093.85000002</v>
      </c>
      <c r="CT637" s="6">
        <v>178290247.12</v>
      </c>
      <c r="CU637" s="6">
        <v>181308289.03999996</v>
      </c>
      <c r="CV637" s="6">
        <v>184560186.23000002</v>
      </c>
    </row>
    <row r="638" spans="2:100" s="1" customFormat="1" ht="14" x14ac:dyDescent="0.3">
      <c r="B638" s="1">
        <v>108</v>
      </c>
      <c r="C638" s="1" t="s">
        <v>42</v>
      </c>
      <c r="D638" s="6">
        <v>34239435.760000005</v>
      </c>
      <c r="E638" s="6">
        <v>35016846.600000009</v>
      </c>
      <c r="F638" s="6">
        <v>36068781.360000007</v>
      </c>
      <c r="G638" s="6">
        <v>37210305.080000006</v>
      </c>
      <c r="H638" s="6">
        <v>38451435.090000004</v>
      </c>
      <c r="I638" s="6">
        <v>39873889.560000002</v>
      </c>
      <c r="J638" s="6">
        <v>41354219.110000007</v>
      </c>
      <c r="K638" s="6">
        <v>42948237.440000005</v>
      </c>
      <c r="L638" s="6">
        <v>44422058.530000001</v>
      </c>
      <c r="M638" s="6">
        <v>45812813.699999988</v>
      </c>
      <c r="N638" s="6">
        <v>46946704.800000004</v>
      </c>
      <c r="O638" s="6">
        <v>48070484.679999992</v>
      </c>
      <c r="P638" s="6">
        <v>49029486.780000001</v>
      </c>
      <c r="Q638" s="6">
        <v>49751312.640000001</v>
      </c>
      <c r="R638" s="6">
        <v>50231004.650000006</v>
      </c>
      <c r="S638" s="6">
        <v>50532408.699999996</v>
      </c>
      <c r="T638" s="6">
        <v>50653159.289999999</v>
      </c>
      <c r="U638" s="6">
        <v>50732701.050000004</v>
      </c>
      <c r="V638" s="6">
        <v>50828854.129999995</v>
      </c>
      <c r="W638" s="6">
        <v>50757417.099999994</v>
      </c>
      <c r="X638" s="6">
        <v>50698411</v>
      </c>
      <c r="Y638" s="6">
        <v>50264683.710000001</v>
      </c>
      <c r="Z638" s="6">
        <v>50046558.890000001</v>
      </c>
      <c r="AA638" s="6">
        <v>49707079.259999998</v>
      </c>
      <c r="AB638" s="6">
        <v>49420660.180000007</v>
      </c>
      <c r="AC638" s="6">
        <v>49063148.879999995</v>
      </c>
      <c r="AD638" s="6">
        <v>48320258.640000001</v>
      </c>
      <c r="AE638" s="6">
        <v>47680342.379999995</v>
      </c>
      <c r="AF638" s="6">
        <v>46916596.880000003</v>
      </c>
      <c r="AG638" s="6">
        <v>46096561.030000001</v>
      </c>
      <c r="AH638" s="6">
        <v>45015035.299999997</v>
      </c>
      <c r="AI638" s="6">
        <v>43790452.43999999</v>
      </c>
      <c r="AJ638" s="6">
        <v>42399074.890000001</v>
      </c>
      <c r="AK638" s="6">
        <v>41336078.790000007</v>
      </c>
      <c r="AL638" s="6">
        <v>40152555.299999997</v>
      </c>
      <c r="AM638" s="6">
        <v>38950414.969999991</v>
      </c>
      <c r="AN638" s="6">
        <v>37730520.289999999</v>
      </c>
      <c r="AO638" s="6">
        <v>36579167.350000001</v>
      </c>
      <c r="AP638" s="6">
        <v>35763509.239999995</v>
      </c>
      <c r="AQ638" s="6">
        <v>34922040.009999998</v>
      </c>
      <c r="AR638" s="6">
        <v>34147908.030000001</v>
      </c>
      <c r="AS638" s="6">
        <v>33279679.910000004</v>
      </c>
      <c r="AT638" s="6">
        <v>32589673.720000003</v>
      </c>
      <c r="AU638" s="6">
        <v>31975720.530000001</v>
      </c>
      <c r="AV638" s="6">
        <v>31479798.32</v>
      </c>
      <c r="AW638" s="6">
        <v>31042657.489999998</v>
      </c>
      <c r="AX638" s="6">
        <v>30604393.349999998</v>
      </c>
      <c r="AY638" s="6">
        <v>30085928.310000002</v>
      </c>
      <c r="AZ638" s="6">
        <v>29749942.350000001</v>
      </c>
      <c r="BA638" s="6">
        <v>29415510.260000002</v>
      </c>
      <c r="BB638" s="6">
        <v>29252981.579999998</v>
      </c>
      <c r="BC638" s="6">
        <v>28914424.010000005</v>
      </c>
      <c r="BD638" s="6">
        <v>28658312.440000001</v>
      </c>
      <c r="BE638" s="6">
        <v>28444455.219999999</v>
      </c>
      <c r="BF638" s="6">
        <v>28311205.890000001</v>
      </c>
      <c r="BG638" s="6">
        <v>28188953.359999999</v>
      </c>
      <c r="BH638" s="6">
        <v>28215093.130000003</v>
      </c>
      <c r="BI638" s="6">
        <v>28262307.490000002</v>
      </c>
      <c r="BJ638" s="6">
        <v>28459710.059999999</v>
      </c>
      <c r="BK638" s="6">
        <v>28768202.370000001</v>
      </c>
      <c r="BL638" s="6">
        <v>28955982.770000003</v>
      </c>
      <c r="BM638" s="6">
        <v>29337314.18</v>
      </c>
      <c r="BN638" s="6">
        <v>29576431.199999999</v>
      </c>
      <c r="BO638" s="6">
        <v>30023722.839999996</v>
      </c>
      <c r="BP638" s="6">
        <v>30519844.469999999</v>
      </c>
      <c r="BQ638" s="6">
        <v>31022199.880000003</v>
      </c>
      <c r="BR638" s="6">
        <v>31549533.159999996</v>
      </c>
      <c r="BS638" s="6">
        <v>32205210.82</v>
      </c>
      <c r="BT638" s="6">
        <v>32882686.289999999</v>
      </c>
      <c r="BU638" s="6">
        <v>33585323.030000001</v>
      </c>
      <c r="BV638" s="6">
        <v>34309912.07</v>
      </c>
      <c r="BW638" s="6">
        <v>35090680.789999999</v>
      </c>
      <c r="BX638" s="6">
        <v>35873933.140000001</v>
      </c>
      <c r="BY638" s="6">
        <v>36619201.759999998</v>
      </c>
      <c r="BZ638" s="6">
        <v>37333745.329999998</v>
      </c>
      <c r="CA638" s="6">
        <v>38177627.019999996</v>
      </c>
      <c r="CB638" s="6">
        <v>38974948.390000001</v>
      </c>
      <c r="CC638" s="6">
        <v>39779384.300000004</v>
      </c>
      <c r="CD638" s="6">
        <v>40447390.359999999</v>
      </c>
      <c r="CE638" s="6">
        <v>41142452.480000004</v>
      </c>
      <c r="CF638" s="6">
        <v>41786718.810000002</v>
      </c>
      <c r="CG638" s="6">
        <v>42327954.719999999</v>
      </c>
      <c r="CH638" s="6">
        <v>42816210.790000007</v>
      </c>
      <c r="CI638" s="6">
        <v>43263686.340000004</v>
      </c>
      <c r="CJ638" s="6">
        <v>43714194.769999996</v>
      </c>
      <c r="CK638" s="6">
        <v>44147710.879999995</v>
      </c>
      <c r="CL638" s="6">
        <v>44517841.059999995</v>
      </c>
      <c r="CM638" s="6">
        <v>44854947.93</v>
      </c>
      <c r="CN638" s="6">
        <v>45139681.029999994</v>
      </c>
      <c r="CO638" s="6">
        <v>45419401.789999992</v>
      </c>
      <c r="CP638" s="6">
        <v>45724715.25999999</v>
      </c>
      <c r="CQ638" s="6">
        <v>45947854.229999989</v>
      </c>
      <c r="CR638" s="6">
        <v>46160990.569999993</v>
      </c>
      <c r="CS638" s="6">
        <v>46398385.049999982</v>
      </c>
      <c r="CT638" s="6">
        <v>46712613.170000002</v>
      </c>
      <c r="CU638" s="6">
        <v>46984947.929999992</v>
      </c>
      <c r="CV638" s="6">
        <v>47132616.650000006</v>
      </c>
    </row>
    <row r="639" spans="2:100" s="1" customFormat="1" ht="14" x14ac:dyDescent="0.3">
      <c r="B639" s="1">
        <v>109</v>
      </c>
      <c r="C639" s="1" t="s">
        <v>59</v>
      </c>
      <c r="D639" s="6">
        <v>18424335.560000002</v>
      </c>
      <c r="E639" s="6">
        <v>18704426.340000004</v>
      </c>
      <c r="F639" s="6">
        <v>19017598.970000003</v>
      </c>
      <c r="G639" s="6">
        <v>19202869.330000006</v>
      </c>
      <c r="H639" s="6">
        <v>19381034.170000002</v>
      </c>
      <c r="I639" s="6">
        <v>19675364.000000004</v>
      </c>
      <c r="J639" s="6">
        <v>19852455.010000002</v>
      </c>
      <c r="K639" s="6">
        <v>19960863.510000002</v>
      </c>
      <c r="L639" s="6">
        <v>20050313.060000002</v>
      </c>
      <c r="M639" s="6">
        <v>20060564.530000005</v>
      </c>
      <c r="N639" s="6">
        <v>20033195.750000004</v>
      </c>
      <c r="O639" s="6">
        <v>20043371.979999997</v>
      </c>
      <c r="P639" s="6">
        <v>20065751.780000001</v>
      </c>
      <c r="Q639" s="6">
        <v>20316260.330000002</v>
      </c>
      <c r="R639" s="6">
        <v>20337010.400000002</v>
      </c>
      <c r="S639" s="6">
        <v>20414941.460000001</v>
      </c>
      <c r="T639" s="6">
        <v>20870771.57</v>
      </c>
      <c r="U639" s="6">
        <v>20927428.599999998</v>
      </c>
      <c r="V639" s="6">
        <v>21103226.880000003</v>
      </c>
      <c r="W639" s="6">
        <v>21353707.02</v>
      </c>
      <c r="X639" s="6">
        <v>21755271.25</v>
      </c>
      <c r="Y639" s="6">
        <v>22055566.939999998</v>
      </c>
      <c r="Z639" s="6">
        <v>22281008.5</v>
      </c>
      <c r="AA639" s="6">
        <v>22514440.23</v>
      </c>
      <c r="AB639" s="6">
        <v>22709239.109999999</v>
      </c>
      <c r="AC639" s="6">
        <v>22758877.479999997</v>
      </c>
      <c r="AD639" s="6">
        <v>22918659.199999999</v>
      </c>
      <c r="AE639" s="6">
        <v>22909790.009999998</v>
      </c>
      <c r="AF639" s="6">
        <v>22518111.689999998</v>
      </c>
      <c r="AG639" s="6">
        <v>22337140.210000001</v>
      </c>
      <c r="AH639" s="6">
        <v>22025616.27</v>
      </c>
      <c r="AI639" s="6">
        <v>21672342.329999998</v>
      </c>
      <c r="AJ639" s="6">
        <v>21088166.219999999</v>
      </c>
      <c r="AK639" s="6">
        <v>20517438.949999996</v>
      </c>
      <c r="AL639" s="6">
        <v>20009829.640000001</v>
      </c>
      <c r="AM639" s="6">
        <v>19512206.859999999</v>
      </c>
      <c r="AN639" s="6">
        <v>18809400.159999996</v>
      </c>
      <c r="AO639" s="6">
        <v>18232937.110000003</v>
      </c>
      <c r="AP639" s="6">
        <v>17849205.039999999</v>
      </c>
      <c r="AQ639" s="6">
        <v>17494159.740000002</v>
      </c>
      <c r="AR639" s="6">
        <v>17091107.18</v>
      </c>
      <c r="AS639" s="6">
        <v>16795748.560000002</v>
      </c>
      <c r="AT639" s="6">
        <v>16527180.09</v>
      </c>
      <c r="AU639" s="6">
        <v>16240679.730000002</v>
      </c>
      <c r="AV639" s="6">
        <v>15958269.809999999</v>
      </c>
      <c r="AW639" s="6">
        <v>15792883.960000001</v>
      </c>
      <c r="AX639" s="6">
        <v>15702885.039999999</v>
      </c>
      <c r="AY639" s="6">
        <v>15509059.209999997</v>
      </c>
      <c r="AZ639" s="6">
        <v>15446368.169999998</v>
      </c>
      <c r="BA639" s="6">
        <v>15318943.030000001</v>
      </c>
      <c r="BB639" s="6">
        <v>15187488.600000001</v>
      </c>
      <c r="BC639" s="6">
        <v>15196959.690000003</v>
      </c>
      <c r="BD639" s="6">
        <v>15072740.330000002</v>
      </c>
      <c r="BE639" s="6">
        <v>14983296.010000002</v>
      </c>
      <c r="BF639" s="6">
        <v>15003725.260000002</v>
      </c>
      <c r="BG639" s="6">
        <v>15123355.940000003</v>
      </c>
      <c r="BH639" s="6">
        <v>15349318.430000003</v>
      </c>
      <c r="BI639" s="6">
        <v>15550500.920000002</v>
      </c>
      <c r="BJ639" s="6">
        <v>15739087.180000003</v>
      </c>
      <c r="BK639" s="6">
        <v>15845344.51</v>
      </c>
      <c r="BL639" s="6">
        <v>16017202.140000001</v>
      </c>
      <c r="BM639" s="6">
        <v>16173952.570000002</v>
      </c>
      <c r="BN639" s="6">
        <v>16247902.84</v>
      </c>
      <c r="BO639" s="6">
        <v>16438144.690000001</v>
      </c>
      <c r="BP639" s="6">
        <v>16758562.390000001</v>
      </c>
      <c r="BQ639" s="6">
        <v>16986619.449999999</v>
      </c>
      <c r="BR639" s="6">
        <v>17148908.219999999</v>
      </c>
      <c r="BS639" s="6">
        <v>17253360.359999999</v>
      </c>
      <c r="BT639" s="6">
        <v>17292772.549999997</v>
      </c>
      <c r="BU639" s="6">
        <v>17311335.390000001</v>
      </c>
      <c r="BV639" s="6">
        <v>17290379.329999998</v>
      </c>
      <c r="BW639" s="6">
        <v>17350870.259999998</v>
      </c>
      <c r="BX639" s="6">
        <v>17363878.789999999</v>
      </c>
      <c r="BY639" s="6">
        <v>17389210.569999997</v>
      </c>
      <c r="BZ639" s="6">
        <v>17416539.670000002</v>
      </c>
      <c r="CA639" s="6">
        <v>17316068.990000002</v>
      </c>
      <c r="CB639" s="6">
        <v>17197625.079999998</v>
      </c>
      <c r="CC639" s="6">
        <v>17076614.620000001</v>
      </c>
      <c r="CD639" s="6">
        <v>16896074.299999997</v>
      </c>
      <c r="CE639" s="6">
        <v>16729670.229999997</v>
      </c>
      <c r="CF639" s="6">
        <v>16571419.369999999</v>
      </c>
      <c r="CG639" s="6">
        <v>16480203.719999999</v>
      </c>
      <c r="CH639" s="6">
        <v>16368479.969999997</v>
      </c>
      <c r="CI639" s="6">
        <v>16301972.180000003</v>
      </c>
      <c r="CJ639" s="6">
        <v>16252149.229999997</v>
      </c>
      <c r="CK639" s="6">
        <v>16198868.029999999</v>
      </c>
      <c r="CL639" s="6">
        <v>16170231.180000002</v>
      </c>
      <c r="CM639" s="6">
        <v>16322024.18</v>
      </c>
      <c r="CN639" s="6">
        <v>16432599.430000003</v>
      </c>
      <c r="CO639" s="6">
        <v>16599762.640000001</v>
      </c>
      <c r="CP639" s="6">
        <v>16881271.000000004</v>
      </c>
      <c r="CQ639" s="6">
        <v>17188291.510000005</v>
      </c>
      <c r="CR639" s="6">
        <v>17552752.600000001</v>
      </c>
      <c r="CS639" s="6">
        <v>17863379.859999999</v>
      </c>
      <c r="CT639" s="6">
        <v>18171939.149999999</v>
      </c>
      <c r="CU639" s="6">
        <v>18454472.039999999</v>
      </c>
      <c r="CV639" s="6">
        <v>18672713.750000004</v>
      </c>
    </row>
    <row r="640" spans="2:100" s="1" customFormat="1" ht="14" x14ac:dyDescent="0.3">
      <c r="B640" s="1">
        <v>110</v>
      </c>
      <c r="C640" s="1" t="s">
        <v>62</v>
      </c>
      <c r="D640" s="6">
        <v>20830880.709999997</v>
      </c>
      <c r="E640" s="6">
        <v>20735505.440000001</v>
      </c>
      <c r="F640" s="6">
        <v>21111202.93</v>
      </c>
      <c r="G640" s="6">
        <v>20968911.200000003</v>
      </c>
      <c r="H640" s="6">
        <v>20711355.300000004</v>
      </c>
      <c r="I640" s="6">
        <v>20949229.509999998</v>
      </c>
      <c r="J640" s="6">
        <v>20720121.07</v>
      </c>
      <c r="K640" s="6">
        <v>20671709.270000003</v>
      </c>
      <c r="L640" s="6">
        <v>20648318.420000002</v>
      </c>
      <c r="M640" s="6">
        <v>20778970.220000003</v>
      </c>
      <c r="N640" s="6">
        <v>20917531.5</v>
      </c>
      <c r="O640" s="6">
        <v>20953106.93</v>
      </c>
      <c r="P640" s="6">
        <v>20934935.890000001</v>
      </c>
      <c r="Q640" s="6">
        <v>20724986.239999998</v>
      </c>
      <c r="R640" s="6">
        <v>20531781.800000001</v>
      </c>
      <c r="S640" s="6">
        <v>20676065.260000002</v>
      </c>
      <c r="T640" s="6">
        <v>20710283.760000002</v>
      </c>
      <c r="U640" s="6">
        <v>20674470.770000003</v>
      </c>
      <c r="V640" s="6">
        <v>20654553.650000002</v>
      </c>
      <c r="W640" s="6">
        <v>20598196.310000002</v>
      </c>
      <c r="X640" s="6">
        <v>20405871.969999999</v>
      </c>
      <c r="Y640" s="6">
        <v>20124977.009999998</v>
      </c>
      <c r="Z640" s="6">
        <v>19797276.23</v>
      </c>
      <c r="AA640" s="6">
        <v>19449243.580000006</v>
      </c>
      <c r="AB640" s="6">
        <v>19048142.93</v>
      </c>
      <c r="AC640" s="6">
        <v>18651190.440000001</v>
      </c>
      <c r="AD640" s="6">
        <v>18276909.57</v>
      </c>
      <c r="AE640" s="6">
        <v>17785766.649999999</v>
      </c>
      <c r="AF640" s="6">
        <v>17269046.130000003</v>
      </c>
      <c r="AG640" s="6">
        <v>16751258.25</v>
      </c>
      <c r="AH640" s="6">
        <v>16201209.519999998</v>
      </c>
      <c r="AI640" s="6">
        <v>15649508.92</v>
      </c>
      <c r="AJ640" s="6">
        <v>15195273.569999997</v>
      </c>
      <c r="AK640" s="6">
        <v>14863655.009999998</v>
      </c>
      <c r="AL640" s="6">
        <v>14562086.419999996</v>
      </c>
      <c r="AM640" s="6">
        <v>14254980.120000001</v>
      </c>
      <c r="AN640" s="6">
        <v>13961791.91</v>
      </c>
      <c r="AO640" s="6">
        <v>13665569.33</v>
      </c>
      <c r="AP640" s="6">
        <v>13404421.4</v>
      </c>
      <c r="AQ640" s="6">
        <v>13134923.449999999</v>
      </c>
      <c r="AR640" s="6">
        <v>12886736.77</v>
      </c>
      <c r="AS640" s="6">
        <v>12644862.100000003</v>
      </c>
      <c r="AT640" s="6">
        <v>12429208.529999999</v>
      </c>
      <c r="AU640" s="6">
        <v>12199199.52</v>
      </c>
      <c r="AV640" s="6">
        <v>11983788.520000001</v>
      </c>
      <c r="AW640" s="6">
        <v>11778042.1</v>
      </c>
      <c r="AX640" s="6">
        <v>11539617.450000001</v>
      </c>
      <c r="AY640" s="6">
        <v>11341086.520000003</v>
      </c>
      <c r="AZ640" s="6">
        <v>11144741.510000002</v>
      </c>
      <c r="BA640" s="6">
        <v>10974861.889999999</v>
      </c>
      <c r="BB640" s="6">
        <v>10872833</v>
      </c>
      <c r="BC640" s="6">
        <v>10735859.84</v>
      </c>
      <c r="BD640" s="6">
        <v>10610003.050000001</v>
      </c>
      <c r="BE640" s="6">
        <v>10505099.889999999</v>
      </c>
      <c r="BF640" s="6">
        <v>10422482.02</v>
      </c>
      <c r="BG640" s="6">
        <v>10378612.460000001</v>
      </c>
      <c r="BH640" s="6">
        <v>10340261.279999997</v>
      </c>
      <c r="BI640" s="6">
        <v>10311212.379999997</v>
      </c>
      <c r="BJ640" s="6">
        <v>10266464.98</v>
      </c>
      <c r="BK640" s="6">
        <v>10218194.549999999</v>
      </c>
      <c r="BL640" s="6">
        <v>10163145.179999998</v>
      </c>
      <c r="BM640" s="6">
        <v>10041618.640000001</v>
      </c>
      <c r="BN640" s="6">
        <v>9941097.0600000005</v>
      </c>
      <c r="BO640" s="6">
        <v>9840521.1099999994</v>
      </c>
      <c r="BP640" s="6">
        <v>9763150.0500000007</v>
      </c>
      <c r="BQ640" s="6">
        <v>9673610.6600000001</v>
      </c>
      <c r="BR640" s="6">
        <v>9587306.7599999979</v>
      </c>
      <c r="BS640" s="6">
        <v>9473362.5199999996</v>
      </c>
      <c r="BT640" s="6">
        <v>9366882.5500000007</v>
      </c>
      <c r="BU640" s="6">
        <v>9268574.4299999997</v>
      </c>
      <c r="BV640" s="6">
        <v>9180662.1800000016</v>
      </c>
      <c r="BW640" s="6">
        <v>9096350.1599999983</v>
      </c>
      <c r="BX640" s="6">
        <v>9000384.2800000012</v>
      </c>
      <c r="BY640" s="6">
        <v>8959972.1399999987</v>
      </c>
      <c r="BZ640" s="6">
        <v>8901006.2899999991</v>
      </c>
      <c r="CA640" s="6">
        <v>8829668.0399999991</v>
      </c>
      <c r="CB640" s="6">
        <v>8745869.2199999988</v>
      </c>
      <c r="CC640" s="6">
        <v>8647561.2400000002</v>
      </c>
      <c r="CD640" s="6">
        <v>8542299.2699999996</v>
      </c>
      <c r="CE640" s="6">
        <v>8434011.3999999985</v>
      </c>
      <c r="CF640" s="6">
        <v>8345287.7700000005</v>
      </c>
      <c r="CG640" s="6">
        <v>8245478.0700000003</v>
      </c>
      <c r="CH640" s="6">
        <v>8138007.7899999991</v>
      </c>
      <c r="CI640" s="6">
        <v>8043455.1299999999</v>
      </c>
      <c r="CJ640" s="6">
        <v>7966259.1899999995</v>
      </c>
      <c r="CK640" s="6">
        <v>7897053.4600000009</v>
      </c>
      <c r="CL640" s="6">
        <v>7834810</v>
      </c>
      <c r="CM640" s="6">
        <v>7715747.5800000001</v>
      </c>
      <c r="CN640" s="6">
        <v>7636124.709999999</v>
      </c>
      <c r="CO640" s="6">
        <v>7567011.8600000003</v>
      </c>
      <c r="CP640" s="6">
        <v>7491548.8400000017</v>
      </c>
      <c r="CQ640" s="6">
        <v>7413023.5</v>
      </c>
      <c r="CR640" s="6">
        <v>7303933.9400000004</v>
      </c>
      <c r="CS640" s="6">
        <v>7211092.3100000015</v>
      </c>
      <c r="CT640" s="6">
        <v>7096965.9400000013</v>
      </c>
      <c r="CU640" s="6">
        <v>6998987.5599999987</v>
      </c>
      <c r="CV640" s="6">
        <v>6880353.6200000001</v>
      </c>
    </row>
    <row r="641" spans="2:100" s="1" customFormat="1" ht="14" x14ac:dyDescent="0.3">
      <c r="B641" s="1">
        <v>111</v>
      </c>
      <c r="C641" s="1" t="s">
        <v>49</v>
      </c>
      <c r="D641" s="6">
        <v>14869735.290000001</v>
      </c>
      <c r="E641" s="6">
        <v>14661412.690000001</v>
      </c>
      <c r="F641" s="6">
        <v>14557924.870000001</v>
      </c>
      <c r="G641" s="6">
        <v>14386314.760000002</v>
      </c>
      <c r="H641" s="6">
        <v>14218133.34</v>
      </c>
      <c r="I641" s="6">
        <v>14068012.870000001</v>
      </c>
      <c r="J641" s="6">
        <v>13906991.01</v>
      </c>
      <c r="K641" s="6">
        <v>13710434.689999999</v>
      </c>
      <c r="L641" s="6">
        <v>13500079.370000001</v>
      </c>
      <c r="M641" s="6">
        <v>13351225.57</v>
      </c>
      <c r="N641" s="6">
        <v>13141990.52</v>
      </c>
      <c r="O641" s="6">
        <v>12949733.310000004</v>
      </c>
      <c r="P641" s="6">
        <v>12749836.24</v>
      </c>
      <c r="Q641" s="6">
        <v>12586220.35</v>
      </c>
      <c r="R641" s="6">
        <v>12381078.720000001</v>
      </c>
      <c r="S641" s="6">
        <v>12264236.629999999</v>
      </c>
      <c r="T641" s="6">
        <v>12157032.07</v>
      </c>
      <c r="U641" s="6">
        <v>12075658.870000001</v>
      </c>
      <c r="V641" s="6">
        <v>12044160.780000001</v>
      </c>
      <c r="W641" s="6">
        <v>12035848.509999998</v>
      </c>
      <c r="X641" s="6">
        <v>12039601.169999998</v>
      </c>
      <c r="Y641" s="6">
        <v>12072309.009999998</v>
      </c>
      <c r="Z641" s="6">
        <v>12074410.200000005</v>
      </c>
      <c r="AA641" s="6">
        <v>12068693.780000001</v>
      </c>
      <c r="AB641" s="6">
        <v>12053019.909999998</v>
      </c>
      <c r="AC641" s="6">
        <v>11993717.42</v>
      </c>
      <c r="AD641" s="6">
        <v>11872873.799999999</v>
      </c>
      <c r="AE641" s="6">
        <v>11741539.460000001</v>
      </c>
      <c r="AF641" s="6">
        <v>11561896.310000001</v>
      </c>
      <c r="AG641" s="6">
        <v>11326958.130000001</v>
      </c>
      <c r="AH641" s="6">
        <v>11094505.350000001</v>
      </c>
      <c r="AI641" s="6">
        <v>10772108.07</v>
      </c>
      <c r="AJ641" s="6">
        <v>10460376.280000001</v>
      </c>
      <c r="AK641" s="6">
        <v>10174036.480000002</v>
      </c>
      <c r="AL641" s="6">
        <v>9869121.2899999991</v>
      </c>
      <c r="AM641" s="6">
        <v>9572826.9199999999</v>
      </c>
      <c r="AN641" s="6">
        <v>9276248.2300000004</v>
      </c>
      <c r="AO641" s="6">
        <v>9035258.4099999983</v>
      </c>
      <c r="AP641" s="6">
        <v>8864408.3899999987</v>
      </c>
      <c r="AQ641" s="6">
        <v>8664830.1899999976</v>
      </c>
      <c r="AR641" s="6">
        <v>8483540.5999999996</v>
      </c>
      <c r="AS641" s="6">
        <v>8360196.2599999988</v>
      </c>
      <c r="AT641" s="6">
        <v>8227236.0299999984</v>
      </c>
      <c r="AU641" s="6">
        <v>8176628.919999999</v>
      </c>
      <c r="AV641" s="6">
        <v>8126138.1699999981</v>
      </c>
      <c r="AW641" s="6">
        <v>8075995.7799999984</v>
      </c>
      <c r="AX641" s="6">
        <v>8029522.29</v>
      </c>
      <c r="AY641" s="6">
        <v>7992698.629999999</v>
      </c>
      <c r="AZ641" s="6">
        <v>7970731.3699999992</v>
      </c>
      <c r="BA641" s="6">
        <v>7943623.54</v>
      </c>
      <c r="BB641" s="6">
        <v>7930012.5200000014</v>
      </c>
      <c r="BC641" s="6">
        <v>7893327.1000000006</v>
      </c>
      <c r="BD641" s="6">
        <v>7877836.1799999997</v>
      </c>
      <c r="BE641" s="6">
        <v>7851651.5399999991</v>
      </c>
      <c r="BF641" s="6">
        <v>7827838.5500000007</v>
      </c>
      <c r="BG641" s="6">
        <v>7778351.2999999989</v>
      </c>
      <c r="BH641" s="6">
        <v>7733355.1699999999</v>
      </c>
      <c r="BI641" s="6">
        <v>7675569.6799999997</v>
      </c>
      <c r="BJ641" s="6">
        <v>7623888.0399999991</v>
      </c>
      <c r="BK641" s="6">
        <v>7563752.0100000007</v>
      </c>
      <c r="BL641" s="6">
        <v>7476551.04</v>
      </c>
      <c r="BM641" s="6">
        <v>7378639.4199999999</v>
      </c>
      <c r="BN641" s="6">
        <v>7289534.6099999994</v>
      </c>
      <c r="BO641" s="6">
        <v>7209136.1600000001</v>
      </c>
      <c r="BP641" s="6">
        <v>7142989.370000001</v>
      </c>
      <c r="BQ641" s="6">
        <v>7058584.1400000006</v>
      </c>
      <c r="BR641" s="6">
        <v>6993631.5000000019</v>
      </c>
      <c r="BS641" s="6">
        <v>6938424.5999999996</v>
      </c>
      <c r="BT641" s="6">
        <v>6894572.2999999998</v>
      </c>
      <c r="BU641" s="6">
        <v>6855080.2400000012</v>
      </c>
      <c r="BV641" s="6">
        <v>6824443.9500000002</v>
      </c>
      <c r="BW641" s="6">
        <v>6804651.8300000001</v>
      </c>
      <c r="BX641" s="6">
        <v>6797778.79</v>
      </c>
      <c r="BY641" s="6">
        <v>6777833.1000000006</v>
      </c>
      <c r="BZ641" s="6">
        <v>6750900.8899999997</v>
      </c>
      <c r="CA641" s="6">
        <v>6716783.3999999994</v>
      </c>
      <c r="CB641" s="6">
        <v>6681545.2400000002</v>
      </c>
      <c r="CC641" s="6">
        <v>6649064.6300000008</v>
      </c>
      <c r="CD641" s="6">
        <v>6592364.6500000004</v>
      </c>
      <c r="CE641" s="6">
        <v>6542229.9899999984</v>
      </c>
      <c r="CF641" s="6">
        <v>6485273.1900000023</v>
      </c>
      <c r="CG641" s="6">
        <v>6427966.4699999997</v>
      </c>
      <c r="CH641" s="6">
        <v>6364462.3200000012</v>
      </c>
      <c r="CI641" s="6">
        <v>6287356.5100000007</v>
      </c>
      <c r="CJ641" s="6">
        <v>6213447.6599999992</v>
      </c>
      <c r="CK641" s="6">
        <v>6142885.2000000002</v>
      </c>
      <c r="CL641" s="6">
        <v>6086241.4400000004</v>
      </c>
      <c r="CM641" s="6">
        <v>6029574.1099999994</v>
      </c>
      <c r="CN641" s="6">
        <v>5948335.2600000007</v>
      </c>
      <c r="CO641" s="6">
        <v>5879951.3200000003</v>
      </c>
      <c r="CP641" s="6">
        <v>5821241.4000000004</v>
      </c>
      <c r="CQ641" s="6">
        <v>5754996.1400000006</v>
      </c>
      <c r="CR641" s="6">
        <v>5696052.6600000001</v>
      </c>
      <c r="CS641" s="6">
        <v>5648119.4699999997</v>
      </c>
      <c r="CT641" s="6">
        <v>5594141.1399999987</v>
      </c>
      <c r="CU641" s="6">
        <v>5554386.2700000005</v>
      </c>
      <c r="CV641" s="6">
        <v>5511298.8200000003</v>
      </c>
    </row>
    <row r="642" spans="2:100" s="1" customFormat="1" ht="14" x14ac:dyDescent="0.3">
      <c r="B642" s="1">
        <v>112</v>
      </c>
      <c r="C642" s="1" t="s">
        <v>63</v>
      </c>
      <c r="D642" s="6">
        <v>62902064.870000005</v>
      </c>
      <c r="E642" s="6">
        <v>62412313.969999991</v>
      </c>
      <c r="F642" s="6">
        <v>62502945.00999999</v>
      </c>
      <c r="G642" s="6">
        <v>62522048.36999999</v>
      </c>
      <c r="H642" s="6">
        <v>62990043.489999995</v>
      </c>
      <c r="I642" s="6">
        <v>63635922.539999999</v>
      </c>
      <c r="J642" s="6">
        <v>64732100.379999995</v>
      </c>
      <c r="K642" s="6">
        <v>65638002.079999998</v>
      </c>
      <c r="L642" s="6">
        <v>66723160.159999996</v>
      </c>
      <c r="M642" s="6">
        <v>67761459.989999995</v>
      </c>
      <c r="N642" s="6">
        <v>68924313.120000005</v>
      </c>
      <c r="O642" s="6">
        <v>69935970.969999999</v>
      </c>
      <c r="P642" s="6">
        <v>70936136.569999993</v>
      </c>
      <c r="Q642" s="6">
        <v>72009832.900000006</v>
      </c>
      <c r="R642" s="6">
        <v>72778097.99000001</v>
      </c>
      <c r="S642" s="6">
        <v>73839920.930000007</v>
      </c>
      <c r="T642" s="6">
        <v>74739108.599999994</v>
      </c>
      <c r="U642" s="6">
        <v>75899024.930000007</v>
      </c>
      <c r="V642" s="6">
        <v>76474708.110000014</v>
      </c>
      <c r="W642" s="6">
        <v>77140022.230000019</v>
      </c>
      <c r="X642" s="6">
        <v>77573730.650000006</v>
      </c>
      <c r="Y642" s="6">
        <v>77752628.310000002</v>
      </c>
      <c r="Z642" s="6">
        <v>77714758.210000008</v>
      </c>
      <c r="AA642" s="6">
        <v>77566157.110000014</v>
      </c>
      <c r="AB642" s="6">
        <v>77106649.209999993</v>
      </c>
      <c r="AC642" s="6">
        <v>76480999.429999992</v>
      </c>
      <c r="AD642" s="6">
        <v>75806533.539999992</v>
      </c>
      <c r="AE642" s="6">
        <v>74712924.959999993</v>
      </c>
      <c r="AF642" s="6">
        <v>73571964.159999996</v>
      </c>
      <c r="AG642" s="6">
        <v>71997056.109999985</v>
      </c>
      <c r="AH642" s="6">
        <v>70629382.25999999</v>
      </c>
      <c r="AI642" s="6">
        <v>69373802.969999999</v>
      </c>
      <c r="AJ642" s="6">
        <v>68006771.219999999</v>
      </c>
      <c r="AK642" s="6">
        <v>67012231.169999987</v>
      </c>
      <c r="AL642" s="6">
        <v>65932420.100000001</v>
      </c>
      <c r="AM642" s="6">
        <v>64906904.469999984</v>
      </c>
      <c r="AN642" s="6">
        <v>63822931.230000004</v>
      </c>
      <c r="AO642" s="6">
        <v>62833556.890000001</v>
      </c>
      <c r="AP642" s="6">
        <v>61959829.030000001</v>
      </c>
      <c r="AQ642" s="6">
        <v>61208437.329999998</v>
      </c>
      <c r="AR642" s="6">
        <v>60408601.629999995</v>
      </c>
      <c r="AS642" s="6">
        <v>59470057.049999997</v>
      </c>
      <c r="AT642" s="6">
        <v>58674093.879999995</v>
      </c>
      <c r="AU642" s="6">
        <v>57784481.200000003</v>
      </c>
      <c r="AV642" s="6">
        <v>56803086.739999995</v>
      </c>
      <c r="AW642" s="6">
        <v>55886144.589999996</v>
      </c>
      <c r="AX642" s="6">
        <v>55004908.009999983</v>
      </c>
      <c r="AY642" s="6">
        <v>54261239.600000001</v>
      </c>
      <c r="AZ642" s="6">
        <v>53579475.169999994</v>
      </c>
      <c r="BA642" s="6">
        <v>53041329.579999998</v>
      </c>
      <c r="BB642" s="6">
        <v>52814009.909999996</v>
      </c>
      <c r="BC642" s="6">
        <v>52505484.129999995</v>
      </c>
      <c r="BD642" s="6">
        <v>52330455.839999989</v>
      </c>
      <c r="BE642" s="6">
        <v>52480568.43</v>
      </c>
      <c r="BF642" s="6">
        <v>52415386.139999986</v>
      </c>
      <c r="BG642" s="6">
        <v>52620175.469999991</v>
      </c>
      <c r="BH642" s="6">
        <v>53166144.009999998</v>
      </c>
      <c r="BI642" s="6">
        <v>53609145.899999999</v>
      </c>
      <c r="BJ642" s="6">
        <v>54260355.799999997</v>
      </c>
      <c r="BK642" s="6">
        <v>55211049.989999995</v>
      </c>
      <c r="BL642" s="6">
        <v>56031658.990000002</v>
      </c>
      <c r="BM642" s="6">
        <v>56863947.5</v>
      </c>
      <c r="BN642" s="6">
        <v>57376429.039999999</v>
      </c>
      <c r="BO642" s="6">
        <v>58133923.159999996</v>
      </c>
      <c r="BP642" s="6">
        <v>58848223.339999989</v>
      </c>
      <c r="BQ642" s="6">
        <v>59348994.400000006</v>
      </c>
      <c r="BR642" s="6">
        <v>60030705.400000006</v>
      </c>
      <c r="BS642" s="6">
        <v>60421450.00999999</v>
      </c>
      <c r="BT642" s="6">
        <v>60739327.009999998</v>
      </c>
      <c r="BU642" s="6">
        <v>61132788.169999994</v>
      </c>
      <c r="BV642" s="6">
        <v>61449863.520000003</v>
      </c>
      <c r="BW642" s="6">
        <v>61531351.79999999</v>
      </c>
      <c r="BX642" s="6">
        <v>61869524.56000001</v>
      </c>
      <c r="BY642" s="6">
        <v>62029508.160000011</v>
      </c>
      <c r="BZ642" s="6">
        <v>62124953.600000001</v>
      </c>
      <c r="CA642" s="6">
        <v>62288411.340000004</v>
      </c>
      <c r="CB642" s="6">
        <v>62485153.680000007</v>
      </c>
      <c r="CC642" s="6">
        <v>62899483.369999997</v>
      </c>
      <c r="CD642" s="6">
        <v>63294568.200000003</v>
      </c>
      <c r="CE642" s="6">
        <v>63813033.690000005</v>
      </c>
      <c r="CF642" s="6">
        <v>64491963.739999995</v>
      </c>
      <c r="CG642" s="6">
        <v>65148290.959999993</v>
      </c>
      <c r="CH642" s="6">
        <v>65908600.219999991</v>
      </c>
      <c r="CI642" s="6">
        <v>66668776.770000011</v>
      </c>
      <c r="CJ642" s="6">
        <v>67434334.600000009</v>
      </c>
      <c r="CK642" s="6">
        <v>68198389.730000019</v>
      </c>
      <c r="CL642" s="6">
        <v>69153268.830000013</v>
      </c>
      <c r="CM642" s="6">
        <v>70061811.620000005</v>
      </c>
      <c r="CN642" s="6">
        <v>70865305.470000014</v>
      </c>
      <c r="CO642" s="6">
        <v>71588070.790000021</v>
      </c>
      <c r="CP642" s="6">
        <v>72224796.030000016</v>
      </c>
      <c r="CQ642" s="6">
        <v>72799335.180000007</v>
      </c>
      <c r="CR642" s="6">
        <v>73226292.640000015</v>
      </c>
      <c r="CS642" s="6">
        <v>73505641.75</v>
      </c>
      <c r="CT642" s="6">
        <v>73572899.930000007</v>
      </c>
      <c r="CU642" s="6">
        <v>73310161.140000001</v>
      </c>
      <c r="CV642" s="6">
        <v>73040571.149999991</v>
      </c>
    </row>
    <row r="643" spans="2:100" s="1" customFormat="1" ht="14" x14ac:dyDescent="0.3">
      <c r="B643" s="1">
        <v>113</v>
      </c>
      <c r="C643" s="1" t="s">
        <v>35</v>
      </c>
      <c r="D643" s="6">
        <v>3506457.75</v>
      </c>
      <c r="E643" s="6">
        <v>3561502.3</v>
      </c>
      <c r="F643" s="6">
        <v>3632844.59</v>
      </c>
      <c r="G643" s="6">
        <v>3697677.6799999997</v>
      </c>
      <c r="H643" s="6">
        <v>3759695.09</v>
      </c>
      <c r="I643" s="6">
        <v>3818555.6999999993</v>
      </c>
      <c r="J643" s="6">
        <v>3885149.5999999996</v>
      </c>
      <c r="K643" s="6">
        <v>3959113.919999999</v>
      </c>
      <c r="L643" s="6">
        <v>4063815.1900000004</v>
      </c>
      <c r="M643" s="6">
        <v>4147140.77</v>
      </c>
      <c r="N643" s="6">
        <v>4222158.72</v>
      </c>
      <c r="O643" s="6">
        <v>4275579.05</v>
      </c>
      <c r="P643" s="6">
        <v>4311085.2</v>
      </c>
      <c r="Q643" s="6">
        <v>4334072.42</v>
      </c>
      <c r="R643" s="6">
        <v>4325199.5200000005</v>
      </c>
      <c r="S643" s="6">
        <v>4322983.7100000009</v>
      </c>
      <c r="T643" s="6">
        <v>4289290.4500000011</v>
      </c>
      <c r="U643" s="6">
        <v>4270474.5300000012</v>
      </c>
      <c r="V643" s="6">
        <v>4235035.63</v>
      </c>
      <c r="W643" s="6">
        <v>4193127.0900000003</v>
      </c>
      <c r="X643" s="6">
        <v>4131729.1199999996</v>
      </c>
      <c r="Y643" s="6">
        <v>4058376.12</v>
      </c>
      <c r="Z643" s="6">
        <v>3983984.62</v>
      </c>
      <c r="AA643" s="6">
        <v>3906816.99</v>
      </c>
      <c r="AB643" s="6">
        <v>3841617.2</v>
      </c>
      <c r="AC643" s="6">
        <v>3776492.95</v>
      </c>
      <c r="AD643" s="6">
        <v>3734199.9100000006</v>
      </c>
      <c r="AE643" s="6">
        <v>3708376.65</v>
      </c>
      <c r="AF643" s="6">
        <v>3725368.43</v>
      </c>
      <c r="AG643" s="6">
        <v>2185643.6800000002</v>
      </c>
      <c r="AH643" s="6">
        <v>1864699.0500000003</v>
      </c>
      <c r="AI643" s="6">
        <v>1531013.0300000003</v>
      </c>
      <c r="AJ643" s="6">
        <v>1208977.6400000001</v>
      </c>
      <c r="AK643" s="6">
        <v>3228148.12</v>
      </c>
      <c r="AL643" s="6">
        <v>2937324.040000001</v>
      </c>
      <c r="AM643" s="6">
        <v>2672469.9400000004</v>
      </c>
      <c r="AN643" s="6">
        <v>2189496.3500000006</v>
      </c>
      <c r="AO643" s="6">
        <v>1928398.6400000001</v>
      </c>
      <c r="AP643" s="6">
        <v>1628693.0500000003</v>
      </c>
      <c r="AQ643" s="6">
        <v>1398043.3199999998</v>
      </c>
      <c r="AR643" s="6">
        <v>1115297.44</v>
      </c>
      <c r="AS643" s="6">
        <v>2349331.31</v>
      </c>
      <c r="AT643" s="6">
        <v>2381415.1</v>
      </c>
      <c r="AU643" s="6">
        <v>2414122.81</v>
      </c>
      <c r="AV643" s="6">
        <v>2447397.29</v>
      </c>
      <c r="AW643" s="6">
        <v>156165.85000000009</v>
      </c>
      <c r="AX643" s="6">
        <v>167850.97999999998</v>
      </c>
      <c r="AY643" s="6">
        <v>181550.41999999993</v>
      </c>
      <c r="AZ643" s="6">
        <v>397529.10000000009</v>
      </c>
      <c r="BA643" s="6">
        <v>399651.12</v>
      </c>
      <c r="BB643" s="6">
        <v>461536.73</v>
      </c>
      <c r="BC643" s="6">
        <v>415317.25999999995</v>
      </c>
      <c r="BD643" s="6">
        <v>420332.26999999996</v>
      </c>
      <c r="BE643" s="6">
        <v>492437.77</v>
      </c>
      <c r="BF643" s="6">
        <v>497688.07999999996</v>
      </c>
      <c r="BG643" s="6">
        <v>504403.53</v>
      </c>
      <c r="BH643" s="6">
        <v>139628.15999999997</v>
      </c>
      <c r="BI643" s="6">
        <v>105922.00999999995</v>
      </c>
      <c r="BJ643" s="6">
        <v>751732.23</v>
      </c>
      <c r="BK643" s="6">
        <v>35121.579999999958</v>
      </c>
      <c r="BL643" s="6">
        <v>0</v>
      </c>
      <c r="BM643" s="6">
        <v>-36443.449999999997</v>
      </c>
      <c r="BN643" s="6">
        <v>-71400.44</v>
      </c>
      <c r="BO643" s="6">
        <v>-112335.73</v>
      </c>
      <c r="BP643" s="6">
        <v>-149062.59</v>
      </c>
      <c r="BQ643" s="6">
        <v>-254743.63</v>
      </c>
      <c r="BR643" s="6">
        <v>-292077.73</v>
      </c>
      <c r="BS643" s="6">
        <v>-331500.89</v>
      </c>
      <c r="BT643" s="6">
        <v>0</v>
      </c>
      <c r="BU643" s="6">
        <v>0</v>
      </c>
      <c r="BV643" s="6">
        <v>-682410.69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</row>
    <row r="644" spans="2:100" s="1" customFormat="1" ht="14" x14ac:dyDescent="0.3">
      <c r="B644" s="1">
        <v>114</v>
      </c>
      <c r="C644" s="1" t="s">
        <v>28</v>
      </c>
      <c r="D644" s="6">
        <v>28594781.239999998</v>
      </c>
      <c r="E644" s="6">
        <v>29265825.489999998</v>
      </c>
      <c r="F644" s="6">
        <v>30221482.879999999</v>
      </c>
      <c r="G644" s="6">
        <v>30763147.300000001</v>
      </c>
      <c r="H644" s="6">
        <v>31373496.669999998</v>
      </c>
      <c r="I644" s="6">
        <v>32044653.130000003</v>
      </c>
      <c r="J644" s="6">
        <v>32783187.519999996</v>
      </c>
      <c r="K644" s="6">
        <v>33489968.909999996</v>
      </c>
      <c r="L644" s="6">
        <v>34223716.869999997</v>
      </c>
      <c r="M644" s="6">
        <v>34693424.709999993</v>
      </c>
      <c r="N644" s="6">
        <v>35394923.079999998</v>
      </c>
      <c r="O644" s="6">
        <v>36010794.949999988</v>
      </c>
      <c r="P644" s="6">
        <v>36319666.170000002</v>
      </c>
      <c r="Q644" s="6">
        <v>36766761.240000002</v>
      </c>
      <c r="R644" s="6">
        <v>37064797.540000007</v>
      </c>
      <c r="S644" s="6">
        <v>37548799.530000009</v>
      </c>
      <c r="T644" s="6">
        <v>37880627.109999999</v>
      </c>
      <c r="U644" s="6">
        <v>38295831.649999999</v>
      </c>
      <c r="V644" s="6">
        <v>38728596.210000008</v>
      </c>
      <c r="W644" s="6">
        <v>39178427.18</v>
      </c>
      <c r="X644" s="6">
        <v>39644472.520000003</v>
      </c>
      <c r="Y644" s="6">
        <v>39987955.5</v>
      </c>
      <c r="Z644" s="6">
        <v>40285357.420000002</v>
      </c>
      <c r="AA644" s="6">
        <v>40622003.629999995</v>
      </c>
      <c r="AB644" s="6">
        <v>40889133.870000005</v>
      </c>
      <c r="AC644" s="6">
        <v>40961524.700000003</v>
      </c>
      <c r="AD644" s="6">
        <v>40985909.990000002</v>
      </c>
      <c r="AE644" s="6">
        <v>41017064.430000007</v>
      </c>
      <c r="AF644" s="6">
        <v>40974711.710000008</v>
      </c>
      <c r="AG644" s="6">
        <v>40773781.790000007</v>
      </c>
      <c r="AH644" s="6">
        <v>40554077.320000008</v>
      </c>
      <c r="AI644" s="6">
        <v>40288905.090000004</v>
      </c>
      <c r="AJ644" s="6">
        <v>39955828.770000003</v>
      </c>
      <c r="AK644" s="6">
        <v>39821932.480000004</v>
      </c>
      <c r="AL644" s="6">
        <v>39651692</v>
      </c>
      <c r="AM644" s="6">
        <v>39457256.830000006</v>
      </c>
      <c r="AN644" s="6">
        <v>39406175.669999987</v>
      </c>
      <c r="AO644" s="6">
        <v>39369473.389999993</v>
      </c>
      <c r="AP644" s="6">
        <v>39268598.75999999</v>
      </c>
      <c r="AQ644" s="6">
        <v>39137955.659999996</v>
      </c>
      <c r="AR644" s="6">
        <v>39033077.189999998</v>
      </c>
      <c r="AS644" s="6">
        <v>38907918.969999999</v>
      </c>
      <c r="AT644" s="6">
        <v>38609954.809999987</v>
      </c>
      <c r="AU644" s="6">
        <v>38264392.369999997</v>
      </c>
      <c r="AV644" s="6">
        <v>37802277.469999999</v>
      </c>
      <c r="AW644" s="6">
        <v>37217187.030000001</v>
      </c>
      <c r="AX644" s="6">
        <v>36568403.039999992</v>
      </c>
      <c r="AY644" s="6">
        <v>35867591.939999998</v>
      </c>
      <c r="AZ644" s="6">
        <v>34986167.509999998</v>
      </c>
      <c r="BA644" s="6">
        <v>34082958.32</v>
      </c>
      <c r="BB644" s="6">
        <v>33418446.509999994</v>
      </c>
      <c r="BC644" s="6">
        <v>32600023.029999994</v>
      </c>
      <c r="BD644" s="6">
        <v>31874652.099999994</v>
      </c>
      <c r="BE644" s="6">
        <v>31272997.73</v>
      </c>
      <c r="BF644" s="6">
        <v>30908148</v>
      </c>
      <c r="BG644" s="6">
        <v>30621167.579999994</v>
      </c>
      <c r="BH644" s="6">
        <v>30446276.260000002</v>
      </c>
      <c r="BI644" s="6">
        <v>30295055.23</v>
      </c>
      <c r="BJ644" s="6">
        <v>30284457.039999995</v>
      </c>
      <c r="BK644" s="6">
        <v>30356135.499999996</v>
      </c>
      <c r="BL644" s="6">
        <v>30615968.119999997</v>
      </c>
      <c r="BM644" s="6">
        <v>30989125.690000001</v>
      </c>
      <c r="BN644" s="6">
        <v>31210430.48</v>
      </c>
      <c r="BO644" s="6">
        <v>31506818.900000002</v>
      </c>
      <c r="BP644" s="6">
        <v>31782543.040000007</v>
      </c>
      <c r="BQ644" s="6">
        <v>32071649.919999998</v>
      </c>
      <c r="BR644" s="6">
        <v>32292710.840000004</v>
      </c>
      <c r="BS644" s="6">
        <v>32599430.670000006</v>
      </c>
      <c r="BT644" s="6">
        <v>32961219.059999999</v>
      </c>
      <c r="BU644" s="6">
        <v>33378430.939999998</v>
      </c>
      <c r="BV644" s="6">
        <v>33730778.390000001</v>
      </c>
      <c r="BW644" s="6">
        <v>34060709.640000008</v>
      </c>
      <c r="BX644" s="6">
        <v>34355352.530000001</v>
      </c>
      <c r="BY644" s="6">
        <v>34700057.219999999</v>
      </c>
      <c r="BZ644" s="6">
        <v>35109313.739999995</v>
      </c>
      <c r="CA644" s="6">
        <v>35612726.340000004</v>
      </c>
      <c r="CB644" s="6">
        <v>36167883.130000003</v>
      </c>
      <c r="CC644" s="6">
        <v>36733245.690000005</v>
      </c>
      <c r="CD644" s="6">
        <v>37292886.330000006</v>
      </c>
      <c r="CE644" s="6">
        <v>37777284.359999999</v>
      </c>
      <c r="CF644" s="6">
        <v>38277427.13000001</v>
      </c>
      <c r="CG644" s="6">
        <v>38726750.439999998</v>
      </c>
      <c r="CH644" s="6">
        <v>39147239.75</v>
      </c>
      <c r="CI644" s="6">
        <v>39517986.549999997</v>
      </c>
      <c r="CJ644" s="6">
        <v>39872331.680000007</v>
      </c>
      <c r="CK644" s="6">
        <v>40141260.380000003</v>
      </c>
      <c r="CL644" s="6">
        <v>40338478.510000005</v>
      </c>
      <c r="CM644" s="6">
        <v>40548476.5</v>
      </c>
      <c r="CN644" s="6">
        <v>40662959.799999997</v>
      </c>
      <c r="CO644" s="6">
        <v>40730390.120000005</v>
      </c>
      <c r="CP644" s="6">
        <v>40744346.779999994</v>
      </c>
      <c r="CQ644" s="6">
        <v>40797224.150000006</v>
      </c>
      <c r="CR644" s="6">
        <v>40678150.959999993</v>
      </c>
      <c r="CS644" s="6">
        <v>40538164.530000001</v>
      </c>
      <c r="CT644" s="6">
        <v>40419933.739999995</v>
      </c>
      <c r="CU644" s="6">
        <v>40283415.030000001</v>
      </c>
      <c r="CV644" s="6">
        <v>40080318.079999991</v>
      </c>
    </row>
    <row r="645" spans="2:100" s="1" customFormat="1" ht="14" x14ac:dyDescent="0.3">
      <c r="B645" s="1">
        <v>123</v>
      </c>
      <c r="C645" s="1" t="s">
        <v>52</v>
      </c>
      <c r="D645" s="6">
        <v>184854426.22000003</v>
      </c>
      <c r="E645" s="6">
        <v>188123285.26000002</v>
      </c>
      <c r="F645" s="6">
        <v>191984809.87</v>
      </c>
      <c r="G645" s="6">
        <v>195397076.27999997</v>
      </c>
      <c r="H645" s="6">
        <v>197725369.94999999</v>
      </c>
      <c r="I645" s="6">
        <v>199166259.57999998</v>
      </c>
      <c r="J645" s="6">
        <v>199133458.28999996</v>
      </c>
      <c r="K645" s="6">
        <v>199265298.55000004</v>
      </c>
      <c r="L645" s="6">
        <v>199045228.29000002</v>
      </c>
      <c r="M645" s="6">
        <v>198963465.66999999</v>
      </c>
      <c r="N645" s="6">
        <v>198330077.69999996</v>
      </c>
      <c r="O645" s="6">
        <v>197638693.87000003</v>
      </c>
      <c r="P645" s="6">
        <v>197014786.88000003</v>
      </c>
      <c r="Q645" s="6">
        <v>197086444.44999999</v>
      </c>
      <c r="R645" s="6">
        <v>196372420.25</v>
      </c>
      <c r="S645" s="6">
        <v>195580072.42000002</v>
      </c>
      <c r="T645" s="6">
        <v>195553836.36000001</v>
      </c>
      <c r="U645" s="6">
        <v>195099247.11999997</v>
      </c>
      <c r="V645" s="6">
        <v>194702498.25</v>
      </c>
      <c r="W645" s="6">
        <v>194309471.19999999</v>
      </c>
      <c r="X645" s="6">
        <v>193743713.46000001</v>
      </c>
      <c r="Y645" s="6">
        <v>192848314.41</v>
      </c>
      <c r="Z645" s="6">
        <v>192538937.79000002</v>
      </c>
      <c r="AA645" s="6">
        <v>192642531.10000002</v>
      </c>
      <c r="AB645" s="6">
        <v>192489065.63</v>
      </c>
      <c r="AC645" s="6">
        <v>191835786.10999998</v>
      </c>
      <c r="AD645" s="6">
        <v>190791964.59999999</v>
      </c>
      <c r="AE645" s="6">
        <v>190102748.34</v>
      </c>
      <c r="AF645" s="6">
        <v>189803728.08999997</v>
      </c>
      <c r="AG645" s="6">
        <v>189993283.57999998</v>
      </c>
      <c r="AH645" s="6">
        <v>190504341.05000001</v>
      </c>
      <c r="AI645" s="6">
        <v>190070653.00999999</v>
      </c>
      <c r="AJ645" s="6">
        <v>189110491.44</v>
      </c>
      <c r="AK645" s="6">
        <v>188075696.39999998</v>
      </c>
      <c r="AL645" s="6">
        <v>186837182.75</v>
      </c>
      <c r="AM645" s="6">
        <v>184776137.53999999</v>
      </c>
      <c r="AN645" s="6">
        <v>182933821.50999999</v>
      </c>
      <c r="AO645" s="6">
        <v>181533121.90000001</v>
      </c>
      <c r="AP645" s="6">
        <v>180223067.86000001</v>
      </c>
      <c r="AQ645" s="6">
        <v>189548892.02999997</v>
      </c>
      <c r="AR645" s="6">
        <v>199544204.21000001</v>
      </c>
      <c r="AS645" s="6">
        <v>213970233.53</v>
      </c>
      <c r="AT645" s="6">
        <v>224833573.53</v>
      </c>
      <c r="AU645" s="6">
        <v>237483866.88999999</v>
      </c>
      <c r="AV645" s="6">
        <v>250725241.33999997</v>
      </c>
      <c r="AW645" s="6">
        <v>263516808.22000003</v>
      </c>
      <c r="AX645" s="6">
        <v>278039562.44999993</v>
      </c>
      <c r="AY645" s="6">
        <v>292961427.88</v>
      </c>
      <c r="AZ645" s="6">
        <v>309336703.37</v>
      </c>
      <c r="BA645" s="6">
        <v>324827649.38</v>
      </c>
      <c r="BB645" s="6">
        <v>340609061.91000003</v>
      </c>
      <c r="BC645" s="6">
        <v>346141817.19999999</v>
      </c>
      <c r="BD645" s="6">
        <v>351305446.36000001</v>
      </c>
      <c r="BE645" s="6">
        <v>353384844.91000003</v>
      </c>
      <c r="BF645" s="6">
        <v>357843747.63</v>
      </c>
      <c r="BG645" s="6">
        <v>362861805.16000003</v>
      </c>
      <c r="BH645" s="6">
        <v>368246420.13999999</v>
      </c>
      <c r="BI645" s="6">
        <v>372564400.96999991</v>
      </c>
      <c r="BJ645" s="6">
        <v>375374229.80999994</v>
      </c>
      <c r="BK645" s="6">
        <v>378049222.49000001</v>
      </c>
      <c r="BL645" s="6">
        <v>380006442.59000003</v>
      </c>
      <c r="BM645" s="6">
        <v>382906480.95999998</v>
      </c>
      <c r="BN645" s="6">
        <v>384579300.69999999</v>
      </c>
      <c r="BO645" s="6">
        <v>387698535.40999997</v>
      </c>
      <c r="BP645" s="6">
        <v>390497710.05999994</v>
      </c>
      <c r="BQ645" s="6">
        <v>392601190.06999993</v>
      </c>
      <c r="BR645" s="6">
        <v>395414532.71999991</v>
      </c>
      <c r="BS645" s="6">
        <v>397173234.48000002</v>
      </c>
      <c r="BT645" s="6">
        <v>397619891.83999991</v>
      </c>
      <c r="BU645" s="6">
        <v>399004731.13999993</v>
      </c>
      <c r="BV645" s="6">
        <v>400566516.32999998</v>
      </c>
      <c r="BW645" s="6">
        <v>401708638.37</v>
      </c>
      <c r="BX645" s="6">
        <v>402213773.48999995</v>
      </c>
      <c r="BY645" s="6">
        <v>403104993.35000002</v>
      </c>
      <c r="BZ645" s="6">
        <v>402838222.56999999</v>
      </c>
      <c r="CA645" s="6">
        <v>401396812.25</v>
      </c>
      <c r="CB645" s="6">
        <v>398693457.77000004</v>
      </c>
      <c r="CC645" s="6">
        <v>395010367.59000009</v>
      </c>
      <c r="CD645" s="6">
        <v>391391420.27999997</v>
      </c>
      <c r="CE645" s="6">
        <v>387774805.13</v>
      </c>
      <c r="CF645" s="6">
        <v>384887975.19000006</v>
      </c>
      <c r="CG645" s="6">
        <v>382586269.6500001</v>
      </c>
      <c r="CH645" s="6">
        <v>378670255.63000005</v>
      </c>
      <c r="CI645" s="6">
        <v>376506576.88</v>
      </c>
      <c r="CJ645" s="6">
        <v>375952125.91000009</v>
      </c>
      <c r="CK645" s="6">
        <v>376005795.23000002</v>
      </c>
      <c r="CL645" s="6">
        <v>376000059.75</v>
      </c>
      <c r="CM645" s="6">
        <v>377163895.00999999</v>
      </c>
      <c r="CN645" s="6">
        <v>379251932.16000003</v>
      </c>
      <c r="CO645" s="6">
        <v>382515493.68000001</v>
      </c>
      <c r="CP645" s="6">
        <v>385436710.95000005</v>
      </c>
      <c r="CQ645" s="6">
        <v>389106609.12000012</v>
      </c>
      <c r="CR645" s="6">
        <v>392085035.60000002</v>
      </c>
      <c r="CS645" s="6">
        <v>394196073.85999995</v>
      </c>
      <c r="CT645" s="6">
        <v>397779356.71000004</v>
      </c>
      <c r="CU645" s="6">
        <v>400087709.00999993</v>
      </c>
      <c r="CV645" s="6">
        <v>402138195.54000002</v>
      </c>
    </row>
    <row r="646" spans="2:100" s="1" customFormat="1" ht="14" x14ac:dyDescent="0.3">
      <c r="B646" s="1">
        <v>125</v>
      </c>
      <c r="C646" s="1" t="s">
        <v>75</v>
      </c>
      <c r="D646" s="6">
        <v>2601664.67</v>
      </c>
      <c r="E646" s="6">
        <v>2500022.0699999998</v>
      </c>
      <c r="F646" s="6">
        <v>2410266.36</v>
      </c>
      <c r="G646" s="6">
        <v>2392716.92</v>
      </c>
      <c r="H646" s="6">
        <v>2400421.0099999998</v>
      </c>
      <c r="I646" s="6">
        <v>2351264.9900000002</v>
      </c>
      <c r="J646" s="6">
        <v>2446317.86</v>
      </c>
      <c r="K646" s="6">
        <v>2488922.0599999996</v>
      </c>
      <c r="L646" s="6">
        <v>2574458.4299999997</v>
      </c>
      <c r="M646" s="6">
        <v>2432667.3999999994</v>
      </c>
      <c r="N646" s="6">
        <v>2503179.77</v>
      </c>
      <c r="O646" s="6">
        <v>2700487.4899999993</v>
      </c>
      <c r="P646" s="6">
        <v>3176993.0999999996</v>
      </c>
      <c r="Q646" s="6">
        <v>3471789.45</v>
      </c>
      <c r="R646" s="6">
        <v>3762417.3000000003</v>
      </c>
      <c r="S646" s="6">
        <v>4101683.54</v>
      </c>
      <c r="T646" s="6">
        <v>4645580.95</v>
      </c>
      <c r="U646" s="6">
        <v>5455263.2599999998</v>
      </c>
      <c r="V646" s="6">
        <v>6179106.2700000005</v>
      </c>
      <c r="W646" s="6">
        <v>7714092.8600000003</v>
      </c>
      <c r="X646" s="6">
        <v>9074372.1500000004</v>
      </c>
      <c r="Y646" s="6">
        <v>10984941.66</v>
      </c>
      <c r="Z646" s="6">
        <v>13129483.460000001</v>
      </c>
      <c r="AA646" s="6">
        <v>15274577.17</v>
      </c>
      <c r="AB646" s="6">
        <v>17909623.34</v>
      </c>
      <c r="AC646" s="6">
        <v>20529022.939999998</v>
      </c>
      <c r="AD646" s="6">
        <v>23152854.200000003</v>
      </c>
      <c r="AE646" s="6">
        <v>26197475.030000001</v>
      </c>
      <c r="AF646" s="6">
        <v>30332175.27</v>
      </c>
      <c r="AG646" s="6">
        <v>36750214.659999996</v>
      </c>
      <c r="AH646" s="6">
        <v>42490850.68</v>
      </c>
      <c r="AI646" s="6">
        <v>47581387.090000004</v>
      </c>
      <c r="AJ646" s="6">
        <v>53044744.82</v>
      </c>
      <c r="AK646" s="6">
        <v>58484479.480000004</v>
      </c>
      <c r="AL646" s="6">
        <v>63601980.120000005</v>
      </c>
      <c r="AM646" s="6">
        <v>68060911.340000004</v>
      </c>
      <c r="AN646" s="6">
        <v>72425269.319999993</v>
      </c>
      <c r="AO646" s="6">
        <v>76573593.12999998</v>
      </c>
      <c r="AP646" s="6">
        <v>80250942.569999993</v>
      </c>
      <c r="AQ646" s="6">
        <v>84389798.169999987</v>
      </c>
      <c r="AR646" s="6">
        <v>86292548.539999992</v>
      </c>
      <c r="AS646" s="6">
        <v>86290512.159999996</v>
      </c>
      <c r="AT646" s="6">
        <v>87086475.719999999</v>
      </c>
      <c r="AU646" s="6">
        <v>88175472.359999999</v>
      </c>
      <c r="AV646" s="6">
        <v>89331401.159999996</v>
      </c>
      <c r="AW646" s="6">
        <v>89931813.629999995</v>
      </c>
      <c r="AX646" s="6">
        <v>90656847.219999969</v>
      </c>
      <c r="AY646" s="6">
        <v>92254949.160000011</v>
      </c>
      <c r="AZ646" s="6">
        <v>93894533.370000005</v>
      </c>
      <c r="BA646" s="6">
        <v>95329244.780000016</v>
      </c>
      <c r="BB646" s="6">
        <v>95543808.719999999</v>
      </c>
      <c r="BC646" s="6">
        <v>95184179.370000005</v>
      </c>
      <c r="BD646" s="6">
        <v>95995459.540000007</v>
      </c>
      <c r="BE646" s="6">
        <v>96897919.38000001</v>
      </c>
      <c r="BF646" s="6">
        <v>97410933.639999986</v>
      </c>
      <c r="BG646" s="6">
        <v>97332505.180000007</v>
      </c>
      <c r="BH646" s="6">
        <v>95202611.739999995</v>
      </c>
      <c r="BI646" s="6">
        <v>94902668.230000004</v>
      </c>
      <c r="BJ646" s="6">
        <v>94341777.830000028</v>
      </c>
      <c r="BK646" s="6">
        <v>93580700.310000017</v>
      </c>
      <c r="BL646" s="6">
        <v>92704185.569999993</v>
      </c>
      <c r="BM646" s="6">
        <v>92692582.810000002</v>
      </c>
      <c r="BN646" s="6">
        <v>92783084.430000007</v>
      </c>
      <c r="BO646" s="6">
        <v>92812516.820000008</v>
      </c>
      <c r="BP646" s="6">
        <v>91702096.850000009</v>
      </c>
      <c r="BQ646" s="6">
        <v>90008593.570000023</v>
      </c>
      <c r="BR646" s="6">
        <v>88295016.799999997</v>
      </c>
      <c r="BS646" s="6">
        <v>86380873.710000008</v>
      </c>
      <c r="BT646" s="6">
        <v>86264354.790000007</v>
      </c>
      <c r="BU646" s="6">
        <v>84325834.800000012</v>
      </c>
      <c r="BV646" s="6">
        <v>82602413.180000022</v>
      </c>
      <c r="BW646" s="6">
        <v>80613946.920000002</v>
      </c>
      <c r="BX646" s="6">
        <v>78185389.390000001</v>
      </c>
      <c r="BY646" s="6">
        <v>74902452.219999999</v>
      </c>
      <c r="BZ646" s="6">
        <v>72495414.569999993</v>
      </c>
      <c r="CA646" s="6">
        <v>70105700.489999995</v>
      </c>
      <c r="CB646" s="6">
        <v>68217482.170000002</v>
      </c>
      <c r="CC646" s="6">
        <v>66486345.25</v>
      </c>
      <c r="CD646" s="6">
        <v>64357383.310000002</v>
      </c>
      <c r="CE646" s="6">
        <v>62552167.490000002</v>
      </c>
      <c r="CF646" s="6">
        <v>58179089.429999992</v>
      </c>
      <c r="CG646" s="6">
        <v>56035576.059999987</v>
      </c>
      <c r="CH646" s="6">
        <v>51268355.860000014</v>
      </c>
      <c r="CI646" s="6">
        <v>49124223.420000002</v>
      </c>
      <c r="CJ646" s="6">
        <v>44456535.950000003</v>
      </c>
      <c r="CK646" s="6">
        <v>39722455.329999998</v>
      </c>
      <c r="CL646" s="6">
        <v>36733622.149999999</v>
      </c>
      <c r="CM646" s="6">
        <v>33948868.439999998</v>
      </c>
      <c r="CN646" s="6">
        <v>31412778.039999995</v>
      </c>
      <c r="CO646" s="6">
        <v>28715476.690000001</v>
      </c>
      <c r="CP646" s="6">
        <v>23476192.519999996</v>
      </c>
      <c r="CQ646" s="6">
        <v>20929576.989999998</v>
      </c>
      <c r="CR646" s="6">
        <v>20483391.609999992</v>
      </c>
      <c r="CS646" s="6">
        <v>18552959.18</v>
      </c>
      <c r="CT646" s="6">
        <v>18839636.099999987</v>
      </c>
      <c r="CU646" s="6">
        <v>16675010.919999994</v>
      </c>
      <c r="CV646" s="6">
        <v>17719195.169999994</v>
      </c>
    </row>
    <row r="647" spans="2:100" s="1" customFormat="1" ht="14" x14ac:dyDescent="0.3">
      <c r="B647" s="1">
        <v>126</v>
      </c>
      <c r="C647" s="1" t="s">
        <v>5</v>
      </c>
      <c r="D647" s="6">
        <v>60445348.010000005</v>
      </c>
      <c r="E647" s="6">
        <v>61748436.770000003</v>
      </c>
      <c r="F647" s="6">
        <v>63146990.140000008</v>
      </c>
      <c r="G647" s="6">
        <v>64303889.450000003</v>
      </c>
      <c r="H647" s="6">
        <v>64719591.590000011</v>
      </c>
      <c r="I647" s="6">
        <v>67443562.330000013</v>
      </c>
      <c r="J647" s="6">
        <v>70182741.340000004</v>
      </c>
      <c r="K647" s="6">
        <v>72268919.920000002</v>
      </c>
      <c r="L647" s="6">
        <v>73900613.710000008</v>
      </c>
      <c r="M647" s="6">
        <v>75069793.950000003</v>
      </c>
      <c r="N647" s="6">
        <v>76284505.760000005</v>
      </c>
      <c r="O647" s="6">
        <v>77427699.120000005</v>
      </c>
      <c r="P647" s="6">
        <v>79234208.149999991</v>
      </c>
      <c r="Q647" s="6">
        <v>81407609.659999996</v>
      </c>
      <c r="R647" s="6">
        <v>83330566.959999993</v>
      </c>
      <c r="S647" s="6">
        <v>85181548.799999997</v>
      </c>
      <c r="T647" s="6">
        <v>86476311.669999987</v>
      </c>
      <c r="U647" s="6">
        <v>85390882.539999992</v>
      </c>
      <c r="V647" s="6">
        <v>84493033.140000001</v>
      </c>
      <c r="W647" s="6">
        <v>84316548.489999995</v>
      </c>
      <c r="X647" s="6">
        <v>84332277.190000013</v>
      </c>
      <c r="Y647" s="6">
        <v>84868192.329999998</v>
      </c>
      <c r="Z647" s="6">
        <v>84929443.549999982</v>
      </c>
      <c r="AA647" s="6">
        <v>84617646.150000006</v>
      </c>
      <c r="AB647" s="6">
        <v>83831852.359999999</v>
      </c>
      <c r="AC647" s="6">
        <v>82879260.489999995</v>
      </c>
      <c r="AD647" s="6">
        <v>81678220.569999993</v>
      </c>
      <c r="AE647" s="6">
        <v>80459119.649999991</v>
      </c>
      <c r="AF647" s="6">
        <v>80834337.700000003</v>
      </c>
      <c r="AG647" s="6">
        <v>81968007.160000011</v>
      </c>
      <c r="AH647" s="6">
        <v>83591632.50999999</v>
      </c>
      <c r="AI647" s="6">
        <v>85498805.689999998</v>
      </c>
      <c r="AJ647" s="6">
        <v>87362695.890000015</v>
      </c>
      <c r="AK647" s="6">
        <v>89029411.620000005</v>
      </c>
      <c r="AL647" s="6">
        <v>90998487.290000007</v>
      </c>
      <c r="AM647" s="6">
        <v>93127996.76000002</v>
      </c>
      <c r="AN647" s="6">
        <v>95111225.420000002</v>
      </c>
      <c r="AO647" s="6">
        <v>97002545.790000007</v>
      </c>
      <c r="AP647" s="6">
        <v>92454699.390000001</v>
      </c>
      <c r="AQ647" s="6">
        <v>93871231.219999999</v>
      </c>
      <c r="AR647" s="6">
        <v>94939618.599999994</v>
      </c>
      <c r="AS647" s="6">
        <v>95849767.610000014</v>
      </c>
      <c r="AT647" s="6">
        <v>96662365.180000007</v>
      </c>
      <c r="AU647" s="6">
        <v>97407387.730000004</v>
      </c>
      <c r="AV647" s="6">
        <v>98426839.340000004</v>
      </c>
      <c r="AW647" s="6">
        <v>99947345.940000013</v>
      </c>
      <c r="AX647" s="6">
        <v>102522525.55999997</v>
      </c>
      <c r="AY647" s="6">
        <v>105592993.06</v>
      </c>
      <c r="AZ647" s="6">
        <v>109536697.17</v>
      </c>
      <c r="BA647" s="6">
        <v>113181924.95999999</v>
      </c>
      <c r="BB647" s="6">
        <v>122811875.15000001</v>
      </c>
      <c r="BC647" s="6">
        <v>127128481.25</v>
      </c>
      <c r="BD647" s="6">
        <v>131391522.11999999</v>
      </c>
      <c r="BE647" s="6">
        <v>135380373.31</v>
      </c>
      <c r="BF647" s="6">
        <v>138619534.01999998</v>
      </c>
      <c r="BG647" s="6">
        <v>141736127.96000004</v>
      </c>
      <c r="BH647" s="6">
        <v>144415590.13999999</v>
      </c>
      <c r="BI647" s="6">
        <v>146319005.62</v>
      </c>
      <c r="BJ647" s="6">
        <v>147034293.34</v>
      </c>
      <c r="BK647" s="6">
        <v>147351892.25999999</v>
      </c>
      <c r="BL647" s="6">
        <v>147436874.52999997</v>
      </c>
      <c r="BM647" s="6">
        <v>147448138.31</v>
      </c>
      <c r="BN647" s="6">
        <v>147269601.73000002</v>
      </c>
      <c r="BO647" s="6">
        <v>147228026.38000003</v>
      </c>
      <c r="BP647" s="6">
        <v>146744306.15000001</v>
      </c>
      <c r="BQ647" s="6">
        <v>146345195.84999999</v>
      </c>
      <c r="BR647" s="6">
        <v>146713244.81</v>
      </c>
      <c r="BS647" s="6">
        <v>146582123.78999999</v>
      </c>
      <c r="BT647" s="6">
        <v>146711738.66000003</v>
      </c>
      <c r="BU647" s="6">
        <v>147220078.68000001</v>
      </c>
      <c r="BV647" s="6">
        <v>147776282</v>
      </c>
      <c r="BW647" s="6">
        <v>147765912.50999996</v>
      </c>
      <c r="BX647" s="6">
        <v>147660628.83000001</v>
      </c>
      <c r="BY647" s="6">
        <v>147533232.87999997</v>
      </c>
      <c r="BZ647" s="6">
        <v>146975460.12999997</v>
      </c>
      <c r="CA647" s="6">
        <v>145848696.53999996</v>
      </c>
      <c r="CB647" s="6">
        <v>144415647.33999997</v>
      </c>
      <c r="CC647" s="6">
        <v>143061627.07999998</v>
      </c>
      <c r="CD647" s="6">
        <v>141631368.46999997</v>
      </c>
      <c r="CE647" s="6">
        <v>140718679.71999997</v>
      </c>
      <c r="CF647" s="6">
        <v>140352045.44</v>
      </c>
      <c r="CG647" s="6">
        <v>140258655</v>
      </c>
      <c r="CH647" s="6">
        <v>140534640.51999998</v>
      </c>
      <c r="CI647" s="6">
        <v>141352752.52999997</v>
      </c>
      <c r="CJ647" s="6">
        <v>142360762.31</v>
      </c>
      <c r="CK647" s="6">
        <v>143954872.31</v>
      </c>
      <c r="CL647" s="6">
        <v>145885977.30000001</v>
      </c>
      <c r="CM647" s="6">
        <v>148280524.42000002</v>
      </c>
      <c r="CN647" s="6">
        <v>150646315.84</v>
      </c>
      <c r="CO647" s="6">
        <v>152794486.22999999</v>
      </c>
      <c r="CP647" s="6">
        <v>154180939.52000001</v>
      </c>
      <c r="CQ647" s="6">
        <v>155507830.11000001</v>
      </c>
      <c r="CR647" s="6">
        <v>156317542.43000001</v>
      </c>
      <c r="CS647" s="6">
        <v>156085544.99000001</v>
      </c>
      <c r="CT647" s="6">
        <v>156025441.63999999</v>
      </c>
      <c r="CU647" s="6">
        <v>155978025.47</v>
      </c>
      <c r="CV647" s="6">
        <v>155707321.78000003</v>
      </c>
    </row>
    <row r="648" spans="2:100" s="1" customFormat="1" ht="14" x14ac:dyDescent="0.3">
      <c r="B648" s="1">
        <v>127</v>
      </c>
      <c r="C648" s="1" t="s">
        <v>2</v>
      </c>
      <c r="D648" s="6">
        <v>30724966.149999999</v>
      </c>
      <c r="E648" s="6">
        <v>32604580.919999998</v>
      </c>
      <c r="F648" s="6">
        <v>34167137.509999998</v>
      </c>
      <c r="G648" s="6">
        <v>35686087.609999999</v>
      </c>
      <c r="H648" s="6">
        <v>37317272.359999999</v>
      </c>
      <c r="I648" s="6">
        <v>39677053.079999998</v>
      </c>
      <c r="J648" s="6">
        <v>41529650.129999995</v>
      </c>
      <c r="K648" s="6">
        <v>43906513.159999996</v>
      </c>
      <c r="L648" s="6">
        <v>44819589.129999995</v>
      </c>
      <c r="M648" s="6">
        <v>45768073.039999992</v>
      </c>
      <c r="N648" s="6">
        <v>47010495.74000001</v>
      </c>
      <c r="O648" s="6">
        <v>48098820.280000001</v>
      </c>
      <c r="P648" s="6">
        <v>49550244.169999994</v>
      </c>
      <c r="Q648" s="6">
        <v>51249016</v>
      </c>
      <c r="R648" s="6">
        <v>52798341.530000001</v>
      </c>
      <c r="S648" s="6">
        <v>54611507.149999999</v>
      </c>
      <c r="T648" s="6">
        <v>55424449.020000003</v>
      </c>
      <c r="U648" s="6">
        <v>55163230.43</v>
      </c>
      <c r="V648" s="6">
        <v>55424331.770000003</v>
      </c>
      <c r="W648" s="6">
        <v>55593169.379999995</v>
      </c>
      <c r="X648" s="6">
        <v>55840436.939999998</v>
      </c>
      <c r="Y648" s="6">
        <v>55833100.369999997</v>
      </c>
      <c r="Z648" s="6">
        <v>55610428.919999987</v>
      </c>
      <c r="AA648" s="6">
        <v>55894496.490000002</v>
      </c>
      <c r="AB648" s="6">
        <v>56125548.409999996</v>
      </c>
      <c r="AC648" s="6">
        <v>55783180.710000001</v>
      </c>
      <c r="AD648" s="6">
        <v>55210859.089999996</v>
      </c>
      <c r="AE648" s="6">
        <v>54223278.880000003</v>
      </c>
      <c r="AF648" s="6">
        <v>53688976.859999999</v>
      </c>
      <c r="AG648" s="6">
        <v>53583917.689999998</v>
      </c>
      <c r="AH648" s="6">
        <v>53086785.239999995</v>
      </c>
      <c r="AI648" s="6">
        <v>52542638.289999992</v>
      </c>
      <c r="AJ648" s="6">
        <v>52798644.579999998</v>
      </c>
      <c r="AK648" s="6">
        <v>53451683.460000001</v>
      </c>
      <c r="AL648" s="6">
        <v>54208417.449999996</v>
      </c>
      <c r="AM648" s="6">
        <v>54756215.289999999</v>
      </c>
      <c r="AN648" s="6">
        <v>55222074.829999998</v>
      </c>
      <c r="AO648" s="6">
        <v>56546044.68</v>
      </c>
      <c r="AP648" s="6">
        <v>58099389.129999995</v>
      </c>
      <c r="AQ648" s="6">
        <v>60175870.109999999</v>
      </c>
      <c r="AR648" s="6">
        <v>62382689.929999992</v>
      </c>
      <c r="AS648" s="6">
        <v>63431594.640000001</v>
      </c>
      <c r="AT648" s="6">
        <v>64885081.739999995</v>
      </c>
      <c r="AU648" s="6">
        <v>67166071.120000005</v>
      </c>
      <c r="AV648" s="6">
        <v>69066727.310000002</v>
      </c>
      <c r="AW648" s="6">
        <v>70604142.329999998</v>
      </c>
      <c r="AX648" s="6">
        <v>72617013.650000006</v>
      </c>
      <c r="AY648" s="6">
        <v>75241578.810000002</v>
      </c>
      <c r="AZ648" s="6">
        <v>78307203.810000002</v>
      </c>
      <c r="BA648" s="6">
        <v>80634727.340000004</v>
      </c>
      <c r="BB648" s="6">
        <v>82835701.099999994</v>
      </c>
      <c r="BC648" s="6">
        <v>84614874.930000007</v>
      </c>
      <c r="BD648" s="6">
        <v>86727834.269999996</v>
      </c>
      <c r="BE648" s="6">
        <v>77329529.370000005</v>
      </c>
      <c r="BF648" s="6">
        <v>77335871.110000014</v>
      </c>
      <c r="BG648" s="6">
        <v>76884954</v>
      </c>
      <c r="BH648" s="6">
        <v>76472526.879999995</v>
      </c>
      <c r="BI648" s="6">
        <v>76129816.969999999</v>
      </c>
      <c r="BJ648" s="6">
        <v>75072819.220000029</v>
      </c>
      <c r="BK648" s="6">
        <v>72887611.48999998</v>
      </c>
      <c r="BL648" s="6">
        <v>69465230.74000001</v>
      </c>
      <c r="BM648" s="6">
        <v>66448087.070000015</v>
      </c>
      <c r="BN648" s="6">
        <v>62874903.500000015</v>
      </c>
      <c r="BO648" s="6">
        <v>59638249.550000012</v>
      </c>
      <c r="BP648" s="6">
        <v>56393374.740000002</v>
      </c>
      <c r="BQ648" s="6">
        <v>66004056.56000001</v>
      </c>
      <c r="BR648" s="6">
        <v>65654703.370000012</v>
      </c>
      <c r="BS648" s="6">
        <v>64949521.080000013</v>
      </c>
      <c r="BT648" s="6">
        <v>64133666.320000008</v>
      </c>
      <c r="BU648" s="6">
        <v>63803584.450000003</v>
      </c>
      <c r="BV648" s="6">
        <v>64293807.269999996</v>
      </c>
      <c r="BW648" s="6">
        <v>65127542.87000002</v>
      </c>
      <c r="BX648" s="6">
        <v>66420572.789999992</v>
      </c>
      <c r="BY648" s="6">
        <v>67806624.449999988</v>
      </c>
      <c r="BZ648" s="6">
        <v>69717456.709999993</v>
      </c>
      <c r="CA648" s="6">
        <v>71446625.349999994</v>
      </c>
      <c r="CB648" s="6">
        <v>72891463.189999998</v>
      </c>
      <c r="CC648" s="6">
        <v>74569131.829999998</v>
      </c>
      <c r="CD648" s="6">
        <v>76300149.340000004</v>
      </c>
      <c r="CE648" s="6">
        <v>78810372.730000004</v>
      </c>
      <c r="CF648" s="6">
        <v>81604003.289999992</v>
      </c>
      <c r="CG648" s="6">
        <v>84027903.159999996</v>
      </c>
      <c r="CH648" s="6">
        <v>86768498.51000002</v>
      </c>
      <c r="CI648" s="6">
        <v>90360437.909999996</v>
      </c>
      <c r="CJ648" s="6">
        <v>94769617.930000007</v>
      </c>
      <c r="CK648" s="6">
        <v>98452149.900000006</v>
      </c>
      <c r="CL648" s="6">
        <v>102434576.11000001</v>
      </c>
      <c r="CM648" s="6">
        <v>107264094.39</v>
      </c>
      <c r="CN648" s="6">
        <v>111863208.59</v>
      </c>
      <c r="CO648" s="6">
        <v>115744455.3</v>
      </c>
      <c r="CP648" s="6">
        <v>119580189.48999999</v>
      </c>
      <c r="CQ648" s="6">
        <v>122466109.78000002</v>
      </c>
      <c r="CR648" s="6">
        <v>124165577.93000001</v>
      </c>
      <c r="CS648" s="6">
        <v>125960829.05000001</v>
      </c>
      <c r="CT648" s="6">
        <v>127501430.88000001</v>
      </c>
      <c r="CU648" s="6">
        <v>128202371.61</v>
      </c>
      <c r="CV648" s="6">
        <v>127459940.23000002</v>
      </c>
    </row>
    <row r="649" spans="2:100" s="1" customFormat="1" ht="14" x14ac:dyDescent="0.3">
      <c r="B649" s="1">
        <v>129</v>
      </c>
      <c r="C649" s="1" t="s">
        <v>76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1808.57</v>
      </c>
      <c r="O649" s="6">
        <v>13971.17</v>
      </c>
      <c r="P649" s="6">
        <v>59839.27</v>
      </c>
      <c r="Q649" s="6">
        <v>167435.56999999998</v>
      </c>
      <c r="R649" s="6">
        <v>957414.74</v>
      </c>
      <c r="S649" s="6">
        <v>1354635.43</v>
      </c>
      <c r="T649" s="6">
        <v>1719431.13</v>
      </c>
      <c r="U649" s="6">
        <v>1963667.17</v>
      </c>
      <c r="V649" s="6">
        <v>2200610.88</v>
      </c>
      <c r="W649" s="6">
        <v>2500746.19</v>
      </c>
      <c r="X649" s="6">
        <v>2738762.29</v>
      </c>
      <c r="Y649" s="6">
        <v>2895240.85</v>
      </c>
      <c r="Z649" s="6">
        <v>3060043.75</v>
      </c>
      <c r="AA649" s="6">
        <v>3249800.5100000002</v>
      </c>
      <c r="AB649" s="6">
        <v>3482355.43</v>
      </c>
      <c r="AC649" s="6">
        <v>3634215.7</v>
      </c>
      <c r="AD649" s="6">
        <v>3342690.37</v>
      </c>
      <c r="AE649" s="6">
        <v>3580504.25</v>
      </c>
      <c r="AF649" s="6">
        <v>3924373.9</v>
      </c>
      <c r="AG649" s="6">
        <v>4460702.76</v>
      </c>
      <c r="AH649" s="6">
        <v>5190338.41</v>
      </c>
      <c r="AI649" s="6">
        <v>5981480.0800000001</v>
      </c>
      <c r="AJ649" s="6">
        <v>7258388.5800000001</v>
      </c>
      <c r="AK649" s="6">
        <v>8627271.6500000004</v>
      </c>
      <c r="AL649" s="6">
        <v>10118330.59</v>
      </c>
      <c r="AM649" s="6">
        <v>12187914.5</v>
      </c>
      <c r="AN649" s="6">
        <v>14066603.390000001</v>
      </c>
      <c r="AO649" s="6">
        <v>15642114.859999999</v>
      </c>
      <c r="AP649" s="6">
        <v>16823009.080000002</v>
      </c>
      <c r="AQ649" s="6">
        <v>18128109.789999999</v>
      </c>
      <c r="AR649" s="6">
        <v>19327535.109999999</v>
      </c>
      <c r="AS649" s="6">
        <v>20613155.029999997</v>
      </c>
      <c r="AT649" s="6">
        <v>21731040.120000001</v>
      </c>
      <c r="AU649" s="6">
        <v>22724988.25</v>
      </c>
      <c r="AV649" s="6">
        <v>23258451.909999996</v>
      </c>
      <c r="AW649" s="6">
        <v>23664181.850000001</v>
      </c>
      <c r="AX649" s="6">
        <v>23974171.130000003</v>
      </c>
      <c r="AY649" s="6">
        <v>23657891.319999997</v>
      </c>
      <c r="AZ649" s="6">
        <v>23581412.509999998</v>
      </c>
      <c r="BA649" s="6">
        <v>23918265.079999998</v>
      </c>
      <c r="BB649" s="6">
        <v>24298550.309999995</v>
      </c>
      <c r="BC649" s="6">
        <v>24627813.349999998</v>
      </c>
      <c r="BD649" s="6">
        <v>25021863.289999995</v>
      </c>
      <c r="BE649" s="6">
        <v>25582208.259999998</v>
      </c>
      <c r="BF649" s="6">
        <v>26263948.089999996</v>
      </c>
      <c r="BG649" s="6">
        <v>27019796.049999997</v>
      </c>
      <c r="BH649" s="6">
        <v>27810548.829999998</v>
      </c>
      <c r="BI649" s="6">
        <v>28602293.029999997</v>
      </c>
      <c r="BJ649" s="6">
        <v>29414276.409999996</v>
      </c>
      <c r="BK649" s="6">
        <v>30236224.549999993</v>
      </c>
      <c r="BL649" s="6">
        <v>31010310.210000001</v>
      </c>
      <c r="BM649" s="6">
        <v>31645090.859999999</v>
      </c>
      <c r="BN649" s="6">
        <v>32093951.560000002</v>
      </c>
      <c r="BO649" s="6">
        <v>32530183.630000003</v>
      </c>
      <c r="BP649" s="6">
        <v>32722307.359999999</v>
      </c>
      <c r="BQ649" s="6">
        <v>32660869.039999995</v>
      </c>
      <c r="BR649" s="6">
        <v>32323848.960000001</v>
      </c>
      <c r="BS649" s="6">
        <v>31901836.219999999</v>
      </c>
      <c r="BT649" s="6">
        <v>31549592.550000001</v>
      </c>
      <c r="BU649" s="6">
        <v>31150523.939999998</v>
      </c>
      <c r="BV649" s="6">
        <v>30757997.07</v>
      </c>
      <c r="BW649" s="6">
        <v>30313549.280000005</v>
      </c>
      <c r="BX649" s="6">
        <v>29966664.07</v>
      </c>
      <c r="BY649" s="6">
        <v>29768124.770000003</v>
      </c>
      <c r="BZ649" s="6">
        <v>29728965.359999999</v>
      </c>
      <c r="CA649" s="6">
        <v>29859284.329999998</v>
      </c>
      <c r="CB649" s="6">
        <v>30221178.099999998</v>
      </c>
      <c r="CC649" s="6">
        <v>30890088.400000002</v>
      </c>
      <c r="CD649" s="6">
        <v>31656267.840000004</v>
      </c>
      <c r="CE649" s="6">
        <v>32534388.800000004</v>
      </c>
      <c r="CF649" s="6">
        <v>33309471.600000001</v>
      </c>
      <c r="CG649" s="6">
        <v>34176328.039999992</v>
      </c>
      <c r="CH649" s="6">
        <v>35182680.770000003</v>
      </c>
      <c r="CI649" s="6">
        <v>36301146.269999996</v>
      </c>
      <c r="CJ649" s="6">
        <v>37452933.860000007</v>
      </c>
      <c r="CK649" s="6">
        <v>38541655.789999999</v>
      </c>
      <c r="CL649" s="6">
        <v>39379710.719999999</v>
      </c>
      <c r="CM649" s="6">
        <v>40215978.640000001</v>
      </c>
      <c r="CN649" s="6">
        <v>40773953.899999991</v>
      </c>
      <c r="CO649" s="6">
        <v>41012265.549999997</v>
      </c>
      <c r="CP649" s="6">
        <v>41130763.509999998</v>
      </c>
      <c r="CQ649" s="6">
        <v>40856528.359999999</v>
      </c>
      <c r="CR649" s="6">
        <v>40567132.769999996</v>
      </c>
      <c r="CS649" s="6">
        <v>40262496.819999993</v>
      </c>
      <c r="CT649" s="6">
        <v>39984633.870000005</v>
      </c>
      <c r="CU649" s="6">
        <v>39597530.00999999</v>
      </c>
      <c r="CV649" s="6">
        <v>39053076.459999993</v>
      </c>
    </row>
    <row r="650" spans="2:100" s="1" customFormat="1" ht="14" x14ac:dyDescent="0.3">
      <c r="B650" s="1">
        <v>137</v>
      </c>
      <c r="C650" s="1" t="s">
        <v>8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2267.91</v>
      </c>
      <c r="AH650" s="6">
        <v>3801.14</v>
      </c>
      <c r="AI650" s="6">
        <v>5352.03</v>
      </c>
      <c r="AJ650" s="6">
        <v>28536.48</v>
      </c>
      <c r="AK650" s="6">
        <v>49979.350000000006</v>
      </c>
      <c r="AL650" s="6">
        <v>70360.56</v>
      </c>
      <c r="AM650" s="6">
        <v>118595.70999999999</v>
      </c>
      <c r="AN650" s="6">
        <v>197973.01</v>
      </c>
      <c r="AO650" s="6">
        <v>275940.56</v>
      </c>
      <c r="AP650" s="6">
        <v>358514.26</v>
      </c>
      <c r="AQ650" s="6">
        <v>470710.9</v>
      </c>
      <c r="AR650" s="6">
        <v>584939.35000000009</v>
      </c>
      <c r="AS650" s="6">
        <v>726711.2</v>
      </c>
      <c r="AT650" s="6">
        <v>908791.0199999999</v>
      </c>
      <c r="AU650" s="6">
        <v>1111305.27</v>
      </c>
      <c r="AV650" s="6">
        <v>1308550.94</v>
      </c>
      <c r="AW650" s="6">
        <v>1499672.49</v>
      </c>
      <c r="AX650" s="6">
        <v>1714864.7899999998</v>
      </c>
      <c r="AY650" s="6">
        <v>1908803.61</v>
      </c>
      <c r="AZ650" s="6">
        <v>2050766.3099999998</v>
      </c>
      <c r="BA650" s="6">
        <v>2219573.98</v>
      </c>
      <c r="BB650" s="6">
        <v>2378231.6799999997</v>
      </c>
      <c r="BC650" s="6">
        <v>2502613.1799999997</v>
      </c>
      <c r="BD650" s="6">
        <v>2672059.5099999998</v>
      </c>
      <c r="BE650" s="6">
        <v>2831524.4099999997</v>
      </c>
      <c r="BF650" s="6">
        <v>2945328.2600000002</v>
      </c>
      <c r="BG650" s="6">
        <v>3063387.4699999997</v>
      </c>
      <c r="BH650" s="6">
        <v>3241119.3299999991</v>
      </c>
      <c r="BI650" s="6">
        <v>3477596.4299999997</v>
      </c>
      <c r="BJ650" s="6">
        <v>3728004.0199999996</v>
      </c>
      <c r="BK650" s="6">
        <v>3912425.1599999997</v>
      </c>
      <c r="BL650" s="6">
        <v>4088606.5200000005</v>
      </c>
      <c r="BM650" s="6">
        <v>4200841.9500000011</v>
      </c>
      <c r="BN650" s="6">
        <v>4273814.1800000006</v>
      </c>
      <c r="BO650" s="6">
        <v>4456417.4600000009</v>
      </c>
      <c r="BP650" s="6">
        <v>4702048.9800000004</v>
      </c>
      <c r="BQ650" s="6">
        <v>4982082.45</v>
      </c>
      <c r="BR650" s="6">
        <v>5130978.4400000013</v>
      </c>
      <c r="BS650" s="6">
        <v>5207240.6400000006</v>
      </c>
      <c r="BT650" s="6">
        <v>5146508.0000000009</v>
      </c>
      <c r="BU650" s="6">
        <v>5186687.8899999997</v>
      </c>
      <c r="BV650" s="6">
        <v>5256807.78</v>
      </c>
      <c r="BW650" s="6">
        <v>5392046.7100000009</v>
      </c>
      <c r="BX650" s="6">
        <v>5526248.8199999994</v>
      </c>
      <c r="BY650" s="6">
        <v>5607832.6500000004</v>
      </c>
      <c r="BZ650" s="6">
        <v>5657338.2599999998</v>
      </c>
      <c r="CA650" s="6">
        <v>5800333.29</v>
      </c>
      <c r="CB650" s="6">
        <v>5980149.5700000003</v>
      </c>
      <c r="CC650" s="6">
        <v>6124398.3500000006</v>
      </c>
      <c r="CD650" s="6">
        <v>6229893.0700000003</v>
      </c>
      <c r="CE650" s="6">
        <v>6392394.2599999998</v>
      </c>
      <c r="CF650" s="6">
        <v>6713415.8200000003</v>
      </c>
      <c r="CG650" s="6">
        <v>6921394.5299999993</v>
      </c>
      <c r="CH650" s="6">
        <v>7120263.6700000009</v>
      </c>
      <c r="CI650" s="6">
        <v>7425388.8600000013</v>
      </c>
      <c r="CJ650" s="6">
        <v>7989161.8200000003</v>
      </c>
      <c r="CK650" s="6">
        <v>8889900.2899999991</v>
      </c>
      <c r="CL650" s="6">
        <v>9817529.5999999996</v>
      </c>
      <c r="CM650" s="6">
        <v>10723202.299999999</v>
      </c>
      <c r="CN650" s="6">
        <v>11328857.77</v>
      </c>
      <c r="CO650" s="6">
        <v>11931350.239999998</v>
      </c>
      <c r="CP650" s="6">
        <v>12885629.629999999</v>
      </c>
      <c r="CQ650" s="6">
        <v>13910052.869999999</v>
      </c>
      <c r="CR650" s="6">
        <v>14891617</v>
      </c>
      <c r="CS650" s="6">
        <v>15902489.860000001</v>
      </c>
      <c r="CT650" s="6">
        <v>16685358.030000001</v>
      </c>
      <c r="CU650" s="6">
        <v>17286548.489999998</v>
      </c>
      <c r="CV650" s="6">
        <v>17491209.370000001</v>
      </c>
    </row>
    <row r="651" spans="2:100" s="1" customFormat="1" ht="14" x14ac:dyDescent="0.3">
      <c r="B651" s="1">
        <v>140</v>
      </c>
      <c r="C651" s="1" t="s">
        <v>77</v>
      </c>
      <c r="D651" s="6">
        <v>18390452.630000003</v>
      </c>
      <c r="E651" s="6">
        <v>19014461.200000003</v>
      </c>
      <c r="F651" s="6">
        <v>19716078.570000004</v>
      </c>
      <c r="G651" s="6">
        <v>20541619.950000003</v>
      </c>
      <c r="H651" s="6">
        <v>21356481.32</v>
      </c>
      <c r="I651" s="6">
        <v>22155006.040000003</v>
      </c>
      <c r="J651" s="6">
        <v>23097278.760000002</v>
      </c>
      <c r="K651" s="6">
        <v>24200798.560000002</v>
      </c>
      <c r="L651" s="6">
        <v>25372962.350000009</v>
      </c>
      <c r="M651" s="6">
        <v>26712260.5</v>
      </c>
      <c r="N651" s="6">
        <v>28170045.119999997</v>
      </c>
      <c r="O651" s="6">
        <v>30231840.5</v>
      </c>
      <c r="P651" s="6">
        <v>32236916.240000002</v>
      </c>
      <c r="Q651" s="6">
        <v>34554498.079999998</v>
      </c>
      <c r="R651" s="6">
        <v>36902671.489999995</v>
      </c>
      <c r="S651" s="6">
        <v>39875028.730000004</v>
      </c>
      <c r="T651" s="6">
        <v>42960550.119999997</v>
      </c>
      <c r="U651" s="6">
        <v>46281743.439999998</v>
      </c>
      <c r="V651" s="6">
        <v>49317348.359999999</v>
      </c>
      <c r="W651" s="6">
        <v>52288057.030000001</v>
      </c>
      <c r="X651" s="6">
        <v>55166148.269999996</v>
      </c>
      <c r="Y651" s="6">
        <v>57594407.120000005</v>
      </c>
      <c r="Z651" s="6">
        <v>59994699.530000001</v>
      </c>
      <c r="AA651" s="6">
        <v>61583348.960000001</v>
      </c>
      <c r="AB651" s="6">
        <v>63320256.540000007</v>
      </c>
      <c r="AC651" s="6">
        <v>64600325.439999998</v>
      </c>
      <c r="AD651" s="6">
        <v>65442722.549999997</v>
      </c>
      <c r="AE651" s="6">
        <v>65808125.150000006</v>
      </c>
      <c r="AF651" s="6">
        <v>65643443.839999989</v>
      </c>
      <c r="AG651" s="6">
        <v>65443816.120000005</v>
      </c>
      <c r="AH651" s="6">
        <v>65285471.710000001</v>
      </c>
      <c r="AI651" s="6">
        <v>65083038.289999999</v>
      </c>
      <c r="AJ651" s="6">
        <v>64821823.689999998</v>
      </c>
      <c r="AK651" s="6">
        <v>64557085.999999993</v>
      </c>
      <c r="AL651" s="6">
        <v>64199667.600000001</v>
      </c>
      <c r="AM651" s="6">
        <v>63244881.359999992</v>
      </c>
      <c r="AN651" s="6">
        <v>62544606.18</v>
      </c>
      <c r="AO651" s="6">
        <v>61984362.739999995</v>
      </c>
      <c r="AP651" s="6">
        <v>60698834.100000001</v>
      </c>
      <c r="AQ651" s="6">
        <v>59387626.019999996</v>
      </c>
      <c r="AR651" s="6">
        <v>58215788.789999992</v>
      </c>
      <c r="AS651" s="6">
        <v>56659207.210000001</v>
      </c>
      <c r="AT651" s="6">
        <v>54805407.299999997</v>
      </c>
      <c r="AU651" s="6">
        <v>53350869.830000006</v>
      </c>
      <c r="AV651" s="6">
        <v>51284390.979999997</v>
      </c>
      <c r="AW651" s="6">
        <v>49282156.18</v>
      </c>
      <c r="AX651" s="6">
        <v>47201028.669999994</v>
      </c>
      <c r="AY651" s="6">
        <v>45631241.789999992</v>
      </c>
      <c r="AZ651" s="6">
        <v>43518414.960000001</v>
      </c>
      <c r="BA651" s="6">
        <v>41217920.370000005</v>
      </c>
      <c r="BB651" s="6">
        <v>39721698.649999999</v>
      </c>
      <c r="BC651" s="6">
        <v>37848214.869999997</v>
      </c>
      <c r="BD651" s="6">
        <v>35898461.109999999</v>
      </c>
      <c r="BE651" s="6">
        <v>34076255.659999996</v>
      </c>
      <c r="BF651" s="6">
        <v>32454176.010000005</v>
      </c>
      <c r="BG651" s="6">
        <v>30202555.110000003</v>
      </c>
      <c r="BH651" s="6">
        <v>28478183.460000001</v>
      </c>
      <c r="BI651" s="6">
        <v>26870029.450000003</v>
      </c>
      <c r="BJ651" s="6">
        <v>25198334.090000004</v>
      </c>
      <c r="BK651" s="6">
        <v>23504709.320000008</v>
      </c>
      <c r="BL651" s="6">
        <v>22305259.979999997</v>
      </c>
      <c r="BM651" s="6">
        <v>20897808.869999997</v>
      </c>
      <c r="BN651" s="6">
        <v>19749708.109999999</v>
      </c>
      <c r="BO651" s="6">
        <v>18581093.359999999</v>
      </c>
      <c r="BP651" s="6">
        <v>17687775.780000001</v>
      </c>
      <c r="BQ651" s="6">
        <v>16722450.750000002</v>
      </c>
      <c r="BR651" s="6">
        <v>15935415.870000001</v>
      </c>
      <c r="BS651" s="6">
        <v>15233791.560000001</v>
      </c>
      <c r="BT651" s="6">
        <v>14612330.369999999</v>
      </c>
      <c r="BU651" s="6">
        <v>14029197.990000002</v>
      </c>
      <c r="BV651" s="6">
        <v>13526883.650000002</v>
      </c>
      <c r="BW651" s="6">
        <v>13251239.489999998</v>
      </c>
      <c r="BX651" s="6">
        <v>12618424.260000002</v>
      </c>
      <c r="BY651" s="6">
        <v>12276996.52</v>
      </c>
      <c r="BZ651" s="6">
        <v>12011416.950000001</v>
      </c>
      <c r="CA651" s="6">
        <v>11811803.629999999</v>
      </c>
      <c r="CB651" s="6">
        <v>11654213.52</v>
      </c>
      <c r="CC651" s="6">
        <v>11515812.09</v>
      </c>
      <c r="CD651" s="6">
        <v>11430011.559999999</v>
      </c>
      <c r="CE651" s="6">
        <v>11345011.129999999</v>
      </c>
      <c r="CF651" s="6">
        <v>11255389.939999999</v>
      </c>
      <c r="CG651" s="6">
        <v>11175775.609999999</v>
      </c>
      <c r="CH651" s="6">
        <v>11104418.639999999</v>
      </c>
      <c r="CI651" s="6">
        <v>11063407.15</v>
      </c>
      <c r="CJ651" s="6">
        <v>11009716.939999999</v>
      </c>
      <c r="CK651" s="6">
        <v>10976966.02</v>
      </c>
      <c r="CL651" s="6">
        <v>10873700.51</v>
      </c>
      <c r="CM651" s="6">
        <v>10883964.99</v>
      </c>
      <c r="CN651" s="6">
        <v>10874817.199999999</v>
      </c>
      <c r="CO651" s="6">
        <v>10886788.640000001</v>
      </c>
      <c r="CP651" s="6">
        <v>10907406.459999999</v>
      </c>
      <c r="CQ651" s="6">
        <v>11049173.749999996</v>
      </c>
      <c r="CR651" s="6">
        <v>11264427.459999999</v>
      </c>
      <c r="CS651" s="6">
        <v>11526876.249999998</v>
      </c>
      <c r="CT651" s="6">
        <v>12030355.299999999</v>
      </c>
      <c r="CU651" s="6">
        <v>12712294.4</v>
      </c>
      <c r="CV651" s="6">
        <v>13630158.289999997</v>
      </c>
    </row>
    <row r="652" spans="2:100" s="1" customFormat="1" ht="14" x14ac:dyDescent="0.3">
      <c r="B652" s="1">
        <v>142</v>
      </c>
      <c r="C652" s="1" t="s">
        <v>78</v>
      </c>
      <c r="D652" s="6">
        <v>133402604.04000001</v>
      </c>
      <c r="E652" s="6">
        <v>136558376.94000003</v>
      </c>
      <c r="F652" s="6">
        <v>140512663.81999999</v>
      </c>
      <c r="G652" s="6">
        <v>141201036.42000002</v>
      </c>
      <c r="H652" s="6">
        <v>143381010.98000002</v>
      </c>
      <c r="I652" s="6">
        <v>144056357.83999997</v>
      </c>
      <c r="J652" s="6">
        <v>145129324.35000002</v>
      </c>
      <c r="K652" s="6">
        <v>145838195.99000001</v>
      </c>
      <c r="L652" s="6">
        <v>146256561.73999998</v>
      </c>
      <c r="M652" s="6">
        <v>147111755.69999999</v>
      </c>
      <c r="N652" s="6">
        <v>149718043.02000001</v>
      </c>
      <c r="O652" s="6">
        <v>151692745.32999998</v>
      </c>
      <c r="P652" s="6">
        <v>150950097.21999997</v>
      </c>
      <c r="Q652" s="6">
        <v>145348769.49000001</v>
      </c>
      <c r="R652" s="6">
        <v>138922708.47999999</v>
      </c>
      <c r="S652" s="6">
        <v>133754799.82000001</v>
      </c>
      <c r="T652" s="6">
        <v>128210915.27000001</v>
      </c>
      <c r="U652" s="6">
        <v>122308335.39000002</v>
      </c>
      <c r="V652" s="6">
        <v>116978861.33</v>
      </c>
      <c r="W652" s="6">
        <v>109090585.95999998</v>
      </c>
      <c r="X652" s="6">
        <v>101709595.66</v>
      </c>
      <c r="Y652" s="6">
        <v>94783344.879999995</v>
      </c>
      <c r="Z652" s="6">
        <v>86623909.520000011</v>
      </c>
      <c r="AA652" s="6">
        <v>79538529.659999996</v>
      </c>
      <c r="AB652" s="6">
        <v>73405137.74000001</v>
      </c>
      <c r="AC652" s="6">
        <v>73840444.329999998</v>
      </c>
      <c r="AD652" s="6">
        <v>74474473.270000011</v>
      </c>
      <c r="AE652" s="6">
        <v>76035564.900000006</v>
      </c>
      <c r="AF652" s="6">
        <v>77525558.25</v>
      </c>
      <c r="AG652" s="6">
        <v>78839021.570000008</v>
      </c>
      <c r="AH652" s="6">
        <v>80512827.63000001</v>
      </c>
      <c r="AI652" s="6">
        <v>81682312.310000017</v>
      </c>
      <c r="AJ652" s="6">
        <v>83443809.870000005</v>
      </c>
      <c r="AK652" s="6">
        <v>85222777.300000012</v>
      </c>
      <c r="AL652" s="6">
        <v>87153561.170000017</v>
      </c>
      <c r="AM652" s="6">
        <v>90029797.210000008</v>
      </c>
      <c r="AN652" s="6">
        <v>92155358.329999983</v>
      </c>
      <c r="AO652" s="6">
        <v>93681687.5</v>
      </c>
      <c r="AP652" s="6">
        <v>95472932.979999989</v>
      </c>
      <c r="AQ652" s="6">
        <v>97150521.799999997</v>
      </c>
      <c r="AR652" s="6">
        <v>99073406.340000004</v>
      </c>
      <c r="AS652" s="6">
        <v>101276617.38</v>
      </c>
      <c r="AT652" s="6">
        <v>102851049.82000001</v>
      </c>
      <c r="AU652" s="6">
        <v>105110511.06999999</v>
      </c>
      <c r="AV652" s="6">
        <v>107774822.27999999</v>
      </c>
      <c r="AW652" s="6">
        <v>110854426.00999999</v>
      </c>
      <c r="AX652" s="6">
        <v>114126166.28999998</v>
      </c>
      <c r="AY652" s="6">
        <v>117388506.14999998</v>
      </c>
      <c r="AZ652" s="6">
        <v>120887023.29000001</v>
      </c>
      <c r="BA652" s="6">
        <v>123939683.07000001</v>
      </c>
      <c r="BB652" s="6">
        <v>127071502.08000003</v>
      </c>
      <c r="BC652" s="6">
        <v>130172570.39000002</v>
      </c>
      <c r="BD652" s="6">
        <v>133240205.07000001</v>
      </c>
      <c r="BE652" s="6">
        <v>136332104.53000003</v>
      </c>
      <c r="BF652" s="6">
        <v>139619235.34</v>
      </c>
      <c r="BG652" s="6">
        <v>142087068.69</v>
      </c>
      <c r="BH652" s="6">
        <v>144537394.74000001</v>
      </c>
      <c r="BI652" s="6">
        <v>145260706.17000002</v>
      </c>
      <c r="BJ652" s="6">
        <v>144804590.40000001</v>
      </c>
      <c r="BK652" s="6">
        <v>143088005.29000002</v>
      </c>
      <c r="BL652" s="6">
        <v>141402899.84999996</v>
      </c>
      <c r="BM652" s="6">
        <v>139681648.85999998</v>
      </c>
      <c r="BN652" s="6">
        <v>137956223.81</v>
      </c>
      <c r="BO652" s="6">
        <v>135728454.91999999</v>
      </c>
      <c r="BP652" s="6">
        <v>133381951.05999999</v>
      </c>
      <c r="BQ652" s="6">
        <v>130694701.61000001</v>
      </c>
      <c r="BR652" s="6">
        <v>128042447.52</v>
      </c>
      <c r="BS652" s="6">
        <v>124970830.49000001</v>
      </c>
      <c r="BT652" s="6">
        <v>121636199.98</v>
      </c>
      <c r="BU652" s="6">
        <v>119646659.83999997</v>
      </c>
      <c r="BV652" s="6">
        <v>118232667.2</v>
      </c>
      <c r="BW652" s="6">
        <v>117337487.25</v>
      </c>
      <c r="BX652" s="6">
        <v>116187803.28</v>
      </c>
      <c r="BY652" s="6">
        <v>115318128.17999999</v>
      </c>
      <c r="BZ652" s="6">
        <v>114457130.58</v>
      </c>
      <c r="CA652" s="6">
        <v>113783753.08</v>
      </c>
      <c r="CB652" s="6">
        <v>113178172.78999999</v>
      </c>
      <c r="CC652" s="6">
        <v>112574017.54000001</v>
      </c>
      <c r="CD652" s="6">
        <v>111666767.27000001</v>
      </c>
      <c r="CE652" s="6">
        <v>111077432.53000002</v>
      </c>
      <c r="CF652" s="6">
        <v>110554383.67999999</v>
      </c>
      <c r="CG652" s="6">
        <v>109079413.19000001</v>
      </c>
      <c r="CH652" s="6">
        <v>108441400.73999998</v>
      </c>
      <c r="CI652" s="6">
        <v>107681206.65000001</v>
      </c>
      <c r="CJ652" s="6">
        <v>106499211.39000002</v>
      </c>
      <c r="CK652" s="6">
        <v>105279211.36000001</v>
      </c>
      <c r="CL652" s="6">
        <v>104007740.22</v>
      </c>
      <c r="CM652" s="6">
        <v>102464889.33</v>
      </c>
      <c r="CN652" s="6">
        <v>100860610.89</v>
      </c>
      <c r="CO652" s="6">
        <v>99346468.939999998</v>
      </c>
      <c r="CP652" s="6">
        <v>98106266.530000001</v>
      </c>
      <c r="CQ652" s="6">
        <v>96873010.849999994</v>
      </c>
      <c r="CR652" s="6">
        <v>95933087.070000008</v>
      </c>
      <c r="CS652" s="6">
        <v>94910879.760000005</v>
      </c>
      <c r="CT652" s="6">
        <v>94090214.750000015</v>
      </c>
      <c r="CU652" s="6">
        <v>93593791.960000023</v>
      </c>
      <c r="CV652" s="6">
        <v>94567726.590000018</v>
      </c>
    </row>
    <row r="653" spans="2:100" s="1" customFormat="1" ht="14" x14ac:dyDescent="0.3">
      <c r="B653" s="1">
        <v>143</v>
      </c>
      <c r="C653" s="1" t="s">
        <v>79</v>
      </c>
      <c r="D653" s="6">
        <v>17712169.32</v>
      </c>
      <c r="E653" s="6">
        <v>18069470.850000001</v>
      </c>
      <c r="F653" s="6">
        <v>18353047.079999998</v>
      </c>
      <c r="G653" s="6">
        <v>18613492.969999999</v>
      </c>
      <c r="H653" s="6">
        <v>18781978.469999999</v>
      </c>
      <c r="I653" s="6">
        <v>19005207.539999999</v>
      </c>
      <c r="J653" s="6">
        <v>19034679.43</v>
      </c>
      <c r="K653" s="6">
        <v>19298706.23</v>
      </c>
      <c r="L653" s="6">
        <v>19401821.91</v>
      </c>
      <c r="M653" s="6">
        <v>19631978.07</v>
      </c>
      <c r="N653" s="6">
        <v>19985552.890000001</v>
      </c>
      <c r="O653" s="6">
        <v>20139503.800000004</v>
      </c>
      <c r="P653" s="6">
        <v>20308689.270000003</v>
      </c>
      <c r="Q653" s="6">
        <v>20276858.68</v>
      </c>
      <c r="R653" s="6">
        <v>20154758.390000001</v>
      </c>
      <c r="S653" s="6">
        <v>20000667.68</v>
      </c>
      <c r="T653" s="6">
        <v>19699712.759999998</v>
      </c>
      <c r="U653" s="6">
        <v>19276088.84</v>
      </c>
      <c r="V653" s="6">
        <v>18990295.219999999</v>
      </c>
      <c r="W653" s="6">
        <v>18444858.450000003</v>
      </c>
      <c r="X653" s="6">
        <v>17961784.299999997</v>
      </c>
      <c r="Y653" s="6">
        <v>17454004.909999996</v>
      </c>
      <c r="Z653" s="6">
        <v>16856748.669999994</v>
      </c>
      <c r="AA653" s="6">
        <v>16432285.869999997</v>
      </c>
      <c r="AB653" s="6">
        <v>15999689.930000003</v>
      </c>
      <c r="AC653" s="6">
        <v>15662169.029999997</v>
      </c>
      <c r="AD653" s="6">
        <v>15509473.82</v>
      </c>
      <c r="AE653" s="6">
        <v>15459845.379999999</v>
      </c>
      <c r="AF653" s="6">
        <v>15540394.159999998</v>
      </c>
      <c r="AG653" s="6">
        <v>15636178.369999999</v>
      </c>
      <c r="AH653" s="6">
        <v>15741026.310000002</v>
      </c>
      <c r="AI653" s="6">
        <v>15696598.1</v>
      </c>
      <c r="AJ653" s="6">
        <v>15693363.780000001</v>
      </c>
      <c r="AK653" s="6">
        <v>16407598.25</v>
      </c>
      <c r="AL653" s="6">
        <v>16943119</v>
      </c>
      <c r="AM653" s="6">
        <v>17536466.900000002</v>
      </c>
      <c r="AN653" s="6">
        <v>18526864.289999999</v>
      </c>
      <c r="AO653" s="6">
        <v>19509101.909999996</v>
      </c>
      <c r="AP653" s="6">
        <v>20448585.640000001</v>
      </c>
      <c r="AQ653" s="6">
        <v>21525294.77</v>
      </c>
      <c r="AR653" s="6">
        <v>22652864.670000002</v>
      </c>
      <c r="AS653" s="6">
        <v>24085510.760000002</v>
      </c>
      <c r="AT653" s="6">
        <v>25351495.559999995</v>
      </c>
      <c r="AU653" s="6">
        <v>26781792.020000003</v>
      </c>
      <c r="AV653" s="6">
        <v>27976628.559999995</v>
      </c>
      <c r="AW653" s="6">
        <v>28353668.68</v>
      </c>
      <c r="AX653" s="6">
        <v>29205387.640000001</v>
      </c>
      <c r="AY653" s="6">
        <v>29991997.890000001</v>
      </c>
      <c r="AZ653" s="6">
        <v>30582400.460000001</v>
      </c>
      <c r="BA653" s="6">
        <v>31281623.140000001</v>
      </c>
      <c r="BB653" s="6">
        <v>31908122.759999998</v>
      </c>
      <c r="BC653" s="6">
        <v>32550658.940000005</v>
      </c>
      <c r="BD653" s="6">
        <v>32960460.520000003</v>
      </c>
      <c r="BE653" s="6">
        <v>33225988.980000004</v>
      </c>
      <c r="BF653" s="6">
        <v>33728979.190000005</v>
      </c>
      <c r="BG653" s="6">
        <v>34243333.780000001</v>
      </c>
      <c r="BH653" s="6">
        <v>35099024.180000007</v>
      </c>
      <c r="BI653" s="6">
        <v>36012631.350000001</v>
      </c>
      <c r="BJ653" s="6">
        <v>37005287.489999995</v>
      </c>
      <c r="BK653" s="6">
        <v>38007016.480000004</v>
      </c>
      <c r="BL653" s="6">
        <v>39012040.07</v>
      </c>
      <c r="BM653" s="6">
        <v>40071400</v>
      </c>
      <c r="BN653" s="6">
        <v>40923509.410000004</v>
      </c>
      <c r="BO653" s="6">
        <v>41807573.260000005</v>
      </c>
      <c r="BP653" s="6">
        <v>42930375.689999998</v>
      </c>
      <c r="BQ653" s="6">
        <v>44222492.260000005</v>
      </c>
      <c r="BR653" s="6">
        <v>45374066.109999999</v>
      </c>
      <c r="BS653" s="6">
        <v>46587299.769999996</v>
      </c>
      <c r="BT653" s="6">
        <v>47605499.969999999</v>
      </c>
      <c r="BU653" s="6">
        <v>48634510.169999987</v>
      </c>
      <c r="BV653" s="6">
        <v>49258877.960000008</v>
      </c>
      <c r="BW653" s="6">
        <v>49869605.550000004</v>
      </c>
      <c r="BX653" s="6">
        <v>50370657.499999993</v>
      </c>
      <c r="BY653" s="6">
        <v>50794789.099999994</v>
      </c>
      <c r="BZ653" s="6">
        <v>51097779.649999999</v>
      </c>
      <c r="CA653" s="6">
        <v>51360047.380000003</v>
      </c>
      <c r="CB653" s="6">
        <v>51604116.799999997</v>
      </c>
      <c r="CC653" s="6">
        <v>51735554.440000013</v>
      </c>
      <c r="CD653" s="6">
        <v>51799505.75</v>
      </c>
      <c r="CE653" s="6">
        <v>51999669.229999997</v>
      </c>
      <c r="CF653" s="6">
        <v>52249887.889999993</v>
      </c>
      <c r="CG653" s="6">
        <v>52397346.24000001</v>
      </c>
      <c r="CH653" s="6">
        <v>52666777.170000002</v>
      </c>
      <c r="CI653" s="6">
        <v>52962365.68999999</v>
      </c>
      <c r="CJ653" s="6">
        <v>53336665.519999996</v>
      </c>
      <c r="CK653" s="6">
        <v>53567707.159999996</v>
      </c>
      <c r="CL653" s="6">
        <v>53616717.259999998</v>
      </c>
      <c r="CM653" s="6">
        <v>53800780.439999998</v>
      </c>
      <c r="CN653" s="6">
        <v>53919353.539999992</v>
      </c>
      <c r="CO653" s="6">
        <v>53944596.130000003</v>
      </c>
      <c r="CP653" s="6">
        <v>54014376.599999994</v>
      </c>
      <c r="CQ653" s="6">
        <v>53982706.230000004</v>
      </c>
      <c r="CR653" s="6">
        <v>54071993.079999991</v>
      </c>
      <c r="CS653" s="6">
        <v>54247793.829999983</v>
      </c>
      <c r="CT653" s="6">
        <v>54668460.07</v>
      </c>
      <c r="CU653" s="6">
        <v>4753864.1700000018</v>
      </c>
      <c r="CV653" s="6">
        <v>0</v>
      </c>
    </row>
    <row r="654" spans="2:100" s="1" customFormat="1" ht="14" x14ac:dyDescent="0.3">
      <c r="B654" s="1">
        <v>144</v>
      </c>
      <c r="C654" s="1" t="s">
        <v>57</v>
      </c>
      <c r="D654" s="6">
        <v>587858.79999999993</v>
      </c>
      <c r="E654" s="6">
        <v>776668.89999999991</v>
      </c>
      <c r="F654" s="6">
        <v>1005688.3099999999</v>
      </c>
      <c r="G654" s="6">
        <v>1250997.0299999998</v>
      </c>
      <c r="H654" s="6">
        <v>1528723.72</v>
      </c>
      <c r="I654" s="6">
        <v>1820217.04</v>
      </c>
      <c r="J654" s="6">
        <v>2083816.8599999999</v>
      </c>
      <c r="K654" s="6">
        <v>2369981.15</v>
      </c>
      <c r="L654" s="6">
        <v>2663094.89</v>
      </c>
      <c r="M654" s="6">
        <v>2923575.3299999996</v>
      </c>
      <c r="N654" s="6">
        <v>3162697.0799999996</v>
      </c>
      <c r="O654" s="6">
        <v>3392096.75</v>
      </c>
      <c r="P654" s="6">
        <v>23361344.039999999</v>
      </c>
      <c r="Q654" s="6">
        <v>25274503.219999999</v>
      </c>
      <c r="R654" s="6">
        <v>26927895.999999996</v>
      </c>
      <c r="S654" s="6">
        <v>28766805.289999999</v>
      </c>
      <c r="T654" s="6">
        <v>30469371.039999999</v>
      </c>
      <c r="U654" s="6">
        <v>32138955.369999997</v>
      </c>
      <c r="V654" s="6">
        <v>33726979.100000001</v>
      </c>
      <c r="W654" s="6">
        <v>35285026.239999995</v>
      </c>
      <c r="X654" s="6">
        <v>36897289</v>
      </c>
      <c r="Y654" s="6">
        <v>38400350.879999995</v>
      </c>
      <c r="Z654" s="6">
        <v>39909697.979999997</v>
      </c>
      <c r="AA654" s="6">
        <v>41188460.57</v>
      </c>
      <c r="AB654" s="6">
        <v>22743029.450000003</v>
      </c>
      <c r="AC654" s="6">
        <v>22276775.720000003</v>
      </c>
      <c r="AD654" s="6">
        <v>21856898.000000004</v>
      </c>
      <c r="AE654" s="6">
        <v>21316825.130000003</v>
      </c>
      <c r="AF654" s="6">
        <v>20850420.630000003</v>
      </c>
      <c r="AG654" s="6">
        <v>20393854</v>
      </c>
      <c r="AH654" s="6">
        <v>19973735.270000003</v>
      </c>
      <c r="AI654" s="6">
        <v>19554160.570000008</v>
      </c>
      <c r="AJ654" s="6">
        <v>19052484.440000005</v>
      </c>
      <c r="AK654" s="6">
        <v>18597004.460000001</v>
      </c>
      <c r="AL654" s="6">
        <v>18186403.850000001</v>
      </c>
      <c r="AM654" s="6">
        <v>17923198.640000001</v>
      </c>
      <c r="AN654" s="6">
        <v>17627928.5</v>
      </c>
      <c r="AO654" s="6">
        <v>17385341.259999998</v>
      </c>
      <c r="AP654" s="6">
        <v>17136123.59</v>
      </c>
      <c r="AQ654" s="6">
        <v>16917061.419999998</v>
      </c>
      <c r="AR654" s="6">
        <v>16618094.51</v>
      </c>
      <c r="AS654" s="6">
        <v>16409993.279999999</v>
      </c>
      <c r="AT654" s="6">
        <v>16144852.120000001</v>
      </c>
      <c r="AU654" s="6">
        <v>15911535.060000001</v>
      </c>
      <c r="AV654" s="6">
        <v>15668914.039999999</v>
      </c>
      <c r="AW654" s="6">
        <v>15400684.720000001</v>
      </c>
      <c r="AX654" s="6">
        <v>15043164.529999999</v>
      </c>
      <c r="AY654" s="6">
        <v>14756782.379999999</v>
      </c>
      <c r="AZ654" s="6">
        <v>14415873.009999998</v>
      </c>
      <c r="BA654" s="6">
        <v>14114914.449999999</v>
      </c>
      <c r="BB654" s="6">
        <v>13896420.130000001</v>
      </c>
      <c r="BC654" s="6">
        <v>13716040.24</v>
      </c>
      <c r="BD654" s="6">
        <v>13672448.82</v>
      </c>
      <c r="BE654" s="6">
        <v>13671917.839999998</v>
      </c>
      <c r="BF654" s="6">
        <v>13785797.369999997</v>
      </c>
      <c r="BG654" s="6">
        <v>13957172.23</v>
      </c>
      <c r="BH654" s="6">
        <v>14247894.75</v>
      </c>
      <c r="BI654" s="6">
        <v>14544380.260000002</v>
      </c>
      <c r="BJ654" s="6">
        <v>14942910.879999999</v>
      </c>
      <c r="BK654" s="6">
        <v>15252060.369999995</v>
      </c>
      <c r="BL654" s="6">
        <v>15603043.719999997</v>
      </c>
      <c r="BM654" s="6">
        <v>15905770.02</v>
      </c>
      <c r="BN654" s="6">
        <v>16197641.239999998</v>
      </c>
      <c r="BO654" s="6">
        <v>16485902.260000002</v>
      </c>
      <c r="BP654" s="6">
        <v>16697728.01</v>
      </c>
      <c r="BQ654" s="6">
        <v>16829472.469999999</v>
      </c>
      <c r="BR654" s="6">
        <v>16888371.809999999</v>
      </c>
      <c r="BS654" s="6">
        <v>16934659.969999999</v>
      </c>
      <c r="BT654" s="6">
        <v>16877070.110000003</v>
      </c>
      <c r="BU654" s="6">
        <v>16880700.949999999</v>
      </c>
      <c r="BV654" s="6">
        <v>16853145.640000001</v>
      </c>
      <c r="BW654" s="6">
        <v>16868706.079999998</v>
      </c>
      <c r="BX654" s="6">
        <v>16889782.59</v>
      </c>
      <c r="BY654" s="6">
        <v>16953915.329999998</v>
      </c>
      <c r="BZ654" s="6">
        <v>16960653.289999999</v>
      </c>
      <c r="CA654" s="6">
        <v>16951156.469999999</v>
      </c>
      <c r="CB654" s="6">
        <v>16940910.84</v>
      </c>
      <c r="CC654" s="6">
        <v>16921620.27</v>
      </c>
      <c r="CD654" s="6">
        <v>16926455.52</v>
      </c>
      <c r="CE654" s="6">
        <v>16954727.960000001</v>
      </c>
      <c r="CF654" s="6">
        <v>16939255.269999996</v>
      </c>
      <c r="CG654" s="6">
        <v>16896015.100000001</v>
      </c>
      <c r="CH654" s="6">
        <v>16849944.380000003</v>
      </c>
      <c r="CI654" s="6">
        <v>16786551.75</v>
      </c>
      <c r="CJ654" s="6">
        <v>16706063.890000004</v>
      </c>
      <c r="CK654" s="6">
        <v>16622135.540000003</v>
      </c>
      <c r="CL654" s="6">
        <v>16569849.780000001</v>
      </c>
      <c r="CM654" s="6">
        <v>16525970.359999999</v>
      </c>
      <c r="CN654" s="6">
        <v>16497803.050000001</v>
      </c>
      <c r="CO654" s="6">
        <v>16430195.48</v>
      </c>
      <c r="CP654" s="6">
        <v>16354519.489999998</v>
      </c>
      <c r="CQ654" s="6">
        <v>16227179.32</v>
      </c>
      <c r="CR654" s="6">
        <v>16124435.529999999</v>
      </c>
      <c r="CS654" s="6">
        <v>16012055.569999998</v>
      </c>
      <c r="CT654" s="6">
        <v>15871194.639999999</v>
      </c>
      <c r="CU654" s="6">
        <v>15689921.129999997</v>
      </c>
      <c r="CV654" s="6">
        <v>15363590.98</v>
      </c>
    </row>
    <row r="655" spans="2:100" s="1" customFormat="1" ht="14" x14ac:dyDescent="0.3">
      <c r="B655" s="1">
        <v>145</v>
      </c>
      <c r="C655" s="1" t="s">
        <v>80</v>
      </c>
      <c r="D655" s="6">
        <v>236944.81</v>
      </c>
      <c r="E655" s="6">
        <v>311670.07</v>
      </c>
      <c r="F655" s="6">
        <v>363902.55</v>
      </c>
      <c r="G655" s="6">
        <v>426131.35</v>
      </c>
      <c r="H655" s="6">
        <v>518727.9</v>
      </c>
      <c r="I655" s="6">
        <v>574767.99</v>
      </c>
      <c r="J655" s="6">
        <v>715407.49</v>
      </c>
      <c r="K655" s="6">
        <v>885756.10999999987</v>
      </c>
      <c r="L655" s="6">
        <v>1041242.1099999999</v>
      </c>
      <c r="M655" s="6">
        <v>1223910.3999999999</v>
      </c>
      <c r="N655" s="6">
        <v>1331353.54</v>
      </c>
      <c r="O655" s="6">
        <v>1443273.56</v>
      </c>
      <c r="P655" s="6">
        <v>1603159.03</v>
      </c>
      <c r="Q655" s="6">
        <v>1792805.07</v>
      </c>
      <c r="R655" s="6">
        <v>1989330.6700000002</v>
      </c>
      <c r="S655" s="6">
        <v>2206909.6</v>
      </c>
      <c r="T655" s="6">
        <v>2455971.4900000002</v>
      </c>
      <c r="U655" s="6">
        <v>2738539.5100000002</v>
      </c>
      <c r="V655" s="6">
        <v>2864557.18</v>
      </c>
      <c r="W655" s="6">
        <v>3020703.2</v>
      </c>
      <c r="X655" s="6">
        <v>3245826.9299999997</v>
      </c>
      <c r="Y655" s="6">
        <v>3430761.4299999997</v>
      </c>
      <c r="Z655" s="6">
        <v>3732622.51</v>
      </c>
      <c r="AA655" s="6">
        <v>4049065.0799999996</v>
      </c>
      <c r="AB655" s="6">
        <v>4519001.8800000008</v>
      </c>
      <c r="AC655" s="6">
        <v>4986808.2500000009</v>
      </c>
      <c r="AD655" s="6">
        <v>5584452.6000000006</v>
      </c>
      <c r="AE655" s="6">
        <v>6403679.5200000005</v>
      </c>
      <c r="AF655" s="6">
        <v>7357548.580000001</v>
      </c>
      <c r="AG655" s="6">
        <v>8393859.7400000002</v>
      </c>
      <c r="AH655" s="6">
        <v>9712367.0700000003</v>
      </c>
      <c r="AI655" s="6">
        <v>7966187.6400000015</v>
      </c>
      <c r="AJ655" s="6">
        <v>9267315.8000000007</v>
      </c>
      <c r="AK655" s="6">
        <v>10368760.290000001</v>
      </c>
      <c r="AL655" s="6">
        <v>10982218.26</v>
      </c>
      <c r="AM655" s="6">
        <v>11602731.610000001</v>
      </c>
      <c r="AN655" s="6">
        <v>12339336.210000003</v>
      </c>
      <c r="AO655" s="6">
        <v>12964120.120000001</v>
      </c>
      <c r="AP655" s="6">
        <v>13449444.610000001</v>
      </c>
      <c r="AQ655" s="6">
        <v>13594303.450000001</v>
      </c>
      <c r="AR655" s="6">
        <v>13251748.75</v>
      </c>
      <c r="AS655" s="6">
        <v>12902190.879999999</v>
      </c>
      <c r="AT655" s="6">
        <v>12458362.23</v>
      </c>
      <c r="AU655" s="6">
        <v>15163588.640000001</v>
      </c>
      <c r="AV655" s="6">
        <v>14760670.760000002</v>
      </c>
      <c r="AW655" s="6">
        <v>14653543.730000002</v>
      </c>
      <c r="AX655" s="6">
        <v>14915940.490000004</v>
      </c>
      <c r="AY655" s="6">
        <v>15389012</v>
      </c>
      <c r="AZ655" s="6">
        <v>15930749.189999998</v>
      </c>
      <c r="BA655" s="6">
        <v>16442937.899999997</v>
      </c>
      <c r="BB655" s="6">
        <v>16810289.869999997</v>
      </c>
      <c r="BC655" s="6">
        <v>17841732.43</v>
      </c>
      <c r="BD655" s="6">
        <v>18686643.82</v>
      </c>
      <c r="BE655" s="6">
        <v>19602334.780000001</v>
      </c>
      <c r="BF655" s="6">
        <v>20267109.149999999</v>
      </c>
      <c r="BG655" s="6">
        <v>20958177.139999997</v>
      </c>
      <c r="BH655" s="6">
        <v>21909912.559999995</v>
      </c>
      <c r="BI655" s="6">
        <v>22623637.140000001</v>
      </c>
      <c r="BJ655" s="6">
        <v>23239285.460000001</v>
      </c>
      <c r="BK655" s="6">
        <v>23528976.059999995</v>
      </c>
      <c r="BL655" s="6">
        <v>23489548</v>
      </c>
      <c r="BM655" s="6">
        <v>23349955.789999999</v>
      </c>
      <c r="BN655" s="6">
        <v>23245199.210000001</v>
      </c>
      <c r="BO655" s="6">
        <v>22701133.289999999</v>
      </c>
      <c r="BP655" s="6">
        <v>22025425.719999999</v>
      </c>
      <c r="BQ655" s="6">
        <v>21330601.959999997</v>
      </c>
      <c r="BR655" s="6">
        <v>20807629.579999998</v>
      </c>
      <c r="BS655" s="6">
        <v>19904311.960000001</v>
      </c>
      <c r="BT655" s="6">
        <v>18536101.280000001</v>
      </c>
      <c r="BU655" s="6">
        <v>17428467.639999997</v>
      </c>
      <c r="BV655" s="6">
        <v>16290138.27</v>
      </c>
      <c r="BW655" s="6">
        <v>15017723.870000005</v>
      </c>
      <c r="BX655" s="6">
        <v>13852473.399999999</v>
      </c>
      <c r="BY655" s="6">
        <v>12919405.880000001</v>
      </c>
      <c r="BZ655" s="6">
        <v>12855958.870000001</v>
      </c>
      <c r="CA655" s="6">
        <v>12107196.289999999</v>
      </c>
      <c r="CB655" s="6">
        <v>11870207.82</v>
      </c>
      <c r="CC655" s="6">
        <v>11625909.41</v>
      </c>
      <c r="CD655" s="6">
        <v>11312221.639999999</v>
      </c>
      <c r="CE655" s="6">
        <v>11145118.390000001</v>
      </c>
      <c r="CF655" s="6">
        <v>11136786.969999999</v>
      </c>
      <c r="CG655" s="6">
        <v>11052712.250000002</v>
      </c>
      <c r="CH655" s="6">
        <v>11183992.07</v>
      </c>
      <c r="CI655" s="6">
        <v>11513429.789999999</v>
      </c>
      <c r="CJ655" s="6">
        <v>12072085.9</v>
      </c>
      <c r="CK655" s="6">
        <v>12745750.35</v>
      </c>
      <c r="CL655" s="6">
        <v>12569249.470000001</v>
      </c>
      <c r="CM655" s="6">
        <v>13326333.15</v>
      </c>
      <c r="CN655" s="6">
        <v>14360873.51</v>
      </c>
      <c r="CO655" s="6">
        <v>15253569.590000004</v>
      </c>
      <c r="CP655" s="6">
        <v>16398630.119999997</v>
      </c>
      <c r="CQ655" s="6">
        <v>17746513.799999997</v>
      </c>
      <c r="CR655" s="6">
        <v>19320840.93</v>
      </c>
      <c r="CS655" s="6">
        <v>21018235.730000004</v>
      </c>
      <c r="CT655" s="6">
        <v>22690615.149999999</v>
      </c>
      <c r="CU655" s="6">
        <v>24516323.989999995</v>
      </c>
      <c r="CV655" s="6">
        <v>25988138.649999999</v>
      </c>
    </row>
    <row r="656" spans="2:100" s="1" customFormat="1" ht="14" x14ac:dyDescent="0.3">
      <c r="B656" s="1">
        <v>154</v>
      </c>
      <c r="C656" s="1" t="s">
        <v>36</v>
      </c>
      <c r="D656" s="6">
        <v>12937526.09</v>
      </c>
      <c r="E656" s="6">
        <v>13214513.569999998</v>
      </c>
      <c r="F656" s="6">
        <v>13480890.419999998</v>
      </c>
      <c r="G656" s="6">
        <v>13701802.600000001</v>
      </c>
      <c r="H656" s="6">
        <v>14061530.190000001</v>
      </c>
      <c r="I656" s="6">
        <v>14260058.639999999</v>
      </c>
      <c r="J656" s="6">
        <v>14488073.419999998</v>
      </c>
      <c r="K656" s="6">
        <v>14719754.130000003</v>
      </c>
      <c r="L656" s="6">
        <v>14934917.469999999</v>
      </c>
      <c r="M656" s="6">
        <v>15109276.899999999</v>
      </c>
      <c r="N656" s="6">
        <v>15313116.07</v>
      </c>
      <c r="O656" s="6">
        <v>15584644.979999999</v>
      </c>
      <c r="P656" s="6">
        <v>15842810.190000001</v>
      </c>
      <c r="Q656" s="6">
        <v>16145210.280000001</v>
      </c>
      <c r="R656" s="6">
        <v>16428294.93</v>
      </c>
      <c r="S656" s="6">
        <v>16821467.889999997</v>
      </c>
      <c r="T656" s="6">
        <v>17231638.269999996</v>
      </c>
      <c r="U656" s="6">
        <v>17708879.91</v>
      </c>
      <c r="V656" s="6">
        <v>18134833.600000001</v>
      </c>
      <c r="W656" s="6">
        <v>18616709.18</v>
      </c>
      <c r="X656" s="6">
        <v>19014130.530000001</v>
      </c>
      <c r="Y656" s="6">
        <v>19454216.089999996</v>
      </c>
      <c r="Z656" s="6">
        <v>19935693.810000002</v>
      </c>
      <c r="AA656" s="6">
        <v>20381847.490000002</v>
      </c>
      <c r="AB656" s="6">
        <v>20974532.090000004</v>
      </c>
      <c r="AC656" s="6">
        <v>21575381.43</v>
      </c>
      <c r="AD656" s="6">
        <v>22025364.869999997</v>
      </c>
      <c r="AE656" s="6">
        <v>22548147.02</v>
      </c>
      <c r="AF656" s="6">
        <v>23000057.539999999</v>
      </c>
      <c r="AG656" s="6">
        <v>23467758.230000004</v>
      </c>
      <c r="AH656" s="6">
        <v>23917745.209999997</v>
      </c>
      <c r="AI656" s="6">
        <v>24490500.119999997</v>
      </c>
      <c r="AJ656" s="6">
        <v>24922821.310000002</v>
      </c>
      <c r="AK656" s="6">
        <v>25368787.5</v>
      </c>
      <c r="AL656" s="6">
        <v>25758097.079999994</v>
      </c>
      <c r="AM656" s="6">
        <v>26108823.009999994</v>
      </c>
      <c r="AN656" s="6">
        <v>26342196.849999998</v>
      </c>
      <c r="AO656" s="6">
        <v>26720162.740000002</v>
      </c>
      <c r="AP656" s="6">
        <v>26991060.259999998</v>
      </c>
      <c r="AQ656" s="6">
        <v>27219431.91</v>
      </c>
      <c r="AR656" s="6">
        <v>27498936.609999999</v>
      </c>
      <c r="AS656" s="6">
        <v>27737135.039999999</v>
      </c>
      <c r="AT656" s="6">
        <v>27953237.109999999</v>
      </c>
      <c r="AU656" s="6">
        <v>28181423.560000002</v>
      </c>
      <c r="AV656" s="6">
        <v>28613075.739999998</v>
      </c>
      <c r="AW656" s="6">
        <v>6931110.0500000045</v>
      </c>
      <c r="AX656" s="6">
        <v>4641974.3400000036</v>
      </c>
      <c r="AY656" s="6">
        <v>2357776.5900000036</v>
      </c>
      <c r="AZ656" s="6">
        <v>0</v>
      </c>
      <c r="BA656" s="6">
        <v>-2531344.1799999997</v>
      </c>
      <c r="BB656" s="6">
        <v>-4707526.6500000004</v>
      </c>
      <c r="BC656" s="6">
        <v>-7107116.9700000007</v>
      </c>
      <c r="BD656" s="6">
        <v>-9463949.8900000006</v>
      </c>
      <c r="BE656" s="6">
        <v>-11902608.84</v>
      </c>
      <c r="BF656" s="6">
        <v>-14264713.719999999</v>
      </c>
      <c r="BG656" s="6">
        <v>-16820590.130000003</v>
      </c>
      <c r="BH656" s="6">
        <v>-19459210.689999998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</row>
    <row r="657" spans="2:100" s="1" customFormat="1" ht="14" x14ac:dyDescent="0.3">
      <c r="B657" s="1">
        <v>156</v>
      </c>
      <c r="C657" s="1" t="s">
        <v>55</v>
      </c>
      <c r="D657" s="6">
        <v>7309712.709999999</v>
      </c>
      <c r="E657" s="6">
        <v>7139083.5299999993</v>
      </c>
      <c r="F657" s="6">
        <v>7018606.5800000001</v>
      </c>
      <c r="G657" s="6">
        <v>6918819.5499999989</v>
      </c>
      <c r="H657" s="6">
        <v>6780430.1200000001</v>
      </c>
      <c r="I657" s="6">
        <v>6694899.1899999995</v>
      </c>
      <c r="J657" s="6">
        <v>6565308.4499999993</v>
      </c>
      <c r="K657" s="6">
        <v>6452257.2399999993</v>
      </c>
      <c r="L657" s="6">
        <v>6340785.8600000003</v>
      </c>
      <c r="M657" s="6">
        <v>6317659.4600000009</v>
      </c>
      <c r="N657" s="6">
        <v>6295936.4499999983</v>
      </c>
      <c r="O657" s="6">
        <v>6315363.4700000016</v>
      </c>
      <c r="P657" s="6">
        <v>6369735.1100000003</v>
      </c>
      <c r="Q657" s="6">
        <v>6472770.8500000006</v>
      </c>
      <c r="R657" s="6">
        <v>6562473.3500000006</v>
      </c>
      <c r="S657" s="6">
        <v>6715587.7300000004</v>
      </c>
      <c r="T657" s="6">
        <v>6890792.7199999997</v>
      </c>
      <c r="U657" s="6">
        <v>7077868.0600000015</v>
      </c>
      <c r="V657" s="6">
        <v>7270050.3800000008</v>
      </c>
      <c r="W657" s="6">
        <v>7470509.9299999997</v>
      </c>
      <c r="X657" s="6">
        <v>7678342.1900000013</v>
      </c>
      <c r="Y657" s="6">
        <v>7813245.5600000005</v>
      </c>
      <c r="Z657" s="6">
        <v>8021360.1800000016</v>
      </c>
      <c r="AA657" s="6">
        <v>8206876.25</v>
      </c>
      <c r="AB657" s="6">
        <v>8354468.4400000004</v>
      </c>
      <c r="AC657" s="6">
        <v>8406856.7599999998</v>
      </c>
      <c r="AD657" s="6">
        <v>8458626.1300000008</v>
      </c>
      <c r="AE657" s="6">
        <v>8506628.5800000001</v>
      </c>
      <c r="AF657" s="6">
        <v>8547621.129999999</v>
      </c>
      <c r="AG657" s="6">
        <v>8496874.6600000001</v>
      </c>
      <c r="AH657" s="6">
        <v>8484683.0699999984</v>
      </c>
      <c r="AI657" s="6">
        <v>8489673.8399999999</v>
      </c>
      <c r="AJ657" s="6">
        <v>8460799.2299999986</v>
      </c>
      <c r="AK657" s="6">
        <v>8468592.9400000013</v>
      </c>
      <c r="AL657" s="6">
        <v>8389731.3499999978</v>
      </c>
      <c r="AM657" s="6">
        <v>8301404.9299999988</v>
      </c>
      <c r="AN657" s="6">
        <v>8198467.2400000002</v>
      </c>
      <c r="AO657" s="6">
        <v>8145987.0199999996</v>
      </c>
      <c r="AP657" s="6">
        <v>8087304.2000000002</v>
      </c>
      <c r="AQ657" s="6">
        <v>7984945.6899999995</v>
      </c>
      <c r="AR657" s="6">
        <v>7877359.1499999985</v>
      </c>
      <c r="AS657" s="6">
        <v>7841415.4199999981</v>
      </c>
      <c r="AT657" s="6">
        <v>7709764.2700000005</v>
      </c>
      <c r="AU657" s="6">
        <v>7533753.2299999995</v>
      </c>
      <c r="AV657" s="6">
        <v>7300129.1399999997</v>
      </c>
      <c r="AW657" s="6">
        <v>7052662.3199999994</v>
      </c>
      <c r="AX657" s="6">
        <v>6803349.290000001</v>
      </c>
      <c r="AY657" s="6">
        <v>6549456.7800000012</v>
      </c>
      <c r="AZ657" s="6">
        <v>6271775.3899999997</v>
      </c>
      <c r="BA657" s="6">
        <v>5980161.6699999999</v>
      </c>
      <c r="BB657" s="6">
        <v>5690564.2999999998</v>
      </c>
      <c r="BC657" s="6">
        <v>4438949.26</v>
      </c>
      <c r="BD657" s="6">
        <v>3837990.23</v>
      </c>
      <c r="BE657" s="6">
        <v>19012735.970000003</v>
      </c>
      <c r="BF657" s="6">
        <v>21906441.530000001</v>
      </c>
      <c r="BG657" s="6">
        <v>24920240.079999994</v>
      </c>
      <c r="BH657" s="6">
        <v>28046934.259999998</v>
      </c>
      <c r="BI657" s="6">
        <v>31244895.889999993</v>
      </c>
      <c r="BJ657" s="6">
        <v>34603829.629999995</v>
      </c>
      <c r="BK657" s="6">
        <v>38036028.170000002</v>
      </c>
      <c r="BL657" s="6">
        <v>41706088.43</v>
      </c>
      <c r="BM657" s="6">
        <v>45588040.100000001</v>
      </c>
      <c r="BN657" s="6">
        <v>48824314.179999992</v>
      </c>
      <c r="BO657" s="6">
        <v>53736795.509999998</v>
      </c>
      <c r="BP657" s="6">
        <v>57854920.730000004</v>
      </c>
      <c r="BQ657" s="6">
        <v>46311953.5</v>
      </c>
      <c r="BR657" s="6">
        <v>46962110.239999995</v>
      </c>
      <c r="BS657" s="6">
        <v>47643118.430000007</v>
      </c>
      <c r="BT657" s="6">
        <v>48570579.469999999</v>
      </c>
      <c r="BU657" s="6">
        <v>48956843.370000005</v>
      </c>
      <c r="BV657" s="6">
        <v>49098927.390000001</v>
      </c>
      <c r="BW657" s="6">
        <v>49208890.389999993</v>
      </c>
      <c r="BX657" s="6">
        <v>49388030.430000015</v>
      </c>
      <c r="BY657" s="6">
        <v>49431284.820000008</v>
      </c>
      <c r="BZ657" s="6">
        <v>49802816.030000001</v>
      </c>
      <c r="CA657" s="6">
        <v>49888128.510000005</v>
      </c>
      <c r="CB657" s="6">
        <v>49956083.080000013</v>
      </c>
      <c r="CC657" s="6">
        <v>49790511.980000004</v>
      </c>
      <c r="CD657" s="6">
        <v>49503118.180000007</v>
      </c>
      <c r="CE657" s="6">
        <v>49167127.600000009</v>
      </c>
      <c r="CF657" s="6">
        <v>48499457.06000001</v>
      </c>
      <c r="CG657" s="6">
        <v>48300980.320000008</v>
      </c>
      <c r="CH657" s="6">
        <v>48222535.590000018</v>
      </c>
      <c r="CI657" s="6">
        <v>48011220.170000002</v>
      </c>
      <c r="CJ657" s="6">
        <v>47552366.989999995</v>
      </c>
      <c r="CK657" s="6">
        <v>47060794.669999994</v>
      </c>
      <c r="CL657" s="6">
        <v>46515407.119999997</v>
      </c>
      <c r="CM657" s="6">
        <v>45835173.229999989</v>
      </c>
      <c r="CN657" s="6">
        <v>45113729.199999988</v>
      </c>
      <c r="CO657" s="6">
        <v>44597920.569999993</v>
      </c>
      <c r="CP657" s="6">
        <v>44339810.870000005</v>
      </c>
      <c r="CQ657" s="6">
        <v>44028945.269999996</v>
      </c>
      <c r="CR657" s="6">
        <v>43535713.31000001</v>
      </c>
      <c r="CS657" s="6">
        <v>42822058</v>
      </c>
      <c r="CT657" s="6">
        <v>42229992.559999987</v>
      </c>
      <c r="CU657" s="6">
        <v>41695301.099999987</v>
      </c>
      <c r="CV657" s="6">
        <v>41179917.320000008</v>
      </c>
    </row>
    <row r="658" spans="2:100" s="1" customFormat="1" ht="14" x14ac:dyDescent="0.3">
      <c r="B658" s="1">
        <v>157</v>
      </c>
      <c r="C658" s="1" t="s">
        <v>33</v>
      </c>
      <c r="D658" s="6">
        <v>1796146.19</v>
      </c>
      <c r="E658" s="6">
        <v>1797909.33</v>
      </c>
      <c r="F658" s="6">
        <v>1825818.7499999998</v>
      </c>
      <c r="G658" s="6">
        <v>1822098.3699999999</v>
      </c>
      <c r="H658" s="6">
        <v>1822155.5899999999</v>
      </c>
      <c r="I658" s="6">
        <v>1814536.12</v>
      </c>
      <c r="J658" s="6">
        <v>1811192.3400000003</v>
      </c>
      <c r="K658" s="6">
        <v>1775223.7599999998</v>
      </c>
      <c r="L658" s="6">
        <v>1739076.14</v>
      </c>
      <c r="M658" s="6">
        <v>1706845.7700000003</v>
      </c>
      <c r="N658" s="6">
        <v>1683522.95</v>
      </c>
      <c r="O658" s="6">
        <v>1668872.9</v>
      </c>
      <c r="P658" s="6">
        <v>1645987.77</v>
      </c>
      <c r="Q658" s="6">
        <v>1634644.4</v>
      </c>
      <c r="R658" s="6">
        <v>1619226.35</v>
      </c>
      <c r="S658" s="6">
        <v>1620764.32</v>
      </c>
      <c r="T658" s="6">
        <v>1625732.62</v>
      </c>
      <c r="U658" s="6">
        <v>1650368.5500000003</v>
      </c>
      <c r="V658" s="6">
        <v>1676271.6900000002</v>
      </c>
      <c r="W658" s="6">
        <v>1715551.3000000003</v>
      </c>
      <c r="X658" s="6">
        <v>1768457.02</v>
      </c>
      <c r="Y658" s="6">
        <v>1823290.1299999997</v>
      </c>
      <c r="Z658" s="6">
        <v>1901488.3800000004</v>
      </c>
      <c r="AA658" s="6">
        <v>1975968.4500000002</v>
      </c>
      <c r="AB658" s="6">
        <v>2071084.06</v>
      </c>
      <c r="AC658" s="6">
        <v>2170491.58</v>
      </c>
      <c r="AD658" s="6">
        <v>2273340.0300000003</v>
      </c>
      <c r="AE658" s="6">
        <v>2408589.79</v>
      </c>
      <c r="AF658" s="6">
        <v>2555872.38</v>
      </c>
      <c r="AG658" s="6">
        <v>2700201.05</v>
      </c>
      <c r="AH658" s="6">
        <v>2869307.9699999997</v>
      </c>
      <c r="AI658" s="6">
        <v>3029955.11</v>
      </c>
      <c r="AJ658" s="6">
        <v>3164323.52</v>
      </c>
      <c r="AK658" s="6">
        <v>3274675.67</v>
      </c>
      <c r="AL658" s="6">
        <v>3342970.4800000004</v>
      </c>
      <c r="AM658" s="6">
        <v>3401167.5799999996</v>
      </c>
      <c r="AN658" s="6">
        <v>3434818.4200000004</v>
      </c>
      <c r="AO658" s="6">
        <v>3450513.9099999997</v>
      </c>
      <c r="AP658" s="6">
        <v>3442866.59</v>
      </c>
      <c r="AQ658" s="6">
        <v>3376341.8999999994</v>
      </c>
      <c r="AR658" s="6">
        <v>3310158.7499999995</v>
      </c>
      <c r="AS658" s="6">
        <v>3244187.3899999997</v>
      </c>
      <c r="AT658" s="6">
        <v>3151132.51</v>
      </c>
      <c r="AU658" s="6">
        <v>3037038.33</v>
      </c>
      <c r="AV658" s="6">
        <v>2920242.2499999995</v>
      </c>
      <c r="AW658" s="6">
        <v>2810147.3699999996</v>
      </c>
      <c r="AX658" s="6">
        <v>535588.23999999976</v>
      </c>
      <c r="AY658" s="6">
        <v>263490.79999999981</v>
      </c>
      <c r="AZ658" s="6">
        <v>0</v>
      </c>
      <c r="BA658" s="6">
        <v>-258329.21</v>
      </c>
      <c r="BB658" s="6">
        <v>-482237.87</v>
      </c>
      <c r="BC658" s="6">
        <v>-699152.72</v>
      </c>
      <c r="BD658" s="6">
        <v>-925350.27</v>
      </c>
      <c r="BE658" s="6">
        <v>-1168468.26</v>
      </c>
      <c r="BF658" s="6">
        <v>-1407260.72</v>
      </c>
      <c r="BG658" s="6">
        <v>-1627506.3299999998</v>
      </c>
      <c r="BH658" s="6">
        <v>-1818060.0999999999</v>
      </c>
      <c r="BI658" s="6">
        <v>-1995375.97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</row>
    <row r="659" spans="2:100" s="1" customFormat="1" ht="14" x14ac:dyDescent="0.3">
      <c r="B659" s="1">
        <v>158</v>
      </c>
      <c r="C659" s="1" t="s">
        <v>40</v>
      </c>
      <c r="D659" s="6">
        <v>47417561.160000004</v>
      </c>
      <c r="E659" s="6">
        <v>47156892.950000003</v>
      </c>
      <c r="F659" s="6">
        <v>46953640.960000001</v>
      </c>
      <c r="G659" s="6">
        <v>46692436.300000004</v>
      </c>
      <c r="H659" s="6">
        <v>46304200.100000009</v>
      </c>
      <c r="I659" s="6">
        <v>45657231.150000006</v>
      </c>
      <c r="J659" s="6">
        <v>45037668.010000013</v>
      </c>
      <c r="K659" s="6">
        <v>44208576.969999999</v>
      </c>
      <c r="L659" s="6">
        <v>43368228.810000002</v>
      </c>
      <c r="M659" s="6">
        <v>42388971.649999991</v>
      </c>
      <c r="N659" s="6">
        <v>41687855.420000009</v>
      </c>
      <c r="O659" s="6">
        <v>40916646.280000016</v>
      </c>
      <c r="P659" s="6">
        <v>40431181.490000002</v>
      </c>
      <c r="Q659" s="6">
        <v>40340826.100000001</v>
      </c>
      <c r="R659" s="6">
        <v>40275046.980000004</v>
      </c>
      <c r="S659" s="6">
        <v>40416805.43</v>
      </c>
      <c r="T659" s="6">
        <v>40660922.219999999</v>
      </c>
      <c r="U659" s="6">
        <v>23323958.850000001</v>
      </c>
      <c r="V659" s="6">
        <v>20021100.850000001</v>
      </c>
      <c r="W659" s="6">
        <v>16702166.950000003</v>
      </c>
      <c r="X659" s="6">
        <v>13318593.320000004</v>
      </c>
      <c r="Y659" s="6">
        <v>10204128.270000003</v>
      </c>
      <c r="Z659" s="6">
        <v>6732567.6300000027</v>
      </c>
      <c r="AA659" s="6">
        <v>3511195.0700000003</v>
      </c>
      <c r="AB659" s="6">
        <v>0</v>
      </c>
      <c r="AC659" s="6">
        <v>-3521027.39</v>
      </c>
      <c r="AD659" s="6">
        <v>-6711675.8200000003</v>
      </c>
      <c r="AE659" s="6">
        <v>-10326052.51</v>
      </c>
      <c r="AF659" s="6">
        <v>-13871760.370000001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</row>
    <row r="660" spans="2:100" s="1" customFormat="1" ht="14" x14ac:dyDescent="0.3">
      <c r="B660" s="1">
        <v>159</v>
      </c>
      <c r="C660" s="1" t="s">
        <v>37</v>
      </c>
      <c r="D660" s="6">
        <v>43297638.050000004</v>
      </c>
      <c r="E660" s="6">
        <v>44790709.539999999</v>
      </c>
      <c r="F660" s="6">
        <v>46028854.310000002</v>
      </c>
      <c r="G660" s="6">
        <v>47116511.729999997</v>
      </c>
      <c r="H660" s="6">
        <v>47942412.349999994</v>
      </c>
      <c r="I660" s="6">
        <v>48865035.780000001</v>
      </c>
      <c r="J660" s="6">
        <v>49609604.379999988</v>
      </c>
      <c r="K660" s="6">
        <v>50438714.36999999</v>
      </c>
      <c r="L660" s="6">
        <v>51114513.409999996</v>
      </c>
      <c r="M660" s="6">
        <v>51752236.609999999</v>
      </c>
      <c r="N660" s="6">
        <v>52314224.179999992</v>
      </c>
      <c r="O660" s="6">
        <v>52841768.209999993</v>
      </c>
      <c r="P660" s="6">
        <v>53450952.149999991</v>
      </c>
      <c r="Q660" s="6">
        <v>53923074.039999999</v>
      </c>
      <c r="R660" s="6">
        <v>53965224.870000005</v>
      </c>
      <c r="S660" s="6">
        <v>54369711.060000002</v>
      </c>
      <c r="T660" s="6">
        <v>55110347.960000008</v>
      </c>
      <c r="U660" s="6">
        <v>55684994.439999998</v>
      </c>
      <c r="V660" s="6">
        <v>56378051.030000009</v>
      </c>
      <c r="W660" s="6">
        <v>57294130.5</v>
      </c>
      <c r="X660" s="6">
        <v>58094124.549999997</v>
      </c>
      <c r="Y660" s="6">
        <v>59043430.499999993</v>
      </c>
      <c r="Z660" s="6">
        <v>59963291.019999996</v>
      </c>
      <c r="AA660" s="6">
        <v>60685277.699999988</v>
      </c>
      <c r="AB660" s="6">
        <v>61289948.06000001</v>
      </c>
      <c r="AC660" s="6">
        <v>61639788.519999996</v>
      </c>
      <c r="AD660" s="6">
        <v>61443373.290000007</v>
      </c>
      <c r="AE660" s="6">
        <v>61106959.180000007</v>
      </c>
      <c r="AF660" s="6">
        <v>60268410.590000004</v>
      </c>
      <c r="AG660" s="6">
        <v>59929120.030000016</v>
      </c>
      <c r="AH660" s="6">
        <v>58972262.219999999</v>
      </c>
      <c r="AI660" s="6">
        <v>57570779.009999998</v>
      </c>
      <c r="AJ660" s="6">
        <v>55990322.860000007</v>
      </c>
      <c r="AK660" s="6">
        <v>54497619.220000006</v>
      </c>
      <c r="AL660" s="6">
        <v>52731918.079999998</v>
      </c>
      <c r="AM660" s="6">
        <v>50890074.400000006</v>
      </c>
      <c r="AN660" s="6">
        <v>48778812.920000002</v>
      </c>
      <c r="AO660" s="6">
        <v>46790560</v>
      </c>
      <c r="AP660" s="6">
        <v>45645019.899999999</v>
      </c>
      <c r="AQ660" s="6">
        <v>44492593.420000002</v>
      </c>
      <c r="AR660" s="6">
        <v>43633899.020000003</v>
      </c>
      <c r="AS660" s="6">
        <v>42169483.380000003</v>
      </c>
      <c r="AT660" s="6">
        <v>40046333.469999999</v>
      </c>
      <c r="AU660" s="6">
        <v>18163877.900000002</v>
      </c>
      <c r="AV660" s="6">
        <v>14329875.689999998</v>
      </c>
      <c r="AW660" s="6">
        <v>10501046.590000004</v>
      </c>
      <c r="AX660" s="6">
        <v>6801267.3900000006</v>
      </c>
      <c r="AY660" s="6">
        <v>3378492.5300000012</v>
      </c>
      <c r="AZ660" s="6">
        <v>0</v>
      </c>
      <c r="BA660" s="6">
        <v>-3260170.1</v>
      </c>
      <c r="BB660" s="6">
        <v>-6177312.879999999</v>
      </c>
      <c r="BC660" s="6">
        <v>-9508009.3399999999</v>
      </c>
      <c r="BD660" s="6">
        <v>-12691258.130000001</v>
      </c>
      <c r="BE660" s="6">
        <v>-15918967.699999999</v>
      </c>
      <c r="BF660" s="6">
        <v>-17833613.93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0</v>
      </c>
    </row>
    <row r="661" spans="2:100" s="1" customFormat="1" ht="14" x14ac:dyDescent="0.3">
      <c r="B661" s="1">
        <v>160</v>
      </c>
      <c r="C661" s="1" t="s">
        <v>41</v>
      </c>
      <c r="D661" s="6">
        <v>18598386.979999997</v>
      </c>
      <c r="E661" s="6">
        <v>18664448.529999994</v>
      </c>
      <c r="F661" s="6">
        <v>18904430.889999993</v>
      </c>
      <c r="G661" s="6">
        <v>18838076.039999999</v>
      </c>
      <c r="H661" s="6">
        <v>18950179.169999994</v>
      </c>
      <c r="I661" s="6">
        <v>18974170.749999996</v>
      </c>
      <c r="J661" s="6">
        <v>19062630.489999998</v>
      </c>
      <c r="K661" s="6">
        <v>19267651.059999995</v>
      </c>
      <c r="L661" s="6">
        <v>19430464.329999998</v>
      </c>
      <c r="M661" s="6">
        <v>19394857.049999997</v>
      </c>
      <c r="N661" s="6">
        <v>19450065.609999996</v>
      </c>
      <c r="O661" s="6">
        <v>19579760.029999997</v>
      </c>
      <c r="P661" s="6">
        <v>0</v>
      </c>
      <c r="Q661" s="6">
        <v>-1569395.24</v>
      </c>
      <c r="R661" s="6">
        <v>-3083103.83</v>
      </c>
      <c r="S661" s="6">
        <v>-4659143.5600000005</v>
      </c>
      <c r="T661" s="6">
        <v>-6318578.5899999999</v>
      </c>
      <c r="U661" s="6">
        <v>-7963731.4699999997</v>
      </c>
      <c r="V661" s="6">
        <v>-9615443.2799999993</v>
      </c>
      <c r="W661" s="6">
        <v>-11359591.32</v>
      </c>
      <c r="X661" s="6">
        <v>-13048283.459999999</v>
      </c>
      <c r="Y661" s="6">
        <v>-14710453.32</v>
      </c>
      <c r="Z661" s="6">
        <v>-16333739.609999999</v>
      </c>
      <c r="AA661" s="6">
        <v>-18019408.82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0</v>
      </c>
    </row>
    <row r="662" spans="2:100" s="1" customFormat="1" ht="14" x14ac:dyDescent="0.3">
      <c r="B662" s="1">
        <v>162</v>
      </c>
      <c r="C662" s="1" t="s">
        <v>60</v>
      </c>
      <c r="D662" s="6">
        <v>2221495.58</v>
      </c>
      <c r="E662" s="6">
        <v>2185823.67</v>
      </c>
      <c r="F662" s="6">
        <v>2167022.81</v>
      </c>
      <c r="G662" s="6">
        <v>2141868.29</v>
      </c>
      <c r="H662" s="6">
        <v>2124515.6000000006</v>
      </c>
      <c r="I662" s="6">
        <v>2112141.6800000002</v>
      </c>
      <c r="J662" s="6">
        <v>2107033.25</v>
      </c>
      <c r="K662" s="6">
        <v>2109251.0299999998</v>
      </c>
      <c r="L662" s="6">
        <v>2094223.3400000003</v>
      </c>
      <c r="M662" s="6">
        <v>2085092.2100000002</v>
      </c>
      <c r="N662" s="6">
        <v>2051617.9100000001</v>
      </c>
      <c r="O662" s="6">
        <v>2046795.9</v>
      </c>
      <c r="P662" s="6">
        <v>2046709.7800000003</v>
      </c>
      <c r="Q662" s="6">
        <v>2049121.3399999999</v>
      </c>
      <c r="R662" s="6">
        <v>2043164.7600000002</v>
      </c>
      <c r="S662" s="6">
        <v>2045789.3699999999</v>
      </c>
      <c r="T662" s="6">
        <v>2051350.2599999998</v>
      </c>
      <c r="U662" s="6">
        <v>2062730.3900000001</v>
      </c>
      <c r="V662" s="6">
        <v>2076711.59</v>
      </c>
      <c r="W662" s="6">
        <v>2099003.08</v>
      </c>
      <c r="X662" s="6">
        <v>2130409.41</v>
      </c>
      <c r="Y662" s="6">
        <v>2169309.9300000002</v>
      </c>
      <c r="Z662" s="6">
        <v>2231317.8400000003</v>
      </c>
      <c r="AA662" s="6">
        <v>2271406.0800000001</v>
      </c>
      <c r="AB662" s="6">
        <v>2302259.63</v>
      </c>
      <c r="AC662" s="6">
        <v>2306213.6999999997</v>
      </c>
      <c r="AD662" s="6">
        <v>2337315.71</v>
      </c>
      <c r="AE662" s="6">
        <v>2369218.7699999996</v>
      </c>
      <c r="AF662" s="6">
        <v>2399276.9000000004</v>
      </c>
      <c r="AG662" s="6">
        <v>2441307.46</v>
      </c>
      <c r="AH662" s="6">
        <v>2484049.6399999997</v>
      </c>
      <c r="AI662" s="6">
        <v>2506593.3600000003</v>
      </c>
      <c r="AJ662" s="6">
        <v>2528338.48</v>
      </c>
      <c r="AK662" s="6">
        <v>2535483.8999999994</v>
      </c>
      <c r="AL662" s="6">
        <v>2542297.12</v>
      </c>
      <c r="AM662" s="6">
        <v>2550440.0199999996</v>
      </c>
      <c r="AN662" s="6">
        <v>2567838.37</v>
      </c>
      <c r="AO662" s="6">
        <v>2603641.8600000003</v>
      </c>
      <c r="AP662" s="6">
        <v>2607775.37</v>
      </c>
      <c r="AQ662" s="6">
        <v>2608769.0099999998</v>
      </c>
      <c r="AR662" s="6">
        <v>2605843.7399999998</v>
      </c>
      <c r="AS662" s="6">
        <v>2587671.3200000003</v>
      </c>
      <c r="AT662" s="6">
        <v>2573199.75</v>
      </c>
      <c r="AU662" s="6">
        <v>2559441.89</v>
      </c>
      <c r="AV662" s="6">
        <v>2558211.5399999996</v>
      </c>
      <c r="AW662" s="6">
        <v>2543986.9300000002</v>
      </c>
      <c r="AX662" s="6">
        <v>2549085.7199999997</v>
      </c>
      <c r="AY662" s="6">
        <v>2547992.9800000004</v>
      </c>
      <c r="AZ662" s="6">
        <v>2541176.8199999994</v>
      </c>
      <c r="BA662" s="6">
        <v>2543493.09</v>
      </c>
      <c r="BB662" s="6">
        <v>2564104.29</v>
      </c>
      <c r="BC662" s="6">
        <v>2557578.7199999997</v>
      </c>
      <c r="BD662" s="6">
        <v>2525816.83</v>
      </c>
      <c r="BE662" s="6">
        <v>2529659.9</v>
      </c>
      <c r="BF662" s="6">
        <v>2531190.39</v>
      </c>
      <c r="BG662" s="6">
        <v>2541861.8199999998</v>
      </c>
      <c r="BH662" s="6">
        <v>2535140.9200000004</v>
      </c>
      <c r="BI662" s="6">
        <v>2541881.5199999996</v>
      </c>
      <c r="BJ662" s="6">
        <v>2533799.8499999996</v>
      </c>
      <c r="BK662" s="6">
        <v>2513412.1200000006</v>
      </c>
      <c r="BL662" s="6">
        <v>2511455.73</v>
      </c>
      <c r="BM662" s="6">
        <v>2529974.7599999998</v>
      </c>
      <c r="BN662" s="6">
        <v>2520379.5999999996</v>
      </c>
      <c r="BO662" s="6">
        <v>2572607.62</v>
      </c>
      <c r="BP662" s="6">
        <v>2658820.31</v>
      </c>
      <c r="BQ662" s="6">
        <v>2724025.19</v>
      </c>
      <c r="BR662" s="6">
        <v>2796284.9299999997</v>
      </c>
      <c r="BS662" s="6">
        <v>2879440.2600000002</v>
      </c>
      <c r="BT662" s="6">
        <v>2969228.0199999996</v>
      </c>
      <c r="BU662" s="6">
        <v>3063305.63</v>
      </c>
      <c r="BV662" s="6">
        <v>3181795.1900000004</v>
      </c>
      <c r="BW662" s="6">
        <v>3321776.0599999996</v>
      </c>
      <c r="BX662" s="6">
        <v>3443753.4499999997</v>
      </c>
      <c r="BY662" s="6">
        <v>3535840.7699999996</v>
      </c>
      <c r="BZ662" s="6">
        <v>3615245.17</v>
      </c>
      <c r="CA662" s="6">
        <v>3674460.4199999995</v>
      </c>
      <c r="CB662" s="6">
        <v>3728185.0899999994</v>
      </c>
      <c r="CC662" s="6">
        <v>3772469.4899999993</v>
      </c>
      <c r="CD662" s="6">
        <v>3816403.05</v>
      </c>
      <c r="CE662" s="6">
        <v>3856416.7699999996</v>
      </c>
      <c r="CF662" s="6">
        <v>3893212.4699999997</v>
      </c>
      <c r="CG662" s="6">
        <v>3921972.3699999996</v>
      </c>
      <c r="CH662" s="6">
        <v>3885737.42</v>
      </c>
      <c r="CI662" s="6">
        <v>3872451.28</v>
      </c>
      <c r="CJ662" s="6">
        <v>3862133.6</v>
      </c>
      <c r="CK662" s="6">
        <v>3862238.7500000005</v>
      </c>
      <c r="CL662" s="6">
        <v>3872244.46</v>
      </c>
      <c r="CM662" s="6">
        <v>3886552.51</v>
      </c>
      <c r="CN662" s="6">
        <v>3895474.7800000003</v>
      </c>
      <c r="CO662" s="6">
        <v>3899273.6799999997</v>
      </c>
      <c r="CP662" s="6">
        <v>3882630.0900000003</v>
      </c>
      <c r="CQ662" s="6">
        <v>3840228.5199999996</v>
      </c>
      <c r="CR662" s="6">
        <v>3796108.65</v>
      </c>
      <c r="CS662" s="6">
        <v>3736844.1600000006</v>
      </c>
      <c r="CT662" s="6">
        <v>3733655.5499999993</v>
      </c>
      <c r="CU662" s="6">
        <v>3672053.7300000004</v>
      </c>
      <c r="CV662" s="6">
        <v>3618385.53</v>
      </c>
    </row>
    <row r="663" spans="2:100" s="1" customFormat="1" ht="14" x14ac:dyDescent="0.3">
      <c r="B663" s="1">
        <v>164</v>
      </c>
      <c r="C663" s="1" t="s">
        <v>34</v>
      </c>
      <c r="D663" s="6">
        <v>3942766.6599999992</v>
      </c>
      <c r="E663" s="6">
        <v>3988764.5599999996</v>
      </c>
      <c r="F663" s="6">
        <v>4086180.709999999</v>
      </c>
      <c r="G663" s="6">
        <v>4085773.6599999997</v>
      </c>
      <c r="H663" s="6">
        <v>4096204.0199999996</v>
      </c>
      <c r="I663" s="6">
        <v>4088588.43</v>
      </c>
      <c r="J663" s="6">
        <v>4097051.2299999995</v>
      </c>
      <c r="K663" s="6">
        <v>4051546.54</v>
      </c>
      <c r="L663" s="6">
        <v>4032237.669999999</v>
      </c>
      <c r="M663" s="6">
        <v>3994776.7699999996</v>
      </c>
      <c r="N663" s="6">
        <v>3959114.4</v>
      </c>
      <c r="O663" s="6">
        <v>3923302.2300000004</v>
      </c>
      <c r="P663" s="6">
        <v>3882281.4</v>
      </c>
      <c r="Q663" s="6">
        <v>3806343.59</v>
      </c>
      <c r="R663" s="6">
        <v>3703206.8999999994</v>
      </c>
      <c r="S663" s="6">
        <v>3664450.7499999995</v>
      </c>
      <c r="T663" s="6">
        <v>3624257.71</v>
      </c>
      <c r="U663" s="6">
        <v>3594844.3</v>
      </c>
      <c r="V663" s="6">
        <v>3565529.44</v>
      </c>
      <c r="W663" s="6">
        <v>3571859.77</v>
      </c>
      <c r="X663" s="6">
        <v>3530886.7299999995</v>
      </c>
      <c r="Y663" s="6">
        <v>3522966.5300000003</v>
      </c>
      <c r="Z663" s="6">
        <v>3502463.21</v>
      </c>
      <c r="AA663" s="6">
        <v>3482297.4499999993</v>
      </c>
      <c r="AB663" s="6">
        <v>3467939.6500000008</v>
      </c>
      <c r="AC663" s="6">
        <v>3444865.7300000004</v>
      </c>
      <c r="AD663" s="6">
        <v>3433000.99</v>
      </c>
      <c r="AE663" s="6">
        <v>3403459.37</v>
      </c>
      <c r="AF663" s="6">
        <v>3355038.7200000007</v>
      </c>
      <c r="AG663" s="6">
        <v>3296569.6300000004</v>
      </c>
      <c r="AH663" s="6">
        <v>3218661.4</v>
      </c>
      <c r="AI663" s="6">
        <v>3143191.0200000005</v>
      </c>
      <c r="AJ663" s="6">
        <v>3070772.1800000006</v>
      </c>
      <c r="AK663" s="6">
        <v>2963204.7</v>
      </c>
      <c r="AL663" s="6">
        <v>2857304.0500000003</v>
      </c>
      <c r="AM663" s="6">
        <v>2753613.25</v>
      </c>
      <c r="AN663" s="6">
        <v>2631072.8599999994</v>
      </c>
      <c r="AO663" s="6">
        <v>2519437.2799999998</v>
      </c>
      <c r="AP663" s="6">
        <v>2418949.7400000002</v>
      </c>
      <c r="AQ663" s="6">
        <v>2328563.2799999998</v>
      </c>
      <c r="AR663" s="6">
        <v>2250683.71</v>
      </c>
      <c r="AS663" s="6">
        <v>2177819.65</v>
      </c>
      <c r="AT663" s="6">
        <v>2128305.9300000002</v>
      </c>
      <c r="AU663" s="6">
        <v>2079281.41</v>
      </c>
      <c r="AV663" s="6">
        <v>2046196.21</v>
      </c>
      <c r="AW663" s="6">
        <v>2028860.9900000002</v>
      </c>
      <c r="AX663" s="6">
        <v>2024893.79</v>
      </c>
      <c r="AY663" s="6">
        <v>2007607.63</v>
      </c>
      <c r="AZ663" s="6">
        <v>2014878.69</v>
      </c>
      <c r="BA663" s="6">
        <v>2020566.0699999998</v>
      </c>
      <c r="BB663" s="6">
        <v>2038743.2100000002</v>
      </c>
      <c r="BC663" s="6">
        <v>2070925.4899999998</v>
      </c>
      <c r="BD663" s="6">
        <v>2113574.88</v>
      </c>
      <c r="BE663" s="6">
        <v>2156938.02</v>
      </c>
      <c r="BF663" s="6">
        <v>2168337.5300000003</v>
      </c>
      <c r="BG663" s="6">
        <v>2144265.9800000004</v>
      </c>
      <c r="BH663" s="6">
        <v>668331.17999999993</v>
      </c>
      <c r="BI663" s="6">
        <v>503491.76</v>
      </c>
      <c r="BJ663" s="6">
        <v>330800.95999999996</v>
      </c>
      <c r="BK663" s="6">
        <v>177343.86999999988</v>
      </c>
      <c r="BL663" s="6">
        <v>0</v>
      </c>
      <c r="BM663" s="6">
        <v>-181944.71</v>
      </c>
      <c r="BN663" s="6">
        <v>-358766.45</v>
      </c>
      <c r="BO663" s="6">
        <v>-562770.65</v>
      </c>
      <c r="BP663" s="6">
        <v>-763519.08</v>
      </c>
      <c r="BQ663" s="6">
        <v>-977087.33</v>
      </c>
      <c r="BR663" s="6">
        <v>-1154985.6000000001</v>
      </c>
      <c r="BS663" s="6">
        <v>-1301703.55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</row>
    <row r="664" spans="2:100" s="1" customFormat="1" ht="14" x14ac:dyDescent="0.3">
      <c r="B664" s="1">
        <v>169</v>
      </c>
      <c r="C664" s="1" t="s">
        <v>43</v>
      </c>
      <c r="D664" s="6">
        <v>5275725.34</v>
      </c>
      <c r="E664" s="6">
        <v>5596501.0600000005</v>
      </c>
      <c r="F664" s="6">
        <v>5840143.4900000002</v>
      </c>
      <c r="G664" s="6">
        <v>6087901.5099999998</v>
      </c>
      <c r="H664" s="6">
        <v>6333754.5299999993</v>
      </c>
      <c r="I664" s="6">
        <v>6591095.5999999996</v>
      </c>
      <c r="J664" s="6">
        <v>6816338.1399999997</v>
      </c>
      <c r="K664" s="6">
        <v>7074516.2300000004</v>
      </c>
      <c r="L664" s="6">
        <v>7242719.7100000009</v>
      </c>
      <c r="M664" s="6">
        <v>7443781.1500000004</v>
      </c>
      <c r="N664" s="6">
        <v>7631964.1699999999</v>
      </c>
      <c r="O664" s="6">
        <v>7783380.8499999996</v>
      </c>
      <c r="P664" s="6">
        <v>7891174.7599999998</v>
      </c>
      <c r="Q664" s="6">
        <v>7934305.7699999986</v>
      </c>
      <c r="R664" s="6">
        <v>8033271.1099999994</v>
      </c>
      <c r="S664" s="6">
        <v>8157041.5600000005</v>
      </c>
      <c r="T664" s="6">
        <v>8277538.4000000004</v>
      </c>
      <c r="U664" s="6">
        <v>8387923.3699999992</v>
      </c>
      <c r="V664" s="6">
        <v>8491735.3300000001</v>
      </c>
      <c r="W664" s="6">
        <v>8617872.4299999997</v>
      </c>
      <c r="X664" s="6">
        <v>8850808.8599999994</v>
      </c>
      <c r="Y664" s="6">
        <v>8923165.3900000006</v>
      </c>
      <c r="Z664" s="6">
        <v>9020469.5899999999</v>
      </c>
      <c r="AA664" s="6">
        <v>9151487.2599999998</v>
      </c>
      <c r="AB664" s="6">
        <v>9315460.2000000011</v>
      </c>
      <c r="AC664" s="6">
        <v>9541108.4699999988</v>
      </c>
      <c r="AD664" s="6">
        <v>9755629.5099999998</v>
      </c>
      <c r="AE664" s="6">
        <v>9965408.3300000001</v>
      </c>
      <c r="AF664" s="6">
        <v>10196680.609999999</v>
      </c>
      <c r="AG664" s="6">
        <v>10374021.41</v>
      </c>
      <c r="AH664" s="6">
        <v>10483678.829999998</v>
      </c>
      <c r="AI664" s="6">
        <v>10565086.67</v>
      </c>
      <c r="AJ664" s="6">
        <v>10520645.959999999</v>
      </c>
      <c r="AK664" s="6">
        <v>10589291.940000001</v>
      </c>
      <c r="AL664" s="6">
        <v>10627523.649999999</v>
      </c>
      <c r="AM664" s="6">
        <v>10620058.359999999</v>
      </c>
      <c r="AN664" s="6">
        <v>10675833.210000001</v>
      </c>
      <c r="AO664" s="6">
        <v>10683548.620000001</v>
      </c>
      <c r="AP664" s="6">
        <v>10650235.040000001</v>
      </c>
      <c r="AQ664" s="6">
        <v>10552724.640000001</v>
      </c>
      <c r="AR664" s="6">
        <v>10371535.17</v>
      </c>
      <c r="AS664" s="6">
        <v>10318992.27</v>
      </c>
      <c r="AT664" s="6">
        <v>10266619.000000002</v>
      </c>
      <c r="AU664" s="6">
        <v>10222404.640000001</v>
      </c>
      <c r="AV664" s="6">
        <v>10144125.460000001</v>
      </c>
      <c r="AW664" s="6">
        <v>10100909.520000001</v>
      </c>
      <c r="AX664" s="6">
        <v>10038925.350000001</v>
      </c>
      <c r="AY664" s="6">
        <v>9988186.120000001</v>
      </c>
      <c r="AZ664" s="6">
        <v>9824704.3200000003</v>
      </c>
      <c r="BA664" s="6">
        <v>9620668.6600000001</v>
      </c>
      <c r="BB664" s="6">
        <v>9468140.1899999995</v>
      </c>
      <c r="BC664" s="6">
        <v>9350419.1499999985</v>
      </c>
      <c r="BD664" s="6">
        <v>9261694.4700000007</v>
      </c>
      <c r="BE664" s="6">
        <v>9146047.4000000022</v>
      </c>
      <c r="BF664" s="6">
        <v>9081304.1400000006</v>
      </c>
      <c r="BG664" s="6">
        <v>9066161.0999999996</v>
      </c>
      <c r="BH664" s="6">
        <v>9102055.7599999998</v>
      </c>
      <c r="BI664" s="6">
        <v>9137966.8000000007</v>
      </c>
      <c r="BJ664" s="6">
        <v>9222817.3299999982</v>
      </c>
      <c r="BK664" s="6">
        <v>9493931.9199999981</v>
      </c>
      <c r="BL664" s="6">
        <v>9840933.1000000015</v>
      </c>
      <c r="BM664" s="6">
        <v>10255237.479999999</v>
      </c>
      <c r="BN664" s="6">
        <v>10652052.07</v>
      </c>
      <c r="BO664" s="6">
        <v>11169445.149999999</v>
      </c>
      <c r="BP664" s="6">
        <v>11832214.969999999</v>
      </c>
      <c r="BQ664" s="6">
        <v>12574743.129999999</v>
      </c>
      <c r="BR664" s="6">
        <v>13691615.34</v>
      </c>
      <c r="BS664" s="6">
        <v>14836543.149999999</v>
      </c>
      <c r="BT664" s="6">
        <v>16105623.76</v>
      </c>
      <c r="BU664" s="6">
        <v>17398185.160000004</v>
      </c>
      <c r="BV664" s="6">
        <v>18786028.880000003</v>
      </c>
      <c r="BW664" s="6">
        <v>19924121.43</v>
      </c>
      <c r="BX664" s="6">
        <v>21038275.920000002</v>
      </c>
      <c r="BY664" s="6">
        <v>22058029.650000002</v>
      </c>
      <c r="BZ664" s="6">
        <v>22901727.820000004</v>
      </c>
      <c r="CA664" s="6">
        <v>23764673.52</v>
      </c>
      <c r="CB664" s="6">
        <v>24419408.710000001</v>
      </c>
      <c r="CC664" s="6">
        <v>25014130.280000001</v>
      </c>
      <c r="CD664" s="6">
        <v>25194544.109999999</v>
      </c>
      <c r="CE664" s="6">
        <v>25325937.370000001</v>
      </c>
      <c r="CF664" s="6">
        <v>25339851.07</v>
      </c>
      <c r="CG664" s="6">
        <v>25328350.480000004</v>
      </c>
      <c r="CH664" s="6">
        <v>25271877.020000003</v>
      </c>
      <c r="CI664" s="6">
        <v>25282216.420000006</v>
      </c>
      <c r="CJ664" s="6">
        <v>25335711.090000004</v>
      </c>
      <c r="CK664" s="6">
        <v>25524906.450000003</v>
      </c>
      <c r="CL664" s="6">
        <v>25783529.820000004</v>
      </c>
      <c r="CM664" s="6">
        <v>25968008.930000007</v>
      </c>
      <c r="CN664" s="6">
        <v>26145549.050000008</v>
      </c>
      <c r="CO664" s="6">
        <v>26277438.720000006</v>
      </c>
      <c r="CP664" s="6">
        <v>26356669.900000006</v>
      </c>
      <c r="CQ664" s="6">
        <v>26414498.540000007</v>
      </c>
      <c r="CR664" s="6">
        <v>26403029.230000004</v>
      </c>
      <c r="CS664" s="6">
        <v>26271091.120000005</v>
      </c>
      <c r="CT664" s="6">
        <v>26119974.020000007</v>
      </c>
      <c r="CU664" s="6">
        <v>25940667.220000003</v>
      </c>
      <c r="CV664" s="6">
        <v>25549989.810000002</v>
      </c>
    </row>
    <row r="665" spans="2:100" s="1" customFormat="1" ht="14" x14ac:dyDescent="0.3">
      <c r="B665" s="1">
        <v>170</v>
      </c>
      <c r="C665" s="1" t="s">
        <v>58</v>
      </c>
      <c r="D665" s="6">
        <v>7240121.4900000002</v>
      </c>
      <c r="E665" s="6">
        <v>7472980.6100000003</v>
      </c>
      <c r="F665" s="6">
        <v>7696292.7200000007</v>
      </c>
      <c r="G665" s="6">
        <v>7932796.4700000007</v>
      </c>
      <c r="H665" s="6">
        <v>8186278.5200000005</v>
      </c>
      <c r="I665" s="6">
        <v>8494762.9100000001</v>
      </c>
      <c r="J665" s="6">
        <v>8771941.1500000004</v>
      </c>
      <c r="K665" s="6">
        <v>9041155.370000001</v>
      </c>
      <c r="L665" s="6">
        <v>9370459.120000001</v>
      </c>
      <c r="M665" s="6">
        <v>9688956.6099999994</v>
      </c>
      <c r="N665" s="6">
        <v>10086526.030000001</v>
      </c>
      <c r="O665" s="6">
        <v>10459425.15</v>
      </c>
      <c r="P665" s="6">
        <v>10822717.409999998</v>
      </c>
      <c r="Q665" s="6">
        <v>11123896.959999999</v>
      </c>
      <c r="R665" s="6">
        <v>11384807.91</v>
      </c>
      <c r="S665" s="6">
        <v>11625240.73</v>
      </c>
      <c r="T665" s="6">
        <v>11795418.559999999</v>
      </c>
      <c r="U665" s="6">
        <v>11899060.760000002</v>
      </c>
      <c r="V665" s="6">
        <v>12011985.59</v>
      </c>
      <c r="W665" s="6">
        <v>12114499.17</v>
      </c>
      <c r="X665" s="6">
        <v>12163119.620000001</v>
      </c>
      <c r="Y665" s="6">
        <v>12233328.620000005</v>
      </c>
      <c r="Z665" s="6">
        <v>12229796.67</v>
      </c>
      <c r="AA665" s="6">
        <v>12165644.729999999</v>
      </c>
      <c r="AB665" s="6">
        <v>12126319.34</v>
      </c>
      <c r="AC665" s="6">
        <v>12121931.540000001</v>
      </c>
      <c r="AD665" s="6">
        <v>12097010.619999999</v>
      </c>
      <c r="AE665" s="6">
        <v>12100344.810000001</v>
      </c>
      <c r="AF665" s="6">
        <v>12038613.93</v>
      </c>
      <c r="AG665" s="6">
        <v>11942793.939999998</v>
      </c>
      <c r="AH665" s="6">
        <v>11836589.09</v>
      </c>
      <c r="AI665" s="6">
        <v>11725148.509999998</v>
      </c>
      <c r="AJ665" s="6">
        <v>11564891.84</v>
      </c>
      <c r="AK665" s="6">
        <v>11337784.089999998</v>
      </c>
      <c r="AL665" s="6">
        <v>11102985.890000001</v>
      </c>
      <c r="AM665" s="6">
        <v>10822583.17</v>
      </c>
      <c r="AN665" s="6">
        <v>10576646.849999998</v>
      </c>
      <c r="AO665" s="6">
        <v>10290811.749999998</v>
      </c>
      <c r="AP665" s="6">
        <v>10058640.649999999</v>
      </c>
      <c r="AQ665" s="6">
        <v>9802929.3200000003</v>
      </c>
      <c r="AR665" s="6">
        <v>9621050.2699999996</v>
      </c>
      <c r="AS665" s="6">
        <v>9433034.709999999</v>
      </c>
      <c r="AT665" s="6">
        <v>9255809.9100000001</v>
      </c>
      <c r="AU665" s="6">
        <v>9031143.3499999996</v>
      </c>
      <c r="AV665" s="6">
        <v>8828491.8099999987</v>
      </c>
      <c r="AW665" s="6">
        <v>8689394.8500000015</v>
      </c>
      <c r="AX665" s="6">
        <v>8536332.4899999984</v>
      </c>
      <c r="AY665" s="6">
        <v>8455063.5</v>
      </c>
      <c r="AZ665" s="6">
        <v>8304897.0099999998</v>
      </c>
      <c r="BA665" s="6">
        <v>8192742.2399999993</v>
      </c>
      <c r="BB665" s="6">
        <v>8081914.5599999996</v>
      </c>
      <c r="BC665" s="6">
        <v>7942630.9899999984</v>
      </c>
      <c r="BD665" s="6">
        <v>7792496.1099999994</v>
      </c>
      <c r="BE665" s="6">
        <v>7635828.3800000008</v>
      </c>
      <c r="BF665" s="6">
        <v>7469403.1500000004</v>
      </c>
      <c r="BG665" s="6">
        <v>7335159.2300000004</v>
      </c>
      <c r="BH665" s="6">
        <v>7227590.6599999992</v>
      </c>
      <c r="BI665" s="6">
        <v>7139762.8399999999</v>
      </c>
      <c r="BJ665" s="6">
        <v>7054842.1300000008</v>
      </c>
      <c r="BK665" s="6">
        <v>6999044.4999999991</v>
      </c>
      <c r="BL665" s="6">
        <v>6955747.2999999989</v>
      </c>
      <c r="BM665" s="6">
        <v>6933883.1200000001</v>
      </c>
      <c r="BN665" s="6">
        <v>6879713.7400000002</v>
      </c>
      <c r="BO665" s="6">
        <v>6856540.21</v>
      </c>
      <c r="BP665" s="6">
        <v>6861065.0700000003</v>
      </c>
      <c r="BQ665" s="6">
        <v>6867676.8300000001</v>
      </c>
      <c r="BR665" s="6">
        <v>6894882.0700000003</v>
      </c>
      <c r="BS665" s="6">
        <v>6923998.7899999991</v>
      </c>
      <c r="BT665" s="6">
        <v>6934569.3299999982</v>
      </c>
      <c r="BU665" s="6">
        <v>6917548.1800000016</v>
      </c>
      <c r="BV665" s="6">
        <v>6921129.8899999997</v>
      </c>
      <c r="BW665" s="6">
        <v>6894203.1399999997</v>
      </c>
      <c r="BX665" s="6">
        <v>6876101.0100000007</v>
      </c>
      <c r="BY665" s="6">
        <v>6861692.6600000011</v>
      </c>
      <c r="BZ665" s="6">
        <v>6876397.5700000012</v>
      </c>
      <c r="CA665" s="6">
        <v>6894028.3000000007</v>
      </c>
      <c r="CB665" s="6">
        <v>6915011.9199999999</v>
      </c>
      <c r="CC665" s="6">
        <v>6957635.0300000012</v>
      </c>
      <c r="CD665" s="6">
        <v>6982745.7200000007</v>
      </c>
      <c r="CE665" s="6">
        <v>7044501.5899999999</v>
      </c>
      <c r="CF665" s="6">
        <v>7127246.0900000017</v>
      </c>
      <c r="CG665" s="6">
        <v>7241930.5100000016</v>
      </c>
      <c r="CH665" s="6">
        <v>7353066.9399999995</v>
      </c>
      <c r="CI665" s="6">
        <v>7442981.3099999996</v>
      </c>
      <c r="CJ665" s="6">
        <v>7512527.9899999993</v>
      </c>
      <c r="CK665" s="6">
        <v>7550127.8499999987</v>
      </c>
      <c r="CL665" s="6">
        <v>7569356.5600000005</v>
      </c>
      <c r="CM665" s="6">
        <v>7571038.5799999982</v>
      </c>
      <c r="CN665" s="6">
        <v>7550353.0499999989</v>
      </c>
      <c r="CO665" s="6">
        <v>7494250.4899999993</v>
      </c>
      <c r="CP665" s="6">
        <v>7443114.7299999995</v>
      </c>
      <c r="CQ665" s="6">
        <v>7339970.5599999996</v>
      </c>
      <c r="CR665" s="6">
        <v>7207000.1199999992</v>
      </c>
      <c r="CS665" s="6">
        <v>7033673.4899999984</v>
      </c>
      <c r="CT665" s="6">
        <v>6875451.5099999998</v>
      </c>
      <c r="CU665" s="6">
        <v>6749995.4299999997</v>
      </c>
      <c r="CV665" s="6">
        <v>6637361.6700000009</v>
      </c>
    </row>
    <row r="666" spans="2:100" s="1" customFormat="1" ht="14" x14ac:dyDescent="0.3">
      <c r="B666" s="1">
        <v>171</v>
      </c>
      <c r="C666" s="1" t="s">
        <v>44</v>
      </c>
      <c r="D666" s="6">
        <v>31880.37</v>
      </c>
      <c r="E666" s="6">
        <v>63164.74</v>
      </c>
      <c r="F666" s="6">
        <v>95742.68</v>
      </c>
      <c r="G666" s="6">
        <v>137996.67000000001</v>
      </c>
      <c r="H666" s="6">
        <v>192386.56</v>
      </c>
      <c r="I666" s="6">
        <v>257449.65</v>
      </c>
      <c r="J666" s="6">
        <v>322531.74</v>
      </c>
      <c r="K666" s="6">
        <v>409870.2</v>
      </c>
      <c r="L666" s="6">
        <v>513734.67</v>
      </c>
      <c r="M666" s="6">
        <v>627096.22</v>
      </c>
      <c r="N666" s="6">
        <v>742694.37</v>
      </c>
      <c r="O666" s="6">
        <v>850187.06</v>
      </c>
      <c r="P666" s="6">
        <v>954043.08</v>
      </c>
      <c r="Q666" s="6">
        <v>1052544.6499999999</v>
      </c>
      <c r="R666" s="6">
        <v>1138540.5399999998</v>
      </c>
      <c r="S666" s="6">
        <v>1228205.98</v>
      </c>
      <c r="T666" s="6">
        <v>1279361.5900000001</v>
      </c>
      <c r="U666" s="6">
        <v>1349928.49</v>
      </c>
      <c r="V666" s="6">
        <v>1430694.25</v>
      </c>
      <c r="W666" s="6">
        <v>1498479.31</v>
      </c>
      <c r="X666" s="6">
        <v>1554117.9799999997</v>
      </c>
      <c r="Y666" s="6">
        <v>1595244.54</v>
      </c>
      <c r="Z666" s="6">
        <v>1638932.1400000001</v>
      </c>
      <c r="AA666" s="6">
        <v>1688264</v>
      </c>
      <c r="AB666" s="6">
        <v>1754737.6099999999</v>
      </c>
      <c r="AC666" s="6">
        <v>1778814.6500000001</v>
      </c>
      <c r="AD666" s="6">
        <v>1862664.0100000002</v>
      </c>
      <c r="AE666" s="6">
        <v>1913929.82</v>
      </c>
      <c r="AF666" s="6">
        <v>1988797.0000000002</v>
      </c>
      <c r="AG666" s="6">
        <v>2047195.83</v>
      </c>
      <c r="AH666" s="6">
        <v>2091792.6900000004</v>
      </c>
      <c r="AI666" s="6">
        <v>2114791.46</v>
      </c>
      <c r="AJ666" s="6">
        <v>2130055.42</v>
      </c>
      <c r="AK666" s="6">
        <v>2127217.85</v>
      </c>
      <c r="AL666" s="6">
        <v>2134849.12</v>
      </c>
      <c r="AM666" s="6">
        <v>2125095.83</v>
      </c>
      <c r="AN666" s="6">
        <v>2093347.6499999997</v>
      </c>
      <c r="AO666" s="6">
        <v>2096454.8599999999</v>
      </c>
      <c r="AP666" s="6">
        <v>2034673.31</v>
      </c>
      <c r="AQ666" s="6">
        <v>1967400.0999999996</v>
      </c>
      <c r="AR666" s="6">
        <v>1910400.56</v>
      </c>
      <c r="AS666" s="6">
        <v>1844853.67</v>
      </c>
      <c r="AT666" s="6">
        <v>1791022.5899999999</v>
      </c>
      <c r="AU666" s="6">
        <v>1748367.1300000001</v>
      </c>
      <c r="AV666" s="6">
        <v>1710220.7999999996</v>
      </c>
      <c r="AW666" s="6">
        <v>1688014.97</v>
      </c>
      <c r="AX666" s="6">
        <v>1653147.2799999996</v>
      </c>
      <c r="AY666" s="6">
        <v>1637421.45</v>
      </c>
      <c r="AZ666" s="6">
        <v>1630706.4700000002</v>
      </c>
      <c r="BA666" s="6">
        <v>1624574.95</v>
      </c>
      <c r="BB666" s="6">
        <v>1618886.8299999998</v>
      </c>
      <c r="BC666" s="6">
        <v>1645635.2200000002</v>
      </c>
      <c r="BD666" s="6">
        <v>1677917.6400000001</v>
      </c>
      <c r="BE666" s="6">
        <v>1713897.3899999997</v>
      </c>
      <c r="BF666" s="6">
        <v>1727395.2200000002</v>
      </c>
      <c r="BG666" s="6">
        <v>1762769.5099999998</v>
      </c>
      <c r="BH666" s="6">
        <v>1787205.97</v>
      </c>
      <c r="BI666" s="6">
        <v>1815432.6600000001</v>
      </c>
      <c r="BJ666" s="6">
        <v>1853245.07</v>
      </c>
      <c r="BK666" s="6">
        <v>1881214.6099999999</v>
      </c>
      <c r="BL666" s="6">
        <v>1912853.2700000003</v>
      </c>
      <c r="BM666" s="6">
        <v>1939950.53</v>
      </c>
      <c r="BN666" s="6">
        <v>1963413.6800000002</v>
      </c>
      <c r="BO666" s="6">
        <v>1995788.62</v>
      </c>
      <c r="BP666" s="6">
        <v>2011154.1600000001</v>
      </c>
      <c r="BQ666" s="6">
        <v>2039156.4700000002</v>
      </c>
      <c r="BR666" s="6">
        <v>2085344.17</v>
      </c>
      <c r="BS666" s="6">
        <v>2119199.09</v>
      </c>
      <c r="BT666" s="6">
        <v>2163492.75</v>
      </c>
      <c r="BU666" s="6">
        <v>2200828.06</v>
      </c>
      <c r="BV666" s="6">
        <v>2246589.34</v>
      </c>
      <c r="BW666" s="6">
        <v>2293864.29</v>
      </c>
      <c r="BX666" s="6">
        <v>2341374.35</v>
      </c>
      <c r="BY666" s="6">
        <v>2399501.2799999998</v>
      </c>
      <c r="BZ666" s="6">
        <v>2451947.73</v>
      </c>
      <c r="CA666" s="6">
        <v>2511564.17</v>
      </c>
      <c r="CB666" s="6">
        <v>2557671.14</v>
      </c>
      <c r="CC666" s="6">
        <v>2597889.1799999997</v>
      </c>
      <c r="CD666" s="6">
        <v>2628940.46</v>
      </c>
      <c r="CE666" s="6">
        <v>2662968.9300000002</v>
      </c>
      <c r="CF666" s="6">
        <v>2689847.79</v>
      </c>
      <c r="CG666" s="6">
        <v>2720242.1999999997</v>
      </c>
      <c r="CH666" s="6">
        <v>2739411.1800000006</v>
      </c>
      <c r="CI666" s="6">
        <v>2752140.76</v>
      </c>
      <c r="CJ666" s="6">
        <v>2762393.9199999995</v>
      </c>
      <c r="CK666" s="6">
        <v>2767019.16</v>
      </c>
      <c r="CL666" s="6">
        <v>2772466.4099999997</v>
      </c>
      <c r="CM666" s="6">
        <v>2770190.7800000003</v>
      </c>
      <c r="CN666" s="6">
        <v>2774609.21</v>
      </c>
      <c r="CO666" s="6">
        <v>2777018.89</v>
      </c>
      <c r="CP666" s="6">
        <v>2784012.1899999995</v>
      </c>
      <c r="CQ666" s="6">
        <v>2793031.5199999996</v>
      </c>
      <c r="CR666" s="6">
        <v>2812156.08</v>
      </c>
      <c r="CS666" s="6">
        <v>2830852.2199999997</v>
      </c>
      <c r="CT666" s="6">
        <v>2841863.29</v>
      </c>
      <c r="CU666" s="6">
        <v>2851808.2300000004</v>
      </c>
      <c r="CV666" s="6">
        <v>2864398.1099999994</v>
      </c>
    </row>
    <row r="667" spans="2:100" s="1" customFormat="1" ht="14" x14ac:dyDescent="0.3">
      <c r="B667" s="1">
        <v>172</v>
      </c>
      <c r="C667" s="1" t="s">
        <v>32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760.16</v>
      </c>
      <c r="AL667" s="6">
        <v>2665.55</v>
      </c>
      <c r="AM667" s="6">
        <v>4908.6400000000003</v>
      </c>
      <c r="AN667" s="6">
        <v>7945.77</v>
      </c>
      <c r="AO667" s="6">
        <v>11778.6</v>
      </c>
      <c r="AP667" s="6">
        <v>17096.02</v>
      </c>
      <c r="AQ667" s="6">
        <v>29183.760000000002</v>
      </c>
      <c r="AR667" s="6">
        <v>45526.649999999994</v>
      </c>
      <c r="AS667" s="6">
        <v>68945.08</v>
      </c>
      <c r="AT667" s="6">
        <v>99612.92</v>
      </c>
      <c r="AU667" s="6">
        <v>136988.63999999998</v>
      </c>
      <c r="AV667" s="6">
        <v>178491.58</v>
      </c>
      <c r="AW667" s="6">
        <v>221124.59</v>
      </c>
      <c r="AX667" s="6">
        <v>267850.59000000003</v>
      </c>
      <c r="AY667" s="6">
        <v>317862.08</v>
      </c>
      <c r="AZ667" s="6">
        <v>374014.25</v>
      </c>
      <c r="BA667" s="6">
        <v>434742.89999999997</v>
      </c>
      <c r="BB667" s="6">
        <v>502640.65</v>
      </c>
      <c r="BC667" s="6">
        <v>580713.91</v>
      </c>
      <c r="BD667" s="6">
        <v>663464.73</v>
      </c>
      <c r="BE667" s="6">
        <v>757062.84000000008</v>
      </c>
      <c r="BF667" s="6">
        <v>850038.11</v>
      </c>
      <c r="BG667" s="6">
        <v>954316.44000000006</v>
      </c>
      <c r="BH667" s="6">
        <v>1077301.99</v>
      </c>
      <c r="BI667" s="6">
        <v>1213257.92</v>
      </c>
      <c r="BJ667" s="6">
        <v>1366576.98</v>
      </c>
      <c r="BK667" s="6">
        <v>1532781.44</v>
      </c>
      <c r="BL667" s="6">
        <v>1724435.79</v>
      </c>
      <c r="BM667" s="6">
        <v>1929036.72</v>
      </c>
      <c r="BN667" s="6">
        <v>2119127.83</v>
      </c>
      <c r="BO667" s="6">
        <v>2340664.75</v>
      </c>
      <c r="BP667" s="6">
        <v>2574315.0300000003</v>
      </c>
      <c r="BQ667" s="6">
        <v>2835734.27</v>
      </c>
      <c r="BR667" s="6">
        <v>3091977.8900000006</v>
      </c>
      <c r="BS667" s="6">
        <v>3393066.4899999998</v>
      </c>
      <c r="BT667" s="6">
        <v>3680611.4300000006</v>
      </c>
      <c r="BU667" s="6">
        <v>3958122.73</v>
      </c>
      <c r="BV667" s="6">
        <v>4256124.75</v>
      </c>
      <c r="BW667" s="6">
        <v>4543375.1900000004</v>
      </c>
      <c r="BX667" s="6">
        <v>4841053.38</v>
      </c>
      <c r="BY667" s="6">
        <v>5120863.9499999993</v>
      </c>
      <c r="BZ667" s="6">
        <v>5365640.040000001</v>
      </c>
      <c r="CA667" s="6">
        <v>5643418.0999999996</v>
      </c>
      <c r="CB667" s="6">
        <v>5888290.0399999991</v>
      </c>
      <c r="CC667" s="6">
        <v>6088204.5200000005</v>
      </c>
      <c r="CD667" s="6">
        <v>6288039.3299999991</v>
      </c>
      <c r="CE667" s="6">
        <v>6414838.3000000007</v>
      </c>
      <c r="CF667" s="6">
        <v>6524860.7200000007</v>
      </c>
      <c r="CG667" s="6">
        <v>6599747.5199999996</v>
      </c>
      <c r="CH667" s="6">
        <v>6664452.2599999998</v>
      </c>
      <c r="CI667" s="6">
        <v>6687621.1399999997</v>
      </c>
      <c r="CJ667" s="6">
        <v>6695772.9299999988</v>
      </c>
      <c r="CK667" s="6">
        <v>6704006.7799999993</v>
      </c>
      <c r="CL667" s="6">
        <v>6690320.209999999</v>
      </c>
      <c r="CM667" s="6">
        <v>6639537.3499999996</v>
      </c>
      <c r="CN667" s="6">
        <v>6587543.25</v>
      </c>
      <c r="CO667" s="6">
        <v>6586952.0899999999</v>
      </c>
      <c r="CP667" s="6">
        <v>6579048.0399999991</v>
      </c>
      <c r="CQ667" s="6">
        <v>6585483.2699999996</v>
      </c>
      <c r="CR667" s="6">
        <v>6588100.4799999995</v>
      </c>
      <c r="CS667" s="6">
        <v>6601346.1499999985</v>
      </c>
      <c r="CT667" s="6">
        <v>6608407.3199999994</v>
      </c>
      <c r="CU667" s="6">
        <v>6624610.3499999987</v>
      </c>
      <c r="CV667" s="6">
        <v>6636764.4699999988</v>
      </c>
    </row>
    <row r="668" spans="2:100" s="1" customFormat="1" ht="14" x14ac:dyDescent="0.3">
      <c r="B668" s="1">
        <v>173</v>
      </c>
      <c r="C668" s="1" t="s">
        <v>81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3033.89</v>
      </c>
      <c r="AH668" s="6">
        <v>17356.14</v>
      </c>
      <c r="AI668" s="6">
        <v>57523.42</v>
      </c>
      <c r="AJ668" s="6">
        <v>293952.34999999998</v>
      </c>
      <c r="AK668" s="6">
        <v>531159.37</v>
      </c>
      <c r="AL668" s="6">
        <v>799738.09</v>
      </c>
      <c r="AM668" s="6">
        <v>1059409.6100000001</v>
      </c>
      <c r="AN668" s="6">
        <v>1372623.94</v>
      </c>
      <c r="AO668" s="6">
        <v>1713193.71</v>
      </c>
      <c r="AP668" s="6">
        <v>2021927.62</v>
      </c>
      <c r="AQ668" s="6">
        <v>2367544.9</v>
      </c>
      <c r="AR668" s="6">
        <v>2710462.3</v>
      </c>
      <c r="AS668" s="6">
        <v>3075622.3</v>
      </c>
      <c r="AT668" s="6">
        <v>3414928.65</v>
      </c>
      <c r="AU668" s="6">
        <v>3757471.21</v>
      </c>
      <c r="AV668" s="6">
        <v>3864099.33</v>
      </c>
      <c r="AW668" s="6">
        <v>4013903.5699999994</v>
      </c>
      <c r="AX668" s="6">
        <v>4129535.7699999996</v>
      </c>
      <c r="AY668" s="6">
        <v>4345058.5899999989</v>
      </c>
      <c r="AZ668" s="6">
        <v>4546119.1900000013</v>
      </c>
      <c r="BA668" s="6">
        <v>4699558.5500000007</v>
      </c>
      <c r="BB668" s="6">
        <v>4971647.6700000009</v>
      </c>
      <c r="BC668" s="6">
        <v>5242375.3000000007</v>
      </c>
      <c r="BD668" s="6">
        <v>5462681.7600000007</v>
      </c>
      <c r="BE668" s="6">
        <v>5835781.4900000002</v>
      </c>
      <c r="BF668" s="6">
        <v>6263714.3900000006</v>
      </c>
      <c r="BG668" s="6">
        <v>6649306.6699999999</v>
      </c>
      <c r="BH668" s="6">
        <v>7181342.25</v>
      </c>
      <c r="BI668" s="6">
        <v>7672053.1000000015</v>
      </c>
      <c r="BJ668" s="6">
        <v>8280687.2100000009</v>
      </c>
      <c r="BK668" s="6">
        <v>8802206.0800000001</v>
      </c>
      <c r="BL668" s="6">
        <v>9509654.2399999984</v>
      </c>
      <c r="BM668" s="6">
        <v>10391138.369999999</v>
      </c>
      <c r="BN668" s="6">
        <v>11102855.08</v>
      </c>
      <c r="BO668" s="6">
        <v>11983971.359999999</v>
      </c>
      <c r="BP668" s="6">
        <v>12599290.010000002</v>
      </c>
      <c r="BQ668" s="6">
        <v>13339981.010000002</v>
      </c>
      <c r="BR668" s="6">
        <v>14063605.709999997</v>
      </c>
      <c r="BS668" s="6">
        <v>14897316.01</v>
      </c>
      <c r="BT668" s="6">
        <v>15659384.289999999</v>
      </c>
      <c r="BU668" s="6">
        <v>16314238.580000002</v>
      </c>
      <c r="BV668" s="6">
        <v>17062232.52</v>
      </c>
      <c r="BW668" s="6">
        <v>17755865.770000003</v>
      </c>
      <c r="BX668" s="6">
        <v>18306828.649999999</v>
      </c>
      <c r="BY668" s="6">
        <v>18742972.929999996</v>
      </c>
      <c r="BZ668" s="6">
        <v>18898489.140000001</v>
      </c>
      <c r="CA668" s="6">
        <v>18715458.689999998</v>
      </c>
      <c r="CB668" s="6">
        <v>18968529.399999999</v>
      </c>
      <c r="CC668" s="6">
        <v>18760714.039999999</v>
      </c>
      <c r="CD668" s="6">
        <v>18617708.899999999</v>
      </c>
      <c r="CE668" s="6">
        <v>18490726.07</v>
      </c>
      <c r="CF668" s="6">
        <v>18101254.879999995</v>
      </c>
      <c r="CG668" s="6">
        <v>17874057.93</v>
      </c>
      <c r="CH668" s="6">
        <v>17541052.699999996</v>
      </c>
      <c r="CI668" s="6">
        <v>17264042.380000003</v>
      </c>
      <c r="CJ668" s="6">
        <v>17041783.410000004</v>
      </c>
      <c r="CK668" s="6">
        <v>16827547.190000001</v>
      </c>
      <c r="CL668" s="6">
        <v>16678590.029999999</v>
      </c>
      <c r="CM668" s="6">
        <v>16656753.919999998</v>
      </c>
      <c r="CN668" s="6">
        <v>16505561.27</v>
      </c>
      <c r="CO668" s="6">
        <v>16629574.41</v>
      </c>
      <c r="CP668" s="6">
        <v>16691590.489999998</v>
      </c>
      <c r="CQ668" s="6">
        <v>16710818.18</v>
      </c>
      <c r="CR668" s="6">
        <v>16990514.369999997</v>
      </c>
      <c r="CS668" s="6">
        <v>17076141.159999996</v>
      </c>
      <c r="CT668" s="6">
        <v>17158930.25</v>
      </c>
      <c r="CU668" s="6">
        <v>17237315.690000001</v>
      </c>
      <c r="CV668" s="6">
        <v>17275869.529999997</v>
      </c>
    </row>
    <row r="669" spans="2:100" s="1" customFormat="1" ht="14" x14ac:dyDescent="0.3">
      <c r="B669" s="1">
        <v>174</v>
      </c>
      <c r="C669" s="1" t="s">
        <v>82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1207.06</v>
      </c>
      <c r="AI669" s="6">
        <v>1278.07</v>
      </c>
      <c r="AJ669" s="6">
        <v>2325.2399999999998</v>
      </c>
      <c r="AK669" s="6">
        <v>3277.23</v>
      </c>
      <c r="AL669" s="6">
        <v>2729.45</v>
      </c>
      <c r="AM669" s="6">
        <v>4666.1499999999996</v>
      </c>
      <c r="AN669" s="6">
        <v>6257.49</v>
      </c>
      <c r="AO669" s="6">
        <v>7700.42</v>
      </c>
      <c r="AP669" s="6">
        <v>10316.24</v>
      </c>
      <c r="AQ669" s="6">
        <v>11632.06</v>
      </c>
      <c r="AR669" s="6">
        <v>12990.029999999999</v>
      </c>
      <c r="AS669" s="6">
        <v>14635.44</v>
      </c>
      <c r="AT669" s="6">
        <v>14709.720000000001</v>
      </c>
      <c r="AU669" s="6">
        <v>16076.23</v>
      </c>
      <c r="AV669" s="6">
        <v>38614.21</v>
      </c>
      <c r="AW669" s="6">
        <v>70654.200000000012</v>
      </c>
      <c r="AX669" s="6">
        <v>200605.06999999998</v>
      </c>
      <c r="AY669" s="6">
        <v>278262.99999999994</v>
      </c>
      <c r="AZ669" s="6">
        <v>354176.91</v>
      </c>
      <c r="BA669" s="6">
        <v>426474.75999999995</v>
      </c>
      <c r="BB669" s="6">
        <v>502881.31999999995</v>
      </c>
      <c r="BC669" s="6">
        <v>596757.2300000001</v>
      </c>
      <c r="BD669" s="6">
        <v>704124.12999999989</v>
      </c>
      <c r="BE669" s="6">
        <v>822705.68</v>
      </c>
      <c r="BF669" s="6">
        <v>977960.97</v>
      </c>
      <c r="BG669" s="6">
        <v>1022833.0299999998</v>
      </c>
      <c r="BH669" s="6">
        <v>1039148.8</v>
      </c>
      <c r="BI669" s="6">
        <v>1043886.76</v>
      </c>
      <c r="BJ669" s="6">
        <v>954784.06999999983</v>
      </c>
      <c r="BK669" s="6">
        <v>922402.54</v>
      </c>
      <c r="BL669" s="6">
        <v>909564.48</v>
      </c>
      <c r="BM669" s="6">
        <v>1057370.04</v>
      </c>
      <c r="BN669" s="6">
        <v>866825.23</v>
      </c>
      <c r="BO669" s="6">
        <v>824093.21000000008</v>
      </c>
      <c r="BP669" s="6">
        <v>757588.36999999988</v>
      </c>
      <c r="BQ669" s="6">
        <v>699593.09999999986</v>
      </c>
      <c r="BR669" s="6">
        <v>625533.80999999994</v>
      </c>
      <c r="BS669" s="6">
        <v>678965.55</v>
      </c>
      <c r="BT669" s="6">
        <v>763529.85</v>
      </c>
      <c r="BU669" s="6">
        <v>870646.69</v>
      </c>
      <c r="BV669" s="6">
        <v>968458.63000000012</v>
      </c>
      <c r="BW669" s="6">
        <v>1057369.1399999999</v>
      </c>
      <c r="BX669" s="6">
        <v>1139937.48</v>
      </c>
      <c r="BY669" s="6">
        <v>1048574.85</v>
      </c>
      <c r="BZ669" s="6">
        <v>1279605.07</v>
      </c>
      <c r="CA669" s="6">
        <v>1355768.75</v>
      </c>
      <c r="CB669" s="6">
        <v>1442163.46</v>
      </c>
      <c r="CC669" s="6">
        <v>1511868.3200000003</v>
      </c>
      <c r="CD669" s="6">
        <v>1558626.49</v>
      </c>
      <c r="CE669" s="6">
        <v>1589464.47</v>
      </c>
      <c r="CF669" s="6">
        <v>1603306.11</v>
      </c>
      <c r="CG669" s="6">
        <v>1589091.13</v>
      </c>
      <c r="CH669" s="6">
        <v>1589127.5899999996</v>
      </c>
      <c r="CI669" s="6">
        <v>1589011.59</v>
      </c>
      <c r="CJ669" s="6">
        <v>1614100.6400000001</v>
      </c>
      <c r="CK669" s="6">
        <v>1550238.5699999998</v>
      </c>
      <c r="CL669" s="6">
        <v>1484082.22</v>
      </c>
      <c r="CM669" s="6">
        <v>1420209.4299999997</v>
      </c>
      <c r="CN669" s="6">
        <v>1371389.0799999998</v>
      </c>
      <c r="CO669" s="6">
        <v>1308699.3899999997</v>
      </c>
      <c r="CP669" s="6">
        <v>1241578.3199999998</v>
      </c>
      <c r="CQ669" s="6">
        <v>1185780.1399999999</v>
      </c>
      <c r="CR669" s="6">
        <v>1101071.6099999999</v>
      </c>
      <c r="CS669" s="6">
        <v>1002686.3999999999</v>
      </c>
      <c r="CT669" s="6">
        <v>873234.67000000016</v>
      </c>
      <c r="CU669" s="6">
        <v>750995.56999999983</v>
      </c>
      <c r="CV669" s="6">
        <v>582224.30000000005</v>
      </c>
    </row>
    <row r="670" spans="2:100" s="1" customFormat="1" ht="14" x14ac:dyDescent="0.3">
      <c r="B670" s="1">
        <v>179</v>
      </c>
      <c r="C670" s="1" t="s">
        <v>83</v>
      </c>
      <c r="D670" s="6">
        <v>3269696.8099999996</v>
      </c>
      <c r="E670" s="6">
        <v>3989037.3699999996</v>
      </c>
      <c r="F670" s="6">
        <v>4590381.2399999993</v>
      </c>
      <c r="G670" s="6">
        <v>5239177.1899999995</v>
      </c>
      <c r="H670" s="6">
        <v>5775542.2699999996</v>
      </c>
      <c r="I670" s="6">
        <v>6273017.4399999995</v>
      </c>
      <c r="J670" s="6">
        <v>6765285.9399999995</v>
      </c>
      <c r="K670" s="6">
        <v>7180013.5599999996</v>
      </c>
      <c r="L670" s="6">
        <v>7518328.2999999989</v>
      </c>
      <c r="M670" s="6">
        <v>7921556.1199999992</v>
      </c>
      <c r="N670" s="6">
        <v>8188335.5</v>
      </c>
      <c r="O670" s="6">
        <v>8336085.379999999</v>
      </c>
      <c r="P670" s="6">
        <v>8070465.29</v>
      </c>
      <c r="Q670" s="6">
        <v>8014123.6799999997</v>
      </c>
      <c r="R670" s="6">
        <v>7990663.5700000003</v>
      </c>
      <c r="S670" s="6">
        <v>7911107.5399999991</v>
      </c>
      <c r="T670" s="6">
        <v>7960834.3100000005</v>
      </c>
      <c r="U670" s="6">
        <v>7949307.0200000005</v>
      </c>
      <c r="V670" s="6">
        <v>7900044.5799999991</v>
      </c>
      <c r="W670" s="6">
        <v>7916466.1199999992</v>
      </c>
      <c r="X670" s="6">
        <v>7947761.7199999997</v>
      </c>
      <c r="Y670" s="6">
        <v>7972402.1399999997</v>
      </c>
      <c r="Z670" s="6">
        <v>8011159.7000000011</v>
      </c>
      <c r="AA670" s="6">
        <v>8199700.1299999999</v>
      </c>
      <c r="AB670" s="6">
        <v>8441641.1799999997</v>
      </c>
      <c r="AC670" s="6">
        <v>8558948.0500000007</v>
      </c>
      <c r="AD670" s="6">
        <v>8703953.8599999994</v>
      </c>
      <c r="AE670" s="6">
        <v>8858597.3100000005</v>
      </c>
      <c r="AF670" s="6">
        <v>8924832.6500000004</v>
      </c>
      <c r="AG670" s="6">
        <v>9018229.9100000001</v>
      </c>
      <c r="AH670" s="6">
        <v>9086069.7599999998</v>
      </c>
      <c r="AI670" s="6">
        <v>9147557.5600000024</v>
      </c>
      <c r="AJ670" s="6">
        <v>9231098.3199999984</v>
      </c>
      <c r="AK670" s="6">
        <v>9280992.0599999987</v>
      </c>
      <c r="AL670" s="6">
        <v>9348652.9199999981</v>
      </c>
      <c r="AM670" s="6">
        <v>9427292.3500000015</v>
      </c>
      <c r="AN670" s="6">
        <v>9518130.0899999999</v>
      </c>
      <c r="AO670" s="6">
        <v>9591741.629999999</v>
      </c>
      <c r="AP670" s="6">
        <v>9660768.1799999997</v>
      </c>
      <c r="AQ670" s="6">
        <v>9957614.5799999982</v>
      </c>
      <c r="AR670" s="6">
        <v>10052079.559999999</v>
      </c>
      <c r="AS670" s="6">
        <v>10206870.959999999</v>
      </c>
      <c r="AT670" s="6">
        <v>10426698.959999999</v>
      </c>
      <c r="AU670" s="6">
        <v>10548646.379999999</v>
      </c>
      <c r="AV670" s="6">
        <v>10673122.49</v>
      </c>
      <c r="AW670" s="6">
        <v>10834396.98</v>
      </c>
      <c r="AX670" s="6">
        <v>10982338.16</v>
      </c>
      <c r="AY670" s="6">
        <v>11028947.369999999</v>
      </c>
      <c r="AZ670" s="6">
        <v>11035048.859999999</v>
      </c>
      <c r="BA670" s="6">
        <v>11066631.949999999</v>
      </c>
      <c r="BB670" s="6">
        <v>11106729.26</v>
      </c>
      <c r="BC670" s="6">
        <v>11106507.439999999</v>
      </c>
      <c r="BD670" s="6">
        <v>11019538.93</v>
      </c>
      <c r="BE670" s="6">
        <v>10890077.289999999</v>
      </c>
      <c r="BF670" s="6">
        <v>10713923.960000001</v>
      </c>
      <c r="BG670" s="6">
        <v>10652131.460000001</v>
      </c>
      <c r="BH670" s="6">
        <v>10559764.84</v>
      </c>
      <c r="BI670" s="6">
        <v>10277117.689999998</v>
      </c>
      <c r="BJ670" s="6">
        <v>10076886.23</v>
      </c>
      <c r="BK670" s="6">
        <v>9776249.0500000007</v>
      </c>
      <c r="BL670" s="6">
        <v>9471724.7100000009</v>
      </c>
      <c r="BM670" s="6">
        <v>9114497.3900000025</v>
      </c>
      <c r="BN670" s="6">
        <v>8708601.7300000004</v>
      </c>
      <c r="BO670" s="6">
        <v>7990602.0800000019</v>
      </c>
      <c r="BP670" s="6">
        <v>7379532.8900000006</v>
      </c>
      <c r="BQ670" s="6">
        <v>6635620.0600000015</v>
      </c>
      <c r="BR670" s="6">
        <v>5923564.3600000003</v>
      </c>
      <c r="BS670" s="6">
        <v>5152124.5600000005</v>
      </c>
      <c r="BT670" s="6">
        <v>2623044.9600000009</v>
      </c>
      <c r="BU670" s="6">
        <v>1931707.1300000008</v>
      </c>
      <c r="BV670" s="6">
        <v>1165665.7700000005</v>
      </c>
      <c r="BW670" s="6">
        <v>583553.1799999997</v>
      </c>
      <c r="BX670" s="6">
        <v>0</v>
      </c>
      <c r="BY670" s="6">
        <v>-528273.13</v>
      </c>
      <c r="BZ670" s="6">
        <v>-954390.9</v>
      </c>
      <c r="CA670" s="6">
        <v>-1299217.56</v>
      </c>
      <c r="CB670" s="6">
        <v>-1508247.68</v>
      </c>
      <c r="CC670" s="6">
        <v>-1574062.14</v>
      </c>
      <c r="CD670" s="6">
        <v>-1637275.52</v>
      </c>
      <c r="CE670" s="6">
        <v>-1700515.52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0</v>
      </c>
      <c r="CU670" s="6">
        <v>0</v>
      </c>
      <c r="CV670" s="6">
        <v>0</v>
      </c>
    </row>
    <row r="671" spans="2:100" s="1" customFormat="1" ht="14" x14ac:dyDescent="0.3">
      <c r="B671" s="1">
        <v>184</v>
      </c>
      <c r="C671" s="1" t="s">
        <v>84</v>
      </c>
      <c r="D671" s="6">
        <v>1605437.2</v>
      </c>
      <c r="E671" s="6">
        <v>1615865.02</v>
      </c>
      <c r="F671" s="6">
        <v>1652843.54</v>
      </c>
      <c r="G671" s="6">
        <v>1674870.23</v>
      </c>
      <c r="H671" s="6">
        <v>1708508.9200000002</v>
      </c>
      <c r="I671" s="6">
        <v>1724808.4</v>
      </c>
      <c r="J671" s="6">
        <v>1772350.8000000003</v>
      </c>
      <c r="K671" s="6">
        <v>1830274.8399999999</v>
      </c>
      <c r="L671" s="6">
        <v>1873641.6399999997</v>
      </c>
      <c r="M671" s="6">
        <v>1974572.7899999998</v>
      </c>
      <c r="N671" s="6">
        <v>2029185.3599999999</v>
      </c>
      <c r="O671" s="6">
        <v>2071309.16</v>
      </c>
      <c r="P671" s="6">
        <v>2124836.71</v>
      </c>
      <c r="Q671" s="6">
        <v>2161267.1200000006</v>
      </c>
      <c r="R671" s="6">
        <v>2215225.9800000004</v>
      </c>
      <c r="S671" s="6">
        <v>2158834.4500000007</v>
      </c>
      <c r="T671" s="6">
        <v>2169951.8600000003</v>
      </c>
      <c r="U671" s="6">
        <v>2306420.9200000009</v>
      </c>
      <c r="V671" s="6">
        <v>2404664.1600000006</v>
      </c>
      <c r="W671" s="6">
        <v>2490538.6100000003</v>
      </c>
      <c r="X671" s="6">
        <v>2606595.9600000009</v>
      </c>
      <c r="Y671" s="6">
        <v>2674565.66</v>
      </c>
      <c r="Z671" s="6">
        <v>2762261.26</v>
      </c>
      <c r="AA671" s="6">
        <v>2853618.39</v>
      </c>
      <c r="AB671" s="6">
        <v>2953041.1400000011</v>
      </c>
      <c r="AC671" s="6">
        <v>2982616.4600000004</v>
      </c>
      <c r="AD671" s="6">
        <v>3060810.3400000008</v>
      </c>
      <c r="AE671" s="6">
        <v>3348822.5500000007</v>
      </c>
      <c r="AF671" s="6">
        <v>3429618.0700000008</v>
      </c>
      <c r="AG671" s="6">
        <v>3399419.92</v>
      </c>
      <c r="AH671" s="6">
        <v>3385449.85</v>
      </c>
      <c r="AI671" s="6">
        <v>3377783.8100000005</v>
      </c>
      <c r="AJ671" s="6">
        <v>3382602.5300000003</v>
      </c>
      <c r="AK671" s="6">
        <v>3392840.39</v>
      </c>
      <c r="AL671" s="6">
        <v>3435281.8900000006</v>
      </c>
      <c r="AM671" s="6">
        <v>3488489.8400000012</v>
      </c>
      <c r="AN671" s="6">
        <v>3553406.6099999994</v>
      </c>
      <c r="AO671" s="6">
        <v>3673253.57</v>
      </c>
      <c r="AP671" s="6">
        <v>3733013.4799999995</v>
      </c>
      <c r="AQ671" s="6">
        <v>3743976.99</v>
      </c>
      <c r="AR671" s="6">
        <v>3865065.1700000004</v>
      </c>
      <c r="AS671" s="6">
        <v>3928594.48</v>
      </c>
      <c r="AT671" s="6">
        <v>3914199.94</v>
      </c>
      <c r="AU671" s="6">
        <v>3947749.3399999994</v>
      </c>
      <c r="AV671" s="6">
        <v>3951458.38</v>
      </c>
      <c r="AW671" s="6">
        <v>3985025.32</v>
      </c>
      <c r="AX671" s="6">
        <v>3985187.7600000007</v>
      </c>
      <c r="AY671" s="6">
        <v>4028150.7699999996</v>
      </c>
      <c r="AZ671" s="6">
        <v>4079764.9499999997</v>
      </c>
      <c r="BA671" s="6">
        <v>4079880.3299999996</v>
      </c>
      <c r="BB671" s="6">
        <v>4079561.3</v>
      </c>
      <c r="BC671" s="6">
        <v>4002394.2299999995</v>
      </c>
      <c r="BD671" s="6">
        <v>3893637.76</v>
      </c>
      <c r="BE671" s="6">
        <v>3901469.5000000005</v>
      </c>
      <c r="BF671" s="6">
        <v>4055038.11</v>
      </c>
      <c r="BG671" s="6">
        <v>4098802.4599999995</v>
      </c>
      <c r="BH671" s="6">
        <v>4146805.5899999994</v>
      </c>
      <c r="BI671" s="6">
        <v>4171516.0000000005</v>
      </c>
      <c r="BJ671" s="6">
        <v>4223412.3599999994</v>
      </c>
      <c r="BK671" s="6">
        <v>4247000.2399999984</v>
      </c>
      <c r="BL671" s="6">
        <v>4141367.9299999992</v>
      </c>
      <c r="BM671" s="6">
        <v>4158131.5999999996</v>
      </c>
      <c r="BN671" s="6">
        <v>4113542.2899999996</v>
      </c>
      <c r="BO671" s="6">
        <v>4139466.5599999996</v>
      </c>
      <c r="BP671" s="6">
        <v>4239681.67</v>
      </c>
      <c r="BQ671" s="6">
        <v>4266374.22</v>
      </c>
      <c r="BR671" s="6">
        <v>4266453.1999999993</v>
      </c>
      <c r="BS671" s="6">
        <v>4280246.67</v>
      </c>
      <c r="BT671" s="6">
        <v>4275080.6399999997</v>
      </c>
      <c r="BU671" s="6">
        <v>4319123.6599999983</v>
      </c>
      <c r="BV671" s="6">
        <v>4301812.8100000005</v>
      </c>
      <c r="BW671" s="6">
        <v>4312782.7</v>
      </c>
      <c r="BX671" s="6">
        <v>4497415.2799999993</v>
      </c>
      <c r="BY671" s="6">
        <v>4542834.6599999992</v>
      </c>
      <c r="BZ671" s="6">
        <v>4671594.6499999994</v>
      </c>
      <c r="CA671" s="6">
        <v>4780782.8599999994</v>
      </c>
      <c r="CB671" s="6">
        <v>4893144.47</v>
      </c>
      <c r="CC671" s="6">
        <v>5096217.209999999</v>
      </c>
      <c r="CD671" s="6">
        <v>5265065.1799999988</v>
      </c>
      <c r="CE671" s="6">
        <v>5460445.1399999987</v>
      </c>
      <c r="CF671" s="6">
        <v>5733451.9399999985</v>
      </c>
      <c r="CG671" s="6">
        <v>5956713.8399999999</v>
      </c>
      <c r="CH671" s="6">
        <v>6297264.4699999988</v>
      </c>
      <c r="CI671" s="6">
        <v>6526573.4499999983</v>
      </c>
      <c r="CJ671" s="6">
        <v>6840533.8300000001</v>
      </c>
      <c r="CK671" s="6">
        <v>7211939.5199999996</v>
      </c>
      <c r="CL671" s="6">
        <v>7466270.2299999986</v>
      </c>
      <c r="CM671" s="6">
        <v>7687471.3999999985</v>
      </c>
      <c r="CN671" s="6">
        <v>7952757.7899999982</v>
      </c>
      <c r="CO671" s="6">
        <v>8289249.9800000004</v>
      </c>
      <c r="CP671" s="6">
        <v>8515305.7899999991</v>
      </c>
      <c r="CQ671" s="6">
        <v>8692555.6199999992</v>
      </c>
      <c r="CR671" s="6">
        <v>8812612.629999999</v>
      </c>
      <c r="CS671" s="6">
        <v>8954948.2699999996</v>
      </c>
      <c r="CT671" s="6">
        <v>8956831.5999999996</v>
      </c>
      <c r="CU671" s="6">
        <v>9056857.5599999987</v>
      </c>
      <c r="CV671" s="6">
        <v>9110036.3300000019</v>
      </c>
    </row>
    <row r="672" spans="2:100" s="1" customFormat="1" ht="14" x14ac:dyDescent="0.3">
      <c r="B672" s="1">
        <v>185</v>
      </c>
      <c r="C672" s="1" t="s">
        <v>85</v>
      </c>
      <c r="D672" s="6">
        <v>1088076.3500000003</v>
      </c>
      <c r="E672" s="6">
        <v>1228961.3600000001</v>
      </c>
      <c r="F672" s="6">
        <v>1372046.46</v>
      </c>
      <c r="G672" s="6">
        <v>1649702.59</v>
      </c>
      <c r="H672" s="6">
        <v>1869905.73</v>
      </c>
      <c r="I672" s="6">
        <v>2104828.7199999997</v>
      </c>
      <c r="J672" s="6">
        <v>2333143.1100000003</v>
      </c>
      <c r="K672" s="6">
        <v>2777798.52</v>
      </c>
      <c r="L672" s="6">
        <v>3298168.8300000005</v>
      </c>
      <c r="M672" s="6">
        <v>3816305.38</v>
      </c>
      <c r="N672" s="6">
        <v>4305689.76</v>
      </c>
      <c r="O672" s="6">
        <v>4736786.51</v>
      </c>
      <c r="P672" s="6">
        <v>4972546.3000000007</v>
      </c>
      <c r="Q672" s="6">
        <v>5340280.24</v>
      </c>
      <c r="R672" s="6">
        <v>5658228.6700000009</v>
      </c>
      <c r="S672" s="6">
        <v>5867774.5</v>
      </c>
      <c r="T672" s="6">
        <v>6183465.7000000011</v>
      </c>
      <c r="U672" s="6">
        <v>6506729.290000001</v>
      </c>
      <c r="V672" s="6">
        <v>6880997.1600000001</v>
      </c>
      <c r="W672" s="6">
        <v>7444521.9299999997</v>
      </c>
      <c r="X672" s="6">
        <v>7592631.1699999999</v>
      </c>
      <c r="Y672" s="6">
        <v>7817209.700000002</v>
      </c>
      <c r="Z672" s="6">
        <v>8118830.9300000016</v>
      </c>
      <c r="AA672" s="6">
        <v>8429848.6000000015</v>
      </c>
      <c r="AB672" s="6">
        <v>9254377.8200000003</v>
      </c>
      <c r="AC672" s="6">
        <v>9681334.6000000015</v>
      </c>
      <c r="AD672" s="6">
        <v>10083124.640000001</v>
      </c>
      <c r="AE672" s="6">
        <v>10393543.359999999</v>
      </c>
      <c r="AF672" s="6">
        <v>10742190.039999999</v>
      </c>
      <c r="AG672" s="6">
        <v>11180036.68</v>
      </c>
      <c r="AH672" s="6">
        <v>11295492.550000001</v>
      </c>
      <c r="AI672" s="6">
        <v>11022359.129999999</v>
      </c>
      <c r="AJ672" s="6">
        <v>11333073.960000001</v>
      </c>
      <c r="AK672" s="6">
        <v>11503560.680000002</v>
      </c>
      <c r="AL672" s="6">
        <v>11633915.909999998</v>
      </c>
      <c r="AM672" s="6">
        <v>11821453.239999998</v>
      </c>
      <c r="AN672" s="6">
        <v>11318272.68</v>
      </c>
      <c r="AO672" s="6">
        <v>11324133.199999997</v>
      </c>
      <c r="AP672" s="6">
        <v>11314806.299999997</v>
      </c>
      <c r="AQ672" s="6">
        <v>11502054.419999998</v>
      </c>
      <c r="AR672" s="6">
        <v>11543959.499999998</v>
      </c>
      <c r="AS672" s="6">
        <v>11541787.199999997</v>
      </c>
      <c r="AT672" s="6">
        <v>11766879.829999998</v>
      </c>
      <c r="AU672" s="6">
        <v>12032122.719999997</v>
      </c>
      <c r="AV672" s="6">
        <v>11993250.539999995</v>
      </c>
      <c r="AW672" s="6">
        <v>12082020.959999995</v>
      </c>
      <c r="AX672" s="6">
        <v>12144022.899999997</v>
      </c>
      <c r="AY672" s="6">
        <v>12208282.769999998</v>
      </c>
      <c r="AZ672" s="6">
        <v>12605231.67</v>
      </c>
      <c r="BA672" s="6">
        <v>12847132.050000001</v>
      </c>
      <c r="BB672" s="6">
        <v>13137440.32</v>
      </c>
      <c r="BC672" s="6">
        <v>13292211.02</v>
      </c>
      <c r="BD672" s="6">
        <v>13598457.059999999</v>
      </c>
      <c r="BE672" s="6">
        <v>13862838.550000003</v>
      </c>
      <c r="BF672" s="6">
        <v>14202002.629999997</v>
      </c>
      <c r="BG672" s="6">
        <v>14651589.73</v>
      </c>
      <c r="BH672" s="6">
        <v>15128404.07</v>
      </c>
      <c r="BI672" s="6">
        <v>15597243.23</v>
      </c>
      <c r="BJ672" s="6">
        <v>16089785.360000005</v>
      </c>
      <c r="BK672" s="6">
        <v>16480250.76</v>
      </c>
      <c r="BL672" s="6">
        <v>16777325.239999995</v>
      </c>
      <c r="BM672" s="6">
        <v>17092883.429999996</v>
      </c>
      <c r="BN672" s="6">
        <v>17303009.289999999</v>
      </c>
      <c r="BO672" s="6">
        <v>17586034.409999996</v>
      </c>
      <c r="BP672" s="6">
        <v>17782360.199999999</v>
      </c>
      <c r="BQ672" s="6">
        <v>17877002.809999999</v>
      </c>
      <c r="BR672" s="6">
        <v>18041814.539999999</v>
      </c>
      <c r="BS672" s="6">
        <v>18136371.469999999</v>
      </c>
      <c r="BT672" s="6">
        <v>18206871.32</v>
      </c>
      <c r="BU672" s="6">
        <v>18181680.57</v>
      </c>
      <c r="BV672" s="6">
        <v>18146340.019999996</v>
      </c>
      <c r="BW672" s="6">
        <v>18102198.109999999</v>
      </c>
      <c r="BX672" s="6">
        <v>17979762.029999997</v>
      </c>
      <c r="BY672" s="6">
        <v>18022608.759999998</v>
      </c>
      <c r="BZ672" s="6">
        <v>18127325.989999995</v>
      </c>
      <c r="CA672" s="6">
        <v>17946162.739999998</v>
      </c>
      <c r="CB672" s="6">
        <v>17861340.369999994</v>
      </c>
      <c r="CC672" s="6">
        <v>17771309.679999996</v>
      </c>
      <c r="CD672" s="6">
        <v>17647306.389999997</v>
      </c>
      <c r="CE672" s="6">
        <v>17489254.769999996</v>
      </c>
      <c r="CF672" s="6">
        <v>17367078.399999999</v>
      </c>
      <c r="CG672" s="6">
        <v>17169756.809999999</v>
      </c>
      <c r="CH672" s="6">
        <v>17002927.219999999</v>
      </c>
      <c r="CI672" s="6">
        <v>17012711.169999998</v>
      </c>
      <c r="CJ672" s="6">
        <v>17284114.830000002</v>
      </c>
      <c r="CK672" s="6">
        <v>17267487.620000001</v>
      </c>
      <c r="CL672" s="6">
        <v>17209300.359999999</v>
      </c>
      <c r="CM672" s="6">
        <v>17589411.209999997</v>
      </c>
      <c r="CN672" s="6">
        <v>17960638.909999996</v>
      </c>
      <c r="CO672" s="6">
        <v>18535282.25</v>
      </c>
      <c r="CP672" s="6">
        <v>19096841.379999995</v>
      </c>
      <c r="CQ672" s="6">
        <v>19645159.380000003</v>
      </c>
      <c r="CR672" s="6">
        <v>20182916.839999996</v>
      </c>
      <c r="CS672" s="6">
        <v>20844262.41</v>
      </c>
      <c r="CT672" s="6">
        <v>21569067.419999994</v>
      </c>
      <c r="CU672" s="6">
        <v>22160340.5</v>
      </c>
      <c r="CV672" s="6">
        <v>22786692.090000004</v>
      </c>
    </row>
    <row r="673" spans="2:100" s="1" customFormat="1" ht="14" x14ac:dyDescent="0.3">
      <c r="B673" s="1">
        <v>223</v>
      </c>
      <c r="C673" s="1" t="s">
        <v>56</v>
      </c>
      <c r="D673" s="6">
        <v>7627.76</v>
      </c>
      <c r="E673" s="6">
        <v>6989.83</v>
      </c>
      <c r="F673" s="6">
        <v>6351.9000000000005</v>
      </c>
      <c r="G673" s="6">
        <v>5709.76</v>
      </c>
      <c r="H673" s="6">
        <v>5066.41</v>
      </c>
      <c r="I673" s="6">
        <v>4431.0300000000007</v>
      </c>
      <c r="J673" s="6">
        <v>3795.88</v>
      </c>
      <c r="K673" s="6">
        <v>3162.04</v>
      </c>
      <c r="L673" s="6">
        <v>2528.6400000000003</v>
      </c>
      <c r="M673" s="6">
        <v>1891.7200000000003</v>
      </c>
      <c r="N673" s="6">
        <v>1260.3500000000004</v>
      </c>
      <c r="O673" s="6">
        <v>629.18000000000029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0</v>
      </c>
      <c r="CT673" s="6">
        <v>0</v>
      </c>
      <c r="CU673" s="6">
        <v>0</v>
      </c>
      <c r="CV673" s="6">
        <v>0</v>
      </c>
    </row>
    <row r="674" spans="2:100" s="1" customFormat="1" ht="14" x14ac:dyDescent="0.3">
      <c r="B674" s="1">
        <v>224</v>
      </c>
      <c r="C674" s="1" t="s">
        <v>86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10413201.57</v>
      </c>
      <c r="AZ674" s="6">
        <v>11697193.43</v>
      </c>
      <c r="BA674" s="6">
        <v>13009692.5</v>
      </c>
      <c r="BB674" s="6">
        <v>14262756.640000001</v>
      </c>
      <c r="BC674" s="6">
        <v>15586239.870000001</v>
      </c>
      <c r="BD674" s="6">
        <v>16910971.34</v>
      </c>
      <c r="BE674" s="6">
        <v>18287275.829999998</v>
      </c>
      <c r="BF674" s="6">
        <v>19666203.899999999</v>
      </c>
      <c r="BG674" s="6">
        <v>21156322.149999999</v>
      </c>
      <c r="BH674" s="6">
        <v>22603007.689999998</v>
      </c>
      <c r="BI674" s="6">
        <v>24052818.039999999</v>
      </c>
      <c r="BJ674" s="6">
        <v>25561095.950000003</v>
      </c>
      <c r="BK674" s="6">
        <v>16627309.919999998</v>
      </c>
      <c r="BL674" s="6">
        <v>16965990.210000001</v>
      </c>
      <c r="BM674" s="6">
        <v>17315678.850000001</v>
      </c>
      <c r="BN674" s="6">
        <v>17546629.530000001</v>
      </c>
      <c r="BO674" s="6">
        <v>17859876.609999999</v>
      </c>
      <c r="BP674" s="6">
        <v>18281035.48</v>
      </c>
      <c r="BQ674" s="6">
        <v>18770935.980000004</v>
      </c>
      <c r="BR674" s="6">
        <v>19275076.780000001</v>
      </c>
      <c r="BS674" s="6">
        <v>19679992.890000001</v>
      </c>
      <c r="BT674" s="6">
        <v>20104560.190000005</v>
      </c>
      <c r="BU674" s="6">
        <v>20431955.210000001</v>
      </c>
      <c r="BV674" s="6">
        <v>20740974.43</v>
      </c>
      <c r="BW674" s="6">
        <v>21048574.52</v>
      </c>
      <c r="BX674" s="6">
        <v>21156060.350000001</v>
      </c>
      <c r="BY674" s="6">
        <v>20886451.929999996</v>
      </c>
      <c r="BZ674" s="6">
        <v>20612980.499999996</v>
      </c>
      <c r="CA674" s="6">
        <v>20255913.049999997</v>
      </c>
      <c r="CB674" s="6">
        <v>19753596.629999999</v>
      </c>
      <c r="CC674" s="6">
        <v>19146969.75</v>
      </c>
      <c r="CD674" s="6">
        <v>18480221.460000001</v>
      </c>
      <c r="CE674" s="6">
        <v>17644309.859999999</v>
      </c>
      <c r="CF674" s="6">
        <v>16787868.519999996</v>
      </c>
      <c r="CG674" s="6">
        <v>16016581.559999999</v>
      </c>
      <c r="CH674" s="6">
        <v>15237502.349999998</v>
      </c>
      <c r="CI674" s="6">
        <v>14452228.039999995</v>
      </c>
      <c r="CJ674" s="6">
        <v>13850280.02</v>
      </c>
      <c r="CK674" s="6">
        <v>13597210.57</v>
      </c>
      <c r="CL674" s="6">
        <v>13452449.050000001</v>
      </c>
      <c r="CM674" s="6">
        <v>13363088.830000002</v>
      </c>
      <c r="CN674" s="6">
        <v>13211098.729999997</v>
      </c>
      <c r="CO674" s="6">
        <v>13048639.02</v>
      </c>
      <c r="CP674" s="6">
        <v>12920858.200000001</v>
      </c>
      <c r="CQ674" s="6">
        <v>13015652.690000001</v>
      </c>
      <c r="CR674" s="6">
        <v>13191725.709999997</v>
      </c>
      <c r="CS674" s="6">
        <v>13333998.199999999</v>
      </c>
      <c r="CT674" s="6">
        <v>13469441.040000001</v>
      </c>
      <c r="CU674" s="6">
        <v>13463687.35</v>
      </c>
      <c r="CV674" s="6">
        <v>13529766.919999998</v>
      </c>
    </row>
    <row r="675" spans="2:100" s="1" customFormat="1" ht="14" x14ac:dyDescent="0.3">
      <c r="B675" s="1">
        <v>226</v>
      </c>
      <c r="C675" s="1" t="s">
        <v>38</v>
      </c>
      <c r="D675" s="6">
        <v>50207752.300000012</v>
      </c>
      <c r="E675" s="6">
        <v>51888169.259999998</v>
      </c>
      <c r="F675" s="6">
        <v>53643546.970000006</v>
      </c>
      <c r="G675" s="6">
        <v>55884686.410000004</v>
      </c>
      <c r="H675" s="6">
        <v>57732782.930000007</v>
      </c>
      <c r="I675" s="6">
        <v>59723325.720000006</v>
      </c>
      <c r="J675" s="6">
        <v>61412304.470000006</v>
      </c>
      <c r="K675" s="6">
        <v>63013854.620000005</v>
      </c>
      <c r="L675" s="6">
        <v>64053211.450000003</v>
      </c>
      <c r="M675" s="6">
        <v>66195400.680000007</v>
      </c>
      <c r="N675" s="6">
        <v>68929641.519999996</v>
      </c>
      <c r="O675" s="6">
        <v>71255069.890000015</v>
      </c>
      <c r="P675" s="6">
        <v>73695013.069999993</v>
      </c>
      <c r="Q675" s="6">
        <v>76117756.999999985</v>
      </c>
      <c r="R675" s="6">
        <v>78754449.109999985</v>
      </c>
      <c r="S675" s="6">
        <v>81163677.23999998</v>
      </c>
      <c r="T675" s="6">
        <v>83161018.609999999</v>
      </c>
      <c r="U675" s="6">
        <v>85383560.229999989</v>
      </c>
      <c r="V675" s="6">
        <v>87561666.539999992</v>
      </c>
      <c r="W675" s="6">
        <v>90072880.519999996</v>
      </c>
      <c r="X675" s="6">
        <v>92931180.48999998</v>
      </c>
      <c r="Y675" s="6">
        <v>94756140.889999986</v>
      </c>
      <c r="Z675" s="6">
        <v>96270319.189999983</v>
      </c>
      <c r="AA675" s="6">
        <v>98600487.619999975</v>
      </c>
      <c r="AB675" s="6">
        <v>101294516.93000001</v>
      </c>
      <c r="AC675" s="6">
        <v>104463776.22000001</v>
      </c>
      <c r="AD675" s="6">
        <v>106323132.40000001</v>
      </c>
      <c r="AE675" s="6">
        <v>108903758.18000002</v>
      </c>
      <c r="AF675" s="6">
        <v>112052868.98999999</v>
      </c>
      <c r="AG675" s="6">
        <v>116055141.42999999</v>
      </c>
      <c r="AH675" s="6">
        <v>120020362.23</v>
      </c>
      <c r="AI675" s="6">
        <v>123450918.5</v>
      </c>
      <c r="AJ675" s="6">
        <v>126141518.43000001</v>
      </c>
      <c r="AK675" s="6">
        <v>129009715.39000002</v>
      </c>
      <c r="AL675" s="6">
        <v>132993958.70000002</v>
      </c>
      <c r="AM675" s="6">
        <v>135624291.43000001</v>
      </c>
      <c r="AN675" s="6">
        <v>138781909.28</v>
      </c>
      <c r="AO675" s="6">
        <v>141323448.81</v>
      </c>
      <c r="AP675" s="6">
        <v>143975198.39000002</v>
      </c>
      <c r="AQ675" s="6">
        <v>107949014.20999998</v>
      </c>
      <c r="AR675" s="6">
        <v>97062731.969999999</v>
      </c>
      <c r="AS675" s="6">
        <v>84995709.570000008</v>
      </c>
      <c r="AT675" s="6">
        <v>73161340.300000012</v>
      </c>
      <c r="AU675" s="6">
        <v>61225199.960000008</v>
      </c>
      <c r="AV675" s="6">
        <v>49865904.530000001</v>
      </c>
      <c r="AW675" s="6">
        <v>38722836.550000012</v>
      </c>
      <c r="AX675" s="6">
        <v>26003954.75999999</v>
      </c>
      <c r="AY675" s="6">
        <v>13863190.280000016</v>
      </c>
      <c r="AZ675" s="6">
        <v>620349.96000000834</v>
      </c>
      <c r="BA675" s="6">
        <v>-12804214.239999998</v>
      </c>
      <c r="BB675" s="6">
        <v>-25250031.409999996</v>
      </c>
      <c r="BC675" s="6">
        <v>2928.7600000000093</v>
      </c>
      <c r="BD675" s="6">
        <v>2928.7600000000093</v>
      </c>
      <c r="BE675" s="6">
        <v>2653.9699999999721</v>
      </c>
      <c r="BF675" s="6">
        <v>2358.8699999999953</v>
      </c>
      <c r="BG675" s="6">
        <v>2085.2800000000279</v>
      </c>
      <c r="BH675" s="6">
        <v>1821.8299999999581</v>
      </c>
      <c r="BI675" s="6">
        <v>1534.9400000000605</v>
      </c>
      <c r="BJ675" s="6">
        <v>1266.0400000000373</v>
      </c>
      <c r="BK675" s="6">
        <v>592.5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</row>
    <row r="676" spans="2:100" s="1" customFormat="1" ht="14" x14ac:dyDescent="0.3">
      <c r="B676" s="1">
        <v>227</v>
      </c>
      <c r="C676" s="1" t="s">
        <v>53</v>
      </c>
      <c r="D676" s="6">
        <v>15160331.219999997</v>
      </c>
      <c r="E676" s="6">
        <v>15354341.139999999</v>
      </c>
      <c r="F676" s="6">
        <v>15547136.5</v>
      </c>
      <c r="G676" s="6">
        <v>15639754.58</v>
      </c>
      <c r="H676" s="6">
        <v>15710143.150000002</v>
      </c>
      <c r="I676" s="6">
        <v>15850337.089999998</v>
      </c>
      <c r="J676" s="6">
        <v>15975844.209999999</v>
      </c>
      <c r="K676" s="6">
        <v>16073600.440000001</v>
      </c>
      <c r="L676" s="6">
        <v>16106969.559999999</v>
      </c>
      <c r="M676" s="6">
        <v>16201480.66</v>
      </c>
      <c r="N676" s="6">
        <v>16379061.569999997</v>
      </c>
      <c r="O676" s="6">
        <v>16449527.289999997</v>
      </c>
      <c r="P676" s="6">
        <v>16594293.350000001</v>
      </c>
      <c r="Q676" s="6">
        <v>16750738.950000001</v>
      </c>
      <c r="R676" s="6">
        <v>16793573.710000001</v>
      </c>
      <c r="S676" s="6">
        <v>16907855.909999996</v>
      </c>
      <c r="T676" s="6">
        <v>16903307.990000002</v>
      </c>
      <c r="U676" s="6">
        <v>16885025.880000003</v>
      </c>
      <c r="V676" s="6">
        <v>16853553.690000001</v>
      </c>
      <c r="W676" s="6">
        <v>16812770.82</v>
      </c>
      <c r="X676" s="6">
        <v>16906045.82</v>
      </c>
      <c r="Y676" s="6">
        <v>17012234.859999999</v>
      </c>
      <c r="Z676" s="6">
        <v>17071479</v>
      </c>
      <c r="AA676" s="6">
        <v>17104941.560000002</v>
      </c>
      <c r="AB676" s="6">
        <v>17166999.589999996</v>
      </c>
      <c r="AC676" s="6">
        <v>17263325.91</v>
      </c>
      <c r="AD676" s="6">
        <v>17478428.98</v>
      </c>
      <c r="AE676" s="6">
        <v>17772372.75</v>
      </c>
      <c r="AF676" s="6">
        <v>18214374.190000001</v>
      </c>
      <c r="AG676" s="6">
        <v>18670495.93</v>
      </c>
      <c r="AH676" s="6">
        <v>19231573.649999999</v>
      </c>
      <c r="AI676" s="6">
        <v>19781943.549999997</v>
      </c>
      <c r="AJ676" s="6">
        <v>20280196.240000002</v>
      </c>
      <c r="AK676" s="6">
        <v>20705547.93</v>
      </c>
      <c r="AL676" s="6">
        <v>21095318.429999996</v>
      </c>
      <c r="AM676" s="6">
        <v>21474485.59999999</v>
      </c>
      <c r="AN676" s="6">
        <v>21888957.200000007</v>
      </c>
      <c r="AO676" s="6">
        <v>22316448.930000003</v>
      </c>
      <c r="AP676" s="6">
        <v>22664263.520000003</v>
      </c>
      <c r="AQ676" s="6">
        <v>23032049.130000003</v>
      </c>
      <c r="AR676" s="6">
        <v>23296132.120000005</v>
      </c>
      <c r="AS676" s="6">
        <v>23509818.170000006</v>
      </c>
      <c r="AT676" s="6">
        <v>23630404.960000005</v>
      </c>
      <c r="AU676" s="6">
        <v>23731617.910000008</v>
      </c>
      <c r="AV676" s="6">
        <v>23808521.630000006</v>
      </c>
      <c r="AW676" s="6">
        <v>23907520.980000008</v>
      </c>
      <c r="AX676" s="6">
        <v>24015668.080000006</v>
      </c>
      <c r="AY676" s="6">
        <v>24082479.220000006</v>
      </c>
      <c r="AZ676" s="6">
        <v>24109841.269999996</v>
      </c>
      <c r="BA676" s="6">
        <v>24106212.760000002</v>
      </c>
      <c r="BB676" s="6">
        <v>24154389.59</v>
      </c>
      <c r="BC676" s="6">
        <v>24141697.73</v>
      </c>
      <c r="BD676" s="6">
        <v>24059793.32</v>
      </c>
      <c r="BE676" s="6">
        <v>24001021.239999995</v>
      </c>
      <c r="BF676" s="6">
        <v>23872717.100000001</v>
      </c>
      <c r="BG676" s="6">
        <v>23730417.329999998</v>
      </c>
      <c r="BH676" s="6">
        <v>23560536.550000001</v>
      </c>
      <c r="BI676" s="6">
        <v>23367306.759999994</v>
      </c>
      <c r="BJ676" s="6">
        <v>23158785.879999999</v>
      </c>
      <c r="BK676" s="6">
        <v>22927026.32</v>
      </c>
      <c r="BL676" s="6">
        <v>22654514.490000006</v>
      </c>
      <c r="BM676" s="6">
        <v>22431804.640000001</v>
      </c>
      <c r="BN676" s="6">
        <v>22091783.420000002</v>
      </c>
      <c r="BO676" s="6">
        <v>21825610.16</v>
      </c>
      <c r="BP676" s="6">
        <v>21604433.970000003</v>
      </c>
      <c r="BQ676" s="6">
        <v>21283434.509999998</v>
      </c>
      <c r="BR676" s="6">
        <v>21061880.840000004</v>
      </c>
      <c r="BS676" s="6">
        <v>20835558.220000006</v>
      </c>
      <c r="BT676" s="6">
        <v>20630883.650000006</v>
      </c>
      <c r="BU676" s="6">
        <v>20462179.940000005</v>
      </c>
      <c r="BV676" s="6">
        <v>20382577.380000003</v>
      </c>
      <c r="BW676" s="6">
        <v>20427543.320000004</v>
      </c>
      <c r="BX676" s="6">
        <v>20485508.550000004</v>
      </c>
      <c r="BY676" s="6">
        <v>20452966.580000002</v>
      </c>
      <c r="BZ676" s="6">
        <v>20352383.579999998</v>
      </c>
      <c r="CA676" s="6">
        <v>20126601.800000001</v>
      </c>
      <c r="CB676" s="6">
        <v>19932283.550000001</v>
      </c>
      <c r="CC676" s="6">
        <v>19821655.880000003</v>
      </c>
      <c r="CD676" s="6">
        <v>19665170.600000001</v>
      </c>
      <c r="CE676" s="6">
        <v>19485033.150000002</v>
      </c>
      <c r="CF676" s="6">
        <v>19321320.739999998</v>
      </c>
      <c r="CG676" s="6">
        <v>19143447.75</v>
      </c>
      <c r="CH676" s="6">
        <v>18968956.75</v>
      </c>
      <c r="CI676" s="6">
        <v>18813328.809999995</v>
      </c>
      <c r="CJ676" s="6">
        <v>18703529.330000002</v>
      </c>
      <c r="CK676" s="6">
        <v>18629944.240000002</v>
      </c>
      <c r="CL676" s="6">
        <v>18736438.690000005</v>
      </c>
      <c r="CM676" s="6">
        <v>18957272.080000002</v>
      </c>
      <c r="CN676" s="6">
        <v>19116482.25</v>
      </c>
      <c r="CO676" s="6">
        <v>19345470.500000004</v>
      </c>
      <c r="CP676" s="6">
        <v>19629319.82</v>
      </c>
      <c r="CQ676" s="6">
        <v>19979485.820000004</v>
      </c>
      <c r="CR676" s="6">
        <v>20305019.510000002</v>
      </c>
      <c r="CS676" s="6">
        <v>20658585.600000001</v>
      </c>
      <c r="CT676" s="6">
        <v>20974938.550000004</v>
      </c>
      <c r="CU676" s="6">
        <v>21252210.150000006</v>
      </c>
      <c r="CV676" s="6">
        <v>21561778.629999999</v>
      </c>
    </row>
    <row r="677" spans="2:100" s="1" customFormat="1" ht="14" x14ac:dyDescent="0.3">
      <c r="B677" s="1">
        <v>228</v>
      </c>
      <c r="C677" s="1" t="s">
        <v>54</v>
      </c>
      <c r="D677" s="6">
        <v>33102636.169999994</v>
      </c>
      <c r="E677" s="6">
        <v>33606759.199999996</v>
      </c>
      <c r="F677" s="6">
        <v>34025814.93</v>
      </c>
      <c r="G677" s="6">
        <v>35010694.719999999</v>
      </c>
      <c r="H677" s="6">
        <v>35971564.239999995</v>
      </c>
      <c r="I677" s="6">
        <v>36836485.879999995</v>
      </c>
      <c r="J677" s="6">
        <v>37460950.459999993</v>
      </c>
      <c r="K677" s="6">
        <v>38398986.409999996</v>
      </c>
      <c r="L677" s="6">
        <v>39286696.409999996</v>
      </c>
      <c r="M677" s="6">
        <v>40214128.700000003</v>
      </c>
      <c r="N677" s="6">
        <v>41010873.399999999</v>
      </c>
      <c r="O677" s="6">
        <v>41855851.920000002</v>
      </c>
      <c r="P677" s="6">
        <v>42761893.870000005</v>
      </c>
      <c r="Q677" s="6">
        <v>43594146.690000005</v>
      </c>
      <c r="R677" s="6">
        <v>44350323.930000007</v>
      </c>
      <c r="S677" s="6">
        <v>44749035.32</v>
      </c>
      <c r="T677" s="6">
        <v>45130664.440000005</v>
      </c>
      <c r="U677" s="6">
        <v>45749869.260000005</v>
      </c>
      <c r="V677" s="6">
        <v>46877192.500000007</v>
      </c>
      <c r="W677" s="6">
        <v>47220147.390000008</v>
      </c>
      <c r="X677" s="6">
        <v>47895270.530000001</v>
      </c>
      <c r="Y677" s="6">
        <v>49006354.579999998</v>
      </c>
      <c r="Z677" s="6">
        <v>49290194.160000004</v>
      </c>
      <c r="AA677" s="6">
        <v>49954779.700000018</v>
      </c>
      <c r="AB677" s="6">
        <v>50930221.719999999</v>
      </c>
      <c r="AC677" s="6">
        <v>52163552.419999994</v>
      </c>
      <c r="AD677" s="6">
        <v>53075013.509999998</v>
      </c>
      <c r="AE677" s="6">
        <v>54315693.719999999</v>
      </c>
      <c r="AF677" s="6">
        <v>55667640.679999992</v>
      </c>
      <c r="AG677" s="6">
        <v>57162414.140000001</v>
      </c>
      <c r="AH677" s="6">
        <v>58202344.969999999</v>
      </c>
      <c r="AI677" s="6">
        <v>59511035.369999997</v>
      </c>
      <c r="AJ677" s="6">
        <v>60609808.74000001</v>
      </c>
      <c r="AK677" s="6">
        <v>61131210.089999996</v>
      </c>
      <c r="AL677" s="6">
        <v>62314938.769999996</v>
      </c>
      <c r="AM677" s="6">
        <v>62982111.759999998</v>
      </c>
      <c r="AN677" s="6">
        <v>63317368.120000005</v>
      </c>
      <c r="AO677" s="6">
        <v>63567510.080000013</v>
      </c>
      <c r="AP677" s="6">
        <v>63947661</v>
      </c>
      <c r="AQ677" s="6">
        <v>64144375.900000006</v>
      </c>
      <c r="AR677" s="6">
        <v>64189664.440000005</v>
      </c>
      <c r="AS677" s="6">
        <v>63966711.310000002</v>
      </c>
      <c r="AT677" s="6">
        <v>62890476.689999998</v>
      </c>
      <c r="AU677" s="6">
        <v>62754111.540000007</v>
      </c>
      <c r="AV677" s="6">
        <v>61831562.909999996</v>
      </c>
      <c r="AW677" s="6">
        <v>60932165.530000009</v>
      </c>
      <c r="AX677" s="6">
        <v>60279385.759999998</v>
      </c>
      <c r="AY677" s="6">
        <v>59655983.350000016</v>
      </c>
      <c r="AZ677" s="6">
        <v>58753174.460000008</v>
      </c>
      <c r="BA677" s="6">
        <v>58000629.310000002</v>
      </c>
      <c r="BB677" s="6">
        <v>57628402.009999998</v>
      </c>
      <c r="BC677" s="6">
        <v>57236152.709999993</v>
      </c>
      <c r="BD677" s="6">
        <v>56958680.179999992</v>
      </c>
      <c r="BE677" s="6">
        <v>56847946.409999996</v>
      </c>
      <c r="BF677" s="6">
        <v>57635975.480000004</v>
      </c>
      <c r="BG677" s="6">
        <v>57560729.039999992</v>
      </c>
      <c r="BH677" s="6">
        <v>58365533.690000013</v>
      </c>
      <c r="BI677" s="6">
        <v>59152147.109999999</v>
      </c>
      <c r="BJ677" s="6">
        <v>60162171.820000008</v>
      </c>
      <c r="BK677" s="6">
        <v>61269304.429999992</v>
      </c>
      <c r="BL677" s="6">
        <v>62438120.989999987</v>
      </c>
      <c r="BM677" s="6">
        <v>63465278.159999996</v>
      </c>
      <c r="BN677" s="6">
        <v>64158205.909999989</v>
      </c>
      <c r="BO677" s="6">
        <v>64876790.060000002</v>
      </c>
      <c r="BP677" s="6">
        <v>65790082.670000002</v>
      </c>
      <c r="BQ677" s="6">
        <v>66602845.929999992</v>
      </c>
      <c r="BR677" s="6">
        <v>67647918.479999989</v>
      </c>
      <c r="BS677" s="6">
        <v>68435300.899999991</v>
      </c>
      <c r="BT677" s="6">
        <v>69726163.439999998</v>
      </c>
      <c r="BU677" s="6">
        <v>67920021.180000007</v>
      </c>
      <c r="BV677" s="6">
        <v>68745010.019999996</v>
      </c>
      <c r="BW677" s="6">
        <v>69079169.87999998</v>
      </c>
      <c r="BX677" s="6">
        <v>65083634.310000002</v>
      </c>
      <c r="BY677" s="6">
        <v>65589970.469999999</v>
      </c>
      <c r="BZ677" s="6">
        <v>66253598.039999999</v>
      </c>
      <c r="CA677" s="6">
        <v>67143348.669999987</v>
      </c>
      <c r="CB677" s="6">
        <v>67897789.939999998</v>
      </c>
      <c r="CC677" s="6">
        <v>68796338.75</v>
      </c>
      <c r="CD677" s="6">
        <v>69404790.569999993</v>
      </c>
      <c r="CE677" s="6">
        <v>70175038.840000004</v>
      </c>
      <c r="CF677" s="6">
        <v>70521118.909999996</v>
      </c>
      <c r="CG677" s="6">
        <v>73884603.780000001</v>
      </c>
      <c r="CH677" s="6">
        <v>74443156.180000007</v>
      </c>
      <c r="CI677" s="6">
        <v>75686320.589999974</v>
      </c>
      <c r="CJ677" s="6">
        <v>81557125.590000004</v>
      </c>
      <c r="CK677" s="6">
        <v>83530749.430000007</v>
      </c>
      <c r="CL677" s="6">
        <v>85259037.690000013</v>
      </c>
      <c r="CM677" s="6">
        <v>86930288.159999996</v>
      </c>
      <c r="CN677" s="6">
        <v>88492584.189999998</v>
      </c>
      <c r="CO677" s="6">
        <v>90031341.330000013</v>
      </c>
      <c r="CP677" s="6">
        <v>91780663.530000001</v>
      </c>
      <c r="CQ677" s="6">
        <v>93695104.500000015</v>
      </c>
      <c r="CR677" s="6">
        <v>95519938.089999989</v>
      </c>
      <c r="CS677" s="6">
        <v>97380233.719999984</v>
      </c>
      <c r="CT677" s="6">
        <v>99083033.5</v>
      </c>
      <c r="CU677" s="6">
        <v>100577448.45000003</v>
      </c>
      <c r="CV677" s="6">
        <v>102016927.78</v>
      </c>
    </row>
    <row r="678" spans="2:100" s="1" customFormat="1" ht="14" x14ac:dyDescent="0.3">
      <c r="B678" s="1">
        <v>230</v>
      </c>
      <c r="C678" s="1" t="s">
        <v>48</v>
      </c>
      <c r="D678" s="6">
        <v>13316441.560000001</v>
      </c>
      <c r="E678" s="6">
        <v>13519369.110000001</v>
      </c>
      <c r="F678" s="6">
        <v>13630629.600000001</v>
      </c>
      <c r="G678" s="6">
        <v>13616384.860000001</v>
      </c>
      <c r="H678" s="6">
        <v>13736616.650000002</v>
      </c>
      <c r="I678" s="6">
        <v>13782377.42</v>
      </c>
      <c r="J678" s="6">
        <v>13956938.370000001</v>
      </c>
      <c r="K678" s="6">
        <v>14158842.510000002</v>
      </c>
      <c r="L678" s="6">
        <v>14349594.989999996</v>
      </c>
      <c r="M678" s="6">
        <v>14146481.570000002</v>
      </c>
      <c r="N678" s="6">
        <v>14467458.249999996</v>
      </c>
      <c r="O678" s="6">
        <v>14639890</v>
      </c>
      <c r="P678" s="6">
        <v>15050077.970000001</v>
      </c>
      <c r="Q678" s="6">
        <v>15256133.209999999</v>
      </c>
      <c r="R678" s="6">
        <v>15400150.939999998</v>
      </c>
      <c r="S678" s="6">
        <v>15604953.339999996</v>
      </c>
      <c r="T678" s="6">
        <v>15531497.890000001</v>
      </c>
      <c r="U678" s="6">
        <v>15594634.599999998</v>
      </c>
      <c r="V678" s="6">
        <v>15778091.479999999</v>
      </c>
      <c r="W678" s="6">
        <v>15558308.010000002</v>
      </c>
      <c r="X678" s="6">
        <v>15622829.690000001</v>
      </c>
      <c r="Y678" s="6">
        <v>16024304.039999995</v>
      </c>
      <c r="Z678" s="6">
        <v>16123900.98</v>
      </c>
      <c r="AA678" s="6">
        <v>16203845.849999998</v>
      </c>
      <c r="AB678" s="6">
        <v>16049120.939999998</v>
      </c>
      <c r="AC678" s="6">
        <v>15774563.460000001</v>
      </c>
      <c r="AD678" s="6">
        <v>15164707.739999998</v>
      </c>
      <c r="AE678" s="6">
        <v>16245020.499999998</v>
      </c>
      <c r="AF678" s="6">
        <v>17668351.159999996</v>
      </c>
      <c r="AG678" s="6">
        <v>18156766.330000002</v>
      </c>
      <c r="AH678" s="6">
        <v>18295569.559999999</v>
      </c>
      <c r="AI678" s="6">
        <v>18571002.579999998</v>
      </c>
      <c r="AJ678" s="6">
        <v>18423363.919999998</v>
      </c>
      <c r="AK678" s="6">
        <v>18276860.610000003</v>
      </c>
      <c r="AL678" s="6">
        <v>17854791.409999996</v>
      </c>
      <c r="AM678" s="6">
        <v>17575317.849999998</v>
      </c>
      <c r="AN678" s="6">
        <v>17233325.759999998</v>
      </c>
      <c r="AO678" s="6">
        <v>17148908.709999997</v>
      </c>
      <c r="AP678" s="6">
        <v>17429074.149999999</v>
      </c>
      <c r="AQ678" s="6">
        <v>15929134.609999996</v>
      </c>
      <c r="AR678" s="6">
        <v>14169989.639999997</v>
      </c>
      <c r="AS678" s="6">
        <v>13366537.929999996</v>
      </c>
      <c r="AT678" s="6">
        <v>12758270.239999998</v>
      </c>
      <c r="AU678" s="6">
        <v>12325572.23</v>
      </c>
      <c r="AV678" s="6">
        <v>12065404.26</v>
      </c>
      <c r="AW678" s="6">
        <v>33630026.109999999</v>
      </c>
      <c r="AX678" s="6">
        <v>36010574.799999997</v>
      </c>
      <c r="AY678" s="6">
        <v>37971002.579999998</v>
      </c>
      <c r="AZ678" s="6">
        <v>40513729.640000001</v>
      </c>
      <c r="BA678" s="6">
        <v>43154209.710000001</v>
      </c>
      <c r="BB678" s="6">
        <v>45444333.640000001</v>
      </c>
      <c r="BC678" s="6">
        <v>47771754.710000001</v>
      </c>
      <c r="BD678" s="6">
        <v>50253284.460000001</v>
      </c>
      <c r="BE678" s="6">
        <v>52733895.550000004</v>
      </c>
      <c r="BF678" s="6">
        <v>55364391.060000002</v>
      </c>
      <c r="BG678" s="6">
        <v>58375493.460000001</v>
      </c>
      <c r="BH678" s="6">
        <v>61054075.650000006</v>
      </c>
      <c r="BI678" s="6">
        <v>41959382.989999995</v>
      </c>
      <c r="BJ678" s="6">
        <v>42009500.619999997</v>
      </c>
      <c r="BK678" s="6">
        <v>42543806.550000012</v>
      </c>
      <c r="BL678" s="6">
        <v>42828637.370000005</v>
      </c>
      <c r="BM678" s="6">
        <v>43017048.570000008</v>
      </c>
      <c r="BN678" s="6">
        <v>43259279.850000001</v>
      </c>
      <c r="BO678" s="6">
        <v>43862495.31000001</v>
      </c>
      <c r="BP678" s="6">
        <v>44558532.950000003</v>
      </c>
      <c r="BQ678" s="6">
        <v>45271561.109999999</v>
      </c>
      <c r="BR678" s="6">
        <v>45845021.68</v>
      </c>
      <c r="BS678" s="6">
        <v>46215903.74000001</v>
      </c>
      <c r="BT678" s="6">
        <v>46769790.590000004</v>
      </c>
      <c r="BU678" s="6">
        <v>46910743.470000006</v>
      </c>
      <c r="BV678" s="6">
        <v>47627771.18</v>
      </c>
      <c r="BW678" s="6">
        <v>48386586.93</v>
      </c>
      <c r="BX678" s="6">
        <v>48927736.079999998</v>
      </c>
      <c r="BY678" s="6">
        <v>49283432.909999996</v>
      </c>
      <c r="BZ678" s="6">
        <v>49536668.890000001</v>
      </c>
      <c r="CA678" s="6">
        <v>49776282.61999999</v>
      </c>
      <c r="CB678" s="6">
        <v>49754161.849999994</v>
      </c>
      <c r="CC678" s="6">
        <v>49706598.700000003</v>
      </c>
      <c r="CD678" s="6">
        <v>49679454.840000004</v>
      </c>
      <c r="CE678" s="6">
        <v>49502735.229999989</v>
      </c>
      <c r="CF678" s="6">
        <v>49332784.489999995</v>
      </c>
      <c r="CG678" s="6">
        <v>49509883.919999987</v>
      </c>
      <c r="CH678" s="6">
        <v>49326282.890000001</v>
      </c>
      <c r="CI678" s="6">
        <v>48991973.430000007</v>
      </c>
      <c r="CJ678" s="6">
        <v>48763391.140000001</v>
      </c>
      <c r="CK678" s="6">
        <v>48734779.590000004</v>
      </c>
      <c r="CL678" s="6">
        <v>48843598.950000003</v>
      </c>
      <c r="CM678" s="6">
        <v>48979390.689999998</v>
      </c>
      <c r="CN678" s="6">
        <v>49181102.019999996</v>
      </c>
      <c r="CO678" s="6">
        <v>49402613.179999992</v>
      </c>
      <c r="CP678" s="6">
        <v>49376165.439999998</v>
      </c>
      <c r="CQ678" s="6">
        <v>49439538.489999995</v>
      </c>
      <c r="CR678" s="6">
        <v>49509587.950000003</v>
      </c>
      <c r="CS678" s="6">
        <v>49563201.82</v>
      </c>
      <c r="CT678" s="6">
        <v>49733109.739999995</v>
      </c>
      <c r="CU678" s="6">
        <v>49847076.379999995</v>
      </c>
      <c r="CV678" s="6">
        <v>49897313.890000001</v>
      </c>
    </row>
    <row r="679" spans="2:100" s="1" customFormat="1" ht="14" x14ac:dyDescent="0.3">
      <c r="B679" s="1">
        <v>231</v>
      </c>
      <c r="C679" s="1" t="s">
        <v>31</v>
      </c>
      <c r="D679" s="6">
        <v>32506870.02</v>
      </c>
      <c r="E679" s="6">
        <v>33075921.259999998</v>
      </c>
      <c r="F679" s="6">
        <v>33718960.719999999</v>
      </c>
      <c r="G679" s="6">
        <v>34296423.159999996</v>
      </c>
      <c r="H679" s="6">
        <v>34774489.32</v>
      </c>
      <c r="I679" s="6">
        <v>35152762.909999996</v>
      </c>
      <c r="J679" s="6">
        <v>35673468.660000004</v>
      </c>
      <c r="K679" s="6">
        <v>35745573.850000001</v>
      </c>
      <c r="L679" s="6">
        <v>35756505.270000003</v>
      </c>
      <c r="M679" s="6">
        <v>35645238.900000006</v>
      </c>
      <c r="N679" s="6">
        <v>35516579.74000001</v>
      </c>
      <c r="O679" s="6">
        <v>35397773.99000001</v>
      </c>
      <c r="P679" s="6">
        <v>35226293.38000001</v>
      </c>
      <c r="Q679" s="6">
        <v>34945872.470000006</v>
      </c>
      <c r="R679" s="6">
        <v>34352260.690000005</v>
      </c>
      <c r="S679" s="6">
        <v>33874946.070000008</v>
      </c>
      <c r="T679" s="6">
        <v>33840698.960000008</v>
      </c>
      <c r="U679" s="6">
        <v>40325493.689999998</v>
      </c>
      <c r="V679" s="6">
        <v>43577041.560000002</v>
      </c>
      <c r="W679" s="6">
        <v>47477369.759999998</v>
      </c>
      <c r="X679" s="6">
        <v>50854245.020000003</v>
      </c>
      <c r="Y679" s="6">
        <v>54261444.659999996</v>
      </c>
      <c r="Z679" s="6">
        <v>57981440.399999999</v>
      </c>
      <c r="AA679" s="6">
        <v>61517096.06000001</v>
      </c>
      <c r="AB679" s="6">
        <v>65809879.490000002</v>
      </c>
      <c r="AC679" s="6">
        <v>70397356.840000004</v>
      </c>
      <c r="AD679" s="6">
        <v>74705341.939999998</v>
      </c>
      <c r="AE679" s="6">
        <v>79422001.680000007</v>
      </c>
      <c r="AF679" s="6">
        <v>83092302.799999997</v>
      </c>
      <c r="AG679" s="6">
        <v>80208097.00999999</v>
      </c>
      <c r="AH679" s="6">
        <v>80325791.959999993</v>
      </c>
      <c r="AI679" s="6">
        <v>79785059</v>
      </c>
      <c r="AJ679" s="6">
        <v>79312889.939999998</v>
      </c>
      <c r="AK679" s="6">
        <v>78887243.979999989</v>
      </c>
      <c r="AL679" s="6">
        <v>79586504.280000001</v>
      </c>
      <c r="AM679" s="6">
        <v>78687175.480000004</v>
      </c>
      <c r="AN679" s="6">
        <v>76953778.780000001</v>
      </c>
      <c r="AO679" s="6">
        <v>74845350.359999999</v>
      </c>
      <c r="AP679" s="6">
        <v>72881744.280000001</v>
      </c>
      <c r="AQ679" s="6">
        <v>71255002.379999995</v>
      </c>
      <c r="AR679" s="6">
        <v>70283792.010000005</v>
      </c>
      <c r="AS679" s="6">
        <v>69486016.939999998</v>
      </c>
      <c r="AT679" s="6">
        <v>68917455.260000005</v>
      </c>
      <c r="AU679" s="6">
        <v>68985710.030000001</v>
      </c>
      <c r="AV679" s="6">
        <v>69510776.010000005</v>
      </c>
      <c r="AW679" s="6">
        <v>70052704.829999998</v>
      </c>
      <c r="AX679" s="6">
        <v>69346517.540000021</v>
      </c>
      <c r="AY679" s="6">
        <v>70647203.129999995</v>
      </c>
      <c r="AZ679" s="6">
        <v>72123496.109999985</v>
      </c>
      <c r="BA679" s="6">
        <v>74166475.789999992</v>
      </c>
      <c r="BB679" s="6">
        <v>76573102.219999999</v>
      </c>
      <c r="BC679" s="6">
        <v>78590005.640000015</v>
      </c>
      <c r="BD679" s="6">
        <v>80816619.75</v>
      </c>
      <c r="BE679" s="6">
        <v>83210002.549999997</v>
      </c>
      <c r="BF679" s="6">
        <v>85043398.620000005</v>
      </c>
      <c r="BG679" s="6">
        <v>86501348.75</v>
      </c>
      <c r="BH679" s="6">
        <v>87783408.679999992</v>
      </c>
      <c r="BI679" s="6">
        <v>88744362.189999998</v>
      </c>
      <c r="BJ679" s="6">
        <v>89504903.780000016</v>
      </c>
      <c r="BK679" s="6">
        <v>89637383.800000012</v>
      </c>
      <c r="BL679" s="6">
        <v>89826135.229999974</v>
      </c>
      <c r="BM679" s="6">
        <v>89616213.439999998</v>
      </c>
      <c r="BN679" s="6">
        <v>88678128.919999987</v>
      </c>
      <c r="BO679" s="6">
        <v>87822201.909999996</v>
      </c>
      <c r="BP679" s="6">
        <v>86433890.359999985</v>
      </c>
      <c r="BQ679" s="6">
        <v>84877335.099999994</v>
      </c>
      <c r="BR679" s="6">
        <v>83383373.109999985</v>
      </c>
      <c r="BS679" s="6">
        <v>82118757.689999968</v>
      </c>
      <c r="BT679" s="6">
        <v>80898096.719999984</v>
      </c>
      <c r="BU679" s="6">
        <v>79830206.609999999</v>
      </c>
      <c r="BV679" s="6">
        <v>78918868.649999976</v>
      </c>
      <c r="BW679" s="6">
        <v>78366422.109999999</v>
      </c>
      <c r="BX679" s="6">
        <v>77831474.819999993</v>
      </c>
      <c r="BY679" s="6">
        <v>77440872.379999995</v>
      </c>
      <c r="BZ679" s="6">
        <v>77442368.099999994</v>
      </c>
      <c r="CA679" s="6">
        <v>76930936.999999985</v>
      </c>
      <c r="CB679" s="6">
        <v>76306936.399999991</v>
      </c>
      <c r="CC679" s="6">
        <v>75762603.379999995</v>
      </c>
      <c r="CD679" s="6">
        <v>75447171.419999987</v>
      </c>
      <c r="CE679" s="6">
        <v>75248215.359999999</v>
      </c>
      <c r="CF679" s="6">
        <v>75137672.299999982</v>
      </c>
      <c r="CG679" s="6">
        <v>75122981.179999977</v>
      </c>
      <c r="CH679" s="6">
        <v>75129138.320000023</v>
      </c>
      <c r="CI679" s="6">
        <v>75111543.529999986</v>
      </c>
      <c r="CJ679" s="6">
        <v>74922869.889999986</v>
      </c>
      <c r="CK679" s="6">
        <v>74624096.480000004</v>
      </c>
      <c r="CL679" s="6">
        <v>74119555.209999993</v>
      </c>
      <c r="CM679" s="6">
        <v>74098751.810000002</v>
      </c>
      <c r="CN679" s="6">
        <v>74315221.5</v>
      </c>
      <c r="CO679" s="6">
        <v>74594816.089999989</v>
      </c>
      <c r="CP679" s="6">
        <v>74826135.750000015</v>
      </c>
      <c r="CQ679" s="6">
        <v>74910092.99000001</v>
      </c>
      <c r="CR679" s="6">
        <v>75448602.090000004</v>
      </c>
      <c r="CS679" s="6">
        <v>75345680.930000007</v>
      </c>
      <c r="CT679" s="6">
        <v>75146730.63000001</v>
      </c>
      <c r="CU679" s="6">
        <v>75009327.650000006</v>
      </c>
      <c r="CV679" s="6">
        <v>74893871.809999987</v>
      </c>
    </row>
    <row r="680" spans="2:100" s="1" customFormat="1" ht="14" x14ac:dyDescent="0.3">
      <c r="B680" s="1">
        <v>232</v>
      </c>
      <c r="C680" s="1" t="s">
        <v>39</v>
      </c>
      <c r="D680" s="6">
        <v>23141553.819999997</v>
      </c>
      <c r="E680" s="6">
        <v>23577572.719999999</v>
      </c>
      <c r="F680" s="6">
        <v>23959765.870000001</v>
      </c>
      <c r="G680" s="6">
        <v>24330457.740000002</v>
      </c>
      <c r="H680" s="6">
        <v>24569112.879999999</v>
      </c>
      <c r="I680" s="6">
        <v>24809893.880000003</v>
      </c>
      <c r="J680" s="6">
        <v>25096177.530000005</v>
      </c>
      <c r="K680" s="6">
        <v>25354652.579999998</v>
      </c>
      <c r="L680" s="6">
        <v>25609910.340000004</v>
      </c>
      <c r="M680" s="6">
        <v>25736906.57</v>
      </c>
      <c r="N680" s="6">
        <v>25891516.649999995</v>
      </c>
      <c r="O680" s="6">
        <v>25981152.130000003</v>
      </c>
      <c r="P680" s="6">
        <v>26029080.669999994</v>
      </c>
      <c r="Q680" s="6">
        <v>26029656.419999998</v>
      </c>
      <c r="R680" s="6">
        <v>25991467</v>
      </c>
      <c r="S680" s="6">
        <v>25930666.93</v>
      </c>
      <c r="T680" s="6">
        <v>26012030.710000001</v>
      </c>
      <c r="U680" s="6">
        <v>26102357.550000001</v>
      </c>
      <c r="V680" s="6">
        <v>26125486.620000001</v>
      </c>
      <c r="W680" s="6">
        <v>26070694.849999994</v>
      </c>
      <c r="X680" s="6">
        <v>25996816.159999996</v>
      </c>
      <c r="Y680" s="6">
        <v>26079477.439999998</v>
      </c>
      <c r="Z680" s="6">
        <v>26157164.199999999</v>
      </c>
      <c r="AA680" s="6">
        <v>26367745.620000001</v>
      </c>
      <c r="AB680" s="6">
        <v>26691343.279999997</v>
      </c>
      <c r="AC680" s="6">
        <v>27024754.809999999</v>
      </c>
      <c r="AD680" s="6">
        <v>27359592.819999997</v>
      </c>
      <c r="AE680" s="6">
        <v>27814277.579999998</v>
      </c>
      <c r="AF680" s="6">
        <v>28238473.369999997</v>
      </c>
      <c r="AG680" s="6">
        <v>28551883.299999993</v>
      </c>
      <c r="AH680" s="6">
        <v>28886555.849999994</v>
      </c>
      <c r="AI680" s="6">
        <v>29336481.890000001</v>
      </c>
      <c r="AJ680" s="6">
        <v>29745815.789999995</v>
      </c>
      <c r="AK680" s="6">
        <v>30127641.119999994</v>
      </c>
      <c r="AL680" s="6">
        <v>30468237.959999997</v>
      </c>
      <c r="AM680" s="6">
        <v>30739934.519999996</v>
      </c>
      <c r="AN680" s="6">
        <v>30970353.179999996</v>
      </c>
      <c r="AO680" s="6">
        <v>31254645.010000002</v>
      </c>
      <c r="AP680" s="6">
        <v>31533456.369999997</v>
      </c>
      <c r="AQ680" s="6">
        <v>32020210.570000004</v>
      </c>
      <c r="AR680" s="6">
        <v>32419287.719999999</v>
      </c>
      <c r="AS680" s="6">
        <v>33010528.93</v>
      </c>
      <c r="AT680" s="6">
        <v>33569053.380000003</v>
      </c>
      <c r="AU680" s="6">
        <v>34010570.629999995</v>
      </c>
      <c r="AV680" s="6">
        <v>34433935.280000001</v>
      </c>
      <c r="AW680" s="6">
        <v>34698612.249999993</v>
      </c>
      <c r="AX680" s="6">
        <v>34491424.470000006</v>
      </c>
      <c r="AY680" s="6">
        <v>34788933.159999996</v>
      </c>
      <c r="AZ680" s="6">
        <v>35054061.649999999</v>
      </c>
      <c r="BA680" s="6">
        <v>35462155.709999993</v>
      </c>
      <c r="BB680" s="6">
        <v>35721853.609999999</v>
      </c>
      <c r="BC680" s="6">
        <v>35848449.849999994</v>
      </c>
      <c r="BD680" s="6">
        <v>35836190.449999996</v>
      </c>
      <c r="BE680" s="6">
        <v>20324823.369999997</v>
      </c>
      <c r="BF680" s="6">
        <v>17310428.409999996</v>
      </c>
      <c r="BG680" s="6">
        <v>14284473.769999996</v>
      </c>
      <c r="BH680" s="6">
        <v>11295448.699999999</v>
      </c>
      <c r="BI680" s="6">
        <v>8493140.4800000004</v>
      </c>
      <c r="BJ680" s="6">
        <v>6059274.4499999955</v>
      </c>
      <c r="BK680" s="6">
        <v>3122472.0099999979</v>
      </c>
      <c r="BL680" s="6">
        <v>0</v>
      </c>
      <c r="BM680" s="6">
        <v>-3330673.94</v>
      </c>
      <c r="BN680" s="6">
        <v>-6253434.6499999994</v>
      </c>
      <c r="BO680" s="6">
        <v>-9485096.6399999987</v>
      </c>
      <c r="BP680" s="6">
        <v>-12413798.26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0</v>
      </c>
      <c r="CN680" s="6">
        <v>0</v>
      </c>
      <c r="CO680" s="6">
        <v>0</v>
      </c>
      <c r="CP680" s="6">
        <v>0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</row>
    <row r="681" spans="2:100" s="1" customFormat="1" ht="14" x14ac:dyDescent="0.3">
      <c r="B681" s="1">
        <v>234</v>
      </c>
      <c r="C681" s="1" t="s">
        <v>29</v>
      </c>
      <c r="D681" s="6">
        <v>5924909.1200000001</v>
      </c>
      <c r="E681" s="6">
        <v>5981197.3999999994</v>
      </c>
      <c r="F681" s="6">
        <v>6051935.8400000008</v>
      </c>
      <c r="G681" s="6">
        <v>6073780.4100000001</v>
      </c>
      <c r="H681" s="6">
        <v>6075966.6500000004</v>
      </c>
      <c r="I681" s="6">
        <v>6125036.6699999999</v>
      </c>
      <c r="J681" s="6">
        <v>6132644.2299999986</v>
      </c>
      <c r="K681" s="6">
        <v>6201866.6900000004</v>
      </c>
      <c r="L681" s="6">
        <v>6246841.6000000015</v>
      </c>
      <c r="M681" s="6">
        <v>6279736.4100000011</v>
      </c>
      <c r="N681" s="6">
        <v>6317174.9799999995</v>
      </c>
      <c r="O681" s="6">
        <v>6314632.0800000019</v>
      </c>
      <c r="P681" s="6">
        <v>6312985.7399999993</v>
      </c>
      <c r="Q681" s="6">
        <v>6272652.8100000005</v>
      </c>
      <c r="R681" s="6">
        <v>6208629.2000000002</v>
      </c>
      <c r="S681" s="6">
        <v>6135429.0200000005</v>
      </c>
      <c r="T681" s="6">
        <v>6021946.3399999999</v>
      </c>
      <c r="U681" s="6">
        <v>5902724.5200000005</v>
      </c>
      <c r="V681" s="6">
        <v>5762780.0999999996</v>
      </c>
      <c r="W681" s="6">
        <v>5623341.1600000001</v>
      </c>
      <c r="X681" s="6">
        <v>5500073.9000000004</v>
      </c>
      <c r="Y681" s="6">
        <v>5409808.3099999987</v>
      </c>
      <c r="Z681" s="6">
        <v>5334428.8</v>
      </c>
      <c r="AA681" s="6">
        <v>5324409.1499999985</v>
      </c>
      <c r="AB681" s="6">
        <v>5403815.1300000008</v>
      </c>
      <c r="AC681" s="6">
        <v>5581583.2600000007</v>
      </c>
      <c r="AD681" s="6">
        <v>5760536.1900000004</v>
      </c>
      <c r="AE681" s="6">
        <v>5960991.9800000004</v>
      </c>
      <c r="AF681" s="6">
        <v>6122836.2800000003</v>
      </c>
      <c r="AG681" s="6">
        <v>6332796</v>
      </c>
      <c r="AH681" s="6">
        <v>6524644.4300000016</v>
      </c>
      <c r="AI681" s="6">
        <v>6660789.1299999999</v>
      </c>
      <c r="AJ681" s="6">
        <v>6889135.6699999999</v>
      </c>
      <c r="AK681" s="6">
        <v>7050714.2800000012</v>
      </c>
      <c r="AL681" s="6">
        <v>7179346.6400000015</v>
      </c>
      <c r="AM681" s="6">
        <v>7264389.1800000006</v>
      </c>
      <c r="AN681" s="6">
        <v>7308159</v>
      </c>
      <c r="AO681" s="6">
        <v>7278155.2300000004</v>
      </c>
      <c r="AP681" s="6">
        <v>7239724.9799999995</v>
      </c>
      <c r="AQ681" s="6">
        <v>7263705.7700000005</v>
      </c>
      <c r="AR681" s="6">
        <v>7311044.3399999999</v>
      </c>
      <c r="AS681" s="6">
        <v>7314190.4900000002</v>
      </c>
      <c r="AT681" s="6">
        <v>7307268.9100000001</v>
      </c>
      <c r="AU681" s="6">
        <v>7324373.1200000001</v>
      </c>
      <c r="AV681" s="6">
        <v>7286726.2699999996</v>
      </c>
      <c r="AW681" s="6">
        <v>7365864.9800000004</v>
      </c>
      <c r="AX681" s="6">
        <v>7455174.8699999992</v>
      </c>
      <c r="AY681" s="6">
        <v>7500432.8600000013</v>
      </c>
      <c r="AZ681" s="6">
        <v>7618310.7699999996</v>
      </c>
      <c r="BA681" s="6">
        <v>7734441.1999999993</v>
      </c>
      <c r="BB681" s="6">
        <v>7851790.2299999995</v>
      </c>
      <c r="BC681" s="6">
        <v>7922508.1099999994</v>
      </c>
      <c r="BD681" s="6">
        <v>8036938.0899999999</v>
      </c>
      <c r="BE681" s="6">
        <v>8173288.7699999996</v>
      </c>
      <c r="BF681" s="6">
        <v>8322233.6099999994</v>
      </c>
      <c r="BG681" s="6">
        <v>8476503.9999999981</v>
      </c>
      <c r="BH681" s="6">
        <v>8627398.870000001</v>
      </c>
      <c r="BI681" s="6">
        <v>8679686.8099999987</v>
      </c>
      <c r="BJ681" s="6">
        <v>8752841.1999999993</v>
      </c>
      <c r="BK681" s="6">
        <v>8892841.8900000006</v>
      </c>
      <c r="BL681" s="6">
        <v>8982078.7599999998</v>
      </c>
      <c r="BM681" s="6">
        <v>8985764.3200000003</v>
      </c>
      <c r="BN681" s="6">
        <v>8958272.2699999996</v>
      </c>
      <c r="BO681" s="6">
        <v>8925498.209999999</v>
      </c>
      <c r="BP681" s="6">
        <v>8903956.0600000005</v>
      </c>
      <c r="BQ681" s="6">
        <v>8848361.8599999994</v>
      </c>
      <c r="BR681" s="6">
        <v>4594219.93</v>
      </c>
      <c r="BS681" s="6">
        <v>3832958.2199999997</v>
      </c>
      <c r="BT681" s="6">
        <v>3064021.96</v>
      </c>
      <c r="BU681" s="6">
        <v>2346295.4699999997</v>
      </c>
      <c r="BV681" s="6">
        <v>1590963.33</v>
      </c>
      <c r="BW681" s="6">
        <v>833448.8599999994</v>
      </c>
      <c r="BX681" s="6">
        <v>0</v>
      </c>
      <c r="BY681" s="6">
        <v>-742199.6</v>
      </c>
      <c r="BZ681" s="6">
        <v>-1392443.5</v>
      </c>
      <c r="CA681" s="6">
        <v>-2104130.44</v>
      </c>
      <c r="CB681" s="6">
        <v>-2806391.31</v>
      </c>
      <c r="CC681" s="6">
        <v>-3508923.61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0</v>
      </c>
      <c r="CU681" s="6">
        <v>0</v>
      </c>
      <c r="CV681" s="6">
        <v>0</v>
      </c>
    </row>
    <row r="682" spans="2:100" s="1" customFormat="1" ht="14" x14ac:dyDescent="0.3">
      <c r="B682" s="1">
        <v>235</v>
      </c>
      <c r="C682" s="1" t="s">
        <v>45</v>
      </c>
      <c r="D682" s="6">
        <v>2054643.6999999997</v>
      </c>
      <c r="E682" s="6">
        <v>2083679.04</v>
      </c>
      <c r="F682" s="6">
        <v>2097505.69</v>
      </c>
      <c r="G682" s="6">
        <v>2116386.8100000005</v>
      </c>
      <c r="H682" s="6">
        <v>2129328.9500000002</v>
      </c>
      <c r="I682" s="6">
        <v>2144223.0300000003</v>
      </c>
      <c r="J682" s="6">
        <v>2153183.3200000003</v>
      </c>
      <c r="K682" s="6">
        <v>2158017.4000000004</v>
      </c>
      <c r="L682" s="6">
        <v>2152563.08</v>
      </c>
      <c r="M682" s="6">
        <v>2135154.4700000002</v>
      </c>
      <c r="N682" s="6">
        <v>2099070.1099999994</v>
      </c>
      <c r="O682" s="6">
        <v>2050395.6500000004</v>
      </c>
      <c r="P682" s="6">
        <v>2020634.76</v>
      </c>
      <c r="Q682" s="6">
        <v>1981705.9999999998</v>
      </c>
      <c r="R682" s="6">
        <v>1946425.83</v>
      </c>
      <c r="S682" s="6">
        <v>1920295.1099999999</v>
      </c>
      <c r="T682" s="6">
        <v>1896754.8199999998</v>
      </c>
      <c r="U682" s="6">
        <v>1870171.81</v>
      </c>
      <c r="V682" s="6">
        <v>1854025.75</v>
      </c>
      <c r="W682" s="6">
        <v>1844034.83</v>
      </c>
      <c r="X682" s="6">
        <v>1849736.4300000002</v>
      </c>
      <c r="Y682" s="6">
        <v>1852797.9900000002</v>
      </c>
      <c r="Z682" s="6">
        <v>1856105.1</v>
      </c>
      <c r="AA682" s="6">
        <v>1887934.0699999998</v>
      </c>
      <c r="AB682" s="6">
        <v>1838460.41</v>
      </c>
      <c r="AC682" s="6">
        <v>1843324.18</v>
      </c>
      <c r="AD682" s="6">
        <v>1852212.2100000002</v>
      </c>
      <c r="AE682" s="6">
        <v>1852762.24</v>
      </c>
      <c r="AF682" s="6">
        <v>1863458.15</v>
      </c>
      <c r="AG682" s="6">
        <v>1892016.87</v>
      </c>
      <c r="AH682" s="6">
        <v>1904733.76</v>
      </c>
      <c r="AI682" s="6">
        <v>1891265.9</v>
      </c>
      <c r="AJ682" s="6">
        <v>1889279.1199999999</v>
      </c>
      <c r="AK682" s="6">
        <v>1878434.3199999998</v>
      </c>
      <c r="AL682" s="6">
        <v>1861806.3099999996</v>
      </c>
      <c r="AM682" s="6">
        <v>1860776.57</v>
      </c>
      <c r="AN682" s="6">
        <v>2014509.0400000003</v>
      </c>
      <c r="AO682" s="6">
        <v>2044763.2599999998</v>
      </c>
      <c r="AP682" s="6">
        <v>2065009.8900000001</v>
      </c>
      <c r="AQ682" s="6">
        <v>2096356.14</v>
      </c>
      <c r="AR682" s="6">
        <v>2121035.1100000003</v>
      </c>
      <c r="AS682" s="6">
        <v>2135515.6000000006</v>
      </c>
      <c r="AT682" s="6">
        <v>2176471.4400000004</v>
      </c>
      <c r="AU682" s="6">
        <v>2246218.3500000006</v>
      </c>
      <c r="AV682" s="6">
        <v>2289209.89</v>
      </c>
      <c r="AW682" s="6">
        <v>2335328.9899999998</v>
      </c>
      <c r="AX682" s="6">
        <v>2406072.5799999996</v>
      </c>
      <c r="AY682" s="6">
        <v>2462497.2600000007</v>
      </c>
      <c r="AZ682" s="6">
        <v>2441908.7600000007</v>
      </c>
      <c r="BA682" s="6">
        <v>2504620.7600000002</v>
      </c>
      <c r="BB682" s="6">
        <v>2562441.48</v>
      </c>
      <c r="BC682" s="6">
        <v>2623929.6200000006</v>
      </c>
      <c r="BD682" s="6">
        <v>2679436.62</v>
      </c>
      <c r="BE682" s="6">
        <v>2731886.7199999997</v>
      </c>
      <c r="BF682" s="6">
        <v>2764015.4700000007</v>
      </c>
      <c r="BG682" s="6">
        <v>2793510.99</v>
      </c>
      <c r="BH682" s="6">
        <v>2835969.0800000005</v>
      </c>
      <c r="BI682" s="6">
        <v>2875716.9400000004</v>
      </c>
      <c r="BJ682" s="6">
        <v>2909580.6400000006</v>
      </c>
      <c r="BK682" s="6">
        <v>2937940.0799999996</v>
      </c>
      <c r="BL682" s="6">
        <v>2951469.2000000007</v>
      </c>
      <c r="BM682" s="6">
        <v>2956939.43</v>
      </c>
      <c r="BN682" s="6">
        <v>2950675.4800000004</v>
      </c>
      <c r="BO682" s="6">
        <v>2943700.3200000003</v>
      </c>
      <c r="BP682" s="6">
        <v>2937185.5700000003</v>
      </c>
      <c r="BQ682" s="6">
        <v>2933340.49</v>
      </c>
      <c r="BR682" s="6">
        <v>2918237.49</v>
      </c>
      <c r="BS682" s="6">
        <v>2906348.9600000009</v>
      </c>
      <c r="BT682" s="6">
        <v>2882528.1000000006</v>
      </c>
      <c r="BU682" s="6">
        <v>2861326.7800000007</v>
      </c>
      <c r="BV682" s="6">
        <v>2843374.1600000006</v>
      </c>
      <c r="BW682" s="6">
        <v>2822612.8800000008</v>
      </c>
      <c r="BX682" s="6">
        <v>2818996.3200000003</v>
      </c>
      <c r="BY682" s="6">
        <v>2817132.9100000006</v>
      </c>
      <c r="BZ682" s="6">
        <v>2818262.48</v>
      </c>
      <c r="CA682" s="6">
        <v>2821521.0500000003</v>
      </c>
      <c r="CB682" s="6">
        <v>2825667.41</v>
      </c>
      <c r="CC682" s="6">
        <v>2827505.71</v>
      </c>
      <c r="CD682" s="6">
        <v>2843365.3099999996</v>
      </c>
      <c r="CE682" s="6">
        <v>2873196.81</v>
      </c>
      <c r="CF682" s="6">
        <v>2905738.6399999997</v>
      </c>
      <c r="CG682" s="6">
        <v>2938172.4200000004</v>
      </c>
      <c r="CH682" s="6">
        <v>2971738.3400000003</v>
      </c>
      <c r="CI682" s="6">
        <v>3004375.9400000009</v>
      </c>
      <c r="CJ682" s="6">
        <v>3021178.4000000004</v>
      </c>
      <c r="CK682" s="6">
        <v>3039283.01</v>
      </c>
      <c r="CL682" s="6">
        <v>3057740.84</v>
      </c>
      <c r="CM682" s="6">
        <v>3077738.03</v>
      </c>
      <c r="CN682" s="6">
        <v>3097512.12</v>
      </c>
      <c r="CO682" s="6">
        <v>3117945.3499999996</v>
      </c>
      <c r="CP682" s="6">
        <v>3124409.27</v>
      </c>
      <c r="CQ682" s="6">
        <v>2951596.5600000005</v>
      </c>
      <c r="CR682" s="6">
        <v>2778365.9099999997</v>
      </c>
      <c r="CS682" s="6">
        <v>2610723.3299999991</v>
      </c>
      <c r="CT682" s="6">
        <v>2344918.8199999994</v>
      </c>
      <c r="CU682" s="6">
        <v>2087688.6399999992</v>
      </c>
      <c r="CV682" s="6">
        <v>1821884.1299999994</v>
      </c>
    </row>
    <row r="683" spans="2:100" s="1" customFormat="1" ht="14" x14ac:dyDescent="0.3">
      <c r="B683" s="1">
        <v>236</v>
      </c>
      <c r="C683" s="1" t="s">
        <v>50</v>
      </c>
      <c r="D683" s="6">
        <v>3405387.3</v>
      </c>
      <c r="E683" s="6">
        <v>3595844.0800000005</v>
      </c>
      <c r="F683" s="6">
        <v>3753664.1300000004</v>
      </c>
      <c r="G683" s="6">
        <v>3909815.26</v>
      </c>
      <c r="H683" s="6">
        <v>4038036.0500000003</v>
      </c>
      <c r="I683" s="6">
        <v>4128613.1799999997</v>
      </c>
      <c r="J683" s="6">
        <v>4276940.8500000015</v>
      </c>
      <c r="K683" s="6">
        <v>4353893.2200000007</v>
      </c>
      <c r="L683" s="6">
        <v>4399689.28</v>
      </c>
      <c r="M683" s="6">
        <v>4463455.01</v>
      </c>
      <c r="N683" s="6">
        <v>4543324.9700000016</v>
      </c>
      <c r="O683" s="6">
        <v>4634616.6500000004</v>
      </c>
      <c r="P683" s="6">
        <v>4793717.34</v>
      </c>
      <c r="Q683" s="6">
        <v>4940051.1400000006</v>
      </c>
      <c r="R683" s="6">
        <v>5073169.4500000011</v>
      </c>
      <c r="S683" s="6">
        <v>5230435.6700000009</v>
      </c>
      <c r="T683" s="6">
        <v>5435455.3800000008</v>
      </c>
      <c r="U683" s="6">
        <v>5708512.6400000006</v>
      </c>
      <c r="V683" s="6">
        <v>5886707.3100000005</v>
      </c>
      <c r="W683" s="6">
        <v>6262158.6499999994</v>
      </c>
      <c r="X683" s="6">
        <v>6672048.6299999999</v>
      </c>
      <c r="Y683" s="6">
        <v>6983499.2600000016</v>
      </c>
      <c r="Z683" s="6">
        <v>7274947.7400000002</v>
      </c>
      <c r="AA683" s="6">
        <v>7538705.3899999997</v>
      </c>
      <c r="AB683" s="6">
        <v>7839053.54</v>
      </c>
      <c r="AC683" s="6">
        <v>8227244.3399999999</v>
      </c>
      <c r="AD683" s="6">
        <v>8601984.4800000004</v>
      </c>
      <c r="AE683" s="6">
        <v>9043618.2800000012</v>
      </c>
      <c r="AF683" s="6">
        <v>9435945.8399999999</v>
      </c>
      <c r="AG683" s="6">
        <v>9755605.9499999993</v>
      </c>
      <c r="AH683" s="6">
        <v>10083697.109999999</v>
      </c>
      <c r="AI683" s="6">
        <v>10312405.59</v>
      </c>
      <c r="AJ683" s="6">
        <v>10534985.260000002</v>
      </c>
      <c r="AK683" s="6">
        <v>10945323.41</v>
      </c>
      <c r="AL683" s="6">
        <v>11274009.600000001</v>
      </c>
      <c r="AM683" s="6">
        <v>11529321.960000001</v>
      </c>
      <c r="AN683" s="6">
        <v>11561109.219999999</v>
      </c>
      <c r="AO683" s="6">
        <v>11795422.469999999</v>
      </c>
      <c r="AP683" s="6">
        <v>12104959.59</v>
      </c>
      <c r="AQ683" s="6">
        <v>12411794.009999998</v>
      </c>
      <c r="AR683" s="6">
        <v>12760272.909999996</v>
      </c>
      <c r="AS683" s="6">
        <v>13200597.779999997</v>
      </c>
      <c r="AT683" s="6">
        <v>13684960.34</v>
      </c>
      <c r="AU683" s="6">
        <v>14125516.689999998</v>
      </c>
      <c r="AV683" s="6">
        <v>14569736.59</v>
      </c>
      <c r="AW683" s="6">
        <v>14848807.619999997</v>
      </c>
      <c r="AX683" s="6">
        <v>15197825.299999997</v>
      </c>
      <c r="AY683" s="6">
        <v>15590419.810000001</v>
      </c>
      <c r="AZ683" s="6">
        <v>16260778.100000001</v>
      </c>
      <c r="BA683" s="6">
        <v>16622806.65</v>
      </c>
      <c r="BB683" s="6">
        <v>16880283.539999999</v>
      </c>
      <c r="BC683" s="6">
        <v>17125793.620000001</v>
      </c>
      <c r="BD683" s="6">
        <v>17407708.350000001</v>
      </c>
      <c r="BE683" s="6">
        <v>17718345.229999997</v>
      </c>
      <c r="BF683" s="6">
        <v>18054992.059999999</v>
      </c>
      <c r="BG683" s="6">
        <v>18199212.02</v>
      </c>
      <c r="BH683" s="6">
        <v>18189451.73</v>
      </c>
      <c r="BI683" s="6">
        <v>18104097.73</v>
      </c>
      <c r="BJ683" s="6">
        <v>17920104.299999997</v>
      </c>
      <c r="BK683" s="6">
        <v>17765238.199999999</v>
      </c>
      <c r="BL683" s="6">
        <v>17465083.529999994</v>
      </c>
      <c r="BM683" s="6">
        <v>17208377.249999996</v>
      </c>
      <c r="BN683" s="6">
        <v>17049904.689999998</v>
      </c>
      <c r="BO683" s="6">
        <v>17089798.519999996</v>
      </c>
      <c r="BP683" s="6">
        <v>17106561.899999999</v>
      </c>
      <c r="BQ683" s="6">
        <v>17169556.809999995</v>
      </c>
      <c r="BR683" s="6">
        <v>17421440.130000003</v>
      </c>
      <c r="BS683" s="6">
        <v>18061497.210000001</v>
      </c>
      <c r="BT683" s="6">
        <v>19086214.549999997</v>
      </c>
      <c r="BU683" s="6">
        <v>20402132.689999998</v>
      </c>
      <c r="BV683" s="6">
        <v>22135430.880000003</v>
      </c>
      <c r="BW683" s="6">
        <v>24227491.339999996</v>
      </c>
      <c r="BX683" s="6">
        <v>26412930.569999997</v>
      </c>
      <c r="BY683" s="6">
        <v>28499169.450000003</v>
      </c>
      <c r="BZ683" s="6">
        <v>30492013.080000002</v>
      </c>
      <c r="CA683" s="6">
        <v>32517091.529999997</v>
      </c>
      <c r="CB683" s="6">
        <v>34428383.950000003</v>
      </c>
      <c r="CC683" s="6">
        <v>36347921.680000007</v>
      </c>
      <c r="CD683" s="6">
        <v>38018301.670000009</v>
      </c>
      <c r="CE683" s="6">
        <v>39398429.679999992</v>
      </c>
      <c r="CF683" s="6">
        <v>40663626.030000001</v>
      </c>
      <c r="CG683" s="6">
        <v>41746558.590000004</v>
      </c>
      <c r="CH683" s="6">
        <v>42814565.75</v>
      </c>
      <c r="CI683" s="6">
        <v>43411899.299999997</v>
      </c>
      <c r="CJ683" s="6">
        <v>44003140.199999996</v>
      </c>
      <c r="CK683" s="6">
        <v>44848048.669999994</v>
      </c>
      <c r="CL683" s="6">
        <v>45466832.289999992</v>
      </c>
      <c r="CM683" s="6">
        <v>46126130.25</v>
      </c>
      <c r="CN683" s="6">
        <v>46818031.519999988</v>
      </c>
      <c r="CO683" s="6">
        <v>47907902.439999998</v>
      </c>
      <c r="CP683" s="6">
        <v>49135794.609999999</v>
      </c>
      <c r="CQ683" s="6">
        <v>50610961.039999992</v>
      </c>
      <c r="CR683" s="6">
        <v>52448317.299999997</v>
      </c>
      <c r="CS683" s="6">
        <v>54105729.910000011</v>
      </c>
      <c r="CT683" s="6">
        <v>55566015.889999978</v>
      </c>
      <c r="CU683" s="6">
        <v>56953407.010000005</v>
      </c>
      <c r="CV683" s="6">
        <v>58419818.110000007</v>
      </c>
    </row>
    <row r="684" spans="2:100" s="1" customFormat="1" ht="14" x14ac:dyDescent="0.3">
      <c r="B684" s="1">
        <v>237</v>
      </c>
      <c r="C684" s="1" t="s">
        <v>87</v>
      </c>
      <c r="D684" s="6">
        <v>6737847.0399999982</v>
      </c>
      <c r="E684" s="6">
        <v>6975601.9099999992</v>
      </c>
      <c r="F684" s="6">
        <v>7176048.5399999991</v>
      </c>
      <c r="G684" s="6">
        <v>7383366.0599999987</v>
      </c>
      <c r="H684" s="6">
        <v>7495967.9399999985</v>
      </c>
      <c r="I684" s="6">
        <v>7676581.3499999987</v>
      </c>
      <c r="J684" s="6">
        <v>7811581.8899999987</v>
      </c>
      <c r="K684" s="6">
        <v>7849347.1199999992</v>
      </c>
      <c r="L684" s="6">
        <v>7785594.1699999999</v>
      </c>
      <c r="M684" s="6">
        <v>7682697.7399999984</v>
      </c>
      <c r="N684" s="6">
        <v>7698561.0999999996</v>
      </c>
      <c r="O684" s="6">
        <v>7658269.0499999989</v>
      </c>
      <c r="P684" s="6">
        <v>7524108.6900000013</v>
      </c>
      <c r="Q684" s="6">
        <v>7497480.8000000007</v>
      </c>
      <c r="R684" s="6">
        <v>7436225.8399999999</v>
      </c>
      <c r="S684" s="6">
        <v>7416270.7200000007</v>
      </c>
      <c r="T684" s="6">
        <v>7571897.1400000006</v>
      </c>
      <c r="U684" s="6">
        <v>7725790.8900000006</v>
      </c>
      <c r="V684" s="6">
        <v>8069778.7000000011</v>
      </c>
      <c r="W684" s="6">
        <v>8516034.129999999</v>
      </c>
      <c r="X684" s="6">
        <v>9011379.6400000006</v>
      </c>
      <c r="Y684" s="6">
        <v>9624790.4000000022</v>
      </c>
      <c r="Z684" s="6">
        <v>9903393.9299999978</v>
      </c>
      <c r="AA684" s="6">
        <v>10014813.100000001</v>
      </c>
      <c r="AB684" s="6">
        <v>10053000.48</v>
      </c>
      <c r="AC684" s="6">
        <v>10287103.380000001</v>
      </c>
      <c r="AD684" s="6">
        <v>10580999.359999999</v>
      </c>
      <c r="AE684" s="6">
        <v>10972944.830000002</v>
      </c>
      <c r="AF684" s="6">
        <v>11225671.190000001</v>
      </c>
      <c r="AG684" s="6">
        <v>11531362.710000001</v>
      </c>
      <c r="AH684" s="6">
        <v>11732414.27</v>
      </c>
      <c r="AI684" s="6">
        <v>11924449.610000001</v>
      </c>
      <c r="AJ684" s="6">
        <v>12174934.739999998</v>
      </c>
      <c r="AK684" s="6">
        <v>12285424.950000003</v>
      </c>
      <c r="AL684" s="6">
        <v>12688264.17</v>
      </c>
      <c r="AM684" s="6">
        <v>13293864.16</v>
      </c>
      <c r="AN684" s="6">
        <v>14008800.030000001</v>
      </c>
      <c r="AO684" s="6">
        <v>14507036.830000002</v>
      </c>
      <c r="AP684" s="6">
        <v>14782243.470000001</v>
      </c>
      <c r="AQ684" s="6">
        <v>14989595.899999999</v>
      </c>
      <c r="AR684" s="6">
        <v>15242867.120000001</v>
      </c>
      <c r="AS684" s="6">
        <v>15367650.140000002</v>
      </c>
      <c r="AT684" s="6">
        <v>15412891.560000001</v>
      </c>
      <c r="AU684" s="6">
        <v>15623456.75</v>
      </c>
      <c r="AV684" s="6">
        <v>15678858.530000003</v>
      </c>
      <c r="AW684" s="6">
        <v>15537832.730000002</v>
      </c>
      <c r="AX684" s="6">
        <v>15372345.15</v>
      </c>
      <c r="AY684" s="6">
        <v>15251345.289999999</v>
      </c>
      <c r="AZ684" s="6">
        <v>15218048.16</v>
      </c>
      <c r="BA684" s="6">
        <v>15007616.949999999</v>
      </c>
      <c r="BB684" s="6">
        <v>15121164.800000001</v>
      </c>
      <c r="BC684" s="6">
        <v>15194152.220000001</v>
      </c>
      <c r="BD684" s="6">
        <v>15251073.370000001</v>
      </c>
      <c r="BE684" s="6">
        <v>15431558.620000001</v>
      </c>
      <c r="BF684" s="6">
        <v>15641512.760000002</v>
      </c>
      <c r="BG684" s="6">
        <v>15507682.210000005</v>
      </c>
      <c r="BH684" s="6">
        <v>15705847.100000003</v>
      </c>
      <c r="BI684" s="6">
        <v>16088566.180000002</v>
      </c>
      <c r="BJ684" s="6">
        <v>16462907.530000001</v>
      </c>
      <c r="BK684" s="6">
        <v>16872881.740000002</v>
      </c>
      <c r="BL684" s="6">
        <v>17084375.809999999</v>
      </c>
      <c r="BM684" s="6">
        <v>17545355.839999996</v>
      </c>
      <c r="BN684" s="6">
        <v>17942007.140000001</v>
      </c>
      <c r="BO684" s="6">
        <v>18364965.159999996</v>
      </c>
      <c r="BP684" s="6">
        <v>18543603.079999998</v>
      </c>
      <c r="BQ684" s="6">
        <v>19130192.419999994</v>
      </c>
      <c r="BR684" s="6">
        <v>19476682.469999999</v>
      </c>
      <c r="BS684" s="6">
        <v>20040252.479999997</v>
      </c>
      <c r="BT684" s="6">
        <v>20670162.210000001</v>
      </c>
      <c r="BU684" s="6">
        <v>21241615.469999995</v>
      </c>
      <c r="BV684" s="6">
        <v>21824244.100000001</v>
      </c>
      <c r="BW684" s="6">
        <v>22426878.649999999</v>
      </c>
      <c r="BX684" s="6">
        <v>23138780.27</v>
      </c>
      <c r="BY684" s="6">
        <v>23984218.120000005</v>
      </c>
      <c r="BZ684" s="6">
        <v>24537384.720000003</v>
      </c>
      <c r="CA684" s="6">
        <v>25352589.030000001</v>
      </c>
      <c r="CB684" s="6">
        <v>26482102.450000003</v>
      </c>
      <c r="CC684" s="6">
        <v>27304044.450000003</v>
      </c>
      <c r="CD684" s="6">
        <v>28405560.270000003</v>
      </c>
      <c r="CE684" s="6">
        <v>29369562.760000005</v>
      </c>
      <c r="CF684" s="6">
        <v>30273091.490000002</v>
      </c>
      <c r="CG684" s="6">
        <v>31193076.870000005</v>
      </c>
      <c r="CH684" s="6">
        <v>32074634.500000004</v>
      </c>
      <c r="CI684" s="6">
        <v>32938561.200000003</v>
      </c>
      <c r="CJ684" s="6">
        <v>33263246.460000001</v>
      </c>
      <c r="CK684" s="6">
        <v>33842873.360000007</v>
      </c>
      <c r="CL684" s="6">
        <v>34322794.400000006</v>
      </c>
      <c r="CM684" s="6">
        <v>34955489.43</v>
      </c>
      <c r="CN684" s="6">
        <v>35531859.420000002</v>
      </c>
      <c r="CO684" s="6">
        <v>36031697.969999999</v>
      </c>
      <c r="CP684" s="6">
        <v>36331170.959999993</v>
      </c>
      <c r="CQ684" s="6">
        <v>36838674.140000001</v>
      </c>
      <c r="CR684" s="6">
        <v>37047381.280000001</v>
      </c>
      <c r="CS684" s="6">
        <v>37192778.969999999</v>
      </c>
      <c r="CT684" s="6">
        <v>37469224.579999998</v>
      </c>
      <c r="CU684" s="6">
        <v>37545876.589999996</v>
      </c>
      <c r="CV684" s="6">
        <v>38249486.550000004</v>
      </c>
    </row>
    <row r="685" spans="2:100" s="1" customFormat="1" ht="14" x14ac:dyDescent="0.3">
      <c r="B685" s="1">
        <v>238</v>
      </c>
      <c r="C685" s="1" t="s">
        <v>61</v>
      </c>
      <c r="D685" s="6">
        <v>5968257.5800000001</v>
      </c>
      <c r="E685" s="6">
        <v>5865194.4000000004</v>
      </c>
      <c r="F685" s="6">
        <v>5785721.6200000001</v>
      </c>
      <c r="G685" s="6">
        <v>5650015.2000000011</v>
      </c>
      <c r="H685" s="6">
        <v>5534320.3500000006</v>
      </c>
      <c r="I685" s="6">
        <v>5443447.2599999998</v>
      </c>
      <c r="J685" s="6">
        <v>5360794.57</v>
      </c>
      <c r="K685" s="6">
        <v>5227747.4900000012</v>
      </c>
      <c r="L685" s="6">
        <v>5109885.87</v>
      </c>
      <c r="M685" s="6">
        <v>5026207.0100000016</v>
      </c>
      <c r="N685" s="6">
        <v>4905761.9499999993</v>
      </c>
      <c r="O685" s="6">
        <v>4843025.1999999993</v>
      </c>
      <c r="P685" s="6">
        <v>4799205.6199999992</v>
      </c>
      <c r="Q685" s="6">
        <v>4844916.5500000007</v>
      </c>
      <c r="R685" s="6">
        <v>4792743.41</v>
      </c>
      <c r="S685" s="6">
        <v>4918445.7299999995</v>
      </c>
      <c r="T685" s="6">
        <v>5052471.3499999996</v>
      </c>
      <c r="U685" s="6">
        <v>5226451.6999999993</v>
      </c>
      <c r="V685" s="6">
        <v>5434889.9699999997</v>
      </c>
      <c r="W685" s="6">
        <v>5774198.8500000006</v>
      </c>
      <c r="X685" s="6">
        <v>6000751.25</v>
      </c>
      <c r="Y685" s="6">
        <v>6252037.580000001</v>
      </c>
      <c r="Z685" s="6">
        <v>6517320.6599999992</v>
      </c>
      <c r="AA685" s="6">
        <v>6722270.6000000006</v>
      </c>
      <c r="AB685" s="6">
        <v>6934270.8899999997</v>
      </c>
      <c r="AC685" s="6">
        <v>7128343.709999999</v>
      </c>
      <c r="AD685" s="6">
        <v>7379338.7299999995</v>
      </c>
      <c r="AE685" s="6">
        <v>7546294.9000000004</v>
      </c>
      <c r="AF685" s="6">
        <v>7662970.2599999988</v>
      </c>
      <c r="AG685" s="6">
        <v>7732627.7300000004</v>
      </c>
      <c r="AH685" s="6">
        <v>7775830.2100000009</v>
      </c>
      <c r="AI685" s="6">
        <v>7679276.9100000001</v>
      </c>
      <c r="AJ685" s="6">
        <v>7694365.9900000012</v>
      </c>
      <c r="AK685" s="6">
        <v>7650980.6199999992</v>
      </c>
      <c r="AL685" s="6">
        <v>7639324.0100000007</v>
      </c>
      <c r="AM685" s="6">
        <v>7633059.7399999993</v>
      </c>
      <c r="AN685" s="6">
        <v>7674816.6199999982</v>
      </c>
      <c r="AO685" s="6">
        <v>7688974.0299999993</v>
      </c>
      <c r="AP685" s="6">
        <v>7712802.8999999994</v>
      </c>
      <c r="AQ685" s="6">
        <v>7699449.129999999</v>
      </c>
      <c r="AR685" s="6">
        <v>7688640.4699999988</v>
      </c>
      <c r="AS685" s="6">
        <v>7731122.5099999998</v>
      </c>
      <c r="AT685" s="6">
        <v>7762751.379999999</v>
      </c>
      <c r="AU685" s="6">
        <v>7829124.3399999989</v>
      </c>
      <c r="AV685" s="6">
        <v>7901295.3099999987</v>
      </c>
      <c r="AW685" s="6">
        <v>7960528.5000000009</v>
      </c>
      <c r="AX685" s="6">
        <v>8004152.5599999977</v>
      </c>
      <c r="AY685" s="6">
        <v>8084482.7099999981</v>
      </c>
      <c r="AZ685" s="6">
        <v>8127385.2000000011</v>
      </c>
      <c r="BA685" s="6">
        <v>8176164.7400000002</v>
      </c>
      <c r="BB685" s="6">
        <v>8313521.8300000001</v>
      </c>
      <c r="BC685" s="6">
        <v>8419351.8300000001</v>
      </c>
      <c r="BD685" s="6">
        <v>8580454.1400000006</v>
      </c>
      <c r="BE685" s="6">
        <v>8709974.9199999999</v>
      </c>
      <c r="BF685" s="6">
        <v>8835117.0099999998</v>
      </c>
      <c r="BG685" s="6">
        <v>8964599.5800000001</v>
      </c>
      <c r="BH685" s="6">
        <v>9105864.5200000014</v>
      </c>
      <c r="BI685" s="6">
        <v>9235062.5599999987</v>
      </c>
      <c r="BJ685" s="6">
        <v>9373907.0500000007</v>
      </c>
      <c r="BK685" s="6">
        <v>9513398.2600000016</v>
      </c>
      <c r="BL685" s="6">
        <v>9645353.3900000006</v>
      </c>
      <c r="BM685" s="6">
        <v>9796775.5100000016</v>
      </c>
      <c r="BN685" s="6">
        <v>9843189.4400000013</v>
      </c>
      <c r="BO685" s="6">
        <v>9945929.3100000005</v>
      </c>
      <c r="BP685" s="6">
        <v>10019374.649999999</v>
      </c>
      <c r="BQ685" s="6">
        <v>10124183.619999999</v>
      </c>
      <c r="BR685" s="6">
        <v>10233899.039999999</v>
      </c>
      <c r="BS685" s="6">
        <v>10371140.430000002</v>
      </c>
      <c r="BT685" s="6">
        <v>10492678.200000001</v>
      </c>
      <c r="BU685" s="6">
        <v>10606669.84</v>
      </c>
      <c r="BV685" s="6">
        <v>10729616.219999999</v>
      </c>
      <c r="BW685" s="6">
        <v>10844726.08</v>
      </c>
      <c r="BX685" s="6">
        <v>10961473.609999999</v>
      </c>
      <c r="BY685" s="6">
        <v>11049363.399999999</v>
      </c>
      <c r="BZ685" s="6">
        <v>11143327.109999999</v>
      </c>
      <c r="CA685" s="6">
        <v>11238610.699999999</v>
      </c>
      <c r="CB685" s="6">
        <v>11327763.870000001</v>
      </c>
      <c r="CC685" s="6">
        <v>11430159.799999999</v>
      </c>
      <c r="CD685" s="6">
        <v>11515951.43</v>
      </c>
      <c r="CE685" s="6">
        <v>11574613.640000001</v>
      </c>
      <c r="CF685" s="6">
        <v>11632517.459999997</v>
      </c>
      <c r="CG685" s="6">
        <v>11834008.010000002</v>
      </c>
      <c r="CH685" s="6">
        <v>11884317.729999999</v>
      </c>
      <c r="CI685" s="6">
        <v>11903373.659999998</v>
      </c>
      <c r="CJ685" s="6">
        <v>11948348.299999997</v>
      </c>
      <c r="CK685" s="6">
        <v>12032575.17</v>
      </c>
      <c r="CL685" s="6">
        <v>12066856.42</v>
      </c>
      <c r="CM685" s="6">
        <v>12086386.829999998</v>
      </c>
      <c r="CN685" s="6">
        <v>12120506.43</v>
      </c>
      <c r="CO685" s="6">
        <v>12127687.120000001</v>
      </c>
      <c r="CP685" s="6">
        <v>12140625.669999998</v>
      </c>
      <c r="CQ685" s="6">
        <v>12176000.859999999</v>
      </c>
      <c r="CR685" s="6">
        <v>12225169.42</v>
      </c>
      <c r="CS685" s="6">
        <v>12109075.09</v>
      </c>
      <c r="CT685" s="6">
        <v>12104521.43</v>
      </c>
      <c r="CU685" s="6">
        <v>12123104.749999996</v>
      </c>
      <c r="CV685" s="6">
        <v>12155314.369999999</v>
      </c>
    </row>
    <row r="686" spans="2:100" s="1" customFormat="1" ht="14" x14ac:dyDescent="0.3">
      <c r="B686" s="1">
        <v>239</v>
      </c>
      <c r="C686" s="1" t="s">
        <v>88</v>
      </c>
      <c r="D686" s="6">
        <v>187226.61</v>
      </c>
      <c r="E686" s="6">
        <v>302276.12999999995</v>
      </c>
      <c r="F686" s="6">
        <v>410565.66</v>
      </c>
      <c r="G686" s="6">
        <v>556284.54999999993</v>
      </c>
      <c r="H686" s="6">
        <v>707534.38</v>
      </c>
      <c r="I686" s="6">
        <v>860161.44</v>
      </c>
      <c r="J686" s="6">
        <v>1035154.9499999998</v>
      </c>
      <c r="K686" s="6">
        <v>1241233.0899999999</v>
      </c>
      <c r="L686" s="6">
        <v>1464702.95</v>
      </c>
      <c r="M686" s="6">
        <v>1689537.5300000003</v>
      </c>
      <c r="N686" s="6">
        <v>1807145.0300000003</v>
      </c>
      <c r="O686" s="6">
        <v>1902018.6800000004</v>
      </c>
      <c r="P686" s="6">
        <v>1996075.1600000001</v>
      </c>
      <c r="Q686" s="6">
        <v>2087913.0500000003</v>
      </c>
      <c r="R686" s="6">
        <v>2184161.88</v>
      </c>
      <c r="S686" s="6">
        <v>2210937.1500000004</v>
      </c>
      <c r="T686" s="6">
        <v>2183287.7799999998</v>
      </c>
      <c r="U686" s="6">
        <v>2149759.2000000002</v>
      </c>
      <c r="V686" s="6">
        <v>2092107.42</v>
      </c>
      <c r="W686" s="6">
        <v>2004332.1600000001</v>
      </c>
      <c r="X686" s="6">
        <v>1906374.4900000002</v>
      </c>
      <c r="Y686" s="6">
        <v>1801481.6199999999</v>
      </c>
      <c r="Z686" s="6">
        <v>1794817.4400000002</v>
      </c>
      <c r="AA686" s="6">
        <v>1829500.0999999999</v>
      </c>
      <c r="AB686" s="6">
        <v>1935845.38</v>
      </c>
      <c r="AC686" s="6">
        <v>1961950.0600000003</v>
      </c>
      <c r="AD686" s="6">
        <v>1985444.7900000003</v>
      </c>
      <c r="AE686" s="6">
        <v>1990821.4</v>
      </c>
      <c r="AF686" s="6">
        <v>2083118.5600000003</v>
      </c>
      <c r="AG686" s="6">
        <v>2120987.83</v>
      </c>
      <c r="AH686" s="6">
        <v>2129552.6800000002</v>
      </c>
      <c r="AI686" s="6">
        <v>2177662.7200000002</v>
      </c>
      <c r="AJ686" s="6">
        <v>2156677.7599999998</v>
      </c>
      <c r="AK686" s="6">
        <v>2138027.12</v>
      </c>
      <c r="AL686" s="6">
        <v>2127308.42</v>
      </c>
      <c r="AM686" s="6">
        <v>2034650.7800000003</v>
      </c>
      <c r="AN686" s="6">
        <v>1871010.0600000003</v>
      </c>
      <c r="AO686" s="6">
        <v>1723666.6600000001</v>
      </c>
      <c r="AP686" s="6">
        <v>1549121.4900000002</v>
      </c>
      <c r="AQ686" s="6">
        <v>1437504.8399999999</v>
      </c>
      <c r="AR686" s="6">
        <v>1295468.6600000001</v>
      </c>
      <c r="AS686" s="6">
        <v>1213842.7100000002</v>
      </c>
      <c r="AT686" s="6">
        <v>1168891.46</v>
      </c>
      <c r="AU686" s="6">
        <v>1077483.0400000003</v>
      </c>
      <c r="AV686" s="6">
        <v>1052415.77</v>
      </c>
      <c r="AW686" s="6">
        <v>1020341.3900000001</v>
      </c>
      <c r="AX686" s="6">
        <v>923399.89000000036</v>
      </c>
      <c r="AY686" s="6">
        <v>910027.8899999999</v>
      </c>
      <c r="AZ686" s="6">
        <v>832742.25</v>
      </c>
      <c r="BA686" s="6">
        <v>872822.44</v>
      </c>
      <c r="BB686" s="6">
        <v>907542.44</v>
      </c>
      <c r="BC686" s="6">
        <v>972161.61</v>
      </c>
      <c r="BD686" s="6">
        <v>1011620.48</v>
      </c>
      <c r="BE686" s="6">
        <v>1031902.4600000001</v>
      </c>
      <c r="BF686" s="6">
        <v>1098546.1299999999</v>
      </c>
      <c r="BG686" s="6">
        <v>1143239.29</v>
      </c>
      <c r="BH686" s="6">
        <v>1162337</v>
      </c>
      <c r="BI686" s="6">
        <v>1178650.08</v>
      </c>
      <c r="BJ686" s="6">
        <v>1235381.3399999999</v>
      </c>
      <c r="BK686" s="6">
        <v>1237454.3599999999</v>
      </c>
      <c r="BL686" s="6">
        <v>1282024.1399999997</v>
      </c>
      <c r="BM686" s="6">
        <v>1235331.95</v>
      </c>
      <c r="BN686" s="6">
        <v>1236312.3599999999</v>
      </c>
      <c r="BO686" s="6">
        <v>1219829</v>
      </c>
      <c r="BP686" s="6">
        <v>1318148.44</v>
      </c>
      <c r="BQ686" s="6">
        <v>1476984.8199999998</v>
      </c>
      <c r="BR686" s="6">
        <v>1607083.6700000004</v>
      </c>
      <c r="BS686" s="6">
        <v>1768031.6300000001</v>
      </c>
      <c r="BT686" s="6">
        <v>2038672.7599999998</v>
      </c>
      <c r="BU686" s="6">
        <v>2101263.2599999998</v>
      </c>
      <c r="BV686" s="6">
        <v>2171099.3099999996</v>
      </c>
      <c r="BW686" s="6">
        <v>2288037.23</v>
      </c>
      <c r="BX686" s="6">
        <v>2424972.46</v>
      </c>
      <c r="BY686" s="6">
        <v>2683922.35</v>
      </c>
      <c r="BZ686" s="6">
        <v>2769011.8299999996</v>
      </c>
      <c r="CA686" s="6">
        <v>2846094.03</v>
      </c>
      <c r="CB686" s="6">
        <v>2802944.49</v>
      </c>
      <c r="CC686" s="6">
        <v>2682319.29</v>
      </c>
      <c r="CD686" s="6">
        <v>2528875.61</v>
      </c>
      <c r="CE686" s="6">
        <v>2381420.77</v>
      </c>
      <c r="CF686" s="6">
        <v>2164331.5099999998</v>
      </c>
      <c r="CG686" s="6">
        <v>2154121.16</v>
      </c>
      <c r="CH686" s="6">
        <v>2159123.96</v>
      </c>
      <c r="CI686" s="6">
        <v>2205640.1599999992</v>
      </c>
      <c r="CJ686" s="6">
        <v>2193864.62</v>
      </c>
      <c r="CK686" s="6">
        <v>2058393.4000000001</v>
      </c>
      <c r="CL686" s="6">
        <v>2348184.62</v>
      </c>
      <c r="CM686" s="6">
        <v>2521056.87</v>
      </c>
      <c r="CN686" s="6">
        <v>2582549.06</v>
      </c>
      <c r="CO686" s="6">
        <v>2686852.0900000003</v>
      </c>
      <c r="CP686" s="6">
        <v>2745853.91</v>
      </c>
      <c r="CQ686" s="6">
        <v>2821016.95</v>
      </c>
      <c r="CR686" s="6">
        <v>2852481.99</v>
      </c>
      <c r="CS686" s="6">
        <v>2851739.81</v>
      </c>
      <c r="CT686" s="6">
        <v>2859998.5799999996</v>
      </c>
      <c r="CU686" s="6">
        <v>2806199.0100000002</v>
      </c>
      <c r="CV686" s="6">
        <v>2792446.12</v>
      </c>
    </row>
    <row r="687" spans="2:100" s="1" customFormat="1" ht="14" x14ac:dyDescent="0.3">
      <c r="B687" s="1">
        <v>240</v>
      </c>
      <c r="C687" s="1" t="s">
        <v>89</v>
      </c>
      <c r="D687" s="6">
        <v>4056193.16</v>
      </c>
      <c r="E687" s="6">
        <v>4099468.7500000005</v>
      </c>
      <c r="F687" s="6">
        <v>4140096.0700000003</v>
      </c>
      <c r="G687" s="6">
        <v>4184653.3800000008</v>
      </c>
      <c r="H687" s="6">
        <v>4232483.3000000007</v>
      </c>
      <c r="I687" s="6">
        <v>4251796.5300000012</v>
      </c>
      <c r="J687" s="6">
        <v>4274847.1000000006</v>
      </c>
      <c r="K687" s="6">
        <v>4295077.7599999988</v>
      </c>
      <c r="L687" s="6">
        <v>4316172.82</v>
      </c>
      <c r="M687" s="6">
        <v>4337625.6900000004</v>
      </c>
      <c r="N687" s="6">
        <v>4354562.6500000004</v>
      </c>
      <c r="O687" s="6">
        <v>4382202</v>
      </c>
      <c r="P687" s="6">
        <v>4414302.379999999</v>
      </c>
      <c r="Q687" s="6">
        <v>4446473.0699999994</v>
      </c>
      <c r="R687" s="6">
        <v>4472578.7299999995</v>
      </c>
      <c r="S687" s="6">
        <v>4505793.5999999996</v>
      </c>
      <c r="T687" s="6">
        <v>4544270.42</v>
      </c>
      <c r="U687" s="6">
        <v>4593640.5</v>
      </c>
      <c r="V687" s="6">
        <v>4643721.8499999996</v>
      </c>
      <c r="W687" s="6">
        <v>4701597.6400000006</v>
      </c>
      <c r="X687" s="6">
        <v>4760683.66</v>
      </c>
      <c r="Y687" s="6">
        <v>4819168.5399999991</v>
      </c>
      <c r="Z687" s="6">
        <v>4890409.5799999982</v>
      </c>
      <c r="AA687" s="6">
        <v>4964844.9299999978</v>
      </c>
      <c r="AB687" s="6">
        <v>5068253.62</v>
      </c>
      <c r="AC687" s="6">
        <v>5187524.6600000011</v>
      </c>
      <c r="AD687" s="6">
        <v>5308686.5700000012</v>
      </c>
      <c r="AE687" s="6">
        <v>5458719.1800000016</v>
      </c>
      <c r="AF687" s="6">
        <v>5632663.3300000019</v>
      </c>
      <c r="AG687" s="6">
        <v>5818158.5700000012</v>
      </c>
      <c r="AH687" s="6">
        <v>6019505.7900000019</v>
      </c>
      <c r="AI687" s="6">
        <v>6245601.3400000017</v>
      </c>
      <c r="AJ687" s="6">
        <v>6491509.5500000026</v>
      </c>
      <c r="AK687" s="6">
        <v>6740271.2800000012</v>
      </c>
      <c r="AL687" s="6">
        <v>7011929.040000001</v>
      </c>
      <c r="AM687" s="6">
        <v>7289405.1100000031</v>
      </c>
      <c r="AN687" s="6">
        <v>7561016.0399999991</v>
      </c>
      <c r="AO687" s="6">
        <v>7823949.0199999996</v>
      </c>
      <c r="AP687" s="6">
        <v>8054384.8599999985</v>
      </c>
      <c r="AQ687" s="6">
        <v>8301020.339999998</v>
      </c>
      <c r="AR687" s="6">
        <v>8519632.7699999996</v>
      </c>
      <c r="AS687" s="6">
        <v>8745627.4499999993</v>
      </c>
      <c r="AT687" s="6">
        <v>8953638.6600000001</v>
      </c>
      <c r="AU687" s="6">
        <v>9101790.1099999994</v>
      </c>
      <c r="AV687" s="6">
        <v>9204583.5999999978</v>
      </c>
      <c r="AW687" s="6">
        <v>9305936.4699999988</v>
      </c>
      <c r="AX687" s="6">
        <v>9405005.9699999988</v>
      </c>
      <c r="AY687" s="6">
        <v>9458780.9399999976</v>
      </c>
      <c r="AZ687" s="6">
        <v>9416511.5300000012</v>
      </c>
      <c r="BA687" s="6">
        <v>9327471.9900000002</v>
      </c>
      <c r="BB687" s="6">
        <v>9342152.9900000002</v>
      </c>
      <c r="BC687" s="6">
        <v>9282512.620000001</v>
      </c>
      <c r="BD687" s="6">
        <v>9222426.3999999985</v>
      </c>
      <c r="BE687" s="6">
        <v>9169864.8300000001</v>
      </c>
      <c r="BF687" s="6">
        <v>9112884.1599999983</v>
      </c>
      <c r="BG687" s="6">
        <v>9119739.0899999999</v>
      </c>
      <c r="BH687" s="6">
        <v>9155516.6600000001</v>
      </c>
      <c r="BI687" s="6">
        <v>9144050.3899999987</v>
      </c>
      <c r="BJ687" s="6">
        <v>9128567.1599999983</v>
      </c>
      <c r="BK687" s="6">
        <v>9148820.9299999997</v>
      </c>
      <c r="BL687" s="6">
        <v>9243230.7999999989</v>
      </c>
      <c r="BM687" s="6">
        <v>9368765.4699999988</v>
      </c>
      <c r="BN687" s="6">
        <v>9388502.4699999988</v>
      </c>
      <c r="BO687" s="6">
        <v>9383263.8999999985</v>
      </c>
      <c r="BP687" s="6">
        <v>9381106.6599999983</v>
      </c>
      <c r="BQ687" s="6">
        <v>9345999.8899999987</v>
      </c>
      <c r="BR687" s="6">
        <v>9323394.4699999988</v>
      </c>
      <c r="BS687" s="6">
        <v>9289639.5099999979</v>
      </c>
      <c r="BT687" s="6">
        <v>9213572.6799999978</v>
      </c>
      <c r="BU687" s="6">
        <v>9139535.209999999</v>
      </c>
      <c r="BV687" s="6">
        <v>9056054.0500000007</v>
      </c>
      <c r="BW687" s="6">
        <v>8974263.0800000001</v>
      </c>
      <c r="BX687" s="6">
        <v>8933980.0600000005</v>
      </c>
      <c r="BY687" s="6">
        <v>8901752.25</v>
      </c>
      <c r="BZ687" s="6">
        <v>8909447.370000001</v>
      </c>
      <c r="CA687" s="6">
        <v>8929996.9299999997</v>
      </c>
      <c r="CB687" s="6">
        <v>9055382.2300000023</v>
      </c>
      <c r="CC687" s="6">
        <v>9220096.5199999996</v>
      </c>
      <c r="CD687" s="6">
        <v>9315272.3599999994</v>
      </c>
      <c r="CE687" s="6">
        <v>9323379.3200000003</v>
      </c>
      <c r="CF687" s="6">
        <v>9432726.8999999985</v>
      </c>
      <c r="CG687" s="6">
        <v>9444206.7600000016</v>
      </c>
      <c r="CH687" s="6">
        <v>9504296.1499999985</v>
      </c>
      <c r="CI687" s="6">
        <v>9450398.1400000006</v>
      </c>
      <c r="CJ687" s="6">
        <v>9334450.5200000014</v>
      </c>
      <c r="CK687" s="6">
        <v>9191377.0600000024</v>
      </c>
      <c r="CL687" s="6">
        <v>9040824.1900000013</v>
      </c>
      <c r="CM687" s="6">
        <v>8896850.4300000016</v>
      </c>
      <c r="CN687" s="6">
        <v>8629211.450000003</v>
      </c>
      <c r="CO687" s="6">
        <v>8382964.8100000015</v>
      </c>
      <c r="CP687" s="6">
        <v>8201468.7500000019</v>
      </c>
      <c r="CQ687" s="6">
        <v>8116428.4000000013</v>
      </c>
      <c r="CR687" s="6">
        <v>8001476.9000000013</v>
      </c>
      <c r="CS687" s="6">
        <v>8076483.9100000001</v>
      </c>
      <c r="CT687" s="6">
        <v>7934097.9100000011</v>
      </c>
      <c r="CU687" s="6">
        <v>7935309.0000000019</v>
      </c>
      <c r="CV687" s="6">
        <v>7982316.459999999</v>
      </c>
    </row>
    <row r="688" spans="2:100" s="1" customFormat="1" ht="14" x14ac:dyDescent="0.3">
      <c r="B688" s="1">
        <v>248</v>
      </c>
      <c r="C688" s="1" t="s">
        <v>90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379412.94</v>
      </c>
      <c r="J688" s="6">
        <v>909292.47000000009</v>
      </c>
      <c r="K688" s="6">
        <v>1494406.28</v>
      </c>
      <c r="L688" s="6">
        <v>1983630.54</v>
      </c>
      <c r="M688" s="6">
        <v>2458417.91</v>
      </c>
      <c r="N688" s="6">
        <v>2926054.16</v>
      </c>
      <c r="O688" s="6">
        <v>3397540.98</v>
      </c>
      <c r="P688" s="6">
        <v>3894346.69</v>
      </c>
      <c r="Q688" s="6">
        <v>4344910.8600000003</v>
      </c>
      <c r="R688" s="6">
        <v>4725411.0599999996</v>
      </c>
      <c r="S688" s="6">
        <v>5155847.09</v>
      </c>
      <c r="T688" s="6">
        <v>5598577.75</v>
      </c>
      <c r="U688" s="6">
        <v>5636499.2800000003</v>
      </c>
      <c r="V688" s="6">
        <v>5484947.2299999995</v>
      </c>
      <c r="W688" s="6">
        <v>5250030.4799999995</v>
      </c>
      <c r="X688" s="6">
        <v>5109277.97</v>
      </c>
      <c r="Y688" s="6">
        <v>4976083.18</v>
      </c>
      <c r="Z688" s="6">
        <v>4872437.7</v>
      </c>
      <c r="AA688" s="6">
        <v>4733875.08</v>
      </c>
      <c r="AB688" s="6">
        <v>4607865.49</v>
      </c>
      <c r="AC688" s="6">
        <v>4602670.4700000007</v>
      </c>
      <c r="AD688" s="6">
        <v>4624562.6500000004</v>
      </c>
      <c r="AE688" s="6">
        <v>4636317.93</v>
      </c>
      <c r="AF688" s="6">
        <v>4611037.84</v>
      </c>
      <c r="AG688" s="6">
        <v>4626987.8199999994</v>
      </c>
      <c r="AH688" s="6">
        <v>4660093.1900000013</v>
      </c>
      <c r="AI688" s="6">
        <v>4711269.07</v>
      </c>
      <c r="AJ688" s="6">
        <v>4775077.34</v>
      </c>
      <c r="AK688" s="6">
        <v>4833339.9600000009</v>
      </c>
      <c r="AL688" s="6">
        <v>4879458.6400000006</v>
      </c>
      <c r="AM688" s="6">
        <v>4950562.03</v>
      </c>
      <c r="AN688" s="6">
        <v>5009392.2200000007</v>
      </c>
      <c r="AO688" s="6">
        <v>4960768.5699999994</v>
      </c>
      <c r="AP688" s="6">
        <v>4884492.96</v>
      </c>
      <c r="AQ688" s="6">
        <v>4794621.71</v>
      </c>
      <c r="AR688" s="6">
        <v>4676401.8100000005</v>
      </c>
      <c r="AS688" s="6">
        <v>4547193.1999999993</v>
      </c>
      <c r="AT688" s="6">
        <v>4401975.2199999988</v>
      </c>
      <c r="AU688" s="6">
        <v>4246191.95</v>
      </c>
      <c r="AV688" s="6">
        <v>4073636.8899999997</v>
      </c>
      <c r="AW688" s="6">
        <v>3893838.04</v>
      </c>
      <c r="AX688" s="6">
        <v>3704201.8499999996</v>
      </c>
      <c r="AY688" s="6">
        <v>3518634.0299999993</v>
      </c>
      <c r="AZ688" s="6">
        <v>3307388.9800000004</v>
      </c>
      <c r="BA688" s="6">
        <v>3092103.9100000006</v>
      </c>
      <c r="BB688" s="6">
        <v>2932812.6200000006</v>
      </c>
      <c r="BC688" s="6">
        <v>2780725.8100000005</v>
      </c>
      <c r="BD688" s="6">
        <v>2709506.8000000003</v>
      </c>
      <c r="BE688" s="6">
        <v>2638688.8800000008</v>
      </c>
      <c r="BF688" s="6">
        <v>2590786.7300000004</v>
      </c>
      <c r="BG688" s="6">
        <v>2563043.3800000008</v>
      </c>
      <c r="BH688" s="6">
        <v>2539772.67</v>
      </c>
      <c r="BI688" s="6">
        <v>2542241.0400000005</v>
      </c>
      <c r="BJ688" s="6">
        <v>2555894.58</v>
      </c>
      <c r="BK688" s="6">
        <v>2623838.81</v>
      </c>
      <c r="BL688" s="6">
        <v>2714047.99</v>
      </c>
      <c r="BM688" s="6">
        <v>2840858.56</v>
      </c>
      <c r="BN688" s="6">
        <v>2980095.33</v>
      </c>
      <c r="BO688" s="6">
        <v>3139564.22</v>
      </c>
      <c r="BP688" s="6">
        <v>3254029.3200000003</v>
      </c>
      <c r="BQ688" s="6">
        <v>3398752.8499999996</v>
      </c>
      <c r="BR688" s="6">
        <v>3530637.3900000006</v>
      </c>
      <c r="BS688" s="6">
        <v>3695382.26</v>
      </c>
      <c r="BT688" s="6">
        <v>3841283.8700000006</v>
      </c>
      <c r="BU688" s="6">
        <v>3965357.66</v>
      </c>
      <c r="BV688" s="6">
        <v>4065685.6900000004</v>
      </c>
      <c r="BW688" s="6">
        <v>4084966.0700000003</v>
      </c>
      <c r="BX688" s="6">
        <v>4109739.7799999993</v>
      </c>
      <c r="BY688" s="6">
        <v>4111158.76</v>
      </c>
      <c r="BZ688" s="6">
        <v>4060418.7199999997</v>
      </c>
      <c r="CA688" s="6">
        <v>3949688.1699999995</v>
      </c>
      <c r="CB688" s="6">
        <v>3813079.64</v>
      </c>
      <c r="CC688" s="6">
        <v>3628020.2699999991</v>
      </c>
      <c r="CD688" s="6">
        <v>3444296.9699999997</v>
      </c>
      <c r="CE688" s="6">
        <v>3217882.88</v>
      </c>
      <c r="CF688" s="6">
        <v>2997959.0999999996</v>
      </c>
      <c r="CG688" s="6">
        <v>2777296.84</v>
      </c>
      <c r="CH688" s="6">
        <v>2564604.8899999997</v>
      </c>
      <c r="CI688" s="6">
        <v>2473907.9300000006</v>
      </c>
      <c r="CJ688" s="6">
        <v>2386157.0799999996</v>
      </c>
      <c r="CK688" s="6">
        <v>2304500.11</v>
      </c>
      <c r="CL688" s="6">
        <v>2265374.0300000003</v>
      </c>
      <c r="CM688" s="6">
        <v>2261872.31</v>
      </c>
      <c r="CN688" s="6">
        <v>2298024.5599999996</v>
      </c>
      <c r="CO688" s="6">
        <v>2365583.1</v>
      </c>
      <c r="CP688" s="6">
        <v>2430050.2400000002</v>
      </c>
      <c r="CQ688" s="6">
        <v>2496878.79</v>
      </c>
      <c r="CR688" s="6">
        <v>2557348.7200000002</v>
      </c>
      <c r="CS688" s="6">
        <v>2615780.9</v>
      </c>
      <c r="CT688" s="6">
        <v>2669986.6900000009</v>
      </c>
      <c r="CU688" s="6">
        <v>2630083.09</v>
      </c>
      <c r="CV688" s="6">
        <v>2566341.41</v>
      </c>
    </row>
    <row r="689" spans="2:100" s="1" customFormat="1" ht="14" x14ac:dyDescent="0.3">
      <c r="B689" s="1">
        <v>249</v>
      </c>
      <c r="C689" s="1" t="s">
        <v>91</v>
      </c>
      <c r="D689" s="6">
        <v>1159340.94</v>
      </c>
      <c r="E689" s="6">
        <v>1214705.03</v>
      </c>
      <c r="F689" s="6">
        <v>1258451.7999999998</v>
      </c>
      <c r="G689" s="6">
        <v>1300901.03</v>
      </c>
      <c r="H689" s="6">
        <v>1350930.91</v>
      </c>
      <c r="I689" s="6">
        <v>1389035.4900000002</v>
      </c>
      <c r="J689" s="6">
        <v>1420405.1099999999</v>
      </c>
      <c r="K689" s="6">
        <v>1484857.3699999999</v>
      </c>
      <c r="L689" s="6">
        <v>1517959.92</v>
      </c>
      <c r="M689" s="6">
        <v>1555053.3299999996</v>
      </c>
      <c r="N689" s="6">
        <v>1618494.71</v>
      </c>
      <c r="O689" s="6">
        <v>1679133.1400000001</v>
      </c>
      <c r="P689" s="6">
        <v>1746326.4100000001</v>
      </c>
      <c r="Q689" s="6">
        <v>1811702.55</v>
      </c>
      <c r="R689" s="6">
        <v>1866518.6300000001</v>
      </c>
      <c r="S689" s="6">
        <v>1917029.3499999999</v>
      </c>
      <c r="T689" s="6">
        <v>2013449.72</v>
      </c>
      <c r="U689" s="6">
        <v>2092435.19</v>
      </c>
      <c r="V689" s="6">
        <v>2160136.0700000003</v>
      </c>
      <c r="W689" s="6">
        <v>2241831.92</v>
      </c>
      <c r="X689" s="6">
        <v>2308070.7000000002</v>
      </c>
      <c r="Y689" s="6">
        <v>2408981.0599999996</v>
      </c>
      <c r="Z689" s="6">
        <v>2480031.73</v>
      </c>
      <c r="AA689" s="6">
        <v>2546596.5200000005</v>
      </c>
      <c r="AB689" s="6">
        <v>2644166.7000000002</v>
      </c>
      <c r="AC689" s="6">
        <v>2729544.5600000005</v>
      </c>
      <c r="AD689" s="6">
        <v>2812838.7700000005</v>
      </c>
      <c r="AE689" s="6">
        <v>2925556.4300000006</v>
      </c>
      <c r="AF689" s="6">
        <v>2974824.84</v>
      </c>
      <c r="AG689" s="6">
        <v>3022698.77</v>
      </c>
      <c r="AH689" s="6">
        <v>3106803.49</v>
      </c>
      <c r="AI689" s="6">
        <v>3168195.5900000008</v>
      </c>
      <c r="AJ689" s="6">
        <v>3227456.53</v>
      </c>
      <c r="AK689" s="6">
        <v>3287154.040000001</v>
      </c>
      <c r="AL689" s="6">
        <v>3069950.6700000004</v>
      </c>
      <c r="AM689" s="6">
        <v>2852761.9299999997</v>
      </c>
      <c r="AN689" s="6">
        <v>2591600.66</v>
      </c>
      <c r="AO689" s="6">
        <v>2334302.84</v>
      </c>
      <c r="AP689" s="6">
        <v>2091809.5</v>
      </c>
      <c r="AQ689" s="6">
        <v>1821357.4300000004</v>
      </c>
      <c r="AR689" s="6">
        <v>1561154.7300000004</v>
      </c>
      <c r="AS689" s="6">
        <v>1314109.01</v>
      </c>
      <c r="AT689" s="6">
        <v>1049399.9100000001</v>
      </c>
      <c r="AU689" s="6">
        <v>765346.36999999988</v>
      </c>
      <c r="AV689" s="6">
        <v>503240.25000000047</v>
      </c>
      <c r="AW689" s="6">
        <v>213943.05000000028</v>
      </c>
      <c r="AX689" s="6">
        <v>198886.16999999993</v>
      </c>
      <c r="AY689" s="6">
        <v>199249.67000000039</v>
      </c>
      <c r="AZ689" s="6">
        <v>205846.93000000017</v>
      </c>
      <c r="BA689" s="6">
        <v>216125.27</v>
      </c>
      <c r="BB689" s="6">
        <v>230580.33</v>
      </c>
      <c r="BC689" s="6">
        <v>229360.47</v>
      </c>
      <c r="BD689" s="6">
        <v>228041.92</v>
      </c>
      <c r="BE689" s="6">
        <v>228714.59999999998</v>
      </c>
      <c r="BF689" s="6">
        <v>226858.01</v>
      </c>
      <c r="BG689" s="6">
        <v>224044.72</v>
      </c>
      <c r="BH689" s="6">
        <v>225115.87</v>
      </c>
      <c r="BI689" s="6">
        <v>224310.31999999998</v>
      </c>
      <c r="BJ689" s="6">
        <v>224082.05</v>
      </c>
      <c r="BK689" s="6">
        <v>219010.74000000002</v>
      </c>
      <c r="BL689" s="6">
        <v>193590.22000000003</v>
      </c>
      <c r="BM689" s="6">
        <v>167033.77000000002</v>
      </c>
      <c r="BN689" s="6">
        <v>139620.38000000003</v>
      </c>
      <c r="BO689" s="6">
        <v>123942.31000000004</v>
      </c>
      <c r="BP689" s="6">
        <v>109456.61000000003</v>
      </c>
      <c r="BQ689" s="6">
        <v>93553.830000000045</v>
      </c>
      <c r="BR689" s="6">
        <v>78688.240000000049</v>
      </c>
      <c r="BS689" s="6">
        <v>65346.250000000044</v>
      </c>
      <c r="BT689" s="6">
        <v>48186.900000000052</v>
      </c>
      <c r="BU689" s="6">
        <v>33451.520000000048</v>
      </c>
      <c r="BV689" s="6">
        <v>26387.830000000016</v>
      </c>
      <c r="BW689" s="6">
        <v>10411.989999999991</v>
      </c>
      <c r="BX689" s="6">
        <v>10411.989999999991</v>
      </c>
      <c r="BY689" s="6">
        <v>8092.3899999999994</v>
      </c>
      <c r="BZ689" s="6">
        <v>8092.3899999999994</v>
      </c>
      <c r="CA689" s="6">
        <v>8092.3899999999994</v>
      </c>
      <c r="CB689" s="6">
        <v>8092.3899999999994</v>
      </c>
      <c r="CC689" s="6">
        <v>8092.3899999999994</v>
      </c>
      <c r="CD689" s="6">
        <v>8092.3899999999994</v>
      </c>
      <c r="CE689" s="6">
        <v>8092.3899999999994</v>
      </c>
      <c r="CF689" s="6">
        <v>8092.3899999999994</v>
      </c>
      <c r="CG689" s="6">
        <v>8092.3899999999994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</row>
    <row r="693" spans="2:100" s="1" customFormat="1" ht="14" x14ac:dyDescent="0.3">
      <c r="B693" s="25" t="s">
        <v>216</v>
      </c>
      <c r="C693" s="19"/>
      <c r="D693" s="11"/>
      <c r="E693" s="12"/>
      <c r="F693" s="12"/>
      <c r="G693" s="12"/>
      <c r="H693" s="12"/>
      <c r="I693" s="12"/>
      <c r="J693" s="12"/>
      <c r="K693" s="12"/>
    </row>
    <row r="694" spans="2:100" s="1" customFormat="1" ht="14" x14ac:dyDescent="0.3"/>
    <row r="695" spans="2:100" s="1" customFormat="1" ht="14" x14ac:dyDescent="0.3">
      <c r="B695" s="13" t="s">
        <v>67</v>
      </c>
      <c r="C695" s="13" t="s">
        <v>68</v>
      </c>
      <c r="D695" s="3">
        <v>40908</v>
      </c>
      <c r="E695" s="3">
        <v>40939</v>
      </c>
      <c r="F695" s="3">
        <v>40968</v>
      </c>
      <c r="G695" s="3">
        <v>40999</v>
      </c>
      <c r="H695" s="3">
        <v>41029</v>
      </c>
      <c r="I695" s="3">
        <v>41060</v>
      </c>
      <c r="J695" s="3">
        <v>41090</v>
      </c>
      <c r="K695" s="3">
        <v>41121</v>
      </c>
      <c r="L695" s="3">
        <v>41152</v>
      </c>
      <c r="M695" s="3">
        <v>41182</v>
      </c>
      <c r="N695" s="3">
        <v>41213</v>
      </c>
      <c r="O695" s="3">
        <v>41243</v>
      </c>
      <c r="P695" s="3">
        <v>41274</v>
      </c>
      <c r="Q695" s="3">
        <v>41305</v>
      </c>
      <c r="R695" s="3">
        <v>41333</v>
      </c>
      <c r="S695" s="3">
        <v>41364</v>
      </c>
      <c r="T695" s="3">
        <v>41394</v>
      </c>
      <c r="U695" s="3">
        <v>41425</v>
      </c>
      <c r="V695" s="3">
        <v>41455</v>
      </c>
      <c r="W695" s="3">
        <v>41486</v>
      </c>
      <c r="X695" s="3">
        <v>41517</v>
      </c>
      <c r="Y695" s="3">
        <v>41547</v>
      </c>
      <c r="Z695" s="3">
        <v>41578</v>
      </c>
      <c r="AA695" s="3">
        <v>41608</v>
      </c>
      <c r="AB695" s="3">
        <v>41639</v>
      </c>
      <c r="AC695" s="3">
        <v>41670</v>
      </c>
      <c r="AD695" s="3">
        <v>41698</v>
      </c>
      <c r="AE695" s="3">
        <v>41729</v>
      </c>
      <c r="AF695" s="3">
        <v>41759</v>
      </c>
      <c r="AG695" s="3">
        <v>41790</v>
      </c>
      <c r="AH695" s="3">
        <v>41820</v>
      </c>
      <c r="AI695" s="3">
        <v>41851</v>
      </c>
      <c r="AJ695" s="3">
        <v>41882</v>
      </c>
      <c r="AK695" s="3">
        <v>41912</v>
      </c>
      <c r="AL695" s="3">
        <v>41943</v>
      </c>
      <c r="AM695" s="3">
        <v>41973</v>
      </c>
      <c r="AN695" s="3">
        <v>42004</v>
      </c>
      <c r="AO695" s="3">
        <v>42035</v>
      </c>
      <c r="AP695" s="3">
        <v>42063</v>
      </c>
      <c r="AQ695" s="3">
        <v>42094</v>
      </c>
      <c r="AR695" s="3">
        <v>42124</v>
      </c>
      <c r="AS695" s="3">
        <v>42155</v>
      </c>
      <c r="AT695" s="3">
        <v>42185</v>
      </c>
      <c r="AU695" s="3">
        <v>42216</v>
      </c>
      <c r="AV695" s="3">
        <v>42247</v>
      </c>
      <c r="AW695" s="3">
        <v>42277</v>
      </c>
      <c r="AX695" s="3">
        <v>42308</v>
      </c>
      <c r="AY695" s="3">
        <v>42338</v>
      </c>
      <c r="AZ695" s="3">
        <v>42369</v>
      </c>
      <c r="BA695" s="3">
        <v>42400</v>
      </c>
      <c r="BB695" s="3">
        <v>42429</v>
      </c>
      <c r="BC695" s="3">
        <v>42460</v>
      </c>
      <c r="BD695" s="3">
        <v>42490</v>
      </c>
      <c r="BE695" s="3">
        <v>42521</v>
      </c>
      <c r="BF695" s="3">
        <v>42551</v>
      </c>
      <c r="BG695" s="3">
        <v>42582</v>
      </c>
      <c r="BH695" s="3">
        <v>42613</v>
      </c>
      <c r="BI695" s="3">
        <v>42643</v>
      </c>
      <c r="BJ695" s="3">
        <v>42674</v>
      </c>
      <c r="BK695" s="3">
        <v>42704</v>
      </c>
      <c r="BL695" s="3">
        <v>42735</v>
      </c>
      <c r="BM695" s="3">
        <v>42766</v>
      </c>
      <c r="BN695" s="3">
        <v>42794</v>
      </c>
      <c r="BO695" s="3">
        <v>42825</v>
      </c>
      <c r="BP695" s="3">
        <v>42855</v>
      </c>
      <c r="BQ695" s="3">
        <v>42886</v>
      </c>
      <c r="BR695" s="3">
        <v>42916</v>
      </c>
      <c r="BS695" s="3">
        <v>42947</v>
      </c>
      <c r="BT695" s="3">
        <v>42978</v>
      </c>
      <c r="BU695" s="3">
        <v>43008</v>
      </c>
      <c r="BV695" s="3">
        <v>43039</v>
      </c>
      <c r="BW695" s="3">
        <v>43069</v>
      </c>
      <c r="BX695" s="3">
        <v>43100</v>
      </c>
      <c r="BY695" s="3">
        <v>43131</v>
      </c>
      <c r="BZ695" s="3">
        <v>43159</v>
      </c>
      <c r="CA695" s="3">
        <v>43190</v>
      </c>
      <c r="CB695" s="3">
        <v>43220</v>
      </c>
      <c r="CC695" s="3">
        <v>43251</v>
      </c>
      <c r="CD695" s="3">
        <v>43281</v>
      </c>
      <c r="CE695" s="3">
        <v>43312</v>
      </c>
      <c r="CF695" s="3">
        <v>43343</v>
      </c>
      <c r="CG695" s="3">
        <v>43373</v>
      </c>
      <c r="CH695" s="3">
        <v>43404</v>
      </c>
      <c r="CI695" s="3">
        <v>43434</v>
      </c>
      <c r="CJ695" s="3">
        <v>43465</v>
      </c>
      <c r="CK695" s="3">
        <v>43496</v>
      </c>
      <c r="CL695" s="3">
        <v>43524</v>
      </c>
      <c r="CM695" s="3">
        <v>43555</v>
      </c>
      <c r="CN695" s="3">
        <v>43585</v>
      </c>
      <c r="CO695" s="3">
        <v>43616</v>
      </c>
      <c r="CP695" s="3">
        <v>43646</v>
      </c>
      <c r="CQ695" s="3">
        <v>43677</v>
      </c>
      <c r="CR695" s="3">
        <v>43708</v>
      </c>
      <c r="CS695" s="3">
        <v>43738</v>
      </c>
      <c r="CT695" s="3">
        <v>43769</v>
      </c>
      <c r="CU695" s="3">
        <v>43799</v>
      </c>
      <c r="CV695" s="3">
        <v>43830</v>
      </c>
    </row>
    <row r="696" spans="2:100" s="1" customFormat="1" ht="14" x14ac:dyDescent="0.3">
      <c r="B696" s="1">
        <v>1</v>
      </c>
      <c r="C696" s="1" t="s">
        <v>12</v>
      </c>
      <c r="D696" s="5">
        <v>43054088314.32</v>
      </c>
      <c r="E696" s="5">
        <v>43258506783.275833</v>
      </c>
      <c r="F696" s="5">
        <v>43565566705.372498</v>
      </c>
      <c r="G696" s="5">
        <v>43941948839.735001</v>
      </c>
      <c r="H696" s="5">
        <v>44174072547.215836</v>
      </c>
      <c r="I696" s="5">
        <v>44524518453.873329</v>
      </c>
      <c r="J696" s="5">
        <v>44860048012.510834</v>
      </c>
      <c r="K696" s="5">
        <v>45411674662.89167</v>
      </c>
      <c r="L696" s="5">
        <v>45972426692.077507</v>
      </c>
      <c r="M696" s="5">
        <v>46510020822.223335</v>
      </c>
      <c r="N696" s="5">
        <v>47141516564.674164</v>
      </c>
      <c r="O696" s="5">
        <v>47770233124.957512</v>
      </c>
      <c r="P696" s="5">
        <v>48562161820.427498</v>
      </c>
      <c r="Q696" s="5">
        <v>49297697197.272499</v>
      </c>
      <c r="R696" s="5">
        <v>49987679784.639168</v>
      </c>
      <c r="S696" s="5">
        <v>50709596091.946655</v>
      </c>
      <c r="T696" s="5">
        <v>51534538285.140816</v>
      </c>
      <c r="U696" s="5">
        <v>52295462430.565002</v>
      </c>
      <c r="V696" s="5">
        <v>53056484612.970825</v>
      </c>
      <c r="W696" s="5">
        <v>53882698590.266663</v>
      </c>
      <c r="X696" s="5">
        <v>54694608646.810829</v>
      </c>
      <c r="Y696" s="5">
        <v>55417427201.03418</v>
      </c>
      <c r="Z696" s="5">
        <v>56039809802.477501</v>
      </c>
      <c r="AA696" s="5">
        <v>56741088501.143333</v>
      </c>
      <c r="AB696" s="5">
        <v>57227759570.023338</v>
      </c>
      <c r="AC696" s="5">
        <v>57532923475.035835</v>
      </c>
      <c r="AD696" s="5">
        <v>57916797750.293335</v>
      </c>
      <c r="AE696" s="5">
        <v>58173433746.048332</v>
      </c>
      <c r="AF696" s="5">
        <v>58436484494.659157</v>
      </c>
      <c r="AG696" s="5">
        <v>58659892208.395836</v>
      </c>
      <c r="AH696" s="5">
        <v>59084947777.31916</v>
      </c>
      <c r="AI696" s="5">
        <v>59164190970.622498</v>
      </c>
      <c r="AJ696" s="5">
        <v>59279264841.825844</v>
      </c>
      <c r="AK696" s="5">
        <v>59511107764.905006</v>
      </c>
      <c r="AL696" s="5">
        <v>59930047451.412506</v>
      </c>
      <c r="AM696" s="5">
        <v>60213508386.939171</v>
      </c>
      <c r="AN696" s="5">
        <v>60493181398.579994</v>
      </c>
      <c r="AO696" s="5">
        <v>60824715000.352501</v>
      </c>
      <c r="AP696" s="5">
        <v>61147757103.613319</v>
      </c>
      <c r="AQ696" s="5">
        <v>61398359087.772491</v>
      </c>
      <c r="AR696" s="5">
        <v>61756334061.510002</v>
      </c>
      <c r="AS696" s="5">
        <v>62142780738.739998</v>
      </c>
      <c r="AT696" s="5">
        <v>62349107870.215843</v>
      </c>
      <c r="AU696" s="5">
        <v>62766602714.404167</v>
      </c>
      <c r="AV696" s="5">
        <v>63229616410.385826</v>
      </c>
      <c r="AW696" s="5">
        <v>63952730480.687492</v>
      </c>
      <c r="AX696" s="5">
        <v>64466041472.924156</v>
      </c>
      <c r="AY696" s="5">
        <v>65180029991.039154</v>
      </c>
      <c r="AZ696" s="5">
        <v>65939652385.289162</v>
      </c>
      <c r="BA696" s="5">
        <v>66800686716.78833</v>
      </c>
      <c r="BB696" s="5">
        <v>67650552348.183327</v>
      </c>
      <c r="BC696" s="5">
        <v>68507159025.729156</v>
      </c>
      <c r="BD696" s="5">
        <v>69216914289.997513</v>
      </c>
      <c r="BE696" s="5">
        <v>69984796138.570816</v>
      </c>
      <c r="BF696" s="5">
        <v>70446562657.391647</v>
      </c>
      <c r="BG696" s="5">
        <v>70701735772.334152</v>
      </c>
      <c r="BH696" s="5">
        <v>70982161161.405823</v>
      </c>
      <c r="BI696" s="5">
        <v>70965275559.882492</v>
      </c>
      <c r="BJ696" s="5">
        <v>71130306101.042496</v>
      </c>
      <c r="BK696" s="5">
        <v>71100501793.357498</v>
      </c>
      <c r="BL696" s="5">
        <v>70757429527.955002</v>
      </c>
      <c r="BM696" s="5">
        <v>70480178782.493332</v>
      </c>
      <c r="BN696" s="5">
        <v>70256612175.257492</v>
      </c>
      <c r="BO696" s="5">
        <v>70041670277.099991</v>
      </c>
      <c r="BP696" s="5">
        <v>69977830736.436661</v>
      </c>
      <c r="BQ696" s="5">
        <v>69842307278.962509</v>
      </c>
      <c r="BR696" s="5">
        <v>70030861428.045822</v>
      </c>
      <c r="BS696" s="5">
        <v>70374656343.574997</v>
      </c>
      <c r="BT696" s="5">
        <v>70666688679.683334</v>
      </c>
      <c r="BU696" s="5">
        <v>71077830856.594162</v>
      </c>
      <c r="BV696" s="5">
        <v>71396408148.493332</v>
      </c>
      <c r="BW696" s="5">
        <v>71813097949.098312</v>
      </c>
      <c r="BX696" s="5">
        <v>72623951291.354996</v>
      </c>
      <c r="BY696" s="5">
        <v>73567836473.056656</v>
      </c>
      <c r="BZ696" s="5">
        <v>74221186492.132492</v>
      </c>
      <c r="CA696" s="5">
        <v>74851744642.127502</v>
      </c>
      <c r="CB696" s="5">
        <v>75444115800.190002</v>
      </c>
      <c r="CC696" s="5">
        <v>76063938117.254166</v>
      </c>
      <c r="CD696" s="5">
        <v>76450284912.933334</v>
      </c>
      <c r="CE696" s="5">
        <v>76806605889.376663</v>
      </c>
      <c r="CF696" s="5">
        <v>77204280283.870834</v>
      </c>
      <c r="CG696" s="5">
        <v>77459604847.214996</v>
      </c>
      <c r="CH696" s="5">
        <v>77864532046.309998</v>
      </c>
      <c r="CI696" s="5">
        <v>78287448669.008331</v>
      </c>
      <c r="CJ696" s="5">
        <v>78784092975.768341</v>
      </c>
      <c r="CK696" s="5">
        <v>79027225223.297501</v>
      </c>
      <c r="CL696" s="5">
        <v>79320283413.515015</v>
      </c>
      <c r="CM696" s="5">
        <v>79741583098.910019</v>
      </c>
      <c r="CN696" s="5">
        <v>80303590927.515823</v>
      </c>
      <c r="CO696" s="5">
        <v>80858361958.245834</v>
      </c>
      <c r="CP696" s="5">
        <v>81438899927.351669</v>
      </c>
      <c r="CQ696" s="5">
        <v>82118388397.357498</v>
      </c>
      <c r="CR696" s="5">
        <v>83096381401.558334</v>
      </c>
      <c r="CS696" s="5">
        <v>83930298625.228333</v>
      </c>
      <c r="CT696" s="5">
        <v>84714162233.035828</v>
      </c>
      <c r="CU696" s="5">
        <v>85452646054.289993</v>
      </c>
      <c r="CV696" s="5">
        <v>85938721742.828323</v>
      </c>
    </row>
    <row r="697" spans="2:100" s="1" customFormat="1" ht="14" x14ac:dyDescent="0.3">
      <c r="B697" s="1">
        <v>2</v>
      </c>
      <c r="C697" s="1" t="s">
        <v>10</v>
      </c>
      <c r="D697" s="5">
        <v>12474452505.235001</v>
      </c>
      <c r="E697" s="5">
        <v>12596083841.454165</v>
      </c>
      <c r="F697" s="5">
        <v>12686728167.030836</v>
      </c>
      <c r="G697" s="5">
        <v>12745227543.038332</v>
      </c>
      <c r="H697" s="5">
        <v>12728270529.069166</v>
      </c>
      <c r="I697" s="5">
        <v>12863294240.652498</v>
      </c>
      <c r="J697" s="5">
        <v>13069798478.374166</v>
      </c>
      <c r="K697" s="5">
        <v>13216873844.744165</v>
      </c>
      <c r="L697" s="5">
        <v>13391457375.371668</v>
      </c>
      <c r="M697" s="5">
        <v>13597618729.424166</v>
      </c>
      <c r="N697" s="5">
        <v>13781779304.015837</v>
      </c>
      <c r="O697" s="5">
        <v>13955460504.706671</v>
      </c>
      <c r="P697" s="5">
        <v>14077788316.375834</v>
      </c>
      <c r="Q697" s="5">
        <v>14141388741.52667</v>
      </c>
      <c r="R697" s="5">
        <v>14318916688.404165</v>
      </c>
      <c r="S697" s="5">
        <v>14543022150.760832</v>
      </c>
      <c r="T697" s="5">
        <v>14727792932.823332</v>
      </c>
      <c r="U697" s="5">
        <v>14894176751.249166</v>
      </c>
      <c r="V697" s="5">
        <v>15080252252.339998</v>
      </c>
      <c r="W697" s="5">
        <v>15364625000.961664</v>
      </c>
      <c r="X697" s="5">
        <v>15642871765.511667</v>
      </c>
      <c r="Y697" s="5">
        <v>15994280060.715002</v>
      </c>
      <c r="Z697" s="5">
        <v>16338327546.695833</v>
      </c>
      <c r="AA697" s="5">
        <v>16734303992.880835</v>
      </c>
      <c r="AB697" s="5">
        <v>17198956258.549168</v>
      </c>
      <c r="AC697" s="5">
        <v>17777605191.145832</v>
      </c>
      <c r="AD697" s="5">
        <v>18304321298.955002</v>
      </c>
      <c r="AE697" s="5">
        <v>18731584681.891666</v>
      </c>
      <c r="AF697" s="5">
        <v>19190012184.155003</v>
      </c>
      <c r="AG697" s="5">
        <v>19469007274.245834</v>
      </c>
      <c r="AH697" s="5">
        <v>19680931941.851669</v>
      </c>
      <c r="AI697" s="5">
        <v>19868468007.759998</v>
      </c>
      <c r="AJ697" s="5">
        <v>20015136147.89333</v>
      </c>
      <c r="AK697" s="5">
        <v>20130784135.128334</v>
      </c>
      <c r="AL697" s="5">
        <v>20219289021.997501</v>
      </c>
      <c r="AM697" s="5">
        <v>20264694237.112499</v>
      </c>
      <c r="AN697" s="5">
        <v>20336060056.067501</v>
      </c>
      <c r="AO697" s="5">
        <v>20263759996.454166</v>
      </c>
      <c r="AP697" s="5">
        <v>20237638247.164165</v>
      </c>
      <c r="AQ697" s="5">
        <v>20306425346.144165</v>
      </c>
      <c r="AR697" s="5">
        <v>20270790815.278332</v>
      </c>
      <c r="AS697" s="5">
        <v>20330798355.126667</v>
      </c>
      <c r="AT697" s="5">
        <v>20400018552.634167</v>
      </c>
      <c r="AU697" s="5">
        <v>20572363688.664165</v>
      </c>
      <c r="AV697" s="5">
        <v>20970088840.16</v>
      </c>
      <c r="AW697" s="5">
        <v>21229489509.727501</v>
      </c>
      <c r="AX697" s="5">
        <v>21677597524.928333</v>
      </c>
      <c r="AY697" s="5">
        <v>22133299697.916668</v>
      </c>
      <c r="AZ697" s="5">
        <v>22527846296.943336</v>
      </c>
      <c r="BA697" s="5">
        <v>22863863700.573338</v>
      </c>
      <c r="BB697" s="5">
        <v>23150895598.12167</v>
      </c>
      <c r="BC697" s="5">
        <v>23413516952.375835</v>
      </c>
      <c r="BD697" s="5">
        <v>23693493964.230831</v>
      </c>
      <c r="BE697" s="5">
        <v>23995786133.534168</v>
      </c>
      <c r="BF697" s="5">
        <v>24177529852.602497</v>
      </c>
      <c r="BG697" s="5">
        <v>24378469233.494999</v>
      </c>
      <c r="BH697" s="5">
        <v>24561112264.349167</v>
      </c>
      <c r="BI697" s="5">
        <v>24727805088.169998</v>
      </c>
      <c r="BJ697" s="5">
        <v>24673735624.516666</v>
      </c>
      <c r="BK697" s="5">
        <v>24610021721.735836</v>
      </c>
      <c r="BL697" s="5">
        <v>24695182101.399998</v>
      </c>
      <c r="BM697" s="5">
        <v>24943636926.591671</v>
      </c>
      <c r="BN697" s="5">
        <v>25065109952.556667</v>
      </c>
      <c r="BO697" s="5">
        <v>25039840933.349163</v>
      </c>
      <c r="BP697" s="5">
        <v>25126318042.399998</v>
      </c>
      <c r="BQ697" s="5">
        <v>25216302364.897503</v>
      </c>
      <c r="BR697" s="5">
        <v>25413920549.23</v>
      </c>
      <c r="BS697" s="5">
        <v>25424556863.359165</v>
      </c>
      <c r="BT697" s="5">
        <v>25447288129.738331</v>
      </c>
      <c r="BU697" s="5">
        <v>25463478745.41333</v>
      </c>
      <c r="BV697" s="5">
        <v>25718764959.662495</v>
      </c>
      <c r="BW697" s="5">
        <v>25901626084.239162</v>
      </c>
      <c r="BX697" s="5">
        <v>26184444239.540836</v>
      </c>
      <c r="BY697" s="5">
        <v>26298957425.605835</v>
      </c>
      <c r="BZ697" s="5">
        <v>26476995482.075001</v>
      </c>
      <c r="CA697" s="5">
        <v>26825908035.903332</v>
      </c>
      <c r="CB697" s="5">
        <v>27084446801.03833</v>
      </c>
      <c r="CC697" s="5">
        <v>27275365837.167496</v>
      </c>
      <c r="CD697" s="5">
        <v>27539217723.618332</v>
      </c>
      <c r="CE697" s="5">
        <v>27888997898.067501</v>
      </c>
      <c r="CF697" s="5">
        <v>28202146209.359165</v>
      </c>
      <c r="CG697" s="5">
        <v>28465275519.79417</v>
      </c>
      <c r="CH697" s="5">
        <v>28715490425.64917</v>
      </c>
      <c r="CI697" s="5">
        <v>28893902304.149998</v>
      </c>
      <c r="CJ697" s="5">
        <v>28969909581.32333</v>
      </c>
      <c r="CK697" s="5">
        <v>29053754723.381657</v>
      </c>
      <c r="CL697" s="5">
        <v>29345382865.558331</v>
      </c>
      <c r="CM697" s="5">
        <v>29588166902.612492</v>
      </c>
      <c r="CN697" s="5">
        <v>29835462825.164997</v>
      </c>
      <c r="CO697" s="5">
        <v>30209943474.701664</v>
      </c>
      <c r="CP697" s="5">
        <v>30490146465.775833</v>
      </c>
      <c r="CQ697" s="5">
        <v>30710443639.455002</v>
      </c>
      <c r="CR697" s="5">
        <v>30764065899.412502</v>
      </c>
      <c r="CS697" s="5">
        <v>31075351885.234173</v>
      </c>
      <c r="CT697" s="5">
        <v>31226821344.237503</v>
      </c>
      <c r="CU697" s="5">
        <v>31579963483.322506</v>
      </c>
      <c r="CV697" s="5">
        <v>31830423358.248333</v>
      </c>
    </row>
    <row r="698" spans="2:100" s="1" customFormat="1" ht="14" x14ac:dyDescent="0.3">
      <c r="B698" s="1">
        <v>4</v>
      </c>
      <c r="C698" s="1" t="s">
        <v>13</v>
      </c>
      <c r="D698" s="5">
        <v>18290419955.428333</v>
      </c>
      <c r="E698" s="5">
        <v>18470677920.3325</v>
      </c>
      <c r="F698" s="5">
        <v>18650054782.881672</v>
      </c>
      <c r="G698" s="5">
        <v>18690804458.031666</v>
      </c>
      <c r="H698" s="5">
        <v>18676225588.646667</v>
      </c>
      <c r="I698" s="5">
        <v>18647746150.530834</v>
      </c>
      <c r="J698" s="5">
        <v>18550484769.300831</v>
      </c>
      <c r="K698" s="5">
        <v>18576542663.021664</v>
      </c>
      <c r="L698" s="5">
        <v>18606909749.877499</v>
      </c>
      <c r="M698" s="5">
        <v>18651356123.116665</v>
      </c>
      <c r="N698" s="5">
        <v>18735744648.396667</v>
      </c>
      <c r="O698" s="5">
        <v>18834698049.305836</v>
      </c>
      <c r="P698" s="5">
        <v>18753741130.865833</v>
      </c>
      <c r="Q698" s="5">
        <v>18809425919.37167</v>
      </c>
      <c r="R698" s="5">
        <v>18957359625.291668</v>
      </c>
      <c r="S698" s="5">
        <v>19032739700.603333</v>
      </c>
      <c r="T698" s="5">
        <v>19193412813.194164</v>
      </c>
      <c r="U698" s="5">
        <v>19408094841.827499</v>
      </c>
      <c r="V698" s="5">
        <v>19808663014.09</v>
      </c>
      <c r="W698" s="5">
        <v>20242128109.169167</v>
      </c>
      <c r="X698" s="5">
        <v>20861328291.114166</v>
      </c>
      <c r="Y698" s="5">
        <v>21481017516.014164</v>
      </c>
      <c r="Z698" s="5">
        <v>22045995554.208332</v>
      </c>
      <c r="AA698" s="5">
        <v>22791309592.32</v>
      </c>
      <c r="AB698" s="5">
        <v>23560206466.299999</v>
      </c>
      <c r="AC698" s="5">
        <v>24290260743.829998</v>
      </c>
      <c r="AD698" s="5">
        <v>24947701004.169998</v>
      </c>
      <c r="AE698" s="5">
        <v>25648024933.03833</v>
      </c>
      <c r="AF698" s="5">
        <v>26205548528.194168</v>
      </c>
      <c r="AG698" s="5">
        <v>26680169434.580002</v>
      </c>
      <c r="AH698" s="5">
        <v>27099626995.94083</v>
      </c>
      <c r="AI698" s="5">
        <v>27249540128.352497</v>
      </c>
      <c r="AJ698" s="5">
        <v>27173188621.904163</v>
      </c>
      <c r="AK698" s="5">
        <v>27216625085.224167</v>
      </c>
      <c r="AL698" s="5">
        <v>27250881540.822498</v>
      </c>
      <c r="AM698" s="5">
        <v>27089469745.655003</v>
      </c>
      <c r="AN698" s="5">
        <v>27009010650.537502</v>
      </c>
      <c r="AO698" s="5">
        <v>27046908990.150829</v>
      </c>
      <c r="AP698" s="5">
        <v>27118137315.635838</v>
      </c>
      <c r="AQ698" s="5">
        <v>27212926547.083332</v>
      </c>
      <c r="AR698" s="5">
        <v>27430417785.578335</v>
      </c>
      <c r="AS698" s="5">
        <v>27760674646.473331</v>
      </c>
      <c r="AT698" s="5">
        <v>27862726908.273331</v>
      </c>
      <c r="AU698" s="5">
        <v>28114361900.164165</v>
      </c>
      <c r="AV698" s="5">
        <v>28428499682.889999</v>
      </c>
      <c r="AW698" s="5">
        <v>28699495329.256664</v>
      </c>
      <c r="AX698" s="5">
        <v>29081635764.484161</v>
      </c>
      <c r="AY698" s="5">
        <v>29642413863.521664</v>
      </c>
      <c r="AZ698" s="5">
        <v>30128115584.266666</v>
      </c>
      <c r="BA698" s="5">
        <v>30525198410.283337</v>
      </c>
      <c r="BB698" s="5">
        <v>30898237333.788334</v>
      </c>
      <c r="BC698" s="5">
        <v>31087339118.663334</v>
      </c>
      <c r="BD698" s="5">
        <v>31216979392.637501</v>
      </c>
      <c r="BE698" s="5">
        <v>31325059958.117504</v>
      </c>
      <c r="BF698" s="5">
        <v>31547810253.826672</v>
      </c>
      <c r="BG698" s="5">
        <v>31877823569.497501</v>
      </c>
      <c r="BH698" s="5">
        <v>32142269514.983326</v>
      </c>
      <c r="BI698" s="5">
        <v>32469550643.705002</v>
      </c>
      <c r="BJ698" s="5">
        <v>32653282220.936672</v>
      </c>
      <c r="BK698" s="5">
        <v>32767163924.940002</v>
      </c>
      <c r="BL698" s="5">
        <v>32810683638.543335</v>
      </c>
      <c r="BM698" s="5">
        <v>32798942709.619999</v>
      </c>
      <c r="BN698" s="5">
        <v>32736334618.427505</v>
      </c>
      <c r="BO698" s="5">
        <v>33043930767.274174</v>
      </c>
      <c r="BP698" s="5">
        <v>33302372828.84251</v>
      </c>
      <c r="BQ698" s="5">
        <v>33455618201.631664</v>
      </c>
      <c r="BR698" s="5">
        <v>33680191390.647503</v>
      </c>
      <c r="BS698" s="5">
        <v>33848308243.138336</v>
      </c>
      <c r="BT698" s="5">
        <v>34060442178.819172</v>
      </c>
      <c r="BU698" s="5">
        <v>34095876045.108337</v>
      </c>
      <c r="BV698" s="5">
        <v>34273909138.726669</v>
      </c>
      <c r="BW698" s="5">
        <v>34474381912.861671</v>
      </c>
      <c r="BX698" s="5">
        <v>34617057543.341667</v>
      </c>
      <c r="BY698" s="5">
        <v>34903590306.409172</v>
      </c>
      <c r="BZ698" s="5">
        <v>35208810612.748329</v>
      </c>
      <c r="CA698" s="5">
        <v>35204749754.001663</v>
      </c>
      <c r="CB698" s="5">
        <v>35073025227.690002</v>
      </c>
      <c r="CC698" s="5">
        <v>35291614477.322502</v>
      </c>
      <c r="CD698" s="5">
        <v>35699234736.231667</v>
      </c>
      <c r="CE698" s="5">
        <v>35955080428.315834</v>
      </c>
      <c r="CF698" s="5">
        <v>36076905438.760834</v>
      </c>
      <c r="CG698" s="5">
        <v>36246104278.360832</v>
      </c>
      <c r="CH698" s="5">
        <v>36426578380.769997</v>
      </c>
      <c r="CI698" s="5">
        <v>36599044021.025833</v>
      </c>
      <c r="CJ698" s="5">
        <v>36743304795.503334</v>
      </c>
      <c r="CK698" s="5">
        <v>36880289722.894173</v>
      </c>
      <c r="CL698" s="5">
        <v>37099512836.871666</v>
      </c>
      <c r="CM698" s="5">
        <v>37355441592.345001</v>
      </c>
      <c r="CN698" s="5">
        <v>37878797151.926666</v>
      </c>
      <c r="CO698" s="5">
        <v>38420012295.910835</v>
      </c>
      <c r="CP698" s="5">
        <v>38661100482.500832</v>
      </c>
      <c r="CQ698" s="5">
        <v>38939731269.348335</v>
      </c>
      <c r="CR698" s="5">
        <v>39468114842.973328</v>
      </c>
      <c r="CS698" s="5">
        <v>40051475516.58416</v>
      </c>
      <c r="CT698" s="5">
        <v>40497381366.178337</v>
      </c>
      <c r="CU698" s="5">
        <v>40689163282.630836</v>
      </c>
      <c r="CV698" s="5">
        <v>41070476946.533333</v>
      </c>
    </row>
    <row r="699" spans="2:100" s="1" customFormat="1" ht="14" x14ac:dyDescent="0.3">
      <c r="B699" s="1">
        <v>6</v>
      </c>
      <c r="C699" s="1" t="s">
        <v>11</v>
      </c>
      <c r="D699" s="5">
        <v>27941566978.639164</v>
      </c>
      <c r="E699" s="5">
        <v>28281226430.02417</v>
      </c>
      <c r="F699" s="5">
        <v>28646744483.776669</v>
      </c>
      <c r="G699" s="5">
        <v>29106168398.915005</v>
      </c>
      <c r="H699" s="5">
        <v>29502722211.056671</v>
      </c>
      <c r="I699" s="5">
        <v>29803389655.090836</v>
      </c>
      <c r="J699" s="5">
        <v>30172387028.748337</v>
      </c>
      <c r="K699" s="5">
        <v>30247380610.587505</v>
      </c>
      <c r="L699" s="5">
        <v>30412478317.745007</v>
      </c>
      <c r="M699" s="5">
        <v>30639399025.053333</v>
      </c>
      <c r="N699" s="5">
        <v>30760798156.299164</v>
      </c>
      <c r="O699" s="5">
        <v>30903530937.083332</v>
      </c>
      <c r="P699" s="5">
        <v>31053508953.660831</v>
      </c>
      <c r="Q699" s="5">
        <v>31236592990.482498</v>
      </c>
      <c r="R699" s="5">
        <v>31490100439.257496</v>
      </c>
      <c r="S699" s="5">
        <v>31686667694.558334</v>
      </c>
      <c r="T699" s="5">
        <v>31863568992.514996</v>
      </c>
      <c r="U699" s="5">
        <v>32084466973.925831</v>
      </c>
      <c r="V699" s="5">
        <v>32238911796.92667</v>
      </c>
      <c r="W699" s="5">
        <v>32621037674.679169</v>
      </c>
      <c r="X699" s="5">
        <v>32933018054.074169</v>
      </c>
      <c r="Y699" s="5">
        <v>33219049076.484173</v>
      </c>
      <c r="Z699" s="5">
        <v>33545996029.240002</v>
      </c>
      <c r="AA699" s="5">
        <v>33773143475.288342</v>
      </c>
      <c r="AB699" s="5">
        <v>34152353951.022503</v>
      </c>
      <c r="AC699" s="5">
        <v>34453117036.306664</v>
      </c>
      <c r="AD699" s="5">
        <v>34696547253.160835</v>
      </c>
      <c r="AE699" s="5">
        <v>35049523986.325836</v>
      </c>
      <c r="AF699" s="5">
        <v>35426932822.973335</v>
      </c>
      <c r="AG699" s="5">
        <v>35819514312.915001</v>
      </c>
      <c r="AH699" s="5">
        <v>36151649095.310005</v>
      </c>
      <c r="AI699" s="5">
        <v>36477303322.595009</v>
      </c>
      <c r="AJ699" s="5">
        <v>36845882060.083336</v>
      </c>
      <c r="AK699" s="5">
        <v>37097925909.317505</v>
      </c>
      <c r="AL699" s="5">
        <v>37325655544.712502</v>
      </c>
      <c r="AM699" s="5">
        <v>37627235478.763329</v>
      </c>
      <c r="AN699" s="5">
        <v>37801121813.854996</v>
      </c>
      <c r="AO699" s="5">
        <v>38142325267.036667</v>
      </c>
      <c r="AP699" s="5">
        <v>38429493717.452499</v>
      </c>
      <c r="AQ699" s="5">
        <v>38687342761.372498</v>
      </c>
      <c r="AR699" s="5">
        <v>39010853428.235832</v>
      </c>
      <c r="AS699" s="5">
        <v>39247939383.653336</v>
      </c>
      <c r="AT699" s="5">
        <v>39765740476.805</v>
      </c>
      <c r="AU699" s="5">
        <v>40136935371.668335</v>
      </c>
      <c r="AV699" s="5">
        <v>40444695869.6875</v>
      </c>
      <c r="AW699" s="5">
        <v>40897884351.326668</v>
      </c>
      <c r="AX699" s="5">
        <v>41517420328.869164</v>
      </c>
      <c r="AY699" s="5">
        <v>42029658133.116669</v>
      </c>
      <c r="AZ699" s="5">
        <v>42687215105.171669</v>
      </c>
      <c r="BA699" s="5">
        <v>43155491703.853333</v>
      </c>
      <c r="BB699" s="5">
        <v>43652553842.054161</v>
      </c>
      <c r="BC699" s="5">
        <v>44067838040.980835</v>
      </c>
      <c r="BD699" s="5">
        <v>44292250822.286659</v>
      </c>
      <c r="BE699" s="5">
        <v>44578460871.095833</v>
      </c>
      <c r="BF699" s="5">
        <v>44696388101.791664</v>
      </c>
      <c r="BG699" s="5">
        <v>45048288686.108337</v>
      </c>
      <c r="BH699" s="5">
        <v>45384343287.025002</v>
      </c>
      <c r="BI699" s="5">
        <v>45572063727.071663</v>
      </c>
      <c r="BJ699" s="5">
        <v>45542185798.303337</v>
      </c>
      <c r="BK699" s="5">
        <v>45613201179.706665</v>
      </c>
      <c r="BL699" s="5">
        <v>45735023321.893326</v>
      </c>
      <c r="BM699" s="5">
        <v>45851092305.228333</v>
      </c>
      <c r="BN699" s="5">
        <v>45978127484.120827</v>
      </c>
      <c r="BO699" s="5">
        <v>46075371236.425835</v>
      </c>
      <c r="BP699" s="5">
        <v>46247352647.854164</v>
      </c>
      <c r="BQ699" s="5">
        <v>46478285461.384987</v>
      </c>
      <c r="BR699" s="5">
        <v>46526244511.805</v>
      </c>
      <c r="BS699" s="5">
        <v>46334536571.110832</v>
      </c>
      <c r="BT699" s="5">
        <v>46181240030.089165</v>
      </c>
      <c r="BU699" s="5">
        <v>46347791983.300835</v>
      </c>
      <c r="BV699" s="5">
        <v>46486436444.36834</v>
      </c>
      <c r="BW699" s="5">
        <v>46625842854.171661</v>
      </c>
      <c r="BX699" s="5">
        <v>46579497913.424156</v>
      </c>
      <c r="BY699" s="5">
        <v>46520719722.155823</v>
      </c>
      <c r="BZ699" s="5">
        <v>46408433982.765831</v>
      </c>
      <c r="CA699" s="5">
        <v>46450116612.012489</v>
      </c>
      <c r="CB699" s="5">
        <v>46481039996.394165</v>
      </c>
      <c r="CC699" s="5">
        <v>46470785791.54834</v>
      </c>
      <c r="CD699" s="5">
        <v>46496512966.045837</v>
      </c>
      <c r="CE699" s="5">
        <v>46725513546.570007</v>
      </c>
      <c r="CF699" s="5">
        <v>46991348330.768333</v>
      </c>
      <c r="CG699" s="5">
        <v>47073706080.78833</v>
      </c>
      <c r="CH699" s="5">
        <v>47067132442.466652</v>
      </c>
      <c r="CI699" s="5">
        <v>47129899291.689171</v>
      </c>
      <c r="CJ699" s="5">
        <v>47260306191.462494</v>
      </c>
      <c r="CK699" s="5">
        <v>47673367426.726662</v>
      </c>
      <c r="CL699" s="5">
        <v>48001906911.797508</v>
      </c>
      <c r="CM699" s="5">
        <v>48481633106.078331</v>
      </c>
      <c r="CN699" s="5">
        <v>48887647861.267487</v>
      </c>
      <c r="CO699" s="5">
        <v>49363305624.973328</v>
      </c>
      <c r="CP699" s="5">
        <v>49833431890.107506</v>
      </c>
      <c r="CQ699" s="5">
        <v>50361317518.729164</v>
      </c>
      <c r="CR699" s="5">
        <v>50819973877.164177</v>
      </c>
      <c r="CS699" s="5">
        <v>51229076436.284172</v>
      </c>
      <c r="CT699" s="5">
        <v>51772608460.047508</v>
      </c>
      <c r="CU699" s="5">
        <v>52265602795.06916</v>
      </c>
      <c r="CV699" s="5">
        <v>52736607833.349159</v>
      </c>
    </row>
    <row r="700" spans="2:100" s="1" customFormat="1" ht="14" x14ac:dyDescent="0.3">
      <c r="B700" s="1">
        <v>22</v>
      </c>
      <c r="C700" s="1" t="s">
        <v>69</v>
      </c>
      <c r="D700" s="5">
        <v>1269064880.2908332</v>
      </c>
      <c r="E700" s="5">
        <v>1286588046.5833333</v>
      </c>
      <c r="F700" s="5">
        <v>1302200803.3916667</v>
      </c>
      <c r="G700" s="5">
        <v>1310952698.3775001</v>
      </c>
      <c r="H700" s="5">
        <v>1313057418.6716669</v>
      </c>
      <c r="I700" s="5">
        <v>1318753960.3983333</v>
      </c>
      <c r="J700" s="5">
        <v>1321300878.6774998</v>
      </c>
      <c r="K700" s="5">
        <v>1318232664.0249999</v>
      </c>
      <c r="L700" s="5">
        <v>1310621857.9158332</v>
      </c>
      <c r="M700" s="5">
        <v>1304590600.7266667</v>
      </c>
      <c r="N700" s="5">
        <v>1299568082.1849999</v>
      </c>
      <c r="O700" s="5">
        <v>1295000155.6383333</v>
      </c>
      <c r="P700" s="5">
        <v>1290396400.6575</v>
      </c>
      <c r="Q700" s="5">
        <v>1284904202.2141664</v>
      </c>
      <c r="R700" s="5">
        <v>1279860206.7641666</v>
      </c>
      <c r="S700" s="5">
        <v>1288161218.8491666</v>
      </c>
      <c r="T700" s="5">
        <v>1297912788.9300001</v>
      </c>
      <c r="U700" s="5">
        <v>1306332254.4141667</v>
      </c>
      <c r="V700" s="5">
        <v>1314503452.4016666</v>
      </c>
      <c r="W700" s="5">
        <v>1324125009.2558331</v>
      </c>
      <c r="X700" s="5">
        <v>1333875806.675</v>
      </c>
      <c r="Y700" s="5">
        <v>1338511958.0983331</v>
      </c>
      <c r="Z700" s="5">
        <v>1344327914.7916667</v>
      </c>
      <c r="AA700" s="5">
        <v>1347637308.9758332</v>
      </c>
      <c r="AB700" s="5">
        <v>1349392197.9808331</v>
      </c>
      <c r="AC700" s="5">
        <v>1351191636.01</v>
      </c>
      <c r="AD700" s="5">
        <v>1350411990.2699997</v>
      </c>
      <c r="AE700" s="5">
        <v>1338198736.1591668</v>
      </c>
      <c r="AF700" s="5">
        <v>1327441677.4883335</v>
      </c>
      <c r="AG700" s="5">
        <v>1315574265.5325</v>
      </c>
      <c r="AH700" s="5">
        <v>1305417239.5325</v>
      </c>
      <c r="AI700" s="5">
        <v>1297010223.0274999</v>
      </c>
      <c r="AJ700" s="5">
        <v>1288724521.6683333</v>
      </c>
      <c r="AK700" s="5">
        <v>1281449850.0525</v>
      </c>
      <c r="AL700" s="5">
        <v>1272515794.4533331</v>
      </c>
      <c r="AM700" s="5">
        <v>1263897914.8591666</v>
      </c>
      <c r="AN700" s="5">
        <v>1256460346.2583332</v>
      </c>
      <c r="AO700" s="5">
        <v>1247989165.7758331</v>
      </c>
      <c r="AP700" s="5">
        <v>1239394651.2483332</v>
      </c>
      <c r="AQ700" s="5">
        <v>1227596247.8699999</v>
      </c>
      <c r="AR700" s="5">
        <v>1218325228.6041663</v>
      </c>
      <c r="AS700" s="5">
        <v>1209148235.5658329</v>
      </c>
      <c r="AT700" s="5">
        <v>1204836387.7833331</v>
      </c>
      <c r="AU700" s="5">
        <v>1201342705.7299998</v>
      </c>
      <c r="AV700" s="5">
        <v>1198856193.0433333</v>
      </c>
      <c r="AW700" s="5">
        <v>1202009941.0691664</v>
      </c>
      <c r="AX700" s="5">
        <v>1209381899.9833333</v>
      </c>
      <c r="AY700" s="5">
        <v>1218854805.2024999</v>
      </c>
      <c r="AZ700" s="5">
        <v>1226441559.2441666</v>
      </c>
      <c r="BA700" s="5">
        <v>1237572006.6674998</v>
      </c>
      <c r="BB700" s="5">
        <v>1247737941.6341665</v>
      </c>
      <c r="BC700" s="5">
        <v>1264639437.1841664</v>
      </c>
      <c r="BD700" s="5">
        <v>1282606745.5649998</v>
      </c>
      <c r="BE700" s="5">
        <v>1302206322.51</v>
      </c>
      <c r="BF700" s="5">
        <v>1315401021.9616666</v>
      </c>
      <c r="BG700" s="5">
        <v>1328277926.2250001</v>
      </c>
      <c r="BH700" s="5">
        <v>1337310212.7866666</v>
      </c>
      <c r="BI700" s="5">
        <v>1340201153.2008333</v>
      </c>
      <c r="BJ700" s="5">
        <v>1337692166.0816667</v>
      </c>
      <c r="BK700" s="5">
        <v>1334588142.3</v>
      </c>
      <c r="BL700" s="5">
        <v>1333134928.9999998</v>
      </c>
      <c r="BM700" s="5">
        <v>1332239727.2299998</v>
      </c>
      <c r="BN700" s="5">
        <v>1333443104.4224999</v>
      </c>
      <c r="BO700" s="5">
        <v>1333966591.2049999</v>
      </c>
      <c r="BP700" s="5">
        <v>1333637807.9875</v>
      </c>
      <c r="BQ700" s="5">
        <v>1332077512.5508332</v>
      </c>
      <c r="BR700" s="5">
        <v>1335423075.3508332</v>
      </c>
      <c r="BS700" s="5">
        <v>1337252104.6966667</v>
      </c>
      <c r="BT700" s="5">
        <v>1347293646.3108332</v>
      </c>
      <c r="BU700" s="5">
        <v>1358628158.1291668</v>
      </c>
      <c r="BV700" s="5">
        <v>1371021554.5716667</v>
      </c>
      <c r="BW700" s="5">
        <v>1380679232.2408335</v>
      </c>
      <c r="BX700" s="5">
        <v>1390412067.8141668</v>
      </c>
      <c r="BY700" s="5">
        <v>1396186198.5033333</v>
      </c>
      <c r="BZ700" s="5">
        <v>1401650788.5300002</v>
      </c>
      <c r="CA700" s="5">
        <v>1403547690.3099999</v>
      </c>
      <c r="CB700" s="5">
        <v>1402223704.6091664</v>
      </c>
      <c r="CC700" s="5">
        <v>1401743384.8683331</v>
      </c>
      <c r="CD700" s="5">
        <v>1397816884.6775</v>
      </c>
      <c r="CE700" s="5">
        <v>1392786912.4575</v>
      </c>
      <c r="CF700" s="5">
        <v>1380739689.3708332</v>
      </c>
      <c r="CG700" s="5">
        <v>1370663557.6775</v>
      </c>
      <c r="CH700" s="5">
        <v>1360747063.4391668</v>
      </c>
      <c r="CI700" s="5">
        <v>1354270406.8283334</v>
      </c>
      <c r="CJ700" s="5">
        <v>1349003148.1716666</v>
      </c>
      <c r="CK700" s="5">
        <v>1344432848.0766666</v>
      </c>
      <c r="CL700" s="5">
        <v>1340076786.74</v>
      </c>
      <c r="CM700" s="5">
        <v>1341367041.5875001</v>
      </c>
      <c r="CN700" s="5">
        <v>1343649670.6075001</v>
      </c>
      <c r="CO700" s="5">
        <v>1342993901.29</v>
      </c>
      <c r="CP700" s="5">
        <v>1340990204.9633334</v>
      </c>
      <c r="CQ700" s="5">
        <v>1341955560.2108333</v>
      </c>
      <c r="CR700" s="5">
        <v>1343026775.2533331</v>
      </c>
      <c r="CS700" s="5">
        <v>1342324141.4466665</v>
      </c>
      <c r="CT700" s="5">
        <v>1341885202.303333</v>
      </c>
      <c r="CU700" s="5">
        <v>1342174124.0816667</v>
      </c>
      <c r="CV700" s="5">
        <v>1341051323.4308333</v>
      </c>
    </row>
    <row r="701" spans="2:100" s="1" customFormat="1" ht="14" x14ac:dyDescent="0.3">
      <c r="B701" s="1">
        <v>52</v>
      </c>
      <c r="C701" s="1" t="s">
        <v>9</v>
      </c>
      <c r="D701" s="5">
        <v>3243313554.5933328</v>
      </c>
      <c r="E701" s="5">
        <v>3276278868.8466663</v>
      </c>
      <c r="F701" s="5">
        <v>3295343342.040833</v>
      </c>
      <c r="G701" s="5">
        <v>3268936869.7708335</v>
      </c>
      <c r="H701" s="5">
        <v>3253101789.5125003</v>
      </c>
      <c r="I701" s="5">
        <v>3280776851</v>
      </c>
      <c r="J701" s="5">
        <v>3328068928.8883343</v>
      </c>
      <c r="K701" s="5">
        <v>3332215661.1550002</v>
      </c>
      <c r="L701" s="5">
        <v>3382063473.9341664</v>
      </c>
      <c r="M701" s="5">
        <v>3404607581.8008332</v>
      </c>
      <c r="N701" s="5">
        <v>3410035005.9533329</v>
      </c>
      <c r="O701" s="5">
        <v>3401507799.4283333</v>
      </c>
      <c r="P701" s="5">
        <v>3378815992.0266666</v>
      </c>
      <c r="Q701" s="5">
        <v>3439146870.0049996</v>
      </c>
      <c r="R701" s="5">
        <v>3492260527.3899999</v>
      </c>
      <c r="S701" s="5">
        <v>3538381617.0908337</v>
      </c>
      <c r="T701" s="5">
        <v>3597113002.3283329</v>
      </c>
      <c r="U701" s="5">
        <v>3611513108.5491662</v>
      </c>
      <c r="V701" s="5">
        <v>3682759086.2758331</v>
      </c>
      <c r="W701" s="5">
        <v>3793709579.4675002</v>
      </c>
      <c r="X701" s="5">
        <v>3847148841.9458337</v>
      </c>
      <c r="Y701" s="5">
        <v>3980824746.938333</v>
      </c>
      <c r="Z701" s="5">
        <v>4090996853.7191663</v>
      </c>
      <c r="AA701" s="5">
        <v>4219088166.5883331</v>
      </c>
      <c r="AB701" s="5">
        <v>4374038699.3074999</v>
      </c>
      <c r="AC701" s="5">
        <v>4523555652.5999994</v>
      </c>
      <c r="AD701" s="5">
        <v>4679416016.8433332</v>
      </c>
      <c r="AE701" s="5">
        <v>4853473810.0216665</v>
      </c>
      <c r="AF701" s="5">
        <v>4948367369.7825003</v>
      </c>
      <c r="AG701" s="5">
        <v>5084054887.7191658</v>
      </c>
      <c r="AH701" s="5">
        <v>5148494194.4491663</v>
      </c>
      <c r="AI701" s="5">
        <v>5119222573.4024992</v>
      </c>
      <c r="AJ701" s="5">
        <v>5166014288.9258327</v>
      </c>
      <c r="AK701" s="5">
        <v>5166642140.5633326</v>
      </c>
      <c r="AL701" s="5">
        <v>5264814951.6816664</v>
      </c>
      <c r="AM701" s="5">
        <v>5221523941.2808332</v>
      </c>
      <c r="AN701" s="5">
        <v>5197850770.5924997</v>
      </c>
      <c r="AO701" s="5">
        <v>5092897807.3583336</v>
      </c>
      <c r="AP701" s="5">
        <v>5023315286.9525003</v>
      </c>
      <c r="AQ701" s="5">
        <v>4914757576.8733339</v>
      </c>
      <c r="AR701" s="5">
        <v>4885478818.1591682</v>
      </c>
      <c r="AS701" s="5">
        <v>4816246911.6508341</v>
      </c>
      <c r="AT701" s="5">
        <v>4750335785.1475</v>
      </c>
      <c r="AU701" s="5">
        <v>4719938016.8158331</v>
      </c>
      <c r="AV701" s="5">
        <v>4729243082.581666</v>
      </c>
      <c r="AW701" s="5">
        <v>4738185775.7266665</v>
      </c>
      <c r="AX701" s="5">
        <v>4650027477.1150007</v>
      </c>
      <c r="AY701" s="5">
        <v>4637731078.9666672</v>
      </c>
      <c r="AZ701" s="5">
        <v>4596096052.8841667</v>
      </c>
      <c r="BA701" s="5">
        <v>4610038568.3266668</v>
      </c>
      <c r="BB701" s="5">
        <v>4621689026.7108335</v>
      </c>
      <c r="BC701" s="5">
        <v>4631573751.6925001</v>
      </c>
      <c r="BD701" s="5">
        <v>4625960133.2766657</v>
      </c>
      <c r="BE701" s="5">
        <v>4672019385.7058334</v>
      </c>
      <c r="BF701" s="5">
        <v>4700437513.3466673</v>
      </c>
      <c r="BG701" s="5">
        <v>4736228452.855834</v>
      </c>
      <c r="BH701" s="5">
        <v>4729575016.9450006</v>
      </c>
      <c r="BI701" s="5">
        <v>4710294591.6008329</v>
      </c>
      <c r="BJ701" s="5">
        <v>4699129581.8941669</v>
      </c>
      <c r="BK701" s="5">
        <v>4749809635.8683329</v>
      </c>
      <c r="BL701" s="5">
        <v>4769797482.6991663</v>
      </c>
      <c r="BM701" s="5">
        <v>4856495436.5258331</v>
      </c>
      <c r="BN701" s="5">
        <v>4872180757.541666</v>
      </c>
      <c r="BO701" s="5">
        <v>4890795751.7658329</v>
      </c>
      <c r="BP701" s="5">
        <v>4865401041.6441669</v>
      </c>
      <c r="BQ701" s="5">
        <v>4816642424.4433336</v>
      </c>
      <c r="BR701" s="5">
        <v>4753508284.354167</v>
      </c>
      <c r="BS701" s="5">
        <v>4671143952.4066668</v>
      </c>
      <c r="BT701" s="5">
        <v>4562403951.9716673</v>
      </c>
      <c r="BU701" s="5">
        <v>4408364218.8116665</v>
      </c>
      <c r="BV701" s="5">
        <v>4257836050.3075008</v>
      </c>
      <c r="BW701" s="5">
        <v>4152115526.5950007</v>
      </c>
      <c r="BX701" s="5">
        <v>4094666600.8875008</v>
      </c>
      <c r="BY701" s="5">
        <v>3943759602.003334</v>
      </c>
      <c r="BZ701" s="5">
        <v>3825032286.7824993</v>
      </c>
      <c r="CA701" s="5">
        <v>3666559533.0758338</v>
      </c>
      <c r="CB701" s="5">
        <v>3556518326.8775001</v>
      </c>
      <c r="CC701" s="5">
        <v>3494216349.3916669</v>
      </c>
      <c r="CD701" s="5">
        <v>3488167645.2200007</v>
      </c>
      <c r="CE701" s="5">
        <v>3501579044.9991665</v>
      </c>
      <c r="CF701" s="5">
        <v>3520256585.1200004</v>
      </c>
      <c r="CG701" s="5">
        <v>3622845465.2450004</v>
      </c>
      <c r="CH701" s="5">
        <v>3749362361.7075</v>
      </c>
      <c r="CI701" s="5">
        <v>3823821959.8399997</v>
      </c>
      <c r="CJ701" s="5">
        <v>3859211315.0808334</v>
      </c>
      <c r="CK701" s="5">
        <v>3927115803.9524999</v>
      </c>
      <c r="CL701" s="5">
        <v>3978002810.0149999</v>
      </c>
      <c r="CM701" s="5">
        <v>4086608993.0400004</v>
      </c>
      <c r="CN701" s="5">
        <v>4159344197.1783333</v>
      </c>
      <c r="CO701" s="5">
        <v>4200286230.3558335</v>
      </c>
      <c r="CP701" s="5">
        <v>4195038962.769999</v>
      </c>
      <c r="CQ701" s="5">
        <v>4212592164.6900001</v>
      </c>
      <c r="CR701" s="5">
        <v>4191651742.1766658</v>
      </c>
      <c r="CS701" s="5">
        <v>4152187548.6166663</v>
      </c>
      <c r="CT701" s="5">
        <v>4090608031.4724998</v>
      </c>
      <c r="CU701" s="5">
        <v>4023873776.0099998</v>
      </c>
      <c r="CV701" s="5">
        <v>3963854737.7674994</v>
      </c>
    </row>
    <row r="702" spans="2:100" s="1" customFormat="1" ht="14" x14ac:dyDescent="0.3">
      <c r="B702" s="1">
        <v>55</v>
      </c>
      <c r="C702" s="1" t="s">
        <v>3</v>
      </c>
      <c r="D702" s="5">
        <v>3448555422.2725005</v>
      </c>
      <c r="E702" s="5">
        <v>3493396749.5975003</v>
      </c>
      <c r="F702" s="5">
        <v>3527507359.4841666</v>
      </c>
      <c r="G702" s="5">
        <v>3561201132.1208339</v>
      </c>
      <c r="H702" s="5">
        <v>3583203664.1683335</v>
      </c>
      <c r="I702" s="5">
        <v>3629586770.9616666</v>
      </c>
      <c r="J702" s="5">
        <v>3665849981.1916656</v>
      </c>
      <c r="K702" s="5">
        <v>3691622748.3199997</v>
      </c>
      <c r="L702" s="5">
        <v>3714417647.2083325</v>
      </c>
      <c r="M702" s="5">
        <v>3730520057.6149998</v>
      </c>
      <c r="N702" s="5">
        <v>3762357370.8316665</v>
      </c>
      <c r="O702" s="5">
        <v>3791212110.3158336</v>
      </c>
      <c r="P702" s="5">
        <v>3822758727.6458335</v>
      </c>
      <c r="Q702" s="5">
        <v>3863900137.9099998</v>
      </c>
      <c r="R702" s="5">
        <v>3904049802.3758335</v>
      </c>
      <c r="S702" s="5">
        <v>3947885330.1941662</v>
      </c>
      <c r="T702" s="5">
        <v>4009853920.5683331</v>
      </c>
      <c r="U702" s="5">
        <v>4058434067.2625003</v>
      </c>
      <c r="V702" s="5">
        <v>4126996853.9166675</v>
      </c>
      <c r="W702" s="5">
        <v>4216456057.1849999</v>
      </c>
      <c r="X702" s="5">
        <v>4305596978.0508337</v>
      </c>
      <c r="Y702" s="5">
        <v>4387426661.831666</v>
      </c>
      <c r="Z702" s="5">
        <v>4473638742.8874998</v>
      </c>
      <c r="AA702" s="5">
        <v>4561777698.916667</v>
      </c>
      <c r="AB702" s="5">
        <v>4658148365.3316669</v>
      </c>
      <c r="AC702" s="5">
        <v>4741599853.1958332</v>
      </c>
      <c r="AD702" s="5">
        <v>4832652821.9274998</v>
      </c>
      <c r="AE702" s="5">
        <v>4918129479.9991674</v>
      </c>
      <c r="AF702" s="5">
        <v>4996896674.6541662</v>
      </c>
      <c r="AG702" s="5">
        <v>5079123111.8275003</v>
      </c>
      <c r="AH702" s="5">
        <v>5171231226.0016661</v>
      </c>
      <c r="AI702" s="5">
        <v>5234725047.7858334</v>
      </c>
      <c r="AJ702" s="5">
        <v>5290541547.5516672</v>
      </c>
      <c r="AK702" s="5">
        <v>5393959505.2983332</v>
      </c>
      <c r="AL702" s="5">
        <v>5478922726.7799997</v>
      </c>
      <c r="AM702" s="5">
        <v>5570643638.6366663</v>
      </c>
      <c r="AN702" s="5">
        <v>5649803273.2799997</v>
      </c>
      <c r="AO702" s="5">
        <v>5751874520.0074997</v>
      </c>
      <c r="AP702" s="5">
        <v>5839911601.3549995</v>
      </c>
      <c r="AQ702" s="5">
        <v>5945060228.6025</v>
      </c>
      <c r="AR702" s="5">
        <v>6051796756.0933332</v>
      </c>
      <c r="AS702" s="5">
        <v>6142375229.3633337</v>
      </c>
      <c r="AT702" s="5">
        <v>6202323407.9000006</v>
      </c>
      <c r="AU702" s="5">
        <v>6305095420.8633337</v>
      </c>
      <c r="AV702" s="5">
        <v>6420099589.7441673</v>
      </c>
      <c r="AW702" s="5">
        <v>6493366006.0200005</v>
      </c>
      <c r="AX702" s="5">
        <v>6556212176.9133339</v>
      </c>
      <c r="AY702" s="5">
        <v>6626869563.6950006</v>
      </c>
      <c r="AZ702" s="5">
        <v>6719308551.5949984</v>
      </c>
      <c r="BA702" s="5">
        <v>6816070790.4616671</v>
      </c>
      <c r="BB702" s="5">
        <v>6932547199.0391665</v>
      </c>
      <c r="BC702" s="5">
        <v>6970179111.7200003</v>
      </c>
      <c r="BD702" s="5">
        <v>7024213133.310833</v>
      </c>
      <c r="BE702" s="5">
        <v>7121615782.5583334</v>
      </c>
      <c r="BF702" s="5">
        <v>7189270457.0349989</v>
      </c>
      <c r="BG702" s="5">
        <v>7257685056.1966658</v>
      </c>
      <c r="BH702" s="5">
        <v>7346692176.8266649</v>
      </c>
      <c r="BI702" s="5">
        <v>7417272748.6258326</v>
      </c>
      <c r="BJ702" s="5">
        <v>7491056333.2199984</v>
      </c>
      <c r="BK702" s="5">
        <v>7547035306.7658339</v>
      </c>
      <c r="BL702" s="5">
        <v>7581242054.751667</v>
      </c>
      <c r="BM702" s="5">
        <v>7592546790.1300001</v>
      </c>
      <c r="BN702" s="5">
        <v>7567111861.4449997</v>
      </c>
      <c r="BO702" s="5">
        <v>7630421639.9691658</v>
      </c>
      <c r="BP702" s="5">
        <v>7678347686.8658323</v>
      </c>
      <c r="BQ702" s="5">
        <v>7722359232.0708313</v>
      </c>
      <c r="BR702" s="5">
        <v>7800225801.0916662</v>
      </c>
      <c r="BS702" s="5">
        <v>7874305564.9674988</v>
      </c>
      <c r="BT702" s="5">
        <v>7888630028.1358328</v>
      </c>
      <c r="BU702" s="5">
        <v>7964803693.9891663</v>
      </c>
      <c r="BV702" s="5">
        <v>8032079057.5166674</v>
      </c>
      <c r="BW702" s="5">
        <v>8061072821.2324991</v>
      </c>
      <c r="BX702" s="5">
        <v>8130325813.2241669</v>
      </c>
      <c r="BY702" s="5">
        <v>8247297745.2966661</v>
      </c>
      <c r="BZ702" s="5">
        <v>8422807107.7224998</v>
      </c>
      <c r="CA702" s="5">
        <v>8552858139.6199999</v>
      </c>
      <c r="CB702" s="5">
        <v>8700528011.2208347</v>
      </c>
      <c r="CC702" s="5">
        <v>8759747658.875</v>
      </c>
      <c r="CD702" s="5">
        <v>8850108626.5391655</v>
      </c>
      <c r="CE702" s="5">
        <v>8978956593.2408314</v>
      </c>
      <c r="CF702" s="5">
        <v>9112162826.5916653</v>
      </c>
      <c r="CG702" s="5">
        <v>9182188636.7158318</v>
      </c>
      <c r="CH702" s="5">
        <v>9277234848.5458317</v>
      </c>
      <c r="CI702" s="5">
        <v>9462695229.961668</v>
      </c>
      <c r="CJ702" s="5">
        <v>9577222444.5841675</v>
      </c>
      <c r="CK702" s="5">
        <v>9653604027.0966682</v>
      </c>
      <c r="CL702" s="5">
        <v>9680927203.6291676</v>
      </c>
      <c r="CM702" s="5">
        <v>9723300044.2749996</v>
      </c>
      <c r="CN702" s="5">
        <v>9773938545.9683323</v>
      </c>
      <c r="CO702" s="5">
        <v>9864746667.7316666</v>
      </c>
      <c r="CP702" s="5">
        <v>9919451245.9100018</v>
      </c>
      <c r="CQ702" s="5">
        <v>9896826219.6066666</v>
      </c>
      <c r="CR702" s="5">
        <v>9924635271.5491657</v>
      </c>
      <c r="CS702" s="5">
        <v>10012439254.961666</v>
      </c>
      <c r="CT702" s="5">
        <v>10046518445.102499</v>
      </c>
      <c r="CU702" s="5">
        <v>10035183901.688334</v>
      </c>
      <c r="CV702" s="5">
        <v>10043597138.325834</v>
      </c>
    </row>
    <row r="703" spans="2:100" s="1" customFormat="1" ht="14" x14ac:dyDescent="0.3">
      <c r="B703" s="1">
        <v>61</v>
      </c>
      <c r="C703" s="1" t="s">
        <v>70</v>
      </c>
      <c r="D703" s="5">
        <v>16085499799.025835</v>
      </c>
      <c r="E703" s="5">
        <v>16257091406.313334</v>
      </c>
      <c r="F703" s="5">
        <v>16409724485.140833</v>
      </c>
      <c r="G703" s="5">
        <v>16457860638.251665</v>
      </c>
      <c r="H703" s="5">
        <v>16637400959.567499</v>
      </c>
      <c r="I703" s="5">
        <v>16784032231.460833</v>
      </c>
      <c r="J703" s="5">
        <v>16946766484.227499</v>
      </c>
      <c r="K703" s="5">
        <v>17106440887.575834</v>
      </c>
      <c r="L703" s="5">
        <v>17288727324.394169</v>
      </c>
      <c r="M703" s="5">
        <v>17481117512.572498</v>
      </c>
      <c r="N703" s="5">
        <v>17663820344.030003</v>
      </c>
      <c r="O703" s="5">
        <v>17808298505.007504</v>
      </c>
      <c r="P703" s="5">
        <v>17919270648.162498</v>
      </c>
      <c r="Q703" s="5">
        <v>18023947294.178333</v>
      </c>
      <c r="R703" s="5">
        <v>18172841974.975834</v>
      </c>
      <c r="S703" s="5">
        <v>18343352517.971668</v>
      </c>
      <c r="T703" s="5">
        <v>18467812387.535</v>
      </c>
      <c r="U703" s="5">
        <v>18625088404.785835</v>
      </c>
      <c r="V703" s="5">
        <v>18771567134.003334</v>
      </c>
      <c r="W703" s="5">
        <v>18917033508.605839</v>
      </c>
      <c r="X703" s="5">
        <v>19086543152.166668</v>
      </c>
      <c r="Y703" s="5">
        <v>19207484665.920002</v>
      </c>
      <c r="Z703" s="5">
        <v>19332455261.979168</v>
      </c>
      <c r="AA703" s="5">
        <v>19448840269.015831</v>
      </c>
      <c r="AB703" s="5">
        <v>19723583038.083332</v>
      </c>
      <c r="AC703" s="5">
        <v>19960630050.068333</v>
      </c>
      <c r="AD703" s="5">
        <v>20187557879.283337</v>
      </c>
      <c r="AE703" s="5">
        <v>20422137313.865833</v>
      </c>
      <c r="AF703" s="5">
        <v>20650004529.457504</v>
      </c>
      <c r="AG703" s="5">
        <v>20842050882.890003</v>
      </c>
      <c r="AH703" s="5">
        <v>20952469497.811672</v>
      </c>
      <c r="AI703" s="5">
        <v>21167308628.990837</v>
      </c>
      <c r="AJ703" s="5">
        <v>21343898906.997501</v>
      </c>
      <c r="AK703" s="5">
        <v>21525514009.495834</v>
      </c>
      <c r="AL703" s="5">
        <v>21654358547.764999</v>
      </c>
      <c r="AM703" s="5">
        <v>21803124280.208336</v>
      </c>
      <c r="AN703" s="5">
        <v>21866639318.006664</v>
      </c>
      <c r="AO703" s="5">
        <v>21964744584.9925</v>
      </c>
      <c r="AP703" s="5">
        <v>21992974187.844166</v>
      </c>
      <c r="AQ703" s="5">
        <v>22008945642.615002</v>
      </c>
      <c r="AR703" s="5">
        <v>22058403302.219997</v>
      </c>
      <c r="AS703" s="5">
        <v>22084338254.634167</v>
      </c>
      <c r="AT703" s="5">
        <v>22171117702.430832</v>
      </c>
      <c r="AU703" s="5">
        <v>22173702108.930832</v>
      </c>
      <c r="AV703" s="5">
        <v>22155475667.93</v>
      </c>
      <c r="AW703" s="5">
        <v>22134152777.850002</v>
      </c>
      <c r="AX703" s="5">
        <v>22182580593.477497</v>
      </c>
      <c r="AY703" s="5">
        <v>22221091184.624165</v>
      </c>
      <c r="AZ703" s="5">
        <v>22344014937.559166</v>
      </c>
      <c r="BA703" s="5">
        <v>22384492388.58083</v>
      </c>
      <c r="BB703" s="5">
        <v>22508448455.160831</v>
      </c>
      <c r="BC703" s="5">
        <v>22589324845.497501</v>
      </c>
      <c r="BD703" s="5">
        <v>22585582255.749172</v>
      </c>
      <c r="BE703" s="5">
        <v>22567590633.813335</v>
      </c>
      <c r="BF703" s="5">
        <v>22553234999.118336</v>
      </c>
      <c r="BG703" s="5">
        <v>22439303122.744999</v>
      </c>
      <c r="BH703" s="5">
        <v>22347954957.768333</v>
      </c>
      <c r="BI703" s="5">
        <v>22242479110.314167</v>
      </c>
      <c r="BJ703" s="5">
        <v>22095356771.372501</v>
      </c>
      <c r="BK703" s="5">
        <v>21984215572.835003</v>
      </c>
      <c r="BL703" s="5">
        <v>21851790381.145836</v>
      </c>
      <c r="BM703" s="5">
        <v>21725428833.686672</v>
      </c>
      <c r="BN703" s="5">
        <v>21558417558.580002</v>
      </c>
      <c r="BO703" s="5">
        <v>21466066611.679165</v>
      </c>
      <c r="BP703" s="5">
        <v>21395574965.150829</v>
      </c>
      <c r="BQ703" s="5">
        <v>21400809612.366665</v>
      </c>
      <c r="BR703" s="5">
        <v>21402203417.684162</v>
      </c>
      <c r="BS703" s="5">
        <v>21456486926.820835</v>
      </c>
      <c r="BT703" s="5">
        <v>21510218355.023335</v>
      </c>
      <c r="BU703" s="5">
        <v>21593334948.1675</v>
      </c>
      <c r="BV703" s="5">
        <v>21745343160.94833</v>
      </c>
      <c r="BW703" s="5">
        <v>21855107191.891666</v>
      </c>
      <c r="BX703" s="5">
        <v>22000289876.612499</v>
      </c>
      <c r="BY703" s="5">
        <v>22099542542.830002</v>
      </c>
      <c r="BZ703" s="5">
        <v>22193225324.424164</v>
      </c>
      <c r="CA703" s="5">
        <v>22270362776.906666</v>
      </c>
      <c r="CB703" s="5">
        <v>22356053368.249168</v>
      </c>
      <c r="CC703" s="5">
        <v>22432154496.635834</v>
      </c>
      <c r="CD703" s="5">
        <v>22565166841.399166</v>
      </c>
      <c r="CE703" s="5">
        <v>22720504981.829166</v>
      </c>
      <c r="CF703" s="5">
        <v>22903633913.075836</v>
      </c>
      <c r="CG703" s="5">
        <v>23053023238.704166</v>
      </c>
      <c r="CH703" s="5">
        <v>23184973395.840836</v>
      </c>
      <c r="CI703" s="5">
        <v>23303368692.578339</v>
      </c>
      <c r="CJ703" s="5">
        <v>23314478197.842499</v>
      </c>
      <c r="CK703" s="5">
        <v>23402231813.555004</v>
      </c>
      <c r="CL703" s="5">
        <v>23516506788.225002</v>
      </c>
      <c r="CM703" s="5">
        <v>23603179441.447498</v>
      </c>
      <c r="CN703" s="5">
        <v>23745420892.135834</v>
      </c>
      <c r="CO703" s="5">
        <v>23854318970.626667</v>
      </c>
      <c r="CP703" s="5">
        <v>23891885808.445835</v>
      </c>
      <c r="CQ703" s="5">
        <v>23942855272.7925</v>
      </c>
      <c r="CR703" s="5">
        <v>23983446513.887501</v>
      </c>
      <c r="CS703" s="5">
        <v>24060838494.02</v>
      </c>
      <c r="CT703" s="5">
        <v>24097664512.737503</v>
      </c>
      <c r="CU703" s="5">
        <v>24279319225.972504</v>
      </c>
      <c r="CV703" s="5">
        <v>24501341307.961666</v>
      </c>
    </row>
    <row r="704" spans="2:100" s="1" customFormat="1" ht="14" x14ac:dyDescent="0.3">
      <c r="B704" s="1">
        <v>72</v>
      </c>
      <c r="C704" s="1" t="s">
        <v>71</v>
      </c>
      <c r="D704" s="5">
        <v>1568896049.3791666</v>
      </c>
      <c r="E704" s="5">
        <v>1623581176.935833</v>
      </c>
      <c r="F704" s="5">
        <v>1667028139.1091664</v>
      </c>
      <c r="G704" s="5">
        <v>1712868034.1924999</v>
      </c>
      <c r="H704" s="5">
        <v>1759716260.7074997</v>
      </c>
      <c r="I704" s="5">
        <v>1808891833.7091665</v>
      </c>
      <c r="J704" s="5">
        <v>1854532753.9391663</v>
      </c>
      <c r="K704" s="5">
        <v>1891870662.5316665</v>
      </c>
      <c r="L704" s="5">
        <v>1917786326.7308331</v>
      </c>
      <c r="M704" s="5">
        <v>1940815075.1441662</v>
      </c>
      <c r="N704" s="5">
        <v>1965487012.4141665</v>
      </c>
      <c r="O704" s="5">
        <v>1984367840.4941666</v>
      </c>
      <c r="P704" s="5">
        <v>2013220474.7375002</v>
      </c>
      <c r="Q704" s="5">
        <v>2015090708.9566667</v>
      </c>
      <c r="R704" s="5">
        <v>2010017064.0633333</v>
      </c>
      <c r="S704" s="5">
        <v>2002061936.1283333</v>
      </c>
      <c r="T704" s="5">
        <v>1998602886.9524996</v>
      </c>
      <c r="U704" s="5">
        <v>1990342291.8874998</v>
      </c>
      <c r="V704" s="5">
        <v>1977952617.1525002</v>
      </c>
      <c r="W704" s="5">
        <v>1967910004.7758334</v>
      </c>
      <c r="X704" s="5">
        <v>1958972737.3083336</v>
      </c>
      <c r="Y704" s="5">
        <v>1947724959.1191664</v>
      </c>
      <c r="Z704" s="5">
        <v>1940540412.7491665</v>
      </c>
      <c r="AA704" s="5">
        <v>1934579187.8800001</v>
      </c>
      <c r="AB704" s="5">
        <v>1923938008.9399998</v>
      </c>
      <c r="AC704" s="5">
        <v>1922794136.4191666</v>
      </c>
      <c r="AD704" s="5">
        <v>1940749147.5058334</v>
      </c>
      <c r="AE704" s="5">
        <v>1957818196.5366666</v>
      </c>
      <c r="AF704" s="5">
        <v>1960621027.4024999</v>
      </c>
      <c r="AG704" s="5">
        <v>1972110263.5358331</v>
      </c>
      <c r="AH704" s="5">
        <v>1996292349.2774999</v>
      </c>
      <c r="AI704" s="5">
        <v>2011205895.6158333</v>
      </c>
      <c r="AJ704" s="5">
        <v>2025504803.1575</v>
      </c>
      <c r="AK704" s="5">
        <v>2043461273.3050003</v>
      </c>
      <c r="AL704" s="5">
        <v>2053588724.4641666</v>
      </c>
      <c r="AM704" s="5">
        <v>2062810901.7966671</v>
      </c>
      <c r="AN704" s="5">
        <v>2076528208.1075001</v>
      </c>
      <c r="AO704" s="5">
        <v>2109905081.4641666</v>
      </c>
      <c r="AP704" s="5">
        <v>2122197120.3541667</v>
      </c>
      <c r="AQ704" s="5">
        <v>2130848406.5541666</v>
      </c>
      <c r="AR704" s="5">
        <v>2144025558.2199996</v>
      </c>
      <c r="AS704" s="5">
        <v>2156501452.7249999</v>
      </c>
      <c r="AT704" s="5">
        <v>2156852204.4641671</v>
      </c>
      <c r="AU704" s="5">
        <v>2166087374.7350001</v>
      </c>
      <c r="AV704" s="5">
        <v>2168335328.7750001</v>
      </c>
      <c r="AW704" s="5">
        <v>2172408945.5666671</v>
      </c>
      <c r="AX704" s="5">
        <v>2178194767.8650002</v>
      </c>
      <c r="AY704" s="5">
        <v>2191160624.0891666</v>
      </c>
      <c r="AZ704" s="5">
        <v>2201427000.3816667</v>
      </c>
      <c r="BA704" s="5">
        <v>2195669982.2633333</v>
      </c>
      <c r="BB704" s="5">
        <v>2198124991.9033332</v>
      </c>
      <c r="BC704" s="5">
        <v>2213230389.5075002</v>
      </c>
      <c r="BD704" s="5">
        <v>2227819965.3841667</v>
      </c>
      <c r="BE704" s="5">
        <v>2239451005.0841665</v>
      </c>
      <c r="BF704" s="5">
        <v>2246746227.0816665</v>
      </c>
      <c r="BG704" s="5">
        <v>2251930583.3508334</v>
      </c>
      <c r="BH704" s="5">
        <v>2265618398.1741662</v>
      </c>
      <c r="BI704" s="5">
        <v>2278769018.3383336</v>
      </c>
      <c r="BJ704" s="5">
        <v>2285820726.6058335</v>
      </c>
      <c r="BK704" s="5">
        <v>2293428548.0275002</v>
      </c>
      <c r="BL704" s="5">
        <v>2299840955.1350007</v>
      </c>
      <c r="BM704" s="5">
        <v>2307592576.3408337</v>
      </c>
      <c r="BN704" s="5">
        <v>2316437146.7625003</v>
      </c>
      <c r="BO704" s="5">
        <v>2322101148.8891668</v>
      </c>
      <c r="BP704" s="5">
        <v>2333580514.9875007</v>
      </c>
      <c r="BQ704" s="5">
        <v>2352976844.4066668</v>
      </c>
      <c r="BR704" s="5">
        <v>2376676506.2525001</v>
      </c>
      <c r="BS704" s="5">
        <v>2404173633.624167</v>
      </c>
      <c r="BT704" s="5">
        <v>2436916270.7608333</v>
      </c>
      <c r="BU704" s="5">
        <v>2478050579.3875003</v>
      </c>
      <c r="BV704" s="5">
        <v>2517516590.5508327</v>
      </c>
      <c r="BW704" s="5">
        <v>2544163359.2591667</v>
      </c>
      <c r="BX704" s="5">
        <v>2575685652.0516663</v>
      </c>
      <c r="BY704" s="5">
        <v>2599160514.6416669</v>
      </c>
      <c r="BZ704" s="5">
        <v>2620447951.500833</v>
      </c>
      <c r="CA704" s="5">
        <v>2635955174.4524999</v>
      </c>
      <c r="CB704" s="5">
        <v>2651730635.5075002</v>
      </c>
      <c r="CC704" s="5">
        <v>2666100696.4074998</v>
      </c>
      <c r="CD704" s="5">
        <v>2685381017.6933331</v>
      </c>
      <c r="CE704" s="5">
        <v>2704689524.9291673</v>
      </c>
      <c r="CF704" s="5">
        <v>2724457790.4983335</v>
      </c>
      <c r="CG704" s="5">
        <v>2734359278.3125</v>
      </c>
      <c r="CH704" s="5">
        <v>2742750451.7158332</v>
      </c>
      <c r="CI704" s="5">
        <v>2765775003.5358334</v>
      </c>
      <c r="CJ704" s="5">
        <v>2787030554.2941666</v>
      </c>
      <c r="CK704" s="5">
        <v>2814864406.5358329</v>
      </c>
      <c r="CL704" s="5">
        <v>2835183049.5799999</v>
      </c>
      <c r="CM704" s="5">
        <v>2857983989.3983331</v>
      </c>
      <c r="CN704" s="5">
        <v>2881473398.7791657</v>
      </c>
      <c r="CO704" s="5">
        <v>2909064787.5041671</v>
      </c>
      <c r="CP704" s="5">
        <v>2919016571.0708337</v>
      </c>
      <c r="CQ704" s="5">
        <v>2931020830.771667</v>
      </c>
      <c r="CR704" s="5">
        <v>2936770420.9216666</v>
      </c>
      <c r="CS704" s="5">
        <v>2938092603.1108336</v>
      </c>
      <c r="CT704" s="5">
        <v>2949169166.4433331</v>
      </c>
      <c r="CU704" s="5">
        <v>2956340471.6291671</v>
      </c>
      <c r="CV704" s="5">
        <v>2954216910.2683334</v>
      </c>
    </row>
    <row r="705" spans="2:100" s="1" customFormat="1" ht="14" x14ac:dyDescent="0.3">
      <c r="B705" s="1">
        <v>73</v>
      </c>
      <c r="C705" s="1" t="s">
        <v>72</v>
      </c>
      <c r="D705" s="5">
        <v>610518794.11250007</v>
      </c>
      <c r="E705" s="5">
        <v>624137168.56499994</v>
      </c>
      <c r="F705" s="5">
        <v>637875243.16666663</v>
      </c>
      <c r="G705" s="5">
        <v>652472686.82749987</v>
      </c>
      <c r="H705" s="5">
        <v>663111435.82833326</v>
      </c>
      <c r="I705" s="5">
        <v>674837281.44916666</v>
      </c>
      <c r="J705" s="5">
        <v>675687625.95999992</v>
      </c>
      <c r="K705" s="5">
        <v>676743873.53916657</v>
      </c>
      <c r="L705" s="5">
        <v>687109387.92250001</v>
      </c>
      <c r="M705" s="5">
        <v>697324542.89416659</v>
      </c>
      <c r="N705" s="5">
        <v>702332831.82833326</v>
      </c>
      <c r="O705" s="5">
        <v>701225262.3883332</v>
      </c>
      <c r="P705" s="5">
        <v>700884405.18416655</v>
      </c>
      <c r="Q705" s="5">
        <v>699450766.76833332</v>
      </c>
      <c r="R705" s="5">
        <v>697857332.22666657</v>
      </c>
      <c r="S705" s="5">
        <v>699535923.24999988</v>
      </c>
      <c r="T705" s="5">
        <v>699773763.24333322</v>
      </c>
      <c r="U705" s="5">
        <v>698782320.54166663</v>
      </c>
      <c r="V705" s="5">
        <v>695299709.88999999</v>
      </c>
      <c r="W705" s="5">
        <v>690731842.48500001</v>
      </c>
      <c r="X705" s="5">
        <v>683067313.35249996</v>
      </c>
      <c r="Y705" s="5">
        <v>679550138.70666671</v>
      </c>
      <c r="Z705" s="5">
        <v>690827082.35083342</v>
      </c>
      <c r="AA705" s="5">
        <v>702287568.22083342</v>
      </c>
      <c r="AB705" s="5">
        <v>711442608.3125</v>
      </c>
      <c r="AC705" s="5">
        <v>720040673.78000009</v>
      </c>
      <c r="AD705" s="5">
        <v>724185500.44083345</v>
      </c>
      <c r="AE705" s="5">
        <v>724795593.31333339</v>
      </c>
      <c r="AF705" s="5">
        <v>730337171.13583326</v>
      </c>
      <c r="AG705" s="5">
        <v>736038510.61333323</v>
      </c>
      <c r="AH705" s="5">
        <v>748190137.95083332</v>
      </c>
      <c r="AI705" s="5">
        <v>751896170.49916649</v>
      </c>
      <c r="AJ705" s="5">
        <v>757724223.44999993</v>
      </c>
      <c r="AK705" s="5">
        <v>760726937.69833326</v>
      </c>
      <c r="AL705" s="5">
        <v>757175250.86333334</v>
      </c>
      <c r="AM705" s="5">
        <v>756706425.05250013</v>
      </c>
      <c r="AN705" s="5">
        <v>759538947.66000021</v>
      </c>
      <c r="AO705" s="5">
        <v>757663242.25666666</v>
      </c>
      <c r="AP705" s="5">
        <v>761331505.25750005</v>
      </c>
      <c r="AQ705" s="5">
        <v>761125154.89166653</v>
      </c>
      <c r="AR705" s="5">
        <v>763166455.95166671</v>
      </c>
      <c r="AS705" s="5">
        <v>771062460.72833335</v>
      </c>
      <c r="AT705" s="5">
        <v>787138547.17916679</v>
      </c>
      <c r="AU705" s="5">
        <v>804537188.60166681</v>
      </c>
      <c r="AV705" s="5">
        <v>825192665.86666667</v>
      </c>
      <c r="AW705" s="5">
        <v>851196492.57083333</v>
      </c>
      <c r="AX705" s="5">
        <v>873823441.17416668</v>
      </c>
      <c r="AY705" s="5">
        <v>891905064.94750011</v>
      </c>
      <c r="AZ705" s="5">
        <v>913465333.43000019</v>
      </c>
      <c r="BA705" s="5">
        <v>938240615.85833323</v>
      </c>
      <c r="BB705" s="5">
        <v>959928090.37833321</v>
      </c>
      <c r="BC705" s="5">
        <v>991602505.49999988</v>
      </c>
      <c r="BD705" s="5">
        <v>1013186646.6283331</v>
      </c>
      <c r="BE705" s="5">
        <v>1041050336.995833</v>
      </c>
      <c r="BF705" s="5">
        <v>1060571264.7408333</v>
      </c>
      <c r="BG705" s="5">
        <v>1083840978.5458331</v>
      </c>
      <c r="BH705" s="5">
        <v>1103391191.3691666</v>
      </c>
      <c r="BI705" s="5">
        <v>1120534631.9933333</v>
      </c>
      <c r="BJ705" s="5">
        <v>1140614807.6183333</v>
      </c>
      <c r="BK705" s="5">
        <v>1163192333.7775002</v>
      </c>
      <c r="BL705" s="5">
        <v>1177286666.4175</v>
      </c>
      <c r="BM705" s="5">
        <v>1190050246.2375</v>
      </c>
      <c r="BN705" s="5">
        <v>1203493134.1841667</v>
      </c>
      <c r="BO705" s="5">
        <v>1208836322.7108335</v>
      </c>
      <c r="BP705" s="5">
        <v>1221207454.9691668</v>
      </c>
      <c r="BQ705" s="5">
        <v>1223652265.0275002</v>
      </c>
      <c r="BR705" s="5">
        <v>1229378463.3508334</v>
      </c>
      <c r="BS705" s="5">
        <v>1229647922.8175001</v>
      </c>
      <c r="BT705" s="5">
        <v>1235562556.1716669</v>
      </c>
      <c r="BU705" s="5">
        <v>1239159103.3166666</v>
      </c>
      <c r="BV705" s="5">
        <v>1241558060.4683332</v>
      </c>
      <c r="BW705" s="5">
        <v>1241045689.8458335</v>
      </c>
      <c r="BX705" s="5">
        <v>1239635395.0941665</v>
      </c>
      <c r="BY705" s="5">
        <v>1238333956.0458333</v>
      </c>
      <c r="BZ705" s="5">
        <v>1226975713.8108337</v>
      </c>
      <c r="CA705" s="5">
        <v>1222513331.3233335</v>
      </c>
      <c r="CB705" s="5">
        <v>1213314942.6991668</v>
      </c>
      <c r="CC705" s="5">
        <v>1203885891.4058335</v>
      </c>
      <c r="CD705" s="5">
        <v>1194426057.5766666</v>
      </c>
      <c r="CE705" s="5">
        <v>1190657384.2324998</v>
      </c>
      <c r="CF705" s="5">
        <v>1182152879.7333333</v>
      </c>
      <c r="CG705" s="5">
        <v>1166910541.3933332</v>
      </c>
      <c r="CH705" s="5">
        <v>1156472724.3241665</v>
      </c>
      <c r="CI705" s="5">
        <v>1154512828.1516669</v>
      </c>
      <c r="CJ705" s="5">
        <v>1152037491.8125</v>
      </c>
      <c r="CK705" s="5">
        <v>1155377310.4649999</v>
      </c>
      <c r="CL705" s="5">
        <v>1166513478.0666666</v>
      </c>
      <c r="CM705" s="5">
        <v>1173578593.2041667</v>
      </c>
      <c r="CN705" s="5">
        <v>1192608449.4833333</v>
      </c>
      <c r="CO705" s="5">
        <v>1217432986.6308334</v>
      </c>
      <c r="CP705" s="5">
        <v>1229855882.2991669</v>
      </c>
      <c r="CQ705" s="5">
        <v>1246861213.7550001</v>
      </c>
      <c r="CR705" s="5">
        <v>1263017382.375</v>
      </c>
      <c r="CS705" s="5">
        <v>1285335305.01</v>
      </c>
      <c r="CT705" s="5">
        <v>1293888855.0816667</v>
      </c>
      <c r="CU705" s="5">
        <v>1297488098.2025001</v>
      </c>
      <c r="CV705" s="5">
        <v>1308360151.8233333</v>
      </c>
    </row>
    <row r="706" spans="2:100" s="1" customFormat="1" ht="14" x14ac:dyDescent="0.3">
      <c r="B706" s="1">
        <v>76</v>
      </c>
      <c r="C706" s="1" t="s">
        <v>73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</v>
      </c>
      <c r="CM706" s="5">
        <v>0</v>
      </c>
      <c r="CN706" s="5">
        <v>0</v>
      </c>
      <c r="CO706" s="5">
        <v>0</v>
      </c>
      <c r="CP706" s="5">
        <v>0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</row>
    <row r="707" spans="2:100" s="1" customFormat="1" ht="14" x14ac:dyDescent="0.3">
      <c r="B707" s="1">
        <v>82</v>
      </c>
      <c r="C707" s="1" t="s">
        <v>4</v>
      </c>
      <c r="D707" s="5">
        <v>2641712785.0666666</v>
      </c>
      <c r="E707" s="5">
        <v>2690330104.0349998</v>
      </c>
      <c r="F707" s="5">
        <v>2731186089.1725001</v>
      </c>
      <c r="G707" s="5">
        <v>2766100144.8474998</v>
      </c>
      <c r="H707" s="5">
        <v>2795123793.7183337</v>
      </c>
      <c r="I707" s="5">
        <v>2832564365.3816667</v>
      </c>
      <c r="J707" s="5">
        <v>2864330015.3500004</v>
      </c>
      <c r="K707" s="5">
        <v>2905653534.0325007</v>
      </c>
      <c r="L707" s="5">
        <v>2943990094.6941667</v>
      </c>
      <c r="M707" s="5">
        <v>2977741053.25</v>
      </c>
      <c r="N707" s="5">
        <v>3005308200.5491662</v>
      </c>
      <c r="O707" s="5">
        <v>3050181007.0941663</v>
      </c>
      <c r="P707" s="5">
        <v>3092079651.75</v>
      </c>
      <c r="Q707" s="5">
        <v>3143401198.395</v>
      </c>
      <c r="R707" s="5">
        <v>3177808604.8166671</v>
      </c>
      <c r="S707" s="5">
        <v>3228129928.0825005</v>
      </c>
      <c r="T707" s="5">
        <v>3289659791.3225002</v>
      </c>
      <c r="U707" s="5">
        <v>3342468579.2741666</v>
      </c>
      <c r="V707" s="5">
        <v>3410305125.9283333</v>
      </c>
      <c r="W707" s="5">
        <v>3484033859.3549995</v>
      </c>
      <c r="X707" s="5">
        <v>3548834999.9566665</v>
      </c>
      <c r="Y707" s="5">
        <v>3600405918.6258335</v>
      </c>
      <c r="Z707" s="5">
        <v>3652597814.5516663</v>
      </c>
      <c r="AA707" s="5">
        <v>3678883368.4524994</v>
      </c>
      <c r="AB707" s="5">
        <v>3721627467.8791661</v>
      </c>
      <c r="AC707" s="5">
        <v>3753058084.4008336</v>
      </c>
      <c r="AD707" s="5">
        <v>3815427144.6566672</v>
      </c>
      <c r="AE707" s="5">
        <v>3863112351.294167</v>
      </c>
      <c r="AF707" s="5">
        <v>3915715411.960834</v>
      </c>
      <c r="AG707" s="5">
        <v>3967024445.7525001</v>
      </c>
      <c r="AH707" s="5">
        <v>4003218897.9933333</v>
      </c>
      <c r="AI707" s="5">
        <v>4010038485.2533326</v>
      </c>
      <c r="AJ707" s="5">
        <v>4018118042.3116665</v>
      </c>
      <c r="AK707" s="5">
        <v>4043261289.1166668</v>
      </c>
      <c r="AL707" s="5">
        <v>4064159010.3558331</v>
      </c>
      <c r="AM707" s="5">
        <v>4078402796.8025002</v>
      </c>
      <c r="AN707" s="5">
        <v>4092430012.4333339</v>
      </c>
      <c r="AO707" s="5">
        <v>4120192888.0900006</v>
      </c>
      <c r="AP707" s="5">
        <v>4119153886.0550003</v>
      </c>
      <c r="AQ707" s="5">
        <v>4117406616.3108335</v>
      </c>
      <c r="AR707" s="5">
        <v>4106628738.0391669</v>
      </c>
      <c r="AS707" s="5">
        <v>4093527383.0008335</v>
      </c>
      <c r="AT707" s="5">
        <v>4091798679.9333339</v>
      </c>
      <c r="AU707" s="5">
        <v>4111937156.6133332</v>
      </c>
      <c r="AV707" s="5">
        <v>4150541350.8558335</v>
      </c>
      <c r="AW707" s="5">
        <v>4173926682.8266664</v>
      </c>
      <c r="AX707" s="5">
        <v>4195880546.3258328</v>
      </c>
      <c r="AY707" s="5">
        <v>4238804211.7266669</v>
      </c>
      <c r="AZ707" s="5">
        <v>4275189688.290833</v>
      </c>
      <c r="BA707" s="5">
        <v>4294887004.2075</v>
      </c>
      <c r="BB707" s="5">
        <v>4330219339.6999998</v>
      </c>
      <c r="BC707" s="5">
        <v>4344029175.4133329</v>
      </c>
      <c r="BD707" s="5">
        <v>4361471028.1091671</v>
      </c>
      <c r="BE707" s="5">
        <v>4405627093.8200006</v>
      </c>
      <c r="BF707" s="5">
        <v>4427033943.7258339</v>
      </c>
      <c r="BG707" s="5">
        <v>4451324303.6016665</v>
      </c>
      <c r="BH707" s="5">
        <v>4482410535.6983328</v>
      </c>
      <c r="BI707" s="5">
        <v>4518789596.371666</v>
      </c>
      <c r="BJ707" s="5">
        <v>4570379386.8433332</v>
      </c>
      <c r="BK707" s="5">
        <v>4616257815.9075003</v>
      </c>
      <c r="BL707" s="5">
        <v>4642658173.4416666</v>
      </c>
      <c r="BM707" s="5">
        <v>4663278111.6383333</v>
      </c>
      <c r="BN707" s="5">
        <v>4687592641.1300001</v>
      </c>
      <c r="BO707" s="5">
        <v>4732752164.4725008</v>
      </c>
      <c r="BP707" s="5">
        <v>4777009372.3933334</v>
      </c>
      <c r="BQ707" s="5">
        <v>4790282264.7533331</v>
      </c>
      <c r="BR707" s="5">
        <v>4841407226.2675009</v>
      </c>
      <c r="BS707" s="5">
        <v>4887052544.6708336</v>
      </c>
      <c r="BT707" s="5">
        <v>4925310266.1333342</v>
      </c>
      <c r="BU707" s="5">
        <v>4971451012.6966667</v>
      </c>
      <c r="BV707" s="5">
        <v>5010275504.9691668</v>
      </c>
      <c r="BW707" s="5">
        <v>5038714754.9208326</v>
      </c>
      <c r="BX707" s="5">
        <v>5088220298.9783335</v>
      </c>
      <c r="BY707" s="5">
        <v>5149883918.9474993</v>
      </c>
      <c r="BZ707" s="5">
        <v>5210212592.2850008</v>
      </c>
      <c r="CA707" s="5">
        <v>5267527019.2791672</v>
      </c>
      <c r="CB707" s="5">
        <v>5337468631.2166662</v>
      </c>
      <c r="CC707" s="5">
        <v>5413551409.3091669</v>
      </c>
      <c r="CD707" s="5">
        <v>5460409190.1008329</v>
      </c>
      <c r="CE707" s="5">
        <v>5507337506.3141661</v>
      </c>
      <c r="CF707" s="5">
        <v>5556952312.7158327</v>
      </c>
      <c r="CG707" s="5">
        <v>5601469033.1925001</v>
      </c>
      <c r="CH707" s="5">
        <v>5643236266.0958338</v>
      </c>
      <c r="CI707" s="5">
        <v>5711702968.8416681</v>
      </c>
      <c r="CJ707" s="5">
        <v>5773424215.9550009</v>
      </c>
      <c r="CK707" s="5">
        <v>5833271676.7125006</v>
      </c>
      <c r="CL707" s="5">
        <v>5891260962.8525</v>
      </c>
      <c r="CM707" s="5">
        <v>5941988435.6141663</v>
      </c>
      <c r="CN707" s="5">
        <v>5979413585.5500002</v>
      </c>
      <c r="CO707" s="5">
        <v>6028852218.3441668</v>
      </c>
      <c r="CP707" s="5">
        <v>6072951461.045001</v>
      </c>
      <c r="CQ707" s="5">
        <v>6114150704.3083334</v>
      </c>
      <c r="CR707" s="5">
        <v>6154480665.6624994</v>
      </c>
      <c r="CS707" s="5">
        <v>6196423082.6408339</v>
      </c>
      <c r="CT707" s="5">
        <v>6224471768.2591667</v>
      </c>
      <c r="CU707" s="5">
        <v>6240947025.3416662</v>
      </c>
      <c r="CV707" s="5">
        <v>6263953680.3983335</v>
      </c>
    </row>
    <row r="708" spans="2:100" s="1" customFormat="1" ht="14" x14ac:dyDescent="0.3">
      <c r="B708" s="1">
        <v>100</v>
      </c>
      <c r="C708" s="1" t="s">
        <v>74</v>
      </c>
      <c r="D708" s="5">
        <v>31354515.327500004</v>
      </c>
      <c r="E708" s="5">
        <v>34139887.720000006</v>
      </c>
      <c r="F708" s="5">
        <v>36924871.607500009</v>
      </c>
      <c r="G708" s="5">
        <v>39332116.495833337</v>
      </c>
      <c r="H708" s="5">
        <v>40819022.36416667</v>
      </c>
      <c r="I708" s="5">
        <v>42061946.670833334</v>
      </c>
      <c r="J708" s="5">
        <v>43160760.835833333</v>
      </c>
      <c r="K708" s="5">
        <v>44317013.555833332</v>
      </c>
      <c r="L708" s="5">
        <v>45922651.549166657</v>
      </c>
      <c r="M708" s="5">
        <v>46575104.11833334</v>
      </c>
      <c r="N708" s="5">
        <v>47117270.351666667</v>
      </c>
      <c r="O708" s="5">
        <v>46941188.043333344</v>
      </c>
      <c r="P708" s="5">
        <v>45785258.941666663</v>
      </c>
      <c r="Q708" s="5">
        <v>45837814.349999994</v>
      </c>
      <c r="R708" s="5">
        <v>45553908.173333324</v>
      </c>
      <c r="S708" s="5">
        <v>41074220.079166666</v>
      </c>
      <c r="T708" s="5">
        <v>37240485.667499997</v>
      </c>
      <c r="U708" s="5">
        <v>33751414.473333329</v>
      </c>
      <c r="V708" s="5">
        <v>30298528.554166663</v>
      </c>
      <c r="W708" s="5">
        <v>26430391.529166665</v>
      </c>
      <c r="X708" s="5">
        <v>22178039.175000001</v>
      </c>
      <c r="Y708" s="5">
        <v>18413167.372499999</v>
      </c>
      <c r="Z708" s="5">
        <v>14834086.668333331</v>
      </c>
      <c r="AA708" s="5">
        <v>11041309.432499999</v>
      </c>
      <c r="AB708" s="5">
        <v>7278023.2241666662</v>
      </c>
      <c r="AC708" s="5">
        <v>3502898.6091666669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Q708" s="5">
        <v>0</v>
      </c>
      <c r="BR708" s="5">
        <v>0</v>
      </c>
      <c r="BS708" s="5">
        <v>0</v>
      </c>
      <c r="BT708" s="5">
        <v>0</v>
      </c>
      <c r="BU708" s="5">
        <v>0</v>
      </c>
      <c r="BV708" s="5">
        <v>0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0</v>
      </c>
      <c r="CJ708" s="5">
        <v>0</v>
      </c>
      <c r="CK708" s="5">
        <v>0</v>
      </c>
      <c r="CL708" s="5">
        <v>0</v>
      </c>
      <c r="CM708" s="5">
        <v>0</v>
      </c>
      <c r="CN708" s="5">
        <v>0</v>
      </c>
      <c r="CO708" s="5">
        <v>0</v>
      </c>
      <c r="CP708" s="5">
        <v>0</v>
      </c>
      <c r="CQ708" s="5">
        <v>0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</row>
    <row r="709" spans="2:100" s="1" customFormat="1" ht="14" x14ac:dyDescent="0.3">
      <c r="B709" s="1">
        <v>101</v>
      </c>
      <c r="C709" s="1" t="s">
        <v>64</v>
      </c>
      <c r="D709" s="5">
        <v>934219060.60666656</v>
      </c>
      <c r="E709" s="5">
        <v>933340431.48583329</v>
      </c>
      <c r="F709" s="5">
        <v>932682604.60250008</v>
      </c>
      <c r="G709" s="5">
        <v>932924049.495</v>
      </c>
      <c r="H709" s="5">
        <v>934854510.21333325</v>
      </c>
      <c r="I709" s="5">
        <v>937466397.39083338</v>
      </c>
      <c r="J709" s="5">
        <v>943319365.77916658</v>
      </c>
      <c r="K709" s="5">
        <v>950764166.32416666</v>
      </c>
      <c r="L709" s="5">
        <v>960679874.70166647</v>
      </c>
      <c r="M709" s="5">
        <v>972459199.03083324</v>
      </c>
      <c r="N709" s="5">
        <v>988692031.0041666</v>
      </c>
      <c r="O709" s="5">
        <v>1005968131.9841667</v>
      </c>
      <c r="P709" s="5">
        <v>1022641966.0691667</v>
      </c>
      <c r="Q709" s="5">
        <v>1042416321.5141665</v>
      </c>
      <c r="R709" s="5">
        <v>1060908524.6708332</v>
      </c>
      <c r="S709" s="5">
        <v>1078555606.4066665</v>
      </c>
      <c r="T709" s="5">
        <v>1095985302.2649999</v>
      </c>
      <c r="U709" s="5">
        <v>1113913411.3666666</v>
      </c>
      <c r="V709" s="5">
        <v>1133027777.3208332</v>
      </c>
      <c r="W709" s="5">
        <v>1152556289.4016666</v>
      </c>
      <c r="X709" s="5">
        <v>1169558972.0316668</v>
      </c>
      <c r="Y709" s="5">
        <v>1182568247.9341667</v>
      </c>
      <c r="Z709" s="5">
        <v>1189845399.2433333</v>
      </c>
      <c r="AA709" s="5">
        <v>1196325446.0933335</v>
      </c>
      <c r="AB709" s="5">
        <v>1201987147.6716666</v>
      </c>
      <c r="AC709" s="5">
        <v>1203804367.8100002</v>
      </c>
      <c r="AD709" s="5">
        <v>1207694123.0391667</v>
      </c>
      <c r="AE709" s="5">
        <v>1211245468.0416667</v>
      </c>
      <c r="AF709" s="5">
        <v>1213622070.0025001</v>
      </c>
      <c r="AG709" s="5">
        <v>1216572014.0258334</v>
      </c>
      <c r="AH709" s="5">
        <v>1225424231.4591668</v>
      </c>
      <c r="AI709" s="5">
        <v>1232499770.1691666</v>
      </c>
      <c r="AJ709" s="5">
        <v>1238738733.7466667</v>
      </c>
      <c r="AK709" s="5">
        <v>1244838736.4016666</v>
      </c>
      <c r="AL709" s="5">
        <v>1255737166.9991667</v>
      </c>
      <c r="AM709" s="5">
        <v>1266549771.1816669</v>
      </c>
      <c r="AN709" s="5">
        <v>1280393190.0283334</v>
      </c>
      <c r="AO709" s="5">
        <v>1295999957.365</v>
      </c>
      <c r="AP709" s="5">
        <v>1312724332.155</v>
      </c>
      <c r="AQ709" s="5">
        <v>1328252236.3925002</v>
      </c>
      <c r="AR709" s="5">
        <v>1346053006.0991669</v>
      </c>
      <c r="AS709" s="5">
        <v>1362056635.0908334</v>
      </c>
      <c r="AT709" s="5">
        <v>1370165403.0191667</v>
      </c>
      <c r="AU709" s="5">
        <v>1385477872.1383336</v>
      </c>
      <c r="AV709" s="5">
        <v>1402788312.2583332</v>
      </c>
      <c r="AW709" s="5">
        <v>1426118088.415</v>
      </c>
      <c r="AX709" s="5">
        <v>1454760345.4441662</v>
      </c>
      <c r="AY709" s="5">
        <v>1490910370.6416664</v>
      </c>
      <c r="AZ709" s="5">
        <v>1527342221.4308331</v>
      </c>
      <c r="BA709" s="5">
        <v>1565698223.9099998</v>
      </c>
      <c r="BB709" s="5">
        <v>1603351433.7024996</v>
      </c>
      <c r="BC709" s="5">
        <v>1644108648.1141665</v>
      </c>
      <c r="BD709" s="5">
        <v>1687016474.1166666</v>
      </c>
      <c r="BE709" s="5">
        <v>1729839771.115833</v>
      </c>
      <c r="BF709" s="5">
        <v>1777426999.3349998</v>
      </c>
      <c r="BG709" s="5">
        <v>1816082213.7891665</v>
      </c>
      <c r="BH709" s="5">
        <v>1856028880.2108328</v>
      </c>
      <c r="BI709" s="5">
        <v>1894528695.8758328</v>
      </c>
      <c r="BJ709" s="5">
        <v>1928977099.9216664</v>
      </c>
      <c r="BK709" s="5">
        <v>1959428355.3616664</v>
      </c>
      <c r="BL709" s="5">
        <v>2006362759.5041666</v>
      </c>
      <c r="BM709" s="5">
        <v>2044320225.8183334</v>
      </c>
      <c r="BN709" s="5">
        <v>2081940205.178333</v>
      </c>
      <c r="BO709" s="5">
        <v>2119620681.3449996</v>
      </c>
      <c r="BP709" s="5">
        <v>2154539623.0258331</v>
      </c>
      <c r="BQ709" s="5">
        <v>2193205427.7466669</v>
      </c>
      <c r="BR709" s="5">
        <v>2231907145.1308331</v>
      </c>
      <c r="BS709" s="5">
        <v>2267820028.3058333</v>
      </c>
      <c r="BT709" s="5">
        <v>2304294024.4666667</v>
      </c>
      <c r="BU709" s="5">
        <v>2339750669.310833</v>
      </c>
      <c r="BV709" s="5">
        <v>2374102872.5149999</v>
      </c>
      <c r="BW709" s="5">
        <v>2405701458.6624999</v>
      </c>
      <c r="BX709" s="5">
        <v>2413654057.0925002</v>
      </c>
      <c r="BY709" s="5">
        <v>2431142847.3675003</v>
      </c>
      <c r="BZ709" s="5">
        <v>2447132684.0700002</v>
      </c>
      <c r="CA709" s="5">
        <v>2458437536.6941671</v>
      </c>
      <c r="CB709" s="5">
        <v>2470001200.4000001</v>
      </c>
      <c r="CC709" s="5">
        <v>2482923643.6800003</v>
      </c>
      <c r="CD709" s="5">
        <v>2491755947.2474999</v>
      </c>
      <c r="CE709" s="5">
        <v>2501158194.001667</v>
      </c>
      <c r="CF709" s="5">
        <v>2507061644.3241668</v>
      </c>
      <c r="CG709" s="5">
        <v>2508280257.7083335</v>
      </c>
      <c r="CH709" s="5">
        <v>2507038207.9883337</v>
      </c>
      <c r="CI709" s="5">
        <v>2502235932.4941669</v>
      </c>
      <c r="CJ709" s="5">
        <v>2498782701.0108337</v>
      </c>
      <c r="CK709" s="5">
        <v>2492251735.3925004</v>
      </c>
      <c r="CL709" s="5">
        <v>2485200430.5574999</v>
      </c>
      <c r="CM709" s="5">
        <v>2480083275.311667</v>
      </c>
      <c r="CN709" s="5">
        <v>2472061201.165</v>
      </c>
      <c r="CO709" s="5">
        <v>2458855959.5500002</v>
      </c>
      <c r="CP709" s="5">
        <v>2442939450.1933331</v>
      </c>
      <c r="CQ709" s="5">
        <v>2429525525.5458331</v>
      </c>
      <c r="CR709" s="5">
        <v>2414268940.1408334</v>
      </c>
      <c r="CS709" s="5">
        <v>2397755414.2125001</v>
      </c>
      <c r="CT709" s="5">
        <v>2378092963.9725003</v>
      </c>
      <c r="CU709" s="5">
        <v>2362197027.3916669</v>
      </c>
      <c r="CV709" s="5">
        <v>2347821587.5891671</v>
      </c>
    </row>
    <row r="710" spans="2:100" s="1" customFormat="1" ht="14" x14ac:dyDescent="0.3">
      <c r="B710" s="1">
        <v>102</v>
      </c>
      <c r="C710" s="1" t="s">
        <v>51</v>
      </c>
      <c r="D710" s="5">
        <v>553595553.60083342</v>
      </c>
      <c r="E710" s="5">
        <v>553037220.51499999</v>
      </c>
      <c r="F710" s="5">
        <v>549911331.99333346</v>
      </c>
      <c r="G710" s="5">
        <v>545645215.45749998</v>
      </c>
      <c r="H710" s="5">
        <v>541709237.61833322</v>
      </c>
      <c r="I710" s="5">
        <v>540376719.255</v>
      </c>
      <c r="J710" s="5">
        <v>538944780.9283334</v>
      </c>
      <c r="K710" s="5">
        <v>541533627.08083332</v>
      </c>
      <c r="L710" s="5">
        <v>544927049.06416667</v>
      </c>
      <c r="M710" s="5">
        <v>548959047.57499993</v>
      </c>
      <c r="N710" s="5">
        <v>554986968.73833334</v>
      </c>
      <c r="O710" s="5">
        <v>563664316.88083327</v>
      </c>
      <c r="P710" s="5">
        <v>571983333.07416677</v>
      </c>
      <c r="Q710" s="5">
        <v>580812610.22833335</v>
      </c>
      <c r="R710" s="5">
        <v>588444441.58749998</v>
      </c>
      <c r="S710" s="5">
        <v>595658291.73500001</v>
      </c>
      <c r="T710" s="5">
        <v>605320155.27583349</v>
      </c>
      <c r="U710" s="5">
        <v>614284802.73750007</v>
      </c>
      <c r="V710" s="5">
        <v>624452939.98083341</v>
      </c>
      <c r="W710" s="5">
        <v>631172308.09666669</v>
      </c>
      <c r="X710" s="5">
        <v>639484209.33416665</v>
      </c>
      <c r="Y710" s="5">
        <v>645747764.19666672</v>
      </c>
      <c r="Z710" s="5">
        <v>650222302.21416664</v>
      </c>
      <c r="AA710" s="5">
        <v>653024520.35666668</v>
      </c>
      <c r="AB710" s="5">
        <v>653911729.56500006</v>
      </c>
      <c r="AC710" s="5">
        <v>653688503.64750004</v>
      </c>
      <c r="AD710" s="5">
        <v>653861859.84916675</v>
      </c>
      <c r="AE710" s="5">
        <v>653404792.62</v>
      </c>
      <c r="AF710" s="5">
        <v>649489250.70333338</v>
      </c>
      <c r="AG710" s="5">
        <v>644834436.32916665</v>
      </c>
      <c r="AH710" s="5">
        <v>635122654.32499993</v>
      </c>
      <c r="AI710" s="5">
        <v>622407753.2741667</v>
      </c>
      <c r="AJ710" s="5">
        <v>605461095.67750001</v>
      </c>
      <c r="AK710" s="5">
        <v>590211760.78499997</v>
      </c>
      <c r="AL710" s="5">
        <v>575050883.55916667</v>
      </c>
      <c r="AM710" s="5">
        <v>558695971.75333345</v>
      </c>
      <c r="AN710" s="5">
        <v>542729933.40833342</v>
      </c>
      <c r="AO710" s="5">
        <v>527976784.71166676</v>
      </c>
      <c r="AP710" s="5">
        <v>514053441.78833342</v>
      </c>
      <c r="AQ710" s="5">
        <v>501003142.55083328</v>
      </c>
      <c r="AR710" s="5">
        <v>489298375.99333334</v>
      </c>
      <c r="AS710" s="5">
        <v>477309915.72999996</v>
      </c>
      <c r="AT710" s="5">
        <v>470696928.24083328</v>
      </c>
      <c r="AU710" s="5">
        <v>467477284.62833333</v>
      </c>
      <c r="AV710" s="5">
        <v>464339543.18333334</v>
      </c>
      <c r="AW710" s="5">
        <v>461251209.67500001</v>
      </c>
      <c r="AX710" s="5">
        <v>458045707.21333331</v>
      </c>
      <c r="AY710" s="5">
        <v>455845204.41833335</v>
      </c>
      <c r="AZ710" s="5">
        <v>454863944.54083329</v>
      </c>
      <c r="BA710" s="5">
        <v>454325681.38583326</v>
      </c>
      <c r="BB710" s="5">
        <v>454352610.47166663</v>
      </c>
      <c r="BC710" s="5">
        <v>453878696.315</v>
      </c>
      <c r="BD710" s="5">
        <v>452674942.98000002</v>
      </c>
      <c r="BE710" s="5">
        <v>451527197.46333337</v>
      </c>
      <c r="BF710" s="5">
        <v>447363749.18583339</v>
      </c>
      <c r="BG710" s="5">
        <v>441818920.26833338</v>
      </c>
      <c r="BH710" s="5">
        <v>436742257.94250005</v>
      </c>
      <c r="BI710" s="5">
        <v>431167477.82333332</v>
      </c>
      <c r="BJ710" s="5">
        <v>425174195.185</v>
      </c>
      <c r="BK710" s="5">
        <v>419277833.95749998</v>
      </c>
      <c r="BL710" s="5">
        <v>413728779.73750013</v>
      </c>
      <c r="BM710" s="5">
        <v>407590169.54749995</v>
      </c>
      <c r="BN710" s="5">
        <v>401191064.13749999</v>
      </c>
      <c r="BO710" s="5">
        <v>395303184.44666666</v>
      </c>
      <c r="BP710" s="5">
        <v>389684005.85666674</v>
      </c>
      <c r="BQ710" s="5">
        <v>383678670.22333336</v>
      </c>
      <c r="BR710" s="5">
        <v>378780828.87166667</v>
      </c>
      <c r="BS710" s="5">
        <v>374188019.47666669</v>
      </c>
      <c r="BT710" s="5">
        <v>370124951.82750005</v>
      </c>
      <c r="BU710" s="5">
        <v>366633485.42500001</v>
      </c>
      <c r="BV710" s="5">
        <v>363778808.97583336</v>
      </c>
      <c r="BW710" s="5">
        <v>360863090.9258334</v>
      </c>
      <c r="BX710" s="5">
        <v>358304603.72583336</v>
      </c>
      <c r="BY710" s="5">
        <v>356169979.0558334</v>
      </c>
      <c r="BZ710" s="5">
        <v>354000020.73416668</v>
      </c>
      <c r="CA710" s="5">
        <v>352159391.65166664</v>
      </c>
      <c r="CB710" s="5">
        <v>351117084.25916666</v>
      </c>
      <c r="CC710" s="5">
        <v>350574953.52499998</v>
      </c>
      <c r="CD710" s="5">
        <v>350944061.88999999</v>
      </c>
      <c r="CE710" s="5">
        <v>352009548.32499999</v>
      </c>
      <c r="CF710" s="5">
        <v>353927010.85999995</v>
      </c>
      <c r="CG710" s="5">
        <v>355797576.70333338</v>
      </c>
      <c r="CH710" s="5">
        <v>357889728.68166667</v>
      </c>
      <c r="CI710" s="5">
        <v>359754134.14750004</v>
      </c>
      <c r="CJ710" s="5">
        <v>361157278.43583339</v>
      </c>
      <c r="CK710" s="5">
        <v>362039552.84083337</v>
      </c>
      <c r="CL710" s="5">
        <v>362935500.08750004</v>
      </c>
      <c r="CM710" s="5">
        <v>363053531.5025</v>
      </c>
      <c r="CN710" s="5">
        <v>362097215.99499995</v>
      </c>
      <c r="CO710" s="5">
        <v>360446209.46749997</v>
      </c>
      <c r="CP710" s="5">
        <v>358177278.77166671</v>
      </c>
      <c r="CQ710" s="5">
        <v>355275654.49083328</v>
      </c>
      <c r="CR710" s="5">
        <v>352259808.74916661</v>
      </c>
      <c r="CS710" s="5">
        <v>349021070.63916665</v>
      </c>
      <c r="CT710" s="5">
        <v>345620064.70999998</v>
      </c>
      <c r="CU710" s="5">
        <v>342079666.86750001</v>
      </c>
      <c r="CV710" s="5">
        <v>338924288.91416669</v>
      </c>
    </row>
    <row r="711" spans="2:100" s="1" customFormat="1" ht="14" x14ac:dyDescent="0.3">
      <c r="B711" s="1">
        <v>103</v>
      </c>
      <c r="C711" s="1" t="s">
        <v>65</v>
      </c>
      <c r="D711" s="5">
        <v>1488371885.1241667</v>
      </c>
      <c r="E711" s="5">
        <v>1502808895.0291669</v>
      </c>
      <c r="F711" s="5">
        <v>1516732102.1800001</v>
      </c>
      <c r="G711" s="5">
        <v>1529594551.6016667</v>
      </c>
      <c r="H711" s="5">
        <v>1541624496.0466669</v>
      </c>
      <c r="I711" s="5">
        <v>1555484602.1499999</v>
      </c>
      <c r="J711" s="5">
        <v>1567937945.5816667</v>
      </c>
      <c r="K711" s="5">
        <v>1583310351.9316666</v>
      </c>
      <c r="L711" s="5">
        <v>1596177835.1933334</v>
      </c>
      <c r="M711" s="5">
        <v>1608262187.1775</v>
      </c>
      <c r="N711" s="5">
        <v>1624349546.2533331</v>
      </c>
      <c r="O711" s="5">
        <v>1642590892.0758331</v>
      </c>
      <c r="P711" s="5">
        <v>1660374791.7841666</v>
      </c>
      <c r="Q711" s="5">
        <v>1680081977.0225</v>
      </c>
      <c r="R711" s="5">
        <v>1702094084.7266667</v>
      </c>
      <c r="S711" s="5">
        <v>1724347837.0408335</v>
      </c>
      <c r="T711" s="5">
        <v>1749886456.5841668</v>
      </c>
      <c r="U711" s="5">
        <v>1777310462.595</v>
      </c>
      <c r="V711" s="5">
        <v>1807623635.0975001</v>
      </c>
      <c r="W711" s="5">
        <v>1838019306.9525003</v>
      </c>
      <c r="X711" s="5">
        <v>1870628118.7258332</v>
      </c>
      <c r="Y711" s="5">
        <v>1903366035.8574998</v>
      </c>
      <c r="Z711" s="5">
        <v>1933558891.7783329</v>
      </c>
      <c r="AA711" s="5">
        <v>1964601803.8099995</v>
      </c>
      <c r="AB711" s="5">
        <v>1996057006.9266665</v>
      </c>
      <c r="AC711" s="5">
        <v>2025357250.4449999</v>
      </c>
      <c r="AD711" s="5">
        <v>2054449909.0699999</v>
      </c>
      <c r="AE711" s="5">
        <v>2082402065.7166665</v>
      </c>
      <c r="AF711" s="5">
        <v>2107277904.3325002</v>
      </c>
      <c r="AG711" s="5">
        <v>2128527272.5083332</v>
      </c>
      <c r="AH711" s="5">
        <v>2146796004.4708335</v>
      </c>
      <c r="AI711" s="5">
        <v>2162004620.4108334</v>
      </c>
      <c r="AJ711" s="5">
        <v>2176625658.9141665</v>
      </c>
      <c r="AK711" s="5">
        <v>2190190818.6924996</v>
      </c>
      <c r="AL711" s="5">
        <v>2202985657.1933331</v>
      </c>
      <c r="AM711" s="5">
        <v>2214035188.5374999</v>
      </c>
      <c r="AN711" s="5">
        <v>2225169828.0358334</v>
      </c>
      <c r="AO711" s="5">
        <v>2236636587.8708334</v>
      </c>
      <c r="AP711" s="5">
        <v>2245035932.0174999</v>
      </c>
      <c r="AQ711" s="5">
        <v>2254510468.4625001</v>
      </c>
      <c r="AR711" s="5">
        <v>2264804412.5458331</v>
      </c>
      <c r="AS711" s="5">
        <v>2275637126.645</v>
      </c>
      <c r="AT711" s="5">
        <v>2286751849.7483335</v>
      </c>
      <c r="AU711" s="5">
        <v>2298500627.7049999</v>
      </c>
      <c r="AV711" s="5">
        <v>2307837136.6783333</v>
      </c>
      <c r="AW711" s="5">
        <v>2316779039.4883332</v>
      </c>
      <c r="AX711" s="5">
        <v>2325669105.9625001</v>
      </c>
      <c r="AY711" s="5">
        <v>2333350634.6708331</v>
      </c>
      <c r="AZ711" s="5">
        <v>2341312685.0791669</v>
      </c>
      <c r="BA711" s="5">
        <v>2347495324.4616666</v>
      </c>
      <c r="BB711" s="5">
        <v>2353532365.875</v>
      </c>
      <c r="BC711" s="5">
        <v>2354086991.6275001</v>
      </c>
      <c r="BD711" s="5">
        <v>2356836359.4391665</v>
      </c>
      <c r="BE711" s="5">
        <v>2362806073.7099996</v>
      </c>
      <c r="BF711" s="5">
        <v>2369215891.4099998</v>
      </c>
      <c r="BG711" s="5">
        <v>2379238951.8224998</v>
      </c>
      <c r="BH711" s="5">
        <v>2393266519.6958337</v>
      </c>
      <c r="BI711" s="5">
        <v>2411491013.0900002</v>
      </c>
      <c r="BJ711" s="5">
        <v>2428224733.6766667</v>
      </c>
      <c r="BK711" s="5">
        <v>2449120183.2133331</v>
      </c>
      <c r="BL711" s="5">
        <v>2474966482.4375</v>
      </c>
      <c r="BM711" s="5">
        <v>2502165451.0691667</v>
      </c>
      <c r="BN711" s="5">
        <v>2529721269.46</v>
      </c>
      <c r="BO711" s="5">
        <v>2562271207.669167</v>
      </c>
      <c r="BP711" s="5">
        <v>2594186967.3333335</v>
      </c>
      <c r="BQ711" s="5">
        <v>2629588731.4908338</v>
      </c>
      <c r="BR711" s="5">
        <v>2669618644.2541671</v>
      </c>
      <c r="BS711" s="5">
        <v>2712160197.1291671</v>
      </c>
      <c r="BT711" s="5">
        <v>2755477018.9758334</v>
      </c>
      <c r="BU711" s="5">
        <v>2800384735.0608335</v>
      </c>
      <c r="BV711" s="5">
        <v>2848847708.3408332</v>
      </c>
      <c r="BW711" s="5">
        <v>2900226267.4516664</v>
      </c>
      <c r="BX711" s="5">
        <v>2950604806.2708335</v>
      </c>
      <c r="BY711" s="5">
        <v>3006709832.6291661</v>
      </c>
      <c r="BZ711" s="5">
        <v>3068942229.4791665</v>
      </c>
      <c r="CA711" s="5">
        <v>3134909203.4566669</v>
      </c>
      <c r="CB711" s="5">
        <v>3204655852.8241668</v>
      </c>
      <c r="CC711" s="5">
        <v>3275671282.2449994</v>
      </c>
      <c r="CD711" s="5">
        <v>3344229461.1908336</v>
      </c>
      <c r="CE711" s="5">
        <v>3413348952.8783336</v>
      </c>
      <c r="CF711" s="5">
        <v>3482506005.165833</v>
      </c>
      <c r="CG711" s="5">
        <v>3547723153.8299999</v>
      </c>
      <c r="CH711" s="5">
        <v>3615762896.2349992</v>
      </c>
      <c r="CI711" s="5">
        <v>3685846539.8600001</v>
      </c>
      <c r="CJ711" s="5">
        <v>3752647880.0075002</v>
      </c>
      <c r="CK711" s="5">
        <v>3814929545.4825001</v>
      </c>
      <c r="CL711" s="5">
        <v>3871620203.9491668</v>
      </c>
      <c r="CM711" s="5">
        <v>3924380920.7749996</v>
      </c>
      <c r="CN711" s="5">
        <v>3970584639.7866664</v>
      </c>
      <c r="CO711" s="5">
        <v>4022774823.8941665</v>
      </c>
      <c r="CP711" s="5">
        <v>4076929492.5925002</v>
      </c>
      <c r="CQ711" s="5">
        <v>4130056146.7258334</v>
      </c>
      <c r="CR711" s="5">
        <v>4182267191.1474991</v>
      </c>
      <c r="CS711" s="5">
        <v>4233272490.2858329</v>
      </c>
      <c r="CT711" s="5">
        <v>4278816292.9400001</v>
      </c>
      <c r="CU711" s="5">
        <v>4325826830.9533319</v>
      </c>
      <c r="CV711" s="5">
        <v>4369706874.8183336</v>
      </c>
    </row>
    <row r="712" spans="2:100" s="1" customFormat="1" ht="14" x14ac:dyDescent="0.3">
      <c r="B712" s="1">
        <v>104</v>
      </c>
      <c r="C712" s="1" t="s">
        <v>47</v>
      </c>
      <c r="D712" s="5">
        <v>1628916174.8358333</v>
      </c>
      <c r="E712" s="5">
        <v>1662889603.5741665</v>
      </c>
      <c r="F712" s="5">
        <v>1699231802.1474998</v>
      </c>
      <c r="G712" s="5">
        <v>1736428838.4483335</v>
      </c>
      <c r="H712" s="5">
        <v>1771228474.0433333</v>
      </c>
      <c r="I712" s="5">
        <v>1807395532.3441665</v>
      </c>
      <c r="J712" s="5">
        <v>1838855268.7316668</v>
      </c>
      <c r="K712" s="5">
        <v>1872692766.2725</v>
      </c>
      <c r="L712" s="5">
        <v>1906465156.4125001</v>
      </c>
      <c r="M712" s="5">
        <v>1940905045.7083333</v>
      </c>
      <c r="N712" s="5">
        <v>1977643163.6308334</v>
      </c>
      <c r="O712" s="5">
        <v>2019048933.4983332</v>
      </c>
      <c r="P712" s="5">
        <v>2057982519.6033332</v>
      </c>
      <c r="Q712" s="5">
        <v>2098390016.5791664</v>
      </c>
      <c r="R712" s="5">
        <v>2138118075.8724995</v>
      </c>
      <c r="S712" s="5">
        <v>2179532196.6524997</v>
      </c>
      <c r="T712" s="5">
        <v>2226909256.6025</v>
      </c>
      <c r="U712" s="5">
        <v>2273250515.4866667</v>
      </c>
      <c r="V712" s="5">
        <v>2319107259.3433328</v>
      </c>
      <c r="W712" s="5">
        <v>2360695972.8574996</v>
      </c>
      <c r="X712" s="5">
        <v>2404170186.5041661</v>
      </c>
      <c r="Y712" s="5">
        <v>2445949569.4058337</v>
      </c>
      <c r="Z712" s="5">
        <v>2486837338.2141671</v>
      </c>
      <c r="AA712" s="5">
        <v>2528298936.0550003</v>
      </c>
      <c r="AB712" s="5">
        <v>2568682635.9149995</v>
      </c>
      <c r="AC712" s="5">
        <v>2606571950.9216666</v>
      </c>
      <c r="AD712" s="5">
        <v>2641185900.9199996</v>
      </c>
      <c r="AE712" s="5">
        <v>2669203467.7691665</v>
      </c>
      <c r="AF712" s="5">
        <v>2691445888.5691667</v>
      </c>
      <c r="AG712" s="5">
        <v>2714155451.4083333</v>
      </c>
      <c r="AH712" s="5">
        <v>2734833218.2199998</v>
      </c>
      <c r="AI712" s="5">
        <v>2755740675.8150001</v>
      </c>
      <c r="AJ712" s="5">
        <v>2777009556.9866667</v>
      </c>
      <c r="AK712" s="5">
        <v>2794456370.1483331</v>
      </c>
      <c r="AL712" s="5">
        <v>2808920713.5475001</v>
      </c>
      <c r="AM712" s="5">
        <v>2819687519.7100005</v>
      </c>
      <c r="AN712" s="5">
        <v>2828247346.0158334</v>
      </c>
      <c r="AO712" s="5">
        <v>2834951115.3691669</v>
      </c>
      <c r="AP712" s="5">
        <v>2842106920.3808331</v>
      </c>
      <c r="AQ712" s="5">
        <v>2851676249.6116667</v>
      </c>
      <c r="AR712" s="5">
        <v>2859017617.9625001</v>
      </c>
      <c r="AS712" s="5">
        <v>2866735011.8075004</v>
      </c>
      <c r="AT712" s="5">
        <v>2874544846.9641666</v>
      </c>
      <c r="AU712" s="5">
        <v>2883929220.2933335</v>
      </c>
      <c r="AV712" s="5">
        <v>2886513592.9808335</v>
      </c>
      <c r="AW712" s="5">
        <v>2891162061.6216664</v>
      </c>
      <c r="AX712" s="5">
        <v>2925610015.0791669</v>
      </c>
      <c r="AY712" s="5">
        <v>2960930470.0866666</v>
      </c>
      <c r="AZ712" s="5">
        <v>2997657784.1733336</v>
      </c>
      <c r="BA712" s="5">
        <v>3033232748.3700004</v>
      </c>
      <c r="BB712" s="5">
        <v>3067549620.0000005</v>
      </c>
      <c r="BC712" s="5">
        <v>3098766436.6583333</v>
      </c>
      <c r="BD712" s="5">
        <v>3134469196.9000001</v>
      </c>
      <c r="BE712" s="5">
        <v>3172655253.273334</v>
      </c>
      <c r="BF712" s="5">
        <v>3210759220.3075004</v>
      </c>
      <c r="BG712" s="5">
        <v>3249641769.3433328</v>
      </c>
      <c r="BH712" s="5">
        <v>3294350022.3875003</v>
      </c>
      <c r="BI712" s="5">
        <v>3341800113.2758336</v>
      </c>
      <c r="BJ712" s="5">
        <v>3363656438.856667</v>
      </c>
      <c r="BK712" s="5">
        <v>3387305058.3916669</v>
      </c>
      <c r="BL712" s="5">
        <v>3412201797.7241669</v>
      </c>
      <c r="BM712" s="5">
        <v>3440180957.7366672</v>
      </c>
      <c r="BN712" s="5">
        <v>3467480250.7108331</v>
      </c>
      <c r="BO712" s="5">
        <v>3498587079.290833</v>
      </c>
      <c r="BP712" s="5">
        <v>3531476577.3066669</v>
      </c>
      <c r="BQ712" s="5">
        <v>3566037732.039166</v>
      </c>
      <c r="BR712" s="5">
        <v>3602980593.8916664</v>
      </c>
      <c r="BS712" s="5">
        <v>3638922104.9874992</v>
      </c>
      <c r="BT712" s="5">
        <v>3674861840.5733323</v>
      </c>
      <c r="BU712" s="5">
        <v>3708218076.5874996</v>
      </c>
      <c r="BV712" s="5">
        <v>3742494023.0016665</v>
      </c>
      <c r="BW712" s="5">
        <v>3771191750.2400002</v>
      </c>
      <c r="BX712" s="5">
        <v>3800915090.811667</v>
      </c>
      <c r="BY712" s="5">
        <v>3830455216.208334</v>
      </c>
      <c r="BZ712" s="5">
        <v>3864091566.3075008</v>
      </c>
      <c r="CA712" s="5">
        <v>3893771749.9975009</v>
      </c>
      <c r="CB712" s="5">
        <v>3922154632.9883342</v>
      </c>
      <c r="CC712" s="5">
        <v>3945522762.9066677</v>
      </c>
      <c r="CD712" s="5">
        <v>3965632813.8366675</v>
      </c>
      <c r="CE712" s="5">
        <v>3992999596.3441672</v>
      </c>
      <c r="CF712" s="5">
        <v>4016811469.9016666</v>
      </c>
      <c r="CG712" s="5">
        <v>4042372454.7583332</v>
      </c>
      <c r="CH712" s="5">
        <v>4066863800.185833</v>
      </c>
      <c r="CI712" s="5">
        <v>4096002423.8624997</v>
      </c>
      <c r="CJ712" s="5">
        <v>4128215925.6966667</v>
      </c>
      <c r="CK712" s="5">
        <v>4156334932.0124993</v>
      </c>
      <c r="CL712" s="5">
        <v>4184600042.0366664</v>
      </c>
      <c r="CM712" s="5">
        <v>4215090871.0916667</v>
      </c>
      <c r="CN712" s="5">
        <v>4244617817.6183333</v>
      </c>
      <c r="CO712" s="5">
        <v>4278176516.478334</v>
      </c>
      <c r="CP712" s="5">
        <v>4312572755.5266676</v>
      </c>
      <c r="CQ712" s="5">
        <v>4338677842.3658342</v>
      </c>
      <c r="CR712" s="5">
        <v>4368414914.1850004</v>
      </c>
      <c r="CS712" s="5">
        <v>4398168853.6900015</v>
      </c>
      <c r="CT712" s="5">
        <v>4419697263.1341677</v>
      </c>
      <c r="CU712" s="5">
        <v>4455491186.2441673</v>
      </c>
      <c r="CV712" s="5">
        <v>4480978332.3850002</v>
      </c>
    </row>
    <row r="713" spans="2:100" s="1" customFormat="1" ht="14" x14ac:dyDescent="0.3">
      <c r="B713" s="1">
        <v>106</v>
      </c>
      <c r="C713" s="1" t="s">
        <v>46</v>
      </c>
      <c r="D713" s="5">
        <v>765242107.55416667</v>
      </c>
      <c r="E713" s="5">
        <v>781818506.35833323</v>
      </c>
      <c r="F713" s="5">
        <v>800555457.00249994</v>
      </c>
      <c r="G713" s="5">
        <v>818106089.28583336</v>
      </c>
      <c r="H713" s="5">
        <v>832802339.48249996</v>
      </c>
      <c r="I713" s="5">
        <v>848552256.16916656</v>
      </c>
      <c r="J713" s="5">
        <v>862387664.48583329</v>
      </c>
      <c r="K713" s="5">
        <v>874461915.13166666</v>
      </c>
      <c r="L713" s="5">
        <v>885918799.24833333</v>
      </c>
      <c r="M713" s="5">
        <v>896423408.80166662</v>
      </c>
      <c r="N713" s="5">
        <v>905880294.24749982</v>
      </c>
      <c r="O713" s="5">
        <v>914986857.85750008</v>
      </c>
      <c r="P713" s="5">
        <v>923838522.76249993</v>
      </c>
      <c r="Q713" s="5">
        <v>932787922.77583325</v>
      </c>
      <c r="R713" s="5">
        <v>940587078.87333333</v>
      </c>
      <c r="S713" s="5">
        <v>948431673.06583321</v>
      </c>
      <c r="T713" s="5">
        <v>958631761.47666657</v>
      </c>
      <c r="U713" s="5">
        <v>969012632.6583333</v>
      </c>
      <c r="V713" s="5">
        <v>979989409.49166667</v>
      </c>
      <c r="W713" s="5">
        <v>992678789.74749982</v>
      </c>
      <c r="X713" s="5">
        <v>1007281670.8624998</v>
      </c>
      <c r="Y713" s="5">
        <v>1021563473.2758332</v>
      </c>
      <c r="Z713" s="5">
        <v>1036971891.0708333</v>
      </c>
      <c r="AA713" s="5">
        <v>1052847746.41</v>
      </c>
      <c r="AB713" s="5">
        <v>1068614342.0008334</v>
      </c>
      <c r="AC713" s="5">
        <v>1085430664.8058333</v>
      </c>
      <c r="AD713" s="5">
        <v>1101819122.4108334</v>
      </c>
      <c r="AE713" s="5">
        <v>1119759865.8683333</v>
      </c>
      <c r="AF713" s="5">
        <v>1138784811.7658331</v>
      </c>
      <c r="AG713" s="5">
        <v>1155793912.0433333</v>
      </c>
      <c r="AH713" s="5">
        <v>1174906296.3666666</v>
      </c>
      <c r="AI713" s="5">
        <v>1195574587.8616667</v>
      </c>
      <c r="AJ713" s="5">
        <v>1215466844.325</v>
      </c>
      <c r="AK713" s="5">
        <v>1235442752.6108334</v>
      </c>
      <c r="AL713" s="5">
        <v>1255257172.9641669</v>
      </c>
      <c r="AM713" s="5">
        <v>1275540013.6816669</v>
      </c>
      <c r="AN713" s="5">
        <v>1297458162.5158336</v>
      </c>
      <c r="AO713" s="5">
        <v>1318241722.3633335</v>
      </c>
      <c r="AP713" s="5">
        <v>1339540673.0200002</v>
      </c>
      <c r="AQ713" s="5">
        <v>1357836373.3525002</v>
      </c>
      <c r="AR713" s="5">
        <v>1373860795.2525001</v>
      </c>
      <c r="AS713" s="5">
        <v>1392669614.6658332</v>
      </c>
      <c r="AT713" s="5">
        <v>1410661409.6491666</v>
      </c>
      <c r="AU713" s="5">
        <v>1428655542.5899999</v>
      </c>
      <c r="AV713" s="5">
        <v>1444205148.5725</v>
      </c>
      <c r="AW713" s="5">
        <v>1463368414.49</v>
      </c>
      <c r="AX713" s="5">
        <v>1481940030.5266666</v>
      </c>
      <c r="AY713" s="5">
        <v>1500013690.6566668</v>
      </c>
      <c r="AZ713" s="5">
        <v>1517885442.1508334</v>
      </c>
      <c r="BA713" s="5">
        <v>1533869510.2883337</v>
      </c>
      <c r="BB713" s="5">
        <v>1550161760.0216665</v>
      </c>
      <c r="BC713" s="5">
        <v>1565047955.6800001</v>
      </c>
      <c r="BD713" s="5">
        <v>1581085014.1658335</v>
      </c>
      <c r="BE713" s="5">
        <v>1595117668.2883337</v>
      </c>
      <c r="BF713" s="5">
        <v>1614897906.585</v>
      </c>
      <c r="BG713" s="5">
        <v>1633115297.6025002</v>
      </c>
      <c r="BH713" s="5">
        <v>1653248964.0666666</v>
      </c>
      <c r="BI713" s="5">
        <v>1672215184.9591663</v>
      </c>
      <c r="BJ713" s="5">
        <v>1690798031.8874998</v>
      </c>
      <c r="BK713" s="5">
        <v>1709586314.0658333</v>
      </c>
      <c r="BL713" s="5">
        <v>1722326215.1766665</v>
      </c>
      <c r="BM713" s="5">
        <v>1738199771.1525002</v>
      </c>
      <c r="BN713" s="5">
        <v>1752630381.385</v>
      </c>
      <c r="BO713" s="5">
        <v>1771157488.6424999</v>
      </c>
      <c r="BP713" s="5">
        <v>1788550543.7425001</v>
      </c>
      <c r="BQ713" s="5">
        <v>1809414715.1716669</v>
      </c>
      <c r="BR713" s="5">
        <v>1821742284.3116667</v>
      </c>
      <c r="BS713" s="5">
        <v>1839135941.6033335</v>
      </c>
      <c r="BT713" s="5">
        <v>1854665249.7475002</v>
      </c>
      <c r="BU713" s="5">
        <v>1871208034.5425003</v>
      </c>
      <c r="BV713" s="5">
        <v>1890704276.7983334</v>
      </c>
      <c r="BW713" s="5">
        <v>1908952035.9633334</v>
      </c>
      <c r="BX713" s="5">
        <v>1933781922.4275</v>
      </c>
      <c r="BY713" s="5">
        <v>1958441069.4283335</v>
      </c>
      <c r="BZ713" s="5">
        <v>1985386523.5891666</v>
      </c>
      <c r="CA713" s="5">
        <v>2005396816.3541667</v>
      </c>
      <c r="CB713" s="5">
        <v>2030160315.6241667</v>
      </c>
      <c r="CC713" s="5">
        <v>2057854098.3850005</v>
      </c>
      <c r="CD713" s="5">
        <v>2088055071.4708335</v>
      </c>
      <c r="CE713" s="5">
        <v>2114018101.0416667</v>
      </c>
      <c r="CF713" s="5">
        <v>2143259739.885833</v>
      </c>
      <c r="CG713" s="5">
        <v>2176163678.5774999</v>
      </c>
      <c r="CH713" s="5">
        <v>2209089770.77</v>
      </c>
      <c r="CI713" s="5">
        <v>2248142388.7483335</v>
      </c>
      <c r="CJ713" s="5">
        <v>2287381467.4683332</v>
      </c>
      <c r="CK713" s="5">
        <v>2322236071.0799999</v>
      </c>
      <c r="CL713" s="5">
        <v>2357112862.333333</v>
      </c>
      <c r="CM713" s="5">
        <v>2399419442.7024999</v>
      </c>
      <c r="CN713" s="5">
        <v>2439167596.2366667</v>
      </c>
      <c r="CO713" s="5">
        <v>2476217123.5916667</v>
      </c>
      <c r="CP713" s="5">
        <v>2513864354.2658334</v>
      </c>
      <c r="CQ713" s="5">
        <v>2556293775.4591665</v>
      </c>
      <c r="CR713" s="5">
        <v>2599779223.8074999</v>
      </c>
      <c r="CS713" s="5">
        <v>2639664029.2324996</v>
      </c>
      <c r="CT713" s="5">
        <v>2677253867.0583329</v>
      </c>
      <c r="CU713" s="5">
        <v>2715748834.5075002</v>
      </c>
      <c r="CV713" s="5">
        <v>2756522558.5016665</v>
      </c>
    </row>
    <row r="714" spans="2:100" s="1" customFormat="1" ht="14" x14ac:dyDescent="0.3">
      <c r="B714" s="1">
        <v>107</v>
      </c>
      <c r="C714" s="1" t="s">
        <v>30</v>
      </c>
      <c r="D714" s="5">
        <v>606694395.42999995</v>
      </c>
      <c r="E714" s="5">
        <v>625264271.48166668</v>
      </c>
      <c r="F714" s="5">
        <v>643913919.32250011</v>
      </c>
      <c r="G714" s="5">
        <v>662669321.28333342</v>
      </c>
      <c r="H714" s="5">
        <v>680069937.94666684</v>
      </c>
      <c r="I714" s="5">
        <v>697985262.9325</v>
      </c>
      <c r="J714" s="5">
        <v>714825477.86333334</v>
      </c>
      <c r="K714" s="5">
        <v>731652375.58000004</v>
      </c>
      <c r="L714" s="5">
        <v>746535893.99000013</v>
      </c>
      <c r="M714" s="5">
        <v>760599008.52750015</v>
      </c>
      <c r="N714" s="5">
        <v>774887666.94333327</v>
      </c>
      <c r="O714" s="5">
        <v>789068604.26083326</v>
      </c>
      <c r="P714" s="5">
        <v>803184469.46083343</v>
      </c>
      <c r="Q714" s="5">
        <v>816889876.78166664</v>
      </c>
      <c r="R714" s="5">
        <v>830686423.74333346</v>
      </c>
      <c r="S714" s="5">
        <v>844897598.35500002</v>
      </c>
      <c r="T714" s="5">
        <v>858734817.85916662</v>
      </c>
      <c r="U714" s="5">
        <v>873188185.73833323</v>
      </c>
      <c r="V714" s="5">
        <v>890501083.07833326</v>
      </c>
      <c r="W714" s="5">
        <v>909504985.6833334</v>
      </c>
      <c r="X714" s="5">
        <v>929761714.16833341</v>
      </c>
      <c r="Y714" s="5">
        <v>950599540.17666662</v>
      </c>
      <c r="Z714" s="5">
        <v>971758129.36083317</v>
      </c>
      <c r="AA714" s="5">
        <v>995275680.54333317</v>
      </c>
      <c r="AB714" s="5">
        <v>1018782520.9349999</v>
      </c>
      <c r="AC714" s="5">
        <v>1042477872.6891667</v>
      </c>
      <c r="AD714" s="5">
        <v>1066915296.0575</v>
      </c>
      <c r="AE714" s="5">
        <v>1091820702.9258335</v>
      </c>
      <c r="AF714" s="5">
        <v>1117617272.0383332</v>
      </c>
      <c r="AG714" s="5">
        <v>1143356977.3525</v>
      </c>
      <c r="AH714" s="5">
        <v>1165880724.9583333</v>
      </c>
      <c r="AI714" s="5">
        <v>1184767475.4849999</v>
      </c>
      <c r="AJ714" s="5">
        <v>1202129681.9016666</v>
      </c>
      <c r="AK714" s="5">
        <v>1217263844.9100001</v>
      </c>
      <c r="AL714" s="5">
        <v>1230164801.4316666</v>
      </c>
      <c r="AM714" s="5">
        <v>1241772852.3075001</v>
      </c>
      <c r="AN714" s="5">
        <v>1252381265.2433333</v>
      </c>
      <c r="AO714" s="5">
        <v>1260145713.9958332</v>
      </c>
      <c r="AP714" s="5">
        <v>1268176700.5508335</v>
      </c>
      <c r="AQ714" s="5">
        <v>1273931833.4575002</v>
      </c>
      <c r="AR714" s="5">
        <v>1278194713.2225001</v>
      </c>
      <c r="AS714" s="5">
        <v>1282703746.9424999</v>
      </c>
      <c r="AT714" s="5">
        <v>1288621090.23</v>
      </c>
      <c r="AU714" s="5">
        <v>1296087166.1874998</v>
      </c>
      <c r="AV714" s="5">
        <v>1304720499.5358331</v>
      </c>
      <c r="AW714" s="5">
        <v>1316527790.9433331</v>
      </c>
      <c r="AX714" s="5">
        <v>1331859245.26</v>
      </c>
      <c r="AY714" s="5">
        <v>1349155889.4925001</v>
      </c>
      <c r="AZ714" s="5">
        <v>1367830741.425</v>
      </c>
      <c r="BA714" s="5">
        <v>1387447547.9741666</v>
      </c>
      <c r="BB714" s="5">
        <v>1406968646.8733335</v>
      </c>
      <c r="BC714" s="5">
        <v>1427453902.5833333</v>
      </c>
      <c r="BD714" s="5">
        <v>1448673701.6941664</v>
      </c>
      <c r="BE714" s="5">
        <v>1474128367.4858332</v>
      </c>
      <c r="BF714" s="5">
        <v>1504930867.5491664</v>
      </c>
      <c r="BG714" s="5">
        <v>1542618591.8774998</v>
      </c>
      <c r="BH714" s="5">
        <v>1586601214.3891666</v>
      </c>
      <c r="BI714" s="5">
        <v>1635363135.2316668</v>
      </c>
      <c r="BJ714" s="5">
        <v>1686153597.6508338</v>
      </c>
      <c r="BK714" s="5">
        <v>1740726568.3358333</v>
      </c>
      <c r="BL714" s="5">
        <v>1797784390.2650001</v>
      </c>
      <c r="BM714" s="5">
        <v>1858231926.0675001</v>
      </c>
      <c r="BN714" s="5">
        <v>1920348524.2725</v>
      </c>
      <c r="BO714" s="5">
        <v>1983707961.2433331</v>
      </c>
      <c r="BP714" s="5">
        <v>2048153092.3</v>
      </c>
      <c r="BQ714" s="5">
        <v>2114000124.3433332</v>
      </c>
      <c r="BR714" s="5">
        <v>2177076606.1841664</v>
      </c>
      <c r="BS714" s="5">
        <v>2236131585.7166667</v>
      </c>
      <c r="BT714" s="5">
        <v>2291811717.2516665</v>
      </c>
      <c r="BU714" s="5">
        <v>2341528660.9208336</v>
      </c>
      <c r="BV714" s="5">
        <v>2386025853.4416661</v>
      </c>
      <c r="BW714" s="5">
        <v>2428839958.6141667</v>
      </c>
      <c r="BX714" s="5">
        <v>2470032981.8333335</v>
      </c>
      <c r="BY714" s="5">
        <v>2507060890.1991668</v>
      </c>
      <c r="BZ714" s="5">
        <v>2543011470.3499999</v>
      </c>
      <c r="CA714" s="5">
        <v>2577066886.8975</v>
      </c>
      <c r="CB714" s="5">
        <v>2611108900.335</v>
      </c>
      <c r="CC714" s="5">
        <v>2644551089.9641666</v>
      </c>
      <c r="CD714" s="5">
        <v>2675215469.3200002</v>
      </c>
      <c r="CE714" s="5">
        <v>2705028950.2350001</v>
      </c>
      <c r="CF714" s="5">
        <v>2732419932.0050006</v>
      </c>
      <c r="CG714" s="5">
        <v>2759201287.9658337</v>
      </c>
      <c r="CH714" s="5">
        <v>2788347065.3408337</v>
      </c>
      <c r="CI714" s="5">
        <v>2820289062.9891667</v>
      </c>
      <c r="CJ714" s="5">
        <v>2854801543.9883332</v>
      </c>
      <c r="CK714" s="5">
        <v>2893097824.5475001</v>
      </c>
      <c r="CL714" s="5">
        <v>2931641167.4641662</v>
      </c>
      <c r="CM714" s="5">
        <v>2976118552.3908329</v>
      </c>
      <c r="CN714" s="5">
        <v>3019939248.9183331</v>
      </c>
      <c r="CO714" s="5">
        <v>3065885319.5999999</v>
      </c>
      <c r="CP714" s="5">
        <v>3116040041.8083329</v>
      </c>
      <c r="CQ714" s="5">
        <v>3170975629.4699998</v>
      </c>
      <c r="CR714" s="5">
        <v>3229624558.7341666</v>
      </c>
      <c r="CS714" s="5">
        <v>3291391799.6991668</v>
      </c>
      <c r="CT714" s="5">
        <v>3354292947.1533332</v>
      </c>
      <c r="CU714" s="5">
        <v>3419210370.5983329</v>
      </c>
      <c r="CV714" s="5">
        <v>3486088216.4483333</v>
      </c>
    </row>
    <row r="715" spans="2:100" s="1" customFormat="1" ht="14" x14ac:dyDescent="0.3">
      <c r="B715" s="1">
        <v>108</v>
      </c>
      <c r="C715" s="1" t="s">
        <v>42</v>
      </c>
      <c r="D715" s="5">
        <v>389202655.37916666</v>
      </c>
      <c r="E715" s="5">
        <v>401715452.92833328</v>
      </c>
      <c r="F715" s="5">
        <v>416082412.17416668</v>
      </c>
      <c r="G715" s="5">
        <v>432331895.9333334</v>
      </c>
      <c r="H715" s="5">
        <v>449865947.97916669</v>
      </c>
      <c r="I715" s="5">
        <v>468859369.93583328</v>
      </c>
      <c r="J715" s="5">
        <v>489060981.9066667</v>
      </c>
      <c r="K715" s="5">
        <v>510344820.73666668</v>
      </c>
      <c r="L715" s="5">
        <v>530837930.83916664</v>
      </c>
      <c r="M715" s="5">
        <v>551210701.19999993</v>
      </c>
      <c r="N715" s="5">
        <v>571628047.16499996</v>
      </c>
      <c r="O715" s="5">
        <v>592436289.56000006</v>
      </c>
      <c r="P715" s="5">
        <v>610098890.57583344</v>
      </c>
      <c r="Q715" s="5">
        <v>626573038.90916669</v>
      </c>
      <c r="R715" s="5">
        <v>640485816.16500008</v>
      </c>
      <c r="S715" s="5">
        <v>652377246.05000007</v>
      </c>
      <c r="T715" s="5">
        <v>663481538.80000007</v>
      </c>
      <c r="U715" s="5">
        <v>674974810.67750001</v>
      </c>
      <c r="V715" s="5">
        <v>685100482.98416662</v>
      </c>
      <c r="W715" s="5">
        <v>694082406.95166659</v>
      </c>
      <c r="X715" s="5">
        <v>702624706.5091666</v>
      </c>
      <c r="Y715" s="5">
        <v>709889118.39416659</v>
      </c>
      <c r="Z715" s="5">
        <v>716415111.53166664</v>
      </c>
      <c r="AA715" s="5">
        <v>723033717.92666662</v>
      </c>
      <c r="AB715" s="5">
        <v>729005355.92083323</v>
      </c>
      <c r="AC715" s="5">
        <v>733880533.98833334</v>
      </c>
      <c r="AD715" s="5">
        <v>738390397.93749988</v>
      </c>
      <c r="AE715" s="5">
        <v>741869272.39333332</v>
      </c>
      <c r="AF715" s="5">
        <v>743180528.40250003</v>
      </c>
      <c r="AG715" s="5">
        <v>743353239.8549999</v>
      </c>
      <c r="AH715" s="5">
        <v>741676725.02583325</v>
      </c>
      <c r="AI715" s="5">
        <v>738496110.41166675</v>
      </c>
      <c r="AJ715" s="5">
        <v>734103860.11166668</v>
      </c>
      <c r="AK715" s="5">
        <v>728908358.51999998</v>
      </c>
      <c r="AL715" s="5">
        <v>722835598.75166667</v>
      </c>
      <c r="AM715" s="5">
        <v>714916154.67250001</v>
      </c>
      <c r="AN715" s="5">
        <v>707551603.79666674</v>
      </c>
      <c r="AO715" s="5">
        <v>700360080.18916678</v>
      </c>
      <c r="AP715" s="5">
        <v>693462968.14750016</v>
      </c>
      <c r="AQ715" s="5">
        <v>687052336.62166667</v>
      </c>
      <c r="AR715" s="5">
        <v>681683705.8075</v>
      </c>
      <c r="AS715" s="5">
        <v>676151759.96416664</v>
      </c>
      <c r="AT715" s="5">
        <v>671295801.23000002</v>
      </c>
      <c r="AU715" s="5">
        <v>667512394.86749995</v>
      </c>
      <c r="AV715" s="5">
        <v>664571663.26750004</v>
      </c>
      <c r="AW715" s="5">
        <v>662600313.48000002</v>
      </c>
      <c r="AX715" s="5">
        <v>661056586.13333333</v>
      </c>
      <c r="AY715" s="5">
        <v>660028295.90666676</v>
      </c>
      <c r="AZ715" s="5">
        <v>658429463.21833336</v>
      </c>
      <c r="BA715" s="5">
        <v>656769742.2741667</v>
      </c>
      <c r="BB715" s="5">
        <v>654953627.14166653</v>
      </c>
      <c r="BC715" s="5">
        <v>652715019.39499998</v>
      </c>
      <c r="BD715" s="5">
        <v>650670003.00833333</v>
      </c>
      <c r="BE715" s="5">
        <v>648421516.0383333</v>
      </c>
      <c r="BF715" s="5">
        <v>646825674.65249991</v>
      </c>
      <c r="BG715" s="5">
        <v>645719598.86416662</v>
      </c>
      <c r="BH715" s="5">
        <v>644803098.13583338</v>
      </c>
      <c r="BI715" s="5">
        <v>644411958.52750003</v>
      </c>
      <c r="BJ715" s="5">
        <v>644339852.41166675</v>
      </c>
      <c r="BK715" s="5">
        <v>644852257.33083332</v>
      </c>
      <c r="BL715" s="5">
        <v>647039871.63583338</v>
      </c>
      <c r="BM715" s="5">
        <v>649773264.60249996</v>
      </c>
      <c r="BN715" s="5">
        <v>652652440.64166653</v>
      </c>
      <c r="BO715" s="5">
        <v>656602009.80416667</v>
      </c>
      <c r="BP715" s="5">
        <v>660454244.39833319</v>
      </c>
      <c r="BQ715" s="5">
        <v>665331672.00666654</v>
      </c>
      <c r="BR715" s="5">
        <v>671467050.20916665</v>
      </c>
      <c r="BS715" s="5">
        <v>678007021.39166665</v>
      </c>
      <c r="BT715" s="5">
        <v>685956213.51416671</v>
      </c>
      <c r="BU715" s="5">
        <v>694368364.2741667</v>
      </c>
      <c r="BV715" s="5">
        <v>703540256.63499999</v>
      </c>
      <c r="BW715" s="5">
        <v>713270388.61000001</v>
      </c>
      <c r="BX715" s="5">
        <v>723226114.94333327</v>
      </c>
      <c r="BY715" s="5">
        <v>734359709.09749997</v>
      </c>
      <c r="BZ715" s="5">
        <v>746501860.0916667</v>
      </c>
      <c r="CA715" s="5">
        <v>759352996.06000006</v>
      </c>
      <c r="CB715" s="5">
        <v>773376355.45583344</v>
      </c>
      <c r="CC715" s="5">
        <v>787875178.69999993</v>
      </c>
      <c r="CD715" s="5">
        <v>801334324.29750001</v>
      </c>
      <c r="CE715" s="5">
        <v>815381555.995</v>
      </c>
      <c r="CF715" s="5">
        <v>828485204.16833341</v>
      </c>
      <c r="CG715" s="5">
        <v>841751683.46416664</v>
      </c>
      <c r="CH715" s="5">
        <v>854957591.44583333</v>
      </c>
      <c r="CI715" s="5">
        <v>868159911.72249985</v>
      </c>
      <c r="CJ715" s="5">
        <v>880982005.77333319</v>
      </c>
      <c r="CK715" s="5">
        <v>893741413.15250015</v>
      </c>
      <c r="CL715" s="5">
        <v>906564272.35333347</v>
      </c>
      <c r="CM715" s="5">
        <v>918578148.80666649</v>
      </c>
      <c r="CN715" s="5">
        <v>929960388.84333324</v>
      </c>
      <c r="CO715" s="5">
        <v>940870249.07250011</v>
      </c>
      <c r="CP715" s="5">
        <v>951781721.11250007</v>
      </c>
      <c r="CQ715" s="5">
        <v>962099807.75500011</v>
      </c>
      <c r="CR715" s="5">
        <v>972469478.99833345</v>
      </c>
      <c r="CS715" s="5">
        <v>982541831.72500002</v>
      </c>
      <c r="CT715" s="5">
        <v>992662384.56916678</v>
      </c>
      <c r="CU715" s="5">
        <v>1002482391.4374999</v>
      </c>
      <c r="CV715" s="5">
        <v>1012003209.1458334</v>
      </c>
    </row>
    <row r="716" spans="2:100" s="1" customFormat="1" ht="14" x14ac:dyDescent="0.3">
      <c r="B716" s="1">
        <v>109</v>
      </c>
      <c r="C716" s="1" t="s">
        <v>59</v>
      </c>
      <c r="D716" s="5">
        <v>209279938.61416665</v>
      </c>
      <c r="E716" s="5">
        <v>214864479.3416667</v>
      </c>
      <c r="F716" s="5">
        <v>220193970.52250004</v>
      </c>
      <c r="G716" s="5">
        <v>225278351.7441667</v>
      </c>
      <c r="H716" s="5">
        <v>230125832.58250007</v>
      </c>
      <c r="I716" s="5">
        <v>234384549.27583337</v>
      </c>
      <c r="J716" s="5">
        <v>238261816.91999999</v>
      </c>
      <c r="K716" s="5">
        <v>242171810.89000008</v>
      </c>
      <c r="L716" s="5">
        <v>245733500.07500002</v>
      </c>
      <c r="M716" s="5">
        <v>248555550.61750004</v>
      </c>
      <c r="N716" s="5">
        <v>251730319.18416667</v>
      </c>
      <c r="O716" s="5">
        <v>254696793.91666672</v>
      </c>
      <c r="P716" s="5">
        <v>257774015.29416668</v>
      </c>
      <c r="Q716" s="5">
        <v>261210516.71083334</v>
      </c>
      <c r="R716" s="5">
        <v>264828883.41916668</v>
      </c>
      <c r="S716" s="5">
        <v>268436527.38916665</v>
      </c>
      <c r="T716" s="5">
        <v>272897586.00999999</v>
      </c>
      <c r="U716" s="5">
        <v>277694285.09249997</v>
      </c>
      <c r="V716" s="5">
        <v>282735678.96499997</v>
      </c>
      <c r="W716" s="5">
        <v>287842837.38583332</v>
      </c>
      <c r="X716" s="5">
        <v>292605844.7616666</v>
      </c>
      <c r="Y716" s="5">
        <v>297305419.4758333</v>
      </c>
      <c r="Z716" s="5">
        <v>301615177.50583333</v>
      </c>
      <c r="AA716" s="5">
        <v>306242926.3458333</v>
      </c>
      <c r="AB716" s="5">
        <v>310772924.88499999</v>
      </c>
      <c r="AC716" s="5">
        <v>314629805.05833334</v>
      </c>
      <c r="AD716" s="5">
        <v>318789228.94833332</v>
      </c>
      <c r="AE716" s="5">
        <v>322524344.91583335</v>
      </c>
      <c r="AF716" s="5">
        <v>324824056.0291667</v>
      </c>
      <c r="AG716" s="5">
        <v>326848840.97083336</v>
      </c>
      <c r="AH716" s="5">
        <v>328403968.86083335</v>
      </c>
      <c r="AI716" s="5">
        <v>329099758.59666669</v>
      </c>
      <c r="AJ716" s="5">
        <v>329040201.46499997</v>
      </c>
      <c r="AK716" s="5">
        <v>328220196.24916667</v>
      </c>
      <c r="AL716" s="5">
        <v>327143310.62</v>
      </c>
      <c r="AM716" s="5">
        <v>325528803.53249997</v>
      </c>
      <c r="AN716" s="5">
        <v>323568340.5308333</v>
      </c>
      <c r="AO716" s="5">
        <v>322062272.38</v>
      </c>
      <c r="AP716" s="5">
        <v>320137222.08000004</v>
      </c>
      <c r="AQ716" s="5">
        <v>318330424.14500004</v>
      </c>
      <c r="AR716" s="5">
        <v>317297611.19999999</v>
      </c>
      <c r="AS716" s="5">
        <v>316298794.03750002</v>
      </c>
      <c r="AT716" s="5">
        <v>315306103.75333333</v>
      </c>
      <c r="AU716" s="5">
        <v>314336269.71000004</v>
      </c>
      <c r="AV716" s="5">
        <v>313793143.18666667</v>
      </c>
      <c r="AW716" s="5">
        <v>313645130.02500004</v>
      </c>
      <c r="AX716" s="5">
        <v>313705505.47999996</v>
      </c>
      <c r="AY716" s="5">
        <v>313854703.65333337</v>
      </c>
      <c r="AZ716" s="5">
        <v>314198201.07749999</v>
      </c>
      <c r="BA716" s="5">
        <v>314285398.91416663</v>
      </c>
      <c r="BB716" s="5">
        <v>314081180.42916667</v>
      </c>
      <c r="BC716" s="5">
        <v>313591246.01833332</v>
      </c>
      <c r="BD716" s="5">
        <v>312534342.05083328</v>
      </c>
      <c r="BE716" s="5">
        <v>311707466.47166669</v>
      </c>
      <c r="BF716" s="5">
        <v>311952848.27583337</v>
      </c>
      <c r="BG716" s="5">
        <v>313061657.61916667</v>
      </c>
      <c r="BH716" s="5">
        <v>314255916.57666671</v>
      </c>
      <c r="BI716" s="5">
        <v>315840264.4666667</v>
      </c>
      <c r="BJ716" s="5">
        <v>317333053.22083336</v>
      </c>
      <c r="BK716" s="5">
        <v>318958902.62333339</v>
      </c>
      <c r="BL716" s="5">
        <v>320089053.77500004</v>
      </c>
      <c r="BM716" s="5">
        <v>320948189.79000002</v>
      </c>
      <c r="BN716" s="5">
        <v>322054986.38666672</v>
      </c>
      <c r="BO716" s="5">
        <v>323639382.03333336</v>
      </c>
      <c r="BP716" s="5">
        <v>325656727.11416668</v>
      </c>
      <c r="BQ716" s="5">
        <v>327314425.95333332</v>
      </c>
      <c r="BR716" s="5">
        <v>327831756.16583335</v>
      </c>
      <c r="BS716" s="5">
        <v>327776653.62166667</v>
      </c>
      <c r="BT716" s="5">
        <v>327429444.20583332</v>
      </c>
      <c r="BU716" s="5">
        <v>326669111.53833336</v>
      </c>
      <c r="BV716" s="5">
        <v>325277910.31833333</v>
      </c>
      <c r="BW716" s="5">
        <v>323964056.22499996</v>
      </c>
      <c r="BX716" s="5">
        <v>323455422.76249999</v>
      </c>
      <c r="BY716" s="5">
        <v>322802343.16333336</v>
      </c>
      <c r="BZ716" s="5">
        <v>322682673.78666663</v>
      </c>
      <c r="CA716" s="5">
        <v>322452462.07333332</v>
      </c>
      <c r="CB716" s="5">
        <v>322385772.41249996</v>
      </c>
      <c r="CC716" s="5">
        <v>322400015.1316666</v>
      </c>
      <c r="CD716" s="5">
        <v>322500376.67583328</v>
      </c>
      <c r="CE716" s="5">
        <v>323133940.00999993</v>
      </c>
      <c r="CF716" s="5">
        <v>324254652.24166662</v>
      </c>
      <c r="CG716" s="5">
        <v>325958845.63749999</v>
      </c>
      <c r="CH716" s="5">
        <v>327796290.23416668</v>
      </c>
      <c r="CI716" s="5">
        <v>329646020.80500001</v>
      </c>
      <c r="CJ716" s="5">
        <v>331113069.83166671</v>
      </c>
      <c r="CK716" s="5">
        <v>332504677.74250001</v>
      </c>
      <c r="CL716" s="5">
        <v>333518562.70916671</v>
      </c>
      <c r="CM716" s="5">
        <v>334673397.86000007</v>
      </c>
      <c r="CN716" s="5">
        <v>335553914.74083334</v>
      </c>
      <c r="CO716" s="5">
        <v>337811566.3008334</v>
      </c>
      <c r="CP716" s="5">
        <v>340654539.20333332</v>
      </c>
      <c r="CQ716" s="5">
        <v>343372989.10666662</v>
      </c>
      <c r="CR716" s="5">
        <v>346099887.17916667</v>
      </c>
      <c r="CS716" s="5">
        <v>348158774.39666671</v>
      </c>
      <c r="CT716" s="5">
        <v>350782107.14166671</v>
      </c>
      <c r="CU716" s="5">
        <v>353307630.49666667</v>
      </c>
      <c r="CV716" s="5">
        <v>355827722.68583339</v>
      </c>
    </row>
    <row r="717" spans="2:100" s="1" customFormat="1" ht="14" x14ac:dyDescent="0.3">
      <c r="B717" s="1">
        <v>110</v>
      </c>
      <c r="C717" s="1" t="s">
        <v>62</v>
      </c>
      <c r="D717" s="5">
        <v>200706028.10333326</v>
      </c>
      <c r="E717" s="5">
        <v>203144462.76416668</v>
      </c>
      <c r="F717" s="5">
        <v>205521349.1883333</v>
      </c>
      <c r="G717" s="5">
        <v>207928053.39833334</v>
      </c>
      <c r="H717" s="5">
        <v>210721930.61166668</v>
      </c>
      <c r="I717" s="5">
        <v>213659816.03166667</v>
      </c>
      <c r="J717" s="5">
        <v>216453766.45166671</v>
      </c>
      <c r="K717" s="5">
        <v>219970296.5533334</v>
      </c>
      <c r="L717" s="5">
        <v>223290844.25916672</v>
      </c>
      <c r="M717" s="5">
        <v>226363583.09083334</v>
      </c>
      <c r="N717" s="5">
        <v>229181490.0925</v>
      </c>
      <c r="O717" s="5">
        <v>231896198.7825</v>
      </c>
      <c r="P717" s="5">
        <v>233848517.655</v>
      </c>
      <c r="Q717" s="5">
        <v>235189878.54499999</v>
      </c>
      <c r="R717" s="5">
        <v>236559246.6191667</v>
      </c>
      <c r="S717" s="5">
        <v>237963228.03583336</v>
      </c>
      <c r="T717" s="5">
        <v>239536184.24333334</v>
      </c>
      <c r="U717" s="5">
        <v>240623492.52416667</v>
      </c>
      <c r="V717" s="5">
        <v>241965896.60833335</v>
      </c>
      <c r="W717" s="5">
        <v>243120067.43999997</v>
      </c>
      <c r="X717" s="5">
        <v>243770780.32250002</v>
      </c>
      <c r="Y717" s="5">
        <v>243442157.68250003</v>
      </c>
      <c r="Z717" s="5">
        <v>242262919.39833334</v>
      </c>
      <c r="AA717" s="5">
        <v>240556866.80500004</v>
      </c>
      <c r="AB717" s="5">
        <v>238470723.65750003</v>
      </c>
      <c r="AC717" s="5">
        <v>235847614.02916667</v>
      </c>
      <c r="AD717" s="5">
        <v>232966256.87750003</v>
      </c>
      <c r="AE717" s="5">
        <v>229923858.09166667</v>
      </c>
      <c r="AF717" s="5">
        <v>226507115.465</v>
      </c>
      <c r="AG717" s="5">
        <v>222880183.73000002</v>
      </c>
      <c r="AH717" s="5">
        <v>218928906.46916667</v>
      </c>
      <c r="AI717" s="5">
        <v>214659692.55666664</v>
      </c>
      <c r="AJ717" s="5">
        <v>210854625.35583332</v>
      </c>
      <c r="AK717" s="5">
        <v>208128713.90166667</v>
      </c>
      <c r="AL717" s="5">
        <v>206020404.45583335</v>
      </c>
      <c r="AM717" s="5">
        <v>203888634.14916661</v>
      </c>
      <c r="AN717" s="5">
        <v>201891212.25166667</v>
      </c>
      <c r="AO717" s="5">
        <v>200052184.57583335</v>
      </c>
      <c r="AP717" s="5">
        <v>198478924.75750002</v>
      </c>
      <c r="AQ717" s="5">
        <v>196942162.91583332</v>
      </c>
      <c r="AR717" s="5">
        <v>195039616.77250001</v>
      </c>
      <c r="AS717" s="5">
        <v>193379815.64583334</v>
      </c>
      <c r="AT717" s="5">
        <v>191755670.39249995</v>
      </c>
      <c r="AU717" s="5">
        <v>190260813.53999999</v>
      </c>
      <c r="AV717" s="5">
        <v>188676154.67583334</v>
      </c>
      <c r="AW717" s="5">
        <v>186741340.53083336</v>
      </c>
      <c r="AX717" s="5">
        <v>184857915.45666668</v>
      </c>
      <c r="AY717" s="5">
        <v>183090885.19749999</v>
      </c>
      <c r="AZ717" s="5">
        <v>181391229.06500003</v>
      </c>
      <c r="BA717" s="5">
        <v>179738982.26499999</v>
      </c>
      <c r="BB717" s="5">
        <v>177924208.56333333</v>
      </c>
      <c r="BC717" s="5">
        <v>176104701.20916668</v>
      </c>
      <c r="BD717" s="5">
        <v>174618113.79416668</v>
      </c>
      <c r="BE717" s="5">
        <v>173108159</v>
      </c>
      <c r="BF717" s="5">
        <v>171835314.51583335</v>
      </c>
      <c r="BG717" s="5">
        <v>170733285.68499997</v>
      </c>
      <c r="BH717" s="5">
        <v>169825028.95916665</v>
      </c>
      <c r="BI717" s="5">
        <v>168974779.1583333</v>
      </c>
      <c r="BJ717" s="5">
        <v>167995092.23749998</v>
      </c>
      <c r="BK717" s="5">
        <v>166989861.93749997</v>
      </c>
      <c r="BL717" s="5">
        <v>165942893.35916662</v>
      </c>
      <c r="BM717" s="5">
        <v>164581597.29083329</v>
      </c>
      <c r="BN717" s="5">
        <v>163206393.3833333</v>
      </c>
      <c r="BO717" s="5">
        <v>161629760.19249997</v>
      </c>
      <c r="BP717" s="5">
        <v>160333483.65333331</v>
      </c>
      <c r="BQ717" s="5">
        <v>158988333.24083331</v>
      </c>
      <c r="BR717" s="5">
        <v>157614832.05333334</v>
      </c>
      <c r="BS717" s="5">
        <v>156160934.85416669</v>
      </c>
      <c r="BT717" s="5">
        <v>154624683.56000003</v>
      </c>
      <c r="BU717" s="5">
        <v>153182627.98083335</v>
      </c>
      <c r="BV717" s="5">
        <v>151822834.13500002</v>
      </c>
      <c r="BW717" s="5">
        <v>150447308.38999999</v>
      </c>
      <c r="BX717" s="5">
        <v>148937524.52833334</v>
      </c>
      <c r="BY717" s="5">
        <v>147734437.58250001</v>
      </c>
      <c r="BZ717" s="5">
        <v>146693622.4975</v>
      </c>
      <c r="CA717" s="5">
        <v>145562780.20500001</v>
      </c>
      <c r="CB717" s="5">
        <v>144270598.965</v>
      </c>
      <c r="CC717" s="5">
        <v>142972658.80499998</v>
      </c>
      <c r="CD717" s="5">
        <v>141631313.90833333</v>
      </c>
      <c r="CE717" s="5">
        <v>140523184.85249999</v>
      </c>
      <c r="CF717" s="5">
        <v>139555195.49916664</v>
      </c>
      <c r="CG717" s="5">
        <v>138561798.36666664</v>
      </c>
      <c r="CH717" s="5">
        <v>137576688.02833331</v>
      </c>
      <c r="CI717" s="5">
        <v>136682662.32499999</v>
      </c>
      <c r="CJ717" s="5">
        <v>136127465.66</v>
      </c>
      <c r="CK717" s="5">
        <v>135707467.90416667</v>
      </c>
      <c r="CL717" s="5">
        <v>135283687.85333335</v>
      </c>
      <c r="CM717" s="5">
        <v>134723467.97083336</v>
      </c>
      <c r="CN717" s="5">
        <v>134094690.95833336</v>
      </c>
      <c r="CO717" s="5">
        <v>133367327.02333337</v>
      </c>
      <c r="CP717" s="5">
        <v>132588199.28250001</v>
      </c>
      <c r="CQ717" s="5">
        <v>131508571.83333333</v>
      </c>
      <c r="CR717" s="5">
        <v>130278584.08583333</v>
      </c>
      <c r="CS717" s="5">
        <v>129093489.38916667</v>
      </c>
      <c r="CT717" s="5">
        <v>127913555.67166667</v>
      </c>
      <c r="CU717" s="5">
        <v>126708472.68749999</v>
      </c>
      <c r="CV717" s="5">
        <v>125456121.17833333</v>
      </c>
    </row>
    <row r="718" spans="2:100" s="1" customFormat="1" ht="14" x14ac:dyDescent="0.3">
      <c r="B718" s="1">
        <v>111</v>
      </c>
      <c r="C718" s="1" t="s">
        <v>49</v>
      </c>
      <c r="D718" s="5">
        <v>181537764.28916666</v>
      </c>
      <c r="E718" s="5">
        <v>182012531.84666669</v>
      </c>
      <c r="F718" s="5">
        <v>182534327.34583333</v>
      </c>
      <c r="G718" s="5">
        <v>183026522.79666671</v>
      </c>
      <c r="H718" s="5">
        <v>183425058.08166668</v>
      </c>
      <c r="I718" s="5">
        <v>183973343.57083333</v>
      </c>
      <c r="J718" s="5">
        <v>184286994.87916663</v>
      </c>
      <c r="K718" s="5">
        <v>184406559.85666665</v>
      </c>
      <c r="L718" s="5">
        <v>184776629.04916668</v>
      </c>
      <c r="M718" s="5">
        <v>184947093.09083334</v>
      </c>
      <c r="N718" s="5">
        <v>184947258.92333332</v>
      </c>
      <c r="O718" s="5">
        <v>184802005.82166663</v>
      </c>
      <c r="P718" s="5">
        <v>184200061.93416667</v>
      </c>
      <c r="Q718" s="5">
        <v>184026746.01999998</v>
      </c>
      <c r="R718" s="5">
        <v>183897981.84416664</v>
      </c>
      <c r="S718" s="5">
        <v>184109195.94083333</v>
      </c>
      <c r="T718" s="5">
        <v>184463523.79333338</v>
      </c>
      <c r="U718" s="5">
        <v>185082831.04583332</v>
      </c>
      <c r="V718" s="5">
        <v>185859733.0566667</v>
      </c>
      <c r="W718" s="5">
        <v>186794150.94500002</v>
      </c>
      <c r="X718" s="5">
        <v>187718080.42333338</v>
      </c>
      <c r="Y718" s="5">
        <v>188700887.52583334</v>
      </c>
      <c r="Z718" s="5">
        <v>189806875.97000003</v>
      </c>
      <c r="AA718" s="5">
        <v>190908505.89583334</v>
      </c>
      <c r="AB718" s="5">
        <v>192067684.08249998</v>
      </c>
      <c r="AC718" s="5">
        <v>192863822.98583332</v>
      </c>
      <c r="AD718" s="5">
        <v>193377728.74416664</v>
      </c>
      <c r="AE718" s="5">
        <v>193716624.7558333</v>
      </c>
      <c r="AF718" s="5">
        <v>193875238.88249996</v>
      </c>
      <c r="AG718" s="5">
        <v>193546430.95666662</v>
      </c>
      <c r="AH718" s="5">
        <v>192842640.11166665</v>
      </c>
      <c r="AI718" s="5">
        <v>191783116.54749998</v>
      </c>
      <c r="AJ718" s="5">
        <v>190500156.94666663</v>
      </c>
      <c r="AK718" s="5">
        <v>189258381.90416661</v>
      </c>
      <c r="AL718" s="5">
        <v>188083324.88666663</v>
      </c>
      <c r="AM718" s="5">
        <v>186872546.68999997</v>
      </c>
      <c r="AN718" s="5">
        <v>185775333.35249999</v>
      </c>
      <c r="AO718" s="5">
        <v>184879178.18333331</v>
      </c>
      <c r="AP718" s="5">
        <v>183966819.49833333</v>
      </c>
      <c r="AQ718" s="5">
        <v>183247673.60166666</v>
      </c>
      <c r="AR718" s="5">
        <v>182679745.33583334</v>
      </c>
      <c r="AS718" s="5">
        <v>182359264.94916666</v>
      </c>
      <c r="AT718" s="5">
        <v>182218237.25833336</v>
      </c>
      <c r="AU718" s="5">
        <v>182289759.05583334</v>
      </c>
      <c r="AV718" s="5">
        <v>182522273.71083331</v>
      </c>
      <c r="AW718" s="5">
        <v>182718856.99333334</v>
      </c>
      <c r="AX718" s="5">
        <v>182623444.56750003</v>
      </c>
      <c r="AY718" s="5">
        <v>182435433.83833334</v>
      </c>
      <c r="AZ718" s="5">
        <v>182320596.71833336</v>
      </c>
      <c r="BA718" s="5">
        <v>182035915.39416668</v>
      </c>
      <c r="BB718" s="5">
        <v>181850545.72416666</v>
      </c>
      <c r="BC718" s="5">
        <v>181378944.83916667</v>
      </c>
      <c r="BD718" s="5">
        <v>180686130.2441667</v>
      </c>
      <c r="BE718" s="5">
        <v>180015125.40583333</v>
      </c>
      <c r="BF718" s="5">
        <v>179271485.3808333</v>
      </c>
      <c r="BG718" s="5">
        <v>178294781.44666669</v>
      </c>
      <c r="BH718" s="5">
        <v>177208683.99916667</v>
      </c>
      <c r="BI718" s="5">
        <v>175774244.88083336</v>
      </c>
      <c r="BJ718" s="5">
        <v>174387626.83666667</v>
      </c>
      <c r="BK718" s="5">
        <v>173057528.405</v>
      </c>
      <c r="BL718" s="5">
        <v>171343664.59083334</v>
      </c>
      <c r="BM718" s="5">
        <v>169634596.67249998</v>
      </c>
      <c r="BN718" s="5">
        <v>167926245.79999998</v>
      </c>
      <c r="BO718" s="5">
        <v>166159653.70749998</v>
      </c>
      <c r="BP718" s="5">
        <v>164504214.30666664</v>
      </c>
      <c r="BQ718" s="5">
        <v>162852729.97583333</v>
      </c>
      <c r="BR718" s="5">
        <v>161401842.28166667</v>
      </c>
      <c r="BS718" s="5">
        <v>160038156.34833333</v>
      </c>
      <c r="BT718" s="5">
        <v>158846689.3775</v>
      </c>
      <c r="BU718" s="5">
        <v>157899285.72333333</v>
      </c>
      <c r="BV718" s="5">
        <v>157104435.53749999</v>
      </c>
      <c r="BW718" s="5">
        <v>156269971.76500002</v>
      </c>
      <c r="BX718" s="5">
        <v>155443149.71083334</v>
      </c>
      <c r="BY718" s="5">
        <v>154624239.79166666</v>
      </c>
      <c r="BZ718" s="5">
        <v>153753118.04416668</v>
      </c>
      <c r="CA718" s="5">
        <v>152993784.03916666</v>
      </c>
      <c r="CB718" s="5">
        <v>152401111.95750001</v>
      </c>
      <c r="CC718" s="5">
        <v>151741872.39916667</v>
      </c>
      <c r="CD718" s="5">
        <v>150996390.69916666</v>
      </c>
      <c r="CE718" s="5">
        <v>150220510.16916665</v>
      </c>
      <c r="CF718" s="5">
        <v>149370515.44</v>
      </c>
      <c r="CG718" s="5">
        <v>148623099.11083335</v>
      </c>
      <c r="CH718" s="5">
        <v>147806567.26250002</v>
      </c>
      <c r="CI718" s="5">
        <v>147134222.78833336</v>
      </c>
      <c r="CJ718" s="5">
        <v>146553867.69833332</v>
      </c>
      <c r="CK718" s="5">
        <v>146050088.51416665</v>
      </c>
      <c r="CL718" s="5">
        <v>145619461.77500001</v>
      </c>
      <c r="CM718" s="5">
        <v>145152131.04916665</v>
      </c>
      <c r="CN718" s="5">
        <v>144533771.04750001</v>
      </c>
      <c r="CO718" s="5">
        <v>143886735.35166669</v>
      </c>
      <c r="CP718" s="5">
        <v>143418868.88083333</v>
      </c>
      <c r="CQ718" s="5">
        <v>143032874.08083332</v>
      </c>
      <c r="CR718" s="5">
        <v>142863966.75666666</v>
      </c>
      <c r="CS718" s="5">
        <v>142542105.77583334</v>
      </c>
      <c r="CT718" s="5">
        <v>142177791.07333332</v>
      </c>
      <c r="CU718" s="5">
        <v>141814680.47749999</v>
      </c>
      <c r="CV718" s="5">
        <v>141406552.76166669</v>
      </c>
    </row>
    <row r="719" spans="2:100" s="1" customFormat="1" ht="14" x14ac:dyDescent="0.3">
      <c r="B719" s="1">
        <v>112</v>
      </c>
      <c r="C719" s="1" t="s">
        <v>63</v>
      </c>
      <c r="D719" s="5">
        <v>1008319659.3658333</v>
      </c>
      <c r="E719" s="5">
        <v>1008801104.2591666</v>
      </c>
      <c r="F719" s="5">
        <v>1010998484.2708331</v>
      </c>
      <c r="G719" s="5">
        <v>1014929446.9775</v>
      </c>
      <c r="H719" s="5">
        <v>1021640767.3491668</v>
      </c>
      <c r="I719" s="5">
        <v>1030794706.8058332</v>
      </c>
      <c r="J719" s="5">
        <v>1041980035.1383333</v>
      </c>
      <c r="K719" s="5">
        <v>1054884333.1733332</v>
      </c>
      <c r="L719" s="5">
        <v>1070174809.8333331</v>
      </c>
      <c r="M719" s="5">
        <v>1087945230.9083333</v>
      </c>
      <c r="N719" s="5">
        <v>1107368896.3074999</v>
      </c>
      <c r="O719" s="5">
        <v>1125927859.7225001</v>
      </c>
      <c r="P719" s="5">
        <v>1146359760.9766667</v>
      </c>
      <c r="Q719" s="5">
        <v>1167886889.2349999</v>
      </c>
      <c r="R719" s="5">
        <v>1188428320.8041668</v>
      </c>
      <c r="S719" s="5">
        <v>1209114036.3383334</v>
      </c>
      <c r="T719" s="5">
        <v>1229342809.0508335</v>
      </c>
      <c r="U719" s="5">
        <v>1252598651.6600001</v>
      </c>
      <c r="V719" s="5">
        <v>1276312846.6133335</v>
      </c>
      <c r="W719" s="5">
        <v>1298874839.5441668</v>
      </c>
      <c r="X719" s="5">
        <v>1319098345.4150002</v>
      </c>
      <c r="Y719" s="5">
        <v>1334302342.1108334</v>
      </c>
      <c r="Z719" s="5">
        <v>1347376900.0950003</v>
      </c>
      <c r="AA719" s="5">
        <v>1356234150.3625002</v>
      </c>
      <c r="AB719" s="5">
        <v>1364814994.6625001</v>
      </c>
      <c r="AC719" s="5">
        <v>1371759378.5441668</v>
      </c>
      <c r="AD719" s="5">
        <v>1375819681.2499998</v>
      </c>
      <c r="AE719" s="5">
        <v>1377634035.115833</v>
      </c>
      <c r="AF719" s="5">
        <v>1379334425.8366666</v>
      </c>
      <c r="AG719" s="5">
        <v>1376798659.8225</v>
      </c>
      <c r="AH719" s="5">
        <v>1374938206.8050001</v>
      </c>
      <c r="AI719" s="5">
        <v>1371422217.2225001</v>
      </c>
      <c r="AJ719" s="5">
        <v>1367084400.5000002</v>
      </c>
      <c r="AK719" s="5">
        <v>1363230490.3050001</v>
      </c>
      <c r="AL719" s="5">
        <v>1362682120.7566669</v>
      </c>
      <c r="AM719" s="5">
        <v>1361720632.0908334</v>
      </c>
      <c r="AN719" s="5">
        <v>1361138547.6566668</v>
      </c>
      <c r="AO719" s="5">
        <v>1358330200.0858335</v>
      </c>
      <c r="AP719" s="5">
        <v>1356683825.4833333</v>
      </c>
      <c r="AQ719" s="5">
        <v>1353847491.5066669</v>
      </c>
      <c r="AR719" s="5">
        <v>1348468896.1483333</v>
      </c>
      <c r="AS719" s="5">
        <v>1344370761.6975</v>
      </c>
      <c r="AT719" s="5">
        <v>1337877086.6850002</v>
      </c>
      <c r="AU719" s="5">
        <v>1329775266.865</v>
      </c>
      <c r="AV719" s="5">
        <v>1323504520.5158334</v>
      </c>
      <c r="AW719" s="5">
        <v>1320579689.2991667</v>
      </c>
      <c r="AX719" s="5">
        <v>1311028981.5241668</v>
      </c>
      <c r="AY719" s="5">
        <v>1304253220.9633334</v>
      </c>
      <c r="AZ719" s="5">
        <v>1296206274.76</v>
      </c>
      <c r="BA719" s="5">
        <v>1290954442.4675</v>
      </c>
      <c r="BB719" s="5">
        <v>1288405568.4708333</v>
      </c>
      <c r="BC719" s="5">
        <v>1286691095.3441668</v>
      </c>
      <c r="BD719" s="5">
        <v>1287415153.1391666</v>
      </c>
      <c r="BE719" s="5">
        <v>1284213442.5891666</v>
      </c>
      <c r="BF719" s="5">
        <v>1283621735.6591666</v>
      </c>
      <c r="BG719" s="5">
        <v>1287062889.2033331</v>
      </c>
      <c r="BH719" s="5">
        <v>1289324545.9425001</v>
      </c>
      <c r="BI719" s="5">
        <v>1291727048.3525002</v>
      </c>
      <c r="BJ719" s="5">
        <v>1300536865.3716667</v>
      </c>
      <c r="BK719" s="5">
        <v>1310699504.8883331</v>
      </c>
      <c r="BL719" s="5">
        <v>1322978287.2766666</v>
      </c>
      <c r="BM719" s="5">
        <v>1332112160.5874999</v>
      </c>
      <c r="BN719" s="5">
        <v>1340605867.7041667</v>
      </c>
      <c r="BO719" s="5">
        <v>1350824024.095</v>
      </c>
      <c r="BP719" s="5">
        <v>1359261441.9508336</v>
      </c>
      <c r="BQ719" s="5">
        <v>1371342836.2475002</v>
      </c>
      <c r="BR719" s="5">
        <v>1382152181.2600002</v>
      </c>
      <c r="BS719" s="5">
        <v>1390643827.1008334</v>
      </c>
      <c r="BT719" s="5">
        <v>1399208014.1775</v>
      </c>
      <c r="BU719" s="5">
        <v>1409150928.071667</v>
      </c>
      <c r="BV719" s="5">
        <v>1417881904.8383334</v>
      </c>
      <c r="BW719" s="5">
        <v>1426721446.4133334</v>
      </c>
      <c r="BX719" s="5">
        <v>1432144843.915</v>
      </c>
      <c r="BY719" s="5">
        <v>1440311733.489167</v>
      </c>
      <c r="BZ719" s="5">
        <v>1448231374.9208333</v>
      </c>
      <c r="CA719" s="5">
        <v>1454744981.4366667</v>
      </c>
      <c r="CB719" s="5">
        <v>1466083738.0266666</v>
      </c>
      <c r="CC719" s="5">
        <v>1478624670.3758335</v>
      </c>
      <c r="CD719" s="5">
        <v>1490662974.9775</v>
      </c>
      <c r="CE719" s="5">
        <v>1504150695.4175003</v>
      </c>
      <c r="CF719" s="5">
        <v>1520444278.0058334</v>
      </c>
      <c r="CG719" s="5">
        <v>1534391449.7425001</v>
      </c>
      <c r="CH719" s="5">
        <v>1548839889.4883335</v>
      </c>
      <c r="CI719" s="5">
        <v>1563854341.6866667</v>
      </c>
      <c r="CJ719" s="5">
        <v>1580987959.4483335</v>
      </c>
      <c r="CK719" s="5">
        <v>1598318753.2216666</v>
      </c>
      <c r="CL719" s="5">
        <v>1616623033.1458333</v>
      </c>
      <c r="CM719" s="5">
        <v>1635217026.9233334</v>
      </c>
      <c r="CN719" s="5">
        <v>1650843290.6200001</v>
      </c>
      <c r="CO719" s="5">
        <v>1664318897.6783335</v>
      </c>
      <c r="CP719" s="5">
        <v>1676717276.0283337</v>
      </c>
      <c r="CQ719" s="5">
        <v>1689547232.2925003</v>
      </c>
      <c r="CR719" s="5">
        <v>1698590891.2033336</v>
      </c>
      <c r="CS719" s="5">
        <v>1708395203.6275003</v>
      </c>
      <c r="CT719" s="5">
        <v>1712680563.3316669</v>
      </c>
      <c r="CU719" s="5">
        <v>1715334018.0150001</v>
      </c>
      <c r="CV719" s="5">
        <v>1719796403.8491669</v>
      </c>
    </row>
    <row r="720" spans="2:100" s="1" customFormat="1" ht="14" x14ac:dyDescent="0.3">
      <c r="B720" s="1">
        <v>113</v>
      </c>
      <c r="C720" s="1" t="s">
        <v>35</v>
      </c>
      <c r="D720" s="5">
        <v>41411347.498333342</v>
      </c>
      <c r="E720" s="5">
        <v>42483770.409999996</v>
      </c>
      <c r="F720" s="5">
        <v>43603074.990833335</v>
      </c>
      <c r="G720" s="5">
        <v>44649693.677500002</v>
      </c>
      <c r="H720" s="5">
        <v>45759231.535000004</v>
      </c>
      <c r="I720" s="5">
        <v>46935079.355833344</v>
      </c>
      <c r="J720" s="5">
        <v>48164488.917499997</v>
      </c>
      <c r="K720" s="5">
        <v>49440025.199166678</v>
      </c>
      <c r="L720" s="5">
        <v>50693538.979166679</v>
      </c>
      <c r="M720" s="5">
        <v>52009884.401666671</v>
      </c>
      <c r="N720" s="5">
        <v>53117817.697499998</v>
      </c>
      <c r="O720" s="5">
        <v>54061741.520833336</v>
      </c>
      <c r="P720" s="5">
        <v>54805716.671666674</v>
      </c>
      <c r="Q720" s="5">
        <v>55352835.602499999</v>
      </c>
      <c r="R720" s="5">
        <v>55732697.455000006</v>
      </c>
      <c r="S720" s="5">
        <v>56024481.369166672</v>
      </c>
      <c r="T720" s="5">
        <v>56151415.077500008</v>
      </c>
      <c r="U720" s="5">
        <v>56248357.24000001</v>
      </c>
      <c r="V720" s="5">
        <v>56231730.004999995</v>
      </c>
      <c r="W720" s="5">
        <v>55924963.344999999</v>
      </c>
      <c r="X720" s="5">
        <v>55518181.101666659</v>
      </c>
      <c r="Y720" s="5">
        <v>54966409.973333329</v>
      </c>
      <c r="Z720" s="5">
        <v>54447442.928333342</v>
      </c>
      <c r="AA720" s="5">
        <v>53989583.416666679</v>
      </c>
      <c r="AB720" s="5">
        <v>53723876.904166676</v>
      </c>
      <c r="AC720" s="5">
        <v>53598805.397500001</v>
      </c>
      <c r="AD720" s="5">
        <v>53664730.050000004</v>
      </c>
      <c r="AE720" s="5">
        <v>53883994.844166666</v>
      </c>
      <c r="AF720" s="5">
        <v>54230893.007499993</v>
      </c>
      <c r="AG720" s="5">
        <v>49584065.064999998</v>
      </c>
      <c r="AH720" s="5">
        <v>44970092.460833341</v>
      </c>
      <c r="AI720" s="5">
        <v>40505848.825833343</v>
      </c>
      <c r="AJ720" s="5">
        <v>36118369.177500002</v>
      </c>
      <c r="AK720" s="5">
        <v>31828006.411666673</v>
      </c>
      <c r="AL720" s="5">
        <v>27575646.845000003</v>
      </c>
      <c r="AM720" s="5">
        <v>23300081.872500002</v>
      </c>
      <c r="AN720" s="5">
        <v>18894456.5075</v>
      </c>
      <c r="AO720" s="5">
        <v>14418502.67666667</v>
      </c>
      <c r="AP720" s="5">
        <v>9816916.2541666683</v>
      </c>
      <c r="AQ720" s="5">
        <v>5109292.97</v>
      </c>
      <c r="AR720" s="5">
        <v>302000.88833333337</v>
      </c>
      <c r="AS720" s="5">
        <v>309564.20583333337</v>
      </c>
      <c r="AT720" s="5">
        <v>317136.34750000003</v>
      </c>
      <c r="AU720" s="5">
        <v>324547.54166666669</v>
      </c>
      <c r="AV720" s="5">
        <v>331979.47166666674</v>
      </c>
      <c r="AW720" s="5">
        <v>270838.06666666671</v>
      </c>
      <c r="AX720" s="5">
        <v>226378.91750000007</v>
      </c>
      <c r="AY720" s="5">
        <v>184222.39333333334</v>
      </c>
      <c r="AZ720" s="5">
        <v>143271.20916666667</v>
      </c>
      <c r="BA720" s="5">
        <v>102286.33</v>
      </c>
      <c r="BB720" s="5">
        <v>61284.395000000011</v>
      </c>
      <c r="BC720" s="5">
        <v>45609.499166666676</v>
      </c>
      <c r="BD720" s="5">
        <v>37404.336666666662</v>
      </c>
      <c r="BE720" s="5">
        <v>32264.755833333333</v>
      </c>
      <c r="BF720" s="5">
        <v>27081.305833333332</v>
      </c>
      <c r="BG720" s="5">
        <v>23955.737499999999</v>
      </c>
      <c r="BH720" s="5">
        <v>16523.807499999999</v>
      </c>
      <c r="BI720" s="5">
        <v>9098.0541666666668</v>
      </c>
      <c r="BJ720" s="5">
        <v>13110.844999999999</v>
      </c>
      <c r="BK720" s="5">
        <v>13110.844999999999</v>
      </c>
      <c r="BL720" s="5">
        <v>13110.844999999999</v>
      </c>
      <c r="BM720" s="5">
        <v>13110.844999999999</v>
      </c>
      <c r="BN720" s="5">
        <v>13110.844999999999</v>
      </c>
      <c r="BO720" s="5">
        <v>13110.844999999999</v>
      </c>
      <c r="BP720" s="5">
        <v>13110.844999999999</v>
      </c>
      <c r="BQ720" s="5">
        <v>10687.108333333332</v>
      </c>
      <c r="BR720" s="5">
        <v>8298.4166666666661</v>
      </c>
      <c r="BS720" s="5">
        <v>4012.790833333333</v>
      </c>
      <c r="BT720" s="5">
        <v>4012.790833333333</v>
      </c>
      <c r="BU720" s="5">
        <v>4012.790833333333</v>
      </c>
      <c r="BV720" s="5">
        <v>0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</v>
      </c>
      <c r="CM720" s="5">
        <v>0</v>
      </c>
      <c r="CN720" s="5">
        <v>0</v>
      </c>
      <c r="CO720" s="5">
        <v>0</v>
      </c>
      <c r="CP720" s="5">
        <v>0</v>
      </c>
      <c r="CQ720" s="5">
        <v>0</v>
      </c>
      <c r="CR720" s="5">
        <v>0</v>
      </c>
      <c r="CS720" s="5">
        <v>0</v>
      </c>
      <c r="CT720" s="5">
        <v>0</v>
      </c>
      <c r="CU720" s="5">
        <v>0</v>
      </c>
      <c r="CV720" s="5">
        <v>0</v>
      </c>
    </row>
    <row r="721" spans="2:100" s="1" customFormat="1" ht="14" x14ac:dyDescent="0.3">
      <c r="B721" s="1">
        <v>114</v>
      </c>
      <c r="C721" s="1" t="s">
        <v>28</v>
      </c>
      <c r="D721" s="5">
        <v>343740950.03000003</v>
      </c>
      <c r="E721" s="5">
        <v>351119335.78500003</v>
      </c>
      <c r="F721" s="5">
        <v>358706718.90333337</v>
      </c>
      <c r="G721" s="5">
        <v>367067378.33833331</v>
      </c>
      <c r="H721" s="5">
        <v>375238683.55083328</v>
      </c>
      <c r="I721" s="5">
        <v>383680148.11750001</v>
      </c>
      <c r="J721" s="5">
        <v>393162963.40749997</v>
      </c>
      <c r="K721" s="5">
        <v>402951407.92833334</v>
      </c>
      <c r="L721" s="5">
        <v>412193934.11750001</v>
      </c>
      <c r="M721" s="5">
        <v>421345975.02749997</v>
      </c>
      <c r="N721" s="5">
        <v>430170753.9066667</v>
      </c>
      <c r="O721" s="5">
        <v>439110889.70833331</v>
      </c>
      <c r="P721" s="5">
        <v>447021270.36583328</v>
      </c>
      <c r="Q721" s="5">
        <v>455072269.79666662</v>
      </c>
      <c r="R721" s="5">
        <v>463442108.34500003</v>
      </c>
      <c r="S721" s="5">
        <v>471683267.17083335</v>
      </c>
      <c r="T721" s="5">
        <v>480143195.76749998</v>
      </c>
      <c r="U721" s="5">
        <v>490135185.40000004</v>
      </c>
      <c r="V721" s="5">
        <v>499725391.99250007</v>
      </c>
      <c r="W721" s="5">
        <v>508980104.80916673</v>
      </c>
      <c r="X721" s="5">
        <v>518847208.94666672</v>
      </c>
      <c r="Y721" s="5">
        <v>528105028.06166673</v>
      </c>
      <c r="Z721" s="5">
        <v>536648808.37333328</v>
      </c>
      <c r="AA721" s="5">
        <v>545250135.40083325</v>
      </c>
      <c r="AB721" s="5">
        <v>553788236.5958333</v>
      </c>
      <c r="AC721" s="5">
        <v>560889062.66250002</v>
      </c>
      <c r="AD721" s="5">
        <v>569546042.40333343</v>
      </c>
      <c r="AE721" s="5">
        <v>577451196.03250015</v>
      </c>
      <c r="AF721" s="5">
        <v>585027875.11333334</v>
      </c>
      <c r="AG721" s="5">
        <v>590992266.57000005</v>
      </c>
      <c r="AH721" s="5">
        <v>596731820.81750011</v>
      </c>
      <c r="AI721" s="5">
        <v>602657134.47000015</v>
      </c>
      <c r="AJ721" s="5">
        <v>608288869.32416677</v>
      </c>
      <c r="AK721" s="5">
        <v>614653882.35000002</v>
      </c>
      <c r="AL721" s="5">
        <v>621159656.64333332</v>
      </c>
      <c r="AM721" s="5">
        <v>626145216.94916666</v>
      </c>
      <c r="AN721" s="5">
        <v>630846389.60749996</v>
      </c>
      <c r="AO721" s="5">
        <v>638518111.98250008</v>
      </c>
      <c r="AP721" s="5">
        <v>644651775.8458333</v>
      </c>
      <c r="AQ721" s="5">
        <v>650806593.07833338</v>
      </c>
      <c r="AR721" s="5">
        <v>656204213.55833328</v>
      </c>
      <c r="AS721" s="5">
        <v>661372622.14333332</v>
      </c>
      <c r="AT721" s="5">
        <v>666074995.64416659</v>
      </c>
      <c r="AU721" s="5">
        <v>669499583.28000009</v>
      </c>
      <c r="AV721" s="5">
        <v>671658057.77083337</v>
      </c>
      <c r="AW721" s="5">
        <v>672253792.71083343</v>
      </c>
      <c r="AX721" s="5">
        <v>671789799.82000005</v>
      </c>
      <c r="AY721" s="5">
        <v>672043760.04333341</v>
      </c>
      <c r="AZ721" s="5">
        <v>670889552.87666667</v>
      </c>
      <c r="BA721" s="5">
        <v>666938267.31833327</v>
      </c>
      <c r="BB721" s="5">
        <v>663141460.68416667</v>
      </c>
      <c r="BC721" s="5">
        <v>659318988.24916661</v>
      </c>
      <c r="BD721" s="5">
        <v>656219364.84249985</v>
      </c>
      <c r="BE721" s="5">
        <v>654099469.30916667</v>
      </c>
      <c r="BF721" s="5">
        <v>651154874.34000003</v>
      </c>
      <c r="BG721" s="5">
        <v>649125492.69416666</v>
      </c>
      <c r="BH721" s="5">
        <v>648185483.25583339</v>
      </c>
      <c r="BI721" s="5">
        <v>649182884.41583347</v>
      </c>
      <c r="BJ721" s="5">
        <v>651856120.78250003</v>
      </c>
      <c r="BK721" s="5">
        <v>655143399.53000009</v>
      </c>
      <c r="BL721" s="5">
        <v>659880488.71583343</v>
      </c>
      <c r="BM721" s="5">
        <v>664549935.36833346</v>
      </c>
      <c r="BN721" s="5">
        <v>668592101.69333339</v>
      </c>
      <c r="BO721" s="5">
        <v>671789821.64999998</v>
      </c>
      <c r="BP721" s="5">
        <v>675653760.46083331</v>
      </c>
      <c r="BQ721" s="5">
        <v>679119343.68083334</v>
      </c>
      <c r="BR721" s="5">
        <v>683845362.11249983</v>
      </c>
      <c r="BS721" s="5">
        <v>690089282.38333333</v>
      </c>
      <c r="BT721" s="5">
        <v>696720720.5091666</v>
      </c>
      <c r="BU721" s="5">
        <v>703317278.27666676</v>
      </c>
      <c r="BV721" s="5">
        <v>709598648.74083328</v>
      </c>
      <c r="BW721" s="5">
        <v>716184807.52333343</v>
      </c>
      <c r="BX721" s="5">
        <v>721825512.0291667</v>
      </c>
      <c r="BY721" s="5">
        <v>728660084.44500005</v>
      </c>
      <c r="BZ721" s="5">
        <v>735915824.58916664</v>
      </c>
      <c r="CA721" s="5">
        <v>744235050.75666666</v>
      </c>
      <c r="CB721" s="5">
        <v>753022566.23833334</v>
      </c>
      <c r="CC721" s="5">
        <v>763080868.06916666</v>
      </c>
      <c r="CD721" s="5">
        <v>773606049.04250002</v>
      </c>
      <c r="CE721" s="5">
        <v>783484184.26916659</v>
      </c>
      <c r="CF721" s="5">
        <v>792781135.2166667</v>
      </c>
      <c r="CG721" s="5">
        <v>801079091.68499994</v>
      </c>
      <c r="CH721" s="5">
        <v>808972795.76416647</v>
      </c>
      <c r="CI721" s="5">
        <v>816435412.07916677</v>
      </c>
      <c r="CJ721" s="5">
        <v>823216831.28166664</v>
      </c>
      <c r="CK721" s="5">
        <v>829645833.63999999</v>
      </c>
      <c r="CL721" s="5">
        <v>836065100.81583345</v>
      </c>
      <c r="CM721" s="5">
        <v>842270803.56250012</v>
      </c>
      <c r="CN721" s="5">
        <v>847275039.8991667</v>
      </c>
      <c r="CO721" s="5">
        <v>851019102.21416664</v>
      </c>
      <c r="CP721" s="5">
        <v>853630034.47166669</v>
      </c>
      <c r="CQ721" s="5">
        <v>855470558.53166676</v>
      </c>
      <c r="CR721" s="5">
        <v>857275252.43833339</v>
      </c>
      <c r="CS721" s="5">
        <v>858800092.03833342</v>
      </c>
      <c r="CT721" s="5">
        <v>859783905.38166666</v>
      </c>
      <c r="CU721" s="5">
        <v>860485427.97416675</v>
      </c>
      <c r="CV721" s="5">
        <v>861871550.48083341</v>
      </c>
    </row>
    <row r="722" spans="2:100" s="1" customFormat="1" ht="14" x14ac:dyDescent="0.3">
      <c r="B722" s="1">
        <v>123</v>
      </c>
      <c r="C722" s="1" t="s">
        <v>52</v>
      </c>
      <c r="D722" s="5">
        <v>3217814085.8033333</v>
      </c>
      <c r="E722" s="5">
        <v>3293171964.1708331</v>
      </c>
      <c r="F722" s="5">
        <v>3370238412.9166665</v>
      </c>
      <c r="G722" s="5">
        <v>3433805282.6750007</v>
      </c>
      <c r="H722" s="5">
        <v>3485522495.4025006</v>
      </c>
      <c r="I722" s="5">
        <v>3522936149.165834</v>
      </c>
      <c r="J722" s="5">
        <v>3548796472.5866675</v>
      </c>
      <c r="K722" s="5">
        <v>3571021809.773334</v>
      </c>
      <c r="L722" s="5">
        <v>3592245869.8491669</v>
      </c>
      <c r="M722" s="5">
        <v>3603600979.1950002</v>
      </c>
      <c r="N722" s="5">
        <v>3610554274.5650005</v>
      </c>
      <c r="O722" s="5">
        <v>3611211663.4450002</v>
      </c>
      <c r="P722" s="5">
        <v>3611591414.8916669</v>
      </c>
      <c r="Q722" s="5">
        <v>3619072227.3099999</v>
      </c>
      <c r="R722" s="5">
        <v>3630867014.0175004</v>
      </c>
      <c r="S722" s="5">
        <v>3643331619.7150002</v>
      </c>
      <c r="T722" s="5">
        <v>3660326718.8208332</v>
      </c>
      <c r="U722" s="5">
        <v>3693593026.3475003</v>
      </c>
      <c r="V722" s="5">
        <v>3714139275.5616679</v>
      </c>
      <c r="W722" s="5">
        <v>3731374739.6275001</v>
      </c>
      <c r="X722" s="5">
        <v>3742892619.5141664</v>
      </c>
      <c r="Y722" s="5">
        <v>3760251912.3625007</v>
      </c>
      <c r="Z722" s="5">
        <v>3792870896.9125004</v>
      </c>
      <c r="AA722" s="5">
        <v>3819961938.9666672</v>
      </c>
      <c r="AB722" s="5">
        <v>3844407924.6991668</v>
      </c>
      <c r="AC722" s="5">
        <v>3857729270.7633328</v>
      </c>
      <c r="AD722" s="5">
        <v>3856217646.146666</v>
      </c>
      <c r="AE722" s="5">
        <v>3889631718.1016669</v>
      </c>
      <c r="AF722" s="5">
        <v>3899496981.6650004</v>
      </c>
      <c r="AG722" s="5">
        <v>3902222903.3099999</v>
      </c>
      <c r="AH722" s="5">
        <v>3898713314.7383332</v>
      </c>
      <c r="AI722" s="5">
        <v>3875722097.7949996</v>
      </c>
      <c r="AJ722" s="5">
        <v>3847316474.3575001</v>
      </c>
      <c r="AK722" s="5">
        <v>3811500042.9449997</v>
      </c>
      <c r="AL722" s="5">
        <v>3778866127.3241668</v>
      </c>
      <c r="AM722" s="5">
        <v>3749311900.7075</v>
      </c>
      <c r="AN722" s="5">
        <v>3744296861.9933333</v>
      </c>
      <c r="AO722" s="5">
        <v>3736022073.5083337</v>
      </c>
      <c r="AP722" s="5">
        <v>3731999050.9166675</v>
      </c>
      <c r="AQ722" s="5">
        <v>3797251318.815834</v>
      </c>
      <c r="AR722" s="5">
        <v>3853019777.5075002</v>
      </c>
      <c r="AS722" s="5">
        <v>3916458328.5241666</v>
      </c>
      <c r="AT722" s="5">
        <v>3999613558.7299995</v>
      </c>
      <c r="AU722" s="5">
        <v>4103211427.9824996</v>
      </c>
      <c r="AV722" s="5">
        <v>4215185592.3566666</v>
      </c>
      <c r="AW722" s="5">
        <v>4361736449.4858332</v>
      </c>
      <c r="AX722" s="5">
        <v>4498770979.2366667</v>
      </c>
      <c r="AY722" s="5">
        <v>4645359085.7725</v>
      </c>
      <c r="AZ722" s="5">
        <v>4804924708.9916668</v>
      </c>
      <c r="BA722" s="5">
        <v>4978820853.7825003</v>
      </c>
      <c r="BB722" s="5">
        <v>5157663127.2066669</v>
      </c>
      <c r="BC722" s="5">
        <v>5210075841.8875008</v>
      </c>
      <c r="BD722" s="5">
        <v>5290056601.0233335</v>
      </c>
      <c r="BE722" s="5">
        <v>5364691321.8208332</v>
      </c>
      <c r="BF722" s="5">
        <v>5435155981.6133318</v>
      </c>
      <c r="BG722" s="5">
        <v>5558620078.0516663</v>
      </c>
      <c r="BH722" s="5">
        <v>5675371874.7649994</v>
      </c>
      <c r="BI722" s="5">
        <v>5770629885.0408325</v>
      </c>
      <c r="BJ722" s="5">
        <v>5872904542.6116667</v>
      </c>
      <c r="BK722" s="5">
        <v>5952601876.7058325</v>
      </c>
      <c r="BL722" s="5">
        <v>5992395401.3599997</v>
      </c>
      <c r="BM722" s="5">
        <v>6032539204.7149992</v>
      </c>
      <c r="BN722" s="5">
        <v>6079326662.6033325</v>
      </c>
      <c r="BO722" s="5">
        <v>6147316812.3141661</v>
      </c>
      <c r="BP722" s="5">
        <v>6220480938.0291662</v>
      </c>
      <c r="BQ722" s="5">
        <v>6314684125.7108335</v>
      </c>
      <c r="BR722" s="5">
        <v>6397742775.7850008</v>
      </c>
      <c r="BS722" s="5">
        <v>6432210038.9174995</v>
      </c>
      <c r="BT722" s="5">
        <v>6457558463.5383329</v>
      </c>
      <c r="BU722" s="5">
        <v>6486514994.184166</v>
      </c>
      <c r="BV722" s="5">
        <v>6509698267.8566666</v>
      </c>
      <c r="BW722" s="5">
        <v>6569823088.4408331</v>
      </c>
      <c r="BX722" s="5">
        <v>6635545358.8408327</v>
      </c>
      <c r="BY722" s="5">
        <v>6721778578.5141668</v>
      </c>
      <c r="BZ722" s="5">
        <v>6785309840.3841667</v>
      </c>
      <c r="CA722" s="5">
        <v>6851080690.0558329</v>
      </c>
      <c r="CB722" s="5">
        <v>6935925037.9191666</v>
      </c>
      <c r="CC722" s="5">
        <v>6989317525.9508333</v>
      </c>
      <c r="CD722" s="5">
        <v>7050328840.5475006</v>
      </c>
      <c r="CE722" s="5">
        <v>7123733102.2524996</v>
      </c>
      <c r="CF722" s="5">
        <v>7211148468.5058336</v>
      </c>
      <c r="CG722" s="5">
        <v>7289873887.4199991</v>
      </c>
      <c r="CH722" s="5">
        <v>7352452223.6699991</v>
      </c>
      <c r="CI722" s="5">
        <v>7407049233.295001</v>
      </c>
      <c r="CJ722" s="5">
        <v>7467141633.3316679</v>
      </c>
      <c r="CK722" s="5">
        <v>7509261185.3208342</v>
      </c>
      <c r="CL722" s="5">
        <v>7570840189.5166655</v>
      </c>
      <c r="CM722" s="5">
        <v>7621569887.6766663</v>
      </c>
      <c r="CN722" s="5">
        <v>7672784729.2991676</v>
      </c>
      <c r="CO722" s="5">
        <v>7722807219.9550009</v>
      </c>
      <c r="CP722" s="5">
        <v>7764963262.4749994</v>
      </c>
      <c r="CQ722" s="5">
        <v>7811387399.1966658</v>
      </c>
      <c r="CR722" s="5">
        <v>7849469091.9841652</v>
      </c>
      <c r="CS722" s="5">
        <v>7882659382.1333342</v>
      </c>
      <c r="CT722" s="5">
        <v>7928858223.1000013</v>
      </c>
      <c r="CU722" s="5">
        <v>7968269406.0441666</v>
      </c>
      <c r="CV722" s="5">
        <v>8008872392.3649988</v>
      </c>
    </row>
    <row r="723" spans="2:100" s="1" customFormat="1" ht="14" x14ac:dyDescent="0.3">
      <c r="B723" s="1">
        <v>125</v>
      </c>
      <c r="C723" s="1" t="s">
        <v>75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</v>
      </c>
      <c r="CM723" s="5">
        <v>0</v>
      </c>
      <c r="CN723" s="5">
        <v>0</v>
      </c>
      <c r="CO723" s="5">
        <v>0</v>
      </c>
      <c r="CP723" s="5">
        <v>0</v>
      </c>
      <c r="CQ723" s="5">
        <v>0</v>
      </c>
      <c r="CR723" s="5">
        <v>0</v>
      </c>
      <c r="CS723" s="5">
        <v>0</v>
      </c>
      <c r="CT723" s="5">
        <v>0</v>
      </c>
      <c r="CU723" s="5">
        <v>0</v>
      </c>
      <c r="CV723" s="5">
        <v>0</v>
      </c>
    </row>
    <row r="724" spans="2:100" s="1" customFormat="1" ht="14" x14ac:dyDescent="0.3">
      <c r="B724" s="1">
        <v>126</v>
      </c>
      <c r="C724" s="1" t="s">
        <v>5</v>
      </c>
      <c r="D724" s="5">
        <v>2687806500.7391667</v>
      </c>
      <c r="E724" s="5">
        <v>2726565438.4783335</v>
      </c>
      <c r="F724" s="5">
        <v>2779387886.1875</v>
      </c>
      <c r="G724" s="5">
        <v>2780408850.3191667</v>
      </c>
      <c r="H724" s="5">
        <v>2792698407.0541668</v>
      </c>
      <c r="I724" s="5">
        <v>2864131066.0983334</v>
      </c>
      <c r="J724" s="5">
        <v>2926468016.9558334</v>
      </c>
      <c r="K724" s="5">
        <v>3001353284.4641666</v>
      </c>
      <c r="L724" s="5">
        <v>3037394611.2433333</v>
      </c>
      <c r="M724" s="5">
        <v>3052269326.0124993</v>
      </c>
      <c r="N724" s="5">
        <v>3058291293.604166</v>
      </c>
      <c r="O724" s="5">
        <v>3092498621.5616665</v>
      </c>
      <c r="P724" s="5">
        <v>3130193253.0283337</v>
      </c>
      <c r="Q724" s="5">
        <v>3139096643.8225002</v>
      </c>
      <c r="R724" s="5">
        <v>3140040538.0524998</v>
      </c>
      <c r="S724" s="5">
        <v>3147663735.2966671</v>
      </c>
      <c r="T724" s="5">
        <v>3177761853.6433334</v>
      </c>
      <c r="U724" s="5">
        <v>3164231403.7291675</v>
      </c>
      <c r="V724" s="5">
        <v>3175771124.1233335</v>
      </c>
      <c r="W724" s="5">
        <v>3194898052.5450001</v>
      </c>
      <c r="X724" s="5">
        <v>3205960789.5458336</v>
      </c>
      <c r="Y724" s="5">
        <v>3236111923.9641666</v>
      </c>
      <c r="Z724" s="5">
        <v>3258669284.2558331</v>
      </c>
      <c r="AA724" s="5">
        <v>3259845955.6574998</v>
      </c>
      <c r="AB724" s="5">
        <v>3233115380.5033336</v>
      </c>
      <c r="AC724" s="5">
        <v>3237471520.8733335</v>
      </c>
      <c r="AD724" s="5">
        <v>3245408165.4050007</v>
      </c>
      <c r="AE724" s="5">
        <v>3262161600.8975005</v>
      </c>
      <c r="AF724" s="5">
        <v>3266457852.7083335</v>
      </c>
      <c r="AG724" s="5">
        <v>3273881874.3349996</v>
      </c>
      <c r="AH724" s="5">
        <v>3278171590.0399995</v>
      </c>
      <c r="AI724" s="5">
        <v>3264103162.8608336</v>
      </c>
      <c r="AJ724" s="5">
        <v>3274572289.7375007</v>
      </c>
      <c r="AK724" s="5">
        <v>3254651694.6141667</v>
      </c>
      <c r="AL724" s="5">
        <v>3259769379.9333339</v>
      </c>
      <c r="AM724" s="5">
        <v>3270059463.875</v>
      </c>
      <c r="AN724" s="5">
        <v>3304022114.5708332</v>
      </c>
      <c r="AO724" s="5">
        <v>3330514189.25</v>
      </c>
      <c r="AP724" s="5">
        <v>3337995392.7800002</v>
      </c>
      <c r="AQ724" s="5">
        <v>3331273834.4074998</v>
      </c>
      <c r="AR724" s="5">
        <v>3328017644.8441663</v>
      </c>
      <c r="AS724" s="5">
        <v>3343382881.6374993</v>
      </c>
      <c r="AT724" s="5">
        <v>3345751126.4533329</v>
      </c>
      <c r="AU724" s="5">
        <v>3347978889.8941665</v>
      </c>
      <c r="AV724" s="5">
        <v>3360773224.27</v>
      </c>
      <c r="AW724" s="5">
        <v>3389761518.9224992</v>
      </c>
      <c r="AX724" s="5">
        <v>3412695069.4074993</v>
      </c>
      <c r="AY724" s="5">
        <v>3463272963.7374997</v>
      </c>
      <c r="AZ724" s="5">
        <v>3513517153.9899998</v>
      </c>
      <c r="BA724" s="5">
        <v>3551868112.7674999</v>
      </c>
      <c r="BB724" s="5">
        <v>3605503744.6733336</v>
      </c>
      <c r="BC724" s="5">
        <v>3660750258.7724996</v>
      </c>
      <c r="BD724" s="5">
        <v>3701614665.248333</v>
      </c>
      <c r="BE724" s="5">
        <v>3714787973.4508338</v>
      </c>
      <c r="BF724" s="5">
        <v>3730333741.4208331</v>
      </c>
      <c r="BG724" s="5">
        <v>3752874849.7991662</v>
      </c>
      <c r="BH724" s="5">
        <v>3777117579.4241662</v>
      </c>
      <c r="BI724" s="5">
        <v>3798322084.0499997</v>
      </c>
      <c r="BJ724" s="5">
        <v>3810709648.8483334</v>
      </c>
      <c r="BK724" s="5">
        <v>3807739095.1708336</v>
      </c>
      <c r="BL724" s="5">
        <v>3792362132.9166665</v>
      </c>
      <c r="BM724" s="5">
        <v>3765840847.9566669</v>
      </c>
      <c r="BN724" s="5">
        <v>3740015830.9833336</v>
      </c>
      <c r="BO724" s="5">
        <v>3724106808.4883332</v>
      </c>
      <c r="BP724" s="5">
        <v>3714819756.6766667</v>
      </c>
      <c r="BQ724" s="5">
        <v>3726144177.1408334</v>
      </c>
      <c r="BR724" s="5">
        <v>3737898481.7241664</v>
      </c>
      <c r="BS724" s="5">
        <v>3724892741.5249996</v>
      </c>
      <c r="BT724" s="5">
        <v>3718512128.1099992</v>
      </c>
      <c r="BU724" s="5">
        <v>3699309615.8333335</v>
      </c>
      <c r="BV724" s="5">
        <v>3688298095.3958335</v>
      </c>
      <c r="BW724" s="5">
        <v>3680403261.7808337</v>
      </c>
      <c r="BX724" s="5">
        <v>3690667047.0250001</v>
      </c>
      <c r="BY724" s="5">
        <v>3722326826.1700001</v>
      </c>
      <c r="BZ724" s="5">
        <v>3747986744.603334</v>
      </c>
      <c r="CA724" s="5">
        <v>3767092483.3633332</v>
      </c>
      <c r="CB724" s="5">
        <v>3784250102.1308331</v>
      </c>
      <c r="CC724" s="5">
        <v>3796650160.1499996</v>
      </c>
      <c r="CD724" s="5">
        <v>3798919745.4791665</v>
      </c>
      <c r="CE724" s="5">
        <v>3816807461.8508334</v>
      </c>
      <c r="CF724" s="5">
        <v>3839771201.662499</v>
      </c>
      <c r="CG724" s="5">
        <v>3869786714.6099992</v>
      </c>
      <c r="CH724" s="5">
        <v>3893736625.8483334</v>
      </c>
      <c r="CI724" s="5">
        <v>3899196223.7558331</v>
      </c>
      <c r="CJ724" s="5">
        <v>3902855008.2625003</v>
      </c>
      <c r="CK724" s="5">
        <v>3899376126.8050008</v>
      </c>
      <c r="CL724" s="5">
        <v>3903686524.1716671</v>
      </c>
      <c r="CM724" s="5">
        <v>3897135199.0525002</v>
      </c>
      <c r="CN724" s="5">
        <v>3883426486.9866672</v>
      </c>
      <c r="CO724" s="5">
        <v>3853314723.7591667</v>
      </c>
      <c r="CP724" s="5">
        <v>3834221935.8041673</v>
      </c>
      <c r="CQ724" s="5">
        <v>3807990919.9625001</v>
      </c>
      <c r="CR724" s="5">
        <v>3772671810.3658338</v>
      </c>
      <c r="CS724" s="5">
        <v>3734684592.9941673</v>
      </c>
      <c r="CT724" s="5">
        <v>3720165139.1341667</v>
      </c>
      <c r="CU724" s="5">
        <v>3718132286.8824997</v>
      </c>
      <c r="CV724" s="5">
        <v>3711068564.9724998</v>
      </c>
    </row>
    <row r="725" spans="2:100" s="1" customFormat="1" ht="14" x14ac:dyDescent="0.3">
      <c r="B725" s="1">
        <v>127</v>
      </c>
      <c r="C725" s="1" t="s">
        <v>2</v>
      </c>
      <c r="D725" s="5">
        <v>1350993304.6308334</v>
      </c>
      <c r="E725" s="5">
        <v>1404445493.0025001</v>
      </c>
      <c r="F725" s="5">
        <v>1448543581.7924998</v>
      </c>
      <c r="G725" s="5">
        <v>1494310964.9508333</v>
      </c>
      <c r="H725" s="5">
        <v>1531882753.1250002</v>
      </c>
      <c r="I725" s="5">
        <v>1564390388.4116669</v>
      </c>
      <c r="J725" s="5">
        <v>1624628286.9941666</v>
      </c>
      <c r="K725" s="5">
        <v>1650951449.5799999</v>
      </c>
      <c r="L725" s="5">
        <v>1674567824.5666668</v>
      </c>
      <c r="M725" s="5">
        <v>1707197996.7199996</v>
      </c>
      <c r="N725" s="5">
        <v>1736791446.5391667</v>
      </c>
      <c r="O725" s="5">
        <v>1742780639.2891667</v>
      </c>
      <c r="P725" s="5">
        <v>1751521584.1125</v>
      </c>
      <c r="Q725" s="5">
        <v>1771485537.6333334</v>
      </c>
      <c r="R725" s="5">
        <v>1793085746.5708334</v>
      </c>
      <c r="S725" s="5">
        <v>1813952314.3924999</v>
      </c>
      <c r="T725" s="5">
        <v>1812844884.4758332</v>
      </c>
      <c r="U725" s="5">
        <v>1847054998.6700001</v>
      </c>
      <c r="V725" s="5">
        <v>1891571785.5283334</v>
      </c>
      <c r="W725" s="5">
        <v>1911427548.8616667</v>
      </c>
      <c r="X725" s="5">
        <v>1942376032.9108331</v>
      </c>
      <c r="Y725" s="5">
        <v>1942453153.9049997</v>
      </c>
      <c r="Z725" s="5">
        <v>1953262829.0699997</v>
      </c>
      <c r="AA725" s="5">
        <v>1989046080.6091664</v>
      </c>
      <c r="AB725" s="5">
        <v>2009388664.4216669</v>
      </c>
      <c r="AC725" s="5">
        <v>2041462875.3283331</v>
      </c>
      <c r="AD725" s="5">
        <v>2088304194.9508336</v>
      </c>
      <c r="AE725" s="5">
        <v>2103319776.3408329</v>
      </c>
      <c r="AF725" s="5">
        <v>2128235059.0550003</v>
      </c>
      <c r="AG725" s="5">
        <v>2111504237.4708335</v>
      </c>
      <c r="AH725" s="5">
        <v>2087184817.9941666</v>
      </c>
      <c r="AI725" s="5">
        <v>2111968965.325</v>
      </c>
      <c r="AJ725" s="5">
        <v>2124510152.9600003</v>
      </c>
      <c r="AK725" s="5">
        <v>2158205511.8575006</v>
      </c>
      <c r="AL725" s="5">
        <v>2186336291.645</v>
      </c>
      <c r="AM725" s="5">
        <v>2203421465.2950001</v>
      </c>
      <c r="AN725" s="5">
        <v>2256641620.7633333</v>
      </c>
      <c r="AO725" s="5">
        <v>2297289598.3449998</v>
      </c>
      <c r="AP725" s="5">
        <v>2336486829.271667</v>
      </c>
      <c r="AQ725" s="5">
        <v>2380916884.1391664</v>
      </c>
      <c r="AR725" s="5">
        <v>2409309104.3016667</v>
      </c>
      <c r="AS725" s="5">
        <v>2460210073.8000002</v>
      </c>
      <c r="AT725" s="5">
        <v>2512278525.4533334</v>
      </c>
      <c r="AU725" s="5">
        <v>2562223222.4908333</v>
      </c>
      <c r="AV725" s="5">
        <v>2681205404.6408339</v>
      </c>
      <c r="AW725" s="5">
        <v>2714302210.9558339</v>
      </c>
      <c r="AX725" s="5">
        <v>2765208472.1350002</v>
      </c>
      <c r="AY725" s="5">
        <v>2844080364.2516665</v>
      </c>
      <c r="AZ725" s="5">
        <v>2885015398.7866669</v>
      </c>
      <c r="BA725" s="5">
        <v>2939577534.2383332</v>
      </c>
      <c r="BB725" s="5">
        <v>3004259049.3300004</v>
      </c>
      <c r="BC725" s="5">
        <v>3055910024.5433335</v>
      </c>
      <c r="BD725" s="5">
        <v>3094420222.75</v>
      </c>
      <c r="BE725" s="5">
        <v>3141558466.8458333</v>
      </c>
      <c r="BF725" s="5">
        <v>3168659742.9249997</v>
      </c>
      <c r="BG725" s="5">
        <v>3191930720.605</v>
      </c>
      <c r="BH725" s="5">
        <v>3149707674.7758331</v>
      </c>
      <c r="BI725" s="5">
        <v>3170652851.4266663</v>
      </c>
      <c r="BJ725" s="5">
        <v>3190097989.7258334</v>
      </c>
      <c r="BK725" s="5">
        <v>3157396987.1016669</v>
      </c>
      <c r="BL725" s="5">
        <v>3142082126.9899998</v>
      </c>
      <c r="BM725" s="5">
        <v>3106411016.2049999</v>
      </c>
      <c r="BN725" s="5">
        <v>3044255654.4475002</v>
      </c>
      <c r="BO725" s="5">
        <v>3035578390.7049999</v>
      </c>
      <c r="BP725" s="5">
        <v>3052672678.3408332</v>
      </c>
      <c r="BQ725" s="5">
        <v>3079760426.1725001</v>
      </c>
      <c r="BR725" s="5">
        <v>3076811253.2099996</v>
      </c>
      <c r="BS725" s="5">
        <v>3073621417.6008334</v>
      </c>
      <c r="BT725" s="5">
        <v>3066380882.9191666</v>
      </c>
      <c r="BU725" s="5">
        <v>3081497695.8666663</v>
      </c>
      <c r="BV725" s="5">
        <v>3093242513.1008325</v>
      </c>
      <c r="BW725" s="5">
        <v>3120104202.623333</v>
      </c>
      <c r="BX725" s="5">
        <v>3148123184.8066659</v>
      </c>
      <c r="BY725" s="5">
        <v>3186015395.5033326</v>
      </c>
      <c r="BZ725" s="5">
        <v>3222502235.771667</v>
      </c>
      <c r="CA725" s="5">
        <v>3220785642.8691669</v>
      </c>
      <c r="CB725" s="5">
        <v>3225991446.2533336</v>
      </c>
      <c r="CC725" s="5">
        <v>3227080468.5483336</v>
      </c>
      <c r="CD725" s="5">
        <v>3281409753.542501</v>
      </c>
      <c r="CE725" s="5">
        <v>3303886066.4266663</v>
      </c>
      <c r="CF725" s="5">
        <v>3345539732.0499997</v>
      </c>
      <c r="CG725" s="5">
        <v>3381497126.6599998</v>
      </c>
      <c r="CH725" s="5">
        <v>3405023483.6816659</v>
      </c>
      <c r="CI725" s="5">
        <v>3443891291.4033332</v>
      </c>
      <c r="CJ725" s="5">
        <v>3490737770.6133327</v>
      </c>
      <c r="CK725" s="5">
        <v>3529950424.5866661</v>
      </c>
      <c r="CL725" s="5">
        <v>3602873480.7758327</v>
      </c>
      <c r="CM725" s="5">
        <v>3695164184.6383328</v>
      </c>
      <c r="CN725" s="5">
        <v>3765766638.8141665</v>
      </c>
      <c r="CO725" s="5">
        <v>3835361988.3199997</v>
      </c>
      <c r="CP725" s="5">
        <v>3844820002.0933337</v>
      </c>
      <c r="CQ725" s="5">
        <v>3857322147.4600005</v>
      </c>
      <c r="CR725" s="5">
        <v>3902558177.3850002</v>
      </c>
      <c r="CS725" s="5">
        <v>3964360201.3008327</v>
      </c>
      <c r="CT725" s="5">
        <v>3988160151.207499</v>
      </c>
      <c r="CU725" s="5">
        <v>4040829752.4774995</v>
      </c>
      <c r="CV725" s="5">
        <v>4029172037.3766665</v>
      </c>
    </row>
    <row r="726" spans="2:100" s="1" customFormat="1" ht="14" x14ac:dyDescent="0.3">
      <c r="B726" s="1">
        <v>129</v>
      </c>
      <c r="C726" s="1" t="s">
        <v>76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133333.33333333334</v>
      </c>
      <c r="O726" s="5">
        <v>791666.66666666663</v>
      </c>
      <c r="P726" s="5">
        <v>2493595.9824999999</v>
      </c>
      <c r="Q726" s="5">
        <v>4337686.7024999997</v>
      </c>
      <c r="R726" s="5">
        <v>6182476.2349999994</v>
      </c>
      <c r="S726" s="5">
        <v>8028012.4641666664</v>
      </c>
      <c r="T726" s="5">
        <v>9874277.2475000005</v>
      </c>
      <c r="U726" s="5">
        <v>11852753.559166668</v>
      </c>
      <c r="V726" s="5">
        <v>13828499.803333335</v>
      </c>
      <c r="W726" s="5">
        <v>15923929.926666668</v>
      </c>
      <c r="X726" s="5">
        <v>17813898.680833336</v>
      </c>
      <c r="Y726" s="5">
        <v>20033103.315833334</v>
      </c>
      <c r="Z726" s="5">
        <v>22113500.693333335</v>
      </c>
      <c r="AA726" s="5">
        <v>24779567.142500002</v>
      </c>
      <c r="AB726" s="5">
        <v>26389217.231666669</v>
      </c>
      <c r="AC726" s="5">
        <v>28190130.433333337</v>
      </c>
      <c r="AD726" s="5">
        <v>39016587.664999999</v>
      </c>
      <c r="AE726" s="5">
        <v>49927093.259166665</v>
      </c>
      <c r="AF726" s="5">
        <v>63311945.836666666</v>
      </c>
      <c r="AG726" s="5">
        <v>77170914.555833325</v>
      </c>
      <c r="AH726" s="5">
        <v>78088450.719999984</v>
      </c>
      <c r="AI726" s="5">
        <v>79137347.469999984</v>
      </c>
      <c r="AJ726" s="5">
        <v>81846371.704166666</v>
      </c>
      <c r="AK726" s="5">
        <v>88045397.30583334</v>
      </c>
      <c r="AL726" s="5">
        <v>97120311.280000016</v>
      </c>
      <c r="AM726" s="5">
        <v>113095232.95333333</v>
      </c>
      <c r="AN726" s="5">
        <v>131902990.73500001</v>
      </c>
      <c r="AO726" s="5">
        <v>151752266.72416666</v>
      </c>
      <c r="AP726" s="5">
        <v>163410568.50083333</v>
      </c>
      <c r="AQ726" s="5">
        <v>176033904.30416667</v>
      </c>
      <c r="AR726" s="5">
        <v>186812754.465</v>
      </c>
      <c r="AS726" s="5">
        <v>199982329.23833334</v>
      </c>
      <c r="AT726" s="5">
        <v>226586438.3075</v>
      </c>
      <c r="AU726" s="5">
        <v>252675711.78916669</v>
      </c>
      <c r="AV726" s="5">
        <v>277037122.23666668</v>
      </c>
      <c r="AW726" s="5">
        <v>297144989.30750006</v>
      </c>
      <c r="AX726" s="5">
        <v>313493069.64416671</v>
      </c>
      <c r="AY726" s="5">
        <v>323890934.51666671</v>
      </c>
      <c r="AZ726" s="5">
        <v>331287846.91000003</v>
      </c>
      <c r="BA726" s="5">
        <v>339289161.4691667</v>
      </c>
      <c r="BB726" s="5">
        <v>346622088.33833331</v>
      </c>
      <c r="BC726" s="5">
        <v>353932243.97999996</v>
      </c>
      <c r="BD726" s="5">
        <v>362210505.51249999</v>
      </c>
      <c r="BE726" s="5">
        <v>371818116.01166672</v>
      </c>
      <c r="BF726" s="5">
        <v>383207008.71666664</v>
      </c>
      <c r="BG726" s="5">
        <v>394764715.2808333</v>
      </c>
      <c r="BH726" s="5">
        <v>407181014.19916672</v>
      </c>
      <c r="BI726" s="5">
        <v>419222586.90916675</v>
      </c>
      <c r="BJ726" s="5">
        <v>431767382.94999999</v>
      </c>
      <c r="BK726" s="5">
        <v>444541958.70583338</v>
      </c>
      <c r="BL726" s="5">
        <v>455973514.8391667</v>
      </c>
      <c r="BM726" s="5">
        <v>465633217.73750001</v>
      </c>
      <c r="BN726" s="5">
        <v>474462502.44166666</v>
      </c>
      <c r="BO726" s="5">
        <v>480914252.86250013</v>
      </c>
      <c r="BP726" s="5">
        <v>484477368.17499995</v>
      </c>
      <c r="BQ726" s="5">
        <v>484889586.53166676</v>
      </c>
      <c r="BR726" s="5">
        <v>481386283.53916663</v>
      </c>
      <c r="BS726" s="5">
        <v>478701163.72499996</v>
      </c>
      <c r="BT726" s="5">
        <v>474676188.45583338</v>
      </c>
      <c r="BU726" s="5">
        <v>471627231.25166678</v>
      </c>
      <c r="BV726" s="5">
        <v>468992120.14416677</v>
      </c>
      <c r="BW726" s="5">
        <v>466088019.57750005</v>
      </c>
      <c r="BX726" s="5">
        <v>465524315.52750009</v>
      </c>
      <c r="BY726" s="5">
        <v>466354256.67416674</v>
      </c>
      <c r="BZ726" s="5">
        <v>469044033.61166668</v>
      </c>
      <c r="CA726" s="5">
        <v>475570042.78750008</v>
      </c>
      <c r="CB726" s="5">
        <v>485518468.40083337</v>
      </c>
      <c r="CC726" s="5">
        <v>499947804.50916672</v>
      </c>
      <c r="CD726" s="5">
        <v>517259561.5308333</v>
      </c>
      <c r="CE726" s="5">
        <v>532288876.76999998</v>
      </c>
      <c r="CF726" s="5">
        <v>548169718.82166672</v>
      </c>
      <c r="CG726" s="5">
        <v>563389949.90916669</v>
      </c>
      <c r="CH726" s="5">
        <v>579857751.67333341</v>
      </c>
      <c r="CI726" s="5">
        <v>596309015.0716666</v>
      </c>
      <c r="CJ726" s="5">
        <v>609459903.07166672</v>
      </c>
      <c r="CK726" s="5">
        <v>620108370.24249995</v>
      </c>
      <c r="CL726" s="5">
        <v>628378874.81416655</v>
      </c>
      <c r="CM726" s="5">
        <v>631274729.89416659</v>
      </c>
      <c r="CN726" s="5">
        <v>629290663.9083333</v>
      </c>
      <c r="CO726" s="5">
        <v>621679634.50333333</v>
      </c>
      <c r="CP726" s="5">
        <v>610069699.14916658</v>
      </c>
      <c r="CQ726" s="5">
        <v>597049858.31000006</v>
      </c>
      <c r="CR726" s="5">
        <v>581106302.67666662</v>
      </c>
      <c r="CS726" s="5">
        <v>564735246.35166669</v>
      </c>
      <c r="CT726" s="5">
        <v>546392581.54000008</v>
      </c>
      <c r="CU726" s="5">
        <v>526486564.60750008</v>
      </c>
      <c r="CV726" s="5">
        <v>508128647.0875001</v>
      </c>
    </row>
    <row r="727" spans="2:100" s="1" customFormat="1" ht="14" x14ac:dyDescent="0.3">
      <c r="B727" s="1">
        <v>137</v>
      </c>
      <c r="C727" s="1" t="s">
        <v>8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1294.5883333333334</v>
      </c>
      <c r="AF727" s="5">
        <v>3411.8691666666668</v>
      </c>
      <c r="AG727" s="5">
        <v>2319866.6066666669</v>
      </c>
      <c r="AH727" s="5">
        <v>4876513.5633333335</v>
      </c>
      <c r="AI727" s="5">
        <v>130936705.0675</v>
      </c>
      <c r="AJ727" s="5">
        <v>134424337.97083333</v>
      </c>
      <c r="AK727" s="5">
        <v>146665650.89833331</v>
      </c>
      <c r="AL727" s="5">
        <v>152372685.83999997</v>
      </c>
      <c r="AM727" s="5">
        <v>157459146.01833332</v>
      </c>
      <c r="AN727" s="5">
        <v>165573383.82999998</v>
      </c>
      <c r="AO727" s="5">
        <v>169806233.21583334</v>
      </c>
      <c r="AP727" s="5">
        <v>176922898.60249999</v>
      </c>
      <c r="AQ727" s="5">
        <v>182941318.04250002</v>
      </c>
      <c r="AR727" s="5">
        <v>189346543.6541667</v>
      </c>
      <c r="AS727" s="5">
        <v>192676847.29500005</v>
      </c>
      <c r="AT727" s="5">
        <v>194894565.99416664</v>
      </c>
      <c r="AU727" s="5">
        <v>80003251.110833332</v>
      </c>
      <c r="AV727" s="5">
        <v>93754627.610833332</v>
      </c>
      <c r="AW727" s="5">
        <v>94973485.353333339</v>
      </c>
      <c r="AX727" s="5">
        <v>95838756.282500014</v>
      </c>
      <c r="AY727" s="5">
        <v>106139003.37583333</v>
      </c>
      <c r="AZ727" s="5">
        <v>114076837.26166666</v>
      </c>
      <c r="BA727" s="5">
        <v>121844290.66999997</v>
      </c>
      <c r="BB727" s="5">
        <v>130605880.04916666</v>
      </c>
      <c r="BC727" s="5">
        <v>154436742.58416668</v>
      </c>
      <c r="BD727" s="5">
        <v>162453008.83166668</v>
      </c>
      <c r="BE727" s="5">
        <v>172139043.95583335</v>
      </c>
      <c r="BF727" s="5">
        <v>179492012.63750002</v>
      </c>
      <c r="BG727" s="5">
        <v>185152940.72749999</v>
      </c>
      <c r="BH727" s="5">
        <v>180891637.32083333</v>
      </c>
      <c r="BI727" s="5">
        <v>182790300.42916667</v>
      </c>
      <c r="BJ727" s="5">
        <v>190625162.30249998</v>
      </c>
      <c r="BK727" s="5">
        <v>189509654.98166665</v>
      </c>
      <c r="BL727" s="5">
        <v>184183658.44000003</v>
      </c>
      <c r="BM727" s="5">
        <v>184582506.38</v>
      </c>
      <c r="BN727" s="5">
        <v>190776196.965</v>
      </c>
      <c r="BO727" s="5">
        <v>177178728.17000002</v>
      </c>
      <c r="BP727" s="5">
        <v>192725875.07416666</v>
      </c>
      <c r="BQ727" s="5">
        <v>195689348.55833337</v>
      </c>
      <c r="BR727" s="5">
        <v>198322118.74750003</v>
      </c>
      <c r="BS727" s="5">
        <v>195647272.98833334</v>
      </c>
      <c r="BT727" s="5">
        <v>195844249.18583331</v>
      </c>
      <c r="BU727" s="5">
        <v>311886173.35083336</v>
      </c>
      <c r="BV727" s="5">
        <v>333071657.0333333</v>
      </c>
      <c r="BW727" s="5">
        <v>359649683.09166664</v>
      </c>
      <c r="BX727" s="5">
        <v>387197675.70250005</v>
      </c>
      <c r="BY727" s="5">
        <v>417302159.56999999</v>
      </c>
      <c r="BZ727" s="5">
        <v>432180920.47416669</v>
      </c>
      <c r="CA727" s="5">
        <v>448837288.72500008</v>
      </c>
      <c r="CB727" s="5">
        <v>455577715.27999997</v>
      </c>
      <c r="CC727" s="5">
        <v>476583862.43499994</v>
      </c>
      <c r="CD727" s="5">
        <v>501312832.81749994</v>
      </c>
      <c r="CE727" s="5">
        <v>521515925.79666662</v>
      </c>
      <c r="CF727" s="5">
        <v>538577411.46333325</v>
      </c>
      <c r="CG727" s="5">
        <v>438439100.79666662</v>
      </c>
      <c r="CH727" s="5">
        <v>445397005.04249996</v>
      </c>
      <c r="CI727" s="5">
        <v>444846217.11083335</v>
      </c>
      <c r="CJ727" s="5">
        <v>449204525.67750001</v>
      </c>
      <c r="CK727" s="5">
        <v>453191717.77166677</v>
      </c>
      <c r="CL727" s="5">
        <v>469039535.39666671</v>
      </c>
      <c r="CM727" s="5">
        <v>507301625.02750009</v>
      </c>
      <c r="CN727" s="5">
        <v>534093523.76749998</v>
      </c>
      <c r="CO727" s="5">
        <v>548585406.00999987</v>
      </c>
      <c r="CP727" s="5">
        <v>556384281.6925</v>
      </c>
      <c r="CQ727" s="5">
        <v>596025688.58916676</v>
      </c>
      <c r="CR727" s="5">
        <v>652323592.83583343</v>
      </c>
      <c r="CS727" s="5">
        <v>718453971.16583335</v>
      </c>
      <c r="CT727" s="5">
        <v>773629545.14499998</v>
      </c>
      <c r="CU727" s="5">
        <v>849645639.83666658</v>
      </c>
      <c r="CV727" s="5">
        <v>913349906.76083326</v>
      </c>
    </row>
    <row r="728" spans="2:100" s="1" customFormat="1" ht="14" x14ac:dyDescent="0.3">
      <c r="B728" s="1">
        <v>140</v>
      </c>
      <c r="C728" s="1" t="s">
        <v>77</v>
      </c>
      <c r="D728" s="5">
        <v>292461304.38083333</v>
      </c>
      <c r="E728" s="5">
        <v>301113108.41749996</v>
      </c>
      <c r="F728" s="5">
        <v>309984880.73833328</v>
      </c>
      <c r="G728" s="5">
        <v>319289695.51083338</v>
      </c>
      <c r="H728" s="5">
        <v>329416171.80916673</v>
      </c>
      <c r="I728" s="5">
        <v>340506727.24083334</v>
      </c>
      <c r="J728" s="5">
        <v>352972367.67083335</v>
      </c>
      <c r="K728" s="5">
        <v>366307737.68416667</v>
      </c>
      <c r="L728" s="5">
        <v>381828941.34750003</v>
      </c>
      <c r="M728" s="5">
        <v>399030087.14416665</v>
      </c>
      <c r="N728" s="5">
        <v>418856673.70166665</v>
      </c>
      <c r="O728" s="5">
        <v>440753063.21750003</v>
      </c>
      <c r="P728" s="5">
        <v>465986834.54500002</v>
      </c>
      <c r="Q728" s="5">
        <v>495223833.7816667</v>
      </c>
      <c r="R728" s="5">
        <v>527910940.70666665</v>
      </c>
      <c r="S728" s="5">
        <v>563814099.72166669</v>
      </c>
      <c r="T728" s="5">
        <v>602027426.2258333</v>
      </c>
      <c r="U728" s="5">
        <v>640765957.27666676</v>
      </c>
      <c r="V728" s="5">
        <v>678366922.15250003</v>
      </c>
      <c r="W728" s="5">
        <v>715167672.75333345</v>
      </c>
      <c r="X728" s="5">
        <v>750483012.00000012</v>
      </c>
      <c r="Y728" s="5">
        <v>783824349.20916665</v>
      </c>
      <c r="Z728" s="5">
        <v>814865320.63166678</v>
      </c>
      <c r="AA728" s="5">
        <v>843850143.94500005</v>
      </c>
      <c r="AB728" s="5">
        <v>870093318</v>
      </c>
      <c r="AC728" s="5">
        <v>892386867.8416667</v>
      </c>
      <c r="AD728" s="5">
        <v>911033207.88499987</v>
      </c>
      <c r="AE728" s="5">
        <v>926236433.04166663</v>
      </c>
      <c r="AF728" s="5">
        <v>938011156.38500011</v>
      </c>
      <c r="AG728" s="5">
        <v>948505496.5575</v>
      </c>
      <c r="AH728" s="5">
        <v>959828263.15583324</v>
      </c>
      <c r="AI728" s="5">
        <v>971111165.1541667</v>
      </c>
      <c r="AJ728" s="5">
        <v>981903580.54666674</v>
      </c>
      <c r="AK728" s="5">
        <v>991037123.95833337</v>
      </c>
      <c r="AL728" s="5">
        <v>997991126.57916677</v>
      </c>
      <c r="AM728" s="5">
        <v>1003377103.6308331</v>
      </c>
      <c r="AN728" s="5">
        <v>1006648895.8766665</v>
      </c>
      <c r="AO728" s="5">
        <v>1008548610.645</v>
      </c>
      <c r="AP728" s="5">
        <v>1008922796.0683331</v>
      </c>
      <c r="AQ728" s="5">
        <v>1007492718.5033331</v>
      </c>
      <c r="AR728" s="5">
        <v>1004302506.103333</v>
      </c>
      <c r="AS728" s="5">
        <v>998800371.7566663</v>
      </c>
      <c r="AT728" s="5">
        <v>990440880.88333321</v>
      </c>
      <c r="AU728" s="5">
        <v>982351458.19666672</v>
      </c>
      <c r="AV728" s="5">
        <v>969992859.1833334</v>
      </c>
      <c r="AW728" s="5">
        <v>954719405.05750024</v>
      </c>
      <c r="AX728" s="5">
        <v>938521433.06833351</v>
      </c>
      <c r="AY728" s="5">
        <v>919604430.85166657</v>
      </c>
      <c r="AZ728" s="5">
        <v>899396299.88749993</v>
      </c>
      <c r="BA728" s="5">
        <v>877011060.34499991</v>
      </c>
      <c r="BB728" s="5">
        <v>852195028.80916655</v>
      </c>
      <c r="BC728" s="5">
        <v>825997169.10000002</v>
      </c>
      <c r="BD728" s="5">
        <v>797264268.65166664</v>
      </c>
      <c r="BE728" s="5">
        <v>767673552.57583332</v>
      </c>
      <c r="BF728" s="5">
        <v>737017464.13333333</v>
      </c>
      <c r="BG728" s="5">
        <v>704154932.20166671</v>
      </c>
      <c r="BH728" s="5">
        <v>673837072.76833344</v>
      </c>
      <c r="BI728" s="5">
        <v>645679257.26916671</v>
      </c>
      <c r="BJ728" s="5">
        <v>618115028.71333325</v>
      </c>
      <c r="BK728" s="5">
        <v>591987313.34333336</v>
      </c>
      <c r="BL728" s="5">
        <v>566946132.71583331</v>
      </c>
      <c r="BM728" s="5">
        <v>542827320.97333336</v>
      </c>
      <c r="BN728" s="5">
        <v>521023145.36249995</v>
      </c>
      <c r="BO728" s="5">
        <v>499746738.00500005</v>
      </c>
      <c r="BP728" s="5">
        <v>481458464.55333334</v>
      </c>
      <c r="BQ728" s="5">
        <v>464575408.22666669</v>
      </c>
      <c r="BR728" s="5">
        <v>449561499.22666663</v>
      </c>
      <c r="BS728" s="5">
        <v>434946690.34000009</v>
      </c>
      <c r="BT728" s="5">
        <v>420755269.27916664</v>
      </c>
      <c r="BU728" s="5">
        <v>407712179.40916663</v>
      </c>
      <c r="BV728" s="5">
        <v>395685076.23666668</v>
      </c>
      <c r="BW728" s="5">
        <v>385302412.82166666</v>
      </c>
      <c r="BX728" s="5">
        <v>376289523.45416665</v>
      </c>
      <c r="BY728" s="5">
        <v>368421976.20916671</v>
      </c>
      <c r="BZ728" s="5">
        <v>361590619.78583336</v>
      </c>
      <c r="CA728" s="5">
        <v>356504868.5316667</v>
      </c>
      <c r="CB728" s="5">
        <v>351637493.55500001</v>
      </c>
      <c r="CC728" s="5">
        <v>347585833.05333334</v>
      </c>
      <c r="CD728" s="5">
        <v>343917563.185</v>
      </c>
      <c r="CE728" s="5">
        <v>340745478.37416667</v>
      </c>
      <c r="CF728" s="5">
        <v>338151238.33416671</v>
      </c>
      <c r="CG728" s="5">
        <v>335706091.56083328</v>
      </c>
      <c r="CH728" s="5">
        <v>333630744.26250005</v>
      </c>
      <c r="CI728" s="5">
        <v>331675750.71583337</v>
      </c>
      <c r="CJ728" s="5">
        <v>329101952.22916663</v>
      </c>
      <c r="CK728" s="5">
        <v>326849508.51583332</v>
      </c>
      <c r="CL728" s="5">
        <v>324827724.13999999</v>
      </c>
      <c r="CM728" s="5">
        <v>322864604.0625</v>
      </c>
      <c r="CN728" s="5">
        <v>321549865.55083334</v>
      </c>
      <c r="CO728" s="5">
        <v>320538559.50666666</v>
      </c>
      <c r="CP728" s="5">
        <v>321412806.17166668</v>
      </c>
      <c r="CQ728" s="5">
        <v>323342111.91166663</v>
      </c>
      <c r="CR728" s="5">
        <v>326034179.64916664</v>
      </c>
      <c r="CS728" s="5">
        <v>329273181.19916666</v>
      </c>
      <c r="CT728" s="5">
        <v>336685455.01749998</v>
      </c>
      <c r="CU728" s="5">
        <v>348928635.85833329</v>
      </c>
      <c r="CV728" s="5">
        <v>361210056.70666665</v>
      </c>
    </row>
    <row r="729" spans="2:100" s="1" customFormat="1" ht="14" x14ac:dyDescent="0.3">
      <c r="B729" s="1">
        <v>142</v>
      </c>
      <c r="C729" s="1" t="s">
        <v>78</v>
      </c>
      <c r="D729" s="5">
        <v>853424014.00916672</v>
      </c>
      <c r="E729" s="5">
        <v>861831538.02750015</v>
      </c>
      <c r="F729" s="5">
        <v>879805483.35166681</v>
      </c>
      <c r="G729" s="5">
        <v>906239507.72749996</v>
      </c>
      <c r="H729" s="5">
        <v>937059232.76749992</v>
      </c>
      <c r="I729" s="5">
        <v>965844935.23249996</v>
      </c>
      <c r="J729" s="5">
        <v>995980921.10666656</v>
      </c>
      <c r="K729" s="5">
        <v>1029353692.7433332</v>
      </c>
      <c r="L729" s="5">
        <v>1069387844.63</v>
      </c>
      <c r="M729" s="5">
        <v>1104014398.2099998</v>
      </c>
      <c r="N729" s="5">
        <v>1137717020.0658333</v>
      </c>
      <c r="O729" s="5">
        <v>1179014115.2408333</v>
      </c>
      <c r="P729" s="5">
        <v>1224028207.7908332</v>
      </c>
      <c r="Q729" s="5">
        <v>1273903079.4658332</v>
      </c>
      <c r="R729" s="5">
        <v>1308967675.675</v>
      </c>
      <c r="S729" s="5">
        <v>1332148066.0533333</v>
      </c>
      <c r="T729" s="5">
        <v>1348442584.0858333</v>
      </c>
      <c r="U729" s="5">
        <v>1367230566.4366667</v>
      </c>
      <c r="V729" s="5">
        <v>1382958024.6808331</v>
      </c>
      <c r="W729" s="5">
        <v>1397699891.0791667</v>
      </c>
      <c r="X729" s="5">
        <v>1408108406.0116668</v>
      </c>
      <c r="Y729" s="5">
        <v>1422665164.0991669</v>
      </c>
      <c r="Z729" s="5">
        <v>1434342254.5775003</v>
      </c>
      <c r="AA729" s="5">
        <v>1452163028.8758335</v>
      </c>
      <c r="AB729" s="5">
        <v>1480911841.4291668</v>
      </c>
      <c r="AC729" s="5">
        <v>1502470473.5258334</v>
      </c>
      <c r="AD729" s="5">
        <v>1531558281.2666667</v>
      </c>
      <c r="AE729" s="5">
        <v>1573916724.6733334</v>
      </c>
      <c r="AF729" s="5">
        <v>1612109091.5325</v>
      </c>
      <c r="AG729" s="5">
        <v>1652364640.6475</v>
      </c>
      <c r="AH729" s="5">
        <v>1698334383.7958336</v>
      </c>
      <c r="AI729" s="5">
        <v>1734826501.8158331</v>
      </c>
      <c r="AJ729" s="5">
        <v>1766504423.0200002</v>
      </c>
      <c r="AK729" s="5">
        <v>1804435735.3433335</v>
      </c>
      <c r="AL729" s="5">
        <v>1858334718.6325004</v>
      </c>
      <c r="AM729" s="5">
        <v>1911299447.0583334</v>
      </c>
      <c r="AN729" s="5">
        <v>1955832921.4166667</v>
      </c>
      <c r="AO729" s="5">
        <v>2008571497.2825</v>
      </c>
      <c r="AP729" s="5">
        <v>2061303526.3725002</v>
      </c>
      <c r="AQ729" s="5">
        <v>2111515197.4016666</v>
      </c>
      <c r="AR729" s="5">
        <v>2171135050.981667</v>
      </c>
      <c r="AS729" s="5">
        <v>2234052849.8808336</v>
      </c>
      <c r="AT729" s="5">
        <v>2286732273.4983335</v>
      </c>
      <c r="AU729" s="5">
        <v>2341948957.5725002</v>
      </c>
      <c r="AV729" s="5">
        <v>2409457544.8150001</v>
      </c>
      <c r="AW729" s="5">
        <v>2483734961.4308333</v>
      </c>
      <c r="AX729" s="5">
        <v>2541153235.460834</v>
      </c>
      <c r="AY729" s="5">
        <v>2602564111.4833341</v>
      </c>
      <c r="AZ729" s="5">
        <v>2659360149.0691676</v>
      </c>
      <c r="BA729" s="5">
        <v>2715658871.9083343</v>
      </c>
      <c r="BB729" s="5">
        <v>2774806994.188334</v>
      </c>
      <c r="BC729" s="5">
        <v>2832010803.1400003</v>
      </c>
      <c r="BD729" s="5">
        <v>2876188689.2616668</v>
      </c>
      <c r="BE729" s="5">
        <v>2916946905.3108335</v>
      </c>
      <c r="BF729" s="5">
        <v>2959073701.1266665</v>
      </c>
      <c r="BG729" s="5">
        <v>2999732830.0483336</v>
      </c>
      <c r="BH729" s="5">
        <v>3026786560.5541668</v>
      </c>
      <c r="BI729" s="5">
        <v>3027782880.3408337</v>
      </c>
      <c r="BJ729" s="5">
        <v>3013377381.5774999</v>
      </c>
      <c r="BK729" s="5">
        <v>2989430824.1800003</v>
      </c>
      <c r="BL729" s="5">
        <v>2970537201.3391671</v>
      </c>
      <c r="BM729" s="5">
        <v>2945908701.7975001</v>
      </c>
      <c r="BN729" s="5">
        <v>2916287544.290834</v>
      </c>
      <c r="BO729" s="5">
        <v>2882858982.2325001</v>
      </c>
      <c r="BP729" s="5">
        <v>2856366983.4500003</v>
      </c>
      <c r="BQ729" s="5">
        <v>2834035045.2766662</v>
      </c>
      <c r="BR729" s="5">
        <v>2806530779.4283328</v>
      </c>
      <c r="BS729" s="5">
        <v>2768979817.8941669</v>
      </c>
      <c r="BT729" s="5">
        <v>2743640304.9200006</v>
      </c>
      <c r="BU729" s="5">
        <v>2721743923.9050007</v>
      </c>
      <c r="BV729" s="5">
        <v>2710160036.5858335</v>
      </c>
      <c r="BW729" s="5">
        <v>2697767765.7583337</v>
      </c>
      <c r="BX729" s="5">
        <v>2701494374.8508334</v>
      </c>
      <c r="BY729" s="5">
        <v>2708149635.6866665</v>
      </c>
      <c r="BZ729" s="5">
        <v>2716560717.0374999</v>
      </c>
      <c r="CA729" s="5">
        <v>2725285995.7191663</v>
      </c>
      <c r="CB729" s="5">
        <v>2737448845.9958329</v>
      </c>
      <c r="CC729" s="5">
        <v>2738861046.189167</v>
      </c>
      <c r="CD729" s="5">
        <v>2740876961.2683339</v>
      </c>
      <c r="CE729" s="5">
        <v>2750258996.3191667</v>
      </c>
      <c r="CF729" s="5">
        <v>2745914602.0233331</v>
      </c>
      <c r="CG729" s="5">
        <v>2741818070.6633334</v>
      </c>
      <c r="CH729" s="5">
        <v>2733438524.3733335</v>
      </c>
      <c r="CI729" s="5">
        <v>2727398153.1699996</v>
      </c>
      <c r="CJ729" s="5">
        <v>2708413991.6066661</v>
      </c>
      <c r="CK729" s="5">
        <v>2670025645.6275001</v>
      </c>
      <c r="CL729" s="5">
        <v>2634179647.8091664</v>
      </c>
      <c r="CM729" s="5">
        <v>2596571754.333333</v>
      </c>
      <c r="CN729" s="5">
        <v>2564204603.8916664</v>
      </c>
      <c r="CO729" s="5">
        <v>2523162963.209166</v>
      </c>
      <c r="CP729" s="5">
        <v>2484541136.1150002</v>
      </c>
      <c r="CQ729" s="5">
        <v>2454081045.4133334</v>
      </c>
      <c r="CR729" s="5">
        <v>2444868284.3791666</v>
      </c>
      <c r="CS729" s="5">
        <v>2440347918.6483331</v>
      </c>
      <c r="CT729" s="5">
        <v>2439487696.8399997</v>
      </c>
      <c r="CU729" s="5">
        <v>2467912140.0933332</v>
      </c>
      <c r="CV729" s="5">
        <v>2486467393.0449996</v>
      </c>
    </row>
    <row r="730" spans="2:100" s="1" customFormat="1" ht="14" x14ac:dyDescent="0.3">
      <c r="B730" s="1">
        <v>143</v>
      </c>
      <c r="C730" s="1" t="s">
        <v>79</v>
      </c>
      <c r="D730" s="5">
        <v>147611555.49749997</v>
      </c>
      <c r="E730" s="5">
        <v>143045456.14333335</v>
      </c>
      <c r="F730" s="5">
        <v>138012205.16083333</v>
      </c>
      <c r="G730" s="5">
        <v>135116500.23083332</v>
      </c>
      <c r="H730" s="5">
        <v>131093769.61583334</v>
      </c>
      <c r="I730" s="5">
        <v>127961342.86583333</v>
      </c>
      <c r="J730" s="5">
        <v>127138135.50833333</v>
      </c>
      <c r="K730" s="5">
        <v>126629252.235</v>
      </c>
      <c r="L730" s="5">
        <v>127742683.47083335</v>
      </c>
      <c r="M730" s="5">
        <v>128279007.61833334</v>
      </c>
      <c r="N730" s="5">
        <v>131098861.755</v>
      </c>
      <c r="O730" s="5">
        <v>135596608.78666666</v>
      </c>
      <c r="P730" s="5">
        <v>138812788.535</v>
      </c>
      <c r="Q730" s="5">
        <v>141650050.9725</v>
      </c>
      <c r="R730" s="5">
        <v>144128540.33083332</v>
      </c>
      <c r="S730" s="5">
        <v>145428926.81999996</v>
      </c>
      <c r="T730" s="5">
        <v>145305440.10416666</v>
      </c>
      <c r="U730" s="5">
        <v>144668527.80499998</v>
      </c>
      <c r="V730" s="5">
        <v>142164989.97</v>
      </c>
      <c r="W730" s="5">
        <v>139683053.95333335</v>
      </c>
      <c r="X730" s="5">
        <v>136565084.73166665</v>
      </c>
      <c r="Y730" s="5">
        <v>133873509.08416665</v>
      </c>
      <c r="Z730" s="5">
        <v>131850301.34499998</v>
      </c>
      <c r="AA730" s="5">
        <v>129859809.98833333</v>
      </c>
      <c r="AB730" s="5">
        <v>128546959.53583334</v>
      </c>
      <c r="AC730" s="5">
        <v>128345023.93833335</v>
      </c>
      <c r="AD730" s="5">
        <v>129846766.65833336</v>
      </c>
      <c r="AE730" s="5">
        <v>132058205.99166669</v>
      </c>
      <c r="AF730" s="5">
        <v>135229273.9675</v>
      </c>
      <c r="AG730" s="5">
        <v>137992375.2825</v>
      </c>
      <c r="AH730" s="5">
        <v>142882700.09583333</v>
      </c>
      <c r="AI730" s="5">
        <v>149100594.90416667</v>
      </c>
      <c r="AJ730" s="5">
        <v>157469464.55249998</v>
      </c>
      <c r="AK730" s="5">
        <v>167622579.94916666</v>
      </c>
      <c r="AL730" s="5">
        <v>179366728.45583332</v>
      </c>
      <c r="AM730" s="5">
        <v>192431841.33833334</v>
      </c>
      <c r="AN730" s="5">
        <v>206592586.745</v>
      </c>
      <c r="AO730" s="5">
        <v>223224304.2508333</v>
      </c>
      <c r="AP730" s="5">
        <v>240135200.84833327</v>
      </c>
      <c r="AQ730" s="5">
        <v>258380868.48916665</v>
      </c>
      <c r="AR730" s="5">
        <v>278753171.02499998</v>
      </c>
      <c r="AS730" s="5">
        <v>300714874.49416667</v>
      </c>
      <c r="AT730" s="5">
        <v>320397123.86916667</v>
      </c>
      <c r="AU730" s="5">
        <v>337452338.20916665</v>
      </c>
      <c r="AV730" s="5">
        <v>351603635.02249998</v>
      </c>
      <c r="AW730" s="5">
        <v>364466875.68666667</v>
      </c>
      <c r="AX730" s="5">
        <v>379643661.04916668</v>
      </c>
      <c r="AY730" s="5">
        <v>394836091.67583328</v>
      </c>
      <c r="AZ730" s="5">
        <v>410401288.80666667</v>
      </c>
      <c r="BA730" s="5">
        <v>423000630.85750002</v>
      </c>
      <c r="BB730" s="5">
        <v>434736522.49916673</v>
      </c>
      <c r="BC730" s="5">
        <v>443444060.96750003</v>
      </c>
      <c r="BD730" s="5">
        <v>449308171.30666661</v>
      </c>
      <c r="BE730" s="5">
        <v>455306092.00916666</v>
      </c>
      <c r="BF730" s="5">
        <v>463486506.26666659</v>
      </c>
      <c r="BG730" s="5">
        <v>473290016.58749992</v>
      </c>
      <c r="BH730" s="5">
        <v>484909523.17166668</v>
      </c>
      <c r="BI730" s="5">
        <v>496899727.87249994</v>
      </c>
      <c r="BJ730" s="5">
        <v>506162376.47666669</v>
      </c>
      <c r="BK730" s="5">
        <v>514958774.25750011</v>
      </c>
      <c r="BL730" s="5">
        <v>522719095.95499998</v>
      </c>
      <c r="BM730" s="5">
        <v>530559235.21166664</v>
      </c>
      <c r="BN730" s="5">
        <v>537740367.44999993</v>
      </c>
      <c r="BO730" s="5">
        <v>547088062.74166667</v>
      </c>
      <c r="BP730" s="5">
        <v>557102826.82833326</v>
      </c>
      <c r="BQ730" s="5">
        <v>567534786.41833317</v>
      </c>
      <c r="BR730" s="5">
        <v>577233184.2974999</v>
      </c>
      <c r="BS730" s="5">
        <v>585856628.09083319</v>
      </c>
      <c r="BT730" s="5">
        <v>592666805.71999991</v>
      </c>
      <c r="BU730" s="5">
        <v>597368666.2633332</v>
      </c>
      <c r="BV730" s="5">
        <v>600147399.77666664</v>
      </c>
      <c r="BW730" s="5">
        <v>602768246.09333336</v>
      </c>
      <c r="BX730" s="5">
        <v>605194095.22083342</v>
      </c>
      <c r="BY730" s="5">
        <v>605859272.53500021</v>
      </c>
      <c r="BZ730" s="5">
        <v>607093184.34166682</v>
      </c>
      <c r="CA730" s="5">
        <v>608265013.13750017</v>
      </c>
      <c r="CB730" s="5">
        <v>610215707.47083342</v>
      </c>
      <c r="CC730" s="5">
        <v>611974633.51250005</v>
      </c>
      <c r="CD730" s="5">
        <v>613284504.88999999</v>
      </c>
      <c r="CE730" s="5">
        <v>614832195.9958334</v>
      </c>
      <c r="CF730" s="5">
        <v>616477492.51333332</v>
      </c>
      <c r="CG730" s="5">
        <v>618557711.20833337</v>
      </c>
      <c r="CH730" s="5">
        <v>621036628.26666677</v>
      </c>
      <c r="CI730" s="5">
        <v>623686258.29416668</v>
      </c>
      <c r="CJ730" s="5">
        <v>624926914.92916667</v>
      </c>
      <c r="CK730" s="5">
        <v>627334961.1833334</v>
      </c>
      <c r="CL730" s="5">
        <v>628260144.35166681</v>
      </c>
      <c r="CM730" s="5">
        <v>630143969.19833338</v>
      </c>
      <c r="CN730" s="5">
        <v>630223061.70833337</v>
      </c>
      <c r="CO730" s="5">
        <v>629882159.67166662</v>
      </c>
      <c r="CP730" s="5">
        <v>630357216.44416666</v>
      </c>
      <c r="CQ730" s="5">
        <v>632222954.75583327</v>
      </c>
      <c r="CR730" s="5">
        <v>635222979.22833335</v>
      </c>
      <c r="CS730" s="5">
        <v>639527330.0958333</v>
      </c>
      <c r="CT730" s="5">
        <v>644358118.77666676</v>
      </c>
      <c r="CU730" s="5">
        <v>591193236.79333341</v>
      </c>
      <c r="CV730" s="5">
        <v>539209719.34416664</v>
      </c>
    </row>
    <row r="731" spans="2:100" s="1" customFormat="1" ht="14" x14ac:dyDescent="0.3">
      <c r="B731" s="1">
        <v>144</v>
      </c>
      <c r="C731" s="1" t="s">
        <v>57</v>
      </c>
      <c r="D731" s="5">
        <v>173494.09583333333</v>
      </c>
      <c r="E731" s="5">
        <v>448134.99833333335</v>
      </c>
      <c r="F731" s="5">
        <v>892181.70750000002</v>
      </c>
      <c r="G731" s="5">
        <v>1362714.4533333334</v>
      </c>
      <c r="H731" s="5">
        <v>1849379.3041666669</v>
      </c>
      <c r="I731" s="5">
        <v>2528614.6991666667</v>
      </c>
      <c r="J731" s="5">
        <v>3294258.2183333337</v>
      </c>
      <c r="K731" s="5">
        <v>4126434.6158333332</v>
      </c>
      <c r="L731" s="5">
        <v>5080148.6258333335</v>
      </c>
      <c r="M731" s="5">
        <v>6079178.4016666664</v>
      </c>
      <c r="N731" s="5">
        <v>7427776.0058333324</v>
      </c>
      <c r="O731" s="5">
        <v>9525674.1399999987</v>
      </c>
      <c r="P731" s="5">
        <v>32551738.932500001</v>
      </c>
      <c r="Q731" s="5">
        <v>56870066.689999998</v>
      </c>
      <c r="R731" s="5">
        <v>81526706.362499997</v>
      </c>
      <c r="S731" s="5">
        <v>105938820.77583335</v>
      </c>
      <c r="T731" s="5">
        <v>130868459.87166667</v>
      </c>
      <c r="U731" s="5">
        <v>154290396.40083334</v>
      </c>
      <c r="V731" s="5">
        <v>178204566.19250003</v>
      </c>
      <c r="W731" s="5">
        <v>202235282.92583334</v>
      </c>
      <c r="X731" s="5">
        <v>225871292.77250001</v>
      </c>
      <c r="Y731" s="5">
        <v>248970600.84333333</v>
      </c>
      <c r="Z731" s="5">
        <v>271165121.88083333</v>
      </c>
      <c r="AA731" s="5">
        <v>291845404.04833335</v>
      </c>
      <c r="AB731" s="5">
        <v>290738934.51749998</v>
      </c>
      <c r="AC731" s="5">
        <v>287811796.27500004</v>
      </c>
      <c r="AD731" s="5">
        <v>284211379.94416672</v>
      </c>
      <c r="AE731" s="5">
        <v>280444239.30000001</v>
      </c>
      <c r="AF731" s="5">
        <v>276159270.21916664</v>
      </c>
      <c r="AG731" s="5">
        <v>273056748.13416666</v>
      </c>
      <c r="AH731" s="5">
        <v>269259721.22416669</v>
      </c>
      <c r="AI731" s="5">
        <v>265256742.60499999</v>
      </c>
      <c r="AJ731" s="5">
        <v>261751150.93166664</v>
      </c>
      <c r="AK731" s="5">
        <v>258734136.88916662</v>
      </c>
      <c r="AL731" s="5">
        <v>256041110.89416662</v>
      </c>
      <c r="AM731" s="5">
        <v>254098441.37999997</v>
      </c>
      <c r="AN731" s="5">
        <v>252717293.9408333</v>
      </c>
      <c r="AO731" s="5">
        <v>251355649.40583336</v>
      </c>
      <c r="AP731" s="5">
        <v>249669954.83250001</v>
      </c>
      <c r="AQ731" s="5">
        <v>248075649.86333337</v>
      </c>
      <c r="AR731" s="5">
        <v>246060483.06500003</v>
      </c>
      <c r="AS731" s="5">
        <v>244179555.14333335</v>
      </c>
      <c r="AT731" s="5">
        <v>242234986.61500001</v>
      </c>
      <c r="AU731" s="5">
        <v>240004955.4916667</v>
      </c>
      <c r="AV731" s="5">
        <v>237205346.28749999</v>
      </c>
      <c r="AW731" s="5">
        <v>234121190.4991667</v>
      </c>
      <c r="AX731" s="5">
        <v>231218416.91083333</v>
      </c>
      <c r="AY731" s="5">
        <v>228240356.12916669</v>
      </c>
      <c r="AZ731" s="5">
        <v>225239505.67166671</v>
      </c>
      <c r="BA731" s="5">
        <v>222560830.1208334</v>
      </c>
      <c r="BB731" s="5">
        <v>220365656.10250005</v>
      </c>
      <c r="BC731" s="5">
        <v>219460899.93333337</v>
      </c>
      <c r="BD731" s="5">
        <v>220303341.11833337</v>
      </c>
      <c r="BE731" s="5">
        <v>221920870.96333337</v>
      </c>
      <c r="BF731" s="5">
        <v>224288021.7441667</v>
      </c>
      <c r="BG731" s="5">
        <v>227427444.24166667</v>
      </c>
      <c r="BH731" s="5">
        <v>231363812.91999999</v>
      </c>
      <c r="BI731" s="5">
        <v>235672848.58166668</v>
      </c>
      <c r="BJ731" s="5">
        <v>239913203.60083333</v>
      </c>
      <c r="BK731" s="5">
        <v>243889496.30916667</v>
      </c>
      <c r="BL731" s="5">
        <v>247759562.94833329</v>
      </c>
      <c r="BM731" s="5">
        <v>251457965.28166667</v>
      </c>
      <c r="BN731" s="5">
        <v>255454299.58166671</v>
      </c>
      <c r="BO731" s="5">
        <v>258599030.25916672</v>
      </c>
      <c r="BP731" s="5">
        <v>259986731.34416673</v>
      </c>
      <c r="BQ731" s="5">
        <v>260535381.97500002</v>
      </c>
      <c r="BR731" s="5">
        <v>260504692.32583335</v>
      </c>
      <c r="BS731" s="5">
        <v>260160819.00916669</v>
      </c>
      <c r="BT731" s="5">
        <v>259474534.70666671</v>
      </c>
      <c r="BU731" s="5">
        <v>258703753.28750002</v>
      </c>
      <c r="BV731" s="5">
        <v>258001382.94666669</v>
      </c>
      <c r="BW731" s="5">
        <v>257838504.5</v>
      </c>
      <c r="BX731" s="5">
        <v>258006541.60083333</v>
      </c>
      <c r="BY731" s="5">
        <v>258606082.34499994</v>
      </c>
      <c r="BZ731" s="5">
        <v>258645279.60499999</v>
      </c>
      <c r="CA731" s="5">
        <v>258272560.13499999</v>
      </c>
      <c r="CB731" s="5">
        <v>258477783.8666667</v>
      </c>
      <c r="CC731" s="5">
        <v>259094756.43583336</v>
      </c>
      <c r="CD731" s="5">
        <v>260070486.03333333</v>
      </c>
      <c r="CE731" s="5">
        <v>260806381.64750001</v>
      </c>
      <c r="CF731" s="5">
        <v>261167355.46749997</v>
      </c>
      <c r="CG731" s="5">
        <v>261463428.27249995</v>
      </c>
      <c r="CH731" s="5">
        <v>261811849.72749996</v>
      </c>
      <c r="CI731" s="5">
        <v>262026291.56416669</v>
      </c>
      <c r="CJ731" s="5">
        <v>261974755.92166665</v>
      </c>
      <c r="CK731" s="5">
        <v>261747595.35666668</v>
      </c>
      <c r="CL731" s="5">
        <v>261979810.6875</v>
      </c>
      <c r="CM731" s="5">
        <v>262492891.66499996</v>
      </c>
      <c r="CN731" s="5">
        <v>262727086.20749998</v>
      </c>
      <c r="CO731" s="5">
        <v>262555357.57166663</v>
      </c>
      <c r="CP731" s="5">
        <v>262060495.64333335</v>
      </c>
      <c r="CQ731" s="5">
        <v>261575940.76666668</v>
      </c>
      <c r="CR731" s="5">
        <v>261150058.55333328</v>
      </c>
      <c r="CS731" s="5">
        <v>260264267.04916665</v>
      </c>
      <c r="CT731" s="5">
        <v>259097908.94833335</v>
      </c>
      <c r="CU731" s="5">
        <v>257528387.98749998</v>
      </c>
      <c r="CV731" s="5">
        <v>255311161.7441667</v>
      </c>
    </row>
    <row r="732" spans="2:100" s="1" customFormat="1" ht="14" x14ac:dyDescent="0.3">
      <c r="B732" s="1">
        <v>145</v>
      </c>
      <c r="C732" s="1" t="s">
        <v>80</v>
      </c>
      <c r="D732" s="5">
        <v>57261.278333333343</v>
      </c>
      <c r="E732" s="5">
        <v>62874.646666666675</v>
      </c>
      <c r="F732" s="5">
        <v>68879.606666666674</v>
      </c>
      <c r="G732" s="5">
        <v>75264.978333333347</v>
      </c>
      <c r="H732" s="5">
        <v>82838.497499999998</v>
      </c>
      <c r="I732" s="5">
        <v>92125.499166666661</v>
      </c>
      <c r="J732" s="5">
        <v>100893.87083333333</v>
      </c>
      <c r="K732" s="5">
        <v>111820.42916666668</v>
      </c>
      <c r="L732" s="5">
        <v>121759.16833333333</v>
      </c>
      <c r="M732" s="5">
        <v>131558.55249999999</v>
      </c>
      <c r="N732" s="5">
        <v>141561.41999999998</v>
      </c>
      <c r="O732" s="5">
        <v>151771.29583333331</v>
      </c>
      <c r="P732" s="5">
        <v>160829.42666666667</v>
      </c>
      <c r="Q732" s="5">
        <v>171335.03083333332</v>
      </c>
      <c r="R732" s="5">
        <v>181688.51500000001</v>
      </c>
      <c r="S732" s="5">
        <v>193844.36250000002</v>
      </c>
      <c r="T732" s="5">
        <v>204740.77583333335</v>
      </c>
      <c r="U732" s="5">
        <v>215609.53333333335</v>
      </c>
      <c r="V732" s="5">
        <v>230724.54749999999</v>
      </c>
      <c r="W732" s="5">
        <v>246719.07333333333</v>
      </c>
      <c r="X732" s="5">
        <v>263889.34833333339</v>
      </c>
      <c r="Y732" s="5">
        <v>282421.22416666668</v>
      </c>
      <c r="Z732" s="5">
        <v>301616.62583333341</v>
      </c>
      <c r="AA732" s="5">
        <v>324867.72833333333</v>
      </c>
      <c r="AB732" s="5">
        <v>4306709.7249999996</v>
      </c>
      <c r="AC732" s="5">
        <v>8284331.3008333324</v>
      </c>
      <c r="AD732" s="5">
        <v>15778702.563333333</v>
      </c>
      <c r="AE732" s="5">
        <v>26642639.474166665</v>
      </c>
      <c r="AF732" s="5">
        <v>37940314.537499994</v>
      </c>
      <c r="AG732" s="5">
        <v>49193696.541666664</v>
      </c>
      <c r="AH732" s="5">
        <v>60483652.908333324</v>
      </c>
      <c r="AI732" s="5">
        <v>60533830.938333333</v>
      </c>
      <c r="AJ732" s="5">
        <v>60585296.423333324</v>
      </c>
      <c r="AK732" s="5">
        <v>60636698.00416667</v>
      </c>
      <c r="AL732" s="5">
        <v>60678753.640833326</v>
      </c>
      <c r="AM732" s="5">
        <v>60713363.801666677</v>
      </c>
      <c r="AN732" s="5">
        <v>56784767.644166656</v>
      </c>
      <c r="AO732" s="5">
        <v>52858021.933333337</v>
      </c>
      <c r="AP732" s="5">
        <v>45414185.1325</v>
      </c>
      <c r="AQ732" s="5">
        <v>34598974.30416666</v>
      </c>
      <c r="AR732" s="5">
        <v>23351422.490833331</v>
      </c>
      <c r="AS732" s="5">
        <v>12147789.218333336</v>
      </c>
      <c r="AT732" s="5">
        <v>903187.65166666673</v>
      </c>
      <c r="AU732" s="5">
        <v>899234.59666666668</v>
      </c>
      <c r="AV732" s="5">
        <v>896290.5508333334</v>
      </c>
      <c r="AW732" s="5">
        <v>893401.70500000007</v>
      </c>
      <c r="AX732" s="5">
        <v>905503.70166666666</v>
      </c>
      <c r="AY732" s="5">
        <v>923032.43416666659</v>
      </c>
      <c r="AZ732" s="5">
        <v>945694.51249999984</v>
      </c>
      <c r="BA732" s="5">
        <v>972969.4808333331</v>
      </c>
      <c r="BB732" s="5">
        <v>1004796.4391666665</v>
      </c>
      <c r="BC732" s="5">
        <v>1033637.1058333333</v>
      </c>
      <c r="BD732" s="5">
        <v>1065078.3866666665</v>
      </c>
      <c r="BE732" s="5">
        <v>1097166.365</v>
      </c>
      <c r="BF732" s="5">
        <v>1134979.0733333332</v>
      </c>
      <c r="BG732" s="5">
        <v>1205798.6816666664</v>
      </c>
      <c r="BH732" s="5">
        <v>1249732.3774999999</v>
      </c>
      <c r="BI732" s="5">
        <v>1292803.0499999998</v>
      </c>
      <c r="BJ732" s="5">
        <v>1338755.1608333334</v>
      </c>
      <c r="BK732" s="5">
        <v>1357027.4741666664</v>
      </c>
      <c r="BL732" s="5">
        <v>1403231.3666666665</v>
      </c>
      <c r="BM732" s="5">
        <v>1434730.0716666665</v>
      </c>
      <c r="BN732" s="5">
        <v>1467169.2916666667</v>
      </c>
      <c r="BO732" s="5">
        <v>1509231.6025</v>
      </c>
      <c r="BP732" s="5">
        <v>1992644.9075</v>
      </c>
      <c r="BQ732" s="5">
        <v>2937239.9833333329</v>
      </c>
      <c r="BR732" s="5">
        <v>4000023.5616666661</v>
      </c>
      <c r="BS732" s="5">
        <v>5115297.9416666664</v>
      </c>
      <c r="BT732" s="5">
        <v>6269268.645833333</v>
      </c>
      <c r="BU732" s="5">
        <v>7451890.1124999998</v>
      </c>
      <c r="BV732" s="5">
        <v>8627509.586666666</v>
      </c>
      <c r="BW732" s="5">
        <v>10129966.959999999</v>
      </c>
      <c r="BX732" s="5">
        <v>11691271.151666665</v>
      </c>
      <c r="BY732" s="5">
        <v>13193330.855833331</v>
      </c>
      <c r="BZ732" s="5">
        <v>14716421.179166665</v>
      </c>
      <c r="CA732" s="5">
        <v>16321963.649999999</v>
      </c>
      <c r="CB732" s="5">
        <v>17608774.841666665</v>
      </c>
      <c r="CC732" s="5">
        <v>18885916.850000001</v>
      </c>
      <c r="CD732" s="5">
        <v>20115678.297500003</v>
      </c>
      <c r="CE732" s="5">
        <v>21226308.075833336</v>
      </c>
      <c r="CF732" s="5">
        <v>22340070.958333332</v>
      </c>
      <c r="CG732" s="5">
        <v>23514596.264166668</v>
      </c>
      <c r="CH732" s="5">
        <v>24647628.941666666</v>
      </c>
      <c r="CI732" s="5">
        <v>26318612.109166667</v>
      </c>
      <c r="CJ732" s="5">
        <v>28262927.735833332</v>
      </c>
      <c r="CK732" s="5">
        <v>30629120.705833331</v>
      </c>
      <c r="CL732" s="5">
        <v>36069645.018333338</v>
      </c>
      <c r="CM732" s="5">
        <v>42194514.761666663</v>
      </c>
      <c r="CN732" s="5">
        <v>49399787.982500009</v>
      </c>
      <c r="CO732" s="5">
        <v>59562637.571666665</v>
      </c>
      <c r="CP732" s="5">
        <v>74155960.910833329</v>
      </c>
      <c r="CQ732" s="5">
        <v>94101658.186666667</v>
      </c>
      <c r="CR732" s="5">
        <v>118681763.17916667</v>
      </c>
      <c r="CS732" s="5">
        <v>146898810.02416667</v>
      </c>
      <c r="CT732" s="5">
        <v>177897532.9675</v>
      </c>
      <c r="CU732" s="5">
        <v>210226079.20916668</v>
      </c>
      <c r="CV732" s="5">
        <v>241675901.49250004</v>
      </c>
    </row>
    <row r="733" spans="2:100" s="1" customFormat="1" ht="14" x14ac:dyDescent="0.3">
      <c r="B733" s="1">
        <v>154</v>
      </c>
      <c r="C733" s="1" t="s">
        <v>36</v>
      </c>
      <c r="D733" s="5">
        <v>189161585.70333335</v>
      </c>
      <c r="E733" s="5">
        <v>193692321.50583336</v>
      </c>
      <c r="F733" s="5">
        <v>198313337.43666673</v>
      </c>
      <c r="G733" s="5">
        <v>202408045.67000005</v>
      </c>
      <c r="H733" s="5">
        <v>206934496.49666667</v>
      </c>
      <c r="I733" s="5">
        <v>211779398.54250002</v>
      </c>
      <c r="J733" s="5">
        <v>216198188.66749999</v>
      </c>
      <c r="K733" s="5">
        <v>220413121.54333332</v>
      </c>
      <c r="L733" s="5">
        <v>224191950.04249999</v>
      </c>
      <c r="M733" s="5">
        <v>229068488.64833328</v>
      </c>
      <c r="N733" s="5">
        <v>234046508.88416669</v>
      </c>
      <c r="O733" s="5">
        <v>239002398.70333329</v>
      </c>
      <c r="P733" s="5">
        <v>243709027.45666668</v>
      </c>
      <c r="Q733" s="5">
        <v>249908552.34583339</v>
      </c>
      <c r="R733" s="5">
        <v>255862439.30333331</v>
      </c>
      <c r="S733" s="5">
        <v>262043923.68416667</v>
      </c>
      <c r="T733" s="5">
        <v>268873207.67749995</v>
      </c>
      <c r="U733" s="5">
        <v>275876948.16916668</v>
      </c>
      <c r="V733" s="5">
        <v>282019848.51000005</v>
      </c>
      <c r="W733" s="5">
        <v>288318478.22583336</v>
      </c>
      <c r="X733" s="5">
        <v>295038140.79666674</v>
      </c>
      <c r="Y733" s="5">
        <v>299947887.63250005</v>
      </c>
      <c r="Z733" s="5">
        <v>305765376.32416672</v>
      </c>
      <c r="AA733" s="5">
        <v>312718824.55833334</v>
      </c>
      <c r="AB733" s="5">
        <v>319356786.44916672</v>
      </c>
      <c r="AC733" s="5">
        <v>323846681.59250003</v>
      </c>
      <c r="AD733" s="5">
        <v>328997765.745</v>
      </c>
      <c r="AE733" s="5">
        <v>334411482.75166672</v>
      </c>
      <c r="AF733" s="5">
        <v>338511143.42916662</v>
      </c>
      <c r="AG733" s="5">
        <v>343032589.60083336</v>
      </c>
      <c r="AH733" s="5">
        <v>349455907.34999996</v>
      </c>
      <c r="AI733" s="5">
        <v>353595940.80333328</v>
      </c>
      <c r="AJ733" s="5">
        <v>358945648.03916663</v>
      </c>
      <c r="AK733" s="5">
        <v>365555311.75</v>
      </c>
      <c r="AL733" s="5">
        <v>369613742.22916669</v>
      </c>
      <c r="AM733" s="5">
        <v>371940037.92583328</v>
      </c>
      <c r="AN733" s="5">
        <v>373951183.7816667</v>
      </c>
      <c r="AO733" s="5">
        <v>377200775.92333335</v>
      </c>
      <c r="AP733" s="5">
        <v>381730188.69666666</v>
      </c>
      <c r="AQ733" s="5">
        <v>384483584.58916664</v>
      </c>
      <c r="AR733" s="5">
        <v>387169545.13333338</v>
      </c>
      <c r="AS733" s="5">
        <v>390049990.63749999</v>
      </c>
      <c r="AT733" s="5">
        <v>392031828.80666661</v>
      </c>
      <c r="AU733" s="5">
        <v>395285267.27583337</v>
      </c>
      <c r="AV733" s="5">
        <v>396525294.44166666</v>
      </c>
      <c r="AW733" s="5">
        <v>363180163.62666661</v>
      </c>
      <c r="AX733" s="5">
        <v>330966677.80416667</v>
      </c>
      <c r="AY733" s="5">
        <v>298767399.23166662</v>
      </c>
      <c r="AZ733" s="5">
        <v>266995376.77833331</v>
      </c>
      <c r="BA733" s="5">
        <v>234677590.63416669</v>
      </c>
      <c r="BB733" s="5">
        <v>200188496.88916668</v>
      </c>
      <c r="BC733" s="5">
        <v>167192854.37749997</v>
      </c>
      <c r="BD733" s="5">
        <v>134880978.62249997</v>
      </c>
      <c r="BE733" s="5">
        <v>101237634.33999999</v>
      </c>
      <c r="BF733" s="5">
        <v>67040284.537500001</v>
      </c>
      <c r="BG733" s="5">
        <v>33616177.612500004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0</v>
      </c>
      <c r="CH733" s="5">
        <v>0</v>
      </c>
      <c r="CI733" s="5">
        <v>0</v>
      </c>
      <c r="CJ733" s="5">
        <v>0</v>
      </c>
      <c r="CK733" s="5">
        <v>0</v>
      </c>
      <c r="CL733" s="5">
        <v>0</v>
      </c>
      <c r="CM733" s="5">
        <v>0</v>
      </c>
      <c r="CN733" s="5">
        <v>0</v>
      </c>
      <c r="CO733" s="5">
        <v>0</v>
      </c>
      <c r="CP733" s="5">
        <v>0</v>
      </c>
      <c r="CQ733" s="5">
        <v>0</v>
      </c>
      <c r="CR733" s="5">
        <v>0</v>
      </c>
      <c r="CS733" s="5">
        <v>0</v>
      </c>
      <c r="CT733" s="5">
        <v>0</v>
      </c>
      <c r="CU733" s="5">
        <v>0</v>
      </c>
      <c r="CV733" s="5">
        <v>0</v>
      </c>
    </row>
    <row r="734" spans="2:100" s="1" customFormat="1" ht="14" x14ac:dyDescent="0.3">
      <c r="B734" s="1">
        <v>156</v>
      </c>
      <c r="C734" s="1" t="s">
        <v>55</v>
      </c>
      <c r="D734" s="5">
        <v>94091746.471666679</v>
      </c>
      <c r="E734" s="5">
        <v>92965015.954166651</v>
      </c>
      <c r="F734" s="5">
        <v>91822976.120833337</v>
      </c>
      <c r="G734" s="5">
        <v>90744446.55916667</v>
      </c>
      <c r="H734" s="5">
        <v>89544326.523333326</v>
      </c>
      <c r="I734" s="5">
        <v>88630801.44916667</v>
      </c>
      <c r="J734" s="5">
        <v>87728320.015000001</v>
      </c>
      <c r="K734" s="5">
        <v>86738285.598333344</v>
      </c>
      <c r="L734" s="5">
        <v>86252333.025000006</v>
      </c>
      <c r="M734" s="5">
        <v>86098678.232500002</v>
      </c>
      <c r="N734" s="5">
        <v>86182489.730833337</v>
      </c>
      <c r="O734" s="5">
        <v>86647509.610833332</v>
      </c>
      <c r="P734" s="5">
        <v>87470483.011666656</v>
      </c>
      <c r="Q734" s="5">
        <v>88665937.439999998</v>
      </c>
      <c r="R734" s="5">
        <v>90232100.781666651</v>
      </c>
      <c r="S734" s="5">
        <v>91847732.137499988</v>
      </c>
      <c r="T734" s="5">
        <v>93677611.698333323</v>
      </c>
      <c r="U734" s="5">
        <v>95591437.297499999</v>
      </c>
      <c r="V734" s="5">
        <v>97651003.079166666</v>
      </c>
      <c r="W734" s="5">
        <v>99989664.061666667</v>
      </c>
      <c r="X734" s="5">
        <v>102332572.56083333</v>
      </c>
      <c r="Y734" s="5">
        <v>104591989.18250002</v>
      </c>
      <c r="Z734" s="5">
        <v>106868255.12833335</v>
      </c>
      <c r="AA734" s="5">
        <v>109038782.09916668</v>
      </c>
      <c r="AB734" s="5">
        <v>110849163.28500001</v>
      </c>
      <c r="AC734" s="5">
        <v>112277557.35916668</v>
      </c>
      <c r="AD734" s="5">
        <v>113491371.35083334</v>
      </c>
      <c r="AE734" s="5">
        <v>114861142.84166668</v>
      </c>
      <c r="AF734" s="5">
        <v>116364027.69666666</v>
      </c>
      <c r="AG734" s="5">
        <v>117586093.2525</v>
      </c>
      <c r="AH734" s="5">
        <v>118758961.47416668</v>
      </c>
      <c r="AI734" s="5">
        <v>119557345.37249999</v>
      </c>
      <c r="AJ734" s="5">
        <v>120139213.24416666</v>
      </c>
      <c r="AK734" s="5">
        <v>120694482.82583332</v>
      </c>
      <c r="AL734" s="5">
        <v>121072269.65750001</v>
      </c>
      <c r="AM734" s="5">
        <v>121304810.11166668</v>
      </c>
      <c r="AN734" s="5">
        <v>121408344.33999999</v>
      </c>
      <c r="AO734" s="5">
        <v>121781916.14916666</v>
      </c>
      <c r="AP734" s="5">
        <v>122170125.79916668</v>
      </c>
      <c r="AQ734" s="5">
        <v>122421727.27916664</v>
      </c>
      <c r="AR734" s="5">
        <v>122324325.47416663</v>
      </c>
      <c r="AS734" s="5">
        <v>122028846.92583333</v>
      </c>
      <c r="AT734" s="5">
        <v>121048653.74000001</v>
      </c>
      <c r="AU734" s="5">
        <v>119773643.32000001</v>
      </c>
      <c r="AV734" s="5">
        <v>117902323.24000001</v>
      </c>
      <c r="AW734" s="5">
        <v>115640634.02666669</v>
      </c>
      <c r="AX734" s="5">
        <v>113063615.86</v>
      </c>
      <c r="AY734" s="5">
        <v>110304182.41666664</v>
      </c>
      <c r="AZ734" s="5">
        <v>107290214.40583332</v>
      </c>
      <c r="BA734" s="5">
        <v>103870756.39833331</v>
      </c>
      <c r="BB734" s="5">
        <v>100016858.25666668</v>
      </c>
      <c r="BC734" s="5">
        <v>89698557.188333333</v>
      </c>
      <c r="BD734" s="5">
        <v>79485993.279166654</v>
      </c>
      <c r="BE734" s="5">
        <v>75114364.49499999</v>
      </c>
      <c r="BF734" s="5">
        <v>71519226.794166669</v>
      </c>
      <c r="BG734" s="5">
        <v>71244918.267499998</v>
      </c>
      <c r="BH734" s="5">
        <v>72921143.502499998</v>
      </c>
      <c r="BI734" s="5">
        <v>78116569.229166672</v>
      </c>
      <c r="BJ734" s="5">
        <v>85602774.029999986</v>
      </c>
      <c r="BK734" s="5">
        <v>95220094.398333326</v>
      </c>
      <c r="BL734" s="5">
        <v>105844235.75166667</v>
      </c>
      <c r="BM734" s="5">
        <v>117690254.46499999</v>
      </c>
      <c r="BN734" s="5">
        <v>130157048.52499998</v>
      </c>
      <c r="BO734" s="5">
        <v>149416418.97999999</v>
      </c>
      <c r="BP734" s="5">
        <v>168948654.33999997</v>
      </c>
      <c r="BQ734" s="5">
        <v>183745649.0058333</v>
      </c>
      <c r="BR734" s="5">
        <v>199408264.11083332</v>
      </c>
      <c r="BS734" s="5">
        <v>215627374.01583335</v>
      </c>
      <c r="BT734" s="5">
        <v>234087510.41416669</v>
      </c>
      <c r="BU734" s="5">
        <v>251794651.79833332</v>
      </c>
      <c r="BV734" s="5">
        <v>265704486.42833331</v>
      </c>
      <c r="BW734" s="5">
        <v>277782841.22750002</v>
      </c>
      <c r="BX734" s="5">
        <v>292455561.28500003</v>
      </c>
      <c r="BY734" s="5">
        <v>306263839.81916666</v>
      </c>
      <c r="BZ734" s="5">
        <v>322058541.39749998</v>
      </c>
      <c r="CA734" s="5">
        <v>341408556.33499998</v>
      </c>
      <c r="CB734" s="5">
        <v>360138287.25666666</v>
      </c>
      <c r="CC734" s="5">
        <v>379892257.59999996</v>
      </c>
      <c r="CD734" s="5">
        <v>397617703.68000001</v>
      </c>
      <c r="CE734" s="5">
        <v>413052146.22166663</v>
      </c>
      <c r="CF734" s="5">
        <v>426525536.00416666</v>
      </c>
      <c r="CG734" s="5">
        <v>440799509.15499997</v>
      </c>
      <c r="CH734" s="5">
        <v>456049690.53833336</v>
      </c>
      <c r="CI734" s="5">
        <v>470845518.08833331</v>
      </c>
      <c r="CJ734" s="5">
        <v>481360230.39666671</v>
      </c>
      <c r="CK734" s="5">
        <v>490520459.93416667</v>
      </c>
      <c r="CL734" s="5">
        <v>498112332.2166667</v>
      </c>
      <c r="CM734" s="5">
        <v>501448916.25666666</v>
      </c>
      <c r="CN734" s="5">
        <v>505213077.30750006</v>
      </c>
      <c r="CO734" s="5">
        <v>507498006.37583333</v>
      </c>
      <c r="CP734" s="5">
        <v>510924109.37416667</v>
      </c>
      <c r="CQ734" s="5">
        <v>514236954.11583328</v>
      </c>
      <c r="CR734" s="5">
        <v>513651452.86833328</v>
      </c>
      <c r="CS734" s="5">
        <v>510873441.32666659</v>
      </c>
      <c r="CT734" s="5">
        <v>511776416.75083327</v>
      </c>
      <c r="CU734" s="5">
        <v>514740454.61333328</v>
      </c>
      <c r="CV734" s="5">
        <v>519434067.38166672</v>
      </c>
    </row>
    <row r="735" spans="2:100" s="1" customFormat="1" ht="14" x14ac:dyDescent="0.3">
      <c r="B735" s="1">
        <v>157</v>
      </c>
      <c r="C735" s="1" t="s">
        <v>33</v>
      </c>
      <c r="D735" s="5">
        <v>33898909.770833336</v>
      </c>
      <c r="E735" s="5">
        <v>34284324.902500004</v>
      </c>
      <c r="F735" s="5">
        <v>34763454.870833337</v>
      </c>
      <c r="G735" s="5">
        <v>35035230.589166671</v>
      </c>
      <c r="H735" s="5">
        <v>35357471.704166673</v>
      </c>
      <c r="I735" s="5">
        <v>35687509.728333332</v>
      </c>
      <c r="J735" s="5">
        <v>36179771.900833331</v>
      </c>
      <c r="K735" s="5">
        <v>36210115.44583334</v>
      </c>
      <c r="L735" s="5">
        <v>36219535.854999997</v>
      </c>
      <c r="M735" s="5">
        <v>36164494.876666673</v>
      </c>
      <c r="N735" s="5">
        <v>36288835.423333332</v>
      </c>
      <c r="O735" s="5">
        <v>36357014.665833332</v>
      </c>
      <c r="P735" s="5">
        <v>36398745.701666676</v>
      </c>
      <c r="Q735" s="5">
        <v>36244815.644166671</v>
      </c>
      <c r="R735" s="5">
        <v>36094610.43333333</v>
      </c>
      <c r="S735" s="5">
        <v>36168412.473333329</v>
      </c>
      <c r="T735" s="5">
        <v>36278614.306666665</v>
      </c>
      <c r="U735" s="5">
        <v>36493944.434166662</v>
      </c>
      <c r="V735" s="5">
        <v>36775028.068333328</v>
      </c>
      <c r="W735" s="5">
        <v>37449044.572499998</v>
      </c>
      <c r="X735" s="5">
        <v>38068829.994166665</v>
      </c>
      <c r="Y735" s="5">
        <v>39165470.156666674</v>
      </c>
      <c r="Z735" s="5">
        <v>40250265.990000002</v>
      </c>
      <c r="AA735" s="5">
        <v>41310883.702500001</v>
      </c>
      <c r="AB735" s="5">
        <v>42425612.175833337</v>
      </c>
      <c r="AC735" s="5">
        <v>43695452.38583333</v>
      </c>
      <c r="AD735" s="5">
        <v>45085460.832500003</v>
      </c>
      <c r="AE735" s="5">
        <v>46590572.619166665</v>
      </c>
      <c r="AF735" s="5">
        <v>48270068.693333335</v>
      </c>
      <c r="AG735" s="5">
        <v>49894393.513333328</v>
      </c>
      <c r="AH735" s="5">
        <v>51747379.790833332</v>
      </c>
      <c r="AI735" s="5">
        <v>53615674.354166679</v>
      </c>
      <c r="AJ735" s="5">
        <v>55405480.42750001</v>
      </c>
      <c r="AK735" s="5">
        <v>56584680.720833339</v>
      </c>
      <c r="AL735" s="5">
        <v>57480869.80166667</v>
      </c>
      <c r="AM735" s="5">
        <v>58545451.470833331</v>
      </c>
      <c r="AN735" s="5">
        <v>59210541.139166661</v>
      </c>
      <c r="AO735" s="5">
        <v>59893892.240000002</v>
      </c>
      <c r="AP735" s="5">
        <v>60329521.494999997</v>
      </c>
      <c r="AQ735" s="5">
        <v>60607379.949999996</v>
      </c>
      <c r="AR735" s="5">
        <v>60698733.751666665</v>
      </c>
      <c r="AS735" s="5">
        <v>60682987.251666673</v>
      </c>
      <c r="AT735" s="5">
        <v>59963409.026666671</v>
      </c>
      <c r="AU735" s="5">
        <v>59109068.781666666</v>
      </c>
      <c r="AV735" s="5">
        <v>58171523.460000001</v>
      </c>
      <c r="AW735" s="5">
        <v>57182103.859166674</v>
      </c>
      <c r="AX735" s="5">
        <v>52199885.731666662</v>
      </c>
      <c r="AY735" s="5">
        <v>47088676.909999996</v>
      </c>
      <c r="AZ735" s="5">
        <v>42225685.457500003</v>
      </c>
      <c r="BA735" s="5">
        <v>37324685.104999997</v>
      </c>
      <c r="BB735" s="5">
        <v>32531467.250833333</v>
      </c>
      <c r="BC735" s="5">
        <v>27694128.074166667</v>
      </c>
      <c r="BD735" s="5">
        <v>22790723.209999997</v>
      </c>
      <c r="BE735" s="5">
        <v>17797477.316666666</v>
      </c>
      <c r="BF735" s="5">
        <v>13089805.189166665</v>
      </c>
      <c r="BG735" s="5">
        <v>8527545.7516666669</v>
      </c>
      <c r="BH735" s="5">
        <v>4139870.2816666663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0</v>
      </c>
      <c r="BS735" s="5">
        <v>0</v>
      </c>
      <c r="BT735" s="5">
        <v>0</v>
      </c>
      <c r="BU735" s="5">
        <v>0</v>
      </c>
      <c r="BV735" s="5">
        <v>0</v>
      </c>
      <c r="BW735" s="5">
        <v>0</v>
      </c>
      <c r="BX735" s="5">
        <v>0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0</v>
      </c>
      <c r="CH735" s="5">
        <v>0</v>
      </c>
      <c r="CI735" s="5">
        <v>0</v>
      </c>
      <c r="CJ735" s="5">
        <v>0</v>
      </c>
      <c r="CK735" s="5">
        <v>0</v>
      </c>
      <c r="CL735" s="5">
        <v>0</v>
      </c>
      <c r="CM735" s="5">
        <v>0</v>
      </c>
      <c r="CN735" s="5">
        <v>0</v>
      </c>
      <c r="CO735" s="5">
        <v>0</v>
      </c>
      <c r="CP735" s="5">
        <v>0</v>
      </c>
      <c r="CQ735" s="5">
        <v>0</v>
      </c>
      <c r="CR735" s="5">
        <v>0</v>
      </c>
      <c r="CS735" s="5">
        <v>0</v>
      </c>
      <c r="CT735" s="5">
        <v>0</v>
      </c>
      <c r="CU735" s="5">
        <v>0</v>
      </c>
      <c r="CV735" s="5">
        <v>0</v>
      </c>
    </row>
    <row r="736" spans="2:100" s="1" customFormat="1" ht="14" x14ac:dyDescent="0.3">
      <c r="B736" s="1">
        <v>158</v>
      </c>
      <c r="C736" s="1" t="s">
        <v>40</v>
      </c>
      <c r="D736" s="5">
        <v>580712442.59083331</v>
      </c>
      <c r="E736" s="5">
        <v>585277062.85000002</v>
      </c>
      <c r="F736" s="5">
        <v>589155446.59249997</v>
      </c>
      <c r="G736" s="5">
        <v>591794730.72500002</v>
      </c>
      <c r="H736" s="5">
        <v>592236391.7750001</v>
      </c>
      <c r="I736" s="5">
        <v>593401410.42666662</v>
      </c>
      <c r="J736" s="5">
        <v>594466023.70000005</v>
      </c>
      <c r="K736" s="5">
        <v>595727308.82000005</v>
      </c>
      <c r="L736" s="5">
        <v>595500687.01499999</v>
      </c>
      <c r="M736" s="5">
        <v>594269967.9958334</v>
      </c>
      <c r="N736" s="5">
        <v>594948848.89666665</v>
      </c>
      <c r="O736" s="5">
        <v>594681598.8033334</v>
      </c>
      <c r="P736" s="5">
        <v>595552787.35000002</v>
      </c>
      <c r="Q736" s="5">
        <v>597205665.83916676</v>
      </c>
      <c r="R736" s="5">
        <v>598389005.7166667</v>
      </c>
      <c r="S736" s="5">
        <v>599443441.46916676</v>
      </c>
      <c r="T736" s="5">
        <v>600493597.6208334</v>
      </c>
      <c r="U736" s="5">
        <v>550413194.82250011</v>
      </c>
      <c r="V736" s="5">
        <v>500111486.86750007</v>
      </c>
      <c r="W736" s="5">
        <v>450193023.82583332</v>
      </c>
      <c r="X736" s="5">
        <v>400905187.71749997</v>
      </c>
      <c r="Y736" s="5">
        <v>351590030.92583328</v>
      </c>
      <c r="Z736" s="5">
        <v>301620386.59750003</v>
      </c>
      <c r="AA736" s="5">
        <v>251638719.35333332</v>
      </c>
      <c r="AB736" s="5">
        <v>201870634.17500004</v>
      </c>
      <c r="AC736" s="5">
        <v>150753200.35916665</v>
      </c>
      <c r="AD736" s="5">
        <v>100475332.995</v>
      </c>
      <c r="AE736" s="5">
        <v>50131909.042499997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0</v>
      </c>
      <c r="BX736" s="5">
        <v>0</v>
      </c>
      <c r="BY736" s="5">
        <v>0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0</v>
      </c>
      <c r="CJ736" s="5">
        <v>0</v>
      </c>
      <c r="CK736" s="5">
        <v>0</v>
      </c>
      <c r="CL736" s="5">
        <v>0</v>
      </c>
      <c r="CM736" s="5">
        <v>0</v>
      </c>
      <c r="CN736" s="5">
        <v>0</v>
      </c>
      <c r="CO736" s="5">
        <v>0</v>
      </c>
      <c r="CP736" s="5">
        <v>0</v>
      </c>
      <c r="CQ736" s="5">
        <v>0</v>
      </c>
      <c r="CR736" s="5">
        <v>0</v>
      </c>
      <c r="CS736" s="5">
        <v>0</v>
      </c>
      <c r="CT736" s="5">
        <v>0</v>
      </c>
      <c r="CU736" s="5">
        <v>0</v>
      </c>
      <c r="CV736" s="5">
        <v>0</v>
      </c>
    </row>
    <row r="737" spans="2:100" s="1" customFormat="1" ht="14" x14ac:dyDescent="0.3">
      <c r="B737" s="1">
        <v>159</v>
      </c>
      <c r="C737" s="1" t="s">
        <v>37</v>
      </c>
      <c r="D737" s="5">
        <v>423378460.81500006</v>
      </c>
      <c r="E737" s="5">
        <v>437054703.56916666</v>
      </c>
      <c r="F737" s="5">
        <v>451658184.12916678</v>
      </c>
      <c r="G737" s="5">
        <v>467312956.73250002</v>
      </c>
      <c r="H737" s="5">
        <v>482980389.78416663</v>
      </c>
      <c r="I737" s="5">
        <v>498894980.64083338</v>
      </c>
      <c r="J737" s="5">
        <v>514590108.98000002</v>
      </c>
      <c r="K737" s="5">
        <v>531161405.77500004</v>
      </c>
      <c r="L737" s="5">
        <v>548781235.4708333</v>
      </c>
      <c r="M737" s="5">
        <v>564938959.17666662</v>
      </c>
      <c r="N737" s="5">
        <v>580771352.8366667</v>
      </c>
      <c r="O737" s="5">
        <v>597026715.89250004</v>
      </c>
      <c r="P737" s="5">
        <v>611560925.52833331</v>
      </c>
      <c r="Q737" s="5">
        <v>626894869.99249995</v>
      </c>
      <c r="R737" s="5">
        <v>641046143.96833336</v>
      </c>
      <c r="S737" s="5">
        <v>652798272.8175</v>
      </c>
      <c r="T737" s="5">
        <v>665973573.67166674</v>
      </c>
      <c r="U737" s="5">
        <v>680563554.97416663</v>
      </c>
      <c r="V737" s="5">
        <v>695766811.92999995</v>
      </c>
      <c r="W737" s="5">
        <v>710721847.59749997</v>
      </c>
      <c r="X737" s="5">
        <v>724387295.98916674</v>
      </c>
      <c r="Y737" s="5">
        <v>738506889.41499996</v>
      </c>
      <c r="Z737" s="5">
        <v>751826679.62666667</v>
      </c>
      <c r="AA737" s="5">
        <v>764916597.34000003</v>
      </c>
      <c r="AB737" s="5">
        <v>775726847.625</v>
      </c>
      <c r="AC737" s="5">
        <v>784513669.02416658</v>
      </c>
      <c r="AD737" s="5">
        <v>790080747.47416651</v>
      </c>
      <c r="AE737" s="5">
        <v>792975955.86333334</v>
      </c>
      <c r="AF737" s="5">
        <v>792813719.12416661</v>
      </c>
      <c r="AG737" s="5">
        <v>790496733.44083321</v>
      </c>
      <c r="AH737" s="5">
        <v>784536523.05249989</v>
      </c>
      <c r="AI737" s="5">
        <v>774711608.93583333</v>
      </c>
      <c r="AJ737" s="5">
        <v>762810811.66083336</v>
      </c>
      <c r="AK737" s="5">
        <v>748479823.53166676</v>
      </c>
      <c r="AL737" s="5">
        <v>732335450.84333336</v>
      </c>
      <c r="AM737" s="5">
        <v>713872163.16750002</v>
      </c>
      <c r="AN737" s="5">
        <v>694433085.81333339</v>
      </c>
      <c r="AO737" s="5">
        <v>674826479.59833336</v>
      </c>
      <c r="AP737" s="5">
        <v>656578741.13750005</v>
      </c>
      <c r="AQ737" s="5">
        <v>639899581.13166678</v>
      </c>
      <c r="AR737" s="5">
        <v>623325624.91083336</v>
      </c>
      <c r="AS737" s="5">
        <v>606403278.18166673</v>
      </c>
      <c r="AT737" s="5">
        <v>546869380.20916665</v>
      </c>
      <c r="AU737" s="5">
        <v>490127940.86083335</v>
      </c>
      <c r="AV737" s="5">
        <v>434994968.39166665</v>
      </c>
      <c r="AW737" s="5">
        <v>381663857.20166659</v>
      </c>
      <c r="AX737" s="5">
        <v>330112356.89749992</v>
      </c>
      <c r="AY737" s="5">
        <v>278351234.81333321</v>
      </c>
      <c r="AZ737" s="5">
        <v>229090158.70499995</v>
      </c>
      <c r="BA737" s="5">
        <v>181163185.29833332</v>
      </c>
      <c r="BB737" s="5">
        <v>134592307.20833334</v>
      </c>
      <c r="BC737" s="5">
        <v>89232798.957499996</v>
      </c>
      <c r="BD737" s="5">
        <v>45003372.642500006</v>
      </c>
      <c r="BE737" s="5">
        <v>379.9975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Q737" s="5">
        <v>0</v>
      </c>
      <c r="BR737" s="5">
        <v>0</v>
      </c>
      <c r="BS737" s="5">
        <v>0</v>
      </c>
      <c r="BT737" s="5">
        <v>0</v>
      </c>
      <c r="BU737" s="5">
        <v>0</v>
      </c>
      <c r="BV737" s="5">
        <v>0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0</v>
      </c>
      <c r="CH737" s="5">
        <v>0</v>
      </c>
      <c r="CI737" s="5">
        <v>0</v>
      </c>
      <c r="CJ737" s="5">
        <v>0</v>
      </c>
      <c r="CK737" s="5">
        <v>0</v>
      </c>
      <c r="CL737" s="5">
        <v>0</v>
      </c>
      <c r="CM737" s="5">
        <v>0</v>
      </c>
      <c r="CN737" s="5">
        <v>0</v>
      </c>
      <c r="CO737" s="5">
        <v>0</v>
      </c>
      <c r="CP737" s="5">
        <v>0</v>
      </c>
      <c r="CQ737" s="5">
        <v>0</v>
      </c>
      <c r="CR737" s="5">
        <v>0</v>
      </c>
      <c r="CS737" s="5">
        <v>0</v>
      </c>
      <c r="CT737" s="5">
        <v>0</v>
      </c>
      <c r="CU737" s="5">
        <v>0</v>
      </c>
      <c r="CV737" s="5">
        <v>0</v>
      </c>
    </row>
    <row r="738" spans="2:100" s="1" customFormat="1" ht="14" x14ac:dyDescent="0.3">
      <c r="B738" s="1">
        <v>160</v>
      </c>
      <c r="C738" s="1" t="s">
        <v>41</v>
      </c>
      <c r="D738" s="5">
        <v>179030387.29583335</v>
      </c>
      <c r="E738" s="5">
        <v>182643304.9325</v>
      </c>
      <c r="F738" s="5">
        <v>186382048.85166669</v>
      </c>
      <c r="G738" s="5">
        <v>189967466.18333331</v>
      </c>
      <c r="H738" s="5">
        <v>193773251.29583332</v>
      </c>
      <c r="I738" s="5">
        <v>197516568.54249999</v>
      </c>
      <c r="J738" s="5">
        <v>201011769.09666666</v>
      </c>
      <c r="K738" s="5">
        <v>204207140.55416667</v>
      </c>
      <c r="L738" s="5">
        <v>207764351.09666666</v>
      </c>
      <c r="M738" s="5">
        <v>211141333.56500003</v>
      </c>
      <c r="N738" s="5">
        <v>214504146.03083336</v>
      </c>
      <c r="O738" s="5">
        <v>218557356.42833331</v>
      </c>
      <c r="P738" s="5">
        <v>202213612.77666667</v>
      </c>
      <c r="Q738" s="5">
        <v>185604548.47333336</v>
      </c>
      <c r="R738" s="5">
        <v>168559649.63083336</v>
      </c>
      <c r="S738" s="5">
        <v>150918365.94999999</v>
      </c>
      <c r="T738" s="5">
        <v>132919747.41499998</v>
      </c>
      <c r="U738" s="5">
        <v>114500895.83416665</v>
      </c>
      <c r="V738" s="5">
        <v>96226824.464166656</v>
      </c>
      <c r="W738" s="5">
        <v>77891987.199166656</v>
      </c>
      <c r="X738" s="5">
        <v>58728817.830000006</v>
      </c>
      <c r="Y738" s="5">
        <v>39466766.774166666</v>
      </c>
      <c r="Z738" s="5">
        <v>20171681.857500002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0</v>
      </c>
      <c r="BS738" s="5">
        <v>0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0</v>
      </c>
      <c r="CH738" s="5">
        <v>0</v>
      </c>
      <c r="CI738" s="5">
        <v>0</v>
      </c>
      <c r="CJ738" s="5">
        <v>0</v>
      </c>
      <c r="CK738" s="5">
        <v>0</v>
      </c>
      <c r="CL738" s="5">
        <v>0</v>
      </c>
      <c r="CM738" s="5">
        <v>0</v>
      </c>
      <c r="CN738" s="5">
        <v>0</v>
      </c>
      <c r="CO738" s="5">
        <v>0</v>
      </c>
      <c r="CP738" s="5">
        <v>0</v>
      </c>
      <c r="CQ738" s="5">
        <v>0</v>
      </c>
      <c r="CR738" s="5">
        <v>0</v>
      </c>
      <c r="CS738" s="5">
        <v>0</v>
      </c>
      <c r="CT738" s="5">
        <v>0</v>
      </c>
      <c r="CU738" s="5">
        <v>0</v>
      </c>
      <c r="CV738" s="5">
        <v>0</v>
      </c>
    </row>
    <row r="739" spans="2:100" s="1" customFormat="1" ht="14" x14ac:dyDescent="0.3">
      <c r="B739" s="1">
        <v>162</v>
      </c>
      <c r="C739" s="1" t="s">
        <v>60</v>
      </c>
      <c r="D739" s="5">
        <v>35999873.919166662</v>
      </c>
      <c r="E739" s="5">
        <v>36031943.053333327</v>
      </c>
      <c r="F739" s="5">
        <v>36041095.315833338</v>
      </c>
      <c r="G739" s="5">
        <v>36048205.391666673</v>
      </c>
      <c r="H739" s="5">
        <v>36201110.912500001</v>
      </c>
      <c r="I739" s="5">
        <v>36344034.470833339</v>
      </c>
      <c r="J739" s="5">
        <v>36479983.660000004</v>
      </c>
      <c r="K739" s="5">
        <v>36627785.898333333</v>
      </c>
      <c r="L739" s="5">
        <v>36733081.625000007</v>
      </c>
      <c r="M739" s="5">
        <v>36736967.571666665</v>
      </c>
      <c r="N739" s="5">
        <v>36749866.560833335</v>
      </c>
      <c r="O739" s="5">
        <v>36844990.546666659</v>
      </c>
      <c r="P739" s="5">
        <v>36895050.460000001</v>
      </c>
      <c r="Q739" s="5">
        <v>36962549.763333328</v>
      </c>
      <c r="R739" s="5">
        <v>37040667.090833336</v>
      </c>
      <c r="S739" s="5">
        <v>37151721.460000001</v>
      </c>
      <c r="T739" s="5">
        <v>37243741.980833337</v>
      </c>
      <c r="U739" s="5">
        <v>37398810.406666666</v>
      </c>
      <c r="V739" s="5">
        <v>37575000.798333339</v>
      </c>
      <c r="W739" s="5">
        <v>37894398.194166668</v>
      </c>
      <c r="X739" s="5">
        <v>38229633.902500004</v>
      </c>
      <c r="Y739" s="5">
        <v>38658451.665833339</v>
      </c>
      <c r="Z739" s="5">
        <v>39188406.647500008</v>
      </c>
      <c r="AA739" s="5">
        <v>39736675.409166671</v>
      </c>
      <c r="AB739" s="5">
        <v>40271521.595000006</v>
      </c>
      <c r="AC739" s="5">
        <v>40816740.078333341</v>
      </c>
      <c r="AD739" s="5">
        <v>41434736.965833336</v>
      </c>
      <c r="AE739" s="5">
        <v>42120278.465000004</v>
      </c>
      <c r="AF739" s="5">
        <v>42858565.709166668</v>
      </c>
      <c r="AG739" s="5">
        <v>43752417.589166664</v>
      </c>
      <c r="AH739" s="5">
        <v>44673918.671666667</v>
      </c>
      <c r="AI739" s="5">
        <v>45459962.862500004</v>
      </c>
      <c r="AJ739" s="5">
        <v>46172076.970833331</v>
      </c>
      <c r="AK739" s="5">
        <v>46778987.134999998</v>
      </c>
      <c r="AL739" s="5">
        <v>47383815.480833329</v>
      </c>
      <c r="AM739" s="5">
        <v>48089405.913333327</v>
      </c>
      <c r="AN739" s="5">
        <v>48824641.825833328</v>
      </c>
      <c r="AO739" s="5">
        <v>49429309.659166656</v>
      </c>
      <c r="AP739" s="5">
        <v>49944318.005833328</v>
      </c>
      <c r="AQ739" s="5">
        <v>50346611.968333334</v>
      </c>
      <c r="AR739" s="5">
        <v>50668203.377500005</v>
      </c>
      <c r="AS739" s="5">
        <v>50945152.425833344</v>
      </c>
      <c r="AT739" s="5">
        <v>51204435.951666676</v>
      </c>
      <c r="AU739" s="5">
        <v>51502203.707500003</v>
      </c>
      <c r="AV739" s="5">
        <v>51898118.584166676</v>
      </c>
      <c r="AW739" s="5">
        <v>52201859.522500008</v>
      </c>
      <c r="AX739" s="5">
        <v>52441707.842500009</v>
      </c>
      <c r="AY739" s="5">
        <v>52563190.986666672</v>
      </c>
      <c r="AZ739" s="5">
        <v>52734933.499166667</v>
      </c>
      <c r="BA739" s="5">
        <v>52910871.434999995</v>
      </c>
      <c r="BB739" s="5">
        <v>53051804.376666665</v>
      </c>
      <c r="BC739" s="5">
        <v>53140508.651666664</v>
      </c>
      <c r="BD739" s="5">
        <v>53237473.679166667</v>
      </c>
      <c r="BE739" s="5">
        <v>53299191.166666664</v>
      </c>
      <c r="BF739" s="5">
        <v>53381905.006666668</v>
      </c>
      <c r="BG739" s="5">
        <v>53454203.641666658</v>
      </c>
      <c r="BH739" s="5">
        <v>53444168.19083333</v>
      </c>
      <c r="BI739" s="5">
        <v>53522165.761666663</v>
      </c>
      <c r="BJ739" s="5">
        <v>53367893.51083333</v>
      </c>
      <c r="BK739" s="5">
        <v>53238558.995000005</v>
      </c>
      <c r="BL739" s="5">
        <v>53098903.533333324</v>
      </c>
      <c r="BM739" s="5">
        <v>53048858.732499994</v>
      </c>
      <c r="BN739" s="5">
        <v>53141891.157499999</v>
      </c>
      <c r="BO739" s="5">
        <v>53327594.491666667</v>
      </c>
      <c r="BP739" s="5">
        <v>53484548.2575</v>
      </c>
      <c r="BQ739" s="5">
        <v>53798731.477500014</v>
      </c>
      <c r="BR739" s="5">
        <v>54071313.80166667</v>
      </c>
      <c r="BS739" s="5">
        <v>54460501.905000001</v>
      </c>
      <c r="BT739" s="5">
        <v>54790382.98916667</v>
      </c>
      <c r="BU739" s="5">
        <v>55627524.763333328</v>
      </c>
      <c r="BV739" s="5">
        <v>56417952.485833339</v>
      </c>
      <c r="BW739" s="5">
        <v>57217290.604999997</v>
      </c>
      <c r="BX739" s="5">
        <v>57986582.022499986</v>
      </c>
      <c r="BY739" s="5">
        <v>58746810.734999992</v>
      </c>
      <c r="BZ739" s="5">
        <v>59352773.399999999</v>
      </c>
      <c r="CA739" s="5">
        <v>59916416.419999994</v>
      </c>
      <c r="CB739" s="5">
        <v>60686607.400833331</v>
      </c>
      <c r="CC739" s="5">
        <v>61441425.786666669</v>
      </c>
      <c r="CD739" s="5">
        <v>62419628.536666662</v>
      </c>
      <c r="CE739" s="5">
        <v>63075824.222499996</v>
      </c>
      <c r="CF739" s="5">
        <v>63811116.667499997</v>
      </c>
      <c r="CG739" s="5">
        <v>64168862.745833337</v>
      </c>
      <c r="CH739" s="5">
        <v>64723911.357499994</v>
      </c>
      <c r="CI739" s="5">
        <v>65309957.517500006</v>
      </c>
      <c r="CJ739" s="5">
        <v>65803925.145000003</v>
      </c>
      <c r="CK739" s="5">
        <v>66312048.525000006</v>
      </c>
      <c r="CL739" s="5">
        <v>66900251.43083334</v>
      </c>
      <c r="CM739" s="5">
        <v>67548407.094166666</v>
      </c>
      <c r="CN739" s="5">
        <v>67924414.905833334</v>
      </c>
      <c r="CO739" s="5">
        <v>68075962.947500005</v>
      </c>
      <c r="CP739" s="5">
        <v>67922999.510000005</v>
      </c>
      <c r="CQ739" s="5">
        <v>67865744.210833326</v>
      </c>
      <c r="CR739" s="5">
        <v>67760946.237499997</v>
      </c>
      <c r="CS739" s="5">
        <v>67444158.239999995</v>
      </c>
      <c r="CT739" s="5">
        <v>67076522.25999999</v>
      </c>
      <c r="CU739" s="5">
        <v>66501115.359999985</v>
      </c>
      <c r="CV739" s="5">
        <v>65833064.595833331</v>
      </c>
    </row>
    <row r="740" spans="2:100" s="1" customFormat="1" ht="14" x14ac:dyDescent="0.3">
      <c r="B740" s="1">
        <v>164</v>
      </c>
      <c r="C740" s="1" t="s">
        <v>34</v>
      </c>
      <c r="D740" s="5">
        <v>61986326.055833332</v>
      </c>
      <c r="E740" s="5">
        <v>62408368.377499998</v>
      </c>
      <c r="F740" s="5">
        <v>62787833.758333333</v>
      </c>
      <c r="G740" s="5">
        <v>63217886.70000001</v>
      </c>
      <c r="H740" s="5">
        <v>63776071.483333342</v>
      </c>
      <c r="I740" s="5">
        <v>64422625.213333331</v>
      </c>
      <c r="J740" s="5">
        <v>65001338.710833333</v>
      </c>
      <c r="K740" s="5">
        <v>65757765.724166662</v>
      </c>
      <c r="L740" s="5">
        <v>66248919.258333333</v>
      </c>
      <c r="M740" s="5">
        <v>66688327.763333343</v>
      </c>
      <c r="N740" s="5">
        <v>67120425.390000015</v>
      </c>
      <c r="O740" s="5">
        <v>67561965.837500021</v>
      </c>
      <c r="P740" s="5">
        <v>67918063.438333347</v>
      </c>
      <c r="Q740" s="5">
        <v>68135478.172499999</v>
      </c>
      <c r="R740" s="5">
        <v>68404079.725833341</v>
      </c>
      <c r="S740" s="5">
        <v>68480884.879166663</v>
      </c>
      <c r="T740" s="5">
        <v>68383512.446666673</v>
      </c>
      <c r="U740" s="5">
        <v>68282623.673333332</v>
      </c>
      <c r="V740" s="5">
        <v>68236342.539166674</v>
      </c>
      <c r="W740" s="5">
        <v>67976335.399999991</v>
      </c>
      <c r="X740" s="5">
        <v>67887919.191666678</v>
      </c>
      <c r="Y740" s="5">
        <v>67793911.513333336</v>
      </c>
      <c r="Z740" s="5">
        <v>67705147.272500008</v>
      </c>
      <c r="AA740" s="5">
        <v>67688296.022499993</v>
      </c>
      <c r="AB740" s="5">
        <v>67603563.223333329</v>
      </c>
      <c r="AC740" s="5">
        <v>67610039.012500003</v>
      </c>
      <c r="AD740" s="5">
        <v>67721260.61666666</v>
      </c>
      <c r="AE740" s="5">
        <v>67755834.032499999</v>
      </c>
      <c r="AF740" s="5">
        <v>67746668.015000001</v>
      </c>
      <c r="AG740" s="5">
        <v>67758091.559999987</v>
      </c>
      <c r="AH740" s="5">
        <v>67738045.921666667</v>
      </c>
      <c r="AI740" s="5">
        <v>67714356.446666673</v>
      </c>
      <c r="AJ740" s="5">
        <v>67601277.864166662</v>
      </c>
      <c r="AK740" s="5">
        <v>67471744.790833339</v>
      </c>
      <c r="AL740" s="5">
        <v>67140938.87666668</v>
      </c>
      <c r="AM740" s="5">
        <v>66660408.765833341</v>
      </c>
      <c r="AN740" s="5">
        <v>66008495.902500004</v>
      </c>
      <c r="AO740" s="5">
        <v>65372316.25</v>
      </c>
      <c r="AP740" s="5">
        <v>64530432.317499995</v>
      </c>
      <c r="AQ740" s="5">
        <v>63715945.883333325</v>
      </c>
      <c r="AR740" s="5">
        <v>63041132.86416667</v>
      </c>
      <c r="AS740" s="5">
        <v>62283395.405833334</v>
      </c>
      <c r="AT740" s="5">
        <v>61514359.140833326</v>
      </c>
      <c r="AU740" s="5">
        <v>60687015.297499992</v>
      </c>
      <c r="AV740" s="5">
        <v>59897523.88166666</v>
      </c>
      <c r="AW740" s="5">
        <v>59143471.971666671</v>
      </c>
      <c r="AX740" s="5">
        <v>58556811.37083333</v>
      </c>
      <c r="AY740" s="5">
        <v>58160890.477499999</v>
      </c>
      <c r="AZ740" s="5">
        <v>57900742.045833342</v>
      </c>
      <c r="BA740" s="5">
        <v>57623828.509166665</v>
      </c>
      <c r="BB740" s="5">
        <v>58462591.947499998</v>
      </c>
      <c r="BC740" s="5">
        <v>59102921.962500006</v>
      </c>
      <c r="BD740" s="5">
        <v>59606261.030833341</v>
      </c>
      <c r="BE740" s="5">
        <v>60037032.194166668</v>
      </c>
      <c r="BF740" s="5">
        <v>60257736.154166669</v>
      </c>
      <c r="BG740" s="5">
        <v>60242800.303333335</v>
      </c>
      <c r="BH740" s="5">
        <v>55550899.711666666</v>
      </c>
      <c r="BI740" s="5">
        <v>50905420.44083333</v>
      </c>
      <c r="BJ740" s="5">
        <v>46241605.542499997</v>
      </c>
      <c r="BK740" s="5">
        <v>41385798.844999999</v>
      </c>
      <c r="BL740" s="5">
        <v>36584338.93083334</v>
      </c>
      <c r="BM740" s="5">
        <v>31777573.443333339</v>
      </c>
      <c r="BN740" s="5">
        <v>25963682.888333332</v>
      </c>
      <c r="BO740" s="5">
        <v>20492682.746666666</v>
      </c>
      <c r="BP740" s="5">
        <v>15128554.714166665</v>
      </c>
      <c r="BQ740" s="5">
        <v>9810345.0683333334</v>
      </c>
      <c r="BR740" s="5">
        <v>4759182.0025000004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0</v>
      </c>
      <c r="CA740" s="5">
        <v>0</v>
      </c>
      <c r="CB740" s="5">
        <v>0</v>
      </c>
      <c r="CC740" s="5">
        <v>0</v>
      </c>
      <c r="CD740" s="5">
        <v>0</v>
      </c>
      <c r="CE740" s="5">
        <v>0</v>
      </c>
      <c r="CF740" s="5">
        <v>0</v>
      </c>
      <c r="CG740" s="5">
        <v>0</v>
      </c>
      <c r="CH740" s="5">
        <v>0</v>
      </c>
      <c r="CI740" s="5">
        <v>0</v>
      </c>
      <c r="CJ740" s="5">
        <v>0</v>
      </c>
      <c r="CK740" s="5">
        <v>0</v>
      </c>
      <c r="CL740" s="5">
        <v>0</v>
      </c>
      <c r="CM740" s="5">
        <v>0</v>
      </c>
      <c r="CN740" s="5">
        <v>0</v>
      </c>
      <c r="CO740" s="5">
        <v>0</v>
      </c>
      <c r="CP740" s="5">
        <v>0</v>
      </c>
      <c r="CQ740" s="5">
        <v>0</v>
      </c>
      <c r="CR740" s="5">
        <v>0</v>
      </c>
      <c r="CS740" s="5">
        <v>0</v>
      </c>
      <c r="CT740" s="5">
        <v>0</v>
      </c>
      <c r="CU740" s="5">
        <v>0</v>
      </c>
      <c r="CV740" s="5">
        <v>0</v>
      </c>
    </row>
    <row r="741" spans="2:100" s="1" customFormat="1" ht="14" x14ac:dyDescent="0.3">
      <c r="B741" s="1">
        <v>169</v>
      </c>
      <c r="C741" s="1" t="s">
        <v>43</v>
      </c>
      <c r="D741" s="5">
        <v>59857357.289166667</v>
      </c>
      <c r="E741" s="5">
        <v>61096005.442499995</v>
      </c>
      <c r="F741" s="5">
        <v>62332917.285833329</v>
      </c>
      <c r="G741" s="5">
        <v>63590390.854999997</v>
      </c>
      <c r="H741" s="5">
        <v>64787817.55250001</v>
      </c>
      <c r="I741" s="5">
        <v>66131704.335000001</v>
      </c>
      <c r="J741" s="5">
        <v>67591302.18583335</v>
      </c>
      <c r="K741" s="5">
        <v>69109837.157500014</v>
      </c>
      <c r="L741" s="5">
        <v>70738568.275000006</v>
      </c>
      <c r="M741" s="5">
        <v>72427181.68250002</v>
      </c>
      <c r="N741" s="5">
        <v>74077559.608333334</v>
      </c>
      <c r="O741" s="5">
        <v>75573730.910833344</v>
      </c>
      <c r="P741" s="5">
        <v>76732886.490833357</v>
      </c>
      <c r="Q741" s="5">
        <v>77666469.884166673</v>
      </c>
      <c r="R741" s="5">
        <v>78458349.588333353</v>
      </c>
      <c r="S741" s="5">
        <v>79102107.114999995</v>
      </c>
      <c r="T741" s="5">
        <v>79730088.049999997</v>
      </c>
      <c r="U741" s="5">
        <v>80366899.043333322</v>
      </c>
      <c r="V741" s="5">
        <v>81026747.428333327</v>
      </c>
      <c r="W741" s="5">
        <v>81986818.080833331</v>
      </c>
      <c r="X741" s="5">
        <v>82966848.234999999</v>
      </c>
      <c r="Y741" s="5">
        <v>83999047.708333328</v>
      </c>
      <c r="Z741" s="5">
        <v>85102280.30749999</v>
      </c>
      <c r="AA741" s="5">
        <v>86267055.049166664</v>
      </c>
      <c r="AB741" s="5">
        <v>87604808.911666676</v>
      </c>
      <c r="AC741" s="5">
        <v>89183580.361666679</v>
      </c>
      <c r="AD741" s="5">
        <v>91064507.716666654</v>
      </c>
      <c r="AE741" s="5">
        <v>93323659.125833347</v>
      </c>
      <c r="AF741" s="5">
        <v>95783349.046666667</v>
      </c>
      <c r="AG741" s="5">
        <v>98117848.36500001</v>
      </c>
      <c r="AH741" s="5">
        <v>100475520.70583333</v>
      </c>
      <c r="AI741" s="5">
        <v>102529686.65749998</v>
      </c>
      <c r="AJ741" s="5">
        <v>104817764.99916665</v>
      </c>
      <c r="AK741" s="5">
        <v>107117933.07833333</v>
      </c>
      <c r="AL741" s="5">
        <v>109347306.82083334</v>
      </c>
      <c r="AM741" s="5">
        <v>111663815.26333334</v>
      </c>
      <c r="AN741" s="5">
        <v>114259475.03166668</v>
      </c>
      <c r="AO741" s="5">
        <v>116433858.4575</v>
      </c>
      <c r="AP741" s="5">
        <v>118309053.62416665</v>
      </c>
      <c r="AQ741" s="5">
        <v>119864951.83666664</v>
      </c>
      <c r="AR741" s="5">
        <v>121373385.94583333</v>
      </c>
      <c r="AS741" s="5">
        <v>123038615.40749998</v>
      </c>
      <c r="AT741" s="5">
        <v>124683006.31833333</v>
      </c>
      <c r="AU741" s="5">
        <v>126117785.23833334</v>
      </c>
      <c r="AV741" s="5">
        <v>127087051.39750002</v>
      </c>
      <c r="AW741" s="5">
        <v>127918595.55499999</v>
      </c>
      <c r="AX741" s="5">
        <v>128666900.90166669</v>
      </c>
      <c r="AY741" s="5">
        <v>129217520.13833332</v>
      </c>
      <c r="AZ741" s="5">
        <v>129176721.44083335</v>
      </c>
      <c r="BA741" s="5">
        <v>128983386.62583335</v>
      </c>
      <c r="BB741" s="5">
        <v>128635010.09250002</v>
      </c>
      <c r="BC741" s="5">
        <v>128100544.57833333</v>
      </c>
      <c r="BD741" s="5">
        <v>127033565.6375</v>
      </c>
      <c r="BE741" s="5">
        <v>126061019.46416666</v>
      </c>
      <c r="BF741" s="5">
        <v>124836253.24166666</v>
      </c>
      <c r="BG741" s="5">
        <v>123971577.35250001</v>
      </c>
      <c r="BH741" s="5">
        <v>123474176.98416667</v>
      </c>
      <c r="BI741" s="5">
        <v>123246042.65999998</v>
      </c>
      <c r="BJ741" s="5">
        <v>123271782.76583333</v>
      </c>
      <c r="BK741" s="5">
        <v>124000590.21583332</v>
      </c>
      <c r="BL741" s="5">
        <v>125768460.60916667</v>
      </c>
      <c r="BM741" s="5">
        <v>128945914.51750003</v>
      </c>
      <c r="BN741" s="5">
        <v>133248395.74083333</v>
      </c>
      <c r="BO741" s="5">
        <v>139855352.5925</v>
      </c>
      <c r="BP741" s="5">
        <v>148676099.93083337</v>
      </c>
      <c r="BQ741" s="5">
        <v>158650811.23833334</v>
      </c>
      <c r="BR741" s="5">
        <v>170964750.27250001</v>
      </c>
      <c r="BS741" s="5">
        <v>185828329.09833336</v>
      </c>
      <c r="BT741" s="5">
        <v>201561982.63000003</v>
      </c>
      <c r="BU741" s="5">
        <v>218422540.255</v>
      </c>
      <c r="BV741" s="5">
        <v>236244665.23916665</v>
      </c>
      <c r="BW741" s="5">
        <v>253723533.83416668</v>
      </c>
      <c r="BX741" s="5">
        <v>270873709.46166664</v>
      </c>
      <c r="BY741" s="5">
        <v>286630226.23750001</v>
      </c>
      <c r="BZ741" s="5">
        <v>301209835.93833333</v>
      </c>
      <c r="CA741" s="5">
        <v>313996890.1225</v>
      </c>
      <c r="CB741" s="5">
        <v>325285858.57250005</v>
      </c>
      <c r="CC741" s="5">
        <v>335936156.02583337</v>
      </c>
      <c r="CD741" s="5">
        <v>345028317.41000003</v>
      </c>
      <c r="CE741" s="5">
        <v>352106631.05833334</v>
      </c>
      <c r="CF741" s="5">
        <v>358637307.75416666</v>
      </c>
      <c r="CG741" s="5">
        <v>364995401.49083334</v>
      </c>
      <c r="CH741" s="5">
        <v>370951571.57916665</v>
      </c>
      <c r="CI741" s="5">
        <v>377425903.00749999</v>
      </c>
      <c r="CJ741" s="5">
        <v>384291651.70666665</v>
      </c>
      <c r="CK741" s="5">
        <v>392847836.6608333</v>
      </c>
      <c r="CL741" s="5">
        <v>401805813.72750002</v>
      </c>
      <c r="CM741" s="5">
        <v>409899214.94333333</v>
      </c>
      <c r="CN741" s="5">
        <v>417375950.35916668</v>
      </c>
      <c r="CO741" s="5">
        <v>424082213.8300001</v>
      </c>
      <c r="CP741" s="5">
        <v>429730791.55583334</v>
      </c>
      <c r="CQ741" s="5">
        <v>434039495.94250005</v>
      </c>
      <c r="CR741" s="5">
        <v>437605948.12416673</v>
      </c>
      <c r="CS741" s="5">
        <v>439456497.21166676</v>
      </c>
      <c r="CT741" s="5">
        <v>440445741.0916667</v>
      </c>
      <c r="CU741" s="5">
        <v>440728362.39249998</v>
      </c>
      <c r="CV741" s="5">
        <v>439624611.44499999</v>
      </c>
    </row>
    <row r="742" spans="2:100" s="1" customFormat="1" ht="14" x14ac:dyDescent="0.3">
      <c r="B742" s="1">
        <v>170</v>
      </c>
      <c r="C742" s="1" t="s">
        <v>58</v>
      </c>
      <c r="D742" s="5">
        <v>90348542.870833322</v>
      </c>
      <c r="E742" s="5">
        <v>93195064.685833335</v>
      </c>
      <c r="F742" s="5">
        <v>96097504.189999998</v>
      </c>
      <c r="G742" s="5">
        <v>99163436.546666682</v>
      </c>
      <c r="H742" s="5">
        <v>102536254.93333334</v>
      </c>
      <c r="I742" s="5">
        <v>106704626.90000002</v>
      </c>
      <c r="J742" s="5">
        <v>110972571.4425</v>
      </c>
      <c r="K742" s="5">
        <v>115409951.32416666</v>
      </c>
      <c r="L742" s="5">
        <v>120131896.8175</v>
      </c>
      <c r="M742" s="5">
        <v>125413886.42833333</v>
      </c>
      <c r="N742" s="5">
        <v>130921051.78166668</v>
      </c>
      <c r="O742" s="5">
        <v>136023661.97583336</v>
      </c>
      <c r="P742" s="5">
        <v>141220239.34333333</v>
      </c>
      <c r="Q742" s="5">
        <v>145912852.72999999</v>
      </c>
      <c r="R742" s="5">
        <v>150308940.99000001</v>
      </c>
      <c r="S742" s="5">
        <v>154004963.12833333</v>
      </c>
      <c r="T742" s="5">
        <v>157066816.87583336</v>
      </c>
      <c r="U742" s="5">
        <v>159099769.04166669</v>
      </c>
      <c r="V742" s="5">
        <v>160921718.5275</v>
      </c>
      <c r="W742" s="5">
        <v>162590645.53583333</v>
      </c>
      <c r="X742" s="5">
        <v>164660757.39166668</v>
      </c>
      <c r="Y742" s="5">
        <v>166296712.85416666</v>
      </c>
      <c r="Z742" s="5">
        <v>167136146.67166665</v>
      </c>
      <c r="AA742" s="5">
        <v>168001695.94166669</v>
      </c>
      <c r="AB742" s="5">
        <v>168880601.21083334</v>
      </c>
      <c r="AC742" s="5">
        <v>169637544.2491667</v>
      </c>
      <c r="AD742" s="5">
        <v>170258045.35083333</v>
      </c>
      <c r="AE742" s="5">
        <v>171112523.24083334</v>
      </c>
      <c r="AF742" s="5">
        <v>171493598.03583336</v>
      </c>
      <c r="AG742" s="5">
        <v>171692031.36666664</v>
      </c>
      <c r="AH742" s="5">
        <v>171431405.07583335</v>
      </c>
      <c r="AI742" s="5">
        <v>170817357.47749996</v>
      </c>
      <c r="AJ742" s="5">
        <v>168979777.94916666</v>
      </c>
      <c r="AK742" s="5">
        <v>166655868.49083331</v>
      </c>
      <c r="AL742" s="5">
        <v>164488852.67999998</v>
      </c>
      <c r="AM742" s="5">
        <v>161823948.60749999</v>
      </c>
      <c r="AN742" s="5">
        <v>158938931.08250001</v>
      </c>
      <c r="AO742" s="5">
        <v>156412234.11166668</v>
      </c>
      <c r="AP742" s="5">
        <v>154075122.47416666</v>
      </c>
      <c r="AQ742" s="5">
        <v>151850749.47666666</v>
      </c>
      <c r="AR742" s="5">
        <v>150005561.77833334</v>
      </c>
      <c r="AS742" s="5">
        <v>147872755.00999999</v>
      </c>
      <c r="AT742" s="5">
        <v>146262406.08500001</v>
      </c>
      <c r="AU742" s="5">
        <v>144286850.7225</v>
      </c>
      <c r="AV742" s="5">
        <v>142649917.6241667</v>
      </c>
      <c r="AW742" s="5">
        <v>141193676.68833336</v>
      </c>
      <c r="AX742" s="5">
        <v>139810340.30083337</v>
      </c>
      <c r="AY742" s="5">
        <v>138509695.12000003</v>
      </c>
      <c r="AZ742" s="5">
        <v>137038298.60416669</v>
      </c>
      <c r="BA742" s="5">
        <v>135542350.80666667</v>
      </c>
      <c r="BB742" s="5">
        <v>133903923.62583333</v>
      </c>
      <c r="BC742" s="5">
        <v>132250324.88083334</v>
      </c>
      <c r="BD742" s="5">
        <v>130401197.54416667</v>
      </c>
      <c r="BE742" s="5">
        <v>128454698.97250001</v>
      </c>
      <c r="BF742" s="5">
        <v>126212984.68333332</v>
      </c>
      <c r="BG742" s="5">
        <v>124626665.31333333</v>
      </c>
      <c r="BH742" s="5">
        <v>123356670.21583332</v>
      </c>
      <c r="BI742" s="5">
        <v>122342901.02750002</v>
      </c>
      <c r="BJ742" s="5">
        <v>121592107.49166667</v>
      </c>
      <c r="BK742" s="5">
        <v>120827413.01916666</v>
      </c>
      <c r="BL742" s="5">
        <v>121262052.29833335</v>
      </c>
      <c r="BM742" s="5">
        <v>121069664.21250002</v>
      </c>
      <c r="BN742" s="5">
        <v>120887752.86083335</v>
      </c>
      <c r="BO742" s="5">
        <v>120739818.74000001</v>
      </c>
      <c r="BP742" s="5">
        <v>120631362.05916667</v>
      </c>
      <c r="BQ742" s="5">
        <v>120728884.93416665</v>
      </c>
      <c r="BR742" s="5">
        <v>121007946.08499999</v>
      </c>
      <c r="BS742" s="5">
        <v>121235397.58499999</v>
      </c>
      <c r="BT742" s="5">
        <v>121072808.57916667</v>
      </c>
      <c r="BU742" s="5">
        <v>120737112.45750003</v>
      </c>
      <c r="BV742" s="5">
        <v>120620745.26916666</v>
      </c>
      <c r="BW742" s="5">
        <v>120650322.10833333</v>
      </c>
      <c r="BX742" s="5">
        <v>119774605.81333333</v>
      </c>
      <c r="BY742" s="5">
        <v>119866902.60666667</v>
      </c>
      <c r="BZ742" s="5">
        <v>120304650.45</v>
      </c>
      <c r="CA742" s="5">
        <v>120805459.01083332</v>
      </c>
      <c r="CB742" s="5">
        <v>121687908.0675</v>
      </c>
      <c r="CC742" s="5">
        <v>122684947.34666665</v>
      </c>
      <c r="CD742" s="5">
        <v>123913185.41250001</v>
      </c>
      <c r="CE742" s="5">
        <v>125497055.34166665</v>
      </c>
      <c r="CF742" s="5">
        <v>127652198.62</v>
      </c>
      <c r="CG742" s="5">
        <v>130598836.39749999</v>
      </c>
      <c r="CH742" s="5">
        <v>132841113.40499999</v>
      </c>
      <c r="CI742" s="5">
        <v>134593079.35249999</v>
      </c>
      <c r="CJ742" s="5">
        <v>136540158.80500001</v>
      </c>
      <c r="CK742" s="5">
        <v>137568664.14250001</v>
      </c>
      <c r="CL742" s="5">
        <v>138170381.26583335</v>
      </c>
      <c r="CM742" s="5">
        <v>138601337.00750002</v>
      </c>
      <c r="CN742" s="5">
        <v>138735743.85083333</v>
      </c>
      <c r="CO742" s="5">
        <v>138380806.21833333</v>
      </c>
      <c r="CP742" s="5">
        <v>137551316.6825</v>
      </c>
      <c r="CQ742" s="5">
        <v>136339478.49583331</v>
      </c>
      <c r="CR742" s="5">
        <v>134609468.19</v>
      </c>
      <c r="CS742" s="5">
        <v>131935249.96083331</v>
      </c>
      <c r="CT742" s="5">
        <v>129786532.75916667</v>
      </c>
      <c r="CU742" s="5">
        <v>128179838.765</v>
      </c>
      <c r="CV742" s="5">
        <v>126593024.82500003</v>
      </c>
    </row>
    <row r="743" spans="2:100" s="1" customFormat="1" ht="14" x14ac:dyDescent="0.3">
      <c r="B743" s="1">
        <v>171</v>
      </c>
      <c r="C743" s="1" t="s">
        <v>44</v>
      </c>
      <c r="D743" s="5">
        <v>545142.96000000008</v>
      </c>
      <c r="E743" s="5">
        <v>938394.70583333343</v>
      </c>
      <c r="F743" s="5">
        <v>1370776.5741666667</v>
      </c>
      <c r="G743" s="5">
        <v>1977745.5125</v>
      </c>
      <c r="H743" s="5">
        <v>2723176.8516666666</v>
      </c>
      <c r="I743" s="5">
        <v>3533223.6750000003</v>
      </c>
      <c r="J743" s="5">
        <v>4376004.7450000001</v>
      </c>
      <c r="K743" s="5">
        <v>5582835.1583333332</v>
      </c>
      <c r="L743" s="5">
        <v>6866415.1466666656</v>
      </c>
      <c r="M743" s="5">
        <v>8327136.6766666658</v>
      </c>
      <c r="N743" s="5">
        <v>9813681.4308333322</v>
      </c>
      <c r="O743" s="5">
        <v>11203925.512500001</v>
      </c>
      <c r="P743" s="5">
        <v>12388803.2875</v>
      </c>
      <c r="Q743" s="5">
        <v>13543658.088333333</v>
      </c>
      <c r="R743" s="5">
        <v>14680404.373333333</v>
      </c>
      <c r="S743" s="5">
        <v>15659124.438333333</v>
      </c>
      <c r="T743" s="5">
        <v>16389139.031666666</v>
      </c>
      <c r="U743" s="5">
        <v>17307707.35083333</v>
      </c>
      <c r="V743" s="5">
        <v>18275891.050000001</v>
      </c>
      <c r="W743" s="5">
        <v>18921752.119166665</v>
      </c>
      <c r="X743" s="5">
        <v>19531024.289999999</v>
      </c>
      <c r="Y743" s="5">
        <v>19947859.709999997</v>
      </c>
      <c r="Z743" s="5">
        <v>20376000.781666666</v>
      </c>
      <c r="AA743" s="5">
        <v>20993848.27333333</v>
      </c>
      <c r="AB743" s="5">
        <v>21678689.555</v>
      </c>
      <c r="AC743" s="5">
        <v>22355997.888333332</v>
      </c>
      <c r="AD743" s="5">
        <v>23031344.552499998</v>
      </c>
      <c r="AE743" s="5">
        <v>23704811.050000001</v>
      </c>
      <c r="AF743" s="5">
        <v>24533295.08666667</v>
      </c>
      <c r="AG743" s="5">
        <v>25200227.303333338</v>
      </c>
      <c r="AH743" s="5">
        <v>25860842.6525</v>
      </c>
      <c r="AI743" s="5">
        <v>26491873.244999994</v>
      </c>
      <c r="AJ743" s="5">
        <v>27022790.131666664</v>
      </c>
      <c r="AK743" s="5">
        <v>27492558.389999997</v>
      </c>
      <c r="AL743" s="5">
        <v>27866966.973333333</v>
      </c>
      <c r="AM743" s="5">
        <v>27996941.438333336</v>
      </c>
      <c r="AN743" s="5">
        <v>28148434.940833334</v>
      </c>
      <c r="AO743" s="5">
        <v>28313129.644166663</v>
      </c>
      <c r="AP743" s="5">
        <v>28437332.315000001</v>
      </c>
      <c r="AQ743" s="5">
        <v>28161427.987499997</v>
      </c>
      <c r="AR743" s="5">
        <v>27827705.265833333</v>
      </c>
      <c r="AS743" s="5">
        <v>27597851.069999997</v>
      </c>
      <c r="AT743" s="5">
        <v>27397468.750833333</v>
      </c>
      <c r="AU743" s="5">
        <v>27092346.25333333</v>
      </c>
      <c r="AV743" s="5">
        <v>26801227.393333334</v>
      </c>
      <c r="AW743" s="5">
        <v>26583423.12166667</v>
      </c>
      <c r="AX743" s="5">
        <v>26559078.670000002</v>
      </c>
      <c r="AY743" s="5">
        <v>26688533.981666669</v>
      </c>
      <c r="AZ743" s="5">
        <v>26687690.740833338</v>
      </c>
      <c r="BA743" s="5">
        <v>26634657.709166672</v>
      </c>
      <c r="BB743" s="5">
        <v>26550792.929166671</v>
      </c>
      <c r="BC743" s="5">
        <v>27013065.050000001</v>
      </c>
      <c r="BD743" s="5">
        <v>27384100.105833333</v>
      </c>
      <c r="BE743" s="5">
        <v>27791153.133333337</v>
      </c>
      <c r="BF743" s="5">
        <v>28006621.462500006</v>
      </c>
      <c r="BG743" s="5">
        <v>28378821.360833336</v>
      </c>
      <c r="BH743" s="5">
        <v>28696941.810833331</v>
      </c>
      <c r="BI743" s="5">
        <v>29076715.909999996</v>
      </c>
      <c r="BJ743" s="5">
        <v>29368087.493333336</v>
      </c>
      <c r="BK743" s="5">
        <v>29667536.455833334</v>
      </c>
      <c r="BL743" s="5">
        <v>29987574.895833332</v>
      </c>
      <c r="BM743" s="5">
        <v>30324143.543333333</v>
      </c>
      <c r="BN743" s="5">
        <v>30671283.283333331</v>
      </c>
      <c r="BO743" s="5">
        <v>30998297.021666665</v>
      </c>
      <c r="BP743" s="5">
        <v>31412659.182500001</v>
      </c>
      <c r="BQ743" s="5">
        <v>31785562.194999997</v>
      </c>
      <c r="BR743" s="5">
        <v>32299365.35166667</v>
      </c>
      <c r="BS743" s="5">
        <v>32839345.306666669</v>
      </c>
      <c r="BT743" s="5">
        <v>33440826.145</v>
      </c>
      <c r="BU743" s="5">
        <v>34029019.817500003</v>
      </c>
      <c r="BV743" s="5">
        <v>34698934.874166675</v>
      </c>
      <c r="BW743" s="5">
        <v>35341708.536666669</v>
      </c>
      <c r="BX743" s="5">
        <v>36109485.43</v>
      </c>
      <c r="BY743" s="5">
        <v>36913257.143333338</v>
      </c>
      <c r="BZ743" s="5">
        <v>37719235.580000006</v>
      </c>
      <c r="CA743" s="5">
        <v>38386255.485833332</v>
      </c>
      <c r="CB743" s="5">
        <v>38939779.228333332</v>
      </c>
      <c r="CC743" s="5">
        <v>39461315.650833331</v>
      </c>
      <c r="CD743" s="5">
        <v>39914720.43</v>
      </c>
      <c r="CE743" s="5">
        <v>40406819.420833334</v>
      </c>
      <c r="CF743" s="5">
        <v>40919160.769166671</v>
      </c>
      <c r="CG743" s="5">
        <v>41199155.414166667</v>
      </c>
      <c r="CH743" s="5">
        <v>41412329.293333329</v>
      </c>
      <c r="CI743" s="5">
        <v>41583758.199166663</v>
      </c>
      <c r="CJ743" s="5">
        <v>41614934.107500002</v>
      </c>
      <c r="CK743" s="5">
        <v>41687408.63583333</v>
      </c>
      <c r="CL743" s="5">
        <v>41674337.005000003</v>
      </c>
      <c r="CM743" s="5">
        <v>41629533.75083334</v>
      </c>
      <c r="CN743" s="5">
        <v>41705443.323333338</v>
      </c>
      <c r="CO743" s="5">
        <v>41764070.775000006</v>
      </c>
      <c r="CP743" s="5">
        <v>41934542.653333336</v>
      </c>
      <c r="CQ743" s="5">
        <v>41983364.295833327</v>
      </c>
      <c r="CR743" s="5">
        <v>42148629.436666667</v>
      </c>
      <c r="CS743" s="5">
        <v>42426034.990000002</v>
      </c>
      <c r="CT743" s="5">
        <v>42672077.212499999</v>
      </c>
      <c r="CU743" s="5">
        <v>42971874.730833329</v>
      </c>
      <c r="CV743" s="5">
        <v>43310717.334166668</v>
      </c>
    </row>
    <row r="744" spans="2:100" s="1" customFormat="1" ht="14" x14ac:dyDescent="0.3">
      <c r="B744" s="1">
        <v>172</v>
      </c>
      <c r="C744" s="1" t="s">
        <v>32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28536.849166666667</v>
      </c>
      <c r="AL744" s="5">
        <v>62353.230833333335</v>
      </c>
      <c r="AM744" s="5">
        <v>118668.8875</v>
      </c>
      <c r="AN744" s="5">
        <v>174747.86</v>
      </c>
      <c r="AO744" s="5">
        <v>259274.28249999997</v>
      </c>
      <c r="AP744" s="5">
        <v>406952.2475</v>
      </c>
      <c r="AQ744" s="5">
        <v>664371.98</v>
      </c>
      <c r="AR744" s="5">
        <v>971117.84083333332</v>
      </c>
      <c r="AS744" s="5">
        <v>1412148.61</v>
      </c>
      <c r="AT744" s="5">
        <v>1970140.6591666667</v>
      </c>
      <c r="AU744" s="5">
        <v>2610242.0150000001</v>
      </c>
      <c r="AV744" s="5">
        <v>3373896.5625</v>
      </c>
      <c r="AW744" s="5">
        <v>4138829.5891666668</v>
      </c>
      <c r="AX744" s="5">
        <v>4954055.335</v>
      </c>
      <c r="AY744" s="5">
        <v>5838223.4899999993</v>
      </c>
      <c r="AZ744" s="5">
        <v>6786218.9524999997</v>
      </c>
      <c r="BA744" s="5">
        <v>7824700.4308333332</v>
      </c>
      <c r="BB744" s="5">
        <v>9031812.5316666663</v>
      </c>
      <c r="BC744" s="5">
        <v>10296154.529166667</v>
      </c>
      <c r="BD744" s="5">
        <v>11657432.510833332</v>
      </c>
      <c r="BE744" s="5">
        <v>12958725.744999997</v>
      </c>
      <c r="BF744" s="5">
        <v>14315090.578333333</v>
      </c>
      <c r="BG744" s="5">
        <v>15846763.180833332</v>
      </c>
      <c r="BH744" s="5">
        <v>17458523.571666665</v>
      </c>
      <c r="BI744" s="5">
        <v>19242385.709166665</v>
      </c>
      <c r="BJ744" s="5">
        <v>21283287.072500002</v>
      </c>
      <c r="BK744" s="5">
        <v>23505273.983333334</v>
      </c>
      <c r="BL744" s="5">
        <v>25862155.325833332</v>
      </c>
      <c r="BM744" s="5">
        <v>28363606.911666662</v>
      </c>
      <c r="BN744" s="5">
        <v>30933825.644999996</v>
      </c>
      <c r="BO744" s="5">
        <v>33717371.213333331</v>
      </c>
      <c r="BP744" s="5">
        <v>36567924.582499996</v>
      </c>
      <c r="BQ744" s="5">
        <v>39877511.519166663</v>
      </c>
      <c r="BR744" s="5">
        <v>43313457.431666665</v>
      </c>
      <c r="BS744" s="5">
        <v>46862690.639166661</v>
      </c>
      <c r="BT744" s="5">
        <v>50511133.533333339</v>
      </c>
      <c r="BU744" s="5">
        <v>54266795.770833336</v>
      </c>
      <c r="BV744" s="5">
        <v>58141365.67666667</v>
      </c>
      <c r="BW744" s="5">
        <v>62145508.110000007</v>
      </c>
      <c r="BX744" s="5">
        <v>65948977.127499998</v>
      </c>
      <c r="BY744" s="5">
        <v>69697788.445833325</v>
      </c>
      <c r="BZ744" s="5">
        <v>73274119.479999989</v>
      </c>
      <c r="CA744" s="5">
        <v>76833902.393333316</v>
      </c>
      <c r="CB744" s="5">
        <v>80276285.000833333</v>
      </c>
      <c r="CC744" s="5">
        <v>83380079.914166674</v>
      </c>
      <c r="CD744" s="5">
        <v>85945292.516666666</v>
      </c>
      <c r="CE744" s="5">
        <v>88038636.179999992</v>
      </c>
      <c r="CF744" s="5">
        <v>89792887.375833333</v>
      </c>
      <c r="CG744" s="5">
        <v>91248534.116666675</v>
      </c>
      <c r="CH744" s="5">
        <v>92325800.044166684</v>
      </c>
      <c r="CI744" s="5">
        <v>93183061.547499999</v>
      </c>
      <c r="CJ744" s="5">
        <v>93898232.553333342</v>
      </c>
      <c r="CK744" s="5">
        <v>94299427.859999999</v>
      </c>
      <c r="CL744" s="5">
        <v>94546788.92916666</v>
      </c>
      <c r="CM744" s="5">
        <v>94453639.582499996</v>
      </c>
      <c r="CN744" s="5">
        <v>94388801.370000005</v>
      </c>
      <c r="CO744" s="5">
        <v>94683077.667500004</v>
      </c>
      <c r="CP744" s="5">
        <v>95161479.524166659</v>
      </c>
      <c r="CQ744" s="5">
        <v>95531241.138333321</v>
      </c>
      <c r="CR744" s="5">
        <v>95950009.370000005</v>
      </c>
      <c r="CS744" s="5">
        <v>96682604.227499977</v>
      </c>
      <c r="CT744" s="5">
        <v>97301664.824999988</v>
      </c>
      <c r="CU744" s="5">
        <v>97956181.089999989</v>
      </c>
      <c r="CV744" s="5">
        <v>98711017.275833324</v>
      </c>
    </row>
    <row r="745" spans="2:100" s="1" customFormat="1" ht="14" x14ac:dyDescent="0.3">
      <c r="B745" s="1">
        <v>173</v>
      </c>
      <c r="C745" s="1" t="s">
        <v>81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0</v>
      </c>
      <c r="CJ745" s="5">
        <v>0</v>
      </c>
      <c r="CK745" s="5">
        <v>0</v>
      </c>
      <c r="CL745" s="5">
        <v>0</v>
      </c>
      <c r="CM745" s="5">
        <v>0</v>
      </c>
      <c r="CN745" s="5">
        <v>0</v>
      </c>
      <c r="CO745" s="5">
        <v>0</v>
      </c>
      <c r="CP745" s="5">
        <v>0</v>
      </c>
      <c r="CQ745" s="5">
        <v>0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</row>
    <row r="746" spans="2:100" s="1" customFormat="1" ht="14" x14ac:dyDescent="0.3">
      <c r="B746" s="1">
        <v>174</v>
      </c>
      <c r="C746" s="1" t="s">
        <v>82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</v>
      </c>
      <c r="CM746" s="5">
        <v>0</v>
      </c>
      <c r="CN746" s="5">
        <v>0</v>
      </c>
      <c r="CO746" s="5">
        <v>0</v>
      </c>
      <c r="CP746" s="5">
        <v>0</v>
      </c>
      <c r="CQ746" s="5">
        <v>0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</row>
    <row r="747" spans="2:100" s="1" customFormat="1" ht="14" x14ac:dyDescent="0.3">
      <c r="B747" s="1">
        <v>179</v>
      </c>
      <c r="C747" s="1" t="s">
        <v>83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140.625</v>
      </c>
      <c r="BJ747" s="5">
        <v>281.25</v>
      </c>
      <c r="BK747" s="5">
        <v>281.25</v>
      </c>
      <c r="BL747" s="5">
        <v>281.25</v>
      </c>
      <c r="BM747" s="5">
        <v>281.25</v>
      </c>
      <c r="BN747" s="5">
        <v>281.25</v>
      </c>
      <c r="BO747" s="5">
        <v>281.25</v>
      </c>
      <c r="BP747" s="5">
        <v>1703.25</v>
      </c>
      <c r="BQ747" s="5">
        <v>3125.25</v>
      </c>
      <c r="BR747" s="5">
        <v>4547.25</v>
      </c>
      <c r="BS747" s="5">
        <v>5969.25</v>
      </c>
      <c r="BT747" s="5">
        <v>5969.25</v>
      </c>
      <c r="BU747" s="5">
        <v>5828.625</v>
      </c>
      <c r="BV747" s="5">
        <v>5688</v>
      </c>
      <c r="BW747" s="5">
        <v>5688</v>
      </c>
      <c r="BX747" s="5">
        <v>5688</v>
      </c>
      <c r="BY747" s="5">
        <v>5688</v>
      </c>
      <c r="BZ747" s="5">
        <v>5688</v>
      </c>
      <c r="CA747" s="5">
        <v>5688</v>
      </c>
      <c r="CB747" s="5">
        <v>4266</v>
      </c>
      <c r="CC747" s="5">
        <v>2844</v>
      </c>
      <c r="CD747" s="5">
        <v>1422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</v>
      </c>
      <c r="CM747" s="5">
        <v>0</v>
      </c>
      <c r="CN747" s="5">
        <v>0</v>
      </c>
      <c r="CO747" s="5">
        <v>0</v>
      </c>
      <c r="CP747" s="5">
        <v>0</v>
      </c>
      <c r="CQ747" s="5">
        <v>0</v>
      </c>
      <c r="CR747" s="5">
        <v>0</v>
      </c>
      <c r="CS747" s="5">
        <v>0</v>
      </c>
      <c r="CT747" s="5">
        <v>0</v>
      </c>
      <c r="CU747" s="5">
        <v>0</v>
      </c>
      <c r="CV747" s="5">
        <v>0</v>
      </c>
    </row>
    <row r="748" spans="2:100" s="1" customFormat="1" ht="14" x14ac:dyDescent="0.3">
      <c r="B748" s="1">
        <v>184</v>
      </c>
      <c r="C748" s="1" t="s">
        <v>84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  <c r="CO748" s="5">
        <v>0</v>
      </c>
      <c r="CP748" s="5">
        <v>0</v>
      </c>
      <c r="CQ748" s="5">
        <v>0</v>
      </c>
      <c r="CR748" s="5">
        <v>0</v>
      </c>
      <c r="CS748" s="5">
        <v>0</v>
      </c>
      <c r="CT748" s="5">
        <v>0</v>
      </c>
      <c r="CU748" s="5">
        <v>0</v>
      </c>
      <c r="CV748" s="5">
        <v>0</v>
      </c>
    </row>
    <row r="749" spans="2:100" s="1" customFormat="1" ht="14" x14ac:dyDescent="0.3">
      <c r="B749" s="1">
        <v>185</v>
      </c>
      <c r="C749" s="1" t="s">
        <v>85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5">
        <v>0</v>
      </c>
      <c r="BU749" s="5">
        <v>0</v>
      </c>
      <c r="BV749" s="5">
        <v>0</v>
      </c>
      <c r="BW749" s="5">
        <v>0</v>
      </c>
      <c r="BX749" s="5">
        <v>0</v>
      </c>
      <c r="BY749" s="5">
        <v>0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0</v>
      </c>
      <c r="CK749" s="5">
        <v>0</v>
      </c>
      <c r="CL749" s="5">
        <v>0</v>
      </c>
      <c r="CM749" s="5">
        <v>0</v>
      </c>
      <c r="CN749" s="5">
        <v>0</v>
      </c>
      <c r="CO749" s="5">
        <v>0</v>
      </c>
      <c r="CP749" s="5">
        <v>0</v>
      </c>
      <c r="CQ749" s="5">
        <v>0</v>
      </c>
      <c r="CR749" s="5">
        <v>0</v>
      </c>
      <c r="CS749" s="5">
        <v>0</v>
      </c>
      <c r="CT749" s="5">
        <v>0</v>
      </c>
      <c r="CU749" s="5">
        <v>0</v>
      </c>
      <c r="CV749" s="5">
        <v>0</v>
      </c>
    </row>
    <row r="750" spans="2:100" s="1" customFormat="1" ht="14" x14ac:dyDescent="0.3">
      <c r="B750" s="1">
        <v>223</v>
      </c>
      <c r="C750" s="1" t="s">
        <v>56</v>
      </c>
      <c r="D750" s="5">
        <v>120399.5208333333</v>
      </c>
      <c r="E750" s="5">
        <v>106599.05416666665</v>
      </c>
      <c r="F750" s="5">
        <v>92574.737499999988</v>
      </c>
      <c r="G750" s="5">
        <v>81739.225000000006</v>
      </c>
      <c r="H750" s="5">
        <v>68585.136666666658</v>
      </c>
      <c r="I750" s="5">
        <v>65547.667499999996</v>
      </c>
      <c r="J750" s="5">
        <v>56904.834166666675</v>
      </c>
      <c r="K750" s="5">
        <v>50560.578333333338</v>
      </c>
      <c r="L750" s="5">
        <v>48992.819166666675</v>
      </c>
      <c r="M750" s="5">
        <v>47538.736666666664</v>
      </c>
      <c r="N750" s="5">
        <v>45210.044999999991</v>
      </c>
      <c r="O750" s="5">
        <v>41484.522499999999</v>
      </c>
      <c r="P750" s="5">
        <v>36971.48333333333</v>
      </c>
      <c r="Q750" s="5">
        <v>33174.47833333334</v>
      </c>
      <c r="R750" s="5">
        <v>29487.473333333342</v>
      </c>
      <c r="S750" s="5">
        <v>25921.035833333342</v>
      </c>
      <c r="T750" s="5">
        <v>22958.940000000006</v>
      </c>
      <c r="U750" s="5">
        <v>19996.844166666677</v>
      </c>
      <c r="V750" s="5">
        <v>17120.581666666676</v>
      </c>
      <c r="W750" s="5">
        <v>14244.319166666668</v>
      </c>
      <c r="X750" s="5">
        <v>12497.14</v>
      </c>
      <c r="Y750" s="5">
        <v>11644.89</v>
      </c>
      <c r="Z750" s="5">
        <v>11644.89</v>
      </c>
      <c r="AA750" s="5">
        <v>11644.89</v>
      </c>
      <c r="AB750" s="5">
        <v>11644.89</v>
      </c>
      <c r="AC750" s="5">
        <v>11644.89</v>
      </c>
      <c r="AD750" s="5">
        <v>11644.89</v>
      </c>
      <c r="AE750" s="5">
        <v>11644.89</v>
      </c>
      <c r="AF750" s="5">
        <v>11644.89</v>
      </c>
      <c r="AG750" s="5">
        <v>11644.89</v>
      </c>
      <c r="AH750" s="5">
        <v>11336.488333333333</v>
      </c>
      <c r="AI750" s="5">
        <v>11028.086666666668</v>
      </c>
      <c r="AJ750" s="5">
        <v>10719.684999999999</v>
      </c>
      <c r="AK750" s="5">
        <v>10411.283333333335</v>
      </c>
      <c r="AL750" s="5">
        <v>10102.881666666668</v>
      </c>
      <c r="AM750" s="5">
        <v>9794.4800000000032</v>
      </c>
      <c r="AN750" s="5">
        <v>9486.0783333333366</v>
      </c>
      <c r="AO750" s="5">
        <v>9177.6766666666681</v>
      </c>
      <c r="AP750" s="5">
        <v>8869.2750000000015</v>
      </c>
      <c r="AQ750" s="5">
        <v>8560.8733333333348</v>
      </c>
      <c r="AR750" s="5">
        <v>8252.47166666667</v>
      </c>
      <c r="AS750" s="5">
        <v>7944.0700000000024</v>
      </c>
      <c r="AT750" s="5">
        <v>7944.0700000000024</v>
      </c>
      <c r="AU750" s="5">
        <v>7338.3233333333346</v>
      </c>
      <c r="AV750" s="5">
        <v>6676.317500000001</v>
      </c>
      <c r="AW750" s="5">
        <v>6014.3116666666674</v>
      </c>
      <c r="AX750" s="5">
        <v>5352.3058333333329</v>
      </c>
      <c r="AY750" s="5">
        <v>4690.3</v>
      </c>
      <c r="AZ750" s="5">
        <v>4028.2941666666666</v>
      </c>
      <c r="BA750" s="5">
        <v>3366.2883333333334</v>
      </c>
      <c r="BB750" s="5">
        <v>2704.2824999999998</v>
      </c>
      <c r="BC750" s="5">
        <v>2042.2766666666666</v>
      </c>
      <c r="BD750" s="5">
        <v>1380.2708333333333</v>
      </c>
      <c r="BE750" s="5">
        <v>718.26499999999999</v>
      </c>
      <c r="BF750" s="5">
        <v>56.259166666666665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5">
        <v>0</v>
      </c>
      <c r="BU750" s="5">
        <v>0</v>
      </c>
      <c r="BV750" s="5">
        <v>0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115.37916666666666</v>
      </c>
      <c r="CG750" s="5">
        <v>362.9783333333333</v>
      </c>
      <c r="CH750" s="5">
        <v>611.35416666666663</v>
      </c>
      <c r="CI750" s="5">
        <v>812.42000000000007</v>
      </c>
      <c r="CJ750" s="5">
        <v>1249.4808333333333</v>
      </c>
      <c r="CK750" s="5">
        <v>1508.25</v>
      </c>
      <c r="CL750" s="5">
        <v>1757.3433333333332</v>
      </c>
      <c r="CM750" s="5">
        <v>2264.52</v>
      </c>
      <c r="CN750" s="5">
        <v>2707.6958333333332</v>
      </c>
      <c r="CO750" s="5">
        <v>3047.3558333333331</v>
      </c>
      <c r="CP750" s="5">
        <v>3892.8616666666662</v>
      </c>
      <c r="CQ750" s="5">
        <v>5888.854166666667</v>
      </c>
      <c r="CR750" s="5">
        <v>7049.5424999999996</v>
      </c>
      <c r="CS750" s="5">
        <v>7855.7</v>
      </c>
      <c r="CT750" s="5">
        <v>8494.3041666666668</v>
      </c>
      <c r="CU750" s="5">
        <v>9337.972499999998</v>
      </c>
      <c r="CV750" s="5">
        <v>10269.393333333332</v>
      </c>
    </row>
    <row r="751" spans="2:100" s="1" customFormat="1" ht="14" x14ac:dyDescent="0.3">
      <c r="B751" s="1">
        <v>224</v>
      </c>
      <c r="C751" s="1" t="s">
        <v>86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0</v>
      </c>
      <c r="BS751" s="5">
        <v>0</v>
      </c>
      <c r="BT751" s="5">
        <v>0</v>
      </c>
      <c r="BU751" s="5">
        <v>0</v>
      </c>
      <c r="BV751" s="5">
        <v>0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0</v>
      </c>
      <c r="CJ751" s="5">
        <v>0</v>
      </c>
      <c r="CK751" s="5">
        <v>0</v>
      </c>
      <c r="CL751" s="5">
        <v>0</v>
      </c>
      <c r="CM751" s="5">
        <v>0</v>
      </c>
      <c r="CN751" s="5">
        <v>0</v>
      </c>
      <c r="CO751" s="5">
        <v>0</v>
      </c>
      <c r="CP751" s="5">
        <v>0</v>
      </c>
      <c r="CQ751" s="5">
        <v>0</v>
      </c>
      <c r="CR751" s="5">
        <v>0</v>
      </c>
      <c r="CS751" s="5">
        <v>0</v>
      </c>
      <c r="CT751" s="5">
        <v>0</v>
      </c>
      <c r="CU751" s="5">
        <v>0</v>
      </c>
      <c r="CV751" s="5">
        <v>0</v>
      </c>
    </row>
    <row r="752" spans="2:100" s="1" customFormat="1" ht="14" x14ac:dyDescent="0.3">
      <c r="B752" s="1">
        <v>226</v>
      </c>
      <c r="C752" s="1" t="s">
        <v>38</v>
      </c>
      <c r="D752" s="5">
        <v>387832456.51916665</v>
      </c>
      <c r="E752" s="5">
        <v>405824863.18916661</v>
      </c>
      <c r="F752" s="5">
        <v>432002676.65166664</v>
      </c>
      <c r="G752" s="5">
        <v>465033726.0266667</v>
      </c>
      <c r="H752" s="5">
        <v>503342237.6208334</v>
      </c>
      <c r="I752" s="5">
        <v>542162328.13583338</v>
      </c>
      <c r="J752" s="5">
        <v>579527174.55083334</v>
      </c>
      <c r="K752" s="5">
        <v>622429885.23916674</v>
      </c>
      <c r="L752" s="5">
        <v>661295689.22333324</v>
      </c>
      <c r="M752" s="5">
        <v>735032212.00583327</v>
      </c>
      <c r="N752" s="5">
        <v>804953183.56083333</v>
      </c>
      <c r="O752" s="5">
        <v>875374040.33416653</v>
      </c>
      <c r="P752" s="5">
        <v>934689213.64416659</v>
      </c>
      <c r="Q752" s="5">
        <v>993042427.73416662</v>
      </c>
      <c r="R752" s="5">
        <v>1056048507.8449999</v>
      </c>
      <c r="S752" s="5">
        <v>1104494469.915</v>
      </c>
      <c r="T752" s="5">
        <v>1151518992.2175</v>
      </c>
      <c r="U752" s="5">
        <v>1185813882.8708332</v>
      </c>
      <c r="V752" s="5">
        <v>1214909234.0233333</v>
      </c>
      <c r="W752" s="5">
        <v>1241619520.6483333</v>
      </c>
      <c r="X752" s="5">
        <v>1254556551.7574999</v>
      </c>
      <c r="Y752" s="5">
        <v>1247677750.2950001</v>
      </c>
      <c r="Z752" s="5">
        <v>1245797890.9366667</v>
      </c>
      <c r="AA752" s="5">
        <v>1227597118.3991668</v>
      </c>
      <c r="AB752" s="5">
        <v>1219426078.0791667</v>
      </c>
      <c r="AC752" s="5">
        <v>1218360883.6941669</v>
      </c>
      <c r="AD752" s="5">
        <v>1196654152.491667</v>
      </c>
      <c r="AE752" s="5">
        <v>1195858629.0333335</v>
      </c>
      <c r="AF752" s="5">
        <v>1206403197.3658335</v>
      </c>
      <c r="AG752" s="5">
        <v>1226371341.0925002</v>
      </c>
      <c r="AH752" s="5">
        <v>1254401177.3099999</v>
      </c>
      <c r="AI752" s="5">
        <v>1274913265.4749999</v>
      </c>
      <c r="AJ752" s="5">
        <v>1295881833.5458333</v>
      </c>
      <c r="AK752" s="5">
        <v>1319731524.6491666</v>
      </c>
      <c r="AL752" s="5">
        <v>1338697899.7416666</v>
      </c>
      <c r="AM752" s="5">
        <v>1361612433.1674998</v>
      </c>
      <c r="AN752" s="5">
        <v>1389864909.5649998</v>
      </c>
      <c r="AO752" s="5">
        <v>1398289715.2566664</v>
      </c>
      <c r="AP752" s="5">
        <v>1425362371.113333</v>
      </c>
      <c r="AQ752" s="5">
        <v>1316897495.6049998</v>
      </c>
      <c r="AR752" s="5">
        <v>1198556265.5641668</v>
      </c>
      <c r="AS752" s="5">
        <v>1073743883.0024998</v>
      </c>
      <c r="AT752" s="5">
        <v>950504401.36583328</v>
      </c>
      <c r="AU752" s="5">
        <v>833660205.38666677</v>
      </c>
      <c r="AV752" s="5">
        <v>719281612.60000002</v>
      </c>
      <c r="AW752" s="5">
        <v>603738513.52583325</v>
      </c>
      <c r="AX752" s="5">
        <v>485978698.81999999</v>
      </c>
      <c r="AY752" s="5">
        <v>364640545.46000004</v>
      </c>
      <c r="AZ752" s="5">
        <v>245563424.22749999</v>
      </c>
      <c r="BA752" s="5">
        <v>126594372.41500001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Q752" s="5">
        <v>0</v>
      </c>
      <c r="BR752" s="5">
        <v>0</v>
      </c>
      <c r="BS752" s="5">
        <v>0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0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0</v>
      </c>
      <c r="CH752" s="5">
        <v>0</v>
      </c>
      <c r="CI752" s="5">
        <v>0</v>
      </c>
      <c r="CJ752" s="5">
        <v>0</v>
      </c>
      <c r="CK752" s="5">
        <v>0</v>
      </c>
      <c r="CL752" s="5">
        <v>0</v>
      </c>
      <c r="CM752" s="5">
        <v>0</v>
      </c>
      <c r="CN752" s="5">
        <v>0</v>
      </c>
      <c r="CO752" s="5">
        <v>0</v>
      </c>
      <c r="CP752" s="5">
        <v>0</v>
      </c>
      <c r="CQ752" s="5">
        <v>0</v>
      </c>
      <c r="CR752" s="5">
        <v>0</v>
      </c>
      <c r="CS752" s="5">
        <v>0</v>
      </c>
      <c r="CT752" s="5">
        <v>0</v>
      </c>
      <c r="CU752" s="5">
        <v>0</v>
      </c>
      <c r="CV752" s="5">
        <v>0</v>
      </c>
    </row>
    <row r="753" spans="2:100" s="1" customFormat="1" ht="14" x14ac:dyDescent="0.3">
      <c r="B753" s="1">
        <v>227</v>
      </c>
      <c r="C753" s="1" t="s">
        <v>53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2308.3458333333333</v>
      </c>
      <c r="T753" s="5">
        <v>15869.2125</v>
      </c>
      <c r="U753" s="5">
        <v>52652.065000000002</v>
      </c>
      <c r="V753" s="5">
        <v>600603.28083333338</v>
      </c>
      <c r="W753" s="5">
        <v>1429993.2833333334</v>
      </c>
      <c r="X753" s="5">
        <v>2315382.2758333334</v>
      </c>
      <c r="Y753" s="5">
        <v>3366204.4725000001</v>
      </c>
      <c r="Z753" s="5">
        <v>4774277.4141666666</v>
      </c>
      <c r="AA753" s="5">
        <v>6222446.5874999994</v>
      </c>
      <c r="AB753" s="5">
        <v>7724994.6566666663</v>
      </c>
      <c r="AC753" s="5">
        <v>10043481.733333332</v>
      </c>
      <c r="AD753" s="5">
        <v>12493042.083333334</v>
      </c>
      <c r="AE753" s="5">
        <v>15243835.050833331</v>
      </c>
      <c r="AF753" s="5">
        <v>18015336.572499998</v>
      </c>
      <c r="AG753" s="5">
        <v>21726835.423333332</v>
      </c>
      <c r="AH753" s="5">
        <v>25568216.734999999</v>
      </c>
      <c r="AI753" s="5">
        <v>29215122.430000003</v>
      </c>
      <c r="AJ753" s="5">
        <v>32121449.179166663</v>
      </c>
      <c r="AK753" s="5">
        <v>34825333.264999993</v>
      </c>
      <c r="AL753" s="5">
        <v>37245862.939166665</v>
      </c>
      <c r="AM753" s="5">
        <v>39594438.00666666</v>
      </c>
      <c r="AN753" s="5">
        <v>42153103.570833333</v>
      </c>
      <c r="AO753" s="5">
        <v>44078074.828333326</v>
      </c>
      <c r="AP753" s="5">
        <v>46459088.782499999</v>
      </c>
      <c r="AQ753" s="5">
        <v>48031689.185000002</v>
      </c>
      <c r="AR753" s="5">
        <v>49796399.299166657</v>
      </c>
      <c r="AS753" s="5">
        <v>51643213.162499994</v>
      </c>
      <c r="AT753" s="5">
        <v>54255564.294166654</v>
      </c>
      <c r="AU753" s="5">
        <v>57601309.472500004</v>
      </c>
      <c r="AV753" s="5">
        <v>62934893.134166665</v>
      </c>
      <c r="AW753" s="5">
        <v>68997915.040000007</v>
      </c>
      <c r="AX753" s="5">
        <v>75362723.751666665</v>
      </c>
      <c r="AY753" s="5">
        <v>82312487.721666679</v>
      </c>
      <c r="AZ753" s="5">
        <v>89326518.536666662</v>
      </c>
      <c r="BA753" s="5">
        <v>96374553.68083334</v>
      </c>
      <c r="BB753" s="5">
        <v>103315230.21666665</v>
      </c>
      <c r="BC753" s="5">
        <v>110234990.13499999</v>
      </c>
      <c r="BD753" s="5">
        <v>117332985.88083334</v>
      </c>
      <c r="BE753" s="5">
        <v>124356477.53249998</v>
      </c>
      <c r="BF753" s="5">
        <v>129891536.65416665</v>
      </c>
      <c r="BG753" s="5">
        <v>134912895.02249998</v>
      </c>
      <c r="BH753" s="5">
        <v>138357730.06833336</v>
      </c>
      <c r="BI753" s="5">
        <v>141275238.02833334</v>
      </c>
      <c r="BJ753" s="5">
        <v>144506486.80250001</v>
      </c>
      <c r="BK753" s="5">
        <v>147275486.54166666</v>
      </c>
      <c r="BL753" s="5">
        <v>149996954.94</v>
      </c>
      <c r="BM753" s="5">
        <v>153333159.97583336</v>
      </c>
      <c r="BN753" s="5">
        <v>156042717.83500001</v>
      </c>
      <c r="BO753" s="5">
        <v>160081030.76583335</v>
      </c>
      <c r="BP753" s="5">
        <v>163782330.99083337</v>
      </c>
      <c r="BQ753" s="5">
        <v>167837007.8075</v>
      </c>
      <c r="BR753" s="5">
        <v>172472342.75583336</v>
      </c>
      <c r="BS753" s="5">
        <v>177596881.93916669</v>
      </c>
      <c r="BT753" s="5">
        <v>183829243.94083333</v>
      </c>
      <c r="BU753" s="5">
        <v>191023373.6575</v>
      </c>
      <c r="BV753" s="5">
        <v>198527119.41666666</v>
      </c>
      <c r="BW753" s="5">
        <v>207425058.15833339</v>
      </c>
      <c r="BX753" s="5">
        <v>215906708.36250004</v>
      </c>
      <c r="BY753" s="5">
        <v>223291441.01833335</v>
      </c>
      <c r="BZ753" s="5">
        <v>229556635.83000001</v>
      </c>
      <c r="CA753" s="5">
        <v>234241155.8125</v>
      </c>
      <c r="CB753" s="5">
        <v>238573606.30416664</v>
      </c>
      <c r="CC753" s="5">
        <v>242546660.25083336</v>
      </c>
      <c r="CD753" s="5">
        <v>245883309.13166669</v>
      </c>
      <c r="CE753" s="5">
        <v>248095709.23916671</v>
      </c>
      <c r="CF753" s="5">
        <v>249965078.68583336</v>
      </c>
      <c r="CG753" s="5">
        <v>251935617.70083332</v>
      </c>
      <c r="CH753" s="5">
        <v>254036562.33583328</v>
      </c>
      <c r="CI753" s="5">
        <v>256123597.10749996</v>
      </c>
      <c r="CJ753" s="5">
        <v>258669794.17749998</v>
      </c>
      <c r="CK753" s="5">
        <v>261740698.09833333</v>
      </c>
      <c r="CL753" s="5">
        <v>266676904.45833334</v>
      </c>
      <c r="CM753" s="5">
        <v>272776488.83166665</v>
      </c>
      <c r="CN753" s="5">
        <v>278271022.7258333</v>
      </c>
      <c r="CO753" s="5">
        <v>284319800.40499991</v>
      </c>
      <c r="CP753" s="5">
        <v>291315566.5933333</v>
      </c>
      <c r="CQ753" s="5">
        <v>299852041.61999995</v>
      </c>
      <c r="CR753" s="5">
        <v>307998460.58999997</v>
      </c>
      <c r="CS753" s="5">
        <v>315851824.18416661</v>
      </c>
      <c r="CT753" s="5">
        <v>322370370.84166664</v>
      </c>
      <c r="CU753" s="5">
        <v>328844260.04166669</v>
      </c>
      <c r="CV753" s="5">
        <v>335817876.36250001</v>
      </c>
    </row>
    <row r="754" spans="2:100" s="1" customFormat="1" ht="14" x14ac:dyDescent="0.3">
      <c r="B754" s="1">
        <v>228</v>
      </c>
      <c r="C754" s="1" t="s">
        <v>54</v>
      </c>
      <c r="D754" s="5">
        <v>29396335.274166662</v>
      </c>
      <c r="E754" s="5">
        <v>35730941.919999994</v>
      </c>
      <c r="F754" s="5">
        <v>42409713.463333331</v>
      </c>
      <c r="G754" s="5">
        <v>50293044.482499994</v>
      </c>
      <c r="H754" s="5">
        <v>58391281.777499996</v>
      </c>
      <c r="I754" s="5">
        <v>67027679.237500004</v>
      </c>
      <c r="J754" s="5">
        <v>71802137.553333342</v>
      </c>
      <c r="K754" s="5">
        <v>75651100.393333331</v>
      </c>
      <c r="L754" s="5">
        <v>79740681.443333343</v>
      </c>
      <c r="M754" s="5">
        <v>83989953.450833336</v>
      </c>
      <c r="N754" s="5">
        <v>88251357.19916667</v>
      </c>
      <c r="O754" s="5">
        <v>92600637.36833334</v>
      </c>
      <c r="P754" s="5">
        <v>97790134.648333326</v>
      </c>
      <c r="Q754" s="5">
        <v>101891071.04166667</v>
      </c>
      <c r="R754" s="5">
        <v>105977440.96499999</v>
      </c>
      <c r="S754" s="5">
        <v>108683378.6425</v>
      </c>
      <c r="T754" s="5">
        <v>111633519.80416667</v>
      </c>
      <c r="U754" s="5">
        <v>114793007.98083334</v>
      </c>
      <c r="V754" s="5">
        <v>118205952.95833336</v>
      </c>
      <c r="W754" s="5">
        <v>122726433.25333333</v>
      </c>
      <c r="X754" s="5">
        <v>126790353.52916668</v>
      </c>
      <c r="Y754" s="5">
        <v>130800914.9875</v>
      </c>
      <c r="Z754" s="5">
        <v>134878631.92333332</v>
      </c>
      <c r="AA754" s="5">
        <v>138324663.9075</v>
      </c>
      <c r="AB754" s="5">
        <v>139835931.06666666</v>
      </c>
      <c r="AC754" s="5">
        <v>140601293.45583332</v>
      </c>
      <c r="AD754" s="5">
        <v>142709336.88583332</v>
      </c>
      <c r="AE754" s="5">
        <v>144459612.26666665</v>
      </c>
      <c r="AF754" s="5">
        <v>145694577.47416666</v>
      </c>
      <c r="AG754" s="5">
        <v>146972808.64666668</v>
      </c>
      <c r="AH754" s="5">
        <v>149350998.22416666</v>
      </c>
      <c r="AI754" s="5">
        <v>151180974.6825</v>
      </c>
      <c r="AJ754" s="5">
        <v>153792820.59999999</v>
      </c>
      <c r="AK754" s="5">
        <v>156516632.69416666</v>
      </c>
      <c r="AL754" s="5">
        <v>160033934.98583332</v>
      </c>
      <c r="AM754" s="5">
        <v>163867755.44416669</v>
      </c>
      <c r="AN754" s="5">
        <v>167840943.08583334</v>
      </c>
      <c r="AO754" s="5">
        <v>172058320.87333331</v>
      </c>
      <c r="AP754" s="5">
        <v>174593759.30166668</v>
      </c>
      <c r="AQ754" s="5">
        <v>177697683.785</v>
      </c>
      <c r="AR754" s="5">
        <v>180745510.86749998</v>
      </c>
      <c r="AS754" s="5">
        <v>183069586.62</v>
      </c>
      <c r="AT754" s="5">
        <v>183596910.80666664</v>
      </c>
      <c r="AU754" s="5">
        <v>183669573.77166665</v>
      </c>
      <c r="AV754" s="5">
        <v>183174125.1525</v>
      </c>
      <c r="AW754" s="5">
        <v>181937711.03416666</v>
      </c>
      <c r="AX754" s="5">
        <v>179475366.36083332</v>
      </c>
      <c r="AY754" s="5">
        <v>177158601.06499997</v>
      </c>
      <c r="AZ754" s="5">
        <v>175769183.9758333</v>
      </c>
      <c r="BA754" s="5">
        <v>174849115.28833333</v>
      </c>
      <c r="BB754" s="5">
        <v>175931497.79333332</v>
      </c>
      <c r="BC754" s="5">
        <v>178301347.87666669</v>
      </c>
      <c r="BD754" s="5">
        <v>182032723.50999999</v>
      </c>
      <c r="BE754" s="5">
        <v>189302549.98666668</v>
      </c>
      <c r="BF754" s="5">
        <v>200869031.45083332</v>
      </c>
      <c r="BG754" s="5">
        <v>215598196.58749998</v>
      </c>
      <c r="BH754" s="5">
        <v>234700590.9366667</v>
      </c>
      <c r="BI754" s="5">
        <v>253177085.5616667</v>
      </c>
      <c r="BJ754" s="5">
        <v>272816135.93000001</v>
      </c>
      <c r="BK754" s="5">
        <v>293873345.80916667</v>
      </c>
      <c r="BL754" s="5">
        <v>313860865.47583336</v>
      </c>
      <c r="BM754" s="5">
        <v>335773056.96249998</v>
      </c>
      <c r="BN754" s="5">
        <v>357905362.42416662</v>
      </c>
      <c r="BO754" s="5">
        <v>380285841.56333333</v>
      </c>
      <c r="BP754" s="5">
        <v>404698620.15333325</v>
      </c>
      <c r="BQ754" s="5">
        <v>429380877.05999994</v>
      </c>
      <c r="BR754" s="5">
        <v>454631278.47999996</v>
      </c>
      <c r="BS754" s="5">
        <v>478887494.41666657</v>
      </c>
      <c r="BT754" s="5">
        <v>503330199.36499995</v>
      </c>
      <c r="BU754" s="5">
        <v>514436555.51749992</v>
      </c>
      <c r="BV754" s="5">
        <v>526991644.90833324</v>
      </c>
      <c r="BW754" s="5">
        <v>543905264.35666656</v>
      </c>
      <c r="BX754" s="5">
        <v>563580987.21999991</v>
      </c>
      <c r="BY754" s="5">
        <v>586344585.09416664</v>
      </c>
      <c r="BZ754" s="5">
        <v>610414189.94583333</v>
      </c>
      <c r="CA754" s="5">
        <v>633575393.89083338</v>
      </c>
      <c r="CB754" s="5">
        <v>660327979.76583338</v>
      </c>
      <c r="CC754" s="5">
        <v>686939945.34249997</v>
      </c>
      <c r="CD754" s="5">
        <v>708136199.59416664</v>
      </c>
      <c r="CE754" s="5">
        <v>731208220.54750001</v>
      </c>
      <c r="CF754" s="5">
        <v>752756037.07166672</v>
      </c>
      <c r="CG754" s="5">
        <v>788607849.12750006</v>
      </c>
      <c r="CH754" s="5">
        <v>826144977.5875001</v>
      </c>
      <c r="CI754" s="5">
        <v>861344112.02833331</v>
      </c>
      <c r="CJ754" s="5">
        <v>899421619.51833332</v>
      </c>
      <c r="CK754" s="5">
        <v>936547244.32999992</v>
      </c>
      <c r="CL754" s="5">
        <v>968403806.72500002</v>
      </c>
      <c r="CM754" s="5">
        <v>1003422902.8475002</v>
      </c>
      <c r="CN754" s="5">
        <v>1033605183.6908334</v>
      </c>
      <c r="CO754" s="5">
        <v>1061766601.9975001</v>
      </c>
      <c r="CP754" s="5">
        <v>1096898195.0833333</v>
      </c>
      <c r="CQ754" s="5">
        <v>1131084590.4491665</v>
      </c>
      <c r="CR754" s="5">
        <v>1161973620.7024999</v>
      </c>
      <c r="CS754" s="5">
        <v>1197550107.0566666</v>
      </c>
      <c r="CT754" s="5">
        <v>1235304677.7591667</v>
      </c>
      <c r="CU754" s="5">
        <v>1272267054.5075002</v>
      </c>
      <c r="CV754" s="5">
        <v>1308784763.6516669</v>
      </c>
    </row>
    <row r="755" spans="2:100" s="1" customFormat="1" ht="14" x14ac:dyDescent="0.3">
      <c r="B755" s="1">
        <v>230</v>
      </c>
      <c r="C755" s="1" t="s">
        <v>48</v>
      </c>
      <c r="D755" s="5">
        <v>7000</v>
      </c>
      <c r="E755" s="5">
        <v>6000</v>
      </c>
      <c r="F755" s="5">
        <v>5000</v>
      </c>
      <c r="G755" s="5">
        <v>4000</v>
      </c>
      <c r="H755" s="5">
        <v>3000</v>
      </c>
      <c r="I755" s="5">
        <v>2000</v>
      </c>
      <c r="J755" s="5">
        <v>1000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834116.75083333335</v>
      </c>
      <c r="AH755" s="5">
        <v>4253509.3049999997</v>
      </c>
      <c r="AI755" s="5">
        <v>8513387.6383333337</v>
      </c>
      <c r="AJ755" s="5">
        <v>12398265.971666666</v>
      </c>
      <c r="AK755" s="5">
        <v>16283144.305</v>
      </c>
      <c r="AL755" s="5">
        <v>19859689.305</v>
      </c>
      <c r="AM755" s="5">
        <v>23686704.34</v>
      </c>
      <c r="AN755" s="5">
        <v>27662893.944166664</v>
      </c>
      <c r="AO755" s="5">
        <v>31017409.186666667</v>
      </c>
      <c r="AP755" s="5">
        <v>33049058.466666669</v>
      </c>
      <c r="AQ755" s="5">
        <v>35414041.080000006</v>
      </c>
      <c r="AR755" s="5">
        <v>37910016.047500007</v>
      </c>
      <c r="AS755" s="5">
        <v>40113540.93083334</v>
      </c>
      <c r="AT755" s="5">
        <v>38698338.429166675</v>
      </c>
      <c r="AU755" s="5">
        <v>36526280.645000003</v>
      </c>
      <c r="AV755" s="5">
        <v>36342691.297499999</v>
      </c>
      <c r="AW755" s="5">
        <v>71121355.917500004</v>
      </c>
      <c r="AX755" s="5">
        <v>105940379.94583333</v>
      </c>
      <c r="AY755" s="5">
        <v>142124472.905</v>
      </c>
      <c r="AZ755" s="5">
        <v>179328054.36083332</v>
      </c>
      <c r="BA755" s="5">
        <v>216273401.88750002</v>
      </c>
      <c r="BB755" s="5">
        <v>253525834.69916666</v>
      </c>
      <c r="BC755" s="5">
        <v>290022970.16750002</v>
      </c>
      <c r="BD755" s="5">
        <v>326614029.04000002</v>
      </c>
      <c r="BE755" s="5">
        <v>363872693.37083334</v>
      </c>
      <c r="BF755" s="5">
        <v>406241011.54833335</v>
      </c>
      <c r="BG755" s="5">
        <v>446818123.43583328</v>
      </c>
      <c r="BH755" s="5">
        <v>490705992.75499994</v>
      </c>
      <c r="BI755" s="5">
        <v>499385776.14166665</v>
      </c>
      <c r="BJ755" s="5">
        <v>505572320.95999998</v>
      </c>
      <c r="BK755" s="5">
        <v>509743496.35833329</v>
      </c>
      <c r="BL755" s="5">
        <v>514016366.97583324</v>
      </c>
      <c r="BM755" s="5">
        <v>518887395.30833334</v>
      </c>
      <c r="BN755" s="5">
        <v>523901487.75333327</v>
      </c>
      <c r="BO755" s="5">
        <v>533035181.84499997</v>
      </c>
      <c r="BP755" s="5">
        <v>540360926.37749994</v>
      </c>
      <c r="BQ755" s="5">
        <v>547130877.91666663</v>
      </c>
      <c r="BR755" s="5">
        <v>552737134.61000001</v>
      </c>
      <c r="BS755" s="5">
        <v>557732861.96333325</v>
      </c>
      <c r="BT755" s="5">
        <v>555853251.12249994</v>
      </c>
      <c r="BU755" s="5">
        <v>557688847.07916653</v>
      </c>
      <c r="BV755" s="5">
        <v>560331000.81083333</v>
      </c>
      <c r="BW755" s="5">
        <v>563794473.84499991</v>
      </c>
      <c r="BX755" s="5">
        <v>566545711.99166667</v>
      </c>
      <c r="BY755" s="5">
        <v>568473297.11666667</v>
      </c>
      <c r="BZ755" s="5">
        <v>571307714.76333332</v>
      </c>
      <c r="CA755" s="5">
        <v>571842464.99833333</v>
      </c>
      <c r="CB755" s="5">
        <v>571378634.1008333</v>
      </c>
      <c r="CC755" s="5">
        <v>572225203.25833321</v>
      </c>
      <c r="CD755" s="5">
        <v>572191734.30833328</v>
      </c>
      <c r="CE755" s="5">
        <v>573222209.93749988</v>
      </c>
      <c r="CF755" s="5">
        <v>577229114.63</v>
      </c>
      <c r="CG755" s="5">
        <v>579520853.46500003</v>
      </c>
      <c r="CH755" s="5">
        <v>582209789.93916667</v>
      </c>
      <c r="CI755" s="5">
        <v>585173564.76666665</v>
      </c>
      <c r="CJ755" s="5">
        <v>587974788.47166669</v>
      </c>
      <c r="CK755" s="5">
        <v>591606288.75666678</v>
      </c>
      <c r="CL755" s="5">
        <v>595066005.98833334</v>
      </c>
      <c r="CM755" s="5">
        <v>599275294.82666671</v>
      </c>
      <c r="CN755" s="5">
        <v>605358420.21749997</v>
      </c>
      <c r="CO755" s="5">
        <v>610445624.10916674</v>
      </c>
      <c r="CP755" s="5">
        <v>614049769.23916662</v>
      </c>
      <c r="CQ755" s="5">
        <v>619983803.64666665</v>
      </c>
      <c r="CR755" s="5">
        <v>626687391.3658334</v>
      </c>
      <c r="CS755" s="5">
        <v>630587857.12416661</v>
      </c>
      <c r="CT755" s="5">
        <v>637120891.63</v>
      </c>
      <c r="CU755" s="5">
        <v>643693124.1925</v>
      </c>
      <c r="CV755" s="5">
        <v>650505741.92666662</v>
      </c>
    </row>
    <row r="756" spans="2:100" s="1" customFormat="1" ht="14" x14ac:dyDescent="0.3">
      <c r="B756" s="1">
        <v>231</v>
      </c>
      <c r="C756" s="1" t="s">
        <v>31</v>
      </c>
      <c r="D756" s="5">
        <v>66235698.175833322</v>
      </c>
      <c r="E756" s="5">
        <v>72478885.989999995</v>
      </c>
      <c r="F756" s="5">
        <v>79130920.519999996</v>
      </c>
      <c r="G756" s="5">
        <v>85846472.671666667</v>
      </c>
      <c r="H756" s="5">
        <v>91419549.374166667</v>
      </c>
      <c r="I756" s="5">
        <v>96894659.902499989</v>
      </c>
      <c r="J756" s="5">
        <v>102896121.64666666</v>
      </c>
      <c r="K756" s="5">
        <v>108767401.69416666</v>
      </c>
      <c r="L756" s="5">
        <v>113782437.36083333</v>
      </c>
      <c r="M756" s="5">
        <v>118553820.29666667</v>
      </c>
      <c r="N756" s="5">
        <v>123338567.28666668</v>
      </c>
      <c r="O756" s="5">
        <v>128831774.72583334</v>
      </c>
      <c r="P756" s="5">
        <v>133362264.90500002</v>
      </c>
      <c r="Q756" s="5">
        <v>137656372.09</v>
      </c>
      <c r="R756" s="5">
        <v>141285508.34666666</v>
      </c>
      <c r="S756" s="5">
        <v>144535992.11499998</v>
      </c>
      <c r="T756" s="5">
        <v>147868579.35749999</v>
      </c>
      <c r="U756" s="5">
        <v>202235674.4083333</v>
      </c>
      <c r="V756" s="5">
        <v>255952321.50416663</v>
      </c>
      <c r="W756" s="5">
        <v>309157555.10916662</v>
      </c>
      <c r="X756" s="5">
        <v>362614343.47666663</v>
      </c>
      <c r="Y756" s="5">
        <v>415846637.70666665</v>
      </c>
      <c r="Z756" s="5">
        <v>468176996.21499997</v>
      </c>
      <c r="AA756" s="5">
        <v>518501167.84083337</v>
      </c>
      <c r="AB756" s="5">
        <v>567722016.48916662</v>
      </c>
      <c r="AC756" s="5">
        <v>621744734.09166658</v>
      </c>
      <c r="AD756" s="5">
        <v>679546999.49249995</v>
      </c>
      <c r="AE756" s="5">
        <v>736278724.10749996</v>
      </c>
      <c r="AF756" s="5">
        <v>794236083.3841666</v>
      </c>
      <c r="AG756" s="5">
        <v>801658670.95166647</v>
      </c>
      <c r="AH756" s="5">
        <v>809045801.85749996</v>
      </c>
      <c r="AI756" s="5">
        <v>814744463.67833328</v>
      </c>
      <c r="AJ756" s="5">
        <v>818882578.46833324</v>
      </c>
      <c r="AK756" s="5">
        <v>824306775.37833321</v>
      </c>
      <c r="AL756" s="5">
        <v>832355913.49166667</v>
      </c>
      <c r="AM756" s="5">
        <v>844357502.30083323</v>
      </c>
      <c r="AN756" s="5">
        <v>856575690.75666666</v>
      </c>
      <c r="AO756" s="5">
        <v>863015530.11583328</v>
      </c>
      <c r="AP756" s="5">
        <v>866844835.57499993</v>
      </c>
      <c r="AQ756" s="5">
        <v>868342836.23416674</v>
      </c>
      <c r="AR756" s="5">
        <v>868547569.63166678</v>
      </c>
      <c r="AS756" s="5">
        <v>870363486.97750008</v>
      </c>
      <c r="AT756" s="5">
        <v>871444633.17916667</v>
      </c>
      <c r="AU756" s="5">
        <v>874089350.81500006</v>
      </c>
      <c r="AV756" s="5">
        <v>876654668.78083324</v>
      </c>
      <c r="AW756" s="5">
        <v>876489736.39833319</v>
      </c>
      <c r="AX756" s="5">
        <v>877735928.42833328</v>
      </c>
      <c r="AY756" s="5">
        <v>876141587.08166683</v>
      </c>
      <c r="AZ756" s="5">
        <v>875787988.79000008</v>
      </c>
      <c r="BA756" s="5">
        <v>876409895.03083336</v>
      </c>
      <c r="BB756" s="5">
        <v>875044609.86666679</v>
      </c>
      <c r="BC756" s="5">
        <v>875551138.13916683</v>
      </c>
      <c r="BD756" s="5">
        <v>876322468.07083368</v>
      </c>
      <c r="BE756" s="5">
        <v>874637142.42833364</v>
      </c>
      <c r="BF756" s="5">
        <v>873085398.67916679</v>
      </c>
      <c r="BG756" s="5">
        <v>872656007.42583334</v>
      </c>
      <c r="BH756" s="5">
        <v>874060129.52166665</v>
      </c>
      <c r="BI756" s="5">
        <v>880753336.33166683</v>
      </c>
      <c r="BJ756" s="5">
        <v>884407478.19833338</v>
      </c>
      <c r="BK756" s="5">
        <v>887098269.23916662</v>
      </c>
      <c r="BL756" s="5">
        <v>888135276.14333332</v>
      </c>
      <c r="BM756" s="5">
        <v>890079453.04499996</v>
      </c>
      <c r="BN756" s="5">
        <v>892854274.14333344</v>
      </c>
      <c r="BO756" s="5">
        <v>897710742.25583327</v>
      </c>
      <c r="BP756" s="5">
        <v>902226791.16166651</v>
      </c>
      <c r="BQ756" s="5">
        <v>908126139.93083334</v>
      </c>
      <c r="BR756" s="5">
        <v>915826415.35416663</v>
      </c>
      <c r="BS756" s="5">
        <v>922188497.12</v>
      </c>
      <c r="BT756" s="5">
        <v>929748290.50666666</v>
      </c>
      <c r="BU756" s="5">
        <v>934158364.2991668</v>
      </c>
      <c r="BV756" s="5">
        <v>938271474.75500011</v>
      </c>
      <c r="BW756" s="5">
        <v>945112031.47583342</v>
      </c>
      <c r="BX756" s="5">
        <v>954114381.43333352</v>
      </c>
      <c r="BY756" s="5">
        <v>966436737.22166681</v>
      </c>
      <c r="BZ756" s="5">
        <v>979129260.27750003</v>
      </c>
      <c r="CA756" s="5">
        <v>992707492.56916666</v>
      </c>
      <c r="CB756" s="5">
        <v>1006615415.4308332</v>
      </c>
      <c r="CC756" s="5">
        <v>1016640550.7074999</v>
      </c>
      <c r="CD756" s="5">
        <v>1026152634.505</v>
      </c>
      <c r="CE756" s="5">
        <v>1035919092.5224999</v>
      </c>
      <c r="CF756" s="5">
        <v>1044333480.765</v>
      </c>
      <c r="CG756" s="5">
        <v>1050868206.9524997</v>
      </c>
      <c r="CH756" s="5">
        <v>1058689453.2716665</v>
      </c>
      <c r="CI756" s="5">
        <v>1066784370.9124998</v>
      </c>
      <c r="CJ756" s="5">
        <v>1073477283.8924999</v>
      </c>
      <c r="CK756" s="5">
        <v>1076600988.3174999</v>
      </c>
      <c r="CL756" s="5">
        <v>1080901070.5450001</v>
      </c>
      <c r="CM756" s="5">
        <v>1083446028.845</v>
      </c>
      <c r="CN756" s="5">
        <v>1083511620.2275</v>
      </c>
      <c r="CO756" s="5">
        <v>1089171226.9808333</v>
      </c>
      <c r="CP756" s="5">
        <v>1091945376.7716668</v>
      </c>
      <c r="CQ756" s="5">
        <v>1097935772.3975</v>
      </c>
      <c r="CR756" s="5">
        <v>1104723798.8216667</v>
      </c>
      <c r="CS756" s="5">
        <v>1113011312.5833335</v>
      </c>
      <c r="CT756" s="5">
        <v>1120890055.22</v>
      </c>
      <c r="CU756" s="5">
        <v>1128743697.4058335</v>
      </c>
      <c r="CV756" s="5">
        <v>1141138626.8558333</v>
      </c>
    </row>
    <row r="757" spans="2:100" s="1" customFormat="1" ht="14" x14ac:dyDescent="0.3">
      <c r="B757" s="1">
        <v>232</v>
      </c>
      <c r="C757" s="1" t="s">
        <v>39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0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0</v>
      </c>
      <c r="CG757" s="5">
        <v>0</v>
      </c>
      <c r="CH757" s="5">
        <v>0</v>
      </c>
      <c r="CI757" s="5">
        <v>0</v>
      </c>
      <c r="CJ757" s="5">
        <v>0</v>
      </c>
      <c r="CK757" s="5">
        <v>0</v>
      </c>
      <c r="CL757" s="5">
        <v>0</v>
      </c>
      <c r="CM757" s="5">
        <v>0</v>
      </c>
      <c r="CN757" s="5">
        <v>0</v>
      </c>
      <c r="CO757" s="5">
        <v>0</v>
      </c>
      <c r="CP757" s="5">
        <v>0</v>
      </c>
      <c r="CQ757" s="5">
        <v>0</v>
      </c>
      <c r="CR757" s="5">
        <v>0</v>
      </c>
      <c r="CS757" s="5">
        <v>0</v>
      </c>
      <c r="CT757" s="5">
        <v>0</v>
      </c>
      <c r="CU757" s="5">
        <v>0</v>
      </c>
      <c r="CV757" s="5">
        <v>0</v>
      </c>
    </row>
    <row r="758" spans="2:100" s="1" customFormat="1" ht="14" x14ac:dyDescent="0.3">
      <c r="B758" s="1">
        <v>234</v>
      </c>
      <c r="C758" s="1" t="s">
        <v>29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1436.1266666666668</v>
      </c>
      <c r="AO758" s="5">
        <v>4830.5475000000006</v>
      </c>
      <c r="AP758" s="5">
        <v>10082.085000000001</v>
      </c>
      <c r="AQ758" s="5">
        <v>15134.370833333334</v>
      </c>
      <c r="AR758" s="5">
        <v>17678.749166666668</v>
      </c>
      <c r="AS758" s="5">
        <v>19238.049166666668</v>
      </c>
      <c r="AT758" s="5">
        <v>20581.1525</v>
      </c>
      <c r="AU758" s="5">
        <v>22135.844166666666</v>
      </c>
      <c r="AV758" s="5">
        <v>22683.459166666667</v>
      </c>
      <c r="AW758" s="5">
        <v>26978.791666666668</v>
      </c>
      <c r="AX758" s="5">
        <v>27844.0625</v>
      </c>
      <c r="AY758" s="5">
        <v>29946.240833333333</v>
      </c>
      <c r="AZ758" s="5">
        <v>33535.364166666666</v>
      </c>
      <c r="BA758" s="5">
        <v>36535.398333333338</v>
      </c>
      <c r="BB758" s="5">
        <v>38043.865833333337</v>
      </c>
      <c r="BC758" s="5">
        <v>40171.060000000005</v>
      </c>
      <c r="BD758" s="5">
        <v>40001.907500000001</v>
      </c>
      <c r="BE758" s="5">
        <v>41039.195833333339</v>
      </c>
      <c r="BF758" s="5">
        <v>42749.530833333338</v>
      </c>
      <c r="BG758" s="5">
        <v>41997.918333333342</v>
      </c>
      <c r="BH758" s="5">
        <v>42699.780833333338</v>
      </c>
      <c r="BI758" s="5">
        <v>39899.505833333336</v>
      </c>
      <c r="BJ758" s="5">
        <v>40814.125</v>
      </c>
      <c r="BK758" s="5">
        <v>41743.77583333334</v>
      </c>
      <c r="BL758" s="5">
        <v>38614.354166666672</v>
      </c>
      <c r="BM758" s="5">
        <v>32614.012499999997</v>
      </c>
      <c r="BN758" s="5">
        <v>26324.306666666671</v>
      </c>
      <c r="BO758" s="5">
        <v>19585.557499999995</v>
      </c>
      <c r="BP758" s="5">
        <v>17778.114999999998</v>
      </c>
      <c r="BQ758" s="5">
        <v>15684.290833333333</v>
      </c>
      <c r="BR758" s="5">
        <v>12630.852500000001</v>
      </c>
      <c r="BS758" s="5">
        <v>11827.773333333333</v>
      </c>
      <c r="BT758" s="5">
        <v>10578.295833333332</v>
      </c>
      <c r="BU758" s="5">
        <v>9083.2383333333328</v>
      </c>
      <c r="BV758" s="5">
        <v>7303.3483333333324</v>
      </c>
      <c r="BW758" s="5">
        <v>4271.5191666666669</v>
      </c>
      <c r="BX758" s="5">
        <v>2375.6908333333336</v>
      </c>
      <c r="BY758" s="5">
        <v>1981.5775000000001</v>
      </c>
      <c r="BZ758" s="5">
        <v>1511.2783333333334</v>
      </c>
      <c r="CA758" s="5">
        <v>1070.5474999999999</v>
      </c>
      <c r="CB758" s="5">
        <v>502.76416666666665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0</v>
      </c>
      <c r="CL758" s="5">
        <v>0</v>
      </c>
      <c r="CM758" s="5">
        <v>0</v>
      </c>
      <c r="CN758" s="5">
        <v>0</v>
      </c>
      <c r="CO758" s="5">
        <v>0</v>
      </c>
      <c r="CP758" s="5">
        <v>0</v>
      </c>
      <c r="CQ758" s="5">
        <v>0</v>
      </c>
      <c r="CR758" s="5">
        <v>0</v>
      </c>
      <c r="CS758" s="5">
        <v>0</v>
      </c>
      <c r="CT758" s="5">
        <v>0</v>
      </c>
      <c r="CU758" s="5">
        <v>0</v>
      </c>
      <c r="CV758" s="5">
        <v>0</v>
      </c>
    </row>
    <row r="759" spans="2:100" s="1" customFormat="1" ht="14" x14ac:dyDescent="0.3">
      <c r="B759" s="1">
        <v>235</v>
      </c>
      <c r="C759" s="1" t="s">
        <v>45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0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</v>
      </c>
      <c r="CM759" s="5">
        <v>0</v>
      </c>
      <c r="CN759" s="5">
        <v>0</v>
      </c>
      <c r="CO759" s="5">
        <v>0</v>
      </c>
      <c r="CP759" s="5">
        <v>0</v>
      </c>
      <c r="CQ759" s="5">
        <v>0</v>
      </c>
      <c r="CR759" s="5">
        <v>0</v>
      </c>
      <c r="CS759" s="5">
        <v>0</v>
      </c>
      <c r="CT759" s="5">
        <v>0</v>
      </c>
      <c r="CU759" s="5">
        <v>0</v>
      </c>
      <c r="CV759" s="5">
        <v>0</v>
      </c>
    </row>
    <row r="760" spans="2:100" s="1" customFormat="1" ht="14" x14ac:dyDescent="0.3">
      <c r="B760" s="1">
        <v>236</v>
      </c>
      <c r="C760" s="1" t="s">
        <v>50</v>
      </c>
      <c r="D760" s="5">
        <v>43101.747499999998</v>
      </c>
      <c r="E760" s="5">
        <v>41142.424166666657</v>
      </c>
      <c r="F760" s="5">
        <v>51764.88749999999</v>
      </c>
      <c r="G760" s="5">
        <v>56826.305833333325</v>
      </c>
      <c r="H760" s="5">
        <v>63082.027499999997</v>
      </c>
      <c r="I760" s="5">
        <v>66306.135000000009</v>
      </c>
      <c r="J760" s="5">
        <v>74718.683333333334</v>
      </c>
      <c r="K760" s="5">
        <v>75140.77</v>
      </c>
      <c r="L760" s="5">
        <v>78932.390833333353</v>
      </c>
      <c r="M760" s="5">
        <v>82123.523333333331</v>
      </c>
      <c r="N760" s="5">
        <v>82438.293333333335</v>
      </c>
      <c r="O760" s="5">
        <v>82404.625833333339</v>
      </c>
      <c r="P760" s="5">
        <v>103189.83916666669</v>
      </c>
      <c r="Q760" s="5">
        <v>121071.66583333333</v>
      </c>
      <c r="R760" s="5">
        <v>118582.09749999999</v>
      </c>
      <c r="S760" s="5">
        <v>129276.37083333333</v>
      </c>
      <c r="T760" s="5">
        <v>147774.22500000001</v>
      </c>
      <c r="U760" s="5">
        <v>158236.31</v>
      </c>
      <c r="V760" s="5">
        <v>161523.47750000001</v>
      </c>
      <c r="W760" s="5">
        <v>165181.43666666668</v>
      </c>
      <c r="X760" s="5">
        <v>170825.83333333334</v>
      </c>
      <c r="Y760" s="5">
        <v>176544.37749999997</v>
      </c>
      <c r="Z760" s="5">
        <v>188578.21083333332</v>
      </c>
      <c r="AA760" s="5">
        <v>191893.31916666668</v>
      </c>
      <c r="AB760" s="5">
        <v>167447.595</v>
      </c>
      <c r="AC760" s="5">
        <v>157298.46333333335</v>
      </c>
      <c r="AD760" s="5">
        <v>170272.76333333334</v>
      </c>
      <c r="AE760" s="5">
        <v>398833.44833333342</v>
      </c>
      <c r="AF760" s="5">
        <v>394951.47666666663</v>
      </c>
      <c r="AG760" s="5">
        <v>396082.37083333335</v>
      </c>
      <c r="AH760" s="5">
        <v>484746.5708333333</v>
      </c>
      <c r="AI760" s="5">
        <v>503862.97000000003</v>
      </c>
      <c r="AJ760" s="5">
        <v>511802.68583333347</v>
      </c>
      <c r="AK760" s="5">
        <v>516146.01333333337</v>
      </c>
      <c r="AL760" s="5">
        <v>507950.52750000008</v>
      </c>
      <c r="AM760" s="5">
        <v>530356.95750000014</v>
      </c>
      <c r="AN760" s="5">
        <v>535982.56583333341</v>
      </c>
      <c r="AO760" s="5">
        <v>534957.57583333342</v>
      </c>
      <c r="AP760" s="5">
        <v>518430.21666666662</v>
      </c>
      <c r="AQ760" s="5">
        <v>393506.45750000002</v>
      </c>
      <c r="AR760" s="5">
        <v>387460.23666666663</v>
      </c>
      <c r="AS760" s="5">
        <v>380257.23416666669</v>
      </c>
      <c r="AT760" s="5">
        <v>299183.17</v>
      </c>
      <c r="AU760" s="5">
        <v>285242.01166666672</v>
      </c>
      <c r="AV760" s="5">
        <v>281393.94916666672</v>
      </c>
      <c r="AW760" s="5">
        <v>288724.22416666668</v>
      </c>
      <c r="AX760" s="5">
        <v>288426.96416666673</v>
      </c>
      <c r="AY760" s="5">
        <v>279262.27499999997</v>
      </c>
      <c r="AZ760" s="5">
        <v>289187.61416666664</v>
      </c>
      <c r="BA760" s="5">
        <v>291907.70583333331</v>
      </c>
      <c r="BB760" s="5">
        <v>304555.01833333325</v>
      </c>
      <c r="BC760" s="5">
        <v>245122.60583333333</v>
      </c>
      <c r="BD760" s="5">
        <v>257148.10166666665</v>
      </c>
      <c r="BE760" s="5">
        <v>288725.4375</v>
      </c>
      <c r="BF760" s="5">
        <v>337172.51500000001</v>
      </c>
      <c r="BG760" s="5">
        <v>372877.76666666666</v>
      </c>
      <c r="BH760" s="5">
        <v>423807.6316666666</v>
      </c>
      <c r="BI760" s="5">
        <v>434614.80416666664</v>
      </c>
      <c r="BJ760" s="5">
        <v>520394.07916666666</v>
      </c>
      <c r="BK760" s="5">
        <v>582872.6366666666</v>
      </c>
      <c r="BL760" s="5">
        <v>563462.13416666666</v>
      </c>
      <c r="BM760" s="5">
        <v>550045.05250000011</v>
      </c>
      <c r="BN760" s="5">
        <v>530859.15166666673</v>
      </c>
      <c r="BO760" s="5">
        <v>470135.24750000006</v>
      </c>
      <c r="BP760" s="5">
        <v>441325.92250000004</v>
      </c>
      <c r="BQ760" s="5">
        <v>401011.03166666668</v>
      </c>
      <c r="BR760" s="5">
        <v>330989.39500000002</v>
      </c>
      <c r="BS760" s="5">
        <v>281862.40750000003</v>
      </c>
      <c r="BT760" s="5">
        <v>215191.85750000001</v>
      </c>
      <c r="BU760" s="5">
        <v>179620.12750000003</v>
      </c>
      <c r="BV760" s="5">
        <v>84678.742500000008</v>
      </c>
      <c r="BW760" s="5">
        <v>0.65833333333333333</v>
      </c>
      <c r="BX760" s="5">
        <v>0.65833333333333333</v>
      </c>
      <c r="BY760" s="5">
        <v>0.65833333333333333</v>
      </c>
      <c r="BZ760" s="5">
        <v>0.65833333333333333</v>
      </c>
      <c r="CA760" s="5">
        <v>0.65833333333333333</v>
      </c>
      <c r="CB760" s="5">
        <v>0.65833333333333333</v>
      </c>
      <c r="CC760" s="5">
        <v>0.65833333333333333</v>
      </c>
      <c r="CD760" s="5">
        <v>0.65833333333333333</v>
      </c>
      <c r="CE760" s="5">
        <v>0.65833333333333333</v>
      </c>
      <c r="CF760" s="5">
        <v>0.65833333333333333</v>
      </c>
      <c r="CG760" s="5">
        <v>0.65833333333333333</v>
      </c>
      <c r="CH760" s="5">
        <v>0.65833333333333333</v>
      </c>
      <c r="CI760" s="5">
        <v>0</v>
      </c>
      <c r="CJ760" s="5">
        <v>0</v>
      </c>
      <c r="CK760" s="5">
        <v>0</v>
      </c>
      <c r="CL760" s="5">
        <v>0</v>
      </c>
      <c r="CM760" s="5">
        <v>0</v>
      </c>
      <c r="CN760" s="5">
        <v>0</v>
      </c>
      <c r="CO760" s="5">
        <v>0</v>
      </c>
      <c r="CP760" s="5">
        <v>0</v>
      </c>
      <c r="CQ760" s="5">
        <v>0</v>
      </c>
      <c r="CR760" s="5">
        <v>0</v>
      </c>
      <c r="CS760" s="5">
        <v>0</v>
      </c>
      <c r="CT760" s="5">
        <v>0</v>
      </c>
      <c r="CU760" s="5">
        <v>0</v>
      </c>
      <c r="CV760" s="5">
        <v>0</v>
      </c>
    </row>
    <row r="761" spans="2:100" s="1" customFormat="1" ht="14" x14ac:dyDescent="0.3">
      <c r="B761" s="1">
        <v>237</v>
      </c>
      <c r="C761" s="1" t="s">
        <v>87</v>
      </c>
      <c r="D761" s="5">
        <v>8645618.5349999983</v>
      </c>
      <c r="E761" s="5">
        <v>10434542.311666666</v>
      </c>
      <c r="F761" s="5">
        <v>12114907.501666665</v>
      </c>
      <c r="G761" s="5">
        <v>14020941.754166665</v>
      </c>
      <c r="H761" s="5">
        <v>15860309.339999998</v>
      </c>
      <c r="I761" s="5">
        <v>17594810.594999999</v>
      </c>
      <c r="J761" s="5">
        <v>19322645.183333334</v>
      </c>
      <c r="K761" s="5">
        <v>21007989.756666668</v>
      </c>
      <c r="L761" s="5">
        <v>22959997.24666667</v>
      </c>
      <c r="M761" s="5">
        <v>24184356.401666667</v>
      </c>
      <c r="N761" s="5">
        <v>24941409.906666666</v>
      </c>
      <c r="O761" s="5">
        <v>25896666.843333334</v>
      </c>
      <c r="P761" s="5">
        <v>27259457.171666667</v>
      </c>
      <c r="Q761" s="5">
        <v>28646588.415833335</v>
      </c>
      <c r="R761" s="5">
        <v>30315757.182500001</v>
      </c>
      <c r="S761" s="5">
        <v>31882042.439166669</v>
      </c>
      <c r="T761" s="5">
        <v>33838722.244999997</v>
      </c>
      <c r="U761" s="5">
        <v>36875119.516666666</v>
      </c>
      <c r="V761" s="5">
        <v>40287085.439166665</v>
      </c>
      <c r="W761" s="5">
        <v>43812654.178333335</v>
      </c>
      <c r="X761" s="5">
        <v>47495213.103333324</v>
      </c>
      <c r="Y761" s="5">
        <v>52856893.129166663</v>
      </c>
      <c r="Z761" s="5">
        <v>57491428.88750001</v>
      </c>
      <c r="AA761" s="5">
        <v>62378433.776666664</v>
      </c>
      <c r="AB761" s="5">
        <v>67046134.058333345</v>
      </c>
      <c r="AC761" s="5">
        <v>75023020.615833342</v>
      </c>
      <c r="AD761" s="5">
        <v>83716832.908333346</v>
      </c>
      <c r="AE761" s="5">
        <v>92857517.449166656</v>
      </c>
      <c r="AF761" s="5">
        <v>101651537.91500001</v>
      </c>
      <c r="AG761" s="5">
        <v>110266043.42</v>
      </c>
      <c r="AH761" s="5">
        <v>119223949.73000002</v>
      </c>
      <c r="AI761" s="5">
        <v>128559556.97666667</v>
      </c>
      <c r="AJ761" s="5">
        <v>137793857.82666668</v>
      </c>
      <c r="AK761" s="5">
        <v>144934214.58166668</v>
      </c>
      <c r="AL761" s="5">
        <v>154218160.49916667</v>
      </c>
      <c r="AM761" s="5">
        <v>162900578.7825</v>
      </c>
      <c r="AN761" s="5">
        <v>171408229.39416668</v>
      </c>
      <c r="AO761" s="5">
        <v>176686516.07583335</v>
      </c>
      <c r="AP761" s="5">
        <v>180196491.19666669</v>
      </c>
      <c r="AQ761" s="5">
        <v>181514185.8425</v>
      </c>
      <c r="AR761" s="5">
        <v>184163737.3066667</v>
      </c>
      <c r="AS761" s="5">
        <v>185590161.2491667</v>
      </c>
      <c r="AT761" s="5">
        <v>185019261.93083334</v>
      </c>
      <c r="AU761" s="5">
        <v>185243897.67666671</v>
      </c>
      <c r="AV761" s="5">
        <v>184952651.08416668</v>
      </c>
      <c r="AW761" s="5">
        <v>184280529.39499998</v>
      </c>
      <c r="AX761" s="5">
        <v>183067024.34416667</v>
      </c>
      <c r="AY761" s="5">
        <v>182432734.67250001</v>
      </c>
      <c r="AZ761" s="5">
        <v>181026290.59</v>
      </c>
      <c r="BA761" s="5">
        <v>180063425.10833332</v>
      </c>
      <c r="BB761" s="5">
        <v>180342342.55333331</v>
      </c>
      <c r="BC761" s="5">
        <v>181418885.09916663</v>
      </c>
      <c r="BD761" s="5">
        <v>182031061.82166669</v>
      </c>
      <c r="BE761" s="5">
        <v>183195808.65083334</v>
      </c>
      <c r="BF761" s="5">
        <v>186131548.79583335</v>
      </c>
      <c r="BG761" s="5">
        <v>188701941.40416667</v>
      </c>
      <c r="BH761" s="5">
        <v>192137983.25500003</v>
      </c>
      <c r="BI761" s="5">
        <v>196453932.02166668</v>
      </c>
      <c r="BJ761" s="5">
        <v>200073256.21000001</v>
      </c>
      <c r="BK761" s="5">
        <v>203065937.28250003</v>
      </c>
      <c r="BL761" s="5">
        <v>208559883.85249999</v>
      </c>
      <c r="BM761" s="5">
        <v>214058241.0675</v>
      </c>
      <c r="BN761" s="5">
        <v>219641093.99666664</v>
      </c>
      <c r="BO761" s="5">
        <v>226684025.49416661</v>
      </c>
      <c r="BP761" s="5">
        <v>231954388.82499996</v>
      </c>
      <c r="BQ761" s="5">
        <v>237310908.46250001</v>
      </c>
      <c r="BR761" s="5">
        <v>243181259.16833338</v>
      </c>
      <c r="BS761" s="5">
        <v>249489319.33416668</v>
      </c>
      <c r="BT761" s="5">
        <v>256439110.26999998</v>
      </c>
      <c r="BU761" s="5">
        <v>265267663.20249996</v>
      </c>
      <c r="BV761" s="5">
        <v>274701120.45750004</v>
      </c>
      <c r="BW761" s="5">
        <v>283832561.33749998</v>
      </c>
      <c r="BX761" s="5">
        <v>292131951.71750003</v>
      </c>
      <c r="BY761" s="5">
        <v>301084468.9975</v>
      </c>
      <c r="BZ761" s="5">
        <v>310266090.23750001</v>
      </c>
      <c r="CA761" s="5">
        <v>319567568.3725</v>
      </c>
      <c r="CB761" s="5">
        <v>331001280.07666665</v>
      </c>
      <c r="CC761" s="5">
        <v>342257759.61916667</v>
      </c>
      <c r="CD761" s="5">
        <v>353093976.78083336</v>
      </c>
      <c r="CE761" s="5">
        <v>362811865.04166669</v>
      </c>
      <c r="CF761" s="5">
        <v>372516578.25749999</v>
      </c>
      <c r="CG761" s="5">
        <v>381352901.74583334</v>
      </c>
      <c r="CH761" s="5">
        <v>389533495.63499999</v>
      </c>
      <c r="CI761" s="5">
        <v>398093482.16750002</v>
      </c>
      <c r="CJ761" s="5">
        <v>405600839.95083332</v>
      </c>
      <c r="CK761" s="5">
        <v>413165246.76666665</v>
      </c>
      <c r="CL761" s="5">
        <v>420396562.69</v>
      </c>
      <c r="CM761" s="5">
        <v>427512120.52333331</v>
      </c>
      <c r="CN761" s="5">
        <v>434643315.1583333</v>
      </c>
      <c r="CO761" s="5">
        <v>442220175.89666659</v>
      </c>
      <c r="CP761" s="5">
        <v>448907688.15249991</v>
      </c>
      <c r="CQ761" s="5">
        <v>454209947.71583337</v>
      </c>
      <c r="CR761" s="5">
        <v>457743460.38416666</v>
      </c>
      <c r="CS761" s="5">
        <v>459938285.70416659</v>
      </c>
      <c r="CT761" s="5">
        <v>461736396.22333336</v>
      </c>
      <c r="CU761" s="5">
        <v>463024762.20499998</v>
      </c>
      <c r="CV761" s="5">
        <v>463993765.62666672</v>
      </c>
    </row>
    <row r="762" spans="2:100" s="1" customFormat="1" ht="14" x14ac:dyDescent="0.3">
      <c r="B762" s="1">
        <v>238</v>
      </c>
      <c r="C762" s="1" t="s">
        <v>61</v>
      </c>
      <c r="D762" s="5">
        <v>275030.14083333331</v>
      </c>
      <c r="E762" s="5">
        <v>229090.7583333333</v>
      </c>
      <c r="F762" s="5">
        <v>178668.68499999997</v>
      </c>
      <c r="G762" s="5">
        <v>168996.12666666668</v>
      </c>
      <c r="H762" s="5">
        <v>143841.61916666667</v>
      </c>
      <c r="I762" s="5">
        <v>90481.617499999993</v>
      </c>
      <c r="J762" s="5">
        <v>80379.130833333315</v>
      </c>
      <c r="K762" s="5">
        <v>77934.983333333323</v>
      </c>
      <c r="L762" s="5">
        <v>81383.955833333326</v>
      </c>
      <c r="M762" s="5">
        <v>110829.80249999999</v>
      </c>
      <c r="N762" s="5">
        <v>152960.56916666668</v>
      </c>
      <c r="O762" s="5">
        <v>163644.43</v>
      </c>
      <c r="P762" s="5">
        <v>165947.66499999998</v>
      </c>
      <c r="Q762" s="5">
        <v>164530.14416666667</v>
      </c>
      <c r="R762" s="5">
        <v>192496.88249999998</v>
      </c>
      <c r="S762" s="5">
        <v>219745.48333333331</v>
      </c>
      <c r="T762" s="5">
        <v>286741.64083333331</v>
      </c>
      <c r="U762" s="5">
        <v>331092.72500000003</v>
      </c>
      <c r="V762" s="5">
        <v>336367.16416666663</v>
      </c>
      <c r="W762" s="5">
        <v>334880.34499999997</v>
      </c>
      <c r="X762" s="5">
        <v>328335.84416666656</v>
      </c>
      <c r="Y762" s="5">
        <v>287605.58500000002</v>
      </c>
      <c r="Z762" s="5">
        <v>240353.47416666665</v>
      </c>
      <c r="AA762" s="5">
        <v>232426.82499999992</v>
      </c>
      <c r="AB762" s="5">
        <v>238220.12333333329</v>
      </c>
      <c r="AC762" s="5">
        <v>234043.19333333327</v>
      </c>
      <c r="AD762" s="5">
        <v>203889.7883333333</v>
      </c>
      <c r="AE762" s="5">
        <v>168174.215</v>
      </c>
      <c r="AF762" s="5">
        <v>103848.63333333335</v>
      </c>
      <c r="AG762" s="5">
        <v>56798.528333333328</v>
      </c>
      <c r="AH762" s="5">
        <v>38945.681666666664</v>
      </c>
      <c r="AI762" s="5">
        <v>41164.186666666668</v>
      </c>
      <c r="AJ762" s="5">
        <v>43937.834999999999</v>
      </c>
      <c r="AK762" s="5">
        <v>44316.296666666669</v>
      </c>
      <c r="AL762" s="5">
        <v>40959.778333333335</v>
      </c>
      <c r="AM762" s="5">
        <v>35855.247499999998</v>
      </c>
      <c r="AN762" s="5">
        <v>23790.599166666667</v>
      </c>
      <c r="AO762" s="5">
        <v>22042.688333333335</v>
      </c>
      <c r="AP762" s="5">
        <v>19092.714166666668</v>
      </c>
      <c r="AQ762" s="5">
        <v>17656.965833333335</v>
      </c>
      <c r="AR762" s="5">
        <v>14384.203333333337</v>
      </c>
      <c r="AS762" s="5">
        <v>13087.748333333337</v>
      </c>
      <c r="AT762" s="5">
        <v>11604.844166666669</v>
      </c>
      <c r="AU762" s="5">
        <v>6826.4116666666669</v>
      </c>
      <c r="AV762" s="5">
        <v>2592.4433333333332</v>
      </c>
      <c r="AW762" s="5">
        <v>409.51833333333326</v>
      </c>
      <c r="AX762" s="5">
        <v>331.33499999999998</v>
      </c>
      <c r="AY762" s="5">
        <v>281.35166666666663</v>
      </c>
      <c r="AZ762" s="5">
        <v>211.75166666666667</v>
      </c>
      <c r="BA762" s="5">
        <v>140.05083333333334</v>
      </c>
      <c r="BB762" s="5">
        <v>105.60000000000001</v>
      </c>
      <c r="BC762" s="5">
        <v>100</v>
      </c>
      <c r="BD762" s="5">
        <v>100</v>
      </c>
      <c r="BE762" s="5">
        <v>100</v>
      </c>
      <c r="BF762" s="5">
        <v>83.333333333333329</v>
      </c>
      <c r="BG762" s="5">
        <v>67.25</v>
      </c>
      <c r="BH762" s="5">
        <v>51.166666666666664</v>
      </c>
      <c r="BI762" s="5">
        <v>117.41666666666667</v>
      </c>
      <c r="BJ762" s="5">
        <v>617.24166666666667</v>
      </c>
      <c r="BK762" s="5">
        <v>1951.9124999999997</v>
      </c>
      <c r="BL762" s="5">
        <v>2239.5374999999999</v>
      </c>
      <c r="BM762" s="5">
        <v>4371.3458333333328</v>
      </c>
      <c r="BN762" s="5">
        <v>7967.2774999999992</v>
      </c>
      <c r="BO762" s="5">
        <v>12261.075833333331</v>
      </c>
      <c r="BP762" s="5">
        <v>19212.932499999999</v>
      </c>
      <c r="BQ762" s="5">
        <v>24428.76</v>
      </c>
      <c r="BR762" s="5">
        <v>31838.0425</v>
      </c>
      <c r="BS762" s="5">
        <v>38656.814166666671</v>
      </c>
      <c r="BT762" s="5">
        <v>45320.744166666671</v>
      </c>
      <c r="BU762" s="5">
        <v>53536.928333333337</v>
      </c>
      <c r="BV762" s="5">
        <v>63916.230833333335</v>
      </c>
      <c r="BW762" s="5">
        <v>72762.995833333334</v>
      </c>
      <c r="BX762" s="5">
        <v>85603.844166666662</v>
      </c>
      <c r="BY762" s="5">
        <v>102520.40916666666</v>
      </c>
      <c r="BZ762" s="5">
        <v>113243.22833333333</v>
      </c>
      <c r="CA762" s="5">
        <v>121749.22916666667</v>
      </c>
      <c r="CB762" s="5">
        <v>126641.32916666666</v>
      </c>
      <c r="CC762" s="5">
        <v>132751.94833333333</v>
      </c>
      <c r="CD762" s="5">
        <v>137397.89333333334</v>
      </c>
      <c r="CE762" s="5">
        <v>142513.345</v>
      </c>
      <c r="CF762" s="5">
        <v>150431.37583333332</v>
      </c>
      <c r="CG762" s="5">
        <v>155139.69416666668</v>
      </c>
      <c r="CH762" s="5">
        <v>157920.11500000002</v>
      </c>
      <c r="CI762" s="5">
        <v>164256.43333333335</v>
      </c>
      <c r="CJ762" s="5">
        <v>161501.19750000001</v>
      </c>
      <c r="CK762" s="5">
        <v>150556.56583333333</v>
      </c>
      <c r="CL762" s="5">
        <v>145510.74416666667</v>
      </c>
      <c r="CM762" s="5">
        <v>150519.62000000002</v>
      </c>
      <c r="CN762" s="5">
        <v>152428.88000000003</v>
      </c>
      <c r="CO762" s="5">
        <v>153444.68000000002</v>
      </c>
      <c r="CP762" s="5">
        <v>155694.94166666668</v>
      </c>
      <c r="CQ762" s="5">
        <v>155974.59583333335</v>
      </c>
      <c r="CR762" s="5">
        <v>157535.46250000002</v>
      </c>
      <c r="CS762" s="5">
        <v>156129.88749999998</v>
      </c>
      <c r="CT762" s="5">
        <v>152303.68083333332</v>
      </c>
      <c r="CU762" s="5">
        <v>153066.93500000003</v>
      </c>
      <c r="CV762" s="5">
        <v>158622.40583333335</v>
      </c>
    </row>
    <row r="763" spans="2:100" s="1" customFormat="1" ht="14" x14ac:dyDescent="0.3">
      <c r="B763" s="1">
        <v>239</v>
      </c>
      <c r="C763" s="1" t="s">
        <v>88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380.73750000000001</v>
      </c>
      <c r="BO763" s="5">
        <v>761.42333333333329</v>
      </c>
      <c r="BP763" s="5">
        <v>1035.9241666666667</v>
      </c>
      <c r="BQ763" s="5">
        <v>1380.1708333333333</v>
      </c>
      <c r="BR763" s="5">
        <v>1721.4666666666665</v>
      </c>
      <c r="BS763" s="5">
        <v>2827.6091666666666</v>
      </c>
      <c r="BT763" s="5">
        <v>3859.2716666666661</v>
      </c>
      <c r="BU763" s="5">
        <v>4623.9649999999992</v>
      </c>
      <c r="BV763" s="5">
        <v>5071.2524999999996</v>
      </c>
      <c r="BW763" s="5">
        <v>5544.3216666666658</v>
      </c>
      <c r="BX763" s="5">
        <v>6596.5274999999992</v>
      </c>
      <c r="BY763" s="5">
        <v>9011.0866666666643</v>
      </c>
      <c r="BZ763" s="5">
        <v>11031.668333333335</v>
      </c>
      <c r="CA763" s="5">
        <v>13442.714166666667</v>
      </c>
      <c r="CB763" s="5">
        <v>16024.228333333333</v>
      </c>
      <c r="CC763" s="5">
        <v>18779.576666666664</v>
      </c>
      <c r="CD763" s="5">
        <v>21585.853333333333</v>
      </c>
      <c r="CE763" s="5">
        <v>24493.486666666668</v>
      </c>
      <c r="CF763" s="5">
        <v>27365.68416666667</v>
      </c>
      <c r="CG763" s="5">
        <v>36528.810000000005</v>
      </c>
      <c r="CH763" s="5">
        <v>47763.295833333337</v>
      </c>
      <c r="CI763" s="5">
        <v>53694.613333333335</v>
      </c>
      <c r="CJ763" s="5">
        <v>61193.282500000001</v>
      </c>
      <c r="CK763" s="5">
        <v>69082.579166666677</v>
      </c>
      <c r="CL763" s="5">
        <v>86535.840833333335</v>
      </c>
      <c r="CM763" s="5">
        <v>99876.032500000016</v>
      </c>
      <c r="CN763" s="5">
        <v>114701.51416666666</v>
      </c>
      <c r="CO763" s="5">
        <v>131579.55416666667</v>
      </c>
      <c r="CP763" s="5">
        <v>151003.90833333333</v>
      </c>
      <c r="CQ763" s="5">
        <v>173036.15</v>
      </c>
      <c r="CR763" s="5">
        <v>197324.12666666668</v>
      </c>
      <c r="CS763" s="5">
        <v>218064.13333333333</v>
      </c>
      <c r="CT763" s="5">
        <v>240584.78416666668</v>
      </c>
      <c r="CU763" s="5">
        <v>270752.26833333337</v>
      </c>
      <c r="CV763" s="5">
        <v>302671.75583333336</v>
      </c>
    </row>
    <row r="764" spans="2:100" s="1" customFormat="1" ht="14" x14ac:dyDescent="0.3">
      <c r="B764" s="1">
        <v>240</v>
      </c>
      <c r="C764" s="1" t="s">
        <v>89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3850</v>
      </c>
      <c r="BL764" s="5">
        <v>3850</v>
      </c>
      <c r="BM764" s="5">
        <v>3850</v>
      </c>
      <c r="BN764" s="5">
        <v>3850</v>
      </c>
      <c r="BO764" s="5">
        <v>3850</v>
      </c>
      <c r="BP764" s="5">
        <v>3850</v>
      </c>
      <c r="BQ764" s="5">
        <v>3850</v>
      </c>
      <c r="BR764" s="5">
        <v>3850</v>
      </c>
      <c r="BS764" s="5">
        <v>3850</v>
      </c>
      <c r="BT764" s="5">
        <v>3850</v>
      </c>
      <c r="BU764" s="5">
        <v>3850</v>
      </c>
      <c r="BV764" s="5">
        <v>3850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5">
        <v>0</v>
      </c>
      <c r="CJ764" s="5">
        <v>0</v>
      </c>
      <c r="CK764" s="5">
        <v>0</v>
      </c>
      <c r="CL764" s="5">
        <v>0</v>
      </c>
      <c r="CM764" s="5">
        <v>0</v>
      </c>
      <c r="CN764" s="5">
        <v>0</v>
      </c>
      <c r="CO764" s="5">
        <v>0</v>
      </c>
      <c r="CP764" s="5">
        <v>0</v>
      </c>
      <c r="CQ764" s="5">
        <v>0</v>
      </c>
      <c r="CR764" s="5">
        <v>0</v>
      </c>
      <c r="CS764" s="5">
        <v>0</v>
      </c>
      <c r="CT764" s="5">
        <v>0</v>
      </c>
      <c r="CU764" s="5">
        <v>0</v>
      </c>
      <c r="CV764" s="5">
        <v>0</v>
      </c>
    </row>
    <row r="765" spans="2:100" s="1" customFormat="1" ht="14" x14ac:dyDescent="0.3">
      <c r="B765" s="1">
        <v>248</v>
      </c>
      <c r="C765" s="1" t="s">
        <v>90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383.23916666666668</v>
      </c>
      <c r="K765" s="5">
        <v>766.46750000000009</v>
      </c>
      <c r="L765" s="5">
        <v>1246.7958333333333</v>
      </c>
      <c r="M765" s="5">
        <v>1760.4708333333331</v>
      </c>
      <c r="N765" s="5">
        <v>2373.2566666666667</v>
      </c>
      <c r="O765" s="5">
        <v>3195.0925000000002</v>
      </c>
      <c r="P765" s="5">
        <v>4179.7158333333327</v>
      </c>
      <c r="Q765" s="5">
        <v>4281.2474999999995</v>
      </c>
      <c r="R765" s="5">
        <v>4402.5225</v>
      </c>
      <c r="S765" s="5">
        <v>4523.7974999999997</v>
      </c>
      <c r="T765" s="5">
        <v>4790.1591666666673</v>
      </c>
      <c r="U765" s="5">
        <v>4950.876666666667</v>
      </c>
      <c r="V765" s="5">
        <v>4674.2366666666676</v>
      </c>
      <c r="W765" s="5">
        <v>4617.96</v>
      </c>
      <c r="X765" s="5">
        <v>4520.4441666666671</v>
      </c>
      <c r="Y765" s="5">
        <v>4170.0533333333333</v>
      </c>
      <c r="Z765" s="5">
        <v>3945.1766666666663</v>
      </c>
      <c r="AA765" s="5">
        <v>3826.3274999999994</v>
      </c>
      <c r="AB765" s="5">
        <v>3632.4541666666664</v>
      </c>
      <c r="AC765" s="5">
        <v>3967.7441666666668</v>
      </c>
      <c r="AD765" s="5">
        <v>3899.9891666666667</v>
      </c>
      <c r="AE765" s="5">
        <v>3904.4124999999999</v>
      </c>
      <c r="AF765" s="5">
        <v>3753.6991666666668</v>
      </c>
      <c r="AG765" s="5">
        <v>3659.3833333333332</v>
      </c>
      <c r="AH765" s="5">
        <v>3761.8541666666665</v>
      </c>
      <c r="AI765" s="5">
        <v>3815.5674999999987</v>
      </c>
      <c r="AJ765" s="5">
        <v>3656.6558333333328</v>
      </c>
      <c r="AK765" s="5">
        <v>3719.6499999999992</v>
      </c>
      <c r="AL765" s="5">
        <v>3661.6391666666664</v>
      </c>
      <c r="AM765" s="5">
        <v>3173.1025000000004</v>
      </c>
      <c r="AN765" s="5">
        <v>2385.6858333333334</v>
      </c>
      <c r="AO765" s="5">
        <v>2177.5516666666667</v>
      </c>
      <c r="AP765" s="5">
        <v>2433.5583333333334</v>
      </c>
      <c r="AQ765" s="5">
        <v>2598.4375</v>
      </c>
      <c r="AR765" s="5">
        <v>2817.3866666666668</v>
      </c>
      <c r="AS765" s="5">
        <v>3455.3350000000005</v>
      </c>
      <c r="AT765" s="5">
        <v>4108.9291666666677</v>
      </c>
      <c r="AU765" s="5">
        <v>4719.2599999999993</v>
      </c>
      <c r="AV765" s="5">
        <v>4776.354166666667</v>
      </c>
      <c r="AW765" s="5">
        <v>4680.3200000000006</v>
      </c>
      <c r="AX765" s="5">
        <v>4732.8850000000002</v>
      </c>
      <c r="AY765" s="5">
        <v>5141.8400000000011</v>
      </c>
      <c r="AZ765" s="5">
        <v>5506.6250000000009</v>
      </c>
      <c r="BA765" s="5">
        <v>5910.7241666666669</v>
      </c>
      <c r="BB765" s="5">
        <v>6177.2408333333333</v>
      </c>
      <c r="BC765" s="5">
        <v>6506.6341666666667</v>
      </c>
      <c r="BD765" s="5">
        <v>6716.2716666666674</v>
      </c>
      <c r="BE765" s="5">
        <v>6025.4375</v>
      </c>
      <c r="BF765" s="5">
        <v>5557.2591666666676</v>
      </c>
      <c r="BG765" s="5">
        <v>5066.2341666666671</v>
      </c>
      <c r="BH765" s="5">
        <v>5005.2425000000003</v>
      </c>
      <c r="BI765" s="5">
        <v>5091.234166666668</v>
      </c>
      <c r="BJ765" s="5">
        <v>4928.9866666666676</v>
      </c>
      <c r="BK765" s="5">
        <v>4520.9766666666674</v>
      </c>
      <c r="BL765" s="5">
        <v>4167.1224999999995</v>
      </c>
      <c r="BM765" s="5">
        <v>3762.2500000000005</v>
      </c>
      <c r="BN765" s="5">
        <v>3200.4708333333333</v>
      </c>
      <c r="BO765" s="5">
        <v>2594.7649999999999</v>
      </c>
      <c r="BP765" s="5">
        <v>2064.7949999999996</v>
      </c>
      <c r="BQ765" s="5">
        <v>2065.5433333333335</v>
      </c>
      <c r="BR765" s="5">
        <v>1718.6541666666662</v>
      </c>
      <c r="BS765" s="5">
        <v>1266.28</v>
      </c>
      <c r="BT765" s="5">
        <v>1060.5408333333332</v>
      </c>
      <c r="BU765" s="5">
        <v>858.56916666666666</v>
      </c>
      <c r="BV765" s="5">
        <v>895.67166666666674</v>
      </c>
      <c r="BW765" s="5">
        <v>694.54083333333335</v>
      </c>
      <c r="BX765" s="5">
        <v>769.41583333333335</v>
      </c>
      <c r="BY765" s="5">
        <v>541.50166666666667</v>
      </c>
      <c r="BZ765" s="5">
        <v>550.73916666666673</v>
      </c>
      <c r="CA765" s="5">
        <v>600.81333333333339</v>
      </c>
      <c r="CB765" s="5">
        <v>605.24</v>
      </c>
      <c r="CC765" s="5">
        <v>696.18</v>
      </c>
      <c r="CD765" s="5">
        <v>650.03666666666663</v>
      </c>
      <c r="CE765" s="5">
        <v>603.89333333333332</v>
      </c>
      <c r="CF765" s="5">
        <v>591.08249999999987</v>
      </c>
      <c r="CG765" s="5">
        <v>578.27166666666653</v>
      </c>
      <c r="CH765" s="5">
        <v>327.91333333333336</v>
      </c>
      <c r="CI765" s="5">
        <v>315.10250000000002</v>
      </c>
      <c r="CJ765" s="5">
        <v>227.41666666666671</v>
      </c>
      <c r="CK765" s="5">
        <v>227.41666666666671</v>
      </c>
      <c r="CL765" s="5">
        <v>203.91500000000005</v>
      </c>
      <c r="CM765" s="5">
        <v>139.57583333333335</v>
      </c>
      <c r="CN765" s="5">
        <v>120.8841666666667</v>
      </c>
      <c r="CO765" s="5">
        <v>15.68</v>
      </c>
      <c r="CP765" s="5">
        <v>14.226666666666667</v>
      </c>
      <c r="CQ765" s="5">
        <v>12.773333333333333</v>
      </c>
      <c r="CR765" s="5">
        <v>11.32</v>
      </c>
      <c r="CS765" s="5">
        <v>180.01499999999999</v>
      </c>
      <c r="CT765" s="5">
        <v>345.19833333333327</v>
      </c>
      <c r="CU765" s="5">
        <v>598.34416666666664</v>
      </c>
      <c r="CV765" s="5">
        <v>604.77499999999998</v>
      </c>
    </row>
    <row r="766" spans="2:100" s="1" customFormat="1" ht="14" x14ac:dyDescent="0.3">
      <c r="B766" s="1">
        <v>249</v>
      </c>
      <c r="C766" s="1" t="s">
        <v>91</v>
      </c>
      <c r="D766" s="5">
        <v>249538.80916666667</v>
      </c>
      <c r="E766" s="5">
        <v>284504.93916666665</v>
      </c>
      <c r="F766" s="5">
        <v>294436.84583333333</v>
      </c>
      <c r="G766" s="5">
        <v>399323.59666666668</v>
      </c>
      <c r="H766" s="5">
        <v>526765.00583333336</v>
      </c>
      <c r="I766" s="5">
        <v>544181.75833333342</v>
      </c>
      <c r="J766" s="5">
        <v>544632.20666666667</v>
      </c>
      <c r="K766" s="5">
        <v>578013.79833333322</v>
      </c>
      <c r="L766" s="5">
        <v>588136.64583333326</v>
      </c>
      <c r="M766" s="5">
        <v>601807.59749999992</v>
      </c>
      <c r="N766" s="5">
        <v>645252.08916666661</v>
      </c>
      <c r="O766" s="5">
        <v>673393.63416666666</v>
      </c>
      <c r="P766" s="5">
        <v>824728.92166666652</v>
      </c>
      <c r="Q766" s="5">
        <v>971693.47166666668</v>
      </c>
      <c r="R766" s="5">
        <v>1167036.6133333331</v>
      </c>
      <c r="S766" s="5">
        <v>1091086.9824999999</v>
      </c>
      <c r="T766" s="5">
        <v>1113421.0758333334</v>
      </c>
      <c r="U766" s="5">
        <v>1155671.1066666667</v>
      </c>
      <c r="V766" s="5">
        <v>1305386.6408333334</v>
      </c>
      <c r="W766" s="5">
        <v>1512487.5025000002</v>
      </c>
      <c r="X766" s="5">
        <v>1547458.7249999999</v>
      </c>
      <c r="Y766" s="5">
        <v>1738476.218333333</v>
      </c>
      <c r="Z766" s="5">
        <v>1766952.2883333333</v>
      </c>
      <c r="AA766" s="5">
        <v>1780567.8491666669</v>
      </c>
      <c r="AB766" s="5">
        <v>1692169.5200000003</v>
      </c>
      <c r="AC766" s="5">
        <v>1585554.3841666665</v>
      </c>
      <c r="AD766" s="5">
        <v>1433064.7383333333</v>
      </c>
      <c r="AE766" s="5">
        <v>1464924.8416666666</v>
      </c>
      <c r="AF766" s="5">
        <v>1374715.1850000001</v>
      </c>
      <c r="AG766" s="5">
        <v>1394555.0283333333</v>
      </c>
      <c r="AH766" s="5">
        <v>1295013.6125</v>
      </c>
      <c r="AI766" s="5">
        <v>1142670.0766666669</v>
      </c>
      <c r="AJ766" s="5">
        <v>1156962.3583333334</v>
      </c>
      <c r="AK766" s="5">
        <v>995025.20416666672</v>
      </c>
      <c r="AL766" s="5">
        <v>989440.81500000006</v>
      </c>
      <c r="AM766" s="5">
        <v>1031503.9491666666</v>
      </c>
      <c r="AN766" s="5">
        <v>1030131.4791666665</v>
      </c>
      <c r="AO766" s="5">
        <v>1133263.5341666664</v>
      </c>
      <c r="AP766" s="5">
        <v>1129861.9858333333</v>
      </c>
      <c r="AQ766" s="5">
        <v>1158405.7541666667</v>
      </c>
      <c r="AR766" s="5">
        <v>1204040.6841666666</v>
      </c>
      <c r="AS766" s="5">
        <v>1258799.115</v>
      </c>
      <c r="AT766" s="5">
        <v>1279011.8541666665</v>
      </c>
      <c r="AU766" s="5">
        <v>1214227.1299999999</v>
      </c>
      <c r="AV766" s="5">
        <v>1195729.7391666665</v>
      </c>
      <c r="AW766" s="5">
        <v>1212805.8966666667</v>
      </c>
      <c r="AX766" s="5">
        <v>1217515.9225000001</v>
      </c>
      <c r="AY766" s="5">
        <v>1196118.4291666667</v>
      </c>
      <c r="AZ766" s="5">
        <v>1176391.7016666669</v>
      </c>
      <c r="BA766" s="5">
        <v>1146174.9641666666</v>
      </c>
      <c r="BB766" s="5">
        <v>1167558.2383333335</v>
      </c>
      <c r="BC766" s="5">
        <v>1126531.719166667</v>
      </c>
      <c r="BD766" s="5">
        <v>1101534.6375000002</v>
      </c>
      <c r="BE766" s="5">
        <v>1012600.641666667</v>
      </c>
      <c r="BF766" s="5">
        <v>1003847.6183333335</v>
      </c>
      <c r="BG766" s="5">
        <v>1019741.1375000002</v>
      </c>
      <c r="BH766" s="5">
        <v>1057660.6558333335</v>
      </c>
      <c r="BI766" s="5">
        <v>1025656.67</v>
      </c>
      <c r="BJ766" s="5">
        <v>1051357.6458333333</v>
      </c>
      <c r="BK766" s="5">
        <v>1028251.0958333333</v>
      </c>
      <c r="BL766" s="5">
        <v>1024937.3358333333</v>
      </c>
      <c r="BM766" s="5">
        <v>925290.9375</v>
      </c>
      <c r="BN766" s="5">
        <v>912963.52916666644</v>
      </c>
      <c r="BO766" s="5">
        <v>910867.73</v>
      </c>
      <c r="BP766" s="5">
        <v>884345.57833333348</v>
      </c>
      <c r="BQ766" s="5">
        <v>892877.00749999995</v>
      </c>
      <c r="BR766" s="5">
        <v>920416.75583333336</v>
      </c>
      <c r="BS766" s="5">
        <v>926401.52333333343</v>
      </c>
      <c r="BT766" s="5">
        <v>899425.70500000007</v>
      </c>
      <c r="BU766" s="5">
        <v>876092.24583333358</v>
      </c>
      <c r="BV766" s="5">
        <v>760880.31416666659</v>
      </c>
      <c r="BW766" s="5">
        <v>700290.25166666659</v>
      </c>
      <c r="BX766" s="5">
        <v>625314.95250000001</v>
      </c>
      <c r="BY766" s="5">
        <v>565424.75583333324</v>
      </c>
      <c r="BZ766" s="5">
        <v>492770.37333333329</v>
      </c>
      <c r="CA766" s="5">
        <v>420550.11249999999</v>
      </c>
      <c r="CB766" s="5">
        <v>351857.33749999997</v>
      </c>
      <c r="CC766" s="5">
        <v>288369.23749999999</v>
      </c>
      <c r="CD766" s="5">
        <v>171195.37916666668</v>
      </c>
      <c r="CE766" s="5">
        <v>109680.14583333333</v>
      </c>
      <c r="CF766" s="5">
        <v>37532.538333333338</v>
      </c>
      <c r="CG766" s="5">
        <v>0</v>
      </c>
      <c r="CH766" s="5">
        <v>0</v>
      </c>
      <c r="CI766" s="5">
        <v>0</v>
      </c>
      <c r="CJ766" s="5">
        <v>0</v>
      </c>
      <c r="CK766" s="5">
        <v>0</v>
      </c>
      <c r="CL766" s="5">
        <v>0</v>
      </c>
      <c r="CM766" s="5">
        <v>0</v>
      </c>
      <c r="CN766" s="5">
        <v>0</v>
      </c>
      <c r="CO766" s="5">
        <v>0</v>
      </c>
      <c r="CP766" s="5">
        <v>0</v>
      </c>
      <c r="CQ766" s="5">
        <v>0</v>
      </c>
      <c r="CR766" s="5">
        <v>0</v>
      </c>
      <c r="CS766" s="5">
        <v>0</v>
      </c>
      <c r="CT766" s="5">
        <v>0</v>
      </c>
      <c r="CU766" s="5">
        <v>0</v>
      </c>
      <c r="CV766" s="5">
        <v>0</v>
      </c>
    </row>
    <row r="770" spans="2:100" s="1" customFormat="1" ht="14" x14ac:dyDescent="0.3">
      <c r="B770" s="25" t="s">
        <v>217</v>
      </c>
      <c r="C770" s="19"/>
      <c r="F770" s="19"/>
      <c r="G770" s="11"/>
    </row>
    <row r="771" spans="2:100" s="1" customFormat="1" ht="14" x14ac:dyDescent="0.3"/>
    <row r="772" spans="2:100" s="1" customFormat="1" ht="14" x14ac:dyDescent="0.3">
      <c r="B772" s="13" t="s">
        <v>67</v>
      </c>
      <c r="C772" s="13" t="s">
        <v>68</v>
      </c>
      <c r="D772" s="3">
        <v>40908</v>
      </c>
      <c r="E772" s="3">
        <v>40939</v>
      </c>
      <c r="F772" s="3">
        <v>40968</v>
      </c>
      <c r="G772" s="3">
        <v>40999</v>
      </c>
      <c r="H772" s="3">
        <v>41029</v>
      </c>
      <c r="I772" s="3">
        <v>41060</v>
      </c>
      <c r="J772" s="3">
        <v>41090</v>
      </c>
      <c r="K772" s="3">
        <v>41121</v>
      </c>
      <c r="L772" s="3">
        <v>41152</v>
      </c>
      <c r="M772" s="3">
        <v>41182</v>
      </c>
      <c r="N772" s="3">
        <v>41213</v>
      </c>
      <c r="O772" s="3">
        <v>41243</v>
      </c>
      <c r="P772" s="3">
        <v>41274</v>
      </c>
      <c r="Q772" s="3">
        <v>41305</v>
      </c>
      <c r="R772" s="3">
        <v>41333</v>
      </c>
      <c r="S772" s="3">
        <v>41364</v>
      </c>
      <c r="T772" s="3">
        <v>41394</v>
      </c>
      <c r="U772" s="3">
        <v>41425</v>
      </c>
      <c r="V772" s="3">
        <v>41455</v>
      </c>
      <c r="W772" s="3">
        <v>41486</v>
      </c>
      <c r="X772" s="3">
        <v>41517</v>
      </c>
      <c r="Y772" s="3">
        <v>41547</v>
      </c>
      <c r="Z772" s="3">
        <v>41578</v>
      </c>
      <c r="AA772" s="3">
        <v>41608</v>
      </c>
      <c r="AB772" s="3">
        <v>41639</v>
      </c>
      <c r="AC772" s="3">
        <v>41670</v>
      </c>
      <c r="AD772" s="3">
        <v>41698</v>
      </c>
      <c r="AE772" s="3">
        <v>41729</v>
      </c>
      <c r="AF772" s="3">
        <v>41759</v>
      </c>
      <c r="AG772" s="3">
        <v>41790</v>
      </c>
      <c r="AH772" s="3">
        <v>41820</v>
      </c>
      <c r="AI772" s="3">
        <v>41851</v>
      </c>
      <c r="AJ772" s="3">
        <v>41882</v>
      </c>
      <c r="AK772" s="3">
        <v>41912</v>
      </c>
      <c r="AL772" s="3">
        <v>41943</v>
      </c>
      <c r="AM772" s="3">
        <v>41973</v>
      </c>
      <c r="AN772" s="3">
        <v>42004</v>
      </c>
      <c r="AO772" s="3">
        <v>42035</v>
      </c>
      <c r="AP772" s="3">
        <v>42063</v>
      </c>
      <c r="AQ772" s="3">
        <v>42094</v>
      </c>
      <c r="AR772" s="3">
        <v>42124</v>
      </c>
      <c r="AS772" s="3">
        <v>42155</v>
      </c>
      <c r="AT772" s="3">
        <v>42185</v>
      </c>
      <c r="AU772" s="3">
        <v>42216</v>
      </c>
      <c r="AV772" s="3">
        <v>42247</v>
      </c>
      <c r="AW772" s="3">
        <v>42277</v>
      </c>
      <c r="AX772" s="3">
        <v>42308</v>
      </c>
      <c r="AY772" s="3">
        <v>42338</v>
      </c>
      <c r="AZ772" s="3">
        <v>42369</v>
      </c>
      <c r="BA772" s="3">
        <v>42400</v>
      </c>
      <c r="BB772" s="3">
        <v>42429</v>
      </c>
      <c r="BC772" s="3">
        <v>42460</v>
      </c>
      <c r="BD772" s="3">
        <v>42490</v>
      </c>
      <c r="BE772" s="3">
        <v>42521</v>
      </c>
      <c r="BF772" s="3">
        <v>42551</v>
      </c>
      <c r="BG772" s="3">
        <v>42582</v>
      </c>
      <c r="BH772" s="3">
        <v>42613</v>
      </c>
      <c r="BI772" s="3">
        <v>42643</v>
      </c>
      <c r="BJ772" s="3">
        <v>42674</v>
      </c>
      <c r="BK772" s="3">
        <v>42704</v>
      </c>
      <c r="BL772" s="3">
        <v>42735</v>
      </c>
      <c r="BM772" s="3">
        <v>42766</v>
      </c>
      <c r="BN772" s="3">
        <v>42794</v>
      </c>
      <c r="BO772" s="3">
        <v>42825</v>
      </c>
      <c r="BP772" s="3">
        <v>42855</v>
      </c>
      <c r="BQ772" s="3">
        <v>42886</v>
      </c>
      <c r="BR772" s="3">
        <v>42916</v>
      </c>
      <c r="BS772" s="3">
        <v>42947</v>
      </c>
      <c r="BT772" s="3">
        <v>42978</v>
      </c>
      <c r="BU772" s="3">
        <v>43008</v>
      </c>
      <c r="BV772" s="3">
        <v>43039</v>
      </c>
      <c r="BW772" s="3">
        <v>43069</v>
      </c>
      <c r="BX772" s="3">
        <v>43100</v>
      </c>
      <c r="BY772" s="3">
        <v>43131</v>
      </c>
      <c r="BZ772" s="3">
        <v>43159</v>
      </c>
      <c r="CA772" s="3">
        <v>43190</v>
      </c>
      <c r="CB772" s="3">
        <v>43220</v>
      </c>
      <c r="CC772" s="3">
        <v>43251</v>
      </c>
      <c r="CD772" s="3">
        <v>43281</v>
      </c>
      <c r="CE772" s="3">
        <v>43312</v>
      </c>
      <c r="CF772" s="3">
        <v>43343</v>
      </c>
      <c r="CG772" s="3">
        <v>43373</v>
      </c>
      <c r="CH772" s="3">
        <v>43404</v>
      </c>
      <c r="CI772" s="3">
        <v>43434</v>
      </c>
      <c r="CJ772" s="3">
        <v>43465</v>
      </c>
      <c r="CK772" s="3">
        <v>43496</v>
      </c>
      <c r="CL772" s="3">
        <v>43524</v>
      </c>
      <c r="CM772" s="3">
        <v>43555</v>
      </c>
      <c r="CN772" s="3">
        <v>43585</v>
      </c>
      <c r="CO772" s="3">
        <v>43616</v>
      </c>
      <c r="CP772" s="3">
        <v>43646</v>
      </c>
      <c r="CQ772" s="3">
        <v>43677</v>
      </c>
      <c r="CR772" s="3">
        <v>43708</v>
      </c>
      <c r="CS772" s="3">
        <v>43738</v>
      </c>
      <c r="CT772" s="3">
        <v>43769</v>
      </c>
      <c r="CU772" s="3">
        <v>43799</v>
      </c>
      <c r="CV772" s="3">
        <v>43830</v>
      </c>
    </row>
    <row r="773" spans="2:100" s="1" customFormat="1" ht="14" x14ac:dyDescent="0.3">
      <c r="B773" s="1">
        <v>1</v>
      </c>
      <c r="C773" s="1" t="s">
        <v>12</v>
      </c>
      <c r="D773" s="5">
        <v>8076772585.0791674</v>
      </c>
      <c r="E773" s="5">
        <v>7969262978.1375008</v>
      </c>
      <c r="F773" s="5">
        <v>7847941302.6708336</v>
      </c>
      <c r="G773" s="5">
        <v>7765748609.1208334</v>
      </c>
      <c r="H773" s="5">
        <v>7706259923.6558313</v>
      </c>
      <c r="I773" s="5">
        <v>7770681633.2283335</v>
      </c>
      <c r="J773" s="5">
        <v>7704255244.416667</v>
      </c>
      <c r="K773" s="5">
        <v>7724142929.0958338</v>
      </c>
      <c r="L773" s="5">
        <v>7870791822.6483335</v>
      </c>
      <c r="M773" s="5">
        <v>7985183653.4324989</v>
      </c>
      <c r="N773" s="5">
        <v>8243599587.7883329</v>
      </c>
      <c r="O773" s="5">
        <v>8448592350.230834</v>
      </c>
      <c r="P773" s="5">
        <v>8642725307.2749996</v>
      </c>
      <c r="Q773" s="5">
        <v>8866989391.4283333</v>
      </c>
      <c r="R773" s="5">
        <v>9058268313.2799988</v>
      </c>
      <c r="S773" s="5">
        <v>9243953258.4708328</v>
      </c>
      <c r="T773" s="5">
        <v>9440008208.6699982</v>
      </c>
      <c r="U773" s="5">
        <v>9545935841.5141659</v>
      </c>
      <c r="V773" s="5">
        <v>9737411126.2566662</v>
      </c>
      <c r="W773" s="5">
        <v>9884284853.4191647</v>
      </c>
      <c r="X773" s="5">
        <v>9956217811.1733341</v>
      </c>
      <c r="Y773" s="5">
        <v>9937777474.7824993</v>
      </c>
      <c r="Z773" s="5">
        <v>9875658470.8166637</v>
      </c>
      <c r="AA773" s="5">
        <v>9965331332.1208324</v>
      </c>
      <c r="AB773" s="5">
        <v>9995501125.4908314</v>
      </c>
      <c r="AC773" s="5">
        <v>10055424539.464167</v>
      </c>
      <c r="AD773" s="5">
        <v>10104851763.876665</v>
      </c>
      <c r="AE773" s="5">
        <v>10060399059.312498</v>
      </c>
      <c r="AF773" s="5">
        <v>10088120489.708334</v>
      </c>
      <c r="AG773" s="5">
        <v>10116164264.313332</v>
      </c>
      <c r="AH773" s="5">
        <v>10130613622.249166</v>
      </c>
      <c r="AI773" s="5">
        <v>10245627460</v>
      </c>
      <c r="AJ773" s="5">
        <v>10315444980.865004</v>
      </c>
      <c r="AK773" s="5">
        <v>10743473235.395</v>
      </c>
      <c r="AL773" s="5">
        <v>11001639692.5525</v>
      </c>
      <c r="AM773" s="5">
        <v>11155490692.768333</v>
      </c>
      <c r="AN773" s="5">
        <v>11474115701.010002</v>
      </c>
      <c r="AO773" s="5">
        <v>11662611421.519165</v>
      </c>
      <c r="AP773" s="5">
        <v>12102091564.3125</v>
      </c>
      <c r="AQ773" s="5">
        <v>12737265652.959999</v>
      </c>
      <c r="AR773" s="5">
        <v>13326077756.348333</v>
      </c>
      <c r="AS773" s="5">
        <v>13930151702.475836</v>
      </c>
      <c r="AT773" s="5">
        <v>14621461256.661667</v>
      </c>
      <c r="AU773" s="5">
        <v>15156118155.230001</v>
      </c>
      <c r="AV773" s="5">
        <v>15873938221.261665</v>
      </c>
      <c r="AW773" s="5">
        <v>16389957982.267502</v>
      </c>
      <c r="AX773" s="5">
        <v>16996660903.738333</v>
      </c>
      <c r="AY773" s="5">
        <v>17436687624.148331</v>
      </c>
      <c r="AZ773" s="5">
        <v>17768805644.381664</v>
      </c>
      <c r="BA773" s="5">
        <v>17289109391.774166</v>
      </c>
      <c r="BB773" s="5">
        <v>16695591933.909166</v>
      </c>
      <c r="BC773" s="5">
        <v>15924018369.830833</v>
      </c>
      <c r="BD773" s="5">
        <v>15142917568.459166</v>
      </c>
      <c r="BE773" s="5">
        <v>14358467365.264168</v>
      </c>
      <c r="BF773" s="5">
        <v>13500309813.863333</v>
      </c>
      <c r="BG773" s="5">
        <v>12720739169.670835</v>
      </c>
      <c r="BH773" s="5">
        <v>11730651030.558334</v>
      </c>
      <c r="BI773" s="5">
        <v>10666170837.3475</v>
      </c>
      <c r="BJ773" s="5">
        <v>9686074249.7933331</v>
      </c>
      <c r="BK773" s="5">
        <v>8821900504.5458336</v>
      </c>
      <c r="BL773" s="5">
        <v>7947824697.041667</v>
      </c>
      <c r="BM773" s="5">
        <v>7977367782.5866671</v>
      </c>
      <c r="BN773" s="5">
        <v>7835395543.1258316</v>
      </c>
      <c r="BO773" s="5">
        <v>7765954993.5366669</v>
      </c>
      <c r="BP773" s="5">
        <v>7678845408.7933321</v>
      </c>
      <c r="BQ773" s="5">
        <v>7634157876.8249998</v>
      </c>
      <c r="BR773" s="5">
        <v>7589807508.7858324</v>
      </c>
      <c r="BS773" s="5">
        <v>7450699314.8908319</v>
      </c>
      <c r="BT773" s="5">
        <v>7364977881.0966654</v>
      </c>
      <c r="BU773" s="5">
        <v>7350009029.6141663</v>
      </c>
      <c r="BV773" s="5">
        <v>7313629033.1958323</v>
      </c>
      <c r="BW773" s="5">
        <v>7264247113.7716646</v>
      </c>
      <c r="BX773" s="5">
        <v>7223578967.4808321</v>
      </c>
      <c r="BY773" s="5">
        <v>7107834394.331666</v>
      </c>
      <c r="BZ773" s="5">
        <v>7109666606.5325003</v>
      </c>
      <c r="CA773" s="5">
        <v>7057827072.7083321</v>
      </c>
      <c r="CB773" s="5">
        <v>6982169591.3525</v>
      </c>
      <c r="CC773" s="5">
        <v>6927452307.7508316</v>
      </c>
      <c r="CD773" s="5">
        <v>6875629496.890831</v>
      </c>
      <c r="CE773" s="5">
        <v>6897165936.7249994</v>
      </c>
      <c r="CF773" s="5">
        <v>6870633019.4758329</v>
      </c>
      <c r="CG773" s="5">
        <v>6804017401.9824991</v>
      </c>
      <c r="CH773" s="5">
        <v>6869491709.0783339</v>
      </c>
      <c r="CI773" s="5">
        <v>6948309267.0766668</v>
      </c>
      <c r="CJ773" s="5">
        <v>7001989133.9458323</v>
      </c>
      <c r="CK773" s="5">
        <v>7053071753.3224993</v>
      </c>
      <c r="CL773" s="5">
        <v>7011623551.310833</v>
      </c>
      <c r="CM773" s="5">
        <v>7005061688.1933336</v>
      </c>
      <c r="CN773" s="5">
        <v>7004179465.482501</v>
      </c>
      <c r="CO773" s="5">
        <v>7003426642.8091669</v>
      </c>
      <c r="CP773" s="5">
        <v>7115611625.6066666</v>
      </c>
      <c r="CQ773" s="5">
        <v>7142302351.2108345</v>
      </c>
      <c r="CR773" s="5">
        <v>7243010164.3275003</v>
      </c>
      <c r="CS773" s="5">
        <v>7342508118.4400015</v>
      </c>
      <c r="CT773" s="5">
        <v>7332915842.0825005</v>
      </c>
      <c r="CU773" s="5">
        <v>7354396584.871666</v>
      </c>
      <c r="CV773" s="5">
        <v>7396196268.9383326</v>
      </c>
    </row>
    <row r="774" spans="2:100" s="1" customFormat="1" ht="14" x14ac:dyDescent="0.3">
      <c r="B774" s="1">
        <v>2</v>
      </c>
      <c r="C774" s="1" t="s">
        <v>10</v>
      </c>
      <c r="D774" s="5">
        <v>2414938431.9333334</v>
      </c>
      <c r="E774" s="5">
        <v>2388667190.7574997</v>
      </c>
      <c r="F774" s="5">
        <v>2349054285.1974998</v>
      </c>
      <c r="G774" s="5">
        <v>2367465038.7800002</v>
      </c>
      <c r="H774" s="5">
        <v>2418415149.0541663</v>
      </c>
      <c r="I774" s="5">
        <v>2477315409.8666663</v>
      </c>
      <c r="J774" s="5">
        <v>2503794608.4749999</v>
      </c>
      <c r="K774" s="5">
        <v>2553109307.2308335</v>
      </c>
      <c r="L774" s="5">
        <v>2603415967.4791665</v>
      </c>
      <c r="M774" s="5">
        <v>2649188324.4808331</v>
      </c>
      <c r="N774" s="5">
        <v>2696717416.1324997</v>
      </c>
      <c r="O774" s="5">
        <v>2765887971.9575</v>
      </c>
      <c r="P774" s="5">
        <v>2841336870.6541667</v>
      </c>
      <c r="Q774" s="5">
        <v>2922458080.8141665</v>
      </c>
      <c r="R774" s="5">
        <v>3015181864.6999993</v>
      </c>
      <c r="S774" s="5">
        <v>3063511192.9799995</v>
      </c>
      <c r="T774" s="5">
        <v>3103845569.8058333</v>
      </c>
      <c r="U774" s="5">
        <v>3140016551.4191666</v>
      </c>
      <c r="V774" s="5">
        <v>3180765321.313333</v>
      </c>
      <c r="W774" s="5">
        <v>3254085551.8041668</v>
      </c>
      <c r="X774" s="5">
        <v>3300498646.2033334</v>
      </c>
      <c r="Y774" s="5">
        <v>3315399138.3674998</v>
      </c>
      <c r="Z774" s="5">
        <v>3326463337.9874997</v>
      </c>
      <c r="AA774" s="5">
        <v>3313964485.2266669</v>
      </c>
      <c r="AB774" s="5">
        <v>3290125878.2133336</v>
      </c>
      <c r="AC774" s="5">
        <v>3270357266.186667</v>
      </c>
      <c r="AD774" s="5">
        <v>3220285122.7383327</v>
      </c>
      <c r="AE774" s="5">
        <v>3167445244.4741664</v>
      </c>
      <c r="AF774" s="5">
        <v>3096937117.6341667</v>
      </c>
      <c r="AG774" s="5">
        <v>3022531236.3008332</v>
      </c>
      <c r="AH774" s="5">
        <v>2959963142.2400002</v>
      </c>
      <c r="AI774" s="5">
        <v>2888870528.646666</v>
      </c>
      <c r="AJ774" s="5">
        <v>2849455499.4266667</v>
      </c>
      <c r="AK774" s="5">
        <v>2849864534.4166665</v>
      </c>
      <c r="AL774" s="5">
        <v>2851086178.4216666</v>
      </c>
      <c r="AM774" s="5">
        <v>2854504901.0700002</v>
      </c>
      <c r="AN774" s="5">
        <v>2881610267.8400002</v>
      </c>
      <c r="AO774" s="5">
        <v>2918939871.0858331</v>
      </c>
      <c r="AP774" s="5">
        <v>2980762701.1958332</v>
      </c>
      <c r="AQ774" s="5">
        <v>3079615459.1800003</v>
      </c>
      <c r="AR774" s="5">
        <v>3197441017.0533333</v>
      </c>
      <c r="AS774" s="5">
        <v>3364282474.3858333</v>
      </c>
      <c r="AT774" s="5">
        <v>3600193746.478334</v>
      </c>
      <c r="AU774" s="5">
        <v>3807603646.2400002</v>
      </c>
      <c r="AV774" s="5">
        <v>4046861518.7608342</v>
      </c>
      <c r="AW774" s="5">
        <v>4319355352.0058336</v>
      </c>
      <c r="AX774" s="5">
        <v>4612933557.065834</v>
      </c>
      <c r="AY774" s="5">
        <v>4918108589.1916666</v>
      </c>
      <c r="AZ774" s="5">
        <v>5158007337.4783335</v>
      </c>
      <c r="BA774" s="5">
        <v>5104400074.3808336</v>
      </c>
      <c r="BB774" s="5">
        <v>5044232444.1408339</v>
      </c>
      <c r="BC774" s="5">
        <v>4955990852.1591673</v>
      </c>
      <c r="BD774" s="5">
        <v>4859378475.5808334</v>
      </c>
      <c r="BE774" s="5">
        <v>4719518240.7441664</v>
      </c>
      <c r="BF774" s="5">
        <v>4483361550.0199995</v>
      </c>
      <c r="BG774" s="5">
        <v>4258564865.9216671</v>
      </c>
      <c r="BH774" s="5">
        <v>3993765416.4908333</v>
      </c>
      <c r="BI774" s="5">
        <v>3711065417.9474998</v>
      </c>
      <c r="BJ774" s="5">
        <v>3354802115.7741675</v>
      </c>
      <c r="BK774" s="5">
        <v>2983894724.3433328</v>
      </c>
      <c r="BL774" s="5">
        <v>2657491563.7149997</v>
      </c>
      <c r="BM774" s="5">
        <v>2600133868.3258328</v>
      </c>
      <c r="BN774" s="5">
        <v>2540276157.0758328</v>
      </c>
      <c r="BO774" s="5">
        <v>2476541419.4708333</v>
      </c>
      <c r="BP774" s="5">
        <v>2408556651.1433334</v>
      </c>
      <c r="BQ774" s="5">
        <v>2337640440.5108333</v>
      </c>
      <c r="BR774" s="5">
        <v>2291713717.9974999</v>
      </c>
      <c r="BS774" s="5">
        <v>2232675182.9041667</v>
      </c>
      <c r="BT774" s="5">
        <v>2171669298.3191667</v>
      </c>
      <c r="BU774" s="5">
        <v>2180036082.4924998</v>
      </c>
      <c r="BV774" s="5">
        <v>2244924681.6758327</v>
      </c>
      <c r="BW774" s="5">
        <v>2282879706.3491664</v>
      </c>
      <c r="BX774" s="5">
        <v>2282140855.9133329</v>
      </c>
      <c r="BY774" s="5">
        <v>2248949143.165833</v>
      </c>
      <c r="BZ774" s="5">
        <v>2215726533.5991664</v>
      </c>
      <c r="CA774" s="5">
        <v>2182066933.7008333</v>
      </c>
      <c r="CB774" s="5">
        <v>2152511735.3208332</v>
      </c>
      <c r="CC774" s="5">
        <v>2122318316.8591664</v>
      </c>
      <c r="CD774" s="5">
        <v>2092723873.9749997</v>
      </c>
      <c r="CE774" s="5">
        <v>2064345125.1000001</v>
      </c>
      <c r="CF774" s="5">
        <v>2032985522.4475</v>
      </c>
      <c r="CG774" s="5">
        <v>1917876891.1483335</v>
      </c>
      <c r="CH774" s="5">
        <v>1811763147.8050003</v>
      </c>
      <c r="CI774" s="5">
        <v>1746283666.1099999</v>
      </c>
      <c r="CJ774" s="5">
        <v>1721626709.6933334</v>
      </c>
      <c r="CK774" s="5">
        <v>1731793179.4216669</v>
      </c>
      <c r="CL774" s="5">
        <v>1740642067.7175</v>
      </c>
      <c r="CM774" s="5">
        <v>1750842857.2258332</v>
      </c>
      <c r="CN774" s="5">
        <v>1751570811.5066664</v>
      </c>
      <c r="CO774" s="5">
        <v>1747976653.3541667</v>
      </c>
      <c r="CP774" s="5">
        <v>1743600271.6558335</v>
      </c>
      <c r="CQ774" s="5">
        <v>1740267234.0541668</v>
      </c>
      <c r="CR774" s="5">
        <v>1749995705.8749998</v>
      </c>
      <c r="CS774" s="5">
        <v>1759093963.2433336</v>
      </c>
      <c r="CT774" s="5">
        <v>1760475746.7366664</v>
      </c>
      <c r="CU774" s="5">
        <v>1748705542.3658333</v>
      </c>
      <c r="CV774" s="5">
        <v>1737164125.0658331</v>
      </c>
    </row>
    <row r="775" spans="2:100" s="1" customFormat="1" ht="14" x14ac:dyDescent="0.3">
      <c r="B775" s="1">
        <v>4</v>
      </c>
      <c r="C775" s="1" t="s">
        <v>13</v>
      </c>
      <c r="D775" s="5">
        <v>3864354659.3074994</v>
      </c>
      <c r="E775" s="5">
        <v>3943293197.0300002</v>
      </c>
      <c r="F775" s="5">
        <v>4020348303.0724998</v>
      </c>
      <c r="G775" s="5">
        <v>4097526574.7816663</v>
      </c>
      <c r="H775" s="5">
        <v>4172620825.8616662</v>
      </c>
      <c r="I775" s="5">
        <v>4281779470.6450005</v>
      </c>
      <c r="J775" s="5">
        <v>4393086175.7091665</v>
      </c>
      <c r="K775" s="5">
        <v>4501955264.9366674</v>
      </c>
      <c r="L775" s="5">
        <v>4590145014.4616661</v>
      </c>
      <c r="M775" s="5">
        <v>4666158013.4899988</v>
      </c>
      <c r="N775" s="5">
        <v>4783627403.7908335</v>
      </c>
      <c r="O775" s="5">
        <v>5019147342.0666656</v>
      </c>
      <c r="P775" s="5">
        <v>5104115246.8683338</v>
      </c>
      <c r="Q775" s="5">
        <v>5312414667.0475006</v>
      </c>
      <c r="R775" s="5">
        <v>5510041988.7733335</v>
      </c>
      <c r="S775" s="5">
        <v>5666568402.0275002</v>
      </c>
      <c r="T775" s="5">
        <v>5758401525.9433327</v>
      </c>
      <c r="U775" s="5">
        <v>5797726330.6283331</v>
      </c>
      <c r="V775" s="5">
        <v>5861930087.1274996</v>
      </c>
      <c r="W775" s="5">
        <v>5890261974.829999</v>
      </c>
      <c r="X775" s="5">
        <v>5956936550.3949995</v>
      </c>
      <c r="Y775" s="5">
        <v>5964000638.5941668</v>
      </c>
      <c r="Z775" s="5">
        <v>5909384624.4508333</v>
      </c>
      <c r="AA775" s="5">
        <v>5775024481.7908335</v>
      </c>
      <c r="AB775" s="5">
        <v>5763492331.4025002</v>
      </c>
      <c r="AC775" s="5">
        <v>5596114989.5750008</v>
      </c>
      <c r="AD775" s="5">
        <v>5396566341.6108332</v>
      </c>
      <c r="AE775" s="5">
        <v>5186334036.2866669</v>
      </c>
      <c r="AF775" s="5">
        <v>5083803046.5166664</v>
      </c>
      <c r="AG775" s="5">
        <v>5020849153.3825006</v>
      </c>
      <c r="AH775" s="5">
        <v>4942592161.0383348</v>
      </c>
      <c r="AI775" s="5">
        <v>4993185119.5658331</v>
      </c>
      <c r="AJ775" s="5">
        <v>5058734678.4208326</v>
      </c>
      <c r="AK775" s="5">
        <v>5278334341.4708328</v>
      </c>
      <c r="AL775" s="5">
        <v>5539977447.0441666</v>
      </c>
      <c r="AM775" s="5">
        <v>5767428384.4491663</v>
      </c>
      <c r="AN775" s="5">
        <v>6036824970.748333</v>
      </c>
      <c r="AO775" s="5">
        <v>6378277862.5166664</v>
      </c>
      <c r="AP775" s="5">
        <v>6731927969.041667</v>
      </c>
      <c r="AQ775" s="5">
        <v>7111741232.8291664</v>
      </c>
      <c r="AR775" s="5">
        <v>7537644948.3183327</v>
      </c>
      <c r="AS775" s="5">
        <v>7951030084.4141665</v>
      </c>
      <c r="AT775" s="5">
        <v>8398096589.5383329</v>
      </c>
      <c r="AU775" s="5">
        <v>8844641914.6933327</v>
      </c>
      <c r="AV775" s="5">
        <v>9287489157.5791664</v>
      </c>
      <c r="AW775" s="5">
        <v>9663613633.3058338</v>
      </c>
      <c r="AX775" s="5">
        <v>10034753577.4</v>
      </c>
      <c r="AY775" s="5">
        <v>10443694535.951666</v>
      </c>
      <c r="AZ775" s="5">
        <v>10775689254.26</v>
      </c>
      <c r="BA775" s="5">
        <v>10709151076.374166</v>
      </c>
      <c r="BB775" s="5">
        <v>10647792764.801666</v>
      </c>
      <c r="BC775" s="5">
        <v>10534229156.644999</v>
      </c>
      <c r="BD775" s="5">
        <v>10333635710.334999</v>
      </c>
      <c r="BE775" s="5">
        <v>10082956547.505833</v>
      </c>
      <c r="BF775" s="5">
        <v>9723959969.5983334</v>
      </c>
      <c r="BG775" s="5">
        <v>9412219057.3850002</v>
      </c>
      <c r="BH775" s="5">
        <v>9007308468.350832</v>
      </c>
      <c r="BI775" s="5">
        <v>8626029867.5183334</v>
      </c>
      <c r="BJ775" s="5">
        <v>8228211722.3800001</v>
      </c>
      <c r="BK775" s="5">
        <v>7739617133.6008339</v>
      </c>
      <c r="BL775" s="5">
        <v>7257434396.104167</v>
      </c>
      <c r="BM775" s="5">
        <v>7061983094.3691673</v>
      </c>
      <c r="BN775" s="5">
        <v>6916538108.1958342</v>
      </c>
      <c r="BO775" s="5">
        <v>6865098356.7458334</v>
      </c>
      <c r="BP775" s="5">
        <v>6783903851.4083328</v>
      </c>
      <c r="BQ775" s="5">
        <v>6774250327.3975</v>
      </c>
      <c r="BR775" s="5">
        <v>6767051990.3983335</v>
      </c>
      <c r="BS775" s="5">
        <v>6751485608.2675018</v>
      </c>
      <c r="BT775" s="5">
        <v>6836509410.5616674</v>
      </c>
      <c r="BU775" s="5">
        <v>6982243738.185833</v>
      </c>
      <c r="BV775" s="5">
        <v>6970040414.6733332</v>
      </c>
      <c r="BW775" s="5">
        <v>7002931857.2883339</v>
      </c>
      <c r="BX775" s="5">
        <v>7068116057.1716681</v>
      </c>
      <c r="BY775" s="5">
        <v>7186075265.354167</v>
      </c>
      <c r="BZ775" s="5">
        <v>7299352075.355835</v>
      </c>
      <c r="CA775" s="5">
        <v>7388125740.0808334</v>
      </c>
      <c r="CB775" s="5">
        <v>7563134765.9658327</v>
      </c>
      <c r="CC775" s="5">
        <v>7617758039.4416666</v>
      </c>
      <c r="CD775" s="5">
        <v>7752267949.5958338</v>
      </c>
      <c r="CE775" s="5">
        <v>7856039963.7383337</v>
      </c>
      <c r="CF775" s="5">
        <v>7888379283.7841673</v>
      </c>
      <c r="CG775" s="5">
        <v>7727064899.6099997</v>
      </c>
      <c r="CH775" s="5">
        <v>7788156349.7716665</v>
      </c>
      <c r="CI775" s="5">
        <v>7890488128.8791666</v>
      </c>
      <c r="CJ775" s="5">
        <v>8050146496.6725006</v>
      </c>
      <c r="CK775" s="5">
        <v>8170716899.8550005</v>
      </c>
      <c r="CL775" s="5">
        <v>8258565650.6191664</v>
      </c>
      <c r="CM775" s="5">
        <v>8428471192.2599993</v>
      </c>
      <c r="CN775" s="5">
        <v>8540621523.4258347</v>
      </c>
      <c r="CO775" s="5">
        <v>8727017459.2775002</v>
      </c>
      <c r="CP775" s="5">
        <v>8795677702.663332</v>
      </c>
      <c r="CQ775" s="5">
        <v>8860650774.899168</v>
      </c>
      <c r="CR775" s="5">
        <v>8963828708.0950012</v>
      </c>
      <c r="CS775" s="5">
        <v>9159493128.9116669</v>
      </c>
      <c r="CT775" s="5">
        <v>9306988146.4733334</v>
      </c>
      <c r="CU775" s="5">
        <v>9451979541.2091675</v>
      </c>
      <c r="CV775" s="5">
        <v>9531586478.7525005</v>
      </c>
    </row>
    <row r="776" spans="2:100" s="1" customFormat="1" ht="14" x14ac:dyDescent="0.3">
      <c r="B776" s="1">
        <v>6</v>
      </c>
      <c r="C776" s="1" t="s">
        <v>11</v>
      </c>
      <c r="D776" s="5">
        <v>6538998140.8258333</v>
      </c>
      <c r="E776" s="5">
        <v>6578003934.5716667</v>
      </c>
      <c r="F776" s="5">
        <v>6554332573.9075012</v>
      </c>
      <c r="G776" s="5">
        <v>6606237027.3100004</v>
      </c>
      <c r="H776" s="5">
        <v>6756078362.3699989</v>
      </c>
      <c r="I776" s="5">
        <v>6911196184.4424982</v>
      </c>
      <c r="J776" s="5">
        <v>7000592864.8383322</v>
      </c>
      <c r="K776" s="5">
        <v>7031873999.5099983</v>
      </c>
      <c r="L776" s="5">
        <v>7078162816.0583334</v>
      </c>
      <c r="M776" s="5">
        <v>7062633979.3100004</v>
      </c>
      <c r="N776" s="5">
        <v>7265979385.5175009</v>
      </c>
      <c r="O776" s="5">
        <v>7519612527.6483335</v>
      </c>
      <c r="P776" s="5">
        <v>7752401039.3358316</v>
      </c>
      <c r="Q776" s="5">
        <v>7871692807.8249998</v>
      </c>
      <c r="R776" s="5">
        <v>8063561207.9375</v>
      </c>
      <c r="S776" s="5">
        <v>8239551920.373333</v>
      </c>
      <c r="T776" s="5">
        <v>8248227229.6758337</v>
      </c>
      <c r="U776" s="5">
        <v>8158032537.3908319</v>
      </c>
      <c r="V776" s="5">
        <v>8038498683.8208342</v>
      </c>
      <c r="W776" s="5">
        <v>7985420306.979167</v>
      </c>
      <c r="X776" s="5">
        <v>7917037684.3525</v>
      </c>
      <c r="Y776" s="5">
        <v>7858395253.4674997</v>
      </c>
      <c r="Z776" s="5">
        <v>7752468192.2424994</v>
      </c>
      <c r="AA776" s="5">
        <v>7629374294.9425001</v>
      </c>
      <c r="AB776" s="5">
        <v>7520788493.3450003</v>
      </c>
      <c r="AC776" s="5">
        <v>7436817765.5358343</v>
      </c>
      <c r="AD776" s="5">
        <v>7210569107.9799995</v>
      </c>
      <c r="AE776" s="5">
        <v>7003989729.7133331</v>
      </c>
      <c r="AF776" s="5">
        <v>6895600512.3458328</v>
      </c>
      <c r="AG776" s="5">
        <v>6795570943.1925001</v>
      </c>
      <c r="AH776" s="5">
        <v>6730800840.1408319</v>
      </c>
      <c r="AI776" s="5">
        <v>6662375565.1699991</v>
      </c>
      <c r="AJ776" s="5">
        <v>6611815987.9099989</v>
      </c>
      <c r="AK776" s="5">
        <v>6752811955.9791651</v>
      </c>
      <c r="AL776" s="5">
        <v>6733472861.4141684</v>
      </c>
      <c r="AM776" s="5">
        <v>6782580241.5183334</v>
      </c>
      <c r="AN776" s="5">
        <v>6932698268.020833</v>
      </c>
      <c r="AO776" s="5">
        <v>7068706305.4758339</v>
      </c>
      <c r="AP776" s="5">
        <v>7279118565.730834</v>
      </c>
      <c r="AQ776" s="5">
        <v>7611323631.0158339</v>
      </c>
      <c r="AR776" s="5">
        <v>7974901884.9399996</v>
      </c>
      <c r="AS776" s="5">
        <v>8396102407.2549982</v>
      </c>
      <c r="AT776" s="5">
        <v>8836959648.3391666</v>
      </c>
      <c r="AU776" s="5">
        <v>9477027835.9225006</v>
      </c>
      <c r="AV776" s="5">
        <v>10080994850.655834</v>
      </c>
      <c r="AW776" s="5">
        <v>10599481756.78167</v>
      </c>
      <c r="AX776" s="5">
        <v>11464483726.335001</v>
      </c>
      <c r="AY776" s="5">
        <v>12257032983.9375</v>
      </c>
      <c r="AZ776" s="5">
        <v>12887118233.416666</v>
      </c>
      <c r="BA776" s="5">
        <v>12713706316.345001</v>
      </c>
      <c r="BB776" s="5">
        <v>12505371575.288336</v>
      </c>
      <c r="BC776" s="5">
        <v>12112717403.045835</v>
      </c>
      <c r="BD776" s="5">
        <v>11740254491.472498</v>
      </c>
      <c r="BE776" s="5">
        <v>11315702566.585001</v>
      </c>
      <c r="BF776" s="5">
        <v>10809765510.668335</v>
      </c>
      <c r="BG776" s="5">
        <v>10129494216.712502</v>
      </c>
      <c r="BH776" s="5">
        <v>9475514406.6033363</v>
      </c>
      <c r="BI776" s="5">
        <v>8699322549.9450016</v>
      </c>
      <c r="BJ776" s="5">
        <v>7762108830.9766693</v>
      </c>
      <c r="BK776" s="5">
        <v>6824510432.6300001</v>
      </c>
      <c r="BL776" s="5">
        <v>5926936935.689167</v>
      </c>
      <c r="BM776" s="5">
        <v>5693754768.0491667</v>
      </c>
      <c r="BN776" s="5">
        <v>5468013414.6475</v>
      </c>
      <c r="BO776" s="5">
        <v>5205933267.312499</v>
      </c>
      <c r="BP776" s="5">
        <v>4993352594.3308325</v>
      </c>
      <c r="BQ776" s="5">
        <v>4778010772.9633322</v>
      </c>
      <c r="BR776" s="5">
        <v>4546299008.0983334</v>
      </c>
      <c r="BS776" s="5">
        <v>4291342401.2733331</v>
      </c>
      <c r="BT776" s="5">
        <v>4269119037.1924996</v>
      </c>
      <c r="BU776" s="5">
        <v>4199089570.2599998</v>
      </c>
      <c r="BV776" s="5">
        <v>4165212293.1808333</v>
      </c>
      <c r="BW776" s="5">
        <v>4041970373.8833332</v>
      </c>
      <c r="BX776" s="5">
        <v>3947763341.6066666</v>
      </c>
      <c r="BY776" s="5">
        <v>3955450507.0441666</v>
      </c>
      <c r="BZ776" s="5">
        <v>3949039004.4324994</v>
      </c>
      <c r="CA776" s="5">
        <v>4150016164.2474999</v>
      </c>
      <c r="CB776" s="5">
        <v>4298771737.9241667</v>
      </c>
      <c r="CC776" s="5">
        <v>4431132911.46</v>
      </c>
      <c r="CD776" s="5">
        <v>4596173136.8233328</v>
      </c>
      <c r="CE776" s="5">
        <v>4710551674.7666664</v>
      </c>
      <c r="CF776" s="5">
        <v>4582014943.5633335</v>
      </c>
      <c r="CG776" s="5">
        <v>4439521715.0883341</v>
      </c>
      <c r="CH776" s="5">
        <v>4362858970.7799997</v>
      </c>
      <c r="CI776" s="5">
        <v>4317075198.3474998</v>
      </c>
      <c r="CJ776" s="5">
        <v>4355614728.4025002</v>
      </c>
      <c r="CK776" s="5">
        <v>4370086977.6324997</v>
      </c>
      <c r="CL776" s="5">
        <v>4371942927.9375</v>
      </c>
      <c r="CM776" s="5">
        <v>4219197421.5283337</v>
      </c>
      <c r="CN776" s="5">
        <v>4059376096.9408336</v>
      </c>
      <c r="CO776" s="5">
        <v>3961115983.4391665</v>
      </c>
      <c r="CP776" s="5">
        <v>3863109010.0258331</v>
      </c>
      <c r="CQ776" s="5">
        <v>3865729001.334167</v>
      </c>
      <c r="CR776" s="5">
        <v>3857921459.0725007</v>
      </c>
      <c r="CS776" s="5">
        <v>3933785678.1641674</v>
      </c>
      <c r="CT776" s="5">
        <v>3912326420.7874999</v>
      </c>
      <c r="CU776" s="5">
        <v>3938206694.2024999</v>
      </c>
      <c r="CV776" s="5">
        <v>3872353036.0433331</v>
      </c>
    </row>
    <row r="777" spans="2:100" s="1" customFormat="1" ht="14" x14ac:dyDescent="0.3">
      <c r="B777" s="1">
        <v>22</v>
      </c>
      <c r="C777" s="1" t="s">
        <v>69</v>
      </c>
      <c r="D777" s="5">
        <v>34712031.298333332</v>
      </c>
      <c r="E777" s="5">
        <v>34140884.466666669</v>
      </c>
      <c r="F777" s="5">
        <v>34395072.951666676</v>
      </c>
      <c r="G777" s="5">
        <v>34038229.914166667</v>
      </c>
      <c r="H777" s="5">
        <v>33657076.030833341</v>
      </c>
      <c r="I777" s="5">
        <v>34119246.040000007</v>
      </c>
      <c r="J777" s="5">
        <v>34406501.371666662</v>
      </c>
      <c r="K777" s="5">
        <v>35427007.706666671</v>
      </c>
      <c r="L777" s="5">
        <v>35828900.865833335</v>
      </c>
      <c r="M777" s="5">
        <v>36498083.48916667</v>
      </c>
      <c r="N777" s="5">
        <v>36806153.704999998</v>
      </c>
      <c r="O777" s="5">
        <v>37868532.797499999</v>
      </c>
      <c r="P777" s="5">
        <v>38299959.670833327</v>
      </c>
      <c r="Q777" s="5">
        <v>39209970.726666667</v>
      </c>
      <c r="R777" s="5">
        <v>40003189.51083333</v>
      </c>
      <c r="S777" s="5">
        <v>41042648.5</v>
      </c>
      <c r="T777" s="5">
        <v>41936741.505000003</v>
      </c>
      <c r="U777" s="5">
        <v>43869126.695833333</v>
      </c>
      <c r="V777" s="5">
        <v>45716750.873333335</v>
      </c>
      <c r="W777" s="5">
        <v>46709285.860833339</v>
      </c>
      <c r="X777" s="5">
        <v>48505052.486666672</v>
      </c>
      <c r="Y777" s="5">
        <v>49864000.299166672</v>
      </c>
      <c r="Z777" s="5">
        <v>51287265.55166667</v>
      </c>
      <c r="AA777" s="5">
        <v>51701110.192499995</v>
      </c>
      <c r="AB777" s="5">
        <v>52210904.873333342</v>
      </c>
      <c r="AC777" s="5">
        <v>53234801.944166668</v>
      </c>
      <c r="AD777" s="5">
        <v>54439264.303333342</v>
      </c>
      <c r="AE777" s="5">
        <v>56388306.275833338</v>
      </c>
      <c r="AF777" s="5">
        <v>57653810.38499999</v>
      </c>
      <c r="AG777" s="5">
        <v>63089215.184166662</v>
      </c>
      <c r="AH777" s="5">
        <v>66164651.884166665</v>
      </c>
      <c r="AI777" s="5">
        <v>70642764.801666677</v>
      </c>
      <c r="AJ777" s="5">
        <v>75146020.679166675</v>
      </c>
      <c r="AK777" s="5">
        <v>80616510.283333331</v>
      </c>
      <c r="AL777" s="5">
        <v>85607522.274999991</v>
      </c>
      <c r="AM777" s="5">
        <v>92362864.279999986</v>
      </c>
      <c r="AN777" s="5">
        <v>99287190.404999986</v>
      </c>
      <c r="AO777" s="5">
        <v>105671173.06666666</v>
      </c>
      <c r="AP777" s="5">
        <v>111252877.19916667</v>
      </c>
      <c r="AQ777" s="5">
        <v>113809268.14</v>
      </c>
      <c r="AR777" s="5">
        <v>115766194.24166667</v>
      </c>
      <c r="AS777" s="5">
        <v>112200613.09750001</v>
      </c>
      <c r="AT777" s="5">
        <v>109866336.17749999</v>
      </c>
      <c r="AU777" s="5">
        <v>107925835.44999999</v>
      </c>
      <c r="AV777" s="5">
        <v>106134077.82166666</v>
      </c>
      <c r="AW777" s="5">
        <v>103135062.62416665</v>
      </c>
      <c r="AX777" s="5">
        <v>100933877.985</v>
      </c>
      <c r="AY777" s="5">
        <v>98884277.470000014</v>
      </c>
      <c r="AZ777" s="5">
        <v>96781637.449166656</v>
      </c>
      <c r="BA777" s="5">
        <v>91074427.987500012</v>
      </c>
      <c r="BB777" s="5">
        <v>86436132.150833353</v>
      </c>
      <c r="BC777" s="5">
        <v>84267934.725833341</v>
      </c>
      <c r="BD777" s="5">
        <v>83206232.772499993</v>
      </c>
      <c r="BE777" s="5">
        <v>81882110.249166667</v>
      </c>
      <c r="BF777" s="5">
        <v>82334555.179166675</v>
      </c>
      <c r="BG777" s="5">
        <v>81359602.43083334</v>
      </c>
      <c r="BH777" s="5">
        <v>80301671.467499986</v>
      </c>
      <c r="BI777" s="5">
        <v>80953887.669166669</v>
      </c>
      <c r="BJ777" s="5">
        <v>80571519.722499996</v>
      </c>
      <c r="BK777" s="5">
        <v>79509367.281666651</v>
      </c>
      <c r="BL777" s="5">
        <v>78724975.658333331</v>
      </c>
      <c r="BM777" s="5">
        <v>80398673.905833319</v>
      </c>
      <c r="BN777" s="5">
        <v>81023686.333333328</v>
      </c>
      <c r="BO777" s="5">
        <v>82682325.822500005</v>
      </c>
      <c r="BP777" s="5">
        <v>84323851.830833331</v>
      </c>
      <c r="BQ777" s="5">
        <v>87270422.565833345</v>
      </c>
      <c r="BR777" s="5">
        <v>89690756.232500002</v>
      </c>
      <c r="BS777" s="5">
        <v>91863334.950000003</v>
      </c>
      <c r="BT777" s="5">
        <v>93540786.909166679</v>
      </c>
      <c r="BU777" s="5">
        <v>95871611.410000011</v>
      </c>
      <c r="BV777" s="5">
        <v>97320224.436666667</v>
      </c>
      <c r="BW777" s="5">
        <v>96733074.080833361</v>
      </c>
      <c r="BX777" s="5">
        <v>97869830.233333334</v>
      </c>
      <c r="BY777" s="5">
        <v>100257320.34500001</v>
      </c>
      <c r="BZ777" s="5">
        <v>102467839.02833332</v>
      </c>
      <c r="CA777" s="5">
        <v>101238881.35083331</v>
      </c>
      <c r="CB777" s="5">
        <v>101857819.99583332</v>
      </c>
      <c r="CC777" s="5">
        <v>100644836.73500001</v>
      </c>
      <c r="CD777" s="5">
        <v>101637421.55583332</v>
      </c>
      <c r="CE777" s="5">
        <v>103702520.63499998</v>
      </c>
      <c r="CF777" s="5">
        <v>106188796.87333333</v>
      </c>
      <c r="CG777" s="5">
        <v>108123029.99250001</v>
      </c>
      <c r="CH777" s="5">
        <v>112395354.36666667</v>
      </c>
      <c r="CI777" s="5">
        <v>117088702.26083334</v>
      </c>
      <c r="CJ777" s="5">
        <v>119428135.72333334</v>
      </c>
      <c r="CK777" s="5">
        <v>120902435.46749997</v>
      </c>
      <c r="CL777" s="5">
        <v>124868522.45916666</v>
      </c>
      <c r="CM777" s="5">
        <v>131721101.47250001</v>
      </c>
      <c r="CN777" s="5">
        <v>136632097.64916667</v>
      </c>
      <c r="CO777" s="5">
        <v>142547005.45583335</v>
      </c>
      <c r="CP777" s="5">
        <v>146420730.85666668</v>
      </c>
      <c r="CQ777" s="5">
        <v>150681637.93583333</v>
      </c>
      <c r="CR777" s="5">
        <v>156221538.81333333</v>
      </c>
      <c r="CS777" s="5">
        <v>160718572.72500002</v>
      </c>
      <c r="CT777" s="5">
        <v>163969246.22166669</v>
      </c>
      <c r="CU777" s="5">
        <v>168501545.56916669</v>
      </c>
      <c r="CV777" s="5">
        <v>172723696.04083332</v>
      </c>
    </row>
    <row r="778" spans="2:100" s="1" customFormat="1" ht="14" x14ac:dyDescent="0.3">
      <c r="B778" s="1">
        <v>52</v>
      </c>
      <c r="C778" s="1" t="s">
        <v>9</v>
      </c>
      <c r="D778" s="5">
        <v>261935429.0658333</v>
      </c>
      <c r="E778" s="5">
        <v>260857395.73416665</v>
      </c>
      <c r="F778" s="5">
        <v>219688529.06916666</v>
      </c>
      <c r="G778" s="5">
        <v>242750284.62666664</v>
      </c>
      <c r="H778" s="5">
        <v>269506778.18416667</v>
      </c>
      <c r="I778" s="5">
        <v>284373133.74166662</v>
      </c>
      <c r="J778" s="5">
        <v>293562052.14916664</v>
      </c>
      <c r="K778" s="5">
        <v>308581615.70083332</v>
      </c>
      <c r="L778" s="5">
        <v>315355875.74416667</v>
      </c>
      <c r="M778" s="5">
        <v>378383999.8008334</v>
      </c>
      <c r="N778" s="5">
        <v>431156333.13499999</v>
      </c>
      <c r="O778" s="5">
        <v>487271640.64416671</v>
      </c>
      <c r="P778" s="5">
        <v>543615840.14833343</v>
      </c>
      <c r="Q778" s="5">
        <v>631472652.30666673</v>
      </c>
      <c r="R778" s="5">
        <v>685243443.09333336</v>
      </c>
      <c r="S778" s="5">
        <v>700670215.65916669</v>
      </c>
      <c r="T778" s="5">
        <v>702451690.5241667</v>
      </c>
      <c r="U778" s="5">
        <v>701996938.88583338</v>
      </c>
      <c r="V778" s="5">
        <v>742029046.46083343</v>
      </c>
      <c r="W778" s="5">
        <v>733205890.05916679</v>
      </c>
      <c r="X778" s="5">
        <v>736859762.71500003</v>
      </c>
      <c r="Y778" s="5">
        <v>677142822.40083337</v>
      </c>
      <c r="Z778" s="5">
        <v>630216090.27083349</v>
      </c>
      <c r="AA778" s="5">
        <v>587026469.87416685</v>
      </c>
      <c r="AB778" s="5">
        <v>534763274.35916686</v>
      </c>
      <c r="AC778" s="5">
        <v>459666833.87083334</v>
      </c>
      <c r="AD778" s="5">
        <v>389678885.00583339</v>
      </c>
      <c r="AE778" s="5">
        <v>352655624.05416673</v>
      </c>
      <c r="AF778" s="5">
        <v>332412186.94666678</v>
      </c>
      <c r="AG778" s="5">
        <v>328396870.73000008</v>
      </c>
      <c r="AH778" s="5">
        <v>285940637.94499999</v>
      </c>
      <c r="AI778" s="5">
        <v>283595496.49999994</v>
      </c>
      <c r="AJ778" s="5">
        <v>278051525.76583332</v>
      </c>
      <c r="AK778" s="5">
        <v>280900377.35416669</v>
      </c>
      <c r="AL778" s="5">
        <v>280295249.23500001</v>
      </c>
      <c r="AM778" s="5">
        <v>273330303.29000002</v>
      </c>
      <c r="AN778" s="5">
        <v>268231493.85666668</v>
      </c>
      <c r="AO778" s="5">
        <v>260367665.44249997</v>
      </c>
      <c r="AP778" s="5">
        <v>259121286.63333333</v>
      </c>
      <c r="AQ778" s="5">
        <v>258594773.34416664</v>
      </c>
      <c r="AR778" s="5">
        <v>249972391.92499995</v>
      </c>
      <c r="AS778" s="5">
        <v>239717272.08833328</v>
      </c>
      <c r="AT778" s="5">
        <v>233299229.31833336</v>
      </c>
      <c r="AU778" s="5">
        <v>229251349.13249996</v>
      </c>
      <c r="AV778" s="5">
        <v>223420634.26999998</v>
      </c>
      <c r="AW778" s="5">
        <v>214019901.79666665</v>
      </c>
      <c r="AX778" s="5">
        <v>208313512.05249998</v>
      </c>
      <c r="AY778" s="5">
        <v>201077231.41749999</v>
      </c>
      <c r="AZ778" s="5">
        <v>195234235.23083332</v>
      </c>
      <c r="BA778" s="5">
        <v>191128116.90749994</v>
      </c>
      <c r="BB778" s="5">
        <v>190505037.79916665</v>
      </c>
      <c r="BC778" s="5">
        <v>186467320.03749999</v>
      </c>
      <c r="BD778" s="5">
        <v>182961093.87083331</v>
      </c>
      <c r="BE778" s="5">
        <v>180761654.97</v>
      </c>
      <c r="BF778" s="5">
        <v>175897251.77416667</v>
      </c>
      <c r="BG778" s="5">
        <v>174152548.84666663</v>
      </c>
      <c r="BH778" s="5">
        <v>169827765.27166668</v>
      </c>
      <c r="BI778" s="5">
        <v>164119517.96833333</v>
      </c>
      <c r="BJ778" s="5">
        <v>160620264.87166664</v>
      </c>
      <c r="BK778" s="5">
        <v>157253082.69750002</v>
      </c>
      <c r="BL778" s="5">
        <v>164086999.63666669</v>
      </c>
      <c r="BM778" s="5">
        <v>176266519.81833336</v>
      </c>
      <c r="BN778" s="5">
        <v>171868608.3116667</v>
      </c>
      <c r="BO778" s="5">
        <v>169070800.24583337</v>
      </c>
      <c r="BP778" s="5">
        <v>166846262.53666666</v>
      </c>
      <c r="BQ778" s="5">
        <v>161502336.19083333</v>
      </c>
      <c r="BR778" s="5">
        <v>173590847.17749998</v>
      </c>
      <c r="BS778" s="5">
        <v>166143714.86249998</v>
      </c>
      <c r="BT778" s="5">
        <v>165174250.76166666</v>
      </c>
      <c r="BU778" s="5">
        <v>161547356.595</v>
      </c>
      <c r="BV778" s="5">
        <v>155839132.18166664</v>
      </c>
      <c r="BW778" s="5">
        <v>148146444.68166667</v>
      </c>
      <c r="BX778" s="5">
        <v>136574741.78833333</v>
      </c>
      <c r="BY778" s="5">
        <v>115560899.82250001</v>
      </c>
      <c r="BZ778" s="5">
        <v>110595504.7925</v>
      </c>
      <c r="CA778" s="5">
        <v>105841013.75749999</v>
      </c>
      <c r="CB778" s="5">
        <v>100689706.65499999</v>
      </c>
      <c r="CC778" s="5">
        <v>96738682.089999989</v>
      </c>
      <c r="CD778" s="5">
        <v>77942734.566666663</v>
      </c>
      <c r="CE778" s="5">
        <v>75782067.899999991</v>
      </c>
      <c r="CF778" s="5">
        <v>69496922.980000004</v>
      </c>
      <c r="CG778" s="5">
        <v>67320256.313333333</v>
      </c>
      <c r="CH778" s="5">
        <v>67752448.679999992</v>
      </c>
      <c r="CI778" s="5">
        <v>66167515.572499998</v>
      </c>
      <c r="CJ778" s="5">
        <v>59653791.732499994</v>
      </c>
      <c r="CK778" s="5">
        <v>58565017.397500001</v>
      </c>
      <c r="CL778" s="5">
        <v>58675714.437499993</v>
      </c>
      <c r="CM778" s="5">
        <v>58819710.026666671</v>
      </c>
      <c r="CN778" s="5">
        <v>57982656.820833333</v>
      </c>
      <c r="CO778" s="5">
        <v>57548408.68083334</v>
      </c>
      <c r="CP778" s="5">
        <v>63298647.240833335</v>
      </c>
      <c r="CQ778" s="5">
        <v>75287195.659999996</v>
      </c>
      <c r="CR778" s="5">
        <v>85210706.910833329</v>
      </c>
      <c r="CS778" s="5">
        <v>85362818.910833329</v>
      </c>
      <c r="CT778" s="5">
        <v>87473161.084166661</v>
      </c>
      <c r="CU778" s="5">
        <v>93929828.650833324</v>
      </c>
      <c r="CV778" s="5">
        <v>95368683.338333324</v>
      </c>
    </row>
    <row r="779" spans="2:100" s="1" customFormat="1" ht="14" x14ac:dyDescent="0.3">
      <c r="B779" s="1">
        <v>55</v>
      </c>
      <c r="C779" s="1" t="s">
        <v>3</v>
      </c>
      <c r="D779" s="5">
        <v>485426578.10416669</v>
      </c>
      <c r="E779" s="5">
        <v>501661228.13833338</v>
      </c>
      <c r="F779" s="5">
        <v>526173536.98583335</v>
      </c>
      <c r="G779" s="5">
        <v>550502618.96333325</v>
      </c>
      <c r="H779" s="5">
        <v>572376215.02999997</v>
      </c>
      <c r="I779" s="5">
        <v>595884447.86833322</v>
      </c>
      <c r="J779" s="5">
        <v>612783611.08416665</v>
      </c>
      <c r="K779" s="5">
        <v>631483113.41250002</v>
      </c>
      <c r="L779" s="5">
        <v>651240520.46249998</v>
      </c>
      <c r="M779" s="5">
        <v>676900680.37749994</v>
      </c>
      <c r="N779" s="5">
        <v>702212050.50999999</v>
      </c>
      <c r="O779" s="5">
        <v>727331299.70249999</v>
      </c>
      <c r="P779" s="5">
        <v>757563437.29833329</v>
      </c>
      <c r="Q779" s="5">
        <v>782707873.81333339</v>
      </c>
      <c r="R779" s="5">
        <v>810760625.56416667</v>
      </c>
      <c r="S779" s="5">
        <v>838803659.53416693</v>
      </c>
      <c r="T779" s="5">
        <v>873120977.6825</v>
      </c>
      <c r="U779" s="5">
        <v>907699055.13999999</v>
      </c>
      <c r="V779" s="5">
        <v>943269637.51833344</v>
      </c>
      <c r="W779" s="5">
        <v>974798221.57999992</v>
      </c>
      <c r="X779" s="5">
        <v>1010891505.335</v>
      </c>
      <c r="Y779" s="5">
        <v>1035277964.9008331</v>
      </c>
      <c r="Z779" s="5">
        <v>1053546846.4633331</v>
      </c>
      <c r="AA779" s="5">
        <v>1072190230.5550002</v>
      </c>
      <c r="AB779" s="5">
        <v>1095222869.6683333</v>
      </c>
      <c r="AC779" s="5">
        <v>1137408338.9208336</v>
      </c>
      <c r="AD779" s="5">
        <v>1175258541.5925</v>
      </c>
      <c r="AE779" s="5">
        <v>1212397658.4666669</v>
      </c>
      <c r="AF779" s="5">
        <v>1242174785.4641669</v>
      </c>
      <c r="AG779" s="5">
        <v>1272639805.1099999</v>
      </c>
      <c r="AH779" s="5">
        <v>1304529319.9108334</v>
      </c>
      <c r="AI779" s="5">
        <v>1344568904.335</v>
      </c>
      <c r="AJ779" s="5">
        <v>1379476827.865</v>
      </c>
      <c r="AK779" s="5">
        <v>1424737727.2016666</v>
      </c>
      <c r="AL779" s="5">
        <v>1465057334.0299997</v>
      </c>
      <c r="AM779" s="5">
        <v>1503082173.3075001</v>
      </c>
      <c r="AN779" s="5">
        <v>1538560482.488333</v>
      </c>
      <c r="AO779" s="5">
        <v>1561723386.03</v>
      </c>
      <c r="AP779" s="5">
        <v>1588568356.2491665</v>
      </c>
      <c r="AQ779" s="5">
        <v>1605794513.7124999</v>
      </c>
      <c r="AR779" s="5">
        <v>1616010625.0833333</v>
      </c>
      <c r="AS779" s="5">
        <v>1628942349.8133335</v>
      </c>
      <c r="AT779" s="5">
        <v>1637283603.6508331</v>
      </c>
      <c r="AU779" s="5">
        <v>1644610338.0358334</v>
      </c>
      <c r="AV779" s="5">
        <v>1650331550.0083332</v>
      </c>
      <c r="AW779" s="5">
        <v>1669589904.7558334</v>
      </c>
      <c r="AX779" s="5">
        <v>1692383529.6724999</v>
      </c>
      <c r="AY779" s="5">
        <v>1735101811.0233333</v>
      </c>
      <c r="AZ779" s="5">
        <v>1780627012.1791666</v>
      </c>
      <c r="BA779" s="5">
        <v>1777870650.6683331</v>
      </c>
      <c r="BB779" s="5">
        <v>1775393997.4716671</v>
      </c>
      <c r="BC779" s="5">
        <v>1789322599.6191666</v>
      </c>
      <c r="BD779" s="5">
        <v>1811470542.135833</v>
      </c>
      <c r="BE779" s="5">
        <v>1831160413.5691664</v>
      </c>
      <c r="BF779" s="5">
        <v>1840047137.1824999</v>
      </c>
      <c r="BG779" s="5">
        <v>1853973219.2450001</v>
      </c>
      <c r="BH779" s="5">
        <v>1869079325.9783335</v>
      </c>
      <c r="BI779" s="5">
        <v>1849909620.6383333</v>
      </c>
      <c r="BJ779" s="5">
        <v>1822438303.2008333</v>
      </c>
      <c r="BK779" s="5">
        <v>1778599220.9166667</v>
      </c>
      <c r="BL779" s="5">
        <v>1753522563.0766666</v>
      </c>
      <c r="BM779" s="5">
        <v>1728800616.5608332</v>
      </c>
      <c r="BN779" s="5">
        <v>1701622768.4975002</v>
      </c>
      <c r="BO779" s="5">
        <v>1668880343.6941669</v>
      </c>
      <c r="BP779" s="5">
        <v>1636770620.8483336</v>
      </c>
      <c r="BQ779" s="5">
        <v>1598614741.1133335</v>
      </c>
      <c r="BR779" s="5">
        <v>1568092960.835</v>
      </c>
      <c r="BS779" s="5">
        <v>1525947217.7333333</v>
      </c>
      <c r="BT779" s="5">
        <v>1484520027.9858334</v>
      </c>
      <c r="BU779" s="5">
        <v>1459026657.8941667</v>
      </c>
      <c r="BV779" s="5">
        <v>1441874494.8116667</v>
      </c>
      <c r="BW779" s="5">
        <v>1423248061.0958335</v>
      </c>
      <c r="BX779" s="5">
        <v>1380976089.5191667</v>
      </c>
      <c r="BY779" s="5">
        <v>1377426074.1525002</v>
      </c>
      <c r="BZ779" s="5">
        <v>1374766680.7891667</v>
      </c>
      <c r="CA779" s="5">
        <v>1370162022.4091666</v>
      </c>
      <c r="CB779" s="5">
        <v>1355094122.6291666</v>
      </c>
      <c r="CC779" s="5">
        <v>1349144617.9316666</v>
      </c>
      <c r="CD779" s="5">
        <v>1346703303.9750001</v>
      </c>
      <c r="CE779" s="5">
        <v>1344430874.875</v>
      </c>
      <c r="CF779" s="5">
        <v>1345815884.4241667</v>
      </c>
      <c r="CG779" s="5">
        <v>1346934966.8349998</v>
      </c>
      <c r="CH779" s="5">
        <v>1352358012.7024996</v>
      </c>
      <c r="CI779" s="5">
        <v>1360817656.5591664</v>
      </c>
      <c r="CJ779" s="5">
        <v>1371784972.1183331</v>
      </c>
      <c r="CK779" s="5">
        <v>1386217231.5724998</v>
      </c>
      <c r="CL779" s="5">
        <v>1391095693.2883332</v>
      </c>
      <c r="CM779" s="5">
        <v>1390234452.6566665</v>
      </c>
      <c r="CN779" s="5">
        <v>1396727579.9433334</v>
      </c>
      <c r="CO779" s="5">
        <v>1388692173.0916667</v>
      </c>
      <c r="CP779" s="5">
        <v>1378966719.0200002</v>
      </c>
      <c r="CQ779" s="5">
        <v>1371847481.22</v>
      </c>
      <c r="CR779" s="5">
        <v>1365003299.0341668</v>
      </c>
      <c r="CS779" s="5">
        <v>1371059098.7825005</v>
      </c>
      <c r="CT779" s="5">
        <v>1369376564.3908336</v>
      </c>
      <c r="CU779" s="5">
        <v>1365420001.1233335</v>
      </c>
      <c r="CV779" s="5">
        <v>1372372775.5816667</v>
      </c>
    </row>
    <row r="780" spans="2:100" s="1" customFormat="1" ht="14" x14ac:dyDescent="0.3">
      <c r="B780" s="1">
        <v>61</v>
      </c>
      <c r="C780" s="1" t="s">
        <v>70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5">
        <v>0</v>
      </c>
      <c r="BU780" s="5">
        <v>0</v>
      </c>
      <c r="BV780" s="5">
        <v>0</v>
      </c>
      <c r="BW780" s="5">
        <v>0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0</v>
      </c>
      <c r="CJ780" s="5">
        <v>0</v>
      </c>
      <c r="CK780" s="5">
        <v>0</v>
      </c>
      <c r="CL780" s="5">
        <v>0</v>
      </c>
      <c r="CM780" s="5">
        <v>0</v>
      </c>
      <c r="CN780" s="5">
        <v>0</v>
      </c>
      <c r="CO780" s="5">
        <v>0</v>
      </c>
      <c r="CP780" s="5">
        <v>0</v>
      </c>
      <c r="CQ780" s="5">
        <v>0</v>
      </c>
      <c r="CR780" s="5">
        <v>0</v>
      </c>
      <c r="CS780" s="5">
        <v>0</v>
      </c>
      <c r="CT780" s="5">
        <v>0</v>
      </c>
      <c r="CU780" s="5">
        <v>0</v>
      </c>
      <c r="CV780" s="5">
        <v>0</v>
      </c>
    </row>
    <row r="781" spans="2:100" s="1" customFormat="1" ht="14" x14ac:dyDescent="0.3">
      <c r="B781" s="1">
        <v>72</v>
      </c>
      <c r="C781" s="1" t="s">
        <v>71</v>
      </c>
      <c r="D781" s="5">
        <v>775737339.55083323</v>
      </c>
      <c r="E781" s="5">
        <v>784046889.53249991</v>
      </c>
      <c r="F781" s="5">
        <v>792355638.0291667</v>
      </c>
      <c r="G781" s="5">
        <v>801161597.85416663</v>
      </c>
      <c r="H781" s="5">
        <v>801632091.48916662</v>
      </c>
      <c r="I781" s="5">
        <v>800113163.9666667</v>
      </c>
      <c r="J781" s="5">
        <v>796649854.89833343</v>
      </c>
      <c r="K781" s="5">
        <v>792330933.62916672</v>
      </c>
      <c r="L781" s="5">
        <v>792178469.86666679</v>
      </c>
      <c r="M781" s="5">
        <v>792433552.76333332</v>
      </c>
      <c r="N781" s="5">
        <v>792270286.19000006</v>
      </c>
      <c r="O781" s="5">
        <v>790482196.98083341</v>
      </c>
      <c r="P781" s="5">
        <v>780319175.19916666</v>
      </c>
      <c r="Q781" s="5">
        <v>771862813.83583319</v>
      </c>
      <c r="R781" s="5">
        <v>763419641.23916674</v>
      </c>
      <c r="S781" s="5">
        <v>751119095.23166692</v>
      </c>
      <c r="T781" s="5">
        <v>738884845.42000008</v>
      </c>
      <c r="U781" s="5">
        <v>724744805.86000013</v>
      </c>
      <c r="V781" s="5">
        <v>711773385.4375</v>
      </c>
      <c r="W781" s="5">
        <v>698830274.3033334</v>
      </c>
      <c r="X781" s="5">
        <v>685911401.25000012</v>
      </c>
      <c r="Y781" s="5">
        <v>673553518.09833336</v>
      </c>
      <c r="Z781" s="5">
        <v>653103013.65083337</v>
      </c>
      <c r="AA781" s="5">
        <v>632447528.3175</v>
      </c>
      <c r="AB781" s="5">
        <v>615831232.1541667</v>
      </c>
      <c r="AC781" s="5">
        <v>598011178.62750006</v>
      </c>
      <c r="AD781" s="5">
        <v>580178276.93833339</v>
      </c>
      <c r="AE781" s="5">
        <v>564871020.69333351</v>
      </c>
      <c r="AF781" s="5">
        <v>556165574.24500012</v>
      </c>
      <c r="AG781" s="5">
        <v>547360386.18000007</v>
      </c>
      <c r="AH781" s="5">
        <v>538500539.08416665</v>
      </c>
      <c r="AI781" s="5">
        <v>529629294.90583342</v>
      </c>
      <c r="AJ781" s="5">
        <v>520743198.72250015</v>
      </c>
      <c r="AK781" s="5">
        <v>511887674.04416662</v>
      </c>
      <c r="AL781" s="5">
        <v>515547572.22500008</v>
      </c>
      <c r="AM781" s="5">
        <v>521037206.83416677</v>
      </c>
      <c r="AN781" s="5">
        <v>537783050.25166678</v>
      </c>
      <c r="AO781" s="5">
        <v>555695168.07083333</v>
      </c>
      <c r="AP781" s="5">
        <v>573608980.51250005</v>
      </c>
      <c r="AQ781" s="5">
        <v>597355853.59750009</v>
      </c>
      <c r="AR781" s="5">
        <v>615603150.79583347</v>
      </c>
      <c r="AS781" s="5">
        <v>633852062.5583334</v>
      </c>
      <c r="AT781" s="5">
        <v>652100361.28499997</v>
      </c>
      <c r="AU781" s="5">
        <v>670348530.3458333</v>
      </c>
      <c r="AV781" s="5">
        <v>690262275.00583327</v>
      </c>
      <c r="AW781" s="5">
        <v>710173352.46249998</v>
      </c>
      <c r="AX781" s="5">
        <v>730086176.61250007</v>
      </c>
      <c r="AY781" s="5">
        <v>750002903.56666672</v>
      </c>
      <c r="AZ781" s="5">
        <v>758667973.3325001</v>
      </c>
      <c r="BA781" s="5">
        <v>767332791.09916675</v>
      </c>
      <c r="BB781" s="5">
        <v>774331430.61083329</v>
      </c>
      <c r="BC781" s="5">
        <v>775488751.93916655</v>
      </c>
      <c r="BD781" s="5">
        <v>775477054.79666662</v>
      </c>
      <c r="BE781" s="5">
        <v>775469371.85500002</v>
      </c>
      <c r="BF781" s="5">
        <v>775458057.29750001</v>
      </c>
      <c r="BG781" s="5">
        <v>775449116.47333324</v>
      </c>
      <c r="BH781" s="5">
        <v>773773941.70583344</v>
      </c>
      <c r="BI781" s="5">
        <v>772098474.73250008</v>
      </c>
      <c r="BJ781" s="5">
        <v>764584831.69666672</v>
      </c>
      <c r="BK781" s="5">
        <v>757068707.55083334</v>
      </c>
      <c r="BL781" s="5">
        <v>748299341.36250019</v>
      </c>
      <c r="BM781" s="5">
        <v>739523795.3416667</v>
      </c>
      <c r="BN781" s="5">
        <v>732411794.92666662</v>
      </c>
      <c r="BO781" s="5">
        <v>735390826.72249997</v>
      </c>
      <c r="BP781" s="5">
        <v>738371295.8458333</v>
      </c>
      <c r="BQ781" s="5">
        <v>723431610.67250001</v>
      </c>
      <c r="BR781" s="5">
        <v>708494453.42916667</v>
      </c>
      <c r="BS781" s="5">
        <v>693554904.81333339</v>
      </c>
      <c r="BT781" s="5">
        <v>678613803.39666665</v>
      </c>
      <c r="BU781" s="5">
        <v>663673912.51499999</v>
      </c>
      <c r="BV781" s="5">
        <v>654569670.19083333</v>
      </c>
      <c r="BW781" s="5">
        <v>653797589.57000005</v>
      </c>
      <c r="BX781" s="5">
        <v>654277530.67083323</v>
      </c>
      <c r="BY781" s="5">
        <v>654761278.46083319</v>
      </c>
      <c r="BZ781" s="5">
        <v>655247607.52249992</v>
      </c>
      <c r="CA781" s="5">
        <v>645649559.37833333</v>
      </c>
      <c r="CB781" s="5">
        <v>636052626.19000006</v>
      </c>
      <c r="CC781" s="5">
        <v>644373189.90166652</v>
      </c>
      <c r="CD781" s="5">
        <v>652693632.21416676</v>
      </c>
      <c r="CE781" s="5">
        <v>661014479.78000009</v>
      </c>
      <c r="CF781" s="5">
        <v>669335214.79916656</v>
      </c>
      <c r="CG781" s="5">
        <v>673488412.90583336</v>
      </c>
      <c r="CH781" s="5">
        <v>677642510.30416667</v>
      </c>
      <c r="CI781" s="5">
        <v>673464457.6875</v>
      </c>
      <c r="CJ781" s="5">
        <v>669285882.58249998</v>
      </c>
      <c r="CK781" s="5">
        <v>665106466.51999998</v>
      </c>
      <c r="CL781" s="5">
        <v>660925433.80499995</v>
      </c>
      <c r="CM781" s="5">
        <v>657104752.63666666</v>
      </c>
      <c r="CN781" s="5">
        <v>654915458.02333331</v>
      </c>
      <c r="CO781" s="5">
        <v>664617504.58833325</v>
      </c>
      <c r="CP781" s="5">
        <v>674011097.23000002</v>
      </c>
      <c r="CQ781" s="5">
        <v>683487088.10333335</v>
      </c>
      <c r="CR781" s="5">
        <v>693287027.77833319</v>
      </c>
      <c r="CS781" s="5">
        <v>707209233.7249999</v>
      </c>
      <c r="CT781" s="5">
        <v>720994830.6008333</v>
      </c>
      <c r="CU781" s="5">
        <v>739964827.08499992</v>
      </c>
      <c r="CV781" s="5">
        <v>766959960.09416664</v>
      </c>
    </row>
    <row r="782" spans="2:100" s="1" customFormat="1" ht="14" x14ac:dyDescent="0.3">
      <c r="B782" s="1">
        <v>73</v>
      </c>
      <c r="C782" s="1" t="s">
        <v>72</v>
      </c>
      <c r="D782" s="5">
        <v>83250000</v>
      </c>
      <c r="E782" s="5">
        <v>82983333.333333328</v>
      </c>
      <c r="F782" s="5">
        <v>80133333.333333328</v>
      </c>
      <c r="G782" s="5">
        <v>73150000</v>
      </c>
      <c r="H782" s="5">
        <v>65250000</v>
      </c>
      <c r="I782" s="5">
        <v>57350000</v>
      </c>
      <c r="J782" s="5">
        <v>48783333.333333336</v>
      </c>
      <c r="K782" s="5">
        <v>40216666.666666664</v>
      </c>
      <c r="L782" s="5">
        <v>32733333.333333332</v>
      </c>
      <c r="M782" s="5">
        <v>26416666.666666668</v>
      </c>
      <c r="N782" s="5">
        <v>20100000</v>
      </c>
      <c r="O782" s="5">
        <v>14783333.333333334</v>
      </c>
      <c r="P782" s="5">
        <v>13466666.666666666</v>
      </c>
      <c r="Q782" s="5">
        <v>12983333.333333334</v>
      </c>
      <c r="R782" s="5">
        <v>13166666.666666666</v>
      </c>
      <c r="S782" s="5">
        <v>15700833.333333334</v>
      </c>
      <c r="T782" s="5">
        <v>18735000</v>
      </c>
      <c r="U782" s="5">
        <v>21769166.666666668</v>
      </c>
      <c r="V782" s="5">
        <v>27853333.333333332</v>
      </c>
      <c r="W782" s="5">
        <v>34520833.333333336</v>
      </c>
      <c r="X782" s="5">
        <v>41188333.333333336</v>
      </c>
      <c r="Y782" s="5">
        <v>48314166.666666664</v>
      </c>
      <c r="Z782" s="5">
        <v>54947500</v>
      </c>
      <c r="AA782" s="5">
        <v>60997500</v>
      </c>
      <c r="AB782" s="5">
        <v>63122500</v>
      </c>
      <c r="AC782" s="5">
        <v>67330833.333333328</v>
      </c>
      <c r="AD782" s="5">
        <v>71539166.666666672</v>
      </c>
      <c r="AE782" s="5">
        <v>75255000</v>
      </c>
      <c r="AF782" s="5">
        <v>79387500</v>
      </c>
      <c r="AG782" s="5">
        <v>83520000</v>
      </c>
      <c r="AH782" s="5">
        <v>83719166.666666672</v>
      </c>
      <c r="AI782" s="5">
        <v>80668333.333333328</v>
      </c>
      <c r="AJ782" s="5">
        <v>76367500</v>
      </c>
      <c r="AK782" s="5">
        <v>71983333.333333328</v>
      </c>
      <c r="AL782" s="5">
        <v>67508333.333333328</v>
      </c>
      <c r="AM782" s="5">
        <v>63616666.666666664</v>
      </c>
      <c r="AN782" s="5">
        <v>59825000</v>
      </c>
      <c r="AO782" s="5">
        <v>52283333.333333336</v>
      </c>
      <c r="AP782" s="5">
        <v>48491666.666666664</v>
      </c>
      <c r="AQ782" s="5">
        <v>44700000</v>
      </c>
      <c r="AR782" s="5">
        <v>42908333.333333336</v>
      </c>
      <c r="AS782" s="5">
        <v>40700000</v>
      </c>
      <c r="AT782" s="5">
        <v>39375000</v>
      </c>
      <c r="AU782" s="5">
        <v>40716666.666666664</v>
      </c>
      <c r="AV782" s="5">
        <v>44891666.666666664</v>
      </c>
      <c r="AW782" s="5">
        <v>49066666.666666664</v>
      </c>
      <c r="AX782" s="5">
        <v>53825000</v>
      </c>
      <c r="AY782" s="5">
        <v>58583333.333333336</v>
      </c>
      <c r="AZ782" s="5">
        <v>65358333.333333336</v>
      </c>
      <c r="BA782" s="5">
        <v>73800000</v>
      </c>
      <c r="BB782" s="5">
        <v>77241666.666666672</v>
      </c>
      <c r="BC782" s="5">
        <v>80683333.333333328</v>
      </c>
      <c r="BD782" s="5">
        <v>81925000</v>
      </c>
      <c r="BE782" s="5">
        <v>83583333.333333328</v>
      </c>
      <c r="BF782" s="5">
        <v>83716666.666666672</v>
      </c>
      <c r="BG782" s="5">
        <v>82183333.333333328</v>
      </c>
      <c r="BH782" s="5">
        <v>78866666.666666672</v>
      </c>
      <c r="BI782" s="5">
        <v>75550000</v>
      </c>
      <c r="BJ782" s="5">
        <v>72033333.333333328</v>
      </c>
      <c r="BK782" s="5">
        <v>68516666.666666672</v>
      </c>
      <c r="BL782" s="5">
        <v>63475000</v>
      </c>
      <c r="BM782" s="5">
        <v>58433333.333333336</v>
      </c>
      <c r="BN782" s="5">
        <v>54441666.666666664</v>
      </c>
      <c r="BO782" s="5">
        <v>51083333.333333336</v>
      </c>
      <c r="BP782" s="5">
        <v>47925000</v>
      </c>
      <c r="BQ782" s="5">
        <v>44766666.666666664</v>
      </c>
      <c r="BR782" s="5">
        <v>43133333.333333336</v>
      </c>
      <c r="BS782" s="5">
        <v>42966666.666666664</v>
      </c>
      <c r="BT782" s="5">
        <v>42166666.666666664</v>
      </c>
      <c r="BU782" s="5">
        <v>41166666.666666664</v>
      </c>
      <c r="BV782" s="5">
        <v>40366666.666666664</v>
      </c>
      <c r="BW782" s="5">
        <v>39566666.666666664</v>
      </c>
      <c r="BX782" s="5">
        <v>38766666.666666664</v>
      </c>
      <c r="BY782" s="5">
        <v>37766666.666666664</v>
      </c>
      <c r="BZ782" s="5">
        <v>36966666.666666664</v>
      </c>
      <c r="CA782" s="5">
        <v>34333333.333333336</v>
      </c>
      <c r="CB782" s="5">
        <v>31700000</v>
      </c>
      <c r="CC782" s="5">
        <v>29066666.666666668</v>
      </c>
      <c r="CD782" s="5">
        <v>26433333.333333332</v>
      </c>
      <c r="CE782" s="5">
        <v>24050000</v>
      </c>
      <c r="CF782" s="5">
        <v>22083333.333333332</v>
      </c>
      <c r="CG782" s="5">
        <v>24066666.666666668</v>
      </c>
      <c r="CH782" s="5">
        <v>26050000</v>
      </c>
      <c r="CI782" s="5">
        <v>28033333.333333332</v>
      </c>
      <c r="CJ782" s="5">
        <v>34341666.666666664</v>
      </c>
      <c r="CK782" s="5">
        <v>40016666.666666664</v>
      </c>
      <c r="CL782" s="5">
        <v>45691666.666666664</v>
      </c>
      <c r="CM782" s="5">
        <v>52239695.987500004</v>
      </c>
      <c r="CN782" s="5">
        <v>60121058.641666673</v>
      </c>
      <c r="CO782" s="5">
        <v>65344087.962500006</v>
      </c>
      <c r="CP782" s="5">
        <v>70150450.616666675</v>
      </c>
      <c r="CQ782" s="5">
        <v>74906813.270833343</v>
      </c>
      <c r="CR782" s="5">
        <v>78746509.25833334</v>
      </c>
      <c r="CS782" s="5">
        <v>77250926.268333346</v>
      </c>
      <c r="CT782" s="5">
        <v>75755343.278333351</v>
      </c>
      <c r="CU782" s="5">
        <v>73843093.621666685</v>
      </c>
      <c r="CV782" s="5">
        <v>67605843.965000018</v>
      </c>
    </row>
    <row r="783" spans="2:100" s="1" customFormat="1" ht="14" x14ac:dyDescent="0.3">
      <c r="B783" s="1">
        <v>76</v>
      </c>
      <c r="C783" s="1" t="s">
        <v>73</v>
      </c>
      <c r="D783" s="5">
        <v>182743475.95166668</v>
      </c>
      <c r="E783" s="5">
        <v>178370826.32916668</v>
      </c>
      <c r="F783" s="5">
        <v>177746898.4425</v>
      </c>
      <c r="G783" s="5">
        <v>177747065.06083333</v>
      </c>
      <c r="H783" s="5">
        <v>176751773.39416668</v>
      </c>
      <c r="I783" s="5">
        <v>176750624.92583334</v>
      </c>
      <c r="J783" s="5">
        <v>175740670.20750001</v>
      </c>
      <c r="K783" s="5">
        <v>174682937.41833332</v>
      </c>
      <c r="L783" s="5">
        <v>173759995.86499998</v>
      </c>
      <c r="M783" s="5">
        <v>172806235.20916665</v>
      </c>
      <c r="N783" s="5">
        <v>176384173.95916662</v>
      </c>
      <c r="O783" s="5">
        <v>180819919.44166663</v>
      </c>
      <c r="P783" s="5">
        <v>184128194.95833334</v>
      </c>
      <c r="Q783" s="5">
        <v>188365733.95500001</v>
      </c>
      <c r="R783" s="5">
        <v>198567459.6825</v>
      </c>
      <c r="S783" s="5">
        <v>208796521.16249999</v>
      </c>
      <c r="T783" s="5">
        <v>220614257.5</v>
      </c>
      <c r="U783" s="5">
        <v>232625947.34999999</v>
      </c>
      <c r="V783" s="5">
        <v>244260370.77083334</v>
      </c>
      <c r="W783" s="5">
        <v>254889563.44499996</v>
      </c>
      <c r="X783" s="5">
        <v>266441732.505</v>
      </c>
      <c r="Y783" s="5">
        <v>277930459.64416671</v>
      </c>
      <c r="Z783" s="5">
        <v>284924928.43750006</v>
      </c>
      <c r="AA783" s="5">
        <v>292048448.41500002</v>
      </c>
      <c r="AB783" s="5">
        <v>301286563.67333335</v>
      </c>
      <c r="AC783" s="5">
        <v>310557940.96583337</v>
      </c>
      <c r="AD783" s="5">
        <v>310041809.79166669</v>
      </c>
      <c r="AE783" s="5">
        <v>309541748.35999995</v>
      </c>
      <c r="AF783" s="5">
        <v>308423678.68916667</v>
      </c>
      <c r="AG783" s="5">
        <v>306861830.50583333</v>
      </c>
      <c r="AH783" s="5">
        <v>306809747.70916665</v>
      </c>
      <c r="AI783" s="5">
        <v>312753585.94</v>
      </c>
      <c r="AJ783" s="5">
        <v>318827845.28833336</v>
      </c>
      <c r="AK783" s="5">
        <v>325153192.55916667</v>
      </c>
      <c r="AL783" s="5">
        <v>330975395.21666664</v>
      </c>
      <c r="AM783" s="5">
        <v>335754269.6275</v>
      </c>
      <c r="AN783" s="5">
        <v>339784880.93916661</v>
      </c>
      <c r="AO783" s="5">
        <v>343048187.00166661</v>
      </c>
      <c r="AP783" s="5">
        <v>344953130.84083331</v>
      </c>
      <c r="AQ783" s="5">
        <v>346852265.78999996</v>
      </c>
      <c r="AR783" s="5">
        <v>347885525.78666663</v>
      </c>
      <c r="AS783" s="5">
        <v>349172998.28166664</v>
      </c>
      <c r="AT783" s="5">
        <v>349516373.2816667</v>
      </c>
      <c r="AU783" s="5">
        <v>344967814.94833332</v>
      </c>
      <c r="AV783" s="5">
        <v>338942014.94833332</v>
      </c>
      <c r="AW783" s="5">
        <v>332484359.33333331</v>
      </c>
      <c r="AX783" s="5">
        <v>326115797.18416667</v>
      </c>
      <c r="AY783" s="5">
        <v>319518364.71499997</v>
      </c>
      <c r="AZ783" s="5">
        <v>312056945.13583332</v>
      </c>
      <c r="BA783" s="5">
        <v>305357155.76249999</v>
      </c>
      <c r="BB783" s="5">
        <v>300154883.19499999</v>
      </c>
      <c r="BC783" s="5">
        <v>293763392.60916668</v>
      </c>
      <c r="BD783" s="5">
        <v>288053618.90749997</v>
      </c>
      <c r="BE783" s="5">
        <v>282405320.64833337</v>
      </c>
      <c r="BF783" s="5">
        <v>277604808.88249999</v>
      </c>
      <c r="BG783" s="5">
        <v>272881197.9083333</v>
      </c>
      <c r="BH783" s="5">
        <v>268738645.09999996</v>
      </c>
      <c r="BI783" s="5">
        <v>264955314.88916668</v>
      </c>
      <c r="BJ783" s="5">
        <v>260574910.29333332</v>
      </c>
      <c r="BK783" s="5">
        <v>255849977.65416667</v>
      </c>
      <c r="BL783" s="5">
        <v>250918166.98916665</v>
      </c>
      <c r="BM783" s="5">
        <v>245191643.80833331</v>
      </c>
      <c r="BN783" s="5">
        <v>238802825.47666666</v>
      </c>
      <c r="BO783" s="5">
        <v>233404317.49833333</v>
      </c>
      <c r="BP783" s="5">
        <v>227835820.27000001</v>
      </c>
      <c r="BQ783" s="5">
        <v>222085758.94250003</v>
      </c>
      <c r="BR783" s="5">
        <v>215835572.66999999</v>
      </c>
      <c r="BS783" s="5">
        <v>209393498.44000003</v>
      </c>
      <c r="BT783" s="5">
        <v>203765988.21083334</v>
      </c>
      <c r="BU783" s="5">
        <v>196383703.64833334</v>
      </c>
      <c r="BV783" s="5">
        <v>189969826.41333333</v>
      </c>
      <c r="BW783" s="5">
        <v>183911881.73916665</v>
      </c>
      <c r="BX783" s="5">
        <v>178663037.3725</v>
      </c>
      <c r="BY783" s="5">
        <v>174049669.6825</v>
      </c>
      <c r="BZ783" s="5">
        <v>170057931.04166666</v>
      </c>
      <c r="CA783" s="5">
        <v>166153623.26749998</v>
      </c>
      <c r="CB783" s="5">
        <v>162263894.5925</v>
      </c>
      <c r="CC783" s="5">
        <v>158377593.54249999</v>
      </c>
      <c r="CD783" s="5">
        <v>154946608.63916665</v>
      </c>
      <c r="CE783" s="5">
        <v>151148100.08916667</v>
      </c>
      <c r="CF783" s="5">
        <v>146212469.59416667</v>
      </c>
      <c r="CG783" s="5">
        <v>142899012.29749998</v>
      </c>
      <c r="CH783" s="5">
        <v>139722606.91583332</v>
      </c>
      <c r="CI783" s="5">
        <v>137686691.07916668</v>
      </c>
      <c r="CJ783" s="5">
        <v>135322731.35083333</v>
      </c>
      <c r="CK783" s="5">
        <v>132944429.8291667</v>
      </c>
      <c r="CL783" s="5">
        <v>130455928.2925</v>
      </c>
      <c r="CM783" s="5">
        <v>128038862.46583335</v>
      </c>
      <c r="CN783" s="5">
        <v>125909558.12666668</v>
      </c>
      <c r="CO783" s="5">
        <v>123824687.92416668</v>
      </c>
      <c r="CP783" s="5">
        <v>121629901.21749999</v>
      </c>
      <c r="CQ783" s="5">
        <v>119509752.98416668</v>
      </c>
      <c r="CR783" s="5">
        <v>118499392.80416667</v>
      </c>
      <c r="CS783" s="5">
        <v>117468343.8275</v>
      </c>
      <c r="CT783" s="5">
        <v>116299851.91166668</v>
      </c>
      <c r="CU783" s="5">
        <v>115171277.01000001</v>
      </c>
      <c r="CV783" s="5">
        <v>114255871.19500001</v>
      </c>
    </row>
    <row r="784" spans="2:100" s="1" customFormat="1" ht="14" x14ac:dyDescent="0.3">
      <c r="B784" s="1">
        <v>82</v>
      </c>
      <c r="C784" s="1" t="s">
        <v>4</v>
      </c>
      <c r="D784" s="5">
        <v>728670954.00916672</v>
      </c>
      <c r="E784" s="5">
        <v>754870349.55499995</v>
      </c>
      <c r="F784" s="5">
        <v>765672935.22916663</v>
      </c>
      <c r="G784" s="5">
        <v>778948810.98083341</v>
      </c>
      <c r="H784" s="5">
        <v>785369296.61500013</v>
      </c>
      <c r="I784" s="5">
        <v>803053363.44999993</v>
      </c>
      <c r="J784" s="5">
        <v>821150755.7791667</v>
      </c>
      <c r="K784" s="5">
        <v>840493683.55750024</v>
      </c>
      <c r="L784" s="5">
        <v>864996429.79166663</v>
      </c>
      <c r="M784" s="5">
        <v>893490822.43499994</v>
      </c>
      <c r="N784" s="5">
        <v>916631800.61166668</v>
      </c>
      <c r="O784" s="5">
        <v>936022777.82000005</v>
      </c>
      <c r="P784" s="5">
        <v>957549080.38833332</v>
      </c>
      <c r="Q784" s="5">
        <v>986244555.46333349</v>
      </c>
      <c r="R784" s="5">
        <v>1015983243.9966666</v>
      </c>
      <c r="S784" s="5">
        <v>1057527281.8075</v>
      </c>
      <c r="T784" s="5">
        <v>1108558119.9166667</v>
      </c>
      <c r="U784" s="5">
        <v>1147903647.8483334</v>
      </c>
      <c r="V784" s="5">
        <v>1185532666.1366665</v>
      </c>
      <c r="W784" s="5">
        <v>1225944708.1475</v>
      </c>
      <c r="X784" s="5">
        <v>1268127864.5625</v>
      </c>
      <c r="Y784" s="5">
        <v>1300365102.3691666</v>
      </c>
      <c r="Z784" s="5">
        <v>1333835022.9041667</v>
      </c>
      <c r="AA784" s="5">
        <v>1364686453.9558332</v>
      </c>
      <c r="AB784" s="5">
        <v>1388879703.4149997</v>
      </c>
      <c r="AC784" s="5">
        <v>1405304608.9541667</v>
      </c>
      <c r="AD784" s="5">
        <v>1418996647.7983334</v>
      </c>
      <c r="AE784" s="5">
        <v>1411501720.7575002</v>
      </c>
      <c r="AF784" s="5">
        <v>1399380343.0266669</v>
      </c>
      <c r="AG784" s="5">
        <v>1390154708.4566667</v>
      </c>
      <c r="AH784" s="5">
        <v>1383325242.6666667</v>
      </c>
      <c r="AI784" s="5">
        <v>1367252540.9766667</v>
      </c>
      <c r="AJ784" s="5">
        <v>1345986487.0916665</v>
      </c>
      <c r="AK784" s="5">
        <v>1329410687.3908331</v>
      </c>
      <c r="AL784" s="5">
        <v>1321130680.6525002</v>
      </c>
      <c r="AM784" s="5">
        <v>1312884186.9908335</v>
      </c>
      <c r="AN784" s="5">
        <v>1326924371.6691666</v>
      </c>
      <c r="AO784" s="5">
        <v>1349224096.4375</v>
      </c>
      <c r="AP784" s="5">
        <v>1379135006.1391666</v>
      </c>
      <c r="AQ784" s="5">
        <v>1414112144.4066668</v>
      </c>
      <c r="AR784" s="5">
        <v>1448175468.1641667</v>
      </c>
      <c r="AS784" s="5">
        <v>1484912641.1400001</v>
      </c>
      <c r="AT784" s="5">
        <v>1527075227.4316666</v>
      </c>
      <c r="AU784" s="5">
        <v>1581731958.3508332</v>
      </c>
      <c r="AV784" s="5">
        <v>1647696536.0625</v>
      </c>
      <c r="AW784" s="5">
        <v>1723505149.905</v>
      </c>
      <c r="AX784" s="5">
        <v>1806692460.6724999</v>
      </c>
      <c r="AY784" s="5">
        <v>1893492163.7049999</v>
      </c>
      <c r="AZ784" s="5">
        <v>1977114877.5125</v>
      </c>
      <c r="BA784" s="5">
        <v>1988564367.3391669</v>
      </c>
      <c r="BB784" s="5">
        <v>1990321742.9883337</v>
      </c>
      <c r="BC784" s="5">
        <v>1976287932.2574997</v>
      </c>
      <c r="BD784" s="5">
        <v>1954981515.0824997</v>
      </c>
      <c r="BE784" s="5">
        <v>1936970136.5100002</v>
      </c>
      <c r="BF784" s="5">
        <v>1919400681.2383337</v>
      </c>
      <c r="BG784" s="5">
        <v>1898624186.49</v>
      </c>
      <c r="BH784" s="5">
        <v>1872629419.3516667</v>
      </c>
      <c r="BI784" s="5">
        <v>1830572265.6108332</v>
      </c>
      <c r="BJ784" s="5">
        <v>1775495480.8708334</v>
      </c>
      <c r="BK784" s="5">
        <v>1708772354.2149999</v>
      </c>
      <c r="BL784" s="5">
        <v>1625042168.135833</v>
      </c>
      <c r="BM784" s="5">
        <v>1592241989.1549997</v>
      </c>
      <c r="BN784" s="5">
        <v>1552049314.0516665</v>
      </c>
      <c r="BO784" s="5">
        <v>1523679777.3191664</v>
      </c>
      <c r="BP784" s="5">
        <v>1496952623.6166666</v>
      </c>
      <c r="BQ784" s="5">
        <v>1469478763.9508333</v>
      </c>
      <c r="BR784" s="5">
        <v>1433146725.3666668</v>
      </c>
      <c r="BS784" s="5">
        <v>1385373390.5991666</v>
      </c>
      <c r="BT784" s="5">
        <v>1330944890.7983332</v>
      </c>
      <c r="BU784" s="5">
        <v>1277685189.8466666</v>
      </c>
      <c r="BV784" s="5">
        <v>1226330099.6499999</v>
      </c>
      <c r="BW784" s="5">
        <v>1181114793.0308332</v>
      </c>
      <c r="BX784" s="5">
        <v>1130915378.2133334</v>
      </c>
      <c r="BY784" s="5">
        <v>1091391048.9083335</v>
      </c>
      <c r="BZ784" s="5">
        <v>1063502238.3858334</v>
      </c>
      <c r="CA784" s="5">
        <v>1035822910.6374999</v>
      </c>
      <c r="CB784" s="5">
        <v>1016509344.3708334</v>
      </c>
      <c r="CC784" s="5">
        <v>993342964.59833324</v>
      </c>
      <c r="CD784" s="5">
        <v>981412153.44749987</v>
      </c>
      <c r="CE784" s="5">
        <v>976886487.06833327</v>
      </c>
      <c r="CF784" s="5">
        <v>978943212.30583322</v>
      </c>
      <c r="CG784" s="5">
        <v>988970332.7258333</v>
      </c>
      <c r="CH784" s="5">
        <v>999617543.12833345</v>
      </c>
      <c r="CI784" s="5">
        <v>1015625534.3041668</v>
      </c>
      <c r="CJ784" s="5">
        <v>1038404955.0533333</v>
      </c>
      <c r="CK784" s="5">
        <v>1072160261.8141667</v>
      </c>
      <c r="CL784" s="5">
        <v>1104407836.1875</v>
      </c>
      <c r="CM784" s="5">
        <v>1138277659.3241668</v>
      </c>
      <c r="CN784" s="5">
        <v>1161916529.3675001</v>
      </c>
      <c r="CO784" s="5">
        <v>1186984372.5383334</v>
      </c>
      <c r="CP784" s="5">
        <v>1200632378.9541667</v>
      </c>
      <c r="CQ784" s="5">
        <v>1214643147.4750001</v>
      </c>
      <c r="CR784" s="5">
        <v>1223442369.7708333</v>
      </c>
      <c r="CS784" s="5">
        <v>1228844105.7525001</v>
      </c>
      <c r="CT784" s="5">
        <v>1227374692.9450002</v>
      </c>
      <c r="CU784" s="5">
        <v>1221211921.9775002</v>
      </c>
      <c r="CV784" s="5">
        <v>1210938252.5975001</v>
      </c>
    </row>
    <row r="785" spans="2:100" s="1" customFormat="1" ht="14" x14ac:dyDescent="0.3">
      <c r="B785" s="1">
        <v>100</v>
      </c>
      <c r="C785" s="1" t="s">
        <v>74</v>
      </c>
      <c r="D785" s="5">
        <v>244890959.03583336</v>
      </c>
      <c r="E785" s="5">
        <v>253151379.49250004</v>
      </c>
      <c r="F785" s="5">
        <v>258982156.08916667</v>
      </c>
      <c r="G785" s="5">
        <v>263236295.29333332</v>
      </c>
      <c r="H785" s="5">
        <v>268904867.93666667</v>
      </c>
      <c r="I785" s="5">
        <v>275597148.32583332</v>
      </c>
      <c r="J785" s="5">
        <v>280389265.97249997</v>
      </c>
      <c r="K785" s="5">
        <v>284358347.80416662</v>
      </c>
      <c r="L785" s="5">
        <v>287587052.0358333</v>
      </c>
      <c r="M785" s="5">
        <v>288573631.35916668</v>
      </c>
      <c r="N785" s="5">
        <v>288052263.31166667</v>
      </c>
      <c r="O785" s="5">
        <v>287760736.69499999</v>
      </c>
      <c r="P785" s="5">
        <v>284679516.46166664</v>
      </c>
      <c r="Q785" s="5">
        <v>282675487.07500005</v>
      </c>
      <c r="R785" s="5">
        <v>280252491.12333339</v>
      </c>
      <c r="S785" s="5">
        <v>256993482.60833335</v>
      </c>
      <c r="T785" s="5">
        <v>232799621.6575</v>
      </c>
      <c r="U785" s="5">
        <v>207606070.0675</v>
      </c>
      <c r="V785" s="5">
        <v>183324204.21666667</v>
      </c>
      <c r="W785" s="5">
        <v>159096658.68416667</v>
      </c>
      <c r="X785" s="5">
        <v>134816000.45500001</v>
      </c>
      <c r="Y785" s="5">
        <v>111545168.17416666</v>
      </c>
      <c r="Z785" s="5">
        <v>88596635.737499997</v>
      </c>
      <c r="AA785" s="5">
        <v>64857415.461666666</v>
      </c>
      <c r="AB785" s="5">
        <v>43428211.50416667</v>
      </c>
      <c r="AC785" s="5">
        <v>21405352.5625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0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0</v>
      </c>
      <c r="CH785" s="5">
        <v>0</v>
      </c>
      <c r="CI785" s="5">
        <v>0</v>
      </c>
      <c r="CJ785" s="5">
        <v>0</v>
      </c>
      <c r="CK785" s="5">
        <v>0</v>
      </c>
      <c r="CL785" s="5">
        <v>0</v>
      </c>
      <c r="CM785" s="5">
        <v>0</v>
      </c>
      <c r="CN785" s="5">
        <v>0</v>
      </c>
      <c r="CO785" s="5">
        <v>0</v>
      </c>
      <c r="CP785" s="5">
        <v>0</v>
      </c>
      <c r="CQ785" s="5">
        <v>0</v>
      </c>
      <c r="CR785" s="5">
        <v>0</v>
      </c>
      <c r="CS785" s="5">
        <v>0</v>
      </c>
      <c r="CT785" s="5">
        <v>0</v>
      </c>
      <c r="CU785" s="5">
        <v>0</v>
      </c>
      <c r="CV785" s="5">
        <v>0</v>
      </c>
    </row>
    <row r="786" spans="2:100" s="1" customFormat="1" ht="14" x14ac:dyDescent="0.3">
      <c r="B786" s="1">
        <v>101</v>
      </c>
      <c r="C786" s="1" t="s">
        <v>64</v>
      </c>
      <c r="D786" s="5">
        <v>96934301.733333334</v>
      </c>
      <c r="E786" s="5">
        <v>96258101.428333327</v>
      </c>
      <c r="F786" s="5">
        <v>96359407.998333335</v>
      </c>
      <c r="G786" s="5">
        <v>96832780.719999984</v>
      </c>
      <c r="H786" s="5">
        <v>97557668.530833319</v>
      </c>
      <c r="I786" s="5">
        <v>98583443.589166656</v>
      </c>
      <c r="J786" s="5">
        <v>99960353.326666668</v>
      </c>
      <c r="K786" s="5">
        <v>101305573.22750001</v>
      </c>
      <c r="L786" s="5">
        <v>102694498.67666668</v>
      </c>
      <c r="M786" s="5">
        <v>104291578.08416669</v>
      </c>
      <c r="N786" s="5">
        <v>106121071.96750002</v>
      </c>
      <c r="O786" s="5">
        <v>107989560.99833333</v>
      </c>
      <c r="P786" s="5">
        <v>107249782.32833333</v>
      </c>
      <c r="Q786" s="5">
        <v>106726495.26916669</v>
      </c>
      <c r="R786" s="5">
        <v>106320482.84083335</v>
      </c>
      <c r="S786" s="5">
        <v>103763681.83833335</v>
      </c>
      <c r="T786" s="5">
        <v>100069736.95833336</v>
      </c>
      <c r="U786" s="5">
        <v>98131669.649166659</v>
      </c>
      <c r="V786" s="5">
        <v>96370700.614166662</v>
      </c>
      <c r="W786" s="5">
        <v>94762176.530833349</v>
      </c>
      <c r="X786" s="5">
        <v>93347940.355833337</v>
      </c>
      <c r="Y786" s="5">
        <v>92143858.209166661</v>
      </c>
      <c r="Z786" s="5">
        <v>91002604.445000008</v>
      </c>
      <c r="AA786" s="5">
        <v>90046551.484166667</v>
      </c>
      <c r="AB786" s="5">
        <v>89239583.832499996</v>
      </c>
      <c r="AC786" s="5">
        <v>88533819.125833333</v>
      </c>
      <c r="AD786" s="5">
        <v>88012200.719999999</v>
      </c>
      <c r="AE786" s="5">
        <v>89757759.17750001</v>
      </c>
      <c r="AF786" s="5">
        <v>92692778.901666656</v>
      </c>
      <c r="AG786" s="5">
        <v>92217087.608333349</v>
      </c>
      <c r="AH786" s="5">
        <v>91829822.390000001</v>
      </c>
      <c r="AI786" s="5">
        <v>91763851.311666667</v>
      </c>
      <c r="AJ786" s="5">
        <v>92207617.917500004</v>
      </c>
      <c r="AK786" s="5">
        <v>96366861.854166672</v>
      </c>
      <c r="AL786" s="5">
        <v>101960336.60250001</v>
      </c>
      <c r="AM786" s="5">
        <v>111340144.50083333</v>
      </c>
      <c r="AN786" s="5">
        <v>126124565.95583332</v>
      </c>
      <c r="AO786" s="5">
        <v>142522058.47833332</v>
      </c>
      <c r="AP786" s="5">
        <v>158687728.44166669</v>
      </c>
      <c r="AQ786" s="5">
        <v>175946373.92750001</v>
      </c>
      <c r="AR786" s="5">
        <v>193671260.57083333</v>
      </c>
      <c r="AS786" s="5">
        <v>213517616.76916668</v>
      </c>
      <c r="AT786" s="5">
        <v>233494572.33583334</v>
      </c>
      <c r="AU786" s="5">
        <v>255356431.45500001</v>
      </c>
      <c r="AV786" s="5">
        <v>276979802.87083334</v>
      </c>
      <c r="AW786" s="5">
        <v>293661679.78416663</v>
      </c>
      <c r="AX786" s="5">
        <v>309483896.42833334</v>
      </c>
      <c r="AY786" s="5">
        <v>319429210.22666663</v>
      </c>
      <c r="AZ786" s="5">
        <v>319182456.82166666</v>
      </c>
      <c r="BA786" s="5">
        <v>317795900.26583332</v>
      </c>
      <c r="BB786" s="5">
        <v>316430554.55500001</v>
      </c>
      <c r="BC786" s="5">
        <v>313558419.3483333</v>
      </c>
      <c r="BD786" s="5">
        <v>311498604.04583329</v>
      </c>
      <c r="BE786" s="5">
        <v>312350249.33416659</v>
      </c>
      <c r="BF786" s="5">
        <v>312674387.0983333</v>
      </c>
      <c r="BG786" s="5">
        <v>310454486.1875</v>
      </c>
      <c r="BH786" s="5">
        <v>310895344.80666667</v>
      </c>
      <c r="BI786" s="5">
        <v>312141918.60666662</v>
      </c>
      <c r="BJ786" s="5">
        <v>312715040.23416668</v>
      </c>
      <c r="BK786" s="5">
        <v>320614237.59499997</v>
      </c>
      <c r="BL786" s="5">
        <v>332964458.77416664</v>
      </c>
      <c r="BM786" s="5">
        <v>344445146.38083333</v>
      </c>
      <c r="BN786" s="5">
        <v>355639737.19999999</v>
      </c>
      <c r="BO786" s="5">
        <v>366629299.32666665</v>
      </c>
      <c r="BP786" s="5">
        <v>376334409.59833336</v>
      </c>
      <c r="BQ786" s="5">
        <v>381067283.87416667</v>
      </c>
      <c r="BR786" s="5">
        <v>385514241.16333336</v>
      </c>
      <c r="BS786" s="5">
        <v>392110813.72500008</v>
      </c>
      <c r="BT786" s="5">
        <v>395811383.03500003</v>
      </c>
      <c r="BU786" s="5">
        <v>398938506.78500003</v>
      </c>
      <c r="BV786" s="5">
        <v>402048903.87333328</v>
      </c>
      <c r="BW786" s="5">
        <v>400309038.55083328</v>
      </c>
      <c r="BX786" s="5">
        <v>398328637.72999996</v>
      </c>
      <c r="BY786" s="5">
        <v>396549897.01583332</v>
      </c>
      <c r="BZ786" s="5">
        <v>395065044.3083334</v>
      </c>
      <c r="CA786" s="5">
        <v>393332561.34500003</v>
      </c>
      <c r="CB786" s="5">
        <v>392931860.93666667</v>
      </c>
      <c r="CC786" s="5">
        <v>392263053.12833333</v>
      </c>
      <c r="CD786" s="5">
        <v>391378334.92916662</v>
      </c>
      <c r="CE786" s="5">
        <v>388530069.12583333</v>
      </c>
      <c r="CF786" s="5">
        <v>385429032.59833336</v>
      </c>
      <c r="CG786" s="5">
        <v>382377176.15166664</v>
      </c>
      <c r="CH786" s="5">
        <v>378682957.72916669</v>
      </c>
      <c r="CI786" s="5">
        <v>374427444.62000006</v>
      </c>
      <c r="CJ786" s="5">
        <v>368706066.18166667</v>
      </c>
      <c r="CK786" s="5">
        <v>362744345.61166668</v>
      </c>
      <c r="CL786" s="5">
        <v>356615077.38666666</v>
      </c>
      <c r="CM786" s="5">
        <v>351166256.80000001</v>
      </c>
      <c r="CN786" s="5">
        <v>344147100.41583329</v>
      </c>
      <c r="CO786" s="5">
        <v>339123266.28666663</v>
      </c>
      <c r="CP786" s="5">
        <v>334533591.29833335</v>
      </c>
      <c r="CQ786" s="5">
        <v>329926313.81333333</v>
      </c>
      <c r="CR786" s="5">
        <v>325454790.57666665</v>
      </c>
      <c r="CS786" s="5">
        <v>321544059.60916662</v>
      </c>
      <c r="CT786" s="5">
        <v>318063634.19166666</v>
      </c>
      <c r="CU786" s="5">
        <v>314579363.45583338</v>
      </c>
      <c r="CV786" s="5">
        <v>312799831.08999997</v>
      </c>
    </row>
    <row r="787" spans="2:100" s="1" customFormat="1" ht="14" x14ac:dyDescent="0.3">
      <c r="B787" s="1">
        <v>102</v>
      </c>
      <c r="C787" s="1" t="s">
        <v>51</v>
      </c>
      <c r="D787" s="5">
        <v>101608542.03083332</v>
      </c>
      <c r="E787" s="5">
        <v>99643851.81583333</v>
      </c>
      <c r="F787" s="5">
        <v>97958715.728333339</v>
      </c>
      <c r="G787" s="5">
        <v>95945662.225833341</v>
      </c>
      <c r="H787" s="5">
        <v>94781515.143333331</v>
      </c>
      <c r="I787" s="5">
        <v>93895396.634166658</v>
      </c>
      <c r="J787" s="5">
        <v>93865672.213333324</v>
      </c>
      <c r="K787" s="5">
        <v>93988451.531666681</v>
      </c>
      <c r="L787" s="5">
        <v>94850954.298333332</v>
      </c>
      <c r="M787" s="5">
        <v>95482942.792500004</v>
      </c>
      <c r="N787" s="5">
        <v>96933790.794166669</v>
      </c>
      <c r="O787" s="5">
        <v>99190023.997500002</v>
      </c>
      <c r="P787" s="5">
        <v>103039383.38166666</v>
      </c>
      <c r="Q787" s="5">
        <v>106273512.66833334</v>
      </c>
      <c r="R787" s="5">
        <v>109073257.015</v>
      </c>
      <c r="S787" s="5">
        <v>113185564.03833334</v>
      </c>
      <c r="T787" s="5">
        <v>116393298.74250001</v>
      </c>
      <c r="U787" s="5">
        <v>118870016.77666669</v>
      </c>
      <c r="V787" s="5">
        <v>120116932.95</v>
      </c>
      <c r="W787" s="5">
        <v>121381406.36</v>
      </c>
      <c r="X787" s="5">
        <v>121135189.47249998</v>
      </c>
      <c r="Y787" s="5">
        <v>121126372.54249997</v>
      </c>
      <c r="Z787" s="5">
        <v>120506520.09416665</v>
      </c>
      <c r="AA787" s="5">
        <v>118894602.22750001</v>
      </c>
      <c r="AB787" s="5">
        <v>115499688.82833336</v>
      </c>
      <c r="AC787" s="5">
        <v>113002507.765</v>
      </c>
      <c r="AD787" s="5">
        <v>110716347.71833335</v>
      </c>
      <c r="AE787" s="5">
        <v>107293062.51666667</v>
      </c>
      <c r="AF787" s="5">
        <v>104075589.75333335</v>
      </c>
      <c r="AG787" s="5">
        <v>101407026.0475</v>
      </c>
      <c r="AH787" s="5">
        <v>98811344.456666663</v>
      </c>
      <c r="AI787" s="5">
        <v>96227466.123333335</v>
      </c>
      <c r="AJ787" s="5">
        <v>94741137.717500016</v>
      </c>
      <c r="AK787" s="5">
        <v>93358501.296666682</v>
      </c>
      <c r="AL787" s="5">
        <v>92064687.295833349</v>
      </c>
      <c r="AM787" s="5">
        <v>90846337.044166669</v>
      </c>
      <c r="AN787" s="5">
        <v>89817467.849166676</v>
      </c>
      <c r="AO787" s="5">
        <v>88925735.07083334</v>
      </c>
      <c r="AP787" s="5">
        <v>88066516.772500008</v>
      </c>
      <c r="AQ787" s="5">
        <v>87198402.000000015</v>
      </c>
      <c r="AR787" s="5">
        <v>86323830.438333347</v>
      </c>
      <c r="AS787" s="5">
        <v>85473141.214166656</v>
      </c>
      <c r="AT787" s="5">
        <v>85063153.094166651</v>
      </c>
      <c r="AU787" s="5">
        <v>84594950.906666651</v>
      </c>
      <c r="AV787" s="5">
        <v>83937129.87666665</v>
      </c>
      <c r="AW787" s="5">
        <v>83170784.946666658</v>
      </c>
      <c r="AX787" s="5">
        <v>82353870.532499999</v>
      </c>
      <c r="AY787" s="5">
        <v>81504192.194999993</v>
      </c>
      <c r="AZ787" s="5">
        <v>75975727.025000006</v>
      </c>
      <c r="BA787" s="5">
        <v>70331180.603333339</v>
      </c>
      <c r="BB787" s="5">
        <v>64706805.328333326</v>
      </c>
      <c r="BC787" s="5">
        <v>59102792.762499996</v>
      </c>
      <c r="BD787" s="5">
        <v>53546958.12916667</v>
      </c>
      <c r="BE787" s="5">
        <v>48009261.138333343</v>
      </c>
      <c r="BF787" s="5">
        <v>42613651.624999993</v>
      </c>
      <c r="BG787" s="5">
        <v>36482678.843333334</v>
      </c>
      <c r="BH787" s="5">
        <v>30426817.661666665</v>
      </c>
      <c r="BI787" s="5">
        <v>24022245.342500001</v>
      </c>
      <c r="BJ787" s="5">
        <v>17681601.745833334</v>
      </c>
      <c r="BK787" s="5">
        <v>11374254.254166665</v>
      </c>
      <c r="BL787" s="5">
        <v>9733279.7475000005</v>
      </c>
      <c r="BM787" s="5">
        <v>8142305.4325000001</v>
      </c>
      <c r="BN787" s="5">
        <v>6600896.8666666672</v>
      </c>
      <c r="BO787" s="5">
        <v>5109407.8500000006</v>
      </c>
      <c r="BP787" s="5">
        <v>3669002.2591666668</v>
      </c>
      <c r="BQ787" s="5">
        <v>2278968.374166667</v>
      </c>
      <c r="BR787" s="5">
        <v>940405.11333333328</v>
      </c>
      <c r="BS787" s="5">
        <v>456167.30583333335</v>
      </c>
      <c r="BT787" s="5">
        <v>0</v>
      </c>
      <c r="BU787" s="5">
        <v>3306954.9791666665</v>
      </c>
      <c r="BV787" s="5">
        <v>6576245.8783333329</v>
      </c>
      <c r="BW787" s="5">
        <v>9772989.5633333325</v>
      </c>
      <c r="BX787" s="5">
        <v>12925743.123333333</v>
      </c>
      <c r="BY787" s="5">
        <v>16028287.835833333</v>
      </c>
      <c r="BZ787" s="5">
        <v>19106561.379999999</v>
      </c>
      <c r="CA787" s="5">
        <v>21967957.271666665</v>
      </c>
      <c r="CB787" s="5">
        <v>24783744.819999997</v>
      </c>
      <c r="CC787" s="5">
        <v>27553499.018333331</v>
      </c>
      <c r="CD787" s="5">
        <v>30290459.96833333</v>
      </c>
      <c r="CE787" s="5">
        <v>32998182.03083333</v>
      </c>
      <c r="CF787" s="5">
        <v>35672452.673333324</v>
      </c>
      <c r="CG787" s="5">
        <v>35006403.180833325</v>
      </c>
      <c r="CH787" s="5">
        <v>34366832.919166662</v>
      </c>
      <c r="CI787" s="5">
        <v>33768954.619166665</v>
      </c>
      <c r="CJ787" s="5">
        <v>33173089.430833329</v>
      </c>
      <c r="CK787" s="5">
        <v>32587490.318333331</v>
      </c>
      <c r="CL787" s="5">
        <v>31980151.767499998</v>
      </c>
      <c r="CM787" s="5">
        <v>31565837.536666665</v>
      </c>
      <c r="CN787" s="5">
        <v>31164953.475833341</v>
      </c>
      <c r="CO787" s="5">
        <v>30789222.005833339</v>
      </c>
      <c r="CP787" s="5">
        <v>30396587.75</v>
      </c>
      <c r="CQ787" s="5">
        <v>29973850.796666667</v>
      </c>
      <c r="CR787" s="5">
        <v>29560609.908333331</v>
      </c>
      <c r="CS787" s="5">
        <v>29142904.681666669</v>
      </c>
      <c r="CT787" s="5">
        <v>28693586.631666671</v>
      </c>
      <c r="CU787" s="5">
        <v>28236804.590833336</v>
      </c>
      <c r="CV787" s="5">
        <v>27769798.828333333</v>
      </c>
    </row>
    <row r="788" spans="2:100" s="1" customFormat="1" ht="14" x14ac:dyDescent="0.3">
      <c r="B788" s="1">
        <v>103</v>
      </c>
      <c r="C788" s="1" t="s">
        <v>65</v>
      </c>
      <c r="D788" s="5">
        <v>91863620.014999986</v>
      </c>
      <c r="E788" s="5">
        <v>89802839.824999988</v>
      </c>
      <c r="F788" s="5">
        <v>87195968.415000007</v>
      </c>
      <c r="G788" s="5">
        <v>84503511.8125</v>
      </c>
      <c r="H788" s="5">
        <v>81776921.102499992</v>
      </c>
      <c r="I788" s="5">
        <v>79094395.414999992</v>
      </c>
      <c r="J788" s="5">
        <v>76316196.845833331</v>
      </c>
      <c r="K788" s="5">
        <v>73511172.410000011</v>
      </c>
      <c r="L788" s="5">
        <v>70689409.895000011</v>
      </c>
      <c r="M788" s="5">
        <v>67741159.973333344</v>
      </c>
      <c r="N788" s="5">
        <v>64807582.390000008</v>
      </c>
      <c r="O788" s="5">
        <v>61851308.026666671</v>
      </c>
      <c r="P788" s="5">
        <v>59158117.085000001</v>
      </c>
      <c r="Q788" s="5">
        <v>56456894.026666664</v>
      </c>
      <c r="R788" s="5">
        <v>54191948.776666671</v>
      </c>
      <c r="S788" s="5">
        <v>52153186.62833333</v>
      </c>
      <c r="T788" s="5">
        <v>50110599.001666665</v>
      </c>
      <c r="U788" s="5">
        <v>48032999.710000001</v>
      </c>
      <c r="V788" s="5">
        <v>47221610.995000005</v>
      </c>
      <c r="W788" s="5">
        <v>46452046.839999996</v>
      </c>
      <c r="X788" s="5">
        <v>45712682.06166666</v>
      </c>
      <c r="Y788" s="5">
        <v>45340647.030833334</v>
      </c>
      <c r="Z788" s="5">
        <v>44999139.603333332</v>
      </c>
      <c r="AA788" s="5">
        <v>44697663.714999996</v>
      </c>
      <c r="AB788" s="5">
        <v>44575021.7425</v>
      </c>
      <c r="AC788" s="5">
        <v>44491490.442499995</v>
      </c>
      <c r="AD788" s="5">
        <v>44496170.842499994</v>
      </c>
      <c r="AE788" s="5">
        <v>44539213.259166665</v>
      </c>
      <c r="AF788" s="5">
        <v>44640209.063333333</v>
      </c>
      <c r="AG788" s="5">
        <v>44774700.230833329</v>
      </c>
      <c r="AH788" s="5">
        <v>44327746.508333333</v>
      </c>
      <c r="AI788" s="5">
        <v>43862903.652499996</v>
      </c>
      <c r="AJ788" s="5">
        <v>43400662.828333341</v>
      </c>
      <c r="AK788" s="5">
        <v>42945123.736666664</v>
      </c>
      <c r="AL788" s="5">
        <v>42493475.841666661</v>
      </c>
      <c r="AM788" s="5">
        <v>42036727.208333336</v>
      </c>
      <c r="AN788" s="5">
        <v>41589996.711666666</v>
      </c>
      <c r="AO788" s="5">
        <v>41146491.602499999</v>
      </c>
      <c r="AP788" s="5">
        <v>40707312.039999999</v>
      </c>
      <c r="AQ788" s="5">
        <v>40300202.655000009</v>
      </c>
      <c r="AR788" s="5">
        <v>39897143.851666667</v>
      </c>
      <c r="AS788" s="5">
        <v>39503864.223333329</v>
      </c>
      <c r="AT788" s="5">
        <v>39108144.965000004</v>
      </c>
      <c r="AU788" s="5">
        <v>38730056.577500001</v>
      </c>
      <c r="AV788" s="5">
        <v>39016684.970000006</v>
      </c>
      <c r="AW788" s="5">
        <v>39377745.202500008</v>
      </c>
      <c r="AX788" s="5">
        <v>39742812.350000001</v>
      </c>
      <c r="AY788" s="5">
        <v>40117473.414166674</v>
      </c>
      <c r="AZ788" s="5">
        <v>40568979.450833343</v>
      </c>
      <c r="BA788" s="5">
        <v>40864645.101666667</v>
      </c>
      <c r="BB788" s="5">
        <v>41126667.756666668</v>
      </c>
      <c r="BC788" s="5">
        <v>41453275.545000002</v>
      </c>
      <c r="BD788" s="5">
        <v>41768667.504166663</v>
      </c>
      <c r="BE788" s="5">
        <v>42085042.426666662</v>
      </c>
      <c r="BF788" s="5">
        <v>42207899.63583333</v>
      </c>
      <c r="BG788" s="5">
        <v>40991904.037500001</v>
      </c>
      <c r="BH788" s="5">
        <v>39103239.975833334</v>
      </c>
      <c r="BI788" s="5">
        <v>37215550.182499997</v>
      </c>
      <c r="BJ788" s="5">
        <v>35310691.779166661</v>
      </c>
      <c r="BK788" s="5">
        <v>33390264.183333337</v>
      </c>
      <c r="BL788" s="5">
        <v>31454552.499166671</v>
      </c>
      <c r="BM788" s="5">
        <v>28124511.355833337</v>
      </c>
      <c r="BN788" s="5">
        <v>26827689.880833339</v>
      </c>
      <c r="BO788" s="5">
        <v>28419241.569166671</v>
      </c>
      <c r="BP788" s="5">
        <v>32770805.993333336</v>
      </c>
      <c r="BQ788" s="5">
        <v>36839505.81666667</v>
      </c>
      <c r="BR788" s="5">
        <v>40901220.954166673</v>
      </c>
      <c r="BS788" s="5">
        <v>46020122.88583333</v>
      </c>
      <c r="BT788" s="5">
        <v>52527194.619999997</v>
      </c>
      <c r="BU788" s="5">
        <v>58756126.875</v>
      </c>
      <c r="BV788" s="5">
        <v>64711389.817499995</v>
      </c>
      <c r="BW788" s="5">
        <v>70385765.551666662</v>
      </c>
      <c r="BX788" s="5">
        <v>73894588.766666666</v>
      </c>
      <c r="BY788" s="5">
        <v>78776201.25833334</v>
      </c>
      <c r="BZ788" s="5">
        <v>81483984.627499998</v>
      </c>
      <c r="CA788" s="5">
        <v>81119352.068333328</v>
      </c>
      <c r="CB788" s="5">
        <v>77829749.040833339</v>
      </c>
      <c r="CC788" s="5">
        <v>74642819.084999993</v>
      </c>
      <c r="CD788" s="5">
        <v>71534670.072500005</v>
      </c>
      <c r="CE788" s="5">
        <v>68533099.103333339</v>
      </c>
      <c r="CF788" s="5">
        <v>63973795.058333337</v>
      </c>
      <c r="CG788" s="5">
        <v>59492434.626666673</v>
      </c>
      <c r="CH788" s="5">
        <v>57481193.229166679</v>
      </c>
      <c r="CI788" s="5">
        <v>54949023.930833332</v>
      </c>
      <c r="CJ788" s="5">
        <v>54513990.479999989</v>
      </c>
      <c r="CK788" s="5">
        <v>54196771.964999996</v>
      </c>
      <c r="CL788" s="5">
        <v>53999303.313333333</v>
      </c>
      <c r="CM788" s="5">
        <v>53919771.499999993</v>
      </c>
      <c r="CN788" s="5">
        <v>53957453.397500001</v>
      </c>
      <c r="CO788" s="5">
        <v>54117593.680833332</v>
      </c>
      <c r="CP788" s="5">
        <v>54395916.240000002</v>
      </c>
      <c r="CQ788" s="5">
        <v>54796277.335833333</v>
      </c>
      <c r="CR788" s="5">
        <v>55316928.739999987</v>
      </c>
      <c r="CS788" s="5">
        <v>59181020.44666668</v>
      </c>
      <c r="CT788" s="5">
        <v>60804951.447500013</v>
      </c>
      <c r="CU788" s="5">
        <v>63177257.375</v>
      </c>
      <c r="CV788" s="5">
        <v>68322722.408333331</v>
      </c>
    </row>
    <row r="789" spans="2:100" s="1" customFormat="1" ht="14" x14ac:dyDescent="0.3">
      <c r="B789" s="1">
        <v>104</v>
      </c>
      <c r="C789" s="1" t="s">
        <v>47</v>
      </c>
      <c r="D789" s="5">
        <v>84065854.126666665</v>
      </c>
      <c r="E789" s="5">
        <v>87909790.543333337</v>
      </c>
      <c r="F789" s="5">
        <v>91115256.06583333</v>
      </c>
      <c r="G789" s="5">
        <v>92041163.109999999</v>
      </c>
      <c r="H789" s="5">
        <v>93603013.514166668</v>
      </c>
      <c r="I789" s="5">
        <v>95249455.228333309</v>
      </c>
      <c r="J789" s="5">
        <v>98265266.319999993</v>
      </c>
      <c r="K789" s="5">
        <v>101917791.72500001</v>
      </c>
      <c r="L789" s="5">
        <v>109696366.78583334</v>
      </c>
      <c r="M789" s="5">
        <v>116132917.87750001</v>
      </c>
      <c r="N789" s="5">
        <v>124836707.50583334</v>
      </c>
      <c r="O789" s="5">
        <v>134845931.38083336</v>
      </c>
      <c r="P789" s="5">
        <v>147643010.60499999</v>
      </c>
      <c r="Q789" s="5">
        <v>160505777.29083335</v>
      </c>
      <c r="R789" s="5">
        <v>174531726.94333336</v>
      </c>
      <c r="S789" s="5">
        <v>189949336.79416665</v>
      </c>
      <c r="T789" s="5">
        <v>202941171.78083333</v>
      </c>
      <c r="U789" s="5">
        <v>213822783.29666671</v>
      </c>
      <c r="V789" s="5">
        <v>221310772.17166671</v>
      </c>
      <c r="W789" s="5">
        <v>229421867.07666671</v>
      </c>
      <c r="X789" s="5">
        <v>234054648.80166665</v>
      </c>
      <c r="Y789" s="5">
        <v>235386138.70250002</v>
      </c>
      <c r="Z789" s="5">
        <v>231436955.76750004</v>
      </c>
      <c r="AA789" s="5">
        <v>226365940.36583331</v>
      </c>
      <c r="AB789" s="5">
        <v>216689585.03083333</v>
      </c>
      <c r="AC789" s="5">
        <v>208905324.82333329</v>
      </c>
      <c r="AD789" s="5">
        <v>199781180.11166665</v>
      </c>
      <c r="AE789" s="5">
        <v>190183637.06416667</v>
      </c>
      <c r="AF789" s="5">
        <v>182079073.27166665</v>
      </c>
      <c r="AG789" s="5">
        <v>174302882.21583334</v>
      </c>
      <c r="AH789" s="5">
        <v>167122571.15666667</v>
      </c>
      <c r="AI789" s="5">
        <v>159231747.91833335</v>
      </c>
      <c r="AJ789" s="5">
        <v>151914882.13</v>
      </c>
      <c r="AK789" s="5">
        <v>150121936.76333335</v>
      </c>
      <c r="AL789" s="5">
        <v>151039559.6875</v>
      </c>
      <c r="AM789" s="5">
        <v>151269948.39500001</v>
      </c>
      <c r="AN789" s="5">
        <v>153057229.37333331</v>
      </c>
      <c r="AO789" s="5">
        <v>152898974.29583332</v>
      </c>
      <c r="AP789" s="5">
        <v>153675527.13166669</v>
      </c>
      <c r="AQ789" s="5">
        <v>154699726.66416666</v>
      </c>
      <c r="AR789" s="5">
        <v>154947075.42583334</v>
      </c>
      <c r="AS789" s="5">
        <v>155791869.87166667</v>
      </c>
      <c r="AT789" s="5">
        <v>156819118.46166667</v>
      </c>
      <c r="AU789" s="5">
        <v>158171596.24333334</v>
      </c>
      <c r="AV789" s="5">
        <v>159241433.72083333</v>
      </c>
      <c r="AW789" s="5">
        <v>159724233.93333334</v>
      </c>
      <c r="AX789" s="5">
        <v>160391897.83750001</v>
      </c>
      <c r="AY789" s="5">
        <v>161482767.26499999</v>
      </c>
      <c r="AZ789" s="5">
        <v>164509191.49666667</v>
      </c>
      <c r="BA789" s="5">
        <v>163789279.19833335</v>
      </c>
      <c r="BB789" s="5">
        <v>163138872.66416666</v>
      </c>
      <c r="BC789" s="5">
        <v>162182402.31833333</v>
      </c>
      <c r="BD789" s="5">
        <v>161092372.49916667</v>
      </c>
      <c r="BE789" s="5">
        <v>158896170.73083332</v>
      </c>
      <c r="BF789" s="5">
        <v>155459959.81500003</v>
      </c>
      <c r="BG789" s="5">
        <v>151297932.26250002</v>
      </c>
      <c r="BH789" s="5">
        <v>147405825.01583335</v>
      </c>
      <c r="BI789" s="5">
        <v>143307045.22333333</v>
      </c>
      <c r="BJ789" s="5">
        <v>139390430.46333334</v>
      </c>
      <c r="BK789" s="5">
        <v>136373818.41916665</v>
      </c>
      <c r="BL789" s="5">
        <v>133360229.72166665</v>
      </c>
      <c r="BM789" s="5">
        <v>133874876.7025</v>
      </c>
      <c r="BN789" s="5">
        <v>134249643.49000001</v>
      </c>
      <c r="BO789" s="5">
        <v>134922737.64750001</v>
      </c>
      <c r="BP789" s="5">
        <v>135736006.4075</v>
      </c>
      <c r="BQ789" s="5">
        <v>136454464.73333335</v>
      </c>
      <c r="BR789" s="5">
        <v>138297781.00833336</v>
      </c>
      <c r="BS789" s="5">
        <v>140024182.91916668</v>
      </c>
      <c r="BT789" s="5">
        <v>142952584.46833333</v>
      </c>
      <c r="BU789" s="5">
        <v>145809221.11750004</v>
      </c>
      <c r="BV789" s="5">
        <v>148709391.91249999</v>
      </c>
      <c r="BW789" s="5">
        <v>151518018.5325</v>
      </c>
      <c r="BX789" s="5">
        <v>154346903.58333331</v>
      </c>
      <c r="BY789" s="5">
        <v>157305392.20250002</v>
      </c>
      <c r="BZ789" s="5">
        <v>160435329.715</v>
      </c>
      <c r="CA789" s="5">
        <v>163342454.35583335</v>
      </c>
      <c r="CB789" s="5">
        <v>166747336.6825</v>
      </c>
      <c r="CC789" s="5">
        <v>170171581.8475</v>
      </c>
      <c r="CD789" s="5">
        <v>173424579.1525</v>
      </c>
      <c r="CE789" s="5">
        <v>178259063.73666668</v>
      </c>
      <c r="CF789" s="5">
        <v>181934137.51166666</v>
      </c>
      <c r="CG789" s="5">
        <v>185495194.79250002</v>
      </c>
      <c r="CH789" s="5">
        <v>189159808.08166668</v>
      </c>
      <c r="CI789" s="5">
        <v>192920874.14750004</v>
      </c>
      <c r="CJ789" s="5">
        <v>194466376.64416671</v>
      </c>
      <c r="CK789" s="5">
        <v>196903595.06750003</v>
      </c>
      <c r="CL789" s="5">
        <v>199204628.49166667</v>
      </c>
      <c r="CM789" s="5">
        <v>201524891.20000002</v>
      </c>
      <c r="CN789" s="5">
        <v>203273663.90583333</v>
      </c>
      <c r="CO789" s="5">
        <v>209775642.79083335</v>
      </c>
      <c r="CP789" s="5">
        <v>216061361.40833333</v>
      </c>
      <c r="CQ789" s="5">
        <v>220862750.80833331</v>
      </c>
      <c r="CR789" s="5">
        <v>225811289.25750002</v>
      </c>
      <c r="CS789" s="5">
        <v>230585352.32750002</v>
      </c>
      <c r="CT789" s="5">
        <v>235286924.99833333</v>
      </c>
      <c r="CU789" s="5">
        <v>240081351.68999997</v>
      </c>
      <c r="CV789" s="5">
        <v>250486838.01249996</v>
      </c>
    </row>
    <row r="790" spans="2:100" s="1" customFormat="1" ht="14" x14ac:dyDescent="0.3">
      <c r="B790" s="1">
        <v>106</v>
      </c>
      <c r="C790" s="1" t="s">
        <v>46</v>
      </c>
      <c r="D790" s="5">
        <v>22843719.434166666</v>
      </c>
      <c r="E790" s="5">
        <v>24205586.849999998</v>
      </c>
      <c r="F790" s="5">
        <v>24136556.75</v>
      </c>
      <c r="G790" s="5">
        <v>23516881.933333334</v>
      </c>
      <c r="H790" s="5">
        <v>21761879.316666666</v>
      </c>
      <c r="I790" s="5">
        <v>20504612.065000001</v>
      </c>
      <c r="J790" s="5">
        <v>18783043.796666671</v>
      </c>
      <c r="K790" s="5">
        <v>17157695.848333333</v>
      </c>
      <c r="L790" s="5">
        <v>16245380.369166665</v>
      </c>
      <c r="M790" s="5">
        <v>15229407.024999999</v>
      </c>
      <c r="N790" s="5">
        <v>14599904.192500001</v>
      </c>
      <c r="O790" s="5">
        <v>13906085.618333332</v>
      </c>
      <c r="P790" s="5">
        <v>14952476.397500001</v>
      </c>
      <c r="Q790" s="5">
        <v>15956347.015000001</v>
      </c>
      <c r="R790" s="5">
        <v>18392094.065000001</v>
      </c>
      <c r="S790" s="5">
        <v>20537132.817499999</v>
      </c>
      <c r="T790" s="5">
        <v>22700397.370000001</v>
      </c>
      <c r="U790" s="5">
        <v>24532776.072500002</v>
      </c>
      <c r="V790" s="5">
        <v>26139147.330833331</v>
      </c>
      <c r="W790" s="5">
        <v>29203899.037500005</v>
      </c>
      <c r="X790" s="5">
        <v>31720462.85083333</v>
      </c>
      <c r="Y790" s="5">
        <v>34179375.366666667</v>
      </c>
      <c r="Z790" s="5">
        <v>35854120.862500004</v>
      </c>
      <c r="AA790" s="5">
        <v>37765673.353333332</v>
      </c>
      <c r="AB790" s="5">
        <v>39454693.262499996</v>
      </c>
      <c r="AC790" s="5">
        <v>41085239.026666664</v>
      </c>
      <c r="AD790" s="5">
        <v>41462532.021666668</v>
      </c>
      <c r="AE790" s="5">
        <v>40856476.706666671</v>
      </c>
      <c r="AF790" s="5">
        <v>39989252.602500007</v>
      </c>
      <c r="AG790" s="5">
        <v>39103829.464999996</v>
      </c>
      <c r="AH790" s="5">
        <v>37529161.454166673</v>
      </c>
      <c r="AI790" s="5">
        <v>34560752.276666664</v>
      </c>
      <c r="AJ790" s="5">
        <v>31336563.813333333</v>
      </c>
      <c r="AK790" s="5">
        <v>28524858.997500002</v>
      </c>
      <c r="AL790" s="5">
        <v>26286630.198333338</v>
      </c>
      <c r="AM790" s="5">
        <v>25038453.754166674</v>
      </c>
      <c r="AN790" s="5">
        <v>21532519.678333331</v>
      </c>
      <c r="AO790" s="5">
        <v>17736431.988333333</v>
      </c>
      <c r="AP790" s="5">
        <v>14747428.956666665</v>
      </c>
      <c r="AQ790" s="5">
        <v>15474613.869166667</v>
      </c>
      <c r="AR790" s="5">
        <v>17057808.979166668</v>
      </c>
      <c r="AS790" s="5">
        <v>22476777.127499998</v>
      </c>
      <c r="AT790" s="5">
        <v>28217441.52416667</v>
      </c>
      <c r="AU790" s="5">
        <v>33284823.295000002</v>
      </c>
      <c r="AV790" s="5">
        <v>37929241.1325</v>
      </c>
      <c r="AW790" s="5">
        <v>41804260.36416667</v>
      </c>
      <c r="AX790" s="5">
        <v>45906106.292499997</v>
      </c>
      <c r="AY790" s="5">
        <v>51252169.219999999</v>
      </c>
      <c r="AZ790" s="5">
        <v>55847385.804166667</v>
      </c>
      <c r="BA790" s="5">
        <v>60957413.731666662</v>
      </c>
      <c r="BB790" s="5">
        <v>67897171.836666673</v>
      </c>
      <c r="BC790" s="5">
        <v>71566560.804166675</v>
      </c>
      <c r="BD790" s="5">
        <v>75278691.040833339</v>
      </c>
      <c r="BE790" s="5">
        <v>73735007.625</v>
      </c>
      <c r="BF790" s="5">
        <v>72620885.851666659</v>
      </c>
      <c r="BG790" s="5">
        <v>71852132.856666669</v>
      </c>
      <c r="BH790" s="5">
        <v>72347010.834166661</v>
      </c>
      <c r="BI790" s="5">
        <v>73128334.459166646</v>
      </c>
      <c r="BJ790" s="5">
        <v>73289284.339166656</v>
      </c>
      <c r="BK790" s="5">
        <v>70811418.196666673</v>
      </c>
      <c r="BL790" s="5">
        <v>68685762.55250001</v>
      </c>
      <c r="BM790" s="5">
        <v>66507200.713333338</v>
      </c>
      <c r="BN790" s="5">
        <v>63426692.503333338</v>
      </c>
      <c r="BO790" s="5">
        <v>64285081.31666667</v>
      </c>
      <c r="BP790" s="5">
        <v>64099341.770833336</v>
      </c>
      <c r="BQ790" s="5">
        <v>64936892.646666668</v>
      </c>
      <c r="BR790" s="5">
        <v>68254496.61333333</v>
      </c>
      <c r="BS790" s="5">
        <v>71439461.701666653</v>
      </c>
      <c r="BT790" s="5">
        <v>74358182.747499987</v>
      </c>
      <c r="BU790" s="5">
        <v>77324870.662500009</v>
      </c>
      <c r="BV790" s="5">
        <v>80418438.017499998</v>
      </c>
      <c r="BW790" s="5">
        <v>84468570.789166674</v>
      </c>
      <c r="BX790" s="5">
        <v>89164168.929166675</v>
      </c>
      <c r="BY790" s="5">
        <v>93636689.372500002</v>
      </c>
      <c r="BZ790" s="5">
        <v>97303864.3241667</v>
      </c>
      <c r="CA790" s="5">
        <v>97593481.931666672</v>
      </c>
      <c r="CB790" s="5">
        <v>98628589.477500007</v>
      </c>
      <c r="CC790" s="5">
        <v>99584953.80583334</v>
      </c>
      <c r="CD790" s="5">
        <v>98619725.400000021</v>
      </c>
      <c r="CE790" s="5">
        <v>97692101.630833328</v>
      </c>
      <c r="CF790" s="5">
        <v>96102531.435833335</v>
      </c>
      <c r="CG790" s="5">
        <v>94728570.389166653</v>
      </c>
      <c r="CH790" s="5">
        <v>93188368.216666654</v>
      </c>
      <c r="CI790" s="5">
        <v>90788337.611666664</v>
      </c>
      <c r="CJ790" s="5">
        <v>88774918.798333332</v>
      </c>
      <c r="CK790" s="5">
        <v>86429983.412499994</v>
      </c>
      <c r="CL790" s="5">
        <v>83724820.270833328</v>
      </c>
      <c r="CM790" s="5">
        <v>81120782.953333333</v>
      </c>
      <c r="CN790" s="5">
        <v>77912913.244166657</v>
      </c>
      <c r="CO790" s="5">
        <v>75160337.431666672</v>
      </c>
      <c r="CP790" s="5">
        <v>72142898.780833334</v>
      </c>
      <c r="CQ790" s="5">
        <v>68573114.967500001</v>
      </c>
      <c r="CR790" s="5">
        <v>66445367.232500009</v>
      </c>
      <c r="CS790" s="5">
        <v>64246893.607500009</v>
      </c>
      <c r="CT790" s="5">
        <v>62278148.209166668</v>
      </c>
      <c r="CU790" s="5">
        <v>60391662.912500001</v>
      </c>
      <c r="CV790" s="5">
        <v>57689498.850833334</v>
      </c>
    </row>
    <row r="791" spans="2:100" s="1" customFormat="1" ht="14" x14ac:dyDescent="0.3">
      <c r="B791" s="1">
        <v>107</v>
      </c>
      <c r="C791" s="1" t="s">
        <v>30</v>
      </c>
      <c r="D791" s="5">
        <v>74166985.439999983</v>
      </c>
      <c r="E791" s="5">
        <v>75968747.694166645</v>
      </c>
      <c r="F791" s="5">
        <v>78670656.814999998</v>
      </c>
      <c r="G791" s="5">
        <v>79725802.979166672</v>
      </c>
      <c r="H791" s="5">
        <v>80341708.13166666</v>
      </c>
      <c r="I791" s="5">
        <v>81075457.690833345</v>
      </c>
      <c r="J791" s="5">
        <v>81795352.284999996</v>
      </c>
      <c r="K791" s="5">
        <v>82005289.891666681</v>
      </c>
      <c r="L791" s="5">
        <v>82267441.51166667</v>
      </c>
      <c r="M791" s="5">
        <v>82586602.514166668</v>
      </c>
      <c r="N791" s="5">
        <v>84103345.01166667</v>
      </c>
      <c r="O791" s="5">
        <v>85325830.234999999</v>
      </c>
      <c r="P791" s="5">
        <v>86385748.131666675</v>
      </c>
      <c r="Q791" s="5">
        <v>87450340.560000002</v>
      </c>
      <c r="R791" s="5">
        <v>87646428.644166663</v>
      </c>
      <c r="S791" s="5">
        <v>88529996.696666673</v>
      </c>
      <c r="T791" s="5">
        <v>89654171.819999993</v>
      </c>
      <c r="U791" s="5">
        <v>90807765.442499995</v>
      </c>
      <c r="V791" s="5">
        <v>92188141.462499991</v>
      </c>
      <c r="W791" s="5">
        <v>93851989.776666686</v>
      </c>
      <c r="X791" s="5">
        <v>95553575.653333321</v>
      </c>
      <c r="Y791" s="5">
        <v>97355597.006666675</v>
      </c>
      <c r="Z791" s="5">
        <v>97948286.417500004</v>
      </c>
      <c r="AA791" s="5">
        <v>98592346.986666664</v>
      </c>
      <c r="AB791" s="5">
        <v>99353308.200833336</v>
      </c>
      <c r="AC791" s="5">
        <v>100135698.96499999</v>
      </c>
      <c r="AD791" s="5">
        <v>101028409.45333333</v>
      </c>
      <c r="AE791" s="5">
        <v>101914519.13583334</v>
      </c>
      <c r="AF791" s="5">
        <v>102709447.52750002</v>
      </c>
      <c r="AG791" s="5">
        <v>103401548.87083334</v>
      </c>
      <c r="AH791" s="5">
        <v>104079707.49583334</v>
      </c>
      <c r="AI791" s="5">
        <v>106019968.87499999</v>
      </c>
      <c r="AJ791" s="5">
        <v>107968311.25500001</v>
      </c>
      <c r="AK791" s="5">
        <v>110031953.07833332</v>
      </c>
      <c r="AL791" s="5">
        <v>111565994.62833332</v>
      </c>
      <c r="AM791" s="5">
        <v>113135876.31333332</v>
      </c>
      <c r="AN791" s="5">
        <v>114745723.60083334</v>
      </c>
      <c r="AO791" s="5">
        <v>116442945.91500001</v>
      </c>
      <c r="AP791" s="5">
        <v>118010952.13416666</v>
      </c>
      <c r="AQ791" s="5">
        <v>119489493.3775</v>
      </c>
      <c r="AR791" s="5">
        <v>122239459.33916666</v>
      </c>
      <c r="AS791" s="5">
        <v>126412676.11583333</v>
      </c>
      <c r="AT791" s="5">
        <v>130703926.73916666</v>
      </c>
      <c r="AU791" s="5">
        <v>134619985.63333333</v>
      </c>
      <c r="AV791" s="5">
        <v>138475748.0325</v>
      </c>
      <c r="AW791" s="5">
        <v>141528217.40166667</v>
      </c>
      <c r="AX791" s="5">
        <v>145332634.07583335</v>
      </c>
      <c r="AY791" s="5">
        <v>149158448.0925</v>
      </c>
      <c r="AZ791" s="5">
        <v>155723188.66083336</v>
      </c>
      <c r="BA791" s="5">
        <v>162485993.18166667</v>
      </c>
      <c r="BB791" s="5">
        <v>170873879.67833334</v>
      </c>
      <c r="BC791" s="5">
        <v>182009730.36249998</v>
      </c>
      <c r="BD791" s="5">
        <v>192130302.08416665</v>
      </c>
      <c r="BE791" s="5">
        <v>200361110.21249998</v>
      </c>
      <c r="BF791" s="5">
        <v>207599241.73249999</v>
      </c>
      <c r="BG791" s="5">
        <v>213411431.84999999</v>
      </c>
      <c r="BH791" s="5">
        <v>218601583.96083331</v>
      </c>
      <c r="BI791" s="5">
        <v>222175073.47333333</v>
      </c>
      <c r="BJ791" s="5">
        <v>225517769.74750003</v>
      </c>
      <c r="BK791" s="5">
        <v>228067794.30249998</v>
      </c>
      <c r="BL791" s="5">
        <v>227790429.98749998</v>
      </c>
      <c r="BM791" s="5">
        <v>227123677.6875</v>
      </c>
      <c r="BN791" s="5">
        <v>224430396.82749999</v>
      </c>
      <c r="BO791" s="5">
        <v>219313592.10916671</v>
      </c>
      <c r="BP791" s="5">
        <v>213654986.5566667</v>
      </c>
      <c r="BQ791" s="5">
        <v>208408624.17583334</v>
      </c>
      <c r="BR791" s="5">
        <v>202747815.46000001</v>
      </c>
      <c r="BS791" s="5">
        <v>197645814.36416671</v>
      </c>
      <c r="BT791" s="5">
        <v>193163278.92916667</v>
      </c>
      <c r="BU791" s="5">
        <v>190823451.76333332</v>
      </c>
      <c r="BV791" s="5">
        <v>190257908.87083331</v>
      </c>
      <c r="BW791" s="5">
        <v>190407478.60916665</v>
      </c>
      <c r="BX791" s="5">
        <v>190655769.46916667</v>
      </c>
      <c r="BY791" s="5">
        <v>191160503.58750001</v>
      </c>
      <c r="BZ791" s="5">
        <v>192128699.38083336</v>
      </c>
      <c r="CA791" s="5">
        <v>192933294.91499999</v>
      </c>
      <c r="CB791" s="5">
        <v>194214629.24833336</v>
      </c>
      <c r="CC791" s="5">
        <v>195701818.61666667</v>
      </c>
      <c r="CD791" s="5">
        <v>198434519.67416668</v>
      </c>
      <c r="CE791" s="5">
        <v>201364564.70083335</v>
      </c>
      <c r="CF791" s="5">
        <v>204552461.80166671</v>
      </c>
      <c r="CG791" s="5">
        <v>208215864.7491667</v>
      </c>
      <c r="CH791" s="5">
        <v>210422062.27250004</v>
      </c>
      <c r="CI791" s="5">
        <v>212761663.80083334</v>
      </c>
      <c r="CJ791" s="5">
        <v>219456653.92333332</v>
      </c>
      <c r="CK791" s="5">
        <v>226321060.33333328</v>
      </c>
      <c r="CL791" s="5">
        <v>233258517.74416664</v>
      </c>
      <c r="CM791" s="5">
        <v>239477691.49249998</v>
      </c>
      <c r="CN791" s="5">
        <v>250692683.39999998</v>
      </c>
      <c r="CO791" s="5">
        <v>262105446.85749996</v>
      </c>
      <c r="CP791" s="5">
        <v>272733211.70749998</v>
      </c>
      <c r="CQ791" s="5">
        <v>283420954.63249993</v>
      </c>
      <c r="CR791" s="5">
        <v>294110965.99166662</v>
      </c>
      <c r="CS791" s="5">
        <v>303813920.09999996</v>
      </c>
      <c r="CT791" s="5">
        <v>315686874.29083335</v>
      </c>
      <c r="CU791" s="5">
        <v>327991166.56999999</v>
      </c>
      <c r="CV791" s="5">
        <v>334588967.2191667</v>
      </c>
    </row>
    <row r="792" spans="2:100" s="1" customFormat="1" ht="14" x14ac:dyDescent="0.3">
      <c r="B792" s="1">
        <v>108</v>
      </c>
      <c r="C792" s="1" t="s">
        <v>42</v>
      </c>
      <c r="D792" s="5">
        <v>80844151.87666668</v>
      </c>
      <c r="E792" s="5">
        <v>80489002.031666681</v>
      </c>
      <c r="F792" s="5">
        <v>80136995.624166682</v>
      </c>
      <c r="G792" s="5">
        <v>78732312.640000015</v>
      </c>
      <c r="H792" s="5">
        <v>77033980.987500027</v>
      </c>
      <c r="I792" s="5">
        <v>75623557.145000026</v>
      </c>
      <c r="J792" s="5">
        <v>73840966.113333344</v>
      </c>
      <c r="K792" s="5">
        <v>72245819.766666666</v>
      </c>
      <c r="L792" s="5">
        <v>70428980.775833324</v>
      </c>
      <c r="M792" s="5">
        <v>67814409.282499984</v>
      </c>
      <c r="N792" s="5">
        <v>65025871.392500006</v>
      </c>
      <c r="O792" s="5">
        <v>62476903.949166656</v>
      </c>
      <c r="P792" s="5">
        <v>58876434.589166671</v>
      </c>
      <c r="Q792" s="5">
        <v>55738045.860833347</v>
      </c>
      <c r="R792" s="5">
        <v>52387464.039999999</v>
      </c>
      <c r="S792" s="5">
        <v>50045314.0625</v>
      </c>
      <c r="T792" s="5">
        <v>47782541.008333333</v>
      </c>
      <c r="U792" s="5">
        <v>45295311.905833334</v>
      </c>
      <c r="V792" s="5">
        <v>42833857.577499993</v>
      </c>
      <c r="W792" s="5">
        <v>40462780.761666663</v>
      </c>
      <c r="X792" s="5">
        <v>38190646.394166671</v>
      </c>
      <c r="Y792" s="5">
        <v>36803386.44416666</v>
      </c>
      <c r="Z792" s="5">
        <v>35473766.373333327</v>
      </c>
      <c r="AA792" s="5">
        <v>34224369.584166668</v>
      </c>
      <c r="AB792" s="5">
        <v>33859163.829999998</v>
      </c>
      <c r="AC792" s="5">
        <v>33504837.757500004</v>
      </c>
      <c r="AD792" s="5">
        <v>33630944.502499998</v>
      </c>
      <c r="AE792" s="5">
        <v>33755198.439166665</v>
      </c>
      <c r="AF792" s="5">
        <v>33951605.301666662</v>
      </c>
      <c r="AG792" s="5">
        <v>34214586.674999997</v>
      </c>
      <c r="AH792" s="5">
        <v>34664180.749166667</v>
      </c>
      <c r="AI792" s="5">
        <v>35102027.4925</v>
      </c>
      <c r="AJ792" s="5">
        <v>35509161.704166666</v>
      </c>
      <c r="AK792" s="5">
        <v>36187180.182499997</v>
      </c>
      <c r="AL792" s="5">
        <v>36828819.48833333</v>
      </c>
      <c r="AM792" s="5">
        <v>37459632.1325</v>
      </c>
      <c r="AN792" s="5">
        <v>38153197.204166666</v>
      </c>
      <c r="AO792" s="5">
        <v>38844188.288333334</v>
      </c>
      <c r="AP792" s="5">
        <v>39540773.345000006</v>
      </c>
      <c r="AQ792" s="5">
        <v>40139223.850000001</v>
      </c>
      <c r="AR792" s="5">
        <v>40659807.907499999</v>
      </c>
      <c r="AS792" s="5">
        <v>41214665.270833336</v>
      </c>
      <c r="AT792" s="5">
        <v>41638412.787500009</v>
      </c>
      <c r="AU792" s="5">
        <v>41242798.878333338</v>
      </c>
      <c r="AV792" s="5">
        <v>40950663.401666671</v>
      </c>
      <c r="AW792" s="5">
        <v>40710749.097500004</v>
      </c>
      <c r="AX792" s="5">
        <v>40486273.985000007</v>
      </c>
      <c r="AY792" s="5">
        <v>40305951.278333336</v>
      </c>
      <c r="AZ792" s="5">
        <v>40089079.593333341</v>
      </c>
      <c r="BA792" s="5">
        <v>39842873.878333338</v>
      </c>
      <c r="BB792" s="5">
        <v>39471260.528333329</v>
      </c>
      <c r="BC792" s="5">
        <v>39182701.770833336</v>
      </c>
      <c r="BD792" s="5">
        <v>38891823.869999997</v>
      </c>
      <c r="BE792" s="5">
        <v>38351006.355833329</v>
      </c>
      <c r="BF792" s="5">
        <v>37816232.555833332</v>
      </c>
      <c r="BG792" s="5">
        <v>38054697.847499996</v>
      </c>
      <c r="BH792" s="5">
        <v>38153263.575833328</v>
      </c>
      <c r="BI792" s="5">
        <v>38200800.084166661</v>
      </c>
      <c r="BJ792" s="5">
        <v>38220451.807499997</v>
      </c>
      <c r="BK792" s="5">
        <v>38138954.449999996</v>
      </c>
      <c r="BL792" s="5">
        <v>38013741.665833332</v>
      </c>
      <c r="BM792" s="5">
        <v>37897241.388333336</v>
      </c>
      <c r="BN792" s="5">
        <v>37879581.590000004</v>
      </c>
      <c r="BO792" s="5">
        <v>37875521.395000003</v>
      </c>
      <c r="BP792" s="5">
        <v>37839817.088333331</v>
      </c>
      <c r="BQ792" s="5">
        <v>37930330.902499996</v>
      </c>
      <c r="BR792" s="5">
        <v>37953658.671666667</v>
      </c>
      <c r="BS792" s="5">
        <v>37922569.098333336</v>
      </c>
      <c r="BT792" s="5">
        <v>37897998.956666663</v>
      </c>
      <c r="BU792" s="5">
        <v>37824315.976666667</v>
      </c>
      <c r="BV792" s="5">
        <v>37734064.413333334</v>
      </c>
      <c r="BW792" s="5">
        <v>37660278.725000001</v>
      </c>
      <c r="BX792" s="5">
        <v>37588995.464999996</v>
      </c>
      <c r="BY792" s="5">
        <v>37536020.168333337</v>
      </c>
      <c r="BZ792" s="5">
        <v>37482141.067500003</v>
      </c>
      <c r="CA792" s="5">
        <v>37377980.399999999</v>
      </c>
      <c r="CB792" s="5">
        <v>37290561.369999997</v>
      </c>
      <c r="CC792" s="5">
        <v>37212093.693333328</v>
      </c>
      <c r="CD792" s="5">
        <v>37047433.545833327</v>
      </c>
      <c r="CE792" s="5">
        <v>36916030.155833326</v>
      </c>
      <c r="CF792" s="5">
        <v>36789936.684999995</v>
      </c>
      <c r="CG792" s="5">
        <v>36682354.294999994</v>
      </c>
      <c r="CH792" s="5">
        <v>36596815.820833333</v>
      </c>
      <c r="CI792" s="5">
        <v>36509216.480833337</v>
      </c>
      <c r="CJ792" s="5">
        <v>36412675.458333328</v>
      </c>
      <c r="CK792" s="5">
        <v>36279613.68333333</v>
      </c>
      <c r="CL792" s="5">
        <v>36158675.939999998</v>
      </c>
      <c r="CM792" s="5">
        <v>36046302.545000002</v>
      </c>
      <c r="CN792" s="5">
        <v>35962662.917499997</v>
      </c>
      <c r="CO792" s="5">
        <v>35905029.4375</v>
      </c>
      <c r="CP792" s="5">
        <v>35933192.233333334</v>
      </c>
      <c r="CQ792" s="5">
        <v>35973128.519166671</v>
      </c>
      <c r="CR792" s="5">
        <v>36005688.839999996</v>
      </c>
      <c r="CS792" s="5">
        <v>36078674.188333333</v>
      </c>
      <c r="CT792" s="5">
        <v>36167128.018333331</v>
      </c>
      <c r="CU792" s="5">
        <v>36326457.759166665</v>
      </c>
      <c r="CV792" s="5">
        <v>36471452.923333332</v>
      </c>
    </row>
    <row r="793" spans="2:100" s="1" customFormat="1" ht="14" x14ac:dyDescent="0.3">
      <c r="B793" s="1">
        <v>109</v>
      </c>
      <c r="C793" s="1" t="s">
        <v>59</v>
      </c>
      <c r="D793" s="5">
        <v>46661038.781666659</v>
      </c>
      <c r="E793" s="5">
        <v>46567439.2575</v>
      </c>
      <c r="F793" s="5">
        <v>46436666.230833329</v>
      </c>
      <c r="G793" s="5">
        <v>46163674.147500001</v>
      </c>
      <c r="H793" s="5">
        <v>45867937.578333326</v>
      </c>
      <c r="I793" s="5">
        <v>45605675.475833327</v>
      </c>
      <c r="J793" s="5">
        <v>44956935.990833342</v>
      </c>
      <c r="K793" s="5">
        <v>44253929.790833339</v>
      </c>
      <c r="L793" s="5">
        <v>43514790.729166664</v>
      </c>
      <c r="M793" s="5">
        <v>42804915.016666666</v>
      </c>
      <c r="N793" s="5">
        <v>42294110.352499999</v>
      </c>
      <c r="O793" s="5">
        <v>41919874.403333329</v>
      </c>
      <c r="P793" s="5">
        <v>41497777.521666661</v>
      </c>
      <c r="Q793" s="5">
        <v>41089985.656666666</v>
      </c>
      <c r="R793" s="5">
        <v>40698841.195</v>
      </c>
      <c r="S793" s="5">
        <v>40199143.954166673</v>
      </c>
      <c r="T793" s="5">
        <v>39744174.295000009</v>
      </c>
      <c r="U793" s="5">
        <v>39301609.280833334</v>
      </c>
      <c r="V793" s="5">
        <v>38860295.782499999</v>
      </c>
      <c r="W793" s="5">
        <v>38442025.884999998</v>
      </c>
      <c r="X793" s="5">
        <v>38062712.868333332</v>
      </c>
      <c r="Y793" s="5">
        <v>37670828.729999997</v>
      </c>
      <c r="Z793" s="5">
        <v>37111390.75333333</v>
      </c>
      <c r="AA793" s="5">
        <v>36401019.333333336</v>
      </c>
      <c r="AB793" s="5">
        <v>35785663.470833339</v>
      </c>
      <c r="AC793" s="5">
        <v>35172206.314999998</v>
      </c>
      <c r="AD793" s="5">
        <v>34533936.399166666</v>
      </c>
      <c r="AE793" s="5">
        <v>33935058.63166666</v>
      </c>
      <c r="AF793" s="5">
        <v>33304927.422500003</v>
      </c>
      <c r="AG793" s="5">
        <v>32215772.169166669</v>
      </c>
      <c r="AH793" s="5">
        <v>31209511.110833328</v>
      </c>
      <c r="AI793" s="5">
        <v>30202813.961666659</v>
      </c>
      <c r="AJ793" s="5">
        <v>29194530.506666664</v>
      </c>
      <c r="AK793" s="5">
        <v>28339023.070000004</v>
      </c>
      <c r="AL793" s="5">
        <v>27504080.152500004</v>
      </c>
      <c r="AM793" s="5">
        <v>26656595.741666671</v>
      </c>
      <c r="AN793" s="5">
        <v>25998275.753333334</v>
      </c>
      <c r="AO793" s="5">
        <v>25379263.489999998</v>
      </c>
      <c r="AP793" s="5">
        <v>24792357.628333341</v>
      </c>
      <c r="AQ793" s="5">
        <v>24286159.147499997</v>
      </c>
      <c r="AR793" s="5">
        <v>23793745.567499999</v>
      </c>
      <c r="AS793" s="5">
        <v>23726858.162499998</v>
      </c>
      <c r="AT793" s="5">
        <v>23687583.786666665</v>
      </c>
      <c r="AU793" s="5">
        <v>22269900.074166667</v>
      </c>
      <c r="AV793" s="5">
        <v>20831800.297499996</v>
      </c>
      <c r="AW793" s="5">
        <v>19385547.125</v>
      </c>
      <c r="AX793" s="5">
        <v>17929992.969166666</v>
      </c>
      <c r="AY793" s="5">
        <v>16525775.714166665</v>
      </c>
      <c r="AZ793" s="5">
        <v>15082110.999166666</v>
      </c>
      <c r="BA793" s="5">
        <v>13591276.643333333</v>
      </c>
      <c r="BB793" s="5">
        <v>12116667.645000001</v>
      </c>
      <c r="BC793" s="5">
        <v>10699146.326666666</v>
      </c>
      <c r="BD793" s="5">
        <v>9262261.9124999996</v>
      </c>
      <c r="BE793" s="5">
        <v>7871999.8958333349</v>
      </c>
      <c r="BF793" s="5">
        <v>6464199.3383333338</v>
      </c>
      <c r="BG793" s="5">
        <v>6442837.6850000015</v>
      </c>
      <c r="BH793" s="5">
        <v>6449616.8924999991</v>
      </c>
      <c r="BI793" s="5">
        <v>6452361.9699999997</v>
      </c>
      <c r="BJ793" s="5">
        <v>6444961.538333334</v>
      </c>
      <c r="BK793" s="5">
        <v>6422907.8033333337</v>
      </c>
      <c r="BL793" s="5">
        <v>6398457.2575000003</v>
      </c>
      <c r="BM793" s="5">
        <v>6361000.4008333338</v>
      </c>
      <c r="BN793" s="5">
        <v>6315550.5233333334</v>
      </c>
      <c r="BO793" s="5">
        <v>6295434.8808333324</v>
      </c>
      <c r="BP793" s="5">
        <v>6280077.8841666663</v>
      </c>
      <c r="BQ793" s="5">
        <v>6234976.4525000006</v>
      </c>
      <c r="BR793" s="5">
        <v>6203274.6975000007</v>
      </c>
      <c r="BS793" s="5">
        <v>6163872.6475000009</v>
      </c>
      <c r="BT793" s="5">
        <v>6120603.5066666668</v>
      </c>
      <c r="BU793" s="5">
        <v>6095373.7374999998</v>
      </c>
      <c r="BV793" s="5">
        <v>6072106.3099999996</v>
      </c>
      <c r="BW793" s="5">
        <v>6042470.3491666662</v>
      </c>
      <c r="BX793" s="5">
        <v>6019033.5916666677</v>
      </c>
      <c r="BY793" s="5">
        <v>6000164.2466666661</v>
      </c>
      <c r="BZ793" s="5">
        <v>5988030.354166667</v>
      </c>
      <c r="CA793" s="5">
        <v>5973744.0475000003</v>
      </c>
      <c r="CB793" s="5">
        <v>5962133.5308333337</v>
      </c>
      <c r="CC793" s="5">
        <v>5950093.9800000004</v>
      </c>
      <c r="CD793" s="5">
        <v>5938787.1866666675</v>
      </c>
      <c r="CE793" s="5">
        <v>5928786.1783333337</v>
      </c>
      <c r="CF793" s="5">
        <v>5921025.5983333336</v>
      </c>
      <c r="CG793" s="5">
        <v>5929252.0075000003</v>
      </c>
      <c r="CH793" s="5">
        <v>5943306.9424999999</v>
      </c>
      <c r="CI793" s="5">
        <v>6389637.017500001</v>
      </c>
      <c r="CJ793" s="5">
        <v>6849923.1141666658</v>
      </c>
      <c r="CK793" s="5">
        <v>7603099.8849999988</v>
      </c>
      <c r="CL793" s="5">
        <v>8345896.1608333327</v>
      </c>
      <c r="CM793" s="5">
        <v>9891440.8691666666</v>
      </c>
      <c r="CN793" s="5">
        <v>11436989.904999999</v>
      </c>
      <c r="CO793" s="5">
        <v>13001705.706666665</v>
      </c>
      <c r="CP793" s="5">
        <v>14501398.157499999</v>
      </c>
      <c r="CQ793" s="5">
        <v>16035144.987500003</v>
      </c>
      <c r="CR793" s="5">
        <v>17581725.863333333</v>
      </c>
      <c r="CS793" s="5">
        <v>19056078.645833332</v>
      </c>
      <c r="CT793" s="5">
        <v>20190508.584166668</v>
      </c>
      <c r="CU793" s="5">
        <v>20917737.283333335</v>
      </c>
      <c r="CV793" s="5">
        <v>21570676.238333333</v>
      </c>
    </row>
    <row r="794" spans="2:100" s="1" customFormat="1" ht="14" x14ac:dyDescent="0.3">
      <c r="B794" s="1">
        <v>110</v>
      </c>
      <c r="C794" s="1" t="s">
        <v>62</v>
      </c>
      <c r="D794" s="5">
        <v>31244795.519166667</v>
      </c>
      <c r="E794" s="5">
        <v>29077310.253333334</v>
      </c>
      <c r="F794" s="5">
        <v>26119000.46083333</v>
      </c>
      <c r="G794" s="5">
        <v>22600357.045833334</v>
      </c>
      <c r="H794" s="5">
        <v>19474844.973333333</v>
      </c>
      <c r="I794" s="5">
        <v>17060673.849999998</v>
      </c>
      <c r="J794" s="5">
        <v>15277801.051666664</v>
      </c>
      <c r="K794" s="5">
        <v>13353560.358333332</v>
      </c>
      <c r="L794" s="5">
        <v>11538068.796666669</v>
      </c>
      <c r="M794" s="5">
        <v>9678024.2916666679</v>
      </c>
      <c r="N794" s="5">
        <v>7916680.2650000015</v>
      </c>
      <c r="O794" s="5">
        <v>6216839.6666666679</v>
      </c>
      <c r="P794" s="5">
        <v>4620682.3866666676</v>
      </c>
      <c r="Q794" s="5">
        <v>3442481.8908333336</v>
      </c>
      <c r="R794" s="5">
        <v>2972055.8249999997</v>
      </c>
      <c r="S794" s="5">
        <v>2548312.2008333332</v>
      </c>
      <c r="T794" s="5">
        <v>2189989.2033333331</v>
      </c>
      <c r="U794" s="5">
        <v>1859034.7750000001</v>
      </c>
      <c r="V794" s="5">
        <v>1564735.8783333332</v>
      </c>
      <c r="W794" s="5">
        <v>1302106.7408333332</v>
      </c>
      <c r="X794" s="5">
        <v>1045477.2916666666</v>
      </c>
      <c r="Y794" s="5">
        <v>834636.12083333323</v>
      </c>
      <c r="Z794" s="5">
        <v>789937.69416666671</v>
      </c>
      <c r="AA794" s="5">
        <v>745268.53416666668</v>
      </c>
      <c r="AB794" s="5">
        <v>706216.77999999991</v>
      </c>
      <c r="AC794" s="5">
        <v>667165.02583333326</v>
      </c>
      <c r="AD794" s="5">
        <v>628113.27166666661</v>
      </c>
      <c r="AE794" s="5">
        <v>588895.29833333334</v>
      </c>
      <c r="AF794" s="5">
        <v>549677.32500000007</v>
      </c>
      <c r="AG794" s="5">
        <v>510459.35166666663</v>
      </c>
      <c r="AH794" s="5">
        <v>471047.38833333319</v>
      </c>
      <c r="AI794" s="5">
        <v>431635.42499999987</v>
      </c>
      <c r="AJ794" s="5">
        <v>475556.79583333334</v>
      </c>
      <c r="AK794" s="5">
        <v>512664.0733333333</v>
      </c>
      <c r="AL794" s="5">
        <v>543078.9883333334</v>
      </c>
      <c r="AM794" s="5">
        <v>524836.77833333332</v>
      </c>
      <c r="AN794" s="5">
        <v>501217.78</v>
      </c>
      <c r="AO794" s="5">
        <v>463383.53833333339</v>
      </c>
      <c r="AP794" s="5">
        <v>426286.64250000002</v>
      </c>
      <c r="AQ794" s="5">
        <v>397963.64250000002</v>
      </c>
      <c r="AR794" s="5">
        <v>370377.98833333334</v>
      </c>
      <c r="AS794" s="5">
        <v>342792.33416666667</v>
      </c>
      <c r="AT794" s="5">
        <v>324765.14583333331</v>
      </c>
      <c r="AU794" s="5">
        <v>306737.95750000002</v>
      </c>
      <c r="AV794" s="5">
        <v>206114.78083333335</v>
      </c>
      <c r="AW794" s="5">
        <v>120976.09000000001</v>
      </c>
      <c r="AX794" s="5">
        <v>43267.104166666664</v>
      </c>
      <c r="AY794" s="5">
        <v>14215.243333333334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0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0</v>
      </c>
      <c r="CG794" s="5">
        <v>0</v>
      </c>
      <c r="CH794" s="5">
        <v>0</v>
      </c>
      <c r="CI794" s="5">
        <v>0</v>
      </c>
      <c r="CJ794" s="5">
        <v>0</v>
      </c>
      <c r="CK794" s="5">
        <v>0</v>
      </c>
      <c r="CL794" s="5">
        <v>0</v>
      </c>
      <c r="CM794" s="5">
        <v>0</v>
      </c>
      <c r="CN794" s="5">
        <v>0</v>
      </c>
      <c r="CO794" s="5">
        <v>0</v>
      </c>
      <c r="CP794" s="5">
        <v>0</v>
      </c>
      <c r="CQ794" s="5">
        <v>0</v>
      </c>
      <c r="CR794" s="5">
        <v>0</v>
      </c>
      <c r="CS794" s="5">
        <v>0</v>
      </c>
      <c r="CT794" s="5">
        <v>0</v>
      </c>
      <c r="CU794" s="5">
        <v>0</v>
      </c>
      <c r="CV794" s="5">
        <v>0</v>
      </c>
    </row>
    <row r="795" spans="2:100" s="1" customFormat="1" ht="14" x14ac:dyDescent="0.3">
      <c r="B795" s="1">
        <v>111</v>
      </c>
      <c r="C795" s="1" t="s">
        <v>49</v>
      </c>
      <c r="D795" s="5">
        <v>6498181.7483333321</v>
      </c>
      <c r="E795" s="5">
        <v>6103477.1424999991</v>
      </c>
      <c r="F795" s="5">
        <v>5755362.5958333341</v>
      </c>
      <c r="G795" s="5">
        <v>5421831.0483333338</v>
      </c>
      <c r="H795" s="5">
        <v>5094637.3174999999</v>
      </c>
      <c r="I795" s="5">
        <v>4778290.126666666</v>
      </c>
      <c r="J795" s="5">
        <v>4482885.2124999994</v>
      </c>
      <c r="K795" s="5">
        <v>4195780.0858333334</v>
      </c>
      <c r="L795" s="5">
        <v>3917075.5608333331</v>
      </c>
      <c r="M795" s="5">
        <v>3679984.0816666665</v>
      </c>
      <c r="N795" s="5">
        <v>3453140.9291666658</v>
      </c>
      <c r="O795" s="5">
        <v>3234446.4624999999</v>
      </c>
      <c r="P795" s="5">
        <v>3057149.1975000002</v>
      </c>
      <c r="Q795" s="5">
        <v>2910765.73</v>
      </c>
      <c r="R795" s="5">
        <v>2772287.1566666667</v>
      </c>
      <c r="S795" s="5">
        <v>2684820.16</v>
      </c>
      <c r="T795" s="5">
        <v>2597747.7325000004</v>
      </c>
      <c r="U795" s="5">
        <v>2510631.2600000002</v>
      </c>
      <c r="V795" s="5">
        <v>2454806.6708333329</v>
      </c>
      <c r="W795" s="5">
        <v>2399208.3174999999</v>
      </c>
      <c r="X795" s="5">
        <v>2343969.5</v>
      </c>
      <c r="Y795" s="5">
        <v>2308244.9916666667</v>
      </c>
      <c r="Z795" s="5">
        <v>2272700.3441666663</v>
      </c>
      <c r="AA795" s="5">
        <v>2237535.7091666665</v>
      </c>
      <c r="AB795" s="5">
        <v>2216815.9041666663</v>
      </c>
      <c r="AC795" s="5">
        <v>2196245.8725000001</v>
      </c>
      <c r="AD795" s="5">
        <v>2175769.1775000002</v>
      </c>
      <c r="AE795" s="5">
        <v>2148804.291666667</v>
      </c>
      <c r="AF795" s="5">
        <v>2121777.7933333335</v>
      </c>
      <c r="AG795" s="5">
        <v>2094468.5333333332</v>
      </c>
      <c r="AH795" s="5">
        <v>2057425.915</v>
      </c>
      <c r="AI795" s="5">
        <v>2020557.7241666669</v>
      </c>
      <c r="AJ795" s="5">
        <v>1983720.7208333332</v>
      </c>
      <c r="AK795" s="5">
        <v>1936633.5008333332</v>
      </c>
      <c r="AL795" s="5">
        <v>1889618.89</v>
      </c>
      <c r="AM795" s="5">
        <v>1842438.155833333</v>
      </c>
      <c r="AN795" s="5">
        <v>1784945.8016666668</v>
      </c>
      <c r="AO795" s="5">
        <v>1727438.5733333335</v>
      </c>
      <c r="AP795" s="5">
        <v>1669999.3133333335</v>
      </c>
      <c r="AQ795" s="5">
        <v>1612472.1616666669</v>
      </c>
      <c r="AR795" s="5">
        <v>1554918.655833333</v>
      </c>
      <c r="AS795" s="5">
        <v>1497448.8066666666</v>
      </c>
      <c r="AT795" s="5">
        <v>1439838.0091666665</v>
      </c>
      <c r="AU795" s="5">
        <v>1382155.9758333333</v>
      </c>
      <c r="AV795" s="5">
        <v>1324314.6624999999</v>
      </c>
      <c r="AW795" s="5">
        <v>1266268.5825</v>
      </c>
      <c r="AX795" s="5">
        <v>1208111.0616666668</v>
      </c>
      <c r="AY795" s="5">
        <v>1149915.6525000001</v>
      </c>
      <c r="AZ795" s="5">
        <v>1091501.3083333333</v>
      </c>
      <c r="BA795" s="5">
        <v>1032873.9466666667</v>
      </c>
      <c r="BB795" s="5">
        <v>974095.73916666664</v>
      </c>
      <c r="BC795" s="5">
        <v>915722.94</v>
      </c>
      <c r="BD795" s="5">
        <v>857723.89333333343</v>
      </c>
      <c r="BE795" s="5">
        <v>800109.28750000009</v>
      </c>
      <c r="BF795" s="5">
        <v>742899.96166666655</v>
      </c>
      <c r="BG795" s="5">
        <v>686113.1841666667</v>
      </c>
      <c r="BH795" s="5">
        <v>629725.66666666663</v>
      </c>
      <c r="BI795" s="5">
        <v>575229.67916666658</v>
      </c>
      <c r="BJ795" s="5">
        <v>521148.29666666663</v>
      </c>
      <c r="BK795" s="5">
        <v>467490.76666666666</v>
      </c>
      <c r="BL795" s="5">
        <v>415732.73583333334</v>
      </c>
      <c r="BM795" s="5">
        <v>364453.1241666667</v>
      </c>
      <c r="BN795" s="5">
        <v>313671.875</v>
      </c>
      <c r="BO795" s="5">
        <v>274739.58333333331</v>
      </c>
      <c r="BP795" s="5">
        <v>235807.29166666666</v>
      </c>
      <c r="BQ795" s="5">
        <v>196875</v>
      </c>
      <c r="BR795" s="5">
        <v>169791.66666666666</v>
      </c>
      <c r="BS795" s="5">
        <v>142708.33333333334</v>
      </c>
      <c r="BT795" s="5">
        <v>115625</v>
      </c>
      <c r="BU795" s="5">
        <v>98958.333333333328</v>
      </c>
      <c r="BV795" s="5">
        <v>82291.666666666672</v>
      </c>
      <c r="BW795" s="5">
        <v>65625</v>
      </c>
      <c r="BX795" s="5">
        <v>59375</v>
      </c>
      <c r="BY795" s="5">
        <v>53125</v>
      </c>
      <c r="BZ795" s="5">
        <v>46875</v>
      </c>
      <c r="CA795" s="5">
        <v>40625</v>
      </c>
      <c r="CB795" s="5">
        <v>34375</v>
      </c>
      <c r="CC795" s="5">
        <v>28125</v>
      </c>
      <c r="CD795" s="5">
        <v>23437.5</v>
      </c>
      <c r="CE795" s="5">
        <v>18750</v>
      </c>
      <c r="CF795" s="5">
        <v>14062.5</v>
      </c>
      <c r="CG795" s="5">
        <v>10937.5</v>
      </c>
      <c r="CH795" s="5">
        <v>7812.5</v>
      </c>
      <c r="CI795" s="5">
        <v>4687.5</v>
      </c>
      <c r="CJ795" s="5">
        <v>3125</v>
      </c>
      <c r="CK795" s="5">
        <v>1562.5</v>
      </c>
      <c r="CL795" s="5">
        <v>0</v>
      </c>
      <c r="CM795" s="5">
        <v>0</v>
      </c>
      <c r="CN795" s="5">
        <v>0</v>
      </c>
      <c r="CO795" s="5">
        <v>0</v>
      </c>
      <c r="CP795" s="5">
        <v>0</v>
      </c>
      <c r="CQ795" s="5">
        <v>0</v>
      </c>
      <c r="CR795" s="5">
        <v>0</v>
      </c>
      <c r="CS795" s="5">
        <v>0</v>
      </c>
      <c r="CT795" s="5">
        <v>0</v>
      </c>
      <c r="CU795" s="5">
        <v>0</v>
      </c>
      <c r="CV795" s="5">
        <v>0</v>
      </c>
    </row>
    <row r="796" spans="2:100" s="1" customFormat="1" ht="14" x14ac:dyDescent="0.3">
      <c r="B796" s="1">
        <v>112</v>
      </c>
      <c r="C796" s="1" t="s">
        <v>63</v>
      </c>
      <c r="D796" s="5">
        <v>107464176.19666667</v>
      </c>
      <c r="E796" s="5">
        <v>110045205.57833332</v>
      </c>
      <c r="F796" s="5">
        <v>112748932.75083333</v>
      </c>
      <c r="G796" s="5">
        <v>115582035.70333333</v>
      </c>
      <c r="H796" s="5">
        <v>118447387.80250001</v>
      </c>
      <c r="I796" s="5">
        <v>121763926.36250001</v>
      </c>
      <c r="J796" s="5">
        <v>122859980.81416668</v>
      </c>
      <c r="K796" s="5">
        <v>124124598.20666666</v>
      </c>
      <c r="L796" s="5">
        <v>125386881.38416667</v>
      </c>
      <c r="M796" s="5">
        <v>125791963.09750001</v>
      </c>
      <c r="N796" s="5">
        <v>126436251.10500002</v>
      </c>
      <c r="O796" s="5">
        <v>125454102.58749999</v>
      </c>
      <c r="P796" s="5">
        <v>123974217.72083335</v>
      </c>
      <c r="Q796" s="5">
        <v>122550816.37666667</v>
      </c>
      <c r="R796" s="5">
        <v>121099576.84166665</v>
      </c>
      <c r="S796" s="5">
        <v>119632680.54416664</v>
      </c>
      <c r="T796" s="5">
        <v>118359545.01666665</v>
      </c>
      <c r="U796" s="5">
        <v>115816789.44333333</v>
      </c>
      <c r="V796" s="5">
        <v>112848367.39083332</v>
      </c>
      <c r="W796" s="5">
        <v>110119924.20416667</v>
      </c>
      <c r="X796" s="5">
        <v>107494524.41916664</v>
      </c>
      <c r="Y796" s="5">
        <v>104737727.53333332</v>
      </c>
      <c r="Z796" s="5">
        <v>101985071.10166664</v>
      </c>
      <c r="AA796" s="5">
        <v>99321814.452499986</v>
      </c>
      <c r="AB796" s="5">
        <v>96742460.010000005</v>
      </c>
      <c r="AC796" s="5">
        <v>94517947.63166666</v>
      </c>
      <c r="AD796" s="5">
        <v>91691051.786666676</v>
      </c>
      <c r="AE796" s="5">
        <v>88865169.235833332</v>
      </c>
      <c r="AF796" s="5">
        <v>86044581.390833318</v>
      </c>
      <c r="AG796" s="5">
        <v>84165433.847500011</v>
      </c>
      <c r="AH796" s="5">
        <v>83020187.015833333</v>
      </c>
      <c r="AI796" s="5">
        <v>81814917.760000005</v>
      </c>
      <c r="AJ796" s="5">
        <v>80655388.185833335</v>
      </c>
      <c r="AK796" s="5">
        <v>79758833.36666666</v>
      </c>
      <c r="AL796" s="5">
        <v>79009418.920000002</v>
      </c>
      <c r="AM796" s="5">
        <v>76981360.774166673</v>
      </c>
      <c r="AN796" s="5">
        <v>75065592.25</v>
      </c>
      <c r="AO796" s="5">
        <v>72906904.637500003</v>
      </c>
      <c r="AP796" s="5">
        <v>70889066.50833334</v>
      </c>
      <c r="AQ796" s="5">
        <v>68886696.43916668</v>
      </c>
      <c r="AR796" s="5">
        <v>66887632.526666678</v>
      </c>
      <c r="AS796" s="5">
        <v>65483586.857500017</v>
      </c>
      <c r="AT796" s="5">
        <v>64049020.213333346</v>
      </c>
      <c r="AU796" s="5">
        <v>62580463.555833347</v>
      </c>
      <c r="AV796" s="5">
        <v>61053973.290833332</v>
      </c>
      <c r="AW796" s="5">
        <v>59448063.487500004</v>
      </c>
      <c r="AX796" s="5">
        <v>57787228.472499989</v>
      </c>
      <c r="AY796" s="5">
        <v>57394626.639166661</v>
      </c>
      <c r="AZ796" s="5">
        <v>56920611.567499995</v>
      </c>
      <c r="BA796" s="5">
        <v>56400023.86583332</v>
      </c>
      <c r="BB796" s="5">
        <v>55782343.724166662</v>
      </c>
      <c r="BC796" s="5">
        <v>55009087.095833339</v>
      </c>
      <c r="BD796" s="5">
        <v>54139354.456666678</v>
      </c>
      <c r="BE796" s="5">
        <v>53627901.588333338</v>
      </c>
      <c r="BF796" s="5">
        <v>54128901.299166672</v>
      </c>
      <c r="BG796" s="5">
        <v>54566720.026666671</v>
      </c>
      <c r="BH796" s="5">
        <v>54878888.703333341</v>
      </c>
      <c r="BI796" s="5">
        <v>55105744.713333338</v>
      </c>
      <c r="BJ796" s="5">
        <v>55167153.435833335</v>
      </c>
      <c r="BK796" s="5">
        <v>53460870.342500001</v>
      </c>
      <c r="BL796" s="5">
        <v>51637520.62833333</v>
      </c>
      <c r="BM796" s="5">
        <v>49679146.666666664</v>
      </c>
      <c r="BN796" s="5">
        <v>48199743.145833343</v>
      </c>
      <c r="BO796" s="5">
        <v>46762727.205833338</v>
      </c>
      <c r="BP796" s="5">
        <v>45274114.090833336</v>
      </c>
      <c r="BQ796" s="5">
        <v>42834144.575833343</v>
      </c>
      <c r="BR796" s="5">
        <v>39270211.765833341</v>
      </c>
      <c r="BS796" s="5">
        <v>35755288.663333341</v>
      </c>
      <c r="BT796" s="5">
        <v>32350502.42750001</v>
      </c>
      <c r="BU796" s="5">
        <v>29050104.725833338</v>
      </c>
      <c r="BV796" s="5">
        <v>25883370.839166667</v>
      </c>
      <c r="BW796" s="5">
        <v>24453758.359166667</v>
      </c>
      <c r="BX796" s="5">
        <v>23118612.450833332</v>
      </c>
      <c r="BY796" s="5">
        <v>21877004.449999999</v>
      </c>
      <c r="BZ796" s="5">
        <v>20731650.484166667</v>
      </c>
      <c r="CA796" s="5">
        <v>19676835.721666664</v>
      </c>
      <c r="CB796" s="5">
        <v>18728613.996666666</v>
      </c>
      <c r="CC796" s="5">
        <v>17867428.740833331</v>
      </c>
      <c r="CD796" s="5">
        <v>17164452.272499997</v>
      </c>
      <c r="CE796" s="5">
        <v>16493915.397499995</v>
      </c>
      <c r="CF796" s="5">
        <v>15861941.716666663</v>
      </c>
      <c r="CG796" s="5">
        <v>15263971.847499998</v>
      </c>
      <c r="CH796" s="5">
        <v>14693970.665000001</v>
      </c>
      <c r="CI796" s="5">
        <v>14172138.310000001</v>
      </c>
      <c r="CJ796" s="5">
        <v>13682834.109999999</v>
      </c>
      <c r="CK796" s="5">
        <v>13223867.906666668</v>
      </c>
      <c r="CL796" s="5">
        <v>12794650.787500003</v>
      </c>
      <c r="CM796" s="5">
        <v>12404962.326666668</v>
      </c>
      <c r="CN796" s="5">
        <v>12040729.494999999</v>
      </c>
      <c r="CO796" s="5">
        <v>11710708.276666665</v>
      </c>
      <c r="CP796" s="5">
        <v>11348891.439166665</v>
      </c>
      <c r="CQ796" s="5">
        <v>10999393.874166667</v>
      </c>
      <c r="CR796" s="5">
        <v>10682275.3675</v>
      </c>
      <c r="CS796" s="5">
        <v>10385334.125833333</v>
      </c>
      <c r="CT796" s="5">
        <v>10111033.829166668</v>
      </c>
      <c r="CU796" s="5">
        <v>9840559.288333334</v>
      </c>
      <c r="CV796" s="5">
        <v>9588568.0950000007</v>
      </c>
    </row>
    <row r="797" spans="2:100" s="1" customFormat="1" ht="14" x14ac:dyDescent="0.3">
      <c r="B797" s="1">
        <v>113</v>
      </c>
      <c r="C797" s="1" t="s">
        <v>35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4333497.7749999994</v>
      </c>
      <c r="AL797" s="5">
        <v>6086258.5374999987</v>
      </c>
      <c r="AM797" s="5">
        <v>7851194.1966666654</v>
      </c>
      <c r="AN797" s="5">
        <v>9436013.7024999987</v>
      </c>
      <c r="AO797" s="5">
        <v>11023933.926666664</v>
      </c>
      <c r="AP797" s="5">
        <v>11023933.926666664</v>
      </c>
      <c r="AQ797" s="5">
        <v>11023933.926666664</v>
      </c>
      <c r="AR797" s="5">
        <v>11023933.926666664</v>
      </c>
      <c r="AS797" s="5">
        <v>11023933.926666664</v>
      </c>
      <c r="AT797" s="5">
        <v>11023933.926666664</v>
      </c>
      <c r="AU797" s="5">
        <v>11023933.926666664</v>
      </c>
      <c r="AV797" s="5">
        <v>11023933.926666664</v>
      </c>
      <c r="AW797" s="5">
        <v>6690436.1516666673</v>
      </c>
      <c r="AX797" s="5">
        <v>4937675.3891666671</v>
      </c>
      <c r="AY797" s="5">
        <v>3172739.7300000004</v>
      </c>
      <c r="AZ797" s="5">
        <v>1587920.2241666669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0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0</v>
      </c>
      <c r="CJ797" s="5">
        <v>0</v>
      </c>
      <c r="CK797" s="5">
        <v>0</v>
      </c>
      <c r="CL797" s="5">
        <v>0</v>
      </c>
      <c r="CM797" s="5">
        <v>0</v>
      </c>
      <c r="CN797" s="5">
        <v>0</v>
      </c>
      <c r="CO797" s="5">
        <v>0</v>
      </c>
      <c r="CP797" s="5">
        <v>0</v>
      </c>
      <c r="CQ797" s="5">
        <v>0</v>
      </c>
      <c r="CR797" s="5">
        <v>0</v>
      </c>
      <c r="CS797" s="5">
        <v>0</v>
      </c>
      <c r="CT797" s="5">
        <v>0</v>
      </c>
      <c r="CU797" s="5">
        <v>0</v>
      </c>
      <c r="CV797" s="5">
        <v>0</v>
      </c>
    </row>
    <row r="798" spans="2:100" s="1" customFormat="1" ht="14" x14ac:dyDescent="0.3">
      <c r="B798" s="1">
        <v>114</v>
      </c>
      <c r="C798" s="1" t="s">
        <v>28</v>
      </c>
      <c r="D798" s="5">
        <v>102138296.78999998</v>
      </c>
      <c r="E798" s="5">
        <v>101941361.27333333</v>
      </c>
      <c r="F798" s="5">
        <v>101962290.7475</v>
      </c>
      <c r="G798" s="5">
        <v>101298518.36833332</v>
      </c>
      <c r="H798" s="5">
        <v>100077913.1675</v>
      </c>
      <c r="I798" s="5">
        <v>99745839.569999993</v>
      </c>
      <c r="J798" s="5">
        <v>99541715.696666673</v>
      </c>
      <c r="K798" s="5">
        <v>98370792.990833342</v>
      </c>
      <c r="L798" s="5">
        <v>97617350.533333346</v>
      </c>
      <c r="M798" s="5">
        <v>96369374.839999989</v>
      </c>
      <c r="N798" s="5">
        <v>95849013.718333319</v>
      </c>
      <c r="O798" s="5">
        <v>95588198.74166666</v>
      </c>
      <c r="P798" s="5">
        <v>95320968.049166679</v>
      </c>
      <c r="Q798" s="5">
        <v>94909289.19749999</v>
      </c>
      <c r="R798" s="5">
        <v>94860064.492500007</v>
      </c>
      <c r="S798" s="5">
        <v>94206312.501666665</v>
      </c>
      <c r="T798" s="5">
        <v>93939293.781666681</v>
      </c>
      <c r="U798" s="5">
        <v>92890896.080833331</v>
      </c>
      <c r="V798" s="5">
        <v>92194631.973333314</v>
      </c>
      <c r="W798" s="5">
        <v>91695131.298333332</v>
      </c>
      <c r="X798" s="5">
        <v>90927175.269999996</v>
      </c>
      <c r="Y798" s="5">
        <v>89669846.06916666</v>
      </c>
      <c r="Z798" s="5">
        <v>88251887.955833346</v>
      </c>
      <c r="AA798" s="5">
        <v>86539850.540000007</v>
      </c>
      <c r="AB798" s="5">
        <v>84733862.532499999</v>
      </c>
      <c r="AC798" s="5">
        <v>83070159.711666688</v>
      </c>
      <c r="AD798" s="5">
        <v>81023226.649166673</v>
      </c>
      <c r="AE798" s="5">
        <v>80706006.577500001</v>
      </c>
      <c r="AF798" s="5">
        <v>78531746.774999991</v>
      </c>
      <c r="AG798" s="5">
        <v>76761811.950000003</v>
      </c>
      <c r="AH798" s="5">
        <v>74520004.098333329</v>
      </c>
      <c r="AI798" s="5">
        <v>72087190.68583332</v>
      </c>
      <c r="AJ798" s="5">
        <v>69690258.245000005</v>
      </c>
      <c r="AK798" s="5">
        <v>67963130.683333337</v>
      </c>
      <c r="AL798" s="5">
        <v>65947072.582499988</v>
      </c>
      <c r="AM798" s="5">
        <v>64139279.752499998</v>
      </c>
      <c r="AN798" s="5">
        <v>62550754.789999999</v>
      </c>
      <c r="AO798" s="5">
        <v>61062124.542499989</v>
      </c>
      <c r="AP798" s="5">
        <v>58234950.961666666</v>
      </c>
      <c r="AQ798" s="5">
        <v>54543095.857500009</v>
      </c>
      <c r="AR798" s="5">
        <v>52387252.700833328</v>
      </c>
      <c r="AS798" s="5">
        <v>50320617.119999997</v>
      </c>
      <c r="AT798" s="5">
        <v>48685757.215833329</v>
      </c>
      <c r="AU798" s="5">
        <v>47128398.654999994</v>
      </c>
      <c r="AV798" s="5">
        <v>45544926.539999999</v>
      </c>
      <c r="AW798" s="5">
        <v>44015308.037500001</v>
      </c>
      <c r="AX798" s="5">
        <v>42564469.707500003</v>
      </c>
      <c r="AY798" s="5">
        <v>41192136.704166673</v>
      </c>
      <c r="AZ798" s="5">
        <v>39894644.414999999</v>
      </c>
      <c r="BA798" s="5">
        <v>38554451.378333338</v>
      </c>
      <c r="BB798" s="5">
        <v>38635620.857499994</v>
      </c>
      <c r="BC798" s="5">
        <v>38538015.816666663</v>
      </c>
      <c r="BD798" s="5">
        <v>38373590.234166659</v>
      </c>
      <c r="BE798" s="5">
        <v>38263120.610833324</v>
      </c>
      <c r="BF798" s="5">
        <v>38120998.532499991</v>
      </c>
      <c r="BG798" s="5">
        <v>38424082.104999997</v>
      </c>
      <c r="BH798" s="5">
        <v>38720225.361666672</v>
      </c>
      <c r="BI798" s="5">
        <v>37175366.039166667</v>
      </c>
      <c r="BJ798" s="5">
        <v>35570261.259166665</v>
      </c>
      <c r="BK798" s="5">
        <v>33903461.838333338</v>
      </c>
      <c r="BL798" s="5">
        <v>32248189.829166669</v>
      </c>
      <c r="BM798" s="5">
        <v>29779000.129999999</v>
      </c>
      <c r="BN798" s="5">
        <v>27265762.15750001</v>
      </c>
      <c r="BO798" s="5">
        <v>25387387.16333333</v>
      </c>
      <c r="BP798" s="5">
        <v>23966427.516666669</v>
      </c>
      <c r="BQ798" s="5">
        <v>22466007.47666667</v>
      </c>
      <c r="BR798" s="5">
        <v>21033179.271666668</v>
      </c>
      <c r="BS798" s="5">
        <v>18743702.818333335</v>
      </c>
      <c r="BT798" s="5">
        <v>16429760.032499999</v>
      </c>
      <c r="BU798" s="5">
        <v>15938491.358333334</v>
      </c>
      <c r="BV798" s="5">
        <v>15043462.840000002</v>
      </c>
      <c r="BW798" s="5">
        <v>14139033.731666669</v>
      </c>
      <c r="BX798" s="5">
        <v>13287843.954166668</v>
      </c>
      <c r="BY798" s="5">
        <v>14079344.064999999</v>
      </c>
      <c r="BZ798" s="5">
        <v>14906934.880833333</v>
      </c>
      <c r="CA798" s="5">
        <v>15366620.718333334</v>
      </c>
      <c r="CB798" s="5">
        <v>15422449.972500002</v>
      </c>
      <c r="CC798" s="5">
        <v>15568327.409166666</v>
      </c>
      <c r="CD798" s="5">
        <v>15713525.215833331</v>
      </c>
      <c r="CE798" s="5">
        <v>15910683.113333335</v>
      </c>
      <c r="CF798" s="5">
        <v>16113373.714166665</v>
      </c>
      <c r="CG798" s="5">
        <v>16409196.965000002</v>
      </c>
      <c r="CH798" s="5">
        <v>17130101.650833335</v>
      </c>
      <c r="CI798" s="5">
        <v>17858465.118333332</v>
      </c>
      <c r="CJ798" s="5">
        <v>18530048.442499999</v>
      </c>
      <c r="CK798" s="5">
        <v>18222745.564166665</v>
      </c>
      <c r="CL798" s="5">
        <v>17878993.250833333</v>
      </c>
      <c r="CM798" s="5">
        <v>17448092.116666667</v>
      </c>
      <c r="CN798" s="5">
        <v>16785110.407499999</v>
      </c>
      <c r="CO798" s="5">
        <v>16028856.276666665</v>
      </c>
      <c r="CP798" s="5">
        <v>15236273.603333332</v>
      </c>
      <c r="CQ798" s="5">
        <v>14517758.469999999</v>
      </c>
      <c r="CR798" s="5">
        <v>13584185.823333336</v>
      </c>
      <c r="CS798" s="5">
        <v>12660986.900000004</v>
      </c>
      <c r="CT798" s="5">
        <v>11729137.710833332</v>
      </c>
      <c r="CU798" s="5">
        <v>10801830.672499999</v>
      </c>
      <c r="CV798" s="5">
        <v>9895666.3908333313</v>
      </c>
    </row>
    <row r="799" spans="2:100" s="1" customFormat="1" ht="14" x14ac:dyDescent="0.3">
      <c r="B799" s="1">
        <v>123</v>
      </c>
      <c r="C799" s="1" t="s">
        <v>52</v>
      </c>
      <c r="D799" s="5">
        <v>674739897.14833343</v>
      </c>
      <c r="E799" s="5">
        <v>666521009.75833333</v>
      </c>
      <c r="F799" s="5">
        <v>660901144.53333342</v>
      </c>
      <c r="G799" s="5">
        <v>654750951.9041667</v>
      </c>
      <c r="H799" s="5">
        <v>638938557.28249991</v>
      </c>
      <c r="I799" s="5">
        <v>621358641.63666666</v>
      </c>
      <c r="J799" s="5">
        <v>613378347.28250003</v>
      </c>
      <c r="K799" s="5">
        <v>609126439.19000006</v>
      </c>
      <c r="L799" s="5">
        <v>603112860.05499995</v>
      </c>
      <c r="M799" s="5">
        <v>602232576.30666661</v>
      </c>
      <c r="N799" s="5">
        <v>608350283.67666674</v>
      </c>
      <c r="O799" s="5">
        <v>612492814.17333329</v>
      </c>
      <c r="P799" s="5">
        <v>619471088.11833334</v>
      </c>
      <c r="Q799" s="5">
        <v>627096348.78000009</v>
      </c>
      <c r="R799" s="5">
        <v>637709866.49000001</v>
      </c>
      <c r="S799" s="5">
        <v>647119921.81083333</v>
      </c>
      <c r="T799" s="5">
        <v>662965930.91666651</v>
      </c>
      <c r="U799" s="5">
        <v>672067209.89583337</v>
      </c>
      <c r="V799" s="5">
        <v>676117227.97249997</v>
      </c>
      <c r="W799" s="5">
        <v>678419848.52083337</v>
      </c>
      <c r="X799" s="5">
        <v>684903303.37833345</v>
      </c>
      <c r="Y799" s="5">
        <v>686051887.75999999</v>
      </c>
      <c r="Z799" s="5">
        <v>696171514.25083327</v>
      </c>
      <c r="AA799" s="5">
        <v>701915261.62916672</v>
      </c>
      <c r="AB799" s="5">
        <v>705653873.83416665</v>
      </c>
      <c r="AC799" s="5">
        <v>708257847.41083324</v>
      </c>
      <c r="AD799" s="5">
        <v>704708114.13250005</v>
      </c>
      <c r="AE799" s="5">
        <v>703272909.32416666</v>
      </c>
      <c r="AF799" s="5">
        <v>700673359.30083323</v>
      </c>
      <c r="AG799" s="5">
        <v>705983105.67499983</v>
      </c>
      <c r="AH799" s="5">
        <v>714937108.89083314</v>
      </c>
      <c r="AI799" s="5">
        <v>726222798.37666655</v>
      </c>
      <c r="AJ799" s="5">
        <v>734242317.79833329</v>
      </c>
      <c r="AK799" s="5">
        <v>739038229.33166659</v>
      </c>
      <c r="AL799" s="5">
        <v>730702111.5383333</v>
      </c>
      <c r="AM799" s="5">
        <v>720622646.00083339</v>
      </c>
      <c r="AN799" s="5">
        <v>715739870.89999998</v>
      </c>
      <c r="AO799" s="5">
        <v>711578622.3549999</v>
      </c>
      <c r="AP799" s="5">
        <v>710230024.20583332</v>
      </c>
      <c r="AQ799" s="5">
        <v>858776137.97916663</v>
      </c>
      <c r="AR799" s="5">
        <v>1032003095.3249998</v>
      </c>
      <c r="AS799" s="5">
        <v>1198356904.4266665</v>
      </c>
      <c r="AT799" s="5">
        <v>1370623331.0266666</v>
      </c>
      <c r="AU799" s="5">
        <v>1533483604.9966667</v>
      </c>
      <c r="AV799" s="5">
        <v>1695169840.6658332</v>
      </c>
      <c r="AW799" s="5">
        <v>1857763540.3041666</v>
      </c>
      <c r="AX799" s="5">
        <v>2017803952.3466663</v>
      </c>
      <c r="AY799" s="5">
        <v>2179067779.2141666</v>
      </c>
      <c r="AZ799" s="5">
        <v>2336936568.3924999</v>
      </c>
      <c r="BA799" s="5">
        <v>2445940093.8333335</v>
      </c>
      <c r="BB799" s="5">
        <v>2550803072.3899999</v>
      </c>
      <c r="BC799" s="5">
        <v>2505133161.8108335</v>
      </c>
      <c r="BD799" s="5">
        <v>2433734206.2391667</v>
      </c>
      <c r="BE799" s="5">
        <v>2372844765.8583331</v>
      </c>
      <c r="BF799" s="5">
        <v>2290103874.9225001</v>
      </c>
      <c r="BG799" s="5">
        <v>2206837817.8733335</v>
      </c>
      <c r="BH799" s="5">
        <v>2119242513.3758335</v>
      </c>
      <c r="BI799" s="5">
        <v>2021582443.4425001</v>
      </c>
      <c r="BJ799" s="5">
        <v>1928373658.6116667</v>
      </c>
      <c r="BK799" s="5">
        <v>1847579262.79</v>
      </c>
      <c r="BL799" s="5">
        <v>1768436434.7491663</v>
      </c>
      <c r="BM799" s="5">
        <v>1731308167.7375</v>
      </c>
      <c r="BN799" s="5">
        <v>1705250775.4966667</v>
      </c>
      <c r="BO799" s="5">
        <v>1688745440.0591667</v>
      </c>
      <c r="BP799" s="5">
        <v>1672020469.1058333</v>
      </c>
      <c r="BQ799" s="5">
        <v>1644112353.5558331</v>
      </c>
      <c r="BR799" s="5">
        <v>1626110213.4083331</v>
      </c>
      <c r="BS799" s="5">
        <v>1619476153.2074997</v>
      </c>
      <c r="BT799" s="5">
        <v>1618454094.7958333</v>
      </c>
      <c r="BU799" s="5">
        <v>1648131476.8566666</v>
      </c>
      <c r="BV799" s="5">
        <v>1680723399.9241664</v>
      </c>
      <c r="BW799" s="5">
        <v>1695295266.2983334</v>
      </c>
      <c r="BX799" s="5">
        <v>1705920516.9000003</v>
      </c>
      <c r="BY799" s="5">
        <v>1718402912.6108334</v>
      </c>
      <c r="BZ799" s="5">
        <v>1710533862.0800002</v>
      </c>
      <c r="CA799" s="5">
        <v>1713216044.5866668</v>
      </c>
      <c r="CB799" s="5">
        <v>1705188157.7716668</v>
      </c>
      <c r="CC799" s="5">
        <v>1704044173.3974998</v>
      </c>
      <c r="CD799" s="5">
        <v>1700293633.0316665</v>
      </c>
      <c r="CE799" s="5">
        <v>1697684799.6966665</v>
      </c>
      <c r="CF799" s="5">
        <v>1685909299.6941664</v>
      </c>
      <c r="CG799" s="5">
        <v>1658179409.1558332</v>
      </c>
      <c r="CH799" s="5">
        <v>1631047975.8216667</v>
      </c>
      <c r="CI799" s="5">
        <v>1619103666.6558335</v>
      </c>
      <c r="CJ799" s="5">
        <v>1622013333.3241665</v>
      </c>
      <c r="CK799" s="5">
        <v>1620910999.9908333</v>
      </c>
      <c r="CL799" s="5">
        <v>1620600333.325</v>
      </c>
      <c r="CM799" s="5">
        <v>1605433833.3266666</v>
      </c>
      <c r="CN799" s="5">
        <v>1602956499.9958334</v>
      </c>
      <c r="CO799" s="5">
        <v>1602979166.6658332</v>
      </c>
      <c r="CP799" s="5">
        <v>1608466666.6658332</v>
      </c>
      <c r="CQ799" s="5">
        <v>1612287499.9991665</v>
      </c>
      <c r="CR799" s="5">
        <v>1628197234.9991665</v>
      </c>
      <c r="CS799" s="5">
        <v>1637547624.6599998</v>
      </c>
      <c r="CT799" s="5">
        <v>1662157056.2641666</v>
      </c>
      <c r="CU799" s="5">
        <v>1697573867.7591665</v>
      </c>
      <c r="CV799" s="5">
        <v>1721198852.9891665</v>
      </c>
    </row>
    <row r="800" spans="2:100" s="1" customFormat="1" ht="14" x14ac:dyDescent="0.3">
      <c r="B800" s="1">
        <v>125</v>
      </c>
      <c r="C800" s="1" t="s">
        <v>75</v>
      </c>
      <c r="D800" s="5">
        <v>32879041.993333336</v>
      </c>
      <c r="E800" s="5">
        <v>31079099.852500003</v>
      </c>
      <c r="F800" s="5">
        <v>29632807.509166669</v>
      </c>
      <c r="G800" s="5">
        <v>28195544.912499998</v>
      </c>
      <c r="H800" s="5">
        <v>27519166.141666662</v>
      </c>
      <c r="I800" s="5">
        <v>27744070.459999997</v>
      </c>
      <c r="J800" s="5">
        <v>27926611.673333328</v>
      </c>
      <c r="K800" s="5">
        <v>28038063.949999999</v>
      </c>
      <c r="L800" s="5">
        <v>28171092.478333324</v>
      </c>
      <c r="M800" s="5">
        <v>28278454.595833331</v>
      </c>
      <c r="N800" s="5">
        <v>28498049.499166667</v>
      </c>
      <c r="O800" s="5">
        <v>30892624.984999999</v>
      </c>
      <c r="P800" s="5">
        <v>34314448.513333328</v>
      </c>
      <c r="Q800" s="5">
        <v>37798308.664999999</v>
      </c>
      <c r="R800" s="5">
        <v>41918464.850833334</v>
      </c>
      <c r="S800" s="5">
        <v>48200598.325833328</v>
      </c>
      <c r="T800" s="5">
        <v>57592704.645000003</v>
      </c>
      <c r="U800" s="5">
        <v>66006779.94749999</v>
      </c>
      <c r="V800" s="5">
        <v>77117227.850833327</v>
      </c>
      <c r="W800" s="5">
        <v>92910494.274166659</v>
      </c>
      <c r="X800" s="5">
        <v>111650373.69750001</v>
      </c>
      <c r="Y800" s="5">
        <v>134317564.00916669</v>
      </c>
      <c r="Z800" s="5">
        <v>159706982.98416665</v>
      </c>
      <c r="AA800" s="5">
        <v>187987076.04916668</v>
      </c>
      <c r="AB800" s="5">
        <v>223488416.97583333</v>
      </c>
      <c r="AC800" s="5">
        <v>261523455.4375</v>
      </c>
      <c r="AD800" s="5">
        <v>300945557.69666672</v>
      </c>
      <c r="AE800" s="5">
        <v>351671232.04250002</v>
      </c>
      <c r="AF800" s="5">
        <v>434416996.31416661</v>
      </c>
      <c r="AG800" s="5">
        <v>522204503.55166674</v>
      </c>
      <c r="AH800" s="5">
        <v>618378268.12750006</v>
      </c>
      <c r="AI800" s="5">
        <v>717821719.69333327</v>
      </c>
      <c r="AJ800" s="5">
        <v>817434565.63583338</v>
      </c>
      <c r="AK800" s="5">
        <v>912100015.62750006</v>
      </c>
      <c r="AL800" s="5">
        <v>1003551135.9274998</v>
      </c>
      <c r="AM800" s="5">
        <v>1089147418.2566664</v>
      </c>
      <c r="AN800" s="5">
        <v>1166593194.5666664</v>
      </c>
      <c r="AO800" s="5">
        <v>1242976919.6833334</v>
      </c>
      <c r="AP800" s="5">
        <v>1318054379.0741665</v>
      </c>
      <c r="AQ800" s="5">
        <v>1380856511.5266666</v>
      </c>
      <c r="AR800" s="5">
        <v>1411094428.5708332</v>
      </c>
      <c r="AS800" s="5">
        <v>1438151446.9391668</v>
      </c>
      <c r="AT800" s="5">
        <v>1455825860.9166667</v>
      </c>
      <c r="AU800" s="5">
        <v>1471256387.1858332</v>
      </c>
      <c r="AV800" s="5">
        <v>1486737849.7299995</v>
      </c>
      <c r="AW800" s="5">
        <v>1502832452.5766666</v>
      </c>
      <c r="AX800" s="5">
        <v>1522914103.8266666</v>
      </c>
      <c r="AY800" s="5">
        <v>1553967114.5816662</v>
      </c>
      <c r="AZ800" s="5">
        <v>1585190898.0899999</v>
      </c>
      <c r="BA800" s="5">
        <v>1585728267.2983329</v>
      </c>
      <c r="BB800" s="5">
        <v>1586900304.1699998</v>
      </c>
      <c r="BC800" s="5">
        <v>1583115303.7091665</v>
      </c>
      <c r="BD800" s="5">
        <v>1577063941.2683332</v>
      </c>
      <c r="BE800" s="5">
        <v>1583909756.0383337</v>
      </c>
      <c r="BF800" s="5">
        <v>1581831314.085</v>
      </c>
      <c r="BG800" s="5">
        <v>1574977449.9158332</v>
      </c>
      <c r="BH800" s="5">
        <v>1564640453.335</v>
      </c>
      <c r="BI800" s="5">
        <v>1552395204.2150002</v>
      </c>
      <c r="BJ800" s="5">
        <v>1537386785.9383335</v>
      </c>
      <c r="BK800" s="5">
        <v>1514344547.0183334</v>
      </c>
      <c r="BL800" s="5">
        <v>1510839838.3566668</v>
      </c>
      <c r="BM800" s="5">
        <v>1491261950.2833331</v>
      </c>
      <c r="BN800" s="5">
        <v>1469763258.0416663</v>
      </c>
      <c r="BO800" s="5">
        <v>1452576366.3566666</v>
      </c>
      <c r="BP800" s="5">
        <v>1429459254.6358335</v>
      </c>
      <c r="BQ800" s="5">
        <v>1393248319.3574998</v>
      </c>
      <c r="BR800" s="5">
        <v>1356866395.9866667</v>
      </c>
      <c r="BS800" s="5">
        <v>1319463350.5133331</v>
      </c>
      <c r="BT800" s="5">
        <v>1282335241.1016667</v>
      </c>
      <c r="BU800" s="5">
        <v>1247118411.2050002</v>
      </c>
      <c r="BV800" s="5">
        <v>1210321789.1433334</v>
      </c>
      <c r="BW800" s="5">
        <v>1170708136.8516667</v>
      </c>
      <c r="BX800" s="5">
        <v>1105714602.3108332</v>
      </c>
      <c r="BY800" s="5">
        <v>1084316526.3608334</v>
      </c>
      <c r="BZ800" s="5">
        <v>1059897501.6633331</v>
      </c>
      <c r="CA800" s="5">
        <v>1033210329.9400001</v>
      </c>
      <c r="CB800" s="5">
        <v>1006740656.1741667</v>
      </c>
      <c r="CC800" s="5">
        <v>976104396.30666673</v>
      </c>
      <c r="CD800" s="5">
        <v>948383699.16666663</v>
      </c>
      <c r="CE800" s="5">
        <v>917242820.63916671</v>
      </c>
      <c r="CF800" s="5">
        <v>880789914.20916665</v>
      </c>
      <c r="CG800" s="5">
        <v>841441184.02499998</v>
      </c>
      <c r="CH800" s="5">
        <v>801785312.14916658</v>
      </c>
      <c r="CI800" s="5">
        <v>752368145.80166662</v>
      </c>
      <c r="CJ800" s="5">
        <v>704893355.62833333</v>
      </c>
      <c r="CK800" s="5">
        <v>658919933.97083318</v>
      </c>
      <c r="CL800" s="5">
        <v>615331692.63499987</v>
      </c>
      <c r="CM800" s="5">
        <v>572701075.52666652</v>
      </c>
      <c r="CN800" s="5">
        <v>534462141.33083338</v>
      </c>
      <c r="CO800" s="5">
        <v>497207525.04916674</v>
      </c>
      <c r="CP800" s="5">
        <v>461837147.62666672</v>
      </c>
      <c r="CQ800" s="5">
        <v>428531327.65166664</v>
      </c>
      <c r="CR800" s="5">
        <v>400743502.88916665</v>
      </c>
      <c r="CS800" s="5">
        <v>375393707.07583338</v>
      </c>
      <c r="CT800" s="5">
        <v>349183624.01249999</v>
      </c>
      <c r="CU800" s="5">
        <v>333574841.05666667</v>
      </c>
      <c r="CV800" s="5">
        <v>311078932.36333334</v>
      </c>
    </row>
    <row r="801" spans="2:100" s="1" customFormat="1" ht="14" x14ac:dyDescent="0.3">
      <c r="B801" s="1">
        <v>126</v>
      </c>
      <c r="C801" s="1" t="s">
        <v>5</v>
      </c>
      <c r="D801" s="5">
        <v>382556583.33333331</v>
      </c>
      <c r="E801" s="5">
        <v>367505583.33333331</v>
      </c>
      <c r="F801" s="5">
        <v>319973833.33333331</v>
      </c>
      <c r="G801" s="5">
        <v>301980000</v>
      </c>
      <c r="H801" s="5">
        <v>281936500</v>
      </c>
      <c r="I801" s="5">
        <v>256417666.66666666</v>
      </c>
      <c r="J801" s="5">
        <v>229452416.66666666</v>
      </c>
      <c r="K801" s="5">
        <v>202529833.33333334</v>
      </c>
      <c r="L801" s="5">
        <v>180253000</v>
      </c>
      <c r="M801" s="5">
        <v>157473333.33333334</v>
      </c>
      <c r="N801" s="5">
        <v>135352166.66666666</v>
      </c>
      <c r="O801" s="5">
        <v>146050800.22416666</v>
      </c>
      <c r="P801" s="5">
        <v>135292120.5025</v>
      </c>
      <c r="Q801" s="5">
        <v>131594455.40499999</v>
      </c>
      <c r="R801" s="5">
        <v>122424475.86</v>
      </c>
      <c r="S801" s="5">
        <v>112400574.06083335</v>
      </c>
      <c r="T801" s="5">
        <v>103163922.82166667</v>
      </c>
      <c r="U801" s="5">
        <v>104549763.26416667</v>
      </c>
      <c r="V801" s="5">
        <v>108856859.98916668</v>
      </c>
      <c r="W801" s="5">
        <v>112296599.25666666</v>
      </c>
      <c r="X801" s="5">
        <v>115308547.88833332</v>
      </c>
      <c r="Y801" s="5">
        <v>118875552.59749998</v>
      </c>
      <c r="Z801" s="5">
        <v>122058650.23999999</v>
      </c>
      <c r="AA801" s="5">
        <v>104201292.11083335</v>
      </c>
      <c r="AB801" s="5">
        <v>109358011.60750002</v>
      </c>
      <c r="AC801" s="5">
        <v>107364692.25166667</v>
      </c>
      <c r="AD801" s="5">
        <v>111040775.86666666</v>
      </c>
      <c r="AE801" s="5">
        <v>111534402.395</v>
      </c>
      <c r="AF801" s="5">
        <v>113526631.92916666</v>
      </c>
      <c r="AG801" s="5">
        <v>115005799.20666669</v>
      </c>
      <c r="AH801" s="5">
        <v>116391539.61666667</v>
      </c>
      <c r="AI801" s="5">
        <v>120340959.60583334</v>
      </c>
      <c r="AJ801" s="5">
        <v>128774357.75833333</v>
      </c>
      <c r="AK801" s="5">
        <v>137186072.45083329</v>
      </c>
      <c r="AL801" s="5">
        <v>150478039.36000001</v>
      </c>
      <c r="AM801" s="5">
        <v>164862696.57666665</v>
      </c>
      <c r="AN801" s="5">
        <v>178879506.70250002</v>
      </c>
      <c r="AO801" s="5">
        <v>192916404.50999999</v>
      </c>
      <c r="AP801" s="5">
        <v>206762325.68583331</v>
      </c>
      <c r="AQ801" s="5">
        <v>223019925.26750001</v>
      </c>
      <c r="AR801" s="5">
        <v>237290766.22499999</v>
      </c>
      <c r="AS801" s="5">
        <v>253138280.41166663</v>
      </c>
      <c r="AT801" s="5">
        <v>268692889.99499995</v>
      </c>
      <c r="AU801" s="5">
        <v>283581429.88583332</v>
      </c>
      <c r="AV801" s="5">
        <v>291374901.91416663</v>
      </c>
      <c r="AW801" s="5">
        <v>301915883.61916667</v>
      </c>
      <c r="AX801" s="5">
        <v>309562904.38083333</v>
      </c>
      <c r="AY801" s="5">
        <v>318038414.98416668</v>
      </c>
      <c r="AZ801" s="5">
        <v>326337459.94083339</v>
      </c>
      <c r="BA801" s="5">
        <v>333551679.88249999</v>
      </c>
      <c r="BB801" s="5">
        <v>339865023.79083329</v>
      </c>
      <c r="BC801" s="5">
        <v>344294617.4683333</v>
      </c>
      <c r="BD801" s="5">
        <v>348244039.80166668</v>
      </c>
      <c r="BE801" s="5">
        <v>349947571.24916667</v>
      </c>
      <c r="BF801" s="5">
        <v>349110221.70416665</v>
      </c>
      <c r="BG801" s="5">
        <v>347850793.37833339</v>
      </c>
      <c r="BH801" s="5">
        <v>348786637.39583337</v>
      </c>
      <c r="BI801" s="5">
        <v>346657552.31833333</v>
      </c>
      <c r="BJ801" s="5">
        <v>339930084.03916669</v>
      </c>
      <c r="BK801" s="5">
        <v>329584361.92166668</v>
      </c>
      <c r="BL801" s="5">
        <v>318546239.01333332</v>
      </c>
      <c r="BM801" s="5">
        <v>312951846.57249999</v>
      </c>
      <c r="BN801" s="5">
        <v>309985830.79749995</v>
      </c>
      <c r="BO801" s="5">
        <v>309323929.94916666</v>
      </c>
      <c r="BP801" s="5">
        <v>306364922.4975</v>
      </c>
      <c r="BQ801" s="5">
        <v>306250377.70833331</v>
      </c>
      <c r="BR801" s="5">
        <v>308503853.93666667</v>
      </c>
      <c r="BS801" s="5">
        <v>310000526.19249994</v>
      </c>
      <c r="BT801" s="5">
        <v>311935509.52583331</v>
      </c>
      <c r="BU801" s="5">
        <v>319481714.40000004</v>
      </c>
      <c r="BV801" s="5">
        <v>332045607.74000001</v>
      </c>
      <c r="BW801" s="5">
        <v>347321404.95333338</v>
      </c>
      <c r="BX801" s="5">
        <v>362696747.28666669</v>
      </c>
      <c r="BY801" s="5">
        <v>368777429.19666666</v>
      </c>
      <c r="BZ801" s="5">
        <v>371917752.21166658</v>
      </c>
      <c r="CA801" s="5">
        <v>372079224.00916672</v>
      </c>
      <c r="CB801" s="5">
        <v>371938115.34499997</v>
      </c>
      <c r="CC801" s="5">
        <v>367125688.79583329</v>
      </c>
      <c r="CD801" s="5">
        <v>369667641.33083338</v>
      </c>
      <c r="CE801" s="5">
        <v>371834677.00416666</v>
      </c>
      <c r="CF801" s="5">
        <v>382610506.01416665</v>
      </c>
      <c r="CG801" s="5">
        <v>394073819.98333335</v>
      </c>
      <c r="CH801" s="5">
        <v>407231458.69416666</v>
      </c>
      <c r="CI801" s="5">
        <v>414945150.63416672</v>
      </c>
      <c r="CJ801" s="5">
        <v>423419483.67333335</v>
      </c>
      <c r="CK801" s="5">
        <v>435226234.16000003</v>
      </c>
      <c r="CL801" s="5">
        <v>449433203.07583338</v>
      </c>
      <c r="CM801" s="5">
        <v>466786258.53083342</v>
      </c>
      <c r="CN801" s="5">
        <v>485403106.5508334</v>
      </c>
      <c r="CO801" s="5">
        <v>505674012.9066667</v>
      </c>
      <c r="CP801" s="5">
        <v>521528051.98583335</v>
      </c>
      <c r="CQ801" s="5">
        <v>523245634.70416665</v>
      </c>
      <c r="CR801" s="5">
        <v>516809275.86166668</v>
      </c>
      <c r="CS801" s="5">
        <v>503261033.08333343</v>
      </c>
      <c r="CT801" s="5">
        <v>486337809.20166665</v>
      </c>
      <c r="CU801" s="5">
        <v>473337387.05666667</v>
      </c>
      <c r="CV801" s="5">
        <v>456339174.51416665</v>
      </c>
    </row>
    <row r="802" spans="2:100" s="1" customFormat="1" ht="14" x14ac:dyDescent="0.3">
      <c r="B802" s="1">
        <v>127</v>
      </c>
      <c r="C802" s="1" t="s">
        <v>2</v>
      </c>
      <c r="D802" s="5">
        <v>194452680.84999999</v>
      </c>
      <c r="E802" s="5">
        <v>205941430.84999999</v>
      </c>
      <c r="F802" s="5">
        <v>214823176.57750002</v>
      </c>
      <c r="G802" s="5">
        <v>224608624.02500001</v>
      </c>
      <c r="H802" s="5">
        <v>232543986.98916665</v>
      </c>
      <c r="I802" s="5">
        <v>240064415.39416668</v>
      </c>
      <c r="J802" s="5">
        <v>251963761.02416667</v>
      </c>
      <c r="K802" s="5">
        <v>259659544.84833333</v>
      </c>
      <c r="L802" s="5">
        <v>272873475.43000001</v>
      </c>
      <c r="M802" s="5">
        <v>284443800.24416667</v>
      </c>
      <c r="N802" s="5">
        <v>300341074.81999999</v>
      </c>
      <c r="O802" s="5">
        <v>315671370.22500002</v>
      </c>
      <c r="P802" s="5">
        <v>332063055.05583334</v>
      </c>
      <c r="Q802" s="5">
        <v>349681555.17916667</v>
      </c>
      <c r="R802" s="5">
        <v>368467296.72666669</v>
      </c>
      <c r="S802" s="5">
        <v>387314084.03666669</v>
      </c>
      <c r="T802" s="5">
        <v>406561942.76416665</v>
      </c>
      <c r="U802" s="5">
        <v>419855679.36083341</v>
      </c>
      <c r="V802" s="5">
        <v>466403089.99500006</v>
      </c>
      <c r="W802" s="5">
        <v>484912495.65500003</v>
      </c>
      <c r="X802" s="5">
        <v>503932149.9083333</v>
      </c>
      <c r="Y802" s="5">
        <v>523430340.4708333</v>
      </c>
      <c r="Z802" s="5">
        <v>538844050.32000005</v>
      </c>
      <c r="AA802" s="5">
        <v>555466373.86250007</v>
      </c>
      <c r="AB802" s="5">
        <v>567011267.47000003</v>
      </c>
      <c r="AC802" s="5">
        <v>584852021.09583342</v>
      </c>
      <c r="AD802" s="5">
        <v>608593946.08083332</v>
      </c>
      <c r="AE802" s="5">
        <v>621111985.42250001</v>
      </c>
      <c r="AF802" s="5">
        <v>628746840.84666669</v>
      </c>
      <c r="AG802" s="5">
        <v>639091121.14333332</v>
      </c>
      <c r="AH802" s="5">
        <v>609512122.39749992</v>
      </c>
      <c r="AI802" s="5">
        <v>607869503.28333318</v>
      </c>
      <c r="AJ802" s="5">
        <v>601096168.94833326</v>
      </c>
      <c r="AK802" s="5">
        <v>601933231.65166664</v>
      </c>
      <c r="AL802" s="5">
        <v>601886541.1008333</v>
      </c>
      <c r="AM802" s="5">
        <v>604863171.98000002</v>
      </c>
      <c r="AN802" s="5">
        <v>616620529.04250014</v>
      </c>
      <c r="AO802" s="5">
        <v>622779090.55083334</v>
      </c>
      <c r="AP802" s="5">
        <v>632941803.41416681</v>
      </c>
      <c r="AQ802" s="5">
        <v>657717886.74250007</v>
      </c>
      <c r="AR802" s="5">
        <v>693707737.5250001</v>
      </c>
      <c r="AS802" s="5">
        <v>729826697.4325</v>
      </c>
      <c r="AT802" s="5">
        <v>772275053.8366667</v>
      </c>
      <c r="AU802" s="5">
        <v>822461785.07083333</v>
      </c>
      <c r="AV802" s="5">
        <v>866126886.58833349</v>
      </c>
      <c r="AW802" s="5">
        <v>914814758.50833321</v>
      </c>
      <c r="AX802" s="5">
        <v>965751077.13416672</v>
      </c>
      <c r="AY802" s="5">
        <v>1024019493.9741665</v>
      </c>
      <c r="AZ802" s="5">
        <v>1080998333.4733334</v>
      </c>
      <c r="BA802" s="5">
        <v>1130131268.2158334</v>
      </c>
      <c r="BB802" s="5">
        <v>1168714888.8199999</v>
      </c>
      <c r="BC802" s="5">
        <v>1200672424.6733334</v>
      </c>
      <c r="BD802" s="5">
        <v>1226906026.4058332</v>
      </c>
      <c r="BE802" s="5">
        <v>1197926269.0108335</v>
      </c>
      <c r="BF802" s="5">
        <v>1159400088.3683333</v>
      </c>
      <c r="BG802" s="5">
        <v>1114154407.8958333</v>
      </c>
      <c r="BH802" s="5">
        <v>1076706020.8333333</v>
      </c>
      <c r="BI802" s="5">
        <v>1028334062.5</v>
      </c>
      <c r="BJ802" s="5">
        <v>978266104.16666663</v>
      </c>
      <c r="BK802" s="5">
        <v>909963187.5</v>
      </c>
      <c r="BL802" s="5">
        <v>831426979.16666663</v>
      </c>
      <c r="BM802" s="5">
        <v>742247604.16666663</v>
      </c>
      <c r="BN802" s="5">
        <v>652479979.16666663</v>
      </c>
      <c r="BO802" s="5">
        <v>569917786.42166674</v>
      </c>
      <c r="BP802" s="5">
        <v>486514869.77583337</v>
      </c>
      <c r="BQ802" s="5">
        <v>457612881.12583333</v>
      </c>
      <c r="BR802" s="5">
        <v>433316114.08999991</v>
      </c>
      <c r="BS802" s="5">
        <v>407902800.35166669</v>
      </c>
      <c r="BT802" s="5">
        <v>380386467.01833326</v>
      </c>
      <c r="BU802" s="5">
        <v>354519804.17749995</v>
      </c>
      <c r="BV802" s="5">
        <v>331927721.10833329</v>
      </c>
      <c r="BW802" s="5">
        <v>316489274.60333329</v>
      </c>
      <c r="BX802" s="5">
        <v>307827041.26999998</v>
      </c>
      <c r="BY802" s="5">
        <v>323612666.26999998</v>
      </c>
      <c r="BZ802" s="5">
        <v>346290624.60333329</v>
      </c>
      <c r="CA802" s="5">
        <v>367313246.51500005</v>
      </c>
      <c r="CB802" s="5">
        <v>384213708.99416667</v>
      </c>
      <c r="CC802" s="5">
        <v>401761060.14416665</v>
      </c>
      <c r="CD802" s="5">
        <v>422577923.01333332</v>
      </c>
      <c r="CE802" s="5">
        <v>445170686.75166672</v>
      </c>
      <c r="CF802" s="5">
        <v>467580138.89333338</v>
      </c>
      <c r="CG802" s="5">
        <v>492082521.41500002</v>
      </c>
      <c r="CH802" s="5">
        <v>524296463.33999997</v>
      </c>
      <c r="CI802" s="5">
        <v>564758743.89833331</v>
      </c>
      <c r="CJ802" s="5">
        <v>606535359.31166661</v>
      </c>
      <c r="CK802" s="5">
        <v>637683254.20333326</v>
      </c>
      <c r="CL802" s="5">
        <v>659132638.37</v>
      </c>
      <c r="CM802" s="5">
        <v>667876180.87</v>
      </c>
      <c r="CN802" s="5">
        <v>685422045.87</v>
      </c>
      <c r="CO802" s="5">
        <v>707392570.57083333</v>
      </c>
      <c r="CP802" s="5">
        <v>724396157.14833343</v>
      </c>
      <c r="CQ802" s="5">
        <v>740959376.05250013</v>
      </c>
      <c r="CR802" s="5">
        <v>760177112.78666675</v>
      </c>
      <c r="CS802" s="5">
        <v>785052794.20916665</v>
      </c>
      <c r="CT802" s="5">
        <v>796388262.34083354</v>
      </c>
      <c r="CU802" s="5">
        <v>813969143.78166676</v>
      </c>
      <c r="CV802" s="5">
        <v>839452162.85416663</v>
      </c>
    </row>
    <row r="803" spans="2:100" s="1" customFormat="1" ht="14" x14ac:dyDescent="0.3">
      <c r="B803" s="1">
        <v>129</v>
      </c>
      <c r="C803" s="1" t="s">
        <v>76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383907.72333333333</v>
      </c>
      <c r="Q803" s="5">
        <v>772030.90416666667</v>
      </c>
      <c r="R803" s="5">
        <v>2847566.8683333336</v>
      </c>
      <c r="S803" s="5">
        <v>4923554.4891666668</v>
      </c>
      <c r="T803" s="5">
        <v>7007342.7600000007</v>
      </c>
      <c r="U803" s="5">
        <v>9095877.6274999995</v>
      </c>
      <c r="V803" s="5">
        <v>11183323.310833333</v>
      </c>
      <c r="W803" s="5">
        <v>12847090.220833333</v>
      </c>
      <c r="X803" s="5">
        <v>13663124.851666667</v>
      </c>
      <c r="Y803" s="5">
        <v>14467108.578333333</v>
      </c>
      <c r="Z803" s="5">
        <v>15677473.74</v>
      </c>
      <c r="AA803" s="5">
        <v>16883307.760833334</v>
      </c>
      <c r="AB803" s="5">
        <v>17695744.051666666</v>
      </c>
      <c r="AC803" s="5">
        <v>18498384.148333333</v>
      </c>
      <c r="AD803" s="5">
        <v>16757091.609166667</v>
      </c>
      <c r="AE803" s="5">
        <v>15007387.923333332</v>
      </c>
      <c r="AF803" s="5">
        <v>13240854.274166666</v>
      </c>
      <c r="AG803" s="5">
        <v>11455943.374166667</v>
      </c>
      <c r="AH803" s="5">
        <v>22629169.695000004</v>
      </c>
      <c r="AI803" s="5">
        <v>34939726.435833335</v>
      </c>
      <c r="AJ803" s="5">
        <v>48139918.419166662</v>
      </c>
      <c r="AK803" s="5">
        <v>60155534.3125</v>
      </c>
      <c r="AL803" s="5">
        <v>70317935.453333333</v>
      </c>
      <c r="AM803" s="5">
        <v>77441581.251666665</v>
      </c>
      <c r="AN803" s="5">
        <v>77504086.478333339</v>
      </c>
      <c r="AO803" s="5">
        <v>77068032.929999992</v>
      </c>
      <c r="AP803" s="5">
        <v>77480874.263333336</v>
      </c>
      <c r="AQ803" s="5">
        <v>77391364.851666674</v>
      </c>
      <c r="AR803" s="5">
        <v>77302418.512500003</v>
      </c>
      <c r="AS803" s="5">
        <v>77218481.611666664</v>
      </c>
      <c r="AT803" s="5">
        <v>64167827.344999999</v>
      </c>
      <c r="AU803" s="5">
        <v>50393188.706666656</v>
      </c>
      <c r="AV803" s="5">
        <v>36568233.530833326</v>
      </c>
      <c r="AW803" s="5">
        <v>23927667.377499998</v>
      </c>
      <c r="AX803" s="5">
        <v>12725770.045833332</v>
      </c>
      <c r="AY803" s="5">
        <v>4559703.1716666669</v>
      </c>
      <c r="AZ803" s="5">
        <v>3453802.8016666677</v>
      </c>
      <c r="BA803" s="5">
        <v>2842145.8641666663</v>
      </c>
      <c r="BB803" s="5">
        <v>2227472.71</v>
      </c>
      <c r="BC803" s="5">
        <v>2103506.3783333334</v>
      </c>
      <c r="BD803" s="5">
        <v>1974147.0116666667</v>
      </c>
      <c r="BE803" s="5">
        <v>1843923.8366666662</v>
      </c>
      <c r="BF803" s="5">
        <v>1708908.6008333331</v>
      </c>
      <c r="BG803" s="5">
        <v>1573169.0883333331</v>
      </c>
      <c r="BH803" s="5">
        <v>1433772.8399999999</v>
      </c>
      <c r="BI803" s="5">
        <v>1293845.8025</v>
      </c>
      <c r="BJ803" s="5">
        <v>1148841.4716666664</v>
      </c>
      <c r="BK803" s="5">
        <v>998581.50499999989</v>
      </c>
      <c r="BL803" s="5">
        <v>845632.63416666666</v>
      </c>
      <c r="BM803" s="5">
        <v>702579.84249999991</v>
      </c>
      <c r="BN803" s="5">
        <v>570168.2383333334</v>
      </c>
      <c r="BO803" s="5">
        <v>457360.04666666669</v>
      </c>
      <c r="BP803" s="5">
        <v>358411.13083333336</v>
      </c>
      <c r="BQ803" s="5">
        <v>268947.2391666667</v>
      </c>
      <c r="BR803" s="5">
        <v>193944.73750000005</v>
      </c>
      <c r="BS803" s="5">
        <v>546665.90416666667</v>
      </c>
      <c r="BT803" s="5">
        <v>911457.38083333336</v>
      </c>
      <c r="BU803" s="5">
        <v>1289017.6183333334</v>
      </c>
      <c r="BV803" s="5">
        <v>2513152.9783333335</v>
      </c>
      <c r="BW803" s="5">
        <v>3750000</v>
      </c>
      <c r="BX803" s="5">
        <v>5000000</v>
      </c>
      <c r="BY803" s="5">
        <v>6250000</v>
      </c>
      <c r="BZ803" s="5">
        <v>7500000</v>
      </c>
      <c r="CA803" s="5">
        <v>8333333.333333333</v>
      </c>
      <c r="CB803" s="5">
        <v>9166666.666666666</v>
      </c>
      <c r="CC803" s="5">
        <v>9583333.333333334</v>
      </c>
      <c r="CD803" s="5">
        <v>9583333.333333334</v>
      </c>
      <c r="CE803" s="5">
        <v>9583333.333333334</v>
      </c>
      <c r="CF803" s="5">
        <v>10416666.666666666</v>
      </c>
      <c r="CG803" s="5">
        <v>12083333.333333334</v>
      </c>
      <c r="CH803" s="5">
        <v>15416666.666666666</v>
      </c>
      <c r="CI803" s="5">
        <v>19166666.666666668</v>
      </c>
      <c r="CJ803" s="5">
        <v>26666666.666666668</v>
      </c>
      <c r="CK803" s="5">
        <v>35833333.333333336</v>
      </c>
      <c r="CL803" s="5">
        <v>47500000</v>
      </c>
      <c r="CM803" s="5">
        <v>60833333.333333336</v>
      </c>
      <c r="CN803" s="5">
        <v>76250000</v>
      </c>
      <c r="CO803" s="5">
        <v>92083333.333333328</v>
      </c>
      <c r="CP803" s="5">
        <v>109583333.33333333</v>
      </c>
      <c r="CQ803" s="5">
        <v>128750000</v>
      </c>
      <c r="CR803" s="5">
        <v>149583333.33333334</v>
      </c>
      <c r="CS803" s="5">
        <v>171666666.66666666</v>
      </c>
      <c r="CT803" s="5">
        <v>194583333.33333334</v>
      </c>
      <c r="CU803" s="5">
        <v>217083333.33333334</v>
      </c>
      <c r="CV803" s="5">
        <v>237500000</v>
      </c>
    </row>
    <row r="804" spans="2:100" s="1" customFormat="1" ht="14" x14ac:dyDescent="0.3">
      <c r="B804" s="1">
        <v>137</v>
      </c>
      <c r="C804" s="1" t="s">
        <v>8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6081250</v>
      </c>
      <c r="AN804" s="5">
        <v>12302083.333333334</v>
      </c>
      <c r="AO804" s="5">
        <v>18670833.333333332</v>
      </c>
      <c r="AP804" s="5">
        <v>23825833.333333332</v>
      </c>
      <c r="AQ804" s="5">
        <v>28985833.333333332</v>
      </c>
      <c r="AR804" s="5">
        <v>36800833.333333336</v>
      </c>
      <c r="AS804" s="5">
        <v>43904083.333333336</v>
      </c>
      <c r="AT804" s="5">
        <v>52376083.333333336</v>
      </c>
      <c r="AU804" s="5">
        <v>60082833.333333336</v>
      </c>
      <c r="AV804" s="5">
        <v>67903166.666666672</v>
      </c>
      <c r="AW804" s="5">
        <v>77097000</v>
      </c>
      <c r="AX804" s="5">
        <v>87832833.333333328</v>
      </c>
      <c r="AY804" s="5">
        <v>95580916.666666672</v>
      </c>
      <c r="AZ804" s="5">
        <v>105846583.33333333</v>
      </c>
      <c r="BA804" s="5">
        <v>111912000</v>
      </c>
      <c r="BB804" s="5">
        <v>119384666.66666667</v>
      </c>
      <c r="BC804" s="5">
        <v>126142833.33333333</v>
      </c>
      <c r="BD804" s="5">
        <v>123237333.33333333</v>
      </c>
      <c r="BE804" s="5">
        <v>126657083.33333333</v>
      </c>
      <c r="BF804" s="5">
        <v>128479833.33333333</v>
      </c>
      <c r="BG804" s="5">
        <v>131249333.33333333</v>
      </c>
      <c r="BH804" s="5">
        <v>134007000</v>
      </c>
      <c r="BI804" s="5">
        <v>135413166.66666666</v>
      </c>
      <c r="BJ804" s="5">
        <v>135175583.33333334</v>
      </c>
      <c r="BK804" s="5">
        <v>130726500</v>
      </c>
      <c r="BL804" s="5">
        <v>123469000</v>
      </c>
      <c r="BM804" s="5">
        <v>118699833.33333333</v>
      </c>
      <c r="BN804" s="5">
        <v>112213666.66666667</v>
      </c>
      <c r="BO804" s="5">
        <v>106417500</v>
      </c>
      <c r="BP804" s="5">
        <v>111679000</v>
      </c>
      <c r="BQ804" s="5">
        <v>108675416.66666667</v>
      </c>
      <c r="BR804" s="5">
        <v>104510166.66666667</v>
      </c>
      <c r="BS804" s="5">
        <v>100145416.66666667</v>
      </c>
      <c r="BT804" s="5">
        <v>95678916.666666672</v>
      </c>
      <c r="BU804" s="5">
        <v>95307666.666666672</v>
      </c>
      <c r="BV804" s="5">
        <v>90931416.666666672</v>
      </c>
      <c r="BW804" s="5">
        <v>85764750</v>
      </c>
      <c r="BX804" s="5">
        <v>80756666.666666672</v>
      </c>
      <c r="BY804" s="5">
        <v>77289666.666666672</v>
      </c>
      <c r="BZ804" s="5">
        <v>74136500</v>
      </c>
      <c r="CA804" s="5">
        <v>75006333.333333328</v>
      </c>
      <c r="CB804" s="5">
        <v>69167333.333333328</v>
      </c>
      <c r="CC804" s="5">
        <v>64102666.666666664</v>
      </c>
      <c r="CD804" s="5">
        <v>57973166.666666664</v>
      </c>
      <c r="CE804" s="5">
        <v>51861666.666666664</v>
      </c>
      <c r="CF804" s="5">
        <v>53990166.666666664</v>
      </c>
      <c r="CG804" s="5">
        <v>47061416.666666664</v>
      </c>
      <c r="CH804" s="5">
        <v>44304416.666666664</v>
      </c>
      <c r="CI804" s="5">
        <v>43470833.333333336</v>
      </c>
      <c r="CJ804" s="5">
        <v>47682416.666666664</v>
      </c>
      <c r="CK804" s="5">
        <v>51819416.666666664</v>
      </c>
      <c r="CL804" s="5">
        <v>57088583.333333336</v>
      </c>
      <c r="CM804" s="5">
        <v>53414750</v>
      </c>
      <c r="CN804" s="5">
        <v>52391750</v>
      </c>
      <c r="CO804" s="5">
        <v>53306000</v>
      </c>
      <c r="CP804" s="5">
        <v>62071333.333333336</v>
      </c>
      <c r="CQ804" s="5">
        <v>70895333.333333328</v>
      </c>
      <c r="CR804" s="5">
        <v>66050333.333333336</v>
      </c>
      <c r="CS804" s="5">
        <v>66133333.333333336</v>
      </c>
      <c r="CT804" s="5">
        <v>66115333.333333336</v>
      </c>
      <c r="CU804" s="5">
        <v>66131333.333333336</v>
      </c>
      <c r="CV804" s="5">
        <v>61012833.333333336</v>
      </c>
    </row>
    <row r="805" spans="2:100" s="1" customFormat="1" ht="14" x14ac:dyDescent="0.3">
      <c r="B805" s="1">
        <v>140</v>
      </c>
      <c r="C805" s="1" t="s">
        <v>77</v>
      </c>
      <c r="D805" s="5">
        <v>24452.778333333335</v>
      </c>
      <c r="E805" s="5">
        <v>5277.1658333333335</v>
      </c>
      <c r="F805" s="5">
        <v>1.6666666666666668E-3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5">
        <v>0</v>
      </c>
      <c r="CJ805" s="5">
        <v>0</v>
      </c>
      <c r="CK805" s="5">
        <v>0</v>
      </c>
      <c r="CL805" s="5">
        <v>0</v>
      </c>
      <c r="CM805" s="5">
        <v>0</v>
      </c>
      <c r="CN805" s="5">
        <v>0</v>
      </c>
      <c r="CO805" s="5">
        <v>0</v>
      </c>
      <c r="CP805" s="5">
        <v>0</v>
      </c>
      <c r="CQ805" s="5">
        <v>0</v>
      </c>
      <c r="CR805" s="5">
        <v>0</v>
      </c>
      <c r="CS805" s="5">
        <v>0</v>
      </c>
      <c r="CT805" s="5">
        <v>0</v>
      </c>
      <c r="CU805" s="5">
        <v>0</v>
      </c>
      <c r="CV805" s="5">
        <v>0</v>
      </c>
    </row>
    <row r="806" spans="2:100" s="1" customFormat="1" ht="14" x14ac:dyDescent="0.3">
      <c r="B806" s="1">
        <v>142</v>
      </c>
      <c r="C806" s="1" t="s">
        <v>78</v>
      </c>
      <c r="D806" s="5">
        <v>179854467.16166666</v>
      </c>
      <c r="E806" s="5">
        <v>181468238.24666667</v>
      </c>
      <c r="F806" s="5">
        <v>182935053.19833335</v>
      </c>
      <c r="G806" s="5">
        <v>181878525.33416665</v>
      </c>
      <c r="H806" s="5">
        <v>170493384.62166667</v>
      </c>
      <c r="I806" s="5">
        <v>157073946.17250001</v>
      </c>
      <c r="J806" s="5">
        <v>146112520.56500003</v>
      </c>
      <c r="K806" s="5">
        <v>134998121.07250002</v>
      </c>
      <c r="L806" s="5">
        <v>124020650.56249999</v>
      </c>
      <c r="M806" s="5">
        <v>113886087.22000001</v>
      </c>
      <c r="N806" s="5">
        <v>104817642.57250001</v>
      </c>
      <c r="O806" s="5">
        <v>95802094.75</v>
      </c>
      <c r="P806" s="5">
        <v>88488233.385000005</v>
      </c>
      <c r="Q806" s="5">
        <v>84160153.380833328</v>
      </c>
      <c r="R806" s="5">
        <v>79839877.730833322</v>
      </c>
      <c r="S806" s="5">
        <v>77196087.211666659</v>
      </c>
      <c r="T806" s="5">
        <v>76925128.084999993</v>
      </c>
      <c r="U806" s="5">
        <v>77491458.972500011</v>
      </c>
      <c r="V806" s="5">
        <v>78426972.818333343</v>
      </c>
      <c r="W806" s="5">
        <v>78553011.682500005</v>
      </c>
      <c r="X806" s="5">
        <v>76109062.051666662</v>
      </c>
      <c r="Y806" s="5">
        <v>74799158.155833334</v>
      </c>
      <c r="Z806" s="5">
        <v>72810326.817499995</v>
      </c>
      <c r="AA806" s="5">
        <v>74108020.244166657</v>
      </c>
      <c r="AB806" s="5">
        <v>77214131.189999983</v>
      </c>
      <c r="AC806" s="5">
        <v>80848246.367499992</v>
      </c>
      <c r="AD806" s="5">
        <v>81979050.040833324</v>
      </c>
      <c r="AE806" s="5">
        <v>81502581.109999999</v>
      </c>
      <c r="AF806" s="5">
        <v>81001779.111666664</v>
      </c>
      <c r="AG806" s="5">
        <v>76011853.848333344</v>
      </c>
      <c r="AH806" s="5">
        <v>68486093.114166677</v>
      </c>
      <c r="AI806" s="5">
        <v>61920984.798333339</v>
      </c>
      <c r="AJ806" s="5">
        <v>58082411.377500005</v>
      </c>
      <c r="AK806" s="5">
        <v>54883814.306666665</v>
      </c>
      <c r="AL806" s="5">
        <v>54181496.768333323</v>
      </c>
      <c r="AM806" s="5">
        <v>50339987.309166662</v>
      </c>
      <c r="AN806" s="5">
        <v>46942163.223333329</v>
      </c>
      <c r="AO806" s="5">
        <v>42857040.741666667</v>
      </c>
      <c r="AP806" s="5">
        <v>41424593.390000001</v>
      </c>
      <c r="AQ806" s="5">
        <v>43895753.479999997</v>
      </c>
      <c r="AR806" s="5">
        <v>46936073.075833343</v>
      </c>
      <c r="AS806" s="5">
        <v>54581269.958333336</v>
      </c>
      <c r="AT806" s="5">
        <v>62223086.427500002</v>
      </c>
      <c r="AU806" s="5">
        <v>66879457.3825</v>
      </c>
      <c r="AV806" s="5">
        <v>76533565.198333338</v>
      </c>
      <c r="AW806" s="5">
        <v>88027608.186666667</v>
      </c>
      <c r="AX806" s="5">
        <v>96595826.80916667</v>
      </c>
      <c r="AY806" s="5">
        <v>108214766.75416668</v>
      </c>
      <c r="AZ806" s="5">
        <v>113829804.65416668</v>
      </c>
      <c r="BA806" s="5">
        <v>114313442.55500001</v>
      </c>
      <c r="BB806" s="5">
        <v>114464894.22750001</v>
      </c>
      <c r="BC806" s="5">
        <v>114091544.34083332</v>
      </c>
      <c r="BD806" s="5">
        <v>111625371.15499999</v>
      </c>
      <c r="BE806" s="5">
        <v>107504212.74499999</v>
      </c>
      <c r="BF806" s="5">
        <v>102873601.57499999</v>
      </c>
      <c r="BG806" s="5">
        <v>99580627.791666642</v>
      </c>
      <c r="BH806" s="5">
        <v>91283751.999166667</v>
      </c>
      <c r="BI806" s="5">
        <v>77952402.420000002</v>
      </c>
      <c r="BJ806" s="5">
        <v>65852233.609166659</v>
      </c>
      <c r="BK806" s="5">
        <v>50699359.19416666</v>
      </c>
      <c r="BL806" s="5">
        <v>38741269.138333336</v>
      </c>
      <c r="BM806" s="5">
        <v>32732430.892500002</v>
      </c>
      <c r="BN806" s="5">
        <v>27049708.190000009</v>
      </c>
      <c r="BO806" s="5">
        <v>19738023.955000002</v>
      </c>
      <c r="BP806" s="5">
        <v>14095802.518333336</v>
      </c>
      <c r="BQ806" s="5">
        <v>10110062.610833334</v>
      </c>
      <c r="BR806" s="5">
        <v>6634703.8191666668</v>
      </c>
      <c r="BS806" s="5">
        <v>4821758.6149999993</v>
      </c>
      <c r="BT806" s="5">
        <v>3012350.9475000002</v>
      </c>
      <c r="BU806" s="5">
        <v>2906330.9883333333</v>
      </c>
      <c r="BV806" s="5">
        <v>2824833.3499999996</v>
      </c>
      <c r="BW806" s="5">
        <v>2747431.7324999999</v>
      </c>
      <c r="BX806" s="5">
        <v>2682796.2600000002</v>
      </c>
      <c r="BY806" s="5">
        <v>2624412.5791666671</v>
      </c>
      <c r="BZ806" s="5">
        <v>2572048.1133333337</v>
      </c>
      <c r="CA806" s="5">
        <v>2518081.2999999998</v>
      </c>
      <c r="CB806" s="5">
        <v>2469213.5608333331</v>
      </c>
      <c r="CC806" s="5">
        <v>2422202.874166667</v>
      </c>
      <c r="CD806" s="5">
        <v>2374658.6524999999</v>
      </c>
      <c r="CE806" s="5">
        <v>2330134.8958333335</v>
      </c>
      <c r="CF806" s="5">
        <v>2286716.209166667</v>
      </c>
      <c r="CG806" s="5">
        <v>2244691.3800000004</v>
      </c>
      <c r="CH806" s="5">
        <v>2207636.4300000002</v>
      </c>
      <c r="CI806" s="5">
        <v>2172667.6966666668</v>
      </c>
      <c r="CJ806" s="5">
        <v>2137994.4200000004</v>
      </c>
      <c r="CK806" s="5">
        <v>2103275.5516666672</v>
      </c>
      <c r="CL806" s="5">
        <v>2065054.7283333337</v>
      </c>
      <c r="CM806" s="5">
        <v>2025241.1475000002</v>
      </c>
      <c r="CN806" s="5">
        <v>1986981.8833333335</v>
      </c>
      <c r="CO806" s="5">
        <v>1950889.3025000002</v>
      </c>
      <c r="CP806" s="5">
        <v>1915160.0766666669</v>
      </c>
      <c r="CQ806" s="5">
        <v>1880734.095</v>
      </c>
      <c r="CR806" s="5">
        <v>1849672.2341666666</v>
      </c>
      <c r="CS806" s="5">
        <v>4320445.4541666666</v>
      </c>
      <c r="CT806" s="5">
        <v>6786914.3075000001</v>
      </c>
      <c r="CU806" s="5">
        <v>10588550.1075</v>
      </c>
      <c r="CV806" s="5">
        <v>16886274.970833335</v>
      </c>
    </row>
    <row r="807" spans="2:100" s="1" customFormat="1" ht="14" x14ac:dyDescent="0.3">
      <c r="B807" s="1">
        <v>143</v>
      </c>
      <c r="C807" s="1" t="s">
        <v>79</v>
      </c>
      <c r="D807" s="5">
        <v>130191051.24416669</v>
      </c>
      <c r="E807" s="5">
        <v>130838703.30166669</v>
      </c>
      <c r="F807" s="5">
        <v>130942611.24166666</v>
      </c>
      <c r="G807" s="5">
        <v>130999438.44833332</v>
      </c>
      <c r="H807" s="5">
        <v>130954061.15749998</v>
      </c>
      <c r="I807" s="5">
        <v>130496763.46166666</v>
      </c>
      <c r="J807" s="5">
        <v>129873356.37333333</v>
      </c>
      <c r="K807" s="5">
        <v>128566979.71250002</v>
      </c>
      <c r="L807" s="5">
        <v>127323567.77166666</v>
      </c>
      <c r="M807" s="5">
        <v>126013702.68916667</v>
      </c>
      <c r="N807" s="5">
        <v>124786100.05500001</v>
      </c>
      <c r="O807" s="5">
        <v>122966942.81999999</v>
      </c>
      <c r="P807" s="5">
        <v>121609204.41583334</v>
      </c>
      <c r="Q807" s="5">
        <v>118873536.46083333</v>
      </c>
      <c r="R807" s="5">
        <v>116152119.94583333</v>
      </c>
      <c r="S807" s="5">
        <v>113633518.64583333</v>
      </c>
      <c r="T807" s="5">
        <v>110126856.96833335</v>
      </c>
      <c r="U807" s="5">
        <v>106873889.81666668</v>
      </c>
      <c r="V807" s="5">
        <v>103904880.08916666</v>
      </c>
      <c r="W807" s="5">
        <v>101027548.09416665</v>
      </c>
      <c r="X807" s="5">
        <v>97768785.826666653</v>
      </c>
      <c r="Y807" s="5">
        <v>94676218.426666677</v>
      </c>
      <c r="Z807" s="5">
        <v>92088160.779166684</v>
      </c>
      <c r="AA807" s="5">
        <v>89570210.196666673</v>
      </c>
      <c r="AB807" s="5">
        <v>87198871.364999995</v>
      </c>
      <c r="AC807" s="5">
        <v>85560083.518333331</v>
      </c>
      <c r="AD807" s="5">
        <v>83924354.850833327</v>
      </c>
      <c r="AE807" s="5">
        <v>82337128.302499995</v>
      </c>
      <c r="AF807" s="5">
        <v>81170655.61666666</v>
      </c>
      <c r="AG807" s="5">
        <v>79950388.877499998</v>
      </c>
      <c r="AH807" s="5">
        <v>78725723.911666662</v>
      </c>
      <c r="AI807" s="5">
        <v>77468629.707499996</v>
      </c>
      <c r="AJ807" s="5">
        <v>76701033.557500005</v>
      </c>
      <c r="AK807" s="5">
        <v>76005342.337499991</v>
      </c>
      <c r="AL807" s="5">
        <v>74997125.042500004</v>
      </c>
      <c r="AM807" s="5">
        <v>73997861.881666675</v>
      </c>
      <c r="AN807" s="5">
        <v>73320849.499166667</v>
      </c>
      <c r="AO807" s="5">
        <v>73379857.356666669</v>
      </c>
      <c r="AP807" s="5">
        <v>73479971.653333336</v>
      </c>
      <c r="AQ807" s="5">
        <v>73563468.697500005</v>
      </c>
      <c r="AR807" s="5">
        <v>73670667.330833331</v>
      </c>
      <c r="AS807" s="5">
        <v>73802355.726666674</v>
      </c>
      <c r="AT807" s="5">
        <v>74149821.100000009</v>
      </c>
      <c r="AU807" s="5">
        <v>74831390.247500002</v>
      </c>
      <c r="AV807" s="5">
        <v>75704532.553333327</v>
      </c>
      <c r="AW807" s="5">
        <v>76758370.565000013</v>
      </c>
      <c r="AX807" s="5">
        <v>77916039.155833334</v>
      </c>
      <c r="AY807" s="5">
        <v>79329678.572500005</v>
      </c>
      <c r="AZ807" s="5">
        <v>82502406.309166655</v>
      </c>
      <c r="BA807" s="5">
        <v>85480693.028333336</v>
      </c>
      <c r="BB807" s="5">
        <v>88713971.355000004</v>
      </c>
      <c r="BC807" s="5">
        <v>92147643.735833347</v>
      </c>
      <c r="BD807" s="5">
        <v>96132131.185000002</v>
      </c>
      <c r="BE807" s="5">
        <v>100531061.11750001</v>
      </c>
      <c r="BF807" s="5">
        <v>104440873.12083332</v>
      </c>
      <c r="BG807" s="5">
        <v>109537071.2375</v>
      </c>
      <c r="BH807" s="5">
        <v>114082064.94916666</v>
      </c>
      <c r="BI807" s="5">
        <v>118018659.49833333</v>
      </c>
      <c r="BJ807" s="5">
        <v>122413262.46250002</v>
      </c>
      <c r="BK807" s="5">
        <v>126488677.91000001</v>
      </c>
      <c r="BL807" s="5">
        <v>131856698.125</v>
      </c>
      <c r="BM807" s="5">
        <v>138566162.08750001</v>
      </c>
      <c r="BN807" s="5">
        <v>144149104.965</v>
      </c>
      <c r="BO807" s="5">
        <v>149748732.63583335</v>
      </c>
      <c r="BP807" s="5">
        <v>154881395.30500004</v>
      </c>
      <c r="BQ807" s="5">
        <v>159801009.73499998</v>
      </c>
      <c r="BR807" s="5">
        <v>165068140.64083335</v>
      </c>
      <c r="BS807" s="5">
        <v>169012917.57916668</v>
      </c>
      <c r="BT807" s="5">
        <v>173399760.92749998</v>
      </c>
      <c r="BU807" s="5">
        <v>178458307.88583335</v>
      </c>
      <c r="BV807" s="5">
        <v>183129942.655</v>
      </c>
      <c r="BW807" s="5">
        <v>188158409.86166668</v>
      </c>
      <c r="BX807" s="5">
        <v>190344633.56416667</v>
      </c>
      <c r="BY807" s="5">
        <v>191384451.53666666</v>
      </c>
      <c r="BZ807" s="5">
        <v>193321505.33500004</v>
      </c>
      <c r="CA807" s="5">
        <v>195169116.17750001</v>
      </c>
      <c r="CB807" s="5">
        <v>197321938.75999999</v>
      </c>
      <c r="CC807" s="5">
        <v>200886820.90166667</v>
      </c>
      <c r="CD807" s="5">
        <v>204749155.80583337</v>
      </c>
      <c r="CE807" s="5">
        <v>209495163.66499999</v>
      </c>
      <c r="CF807" s="5">
        <v>214379311.44583333</v>
      </c>
      <c r="CG807" s="5">
        <v>218358525.93916667</v>
      </c>
      <c r="CH807" s="5">
        <v>222526625.77333331</v>
      </c>
      <c r="CI807" s="5">
        <v>226630844.30749997</v>
      </c>
      <c r="CJ807" s="5">
        <v>230163075.26833332</v>
      </c>
      <c r="CK807" s="5">
        <v>233021995.57249999</v>
      </c>
      <c r="CL807" s="5">
        <v>235960709.35416666</v>
      </c>
      <c r="CM807" s="5">
        <v>239336795.71333334</v>
      </c>
      <c r="CN807" s="5">
        <v>242736318.21833333</v>
      </c>
      <c r="CO807" s="5">
        <v>245162798.19999996</v>
      </c>
      <c r="CP807" s="5">
        <v>247171258.75</v>
      </c>
      <c r="CQ807" s="5">
        <v>248396439.20666668</v>
      </c>
      <c r="CR807" s="5">
        <v>249893029.23583338</v>
      </c>
      <c r="CS807" s="5">
        <v>252296663.94166663</v>
      </c>
      <c r="CT807" s="5">
        <v>254407152.71416664</v>
      </c>
      <c r="CU807" s="5">
        <v>233844433.90749994</v>
      </c>
      <c r="CV807" s="5">
        <v>213387426.86000001</v>
      </c>
    </row>
    <row r="808" spans="2:100" s="1" customFormat="1" ht="14" x14ac:dyDescent="0.3">
      <c r="B808" s="1">
        <v>144</v>
      </c>
      <c r="C808" s="1" t="s">
        <v>57</v>
      </c>
      <c r="D808" s="5">
        <v>12319725</v>
      </c>
      <c r="E808" s="5">
        <v>15688216.666666666</v>
      </c>
      <c r="F808" s="5">
        <v>19054508.333333332</v>
      </c>
      <c r="G808" s="5">
        <v>22864550</v>
      </c>
      <c r="H808" s="5">
        <v>26669641.666666668</v>
      </c>
      <c r="I808" s="5">
        <v>30487383.333333332</v>
      </c>
      <c r="J808" s="5">
        <v>33794175</v>
      </c>
      <c r="K808" s="5">
        <v>37095283.333333336</v>
      </c>
      <c r="L808" s="5">
        <v>39711441.666666664</v>
      </c>
      <c r="M808" s="5">
        <v>41809316.666666664</v>
      </c>
      <c r="N808" s="5">
        <v>43354650</v>
      </c>
      <c r="O808" s="5">
        <v>43654800</v>
      </c>
      <c r="P808" s="5">
        <v>43236065.25</v>
      </c>
      <c r="Q808" s="5">
        <v>41752972.166666664</v>
      </c>
      <c r="R808" s="5">
        <v>40159298.849166669</v>
      </c>
      <c r="S808" s="5">
        <v>37562033.865000002</v>
      </c>
      <c r="T808" s="5">
        <v>34980643.880833335</v>
      </c>
      <c r="U808" s="5">
        <v>32360780.313333333</v>
      </c>
      <c r="V808" s="5">
        <v>29757466.745833334</v>
      </c>
      <c r="W808" s="5">
        <v>27163769.844999999</v>
      </c>
      <c r="X808" s="5">
        <v>24462106.2775</v>
      </c>
      <c r="Y808" s="5">
        <v>21757851.043333333</v>
      </c>
      <c r="Z808" s="5">
        <v>19052204.142499998</v>
      </c>
      <c r="AA808" s="5">
        <v>17038740.574999999</v>
      </c>
      <c r="AB808" s="5">
        <v>15113453.424166664</v>
      </c>
      <c r="AC808" s="5">
        <v>14258141.273333332</v>
      </c>
      <c r="AD808" s="5">
        <v>13512109.356666667</v>
      </c>
      <c r="AE808" s="5">
        <v>13178724.6625</v>
      </c>
      <c r="AF808" s="5">
        <v>12834414.968333334</v>
      </c>
      <c r="AG808" s="5">
        <v>12508928.857500002</v>
      </c>
      <c r="AH808" s="5">
        <v>12030331.635833332</v>
      </c>
      <c r="AI808" s="5">
        <v>11549817.747500001</v>
      </c>
      <c r="AJ808" s="5">
        <v>11074417.426666668</v>
      </c>
      <c r="AK808" s="5">
        <v>10462947.660833335</v>
      </c>
      <c r="AL808" s="5">
        <v>9859136.2283333335</v>
      </c>
      <c r="AM808" s="5">
        <v>9248858.1291666683</v>
      </c>
      <c r="AN808" s="5">
        <v>8720771.6966666672</v>
      </c>
      <c r="AO808" s="5">
        <v>8200185.2641666671</v>
      </c>
      <c r="AP808" s="5">
        <v>7689098.831666667</v>
      </c>
      <c r="AQ808" s="5">
        <v>7325706.8433333337</v>
      </c>
      <c r="AR808" s="5">
        <v>6967314.8550000004</v>
      </c>
      <c r="AS808" s="5">
        <v>6621089.5333333341</v>
      </c>
      <c r="AT808" s="5">
        <v>6421725.3225000007</v>
      </c>
      <c r="AU808" s="5">
        <v>6224361.1116666673</v>
      </c>
      <c r="AV808" s="5">
        <v>6141166.666666667</v>
      </c>
      <c r="AW808" s="5">
        <v>5659500</v>
      </c>
      <c r="AX808" s="5">
        <v>5172666.666666667</v>
      </c>
      <c r="AY808" s="5">
        <v>4686166.666666667</v>
      </c>
      <c r="AZ808" s="5">
        <v>4188500</v>
      </c>
      <c r="BA808" s="5">
        <v>3679000</v>
      </c>
      <c r="BB808" s="5">
        <v>3163500</v>
      </c>
      <c r="BC808" s="5">
        <v>3072500</v>
      </c>
      <c r="BD808" s="5">
        <v>2976500</v>
      </c>
      <c r="BE808" s="5">
        <v>2875333.3333333335</v>
      </c>
      <c r="BF808" s="5">
        <v>2770833.3333333335</v>
      </c>
      <c r="BG808" s="5">
        <v>2664333.3333333335</v>
      </c>
      <c r="BH808" s="5">
        <v>2125000</v>
      </c>
      <c r="BI808" s="5">
        <v>2125000</v>
      </c>
      <c r="BJ808" s="5">
        <v>2125000</v>
      </c>
      <c r="BK808" s="5">
        <v>2125000</v>
      </c>
      <c r="BL808" s="5">
        <v>2125000</v>
      </c>
      <c r="BM808" s="5">
        <v>2125000</v>
      </c>
      <c r="BN808" s="5">
        <v>2125000</v>
      </c>
      <c r="BO808" s="5">
        <v>1700000</v>
      </c>
      <c r="BP808" s="5">
        <v>1275000</v>
      </c>
      <c r="BQ808" s="5">
        <v>850000</v>
      </c>
      <c r="BR808" s="5">
        <v>425000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0</v>
      </c>
      <c r="CL808" s="5">
        <v>0</v>
      </c>
      <c r="CM808" s="5">
        <v>0</v>
      </c>
      <c r="CN808" s="5">
        <v>17364.166666666668</v>
      </c>
      <c r="CO808" s="5">
        <v>56060.364166666666</v>
      </c>
      <c r="CP808" s="5">
        <v>118860.96500000001</v>
      </c>
      <c r="CQ808" s="5">
        <v>202994.66083333336</v>
      </c>
      <c r="CR808" s="5">
        <v>316192.39833333337</v>
      </c>
      <c r="CS808" s="5">
        <v>456931.62000000005</v>
      </c>
      <c r="CT808" s="5">
        <v>615552.58250000002</v>
      </c>
      <c r="CU808" s="5">
        <v>771423.70500000007</v>
      </c>
      <c r="CV808" s="5">
        <v>1122862.4075</v>
      </c>
    </row>
    <row r="809" spans="2:100" s="1" customFormat="1" ht="14" x14ac:dyDescent="0.3">
      <c r="B809" s="1">
        <v>145</v>
      </c>
      <c r="C809" s="1" t="s">
        <v>80</v>
      </c>
      <c r="D809" s="5">
        <v>3333333.3333333335</v>
      </c>
      <c r="E809" s="5">
        <v>3964911.4516666667</v>
      </c>
      <c r="F809" s="5">
        <v>4596489.57</v>
      </c>
      <c r="G809" s="5">
        <v>5394734.3550000004</v>
      </c>
      <c r="H809" s="5">
        <v>6153544.0283333333</v>
      </c>
      <c r="I809" s="5">
        <v>7903544.0283333333</v>
      </c>
      <c r="J809" s="5">
        <v>9820210.6950000003</v>
      </c>
      <c r="K809" s="5">
        <v>11901541.303333335</v>
      </c>
      <c r="L809" s="5">
        <v>14241393.541666666</v>
      </c>
      <c r="M809" s="5">
        <v>15747912.446666667</v>
      </c>
      <c r="N809" s="5">
        <v>17039291.07</v>
      </c>
      <c r="O809" s="5">
        <v>18861355.314166669</v>
      </c>
      <c r="P809" s="5">
        <v>21600086.225000001</v>
      </c>
      <c r="Q809" s="5">
        <v>24165572.35083333</v>
      </c>
      <c r="R809" s="5">
        <v>27121768.529166665</v>
      </c>
      <c r="S809" s="5">
        <v>30157131.374166667</v>
      </c>
      <c r="T809" s="5">
        <v>34056929.330833338</v>
      </c>
      <c r="U809" s="5">
        <v>36216518.521666668</v>
      </c>
      <c r="V809" s="5">
        <v>37792774.37916667</v>
      </c>
      <c r="W809" s="5">
        <v>40212857.415000007</v>
      </c>
      <c r="X809" s="5">
        <v>42685662.963333346</v>
      </c>
      <c r="Y809" s="5">
        <v>46095968.511666678</v>
      </c>
      <c r="Z809" s="5">
        <v>50434671.672500007</v>
      </c>
      <c r="AA809" s="5">
        <v>54409355.87916667</v>
      </c>
      <c r="AB809" s="5">
        <v>57509040.085833333</v>
      </c>
      <c r="AC809" s="5">
        <v>62401711.413333327</v>
      </c>
      <c r="AD809" s="5">
        <v>66167106.533333331</v>
      </c>
      <c r="AE809" s="5">
        <v>71495001.653333321</v>
      </c>
      <c r="AF809" s="5">
        <v>76736394.023333326</v>
      </c>
      <c r="AG809" s="5">
        <v>87099471.499166653</v>
      </c>
      <c r="AH809" s="5">
        <v>99363632.308333322</v>
      </c>
      <c r="AI809" s="5">
        <v>110264670.15583335</v>
      </c>
      <c r="AJ809" s="5">
        <v>121695420.7025</v>
      </c>
      <c r="AK809" s="5">
        <v>129777587.91583334</v>
      </c>
      <c r="AL809" s="5">
        <v>137411051.86083335</v>
      </c>
      <c r="AM809" s="5">
        <v>149409999.13916668</v>
      </c>
      <c r="AN809" s="5">
        <v>160477384.02166668</v>
      </c>
      <c r="AO809" s="5">
        <v>168627123.45000002</v>
      </c>
      <c r="AP809" s="5">
        <v>180355562.36666667</v>
      </c>
      <c r="AQ809" s="5">
        <v>183313359.61666667</v>
      </c>
      <c r="AR809" s="5">
        <v>184431719.43833336</v>
      </c>
      <c r="AS809" s="5">
        <v>182808977.86166668</v>
      </c>
      <c r="AT809" s="5">
        <v>182930617.17249998</v>
      </c>
      <c r="AU809" s="5">
        <v>183245258.2775</v>
      </c>
      <c r="AV809" s="5">
        <v>182746892.00999999</v>
      </c>
      <c r="AW809" s="5">
        <v>184137630.66249999</v>
      </c>
      <c r="AX809" s="5">
        <v>186601953.75249997</v>
      </c>
      <c r="AY809" s="5">
        <v>185992808.48000002</v>
      </c>
      <c r="AZ809" s="5">
        <v>189271877.78333333</v>
      </c>
      <c r="BA809" s="5">
        <v>190996036.5975</v>
      </c>
      <c r="BB809" s="5">
        <v>193691107.60083333</v>
      </c>
      <c r="BC809" s="5">
        <v>201446991.09833333</v>
      </c>
      <c r="BD809" s="5">
        <v>211442222.67666665</v>
      </c>
      <c r="BE809" s="5">
        <v>218976415.48166671</v>
      </c>
      <c r="BF809" s="5">
        <v>220669778.80916667</v>
      </c>
      <c r="BG809" s="5">
        <v>227525844.97000003</v>
      </c>
      <c r="BH809" s="5">
        <v>234172807.54749998</v>
      </c>
      <c r="BI809" s="5">
        <v>240564120.0625</v>
      </c>
      <c r="BJ809" s="5">
        <v>246441715.9375</v>
      </c>
      <c r="BK809" s="5">
        <v>250912814.71583331</v>
      </c>
      <c r="BL809" s="5">
        <v>250450053.74666667</v>
      </c>
      <c r="BM809" s="5">
        <v>253409704.36000004</v>
      </c>
      <c r="BN809" s="5">
        <v>254152364.62083331</v>
      </c>
      <c r="BO809" s="5">
        <v>246848579.16249999</v>
      </c>
      <c r="BP809" s="5">
        <v>236559002.48749995</v>
      </c>
      <c r="BQ809" s="5">
        <v>237184401.74833331</v>
      </c>
      <c r="BR809" s="5">
        <v>230361970.74666658</v>
      </c>
      <c r="BS809" s="5">
        <v>213982655.34333333</v>
      </c>
      <c r="BT809" s="5">
        <v>205496408.88083336</v>
      </c>
      <c r="BU809" s="5">
        <v>193176763.33666667</v>
      </c>
      <c r="BV809" s="5">
        <v>178951916.57083336</v>
      </c>
      <c r="BW809" s="5">
        <v>161065074.77083334</v>
      </c>
      <c r="BX809" s="5">
        <v>150782358.68250003</v>
      </c>
      <c r="BY809" s="5">
        <v>140692120.70833334</v>
      </c>
      <c r="BZ809" s="5">
        <v>128864804.47750004</v>
      </c>
      <c r="CA809" s="5">
        <v>131115814.0141667</v>
      </c>
      <c r="CB809" s="5">
        <v>136632027.2791667</v>
      </c>
      <c r="CC809" s="5">
        <v>134147240.4175</v>
      </c>
      <c r="CD809" s="5">
        <v>137064252.11416668</v>
      </c>
      <c r="CE809" s="5">
        <v>144620408.76000002</v>
      </c>
      <c r="CF809" s="5">
        <v>144464650.57916668</v>
      </c>
      <c r="CG809" s="5">
        <v>149836586.6225</v>
      </c>
      <c r="CH809" s="5">
        <v>158205968.69416666</v>
      </c>
      <c r="CI809" s="5">
        <v>165768494.5925</v>
      </c>
      <c r="CJ809" s="5">
        <v>178287435.67999998</v>
      </c>
      <c r="CK809" s="5">
        <v>188287722.56000003</v>
      </c>
      <c r="CL809" s="5">
        <v>200512365.85999998</v>
      </c>
      <c r="CM809" s="5">
        <v>211148291.61749998</v>
      </c>
      <c r="CN809" s="5">
        <v>215158063.62749997</v>
      </c>
      <c r="CO809" s="5">
        <v>220166666.66666666</v>
      </c>
      <c r="CP809" s="5">
        <v>230416666.66666666</v>
      </c>
      <c r="CQ809" s="5">
        <v>236083333.33333334</v>
      </c>
      <c r="CR809" s="5">
        <v>235500000</v>
      </c>
      <c r="CS809" s="5">
        <v>233416666.66666666</v>
      </c>
      <c r="CT809" s="5">
        <v>235416666.66666666</v>
      </c>
      <c r="CU809" s="5">
        <v>230166666.66666666</v>
      </c>
      <c r="CV809" s="5">
        <v>224625000</v>
      </c>
    </row>
    <row r="810" spans="2:100" s="1" customFormat="1" ht="14" x14ac:dyDescent="0.3">
      <c r="B810" s="1">
        <v>154</v>
      </c>
      <c r="C810" s="1" t="s">
        <v>36</v>
      </c>
      <c r="D810" s="5">
        <v>18254238.910833336</v>
      </c>
      <c r="E810" s="5">
        <v>18241655.745000001</v>
      </c>
      <c r="F810" s="5">
        <v>18381382.555000003</v>
      </c>
      <c r="G810" s="5">
        <v>18435590.982499998</v>
      </c>
      <c r="H810" s="5">
        <v>17644660.627499998</v>
      </c>
      <c r="I810" s="5">
        <v>17040616.452499997</v>
      </c>
      <c r="J810" s="5">
        <v>16726466.116666665</v>
      </c>
      <c r="K810" s="5">
        <v>17597518.076666664</v>
      </c>
      <c r="L810" s="5">
        <v>17990077.424166664</v>
      </c>
      <c r="M810" s="5">
        <v>18734305.314999998</v>
      </c>
      <c r="N810" s="5">
        <v>19916022.059166666</v>
      </c>
      <c r="O810" s="5">
        <v>21171655.926666666</v>
      </c>
      <c r="P810" s="5">
        <v>22521263.545000002</v>
      </c>
      <c r="Q810" s="5">
        <v>23924197.279166669</v>
      </c>
      <c r="R810" s="5">
        <v>25580630.52416667</v>
      </c>
      <c r="S810" s="5">
        <v>27364351.141666666</v>
      </c>
      <c r="T810" s="5">
        <v>29264839.605</v>
      </c>
      <c r="U810" s="5">
        <v>31743433.142500002</v>
      </c>
      <c r="V810" s="5">
        <v>34633025.879166663</v>
      </c>
      <c r="W810" s="5">
        <v>36357236.839999996</v>
      </c>
      <c r="X810" s="5">
        <v>38633254.456666663</v>
      </c>
      <c r="Y810" s="5">
        <v>41713710.214999996</v>
      </c>
      <c r="Z810" s="5">
        <v>44946476.990833335</v>
      </c>
      <c r="AA810" s="5">
        <v>48250306.986666672</v>
      </c>
      <c r="AB810" s="5">
        <v>52479994.065833338</v>
      </c>
      <c r="AC810" s="5">
        <v>57187328.178333342</v>
      </c>
      <c r="AD810" s="5">
        <v>61675105.494166672</v>
      </c>
      <c r="AE810" s="5">
        <v>66263730.235833339</v>
      </c>
      <c r="AF810" s="5">
        <v>70762537.547499999</v>
      </c>
      <c r="AG810" s="5">
        <v>74126720.399166673</v>
      </c>
      <c r="AH810" s="5">
        <v>77364499.115833342</v>
      </c>
      <c r="AI810" s="5">
        <v>80650022.407499999</v>
      </c>
      <c r="AJ810" s="5">
        <v>83997179.592500001</v>
      </c>
      <c r="AK810" s="5">
        <v>88038932.436666667</v>
      </c>
      <c r="AL810" s="5">
        <v>92257738.326666668</v>
      </c>
      <c r="AM810" s="5">
        <v>96381993.450000003</v>
      </c>
      <c r="AN810" s="5">
        <v>99677493.049999997</v>
      </c>
      <c r="AO810" s="5">
        <v>102548982.31166667</v>
      </c>
      <c r="AP810" s="5">
        <v>105062105.12750001</v>
      </c>
      <c r="AQ810" s="5">
        <v>107375232.92</v>
      </c>
      <c r="AR810" s="5">
        <v>109750140.65499999</v>
      </c>
      <c r="AS810" s="5">
        <v>112253945.11750001</v>
      </c>
      <c r="AT810" s="5">
        <v>115050046.89083332</v>
      </c>
      <c r="AU810" s="5">
        <v>117813546.4175</v>
      </c>
      <c r="AV810" s="5">
        <v>121645257.64083333</v>
      </c>
      <c r="AW810" s="5">
        <v>112406905.75500001</v>
      </c>
      <c r="AX810" s="5">
        <v>102403374.04333334</v>
      </c>
      <c r="AY810" s="5">
        <v>92346199.536666676</v>
      </c>
      <c r="AZ810" s="5">
        <v>82168979.200000003</v>
      </c>
      <c r="BA810" s="5">
        <v>71875043.657499999</v>
      </c>
      <c r="BB810" s="5">
        <v>61844132.688333333</v>
      </c>
      <c r="BC810" s="5">
        <v>51883311.195</v>
      </c>
      <c r="BD810" s="5">
        <v>41814613.322499998</v>
      </c>
      <c r="BE810" s="5">
        <v>31899446.405000001</v>
      </c>
      <c r="BF810" s="5">
        <v>21685174.237500001</v>
      </c>
      <c r="BG810" s="5">
        <v>11426376.304166667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0</v>
      </c>
      <c r="CG810" s="5">
        <v>0</v>
      </c>
      <c r="CH810" s="5">
        <v>0</v>
      </c>
      <c r="CI810" s="5">
        <v>0</v>
      </c>
      <c r="CJ810" s="5">
        <v>0</v>
      </c>
      <c r="CK810" s="5">
        <v>0</v>
      </c>
      <c r="CL810" s="5">
        <v>0</v>
      </c>
      <c r="CM810" s="5">
        <v>0</v>
      </c>
      <c r="CN810" s="5">
        <v>0</v>
      </c>
      <c r="CO810" s="5">
        <v>0</v>
      </c>
      <c r="CP810" s="5">
        <v>0</v>
      </c>
      <c r="CQ810" s="5">
        <v>0</v>
      </c>
      <c r="CR810" s="5">
        <v>0</v>
      </c>
      <c r="CS810" s="5">
        <v>0</v>
      </c>
      <c r="CT810" s="5">
        <v>0</v>
      </c>
      <c r="CU810" s="5">
        <v>0</v>
      </c>
      <c r="CV810" s="5">
        <v>0</v>
      </c>
    </row>
    <row r="811" spans="2:100" s="1" customFormat="1" ht="14" x14ac:dyDescent="0.3">
      <c r="B811" s="1">
        <v>156</v>
      </c>
      <c r="C811" s="1" t="s">
        <v>55</v>
      </c>
      <c r="D811" s="5">
        <v>1077898.8616666666</v>
      </c>
      <c r="E811" s="5">
        <v>678977.6841666667</v>
      </c>
      <c r="F811" s="5">
        <v>280966.95333333331</v>
      </c>
      <c r="G811" s="5">
        <v>336709.76499999996</v>
      </c>
      <c r="H811" s="5">
        <v>415909.76499999996</v>
      </c>
      <c r="I811" s="5">
        <v>537814.76500000001</v>
      </c>
      <c r="J811" s="5">
        <v>680268.09833333327</v>
      </c>
      <c r="K811" s="5">
        <v>819386.01500000001</v>
      </c>
      <c r="L811" s="5">
        <v>957498.51500000001</v>
      </c>
      <c r="M811" s="5">
        <v>1094976.0149999999</v>
      </c>
      <c r="N811" s="5">
        <v>1123900.1816666666</v>
      </c>
      <c r="O811" s="5">
        <v>1152542.2649999999</v>
      </c>
      <c r="P811" s="5">
        <v>1153750.5983333334</v>
      </c>
      <c r="Q811" s="5">
        <v>1182407.1325000001</v>
      </c>
      <c r="R811" s="5">
        <v>1211577.8116666668</v>
      </c>
      <c r="S811" s="5">
        <v>1241056.25</v>
      </c>
      <c r="T811" s="5">
        <v>1332287.0833333333</v>
      </c>
      <c r="U811" s="5">
        <v>1383643.75</v>
      </c>
      <c r="V811" s="5">
        <v>1387118.75</v>
      </c>
      <c r="W811" s="5">
        <v>1414667.5</v>
      </c>
      <c r="X811" s="5">
        <v>1443221.6666666667</v>
      </c>
      <c r="Y811" s="5">
        <v>1555744.1666666667</v>
      </c>
      <c r="Z811" s="5">
        <v>1720424.1666666667</v>
      </c>
      <c r="AA811" s="5">
        <v>1885532.0833333333</v>
      </c>
      <c r="AB811" s="5">
        <v>2078157.0833333333</v>
      </c>
      <c r="AC811" s="5">
        <v>2243297.9166666665</v>
      </c>
      <c r="AD811" s="5">
        <v>2408175.4166666665</v>
      </c>
      <c r="AE811" s="5">
        <v>2572954.1666666665</v>
      </c>
      <c r="AF811" s="5">
        <v>2652523.3333333335</v>
      </c>
      <c r="AG811" s="5">
        <v>2729261.6666666665</v>
      </c>
      <c r="AH811" s="5">
        <v>2883333.3333333335</v>
      </c>
      <c r="AI811" s="5">
        <v>3016666.6666666665</v>
      </c>
      <c r="AJ811" s="5">
        <v>3150000</v>
      </c>
      <c r="AK811" s="5">
        <v>3200000</v>
      </c>
      <c r="AL811" s="5">
        <v>3250000</v>
      </c>
      <c r="AM811" s="5">
        <v>3300000</v>
      </c>
      <c r="AN811" s="5">
        <v>3350000</v>
      </c>
      <c r="AO811" s="5">
        <v>3400000</v>
      </c>
      <c r="AP811" s="5">
        <v>3450000</v>
      </c>
      <c r="AQ811" s="5">
        <v>3500000</v>
      </c>
      <c r="AR811" s="5">
        <v>3550000</v>
      </c>
      <c r="AS811" s="5">
        <v>3600000</v>
      </c>
      <c r="AT811" s="5">
        <v>3600000</v>
      </c>
      <c r="AU811" s="5">
        <v>3600000</v>
      </c>
      <c r="AV811" s="5">
        <v>3600000</v>
      </c>
      <c r="AW811" s="5">
        <v>3600000</v>
      </c>
      <c r="AX811" s="5">
        <v>3600000</v>
      </c>
      <c r="AY811" s="5">
        <v>3600000</v>
      </c>
      <c r="AZ811" s="5">
        <v>3600000</v>
      </c>
      <c r="BA811" s="5">
        <v>3600000</v>
      </c>
      <c r="BB811" s="5">
        <v>3600000</v>
      </c>
      <c r="BC811" s="5">
        <v>3300000</v>
      </c>
      <c r="BD811" s="5">
        <v>3000000</v>
      </c>
      <c r="BE811" s="5">
        <v>41394797.912500001</v>
      </c>
      <c r="BF811" s="5">
        <v>79990965.915000007</v>
      </c>
      <c r="BG811" s="5">
        <v>118470902.96833332</v>
      </c>
      <c r="BH811" s="5">
        <v>155580752.86583331</v>
      </c>
      <c r="BI811" s="5">
        <v>190787642.98916665</v>
      </c>
      <c r="BJ811" s="5">
        <v>225314323.61333331</v>
      </c>
      <c r="BK811" s="5">
        <v>259106607.4758333</v>
      </c>
      <c r="BL811" s="5">
        <v>294010065.26666665</v>
      </c>
      <c r="BM811" s="5">
        <v>327068485.86166662</v>
      </c>
      <c r="BN811" s="5">
        <v>359668170.57833332</v>
      </c>
      <c r="BO811" s="5">
        <v>393656743.51916665</v>
      </c>
      <c r="BP811" s="5">
        <v>427765372.9375</v>
      </c>
      <c r="BQ811" s="5">
        <v>421506186.58749992</v>
      </c>
      <c r="BR811" s="5">
        <v>413473358.46750003</v>
      </c>
      <c r="BS811" s="5">
        <v>406307761.73666668</v>
      </c>
      <c r="BT811" s="5">
        <v>399083756.25916672</v>
      </c>
      <c r="BU811" s="5">
        <v>389158184.86583334</v>
      </c>
      <c r="BV811" s="5">
        <v>380596508.5958333</v>
      </c>
      <c r="BW811" s="5">
        <v>375573246.11166668</v>
      </c>
      <c r="BX811" s="5">
        <v>370818045.31333327</v>
      </c>
      <c r="BY811" s="5">
        <v>366602633.91499996</v>
      </c>
      <c r="BZ811" s="5">
        <v>362600446.36249995</v>
      </c>
      <c r="CA811" s="5">
        <v>355966690.68666661</v>
      </c>
      <c r="CB811" s="5">
        <v>347670485.47666663</v>
      </c>
      <c r="CC811" s="5">
        <v>337134244.09916663</v>
      </c>
      <c r="CD811" s="5">
        <v>327868018.10833329</v>
      </c>
      <c r="CE811" s="5">
        <v>316861188.37416661</v>
      </c>
      <c r="CF811" s="5">
        <v>307030001.54500002</v>
      </c>
      <c r="CG811" s="5">
        <v>300978209.98416668</v>
      </c>
      <c r="CH811" s="5">
        <v>293838333.185</v>
      </c>
      <c r="CI811" s="5">
        <v>283151285.44916672</v>
      </c>
      <c r="CJ811" s="5">
        <v>271124119.88416666</v>
      </c>
      <c r="CK811" s="5">
        <v>259792438.05250001</v>
      </c>
      <c r="CL811" s="5">
        <v>248249154.44833335</v>
      </c>
      <c r="CM811" s="5">
        <v>237566314.25749996</v>
      </c>
      <c r="CN811" s="5">
        <v>227702632.72833335</v>
      </c>
      <c r="CO811" s="5">
        <v>221231786.0283334</v>
      </c>
      <c r="CP811" s="5">
        <v>214955359.3366667</v>
      </c>
      <c r="CQ811" s="5">
        <v>206537329.66083336</v>
      </c>
      <c r="CR811" s="5">
        <v>199320205.14750001</v>
      </c>
      <c r="CS811" s="5">
        <v>192736921.66916665</v>
      </c>
      <c r="CT811" s="5">
        <v>185481689.31583333</v>
      </c>
      <c r="CU811" s="5">
        <v>178363359.68416667</v>
      </c>
      <c r="CV811" s="5">
        <v>171966549.48833337</v>
      </c>
    </row>
    <row r="812" spans="2:100" s="1" customFormat="1" ht="14" x14ac:dyDescent="0.3">
      <c r="B812" s="1">
        <v>157</v>
      </c>
      <c r="C812" s="1" t="s">
        <v>33</v>
      </c>
      <c r="D812" s="5">
        <v>7238.734166666668</v>
      </c>
      <c r="E812" s="5">
        <v>6435.8533333333353</v>
      </c>
      <c r="F812" s="5">
        <v>5444.0475000000006</v>
      </c>
      <c r="G812" s="5">
        <v>3333.2900000000009</v>
      </c>
      <c r="H812" s="5">
        <v>3462.3366666666675</v>
      </c>
      <c r="I812" s="5">
        <v>4085.0791666666664</v>
      </c>
      <c r="J812" s="5">
        <v>3640.0625</v>
      </c>
      <c r="K812" s="5">
        <v>2731.290833333333</v>
      </c>
      <c r="L812" s="5">
        <v>2642.0025000000001</v>
      </c>
      <c r="M812" s="5">
        <v>2074.6258333333335</v>
      </c>
      <c r="N812" s="5">
        <v>2078.8508333333334</v>
      </c>
      <c r="O812" s="5">
        <v>2078.8508333333334</v>
      </c>
      <c r="P812" s="5">
        <v>2350.3424999999997</v>
      </c>
      <c r="Q812" s="5">
        <v>2328.2574999999997</v>
      </c>
      <c r="R812" s="5">
        <v>2458.8375000000001</v>
      </c>
      <c r="S812" s="5">
        <v>2270.0641666666666</v>
      </c>
      <c r="T812" s="5">
        <v>2170.3433333333332</v>
      </c>
      <c r="U812" s="5">
        <v>2184.7149999999997</v>
      </c>
      <c r="V812" s="5">
        <v>2550.0716666666663</v>
      </c>
      <c r="W812" s="5">
        <v>4457.163333333333</v>
      </c>
      <c r="X812" s="5">
        <v>4239.663333333333</v>
      </c>
      <c r="Y812" s="5">
        <v>4805.0958333333338</v>
      </c>
      <c r="Z812" s="5">
        <v>5178.6191666666664</v>
      </c>
      <c r="AA812" s="5">
        <v>5815.5691666666671</v>
      </c>
      <c r="AB812" s="5">
        <v>5992.9449999999997</v>
      </c>
      <c r="AC812" s="5">
        <v>6079.6525000000001</v>
      </c>
      <c r="AD812" s="5">
        <v>5852.7591666666667</v>
      </c>
      <c r="AE812" s="5">
        <v>5690.730833333334</v>
      </c>
      <c r="AF812" s="5">
        <v>5692.2925000000005</v>
      </c>
      <c r="AG812" s="5">
        <v>4953.1425000000008</v>
      </c>
      <c r="AH812" s="5">
        <v>4593.1475</v>
      </c>
      <c r="AI812" s="5">
        <v>2785.7125000000001</v>
      </c>
      <c r="AJ812" s="5">
        <v>2785.7125000000001</v>
      </c>
      <c r="AK812" s="5">
        <v>2220.2800000000002</v>
      </c>
      <c r="AL812" s="5">
        <v>1947.7349999999999</v>
      </c>
      <c r="AM812" s="5">
        <v>1697.1658333333332</v>
      </c>
      <c r="AN812" s="5">
        <v>1573.2166666666665</v>
      </c>
      <c r="AO812" s="5">
        <v>2602.3916666666669</v>
      </c>
      <c r="AP812" s="5">
        <v>4004.4166666666665</v>
      </c>
      <c r="AQ812" s="5">
        <v>4004.4166666666665</v>
      </c>
      <c r="AR812" s="5">
        <v>4007.3233333333333</v>
      </c>
      <c r="AS812" s="5">
        <v>4040.4541666666664</v>
      </c>
      <c r="AT812" s="5">
        <v>3919.0333333333333</v>
      </c>
      <c r="AU812" s="5">
        <v>170899.3725</v>
      </c>
      <c r="AV812" s="5">
        <v>337566.03916666663</v>
      </c>
      <c r="AW812" s="5">
        <v>504350.12666666665</v>
      </c>
      <c r="AX812" s="5">
        <v>504125.59666666668</v>
      </c>
      <c r="AY812" s="5">
        <v>503739.21583333332</v>
      </c>
      <c r="AZ812" s="5">
        <v>503314.53916666663</v>
      </c>
      <c r="BA812" s="5">
        <v>502178.16583333333</v>
      </c>
      <c r="BB812" s="5">
        <v>500695.01583333331</v>
      </c>
      <c r="BC812" s="5">
        <v>500695.01583333331</v>
      </c>
      <c r="BD812" s="5">
        <v>500661.22083333327</v>
      </c>
      <c r="BE812" s="5">
        <v>500530.75</v>
      </c>
      <c r="BF812" s="5">
        <v>500530.75</v>
      </c>
      <c r="BG812" s="5">
        <v>333450.75416666665</v>
      </c>
      <c r="BH812" s="5">
        <v>166784.08749999999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Q812" s="5">
        <v>0</v>
      </c>
      <c r="BR812" s="5">
        <v>0</v>
      </c>
      <c r="BS812" s="5">
        <v>0</v>
      </c>
      <c r="BT812" s="5">
        <v>0</v>
      </c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0</v>
      </c>
      <c r="CJ812" s="5">
        <v>0</v>
      </c>
      <c r="CK812" s="5">
        <v>0</v>
      </c>
      <c r="CL812" s="5">
        <v>0</v>
      </c>
      <c r="CM812" s="5">
        <v>0</v>
      </c>
      <c r="CN812" s="5">
        <v>0</v>
      </c>
      <c r="CO812" s="5">
        <v>0</v>
      </c>
      <c r="CP812" s="5">
        <v>0</v>
      </c>
      <c r="CQ812" s="5">
        <v>0</v>
      </c>
      <c r="CR812" s="5">
        <v>0</v>
      </c>
      <c r="CS812" s="5">
        <v>0</v>
      </c>
      <c r="CT812" s="5">
        <v>0</v>
      </c>
      <c r="CU812" s="5">
        <v>0</v>
      </c>
      <c r="CV812" s="5">
        <v>0</v>
      </c>
    </row>
    <row r="813" spans="2:100" s="1" customFormat="1" ht="14" x14ac:dyDescent="0.3">
      <c r="B813" s="1">
        <v>158</v>
      </c>
      <c r="C813" s="1" t="s">
        <v>40</v>
      </c>
      <c r="D813" s="5">
        <v>158217680.12416667</v>
      </c>
      <c r="E813" s="5">
        <v>152996066.875</v>
      </c>
      <c r="F813" s="5">
        <v>148271900.66166666</v>
      </c>
      <c r="G813" s="5">
        <v>143605873.48166665</v>
      </c>
      <c r="H813" s="5">
        <v>137182119.43916667</v>
      </c>
      <c r="I813" s="5">
        <v>129371668.03333332</v>
      </c>
      <c r="J813" s="5">
        <v>121322988.77333333</v>
      </c>
      <c r="K813" s="5">
        <v>112354340.68166666</v>
      </c>
      <c r="L813" s="5">
        <v>104129408.0125</v>
      </c>
      <c r="M813" s="5">
        <v>98131745.31916666</v>
      </c>
      <c r="N813" s="5">
        <v>93585067.959166646</v>
      </c>
      <c r="O813" s="5">
        <v>89654015.400833324</v>
      </c>
      <c r="P813" s="5">
        <v>94709264.292500004</v>
      </c>
      <c r="Q813" s="5">
        <v>98245058.064166665</v>
      </c>
      <c r="R813" s="5">
        <v>103133968.50083333</v>
      </c>
      <c r="S813" s="5">
        <v>109433323.15833335</v>
      </c>
      <c r="T813" s="5">
        <v>117225951.35666667</v>
      </c>
      <c r="U813" s="5">
        <v>110452986.22583334</v>
      </c>
      <c r="V813" s="5">
        <v>102861183.53416668</v>
      </c>
      <c r="W813" s="5">
        <v>96137873.073333338</v>
      </c>
      <c r="X813" s="5">
        <v>88618569.850833341</v>
      </c>
      <c r="Y813" s="5">
        <v>80293414.143333331</v>
      </c>
      <c r="Z813" s="5">
        <v>71734992.080833331</v>
      </c>
      <c r="AA813" s="5">
        <v>62282743.017500006</v>
      </c>
      <c r="AB813" s="5">
        <v>50346139.063333333</v>
      </c>
      <c r="AC813" s="5">
        <v>39419719.145000003</v>
      </c>
      <c r="AD813" s="5">
        <v>27461181.58583333</v>
      </c>
      <c r="AE813" s="5">
        <v>14479439.598333335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0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5">
        <v>0</v>
      </c>
      <c r="CJ813" s="5">
        <v>0</v>
      </c>
      <c r="CK813" s="5">
        <v>0</v>
      </c>
      <c r="CL813" s="5">
        <v>0</v>
      </c>
      <c r="CM813" s="5">
        <v>0</v>
      </c>
      <c r="CN813" s="5">
        <v>0</v>
      </c>
      <c r="CO813" s="5">
        <v>0</v>
      </c>
      <c r="CP813" s="5">
        <v>0</v>
      </c>
      <c r="CQ813" s="5">
        <v>0</v>
      </c>
      <c r="CR813" s="5">
        <v>0</v>
      </c>
      <c r="CS813" s="5">
        <v>0</v>
      </c>
      <c r="CT813" s="5">
        <v>0</v>
      </c>
      <c r="CU813" s="5">
        <v>0</v>
      </c>
      <c r="CV813" s="5">
        <v>0</v>
      </c>
    </row>
    <row r="814" spans="2:100" s="1" customFormat="1" ht="14" x14ac:dyDescent="0.3">
      <c r="B814" s="1">
        <v>159</v>
      </c>
      <c r="C814" s="1" t="s">
        <v>37</v>
      </c>
      <c r="D814" s="5">
        <v>68315893.457500011</v>
      </c>
      <c r="E814" s="5">
        <v>68070460.946666673</v>
      </c>
      <c r="F814" s="5">
        <v>67441649.469166681</v>
      </c>
      <c r="G814" s="5">
        <v>66809373.984166682</v>
      </c>
      <c r="H814" s="5">
        <v>66363324.669166684</v>
      </c>
      <c r="I814" s="5">
        <v>66343803.994166672</v>
      </c>
      <c r="J814" s="5">
        <v>66900873.419166662</v>
      </c>
      <c r="K814" s="5">
        <v>67253140.38666667</v>
      </c>
      <c r="L814" s="5">
        <v>68256715.797499999</v>
      </c>
      <c r="M814" s="5">
        <v>69247895.739999995</v>
      </c>
      <c r="N814" s="5">
        <v>70734242.956666663</v>
      </c>
      <c r="O814" s="5">
        <v>72841599.4375</v>
      </c>
      <c r="P814" s="5">
        <v>75297073.702500001</v>
      </c>
      <c r="Q814" s="5">
        <v>77623759.484999999</v>
      </c>
      <c r="R814" s="5">
        <v>80672283.266666666</v>
      </c>
      <c r="S814" s="5">
        <v>84202948.545833319</v>
      </c>
      <c r="T814" s="5">
        <v>88089859.399166659</v>
      </c>
      <c r="U814" s="5">
        <v>91818299.994166657</v>
      </c>
      <c r="V814" s="5">
        <v>96161709.309166655</v>
      </c>
      <c r="W814" s="5">
        <v>100574837.27583332</v>
      </c>
      <c r="X814" s="5">
        <v>105270173.4225</v>
      </c>
      <c r="Y814" s="5">
        <v>110507525.03166668</v>
      </c>
      <c r="Z814" s="5">
        <v>116088902.50083333</v>
      </c>
      <c r="AA814" s="5">
        <v>122007244.33583333</v>
      </c>
      <c r="AB814" s="5">
        <v>127553803.73250002</v>
      </c>
      <c r="AC814" s="5">
        <v>131161684.95999999</v>
      </c>
      <c r="AD814" s="5">
        <v>135649327.29416668</v>
      </c>
      <c r="AE814" s="5">
        <v>140033651.51666668</v>
      </c>
      <c r="AF814" s="5">
        <v>144383615.57666668</v>
      </c>
      <c r="AG814" s="5">
        <v>148732014.04833332</v>
      </c>
      <c r="AH814" s="5">
        <v>152095502.48249999</v>
      </c>
      <c r="AI814" s="5">
        <v>154686063.27083334</v>
      </c>
      <c r="AJ814" s="5">
        <v>156657834.26666668</v>
      </c>
      <c r="AK814" s="5">
        <v>158050641.51833335</v>
      </c>
      <c r="AL814" s="5">
        <v>159013265.77166668</v>
      </c>
      <c r="AM814" s="5">
        <v>158969884.67583334</v>
      </c>
      <c r="AN814" s="5">
        <v>158839051.28916669</v>
      </c>
      <c r="AO814" s="5">
        <v>160108621.19416666</v>
      </c>
      <c r="AP814" s="5">
        <v>160006351.78916666</v>
      </c>
      <c r="AQ814" s="5">
        <v>159589309.52166665</v>
      </c>
      <c r="AR814" s="5">
        <v>158763884.59583333</v>
      </c>
      <c r="AS814" s="5">
        <v>157598256.16999999</v>
      </c>
      <c r="AT814" s="5">
        <v>150575503.2508333</v>
      </c>
      <c r="AU814" s="5">
        <v>137014338.85999998</v>
      </c>
      <c r="AV814" s="5">
        <v>123526487.92583333</v>
      </c>
      <c r="AW814" s="5">
        <v>110112556.17666668</v>
      </c>
      <c r="AX814" s="5">
        <v>96824299.25</v>
      </c>
      <c r="AY814" s="5">
        <v>83612164.227500007</v>
      </c>
      <c r="AZ814" s="5">
        <v>70551593.600833341</v>
      </c>
      <c r="BA814" s="5">
        <v>57579580.225833334</v>
      </c>
      <c r="BB814" s="5">
        <v>44700728.821666665</v>
      </c>
      <c r="BC814" s="5">
        <v>31933061.874166667</v>
      </c>
      <c r="BD814" s="5">
        <v>19236509.599166665</v>
      </c>
      <c r="BE814" s="5">
        <v>6636587.54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0</v>
      </c>
      <c r="CJ814" s="5">
        <v>0</v>
      </c>
      <c r="CK814" s="5">
        <v>0</v>
      </c>
      <c r="CL814" s="5">
        <v>0</v>
      </c>
      <c r="CM814" s="5">
        <v>0</v>
      </c>
      <c r="CN814" s="5">
        <v>0</v>
      </c>
      <c r="CO814" s="5">
        <v>0</v>
      </c>
      <c r="CP814" s="5">
        <v>0</v>
      </c>
      <c r="CQ814" s="5">
        <v>0</v>
      </c>
      <c r="CR814" s="5">
        <v>0</v>
      </c>
      <c r="CS814" s="5">
        <v>0</v>
      </c>
      <c r="CT814" s="5">
        <v>0</v>
      </c>
      <c r="CU814" s="5">
        <v>0</v>
      </c>
      <c r="CV814" s="5">
        <v>0</v>
      </c>
    </row>
    <row r="815" spans="2:100" s="1" customFormat="1" ht="14" x14ac:dyDescent="0.3">
      <c r="B815" s="1">
        <v>160</v>
      </c>
      <c r="C815" s="1" t="s">
        <v>41</v>
      </c>
      <c r="D815" s="5">
        <v>24219310.795000002</v>
      </c>
      <c r="E815" s="5">
        <v>22769670.7925</v>
      </c>
      <c r="F815" s="5">
        <v>21254408.091666669</v>
      </c>
      <c r="G815" s="5">
        <v>19892975.545833334</v>
      </c>
      <c r="H815" s="5">
        <v>18521924.142500002</v>
      </c>
      <c r="I815" s="5">
        <v>17262296.184999999</v>
      </c>
      <c r="J815" s="5">
        <v>16137985.307499999</v>
      </c>
      <c r="K815" s="5">
        <v>15387713.435000002</v>
      </c>
      <c r="L815" s="5">
        <v>14585932.395000001</v>
      </c>
      <c r="M815" s="5">
        <v>13776667.476666667</v>
      </c>
      <c r="N815" s="5">
        <v>13426452.883333335</v>
      </c>
      <c r="O815" s="5">
        <v>13036390.515833333</v>
      </c>
      <c r="P815" s="5">
        <v>11772183.297499999</v>
      </c>
      <c r="Q815" s="5">
        <v>10514184.999166666</v>
      </c>
      <c r="R815" s="5">
        <v>9263381.4199999999</v>
      </c>
      <c r="S815" s="5">
        <v>8080200.6025</v>
      </c>
      <c r="T815" s="5">
        <v>6907414.958333333</v>
      </c>
      <c r="U815" s="5">
        <v>5782990.9516666671</v>
      </c>
      <c r="V815" s="5">
        <v>4767925.41</v>
      </c>
      <c r="W815" s="5">
        <v>3761151.7675000001</v>
      </c>
      <c r="X815" s="5">
        <v>2758129.2225000001</v>
      </c>
      <c r="Y815" s="5">
        <v>1818267.4575000003</v>
      </c>
      <c r="Z815" s="5">
        <v>879590.25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0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0</v>
      </c>
      <c r="CJ815" s="5">
        <v>0</v>
      </c>
      <c r="CK815" s="5">
        <v>0</v>
      </c>
      <c r="CL815" s="5">
        <v>0</v>
      </c>
      <c r="CM815" s="5">
        <v>0</v>
      </c>
      <c r="CN815" s="5">
        <v>0</v>
      </c>
      <c r="CO815" s="5">
        <v>0</v>
      </c>
      <c r="CP815" s="5">
        <v>0</v>
      </c>
      <c r="CQ815" s="5">
        <v>0</v>
      </c>
      <c r="CR815" s="5">
        <v>0</v>
      </c>
      <c r="CS815" s="5">
        <v>0</v>
      </c>
      <c r="CT815" s="5">
        <v>0</v>
      </c>
      <c r="CU815" s="5">
        <v>0</v>
      </c>
      <c r="CV815" s="5">
        <v>0</v>
      </c>
    </row>
    <row r="816" spans="2:100" s="1" customFormat="1" ht="14" x14ac:dyDescent="0.3">
      <c r="B816" s="1">
        <v>162</v>
      </c>
      <c r="C816" s="1" t="s">
        <v>60</v>
      </c>
      <c r="D816" s="5">
        <v>673081.22166666668</v>
      </c>
      <c r="E816" s="5">
        <v>664641.28749999998</v>
      </c>
      <c r="F816" s="5">
        <v>639344.0824999999</v>
      </c>
      <c r="G816" s="5">
        <v>616229.9408333333</v>
      </c>
      <c r="H816" s="5">
        <v>572756.50916666666</v>
      </c>
      <c r="I816" s="5">
        <v>522819.15833333327</v>
      </c>
      <c r="J816" s="5">
        <v>475774.05583333323</v>
      </c>
      <c r="K816" s="5">
        <v>431454.54</v>
      </c>
      <c r="L816" s="5">
        <v>390073.15333333332</v>
      </c>
      <c r="M816" s="5">
        <v>353354.67583333328</v>
      </c>
      <c r="N816" s="5">
        <v>317897.73416666663</v>
      </c>
      <c r="O816" s="5">
        <v>288863.50999999995</v>
      </c>
      <c r="P816" s="5">
        <v>259834.87333333332</v>
      </c>
      <c r="Q816" s="5">
        <v>230928.11250000002</v>
      </c>
      <c r="R816" s="5">
        <v>202175.61416666664</v>
      </c>
      <c r="S816" s="5">
        <v>173541.0333333333</v>
      </c>
      <c r="T816" s="5">
        <v>145307.80500000002</v>
      </c>
      <c r="U816" s="5">
        <v>127642.35416666669</v>
      </c>
      <c r="V816" s="5">
        <v>110336.11</v>
      </c>
      <c r="W816" s="5">
        <v>93361.819166666668</v>
      </c>
      <c r="X816" s="5">
        <v>76546.068333333344</v>
      </c>
      <c r="Y816" s="5">
        <v>59733.122500000005</v>
      </c>
      <c r="Z816" s="5">
        <v>42989.503333333341</v>
      </c>
      <c r="AA816" s="5">
        <v>42494.655000000006</v>
      </c>
      <c r="AB816" s="5">
        <v>42027.008333333331</v>
      </c>
      <c r="AC816" s="5">
        <v>41535.064999999995</v>
      </c>
      <c r="AD816" s="5">
        <v>40999.806666666671</v>
      </c>
      <c r="AE816" s="5">
        <v>40455.57666666666</v>
      </c>
      <c r="AF816" s="5">
        <v>39823.489166666659</v>
      </c>
      <c r="AG816" s="5">
        <v>39026.030000000006</v>
      </c>
      <c r="AH816" s="5">
        <v>38189.927500000013</v>
      </c>
      <c r="AI816" s="5">
        <v>37331.815833333341</v>
      </c>
      <c r="AJ816" s="5">
        <v>36495.928333333337</v>
      </c>
      <c r="AK816" s="5">
        <v>35722.251666666671</v>
      </c>
      <c r="AL816" s="5">
        <v>35016.224999999999</v>
      </c>
      <c r="AM816" s="5">
        <v>34295.592499999999</v>
      </c>
      <c r="AN816" s="5">
        <v>33666.708333333336</v>
      </c>
      <c r="AO816" s="5">
        <v>33089.085833333338</v>
      </c>
      <c r="AP816" s="5">
        <v>32590.426666666666</v>
      </c>
      <c r="AQ816" s="5">
        <v>32153.149166666666</v>
      </c>
      <c r="AR816" s="5">
        <v>31765.211666666666</v>
      </c>
      <c r="AS816" s="5">
        <v>31469.450833333332</v>
      </c>
      <c r="AT816" s="5">
        <v>31183.51083333333</v>
      </c>
      <c r="AU816" s="5">
        <v>30923.908333333336</v>
      </c>
      <c r="AV816" s="5">
        <v>30679.54416666667</v>
      </c>
      <c r="AW816" s="5">
        <v>30451.460000000003</v>
      </c>
      <c r="AX816" s="5">
        <v>30234.906666666666</v>
      </c>
      <c r="AY816" s="5">
        <v>30078.686666666665</v>
      </c>
      <c r="AZ816" s="5">
        <v>29881.374166666665</v>
      </c>
      <c r="BA816" s="5">
        <v>29647.764166666664</v>
      </c>
      <c r="BB816" s="5">
        <v>29273.804166666665</v>
      </c>
      <c r="BC816" s="5">
        <v>27101.235833333336</v>
      </c>
      <c r="BD816" s="5">
        <v>26659.573333333334</v>
      </c>
      <c r="BE816" s="5">
        <v>26252.088333333333</v>
      </c>
      <c r="BF816" s="5">
        <v>25771.129166666666</v>
      </c>
      <c r="BG816" s="5">
        <v>25309.8325</v>
      </c>
      <c r="BH816" s="5">
        <v>24830.807499999999</v>
      </c>
      <c r="BI816" s="5">
        <v>24359.837499999998</v>
      </c>
      <c r="BJ816" s="5">
        <v>23817.614166666666</v>
      </c>
      <c r="BK816" s="5">
        <v>106566.245</v>
      </c>
      <c r="BL816" s="5">
        <v>241172.38500000001</v>
      </c>
      <c r="BM816" s="5">
        <v>375698.90499999997</v>
      </c>
      <c r="BN816" s="5">
        <v>562390.42749999999</v>
      </c>
      <c r="BO816" s="5">
        <v>750924.8125</v>
      </c>
      <c r="BP816" s="5">
        <v>937738.08583333343</v>
      </c>
      <c r="BQ816" s="5">
        <v>1125027.4983333333</v>
      </c>
      <c r="BR816" s="5">
        <v>1310692.3583333334</v>
      </c>
      <c r="BS816" s="5">
        <v>1496068.6158333335</v>
      </c>
      <c r="BT816" s="5">
        <v>1681462.7333333334</v>
      </c>
      <c r="BU816" s="5">
        <v>1866410.8683333334</v>
      </c>
      <c r="BV816" s="5">
        <v>2051421.26</v>
      </c>
      <c r="BW816" s="5">
        <v>2069781.0574999999</v>
      </c>
      <c r="BX816" s="5">
        <v>2036296.0116666667</v>
      </c>
      <c r="BY816" s="5">
        <v>1949600</v>
      </c>
      <c r="BZ816" s="5">
        <v>1760683.3333333333</v>
      </c>
      <c r="CA816" s="5">
        <v>1571766.6666666667</v>
      </c>
      <c r="CB816" s="5">
        <v>1382850</v>
      </c>
      <c r="CC816" s="5">
        <v>1193433.3333333333</v>
      </c>
      <c r="CD816" s="5">
        <v>1005733.3333333334</v>
      </c>
      <c r="CE816" s="5">
        <v>818366.66666666663</v>
      </c>
      <c r="CF816" s="5">
        <v>631000</v>
      </c>
      <c r="CG816" s="5">
        <v>444133.33333333331</v>
      </c>
      <c r="CH816" s="5">
        <v>257266.66666666666</v>
      </c>
      <c r="CI816" s="5">
        <v>153733.33333333334</v>
      </c>
      <c r="CJ816" s="5">
        <v>50200</v>
      </c>
      <c r="CK816" s="5">
        <v>0</v>
      </c>
      <c r="CL816" s="5">
        <v>0</v>
      </c>
      <c r="CM816" s="5">
        <v>0</v>
      </c>
      <c r="CN816" s="5">
        <v>0</v>
      </c>
      <c r="CO816" s="5">
        <v>0</v>
      </c>
      <c r="CP816" s="5">
        <v>0</v>
      </c>
      <c r="CQ816" s="5">
        <v>0</v>
      </c>
      <c r="CR816" s="5">
        <v>0</v>
      </c>
      <c r="CS816" s="5">
        <v>0</v>
      </c>
      <c r="CT816" s="5">
        <v>0</v>
      </c>
      <c r="CU816" s="5">
        <v>0</v>
      </c>
      <c r="CV816" s="5">
        <v>0</v>
      </c>
    </row>
    <row r="817" spans="2:100" s="1" customFormat="1" ht="14" x14ac:dyDescent="0.3">
      <c r="B817" s="1">
        <v>164</v>
      </c>
      <c r="C817" s="1" t="s">
        <v>34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0</v>
      </c>
      <c r="BS817" s="5">
        <v>0</v>
      </c>
      <c r="BT817" s="5">
        <v>0</v>
      </c>
      <c r="BU817" s="5">
        <v>0</v>
      </c>
      <c r="BV817" s="5">
        <v>0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0</v>
      </c>
      <c r="CH817" s="5">
        <v>0</v>
      </c>
      <c r="CI817" s="5">
        <v>0</v>
      </c>
      <c r="CJ817" s="5">
        <v>0</v>
      </c>
      <c r="CK817" s="5">
        <v>0</v>
      </c>
      <c r="CL817" s="5">
        <v>0</v>
      </c>
      <c r="CM817" s="5">
        <v>0</v>
      </c>
      <c r="CN817" s="5">
        <v>0</v>
      </c>
      <c r="CO817" s="5">
        <v>0</v>
      </c>
      <c r="CP817" s="5">
        <v>0</v>
      </c>
      <c r="CQ817" s="5">
        <v>0</v>
      </c>
      <c r="CR817" s="5">
        <v>0</v>
      </c>
      <c r="CS817" s="5">
        <v>0</v>
      </c>
      <c r="CT817" s="5">
        <v>0</v>
      </c>
      <c r="CU817" s="5">
        <v>0</v>
      </c>
      <c r="CV817" s="5">
        <v>0</v>
      </c>
    </row>
    <row r="818" spans="2:100" s="1" customFormat="1" ht="14" x14ac:dyDescent="0.3">
      <c r="B818" s="1">
        <v>169</v>
      </c>
      <c r="C818" s="1" t="s">
        <v>43</v>
      </c>
      <c r="D818" s="5">
        <v>7875867.5074999994</v>
      </c>
      <c r="E818" s="5">
        <v>9544413.5958333332</v>
      </c>
      <c r="F818" s="5">
        <v>11147797.924999999</v>
      </c>
      <c r="G818" s="5">
        <v>12491424.429166667</v>
      </c>
      <c r="H818" s="5">
        <v>14012079.195</v>
      </c>
      <c r="I818" s="5">
        <v>15600948.918333331</v>
      </c>
      <c r="J818" s="5">
        <v>16929025.795833331</v>
      </c>
      <c r="K818" s="5">
        <v>17983833.515833333</v>
      </c>
      <c r="L818" s="5">
        <v>18933905.792500004</v>
      </c>
      <c r="M818" s="5">
        <v>19772840.868333336</v>
      </c>
      <c r="N818" s="5">
        <v>20401285.47666667</v>
      </c>
      <c r="O818" s="5">
        <v>21124239.063333336</v>
      </c>
      <c r="P818" s="5">
        <v>21919320.989999998</v>
      </c>
      <c r="Q818" s="5">
        <v>22898114.281666666</v>
      </c>
      <c r="R818" s="5">
        <v>23923990.804166663</v>
      </c>
      <c r="S818" s="5">
        <v>25231647.371666666</v>
      </c>
      <c r="T818" s="5">
        <v>26672421.612500001</v>
      </c>
      <c r="U818" s="5">
        <v>27982574.879999999</v>
      </c>
      <c r="V818" s="5">
        <v>29330203.965</v>
      </c>
      <c r="W818" s="5">
        <v>30957415.712500002</v>
      </c>
      <c r="X818" s="5">
        <v>32900739.504166666</v>
      </c>
      <c r="Y818" s="5">
        <v>34549505.685833335</v>
      </c>
      <c r="Z818" s="5">
        <v>36453378.980833329</v>
      </c>
      <c r="AA818" s="5">
        <v>38273070.527499996</v>
      </c>
      <c r="AB818" s="5">
        <v>40181730.921666659</v>
      </c>
      <c r="AC818" s="5">
        <v>41828414.733333327</v>
      </c>
      <c r="AD818" s="5">
        <v>43187678.23916667</v>
      </c>
      <c r="AE818" s="5">
        <v>44348755.63583333</v>
      </c>
      <c r="AF818" s="5">
        <v>45096710.476666667</v>
      </c>
      <c r="AG818" s="5">
        <v>45606365.769166671</v>
      </c>
      <c r="AH818" s="5">
        <v>45905758.212500006</v>
      </c>
      <c r="AI818" s="5">
        <v>45931059.452500008</v>
      </c>
      <c r="AJ818" s="5">
        <v>45540118.050833337</v>
      </c>
      <c r="AK818" s="5">
        <v>45017035.901666671</v>
      </c>
      <c r="AL818" s="5">
        <v>44195459.5625</v>
      </c>
      <c r="AM818" s="5">
        <v>43223508.009999998</v>
      </c>
      <c r="AN818" s="5">
        <v>41956785.469999999</v>
      </c>
      <c r="AO818" s="5">
        <v>40900505.919999994</v>
      </c>
      <c r="AP818" s="5">
        <v>40230854.688333333</v>
      </c>
      <c r="AQ818" s="5">
        <v>39543599.703333333</v>
      </c>
      <c r="AR818" s="5">
        <v>39018081.157499999</v>
      </c>
      <c r="AS818" s="5">
        <v>38437143.335833333</v>
      </c>
      <c r="AT818" s="5">
        <v>37817025.519166671</v>
      </c>
      <c r="AU818" s="5">
        <v>36936521.878333338</v>
      </c>
      <c r="AV818" s="5">
        <v>35962222.630833335</v>
      </c>
      <c r="AW818" s="5">
        <v>35262356.69916667</v>
      </c>
      <c r="AX818" s="5">
        <v>34518849.354166664</v>
      </c>
      <c r="AY818" s="5">
        <v>33833659.23916667</v>
      </c>
      <c r="AZ818" s="5">
        <v>32908859.27333333</v>
      </c>
      <c r="BA818" s="5">
        <v>31806069.747499991</v>
      </c>
      <c r="BB818" s="5">
        <v>30733817.404166657</v>
      </c>
      <c r="BC818" s="5">
        <v>30088666.036666662</v>
      </c>
      <c r="BD818" s="5">
        <v>29796525.710833326</v>
      </c>
      <c r="BE818" s="5">
        <v>29835510.224999994</v>
      </c>
      <c r="BF818" s="5">
        <v>30472775.418333326</v>
      </c>
      <c r="BG818" s="5">
        <v>31683230.15916666</v>
      </c>
      <c r="BH818" s="5">
        <v>32879575.368333325</v>
      </c>
      <c r="BI818" s="5">
        <v>34053733.305833325</v>
      </c>
      <c r="BJ818" s="5">
        <v>36565235.894999988</v>
      </c>
      <c r="BK818" s="5">
        <v>39451741.056666657</v>
      </c>
      <c r="BL818" s="5">
        <v>41507794.646666653</v>
      </c>
      <c r="BM818" s="5">
        <v>43409638.850833327</v>
      </c>
      <c r="BN818" s="5">
        <v>44817464.69083333</v>
      </c>
      <c r="BO818" s="5">
        <v>45502415.465833336</v>
      </c>
      <c r="BP818" s="5">
        <v>45190008.978333332</v>
      </c>
      <c r="BQ818" s="5">
        <v>44877602.490833335</v>
      </c>
      <c r="BR818" s="5">
        <v>46767715.82500001</v>
      </c>
      <c r="BS818" s="5">
        <v>47366370.825833343</v>
      </c>
      <c r="BT818" s="5">
        <v>48010859.160000004</v>
      </c>
      <c r="BU818" s="5">
        <v>48340395.783333331</v>
      </c>
      <c r="BV818" s="5">
        <v>46532640.735833324</v>
      </c>
      <c r="BW818" s="5">
        <v>44124885.688333325</v>
      </c>
      <c r="BX818" s="5">
        <v>41928093.220833331</v>
      </c>
      <c r="BY818" s="5">
        <v>39885510.139166668</v>
      </c>
      <c r="BZ818" s="5">
        <v>38211945.421666674</v>
      </c>
      <c r="CA818" s="5">
        <v>36413710.505000003</v>
      </c>
      <c r="CB818" s="5">
        <v>35499082.850833334</v>
      </c>
      <c r="CC818" s="5">
        <v>34584455.196666665</v>
      </c>
      <c r="CD818" s="5">
        <v>30648723.404999997</v>
      </c>
      <c r="CE818" s="5">
        <v>27712783.279999997</v>
      </c>
      <c r="CF818" s="5">
        <v>24776843.155000001</v>
      </c>
      <c r="CG818" s="5">
        <v>21929246.622499999</v>
      </c>
      <c r="CH818" s="5">
        <v>19906441.760833334</v>
      </c>
      <c r="CI818" s="5">
        <v>18133636.899166666</v>
      </c>
      <c r="CJ818" s="5">
        <v>17298131.739999998</v>
      </c>
      <c r="CK818" s="5">
        <v>16462626.580833331</v>
      </c>
      <c r="CL818" s="5">
        <v>15085995.876666667</v>
      </c>
      <c r="CM818" s="5">
        <v>13729659.235833334</v>
      </c>
      <c r="CN818" s="5">
        <v>12164989.261666669</v>
      </c>
      <c r="CO818" s="5">
        <v>10367069.287500001</v>
      </c>
      <c r="CP818" s="5">
        <v>9080441.9625000004</v>
      </c>
      <c r="CQ818" s="5">
        <v>7793814.6375000002</v>
      </c>
      <c r="CR818" s="5">
        <v>6507187.3125</v>
      </c>
      <c r="CS818" s="5">
        <v>5535709.7725</v>
      </c>
      <c r="CT818" s="5">
        <v>4564232.232499999</v>
      </c>
      <c r="CU818" s="5">
        <v>3592754.6925000004</v>
      </c>
      <c r="CV818" s="5">
        <v>2370294.6133333333</v>
      </c>
    </row>
    <row r="819" spans="2:100" s="1" customFormat="1" ht="14" x14ac:dyDescent="0.3">
      <c r="B819" s="1">
        <v>170</v>
      </c>
      <c r="C819" s="1" t="s">
        <v>58</v>
      </c>
      <c r="D819" s="5">
        <v>2281087.6333333333</v>
      </c>
      <c r="E819" s="5">
        <v>2000827.7091666665</v>
      </c>
      <c r="F819" s="5">
        <v>1720478.1849999998</v>
      </c>
      <c r="G819" s="5">
        <v>1495590.0008333332</v>
      </c>
      <c r="H819" s="5">
        <v>1446802.3333333333</v>
      </c>
      <c r="I819" s="5">
        <v>1399270.7350000001</v>
      </c>
      <c r="J819" s="5">
        <v>1351533.3533333333</v>
      </c>
      <c r="K819" s="5">
        <v>1303536.5066666668</v>
      </c>
      <c r="L819" s="5">
        <v>1194899.4208333332</v>
      </c>
      <c r="M819" s="5">
        <v>1099569.2324999999</v>
      </c>
      <c r="N819" s="5">
        <v>1004892.3925</v>
      </c>
      <c r="O819" s="5">
        <v>910192.56833333324</v>
      </c>
      <c r="P819" s="5">
        <v>840664.39083333325</v>
      </c>
      <c r="Q819" s="5">
        <v>771466.68499999994</v>
      </c>
      <c r="R819" s="5">
        <v>702458.59</v>
      </c>
      <c r="S819" s="5">
        <v>603038.93166666676</v>
      </c>
      <c r="T819" s="5">
        <v>504351.97250000009</v>
      </c>
      <c r="U819" s="5">
        <v>405666.01333333325</v>
      </c>
      <c r="V819" s="5">
        <v>333096.17333333334</v>
      </c>
      <c r="W819" s="5">
        <v>261011.01333333334</v>
      </c>
      <c r="X819" s="5">
        <v>249772.06500000003</v>
      </c>
      <c r="Y819" s="5">
        <v>249869.98083333333</v>
      </c>
      <c r="Z819" s="5">
        <v>249897.71083333335</v>
      </c>
      <c r="AA819" s="5">
        <v>250244.51666666669</v>
      </c>
      <c r="AB819" s="5">
        <v>250763.73583333334</v>
      </c>
      <c r="AC819" s="5">
        <v>251212.34916666665</v>
      </c>
      <c r="AD819" s="5">
        <v>251428.47333333336</v>
      </c>
      <c r="AE819" s="5">
        <v>251681.59333333335</v>
      </c>
      <c r="AF819" s="5">
        <v>251464.06833333336</v>
      </c>
      <c r="AG819" s="5">
        <v>250227.18500000003</v>
      </c>
      <c r="AH819" s="5">
        <v>248823.46583333335</v>
      </c>
      <c r="AI819" s="5">
        <v>247325.4783333333</v>
      </c>
      <c r="AJ819" s="5">
        <v>246043.57499999998</v>
      </c>
      <c r="AK819" s="5">
        <v>245294.71249999999</v>
      </c>
      <c r="AL819" s="5">
        <v>244848.62416666668</v>
      </c>
      <c r="AM819" s="5">
        <v>244124.55833333335</v>
      </c>
      <c r="AN819" s="5">
        <v>243454.54416666669</v>
      </c>
      <c r="AO819" s="5">
        <v>243094.24</v>
      </c>
      <c r="AP819" s="5">
        <v>243083.7533333333</v>
      </c>
      <c r="AQ819" s="5">
        <v>243048.9725</v>
      </c>
      <c r="AR819" s="5">
        <v>243154.74000000002</v>
      </c>
      <c r="AS819" s="5">
        <v>243829.38500000001</v>
      </c>
      <c r="AT819" s="5">
        <v>244426.23916666672</v>
      </c>
      <c r="AU819" s="5">
        <v>245129.44000000006</v>
      </c>
      <c r="AV819" s="5">
        <v>245806.79416666669</v>
      </c>
      <c r="AW819" s="5">
        <v>246072.86250000002</v>
      </c>
      <c r="AX819" s="5">
        <v>246529.96333333335</v>
      </c>
      <c r="AY819" s="5">
        <v>247571.01249999998</v>
      </c>
      <c r="AZ819" s="5">
        <v>248842.60583333333</v>
      </c>
      <c r="BA819" s="5">
        <v>250001.67416666666</v>
      </c>
      <c r="BB819" s="5">
        <v>251283.77833333332</v>
      </c>
      <c r="BC819" s="5">
        <v>251281.64749999999</v>
      </c>
      <c r="BD819" s="5">
        <v>250809.95499999999</v>
      </c>
      <c r="BE819" s="5">
        <v>250740.25749999998</v>
      </c>
      <c r="BF819" s="5">
        <v>249938.88333333333</v>
      </c>
      <c r="BG819" s="5">
        <v>249446.42666666664</v>
      </c>
      <c r="BH819" s="5">
        <v>248872.98250000004</v>
      </c>
      <c r="BI819" s="5">
        <v>248426.27000000002</v>
      </c>
      <c r="BJ819" s="5">
        <v>247353.5216666667</v>
      </c>
      <c r="BK819" s="5">
        <v>245979.4375</v>
      </c>
      <c r="BL819" s="5">
        <v>244018.10750000001</v>
      </c>
      <c r="BM819" s="5">
        <v>239364.96083333335</v>
      </c>
      <c r="BN819" s="5">
        <v>317563.65250000003</v>
      </c>
      <c r="BO819" s="5">
        <v>396930.97583333333</v>
      </c>
      <c r="BP819" s="5">
        <v>476587.47333333333</v>
      </c>
      <c r="BQ819" s="5">
        <v>551173.79916666669</v>
      </c>
      <c r="BR819" s="5">
        <v>626294.26333333331</v>
      </c>
      <c r="BS819" s="5">
        <v>701005.28833333321</v>
      </c>
      <c r="BT819" s="5">
        <v>692154.75916666666</v>
      </c>
      <c r="BU819" s="5">
        <v>683360.06833333336</v>
      </c>
      <c r="BV819" s="5">
        <v>674746.70499999996</v>
      </c>
      <c r="BW819" s="5">
        <v>665868.21250000002</v>
      </c>
      <c r="BX819" s="5">
        <v>657355.78916666668</v>
      </c>
      <c r="BY819" s="5">
        <v>651134.28749999998</v>
      </c>
      <c r="BZ819" s="5">
        <v>561851.23666666669</v>
      </c>
      <c r="CA819" s="5">
        <v>472545.11000000004</v>
      </c>
      <c r="CB819" s="5">
        <v>383367.35666666675</v>
      </c>
      <c r="CC819" s="5">
        <v>298700.08166666661</v>
      </c>
      <c r="CD819" s="5">
        <v>214081.19666666666</v>
      </c>
      <c r="CE819" s="5">
        <v>402251.11999999994</v>
      </c>
      <c r="CF819" s="5">
        <v>675730.52249999996</v>
      </c>
      <c r="CG819" s="5">
        <v>1031961.9091666667</v>
      </c>
      <c r="CH819" s="5">
        <v>1395483.42</v>
      </c>
      <c r="CI819" s="5">
        <v>1760710.8258333334</v>
      </c>
      <c r="CJ819" s="5">
        <v>2097012.9516666669</v>
      </c>
      <c r="CK819" s="5">
        <v>2429335.4916666667</v>
      </c>
      <c r="CL819" s="5">
        <v>2758340.0733333337</v>
      </c>
      <c r="CM819" s="5">
        <v>3088988.3875000007</v>
      </c>
      <c r="CN819" s="5">
        <v>3418627.9050000007</v>
      </c>
      <c r="CO819" s="5">
        <v>3754342.7425000002</v>
      </c>
      <c r="CP819" s="5">
        <v>4054232.8908333336</v>
      </c>
      <c r="CQ819" s="5">
        <v>4083433.894166667</v>
      </c>
      <c r="CR819" s="5">
        <v>4118741.1133333333</v>
      </c>
      <c r="CS819" s="5">
        <v>4070067.2766666668</v>
      </c>
      <c r="CT819" s="5">
        <v>4010748.561666667</v>
      </c>
      <c r="CU819" s="5">
        <v>3954363.230833333</v>
      </c>
      <c r="CV819" s="5">
        <v>3615351.65</v>
      </c>
    </row>
    <row r="820" spans="2:100" s="1" customFormat="1" ht="14" x14ac:dyDescent="0.3">
      <c r="B820" s="1">
        <v>171</v>
      </c>
      <c r="C820" s="1" t="s">
        <v>44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0</v>
      </c>
      <c r="BR820" s="5">
        <v>0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0</v>
      </c>
      <c r="CI820" s="5">
        <v>0</v>
      </c>
      <c r="CJ820" s="5">
        <v>0</v>
      </c>
      <c r="CK820" s="5">
        <v>0</v>
      </c>
      <c r="CL820" s="5">
        <v>0</v>
      </c>
      <c r="CM820" s="5">
        <v>0</v>
      </c>
      <c r="CN820" s="5">
        <v>0</v>
      </c>
      <c r="CO820" s="5">
        <v>0</v>
      </c>
      <c r="CP820" s="5">
        <v>0</v>
      </c>
      <c r="CQ820" s="5">
        <v>0</v>
      </c>
      <c r="CR820" s="5">
        <v>0</v>
      </c>
      <c r="CS820" s="5">
        <v>0</v>
      </c>
      <c r="CT820" s="5">
        <v>0</v>
      </c>
      <c r="CU820" s="5">
        <v>0</v>
      </c>
      <c r="CV820" s="5">
        <v>0</v>
      </c>
    </row>
    <row r="821" spans="2:100" s="1" customFormat="1" ht="14" x14ac:dyDescent="0.3">
      <c r="B821" s="1">
        <v>172</v>
      </c>
      <c r="C821" s="1" t="s">
        <v>32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0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5">
        <v>0</v>
      </c>
      <c r="CJ821" s="5">
        <v>0</v>
      </c>
      <c r="CK821" s="5">
        <v>0</v>
      </c>
      <c r="CL821" s="5">
        <v>0</v>
      </c>
      <c r="CM821" s="5">
        <v>0</v>
      </c>
      <c r="CN821" s="5">
        <v>0</v>
      </c>
      <c r="CO821" s="5">
        <v>0</v>
      </c>
      <c r="CP821" s="5">
        <v>0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5">
        <v>0</v>
      </c>
    </row>
    <row r="822" spans="2:100" s="1" customFormat="1" ht="14" x14ac:dyDescent="0.3">
      <c r="B822" s="1">
        <v>173</v>
      </c>
      <c r="C822" s="1" t="s">
        <v>81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501956.66666666669</v>
      </c>
      <c r="AH822" s="5">
        <v>1735160</v>
      </c>
      <c r="AI822" s="5">
        <v>6682713.333333333</v>
      </c>
      <c r="AJ822" s="5">
        <v>13749826.666666666</v>
      </c>
      <c r="AK822" s="5">
        <v>21433626.666666668</v>
      </c>
      <c r="AL822" s="5">
        <v>29454538.333333332</v>
      </c>
      <c r="AM822" s="5">
        <v>37882355.416666664</v>
      </c>
      <c r="AN822" s="5">
        <v>47678161.25</v>
      </c>
      <c r="AO822" s="5">
        <v>57600802.083333336</v>
      </c>
      <c r="AP822" s="5">
        <v>67627738.333333328</v>
      </c>
      <c r="AQ822" s="5">
        <v>77749431.666666672</v>
      </c>
      <c r="AR822" s="5">
        <v>87978216.666666672</v>
      </c>
      <c r="AS822" s="5">
        <v>97704345.416666672</v>
      </c>
      <c r="AT822" s="5">
        <v>106351683.75</v>
      </c>
      <c r="AU822" s="5">
        <v>111482222.08333333</v>
      </c>
      <c r="AV822" s="5">
        <v>114721067.08333333</v>
      </c>
      <c r="AW822" s="5">
        <v>117059387.91666667</v>
      </c>
      <c r="AX822" s="5">
        <v>119238109.58333333</v>
      </c>
      <c r="AY822" s="5">
        <v>122034838.33333333</v>
      </c>
      <c r="AZ822" s="5">
        <v>124208676.93833333</v>
      </c>
      <c r="BA822" s="5">
        <v>126665091.10916667</v>
      </c>
      <c r="BB822" s="5">
        <v>129661793.12</v>
      </c>
      <c r="BC822" s="5">
        <v>132998612.58083333</v>
      </c>
      <c r="BD822" s="5">
        <v>136775982.04166666</v>
      </c>
      <c r="BE822" s="5">
        <v>141411421.23666665</v>
      </c>
      <c r="BF822" s="5">
        <v>146935825.35916665</v>
      </c>
      <c r="BG822" s="5">
        <v>153320606.98166665</v>
      </c>
      <c r="BH822" s="5">
        <v>160704971.85749999</v>
      </c>
      <c r="BI822" s="5">
        <v>169791097.01416668</v>
      </c>
      <c r="BJ822" s="5">
        <v>179699059.51416668</v>
      </c>
      <c r="BK822" s="5">
        <v>190134457.8475</v>
      </c>
      <c r="BL822" s="5">
        <v>201492736.74249998</v>
      </c>
      <c r="BM822" s="5">
        <v>213387819.23833334</v>
      </c>
      <c r="BN822" s="5">
        <v>225803341.81083333</v>
      </c>
      <c r="BO822" s="5">
        <v>238574582.34999999</v>
      </c>
      <c r="BP822" s="5">
        <v>251840154.55583334</v>
      </c>
      <c r="BQ822" s="5">
        <v>264554457.44416666</v>
      </c>
      <c r="BR822" s="5">
        <v>278117519.15500003</v>
      </c>
      <c r="BS822" s="5">
        <v>291481969.19916666</v>
      </c>
      <c r="BT822" s="5">
        <v>304284781.82333332</v>
      </c>
      <c r="BU822" s="5">
        <v>316489698.33333331</v>
      </c>
      <c r="BV822" s="5">
        <v>328246895.83333331</v>
      </c>
      <c r="BW822" s="5">
        <v>340684570</v>
      </c>
      <c r="BX822" s="5">
        <v>351657298.33333331</v>
      </c>
      <c r="BY822" s="5">
        <v>360270887.5</v>
      </c>
      <c r="BZ822" s="5">
        <v>362815876.66666669</v>
      </c>
      <c r="CA822" s="5">
        <v>366008807.5</v>
      </c>
      <c r="CB822" s="5">
        <v>369233724.16666669</v>
      </c>
      <c r="CC822" s="5">
        <v>373334475</v>
      </c>
      <c r="CD822" s="5">
        <v>377275214.16666669</v>
      </c>
      <c r="CE822" s="5">
        <v>376229910.5333333</v>
      </c>
      <c r="CF822" s="5">
        <v>375824208.97499996</v>
      </c>
      <c r="CG822" s="5">
        <v>376068042.99250001</v>
      </c>
      <c r="CH822" s="5">
        <v>377043209.28416663</v>
      </c>
      <c r="CI822" s="5">
        <v>377573419.23666668</v>
      </c>
      <c r="CJ822" s="5">
        <v>378710585.48166662</v>
      </c>
      <c r="CK822" s="5">
        <v>382383619.50999999</v>
      </c>
      <c r="CL822" s="5">
        <v>381067090.10916668</v>
      </c>
      <c r="CM822" s="5">
        <v>379810184.27583331</v>
      </c>
      <c r="CN822" s="5">
        <v>380218842.60916662</v>
      </c>
      <c r="CO822" s="5">
        <v>380738150.94250005</v>
      </c>
      <c r="CP822" s="5">
        <v>381220930.94250005</v>
      </c>
      <c r="CQ822" s="5">
        <v>386302535.40916663</v>
      </c>
      <c r="CR822" s="5">
        <v>391111213.63416672</v>
      </c>
      <c r="CS822" s="5">
        <v>392891938.7833333</v>
      </c>
      <c r="CT822" s="5">
        <v>394384782.49166662</v>
      </c>
      <c r="CU822" s="5">
        <v>395494564.20583338</v>
      </c>
      <c r="CV822" s="5">
        <v>395968672.96083331</v>
      </c>
    </row>
    <row r="823" spans="2:100" s="1" customFormat="1" ht="14" x14ac:dyDescent="0.3">
      <c r="B823" s="1">
        <v>174</v>
      </c>
      <c r="C823" s="1" t="s">
        <v>82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246959.56166666668</v>
      </c>
      <c r="AW823" s="5">
        <v>492691.28833333333</v>
      </c>
      <c r="AX823" s="5">
        <v>1126623.0008333332</v>
      </c>
      <c r="AY823" s="5">
        <v>1904151.9575000003</v>
      </c>
      <c r="AZ823" s="5">
        <v>2831698.7366666668</v>
      </c>
      <c r="BA823" s="5">
        <v>3919700.6300000004</v>
      </c>
      <c r="BB823" s="5">
        <v>5024441.5958333341</v>
      </c>
      <c r="BC823" s="5">
        <v>6482696.6575000016</v>
      </c>
      <c r="BD823" s="5">
        <v>8053927.1275000013</v>
      </c>
      <c r="BE823" s="5">
        <v>9813016.2383333351</v>
      </c>
      <c r="BF823" s="5">
        <v>11833967.157500001</v>
      </c>
      <c r="BG823" s="5">
        <v>13948492.372500002</v>
      </c>
      <c r="BH823" s="5">
        <v>14120717.826666668</v>
      </c>
      <c r="BI823" s="5">
        <v>14294147.292499999</v>
      </c>
      <c r="BJ823" s="5">
        <v>14077525.816666668</v>
      </c>
      <c r="BK823" s="5">
        <v>13717082.832499998</v>
      </c>
      <c r="BL823" s="5">
        <v>13204237.660833335</v>
      </c>
      <c r="BM823" s="5">
        <v>12484892.733333332</v>
      </c>
      <c r="BN823" s="5">
        <v>11726176.318333335</v>
      </c>
      <c r="BO823" s="5">
        <v>10613328.382500002</v>
      </c>
      <c r="BP823" s="5">
        <v>9344023.4500000011</v>
      </c>
      <c r="BQ823" s="5">
        <v>8157521.6275000013</v>
      </c>
      <c r="BR823" s="5">
        <v>6960783.2074999996</v>
      </c>
      <c r="BS823" s="5">
        <v>5921358.729166667</v>
      </c>
      <c r="BT823" s="5">
        <v>6846915.0333333341</v>
      </c>
      <c r="BU823" s="5">
        <v>7772147.9375</v>
      </c>
      <c r="BV823" s="5">
        <v>8698863.4458333328</v>
      </c>
      <c r="BW823" s="5">
        <v>9758769.1333333328</v>
      </c>
      <c r="BX823" s="5">
        <v>10820697.147500001</v>
      </c>
      <c r="BY823" s="5">
        <v>11928299.405833334</v>
      </c>
      <c r="BZ823" s="5">
        <v>13058178.156666666</v>
      </c>
      <c r="CA823" s="5">
        <v>14188297.503333336</v>
      </c>
      <c r="CB823" s="5">
        <v>15361533.472499996</v>
      </c>
      <c r="CC823" s="5">
        <v>16263737.579166666</v>
      </c>
      <c r="CD823" s="5">
        <v>16913861.390833329</v>
      </c>
      <c r="CE823" s="5">
        <v>17312883.675000001</v>
      </c>
      <c r="CF823" s="5">
        <v>17442049.888333336</v>
      </c>
      <c r="CG823" s="5">
        <v>17571347.906666666</v>
      </c>
      <c r="CH823" s="5">
        <v>17700794.676666666</v>
      </c>
      <c r="CI823" s="5">
        <v>17697056.198333334</v>
      </c>
      <c r="CJ823" s="5">
        <v>16880541.673333336</v>
      </c>
      <c r="CK823" s="5">
        <v>15930840.800833335</v>
      </c>
      <c r="CL823" s="5">
        <v>14981270.817500001</v>
      </c>
      <c r="CM823" s="5">
        <v>14032077.663333332</v>
      </c>
      <c r="CN823" s="5">
        <v>13083022.362499999</v>
      </c>
      <c r="CO823" s="5">
        <v>12133879.163333332</v>
      </c>
      <c r="CP823" s="5">
        <v>11184959.519166665</v>
      </c>
      <c r="CQ823" s="5">
        <v>10236253.164999999</v>
      </c>
      <c r="CR823" s="5">
        <v>9287762.2983333319</v>
      </c>
      <c r="CS823" s="5">
        <v>7814070.1833333327</v>
      </c>
      <c r="CT823" s="5">
        <v>6340597.668333333</v>
      </c>
      <c r="CU823" s="5">
        <v>4867344.4866666663</v>
      </c>
      <c r="CV823" s="5">
        <v>4207229.3899999997</v>
      </c>
    </row>
    <row r="824" spans="2:100" s="1" customFormat="1" ht="14" x14ac:dyDescent="0.3">
      <c r="B824" s="1">
        <v>179</v>
      </c>
      <c r="C824" s="1" t="s">
        <v>83</v>
      </c>
      <c r="D824" s="5">
        <v>88685817.444166675</v>
      </c>
      <c r="E824" s="5">
        <v>105765224.95333333</v>
      </c>
      <c r="F824" s="5">
        <v>122768413.46333332</v>
      </c>
      <c r="G824" s="5">
        <v>138291031.13999999</v>
      </c>
      <c r="H824" s="5">
        <v>150272550.40416667</v>
      </c>
      <c r="I824" s="5">
        <v>162673477.5</v>
      </c>
      <c r="J824" s="5">
        <v>175549647.15166667</v>
      </c>
      <c r="K824" s="5">
        <v>184724525.72083333</v>
      </c>
      <c r="L824" s="5">
        <v>193804918.65166667</v>
      </c>
      <c r="M824" s="5">
        <v>201486984.73750004</v>
      </c>
      <c r="N824" s="5">
        <v>209109753.73250005</v>
      </c>
      <c r="O824" s="5">
        <v>215204980.47750005</v>
      </c>
      <c r="P824" s="5">
        <v>217074361.88916671</v>
      </c>
      <c r="Q824" s="5">
        <v>218981924.38666669</v>
      </c>
      <c r="R824" s="5">
        <v>222425375.88333333</v>
      </c>
      <c r="S824" s="5">
        <v>226096646.54750001</v>
      </c>
      <c r="T824" s="5">
        <v>231374267.90916666</v>
      </c>
      <c r="U824" s="5">
        <v>235854323.63916659</v>
      </c>
      <c r="V824" s="5">
        <v>240256253.0708333</v>
      </c>
      <c r="W824" s="5">
        <v>245281199.33499995</v>
      </c>
      <c r="X824" s="5">
        <v>249941987.73749998</v>
      </c>
      <c r="Y824" s="5">
        <v>257438389.40416661</v>
      </c>
      <c r="Z824" s="5">
        <v>264424710.6525</v>
      </c>
      <c r="AA824" s="5">
        <v>271625907.73416668</v>
      </c>
      <c r="AB824" s="5">
        <v>278954570.23833328</v>
      </c>
      <c r="AC824" s="5">
        <v>285999553.1583333</v>
      </c>
      <c r="AD824" s="5">
        <v>291536913.16166663</v>
      </c>
      <c r="AE824" s="5">
        <v>296754524.83916664</v>
      </c>
      <c r="AF824" s="5">
        <v>300396636.89833325</v>
      </c>
      <c r="AG824" s="5">
        <v>303176331.34083325</v>
      </c>
      <c r="AH824" s="5">
        <v>304810497.98749995</v>
      </c>
      <c r="AI824" s="5">
        <v>306736309.40166658</v>
      </c>
      <c r="AJ824" s="5">
        <v>309692520.62833327</v>
      </c>
      <c r="AK824" s="5">
        <v>311778440.40333325</v>
      </c>
      <c r="AL824" s="5">
        <v>313700337.95499998</v>
      </c>
      <c r="AM824" s="5">
        <v>314827019.21333331</v>
      </c>
      <c r="AN824" s="5">
        <v>315960316.00416666</v>
      </c>
      <c r="AO824" s="5">
        <v>317243209.36416668</v>
      </c>
      <c r="AP824" s="5">
        <v>318563679.81083339</v>
      </c>
      <c r="AQ824" s="5">
        <v>320834076.15750003</v>
      </c>
      <c r="AR824" s="5">
        <v>321605910.13666672</v>
      </c>
      <c r="AS824" s="5">
        <v>322707964.67083335</v>
      </c>
      <c r="AT824" s="5">
        <v>323304733.65333337</v>
      </c>
      <c r="AU824" s="5">
        <v>322233464.39000005</v>
      </c>
      <c r="AV824" s="5">
        <v>320503701.67166668</v>
      </c>
      <c r="AW824" s="5">
        <v>317279610.4666667</v>
      </c>
      <c r="AX824" s="5">
        <v>313976560.40916663</v>
      </c>
      <c r="AY824" s="5">
        <v>311103727.94166666</v>
      </c>
      <c r="AZ824" s="5">
        <v>307181811.17416668</v>
      </c>
      <c r="BA824" s="5">
        <v>302725971.60333335</v>
      </c>
      <c r="BB824" s="5">
        <v>298041375.28333336</v>
      </c>
      <c r="BC824" s="5">
        <v>290877680.07666665</v>
      </c>
      <c r="BD824" s="5">
        <v>283332520.20916671</v>
      </c>
      <c r="BE824" s="5">
        <v>275528062.62833333</v>
      </c>
      <c r="BF824" s="5">
        <v>266774726.17916664</v>
      </c>
      <c r="BG824" s="5">
        <v>258089093.14999998</v>
      </c>
      <c r="BH824" s="5">
        <v>248496376.75249997</v>
      </c>
      <c r="BI824" s="5">
        <v>237692453.0975</v>
      </c>
      <c r="BJ824" s="5">
        <v>225880115.24416664</v>
      </c>
      <c r="BK824" s="5">
        <v>213592047.48666665</v>
      </c>
      <c r="BL824" s="5">
        <v>200933790.27000001</v>
      </c>
      <c r="BM824" s="5">
        <v>188001822.76416668</v>
      </c>
      <c r="BN824" s="5">
        <v>174260254.23249999</v>
      </c>
      <c r="BO824" s="5">
        <v>156854339.77583334</v>
      </c>
      <c r="BP824" s="5">
        <v>138777445.68083334</v>
      </c>
      <c r="BQ824" s="5">
        <v>121181550.37583335</v>
      </c>
      <c r="BR824" s="5">
        <v>104728782.86250001</v>
      </c>
      <c r="BS824" s="5">
        <v>89263530.407499984</v>
      </c>
      <c r="BT824" s="5">
        <v>74025267.463333324</v>
      </c>
      <c r="BU824" s="5">
        <v>60755487.545833319</v>
      </c>
      <c r="BV824" s="5">
        <v>48304576.652499996</v>
      </c>
      <c r="BW824" s="5">
        <v>36573096.866666667</v>
      </c>
      <c r="BX824" s="5">
        <v>25698061.551666666</v>
      </c>
      <c r="BY824" s="5">
        <v>15771022.341666667</v>
      </c>
      <c r="BZ824" s="5">
        <v>6892716.7366666673</v>
      </c>
      <c r="CA824" s="5">
        <v>3252250.0350000001</v>
      </c>
      <c r="CB824" s="5">
        <v>2441250</v>
      </c>
      <c r="CC824" s="5">
        <v>1623500</v>
      </c>
      <c r="CD824" s="5">
        <v>810250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</v>
      </c>
      <c r="CM824" s="5">
        <v>0</v>
      </c>
      <c r="CN824" s="5">
        <v>0</v>
      </c>
      <c r="CO824" s="5">
        <v>0</v>
      </c>
      <c r="CP824" s="5">
        <v>0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5">
        <v>0</v>
      </c>
    </row>
    <row r="825" spans="2:100" s="1" customFormat="1" ht="14" x14ac:dyDescent="0.3">
      <c r="B825" s="1">
        <v>184</v>
      </c>
      <c r="C825" s="1" t="s">
        <v>84</v>
      </c>
      <c r="D825" s="5">
        <v>29528919.783333328</v>
      </c>
      <c r="E825" s="5">
        <v>30711809.868333336</v>
      </c>
      <c r="F825" s="5">
        <v>31536661.012499999</v>
      </c>
      <c r="G825" s="5">
        <v>32723034.5</v>
      </c>
      <c r="H825" s="5">
        <v>32904036.724999998</v>
      </c>
      <c r="I825" s="5">
        <v>33095454.9725</v>
      </c>
      <c r="J825" s="5">
        <v>34082844.670000002</v>
      </c>
      <c r="K825" s="5">
        <v>35643605.607499994</v>
      </c>
      <c r="L825" s="5">
        <v>37514856.678333335</v>
      </c>
      <c r="M825" s="5">
        <v>38648283.4925</v>
      </c>
      <c r="N825" s="5">
        <v>39494698.729166664</v>
      </c>
      <c r="O825" s="5">
        <v>40434227.734166674</v>
      </c>
      <c r="P825" s="5">
        <v>41049084.310000002</v>
      </c>
      <c r="Q825" s="5">
        <v>41351076.515000001</v>
      </c>
      <c r="R825" s="5">
        <v>41232714.728333332</v>
      </c>
      <c r="S825" s="5">
        <v>40785184.12416666</v>
      </c>
      <c r="T825" s="5">
        <v>41861264.997500002</v>
      </c>
      <c r="U825" s="5">
        <v>42926952.511666663</v>
      </c>
      <c r="V825" s="5">
        <v>44468657.325833328</v>
      </c>
      <c r="W825" s="5">
        <v>46366650.07</v>
      </c>
      <c r="X825" s="5">
        <v>47382540.876666665</v>
      </c>
      <c r="Y825" s="5">
        <v>48448644.384166665</v>
      </c>
      <c r="Z825" s="5">
        <v>50031863.840833336</v>
      </c>
      <c r="AA825" s="5">
        <v>51016043.331666671</v>
      </c>
      <c r="AB825" s="5">
        <v>52085538.134999998</v>
      </c>
      <c r="AC825" s="5">
        <v>52940590.685833327</v>
      </c>
      <c r="AD825" s="5">
        <v>55406303.05833333</v>
      </c>
      <c r="AE825" s="5">
        <v>56699099.679166667</v>
      </c>
      <c r="AF825" s="5">
        <v>56932965.971666664</v>
      </c>
      <c r="AG825" s="5">
        <v>57236121.49666667</v>
      </c>
      <c r="AH825" s="5">
        <v>56911358.572500013</v>
      </c>
      <c r="AI825" s="5">
        <v>57208682.464166671</v>
      </c>
      <c r="AJ825" s="5">
        <v>57251116.914166667</v>
      </c>
      <c r="AK825" s="5">
        <v>57724473.355833329</v>
      </c>
      <c r="AL825" s="5">
        <v>58100951.409166656</v>
      </c>
      <c r="AM825" s="5">
        <v>59473784.954999991</v>
      </c>
      <c r="AN825" s="5">
        <v>60933606.857499994</v>
      </c>
      <c r="AO825" s="5">
        <v>62171623.635000013</v>
      </c>
      <c r="AP825" s="5">
        <v>63359096.923333339</v>
      </c>
      <c r="AQ825" s="5">
        <v>65960653.990000002</v>
      </c>
      <c r="AR825" s="5">
        <v>68687454.939166665</v>
      </c>
      <c r="AS825" s="5">
        <v>69486910.789999992</v>
      </c>
      <c r="AT825" s="5">
        <v>69381758.80083333</v>
      </c>
      <c r="AU825" s="5">
        <v>67843748.957499996</v>
      </c>
      <c r="AV825" s="5">
        <v>67632426.102499992</v>
      </c>
      <c r="AW825" s="5">
        <v>67469944.068333328</v>
      </c>
      <c r="AX825" s="5">
        <v>67295779.029166654</v>
      </c>
      <c r="AY825" s="5">
        <v>66680166.290833324</v>
      </c>
      <c r="AZ825" s="5">
        <v>66564791.110833317</v>
      </c>
      <c r="BA825" s="5">
        <v>67442839.394166663</v>
      </c>
      <c r="BB825" s="5">
        <v>67585746.625833318</v>
      </c>
      <c r="BC825" s="5">
        <v>65391105.824166663</v>
      </c>
      <c r="BD825" s="5">
        <v>63847761.069166668</v>
      </c>
      <c r="BE825" s="5">
        <v>64679649.224999994</v>
      </c>
      <c r="BF825" s="5">
        <v>66031373.458333336</v>
      </c>
      <c r="BG825" s="5">
        <v>66670846.453333326</v>
      </c>
      <c r="BH825" s="5">
        <v>67263146.625833347</v>
      </c>
      <c r="BI825" s="5">
        <v>68774147.885000005</v>
      </c>
      <c r="BJ825" s="5">
        <v>69388031.840833336</v>
      </c>
      <c r="BK825" s="5">
        <v>69437366.644166663</v>
      </c>
      <c r="BL825" s="5">
        <v>68641222.511666656</v>
      </c>
      <c r="BM825" s="5">
        <v>66774023.284166664</v>
      </c>
      <c r="BN825" s="5">
        <v>64849161.101666659</v>
      </c>
      <c r="BO825" s="5">
        <v>65065632.725000001</v>
      </c>
      <c r="BP825" s="5">
        <v>65097916.267500013</v>
      </c>
      <c r="BQ825" s="5">
        <v>64175797.035833336</v>
      </c>
      <c r="BR825" s="5">
        <v>63628656.053333342</v>
      </c>
      <c r="BS825" s="5">
        <v>63999935.605833344</v>
      </c>
      <c r="BT825" s="5">
        <v>63940354.243333332</v>
      </c>
      <c r="BU825" s="5">
        <v>62643924.586666673</v>
      </c>
      <c r="BV825" s="5">
        <v>62978043.517500006</v>
      </c>
      <c r="BW825" s="5">
        <v>63866428.132499993</v>
      </c>
      <c r="BX825" s="5">
        <v>65953738.774166651</v>
      </c>
      <c r="BY825" s="5">
        <v>67934472.125833333</v>
      </c>
      <c r="BZ825" s="5">
        <v>71081577.994166657</v>
      </c>
      <c r="CA825" s="5">
        <v>73392690.389166668</v>
      </c>
      <c r="CB825" s="5">
        <v>76332341.907499999</v>
      </c>
      <c r="CC825" s="5">
        <v>79822380.339999989</v>
      </c>
      <c r="CD825" s="5">
        <v>82352664.290833324</v>
      </c>
      <c r="CE825" s="5">
        <v>85885577.122499987</v>
      </c>
      <c r="CF825" s="5">
        <v>88642793.781666666</v>
      </c>
      <c r="CG825" s="5">
        <v>91147813.509166658</v>
      </c>
      <c r="CH825" s="5">
        <v>94432498.375833318</v>
      </c>
      <c r="CI825" s="5">
        <v>97691446.385000005</v>
      </c>
      <c r="CJ825" s="5">
        <v>100888986.90416665</v>
      </c>
      <c r="CK825" s="5">
        <v>104137700.73333333</v>
      </c>
      <c r="CL825" s="5">
        <v>106083931.49083334</v>
      </c>
      <c r="CM825" s="5">
        <v>109300708.48583333</v>
      </c>
      <c r="CN825" s="5">
        <v>112158810.895</v>
      </c>
      <c r="CO825" s="5">
        <v>115842110.67083335</v>
      </c>
      <c r="CP825" s="5">
        <v>118464054.70083337</v>
      </c>
      <c r="CQ825" s="5">
        <v>119932512.89749999</v>
      </c>
      <c r="CR825" s="5">
        <v>123306885.77916665</v>
      </c>
      <c r="CS825" s="5">
        <v>126831736.39499998</v>
      </c>
      <c r="CT825" s="5">
        <v>129578091.17416666</v>
      </c>
      <c r="CU825" s="5">
        <v>130483706.68666665</v>
      </c>
      <c r="CV825" s="5">
        <v>130236254.53999998</v>
      </c>
    </row>
    <row r="826" spans="2:100" s="1" customFormat="1" ht="14" x14ac:dyDescent="0.3">
      <c r="B826" s="1">
        <v>185</v>
      </c>
      <c r="C826" s="1" t="s">
        <v>85</v>
      </c>
      <c r="D826" s="5">
        <v>59076974.550000004</v>
      </c>
      <c r="E826" s="5">
        <v>67474807.13333334</v>
      </c>
      <c r="F826" s="5">
        <v>76656798.810000002</v>
      </c>
      <c r="G826" s="5">
        <v>88058628</v>
      </c>
      <c r="H826" s="5">
        <v>99633641.334166661</v>
      </c>
      <c r="I826" s="5">
        <v>112546606.89416666</v>
      </c>
      <c r="J826" s="5">
        <v>126469873.515</v>
      </c>
      <c r="K826" s="5">
        <v>142702011.01083335</v>
      </c>
      <c r="L826" s="5">
        <v>158982431.11750001</v>
      </c>
      <c r="M826" s="5">
        <v>176769711.35416666</v>
      </c>
      <c r="N826" s="5">
        <v>191918459.45000002</v>
      </c>
      <c r="O826" s="5">
        <v>204643217.375</v>
      </c>
      <c r="P826" s="5">
        <v>216849019.20249999</v>
      </c>
      <c r="Q826" s="5">
        <v>227740686.85666665</v>
      </c>
      <c r="R826" s="5">
        <v>236822798.87749997</v>
      </c>
      <c r="S826" s="5">
        <v>244523849.85249999</v>
      </c>
      <c r="T826" s="5">
        <v>258648321.91583335</v>
      </c>
      <c r="U826" s="5">
        <v>269232758.87416667</v>
      </c>
      <c r="V826" s="5">
        <v>279407146.12</v>
      </c>
      <c r="W826" s="5">
        <v>289155095.88333338</v>
      </c>
      <c r="X826" s="5">
        <v>299388654.28833336</v>
      </c>
      <c r="Y826" s="5">
        <v>310251656.35083336</v>
      </c>
      <c r="Z826" s="5">
        <v>321183964.72166663</v>
      </c>
      <c r="AA826" s="5">
        <v>334170651.20499998</v>
      </c>
      <c r="AB826" s="5">
        <v>345416873.63416666</v>
      </c>
      <c r="AC826" s="5">
        <v>356578241.19750005</v>
      </c>
      <c r="AD826" s="5">
        <v>370781005.67916673</v>
      </c>
      <c r="AE826" s="5">
        <v>383240418.13833332</v>
      </c>
      <c r="AF826" s="5">
        <v>389209337.01583338</v>
      </c>
      <c r="AG826" s="5">
        <v>396648256.18333334</v>
      </c>
      <c r="AH826" s="5">
        <v>403195840.14583325</v>
      </c>
      <c r="AI826" s="5">
        <v>408630296.96166664</v>
      </c>
      <c r="AJ826" s="5">
        <v>412461444.26749992</v>
      </c>
      <c r="AK826" s="5">
        <v>412921132.48083323</v>
      </c>
      <c r="AL826" s="5">
        <v>414021198.18000001</v>
      </c>
      <c r="AM826" s="5">
        <v>413465059.68833333</v>
      </c>
      <c r="AN826" s="5">
        <v>416014622.70416671</v>
      </c>
      <c r="AO826" s="5">
        <v>418786957.85166669</v>
      </c>
      <c r="AP826" s="5">
        <v>417957574.41416663</v>
      </c>
      <c r="AQ826" s="5">
        <v>418704006.30166668</v>
      </c>
      <c r="AR826" s="5">
        <v>418822350.64333326</v>
      </c>
      <c r="AS826" s="5">
        <v>419815576.24166673</v>
      </c>
      <c r="AT826" s="5">
        <v>421651536.55583334</v>
      </c>
      <c r="AU826" s="5">
        <v>423319039.08750004</v>
      </c>
      <c r="AV826" s="5">
        <v>426094986.07499999</v>
      </c>
      <c r="AW826" s="5">
        <v>428932142.81583327</v>
      </c>
      <c r="AX826" s="5">
        <v>433741630.10916662</v>
      </c>
      <c r="AY826" s="5">
        <v>438153864.59166664</v>
      </c>
      <c r="AZ826" s="5">
        <v>440543603.44749999</v>
      </c>
      <c r="BA826" s="5">
        <v>443465360.17000002</v>
      </c>
      <c r="BB826" s="5">
        <v>446704830.77083331</v>
      </c>
      <c r="BC826" s="5">
        <v>450102743.47166663</v>
      </c>
      <c r="BD826" s="5">
        <v>453253402.56999999</v>
      </c>
      <c r="BE826" s="5">
        <v>455719725.44833332</v>
      </c>
      <c r="BF826" s="5">
        <v>457114770.38166666</v>
      </c>
      <c r="BG826" s="5">
        <v>457704491.55000001</v>
      </c>
      <c r="BH826" s="5">
        <v>456385293.0916667</v>
      </c>
      <c r="BI826" s="5">
        <v>454593023.06166673</v>
      </c>
      <c r="BJ826" s="5">
        <v>450301918.05250001</v>
      </c>
      <c r="BK826" s="5">
        <v>447203085.47916669</v>
      </c>
      <c r="BL826" s="5">
        <v>442406096.10333329</v>
      </c>
      <c r="BM826" s="5">
        <v>436305504.84499997</v>
      </c>
      <c r="BN826" s="5">
        <v>430383175.83666664</v>
      </c>
      <c r="BO826" s="5">
        <v>422854879.38916659</v>
      </c>
      <c r="BP826" s="5">
        <v>414447647.4708333</v>
      </c>
      <c r="BQ826" s="5">
        <v>406299875.64333326</v>
      </c>
      <c r="BR826" s="5">
        <v>398664267.25583333</v>
      </c>
      <c r="BS826" s="5">
        <v>391793744.52083331</v>
      </c>
      <c r="BT826" s="5">
        <v>386035766.08666664</v>
      </c>
      <c r="BU826" s="5">
        <v>380143516.67416668</v>
      </c>
      <c r="BV826" s="5">
        <v>373752163.43083334</v>
      </c>
      <c r="BW826" s="5">
        <v>367171343.26916665</v>
      </c>
      <c r="BX826" s="5">
        <v>361866951.86916667</v>
      </c>
      <c r="BY826" s="5">
        <v>356410384.13166666</v>
      </c>
      <c r="BZ826" s="5">
        <v>351128945.70416665</v>
      </c>
      <c r="CA826" s="5">
        <v>346414504.91083336</v>
      </c>
      <c r="CB826" s="5">
        <v>342255808.64833331</v>
      </c>
      <c r="CC826" s="5">
        <v>339642983.24083334</v>
      </c>
      <c r="CD826" s="5">
        <v>337819091.5</v>
      </c>
      <c r="CE826" s="5">
        <v>336125931.78916669</v>
      </c>
      <c r="CF826" s="5">
        <v>334285918.15583336</v>
      </c>
      <c r="CG826" s="5">
        <v>333032678.27666664</v>
      </c>
      <c r="CH826" s="5">
        <v>333220030.26666671</v>
      </c>
      <c r="CI826" s="5">
        <v>334458949.27083331</v>
      </c>
      <c r="CJ826" s="5">
        <v>337004976.46250004</v>
      </c>
      <c r="CK826" s="5">
        <v>340526656.07583332</v>
      </c>
      <c r="CL826" s="5">
        <v>345477434.57583332</v>
      </c>
      <c r="CM826" s="5">
        <v>349018242.97166663</v>
      </c>
      <c r="CN826" s="5">
        <v>358046236.91666669</v>
      </c>
      <c r="CO826" s="5">
        <v>366871062.83666676</v>
      </c>
      <c r="CP826" s="5">
        <v>376147902.98500007</v>
      </c>
      <c r="CQ826" s="5">
        <v>385744555.40083331</v>
      </c>
      <c r="CR826" s="5">
        <v>398349718.18666667</v>
      </c>
      <c r="CS826" s="5">
        <v>411928196.47583324</v>
      </c>
      <c r="CT826" s="5">
        <v>427054363.58583331</v>
      </c>
      <c r="CU826" s="5">
        <v>441974695.72083336</v>
      </c>
      <c r="CV826" s="5">
        <v>457394984.08666664</v>
      </c>
    </row>
    <row r="827" spans="2:100" s="1" customFormat="1" ht="14" x14ac:dyDescent="0.3">
      <c r="B827" s="1">
        <v>223</v>
      </c>
      <c r="C827" s="1" t="s">
        <v>56</v>
      </c>
      <c r="D827" s="5">
        <v>445744.03416666668</v>
      </c>
      <c r="E827" s="5">
        <v>445126.47583333333</v>
      </c>
      <c r="F827" s="5">
        <v>444397.31</v>
      </c>
      <c r="G827" s="5">
        <v>406867.54916666663</v>
      </c>
      <c r="H827" s="5">
        <v>369211.3</v>
      </c>
      <c r="I827" s="5">
        <v>331956.83666666661</v>
      </c>
      <c r="J827" s="5">
        <v>294836.30249999999</v>
      </c>
      <c r="K827" s="5">
        <v>257797.61333333328</v>
      </c>
      <c r="L827" s="5">
        <v>220848.20916666664</v>
      </c>
      <c r="M827" s="5">
        <v>183549.10250000001</v>
      </c>
      <c r="N827" s="5">
        <v>146741.06833333333</v>
      </c>
      <c r="O827" s="5">
        <v>109985.11666666665</v>
      </c>
      <c r="P827" s="5">
        <v>73258.927499999991</v>
      </c>
      <c r="Q827" s="5">
        <v>36584.820833333331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0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5">
        <v>0</v>
      </c>
      <c r="CJ827" s="5">
        <v>0</v>
      </c>
      <c r="CK827" s="5">
        <v>0</v>
      </c>
      <c r="CL827" s="5">
        <v>0</v>
      </c>
      <c r="CM827" s="5">
        <v>0</v>
      </c>
      <c r="CN827" s="5">
        <v>0</v>
      </c>
      <c r="CO827" s="5">
        <v>0</v>
      </c>
      <c r="CP827" s="5">
        <v>0</v>
      </c>
      <c r="CQ827" s="5">
        <v>0</v>
      </c>
      <c r="CR827" s="5">
        <v>0</v>
      </c>
      <c r="CS827" s="5">
        <v>0</v>
      </c>
      <c r="CT827" s="5">
        <v>0</v>
      </c>
      <c r="CU827" s="5">
        <v>0</v>
      </c>
      <c r="CV827" s="5">
        <v>0</v>
      </c>
    </row>
    <row r="828" spans="2:100" s="1" customFormat="1" ht="14" x14ac:dyDescent="0.3">
      <c r="B828" s="1">
        <v>224</v>
      </c>
      <c r="C828" s="1" t="s">
        <v>86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29443291.617499996</v>
      </c>
      <c r="AZ828" s="5">
        <v>59096208.234999992</v>
      </c>
      <c r="BA828" s="5">
        <v>88204583.074166656</v>
      </c>
      <c r="BB828" s="5">
        <v>117383583.07416666</v>
      </c>
      <c r="BC828" s="5">
        <v>145180833.07416666</v>
      </c>
      <c r="BD828" s="5">
        <v>172969124.74083331</v>
      </c>
      <c r="BE828" s="5">
        <v>201499958.1575</v>
      </c>
      <c r="BF828" s="5">
        <v>229928458.24083331</v>
      </c>
      <c r="BG828" s="5">
        <v>257252999.99083331</v>
      </c>
      <c r="BH828" s="5">
        <v>285310672.49000001</v>
      </c>
      <c r="BI828" s="5">
        <v>313305373.87583333</v>
      </c>
      <c r="BJ828" s="5">
        <v>341776507.0575</v>
      </c>
      <c r="BK828" s="5">
        <v>341385584.1541667</v>
      </c>
      <c r="BL828" s="5">
        <v>341364250.95333332</v>
      </c>
      <c r="BM828" s="5">
        <v>342152334.44749999</v>
      </c>
      <c r="BN828" s="5">
        <v>343114501.11416668</v>
      </c>
      <c r="BO828" s="5">
        <v>345850709.44749999</v>
      </c>
      <c r="BP828" s="5">
        <v>349622335.7808333</v>
      </c>
      <c r="BQ828" s="5">
        <v>352297670.36416668</v>
      </c>
      <c r="BR828" s="5">
        <v>355293338.2808333</v>
      </c>
      <c r="BS828" s="5">
        <v>359294089.5308333</v>
      </c>
      <c r="BT828" s="5">
        <v>362810085.0316667</v>
      </c>
      <c r="BU828" s="5">
        <v>366117301.64583331</v>
      </c>
      <c r="BV828" s="5">
        <v>368904419.79749995</v>
      </c>
      <c r="BW828" s="5">
        <v>371633077.44833332</v>
      </c>
      <c r="BX828" s="5">
        <v>371041910.16500002</v>
      </c>
      <c r="BY828" s="5">
        <v>366547902.815</v>
      </c>
      <c r="BZ828" s="5">
        <v>361462187.13166666</v>
      </c>
      <c r="CA828" s="5">
        <v>356540370.49083334</v>
      </c>
      <c r="CB828" s="5">
        <v>350248672.38000005</v>
      </c>
      <c r="CC828" s="5">
        <v>344687926.29666668</v>
      </c>
      <c r="CD828" s="5">
        <v>334598277.71333337</v>
      </c>
      <c r="CE828" s="5">
        <v>324087283.31</v>
      </c>
      <c r="CF828" s="5">
        <v>312909448.64333332</v>
      </c>
      <c r="CG828" s="5">
        <v>301978363.97666663</v>
      </c>
      <c r="CH828" s="5">
        <v>290973029.31</v>
      </c>
      <c r="CI828" s="5">
        <v>279622836.27833331</v>
      </c>
      <c r="CJ828" s="5">
        <v>273865503.47916669</v>
      </c>
      <c r="CK828" s="5">
        <v>272109385.82916665</v>
      </c>
      <c r="CL828" s="5">
        <v>270993434.84583336</v>
      </c>
      <c r="CM828" s="5">
        <v>269872959.81999999</v>
      </c>
      <c r="CN828" s="5">
        <v>266635739.93083334</v>
      </c>
      <c r="CO828" s="5">
        <v>263511318.01416668</v>
      </c>
      <c r="CP828" s="5">
        <v>266059798.5975</v>
      </c>
      <c r="CQ828" s="5">
        <v>269600750.00083333</v>
      </c>
      <c r="CR828" s="5">
        <v>274168458.33416671</v>
      </c>
      <c r="CS828" s="5">
        <v>279946041.66750002</v>
      </c>
      <c r="CT828" s="5">
        <v>282653875.00083333</v>
      </c>
      <c r="CU828" s="5">
        <v>289108208.33416671</v>
      </c>
      <c r="CV828" s="5">
        <v>293495791.66666669</v>
      </c>
    </row>
    <row r="829" spans="2:100" s="1" customFormat="1" ht="14" x14ac:dyDescent="0.3">
      <c r="B829" s="1">
        <v>226</v>
      </c>
      <c r="C829" s="1" t="s">
        <v>38</v>
      </c>
      <c r="D829" s="5">
        <v>648644376.21416664</v>
      </c>
      <c r="E829" s="5">
        <v>650371062.38499987</v>
      </c>
      <c r="F829" s="5">
        <v>648694910.29666674</v>
      </c>
      <c r="G829" s="5">
        <v>653039611.44333339</v>
      </c>
      <c r="H829" s="5">
        <v>652374931.23416674</v>
      </c>
      <c r="I829" s="5">
        <v>650791308.01499999</v>
      </c>
      <c r="J829" s="5">
        <v>653158911.27666676</v>
      </c>
      <c r="K829" s="5">
        <v>648855955.16583347</v>
      </c>
      <c r="L829" s="5">
        <v>647193458.88083351</v>
      </c>
      <c r="M829" s="5">
        <v>650677699.08583343</v>
      </c>
      <c r="N829" s="5">
        <v>649920970.60166657</v>
      </c>
      <c r="O829" s="5">
        <v>659230668.68416655</v>
      </c>
      <c r="P829" s="5">
        <v>666533075.72249985</v>
      </c>
      <c r="Q829" s="5">
        <v>681841219.80166662</v>
      </c>
      <c r="R829" s="5">
        <v>710718256.89416659</v>
      </c>
      <c r="S829" s="5">
        <v>729650414.45749998</v>
      </c>
      <c r="T829" s="5">
        <v>753458351.07083321</v>
      </c>
      <c r="U829" s="5">
        <v>783274712.83333337</v>
      </c>
      <c r="V829" s="5">
        <v>820086508.13500011</v>
      </c>
      <c r="W829" s="5">
        <v>865507909.01583338</v>
      </c>
      <c r="X829" s="5">
        <v>905290380.60583341</v>
      </c>
      <c r="Y829" s="5">
        <v>944431254.6450001</v>
      </c>
      <c r="Z829" s="5">
        <v>991347452.41583347</v>
      </c>
      <c r="AA829" s="5">
        <v>1034376144.3641669</v>
      </c>
      <c r="AB829" s="5">
        <v>1093336186.8766668</v>
      </c>
      <c r="AC829" s="5">
        <v>1141368459.8875</v>
      </c>
      <c r="AD829" s="5">
        <v>1177993735.1541667</v>
      </c>
      <c r="AE829" s="5">
        <v>1218882117.9341667</v>
      </c>
      <c r="AF829" s="5">
        <v>1269192624.2475002</v>
      </c>
      <c r="AG829" s="5">
        <v>1309643597.9158332</v>
      </c>
      <c r="AH829" s="5">
        <v>1343272074.95</v>
      </c>
      <c r="AI829" s="5">
        <v>1372440742.7858334</v>
      </c>
      <c r="AJ829" s="5">
        <v>1403733024.4333334</v>
      </c>
      <c r="AK829" s="5">
        <v>1447654435.1783333</v>
      </c>
      <c r="AL829" s="5">
        <v>1497962088.3516667</v>
      </c>
      <c r="AM829" s="5">
        <v>1545961500.3508332</v>
      </c>
      <c r="AN829" s="5">
        <v>1579147026.2208335</v>
      </c>
      <c r="AO829" s="5">
        <v>1613552606.0450001</v>
      </c>
      <c r="AP829" s="5">
        <v>1648097387.6533329</v>
      </c>
      <c r="AQ829" s="5">
        <v>1530494622.1625001</v>
      </c>
      <c r="AR829" s="5">
        <v>1403620616.8733332</v>
      </c>
      <c r="AS829" s="5">
        <v>1278654679.8716667</v>
      </c>
      <c r="AT829" s="5">
        <v>1149922843.9891667</v>
      </c>
      <c r="AU829" s="5">
        <v>1022895528.75</v>
      </c>
      <c r="AV829" s="5">
        <v>897045596.35833323</v>
      </c>
      <c r="AW829" s="5">
        <v>755935604.86749995</v>
      </c>
      <c r="AX829" s="5">
        <v>604979476.03583324</v>
      </c>
      <c r="AY829" s="5">
        <v>452947836.97750002</v>
      </c>
      <c r="AZ829" s="5">
        <v>302921328.74916673</v>
      </c>
      <c r="BA829" s="5">
        <v>150316388.76666668</v>
      </c>
      <c r="BB829" s="5">
        <v>2607.2608333333333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0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0</v>
      </c>
      <c r="CG829" s="5">
        <v>0</v>
      </c>
      <c r="CH829" s="5">
        <v>0</v>
      </c>
      <c r="CI829" s="5">
        <v>0</v>
      </c>
      <c r="CJ829" s="5">
        <v>0</v>
      </c>
      <c r="CK829" s="5">
        <v>0</v>
      </c>
      <c r="CL829" s="5">
        <v>0</v>
      </c>
      <c r="CM829" s="5">
        <v>0</v>
      </c>
      <c r="CN829" s="5">
        <v>0</v>
      </c>
      <c r="CO829" s="5">
        <v>0</v>
      </c>
      <c r="CP829" s="5">
        <v>0</v>
      </c>
      <c r="CQ829" s="5">
        <v>0</v>
      </c>
      <c r="CR829" s="5">
        <v>0</v>
      </c>
      <c r="CS829" s="5">
        <v>0</v>
      </c>
      <c r="CT829" s="5">
        <v>0</v>
      </c>
      <c r="CU829" s="5">
        <v>0</v>
      </c>
      <c r="CV829" s="5">
        <v>0</v>
      </c>
    </row>
    <row r="830" spans="2:100" s="1" customFormat="1" ht="14" x14ac:dyDescent="0.3">
      <c r="B830" s="1">
        <v>227</v>
      </c>
      <c r="C830" s="1" t="s">
        <v>53</v>
      </c>
      <c r="D830" s="5">
        <v>156712749.51083335</v>
      </c>
      <c r="E830" s="5">
        <v>158497889.99416667</v>
      </c>
      <c r="F830" s="5">
        <v>159487940.56916669</v>
      </c>
      <c r="G830" s="5">
        <v>159865071.44916669</v>
      </c>
      <c r="H830" s="5">
        <v>161000599.37250003</v>
      </c>
      <c r="I830" s="5">
        <v>162058523.32083336</v>
      </c>
      <c r="J830" s="5">
        <v>163957266.2225</v>
      </c>
      <c r="K830" s="5">
        <v>164897968.97083336</v>
      </c>
      <c r="L830" s="5">
        <v>166331721.03416669</v>
      </c>
      <c r="M830" s="5">
        <v>168662209.55333337</v>
      </c>
      <c r="N830" s="5">
        <v>171000925.67750004</v>
      </c>
      <c r="O830" s="5">
        <v>173805865.40000004</v>
      </c>
      <c r="P830" s="5">
        <v>176274626.35666668</v>
      </c>
      <c r="Q830" s="5">
        <v>177772400.9075</v>
      </c>
      <c r="R830" s="5">
        <v>179067866.83500004</v>
      </c>
      <c r="S830" s="5">
        <v>179816528.53416666</v>
      </c>
      <c r="T830" s="5">
        <v>180690433.27249995</v>
      </c>
      <c r="U830" s="5">
        <v>182315162.42750001</v>
      </c>
      <c r="V830" s="5">
        <v>181733538.02583334</v>
      </c>
      <c r="W830" s="5">
        <v>183118870.59916663</v>
      </c>
      <c r="X830" s="5">
        <v>185476371.45333329</v>
      </c>
      <c r="Y830" s="5">
        <v>186830039.80083331</v>
      </c>
      <c r="Z830" s="5">
        <v>188459506.61166668</v>
      </c>
      <c r="AA830" s="5">
        <v>190279689.88749996</v>
      </c>
      <c r="AB830" s="5">
        <v>192397463.66583332</v>
      </c>
      <c r="AC830" s="5">
        <v>194684851.65666664</v>
      </c>
      <c r="AD830" s="5">
        <v>198069397.7508333</v>
      </c>
      <c r="AE830" s="5">
        <v>202791474.14249995</v>
      </c>
      <c r="AF830" s="5">
        <v>208092102.84416664</v>
      </c>
      <c r="AG830" s="5">
        <v>212697510.53999999</v>
      </c>
      <c r="AH830" s="5">
        <v>217926552.22500002</v>
      </c>
      <c r="AI830" s="5">
        <v>222677479.19750002</v>
      </c>
      <c r="AJ830" s="5">
        <v>226625257.04750001</v>
      </c>
      <c r="AK830" s="5">
        <v>230570361.54750001</v>
      </c>
      <c r="AL830" s="5">
        <v>233710652.5575</v>
      </c>
      <c r="AM830" s="5">
        <v>237123210.16333333</v>
      </c>
      <c r="AN830" s="5">
        <v>240349311.65833333</v>
      </c>
      <c r="AO830" s="5">
        <v>244066930.83500001</v>
      </c>
      <c r="AP830" s="5">
        <v>247305847.58999994</v>
      </c>
      <c r="AQ830" s="5">
        <v>249540350.49166664</v>
      </c>
      <c r="AR830" s="5">
        <v>250246455.16583332</v>
      </c>
      <c r="AS830" s="5">
        <v>250158240.54916668</v>
      </c>
      <c r="AT830" s="5">
        <v>249281351.27250001</v>
      </c>
      <c r="AU830" s="5">
        <v>246687556.51999998</v>
      </c>
      <c r="AV830" s="5">
        <v>243236227.76666665</v>
      </c>
      <c r="AW830" s="5">
        <v>239731820.41750002</v>
      </c>
      <c r="AX830" s="5">
        <v>235827407.14000002</v>
      </c>
      <c r="AY830" s="5">
        <v>230384071.9325</v>
      </c>
      <c r="AZ830" s="5">
        <v>225032368.54916668</v>
      </c>
      <c r="BA830" s="5">
        <v>218719839.7441667</v>
      </c>
      <c r="BB830" s="5">
        <v>213759407.87333336</v>
      </c>
      <c r="BC830" s="5">
        <v>208315756.6541667</v>
      </c>
      <c r="BD830" s="5">
        <v>203244053.95666668</v>
      </c>
      <c r="BE830" s="5">
        <v>198120175.95000002</v>
      </c>
      <c r="BF830" s="5">
        <v>192617342.89000002</v>
      </c>
      <c r="BG830" s="5">
        <v>188125565.53166664</v>
      </c>
      <c r="BH830" s="5">
        <v>184240002.84</v>
      </c>
      <c r="BI830" s="5">
        <v>180525710.65416667</v>
      </c>
      <c r="BJ830" s="5">
        <v>175727887.39916664</v>
      </c>
      <c r="BK830" s="5">
        <v>170449226.15833333</v>
      </c>
      <c r="BL830" s="5">
        <v>166131817.72916666</v>
      </c>
      <c r="BM830" s="5">
        <v>160669340.87916666</v>
      </c>
      <c r="BN830" s="5">
        <v>153599966.45916665</v>
      </c>
      <c r="BO830" s="5">
        <v>146917736.53583333</v>
      </c>
      <c r="BP830" s="5">
        <v>138705254.94416666</v>
      </c>
      <c r="BQ830" s="5">
        <v>130864091.88499999</v>
      </c>
      <c r="BR830" s="5">
        <v>123387274.26583333</v>
      </c>
      <c r="BS830" s="5">
        <v>115763265.41166668</v>
      </c>
      <c r="BT830" s="5">
        <v>106821648.86166668</v>
      </c>
      <c r="BU830" s="5">
        <v>98133927.982500002</v>
      </c>
      <c r="BV830" s="5">
        <v>90423849.688333333</v>
      </c>
      <c r="BW830" s="5">
        <v>83634496.915000007</v>
      </c>
      <c r="BX830" s="5">
        <v>75174136.540000007</v>
      </c>
      <c r="BY830" s="5">
        <v>68306287.026666686</v>
      </c>
      <c r="BZ830" s="5">
        <v>61732257.199999996</v>
      </c>
      <c r="CA830" s="5">
        <v>55243101.852500014</v>
      </c>
      <c r="CB830" s="5">
        <v>50427451.806666672</v>
      </c>
      <c r="CC830" s="5">
        <v>45926088.324166663</v>
      </c>
      <c r="CD830" s="5">
        <v>42223211.102499999</v>
      </c>
      <c r="CE830" s="5">
        <v>38499538.56583333</v>
      </c>
      <c r="CF830" s="5">
        <v>36197664.36999999</v>
      </c>
      <c r="CG830" s="5">
        <v>34101100.24166666</v>
      </c>
      <c r="CH830" s="5">
        <v>32373898.409999996</v>
      </c>
      <c r="CI830" s="5">
        <v>30901247.85083333</v>
      </c>
      <c r="CJ830" s="5">
        <v>29624539.912499998</v>
      </c>
      <c r="CK830" s="5">
        <v>28922514.118333336</v>
      </c>
      <c r="CL830" s="5">
        <v>28291684.5625</v>
      </c>
      <c r="CM830" s="5">
        <v>27524763.364999998</v>
      </c>
      <c r="CN830" s="5">
        <v>26860313.495833334</v>
      </c>
      <c r="CO830" s="5">
        <v>26162848.25</v>
      </c>
      <c r="CP830" s="5">
        <v>25472628.323333327</v>
      </c>
      <c r="CQ830" s="5">
        <v>24734849.713333327</v>
      </c>
      <c r="CR830" s="5">
        <v>23659582.525000002</v>
      </c>
      <c r="CS830" s="5">
        <v>22461464.987500001</v>
      </c>
      <c r="CT830" s="5">
        <v>21551952.449999999</v>
      </c>
      <c r="CU830" s="5">
        <v>20611259.454166669</v>
      </c>
      <c r="CV830" s="5">
        <v>19450628.73</v>
      </c>
    </row>
    <row r="831" spans="2:100" s="1" customFormat="1" ht="14" x14ac:dyDescent="0.3">
      <c r="B831" s="1">
        <v>228</v>
      </c>
      <c r="C831" s="1" t="s">
        <v>54</v>
      </c>
      <c r="D831" s="5">
        <v>365272193.2166667</v>
      </c>
      <c r="E831" s="5">
        <v>368231218.68583328</v>
      </c>
      <c r="F831" s="5">
        <v>372258124.67333323</v>
      </c>
      <c r="G831" s="5">
        <v>376267108.40333337</v>
      </c>
      <c r="H831" s="5">
        <v>380330737.06</v>
      </c>
      <c r="I831" s="5">
        <v>383429938.95999998</v>
      </c>
      <c r="J831" s="5">
        <v>388392015.73166674</v>
      </c>
      <c r="K831" s="5">
        <v>394061334.16416669</v>
      </c>
      <c r="L831" s="5">
        <v>398715571.88999993</v>
      </c>
      <c r="M831" s="5">
        <v>404321730.59999996</v>
      </c>
      <c r="N831" s="5">
        <v>410360254.74416667</v>
      </c>
      <c r="O831" s="5">
        <v>414458797.83333331</v>
      </c>
      <c r="P831" s="5">
        <v>420955872.75833327</v>
      </c>
      <c r="Q831" s="5">
        <v>428536230.35333329</v>
      </c>
      <c r="R831" s="5">
        <v>435100134.97499996</v>
      </c>
      <c r="S831" s="5">
        <v>441072860.30583334</v>
      </c>
      <c r="T831" s="5">
        <v>446003443.51333332</v>
      </c>
      <c r="U831" s="5">
        <v>451811050.80583334</v>
      </c>
      <c r="V831" s="5">
        <v>459897913.76833326</v>
      </c>
      <c r="W831" s="5">
        <v>467438956.07333332</v>
      </c>
      <c r="X831" s="5">
        <v>478968199.93833333</v>
      </c>
      <c r="Y831" s="5">
        <v>489805108.04416674</v>
      </c>
      <c r="Z831" s="5">
        <v>500480955.72916669</v>
      </c>
      <c r="AA831" s="5">
        <v>513845953.31999999</v>
      </c>
      <c r="AB831" s="5">
        <v>528421312.60250002</v>
      </c>
      <c r="AC831" s="5">
        <v>541603028.78583336</v>
      </c>
      <c r="AD831" s="5">
        <v>554611592.78916669</v>
      </c>
      <c r="AE831" s="5">
        <v>570763498.93666661</v>
      </c>
      <c r="AF831" s="5">
        <v>589812591.06333339</v>
      </c>
      <c r="AG831" s="5">
        <v>607036246.41583347</v>
      </c>
      <c r="AH831" s="5">
        <v>621241919.73416674</v>
      </c>
      <c r="AI831" s="5">
        <v>633046309.58583343</v>
      </c>
      <c r="AJ831" s="5">
        <v>640923954.88416672</v>
      </c>
      <c r="AK831" s="5">
        <v>646105634.44833338</v>
      </c>
      <c r="AL831" s="5">
        <v>649768163.51833332</v>
      </c>
      <c r="AM831" s="5">
        <v>652394609.79833329</v>
      </c>
      <c r="AN831" s="5">
        <v>653381967.77416658</v>
      </c>
      <c r="AO831" s="5">
        <v>654117959.85166657</v>
      </c>
      <c r="AP831" s="5">
        <v>655658810.27416658</v>
      </c>
      <c r="AQ831" s="5">
        <v>654207377.96999991</v>
      </c>
      <c r="AR831" s="5">
        <v>649899265.78583336</v>
      </c>
      <c r="AS831" s="5">
        <v>642671320.72833335</v>
      </c>
      <c r="AT831" s="5">
        <v>631491649.88249993</v>
      </c>
      <c r="AU831" s="5">
        <v>621858422.95583332</v>
      </c>
      <c r="AV831" s="5">
        <v>611634738.92500007</v>
      </c>
      <c r="AW831" s="5">
        <v>604621277.4416666</v>
      </c>
      <c r="AX831" s="5">
        <v>600266254.59916663</v>
      </c>
      <c r="AY831" s="5">
        <v>593923366.68833327</v>
      </c>
      <c r="AZ831" s="5">
        <v>587170658.59166658</v>
      </c>
      <c r="BA831" s="5">
        <v>581000850.38999999</v>
      </c>
      <c r="BB831" s="5">
        <v>574800599.27999997</v>
      </c>
      <c r="BC831" s="5">
        <v>570214997.12083328</v>
      </c>
      <c r="BD831" s="5">
        <v>564873132.10333347</v>
      </c>
      <c r="BE831" s="5">
        <v>563300488.69999993</v>
      </c>
      <c r="BF831" s="5">
        <v>562169622.80166662</v>
      </c>
      <c r="BG831" s="5">
        <v>560101455.50083339</v>
      </c>
      <c r="BH831" s="5">
        <v>557802004.6341666</v>
      </c>
      <c r="BI831" s="5">
        <v>556994199.44166672</v>
      </c>
      <c r="BJ831" s="5">
        <v>555552929.02750003</v>
      </c>
      <c r="BK831" s="5">
        <v>552964812.25416672</v>
      </c>
      <c r="BL831" s="5">
        <v>550153043.65333331</v>
      </c>
      <c r="BM831" s="5">
        <v>546904954.0958333</v>
      </c>
      <c r="BN831" s="5">
        <v>541937835.51416659</v>
      </c>
      <c r="BO831" s="5">
        <v>535940580.04833323</v>
      </c>
      <c r="BP831" s="5">
        <v>530021005.29083323</v>
      </c>
      <c r="BQ831" s="5">
        <v>524515750.14499992</v>
      </c>
      <c r="BR831" s="5">
        <v>518675588.86083323</v>
      </c>
      <c r="BS831" s="5">
        <v>512917038.51166672</v>
      </c>
      <c r="BT831" s="5">
        <v>509968609.69250005</v>
      </c>
      <c r="BU831" s="5">
        <v>504152805.29000014</v>
      </c>
      <c r="BV831" s="5">
        <v>495746301.81</v>
      </c>
      <c r="BW831" s="5">
        <v>491970767.59833336</v>
      </c>
      <c r="BX831" s="5">
        <v>489644156.2324999</v>
      </c>
      <c r="BY831" s="5">
        <v>488027803.91500002</v>
      </c>
      <c r="BZ831" s="5">
        <v>487696511.91250008</v>
      </c>
      <c r="CA831" s="5">
        <v>489807254.7833333</v>
      </c>
      <c r="CB831" s="5">
        <v>492564761.24000001</v>
      </c>
      <c r="CC831" s="5">
        <v>495052386.20916671</v>
      </c>
      <c r="CD831" s="5">
        <v>498562273.85833335</v>
      </c>
      <c r="CE831" s="5">
        <v>503073278.24333328</v>
      </c>
      <c r="CF831" s="5">
        <v>504781892.13249999</v>
      </c>
      <c r="CG831" s="5">
        <v>506009218.71166664</v>
      </c>
      <c r="CH831" s="5">
        <v>510207081.29333335</v>
      </c>
      <c r="CI831" s="5">
        <v>510942835.72166675</v>
      </c>
      <c r="CJ831" s="5">
        <v>513287713.44416666</v>
      </c>
      <c r="CK831" s="5">
        <v>515810703.18333334</v>
      </c>
      <c r="CL831" s="5">
        <v>515578946.80833334</v>
      </c>
      <c r="CM831" s="5">
        <v>512102578.97000003</v>
      </c>
      <c r="CN831" s="5">
        <v>507955900.14833331</v>
      </c>
      <c r="CO831" s="5">
        <v>504237450.5333333</v>
      </c>
      <c r="CP831" s="5">
        <v>502290674.77249998</v>
      </c>
      <c r="CQ831" s="5">
        <v>500365874.44999999</v>
      </c>
      <c r="CR831" s="5">
        <v>498881243.81083339</v>
      </c>
      <c r="CS831" s="5">
        <v>500390425.68583339</v>
      </c>
      <c r="CT831" s="5">
        <v>500297022.9958334</v>
      </c>
      <c r="CU831" s="5">
        <v>503837122.85583329</v>
      </c>
      <c r="CV831" s="5">
        <v>508440848.08166653</v>
      </c>
    </row>
    <row r="832" spans="2:100" s="1" customFormat="1" ht="14" x14ac:dyDescent="0.3">
      <c r="B832" s="1">
        <v>230</v>
      </c>
      <c r="C832" s="1" t="s">
        <v>48</v>
      </c>
      <c r="D832" s="5">
        <v>145235195.96833333</v>
      </c>
      <c r="E832" s="5">
        <v>145877338.19333333</v>
      </c>
      <c r="F832" s="5">
        <v>146276728.25</v>
      </c>
      <c r="G832" s="5">
        <v>146392928.39750001</v>
      </c>
      <c r="H832" s="5">
        <v>147024269.14083335</v>
      </c>
      <c r="I832" s="5">
        <v>148309034.99666667</v>
      </c>
      <c r="J832" s="5">
        <v>150130298.20833331</v>
      </c>
      <c r="K832" s="5">
        <v>152259226.44833332</v>
      </c>
      <c r="L832" s="5">
        <v>154176092.79166666</v>
      </c>
      <c r="M832" s="5">
        <v>156102791.64750001</v>
      </c>
      <c r="N832" s="5">
        <v>157889250.44000003</v>
      </c>
      <c r="O832" s="5">
        <v>159955149.31416669</v>
      </c>
      <c r="P832" s="5">
        <v>160725410.83750001</v>
      </c>
      <c r="Q832" s="5">
        <v>161938021.18916667</v>
      </c>
      <c r="R832" s="5">
        <v>163399754.31000003</v>
      </c>
      <c r="S832" s="5">
        <v>164431126.61249998</v>
      </c>
      <c r="T832" s="5">
        <v>165628984.64166665</v>
      </c>
      <c r="U832" s="5">
        <v>166096515.59</v>
      </c>
      <c r="V832" s="5">
        <v>166108718.66083333</v>
      </c>
      <c r="W832" s="5">
        <v>166399274.01750001</v>
      </c>
      <c r="X832" s="5">
        <v>167360445.57666668</v>
      </c>
      <c r="Y832" s="5">
        <v>168647429.59999999</v>
      </c>
      <c r="Z832" s="5">
        <v>170725714.89083335</v>
      </c>
      <c r="AA832" s="5">
        <v>173210788.74333331</v>
      </c>
      <c r="AB832" s="5">
        <v>176176249.53166667</v>
      </c>
      <c r="AC832" s="5">
        <v>178465927.49416664</v>
      </c>
      <c r="AD832" s="5">
        <v>181123764.66916665</v>
      </c>
      <c r="AE832" s="5">
        <v>184304476.15333334</v>
      </c>
      <c r="AF832" s="5">
        <v>186396447.7833333</v>
      </c>
      <c r="AG832" s="5">
        <v>188231434.72916666</v>
      </c>
      <c r="AH832" s="5">
        <v>186395033.68916667</v>
      </c>
      <c r="AI832" s="5">
        <v>183247718.53583336</v>
      </c>
      <c r="AJ832" s="5">
        <v>179511792.66083336</v>
      </c>
      <c r="AK832" s="5">
        <v>174516837.5266667</v>
      </c>
      <c r="AL832" s="5">
        <v>168558439.81083336</v>
      </c>
      <c r="AM832" s="5">
        <v>161430753.17916667</v>
      </c>
      <c r="AN832" s="5">
        <v>153859598.34833336</v>
      </c>
      <c r="AO832" s="5">
        <v>146538699.54583332</v>
      </c>
      <c r="AP832" s="5">
        <v>138716681.91999999</v>
      </c>
      <c r="AQ832" s="5">
        <v>130041839.25416666</v>
      </c>
      <c r="AR832" s="5">
        <v>121511405.925</v>
      </c>
      <c r="AS832" s="5">
        <v>113540186.33499999</v>
      </c>
      <c r="AT832" s="5">
        <v>109425105.76916666</v>
      </c>
      <c r="AU832" s="5">
        <v>106097234.89833337</v>
      </c>
      <c r="AV832" s="5">
        <v>102845021.86250001</v>
      </c>
      <c r="AW832" s="5">
        <v>110710716.22166668</v>
      </c>
      <c r="AX832" s="5">
        <v>118736743.85083334</v>
      </c>
      <c r="AY832" s="5">
        <v>127080444.74000001</v>
      </c>
      <c r="AZ832" s="5">
        <v>134864283.96583334</v>
      </c>
      <c r="BA832" s="5">
        <v>142665551.13916668</v>
      </c>
      <c r="BB832" s="5">
        <v>149599535.20666668</v>
      </c>
      <c r="BC832" s="5">
        <v>157319405.37416667</v>
      </c>
      <c r="BD832" s="5">
        <v>166481339.30833334</v>
      </c>
      <c r="BE832" s="5">
        <v>176493185.89250001</v>
      </c>
      <c r="BF832" s="5">
        <v>185124062.17166665</v>
      </c>
      <c r="BG832" s="5">
        <v>194418331.33916667</v>
      </c>
      <c r="BH832" s="5">
        <v>203342566.16249999</v>
      </c>
      <c r="BI832" s="5">
        <v>200921043.76083335</v>
      </c>
      <c r="BJ832" s="5">
        <v>198353995.0683333</v>
      </c>
      <c r="BK832" s="5">
        <v>196874310.48166668</v>
      </c>
      <c r="BL832" s="5">
        <v>197768715.27249995</v>
      </c>
      <c r="BM832" s="5">
        <v>198301767.59333333</v>
      </c>
      <c r="BN832" s="5">
        <v>200088961.51416662</v>
      </c>
      <c r="BO832" s="5">
        <v>203310536.54249999</v>
      </c>
      <c r="BP832" s="5">
        <v>205334310.12833333</v>
      </c>
      <c r="BQ832" s="5">
        <v>206835156.01166669</v>
      </c>
      <c r="BR832" s="5">
        <v>209860164.79833338</v>
      </c>
      <c r="BS832" s="5">
        <v>214278721.17833337</v>
      </c>
      <c r="BT832" s="5">
        <v>218480784.46416673</v>
      </c>
      <c r="BU832" s="5">
        <v>223756431.50583336</v>
      </c>
      <c r="BV832" s="5">
        <v>229185002.24250004</v>
      </c>
      <c r="BW832" s="5">
        <v>233439673.58500004</v>
      </c>
      <c r="BX832" s="5">
        <v>236541123.63666669</v>
      </c>
      <c r="BY832" s="5">
        <v>236991090.23499998</v>
      </c>
      <c r="BZ832" s="5">
        <v>237352270.86166665</v>
      </c>
      <c r="CA832" s="5">
        <v>235925588.66833329</v>
      </c>
      <c r="CB832" s="5">
        <v>233749499.73833331</v>
      </c>
      <c r="CC832" s="5">
        <v>231282974.05166662</v>
      </c>
      <c r="CD832" s="5">
        <v>227376284.65333334</v>
      </c>
      <c r="CE832" s="5">
        <v>221624907.68499997</v>
      </c>
      <c r="CF832" s="5">
        <v>216489092.19500002</v>
      </c>
      <c r="CG832" s="5">
        <v>210895187.60750005</v>
      </c>
      <c r="CH832" s="5">
        <v>205481668.905</v>
      </c>
      <c r="CI832" s="5">
        <v>199835311.05083334</v>
      </c>
      <c r="CJ832" s="5">
        <v>195735069.44916666</v>
      </c>
      <c r="CK832" s="5">
        <v>194582810.79499999</v>
      </c>
      <c r="CL832" s="5">
        <v>192567168.6525</v>
      </c>
      <c r="CM832" s="5">
        <v>191138185.20166662</v>
      </c>
      <c r="CN832" s="5">
        <v>190458223.26583335</v>
      </c>
      <c r="CO832" s="5">
        <v>188053835.73749998</v>
      </c>
      <c r="CP832" s="5">
        <v>186300932.07916665</v>
      </c>
      <c r="CQ832" s="5">
        <v>184599786.30499998</v>
      </c>
      <c r="CR832" s="5">
        <v>184276599.33166668</v>
      </c>
      <c r="CS832" s="5">
        <v>185139359.4425</v>
      </c>
      <c r="CT832" s="5">
        <v>185431744.69083333</v>
      </c>
      <c r="CU832" s="5">
        <v>185831419.77000001</v>
      </c>
      <c r="CV832" s="5">
        <v>184913684.72333336</v>
      </c>
    </row>
    <row r="833" spans="1:100" s="1" customFormat="1" ht="14" x14ac:dyDescent="0.3">
      <c r="B833" s="1">
        <v>231</v>
      </c>
      <c r="C833" s="1" t="s">
        <v>31</v>
      </c>
      <c r="D833" s="5">
        <v>343274626.23333335</v>
      </c>
      <c r="E833" s="5">
        <v>341647888.88999999</v>
      </c>
      <c r="F833" s="5">
        <v>340279155.07249999</v>
      </c>
      <c r="G833" s="5">
        <v>339025579.78250003</v>
      </c>
      <c r="H833" s="5">
        <v>337626518.58499998</v>
      </c>
      <c r="I833" s="5">
        <v>334835765.55166668</v>
      </c>
      <c r="J833" s="5">
        <v>333415625.01083338</v>
      </c>
      <c r="K833" s="5">
        <v>331109451.32583332</v>
      </c>
      <c r="L833" s="5">
        <v>328177693.70916665</v>
      </c>
      <c r="M833" s="5">
        <v>324623319.42500001</v>
      </c>
      <c r="N833" s="5">
        <v>322283824.45666665</v>
      </c>
      <c r="O833" s="5">
        <v>318306346.98583329</v>
      </c>
      <c r="P833" s="5">
        <v>315463270.55999994</v>
      </c>
      <c r="Q833" s="5">
        <v>310298123.90666664</v>
      </c>
      <c r="R833" s="5">
        <v>307023238.76833326</v>
      </c>
      <c r="S833" s="5">
        <v>305670116.07916665</v>
      </c>
      <c r="T833" s="5">
        <v>308180433.69916672</v>
      </c>
      <c r="U833" s="5">
        <v>322247145.39916664</v>
      </c>
      <c r="V833" s="5">
        <v>333581817.51750004</v>
      </c>
      <c r="W833" s="5">
        <v>343637226.58750004</v>
      </c>
      <c r="X833" s="5">
        <v>355192748.11083335</v>
      </c>
      <c r="Y833" s="5">
        <v>369215709.82499999</v>
      </c>
      <c r="Z833" s="5">
        <v>383181474.9691667</v>
      </c>
      <c r="AA833" s="5">
        <v>402370989.49250001</v>
      </c>
      <c r="AB833" s="5">
        <v>429660967.8441667</v>
      </c>
      <c r="AC833" s="5">
        <v>456645715.1225</v>
      </c>
      <c r="AD833" s="5">
        <v>480230101.10416669</v>
      </c>
      <c r="AE833" s="5">
        <v>498062439.05166674</v>
      </c>
      <c r="AF833" s="5">
        <v>508357498.53750008</v>
      </c>
      <c r="AG833" s="5">
        <v>503084958.17416668</v>
      </c>
      <c r="AH833" s="5">
        <v>501232094.81333333</v>
      </c>
      <c r="AI833" s="5">
        <v>503488993.57666665</v>
      </c>
      <c r="AJ833" s="5">
        <v>498517817.46750003</v>
      </c>
      <c r="AK833" s="5">
        <v>487089458.7208333</v>
      </c>
      <c r="AL833" s="5">
        <v>473605857.47000003</v>
      </c>
      <c r="AM833" s="5">
        <v>457777447.33999991</v>
      </c>
      <c r="AN833" s="5">
        <v>434111071.74416661</v>
      </c>
      <c r="AO833" s="5">
        <v>413179939.84666657</v>
      </c>
      <c r="AP833" s="5">
        <v>395584040.77333337</v>
      </c>
      <c r="AQ833" s="5">
        <v>387738785.72416663</v>
      </c>
      <c r="AR833" s="5">
        <v>384000238.67416668</v>
      </c>
      <c r="AS833" s="5">
        <v>385281269.44499993</v>
      </c>
      <c r="AT833" s="5">
        <v>387892974.49999994</v>
      </c>
      <c r="AU833" s="5">
        <v>388159875.95916659</v>
      </c>
      <c r="AV833" s="5">
        <v>394894961.87583327</v>
      </c>
      <c r="AW833" s="5">
        <v>408982596.73583335</v>
      </c>
      <c r="AX833" s="5">
        <v>423065824.83749992</v>
      </c>
      <c r="AY833" s="5">
        <v>435710930.60583329</v>
      </c>
      <c r="AZ833" s="5">
        <v>446927232.27999997</v>
      </c>
      <c r="BA833" s="5">
        <v>465039343.3375001</v>
      </c>
      <c r="BB833" s="5">
        <v>481783327.98583335</v>
      </c>
      <c r="BC833" s="5">
        <v>497902164.82166666</v>
      </c>
      <c r="BD833" s="5">
        <v>516799104.9066667</v>
      </c>
      <c r="BE833" s="5">
        <v>528265311.33333343</v>
      </c>
      <c r="BF833" s="5">
        <v>537459350.37333333</v>
      </c>
      <c r="BG833" s="5">
        <v>541505674.78750002</v>
      </c>
      <c r="BH833" s="5">
        <v>542900477.17750013</v>
      </c>
      <c r="BI833" s="5">
        <v>536587818.97416669</v>
      </c>
      <c r="BJ833" s="5">
        <v>529798863.80666667</v>
      </c>
      <c r="BK833" s="5">
        <v>522398376.91249996</v>
      </c>
      <c r="BL833" s="5">
        <v>517491763.31500006</v>
      </c>
      <c r="BM833" s="5">
        <v>501791406.66750008</v>
      </c>
      <c r="BN833" s="5">
        <v>484100759.96916658</v>
      </c>
      <c r="BO833" s="5">
        <v>464660755.91833329</v>
      </c>
      <c r="BP833" s="5">
        <v>439116250.47500008</v>
      </c>
      <c r="BQ833" s="5">
        <v>419725142.46249992</v>
      </c>
      <c r="BR833" s="5">
        <v>398572408.13416666</v>
      </c>
      <c r="BS833" s="5">
        <v>384589917.70166665</v>
      </c>
      <c r="BT833" s="5">
        <v>369230097.69999999</v>
      </c>
      <c r="BU833" s="5">
        <v>363401706.85416669</v>
      </c>
      <c r="BV833" s="5">
        <v>358404279.68083334</v>
      </c>
      <c r="BW833" s="5">
        <v>355448479.38333338</v>
      </c>
      <c r="BX833" s="5">
        <v>355843539.59833336</v>
      </c>
      <c r="BY833" s="5">
        <v>353594568.48500001</v>
      </c>
      <c r="BZ833" s="5">
        <v>353676017.1991666</v>
      </c>
      <c r="CA833" s="5">
        <v>345313667.755</v>
      </c>
      <c r="CB833" s="5">
        <v>336150790.63999993</v>
      </c>
      <c r="CC833" s="5">
        <v>331440226.57749999</v>
      </c>
      <c r="CD833" s="5">
        <v>330022812.64500004</v>
      </c>
      <c r="CE833" s="5">
        <v>324669528.41416663</v>
      </c>
      <c r="CF833" s="5">
        <v>322521020.45833331</v>
      </c>
      <c r="CG833" s="5">
        <v>322096075.55500001</v>
      </c>
      <c r="CH833" s="5">
        <v>325518109.77166659</v>
      </c>
      <c r="CI833" s="5">
        <v>321631461.07249993</v>
      </c>
      <c r="CJ833" s="5">
        <v>314469216.6991666</v>
      </c>
      <c r="CK833" s="5">
        <v>313335607.26249999</v>
      </c>
      <c r="CL833" s="5">
        <v>314359781.0983333</v>
      </c>
      <c r="CM833" s="5">
        <v>318355619.2791667</v>
      </c>
      <c r="CN833" s="5">
        <v>326067490.20666671</v>
      </c>
      <c r="CO833" s="5">
        <v>329471575.64833337</v>
      </c>
      <c r="CP833" s="5">
        <v>334465104.50749999</v>
      </c>
      <c r="CQ833" s="5">
        <v>338629561.74250001</v>
      </c>
      <c r="CR833" s="5">
        <v>341099846.73500001</v>
      </c>
      <c r="CS833" s="5">
        <v>335642689.23583335</v>
      </c>
      <c r="CT833" s="5">
        <v>327131494.9641667</v>
      </c>
      <c r="CU833" s="5">
        <v>323423567.07999998</v>
      </c>
      <c r="CV833" s="5">
        <v>317022985.71250004</v>
      </c>
    </row>
    <row r="834" spans="1:100" s="1" customFormat="1" ht="14" x14ac:dyDescent="0.3">
      <c r="B834" s="1">
        <v>232</v>
      </c>
      <c r="C834" s="1" t="s">
        <v>39</v>
      </c>
      <c r="D834" s="5">
        <v>346628592.74166662</v>
      </c>
      <c r="E834" s="5">
        <v>348919713.1941666</v>
      </c>
      <c r="F834" s="5">
        <v>352179466.6991666</v>
      </c>
      <c r="G834" s="5">
        <v>354257576.54333323</v>
      </c>
      <c r="H834" s="5">
        <v>355917093.62666667</v>
      </c>
      <c r="I834" s="5">
        <v>357712155.90249997</v>
      </c>
      <c r="J834" s="5">
        <v>360009426.11250001</v>
      </c>
      <c r="K834" s="5">
        <v>361729281.22916669</v>
      </c>
      <c r="L834" s="5">
        <v>364417383.39750004</v>
      </c>
      <c r="M834" s="5">
        <v>365796832.42916662</v>
      </c>
      <c r="N834" s="5">
        <v>367293439.75583333</v>
      </c>
      <c r="O834" s="5">
        <v>367333416.39333326</v>
      </c>
      <c r="P834" s="5">
        <v>367900149.13916665</v>
      </c>
      <c r="Q834" s="5">
        <v>368415788.88083333</v>
      </c>
      <c r="R834" s="5">
        <v>367549748.54083329</v>
      </c>
      <c r="S834" s="5">
        <v>367578235.14833331</v>
      </c>
      <c r="T834" s="5">
        <v>369211415.19749993</v>
      </c>
      <c r="U834" s="5">
        <v>370466304.52999997</v>
      </c>
      <c r="V834" s="5">
        <v>371009604.72166663</v>
      </c>
      <c r="W834" s="5">
        <v>370257984.61416674</v>
      </c>
      <c r="X834" s="5">
        <v>369532039.90333337</v>
      </c>
      <c r="Y834" s="5">
        <v>370687973.125</v>
      </c>
      <c r="Z834" s="5">
        <v>373596258.04333335</v>
      </c>
      <c r="AA834" s="5">
        <v>377240917.11166668</v>
      </c>
      <c r="AB834" s="5">
        <v>380326062.55166668</v>
      </c>
      <c r="AC834" s="5">
        <v>383340829.78416663</v>
      </c>
      <c r="AD834" s="5">
        <v>387579841.17583328</v>
      </c>
      <c r="AE834" s="5">
        <v>391675821.85416669</v>
      </c>
      <c r="AF834" s="5">
        <v>394490713.16333336</v>
      </c>
      <c r="AG834" s="5">
        <v>397698542.96916658</v>
      </c>
      <c r="AH834" s="5">
        <v>400718344.12999994</v>
      </c>
      <c r="AI834" s="5">
        <v>404375318.39499998</v>
      </c>
      <c r="AJ834" s="5">
        <v>407858101.9625001</v>
      </c>
      <c r="AK834" s="5">
        <v>411391375.32500005</v>
      </c>
      <c r="AL834" s="5">
        <v>413130987.24583334</v>
      </c>
      <c r="AM834" s="5">
        <v>415220919.27250004</v>
      </c>
      <c r="AN834" s="5">
        <v>419111533.9083333</v>
      </c>
      <c r="AO834" s="5">
        <v>421866036.25999999</v>
      </c>
      <c r="AP834" s="5">
        <v>425428687.9041667</v>
      </c>
      <c r="AQ834" s="5">
        <v>429087740.84166664</v>
      </c>
      <c r="AR834" s="5">
        <v>433195394.89166665</v>
      </c>
      <c r="AS834" s="5">
        <v>437955897.98250002</v>
      </c>
      <c r="AT834" s="5">
        <v>443281333.55583334</v>
      </c>
      <c r="AU834" s="5">
        <v>446403289.97416669</v>
      </c>
      <c r="AV834" s="5">
        <v>449507744.16250008</v>
      </c>
      <c r="AW834" s="5">
        <v>451224897.46499997</v>
      </c>
      <c r="AX834" s="5">
        <v>454080359.98000002</v>
      </c>
      <c r="AY834" s="5">
        <v>457038424.25999999</v>
      </c>
      <c r="AZ834" s="5">
        <v>459774688.29583329</v>
      </c>
      <c r="BA834" s="5">
        <v>463517028.05083323</v>
      </c>
      <c r="BB834" s="5">
        <v>465661796.80083328</v>
      </c>
      <c r="BC834" s="5">
        <v>467168450.5333333</v>
      </c>
      <c r="BD834" s="5">
        <v>469288695.15999991</v>
      </c>
      <c r="BE834" s="5">
        <v>430608364.4691667</v>
      </c>
      <c r="BF834" s="5">
        <v>391722068.68916672</v>
      </c>
      <c r="BG834" s="5">
        <v>354587647.98666668</v>
      </c>
      <c r="BH834" s="5">
        <v>317588057.74250001</v>
      </c>
      <c r="BI834" s="5">
        <v>280780228.84500003</v>
      </c>
      <c r="BJ834" s="5">
        <v>242462207.64916667</v>
      </c>
      <c r="BK834" s="5">
        <v>202906413.32750002</v>
      </c>
      <c r="BL834" s="5">
        <v>161012643.96666667</v>
      </c>
      <c r="BM834" s="5">
        <v>120000877.49583334</v>
      </c>
      <c r="BN834" s="5">
        <v>79677414.589166656</v>
      </c>
      <c r="BO834" s="5">
        <v>39990948.975833334</v>
      </c>
      <c r="BP834" s="5">
        <v>0</v>
      </c>
      <c r="BQ834" s="5">
        <v>0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0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0</v>
      </c>
      <c r="CN834" s="5">
        <v>0</v>
      </c>
      <c r="CO834" s="5">
        <v>0</v>
      </c>
      <c r="CP834" s="5">
        <v>0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5">
        <v>0</v>
      </c>
    </row>
    <row r="835" spans="1:100" s="1" customFormat="1" ht="14" x14ac:dyDescent="0.3">
      <c r="B835" s="1">
        <v>234</v>
      </c>
      <c r="C835" s="1" t="s">
        <v>29</v>
      </c>
      <c r="D835" s="5">
        <v>63965515.964166671</v>
      </c>
      <c r="E835" s="5">
        <v>64067688.648333333</v>
      </c>
      <c r="F835" s="5">
        <v>64029146.650000013</v>
      </c>
      <c r="G835" s="5">
        <v>63929439.784166671</v>
      </c>
      <c r="H835" s="5">
        <v>63902743.55833333</v>
      </c>
      <c r="I835" s="5">
        <v>63910750.407499999</v>
      </c>
      <c r="J835" s="5">
        <v>64553552.535833322</v>
      </c>
      <c r="K835" s="5">
        <v>64733062.56916666</v>
      </c>
      <c r="L835" s="5">
        <v>65076216.11249999</v>
      </c>
      <c r="M835" s="5">
        <v>65734185.50083334</v>
      </c>
      <c r="N835" s="5">
        <v>66281070.236666679</v>
      </c>
      <c r="O835" s="5">
        <v>66495918.714166671</v>
      </c>
      <c r="P835" s="5">
        <v>66559104.557499982</v>
      </c>
      <c r="Q835" s="5">
        <v>66258500.236666657</v>
      </c>
      <c r="R835" s="5">
        <v>66147274.625833325</v>
      </c>
      <c r="S835" s="5">
        <v>65393039.462499999</v>
      </c>
      <c r="T835" s="5">
        <v>64519541.583333343</v>
      </c>
      <c r="U835" s="5">
        <v>63599147.582500011</v>
      </c>
      <c r="V835" s="5">
        <v>62584506.273333341</v>
      </c>
      <c r="W835" s="5">
        <v>62076357.685833335</v>
      </c>
      <c r="X835" s="5">
        <v>61232967.868333332</v>
      </c>
      <c r="Y835" s="5">
        <v>60668920.910833329</v>
      </c>
      <c r="Z835" s="5">
        <v>60778456.721666664</v>
      </c>
      <c r="AA835" s="5">
        <v>61630400.439166665</v>
      </c>
      <c r="AB835" s="5">
        <v>63676777.424166672</v>
      </c>
      <c r="AC835" s="5">
        <v>66148488.149999999</v>
      </c>
      <c r="AD835" s="5">
        <v>68336667.665833324</v>
      </c>
      <c r="AE835" s="5">
        <v>70347358.654166654</v>
      </c>
      <c r="AF835" s="5">
        <v>72732414.06916666</v>
      </c>
      <c r="AG835" s="5">
        <v>74923583.034999996</v>
      </c>
      <c r="AH835" s="5">
        <v>76521448.433333322</v>
      </c>
      <c r="AI835" s="5">
        <v>78293622.964166656</v>
      </c>
      <c r="AJ835" s="5">
        <v>80161022.799999997</v>
      </c>
      <c r="AK835" s="5">
        <v>81446416.407499984</v>
      </c>
      <c r="AL835" s="5">
        <v>82300664.301666662</v>
      </c>
      <c r="AM835" s="5">
        <v>82731317.139166653</v>
      </c>
      <c r="AN835" s="5">
        <v>82584466.313333318</v>
      </c>
      <c r="AO835" s="5">
        <v>82328797.128333315</v>
      </c>
      <c r="AP835" s="5">
        <v>82101426.730833322</v>
      </c>
      <c r="AQ835" s="5">
        <v>82640854.818333313</v>
      </c>
      <c r="AR835" s="5">
        <v>82786200.42583333</v>
      </c>
      <c r="AS835" s="5">
        <v>82765314.968333334</v>
      </c>
      <c r="AT835" s="5">
        <v>82399343.873333335</v>
      </c>
      <c r="AU835" s="5">
        <v>82350531.244166672</v>
      </c>
      <c r="AV835" s="5">
        <v>83087301.510833338</v>
      </c>
      <c r="AW835" s="5">
        <v>83650575.845833346</v>
      </c>
      <c r="AX835" s="5">
        <v>84192624.297499999</v>
      </c>
      <c r="AY835" s="5">
        <v>84767570.632500008</v>
      </c>
      <c r="AZ835" s="5">
        <v>85537161.181666672</v>
      </c>
      <c r="BA835" s="5">
        <v>86262968.369166672</v>
      </c>
      <c r="BB835" s="5">
        <v>87017110.132500008</v>
      </c>
      <c r="BC835" s="5">
        <v>87811439.50833334</v>
      </c>
      <c r="BD835" s="5">
        <v>88555348.388333336</v>
      </c>
      <c r="BE835" s="5">
        <v>89768284.624166667</v>
      </c>
      <c r="BF835" s="5">
        <v>91227112.171666667</v>
      </c>
      <c r="BG835" s="5">
        <v>92286322.44749999</v>
      </c>
      <c r="BH835" s="5">
        <v>92798516.382499993</v>
      </c>
      <c r="BI835" s="5">
        <v>93595401.977500007</v>
      </c>
      <c r="BJ835" s="5">
        <v>94464026.774166659</v>
      </c>
      <c r="BK835" s="5">
        <v>94824185.055000007</v>
      </c>
      <c r="BL835" s="5">
        <v>94559768.1875</v>
      </c>
      <c r="BM835" s="5">
        <v>94574241.927499995</v>
      </c>
      <c r="BN835" s="5">
        <v>94520295.288333312</v>
      </c>
      <c r="BO835" s="5">
        <v>94163740.554999992</v>
      </c>
      <c r="BP835" s="5">
        <v>94047037.61833334</v>
      </c>
      <c r="BQ835" s="5">
        <v>93805588.55749999</v>
      </c>
      <c r="BR835" s="5">
        <v>85921635.249999985</v>
      </c>
      <c r="BS835" s="5">
        <v>77951045.454166666</v>
      </c>
      <c r="BT835" s="5">
        <v>70098944.187499985</v>
      </c>
      <c r="BU835" s="5">
        <v>62145787.12083333</v>
      </c>
      <c r="BV835" s="5">
        <v>54062883.099166662</v>
      </c>
      <c r="BW835" s="5">
        <v>46481631.043333322</v>
      </c>
      <c r="BX835" s="5">
        <v>38755396.228333332</v>
      </c>
      <c r="BY835" s="5">
        <v>30912492.256666664</v>
      </c>
      <c r="BZ835" s="5">
        <v>23112507.421666667</v>
      </c>
      <c r="CA835" s="5">
        <v>15518364.883333331</v>
      </c>
      <c r="CB835" s="5">
        <v>7825393.8908333322</v>
      </c>
      <c r="CC835" s="5">
        <v>0</v>
      </c>
      <c r="CD835" s="5">
        <v>0</v>
      </c>
      <c r="CE835" s="5">
        <v>0</v>
      </c>
      <c r="CF835" s="5">
        <v>0</v>
      </c>
      <c r="CG835" s="5">
        <v>0</v>
      </c>
      <c r="CH835" s="5">
        <v>0</v>
      </c>
      <c r="CI835" s="5">
        <v>0</v>
      </c>
      <c r="CJ835" s="5">
        <v>0</v>
      </c>
      <c r="CK835" s="5">
        <v>0</v>
      </c>
      <c r="CL835" s="5">
        <v>0</v>
      </c>
      <c r="CM835" s="5">
        <v>0</v>
      </c>
      <c r="CN835" s="5">
        <v>0</v>
      </c>
      <c r="CO835" s="5">
        <v>0</v>
      </c>
      <c r="CP835" s="5">
        <v>0</v>
      </c>
      <c r="CQ835" s="5">
        <v>0</v>
      </c>
      <c r="CR835" s="5">
        <v>0</v>
      </c>
      <c r="CS835" s="5">
        <v>0</v>
      </c>
      <c r="CT835" s="5">
        <v>0</v>
      </c>
      <c r="CU835" s="5">
        <v>0</v>
      </c>
      <c r="CV835" s="5">
        <v>0</v>
      </c>
    </row>
    <row r="836" spans="1:100" s="1" customFormat="1" ht="14" x14ac:dyDescent="0.3">
      <c r="B836" s="1">
        <v>235</v>
      </c>
      <c r="C836" s="1" t="s">
        <v>45</v>
      </c>
      <c r="D836" s="5">
        <v>22490895.245000005</v>
      </c>
      <c r="E836" s="5">
        <v>22398586.747500002</v>
      </c>
      <c r="F836" s="5">
        <v>22268922.679166663</v>
      </c>
      <c r="G836" s="5">
        <v>22152647.490833331</v>
      </c>
      <c r="H836" s="5">
        <v>21989813.668333333</v>
      </c>
      <c r="I836" s="5">
        <v>21769368.809999999</v>
      </c>
      <c r="J836" s="5">
        <v>21547396.069166664</v>
      </c>
      <c r="K836" s="5">
        <v>21358830.550833333</v>
      </c>
      <c r="L836" s="5">
        <v>21058944.645</v>
      </c>
      <c r="M836" s="5">
        <v>20617976.329999998</v>
      </c>
      <c r="N836" s="5">
        <v>20178304.759166665</v>
      </c>
      <c r="O836" s="5">
        <v>19685362.731666669</v>
      </c>
      <c r="P836" s="5">
        <v>19581523.169166669</v>
      </c>
      <c r="Q836" s="5">
        <v>19479729.643333334</v>
      </c>
      <c r="R836" s="5">
        <v>19384048.664166663</v>
      </c>
      <c r="S836" s="5">
        <v>19293708.798333336</v>
      </c>
      <c r="T836" s="5">
        <v>19230616.790833332</v>
      </c>
      <c r="U836" s="5">
        <v>19163787.399166662</v>
      </c>
      <c r="V836" s="5">
        <v>19101642.820833337</v>
      </c>
      <c r="W836" s="5">
        <v>19475051.561666667</v>
      </c>
      <c r="X836" s="5">
        <v>19841171.950000003</v>
      </c>
      <c r="Y836" s="5">
        <v>19988577.262500003</v>
      </c>
      <c r="Z836" s="5">
        <v>20145120.258333337</v>
      </c>
      <c r="AA836" s="5">
        <v>20310005.951666672</v>
      </c>
      <c r="AB836" s="5">
        <v>20298886.545000006</v>
      </c>
      <c r="AC836" s="5">
        <v>20298091.59083334</v>
      </c>
      <c r="AD836" s="5">
        <v>20304515.943333335</v>
      </c>
      <c r="AE836" s="5">
        <v>20330672.089166667</v>
      </c>
      <c r="AF836" s="5">
        <v>20355930.409166668</v>
      </c>
      <c r="AG836" s="5">
        <v>20454615.348333333</v>
      </c>
      <c r="AH836" s="5">
        <v>20543869.820833333</v>
      </c>
      <c r="AI836" s="5">
        <v>20172925.4575</v>
      </c>
      <c r="AJ836" s="5">
        <v>19856199.283333331</v>
      </c>
      <c r="AK836" s="5">
        <v>19775524.0825</v>
      </c>
      <c r="AL836" s="5">
        <v>19706468.391666662</v>
      </c>
      <c r="AM836" s="5">
        <v>19676306.629999999</v>
      </c>
      <c r="AN836" s="5">
        <v>19723001.74583333</v>
      </c>
      <c r="AO836" s="5">
        <v>19752490.99583333</v>
      </c>
      <c r="AP836" s="5">
        <v>19829626.678333331</v>
      </c>
      <c r="AQ836" s="5">
        <v>19952580.711666666</v>
      </c>
      <c r="AR836" s="5">
        <v>20074197.219999999</v>
      </c>
      <c r="AS836" s="5">
        <v>20424053.904999997</v>
      </c>
      <c r="AT836" s="5">
        <v>20754854.200833332</v>
      </c>
      <c r="AU836" s="5">
        <v>21037935.923333336</v>
      </c>
      <c r="AV836" s="5">
        <v>21295850.623333331</v>
      </c>
      <c r="AW836" s="5">
        <v>21539391.158333335</v>
      </c>
      <c r="AX836" s="5">
        <v>21766265.986666668</v>
      </c>
      <c r="AY836" s="5">
        <v>22132271.393333334</v>
      </c>
      <c r="AZ836" s="5">
        <v>22507693.28833333</v>
      </c>
      <c r="BA836" s="5">
        <v>22884724.109166667</v>
      </c>
      <c r="BB836" s="5">
        <v>23210719.130833331</v>
      </c>
      <c r="BC836" s="5">
        <v>23559034.092499997</v>
      </c>
      <c r="BD836" s="5">
        <v>23867633.649166662</v>
      </c>
      <c r="BE836" s="5">
        <v>23999844.464166667</v>
      </c>
      <c r="BF836" s="5">
        <v>24143927.139166664</v>
      </c>
      <c r="BG836" s="5">
        <v>24412314.115833331</v>
      </c>
      <c r="BH836" s="5">
        <v>24686951.406666663</v>
      </c>
      <c r="BI836" s="5">
        <v>24967335.485833336</v>
      </c>
      <c r="BJ836" s="5">
        <v>25291479.197500002</v>
      </c>
      <c r="BK836" s="5">
        <v>25433952.308333334</v>
      </c>
      <c r="BL836" s="5">
        <v>25514724.999166667</v>
      </c>
      <c r="BM836" s="5">
        <v>25525474.524166662</v>
      </c>
      <c r="BN836" s="5">
        <v>25524501.784999996</v>
      </c>
      <c r="BO836" s="5">
        <v>25455823.664999995</v>
      </c>
      <c r="BP836" s="5">
        <v>25397620.536666662</v>
      </c>
      <c r="BQ836" s="5">
        <v>25280804.420833331</v>
      </c>
      <c r="BR836" s="5">
        <v>25173400.849166662</v>
      </c>
      <c r="BS836" s="5">
        <v>25029811.540000003</v>
      </c>
      <c r="BT836" s="5">
        <v>24851184.092499997</v>
      </c>
      <c r="BU836" s="5">
        <v>24700187.007499997</v>
      </c>
      <c r="BV836" s="5">
        <v>24474335.200833332</v>
      </c>
      <c r="BW836" s="5">
        <v>24268835.916666668</v>
      </c>
      <c r="BX836" s="5">
        <v>24256756.14833333</v>
      </c>
      <c r="BY836" s="5">
        <v>24030202.490833331</v>
      </c>
      <c r="BZ836" s="5">
        <v>23820990.229999993</v>
      </c>
      <c r="CA836" s="5">
        <v>23630055.201666664</v>
      </c>
      <c r="CB836" s="5">
        <v>23451863.84</v>
      </c>
      <c r="CC836" s="5">
        <v>23284893.561666664</v>
      </c>
      <c r="CD836" s="5">
        <v>23266902.700833332</v>
      </c>
      <c r="CE836" s="5">
        <v>23208647.849166665</v>
      </c>
      <c r="CF836" s="5">
        <v>23199251.238333333</v>
      </c>
      <c r="CG836" s="5">
        <v>23187354.627499998</v>
      </c>
      <c r="CH836" s="5">
        <v>23212979.627499998</v>
      </c>
      <c r="CI836" s="5">
        <v>23218500.46083333</v>
      </c>
      <c r="CJ836" s="5">
        <v>23059239.876666665</v>
      </c>
      <c r="CK836" s="5">
        <v>23197312.625833333</v>
      </c>
      <c r="CL836" s="5">
        <v>23335385.375</v>
      </c>
      <c r="CM836" s="5">
        <v>23471697.916666668</v>
      </c>
      <c r="CN836" s="5">
        <v>23608010.458333332</v>
      </c>
      <c r="CO836" s="5">
        <v>23744323</v>
      </c>
      <c r="CP836" s="5">
        <v>23729225.5</v>
      </c>
      <c r="CQ836" s="5">
        <v>23714128</v>
      </c>
      <c r="CR836" s="5">
        <v>23699030.5</v>
      </c>
      <c r="CS836" s="5">
        <v>23683933</v>
      </c>
      <c r="CT836" s="5">
        <v>23668835.5</v>
      </c>
      <c r="CU836" s="5">
        <v>23653738</v>
      </c>
      <c r="CV836" s="5">
        <v>23638640.5</v>
      </c>
    </row>
    <row r="837" spans="1:100" s="1" customFormat="1" ht="14" x14ac:dyDescent="0.3">
      <c r="B837" s="1">
        <v>236</v>
      </c>
      <c r="C837" s="1" t="s">
        <v>50</v>
      </c>
      <c r="D837" s="5">
        <v>26673679.329999998</v>
      </c>
      <c r="E837" s="5">
        <v>28080043.964166667</v>
      </c>
      <c r="F837" s="5">
        <v>29643596.145</v>
      </c>
      <c r="G837" s="5">
        <v>30980867.309166666</v>
      </c>
      <c r="H837" s="5">
        <v>32112117.200000003</v>
      </c>
      <c r="I837" s="5">
        <v>32950080.695000004</v>
      </c>
      <c r="J837" s="5">
        <v>33795580.037500001</v>
      </c>
      <c r="K837" s="5">
        <v>34276547.735833339</v>
      </c>
      <c r="L837" s="5">
        <v>34903857.49583333</v>
      </c>
      <c r="M837" s="5">
        <v>35153348.409166664</v>
      </c>
      <c r="N837" s="5">
        <v>35780354.61333333</v>
      </c>
      <c r="O837" s="5">
        <v>36864557.140833341</v>
      </c>
      <c r="P837" s="5">
        <v>37802677.620833337</v>
      </c>
      <c r="Q837" s="5">
        <v>38623869.072500005</v>
      </c>
      <c r="R837" s="5">
        <v>39302377.38583333</v>
      </c>
      <c r="S837" s="5">
        <v>40201688.05833333</v>
      </c>
      <c r="T837" s="5">
        <v>41322133.269999996</v>
      </c>
      <c r="U837" s="5">
        <v>42986579.621666662</v>
      </c>
      <c r="V837" s="5">
        <v>45260777.150833331</v>
      </c>
      <c r="W837" s="5">
        <v>47736168.817500003</v>
      </c>
      <c r="X837" s="5">
        <v>50083950.405000001</v>
      </c>
      <c r="Y837" s="5">
        <v>52716541.722499996</v>
      </c>
      <c r="Z837" s="5">
        <v>55368814.484166659</v>
      </c>
      <c r="AA837" s="5">
        <v>57586333.089999996</v>
      </c>
      <c r="AB837" s="5">
        <v>60418230.970833339</v>
      </c>
      <c r="AC837" s="5">
        <v>63522793.749999993</v>
      </c>
      <c r="AD837" s="5">
        <v>66843400.470000006</v>
      </c>
      <c r="AE837" s="5">
        <v>69781531.870833322</v>
      </c>
      <c r="AF837" s="5">
        <v>72765842.694166675</v>
      </c>
      <c r="AG837" s="5">
        <v>75113679.400833338</v>
      </c>
      <c r="AH837" s="5">
        <v>76752530.530833334</v>
      </c>
      <c r="AI837" s="5">
        <v>78133942.144166663</v>
      </c>
      <c r="AJ837" s="5">
        <v>79970250.00666666</v>
      </c>
      <c r="AK837" s="5">
        <v>81787612.859166667</v>
      </c>
      <c r="AL837" s="5">
        <v>83242669.360833332</v>
      </c>
      <c r="AM837" s="5">
        <v>84585681.328333333</v>
      </c>
      <c r="AN837" s="5">
        <v>86573693.124166653</v>
      </c>
      <c r="AO837" s="5">
        <v>89080474.073333338</v>
      </c>
      <c r="AP837" s="5">
        <v>91473767.034166649</v>
      </c>
      <c r="AQ837" s="5">
        <v>94204824.423333332</v>
      </c>
      <c r="AR837" s="5">
        <v>97146691.344999984</v>
      </c>
      <c r="AS837" s="5">
        <v>100250049.02166665</v>
      </c>
      <c r="AT837" s="5">
        <v>103529227.44916666</v>
      </c>
      <c r="AU837" s="5">
        <v>107178525.05500001</v>
      </c>
      <c r="AV837" s="5">
        <v>110149739.87666667</v>
      </c>
      <c r="AW837" s="5">
        <v>112842430.52083333</v>
      </c>
      <c r="AX837" s="5">
        <v>115468181.28499997</v>
      </c>
      <c r="AY837" s="5">
        <v>118381606.87999998</v>
      </c>
      <c r="AZ837" s="5">
        <v>121107291.88166662</v>
      </c>
      <c r="BA837" s="5">
        <v>122822443.79916663</v>
      </c>
      <c r="BB837" s="5">
        <v>124452212.92833333</v>
      </c>
      <c r="BC837" s="5">
        <v>126912265.67833333</v>
      </c>
      <c r="BD837" s="5">
        <v>129366269.47750001</v>
      </c>
      <c r="BE837" s="5">
        <v>132325769.2375</v>
      </c>
      <c r="BF837" s="5">
        <v>134362829.07750002</v>
      </c>
      <c r="BG837" s="5">
        <v>135826484.62083334</v>
      </c>
      <c r="BH837" s="5">
        <v>136140315.21250001</v>
      </c>
      <c r="BI837" s="5">
        <v>136214644.68000004</v>
      </c>
      <c r="BJ837" s="5">
        <v>136072920.75833333</v>
      </c>
      <c r="BK837" s="5">
        <v>135609436.93333337</v>
      </c>
      <c r="BL837" s="5">
        <v>134832078.38416669</v>
      </c>
      <c r="BM837" s="5">
        <v>135008610.52416667</v>
      </c>
      <c r="BN837" s="5">
        <v>135451522.5291667</v>
      </c>
      <c r="BO837" s="5">
        <v>137709247.14583334</v>
      </c>
      <c r="BP837" s="5">
        <v>141226481.00416669</v>
      </c>
      <c r="BQ837" s="5">
        <v>144796715.98583332</v>
      </c>
      <c r="BR837" s="5">
        <v>152430229.28333333</v>
      </c>
      <c r="BS837" s="5">
        <v>161760615.22499999</v>
      </c>
      <c r="BT837" s="5">
        <v>175070175.53166667</v>
      </c>
      <c r="BU837" s="5">
        <v>192283160.79499999</v>
      </c>
      <c r="BV837" s="5">
        <v>212322800.46166667</v>
      </c>
      <c r="BW837" s="5">
        <v>235071908.78916666</v>
      </c>
      <c r="BX837" s="5">
        <v>257107462.35666668</v>
      </c>
      <c r="BY837" s="5">
        <v>279167238.71750003</v>
      </c>
      <c r="BZ837" s="5">
        <v>302910360.39833337</v>
      </c>
      <c r="CA837" s="5">
        <v>324082860.78416663</v>
      </c>
      <c r="CB837" s="5">
        <v>344300560.91249996</v>
      </c>
      <c r="CC837" s="5">
        <v>366120358.30500001</v>
      </c>
      <c r="CD837" s="5">
        <v>383552674.03416663</v>
      </c>
      <c r="CE837" s="5">
        <v>400418874.06750005</v>
      </c>
      <c r="CF837" s="5">
        <v>415366727.51499993</v>
      </c>
      <c r="CG837" s="5">
        <v>427585816.72666669</v>
      </c>
      <c r="CH837" s="5">
        <v>441973190.87583333</v>
      </c>
      <c r="CI837" s="5">
        <v>452549577.76583338</v>
      </c>
      <c r="CJ837" s="5">
        <v>467624093.21250004</v>
      </c>
      <c r="CK837" s="5">
        <v>480912013.17666668</v>
      </c>
      <c r="CL837" s="5">
        <v>495589947.06833333</v>
      </c>
      <c r="CM837" s="5">
        <v>508744985.85583329</v>
      </c>
      <c r="CN837" s="5">
        <v>525933732.57583326</v>
      </c>
      <c r="CO837" s="5">
        <v>543114237.19416666</v>
      </c>
      <c r="CP837" s="5">
        <v>562749066.25166667</v>
      </c>
      <c r="CQ837" s="5">
        <v>583826761.70416653</v>
      </c>
      <c r="CR837" s="5">
        <v>605787113.99083328</v>
      </c>
      <c r="CS837" s="5">
        <v>630012511.10000002</v>
      </c>
      <c r="CT837" s="5">
        <v>650523686.95916665</v>
      </c>
      <c r="CU837" s="5">
        <v>673456863.2741667</v>
      </c>
      <c r="CV837" s="5">
        <v>694003357.09749997</v>
      </c>
    </row>
    <row r="838" spans="1:100" s="1" customFormat="1" ht="14" x14ac:dyDescent="0.3">
      <c r="B838" s="1">
        <v>237</v>
      </c>
      <c r="C838" s="1" t="s">
        <v>87</v>
      </c>
      <c r="D838" s="5">
        <v>95482497.600000009</v>
      </c>
      <c r="E838" s="5">
        <v>95997089.901666641</v>
      </c>
      <c r="F838" s="5">
        <v>95955484.383333325</v>
      </c>
      <c r="G838" s="5">
        <v>95128921.664166644</v>
      </c>
      <c r="H838" s="5">
        <v>94472663.045833334</v>
      </c>
      <c r="I838" s="5">
        <v>93808281.035000011</v>
      </c>
      <c r="J838" s="5">
        <v>93355530.561666667</v>
      </c>
      <c r="K838" s="5">
        <v>92300517.566666663</v>
      </c>
      <c r="L838" s="5">
        <v>91055073.954166651</v>
      </c>
      <c r="M838" s="5">
        <v>90052638.759166658</v>
      </c>
      <c r="N838" s="5">
        <v>89386782.902500018</v>
      </c>
      <c r="O838" s="5">
        <v>88866873.923333332</v>
      </c>
      <c r="P838" s="5">
        <v>89179531.082499996</v>
      </c>
      <c r="Q838" s="5">
        <v>88504538.723333344</v>
      </c>
      <c r="R838" s="5">
        <v>87844010.941666678</v>
      </c>
      <c r="S838" s="5">
        <v>88530145.871666685</v>
      </c>
      <c r="T838" s="5">
        <v>89174565.469166681</v>
      </c>
      <c r="U838" s="5">
        <v>90881696.135833338</v>
      </c>
      <c r="V838" s="5">
        <v>92126791.766666651</v>
      </c>
      <c r="W838" s="5">
        <v>93660743.028333321</v>
      </c>
      <c r="X838" s="5">
        <v>95705998.299166664</v>
      </c>
      <c r="Y838" s="5">
        <v>97785869.972500011</v>
      </c>
      <c r="Z838" s="5">
        <v>94734370.637500003</v>
      </c>
      <c r="AA838" s="5">
        <v>90800485.474166676</v>
      </c>
      <c r="AB838" s="5">
        <v>86717181.910833344</v>
      </c>
      <c r="AC838" s="5">
        <v>81452008.904166669</v>
      </c>
      <c r="AD838" s="5">
        <v>76528257.355000004</v>
      </c>
      <c r="AE838" s="5">
        <v>70807216.507500008</v>
      </c>
      <c r="AF838" s="5">
        <v>64806477.834166668</v>
      </c>
      <c r="AG838" s="5">
        <v>57423562.04999999</v>
      </c>
      <c r="AH838" s="5">
        <v>49987837.555833332</v>
      </c>
      <c r="AI838" s="5">
        <v>41976206.186666667</v>
      </c>
      <c r="AJ838" s="5">
        <v>33557759.829999998</v>
      </c>
      <c r="AK838" s="5">
        <v>24734050.912499998</v>
      </c>
      <c r="AL838" s="5">
        <v>20815583.514166664</v>
      </c>
      <c r="AM838" s="5">
        <v>17945745.608333331</v>
      </c>
      <c r="AN838" s="5">
        <v>13425731.885000004</v>
      </c>
      <c r="AO838" s="5">
        <v>10942915.435833333</v>
      </c>
      <c r="AP838" s="5">
        <v>8692738.5316666644</v>
      </c>
      <c r="AQ838" s="5">
        <v>6750814.9866666654</v>
      </c>
      <c r="AR838" s="5">
        <v>5234186.0066666668</v>
      </c>
      <c r="AS838" s="5">
        <v>3865450.895</v>
      </c>
      <c r="AT838" s="5">
        <v>2777297.2383333337</v>
      </c>
      <c r="AU838" s="5">
        <v>2047135.6158333337</v>
      </c>
      <c r="AV838" s="5">
        <v>1506904.6533333336</v>
      </c>
      <c r="AW838" s="5">
        <v>1172685.6216666668</v>
      </c>
      <c r="AX838" s="5">
        <v>873000.47250000003</v>
      </c>
      <c r="AY838" s="5">
        <v>607643.62583333335</v>
      </c>
      <c r="AZ838" s="5">
        <v>406749.27583333332</v>
      </c>
      <c r="BA838" s="5">
        <v>240580.27749999997</v>
      </c>
      <c r="BB838" s="5">
        <v>109498.09333333331</v>
      </c>
      <c r="BC838" s="5">
        <v>43207.433333333334</v>
      </c>
      <c r="BD838" s="5">
        <v>1178854.5958333334</v>
      </c>
      <c r="BE838" s="5">
        <v>2161455.5141666667</v>
      </c>
      <c r="BF838" s="5">
        <v>3129618.625</v>
      </c>
      <c r="BG838" s="5">
        <v>3880614.2600000002</v>
      </c>
      <c r="BH838" s="5">
        <v>4621574.72</v>
      </c>
      <c r="BI838" s="5">
        <v>5357879.248333334</v>
      </c>
      <c r="BJ838" s="5">
        <v>5902282.1600000001</v>
      </c>
      <c r="BK838" s="5">
        <v>6437917.2841666667</v>
      </c>
      <c r="BL838" s="5">
        <v>6748061.3425000003</v>
      </c>
      <c r="BM838" s="5">
        <v>7101574.206666667</v>
      </c>
      <c r="BN838" s="5">
        <v>7439246.644166667</v>
      </c>
      <c r="BO838" s="5">
        <v>7607667.2466666671</v>
      </c>
      <c r="BP838" s="5">
        <v>6641681.0808333345</v>
      </c>
      <c r="BQ838" s="5">
        <v>5960751.4924999997</v>
      </c>
      <c r="BR838" s="5">
        <v>5370373.4191666665</v>
      </c>
      <c r="BS838" s="5">
        <v>6186148.3649999993</v>
      </c>
      <c r="BT838" s="5">
        <v>7149095.0541666672</v>
      </c>
      <c r="BU838" s="5">
        <v>8453699.918333333</v>
      </c>
      <c r="BV838" s="5">
        <v>11192830.7125</v>
      </c>
      <c r="BW838" s="5">
        <v>13499225.319166666</v>
      </c>
      <c r="BX838" s="5">
        <v>18057926.879999999</v>
      </c>
      <c r="BY838" s="5">
        <v>22373749.404166669</v>
      </c>
      <c r="BZ838" s="5">
        <v>25584945.520833332</v>
      </c>
      <c r="CA838" s="5">
        <v>29299580.612499997</v>
      </c>
      <c r="CB838" s="5">
        <v>33222515.22583333</v>
      </c>
      <c r="CC838" s="5">
        <v>37231715.406666666</v>
      </c>
      <c r="CD838" s="5">
        <v>41840291.738333337</v>
      </c>
      <c r="CE838" s="5">
        <v>45830442.193333328</v>
      </c>
      <c r="CF838" s="5">
        <v>49910932.088333331</v>
      </c>
      <c r="CG838" s="5">
        <v>54308271.078333326</v>
      </c>
      <c r="CH838" s="5">
        <v>55923374.809999995</v>
      </c>
      <c r="CI838" s="5">
        <v>58014813.435833335</v>
      </c>
      <c r="CJ838" s="5">
        <v>58166342.307500012</v>
      </c>
      <c r="CK838" s="5">
        <v>58696156.937500007</v>
      </c>
      <c r="CL838" s="5">
        <v>60642044.392500013</v>
      </c>
      <c r="CM838" s="5">
        <v>62561060.315000005</v>
      </c>
      <c r="CN838" s="5">
        <v>64448212.254166663</v>
      </c>
      <c r="CO838" s="5">
        <v>66465194.892500006</v>
      </c>
      <c r="CP838" s="5">
        <v>68185795.921666667</v>
      </c>
      <c r="CQ838" s="5">
        <v>69571258.546666667</v>
      </c>
      <c r="CR838" s="5">
        <v>71067248.847499996</v>
      </c>
      <c r="CS838" s="5">
        <v>72175317.908333331</v>
      </c>
      <c r="CT838" s="5">
        <v>75134321.215000004</v>
      </c>
      <c r="CU838" s="5">
        <v>78428337.052499995</v>
      </c>
      <c r="CV838" s="5">
        <v>82068766.051666677</v>
      </c>
    </row>
    <row r="839" spans="1:100" s="1" customFormat="1" ht="14" x14ac:dyDescent="0.3">
      <c r="B839" s="1">
        <v>238</v>
      </c>
      <c r="C839" s="1" t="s">
        <v>61</v>
      </c>
      <c r="D839" s="5">
        <v>63761683.668333329</v>
      </c>
      <c r="E839" s="5">
        <v>63037936.479999997</v>
      </c>
      <c r="F839" s="5">
        <v>61972893.790833324</v>
      </c>
      <c r="G839" s="5">
        <v>60343688.49333334</v>
      </c>
      <c r="H839" s="5">
        <v>59122066.649999999</v>
      </c>
      <c r="I839" s="5">
        <v>58141489.707500003</v>
      </c>
      <c r="J839" s="5">
        <v>57055765.431666665</v>
      </c>
      <c r="K839" s="5">
        <v>55441646.1875</v>
      </c>
      <c r="L839" s="5">
        <v>54085920.247500002</v>
      </c>
      <c r="M839" s="5">
        <v>52499317.960000001</v>
      </c>
      <c r="N839" s="5">
        <v>51021633.835000001</v>
      </c>
      <c r="O839" s="5">
        <v>50068360.465833329</v>
      </c>
      <c r="P839" s="5">
        <v>49950208.226666667</v>
      </c>
      <c r="Q839" s="5">
        <v>49771511.735000007</v>
      </c>
      <c r="R839" s="5">
        <v>50264152.669166662</v>
      </c>
      <c r="S839" s="5">
        <v>51270511.7575</v>
      </c>
      <c r="T839" s="5">
        <v>52119190.068333328</v>
      </c>
      <c r="U839" s="5">
        <v>53885864.015833326</v>
      </c>
      <c r="V839" s="5">
        <v>55654994.766666673</v>
      </c>
      <c r="W839" s="5">
        <v>57464530.131666668</v>
      </c>
      <c r="X839" s="5">
        <v>59242268.765000008</v>
      </c>
      <c r="Y839" s="5">
        <v>61621603.37583334</v>
      </c>
      <c r="Z839" s="5">
        <v>63566023.686666675</v>
      </c>
      <c r="AA839" s="5">
        <v>65452549.401666671</v>
      </c>
      <c r="AB839" s="5">
        <v>67382801.770833343</v>
      </c>
      <c r="AC839" s="5">
        <v>69253346.690833345</v>
      </c>
      <c r="AD839" s="5">
        <v>70616287.710833341</v>
      </c>
      <c r="AE839" s="5">
        <v>72355689.102500007</v>
      </c>
      <c r="AF839" s="5">
        <v>73785362.650000006</v>
      </c>
      <c r="AG839" s="5">
        <v>74322563.566666678</v>
      </c>
      <c r="AH839" s="5">
        <v>75223624.63333334</v>
      </c>
      <c r="AI839" s="5">
        <v>75440837.155000001</v>
      </c>
      <c r="AJ839" s="5">
        <v>75852806.38166666</v>
      </c>
      <c r="AK839" s="5">
        <v>76255226.242499992</v>
      </c>
      <c r="AL839" s="5">
        <v>76731042.527499989</v>
      </c>
      <c r="AM839" s="5">
        <v>77142833.527499989</v>
      </c>
      <c r="AN839" s="5">
        <v>77758953.594999999</v>
      </c>
      <c r="AO839" s="5">
        <v>78485651.289166674</v>
      </c>
      <c r="AP839" s="5">
        <v>79211242.611666664</v>
      </c>
      <c r="AQ839" s="5">
        <v>79595159.783333346</v>
      </c>
      <c r="AR839" s="5">
        <v>80175113.605833337</v>
      </c>
      <c r="AS839" s="5">
        <v>81048620.108333334</v>
      </c>
      <c r="AT839" s="5">
        <v>81426223.55416666</v>
      </c>
      <c r="AU839" s="5">
        <v>82436156.068333328</v>
      </c>
      <c r="AV839" s="5">
        <v>83388819.704999998</v>
      </c>
      <c r="AW839" s="5">
        <v>83877936.640833333</v>
      </c>
      <c r="AX839" s="5">
        <v>84812799.653333336</v>
      </c>
      <c r="AY839" s="5">
        <v>85679250.578333333</v>
      </c>
      <c r="AZ839" s="5">
        <v>86390751.776666671</v>
      </c>
      <c r="BA839" s="5">
        <v>87238725.765000001</v>
      </c>
      <c r="BB839" s="5">
        <v>88397120.695000008</v>
      </c>
      <c r="BC839" s="5">
        <v>89612201.338333324</v>
      </c>
      <c r="BD839" s="5">
        <v>90954746.091666684</v>
      </c>
      <c r="BE839" s="5">
        <v>92235690.291666672</v>
      </c>
      <c r="BF839" s="5">
        <v>93923520.000833318</v>
      </c>
      <c r="BG839" s="5">
        <v>95446655.421666667</v>
      </c>
      <c r="BH839" s="5">
        <v>96825057.764166668</v>
      </c>
      <c r="BI839" s="5">
        <v>98237054.179166675</v>
      </c>
      <c r="BJ839" s="5">
        <v>99606521.935000002</v>
      </c>
      <c r="BK839" s="5">
        <v>100949164.13916667</v>
      </c>
      <c r="BL839" s="5">
        <v>102214573.825</v>
      </c>
      <c r="BM839" s="5">
        <v>103523840.65499999</v>
      </c>
      <c r="BN839" s="5">
        <v>104671748.51416667</v>
      </c>
      <c r="BO839" s="5">
        <v>105509832.74166666</v>
      </c>
      <c r="BP839" s="5">
        <v>106753765.8925</v>
      </c>
      <c r="BQ839" s="5">
        <v>107885992.65916665</v>
      </c>
      <c r="BR839" s="5">
        <v>108953042.36416668</v>
      </c>
      <c r="BS839" s="5">
        <v>110455371.34750001</v>
      </c>
      <c r="BT839" s="5">
        <v>111793879.85500002</v>
      </c>
      <c r="BU839" s="5">
        <v>112946537.11333334</v>
      </c>
      <c r="BV839" s="5">
        <v>114019139.08416669</v>
      </c>
      <c r="BW839" s="5">
        <v>115260939.98166667</v>
      </c>
      <c r="BX839" s="5">
        <v>116433156.99249999</v>
      </c>
      <c r="BY839" s="5">
        <v>117591513.64750002</v>
      </c>
      <c r="BZ839" s="5">
        <v>118845883.6425</v>
      </c>
      <c r="CA839" s="5">
        <v>120124742.7075</v>
      </c>
      <c r="CB839" s="5">
        <v>121136776.39583333</v>
      </c>
      <c r="CC839" s="5">
        <v>122194730.75583333</v>
      </c>
      <c r="CD839" s="5">
        <v>123309070.25166667</v>
      </c>
      <c r="CE839" s="5">
        <v>123777477.28833331</v>
      </c>
      <c r="CF839" s="5">
        <v>124432385.685</v>
      </c>
      <c r="CG839" s="5">
        <v>125383120.59333332</v>
      </c>
      <c r="CH839" s="5">
        <v>125971469.90750001</v>
      </c>
      <c r="CI839" s="5">
        <v>126798021.81250001</v>
      </c>
      <c r="CJ839" s="5">
        <v>127745188.33583336</v>
      </c>
      <c r="CK839" s="5">
        <v>128351506.87583335</v>
      </c>
      <c r="CL839" s="5">
        <v>128945736.03000002</v>
      </c>
      <c r="CM839" s="5">
        <v>129955108.46666665</v>
      </c>
      <c r="CN839" s="5">
        <v>130758581.065</v>
      </c>
      <c r="CO839" s="5">
        <v>131654461.21166666</v>
      </c>
      <c r="CP839" s="5">
        <v>132152753.27749999</v>
      </c>
      <c r="CQ839" s="5">
        <v>132895498.57833333</v>
      </c>
      <c r="CR839" s="5">
        <v>133584000.9525</v>
      </c>
      <c r="CS839" s="5">
        <v>134019956.04000002</v>
      </c>
      <c r="CT839" s="5">
        <v>134855523.33000001</v>
      </c>
      <c r="CU839" s="5">
        <v>135824865.29666668</v>
      </c>
      <c r="CV839" s="5">
        <v>136412547.56666669</v>
      </c>
    </row>
    <row r="840" spans="1:100" s="1" customFormat="1" ht="14" x14ac:dyDescent="0.3">
      <c r="B840" s="1">
        <v>239</v>
      </c>
      <c r="C840" s="1" t="s">
        <v>88</v>
      </c>
      <c r="D840" s="5">
        <v>3381464.2033333336</v>
      </c>
      <c r="E840" s="5">
        <v>4888921.4375</v>
      </c>
      <c r="F840" s="5">
        <v>6523862.9325000001</v>
      </c>
      <c r="G840" s="5">
        <v>8219485.8758333335</v>
      </c>
      <c r="H840" s="5">
        <v>9960889.0058333334</v>
      </c>
      <c r="I840" s="5">
        <v>11914054.055833332</v>
      </c>
      <c r="J840" s="5">
        <v>14135823.166666666</v>
      </c>
      <c r="K840" s="5">
        <v>16526817.082499998</v>
      </c>
      <c r="L840" s="5">
        <v>19322936.122499999</v>
      </c>
      <c r="M840" s="5">
        <v>20911995.170833331</v>
      </c>
      <c r="N840" s="5">
        <v>22006061.921666667</v>
      </c>
      <c r="O840" s="5">
        <v>23127401.357500002</v>
      </c>
      <c r="P840" s="5">
        <v>24268721.810833331</v>
      </c>
      <c r="Q840" s="5">
        <v>25273067.885833334</v>
      </c>
      <c r="R840" s="5">
        <v>26334162.869166672</v>
      </c>
      <c r="S840" s="5">
        <v>26419035.999166667</v>
      </c>
      <c r="T840" s="5">
        <v>26255688.184999999</v>
      </c>
      <c r="U840" s="5">
        <v>25916367.580833334</v>
      </c>
      <c r="V840" s="5">
        <v>25139590.966666669</v>
      </c>
      <c r="W840" s="5">
        <v>24250019.008333337</v>
      </c>
      <c r="X840" s="5">
        <v>22938171.979166668</v>
      </c>
      <c r="Y840" s="5">
        <v>22554049.419999998</v>
      </c>
      <c r="Z840" s="5">
        <v>22937928.362500001</v>
      </c>
      <c r="AA840" s="5">
        <v>23622522.644999996</v>
      </c>
      <c r="AB840" s="5">
        <v>24668983.71166667</v>
      </c>
      <c r="AC840" s="5">
        <v>25686348.217500001</v>
      </c>
      <c r="AD840" s="5">
        <v>26684432.264166664</v>
      </c>
      <c r="AE840" s="5">
        <v>27866062.829166666</v>
      </c>
      <c r="AF840" s="5">
        <v>29083906.754166674</v>
      </c>
      <c r="AG840" s="5">
        <v>30294473.519166663</v>
      </c>
      <c r="AH840" s="5">
        <v>31184853.634166662</v>
      </c>
      <c r="AI840" s="5">
        <v>32333034.945833337</v>
      </c>
      <c r="AJ840" s="5">
        <v>32827777.373333335</v>
      </c>
      <c r="AK840" s="5">
        <v>32901001.56583333</v>
      </c>
      <c r="AL840" s="5">
        <v>32316562.234166667</v>
      </c>
      <c r="AM840" s="5">
        <v>31517256.114999995</v>
      </c>
      <c r="AN840" s="5">
        <v>29858530.232500002</v>
      </c>
      <c r="AO840" s="5">
        <v>28361403.223333333</v>
      </c>
      <c r="AP840" s="5">
        <v>26713014.240833331</v>
      </c>
      <c r="AQ840" s="5">
        <v>25507246.36333333</v>
      </c>
      <c r="AR840" s="5">
        <v>24148018.858333334</v>
      </c>
      <c r="AS840" s="5">
        <v>22597029.66</v>
      </c>
      <c r="AT840" s="5">
        <v>21402607.109166663</v>
      </c>
      <c r="AU840" s="5">
        <v>20268042.309999999</v>
      </c>
      <c r="AV840" s="5">
        <v>19837455.636666667</v>
      </c>
      <c r="AW840" s="5">
        <v>19659613.052499998</v>
      </c>
      <c r="AX840" s="5">
        <v>19985833.356666666</v>
      </c>
      <c r="AY840" s="5">
        <v>19291027.105833333</v>
      </c>
      <c r="AZ840" s="5">
        <v>18942241.02</v>
      </c>
      <c r="BA840" s="5">
        <v>18365563.175833333</v>
      </c>
      <c r="BB840" s="5">
        <v>17842650.321666669</v>
      </c>
      <c r="BC840" s="5">
        <v>17916722.763333336</v>
      </c>
      <c r="BD840" s="5">
        <v>17638324.52333333</v>
      </c>
      <c r="BE840" s="5">
        <v>17521502.355</v>
      </c>
      <c r="BF840" s="5">
        <v>17486174.739166666</v>
      </c>
      <c r="BG840" s="5">
        <v>17368906.127499998</v>
      </c>
      <c r="BH840" s="5">
        <v>17016652.350833338</v>
      </c>
      <c r="BI840" s="5">
        <v>16861464.425833333</v>
      </c>
      <c r="BJ840" s="5">
        <v>16515252.356666664</v>
      </c>
      <c r="BK840" s="5">
        <v>17017970.837499999</v>
      </c>
      <c r="BL840" s="5">
        <v>17140813.333333332</v>
      </c>
      <c r="BM840" s="5">
        <v>16610400.2325</v>
      </c>
      <c r="BN840" s="5">
        <v>16289775.521666666</v>
      </c>
      <c r="BO840" s="5">
        <v>15981906.330833333</v>
      </c>
      <c r="BP840" s="5">
        <v>16603482.255000001</v>
      </c>
      <c r="BQ840" s="5">
        <v>17740550.18</v>
      </c>
      <c r="BR840" s="5">
        <v>19065216.569166668</v>
      </c>
      <c r="BS840" s="5">
        <v>20467976.245000001</v>
      </c>
      <c r="BT840" s="5">
        <v>21020543.235833336</v>
      </c>
      <c r="BU840" s="5">
        <v>21793097.918333333</v>
      </c>
      <c r="BV840" s="5">
        <v>22774620.527500004</v>
      </c>
      <c r="BW840" s="5">
        <v>23541136.006666664</v>
      </c>
      <c r="BX840" s="5">
        <v>24221797.356666666</v>
      </c>
      <c r="BY840" s="5">
        <v>25625689.557500001</v>
      </c>
      <c r="BZ840" s="5">
        <v>26607210.153333332</v>
      </c>
      <c r="CA840" s="5">
        <v>27246255.189166665</v>
      </c>
      <c r="CB840" s="5">
        <v>27558409.192499999</v>
      </c>
      <c r="CC840" s="5">
        <v>27332758.507500004</v>
      </c>
      <c r="CD840" s="5">
        <v>27021073.090000004</v>
      </c>
      <c r="CE840" s="5">
        <v>26582959.209166665</v>
      </c>
      <c r="CF840" s="5">
        <v>27188821.318333331</v>
      </c>
      <c r="CG840" s="5">
        <v>27763276.416666668</v>
      </c>
      <c r="CH840" s="5">
        <v>28454637.002499998</v>
      </c>
      <c r="CI840" s="5">
        <v>29079616.206666663</v>
      </c>
      <c r="CJ840" s="5">
        <v>30209838.361666664</v>
      </c>
      <c r="CK840" s="5">
        <v>31124503.420833334</v>
      </c>
      <c r="CL840" s="5">
        <v>32117299.739166666</v>
      </c>
      <c r="CM840" s="5">
        <v>33260419.438333336</v>
      </c>
      <c r="CN840" s="5">
        <v>34400961.664999999</v>
      </c>
      <c r="CO840" s="5">
        <v>35212017.041666664</v>
      </c>
      <c r="CP840" s="5">
        <v>36097491.094166666</v>
      </c>
      <c r="CQ840" s="5">
        <v>36433681.833333336</v>
      </c>
      <c r="CR840" s="5">
        <v>36797766.631666668</v>
      </c>
      <c r="CS840" s="5">
        <v>36549680.675000004</v>
      </c>
      <c r="CT840" s="5">
        <v>36353658.81583333</v>
      </c>
      <c r="CU840" s="5">
        <v>36321854.072500005</v>
      </c>
      <c r="CV840" s="5">
        <v>35901176.843333341</v>
      </c>
    </row>
    <row r="841" spans="1:100" s="1" customFormat="1" ht="14" x14ac:dyDescent="0.3">
      <c r="B841" s="1">
        <v>240</v>
      </c>
      <c r="C841" s="1" t="s">
        <v>89</v>
      </c>
      <c r="D841" s="5">
        <v>59368518.345000006</v>
      </c>
      <c r="E841" s="5">
        <v>59997841.403333336</v>
      </c>
      <c r="F841" s="5">
        <v>60564264.065833338</v>
      </c>
      <c r="G841" s="5">
        <v>61371190.413333327</v>
      </c>
      <c r="H841" s="5">
        <v>61880496.026666664</v>
      </c>
      <c r="I841" s="5">
        <v>62240602.538333334</v>
      </c>
      <c r="J841" s="5">
        <v>62648390.31666667</v>
      </c>
      <c r="K841" s="5">
        <v>62992077.669999994</v>
      </c>
      <c r="L841" s="5">
        <v>63301974.967500001</v>
      </c>
      <c r="M841" s="5">
        <v>63708744.556666665</v>
      </c>
      <c r="N841" s="5">
        <v>64185601.5</v>
      </c>
      <c r="O841" s="5">
        <v>64760806.161666662</v>
      </c>
      <c r="P841" s="5">
        <v>65348275.679999985</v>
      </c>
      <c r="Q841" s="5">
        <v>66074558.972500004</v>
      </c>
      <c r="R841" s="5">
        <v>66940187.759166658</v>
      </c>
      <c r="S841" s="5">
        <v>67562540.135833338</v>
      </c>
      <c r="T841" s="5">
        <v>68419448.906666681</v>
      </c>
      <c r="U841" s="5">
        <v>69410447.19583334</v>
      </c>
      <c r="V841" s="5">
        <v>70350623.326666668</v>
      </c>
      <c r="W841" s="5">
        <v>71414644.538333341</v>
      </c>
      <c r="X841" s="5">
        <v>72519155.439166665</v>
      </c>
      <c r="Y841" s="5">
        <v>73601459.87666668</v>
      </c>
      <c r="Z841" s="5">
        <v>74870264.44250001</v>
      </c>
      <c r="AA841" s="5">
        <v>76331498.240000024</v>
      </c>
      <c r="AB841" s="5">
        <v>78165402.835000023</v>
      </c>
      <c r="AC841" s="5">
        <v>80265662.520000011</v>
      </c>
      <c r="AD841" s="5">
        <v>82523803.770000011</v>
      </c>
      <c r="AE841" s="5">
        <v>85288890.846666679</v>
      </c>
      <c r="AF841" s="5">
        <v>88233329.94583334</v>
      </c>
      <c r="AG841" s="5">
        <v>91497827.500833347</v>
      </c>
      <c r="AH841" s="5">
        <v>95023891.528333321</v>
      </c>
      <c r="AI841" s="5">
        <v>98851255.616666675</v>
      </c>
      <c r="AJ841" s="5">
        <v>102934976.74833332</v>
      </c>
      <c r="AK841" s="5">
        <v>107415311.95166667</v>
      </c>
      <c r="AL841" s="5">
        <v>111971897.83749999</v>
      </c>
      <c r="AM841" s="5">
        <v>116497609.54416667</v>
      </c>
      <c r="AN841" s="5">
        <v>120829709.21999998</v>
      </c>
      <c r="AO841" s="5">
        <v>124952575.52583332</v>
      </c>
      <c r="AP841" s="5">
        <v>128955874.08083336</v>
      </c>
      <c r="AQ841" s="5">
        <v>132653546.95833333</v>
      </c>
      <c r="AR841" s="5">
        <v>136278444.40499997</v>
      </c>
      <c r="AS841" s="5">
        <v>139670668.15499997</v>
      </c>
      <c r="AT841" s="5">
        <v>142732228.745</v>
      </c>
      <c r="AU841" s="5">
        <v>145225638.69833332</v>
      </c>
      <c r="AV841" s="5">
        <v>146692995.34</v>
      </c>
      <c r="AW841" s="5">
        <v>147968763.95083332</v>
      </c>
      <c r="AX841" s="5">
        <v>148599197.51999998</v>
      </c>
      <c r="AY841" s="5">
        <v>149261155.4675</v>
      </c>
      <c r="AZ841" s="5">
        <v>148258153.66583332</v>
      </c>
      <c r="BA841" s="5">
        <v>147116204.27000001</v>
      </c>
      <c r="BB841" s="5">
        <v>145965776.72083333</v>
      </c>
      <c r="BC841" s="5">
        <v>144686877.87166664</v>
      </c>
      <c r="BD841" s="5">
        <v>143461381.11666664</v>
      </c>
      <c r="BE841" s="5">
        <v>142472852.83833334</v>
      </c>
      <c r="BF841" s="5">
        <v>141667214.99416667</v>
      </c>
      <c r="BG841" s="5">
        <v>141210751.25500003</v>
      </c>
      <c r="BH841" s="5">
        <v>141391760.52000001</v>
      </c>
      <c r="BI841" s="5">
        <v>140764408.50416669</v>
      </c>
      <c r="BJ841" s="5">
        <v>140716225.25583336</v>
      </c>
      <c r="BK841" s="5">
        <v>140649019.53</v>
      </c>
      <c r="BL841" s="5">
        <v>141509196.19416669</v>
      </c>
      <c r="BM841" s="5">
        <v>142573033.655</v>
      </c>
      <c r="BN841" s="5">
        <v>142002435.37666669</v>
      </c>
      <c r="BO841" s="5">
        <v>141337010.92500004</v>
      </c>
      <c r="BP841" s="5">
        <v>140285904.89916667</v>
      </c>
      <c r="BQ841" s="5">
        <v>139186429.97416666</v>
      </c>
      <c r="BR841" s="5">
        <v>138064753.95166668</v>
      </c>
      <c r="BS841" s="5">
        <v>136032612.06916663</v>
      </c>
      <c r="BT841" s="5">
        <v>133562356.10833333</v>
      </c>
      <c r="BU841" s="5">
        <v>131565898.32916667</v>
      </c>
      <c r="BV841" s="5">
        <v>129710118.21166664</v>
      </c>
      <c r="BW841" s="5">
        <v>127885024.62583332</v>
      </c>
      <c r="BX841" s="5">
        <v>126789454.81166665</v>
      </c>
      <c r="BY841" s="5">
        <v>125990589.44833334</v>
      </c>
      <c r="BZ841" s="5">
        <v>126771192.18583333</v>
      </c>
      <c r="CA841" s="5">
        <v>127992971.47166665</v>
      </c>
      <c r="CB841" s="5">
        <v>129189553.11333333</v>
      </c>
      <c r="CC841" s="5">
        <v>130366122.66833334</v>
      </c>
      <c r="CD841" s="5">
        <v>130540833.96749999</v>
      </c>
      <c r="CE841" s="5">
        <v>131935275.25666665</v>
      </c>
      <c r="CF841" s="5">
        <v>132347863.70749998</v>
      </c>
      <c r="CG841" s="5">
        <v>133345492.95833331</v>
      </c>
      <c r="CH841" s="5">
        <v>133148131.50333332</v>
      </c>
      <c r="CI841" s="5">
        <v>132004200.83916664</v>
      </c>
      <c r="CJ841" s="5">
        <v>130997356.51416665</v>
      </c>
      <c r="CK841" s="5">
        <v>130049290.47583331</v>
      </c>
      <c r="CL841" s="5">
        <v>129284647.99999999</v>
      </c>
      <c r="CM841" s="5">
        <v>126392408.40499999</v>
      </c>
      <c r="CN841" s="5">
        <v>124298522.03333335</v>
      </c>
      <c r="CO841" s="5">
        <v>122362504.08</v>
      </c>
      <c r="CP841" s="5">
        <v>121843848.35166667</v>
      </c>
      <c r="CQ841" s="5">
        <v>121375982.49166666</v>
      </c>
      <c r="CR841" s="5">
        <v>122783333.48666666</v>
      </c>
      <c r="CS841" s="5">
        <v>122848428.43583333</v>
      </c>
      <c r="CT841" s="5">
        <v>123472606.59916665</v>
      </c>
      <c r="CU841" s="5">
        <v>125459955.2325</v>
      </c>
      <c r="CV841" s="5">
        <v>127054052.83</v>
      </c>
    </row>
    <row r="842" spans="1:100" s="1" customFormat="1" ht="14" x14ac:dyDescent="0.3">
      <c r="B842" s="1">
        <v>248</v>
      </c>
      <c r="C842" s="1" t="s">
        <v>90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4431995.208333333</v>
      </c>
      <c r="J842" s="5">
        <v>8999293.0274999999</v>
      </c>
      <c r="K842" s="5">
        <v>13482752.666666666</v>
      </c>
      <c r="L842" s="5">
        <v>17851735.525000002</v>
      </c>
      <c r="M842" s="5">
        <v>22111600.193333331</v>
      </c>
      <c r="N842" s="5">
        <v>26331947.026666667</v>
      </c>
      <c r="O842" s="5">
        <v>30574131.055833336</v>
      </c>
      <c r="P842" s="5">
        <v>34782981.173333339</v>
      </c>
      <c r="Q842" s="5">
        <v>38450642.93</v>
      </c>
      <c r="R842" s="5">
        <v>42074318.26166667</v>
      </c>
      <c r="S842" s="5">
        <v>46081330.630833335</v>
      </c>
      <c r="T842" s="5">
        <v>49890259.268333338</v>
      </c>
      <c r="U842" s="5">
        <v>48998901.967500001</v>
      </c>
      <c r="V842" s="5">
        <v>47510828.014166661</v>
      </c>
      <c r="W842" s="5">
        <v>46073177.582499988</v>
      </c>
      <c r="X842" s="5">
        <v>44884710.498333335</v>
      </c>
      <c r="Y842" s="5">
        <v>43665877.978333332</v>
      </c>
      <c r="Z842" s="5">
        <v>42647722.417499997</v>
      </c>
      <c r="AA842" s="5">
        <v>41573649.145833336</v>
      </c>
      <c r="AB842" s="5">
        <v>41305143.243333332</v>
      </c>
      <c r="AC842" s="5">
        <v>41785615.718333341</v>
      </c>
      <c r="AD842" s="5">
        <v>42210590.792499997</v>
      </c>
      <c r="AE842" s="5">
        <v>42180480.013333336</v>
      </c>
      <c r="AF842" s="5">
        <v>42276448.245000005</v>
      </c>
      <c r="AG842" s="5">
        <v>42775650.518333331</v>
      </c>
      <c r="AH842" s="5">
        <v>43575311.068333335</v>
      </c>
      <c r="AI842" s="5">
        <v>44334105.463333331</v>
      </c>
      <c r="AJ842" s="5">
        <v>45093463.135833345</v>
      </c>
      <c r="AK842" s="5">
        <v>45822987.213333338</v>
      </c>
      <c r="AL842" s="5">
        <v>46540355.42666667</v>
      </c>
      <c r="AM842" s="5">
        <v>47367236.296666674</v>
      </c>
      <c r="AN842" s="5">
        <v>47312665.043333329</v>
      </c>
      <c r="AO842" s="5">
        <v>46677249.062500007</v>
      </c>
      <c r="AP842" s="5">
        <v>46433104.910833336</v>
      </c>
      <c r="AQ842" s="5">
        <v>45561088.238333337</v>
      </c>
      <c r="AR842" s="5">
        <v>44690555.390000008</v>
      </c>
      <c r="AS842" s="5">
        <v>43593816.434999995</v>
      </c>
      <c r="AT842" s="5">
        <v>42052365.599999994</v>
      </c>
      <c r="AU842" s="5">
        <v>40508887.692499988</v>
      </c>
      <c r="AV842" s="5">
        <v>38726340.541666657</v>
      </c>
      <c r="AW842" s="5">
        <v>37005838.283333331</v>
      </c>
      <c r="AX842" s="5">
        <v>35183428.845833324</v>
      </c>
      <c r="AY842" s="5">
        <v>33348060.641666662</v>
      </c>
      <c r="AZ842" s="5">
        <v>31279616.85083333</v>
      </c>
      <c r="BA842" s="5">
        <v>29500653.463333335</v>
      </c>
      <c r="BB842" s="5">
        <v>27487771.530000001</v>
      </c>
      <c r="BC842" s="5">
        <v>26674411.858333334</v>
      </c>
      <c r="BD842" s="5">
        <v>25880246.772499997</v>
      </c>
      <c r="BE842" s="5">
        <v>25136506.038333338</v>
      </c>
      <c r="BF842" s="5">
        <v>24917561.955833334</v>
      </c>
      <c r="BG842" s="5">
        <v>24722588.692499999</v>
      </c>
      <c r="BH842" s="5">
        <v>24838920.389166664</v>
      </c>
      <c r="BI842" s="5">
        <v>24968865.591666669</v>
      </c>
      <c r="BJ842" s="5">
        <v>25337235.164166663</v>
      </c>
      <c r="BK842" s="5">
        <v>25826789.16333333</v>
      </c>
      <c r="BL842" s="5">
        <v>26937163.056666661</v>
      </c>
      <c r="BM842" s="5">
        <v>28387342.961666662</v>
      </c>
      <c r="BN842" s="5">
        <v>30176486.120833326</v>
      </c>
      <c r="BO842" s="5">
        <v>31436277.942499999</v>
      </c>
      <c r="BP842" s="5">
        <v>32608017.664999995</v>
      </c>
      <c r="BQ842" s="5">
        <v>34089624.391666666</v>
      </c>
      <c r="BR842" s="5">
        <v>35930140.126666673</v>
      </c>
      <c r="BS842" s="5">
        <v>37614303.9925</v>
      </c>
      <c r="BT842" s="5">
        <v>39124257.244166665</v>
      </c>
      <c r="BU842" s="5">
        <v>40459825.625</v>
      </c>
      <c r="BV842" s="5">
        <v>41305968.639166668</v>
      </c>
      <c r="BW842" s="5">
        <v>42180736.766666673</v>
      </c>
      <c r="BX842" s="5">
        <v>42504900.975833334</v>
      </c>
      <c r="BY842" s="5">
        <v>42695986.729166664</v>
      </c>
      <c r="BZ842" s="5">
        <v>42091467.32333333</v>
      </c>
      <c r="CA842" s="5">
        <v>41345976.968333326</v>
      </c>
      <c r="CB842" s="5">
        <v>40598028.015833326</v>
      </c>
      <c r="CC842" s="5">
        <v>39227263.856666662</v>
      </c>
      <c r="CD842" s="5">
        <v>37317421.743333332</v>
      </c>
      <c r="CE842" s="5">
        <v>35434171.052500002</v>
      </c>
      <c r="CF842" s="5">
        <v>33349367.508333325</v>
      </c>
      <c r="CG842" s="5">
        <v>31419965.302499998</v>
      </c>
      <c r="CH842" s="5">
        <v>29933294.382499997</v>
      </c>
      <c r="CI842" s="5">
        <v>29592051.608333331</v>
      </c>
      <c r="CJ842" s="5">
        <v>29343375.829999998</v>
      </c>
      <c r="CK842" s="5">
        <v>29061169.309999999</v>
      </c>
      <c r="CL842" s="5">
        <v>29145919.689166665</v>
      </c>
      <c r="CM842" s="5">
        <v>29516210.37833333</v>
      </c>
      <c r="CN842" s="5">
        <v>30165373.863333333</v>
      </c>
      <c r="CO842" s="5">
        <v>31017187.021666665</v>
      </c>
      <c r="CP842" s="5">
        <v>31802403.124166671</v>
      </c>
      <c r="CQ842" s="5">
        <v>32691618.364166666</v>
      </c>
      <c r="CR842" s="5">
        <v>33506542.01166667</v>
      </c>
      <c r="CS842" s="5">
        <v>34275350.575833343</v>
      </c>
      <c r="CT842" s="5">
        <v>34764525.314166673</v>
      </c>
      <c r="CU842" s="5">
        <v>33940049.450833343</v>
      </c>
      <c r="CV842" s="5">
        <v>33180802.301666666</v>
      </c>
    </row>
    <row r="843" spans="1:100" s="1" customFormat="1" ht="14" x14ac:dyDescent="0.3">
      <c r="B843" s="1">
        <v>249</v>
      </c>
      <c r="C843" s="1" t="s">
        <v>91</v>
      </c>
      <c r="D843" s="5">
        <v>19559832.973333333</v>
      </c>
      <c r="E843" s="5">
        <v>20327667.813333333</v>
      </c>
      <c r="F843" s="5">
        <v>21068163.924999997</v>
      </c>
      <c r="G843" s="5">
        <v>21775044.12833333</v>
      </c>
      <c r="H843" s="5">
        <v>22472895.259166662</v>
      </c>
      <c r="I843" s="5">
        <v>23180926.855</v>
      </c>
      <c r="J843" s="5">
        <v>23879644.055833336</v>
      </c>
      <c r="K843" s="5">
        <v>24637211.200833336</v>
      </c>
      <c r="L843" s="5">
        <v>25428433.066666666</v>
      </c>
      <c r="M843" s="5">
        <v>26246118.83666667</v>
      </c>
      <c r="N843" s="5">
        <v>27241520.728333335</v>
      </c>
      <c r="O843" s="5">
        <v>28254936.845833331</v>
      </c>
      <c r="P843" s="5">
        <v>29335444.243333329</v>
      </c>
      <c r="Q843" s="5">
        <v>30393636.78583334</v>
      </c>
      <c r="R843" s="5">
        <v>31522415.769166674</v>
      </c>
      <c r="S843" s="5">
        <v>32697389.993333336</v>
      </c>
      <c r="T843" s="5">
        <v>33904154.220000006</v>
      </c>
      <c r="U843" s="5">
        <v>35050571.198333338</v>
      </c>
      <c r="V843" s="5">
        <v>36203750.88666667</v>
      </c>
      <c r="W843" s="5">
        <v>37411818.203333341</v>
      </c>
      <c r="X843" s="5">
        <v>38581621.358333342</v>
      </c>
      <c r="Y843" s="5">
        <v>39820668.165833339</v>
      </c>
      <c r="Z843" s="5">
        <v>40961180.893333338</v>
      </c>
      <c r="AA843" s="5">
        <v>42130030.842500001</v>
      </c>
      <c r="AB843" s="5">
        <v>43388838.810833335</v>
      </c>
      <c r="AC843" s="5">
        <v>44691759.442500003</v>
      </c>
      <c r="AD843" s="5">
        <v>46022885.629999995</v>
      </c>
      <c r="AE843" s="5">
        <v>47273496.689166665</v>
      </c>
      <c r="AF843" s="5">
        <v>48426930.064999998</v>
      </c>
      <c r="AG843" s="5">
        <v>49448641.098333329</v>
      </c>
      <c r="AH843" s="5">
        <v>50637816.210000001</v>
      </c>
      <c r="AI843" s="5">
        <v>51688422.8675</v>
      </c>
      <c r="AJ843" s="5">
        <v>52687813.94749999</v>
      </c>
      <c r="AK843" s="5">
        <v>53489168.932499997</v>
      </c>
      <c r="AL843" s="5">
        <v>50042311.833333336</v>
      </c>
      <c r="AM843" s="5">
        <v>46223318.773333333</v>
      </c>
      <c r="AN843" s="5">
        <v>42216637.538333334</v>
      </c>
      <c r="AO843" s="5">
        <v>38117078.292500004</v>
      </c>
      <c r="AP843" s="5">
        <v>33870817.896666668</v>
      </c>
      <c r="AQ843" s="5">
        <v>29622180.976666674</v>
      </c>
      <c r="AR843" s="5">
        <v>25355860.739166673</v>
      </c>
      <c r="AS843" s="5">
        <v>21147530.806666661</v>
      </c>
      <c r="AT843" s="5">
        <v>16692272.315833328</v>
      </c>
      <c r="AU843" s="5">
        <v>12229746.877499998</v>
      </c>
      <c r="AV843" s="5">
        <v>7762721.8174999999</v>
      </c>
      <c r="AW843" s="5">
        <v>3335058.4908333332</v>
      </c>
      <c r="AX843" s="5">
        <v>3056800.2291666665</v>
      </c>
      <c r="AY843" s="5">
        <v>3111984.68</v>
      </c>
      <c r="AZ843" s="5">
        <v>3250400.6150000002</v>
      </c>
      <c r="BA843" s="5">
        <v>3483678.3716666661</v>
      </c>
      <c r="BB843" s="5">
        <v>3471176.6583333332</v>
      </c>
      <c r="BC843" s="5">
        <v>3458586.1033333335</v>
      </c>
      <c r="BD843" s="5">
        <v>3445910.57</v>
      </c>
      <c r="BE843" s="5">
        <v>3433176.144166667</v>
      </c>
      <c r="BF843" s="5">
        <v>3420311.8991666674</v>
      </c>
      <c r="BG843" s="5">
        <v>3407250.8141666665</v>
      </c>
      <c r="BH843" s="5">
        <v>3394303.8875000007</v>
      </c>
      <c r="BI843" s="5">
        <v>3382539.8358333334</v>
      </c>
      <c r="BJ843" s="5">
        <v>3370328.396666667</v>
      </c>
      <c r="BK843" s="5">
        <v>3041904.8066666662</v>
      </c>
      <c r="BL843" s="5">
        <v>2631141.3866666663</v>
      </c>
      <c r="BM843" s="5">
        <v>2138988.5074999998</v>
      </c>
      <c r="BN843" s="5">
        <v>1897664.1216666668</v>
      </c>
      <c r="BO843" s="5">
        <v>1657165.6108333336</v>
      </c>
      <c r="BP843" s="5">
        <v>1417580.2525000002</v>
      </c>
      <c r="BQ843" s="5">
        <v>1178929.8074999999</v>
      </c>
      <c r="BR843" s="5">
        <v>941160.86249999993</v>
      </c>
      <c r="BS843" s="5">
        <v>704576.14749999996</v>
      </c>
      <c r="BT843" s="5">
        <v>468681.78583333333</v>
      </c>
      <c r="BU843" s="5">
        <v>233691.96583333332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0</v>
      </c>
      <c r="CI843" s="5">
        <v>0</v>
      </c>
      <c r="CJ843" s="5">
        <v>0</v>
      </c>
      <c r="CK843" s="5">
        <v>0</v>
      </c>
      <c r="CL843" s="5">
        <v>0</v>
      </c>
      <c r="CM843" s="5">
        <v>0</v>
      </c>
      <c r="CN843" s="5">
        <v>0</v>
      </c>
      <c r="CO843" s="5">
        <v>0</v>
      </c>
      <c r="CP843" s="5">
        <v>0</v>
      </c>
      <c r="CQ843" s="5">
        <v>0</v>
      </c>
      <c r="CR843" s="5">
        <v>0</v>
      </c>
      <c r="CS843" s="5">
        <v>0</v>
      </c>
      <c r="CT843" s="5">
        <v>0</v>
      </c>
      <c r="CU843" s="5">
        <v>0</v>
      </c>
      <c r="CV843" s="5">
        <v>0</v>
      </c>
    </row>
    <row r="847" spans="1:100" x14ac:dyDescent="0.35">
      <c r="A847" t="s">
        <v>231</v>
      </c>
    </row>
    <row r="848" spans="1:100" x14ac:dyDescent="0.35">
      <c r="C848">
        <v>1401</v>
      </c>
      <c r="D848">
        <v>1403</v>
      </c>
      <c r="E848">
        <v>1404</v>
      </c>
      <c r="F848">
        <v>1405</v>
      </c>
      <c r="G848">
        <v>1406</v>
      </c>
    </row>
    <row r="849" spans="2:100" x14ac:dyDescent="0.35">
      <c r="B849" s="13" t="s">
        <v>67</v>
      </c>
      <c r="C849" s="13" t="s">
        <v>68</v>
      </c>
      <c r="D849" s="3">
        <v>40908</v>
      </c>
      <c r="E849" s="3">
        <v>40939</v>
      </c>
      <c r="F849" s="3">
        <v>40968</v>
      </c>
      <c r="G849" s="3">
        <v>40999</v>
      </c>
      <c r="H849" s="3">
        <v>41029</v>
      </c>
      <c r="I849" s="3">
        <v>41060</v>
      </c>
      <c r="J849" s="3">
        <v>41090</v>
      </c>
      <c r="K849" s="3">
        <v>41121</v>
      </c>
      <c r="L849" s="3">
        <v>41152</v>
      </c>
      <c r="M849" s="3">
        <v>41182</v>
      </c>
      <c r="N849" s="3">
        <v>41213</v>
      </c>
      <c r="O849" s="3">
        <v>41243</v>
      </c>
      <c r="P849" s="3">
        <v>41274</v>
      </c>
      <c r="Q849" s="3">
        <v>41305</v>
      </c>
      <c r="R849" s="3">
        <v>41333</v>
      </c>
      <c r="S849" s="3">
        <v>41364</v>
      </c>
      <c r="T849" s="3">
        <v>41394</v>
      </c>
      <c r="U849" s="3">
        <v>41425</v>
      </c>
      <c r="V849" s="3">
        <v>41455</v>
      </c>
      <c r="W849" s="3">
        <v>41486</v>
      </c>
      <c r="X849" s="3">
        <v>41517</v>
      </c>
      <c r="Y849" s="3">
        <v>41547</v>
      </c>
      <c r="Z849" s="3">
        <v>41578</v>
      </c>
      <c r="AA849" s="3">
        <v>41608</v>
      </c>
      <c r="AB849" s="3">
        <v>41639</v>
      </c>
      <c r="AC849" s="3">
        <v>41670</v>
      </c>
      <c r="AD849" s="3">
        <v>41698</v>
      </c>
      <c r="AE849" s="3">
        <v>41729</v>
      </c>
      <c r="AF849" s="3">
        <v>41759</v>
      </c>
      <c r="AG849" s="3">
        <v>41790</v>
      </c>
      <c r="AH849" s="3">
        <v>41820</v>
      </c>
      <c r="AI849" s="3">
        <v>41851</v>
      </c>
      <c r="AJ849" s="3">
        <v>41882</v>
      </c>
      <c r="AK849" s="3">
        <v>41912</v>
      </c>
      <c r="AL849" s="3">
        <v>41943</v>
      </c>
      <c r="AM849" s="3">
        <v>41973</v>
      </c>
      <c r="AN849" s="3">
        <v>42004</v>
      </c>
      <c r="AO849" s="3">
        <v>42035</v>
      </c>
      <c r="AP849" s="3">
        <v>42063</v>
      </c>
      <c r="AQ849" s="3">
        <v>42094</v>
      </c>
      <c r="AR849" s="3">
        <v>42124</v>
      </c>
      <c r="AS849" s="3">
        <v>42155</v>
      </c>
      <c r="AT849" s="3">
        <v>42185</v>
      </c>
      <c r="AU849" s="3">
        <v>42216</v>
      </c>
      <c r="AV849" s="3">
        <v>42247</v>
      </c>
      <c r="AW849" s="3">
        <v>42277</v>
      </c>
      <c r="AX849" s="3">
        <v>42308</v>
      </c>
      <c r="AY849" s="3">
        <v>42338</v>
      </c>
      <c r="AZ849" s="3">
        <v>42369</v>
      </c>
      <c r="BA849" s="3">
        <v>42400</v>
      </c>
      <c r="BB849" s="3">
        <v>42429</v>
      </c>
      <c r="BC849" s="3">
        <v>42460</v>
      </c>
      <c r="BD849" s="3">
        <v>42490</v>
      </c>
      <c r="BE849" s="3">
        <v>42521</v>
      </c>
      <c r="BF849" s="3">
        <v>42551</v>
      </c>
      <c r="BG849" s="3">
        <v>42582</v>
      </c>
      <c r="BH849" s="3">
        <v>42613</v>
      </c>
      <c r="BI849" s="3">
        <v>42643</v>
      </c>
      <c r="BJ849" s="3">
        <v>42674</v>
      </c>
      <c r="BK849" s="3">
        <v>42704</v>
      </c>
      <c r="BL849" s="3">
        <v>42735</v>
      </c>
      <c r="BM849" s="3">
        <v>42766</v>
      </c>
      <c r="BN849" s="3">
        <v>42794</v>
      </c>
      <c r="BO849" s="3">
        <v>42825</v>
      </c>
      <c r="BP849" s="3">
        <v>42855</v>
      </c>
      <c r="BQ849" s="3">
        <v>42886</v>
      </c>
      <c r="BR849" s="3">
        <v>42916</v>
      </c>
      <c r="BS849" s="3">
        <v>42947</v>
      </c>
      <c r="BT849" s="3">
        <v>42978</v>
      </c>
      <c r="BU849" s="3">
        <v>43008</v>
      </c>
      <c r="BV849" s="3">
        <v>43039</v>
      </c>
      <c r="BW849" s="3">
        <v>43069</v>
      </c>
      <c r="BX849" s="3">
        <v>43100</v>
      </c>
      <c r="BY849" s="3">
        <v>43131</v>
      </c>
      <c r="BZ849" s="3">
        <v>43159</v>
      </c>
      <c r="CA849" s="3">
        <v>43190</v>
      </c>
      <c r="CB849" s="3">
        <v>43220</v>
      </c>
      <c r="CC849" s="3">
        <v>43251</v>
      </c>
      <c r="CD849" s="3">
        <v>43281</v>
      </c>
      <c r="CE849" s="3">
        <v>43312</v>
      </c>
      <c r="CF849" s="3">
        <v>43343</v>
      </c>
      <c r="CG849" s="3">
        <v>43373</v>
      </c>
      <c r="CH849" s="3">
        <v>43404</v>
      </c>
      <c r="CI849" s="3">
        <v>43434</v>
      </c>
      <c r="CJ849" s="3">
        <v>43465</v>
      </c>
      <c r="CK849" s="3">
        <v>43496</v>
      </c>
      <c r="CL849" s="3">
        <v>43524</v>
      </c>
      <c r="CM849" s="3">
        <v>43555</v>
      </c>
      <c r="CN849" s="3">
        <v>43585</v>
      </c>
      <c r="CO849" s="3">
        <v>43616</v>
      </c>
      <c r="CP849" s="3">
        <v>43646</v>
      </c>
      <c r="CQ849" s="3">
        <v>43677</v>
      </c>
      <c r="CR849" s="3">
        <v>43708</v>
      </c>
      <c r="CS849" s="3">
        <v>43738</v>
      </c>
      <c r="CT849" s="3">
        <v>43769</v>
      </c>
      <c r="CU849" s="3">
        <v>43799</v>
      </c>
      <c r="CV849" s="3">
        <v>43830</v>
      </c>
    </row>
    <row r="850" spans="2:100" x14ac:dyDescent="0.35">
      <c r="B850" s="1">
        <v>1</v>
      </c>
      <c r="C850" s="1" t="s">
        <v>12</v>
      </c>
      <c r="D850" s="6">
        <v>43431693283.879997</v>
      </c>
      <c r="E850" s="6">
        <v>44154231909.729996</v>
      </c>
      <c r="F850" s="6">
        <v>43748724032.180008</v>
      </c>
      <c r="G850" s="6">
        <v>44504659497.589996</v>
      </c>
      <c r="H850" s="6">
        <v>44545132396.389999</v>
      </c>
      <c r="I850" s="6">
        <v>46284506128.769997</v>
      </c>
      <c r="J850" s="6">
        <v>47188230628.510002</v>
      </c>
      <c r="K850" s="6">
        <v>47054381072.07</v>
      </c>
      <c r="L850" s="6">
        <v>47436675049.709991</v>
      </c>
      <c r="M850" s="6">
        <v>48422055473.07</v>
      </c>
      <c r="N850" s="6">
        <v>48262403028.319992</v>
      </c>
      <c r="O850" s="6">
        <v>49344022847.720001</v>
      </c>
      <c r="P850" s="6">
        <v>49947077950.069992</v>
      </c>
      <c r="Q850" s="6">
        <v>50633479174.75</v>
      </c>
      <c r="R850" s="6">
        <v>51136687877.999992</v>
      </c>
      <c r="S850" s="6">
        <v>51120455869.680008</v>
      </c>
      <c r="T850" s="6">
        <v>51473236838.149994</v>
      </c>
      <c r="U850" s="6">
        <v>52760483676.260002</v>
      </c>
      <c r="V850" s="6">
        <v>52971217635.409996</v>
      </c>
      <c r="W850" s="6">
        <v>54345563221.490005</v>
      </c>
      <c r="X850" s="6">
        <v>55235039100.189995</v>
      </c>
      <c r="Y850" s="6">
        <v>55484890646.18</v>
      </c>
      <c r="Z850" s="6">
        <v>56584633092.900002</v>
      </c>
      <c r="AA850" s="6">
        <v>57123496872.990005</v>
      </c>
      <c r="AB850" s="6">
        <v>56794348606.349998</v>
      </c>
      <c r="AC850" s="6">
        <v>57931233771.369995</v>
      </c>
      <c r="AD850" s="6">
        <v>58473128296.010002</v>
      </c>
      <c r="AE850" s="6">
        <v>58129910723.819992</v>
      </c>
      <c r="AF850" s="6">
        <v>59286470698.259995</v>
      </c>
      <c r="AG850" s="6">
        <v>59293873391.300003</v>
      </c>
      <c r="AH850" s="6">
        <v>60915085480.749992</v>
      </c>
      <c r="AI850" s="6">
        <v>61385418494.809998</v>
      </c>
      <c r="AJ850" s="6">
        <v>62181403496.589996</v>
      </c>
      <c r="AK850" s="6">
        <v>62674775194.87001</v>
      </c>
      <c r="AL850" s="6">
        <v>64204264598.790001</v>
      </c>
      <c r="AM850" s="6">
        <v>64570108525.019997</v>
      </c>
      <c r="AN850" s="6">
        <v>66327566693.129997</v>
      </c>
      <c r="AO850" s="6">
        <v>67444405038.850006</v>
      </c>
      <c r="AP850" s="6">
        <v>67584128210.169998</v>
      </c>
      <c r="AQ850" s="6">
        <v>68850032948.230011</v>
      </c>
      <c r="AR850" s="6">
        <v>70293046352.159988</v>
      </c>
      <c r="AS850" s="6">
        <v>71020416826.470001</v>
      </c>
      <c r="AT850" s="6">
        <v>70425915475.089996</v>
      </c>
      <c r="AU850" s="6">
        <v>70936334939.919983</v>
      </c>
      <c r="AV850" s="6">
        <v>74126477212.619995</v>
      </c>
      <c r="AW850" s="6">
        <v>74717341353.400009</v>
      </c>
      <c r="AX850" s="6">
        <v>74838940245.26001</v>
      </c>
      <c r="AY850" s="6">
        <v>76233190034.169998</v>
      </c>
      <c r="AZ850" s="6">
        <v>76102666738.700012</v>
      </c>
      <c r="BA850" s="6">
        <v>77518258362.889999</v>
      </c>
      <c r="BB850" s="6">
        <v>77596856024.660004</v>
      </c>
      <c r="BC850" s="6">
        <v>77679539844.800003</v>
      </c>
      <c r="BD850" s="6">
        <v>77384184367.720001</v>
      </c>
      <c r="BE850" s="6">
        <v>77474590881.360001</v>
      </c>
      <c r="BF850" s="6">
        <v>76864725536</v>
      </c>
      <c r="BG850" s="6">
        <v>77285068832.330002</v>
      </c>
      <c r="BH850" s="6">
        <v>77383316478.130005</v>
      </c>
      <c r="BI850" s="6">
        <v>78184907153.849991</v>
      </c>
      <c r="BJ850" s="6">
        <v>77272533583.409988</v>
      </c>
      <c r="BK850" s="6">
        <v>78722296016.719986</v>
      </c>
      <c r="BL850" s="6">
        <v>78557734571.430008</v>
      </c>
      <c r="BM850" s="6">
        <v>77847569267.310013</v>
      </c>
      <c r="BN850" s="6">
        <v>78311967350.980011</v>
      </c>
      <c r="BO850" s="6">
        <v>76612221870.529999</v>
      </c>
      <c r="BP850" s="6">
        <v>77646104309.630005</v>
      </c>
      <c r="BQ850" s="6">
        <v>77719236751.690002</v>
      </c>
      <c r="BR850" s="6">
        <v>76642886368.849991</v>
      </c>
      <c r="BS850" s="6">
        <v>78160511061.809998</v>
      </c>
      <c r="BT850" s="6">
        <v>77479954316.869995</v>
      </c>
      <c r="BU850" s="6">
        <v>77614867632.87999</v>
      </c>
      <c r="BV850" s="6">
        <v>79445574277.150009</v>
      </c>
      <c r="BW850" s="6">
        <v>80818414346.730011</v>
      </c>
      <c r="BX850" s="6">
        <v>82530679792.470001</v>
      </c>
      <c r="BY850" s="6">
        <v>82141827779.410004</v>
      </c>
      <c r="BZ850" s="6">
        <v>82800469832.939987</v>
      </c>
      <c r="CA850" s="6">
        <v>82876804133.939987</v>
      </c>
      <c r="CB850" s="6">
        <v>84031620564.200012</v>
      </c>
      <c r="CC850" s="6">
        <v>84820954789.719986</v>
      </c>
      <c r="CD850" s="6">
        <v>84342600825.360016</v>
      </c>
      <c r="CE850" s="6">
        <v>84857526810.209991</v>
      </c>
      <c r="CF850" s="6">
        <v>85955636074.769989</v>
      </c>
      <c r="CG850" s="6">
        <v>86268587790.400009</v>
      </c>
      <c r="CH850" s="6">
        <v>87994861052.680008</v>
      </c>
      <c r="CI850" s="6">
        <v>88784562892.300003</v>
      </c>
      <c r="CJ850" s="6">
        <v>91824200160.500015</v>
      </c>
      <c r="CK850" s="6">
        <v>88381947801.219986</v>
      </c>
      <c r="CL850" s="6">
        <v>87161069923.920013</v>
      </c>
      <c r="CM850" s="6">
        <v>89381687164.110001</v>
      </c>
      <c r="CN850" s="6">
        <v>89232969339.569992</v>
      </c>
      <c r="CO850" s="6">
        <v>90877579557.139999</v>
      </c>
      <c r="CP850" s="6">
        <v>90087851853.48999</v>
      </c>
      <c r="CQ850" s="6">
        <v>91453317853.169998</v>
      </c>
      <c r="CR850" s="6">
        <v>92636501936.949997</v>
      </c>
      <c r="CS850" s="6">
        <v>92581328178.940018</v>
      </c>
      <c r="CT850" s="6">
        <v>95075438438.940018</v>
      </c>
      <c r="CU850" s="6">
        <v>95535047262.080017</v>
      </c>
      <c r="CV850" s="6">
        <v>95030624489.410004</v>
      </c>
    </row>
    <row r="851" spans="2:100" x14ac:dyDescent="0.35">
      <c r="B851" s="1">
        <v>2</v>
      </c>
      <c r="C851" s="1" t="s">
        <v>10</v>
      </c>
      <c r="D851" s="6">
        <v>14428176186.74</v>
      </c>
      <c r="E851" s="6">
        <v>13930677763.969999</v>
      </c>
      <c r="F851" s="6">
        <v>13850070971.34</v>
      </c>
      <c r="G851" s="6">
        <v>14233576912.58</v>
      </c>
      <c r="H851" s="6">
        <v>14534776272.320002</v>
      </c>
      <c r="I851" s="6">
        <v>14676421207.749998</v>
      </c>
      <c r="J851" s="6">
        <v>14845267970.029999</v>
      </c>
      <c r="K851" s="6">
        <v>15138975544.689999</v>
      </c>
      <c r="L851" s="6">
        <v>15385207404.9</v>
      </c>
      <c r="M851" s="6">
        <v>15287400402.92</v>
      </c>
      <c r="N851" s="6">
        <v>15512212459.699999</v>
      </c>
      <c r="O851" s="6">
        <v>15631769758.809999</v>
      </c>
      <c r="P851" s="6">
        <v>15834541710.4</v>
      </c>
      <c r="Q851" s="6">
        <v>15510305291.57</v>
      </c>
      <c r="R851" s="6">
        <v>15863820867.330002</v>
      </c>
      <c r="S851" s="6">
        <v>16288073976.220001</v>
      </c>
      <c r="T851" s="6">
        <v>16547746345.639999</v>
      </c>
      <c r="U851" s="6">
        <v>17139669358.710001</v>
      </c>
      <c r="V851" s="6">
        <v>17256012211.91</v>
      </c>
      <c r="W851" s="6">
        <v>17720876096.959999</v>
      </c>
      <c r="X851" s="6">
        <v>18335504438.760002</v>
      </c>
      <c r="Y851" s="6">
        <v>18615755552.380001</v>
      </c>
      <c r="Z851" s="6">
        <v>18847165486.809998</v>
      </c>
      <c r="AA851" s="6">
        <v>19336685721.68</v>
      </c>
      <c r="AB851" s="6">
        <v>19778363511.439999</v>
      </c>
      <c r="AC851" s="6">
        <v>19901490323.25</v>
      </c>
      <c r="AD851" s="6">
        <v>19923198131.960003</v>
      </c>
      <c r="AE851" s="6">
        <v>20419634730.280003</v>
      </c>
      <c r="AF851" s="6">
        <v>20734282027.349998</v>
      </c>
      <c r="AG851" s="6">
        <v>20820378291.620003</v>
      </c>
      <c r="AH851" s="6">
        <v>21263790010.82</v>
      </c>
      <c r="AI851" s="6">
        <v>21279243281.300003</v>
      </c>
      <c r="AJ851" s="6">
        <v>21397803658.810001</v>
      </c>
      <c r="AK851" s="6">
        <v>21537346747.459999</v>
      </c>
      <c r="AL851" s="6">
        <v>21569747345.899998</v>
      </c>
      <c r="AM851" s="6">
        <v>21668332767.290001</v>
      </c>
      <c r="AN851" s="6">
        <v>21755950924.339996</v>
      </c>
      <c r="AO851" s="6">
        <v>22070465080.509995</v>
      </c>
      <c r="AP851" s="6">
        <v>22301465466.119999</v>
      </c>
      <c r="AQ851" s="6">
        <v>22623320746.899998</v>
      </c>
      <c r="AR851" s="6">
        <v>23012721248.02</v>
      </c>
      <c r="AS851" s="6">
        <v>23109317433.120003</v>
      </c>
      <c r="AT851" s="6">
        <v>23621329730.580002</v>
      </c>
      <c r="AU851" s="6">
        <v>23791953512.880001</v>
      </c>
      <c r="AV851" s="6">
        <v>23990531090.689995</v>
      </c>
      <c r="AW851" s="6">
        <v>24529728105.289997</v>
      </c>
      <c r="AX851" s="6">
        <v>25140922207.830002</v>
      </c>
      <c r="AY851" s="6">
        <v>25220021462.929996</v>
      </c>
      <c r="AZ851" s="6">
        <v>25080060651.429996</v>
      </c>
      <c r="BA851" s="6">
        <v>25394223264.59</v>
      </c>
      <c r="BB851" s="6">
        <v>25647363289.289997</v>
      </c>
      <c r="BC851" s="6">
        <v>25223677914.300003</v>
      </c>
      <c r="BD851" s="6">
        <v>25248920115.57</v>
      </c>
      <c r="BE851" s="6">
        <v>25507343176.860004</v>
      </c>
      <c r="BF851" s="6">
        <v>25735294124.240002</v>
      </c>
      <c r="BG851" s="6">
        <v>26035694029.829994</v>
      </c>
      <c r="BH851" s="6">
        <v>26382317953.159996</v>
      </c>
      <c r="BI851" s="6">
        <v>26079998181.02</v>
      </c>
      <c r="BJ851" s="6">
        <v>26000277556.720001</v>
      </c>
      <c r="BK851" s="6">
        <v>26035233001.859997</v>
      </c>
      <c r="BL851" s="6">
        <v>26227485761.549999</v>
      </c>
      <c r="BM851" s="6">
        <v>26198230471.469997</v>
      </c>
      <c r="BN851" s="6">
        <v>26459533400.630001</v>
      </c>
      <c r="BO851" s="6">
        <v>26432994285.970001</v>
      </c>
      <c r="BP851" s="6">
        <v>26719322136.150002</v>
      </c>
      <c r="BQ851" s="6">
        <v>26906992407.57</v>
      </c>
      <c r="BR851" s="6">
        <v>26610972899</v>
      </c>
      <c r="BS851" s="6">
        <v>26787600667.600002</v>
      </c>
      <c r="BT851" s="6">
        <v>26840844223.279999</v>
      </c>
      <c r="BU851" s="6">
        <v>27179833258.209999</v>
      </c>
      <c r="BV851" s="6">
        <v>27579853104.710003</v>
      </c>
      <c r="BW851" s="6">
        <v>27638518876.490002</v>
      </c>
      <c r="BX851" s="6">
        <v>27876329234.82</v>
      </c>
      <c r="BY851" s="6">
        <v>28109122088.869999</v>
      </c>
      <c r="BZ851" s="6">
        <v>28151219598.289997</v>
      </c>
      <c r="CA851" s="6">
        <v>28519795116.16</v>
      </c>
      <c r="CB851" s="6">
        <v>29325638998.540001</v>
      </c>
      <c r="CC851" s="6">
        <v>29978817286.990005</v>
      </c>
      <c r="CD851" s="6">
        <v>30137985579.899998</v>
      </c>
      <c r="CE851" s="6">
        <v>30238503839.399998</v>
      </c>
      <c r="CF851" s="6">
        <v>30350964192.799995</v>
      </c>
      <c r="CG851" s="6">
        <v>31169340189.170002</v>
      </c>
      <c r="CH851" s="6">
        <v>31524878504.830002</v>
      </c>
      <c r="CI851" s="6">
        <v>32070358308.290001</v>
      </c>
      <c r="CJ851" s="6">
        <v>32518012271.040001</v>
      </c>
      <c r="CK851" s="6">
        <v>32793083686.349998</v>
      </c>
      <c r="CL851" s="6">
        <v>33345529065.029999</v>
      </c>
      <c r="CM851" s="6">
        <v>33297293351.939999</v>
      </c>
      <c r="CN851" s="6">
        <v>33537151659.850002</v>
      </c>
      <c r="CO851" s="6">
        <v>33951934104.680004</v>
      </c>
      <c r="CP851" s="6">
        <v>33882352216.620003</v>
      </c>
      <c r="CQ851" s="6">
        <v>34413410927.920006</v>
      </c>
      <c r="CR851" s="6">
        <v>34879300604.029999</v>
      </c>
      <c r="CS851" s="6">
        <v>35053766357.639999</v>
      </c>
      <c r="CT851" s="6">
        <v>35480238412.879997</v>
      </c>
      <c r="CU851" s="6">
        <v>35746132667.240005</v>
      </c>
      <c r="CV851" s="6">
        <v>36165905561.800003</v>
      </c>
    </row>
    <row r="852" spans="2:100" x14ac:dyDescent="0.35">
      <c r="B852" s="1">
        <v>4</v>
      </c>
      <c r="C852" s="1" t="s">
        <v>13</v>
      </c>
      <c r="D852" s="6">
        <v>19269339306.929996</v>
      </c>
      <c r="E852" s="6">
        <v>19474194562.989998</v>
      </c>
      <c r="F852" s="6">
        <v>19463137189.260002</v>
      </c>
      <c r="G852" s="6">
        <v>19369870230.460003</v>
      </c>
      <c r="H852" s="6">
        <v>19523002381.420002</v>
      </c>
      <c r="I852" s="6">
        <v>19963234268.25</v>
      </c>
      <c r="J852" s="6">
        <v>20126141711.080002</v>
      </c>
      <c r="K852" s="6">
        <v>20606700432.619999</v>
      </c>
      <c r="L852" s="6">
        <v>20680327219.050003</v>
      </c>
      <c r="M852" s="6">
        <v>20465249603.52</v>
      </c>
      <c r="N852" s="6">
        <v>20571198292.619999</v>
      </c>
      <c r="O852" s="6">
        <v>20696041172.470001</v>
      </c>
      <c r="P852" s="6">
        <v>20932184530.82</v>
      </c>
      <c r="Q852" s="6">
        <v>21254655977.819996</v>
      </c>
      <c r="R852" s="6">
        <v>21686472405</v>
      </c>
      <c r="S852" s="6">
        <v>21755811013.34</v>
      </c>
      <c r="T852" s="6">
        <v>22441157470.379997</v>
      </c>
      <c r="U852" s="6">
        <v>22640139951.389999</v>
      </c>
      <c r="V852" s="6">
        <v>23171424094.950001</v>
      </c>
      <c r="W852" s="6">
        <v>23500913417.839996</v>
      </c>
      <c r="X852" s="6">
        <v>24208437227.969997</v>
      </c>
      <c r="Y852" s="6">
        <v>24278609648.620003</v>
      </c>
      <c r="Z852" s="6">
        <v>24318870001.189995</v>
      </c>
      <c r="AA852" s="6">
        <v>25378552829.599998</v>
      </c>
      <c r="AB852" s="6">
        <v>25720775319.610001</v>
      </c>
      <c r="AC852" s="6">
        <v>26137255763.059998</v>
      </c>
      <c r="AD852" s="6">
        <v>25994228974.869999</v>
      </c>
      <c r="AE852" s="6">
        <v>27042422467.739998</v>
      </c>
      <c r="AF852" s="6">
        <v>27390449446.620003</v>
      </c>
      <c r="AG852" s="6">
        <v>27378313355.360001</v>
      </c>
      <c r="AH852" s="6">
        <v>27570478297.880001</v>
      </c>
      <c r="AI852" s="6">
        <v>28067522109.340004</v>
      </c>
      <c r="AJ852" s="6">
        <v>28635324121.980003</v>
      </c>
      <c r="AK852" s="6">
        <v>29111230443.310005</v>
      </c>
      <c r="AL852" s="6">
        <v>28829733289.079998</v>
      </c>
      <c r="AM852" s="6">
        <v>29174808572.790001</v>
      </c>
      <c r="AN852" s="6">
        <v>30065603174.040001</v>
      </c>
      <c r="AO852" s="6">
        <v>31264564813.639999</v>
      </c>
      <c r="AP852" s="6">
        <v>30849952029.669994</v>
      </c>
      <c r="AQ852" s="6">
        <v>31135132021.419998</v>
      </c>
      <c r="AR852" s="6">
        <v>32217890592.579998</v>
      </c>
      <c r="AS852" s="6">
        <v>33988200553.860001</v>
      </c>
      <c r="AT852" s="6">
        <v>34191601505.879997</v>
      </c>
      <c r="AU852" s="6">
        <v>34626624579.120003</v>
      </c>
      <c r="AV852" s="6">
        <v>35094926669.699997</v>
      </c>
      <c r="AW852" s="6">
        <v>36035904998.810005</v>
      </c>
      <c r="AX852" s="6">
        <v>36119606734.630005</v>
      </c>
      <c r="AY852" s="6">
        <v>37106410379.490005</v>
      </c>
      <c r="AZ852" s="6">
        <v>36967665451.979996</v>
      </c>
      <c r="BA852" s="6">
        <v>37662315503.019997</v>
      </c>
      <c r="BB852" s="6">
        <v>37581553150.720001</v>
      </c>
      <c r="BC852" s="6">
        <v>36257691560.330002</v>
      </c>
      <c r="BD852" s="6">
        <v>36801167318.110001</v>
      </c>
      <c r="BE852" s="6">
        <v>36714054230.130005</v>
      </c>
      <c r="BF852" s="6">
        <v>36751305528.640007</v>
      </c>
      <c r="BG852" s="6">
        <v>37905681448.479996</v>
      </c>
      <c r="BH852" s="6">
        <v>38323021086.779991</v>
      </c>
      <c r="BI852" s="6">
        <v>38827717244.689995</v>
      </c>
      <c r="BJ852" s="6">
        <v>38682522910.519997</v>
      </c>
      <c r="BK852" s="6">
        <v>39181375903.789993</v>
      </c>
      <c r="BL852" s="6">
        <v>38626447326.650002</v>
      </c>
      <c r="BM852" s="6">
        <v>38443736676.479996</v>
      </c>
      <c r="BN852" s="6">
        <v>38661444172.769997</v>
      </c>
      <c r="BO852" s="6">
        <v>40644220695.650002</v>
      </c>
      <c r="BP852" s="6">
        <v>40840052735.269997</v>
      </c>
      <c r="BQ852" s="6">
        <v>40798920806.460007</v>
      </c>
      <c r="BR852" s="6">
        <v>40682283814.589996</v>
      </c>
      <c r="BS852" s="6">
        <v>41931308449.720001</v>
      </c>
      <c r="BT852" s="6">
        <v>42132554825.829994</v>
      </c>
      <c r="BU852" s="6">
        <v>41256245407.369995</v>
      </c>
      <c r="BV852" s="6">
        <v>40938407572.119995</v>
      </c>
      <c r="BW852" s="6">
        <v>42011779182.43</v>
      </c>
      <c r="BX852" s="6">
        <v>41165766526.870003</v>
      </c>
      <c r="BY852" s="6">
        <v>41698365727.240005</v>
      </c>
      <c r="BZ852" s="6">
        <v>42894730825.199997</v>
      </c>
      <c r="CA852" s="6">
        <v>43392067642.43</v>
      </c>
      <c r="CB852" s="6">
        <v>44281603801.500008</v>
      </c>
      <c r="CC852" s="6">
        <v>44827370000.82</v>
      </c>
      <c r="CD852" s="6">
        <v>45130779334.750008</v>
      </c>
      <c r="CE852" s="6">
        <v>45403831868.239998</v>
      </c>
      <c r="CF852" s="6">
        <v>45087992155.93</v>
      </c>
      <c r="CG852" s="6">
        <v>45509902419.75</v>
      </c>
      <c r="CH852" s="6">
        <v>45798262656.18</v>
      </c>
      <c r="CI852" s="6">
        <v>45505133866.139999</v>
      </c>
      <c r="CJ852" s="6">
        <v>46015145126.18</v>
      </c>
      <c r="CK852" s="6">
        <v>45786907247.5</v>
      </c>
      <c r="CL852" s="6">
        <v>45703289150.889999</v>
      </c>
      <c r="CM852" s="6">
        <v>45448199589.18</v>
      </c>
      <c r="CN852" s="6">
        <v>46939700864.919998</v>
      </c>
      <c r="CO852" s="6">
        <v>47803400375.569992</v>
      </c>
      <c r="CP852" s="6">
        <v>47782415296.469994</v>
      </c>
      <c r="CQ852" s="6">
        <v>47810208486.610001</v>
      </c>
      <c r="CR852" s="6">
        <v>48429557809.949997</v>
      </c>
      <c r="CS852" s="6">
        <v>48271349241.540001</v>
      </c>
      <c r="CT852" s="6">
        <v>48599186506.369995</v>
      </c>
      <c r="CU852" s="6">
        <v>49350676983.810013</v>
      </c>
      <c r="CV852" s="6">
        <v>49165012475.360001</v>
      </c>
    </row>
    <row r="853" spans="2:100" x14ac:dyDescent="0.35">
      <c r="B853" s="1">
        <v>6</v>
      </c>
      <c r="C853" s="1" t="s">
        <v>11</v>
      </c>
      <c r="D853" s="6">
        <v>30516591342.380001</v>
      </c>
      <c r="E853" s="6">
        <v>30976118002.769997</v>
      </c>
      <c r="F853" s="6">
        <v>30701028360.539997</v>
      </c>
      <c r="G853" s="6">
        <v>31150114855.760002</v>
      </c>
      <c r="H853" s="6">
        <v>31061941533.299999</v>
      </c>
      <c r="I853" s="6">
        <v>31834628755.869999</v>
      </c>
      <c r="J853" s="6">
        <v>32111224732.129997</v>
      </c>
      <c r="K853" s="6">
        <v>32155033286.390003</v>
      </c>
      <c r="L853" s="6">
        <v>32535815335.930004</v>
      </c>
      <c r="M853" s="6">
        <v>32958929218.73</v>
      </c>
      <c r="N853" s="6">
        <v>33164442371.760002</v>
      </c>
      <c r="O853" s="6">
        <v>33502453787.040005</v>
      </c>
      <c r="P853" s="6">
        <v>33539395229.900002</v>
      </c>
      <c r="Q853" s="6">
        <v>33248927065.520004</v>
      </c>
      <c r="R853" s="6">
        <v>33225976507.769997</v>
      </c>
      <c r="S853" s="6">
        <v>33999248608.999996</v>
      </c>
      <c r="T853" s="6">
        <v>34854988583.270004</v>
      </c>
      <c r="U853" s="6">
        <v>35557877902.110008</v>
      </c>
      <c r="V853" s="6">
        <v>36050395044.540001</v>
      </c>
      <c r="W853" s="6">
        <v>36203861813.229996</v>
      </c>
      <c r="X853" s="6">
        <v>37050059583.440002</v>
      </c>
      <c r="Y853" s="6">
        <v>37163612579.349991</v>
      </c>
      <c r="Z853" s="6">
        <v>37475554822.940002</v>
      </c>
      <c r="AA853" s="6">
        <v>39288319088.440002</v>
      </c>
      <c r="AB853" s="6">
        <v>39794262043.910004</v>
      </c>
      <c r="AC853" s="6">
        <v>39869721830.189995</v>
      </c>
      <c r="AD853" s="6">
        <v>40154939288.619995</v>
      </c>
      <c r="AE853" s="6">
        <v>40905270753.679993</v>
      </c>
      <c r="AF853" s="6">
        <v>40980461698.730003</v>
      </c>
      <c r="AG853" s="6">
        <v>41269938096.369995</v>
      </c>
      <c r="AH853" s="6">
        <v>42107124497.810005</v>
      </c>
      <c r="AI853" s="6">
        <v>42221294864.950005</v>
      </c>
      <c r="AJ853" s="6">
        <v>42334929579.400002</v>
      </c>
      <c r="AK853" s="6">
        <v>42545986630.389999</v>
      </c>
      <c r="AL853" s="6">
        <v>42954275940.25</v>
      </c>
      <c r="AM853" s="6">
        <v>43425195271.32</v>
      </c>
      <c r="AN853" s="6">
        <v>43779901703.599998</v>
      </c>
      <c r="AO853" s="6">
        <v>43535174311.110001</v>
      </c>
      <c r="AP853" s="6">
        <v>44381644479.149994</v>
      </c>
      <c r="AQ853" s="6">
        <v>44892885462.080002</v>
      </c>
      <c r="AR853" s="6">
        <v>45462592122.149994</v>
      </c>
      <c r="AS853" s="6">
        <v>46352371761.310005</v>
      </c>
      <c r="AT853" s="6">
        <v>47139345872.020004</v>
      </c>
      <c r="AU853" s="6">
        <v>47291091164.229988</v>
      </c>
      <c r="AV853" s="6">
        <v>47262231570.400009</v>
      </c>
      <c r="AW853" s="6">
        <v>47631449652.82</v>
      </c>
      <c r="AX853" s="6">
        <v>48040776037.989998</v>
      </c>
      <c r="AY853" s="6">
        <v>49013698911.480011</v>
      </c>
      <c r="AZ853" s="6">
        <v>49723814016.509995</v>
      </c>
      <c r="BA853" s="6">
        <v>49092161815.290009</v>
      </c>
      <c r="BB853" s="6">
        <v>50276265195.379997</v>
      </c>
      <c r="BC853" s="6">
        <v>49643497609.5</v>
      </c>
      <c r="BD853" s="6">
        <v>49594285382.099998</v>
      </c>
      <c r="BE853" s="6">
        <v>49890873179.999992</v>
      </c>
      <c r="BF853" s="6">
        <v>49573476300.510002</v>
      </c>
      <c r="BG853" s="6">
        <v>50481257901.37999</v>
      </c>
      <c r="BH853" s="6">
        <v>50379443046.729996</v>
      </c>
      <c r="BI853" s="6">
        <v>50183444776.400002</v>
      </c>
      <c r="BJ853" s="6">
        <v>50279286830.939995</v>
      </c>
      <c r="BK853" s="6">
        <v>50555151982.389992</v>
      </c>
      <c r="BL853" s="6">
        <v>51907932193.659996</v>
      </c>
      <c r="BM853" s="6">
        <v>50386316239.419998</v>
      </c>
      <c r="BN853" s="6">
        <v>49392661293.719994</v>
      </c>
      <c r="BO853" s="6">
        <v>49133484425.660011</v>
      </c>
      <c r="BP853" s="6">
        <v>47958178431.389999</v>
      </c>
      <c r="BQ853" s="6">
        <v>48476193583.909988</v>
      </c>
      <c r="BR853" s="6">
        <v>48989213764.339996</v>
      </c>
      <c r="BS853" s="6">
        <v>48083724304.589989</v>
      </c>
      <c r="BT853" s="6">
        <v>48802116545.5</v>
      </c>
      <c r="BU853" s="6">
        <v>51447941022.639999</v>
      </c>
      <c r="BV853" s="6">
        <v>51189113954.44001</v>
      </c>
      <c r="BW853" s="6">
        <v>51333628894.720001</v>
      </c>
      <c r="BX853" s="6">
        <v>51932156205.999992</v>
      </c>
      <c r="BY853" s="6">
        <v>50917073458.169998</v>
      </c>
      <c r="BZ853" s="6">
        <v>50952743875.189995</v>
      </c>
      <c r="CA853" s="6">
        <v>52058504221.169998</v>
      </c>
      <c r="CB853" s="6">
        <v>51885190103.270004</v>
      </c>
      <c r="CC853" s="6">
        <v>52306388461.819992</v>
      </c>
      <c r="CD853" s="6">
        <v>53149916368.80999</v>
      </c>
      <c r="CE853" s="6">
        <v>52881591225.409996</v>
      </c>
      <c r="CF853" s="6">
        <v>52716891448.979996</v>
      </c>
      <c r="CG853" s="6">
        <v>53995362743.529999</v>
      </c>
      <c r="CH853" s="6">
        <v>54532704250.809998</v>
      </c>
      <c r="CI853" s="6">
        <v>54636019424.219994</v>
      </c>
      <c r="CJ853" s="6">
        <v>54205748795.779999</v>
      </c>
      <c r="CK853" s="6">
        <v>54085362523.75</v>
      </c>
      <c r="CL853" s="6">
        <v>53055125148.680008</v>
      </c>
      <c r="CM853" s="6">
        <v>55786819202.739998</v>
      </c>
      <c r="CN853" s="6">
        <v>55151538423.360001</v>
      </c>
      <c r="CO853" s="6">
        <v>55652785996.489998</v>
      </c>
      <c r="CP853" s="6">
        <v>56308844062.270004</v>
      </c>
      <c r="CQ853" s="6">
        <v>55651154087.660004</v>
      </c>
      <c r="CR853" s="6">
        <v>57278878073.910004</v>
      </c>
      <c r="CS853" s="6">
        <v>58039879335.510002</v>
      </c>
      <c r="CT853" s="6">
        <v>57733994683.939995</v>
      </c>
      <c r="CU853" s="6">
        <v>59639686051.020004</v>
      </c>
      <c r="CV853" s="6">
        <v>58786086172.190002</v>
      </c>
    </row>
    <row r="854" spans="2:100" x14ac:dyDescent="0.35">
      <c r="B854" s="1">
        <v>22</v>
      </c>
      <c r="C854" s="1" t="s">
        <v>69</v>
      </c>
      <c r="D854" s="6">
        <v>1152423852.4000001</v>
      </c>
      <c r="E854" s="6">
        <v>1153962748.1400001</v>
      </c>
      <c r="F854" s="6">
        <v>1147087093.49</v>
      </c>
      <c r="G854" s="6">
        <v>1158221642.9399998</v>
      </c>
      <c r="H854" s="6">
        <v>1163360841.0399997</v>
      </c>
      <c r="I854" s="6">
        <v>1183588280.97</v>
      </c>
      <c r="J854" s="6">
        <v>1190957170.6900001</v>
      </c>
      <c r="K854" s="6">
        <v>1183374890.6400001</v>
      </c>
      <c r="L854" s="6">
        <v>1185277709.2200003</v>
      </c>
      <c r="M854" s="6">
        <v>1177812966.4200001</v>
      </c>
      <c r="N854" s="6">
        <v>1164622930.7099998</v>
      </c>
      <c r="O854" s="6">
        <v>1171549345.8499999</v>
      </c>
      <c r="P854" s="6">
        <v>1142474505.47</v>
      </c>
      <c r="Q854" s="6">
        <v>1134095983.1199999</v>
      </c>
      <c r="R854" s="6">
        <v>1142535731.3600001</v>
      </c>
      <c r="S854" s="6">
        <v>1146973859.4499998</v>
      </c>
      <c r="T854" s="6">
        <v>1164264493.7900002</v>
      </c>
      <c r="U854" s="6">
        <v>1180357094.4200001</v>
      </c>
      <c r="V854" s="6">
        <v>1195873386.6599998</v>
      </c>
      <c r="W854" s="6">
        <v>1174306485.6899998</v>
      </c>
      <c r="X854" s="6">
        <v>1156024828.0100002</v>
      </c>
      <c r="Y854" s="6">
        <v>1142246826.52</v>
      </c>
      <c r="Z854" s="6">
        <v>1127528993.3200002</v>
      </c>
      <c r="AA854" s="6">
        <v>1147143847.51</v>
      </c>
      <c r="AB854" s="6">
        <v>1156202795.9700003</v>
      </c>
      <c r="AC854" s="6">
        <v>1161087977.3399999</v>
      </c>
      <c r="AD854" s="6">
        <v>1152583406.6499999</v>
      </c>
      <c r="AE854" s="6">
        <v>1167365995.54</v>
      </c>
      <c r="AF854" s="6">
        <v>1144328158.3199999</v>
      </c>
      <c r="AG854" s="6">
        <v>1179486406</v>
      </c>
      <c r="AH854" s="6">
        <v>1162826999.9099998</v>
      </c>
      <c r="AI854" s="6">
        <v>1183072385.0999999</v>
      </c>
      <c r="AJ854" s="6">
        <v>1194704570.99</v>
      </c>
      <c r="AK854" s="6">
        <v>1180346377.9299998</v>
      </c>
      <c r="AL854" s="6">
        <v>1164339094.75</v>
      </c>
      <c r="AM854" s="6">
        <v>1139745794.9299998</v>
      </c>
      <c r="AN854" s="6">
        <v>1106008431.8199999</v>
      </c>
      <c r="AO854" s="6">
        <v>1101545174.1599998</v>
      </c>
      <c r="AP854" s="6">
        <v>1105744996.71</v>
      </c>
      <c r="AQ854" s="6">
        <v>1063584651.3499999</v>
      </c>
      <c r="AR854" s="6">
        <v>1098970032.74</v>
      </c>
      <c r="AS854" s="6">
        <v>1118834948.6200001</v>
      </c>
      <c r="AT854" s="6">
        <v>1148190546.1799998</v>
      </c>
      <c r="AU854" s="6">
        <v>1157073352.0999999</v>
      </c>
      <c r="AV854" s="6">
        <v>1194540476.8299999</v>
      </c>
      <c r="AW854" s="6">
        <v>1199447098.6800001</v>
      </c>
      <c r="AX854" s="6">
        <v>1193997217.6699998</v>
      </c>
      <c r="AY854" s="6">
        <v>1153871088.1700001</v>
      </c>
      <c r="AZ854" s="6">
        <v>1140762655.1199999</v>
      </c>
      <c r="BA854" s="6">
        <v>1171298046.49</v>
      </c>
      <c r="BB854" s="6">
        <v>1181542628.3400002</v>
      </c>
      <c r="BC854" s="6">
        <v>1160272253.1900001</v>
      </c>
      <c r="BD854" s="6">
        <v>1192330261.0600002</v>
      </c>
      <c r="BE854" s="6">
        <v>1220794547.73</v>
      </c>
      <c r="BF854" s="6">
        <v>1227137776.2</v>
      </c>
      <c r="BG854" s="6">
        <v>1212951630.7499998</v>
      </c>
      <c r="BH854" s="6">
        <v>1207860263.01</v>
      </c>
      <c r="BI854" s="6">
        <v>1231318100.7400002</v>
      </c>
      <c r="BJ854" s="6">
        <v>1223955779.46</v>
      </c>
      <c r="BK854" s="6">
        <v>1229407592.6200001</v>
      </c>
      <c r="BL854" s="6">
        <v>1270740593.1199999</v>
      </c>
      <c r="BM854" s="6">
        <v>1278183755.73</v>
      </c>
      <c r="BN854" s="6">
        <v>1306618532.49</v>
      </c>
      <c r="BO854" s="6">
        <v>1343021562.2599998</v>
      </c>
      <c r="BP854" s="6">
        <v>1349985445.5600002</v>
      </c>
      <c r="BQ854" s="6">
        <v>1358065321.72</v>
      </c>
      <c r="BR854" s="6">
        <v>1360432732.6800001</v>
      </c>
      <c r="BS854" s="6">
        <v>1373610971.9100001</v>
      </c>
      <c r="BT854" s="6">
        <v>1379094936.04</v>
      </c>
      <c r="BU854" s="6">
        <v>1380884113.3</v>
      </c>
      <c r="BV854" s="6">
        <v>1398554072.1999998</v>
      </c>
      <c r="BW854" s="6">
        <v>1420334587.53</v>
      </c>
      <c r="BX854" s="6">
        <v>1441049784.9300001</v>
      </c>
      <c r="BY854" s="6">
        <v>1411698301.23</v>
      </c>
      <c r="BZ854" s="6">
        <v>1391851885.0799999</v>
      </c>
      <c r="CA854" s="6">
        <v>1376980999.8299999</v>
      </c>
      <c r="CB854" s="6">
        <v>1398554009.48</v>
      </c>
      <c r="CC854" s="6">
        <v>1420978026.1300004</v>
      </c>
      <c r="CD854" s="6">
        <v>1444903854.8299999</v>
      </c>
      <c r="CE854" s="6">
        <v>1448547730.6699998</v>
      </c>
      <c r="CF854" s="6">
        <v>1462459896.21</v>
      </c>
      <c r="CG854" s="6">
        <v>1468921746.9199998</v>
      </c>
      <c r="CH854" s="6">
        <v>1481621605.9100001</v>
      </c>
      <c r="CI854" s="6">
        <v>1485642468.2799997</v>
      </c>
      <c r="CJ854" s="6">
        <v>1469722858.21</v>
      </c>
      <c r="CK854" s="6">
        <v>1475572059.4600003</v>
      </c>
      <c r="CL854" s="6">
        <v>1495091279.0800002</v>
      </c>
      <c r="CM854" s="6">
        <v>1504767759.6499999</v>
      </c>
      <c r="CN854" s="6">
        <v>1516784461.96</v>
      </c>
      <c r="CO854" s="6">
        <v>1545250927.03</v>
      </c>
      <c r="CP854" s="6">
        <v>1552531741.9099998</v>
      </c>
      <c r="CQ854" s="6">
        <v>1595729622.9400003</v>
      </c>
      <c r="CR854" s="6">
        <v>1623765526.76</v>
      </c>
      <c r="CS854" s="6">
        <v>1627343925.3500001</v>
      </c>
      <c r="CT854" s="6">
        <v>1646035331.2200003</v>
      </c>
      <c r="CU854" s="6">
        <v>1662420625.53</v>
      </c>
      <c r="CV854" s="6">
        <v>1644548397.3900001</v>
      </c>
    </row>
    <row r="855" spans="2:100" x14ac:dyDescent="0.35">
      <c r="B855" s="1">
        <v>52</v>
      </c>
      <c r="C855" s="1" t="s">
        <v>9</v>
      </c>
      <c r="D855" s="6">
        <v>2234960485.1999993</v>
      </c>
      <c r="E855" s="6">
        <v>2137362383.8900001</v>
      </c>
      <c r="F855" s="6">
        <v>2131556353.0600002</v>
      </c>
      <c r="G855" s="6">
        <v>2097237746.7600002</v>
      </c>
      <c r="H855" s="6">
        <v>2141108508.25</v>
      </c>
      <c r="I855" s="6">
        <v>2191540413.9400005</v>
      </c>
      <c r="J855" s="6">
        <v>2208731304.9000001</v>
      </c>
      <c r="K855" s="6">
        <v>2184435046.1700001</v>
      </c>
      <c r="L855" s="6">
        <v>2275041428.5999999</v>
      </c>
      <c r="M855" s="6">
        <v>2181644580.4400001</v>
      </c>
      <c r="N855" s="6">
        <v>2187987575.8800001</v>
      </c>
      <c r="O855" s="6">
        <v>2213235459.2200003</v>
      </c>
      <c r="P855" s="6">
        <v>2412717507.5900002</v>
      </c>
      <c r="Q855" s="6">
        <v>2322315219.3799996</v>
      </c>
      <c r="R855" s="6">
        <v>2292245682.1100001</v>
      </c>
      <c r="S855" s="6">
        <v>2327690267.1999998</v>
      </c>
      <c r="T855" s="6">
        <v>2241899388.4100003</v>
      </c>
      <c r="U855" s="6">
        <v>2257440370.9599996</v>
      </c>
      <c r="V855" s="6">
        <v>2263496195.6100001</v>
      </c>
      <c r="W855" s="6">
        <v>2490572217.3800001</v>
      </c>
      <c r="X855" s="6">
        <v>2562541462.4100003</v>
      </c>
      <c r="Y855" s="6">
        <v>2597884831.6500001</v>
      </c>
      <c r="Z855" s="6">
        <v>2555303185.2199993</v>
      </c>
      <c r="AA855" s="6">
        <v>2601990189.7999997</v>
      </c>
      <c r="AB855" s="6">
        <v>2695343387.0500002</v>
      </c>
      <c r="AC855" s="6">
        <v>2693586582.9299998</v>
      </c>
      <c r="AD855" s="6">
        <v>2799827859.8300004</v>
      </c>
      <c r="AE855" s="6">
        <v>2721382738.98</v>
      </c>
      <c r="AF855" s="6">
        <v>2738990280.6600003</v>
      </c>
      <c r="AG855" s="6">
        <v>2661134973.0100002</v>
      </c>
      <c r="AH855" s="6">
        <v>2728001937.5899997</v>
      </c>
      <c r="AI855" s="6">
        <v>2746555356.3200002</v>
      </c>
      <c r="AJ855" s="6">
        <v>2729588605.4300003</v>
      </c>
      <c r="AK855" s="6">
        <v>2730073159.25</v>
      </c>
      <c r="AL855" s="6">
        <v>2887042300.5699997</v>
      </c>
      <c r="AM855" s="6">
        <v>3024591398.0199995</v>
      </c>
      <c r="AN855" s="6">
        <v>3018373888.9699998</v>
      </c>
      <c r="AO855" s="6">
        <v>2888264324.6100001</v>
      </c>
      <c r="AP855" s="6">
        <v>3122002750.6299996</v>
      </c>
      <c r="AQ855" s="6">
        <v>3381094697.8999996</v>
      </c>
      <c r="AR855" s="6">
        <v>3334000325.4099998</v>
      </c>
      <c r="AS855" s="6">
        <v>2213764710.5999999</v>
      </c>
      <c r="AT855" s="6">
        <v>2172903270.27</v>
      </c>
      <c r="AU855" s="6">
        <v>2240220414.1500001</v>
      </c>
      <c r="AV855" s="6">
        <v>2179133824.1500001</v>
      </c>
      <c r="AW855" s="6">
        <v>2217150203.6200004</v>
      </c>
      <c r="AX855" s="6">
        <v>2253143809.25</v>
      </c>
      <c r="AY855" s="6">
        <v>2355581588.7399998</v>
      </c>
      <c r="AZ855" s="6">
        <v>2276307768.52</v>
      </c>
      <c r="BA855" s="6">
        <v>2386057203.6999998</v>
      </c>
      <c r="BB855" s="6">
        <v>2112610918.3</v>
      </c>
      <c r="BC855" s="6">
        <v>2145075812.0699999</v>
      </c>
      <c r="BD855" s="6">
        <v>2222157749.0799999</v>
      </c>
      <c r="BE855" s="6">
        <v>2408662766.1300001</v>
      </c>
      <c r="BF855" s="6">
        <v>2510916719.8400002</v>
      </c>
      <c r="BG855" s="6">
        <v>2605419355.0900002</v>
      </c>
      <c r="BH855" s="6">
        <v>2452882854.9899998</v>
      </c>
      <c r="BI855" s="6">
        <v>2465377343.2399998</v>
      </c>
      <c r="BJ855" s="6">
        <v>2402483385.1799998</v>
      </c>
      <c r="BK855" s="6">
        <v>2595204487.6700001</v>
      </c>
      <c r="BL855" s="6">
        <v>2238154492.9299998</v>
      </c>
      <c r="BM855" s="6">
        <v>2159704527.8299999</v>
      </c>
      <c r="BN855" s="6">
        <v>2097606486.3</v>
      </c>
      <c r="BO855" s="6">
        <v>2042339126.95</v>
      </c>
      <c r="BP855" s="6">
        <v>2082555635.05</v>
      </c>
      <c r="BQ855" s="6">
        <v>1933483014.8299999</v>
      </c>
      <c r="BR855" s="6">
        <v>1887322115.3600001</v>
      </c>
      <c r="BS855" s="6">
        <v>1830225987.76</v>
      </c>
      <c r="BT855" s="6">
        <v>1862487835.99</v>
      </c>
      <c r="BU855" s="6">
        <v>1859200464.22</v>
      </c>
      <c r="BV855" s="6">
        <v>1804009746.3400002</v>
      </c>
      <c r="BW855" s="6">
        <v>1937552277.4699998</v>
      </c>
      <c r="BX855" s="6">
        <v>2000483515.6099999</v>
      </c>
      <c r="BY855" s="6">
        <v>1903121076.71</v>
      </c>
      <c r="BZ855" s="6">
        <v>1647287244.52</v>
      </c>
      <c r="CA855" s="6">
        <v>1713346572.6299999</v>
      </c>
      <c r="CB855" s="6">
        <v>1759126636.21</v>
      </c>
      <c r="CC855" s="6">
        <v>2046972475.3799999</v>
      </c>
      <c r="CD855" s="6">
        <v>2159800989.6700001</v>
      </c>
      <c r="CE855" s="6">
        <v>2329821390.3600001</v>
      </c>
      <c r="CF855" s="6">
        <v>2727063323.1199999</v>
      </c>
      <c r="CG855" s="6">
        <v>2492703797.02</v>
      </c>
      <c r="CH855" s="6">
        <v>2628490537.1500001</v>
      </c>
      <c r="CI855" s="6">
        <v>2740394042.8000002</v>
      </c>
      <c r="CJ855" s="6">
        <v>2745048055.4400001</v>
      </c>
      <c r="CK855" s="6">
        <v>2804025941.8600001</v>
      </c>
      <c r="CL855" s="6">
        <v>2739764868.9699998</v>
      </c>
      <c r="CM855" s="6">
        <v>2591046725.5799999</v>
      </c>
      <c r="CN855" s="6">
        <v>2732380356.46</v>
      </c>
      <c r="CO855" s="6">
        <v>2601299428.8800001</v>
      </c>
      <c r="CP855" s="6">
        <v>2641435687.6599998</v>
      </c>
      <c r="CQ855" s="6">
        <v>2479629261.04</v>
      </c>
      <c r="CR855" s="6">
        <v>2231432077.0900002</v>
      </c>
      <c r="CS855" s="6">
        <v>2149707243.98</v>
      </c>
      <c r="CT855" s="6">
        <v>1916358306.1400001</v>
      </c>
      <c r="CU855" s="6">
        <v>1826588927.52</v>
      </c>
      <c r="CV855" s="6">
        <v>1854702397.1300001</v>
      </c>
    </row>
    <row r="856" spans="2:100" x14ac:dyDescent="0.35">
      <c r="B856" s="1">
        <v>55</v>
      </c>
      <c r="C856" s="1" t="s">
        <v>3</v>
      </c>
      <c r="D856" s="6">
        <v>3555598673.1900001</v>
      </c>
      <c r="E856" s="6">
        <v>3636581856.8299999</v>
      </c>
      <c r="F856" s="6">
        <v>3656055352.2899995</v>
      </c>
      <c r="G856" s="6">
        <v>3703631886.8199997</v>
      </c>
      <c r="H856" s="6">
        <v>3702412989.7600002</v>
      </c>
      <c r="I856" s="6">
        <v>3818653560.0700002</v>
      </c>
      <c r="J856" s="6">
        <v>3910763104.5900002</v>
      </c>
      <c r="K856" s="6">
        <v>3920370449.7999997</v>
      </c>
      <c r="L856" s="6">
        <v>3961608574.3700004</v>
      </c>
      <c r="M856" s="6">
        <v>4054186727.8499999</v>
      </c>
      <c r="N856" s="6">
        <v>4138546630.1000004</v>
      </c>
      <c r="O856" s="6">
        <v>4167510402.1299996</v>
      </c>
      <c r="P856" s="6">
        <v>4132520878.1900001</v>
      </c>
      <c r="Q856" s="6">
        <v>4251127540.9600005</v>
      </c>
      <c r="R856" s="6">
        <v>4349282735.25</v>
      </c>
      <c r="S856" s="6">
        <v>4478250501.7700005</v>
      </c>
      <c r="T856" s="6">
        <v>4645132586.4200001</v>
      </c>
      <c r="U856" s="6">
        <v>4922534978.8700008</v>
      </c>
      <c r="V856" s="6">
        <v>4937194413.1899996</v>
      </c>
      <c r="W856" s="6">
        <v>5109538856.4000006</v>
      </c>
      <c r="X856" s="6">
        <v>5197582150.0699997</v>
      </c>
      <c r="Y856" s="6">
        <v>5368768178.25</v>
      </c>
      <c r="Z856" s="6">
        <v>5493399612.9000006</v>
      </c>
      <c r="AA856" s="6">
        <v>5613726761.1999998</v>
      </c>
      <c r="AB856" s="6">
        <v>5642566598.2599993</v>
      </c>
      <c r="AC856" s="6">
        <v>5811551570.7599993</v>
      </c>
      <c r="AD856" s="6">
        <v>5902200161.8400002</v>
      </c>
      <c r="AE856" s="6">
        <v>6002785139.3500004</v>
      </c>
      <c r="AF856" s="6">
        <v>6076380576.1199999</v>
      </c>
      <c r="AG856" s="6">
        <v>6167639900.2699995</v>
      </c>
      <c r="AH856" s="6">
        <v>6296258897.2600002</v>
      </c>
      <c r="AI856" s="6">
        <v>6330070031.46</v>
      </c>
      <c r="AJ856" s="6">
        <v>6403656721.5900002</v>
      </c>
      <c r="AK856" s="6">
        <v>6564657897.8999996</v>
      </c>
      <c r="AL856" s="6">
        <v>6630799422.6599989</v>
      </c>
      <c r="AM856" s="6">
        <v>6670819451.46</v>
      </c>
      <c r="AN856" s="6">
        <v>6780634928.7199993</v>
      </c>
      <c r="AO856" s="6">
        <v>6919009789.4599991</v>
      </c>
      <c r="AP856" s="6">
        <v>7114950288.3299999</v>
      </c>
      <c r="AQ856" s="6">
        <v>7219059163.4899998</v>
      </c>
      <c r="AR856" s="6">
        <v>7278478051.5500002</v>
      </c>
      <c r="AS856" s="6">
        <v>7369918728.1799994</v>
      </c>
      <c r="AT856" s="6">
        <v>7362177436.3500004</v>
      </c>
      <c r="AU856" s="6">
        <v>7408136460.3799992</v>
      </c>
      <c r="AV856" s="6">
        <v>7774584563.9799995</v>
      </c>
      <c r="AW856" s="6">
        <v>7820276780.249999</v>
      </c>
      <c r="AX856" s="6">
        <v>7953718055.0999994</v>
      </c>
      <c r="AY856" s="6">
        <v>8114381995.7399998</v>
      </c>
      <c r="AZ856" s="6">
        <v>8142128046.7699995</v>
      </c>
      <c r="BA856" s="6">
        <v>8246888991.4900007</v>
      </c>
      <c r="BB856" s="6">
        <v>8345617125.3900013</v>
      </c>
      <c r="BC856" s="6">
        <v>8338476253.79</v>
      </c>
      <c r="BD856" s="6">
        <v>8367183816.4300003</v>
      </c>
      <c r="BE856" s="6">
        <v>8527902487.3399992</v>
      </c>
      <c r="BF856" s="6">
        <v>8446647890.2700005</v>
      </c>
      <c r="BG856" s="6">
        <v>8540804990.8599997</v>
      </c>
      <c r="BH856" s="6">
        <v>8572816838.5799999</v>
      </c>
      <c r="BI856" s="6">
        <v>8614762183.2599983</v>
      </c>
      <c r="BJ856" s="6">
        <v>8570532693.6300001</v>
      </c>
      <c r="BK856" s="6">
        <v>8616688922.3800011</v>
      </c>
      <c r="BL856" s="6">
        <v>8504008842.21</v>
      </c>
      <c r="BM856" s="6">
        <v>8583986417.5500002</v>
      </c>
      <c r="BN856" s="6">
        <v>8549884420.4900007</v>
      </c>
      <c r="BO856" s="6">
        <v>8670569339.3400002</v>
      </c>
      <c r="BP856" s="6">
        <v>8749194779.5499992</v>
      </c>
      <c r="BQ856" s="6">
        <v>8872820882.9499989</v>
      </c>
      <c r="BR856" s="6">
        <v>8929661080.9199982</v>
      </c>
      <c r="BS856" s="6">
        <v>9066334549.3099995</v>
      </c>
      <c r="BT856" s="6">
        <v>9121096494.6200008</v>
      </c>
      <c r="BU856" s="6">
        <v>9234093904.1199989</v>
      </c>
      <c r="BV856" s="6">
        <v>9312867164.5200005</v>
      </c>
      <c r="BW856" s="6">
        <v>9297913689.9300003</v>
      </c>
      <c r="BX856" s="6">
        <v>9309342820.4500008</v>
      </c>
      <c r="BY856" s="6">
        <v>9294006666.0900002</v>
      </c>
      <c r="BZ856" s="6">
        <v>9468636012.3199997</v>
      </c>
      <c r="CA856" s="6">
        <v>9484258992.8999977</v>
      </c>
      <c r="CB856" s="6">
        <v>9636543102.4400005</v>
      </c>
      <c r="CC856" s="6">
        <v>9747897034.5200005</v>
      </c>
      <c r="CD856" s="6">
        <v>9861815611.8700027</v>
      </c>
      <c r="CE856" s="6">
        <v>9874890013.8099995</v>
      </c>
      <c r="CF856" s="6">
        <v>9963499526.0699997</v>
      </c>
      <c r="CG856" s="6">
        <v>10007211790.990002</v>
      </c>
      <c r="CH856" s="6">
        <v>10033694653.25</v>
      </c>
      <c r="CI856" s="6">
        <v>10165647330.09</v>
      </c>
      <c r="CJ856" s="6">
        <v>10110221175.299999</v>
      </c>
      <c r="CK856" s="6">
        <v>10168481637.730001</v>
      </c>
      <c r="CL856" s="6">
        <v>10208110563.900002</v>
      </c>
      <c r="CM856" s="6">
        <v>10191745424.690001</v>
      </c>
      <c r="CN856" s="6">
        <v>10273335712.450001</v>
      </c>
      <c r="CO856" s="6">
        <v>10196086880.159998</v>
      </c>
      <c r="CP856" s="6">
        <v>10212943268.950001</v>
      </c>
      <c r="CQ856" s="6">
        <v>10215957460.100002</v>
      </c>
      <c r="CR856" s="6">
        <v>10405347228.91</v>
      </c>
      <c r="CS856" s="6">
        <v>10429858820.310001</v>
      </c>
      <c r="CT856" s="6">
        <v>10434360185.18</v>
      </c>
      <c r="CU856" s="6">
        <v>10507099332.139999</v>
      </c>
      <c r="CV856" s="6">
        <v>10551017438.540001</v>
      </c>
    </row>
    <row r="857" spans="2:100" x14ac:dyDescent="0.35">
      <c r="B857" s="1">
        <v>61</v>
      </c>
      <c r="C857" s="1" t="s">
        <v>70</v>
      </c>
      <c r="D857" s="6">
        <v>5122892986.9800005</v>
      </c>
      <c r="E857" s="6">
        <v>5191323332.0199995</v>
      </c>
      <c r="F857" s="6">
        <v>5182706841.5499992</v>
      </c>
      <c r="G857" s="6">
        <v>5224884004.7600002</v>
      </c>
      <c r="H857" s="6">
        <v>5217406305.7800007</v>
      </c>
      <c r="I857" s="6">
        <v>5183775089.9800005</v>
      </c>
      <c r="J857" s="6">
        <v>5297855558.1499996</v>
      </c>
      <c r="K857" s="6">
        <v>5475652788.6599998</v>
      </c>
      <c r="L857" s="6">
        <v>5452126403.0499992</v>
      </c>
      <c r="M857" s="6">
        <v>5537444249.7399998</v>
      </c>
      <c r="N857" s="6">
        <v>5568883821.2599993</v>
      </c>
      <c r="O857" s="6">
        <v>5859217762.7699995</v>
      </c>
      <c r="P857" s="6">
        <v>5730424449.1099997</v>
      </c>
      <c r="Q857" s="6">
        <v>5611868704.3400002</v>
      </c>
      <c r="R857" s="6">
        <v>5561694440.6599998</v>
      </c>
      <c r="S857" s="6">
        <v>5445472206.9400005</v>
      </c>
      <c r="T857" s="6">
        <v>5656770351.96</v>
      </c>
      <c r="U857" s="6">
        <v>5592059740.2099991</v>
      </c>
      <c r="V857" s="6">
        <v>5832548945.6700001</v>
      </c>
      <c r="W857" s="6">
        <v>5713325080.6599998</v>
      </c>
      <c r="X857" s="6">
        <v>6002017172.4300013</v>
      </c>
      <c r="Y857" s="6">
        <v>5906093470.5199995</v>
      </c>
      <c r="Z857" s="6">
        <v>6117358643.2399988</v>
      </c>
      <c r="AA857" s="6">
        <v>6306277429.6999998</v>
      </c>
      <c r="AB857" s="6">
        <v>7106179252.6400003</v>
      </c>
      <c r="AC857" s="6">
        <v>7114327774.9300003</v>
      </c>
      <c r="AD857" s="6">
        <v>7079382526.4000006</v>
      </c>
      <c r="AE857" s="6">
        <v>7156453021.3900003</v>
      </c>
      <c r="AF857" s="6">
        <v>7326047656.6900005</v>
      </c>
      <c r="AG857" s="6">
        <v>7352786407.5699997</v>
      </c>
      <c r="AH857" s="6">
        <v>7379539914.8199997</v>
      </c>
      <c r="AI857" s="6">
        <v>7348345987.7200003</v>
      </c>
      <c r="AJ857" s="6">
        <v>7103721945.0499992</v>
      </c>
      <c r="AK857" s="6">
        <v>7473760356.8099995</v>
      </c>
      <c r="AL857" s="6">
        <v>7314269441.7000008</v>
      </c>
      <c r="AM857" s="6">
        <v>7368923965.0299997</v>
      </c>
      <c r="AN857" s="6">
        <v>7862749502.2299995</v>
      </c>
      <c r="AO857" s="6">
        <v>7428554494.6599998</v>
      </c>
      <c r="AP857" s="6">
        <v>7502366949.8100004</v>
      </c>
      <c r="AQ857" s="6">
        <v>7670365642.8799992</v>
      </c>
      <c r="AR857" s="6">
        <v>8200271073.7800007</v>
      </c>
      <c r="AS857" s="6">
        <v>8467891617.9700003</v>
      </c>
      <c r="AT857" s="6">
        <v>8514805987.9000006</v>
      </c>
      <c r="AU857" s="6">
        <v>8552913461.170001</v>
      </c>
      <c r="AV857" s="6">
        <v>8736288835.4200001</v>
      </c>
      <c r="AW857" s="6">
        <v>8788964135.2200012</v>
      </c>
      <c r="AX857" s="6">
        <v>9681123247.2800007</v>
      </c>
      <c r="AY857" s="6">
        <v>10138909673.1</v>
      </c>
      <c r="AZ857" s="6">
        <v>10461560961.68</v>
      </c>
      <c r="BA857" s="6">
        <v>10277668228.219999</v>
      </c>
      <c r="BB857" s="6">
        <v>10368526722.32</v>
      </c>
      <c r="BC857" s="6">
        <v>10128675067.07</v>
      </c>
      <c r="BD857" s="6">
        <v>10036486526.689999</v>
      </c>
      <c r="BE857" s="6">
        <v>10205160249.460001</v>
      </c>
      <c r="BF857" s="6">
        <v>10260790346.260002</v>
      </c>
      <c r="BG857" s="6">
        <v>9685766577.039999</v>
      </c>
      <c r="BH857" s="6">
        <v>9772574488.1099987</v>
      </c>
      <c r="BI857" s="6">
        <v>9801774144.9099998</v>
      </c>
      <c r="BJ857" s="6">
        <v>10107053646.129999</v>
      </c>
      <c r="BK857" s="6">
        <v>10202573344.009998</v>
      </c>
      <c r="BL857" s="6">
        <v>10396673712.08</v>
      </c>
      <c r="BM857" s="6">
        <v>10305000450.48</v>
      </c>
      <c r="BN857" s="6">
        <v>10406962703.580002</v>
      </c>
      <c r="BO857" s="6">
        <v>10385737609</v>
      </c>
      <c r="BP857" s="6">
        <v>10209921063.27</v>
      </c>
      <c r="BQ857" s="6">
        <v>10484917280.25</v>
      </c>
      <c r="BR857" s="6">
        <v>10547281352.200001</v>
      </c>
      <c r="BS857" s="6">
        <v>8518187976.4499998</v>
      </c>
      <c r="BT857" s="6">
        <v>8670223320.5300007</v>
      </c>
      <c r="BU857" s="6">
        <v>8770711922.7600002</v>
      </c>
      <c r="BV857" s="6">
        <v>8771047313.2299995</v>
      </c>
      <c r="BW857" s="6">
        <v>8764718204.9699993</v>
      </c>
      <c r="BX857" s="6">
        <v>8898390808.0199986</v>
      </c>
      <c r="BY857" s="6">
        <v>8948868414.6500015</v>
      </c>
      <c r="BZ857" s="6">
        <v>8994706716.4599991</v>
      </c>
      <c r="CA857" s="6">
        <v>8987102024.8900013</v>
      </c>
      <c r="CB857" s="6">
        <v>9075837686.3500004</v>
      </c>
      <c r="CC857" s="6">
        <v>9146684453.5300026</v>
      </c>
      <c r="CD857" s="6">
        <v>9161013120.9800014</v>
      </c>
      <c r="CE857" s="6">
        <v>9174088137.6800003</v>
      </c>
      <c r="CF857" s="6">
        <v>9247021979.5699997</v>
      </c>
      <c r="CG857" s="6">
        <v>9204348005.4499989</v>
      </c>
      <c r="CH857" s="6">
        <v>9139933881.210001</v>
      </c>
      <c r="CI857" s="6">
        <v>9174079258.9499989</v>
      </c>
      <c r="CJ857" s="6">
        <v>9233119190.9699993</v>
      </c>
      <c r="CK857" s="6">
        <v>7233706003.4899998</v>
      </c>
      <c r="CL857" s="6">
        <v>7409530494.1800003</v>
      </c>
      <c r="CM857" s="6">
        <v>7247532583.4899998</v>
      </c>
      <c r="CN857" s="6">
        <v>7218141346</v>
      </c>
      <c r="CO857" s="6">
        <v>7187776674.3800001</v>
      </c>
      <c r="CP857" s="6">
        <v>7125767618.7699995</v>
      </c>
      <c r="CQ857" s="6">
        <v>6746251641.4399996</v>
      </c>
      <c r="CR857" s="6">
        <v>6768387458.2399998</v>
      </c>
      <c r="CS857" s="6">
        <v>6729726255.6899996</v>
      </c>
      <c r="CT857" s="6">
        <v>6769104488.2399998</v>
      </c>
      <c r="CU857" s="6">
        <v>6761738449.7700014</v>
      </c>
      <c r="CV857" s="6">
        <v>6669745770.5700006</v>
      </c>
    </row>
    <row r="858" spans="2:100" x14ac:dyDescent="0.35">
      <c r="B858" s="1">
        <v>72</v>
      </c>
      <c r="C858" s="1" t="s">
        <v>71</v>
      </c>
      <c r="D858" s="6">
        <v>3173438178.46</v>
      </c>
      <c r="E858" s="6">
        <v>3212787866.5699997</v>
      </c>
      <c r="F858" s="6">
        <v>3265131717.4299994</v>
      </c>
      <c r="G858" s="6">
        <v>3314144338.6299996</v>
      </c>
      <c r="H858" s="6">
        <v>3331345431.8700004</v>
      </c>
      <c r="I858" s="6">
        <v>3364572609.9499998</v>
      </c>
      <c r="J858" s="6">
        <v>3342097351.6800003</v>
      </c>
      <c r="K858" s="6">
        <v>3333204505.8300004</v>
      </c>
      <c r="L858" s="6">
        <v>3352525761.0900002</v>
      </c>
      <c r="M858" s="6">
        <v>3361155621.5299997</v>
      </c>
      <c r="N858" s="6">
        <v>3394461633.0100002</v>
      </c>
      <c r="O858" s="6">
        <v>3411634943.1500001</v>
      </c>
      <c r="P858" s="6">
        <v>3402771127.2399998</v>
      </c>
      <c r="Q858" s="6">
        <v>3323920889.0899997</v>
      </c>
      <c r="R858" s="6">
        <v>3263292712.4200001</v>
      </c>
      <c r="S858" s="6">
        <v>3194163820.6599998</v>
      </c>
      <c r="T858" s="6">
        <v>3134418789.8899999</v>
      </c>
      <c r="U858" s="6">
        <v>3093968860.0599999</v>
      </c>
      <c r="V858" s="6">
        <v>3044186996.2500005</v>
      </c>
      <c r="W858" s="6">
        <v>3003623906.46</v>
      </c>
      <c r="X858" s="6">
        <v>2959821862.8799996</v>
      </c>
      <c r="Y858" s="6">
        <v>2922831468.3200002</v>
      </c>
      <c r="Z858" s="6">
        <v>2872053099.8899999</v>
      </c>
      <c r="AA858" s="6">
        <v>2872715653.9399996</v>
      </c>
      <c r="AB858" s="6">
        <v>2876838857.1199999</v>
      </c>
      <c r="AC858" s="6">
        <v>2851461187.4499998</v>
      </c>
      <c r="AD858" s="6">
        <v>2841131175.29</v>
      </c>
      <c r="AE858" s="6">
        <v>2843083993.9200001</v>
      </c>
      <c r="AF858" s="6">
        <v>2866334395.8100004</v>
      </c>
      <c r="AG858" s="6">
        <v>2911499225.1999998</v>
      </c>
      <c r="AH858" s="6">
        <v>2945963831.8099999</v>
      </c>
      <c r="AI858" s="6">
        <v>2968427501.1499996</v>
      </c>
      <c r="AJ858" s="6">
        <v>3007477903.6600003</v>
      </c>
      <c r="AK858" s="6">
        <v>3036551023.0799999</v>
      </c>
      <c r="AL858" s="6">
        <v>3085579218.9200001</v>
      </c>
      <c r="AM858" s="6">
        <v>3139067638.0100002</v>
      </c>
      <c r="AN858" s="6">
        <v>3171035604.6900001</v>
      </c>
      <c r="AO858" s="6">
        <v>3184639553.8900003</v>
      </c>
      <c r="AP858" s="6">
        <v>3176033260.2599998</v>
      </c>
      <c r="AQ858" s="6">
        <v>3197622213.52</v>
      </c>
      <c r="AR858" s="6">
        <v>3214985358.5399995</v>
      </c>
      <c r="AS858" s="6">
        <v>3240226770.3499999</v>
      </c>
      <c r="AT858" s="6">
        <v>3253706584.2999997</v>
      </c>
      <c r="AU858" s="6">
        <v>3259578392.0799999</v>
      </c>
      <c r="AV858" s="6">
        <v>3278285131.9099998</v>
      </c>
      <c r="AW858" s="6">
        <v>3271577363.5299997</v>
      </c>
      <c r="AX858" s="6">
        <v>3293050992.4400005</v>
      </c>
      <c r="AY858" s="6">
        <v>3344208009.46</v>
      </c>
      <c r="AZ858" s="6">
        <v>3361229743.1399999</v>
      </c>
      <c r="BA858" s="6">
        <v>3357253141.1900005</v>
      </c>
      <c r="BB858" s="6">
        <v>3379498512.9099994</v>
      </c>
      <c r="BC858" s="6">
        <v>3403877688.0299997</v>
      </c>
      <c r="BD858" s="6">
        <v>3398603097.73</v>
      </c>
      <c r="BE858" s="6">
        <v>3412071463.96</v>
      </c>
      <c r="BF858" s="6">
        <v>3391032603.3999996</v>
      </c>
      <c r="BG858" s="6">
        <v>3339553044.9500003</v>
      </c>
      <c r="BH858" s="6">
        <v>3326895606.4700003</v>
      </c>
      <c r="BI858" s="6">
        <v>3341422747.4200001</v>
      </c>
      <c r="BJ858" s="6">
        <v>3349791312.8200002</v>
      </c>
      <c r="BK858" s="6">
        <v>3404566163.6800003</v>
      </c>
      <c r="BL858" s="6">
        <v>3437844101.3200002</v>
      </c>
      <c r="BM858" s="6">
        <v>3479166134.4799995</v>
      </c>
      <c r="BN858" s="6">
        <v>3516564712.6200004</v>
      </c>
      <c r="BO858" s="6">
        <v>3543621968.0799999</v>
      </c>
      <c r="BP858" s="6">
        <v>3571482425.48</v>
      </c>
      <c r="BQ858" s="6">
        <v>3635665113.6300006</v>
      </c>
      <c r="BR858" s="6">
        <v>3675392763.3899999</v>
      </c>
      <c r="BS858" s="6">
        <v>3698543594.5900002</v>
      </c>
      <c r="BT858" s="6">
        <v>3733522645.1400003</v>
      </c>
      <c r="BU858" s="6">
        <v>3743470244.1899996</v>
      </c>
      <c r="BV858" s="6">
        <v>3781839674.6799994</v>
      </c>
      <c r="BW858" s="6">
        <v>3835746917.2300005</v>
      </c>
      <c r="BX858" s="6">
        <v>3922253951.6300001</v>
      </c>
      <c r="BY858" s="6">
        <v>3905033371.0599999</v>
      </c>
      <c r="BZ858" s="6">
        <v>3945661252.3800001</v>
      </c>
      <c r="CA858" s="6">
        <v>3966595371.4200001</v>
      </c>
      <c r="CB858" s="6">
        <v>4038612834.3899999</v>
      </c>
      <c r="CC858" s="6">
        <v>4065953731.9500003</v>
      </c>
      <c r="CD858" s="6">
        <v>4086058304.1799998</v>
      </c>
      <c r="CE858" s="6">
        <v>4073469668.1400003</v>
      </c>
      <c r="CF858" s="6">
        <v>4121740572.73</v>
      </c>
      <c r="CG858" s="6">
        <v>4131662731.04</v>
      </c>
      <c r="CH858" s="6">
        <v>4171593319.25</v>
      </c>
      <c r="CI858" s="6">
        <v>4240924470.8000002</v>
      </c>
      <c r="CJ858" s="6">
        <v>4280260824.0599999</v>
      </c>
      <c r="CK858" s="6">
        <v>4226253181.8100004</v>
      </c>
      <c r="CL858" s="6">
        <v>4249051077.0500002</v>
      </c>
      <c r="CM858" s="6">
        <v>4273343358.29</v>
      </c>
      <c r="CN858" s="6">
        <v>4308483387.9099998</v>
      </c>
      <c r="CO858" s="6">
        <v>4344439165.2200003</v>
      </c>
      <c r="CP858" s="6">
        <v>4398388399.0500002</v>
      </c>
      <c r="CQ858" s="6">
        <v>4440014154.1300001</v>
      </c>
      <c r="CR858" s="6">
        <v>4500339788.1499996</v>
      </c>
      <c r="CS858" s="6">
        <v>4549898264.2599993</v>
      </c>
      <c r="CT858" s="6">
        <v>4596383040.5200005</v>
      </c>
      <c r="CU858" s="6">
        <v>4661572211.3499994</v>
      </c>
      <c r="CV858" s="6">
        <v>4658600929.960001</v>
      </c>
    </row>
    <row r="859" spans="2:100" x14ac:dyDescent="0.35">
      <c r="B859" s="1">
        <v>73</v>
      </c>
      <c r="C859" s="1" t="s">
        <v>72</v>
      </c>
      <c r="D859" s="6">
        <v>1026205236.02</v>
      </c>
      <c r="E859" s="6">
        <v>986092781.53999996</v>
      </c>
      <c r="F859" s="6">
        <v>975657007.13999999</v>
      </c>
      <c r="G859" s="6">
        <v>963866044.31000006</v>
      </c>
      <c r="H859" s="6">
        <v>952116861.64999998</v>
      </c>
      <c r="I859" s="6">
        <v>990793180.99000001</v>
      </c>
      <c r="J859" s="6">
        <v>1004940272.7399999</v>
      </c>
      <c r="K859" s="6">
        <v>996854655.29999995</v>
      </c>
      <c r="L859" s="6">
        <v>991094382.63999987</v>
      </c>
      <c r="M859" s="6">
        <v>970493598.70000005</v>
      </c>
      <c r="N859" s="6">
        <v>972852174.51999998</v>
      </c>
      <c r="O859" s="6">
        <v>994494981.78000009</v>
      </c>
      <c r="P859" s="6">
        <v>1043441711.61</v>
      </c>
      <c r="Q859" s="6">
        <v>1002125816.6999999</v>
      </c>
      <c r="R859" s="6">
        <v>984741539.17999995</v>
      </c>
      <c r="S859" s="6">
        <v>960272113.36000001</v>
      </c>
      <c r="T859" s="6">
        <v>949136315.5999999</v>
      </c>
      <c r="U859" s="6">
        <v>966040325.67999995</v>
      </c>
      <c r="V859" s="6">
        <v>967382714.23000002</v>
      </c>
      <c r="W859" s="6">
        <v>958576587.8599999</v>
      </c>
      <c r="X859" s="6">
        <v>950927875.73000002</v>
      </c>
      <c r="Y859" s="6">
        <v>939367573.3499999</v>
      </c>
      <c r="Z859" s="6">
        <v>934389885.25999999</v>
      </c>
      <c r="AA859" s="6">
        <v>949384660.80999994</v>
      </c>
      <c r="AB859" s="6">
        <v>1011759882.6600001</v>
      </c>
      <c r="AC859" s="6">
        <v>976196033.66999996</v>
      </c>
      <c r="AD859" s="6">
        <v>966877065.74000001</v>
      </c>
      <c r="AE859" s="6">
        <v>981443906.74000001</v>
      </c>
      <c r="AF859" s="6">
        <v>976230603.46000004</v>
      </c>
      <c r="AG859" s="6">
        <v>1010788294.78</v>
      </c>
      <c r="AH859" s="6">
        <v>1003092240.6</v>
      </c>
      <c r="AI859" s="6">
        <v>1002925890.67</v>
      </c>
      <c r="AJ859" s="6">
        <v>981955021.5</v>
      </c>
      <c r="AK859" s="6">
        <v>991310014.55999994</v>
      </c>
      <c r="AL859" s="6">
        <v>1033481609.38</v>
      </c>
      <c r="AM859" s="6">
        <v>1090943029.05</v>
      </c>
      <c r="AN859" s="6">
        <v>1177437611.51</v>
      </c>
      <c r="AO859" s="6">
        <v>1178075166.3599999</v>
      </c>
      <c r="AP859" s="6">
        <v>1191955858.3999999</v>
      </c>
      <c r="AQ859" s="6">
        <v>1209054313.0400002</v>
      </c>
      <c r="AR859" s="6">
        <v>1245726992.25</v>
      </c>
      <c r="AS859" s="6">
        <v>1302428569.1400001</v>
      </c>
      <c r="AT859" s="6">
        <v>1327785000.2099998</v>
      </c>
      <c r="AU859" s="6">
        <v>1340103773.1099999</v>
      </c>
      <c r="AV859" s="6">
        <v>1360335725.9400003</v>
      </c>
      <c r="AW859" s="6">
        <v>1382576160.5999999</v>
      </c>
      <c r="AX859" s="6">
        <v>1412971481.7800002</v>
      </c>
      <c r="AY859" s="6">
        <v>1444065796.3799999</v>
      </c>
      <c r="AZ859" s="6">
        <v>1540652954.02</v>
      </c>
      <c r="BA859" s="6">
        <v>1533155081.3700001</v>
      </c>
      <c r="BB859" s="6">
        <v>1549560618.3099999</v>
      </c>
      <c r="BC859" s="6">
        <v>1565908798.74</v>
      </c>
      <c r="BD859" s="6">
        <v>1587209354.78</v>
      </c>
      <c r="BE859" s="6">
        <v>1615755835.2600002</v>
      </c>
      <c r="BF859" s="6">
        <v>1646733591.24</v>
      </c>
      <c r="BG859" s="6">
        <v>1674162915.8300002</v>
      </c>
      <c r="BH859" s="6">
        <v>1661128925.46</v>
      </c>
      <c r="BI859" s="6">
        <v>1657442760.0500002</v>
      </c>
      <c r="BJ859" s="6">
        <v>1670364964.0799999</v>
      </c>
      <c r="BK859" s="6">
        <v>1695118244.1300001</v>
      </c>
      <c r="BL859" s="6">
        <v>1775733220.9000001</v>
      </c>
      <c r="BM859" s="6">
        <v>1740872917.5999999</v>
      </c>
      <c r="BN859" s="6">
        <v>1724914019.6999998</v>
      </c>
      <c r="BO859" s="6">
        <v>1717066214.5899999</v>
      </c>
      <c r="BP859" s="6">
        <v>1721574008.28</v>
      </c>
      <c r="BQ859" s="6">
        <v>1772073420.1199999</v>
      </c>
      <c r="BR859" s="6">
        <v>1793153080.27</v>
      </c>
      <c r="BS859" s="6">
        <v>1791896876.5399997</v>
      </c>
      <c r="BT859" s="6">
        <v>1800671016.0699999</v>
      </c>
      <c r="BU859" s="6">
        <v>1783584281.05</v>
      </c>
      <c r="BV859" s="6">
        <v>1781167918.49</v>
      </c>
      <c r="BW859" s="6">
        <v>1800447616.6699998</v>
      </c>
      <c r="BX859" s="6">
        <v>1853998549.52</v>
      </c>
      <c r="BY859" s="6">
        <v>1801545671.02</v>
      </c>
      <c r="BZ859" s="6">
        <v>1772373935.6500001</v>
      </c>
      <c r="CA859" s="6">
        <v>1750006263.8700001</v>
      </c>
      <c r="CB859" s="6">
        <v>1749556662.78</v>
      </c>
      <c r="CC859" s="6">
        <v>1762604819.3299999</v>
      </c>
      <c r="CD859" s="6">
        <v>1770499720.6199999</v>
      </c>
      <c r="CE859" s="6">
        <v>1764258684.6299999</v>
      </c>
      <c r="CF859" s="6">
        <v>1785217582.45</v>
      </c>
      <c r="CG859" s="6">
        <v>1790438279.8799999</v>
      </c>
      <c r="CH859" s="6">
        <v>1805139136.04</v>
      </c>
      <c r="CI859" s="6">
        <v>1841644667.5500002</v>
      </c>
      <c r="CJ859" s="6">
        <v>1911402186.5999999</v>
      </c>
      <c r="CK859" s="6">
        <v>1884613781.52</v>
      </c>
      <c r="CL859" s="6">
        <v>1868389872.6600001</v>
      </c>
      <c r="CM859" s="6">
        <v>1871945495.7099998</v>
      </c>
      <c r="CN859" s="6">
        <v>1883594662.9300001</v>
      </c>
      <c r="CO859" s="6">
        <v>1904788500.3900001</v>
      </c>
      <c r="CP859" s="6">
        <v>1908212018.77</v>
      </c>
      <c r="CQ859" s="6">
        <v>1884906928.1699998</v>
      </c>
      <c r="CR859" s="6">
        <v>1877045014.3199999</v>
      </c>
      <c r="CS859" s="6">
        <v>1872034363.6700001</v>
      </c>
      <c r="CT859" s="6">
        <v>1857429295.6199999</v>
      </c>
      <c r="CU859" s="6">
        <v>1888491227.6999998</v>
      </c>
      <c r="CV859" s="6">
        <v>1943735736.5699999</v>
      </c>
    </row>
    <row r="860" spans="2:100" x14ac:dyDescent="0.35">
      <c r="B860" s="1">
        <v>76</v>
      </c>
      <c r="C860" s="1" t="s">
        <v>73</v>
      </c>
      <c r="D860" s="6">
        <v>197685572.06999999</v>
      </c>
      <c r="E860" s="6">
        <v>193024544.75000003</v>
      </c>
      <c r="F860" s="6">
        <v>235390325.08999997</v>
      </c>
      <c r="G860" s="6">
        <v>230989223.43999997</v>
      </c>
      <c r="H860" s="6">
        <v>225870451.28999999</v>
      </c>
      <c r="I860" s="6">
        <v>223608785.13</v>
      </c>
      <c r="J860" s="6">
        <v>218376428.24000001</v>
      </c>
      <c r="K860" s="6">
        <v>212903272.22999999</v>
      </c>
      <c r="L860" s="6">
        <v>208492865.83999997</v>
      </c>
      <c r="M860" s="6">
        <v>203834952.97999999</v>
      </c>
      <c r="N860" s="6">
        <v>261414431.41999999</v>
      </c>
      <c r="O860" s="6">
        <v>257283183.89000002</v>
      </c>
      <c r="P860" s="6">
        <v>250868278.75</v>
      </c>
      <c r="Q860" s="6">
        <v>247269422.53</v>
      </c>
      <c r="R860" s="6">
        <v>390488535.54000002</v>
      </c>
      <c r="S860" s="6">
        <v>387361900.19</v>
      </c>
      <c r="T860" s="6">
        <v>384834738.79999995</v>
      </c>
      <c r="U860" s="6">
        <v>385203721.19</v>
      </c>
      <c r="V860" s="6">
        <v>384340943.75000006</v>
      </c>
      <c r="W860" s="6">
        <v>379028189.72000003</v>
      </c>
      <c r="X860" s="6">
        <v>375416452.18000001</v>
      </c>
      <c r="Y860" s="6">
        <v>394307513.21000004</v>
      </c>
      <c r="Z860" s="6">
        <v>391053400.64999998</v>
      </c>
      <c r="AA860" s="6">
        <v>390141928.00999993</v>
      </c>
      <c r="AB860" s="6">
        <v>383850044.06</v>
      </c>
      <c r="AC860" s="6">
        <v>401512032.38</v>
      </c>
      <c r="AD860" s="6">
        <v>397975486.04000002</v>
      </c>
      <c r="AE860" s="6">
        <v>395834853.95999998</v>
      </c>
      <c r="AF860" s="6">
        <v>389442064.86999995</v>
      </c>
      <c r="AG860" s="6">
        <v>398576719.87999994</v>
      </c>
      <c r="AH860" s="6">
        <v>396688948.19</v>
      </c>
      <c r="AI860" s="6">
        <v>458814958.54000002</v>
      </c>
      <c r="AJ860" s="6">
        <v>457349232.77000004</v>
      </c>
      <c r="AK860" s="6">
        <v>455286641.61000007</v>
      </c>
      <c r="AL860" s="6">
        <v>450599939.30000001</v>
      </c>
      <c r="AM860" s="6">
        <v>446117794.04000002</v>
      </c>
      <c r="AN860" s="6">
        <v>442953971.49000001</v>
      </c>
      <c r="AO860" s="6">
        <v>442306380.71999997</v>
      </c>
      <c r="AP860" s="6">
        <v>434155873.62</v>
      </c>
      <c r="AQ860" s="6">
        <v>425094921.31</v>
      </c>
      <c r="AR860" s="6">
        <v>418124174.78000003</v>
      </c>
      <c r="AS860" s="6">
        <v>427063855.72999996</v>
      </c>
      <c r="AT860" s="6">
        <v>417010630.89999998</v>
      </c>
      <c r="AU860" s="6">
        <v>408065019.68000001</v>
      </c>
      <c r="AV860" s="6">
        <v>401241440.63999999</v>
      </c>
      <c r="AW860" s="6">
        <v>390994323.25</v>
      </c>
      <c r="AX860" s="6">
        <v>385365228.28000003</v>
      </c>
      <c r="AY860" s="6">
        <v>382106068.58000004</v>
      </c>
      <c r="AZ860" s="6">
        <v>378162164.01999998</v>
      </c>
      <c r="BA860" s="6">
        <v>376296410.85000002</v>
      </c>
      <c r="BB860" s="6">
        <v>374114588.95999998</v>
      </c>
      <c r="BC860" s="6">
        <v>362941323.16000003</v>
      </c>
      <c r="BD860" s="6">
        <v>356469615.26999998</v>
      </c>
      <c r="BE860" s="6">
        <v>355989046.89000005</v>
      </c>
      <c r="BF860" s="6">
        <v>349271965.63000005</v>
      </c>
      <c r="BG860" s="6">
        <v>345801704.00999993</v>
      </c>
      <c r="BH860" s="6">
        <v>343269293.42000002</v>
      </c>
      <c r="BI860" s="6">
        <v>327833150.07999998</v>
      </c>
      <c r="BJ860" s="6">
        <v>308615222.87999994</v>
      </c>
      <c r="BK860" s="6">
        <v>300504215.38000005</v>
      </c>
      <c r="BL860" s="6">
        <v>292211879.06</v>
      </c>
      <c r="BM860" s="6">
        <v>285361858.41000003</v>
      </c>
      <c r="BN860" s="6">
        <v>280739184.13</v>
      </c>
      <c r="BO860" s="6">
        <v>275236923</v>
      </c>
      <c r="BP860" s="6">
        <v>271583471.19999999</v>
      </c>
      <c r="BQ860" s="6">
        <v>268575365.17000002</v>
      </c>
      <c r="BR860" s="6">
        <v>263748791.79000002</v>
      </c>
      <c r="BS860" s="6">
        <v>258002654.94999999</v>
      </c>
      <c r="BT860" s="6">
        <v>252760544.5</v>
      </c>
      <c r="BU860" s="6">
        <v>248502567.67000002</v>
      </c>
      <c r="BV860" s="6">
        <v>244473110.36999997</v>
      </c>
      <c r="BW860" s="6">
        <v>241274252.22</v>
      </c>
      <c r="BX860" s="6">
        <v>237035702.10999998</v>
      </c>
      <c r="BY860" s="6">
        <v>233882458.69</v>
      </c>
      <c r="BZ860" s="6">
        <v>232101922.25999999</v>
      </c>
      <c r="CA860" s="6">
        <v>227730392.53000003</v>
      </c>
      <c r="CB860" s="6">
        <v>223229723.00999996</v>
      </c>
      <c r="CC860" s="6">
        <v>220374640.12000003</v>
      </c>
      <c r="CD860" s="6">
        <v>218005928.43000001</v>
      </c>
      <c r="CE860" s="6">
        <v>214128476.75</v>
      </c>
      <c r="CF860" s="6">
        <v>210638227.68000004</v>
      </c>
      <c r="CG860" s="6">
        <v>208021658.63</v>
      </c>
      <c r="CH860" s="6">
        <v>206763201.33999997</v>
      </c>
      <c r="CI860" s="6">
        <v>204562125.53</v>
      </c>
      <c r="CJ860" s="6">
        <v>198590953.41</v>
      </c>
      <c r="CK860" s="6">
        <v>195717153.06</v>
      </c>
      <c r="CL860" s="6">
        <v>193188247.34</v>
      </c>
      <c r="CM860" s="6">
        <v>191154254.55000001</v>
      </c>
      <c r="CN860" s="6">
        <v>188447646.02999997</v>
      </c>
      <c r="CO860" s="6">
        <v>186380513.66999999</v>
      </c>
      <c r="CP860" s="6">
        <v>183233963.83000001</v>
      </c>
      <c r="CQ860" s="6">
        <v>179396860.02000001</v>
      </c>
      <c r="CR860" s="6">
        <v>178658043.27000001</v>
      </c>
      <c r="CS860" s="6">
        <v>176062528.34999999</v>
      </c>
      <c r="CT860" s="6">
        <v>172741657.64999998</v>
      </c>
      <c r="CU860" s="6">
        <v>170943944.86999997</v>
      </c>
      <c r="CV860" s="6">
        <v>165781871.03999996</v>
      </c>
    </row>
    <row r="861" spans="2:100" x14ac:dyDescent="0.35">
      <c r="B861" s="1">
        <v>82</v>
      </c>
      <c r="C861" s="1" t="s">
        <v>4</v>
      </c>
      <c r="D861" s="6">
        <v>3078914814.6500001</v>
      </c>
      <c r="E861" s="6">
        <v>3086910094.6699996</v>
      </c>
      <c r="F861" s="6">
        <v>3126524445.5300002</v>
      </c>
      <c r="G861" s="6">
        <v>3235792728.1699996</v>
      </c>
      <c r="H861" s="6">
        <v>3207444371.7800002</v>
      </c>
      <c r="I861" s="6">
        <v>3291242732.4099998</v>
      </c>
      <c r="J861" s="6">
        <v>3370992106</v>
      </c>
      <c r="K861" s="6">
        <v>3407277080.3000002</v>
      </c>
      <c r="L861" s="6">
        <v>3455235490.9500003</v>
      </c>
      <c r="M861" s="6">
        <v>3565119163.8000002</v>
      </c>
      <c r="N861" s="6">
        <v>3608688179.0900002</v>
      </c>
      <c r="O861" s="6">
        <v>3693307617.2399998</v>
      </c>
      <c r="P861" s="6">
        <v>3704169777.7799993</v>
      </c>
      <c r="Q861" s="6">
        <v>3769182290.9000001</v>
      </c>
      <c r="R861" s="6">
        <v>3782600672.9900002</v>
      </c>
      <c r="S861" s="6">
        <v>4171306180.02</v>
      </c>
      <c r="T861" s="6">
        <v>4231940469.7999997</v>
      </c>
      <c r="U861" s="6">
        <v>4411518960.4499998</v>
      </c>
      <c r="V861" s="6">
        <v>4491213673.1900005</v>
      </c>
      <c r="W861" s="6">
        <v>4598193002.6800003</v>
      </c>
      <c r="X861" s="6">
        <v>4634564558.4899988</v>
      </c>
      <c r="Y861" s="6">
        <v>4627038378.8699999</v>
      </c>
      <c r="Z861" s="6">
        <v>4640495173.6400003</v>
      </c>
      <c r="AA861" s="6">
        <v>4718446664.7599993</v>
      </c>
      <c r="AB861" s="6">
        <v>4694693065.3399992</v>
      </c>
      <c r="AC861" s="6">
        <v>4691620719.1199999</v>
      </c>
      <c r="AD861" s="6">
        <v>4732621067.2400007</v>
      </c>
      <c r="AE861" s="6">
        <v>4798765573.1499987</v>
      </c>
      <c r="AF861" s="6">
        <v>4858040903.0299997</v>
      </c>
      <c r="AG861" s="6">
        <v>4868770589.5</v>
      </c>
      <c r="AH861" s="6">
        <v>4953369198.4500008</v>
      </c>
      <c r="AI861" s="6">
        <v>4973613045.5699997</v>
      </c>
      <c r="AJ861" s="6">
        <v>5022293754.2200003</v>
      </c>
      <c r="AK861" s="6">
        <v>5090735451.7399998</v>
      </c>
      <c r="AL861" s="6">
        <v>5154065608.6999998</v>
      </c>
      <c r="AM861" s="6">
        <v>5165382586.0799999</v>
      </c>
      <c r="AN861" s="6">
        <v>5226959186.4200001</v>
      </c>
      <c r="AO861" s="6">
        <v>5302778451.2799988</v>
      </c>
      <c r="AP861" s="6">
        <v>5326181126.6199999</v>
      </c>
      <c r="AQ861" s="6">
        <v>5451178102.6399994</v>
      </c>
      <c r="AR861" s="6">
        <v>5529390529.4200001</v>
      </c>
      <c r="AS861" s="6">
        <v>5649724253.3400002</v>
      </c>
      <c r="AT861" s="6">
        <v>5725526536.8400002</v>
      </c>
      <c r="AU861" s="6">
        <v>5928473884.9899998</v>
      </c>
      <c r="AV861" s="6">
        <v>5902674102.6199999</v>
      </c>
      <c r="AW861" s="6">
        <v>5954902380.670001</v>
      </c>
      <c r="AX861" s="6">
        <v>6132108944.9799995</v>
      </c>
      <c r="AY861" s="6">
        <v>6390314449.3199997</v>
      </c>
      <c r="AZ861" s="6">
        <v>6341554541.8999996</v>
      </c>
      <c r="BA861" s="6">
        <v>6215609432.2299995</v>
      </c>
      <c r="BB861" s="6">
        <v>6129015281.6399994</v>
      </c>
      <c r="BC861" s="6">
        <v>6026307815.4099989</v>
      </c>
      <c r="BD861" s="6">
        <v>6060742857.5499992</v>
      </c>
      <c r="BE861" s="6">
        <v>6235798112.8500004</v>
      </c>
      <c r="BF861" s="6">
        <v>6186233535.3500013</v>
      </c>
      <c r="BG861" s="6">
        <v>6305875828.6899996</v>
      </c>
      <c r="BH861" s="6">
        <v>6524258606.7800007</v>
      </c>
      <c r="BI861" s="6">
        <v>6512081421.8099995</v>
      </c>
      <c r="BJ861" s="6">
        <v>6507827256.3500004</v>
      </c>
      <c r="BK861" s="6">
        <v>6528822083.1199999</v>
      </c>
      <c r="BL861" s="6">
        <v>6271422469.4000006</v>
      </c>
      <c r="BM861" s="6">
        <v>6130965126.170001</v>
      </c>
      <c r="BN861" s="6">
        <v>6149376411.6499996</v>
      </c>
      <c r="BO861" s="6">
        <v>6181536658.4000015</v>
      </c>
      <c r="BP861" s="6">
        <v>6206449964.6700001</v>
      </c>
      <c r="BQ861" s="6">
        <v>6284251831.5400009</v>
      </c>
      <c r="BR861" s="6">
        <v>6348762301.6599989</v>
      </c>
      <c r="BS861" s="6">
        <v>6301185883.0699987</v>
      </c>
      <c r="BT861" s="6">
        <v>6381686623.2799997</v>
      </c>
      <c r="BU861" s="6">
        <v>6420175037.7399998</v>
      </c>
      <c r="BV861" s="6">
        <v>6370551445.4299994</v>
      </c>
      <c r="BW861" s="6">
        <v>6496392764.210001</v>
      </c>
      <c r="BX861" s="6">
        <v>6459230323.8699999</v>
      </c>
      <c r="BY861" s="6">
        <v>6459633929.75</v>
      </c>
      <c r="BZ861" s="6">
        <v>6519004524.0599995</v>
      </c>
      <c r="CA861" s="6">
        <v>6476999616.4700003</v>
      </c>
      <c r="CB861" s="6">
        <v>6645987040.8799992</v>
      </c>
      <c r="CC861" s="6">
        <v>6790807246.0900011</v>
      </c>
      <c r="CD861" s="6">
        <v>6904786283.8400002</v>
      </c>
      <c r="CE861" s="6">
        <v>6933532871.9200001</v>
      </c>
      <c r="CF861" s="6">
        <v>7031159587.1800003</v>
      </c>
      <c r="CG861" s="6">
        <v>7081978512.3900003</v>
      </c>
      <c r="CH861" s="6">
        <v>7215316088.7999992</v>
      </c>
      <c r="CI861" s="6">
        <v>7380296621.5200005</v>
      </c>
      <c r="CJ861" s="6">
        <v>7401273315.2600002</v>
      </c>
      <c r="CK861" s="6">
        <v>7521879513.5499983</v>
      </c>
      <c r="CL861" s="6">
        <v>7545904645.249999</v>
      </c>
      <c r="CM861" s="6">
        <v>7608568364.3599997</v>
      </c>
      <c r="CN861" s="6">
        <v>7662522663.8699999</v>
      </c>
      <c r="CO861" s="6">
        <v>7799240290.1899996</v>
      </c>
      <c r="CP861" s="6">
        <v>7730509476.5500002</v>
      </c>
      <c r="CQ861" s="6">
        <v>7795389537.0500002</v>
      </c>
      <c r="CR861" s="6">
        <v>7844485038.3699989</v>
      </c>
      <c r="CS861" s="6">
        <v>7799629846.8699999</v>
      </c>
      <c r="CT861" s="6">
        <v>7755186427.96</v>
      </c>
      <c r="CU861" s="6">
        <v>7792702699.0299988</v>
      </c>
      <c r="CV861" s="6">
        <v>7707756393.7799997</v>
      </c>
    </row>
    <row r="862" spans="2:100" x14ac:dyDescent="0.35">
      <c r="B862" s="1">
        <v>100</v>
      </c>
      <c r="C862" s="1" t="s">
        <v>74</v>
      </c>
      <c r="D862" s="6">
        <v>524166573.25</v>
      </c>
      <c r="E862" s="6">
        <v>507289851.74999994</v>
      </c>
      <c r="F862" s="6">
        <v>497693060.94999999</v>
      </c>
      <c r="G862" s="6">
        <v>502856581.09000003</v>
      </c>
      <c r="H862" s="6">
        <v>487069029.16000003</v>
      </c>
      <c r="I862" s="6">
        <v>496847586.43000001</v>
      </c>
      <c r="J862" s="6">
        <v>484535181.38999999</v>
      </c>
      <c r="K862" s="6">
        <v>470163661.55000007</v>
      </c>
      <c r="L862" s="6">
        <v>458362496.56</v>
      </c>
      <c r="M862" s="6">
        <v>449569720.16000003</v>
      </c>
      <c r="N862" s="6">
        <v>439293566.34999996</v>
      </c>
      <c r="O862" s="6">
        <v>441838622.42000002</v>
      </c>
      <c r="P862" s="6">
        <v>436065258.10000002</v>
      </c>
      <c r="Q862" s="6">
        <v>442152646.52999997</v>
      </c>
      <c r="R862" s="6">
        <v>432613356.49000001</v>
      </c>
      <c r="S862" s="6">
        <v>629050.63</v>
      </c>
      <c r="T862" s="6">
        <v>573851.25</v>
      </c>
      <c r="U862" s="6">
        <v>164466.43</v>
      </c>
      <c r="V862" s="6">
        <v>0</v>
      </c>
      <c r="W862" s="6">
        <v>0</v>
      </c>
      <c r="X862" s="6">
        <v>0.03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6">
        <v>0</v>
      </c>
      <c r="CI862" s="6">
        <v>0</v>
      </c>
      <c r="CJ862" s="6">
        <v>0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6">
        <v>0</v>
      </c>
      <c r="CQ862" s="6">
        <v>0</v>
      </c>
      <c r="CR862" s="6">
        <v>0</v>
      </c>
      <c r="CS862" s="6">
        <v>0</v>
      </c>
      <c r="CT862" s="6">
        <v>0</v>
      </c>
      <c r="CU862" s="6">
        <v>0</v>
      </c>
      <c r="CV862" s="6">
        <v>0</v>
      </c>
    </row>
    <row r="863" spans="2:100" x14ac:dyDescent="0.35">
      <c r="B863" s="1">
        <v>101</v>
      </c>
      <c r="C863" s="1" t="s">
        <v>64</v>
      </c>
      <c r="D863" s="6">
        <v>1081805696.3099999</v>
      </c>
      <c r="E863" s="6">
        <v>1068786693.4</v>
      </c>
      <c r="F863" s="6">
        <v>1074839599.03</v>
      </c>
      <c r="G863" s="6">
        <v>1078367898.3899999</v>
      </c>
      <c r="H863" s="6">
        <v>1100570331.1199999</v>
      </c>
      <c r="I863" s="6">
        <v>1117967153.1299999</v>
      </c>
      <c r="J863" s="6">
        <v>1115809958.5799999</v>
      </c>
      <c r="K863" s="6">
        <v>1114188322.3299999</v>
      </c>
      <c r="L863" s="6">
        <v>1135274111.1599998</v>
      </c>
      <c r="M863" s="6">
        <v>1158598016.52</v>
      </c>
      <c r="N863" s="6">
        <v>1193820829.3200002</v>
      </c>
      <c r="O863" s="6">
        <v>1218831890.49</v>
      </c>
      <c r="P863" s="6">
        <v>1196418306.7399998</v>
      </c>
      <c r="Q863" s="6">
        <v>1205239134.53</v>
      </c>
      <c r="R863" s="6">
        <v>1205130443.3999999</v>
      </c>
      <c r="S863" s="6">
        <v>1192603628.3900001</v>
      </c>
      <c r="T863" s="6">
        <v>1203285238.8900001</v>
      </c>
      <c r="U863" s="6">
        <v>1209500308.95</v>
      </c>
      <c r="V863" s="6">
        <v>1211492718.9300001</v>
      </c>
      <c r="W863" s="6">
        <v>1217718927.3200002</v>
      </c>
      <c r="X863" s="6">
        <v>1228001586.1299999</v>
      </c>
      <c r="Y863" s="6">
        <v>1234918250.3100002</v>
      </c>
      <c r="Z863" s="6">
        <v>1242805954.8299999</v>
      </c>
      <c r="AA863" s="6">
        <v>1224528456.6300001</v>
      </c>
      <c r="AB863" s="6">
        <v>1238675761.1800001</v>
      </c>
      <c r="AC863" s="6">
        <v>1215294891.8599999</v>
      </c>
      <c r="AD863" s="6">
        <v>1216971415.6099999</v>
      </c>
      <c r="AE863" s="6">
        <v>1240525249.25</v>
      </c>
      <c r="AF863" s="6">
        <v>1272069215.5699999</v>
      </c>
      <c r="AG863" s="6">
        <v>1303519302.3399999</v>
      </c>
      <c r="AH863" s="6">
        <v>1333122664.6900001</v>
      </c>
      <c r="AI863" s="6">
        <v>1369637818.9000001</v>
      </c>
      <c r="AJ863" s="6">
        <v>1410595340.75</v>
      </c>
      <c r="AK863" s="6">
        <v>1463074554.79</v>
      </c>
      <c r="AL863" s="6">
        <v>1522170902.74</v>
      </c>
      <c r="AM863" s="6">
        <v>1577494608.6300001</v>
      </c>
      <c r="AN863" s="6">
        <v>1611937818.76</v>
      </c>
      <c r="AO863" s="6">
        <v>1633910691.8099999</v>
      </c>
      <c r="AP863" s="6">
        <v>1679853767.3499999</v>
      </c>
      <c r="AQ863" s="6">
        <v>1711292995.7</v>
      </c>
      <c r="AR863" s="6">
        <v>1741403953.9299998</v>
      </c>
      <c r="AS863" s="6">
        <v>1772482329.53</v>
      </c>
      <c r="AT863" s="6">
        <v>1795336989.6300001</v>
      </c>
      <c r="AU863" s="6">
        <v>1808474651.6699998</v>
      </c>
      <c r="AV863" s="6">
        <v>1825328475.73</v>
      </c>
      <c r="AW863" s="6">
        <v>1836248839.48</v>
      </c>
      <c r="AX863" s="6">
        <v>1866610965.5699999</v>
      </c>
      <c r="AY863" s="6">
        <v>1898027218.21</v>
      </c>
      <c r="AZ863" s="6">
        <v>1989242999.8099999</v>
      </c>
      <c r="BA863" s="6">
        <v>1959149073.8500001</v>
      </c>
      <c r="BB863" s="6">
        <v>1997279587.8099999</v>
      </c>
      <c r="BC863" s="6">
        <v>2032138862.2299998</v>
      </c>
      <c r="BD863" s="6">
        <v>2082525611.0999999</v>
      </c>
      <c r="BE863" s="6">
        <v>2109177935.4499998</v>
      </c>
      <c r="BF863" s="6">
        <v>2133323690.5800002</v>
      </c>
      <c r="BG863" s="6">
        <v>2173875155.6500001</v>
      </c>
      <c r="BH863" s="6">
        <v>2209608337.8199997</v>
      </c>
      <c r="BI863" s="6">
        <v>2278622254.27</v>
      </c>
      <c r="BJ863" s="6">
        <v>2339327602.9000006</v>
      </c>
      <c r="BK863" s="6">
        <v>2401632834.5699997</v>
      </c>
      <c r="BL863" s="6">
        <v>2540109516.5100002</v>
      </c>
      <c r="BM863" s="6">
        <v>2546805043.8600001</v>
      </c>
      <c r="BN863" s="6">
        <v>2599755532.6000004</v>
      </c>
      <c r="BO863" s="6">
        <v>2615478056.0500002</v>
      </c>
      <c r="BP863" s="6">
        <v>2659465548.8600001</v>
      </c>
      <c r="BQ863" s="6">
        <v>2703667571.2400002</v>
      </c>
      <c r="BR863" s="6">
        <v>2700943099.7199998</v>
      </c>
      <c r="BS863" s="6">
        <v>2732940100.7600002</v>
      </c>
      <c r="BT863" s="6">
        <v>2747171012.7400002</v>
      </c>
      <c r="BU863" s="6">
        <v>2751106885.7199998</v>
      </c>
      <c r="BV863" s="6">
        <v>2762229791.0200005</v>
      </c>
      <c r="BW863" s="6">
        <v>2766264186.6500001</v>
      </c>
      <c r="BX863" s="6">
        <v>2721443605.5699997</v>
      </c>
      <c r="BY863" s="6">
        <v>2671759618.6399999</v>
      </c>
      <c r="BZ863" s="6">
        <v>2645759811.8499999</v>
      </c>
      <c r="CA863" s="6">
        <v>2625599191.5000005</v>
      </c>
      <c r="CB863" s="6">
        <v>2594554396.3299999</v>
      </c>
      <c r="CC863" s="6">
        <v>2531324491.7499995</v>
      </c>
      <c r="CD863" s="6">
        <v>2481118438.7900004</v>
      </c>
      <c r="CE863" s="6">
        <v>2433665749.0999999</v>
      </c>
      <c r="CF863" s="6">
        <v>2395232457.8499999</v>
      </c>
      <c r="CG863" s="6">
        <v>2359703500.9699998</v>
      </c>
      <c r="CH863" s="6">
        <v>2339304235.6900001</v>
      </c>
      <c r="CI863" s="6">
        <v>2285905120.8099999</v>
      </c>
      <c r="CJ863" s="6">
        <v>2260783014.7599998</v>
      </c>
      <c r="CK863" s="6">
        <v>2225342746.4200001</v>
      </c>
      <c r="CL863" s="6">
        <v>2208047004.9299998</v>
      </c>
      <c r="CM863" s="6">
        <v>2201679833.6199999</v>
      </c>
      <c r="CN863" s="6">
        <v>2178747078.04</v>
      </c>
      <c r="CO863" s="6">
        <v>2174230459.1100001</v>
      </c>
      <c r="CP863" s="6">
        <v>2181223200.7199998</v>
      </c>
      <c r="CQ863" s="6">
        <v>2188138967.4000001</v>
      </c>
      <c r="CR863" s="6">
        <v>2200728189.0900002</v>
      </c>
      <c r="CS863" s="6">
        <v>2213297972.9499998</v>
      </c>
      <c r="CT863" s="6">
        <v>2228304817.3099999</v>
      </c>
      <c r="CU863" s="6">
        <v>2243875103.9200001</v>
      </c>
      <c r="CV863" s="6">
        <v>2238025163.75</v>
      </c>
    </row>
    <row r="864" spans="2:100" x14ac:dyDescent="0.35">
      <c r="B864" s="1">
        <v>102</v>
      </c>
      <c r="C864" s="1" t="s">
        <v>51</v>
      </c>
      <c r="D864" s="6">
        <v>578290682.14999998</v>
      </c>
      <c r="E864" s="6">
        <v>580502064.4799999</v>
      </c>
      <c r="F864" s="6">
        <v>579650573.26999998</v>
      </c>
      <c r="G864" s="6">
        <v>591222041.04999995</v>
      </c>
      <c r="H864" s="6">
        <v>607784400.8900001</v>
      </c>
      <c r="I864" s="6">
        <v>637457371.2700001</v>
      </c>
      <c r="J864" s="6">
        <v>639374153.08000004</v>
      </c>
      <c r="K864" s="6">
        <v>646122529.29000008</v>
      </c>
      <c r="L864" s="6">
        <v>654376126.81000006</v>
      </c>
      <c r="M864" s="6">
        <v>671658741.24999988</v>
      </c>
      <c r="N864" s="6">
        <v>703753819.24000001</v>
      </c>
      <c r="O864" s="6">
        <v>728339948.66999996</v>
      </c>
      <c r="P864" s="6">
        <v>690201991.68999994</v>
      </c>
      <c r="Q864" s="6">
        <v>675422468.57999992</v>
      </c>
      <c r="R864" s="6">
        <v>673602063.50999999</v>
      </c>
      <c r="S864" s="6">
        <v>670800963.48999989</v>
      </c>
      <c r="T864" s="6">
        <v>649746593.09000003</v>
      </c>
      <c r="U864" s="6">
        <v>639722616.55000007</v>
      </c>
      <c r="V864" s="6">
        <v>612251024.18999994</v>
      </c>
      <c r="W864" s="6">
        <v>593119082.91999996</v>
      </c>
      <c r="X864" s="6">
        <v>590471303.90999997</v>
      </c>
      <c r="Y864" s="6">
        <v>573040948.33000004</v>
      </c>
      <c r="Z864" s="6">
        <v>545617486.92999995</v>
      </c>
      <c r="AA864" s="6">
        <v>542264017.46000004</v>
      </c>
      <c r="AB864" s="6">
        <v>533520823.12999994</v>
      </c>
      <c r="AC864" s="6">
        <v>529073291.00999999</v>
      </c>
      <c r="AD864" s="6">
        <v>505806487.18000001</v>
      </c>
      <c r="AE864" s="6">
        <v>504096271.49000001</v>
      </c>
      <c r="AF864" s="6">
        <v>511014842.99999994</v>
      </c>
      <c r="AG864" s="6">
        <v>510444574.87</v>
      </c>
      <c r="AH864" s="6">
        <v>512709968.71000004</v>
      </c>
      <c r="AI864" s="6">
        <v>515775745.72000003</v>
      </c>
      <c r="AJ864" s="6">
        <v>513610356.28000003</v>
      </c>
      <c r="AK864" s="6">
        <v>531458647.70999998</v>
      </c>
      <c r="AL864" s="6">
        <v>523500409.37</v>
      </c>
      <c r="AM864" s="6">
        <v>525468411.77000004</v>
      </c>
      <c r="AN864" s="6">
        <v>517152800.97999996</v>
      </c>
      <c r="AO864" s="6">
        <v>514726195.33999997</v>
      </c>
      <c r="AP864" s="6">
        <v>501954087.25999999</v>
      </c>
      <c r="AQ864" s="6">
        <v>486574248.69</v>
      </c>
      <c r="AR864" s="6">
        <v>480949091.07999998</v>
      </c>
      <c r="AS864" s="6">
        <v>475579001.06</v>
      </c>
      <c r="AT864" s="6">
        <v>472192760.50000006</v>
      </c>
      <c r="AU864" s="6">
        <v>491060094.72999996</v>
      </c>
      <c r="AV864" s="6">
        <v>494220267.60999995</v>
      </c>
      <c r="AW864" s="6">
        <v>491328216.8499999</v>
      </c>
      <c r="AX864" s="6">
        <v>495659649.60000002</v>
      </c>
      <c r="AY864" s="6">
        <v>506536417.31999999</v>
      </c>
      <c r="AZ864" s="6">
        <v>440976933.97000003</v>
      </c>
      <c r="BA864" s="6">
        <v>435219145.59000003</v>
      </c>
      <c r="BB864" s="6">
        <v>435193939.58999997</v>
      </c>
      <c r="BC864" s="6">
        <v>429741657.11000001</v>
      </c>
      <c r="BD864" s="6">
        <v>424620489.47999996</v>
      </c>
      <c r="BE864" s="6">
        <v>420537610.75</v>
      </c>
      <c r="BF864" s="6">
        <v>405223220.95000011</v>
      </c>
      <c r="BG864" s="6">
        <v>397120991.78000003</v>
      </c>
      <c r="BH864" s="6">
        <v>395623053.78000003</v>
      </c>
      <c r="BI864" s="6">
        <v>397616585.12</v>
      </c>
      <c r="BJ864" s="6">
        <v>398640291.80000001</v>
      </c>
      <c r="BK864" s="6">
        <v>392575028.02999997</v>
      </c>
      <c r="BL864" s="6">
        <v>380435761.60000002</v>
      </c>
      <c r="BM864" s="6">
        <v>369977866.49000001</v>
      </c>
      <c r="BN864" s="6">
        <v>368479032.43000007</v>
      </c>
      <c r="BO864" s="6">
        <v>363761614.78999996</v>
      </c>
      <c r="BP864" s="6">
        <v>355280339.25000006</v>
      </c>
      <c r="BQ864" s="6">
        <v>349338460.77000004</v>
      </c>
      <c r="BR864" s="6">
        <v>344100555.52999991</v>
      </c>
      <c r="BS864" s="6">
        <v>341970111.62999994</v>
      </c>
      <c r="BT864" s="6">
        <v>336606693.75</v>
      </c>
      <c r="BU864" s="6">
        <v>380314639.94</v>
      </c>
      <c r="BV864" s="6">
        <v>386594991.06000006</v>
      </c>
      <c r="BW864" s="6">
        <v>385802417.81999999</v>
      </c>
      <c r="BX864" s="6">
        <v>374688697.25</v>
      </c>
      <c r="BY864" s="6">
        <v>375463506.71999997</v>
      </c>
      <c r="BZ864" s="6">
        <v>373081094.59000003</v>
      </c>
      <c r="CA864" s="6">
        <v>367686227.97999996</v>
      </c>
      <c r="CB864" s="6">
        <v>369408437.25000006</v>
      </c>
      <c r="CC864" s="6">
        <v>368894872.50999999</v>
      </c>
      <c r="CD864" s="6">
        <v>367149651.48000002</v>
      </c>
      <c r="CE864" s="6">
        <v>367663612.59000003</v>
      </c>
      <c r="CF864" s="6">
        <v>376426041.56</v>
      </c>
      <c r="CG864" s="6">
        <v>376798819.24999994</v>
      </c>
      <c r="CH864" s="6">
        <v>375536483.58999997</v>
      </c>
      <c r="CI864" s="6">
        <v>374597089.70999998</v>
      </c>
      <c r="CJ864" s="6">
        <v>371867070.25999993</v>
      </c>
      <c r="CK864" s="6">
        <v>372291446.11000001</v>
      </c>
      <c r="CL864" s="6">
        <v>374801370.72000003</v>
      </c>
      <c r="CM864" s="6">
        <v>372441355.69</v>
      </c>
      <c r="CN864" s="6">
        <v>374374121.16000003</v>
      </c>
      <c r="CO864" s="6">
        <v>377354041.31</v>
      </c>
      <c r="CP864" s="6">
        <v>377359813.44</v>
      </c>
      <c r="CQ864" s="6">
        <v>376077105.92000002</v>
      </c>
      <c r="CR864" s="6">
        <v>372132205.64999998</v>
      </c>
      <c r="CS864" s="6">
        <v>363830890.38</v>
      </c>
      <c r="CT864" s="6">
        <v>364408629.81</v>
      </c>
      <c r="CU864" s="6">
        <v>365129394.47999996</v>
      </c>
      <c r="CV864" s="6">
        <v>364675730.87</v>
      </c>
    </row>
    <row r="865" spans="2:100" x14ac:dyDescent="0.35">
      <c r="B865" s="1">
        <v>103</v>
      </c>
      <c r="C865" s="1" t="s">
        <v>65</v>
      </c>
      <c r="D865" s="6">
        <v>1470442802.6300001</v>
      </c>
      <c r="E865" s="6">
        <v>1477280340.5599999</v>
      </c>
      <c r="F865" s="6">
        <v>1494154594.0599999</v>
      </c>
      <c r="G865" s="6">
        <v>1511786918.1600001</v>
      </c>
      <c r="H865" s="6">
        <v>1517483166.0400002</v>
      </c>
      <c r="I865" s="6">
        <v>1538463730.4900002</v>
      </c>
      <c r="J865" s="6">
        <v>1530248795.2299998</v>
      </c>
      <c r="K865" s="6">
        <v>1535814087.9200001</v>
      </c>
      <c r="L865" s="6">
        <v>1541238922.99</v>
      </c>
      <c r="M865" s="6">
        <v>1563215767.1700001</v>
      </c>
      <c r="N865" s="6">
        <v>1582882213.3399999</v>
      </c>
      <c r="O865" s="6">
        <v>1608873942.3499999</v>
      </c>
      <c r="P865" s="6">
        <v>1579271850.6099999</v>
      </c>
      <c r="Q865" s="6">
        <v>1595239790.74</v>
      </c>
      <c r="R865" s="6">
        <v>1620377007.73</v>
      </c>
      <c r="S865" s="6">
        <v>1620970718.3900001</v>
      </c>
      <c r="T865" s="6">
        <v>1642789683.05</v>
      </c>
      <c r="U865" s="6">
        <v>1692626396.6899998</v>
      </c>
      <c r="V865" s="6">
        <v>1735182899.79</v>
      </c>
      <c r="W865" s="6">
        <v>1741656047.1599998</v>
      </c>
      <c r="X865" s="6">
        <v>1773312365.8200002</v>
      </c>
      <c r="Y865" s="6">
        <v>1806812887.0799999</v>
      </c>
      <c r="Z865" s="6">
        <v>1831755418.8599999</v>
      </c>
      <c r="AA865" s="6">
        <v>1860020679.8699996</v>
      </c>
      <c r="AB865" s="6">
        <v>1866235884.3199999</v>
      </c>
      <c r="AC865" s="6">
        <v>1866471209.8</v>
      </c>
      <c r="AD865" s="6">
        <v>1878364246.8799999</v>
      </c>
      <c r="AE865" s="6">
        <v>1892346744.3400002</v>
      </c>
      <c r="AF865" s="6">
        <v>1919915104.8199999</v>
      </c>
      <c r="AG865" s="6">
        <v>1929269845.8899999</v>
      </c>
      <c r="AH865" s="6">
        <v>1940055632.6799998</v>
      </c>
      <c r="AI865" s="6">
        <v>1940240380.7900002</v>
      </c>
      <c r="AJ865" s="6">
        <v>1947876643.9899998</v>
      </c>
      <c r="AK865" s="6">
        <v>1958596408.1699998</v>
      </c>
      <c r="AL865" s="6">
        <v>1972092424.2900002</v>
      </c>
      <c r="AM865" s="6">
        <v>2005327133.8099997</v>
      </c>
      <c r="AN865" s="6">
        <v>1997226144.8100002</v>
      </c>
      <c r="AO865" s="6">
        <v>1998409464.1599998</v>
      </c>
      <c r="AP865" s="6">
        <v>2035561373.2199998</v>
      </c>
      <c r="AQ865" s="6">
        <v>2048497034.1600001</v>
      </c>
      <c r="AR865" s="6">
        <v>2082824167.6100001</v>
      </c>
      <c r="AS865" s="6">
        <v>2100659180.48</v>
      </c>
      <c r="AT865" s="6">
        <v>2066957131.6600001</v>
      </c>
      <c r="AU865" s="6">
        <v>2065750133.8100002</v>
      </c>
      <c r="AV865" s="6">
        <v>2078212271.7499998</v>
      </c>
      <c r="AW865" s="6">
        <v>2089814470.5899999</v>
      </c>
      <c r="AX865" s="6">
        <v>2086486830</v>
      </c>
      <c r="AY865" s="6">
        <v>2097877865.5100002</v>
      </c>
      <c r="AZ865" s="6">
        <v>2050279778.52</v>
      </c>
      <c r="BA865" s="6">
        <v>2041252384.95</v>
      </c>
      <c r="BB865" s="6">
        <v>2077511408.95</v>
      </c>
      <c r="BC865" s="6">
        <v>2090601042.8500001</v>
      </c>
      <c r="BD865" s="6">
        <v>2129311556.9800003</v>
      </c>
      <c r="BE865" s="6">
        <v>2166389369.1500001</v>
      </c>
      <c r="BF865" s="6">
        <v>2155739710.4400001</v>
      </c>
      <c r="BG865" s="6">
        <v>2183036666.9200001</v>
      </c>
      <c r="BH865" s="6">
        <v>2221128422.4900002</v>
      </c>
      <c r="BI865" s="6">
        <v>2286044899.6400003</v>
      </c>
      <c r="BJ865" s="6">
        <v>2373176768.7399998</v>
      </c>
      <c r="BK865" s="6">
        <v>2454582635.8800001</v>
      </c>
      <c r="BL865" s="6">
        <v>2536317736.8600001</v>
      </c>
      <c r="BM865" s="6">
        <v>2571275102.0199995</v>
      </c>
      <c r="BN865" s="6">
        <v>2635119772.4000001</v>
      </c>
      <c r="BO865" s="6">
        <v>2648101025.8900003</v>
      </c>
      <c r="BP865" s="6">
        <v>2698105687.4499998</v>
      </c>
      <c r="BQ865" s="6">
        <v>2765401685.0699997</v>
      </c>
      <c r="BR865" s="6">
        <v>2839320025.1599998</v>
      </c>
      <c r="BS865" s="6">
        <v>2899393614.5399995</v>
      </c>
      <c r="BT865" s="6">
        <v>2941492613.5900006</v>
      </c>
      <c r="BU865" s="6">
        <v>3017342646.0999999</v>
      </c>
      <c r="BV865" s="6">
        <v>3053678241.5299997</v>
      </c>
      <c r="BW865" s="6">
        <v>3129071585.0500002</v>
      </c>
      <c r="BX865" s="6">
        <v>3166495275.6499996</v>
      </c>
      <c r="BY865" s="6">
        <v>3184920534.3099999</v>
      </c>
      <c r="BZ865" s="6">
        <v>3233587956.6499996</v>
      </c>
      <c r="CA865" s="6">
        <v>3280585747.0799999</v>
      </c>
      <c r="CB865" s="6">
        <v>3310207780.7200003</v>
      </c>
      <c r="CC865" s="6">
        <v>3342074048.0699997</v>
      </c>
      <c r="CD865" s="6">
        <v>3346346426.8800001</v>
      </c>
      <c r="CE865" s="6">
        <v>3332700402.5799999</v>
      </c>
      <c r="CF865" s="6">
        <v>3386909781.6099997</v>
      </c>
      <c r="CG865" s="6">
        <v>3455050269.25</v>
      </c>
      <c r="CH865" s="6">
        <v>3512932464.8599997</v>
      </c>
      <c r="CI865" s="6">
        <v>3558136738.5500002</v>
      </c>
      <c r="CJ865" s="6">
        <v>3566363741.3999996</v>
      </c>
      <c r="CK865" s="6">
        <v>3575406267.3700004</v>
      </c>
      <c r="CL865" s="6">
        <v>3654695164.0899997</v>
      </c>
      <c r="CM865" s="6">
        <v>3701016514.6500006</v>
      </c>
      <c r="CN865" s="6">
        <v>3732655813.5899997</v>
      </c>
      <c r="CO865" s="6">
        <v>3776060545.0499997</v>
      </c>
      <c r="CP865" s="6">
        <v>3751532406.0799999</v>
      </c>
      <c r="CQ865" s="6">
        <v>3741870041.0300002</v>
      </c>
      <c r="CR865" s="6">
        <v>3778022345.2199998</v>
      </c>
      <c r="CS865" s="6">
        <v>3791459514.8699999</v>
      </c>
      <c r="CT865" s="6">
        <v>3809238905.29</v>
      </c>
      <c r="CU865" s="6">
        <v>3848793094.6000004</v>
      </c>
      <c r="CV865" s="6">
        <v>3860278521.4899998</v>
      </c>
    </row>
    <row r="866" spans="2:100" x14ac:dyDescent="0.35">
      <c r="B866" s="1">
        <v>104</v>
      </c>
      <c r="C866" s="1" t="s">
        <v>47</v>
      </c>
      <c r="D866" s="6">
        <v>2021425799.3900001</v>
      </c>
      <c r="E866" s="6">
        <v>2033329026.6800001</v>
      </c>
      <c r="F866" s="6">
        <v>2082838684.2799997</v>
      </c>
      <c r="G866" s="6">
        <v>2131409761.1500001</v>
      </c>
      <c r="H866" s="6">
        <v>2163965025.9699998</v>
      </c>
      <c r="I866" s="6">
        <v>2222203072.8899999</v>
      </c>
      <c r="J866" s="6">
        <v>2253478372.5100002</v>
      </c>
      <c r="K866" s="6">
        <v>2297816539.4099998</v>
      </c>
      <c r="L866" s="6">
        <v>2354308072.6199999</v>
      </c>
      <c r="M866" s="6">
        <v>2387988254.0400004</v>
      </c>
      <c r="N866" s="6">
        <v>2432680913.0899997</v>
      </c>
      <c r="O866" s="6">
        <v>2489473510.9899993</v>
      </c>
      <c r="P866" s="6">
        <v>2503186167.0700002</v>
      </c>
      <c r="Q866" s="6">
        <v>2510943530.73</v>
      </c>
      <c r="R866" s="6">
        <v>2542759872.2199993</v>
      </c>
      <c r="S866" s="6">
        <v>2570532794.6599998</v>
      </c>
      <c r="T866" s="6">
        <v>2635293184.8399997</v>
      </c>
      <c r="U866" s="6">
        <v>2698153856.6900001</v>
      </c>
      <c r="V866" s="6">
        <v>2730544665.7499995</v>
      </c>
      <c r="W866" s="6">
        <v>2721757345.9899998</v>
      </c>
      <c r="X866" s="6">
        <v>2740040472.0899997</v>
      </c>
      <c r="Y866" s="6">
        <v>2737972266.54</v>
      </c>
      <c r="Z866" s="6">
        <v>2773536576.25</v>
      </c>
      <c r="AA866" s="6">
        <v>2821855439.8800001</v>
      </c>
      <c r="AB866" s="6">
        <v>2848950111.0599999</v>
      </c>
      <c r="AC866" s="6">
        <v>2857874763.2200007</v>
      </c>
      <c r="AD866" s="6">
        <v>2888612891.4200006</v>
      </c>
      <c r="AE866" s="6">
        <v>2895949455.23</v>
      </c>
      <c r="AF866" s="6">
        <v>2906479550.5300002</v>
      </c>
      <c r="AG866" s="6">
        <v>2903164153.2799997</v>
      </c>
      <c r="AH866" s="6">
        <v>2891986687.4599996</v>
      </c>
      <c r="AI866" s="6">
        <v>2890133806.75</v>
      </c>
      <c r="AJ866" s="6">
        <v>2901498072.4399996</v>
      </c>
      <c r="AK866" s="6">
        <v>2864611914.48</v>
      </c>
      <c r="AL866" s="6">
        <v>2854170914.1600003</v>
      </c>
      <c r="AM866" s="6">
        <v>2845661083.9400005</v>
      </c>
      <c r="AN866" s="6">
        <v>2824405105.0800004</v>
      </c>
      <c r="AO866" s="6">
        <v>2850009744.8100004</v>
      </c>
      <c r="AP866" s="6">
        <v>2849313298.8900003</v>
      </c>
      <c r="AQ866" s="6">
        <v>2870695890.3499999</v>
      </c>
      <c r="AR866" s="6">
        <v>2897600224.1500006</v>
      </c>
      <c r="AS866" s="6">
        <v>2913996560.5100002</v>
      </c>
      <c r="AT866" s="6">
        <v>2924561221.0700002</v>
      </c>
      <c r="AU866" s="6">
        <v>2930029822.1000004</v>
      </c>
      <c r="AV866" s="6">
        <v>3001440167</v>
      </c>
      <c r="AW866" s="6">
        <v>3066635797.7300005</v>
      </c>
      <c r="AX866" s="6">
        <v>3121432461.2199998</v>
      </c>
      <c r="AY866" s="6">
        <v>3194301471.0900002</v>
      </c>
      <c r="AZ866" s="6">
        <v>3227047538.6899996</v>
      </c>
      <c r="BA866" s="6">
        <v>3253735114.2000003</v>
      </c>
      <c r="BB866" s="6">
        <v>3270879945.8099995</v>
      </c>
      <c r="BC866" s="6">
        <v>3282678119.2199998</v>
      </c>
      <c r="BD866" s="6">
        <v>3345490182.3699999</v>
      </c>
      <c r="BE866" s="6">
        <v>3375464315.3000002</v>
      </c>
      <c r="BF866" s="6">
        <v>3435869512.75</v>
      </c>
      <c r="BG866" s="6">
        <v>3471478655.4500003</v>
      </c>
      <c r="BH866" s="6">
        <v>3507633976.5999994</v>
      </c>
      <c r="BI866" s="6">
        <v>3562628680.71</v>
      </c>
      <c r="BJ866" s="6">
        <v>3616884021.2500005</v>
      </c>
      <c r="BK866" s="6">
        <v>3676800689.1599998</v>
      </c>
      <c r="BL866" s="6">
        <v>3723964285.6900001</v>
      </c>
      <c r="BM866" s="6">
        <v>3729131050.4199996</v>
      </c>
      <c r="BN866" s="6">
        <v>3765855411.9100003</v>
      </c>
      <c r="BO866" s="6">
        <v>3803778127.0599999</v>
      </c>
      <c r="BP866" s="6">
        <v>3830243235.7000003</v>
      </c>
      <c r="BQ866" s="6">
        <v>3855141929.9400001</v>
      </c>
      <c r="BR866" s="6">
        <v>3890495316.5799999</v>
      </c>
      <c r="BS866" s="6">
        <v>3933914497.1499996</v>
      </c>
      <c r="BT866" s="6">
        <v>3967336974.6000004</v>
      </c>
      <c r="BU866" s="6">
        <v>4051185270.8900003</v>
      </c>
      <c r="BV866" s="6">
        <v>4092082689.5100002</v>
      </c>
      <c r="BW866" s="6">
        <v>4162164689.4400005</v>
      </c>
      <c r="BX866" s="6">
        <v>4180246521.3600001</v>
      </c>
      <c r="BY866" s="6">
        <v>4197824158.8099999</v>
      </c>
      <c r="BZ866" s="6">
        <v>4222408825.77</v>
      </c>
      <c r="CA866" s="6">
        <v>4266796854.4000001</v>
      </c>
      <c r="CB866" s="6">
        <v>4309220325.46</v>
      </c>
      <c r="CC866" s="6">
        <v>4352488546.5800009</v>
      </c>
      <c r="CD866" s="6">
        <v>4391245577.2200003</v>
      </c>
      <c r="CE866" s="6">
        <v>4412685842.04</v>
      </c>
      <c r="CF866" s="6">
        <v>4442238246.96</v>
      </c>
      <c r="CG866" s="6">
        <v>4493106490.6500006</v>
      </c>
      <c r="CH866" s="6">
        <v>4553789754.3400002</v>
      </c>
      <c r="CI866" s="6">
        <v>4613035927.7800007</v>
      </c>
      <c r="CJ866" s="6">
        <v>4699364100.6599998</v>
      </c>
      <c r="CK866" s="6">
        <v>4720392195.0500002</v>
      </c>
      <c r="CL866" s="6">
        <v>4749759802.5099993</v>
      </c>
      <c r="CM866" s="6">
        <v>4787313121.3199997</v>
      </c>
      <c r="CN866" s="6">
        <v>4801777512.5</v>
      </c>
      <c r="CO866" s="6">
        <v>4851382768.1399994</v>
      </c>
      <c r="CP866" s="6">
        <v>4884768829.6000004</v>
      </c>
      <c r="CQ866" s="6">
        <v>4927825705.6599998</v>
      </c>
      <c r="CR866" s="6">
        <v>5009855152.75</v>
      </c>
      <c r="CS866" s="6">
        <v>5072017563.4400005</v>
      </c>
      <c r="CT866" s="6">
        <v>5147501568.9899998</v>
      </c>
      <c r="CU866" s="6">
        <v>5196969250.1300001</v>
      </c>
      <c r="CV866" s="6">
        <v>5276946923.5500002</v>
      </c>
    </row>
    <row r="867" spans="2:100" x14ac:dyDescent="0.35">
      <c r="B867" s="1">
        <v>106</v>
      </c>
      <c r="C867" s="1" t="s">
        <v>46</v>
      </c>
      <c r="D867" s="6">
        <v>902673409.74999988</v>
      </c>
      <c r="E867" s="6">
        <v>879771050.92000008</v>
      </c>
      <c r="F867" s="6">
        <v>891690923.24000001</v>
      </c>
      <c r="G867" s="6">
        <v>912063037.01000011</v>
      </c>
      <c r="H867" s="6">
        <v>925670621</v>
      </c>
      <c r="I867" s="6">
        <v>948952068.66999984</v>
      </c>
      <c r="J867" s="6">
        <v>954886745.45000005</v>
      </c>
      <c r="K867" s="6">
        <v>973607544.31000006</v>
      </c>
      <c r="L867" s="6">
        <v>981266282.9000001</v>
      </c>
      <c r="M867" s="6">
        <v>996694026.16999996</v>
      </c>
      <c r="N867" s="6">
        <v>1008567651.03</v>
      </c>
      <c r="O867" s="6">
        <v>1031145971.54</v>
      </c>
      <c r="P867" s="6">
        <v>1053346950.16</v>
      </c>
      <c r="Q867" s="6">
        <v>1051410651.29</v>
      </c>
      <c r="R867" s="6">
        <v>1061664606.4300001</v>
      </c>
      <c r="S867" s="6">
        <v>1075034735.78</v>
      </c>
      <c r="T867" s="6">
        <v>1094689067.5500002</v>
      </c>
      <c r="U867" s="6">
        <v>1115636342.1699998</v>
      </c>
      <c r="V867" s="6">
        <v>1131221214.77</v>
      </c>
      <c r="W867" s="6">
        <v>1142952977.01</v>
      </c>
      <c r="X867" s="6">
        <v>1162069941.1700001</v>
      </c>
      <c r="Y867" s="6">
        <v>1176810833.4299998</v>
      </c>
      <c r="Z867" s="6">
        <v>1199767727.26</v>
      </c>
      <c r="AA867" s="6">
        <v>1225165776.4000001</v>
      </c>
      <c r="AB867" s="6">
        <v>1243589344.27</v>
      </c>
      <c r="AC867" s="6">
        <v>1245751486.54</v>
      </c>
      <c r="AD867" s="6">
        <v>1264689996.3899999</v>
      </c>
      <c r="AE867" s="6">
        <v>1295550782.2999997</v>
      </c>
      <c r="AF867" s="6">
        <v>1307459702.54</v>
      </c>
      <c r="AG867" s="6">
        <v>1325839091.5999999</v>
      </c>
      <c r="AH867" s="6">
        <v>1339932012</v>
      </c>
      <c r="AI867" s="6">
        <v>1356478513.53</v>
      </c>
      <c r="AJ867" s="6">
        <v>1384970583.0099998</v>
      </c>
      <c r="AK867" s="6">
        <v>1400788709.1000001</v>
      </c>
      <c r="AL867" s="6">
        <v>1424489958.1800001</v>
      </c>
      <c r="AM867" s="6">
        <v>1452694352.9400001</v>
      </c>
      <c r="AN867" s="6">
        <v>1487646394.2399998</v>
      </c>
      <c r="AO867" s="6">
        <v>1482196300.6700001</v>
      </c>
      <c r="AP867" s="6">
        <v>1504844062.5799999</v>
      </c>
      <c r="AQ867" s="6">
        <v>1531893250.9100001</v>
      </c>
      <c r="AR867" s="6">
        <v>1552509727.55</v>
      </c>
      <c r="AS867" s="6">
        <v>1577421338.49</v>
      </c>
      <c r="AT867" s="6">
        <v>1584844572.2499998</v>
      </c>
      <c r="AU867" s="6">
        <v>1593189937.77</v>
      </c>
      <c r="AV867" s="6">
        <v>1614308984.22</v>
      </c>
      <c r="AW867" s="6">
        <v>1649020506.51</v>
      </c>
      <c r="AX867" s="6">
        <v>1673014745.6499999</v>
      </c>
      <c r="AY867" s="6">
        <v>1692701954.53</v>
      </c>
      <c r="AZ867" s="6">
        <v>1712442676.8099999</v>
      </c>
      <c r="BA867" s="6">
        <v>1706739776.76</v>
      </c>
      <c r="BB867" s="6">
        <v>1720641485.3799999</v>
      </c>
      <c r="BC867" s="6">
        <v>1736503293.6099999</v>
      </c>
      <c r="BD867" s="6">
        <v>1757664039.3500001</v>
      </c>
      <c r="BE867" s="6">
        <v>1781881083.4599998</v>
      </c>
      <c r="BF867" s="6">
        <v>1807823875.2500002</v>
      </c>
      <c r="BG867" s="6">
        <v>1822689093.4400001</v>
      </c>
      <c r="BH867" s="6">
        <v>1848623617.5599999</v>
      </c>
      <c r="BI867" s="6">
        <v>1882221627.5000002</v>
      </c>
      <c r="BJ867" s="6">
        <v>1906397079.8799999</v>
      </c>
      <c r="BK867" s="6">
        <v>1939707505.45</v>
      </c>
      <c r="BL867" s="6">
        <v>1979792928.8599999</v>
      </c>
      <c r="BM867" s="6">
        <v>1987067104.9199998</v>
      </c>
      <c r="BN867" s="6">
        <v>2013432729.5700002</v>
      </c>
      <c r="BO867" s="6">
        <v>2030189552.1899998</v>
      </c>
      <c r="BP867" s="6">
        <v>2054851141.1399999</v>
      </c>
      <c r="BQ867" s="6">
        <v>2081681147.23</v>
      </c>
      <c r="BR867" s="6">
        <v>2099870660.04</v>
      </c>
      <c r="BS867" s="6">
        <v>2131850177.4800003</v>
      </c>
      <c r="BT867" s="6">
        <v>2175398121.1600003</v>
      </c>
      <c r="BU867" s="6">
        <v>2219271822.5999999</v>
      </c>
      <c r="BV867" s="6">
        <v>2253491168.8100004</v>
      </c>
      <c r="BW867" s="6">
        <v>2293803923.7999997</v>
      </c>
      <c r="BX867" s="6">
        <v>2336371560.2599998</v>
      </c>
      <c r="BY867" s="6">
        <v>2351731042.3699999</v>
      </c>
      <c r="BZ867" s="6">
        <v>2386792779.0599995</v>
      </c>
      <c r="CA867" s="6">
        <v>2407775381.4000001</v>
      </c>
      <c r="CB867" s="6">
        <v>2443052167.0899997</v>
      </c>
      <c r="CC867" s="6">
        <v>2484746336.27</v>
      </c>
      <c r="CD867" s="6">
        <v>2504258904.1500001</v>
      </c>
      <c r="CE867" s="6">
        <v>2540344193.8600001</v>
      </c>
      <c r="CF867" s="6">
        <v>2577441034.46</v>
      </c>
      <c r="CG867" s="6">
        <v>2597244996.9299998</v>
      </c>
      <c r="CH867" s="6">
        <v>2628752776.23</v>
      </c>
      <c r="CI867" s="6">
        <v>2678757181.8899999</v>
      </c>
      <c r="CJ867" s="6">
        <v>2714319886.9700003</v>
      </c>
      <c r="CK867" s="6">
        <v>2739601311.0699997</v>
      </c>
      <c r="CL867" s="6">
        <v>2767947102.6200004</v>
      </c>
      <c r="CM867" s="6">
        <v>2800929781.5100002</v>
      </c>
      <c r="CN867" s="6">
        <v>2831879753.3499999</v>
      </c>
      <c r="CO867" s="6">
        <v>2869218985.9400001</v>
      </c>
      <c r="CP867" s="6">
        <v>2893735714.9000001</v>
      </c>
      <c r="CQ867" s="6">
        <v>2927341502.0100002</v>
      </c>
      <c r="CR867" s="6">
        <v>2967235833.2600002</v>
      </c>
      <c r="CS867" s="6">
        <v>2998710984.9399996</v>
      </c>
      <c r="CT867" s="6">
        <v>3036393294.8500004</v>
      </c>
      <c r="CU867" s="6">
        <v>3081710603.1399999</v>
      </c>
      <c r="CV867" s="6">
        <v>3100860615.77</v>
      </c>
    </row>
    <row r="868" spans="2:100" x14ac:dyDescent="0.35">
      <c r="B868" s="1">
        <v>107</v>
      </c>
      <c r="C868" s="1" t="s">
        <v>30</v>
      </c>
      <c r="D868" s="6">
        <v>863169780.05999994</v>
      </c>
      <c r="E868" s="6">
        <v>850497954.79000008</v>
      </c>
      <c r="F868" s="6">
        <v>857382393.77999997</v>
      </c>
      <c r="G868" s="6">
        <v>872379639.18000007</v>
      </c>
      <c r="H868" s="6">
        <v>882139135.66999996</v>
      </c>
      <c r="I868" s="6">
        <v>903303410.45000005</v>
      </c>
      <c r="J868" s="6">
        <v>921867767.44000006</v>
      </c>
      <c r="K868" s="6">
        <v>945892626.56000006</v>
      </c>
      <c r="L868" s="6">
        <v>963148699.38999999</v>
      </c>
      <c r="M868" s="6">
        <v>986009299.05999994</v>
      </c>
      <c r="N868" s="6">
        <v>1013324917.11</v>
      </c>
      <c r="O868" s="6">
        <v>1044202475.3600001</v>
      </c>
      <c r="P868" s="6">
        <v>1067850759.7</v>
      </c>
      <c r="Q868" s="6">
        <v>1060145434.41</v>
      </c>
      <c r="R868" s="6">
        <v>1069855952.0599999</v>
      </c>
      <c r="S868" s="6">
        <v>1078791974.1599998</v>
      </c>
      <c r="T868" s="6">
        <v>1104448519.78</v>
      </c>
      <c r="U868" s="6">
        <v>1131675579.98</v>
      </c>
      <c r="V868" s="6">
        <v>1147703900.1900001</v>
      </c>
      <c r="W868" s="6">
        <v>1165641413.21</v>
      </c>
      <c r="X868" s="6">
        <v>1176775358.6699998</v>
      </c>
      <c r="Y868" s="6">
        <v>1190329274.8</v>
      </c>
      <c r="Z868" s="6">
        <v>1220939800.8199999</v>
      </c>
      <c r="AA868" s="6">
        <v>1266839744.7199998</v>
      </c>
      <c r="AB868" s="6">
        <v>1301890099.4099998</v>
      </c>
      <c r="AC868" s="6">
        <v>1287893797.1000001</v>
      </c>
      <c r="AD868" s="6">
        <v>1304892072.8399999</v>
      </c>
      <c r="AE868" s="6">
        <v>1330944673.5600002</v>
      </c>
      <c r="AF868" s="6">
        <v>1344807193.8099999</v>
      </c>
      <c r="AG868" s="6">
        <v>1369495327.8199999</v>
      </c>
      <c r="AH868" s="6">
        <v>1390685158.5899999</v>
      </c>
      <c r="AI868" s="6">
        <v>1404673025.5700002</v>
      </c>
      <c r="AJ868" s="6">
        <v>1427298498.8999996</v>
      </c>
      <c r="AK868" s="6">
        <v>1454359039.6900001</v>
      </c>
      <c r="AL868" s="6">
        <v>1489066151.24</v>
      </c>
      <c r="AM868" s="6">
        <v>1535212566.25</v>
      </c>
      <c r="AN868" s="6">
        <v>1591490657.6699998</v>
      </c>
      <c r="AO868" s="6">
        <v>1577756213.8199997</v>
      </c>
      <c r="AP868" s="6">
        <v>1606411234.6600001</v>
      </c>
      <c r="AQ868" s="6">
        <v>1632231881.3300002</v>
      </c>
      <c r="AR868" s="6">
        <v>1662775906.1099997</v>
      </c>
      <c r="AS868" s="6">
        <v>1689769834.3199999</v>
      </c>
      <c r="AT868" s="6">
        <v>1715731947.1199999</v>
      </c>
      <c r="AU868" s="6">
        <v>1731905155.5599999</v>
      </c>
      <c r="AV868" s="6">
        <v>1762253476.45</v>
      </c>
      <c r="AW868" s="6">
        <v>1787057075.3999999</v>
      </c>
      <c r="AX868" s="6">
        <v>1839803827.8499999</v>
      </c>
      <c r="AY868" s="6">
        <v>1905733313.45</v>
      </c>
      <c r="AZ868" s="6">
        <v>1970456054.5899999</v>
      </c>
      <c r="BA868" s="6">
        <v>1978644054.6000001</v>
      </c>
      <c r="BB868" s="6">
        <v>2010096709.8199999</v>
      </c>
      <c r="BC868" s="6">
        <v>2046465147.5699999</v>
      </c>
      <c r="BD868" s="6">
        <v>2074626701.2400002</v>
      </c>
      <c r="BE868" s="6">
        <v>2116472474.6400001</v>
      </c>
      <c r="BF868" s="6">
        <v>2159934530.0599999</v>
      </c>
      <c r="BG868" s="6">
        <v>2198016452.9699998</v>
      </c>
      <c r="BH868" s="6">
        <v>2246761759.2400002</v>
      </c>
      <c r="BI868" s="6">
        <v>2287735333.9900002</v>
      </c>
      <c r="BJ868" s="6">
        <v>2351234453.6900001</v>
      </c>
      <c r="BK868" s="6">
        <v>2448816868.1000004</v>
      </c>
      <c r="BL868" s="6">
        <v>2555379680.7800002</v>
      </c>
      <c r="BM868" s="6">
        <v>2548983946.6500001</v>
      </c>
      <c r="BN868" s="6">
        <v>2585873048.21</v>
      </c>
      <c r="BO868" s="6">
        <v>2634122093.8600006</v>
      </c>
      <c r="BP868" s="6">
        <v>2677296998.9300003</v>
      </c>
      <c r="BQ868" s="6">
        <v>2715418669.3400002</v>
      </c>
      <c r="BR868" s="6">
        <v>2753456683.0999999</v>
      </c>
      <c r="BS868" s="6">
        <v>2789494193.2999997</v>
      </c>
      <c r="BT868" s="6">
        <v>2833952896.9400001</v>
      </c>
      <c r="BU868" s="6">
        <v>2889782127.23</v>
      </c>
      <c r="BV868" s="6">
        <v>2930229209.8400002</v>
      </c>
      <c r="BW868" s="6">
        <v>3034607054.1799998</v>
      </c>
      <c r="BX868" s="6">
        <v>3151278958.8699999</v>
      </c>
      <c r="BY868" s="6">
        <v>3132902810.8099999</v>
      </c>
      <c r="BZ868" s="6">
        <v>3175658974.4399996</v>
      </c>
      <c r="CA868" s="6">
        <v>3205339930.77</v>
      </c>
      <c r="CB868" s="6">
        <v>3246289675.4600005</v>
      </c>
      <c r="CC868" s="6">
        <v>3293914958.6300001</v>
      </c>
      <c r="CD868" s="6">
        <v>3335671051.6999993</v>
      </c>
      <c r="CE868" s="6">
        <v>3371879205.1299996</v>
      </c>
      <c r="CF868" s="6">
        <v>3404422947.02</v>
      </c>
      <c r="CG868" s="6">
        <v>3458838773.2600002</v>
      </c>
      <c r="CH868" s="6">
        <v>3532458523.7400002</v>
      </c>
      <c r="CI868" s="6">
        <v>3651745746.25</v>
      </c>
      <c r="CJ868" s="6">
        <v>3770874158.4699998</v>
      </c>
      <c r="CK868" s="6">
        <v>3788374219.4499998</v>
      </c>
      <c r="CL868" s="6">
        <v>3836340549.7599998</v>
      </c>
      <c r="CM868" s="6">
        <v>3896068939.5400004</v>
      </c>
      <c r="CN868" s="6">
        <v>3934945931.4499998</v>
      </c>
      <c r="CO868" s="6">
        <v>3984690117.5099998</v>
      </c>
      <c r="CP868" s="6">
        <v>4048516312.4499993</v>
      </c>
      <c r="CQ868" s="6">
        <v>4081403821.02</v>
      </c>
      <c r="CR868" s="6">
        <v>4127348504.7199998</v>
      </c>
      <c r="CS868" s="6">
        <v>4131549469.96</v>
      </c>
      <c r="CT868" s="6">
        <v>4245716719.3499999</v>
      </c>
      <c r="CU868" s="6">
        <v>4380174343.2799997</v>
      </c>
      <c r="CV868" s="6">
        <v>4505270284.5799999</v>
      </c>
    </row>
    <row r="869" spans="2:100" x14ac:dyDescent="0.35">
      <c r="B869" s="1">
        <v>108</v>
      </c>
      <c r="C869" s="1" t="s">
        <v>42</v>
      </c>
      <c r="D869" s="6">
        <v>536477922.39999998</v>
      </c>
      <c r="E869" s="6">
        <v>531124070.02999997</v>
      </c>
      <c r="F869" s="6">
        <v>533095123.02000004</v>
      </c>
      <c r="G869" s="6">
        <v>536140909.30999994</v>
      </c>
      <c r="H869" s="6">
        <v>537057093.48000002</v>
      </c>
      <c r="I869" s="6">
        <v>546945569.19999993</v>
      </c>
      <c r="J869" s="6">
        <v>554187716.63</v>
      </c>
      <c r="K869" s="6">
        <v>560976114.02999997</v>
      </c>
      <c r="L869" s="6">
        <v>567927122.57000005</v>
      </c>
      <c r="M869" s="6">
        <v>578076747.24000001</v>
      </c>
      <c r="N869" s="6">
        <v>592712647.86000001</v>
      </c>
      <c r="O869" s="6">
        <v>614131133.04000008</v>
      </c>
      <c r="P869" s="6">
        <v>617454068.9000001</v>
      </c>
      <c r="Q869" s="6">
        <v>613331257.30999994</v>
      </c>
      <c r="R869" s="6">
        <v>613500248.20000005</v>
      </c>
      <c r="S869" s="6">
        <v>614537814.01999998</v>
      </c>
      <c r="T869" s="6">
        <v>618771598.98999989</v>
      </c>
      <c r="U869" s="6">
        <v>626789928.13999987</v>
      </c>
      <c r="V869" s="6">
        <v>631478599.54000008</v>
      </c>
      <c r="W869" s="6">
        <v>638096268.71999991</v>
      </c>
      <c r="X869" s="6">
        <v>645546125.49999988</v>
      </c>
      <c r="Y869" s="6">
        <v>649713655.53999996</v>
      </c>
      <c r="Z869" s="6">
        <v>655543357.48000014</v>
      </c>
      <c r="AA869" s="6">
        <v>668413084.02999997</v>
      </c>
      <c r="AB869" s="6">
        <v>673521776.66999996</v>
      </c>
      <c r="AC869" s="6">
        <v>665408026.66999996</v>
      </c>
      <c r="AD869" s="6">
        <v>663574114.24999988</v>
      </c>
      <c r="AE869" s="6">
        <v>661598449.04999995</v>
      </c>
      <c r="AF869" s="6">
        <v>658598644.65999997</v>
      </c>
      <c r="AG869" s="6">
        <v>661300031.55000007</v>
      </c>
      <c r="AH869" s="6">
        <v>654806531.50999999</v>
      </c>
      <c r="AI869" s="6">
        <v>656499949.7299999</v>
      </c>
      <c r="AJ869" s="6">
        <v>663801099.70999992</v>
      </c>
      <c r="AK869" s="6">
        <v>662554603.09000003</v>
      </c>
      <c r="AL869" s="6">
        <v>668790023.81000018</v>
      </c>
      <c r="AM869" s="6">
        <v>668847094.82000005</v>
      </c>
      <c r="AN869" s="6">
        <v>674682272.55000007</v>
      </c>
      <c r="AO869" s="6">
        <v>662162366.06000006</v>
      </c>
      <c r="AP869" s="6">
        <v>660598521.67999995</v>
      </c>
      <c r="AQ869" s="6">
        <v>664787794.02999997</v>
      </c>
      <c r="AR869" s="6">
        <v>667666436.11000013</v>
      </c>
      <c r="AS869" s="6">
        <v>669384411.03999996</v>
      </c>
      <c r="AT869" s="6">
        <v>661204503.59000003</v>
      </c>
      <c r="AU869" s="6">
        <v>662612545.50000012</v>
      </c>
      <c r="AV869" s="6">
        <v>656232421.2700001</v>
      </c>
      <c r="AW869" s="6">
        <v>657859876.56999993</v>
      </c>
      <c r="AX869" s="6">
        <v>661681456.76999998</v>
      </c>
      <c r="AY869" s="6">
        <v>666222781.04999995</v>
      </c>
      <c r="AZ869" s="6">
        <v>667547404.92000008</v>
      </c>
      <c r="BA869" s="6">
        <v>671604565.01999998</v>
      </c>
      <c r="BB869" s="6">
        <v>666362409.93999994</v>
      </c>
      <c r="BC869" s="6">
        <v>664826010.83999991</v>
      </c>
      <c r="BD869" s="6">
        <v>668372261.93000007</v>
      </c>
      <c r="BE869" s="6">
        <v>673016341.92000008</v>
      </c>
      <c r="BF869" s="6">
        <v>675848768.54000008</v>
      </c>
      <c r="BG869" s="6">
        <v>677839999.24000001</v>
      </c>
      <c r="BH869" s="6">
        <v>676409745.44999993</v>
      </c>
      <c r="BI869" s="6">
        <v>682651884.06000006</v>
      </c>
      <c r="BJ869" s="6">
        <v>689652409.5</v>
      </c>
      <c r="BK869" s="6">
        <v>702267257.00999999</v>
      </c>
      <c r="BL869" s="6">
        <v>714473560.28000009</v>
      </c>
      <c r="BM869" s="6">
        <v>712632821.29999995</v>
      </c>
      <c r="BN869" s="6">
        <v>723136575.68999994</v>
      </c>
      <c r="BO869" s="6">
        <v>736704087.62</v>
      </c>
      <c r="BP869" s="6">
        <v>739313401.02999997</v>
      </c>
      <c r="BQ869" s="6">
        <v>750162281.66999996</v>
      </c>
      <c r="BR869" s="6">
        <v>758652894.87000012</v>
      </c>
      <c r="BS869" s="6">
        <v>775745906.97000003</v>
      </c>
      <c r="BT869" s="6">
        <v>786887692.18000007</v>
      </c>
      <c r="BU869" s="6">
        <v>796801500.71999991</v>
      </c>
      <c r="BV869" s="6">
        <v>809388080.00999999</v>
      </c>
      <c r="BW869" s="6">
        <v>833036354.45000005</v>
      </c>
      <c r="BX869" s="6">
        <v>841476982.35000002</v>
      </c>
      <c r="BY869" s="6">
        <v>844043962.03000009</v>
      </c>
      <c r="BZ869" s="6">
        <v>856017677.78000009</v>
      </c>
      <c r="CA869" s="6">
        <v>866088969.14999998</v>
      </c>
      <c r="CB869" s="6">
        <v>873652923.07000005</v>
      </c>
      <c r="CC869" s="6">
        <v>886298100.03000009</v>
      </c>
      <c r="CD869" s="6">
        <v>883766049</v>
      </c>
      <c r="CE869" s="6">
        <v>900930652.33000016</v>
      </c>
      <c r="CF869" s="6">
        <v>914098507.45000005</v>
      </c>
      <c r="CG869" s="6">
        <v>918601084.95999992</v>
      </c>
      <c r="CH869" s="6">
        <v>933378665.7299999</v>
      </c>
      <c r="CI869" s="6">
        <v>956752700.04000008</v>
      </c>
      <c r="CJ869" s="6">
        <v>958970803.56000006</v>
      </c>
      <c r="CK869" s="6">
        <v>966893511.13</v>
      </c>
      <c r="CL869" s="6">
        <v>981559411.45000005</v>
      </c>
      <c r="CM869" s="6">
        <v>998621446.38999987</v>
      </c>
      <c r="CN869" s="6">
        <v>1006508493.1</v>
      </c>
      <c r="CO869" s="6">
        <v>1024130384.7900001</v>
      </c>
      <c r="CP869" s="6">
        <v>1029905261.3499999</v>
      </c>
      <c r="CQ869" s="6">
        <v>1038873216.21</v>
      </c>
      <c r="CR869" s="6">
        <v>1049629610.4</v>
      </c>
      <c r="CS869" s="6">
        <v>1051167002.9899999</v>
      </c>
      <c r="CT869" s="6">
        <v>1067495098.73</v>
      </c>
      <c r="CU869" s="6">
        <v>1091900245.98</v>
      </c>
      <c r="CV869" s="6">
        <v>1100634744.6000001</v>
      </c>
    </row>
    <row r="870" spans="2:100" x14ac:dyDescent="0.35">
      <c r="B870" s="1">
        <v>109</v>
      </c>
      <c r="C870" s="1" t="s">
        <v>59</v>
      </c>
      <c r="D870" s="6">
        <v>296656571.68000007</v>
      </c>
      <c r="E870" s="6">
        <v>295140718.38999999</v>
      </c>
      <c r="F870" s="6">
        <v>299383115.66000009</v>
      </c>
      <c r="G870" s="6">
        <v>300460194.89999998</v>
      </c>
      <c r="H870" s="6">
        <v>299270006.49000001</v>
      </c>
      <c r="I870" s="6">
        <v>304049613.98000002</v>
      </c>
      <c r="J870" s="6">
        <v>297230480.41999996</v>
      </c>
      <c r="K870" s="6">
        <v>297274841.63</v>
      </c>
      <c r="L870" s="6">
        <v>303612516.64999998</v>
      </c>
      <c r="M870" s="6">
        <v>306007661.73000002</v>
      </c>
      <c r="N870" s="6">
        <v>305673951.60999995</v>
      </c>
      <c r="O870" s="6">
        <v>311820155.92000002</v>
      </c>
      <c r="P870" s="6">
        <v>307444810.35999995</v>
      </c>
      <c r="Q870" s="6">
        <v>305557148.95999992</v>
      </c>
      <c r="R870" s="6">
        <v>303800360.05000001</v>
      </c>
      <c r="S870" s="6">
        <v>299024665.02000004</v>
      </c>
      <c r="T870" s="6">
        <v>310068721.43000001</v>
      </c>
      <c r="U870" s="6">
        <v>313968577.29999995</v>
      </c>
      <c r="V870" s="6">
        <v>312006845.56999999</v>
      </c>
      <c r="W870" s="6">
        <v>310874180.47999996</v>
      </c>
      <c r="X870" s="6">
        <v>314822171.40000004</v>
      </c>
      <c r="Y870" s="6">
        <v>313919002.30000001</v>
      </c>
      <c r="Z870" s="6">
        <v>320245307.81999999</v>
      </c>
      <c r="AA870" s="6">
        <v>323841265.01000005</v>
      </c>
      <c r="AB870" s="6">
        <v>317522352.69999999</v>
      </c>
      <c r="AC870" s="6">
        <v>313310361.12</v>
      </c>
      <c r="AD870" s="6">
        <v>317635373.48000002</v>
      </c>
      <c r="AE870" s="6">
        <v>314941371.84000003</v>
      </c>
      <c r="AF870" s="6">
        <v>311753682.39999998</v>
      </c>
      <c r="AG870" s="6">
        <v>310906750</v>
      </c>
      <c r="AH870" s="6">
        <v>307153098.74000001</v>
      </c>
      <c r="AI870" s="6">
        <v>305748087.71000004</v>
      </c>
      <c r="AJ870" s="6">
        <v>311068659.76999998</v>
      </c>
      <c r="AK870" s="6">
        <v>316927706.33000004</v>
      </c>
      <c r="AL870" s="6">
        <v>321143284.93000001</v>
      </c>
      <c r="AM870" s="6">
        <v>323100141.19999999</v>
      </c>
      <c r="AN870" s="6">
        <v>320185970.83999997</v>
      </c>
      <c r="AO870" s="6">
        <v>319969601.97999996</v>
      </c>
      <c r="AP870" s="6">
        <v>310509761.19</v>
      </c>
      <c r="AQ870" s="6">
        <v>310237830.91999996</v>
      </c>
      <c r="AR870" s="6">
        <v>312865600.47999996</v>
      </c>
      <c r="AS870" s="6">
        <v>314363666.47999996</v>
      </c>
      <c r="AT870" s="6">
        <v>314732504.13</v>
      </c>
      <c r="AU870" s="6">
        <v>317474235.98000002</v>
      </c>
      <c r="AV870" s="6">
        <v>315785813.05999994</v>
      </c>
      <c r="AW870" s="6">
        <v>323736508.77000004</v>
      </c>
      <c r="AX870" s="6">
        <v>325236317.73000002</v>
      </c>
      <c r="AY870" s="6">
        <v>329665552.44</v>
      </c>
      <c r="AZ870" s="6">
        <v>331410724.88999999</v>
      </c>
      <c r="BA870" s="6">
        <v>329851887.32999998</v>
      </c>
      <c r="BB870" s="6">
        <v>332455123.30000001</v>
      </c>
      <c r="BC870" s="6">
        <v>328379727.5</v>
      </c>
      <c r="BD870" s="6">
        <v>331765139.46999997</v>
      </c>
      <c r="BE870" s="6">
        <v>330745473.89999998</v>
      </c>
      <c r="BF870" s="6">
        <v>329291807.04000002</v>
      </c>
      <c r="BG870" s="6">
        <v>331180862.85000002</v>
      </c>
      <c r="BH870" s="6">
        <v>333373462.53000003</v>
      </c>
      <c r="BI870" s="6">
        <v>332630270.66000003</v>
      </c>
      <c r="BJ870" s="6">
        <v>333459171.91000003</v>
      </c>
      <c r="BK870" s="6">
        <v>334338966.25</v>
      </c>
      <c r="BL870" s="6">
        <v>338861392.14000005</v>
      </c>
      <c r="BM870" s="6">
        <v>338230772.92000002</v>
      </c>
      <c r="BN870" s="6">
        <v>341351488.36000001</v>
      </c>
      <c r="BO870" s="6">
        <v>336216024.76999992</v>
      </c>
      <c r="BP870" s="6">
        <v>337540522.45999992</v>
      </c>
      <c r="BQ870" s="6">
        <v>338332101.45999998</v>
      </c>
      <c r="BR870" s="6">
        <v>331047999.05000001</v>
      </c>
      <c r="BS870" s="6">
        <v>328190398.05000001</v>
      </c>
      <c r="BT870" s="6">
        <v>330219060.22999996</v>
      </c>
      <c r="BU870" s="6">
        <v>332430681.04000002</v>
      </c>
      <c r="BV870" s="6">
        <v>334886457.82999992</v>
      </c>
      <c r="BW870" s="6">
        <v>340536216.81</v>
      </c>
      <c r="BX870" s="6">
        <v>340296266.39000005</v>
      </c>
      <c r="BY870" s="6">
        <v>346540974.76999998</v>
      </c>
      <c r="BZ870" s="6">
        <v>352601221.03999996</v>
      </c>
      <c r="CA870" s="6">
        <v>352047104.39999998</v>
      </c>
      <c r="CB870" s="6">
        <v>357759156.79999995</v>
      </c>
      <c r="CC870" s="6">
        <v>358894288.60999995</v>
      </c>
      <c r="CD870" s="6">
        <v>358625848.63</v>
      </c>
      <c r="CE870" s="6">
        <v>360376413.67999995</v>
      </c>
      <c r="CF870" s="6">
        <v>365026393.02999997</v>
      </c>
      <c r="CG870" s="6">
        <v>370130957.02000004</v>
      </c>
      <c r="CH870" s="6">
        <v>377978265.99000007</v>
      </c>
      <c r="CI870" s="6">
        <v>384250769.53000009</v>
      </c>
      <c r="CJ870" s="6">
        <v>384899266.84000003</v>
      </c>
      <c r="CK870" s="6">
        <v>386059089.97000003</v>
      </c>
      <c r="CL870" s="6">
        <v>390533401.08999997</v>
      </c>
      <c r="CM870" s="6">
        <v>393306588.25</v>
      </c>
      <c r="CN870" s="6">
        <v>393530199.09000009</v>
      </c>
      <c r="CO870" s="6">
        <v>397932902.68000001</v>
      </c>
      <c r="CP870" s="6">
        <v>398157103.41999996</v>
      </c>
      <c r="CQ870" s="6">
        <v>396094380.48000002</v>
      </c>
      <c r="CR870" s="6">
        <v>400340229.78000003</v>
      </c>
      <c r="CS870" s="6">
        <v>398233333.33000004</v>
      </c>
      <c r="CT870" s="6">
        <v>403587434.00999999</v>
      </c>
      <c r="CU870" s="6">
        <v>405686508.23000002</v>
      </c>
      <c r="CV870" s="6">
        <v>402327347.50999999</v>
      </c>
    </row>
    <row r="871" spans="2:100" x14ac:dyDescent="0.35">
      <c r="B871" s="1">
        <v>110</v>
      </c>
      <c r="C871" s="1" t="s">
        <v>62</v>
      </c>
      <c r="D871" s="6">
        <v>233665712.84000003</v>
      </c>
      <c r="E871" s="6">
        <v>229293346.55000001</v>
      </c>
      <c r="F871" s="6">
        <v>226847423.56999999</v>
      </c>
      <c r="G871" s="6">
        <v>228986968.63999999</v>
      </c>
      <c r="H871" s="6">
        <v>228933266.99000001</v>
      </c>
      <c r="I871" s="6">
        <v>228514212.90000001</v>
      </c>
      <c r="J871" s="6">
        <v>224577791.00999999</v>
      </c>
      <c r="K871" s="6">
        <v>223639637.91</v>
      </c>
      <c r="L871" s="6">
        <v>220232115.21000001</v>
      </c>
      <c r="M871" s="6">
        <v>217813445.27999997</v>
      </c>
      <c r="N871" s="6">
        <v>218797451.16999999</v>
      </c>
      <c r="O871" s="6">
        <v>222440508.55000001</v>
      </c>
      <c r="P871" s="6">
        <v>219337904.12000003</v>
      </c>
      <c r="Q871" s="6">
        <v>217331043.95000002</v>
      </c>
      <c r="R871" s="6">
        <v>217323699.04999998</v>
      </c>
      <c r="S871" s="6">
        <v>216171765.03</v>
      </c>
      <c r="T871" s="6">
        <v>216942557.19</v>
      </c>
      <c r="U871" s="6">
        <v>214580739.36999997</v>
      </c>
      <c r="V871" s="6">
        <v>202753685.68000001</v>
      </c>
      <c r="W871" s="6">
        <v>199053914.26999998</v>
      </c>
      <c r="X871" s="6">
        <v>200908811.92000002</v>
      </c>
      <c r="Y871" s="6">
        <v>204121562.52999997</v>
      </c>
      <c r="Z871" s="6">
        <v>204405393.49000001</v>
      </c>
      <c r="AA871" s="6">
        <v>206685775.57999998</v>
      </c>
      <c r="AB871" s="6">
        <v>202855441.00999999</v>
      </c>
      <c r="AC871" s="6">
        <v>201175247.74000004</v>
      </c>
      <c r="AD871" s="6">
        <v>199802790.18000001</v>
      </c>
      <c r="AE871" s="6">
        <v>200869043.07000002</v>
      </c>
      <c r="AF871" s="6">
        <v>198029078.45999998</v>
      </c>
      <c r="AG871" s="6">
        <v>197502638.78</v>
      </c>
      <c r="AH871" s="6">
        <v>189748108.69</v>
      </c>
      <c r="AI871" s="6">
        <v>188365019.14000002</v>
      </c>
      <c r="AJ871" s="6">
        <v>189324693.64000002</v>
      </c>
      <c r="AK871" s="6">
        <v>189452976.73999998</v>
      </c>
      <c r="AL871" s="6">
        <v>191595920.25999999</v>
      </c>
      <c r="AM871" s="6">
        <v>192201196.93999997</v>
      </c>
      <c r="AN871" s="6">
        <v>185918153.83000001</v>
      </c>
      <c r="AO871" s="6">
        <v>182777777.83999997</v>
      </c>
      <c r="AP871" s="6">
        <v>181248775.10000002</v>
      </c>
      <c r="AQ871" s="6">
        <v>183544039.92999998</v>
      </c>
      <c r="AR871" s="6">
        <v>183671406.70000002</v>
      </c>
      <c r="AS871" s="6">
        <v>187209309.63</v>
      </c>
      <c r="AT871" s="6">
        <v>185925706.20000002</v>
      </c>
      <c r="AU871" s="6">
        <v>183146238.13</v>
      </c>
      <c r="AV871" s="6">
        <v>183034854.06999999</v>
      </c>
      <c r="AW871" s="6">
        <v>182448947.99999997</v>
      </c>
      <c r="AX871" s="6">
        <v>177870266.23999998</v>
      </c>
      <c r="AY871" s="6">
        <v>175263120.22999999</v>
      </c>
      <c r="AZ871" s="6">
        <v>167030816.74000001</v>
      </c>
      <c r="BA871" s="6">
        <v>164141417.41999999</v>
      </c>
      <c r="BB871" s="6">
        <v>163167490.69</v>
      </c>
      <c r="BC871" s="6">
        <v>163809450.95000002</v>
      </c>
      <c r="BD871" s="6">
        <v>166899500.57000002</v>
      </c>
      <c r="BE871" s="6">
        <v>164351854.63999999</v>
      </c>
      <c r="BF871" s="6">
        <v>163698176.04999998</v>
      </c>
      <c r="BG871" s="6">
        <v>161343072.34999999</v>
      </c>
      <c r="BH871" s="6">
        <v>149867805.60999998</v>
      </c>
      <c r="BI871" s="6">
        <v>150774229.03</v>
      </c>
      <c r="BJ871" s="6">
        <v>149824809.86000001</v>
      </c>
      <c r="BK871" s="6">
        <v>148518013.69999999</v>
      </c>
      <c r="BL871" s="6">
        <v>146546471.42000002</v>
      </c>
      <c r="BM871" s="6">
        <v>144745047.01999998</v>
      </c>
      <c r="BN871" s="6">
        <v>145536905.59999999</v>
      </c>
      <c r="BO871" s="6">
        <v>144800844.36000001</v>
      </c>
      <c r="BP871" s="6">
        <v>146742303.10999998</v>
      </c>
      <c r="BQ871" s="6">
        <v>147818746.59999999</v>
      </c>
      <c r="BR871" s="6">
        <v>144595490.92000002</v>
      </c>
      <c r="BS871" s="6">
        <v>141023508.53</v>
      </c>
      <c r="BT871" s="6">
        <v>141471384.59999999</v>
      </c>
      <c r="BU871" s="6">
        <v>139246868.99000001</v>
      </c>
      <c r="BV871" s="6">
        <v>139334286.59999999</v>
      </c>
      <c r="BW871" s="6">
        <v>135975507.88999999</v>
      </c>
      <c r="BX871" s="6">
        <v>135530528.91999999</v>
      </c>
      <c r="BY871" s="6">
        <v>135226931.38999999</v>
      </c>
      <c r="BZ871" s="6">
        <v>135146896.09999999</v>
      </c>
      <c r="CA871" s="6">
        <v>135345916.94</v>
      </c>
      <c r="CB871" s="6">
        <v>135072958.91</v>
      </c>
      <c r="CC871" s="6">
        <v>134475773.66999999</v>
      </c>
      <c r="CD871" s="6">
        <v>130125832.64999999</v>
      </c>
      <c r="CE871" s="6">
        <v>128724978.86</v>
      </c>
      <c r="CF871" s="6">
        <v>128085530.13000001</v>
      </c>
      <c r="CG871" s="6">
        <v>127209309.29000001</v>
      </c>
      <c r="CH871" s="6">
        <v>127293993.54000001</v>
      </c>
      <c r="CI871" s="6">
        <v>122183301.06</v>
      </c>
      <c r="CJ871" s="6">
        <v>121336636.59</v>
      </c>
      <c r="CK871" s="6">
        <v>120587424.16999999</v>
      </c>
      <c r="CL871" s="6">
        <v>121405888.22999999</v>
      </c>
      <c r="CM871" s="6">
        <v>121872953.52000001</v>
      </c>
      <c r="CN871" s="6">
        <v>120353872.18000001</v>
      </c>
      <c r="CO871" s="6">
        <v>119236158.42000002</v>
      </c>
      <c r="CP871" s="6">
        <v>114584062.8</v>
      </c>
      <c r="CQ871" s="6">
        <v>110391609.15000001</v>
      </c>
      <c r="CR871" s="6">
        <v>110420817.67999999</v>
      </c>
      <c r="CS871" s="6">
        <v>110501913.45999999</v>
      </c>
      <c r="CT871" s="6">
        <v>112326916.27999999</v>
      </c>
      <c r="CU871" s="6">
        <v>113956986.10000001</v>
      </c>
      <c r="CV871" s="6">
        <v>114644510.38</v>
      </c>
    </row>
    <row r="872" spans="2:100" x14ac:dyDescent="0.35">
      <c r="B872" s="1">
        <v>111</v>
      </c>
      <c r="C872" s="1" t="s">
        <v>49</v>
      </c>
      <c r="D872" s="6">
        <v>182030476.00999999</v>
      </c>
      <c r="E872" s="6">
        <v>175724690.81</v>
      </c>
      <c r="F872" s="6">
        <v>176184972.08000001</v>
      </c>
      <c r="G872" s="6">
        <v>167600656.48000002</v>
      </c>
      <c r="H872" s="6">
        <v>165474826.66999999</v>
      </c>
      <c r="I872" s="6">
        <v>165385416.79000002</v>
      </c>
      <c r="J872" s="6">
        <v>163146447.00000003</v>
      </c>
      <c r="K872" s="6">
        <v>163216601.73999998</v>
      </c>
      <c r="L872" s="6">
        <v>163820230.70000005</v>
      </c>
      <c r="M872" s="6">
        <v>165571782.76000002</v>
      </c>
      <c r="N872" s="6">
        <v>164926951.69</v>
      </c>
      <c r="O872" s="6">
        <v>167688771.31</v>
      </c>
      <c r="P872" s="6">
        <v>165371155.51999998</v>
      </c>
      <c r="Q872" s="6">
        <v>161177440.25999999</v>
      </c>
      <c r="R872" s="6">
        <v>161533028.22</v>
      </c>
      <c r="S872" s="6">
        <v>158913674.55000001</v>
      </c>
      <c r="T872" s="6">
        <v>155537422.97</v>
      </c>
      <c r="U872" s="6">
        <v>157787172.04000002</v>
      </c>
      <c r="V872" s="6">
        <v>156269513.72</v>
      </c>
      <c r="W872" s="6">
        <v>157540184.19</v>
      </c>
      <c r="X872" s="6">
        <v>156901129.41000003</v>
      </c>
      <c r="Y872" s="6">
        <v>158611324.16</v>
      </c>
      <c r="Z872" s="6">
        <v>159805605.75999999</v>
      </c>
      <c r="AA872" s="6">
        <v>161742058.33999997</v>
      </c>
      <c r="AB872" s="6">
        <v>162237062.60999998</v>
      </c>
      <c r="AC872" s="6">
        <v>161331045.56999999</v>
      </c>
      <c r="AD872" s="6">
        <v>163513553.00999999</v>
      </c>
      <c r="AE872" s="6">
        <v>162336283.13999999</v>
      </c>
      <c r="AF872" s="6">
        <v>165009126.55000001</v>
      </c>
      <c r="AG872" s="6">
        <v>164158638.37</v>
      </c>
      <c r="AH872" s="6">
        <v>162881888.28</v>
      </c>
      <c r="AI872" s="6">
        <v>164115462.31999999</v>
      </c>
      <c r="AJ872" s="6">
        <v>162662954.74000001</v>
      </c>
      <c r="AK872" s="6">
        <v>162767257.67000002</v>
      </c>
      <c r="AL872" s="6">
        <v>162783192.03999999</v>
      </c>
      <c r="AM872" s="6">
        <v>162209436.37</v>
      </c>
      <c r="AN872" s="6">
        <v>162519283.37</v>
      </c>
      <c r="AO872" s="6">
        <v>163674686.62</v>
      </c>
      <c r="AP872" s="6">
        <v>164254159.33999997</v>
      </c>
      <c r="AQ872" s="6">
        <v>164161460.83000001</v>
      </c>
      <c r="AR872" s="6">
        <v>164333154.54999998</v>
      </c>
      <c r="AS872" s="6">
        <v>163693237.30999997</v>
      </c>
      <c r="AT872" s="6">
        <v>161662123.65000001</v>
      </c>
      <c r="AU872" s="6">
        <v>158228146.30000001</v>
      </c>
      <c r="AV872" s="6">
        <v>157805971.66</v>
      </c>
      <c r="AW872" s="6">
        <v>159601627.85999998</v>
      </c>
      <c r="AX872" s="6">
        <v>159021466.40000001</v>
      </c>
      <c r="AY872" s="6">
        <v>159074753.88999999</v>
      </c>
      <c r="AZ872" s="6">
        <v>157315177.99000001</v>
      </c>
      <c r="BA872" s="6">
        <v>152487527.75999999</v>
      </c>
      <c r="BB872" s="6">
        <v>151204019.59</v>
      </c>
      <c r="BC872" s="6">
        <v>149657238.59</v>
      </c>
      <c r="BD872" s="6">
        <v>144136875.34999999</v>
      </c>
      <c r="BE872" s="6">
        <v>142291315.03</v>
      </c>
      <c r="BF872" s="6">
        <v>140299158.67999998</v>
      </c>
      <c r="BG872" s="6">
        <v>140056790.59999999</v>
      </c>
      <c r="BH872" s="6">
        <v>140490388.47999999</v>
      </c>
      <c r="BI872" s="6">
        <v>140735610.72</v>
      </c>
      <c r="BJ872" s="6">
        <v>142352286.86000001</v>
      </c>
      <c r="BK872" s="6">
        <v>142643297.43000001</v>
      </c>
      <c r="BL872" s="6">
        <v>138906402.32999998</v>
      </c>
      <c r="BM872" s="6">
        <v>137145181.84999999</v>
      </c>
      <c r="BN872" s="6">
        <v>137384245.09999999</v>
      </c>
      <c r="BO872" s="6">
        <v>133467855.38000001</v>
      </c>
      <c r="BP872" s="6">
        <v>133328187.28999999</v>
      </c>
      <c r="BQ872" s="6">
        <v>135394014.63999999</v>
      </c>
      <c r="BR872" s="6">
        <v>136956523.84</v>
      </c>
      <c r="BS872" s="6">
        <v>137119153.49000001</v>
      </c>
      <c r="BT872" s="6">
        <v>133849897.42000002</v>
      </c>
      <c r="BU872" s="6">
        <v>133193556.44999999</v>
      </c>
      <c r="BV872" s="6">
        <v>130841013.37</v>
      </c>
      <c r="BW872" s="6">
        <v>117169395.64</v>
      </c>
      <c r="BX872" s="6">
        <v>115587044.68000001</v>
      </c>
      <c r="BY872" s="6">
        <v>113763807.78999999</v>
      </c>
      <c r="BZ872" s="6">
        <v>114105132.52</v>
      </c>
      <c r="CA872" s="6">
        <v>112922819.33</v>
      </c>
      <c r="CB872" s="6">
        <v>112649034.81999999</v>
      </c>
      <c r="CC872" s="6">
        <v>112697452.48999999</v>
      </c>
      <c r="CD872" s="6">
        <v>112280181.75</v>
      </c>
      <c r="CE872" s="6">
        <v>109607149.61000001</v>
      </c>
      <c r="CF872" s="6">
        <v>105378503.80000001</v>
      </c>
      <c r="CG872" s="6">
        <v>105402903.20999999</v>
      </c>
      <c r="CH872" s="6">
        <v>104385475.90000001</v>
      </c>
      <c r="CI872" s="6">
        <v>104486704.56999999</v>
      </c>
      <c r="CJ872" s="6">
        <v>102448618.44</v>
      </c>
      <c r="CK872" s="6">
        <v>101371061.65000001</v>
      </c>
      <c r="CL872" s="6">
        <v>97070691.069999993</v>
      </c>
      <c r="CM872" s="6">
        <v>95318907.310000002</v>
      </c>
      <c r="CN872" s="6">
        <v>94051198.350000009</v>
      </c>
      <c r="CO872" s="6">
        <v>92929972.090000004</v>
      </c>
      <c r="CP872" s="6">
        <v>92522343.200000003</v>
      </c>
      <c r="CQ872" s="6">
        <v>94097879.229999989</v>
      </c>
      <c r="CR872" s="6">
        <v>94999596.210000008</v>
      </c>
      <c r="CS872" s="6">
        <v>95467565.400000006</v>
      </c>
      <c r="CT872" s="6">
        <v>95473368.780000001</v>
      </c>
      <c r="CU872" s="6">
        <v>97017910.569999993</v>
      </c>
      <c r="CV872" s="6">
        <v>95311294.409999996</v>
      </c>
    </row>
    <row r="873" spans="2:100" x14ac:dyDescent="0.35">
      <c r="B873" s="1">
        <v>112</v>
      </c>
      <c r="C873" s="1" t="s">
        <v>63</v>
      </c>
      <c r="D873" s="6">
        <v>1184122950.4300001</v>
      </c>
      <c r="E873" s="6">
        <v>1175887587.55</v>
      </c>
      <c r="F873" s="6">
        <v>1168388988.4400001</v>
      </c>
      <c r="G873" s="6">
        <v>1174143167.9699998</v>
      </c>
      <c r="H873" s="6">
        <v>1180889694.5800002</v>
      </c>
      <c r="I873" s="6">
        <v>1183390908.5700002</v>
      </c>
      <c r="J873" s="6">
        <v>1188761218.9599998</v>
      </c>
      <c r="K873" s="6">
        <v>1189111240.9499998</v>
      </c>
      <c r="L873" s="6">
        <v>1187942960.4100001</v>
      </c>
      <c r="M873" s="6">
        <v>1189520822.7199998</v>
      </c>
      <c r="N873" s="6">
        <v>1198202707.6799998</v>
      </c>
      <c r="O873" s="6">
        <v>1209481599.49</v>
      </c>
      <c r="P873" s="6">
        <v>1204466012.8800001</v>
      </c>
      <c r="Q873" s="6">
        <v>1212643079.1399999</v>
      </c>
      <c r="R873" s="6">
        <v>1231829774.9900002</v>
      </c>
      <c r="S873" s="6">
        <v>1237584452.3299999</v>
      </c>
      <c r="T873" s="6">
        <v>1246275514.52</v>
      </c>
      <c r="U873" s="6">
        <v>1244952669.3599999</v>
      </c>
      <c r="V873" s="6">
        <v>1250101027.22</v>
      </c>
      <c r="W873" s="6">
        <v>1258510528.1500001</v>
      </c>
      <c r="X873" s="6">
        <v>1258094449.7600002</v>
      </c>
      <c r="Y873" s="6">
        <v>1265491822.1299999</v>
      </c>
      <c r="Z873" s="6">
        <v>1267428420.01</v>
      </c>
      <c r="AA873" s="6">
        <v>1270724063.5899999</v>
      </c>
      <c r="AB873" s="6">
        <v>1288985963.26</v>
      </c>
      <c r="AC873" s="6">
        <v>1279609557.96</v>
      </c>
      <c r="AD873" s="6">
        <v>1293480958.6400001</v>
      </c>
      <c r="AE873" s="6">
        <v>1296409008.54</v>
      </c>
      <c r="AF873" s="6">
        <v>1304008032.24</v>
      </c>
      <c r="AG873" s="6">
        <v>1302818405.0400002</v>
      </c>
      <c r="AH873" s="6">
        <v>1307340190.8299999</v>
      </c>
      <c r="AI873" s="6">
        <v>1307804337.1600001</v>
      </c>
      <c r="AJ873" s="6">
        <v>1312464478.1100001</v>
      </c>
      <c r="AK873" s="6">
        <v>1315510072.2800002</v>
      </c>
      <c r="AL873" s="6">
        <v>1325216226.52</v>
      </c>
      <c r="AM873" s="6">
        <v>1358140291.6500001</v>
      </c>
      <c r="AN873" s="6">
        <v>1396786464.1500001</v>
      </c>
      <c r="AO873" s="6">
        <v>1403630046.1300001</v>
      </c>
      <c r="AP873" s="6">
        <v>1409449260.7399998</v>
      </c>
      <c r="AQ873" s="6">
        <v>1409139664.6699998</v>
      </c>
      <c r="AR873" s="6">
        <v>1409900166.5200002</v>
      </c>
      <c r="AS873" s="6">
        <v>1389191413.46</v>
      </c>
      <c r="AT873" s="6">
        <v>1370654360.0799999</v>
      </c>
      <c r="AU873" s="6">
        <v>1351953335.76</v>
      </c>
      <c r="AV873" s="6">
        <v>1350378750.52</v>
      </c>
      <c r="AW873" s="6">
        <v>1341698119.8200002</v>
      </c>
      <c r="AX873" s="6">
        <v>1346349387.5799999</v>
      </c>
      <c r="AY873" s="6">
        <v>1364135446.2599998</v>
      </c>
      <c r="AZ873" s="6">
        <v>1359366571.3700004</v>
      </c>
      <c r="BA873" s="6">
        <v>1358586338.6999998</v>
      </c>
      <c r="BB873" s="6">
        <v>1365298694.1600001</v>
      </c>
      <c r="BC873" s="6">
        <v>1373753643.46</v>
      </c>
      <c r="BD873" s="6">
        <v>1382197315.0999999</v>
      </c>
      <c r="BE873" s="6">
        <v>1373156565.72</v>
      </c>
      <c r="BF873" s="6">
        <v>1352410535.05</v>
      </c>
      <c r="BG873" s="6">
        <v>1364280903.51</v>
      </c>
      <c r="BH873" s="6">
        <v>1377741147.0699999</v>
      </c>
      <c r="BI873" s="6">
        <v>1382071911.8200002</v>
      </c>
      <c r="BJ873" s="6">
        <v>1408234922.8900001</v>
      </c>
      <c r="BK873" s="6">
        <v>1432718549.8400002</v>
      </c>
      <c r="BL873" s="6">
        <v>1439674435.2099998</v>
      </c>
      <c r="BM873" s="6">
        <v>1435770569.7500002</v>
      </c>
      <c r="BN873" s="6">
        <v>1447731989.0700002</v>
      </c>
      <c r="BO873" s="6">
        <v>1442739578.52</v>
      </c>
      <c r="BP873" s="6">
        <v>1467456619.8899999</v>
      </c>
      <c r="BQ873" s="6">
        <v>1479125937.8900001</v>
      </c>
      <c r="BR873" s="6">
        <v>1479757501.22</v>
      </c>
      <c r="BS873" s="6">
        <v>1495972391.6099999</v>
      </c>
      <c r="BT873" s="6">
        <v>1513890366.3900001</v>
      </c>
      <c r="BU873" s="6">
        <v>1523622916.7699997</v>
      </c>
      <c r="BV873" s="6">
        <v>1533906827.8199999</v>
      </c>
      <c r="BW873" s="6">
        <v>1561735143.8300002</v>
      </c>
      <c r="BX873" s="6">
        <v>1558666591.74</v>
      </c>
      <c r="BY873" s="6">
        <v>1558036715.6799998</v>
      </c>
      <c r="BZ873" s="6">
        <v>1561459568.28</v>
      </c>
      <c r="CA873" s="6">
        <v>1557460573.26</v>
      </c>
      <c r="CB873" s="6">
        <v>1559506029.0300002</v>
      </c>
      <c r="CC873" s="6">
        <v>1554504931.1700001</v>
      </c>
      <c r="CD873" s="6">
        <v>1551969441.8199999</v>
      </c>
      <c r="CE873" s="6">
        <v>1543062685.02</v>
      </c>
      <c r="CF873" s="6">
        <v>1545199734.3699999</v>
      </c>
      <c r="CG873" s="6">
        <v>1553254861.9200001</v>
      </c>
      <c r="CH873" s="6">
        <v>1560613582.95</v>
      </c>
      <c r="CI873" s="6">
        <v>1584612519.1100001</v>
      </c>
      <c r="CJ873" s="6">
        <v>1582325964.5599999</v>
      </c>
      <c r="CK873" s="6">
        <v>1588485789.8599999</v>
      </c>
      <c r="CL873" s="6">
        <v>1595549474.6300001</v>
      </c>
      <c r="CM873" s="6">
        <v>1597081601.4700003</v>
      </c>
      <c r="CN873" s="6">
        <v>1598024873.5899999</v>
      </c>
      <c r="CO873" s="6">
        <v>1610478385.9799998</v>
      </c>
      <c r="CP873" s="6">
        <v>1618334688.05</v>
      </c>
      <c r="CQ873" s="6">
        <v>1629053013.8099999</v>
      </c>
      <c r="CR873" s="6">
        <v>1632526026.1700001</v>
      </c>
      <c r="CS873" s="6">
        <v>1645580971.78</v>
      </c>
      <c r="CT873" s="6">
        <v>1661983744.8899999</v>
      </c>
      <c r="CU873" s="6">
        <v>1696448266.03</v>
      </c>
      <c r="CV873" s="6">
        <v>1707025676.21</v>
      </c>
    </row>
    <row r="874" spans="2:100" x14ac:dyDescent="0.35">
      <c r="B874" s="1">
        <v>113</v>
      </c>
      <c r="C874" s="1" t="s">
        <v>35</v>
      </c>
      <c r="D874" s="6">
        <v>44575273.140000001</v>
      </c>
      <c r="E874" s="6">
        <v>44858334.549999997</v>
      </c>
      <c r="F874" s="6">
        <v>45760556.369999997</v>
      </c>
      <c r="G874" s="6">
        <v>45785297.560000002</v>
      </c>
      <c r="H874" s="6">
        <v>45933778.390000001</v>
      </c>
      <c r="I874" s="6">
        <v>46281976.349999994</v>
      </c>
      <c r="J874" s="6">
        <v>46755126.219999999</v>
      </c>
      <c r="K874" s="6">
        <v>47671914.289999999</v>
      </c>
      <c r="L874" s="6">
        <v>47651592.909999996</v>
      </c>
      <c r="M874" s="6">
        <v>48289874.339999996</v>
      </c>
      <c r="N874" s="6">
        <v>48371540.630000003</v>
      </c>
      <c r="O874" s="6">
        <v>48757955.750000007</v>
      </c>
      <c r="P874" s="6">
        <v>48628412.169999994</v>
      </c>
      <c r="Q874" s="6">
        <v>48807281.990000002</v>
      </c>
      <c r="R874" s="6">
        <v>48337801.960000001</v>
      </c>
      <c r="S874" s="6">
        <v>48147214.600000001</v>
      </c>
      <c r="T874" s="6">
        <v>48000022.979999997</v>
      </c>
      <c r="U874" s="6">
        <v>47444911.109999999</v>
      </c>
      <c r="V874" s="6">
        <v>46285451.560000002</v>
      </c>
      <c r="W874" s="6">
        <v>45812132.079999998</v>
      </c>
      <c r="X874" s="6">
        <v>44867398.060000002</v>
      </c>
      <c r="Y874" s="6">
        <v>44811246.309999995</v>
      </c>
      <c r="Z874" s="6">
        <v>45380745.609999999</v>
      </c>
      <c r="AA874" s="6">
        <v>46185883.869999997</v>
      </c>
      <c r="AB874" s="6">
        <v>45697632.170000009</v>
      </c>
      <c r="AC874" s="6">
        <v>46471558.710000001</v>
      </c>
      <c r="AD874" s="6">
        <v>46793759.620000005</v>
      </c>
      <c r="AE874" s="6">
        <v>46935855.620000005</v>
      </c>
      <c r="AF874" s="6">
        <v>45388855.220000006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  <c r="BX874" s="6">
        <v>0</v>
      </c>
      <c r="BY874" s="6">
        <v>0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0</v>
      </c>
      <c r="CF874" s="6">
        <v>0</v>
      </c>
      <c r="CG874" s="6">
        <v>0</v>
      </c>
      <c r="CH874" s="6">
        <v>0</v>
      </c>
      <c r="CI874" s="6">
        <v>0</v>
      </c>
      <c r="CJ874" s="6">
        <v>0</v>
      </c>
      <c r="CK874" s="6">
        <v>0</v>
      </c>
      <c r="CL874" s="6">
        <v>0</v>
      </c>
      <c r="CM874" s="6">
        <v>0</v>
      </c>
      <c r="CN874" s="6">
        <v>0</v>
      </c>
      <c r="CO874" s="6">
        <v>0</v>
      </c>
      <c r="CP874" s="6">
        <v>0</v>
      </c>
      <c r="CQ874" s="6">
        <v>0</v>
      </c>
      <c r="CR874" s="6">
        <v>0</v>
      </c>
      <c r="CS874" s="6">
        <v>0</v>
      </c>
      <c r="CT874" s="6">
        <v>0</v>
      </c>
      <c r="CU874" s="6">
        <v>0</v>
      </c>
      <c r="CV874" s="6">
        <v>0</v>
      </c>
    </row>
    <row r="875" spans="2:100" x14ac:dyDescent="0.35">
      <c r="B875" s="1">
        <v>114</v>
      </c>
      <c r="C875" s="1" t="s">
        <v>28</v>
      </c>
      <c r="D875" s="6">
        <v>540491677.97000003</v>
      </c>
      <c r="E875" s="6">
        <v>540407162.1500001</v>
      </c>
      <c r="F875" s="6">
        <v>547349791.89999998</v>
      </c>
      <c r="G875" s="6">
        <v>548876117.38999987</v>
      </c>
      <c r="H875" s="6">
        <v>551726432.05999994</v>
      </c>
      <c r="I875" s="6">
        <v>561448098</v>
      </c>
      <c r="J875" s="6">
        <v>565366953.66999996</v>
      </c>
      <c r="K875" s="6">
        <v>572932718.39999998</v>
      </c>
      <c r="L875" s="6">
        <v>580374321.08999991</v>
      </c>
      <c r="M875" s="6">
        <v>588993432.63999999</v>
      </c>
      <c r="N875" s="6">
        <v>596197102.37</v>
      </c>
      <c r="O875" s="6">
        <v>607840624.96999991</v>
      </c>
      <c r="P875" s="6">
        <v>615436940.13999999</v>
      </c>
      <c r="Q875" s="6">
        <v>612881002.07000005</v>
      </c>
      <c r="R875" s="6">
        <v>619947537.92999995</v>
      </c>
      <c r="S875" s="6">
        <v>621699126.61000001</v>
      </c>
      <c r="T875" s="6">
        <v>625193941.26000011</v>
      </c>
      <c r="U875" s="6">
        <v>631938596.87</v>
      </c>
      <c r="V875" s="6">
        <v>639130283.16000009</v>
      </c>
      <c r="W875" s="6">
        <v>642958076.92000008</v>
      </c>
      <c r="X875" s="6">
        <v>655480654.41999996</v>
      </c>
      <c r="Y875" s="6">
        <v>666249869.69999993</v>
      </c>
      <c r="Z875" s="6">
        <v>680472578.23000002</v>
      </c>
      <c r="AA875" s="6">
        <v>702909524.8499999</v>
      </c>
      <c r="AB875" s="6">
        <v>709868079.95000005</v>
      </c>
      <c r="AC875" s="6">
        <v>716074115.20000005</v>
      </c>
      <c r="AD875" s="6">
        <v>723681566.82000005</v>
      </c>
      <c r="AE875" s="6">
        <v>727663436.11999989</v>
      </c>
      <c r="AF875" s="6">
        <v>721969423.23000002</v>
      </c>
      <c r="AG875" s="6">
        <v>724039763.87</v>
      </c>
      <c r="AH875" s="6">
        <v>726343357.83999991</v>
      </c>
      <c r="AI875" s="6">
        <v>714834258.22000003</v>
      </c>
      <c r="AJ875" s="6">
        <v>711581080.27999997</v>
      </c>
      <c r="AK875" s="6">
        <v>711486384.38999999</v>
      </c>
      <c r="AL875" s="6">
        <v>704778653.05000007</v>
      </c>
      <c r="AM875" s="6">
        <v>697375843.40999997</v>
      </c>
      <c r="AN875" s="6">
        <v>668111163.38</v>
      </c>
      <c r="AO875" s="6">
        <v>655973126.03999996</v>
      </c>
      <c r="AP875" s="6">
        <v>646146950.11000001</v>
      </c>
      <c r="AQ875" s="6">
        <v>642620064.88000011</v>
      </c>
      <c r="AR875" s="6">
        <v>641309167.25999999</v>
      </c>
      <c r="AS875" s="6">
        <v>633792172.06999993</v>
      </c>
      <c r="AT875" s="6">
        <v>624355324.49000001</v>
      </c>
      <c r="AU875" s="6">
        <v>619682345.77999997</v>
      </c>
      <c r="AV875" s="6">
        <v>621125833.64999998</v>
      </c>
      <c r="AW875" s="6">
        <v>623625268.83000004</v>
      </c>
      <c r="AX875" s="6">
        <v>616500847.58999991</v>
      </c>
      <c r="AY875" s="6">
        <v>620135204.11000001</v>
      </c>
      <c r="AZ875" s="6">
        <v>621697716.72000003</v>
      </c>
      <c r="BA875" s="6">
        <v>618285952.26999998</v>
      </c>
      <c r="BB875" s="6">
        <v>623165820.69999993</v>
      </c>
      <c r="BC875" s="6">
        <v>633391269.13</v>
      </c>
      <c r="BD875" s="6">
        <v>637711691.35000014</v>
      </c>
      <c r="BE875" s="6">
        <v>643179244.29999995</v>
      </c>
      <c r="BF875" s="6">
        <v>617665379.63</v>
      </c>
      <c r="BG875" s="6">
        <v>626030786.90999997</v>
      </c>
      <c r="BH875" s="6">
        <v>636775509.78000009</v>
      </c>
      <c r="BI875" s="6">
        <v>650981932.70000017</v>
      </c>
      <c r="BJ875" s="6">
        <v>661578123.8599999</v>
      </c>
      <c r="BK875" s="6">
        <v>676396063.06000006</v>
      </c>
      <c r="BL875" s="6">
        <v>681633520.67999995</v>
      </c>
      <c r="BM875" s="6">
        <v>679981314.8599999</v>
      </c>
      <c r="BN875" s="6">
        <v>688274856.18000007</v>
      </c>
      <c r="BO875" s="6">
        <v>697436823.68000007</v>
      </c>
      <c r="BP875" s="6">
        <v>701315391.70999992</v>
      </c>
      <c r="BQ875" s="6">
        <v>704633823.01999998</v>
      </c>
      <c r="BR875" s="6">
        <v>711351641.54999995</v>
      </c>
      <c r="BS875" s="6">
        <v>715134441.6500001</v>
      </c>
      <c r="BT875" s="6">
        <v>722403276.89999998</v>
      </c>
      <c r="BU875" s="6">
        <v>738010271.25999999</v>
      </c>
      <c r="BV875" s="6">
        <v>751961468.55999994</v>
      </c>
      <c r="BW875" s="6">
        <v>757742590.31000006</v>
      </c>
      <c r="BX875" s="6">
        <v>771010220.07000005</v>
      </c>
      <c r="BY875" s="6">
        <v>775071480.38</v>
      </c>
      <c r="BZ875" s="6">
        <v>783106514.39999998</v>
      </c>
      <c r="CA875" s="6">
        <v>791301225.83999991</v>
      </c>
      <c r="CB875" s="6">
        <v>799343290.47000015</v>
      </c>
      <c r="CC875" s="6">
        <v>808767727.1400001</v>
      </c>
      <c r="CD875" s="6">
        <v>813720114.2299999</v>
      </c>
      <c r="CE875" s="6">
        <v>818504823.29000008</v>
      </c>
      <c r="CF875" s="6">
        <v>822509960.00999999</v>
      </c>
      <c r="CG875" s="6">
        <v>829382853.33000004</v>
      </c>
      <c r="CH875" s="6">
        <v>830663034.1099999</v>
      </c>
      <c r="CI875" s="6">
        <v>835836786.39999986</v>
      </c>
      <c r="CJ875" s="6">
        <v>834269767.95999992</v>
      </c>
      <c r="CK875" s="6">
        <v>832088089.10000014</v>
      </c>
      <c r="CL875" s="6">
        <v>832754537.06999993</v>
      </c>
      <c r="CM875" s="6">
        <v>838214140.74000001</v>
      </c>
      <c r="CN875" s="6">
        <v>830135799.50999999</v>
      </c>
      <c r="CO875" s="6">
        <v>832273670.76000011</v>
      </c>
      <c r="CP875" s="6">
        <v>831911430.68000007</v>
      </c>
      <c r="CQ875" s="6">
        <v>825762186.41999996</v>
      </c>
      <c r="CR875" s="6">
        <v>825221876.92999995</v>
      </c>
      <c r="CS875" s="6">
        <v>826146119.75</v>
      </c>
      <c r="CT875" s="6">
        <v>821570774.23999989</v>
      </c>
      <c r="CU875" s="6">
        <v>822698495.53000009</v>
      </c>
      <c r="CV875" s="6">
        <v>810579522</v>
      </c>
    </row>
    <row r="876" spans="2:100" x14ac:dyDescent="0.35">
      <c r="B876" s="1">
        <v>123</v>
      </c>
      <c r="C876" s="1" t="s">
        <v>52</v>
      </c>
      <c r="D876" s="6">
        <v>4186817398.8499999</v>
      </c>
      <c r="E876" s="6">
        <v>4191406704.9499998</v>
      </c>
      <c r="F876" s="6">
        <v>4236777073.5100002</v>
      </c>
      <c r="G876" s="6">
        <v>4312231992.4399996</v>
      </c>
      <c r="H876" s="6">
        <v>4356758595.8299999</v>
      </c>
      <c r="I876" s="6">
        <v>4409013761.4000006</v>
      </c>
      <c r="J876" s="6">
        <v>4453254225.0799999</v>
      </c>
      <c r="K876" s="6">
        <v>4461254031.8400002</v>
      </c>
      <c r="L876" s="6">
        <v>4477153769.7299995</v>
      </c>
      <c r="M876" s="6">
        <v>4522266770.6899996</v>
      </c>
      <c r="N876" s="6">
        <v>4590292396.2800007</v>
      </c>
      <c r="O876" s="6">
        <v>4683213036.5500002</v>
      </c>
      <c r="P876" s="6">
        <v>4732111636.4300003</v>
      </c>
      <c r="Q876" s="6">
        <v>4713388625.4900007</v>
      </c>
      <c r="R876" s="6">
        <v>4716962096.9000006</v>
      </c>
      <c r="S876" s="6">
        <v>4677576468.8400002</v>
      </c>
      <c r="T876" s="6">
        <v>4684060665.710001</v>
      </c>
      <c r="U876" s="6">
        <v>4689173022.5</v>
      </c>
      <c r="V876" s="6">
        <v>4653810869.3899994</v>
      </c>
      <c r="W876" s="6">
        <v>4653854148.500001</v>
      </c>
      <c r="X876" s="6">
        <v>4647000065.9200001</v>
      </c>
      <c r="Y876" s="6">
        <v>4628159248.9400005</v>
      </c>
      <c r="Z876" s="6">
        <v>4612990242.7900009</v>
      </c>
      <c r="AA876" s="6">
        <v>4617074927.1599998</v>
      </c>
      <c r="AB876" s="6">
        <v>4473945149.2600002</v>
      </c>
      <c r="AC876" s="6">
        <v>4437454416.5</v>
      </c>
      <c r="AD876" s="6">
        <v>4415290781.4300003</v>
      </c>
      <c r="AE876" s="6">
        <v>4337063496.6000004</v>
      </c>
      <c r="AF876" s="6">
        <v>4335137236.0599995</v>
      </c>
      <c r="AG876" s="6">
        <v>4302009567.1599998</v>
      </c>
      <c r="AH876" s="6">
        <v>4259603965.9499998</v>
      </c>
      <c r="AI876" s="6">
        <v>4235182926.3600001</v>
      </c>
      <c r="AJ876" s="6">
        <v>4195158660.2700005</v>
      </c>
      <c r="AK876" s="6">
        <v>4184104810.1100001</v>
      </c>
      <c r="AL876" s="6">
        <v>4181762791.4500003</v>
      </c>
      <c r="AM876" s="6">
        <v>4179345435.1599998</v>
      </c>
      <c r="AN876" s="6">
        <v>4140445282.8899999</v>
      </c>
      <c r="AO876" s="6">
        <v>4116199411.25</v>
      </c>
      <c r="AP876" s="6">
        <v>4025782033.6799998</v>
      </c>
      <c r="AQ876" s="6">
        <v>7403049604.96</v>
      </c>
      <c r="AR876" s="6">
        <v>7405350076.8000002</v>
      </c>
      <c r="AS876" s="6">
        <v>7419419837.79</v>
      </c>
      <c r="AT876" s="6">
        <v>7450479681.1999998</v>
      </c>
      <c r="AU876" s="6">
        <v>7493993029</v>
      </c>
      <c r="AV876" s="6">
        <v>7566630702.6000004</v>
      </c>
      <c r="AW876" s="6">
        <v>7574784991.749999</v>
      </c>
      <c r="AX876" s="6">
        <v>7680392867.71</v>
      </c>
      <c r="AY876" s="6">
        <v>7776188513.3600006</v>
      </c>
      <c r="AZ876" s="6">
        <v>7828679554.5999994</v>
      </c>
      <c r="BA876" s="6">
        <v>7877996712.9499998</v>
      </c>
      <c r="BB876" s="6">
        <v>7943672202.999999</v>
      </c>
      <c r="BC876" s="6">
        <v>7976657208.2700005</v>
      </c>
      <c r="BD876" s="6">
        <v>8057726213.1600008</v>
      </c>
      <c r="BE876" s="6">
        <v>8117702908.8000011</v>
      </c>
      <c r="BF876" s="6">
        <v>8158657076.000001</v>
      </c>
      <c r="BG876" s="6">
        <v>8204860599.9300003</v>
      </c>
      <c r="BH876" s="6">
        <v>8263832655.5699997</v>
      </c>
      <c r="BI876" s="6">
        <v>8370262264.4399996</v>
      </c>
      <c r="BJ876" s="6">
        <v>8473695572.8599997</v>
      </c>
      <c r="BK876" s="6">
        <v>8583352974.0799999</v>
      </c>
      <c r="BL876" s="6">
        <v>8619181712.3600006</v>
      </c>
      <c r="BM876" s="6">
        <v>8653595677.9899998</v>
      </c>
      <c r="BN876" s="6">
        <v>8720506050.2600002</v>
      </c>
      <c r="BO876" s="6">
        <v>8731287321.6099987</v>
      </c>
      <c r="BP876" s="6">
        <v>8753369704.8099995</v>
      </c>
      <c r="BQ876" s="6">
        <v>8819542910.8600006</v>
      </c>
      <c r="BR876" s="6">
        <v>8880852856.1399994</v>
      </c>
      <c r="BS876" s="6">
        <v>8887829975.5800018</v>
      </c>
      <c r="BT876" s="6">
        <v>8945955312.8500004</v>
      </c>
      <c r="BU876" s="6">
        <v>9043058078.9399986</v>
      </c>
      <c r="BV876" s="6">
        <v>9155161315.1700001</v>
      </c>
      <c r="BW876" s="6">
        <v>9305546996.8499985</v>
      </c>
      <c r="BX876" s="6">
        <v>9376260935.960001</v>
      </c>
      <c r="BY876" s="6">
        <v>9434418966.8400002</v>
      </c>
      <c r="BZ876" s="6">
        <v>9512063836.7999973</v>
      </c>
      <c r="CA876" s="6">
        <v>9552607045.5300007</v>
      </c>
      <c r="CB876" s="6">
        <v>9622808071.8600006</v>
      </c>
      <c r="CC876" s="6">
        <v>9689659855.8600006</v>
      </c>
      <c r="CD876" s="6">
        <v>9709078748.4899979</v>
      </c>
      <c r="CE876" s="6">
        <v>9671717546.1900005</v>
      </c>
      <c r="CF876" s="6">
        <v>9677837784.4299984</v>
      </c>
      <c r="CG876" s="6">
        <v>9691448439.8799992</v>
      </c>
      <c r="CH876" s="6">
        <v>9795451537.9799995</v>
      </c>
      <c r="CI876" s="6">
        <v>9949082719.9799995</v>
      </c>
      <c r="CJ876" s="6">
        <v>9949502545.2699986</v>
      </c>
      <c r="CK876" s="6">
        <v>9985527822.1999989</v>
      </c>
      <c r="CL876" s="6">
        <v>10050895682.380001</v>
      </c>
      <c r="CM876" s="6">
        <v>10091131451.790001</v>
      </c>
      <c r="CN876" s="6">
        <v>10132421678.089998</v>
      </c>
      <c r="CO876" s="6">
        <v>10171375749.779999</v>
      </c>
      <c r="CP876" s="6">
        <v>10155638365.299999</v>
      </c>
      <c r="CQ876" s="6">
        <v>10133593641.17</v>
      </c>
      <c r="CR876" s="6">
        <v>10193950301.690001</v>
      </c>
      <c r="CS876" s="6">
        <v>10255210532.58</v>
      </c>
      <c r="CT876" s="6">
        <v>10363623412.190001</v>
      </c>
      <c r="CU876" s="6">
        <v>10561758478.279999</v>
      </c>
      <c r="CV876" s="6">
        <v>10630433065.580002</v>
      </c>
    </row>
    <row r="877" spans="2:100" x14ac:dyDescent="0.35">
      <c r="B877" s="1">
        <v>125</v>
      </c>
      <c r="C877" s="1" t="s">
        <v>75</v>
      </c>
      <c r="D877" s="6">
        <v>275877603.87000006</v>
      </c>
      <c r="E877" s="6">
        <v>278715448.78000003</v>
      </c>
      <c r="F877" s="6">
        <v>283347701.29999995</v>
      </c>
      <c r="G877" s="6">
        <v>296263972.55000001</v>
      </c>
      <c r="H877" s="6">
        <v>298351329.39999998</v>
      </c>
      <c r="I877" s="6">
        <v>309699013.00999999</v>
      </c>
      <c r="J877" s="6">
        <v>312177962.59000003</v>
      </c>
      <c r="K877" s="6">
        <v>303169039.54999995</v>
      </c>
      <c r="L877" s="6">
        <v>310260299.48000002</v>
      </c>
      <c r="M877" s="6">
        <v>334825598.59999996</v>
      </c>
      <c r="N877" s="6">
        <v>361665596.50999999</v>
      </c>
      <c r="O877" s="6">
        <v>388011459.18000007</v>
      </c>
      <c r="P877" s="6">
        <v>411087643.86000001</v>
      </c>
      <c r="Q877" s="6">
        <v>434442331.71999997</v>
      </c>
      <c r="R877" s="6">
        <v>463941718.69999999</v>
      </c>
      <c r="S877" s="6">
        <v>490367673.13999999</v>
      </c>
      <c r="T877" s="6">
        <v>531279967.36000001</v>
      </c>
      <c r="U877" s="6">
        <v>537106701.44000006</v>
      </c>
      <c r="V877" s="6">
        <v>569737371.15999997</v>
      </c>
      <c r="W877" s="6">
        <v>605753434.14999998</v>
      </c>
      <c r="X877" s="6">
        <v>650941731.76000011</v>
      </c>
      <c r="Y877" s="6">
        <v>686558799.14999998</v>
      </c>
      <c r="Z877" s="6">
        <v>738592545.75000012</v>
      </c>
      <c r="AA877" s="6">
        <v>793108045.67999995</v>
      </c>
      <c r="AB877" s="6">
        <v>849854628.87999988</v>
      </c>
      <c r="AC877" s="6">
        <v>882943178.36000001</v>
      </c>
      <c r="AD877" s="6">
        <v>920403237.00999999</v>
      </c>
      <c r="AE877" s="6">
        <v>976746689.88</v>
      </c>
      <c r="AF877" s="6">
        <v>1024948603.2500001</v>
      </c>
      <c r="AG877" s="6">
        <v>1084482331.6699998</v>
      </c>
      <c r="AH877" s="6">
        <v>1143422899.96</v>
      </c>
      <c r="AI877" s="6">
        <v>1198680336.5799999</v>
      </c>
      <c r="AJ877" s="6">
        <v>1256698467.1900003</v>
      </c>
      <c r="AK877" s="6">
        <v>1283035155.7</v>
      </c>
      <c r="AL877" s="6">
        <v>1292218440.9000001</v>
      </c>
      <c r="AM877" s="6">
        <v>1293376735.0899999</v>
      </c>
      <c r="AN877" s="6">
        <v>1338306233.1400001</v>
      </c>
      <c r="AO877" s="6">
        <v>1333027356.2900002</v>
      </c>
      <c r="AP877" s="6">
        <v>1350340683.6699998</v>
      </c>
      <c r="AQ877" s="6">
        <v>1376084826.6599998</v>
      </c>
      <c r="AR877" s="6">
        <v>1412854487.9200001</v>
      </c>
      <c r="AS877" s="6">
        <v>1450262446.0799999</v>
      </c>
      <c r="AT877" s="6">
        <v>1468134627.5099998</v>
      </c>
      <c r="AU877" s="6">
        <v>1483698794.76</v>
      </c>
      <c r="AV877" s="6">
        <v>1511431158.25</v>
      </c>
      <c r="AW877" s="6">
        <v>1537622803.52</v>
      </c>
      <c r="AX877" s="6">
        <v>1571924418.03</v>
      </c>
      <c r="AY877" s="6">
        <v>1599752593.46</v>
      </c>
      <c r="AZ877" s="6">
        <v>1623144193.6500001</v>
      </c>
      <c r="BA877" s="6">
        <v>1638953600.9900002</v>
      </c>
      <c r="BB877" s="6">
        <v>1653578340.3599999</v>
      </c>
      <c r="BC877" s="6">
        <v>1641469078.25</v>
      </c>
      <c r="BD877" s="6">
        <v>1640349468.5599999</v>
      </c>
      <c r="BE877" s="6">
        <v>1674664249</v>
      </c>
      <c r="BF877" s="6">
        <v>1663386235.3099999</v>
      </c>
      <c r="BG877" s="6">
        <v>1681108822.5900002</v>
      </c>
      <c r="BH877" s="6">
        <v>1690776999.1599998</v>
      </c>
      <c r="BI877" s="6">
        <v>1706618758.0699999</v>
      </c>
      <c r="BJ877" s="6">
        <v>1707854232.6099999</v>
      </c>
      <c r="BK877" s="6">
        <v>1712140281.8999999</v>
      </c>
      <c r="BL877" s="6">
        <v>1693732583.55</v>
      </c>
      <c r="BM877" s="6">
        <v>1643590027.9200001</v>
      </c>
      <c r="BN877" s="6">
        <v>1644942692.2499998</v>
      </c>
      <c r="BO877" s="6">
        <v>1637571212.55</v>
      </c>
      <c r="BP877" s="6">
        <v>1629016050.1399999</v>
      </c>
      <c r="BQ877" s="6">
        <v>1615448832.6000001</v>
      </c>
      <c r="BR877" s="6">
        <v>1584120037.6799998</v>
      </c>
      <c r="BS877" s="6">
        <v>1558493466.3499997</v>
      </c>
      <c r="BT877" s="6">
        <v>1543556957.3500001</v>
      </c>
      <c r="BU877" s="6">
        <v>1539188133.1999998</v>
      </c>
      <c r="BV877" s="6">
        <v>1517313525.9099998</v>
      </c>
      <c r="BW877" s="6">
        <v>1488606906.1100001</v>
      </c>
      <c r="BX877" s="6">
        <v>1446063103.28</v>
      </c>
      <c r="BY877" s="6">
        <v>1419720630.02</v>
      </c>
      <c r="BZ877" s="6">
        <v>1401889755.5</v>
      </c>
      <c r="CA877" s="6">
        <v>1367585176.7800002</v>
      </c>
      <c r="CB877" s="6">
        <v>1311965900.6499999</v>
      </c>
      <c r="CC877" s="6">
        <v>1278148735.45</v>
      </c>
      <c r="CD877" s="6">
        <v>1238237173.1099999</v>
      </c>
      <c r="CE877" s="6">
        <v>1207642594.4100001</v>
      </c>
      <c r="CF877" s="6">
        <v>1176584454.6399999</v>
      </c>
      <c r="CG877" s="6">
        <v>1147756015.6199999</v>
      </c>
      <c r="CH877" s="6">
        <v>1133229578.74</v>
      </c>
      <c r="CI877" s="6">
        <v>1115890474.0899999</v>
      </c>
      <c r="CJ877" s="6">
        <v>965588619.32999992</v>
      </c>
      <c r="CK877" s="6">
        <v>954398202.25000012</v>
      </c>
      <c r="CL877" s="6">
        <v>935827195.02999997</v>
      </c>
      <c r="CM877" s="6">
        <v>930892898.16999996</v>
      </c>
      <c r="CN877" s="6">
        <v>918253722.16999996</v>
      </c>
      <c r="CO877" s="6">
        <v>915227627.32999992</v>
      </c>
      <c r="CP877" s="6">
        <v>900183271.31999993</v>
      </c>
      <c r="CQ877" s="6">
        <v>890931395.26999998</v>
      </c>
      <c r="CR877" s="6">
        <v>891289502.6400001</v>
      </c>
      <c r="CS877" s="6">
        <v>880692972.3499999</v>
      </c>
      <c r="CT877" s="6">
        <v>864841145.32999992</v>
      </c>
      <c r="CU877" s="6">
        <v>866792917.69000006</v>
      </c>
      <c r="CV877" s="6">
        <v>819970827.96000004</v>
      </c>
    </row>
    <row r="878" spans="2:100" x14ac:dyDescent="0.35">
      <c r="B878" s="1">
        <v>126</v>
      </c>
      <c r="C878" s="1" t="s">
        <v>5</v>
      </c>
      <c r="D878" s="6">
        <v>2166475174.23</v>
      </c>
      <c r="E878" s="6">
        <v>2140834313.0699997</v>
      </c>
      <c r="F878" s="6">
        <v>2286576481.0299997</v>
      </c>
      <c r="G878" s="6">
        <v>2290384736.7400002</v>
      </c>
      <c r="H878" s="6">
        <v>2385297418.4099998</v>
      </c>
      <c r="I878" s="6">
        <v>2474674630.1100001</v>
      </c>
      <c r="J878" s="6">
        <v>2491082227.8199997</v>
      </c>
      <c r="K878" s="6">
        <v>2489127534.8499999</v>
      </c>
      <c r="L878" s="6">
        <v>2392308068.7699995</v>
      </c>
      <c r="M878" s="6">
        <v>2404443071.2499995</v>
      </c>
      <c r="N878" s="6">
        <v>2363032916.5100002</v>
      </c>
      <c r="O878" s="6">
        <v>2391835165.6799998</v>
      </c>
      <c r="P878" s="6">
        <v>2370718461.3300004</v>
      </c>
      <c r="Q878" s="6">
        <v>2339693877.4299998</v>
      </c>
      <c r="R878" s="6">
        <v>2336390444.29</v>
      </c>
      <c r="S878" s="6">
        <v>2362382584.5099998</v>
      </c>
      <c r="T878" s="6">
        <v>2404495448.6400003</v>
      </c>
      <c r="U878" s="6">
        <v>2446045191.23</v>
      </c>
      <c r="V878" s="6">
        <v>2523641977.6500006</v>
      </c>
      <c r="W878" s="6">
        <v>2539451895.6300001</v>
      </c>
      <c r="X878" s="6">
        <v>2601048101.6700006</v>
      </c>
      <c r="Y878" s="6">
        <v>2618306318.0500002</v>
      </c>
      <c r="Z878" s="6">
        <v>2571559024.8900003</v>
      </c>
      <c r="AA878" s="6">
        <v>2611987373.25</v>
      </c>
      <c r="AB878" s="6">
        <v>2636946894.8499999</v>
      </c>
      <c r="AC878" s="6">
        <v>2667192439.9799995</v>
      </c>
      <c r="AD878" s="6">
        <v>2664341662.1199999</v>
      </c>
      <c r="AE878" s="6">
        <v>2784053867.2500005</v>
      </c>
      <c r="AF878" s="6">
        <v>2797820608.3499999</v>
      </c>
      <c r="AG878" s="6">
        <v>2822368512.7399998</v>
      </c>
      <c r="AH878" s="6">
        <v>2878636330.98</v>
      </c>
      <c r="AI878" s="6">
        <v>2937724181.1499996</v>
      </c>
      <c r="AJ878" s="6">
        <v>2978531089.3499999</v>
      </c>
      <c r="AK878" s="6">
        <v>3062404447.0299997</v>
      </c>
      <c r="AL878" s="6">
        <v>3177674496.9900002</v>
      </c>
      <c r="AM878" s="6">
        <v>3182147679.5400004</v>
      </c>
      <c r="AN878" s="6">
        <v>3239389949.1600003</v>
      </c>
      <c r="AO878" s="6">
        <v>3248711936.7900004</v>
      </c>
      <c r="AP878" s="6">
        <v>3262037400.1799998</v>
      </c>
      <c r="AQ878" s="6">
        <v>3311191421.1700006</v>
      </c>
      <c r="AR878" s="6">
        <v>3325045521.1599998</v>
      </c>
      <c r="AS878" s="6">
        <v>3394902616.9799995</v>
      </c>
      <c r="AT878" s="6">
        <v>3543673367.2400002</v>
      </c>
      <c r="AU878" s="6">
        <v>3578395555.6800003</v>
      </c>
      <c r="AV878" s="6">
        <v>3588189896.6900001</v>
      </c>
      <c r="AW878" s="6">
        <v>3637956034.3099995</v>
      </c>
      <c r="AX878" s="6">
        <v>3639531163.6699996</v>
      </c>
      <c r="AY878" s="6">
        <v>3706979563.6699996</v>
      </c>
      <c r="AZ878" s="6">
        <v>3727835647.46</v>
      </c>
      <c r="BA878" s="6">
        <v>3718346795.8000002</v>
      </c>
      <c r="BB878" s="6">
        <v>3734396551.04</v>
      </c>
      <c r="BC878" s="6">
        <v>3787194729.8400002</v>
      </c>
      <c r="BD878" s="6">
        <v>3742369334.6600003</v>
      </c>
      <c r="BE878" s="6">
        <v>3705214965.6100001</v>
      </c>
      <c r="BF878" s="6">
        <v>3698654512.3299999</v>
      </c>
      <c r="BG878" s="6">
        <v>3772200709.5400004</v>
      </c>
      <c r="BH878" s="6">
        <v>3790746501.4900002</v>
      </c>
      <c r="BI878" s="6">
        <v>3710195266.9899998</v>
      </c>
      <c r="BJ878" s="6">
        <v>3750583941.3899999</v>
      </c>
      <c r="BK878" s="6">
        <v>3801358363.2599998</v>
      </c>
      <c r="BL878" s="6">
        <v>3712294814.9099998</v>
      </c>
      <c r="BM878" s="6">
        <v>3691653969.1900001</v>
      </c>
      <c r="BN878" s="6">
        <v>3795821964.8800001</v>
      </c>
      <c r="BO878" s="6">
        <v>3805221823.0799999</v>
      </c>
      <c r="BP878" s="6">
        <v>3807271089.9700003</v>
      </c>
      <c r="BQ878" s="6">
        <v>3891880861</v>
      </c>
      <c r="BR878" s="6">
        <v>3867564757.2100005</v>
      </c>
      <c r="BS878" s="6">
        <v>3843648950.98</v>
      </c>
      <c r="BT878" s="6">
        <v>3891348652.4000006</v>
      </c>
      <c r="BU878" s="6">
        <v>3895724679.9899998</v>
      </c>
      <c r="BV878" s="6">
        <v>3893669560.9299998</v>
      </c>
      <c r="BW878" s="6">
        <v>3876030803.3500004</v>
      </c>
      <c r="BX878" s="6">
        <v>3899842418.4299998</v>
      </c>
      <c r="BY878" s="6">
        <v>3893750719.1900001</v>
      </c>
      <c r="BZ878" s="6">
        <v>3885135774.6899996</v>
      </c>
      <c r="CA878" s="6">
        <v>3743237202.6899996</v>
      </c>
      <c r="CB878" s="6">
        <v>3784559182.77</v>
      </c>
      <c r="CC878" s="6">
        <v>3770172442.46</v>
      </c>
      <c r="CD878" s="6">
        <v>3718326043.1900001</v>
      </c>
      <c r="CE878" s="6">
        <v>3734175374.0499997</v>
      </c>
      <c r="CF878" s="6">
        <v>3738452598.1399999</v>
      </c>
      <c r="CG878" s="6">
        <v>3804081263.3499994</v>
      </c>
      <c r="CH878" s="6">
        <v>3817754747.1100001</v>
      </c>
      <c r="CI878" s="6">
        <v>3839832564.0500002</v>
      </c>
      <c r="CJ878" s="6">
        <v>3792447328.54</v>
      </c>
      <c r="CK878" s="6">
        <v>3801541981.96</v>
      </c>
      <c r="CL878" s="6">
        <v>3787867959.9499998</v>
      </c>
      <c r="CM878" s="6">
        <v>3771467725.98</v>
      </c>
      <c r="CN878" s="6">
        <v>3791718026.73</v>
      </c>
      <c r="CO878" s="6">
        <v>3782492519.5500002</v>
      </c>
      <c r="CP878" s="6">
        <v>3830731262.0299997</v>
      </c>
      <c r="CQ878" s="6">
        <v>3835942854.5300002</v>
      </c>
      <c r="CR878" s="6">
        <v>3883556813.52</v>
      </c>
      <c r="CS878" s="6">
        <v>3885743817.5499997</v>
      </c>
      <c r="CT878" s="6">
        <v>3947332878.52</v>
      </c>
      <c r="CU878" s="6">
        <v>3864996371.52</v>
      </c>
      <c r="CV878" s="6">
        <v>3822960299.23</v>
      </c>
    </row>
    <row r="879" spans="2:100" x14ac:dyDescent="0.35">
      <c r="B879" s="1">
        <v>127</v>
      </c>
      <c r="C879" s="1" t="s">
        <v>2</v>
      </c>
      <c r="D879" s="6">
        <v>1203384803.99</v>
      </c>
      <c r="E879" s="6">
        <v>1187522482.8299999</v>
      </c>
      <c r="F879" s="6">
        <v>1213135988.3100002</v>
      </c>
      <c r="G879" s="6">
        <v>1184175839.8400002</v>
      </c>
      <c r="H879" s="6">
        <v>1211393634.8699999</v>
      </c>
      <c r="I879" s="6">
        <v>1262999986.75</v>
      </c>
      <c r="J879" s="6">
        <v>1279729616.6100001</v>
      </c>
      <c r="K879" s="6">
        <v>1301439900.29</v>
      </c>
      <c r="L879" s="6">
        <v>1296102982.4299998</v>
      </c>
      <c r="M879" s="6">
        <v>1383593455.1300001</v>
      </c>
      <c r="N879" s="6">
        <v>1398609316.6600003</v>
      </c>
      <c r="O879" s="6">
        <v>1449416188.9999998</v>
      </c>
      <c r="P879" s="6">
        <v>1545458336.98</v>
      </c>
      <c r="Q879" s="6">
        <v>1554201220.46</v>
      </c>
      <c r="R879" s="6">
        <v>1523884547.5500002</v>
      </c>
      <c r="S879" s="6">
        <v>1622682891.3200002</v>
      </c>
      <c r="T879" s="6">
        <v>1641472501.0999999</v>
      </c>
      <c r="U879" s="6">
        <v>1686081280.6199999</v>
      </c>
      <c r="V879" s="6">
        <v>1649521065.6099999</v>
      </c>
      <c r="W879" s="6">
        <v>1601662937.3199999</v>
      </c>
      <c r="X879" s="6">
        <v>1630472985.6000001</v>
      </c>
      <c r="Y879" s="6">
        <v>1662146230.6299999</v>
      </c>
      <c r="Z879" s="6">
        <v>1689960237.51</v>
      </c>
      <c r="AA879" s="6">
        <v>1746135108.96</v>
      </c>
      <c r="AB879" s="6">
        <v>1739129225.28</v>
      </c>
      <c r="AC879" s="6">
        <v>1710660375.05</v>
      </c>
      <c r="AD879" s="6">
        <v>1739713218.9300001</v>
      </c>
      <c r="AE879" s="6">
        <v>1819078734.2499998</v>
      </c>
      <c r="AF879" s="6">
        <v>1853305391.8199999</v>
      </c>
      <c r="AG879" s="6">
        <v>1923354701.95</v>
      </c>
      <c r="AH879" s="6">
        <v>1974821962.29</v>
      </c>
      <c r="AI879" s="6">
        <v>2056876197.6700001</v>
      </c>
      <c r="AJ879" s="6">
        <v>2039761115.21</v>
      </c>
      <c r="AK879" s="6">
        <v>2253351688.6300001</v>
      </c>
      <c r="AL879" s="6">
        <v>2305703733.6599998</v>
      </c>
      <c r="AM879" s="6">
        <v>2381157168.6300001</v>
      </c>
      <c r="AN879" s="6">
        <v>2439841080.1500001</v>
      </c>
      <c r="AO879" s="6">
        <v>2491190248.71</v>
      </c>
      <c r="AP879" s="6">
        <v>2487657258.6500001</v>
      </c>
      <c r="AQ879" s="6">
        <v>2519273757.7899995</v>
      </c>
      <c r="AR879" s="6">
        <v>2545726692.5499997</v>
      </c>
      <c r="AS879" s="6">
        <v>2525860700.2599998</v>
      </c>
      <c r="AT879" s="6">
        <v>2547157789.2800002</v>
      </c>
      <c r="AU879" s="6">
        <v>2671756677.9699998</v>
      </c>
      <c r="AV879" s="6">
        <v>2786518952.0099998</v>
      </c>
      <c r="AW879" s="6">
        <v>2754321899.7900004</v>
      </c>
      <c r="AX879" s="6">
        <v>2773963285.98</v>
      </c>
      <c r="AY879" s="6">
        <v>2889253580.1700001</v>
      </c>
      <c r="AZ879" s="6">
        <v>2852186559.5700002</v>
      </c>
      <c r="BA879" s="6">
        <v>2892439372.7600002</v>
      </c>
      <c r="BB879" s="6">
        <v>2833501151.5499997</v>
      </c>
      <c r="BC879" s="6">
        <v>2789866673.9899998</v>
      </c>
      <c r="BD879" s="6">
        <v>2843470688.0399995</v>
      </c>
      <c r="BE879" s="6">
        <v>2855724919.5799994</v>
      </c>
      <c r="BF879" s="6">
        <v>2882766986.7199998</v>
      </c>
      <c r="BG879" s="6">
        <v>2961275399.2599998</v>
      </c>
      <c r="BH879" s="6">
        <v>2938165402.7499995</v>
      </c>
      <c r="BI879" s="6">
        <v>2828920825.1400003</v>
      </c>
      <c r="BJ879" s="6">
        <v>2819089266.21</v>
      </c>
      <c r="BK879" s="6">
        <v>2702071525.9000001</v>
      </c>
      <c r="BL879" s="6">
        <v>2687695905.1799998</v>
      </c>
      <c r="BM879" s="6">
        <v>2629509994.0299997</v>
      </c>
      <c r="BN879" s="6">
        <v>2571663488.96</v>
      </c>
      <c r="BO879" s="6">
        <v>2801264338.3799996</v>
      </c>
      <c r="BP879" s="6">
        <v>2907728312.9500003</v>
      </c>
      <c r="BQ879" s="6">
        <v>2895026195.5599999</v>
      </c>
      <c r="BR879" s="6">
        <v>2888511505.9900002</v>
      </c>
      <c r="BS879" s="6">
        <v>2898507608.0899997</v>
      </c>
      <c r="BT879" s="6">
        <v>3024454208</v>
      </c>
      <c r="BU879" s="6">
        <v>2873858414.7400002</v>
      </c>
      <c r="BV879" s="6">
        <v>2786429016.21</v>
      </c>
      <c r="BW879" s="6">
        <v>2871740302.0100002</v>
      </c>
      <c r="BX879" s="6">
        <v>2986366087.9900002</v>
      </c>
      <c r="BY879" s="6">
        <v>2938806167.52</v>
      </c>
      <c r="BZ879" s="6">
        <v>2968498764.7100005</v>
      </c>
      <c r="CA879" s="6">
        <v>3023941682.6399999</v>
      </c>
      <c r="CB879" s="6">
        <v>3192126517.8400006</v>
      </c>
      <c r="CC879" s="6">
        <v>3306792979.6000004</v>
      </c>
      <c r="CD879" s="6">
        <v>3407759646.8899994</v>
      </c>
      <c r="CE879" s="6">
        <v>3431144212.0100002</v>
      </c>
      <c r="CF879" s="6">
        <v>3462650406.6599998</v>
      </c>
      <c r="CG879" s="6">
        <v>3623006517.1900001</v>
      </c>
      <c r="CH879" s="6">
        <v>3898214441.6199999</v>
      </c>
      <c r="CI879" s="6">
        <v>4032684191.54</v>
      </c>
      <c r="CJ879" s="6">
        <v>3937453463.5599999</v>
      </c>
      <c r="CK879" s="6">
        <v>3947573811.6399999</v>
      </c>
      <c r="CL879" s="6">
        <v>3976090775.9200001</v>
      </c>
      <c r="CM879" s="6">
        <v>4080870431.9499998</v>
      </c>
      <c r="CN879" s="6">
        <v>3978890642.0799994</v>
      </c>
      <c r="CO879" s="6">
        <v>4035967510.3300004</v>
      </c>
      <c r="CP879" s="6">
        <v>3934499739.5499997</v>
      </c>
      <c r="CQ879" s="6">
        <v>4119225798.7199998</v>
      </c>
      <c r="CR879" s="6">
        <v>4258722603.98</v>
      </c>
      <c r="CS879" s="6">
        <v>4312634497.2799997</v>
      </c>
      <c r="CT879" s="6">
        <v>4397397891.1900005</v>
      </c>
      <c r="CU879" s="6">
        <v>4422659304.3899994</v>
      </c>
      <c r="CV879" s="6">
        <v>4392133886.9899998</v>
      </c>
    </row>
    <row r="880" spans="2:100" x14ac:dyDescent="0.35">
      <c r="B880" s="1">
        <v>129</v>
      </c>
      <c r="C880" s="1" t="s">
        <v>76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443.3</v>
      </c>
      <c r="L880" s="6">
        <v>34862.17</v>
      </c>
      <c r="M880" s="6">
        <v>1399279.77</v>
      </c>
      <c r="N880" s="6">
        <v>4801310.57</v>
      </c>
      <c r="O880" s="6">
        <v>10674417.880000001</v>
      </c>
      <c r="P880" s="6">
        <v>18503149.420000002</v>
      </c>
      <c r="Q880" s="6">
        <v>137478398.13</v>
      </c>
      <c r="R880" s="6">
        <v>144392708.83999997</v>
      </c>
      <c r="S880" s="6">
        <v>151436043.69</v>
      </c>
      <c r="T880" s="6">
        <v>159209879.13</v>
      </c>
      <c r="U880" s="6">
        <v>172285381.24000001</v>
      </c>
      <c r="V880" s="6">
        <v>184321722.88</v>
      </c>
      <c r="W880" s="6">
        <v>193994621.28</v>
      </c>
      <c r="X880" s="6">
        <v>214564319.50999999</v>
      </c>
      <c r="Y880" s="6">
        <v>236044650.37</v>
      </c>
      <c r="Z880" s="6">
        <v>255113766.16</v>
      </c>
      <c r="AA880" s="6">
        <v>270073324.66000003</v>
      </c>
      <c r="AB880" s="6">
        <v>287039679.06999999</v>
      </c>
      <c r="AC880" s="6">
        <v>296183995.29999995</v>
      </c>
      <c r="AD880" s="6">
        <v>309431916.94</v>
      </c>
      <c r="AE880" s="6">
        <v>318307421.06</v>
      </c>
      <c r="AF880" s="6">
        <v>330072931.25</v>
      </c>
      <c r="AG880" s="6">
        <v>345626778.80000001</v>
      </c>
      <c r="AH880" s="6">
        <v>349750222.91000003</v>
      </c>
      <c r="AI880" s="6">
        <v>344899605.63</v>
      </c>
      <c r="AJ880" s="6">
        <v>339917554.51999998</v>
      </c>
      <c r="AK880" s="6">
        <v>332048534.62999994</v>
      </c>
      <c r="AL880" s="6">
        <v>321337465.19999999</v>
      </c>
      <c r="AM880" s="6">
        <v>318423177.92000002</v>
      </c>
      <c r="AN880" s="6">
        <v>332927942.58999997</v>
      </c>
      <c r="AO880" s="6">
        <v>319341943.21000004</v>
      </c>
      <c r="AP880" s="6">
        <v>317784854.20999998</v>
      </c>
      <c r="AQ880" s="6">
        <v>324438898.03000003</v>
      </c>
      <c r="AR880" s="6">
        <v>335049305.61000001</v>
      </c>
      <c r="AS880" s="6">
        <v>351132651.75000006</v>
      </c>
      <c r="AT880" s="6">
        <v>365117632.43000001</v>
      </c>
      <c r="AU880" s="6">
        <v>363881121.95999998</v>
      </c>
      <c r="AV880" s="6">
        <v>374823657.44999999</v>
      </c>
      <c r="AW880" s="6">
        <v>382907455.76999998</v>
      </c>
      <c r="AX880" s="6">
        <v>393982651.91999996</v>
      </c>
      <c r="AY880" s="6">
        <v>410106113.17000002</v>
      </c>
      <c r="AZ880" s="6">
        <v>444201721.20000005</v>
      </c>
      <c r="BA880" s="6">
        <v>446042562.94</v>
      </c>
      <c r="BB880" s="6">
        <v>457657734.62</v>
      </c>
      <c r="BC880" s="6">
        <v>473408308.78999996</v>
      </c>
      <c r="BD880" s="6">
        <v>484041920.71999997</v>
      </c>
      <c r="BE880" s="6">
        <v>514682496.37</v>
      </c>
      <c r="BF880" s="6">
        <v>534541073.79999995</v>
      </c>
      <c r="BG880" s="6">
        <v>521534539.11000001</v>
      </c>
      <c r="BH880" s="6">
        <v>513958215.24000001</v>
      </c>
      <c r="BI880" s="6">
        <v>505733582.26999998</v>
      </c>
      <c r="BJ880" s="6">
        <v>494958053.52999997</v>
      </c>
      <c r="BK880" s="6">
        <v>499212898.17999995</v>
      </c>
      <c r="BL880" s="6">
        <v>516630423.82000005</v>
      </c>
      <c r="BM880" s="6">
        <v>505771498.47000003</v>
      </c>
      <c r="BN880" s="6">
        <v>494416758.99000001</v>
      </c>
      <c r="BO880" s="6">
        <v>486629123.13999999</v>
      </c>
      <c r="BP880" s="6">
        <v>474157057.77999997</v>
      </c>
      <c r="BQ880" s="6">
        <v>489379430.86000001</v>
      </c>
      <c r="BR880" s="6">
        <v>495607769.67000002</v>
      </c>
      <c r="BS880" s="6">
        <v>506899695.36999995</v>
      </c>
      <c r="BT880" s="6">
        <v>516023112.74000001</v>
      </c>
      <c r="BU880" s="6">
        <v>528456202.17000002</v>
      </c>
      <c r="BV880" s="6">
        <v>549259139.41999996</v>
      </c>
      <c r="BW880" s="6">
        <v>570135418.80000007</v>
      </c>
      <c r="BX880" s="6">
        <v>615659935.63999999</v>
      </c>
      <c r="BY880" s="6">
        <v>631400490.08999991</v>
      </c>
      <c r="BZ880" s="6">
        <v>647693393.57000005</v>
      </c>
      <c r="CA880" s="6">
        <v>655692880.78000009</v>
      </c>
      <c r="CB880" s="6">
        <v>669040917.95000005</v>
      </c>
      <c r="CC880" s="6">
        <v>691131201.32999992</v>
      </c>
      <c r="CD880" s="6">
        <v>704455856.59000003</v>
      </c>
      <c r="CE880" s="6">
        <v>710479483.93000007</v>
      </c>
      <c r="CF880" s="6">
        <v>719995653.55999994</v>
      </c>
      <c r="CG880" s="6">
        <v>732473668.62</v>
      </c>
      <c r="CH880" s="6">
        <v>755414044.62</v>
      </c>
      <c r="CI880" s="6">
        <v>784339393.85000002</v>
      </c>
      <c r="CJ880" s="6">
        <v>816226472.32000005</v>
      </c>
      <c r="CK880" s="6">
        <v>816041815.60000002</v>
      </c>
      <c r="CL880" s="6">
        <v>820264384.38999999</v>
      </c>
      <c r="CM880" s="6">
        <v>825166599.99000013</v>
      </c>
      <c r="CN880" s="6">
        <v>831263093.37</v>
      </c>
      <c r="CO880" s="6">
        <v>837764327.16999984</v>
      </c>
      <c r="CP880" s="6">
        <v>832428846.64999998</v>
      </c>
      <c r="CQ880" s="6">
        <v>824090782.21000004</v>
      </c>
      <c r="CR880" s="6">
        <v>826700225.90999985</v>
      </c>
      <c r="CS880" s="6">
        <v>837164640.61000001</v>
      </c>
      <c r="CT880" s="6">
        <v>843849546.56000006</v>
      </c>
      <c r="CU880" s="6">
        <v>851554016.88</v>
      </c>
      <c r="CV880" s="6">
        <v>889246734.96999991</v>
      </c>
    </row>
    <row r="881" spans="2:100" x14ac:dyDescent="0.35">
      <c r="B881" s="1">
        <v>137</v>
      </c>
      <c r="C881" s="1" t="s">
        <v>8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3166199.71</v>
      </c>
      <c r="AF881" s="6">
        <v>18718339.579999998</v>
      </c>
      <c r="AG881" s="6">
        <v>15213000</v>
      </c>
      <c r="AH881" s="6">
        <v>18737548.23</v>
      </c>
      <c r="AI881" s="6">
        <v>20185092.899999999</v>
      </c>
      <c r="AJ881" s="6">
        <v>37563657.799999997</v>
      </c>
      <c r="AK881" s="6">
        <v>49852500</v>
      </c>
      <c r="AL881" s="6">
        <v>58621483.340000004</v>
      </c>
      <c r="AM881" s="6">
        <v>83685650.010000005</v>
      </c>
      <c r="AN881" s="6">
        <v>106129766.68000001</v>
      </c>
      <c r="AO881" s="6">
        <v>110910350.02</v>
      </c>
      <c r="AP881" s="6">
        <v>104786750.02</v>
      </c>
      <c r="AQ881" s="6">
        <v>108836629.41</v>
      </c>
      <c r="AR881" s="6">
        <v>96701500</v>
      </c>
      <c r="AS881" s="6">
        <v>96743850</v>
      </c>
      <c r="AT881" s="6">
        <v>102466900</v>
      </c>
      <c r="AU881" s="6">
        <v>123947743.11</v>
      </c>
      <c r="AV881" s="6">
        <v>140059206.66</v>
      </c>
      <c r="AW881" s="6">
        <v>128032529.98999999</v>
      </c>
      <c r="AX881" s="6">
        <v>132291524.97</v>
      </c>
      <c r="AY881" s="6">
        <v>120583599.97</v>
      </c>
      <c r="AZ881" s="6">
        <v>129701699.97</v>
      </c>
      <c r="BA881" s="6">
        <v>118733316.19</v>
      </c>
      <c r="BB881" s="6">
        <v>125299410.41</v>
      </c>
      <c r="BC881" s="6">
        <v>149158001.74000001</v>
      </c>
      <c r="BD881" s="6">
        <v>161880471.86000001</v>
      </c>
      <c r="BE881" s="6">
        <v>170717441.18000001</v>
      </c>
      <c r="BF881" s="6">
        <v>147824841.41999999</v>
      </c>
      <c r="BG881" s="6">
        <v>202408570.75999999</v>
      </c>
      <c r="BH881" s="6">
        <v>208823908.31999999</v>
      </c>
      <c r="BI881" s="6">
        <v>201196920.61000001</v>
      </c>
      <c r="BJ881" s="6">
        <v>193702794.44999999</v>
      </c>
      <c r="BK881" s="6">
        <v>188606604.84999999</v>
      </c>
      <c r="BL881" s="6">
        <v>165175497.13999999</v>
      </c>
      <c r="BM881" s="6">
        <v>176542328.41999999</v>
      </c>
      <c r="BN881" s="6">
        <v>185029588.19</v>
      </c>
      <c r="BO881" s="6">
        <v>211678665.19</v>
      </c>
      <c r="BP881" s="6">
        <v>259330095.65000001</v>
      </c>
      <c r="BQ881" s="6">
        <v>239927286.56999999</v>
      </c>
      <c r="BR881" s="6">
        <v>206437275.50999999</v>
      </c>
      <c r="BS881" s="6">
        <v>225001271.44999999</v>
      </c>
      <c r="BT881" s="6">
        <v>243643086.08000001</v>
      </c>
      <c r="BU881" s="6">
        <v>245713739.91999999</v>
      </c>
      <c r="BV881" s="6">
        <v>209373850.81</v>
      </c>
      <c r="BW881" s="6">
        <v>188069379.61000001</v>
      </c>
      <c r="BX881" s="6">
        <v>187758484.24000001</v>
      </c>
      <c r="BY881" s="6">
        <v>197826553.94999999</v>
      </c>
      <c r="BZ881" s="6">
        <v>208856175.27000001</v>
      </c>
      <c r="CA881" s="6">
        <v>204100479.34</v>
      </c>
      <c r="CB881" s="6">
        <v>160113476.43000001</v>
      </c>
      <c r="CC881" s="6">
        <v>205871551.31999999</v>
      </c>
      <c r="CD881" s="6">
        <v>260031346.12</v>
      </c>
      <c r="CE881" s="6">
        <v>327442466.43000001</v>
      </c>
      <c r="CF881" s="6">
        <v>344918863.75</v>
      </c>
      <c r="CG881" s="6">
        <v>359888894.19999999</v>
      </c>
      <c r="CH881" s="6">
        <v>336520074.31</v>
      </c>
      <c r="CI881" s="6">
        <v>466041869.73000002</v>
      </c>
      <c r="CJ881" s="6">
        <v>556552790.69000006</v>
      </c>
      <c r="CK881" s="6">
        <v>523231483.20999998</v>
      </c>
      <c r="CL881" s="6">
        <v>558274162.05999994</v>
      </c>
      <c r="CM881" s="6">
        <v>535059019.49000001</v>
      </c>
      <c r="CN881" s="6">
        <v>553403782.88</v>
      </c>
      <c r="CO881" s="6">
        <v>624113907.24000001</v>
      </c>
      <c r="CP881" s="6">
        <v>573277473.30999994</v>
      </c>
      <c r="CQ881" s="6">
        <v>580449833.23000002</v>
      </c>
      <c r="CR881" s="6">
        <v>571156953.82000005</v>
      </c>
      <c r="CS881" s="6">
        <v>535889090.61000001</v>
      </c>
      <c r="CT881" s="6">
        <v>534195089.94999999</v>
      </c>
      <c r="CU881" s="6">
        <v>609994232.85000002</v>
      </c>
      <c r="CV881" s="6">
        <v>640098900.97000003</v>
      </c>
    </row>
    <row r="882" spans="2:100" x14ac:dyDescent="0.35">
      <c r="B882" s="1">
        <v>140</v>
      </c>
      <c r="C882" s="1" t="s">
        <v>77</v>
      </c>
      <c r="D882" s="6">
        <v>320215186.30000001</v>
      </c>
      <c r="E882" s="6">
        <v>318366114.19</v>
      </c>
      <c r="F882" s="6">
        <v>325356288.13</v>
      </c>
      <c r="G882" s="6">
        <v>347912781.89000005</v>
      </c>
      <c r="H882" s="6">
        <v>365233904.44999999</v>
      </c>
      <c r="I882" s="6">
        <v>392411612.73000002</v>
      </c>
      <c r="J882" s="6">
        <v>411259276.56999999</v>
      </c>
      <c r="K882" s="6">
        <v>424561592.87</v>
      </c>
      <c r="L882" s="6">
        <v>442010363.13999999</v>
      </c>
      <c r="M882" s="6">
        <v>458182929.21000004</v>
      </c>
      <c r="N882" s="6">
        <v>476758190.40999997</v>
      </c>
      <c r="O882" s="6">
        <v>496944526.07999998</v>
      </c>
      <c r="P882" s="6">
        <v>524581373.89999998</v>
      </c>
      <c r="Q882" s="6">
        <v>523019259.45000005</v>
      </c>
      <c r="R882" s="6">
        <v>522720794.85999995</v>
      </c>
      <c r="S882" s="6">
        <v>526592283.38999999</v>
      </c>
      <c r="T882" s="6">
        <v>532909412.92000002</v>
      </c>
      <c r="U882" s="6">
        <v>542907586.15999997</v>
      </c>
      <c r="V882" s="6">
        <v>542823353.88999999</v>
      </c>
      <c r="W882" s="6">
        <v>544406860.44000006</v>
      </c>
      <c r="X882" s="6">
        <v>548388473.92000008</v>
      </c>
      <c r="Y882" s="6">
        <v>556655671.37</v>
      </c>
      <c r="Z882" s="6">
        <v>574567968.56999993</v>
      </c>
      <c r="AA882" s="6">
        <v>592634256.36000001</v>
      </c>
      <c r="AB882" s="6">
        <v>630901090.47000003</v>
      </c>
      <c r="AC882" s="6">
        <v>637772294.88999999</v>
      </c>
      <c r="AD882" s="6">
        <v>644858544.85000002</v>
      </c>
      <c r="AE882" s="6">
        <v>652341448.95000005</v>
      </c>
      <c r="AF882" s="6">
        <v>654672350.02999997</v>
      </c>
      <c r="AG882" s="6">
        <v>658907674.68000007</v>
      </c>
      <c r="AH882" s="6">
        <v>652472401.92000008</v>
      </c>
      <c r="AI882" s="6">
        <v>640742027.88999999</v>
      </c>
      <c r="AJ882" s="6">
        <v>628823474.65999997</v>
      </c>
      <c r="AK882" s="6">
        <v>619835729.0999999</v>
      </c>
      <c r="AL882" s="6">
        <v>610580963.73000002</v>
      </c>
      <c r="AM882" s="6">
        <v>596626094.90999997</v>
      </c>
      <c r="AN882" s="6">
        <v>594140505.73000002</v>
      </c>
      <c r="AO882" s="6">
        <v>574445035.13999999</v>
      </c>
      <c r="AP882" s="6">
        <v>557478688.55999994</v>
      </c>
      <c r="AQ882" s="6">
        <v>548213513.28999996</v>
      </c>
      <c r="AR882" s="6">
        <v>535103794.87</v>
      </c>
      <c r="AS882" s="6">
        <v>525823553.87</v>
      </c>
      <c r="AT882" s="6">
        <v>506107592.25</v>
      </c>
      <c r="AU882" s="6">
        <v>488323847.61000001</v>
      </c>
      <c r="AV882" s="6">
        <v>470130668.83999997</v>
      </c>
      <c r="AW882" s="6">
        <v>455640849.67999995</v>
      </c>
      <c r="AX882" s="6">
        <v>443791759.07000005</v>
      </c>
      <c r="AY882" s="6">
        <v>432858254.5</v>
      </c>
      <c r="AZ882" s="6">
        <v>434235895.69</v>
      </c>
      <c r="BA882" s="6">
        <v>417599976.44999993</v>
      </c>
      <c r="BB882" s="6">
        <v>402492048.5</v>
      </c>
      <c r="BC882" s="6">
        <v>389775607.36999995</v>
      </c>
      <c r="BD882" s="6">
        <v>377519690.54999995</v>
      </c>
      <c r="BE882" s="6">
        <v>366649357.06999999</v>
      </c>
      <c r="BF882" s="6">
        <v>355725847.43999994</v>
      </c>
      <c r="BG882" s="6">
        <v>346542458.82999998</v>
      </c>
      <c r="BH882" s="6">
        <v>339769798.09000003</v>
      </c>
      <c r="BI882" s="6">
        <v>334073268.98000002</v>
      </c>
      <c r="BJ882" s="6">
        <v>333555279.03999996</v>
      </c>
      <c r="BK882" s="6">
        <v>339124457.33999997</v>
      </c>
      <c r="BL882" s="6">
        <v>360186836</v>
      </c>
      <c r="BM882" s="6">
        <v>361918900.41999996</v>
      </c>
      <c r="BN882" s="6">
        <v>369945093.93000001</v>
      </c>
      <c r="BO882" s="6">
        <v>379507057.07999998</v>
      </c>
      <c r="BP882" s="6">
        <v>379608962.59999996</v>
      </c>
      <c r="BQ882" s="6">
        <v>376884055.95000005</v>
      </c>
      <c r="BR882" s="6">
        <v>376595048.88999999</v>
      </c>
      <c r="BS882" s="6">
        <v>376504787.88999999</v>
      </c>
      <c r="BT882" s="6">
        <v>381452035.88</v>
      </c>
      <c r="BU882" s="6">
        <v>381737211.31</v>
      </c>
      <c r="BV882" s="6">
        <v>377735857.43000001</v>
      </c>
      <c r="BW882" s="6">
        <v>383967656.95000005</v>
      </c>
      <c r="BX882" s="6">
        <v>393739111.58000004</v>
      </c>
      <c r="BY882" s="6">
        <v>390643038.81</v>
      </c>
      <c r="BZ882" s="6">
        <v>388390621.75</v>
      </c>
      <c r="CA882" s="6">
        <v>385299905.68000001</v>
      </c>
      <c r="CB882" s="6">
        <v>374870578.40999997</v>
      </c>
      <c r="CC882" s="6">
        <v>368373622.11000001</v>
      </c>
      <c r="CD882" s="6">
        <v>360305682.75</v>
      </c>
      <c r="CE882" s="6">
        <v>350146779.61000007</v>
      </c>
      <c r="CF882" s="6">
        <v>346138548.21999997</v>
      </c>
      <c r="CG882" s="6">
        <v>344364415.75999999</v>
      </c>
      <c r="CH882" s="6">
        <v>344942879.71000004</v>
      </c>
      <c r="CI882" s="6">
        <v>347438765.48000002</v>
      </c>
      <c r="CJ882" s="6">
        <v>353835767.81</v>
      </c>
      <c r="CK882" s="6">
        <v>351885110.30000001</v>
      </c>
      <c r="CL882" s="6">
        <v>354794755.56999999</v>
      </c>
      <c r="CM882" s="6">
        <v>359514683.44</v>
      </c>
      <c r="CN882" s="6">
        <v>360927129.27000004</v>
      </c>
      <c r="CO882" s="6">
        <v>367225231.43000001</v>
      </c>
      <c r="CP882" s="6">
        <v>375865817.85000002</v>
      </c>
      <c r="CQ882" s="6">
        <v>392641268.30000001</v>
      </c>
      <c r="CR882" s="6">
        <v>410754423.20999998</v>
      </c>
      <c r="CS882" s="6">
        <v>425794870.84000003</v>
      </c>
      <c r="CT882" s="6">
        <v>442524421.63</v>
      </c>
      <c r="CU882" s="6">
        <v>451481792.88</v>
      </c>
      <c r="CV882" s="6">
        <v>468363412.69000006</v>
      </c>
    </row>
    <row r="883" spans="2:100" x14ac:dyDescent="0.35">
      <c r="B883" s="1">
        <v>142</v>
      </c>
      <c r="C883" s="1" t="s">
        <v>78</v>
      </c>
      <c r="D883" s="6">
        <v>1807105973.6299999</v>
      </c>
      <c r="E883" s="6">
        <v>1783917253.2800002</v>
      </c>
      <c r="F883" s="6">
        <v>1790281487.3400002</v>
      </c>
      <c r="G883" s="6">
        <v>1817181754.1500001</v>
      </c>
      <c r="H883" s="6">
        <v>1859535752.45</v>
      </c>
      <c r="I883" s="6">
        <v>1972299754.2199998</v>
      </c>
      <c r="J883" s="6">
        <v>2067978072.6499999</v>
      </c>
      <c r="K883" s="6">
        <v>2079902869.4200001</v>
      </c>
      <c r="L883" s="6">
        <v>2122960205.1099999</v>
      </c>
      <c r="M883" s="6">
        <v>2151019923.77</v>
      </c>
      <c r="N883" s="6">
        <v>2186016796.0499997</v>
      </c>
      <c r="O883" s="6">
        <v>2219569532.29</v>
      </c>
      <c r="P883" s="6">
        <v>2285414679.29</v>
      </c>
      <c r="Q883" s="6">
        <v>2232512076.9599996</v>
      </c>
      <c r="R883" s="6">
        <v>2222879131.2599998</v>
      </c>
      <c r="S883" s="6">
        <v>2206637966.3099999</v>
      </c>
      <c r="T883" s="6">
        <v>2237963902.7800002</v>
      </c>
      <c r="U883" s="6">
        <v>2311480245.1900001</v>
      </c>
      <c r="V883" s="6">
        <v>2375403301.2399998</v>
      </c>
      <c r="W883" s="6">
        <v>2342514489.98</v>
      </c>
      <c r="X883" s="6">
        <v>2358104912.0400004</v>
      </c>
      <c r="Y883" s="6">
        <v>2354973752.5199995</v>
      </c>
      <c r="Z883" s="6">
        <v>2365261127.21</v>
      </c>
      <c r="AA883" s="6">
        <v>2396601891.1599998</v>
      </c>
      <c r="AB883" s="6">
        <v>2499180702.4399996</v>
      </c>
      <c r="AC883" s="6">
        <v>2462415600.0500002</v>
      </c>
      <c r="AD883" s="6">
        <v>2451527797.8700004</v>
      </c>
      <c r="AE883" s="6">
        <v>2444634517.6100006</v>
      </c>
      <c r="AF883" s="6">
        <v>2471925142.52</v>
      </c>
      <c r="AG883" s="6">
        <v>2528957925.9300003</v>
      </c>
      <c r="AH883" s="6">
        <v>2583974817.0000005</v>
      </c>
      <c r="AI883" s="6">
        <v>2549980248.3100004</v>
      </c>
      <c r="AJ883" s="6">
        <v>2564207711.6799998</v>
      </c>
      <c r="AK883" s="6">
        <v>2672857646.4199996</v>
      </c>
      <c r="AL883" s="6">
        <v>2803903771.21</v>
      </c>
      <c r="AM883" s="6">
        <v>2918178600.5699992</v>
      </c>
      <c r="AN883" s="6">
        <v>3037099598.2400007</v>
      </c>
      <c r="AO883" s="6">
        <v>3044113760.6800003</v>
      </c>
      <c r="AP883" s="6">
        <v>3054914367.4800005</v>
      </c>
      <c r="AQ883" s="6">
        <v>3139525645.23</v>
      </c>
      <c r="AR883" s="6">
        <v>3225817290.9499998</v>
      </c>
      <c r="AS883" s="6">
        <v>3354969705.8399997</v>
      </c>
      <c r="AT883" s="6">
        <v>3436278560.9400005</v>
      </c>
      <c r="AU883" s="6">
        <v>3455806696.2600002</v>
      </c>
      <c r="AV883" s="6">
        <v>3503279733.3400002</v>
      </c>
      <c r="AW883" s="6">
        <v>3560022248.9400001</v>
      </c>
      <c r="AX883" s="6">
        <v>3610111123.7499995</v>
      </c>
      <c r="AY883" s="6">
        <v>3698037824.1100001</v>
      </c>
      <c r="AZ883" s="6">
        <v>3856458886</v>
      </c>
      <c r="BA883" s="6">
        <v>3827287406.0599999</v>
      </c>
      <c r="BB883" s="6">
        <v>3835523388.3800001</v>
      </c>
      <c r="BC883" s="6">
        <v>3851688259.9100003</v>
      </c>
      <c r="BD883" s="6">
        <v>3858511560.8400002</v>
      </c>
      <c r="BE883" s="6">
        <v>3904867506.0799999</v>
      </c>
      <c r="BF883" s="6">
        <v>3932125881.1400003</v>
      </c>
      <c r="BG883" s="6">
        <v>3903193017.4099998</v>
      </c>
      <c r="BH883" s="6">
        <v>3874064806.6999998</v>
      </c>
      <c r="BI883" s="6">
        <v>3822572343.3799996</v>
      </c>
      <c r="BJ883" s="6">
        <v>3783978860.7500005</v>
      </c>
      <c r="BK883" s="6">
        <v>3836260376.6700001</v>
      </c>
      <c r="BL883" s="6">
        <v>3930606347.8099999</v>
      </c>
      <c r="BM883" s="6">
        <v>3851486757.5300002</v>
      </c>
      <c r="BN883" s="6">
        <v>3810335783.4499998</v>
      </c>
      <c r="BO883" s="6">
        <v>3780710203.1300001</v>
      </c>
      <c r="BP883" s="6">
        <v>3782071369.7299995</v>
      </c>
      <c r="BQ883" s="6">
        <v>3826216576.3200002</v>
      </c>
      <c r="BR883" s="6">
        <v>3782307503.7600002</v>
      </c>
      <c r="BS883" s="6">
        <v>3663742792.7900004</v>
      </c>
      <c r="BT883" s="6">
        <v>3547975726.1300006</v>
      </c>
      <c r="BU883" s="6">
        <v>3466153025.3399997</v>
      </c>
      <c r="BV883" s="6">
        <v>3419976650.3400002</v>
      </c>
      <c r="BW883" s="6">
        <v>3469594130.96</v>
      </c>
      <c r="BX883" s="6">
        <v>3522893971.3000002</v>
      </c>
      <c r="BY883" s="6">
        <v>3390120473.7900004</v>
      </c>
      <c r="BZ883" s="6">
        <v>3298870258.3199997</v>
      </c>
      <c r="CA883" s="6">
        <v>3247076301.7499995</v>
      </c>
      <c r="CB883" s="6">
        <v>3210713243.5799999</v>
      </c>
      <c r="CC883" s="6">
        <v>3254375659.1999998</v>
      </c>
      <c r="CD883" s="6">
        <v>3277273084.5900002</v>
      </c>
      <c r="CE883" s="6">
        <v>3159716368.7299995</v>
      </c>
      <c r="CF883" s="6">
        <v>3146785345.4399996</v>
      </c>
      <c r="CG883" s="6">
        <v>2989532957.6200004</v>
      </c>
      <c r="CH883" s="6">
        <v>2969512015.96</v>
      </c>
      <c r="CI883" s="6">
        <v>2987428262.6100006</v>
      </c>
      <c r="CJ883" s="6">
        <v>3055619892.8600001</v>
      </c>
      <c r="CK883" s="6">
        <v>3002297754.7400002</v>
      </c>
      <c r="CL883" s="6">
        <v>2971189163.5700002</v>
      </c>
      <c r="CM883" s="6">
        <v>2983521831.5799999</v>
      </c>
      <c r="CN883" s="6">
        <v>3004098658.1300001</v>
      </c>
      <c r="CO883" s="6">
        <v>3009540828.6399999</v>
      </c>
      <c r="CP883" s="6">
        <v>3014945551.7800002</v>
      </c>
      <c r="CQ883" s="6">
        <v>3036513013.5900002</v>
      </c>
      <c r="CR883" s="6">
        <v>3068494195.1399999</v>
      </c>
      <c r="CS883" s="6">
        <v>3072074889.6299996</v>
      </c>
      <c r="CT883" s="6">
        <v>3092882035.3899999</v>
      </c>
      <c r="CU883" s="6">
        <v>3177412623.3400002</v>
      </c>
      <c r="CV883" s="6">
        <v>3282320158.5</v>
      </c>
    </row>
    <row r="884" spans="2:100" x14ac:dyDescent="0.35">
      <c r="B884" s="1">
        <v>143</v>
      </c>
      <c r="C884" s="1" t="s">
        <v>79</v>
      </c>
      <c r="D884" s="6">
        <v>287212017.28000003</v>
      </c>
      <c r="E884" s="6">
        <v>282119873.31</v>
      </c>
      <c r="F884" s="6">
        <v>279901487.13999999</v>
      </c>
      <c r="G884" s="6">
        <v>280625079.44</v>
      </c>
      <c r="H884" s="6">
        <v>273253505.87</v>
      </c>
      <c r="I884" s="6">
        <v>267776225.94999999</v>
      </c>
      <c r="J884" s="6">
        <v>272355095.63</v>
      </c>
      <c r="K884" s="6">
        <v>271094233.63999999</v>
      </c>
      <c r="L884" s="6">
        <v>272748722.66000003</v>
      </c>
      <c r="M884" s="6">
        <v>273244291.89999998</v>
      </c>
      <c r="N884" s="6">
        <v>275566884.72000003</v>
      </c>
      <c r="O884" s="6">
        <v>271662013.23000002</v>
      </c>
      <c r="P884" s="6">
        <v>265755754.35000002</v>
      </c>
      <c r="Q884" s="6">
        <v>262193335.94</v>
      </c>
      <c r="R884" s="6">
        <v>254717251.93000001</v>
      </c>
      <c r="S884" s="6">
        <v>241667614.06999996</v>
      </c>
      <c r="T884" s="6">
        <v>230896669.46000001</v>
      </c>
      <c r="U884" s="6">
        <v>229661157.41999999</v>
      </c>
      <c r="V884" s="6">
        <v>225227573.67999998</v>
      </c>
      <c r="W884" s="6">
        <v>226070754.35999998</v>
      </c>
      <c r="X884" s="6">
        <v>227535221.5</v>
      </c>
      <c r="Y884" s="6">
        <v>230382865.25999999</v>
      </c>
      <c r="Z884" s="6">
        <v>237721317.91999999</v>
      </c>
      <c r="AA884" s="6">
        <v>267009657.66000003</v>
      </c>
      <c r="AB884" s="6">
        <v>279308727.95999998</v>
      </c>
      <c r="AC884" s="6">
        <v>282629540.67000002</v>
      </c>
      <c r="AD884" s="6">
        <v>283783228.44</v>
      </c>
      <c r="AE884" s="6">
        <v>284194717.43000001</v>
      </c>
      <c r="AF884" s="6">
        <v>297124061.33999997</v>
      </c>
      <c r="AG884" s="6">
        <v>303063996.21999997</v>
      </c>
      <c r="AH884" s="6">
        <v>305580158.39000005</v>
      </c>
      <c r="AI884" s="6">
        <v>307878885.81999999</v>
      </c>
      <c r="AJ884" s="6">
        <v>326935437.07999998</v>
      </c>
      <c r="AK884" s="6">
        <v>368689972.56</v>
      </c>
      <c r="AL884" s="6">
        <v>375857454.87999994</v>
      </c>
      <c r="AM884" s="6">
        <v>377396962.10000002</v>
      </c>
      <c r="AN884" s="6">
        <v>389814853.08999997</v>
      </c>
      <c r="AO884" s="6">
        <v>405023938.98000002</v>
      </c>
      <c r="AP884" s="6">
        <v>413698070.98999995</v>
      </c>
      <c r="AQ884" s="6">
        <v>417593827.61999995</v>
      </c>
      <c r="AR884" s="6">
        <v>417354238.81</v>
      </c>
      <c r="AS884" s="6">
        <v>422758553.24999994</v>
      </c>
      <c r="AT884" s="6">
        <v>413932094.91000003</v>
      </c>
      <c r="AU884" s="6">
        <v>413121485.50999999</v>
      </c>
      <c r="AV884" s="6">
        <v>423521261.35999995</v>
      </c>
      <c r="AW884" s="6">
        <v>439604398.97000003</v>
      </c>
      <c r="AX884" s="6">
        <v>505722512.12000006</v>
      </c>
      <c r="AY884" s="6">
        <v>516117512.22000003</v>
      </c>
      <c r="AZ884" s="6">
        <v>541353060.50999999</v>
      </c>
      <c r="BA884" s="6">
        <v>542797534.25</v>
      </c>
      <c r="BB884" s="6">
        <v>549831031.78999996</v>
      </c>
      <c r="BC884" s="6">
        <v>549426990.67999995</v>
      </c>
      <c r="BD884" s="6">
        <v>565195978.79999995</v>
      </c>
      <c r="BE884" s="6">
        <v>580925798.92000008</v>
      </c>
      <c r="BF884" s="6">
        <v>585472581.88999999</v>
      </c>
      <c r="BG884" s="6">
        <v>583881328.56000006</v>
      </c>
      <c r="BH884" s="6">
        <v>593235319.03999996</v>
      </c>
      <c r="BI884" s="6">
        <v>614867337.00999999</v>
      </c>
      <c r="BJ884" s="6">
        <v>623838682.5</v>
      </c>
      <c r="BK884" s="6">
        <v>634199534.53999996</v>
      </c>
      <c r="BL884" s="6">
        <v>666969105.55000007</v>
      </c>
      <c r="BM884" s="6">
        <v>670624340.88999999</v>
      </c>
      <c r="BN884" s="6">
        <v>675967038.42999995</v>
      </c>
      <c r="BO884" s="6">
        <v>680264256.65999997</v>
      </c>
      <c r="BP884" s="6">
        <v>697042446.00999999</v>
      </c>
      <c r="BQ884" s="6">
        <v>670622840.40999997</v>
      </c>
      <c r="BR884" s="6">
        <v>672193373.43000007</v>
      </c>
      <c r="BS884" s="6">
        <v>685346485.63999999</v>
      </c>
      <c r="BT884" s="6">
        <v>699452079.86000013</v>
      </c>
      <c r="BU884" s="6">
        <v>713902675.80999994</v>
      </c>
      <c r="BV884" s="6">
        <v>716005486.86000001</v>
      </c>
      <c r="BW884" s="6">
        <v>741673625.96000004</v>
      </c>
      <c r="BX884" s="6">
        <v>751115149.07999992</v>
      </c>
      <c r="BY884" s="6">
        <v>753267019.87</v>
      </c>
      <c r="BZ884" s="6">
        <v>767859655.9000001</v>
      </c>
      <c r="CA884" s="6">
        <v>767897489.32999992</v>
      </c>
      <c r="CB884" s="6">
        <v>770829679.30999994</v>
      </c>
      <c r="CC884" s="6">
        <v>760063125.61999989</v>
      </c>
      <c r="CD884" s="6">
        <v>757225187.61000001</v>
      </c>
      <c r="CE884" s="6">
        <v>763431864.86000001</v>
      </c>
      <c r="CF884" s="6">
        <v>759585249.62</v>
      </c>
      <c r="CG884" s="6">
        <v>758184389.5999999</v>
      </c>
      <c r="CH884" s="6">
        <v>762011690.37000012</v>
      </c>
      <c r="CI884" s="6">
        <v>769429838.0999999</v>
      </c>
      <c r="CJ884" s="6">
        <v>762027217.26999998</v>
      </c>
      <c r="CK884" s="6">
        <v>765483358.84000003</v>
      </c>
      <c r="CL884" s="6">
        <v>774907943.76000011</v>
      </c>
      <c r="CM884" s="6">
        <v>779787343.8599999</v>
      </c>
      <c r="CN884" s="6">
        <v>788909711.64999998</v>
      </c>
      <c r="CO884" s="6">
        <v>791694827.38</v>
      </c>
      <c r="CP884" s="6">
        <v>796685928.54000008</v>
      </c>
      <c r="CQ884" s="6">
        <v>804922409.01999998</v>
      </c>
      <c r="CR884" s="6">
        <v>807891185.15999997</v>
      </c>
      <c r="CS884" s="6">
        <v>814865477.70000005</v>
      </c>
      <c r="CT884" s="6">
        <v>817555594.30999994</v>
      </c>
      <c r="CU884" s="6">
        <v>0</v>
      </c>
      <c r="CV884" s="6">
        <v>0</v>
      </c>
    </row>
    <row r="885" spans="2:100" x14ac:dyDescent="0.35">
      <c r="B885" s="1">
        <v>144</v>
      </c>
      <c r="C885" s="1" t="s">
        <v>57</v>
      </c>
      <c r="D885" s="6">
        <v>65729004.68</v>
      </c>
      <c r="E885" s="6">
        <v>65433211.120000005</v>
      </c>
      <c r="F885" s="6">
        <v>68486986.939999998</v>
      </c>
      <c r="G885" s="6">
        <v>73207505.159999996</v>
      </c>
      <c r="H885" s="6">
        <v>75336560.140000001</v>
      </c>
      <c r="I885" s="6">
        <v>75511505.99000001</v>
      </c>
      <c r="J885" s="6">
        <v>77004892</v>
      </c>
      <c r="K885" s="6">
        <v>76167605.439999998</v>
      </c>
      <c r="L885" s="6">
        <v>76866218.769999996</v>
      </c>
      <c r="M885" s="6">
        <v>76175831.060000017</v>
      </c>
      <c r="N885" s="6">
        <v>72838074.419999987</v>
      </c>
      <c r="O885" s="6">
        <v>70681105.810000002</v>
      </c>
      <c r="P885" s="6">
        <v>264283406.45000002</v>
      </c>
      <c r="Q885" s="6">
        <v>260764351.53</v>
      </c>
      <c r="R885" s="6">
        <v>249989080.21000001</v>
      </c>
      <c r="S885" s="6">
        <v>247770784.74000001</v>
      </c>
      <c r="T885" s="6">
        <v>244585081.27999997</v>
      </c>
      <c r="U885" s="6">
        <v>247558094.28</v>
      </c>
      <c r="V885" s="6">
        <v>244288038.57000002</v>
      </c>
      <c r="W885" s="6">
        <v>237564612.84999999</v>
      </c>
      <c r="X885" s="6">
        <v>232935163.48000002</v>
      </c>
      <c r="Y885" s="6">
        <v>235470088.97999999</v>
      </c>
      <c r="Z885" s="6">
        <v>241243577.56</v>
      </c>
      <c r="AA885" s="6">
        <v>236871946.51000002</v>
      </c>
      <c r="AB885" s="6">
        <v>229518274.38999999</v>
      </c>
      <c r="AC885" s="6">
        <v>220628953.01999998</v>
      </c>
      <c r="AD885" s="6">
        <v>224853215.24000001</v>
      </c>
      <c r="AE885" s="6">
        <v>226012349.67999998</v>
      </c>
      <c r="AF885" s="6">
        <v>227615086.06999999</v>
      </c>
      <c r="AG885" s="6">
        <v>226117469.29999998</v>
      </c>
      <c r="AH885" s="6">
        <v>224118997.38000003</v>
      </c>
      <c r="AI885" s="6">
        <v>220802165.49000001</v>
      </c>
      <c r="AJ885" s="6">
        <v>222290193.60000002</v>
      </c>
      <c r="AK885" s="6">
        <v>220612209.78999999</v>
      </c>
      <c r="AL885" s="6">
        <v>220627213.83000004</v>
      </c>
      <c r="AM885" s="6">
        <v>216305324.78</v>
      </c>
      <c r="AN885" s="6">
        <v>217570371.19999999</v>
      </c>
      <c r="AO885" s="6">
        <v>214208675.69000003</v>
      </c>
      <c r="AP885" s="6">
        <v>216274149.56999999</v>
      </c>
      <c r="AQ885" s="6">
        <v>212452091.46999997</v>
      </c>
      <c r="AR885" s="6">
        <v>209768873.41</v>
      </c>
      <c r="AS885" s="6">
        <v>211348024.84</v>
      </c>
      <c r="AT885" s="6">
        <v>200832475.5</v>
      </c>
      <c r="AU885" s="6">
        <v>204605476.96000001</v>
      </c>
      <c r="AV885" s="6">
        <v>206119594.94000003</v>
      </c>
      <c r="AW885" s="6">
        <v>206321366.11000001</v>
      </c>
      <c r="AX885" s="6">
        <v>210735087.22999999</v>
      </c>
      <c r="AY885" s="6">
        <v>218974188.08000001</v>
      </c>
      <c r="AZ885" s="6">
        <v>225525140.63000003</v>
      </c>
      <c r="BA885" s="6">
        <v>229459907.52000004</v>
      </c>
      <c r="BB885" s="6">
        <v>235591358.11999997</v>
      </c>
      <c r="BC885" s="6">
        <v>237140607.49000001</v>
      </c>
      <c r="BD885" s="6">
        <v>241326298.38</v>
      </c>
      <c r="BE885" s="6">
        <v>245690470.53000003</v>
      </c>
      <c r="BF885" s="6">
        <v>248582648</v>
      </c>
      <c r="BG885" s="6">
        <v>250757731.94</v>
      </c>
      <c r="BH885" s="6">
        <v>252003261.57000002</v>
      </c>
      <c r="BI885" s="6">
        <v>255720414.25</v>
      </c>
      <c r="BJ885" s="6">
        <v>259346019.33999997</v>
      </c>
      <c r="BK885" s="6">
        <v>260948651.28</v>
      </c>
      <c r="BL885" s="6">
        <v>265300971.69999999</v>
      </c>
      <c r="BM885" s="6">
        <v>260915004.53999999</v>
      </c>
      <c r="BN885" s="6">
        <v>260511082.54999998</v>
      </c>
      <c r="BO885" s="6">
        <v>259015492.81</v>
      </c>
      <c r="BP885" s="6">
        <v>258279642.40000001</v>
      </c>
      <c r="BQ885" s="6">
        <v>259571768.85999998</v>
      </c>
      <c r="BR885" s="6">
        <v>261637130.62999997</v>
      </c>
      <c r="BS885" s="6">
        <v>260868797.43000001</v>
      </c>
      <c r="BT885" s="6">
        <v>260905584.11999997</v>
      </c>
      <c r="BU885" s="6">
        <v>260544396.13</v>
      </c>
      <c r="BV885" s="6">
        <v>261759920.75</v>
      </c>
      <c r="BW885" s="6">
        <v>264884358.07999998</v>
      </c>
      <c r="BX885" s="6">
        <v>267260376.19999999</v>
      </c>
      <c r="BY885" s="6">
        <v>267904319.68000001</v>
      </c>
      <c r="BZ885" s="6">
        <v>269471159.56999999</v>
      </c>
      <c r="CA885" s="6">
        <v>269778348.21999997</v>
      </c>
      <c r="CB885" s="6">
        <v>268801979.22999996</v>
      </c>
      <c r="CC885" s="6">
        <v>269061831.66000003</v>
      </c>
      <c r="CD885" s="6">
        <v>266146553.65000001</v>
      </c>
      <c r="CE885" s="6">
        <v>265799731.5</v>
      </c>
      <c r="CF885" s="6">
        <v>266349988.58000001</v>
      </c>
      <c r="CG885" s="6">
        <v>267820156.99999997</v>
      </c>
      <c r="CH885" s="6">
        <v>264909328.75</v>
      </c>
      <c r="CI885" s="6">
        <v>265974255.59</v>
      </c>
      <c r="CJ885" s="6">
        <v>266634750.26000002</v>
      </c>
      <c r="CK885" s="6">
        <v>265828620.43000004</v>
      </c>
      <c r="CL885" s="6">
        <v>267286663.56999999</v>
      </c>
      <c r="CM885" s="6">
        <v>265591493.89000002</v>
      </c>
      <c r="CN885" s="6">
        <v>262454286.48000002</v>
      </c>
      <c r="CO885" s="6">
        <v>259331468.45000002</v>
      </c>
      <c r="CP885" s="6">
        <v>256083985.82999998</v>
      </c>
      <c r="CQ885" s="6">
        <v>249511292.01000002</v>
      </c>
      <c r="CR885" s="6">
        <v>246750222.95000002</v>
      </c>
      <c r="CS885" s="6">
        <v>245942258.31</v>
      </c>
      <c r="CT885" s="6">
        <v>245790536.24000004</v>
      </c>
      <c r="CU885" s="6">
        <v>246721526.31999999</v>
      </c>
      <c r="CV885" s="6">
        <v>246264352.41</v>
      </c>
    </row>
    <row r="886" spans="2:100" x14ac:dyDescent="0.35">
      <c r="B886" s="1">
        <v>145</v>
      </c>
      <c r="C886" s="1" t="s">
        <v>80</v>
      </c>
      <c r="D886" s="6">
        <v>87417703.439999998</v>
      </c>
      <c r="E886" s="6">
        <v>86466626.909999996</v>
      </c>
      <c r="F886" s="6">
        <v>87336496.319999993</v>
      </c>
      <c r="G886" s="6">
        <v>89890008.590000004</v>
      </c>
      <c r="H886" s="6">
        <v>93357475.019999996</v>
      </c>
      <c r="I886" s="6">
        <v>102231780.33</v>
      </c>
      <c r="J886" s="6">
        <v>105139477.37</v>
      </c>
      <c r="K886" s="6">
        <v>107573930.09</v>
      </c>
      <c r="L886" s="6">
        <v>109395001.61</v>
      </c>
      <c r="M886" s="6">
        <v>109205855.03</v>
      </c>
      <c r="N886" s="6">
        <v>110130702.18999998</v>
      </c>
      <c r="O886" s="6">
        <v>111807232.17</v>
      </c>
      <c r="P886" s="6">
        <v>128132567.68999998</v>
      </c>
      <c r="Q886" s="6">
        <v>129068959.75</v>
      </c>
      <c r="R886" s="6">
        <v>126283990.02000001</v>
      </c>
      <c r="S886" s="6">
        <v>132603997.40000001</v>
      </c>
      <c r="T886" s="6">
        <v>141514578.97</v>
      </c>
      <c r="U886" s="6">
        <v>161683983.59999999</v>
      </c>
      <c r="V886" s="6">
        <v>175304463.17000002</v>
      </c>
      <c r="W886" s="6">
        <v>191091713.47</v>
      </c>
      <c r="X886" s="6">
        <v>201334633.97999999</v>
      </c>
      <c r="Y886" s="6">
        <v>210908841.59</v>
      </c>
      <c r="Z886" s="6">
        <v>220319408.55999997</v>
      </c>
      <c r="AA886" s="6">
        <v>236360728.36000001</v>
      </c>
      <c r="AB886" s="6">
        <v>304023178.23000002</v>
      </c>
      <c r="AC886" s="6">
        <v>308874378.87</v>
      </c>
      <c r="AD886" s="6">
        <v>313743194.24000001</v>
      </c>
      <c r="AE886" s="6">
        <v>323057108.38999999</v>
      </c>
      <c r="AF886" s="6">
        <v>337963047.12000006</v>
      </c>
      <c r="AG886" s="6">
        <v>368948882.63999999</v>
      </c>
      <c r="AH886" s="6">
        <v>391648799.12</v>
      </c>
      <c r="AI886" s="6">
        <v>391062876.22000003</v>
      </c>
      <c r="AJ886" s="6">
        <v>390169936.26999998</v>
      </c>
      <c r="AK886" s="6">
        <v>393550282.12999994</v>
      </c>
      <c r="AL886" s="6">
        <v>400496362.47000003</v>
      </c>
      <c r="AM886" s="6">
        <v>404767094.94</v>
      </c>
      <c r="AN886" s="6">
        <v>443069926.38999999</v>
      </c>
      <c r="AO886" s="6">
        <v>432398124.70999998</v>
      </c>
      <c r="AP886" s="6">
        <v>430309651.31</v>
      </c>
      <c r="AQ886" s="6">
        <v>438772729.50999999</v>
      </c>
      <c r="AR886" s="6">
        <v>447755921.03999996</v>
      </c>
      <c r="AS886" s="6">
        <v>469219462.66000003</v>
      </c>
      <c r="AT886" s="6">
        <v>490759638.36000001</v>
      </c>
      <c r="AU886" s="6">
        <v>498000277.13</v>
      </c>
      <c r="AV886" s="6">
        <v>507686890.00999999</v>
      </c>
      <c r="AW886" s="6">
        <v>524428772.83000004</v>
      </c>
      <c r="AX886" s="6">
        <v>541231058.99000001</v>
      </c>
      <c r="AY886" s="6">
        <v>565846017.28000009</v>
      </c>
      <c r="AZ886" s="6">
        <v>614988244.58000004</v>
      </c>
      <c r="BA886" s="6">
        <v>624956818.94999993</v>
      </c>
      <c r="BB886" s="6">
        <v>629819340.77999997</v>
      </c>
      <c r="BC886" s="6">
        <v>645216049.63</v>
      </c>
      <c r="BD886" s="6">
        <v>652204078.61000001</v>
      </c>
      <c r="BE886" s="6">
        <v>682310893.98000002</v>
      </c>
      <c r="BF886" s="6">
        <v>709063680.06000006</v>
      </c>
      <c r="BG886" s="6">
        <v>719943811.07000005</v>
      </c>
      <c r="BH886" s="6">
        <v>740704955.74000001</v>
      </c>
      <c r="BI886" s="6">
        <v>750594267.46000004</v>
      </c>
      <c r="BJ886" s="6">
        <v>764726468.03999996</v>
      </c>
      <c r="BK886" s="6">
        <v>780811595.54000008</v>
      </c>
      <c r="BL886" s="6">
        <v>827570303.62</v>
      </c>
      <c r="BM886" s="6">
        <v>828207826.29999995</v>
      </c>
      <c r="BN886" s="6">
        <v>840169199.61000001</v>
      </c>
      <c r="BO886" s="6">
        <v>846519228.75</v>
      </c>
      <c r="BP886" s="6">
        <v>854712426.52999997</v>
      </c>
      <c r="BQ886" s="6">
        <v>884188339.39999998</v>
      </c>
      <c r="BR886" s="6">
        <v>905496374.11000001</v>
      </c>
      <c r="BS886" s="6">
        <v>916118867.50999999</v>
      </c>
      <c r="BT886" s="6">
        <v>923002605.16000009</v>
      </c>
      <c r="BU886" s="6">
        <v>923560881.76999998</v>
      </c>
      <c r="BV886" s="6">
        <v>933956859.31999993</v>
      </c>
      <c r="BW886" s="6">
        <v>951031702.22000003</v>
      </c>
      <c r="BX886" s="6">
        <v>999873913.63999999</v>
      </c>
      <c r="BY886" s="6">
        <v>1014301053.5999999</v>
      </c>
      <c r="BZ886" s="6">
        <v>1028180413.2499999</v>
      </c>
      <c r="CA886" s="6">
        <v>1041800830.29</v>
      </c>
      <c r="CB886" s="6">
        <v>1074525664.0699999</v>
      </c>
      <c r="CC886" s="6">
        <v>1110587547.21</v>
      </c>
      <c r="CD886" s="6">
        <v>1134131065.1400001</v>
      </c>
      <c r="CE886" s="6">
        <v>1148837863.0999999</v>
      </c>
      <c r="CF886" s="6">
        <v>1167446873.54</v>
      </c>
      <c r="CG886" s="6">
        <v>1171604251.5799999</v>
      </c>
      <c r="CH886" s="6">
        <v>1210162825.75</v>
      </c>
      <c r="CI886" s="6">
        <v>1260311232.5</v>
      </c>
      <c r="CJ886" s="6">
        <v>1331884667.03</v>
      </c>
      <c r="CK886" s="6">
        <v>1351495741.1699998</v>
      </c>
      <c r="CL886" s="6">
        <v>1368300353.8200002</v>
      </c>
      <c r="CM886" s="6">
        <v>1396608662.47</v>
      </c>
      <c r="CN886" s="6">
        <v>1444831777.05</v>
      </c>
      <c r="CO886" s="6">
        <v>1486859701.24</v>
      </c>
      <c r="CP886" s="6">
        <v>1501094215.72</v>
      </c>
      <c r="CQ886" s="6">
        <v>1527479793.1599998</v>
      </c>
      <c r="CR886" s="6">
        <v>1532920518.6199999</v>
      </c>
      <c r="CS886" s="6">
        <v>1547110075.7199998</v>
      </c>
      <c r="CT886" s="6">
        <v>1549293049.76</v>
      </c>
      <c r="CU886" s="6">
        <v>1565331269.5100002</v>
      </c>
      <c r="CV886" s="6">
        <v>1625139000.96</v>
      </c>
    </row>
    <row r="887" spans="2:100" x14ac:dyDescent="0.35">
      <c r="B887" s="1">
        <v>154</v>
      </c>
      <c r="C887" s="1" t="s">
        <v>36</v>
      </c>
      <c r="D887" s="6">
        <v>238795606.54000002</v>
      </c>
      <c r="E887" s="6">
        <v>238484932.28999999</v>
      </c>
      <c r="F887" s="6">
        <v>242907420.56</v>
      </c>
      <c r="G887" s="6">
        <v>244253030.55999997</v>
      </c>
      <c r="H887" s="6">
        <v>245430265.47999999</v>
      </c>
      <c r="I887" s="6">
        <v>249632199.34000003</v>
      </c>
      <c r="J887" s="6">
        <v>254110854.54999998</v>
      </c>
      <c r="K887" s="6">
        <v>261616361.53</v>
      </c>
      <c r="L887" s="6">
        <v>268909125.26999998</v>
      </c>
      <c r="M887" s="6">
        <v>276888188.66000003</v>
      </c>
      <c r="N887" s="6">
        <v>286854836.64999998</v>
      </c>
      <c r="O887" s="6">
        <v>295434797.38000005</v>
      </c>
      <c r="P887" s="6">
        <v>301036059.08000004</v>
      </c>
      <c r="Q887" s="6">
        <v>306062807.97000003</v>
      </c>
      <c r="R887" s="6">
        <v>313124791.25</v>
      </c>
      <c r="S887" s="6">
        <v>321713721.66000003</v>
      </c>
      <c r="T887" s="6">
        <v>334004562.25999999</v>
      </c>
      <c r="U887" s="6">
        <v>350465459.79000008</v>
      </c>
      <c r="V887" s="6">
        <v>357744152.81</v>
      </c>
      <c r="W887" s="6">
        <v>366146230.62</v>
      </c>
      <c r="X887" s="6">
        <v>366783136.12</v>
      </c>
      <c r="Y887" s="6">
        <v>374566232.85000002</v>
      </c>
      <c r="Z887" s="6">
        <v>385293828.50999999</v>
      </c>
      <c r="AA887" s="6">
        <v>395660339.46999997</v>
      </c>
      <c r="AB887" s="6">
        <v>404027006.68000007</v>
      </c>
      <c r="AC887" s="6">
        <v>410468686.53000003</v>
      </c>
      <c r="AD887" s="6">
        <v>413635239.90999997</v>
      </c>
      <c r="AE887" s="6">
        <v>418900350.31</v>
      </c>
      <c r="AF887" s="6">
        <v>423814094.33999997</v>
      </c>
      <c r="AG887" s="6">
        <v>430772253.38</v>
      </c>
      <c r="AH887" s="6">
        <v>435676135.03000003</v>
      </c>
      <c r="AI887" s="6">
        <v>439912987.63999999</v>
      </c>
      <c r="AJ887" s="6">
        <v>442751640.61000001</v>
      </c>
      <c r="AK887" s="6">
        <v>449252221.15000004</v>
      </c>
      <c r="AL887" s="6">
        <v>453799959.05000001</v>
      </c>
      <c r="AM887" s="6">
        <v>458192838.05999994</v>
      </c>
      <c r="AN887" s="6">
        <v>461094137.05999994</v>
      </c>
      <c r="AO887" s="6">
        <v>455758408.14999998</v>
      </c>
      <c r="AP887" s="6">
        <v>453673027.39999998</v>
      </c>
      <c r="AQ887" s="6">
        <v>466649573.17999995</v>
      </c>
      <c r="AR887" s="6">
        <v>480031104.04999995</v>
      </c>
      <c r="AS887" s="6">
        <v>484152221.03000003</v>
      </c>
      <c r="AT887" s="6">
        <v>484408460.96999997</v>
      </c>
      <c r="AU887" s="6">
        <v>483756359.29000002</v>
      </c>
      <c r="AV887" s="6">
        <v>486983817.10000002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>
        <v>0</v>
      </c>
      <c r="CV887" s="6">
        <v>0</v>
      </c>
    </row>
    <row r="888" spans="2:100" x14ac:dyDescent="0.35">
      <c r="B888" s="1">
        <v>156</v>
      </c>
      <c r="C888" s="1" t="s">
        <v>55</v>
      </c>
      <c r="D888" s="6">
        <v>65326881.509999998</v>
      </c>
      <c r="E888" s="6">
        <v>64185259.5</v>
      </c>
      <c r="F888" s="6">
        <v>64942205.340000004</v>
      </c>
      <c r="G888" s="6">
        <v>66665652.869999997</v>
      </c>
      <c r="H888" s="6">
        <v>69358460.280000001</v>
      </c>
      <c r="I888" s="6">
        <v>71216206.469999999</v>
      </c>
      <c r="J888" s="6">
        <v>71939714.579999998</v>
      </c>
      <c r="K888" s="6">
        <v>73159007.189999998</v>
      </c>
      <c r="L888" s="6">
        <v>74413035.409999996</v>
      </c>
      <c r="M888" s="6">
        <v>76235788.409999996</v>
      </c>
      <c r="N888" s="6">
        <v>76552756.070000008</v>
      </c>
      <c r="O888" s="6">
        <v>76983716.280000001</v>
      </c>
      <c r="P888" s="6">
        <v>74680381.959999993</v>
      </c>
      <c r="Q888" s="6">
        <v>76141529.890000001</v>
      </c>
      <c r="R888" s="6">
        <v>75991660</v>
      </c>
      <c r="S888" s="6">
        <v>75870151.370000005</v>
      </c>
      <c r="T888" s="6">
        <v>76626084.329999998</v>
      </c>
      <c r="U888" s="6">
        <v>76076045.780000001</v>
      </c>
      <c r="V888" s="6">
        <v>73827500.399999991</v>
      </c>
      <c r="W888" s="6">
        <v>70065170.120000005</v>
      </c>
      <c r="X888" s="6">
        <v>65422035.759999998</v>
      </c>
      <c r="Y888" s="6">
        <v>61148314.140000001</v>
      </c>
      <c r="Z888" s="6">
        <v>58577112.470000006</v>
      </c>
      <c r="AA888" s="6">
        <v>59401108.449999996</v>
      </c>
      <c r="AB888" s="6">
        <v>56870749.350000001</v>
      </c>
      <c r="AC888" s="6">
        <v>56602487.400000006</v>
      </c>
      <c r="AD888" s="6">
        <v>56666929.309999995</v>
      </c>
      <c r="AE888" s="6">
        <v>70865592.989999995</v>
      </c>
      <c r="AF888" s="6">
        <v>69880251.25999999</v>
      </c>
      <c r="AG888" s="6">
        <v>67444391.429999992</v>
      </c>
      <c r="AH888" s="6">
        <v>72280420.339999989</v>
      </c>
      <c r="AI888" s="6">
        <v>72550228.679999992</v>
      </c>
      <c r="AJ888" s="6">
        <v>71412138.760000005</v>
      </c>
      <c r="AK888" s="6">
        <v>75164574.510000005</v>
      </c>
      <c r="AL888" s="6">
        <v>77764523.719999999</v>
      </c>
      <c r="AM888" s="6">
        <v>78724028.280000001</v>
      </c>
      <c r="AN888" s="6">
        <v>76524372.63000001</v>
      </c>
      <c r="AO888" s="6">
        <v>76028069.189999998</v>
      </c>
      <c r="AP888" s="6">
        <v>77669059.159999996</v>
      </c>
      <c r="AQ888" s="6">
        <v>75559024.840000004</v>
      </c>
      <c r="AR888" s="6">
        <v>72214757.109999999</v>
      </c>
      <c r="AS888" s="6">
        <v>68643155.99000001</v>
      </c>
      <c r="AT888" s="6">
        <v>61666614.32</v>
      </c>
      <c r="AU888" s="6">
        <v>58362396.579999998</v>
      </c>
      <c r="AV888" s="6">
        <v>56266727.719999999</v>
      </c>
      <c r="AW888" s="6">
        <v>55189932.43</v>
      </c>
      <c r="AX888" s="6">
        <v>57184534.270000003</v>
      </c>
      <c r="AY888" s="6">
        <v>57674566.890000001</v>
      </c>
      <c r="AZ888" s="6">
        <v>57008317.940000005</v>
      </c>
      <c r="BA888" s="6">
        <v>48997811.990000002</v>
      </c>
      <c r="BB888" s="6">
        <v>46769940.769999996</v>
      </c>
      <c r="BC888" s="6">
        <v>0</v>
      </c>
      <c r="BD888" s="6">
        <v>0</v>
      </c>
      <c r="BE888" s="6">
        <v>545539781.36000001</v>
      </c>
      <c r="BF888" s="6">
        <v>540198017.51999998</v>
      </c>
      <c r="BG888" s="6">
        <v>579538606.73999989</v>
      </c>
      <c r="BH888" s="6">
        <v>567327111.68999994</v>
      </c>
      <c r="BI888" s="6">
        <v>583590722.0200001</v>
      </c>
      <c r="BJ888" s="6">
        <v>600463652.07000017</v>
      </c>
      <c r="BK888" s="6">
        <v>623986996.16999996</v>
      </c>
      <c r="BL888" s="6">
        <v>629567403.09000003</v>
      </c>
      <c r="BM888" s="6">
        <v>632058491.38999999</v>
      </c>
      <c r="BN888" s="6">
        <v>645303063.72000003</v>
      </c>
      <c r="BO888" s="6">
        <v>651870258.54000008</v>
      </c>
      <c r="BP888" s="6">
        <v>655810504.8599999</v>
      </c>
      <c r="BQ888" s="6">
        <v>664271561.98000002</v>
      </c>
      <c r="BR888" s="6">
        <v>675100624.38</v>
      </c>
      <c r="BS888" s="6">
        <v>682248361.0999999</v>
      </c>
      <c r="BT888" s="6">
        <v>697036425.64999986</v>
      </c>
      <c r="BU888" s="6">
        <v>725172516.08000004</v>
      </c>
      <c r="BV888" s="6">
        <v>734922558.58999991</v>
      </c>
      <c r="BW888" s="6">
        <v>765686589.44000006</v>
      </c>
      <c r="BX888" s="6">
        <v>784059268.42999983</v>
      </c>
      <c r="BY888" s="6">
        <v>797810980.10000002</v>
      </c>
      <c r="BZ888" s="6">
        <v>802582311.5</v>
      </c>
      <c r="CA888" s="6">
        <v>790758312.51999998</v>
      </c>
      <c r="CB888" s="6">
        <v>789975556.26999998</v>
      </c>
      <c r="CC888" s="6">
        <v>787845268.84000003</v>
      </c>
      <c r="CD888" s="6">
        <v>767666541.51000011</v>
      </c>
      <c r="CE888" s="6">
        <v>772057503.4799999</v>
      </c>
      <c r="CF888" s="6">
        <v>762703809.48000002</v>
      </c>
      <c r="CG888" s="6">
        <v>792422132.98000002</v>
      </c>
      <c r="CH888" s="6">
        <v>783721865.26000011</v>
      </c>
      <c r="CI888" s="6">
        <v>790658177.94000006</v>
      </c>
      <c r="CJ888" s="6">
        <v>783407729.67000008</v>
      </c>
      <c r="CK888" s="6">
        <v>770964878.10000002</v>
      </c>
      <c r="CL888" s="6">
        <v>764314847.14999998</v>
      </c>
      <c r="CM888" s="6">
        <v>763584881.98000014</v>
      </c>
      <c r="CN888" s="6">
        <v>754410515.51999998</v>
      </c>
      <c r="CO888" s="6">
        <v>746595534.23000002</v>
      </c>
      <c r="CP888" s="6">
        <v>745788115.78999996</v>
      </c>
      <c r="CQ888" s="6">
        <v>747177820.5999999</v>
      </c>
      <c r="CR888" s="6">
        <v>747964961.8499999</v>
      </c>
      <c r="CS888" s="6">
        <v>749886815.45000005</v>
      </c>
      <c r="CT888" s="6">
        <v>757331920.07000005</v>
      </c>
      <c r="CU888" s="6">
        <v>761586408.19000006</v>
      </c>
      <c r="CV888" s="6">
        <v>760220634.90999997</v>
      </c>
    </row>
    <row r="889" spans="2:100" x14ac:dyDescent="0.35">
      <c r="B889" s="1">
        <v>157</v>
      </c>
      <c r="C889" s="1" t="s">
        <v>33</v>
      </c>
      <c r="D889" s="6">
        <v>32493633.210000001</v>
      </c>
      <c r="E889" s="6">
        <v>32652809.219999999</v>
      </c>
      <c r="F889" s="6">
        <v>33375706.849999998</v>
      </c>
      <c r="G889" s="6">
        <v>33012863.16</v>
      </c>
      <c r="H889" s="6">
        <v>32706082.409999996</v>
      </c>
      <c r="I889" s="6">
        <v>32062441.68</v>
      </c>
      <c r="J889" s="6">
        <v>32218297.18</v>
      </c>
      <c r="K889" s="6">
        <v>32845178.129999999</v>
      </c>
      <c r="L889" s="6">
        <v>32268517.09</v>
      </c>
      <c r="M889" s="6">
        <v>32828574.32</v>
      </c>
      <c r="N889" s="6">
        <v>32773875.219999999</v>
      </c>
      <c r="O889" s="6">
        <v>33115891.82</v>
      </c>
      <c r="P889" s="6">
        <v>32447863.849999998</v>
      </c>
      <c r="Q889" s="6">
        <v>30216360.830000002</v>
      </c>
      <c r="R889" s="6">
        <v>30240970.93</v>
      </c>
      <c r="S889" s="6">
        <v>29514421.309999995</v>
      </c>
      <c r="T889" s="6">
        <v>30786459.459999997</v>
      </c>
      <c r="U889" s="6">
        <v>32148810.529999997</v>
      </c>
      <c r="V889" s="6">
        <v>33835459.350000001</v>
      </c>
      <c r="W889" s="6">
        <v>33292550.050000001</v>
      </c>
      <c r="X889" s="6">
        <v>33708296.460000001</v>
      </c>
      <c r="Y889" s="6">
        <v>36774793.649999999</v>
      </c>
      <c r="Z889" s="6">
        <v>37993576.029999994</v>
      </c>
      <c r="AA889" s="6">
        <v>39482805.339999996</v>
      </c>
      <c r="AB889" s="6">
        <v>38680586.440000005</v>
      </c>
      <c r="AC889" s="6">
        <v>37683400.309999995</v>
      </c>
      <c r="AD889" s="6">
        <v>37917828.840000004</v>
      </c>
      <c r="AE889" s="6">
        <v>38685696.249999993</v>
      </c>
      <c r="AF889" s="6">
        <v>40001086.439999998</v>
      </c>
      <c r="AG889" s="6">
        <v>41791921.940000005</v>
      </c>
      <c r="AH889" s="6">
        <v>43109421.240000002</v>
      </c>
      <c r="AI889" s="6">
        <v>44718710.359999999</v>
      </c>
      <c r="AJ889" s="6">
        <v>46363944.140000001</v>
      </c>
      <c r="AK889" s="6">
        <v>48016791.730000004</v>
      </c>
      <c r="AL889" s="6">
        <v>48994572.030000001</v>
      </c>
      <c r="AM889" s="6">
        <v>48903359.349999994</v>
      </c>
      <c r="AN889" s="6">
        <v>48291475.740000002</v>
      </c>
      <c r="AO889" s="6">
        <v>48511961.07</v>
      </c>
      <c r="AP889" s="6">
        <v>49367831.729999997</v>
      </c>
      <c r="AQ889" s="6">
        <v>50716273.059999995</v>
      </c>
      <c r="AR889" s="6">
        <v>52098198.799999997</v>
      </c>
      <c r="AS889" s="6">
        <v>51961666.619999997</v>
      </c>
      <c r="AT889" s="6">
        <v>50340620.890000001</v>
      </c>
      <c r="AU889" s="6">
        <v>50545869.68</v>
      </c>
      <c r="AV889" s="6">
        <v>49643515.159999996</v>
      </c>
      <c r="AW889" s="6">
        <v>50895722.599999994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0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0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0</v>
      </c>
      <c r="CJ889" s="6">
        <v>0</v>
      </c>
      <c r="CK889" s="6">
        <v>0</v>
      </c>
      <c r="CL889" s="6">
        <v>0</v>
      </c>
      <c r="CM889" s="6">
        <v>0</v>
      </c>
      <c r="CN889" s="6">
        <v>0</v>
      </c>
      <c r="CO889" s="6">
        <v>0</v>
      </c>
      <c r="CP889" s="6">
        <v>0</v>
      </c>
      <c r="CQ889" s="6">
        <v>0</v>
      </c>
      <c r="CR889" s="6">
        <v>0</v>
      </c>
      <c r="CS889" s="6">
        <v>0</v>
      </c>
      <c r="CT889" s="6">
        <v>0</v>
      </c>
      <c r="CU889" s="6">
        <v>0</v>
      </c>
      <c r="CV889" s="6">
        <v>0</v>
      </c>
    </row>
    <row r="890" spans="2:100" x14ac:dyDescent="0.35">
      <c r="B890" s="1">
        <v>158</v>
      </c>
      <c r="C890" s="1" t="s">
        <v>40</v>
      </c>
      <c r="D890" s="6">
        <v>674446564.88</v>
      </c>
      <c r="E890" s="6">
        <v>671478639.05999994</v>
      </c>
      <c r="F890" s="6">
        <v>673257044.56000006</v>
      </c>
      <c r="G890" s="6">
        <v>676343737.79999995</v>
      </c>
      <c r="H890" s="6">
        <v>671276311.87</v>
      </c>
      <c r="I890" s="6">
        <v>675376012.34000003</v>
      </c>
      <c r="J890" s="6">
        <v>677098938.08000016</v>
      </c>
      <c r="K890" s="6">
        <v>683188970.35000002</v>
      </c>
      <c r="L890" s="6">
        <v>682453121.01999998</v>
      </c>
      <c r="M890" s="6">
        <v>691354799.88999987</v>
      </c>
      <c r="N890" s="6">
        <v>685340227.59000003</v>
      </c>
      <c r="O890" s="6">
        <v>693057317.3499999</v>
      </c>
      <c r="P890" s="6">
        <v>695931403.63999999</v>
      </c>
      <c r="Q890" s="6">
        <v>701182428.97000003</v>
      </c>
      <c r="R890" s="6">
        <v>703221260.91000009</v>
      </c>
      <c r="S890" s="6">
        <v>713543877.63999999</v>
      </c>
      <c r="T890" s="6">
        <v>722115990.50999999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0</v>
      </c>
    </row>
    <row r="891" spans="2:100" x14ac:dyDescent="0.35">
      <c r="B891" s="1">
        <v>159</v>
      </c>
      <c r="C891" s="1" t="s">
        <v>37</v>
      </c>
      <c r="D891" s="6">
        <v>552016315.84000003</v>
      </c>
      <c r="E891" s="6">
        <v>544962456.27999997</v>
      </c>
      <c r="F891" s="6">
        <v>552121960.91999996</v>
      </c>
      <c r="G891" s="6">
        <v>554956171.41000009</v>
      </c>
      <c r="H891" s="6">
        <v>557101217.59000003</v>
      </c>
      <c r="I891" s="6">
        <v>562045551.30000007</v>
      </c>
      <c r="J891" s="6">
        <v>564935005.41999996</v>
      </c>
      <c r="K891" s="6">
        <v>577958282.35000014</v>
      </c>
      <c r="L891" s="6">
        <v>588944041.20999992</v>
      </c>
      <c r="M891" s="6">
        <v>598042616.96000004</v>
      </c>
      <c r="N891" s="6">
        <v>614325886.88999987</v>
      </c>
      <c r="O891" s="6">
        <v>627052921.44000006</v>
      </c>
      <c r="P891" s="6">
        <v>637665753.42999995</v>
      </c>
      <c r="Q891" s="6">
        <v>644621840.23000002</v>
      </c>
      <c r="R891" s="6">
        <v>638680861.0999999</v>
      </c>
      <c r="S891" s="6">
        <v>628360010.11999989</v>
      </c>
      <c r="T891" s="6">
        <v>636786100.15999997</v>
      </c>
      <c r="U891" s="6">
        <v>643454335.05999994</v>
      </c>
      <c r="V891" s="6">
        <v>696551949.56000006</v>
      </c>
      <c r="W891" s="6">
        <v>717672553.21999991</v>
      </c>
      <c r="X891" s="6">
        <v>725522133.44000006</v>
      </c>
      <c r="Y891" s="6">
        <v>741969666.5999999</v>
      </c>
      <c r="Z891" s="6">
        <v>752302926.01000011</v>
      </c>
      <c r="AA891" s="6">
        <v>770018385.03999996</v>
      </c>
      <c r="AB891" s="6">
        <v>768428836.96999991</v>
      </c>
      <c r="AC891" s="6">
        <v>767667124.8900001</v>
      </c>
      <c r="AD891" s="6">
        <v>766986876.1099999</v>
      </c>
      <c r="AE891" s="6">
        <v>757281034.99000001</v>
      </c>
      <c r="AF891" s="6">
        <v>747896313.92000008</v>
      </c>
      <c r="AG891" s="6">
        <v>740276683.55000007</v>
      </c>
      <c r="AH891" s="6">
        <v>698766745.11999989</v>
      </c>
      <c r="AI891" s="6">
        <v>677156937.61000001</v>
      </c>
      <c r="AJ891" s="6">
        <v>660716843.49000001</v>
      </c>
      <c r="AK891" s="6">
        <v>651011125.63999999</v>
      </c>
      <c r="AL891" s="6">
        <v>641770710.00999999</v>
      </c>
      <c r="AM891" s="6">
        <v>622379155.88</v>
      </c>
      <c r="AN891" s="6">
        <v>607752981.77999997</v>
      </c>
      <c r="AO891" s="6">
        <v>589657328.46000004</v>
      </c>
      <c r="AP891" s="6">
        <v>587746935.75999999</v>
      </c>
      <c r="AQ891" s="6">
        <v>582923804.25</v>
      </c>
      <c r="AR891" s="6">
        <v>583189836.67000008</v>
      </c>
      <c r="AS891" s="6">
        <v>570048133.5</v>
      </c>
      <c r="AT891" s="6">
        <v>28614.400000000001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6">
        <v>0</v>
      </c>
      <c r="CN891" s="6">
        <v>0</v>
      </c>
      <c r="CO891" s="6">
        <v>0</v>
      </c>
      <c r="CP891" s="6">
        <v>0</v>
      </c>
      <c r="CQ891" s="6">
        <v>0</v>
      </c>
      <c r="CR891" s="6">
        <v>0</v>
      </c>
      <c r="CS891" s="6">
        <v>0</v>
      </c>
      <c r="CT891" s="6">
        <v>0</v>
      </c>
      <c r="CU891" s="6">
        <v>0</v>
      </c>
      <c r="CV891" s="6">
        <v>0</v>
      </c>
    </row>
    <row r="892" spans="2:100" x14ac:dyDescent="0.35">
      <c r="B892" s="1">
        <v>160</v>
      </c>
      <c r="C892" s="1" t="s">
        <v>41</v>
      </c>
      <c r="D892" s="6">
        <v>194697741.28</v>
      </c>
      <c r="E892" s="6">
        <v>194963437.73000002</v>
      </c>
      <c r="F892" s="6">
        <v>199689374.53</v>
      </c>
      <c r="G892" s="6">
        <v>203797862.53999999</v>
      </c>
      <c r="H892" s="6">
        <v>204354851.73000002</v>
      </c>
      <c r="I892" s="6">
        <v>204368480.84</v>
      </c>
      <c r="J892" s="6">
        <v>200100612.45999998</v>
      </c>
      <c r="K892" s="6">
        <v>196871679.13999999</v>
      </c>
      <c r="L892" s="6">
        <v>199769643.58999997</v>
      </c>
      <c r="M892" s="6">
        <v>202737236.47</v>
      </c>
      <c r="N892" s="6">
        <v>207892697.19</v>
      </c>
      <c r="O892" s="6">
        <v>213942341.10999998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6">
        <v>0</v>
      </c>
      <c r="CN892" s="6">
        <v>0</v>
      </c>
      <c r="CO892" s="6">
        <v>0</v>
      </c>
      <c r="CP892" s="6">
        <v>0</v>
      </c>
      <c r="CQ892" s="6">
        <v>0</v>
      </c>
      <c r="CR892" s="6">
        <v>0</v>
      </c>
      <c r="CS892" s="6">
        <v>0</v>
      </c>
      <c r="CT892" s="6">
        <v>0</v>
      </c>
      <c r="CU892" s="6">
        <v>0</v>
      </c>
      <c r="CV892" s="6">
        <v>0</v>
      </c>
    </row>
    <row r="893" spans="2:100" x14ac:dyDescent="0.35">
      <c r="B893" s="1">
        <v>162</v>
      </c>
      <c r="C893" s="1" t="s">
        <v>60</v>
      </c>
      <c r="D893" s="6">
        <v>26999488.609999999</v>
      </c>
      <c r="E893" s="6">
        <v>27861486.609999999</v>
      </c>
      <c r="F893" s="6">
        <v>29725499.780000001</v>
      </c>
      <c r="G893" s="6">
        <v>31593211.690000005</v>
      </c>
      <c r="H893" s="6">
        <v>31816095.689999998</v>
      </c>
      <c r="I893" s="6">
        <v>31193987.759999998</v>
      </c>
      <c r="J893" s="6">
        <v>31038455.120000001</v>
      </c>
      <c r="K893" s="6">
        <v>30903040.02</v>
      </c>
      <c r="L893" s="6">
        <v>30459302.09</v>
      </c>
      <c r="M893" s="6">
        <v>30178142.780000001</v>
      </c>
      <c r="N893" s="6">
        <v>30299835.460000001</v>
      </c>
      <c r="O893" s="6">
        <v>30680185.309999999</v>
      </c>
      <c r="P893" s="6">
        <v>31124687.419999998</v>
      </c>
      <c r="Q893" s="6">
        <v>31921613.680000003</v>
      </c>
      <c r="R893" s="6">
        <v>32734880.989999998</v>
      </c>
      <c r="S893" s="6">
        <v>32608655.969999999</v>
      </c>
      <c r="T893" s="6">
        <v>33255039.839999996</v>
      </c>
      <c r="U893" s="6">
        <v>33404425.909999996</v>
      </c>
      <c r="V893" s="6">
        <v>32628403.640000001</v>
      </c>
      <c r="W893" s="6">
        <v>32353190.309999999</v>
      </c>
      <c r="X893" s="6">
        <v>31927426.410000004</v>
      </c>
      <c r="Y893" s="6">
        <v>31005224.729999997</v>
      </c>
      <c r="Z893" s="6">
        <v>31914845.98</v>
      </c>
      <c r="AA893" s="6">
        <v>33057929.470000003</v>
      </c>
      <c r="AB893" s="6">
        <v>32153688.82</v>
      </c>
      <c r="AC893" s="6">
        <v>33023000.77</v>
      </c>
      <c r="AD893" s="6">
        <v>34433426.43</v>
      </c>
      <c r="AE893" s="6">
        <v>36084181.770000003</v>
      </c>
      <c r="AF893" s="6">
        <v>37477217.730000004</v>
      </c>
      <c r="AG893" s="6">
        <v>37872454.829999998</v>
      </c>
      <c r="AH893" s="6">
        <v>38021276.359999999</v>
      </c>
      <c r="AI893" s="6">
        <v>38549058.839999996</v>
      </c>
      <c r="AJ893" s="6">
        <v>38905904.600000001</v>
      </c>
      <c r="AK893" s="6">
        <v>39259242.229999997</v>
      </c>
      <c r="AL893" s="6">
        <v>40981693.650000006</v>
      </c>
      <c r="AM893" s="6">
        <v>42783648.189999998</v>
      </c>
      <c r="AN893" s="6">
        <v>42297894.660000004</v>
      </c>
      <c r="AO893" s="6">
        <v>42410301.980000004</v>
      </c>
      <c r="AP893" s="6">
        <v>42739607.809999995</v>
      </c>
      <c r="AQ893" s="6">
        <v>43080331.909999996</v>
      </c>
      <c r="AR893" s="6">
        <v>42708021.990000002</v>
      </c>
      <c r="AS893" s="6">
        <v>42518777.43</v>
      </c>
      <c r="AT893" s="6">
        <v>42241473.100000001</v>
      </c>
      <c r="AU893" s="6">
        <v>41780440.710000001</v>
      </c>
      <c r="AV893" s="6">
        <v>40494488.18</v>
      </c>
      <c r="AW893" s="6">
        <v>38154127.810000002</v>
      </c>
      <c r="AX893" s="6">
        <v>39168657.240000002</v>
      </c>
      <c r="AY893" s="6">
        <v>41119889.880000003</v>
      </c>
      <c r="AZ893" s="6">
        <v>43123582.640000001</v>
      </c>
      <c r="BA893" s="6">
        <v>43057157.119999997</v>
      </c>
      <c r="BB893" s="6">
        <v>43643572.319999993</v>
      </c>
      <c r="BC893" s="6">
        <v>43800280.559999987</v>
      </c>
      <c r="BD893" s="6">
        <v>44316944.169999994</v>
      </c>
      <c r="BE893" s="6">
        <v>44654684.549999997</v>
      </c>
      <c r="BF893" s="6">
        <v>44708872.490000002</v>
      </c>
      <c r="BG893" s="6">
        <v>45019846.149999999</v>
      </c>
      <c r="BH893" s="6">
        <v>45560839.780000001</v>
      </c>
      <c r="BI893" s="6">
        <v>46267836.149999999</v>
      </c>
      <c r="BJ893" s="6">
        <v>47743096.199999996</v>
      </c>
      <c r="BK893" s="6">
        <v>49625713.240000002</v>
      </c>
      <c r="BL893" s="6">
        <v>50286142.700000003</v>
      </c>
      <c r="BM893" s="6">
        <v>52035704.819999993</v>
      </c>
      <c r="BN893" s="6">
        <v>53802601.399999999</v>
      </c>
      <c r="BO893" s="6">
        <v>54249112.150000006</v>
      </c>
      <c r="BP893" s="6">
        <v>55626173.719999991</v>
      </c>
      <c r="BQ893" s="6">
        <v>56631230.5</v>
      </c>
      <c r="BR893" s="6">
        <v>56874318.729999997</v>
      </c>
      <c r="BS893" s="6">
        <v>58426558.509999998</v>
      </c>
      <c r="BT893" s="6">
        <v>59617267.630000003</v>
      </c>
      <c r="BU893" s="6">
        <v>60248212.420000002</v>
      </c>
      <c r="BV893" s="6">
        <v>62378741.089999996</v>
      </c>
      <c r="BW893" s="6">
        <v>64657208.549999997</v>
      </c>
      <c r="BX893" s="6">
        <v>65701211.859999999</v>
      </c>
      <c r="BY893" s="6">
        <v>63840658.939999998</v>
      </c>
      <c r="BZ893" s="6">
        <v>62608416.689999998</v>
      </c>
      <c r="CA893" s="6">
        <v>62168850.619999997</v>
      </c>
      <c r="CB893" s="6">
        <v>61735593.579999998</v>
      </c>
      <c r="CC893" s="6">
        <v>62034787.950000003</v>
      </c>
      <c r="CD893" s="6">
        <v>61197820.390000001</v>
      </c>
      <c r="CE893" s="6">
        <v>61004951.420000002</v>
      </c>
      <c r="CF893" s="6">
        <v>60844669.380000003</v>
      </c>
      <c r="CG893" s="6">
        <v>60520291.730000004</v>
      </c>
      <c r="CH893" s="6">
        <v>61211050.490000002</v>
      </c>
      <c r="CI893" s="6">
        <v>62510768.609999999</v>
      </c>
      <c r="CJ893" s="6">
        <v>61714342.439999998</v>
      </c>
      <c r="CK893" s="6">
        <v>61066059.739999995</v>
      </c>
      <c r="CL893" s="6">
        <v>60011326.839999996</v>
      </c>
      <c r="CM893" s="6">
        <v>57641826.730000004</v>
      </c>
      <c r="CN893" s="6">
        <v>55092768.579999991</v>
      </c>
      <c r="CO893" s="6">
        <v>53319662.719999999</v>
      </c>
      <c r="CP893" s="6">
        <v>51079216.089999996</v>
      </c>
      <c r="CQ893" s="6">
        <v>49604788.159999989</v>
      </c>
      <c r="CR893" s="6">
        <v>47284808.880000003</v>
      </c>
      <c r="CS893" s="6">
        <v>44637663.820000008</v>
      </c>
      <c r="CT893" s="6">
        <v>41749022.289999999</v>
      </c>
      <c r="CU893" s="6">
        <v>39018505.370000005</v>
      </c>
      <c r="CV893" s="6">
        <v>37092553.909999996</v>
      </c>
    </row>
    <row r="894" spans="2:100" x14ac:dyDescent="0.35">
      <c r="B894" s="1">
        <v>164</v>
      </c>
      <c r="C894" s="1" t="s">
        <v>34</v>
      </c>
      <c r="D894" s="6">
        <v>49130848.609999992</v>
      </c>
      <c r="E894" s="6">
        <v>49011637.339999996</v>
      </c>
      <c r="F894" s="6">
        <v>48374704.93</v>
      </c>
      <c r="G894" s="6">
        <v>47591645.159999996</v>
      </c>
      <c r="H894" s="6">
        <v>48372243.289999992</v>
      </c>
      <c r="I894" s="6">
        <v>47510223.190000005</v>
      </c>
      <c r="J894" s="6">
        <v>48480213.890000001</v>
      </c>
      <c r="K894" s="6">
        <v>49737300.160000004</v>
      </c>
      <c r="L894" s="6">
        <v>51292336.940000005</v>
      </c>
      <c r="M894" s="6">
        <v>52210637.810000002</v>
      </c>
      <c r="N894" s="6">
        <v>52148326.070000008</v>
      </c>
      <c r="O894" s="6">
        <v>52463982.409999996</v>
      </c>
      <c r="P894" s="6">
        <v>51482447.239999995</v>
      </c>
      <c r="Q894" s="6">
        <v>52156120.520000011</v>
      </c>
      <c r="R894" s="6">
        <v>52612971.68</v>
      </c>
      <c r="S894" s="6">
        <v>52291046.990000002</v>
      </c>
      <c r="T894" s="6">
        <v>52760297.690000013</v>
      </c>
      <c r="U894" s="6">
        <v>53593729.040000007</v>
      </c>
      <c r="V894" s="6">
        <v>53216874.410000004</v>
      </c>
      <c r="W894" s="6">
        <v>52690501.93</v>
      </c>
      <c r="X894" s="6">
        <v>52481991.060000002</v>
      </c>
      <c r="Y894" s="6">
        <v>51373440.409999996</v>
      </c>
      <c r="Z894" s="6">
        <v>51979082.500000007</v>
      </c>
      <c r="AA894" s="6">
        <v>51747805.689999998</v>
      </c>
      <c r="AB894" s="6">
        <v>50619466.570000008</v>
      </c>
      <c r="AC894" s="6">
        <v>49864276.82</v>
      </c>
      <c r="AD894" s="6">
        <v>50428387.730000004</v>
      </c>
      <c r="AE894" s="6">
        <v>49445810.219999999</v>
      </c>
      <c r="AF894" s="6">
        <v>48477004.300000004</v>
      </c>
      <c r="AG894" s="6">
        <v>47632495.599999994</v>
      </c>
      <c r="AH894" s="6">
        <v>47519116.170000002</v>
      </c>
      <c r="AI894" s="6">
        <v>47582244.689999998</v>
      </c>
      <c r="AJ894" s="6">
        <v>48459712</v>
      </c>
      <c r="AK894" s="6">
        <v>48785516.569999993</v>
      </c>
      <c r="AL894" s="6">
        <v>49574799.280000001</v>
      </c>
      <c r="AM894" s="6">
        <v>49965642.350000001</v>
      </c>
      <c r="AN894" s="6">
        <v>49747458.020000011</v>
      </c>
      <c r="AO894" s="6">
        <v>49928696.670000002</v>
      </c>
      <c r="AP894" s="6">
        <v>50368993.579999998</v>
      </c>
      <c r="AQ894" s="6">
        <v>49493859.840000004</v>
      </c>
      <c r="AR894" s="6">
        <v>50081904.859999992</v>
      </c>
      <c r="AS894" s="6">
        <v>50432290.659999996</v>
      </c>
      <c r="AT894" s="6">
        <v>49489684.340000004</v>
      </c>
      <c r="AU894" s="6">
        <v>48528269.859999999</v>
      </c>
      <c r="AV894" s="6">
        <v>47981780.160000004</v>
      </c>
      <c r="AW894" s="6">
        <v>49365761.600000001</v>
      </c>
      <c r="AX894" s="6">
        <v>50437333.620000005</v>
      </c>
      <c r="AY894" s="6">
        <v>50156226.819999993</v>
      </c>
      <c r="AZ894" s="6">
        <v>49978331.649999999</v>
      </c>
      <c r="BA894" s="6">
        <v>50136102.909999996</v>
      </c>
      <c r="BB894" s="6">
        <v>49789888.880000003</v>
      </c>
      <c r="BC894" s="6">
        <v>50477006.07</v>
      </c>
      <c r="BD894" s="6">
        <v>50335648.530000001</v>
      </c>
      <c r="BE894" s="6">
        <v>47856026.07</v>
      </c>
      <c r="BF894" s="6">
        <v>47404475.140000001</v>
      </c>
      <c r="BG894" s="6">
        <v>47279841.059999995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6">
        <v>0</v>
      </c>
      <c r="BT894" s="6">
        <v>0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6">
        <v>0</v>
      </c>
      <c r="CN894" s="6">
        <v>0</v>
      </c>
      <c r="CO894" s="6">
        <v>0</v>
      </c>
      <c r="CP894" s="6">
        <v>0</v>
      </c>
      <c r="CQ894" s="6">
        <v>0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</row>
    <row r="895" spans="2:100" x14ac:dyDescent="0.35">
      <c r="B895" s="1">
        <v>169</v>
      </c>
      <c r="C895" s="1" t="s">
        <v>43</v>
      </c>
      <c r="D895" s="6">
        <v>85639560.50999999</v>
      </c>
      <c r="E895" s="6">
        <v>88073638.86999999</v>
      </c>
      <c r="F895" s="6">
        <v>89507140.5</v>
      </c>
      <c r="G895" s="6">
        <v>90902974.819999993</v>
      </c>
      <c r="H895" s="6">
        <v>90983785.390000015</v>
      </c>
      <c r="I895" s="6">
        <v>92686456.039999992</v>
      </c>
      <c r="J895" s="6">
        <v>92282189.950000003</v>
      </c>
      <c r="K895" s="6">
        <v>95649245.579999998</v>
      </c>
      <c r="L895" s="6">
        <v>98406536.930000007</v>
      </c>
      <c r="M895" s="6">
        <v>100706490.52</v>
      </c>
      <c r="N895" s="6">
        <v>102816579.98</v>
      </c>
      <c r="O895" s="6">
        <v>105116335.86</v>
      </c>
      <c r="P895" s="6">
        <v>108351691.7</v>
      </c>
      <c r="Q895" s="6">
        <v>110620712.72</v>
      </c>
      <c r="R895" s="6">
        <v>112328219.06999998</v>
      </c>
      <c r="S895" s="6">
        <v>115201665.63000001</v>
      </c>
      <c r="T895" s="6">
        <v>118276867.03</v>
      </c>
      <c r="U895" s="6">
        <v>121866730.03999999</v>
      </c>
      <c r="V895" s="6">
        <v>124107837.16</v>
      </c>
      <c r="W895" s="6">
        <v>128986933.65000001</v>
      </c>
      <c r="X895" s="6">
        <v>133494682.55</v>
      </c>
      <c r="Y895" s="6">
        <v>136389778.88</v>
      </c>
      <c r="Z895" s="6">
        <v>139884978.12</v>
      </c>
      <c r="AA895" s="6">
        <v>141684898.58000001</v>
      </c>
      <c r="AB895" s="6">
        <v>146292129.04999998</v>
      </c>
      <c r="AC895" s="6">
        <v>148794659.11000001</v>
      </c>
      <c r="AD895" s="6">
        <v>151975221.53999999</v>
      </c>
      <c r="AE895" s="6">
        <v>153208299.32999998</v>
      </c>
      <c r="AF895" s="6">
        <v>154441037.19999999</v>
      </c>
      <c r="AG895" s="6">
        <v>151776631.24999997</v>
      </c>
      <c r="AH895" s="6">
        <v>150924384.01999998</v>
      </c>
      <c r="AI895" s="6">
        <v>150863091.81</v>
      </c>
      <c r="AJ895" s="6">
        <v>151693764.04000002</v>
      </c>
      <c r="AK895" s="6">
        <v>152287559</v>
      </c>
      <c r="AL895" s="6">
        <v>154040848.5</v>
      </c>
      <c r="AM895" s="6">
        <v>156069518.54999995</v>
      </c>
      <c r="AN895" s="6">
        <v>160802851.54999998</v>
      </c>
      <c r="AO895" s="6">
        <v>162527466.09</v>
      </c>
      <c r="AP895" s="6">
        <v>162038112.38</v>
      </c>
      <c r="AQ895" s="6">
        <v>159289417.72000003</v>
      </c>
      <c r="AR895" s="6">
        <v>156150111.55000001</v>
      </c>
      <c r="AS895" s="6">
        <v>154440744.62</v>
      </c>
      <c r="AT895" s="6">
        <v>153676136.45000002</v>
      </c>
      <c r="AU895" s="6">
        <v>153136396.43000004</v>
      </c>
      <c r="AV895" s="6">
        <v>153084413.07000002</v>
      </c>
      <c r="AW895" s="6">
        <v>151974911.91999999</v>
      </c>
      <c r="AX895" s="6">
        <v>150208147.84999999</v>
      </c>
      <c r="AY895" s="6">
        <v>150121193.23000002</v>
      </c>
      <c r="AZ895" s="6">
        <v>152448848.35999998</v>
      </c>
      <c r="BA895" s="6">
        <v>152856556.50000003</v>
      </c>
      <c r="BB895" s="6">
        <v>153916430.51999998</v>
      </c>
      <c r="BC895" s="6">
        <v>156011611.69000003</v>
      </c>
      <c r="BD895" s="6">
        <v>158720970.32999998</v>
      </c>
      <c r="BE895" s="6">
        <v>161456890.84</v>
      </c>
      <c r="BF895" s="6">
        <v>163845165.85999998</v>
      </c>
      <c r="BG895" s="6">
        <v>166886191.44999999</v>
      </c>
      <c r="BH895" s="6">
        <v>171631048.17999998</v>
      </c>
      <c r="BI895" s="6">
        <v>177399397.77000001</v>
      </c>
      <c r="BJ895" s="6">
        <v>181304625.40000001</v>
      </c>
      <c r="BK895" s="6">
        <v>185092930.62</v>
      </c>
      <c r="BL895" s="6">
        <v>191068957.69</v>
      </c>
      <c r="BM895" s="6">
        <v>199699639.55000001</v>
      </c>
      <c r="BN895" s="6">
        <v>209161008.25</v>
      </c>
      <c r="BO895" s="6">
        <v>215329281.70999998</v>
      </c>
      <c r="BP895" s="6">
        <v>231043700.61999997</v>
      </c>
      <c r="BQ895" s="6">
        <v>249990931.11000001</v>
      </c>
      <c r="BR895" s="6">
        <v>322731637.12</v>
      </c>
      <c r="BS895" s="6">
        <v>328517093.5</v>
      </c>
      <c r="BT895" s="6">
        <v>336782405.55000001</v>
      </c>
      <c r="BU895" s="6">
        <v>346368217.11000001</v>
      </c>
      <c r="BV895" s="6">
        <v>354824257.39999998</v>
      </c>
      <c r="BW895" s="6">
        <v>378093025.5</v>
      </c>
      <c r="BX895" s="6">
        <v>388503092.19000006</v>
      </c>
      <c r="BY895" s="6">
        <v>392820802.29999995</v>
      </c>
      <c r="BZ895" s="6">
        <v>400000084.95000005</v>
      </c>
      <c r="CA895" s="6">
        <v>405714201.96999997</v>
      </c>
      <c r="CB895" s="6">
        <v>414832739.66000003</v>
      </c>
      <c r="CC895" s="6">
        <v>422898235.75999999</v>
      </c>
      <c r="CD895" s="6">
        <v>426896675.54000002</v>
      </c>
      <c r="CE895" s="6">
        <v>434042398.64999998</v>
      </c>
      <c r="CF895" s="6">
        <v>442294013.32999998</v>
      </c>
      <c r="CG895" s="6">
        <v>451701468.70000005</v>
      </c>
      <c r="CH895" s="6">
        <v>460136927.56999999</v>
      </c>
      <c r="CI895" s="6">
        <v>470844086.00999999</v>
      </c>
      <c r="CJ895" s="6">
        <v>480451817.47000003</v>
      </c>
      <c r="CK895" s="6">
        <v>485932167.75999999</v>
      </c>
      <c r="CL895" s="6">
        <v>485682810.90000004</v>
      </c>
      <c r="CM895" s="6">
        <v>488629611.06999999</v>
      </c>
      <c r="CN895" s="6">
        <v>492509184.21000004</v>
      </c>
      <c r="CO895" s="6">
        <v>499257618.58000004</v>
      </c>
      <c r="CP895" s="6">
        <v>491549396.86999995</v>
      </c>
      <c r="CQ895" s="6">
        <v>481727757.88</v>
      </c>
      <c r="CR895" s="6">
        <v>481171875.07999998</v>
      </c>
      <c r="CS895" s="6">
        <v>478639336.01000005</v>
      </c>
      <c r="CT895" s="6">
        <v>476758988.63000005</v>
      </c>
      <c r="CU895" s="6">
        <v>471104824.55000001</v>
      </c>
      <c r="CV895" s="6">
        <v>457226301.06</v>
      </c>
    </row>
    <row r="896" spans="2:100" x14ac:dyDescent="0.35">
      <c r="B896" s="1">
        <v>170</v>
      </c>
      <c r="C896" s="1" t="s">
        <v>58</v>
      </c>
      <c r="D896" s="6">
        <v>81681778.519999996</v>
      </c>
      <c r="E896" s="6">
        <v>84180519.13000001</v>
      </c>
      <c r="F896" s="6">
        <v>88556676.169999987</v>
      </c>
      <c r="G896" s="6">
        <v>93007130.730000004</v>
      </c>
      <c r="H896" s="6">
        <v>93919211.089999989</v>
      </c>
      <c r="I896" s="6">
        <v>96096859.149999991</v>
      </c>
      <c r="J896" s="6">
        <v>98143742.209999993</v>
      </c>
      <c r="K896" s="6">
        <v>99986074.489999995</v>
      </c>
      <c r="L896" s="6">
        <v>105447047.2</v>
      </c>
      <c r="M896" s="6">
        <v>108345462.69</v>
      </c>
      <c r="N896" s="6">
        <v>111986722.65000001</v>
      </c>
      <c r="O896" s="6">
        <v>115560984.39</v>
      </c>
      <c r="P896" s="6">
        <v>115478768.66000001</v>
      </c>
      <c r="Q896" s="6">
        <v>115867273.48999999</v>
      </c>
      <c r="R896" s="6">
        <v>118357666.37</v>
      </c>
      <c r="S896" s="6">
        <v>118947768.66</v>
      </c>
      <c r="T896" s="6">
        <v>118502442.85000001</v>
      </c>
      <c r="U896" s="6">
        <v>117488649.72</v>
      </c>
      <c r="V896" s="6">
        <v>118558614.15999998</v>
      </c>
      <c r="W896" s="6">
        <v>119635844.14</v>
      </c>
      <c r="X896" s="6">
        <v>121901319.35999998</v>
      </c>
      <c r="Y896" s="6">
        <v>123271880.09</v>
      </c>
      <c r="Z896" s="6">
        <v>128512334.00999999</v>
      </c>
      <c r="AA896" s="6">
        <v>131697795.45999999</v>
      </c>
      <c r="AB896" s="6">
        <v>133147423.19</v>
      </c>
      <c r="AC896" s="6">
        <v>131881008.64999999</v>
      </c>
      <c r="AD896" s="6">
        <v>132462686.98999999</v>
      </c>
      <c r="AE896" s="6">
        <v>129948164.19000001</v>
      </c>
      <c r="AF896" s="6">
        <v>127917026.44999999</v>
      </c>
      <c r="AG896" s="6">
        <v>130088019.5</v>
      </c>
      <c r="AH896" s="6">
        <v>128288532.29000001</v>
      </c>
      <c r="AI896" s="6">
        <v>122989479.05000001</v>
      </c>
      <c r="AJ896" s="6">
        <v>125227185.16000001</v>
      </c>
      <c r="AK896" s="6">
        <v>127119633.05999999</v>
      </c>
      <c r="AL896" s="6">
        <v>127521484.34</v>
      </c>
      <c r="AM896" s="6">
        <v>125470334.09</v>
      </c>
      <c r="AN896" s="6">
        <v>121557790.24000001</v>
      </c>
      <c r="AO896" s="6">
        <v>118593264.25</v>
      </c>
      <c r="AP896" s="6">
        <v>119409593.39999999</v>
      </c>
      <c r="AQ896" s="6">
        <v>117581986.81</v>
      </c>
      <c r="AR896" s="6">
        <v>114952791.19999999</v>
      </c>
      <c r="AS896" s="6">
        <v>110616978.91000001</v>
      </c>
      <c r="AT896" s="6">
        <v>112977974.44</v>
      </c>
      <c r="AU896" s="6">
        <v>114732456.77999999</v>
      </c>
      <c r="AV896" s="6">
        <v>115407248.97</v>
      </c>
      <c r="AW896" s="6">
        <v>114135702.62</v>
      </c>
      <c r="AX896" s="6">
        <v>115018089.08999999</v>
      </c>
      <c r="AY896" s="6">
        <v>115634834.31</v>
      </c>
      <c r="AZ896" s="6">
        <v>118409003.8</v>
      </c>
      <c r="BA896" s="6">
        <v>117514367.94000001</v>
      </c>
      <c r="BB896" s="6">
        <v>117880871.07000001</v>
      </c>
      <c r="BC896" s="6">
        <v>119613018.67</v>
      </c>
      <c r="BD896" s="6">
        <v>120338301.26000001</v>
      </c>
      <c r="BE896" s="6">
        <v>120773719.58999999</v>
      </c>
      <c r="BF896" s="6">
        <v>121981297.86999999</v>
      </c>
      <c r="BG896" s="6">
        <v>120548621.99000001</v>
      </c>
      <c r="BH896" s="6">
        <v>121224664.14999999</v>
      </c>
      <c r="BI896" s="6">
        <v>121242689.8</v>
      </c>
      <c r="BJ896" s="6">
        <v>121185024.94</v>
      </c>
      <c r="BK896" s="6">
        <v>122706953.25</v>
      </c>
      <c r="BL896" s="6">
        <v>123756999.05</v>
      </c>
      <c r="BM896" s="6">
        <v>115098323.52999999</v>
      </c>
      <c r="BN896" s="6">
        <v>112933577.44</v>
      </c>
      <c r="BO896" s="6">
        <v>111263073.96000001</v>
      </c>
      <c r="BP896" s="6">
        <v>109938522.01000001</v>
      </c>
      <c r="BQ896" s="6">
        <v>104742180.40000001</v>
      </c>
      <c r="BR896" s="6">
        <v>104033447.54000001</v>
      </c>
      <c r="BS896" s="6">
        <v>101802169.36000001</v>
      </c>
      <c r="BT896" s="6">
        <v>98800166.420000002</v>
      </c>
      <c r="BU896" s="6">
        <v>98058640.049999997</v>
      </c>
      <c r="BV896" s="6">
        <v>98792850.230000004</v>
      </c>
      <c r="BW896" s="6">
        <v>98694570.859999985</v>
      </c>
      <c r="BX896" s="6">
        <v>99933933.299999997</v>
      </c>
      <c r="BY896" s="6">
        <v>98411220.800000012</v>
      </c>
      <c r="BZ896" s="6">
        <v>98592476.359999999</v>
      </c>
      <c r="CA896" s="6">
        <v>100799261.96000001</v>
      </c>
      <c r="CB896" s="6">
        <v>102220131.56</v>
      </c>
      <c r="CC896" s="6">
        <v>103408332.93000001</v>
      </c>
      <c r="CD896" s="6">
        <v>104917315.95999999</v>
      </c>
      <c r="CE896" s="6">
        <v>105485911.63</v>
      </c>
      <c r="CF896" s="6">
        <v>113803808.38</v>
      </c>
      <c r="CG896" s="6">
        <v>113931666.2</v>
      </c>
      <c r="CH896" s="6">
        <v>113331272.16000001</v>
      </c>
      <c r="CI896" s="6">
        <v>114183911.02</v>
      </c>
      <c r="CJ896" s="6">
        <v>110697829.68000001</v>
      </c>
      <c r="CK896" s="6">
        <v>109340405.06999999</v>
      </c>
      <c r="CL896" s="6">
        <v>107105680.56</v>
      </c>
      <c r="CM896" s="6">
        <v>110302878.27</v>
      </c>
      <c r="CN896" s="6">
        <v>108636373.19</v>
      </c>
      <c r="CO896" s="6">
        <v>111298115.72999999</v>
      </c>
      <c r="CP896" s="6">
        <v>115053564.39999999</v>
      </c>
      <c r="CQ896" s="6">
        <v>114115709.96000001</v>
      </c>
      <c r="CR896" s="6">
        <v>114782521.58</v>
      </c>
      <c r="CS896" s="6">
        <v>114954594.03</v>
      </c>
      <c r="CT896" s="6">
        <v>115483154.19999999</v>
      </c>
      <c r="CU896" s="6">
        <v>117043833.77</v>
      </c>
      <c r="CV896" s="6">
        <v>114863721.23</v>
      </c>
    </row>
    <row r="897" spans="2:100" x14ac:dyDescent="0.35">
      <c r="B897" s="1">
        <v>171</v>
      </c>
      <c r="C897" s="1" t="s">
        <v>44</v>
      </c>
      <c r="D897" s="6">
        <v>3602774.21</v>
      </c>
      <c r="E897" s="6">
        <v>4917502.63</v>
      </c>
      <c r="F897" s="6">
        <v>6277445.4800000004</v>
      </c>
      <c r="G897" s="6">
        <v>7550322.2000000002</v>
      </c>
      <c r="H897" s="6">
        <v>8707746.2899999991</v>
      </c>
      <c r="I897" s="6">
        <v>9822899.7100000009</v>
      </c>
      <c r="J897" s="6">
        <v>10933403.459999999</v>
      </c>
      <c r="K897" s="6">
        <v>11663224.639999999</v>
      </c>
      <c r="L897" s="6">
        <v>12075033.98</v>
      </c>
      <c r="M897" s="6">
        <v>12721201.25</v>
      </c>
      <c r="N897" s="6">
        <v>13296128.449999999</v>
      </c>
      <c r="O897" s="6">
        <v>13510962.869999999</v>
      </c>
      <c r="P897" s="6">
        <v>13930952.000000002</v>
      </c>
      <c r="Q897" s="6">
        <v>14272566.110000001</v>
      </c>
      <c r="R897" s="6">
        <v>14969676.529999999</v>
      </c>
      <c r="S897" s="6">
        <v>16473438.520000001</v>
      </c>
      <c r="T897" s="6">
        <v>16907992.030000001</v>
      </c>
      <c r="U897" s="6">
        <v>17627720.939999998</v>
      </c>
      <c r="V897" s="6">
        <v>18165711.550000004</v>
      </c>
      <c r="W897" s="6">
        <v>18465597.029999997</v>
      </c>
      <c r="X897" s="6">
        <v>18400958.140000001</v>
      </c>
      <c r="Y897" s="6">
        <v>18309716.039999999</v>
      </c>
      <c r="Z897" s="6">
        <v>18996510.109999999</v>
      </c>
      <c r="AA897" s="6">
        <v>19975248.679999996</v>
      </c>
      <c r="AB897" s="6">
        <v>20522217.370000001</v>
      </c>
      <c r="AC897" s="6">
        <v>20368506.34</v>
      </c>
      <c r="AD897" s="6">
        <v>20029351.960000001</v>
      </c>
      <c r="AE897" s="6">
        <v>20152398.659999996</v>
      </c>
      <c r="AF897" s="6">
        <v>20135544.769999996</v>
      </c>
      <c r="AG897" s="6">
        <v>20306012.120000005</v>
      </c>
      <c r="AH897" s="6">
        <v>20404982.559999999</v>
      </c>
      <c r="AI897" s="6">
        <v>21131448.359999999</v>
      </c>
      <c r="AJ897" s="6">
        <v>21528279.779999997</v>
      </c>
      <c r="AK897" s="6">
        <v>21711565.150000002</v>
      </c>
      <c r="AL897" s="6">
        <v>21889150.279999997</v>
      </c>
      <c r="AM897" s="6">
        <v>22046753.010000005</v>
      </c>
      <c r="AN897" s="6">
        <v>22274049.91</v>
      </c>
      <c r="AO897" s="6">
        <v>23226666.689999998</v>
      </c>
      <c r="AP897" s="6">
        <v>24023329.490000002</v>
      </c>
      <c r="AQ897" s="6">
        <v>24835544.050000001</v>
      </c>
      <c r="AR897" s="6">
        <v>25128778.190000001</v>
      </c>
      <c r="AS897" s="6">
        <v>25735563.460000005</v>
      </c>
      <c r="AT897" s="6">
        <v>26372924.850000001</v>
      </c>
      <c r="AU897" s="6">
        <v>26676942.560000002</v>
      </c>
      <c r="AV897" s="6">
        <v>27456557.799999997</v>
      </c>
      <c r="AW897" s="6">
        <v>28295688.299999997</v>
      </c>
      <c r="AX897" s="6">
        <v>29015264.869999997</v>
      </c>
      <c r="AY897" s="6">
        <v>28844423.339999996</v>
      </c>
      <c r="AZ897" s="6">
        <v>29352047.599999998</v>
      </c>
      <c r="BA897" s="6">
        <v>29868578</v>
      </c>
      <c r="BB897" s="6">
        <v>30064195.900000002</v>
      </c>
      <c r="BC897" s="6">
        <v>30020857.73</v>
      </c>
      <c r="BD897" s="6">
        <v>30492385.860000003</v>
      </c>
      <c r="BE897" s="6">
        <v>30843056.579999998</v>
      </c>
      <c r="BF897" s="6">
        <v>30397245.490000002</v>
      </c>
      <c r="BG897" s="6">
        <v>30885664.340000004</v>
      </c>
      <c r="BH897" s="6">
        <v>31279113.600000001</v>
      </c>
      <c r="BI897" s="6">
        <v>32228539.93</v>
      </c>
      <c r="BJ897" s="6">
        <v>32573554.59</v>
      </c>
      <c r="BK897" s="6">
        <v>33071418.030000001</v>
      </c>
      <c r="BL897" s="6">
        <v>33215173.589999996</v>
      </c>
      <c r="BM897" s="6">
        <v>33624415.350000001</v>
      </c>
      <c r="BN897" s="6">
        <v>33849577.990000002</v>
      </c>
      <c r="BO897" s="6">
        <v>34815974.280000001</v>
      </c>
      <c r="BP897" s="6">
        <v>35216367.769999996</v>
      </c>
      <c r="BQ897" s="6">
        <v>35708552.239999995</v>
      </c>
      <c r="BR897" s="6">
        <v>35870036.630000003</v>
      </c>
      <c r="BS897" s="6">
        <v>37033449.149999999</v>
      </c>
      <c r="BT897" s="6">
        <v>37541528.030000001</v>
      </c>
      <c r="BU897" s="6">
        <v>38249906.840000004</v>
      </c>
      <c r="BV897" s="6">
        <v>38809018.399999999</v>
      </c>
      <c r="BW897" s="6">
        <v>38933832.050000004</v>
      </c>
      <c r="BX897" s="6">
        <v>39110452.899999999</v>
      </c>
      <c r="BY897" s="6">
        <v>39454399.339999996</v>
      </c>
      <c r="BZ897" s="6">
        <v>40124510.209999993</v>
      </c>
      <c r="CA897" s="6">
        <v>40823893.32</v>
      </c>
      <c r="CB897" s="6">
        <v>40445543.540000007</v>
      </c>
      <c r="CC897" s="6">
        <v>40511659.410000004</v>
      </c>
      <c r="CD897" s="6">
        <v>40084222.390000008</v>
      </c>
      <c r="CE897" s="6">
        <v>39272084.810000002</v>
      </c>
      <c r="CF897" s="6">
        <v>39055619.960000001</v>
      </c>
      <c r="CG897" s="6">
        <v>38936084.210000001</v>
      </c>
      <c r="CH897" s="6">
        <v>38542389.93999999</v>
      </c>
      <c r="CI897" s="6">
        <v>39161036.919999994</v>
      </c>
      <c r="CJ897" s="6">
        <v>38173640.850000001</v>
      </c>
      <c r="CK897" s="6">
        <v>38523486.309999987</v>
      </c>
      <c r="CL897" s="6">
        <v>37895897.429999992</v>
      </c>
      <c r="CM897" s="6">
        <v>37436951.049999997</v>
      </c>
      <c r="CN897" s="6">
        <v>37737468.229999997</v>
      </c>
      <c r="CO897" s="6">
        <v>36683223.269999996</v>
      </c>
      <c r="CP897" s="6">
        <v>37197240.18</v>
      </c>
      <c r="CQ897" s="6">
        <v>36167250.82</v>
      </c>
      <c r="CR897" s="6">
        <v>35273112.089999996</v>
      </c>
      <c r="CS897" s="6">
        <v>35175130.68</v>
      </c>
      <c r="CT897" s="6">
        <v>35210784.07</v>
      </c>
      <c r="CU897" s="6">
        <v>36079672.809999995</v>
      </c>
      <c r="CV897" s="6">
        <v>36443665.869999997</v>
      </c>
    </row>
    <row r="898" spans="2:100" x14ac:dyDescent="0.35">
      <c r="B898" s="1">
        <v>172</v>
      </c>
      <c r="C898" s="1" t="s">
        <v>32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440523.76</v>
      </c>
      <c r="AL898" s="6">
        <v>1020105.48</v>
      </c>
      <c r="AM898" s="6">
        <v>1882100.11</v>
      </c>
      <c r="AN898" s="6">
        <v>2933785.16</v>
      </c>
      <c r="AO898" s="6">
        <v>3690000.53</v>
      </c>
      <c r="AP898" s="6">
        <v>4543277.2</v>
      </c>
      <c r="AQ898" s="6">
        <v>5059801.95</v>
      </c>
      <c r="AR898" s="6">
        <v>5718837.5800000001</v>
      </c>
      <c r="AS898" s="6">
        <v>6262420.6000000006</v>
      </c>
      <c r="AT898" s="6">
        <v>6604312.29</v>
      </c>
      <c r="AU898" s="6">
        <v>7367648.040000001</v>
      </c>
      <c r="AV898" s="6">
        <v>8052782.9500000002</v>
      </c>
      <c r="AW898" s="6">
        <v>8596899.4099999983</v>
      </c>
      <c r="AX898" s="6">
        <v>9688669.0999999996</v>
      </c>
      <c r="AY898" s="6">
        <v>11361965.559999999</v>
      </c>
      <c r="AZ898" s="6">
        <v>12761762.720000001</v>
      </c>
      <c r="BA898" s="6">
        <v>13658893.279999999</v>
      </c>
      <c r="BB898" s="6">
        <v>14272309.550000001</v>
      </c>
      <c r="BC898" s="6">
        <v>15677582.220000001</v>
      </c>
      <c r="BD898" s="6">
        <v>17042000.149999999</v>
      </c>
      <c r="BE898" s="6">
        <v>18816155.239999998</v>
      </c>
      <c r="BF898" s="6">
        <v>20859646.899999999</v>
      </c>
      <c r="BG898" s="6">
        <v>23306907.599999998</v>
      </c>
      <c r="BH898" s="6">
        <v>25121657.779999997</v>
      </c>
      <c r="BI898" s="6">
        <v>27716109.479999997</v>
      </c>
      <c r="BJ898" s="6">
        <v>30358157.049999997</v>
      </c>
      <c r="BK898" s="6">
        <v>33566049.479999997</v>
      </c>
      <c r="BL898" s="6">
        <v>36257540.400000006</v>
      </c>
      <c r="BM898" s="6">
        <v>38499286.219999999</v>
      </c>
      <c r="BN898" s="6">
        <v>41481683.929999992</v>
      </c>
      <c r="BO898" s="6">
        <v>44443003.389999993</v>
      </c>
      <c r="BP898" s="6">
        <v>47378204.210000001</v>
      </c>
      <c r="BQ898" s="6">
        <v>50522385.520000003</v>
      </c>
      <c r="BR898" s="6">
        <v>53441426.520000003</v>
      </c>
      <c r="BS898" s="6">
        <v>56302909.570000008</v>
      </c>
      <c r="BT898" s="6">
        <v>59459076.54999999</v>
      </c>
      <c r="BU898" s="6">
        <v>62249152.069999993</v>
      </c>
      <c r="BV898" s="6">
        <v>66356739.879999995</v>
      </c>
      <c r="BW898" s="6">
        <v>71674673.670000002</v>
      </c>
      <c r="BX898" s="6">
        <v>75727789.939999998</v>
      </c>
      <c r="BY898" s="6">
        <v>77736475.479999989</v>
      </c>
      <c r="BZ898" s="6">
        <v>78845301.569999993</v>
      </c>
      <c r="CA898" s="6">
        <v>79587143.599999979</v>
      </c>
      <c r="CB898" s="6">
        <v>80341688.040000007</v>
      </c>
      <c r="CC898" s="6">
        <v>81084393.49000001</v>
      </c>
      <c r="CD898" s="6">
        <v>80819558.150000006</v>
      </c>
      <c r="CE898" s="6">
        <v>82385385.480000004</v>
      </c>
      <c r="CF898" s="6">
        <v>84069235.459999993</v>
      </c>
      <c r="CG898" s="6">
        <v>85441848.099999994</v>
      </c>
      <c r="CH898" s="6">
        <v>87149478.079999998</v>
      </c>
      <c r="CI898" s="6">
        <v>90028025.720000014</v>
      </c>
      <c r="CJ898" s="6">
        <v>90091624.170000017</v>
      </c>
      <c r="CK898" s="6">
        <v>91463577.930000007</v>
      </c>
      <c r="CL898" s="6">
        <v>93018697.349999994</v>
      </c>
      <c r="CM898" s="6">
        <v>92987574.260000005</v>
      </c>
      <c r="CN898" s="6">
        <v>94441989.780000001</v>
      </c>
      <c r="CO898" s="6">
        <v>97340638.039999992</v>
      </c>
      <c r="CP898" s="6">
        <v>99982443.950000003</v>
      </c>
      <c r="CQ898" s="6">
        <v>100407930.03</v>
      </c>
      <c r="CR898" s="6">
        <v>102073967.10000001</v>
      </c>
      <c r="CS898" s="6">
        <v>102801475.52000001</v>
      </c>
      <c r="CT898" s="6">
        <v>103755449.8</v>
      </c>
      <c r="CU898" s="6">
        <v>106084962.69</v>
      </c>
      <c r="CV898" s="6">
        <v>105405659.36000001</v>
      </c>
    </row>
    <row r="899" spans="2:100" x14ac:dyDescent="0.35">
      <c r="B899" s="1">
        <v>173</v>
      </c>
      <c r="C899" s="1" t="s">
        <v>81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683447.26</v>
      </c>
      <c r="AG899" s="6">
        <v>6998794.4100000001</v>
      </c>
      <c r="AH899" s="6">
        <v>14510532.310000001</v>
      </c>
      <c r="AI899" s="6">
        <v>132406979.61</v>
      </c>
      <c r="AJ899" s="6">
        <v>139645010.09</v>
      </c>
      <c r="AK899" s="6">
        <v>145868701.29000002</v>
      </c>
      <c r="AL899" s="6">
        <v>151162476.50999999</v>
      </c>
      <c r="AM899" s="6">
        <v>154102051.94000003</v>
      </c>
      <c r="AN899" s="6">
        <v>170252372.79999998</v>
      </c>
      <c r="AO899" s="6">
        <v>173259436.05000001</v>
      </c>
      <c r="AP899" s="6">
        <v>174826936.74000001</v>
      </c>
      <c r="AQ899" s="6">
        <v>175730293.47</v>
      </c>
      <c r="AR899" s="6">
        <v>175691162.08999997</v>
      </c>
      <c r="AS899" s="6">
        <v>174440393.97</v>
      </c>
      <c r="AT899" s="6">
        <v>174268308.07999998</v>
      </c>
      <c r="AU899" s="6">
        <v>173892989.88</v>
      </c>
      <c r="AV899" s="6">
        <v>177208699.51999998</v>
      </c>
      <c r="AW899" s="6">
        <v>176906217.53</v>
      </c>
      <c r="AX899" s="6">
        <v>181300639.72999999</v>
      </c>
      <c r="AY899" s="6">
        <v>193103427.47999999</v>
      </c>
      <c r="AZ899" s="6">
        <v>201991785.52999997</v>
      </c>
      <c r="BA899" s="6">
        <v>208390331.23000002</v>
      </c>
      <c r="BB899" s="6">
        <v>215766829.91999999</v>
      </c>
      <c r="BC899" s="6">
        <v>221870289.10000002</v>
      </c>
      <c r="BD899" s="6">
        <v>216100079.84</v>
      </c>
      <c r="BE899" s="6">
        <v>225956162.21000001</v>
      </c>
      <c r="BF899" s="6">
        <v>233235680.23999998</v>
      </c>
      <c r="BG899" s="6">
        <v>245693151.97</v>
      </c>
      <c r="BH899" s="6">
        <v>260987458.05000001</v>
      </c>
      <c r="BI899" s="6">
        <v>276165252.23999995</v>
      </c>
      <c r="BJ899" s="6">
        <v>287721220.44999999</v>
      </c>
      <c r="BK899" s="6">
        <v>306659888.84000003</v>
      </c>
      <c r="BL899" s="6">
        <v>323877467.33999997</v>
      </c>
      <c r="BM899" s="6">
        <v>334838118.18000001</v>
      </c>
      <c r="BN899" s="6">
        <v>348098647.06</v>
      </c>
      <c r="BO899" s="6">
        <v>360211762.36000001</v>
      </c>
      <c r="BP899" s="6">
        <v>372693117.94</v>
      </c>
      <c r="BQ899" s="6">
        <v>387533943.01999998</v>
      </c>
      <c r="BR899" s="6">
        <v>404596802.95999998</v>
      </c>
      <c r="BS899" s="6">
        <v>413979786.72000003</v>
      </c>
      <c r="BT899" s="6">
        <v>424146527.44</v>
      </c>
      <c r="BU899" s="6">
        <v>435362679.77000004</v>
      </c>
      <c r="BV899" s="6">
        <v>442066809.69999999</v>
      </c>
      <c r="BW899" s="6">
        <v>470909954.04000002</v>
      </c>
      <c r="BX899" s="6">
        <v>474266140.87000006</v>
      </c>
      <c r="BY899" s="6">
        <v>471561425.75999993</v>
      </c>
      <c r="BZ899" s="6">
        <v>415325817.05000001</v>
      </c>
      <c r="CA899" s="6">
        <v>427957972.99999994</v>
      </c>
      <c r="CB899" s="6">
        <v>441054127.18999994</v>
      </c>
      <c r="CC899" s="6">
        <v>453735366.75</v>
      </c>
      <c r="CD899" s="6">
        <v>468527809.54000002</v>
      </c>
      <c r="CE899" s="6">
        <v>454458850.86000001</v>
      </c>
      <c r="CF899" s="6">
        <v>448443874.23000002</v>
      </c>
      <c r="CG899" s="6">
        <v>463818822.29000002</v>
      </c>
      <c r="CH899" s="6">
        <v>482513547.40999997</v>
      </c>
      <c r="CI899" s="6">
        <v>503379712.31000006</v>
      </c>
      <c r="CJ899" s="6">
        <v>511718550.68000001</v>
      </c>
      <c r="CK899" s="6">
        <v>527423768.20000005</v>
      </c>
      <c r="CL899" s="6">
        <v>504972084.63999993</v>
      </c>
      <c r="CM899" s="6">
        <v>456318339.83000004</v>
      </c>
      <c r="CN899" s="6">
        <v>471998378.89000005</v>
      </c>
      <c r="CO899" s="6">
        <v>488590405.37</v>
      </c>
      <c r="CP899" s="6">
        <v>502639111.28000003</v>
      </c>
      <c r="CQ899" s="6">
        <v>509165558.61000001</v>
      </c>
      <c r="CR899" s="6">
        <v>519325663.65999997</v>
      </c>
      <c r="CS899" s="6">
        <v>523122738.43000001</v>
      </c>
      <c r="CT899" s="6">
        <v>521017456.38999999</v>
      </c>
      <c r="CU899" s="6">
        <v>535589584.76999998</v>
      </c>
      <c r="CV899" s="6">
        <v>541117210.98000002</v>
      </c>
    </row>
    <row r="900" spans="2:100" x14ac:dyDescent="0.35">
      <c r="B900" s="1">
        <v>174</v>
      </c>
      <c r="C900" s="1" t="s">
        <v>82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2026434.45</v>
      </c>
      <c r="AJ900" s="6">
        <v>4967537.5599999996</v>
      </c>
      <c r="AK900" s="6">
        <v>8147715.5800000001</v>
      </c>
      <c r="AL900" s="6">
        <v>12673778.869999999</v>
      </c>
      <c r="AM900" s="6">
        <v>17667872.32</v>
      </c>
      <c r="AN900" s="6">
        <v>24010599.629999999</v>
      </c>
      <c r="AO900" s="6">
        <v>26672814.580000002</v>
      </c>
      <c r="AP900" s="6">
        <v>28597990.039999999</v>
      </c>
      <c r="AQ900" s="6">
        <v>30865555.599999998</v>
      </c>
      <c r="AR900" s="6">
        <v>33042613.670000002</v>
      </c>
      <c r="AS900" s="6">
        <v>36508463.329999998</v>
      </c>
      <c r="AT900" s="6">
        <v>39420985.310000002</v>
      </c>
      <c r="AU900" s="6">
        <v>41350793.200000003</v>
      </c>
      <c r="AV900" s="6">
        <v>43050186.510000005</v>
      </c>
      <c r="AW900" s="6">
        <v>44739133.210000001</v>
      </c>
      <c r="AX900" s="6">
        <v>45902660.960000001</v>
      </c>
      <c r="AY900" s="6">
        <v>46727513.150000006</v>
      </c>
      <c r="AZ900" s="6">
        <v>49729529.019999996</v>
      </c>
      <c r="BA900" s="6">
        <v>50082642.480000004</v>
      </c>
      <c r="BB900" s="6">
        <v>50336768.539999999</v>
      </c>
      <c r="BC900" s="6">
        <v>50785150.75</v>
      </c>
      <c r="BD900" s="6">
        <v>51545146.5</v>
      </c>
      <c r="BE900" s="6">
        <v>53788512.780000001</v>
      </c>
      <c r="BF900" s="6">
        <v>56283194.799999997</v>
      </c>
      <c r="BG900" s="6">
        <v>59307909.540000007</v>
      </c>
      <c r="BH900" s="6">
        <v>60279107.140000001</v>
      </c>
      <c r="BI900" s="6">
        <v>63138172.310000002</v>
      </c>
      <c r="BJ900" s="6">
        <v>67611298.079999998</v>
      </c>
      <c r="BK900" s="6">
        <v>77181067.780000001</v>
      </c>
      <c r="BL900" s="6">
        <v>86580724.629999995</v>
      </c>
      <c r="BM900" s="6">
        <v>90247993.219999999</v>
      </c>
      <c r="BN900" s="6">
        <v>94229133.760000005</v>
      </c>
      <c r="BO900" s="6">
        <v>98151583.589999989</v>
      </c>
      <c r="BP900" s="6">
        <v>101375876.10000001</v>
      </c>
      <c r="BQ900" s="6">
        <v>108561309.34</v>
      </c>
      <c r="BR900" s="6">
        <v>112970138.8</v>
      </c>
      <c r="BS900" s="6">
        <v>118579730.67</v>
      </c>
      <c r="BT900" s="6">
        <v>124015159.31999999</v>
      </c>
      <c r="BU900" s="6">
        <v>128986637.18000001</v>
      </c>
      <c r="BV900" s="6">
        <v>132633387.24000001</v>
      </c>
      <c r="BW900" s="6">
        <v>127906544.19</v>
      </c>
      <c r="BX900" s="6">
        <v>130892872.63</v>
      </c>
      <c r="BY900" s="6">
        <v>131605180.73999999</v>
      </c>
      <c r="BZ900" s="6">
        <v>129904267.84</v>
      </c>
      <c r="CA900" s="6">
        <v>122703835.13</v>
      </c>
      <c r="CB900" s="6">
        <v>111915894.17</v>
      </c>
      <c r="CC900" s="6">
        <v>106270120.09</v>
      </c>
      <c r="CD900" s="6">
        <v>96597839.700000003</v>
      </c>
      <c r="CE900" s="6">
        <v>92754821.190000013</v>
      </c>
      <c r="CF900" s="6">
        <v>86418012.129999995</v>
      </c>
      <c r="CG900" s="6">
        <v>79411720.390000001</v>
      </c>
      <c r="CH900" s="6">
        <v>74651823.599999994</v>
      </c>
      <c r="CI900" s="6">
        <v>75650745.409999996</v>
      </c>
      <c r="CJ900" s="6">
        <v>68638769.640000001</v>
      </c>
      <c r="CK900" s="6">
        <v>65968108.129999995</v>
      </c>
      <c r="CL900" s="6">
        <v>63027023.340000004</v>
      </c>
      <c r="CM900" s="6">
        <v>61259631.729999997</v>
      </c>
      <c r="CN900" s="6">
        <v>59641638.899999999</v>
      </c>
      <c r="CO900" s="6">
        <v>57686598.170000002</v>
      </c>
      <c r="CP900" s="6">
        <v>55605067.800000004</v>
      </c>
      <c r="CQ900" s="6">
        <v>54981236.100000009</v>
      </c>
      <c r="CR900" s="6">
        <v>51917620.619999997</v>
      </c>
      <c r="CS900" s="6">
        <v>52789903.640000001</v>
      </c>
      <c r="CT900" s="6">
        <v>53743538.579999998</v>
      </c>
      <c r="CU900" s="6">
        <v>45695218.690000005</v>
      </c>
      <c r="CV900" s="6">
        <v>42945723.579999998</v>
      </c>
    </row>
    <row r="901" spans="2:100" x14ac:dyDescent="0.35">
      <c r="B901" s="1">
        <v>179</v>
      </c>
      <c r="C901" s="1" t="s">
        <v>83</v>
      </c>
      <c r="D901" s="6">
        <v>175986757.96000001</v>
      </c>
      <c r="E901" s="6">
        <v>184731567.93000001</v>
      </c>
      <c r="F901" s="6">
        <v>191239092.81</v>
      </c>
      <c r="G901" s="6">
        <v>198748136.74000001</v>
      </c>
      <c r="H901" s="6">
        <v>211357582.20999998</v>
      </c>
      <c r="I901" s="6">
        <v>219675982.13</v>
      </c>
      <c r="J901" s="6">
        <v>232481673.47999999</v>
      </c>
      <c r="K901" s="6">
        <v>229774422.49000001</v>
      </c>
      <c r="L901" s="6">
        <v>237231525.38999999</v>
      </c>
      <c r="M901" s="6">
        <v>237609537.18000001</v>
      </c>
      <c r="N901" s="6">
        <v>240968739.99000001</v>
      </c>
      <c r="O901" s="6">
        <v>245060519.22</v>
      </c>
      <c r="P901" s="6">
        <v>245863053.16000003</v>
      </c>
      <c r="Q901" s="6">
        <v>252464868.78</v>
      </c>
      <c r="R901" s="6">
        <v>260016376.24000001</v>
      </c>
      <c r="S901" s="6">
        <v>269411337.72999996</v>
      </c>
      <c r="T901" s="6">
        <v>277453012.71000004</v>
      </c>
      <c r="U901" s="6">
        <v>286389294.79000002</v>
      </c>
      <c r="V901" s="6">
        <v>272205904.68000001</v>
      </c>
      <c r="W901" s="6">
        <v>279221008.57999998</v>
      </c>
      <c r="X901" s="6">
        <v>281088421.40000004</v>
      </c>
      <c r="Y901" s="6">
        <v>283521932.13999999</v>
      </c>
      <c r="Z901" s="6">
        <v>287439733.49000001</v>
      </c>
      <c r="AA901" s="6">
        <v>294710172.69999999</v>
      </c>
      <c r="AB901" s="6">
        <v>296639814.30000001</v>
      </c>
      <c r="AC901" s="6">
        <v>299819143</v>
      </c>
      <c r="AD901" s="6">
        <v>293987048.05000001</v>
      </c>
      <c r="AE901" s="6">
        <v>295012441.13</v>
      </c>
      <c r="AF901" s="6">
        <v>290430323.86000001</v>
      </c>
      <c r="AG901" s="6">
        <v>286406584.10000002</v>
      </c>
      <c r="AH901" s="6">
        <v>292383025.00000006</v>
      </c>
      <c r="AI901" s="6">
        <v>296570630.26999998</v>
      </c>
      <c r="AJ901" s="6">
        <v>306353154.11000001</v>
      </c>
      <c r="AK901" s="6">
        <v>313298317.25999999</v>
      </c>
      <c r="AL901" s="6">
        <v>314904054.80000001</v>
      </c>
      <c r="AM901" s="6">
        <v>312527089.70000005</v>
      </c>
      <c r="AN901" s="6">
        <v>321570445.96000004</v>
      </c>
      <c r="AO901" s="6">
        <v>323451946.69</v>
      </c>
      <c r="AP901" s="6">
        <v>320052192.14000005</v>
      </c>
      <c r="AQ901" s="6">
        <v>310387956.91000003</v>
      </c>
      <c r="AR901" s="6">
        <v>308302287.79000002</v>
      </c>
      <c r="AS901" s="6">
        <v>307955542.75</v>
      </c>
      <c r="AT901" s="6">
        <v>302184189.22000003</v>
      </c>
      <c r="AU901" s="6">
        <v>302584225.55000001</v>
      </c>
      <c r="AV901" s="6">
        <v>301022764.23000002</v>
      </c>
      <c r="AW901" s="6">
        <v>300146831.75</v>
      </c>
      <c r="AX901" s="6">
        <v>300275011.05000001</v>
      </c>
      <c r="AY901" s="6">
        <v>301148443.85000002</v>
      </c>
      <c r="AZ901" s="6">
        <v>295963339.88999999</v>
      </c>
      <c r="BA901" s="6">
        <v>287017112.16999996</v>
      </c>
      <c r="BB901" s="6">
        <v>284703543.06999999</v>
      </c>
      <c r="BC901" s="6">
        <v>260595672.26999998</v>
      </c>
      <c r="BD901" s="6">
        <v>247048987.71999997</v>
      </c>
      <c r="BE901" s="6">
        <v>242636356.66000003</v>
      </c>
      <c r="BF901" s="6">
        <v>227665739.97</v>
      </c>
      <c r="BG901" s="6">
        <v>220399970.87</v>
      </c>
      <c r="BH901" s="6">
        <v>208502247.97</v>
      </c>
      <c r="BI901" s="6">
        <v>196393904.74000001</v>
      </c>
      <c r="BJ901" s="6">
        <v>185178343.5</v>
      </c>
      <c r="BK901" s="6">
        <v>179116206.35000002</v>
      </c>
      <c r="BL901" s="6">
        <v>166707928.75</v>
      </c>
      <c r="BM901" s="6">
        <v>150862009.18000001</v>
      </c>
      <c r="BN901" s="6">
        <v>138323391.15000001</v>
      </c>
      <c r="BO901" s="6">
        <v>41814332.490000002</v>
      </c>
      <c r="BP901" s="6">
        <v>36601600.550000004</v>
      </c>
      <c r="BQ901" s="6">
        <v>27712581.910000004</v>
      </c>
      <c r="BR901" s="6">
        <v>26166277.32</v>
      </c>
      <c r="BS901" s="6">
        <v>4919714.3100000005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</row>
    <row r="902" spans="2:100" x14ac:dyDescent="0.35">
      <c r="B902" s="1">
        <v>184</v>
      </c>
      <c r="C902" s="1" t="s">
        <v>84</v>
      </c>
      <c r="D902" s="6">
        <v>136303424.28999999</v>
      </c>
      <c r="E902" s="6">
        <v>137056819.53</v>
      </c>
      <c r="F902" s="6">
        <v>140182932.08000001</v>
      </c>
      <c r="G902" s="6">
        <v>147978874.27999997</v>
      </c>
      <c r="H902" s="6">
        <v>148089070.60999998</v>
      </c>
      <c r="I902" s="6">
        <v>154696330.99000001</v>
      </c>
      <c r="J902" s="6">
        <v>155242261.39000002</v>
      </c>
      <c r="K902" s="6">
        <v>157047266.23999998</v>
      </c>
      <c r="L902" s="6">
        <v>157736064.57999998</v>
      </c>
      <c r="M902" s="6">
        <v>159222717.06000003</v>
      </c>
      <c r="N902" s="6">
        <v>166874068.88</v>
      </c>
      <c r="O902" s="6">
        <v>168113767.78999999</v>
      </c>
      <c r="P902" s="6">
        <v>167942089.13000003</v>
      </c>
      <c r="Q902" s="6">
        <v>170435270.68000001</v>
      </c>
      <c r="R902" s="6">
        <v>172590339.55000001</v>
      </c>
      <c r="S902" s="6">
        <v>177611688.44999999</v>
      </c>
      <c r="T902" s="6">
        <v>180245161.18000001</v>
      </c>
      <c r="U902" s="6">
        <v>193837946.03</v>
      </c>
      <c r="V902" s="6">
        <v>164749728.41</v>
      </c>
      <c r="W902" s="6">
        <v>167600258.20000002</v>
      </c>
      <c r="X902" s="6">
        <v>171021045.94</v>
      </c>
      <c r="Y902" s="6">
        <v>168413502.99999997</v>
      </c>
      <c r="Z902" s="6">
        <v>168822474.75999999</v>
      </c>
      <c r="AA902" s="6">
        <v>170608865.73000002</v>
      </c>
      <c r="AB902" s="6">
        <v>170236920.38</v>
      </c>
      <c r="AC902" s="6">
        <v>169338591.52000001</v>
      </c>
      <c r="AD902" s="6">
        <v>168564612.85000002</v>
      </c>
      <c r="AE902" s="6">
        <v>171777021.75999999</v>
      </c>
      <c r="AF902" s="6">
        <v>172363792.65000001</v>
      </c>
      <c r="AG902" s="6">
        <v>167722848.43000001</v>
      </c>
      <c r="AH902" s="6">
        <v>166987078.74000001</v>
      </c>
      <c r="AI902" s="6">
        <v>163714337.89999998</v>
      </c>
      <c r="AJ902" s="6">
        <v>166725882.97999996</v>
      </c>
      <c r="AK902" s="6">
        <v>167031335.94</v>
      </c>
      <c r="AL902" s="6">
        <v>168591921.07999998</v>
      </c>
      <c r="AM902" s="6">
        <v>167049558.33000001</v>
      </c>
      <c r="AN902" s="6">
        <v>169602070.09</v>
      </c>
      <c r="AO902" s="6">
        <v>171249808.66999999</v>
      </c>
      <c r="AP902" s="6">
        <v>169517543.71000001</v>
      </c>
      <c r="AQ902" s="6">
        <v>168235282.30000001</v>
      </c>
      <c r="AR902" s="6">
        <v>163570627.10000002</v>
      </c>
      <c r="AS902" s="6">
        <v>162065784.35000005</v>
      </c>
      <c r="AT902" s="6">
        <v>160977946.59999999</v>
      </c>
      <c r="AU902" s="6">
        <v>158440029.51000002</v>
      </c>
      <c r="AV902" s="6">
        <v>159580648.50999996</v>
      </c>
      <c r="AW902" s="6">
        <v>157744708.69000003</v>
      </c>
      <c r="AX902" s="6">
        <v>159048308.25</v>
      </c>
      <c r="AY902" s="6">
        <v>165023266.35999998</v>
      </c>
      <c r="AZ902" s="6">
        <v>165586330.79000002</v>
      </c>
      <c r="BA902" s="6">
        <v>165452909.66</v>
      </c>
      <c r="BB902" s="6">
        <v>166968920.62</v>
      </c>
      <c r="BC902" s="6">
        <v>159305006.47999999</v>
      </c>
      <c r="BD902" s="6">
        <v>157011358.98000002</v>
      </c>
      <c r="BE902" s="6">
        <v>162391200.38999999</v>
      </c>
      <c r="BF902" s="6">
        <v>156919236.33999997</v>
      </c>
      <c r="BG902" s="6">
        <v>159077780.12</v>
      </c>
      <c r="BH902" s="6">
        <v>164042897.79000002</v>
      </c>
      <c r="BI902" s="6">
        <v>169644455.10000002</v>
      </c>
      <c r="BJ902" s="6">
        <v>170042165.16999999</v>
      </c>
      <c r="BK902" s="6">
        <v>180753735.00999999</v>
      </c>
      <c r="BL902" s="6">
        <v>177012361.13999999</v>
      </c>
      <c r="BM902" s="6">
        <v>176307791.38</v>
      </c>
      <c r="BN902" s="6">
        <v>177067384.53</v>
      </c>
      <c r="BO902" s="6">
        <v>175315485.59999999</v>
      </c>
      <c r="BP902" s="6">
        <v>173870866.31999999</v>
      </c>
      <c r="BQ902" s="6">
        <v>178257448.38</v>
      </c>
      <c r="BR902" s="6">
        <v>179600801.43000001</v>
      </c>
      <c r="BS902" s="6">
        <v>176778455.34999999</v>
      </c>
      <c r="BT902" s="6">
        <v>179619160</v>
      </c>
      <c r="BU902" s="6">
        <v>182438663.31</v>
      </c>
      <c r="BV902" s="6">
        <v>184156147.33000001</v>
      </c>
      <c r="BW902" s="6">
        <v>184385161.32000002</v>
      </c>
      <c r="BX902" s="6">
        <v>190607271.39999998</v>
      </c>
      <c r="BY902" s="6">
        <v>196889394.53</v>
      </c>
      <c r="BZ902" s="6">
        <v>207419224.42000002</v>
      </c>
      <c r="CA902" s="6">
        <v>206224707.57999998</v>
      </c>
      <c r="CB902" s="6">
        <v>207812735.00999996</v>
      </c>
      <c r="CC902" s="6">
        <v>214262338.91</v>
      </c>
      <c r="CD902" s="6">
        <v>220152967.65000001</v>
      </c>
      <c r="CE902" s="6">
        <v>231914025.41999999</v>
      </c>
      <c r="CF902" s="6">
        <v>236703255.05000001</v>
      </c>
      <c r="CG902" s="6">
        <v>239360520.34</v>
      </c>
      <c r="CH902" s="6">
        <v>242550763.25999999</v>
      </c>
      <c r="CI902" s="6">
        <v>248089831.08999997</v>
      </c>
      <c r="CJ902" s="6">
        <v>244032946.72999999</v>
      </c>
      <c r="CK902" s="6">
        <v>237923033.80000001</v>
      </c>
      <c r="CL902" s="6">
        <v>241326098.06</v>
      </c>
      <c r="CM902" s="6">
        <v>251011101.32000002</v>
      </c>
      <c r="CN902" s="6">
        <v>249879101.73999998</v>
      </c>
      <c r="CO902" s="6">
        <v>255505877.35000002</v>
      </c>
      <c r="CP902" s="6">
        <v>251131077.85999998</v>
      </c>
      <c r="CQ902" s="6">
        <v>254131355.45000002</v>
      </c>
      <c r="CR902" s="6">
        <v>264687031.47000003</v>
      </c>
      <c r="CS902" s="6">
        <v>266679034.66</v>
      </c>
      <c r="CT902" s="6">
        <v>262402520.17000002</v>
      </c>
      <c r="CU902" s="6">
        <v>267389599.76000002</v>
      </c>
      <c r="CV902" s="6">
        <v>263102968.00999999</v>
      </c>
    </row>
    <row r="903" spans="2:100" x14ac:dyDescent="0.35">
      <c r="B903" s="1">
        <v>185</v>
      </c>
      <c r="C903" s="1" t="s">
        <v>85</v>
      </c>
      <c r="D903" s="6">
        <v>132681052.31</v>
      </c>
      <c r="E903" s="6">
        <v>138974458.13000003</v>
      </c>
      <c r="F903" s="6">
        <v>145516971.99000001</v>
      </c>
      <c r="G903" s="6">
        <v>159955398.05000001</v>
      </c>
      <c r="H903" s="6">
        <v>168930269.81</v>
      </c>
      <c r="I903" s="6">
        <v>191345696.40000004</v>
      </c>
      <c r="J903" s="6">
        <v>207836861.25</v>
      </c>
      <c r="K903" s="6">
        <v>222761903.07999998</v>
      </c>
      <c r="L903" s="6">
        <v>238097204.93999997</v>
      </c>
      <c r="M903" s="6">
        <v>250468270.82000002</v>
      </c>
      <c r="N903" s="6">
        <v>265625906.26000002</v>
      </c>
      <c r="O903" s="6">
        <v>285021163.65000004</v>
      </c>
      <c r="P903" s="6">
        <v>298223940.18000001</v>
      </c>
      <c r="Q903" s="6">
        <v>309812983</v>
      </c>
      <c r="R903" s="6">
        <v>316655341.42000002</v>
      </c>
      <c r="S903" s="6">
        <v>328584426.32999998</v>
      </c>
      <c r="T903" s="6">
        <v>348171404.87000006</v>
      </c>
      <c r="U903" s="6">
        <v>373042810.22999996</v>
      </c>
      <c r="V903" s="6">
        <v>392130921.03999996</v>
      </c>
      <c r="W903" s="6">
        <v>407047805.61000001</v>
      </c>
      <c r="X903" s="6">
        <v>420822675.90000004</v>
      </c>
      <c r="Y903" s="6">
        <v>424069979.76999998</v>
      </c>
      <c r="Z903" s="6">
        <v>435721951.85999995</v>
      </c>
      <c r="AA903" s="6">
        <v>454037834.12</v>
      </c>
      <c r="AB903" s="6">
        <v>464746166.16999996</v>
      </c>
      <c r="AC903" s="6">
        <v>481155597.16999996</v>
      </c>
      <c r="AD903" s="6">
        <v>494357975.74000001</v>
      </c>
      <c r="AE903" s="6">
        <v>507241273</v>
      </c>
      <c r="AF903" s="6">
        <v>515371232.71000004</v>
      </c>
      <c r="AG903" s="6">
        <v>513090155.24000001</v>
      </c>
      <c r="AH903" s="6">
        <v>519692018.11999995</v>
      </c>
      <c r="AI903" s="6">
        <v>521936175.22000003</v>
      </c>
      <c r="AJ903" s="6">
        <v>532111339.71000004</v>
      </c>
      <c r="AK903" s="6">
        <v>537410699.95000005</v>
      </c>
      <c r="AL903" s="6">
        <v>542141863.83000004</v>
      </c>
      <c r="AM903" s="6">
        <v>547845095.51999998</v>
      </c>
      <c r="AN903" s="6">
        <v>556410547.1500001</v>
      </c>
      <c r="AO903" s="6">
        <v>560916706.36000001</v>
      </c>
      <c r="AP903" s="6">
        <v>557866439.35000002</v>
      </c>
      <c r="AQ903" s="6">
        <v>559357872.41000009</v>
      </c>
      <c r="AR903" s="6">
        <v>559532299.38999999</v>
      </c>
      <c r="AS903" s="6">
        <v>565443768.34000003</v>
      </c>
      <c r="AT903" s="6">
        <v>567692870.80000007</v>
      </c>
      <c r="AU903" s="6">
        <v>572115750.13999999</v>
      </c>
      <c r="AV903" s="6">
        <v>583496839.0200001</v>
      </c>
      <c r="AW903" s="6">
        <v>580267340.94000006</v>
      </c>
      <c r="AX903" s="6">
        <v>590704259.05999994</v>
      </c>
      <c r="AY903" s="6">
        <v>604778814.13</v>
      </c>
      <c r="AZ903" s="6">
        <v>612148574.73000002</v>
      </c>
      <c r="BA903" s="6">
        <v>621241731.71000004</v>
      </c>
      <c r="BB903" s="6">
        <v>628945224.74000001</v>
      </c>
      <c r="BC903" s="6">
        <v>609417653.0200001</v>
      </c>
      <c r="BD903" s="6">
        <v>598555170.75999999</v>
      </c>
      <c r="BE903" s="6">
        <v>608308910.20999992</v>
      </c>
      <c r="BF903" s="6">
        <v>600658592.44000006</v>
      </c>
      <c r="BG903" s="6">
        <v>598492087.56000006</v>
      </c>
      <c r="BH903" s="6">
        <v>601174574.46000004</v>
      </c>
      <c r="BI903" s="6">
        <v>601012649.81000006</v>
      </c>
      <c r="BJ903" s="6">
        <v>603033237.82000005</v>
      </c>
      <c r="BK903" s="6">
        <v>610341448.79000008</v>
      </c>
      <c r="BL903" s="6">
        <v>604437731.69999993</v>
      </c>
      <c r="BM903" s="6">
        <v>594127808.48000002</v>
      </c>
      <c r="BN903" s="6">
        <v>587423293.14999998</v>
      </c>
      <c r="BO903" s="6">
        <v>580245620.00999999</v>
      </c>
      <c r="BP903" s="6">
        <v>571797460</v>
      </c>
      <c r="BQ903" s="6">
        <v>569083227.86000001</v>
      </c>
      <c r="BR903" s="6">
        <v>571658731.04999995</v>
      </c>
      <c r="BS903" s="6">
        <v>572224641.62</v>
      </c>
      <c r="BT903" s="6">
        <v>565806939.73000002</v>
      </c>
      <c r="BU903" s="6">
        <v>561234712.08999991</v>
      </c>
      <c r="BV903" s="6">
        <v>557386022.76999998</v>
      </c>
      <c r="BW903" s="6">
        <v>554457282.34000003</v>
      </c>
      <c r="BX903" s="6">
        <v>551524587.35000002</v>
      </c>
      <c r="BY903" s="6">
        <v>543167285.5</v>
      </c>
      <c r="BZ903" s="6">
        <v>540728317.04999995</v>
      </c>
      <c r="CA903" s="6">
        <v>537314963.37</v>
      </c>
      <c r="CB903" s="6">
        <v>542066511.42999995</v>
      </c>
      <c r="CC903" s="6">
        <v>549265288.09000003</v>
      </c>
      <c r="CD903" s="6">
        <v>556030639.72000003</v>
      </c>
      <c r="CE903" s="6">
        <v>554134817.15999997</v>
      </c>
      <c r="CF903" s="6">
        <v>557920081.69000006</v>
      </c>
      <c r="CG903" s="6">
        <v>564409468.31999993</v>
      </c>
      <c r="CH903" s="6">
        <v>575946769.87999988</v>
      </c>
      <c r="CI903" s="6">
        <v>592781840.28999996</v>
      </c>
      <c r="CJ903" s="6">
        <v>598462329.91999996</v>
      </c>
      <c r="CK903" s="6">
        <v>609363817.07000005</v>
      </c>
      <c r="CL903" s="6">
        <v>610286823.87</v>
      </c>
      <c r="CM903" s="6">
        <v>621959111.50999987</v>
      </c>
      <c r="CN903" s="6">
        <v>634415454.74000001</v>
      </c>
      <c r="CO903" s="6">
        <v>653343740.44999993</v>
      </c>
      <c r="CP903" s="6">
        <v>661747350.04999995</v>
      </c>
      <c r="CQ903" s="6">
        <v>680693210.42000008</v>
      </c>
      <c r="CR903" s="6">
        <v>706804973.48999989</v>
      </c>
      <c r="CS903" s="6">
        <v>726247621.25999999</v>
      </c>
      <c r="CT903" s="6">
        <v>747846836.46000004</v>
      </c>
      <c r="CU903" s="6">
        <v>781171030.22000003</v>
      </c>
      <c r="CV903" s="6">
        <v>785858999.05000007</v>
      </c>
    </row>
    <row r="904" spans="2:100" x14ac:dyDescent="0.35">
      <c r="B904" s="1">
        <v>223</v>
      </c>
      <c r="C904" s="1" t="s">
        <v>56</v>
      </c>
      <c r="D904" s="6">
        <v>4278863.96</v>
      </c>
      <c r="E904" s="6">
        <v>4410481.38</v>
      </c>
      <c r="F904" s="6">
        <v>4465523.2699999996</v>
      </c>
      <c r="G904" s="6">
        <v>4816825.7299999995</v>
      </c>
      <c r="H904" s="6">
        <v>5038612.3199999994</v>
      </c>
      <c r="I904" s="6">
        <v>5433585.1399999997</v>
      </c>
      <c r="J904" s="6">
        <v>5680365.5899999999</v>
      </c>
      <c r="K904" s="6">
        <v>5927908.0600000005</v>
      </c>
      <c r="L904" s="6">
        <v>6379337.169999999</v>
      </c>
      <c r="M904" s="6">
        <v>6879634.71</v>
      </c>
      <c r="N904" s="6">
        <v>7200939.7999999998</v>
      </c>
      <c r="O904" s="6">
        <v>7482592.6599999992</v>
      </c>
      <c r="P904" s="6">
        <v>7398453.0500000007</v>
      </c>
      <c r="Q904" s="6">
        <v>7100649.71</v>
      </c>
      <c r="R904" s="6">
        <v>7008499.9499999993</v>
      </c>
      <c r="S904" s="6">
        <v>6990506.7200000007</v>
      </c>
      <c r="T904" s="6">
        <v>6816149.0299999993</v>
      </c>
      <c r="U904" s="6">
        <v>6699536.6099999994</v>
      </c>
      <c r="V904" s="6">
        <v>7085290.870000001</v>
      </c>
      <c r="W904" s="6">
        <v>6940654.0200000005</v>
      </c>
      <c r="X904" s="6">
        <v>7033788.4699999997</v>
      </c>
      <c r="Y904" s="6">
        <v>6965670.1600000001</v>
      </c>
      <c r="Z904" s="6">
        <v>7354289.9500000002</v>
      </c>
      <c r="AA904" s="6">
        <v>7619390.0099999998</v>
      </c>
      <c r="AB904" s="6">
        <v>7610928.080000001</v>
      </c>
      <c r="AC904" s="6">
        <v>7619792.5200000005</v>
      </c>
      <c r="AD904" s="6">
        <v>7581088.5700000012</v>
      </c>
      <c r="AE904" s="6">
        <v>7461233.7300000004</v>
      </c>
      <c r="AF904" s="6">
        <v>7406039.7600000007</v>
      </c>
      <c r="AG904" s="6">
        <v>6936987.6699999999</v>
      </c>
      <c r="AH904" s="6">
        <v>6453396.4900000002</v>
      </c>
      <c r="AI904" s="6">
        <v>6244269.8399999999</v>
      </c>
      <c r="AJ904" s="6">
        <v>5657129.4800000004</v>
      </c>
      <c r="AK904" s="6">
        <v>5729568.9500000002</v>
      </c>
      <c r="AL904" s="6">
        <v>5609808.4899999993</v>
      </c>
      <c r="AM904" s="6">
        <v>5037687.1899999995</v>
      </c>
      <c r="AN904" s="6">
        <v>4653515.62</v>
      </c>
      <c r="AO904" s="6">
        <v>4436750.3999999994</v>
      </c>
      <c r="AP904" s="6">
        <v>4286678.29</v>
      </c>
      <c r="AQ904" s="6">
        <v>3091258.56</v>
      </c>
      <c r="AR904" s="6">
        <v>2822039.48</v>
      </c>
      <c r="AS904" s="6">
        <v>2708784.13</v>
      </c>
      <c r="AT904" s="6">
        <v>2485161.2600000002</v>
      </c>
      <c r="AU904" s="6">
        <v>2348879.88</v>
      </c>
      <c r="AV904" s="6">
        <v>2246259.69</v>
      </c>
      <c r="AW904" s="6">
        <v>2064001.2100000002</v>
      </c>
      <c r="AX904" s="6">
        <v>1996315.7</v>
      </c>
      <c r="AY904" s="6">
        <v>1912780.9200000002</v>
      </c>
      <c r="AZ904" s="6">
        <v>1757110.24</v>
      </c>
      <c r="BA904" s="6">
        <v>1605391.9100000001</v>
      </c>
      <c r="BB904" s="6">
        <v>1540943.54</v>
      </c>
      <c r="BC904" s="6">
        <v>1489564.4400000002</v>
      </c>
      <c r="BD904" s="6">
        <v>1454230.2500000002</v>
      </c>
      <c r="BE904" s="6">
        <v>1386574.7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6">
        <v>0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0</v>
      </c>
      <c r="CV904" s="6">
        <v>0</v>
      </c>
    </row>
    <row r="905" spans="2:100" x14ac:dyDescent="0.35">
      <c r="B905" s="1">
        <v>224</v>
      </c>
      <c r="C905" s="1" t="s">
        <v>86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385952682.21999997</v>
      </c>
      <c r="AZ905" s="6">
        <v>387258437.25000006</v>
      </c>
      <c r="BA905" s="6">
        <v>388776721.46999997</v>
      </c>
      <c r="BB905" s="6">
        <v>391236265.06</v>
      </c>
      <c r="BC905" s="6">
        <v>381727115.00999999</v>
      </c>
      <c r="BD905" s="6">
        <v>382153979.25</v>
      </c>
      <c r="BE905" s="6">
        <v>390878644.19</v>
      </c>
      <c r="BF905" s="6">
        <v>392053270.78999996</v>
      </c>
      <c r="BG905" s="6">
        <v>397865328.66999996</v>
      </c>
      <c r="BH905" s="6">
        <v>404683640.18000007</v>
      </c>
      <c r="BI905" s="6">
        <v>413054156.76999998</v>
      </c>
      <c r="BJ905" s="6">
        <v>420349578.9600001</v>
      </c>
      <c r="BK905" s="6">
        <v>431381816.69999999</v>
      </c>
      <c r="BL905" s="6">
        <v>431453813.75</v>
      </c>
      <c r="BM905" s="6">
        <v>435856606.94999999</v>
      </c>
      <c r="BN905" s="6">
        <v>441172140.88</v>
      </c>
      <c r="BO905" s="6">
        <v>448465734.42000002</v>
      </c>
      <c r="BP905" s="6">
        <v>453232423.15999997</v>
      </c>
      <c r="BQ905" s="6">
        <v>457880209.17999995</v>
      </c>
      <c r="BR905" s="6">
        <v>459823007.23000002</v>
      </c>
      <c r="BS905" s="6">
        <v>457102465.50999999</v>
      </c>
      <c r="BT905" s="6">
        <v>449942061.61000001</v>
      </c>
      <c r="BU905" s="6">
        <v>451678113.73000002</v>
      </c>
      <c r="BV905" s="6">
        <v>457572885.88999999</v>
      </c>
      <c r="BW905" s="6">
        <v>458431707.41999996</v>
      </c>
      <c r="BX905" s="6">
        <v>453761909.08999997</v>
      </c>
      <c r="BY905" s="6">
        <v>453422841.93000001</v>
      </c>
      <c r="BZ905" s="6">
        <v>454510333.86000001</v>
      </c>
      <c r="CA905" s="6">
        <v>457315598.59000003</v>
      </c>
      <c r="CB905" s="6">
        <v>462012699.51000005</v>
      </c>
      <c r="CC905" s="6">
        <v>467668715.93000001</v>
      </c>
      <c r="CD905" s="6">
        <v>462524091.49000001</v>
      </c>
      <c r="CE905" s="6">
        <v>458306440.90000004</v>
      </c>
      <c r="CF905" s="6">
        <v>460194384.97000003</v>
      </c>
      <c r="CG905" s="6">
        <v>460658747.01000005</v>
      </c>
      <c r="CH905" s="6">
        <v>460024286.20000005</v>
      </c>
      <c r="CI905" s="6">
        <v>465506691.56999999</v>
      </c>
      <c r="CJ905" s="6">
        <v>467192635.56</v>
      </c>
      <c r="CK905" s="6">
        <v>474957999.41000003</v>
      </c>
      <c r="CL905" s="6">
        <v>482489121.86000001</v>
      </c>
      <c r="CM905" s="6">
        <v>493399033.36000001</v>
      </c>
      <c r="CN905" s="6">
        <v>501034701.67999995</v>
      </c>
      <c r="CO905" s="6">
        <v>506628482.13</v>
      </c>
      <c r="CP905" s="6">
        <v>514734455.34999996</v>
      </c>
      <c r="CQ905" s="6">
        <v>517806900.44999999</v>
      </c>
      <c r="CR905" s="6">
        <v>534055619.02999997</v>
      </c>
      <c r="CS905" s="6">
        <v>546664150.07999992</v>
      </c>
      <c r="CT905" s="6">
        <v>543918449.03000009</v>
      </c>
      <c r="CU905" s="6">
        <v>558188184.25000012</v>
      </c>
      <c r="CV905" s="6">
        <v>564919927.12999988</v>
      </c>
    </row>
    <row r="906" spans="2:100" x14ac:dyDescent="0.35">
      <c r="B906" s="1">
        <v>226</v>
      </c>
      <c r="C906" s="1" t="s">
        <v>38</v>
      </c>
      <c r="D906" s="6">
        <v>1366322973.3200002</v>
      </c>
      <c r="E906" s="6">
        <v>1384325063.46</v>
      </c>
      <c r="F906" s="6">
        <v>1417824397.78</v>
      </c>
      <c r="G906" s="6">
        <v>1456441027.1799998</v>
      </c>
      <c r="H906" s="6">
        <v>1488794011.6700001</v>
      </c>
      <c r="I906" s="6">
        <v>1533854576.55</v>
      </c>
      <c r="J906" s="6">
        <v>1566012535.74</v>
      </c>
      <c r="K906" s="6">
        <v>1612743248.7800002</v>
      </c>
      <c r="L906" s="6">
        <v>1658242625.5699999</v>
      </c>
      <c r="M906" s="6">
        <v>1713076884.2299998</v>
      </c>
      <c r="N906" s="6">
        <v>1777733892.5699999</v>
      </c>
      <c r="O906" s="6">
        <v>1861528355.8599999</v>
      </c>
      <c r="P906" s="6">
        <v>1911921090.73</v>
      </c>
      <c r="Q906" s="6">
        <v>1962153388.6599998</v>
      </c>
      <c r="R906" s="6">
        <v>2019205683.3800001</v>
      </c>
      <c r="S906" s="6">
        <v>2068835108.6900001</v>
      </c>
      <c r="T906" s="6">
        <v>2134661617.03</v>
      </c>
      <c r="U906" s="6">
        <v>2194565773.9699998</v>
      </c>
      <c r="V906" s="6">
        <v>2233556429.9500003</v>
      </c>
      <c r="W906" s="6">
        <v>2289544366.6100001</v>
      </c>
      <c r="X906" s="6">
        <v>2343234152.6900001</v>
      </c>
      <c r="Y906" s="6">
        <v>2399226264.0700002</v>
      </c>
      <c r="Z906" s="6">
        <v>2484177829.0800004</v>
      </c>
      <c r="AA906" s="6">
        <v>2574368116.4199996</v>
      </c>
      <c r="AB906" s="6">
        <v>2624375313.2499995</v>
      </c>
      <c r="AC906" s="6">
        <v>2670675013.6599998</v>
      </c>
      <c r="AD906" s="6">
        <v>2729919900.9300003</v>
      </c>
      <c r="AE906" s="6">
        <v>2794047486.71</v>
      </c>
      <c r="AF906" s="6">
        <v>2870740998.9899998</v>
      </c>
      <c r="AG906" s="6">
        <v>2944813974.3299999</v>
      </c>
      <c r="AH906" s="6">
        <v>2995641218.5699997</v>
      </c>
      <c r="AI906" s="6">
        <v>3053966789.1400003</v>
      </c>
      <c r="AJ906" s="6">
        <v>3113556594.25</v>
      </c>
      <c r="AK906" s="6">
        <v>3167368643.2099996</v>
      </c>
      <c r="AL906" s="6">
        <v>3265408824.7599998</v>
      </c>
      <c r="AM906" s="6">
        <v>3354136593.9400001</v>
      </c>
      <c r="AN906" s="6">
        <v>3404387939.5899997</v>
      </c>
      <c r="AO906" s="6">
        <v>3439162964.5799999</v>
      </c>
      <c r="AP906" s="6">
        <v>3481845734.1199999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0</v>
      </c>
      <c r="BT906" s="6">
        <v>0</v>
      </c>
      <c r="BU906" s="6">
        <v>0</v>
      </c>
      <c r="BV906" s="6">
        <v>0</v>
      </c>
      <c r="BW906" s="6">
        <v>0</v>
      </c>
      <c r="BX906" s="6">
        <v>0</v>
      </c>
      <c r="BY906" s="6">
        <v>0</v>
      </c>
      <c r="BZ906" s="6">
        <v>0</v>
      </c>
      <c r="CA906" s="6">
        <v>0</v>
      </c>
      <c r="CB906" s="6">
        <v>0</v>
      </c>
      <c r="CC906" s="6">
        <v>0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0</v>
      </c>
      <c r="CJ906" s="6">
        <v>0</v>
      </c>
      <c r="CK906" s="6">
        <v>0</v>
      </c>
      <c r="CL906" s="6">
        <v>0</v>
      </c>
      <c r="CM906" s="6">
        <v>0</v>
      </c>
      <c r="CN906" s="6">
        <v>0</v>
      </c>
      <c r="CO906" s="6">
        <v>0</v>
      </c>
      <c r="CP906" s="6">
        <v>0</v>
      </c>
      <c r="CQ906" s="6">
        <v>0</v>
      </c>
      <c r="CR906" s="6">
        <v>0</v>
      </c>
      <c r="CS906" s="6">
        <v>0</v>
      </c>
      <c r="CT906" s="6">
        <v>0</v>
      </c>
      <c r="CU906" s="6">
        <v>0</v>
      </c>
      <c r="CV906" s="6">
        <v>0</v>
      </c>
    </row>
    <row r="907" spans="2:100" x14ac:dyDescent="0.35">
      <c r="B907" s="1">
        <v>227</v>
      </c>
      <c r="C907" s="1" t="s">
        <v>53</v>
      </c>
      <c r="D907" s="6">
        <v>183830983.03</v>
      </c>
      <c r="E907" s="6">
        <v>180066608.01000002</v>
      </c>
      <c r="F907" s="6">
        <v>178397267.96000001</v>
      </c>
      <c r="G907" s="6">
        <v>180569561.05000001</v>
      </c>
      <c r="H907" s="6">
        <v>181457018.91999999</v>
      </c>
      <c r="I907" s="6">
        <v>184793592.14999998</v>
      </c>
      <c r="J907" s="6">
        <v>189591681.74000001</v>
      </c>
      <c r="K907" s="6">
        <v>195067839.75999999</v>
      </c>
      <c r="L907" s="6">
        <v>197543500.40000001</v>
      </c>
      <c r="M907" s="6">
        <v>201958631.16</v>
      </c>
      <c r="N907" s="6">
        <v>208420879.65000001</v>
      </c>
      <c r="O907" s="6">
        <v>214110218.55000001</v>
      </c>
      <c r="P907" s="6">
        <v>217982863.81</v>
      </c>
      <c r="Q907" s="6">
        <v>218218983.69000003</v>
      </c>
      <c r="R907" s="6">
        <v>219950946.77999997</v>
      </c>
      <c r="S907" s="6">
        <v>221926226.03999999</v>
      </c>
      <c r="T907" s="6">
        <v>225434187.06999999</v>
      </c>
      <c r="U907" s="6">
        <v>228675797.00999999</v>
      </c>
      <c r="V907" s="6">
        <v>232225389.33999997</v>
      </c>
      <c r="W907" s="6">
        <v>235866239.5</v>
      </c>
      <c r="X907" s="6">
        <v>240797079.03000003</v>
      </c>
      <c r="Y907" s="6">
        <v>245816064.00999999</v>
      </c>
      <c r="Z907" s="6">
        <v>252844560.67000002</v>
      </c>
      <c r="AA907" s="6">
        <v>259826665.34</v>
      </c>
      <c r="AB907" s="6">
        <v>266277734.09999996</v>
      </c>
      <c r="AC907" s="6">
        <v>268376817.23999998</v>
      </c>
      <c r="AD907" s="6">
        <v>269446584.85000002</v>
      </c>
      <c r="AE907" s="6">
        <v>272282005.60000002</v>
      </c>
      <c r="AF907" s="6">
        <v>274924441</v>
      </c>
      <c r="AG907" s="6">
        <v>276864730.51999998</v>
      </c>
      <c r="AH907" s="6">
        <v>278233747</v>
      </c>
      <c r="AI907" s="6">
        <v>280109527.64999998</v>
      </c>
      <c r="AJ907" s="6">
        <v>282372701.27999997</v>
      </c>
      <c r="AK907" s="6">
        <v>284428359.42999995</v>
      </c>
      <c r="AL907" s="6">
        <v>289045898.16000003</v>
      </c>
      <c r="AM907" s="6">
        <v>292621339.84999996</v>
      </c>
      <c r="AN907" s="6">
        <v>294336969.10999995</v>
      </c>
      <c r="AO907" s="6">
        <v>295174803.62</v>
      </c>
      <c r="AP907" s="6">
        <v>294613101.36999995</v>
      </c>
      <c r="AQ907" s="6">
        <v>294495110.35999995</v>
      </c>
      <c r="AR907" s="6">
        <v>295462114.08999997</v>
      </c>
      <c r="AS907" s="6">
        <v>295809579.15000004</v>
      </c>
      <c r="AT907" s="6">
        <v>292283437.38</v>
      </c>
      <c r="AU907" s="6">
        <v>294013476.71999997</v>
      </c>
      <c r="AV907" s="6">
        <v>295275049.27999997</v>
      </c>
      <c r="AW907" s="6">
        <v>297077322.39000005</v>
      </c>
      <c r="AX907" s="6">
        <v>301721657.75</v>
      </c>
      <c r="AY907" s="6">
        <v>303935108.49999994</v>
      </c>
      <c r="AZ907" s="6">
        <v>305091314.43000001</v>
      </c>
      <c r="BA907" s="6">
        <v>303428889.61000001</v>
      </c>
      <c r="BB907" s="6">
        <v>302106060.48000002</v>
      </c>
      <c r="BC907" s="6">
        <v>303902181.87000006</v>
      </c>
      <c r="BD907" s="6">
        <v>305126037.64000005</v>
      </c>
      <c r="BE907" s="6">
        <v>307975335.83000004</v>
      </c>
      <c r="BF907" s="6">
        <v>310065731.34999996</v>
      </c>
      <c r="BG907" s="6">
        <v>312419000.48000002</v>
      </c>
      <c r="BH907" s="6">
        <v>312307476.95999992</v>
      </c>
      <c r="BI907" s="6">
        <v>314016837.25999993</v>
      </c>
      <c r="BJ907" s="6">
        <v>316998927.56999999</v>
      </c>
      <c r="BK907" s="6">
        <v>321309302.49999994</v>
      </c>
      <c r="BL907" s="6">
        <v>323844108.45999992</v>
      </c>
      <c r="BM907" s="6">
        <v>322061359.41000003</v>
      </c>
      <c r="BN907" s="6">
        <v>323886551.13000005</v>
      </c>
      <c r="BO907" s="6">
        <v>324921129.63999999</v>
      </c>
      <c r="BP907" s="6">
        <v>324930243.02000004</v>
      </c>
      <c r="BQ907" s="6">
        <v>325680434.00000006</v>
      </c>
      <c r="BR907" s="6">
        <v>323134846.88</v>
      </c>
      <c r="BS907" s="6">
        <v>321433747.97999996</v>
      </c>
      <c r="BT907" s="6">
        <v>322753373.80000001</v>
      </c>
      <c r="BU907" s="6">
        <v>324342709.83999997</v>
      </c>
      <c r="BV907" s="6">
        <v>322607987.65000004</v>
      </c>
      <c r="BW907" s="6">
        <v>323105549.21000004</v>
      </c>
      <c r="BX907" s="6">
        <v>323092623.48000002</v>
      </c>
      <c r="BY907" s="6">
        <v>321261843.07000005</v>
      </c>
      <c r="BZ907" s="6">
        <v>321713498.36000001</v>
      </c>
      <c r="CA907" s="6">
        <v>323700126.51999992</v>
      </c>
      <c r="CB907" s="6">
        <v>323655422.16000003</v>
      </c>
      <c r="CC907" s="6">
        <v>323659339.54000002</v>
      </c>
      <c r="CD907" s="6">
        <v>322870152.32999998</v>
      </c>
      <c r="CE907" s="6">
        <v>325622054.31999999</v>
      </c>
      <c r="CF907" s="6">
        <v>330862004.76999998</v>
      </c>
      <c r="CG907" s="6">
        <v>337012588.47999996</v>
      </c>
      <c r="CH907" s="6">
        <v>341895321.14999998</v>
      </c>
      <c r="CI907" s="6">
        <v>348436826.60999995</v>
      </c>
      <c r="CJ907" s="6">
        <v>352213318.47000003</v>
      </c>
      <c r="CK907" s="6">
        <v>355417269.28999996</v>
      </c>
      <c r="CL907" s="6">
        <v>360663727.75999999</v>
      </c>
      <c r="CM907" s="6">
        <v>365519220.71999997</v>
      </c>
      <c r="CN907" s="6">
        <v>366603215.05000001</v>
      </c>
      <c r="CO907" s="6">
        <v>370592316.63</v>
      </c>
      <c r="CP907" s="6">
        <v>377662266.19</v>
      </c>
      <c r="CQ907" s="6">
        <v>385148658.99000001</v>
      </c>
      <c r="CR907" s="6">
        <v>390364030.23999995</v>
      </c>
      <c r="CS907" s="6">
        <v>399705742.58999997</v>
      </c>
      <c r="CT907" s="6">
        <v>413218040.66999996</v>
      </c>
      <c r="CU907" s="6">
        <v>428532336.46000004</v>
      </c>
      <c r="CV907" s="6">
        <v>440464794.38999999</v>
      </c>
    </row>
    <row r="908" spans="2:100" x14ac:dyDescent="0.35">
      <c r="B908" s="1">
        <v>228</v>
      </c>
      <c r="C908" s="1" t="s">
        <v>54</v>
      </c>
      <c r="D908" s="6">
        <v>481800928.63999999</v>
      </c>
      <c r="E908" s="6">
        <v>479709024.81999999</v>
      </c>
      <c r="F908" s="6">
        <v>490680485.58000004</v>
      </c>
      <c r="G908" s="6">
        <v>498988803.95999998</v>
      </c>
      <c r="H908" s="6">
        <v>501314221.00999999</v>
      </c>
      <c r="I908" s="6">
        <v>522942318.00999999</v>
      </c>
      <c r="J908" s="6">
        <v>536241400.94</v>
      </c>
      <c r="K908" s="6">
        <v>547257207.19000006</v>
      </c>
      <c r="L908" s="6">
        <v>551687036.66000009</v>
      </c>
      <c r="M908" s="6">
        <v>570735746.53999996</v>
      </c>
      <c r="N908" s="6">
        <v>590744905.30999994</v>
      </c>
      <c r="O908" s="6">
        <v>612621754.37000012</v>
      </c>
      <c r="P908" s="6">
        <v>607604917.68000007</v>
      </c>
      <c r="Q908" s="6">
        <v>613669975.48000002</v>
      </c>
      <c r="R908" s="6">
        <v>623102110.20000005</v>
      </c>
      <c r="S908" s="6">
        <v>632595417.71999991</v>
      </c>
      <c r="T908" s="6">
        <v>642910562.58999991</v>
      </c>
      <c r="U908" s="6">
        <v>663918804.24000001</v>
      </c>
      <c r="V908" s="6">
        <v>680119514.3599999</v>
      </c>
      <c r="W908" s="6">
        <v>703411922.23999989</v>
      </c>
      <c r="X908" s="6">
        <v>721334730.14999998</v>
      </c>
      <c r="Y908" s="6">
        <v>758178540.48000002</v>
      </c>
      <c r="Z908" s="6">
        <v>799163860.90999997</v>
      </c>
      <c r="AA908" s="6">
        <v>837918959.94000006</v>
      </c>
      <c r="AB908" s="6">
        <v>845168448.90999997</v>
      </c>
      <c r="AC908" s="6">
        <v>849470834.66000009</v>
      </c>
      <c r="AD908" s="6">
        <v>866671929.10000002</v>
      </c>
      <c r="AE908" s="6">
        <v>879891973.81000006</v>
      </c>
      <c r="AF908" s="6">
        <v>882546909.43999994</v>
      </c>
      <c r="AG908" s="6">
        <v>894687746.93000007</v>
      </c>
      <c r="AH908" s="6">
        <v>892280031.73000002</v>
      </c>
      <c r="AI908" s="6">
        <v>897301852.67999995</v>
      </c>
      <c r="AJ908" s="6">
        <v>897035977.81999993</v>
      </c>
      <c r="AK908" s="6">
        <v>909605312.6500001</v>
      </c>
      <c r="AL908" s="6">
        <v>924296006.1500001</v>
      </c>
      <c r="AM908" s="6">
        <v>941623616.56999993</v>
      </c>
      <c r="AN908" s="6">
        <v>944102762.74000001</v>
      </c>
      <c r="AO908" s="6">
        <v>939758589.60000002</v>
      </c>
      <c r="AP908" s="6">
        <v>945586949.93000019</v>
      </c>
      <c r="AQ908" s="6">
        <v>941096046.45000005</v>
      </c>
      <c r="AR908" s="6">
        <v>931081449.05000007</v>
      </c>
      <c r="AS908" s="6">
        <v>935614500.48000014</v>
      </c>
      <c r="AT908" s="6">
        <v>939231702.16999996</v>
      </c>
      <c r="AU908" s="6">
        <v>943192148.70000005</v>
      </c>
      <c r="AV908" s="6">
        <v>945493118.05000019</v>
      </c>
      <c r="AW908" s="6">
        <v>972448808.20000005</v>
      </c>
      <c r="AX908" s="6">
        <v>1000244907.3500001</v>
      </c>
      <c r="AY908" s="6">
        <v>1022773071.6199999</v>
      </c>
      <c r="AZ908" s="6">
        <v>1014316289.5600001</v>
      </c>
      <c r="BA908" s="6">
        <v>1013911708.0899999</v>
      </c>
      <c r="BB908" s="6">
        <v>1029609025.77</v>
      </c>
      <c r="BC908" s="6">
        <v>1049671410.8199999</v>
      </c>
      <c r="BD908" s="6">
        <v>1059756753.22</v>
      </c>
      <c r="BE908" s="6">
        <v>1079920669.54</v>
      </c>
      <c r="BF908" s="6">
        <v>1101048587.5100002</v>
      </c>
      <c r="BG908" s="6">
        <v>1122101797.3199999</v>
      </c>
      <c r="BH908" s="6">
        <v>1134865092.9199998</v>
      </c>
      <c r="BI908" s="6">
        <v>1169018504.3099997</v>
      </c>
      <c r="BJ908" s="6">
        <v>1208401043.25</v>
      </c>
      <c r="BK908" s="6">
        <v>1238745044.76</v>
      </c>
      <c r="BL908" s="6">
        <v>1256957410.71</v>
      </c>
      <c r="BM908" s="6">
        <v>1258622367.28</v>
      </c>
      <c r="BN908" s="6">
        <v>1269420000.0599999</v>
      </c>
      <c r="BO908" s="6">
        <v>1294261493.22</v>
      </c>
      <c r="BP908" s="6">
        <v>1301907523.48</v>
      </c>
      <c r="BQ908" s="6">
        <v>1312105817.0999999</v>
      </c>
      <c r="BR908" s="6">
        <v>1326038569.74</v>
      </c>
      <c r="BS908" s="6">
        <v>1357537199.2000003</v>
      </c>
      <c r="BT908" s="6">
        <v>1380733142.0100002</v>
      </c>
      <c r="BU908" s="6">
        <v>1419154195.99</v>
      </c>
      <c r="BV908" s="6">
        <v>1465284981.05</v>
      </c>
      <c r="BW908" s="6">
        <v>1519268854.1700001</v>
      </c>
      <c r="BX908" s="6">
        <v>1551475843.78</v>
      </c>
      <c r="BY908" s="6">
        <v>1550502228.78</v>
      </c>
      <c r="BZ908" s="6">
        <v>1568852576.1599998</v>
      </c>
      <c r="CA908" s="6">
        <v>1601627884.1399999</v>
      </c>
      <c r="CB908" s="6">
        <v>1627332373.9900002</v>
      </c>
      <c r="CC908" s="6">
        <v>1652070407.5899999</v>
      </c>
      <c r="CD908" s="6">
        <v>1681350695.6399999</v>
      </c>
      <c r="CE908" s="6">
        <v>1731905566.22</v>
      </c>
      <c r="CF908" s="6">
        <v>1765257352.3900001</v>
      </c>
      <c r="CG908" s="6">
        <v>1796326705.28</v>
      </c>
      <c r="CH908" s="6">
        <v>1871705743.8299999</v>
      </c>
      <c r="CI908" s="6">
        <v>1959827839.9399998</v>
      </c>
      <c r="CJ908" s="6">
        <v>2011111905.76</v>
      </c>
      <c r="CK908" s="6">
        <v>1999157467.3299999</v>
      </c>
      <c r="CL908" s="6">
        <v>2022360391.1099999</v>
      </c>
      <c r="CM908" s="6">
        <v>2055428274.8699999</v>
      </c>
      <c r="CN908" s="6">
        <v>2076032343.6699998</v>
      </c>
      <c r="CO908" s="6">
        <v>2114053702.2500002</v>
      </c>
      <c r="CP908" s="6">
        <v>2147187368.7299998</v>
      </c>
      <c r="CQ908" s="6">
        <v>2194890238.4799995</v>
      </c>
      <c r="CR908" s="6">
        <v>2232733034.1500001</v>
      </c>
      <c r="CS908" s="6">
        <v>2287705959.9899998</v>
      </c>
      <c r="CT908" s="6">
        <v>2370515999.4299998</v>
      </c>
      <c r="CU908" s="6">
        <v>2476195248.54</v>
      </c>
      <c r="CV908" s="6">
        <v>2549403824.2200003</v>
      </c>
    </row>
    <row r="909" spans="2:100" x14ac:dyDescent="0.35">
      <c r="B909" s="1">
        <v>230</v>
      </c>
      <c r="C909" s="1" t="s">
        <v>48</v>
      </c>
      <c r="D909" s="6">
        <v>161700196.34000003</v>
      </c>
      <c r="E909" s="6">
        <v>158947066.12</v>
      </c>
      <c r="F909" s="6">
        <v>157489110.81999999</v>
      </c>
      <c r="G909" s="6">
        <v>160211255.19999999</v>
      </c>
      <c r="H909" s="6">
        <v>160904733.42999998</v>
      </c>
      <c r="I909" s="6">
        <v>166552792.06999999</v>
      </c>
      <c r="J909" s="6">
        <v>170082109.44000003</v>
      </c>
      <c r="K909" s="6">
        <v>167241802.41</v>
      </c>
      <c r="L909" s="6">
        <v>176601898.87999997</v>
      </c>
      <c r="M909" s="6">
        <v>179202538.35000002</v>
      </c>
      <c r="N909" s="6">
        <v>179397096.58000001</v>
      </c>
      <c r="O909" s="6">
        <v>181023646.21000001</v>
      </c>
      <c r="P909" s="6">
        <v>182100387.49000001</v>
      </c>
      <c r="Q909" s="6">
        <v>180933988.85999998</v>
      </c>
      <c r="R909" s="6">
        <v>180133777.33999997</v>
      </c>
      <c r="S909" s="6">
        <v>181019575.41000003</v>
      </c>
      <c r="T909" s="6">
        <v>179307327.38000003</v>
      </c>
      <c r="U909" s="6">
        <v>177648592.08000001</v>
      </c>
      <c r="V909" s="6">
        <v>178166159.74000001</v>
      </c>
      <c r="W909" s="6">
        <v>179325986.58000001</v>
      </c>
      <c r="X909" s="6">
        <v>181431565.68000001</v>
      </c>
      <c r="Y909" s="6">
        <v>184218186.20000002</v>
      </c>
      <c r="Z909" s="6">
        <v>185828345.43000001</v>
      </c>
      <c r="AA909" s="6">
        <v>190492594.74000001</v>
      </c>
      <c r="AB909" s="6">
        <v>191289875.49000001</v>
      </c>
      <c r="AC909" s="6">
        <v>192753004.87</v>
      </c>
      <c r="AD909" s="6">
        <v>192349197.58000001</v>
      </c>
      <c r="AE909" s="6">
        <v>188915547.76000002</v>
      </c>
      <c r="AF909" s="6">
        <v>186826482.21999997</v>
      </c>
      <c r="AG909" s="6">
        <v>183596102.53</v>
      </c>
      <c r="AH909" s="6">
        <v>179592818.33000001</v>
      </c>
      <c r="AI909" s="6">
        <v>180094977.31999999</v>
      </c>
      <c r="AJ909" s="6">
        <v>179402307.68000004</v>
      </c>
      <c r="AK909" s="6">
        <v>177062346.41999999</v>
      </c>
      <c r="AL909" s="6">
        <v>176968405.01000002</v>
      </c>
      <c r="AM909" s="6">
        <v>175364115.71000001</v>
      </c>
      <c r="AN909" s="6">
        <v>172301996.69</v>
      </c>
      <c r="AO909" s="6">
        <v>169745647.95999998</v>
      </c>
      <c r="AP909" s="6">
        <v>166023994.29999998</v>
      </c>
      <c r="AQ909" s="6">
        <v>163853884.28999999</v>
      </c>
      <c r="AR909" s="6">
        <v>163076037.47000003</v>
      </c>
      <c r="AS909" s="6">
        <v>162706201.11999997</v>
      </c>
      <c r="AT909" s="6">
        <v>157812640.24999997</v>
      </c>
      <c r="AU909" s="6">
        <v>157040290.26999998</v>
      </c>
      <c r="AV909" s="6">
        <v>156424717.82999998</v>
      </c>
      <c r="AW909" s="6">
        <v>644752617.65999997</v>
      </c>
      <c r="AX909" s="6">
        <v>642741285.36000001</v>
      </c>
      <c r="AY909" s="6">
        <v>640568146.57000005</v>
      </c>
      <c r="AZ909" s="6">
        <v>649438130.26999998</v>
      </c>
      <c r="BA909" s="6">
        <v>647851674.16999996</v>
      </c>
      <c r="BB909" s="6">
        <v>652128157.29999995</v>
      </c>
      <c r="BC909" s="6">
        <v>657024916.42999995</v>
      </c>
      <c r="BD909" s="6">
        <v>664700900.75999999</v>
      </c>
      <c r="BE909" s="6">
        <v>653582682.20000005</v>
      </c>
      <c r="BF909" s="6">
        <v>654516181.67000008</v>
      </c>
      <c r="BG909" s="6">
        <v>644933046.21999991</v>
      </c>
      <c r="BH909" s="6">
        <v>685523820.78000009</v>
      </c>
      <c r="BI909" s="6">
        <v>688601416.66999996</v>
      </c>
      <c r="BJ909" s="6">
        <v>676314524.51999998</v>
      </c>
      <c r="BK909" s="6">
        <v>679407846.51999998</v>
      </c>
      <c r="BL909" s="6">
        <v>689687364.63999999</v>
      </c>
      <c r="BM909" s="6">
        <v>689407045.79000008</v>
      </c>
      <c r="BN909" s="6">
        <v>700562334.76999998</v>
      </c>
      <c r="BO909" s="6">
        <v>723015198.63999999</v>
      </c>
      <c r="BP909" s="6">
        <v>745186652.39999998</v>
      </c>
      <c r="BQ909" s="6">
        <v>755254207.87999988</v>
      </c>
      <c r="BR909" s="6">
        <v>755894383.81999993</v>
      </c>
      <c r="BS909" s="6">
        <v>748731554.79000008</v>
      </c>
      <c r="BT909" s="6">
        <v>747664251.66999996</v>
      </c>
      <c r="BU909" s="6">
        <v>753639330.71000004</v>
      </c>
      <c r="BV909" s="6">
        <v>760076569.93000007</v>
      </c>
      <c r="BW909" s="6">
        <v>766155313.35000002</v>
      </c>
      <c r="BX909" s="6">
        <v>777548003.00999987</v>
      </c>
      <c r="BY909" s="6">
        <v>783880588.57999992</v>
      </c>
      <c r="BZ909" s="6">
        <v>795309277.91999996</v>
      </c>
      <c r="CA909" s="6">
        <v>809060450.88999999</v>
      </c>
      <c r="CB909" s="6">
        <v>822717456.74000001</v>
      </c>
      <c r="CC909" s="6">
        <v>827616584.25</v>
      </c>
      <c r="CD909" s="6">
        <v>833449361.98000002</v>
      </c>
      <c r="CE909" s="6">
        <v>832497420.36000001</v>
      </c>
      <c r="CF909" s="6">
        <v>838406319.55000007</v>
      </c>
      <c r="CG909" s="6">
        <v>843990253.16999996</v>
      </c>
      <c r="CH909" s="6">
        <v>848842423.05999994</v>
      </c>
      <c r="CI909" s="6">
        <v>847318498.4000001</v>
      </c>
      <c r="CJ909" s="6">
        <v>849222692.32000005</v>
      </c>
      <c r="CK909" s="6">
        <v>839795204.19000006</v>
      </c>
      <c r="CL909" s="6">
        <v>839639952.86000001</v>
      </c>
      <c r="CM909" s="6">
        <v>842364624.35000002</v>
      </c>
      <c r="CN909" s="6">
        <v>839306094.93000007</v>
      </c>
      <c r="CO909" s="6">
        <v>843271834.15999997</v>
      </c>
      <c r="CP909" s="6">
        <v>836362796.39999998</v>
      </c>
      <c r="CQ909" s="6">
        <v>836919378.97000015</v>
      </c>
      <c r="CR909" s="6">
        <v>835667691.39999998</v>
      </c>
      <c r="CS909" s="6">
        <v>833922983.17999995</v>
      </c>
      <c r="CT909" s="6">
        <v>837152978.30999994</v>
      </c>
      <c r="CU909" s="6">
        <v>840963207.46000004</v>
      </c>
      <c r="CV909" s="6">
        <v>838541613.66000009</v>
      </c>
    </row>
    <row r="910" spans="2:100" x14ac:dyDescent="0.35">
      <c r="B910" s="1">
        <v>231</v>
      </c>
      <c r="C910" s="1" t="s">
        <v>31</v>
      </c>
      <c r="D910" s="6">
        <v>453503336.60000002</v>
      </c>
      <c r="E910" s="6">
        <v>452355947.68000007</v>
      </c>
      <c r="F910" s="6">
        <v>459177094.39000005</v>
      </c>
      <c r="G910" s="6">
        <v>466803570.21999997</v>
      </c>
      <c r="H910" s="6">
        <v>467631844.81999999</v>
      </c>
      <c r="I910" s="6">
        <v>471838463.11000001</v>
      </c>
      <c r="J910" s="6">
        <v>472839985.39999998</v>
      </c>
      <c r="K910" s="6">
        <v>472613023.93000007</v>
      </c>
      <c r="L910" s="6">
        <v>478738645.70000005</v>
      </c>
      <c r="M910" s="6">
        <v>489439196.19000006</v>
      </c>
      <c r="N910" s="6">
        <v>497673085.15999997</v>
      </c>
      <c r="O910" s="6">
        <v>507440135.86000001</v>
      </c>
      <c r="P910" s="6">
        <v>516519197.75999999</v>
      </c>
      <c r="Q910" s="6">
        <v>516947217.91999996</v>
      </c>
      <c r="R910" s="6">
        <v>526329087.51999998</v>
      </c>
      <c r="S910" s="6">
        <v>535227447.38999999</v>
      </c>
      <c r="T910" s="6">
        <v>544193937.76999998</v>
      </c>
      <c r="U910" s="6">
        <v>1264757279.99</v>
      </c>
      <c r="V910" s="6">
        <v>1270611327.7600002</v>
      </c>
      <c r="W910" s="6">
        <v>1260563218.7300003</v>
      </c>
      <c r="X910" s="6">
        <v>1279400249.26</v>
      </c>
      <c r="Y910" s="6">
        <v>1294755954.04</v>
      </c>
      <c r="Z910" s="6">
        <v>1314081776.6600001</v>
      </c>
      <c r="AA910" s="6">
        <v>1330741173.8199999</v>
      </c>
      <c r="AB910" s="6">
        <v>1326903987.7800002</v>
      </c>
      <c r="AC910" s="6">
        <v>1329799124.3999999</v>
      </c>
      <c r="AD910" s="6">
        <v>1315435417.26</v>
      </c>
      <c r="AE910" s="6">
        <v>1296874609.7</v>
      </c>
      <c r="AF910" s="6">
        <v>1288388944.1000001</v>
      </c>
      <c r="AG910" s="6">
        <v>1284647756.3200002</v>
      </c>
      <c r="AH910" s="6">
        <v>1280191381.3699999</v>
      </c>
      <c r="AI910" s="6">
        <v>1280246821</v>
      </c>
      <c r="AJ910" s="6">
        <v>1278923821.6700001</v>
      </c>
      <c r="AK910" s="6">
        <v>1288031480.1400003</v>
      </c>
      <c r="AL910" s="6">
        <v>1313321642.4000001</v>
      </c>
      <c r="AM910" s="6">
        <v>1339597090.29</v>
      </c>
      <c r="AN910" s="6">
        <v>1353403140.5000002</v>
      </c>
      <c r="AO910" s="6">
        <v>1368218870.21</v>
      </c>
      <c r="AP910" s="6">
        <v>1383837817.0299997</v>
      </c>
      <c r="AQ910" s="6">
        <v>1389999911.3399999</v>
      </c>
      <c r="AR910" s="6">
        <v>1398366425.0800002</v>
      </c>
      <c r="AS910" s="6">
        <v>1405497476.2600002</v>
      </c>
      <c r="AT910" s="6">
        <v>1414059745.2099998</v>
      </c>
      <c r="AU910" s="6">
        <v>1422357519.3500001</v>
      </c>
      <c r="AV910" s="6">
        <v>1438113580.8000002</v>
      </c>
      <c r="AW910" s="6">
        <v>1463286885.0599999</v>
      </c>
      <c r="AX910" s="6">
        <v>1487934037.8900001</v>
      </c>
      <c r="AY910" s="6">
        <v>1513705501.3599999</v>
      </c>
      <c r="AZ910" s="6">
        <v>1523184440.2500002</v>
      </c>
      <c r="BA910" s="6">
        <v>1529362251.5999999</v>
      </c>
      <c r="BB910" s="6">
        <v>1532994079.8000002</v>
      </c>
      <c r="BC910" s="6">
        <v>1528879510.5500002</v>
      </c>
      <c r="BD910" s="6">
        <v>1527248264.0600002</v>
      </c>
      <c r="BE910" s="6">
        <v>1521279519.1900001</v>
      </c>
      <c r="BF910" s="6">
        <v>1510489931.3</v>
      </c>
      <c r="BG910" s="6">
        <v>1500778573.48</v>
      </c>
      <c r="BH910" s="6">
        <v>1493091780.53</v>
      </c>
      <c r="BI910" s="6">
        <v>1506670621.1800001</v>
      </c>
      <c r="BJ910" s="6">
        <v>1516296759.0800002</v>
      </c>
      <c r="BK910" s="6">
        <v>1533230239.9400001</v>
      </c>
      <c r="BL910" s="6">
        <v>1534462068.04</v>
      </c>
      <c r="BM910" s="6">
        <v>1517446437.1100001</v>
      </c>
      <c r="BN910" s="6">
        <v>1515400721.0400002</v>
      </c>
      <c r="BO910" s="6">
        <v>1507154669.49</v>
      </c>
      <c r="BP910" s="6">
        <v>1497750809.8199999</v>
      </c>
      <c r="BQ910" s="6">
        <v>1506891096.8900001</v>
      </c>
      <c r="BR910" s="6">
        <v>1507191812.3200002</v>
      </c>
      <c r="BS910" s="6">
        <v>1503926890.7199998</v>
      </c>
      <c r="BT910" s="6">
        <v>1498398932.5100002</v>
      </c>
      <c r="BU910" s="6">
        <v>1514749373.26</v>
      </c>
      <c r="BV910" s="6">
        <v>1534720122.9299998</v>
      </c>
      <c r="BW910" s="6">
        <v>1557702158.2599998</v>
      </c>
      <c r="BX910" s="6">
        <v>1566941233.24</v>
      </c>
      <c r="BY910" s="6">
        <v>1564456620.22</v>
      </c>
      <c r="BZ910" s="6">
        <v>1563884896.9099998</v>
      </c>
      <c r="CA910" s="6">
        <v>1565462179.9700003</v>
      </c>
      <c r="CB910" s="6">
        <v>1573473583.3299999</v>
      </c>
      <c r="CC910" s="6">
        <v>1584102304.24</v>
      </c>
      <c r="CD910" s="6">
        <v>1582270338.8599999</v>
      </c>
      <c r="CE910" s="6">
        <v>1585989212.0999999</v>
      </c>
      <c r="CF910" s="6">
        <v>1593374385.0699997</v>
      </c>
      <c r="CG910" s="6">
        <v>1606840395.0900002</v>
      </c>
      <c r="CH910" s="6">
        <v>1628401190.28</v>
      </c>
      <c r="CI910" s="6">
        <v>1657407169.8199999</v>
      </c>
      <c r="CJ910" s="6">
        <v>1667768902.45</v>
      </c>
      <c r="CK910" s="6">
        <v>1673736961.3400002</v>
      </c>
      <c r="CL910" s="6">
        <v>1684852561.0699997</v>
      </c>
      <c r="CM910" s="6">
        <v>1692218978.53</v>
      </c>
      <c r="CN910" s="6">
        <v>1697967745.0400002</v>
      </c>
      <c r="CO910" s="6">
        <v>1720964195.29</v>
      </c>
      <c r="CP910" s="6">
        <v>1729906098.95</v>
      </c>
      <c r="CQ910" s="6">
        <v>1738601294.4300001</v>
      </c>
      <c r="CR910" s="6">
        <v>1747221157.47</v>
      </c>
      <c r="CS910" s="6">
        <v>1762312396.7200003</v>
      </c>
      <c r="CT910" s="6">
        <v>1790653008.0100002</v>
      </c>
      <c r="CU910" s="6">
        <v>1825389312.76</v>
      </c>
      <c r="CV910" s="6">
        <v>1845688036.1600001</v>
      </c>
    </row>
    <row r="911" spans="2:100" x14ac:dyDescent="0.35">
      <c r="B911" s="1">
        <v>232</v>
      </c>
      <c r="C911" s="1" t="s">
        <v>39</v>
      </c>
      <c r="D911" s="6">
        <v>449114179.85999995</v>
      </c>
      <c r="E911" s="6">
        <v>439604929.33999997</v>
      </c>
      <c r="F911" s="6">
        <v>439056358.60000008</v>
      </c>
      <c r="G911" s="6">
        <v>438886743.43000007</v>
      </c>
      <c r="H911" s="6">
        <v>440584055.63</v>
      </c>
      <c r="I911" s="6">
        <v>445155358.88999999</v>
      </c>
      <c r="J911" s="6">
        <v>448817068.71000004</v>
      </c>
      <c r="K911" s="6">
        <v>449114992.32000005</v>
      </c>
      <c r="L911" s="6">
        <v>447811415.43000001</v>
      </c>
      <c r="M911" s="6">
        <v>451026705.60000002</v>
      </c>
      <c r="N911" s="6">
        <v>454098813.68999994</v>
      </c>
      <c r="O911" s="6">
        <v>462453335.49000001</v>
      </c>
      <c r="P911" s="6">
        <v>458877653.28000003</v>
      </c>
      <c r="Q911" s="6">
        <v>454060589.08999997</v>
      </c>
      <c r="R911" s="6">
        <v>454007948.73999995</v>
      </c>
      <c r="S911" s="6">
        <v>454159839.38</v>
      </c>
      <c r="T911" s="6">
        <v>456071278.63</v>
      </c>
      <c r="U911" s="6">
        <v>456111877.66000003</v>
      </c>
      <c r="V911" s="6">
        <v>454897825.32999998</v>
      </c>
      <c r="W911" s="6">
        <v>453061046.17000002</v>
      </c>
      <c r="X911" s="6">
        <v>458901603.55999994</v>
      </c>
      <c r="Y911" s="6">
        <v>468013688.37</v>
      </c>
      <c r="Z911" s="6">
        <v>479873089.27000004</v>
      </c>
      <c r="AA911" s="6">
        <v>492772040.63000005</v>
      </c>
      <c r="AB911" s="6">
        <v>496183736.88999999</v>
      </c>
      <c r="AC911" s="6">
        <v>491821423.60999995</v>
      </c>
      <c r="AD911" s="6">
        <v>488672043.72999996</v>
      </c>
      <c r="AE911" s="6">
        <v>484206477.80000001</v>
      </c>
      <c r="AF911" s="6">
        <v>480487539.63999999</v>
      </c>
      <c r="AG911" s="6">
        <v>479864049.13999999</v>
      </c>
      <c r="AH911" s="6">
        <v>474547693.88999993</v>
      </c>
      <c r="AI911" s="6">
        <v>475731721.19</v>
      </c>
      <c r="AJ911" s="6">
        <v>479064272.81</v>
      </c>
      <c r="AK911" s="6">
        <v>483749668.23999995</v>
      </c>
      <c r="AL911" s="6">
        <v>497738236.13999999</v>
      </c>
      <c r="AM911" s="6">
        <v>512428207.77999997</v>
      </c>
      <c r="AN911" s="6">
        <v>517327638.70999998</v>
      </c>
      <c r="AO911" s="6">
        <v>512949142.34999996</v>
      </c>
      <c r="AP911" s="6">
        <v>514667269.09999996</v>
      </c>
      <c r="AQ911" s="6">
        <v>507940125.47000003</v>
      </c>
      <c r="AR911" s="6">
        <v>504061020.21999997</v>
      </c>
      <c r="AS911" s="6">
        <v>501002360.73999995</v>
      </c>
      <c r="AT911" s="6">
        <v>496577823.63</v>
      </c>
      <c r="AU911" s="6">
        <v>488915973.85000002</v>
      </c>
      <c r="AV911" s="6">
        <v>485065254.73000002</v>
      </c>
      <c r="AW911" s="6">
        <v>503193667.85000002</v>
      </c>
      <c r="AX911" s="6">
        <v>517681757.33000004</v>
      </c>
      <c r="AY911" s="6">
        <v>534481397.78999996</v>
      </c>
      <c r="AZ911" s="6">
        <v>541363408.48000002</v>
      </c>
      <c r="BA911" s="6">
        <v>530221862.63</v>
      </c>
      <c r="BB911" s="6">
        <v>525104195.47999996</v>
      </c>
      <c r="BC911" s="6">
        <v>524077328.52999997</v>
      </c>
      <c r="BD911" s="6">
        <v>528241305.68999994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6">
        <v>0</v>
      </c>
      <c r="CJ911" s="6">
        <v>0</v>
      </c>
      <c r="CK911" s="6">
        <v>0</v>
      </c>
      <c r="CL911" s="6">
        <v>0</v>
      </c>
      <c r="CM911" s="6">
        <v>0</v>
      </c>
      <c r="CN911" s="6">
        <v>0</v>
      </c>
      <c r="CO911" s="6">
        <v>0</v>
      </c>
      <c r="CP911" s="6">
        <v>0</v>
      </c>
      <c r="CQ911" s="6">
        <v>0</v>
      </c>
      <c r="CR911" s="6">
        <v>0</v>
      </c>
      <c r="CS911" s="6">
        <v>0</v>
      </c>
      <c r="CT911" s="6">
        <v>0</v>
      </c>
      <c r="CU911" s="6">
        <v>0</v>
      </c>
      <c r="CV911" s="6">
        <v>0</v>
      </c>
    </row>
    <row r="912" spans="2:100" x14ac:dyDescent="0.35">
      <c r="B912" s="1">
        <v>234</v>
      </c>
      <c r="C912" s="1" t="s">
        <v>29</v>
      </c>
      <c r="D912" s="6">
        <v>89413202.170000017</v>
      </c>
      <c r="E912" s="6">
        <v>88940142.480000004</v>
      </c>
      <c r="F912" s="6">
        <v>90296455.74000001</v>
      </c>
      <c r="G912" s="6">
        <v>91648238.38000001</v>
      </c>
      <c r="H912" s="6">
        <v>92083251.49000001</v>
      </c>
      <c r="I912" s="6">
        <v>92974967.019999996</v>
      </c>
      <c r="J912" s="6">
        <v>92663169.480000004</v>
      </c>
      <c r="K912" s="6">
        <v>91348614.279999986</v>
      </c>
      <c r="L912" s="6">
        <v>91438506.719999999</v>
      </c>
      <c r="M912" s="6">
        <v>92007504.060000002</v>
      </c>
      <c r="N912" s="6">
        <v>93195412.609999999</v>
      </c>
      <c r="O912" s="6">
        <v>92190393.569999993</v>
      </c>
      <c r="P912" s="6">
        <v>84679121.319999993</v>
      </c>
      <c r="Q912" s="6">
        <v>82955104.900000006</v>
      </c>
      <c r="R912" s="6">
        <v>81173485.870000005</v>
      </c>
      <c r="S912" s="6">
        <v>79690448.769999996</v>
      </c>
      <c r="T912" s="6">
        <v>78330429.969999999</v>
      </c>
      <c r="U912" s="6">
        <v>78275074.469999999</v>
      </c>
      <c r="V912" s="6">
        <v>77720536.010000005</v>
      </c>
      <c r="W912" s="6">
        <v>76950148.719999999</v>
      </c>
      <c r="X912" s="6">
        <v>79570517.959999993</v>
      </c>
      <c r="Y912" s="6">
        <v>81818575.959999993</v>
      </c>
      <c r="Z912" s="6">
        <v>82985843.950000018</v>
      </c>
      <c r="AA912" s="6">
        <v>87297975.909999996</v>
      </c>
      <c r="AB912" s="6">
        <v>89346167.460000023</v>
      </c>
      <c r="AC912" s="6">
        <v>91274286.320000008</v>
      </c>
      <c r="AD912" s="6">
        <v>92282133.980000004</v>
      </c>
      <c r="AE912" s="6">
        <v>93869920.310000002</v>
      </c>
      <c r="AF912" s="6">
        <v>93413110.030000016</v>
      </c>
      <c r="AG912" s="6">
        <v>93123371.230000004</v>
      </c>
      <c r="AH912" s="6">
        <v>92844197.400000006</v>
      </c>
      <c r="AI912" s="6">
        <v>94204918.75999999</v>
      </c>
      <c r="AJ912" s="6">
        <v>94230695.450000003</v>
      </c>
      <c r="AK912" s="6">
        <v>93388092.950000003</v>
      </c>
      <c r="AL912" s="6">
        <v>92286641.980000004</v>
      </c>
      <c r="AM912" s="6">
        <v>93278190.129999995</v>
      </c>
      <c r="AN912" s="6">
        <v>93792693.090000018</v>
      </c>
      <c r="AO912" s="6">
        <v>93289975.290000007</v>
      </c>
      <c r="AP912" s="6">
        <v>92613924.199999988</v>
      </c>
      <c r="AQ912" s="6">
        <v>95728288.560000002</v>
      </c>
      <c r="AR912" s="6">
        <v>97936552.710000008</v>
      </c>
      <c r="AS912" s="6">
        <v>98678789.409999982</v>
      </c>
      <c r="AT912" s="6">
        <v>99088231.510000005</v>
      </c>
      <c r="AU912" s="6">
        <v>100536634.39</v>
      </c>
      <c r="AV912" s="6">
        <v>101764916.82000001</v>
      </c>
      <c r="AW912" s="6">
        <v>103548395.19000001</v>
      </c>
      <c r="AX912" s="6">
        <v>104678995.94</v>
      </c>
      <c r="AY912" s="6">
        <v>104977296.98</v>
      </c>
      <c r="AZ912" s="6">
        <v>106040394.28</v>
      </c>
      <c r="BA912" s="6">
        <v>105296912.87</v>
      </c>
      <c r="BB912" s="6">
        <v>106108568.72</v>
      </c>
      <c r="BC912" s="6">
        <v>106775268.16000001</v>
      </c>
      <c r="BD912" s="6">
        <v>108408151.92000002</v>
      </c>
      <c r="BE912" s="6">
        <v>106993889.24000001</v>
      </c>
      <c r="BF912" s="6">
        <v>107232063.79000001</v>
      </c>
      <c r="BG912" s="6">
        <v>108368003.41000001</v>
      </c>
      <c r="BH912" s="6">
        <v>108424313.76000001</v>
      </c>
      <c r="BI912" s="6">
        <v>110603110.07000001</v>
      </c>
      <c r="BJ912" s="6">
        <v>111439637.84</v>
      </c>
      <c r="BK912" s="6">
        <v>112589147.28000002</v>
      </c>
      <c r="BL912" s="6">
        <v>114784508.35000001</v>
      </c>
      <c r="BM912" s="6">
        <v>115579849.17</v>
      </c>
      <c r="BN912" s="6">
        <v>116607103.7</v>
      </c>
      <c r="BO912" s="6">
        <v>118229902</v>
      </c>
      <c r="BP912" s="6">
        <v>118827899.58999999</v>
      </c>
      <c r="BQ912" s="6">
        <v>120913827.95999999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0</v>
      </c>
      <c r="CG912" s="6">
        <v>0</v>
      </c>
      <c r="CH912" s="6">
        <v>0</v>
      </c>
      <c r="CI912" s="6">
        <v>0</v>
      </c>
      <c r="CJ912" s="6">
        <v>0</v>
      </c>
      <c r="CK912" s="6">
        <v>0</v>
      </c>
      <c r="CL912" s="6">
        <v>0</v>
      </c>
      <c r="CM912" s="6">
        <v>0</v>
      </c>
      <c r="CN912" s="6">
        <v>0</v>
      </c>
      <c r="CO912" s="6">
        <v>0</v>
      </c>
      <c r="CP912" s="6">
        <v>0</v>
      </c>
      <c r="CQ912" s="6">
        <v>0</v>
      </c>
      <c r="CR912" s="6">
        <v>0</v>
      </c>
      <c r="CS912" s="6">
        <v>0</v>
      </c>
      <c r="CT912" s="6">
        <v>0</v>
      </c>
      <c r="CU912" s="6">
        <v>0</v>
      </c>
      <c r="CV912" s="6">
        <v>0</v>
      </c>
    </row>
    <row r="913" spans="1:198" x14ac:dyDescent="0.35">
      <c r="B913" s="1">
        <v>235</v>
      </c>
      <c r="C913" s="1" t="s">
        <v>45</v>
      </c>
      <c r="D913" s="6">
        <v>26948436.66</v>
      </c>
      <c r="E913" s="6">
        <v>26575270.459999997</v>
      </c>
      <c r="F913" s="6">
        <v>25958619.75</v>
      </c>
      <c r="G913" s="6">
        <v>25301187.540000003</v>
      </c>
      <c r="H913" s="6">
        <v>24886855.75</v>
      </c>
      <c r="I913" s="6">
        <v>24430960.93</v>
      </c>
      <c r="J913" s="6">
        <v>23086951.919999998</v>
      </c>
      <c r="K913" s="6">
        <v>22405781.830000002</v>
      </c>
      <c r="L913" s="6">
        <v>22516456.609999999</v>
      </c>
      <c r="M913" s="6">
        <v>21975941.139999997</v>
      </c>
      <c r="N913" s="6">
        <v>22571424.59</v>
      </c>
      <c r="O913" s="6">
        <v>22935862.719999995</v>
      </c>
      <c r="P913" s="6">
        <v>24543164.759999998</v>
      </c>
      <c r="Q913" s="6">
        <v>24039551.170000002</v>
      </c>
      <c r="R913" s="6">
        <v>23619763.960000001</v>
      </c>
      <c r="S913" s="6">
        <v>23805199.049999997</v>
      </c>
      <c r="T913" s="6">
        <v>23741258.149999999</v>
      </c>
      <c r="U913" s="6">
        <v>22859499.190000001</v>
      </c>
      <c r="V913" s="6">
        <v>22634898.709999997</v>
      </c>
      <c r="W913" s="6">
        <v>21709020.489999998</v>
      </c>
      <c r="X913" s="6">
        <v>21084582.77</v>
      </c>
      <c r="Y913" s="6">
        <v>20514004.84</v>
      </c>
      <c r="Z913" s="6">
        <v>20912574.73</v>
      </c>
      <c r="AA913" s="6">
        <v>21468153.190000001</v>
      </c>
      <c r="AB913" s="6">
        <v>22456417.050000001</v>
      </c>
      <c r="AC913" s="6">
        <v>22049101.57</v>
      </c>
      <c r="AD913" s="6">
        <v>21609900.98</v>
      </c>
      <c r="AE913" s="6">
        <v>20963459.460000005</v>
      </c>
      <c r="AF913" s="6">
        <v>19775735.400000002</v>
      </c>
      <c r="AG913" s="6">
        <v>19621082.73</v>
      </c>
      <c r="AH913" s="6">
        <v>19847191.010000002</v>
      </c>
      <c r="AI913" s="6">
        <v>19453599.560000002</v>
      </c>
      <c r="AJ913" s="6">
        <v>19840854.890000001</v>
      </c>
      <c r="AK913" s="6">
        <v>20271608.610000003</v>
      </c>
      <c r="AL913" s="6">
        <v>20695111.489999998</v>
      </c>
      <c r="AM913" s="6">
        <v>21302722.600000001</v>
      </c>
      <c r="AN913" s="6">
        <v>21409865.660000004</v>
      </c>
      <c r="AO913" s="6">
        <v>21262316.27</v>
      </c>
      <c r="AP913" s="6">
        <v>21239439.699999996</v>
      </c>
      <c r="AQ913" s="6">
        <v>21420912.43</v>
      </c>
      <c r="AR913" s="6">
        <v>21638502.090000004</v>
      </c>
      <c r="AS913" s="6">
        <v>21739898.809999999</v>
      </c>
      <c r="AT913" s="6">
        <v>21894695.350000001</v>
      </c>
      <c r="AU913" s="6">
        <v>21962364.340000004</v>
      </c>
      <c r="AV913" s="6">
        <v>22153726.93</v>
      </c>
      <c r="AW913" s="6">
        <v>22512874.550000001</v>
      </c>
      <c r="AX913" s="6">
        <v>22847782.59</v>
      </c>
      <c r="AY913" s="6">
        <v>23516188.650000002</v>
      </c>
      <c r="AZ913" s="6">
        <v>24165614.919999998</v>
      </c>
      <c r="BA913" s="6">
        <v>24151623.759999998</v>
      </c>
      <c r="BB913" s="6">
        <v>24432150.030000001</v>
      </c>
      <c r="BC913" s="6">
        <v>24586844.59</v>
      </c>
      <c r="BD913" s="6">
        <v>24863555.57</v>
      </c>
      <c r="BE913" s="6">
        <v>25114706.16</v>
      </c>
      <c r="BF913" s="6">
        <v>25003779.84</v>
      </c>
      <c r="BG913" s="6">
        <v>24834119.32</v>
      </c>
      <c r="BH913" s="6">
        <v>25354542.379999999</v>
      </c>
      <c r="BI913" s="6">
        <v>25336527.549999997</v>
      </c>
      <c r="BJ913" s="6">
        <v>24967219.079999998</v>
      </c>
      <c r="BK913" s="6">
        <v>24628073.620000001</v>
      </c>
      <c r="BL913" s="6">
        <v>24802754.540000003</v>
      </c>
      <c r="BM913" s="6">
        <v>24075104.770000003</v>
      </c>
      <c r="BN913" s="6">
        <v>23932020.570000004</v>
      </c>
      <c r="BO913" s="6">
        <v>23891789.52</v>
      </c>
      <c r="BP913" s="6">
        <v>23729117.060000002</v>
      </c>
      <c r="BQ913" s="6">
        <v>23964315.180000003</v>
      </c>
      <c r="BR913" s="6">
        <v>23926931.850000001</v>
      </c>
      <c r="BS913" s="6">
        <v>23721981.849999994</v>
      </c>
      <c r="BT913" s="6">
        <v>23038607.629999999</v>
      </c>
      <c r="BU913" s="6">
        <v>23056957.560000002</v>
      </c>
      <c r="BV913" s="6">
        <v>22957310.460000001</v>
      </c>
      <c r="BW913" s="6">
        <v>23239694.199999999</v>
      </c>
      <c r="BX913" s="6">
        <v>23671011.509999998</v>
      </c>
      <c r="BY913" s="6">
        <v>23836992.440000001</v>
      </c>
      <c r="BZ913" s="6">
        <v>23944589.440000001</v>
      </c>
      <c r="CA913" s="6">
        <v>23789296.549999997</v>
      </c>
      <c r="CB913" s="6">
        <v>24408071.529999997</v>
      </c>
      <c r="CC913" s="6">
        <v>24597910.169999998</v>
      </c>
      <c r="CD913" s="6">
        <v>24483130.949999996</v>
      </c>
      <c r="CE913" s="6">
        <v>24603550.859999996</v>
      </c>
      <c r="CF913" s="6">
        <v>24789820.039999999</v>
      </c>
      <c r="CG913" s="6">
        <v>24547886.850000001</v>
      </c>
      <c r="CH913" s="6">
        <v>24673558.449999999</v>
      </c>
      <c r="CI913" s="6">
        <v>25116175.300000004</v>
      </c>
      <c r="CJ913" s="6">
        <v>25423333.240000002</v>
      </c>
      <c r="CK913" s="6">
        <v>25454557.120000001</v>
      </c>
      <c r="CL913" s="6">
        <v>25307654.520000003</v>
      </c>
      <c r="CM913" s="6">
        <v>25504352.739999998</v>
      </c>
      <c r="CN913" s="6">
        <v>25142476.699999999</v>
      </c>
      <c r="CO913" s="6">
        <v>24101800.039999999</v>
      </c>
      <c r="CP913" s="6">
        <v>24773264.289999995</v>
      </c>
      <c r="CQ913" s="6">
        <v>25212449.16</v>
      </c>
      <c r="CR913" s="6">
        <v>25017747.400000002</v>
      </c>
      <c r="CS913" s="6">
        <v>24757542.239999998</v>
      </c>
      <c r="CT913" s="6">
        <v>24831274.77</v>
      </c>
      <c r="CU913" s="6">
        <v>24345270.080000002</v>
      </c>
      <c r="CV913" s="6">
        <v>24744463.829999998</v>
      </c>
    </row>
    <row r="914" spans="1:198" x14ac:dyDescent="0.35">
      <c r="B914" s="1">
        <v>236</v>
      </c>
      <c r="C914" s="1" t="s">
        <v>50</v>
      </c>
      <c r="D914" s="6">
        <v>38420009.310000002</v>
      </c>
      <c r="E914" s="6">
        <v>38283511.760000005</v>
      </c>
      <c r="F914" s="6">
        <v>38435267.550000004</v>
      </c>
      <c r="G914" s="6">
        <v>37875901.360000007</v>
      </c>
      <c r="H914" s="6">
        <v>37321874.170000002</v>
      </c>
      <c r="I914" s="6">
        <v>39327681.469999999</v>
      </c>
      <c r="J914" s="6">
        <v>40322283.529999994</v>
      </c>
      <c r="K914" s="6">
        <v>43142530.520000003</v>
      </c>
      <c r="L914" s="6">
        <v>45123602.660000004</v>
      </c>
      <c r="M914" s="6">
        <v>46739606.559999995</v>
      </c>
      <c r="N914" s="6">
        <v>47105834.629999995</v>
      </c>
      <c r="O914" s="6">
        <v>49800367.979999989</v>
      </c>
      <c r="P914" s="6">
        <v>52052131.509999998</v>
      </c>
      <c r="Q914" s="6">
        <v>54847665.269999996</v>
      </c>
      <c r="R914" s="6">
        <v>57337657.729999997</v>
      </c>
      <c r="S914" s="6">
        <v>59049114.389999993</v>
      </c>
      <c r="T914" s="6">
        <v>64522941.239999995</v>
      </c>
      <c r="U914" s="6">
        <v>66088424.689999998</v>
      </c>
      <c r="V914" s="6">
        <v>72368004.429999992</v>
      </c>
      <c r="W914" s="6">
        <v>76377794.170000002</v>
      </c>
      <c r="X914" s="6">
        <v>82193121.800000012</v>
      </c>
      <c r="Y914" s="6">
        <v>80600673.390000001</v>
      </c>
      <c r="Z914" s="6">
        <v>83201192.479999989</v>
      </c>
      <c r="AA914" s="6">
        <v>87937470.679999992</v>
      </c>
      <c r="AB914" s="6">
        <v>90412907.939999998</v>
      </c>
      <c r="AC914" s="6">
        <v>95203482.159999996</v>
      </c>
      <c r="AD914" s="6">
        <v>100475028.11000001</v>
      </c>
      <c r="AE914" s="6">
        <v>102211181.59</v>
      </c>
      <c r="AF914" s="6">
        <v>98521299.939999998</v>
      </c>
      <c r="AG914" s="6">
        <v>101061203.66000001</v>
      </c>
      <c r="AH914" s="6">
        <v>104812755.53</v>
      </c>
      <c r="AI914" s="6">
        <v>105400140.8</v>
      </c>
      <c r="AJ914" s="6">
        <v>110247195.08</v>
      </c>
      <c r="AK914" s="6">
        <v>113054087.20999998</v>
      </c>
      <c r="AL914" s="6">
        <v>115412178.20999999</v>
      </c>
      <c r="AM914" s="6">
        <v>118282945.18999998</v>
      </c>
      <c r="AN914" s="6">
        <v>125332048.75999999</v>
      </c>
      <c r="AO914" s="6">
        <v>127699098.32999998</v>
      </c>
      <c r="AP914" s="6">
        <v>136161754.65000001</v>
      </c>
      <c r="AQ914" s="6">
        <v>143020534.84</v>
      </c>
      <c r="AR914" s="6">
        <v>139577243.95999998</v>
      </c>
      <c r="AS914" s="6">
        <v>147197394.21000001</v>
      </c>
      <c r="AT914" s="6">
        <v>147537302.18000001</v>
      </c>
      <c r="AU914" s="6">
        <v>144626525.49999997</v>
      </c>
      <c r="AV914" s="6">
        <v>146406089.69</v>
      </c>
      <c r="AW914" s="6">
        <v>148703502.17999998</v>
      </c>
      <c r="AX914" s="6">
        <v>149813472.11999997</v>
      </c>
      <c r="AY914" s="6">
        <v>154900147.5</v>
      </c>
      <c r="AZ914" s="6">
        <v>154942368.52000001</v>
      </c>
      <c r="BA914" s="6">
        <v>160636263.48999998</v>
      </c>
      <c r="BB914" s="6">
        <v>168293991.17000002</v>
      </c>
      <c r="BC914" s="6">
        <v>179114196.26999998</v>
      </c>
      <c r="BD914" s="6">
        <v>187684074.63000003</v>
      </c>
      <c r="BE914" s="6">
        <v>194526992.09999999</v>
      </c>
      <c r="BF914" s="6">
        <v>194272275.06999999</v>
      </c>
      <c r="BG914" s="6">
        <v>203688172.45999998</v>
      </c>
      <c r="BH914" s="6">
        <v>208435580.38999999</v>
      </c>
      <c r="BI914" s="6">
        <v>215662584.52999997</v>
      </c>
      <c r="BJ914" s="6">
        <v>218350161.19</v>
      </c>
      <c r="BK914" s="6">
        <v>219174390.95999998</v>
      </c>
      <c r="BL914" s="6">
        <v>230147474.38999999</v>
      </c>
      <c r="BM914" s="6">
        <v>241334303.34999999</v>
      </c>
      <c r="BN914" s="6">
        <v>259013574.51999998</v>
      </c>
      <c r="BO914" s="6">
        <v>293292944.85000002</v>
      </c>
      <c r="BP914" s="6">
        <v>317234831.15000004</v>
      </c>
      <c r="BQ914" s="6">
        <v>356050602.54000008</v>
      </c>
      <c r="BR914" s="6">
        <v>380276678.35000002</v>
      </c>
      <c r="BS914" s="6">
        <v>385815198.22000003</v>
      </c>
      <c r="BT914" s="6">
        <v>397367550.86000001</v>
      </c>
      <c r="BU914" s="6">
        <v>435051694.92000002</v>
      </c>
      <c r="BV914" s="6">
        <v>447395347.60999995</v>
      </c>
      <c r="BW914" s="6">
        <v>444097294.25999999</v>
      </c>
      <c r="BX914" s="6">
        <v>466165583.81999999</v>
      </c>
      <c r="BY914" s="6">
        <v>466279545.5</v>
      </c>
      <c r="BZ914" s="6">
        <v>478572371.83999997</v>
      </c>
      <c r="CA914" s="6">
        <v>499070534.13</v>
      </c>
      <c r="CB914" s="6">
        <v>518529186.47999996</v>
      </c>
      <c r="CC914" s="6">
        <v>525695621.57999998</v>
      </c>
      <c r="CD914" s="6">
        <v>536404172.98000002</v>
      </c>
      <c r="CE914" s="6">
        <v>553289792.75</v>
      </c>
      <c r="CF914" s="6">
        <v>592692278.48000014</v>
      </c>
      <c r="CG914" s="6">
        <v>606193011.5</v>
      </c>
      <c r="CH914" s="6">
        <v>638600566.44999993</v>
      </c>
      <c r="CI914" s="6">
        <v>662903754.73000002</v>
      </c>
      <c r="CJ914" s="6">
        <v>688205547.67999995</v>
      </c>
      <c r="CK914" s="6">
        <v>704707674.82000005</v>
      </c>
      <c r="CL914" s="6">
        <v>723946508.16999996</v>
      </c>
      <c r="CM914" s="6">
        <v>742349856</v>
      </c>
      <c r="CN914" s="6">
        <v>763290462.93999994</v>
      </c>
      <c r="CO914" s="6">
        <v>800625528.15999997</v>
      </c>
      <c r="CP914" s="6">
        <v>823237309.08000004</v>
      </c>
      <c r="CQ914" s="6">
        <v>851506751.82999992</v>
      </c>
      <c r="CR914" s="6">
        <v>891158660.51999998</v>
      </c>
      <c r="CS914" s="6">
        <v>919186139.05000007</v>
      </c>
      <c r="CT914" s="6">
        <v>930323447.86000001</v>
      </c>
      <c r="CU914" s="6">
        <v>932161491.55999994</v>
      </c>
      <c r="CV914" s="6">
        <v>944410625.30000007</v>
      </c>
    </row>
    <row r="915" spans="1:198" x14ac:dyDescent="0.35">
      <c r="B915" s="1">
        <v>237</v>
      </c>
      <c r="C915" s="1" t="s">
        <v>87</v>
      </c>
      <c r="D915" s="6">
        <v>172921111.19</v>
      </c>
      <c r="E915" s="6">
        <v>172978015.49000001</v>
      </c>
      <c r="F915" s="6">
        <v>172992739.75999999</v>
      </c>
      <c r="G915" s="6">
        <v>173857145.96000001</v>
      </c>
      <c r="H915" s="6">
        <v>173834390.69</v>
      </c>
      <c r="I915" s="6">
        <v>180730833.00999999</v>
      </c>
      <c r="J915" s="6">
        <v>180752844.18000001</v>
      </c>
      <c r="K915" s="6">
        <v>184500430.23000002</v>
      </c>
      <c r="L915" s="6">
        <v>184759724.28999999</v>
      </c>
      <c r="M915" s="6">
        <v>184443597.38999999</v>
      </c>
      <c r="N915" s="6">
        <v>185183691.81</v>
      </c>
      <c r="O915" s="6">
        <v>189281066.84999999</v>
      </c>
      <c r="P915" s="6">
        <v>209399659.52000001</v>
      </c>
      <c r="Q915" s="6">
        <v>208332647.78</v>
      </c>
      <c r="R915" s="6">
        <v>210635389.56</v>
      </c>
      <c r="S915" s="6">
        <v>218556369.42999998</v>
      </c>
      <c r="T915" s="6">
        <v>229301736.06999999</v>
      </c>
      <c r="U915" s="6">
        <v>249676768.78999999</v>
      </c>
      <c r="V915" s="6">
        <v>255654423.76999998</v>
      </c>
      <c r="W915" s="6">
        <v>272685990.91000003</v>
      </c>
      <c r="X915" s="6">
        <v>280053261.34000003</v>
      </c>
      <c r="Y915" s="6">
        <v>285366019.15000004</v>
      </c>
      <c r="Z915" s="6">
        <v>290901514.97000003</v>
      </c>
      <c r="AA915" s="6">
        <v>296870523.25999999</v>
      </c>
      <c r="AB915" s="6">
        <v>322320783.21999997</v>
      </c>
      <c r="AC915" s="6">
        <v>322568188.35000002</v>
      </c>
      <c r="AD915" s="6">
        <v>323839121.75</v>
      </c>
      <c r="AE915" s="6">
        <v>330279908.06999999</v>
      </c>
      <c r="AF915" s="6">
        <v>337113556.38</v>
      </c>
      <c r="AG915" s="6">
        <v>353426123.24000001</v>
      </c>
      <c r="AH915" s="6">
        <v>356942750.69999999</v>
      </c>
      <c r="AI915" s="6">
        <v>359363837.60999995</v>
      </c>
      <c r="AJ915" s="6">
        <v>356063039.58000004</v>
      </c>
      <c r="AK915" s="6">
        <v>352240805.32999998</v>
      </c>
      <c r="AL915" s="6">
        <v>347277996.43000001</v>
      </c>
      <c r="AM915" s="6">
        <v>349230070.90000004</v>
      </c>
      <c r="AN915" s="6">
        <v>364528075.03000003</v>
      </c>
      <c r="AO915" s="6">
        <v>360459170.20000005</v>
      </c>
      <c r="AP915" s="6">
        <v>356400960.60000002</v>
      </c>
      <c r="AQ915" s="6">
        <v>355710163.53000003</v>
      </c>
      <c r="AR915" s="6">
        <v>354596855.10000002</v>
      </c>
      <c r="AS915" s="6">
        <v>361167382.54000002</v>
      </c>
      <c r="AT915" s="6">
        <v>362013347.23000002</v>
      </c>
      <c r="AU915" s="6">
        <v>371644795.92000002</v>
      </c>
      <c r="AV915" s="6">
        <v>375172948.59000003</v>
      </c>
      <c r="AW915" s="6">
        <v>376133921.25</v>
      </c>
      <c r="AX915" s="6">
        <v>377049249.06</v>
      </c>
      <c r="AY915" s="6">
        <v>380419818.00999999</v>
      </c>
      <c r="AZ915" s="6">
        <v>397279687.92000002</v>
      </c>
      <c r="BA915" s="6">
        <v>391999740.98000002</v>
      </c>
      <c r="BB915" s="6">
        <v>387446371.07000005</v>
      </c>
      <c r="BC915" s="6">
        <v>387739342.44999999</v>
      </c>
      <c r="BD915" s="6">
        <v>385760068.88</v>
      </c>
      <c r="BE915" s="6">
        <v>390777703.48000002</v>
      </c>
      <c r="BF915" s="6">
        <v>386584330.41000003</v>
      </c>
      <c r="BG915" s="6">
        <v>390885900.22000003</v>
      </c>
      <c r="BH915" s="6">
        <v>391340485.20000005</v>
      </c>
      <c r="BI915" s="6">
        <v>391140572.96000004</v>
      </c>
      <c r="BJ915" s="6">
        <v>392643935.88000005</v>
      </c>
      <c r="BK915" s="6">
        <v>399199997.73000002</v>
      </c>
      <c r="BL915" s="6">
        <v>437887649.28000003</v>
      </c>
      <c r="BM915" s="6">
        <v>437785697.94</v>
      </c>
      <c r="BN915" s="6">
        <v>436637851.00999999</v>
      </c>
      <c r="BO915" s="6">
        <v>436100551.33000004</v>
      </c>
      <c r="BP915" s="6">
        <v>424272581.44</v>
      </c>
      <c r="BQ915" s="6">
        <v>443044513.93000001</v>
      </c>
      <c r="BR915" s="6">
        <v>452059126.52000004</v>
      </c>
      <c r="BS915" s="6">
        <v>479539026.19999999</v>
      </c>
      <c r="BT915" s="6">
        <v>487659761.92000008</v>
      </c>
      <c r="BU915" s="6">
        <v>497701354.46000004</v>
      </c>
      <c r="BV915" s="6">
        <v>507816874.34999996</v>
      </c>
      <c r="BW915" s="6">
        <v>519725793.86000001</v>
      </c>
      <c r="BX915" s="6">
        <v>557870136.94000006</v>
      </c>
      <c r="BY915" s="6">
        <v>566524693.81000006</v>
      </c>
      <c r="BZ915" s="6">
        <v>573246595.38</v>
      </c>
      <c r="CA915" s="6">
        <v>582485116.49000001</v>
      </c>
      <c r="CB915" s="6">
        <v>593605283.16999996</v>
      </c>
      <c r="CC915" s="6">
        <v>618856627.38000011</v>
      </c>
      <c r="CD915" s="6">
        <v>639376033.82999992</v>
      </c>
      <c r="CE915" s="6">
        <v>658622906.4000001</v>
      </c>
      <c r="CF915" s="6">
        <v>677082353.17999995</v>
      </c>
      <c r="CG915" s="6">
        <v>693890067.32999992</v>
      </c>
      <c r="CH915" s="6">
        <v>707698964.25</v>
      </c>
      <c r="CI915" s="6">
        <v>721893865.24000001</v>
      </c>
      <c r="CJ915" s="6">
        <v>755286455.99000001</v>
      </c>
      <c r="CK915" s="6">
        <v>763351339.67999995</v>
      </c>
      <c r="CL915" s="6">
        <v>771904087.91999996</v>
      </c>
      <c r="CM915" s="6">
        <v>776460924.23000002</v>
      </c>
      <c r="CN915" s="6">
        <v>770908866.84000003</v>
      </c>
      <c r="CO915" s="6">
        <v>770623044.00999999</v>
      </c>
      <c r="CP915" s="6">
        <v>777039870.73000002</v>
      </c>
      <c r="CQ915" s="6">
        <v>781063349.84000003</v>
      </c>
      <c r="CR915" s="6">
        <v>784849514.06000006</v>
      </c>
      <c r="CS915" s="6">
        <v>789076823.44000006</v>
      </c>
      <c r="CT915" s="6">
        <v>798233919.63999999</v>
      </c>
      <c r="CU915" s="6">
        <v>811736102.86000001</v>
      </c>
      <c r="CV915" s="6">
        <v>850155787.60000002</v>
      </c>
    </row>
    <row r="916" spans="1:198" x14ac:dyDescent="0.35">
      <c r="B916" s="1">
        <v>238</v>
      </c>
      <c r="C916" s="1" t="s">
        <v>61</v>
      </c>
      <c r="D916" s="6">
        <v>64865377.619999997</v>
      </c>
      <c r="E916" s="6">
        <v>60244271.04999999</v>
      </c>
      <c r="F916" s="6">
        <v>58577974</v>
      </c>
      <c r="G916" s="6">
        <v>57827079.620000005</v>
      </c>
      <c r="H916" s="6">
        <v>56963903.479999997</v>
      </c>
      <c r="I916" s="6">
        <v>56181051.270000003</v>
      </c>
      <c r="J916" s="6">
        <v>55058721.830000006</v>
      </c>
      <c r="K916" s="6">
        <v>51088130.340000004</v>
      </c>
      <c r="L916" s="6">
        <v>51837485.36999999</v>
      </c>
      <c r="M916" s="6">
        <v>52917330.870000005</v>
      </c>
      <c r="N916" s="6">
        <v>55099197.839999996</v>
      </c>
      <c r="O916" s="6">
        <v>58672608.979999997</v>
      </c>
      <c r="P916" s="6">
        <v>59490916.359999992</v>
      </c>
      <c r="Q916" s="6">
        <v>61359900.07</v>
      </c>
      <c r="R916" s="6">
        <v>64013669.899999999</v>
      </c>
      <c r="S916" s="6">
        <v>66333792.599999994</v>
      </c>
      <c r="T916" s="6">
        <v>68178570.149999991</v>
      </c>
      <c r="U916" s="6">
        <v>70154236.480000004</v>
      </c>
      <c r="V916" s="6">
        <v>70775117.909999996</v>
      </c>
      <c r="W916" s="6">
        <v>71588154.329999998</v>
      </c>
      <c r="X916" s="6">
        <v>73336227.859999985</v>
      </c>
      <c r="Y916" s="6">
        <v>74406522.649999991</v>
      </c>
      <c r="Z916" s="6">
        <v>75930112.810000002</v>
      </c>
      <c r="AA916" s="6">
        <v>78358179.310000017</v>
      </c>
      <c r="AB916" s="6">
        <v>77645883.300000012</v>
      </c>
      <c r="AC916" s="6">
        <v>77938556.719999999</v>
      </c>
      <c r="AD916" s="6">
        <v>78634793.719999999</v>
      </c>
      <c r="AE916" s="6">
        <v>78475943.799999997</v>
      </c>
      <c r="AF916" s="6">
        <v>78364403.329999998</v>
      </c>
      <c r="AG916" s="6">
        <v>78894833.329999998</v>
      </c>
      <c r="AH916" s="6">
        <v>78674107.340000018</v>
      </c>
      <c r="AI916" s="6">
        <v>77241640.000000015</v>
      </c>
      <c r="AJ916" s="6">
        <v>78199215.439999998</v>
      </c>
      <c r="AK916" s="6">
        <v>77936212.570000008</v>
      </c>
      <c r="AL916" s="6">
        <v>79975625.480000019</v>
      </c>
      <c r="AM916" s="6">
        <v>81882268.26000002</v>
      </c>
      <c r="AN916" s="6">
        <v>81387242.75999999</v>
      </c>
      <c r="AO916" s="6">
        <v>82549392.329999998</v>
      </c>
      <c r="AP916" s="6">
        <v>84713351.86999999</v>
      </c>
      <c r="AQ916" s="6">
        <v>85915767.379999995</v>
      </c>
      <c r="AR916" s="6">
        <v>87451344.719999999</v>
      </c>
      <c r="AS916" s="6">
        <v>88829119.099999994</v>
      </c>
      <c r="AT916" s="6">
        <v>88974887.25</v>
      </c>
      <c r="AU916" s="6">
        <v>89749873.690000013</v>
      </c>
      <c r="AV916" s="6">
        <v>90014023.260000005</v>
      </c>
      <c r="AW916" s="6">
        <v>90634505.549999997</v>
      </c>
      <c r="AX916" s="6">
        <v>91813618.389999986</v>
      </c>
      <c r="AY916" s="6">
        <v>94047315.200000018</v>
      </c>
      <c r="AZ916" s="6">
        <v>94563829.450000003</v>
      </c>
      <c r="BA916" s="6">
        <v>95435646.63000001</v>
      </c>
      <c r="BB916" s="6">
        <v>98079814.920000002</v>
      </c>
      <c r="BC916" s="6">
        <v>100028634.24000001</v>
      </c>
      <c r="BD916" s="6">
        <v>101624891.91999999</v>
      </c>
      <c r="BE916" s="6">
        <v>103114511.19999999</v>
      </c>
      <c r="BF916" s="6">
        <v>103141938.14</v>
      </c>
      <c r="BG916" s="6">
        <v>104118118.45000002</v>
      </c>
      <c r="BH916" s="6">
        <v>104998900.94999999</v>
      </c>
      <c r="BI916" s="6">
        <v>105552582.63</v>
      </c>
      <c r="BJ916" s="6">
        <v>106955244.24000001</v>
      </c>
      <c r="BK916" s="6">
        <v>109289655.60000001</v>
      </c>
      <c r="BL916" s="6">
        <v>110058856.56999999</v>
      </c>
      <c r="BM916" s="6">
        <v>110289851.16999999</v>
      </c>
      <c r="BN916" s="6">
        <v>113074876.14999999</v>
      </c>
      <c r="BO916" s="6">
        <v>113622047.89</v>
      </c>
      <c r="BP916" s="6">
        <v>115279924.34</v>
      </c>
      <c r="BQ916" s="6">
        <v>118278371.31</v>
      </c>
      <c r="BR916" s="6">
        <v>119900828.58</v>
      </c>
      <c r="BS916" s="6">
        <v>119963793.13000001</v>
      </c>
      <c r="BT916" s="6">
        <v>121480795.91999999</v>
      </c>
      <c r="BU916" s="6">
        <v>121841024.64999999</v>
      </c>
      <c r="BV916" s="6">
        <v>122923912.42999999</v>
      </c>
      <c r="BW916" s="6">
        <v>125591657.94</v>
      </c>
      <c r="BX916" s="6">
        <v>126589163.61</v>
      </c>
      <c r="BY916" s="6">
        <v>128551700.91</v>
      </c>
      <c r="BZ916" s="6">
        <v>131731918.3</v>
      </c>
      <c r="CA916" s="6">
        <v>132579736.21000001</v>
      </c>
      <c r="CB916" s="6">
        <v>135496418.62</v>
      </c>
      <c r="CC916" s="6">
        <v>136756074.31</v>
      </c>
      <c r="CD916" s="6">
        <v>136824379.64999998</v>
      </c>
      <c r="CE916" s="6">
        <v>136714981.75999999</v>
      </c>
      <c r="CF916" s="6">
        <v>138253588.91</v>
      </c>
      <c r="CG916" s="6">
        <v>138242953.5</v>
      </c>
      <c r="CH916" s="6">
        <v>139725545.61000001</v>
      </c>
      <c r="CI916" s="6">
        <v>142807306.58000001</v>
      </c>
      <c r="CJ916" s="6">
        <v>143798757.58999997</v>
      </c>
      <c r="CK916" s="6">
        <v>145568845.07000002</v>
      </c>
      <c r="CL916" s="6">
        <v>148693884.36000001</v>
      </c>
      <c r="CM916" s="6">
        <v>150175039.19</v>
      </c>
      <c r="CN916" s="6">
        <v>151623369.21000001</v>
      </c>
      <c r="CO916" s="6">
        <v>152817735.30000001</v>
      </c>
      <c r="CP916" s="6">
        <v>152073410.61000001</v>
      </c>
      <c r="CQ916" s="6">
        <v>153105194.38999999</v>
      </c>
      <c r="CR916" s="6">
        <v>154133171.38000003</v>
      </c>
      <c r="CS916" s="6">
        <v>154367674.50999999</v>
      </c>
      <c r="CT916" s="6">
        <v>156117200.86000001</v>
      </c>
      <c r="CU916" s="6">
        <v>159576548.06999999</v>
      </c>
      <c r="CV916" s="6">
        <v>160071693.43999997</v>
      </c>
    </row>
    <row r="917" spans="1:198" x14ac:dyDescent="0.35">
      <c r="B917" s="1">
        <v>239</v>
      </c>
      <c r="C917" s="1" t="s">
        <v>88</v>
      </c>
      <c r="D917" s="6">
        <v>19764885.25</v>
      </c>
      <c r="E917" s="6">
        <v>21566896.370000001</v>
      </c>
      <c r="F917" s="6">
        <v>23615223.870000001</v>
      </c>
      <c r="G917" s="6">
        <v>25445793.34</v>
      </c>
      <c r="H917" s="6">
        <v>27528478.070000004</v>
      </c>
      <c r="I917" s="6">
        <v>30345945.350000001</v>
      </c>
      <c r="J917" s="6">
        <v>31413914.830000002</v>
      </c>
      <c r="K917" s="6">
        <v>34577279.689999998</v>
      </c>
      <c r="L917" s="6">
        <v>36516263.550000004</v>
      </c>
      <c r="M917" s="6">
        <v>28063189.199999999</v>
      </c>
      <c r="N917" s="6">
        <v>28380636.100000001</v>
      </c>
      <c r="O917" s="6">
        <v>29875793.820000004</v>
      </c>
      <c r="P917" s="6">
        <v>35584870.840000004</v>
      </c>
      <c r="Q917" s="6">
        <v>37374160.409999996</v>
      </c>
      <c r="R917" s="6">
        <v>39382137.269999996</v>
      </c>
      <c r="S917" s="6">
        <v>29418677.539999999</v>
      </c>
      <c r="T917" s="6">
        <v>26985362.109999999</v>
      </c>
      <c r="U917" s="6">
        <v>26192696.370000001</v>
      </c>
      <c r="V917" s="6">
        <v>24188168.5</v>
      </c>
      <c r="W917" s="6">
        <v>24944322.18</v>
      </c>
      <c r="X917" s="6">
        <v>25716021.599999998</v>
      </c>
      <c r="Y917" s="6">
        <v>26486898.149999999</v>
      </c>
      <c r="Z917" s="6">
        <v>33132363.959999997</v>
      </c>
      <c r="AA917" s="6">
        <v>39974474.329999998</v>
      </c>
      <c r="AB917" s="6">
        <v>48578361.68</v>
      </c>
      <c r="AC917" s="6">
        <v>50633362.160000004</v>
      </c>
      <c r="AD917" s="6">
        <v>46836930.160000004</v>
      </c>
      <c r="AE917" s="6">
        <v>45696403.609999999</v>
      </c>
      <c r="AF917" s="6">
        <v>44266387.690000005</v>
      </c>
      <c r="AG917" s="6">
        <v>44941396.020000003</v>
      </c>
      <c r="AH917" s="6">
        <v>40129417.359999999</v>
      </c>
      <c r="AI917" s="6">
        <v>38326413.869999997</v>
      </c>
      <c r="AJ917" s="6">
        <v>36353841.620000005</v>
      </c>
      <c r="AK917" s="6">
        <v>31927893.91</v>
      </c>
      <c r="AL917" s="6">
        <v>32504568.020000003</v>
      </c>
      <c r="AM917" s="6">
        <v>35184517.539999999</v>
      </c>
      <c r="AN917" s="6">
        <v>34030514.07</v>
      </c>
      <c r="AO917" s="6">
        <v>33672265.640000001</v>
      </c>
      <c r="AP917" s="6">
        <v>33471303.390000001</v>
      </c>
      <c r="AQ917" s="6">
        <v>29603531.189999998</v>
      </c>
      <c r="AR917" s="6">
        <v>26761289.68</v>
      </c>
      <c r="AS917" s="6">
        <v>26076835.350000001</v>
      </c>
      <c r="AT917" s="6">
        <v>23948149.120000001</v>
      </c>
      <c r="AU917" s="6">
        <v>24230519.560000002</v>
      </c>
      <c r="AV917" s="6">
        <v>25022621.100000001</v>
      </c>
      <c r="AW917" s="6">
        <v>28652414.790000003</v>
      </c>
      <c r="AX917" s="6">
        <v>27860135.559999999</v>
      </c>
      <c r="AY917" s="6">
        <v>25550945.620000001</v>
      </c>
      <c r="AZ917" s="6">
        <v>30977249.190000001</v>
      </c>
      <c r="BA917" s="6">
        <v>29146672.610000003</v>
      </c>
      <c r="BB917" s="6">
        <v>26410363.090000004</v>
      </c>
      <c r="BC917" s="6">
        <v>24917121.5</v>
      </c>
      <c r="BD917" s="6">
        <v>24682447.630000003</v>
      </c>
      <c r="BE917" s="6">
        <v>29023373.66</v>
      </c>
      <c r="BF917" s="6">
        <v>28580004.840000004</v>
      </c>
      <c r="BG917" s="6">
        <v>27274490.520000003</v>
      </c>
      <c r="BH917" s="6">
        <v>28075178.610000003</v>
      </c>
      <c r="BI917" s="6">
        <v>27287183.090000004</v>
      </c>
      <c r="BJ917" s="6">
        <v>29415904.100000001</v>
      </c>
      <c r="BK917" s="6">
        <v>30655936.530000001</v>
      </c>
      <c r="BL917" s="6">
        <v>37466760.43</v>
      </c>
      <c r="BM917" s="6">
        <v>39063080.280000001</v>
      </c>
      <c r="BN917" s="6">
        <v>39111529</v>
      </c>
      <c r="BO917" s="6">
        <v>42067447.859999999</v>
      </c>
      <c r="BP917" s="6">
        <v>44526325.229999997</v>
      </c>
      <c r="BQ917" s="6">
        <v>48610616.209999993</v>
      </c>
      <c r="BR917" s="6">
        <v>48928848.25</v>
      </c>
      <c r="BS917" s="6">
        <v>49517268.039999999</v>
      </c>
      <c r="BT917" s="6">
        <v>47905631.509999998</v>
      </c>
      <c r="BU917" s="6">
        <v>46543019.75</v>
      </c>
      <c r="BV917" s="6">
        <v>47471306.93</v>
      </c>
      <c r="BW917" s="6">
        <v>49257644.619999997</v>
      </c>
      <c r="BX917" s="6">
        <v>53914568.550000004</v>
      </c>
      <c r="BY917" s="6">
        <v>54720200.079999998</v>
      </c>
      <c r="BZ917" s="6">
        <v>53482862.479999997</v>
      </c>
      <c r="CA917" s="6">
        <v>54190274.880000003</v>
      </c>
      <c r="CB917" s="6">
        <v>53520671</v>
      </c>
      <c r="CC917" s="6">
        <v>54611942.859999999</v>
      </c>
      <c r="CD917" s="6">
        <v>54701162.079999998</v>
      </c>
      <c r="CE917" s="6">
        <v>53372958.539999999</v>
      </c>
      <c r="CF917" s="6">
        <v>53503164.680000007</v>
      </c>
      <c r="CG917" s="6">
        <v>53516279.500000007</v>
      </c>
      <c r="CH917" s="6">
        <v>53164040.090000004</v>
      </c>
      <c r="CI917" s="6">
        <v>53129279.240000002</v>
      </c>
      <c r="CJ917" s="6">
        <v>57068228.030000001</v>
      </c>
      <c r="CK917" s="6">
        <v>56474261.920000002</v>
      </c>
      <c r="CL917" s="6">
        <v>55295943.759999998</v>
      </c>
      <c r="CM917" s="6">
        <v>54642602.329999998</v>
      </c>
      <c r="CN917" s="6">
        <v>54326336.229999997</v>
      </c>
      <c r="CO917" s="6">
        <v>55566070.149999999</v>
      </c>
      <c r="CP917" s="6">
        <v>55123942.50999999</v>
      </c>
      <c r="CQ917" s="6">
        <v>54695656.640000001</v>
      </c>
      <c r="CR917" s="6">
        <v>54437458.960000001</v>
      </c>
      <c r="CS917" s="6">
        <v>54548834.229999997</v>
      </c>
      <c r="CT917" s="6">
        <v>53942430.82</v>
      </c>
      <c r="CU917" s="6">
        <v>53566952.07</v>
      </c>
      <c r="CV917" s="6">
        <v>55718750.640000001</v>
      </c>
    </row>
    <row r="918" spans="1:198" x14ac:dyDescent="0.35">
      <c r="B918" s="1">
        <v>240</v>
      </c>
      <c r="C918" s="1" t="s">
        <v>89</v>
      </c>
      <c r="D918" s="6">
        <v>69093138.25</v>
      </c>
      <c r="E918" s="6">
        <v>69213095.239999995</v>
      </c>
      <c r="F918" s="6">
        <v>69155889.969999999</v>
      </c>
      <c r="G918" s="6">
        <v>71912415.680000007</v>
      </c>
      <c r="H918" s="6">
        <v>71402281.640000001</v>
      </c>
      <c r="I918" s="6">
        <v>71991675.409999996</v>
      </c>
      <c r="J918" s="6">
        <v>73376939.940000013</v>
      </c>
      <c r="K918" s="6">
        <v>73901717.640000001</v>
      </c>
      <c r="L918" s="6">
        <v>75022994.569999993</v>
      </c>
      <c r="M918" s="6">
        <v>76175515.399999991</v>
      </c>
      <c r="N918" s="6">
        <v>77053714.590000004</v>
      </c>
      <c r="O918" s="6">
        <v>78243926.349999994</v>
      </c>
      <c r="P918" s="6">
        <v>80194592.00999999</v>
      </c>
      <c r="Q918" s="6">
        <v>81951688.829999998</v>
      </c>
      <c r="R918" s="6">
        <v>84623668.50999999</v>
      </c>
      <c r="S918" s="6">
        <v>85657185.370000005</v>
      </c>
      <c r="T918" s="6">
        <v>87801695.209999993</v>
      </c>
      <c r="U918" s="6">
        <v>90726062.219999999</v>
      </c>
      <c r="V918" s="6">
        <v>92756233.859999985</v>
      </c>
      <c r="W918" s="6">
        <v>94859048.719999999</v>
      </c>
      <c r="X918" s="6">
        <v>97819149.819999993</v>
      </c>
      <c r="Y918" s="6">
        <v>100860942.17999999</v>
      </c>
      <c r="Z918" s="6">
        <v>104515580.76000001</v>
      </c>
      <c r="AA918" s="6">
        <v>108644831.66</v>
      </c>
      <c r="AB918" s="6">
        <v>113740452.84</v>
      </c>
      <c r="AC918" s="6">
        <v>118415275.29000001</v>
      </c>
      <c r="AD918" s="6">
        <v>122217008.03999999</v>
      </c>
      <c r="AE918" s="6">
        <v>129251514.86999999</v>
      </c>
      <c r="AF918" s="6">
        <v>132758288.88000001</v>
      </c>
      <c r="AG918" s="6">
        <v>137677337.13000003</v>
      </c>
      <c r="AH918" s="6">
        <v>141623754.03999999</v>
      </c>
      <c r="AI918" s="6">
        <v>146512305.04000002</v>
      </c>
      <c r="AJ918" s="6">
        <v>150823798.18000001</v>
      </c>
      <c r="AK918" s="6">
        <v>153577780.33000001</v>
      </c>
      <c r="AL918" s="6">
        <v>156944314.42000002</v>
      </c>
      <c r="AM918" s="6">
        <v>160068511.90000001</v>
      </c>
      <c r="AN918" s="6">
        <v>162811875.57000002</v>
      </c>
      <c r="AO918" s="6">
        <v>164365340.62</v>
      </c>
      <c r="AP918" s="6">
        <v>166773769.50999999</v>
      </c>
      <c r="AQ918" s="6">
        <v>169623275.35999998</v>
      </c>
      <c r="AR918" s="6">
        <v>172465882.27000001</v>
      </c>
      <c r="AS918" s="6">
        <v>173470020.57999998</v>
      </c>
      <c r="AT918" s="6">
        <v>173555410.14000002</v>
      </c>
      <c r="AU918" s="6">
        <v>171547182.89000002</v>
      </c>
      <c r="AV918" s="6">
        <v>162597056.54999998</v>
      </c>
      <c r="AW918" s="6">
        <v>166235027.86000001</v>
      </c>
      <c r="AX918" s="6">
        <v>161690970.17000002</v>
      </c>
      <c r="AY918" s="6">
        <v>164818407.44000003</v>
      </c>
      <c r="AZ918" s="6">
        <v>147465810.74000001</v>
      </c>
      <c r="BA918" s="6">
        <v>148025061.32000002</v>
      </c>
      <c r="BB918" s="6">
        <v>150205908.48000002</v>
      </c>
      <c r="BC918" s="6">
        <v>151353474.56999999</v>
      </c>
      <c r="BD918" s="6">
        <v>154774819.5</v>
      </c>
      <c r="BE918" s="6">
        <v>159904548.91999999</v>
      </c>
      <c r="BF918" s="6">
        <v>162220196.72</v>
      </c>
      <c r="BG918" s="6">
        <v>164678103.56999999</v>
      </c>
      <c r="BH918" s="6">
        <v>167755950.22</v>
      </c>
      <c r="BI918" s="6">
        <v>160781193.95999998</v>
      </c>
      <c r="BJ918" s="6">
        <v>163593014.43999997</v>
      </c>
      <c r="BK918" s="6">
        <v>166849352.31999999</v>
      </c>
      <c r="BL918" s="6">
        <v>161694846.04999998</v>
      </c>
      <c r="BM918" s="6">
        <v>164857565.34</v>
      </c>
      <c r="BN918" s="6">
        <v>146432191.41</v>
      </c>
      <c r="BO918" s="6">
        <v>146099603.17000002</v>
      </c>
      <c r="BP918" s="6">
        <v>145225193.72000003</v>
      </c>
      <c r="BQ918" s="6">
        <v>150255442.07000002</v>
      </c>
      <c r="BR918" s="6">
        <v>153427559.53</v>
      </c>
      <c r="BS918" s="6">
        <v>144744339.95000002</v>
      </c>
      <c r="BT918" s="6">
        <v>138902597.30000001</v>
      </c>
      <c r="BU918" s="6">
        <v>138559736.44000003</v>
      </c>
      <c r="BV918" s="6">
        <v>143035511.96000001</v>
      </c>
      <c r="BW918" s="6">
        <v>146896621.22000003</v>
      </c>
      <c r="BX918" s="6">
        <v>149767645.05000001</v>
      </c>
      <c r="BY918" s="6">
        <v>156063065.43000001</v>
      </c>
      <c r="BZ918" s="6">
        <v>157499426.28999996</v>
      </c>
      <c r="CA918" s="6">
        <v>162842376.87000003</v>
      </c>
      <c r="CB918" s="6">
        <v>161484274.55000001</v>
      </c>
      <c r="CC918" s="6">
        <v>166502972</v>
      </c>
      <c r="CD918" s="6">
        <v>156570772.48000002</v>
      </c>
      <c r="CE918" s="6">
        <v>167608660.94000003</v>
      </c>
      <c r="CF918" s="6">
        <v>148919146.03999999</v>
      </c>
      <c r="CG918" s="6">
        <v>157193103.44999999</v>
      </c>
      <c r="CH918" s="6">
        <v>148210312.63</v>
      </c>
      <c r="CI918" s="6">
        <v>140593565.41999999</v>
      </c>
      <c r="CJ918" s="6">
        <v>145332694.05000001</v>
      </c>
      <c r="CK918" s="6">
        <v>153389928.53</v>
      </c>
      <c r="CL918" s="6">
        <v>161257366.63</v>
      </c>
      <c r="CM918" s="6">
        <v>140792943.79999998</v>
      </c>
      <c r="CN918" s="6">
        <v>148726435.22999999</v>
      </c>
      <c r="CO918" s="6">
        <v>154995719</v>
      </c>
      <c r="CP918" s="6">
        <v>161515078.64999998</v>
      </c>
      <c r="CQ918" s="6">
        <v>167084428.50000003</v>
      </c>
      <c r="CR918" s="6">
        <v>171991008.40000001</v>
      </c>
      <c r="CS918" s="6">
        <v>168086433.33000001</v>
      </c>
      <c r="CT918" s="6">
        <v>166701225.68999997</v>
      </c>
      <c r="CU918" s="6">
        <v>173669139.97</v>
      </c>
      <c r="CV918" s="6">
        <v>172864543.38999999</v>
      </c>
    </row>
    <row r="919" spans="1:198" x14ac:dyDescent="0.35">
      <c r="B919" s="1">
        <v>248</v>
      </c>
      <c r="C919" s="1" t="s">
        <v>90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67104957.57</v>
      </c>
      <c r="J919" s="6">
        <v>68765792.510000005</v>
      </c>
      <c r="K919" s="6">
        <v>67020407.950000003</v>
      </c>
      <c r="L919" s="6">
        <v>67405429.160000011</v>
      </c>
      <c r="M919" s="6">
        <v>67563331.939999998</v>
      </c>
      <c r="N919" s="6">
        <v>67423406.480000004</v>
      </c>
      <c r="O919" s="6">
        <v>67482264.960000008</v>
      </c>
      <c r="P919" s="6">
        <v>67301157.549999997</v>
      </c>
      <c r="Q919" s="6">
        <v>67535658.049999997</v>
      </c>
      <c r="R919" s="6">
        <v>70128473.810000002</v>
      </c>
      <c r="S919" s="6">
        <v>68127829.290000007</v>
      </c>
      <c r="T919" s="6">
        <v>67861765.870000005</v>
      </c>
      <c r="U919" s="6">
        <v>65659884.000000007</v>
      </c>
      <c r="V919" s="6">
        <v>65961181.259999998</v>
      </c>
      <c r="W919" s="6">
        <v>64102321.310000002</v>
      </c>
      <c r="X919" s="6">
        <v>65591044.799999997</v>
      </c>
      <c r="Y919" s="6">
        <v>67028445.859999999</v>
      </c>
      <c r="Z919" s="6">
        <v>69386575.939999998</v>
      </c>
      <c r="AA919" s="6">
        <v>71045626.689999998</v>
      </c>
      <c r="AB919" s="6">
        <v>69735951.810000002</v>
      </c>
      <c r="AC919" s="6">
        <v>70889023.849999994</v>
      </c>
      <c r="AD919" s="6">
        <v>73857647.680000007</v>
      </c>
      <c r="AE919" s="6">
        <v>74372925.349999994</v>
      </c>
      <c r="AF919" s="6">
        <v>76380758.739999995</v>
      </c>
      <c r="AG919" s="6">
        <v>77539965.689999998</v>
      </c>
      <c r="AH919" s="6">
        <v>79603592.820000008</v>
      </c>
      <c r="AI919" s="6">
        <v>77670784.810000002</v>
      </c>
      <c r="AJ919" s="6">
        <v>79524068.250000015</v>
      </c>
      <c r="AK919" s="6">
        <v>81973215.609999999</v>
      </c>
      <c r="AL919" s="6">
        <v>84902230.75</v>
      </c>
      <c r="AM919" s="6">
        <v>85256754.469999984</v>
      </c>
      <c r="AN919" s="6">
        <v>82701442.950000003</v>
      </c>
      <c r="AO919" s="6">
        <v>78762680.340000004</v>
      </c>
      <c r="AP919" s="6">
        <v>80349520.780000001</v>
      </c>
      <c r="AQ919" s="6">
        <v>81916475.319999993</v>
      </c>
      <c r="AR919" s="6">
        <v>82446629.100000009</v>
      </c>
      <c r="AS919" s="6">
        <v>82811371.350000009</v>
      </c>
      <c r="AT919" s="6">
        <v>82563296.599999994</v>
      </c>
      <c r="AU919" s="6">
        <v>80552328.939999998</v>
      </c>
      <c r="AV919" s="6">
        <v>81565136.830000013</v>
      </c>
      <c r="AW919" s="6">
        <v>82758892.780000001</v>
      </c>
      <c r="AX919" s="6">
        <v>84572315.140000015</v>
      </c>
      <c r="AY919" s="6">
        <v>86667238.430000022</v>
      </c>
      <c r="AZ919" s="6">
        <v>84349108.120000005</v>
      </c>
      <c r="BA919" s="6">
        <v>85517439.500000015</v>
      </c>
      <c r="BB919" s="6">
        <v>87182738.730000004</v>
      </c>
      <c r="BC919" s="6">
        <v>88683052.810000017</v>
      </c>
      <c r="BD919" s="6">
        <v>90090208.860000014</v>
      </c>
      <c r="BE919" s="6">
        <v>90988605.879999995</v>
      </c>
      <c r="BF919" s="6">
        <v>91561423.38000001</v>
      </c>
      <c r="BG919" s="6">
        <v>89668455.230000004</v>
      </c>
      <c r="BH919" s="6">
        <v>91853415.549999997</v>
      </c>
      <c r="BI919" s="6">
        <v>95379743.960000008</v>
      </c>
      <c r="BJ919" s="6">
        <v>100366003.33</v>
      </c>
      <c r="BK919" s="6">
        <v>104000599.78999999</v>
      </c>
      <c r="BL919" s="6">
        <v>103818519.66</v>
      </c>
      <c r="BM919" s="6">
        <v>107789455.03</v>
      </c>
      <c r="BN919" s="6">
        <v>112191720.36</v>
      </c>
      <c r="BO919" s="6">
        <v>114699598.38000001</v>
      </c>
      <c r="BP919" s="6">
        <v>114767334.13000001</v>
      </c>
      <c r="BQ919" s="6">
        <v>115936444.19000001</v>
      </c>
      <c r="BR919" s="6">
        <v>116484618.95999999</v>
      </c>
      <c r="BS919" s="6">
        <v>115555031.59999999</v>
      </c>
      <c r="BT919" s="6">
        <v>116763879.2</v>
      </c>
      <c r="BU919" s="6">
        <v>116595052.14</v>
      </c>
      <c r="BV919" s="6">
        <v>118377477.03</v>
      </c>
      <c r="BW919" s="6">
        <v>118063442.96000001</v>
      </c>
      <c r="BX919" s="6">
        <v>114296931.24000001</v>
      </c>
      <c r="BY919" s="6">
        <v>113548032.53999999</v>
      </c>
      <c r="BZ919" s="6">
        <v>114640955.47</v>
      </c>
      <c r="CA919" s="6">
        <v>114171334.95999999</v>
      </c>
      <c r="CB919" s="6">
        <v>113398087.58</v>
      </c>
      <c r="CC919" s="6">
        <v>112257823.67</v>
      </c>
      <c r="CD919" s="6">
        <v>112554309.06999999</v>
      </c>
      <c r="CE919" s="6">
        <v>111536862.45</v>
      </c>
      <c r="CF919" s="6">
        <v>114615362.09999999</v>
      </c>
      <c r="CG919" s="6">
        <v>116998640.11999999</v>
      </c>
      <c r="CH919" s="6">
        <v>121161448.36</v>
      </c>
      <c r="CI919" s="6">
        <v>123234180.39999999</v>
      </c>
      <c r="CJ919" s="6">
        <v>122566847.31999999</v>
      </c>
      <c r="CK919" s="6">
        <v>123750187.03</v>
      </c>
      <c r="CL919" s="6">
        <v>127886420.09999999</v>
      </c>
      <c r="CM919" s="6">
        <v>130819898.37</v>
      </c>
      <c r="CN919" s="6">
        <v>131822839.81</v>
      </c>
      <c r="CO919" s="6">
        <v>131626920.99000001</v>
      </c>
      <c r="CP919" s="6">
        <v>129708206.70999999</v>
      </c>
      <c r="CQ919" s="6">
        <v>127132758.61999999</v>
      </c>
      <c r="CR919" s="6">
        <v>129819961.40000001</v>
      </c>
      <c r="CS919" s="6">
        <v>130270015.44999999</v>
      </c>
      <c r="CT919" s="6">
        <v>132493452.22</v>
      </c>
      <c r="CU919" s="6">
        <v>133681562.84</v>
      </c>
      <c r="CV919" s="6">
        <v>131509901.97</v>
      </c>
    </row>
    <row r="920" spans="1:198" x14ac:dyDescent="0.35">
      <c r="B920" s="1">
        <v>249</v>
      </c>
      <c r="C920" s="1" t="s">
        <v>91</v>
      </c>
      <c r="D920" s="6">
        <v>30028165.639999997</v>
      </c>
      <c r="E920" s="6">
        <v>29833766.419999998</v>
      </c>
      <c r="F920" s="6">
        <v>29470613.330000002</v>
      </c>
      <c r="G920" s="6">
        <v>32986239.860000003</v>
      </c>
      <c r="H920" s="6">
        <v>32351485.439999998</v>
      </c>
      <c r="I920" s="6">
        <v>32921946.829999998</v>
      </c>
      <c r="J920" s="6">
        <v>35247716.93</v>
      </c>
      <c r="K920" s="6">
        <v>36011966.149999999</v>
      </c>
      <c r="L920" s="6">
        <v>37283912.909999996</v>
      </c>
      <c r="M920" s="6">
        <v>38862683.539999999</v>
      </c>
      <c r="N920" s="6">
        <v>43515503.799999997</v>
      </c>
      <c r="O920" s="6">
        <v>44976595.75</v>
      </c>
      <c r="P920" s="6">
        <v>47547560.560000002</v>
      </c>
      <c r="Q920" s="6">
        <v>48901853.150000006</v>
      </c>
      <c r="R920" s="6">
        <v>51555408.009999998</v>
      </c>
      <c r="S920" s="6">
        <v>53412996.350000001</v>
      </c>
      <c r="T920" s="6">
        <v>56098843.460000001</v>
      </c>
      <c r="U920" s="6">
        <v>56680097.980000004</v>
      </c>
      <c r="V920" s="6">
        <v>57695673.589999996</v>
      </c>
      <c r="W920" s="6">
        <v>59268057.300000004</v>
      </c>
      <c r="X920" s="6">
        <v>58800811.530000001</v>
      </c>
      <c r="Y920" s="6">
        <v>63254252.550000004</v>
      </c>
      <c r="Z920" s="6">
        <v>67072934.280000001</v>
      </c>
      <c r="AA920" s="6">
        <v>66957306.329999998</v>
      </c>
      <c r="AB920" s="6">
        <v>69709031</v>
      </c>
      <c r="AC920" s="6">
        <v>72274145.040000007</v>
      </c>
      <c r="AD920" s="6">
        <v>73097795.75</v>
      </c>
      <c r="AE920" s="6">
        <v>72149669.769999996</v>
      </c>
      <c r="AF920" s="6">
        <v>73614725.819999993</v>
      </c>
      <c r="AG920" s="6">
        <v>73735817.359999999</v>
      </c>
      <c r="AH920" s="6">
        <v>74138706.980000004</v>
      </c>
      <c r="AI920" s="6">
        <v>71991236.88000001</v>
      </c>
      <c r="AJ920" s="6">
        <v>72508128.539999992</v>
      </c>
      <c r="AK920" s="6">
        <v>73317858.049999997</v>
      </c>
      <c r="AL920" s="6">
        <v>18181110.329999998</v>
      </c>
      <c r="AM920" s="6">
        <v>18383281.25</v>
      </c>
      <c r="AN920" s="6">
        <v>18406267.279999997</v>
      </c>
      <c r="AO920" s="6">
        <v>18254432.699999999</v>
      </c>
      <c r="AP920" s="6">
        <v>18221569.509999998</v>
      </c>
      <c r="AQ920" s="6">
        <v>18177978.859999999</v>
      </c>
      <c r="AR920" s="6">
        <v>18175655.640000001</v>
      </c>
      <c r="AS920" s="6">
        <v>18888304.100000001</v>
      </c>
      <c r="AT920" s="6">
        <v>18046865.109999999</v>
      </c>
      <c r="AU920" s="6">
        <v>17986624.420000002</v>
      </c>
      <c r="AV920" s="6">
        <v>19493155.59</v>
      </c>
      <c r="AW920" s="6">
        <v>20823843.800000001</v>
      </c>
      <c r="AX920" s="6">
        <v>20837057.43</v>
      </c>
      <c r="AY920" s="6">
        <v>21844440.509999998</v>
      </c>
      <c r="AZ920" s="6">
        <v>23175426.960000001</v>
      </c>
      <c r="BA920" s="6">
        <v>23179715.899999999</v>
      </c>
      <c r="BB920" s="6">
        <v>23682972.34</v>
      </c>
      <c r="BC920" s="6">
        <v>23202507.390000001</v>
      </c>
      <c r="BD920" s="6">
        <v>22912928.120000001</v>
      </c>
      <c r="BE920" s="6">
        <v>22936273.010000002</v>
      </c>
      <c r="BF920" s="6">
        <v>23033781.440000001</v>
      </c>
      <c r="BG920" s="6">
        <v>23018962.669999998</v>
      </c>
      <c r="BH920" s="6">
        <v>22972375.969999999</v>
      </c>
      <c r="BI920" s="6">
        <v>13945582.440000001</v>
      </c>
      <c r="BJ920" s="6">
        <v>13921705.470000001</v>
      </c>
      <c r="BK920" s="6">
        <v>10303573.59</v>
      </c>
      <c r="BL920" s="6">
        <v>6465888.1699999999</v>
      </c>
      <c r="BM920" s="6">
        <v>6425390.96</v>
      </c>
      <c r="BN920" s="6">
        <v>6408258.5200000005</v>
      </c>
      <c r="BO920" s="6">
        <v>6390019.6899999995</v>
      </c>
      <c r="BP920" s="6">
        <v>10514928.66</v>
      </c>
      <c r="BQ920" s="6">
        <v>11041656.729999999</v>
      </c>
      <c r="BR920" s="6">
        <v>11027827.369999999</v>
      </c>
      <c r="BS920" s="6">
        <v>11008258.07</v>
      </c>
      <c r="BT920" s="6">
        <v>9996950.7200000007</v>
      </c>
      <c r="BU920" s="6">
        <v>9987235.3100000005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0</v>
      </c>
      <c r="CF920" s="6">
        <v>0</v>
      </c>
      <c r="CG920" s="6">
        <v>0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0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</row>
    <row r="921" spans="1:198" x14ac:dyDescent="0.35">
      <c r="B921" s="1"/>
      <c r="C921" s="1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</row>
    <row r="922" spans="1:198" x14ac:dyDescent="0.35">
      <c r="B922" s="1"/>
      <c r="C922" s="1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</row>
    <row r="923" spans="1:198" x14ac:dyDescent="0.35">
      <c r="C923" s="1"/>
    </row>
    <row r="926" spans="1:198" x14ac:dyDescent="0.35">
      <c r="A926" t="s">
        <v>232</v>
      </c>
    </row>
    <row r="927" spans="1:198" x14ac:dyDescent="0.35">
      <c r="C927">
        <v>1405</v>
      </c>
      <c r="D927">
        <v>1406</v>
      </c>
    </row>
    <row r="928" spans="1:198" x14ac:dyDescent="0.35">
      <c r="B928" s="13" t="s">
        <v>67</v>
      </c>
      <c r="C928" s="13" t="s">
        <v>68</v>
      </c>
      <c r="D928" s="3">
        <v>40908</v>
      </c>
      <c r="E928" s="3">
        <v>40939</v>
      </c>
      <c r="F928" s="3">
        <v>40968</v>
      </c>
      <c r="G928" s="3">
        <v>40999</v>
      </c>
      <c r="H928" s="3">
        <v>41029</v>
      </c>
      <c r="I928" s="3">
        <v>41060</v>
      </c>
      <c r="J928" s="3">
        <v>41090</v>
      </c>
      <c r="K928" s="3">
        <v>41121</v>
      </c>
      <c r="L928" s="3">
        <v>41152</v>
      </c>
      <c r="M928" s="3">
        <v>41182</v>
      </c>
      <c r="N928" s="3">
        <v>41213</v>
      </c>
      <c r="O928" s="3">
        <v>41243</v>
      </c>
      <c r="P928" s="3">
        <v>41274</v>
      </c>
      <c r="Q928" s="3">
        <v>41305</v>
      </c>
      <c r="R928" s="3">
        <v>41333</v>
      </c>
      <c r="S928" s="3">
        <v>41364</v>
      </c>
      <c r="T928" s="3">
        <v>41394</v>
      </c>
      <c r="U928" s="3">
        <v>41425</v>
      </c>
      <c r="V928" s="3">
        <v>41455</v>
      </c>
      <c r="W928" s="3">
        <v>41486</v>
      </c>
      <c r="X928" s="3">
        <v>41517</v>
      </c>
      <c r="Y928" s="3">
        <v>41547</v>
      </c>
      <c r="Z928" s="3">
        <v>41578</v>
      </c>
      <c r="AA928" s="3">
        <v>41608</v>
      </c>
      <c r="AB928" s="3">
        <v>41639</v>
      </c>
      <c r="AC928" s="3">
        <v>41670</v>
      </c>
      <c r="AD928" s="3">
        <v>41698</v>
      </c>
      <c r="AE928" s="3">
        <v>41729</v>
      </c>
      <c r="AF928" s="3">
        <v>41759</v>
      </c>
      <c r="AG928" s="3">
        <v>41790</v>
      </c>
      <c r="AH928" s="3">
        <v>41820</v>
      </c>
      <c r="AI928" s="3">
        <v>41851</v>
      </c>
      <c r="AJ928" s="3">
        <v>41882</v>
      </c>
      <c r="AK928" s="3">
        <v>41912</v>
      </c>
      <c r="AL928" s="3">
        <v>41943</v>
      </c>
      <c r="AM928" s="3">
        <v>41973</v>
      </c>
      <c r="AN928" s="3">
        <v>42004</v>
      </c>
      <c r="AO928" s="3">
        <v>42035</v>
      </c>
      <c r="AP928" s="3">
        <v>42063</v>
      </c>
      <c r="AQ928" s="3">
        <v>42094</v>
      </c>
      <c r="AR928" s="3">
        <v>42124</v>
      </c>
      <c r="AS928" s="3">
        <v>42155</v>
      </c>
      <c r="AT928" s="3">
        <v>42185</v>
      </c>
      <c r="AU928" s="3">
        <v>42216</v>
      </c>
      <c r="AV928" s="3">
        <v>42247</v>
      </c>
      <c r="AW928" s="3">
        <v>42277</v>
      </c>
      <c r="AX928" s="3">
        <v>42308</v>
      </c>
      <c r="AY928" s="3">
        <v>42338</v>
      </c>
      <c r="AZ928" s="3">
        <v>42369</v>
      </c>
      <c r="BA928" s="3">
        <v>42400</v>
      </c>
      <c r="BB928" s="3">
        <v>42429</v>
      </c>
      <c r="BC928" s="3">
        <v>42460</v>
      </c>
      <c r="BD928" s="3">
        <v>42490</v>
      </c>
      <c r="BE928" s="3">
        <v>42521</v>
      </c>
      <c r="BF928" s="3">
        <v>42551</v>
      </c>
      <c r="BG928" s="3">
        <v>42582</v>
      </c>
      <c r="BH928" s="3">
        <v>42613</v>
      </c>
      <c r="BI928" s="3">
        <v>42643</v>
      </c>
      <c r="BJ928" s="3">
        <v>42674</v>
      </c>
      <c r="BK928" s="3">
        <v>42704</v>
      </c>
      <c r="BL928" s="3">
        <v>42735</v>
      </c>
      <c r="BM928" s="3">
        <v>42766</v>
      </c>
      <c r="BN928" s="3">
        <v>42794</v>
      </c>
      <c r="BO928" s="3">
        <v>42825</v>
      </c>
      <c r="BP928" s="3">
        <v>42855</v>
      </c>
      <c r="BQ928" s="3">
        <v>42886</v>
      </c>
      <c r="BR928" s="3">
        <v>42916</v>
      </c>
      <c r="BS928" s="3">
        <v>42947</v>
      </c>
      <c r="BT928" s="3">
        <v>42978</v>
      </c>
      <c r="BU928" s="3">
        <v>43008</v>
      </c>
      <c r="BV928" s="3">
        <v>43039</v>
      </c>
      <c r="BW928" s="3">
        <v>43069</v>
      </c>
      <c r="BX928" s="3">
        <v>43100</v>
      </c>
      <c r="BY928" s="3">
        <v>43131</v>
      </c>
      <c r="BZ928" s="3">
        <v>43159</v>
      </c>
      <c r="CA928" s="3">
        <v>43190</v>
      </c>
      <c r="CB928" s="3">
        <v>43220</v>
      </c>
      <c r="CC928" s="3">
        <v>43251</v>
      </c>
      <c r="CD928" s="3">
        <v>43281</v>
      </c>
      <c r="CE928" s="3">
        <v>43312</v>
      </c>
      <c r="CF928" s="3">
        <v>43343</v>
      </c>
      <c r="CG928" s="3">
        <v>43373</v>
      </c>
      <c r="CH928" s="3">
        <v>43404</v>
      </c>
      <c r="CI928" s="3">
        <v>43434</v>
      </c>
      <c r="CJ928" s="3">
        <v>43465</v>
      </c>
      <c r="CK928" s="3">
        <v>43496</v>
      </c>
      <c r="CL928" s="3">
        <v>43524</v>
      </c>
      <c r="CM928" s="3">
        <v>43555</v>
      </c>
      <c r="CN928" s="3">
        <v>43585</v>
      </c>
      <c r="CO928" s="3">
        <v>43616</v>
      </c>
      <c r="CP928" s="3">
        <v>43646</v>
      </c>
      <c r="CQ928" s="3">
        <v>43677</v>
      </c>
      <c r="CR928" s="3">
        <v>43708</v>
      </c>
      <c r="CS928" s="3">
        <v>43738</v>
      </c>
      <c r="CT928" s="3">
        <v>43769</v>
      </c>
      <c r="CU928" s="3">
        <v>43799</v>
      </c>
      <c r="CV928" s="3">
        <v>43830</v>
      </c>
      <c r="CX928" s="3">
        <v>40908</v>
      </c>
      <c r="CY928" s="3">
        <v>40939</v>
      </c>
      <c r="CZ928" s="3">
        <v>40968</v>
      </c>
      <c r="DA928" s="3">
        <v>40999</v>
      </c>
      <c r="DB928" s="3">
        <v>41029</v>
      </c>
      <c r="DC928" s="3">
        <v>41060</v>
      </c>
      <c r="DD928" s="3">
        <v>41090</v>
      </c>
      <c r="DE928" s="3">
        <v>41121</v>
      </c>
      <c r="DF928" s="3">
        <v>41152</v>
      </c>
      <c r="DG928" s="3">
        <v>41182</v>
      </c>
      <c r="DH928" s="3">
        <v>41213</v>
      </c>
      <c r="DI928" s="3">
        <v>41243</v>
      </c>
      <c r="DJ928" s="3">
        <v>41274</v>
      </c>
      <c r="DK928" s="3">
        <v>41305</v>
      </c>
      <c r="DL928" s="3">
        <v>41333</v>
      </c>
      <c r="DM928" s="3">
        <v>41364</v>
      </c>
      <c r="DN928" s="3">
        <v>41394</v>
      </c>
      <c r="DO928" s="3">
        <v>41425</v>
      </c>
      <c r="DP928" s="3">
        <v>41455</v>
      </c>
      <c r="DQ928" s="3">
        <v>41486</v>
      </c>
      <c r="DR928" s="3">
        <v>41517</v>
      </c>
      <c r="DS928" s="3">
        <v>41547</v>
      </c>
      <c r="DT928" s="3">
        <v>41578</v>
      </c>
      <c r="DU928" s="3">
        <v>41608</v>
      </c>
      <c r="DV928" s="3">
        <v>41639</v>
      </c>
      <c r="DW928" s="3">
        <v>41670</v>
      </c>
      <c r="DX928" s="3">
        <v>41698</v>
      </c>
      <c r="DY928" s="3">
        <v>41729</v>
      </c>
      <c r="DZ928" s="3">
        <v>41759</v>
      </c>
      <c r="EA928" s="3">
        <v>41790</v>
      </c>
      <c r="EB928" s="3">
        <v>41820</v>
      </c>
      <c r="EC928" s="3">
        <v>41851</v>
      </c>
      <c r="ED928" s="3">
        <v>41882</v>
      </c>
      <c r="EE928" s="3">
        <v>41912</v>
      </c>
      <c r="EF928" s="3">
        <v>41943</v>
      </c>
      <c r="EG928" s="3">
        <v>41973</v>
      </c>
      <c r="EH928" s="3">
        <v>42004</v>
      </c>
      <c r="EI928" s="3">
        <v>42035</v>
      </c>
      <c r="EJ928" s="3">
        <v>42063</v>
      </c>
      <c r="EK928" s="3">
        <v>42094</v>
      </c>
      <c r="EL928" s="3">
        <v>42124</v>
      </c>
      <c r="EM928" s="3">
        <v>42155</v>
      </c>
      <c r="EN928" s="3">
        <v>42185</v>
      </c>
      <c r="EO928" s="3">
        <v>42216</v>
      </c>
      <c r="EP928" s="3">
        <v>42247</v>
      </c>
      <c r="EQ928" s="3">
        <v>42277</v>
      </c>
      <c r="ER928" s="3">
        <v>42308</v>
      </c>
      <c r="ES928" s="3">
        <v>42338</v>
      </c>
      <c r="ET928" s="3">
        <v>42369</v>
      </c>
      <c r="EU928" s="3">
        <v>42400</v>
      </c>
      <c r="EV928" s="3">
        <v>42429</v>
      </c>
      <c r="EW928" s="3">
        <v>42460</v>
      </c>
      <c r="EX928" s="3">
        <v>42490</v>
      </c>
      <c r="EY928" s="3">
        <v>42521</v>
      </c>
      <c r="EZ928" s="3">
        <v>42551</v>
      </c>
      <c r="FA928" s="3">
        <v>42582</v>
      </c>
      <c r="FB928" s="3">
        <v>42613</v>
      </c>
      <c r="FC928" s="3">
        <v>42643</v>
      </c>
      <c r="FD928" s="3">
        <v>42674</v>
      </c>
      <c r="FE928" s="3">
        <v>42704</v>
      </c>
      <c r="FF928" s="3">
        <v>42735</v>
      </c>
      <c r="FG928" s="3">
        <v>42766</v>
      </c>
      <c r="FH928" s="3">
        <v>42794</v>
      </c>
      <c r="FI928" s="3">
        <v>42825</v>
      </c>
      <c r="FJ928" s="3">
        <v>42855</v>
      </c>
      <c r="FK928" s="3">
        <v>42886</v>
      </c>
      <c r="FL928" s="3">
        <v>42916</v>
      </c>
      <c r="FM928" s="3">
        <v>42947</v>
      </c>
      <c r="FN928" s="3">
        <v>42978</v>
      </c>
      <c r="FO928" s="3">
        <v>43008</v>
      </c>
      <c r="FP928" s="3">
        <v>43039</v>
      </c>
      <c r="FQ928" s="3">
        <v>43069</v>
      </c>
      <c r="FR928" s="3">
        <v>43100</v>
      </c>
      <c r="FS928" s="3">
        <v>43131</v>
      </c>
      <c r="FT928" s="3">
        <v>43159</v>
      </c>
      <c r="FU928" s="3">
        <v>43190</v>
      </c>
      <c r="FV928" s="3">
        <v>43220</v>
      </c>
      <c r="FW928" s="3">
        <v>43251</v>
      </c>
      <c r="FX928" s="3">
        <v>43281</v>
      </c>
      <c r="FY928" s="3">
        <v>43312</v>
      </c>
      <c r="FZ928" s="3">
        <v>43343</v>
      </c>
      <c r="GA928" s="3">
        <v>43373</v>
      </c>
      <c r="GB928" s="3">
        <v>43404</v>
      </c>
      <c r="GC928" s="3">
        <v>43434</v>
      </c>
      <c r="GD928" s="3">
        <v>43465</v>
      </c>
      <c r="GE928" s="3">
        <v>43496</v>
      </c>
      <c r="GF928" s="3">
        <v>43524</v>
      </c>
      <c r="GG928" s="3">
        <v>43555</v>
      </c>
      <c r="GH928" s="3">
        <v>43585</v>
      </c>
      <c r="GI928" s="3">
        <v>43616</v>
      </c>
      <c r="GJ928" s="3">
        <v>43646</v>
      </c>
      <c r="GK928" s="3">
        <v>43677</v>
      </c>
      <c r="GL928" s="3">
        <v>43708</v>
      </c>
      <c r="GM928" s="3">
        <v>43738</v>
      </c>
      <c r="GN928" s="3">
        <v>43769</v>
      </c>
      <c r="GO928" s="3">
        <v>43799</v>
      </c>
      <c r="GP928" s="3">
        <v>43830</v>
      </c>
    </row>
    <row r="929" spans="2:198" x14ac:dyDescent="0.35">
      <c r="B929" s="1">
        <v>1</v>
      </c>
      <c r="C929" s="1" t="s">
        <v>12</v>
      </c>
      <c r="D929" s="6">
        <v>615255068.47000003</v>
      </c>
      <c r="E929" s="6">
        <v>645489018.15999997</v>
      </c>
      <c r="F929" s="6">
        <v>664930383.79999995</v>
      </c>
      <c r="G929" s="6">
        <v>707883699.95000005</v>
      </c>
      <c r="H929" s="6">
        <v>731383889.62</v>
      </c>
      <c r="I929" s="6">
        <v>763166041.78999996</v>
      </c>
      <c r="J929" s="6">
        <v>795195642.72000003</v>
      </c>
      <c r="K929" s="6">
        <v>796883529.6400001</v>
      </c>
      <c r="L929" s="6">
        <v>814862911.87999988</v>
      </c>
      <c r="M929" s="6">
        <v>807042217.82000005</v>
      </c>
      <c r="N929" s="6">
        <v>858195550.20000005</v>
      </c>
      <c r="O929" s="6">
        <v>878896897.42999995</v>
      </c>
      <c r="P929" s="6">
        <v>838822950.79999995</v>
      </c>
      <c r="Q929" s="6">
        <v>883047360.4000001</v>
      </c>
      <c r="R929" s="6">
        <v>911028049.27999997</v>
      </c>
      <c r="S929" s="6">
        <v>987005426.81000006</v>
      </c>
      <c r="T929" s="6">
        <v>1016440083.4300001</v>
      </c>
      <c r="U929" s="6">
        <v>1082009281.74</v>
      </c>
      <c r="V929" s="6">
        <v>1106550930.6199999</v>
      </c>
      <c r="W929" s="6">
        <v>1140148418.27</v>
      </c>
      <c r="X929" s="6">
        <v>1186661916.45</v>
      </c>
      <c r="Y929" s="6">
        <v>1210484830.1400001</v>
      </c>
      <c r="Z929" s="6">
        <v>1261005350.8299999</v>
      </c>
      <c r="AA929" s="6">
        <v>1290220489</v>
      </c>
      <c r="AB929" s="6">
        <v>1290041490.8899999</v>
      </c>
      <c r="AC929" s="6">
        <v>1367205282.9400001</v>
      </c>
      <c r="AD929" s="6">
        <v>1319794054.2</v>
      </c>
      <c r="AE929" s="6">
        <v>1406039882.8300002</v>
      </c>
      <c r="AF929" s="6">
        <v>1411259566.9099998</v>
      </c>
      <c r="AG929" s="6">
        <v>1453545931.5999999</v>
      </c>
      <c r="AH929" s="6">
        <v>1477759692.5899999</v>
      </c>
      <c r="AI929" s="6">
        <v>1466081283.9200001</v>
      </c>
      <c r="AJ929" s="6">
        <v>1510076296.8400002</v>
      </c>
      <c r="AK929" s="6">
        <v>1485343805.99</v>
      </c>
      <c r="AL929" s="6">
        <v>1482352667.4300001</v>
      </c>
      <c r="AM929" s="6">
        <v>1492332646.05</v>
      </c>
      <c r="AN929" s="6">
        <v>1526040440.77</v>
      </c>
      <c r="AO929" s="6">
        <v>1597791887.77</v>
      </c>
      <c r="AP929" s="6">
        <v>1584033981.2</v>
      </c>
      <c r="AQ929" s="6">
        <v>1590828108.3</v>
      </c>
      <c r="AR929" s="6">
        <v>1634003759.1199999</v>
      </c>
      <c r="AS929" s="6">
        <v>1679577239.8699999</v>
      </c>
      <c r="AT929" s="6">
        <v>1714769367.47</v>
      </c>
      <c r="AU929" s="6">
        <v>1744317435.8200002</v>
      </c>
      <c r="AV929" s="6">
        <v>1771825664.4200001</v>
      </c>
      <c r="AW929" s="6">
        <v>1764236494.53</v>
      </c>
      <c r="AX929" s="6">
        <v>1851606460.5599999</v>
      </c>
      <c r="AY929" s="6">
        <v>1927845650.3899999</v>
      </c>
      <c r="AZ929" s="6">
        <v>1851596242.8000002</v>
      </c>
      <c r="BA929" s="6">
        <v>1964872102.76</v>
      </c>
      <c r="BB929" s="6">
        <v>1949616896.9300001</v>
      </c>
      <c r="BC929" s="6">
        <v>2001227486.3200002</v>
      </c>
      <c r="BD929" s="6">
        <v>2106174527.3499999</v>
      </c>
      <c r="BE929" s="6">
        <v>2182086334.5</v>
      </c>
      <c r="BF929" s="6">
        <v>2107746351.54</v>
      </c>
      <c r="BG929" s="6">
        <v>2129393237.3</v>
      </c>
      <c r="BH929" s="6">
        <v>2170404627.8099999</v>
      </c>
      <c r="BI929" s="6">
        <v>2139591317.79</v>
      </c>
      <c r="BJ929" s="6">
        <v>2185743276.9099998</v>
      </c>
      <c r="BK929" s="6">
        <v>2197198728.9000001</v>
      </c>
      <c r="BL929" s="6">
        <v>2126417904.28</v>
      </c>
      <c r="BM929" s="6">
        <v>2154784299.6399999</v>
      </c>
      <c r="BN929" s="6">
        <v>2182382299.6599998</v>
      </c>
      <c r="BO929" s="6">
        <v>2249760344.9499998</v>
      </c>
      <c r="BP929" s="6">
        <v>2245058385.2200003</v>
      </c>
      <c r="BQ929" s="6">
        <v>2265187564.0299997</v>
      </c>
      <c r="BR929" s="6">
        <v>2224266135.7399998</v>
      </c>
      <c r="BS929" s="6">
        <v>2269434496.0600004</v>
      </c>
      <c r="BT929" s="6">
        <v>2266438950.04</v>
      </c>
      <c r="BU929" s="6">
        <v>2323838119.6599998</v>
      </c>
      <c r="BV929" s="6">
        <v>2385642874.8400002</v>
      </c>
      <c r="BW929" s="6">
        <v>2393206531.9700003</v>
      </c>
      <c r="BX929" s="6">
        <v>2448044797.9499998</v>
      </c>
      <c r="BY929" s="6">
        <v>2432390858.71</v>
      </c>
      <c r="BZ929" s="6">
        <v>2644221244.5299997</v>
      </c>
      <c r="CA929" s="6">
        <v>2368226894.5900002</v>
      </c>
      <c r="CB929" s="6">
        <v>2402690029.73</v>
      </c>
      <c r="CC929" s="6">
        <v>2450002634.0100002</v>
      </c>
      <c r="CD929" s="6">
        <v>2443942928.9400001</v>
      </c>
      <c r="CE929" s="6">
        <v>2494059646.54</v>
      </c>
      <c r="CF929" s="6">
        <v>2516622021.5999999</v>
      </c>
      <c r="CG929" s="6">
        <v>2509739105.0799999</v>
      </c>
      <c r="CH929" s="6">
        <v>2530909028.9400001</v>
      </c>
      <c r="CI929" s="6">
        <v>2496408505.46</v>
      </c>
      <c r="CJ929" s="6">
        <v>2446667857.98</v>
      </c>
      <c r="CK929" s="6">
        <v>2474883950.21</v>
      </c>
      <c r="CL929" s="6">
        <v>2405876163.6499996</v>
      </c>
      <c r="CM929" s="6">
        <v>2446728092.2200003</v>
      </c>
      <c r="CN929" s="6">
        <v>2528941272.73</v>
      </c>
      <c r="CO929" s="6">
        <v>2586881843.4899998</v>
      </c>
      <c r="CP929" s="6">
        <v>2585157573.0699997</v>
      </c>
      <c r="CQ929" s="6">
        <v>2662412599.6000004</v>
      </c>
      <c r="CR929" s="6">
        <v>2639447248.5100002</v>
      </c>
      <c r="CS929" s="6">
        <v>2617497321.7200003</v>
      </c>
      <c r="CT929" s="6">
        <v>2627552702.6700001</v>
      </c>
      <c r="CU929" s="6">
        <v>2584615200.8500004</v>
      </c>
      <c r="CV929" s="6">
        <v>2577366876.7700005</v>
      </c>
      <c r="CX929" s="40">
        <v>1.4166039174400704</v>
      </c>
      <c r="CY929" s="40">
        <v>1.4618961540983288</v>
      </c>
      <c r="CZ929" s="40">
        <v>1.5198852046768285</v>
      </c>
      <c r="DA929" s="40">
        <v>1.5905833410282202</v>
      </c>
      <c r="DB929" s="40">
        <v>1.6418940752307032</v>
      </c>
      <c r="DC929" s="40">
        <v>1.6488585611495232</v>
      </c>
      <c r="DD929" s="40">
        <v>1.6851567268546024</v>
      </c>
      <c r="DE929" s="40">
        <v>1.6935373741702557</v>
      </c>
      <c r="DF929" s="40">
        <v>1.717790951887092</v>
      </c>
      <c r="DG929" s="40">
        <v>1.6666831053234366</v>
      </c>
      <c r="DH929" s="40">
        <v>1.7781865310279261</v>
      </c>
      <c r="DI929" s="40">
        <v>1.781161824082226</v>
      </c>
      <c r="DJ929" s="40">
        <v>1.679423472257048</v>
      </c>
      <c r="DK929" s="40">
        <v>1.7439989801063478</v>
      </c>
      <c r="DL929" s="40">
        <v>1.7815546666876367</v>
      </c>
      <c r="DM929" s="40">
        <v>1.9307445718523057</v>
      </c>
      <c r="DN929" s="40">
        <v>1.9746962613329448</v>
      </c>
      <c r="DO929" s="40">
        <v>2.0507948493786432</v>
      </c>
      <c r="DP929" s="40">
        <v>2.0889663859270944</v>
      </c>
      <c r="DQ929" s="40">
        <v>2.0979604418179041</v>
      </c>
      <c r="DR929" s="40">
        <v>2.1483861255127059</v>
      </c>
      <c r="DS929" s="40">
        <v>2.1816476810941303</v>
      </c>
      <c r="DT929" s="40">
        <v>2.2285296942010668</v>
      </c>
      <c r="DU929" s="40">
        <v>2.2586510974086771</v>
      </c>
      <c r="DV929" s="40">
        <v>2.2714258065207642</v>
      </c>
      <c r="DW929" s="40">
        <v>2.3600486196026469</v>
      </c>
      <c r="DX929" s="40">
        <v>2.2570949984388951</v>
      </c>
      <c r="DY929" s="40">
        <v>2.4187889940347778</v>
      </c>
      <c r="DZ929" s="40">
        <v>2.3804074526423431</v>
      </c>
      <c r="EA929" s="40">
        <v>2.4514268481122268</v>
      </c>
      <c r="EB929" s="40">
        <v>2.4259338732389901</v>
      </c>
      <c r="EC929" s="40">
        <v>2.3883217217847164</v>
      </c>
      <c r="ED929" s="40">
        <v>2.4285014681645327</v>
      </c>
      <c r="EE929" s="40">
        <v>2.3699228299929773</v>
      </c>
      <c r="EF929" s="40">
        <v>2.3088071745594552</v>
      </c>
      <c r="EG929" s="40">
        <v>2.3111818767839649</v>
      </c>
      <c r="EH929" s="40">
        <v>2.3007634937526849</v>
      </c>
      <c r="EI929" s="40">
        <v>2.3690503116598385</v>
      </c>
      <c r="EJ929" s="40">
        <v>2.3437958336520142</v>
      </c>
      <c r="EK929" s="40">
        <v>2.3105698576733893</v>
      </c>
      <c r="EL929" s="40">
        <v>2.3245596028572031</v>
      </c>
      <c r="EM929" s="40">
        <v>2.3649216872013699</v>
      </c>
      <c r="EN929" s="40">
        <v>2.4348556293549675</v>
      </c>
      <c r="EO929" s="40">
        <v>2.4589900751108185</v>
      </c>
      <c r="EP929" s="40">
        <v>2.3902736660988224</v>
      </c>
      <c r="EQ929" s="40">
        <v>2.3612142276121264</v>
      </c>
      <c r="ER929" s="40">
        <v>2.4741216998690372</v>
      </c>
      <c r="ES929" s="40">
        <v>2.5288796776389413</v>
      </c>
      <c r="ET929" s="40">
        <v>2.4330241266807273</v>
      </c>
      <c r="EU929" s="40">
        <v>2.5347216826799031</v>
      </c>
      <c r="EV929" s="40">
        <v>2.5124947025049815</v>
      </c>
      <c r="EW929" s="40">
        <v>2.576260737793191</v>
      </c>
      <c r="EX929" s="40">
        <v>2.7217118647160783</v>
      </c>
      <c r="EY929" s="40">
        <v>2.8165186930015773</v>
      </c>
      <c r="EZ929" s="40">
        <v>2.7421503646075283</v>
      </c>
      <c r="FA929" s="40">
        <v>2.7552453138389765</v>
      </c>
      <c r="FB929" s="40">
        <v>2.8047449070283741</v>
      </c>
      <c r="FC929" s="40">
        <v>2.7365784467579841</v>
      </c>
      <c r="FD929" s="40">
        <v>2.8286160367068223</v>
      </c>
      <c r="FE929" s="40">
        <v>2.7910755149129955</v>
      </c>
      <c r="FF929" s="40">
        <v>2.7068218245862434</v>
      </c>
      <c r="FG929" s="40">
        <v>2.7679532192469414</v>
      </c>
      <c r="FH929" s="40">
        <v>2.7867800714020614</v>
      </c>
      <c r="FI929" s="40">
        <v>2.9365554085508161</v>
      </c>
      <c r="FJ929" s="40">
        <v>2.8913986157854907</v>
      </c>
      <c r="FK929" s="40">
        <v>2.9145777270911544</v>
      </c>
      <c r="FL929" s="40">
        <v>2.9021168710107577</v>
      </c>
      <c r="FM929" s="40">
        <v>2.9035563678253231</v>
      </c>
      <c r="FN929" s="40">
        <v>2.9251939679403245</v>
      </c>
      <c r="FO929" s="40">
        <v>2.994063109985325</v>
      </c>
      <c r="FP929" s="40">
        <v>3.0028644094352708</v>
      </c>
      <c r="FQ929" s="40">
        <v>2.9612144104963276</v>
      </c>
      <c r="FR929" s="40">
        <v>2.9662239595091235</v>
      </c>
      <c r="FS929" s="40">
        <v>2.9612085882020178</v>
      </c>
      <c r="FT929" s="40">
        <v>3.1934857976833193</v>
      </c>
      <c r="FU929" s="40">
        <v>2.8575268066112072</v>
      </c>
      <c r="FV929" s="40">
        <v>2.8592689437595089</v>
      </c>
      <c r="FW929" s="40">
        <v>2.888440291769661</v>
      </c>
      <c r="FX929" s="40">
        <v>2.8976376173180074</v>
      </c>
      <c r="FY929" s="40">
        <v>2.9391142309840648</v>
      </c>
      <c r="FZ929" s="40">
        <v>2.9278150177504041</v>
      </c>
      <c r="GA929" s="40">
        <v>2.9092154738613729</v>
      </c>
      <c r="GB929" s="40">
        <v>2.8762009493086391</v>
      </c>
      <c r="GC929" s="40">
        <v>2.8117596394412225</v>
      </c>
      <c r="GD929" s="40">
        <v>2.6645131171341063</v>
      </c>
      <c r="GE929" s="40">
        <v>2.8002143104791788</v>
      </c>
      <c r="GF929" s="40">
        <v>2.7602646063776048</v>
      </c>
      <c r="GG929" s="40">
        <v>2.7373930497951604</v>
      </c>
      <c r="GH929" s="40">
        <v>2.8340884444921768</v>
      </c>
      <c r="GI929" s="40">
        <v>2.8465567151945077</v>
      </c>
      <c r="GJ929" s="40">
        <v>2.8695961995788792</v>
      </c>
      <c r="GK929" s="40">
        <v>2.9112258167325904</v>
      </c>
      <c r="GL929" s="40">
        <v>2.8492518535581728</v>
      </c>
      <c r="GM929" s="40">
        <v>2.8272410573554687</v>
      </c>
      <c r="GN929" s="40">
        <v>2.7636503662904319</v>
      </c>
      <c r="GO929" s="40">
        <v>2.7054105010904115</v>
      </c>
      <c r="GP929" s="40">
        <v>2.7121434701896718</v>
      </c>
    </row>
    <row r="930" spans="2:198" x14ac:dyDescent="0.35">
      <c r="B930" s="1">
        <v>2</v>
      </c>
      <c r="C930" s="1" t="s">
        <v>10</v>
      </c>
      <c r="D930" s="6">
        <v>216418817.50999999</v>
      </c>
      <c r="E930" s="6">
        <v>230306286</v>
      </c>
      <c r="F930" s="6">
        <v>236307429.30000001</v>
      </c>
      <c r="G930" s="6">
        <v>241347747.69</v>
      </c>
      <c r="H930" s="6">
        <v>258225180.94</v>
      </c>
      <c r="I930" s="6">
        <v>276774852.56999999</v>
      </c>
      <c r="J930" s="6">
        <v>270522439.85000002</v>
      </c>
      <c r="K930" s="6">
        <v>275454192.79000002</v>
      </c>
      <c r="L930" s="6">
        <v>277106837.36000001</v>
      </c>
      <c r="M930" s="6">
        <v>280231273.55000001</v>
      </c>
      <c r="N930" s="6">
        <v>284670574.44999999</v>
      </c>
      <c r="O930" s="6">
        <v>276720583.38999999</v>
      </c>
      <c r="P930" s="6">
        <v>291156534.68000001</v>
      </c>
      <c r="Q930" s="6">
        <v>296413794.18000001</v>
      </c>
      <c r="R930" s="6">
        <v>299692676.25</v>
      </c>
      <c r="S930" s="6">
        <v>311357569.10000002</v>
      </c>
      <c r="T930" s="6">
        <v>313874385.88999999</v>
      </c>
      <c r="U930" s="6">
        <v>324453985.85000002</v>
      </c>
      <c r="V930" s="6">
        <v>322481008.82999998</v>
      </c>
      <c r="W930" s="6">
        <v>320444040.65999997</v>
      </c>
      <c r="X930" s="6">
        <v>326507045.04000002</v>
      </c>
      <c r="Y930" s="6">
        <v>330611462.89999998</v>
      </c>
      <c r="Z930" s="6">
        <v>333255729.54000002</v>
      </c>
      <c r="AA930" s="6">
        <v>338699012.38999999</v>
      </c>
      <c r="AB930" s="6">
        <v>346626227.51999998</v>
      </c>
      <c r="AC930" s="6">
        <v>373193286.36000001</v>
      </c>
      <c r="AD930" s="6">
        <v>380734385.75999999</v>
      </c>
      <c r="AE930" s="6">
        <v>382963726.02999997</v>
      </c>
      <c r="AF930" s="6">
        <v>393810204.77999997</v>
      </c>
      <c r="AG930" s="6">
        <v>404143780.88999999</v>
      </c>
      <c r="AH930" s="6">
        <v>406623428.81</v>
      </c>
      <c r="AI930" s="6">
        <v>413338838.75999999</v>
      </c>
      <c r="AJ930" s="6">
        <v>409637816.47000003</v>
      </c>
      <c r="AK930" s="6">
        <v>430011235.30000001</v>
      </c>
      <c r="AL930" s="6">
        <v>437157230.06999999</v>
      </c>
      <c r="AM930" s="6">
        <v>453398495.63</v>
      </c>
      <c r="AN930" s="6">
        <v>540659469.26999998</v>
      </c>
      <c r="AO930" s="6">
        <v>552719987.72000003</v>
      </c>
      <c r="AP930" s="6">
        <v>566046863.81000006</v>
      </c>
      <c r="AQ930" s="6">
        <v>516111650.57999998</v>
      </c>
      <c r="AR930" s="6">
        <v>526382577.84000003</v>
      </c>
      <c r="AS930" s="6">
        <v>533811408.5</v>
      </c>
      <c r="AT930" s="6">
        <v>568868826.10000002</v>
      </c>
      <c r="AU930" s="6">
        <v>572864936.36000001</v>
      </c>
      <c r="AV930" s="6">
        <v>587506917.83000004</v>
      </c>
      <c r="AW930" s="6">
        <v>567912875.58000004</v>
      </c>
      <c r="AX930" s="6">
        <v>553207793.19000006</v>
      </c>
      <c r="AY930" s="6">
        <v>585373874.30999994</v>
      </c>
      <c r="AZ930" s="6">
        <v>589105867.30999994</v>
      </c>
      <c r="BA930" s="6">
        <v>598870271.72000003</v>
      </c>
      <c r="BB930" s="6">
        <v>647290575.87</v>
      </c>
      <c r="BC930" s="6">
        <v>628385311.73000002</v>
      </c>
      <c r="BD930" s="6">
        <v>614056143.00999999</v>
      </c>
      <c r="BE930" s="6">
        <v>678112270.6500001</v>
      </c>
      <c r="BF930" s="6">
        <v>687866107.16000009</v>
      </c>
      <c r="BG930" s="6">
        <v>670807134.30999994</v>
      </c>
      <c r="BH930" s="6">
        <v>720604485.20000005</v>
      </c>
      <c r="BI930" s="6">
        <v>682040301.70000005</v>
      </c>
      <c r="BJ930" s="6">
        <v>699998706.26999998</v>
      </c>
      <c r="BK930" s="6">
        <v>714177538.85000002</v>
      </c>
      <c r="BL930" s="6">
        <v>693320042.38999999</v>
      </c>
      <c r="BM930" s="6">
        <v>721920933.52999997</v>
      </c>
      <c r="BN930" s="6">
        <v>723850550.87</v>
      </c>
      <c r="BO930" s="6">
        <v>726764278.71000004</v>
      </c>
      <c r="BP930" s="6">
        <v>735570401.36000001</v>
      </c>
      <c r="BQ930" s="6">
        <v>770111878.13999999</v>
      </c>
      <c r="BR930" s="6">
        <v>748817411.42000008</v>
      </c>
      <c r="BS930" s="6">
        <v>756307272.67000008</v>
      </c>
      <c r="BT930" s="6">
        <v>773998545.37</v>
      </c>
      <c r="BU930" s="6">
        <v>770666924.85000002</v>
      </c>
      <c r="BV930" s="6">
        <v>821237984.63</v>
      </c>
      <c r="BW930" s="6">
        <v>840932583.82999992</v>
      </c>
      <c r="BX930" s="6">
        <v>794654917.56999993</v>
      </c>
      <c r="BY930" s="6">
        <v>814953450.70000005</v>
      </c>
      <c r="BZ930" s="6">
        <v>828280734.81999993</v>
      </c>
      <c r="CA930" s="6">
        <v>781585475.34000003</v>
      </c>
      <c r="CB930" s="6">
        <v>797338981.78999996</v>
      </c>
      <c r="CC930" s="6">
        <v>814110346.87</v>
      </c>
      <c r="CD930" s="6">
        <v>819531260.95000005</v>
      </c>
      <c r="CE930" s="6">
        <v>817433495.92000008</v>
      </c>
      <c r="CF930" s="6">
        <v>816792948.95000005</v>
      </c>
      <c r="CG930" s="6">
        <v>815180415.19000006</v>
      </c>
      <c r="CH930" s="6">
        <v>840438281.07000005</v>
      </c>
      <c r="CI930" s="6">
        <v>848798080.52999997</v>
      </c>
      <c r="CJ930" s="6">
        <v>857114491.45000005</v>
      </c>
      <c r="CK930" s="6">
        <v>867846749.5999999</v>
      </c>
      <c r="CL930" s="6">
        <v>861723242.84000003</v>
      </c>
      <c r="CM930" s="6">
        <v>867443431.48000002</v>
      </c>
      <c r="CN930" s="6">
        <v>891045435.25</v>
      </c>
      <c r="CO930" s="6">
        <v>906983790.46000004</v>
      </c>
      <c r="CP930" s="6">
        <v>906288670.75</v>
      </c>
      <c r="CQ930" s="6">
        <v>930405426.63999999</v>
      </c>
      <c r="CR930" s="6">
        <v>954195148.71000004</v>
      </c>
      <c r="CS930" s="6">
        <v>975335102.92999995</v>
      </c>
      <c r="CT930" s="6">
        <v>940066148.39999998</v>
      </c>
      <c r="CU930" s="6">
        <v>935454303.71000004</v>
      </c>
      <c r="CV930" s="6">
        <v>948422191.54999995</v>
      </c>
      <c r="CX930" s="40">
        <v>1.4999734873552244</v>
      </c>
      <c r="CY930" s="40">
        <v>1.6532310193525481</v>
      </c>
      <c r="CZ930" s="40">
        <v>1.7061820823083995</v>
      </c>
      <c r="DA930" s="40">
        <v>1.6956226054231713</v>
      </c>
      <c r="DB930" s="40">
        <v>1.7766023783370062</v>
      </c>
      <c r="DC930" s="40">
        <v>1.8858470239587217</v>
      </c>
      <c r="DD930" s="40">
        <v>1.8222806108730241</v>
      </c>
      <c r="DE930" s="40">
        <v>1.8195035190912616</v>
      </c>
      <c r="DF930" s="40">
        <v>1.8011251331700922</v>
      </c>
      <c r="DG930" s="40">
        <v>1.8330865036836077</v>
      </c>
      <c r="DH930" s="40">
        <v>1.8351384445614114</v>
      </c>
      <c r="DI930" s="40">
        <v>1.770244749376771</v>
      </c>
      <c r="DJ930" s="40">
        <v>1.8387430467202643</v>
      </c>
      <c r="DK930" s="40">
        <v>1.9110764656650812</v>
      </c>
      <c r="DL930" s="40">
        <v>1.8891582220723884</v>
      </c>
      <c r="DM930" s="40">
        <v>1.9115677492291034</v>
      </c>
      <c r="DN930" s="40">
        <v>1.896780258374577</v>
      </c>
      <c r="DO930" s="40">
        <v>1.8930002619048172</v>
      </c>
      <c r="DP930" s="40">
        <v>1.8688037819504177</v>
      </c>
      <c r="DQ930" s="40">
        <v>1.808285543596639</v>
      </c>
      <c r="DR930" s="40">
        <v>1.7807366365649939</v>
      </c>
      <c r="DS930" s="40">
        <v>1.7759766020226437</v>
      </c>
      <c r="DT930" s="40">
        <v>1.768200792703952</v>
      </c>
      <c r="DU930" s="40">
        <v>1.751587719141837</v>
      </c>
      <c r="DV930" s="40">
        <v>1.7525526180136592</v>
      </c>
      <c r="DW930" s="40">
        <v>1.8752027124522195</v>
      </c>
      <c r="DX930" s="40">
        <v>1.9110103871789592</v>
      </c>
      <c r="DY930" s="40">
        <v>1.8754680536087562</v>
      </c>
      <c r="DZ930" s="40">
        <v>1.8993192253319222</v>
      </c>
      <c r="EA930" s="40">
        <v>1.9410972040439047</v>
      </c>
      <c r="EB930" s="40">
        <v>1.9122810590355304</v>
      </c>
      <c r="EC930" s="40">
        <v>1.9424508348153444</v>
      </c>
      <c r="ED930" s="40">
        <v>1.9143918833994071</v>
      </c>
      <c r="EE930" s="40">
        <v>1.9965840748267345</v>
      </c>
      <c r="EF930" s="40">
        <v>2.026714652979444</v>
      </c>
      <c r="EG930" s="40">
        <v>2.0924475385316197</v>
      </c>
      <c r="EH930" s="40">
        <v>2.4851107228097491</v>
      </c>
      <c r="EI930" s="40">
        <v>2.5043422769015256</v>
      </c>
      <c r="EJ930" s="40">
        <v>2.5381599459009934</v>
      </c>
      <c r="EK930" s="40">
        <v>2.2813257892333119</v>
      </c>
      <c r="EL930" s="40">
        <v>2.2873547728967063</v>
      </c>
      <c r="EM930" s="40">
        <v>2.3099401790852885</v>
      </c>
      <c r="EN930" s="40">
        <v>2.4082845148363794</v>
      </c>
      <c r="EO930" s="40">
        <v>2.4078095817137259</v>
      </c>
      <c r="EP930" s="40">
        <v>2.4489116794000192</v>
      </c>
      <c r="EQ930" s="40">
        <v>2.3152024887610798</v>
      </c>
      <c r="ER930" s="40">
        <v>2.2004276080919043</v>
      </c>
      <c r="ES930" s="40">
        <v>2.3210681052370239</v>
      </c>
      <c r="ET930" s="40">
        <v>2.3489012865541485</v>
      </c>
      <c r="EU930" s="40">
        <v>2.3582933231711469</v>
      </c>
      <c r="EV930" s="40">
        <v>2.5238094402487761</v>
      </c>
      <c r="EW930" s="40">
        <v>2.4912517273056003</v>
      </c>
      <c r="EX930" s="40">
        <v>2.4320095283256733</v>
      </c>
      <c r="EY930" s="40">
        <v>2.658498244792411</v>
      </c>
      <c r="EZ930" s="40">
        <v>2.672851158565547</v>
      </c>
      <c r="FA930" s="40">
        <v>2.5764903118827296</v>
      </c>
      <c r="FB930" s="40">
        <v>2.7313918605612444</v>
      </c>
      <c r="FC930" s="40">
        <v>2.6151853883040617</v>
      </c>
      <c r="FD930" s="40">
        <v>2.6922739757025367</v>
      </c>
      <c r="FE930" s="40">
        <v>2.7431194443275313</v>
      </c>
      <c r="FF930" s="40">
        <v>2.643486488538755</v>
      </c>
      <c r="FG930" s="40">
        <v>2.7556095222392041</v>
      </c>
      <c r="FH930" s="40">
        <v>2.7356890233474984</v>
      </c>
      <c r="FI930" s="40">
        <v>2.749458766749513</v>
      </c>
      <c r="FJ930" s="40">
        <v>2.7529530787190422</v>
      </c>
      <c r="FK930" s="40">
        <v>2.862125452279598</v>
      </c>
      <c r="FL930" s="40">
        <v>2.8139422570609569</v>
      </c>
      <c r="FM930" s="40">
        <v>2.8233483172114213</v>
      </c>
      <c r="FN930" s="40">
        <v>2.8836594666373574</v>
      </c>
      <c r="FO930" s="40">
        <v>2.8354365441782492</v>
      </c>
      <c r="FP930" s="40">
        <v>2.9776735268026191</v>
      </c>
      <c r="FQ930" s="40">
        <v>3.042610885148834</v>
      </c>
      <c r="FR930" s="40">
        <v>2.850644038804814</v>
      </c>
      <c r="FS930" s="40">
        <v>2.8992490342581227</v>
      </c>
      <c r="FT930" s="40">
        <v>2.9422552437845804</v>
      </c>
      <c r="FU930" s="40">
        <v>2.7405017187417835</v>
      </c>
      <c r="FV930" s="40">
        <v>2.7189142641689616</v>
      </c>
      <c r="FW930" s="40">
        <v>2.715618628568452</v>
      </c>
      <c r="FX930" s="40">
        <v>2.7192635645050278</v>
      </c>
      <c r="FY930" s="40">
        <v>2.7032868433619561</v>
      </c>
      <c r="FZ930" s="40">
        <v>2.6911598055384469</v>
      </c>
      <c r="GA930" s="40">
        <v>2.6153277876354917</v>
      </c>
      <c r="GB930" s="40">
        <v>2.6659524823901681</v>
      </c>
      <c r="GC930" s="40">
        <v>2.6466747654346929</v>
      </c>
      <c r="GD930" s="40">
        <v>2.6358145273637525</v>
      </c>
      <c r="GE930" s="40">
        <v>2.6464322718184565</v>
      </c>
      <c r="GF930" s="40">
        <v>2.5842242333581784</v>
      </c>
      <c r="GG930" s="40">
        <v>2.6051469778983107</v>
      </c>
      <c r="GH930" s="40">
        <v>2.6568906157786247</v>
      </c>
      <c r="GI930" s="40">
        <v>2.6713759153266605</v>
      </c>
      <c r="GJ930" s="40">
        <v>2.6748103701768571</v>
      </c>
      <c r="GK930" s="40">
        <v>2.70361292749726</v>
      </c>
      <c r="GL930" s="40">
        <v>2.7357060840828646</v>
      </c>
      <c r="GM930" s="40">
        <v>2.7823974547528896</v>
      </c>
      <c r="GN930" s="40">
        <v>2.6495485668967156</v>
      </c>
      <c r="GO930" s="40">
        <v>2.6169384879145512</v>
      </c>
      <c r="GP930" s="40">
        <v>2.6224206937922343</v>
      </c>
    </row>
    <row r="931" spans="2:198" x14ac:dyDescent="0.35">
      <c r="B931" s="1">
        <v>4</v>
      </c>
      <c r="C931" s="1" t="s">
        <v>13</v>
      </c>
      <c r="D931" s="6">
        <v>284593642.91999996</v>
      </c>
      <c r="E931" s="6">
        <v>287035293.36000001</v>
      </c>
      <c r="F931" s="6">
        <v>292562346.24000001</v>
      </c>
      <c r="G931" s="6">
        <v>307146163.13</v>
      </c>
      <c r="H931" s="6">
        <v>316868257.5</v>
      </c>
      <c r="I931" s="6">
        <v>334231162.15999997</v>
      </c>
      <c r="J931" s="6">
        <v>338243280.03999996</v>
      </c>
      <c r="K931" s="6">
        <v>336093937.30000001</v>
      </c>
      <c r="L931" s="6">
        <v>344052418.80000001</v>
      </c>
      <c r="M931" s="6">
        <v>333241883.97000003</v>
      </c>
      <c r="N931" s="6">
        <v>355549925.37</v>
      </c>
      <c r="O931" s="6">
        <v>357719951.67000002</v>
      </c>
      <c r="P931" s="6">
        <v>371080616.73000002</v>
      </c>
      <c r="Q931" s="6">
        <v>364686219.75999999</v>
      </c>
      <c r="R931" s="6">
        <v>374654652.92999995</v>
      </c>
      <c r="S931" s="6">
        <v>391877519.79999995</v>
      </c>
      <c r="T931" s="6">
        <v>413932531.93000001</v>
      </c>
      <c r="U931" s="6">
        <v>420476380.05000001</v>
      </c>
      <c r="V931" s="6">
        <v>427941453.90999997</v>
      </c>
      <c r="W931" s="6">
        <v>440346322.11000001</v>
      </c>
      <c r="X931" s="6">
        <v>457814443.15999997</v>
      </c>
      <c r="Y931" s="6">
        <v>456950721.35000002</v>
      </c>
      <c r="Z931" s="6">
        <v>488169945.45000005</v>
      </c>
      <c r="AA931" s="6">
        <v>512591623.94</v>
      </c>
      <c r="AB931" s="6">
        <v>529903116.87</v>
      </c>
      <c r="AC931" s="6">
        <v>576867898.86000001</v>
      </c>
      <c r="AD931" s="6">
        <v>593173635.48000002</v>
      </c>
      <c r="AE931" s="6">
        <v>606538282.91000009</v>
      </c>
      <c r="AF931" s="6">
        <v>620149483.53999996</v>
      </c>
      <c r="AG931" s="6">
        <v>638904410.87</v>
      </c>
      <c r="AH931" s="6">
        <v>628420484.90999997</v>
      </c>
      <c r="AI931" s="6">
        <v>653955633.27999997</v>
      </c>
      <c r="AJ931" s="6">
        <v>663990938.13</v>
      </c>
      <c r="AK931" s="6">
        <v>645777707.21000004</v>
      </c>
      <c r="AL931" s="6">
        <v>674722652.19000006</v>
      </c>
      <c r="AM931" s="6">
        <v>701602733.99000001</v>
      </c>
      <c r="AN931" s="6">
        <v>731166061.52999997</v>
      </c>
      <c r="AO931" s="6">
        <v>799478483.00999999</v>
      </c>
      <c r="AP931" s="6">
        <v>803737007.96000004</v>
      </c>
      <c r="AQ931" s="6">
        <v>823212764.25999999</v>
      </c>
      <c r="AR931" s="6">
        <v>869544281.24000001</v>
      </c>
      <c r="AS931" s="6">
        <v>992502038.82999992</v>
      </c>
      <c r="AT931" s="6">
        <v>1056484836.33</v>
      </c>
      <c r="AU931" s="6">
        <v>1036131217.75</v>
      </c>
      <c r="AV931" s="6">
        <v>1023782480.55</v>
      </c>
      <c r="AW931" s="6">
        <v>1001739687.24</v>
      </c>
      <c r="AX931" s="6">
        <v>1082936526.5999999</v>
      </c>
      <c r="AY931" s="6">
        <v>1137833337.1600001</v>
      </c>
      <c r="AZ931" s="6">
        <v>1069159976.0899999</v>
      </c>
      <c r="BA931" s="6">
        <v>1112733414.0599999</v>
      </c>
      <c r="BB931" s="6">
        <v>1173159870.96</v>
      </c>
      <c r="BC931" s="6">
        <v>1161546613.4099998</v>
      </c>
      <c r="BD931" s="6">
        <v>1189272703.1100001</v>
      </c>
      <c r="BE931" s="6">
        <v>1225890900.3900001</v>
      </c>
      <c r="BF931" s="6">
        <v>1269944513.27</v>
      </c>
      <c r="BG931" s="6">
        <v>1283780693.9299998</v>
      </c>
      <c r="BH931" s="6">
        <v>1324319950.8299999</v>
      </c>
      <c r="BI931" s="6">
        <v>1290201622.8899999</v>
      </c>
      <c r="BJ931" s="6">
        <v>1340795881.9299998</v>
      </c>
      <c r="BK931" s="6">
        <v>1362964520.3699999</v>
      </c>
      <c r="BL931" s="6">
        <v>1190513456.0700002</v>
      </c>
      <c r="BM931" s="6">
        <v>1232729347.73</v>
      </c>
      <c r="BN931" s="6">
        <v>1233085943.5899999</v>
      </c>
      <c r="BO931" s="6">
        <v>1248909746.8199999</v>
      </c>
      <c r="BP931" s="6">
        <v>1287674011.8600001</v>
      </c>
      <c r="BQ931" s="6">
        <v>1333997092.1600001</v>
      </c>
      <c r="BR931" s="6">
        <v>1310451284.5700002</v>
      </c>
      <c r="BS931" s="6">
        <v>1345380209.5</v>
      </c>
      <c r="BT931" s="6">
        <v>1327161897.4000001</v>
      </c>
      <c r="BU931" s="6">
        <v>1284184615.1399999</v>
      </c>
      <c r="BV931" s="6">
        <v>1312979098.3299999</v>
      </c>
      <c r="BW931" s="6">
        <v>1327938676.8499999</v>
      </c>
      <c r="BX931" s="6">
        <v>1297798851.8399999</v>
      </c>
      <c r="BY931" s="6">
        <v>1353373512.48</v>
      </c>
      <c r="BZ931" s="6">
        <v>1396791973.05</v>
      </c>
      <c r="CA931" s="6">
        <v>1413665181.73</v>
      </c>
      <c r="CB931" s="6">
        <v>1412262231.3499999</v>
      </c>
      <c r="CC931" s="6">
        <v>1445541719.8800001</v>
      </c>
      <c r="CD931" s="6">
        <v>1470853946.4299998</v>
      </c>
      <c r="CE931" s="6">
        <v>1507248476.6600001</v>
      </c>
      <c r="CF931" s="6">
        <v>1551970894.03</v>
      </c>
      <c r="CG931" s="6">
        <v>1520061912.9299998</v>
      </c>
      <c r="CH931" s="6">
        <v>1571723948.0500002</v>
      </c>
      <c r="CI931" s="6">
        <v>1583144654.1800001</v>
      </c>
      <c r="CJ931" s="6">
        <v>1625252845.9099998</v>
      </c>
      <c r="CK931" s="6">
        <v>1605207740.29</v>
      </c>
      <c r="CL931" s="6">
        <v>1603506285</v>
      </c>
      <c r="CM931" s="6">
        <v>1618332610.8099999</v>
      </c>
      <c r="CN931" s="6">
        <v>1664710695.5</v>
      </c>
      <c r="CO931" s="6">
        <v>1699159378.4200001</v>
      </c>
      <c r="CP931" s="6">
        <v>1694646450.5700002</v>
      </c>
      <c r="CQ931" s="6">
        <v>1715502135.5500002</v>
      </c>
      <c r="CR931" s="6">
        <v>1726235299.77</v>
      </c>
      <c r="CS931" s="6">
        <v>1734212558.1300001</v>
      </c>
      <c r="CT931" s="6">
        <v>1753132010.54</v>
      </c>
      <c r="CU931" s="6">
        <v>1761963907.53</v>
      </c>
      <c r="CV931" s="6">
        <v>1721870888.8499999</v>
      </c>
      <c r="CX931" s="40">
        <v>1.4769247579632847</v>
      </c>
      <c r="CY931" s="40">
        <v>1.473926392342306</v>
      </c>
      <c r="CZ931" s="40">
        <v>1.503161301259488</v>
      </c>
      <c r="DA931" s="40">
        <v>1.5856903504030639</v>
      </c>
      <c r="DB931" s="40">
        <v>1.6230508571855877</v>
      </c>
      <c r="DC931" s="40">
        <v>1.6742335318459349</v>
      </c>
      <c r="DD931" s="40">
        <v>1.680616607473193</v>
      </c>
      <c r="DE931" s="40">
        <v>1.6309934644751274</v>
      </c>
      <c r="DF931" s="40">
        <v>1.6636700916563389</v>
      </c>
      <c r="DG931" s="40">
        <v>1.6283304158317364</v>
      </c>
      <c r="DH931" s="40">
        <v>1.728387040523327</v>
      </c>
      <c r="DI931" s="40">
        <v>1.7284462699361136</v>
      </c>
      <c r="DJ931" s="40">
        <v>1.7727753937178923</v>
      </c>
      <c r="DK931" s="40">
        <v>1.715794507050894</v>
      </c>
      <c r="DL931" s="40">
        <v>1.7275961066107743</v>
      </c>
      <c r="DM931" s="40">
        <v>1.8012544766072502</v>
      </c>
      <c r="DN931" s="40">
        <v>1.844523984452888</v>
      </c>
      <c r="DO931" s="40">
        <v>1.8572163465101932</v>
      </c>
      <c r="DP931" s="40">
        <v>1.8468500345788668</v>
      </c>
      <c r="DQ931" s="40">
        <v>1.8737413064792818</v>
      </c>
      <c r="DR931" s="40">
        <v>1.8911358831170206</v>
      </c>
      <c r="DS931" s="40">
        <v>1.882112394257194</v>
      </c>
      <c r="DT931" s="40">
        <v>2.0073710062437624</v>
      </c>
      <c r="DU931" s="40">
        <v>2.0197827172483387</v>
      </c>
      <c r="DV931" s="40">
        <v>2.0602143997813003</v>
      </c>
      <c r="DW931" s="40">
        <v>2.2070714082971641</v>
      </c>
      <c r="DX931" s="40">
        <v>2.2819435654485174</v>
      </c>
      <c r="DY931" s="40">
        <v>2.2429140127278324</v>
      </c>
      <c r="DZ931" s="40">
        <v>2.2641084614130955</v>
      </c>
      <c r="EA931" s="40">
        <v>2.3336149403261839</v>
      </c>
      <c r="EB931" s="40">
        <v>2.2793238409589782</v>
      </c>
      <c r="EC931" s="40">
        <v>2.3299371805335953</v>
      </c>
      <c r="ED931" s="40">
        <v>2.318782687080994</v>
      </c>
      <c r="EE931" s="40">
        <v>2.218311274982212</v>
      </c>
      <c r="EF931" s="40">
        <v>2.3403707742435778</v>
      </c>
      <c r="EG931" s="40">
        <v>2.4048237788416973</v>
      </c>
      <c r="EH931" s="40">
        <v>2.4319021883496479</v>
      </c>
      <c r="EI931" s="40">
        <v>2.5571393293829128</v>
      </c>
      <c r="EJ931" s="40">
        <v>2.6053103978476355</v>
      </c>
      <c r="EK931" s="40">
        <v>2.643999594071595</v>
      </c>
      <c r="EL931" s="40">
        <v>2.6989485197403398</v>
      </c>
      <c r="EM931" s="40">
        <v>2.9201370553795991</v>
      </c>
      <c r="EN931" s="40">
        <v>3.0898957340395836</v>
      </c>
      <c r="EO931" s="40">
        <v>2.9922963336564758</v>
      </c>
      <c r="EP931" s="40">
        <v>2.9171808511966653</v>
      </c>
      <c r="EQ931" s="40">
        <v>2.7798377403677801</v>
      </c>
      <c r="ER931" s="40">
        <v>2.9981957847888872</v>
      </c>
      <c r="ES931" s="40">
        <v>3.0664063851051457</v>
      </c>
      <c r="ET931" s="40">
        <v>2.8921490254200934</v>
      </c>
      <c r="EU931" s="40">
        <v>2.9545008032519244</v>
      </c>
      <c r="EV931" s="40">
        <v>3.1216375391806399</v>
      </c>
      <c r="EW931" s="40">
        <v>3.2035867795865487</v>
      </c>
      <c r="EX931" s="40">
        <v>3.2316167931030662</v>
      </c>
      <c r="EY931" s="40">
        <v>3.3390235050204624</v>
      </c>
      <c r="EZ931" s="40">
        <v>3.4555085731045447</v>
      </c>
      <c r="FA931" s="40">
        <v>3.3867764537484102</v>
      </c>
      <c r="FB931" s="40">
        <v>3.4556773272941177</v>
      </c>
      <c r="FC931" s="40">
        <v>3.3228881697041959</v>
      </c>
      <c r="FD931" s="40">
        <v>3.4661541726001546</v>
      </c>
      <c r="FE931" s="40">
        <v>3.4786030069918019</v>
      </c>
      <c r="FF931" s="40">
        <v>3.0821199941124666</v>
      </c>
      <c r="FG931" s="40">
        <v>3.2065804583564006</v>
      </c>
      <c r="FH931" s="40">
        <v>3.1894461522947615</v>
      </c>
      <c r="FI931" s="40">
        <v>3.0727855656823211</v>
      </c>
      <c r="FJ931" s="40">
        <v>3.1529685336276465</v>
      </c>
      <c r="FK931" s="40">
        <v>3.2696872019927992</v>
      </c>
      <c r="FL931" s="40">
        <v>3.2211841659194893</v>
      </c>
      <c r="FM931" s="40">
        <v>3.2085338121829676</v>
      </c>
      <c r="FN931" s="40">
        <v>3.1499677693087902</v>
      </c>
      <c r="FO931" s="40">
        <v>3.1127035493893822</v>
      </c>
      <c r="FP931" s="40">
        <v>3.2072060839615295</v>
      </c>
      <c r="FQ931" s="40">
        <v>3.1608722665222548</v>
      </c>
      <c r="FR931" s="40">
        <v>3.1526167525458115</v>
      </c>
      <c r="FS931" s="40">
        <v>3.2456272299321576</v>
      </c>
      <c r="FT931" s="40">
        <v>3.2563253019165841</v>
      </c>
      <c r="FU931" s="40">
        <v>3.2578885002190536</v>
      </c>
      <c r="FV931" s="40">
        <v>3.1892752522711487</v>
      </c>
      <c r="FW931" s="40">
        <v>3.2246855433489805</v>
      </c>
      <c r="FX931" s="40">
        <v>3.2590927258760298</v>
      </c>
      <c r="FY931" s="40">
        <v>3.3196503789239009</v>
      </c>
      <c r="FZ931" s="40">
        <v>3.4420936036866392</v>
      </c>
      <c r="GA931" s="40">
        <v>3.3400684952256379</v>
      </c>
      <c r="GB931" s="40">
        <v>3.4318418579529073</v>
      </c>
      <c r="GC931" s="40">
        <v>3.4790462518735827</v>
      </c>
      <c r="GD931" s="40">
        <v>3.5319954798650048</v>
      </c>
      <c r="GE931" s="40">
        <v>3.5058225959947218</v>
      </c>
      <c r="GF931" s="40">
        <v>3.5085139708566775</v>
      </c>
      <c r="GG931" s="40">
        <v>3.5608288676748407</v>
      </c>
      <c r="GH931" s="40">
        <v>3.5464876529371065</v>
      </c>
      <c r="GI931" s="40">
        <v>3.554473876482557</v>
      </c>
      <c r="GJ931" s="40">
        <v>3.5465901839733811</v>
      </c>
      <c r="GK931" s="40">
        <v>3.5881502922758712</v>
      </c>
      <c r="GL931" s="40">
        <v>3.5644250697976427</v>
      </c>
      <c r="GM931" s="40">
        <v>3.5926332811878812</v>
      </c>
      <c r="GN931" s="40">
        <v>3.6073278928449004</v>
      </c>
      <c r="GO931" s="40">
        <v>3.5702932871782695</v>
      </c>
      <c r="GP931" s="40">
        <v>3.502228113362015</v>
      </c>
    </row>
    <row r="932" spans="2:198" x14ac:dyDescent="0.35">
      <c r="B932" s="1">
        <v>6</v>
      </c>
      <c r="C932" s="1" t="s">
        <v>11</v>
      </c>
      <c r="D932" s="6">
        <v>279709769.70999998</v>
      </c>
      <c r="E932" s="6">
        <v>320502929.27999997</v>
      </c>
      <c r="F932" s="6">
        <v>356976922.19</v>
      </c>
      <c r="G932" s="6">
        <v>345316556.44999999</v>
      </c>
      <c r="H932" s="6">
        <v>389410958.79999995</v>
      </c>
      <c r="I932" s="6">
        <v>392912676.99000001</v>
      </c>
      <c r="J932" s="6">
        <v>386401772.23000002</v>
      </c>
      <c r="K932" s="6">
        <v>372734882.5</v>
      </c>
      <c r="L932" s="6">
        <v>404948943.95999998</v>
      </c>
      <c r="M932" s="6">
        <v>392714058.08999997</v>
      </c>
      <c r="N932" s="6">
        <v>410230497.50999999</v>
      </c>
      <c r="O932" s="6">
        <v>427097373.67000002</v>
      </c>
      <c r="P932" s="6">
        <v>399277292.41000003</v>
      </c>
      <c r="Q932" s="6">
        <v>480399240.93000001</v>
      </c>
      <c r="R932" s="6">
        <v>490318480.26999998</v>
      </c>
      <c r="S932" s="6">
        <v>508899744.75999999</v>
      </c>
      <c r="T932" s="6">
        <v>580438167.44000006</v>
      </c>
      <c r="U932" s="6">
        <v>602685517.88999999</v>
      </c>
      <c r="V932" s="6">
        <v>582718159.52999997</v>
      </c>
      <c r="W932" s="6">
        <v>630768622.68999994</v>
      </c>
      <c r="X932" s="6">
        <v>659860389.79999995</v>
      </c>
      <c r="Y932" s="6">
        <v>666018519.27999997</v>
      </c>
      <c r="Z932" s="6">
        <v>682582779.91999996</v>
      </c>
      <c r="AA932" s="6">
        <v>712519881.17999995</v>
      </c>
      <c r="AB932" s="6">
        <v>690928515.67999995</v>
      </c>
      <c r="AC932" s="6">
        <v>794260555.21000004</v>
      </c>
      <c r="AD932" s="6">
        <v>841385171.56999993</v>
      </c>
      <c r="AE932" s="6">
        <v>828724974.43000007</v>
      </c>
      <c r="AF932" s="6">
        <v>876279918.26999998</v>
      </c>
      <c r="AG932" s="6">
        <v>925674865.54999995</v>
      </c>
      <c r="AH932" s="6">
        <v>826692075.56000006</v>
      </c>
      <c r="AI932" s="6">
        <v>955056191.95000005</v>
      </c>
      <c r="AJ932" s="6">
        <v>968573981.31999993</v>
      </c>
      <c r="AK932" s="6">
        <v>965173791.67999995</v>
      </c>
      <c r="AL932" s="6">
        <v>1052625012.6900001</v>
      </c>
      <c r="AM932" s="6">
        <v>1034652990.1900001</v>
      </c>
      <c r="AN932" s="6">
        <v>976191383.23000002</v>
      </c>
      <c r="AO932" s="6">
        <v>1058768570.96</v>
      </c>
      <c r="AP932" s="6">
        <v>1086759859.5799999</v>
      </c>
      <c r="AQ932" s="6">
        <v>1036026230.4</v>
      </c>
      <c r="AR932" s="6">
        <v>1094093412.4300001</v>
      </c>
      <c r="AS932" s="6">
        <v>1145969602.01</v>
      </c>
      <c r="AT932" s="6">
        <v>1086660242.21</v>
      </c>
      <c r="AU932" s="6">
        <v>1163026587.5799999</v>
      </c>
      <c r="AV932" s="6">
        <v>1198727310.6900001</v>
      </c>
      <c r="AW932" s="6">
        <v>1149483444.1700001</v>
      </c>
      <c r="AX932" s="6">
        <v>1191502779.9100001</v>
      </c>
      <c r="AY932" s="6">
        <v>1098994206.8099999</v>
      </c>
      <c r="AZ932" s="6">
        <v>1077108719.8800001</v>
      </c>
      <c r="BA932" s="6">
        <v>1141959253.7</v>
      </c>
      <c r="BB932" s="6">
        <v>1215410022.8</v>
      </c>
      <c r="BC932" s="6">
        <v>1157350095.51</v>
      </c>
      <c r="BD932" s="6">
        <v>1171801118.29</v>
      </c>
      <c r="BE932" s="6">
        <v>1218888990.3199999</v>
      </c>
      <c r="BF932" s="6">
        <v>1233148071.96</v>
      </c>
      <c r="BG932" s="6">
        <v>1224405952.73</v>
      </c>
      <c r="BH932" s="6">
        <v>1249320627.48</v>
      </c>
      <c r="BI932" s="6">
        <v>1231729086.2</v>
      </c>
      <c r="BJ932" s="6">
        <v>1285927426.5</v>
      </c>
      <c r="BK932" s="6">
        <v>1356398077.5999999</v>
      </c>
      <c r="BL932" s="6">
        <v>1252171441.96</v>
      </c>
      <c r="BM932" s="6">
        <v>1405295440.1799998</v>
      </c>
      <c r="BN932" s="6">
        <v>1396735722.9199998</v>
      </c>
      <c r="BO932" s="6">
        <v>1341826027.23</v>
      </c>
      <c r="BP932" s="6">
        <v>1425190941.03</v>
      </c>
      <c r="BQ932" s="6">
        <v>1496495490.8399999</v>
      </c>
      <c r="BR932" s="6">
        <v>1432634018.4399998</v>
      </c>
      <c r="BS932" s="6">
        <v>1471911551.95</v>
      </c>
      <c r="BT932" s="6">
        <v>1499931934.6600001</v>
      </c>
      <c r="BU932" s="6">
        <v>1457556816.01</v>
      </c>
      <c r="BV932" s="6">
        <v>1475008618.3400002</v>
      </c>
      <c r="BW932" s="6">
        <v>1473255049.3400002</v>
      </c>
      <c r="BX932" s="6">
        <v>1389418948.26</v>
      </c>
      <c r="BY932" s="6">
        <v>1463517091.5</v>
      </c>
      <c r="BZ932" s="6">
        <v>1517737258.48</v>
      </c>
      <c r="CA932" s="6">
        <v>1471306615.3299999</v>
      </c>
      <c r="CB932" s="6">
        <v>1591230862.71</v>
      </c>
      <c r="CC932" s="6">
        <v>1648384226.95</v>
      </c>
      <c r="CD932" s="6">
        <v>1567204286.0100002</v>
      </c>
      <c r="CE932" s="6">
        <v>1685327808.1799998</v>
      </c>
      <c r="CF932" s="6">
        <v>1767261307.3</v>
      </c>
      <c r="CG932" s="6">
        <v>1649470171.9200001</v>
      </c>
      <c r="CH932" s="6">
        <v>1723950044.8000002</v>
      </c>
      <c r="CI932" s="6">
        <v>1763014118.05</v>
      </c>
      <c r="CJ932" s="6">
        <v>1592728163.3700001</v>
      </c>
      <c r="CK932" s="6">
        <v>1672765734.3</v>
      </c>
      <c r="CL932" s="6">
        <v>1708978933.0799999</v>
      </c>
      <c r="CM932" s="6">
        <v>1666580283.3599999</v>
      </c>
      <c r="CN932" s="6">
        <v>1723456073.6300001</v>
      </c>
      <c r="CO932" s="6">
        <v>1847447958.6399999</v>
      </c>
      <c r="CP932" s="6">
        <v>1760237410.6600001</v>
      </c>
      <c r="CQ932" s="6">
        <v>1794878704.22</v>
      </c>
      <c r="CR932" s="6">
        <v>1851131674.97</v>
      </c>
      <c r="CS932" s="6">
        <v>1791238361.5700002</v>
      </c>
      <c r="CT932" s="6">
        <v>1833464164.6199999</v>
      </c>
      <c r="CU932" s="6">
        <v>1860492287.0700002</v>
      </c>
      <c r="CV932" s="6">
        <v>1775347037.3599999</v>
      </c>
      <c r="CX932" s="40">
        <v>0.91658261098628102</v>
      </c>
      <c r="CY932" s="40">
        <v>1.03467751914988</v>
      </c>
      <c r="CZ932" s="40">
        <v>1.162752328677114</v>
      </c>
      <c r="DA932" s="40">
        <v>1.1085562863860425</v>
      </c>
      <c r="DB932" s="40">
        <v>1.2536594287982012</v>
      </c>
      <c r="DC932" s="40">
        <v>1.2342304350496021</v>
      </c>
      <c r="DD932" s="40">
        <v>1.2033230605601049</v>
      </c>
      <c r="DE932" s="40">
        <v>1.1591805213828357</v>
      </c>
      <c r="DF932" s="40">
        <v>1.2446251608540637</v>
      </c>
      <c r="DG932" s="40">
        <v>1.1915255361719315</v>
      </c>
      <c r="DH932" s="40">
        <v>1.2369588275041137</v>
      </c>
      <c r="DI932" s="40">
        <v>1.2748241558211393</v>
      </c>
      <c r="DJ932" s="40">
        <v>1.1904725463089112</v>
      </c>
      <c r="DK932" s="40">
        <v>1.4448563708035753</v>
      </c>
      <c r="DL932" s="40">
        <v>1.4757082614421806</v>
      </c>
      <c r="DM932" s="40">
        <v>1.4967970339947112</v>
      </c>
      <c r="DN932" s="40">
        <v>1.6652943840544068</v>
      </c>
      <c r="DO932" s="40">
        <v>1.6949423122189093</v>
      </c>
      <c r="DP932" s="40">
        <v>1.6163988184042255</v>
      </c>
      <c r="DQ932" s="40">
        <v>1.7422688936998922</v>
      </c>
      <c r="DR932" s="40">
        <v>1.780996838382773</v>
      </c>
      <c r="DS932" s="40">
        <v>1.7921253426532435</v>
      </c>
      <c r="DT932" s="40">
        <v>1.8214080702606943</v>
      </c>
      <c r="DU932" s="40">
        <v>1.813566723422505</v>
      </c>
      <c r="DV932" s="40">
        <v>1.7362516106407797</v>
      </c>
      <c r="DW932" s="40">
        <v>1.9921396958645774</v>
      </c>
      <c r="DX932" s="40">
        <v>2.0953466409758725</v>
      </c>
      <c r="DY932" s="40">
        <v>2.0259613471827342</v>
      </c>
      <c r="DZ932" s="40">
        <v>2.1382870810778498</v>
      </c>
      <c r="EA932" s="40">
        <v>2.2429761425579167</v>
      </c>
      <c r="EB932" s="40">
        <v>1.9633068878949365</v>
      </c>
      <c r="EC932" s="40">
        <v>2.2620248739525031</v>
      </c>
      <c r="ED932" s="40">
        <v>2.2878837662961509</v>
      </c>
      <c r="EE932" s="40">
        <v>2.2685425068755838</v>
      </c>
      <c r="EF932" s="40">
        <v>2.4505709609777062</v>
      </c>
      <c r="EG932" s="40">
        <v>2.3826098736586054</v>
      </c>
      <c r="EH932" s="40">
        <v>2.2297706144683471</v>
      </c>
      <c r="EI932" s="40">
        <v>2.4319842235932119</v>
      </c>
      <c r="EJ932" s="40">
        <v>2.4486696523616822</v>
      </c>
      <c r="EK932" s="40">
        <v>2.3077737591073482</v>
      </c>
      <c r="EL932" s="40">
        <v>2.406579478553188</v>
      </c>
      <c r="EM932" s="40">
        <v>2.4722998165253167</v>
      </c>
      <c r="EN932" s="40">
        <v>2.3052085728134752</v>
      </c>
      <c r="EO932" s="40">
        <v>2.4592931965581064</v>
      </c>
      <c r="EP932" s="40">
        <v>2.5363324389463537</v>
      </c>
      <c r="EQ932" s="40">
        <v>2.4132867098281681</v>
      </c>
      <c r="ER932" s="40">
        <v>2.4801905343239579</v>
      </c>
      <c r="ES932" s="40">
        <v>2.2422184638519358</v>
      </c>
      <c r="ET932" s="40">
        <v>2.1661828264468279</v>
      </c>
      <c r="EU932" s="40">
        <v>2.326153934708842</v>
      </c>
      <c r="EV932" s="40">
        <v>2.417462828785633</v>
      </c>
      <c r="EW932" s="40">
        <v>2.3313226328527752</v>
      </c>
      <c r="EX932" s="40">
        <v>2.3627744794825425</v>
      </c>
      <c r="EY932" s="40">
        <v>2.4431101574879275</v>
      </c>
      <c r="EZ932" s="40">
        <v>2.4875158330329028</v>
      </c>
      <c r="FA932" s="40">
        <v>2.4254664079924377</v>
      </c>
      <c r="FB932" s="40">
        <v>2.4798222289221803</v>
      </c>
      <c r="FC932" s="40">
        <v>2.4544530406155998</v>
      </c>
      <c r="FD932" s="40">
        <v>2.5575689464805382</v>
      </c>
      <c r="FE932" s="40">
        <v>2.6830066262533987</v>
      </c>
      <c r="FF932" s="40">
        <v>2.4122930524150981</v>
      </c>
      <c r="FG932" s="40">
        <v>2.7890418372767636</v>
      </c>
      <c r="FH932" s="40">
        <v>2.827820340787321</v>
      </c>
      <c r="FI932" s="40">
        <v>2.7309808024305928</v>
      </c>
      <c r="FJ932" s="40">
        <v>2.9717370168028978</v>
      </c>
      <c r="FK932" s="40">
        <v>3.0870730150246581</v>
      </c>
      <c r="FL932" s="40">
        <v>2.9243866319872156</v>
      </c>
      <c r="FM932" s="40">
        <v>3.0611429818249207</v>
      </c>
      <c r="FN932" s="40">
        <v>3.0734977104149954</v>
      </c>
      <c r="FO932" s="40">
        <v>2.8330712309139692</v>
      </c>
      <c r="FP932" s="40">
        <v>2.8814888643175309</v>
      </c>
      <c r="FQ932" s="40">
        <v>2.8699608445011648</v>
      </c>
      <c r="FR932" s="40">
        <v>2.6754501445088721</v>
      </c>
      <c r="FS932" s="40">
        <v>2.8743150226462366</v>
      </c>
      <c r="FT932" s="40">
        <v>2.9787154587743792</v>
      </c>
      <c r="FU932" s="40">
        <v>2.8262560312512428</v>
      </c>
      <c r="FV932" s="40">
        <v>3.0668305532713362</v>
      </c>
      <c r="FW932" s="40">
        <v>3.1514013401120309</v>
      </c>
      <c r="FX932" s="40">
        <v>2.9486486396988654</v>
      </c>
      <c r="FY932" s="40">
        <v>3.1869839184608111</v>
      </c>
      <c r="FZ932" s="40">
        <v>3.3523625136553727</v>
      </c>
      <c r="GA932" s="40">
        <v>3.0548367269143832</v>
      </c>
      <c r="GB932" s="40">
        <v>3.1613140563708493</v>
      </c>
      <c r="GC932" s="40">
        <v>3.2268348547889651</v>
      </c>
      <c r="GD932" s="40">
        <v>2.9383011926845599</v>
      </c>
      <c r="GE932" s="40">
        <v>3.0928252233965408</v>
      </c>
      <c r="GF932" s="40">
        <v>3.2211382562774311</v>
      </c>
      <c r="GG932" s="40">
        <v>2.9874086875312384</v>
      </c>
      <c r="GH932" s="40">
        <v>3.1249465072038909</v>
      </c>
      <c r="GI932" s="40">
        <v>3.3195965405155419</v>
      </c>
      <c r="GJ932" s="40">
        <v>3.1260407489690509</v>
      </c>
      <c r="GK932" s="40">
        <v>3.2252317739768013</v>
      </c>
      <c r="GL932" s="40">
        <v>3.2317875929437476</v>
      </c>
      <c r="GM932" s="40">
        <v>3.0862199957643317</v>
      </c>
      <c r="GN932" s="40">
        <v>3.175709864971493</v>
      </c>
      <c r="GO932" s="40">
        <v>3.1195541262212605</v>
      </c>
      <c r="GP932" s="40">
        <v>3.0200123072657714</v>
      </c>
    </row>
    <row r="933" spans="2:198" x14ac:dyDescent="0.35">
      <c r="B933" s="1">
        <v>22</v>
      </c>
      <c r="C933" s="1" t="s">
        <v>69</v>
      </c>
      <c r="D933" s="6">
        <v>18197943.359999999</v>
      </c>
      <c r="E933" s="6">
        <v>20959092.149999999</v>
      </c>
      <c r="F933" s="6">
        <v>22276420.240000002</v>
      </c>
      <c r="G933" s="6">
        <v>15027217.960000001</v>
      </c>
      <c r="H933" s="6">
        <v>17439563.940000001</v>
      </c>
      <c r="I933" s="6">
        <v>23329718.219999999</v>
      </c>
      <c r="J933" s="6">
        <v>23015718.550000001</v>
      </c>
      <c r="K933" s="6">
        <v>27661975.670000002</v>
      </c>
      <c r="L933" s="6">
        <v>28063935.460000001</v>
      </c>
      <c r="M933" s="6">
        <v>22906932.859999999</v>
      </c>
      <c r="N933" s="6">
        <v>23303464.579999998</v>
      </c>
      <c r="O933" s="6">
        <v>26527401</v>
      </c>
      <c r="P933" s="6">
        <v>24858587.25</v>
      </c>
      <c r="Q933" s="6">
        <v>28070303.079999998</v>
      </c>
      <c r="R933" s="6">
        <v>28865688.23</v>
      </c>
      <c r="S933" s="6">
        <v>21793363.960000001</v>
      </c>
      <c r="T933" s="6">
        <v>23371236.789999999</v>
      </c>
      <c r="U933" s="6">
        <v>26851099.140000001</v>
      </c>
      <c r="V933" s="6">
        <v>21917391.579999998</v>
      </c>
      <c r="W933" s="6">
        <v>23801490.450000003</v>
      </c>
      <c r="X933" s="6">
        <v>24209069.009999998</v>
      </c>
      <c r="Y933" s="6">
        <v>19335491.309999999</v>
      </c>
      <c r="Z933" s="6">
        <v>21112287.630000003</v>
      </c>
      <c r="AA933" s="6">
        <v>23121538.670000002</v>
      </c>
      <c r="AB933" s="6">
        <v>19938228.350000001</v>
      </c>
      <c r="AC933" s="6">
        <v>24022755.809999999</v>
      </c>
      <c r="AD933" s="6">
        <v>27315144.350000001</v>
      </c>
      <c r="AE933" s="6">
        <v>27530682.280000001</v>
      </c>
      <c r="AF933" s="6">
        <v>26259631.82</v>
      </c>
      <c r="AG933" s="6">
        <v>31206505.82</v>
      </c>
      <c r="AH933" s="6">
        <v>28635654.630000003</v>
      </c>
      <c r="AI933" s="6">
        <v>26382808.109999999</v>
      </c>
      <c r="AJ933" s="6">
        <v>29813972.289999999</v>
      </c>
      <c r="AK933" s="6">
        <v>32900127.75</v>
      </c>
      <c r="AL933" s="6">
        <v>32389558.27</v>
      </c>
      <c r="AM933" s="6">
        <v>47781165.149999999</v>
      </c>
      <c r="AN933" s="6">
        <v>62994218.550000004</v>
      </c>
      <c r="AO933" s="6">
        <v>71873406.979999989</v>
      </c>
      <c r="AP933" s="6">
        <v>66489516.640000001</v>
      </c>
      <c r="AQ933" s="6">
        <v>61848806.039999999</v>
      </c>
      <c r="AR933" s="6">
        <v>65917570.299999997</v>
      </c>
      <c r="AS933" s="6">
        <v>70889879.150000006</v>
      </c>
      <c r="AT933" s="6">
        <v>61096110.349999994</v>
      </c>
      <c r="AU933" s="6">
        <v>62196636.189999998</v>
      </c>
      <c r="AV933" s="6">
        <v>63826799.820000008</v>
      </c>
      <c r="AW933" s="6">
        <v>58422202.979999997</v>
      </c>
      <c r="AX933" s="6">
        <v>63338731.68</v>
      </c>
      <c r="AY933" s="6">
        <v>43261249.859999999</v>
      </c>
      <c r="AZ933" s="6">
        <v>39480085.649999999</v>
      </c>
      <c r="BA933" s="6">
        <v>43771351.740000002</v>
      </c>
      <c r="BB933" s="6">
        <v>44050087.719999999</v>
      </c>
      <c r="BC933" s="6">
        <v>44979806.539999999</v>
      </c>
      <c r="BD933" s="6">
        <v>46439769.200000003</v>
      </c>
      <c r="BE933" s="6">
        <v>43128675.460000001</v>
      </c>
      <c r="BF933" s="6">
        <v>38922469.990000002</v>
      </c>
      <c r="BG933" s="6">
        <v>42870823.659999996</v>
      </c>
      <c r="BH933" s="6">
        <v>48390123.530000001</v>
      </c>
      <c r="BI933" s="6">
        <v>41915730.829999998</v>
      </c>
      <c r="BJ933" s="6">
        <v>45154926.299999997</v>
      </c>
      <c r="BK933" s="6">
        <v>44658273.289999999</v>
      </c>
      <c r="BL933" s="6">
        <v>42484620.68</v>
      </c>
      <c r="BM933" s="6">
        <v>49993327.899999999</v>
      </c>
      <c r="BN933" s="6">
        <v>47897171.009999998</v>
      </c>
      <c r="BO933" s="6">
        <v>48559778.159999996</v>
      </c>
      <c r="BP933" s="6">
        <v>51205248.629999995</v>
      </c>
      <c r="BQ933" s="6">
        <v>50462289.920000002</v>
      </c>
      <c r="BR933" s="6">
        <v>42459158.689999998</v>
      </c>
      <c r="BS933" s="6">
        <v>44354944.939999998</v>
      </c>
      <c r="BT933" s="6">
        <v>46937309.640000001</v>
      </c>
      <c r="BU933" s="6">
        <v>44806481.760000005</v>
      </c>
      <c r="BV933" s="6">
        <v>47259649.270000003</v>
      </c>
      <c r="BW933" s="6">
        <v>48968873.049999997</v>
      </c>
      <c r="BX933" s="6">
        <v>44290720.450000003</v>
      </c>
      <c r="BY933" s="6">
        <v>48416540.68</v>
      </c>
      <c r="BZ933" s="6">
        <v>49743774.839999996</v>
      </c>
      <c r="CA933" s="6">
        <v>47310560.75</v>
      </c>
      <c r="CB933" s="6">
        <v>48950467.289999999</v>
      </c>
      <c r="CC933" s="6">
        <v>51902989.790000007</v>
      </c>
      <c r="CD933" s="6">
        <v>46419165.730000004</v>
      </c>
      <c r="CE933" s="6">
        <v>50374517.859999999</v>
      </c>
      <c r="CF933" s="6">
        <v>52661558.260000005</v>
      </c>
      <c r="CG933" s="6">
        <v>47657412.609999999</v>
      </c>
      <c r="CH933" s="6">
        <v>47609233.689999998</v>
      </c>
      <c r="CI933" s="6">
        <v>50479848.140000001</v>
      </c>
      <c r="CJ933" s="6">
        <v>39379714.049999997</v>
      </c>
      <c r="CK933" s="6">
        <v>40309636.549999997</v>
      </c>
      <c r="CL933" s="6">
        <v>41948834.189999998</v>
      </c>
      <c r="CM933" s="6">
        <v>48293978.780000001</v>
      </c>
      <c r="CN933" s="6">
        <v>54000749.510000005</v>
      </c>
      <c r="CO933" s="6">
        <v>45701071</v>
      </c>
      <c r="CP933" s="6">
        <v>41593260.280000001</v>
      </c>
      <c r="CQ933" s="6">
        <v>44899438.879999995</v>
      </c>
      <c r="CR933" s="6">
        <v>45598486.340000004</v>
      </c>
      <c r="CS933" s="6">
        <v>42207479.359999999</v>
      </c>
      <c r="CT933" s="6">
        <v>43851211.57</v>
      </c>
      <c r="CU933" s="6">
        <v>46684967.969999999</v>
      </c>
      <c r="CV933" s="6">
        <v>41813161.269999996</v>
      </c>
      <c r="CX933" s="40">
        <v>1.5791015885432742</v>
      </c>
      <c r="CY933" s="40">
        <v>1.8162711217309779</v>
      </c>
      <c r="CZ933" s="40">
        <v>1.9419990309736845</v>
      </c>
      <c r="DA933" s="40">
        <v>1.2974388841375215</v>
      </c>
      <c r="DB933" s="40">
        <v>1.4990674711390237</v>
      </c>
      <c r="DC933" s="40">
        <v>1.9711008122588303</v>
      </c>
      <c r="DD933" s="40">
        <v>1.9325395670329166</v>
      </c>
      <c r="DE933" s="40">
        <v>2.3375496547032264</v>
      </c>
      <c r="DF933" s="40">
        <v>2.3677097140777357</v>
      </c>
      <c r="DG933" s="40">
        <v>1.9448701545226106</v>
      </c>
      <c r="DH933" s="40">
        <v>2.0009450239652495</v>
      </c>
      <c r="DI933" s="40">
        <v>2.2643007820343621</v>
      </c>
      <c r="DJ933" s="40">
        <v>2.1758548773719446</v>
      </c>
      <c r="DK933" s="40">
        <v>2.4751258709845771</v>
      </c>
      <c r="DL933" s="40">
        <v>2.5264582487621778</v>
      </c>
      <c r="DM933" s="40">
        <v>1.9000750348792097</v>
      </c>
      <c r="DN933" s="40">
        <v>2.0073820780980975</v>
      </c>
      <c r="DO933" s="40">
        <v>2.2748284622454875</v>
      </c>
      <c r="DP933" s="40">
        <v>1.832751846850101</v>
      </c>
      <c r="DQ933" s="40">
        <v>2.0268550621190435</v>
      </c>
      <c r="DR933" s="40">
        <v>2.0941651445041956</v>
      </c>
      <c r="DS933" s="40">
        <v>1.6927594685386893</v>
      </c>
      <c r="DT933" s="40">
        <v>1.872438558571788</v>
      </c>
      <c r="DU933" s="40">
        <v>2.0155744826760658</v>
      </c>
      <c r="DV933" s="40">
        <v>1.7244577179276546</v>
      </c>
      <c r="DW933" s="40">
        <v>2.0689866985820529</v>
      </c>
      <c r="DX933" s="40">
        <v>2.3699060903012525</v>
      </c>
      <c r="DY933" s="40">
        <v>2.3583591080417641</v>
      </c>
      <c r="DZ933" s="40">
        <v>2.2947641049532539</v>
      </c>
      <c r="EA933" s="40">
        <v>2.6457707067460685</v>
      </c>
      <c r="EB933" s="40">
        <v>2.4625894163290272</v>
      </c>
      <c r="EC933" s="40">
        <v>2.2300248439802757</v>
      </c>
      <c r="ED933" s="40">
        <v>2.495510020966476</v>
      </c>
      <c r="EE933" s="40">
        <v>2.7873282254398659</v>
      </c>
      <c r="EF933" s="40">
        <v>2.7817977096229423</v>
      </c>
      <c r="EG933" s="40">
        <v>4.1922650965283523</v>
      </c>
      <c r="EH933" s="40">
        <v>5.6956363747009977</v>
      </c>
      <c r="EI933" s="40">
        <v>6.5247807049591184</v>
      </c>
      <c r="EJ933" s="40">
        <v>6.0130967662373225</v>
      </c>
      <c r="EK933" s="40">
        <v>5.8151277344493248</v>
      </c>
      <c r="EL933" s="40">
        <v>5.9981226363062365</v>
      </c>
      <c r="EM933" s="40">
        <v>6.3360444038182226</v>
      </c>
      <c r="EN933" s="40">
        <v>5.3210776341318233</v>
      </c>
      <c r="EO933" s="40">
        <v>5.3753408180317912</v>
      </c>
      <c r="EP933" s="40">
        <v>5.3432094648964723</v>
      </c>
      <c r="EQ933" s="40">
        <v>4.8707611235455106</v>
      </c>
      <c r="ER933" s="40">
        <v>5.3047637584617657</v>
      </c>
      <c r="ES933" s="40">
        <v>3.7492273013453223</v>
      </c>
      <c r="ET933" s="40">
        <v>3.4608501139833492</v>
      </c>
      <c r="EU933" s="40">
        <v>3.7369951970097222</v>
      </c>
      <c r="EV933" s="40">
        <v>3.7281843806082438</v>
      </c>
      <c r="EW933" s="40">
        <v>3.8766596733081014</v>
      </c>
      <c r="EX933" s="40">
        <v>3.894874659871026</v>
      </c>
      <c r="EY933" s="40">
        <v>3.5328365071907792</v>
      </c>
      <c r="EZ933" s="40">
        <v>3.1718092902761703</v>
      </c>
      <c r="FA933" s="40">
        <v>3.5344215361243916</v>
      </c>
      <c r="FB933" s="40">
        <v>4.0062683583456353</v>
      </c>
      <c r="FC933" s="40">
        <v>3.4041350325971322</v>
      </c>
      <c r="FD933" s="40">
        <v>3.6892612509188858</v>
      </c>
      <c r="FE933" s="40">
        <v>3.632503455979835</v>
      </c>
      <c r="FF933" s="40">
        <v>3.3432960991424037</v>
      </c>
      <c r="FG933" s="40">
        <v>3.9112786151352443</v>
      </c>
      <c r="FH933" s="40">
        <v>3.6657348582622049</v>
      </c>
      <c r="FI933" s="40">
        <v>3.6157109851821687</v>
      </c>
      <c r="FJ933" s="40">
        <v>3.7930222728259904</v>
      </c>
      <c r="FK933" s="40">
        <v>3.7157483600338992</v>
      </c>
      <c r="FL933" s="40">
        <v>3.1210039033945538</v>
      </c>
      <c r="FM933" s="40">
        <v>3.2290761974858606</v>
      </c>
      <c r="FN933" s="40">
        <v>3.4034864760491446</v>
      </c>
      <c r="FO933" s="40">
        <v>3.24476770559136</v>
      </c>
      <c r="FP933" s="40">
        <v>3.379179268747047</v>
      </c>
      <c r="FQ933" s="40">
        <v>3.4476998222762552</v>
      </c>
      <c r="FR933" s="40">
        <v>3.0735038381863715</v>
      </c>
      <c r="FS933" s="40">
        <v>3.4296662847731065</v>
      </c>
      <c r="FT933" s="40">
        <v>3.5739273246837513</v>
      </c>
      <c r="FU933" s="40">
        <v>3.435817978304776</v>
      </c>
      <c r="FV933" s="40">
        <v>3.500077005120481</v>
      </c>
      <c r="FW933" s="40">
        <v>3.6526243781092491</v>
      </c>
      <c r="FX933" s="40">
        <v>3.2126127683050196</v>
      </c>
      <c r="FY933" s="40">
        <v>3.477587710326961</v>
      </c>
      <c r="FZ933" s="40">
        <v>3.6008890497765922</v>
      </c>
      <c r="GA933" s="40">
        <v>3.244380628847447</v>
      </c>
      <c r="GB933" s="40">
        <v>3.2133193455125673</v>
      </c>
      <c r="GC933" s="40">
        <v>3.3978463336769691</v>
      </c>
      <c r="GD933" s="40">
        <v>2.6793972639141779</v>
      </c>
      <c r="GE933" s="40">
        <v>2.7317972234274817</v>
      </c>
      <c r="GF933" s="40">
        <v>2.8057707764714594</v>
      </c>
      <c r="GG933" s="40">
        <v>3.2093974947491501</v>
      </c>
      <c r="GH933" s="40">
        <v>3.5602124668537174</v>
      </c>
      <c r="GI933" s="40">
        <v>2.9575177856607584</v>
      </c>
      <c r="GJ933" s="40">
        <v>2.6790602186870562</v>
      </c>
      <c r="GK933" s="40">
        <v>2.8137247209384055</v>
      </c>
      <c r="GL933" s="40">
        <v>2.8081940149933771</v>
      </c>
      <c r="GM933" s="40">
        <v>2.5936422352098831</v>
      </c>
      <c r="GN933" s="40">
        <v>2.6640504452294214</v>
      </c>
      <c r="GO933" s="40">
        <v>2.8082524514586229</v>
      </c>
      <c r="GP933" s="40">
        <v>2.5425315142053626</v>
      </c>
    </row>
    <row r="934" spans="2:198" x14ac:dyDescent="0.35">
      <c r="B934" s="1">
        <v>52</v>
      </c>
      <c r="C934" s="1" t="s">
        <v>9</v>
      </c>
      <c r="D934" s="6">
        <v>39963839.32</v>
      </c>
      <c r="E934" s="6">
        <v>40145403.120000005</v>
      </c>
      <c r="F934" s="6">
        <v>40091747.259999998</v>
      </c>
      <c r="G934" s="6">
        <v>40310193.359999999</v>
      </c>
      <c r="H934" s="6">
        <v>40513106.079999998</v>
      </c>
      <c r="I934" s="6">
        <v>43281267.579999998</v>
      </c>
      <c r="J934" s="6">
        <v>45593068.829999998</v>
      </c>
      <c r="K934" s="6">
        <v>44460054.579999998</v>
      </c>
      <c r="L934" s="6">
        <v>43968637.460000001</v>
      </c>
      <c r="M934" s="6">
        <v>43964536.240000002</v>
      </c>
      <c r="N934" s="6">
        <v>44602114.829999998</v>
      </c>
      <c r="O934" s="6">
        <v>42467343.629999995</v>
      </c>
      <c r="P934" s="6">
        <v>40249649.080000006</v>
      </c>
      <c r="Q934" s="6">
        <v>42382915.32</v>
      </c>
      <c r="R934" s="6">
        <v>43447554.530000001</v>
      </c>
      <c r="S934" s="6">
        <v>43667068.849999994</v>
      </c>
      <c r="T934" s="6">
        <v>45332994.699999996</v>
      </c>
      <c r="U934" s="6">
        <v>46515416.590000004</v>
      </c>
      <c r="V934" s="6">
        <v>53330270.579999998</v>
      </c>
      <c r="W934" s="6">
        <v>66203688.899999999</v>
      </c>
      <c r="X934" s="6">
        <v>48630797.840000004</v>
      </c>
      <c r="Y934" s="6">
        <v>49436379.939999998</v>
      </c>
      <c r="Z934" s="6">
        <v>51032730.420000002</v>
      </c>
      <c r="AA934" s="6">
        <v>52418835.899999999</v>
      </c>
      <c r="AB934" s="6">
        <v>53326994.420000002</v>
      </c>
      <c r="AC934" s="6">
        <v>54692350.780000001</v>
      </c>
      <c r="AD934" s="6">
        <v>55478946.899999999</v>
      </c>
      <c r="AE934" s="6">
        <v>56403291.469999999</v>
      </c>
      <c r="AF934" s="6">
        <v>56735732.369999997</v>
      </c>
      <c r="AG934" s="6">
        <v>57115350.769999996</v>
      </c>
      <c r="AH934" s="6">
        <v>57944265.039999999</v>
      </c>
      <c r="AI934" s="6">
        <v>59410997.969999999</v>
      </c>
      <c r="AJ934" s="6">
        <v>59841117.190000005</v>
      </c>
      <c r="AK934" s="6">
        <v>60231819.489999995</v>
      </c>
      <c r="AL934" s="6">
        <v>60671832.259999998</v>
      </c>
      <c r="AM934" s="6">
        <v>59708633.319999993</v>
      </c>
      <c r="AN934" s="6">
        <v>63321752.870000005</v>
      </c>
      <c r="AO934" s="6">
        <v>65027311</v>
      </c>
      <c r="AP934" s="6">
        <v>65811543.270000003</v>
      </c>
      <c r="AQ934" s="6">
        <v>67392646.450000003</v>
      </c>
      <c r="AR934" s="6">
        <v>66574799.990000002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35269055.310000002</v>
      </c>
      <c r="BR934" s="6">
        <v>21685471.199999999</v>
      </c>
      <c r="BS934" s="6">
        <v>21605475.609999999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>
        <v>0</v>
      </c>
      <c r="CB934" s="6">
        <v>0</v>
      </c>
      <c r="CC934" s="6">
        <v>0</v>
      </c>
      <c r="CD934" s="6">
        <v>0</v>
      </c>
      <c r="CE934" s="6">
        <v>0</v>
      </c>
      <c r="CF934" s="6">
        <v>0</v>
      </c>
      <c r="CG934" s="6">
        <v>0</v>
      </c>
      <c r="CH934" s="6">
        <v>0</v>
      </c>
      <c r="CI934" s="6">
        <v>0</v>
      </c>
      <c r="CJ934" s="6">
        <v>0</v>
      </c>
      <c r="CK934" s="6">
        <v>0</v>
      </c>
      <c r="CL934" s="6">
        <v>0</v>
      </c>
      <c r="CM934" s="6">
        <v>0</v>
      </c>
      <c r="CN934" s="6">
        <v>0</v>
      </c>
      <c r="CO934" s="6">
        <v>0</v>
      </c>
      <c r="CP934" s="6">
        <v>0</v>
      </c>
      <c r="CQ934" s="6">
        <v>0</v>
      </c>
      <c r="CR934" s="6">
        <v>0</v>
      </c>
      <c r="CS934" s="6">
        <v>0</v>
      </c>
      <c r="CT934" s="6">
        <v>0</v>
      </c>
      <c r="CU934" s="6">
        <v>0</v>
      </c>
      <c r="CV934" s="6">
        <v>0</v>
      </c>
      <c r="CX934" s="40">
        <v>1.7881228587548728</v>
      </c>
      <c r="CY934" s="40">
        <v>1.8782684407000445</v>
      </c>
      <c r="CZ934" s="40">
        <v>1.8808673391367512</v>
      </c>
      <c r="DA934" s="40">
        <v>1.9220612170591904</v>
      </c>
      <c r="DB934" s="40">
        <v>1.8921556718819788</v>
      </c>
      <c r="DC934" s="40">
        <v>1.9749244551775327</v>
      </c>
      <c r="DD934" s="40">
        <v>2.0642197957195259</v>
      </c>
      <c r="DE934" s="40">
        <v>2.0353113569548529</v>
      </c>
      <c r="DF934" s="40">
        <v>1.9326521665610781</v>
      </c>
      <c r="DG934" s="40">
        <v>2.015201588479326</v>
      </c>
      <c r="DH934" s="40">
        <v>2.0384994559240677</v>
      </c>
      <c r="DI934" s="40">
        <v>1.9187901338326903</v>
      </c>
      <c r="DJ934" s="40">
        <v>1.6682288313232458</v>
      </c>
      <c r="DK934" s="40">
        <v>1.825028530421257</v>
      </c>
      <c r="DL934" s="40">
        <v>1.8954143907474506</v>
      </c>
      <c r="DM934" s="40">
        <v>1.8759827914101097</v>
      </c>
      <c r="DN934" s="40">
        <v>2.0220798013666017</v>
      </c>
      <c r="DO934" s="40">
        <v>2.0605379964131165</v>
      </c>
      <c r="DP934" s="40">
        <v>2.3561016220585156</v>
      </c>
      <c r="DQ934" s="40">
        <v>2.6581718224434425</v>
      </c>
      <c r="DR934" s="40">
        <v>1.8977565262208114</v>
      </c>
      <c r="DS934" s="40">
        <v>1.9029473261369083</v>
      </c>
      <c r="DT934" s="40">
        <v>1.9971301532896704</v>
      </c>
      <c r="DU934" s="40">
        <v>2.0145670074193918</v>
      </c>
      <c r="DV934" s="40">
        <v>1.9784861059341807</v>
      </c>
      <c r="DW934" s="40">
        <v>2.0304656670997878</v>
      </c>
      <c r="DX934" s="40">
        <v>1.98151278140966</v>
      </c>
      <c r="DY934" s="40">
        <v>2.0725967965513181</v>
      </c>
      <c r="DZ934" s="40">
        <v>2.0714105037396733</v>
      </c>
      <c r="EA934" s="40">
        <v>2.1462778607353772</v>
      </c>
      <c r="EB934" s="40">
        <v>2.124055127731681</v>
      </c>
      <c r="EC934" s="40">
        <v>2.1631094320852293</v>
      </c>
      <c r="ED934" s="40">
        <v>2.1923126829793116</v>
      </c>
      <c r="EE934" s="40">
        <v>2.206234630963031</v>
      </c>
      <c r="EF934" s="40">
        <v>2.1015221096005878</v>
      </c>
      <c r="EG934" s="40">
        <v>1.9741057704219915</v>
      </c>
      <c r="EH934" s="40">
        <v>2.0978763797750757</v>
      </c>
      <c r="EI934" s="40">
        <v>2.25143212987546</v>
      </c>
      <c r="EJ934" s="40">
        <v>2.1079912007354786</v>
      </c>
      <c r="EK934" s="40">
        <v>1.9932197253113799</v>
      </c>
      <c r="EL934" s="40">
        <v>1.9968444358748807</v>
      </c>
      <c r="EM934" s="40">
        <v>0</v>
      </c>
      <c r="EN934" s="40">
        <v>0</v>
      </c>
      <c r="EO934" s="40">
        <v>0</v>
      </c>
      <c r="EP934" s="40">
        <v>0</v>
      </c>
      <c r="EQ934" s="40">
        <v>0</v>
      </c>
      <c r="ER934" s="40">
        <v>0</v>
      </c>
      <c r="ES934" s="40">
        <v>0</v>
      </c>
      <c r="ET934" s="40">
        <v>0</v>
      </c>
      <c r="EU934" s="40">
        <v>0</v>
      </c>
      <c r="EV934" s="40">
        <v>0</v>
      </c>
      <c r="EW934" s="40">
        <v>0</v>
      </c>
      <c r="EX934" s="40">
        <v>0</v>
      </c>
      <c r="EY934" s="40">
        <v>0</v>
      </c>
      <c r="EZ934" s="40">
        <v>0</v>
      </c>
      <c r="FA934" s="40">
        <v>0</v>
      </c>
      <c r="FB934" s="40">
        <v>0</v>
      </c>
      <c r="FC934" s="40">
        <v>0</v>
      </c>
      <c r="FD934" s="40">
        <v>0</v>
      </c>
      <c r="FE934" s="40">
        <v>0</v>
      </c>
      <c r="FF934" s="40">
        <v>0</v>
      </c>
      <c r="FG934" s="40">
        <v>0</v>
      </c>
      <c r="FH934" s="40">
        <v>0</v>
      </c>
      <c r="FI934" s="40">
        <v>0</v>
      </c>
      <c r="FJ934" s="40">
        <v>0</v>
      </c>
      <c r="FK934" s="40">
        <v>1.8241202554914095</v>
      </c>
      <c r="FL934" s="40">
        <v>1.1490074229254486</v>
      </c>
      <c r="FM934" s="40">
        <v>1.1804813041936302</v>
      </c>
      <c r="FN934" s="40">
        <v>0</v>
      </c>
      <c r="FO934" s="40">
        <v>0</v>
      </c>
      <c r="FP934" s="40">
        <v>0</v>
      </c>
      <c r="FQ934" s="40">
        <v>0</v>
      </c>
      <c r="FR934" s="40">
        <v>0</v>
      </c>
      <c r="FS934" s="40">
        <v>0</v>
      </c>
      <c r="FT934" s="40">
        <v>0</v>
      </c>
      <c r="FU934" s="40">
        <v>0</v>
      </c>
      <c r="FV934" s="40">
        <v>0</v>
      </c>
      <c r="FW934" s="40">
        <v>0</v>
      </c>
      <c r="FX934" s="40">
        <v>0</v>
      </c>
      <c r="FY934" s="40">
        <v>0</v>
      </c>
      <c r="FZ934" s="40">
        <v>0</v>
      </c>
      <c r="GA934" s="40">
        <v>0</v>
      </c>
      <c r="GB934" s="40">
        <v>0</v>
      </c>
      <c r="GC934" s="40">
        <v>0</v>
      </c>
      <c r="GD934" s="40">
        <v>0</v>
      </c>
      <c r="GE934" s="40">
        <v>0</v>
      </c>
      <c r="GF934" s="40">
        <v>0</v>
      </c>
      <c r="GG934" s="40">
        <v>0</v>
      </c>
      <c r="GH934" s="40">
        <v>0</v>
      </c>
      <c r="GI934" s="40">
        <v>0</v>
      </c>
      <c r="GJ934" s="40">
        <v>0</v>
      </c>
      <c r="GK934" s="40">
        <v>0</v>
      </c>
      <c r="GL934" s="40">
        <v>0</v>
      </c>
      <c r="GM934" s="40">
        <v>0</v>
      </c>
      <c r="GN934" s="40">
        <v>0</v>
      </c>
      <c r="GO934" s="40">
        <v>0</v>
      </c>
      <c r="GP934" s="40">
        <v>0</v>
      </c>
    </row>
    <row r="935" spans="2:198" x14ac:dyDescent="0.35">
      <c r="B935" s="1">
        <v>55</v>
      </c>
      <c r="C935" s="1" t="s">
        <v>3</v>
      </c>
      <c r="D935" s="6">
        <v>31941136.369999997</v>
      </c>
      <c r="E935" s="6">
        <v>38881179.030000001</v>
      </c>
      <c r="F935" s="6">
        <v>36517639.210000001</v>
      </c>
      <c r="G935" s="6">
        <v>37748896.100000001</v>
      </c>
      <c r="H935" s="6">
        <v>39988769.760000005</v>
      </c>
      <c r="I935" s="6">
        <v>33881118.420000002</v>
      </c>
      <c r="J935" s="6">
        <v>34180310.200000003</v>
      </c>
      <c r="K935" s="6">
        <v>39745991.060000002</v>
      </c>
      <c r="L935" s="6">
        <v>38673656.939999998</v>
      </c>
      <c r="M935" s="6">
        <v>44313203.460000001</v>
      </c>
      <c r="N935" s="6">
        <v>43304916.050000004</v>
      </c>
      <c r="O935" s="6">
        <v>37595552.709999993</v>
      </c>
      <c r="P935" s="6">
        <v>40831229.390000001</v>
      </c>
      <c r="Q935" s="6">
        <v>49285451.790000007</v>
      </c>
      <c r="R935" s="6">
        <v>50897939.289999999</v>
      </c>
      <c r="S935" s="6">
        <v>50561427.859999999</v>
      </c>
      <c r="T935" s="6">
        <v>52675037.43</v>
      </c>
      <c r="U935" s="6">
        <v>57220904.780000001</v>
      </c>
      <c r="V935" s="6">
        <v>59109217.109999999</v>
      </c>
      <c r="W935" s="6">
        <v>74826353.420000002</v>
      </c>
      <c r="X935" s="6">
        <v>66860743.920000002</v>
      </c>
      <c r="Y935" s="6">
        <v>70936727.579999998</v>
      </c>
      <c r="Z935" s="6">
        <v>71108422.359999999</v>
      </c>
      <c r="AA935" s="6">
        <v>72042083.879999995</v>
      </c>
      <c r="AB935" s="6">
        <v>74801262.609999999</v>
      </c>
      <c r="AC935" s="6">
        <v>81588913.069999993</v>
      </c>
      <c r="AD935" s="6">
        <v>91685302.099999994</v>
      </c>
      <c r="AE935" s="6">
        <v>89960351.460000008</v>
      </c>
      <c r="AF935" s="6">
        <v>94246719.120000005</v>
      </c>
      <c r="AG935" s="6">
        <v>99956115.900000006</v>
      </c>
      <c r="AH935" s="6">
        <v>98635904.379999995</v>
      </c>
      <c r="AI935" s="6">
        <v>105777243.86</v>
      </c>
      <c r="AJ935" s="6">
        <v>95908798.099999994</v>
      </c>
      <c r="AK935" s="6">
        <v>104099107.09</v>
      </c>
      <c r="AL935" s="6">
        <v>105570743.16999999</v>
      </c>
      <c r="AM935" s="6">
        <v>109586092.84</v>
      </c>
      <c r="AN935" s="6">
        <v>111486399.03</v>
      </c>
      <c r="AO935" s="6">
        <v>113073032.47</v>
      </c>
      <c r="AP935" s="6">
        <v>115570886.63</v>
      </c>
      <c r="AQ935" s="6">
        <v>116940702.97999999</v>
      </c>
      <c r="AR935" s="6">
        <v>123604861.13999999</v>
      </c>
      <c r="AS935" s="6">
        <v>124564405.47999999</v>
      </c>
      <c r="AT935" s="6">
        <v>127502865.22</v>
      </c>
      <c r="AU935" s="6">
        <v>131315824.99000001</v>
      </c>
      <c r="AV935" s="6">
        <v>131882439.38</v>
      </c>
      <c r="AW935" s="6">
        <v>137076193.49000001</v>
      </c>
      <c r="AX935" s="6">
        <v>137119856.86000001</v>
      </c>
      <c r="AY935" s="6">
        <v>141351579.44</v>
      </c>
      <c r="AZ935" s="6">
        <v>143747747.13</v>
      </c>
      <c r="BA935" s="6">
        <v>161808629.22</v>
      </c>
      <c r="BB935" s="6">
        <v>181007303.78</v>
      </c>
      <c r="BC935" s="6">
        <v>172944425.07999998</v>
      </c>
      <c r="BD935" s="6">
        <v>173216700.63</v>
      </c>
      <c r="BE935" s="6">
        <v>190355381.93000001</v>
      </c>
      <c r="BF935" s="6">
        <v>195712854.37</v>
      </c>
      <c r="BG935" s="6">
        <v>198891924.03999999</v>
      </c>
      <c r="BH935" s="6">
        <v>212974539.66000003</v>
      </c>
      <c r="BI935" s="6">
        <v>218376295.03999999</v>
      </c>
      <c r="BJ935" s="6">
        <v>226226474.42000002</v>
      </c>
      <c r="BK935" s="6">
        <v>224693417.53999999</v>
      </c>
      <c r="BL935" s="6">
        <v>212810750.19</v>
      </c>
      <c r="BM935" s="6">
        <v>221022717.26999998</v>
      </c>
      <c r="BN935" s="6">
        <v>224693097.75</v>
      </c>
      <c r="BO935" s="6">
        <v>230690389.79000002</v>
      </c>
      <c r="BP935" s="6">
        <v>226328023.80000001</v>
      </c>
      <c r="BQ935" s="6">
        <v>239365707.64999998</v>
      </c>
      <c r="BR935" s="6">
        <v>254631637.94</v>
      </c>
      <c r="BS935" s="6">
        <v>259116413.26999998</v>
      </c>
      <c r="BT935" s="6">
        <v>259777472.84999999</v>
      </c>
      <c r="BU935" s="6">
        <v>274849615.22000003</v>
      </c>
      <c r="BV935" s="6">
        <v>287430369.12</v>
      </c>
      <c r="BW935" s="6">
        <v>291682486.16999996</v>
      </c>
      <c r="BX935" s="6">
        <v>292219381.99000001</v>
      </c>
      <c r="BY935" s="6">
        <v>297367871.71000004</v>
      </c>
      <c r="BZ935" s="6">
        <v>305393384.57999998</v>
      </c>
      <c r="CA935" s="6">
        <v>299618229.71000004</v>
      </c>
      <c r="CB935" s="6">
        <v>305109077.18000001</v>
      </c>
      <c r="CC935" s="6">
        <v>298573572.94</v>
      </c>
      <c r="CD935" s="6">
        <v>296484429.82999998</v>
      </c>
      <c r="CE935" s="6">
        <v>307902724.99000001</v>
      </c>
      <c r="CF935" s="6">
        <v>306409388.96000004</v>
      </c>
      <c r="CG935" s="6">
        <v>307348012.53000003</v>
      </c>
      <c r="CH935" s="6">
        <v>317717415.63999999</v>
      </c>
      <c r="CI935" s="6">
        <v>319759761.85000002</v>
      </c>
      <c r="CJ935" s="6">
        <v>295103244.77999997</v>
      </c>
      <c r="CK935" s="6">
        <v>307329591.62</v>
      </c>
      <c r="CL935" s="6">
        <v>304172615.42000002</v>
      </c>
      <c r="CM935" s="6">
        <v>297125481.31999999</v>
      </c>
      <c r="CN935" s="6">
        <v>289076271.88999999</v>
      </c>
      <c r="CO935" s="6">
        <v>298986763.68000001</v>
      </c>
      <c r="CP935" s="6">
        <v>296302854.93000001</v>
      </c>
      <c r="CQ935" s="6">
        <v>297642556.31999999</v>
      </c>
      <c r="CR935" s="6">
        <v>296968270.06999999</v>
      </c>
      <c r="CS935" s="6">
        <v>297036289.53999996</v>
      </c>
      <c r="CT935" s="6">
        <v>305185485.62</v>
      </c>
      <c r="CU935" s="6">
        <v>306971179.69999999</v>
      </c>
      <c r="CV935" s="6">
        <v>302807698.52999997</v>
      </c>
      <c r="CX935" s="40">
        <v>0.89833356646359519</v>
      </c>
      <c r="CY935" s="40">
        <v>1.0691682618659004</v>
      </c>
      <c r="CZ935" s="40">
        <v>0.99882621271384431</v>
      </c>
      <c r="DA935" s="40">
        <v>1.0192399583321397</v>
      </c>
      <c r="DB935" s="40">
        <v>1.080073181209106</v>
      </c>
      <c r="DC935" s="40">
        <v>0.88725300389331274</v>
      </c>
      <c r="DD935" s="40">
        <v>0.87400615393663506</v>
      </c>
      <c r="DE935" s="40">
        <v>1.0138325336583349</v>
      </c>
      <c r="DF935" s="40">
        <v>0.97621095607988284</v>
      </c>
      <c r="DG935" s="40">
        <v>1.0930232481792965</v>
      </c>
      <c r="DH935" s="40">
        <v>1.0463798023934219</v>
      </c>
      <c r="DI935" s="40">
        <v>0.90211059079264788</v>
      </c>
      <c r="DJ935" s="40">
        <v>0.98804653608631354</v>
      </c>
      <c r="DK935" s="40">
        <v>1.159350109238789</v>
      </c>
      <c r="DL935" s="40">
        <v>1.1702605323283115</v>
      </c>
      <c r="DM935" s="40">
        <v>1.1290442068842712</v>
      </c>
      <c r="DN935" s="40">
        <v>1.1339835074674716</v>
      </c>
      <c r="DO935" s="40">
        <v>1.1624275911826112</v>
      </c>
      <c r="DP935" s="40">
        <v>1.1972227982776273</v>
      </c>
      <c r="DQ935" s="40">
        <v>1.4644443563879654</v>
      </c>
      <c r="DR935" s="40">
        <v>1.2863816672738793</v>
      </c>
      <c r="DS935" s="40">
        <v>1.3212849805543752</v>
      </c>
      <c r="DT935" s="40">
        <v>1.2944338182319384</v>
      </c>
      <c r="DU935" s="40">
        <v>1.2833200999009819</v>
      </c>
      <c r="DV935" s="40">
        <v>1.325660252429568</v>
      </c>
      <c r="DW935" s="40">
        <v>1.4039093016141004</v>
      </c>
      <c r="DX935" s="40">
        <v>1.5534088913619166</v>
      </c>
      <c r="DY935" s="40">
        <v>1.498643535819461</v>
      </c>
      <c r="DZ935" s="40">
        <v>1.551033842257789</v>
      </c>
      <c r="EA935" s="40">
        <v>1.620654213220591</v>
      </c>
      <c r="EB935" s="40">
        <v>1.5665795512780498</v>
      </c>
      <c r="EC935" s="40">
        <v>1.6710280191892757</v>
      </c>
      <c r="ED935" s="40">
        <v>1.4977192293372381</v>
      </c>
      <c r="EE935" s="40">
        <v>1.5857506774770516</v>
      </c>
      <c r="EF935" s="40">
        <v>1.59212692830406</v>
      </c>
      <c r="EG935" s="40">
        <v>1.6427680832527343</v>
      </c>
      <c r="EH935" s="40">
        <v>1.6441881947926316</v>
      </c>
      <c r="EI935" s="40">
        <v>1.6342372089464103</v>
      </c>
      <c r="EJ935" s="40">
        <v>1.6243386383115046</v>
      </c>
      <c r="EK935" s="40">
        <v>1.6198884138728391</v>
      </c>
      <c r="EL935" s="40">
        <v>1.6982240004650082</v>
      </c>
      <c r="EM935" s="40">
        <v>1.6901733936862715</v>
      </c>
      <c r="EN935" s="40">
        <v>1.7318635189430183</v>
      </c>
      <c r="EO935" s="40">
        <v>1.7725891753249938</v>
      </c>
      <c r="EP935" s="40">
        <v>1.6963278011151526</v>
      </c>
      <c r="EQ935" s="40">
        <v>1.7528304603768505</v>
      </c>
      <c r="ER935" s="40">
        <v>1.7239718067712679</v>
      </c>
      <c r="ES935" s="40">
        <v>1.741988231687992</v>
      </c>
      <c r="ET935" s="40">
        <v>1.765481288236741</v>
      </c>
      <c r="EU935" s="40">
        <v>1.9620565935466212</v>
      </c>
      <c r="EV935" s="40">
        <v>2.168890581252747</v>
      </c>
      <c r="EW935" s="40">
        <v>2.074053098147199</v>
      </c>
      <c r="EX935" s="40">
        <v>2.0701911710110585</v>
      </c>
      <c r="EY935" s="40">
        <v>2.23214773166778</v>
      </c>
      <c r="EZ935" s="40">
        <v>2.3170476254307784</v>
      </c>
      <c r="FA935" s="40">
        <v>2.3287257378296955</v>
      </c>
      <c r="FB935" s="40">
        <v>2.484300594193928</v>
      </c>
      <c r="FC935" s="40">
        <v>2.5349079915908028</v>
      </c>
      <c r="FD935" s="40">
        <v>2.6395847551942899</v>
      </c>
      <c r="FE935" s="40">
        <v>2.6076538164956498</v>
      </c>
      <c r="FF935" s="40">
        <v>2.5024756457649131</v>
      </c>
      <c r="FG935" s="40">
        <v>2.5748260367481244</v>
      </c>
      <c r="FH935" s="40">
        <v>2.6280249731975047</v>
      </c>
      <c r="FI935" s="40">
        <v>2.6606140930482436</v>
      </c>
      <c r="FJ935" s="40">
        <v>2.5868440411111848</v>
      </c>
      <c r="FK935" s="40">
        <v>2.6977407839931136</v>
      </c>
      <c r="FL935" s="40">
        <v>2.8515263416219825</v>
      </c>
      <c r="FM935" s="40">
        <v>2.8580063074081048</v>
      </c>
      <c r="FN935" s="40">
        <v>2.8480947767982441</v>
      </c>
      <c r="FO935" s="40">
        <v>2.9764654558837624</v>
      </c>
      <c r="FP935" s="40">
        <v>3.0863789211452222</v>
      </c>
      <c r="FQ935" s="40">
        <v>3.1370745728249059</v>
      </c>
      <c r="FR935" s="40">
        <v>3.1389904489076978</v>
      </c>
      <c r="FS935" s="40">
        <v>3.1995659395745091</v>
      </c>
      <c r="FT935" s="40">
        <v>3.2253154961563753</v>
      </c>
      <c r="FU935" s="40">
        <v>3.1591105845411533</v>
      </c>
      <c r="FV935" s="40">
        <v>3.1661673064352871</v>
      </c>
      <c r="FW935" s="40">
        <v>3.0629537005024607</v>
      </c>
      <c r="FX935" s="40">
        <v>3.0063878853417383</v>
      </c>
      <c r="FY935" s="40">
        <v>3.1180370065833558</v>
      </c>
      <c r="FZ935" s="40">
        <v>3.0753189495143185</v>
      </c>
      <c r="GA935" s="40">
        <v>3.0712651930352965</v>
      </c>
      <c r="GB935" s="40">
        <v>3.1665047285158168</v>
      </c>
      <c r="GC935" s="40">
        <v>3.1454933607968187</v>
      </c>
      <c r="GD935" s="40">
        <v>2.9188604251404362</v>
      </c>
      <c r="GE935" s="40">
        <v>3.0223744563756507</v>
      </c>
      <c r="GF935" s="40">
        <v>2.979715134509584</v>
      </c>
      <c r="GG935" s="40">
        <v>2.9153542297102422</v>
      </c>
      <c r="GH935" s="40">
        <v>2.8138501454758811</v>
      </c>
      <c r="GI935" s="40">
        <v>2.9323677523951059</v>
      </c>
      <c r="GJ935" s="40">
        <v>2.9012484171026154</v>
      </c>
      <c r="GK935" s="40">
        <v>2.9135062228135631</v>
      </c>
      <c r="GL935" s="40">
        <v>2.8539967339572248</v>
      </c>
      <c r="GM935" s="40">
        <v>2.8479416131844753</v>
      </c>
      <c r="GN935" s="40">
        <v>2.9248126401986507</v>
      </c>
      <c r="GO935" s="40">
        <v>2.9215596997452069</v>
      </c>
      <c r="GP935" s="40">
        <v>2.869938376027374</v>
      </c>
    </row>
    <row r="936" spans="2:198" x14ac:dyDescent="0.35">
      <c r="B936" s="1">
        <v>61</v>
      </c>
      <c r="C936" s="1" t="s">
        <v>70</v>
      </c>
      <c r="D936" s="6">
        <v>67021953.509999998</v>
      </c>
      <c r="E936" s="6">
        <v>64229380.400000006</v>
      </c>
      <c r="F936" s="6">
        <v>28169557.93</v>
      </c>
      <c r="G936" s="6">
        <v>28651402.670000002</v>
      </c>
      <c r="H936" s="6">
        <v>29277339.68</v>
      </c>
      <c r="I936" s="6">
        <v>29911524.91</v>
      </c>
      <c r="J936" s="6">
        <v>31483099.109999999</v>
      </c>
      <c r="K936" s="6">
        <v>31076059.039999999</v>
      </c>
      <c r="L936" s="6">
        <v>32509583.849999998</v>
      </c>
      <c r="M936" s="6">
        <v>34060266.18</v>
      </c>
      <c r="N936" s="6">
        <v>34969415.310000002</v>
      </c>
      <c r="O936" s="6">
        <v>34221879.700000003</v>
      </c>
      <c r="P936" s="6">
        <v>34040400.93</v>
      </c>
      <c r="Q936" s="6">
        <v>32725133.369999997</v>
      </c>
      <c r="R936" s="6">
        <v>33520823.640000001</v>
      </c>
      <c r="S936" s="6">
        <v>33253657.850000001</v>
      </c>
      <c r="T936" s="6">
        <v>33365114.870000001</v>
      </c>
      <c r="U936" s="6">
        <v>34123049.060000002</v>
      </c>
      <c r="V936" s="6">
        <v>35094035.880000003</v>
      </c>
      <c r="W936" s="6">
        <v>35454678.650000006</v>
      </c>
      <c r="X936" s="6">
        <v>36317952.810000002</v>
      </c>
      <c r="Y936" s="6">
        <v>36815136.599999994</v>
      </c>
      <c r="Z936" s="6">
        <v>36872467.019999996</v>
      </c>
      <c r="AA936" s="6">
        <v>38165950.890000001</v>
      </c>
      <c r="AB936" s="6">
        <v>37389935.299999997</v>
      </c>
      <c r="AC936" s="6">
        <v>36216479.710000001</v>
      </c>
      <c r="AD936" s="6">
        <v>36565703.039999999</v>
      </c>
      <c r="AE936" s="6">
        <v>36500166.719999999</v>
      </c>
      <c r="AF936" s="6">
        <v>37304386.670000002</v>
      </c>
      <c r="AG936" s="6">
        <v>38224140.670000002</v>
      </c>
      <c r="AH936" s="6">
        <v>39576680.689999998</v>
      </c>
      <c r="AI936" s="6">
        <v>42341346.039999999</v>
      </c>
      <c r="AJ936" s="6">
        <v>40941038.539999999</v>
      </c>
      <c r="AK936" s="6">
        <v>41754255.049999997</v>
      </c>
      <c r="AL936" s="6">
        <v>42139453.859999999</v>
      </c>
      <c r="AM936" s="6">
        <v>42548613.439999998</v>
      </c>
      <c r="AN936" s="6">
        <v>42536793.780000001</v>
      </c>
      <c r="AO936" s="6">
        <v>42878758.82</v>
      </c>
      <c r="AP936" s="6">
        <v>43748795.289999999</v>
      </c>
      <c r="AQ936" s="6">
        <v>43756693.460000001</v>
      </c>
      <c r="AR936" s="6">
        <v>45073603.210000001</v>
      </c>
      <c r="AS936" s="6">
        <v>47090855.230000004</v>
      </c>
      <c r="AT936" s="6">
        <v>52256922.010000005</v>
      </c>
      <c r="AU936" s="6">
        <v>53843405.280000001</v>
      </c>
      <c r="AV936" s="6">
        <v>57017804.840000004</v>
      </c>
      <c r="AW936" s="6">
        <v>59989991.780000001</v>
      </c>
      <c r="AX936" s="6">
        <v>58638085.599999994</v>
      </c>
      <c r="AY936" s="6">
        <v>59673836.409999996</v>
      </c>
      <c r="AZ936" s="6">
        <v>57780894.359999999</v>
      </c>
      <c r="BA936" s="6">
        <v>55877629.229999997</v>
      </c>
      <c r="BB936" s="6">
        <v>56961761.609999999</v>
      </c>
      <c r="BC936" s="6">
        <v>57318274.159999996</v>
      </c>
      <c r="BD936" s="6">
        <v>59169441.140000001</v>
      </c>
      <c r="BE936" s="6">
        <v>62100874.25</v>
      </c>
      <c r="BF936" s="6">
        <v>65312182.369999997</v>
      </c>
      <c r="BG936" s="6">
        <v>66700298.130000003</v>
      </c>
      <c r="BH936" s="6">
        <v>66231283.869999997</v>
      </c>
      <c r="BI936" s="6">
        <v>67729055.659999996</v>
      </c>
      <c r="BJ936" s="6">
        <v>68589840.540000007</v>
      </c>
      <c r="BK936" s="6">
        <v>70657586.349999994</v>
      </c>
      <c r="BL936" s="6">
        <v>70805736.810000002</v>
      </c>
      <c r="BM936" s="6">
        <v>70159315.430000007</v>
      </c>
      <c r="BN936" s="6">
        <v>71188485.659999996</v>
      </c>
      <c r="BO936" s="6">
        <v>72297822.469999999</v>
      </c>
      <c r="BP936" s="6">
        <v>73834632.079999998</v>
      </c>
      <c r="BQ936" s="6">
        <v>76090995.109999999</v>
      </c>
      <c r="BR936" s="6">
        <v>78470006.790000007</v>
      </c>
      <c r="BS936" s="6">
        <v>79424966.609999999</v>
      </c>
      <c r="BT936" s="6">
        <v>81056088.879999995</v>
      </c>
      <c r="BU936" s="6">
        <v>81815433.060000002</v>
      </c>
      <c r="BV936" s="6">
        <v>83593430.900000006</v>
      </c>
      <c r="BW936" s="6">
        <v>86437117.019999996</v>
      </c>
      <c r="BX936" s="6">
        <v>87116334.060000002</v>
      </c>
      <c r="BY936" s="6">
        <v>87345169.810000002</v>
      </c>
      <c r="BZ936" s="6">
        <v>89130056.659999996</v>
      </c>
      <c r="CA936" s="6">
        <v>91164241.140000001</v>
      </c>
      <c r="CB936" s="6">
        <v>94115569.419999987</v>
      </c>
      <c r="CC936" s="6">
        <v>98568266.039999992</v>
      </c>
      <c r="CD936" s="6">
        <v>103033517.59</v>
      </c>
      <c r="CE936" s="6">
        <v>103675091.18000001</v>
      </c>
      <c r="CF936" s="6">
        <v>106518636.41</v>
      </c>
      <c r="CG936" s="6">
        <v>109446185.66</v>
      </c>
      <c r="CH936" s="6">
        <v>110505141.12</v>
      </c>
      <c r="CI936" s="6">
        <v>114256285.94999999</v>
      </c>
      <c r="CJ936" s="6">
        <v>114360999.44</v>
      </c>
      <c r="CK936" s="6">
        <v>115213005.74000001</v>
      </c>
      <c r="CL936" s="6">
        <v>119393878.75</v>
      </c>
      <c r="CM936" s="6">
        <v>121751180.59999999</v>
      </c>
      <c r="CN936" s="6">
        <v>125373539.84</v>
      </c>
      <c r="CO936" s="6">
        <v>127722878.67</v>
      </c>
      <c r="CP936" s="6">
        <v>131960891.59</v>
      </c>
      <c r="CQ936" s="6">
        <v>134252307.21000001</v>
      </c>
      <c r="CR936" s="6">
        <v>139185971.11000001</v>
      </c>
      <c r="CS936" s="6">
        <v>141777444.07999998</v>
      </c>
      <c r="CT936" s="6">
        <v>145451565.71000001</v>
      </c>
      <c r="CU936" s="6">
        <v>148927318.33000001</v>
      </c>
      <c r="CV936" s="6">
        <v>149932574.44</v>
      </c>
      <c r="CX936" s="40">
        <v>1.3082833016488629</v>
      </c>
      <c r="CY936" s="40">
        <v>1.2372448466816586</v>
      </c>
      <c r="CZ936" s="40">
        <v>0.54352983472195182</v>
      </c>
      <c r="DA936" s="40">
        <v>0.54836437792490422</v>
      </c>
      <c r="DB936" s="40">
        <v>0.56114739708053163</v>
      </c>
      <c r="DC936" s="40">
        <v>0.57702204263872492</v>
      </c>
      <c r="DD936" s="40">
        <v>0.59426118293405927</v>
      </c>
      <c r="DE936" s="40">
        <v>0.5675315846241763</v>
      </c>
      <c r="DF936" s="40">
        <v>0.59627348022990923</v>
      </c>
      <c r="DG936" s="40">
        <v>0.61509000621720455</v>
      </c>
      <c r="DH936" s="40">
        <v>0.62794298520826253</v>
      </c>
      <c r="DI936" s="40">
        <v>0.58406908713051986</v>
      </c>
      <c r="DJ936" s="40">
        <v>0.59402931200474796</v>
      </c>
      <c r="DK936" s="40">
        <v>0.58314146488658325</v>
      </c>
      <c r="DL936" s="40">
        <v>0.60270883267046438</v>
      </c>
      <c r="DM936" s="40">
        <v>0.61066619360612595</v>
      </c>
      <c r="DN936" s="40">
        <v>0.58982622227963355</v>
      </c>
      <c r="DO936" s="40">
        <v>0.61020537414213272</v>
      </c>
      <c r="DP936" s="40">
        <v>0.60169295117623156</v>
      </c>
      <c r="DQ936" s="40">
        <v>0.62056119946712895</v>
      </c>
      <c r="DR936" s="40">
        <v>0.60509578307814416</v>
      </c>
      <c r="DS936" s="40">
        <v>0.62334158414121099</v>
      </c>
      <c r="DT936" s="40">
        <v>0.60275143522516861</v>
      </c>
      <c r="DU936" s="40">
        <v>0.6052057067812131</v>
      </c>
      <c r="DV936" s="40">
        <v>0.52616088013976492</v>
      </c>
      <c r="DW936" s="40">
        <v>0.50906397421865124</v>
      </c>
      <c r="DX936" s="40">
        <v>0.5165097789763643</v>
      </c>
      <c r="DY936" s="40">
        <v>0.51003152834098475</v>
      </c>
      <c r="DZ936" s="40">
        <v>0.50920207481771396</v>
      </c>
      <c r="EA936" s="40">
        <v>0.51985925540617717</v>
      </c>
      <c r="EB936" s="40">
        <v>0.53630282032244203</v>
      </c>
      <c r="EC936" s="40">
        <v>0.57620240133980705</v>
      </c>
      <c r="ED936" s="40">
        <v>0.57633222213220847</v>
      </c>
      <c r="EE936" s="40">
        <v>0.55867800219141395</v>
      </c>
      <c r="EF936" s="40">
        <v>0.57612662749002919</v>
      </c>
      <c r="EG936" s="40">
        <v>0.57740605876677376</v>
      </c>
      <c r="EH936" s="40">
        <v>0.54099133856338544</v>
      </c>
      <c r="EI936" s="40">
        <v>0.57721537683843205</v>
      </c>
      <c r="EJ936" s="40">
        <v>0.58313323758587887</v>
      </c>
      <c r="EK936" s="40">
        <v>0.57046424508611338</v>
      </c>
      <c r="EL936" s="40">
        <v>0.54965991739127773</v>
      </c>
      <c r="EM936" s="40">
        <v>0.5561107457972998</v>
      </c>
      <c r="EN936" s="40">
        <v>0.61371829357309982</v>
      </c>
      <c r="EO936" s="40">
        <v>0.62953291325169636</v>
      </c>
      <c r="EP936" s="40">
        <v>0.65265475895015845</v>
      </c>
      <c r="EQ936" s="40">
        <v>0.68256043439297021</v>
      </c>
      <c r="ER936" s="40">
        <v>0.60569506349869995</v>
      </c>
      <c r="ES936" s="40">
        <v>0.58856265943786201</v>
      </c>
      <c r="ET936" s="40">
        <v>0.55231618466543908</v>
      </c>
      <c r="EU936" s="40">
        <v>0.54368002536386117</v>
      </c>
      <c r="EV936" s="40">
        <v>0.5493717973198663</v>
      </c>
      <c r="EW936" s="40">
        <v>0.56590100660205001</v>
      </c>
      <c r="EX936" s="40">
        <v>0.58954337240079868</v>
      </c>
      <c r="EY936" s="40">
        <v>0.60852424393126037</v>
      </c>
      <c r="EZ936" s="40">
        <v>0.63652194583437627</v>
      </c>
      <c r="FA936" s="40">
        <v>0.68864242803571496</v>
      </c>
      <c r="FB936" s="40">
        <v>0.67772605827237886</v>
      </c>
      <c r="FC936" s="40">
        <v>0.6909877197606239</v>
      </c>
      <c r="FD936" s="40">
        <v>0.67863338754774616</v>
      </c>
      <c r="FE936" s="40">
        <v>0.692546713143538</v>
      </c>
      <c r="FF936" s="40">
        <v>0.68104221379699648</v>
      </c>
      <c r="FG936" s="40">
        <v>0.68082787348866192</v>
      </c>
      <c r="FH936" s="40">
        <v>0.68404670687933866</v>
      </c>
      <c r="FI936" s="40">
        <v>0.69612602582361272</v>
      </c>
      <c r="FJ936" s="40">
        <v>0.72316555262722548</v>
      </c>
      <c r="FK936" s="40">
        <v>0.72571860202778538</v>
      </c>
      <c r="FL936" s="40">
        <v>0.7439832518891929</v>
      </c>
      <c r="FM936" s="40">
        <v>0.93241622314022676</v>
      </c>
      <c r="FN936" s="40">
        <v>0.9348789054610549</v>
      </c>
      <c r="FO936" s="40">
        <v>0.93282545112089388</v>
      </c>
      <c r="FP936" s="40">
        <v>0.95306099619266726</v>
      </c>
      <c r="FQ936" s="40">
        <v>0.98619390833336962</v>
      </c>
      <c r="FR936" s="40">
        <v>0.97901222748593197</v>
      </c>
      <c r="FS936" s="40">
        <v>0.97604709068030426</v>
      </c>
      <c r="FT936" s="40">
        <v>0.99091676326583389</v>
      </c>
      <c r="FU936" s="40">
        <v>1.0143897430731106</v>
      </c>
      <c r="FV936" s="40">
        <v>1.0369904428937637</v>
      </c>
      <c r="FW936" s="40">
        <v>1.0776392969581376</v>
      </c>
      <c r="FX936" s="40">
        <v>1.1246956666183443</v>
      </c>
      <c r="FY936" s="40">
        <v>1.1300860600432165</v>
      </c>
      <c r="FZ936" s="40">
        <v>1.1519236857589179</v>
      </c>
      <c r="GA936" s="40">
        <v>1.1890704870697595</v>
      </c>
      <c r="GB936" s="40">
        <v>1.2090365483625429</v>
      </c>
      <c r="GC936" s="40">
        <v>1.2454251018001012</v>
      </c>
      <c r="GD936" s="40">
        <v>1.2385955068341929</v>
      </c>
      <c r="GE936" s="40">
        <v>1.5927244718601217</v>
      </c>
      <c r="GF936" s="40">
        <v>1.6113555216998012</v>
      </c>
      <c r="GG936" s="40">
        <v>1.6798983543358084</v>
      </c>
      <c r="GH936" s="40">
        <v>1.7369227593399361</v>
      </c>
      <c r="GI936" s="40">
        <v>1.7769455626696562</v>
      </c>
      <c r="GJ936" s="40">
        <v>1.8518831745565425</v>
      </c>
      <c r="GK936" s="40">
        <v>1.9900281570484617</v>
      </c>
      <c r="GL936" s="40">
        <v>2.0564125793441632</v>
      </c>
      <c r="GM936" s="40">
        <v>2.1067341923473757</v>
      </c>
      <c r="GN936" s="40">
        <v>2.1487563969900858</v>
      </c>
      <c r="GO936" s="40">
        <v>2.2025004284965464</v>
      </c>
      <c r="GP936" s="40">
        <v>2.2479503656881761</v>
      </c>
    </row>
    <row r="937" spans="2:198" x14ac:dyDescent="0.35">
      <c r="B937" s="1">
        <v>72</v>
      </c>
      <c r="C937" s="1" t="s">
        <v>71</v>
      </c>
      <c r="D937" s="6">
        <v>106329845.78999999</v>
      </c>
      <c r="E937" s="6">
        <v>104602399.00999999</v>
      </c>
      <c r="F937" s="6">
        <v>108048068.07000001</v>
      </c>
      <c r="G937" s="6">
        <v>110927789.7</v>
      </c>
      <c r="H937" s="6">
        <v>118986579.91</v>
      </c>
      <c r="I937" s="6">
        <v>125582696.80000001</v>
      </c>
      <c r="J937" s="6">
        <v>125502733.63</v>
      </c>
      <c r="K937" s="6">
        <v>133321472.20999999</v>
      </c>
      <c r="L937" s="6">
        <v>140671667.77000001</v>
      </c>
      <c r="M937" s="6">
        <v>140737525.05000001</v>
      </c>
      <c r="N937" s="6">
        <v>170962295.34999999</v>
      </c>
      <c r="O937" s="6">
        <v>167440291.13999999</v>
      </c>
      <c r="P937" s="6">
        <v>178544697.67999998</v>
      </c>
      <c r="Q937" s="6">
        <v>185616131.52000001</v>
      </c>
      <c r="R937" s="6">
        <v>179596153.13999999</v>
      </c>
      <c r="S937" s="6">
        <v>194610759.67000002</v>
      </c>
      <c r="T937" s="6">
        <v>194395572.31</v>
      </c>
      <c r="U937" s="6">
        <v>198885140.73000002</v>
      </c>
      <c r="V937" s="6">
        <v>196756226.80000001</v>
      </c>
      <c r="W937" s="6">
        <v>194976530.16</v>
      </c>
      <c r="X937" s="6">
        <v>186176119.22</v>
      </c>
      <c r="Y937" s="6">
        <v>181716518.93000001</v>
      </c>
      <c r="Z937" s="6">
        <v>178875151.35000002</v>
      </c>
      <c r="AA937" s="6">
        <v>185752335.45000002</v>
      </c>
      <c r="AB937" s="6">
        <v>205800588.11000001</v>
      </c>
      <c r="AC937" s="6">
        <v>215989614.71000001</v>
      </c>
      <c r="AD937" s="6">
        <v>220590080</v>
      </c>
      <c r="AE937" s="6">
        <v>222728485.45000002</v>
      </c>
      <c r="AF937" s="6">
        <v>219614142.25999999</v>
      </c>
      <c r="AG937" s="6">
        <v>219272069.33000001</v>
      </c>
      <c r="AH937" s="6">
        <v>222074840.74000001</v>
      </c>
      <c r="AI937" s="6">
        <v>223353587.31</v>
      </c>
      <c r="AJ937" s="6">
        <v>226128533.64999998</v>
      </c>
      <c r="AK937" s="6">
        <v>223379572.43000001</v>
      </c>
      <c r="AL937" s="6">
        <v>220402280.27000001</v>
      </c>
      <c r="AM937" s="6">
        <v>215863665.31</v>
      </c>
      <c r="AN937" s="6">
        <v>211931060.44</v>
      </c>
      <c r="AO937" s="6">
        <v>219006830.13</v>
      </c>
      <c r="AP937" s="6">
        <v>206512641.75999999</v>
      </c>
      <c r="AQ937" s="6">
        <v>206168276.75999999</v>
      </c>
      <c r="AR937" s="6">
        <v>212088242.72000003</v>
      </c>
      <c r="AS937" s="6">
        <v>219135785.17000002</v>
      </c>
      <c r="AT937" s="6">
        <v>226068080.23000002</v>
      </c>
      <c r="AU937" s="6">
        <v>231495176.03999999</v>
      </c>
      <c r="AV937" s="6">
        <v>233312727.94999999</v>
      </c>
      <c r="AW937" s="6">
        <v>223554868.14000002</v>
      </c>
      <c r="AX937" s="6">
        <v>227248039.07999998</v>
      </c>
      <c r="AY937" s="6">
        <v>230954187.34999999</v>
      </c>
      <c r="AZ937" s="6">
        <v>225884489.76999998</v>
      </c>
      <c r="BA937" s="6">
        <v>234338315.11000001</v>
      </c>
      <c r="BB937" s="6">
        <v>248064056.20999998</v>
      </c>
      <c r="BC937" s="6">
        <v>246339436.17000002</v>
      </c>
      <c r="BD937" s="6">
        <v>228712651.69</v>
      </c>
      <c r="BE937" s="6">
        <v>237397042.82999998</v>
      </c>
      <c r="BF937" s="6">
        <v>250048259.36000001</v>
      </c>
      <c r="BG937" s="6">
        <v>242662379.94</v>
      </c>
      <c r="BH937" s="6">
        <v>250042807.81999999</v>
      </c>
      <c r="BI937" s="6">
        <v>258932534.83999997</v>
      </c>
      <c r="BJ937" s="6">
        <v>270141910.76999998</v>
      </c>
      <c r="BK937" s="6">
        <v>249963812.10000002</v>
      </c>
      <c r="BL937" s="6">
        <v>226234186.76999998</v>
      </c>
      <c r="BM937" s="6">
        <v>247239198.16000003</v>
      </c>
      <c r="BN937" s="6">
        <v>244794740.53</v>
      </c>
      <c r="BO937" s="6">
        <v>229882966.66999999</v>
      </c>
      <c r="BP937" s="6">
        <v>231507286.54999998</v>
      </c>
      <c r="BQ937" s="6">
        <v>235402402.16000003</v>
      </c>
      <c r="BR937" s="6">
        <v>233701617.09999999</v>
      </c>
      <c r="BS937" s="6">
        <v>236677927</v>
      </c>
      <c r="BT937" s="6">
        <v>244705946.81999999</v>
      </c>
      <c r="BU937" s="6">
        <v>216952953.63</v>
      </c>
      <c r="BV937" s="6">
        <v>226036478.19</v>
      </c>
      <c r="BW937" s="6">
        <v>220022158.29999998</v>
      </c>
      <c r="BX937" s="6">
        <v>256600742.81</v>
      </c>
      <c r="BY937" s="6">
        <v>227989584.25</v>
      </c>
      <c r="BZ937" s="6">
        <v>239611150.33999997</v>
      </c>
      <c r="CA937" s="6">
        <v>237777869.5</v>
      </c>
      <c r="CB937" s="6">
        <v>260742713.49000001</v>
      </c>
      <c r="CC937" s="6">
        <v>248193069.31</v>
      </c>
      <c r="CD937" s="6">
        <v>252397039.31</v>
      </c>
      <c r="CE937" s="6">
        <v>259312908.49000001</v>
      </c>
      <c r="CF937" s="6">
        <v>287226953.79000002</v>
      </c>
      <c r="CG937" s="6">
        <v>270670764.16000003</v>
      </c>
      <c r="CH937" s="6">
        <v>271336709.56</v>
      </c>
      <c r="CI937" s="6">
        <v>260708334.52000001</v>
      </c>
      <c r="CJ937" s="6">
        <v>279845443.12</v>
      </c>
      <c r="CK937" s="6">
        <v>248583284.59999999</v>
      </c>
      <c r="CL937" s="6">
        <v>244704342.82000002</v>
      </c>
      <c r="CM937" s="6">
        <v>247368818.72</v>
      </c>
      <c r="CN937" s="6">
        <v>257869413.38999999</v>
      </c>
      <c r="CO937" s="6">
        <v>270805376.17000002</v>
      </c>
      <c r="CP937" s="6">
        <v>269386817.87</v>
      </c>
      <c r="CQ937" s="6">
        <v>268463430.44</v>
      </c>
      <c r="CR937" s="6">
        <v>267124671.81999999</v>
      </c>
      <c r="CS937" s="6">
        <v>260454406.94999999</v>
      </c>
      <c r="CT937" s="6">
        <v>266690365.41999999</v>
      </c>
      <c r="CU937" s="6">
        <v>270385507.51999998</v>
      </c>
      <c r="CV937" s="6">
        <v>254352292.22999999</v>
      </c>
      <c r="CX937" s="40">
        <v>3.3506197319904794</v>
      </c>
      <c r="CY937" s="40">
        <v>3.2558140578909254</v>
      </c>
      <c r="CZ937" s="40">
        <v>3.3091488313692028</v>
      </c>
      <c r="DA937" s="40">
        <v>3.3471019474624124</v>
      </c>
      <c r="DB937" s="40">
        <v>3.5717274699792592</v>
      </c>
      <c r="DC937" s="40">
        <v>3.732500717286237</v>
      </c>
      <c r="DD937" s="40">
        <v>3.7552087932720593</v>
      </c>
      <c r="DE937" s="40">
        <v>3.999798751526098</v>
      </c>
      <c r="DF937" s="40">
        <v>4.1959906588238622</v>
      </c>
      <c r="DG937" s="40">
        <v>4.1871767004330565</v>
      </c>
      <c r="DH937" s="40">
        <v>5.0365069290354922</v>
      </c>
      <c r="DI937" s="40">
        <v>4.9079193386793172</v>
      </c>
      <c r="DJ937" s="40">
        <v>5.2470381052286124</v>
      </c>
      <c r="DK937" s="40">
        <v>5.5842523848639702</v>
      </c>
      <c r="DL937" s="40">
        <v>5.503525701401597</v>
      </c>
      <c r="DM937" s="40">
        <v>6.0926981393768402</v>
      </c>
      <c r="DN937" s="40">
        <v>6.2019655107038894</v>
      </c>
      <c r="DO937" s="40">
        <v>6.4281558647019841</v>
      </c>
      <c r="DP937" s="40">
        <v>6.4633423322015142</v>
      </c>
      <c r="DQ937" s="40">
        <v>6.4913762918405702</v>
      </c>
      <c r="DR937" s="40">
        <v>6.2901123055711468</v>
      </c>
      <c r="DS937" s="40">
        <v>6.2171398145801389</v>
      </c>
      <c r="DT937" s="40">
        <v>6.2281282806662235</v>
      </c>
      <c r="DU937" s="40">
        <v>6.4660884621572681</v>
      </c>
      <c r="DV937" s="40">
        <v>7.1537057976207521</v>
      </c>
      <c r="DW937" s="40">
        <v>7.5746994439421025</v>
      </c>
      <c r="DX937" s="40">
        <v>7.7641638625673064</v>
      </c>
      <c r="DY937" s="40">
        <v>7.8340452102825653</v>
      </c>
      <c r="DZ937" s="40">
        <v>7.6618465235958277</v>
      </c>
      <c r="EA937" s="40">
        <v>7.5312425788104944</v>
      </c>
      <c r="EB937" s="40">
        <v>7.5382745145094754</v>
      </c>
      <c r="EC937" s="40">
        <v>7.5243066311530438</v>
      </c>
      <c r="ED937" s="40">
        <v>7.5188759782676735</v>
      </c>
      <c r="EE937" s="40">
        <v>7.356358273980991</v>
      </c>
      <c r="EF937" s="40">
        <v>7.1429791501883457</v>
      </c>
      <c r="EG937" s="40">
        <v>6.8766809193970078</v>
      </c>
      <c r="EH937" s="40">
        <v>6.6833390368292109</v>
      </c>
      <c r="EI937" s="40">
        <v>6.876973874876537</v>
      </c>
      <c r="EJ937" s="40">
        <v>6.502219115397244</v>
      </c>
      <c r="EK937" s="40">
        <v>6.4475495537994227</v>
      </c>
      <c r="EL937" s="40">
        <v>6.5968649641475903</v>
      </c>
      <c r="EM937" s="40">
        <v>6.7629768130805736</v>
      </c>
      <c r="EN937" s="40">
        <v>6.948016803999435</v>
      </c>
      <c r="EO937" s="40">
        <v>7.1019975038022762</v>
      </c>
      <c r="EP937" s="40">
        <v>7.1169138303130737</v>
      </c>
      <c r="EQ937" s="40">
        <v>6.833244129638631</v>
      </c>
      <c r="ER937" s="40">
        <v>6.9008357174457098</v>
      </c>
      <c r="ES937" s="40">
        <v>6.9060951560633601</v>
      </c>
      <c r="ET937" s="40">
        <v>6.7202930781810473</v>
      </c>
      <c r="EU937" s="40">
        <v>6.9800609383579948</v>
      </c>
      <c r="EV937" s="40">
        <v>7.3402623277498762</v>
      </c>
      <c r="EW937" s="40">
        <v>7.2370237343213528</v>
      </c>
      <c r="EX937" s="40">
        <v>6.729607580325049</v>
      </c>
      <c r="EY937" s="40">
        <v>6.9575636189776775</v>
      </c>
      <c r="EZ937" s="40">
        <v>7.3738087657809759</v>
      </c>
      <c r="FA937" s="40">
        <v>7.2663130866254324</v>
      </c>
      <c r="FB937" s="40">
        <v>7.5157996341612794</v>
      </c>
      <c r="FC937" s="40">
        <v>7.7491701712968988</v>
      </c>
      <c r="FD937" s="40">
        <v>8.0644400066397797</v>
      </c>
      <c r="FE937" s="40">
        <v>7.3420165766381755</v>
      </c>
      <c r="FF937" s="40">
        <v>6.5806994180781713</v>
      </c>
      <c r="FG937" s="40">
        <v>7.1062774413028347</v>
      </c>
      <c r="FH937" s="40">
        <v>6.9611896988984121</v>
      </c>
      <c r="FI937" s="40">
        <v>6.4872316725859678</v>
      </c>
      <c r="FJ937" s="40">
        <v>6.4821062788482253</v>
      </c>
      <c r="FK937" s="40">
        <v>6.4748098299120951</v>
      </c>
      <c r="FL937" s="40">
        <v>6.3585481102282309</v>
      </c>
      <c r="FM937" s="40">
        <v>6.39921961028654</v>
      </c>
      <c r="FN937" s="40">
        <v>6.5542912171307854</v>
      </c>
      <c r="FO937" s="40">
        <v>5.7955036230545387</v>
      </c>
      <c r="FP937" s="40">
        <v>5.9768921380604558</v>
      </c>
      <c r="FQ937" s="40">
        <v>5.736096855391331</v>
      </c>
      <c r="FR937" s="40">
        <v>6.5421756463107785</v>
      </c>
      <c r="FS937" s="40">
        <v>5.8383517523721817</v>
      </c>
      <c r="FT937" s="40">
        <v>6.0727755124814102</v>
      </c>
      <c r="FU937" s="40">
        <v>5.9945078142638479</v>
      </c>
      <c r="FV937" s="40">
        <v>6.4562443636512405</v>
      </c>
      <c r="FW937" s="40">
        <v>6.1041783963185559</v>
      </c>
      <c r="FX937" s="40">
        <v>6.1770298052722392</v>
      </c>
      <c r="FY937" s="40">
        <v>6.3658976159359906</v>
      </c>
      <c r="FZ937" s="40">
        <v>6.9685839931395215</v>
      </c>
      <c r="GA937" s="40">
        <v>6.5511340537679432</v>
      </c>
      <c r="GB937" s="40">
        <v>6.5043902603809638</v>
      </c>
      <c r="GC937" s="40">
        <v>6.147441113725387</v>
      </c>
      <c r="GD937" s="40">
        <v>6.5380465028426773</v>
      </c>
      <c r="GE937" s="40">
        <v>5.8818834060844853</v>
      </c>
      <c r="GF937" s="40">
        <v>5.7590350970761106</v>
      </c>
      <c r="GG937" s="40">
        <v>5.7886483247390137</v>
      </c>
      <c r="GH937" s="40">
        <v>5.9851551038494248</v>
      </c>
      <c r="GI937" s="40">
        <v>6.2333794045954045</v>
      </c>
      <c r="GJ937" s="40">
        <v>6.1246709801295482</v>
      </c>
      <c r="GK937" s="40">
        <v>6.0464543832654547</v>
      </c>
      <c r="GL937" s="40">
        <v>5.9356556259012976</v>
      </c>
      <c r="GM937" s="40">
        <v>5.7244006749755449</v>
      </c>
      <c r="GN937" s="40">
        <v>5.8021788669255168</v>
      </c>
      <c r="GO937" s="40">
        <v>5.8003071766573768</v>
      </c>
      <c r="GP937" s="40">
        <v>5.459842902495275</v>
      </c>
    </row>
    <row r="938" spans="2:198" x14ac:dyDescent="0.35">
      <c r="B938" s="1">
        <v>73</v>
      </c>
      <c r="C938" s="1" t="s">
        <v>72</v>
      </c>
      <c r="D938" s="6">
        <v>52687925.409999996</v>
      </c>
      <c r="E938" s="6">
        <v>46831932.359999999</v>
      </c>
      <c r="F938" s="6">
        <v>46153251.660000004</v>
      </c>
      <c r="G938" s="6">
        <v>50345142.210000001</v>
      </c>
      <c r="H938" s="6">
        <v>48534144.329999998</v>
      </c>
      <c r="I938" s="6">
        <v>51149698.199999996</v>
      </c>
      <c r="J938" s="6">
        <v>50173483.420000002</v>
      </c>
      <c r="K938" s="6">
        <v>48053122.899999999</v>
      </c>
      <c r="L938" s="6">
        <v>49418436.329999998</v>
      </c>
      <c r="M938" s="6">
        <v>49354418.329999998</v>
      </c>
      <c r="N938" s="6">
        <v>51541788.300000004</v>
      </c>
      <c r="O938" s="6">
        <v>54581463.370000005</v>
      </c>
      <c r="P938" s="6">
        <v>53345224.340000004</v>
      </c>
      <c r="Q938" s="6">
        <v>53688047.600000001</v>
      </c>
      <c r="R938" s="6">
        <v>56063485.540000007</v>
      </c>
      <c r="S938" s="6">
        <v>57789139.390000001</v>
      </c>
      <c r="T938" s="6">
        <v>53258617.449999996</v>
      </c>
      <c r="U938" s="6">
        <v>56715960.969999999</v>
      </c>
      <c r="V938" s="6">
        <v>53636268.719999999</v>
      </c>
      <c r="W938" s="6">
        <v>51358204.179999992</v>
      </c>
      <c r="X938" s="6">
        <v>49585486.649999999</v>
      </c>
      <c r="Y938" s="6">
        <v>45991068.480000004</v>
      </c>
      <c r="Z938" s="6">
        <v>46978978.410000004</v>
      </c>
      <c r="AA938" s="6">
        <v>48625532.219999999</v>
      </c>
      <c r="AB938" s="6">
        <v>49468685.25</v>
      </c>
      <c r="AC938" s="6">
        <v>52034829.259999998</v>
      </c>
      <c r="AD938" s="6">
        <v>54943946.920000002</v>
      </c>
      <c r="AE938" s="6">
        <v>61043924.859999999</v>
      </c>
      <c r="AF938" s="6">
        <v>57594514</v>
      </c>
      <c r="AG938" s="6">
        <v>53712642.230000004</v>
      </c>
      <c r="AH938" s="6">
        <v>52824660.009999998</v>
      </c>
      <c r="AI938" s="6">
        <v>50759336.719999999</v>
      </c>
      <c r="AJ938" s="6">
        <v>50043015.659999996</v>
      </c>
      <c r="AK938" s="6">
        <v>48238931.950000003</v>
      </c>
      <c r="AL938" s="6">
        <v>73551335.670000002</v>
      </c>
      <c r="AM938" s="6">
        <v>45938831.269999996</v>
      </c>
      <c r="AN938" s="6">
        <v>43578724.660000004</v>
      </c>
      <c r="AO938" s="6">
        <v>41106225.990000002</v>
      </c>
      <c r="AP938" s="6">
        <v>40413696.079999998</v>
      </c>
      <c r="AQ938" s="6">
        <v>41088962.100000001</v>
      </c>
      <c r="AR938" s="6">
        <v>44733743.030000001</v>
      </c>
      <c r="AS938" s="6">
        <v>47862568.229999997</v>
      </c>
      <c r="AT938" s="6">
        <v>46889998.609999999</v>
      </c>
      <c r="AU938" s="6">
        <v>43481766.780000001</v>
      </c>
      <c r="AV938" s="6">
        <v>41685017.100000001</v>
      </c>
      <c r="AW938" s="6">
        <v>37826383.370000005</v>
      </c>
      <c r="AX938" s="6">
        <v>39378500.960000001</v>
      </c>
      <c r="AY938" s="6">
        <v>28315808.309999999</v>
      </c>
      <c r="AZ938" s="6">
        <v>38287773.590000004</v>
      </c>
      <c r="BA938" s="6">
        <v>39029147.93</v>
      </c>
      <c r="BB938" s="6">
        <v>39545546.780000001</v>
      </c>
      <c r="BC938" s="6">
        <v>41070697.07</v>
      </c>
      <c r="BD938" s="6">
        <v>44400950.689999998</v>
      </c>
      <c r="BE938" s="6">
        <v>31934713.669999998</v>
      </c>
      <c r="BF938" s="6">
        <v>32721232.629999999</v>
      </c>
      <c r="BG938" s="6">
        <v>45898647.909999996</v>
      </c>
      <c r="BH938" s="6">
        <v>31504667.260000002</v>
      </c>
      <c r="BI938" s="6">
        <v>26718045.690000001</v>
      </c>
      <c r="BJ938" s="6">
        <v>29047769.580000002</v>
      </c>
      <c r="BK938" s="6">
        <v>30246943.760000002</v>
      </c>
      <c r="BL938" s="6">
        <v>47750147.719999999</v>
      </c>
      <c r="BM938" s="6">
        <v>49025078.890000001</v>
      </c>
      <c r="BN938" s="6">
        <v>49705863.339999996</v>
      </c>
      <c r="BO938" s="6">
        <v>53001037.019999996</v>
      </c>
      <c r="BP938" s="6">
        <v>57260394.449999996</v>
      </c>
      <c r="BQ938" s="6">
        <v>55524623.039999999</v>
      </c>
      <c r="BR938" s="6">
        <v>50250549.75</v>
      </c>
      <c r="BS938" s="6">
        <v>49293745.93</v>
      </c>
      <c r="BT938" s="6">
        <v>50673069.189999998</v>
      </c>
      <c r="BU938" s="6">
        <v>53593253.530000001</v>
      </c>
      <c r="BV938" s="6">
        <v>52520945.770000003</v>
      </c>
      <c r="BW938" s="6">
        <v>55596045.090000004</v>
      </c>
      <c r="BX938" s="6">
        <v>56281133.880000003</v>
      </c>
      <c r="BY938" s="6">
        <v>56975889.550000004</v>
      </c>
      <c r="BZ938" s="6">
        <v>56117018.560000002</v>
      </c>
      <c r="CA938" s="6">
        <v>56755682.559999995</v>
      </c>
      <c r="CB938" s="6">
        <v>60053079.060000002</v>
      </c>
      <c r="CC938" s="6">
        <v>65422703.920000002</v>
      </c>
      <c r="CD938" s="6">
        <v>62592665.169999994</v>
      </c>
      <c r="CE938" s="6">
        <v>62334306.32</v>
      </c>
      <c r="CF938" s="6">
        <v>59031600.920000002</v>
      </c>
      <c r="CG938" s="6">
        <v>57548826.369999997</v>
      </c>
      <c r="CH938" s="6">
        <v>56578329.659999996</v>
      </c>
      <c r="CI938" s="6">
        <v>54677905.209999993</v>
      </c>
      <c r="CJ938" s="6">
        <v>55974451.120000005</v>
      </c>
      <c r="CK938" s="6">
        <v>58302574.979999997</v>
      </c>
      <c r="CL938" s="6">
        <v>57750886.670000002</v>
      </c>
      <c r="CM938" s="6">
        <v>54318205.670000002</v>
      </c>
      <c r="CN938" s="6">
        <v>55618936.239999995</v>
      </c>
      <c r="CO938" s="6">
        <v>60104871.269999996</v>
      </c>
      <c r="CP938" s="6">
        <v>56504578.270000003</v>
      </c>
      <c r="CQ938" s="6">
        <v>55761618.279999994</v>
      </c>
      <c r="CR938" s="6">
        <v>56732718.850000001</v>
      </c>
      <c r="CS938" s="6">
        <v>58764214.659999996</v>
      </c>
      <c r="CT938" s="6">
        <v>58163585.649999999</v>
      </c>
      <c r="CU938" s="6">
        <v>57033268.879999995</v>
      </c>
      <c r="CV938" s="6">
        <v>59089490.530000001</v>
      </c>
      <c r="CX938" s="40">
        <v>5.1342483511722357</v>
      </c>
      <c r="CY938" s="40">
        <v>4.7492419817597362</v>
      </c>
      <c r="CZ938" s="40">
        <v>4.7304791870753542</v>
      </c>
      <c r="DA938" s="40">
        <v>5.2232509389871113</v>
      </c>
      <c r="DB938" s="40">
        <v>5.0974986669064206</v>
      </c>
      <c r="DC938" s="40">
        <v>5.1625000233541423</v>
      </c>
      <c r="DD938" s="40">
        <v>4.99268312565487</v>
      </c>
      <c r="DE938" s="40">
        <v>4.8204743434275859</v>
      </c>
      <c r="DF938" s="40">
        <v>4.9862492609798696</v>
      </c>
      <c r="DG938" s="40">
        <v>5.0854965345584402</v>
      </c>
      <c r="DH938" s="40">
        <v>5.2980082328983276</v>
      </c>
      <c r="DI938" s="40">
        <v>5.4883598580162962</v>
      </c>
      <c r="DJ938" s="40">
        <v>5.1124297357913635</v>
      </c>
      <c r="DK938" s="40">
        <v>5.3574158758622472</v>
      </c>
      <c r="DL938" s="40">
        <v>5.6932183024069847</v>
      </c>
      <c r="DM938" s="40">
        <v>6.017996210240379</v>
      </c>
      <c r="DN938" s="40">
        <v>5.6112716977152397</v>
      </c>
      <c r="DO938" s="40">
        <v>5.8709724079144818</v>
      </c>
      <c r="DP938" s="40">
        <v>5.544472516515083</v>
      </c>
      <c r="DQ938" s="40">
        <v>5.3577569941131147</v>
      </c>
      <c r="DR938" s="40">
        <v>5.2144319159783432</v>
      </c>
      <c r="DS938" s="40">
        <v>4.895960834158382</v>
      </c>
      <c r="DT938" s="40">
        <v>5.027770436205846</v>
      </c>
      <c r="DU938" s="40">
        <v>5.1217945925641422</v>
      </c>
      <c r="DV938" s="40">
        <v>4.8893701062689647</v>
      </c>
      <c r="DW938" s="40">
        <v>5.3303667977809273</v>
      </c>
      <c r="DX938" s="40">
        <v>5.6826197318010241</v>
      </c>
      <c r="DY938" s="40">
        <v>6.2198078199665767</v>
      </c>
      <c r="DZ938" s="40">
        <v>5.8996833121058652</v>
      </c>
      <c r="EA938" s="40">
        <v>5.3139359158972717</v>
      </c>
      <c r="EB938" s="40">
        <v>5.2661817001398497</v>
      </c>
      <c r="EC938" s="40">
        <v>5.0611253724929233</v>
      </c>
      <c r="ED938" s="40">
        <v>5.0962635318627978</v>
      </c>
      <c r="EE938" s="40">
        <v>4.8661802303501593</v>
      </c>
      <c r="EF938" s="40">
        <v>7.1168499760846711</v>
      </c>
      <c r="EG938" s="40">
        <v>4.210928531254635</v>
      </c>
      <c r="EH938" s="40">
        <v>3.7011493631592631</v>
      </c>
      <c r="EI938" s="40">
        <v>3.4892702234789859</v>
      </c>
      <c r="EJ938" s="40">
        <v>3.3905363017594112</v>
      </c>
      <c r="EK938" s="40">
        <v>3.3984380731985051</v>
      </c>
      <c r="EL938" s="40">
        <v>3.5909748531018879</v>
      </c>
      <c r="EM938" s="40">
        <v>3.6748708807580814</v>
      </c>
      <c r="EN938" s="40">
        <v>3.5314451212044093</v>
      </c>
      <c r="EO938" s="40">
        <v>3.2446566939432744</v>
      </c>
      <c r="EP938" s="40">
        <v>3.0643183373865597</v>
      </c>
      <c r="EQ938" s="40">
        <v>2.7359348763531695</v>
      </c>
      <c r="ER938" s="40">
        <v>2.7869282195556186</v>
      </c>
      <c r="ES938" s="40">
        <v>1.9608392069795144</v>
      </c>
      <c r="ET938" s="40">
        <v>2.485165363821642</v>
      </c>
      <c r="EU938" s="40">
        <v>2.5456751508219408</v>
      </c>
      <c r="EV938" s="40">
        <v>2.552049033301429</v>
      </c>
      <c r="EW938" s="40">
        <v>2.6228026244598226</v>
      </c>
      <c r="EX938" s="40">
        <v>2.7974224418652276</v>
      </c>
      <c r="EY938" s="40">
        <v>1.9764566510051442</v>
      </c>
      <c r="EZ938" s="40">
        <v>1.9870386323607281</v>
      </c>
      <c r="FA938" s="40">
        <v>2.7415878990035338</v>
      </c>
      <c r="FB938" s="40">
        <v>1.8965817027884049</v>
      </c>
      <c r="FC938" s="40">
        <v>1.6120041267183187</v>
      </c>
      <c r="FD938" s="40">
        <v>1.7390073549584339</v>
      </c>
      <c r="FE938" s="40">
        <v>1.7843559801649058</v>
      </c>
      <c r="FF938" s="40">
        <v>2.6890383734443315</v>
      </c>
      <c r="FG938" s="40">
        <v>2.8161204872775492</v>
      </c>
      <c r="FH938" s="40">
        <v>2.881642955667143</v>
      </c>
      <c r="FI938" s="40">
        <v>3.0867206267089444</v>
      </c>
      <c r="FJ938" s="40">
        <v>3.3260489630189087</v>
      </c>
      <c r="FK938" s="40">
        <v>3.1333139140611923</v>
      </c>
      <c r="FL938" s="40">
        <v>2.8023569377821125</v>
      </c>
      <c r="FM938" s="40">
        <v>2.7509253783165257</v>
      </c>
      <c r="FN938" s="40">
        <v>2.8141214434936024</v>
      </c>
      <c r="FO938" s="40">
        <v>3.0048063385291517</v>
      </c>
      <c r="FP938" s="40">
        <v>2.9486802016131684</v>
      </c>
      <c r="FQ938" s="40">
        <v>3.087901284949746</v>
      </c>
      <c r="FR938" s="40">
        <v>3.0356622390330985</v>
      </c>
      <c r="FS938" s="40">
        <v>3.162611443413553</v>
      </c>
      <c r="FT938" s="40">
        <v>3.1662064890059254</v>
      </c>
      <c r="FU938" s="40">
        <v>3.2431702521160872</v>
      </c>
      <c r="FV938" s="40">
        <v>3.4324740854392917</v>
      </c>
      <c r="FW938" s="40">
        <v>3.7117057211308673</v>
      </c>
      <c r="FX938" s="40">
        <v>3.5353106493618127</v>
      </c>
      <c r="FY938" s="40">
        <v>3.5331727066471967</v>
      </c>
      <c r="FZ938" s="40">
        <v>3.3066894198401355</v>
      </c>
      <c r="GA938" s="40">
        <v>3.214231231352866</v>
      </c>
      <c r="GB938" s="40">
        <v>3.1342918964195721</v>
      </c>
      <c r="GC938" s="40">
        <v>2.9689714945250425</v>
      </c>
      <c r="GD938" s="40">
        <v>2.928449674925155</v>
      </c>
      <c r="GE938" s="40">
        <v>3.0936086508386427</v>
      </c>
      <c r="GF938" s="40">
        <v>3.0909441072799697</v>
      </c>
      <c r="GG938" s="40">
        <v>2.9016980352517128</v>
      </c>
      <c r="GH938" s="40">
        <v>2.9528081245188238</v>
      </c>
      <c r="GI938" s="40">
        <v>3.1554616828951714</v>
      </c>
      <c r="GJ938" s="40">
        <v>2.9611268409483067</v>
      </c>
      <c r="GK938" s="40">
        <v>2.9583221031574909</v>
      </c>
      <c r="GL938" s="40">
        <v>3.0224484984209425</v>
      </c>
      <c r="GM938" s="40">
        <v>3.1390564083875376</v>
      </c>
      <c r="GN938" s="40">
        <v>3.1314024058496024</v>
      </c>
      <c r="GO938" s="40">
        <v>3.0200441518312489</v>
      </c>
      <c r="GP938" s="40">
        <v>3.0399960971171867</v>
      </c>
    </row>
    <row r="939" spans="2:198" x14ac:dyDescent="0.35">
      <c r="B939" s="1">
        <v>76</v>
      </c>
      <c r="C939" s="1" t="s">
        <v>73</v>
      </c>
      <c r="D939" s="6">
        <v>2434834.66</v>
      </c>
      <c r="E939" s="6">
        <v>2433591.89</v>
      </c>
      <c r="F939" s="6">
        <v>2515135.2000000002</v>
      </c>
      <c r="G939" s="6">
        <v>1996142.96</v>
      </c>
      <c r="H939" s="6">
        <v>2274333.4500000002</v>
      </c>
      <c r="I939" s="6">
        <v>2410403.87</v>
      </c>
      <c r="J939" s="6">
        <v>1758959.12</v>
      </c>
      <c r="K939" s="6">
        <v>2096186.14</v>
      </c>
      <c r="L939" s="6">
        <v>1880270.67</v>
      </c>
      <c r="M939" s="6">
        <v>2174748.1100000003</v>
      </c>
      <c r="N939" s="6">
        <v>1927955.79</v>
      </c>
      <c r="O939" s="6">
        <v>2002768.36</v>
      </c>
      <c r="P939" s="6">
        <v>2224758.02</v>
      </c>
      <c r="Q939" s="6">
        <v>2176840.63</v>
      </c>
      <c r="R939" s="6">
        <v>2106779.41</v>
      </c>
      <c r="S939" s="6">
        <v>2247024.44</v>
      </c>
      <c r="T939" s="6">
        <v>2258133.0299999998</v>
      </c>
      <c r="U939" s="6">
        <v>2116392.1</v>
      </c>
      <c r="V939" s="6">
        <v>2163838.16</v>
      </c>
      <c r="W939" s="6">
        <v>2083356.92</v>
      </c>
      <c r="X939" s="6">
        <v>2018164.46</v>
      </c>
      <c r="Y939" s="6">
        <v>2235127.64</v>
      </c>
      <c r="Z939" s="6">
        <v>3012037.6</v>
      </c>
      <c r="AA939" s="6">
        <v>3002196.31</v>
      </c>
      <c r="AB939" s="6">
        <v>3047233.63</v>
      </c>
      <c r="AC939" s="6">
        <v>3698772.8</v>
      </c>
      <c r="AD939" s="6">
        <v>3855436.97</v>
      </c>
      <c r="AE939" s="6">
        <v>4184114.9899999998</v>
      </c>
      <c r="AF939" s="6">
        <v>3755475.7199999997</v>
      </c>
      <c r="AG939" s="6">
        <v>3640809.8099999996</v>
      </c>
      <c r="AH939" s="6">
        <v>3940937.03</v>
      </c>
      <c r="AI939" s="6">
        <v>3816267.5300000003</v>
      </c>
      <c r="AJ939" s="6">
        <v>3825187.76</v>
      </c>
      <c r="AK939" s="6">
        <v>4623657.9000000004</v>
      </c>
      <c r="AL939" s="6">
        <v>5337433.13</v>
      </c>
      <c r="AM939" s="6">
        <v>4714048.0500000007</v>
      </c>
      <c r="AN939" s="6">
        <v>5086127.25</v>
      </c>
      <c r="AO939" s="6">
        <v>5122905.8100000005</v>
      </c>
      <c r="AP939" s="6">
        <v>5562740.6899999995</v>
      </c>
      <c r="AQ939" s="6">
        <v>5890079.4199999999</v>
      </c>
      <c r="AR939" s="6">
        <v>5507669.1400000006</v>
      </c>
      <c r="AS939" s="6">
        <v>5305886.67</v>
      </c>
      <c r="AT939" s="6">
        <v>5708520.2599999998</v>
      </c>
      <c r="AU939" s="6">
        <v>6206005.6299999999</v>
      </c>
      <c r="AV939" s="6">
        <v>6400055.46</v>
      </c>
      <c r="AW939" s="6">
        <v>6558834.1699999999</v>
      </c>
      <c r="AX939" s="6">
        <v>7050959.1600000001</v>
      </c>
      <c r="AY939" s="6">
        <v>7279071.3099999996</v>
      </c>
      <c r="AZ939" s="6">
        <v>7529592.4900000002</v>
      </c>
      <c r="BA939" s="6">
        <v>8152625.7300000004</v>
      </c>
      <c r="BB939" s="6">
        <v>7901705.5099999998</v>
      </c>
      <c r="BC939" s="6">
        <v>8099247.4299999997</v>
      </c>
      <c r="BD939" s="6">
        <v>8292312.5100000007</v>
      </c>
      <c r="BE939" s="6">
        <v>8018872.46</v>
      </c>
      <c r="BF939" s="6">
        <v>7990201.0800000001</v>
      </c>
      <c r="BG939" s="6">
        <v>9336382.1799999997</v>
      </c>
      <c r="BH939" s="6">
        <v>9494634.5500000007</v>
      </c>
      <c r="BI939" s="6">
        <v>8542306.4000000004</v>
      </c>
      <c r="BJ939" s="6">
        <v>8727157.5199999996</v>
      </c>
      <c r="BK939" s="6">
        <v>7370030.6500000004</v>
      </c>
      <c r="BL939" s="6">
        <v>7276436.7000000002</v>
      </c>
      <c r="BM939" s="6">
        <v>6959597.0999999996</v>
      </c>
      <c r="BN939" s="6">
        <v>7074361.1799999997</v>
      </c>
      <c r="BO939" s="6">
        <v>7429666.0899999999</v>
      </c>
      <c r="BP939" s="6">
        <v>7291299.7800000003</v>
      </c>
      <c r="BQ939" s="6">
        <v>7340888.4399999995</v>
      </c>
      <c r="BR939" s="6">
        <v>7218431.9800000004</v>
      </c>
      <c r="BS939" s="6">
        <v>6933961.75</v>
      </c>
      <c r="BT939" s="6">
        <v>6839303.6399999997</v>
      </c>
      <c r="BU939" s="6">
        <v>7076637.4100000001</v>
      </c>
      <c r="BV939" s="6">
        <v>7628302.1499999994</v>
      </c>
      <c r="BW939" s="6">
        <v>7616460.2799999993</v>
      </c>
      <c r="BX939" s="6">
        <v>7479476.3200000003</v>
      </c>
      <c r="BY939" s="6">
        <v>8427082.1799999997</v>
      </c>
      <c r="BZ939" s="6">
        <v>8080114.1400000006</v>
      </c>
      <c r="CA939" s="6">
        <v>8014031.1699999999</v>
      </c>
      <c r="CB939" s="6">
        <v>7888890.6199999992</v>
      </c>
      <c r="CC939" s="6">
        <v>7810355.4400000004</v>
      </c>
      <c r="CD939" s="6">
        <v>7913096.1799999997</v>
      </c>
      <c r="CE939" s="6">
        <v>8648456.8499999996</v>
      </c>
      <c r="CF939" s="6">
        <v>8086995.5199999996</v>
      </c>
      <c r="CG939" s="6">
        <v>7521794.4000000004</v>
      </c>
      <c r="CH939" s="6">
        <v>7817914.2699999996</v>
      </c>
      <c r="CI939" s="6">
        <v>7915747.1499999994</v>
      </c>
      <c r="CJ939" s="6">
        <v>7735749.1699999999</v>
      </c>
      <c r="CK939" s="6">
        <v>7710455.1299999999</v>
      </c>
      <c r="CL939" s="6">
        <v>8123107.8699999992</v>
      </c>
      <c r="CM939" s="6">
        <v>8470795.6999999993</v>
      </c>
      <c r="CN939" s="6">
        <v>8655195.7899999991</v>
      </c>
      <c r="CO939" s="6">
        <v>8852516.4700000007</v>
      </c>
      <c r="CP939" s="6">
        <v>8654841.4000000004</v>
      </c>
      <c r="CQ939" s="6">
        <v>8976193.6199999992</v>
      </c>
      <c r="CR939" s="6">
        <v>9000014.9000000004</v>
      </c>
      <c r="CS939" s="6">
        <v>9051579.7799999993</v>
      </c>
      <c r="CT939" s="6">
        <v>9212396.9900000002</v>
      </c>
      <c r="CU939" s="6">
        <v>9775834.9800000004</v>
      </c>
      <c r="CV939" s="6">
        <v>9886806.3000000007</v>
      </c>
      <c r="CX939" s="40">
        <v>1.2316703917764069</v>
      </c>
      <c r="CY939" s="40">
        <v>1.2607681023943975</v>
      </c>
      <c r="CZ939" s="40">
        <v>1.0684955717862892</v>
      </c>
      <c r="DA939" s="40">
        <v>0.86417146664788169</v>
      </c>
      <c r="DB939" s="40">
        <v>1.0069194252770735</v>
      </c>
      <c r="DC939" s="40">
        <v>1.0779558006178771</v>
      </c>
      <c r="DD939" s="40">
        <v>0.80547114639445849</v>
      </c>
      <c r="DE939" s="40">
        <v>0.9845720631928494</v>
      </c>
      <c r="DF939" s="40">
        <v>0.90183933269109695</v>
      </c>
      <c r="DG939" s="40">
        <v>1.0669161879284677</v>
      </c>
      <c r="DH939" s="40">
        <v>0.73750931787788754</v>
      </c>
      <c r="DI939" s="40">
        <v>0.77842956143463793</v>
      </c>
      <c r="DJ939" s="40">
        <v>0.88682316914888148</v>
      </c>
      <c r="DK939" s="40">
        <v>0.88035172635868242</v>
      </c>
      <c r="DL939" s="40">
        <v>0.53952401114326454</v>
      </c>
      <c r="DM939" s="40">
        <v>0.58008400901013768</v>
      </c>
      <c r="DN939" s="40">
        <v>0.58677993495113234</v>
      </c>
      <c r="DO939" s="40">
        <v>0.54942150960065606</v>
      </c>
      <c r="DP939" s="40">
        <v>0.56299964788750145</v>
      </c>
      <c r="DQ939" s="40">
        <v>0.5496575126876555</v>
      </c>
      <c r="DR939" s="40">
        <v>0.53758018549287112</v>
      </c>
      <c r="DS939" s="40">
        <v>0.56684885910596827</v>
      </c>
      <c r="DT939" s="40">
        <v>0.77023690242648712</v>
      </c>
      <c r="DU939" s="40">
        <v>0.76951388570649837</v>
      </c>
      <c r="DV939" s="40">
        <v>0.79386043512442162</v>
      </c>
      <c r="DW939" s="40">
        <v>0.92121094804436598</v>
      </c>
      <c r="DX939" s="40">
        <v>0.96876242513401822</v>
      </c>
      <c r="DY939" s="40">
        <v>1.0570355157312181</v>
      </c>
      <c r="DZ939" s="40">
        <v>0.96432205423253892</v>
      </c>
      <c r="EA939" s="40">
        <v>0.91345270017178704</v>
      </c>
      <c r="EB939" s="40">
        <v>0.99345773255886882</v>
      </c>
      <c r="EC939" s="40">
        <v>0.83176615299200041</v>
      </c>
      <c r="ED939" s="40">
        <v>0.83638224051065124</v>
      </c>
      <c r="EE939" s="40">
        <v>1.0155487724501788</v>
      </c>
      <c r="EF939" s="40">
        <v>1.1845170548162123</v>
      </c>
      <c r="EG939" s="40">
        <v>1.056682363487462</v>
      </c>
      <c r="EH939" s="40">
        <v>1.1482292918362111</v>
      </c>
      <c r="EI939" s="40">
        <v>1.1582256176500949</v>
      </c>
      <c r="EJ939" s="40">
        <v>1.2812773079902757</v>
      </c>
      <c r="EK939" s="40">
        <v>1.385591576076409</v>
      </c>
      <c r="EL939" s="40">
        <v>1.3172328873110273</v>
      </c>
      <c r="EM939" s="40">
        <v>1.2424106134972257</v>
      </c>
      <c r="EN939" s="40">
        <v>1.3689148038455918</v>
      </c>
      <c r="EO939" s="40">
        <v>1.5208374476368203</v>
      </c>
      <c r="EP939" s="40">
        <v>1.5950634236063936</v>
      </c>
      <c r="EQ939" s="40">
        <v>1.6774755488729465</v>
      </c>
      <c r="ER939" s="40">
        <v>1.8296822449369743</v>
      </c>
      <c r="ES939" s="40">
        <v>1.904987098752662</v>
      </c>
      <c r="ET939" s="40">
        <v>1.9911014920048375</v>
      </c>
      <c r="EU939" s="40">
        <v>2.1665435797233301</v>
      </c>
      <c r="EV939" s="40">
        <v>2.1121083601593638</v>
      </c>
      <c r="EW939" s="40">
        <v>2.2315583575556386</v>
      </c>
      <c r="EX939" s="40">
        <v>2.3262326309969428</v>
      </c>
      <c r="EY939" s="40">
        <v>2.2525615689737268</v>
      </c>
      <c r="EZ939" s="40">
        <v>2.2876731791478475</v>
      </c>
      <c r="FA939" s="40">
        <v>2.6999237053296907</v>
      </c>
      <c r="FB939" s="40">
        <v>2.7659434537254217</v>
      </c>
      <c r="FC939" s="40">
        <v>2.6056871911566755</v>
      </c>
      <c r="FD939" s="40">
        <v>2.8278441479840466</v>
      </c>
      <c r="FE939" s="40">
        <v>2.4525548304473168</v>
      </c>
      <c r="FF939" s="40">
        <v>2.4901235101759589</v>
      </c>
      <c r="FG939" s="40">
        <v>2.4388673170191661</v>
      </c>
      <c r="FH939" s="40">
        <v>2.519905157494553</v>
      </c>
      <c r="FI939" s="40">
        <v>2.6993711486885061</v>
      </c>
      <c r="FJ939" s="40">
        <v>2.68473620569881</v>
      </c>
      <c r="FK939" s="40">
        <v>2.73326946250392</v>
      </c>
      <c r="FL939" s="40">
        <v>2.7368587855929984</v>
      </c>
      <c r="FM939" s="40">
        <v>2.6875544173542623</v>
      </c>
      <c r="FN939" s="40">
        <v>2.7058430553428403</v>
      </c>
      <c r="FO939" s="40">
        <v>2.8477119879893755</v>
      </c>
      <c r="FP939" s="40">
        <v>3.1203031443641711</v>
      </c>
      <c r="FQ939" s="40">
        <v>3.1567646402050049</v>
      </c>
      <c r="FR939" s="40">
        <v>3.1554218429631486</v>
      </c>
      <c r="FS939" s="40">
        <v>3.6031270695549225</v>
      </c>
      <c r="FT939" s="40">
        <v>3.4812784234284271</v>
      </c>
      <c r="FU939" s="40">
        <v>3.5190872333583112</v>
      </c>
      <c r="FV939" s="40">
        <v>3.5339785910349413</v>
      </c>
      <c r="FW939" s="40">
        <v>3.5441262369150315</v>
      </c>
      <c r="FX939" s="40">
        <v>3.6297619229840499</v>
      </c>
      <c r="FY939" s="40">
        <v>4.0389101819919428</v>
      </c>
      <c r="FZ939" s="40">
        <v>3.8392819808025065</v>
      </c>
      <c r="GA939" s="40">
        <v>3.6158707941939463</v>
      </c>
      <c r="GB939" s="40">
        <v>3.781095581483223</v>
      </c>
      <c r="GC939" s="40">
        <v>3.8696054460184608</v>
      </c>
      <c r="GD939" s="40">
        <v>3.8953180077791338</v>
      </c>
      <c r="GE939" s="40">
        <v>3.9395908889172557</v>
      </c>
      <c r="GF939" s="40">
        <v>4.2047629614361606</v>
      </c>
      <c r="GG939" s="40">
        <v>4.431392709485471</v>
      </c>
      <c r="GH939" s="40">
        <v>4.5928914328927899</v>
      </c>
      <c r="GI939" s="40">
        <v>4.7497006503984709</v>
      </c>
      <c r="GJ939" s="40">
        <v>4.7233827283405549</v>
      </c>
      <c r="GK939" s="40">
        <v>5.0035399833638614</v>
      </c>
      <c r="GL939" s="40">
        <v>5.0375649118682979</v>
      </c>
      <c r="GM939" s="40">
        <v>5.1411165480971004</v>
      </c>
      <c r="GN939" s="40">
        <v>5.3330488518673782</v>
      </c>
      <c r="GO939" s="40">
        <v>5.7187372079393395</v>
      </c>
      <c r="GP939" s="40">
        <v>5.9637439473792071</v>
      </c>
    </row>
    <row r="940" spans="2:198" x14ac:dyDescent="0.35">
      <c r="B940" s="1">
        <v>82</v>
      </c>
      <c r="C940" s="1" t="s">
        <v>4</v>
      </c>
      <c r="D940" s="6">
        <v>65819101.600000001</v>
      </c>
      <c r="E940" s="6">
        <v>67160610.24000001</v>
      </c>
      <c r="F940" s="6">
        <v>68911981.599999994</v>
      </c>
      <c r="G940" s="6">
        <v>70144655.849999994</v>
      </c>
      <c r="H940" s="6">
        <v>72745360.670000002</v>
      </c>
      <c r="I940" s="6">
        <v>74032987.189999998</v>
      </c>
      <c r="J940" s="6">
        <v>75591637</v>
      </c>
      <c r="K940" s="6">
        <v>69355066.069999993</v>
      </c>
      <c r="L940" s="6">
        <v>65730788.930000007</v>
      </c>
      <c r="M940" s="6">
        <v>68410131.939999998</v>
      </c>
      <c r="N940" s="6">
        <v>68771479.780000001</v>
      </c>
      <c r="O940" s="6">
        <v>70704812.689999998</v>
      </c>
      <c r="P940" s="6">
        <v>73908142.379999995</v>
      </c>
      <c r="Q940" s="6">
        <v>76043243.650000006</v>
      </c>
      <c r="R940" s="6">
        <v>84648100.260000005</v>
      </c>
      <c r="S940" s="6">
        <v>91000187.150000006</v>
      </c>
      <c r="T940" s="6">
        <v>98757309.789999992</v>
      </c>
      <c r="U940" s="6">
        <v>103533498.97</v>
      </c>
      <c r="V940" s="6">
        <v>106305309.19</v>
      </c>
      <c r="W940" s="6">
        <v>107406801.92</v>
      </c>
      <c r="X940" s="6">
        <v>103206564.56</v>
      </c>
      <c r="Y940" s="6">
        <v>102814543.09</v>
      </c>
      <c r="Z940" s="6">
        <v>114129575.41999999</v>
      </c>
      <c r="AA940" s="6">
        <v>112490109.58000001</v>
      </c>
      <c r="AB940" s="6">
        <v>107242870</v>
      </c>
      <c r="AC940" s="6">
        <v>110346835.03</v>
      </c>
      <c r="AD940" s="6">
        <v>125076286.93000001</v>
      </c>
      <c r="AE940" s="6">
        <v>126409750.36000001</v>
      </c>
      <c r="AF940" s="6">
        <v>138055775.07999998</v>
      </c>
      <c r="AG940" s="6">
        <v>152257126.69999999</v>
      </c>
      <c r="AH940" s="6">
        <v>147286123.22</v>
      </c>
      <c r="AI940" s="6">
        <v>168020648.41</v>
      </c>
      <c r="AJ940" s="6">
        <v>176392013.31</v>
      </c>
      <c r="AK940" s="6">
        <v>170530820.17000002</v>
      </c>
      <c r="AL940" s="6">
        <v>170871280.46000001</v>
      </c>
      <c r="AM940" s="6">
        <v>173614007.95999998</v>
      </c>
      <c r="AN940" s="6">
        <v>174460239.48000002</v>
      </c>
      <c r="AO940" s="6">
        <v>192133705.81999999</v>
      </c>
      <c r="AP940" s="6">
        <v>209258267.39999998</v>
      </c>
      <c r="AQ940" s="6">
        <v>198057447.56</v>
      </c>
      <c r="AR940" s="6">
        <v>205134691.14999998</v>
      </c>
      <c r="AS940" s="6">
        <v>215914477.5</v>
      </c>
      <c r="AT940" s="6">
        <v>220859741.76999998</v>
      </c>
      <c r="AU940" s="6">
        <v>250468543.76999998</v>
      </c>
      <c r="AV940" s="6">
        <v>240699596.51999998</v>
      </c>
      <c r="AW940" s="6">
        <v>236319831.26999998</v>
      </c>
      <c r="AX940" s="6">
        <v>237297276.00999999</v>
      </c>
      <c r="AY940" s="6">
        <v>247411740.17000002</v>
      </c>
      <c r="AZ940" s="6">
        <v>244938248.84</v>
      </c>
      <c r="BA940" s="6">
        <v>264673660.13999999</v>
      </c>
      <c r="BB940" s="6">
        <v>269809901.40999997</v>
      </c>
      <c r="BC940" s="6">
        <v>226682477.06</v>
      </c>
      <c r="BD940" s="6">
        <v>231968454.78999999</v>
      </c>
      <c r="BE940" s="6">
        <v>245910304.01999998</v>
      </c>
      <c r="BF940" s="6">
        <v>229472721.87</v>
      </c>
      <c r="BG940" s="6">
        <v>240352021.25</v>
      </c>
      <c r="BH940" s="6">
        <v>264355833.75</v>
      </c>
      <c r="BI940" s="6">
        <v>272399149.71000004</v>
      </c>
      <c r="BJ940" s="6">
        <v>271783234.83999997</v>
      </c>
      <c r="BK940" s="6">
        <v>263681233.78999999</v>
      </c>
      <c r="BL940" s="6">
        <v>249753738.76999998</v>
      </c>
      <c r="BM940" s="6">
        <v>266560458.44</v>
      </c>
      <c r="BN940" s="6">
        <v>277317255.38999999</v>
      </c>
      <c r="BO940" s="6">
        <v>291974862.06</v>
      </c>
      <c r="BP940" s="6">
        <v>292342947.11000001</v>
      </c>
      <c r="BQ940" s="6">
        <v>286340101.58000004</v>
      </c>
      <c r="BR940" s="6">
        <v>286263282.45000005</v>
      </c>
      <c r="BS940" s="6">
        <v>274974924.25999999</v>
      </c>
      <c r="BT940" s="6">
        <v>271145076.64999998</v>
      </c>
      <c r="BU940" s="6">
        <v>270480398.75</v>
      </c>
      <c r="BV940" s="6">
        <v>269198366.94</v>
      </c>
      <c r="BW940" s="6">
        <v>272092214.00999999</v>
      </c>
      <c r="BX940" s="6">
        <v>240351426.34</v>
      </c>
      <c r="BY940" s="6">
        <v>245027467.5</v>
      </c>
      <c r="BZ940" s="6">
        <v>255180325.43000001</v>
      </c>
      <c r="CA940" s="6">
        <v>243670133.84</v>
      </c>
      <c r="CB940" s="6">
        <v>249599229.22</v>
      </c>
      <c r="CC940" s="6">
        <v>252512135.11000001</v>
      </c>
      <c r="CD940" s="6">
        <v>247337448.69999999</v>
      </c>
      <c r="CE940" s="6">
        <v>265535048.16999999</v>
      </c>
      <c r="CF940" s="6">
        <v>263893438.36000001</v>
      </c>
      <c r="CG940" s="6">
        <v>247129419.97</v>
      </c>
      <c r="CH940" s="6">
        <v>260351919.16000003</v>
      </c>
      <c r="CI940" s="6">
        <v>269740636.98000002</v>
      </c>
      <c r="CJ940" s="6">
        <v>255034245.69999999</v>
      </c>
      <c r="CK940" s="6">
        <v>269511412.75999999</v>
      </c>
      <c r="CL940" s="6">
        <v>292559250.24000001</v>
      </c>
      <c r="CM940" s="6">
        <v>281502747.94</v>
      </c>
      <c r="CN940" s="6">
        <v>275201102.06999999</v>
      </c>
      <c r="CO940" s="6">
        <v>289312006.5</v>
      </c>
      <c r="CP940" s="6">
        <v>300248526.44999999</v>
      </c>
      <c r="CQ940" s="6">
        <v>296001156.5</v>
      </c>
      <c r="CR940" s="6">
        <v>313679591.19</v>
      </c>
      <c r="CS940" s="6">
        <v>314116284.16000003</v>
      </c>
      <c r="CT940" s="6">
        <v>302047249.62</v>
      </c>
      <c r="CU940" s="6">
        <v>298100827.59000003</v>
      </c>
      <c r="CV940" s="6">
        <v>310754457.94</v>
      </c>
      <c r="CX940" s="40">
        <v>2.1377370132756361</v>
      </c>
      <c r="CY940" s="40">
        <v>2.1756581235055275</v>
      </c>
      <c r="CZ940" s="40">
        <v>2.2041081974754309</v>
      </c>
      <c r="DA940" s="40">
        <v>2.1677734559243622</v>
      </c>
      <c r="DB940" s="40">
        <v>2.2680162845545881</v>
      </c>
      <c r="DC940" s="40">
        <v>2.2493931079884111</v>
      </c>
      <c r="DD940" s="40">
        <v>2.2424151295238901</v>
      </c>
      <c r="DE940" s="40">
        <v>2.0354982713614094</v>
      </c>
      <c r="DF940" s="40">
        <v>1.9023533736604346</v>
      </c>
      <c r="DG940" s="40">
        <v>1.9188736419986252</v>
      </c>
      <c r="DH940" s="40">
        <v>1.9057196512152528</v>
      </c>
      <c r="DI940" s="40">
        <v>1.9144035649767386</v>
      </c>
      <c r="DJ940" s="40">
        <v>1.9952687596380903</v>
      </c>
      <c r="DK940" s="40">
        <v>2.0174997593932371</v>
      </c>
      <c r="DL940" s="40">
        <v>2.2378280864918514</v>
      </c>
      <c r="DM940" s="40">
        <v>2.1815753440943451</v>
      </c>
      <c r="DN940" s="40">
        <v>2.3336176511638698</v>
      </c>
      <c r="DO940" s="40">
        <v>2.3468900371548895</v>
      </c>
      <c r="DP940" s="40">
        <v>2.3669617374159331</v>
      </c>
      <c r="DQ940" s="40">
        <v>2.3358480572128935</v>
      </c>
      <c r="DR940" s="40">
        <v>2.2268880551234793</v>
      </c>
      <c r="DS940" s="40">
        <v>2.2220378279012469</v>
      </c>
      <c r="DT940" s="40">
        <v>2.4594266592131127</v>
      </c>
      <c r="DU940" s="40">
        <v>2.3840496157377196</v>
      </c>
      <c r="DV940" s="40">
        <v>2.2843425226614524</v>
      </c>
      <c r="DW940" s="40">
        <v>2.351998203526938</v>
      </c>
      <c r="DX940" s="40">
        <v>2.6428544595678516</v>
      </c>
      <c r="DY940" s="40">
        <v>2.6342139125796535</v>
      </c>
      <c r="DZ940" s="40">
        <v>2.8417993556598806</v>
      </c>
      <c r="EA940" s="40">
        <v>3.1272191593573542</v>
      </c>
      <c r="EB940" s="40">
        <v>2.9734533671765977</v>
      </c>
      <c r="EC940" s="40">
        <v>3.3782412678778071</v>
      </c>
      <c r="ED940" s="40">
        <v>3.5121803291929306</v>
      </c>
      <c r="EE940" s="40">
        <v>3.3498267939205726</v>
      </c>
      <c r="EF940" s="40">
        <v>3.3152717375497001</v>
      </c>
      <c r="EG940" s="40">
        <v>3.3611064633985874</v>
      </c>
      <c r="EH940" s="40">
        <v>3.3377004345712078</v>
      </c>
      <c r="EI940" s="40">
        <v>3.6232648145732407</v>
      </c>
      <c r="EJ940" s="40">
        <v>3.9288612689894662</v>
      </c>
      <c r="EK940" s="40">
        <v>3.6332962128696731</v>
      </c>
      <c r="EL940" s="40">
        <v>3.7098969598647136</v>
      </c>
      <c r="EM940" s="40">
        <v>3.8216816930906998</v>
      </c>
      <c r="EN940" s="40">
        <v>3.8574573071823646</v>
      </c>
      <c r="EO940" s="40">
        <v>4.2248401296689266</v>
      </c>
      <c r="EP940" s="40">
        <v>4.0778059627781493</v>
      </c>
      <c r="EQ940" s="40">
        <v>3.9684921122655084</v>
      </c>
      <c r="ER940" s="40">
        <v>3.86974983874449</v>
      </c>
      <c r="ES940" s="40">
        <v>3.8716676954187657</v>
      </c>
      <c r="ET940" s="40">
        <v>3.862432266751644</v>
      </c>
      <c r="EU940" s="40">
        <v>4.2582093200319049</v>
      </c>
      <c r="EV940" s="40">
        <v>4.4021737426277774</v>
      </c>
      <c r="EW940" s="40">
        <v>3.7615482647657896</v>
      </c>
      <c r="EX940" s="40">
        <v>3.8273931140475934</v>
      </c>
      <c r="EY940" s="40">
        <v>3.9435257455377992</v>
      </c>
      <c r="EZ940" s="40">
        <v>3.7094092966054997</v>
      </c>
      <c r="FA940" s="40">
        <v>3.8115565193412859</v>
      </c>
      <c r="FB940" s="40">
        <v>4.051890792239317</v>
      </c>
      <c r="FC940" s="40">
        <v>4.1829813244916112</v>
      </c>
      <c r="FD940" s="40">
        <v>4.1762515219623877</v>
      </c>
      <c r="FE940" s="40">
        <v>4.0387259820073362</v>
      </c>
      <c r="FF940" s="40">
        <v>3.9824097322197209</v>
      </c>
      <c r="FG940" s="40">
        <v>4.3477731964611532</v>
      </c>
      <c r="FH940" s="40">
        <v>4.509680930648873</v>
      </c>
      <c r="FI940" s="40">
        <v>4.7233378720360664</v>
      </c>
      <c r="FJ940" s="40">
        <v>4.7103086107863925</v>
      </c>
      <c r="FK940" s="40">
        <v>4.5564708298749119</v>
      </c>
      <c r="FL940" s="40">
        <v>4.5089620440688307</v>
      </c>
      <c r="FM940" s="40">
        <v>4.3638599045110142</v>
      </c>
      <c r="FN940" s="40">
        <v>4.248799614523211</v>
      </c>
      <c r="FO940" s="40">
        <v>4.2129754587690069</v>
      </c>
      <c r="FP940" s="40">
        <v>4.2256682054284811</v>
      </c>
      <c r="FQ940" s="40">
        <v>4.18835843037406</v>
      </c>
      <c r="FR940" s="40">
        <v>3.7210536594706105</v>
      </c>
      <c r="FS940" s="40">
        <v>3.7932098036007904</v>
      </c>
      <c r="FT940" s="40">
        <v>3.9144063252018593</v>
      </c>
      <c r="FU940" s="40">
        <v>3.7620834995942389</v>
      </c>
      <c r="FV940" s="40">
        <v>3.7556382172383898</v>
      </c>
      <c r="FW940" s="40">
        <v>3.7184406206698184</v>
      </c>
      <c r="FX940" s="40">
        <v>3.5821159197768355</v>
      </c>
      <c r="FY940" s="40">
        <v>3.8297222076408692</v>
      </c>
      <c r="FZ940" s="40">
        <v>3.7531993846528557</v>
      </c>
      <c r="GA940" s="40">
        <v>3.4895533718104952</v>
      </c>
      <c r="GB940" s="40">
        <v>3.6083231275776297</v>
      </c>
      <c r="GC940" s="40">
        <v>3.6548752822951704</v>
      </c>
      <c r="GD940" s="40">
        <v>3.4458158054259189</v>
      </c>
      <c r="GE940" s="40">
        <v>3.5830328347389653</v>
      </c>
      <c r="GF940" s="40">
        <v>3.8770599947106459</v>
      </c>
      <c r="GG940" s="40">
        <v>3.6998122966025138</v>
      </c>
      <c r="GH940" s="40">
        <v>3.5915208886443688</v>
      </c>
      <c r="GI940" s="40">
        <v>3.709489587901285</v>
      </c>
      <c r="GJ940" s="40">
        <v>3.8839422855736023</v>
      </c>
      <c r="GK940" s="40">
        <v>3.797131048976615</v>
      </c>
      <c r="GL940" s="40">
        <v>3.9987276367497451</v>
      </c>
      <c r="GM940" s="40">
        <v>4.0273229669489412</v>
      </c>
      <c r="GN940" s="40">
        <v>3.894777416710709</v>
      </c>
      <c r="GO940" s="40">
        <v>3.8253843256089612</v>
      </c>
      <c r="GP940" s="40">
        <v>4.0317109423797106</v>
      </c>
    </row>
    <row r="941" spans="2:198" x14ac:dyDescent="0.35">
      <c r="B941" s="1">
        <v>100</v>
      </c>
      <c r="C941" s="1" t="s">
        <v>74</v>
      </c>
      <c r="D941" s="6">
        <v>5059694.4399999995</v>
      </c>
      <c r="E941" s="6">
        <v>5364411.33</v>
      </c>
      <c r="F941" s="6">
        <v>5122956.24</v>
      </c>
      <c r="G941" s="6">
        <v>5649907.8000000007</v>
      </c>
      <c r="H941" s="6">
        <v>5984771.6399999997</v>
      </c>
      <c r="I941" s="6">
        <v>7332688.1699999999</v>
      </c>
      <c r="J941" s="6">
        <v>6209050.8099999996</v>
      </c>
      <c r="K941" s="6">
        <v>5138999.82</v>
      </c>
      <c r="L941" s="6">
        <v>6854733.75</v>
      </c>
      <c r="M941" s="6">
        <v>5540623.5800000001</v>
      </c>
      <c r="N941" s="6">
        <v>5766923.5099999998</v>
      </c>
      <c r="O941" s="6">
        <v>6272336.0499999998</v>
      </c>
      <c r="P941" s="6">
        <v>8408891.2899999991</v>
      </c>
      <c r="Q941" s="6">
        <v>8287491.5999999996</v>
      </c>
      <c r="R941" s="6">
        <v>8663672.8499999996</v>
      </c>
      <c r="S941" s="6">
        <v>0</v>
      </c>
      <c r="T941" s="6">
        <v>36991.08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</v>
      </c>
      <c r="BZ941" s="6">
        <v>0</v>
      </c>
      <c r="CA941" s="6">
        <v>0</v>
      </c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0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0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0</v>
      </c>
      <c r="CT941" s="6">
        <v>0</v>
      </c>
      <c r="CU941" s="6">
        <v>0</v>
      </c>
      <c r="CV941" s="6">
        <v>0</v>
      </c>
      <c r="CX941" s="40">
        <v>0.96528368999729985</v>
      </c>
      <c r="CY941" s="40">
        <v>1.0574647435769449</v>
      </c>
      <c r="CZ941" s="40">
        <v>1.0293404995884945</v>
      </c>
      <c r="DA941" s="40">
        <v>1.1235624654157195</v>
      </c>
      <c r="DB941" s="40">
        <v>1.2287317159790154</v>
      </c>
      <c r="DC941" s="40">
        <v>1.4758425662661621</v>
      </c>
      <c r="DD941" s="40">
        <v>1.2814447842957279</v>
      </c>
      <c r="DE941" s="40">
        <v>1.093023608642602</v>
      </c>
      <c r="DF941" s="40">
        <v>1.4954831168441178</v>
      </c>
      <c r="DG941" s="40">
        <v>1.2324281043723575</v>
      </c>
      <c r="DH941" s="40">
        <v>1.312772130472154</v>
      </c>
      <c r="DI941" s="40">
        <v>1.4195988606984395</v>
      </c>
      <c r="DJ941" s="40">
        <v>1.9283561654599053</v>
      </c>
      <c r="DK941" s="40">
        <v>1.8743507847436791</v>
      </c>
      <c r="DL941" s="40">
        <v>2.0026364697318964</v>
      </c>
      <c r="DM941" s="40">
        <v>0</v>
      </c>
      <c r="DN941" s="40">
        <v>6.4461095100864565</v>
      </c>
      <c r="DO941" s="40">
        <v>0</v>
      </c>
      <c r="DP941" s="40">
        <v>0</v>
      </c>
      <c r="DQ941" s="40">
        <v>0</v>
      </c>
      <c r="DR941" s="40">
        <v>0</v>
      </c>
      <c r="DS941" s="40">
        <v>0</v>
      </c>
      <c r="DT941" s="40">
        <v>0</v>
      </c>
      <c r="DU941" s="40">
        <v>0</v>
      </c>
      <c r="DV941" s="40">
        <v>0</v>
      </c>
      <c r="DW941" s="40">
        <v>0</v>
      </c>
      <c r="DX941" s="40">
        <v>0</v>
      </c>
      <c r="DY941" s="40">
        <v>0</v>
      </c>
      <c r="DZ941" s="40">
        <v>0</v>
      </c>
      <c r="EA941" s="40">
        <v>0</v>
      </c>
      <c r="EB941" s="40">
        <v>0</v>
      </c>
      <c r="EC941" s="40">
        <v>0</v>
      </c>
      <c r="ED941" s="40">
        <v>0</v>
      </c>
      <c r="EE941" s="40">
        <v>0</v>
      </c>
      <c r="EF941" s="40">
        <v>0</v>
      </c>
      <c r="EG941" s="40">
        <v>0</v>
      </c>
      <c r="EH941" s="40">
        <v>0</v>
      </c>
      <c r="EI941" s="40">
        <v>0</v>
      </c>
      <c r="EJ941" s="40">
        <v>0</v>
      </c>
      <c r="EK941" s="40">
        <v>0</v>
      </c>
      <c r="EL941" s="40">
        <v>0</v>
      </c>
      <c r="EM941" s="40">
        <v>0</v>
      </c>
      <c r="EN941" s="40">
        <v>0</v>
      </c>
      <c r="EO941" s="40">
        <v>0</v>
      </c>
      <c r="EP941" s="40">
        <v>0</v>
      </c>
      <c r="EQ941" s="40">
        <v>0</v>
      </c>
      <c r="ER941" s="40">
        <v>0</v>
      </c>
      <c r="ES941" s="40">
        <v>0</v>
      </c>
      <c r="ET941" s="40">
        <v>0</v>
      </c>
      <c r="EU941" s="40">
        <v>0</v>
      </c>
      <c r="EV941" s="40">
        <v>0</v>
      </c>
      <c r="EW941" s="40">
        <v>0</v>
      </c>
      <c r="EX941" s="40">
        <v>0</v>
      </c>
      <c r="EY941" s="40">
        <v>0</v>
      </c>
      <c r="EZ941" s="40">
        <v>0</v>
      </c>
      <c r="FA941" s="40">
        <v>0</v>
      </c>
      <c r="FB941" s="40">
        <v>0</v>
      </c>
      <c r="FC941" s="40">
        <v>0</v>
      </c>
      <c r="FD941" s="40">
        <v>0</v>
      </c>
      <c r="FE941" s="40">
        <v>0</v>
      </c>
      <c r="FF941" s="40">
        <v>0</v>
      </c>
      <c r="FG941" s="40">
        <v>0</v>
      </c>
      <c r="FH941" s="40">
        <v>0</v>
      </c>
      <c r="FI941" s="40">
        <v>0</v>
      </c>
      <c r="FJ941" s="40">
        <v>0</v>
      </c>
      <c r="FK941" s="40">
        <v>0</v>
      </c>
      <c r="FL941" s="40">
        <v>0</v>
      </c>
      <c r="FM941" s="40">
        <v>0</v>
      </c>
      <c r="FN941" s="40">
        <v>0</v>
      </c>
      <c r="FO941" s="40">
        <v>0</v>
      </c>
      <c r="FP941" s="40">
        <v>0</v>
      </c>
      <c r="FQ941" s="40">
        <v>0</v>
      </c>
      <c r="FR941" s="40">
        <v>0</v>
      </c>
      <c r="FS941" s="40">
        <v>0</v>
      </c>
      <c r="FT941" s="40">
        <v>0</v>
      </c>
      <c r="FU941" s="40">
        <v>0</v>
      </c>
      <c r="FV941" s="40">
        <v>0</v>
      </c>
      <c r="FW941" s="40">
        <v>0</v>
      </c>
      <c r="FX941" s="40">
        <v>0</v>
      </c>
      <c r="FY941" s="40">
        <v>0</v>
      </c>
      <c r="FZ941" s="40">
        <v>0</v>
      </c>
      <c r="GA941" s="40">
        <v>0</v>
      </c>
      <c r="GB941" s="40">
        <v>0</v>
      </c>
      <c r="GC941" s="40">
        <v>0</v>
      </c>
      <c r="GD941" s="40">
        <v>0</v>
      </c>
      <c r="GE941" s="40">
        <v>0</v>
      </c>
      <c r="GF941" s="40">
        <v>0</v>
      </c>
      <c r="GG941" s="40">
        <v>0</v>
      </c>
      <c r="GH941" s="40">
        <v>0</v>
      </c>
      <c r="GI941" s="40">
        <v>0</v>
      </c>
      <c r="GJ941" s="40">
        <v>0</v>
      </c>
      <c r="GK941" s="40">
        <v>0</v>
      </c>
      <c r="GL941" s="40">
        <v>0</v>
      </c>
      <c r="GM941" s="40">
        <v>0</v>
      </c>
      <c r="GN941" s="40">
        <v>0</v>
      </c>
      <c r="GO941" s="40">
        <v>0</v>
      </c>
      <c r="GP941" s="40">
        <v>0</v>
      </c>
    </row>
    <row r="942" spans="2:198" x14ac:dyDescent="0.35">
      <c r="B942" s="1">
        <v>101</v>
      </c>
      <c r="C942" s="1" t="s">
        <v>64</v>
      </c>
      <c r="D942" s="6">
        <v>47853528.540000007</v>
      </c>
      <c r="E942" s="6">
        <v>57484886.719999999</v>
      </c>
      <c r="F942" s="6">
        <v>62927771.180000007</v>
      </c>
      <c r="G942" s="6">
        <v>58263861.839999996</v>
      </c>
      <c r="H942" s="6">
        <v>64969991.209999993</v>
      </c>
      <c r="I942" s="6">
        <v>65791327.710000001</v>
      </c>
      <c r="J942" s="6">
        <v>61245168.969999999</v>
      </c>
      <c r="K942" s="6">
        <v>63474009.140000001</v>
      </c>
      <c r="L942" s="6">
        <v>68590880.140000001</v>
      </c>
      <c r="M942" s="6">
        <v>66173200.230000004</v>
      </c>
      <c r="N942" s="6">
        <v>71035614.849999994</v>
      </c>
      <c r="O942" s="6">
        <v>70828029.379999995</v>
      </c>
      <c r="P942" s="6">
        <v>61833573.950000003</v>
      </c>
      <c r="Q942" s="6">
        <v>69663727.730000004</v>
      </c>
      <c r="R942" s="6">
        <v>79109864.260000005</v>
      </c>
      <c r="S942" s="6">
        <v>77027706.230000004</v>
      </c>
      <c r="T942" s="6">
        <v>82522003.020000011</v>
      </c>
      <c r="U942" s="6">
        <v>90145862.359999999</v>
      </c>
      <c r="V942" s="6">
        <v>83106317.5</v>
      </c>
      <c r="W942" s="6">
        <v>89441312.800000012</v>
      </c>
      <c r="X942" s="6">
        <v>97349168.659999996</v>
      </c>
      <c r="Y942" s="6">
        <v>95131465.840000004</v>
      </c>
      <c r="Z942" s="6">
        <v>100641822.73999999</v>
      </c>
      <c r="AA942" s="6">
        <v>63437157.939999998</v>
      </c>
      <c r="AB942" s="6">
        <v>65214694.659999996</v>
      </c>
      <c r="AC942" s="6">
        <v>75550769.25</v>
      </c>
      <c r="AD942" s="6">
        <v>82051746.790000007</v>
      </c>
      <c r="AE942" s="6">
        <v>78402838.099999994</v>
      </c>
      <c r="AF942" s="6">
        <v>79370555.540000007</v>
      </c>
      <c r="AG942" s="6">
        <v>92910957.670000002</v>
      </c>
      <c r="AH942" s="6">
        <v>87701562.939999998</v>
      </c>
      <c r="AI942" s="6">
        <v>89747465.349999994</v>
      </c>
      <c r="AJ942" s="6">
        <v>80465915.900000006</v>
      </c>
      <c r="AK942" s="6">
        <v>73138726.900000006</v>
      </c>
      <c r="AL942" s="6">
        <v>68816258.270000011</v>
      </c>
      <c r="AM942" s="6">
        <v>66099278.930000007</v>
      </c>
      <c r="AN942" s="6">
        <v>62436766.489999995</v>
      </c>
      <c r="AO942" s="6">
        <v>66012011.770000003</v>
      </c>
      <c r="AP942" s="6">
        <v>68121423.74000001</v>
      </c>
      <c r="AQ942" s="6">
        <v>68815844.170000002</v>
      </c>
      <c r="AR942" s="6">
        <v>71177137.870000005</v>
      </c>
      <c r="AS942" s="6">
        <v>74815084.629999995</v>
      </c>
      <c r="AT942" s="6">
        <v>68588982.040000007</v>
      </c>
      <c r="AU942" s="6">
        <v>76555654.859999999</v>
      </c>
      <c r="AV942" s="6">
        <v>80910886.620000005</v>
      </c>
      <c r="AW942" s="6">
        <v>79288048.579999998</v>
      </c>
      <c r="AX942" s="6">
        <v>88384276.319999993</v>
      </c>
      <c r="AY942" s="6">
        <v>87602709.370000005</v>
      </c>
      <c r="AZ942" s="6">
        <v>85682148.670000002</v>
      </c>
      <c r="BA942" s="6">
        <v>95334177.879999995</v>
      </c>
      <c r="BB942" s="6">
        <v>99348271.180000007</v>
      </c>
      <c r="BC942" s="6">
        <v>98885573.620000005</v>
      </c>
      <c r="BD942" s="6">
        <v>106519624.50999999</v>
      </c>
      <c r="BE942" s="6">
        <v>109133741.66999999</v>
      </c>
      <c r="BF942" s="6">
        <v>110221728.03</v>
      </c>
      <c r="BG942" s="6">
        <v>116425029.31</v>
      </c>
      <c r="BH942" s="6">
        <v>116108048.45</v>
      </c>
      <c r="BI942" s="6">
        <v>119064545.13</v>
      </c>
      <c r="BJ942" s="6">
        <v>115879681.14</v>
      </c>
      <c r="BK942" s="6">
        <v>115321034.94</v>
      </c>
      <c r="BL942" s="6">
        <v>116897508.19</v>
      </c>
      <c r="BM942" s="6">
        <v>120488978.53</v>
      </c>
      <c r="BN942" s="6">
        <v>136118508.49000001</v>
      </c>
      <c r="BO942" s="6">
        <v>126348421.12</v>
      </c>
      <c r="BP942" s="6">
        <v>128886278.93000001</v>
      </c>
      <c r="BQ942" s="6">
        <v>126375100.69999999</v>
      </c>
      <c r="BR942" s="6">
        <v>138821650.94</v>
      </c>
      <c r="BS942" s="6">
        <v>135931217.98000002</v>
      </c>
      <c r="BT942" s="6">
        <v>132389153.53</v>
      </c>
      <c r="BU942" s="6">
        <v>142252909.05000001</v>
      </c>
      <c r="BV942" s="6">
        <v>151131520.91</v>
      </c>
      <c r="BW942" s="6">
        <v>164539179.43000001</v>
      </c>
      <c r="BX942" s="6">
        <v>177467450.97</v>
      </c>
      <c r="BY942" s="6">
        <v>209146311.28</v>
      </c>
      <c r="BZ942" s="6">
        <v>239200023.93000001</v>
      </c>
      <c r="CA942" s="6">
        <v>282062081.86000001</v>
      </c>
      <c r="CB942" s="6">
        <v>297566227.72000003</v>
      </c>
      <c r="CC942" s="6">
        <v>275417641.11000001</v>
      </c>
      <c r="CD942" s="6">
        <v>296199790.19999999</v>
      </c>
      <c r="CE942" s="6">
        <v>329194045</v>
      </c>
      <c r="CF942" s="6">
        <v>351829503.51999998</v>
      </c>
      <c r="CG942" s="6">
        <v>372287929.74000001</v>
      </c>
      <c r="CH942" s="6">
        <v>382895996.93000001</v>
      </c>
      <c r="CI942" s="6">
        <v>339010454.66000003</v>
      </c>
      <c r="CJ942" s="6">
        <v>347077353.31</v>
      </c>
      <c r="CK942" s="6">
        <v>370089429.15999997</v>
      </c>
      <c r="CL942" s="6">
        <v>402190446</v>
      </c>
      <c r="CM942" s="6">
        <v>408789682.04000002</v>
      </c>
      <c r="CN942" s="6">
        <v>401717410.94</v>
      </c>
      <c r="CO942" s="6">
        <v>381185432.00999999</v>
      </c>
      <c r="CP942" s="6">
        <v>363126044.71000004</v>
      </c>
      <c r="CQ942" s="6">
        <v>371359580.37</v>
      </c>
      <c r="CR942" s="6">
        <v>375637409.36000001</v>
      </c>
      <c r="CS942" s="6">
        <v>383889583.12</v>
      </c>
      <c r="CT942" s="6">
        <v>390225628.17000002</v>
      </c>
      <c r="CU942" s="6">
        <v>386961929.85000002</v>
      </c>
      <c r="CV942" s="6">
        <v>389980794.38999999</v>
      </c>
      <c r="CX942" s="40">
        <v>4.4234864637177136</v>
      </c>
      <c r="CY942" s="40">
        <v>5.3785181902976715</v>
      </c>
      <c r="CZ942" s="40">
        <v>5.8546197252864358</v>
      </c>
      <c r="DA942" s="40">
        <v>5.4029670140392501</v>
      </c>
      <c r="DB942" s="40">
        <v>5.9033020764682087</v>
      </c>
      <c r="DC942" s="40">
        <v>5.8849070409450244</v>
      </c>
      <c r="DD942" s="40">
        <v>5.4888530523550552</v>
      </c>
      <c r="DE942" s="40">
        <v>5.6968833605491955</v>
      </c>
      <c r="DF942" s="40">
        <v>6.0417902131067924</v>
      </c>
      <c r="DG942" s="40">
        <v>5.7114891693634888</v>
      </c>
      <c r="DH942" s="40">
        <v>5.9502743716125188</v>
      </c>
      <c r="DI942" s="40">
        <v>5.8111401525213955</v>
      </c>
      <c r="DJ942" s="40">
        <v>5.1682236556948133</v>
      </c>
      <c r="DK942" s="40">
        <v>5.7800751514068915</v>
      </c>
      <c r="DL942" s="40">
        <v>6.5644233529450657</v>
      </c>
      <c r="DM942" s="40">
        <v>6.458785165192432</v>
      </c>
      <c r="DN942" s="40">
        <v>6.8580582851763774</v>
      </c>
      <c r="DO942" s="40">
        <v>7.4531491801153873</v>
      </c>
      <c r="DP942" s="40">
        <v>6.8598280618145324</v>
      </c>
      <c r="DQ942" s="40">
        <v>7.3449883050471829</v>
      </c>
      <c r="DR942" s="40">
        <v>7.9274464918886771</v>
      </c>
      <c r="DS942" s="40">
        <v>7.7034626232237846</v>
      </c>
      <c r="DT942" s="40">
        <v>8.0979514419663783</v>
      </c>
      <c r="DU942" s="40">
        <v>5.180537667093839</v>
      </c>
      <c r="DV942" s="40">
        <v>5.2648721080869869</v>
      </c>
      <c r="DW942" s="40">
        <v>6.2166614667794828</v>
      </c>
      <c r="DX942" s="40">
        <v>6.7422903888726129</v>
      </c>
      <c r="DY942" s="40">
        <v>6.3201323912915912</v>
      </c>
      <c r="DZ942" s="40">
        <v>6.2394840287393443</v>
      </c>
      <c r="EA942" s="40">
        <v>7.1277009479807321</v>
      </c>
      <c r="EB942" s="40">
        <v>6.5786566580048227</v>
      </c>
      <c r="EC942" s="40">
        <v>6.5526421738324263</v>
      </c>
      <c r="ED942" s="40">
        <v>5.7043939941852528</v>
      </c>
      <c r="EE942" s="40">
        <v>4.9989747043682167</v>
      </c>
      <c r="EF942" s="40">
        <v>4.5209285071818526</v>
      </c>
      <c r="EG942" s="40">
        <v>4.1901429373127916</v>
      </c>
      <c r="EH942" s="40">
        <v>3.873397953900612</v>
      </c>
      <c r="EI942" s="40">
        <v>4.0401236188052465</v>
      </c>
      <c r="EJ942" s="40">
        <v>4.0551996289214385</v>
      </c>
      <c r="EK942" s="40">
        <v>4.0212777322711508</v>
      </c>
      <c r="EL942" s="40">
        <v>4.0873421534025729</v>
      </c>
      <c r="EM942" s="40">
        <v>4.2209213250570645</v>
      </c>
      <c r="EN942" s="40">
        <v>3.8203959722422622</v>
      </c>
      <c r="EO942" s="40">
        <v>4.2331616198936608</v>
      </c>
      <c r="EP942" s="40">
        <v>4.4326754168255373</v>
      </c>
      <c r="EQ942" s="40">
        <v>4.3179359395784971</v>
      </c>
      <c r="ER942" s="40">
        <v>4.7350132379089729</v>
      </c>
      <c r="ES942" s="40">
        <v>4.6154611761899158</v>
      </c>
      <c r="ET942" s="40">
        <v>4.3072741076974417</v>
      </c>
      <c r="EU942" s="40">
        <v>4.8661012657222198</v>
      </c>
      <c r="EV942" s="40">
        <v>4.9741794682303118</v>
      </c>
      <c r="EW942" s="40">
        <v>4.8660834875962342</v>
      </c>
      <c r="EX942" s="40">
        <v>5.1149250670552773</v>
      </c>
      <c r="EY942" s="40">
        <v>5.174231146445023</v>
      </c>
      <c r="EZ942" s="40">
        <v>5.1666668549503294</v>
      </c>
      <c r="FA942" s="40">
        <v>5.3556446885832463</v>
      </c>
      <c r="FB942" s="40">
        <v>5.2546890986369217</v>
      </c>
      <c r="FC942" s="40">
        <v>5.225286679566139</v>
      </c>
      <c r="FD942" s="40">
        <v>4.953546523212359</v>
      </c>
      <c r="FE942" s="40">
        <v>4.8017762448958043</v>
      </c>
      <c r="FF942" s="40">
        <v>4.6020656759166858</v>
      </c>
      <c r="FG942" s="40">
        <v>4.7309855467925397</v>
      </c>
      <c r="FH942" s="40">
        <v>5.2358195523818614</v>
      </c>
      <c r="FI942" s="40">
        <v>4.8307964514455328</v>
      </c>
      <c r="FJ942" s="40">
        <v>4.8463225622624844</v>
      </c>
      <c r="FK942" s="40">
        <v>4.674210026569197</v>
      </c>
      <c r="FL942" s="40">
        <v>5.1397473332330215</v>
      </c>
      <c r="FM942" s="40">
        <v>4.9738089006121671</v>
      </c>
      <c r="FN942" s="40">
        <v>4.8191085635384745</v>
      </c>
      <c r="FO942" s="40">
        <v>5.1707518086041429</v>
      </c>
      <c r="FP942" s="40">
        <v>5.4713594575414417</v>
      </c>
      <c r="FQ942" s="40">
        <v>5.9480645494406001</v>
      </c>
      <c r="FR942" s="40">
        <v>6.5210776591797082</v>
      </c>
      <c r="FS942" s="40">
        <v>7.8280362432628312</v>
      </c>
      <c r="FT942" s="40">
        <v>9.0408820505419847</v>
      </c>
      <c r="FU942" s="40">
        <v>10.7427699845862</v>
      </c>
      <c r="FV942" s="40">
        <v>11.468876048268935</v>
      </c>
      <c r="FW942" s="40">
        <v>10.880376735880017</v>
      </c>
      <c r="FX942" s="40">
        <v>11.938156017431059</v>
      </c>
      <c r="FY942" s="40">
        <v>13.526674528814816</v>
      </c>
      <c r="FZ942" s="40">
        <v>14.68874147755195</v>
      </c>
      <c r="GA942" s="40">
        <v>15.776894410122466</v>
      </c>
      <c r="GB942" s="40">
        <v>16.367943557245823</v>
      </c>
      <c r="GC942" s="40">
        <v>14.83046919024676</v>
      </c>
      <c r="GD942" s="40">
        <v>15.352086027010648</v>
      </c>
      <c r="GE942" s="40">
        <v>16.63067092722584</v>
      </c>
      <c r="GF942" s="40">
        <v>18.2147592466108</v>
      </c>
      <c r="GG942" s="40">
        <v>18.56717202009651</v>
      </c>
      <c r="GH942" s="40">
        <v>18.43800113326531</v>
      </c>
      <c r="GI942" s="40">
        <v>17.531970008645473</v>
      </c>
      <c r="GJ942" s="40">
        <v>16.647816903384111</v>
      </c>
      <c r="GK942" s="40">
        <v>16.971480600761772</v>
      </c>
      <c r="GL942" s="40">
        <v>17.068778017303714</v>
      </c>
      <c r="GM942" s="40">
        <v>17.344685975938965</v>
      </c>
      <c r="GN942" s="40">
        <v>17.512219384827194</v>
      </c>
      <c r="GO942" s="40">
        <v>17.245252606706412</v>
      </c>
      <c r="GP942" s="40">
        <v>17.425219372268106</v>
      </c>
    </row>
    <row r="943" spans="2:198" x14ac:dyDescent="0.35">
      <c r="B943" s="1">
        <v>102</v>
      </c>
      <c r="C943" s="1" t="s">
        <v>51</v>
      </c>
      <c r="D943" s="6">
        <v>29822715.640000001</v>
      </c>
      <c r="E943" s="6">
        <v>33059202.93</v>
      </c>
      <c r="F943" s="6">
        <v>37261325.729999997</v>
      </c>
      <c r="G943" s="6">
        <v>39633718.780000001</v>
      </c>
      <c r="H943" s="6">
        <v>40886005.810000002</v>
      </c>
      <c r="I943" s="6">
        <v>32132157.780000001</v>
      </c>
      <c r="J943" s="6">
        <v>33711935.719999999</v>
      </c>
      <c r="K943" s="6">
        <v>44605851.780000001</v>
      </c>
      <c r="L943" s="6">
        <v>51988052.140000001</v>
      </c>
      <c r="M943" s="6">
        <v>59544077.849999994</v>
      </c>
      <c r="N943" s="6">
        <v>67266258.539999992</v>
      </c>
      <c r="O943" s="6">
        <v>68470340.310000002</v>
      </c>
      <c r="P943" s="6">
        <v>46254193.439999998</v>
      </c>
      <c r="Q943" s="6">
        <v>52530155.510000005</v>
      </c>
      <c r="R943" s="6">
        <v>52389490.75</v>
      </c>
      <c r="S943" s="6">
        <v>61446129.309999995</v>
      </c>
      <c r="T943" s="6">
        <v>62409425.890000001</v>
      </c>
      <c r="U943" s="6">
        <v>66505230.289999999</v>
      </c>
      <c r="V943" s="6">
        <v>66388075.969999999</v>
      </c>
      <c r="W943" s="6">
        <v>67203834.180000007</v>
      </c>
      <c r="X943" s="6">
        <v>65958104.149999999</v>
      </c>
      <c r="Y943" s="6">
        <v>67426888.549999997</v>
      </c>
      <c r="Z943" s="6">
        <v>66717372.359999999</v>
      </c>
      <c r="AA943" s="6">
        <v>62317503.450000003</v>
      </c>
      <c r="AB943" s="6">
        <v>62776926.469999999</v>
      </c>
      <c r="AC943" s="6">
        <v>63165589.240000002</v>
      </c>
      <c r="AD943" s="6">
        <v>64842087.549999997</v>
      </c>
      <c r="AE943" s="6">
        <v>62552326.730000004</v>
      </c>
      <c r="AF943" s="6">
        <v>63937549.590000004</v>
      </c>
      <c r="AG943" s="6">
        <v>58709951.480000004</v>
      </c>
      <c r="AH943" s="6">
        <v>50490201.620000005</v>
      </c>
      <c r="AI943" s="6">
        <v>49027355.789999999</v>
      </c>
      <c r="AJ943" s="6">
        <v>50184713.560000002</v>
      </c>
      <c r="AK943" s="6">
        <v>49782643.439999998</v>
      </c>
      <c r="AL943" s="6">
        <v>51129131.32</v>
      </c>
      <c r="AM943" s="6">
        <v>51559223.709999993</v>
      </c>
      <c r="AN943" s="6">
        <v>51799807.75</v>
      </c>
      <c r="AO943" s="6">
        <v>55315883.189999998</v>
      </c>
      <c r="AP943" s="6">
        <v>61024900.759999998</v>
      </c>
      <c r="AQ943" s="6">
        <v>55724642.790000007</v>
      </c>
      <c r="AR943" s="6">
        <v>54635948.039999999</v>
      </c>
      <c r="AS943" s="6">
        <v>57566656.199999996</v>
      </c>
      <c r="AT943" s="6">
        <v>58618619.340000004</v>
      </c>
      <c r="AU943" s="6">
        <v>54031595.590000004</v>
      </c>
      <c r="AV943" s="6">
        <v>50839893.960000001</v>
      </c>
      <c r="AW943" s="6">
        <v>53081122.920000002</v>
      </c>
      <c r="AX943" s="6">
        <v>55494557.68</v>
      </c>
      <c r="AY943" s="6">
        <v>59194662.949999996</v>
      </c>
      <c r="AZ943" s="6">
        <v>51096096.560000002</v>
      </c>
      <c r="BA943" s="6">
        <v>52734437.600000001</v>
      </c>
      <c r="BB943" s="6">
        <v>54265100.430000007</v>
      </c>
      <c r="BC943" s="6">
        <v>59978904.109999999</v>
      </c>
      <c r="BD943" s="6">
        <v>57381567.68</v>
      </c>
      <c r="BE943" s="6">
        <v>53386915.979999997</v>
      </c>
      <c r="BF943" s="6">
        <v>55622579.25</v>
      </c>
      <c r="BG943" s="6">
        <v>54828036.68</v>
      </c>
      <c r="BH943" s="6">
        <v>53343307.109999999</v>
      </c>
      <c r="BI943" s="6">
        <v>53011091.340000004</v>
      </c>
      <c r="BJ943" s="6">
        <v>53700350.789999999</v>
      </c>
      <c r="BK943" s="6">
        <v>52760756.850000001</v>
      </c>
      <c r="BL943" s="6">
        <v>56767814.32</v>
      </c>
      <c r="BM943" s="6">
        <v>58962953.060000002</v>
      </c>
      <c r="BN943" s="6">
        <v>55516586.159999996</v>
      </c>
      <c r="BO943" s="6">
        <v>59910623.57</v>
      </c>
      <c r="BP943" s="6">
        <v>55856481.670000002</v>
      </c>
      <c r="BQ943" s="6">
        <v>54014918.32</v>
      </c>
      <c r="BR943" s="6">
        <v>47900142.290000007</v>
      </c>
      <c r="BS943" s="6">
        <v>49080720.339999996</v>
      </c>
      <c r="BT943" s="6">
        <v>51280784.740000002</v>
      </c>
      <c r="BU943" s="6">
        <v>64504249.259999998</v>
      </c>
      <c r="BV943" s="6">
        <v>57072124.549999997</v>
      </c>
      <c r="BW943" s="6">
        <v>42266517.060000002</v>
      </c>
      <c r="BX943" s="6">
        <v>33919285.910000004</v>
      </c>
      <c r="BY943" s="6">
        <v>31012266.780000001</v>
      </c>
      <c r="BZ943" s="6">
        <v>35033312.420000002</v>
      </c>
      <c r="CA943" s="6">
        <v>45032033.119999997</v>
      </c>
      <c r="CB943" s="6">
        <v>45562493.440000005</v>
      </c>
      <c r="CC943" s="6">
        <v>47419864.040000007</v>
      </c>
      <c r="CD943" s="6">
        <v>53285872.019999996</v>
      </c>
      <c r="CE943" s="6">
        <v>54687996.509999998</v>
      </c>
      <c r="CF943" s="6">
        <v>66829393.879999995</v>
      </c>
      <c r="CG943" s="6">
        <v>62117535.549999997</v>
      </c>
      <c r="CH943" s="6">
        <v>57831842.439999998</v>
      </c>
      <c r="CI943" s="6">
        <v>59672015.419999994</v>
      </c>
      <c r="CJ943" s="6">
        <v>61640638.109999999</v>
      </c>
      <c r="CK943" s="6">
        <v>73140836.989999995</v>
      </c>
      <c r="CL943" s="6">
        <v>71994728.909999996</v>
      </c>
      <c r="CM943" s="6">
        <v>69659505.209999993</v>
      </c>
      <c r="CN943" s="6">
        <v>73598113.909999996</v>
      </c>
      <c r="CO943" s="6">
        <v>82339690.890000001</v>
      </c>
      <c r="CP943" s="6">
        <v>83538443.279999986</v>
      </c>
      <c r="CQ943" s="6">
        <v>83186835.039999992</v>
      </c>
      <c r="CR943" s="6">
        <v>83397932.059999987</v>
      </c>
      <c r="CS943" s="6">
        <v>74426370.170000002</v>
      </c>
      <c r="CT943" s="6">
        <v>74128491.469999999</v>
      </c>
      <c r="CU943" s="6">
        <v>75439710.239999995</v>
      </c>
      <c r="CV943" s="6">
        <v>77485613.069999993</v>
      </c>
      <c r="CX943" s="40">
        <v>5.1570458526365179</v>
      </c>
      <c r="CY943" s="40">
        <v>5.6949328784237236</v>
      </c>
      <c r="CZ943" s="40">
        <v>6.4282392614220276</v>
      </c>
      <c r="DA943" s="40">
        <v>6.7036943869026286</v>
      </c>
      <c r="DB943" s="40">
        <v>6.7270574483532615</v>
      </c>
      <c r="DC943" s="40">
        <v>5.0406755381906425</v>
      </c>
      <c r="DD943" s="40">
        <v>5.2726460019696599</v>
      </c>
      <c r="DE943" s="40">
        <v>6.9036211798736851</v>
      </c>
      <c r="DF943" s="40">
        <v>7.9446743256718593</v>
      </c>
      <c r="DG943" s="40">
        <v>8.8652278594907674</v>
      </c>
      <c r="DH943" s="40">
        <v>9.5582086662978796</v>
      </c>
      <c r="DI943" s="40">
        <v>9.4008766696144654</v>
      </c>
      <c r="DJ943" s="40">
        <v>6.7015444749360835</v>
      </c>
      <c r="DK943" s="40">
        <v>7.7773775605124262</v>
      </c>
      <c r="DL943" s="40">
        <v>7.7775133996783321</v>
      </c>
      <c r="DM943" s="40">
        <v>9.1601134545651295</v>
      </c>
      <c r="DN943" s="40">
        <v>9.6051947872784496</v>
      </c>
      <c r="DO943" s="40">
        <v>10.395947957672686</v>
      </c>
      <c r="DP943" s="40">
        <v>10.843277242015324</v>
      </c>
      <c r="DQ943" s="40">
        <v>11.330580336270259</v>
      </c>
      <c r="DR943" s="40">
        <v>11.170416532223786</v>
      </c>
      <c r="DS943" s="40">
        <v>11.766504426341715</v>
      </c>
      <c r="DT943" s="40">
        <v>12.227865484186637</v>
      </c>
      <c r="DU943" s="40">
        <v>11.492096366987292</v>
      </c>
      <c r="DV943" s="40">
        <v>11.766537264976348</v>
      </c>
      <c r="DW943" s="40">
        <v>11.938910981391066</v>
      </c>
      <c r="DX943" s="40">
        <v>12.819544468777211</v>
      </c>
      <c r="DY943" s="40">
        <v>12.408805672200033</v>
      </c>
      <c r="DZ943" s="40">
        <v>12.511877192185592</v>
      </c>
      <c r="EA943" s="40">
        <v>11.501728957537113</v>
      </c>
      <c r="EB943" s="40">
        <v>9.8477120987203506</v>
      </c>
      <c r="EC943" s="40">
        <v>9.5055566681523551</v>
      </c>
      <c r="ED943" s="40">
        <v>9.770969947623346</v>
      </c>
      <c r="EE943" s="40">
        <v>9.3671715860694391</v>
      </c>
      <c r="EF943" s="40">
        <v>9.7667796251641352</v>
      </c>
      <c r="EG943" s="40">
        <v>9.8120500785816418</v>
      </c>
      <c r="EH943" s="40">
        <v>10.016344811792536</v>
      </c>
      <c r="EI943" s="40">
        <v>10.746661757414804</v>
      </c>
      <c r="EJ943" s="40">
        <v>12.157466650608342</v>
      </c>
      <c r="EK943" s="40">
        <v>11.452443884983026</v>
      </c>
      <c r="EL943" s="40">
        <v>11.360027298796158</v>
      </c>
      <c r="EM943" s="40">
        <v>12.10454121643131</v>
      </c>
      <c r="EN943" s="40">
        <v>12.414129195443266</v>
      </c>
      <c r="EO943" s="40">
        <v>11.003051595896475</v>
      </c>
      <c r="EP943" s="40">
        <v>10.28688973154757</v>
      </c>
      <c r="EQ943" s="40">
        <v>10.803597493405393</v>
      </c>
      <c r="ER943" s="40">
        <v>11.196101543626641</v>
      </c>
      <c r="ES943" s="40">
        <v>11.686161335287425</v>
      </c>
      <c r="ET943" s="40">
        <v>11.587022500246261</v>
      </c>
      <c r="EU943" s="40">
        <v>12.116755003622632</v>
      </c>
      <c r="EV943" s="40">
        <v>12.469176496603705</v>
      </c>
      <c r="EW943" s="40">
        <v>13.956967661305249</v>
      </c>
      <c r="EX943" s="40">
        <v>13.513612532044977</v>
      </c>
      <c r="EY943" s="40">
        <v>12.694920648069525</v>
      </c>
      <c r="EZ943" s="40">
        <v>13.726404700993971</v>
      </c>
      <c r="FA943" s="40">
        <v>13.806380880105687</v>
      </c>
      <c r="FB943" s="40">
        <v>13.483366704828937</v>
      </c>
      <c r="FC943" s="40">
        <v>13.332213324049686</v>
      </c>
      <c r="FD943" s="40">
        <v>13.470878858613155</v>
      </c>
      <c r="FE943" s="40">
        <v>13.439661996526207</v>
      </c>
      <c r="FF943" s="40">
        <v>14.921787079440534</v>
      </c>
      <c r="FG943" s="40">
        <v>15.936886608754389</v>
      </c>
      <c r="FH943" s="40">
        <v>15.066416613690626</v>
      </c>
      <c r="FI943" s="40">
        <v>16.469748630455822</v>
      </c>
      <c r="FJ943" s="40">
        <v>15.721804867647201</v>
      </c>
      <c r="FK943" s="40">
        <v>15.462058829978853</v>
      </c>
      <c r="FL943" s="40">
        <v>13.920390862555262</v>
      </c>
      <c r="FM943" s="40">
        <v>14.352342111436824</v>
      </c>
      <c r="FN943" s="40">
        <v>15.234630116442835</v>
      </c>
      <c r="FO943" s="40">
        <v>16.960758931125149</v>
      </c>
      <c r="FP943" s="40">
        <v>14.762768755361947</v>
      </c>
      <c r="FQ943" s="40">
        <v>10.955482679146886</v>
      </c>
      <c r="FR943" s="40">
        <v>9.0526578887882394</v>
      </c>
      <c r="FS943" s="40">
        <v>8.2597286353923192</v>
      </c>
      <c r="FT943" s="40">
        <v>9.3902674051334856</v>
      </c>
      <c r="FU943" s="40">
        <v>12.247408168480405</v>
      </c>
      <c r="FV943" s="40">
        <v>12.333907091885189</v>
      </c>
      <c r="FW943" s="40">
        <v>12.854573910813723</v>
      </c>
      <c r="FX943" s="40">
        <v>14.513393055175669</v>
      </c>
      <c r="FY943" s="40">
        <v>14.874465309403709</v>
      </c>
      <c r="FZ943" s="40">
        <v>17.753658488409283</v>
      </c>
      <c r="GA943" s="40">
        <v>16.485597187815497</v>
      </c>
      <c r="GB943" s="40">
        <v>15.399793353537165</v>
      </c>
      <c r="GC943" s="40">
        <v>15.929652701305287</v>
      </c>
      <c r="GD943" s="40">
        <v>16.575987238370541</v>
      </c>
      <c r="GE943" s="40">
        <v>19.646123421377041</v>
      </c>
      <c r="GF943" s="40">
        <v>19.208768839798225</v>
      </c>
      <c r="GG943" s="40">
        <v>18.703482882814118</v>
      </c>
      <c r="GH943" s="40">
        <v>19.658974739481426</v>
      </c>
      <c r="GI943" s="40">
        <v>21.820275358428493</v>
      </c>
      <c r="GJ943" s="40">
        <v>22.137609863240659</v>
      </c>
      <c r="GK943" s="40">
        <v>22.119622207924479</v>
      </c>
      <c r="GL943" s="40">
        <v>22.410834320112009</v>
      </c>
      <c r="GM943" s="40">
        <v>20.456308724161939</v>
      </c>
      <c r="GN943" s="40">
        <v>20.342133913966322</v>
      </c>
      <c r="GO943" s="40">
        <v>20.661089296148745</v>
      </c>
      <c r="GP943" s="40">
        <v>21.247811825904627</v>
      </c>
    </row>
    <row r="944" spans="2:198" x14ac:dyDescent="0.35">
      <c r="B944" s="1">
        <v>103</v>
      </c>
      <c r="C944" s="1" t="s">
        <v>65</v>
      </c>
      <c r="D944" s="6">
        <v>78175526.989999995</v>
      </c>
      <c r="E944" s="6">
        <v>84563493.310000002</v>
      </c>
      <c r="F944" s="6">
        <v>87159961.700000003</v>
      </c>
      <c r="G944" s="6">
        <v>92531259.75</v>
      </c>
      <c r="H944" s="6">
        <v>96739797.120000005</v>
      </c>
      <c r="I944" s="6">
        <v>100129437.58000001</v>
      </c>
      <c r="J944" s="6">
        <v>103568617.31</v>
      </c>
      <c r="K944" s="6">
        <v>102946951.87</v>
      </c>
      <c r="L944" s="6">
        <v>106643731.74000001</v>
      </c>
      <c r="M944" s="6">
        <v>108516886.89</v>
      </c>
      <c r="N944" s="6">
        <v>110446778.88</v>
      </c>
      <c r="O944" s="6">
        <v>110282423.06</v>
      </c>
      <c r="P944" s="6">
        <v>75652546.170000002</v>
      </c>
      <c r="Q944" s="6">
        <v>79184258.060000002</v>
      </c>
      <c r="R944" s="6">
        <v>80507364</v>
      </c>
      <c r="S944" s="6">
        <v>94345876.140000001</v>
      </c>
      <c r="T944" s="6">
        <v>93438948.289999992</v>
      </c>
      <c r="U944" s="6">
        <v>95883812.780000001</v>
      </c>
      <c r="V944" s="6">
        <v>101671973.53</v>
      </c>
      <c r="W944" s="6">
        <v>99865102.109999999</v>
      </c>
      <c r="X944" s="6">
        <v>100423968.06</v>
      </c>
      <c r="Y944" s="6">
        <v>103035923.72</v>
      </c>
      <c r="Z944" s="6">
        <v>108377291.83</v>
      </c>
      <c r="AA944" s="6">
        <v>98944219.159999996</v>
      </c>
      <c r="AB944" s="6">
        <v>100117321.50999999</v>
      </c>
      <c r="AC944" s="6">
        <v>108697893.19</v>
      </c>
      <c r="AD944" s="6">
        <v>112127796.68000001</v>
      </c>
      <c r="AE944" s="6">
        <v>123131432.09</v>
      </c>
      <c r="AF944" s="6">
        <v>125451594.61</v>
      </c>
      <c r="AG944" s="6">
        <v>131871568.53999999</v>
      </c>
      <c r="AH944" s="6">
        <v>136582119.88999999</v>
      </c>
      <c r="AI944" s="6">
        <v>140135732.68000001</v>
      </c>
      <c r="AJ944" s="6">
        <v>144741145.69999999</v>
      </c>
      <c r="AK944" s="6">
        <v>145560589.63</v>
      </c>
      <c r="AL944" s="6">
        <v>141113983.11000001</v>
      </c>
      <c r="AM944" s="6">
        <v>147600041.70999998</v>
      </c>
      <c r="AN944" s="6">
        <v>121937033.16</v>
      </c>
      <c r="AO944" s="6">
        <v>125111294.34999999</v>
      </c>
      <c r="AP944" s="6">
        <v>131645589.88</v>
      </c>
      <c r="AQ944" s="6">
        <v>137435050.81</v>
      </c>
      <c r="AR944" s="6">
        <v>149157806.52000001</v>
      </c>
      <c r="AS944" s="6">
        <v>157111096.38</v>
      </c>
      <c r="AT944" s="6">
        <v>146468997.19999999</v>
      </c>
      <c r="AU944" s="6">
        <v>157265878.94</v>
      </c>
      <c r="AV944" s="6">
        <v>161266409.12</v>
      </c>
      <c r="AW944" s="6">
        <v>160511200.44</v>
      </c>
      <c r="AX944" s="6">
        <v>157219600.23000002</v>
      </c>
      <c r="AY944" s="6">
        <v>158304219.69</v>
      </c>
      <c r="AZ944" s="6">
        <v>132483648.90000001</v>
      </c>
      <c r="BA944" s="6">
        <v>157329668.89999998</v>
      </c>
      <c r="BB944" s="6">
        <v>151741563.24000001</v>
      </c>
      <c r="BC944" s="6">
        <v>164007291.40000001</v>
      </c>
      <c r="BD944" s="6">
        <v>164418119.71000001</v>
      </c>
      <c r="BE944" s="6">
        <v>195966178.61000001</v>
      </c>
      <c r="BF944" s="6">
        <v>153993991.50999999</v>
      </c>
      <c r="BG944" s="6">
        <v>160436233.22</v>
      </c>
      <c r="BH944" s="6">
        <v>161779297.38</v>
      </c>
      <c r="BI944" s="6">
        <v>160597546.79000002</v>
      </c>
      <c r="BJ944" s="6">
        <v>165119300.00999999</v>
      </c>
      <c r="BK944" s="6">
        <v>170392371.93000001</v>
      </c>
      <c r="BL944" s="6">
        <v>169274898.38999999</v>
      </c>
      <c r="BM944" s="6">
        <v>176719103.59</v>
      </c>
      <c r="BN944" s="6">
        <v>196829797.42000002</v>
      </c>
      <c r="BO944" s="6">
        <v>172431702.80000001</v>
      </c>
      <c r="BP944" s="6">
        <v>182911544.88999999</v>
      </c>
      <c r="BQ944" s="6">
        <v>179083312.44</v>
      </c>
      <c r="BR944" s="6">
        <v>182028742.53</v>
      </c>
      <c r="BS944" s="6">
        <v>188016616.34</v>
      </c>
      <c r="BT944" s="6">
        <v>187913570.25999999</v>
      </c>
      <c r="BU944" s="6">
        <v>200647045.88</v>
      </c>
      <c r="BV944" s="6">
        <v>211263933.37</v>
      </c>
      <c r="BW944" s="6">
        <v>214695793.78999999</v>
      </c>
      <c r="BX944" s="6">
        <v>212627908.65000001</v>
      </c>
      <c r="BY944" s="6">
        <v>217365477.18000001</v>
      </c>
      <c r="BZ944" s="6">
        <v>227206804.63</v>
      </c>
      <c r="CA944" s="6">
        <v>235573378.97999999</v>
      </c>
      <c r="CB944" s="6">
        <v>231785554.61000001</v>
      </c>
      <c r="CC944" s="6">
        <v>232694543.78</v>
      </c>
      <c r="CD944" s="6">
        <v>240027662.63999999</v>
      </c>
      <c r="CE944" s="6">
        <v>212167295.02999997</v>
      </c>
      <c r="CF944" s="6">
        <v>220025138.15000001</v>
      </c>
      <c r="CG944" s="6">
        <v>227871213.83000001</v>
      </c>
      <c r="CH944" s="6">
        <v>238633466.62</v>
      </c>
      <c r="CI944" s="6">
        <v>241892457.36000001</v>
      </c>
      <c r="CJ944" s="6">
        <v>246477505.51000002</v>
      </c>
      <c r="CK944" s="6">
        <v>255400611.98000002</v>
      </c>
      <c r="CL944" s="6">
        <v>268277317.43000001</v>
      </c>
      <c r="CM944" s="6">
        <v>266638295.31999999</v>
      </c>
      <c r="CN944" s="6">
        <v>276973259.97000003</v>
      </c>
      <c r="CO944" s="6">
        <v>287450640.72000003</v>
      </c>
      <c r="CP944" s="6">
        <v>255321717.04000002</v>
      </c>
      <c r="CQ944" s="6">
        <v>269100968.68000001</v>
      </c>
      <c r="CR944" s="6">
        <v>290649988.61000001</v>
      </c>
      <c r="CS944" s="6">
        <v>301387710.60000002</v>
      </c>
      <c r="CT944" s="6">
        <v>301300278.91999996</v>
      </c>
      <c r="CU944" s="6">
        <v>304408023.25</v>
      </c>
      <c r="CV944" s="6">
        <v>326884322.06999999</v>
      </c>
      <c r="CX944" s="40">
        <v>5.3164616025986895</v>
      </c>
      <c r="CY944" s="40">
        <v>5.724268508030379</v>
      </c>
      <c r="CZ944" s="40">
        <v>5.8333964936763412</v>
      </c>
      <c r="DA944" s="40">
        <v>6.1206548779122949</v>
      </c>
      <c r="DB944" s="40">
        <v>6.3750161639321927</v>
      </c>
      <c r="DC944" s="40">
        <v>6.5084041694053338</v>
      </c>
      <c r="DD944" s="40">
        <v>6.7680901061865182</v>
      </c>
      <c r="DE944" s="40">
        <v>6.7030868306087887</v>
      </c>
      <c r="DF944" s="40">
        <v>6.9193510590240885</v>
      </c>
      <c r="DG944" s="40">
        <v>6.9419007387864173</v>
      </c>
      <c r="DH944" s="40">
        <v>6.9775740702113911</v>
      </c>
      <c r="DI944" s="40">
        <v>6.8546341734465592</v>
      </c>
      <c r="DJ944" s="40">
        <v>4.7903434827119167</v>
      </c>
      <c r="DK944" s="40">
        <v>4.9637840354563876</v>
      </c>
      <c r="DL944" s="40">
        <v>4.9684341123047311</v>
      </c>
      <c r="DM944" s="40">
        <v>5.8203319202278578</v>
      </c>
      <c r="DN944" s="40">
        <v>5.6878217129122355</v>
      </c>
      <c r="DO944" s="40">
        <v>5.664794839989777</v>
      </c>
      <c r="DP944" s="40">
        <v>5.8594384224455434</v>
      </c>
      <c r="DQ944" s="40">
        <v>5.7339164224097656</v>
      </c>
      <c r="DR944" s="40">
        <v>5.6630726766269852</v>
      </c>
      <c r="DS944" s="40">
        <v>5.7026338729804458</v>
      </c>
      <c r="DT944" s="40">
        <v>5.9165809318281717</v>
      </c>
      <c r="DU944" s="40">
        <v>5.319522531701927</v>
      </c>
      <c r="DV944" s="40">
        <v>5.3646659755703778</v>
      </c>
      <c r="DW944" s="40">
        <v>5.8237112160785713</v>
      </c>
      <c r="DX944" s="40">
        <v>5.9694384018566415</v>
      </c>
      <c r="DY944" s="40">
        <v>6.5068113155416958</v>
      </c>
      <c r="DZ944" s="40">
        <v>6.5342261381792515</v>
      </c>
      <c r="EA944" s="40">
        <v>6.8353096805473443</v>
      </c>
      <c r="EB944" s="40">
        <v>7.0401135714507816</v>
      </c>
      <c r="EC944" s="40">
        <v>7.2225964404957637</v>
      </c>
      <c r="ED944" s="40">
        <v>7.4307141649131587</v>
      </c>
      <c r="EE944" s="40">
        <v>7.4318828025424315</v>
      </c>
      <c r="EF944" s="40">
        <v>7.1555461281589974</v>
      </c>
      <c r="EG944" s="40">
        <v>7.3603971751765442</v>
      </c>
      <c r="EH944" s="40">
        <v>6.1053192938048628</v>
      </c>
      <c r="EI944" s="40">
        <v>6.2605435269287302</v>
      </c>
      <c r="EJ944" s="40">
        <v>6.467286696040679</v>
      </c>
      <c r="EK944" s="40">
        <v>6.7090676002055414</v>
      </c>
      <c r="EL944" s="40">
        <v>7.1613249375320844</v>
      </c>
      <c r="EM944" s="40">
        <v>7.4791331140209127</v>
      </c>
      <c r="EN944" s="40">
        <v>7.0862135917820828</v>
      </c>
      <c r="EO944" s="40">
        <v>7.6130155513989539</v>
      </c>
      <c r="EP944" s="40">
        <v>7.7598622292901016</v>
      </c>
      <c r="EQ944" s="40">
        <v>7.6806435546732628</v>
      </c>
      <c r="ER944" s="40">
        <v>7.5351350398890373</v>
      </c>
      <c r="ES944" s="40">
        <v>7.545921633122135</v>
      </c>
      <c r="ET944" s="40">
        <v>6.4617351391737232</v>
      </c>
      <c r="EU944" s="40">
        <v>7.7075069236895821</v>
      </c>
      <c r="EV944" s="40">
        <v>7.304006254131334</v>
      </c>
      <c r="EW944" s="40">
        <v>7.8449827603844486</v>
      </c>
      <c r="EX944" s="40">
        <v>7.7216562870298793</v>
      </c>
      <c r="EY944" s="40">
        <v>9.0457505654622405</v>
      </c>
      <c r="EZ944" s="40">
        <v>7.143440869239674</v>
      </c>
      <c r="FA944" s="40">
        <v>7.3492230181527853</v>
      </c>
      <c r="FB944" s="40">
        <v>7.2836534682959488</v>
      </c>
      <c r="FC944" s="40">
        <v>7.0251265325230685</v>
      </c>
      <c r="FD944" s="40">
        <v>6.9577328661306348</v>
      </c>
      <c r="FE944" s="40">
        <v>6.9418062948576225</v>
      </c>
      <c r="FF944" s="40">
        <v>6.6740415023696862</v>
      </c>
      <c r="FG944" s="40">
        <v>6.8728197714499339</v>
      </c>
      <c r="FH944" s="40">
        <v>7.4694820129838897</v>
      </c>
      <c r="FI944" s="40">
        <v>6.5115228276476893</v>
      </c>
      <c r="FJ944" s="40">
        <v>6.7792579712795122</v>
      </c>
      <c r="FK944" s="40">
        <v>6.4758517146657093</v>
      </c>
      <c r="FL944" s="40">
        <v>6.4109977359717458</v>
      </c>
      <c r="FM944" s="40">
        <v>6.4846875359429106</v>
      </c>
      <c r="FN944" s="40">
        <v>6.3883747112544089</v>
      </c>
      <c r="FO944" s="40">
        <v>6.6497931926737568</v>
      </c>
      <c r="FP944" s="40">
        <v>6.9183429510290964</v>
      </c>
      <c r="FQ944" s="40">
        <v>6.8613257304744382</v>
      </c>
      <c r="FR944" s="40">
        <v>6.7149289716326193</v>
      </c>
      <c r="FS944" s="40">
        <v>6.8248320433241627</v>
      </c>
      <c r="FT944" s="40">
        <v>7.02646124602055</v>
      </c>
      <c r="FU944" s="40">
        <v>7.1808328494288043</v>
      </c>
      <c r="FV944" s="40">
        <v>7.0021451813391771</v>
      </c>
      <c r="FW944" s="40">
        <v>6.9625789385001147</v>
      </c>
      <c r="FX944" s="40">
        <v>7.172827675937671</v>
      </c>
      <c r="FY944" s="40">
        <v>6.3662276652816221</v>
      </c>
      <c r="FZ944" s="40">
        <v>6.4963389147439585</v>
      </c>
      <c r="GA944" s="40">
        <v>6.5953082031268053</v>
      </c>
      <c r="GB944" s="40">
        <v>6.7929989832443374</v>
      </c>
      <c r="GC944" s="40">
        <v>6.798290092093966</v>
      </c>
      <c r="GD944" s="40">
        <v>6.911171248428059</v>
      </c>
      <c r="GE944" s="40">
        <v>7.1432612934324737</v>
      </c>
      <c r="GF944" s="40">
        <v>7.3406209104939046</v>
      </c>
      <c r="GG944" s="40">
        <v>7.2044611058758159</v>
      </c>
      <c r="GH944" s="40">
        <v>7.4202732264138831</v>
      </c>
      <c r="GI944" s="40">
        <v>7.6124478749901456</v>
      </c>
      <c r="GJ944" s="40">
        <v>6.8057979887420812</v>
      </c>
      <c r="GK944" s="40">
        <v>7.1916171788244778</v>
      </c>
      <c r="GL944" s="40">
        <v>7.6931781247332731</v>
      </c>
      <c r="GM944" s="40">
        <v>7.949121160808013</v>
      </c>
      <c r="GN944" s="40">
        <v>7.9097238690273688</v>
      </c>
      <c r="GO944" s="40">
        <v>7.9091812879496111</v>
      </c>
      <c r="GP944" s="40">
        <v>8.4678947451653919</v>
      </c>
    </row>
    <row r="945" spans="2:198" x14ac:dyDescent="0.35">
      <c r="B945" s="1">
        <v>104</v>
      </c>
      <c r="C945" s="1" t="s">
        <v>47</v>
      </c>
      <c r="D945" s="6">
        <v>81716333.659999996</v>
      </c>
      <c r="E945" s="6">
        <v>88902551.159999996</v>
      </c>
      <c r="F945" s="6">
        <v>93346250.860000014</v>
      </c>
      <c r="G945" s="6">
        <v>92267473.770000011</v>
      </c>
      <c r="H945" s="6">
        <v>99831494.719999999</v>
      </c>
      <c r="I945" s="6">
        <v>107284743.90000001</v>
      </c>
      <c r="J945" s="6">
        <v>107210573.78</v>
      </c>
      <c r="K945" s="6">
        <v>112701596.56999999</v>
      </c>
      <c r="L945" s="6">
        <v>118209859.97</v>
      </c>
      <c r="M945" s="6">
        <v>114577971.69999999</v>
      </c>
      <c r="N945" s="6">
        <v>120640199.03999999</v>
      </c>
      <c r="O945" s="6">
        <v>124574303.47999999</v>
      </c>
      <c r="P945" s="6">
        <v>112954476.12</v>
      </c>
      <c r="Q945" s="6">
        <v>124108976.23999999</v>
      </c>
      <c r="R945" s="6">
        <v>131088940.25999999</v>
      </c>
      <c r="S945" s="6">
        <v>131980758.55</v>
      </c>
      <c r="T945" s="6">
        <v>142417565.48000002</v>
      </c>
      <c r="U945" s="6">
        <v>148322638.05000001</v>
      </c>
      <c r="V945" s="6">
        <v>141787637.93000001</v>
      </c>
      <c r="W945" s="6">
        <v>166509321.50999999</v>
      </c>
      <c r="X945" s="6">
        <v>177608447.95999998</v>
      </c>
      <c r="Y945" s="6">
        <v>171543906.50999999</v>
      </c>
      <c r="Z945" s="6">
        <v>176526548.23000002</v>
      </c>
      <c r="AA945" s="6">
        <v>175580850.64999998</v>
      </c>
      <c r="AB945" s="6">
        <v>162432380.55000001</v>
      </c>
      <c r="AC945" s="6">
        <v>177719802.59999999</v>
      </c>
      <c r="AD945" s="6">
        <v>186498815.11000001</v>
      </c>
      <c r="AE945" s="6">
        <v>189790697.80000001</v>
      </c>
      <c r="AF945" s="6">
        <v>202954225.59999999</v>
      </c>
      <c r="AG945" s="6">
        <v>207168901.13999999</v>
      </c>
      <c r="AH945" s="6">
        <v>195659763.97</v>
      </c>
      <c r="AI945" s="6">
        <v>207720947.17000002</v>
      </c>
      <c r="AJ945" s="6">
        <v>220232732.61000001</v>
      </c>
      <c r="AK945" s="6">
        <v>206720286.41</v>
      </c>
      <c r="AL945" s="6">
        <v>207652270</v>
      </c>
      <c r="AM945" s="6">
        <v>203728072.88</v>
      </c>
      <c r="AN945" s="6">
        <v>170032008.17000002</v>
      </c>
      <c r="AO945" s="6">
        <v>183828847.59</v>
      </c>
      <c r="AP945" s="6">
        <v>184923484.50999999</v>
      </c>
      <c r="AQ945" s="6">
        <v>190818745.85999998</v>
      </c>
      <c r="AR945" s="6">
        <v>193090457.19999999</v>
      </c>
      <c r="AS945" s="6">
        <v>200214436.84</v>
      </c>
      <c r="AT945" s="6">
        <v>197520235.59</v>
      </c>
      <c r="AU945" s="6">
        <v>152674951.78999999</v>
      </c>
      <c r="AV945" s="6">
        <v>158007088.99000001</v>
      </c>
      <c r="AW945" s="6">
        <v>162033830.19</v>
      </c>
      <c r="AX945" s="6">
        <v>172653273.75999999</v>
      </c>
      <c r="AY945" s="6">
        <v>177558045.19</v>
      </c>
      <c r="AZ945" s="6">
        <v>169595307.00999999</v>
      </c>
      <c r="BA945" s="6">
        <v>181521502.37</v>
      </c>
      <c r="BB945" s="6">
        <v>179744464.47999999</v>
      </c>
      <c r="BC945" s="6">
        <v>178911006.32999998</v>
      </c>
      <c r="BD945" s="6">
        <v>185667202.79000002</v>
      </c>
      <c r="BE945" s="6">
        <v>180752788.11000001</v>
      </c>
      <c r="BF945" s="6">
        <v>181395976.48000002</v>
      </c>
      <c r="BG945" s="6">
        <v>188671715.32999998</v>
      </c>
      <c r="BH945" s="6">
        <v>186582949.72</v>
      </c>
      <c r="BI945" s="6">
        <v>180370844.21000001</v>
      </c>
      <c r="BJ945" s="6">
        <v>190339918.59999999</v>
      </c>
      <c r="BK945" s="6">
        <v>187226108.55000001</v>
      </c>
      <c r="BL945" s="6">
        <v>164885054.23000002</v>
      </c>
      <c r="BM945" s="6">
        <v>183450547.93000001</v>
      </c>
      <c r="BN945" s="6">
        <v>182051024.52999997</v>
      </c>
      <c r="BO945" s="6">
        <v>184073159.27000001</v>
      </c>
      <c r="BP945" s="6">
        <v>195577172.44999999</v>
      </c>
      <c r="BQ945" s="6">
        <v>194578080.06</v>
      </c>
      <c r="BR945" s="6">
        <v>195566454.50999999</v>
      </c>
      <c r="BS945" s="6">
        <v>205892092.41</v>
      </c>
      <c r="BT945" s="6">
        <v>203853811.75999999</v>
      </c>
      <c r="BU945" s="6">
        <v>200942437.74000001</v>
      </c>
      <c r="BV945" s="6">
        <v>211417449.55000001</v>
      </c>
      <c r="BW945" s="6">
        <v>204143046.57999998</v>
      </c>
      <c r="BX945" s="6">
        <v>181154064.21000001</v>
      </c>
      <c r="BY945" s="6">
        <v>188169199.24000001</v>
      </c>
      <c r="BZ945" s="6">
        <v>195090627.75999999</v>
      </c>
      <c r="CA945" s="6">
        <v>201294290.62</v>
      </c>
      <c r="CB945" s="6">
        <v>207086273.15000001</v>
      </c>
      <c r="CC945" s="6">
        <v>211314274.69</v>
      </c>
      <c r="CD945" s="6">
        <v>220381621.78999999</v>
      </c>
      <c r="CE945" s="6">
        <v>220049237.37</v>
      </c>
      <c r="CF945" s="6">
        <v>228436456.33999997</v>
      </c>
      <c r="CG945" s="6">
        <v>230333757.27999997</v>
      </c>
      <c r="CH945" s="6">
        <v>235093138.66</v>
      </c>
      <c r="CI945" s="6">
        <v>238759577.34999999</v>
      </c>
      <c r="CJ945" s="6">
        <v>213837148.38</v>
      </c>
      <c r="CK945" s="6">
        <v>227038385.38999999</v>
      </c>
      <c r="CL945" s="6">
        <v>239251993.56</v>
      </c>
      <c r="CM945" s="6">
        <v>247251854.44</v>
      </c>
      <c r="CN945" s="6">
        <v>256218506.26999998</v>
      </c>
      <c r="CO945" s="6">
        <v>264029601.40000001</v>
      </c>
      <c r="CP945" s="6">
        <v>270738222.56999999</v>
      </c>
      <c r="CQ945" s="6">
        <v>277042289.30000001</v>
      </c>
      <c r="CR945" s="6">
        <v>270981374.58000004</v>
      </c>
      <c r="CS945" s="6">
        <v>273535243.80000001</v>
      </c>
      <c r="CT945" s="6">
        <v>276179156.35000002</v>
      </c>
      <c r="CU945" s="6">
        <v>276516316.19</v>
      </c>
      <c r="CV945" s="6">
        <v>248488152.00999999</v>
      </c>
      <c r="CX945" s="40">
        <v>4.0425096822579043</v>
      </c>
      <c r="CY945" s="40">
        <v>4.3722658750000347</v>
      </c>
      <c r="CZ945" s="40">
        <v>4.4816841344709397</v>
      </c>
      <c r="DA945" s="40">
        <v>4.3289411286273349</v>
      </c>
      <c r="DB945" s="40">
        <v>4.6133598982382082</v>
      </c>
      <c r="DC945" s="40">
        <v>4.8278550780903657</v>
      </c>
      <c r="DD945" s="40">
        <v>4.7575594728510859</v>
      </c>
      <c r="DE945" s="40">
        <v>4.9047256226529683</v>
      </c>
      <c r="DF945" s="40">
        <v>5.0210021935850451</v>
      </c>
      <c r="DG945" s="40">
        <v>4.7980961173555565</v>
      </c>
      <c r="DH945" s="40">
        <v>4.9591460347655048</v>
      </c>
      <c r="DI945" s="40">
        <v>5.0040421370243866</v>
      </c>
      <c r="DJ945" s="40">
        <v>4.5124281048666122</v>
      </c>
      <c r="DK945" s="40">
        <v>4.9427227144338897</v>
      </c>
      <c r="DL945" s="40">
        <v>5.1553802501040167</v>
      </c>
      <c r="DM945" s="40">
        <v>5.1343736529709156</v>
      </c>
      <c r="DN945" s="40">
        <v>5.4042398887259608</v>
      </c>
      <c r="DO945" s="40">
        <v>5.4971897796798359</v>
      </c>
      <c r="DP945" s="40">
        <v>5.1926503788230525</v>
      </c>
      <c r="DQ945" s="40">
        <v>6.1177136806600458</v>
      </c>
      <c r="DR945" s="40">
        <v>6.4819644004939434</v>
      </c>
      <c r="DS945" s="40">
        <v>6.2653631888967807</v>
      </c>
      <c r="DT945" s="40">
        <v>6.3646735269911341</v>
      </c>
      <c r="DU945" s="40">
        <v>6.2221773719729097</v>
      </c>
      <c r="DV945" s="40">
        <v>5.7014820975423932</v>
      </c>
      <c r="DW945" s="40">
        <v>6.2186000900809599</v>
      </c>
      <c r="DX945" s="40">
        <v>6.4563450389615848</v>
      </c>
      <c r="DY945" s="40">
        <v>6.5536605777854158</v>
      </c>
      <c r="DZ945" s="40">
        <v>6.9828196645316503</v>
      </c>
      <c r="EA945" s="40">
        <v>7.1359692460359225</v>
      </c>
      <c r="EB945" s="40">
        <v>6.7655831480277611</v>
      </c>
      <c r="EC945" s="40">
        <v>7.1872432579024927</v>
      </c>
      <c r="ED945" s="40">
        <v>7.5903111810374719</v>
      </c>
      <c r="EE945" s="40">
        <v>7.2163452705433926</v>
      </c>
      <c r="EF945" s="40">
        <v>7.275397172951477</v>
      </c>
      <c r="EG945" s="40">
        <v>7.1592528720224617</v>
      </c>
      <c r="EH945" s="40">
        <v>6.0200998739231464</v>
      </c>
      <c r="EI945" s="40">
        <v>6.4501129487280124</v>
      </c>
      <c r="EJ945" s="40">
        <v>6.4901070928928783</v>
      </c>
      <c r="EK945" s="40">
        <v>6.6471250577759751</v>
      </c>
      <c r="EL945" s="40">
        <v>6.6638059864397716</v>
      </c>
      <c r="EM945" s="40">
        <v>6.8707849402869225</v>
      </c>
      <c r="EN945" s="40">
        <v>6.753841710235557</v>
      </c>
      <c r="EO945" s="40">
        <v>5.2106961723882854</v>
      </c>
      <c r="EP945" s="40">
        <v>5.2643757729120848</v>
      </c>
      <c r="EQ945" s="40">
        <v>5.2837650401766467</v>
      </c>
      <c r="ER945" s="40">
        <v>5.5312192688775692</v>
      </c>
      <c r="ES945" s="40">
        <v>5.5585875909643363</v>
      </c>
      <c r="ET945" s="40">
        <v>5.2554325579859968</v>
      </c>
      <c r="EU945" s="40">
        <v>5.5788653961965462</v>
      </c>
      <c r="EV945" s="40">
        <v>5.495293849297429</v>
      </c>
      <c r="EW945" s="40">
        <v>5.4501538022409335</v>
      </c>
      <c r="EX945" s="40">
        <v>5.5497757479135785</v>
      </c>
      <c r="EY945" s="40">
        <v>5.3549014661686716</v>
      </c>
      <c r="EZ945" s="40">
        <v>5.2794780420754215</v>
      </c>
      <c r="FA945" s="40">
        <v>5.4349092722721313</v>
      </c>
      <c r="FB945" s="40">
        <v>5.3193392173962675</v>
      </c>
      <c r="FC945" s="40">
        <v>5.0628583659763757</v>
      </c>
      <c r="FD945" s="40">
        <v>5.2625386239014169</v>
      </c>
      <c r="FE945" s="40">
        <v>5.0920929465114302</v>
      </c>
      <c r="FF945" s="40">
        <v>4.4276754979525554</v>
      </c>
      <c r="FG945" s="40">
        <v>4.9193912857886453</v>
      </c>
      <c r="FH945" s="40">
        <v>4.8342542295766391</v>
      </c>
      <c r="FI945" s="40">
        <v>4.8392191426862494</v>
      </c>
      <c r="FJ945" s="40">
        <v>5.1061293086327213</v>
      </c>
      <c r="FK945" s="40">
        <v>5.0472351886413778</v>
      </c>
      <c r="FL945" s="40">
        <v>5.0267752200230307</v>
      </c>
      <c r="FM945" s="40">
        <v>5.2337714141769602</v>
      </c>
      <c r="FN945" s="40">
        <v>5.1383034278441446</v>
      </c>
      <c r="FO945" s="40">
        <v>4.9600900552211771</v>
      </c>
      <c r="FP945" s="40">
        <v>5.1664999363763062</v>
      </c>
      <c r="FQ945" s="40">
        <v>4.9047325565453885</v>
      </c>
      <c r="FR945" s="40">
        <v>4.3335737087358046</v>
      </c>
      <c r="FS945" s="40">
        <v>4.4825412433031078</v>
      </c>
      <c r="FT945" s="40">
        <v>4.6203632999564697</v>
      </c>
      <c r="FU945" s="40">
        <v>4.7176909866805961</v>
      </c>
      <c r="FV945" s="40">
        <v>4.8056552580168654</v>
      </c>
      <c r="FW945" s="40">
        <v>4.8550219587835954</v>
      </c>
      <c r="FX945" s="40">
        <v>5.0186585540387538</v>
      </c>
      <c r="FY945" s="40">
        <v>4.9867415276558757</v>
      </c>
      <c r="FZ945" s="40">
        <v>5.1423729129415365</v>
      </c>
      <c r="GA945" s="40">
        <v>5.1263809962954712</v>
      </c>
      <c r="GB945" s="40">
        <v>5.1625821863195132</v>
      </c>
      <c r="GC945" s="40">
        <v>5.1757580276402013</v>
      </c>
      <c r="GD945" s="40">
        <v>4.5503422122573509</v>
      </c>
      <c r="GE945" s="40">
        <v>4.8097356323078806</v>
      </c>
      <c r="GF945" s="40">
        <v>5.0371387924409952</v>
      </c>
      <c r="GG945" s="40">
        <v>5.164731200448939</v>
      </c>
      <c r="GH945" s="40">
        <v>5.3359095793799538</v>
      </c>
      <c r="GI945" s="40">
        <v>5.4423576538618059</v>
      </c>
      <c r="GJ945" s="40">
        <v>5.5424981614159607</v>
      </c>
      <c r="GK945" s="40">
        <v>5.6219985415026938</v>
      </c>
      <c r="GL945" s="40">
        <v>5.4089662538697052</v>
      </c>
      <c r="GM945" s="40">
        <v>5.3930263525049762</v>
      </c>
      <c r="GN945" s="40">
        <v>5.3653049474288865</v>
      </c>
      <c r="GO945" s="40">
        <v>5.3207225765879418</v>
      </c>
      <c r="GP945" s="40">
        <v>4.708937868998551</v>
      </c>
    </row>
    <row r="946" spans="2:198" x14ac:dyDescent="0.35">
      <c r="B946" s="1">
        <v>106</v>
      </c>
      <c r="C946" s="1" t="s">
        <v>46</v>
      </c>
      <c r="D946" s="6">
        <v>34564849.32</v>
      </c>
      <c r="E946" s="6">
        <v>38816399.149999999</v>
      </c>
      <c r="F946" s="6">
        <v>38732422.810000002</v>
      </c>
      <c r="G946" s="6">
        <v>40162765.899999999</v>
      </c>
      <c r="H946" s="6">
        <v>42873583.670000002</v>
      </c>
      <c r="I946" s="6">
        <v>44400931.719999999</v>
      </c>
      <c r="J946" s="6">
        <v>40259666.370000005</v>
      </c>
      <c r="K946" s="6">
        <v>41387710.840000004</v>
      </c>
      <c r="L946" s="6">
        <v>41787007.969999999</v>
      </c>
      <c r="M946" s="6">
        <v>42612153.18</v>
      </c>
      <c r="N946" s="6">
        <v>44580991.960000001</v>
      </c>
      <c r="O946" s="6">
        <v>44484040.519999996</v>
      </c>
      <c r="P946" s="6">
        <v>40108613.130000003</v>
      </c>
      <c r="Q946" s="6">
        <v>44629994.409999996</v>
      </c>
      <c r="R946" s="6">
        <v>49391824.710000001</v>
      </c>
      <c r="S946" s="6">
        <v>50524263.810000002</v>
      </c>
      <c r="T946" s="6">
        <v>51137970.349999994</v>
      </c>
      <c r="U946" s="6">
        <v>52251296.460000001</v>
      </c>
      <c r="V946" s="6">
        <v>51606226.209999993</v>
      </c>
      <c r="W946" s="6">
        <v>52112756.519999996</v>
      </c>
      <c r="X946" s="6">
        <v>54343549.960000001</v>
      </c>
      <c r="Y946" s="6">
        <v>54428379.769999996</v>
      </c>
      <c r="Z946" s="6">
        <v>57305863.549999997</v>
      </c>
      <c r="AA946" s="6">
        <v>55472132.400000006</v>
      </c>
      <c r="AB946" s="6">
        <v>49901015.100000001</v>
      </c>
      <c r="AC946" s="6">
        <v>59704798</v>
      </c>
      <c r="AD946" s="6">
        <v>62014982.609999999</v>
      </c>
      <c r="AE946" s="6">
        <v>63993057.629999995</v>
      </c>
      <c r="AF946" s="6">
        <v>65332113.540000007</v>
      </c>
      <c r="AG946" s="6">
        <v>66667406.939999998</v>
      </c>
      <c r="AH946" s="6">
        <v>62130828.349999994</v>
      </c>
      <c r="AI946" s="6">
        <v>66431172.260000005</v>
      </c>
      <c r="AJ946" s="6">
        <v>66306902.890000001</v>
      </c>
      <c r="AK946" s="6">
        <v>69606343.079999998</v>
      </c>
      <c r="AL946" s="6">
        <v>71658606.909999996</v>
      </c>
      <c r="AM946" s="6">
        <v>74167386.310000002</v>
      </c>
      <c r="AN946" s="6">
        <v>63678127.560000002</v>
      </c>
      <c r="AO946" s="6">
        <v>77131941.370000005</v>
      </c>
      <c r="AP946" s="6">
        <v>78805793.439999998</v>
      </c>
      <c r="AQ946" s="6">
        <v>80985190.270000011</v>
      </c>
      <c r="AR946" s="6">
        <v>76894780.400000006</v>
      </c>
      <c r="AS946" s="6">
        <v>77264314.340000004</v>
      </c>
      <c r="AT946" s="6">
        <v>76656127.120000005</v>
      </c>
      <c r="AU946" s="6">
        <v>82465474.210000008</v>
      </c>
      <c r="AV946" s="6">
        <v>83330523.479999989</v>
      </c>
      <c r="AW946" s="6">
        <v>87042139.710000008</v>
      </c>
      <c r="AX946" s="6">
        <v>86721348.370000005</v>
      </c>
      <c r="AY946" s="6">
        <v>91302140.74000001</v>
      </c>
      <c r="AZ946" s="6">
        <v>81056277.340000004</v>
      </c>
      <c r="BA946" s="6">
        <v>84838347.719999999</v>
      </c>
      <c r="BB946" s="6">
        <v>87495707.409999996</v>
      </c>
      <c r="BC946" s="6">
        <v>92116011.700000003</v>
      </c>
      <c r="BD946" s="6">
        <v>93361450.849999994</v>
      </c>
      <c r="BE946" s="6">
        <v>94610223.269999996</v>
      </c>
      <c r="BF946" s="6">
        <v>89155103.090000004</v>
      </c>
      <c r="BG946" s="6">
        <v>98494160.949999988</v>
      </c>
      <c r="BH946" s="6">
        <v>102239356.23</v>
      </c>
      <c r="BI946" s="6">
        <v>98740062.650000006</v>
      </c>
      <c r="BJ946" s="6">
        <v>95751087.849999994</v>
      </c>
      <c r="BK946" s="6">
        <v>95082571.569999993</v>
      </c>
      <c r="BL946" s="6">
        <v>89208870.329999998</v>
      </c>
      <c r="BM946" s="6">
        <v>103101945.64</v>
      </c>
      <c r="BN946" s="6">
        <v>96730211.75999999</v>
      </c>
      <c r="BO946" s="6">
        <v>96074204.280000001</v>
      </c>
      <c r="BP946" s="6">
        <v>99866947.450000003</v>
      </c>
      <c r="BQ946" s="6">
        <v>105761449.28999999</v>
      </c>
      <c r="BR946" s="6">
        <v>100784239.51000001</v>
      </c>
      <c r="BS946" s="6">
        <v>102667506.55000001</v>
      </c>
      <c r="BT946" s="6">
        <v>106458840.76000001</v>
      </c>
      <c r="BU946" s="6">
        <v>101174404.68000001</v>
      </c>
      <c r="BV946" s="6">
        <v>105279226.50999999</v>
      </c>
      <c r="BW946" s="6">
        <v>106304063.81</v>
      </c>
      <c r="BX946" s="6">
        <v>101541743.19</v>
      </c>
      <c r="BY946" s="6">
        <v>101989169.34</v>
      </c>
      <c r="BZ946" s="6">
        <v>108220019.28</v>
      </c>
      <c r="CA946" s="6">
        <v>111031068.44999999</v>
      </c>
      <c r="CB946" s="6">
        <v>115927293.94999999</v>
      </c>
      <c r="CC946" s="6">
        <v>117110740.84</v>
      </c>
      <c r="CD946" s="6">
        <v>113320971.90000001</v>
      </c>
      <c r="CE946" s="6">
        <v>119344119.7</v>
      </c>
      <c r="CF946" s="6">
        <v>124878789.39</v>
      </c>
      <c r="CG946" s="6">
        <v>122383953.39</v>
      </c>
      <c r="CH946" s="6">
        <v>124828910.34999999</v>
      </c>
      <c r="CI946" s="6">
        <v>124381978.81999999</v>
      </c>
      <c r="CJ946" s="6">
        <v>120403538.44999999</v>
      </c>
      <c r="CK946" s="6">
        <v>121166052.89</v>
      </c>
      <c r="CL946" s="6">
        <v>128302103.31999999</v>
      </c>
      <c r="CM946" s="6">
        <v>129076201.75</v>
      </c>
      <c r="CN946" s="6">
        <v>138301542.12</v>
      </c>
      <c r="CO946" s="6">
        <v>141016154.89999998</v>
      </c>
      <c r="CP946" s="6">
        <v>136460784.94</v>
      </c>
      <c r="CQ946" s="6">
        <v>145496842.81</v>
      </c>
      <c r="CR946" s="6">
        <v>151175960.87</v>
      </c>
      <c r="CS946" s="6">
        <v>148805502.88999999</v>
      </c>
      <c r="CT946" s="6">
        <v>149472005.63</v>
      </c>
      <c r="CU946" s="6">
        <v>148438708.43000001</v>
      </c>
      <c r="CV946" s="6">
        <v>140696841.81999999</v>
      </c>
      <c r="CX946" s="40">
        <v>3.8291644515786629</v>
      </c>
      <c r="CY946" s="40">
        <v>4.4121023429230428</v>
      </c>
      <c r="CZ946" s="40">
        <v>4.3437049543202662</v>
      </c>
      <c r="DA946" s="40">
        <v>4.4035076820638261</v>
      </c>
      <c r="DB946" s="40">
        <v>4.6316241109266016</v>
      </c>
      <c r="DC946" s="40">
        <v>4.6789435616310904</v>
      </c>
      <c r="DD946" s="40">
        <v>4.216171871882799</v>
      </c>
      <c r="DE946" s="40">
        <v>4.2509644755610081</v>
      </c>
      <c r="DF946" s="40">
        <v>4.258477917584627</v>
      </c>
      <c r="DG946" s="40">
        <v>4.2753495115994511</v>
      </c>
      <c r="DH946" s="40">
        <v>4.4202282231114252</v>
      </c>
      <c r="DI946" s="40">
        <v>4.3140391125772224</v>
      </c>
      <c r="DJ946" s="40">
        <v>3.8077305036016513</v>
      </c>
      <c r="DK946" s="40">
        <v>4.2447729015530165</v>
      </c>
      <c r="DL946" s="40">
        <v>4.6523002095819246</v>
      </c>
      <c r="DM946" s="40">
        <v>4.6997796562677312</v>
      </c>
      <c r="DN946" s="40">
        <v>4.6714607705410609</v>
      </c>
      <c r="DO946" s="40">
        <v>4.6835419827187721</v>
      </c>
      <c r="DP946" s="40">
        <v>4.5619924322664493</v>
      </c>
      <c r="DQ946" s="40">
        <v>4.559483860510916</v>
      </c>
      <c r="DR946" s="40">
        <v>4.676443993146024</v>
      </c>
      <c r="DS946" s="40">
        <v>4.6250746699331398</v>
      </c>
      <c r="DT946" s="40">
        <v>4.7764131546423343</v>
      </c>
      <c r="DU946" s="40">
        <v>4.5277246123376127</v>
      </c>
      <c r="DV946" s="40">
        <v>4.0126602346606965</v>
      </c>
      <c r="DW946" s="40">
        <v>4.7926732293795204</v>
      </c>
      <c r="DX946" s="40">
        <v>4.9035718466200375</v>
      </c>
      <c r="DY946" s="40">
        <v>4.9394480327812937</v>
      </c>
      <c r="DZ946" s="40">
        <v>4.9968739696588287</v>
      </c>
      <c r="EA946" s="40">
        <v>5.0283180939812926</v>
      </c>
      <c r="EB946" s="40">
        <v>4.6368642433777447</v>
      </c>
      <c r="EC946" s="40">
        <v>4.897325803349764</v>
      </c>
      <c r="ED946" s="40">
        <v>4.7876037010037527</v>
      </c>
      <c r="EE946" s="40">
        <v>4.969082248294372</v>
      </c>
      <c r="EF946" s="40">
        <v>5.0304746971719361</v>
      </c>
      <c r="EG946" s="40">
        <v>5.1055052399631169</v>
      </c>
      <c r="EH946" s="40">
        <v>4.2804612579007069</v>
      </c>
      <c r="EI946" s="40">
        <v>5.203895147703034</v>
      </c>
      <c r="EJ946" s="40">
        <v>5.2368079457276364</v>
      </c>
      <c r="EK946" s="40">
        <v>5.2866079422891818</v>
      </c>
      <c r="EL946" s="40">
        <v>4.9529338873352433</v>
      </c>
      <c r="EM946" s="40">
        <v>4.8981405572947248</v>
      </c>
      <c r="EN946" s="40">
        <v>4.8368230211478398</v>
      </c>
      <c r="EO946" s="40">
        <v>5.1761232138728897</v>
      </c>
      <c r="EP946" s="40">
        <v>5.1619934160413248</v>
      </c>
      <c r="EQ946" s="40">
        <v>5.2784146325879648</v>
      </c>
      <c r="ER946" s="40">
        <v>5.1835375985468088</v>
      </c>
      <c r="ES946" s="40">
        <v>5.3938698715185929</v>
      </c>
      <c r="ET946" s="40">
        <v>4.7333717173525809</v>
      </c>
      <c r="EU946" s="40">
        <v>4.9707839985456603</v>
      </c>
      <c r="EV946" s="40">
        <v>5.0850632251655119</v>
      </c>
      <c r="EW946" s="40">
        <v>5.3046839610940744</v>
      </c>
      <c r="EX946" s="40">
        <v>5.3116778155469291</v>
      </c>
      <c r="EY946" s="40">
        <v>5.3095699902873923</v>
      </c>
      <c r="EZ946" s="40">
        <v>4.9316254924264085</v>
      </c>
      <c r="FA946" s="40">
        <v>5.4037828670006389</v>
      </c>
      <c r="FB946" s="40">
        <v>5.5305663769970561</v>
      </c>
      <c r="FC946" s="40">
        <v>5.2459317865318704</v>
      </c>
      <c r="FD946" s="40">
        <v>5.0226203586100304</v>
      </c>
      <c r="FE946" s="40">
        <v>4.9019025447314251</v>
      </c>
      <c r="FF946" s="40">
        <v>4.505969742066311</v>
      </c>
      <c r="FG946" s="40">
        <v>5.1886494112211139</v>
      </c>
      <c r="FH946" s="40">
        <v>4.8042435358969371</v>
      </c>
      <c r="FI946" s="40">
        <v>4.7322775440531224</v>
      </c>
      <c r="FJ946" s="40">
        <v>4.8600575219573017</v>
      </c>
      <c r="FK946" s="40">
        <v>5.0805787154642781</v>
      </c>
      <c r="FL946" s="40">
        <v>4.7995451066533876</v>
      </c>
      <c r="FM946" s="40">
        <v>4.8158875156677459</v>
      </c>
      <c r="FN946" s="40">
        <v>4.8937635701934106</v>
      </c>
      <c r="FO946" s="40">
        <v>4.5589009714667847</v>
      </c>
      <c r="FP946" s="40">
        <v>4.6718277829149297</v>
      </c>
      <c r="FQ946" s="40">
        <v>4.6344006437085872</v>
      </c>
      <c r="FR946" s="40">
        <v>4.3461299100345183</v>
      </c>
      <c r="FS946" s="40">
        <v>4.3367701281528586</v>
      </c>
      <c r="FT946" s="40">
        <v>4.5341187651246688</v>
      </c>
      <c r="FU946" s="40">
        <v>4.6113549173943715</v>
      </c>
      <c r="FV946" s="40">
        <v>4.7451829114269319</v>
      </c>
      <c r="FW946" s="40">
        <v>4.7131869813238918</v>
      </c>
      <c r="FX946" s="40">
        <v>4.5251300379608157</v>
      </c>
      <c r="FY946" s="40">
        <v>4.6979507733028534</v>
      </c>
      <c r="FZ946" s="40">
        <v>4.8450687220537469</v>
      </c>
      <c r="GA946" s="40">
        <v>4.7120681158173561</v>
      </c>
      <c r="GB946" s="40">
        <v>4.7485983268849701</v>
      </c>
      <c r="GC946" s="40">
        <v>4.6432718747670201</v>
      </c>
      <c r="GD946" s="40">
        <v>4.4358639903864336</v>
      </c>
      <c r="GE946" s="40">
        <v>4.4227622610779251</v>
      </c>
      <c r="GF946" s="40">
        <v>4.6352801756419275</v>
      </c>
      <c r="GG946" s="40">
        <v>4.6083340825636174</v>
      </c>
      <c r="GH946" s="40">
        <v>4.8837363929875499</v>
      </c>
      <c r="GI946" s="40">
        <v>4.9147923386475476</v>
      </c>
      <c r="GJ946" s="40">
        <v>4.7157307503016295</v>
      </c>
      <c r="GK946" s="40">
        <v>4.9702722661533523</v>
      </c>
      <c r="GL946" s="40">
        <v>5.0948414404900255</v>
      </c>
      <c r="GM946" s="40">
        <v>4.9623155961786489</v>
      </c>
      <c r="GN946" s="40">
        <v>4.9226826407342594</v>
      </c>
      <c r="GO946" s="40">
        <v>4.8167634001308768</v>
      </c>
      <c r="GP946" s="40">
        <v>4.5373481511700389</v>
      </c>
    </row>
    <row r="947" spans="2:198" x14ac:dyDescent="0.35">
      <c r="B947" s="1">
        <v>107</v>
      </c>
      <c r="C947" s="1" t="s">
        <v>30</v>
      </c>
      <c r="D947" s="6">
        <v>28225911.810000002</v>
      </c>
      <c r="E947" s="6">
        <v>32795353.27</v>
      </c>
      <c r="F947" s="6">
        <v>34345620.060000002</v>
      </c>
      <c r="G947" s="6">
        <v>32722962.789999999</v>
      </c>
      <c r="H947" s="6">
        <v>34790013.519999996</v>
      </c>
      <c r="I947" s="6">
        <v>35615492.120000005</v>
      </c>
      <c r="J947" s="6">
        <v>34806393.989999995</v>
      </c>
      <c r="K947" s="6">
        <v>35503396.879999995</v>
      </c>
      <c r="L947" s="6">
        <v>36683513.140000001</v>
      </c>
      <c r="M947" s="6">
        <v>36066515.769999996</v>
      </c>
      <c r="N947" s="6">
        <v>36352474.810000002</v>
      </c>
      <c r="O947" s="6">
        <v>37257231.340000004</v>
      </c>
      <c r="P947" s="6">
        <v>36277444.75</v>
      </c>
      <c r="Q947" s="6">
        <v>39578324.560000002</v>
      </c>
      <c r="R947" s="6">
        <v>42765311.510000005</v>
      </c>
      <c r="S947" s="6">
        <v>41666442.859999999</v>
      </c>
      <c r="T947" s="6">
        <v>41187135.840000004</v>
      </c>
      <c r="U947" s="6">
        <v>42322546.990000002</v>
      </c>
      <c r="V947" s="6">
        <v>42087877.210000001</v>
      </c>
      <c r="W947" s="6">
        <v>44722118.939999998</v>
      </c>
      <c r="X947" s="6">
        <v>48120319.909999996</v>
      </c>
      <c r="Y947" s="6">
        <v>46209809.93</v>
      </c>
      <c r="Z947" s="6">
        <v>45823917.219999999</v>
      </c>
      <c r="AA947" s="6">
        <v>46044478.560000002</v>
      </c>
      <c r="AB947" s="6">
        <v>44522324.980000004</v>
      </c>
      <c r="AC947" s="6">
        <v>50607534.539999999</v>
      </c>
      <c r="AD947" s="6">
        <v>51417417.189999998</v>
      </c>
      <c r="AE947" s="6">
        <v>49837879.130000003</v>
      </c>
      <c r="AF947" s="6">
        <v>52770099.640000001</v>
      </c>
      <c r="AG947" s="6">
        <v>54183483.379999995</v>
      </c>
      <c r="AH947" s="6">
        <v>54049344.410000004</v>
      </c>
      <c r="AI947" s="6">
        <v>54647283.769999996</v>
      </c>
      <c r="AJ947" s="6">
        <v>55927374.189999998</v>
      </c>
      <c r="AK947" s="6">
        <v>55669881.950000003</v>
      </c>
      <c r="AL947" s="6">
        <v>56766126.170000002</v>
      </c>
      <c r="AM947" s="6">
        <v>55726113.390000001</v>
      </c>
      <c r="AN947" s="6">
        <v>53236366.600000001</v>
      </c>
      <c r="AO947" s="6">
        <v>62568395.159999996</v>
      </c>
      <c r="AP947" s="6">
        <v>65556111.240000002</v>
      </c>
      <c r="AQ947" s="6">
        <v>65188902.340000004</v>
      </c>
      <c r="AR947" s="6">
        <v>66820314.929999992</v>
      </c>
      <c r="AS947" s="6">
        <v>67388958.320000008</v>
      </c>
      <c r="AT947" s="6">
        <v>64977998.010000005</v>
      </c>
      <c r="AU947" s="6">
        <v>65501751.780000001</v>
      </c>
      <c r="AV947" s="6">
        <v>66913378.299999997</v>
      </c>
      <c r="AW947" s="6">
        <v>65540792.969999999</v>
      </c>
      <c r="AX947" s="6">
        <v>67776245.549999997</v>
      </c>
      <c r="AY947" s="6">
        <v>69223135.180000007</v>
      </c>
      <c r="AZ947" s="6">
        <v>63919773.189999998</v>
      </c>
      <c r="BA947" s="6">
        <v>70890319.230000004</v>
      </c>
      <c r="BB947" s="6">
        <v>71943507.719999999</v>
      </c>
      <c r="BC947" s="6">
        <v>71485810.689999998</v>
      </c>
      <c r="BD947" s="6">
        <v>75011363.969999999</v>
      </c>
      <c r="BE947" s="6">
        <v>77550673.789999992</v>
      </c>
      <c r="BF947" s="6">
        <v>75743773.849999994</v>
      </c>
      <c r="BG947" s="6">
        <v>81982030.74000001</v>
      </c>
      <c r="BH947" s="6">
        <v>81973139.25</v>
      </c>
      <c r="BI947" s="6">
        <v>80963912.170000002</v>
      </c>
      <c r="BJ947" s="6">
        <v>81946873.359999999</v>
      </c>
      <c r="BK947" s="6">
        <v>84503011.409999996</v>
      </c>
      <c r="BL947" s="6">
        <v>79468755.820000008</v>
      </c>
      <c r="BM947" s="6">
        <v>90554535.189999998</v>
      </c>
      <c r="BN947" s="6">
        <v>95728879.849999994</v>
      </c>
      <c r="BO947" s="6">
        <v>95217933.450000003</v>
      </c>
      <c r="BP947" s="6">
        <v>101433864.78</v>
      </c>
      <c r="BQ947" s="6">
        <v>107395871.56999999</v>
      </c>
      <c r="BR947" s="6">
        <v>101958876.92</v>
      </c>
      <c r="BS947" s="6">
        <v>110844041.48999999</v>
      </c>
      <c r="BT947" s="6">
        <v>112183434.88</v>
      </c>
      <c r="BU947" s="6">
        <v>107829101.88</v>
      </c>
      <c r="BV947" s="6">
        <v>112764729.11</v>
      </c>
      <c r="BW947" s="6">
        <v>118648655.84999999</v>
      </c>
      <c r="BX947" s="6">
        <v>106631459.45</v>
      </c>
      <c r="BY947" s="6">
        <v>121627659.68000001</v>
      </c>
      <c r="BZ947" s="6">
        <v>129102224.3</v>
      </c>
      <c r="CA947" s="6">
        <v>123433980.99000001</v>
      </c>
      <c r="CB947" s="6">
        <v>128640882.53</v>
      </c>
      <c r="CC947" s="6">
        <v>131964413.46000001</v>
      </c>
      <c r="CD947" s="6">
        <v>132675589.64999999</v>
      </c>
      <c r="CE947" s="6">
        <v>137191780.13</v>
      </c>
      <c r="CF947" s="6">
        <v>142203172.28</v>
      </c>
      <c r="CG947" s="6">
        <v>135335289.15000001</v>
      </c>
      <c r="CH947" s="6">
        <v>140383704.94</v>
      </c>
      <c r="CI947" s="6">
        <v>141946852.27000001</v>
      </c>
      <c r="CJ947" s="6">
        <v>132852934.05</v>
      </c>
      <c r="CK947" s="6">
        <v>153005560.55000001</v>
      </c>
      <c r="CL947" s="6">
        <v>157442533.28999999</v>
      </c>
      <c r="CM947" s="6">
        <v>150810301.30000001</v>
      </c>
      <c r="CN947" s="6">
        <v>158551133.17000002</v>
      </c>
      <c r="CO947" s="6">
        <v>142799639.20999998</v>
      </c>
      <c r="CP947" s="6">
        <v>149316457.39999998</v>
      </c>
      <c r="CQ947" s="6">
        <v>159031747.62</v>
      </c>
      <c r="CR947" s="6">
        <v>148057395.03999999</v>
      </c>
      <c r="CS947" s="6">
        <v>110258893.99000001</v>
      </c>
      <c r="CT947" s="6">
        <v>120106036.16999999</v>
      </c>
      <c r="CU947" s="6">
        <v>131570159.17</v>
      </c>
      <c r="CV947" s="6">
        <v>128633724.61</v>
      </c>
      <c r="CX947" s="40">
        <v>3.2700301217725656</v>
      </c>
      <c r="CY947" s="40">
        <v>3.856017887555959</v>
      </c>
      <c r="CZ947" s="40">
        <v>4.0058695290648716</v>
      </c>
      <c r="DA947" s="40">
        <v>3.7510002893646393</v>
      </c>
      <c r="DB947" s="40">
        <v>3.9438238383536146</v>
      </c>
      <c r="DC947" s="40">
        <v>3.9428050096984997</v>
      </c>
      <c r="DD947" s="40">
        <v>3.775638461322532</v>
      </c>
      <c r="DE947" s="40">
        <v>3.7534278080925429</v>
      </c>
      <c r="DF947" s="40">
        <v>3.8087071252064315</v>
      </c>
      <c r="DG947" s="40">
        <v>3.6578271426429319</v>
      </c>
      <c r="DH947" s="40">
        <v>3.5874450727686793</v>
      </c>
      <c r="DI947" s="40">
        <v>3.5680083335518975</v>
      </c>
      <c r="DJ947" s="40">
        <v>3.3972392134825764</v>
      </c>
      <c r="DK947" s="40">
        <v>3.7332919876249266</v>
      </c>
      <c r="DL947" s="40">
        <v>3.9972962180240907</v>
      </c>
      <c r="DM947" s="40">
        <v>3.862324142005555</v>
      </c>
      <c r="DN947" s="40">
        <v>3.729203770240396</v>
      </c>
      <c r="DO947" s="40">
        <v>3.7398126935590472</v>
      </c>
      <c r="DP947" s="40">
        <v>3.6671372470750021</v>
      </c>
      <c r="DQ947" s="40">
        <v>3.8366961256843175</v>
      </c>
      <c r="DR947" s="40">
        <v>4.0891678735001671</v>
      </c>
      <c r="DS947" s="40">
        <v>3.8821031212362822</v>
      </c>
      <c r="DT947" s="40">
        <v>3.7531676163905887</v>
      </c>
      <c r="DU947" s="40">
        <v>3.6345937796715457</v>
      </c>
      <c r="DV947" s="40">
        <v>3.4198220725525879</v>
      </c>
      <c r="DW947" s="40">
        <v>3.9294804163165415</v>
      </c>
      <c r="DX947" s="40">
        <v>3.9403578472274594</v>
      </c>
      <c r="DY947" s="40">
        <v>3.7445492754175906</v>
      </c>
      <c r="DZ947" s="40">
        <v>3.9239899877763134</v>
      </c>
      <c r="EA947" s="40">
        <v>3.9564562418953808</v>
      </c>
      <c r="EB947" s="40">
        <v>3.8865262979292901</v>
      </c>
      <c r="EC947" s="40">
        <v>3.8903917691325183</v>
      </c>
      <c r="ED947" s="40">
        <v>3.9184076934924614</v>
      </c>
      <c r="EE947" s="40">
        <v>3.8277949550797419</v>
      </c>
      <c r="EF947" s="40">
        <v>3.8121963972338482</v>
      </c>
      <c r="EG947" s="40">
        <v>3.6298630310276749</v>
      </c>
      <c r="EH947" s="40">
        <v>3.3450630918525142</v>
      </c>
      <c r="EI947" s="40">
        <v>3.9656567099496267</v>
      </c>
      <c r="EJ947" s="40">
        <v>4.0809046790484551</v>
      </c>
      <c r="EK947" s="40">
        <v>3.9938505726822213</v>
      </c>
      <c r="EL947" s="40">
        <v>4.0186001423561368</v>
      </c>
      <c r="EM947" s="40">
        <v>3.9880554707096416</v>
      </c>
      <c r="EN947" s="40">
        <v>3.7871882096192842</v>
      </c>
      <c r="EO947" s="40">
        <v>3.7820634443934344</v>
      </c>
      <c r="EP947" s="40">
        <v>3.7970348303579309</v>
      </c>
      <c r="EQ947" s="40">
        <v>3.6675265648876882</v>
      </c>
      <c r="ER947" s="40">
        <v>3.6838843644109338</v>
      </c>
      <c r="ES947" s="40">
        <v>3.6323621301809279</v>
      </c>
      <c r="ET947" s="40">
        <v>3.2439075736352829</v>
      </c>
      <c r="EU947" s="40">
        <v>3.5827727106951071</v>
      </c>
      <c r="EV947" s="40">
        <v>3.5791067846900955</v>
      </c>
      <c r="EW947" s="40">
        <v>3.4931359947606828</v>
      </c>
      <c r="EX947" s="40">
        <v>3.6156559599452684</v>
      </c>
      <c r="EY947" s="40">
        <v>3.664147524677396</v>
      </c>
      <c r="EZ947" s="40">
        <v>3.5067624872822387</v>
      </c>
      <c r="FA947" s="40">
        <v>3.7298187931771123</v>
      </c>
      <c r="FB947" s="40">
        <v>3.6485016229637361</v>
      </c>
      <c r="FC947" s="40">
        <v>3.5390419060753948</v>
      </c>
      <c r="FD947" s="40">
        <v>3.4852701835579829</v>
      </c>
      <c r="FE947" s="40">
        <v>3.4507689207304666</v>
      </c>
      <c r="FF947" s="40">
        <v>3.1098609892578892</v>
      </c>
      <c r="FG947" s="40">
        <v>3.5525737739153365</v>
      </c>
      <c r="FH947" s="40">
        <v>3.7019945707027531</v>
      </c>
      <c r="FI947" s="40">
        <v>3.614788155490134</v>
      </c>
      <c r="FJ947" s="40">
        <v>3.7886668838212096</v>
      </c>
      <c r="FK947" s="40">
        <v>3.9550391540949095</v>
      </c>
      <c r="FL947" s="40">
        <v>3.7029410175869861</v>
      </c>
      <c r="FM947" s="40">
        <v>3.9736251022222198</v>
      </c>
      <c r="FN947" s="40">
        <v>3.9585497345820961</v>
      </c>
      <c r="FO947" s="40">
        <v>3.731392095754968</v>
      </c>
      <c r="FP947" s="40">
        <v>3.8483245177996608</v>
      </c>
      <c r="FQ947" s="40">
        <v>3.9098523707235233</v>
      </c>
      <c r="FR947" s="40">
        <v>3.3837518303437153</v>
      </c>
      <c r="FS947" s="40">
        <v>3.8822672462205632</v>
      </c>
      <c r="FT947" s="40">
        <v>4.0653680177597176</v>
      </c>
      <c r="FU947" s="40">
        <v>3.8508858235309908</v>
      </c>
      <c r="FV947" s="40">
        <v>3.9627049767754179</v>
      </c>
      <c r="FW947" s="40">
        <v>4.0063090613270242</v>
      </c>
      <c r="FX947" s="40">
        <v>3.977478222331992</v>
      </c>
      <c r="FY947" s="40">
        <v>4.0687038824307669</v>
      </c>
      <c r="FZ947" s="40">
        <v>4.1770125067590378</v>
      </c>
      <c r="GA947" s="40">
        <v>3.9127377140636348</v>
      </c>
      <c r="GB947" s="40">
        <v>3.9741076645782769</v>
      </c>
      <c r="GC947" s="40">
        <v>3.8870957107505664</v>
      </c>
      <c r="GD947" s="40">
        <v>3.5231335883110977</v>
      </c>
      <c r="GE947" s="40">
        <v>4.0388185455504848</v>
      </c>
      <c r="GF947" s="40">
        <v>4.103976986606404</v>
      </c>
      <c r="GG947" s="40">
        <v>3.8708324631905979</v>
      </c>
      <c r="GH947" s="40">
        <v>4.0293090663020887</v>
      </c>
      <c r="GI947" s="40">
        <v>3.5837075154851519</v>
      </c>
      <c r="GJ947" s="40">
        <v>3.6881772451014196</v>
      </c>
      <c r="GK947" s="40">
        <v>3.8964962692727561</v>
      </c>
      <c r="GL947" s="40">
        <v>3.5872278502937864</v>
      </c>
      <c r="GM947" s="40">
        <v>2.6687056464331165</v>
      </c>
      <c r="GN947" s="40">
        <v>2.8288754080697989</v>
      </c>
      <c r="GO947" s="40">
        <v>3.003765349474115</v>
      </c>
      <c r="GP947" s="40">
        <v>2.855183296111429</v>
      </c>
    </row>
    <row r="948" spans="2:198" x14ac:dyDescent="0.35">
      <c r="B948" s="1">
        <v>108</v>
      </c>
      <c r="C948" s="1" t="s">
        <v>42</v>
      </c>
      <c r="D948" s="6">
        <v>31516640.359999999</v>
      </c>
      <c r="E948" s="6">
        <v>33861432.659999996</v>
      </c>
      <c r="F948" s="6">
        <v>34804895.909999996</v>
      </c>
      <c r="G948" s="6">
        <v>37524420.829999998</v>
      </c>
      <c r="H948" s="6">
        <v>39182218.290000007</v>
      </c>
      <c r="I948" s="6">
        <v>38571573.859999999</v>
      </c>
      <c r="J948" s="6">
        <v>40666606.240000002</v>
      </c>
      <c r="K948" s="6">
        <v>41788976.68</v>
      </c>
      <c r="L948" s="6">
        <v>41987316.25</v>
      </c>
      <c r="M948" s="6">
        <v>42441624.980000004</v>
      </c>
      <c r="N948" s="6">
        <v>43535300.890000001</v>
      </c>
      <c r="O948" s="6">
        <v>44493362.670000002</v>
      </c>
      <c r="P948" s="6">
        <v>35446530.939999998</v>
      </c>
      <c r="Q948" s="6">
        <v>39043265.810000002</v>
      </c>
      <c r="R948" s="6">
        <v>42377585.649999999</v>
      </c>
      <c r="S948" s="6">
        <v>43675303.609999999</v>
      </c>
      <c r="T948" s="6">
        <v>45025617.670000002</v>
      </c>
      <c r="U948" s="6">
        <v>45406198.700000003</v>
      </c>
      <c r="V948" s="6">
        <v>47374328.420000002</v>
      </c>
      <c r="W948" s="6">
        <v>48213545.340000004</v>
      </c>
      <c r="X948" s="6">
        <v>51778358.409999996</v>
      </c>
      <c r="Y948" s="6">
        <v>51967755.099999994</v>
      </c>
      <c r="Z948" s="6">
        <v>53838921.159999996</v>
      </c>
      <c r="AA948" s="6">
        <v>53240081.290000007</v>
      </c>
      <c r="AB948" s="6">
        <v>49161454.210000001</v>
      </c>
      <c r="AC948" s="6">
        <v>51555475.170000002</v>
      </c>
      <c r="AD948" s="6">
        <v>53357802.810000002</v>
      </c>
      <c r="AE948" s="6">
        <v>54435502.280000001</v>
      </c>
      <c r="AF948" s="6">
        <v>57264423.789999999</v>
      </c>
      <c r="AG948" s="6">
        <v>58600276.439999998</v>
      </c>
      <c r="AH948" s="6">
        <v>59783887.890000001</v>
      </c>
      <c r="AI948" s="6">
        <v>57288512.090000004</v>
      </c>
      <c r="AJ948" s="6">
        <v>54618427</v>
      </c>
      <c r="AK948" s="6">
        <v>54128875.43</v>
      </c>
      <c r="AL948" s="6">
        <v>52777288.900000006</v>
      </c>
      <c r="AM948" s="6">
        <v>50535638.159999996</v>
      </c>
      <c r="AN948" s="6">
        <v>50049796.420000002</v>
      </c>
      <c r="AO948" s="6">
        <v>52605158.789999999</v>
      </c>
      <c r="AP948" s="6">
        <v>53585500.480000004</v>
      </c>
      <c r="AQ948" s="6">
        <v>53931387.5</v>
      </c>
      <c r="AR948" s="6">
        <v>54018624.959999993</v>
      </c>
      <c r="AS948" s="6">
        <v>55676301.539999999</v>
      </c>
      <c r="AT948" s="6">
        <v>60342522.379999995</v>
      </c>
      <c r="AU948" s="6">
        <v>60175446.07</v>
      </c>
      <c r="AV948" s="6">
        <v>59441760.689999998</v>
      </c>
      <c r="AW948" s="6">
        <v>58448178.340000004</v>
      </c>
      <c r="AX948" s="6">
        <v>60113612.159999996</v>
      </c>
      <c r="AY948" s="6">
        <v>57012543.25</v>
      </c>
      <c r="AZ948" s="6">
        <v>52990016.060000002</v>
      </c>
      <c r="BA948" s="6">
        <v>56265612.269999996</v>
      </c>
      <c r="BB948" s="6">
        <v>55248361.890000001</v>
      </c>
      <c r="BC948" s="6">
        <v>57365343.82</v>
      </c>
      <c r="BD948" s="6">
        <v>55882866.170000002</v>
      </c>
      <c r="BE948" s="6">
        <v>57035445.349999994</v>
      </c>
      <c r="BF948" s="6">
        <v>60327760.050000004</v>
      </c>
      <c r="BG948" s="6">
        <v>61817491.269999996</v>
      </c>
      <c r="BH948" s="6">
        <v>60174617.130000003</v>
      </c>
      <c r="BI948" s="6">
        <v>59532606.450000003</v>
      </c>
      <c r="BJ948" s="6">
        <v>59622078.760000005</v>
      </c>
      <c r="BK948" s="6">
        <v>56296867.870000005</v>
      </c>
      <c r="BL948" s="6">
        <v>52161711.490000002</v>
      </c>
      <c r="BM948" s="6">
        <v>54143709.539999999</v>
      </c>
      <c r="BN948" s="6">
        <v>55839339.900000006</v>
      </c>
      <c r="BO948" s="6">
        <v>55383719.530000001</v>
      </c>
      <c r="BP948" s="6">
        <v>55968733.719999999</v>
      </c>
      <c r="BQ948" s="6">
        <v>57505026.030000001</v>
      </c>
      <c r="BR948" s="6">
        <v>54581176.659999996</v>
      </c>
      <c r="BS948" s="6">
        <v>55070038.689999998</v>
      </c>
      <c r="BT948" s="6">
        <v>55403423.810000002</v>
      </c>
      <c r="BU948" s="6">
        <v>51869777.100000001</v>
      </c>
      <c r="BV948" s="6">
        <v>52664483.269999996</v>
      </c>
      <c r="BW948" s="6">
        <v>53939089.140000001</v>
      </c>
      <c r="BX948" s="6">
        <v>49069304.140000001</v>
      </c>
      <c r="BY948" s="6">
        <v>51643348.32</v>
      </c>
      <c r="BZ948" s="6">
        <v>52454537.989999995</v>
      </c>
      <c r="CA948" s="6">
        <v>52524729.700000003</v>
      </c>
      <c r="CB948" s="6">
        <v>53893083.869999997</v>
      </c>
      <c r="CC948" s="6">
        <v>55447738.959999993</v>
      </c>
      <c r="CD948" s="6">
        <v>50618914.539999999</v>
      </c>
      <c r="CE948" s="6">
        <v>51977160.799999997</v>
      </c>
      <c r="CF948" s="6">
        <v>53650248.879999995</v>
      </c>
      <c r="CG948" s="6">
        <v>50439422.629999995</v>
      </c>
      <c r="CH948" s="6">
        <v>52733748.149999999</v>
      </c>
      <c r="CI948" s="6">
        <v>54582219.57</v>
      </c>
      <c r="CJ948" s="6">
        <v>50839326.359999999</v>
      </c>
      <c r="CK948" s="6">
        <v>53836200.349999994</v>
      </c>
      <c r="CL948" s="6">
        <v>56111337.960000001</v>
      </c>
      <c r="CM948" s="6">
        <v>54716010.230000004</v>
      </c>
      <c r="CN948" s="6">
        <v>56773511.129999995</v>
      </c>
      <c r="CO948" s="6">
        <v>59102601.950000003</v>
      </c>
      <c r="CP948" s="6">
        <v>57688207.049999997</v>
      </c>
      <c r="CQ948" s="6">
        <v>60183309.840000004</v>
      </c>
      <c r="CR948" s="6">
        <v>63477161.719999999</v>
      </c>
      <c r="CS948" s="6">
        <v>62578719.189999998</v>
      </c>
      <c r="CT948" s="6">
        <v>61564747.629999995</v>
      </c>
      <c r="CU948" s="6">
        <v>63729686.489999995</v>
      </c>
      <c r="CV948" s="6">
        <v>60044573.769999996</v>
      </c>
      <c r="CX948" s="40">
        <v>5.8747320335208641</v>
      </c>
      <c r="CY948" s="40">
        <v>6.3754279970944214</v>
      </c>
      <c r="CZ948" s="40">
        <v>6.5288340498838568</v>
      </c>
      <c r="DA948" s="40">
        <v>6.9989848150727756</v>
      </c>
      <c r="DB948" s="40">
        <v>7.2957267980781548</v>
      </c>
      <c r="DC948" s="40">
        <v>7.0521777727201309</v>
      </c>
      <c r="DD948" s="40">
        <v>7.338056225297179</v>
      </c>
      <c r="DE948" s="40">
        <v>7.4493326248406362</v>
      </c>
      <c r="DF948" s="40">
        <v>7.3930817144280407</v>
      </c>
      <c r="DG948" s="40">
        <v>7.3418668338824435</v>
      </c>
      <c r="DH948" s="40">
        <v>7.3450939586298709</v>
      </c>
      <c r="DI948" s="40">
        <v>7.2449286929575054</v>
      </c>
      <c r="DJ948" s="40">
        <v>5.7407559080707511</v>
      </c>
      <c r="DK948" s="40">
        <v>6.3657714073206142</v>
      </c>
      <c r="DL948" s="40">
        <v>6.9075091288610171</v>
      </c>
      <c r="DM948" s="40">
        <v>7.1070164623878771</v>
      </c>
      <c r="DN948" s="40">
        <v>7.276613494138032</v>
      </c>
      <c r="DO948" s="40">
        <v>7.2442451069280853</v>
      </c>
      <c r="DP948" s="40">
        <v>7.5021273016234886</v>
      </c>
      <c r="DQ948" s="40">
        <v>7.5558419165676654</v>
      </c>
      <c r="DR948" s="40">
        <v>8.0208611537859831</v>
      </c>
      <c r="DS948" s="40">
        <v>7.9985628525550618</v>
      </c>
      <c r="DT948" s="40">
        <v>8.2128696059043751</v>
      </c>
      <c r="DU948" s="40">
        <v>7.9651464883069911</v>
      </c>
      <c r="DV948" s="40">
        <v>7.2991632806680933</v>
      </c>
      <c r="DW948" s="40">
        <v>7.7479490934316972</v>
      </c>
      <c r="DX948" s="40">
        <v>8.0409711084506821</v>
      </c>
      <c r="DY948" s="40">
        <v>8.2278763437497204</v>
      </c>
      <c r="DZ948" s="40">
        <v>8.6948894071233056</v>
      </c>
      <c r="EA948" s="40">
        <v>8.8613751163218133</v>
      </c>
      <c r="EB948" s="40">
        <v>9.1300078745605795</v>
      </c>
      <c r="EC948" s="40">
        <v>8.7263543757408009</v>
      </c>
      <c r="ED948" s="40">
        <v>8.2281314423645249</v>
      </c>
      <c r="EE948" s="40">
        <v>8.169722944728715</v>
      </c>
      <c r="EF948" s="40">
        <v>7.8914587570154557</v>
      </c>
      <c r="EG948" s="40">
        <v>7.5556339485335036</v>
      </c>
      <c r="EH948" s="40">
        <v>7.4182764919602739</v>
      </c>
      <c r="EI948" s="40">
        <v>7.9444501056457391</v>
      </c>
      <c r="EJ948" s="40">
        <v>8.1116591577777264</v>
      </c>
      <c r="EK948" s="40">
        <v>8.11257185891807</v>
      </c>
      <c r="EL948" s="40">
        <v>8.0906605512067777</v>
      </c>
      <c r="EM948" s="40">
        <v>8.3175378185903099</v>
      </c>
      <c r="EN948" s="40">
        <v>9.1261511457304305</v>
      </c>
      <c r="EO948" s="40">
        <v>9.0815434266479631</v>
      </c>
      <c r="EP948" s="40">
        <v>9.0580347394240217</v>
      </c>
      <c r="EQ948" s="40">
        <v>8.8845938811075662</v>
      </c>
      <c r="ER948" s="40">
        <v>9.0849776043966486</v>
      </c>
      <c r="ES948" s="40">
        <v>8.5575793670918046</v>
      </c>
      <c r="ET948" s="40">
        <v>7.9380154382220098</v>
      </c>
      <c r="EU948" s="40">
        <v>8.3777888359535542</v>
      </c>
      <c r="EV948" s="40">
        <v>8.2910381897104042</v>
      </c>
      <c r="EW948" s="40">
        <v>8.6286250665071833</v>
      </c>
      <c r="EX948" s="40">
        <v>8.3610391024654334</v>
      </c>
      <c r="EY948" s="40">
        <v>8.4746003621973962</v>
      </c>
      <c r="EZ948" s="40">
        <v>8.9262217907599108</v>
      </c>
      <c r="FA948" s="40">
        <v>9.1197762509309417</v>
      </c>
      <c r="FB948" s="40">
        <v>8.8961783201345224</v>
      </c>
      <c r="FC948" s="40">
        <v>8.7207854896607184</v>
      </c>
      <c r="FD948" s="40">
        <v>8.6452360549608152</v>
      </c>
      <c r="FE948" s="40">
        <v>8.0164449229331449</v>
      </c>
      <c r="FF948" s="40">
        <v>7.3007196332860778</v>
      </c>
      <c r="FG948" s="40">
        <v>7.5977007964957171</v>
      </c>
      <c r="FH948" s="40">
        <v>7.7218248636807543</v>
      </c>
      <c r="FI948" s="40">
        <v>7.517770087162531</v>
      </c>
      <c r="FJ948" s="40">
        <v>7.5703664565021036</v>
      </c>
      <c r="FK948" s="40">
        <v>7.665678138599981</v>
      </c>
      <c r="FL948" s="40">
        <v>7.1944860461321802</v>
      </c>
      <c r="FM948" s="40">
        <v>7.0989789562795194</v>
      </c>
      <c r="FN948" s="40">
        <v>7.0408298872371367</v>
      </c>
      <c r="FO948" s="40">
        <v>6.5097489215481916</v>
      </c>
      <c r="FP948" s="40">
        <v>6.5067035913537703</v>
      </c>
      <c r="FQ948" s="40">
        <v>6.4749982220898978</v>
      </c>
      <c r="FR948" s="40">
        <v>5.8313305258765045</v>
      </c>
      <c r="FS948" s="40">
        <v>6.1185614308279863</v>
      </c>
      <c r="FT948" s="40">
        <v>6.1277400399061639</v>
      </c>
      <c r="FU948" s="40">
        <v>6.0645882318012898</v>
      </c>
      <c r="FV948" s="40">
        <v>6.1687064103924367</v>
      </c>
      <c r="FW948" s="40">
        <v>6.256104910765707</v>
      </c>
      <c r="FX948" s="40">
        <v>5.7276373761219235</v>
      </c>
      <c r="FY948" s="40">
        <v>5.769274323786842</v>
      </c>
      <c r="FZ948" s="40">
        <v>5.8691977333673293</v>
      </c>
      <c r="GA948" s="40">
        <v>5.4908951726522677</v>
      </c>
      <c r="GB948" s="40">
        <v>5.6497700329112073</v>
      </c>
      <c r="GC948" s="40">
        <v>5.7049454438663219</v>
      </c>
      <c r="GD948" s="40">
        <v>5.3014467355281818</v>
      </c>
      <c r="GE948" s="40">
        <v>5.5679554915082736</v>
      </c>
      <c r="GF948" s="40">
        <v>5.7165503489096006</v>
      </c>
      <c r="GG948" s="40">
        <v>5.4791543309827242</v>
      </c>
      <c r="GH948" s="40">
        <v>5.64063905264626</v>
      </c>
      <c r="GI948" s="40">
        <v>5.7710036561525424</v>
      </c>
      <c r="GJ948" s="40">
        <v>5.601312005570521</v>
      </c>
      <c r="GK948" s="40">
        <v>5.7931332621664602</v>
      </c>
      <c r="GL948" s="40">
        <v>6.047577268309885</v>
      </c>
      <c r="GM948" s="40">
        <v>5.953261376355754</v>
      </c>
      <c r="GN948" s="40">
        <v>5.7672159528641993</v>
      </c>
      <c r="GO948" s="40">
        <v>5.8365850474556362</v>
      </c>
      <c r="GP948" s="40">
        <v>5.455449599841752</v>
      </c>
    </row>
    <row r="949" spans="2:198" x14ac:dyDescent="0.35">
      <c r="B949" s="1">
        <v>109</v>
      </c>
      <c r="C949" s="1" t="s">
        <v>59</v>
      </c>
      <c r="D949" s="6">
        <v>15521169.84</v>
      </c>
      <c r="E949" s="6">
        <v>16391219.32</v>
      </c>
      <c r="F949" s="6">
        <v>16963781.02</v>
      </c>
      <c r="G949" s="6">
        <v>16610413.18</v>
      </c>
      <c r="H949" s="6">
        <v>16766902.32</v>
      </c>
      <c r="I949" s="6">
        <v>17063741.729999997</v>
      </c>
      <c r="J949" s="6">
        <v>15097089.23</v>
      </c>
      <c r="K949" s="6">
        <v>15128818.57</v>
      </c>
      <c r="L949" s="6">
        <v>15691015.26</v>
      </c>
      <c r="M949" s="6">
        <v>16326674.98</v>
      </c>
      <c r="N949" s="6">
        <v>14212041.35</v>
      </c>
      <c r="O949" s="6">
        <v>14816126.739999998</v>
      </c>
      <c r="P949" s="6">
        <v>15305613.699999999</v>
      </c>
      <c r="Q949" s="6">
        <v>18556127.48</v>
      </c>
      <c r="R949" s="6">
        <v>21702446.5</v>
      </c>
      <c r="S949" s="6">
        <v>21288915.289999999</v>
      </c>
      <c r="T949" s="6">
        <v>21403826.16</v>
      </c>
      <c r="U949" s="6">
        <v>22088876.800000001</v>
      </c>
      <c r="V949" s="6">
        <v>20287612.280000001</v>
      </c>
      <c r="W949" s="6">
        <v>21827667.670000002</v>
      </c>
      <c r="X949" s="6">
        <v>23180146.359999999</v>
      </c>
      <c r="Y949" s="6">
        <v>23165361.850000001</v>
      </c>
      <c r="Z949" s="6">
        <v>23080233.59</v>
      </c>
      <c r="AA949" s="6">
        <v>23509645.859999999</v>
      </c>
      <c r="AB949" s="6">
        <v>22811468.48</v>
      </c>
      <c r="AC949" s="6">
        <v>22878334.630000003</v>
      </c>
      <c r="AD949" s="6">
        <v>24448512.270000003</v>
      </c>
      <c r="AE949" s="6">
        <v>25064965.98</v>
      </c>
      <c r="AF949" s="6">
        <v>27004823.649999999</v>
      </c>
      <c r="AG949" s="6">
        <v>27516776.32</v>
      </c>
      <c r="AH949" s="6">
        <v>26061560.509999998</v>
      </c>
      <c r="AI949" s="6">
        <v>26107693.530000001</v>
      </c>
      <c r="AJ949" s="6">
        <v>26200949.68</v>
      </c>
      <c r="AK949" s="6">
        <v>25043867.32</v>
      </c>
      <c r="AL949" s="6">
        <v>25684575.41</v>
      </c>
      <c r="AM949" s="6">
        <v>25141752.68</v>
      </c>
      <c r="AN949" s="6">
        <v>23966870.050000001</v>
      </c>
      <c r="AO949" s="6">
        <v>24481151.829999998</v>
      </c>
      <c r="AP949" s="6">
        <v>15514042.809999999</v>
      </c>
      <c r="AQ949" s="6">
        <v>16577255.49</v>
      </c>
      <c r="AR949" s="6">
        <v>16840964.57</v>
      </c>
      <c r="AS949" s="6">
        <v>17616556.469999999</v>
      </c>
      <c r="AT949" s="6">
        <v>17391929.619999997</v>
      </c>
      <c r="AU949" s="6">
        <v>17239481.109999999</v>
      </c>
      <c r="AV949" s="6">
        <v>17834629.940000001</v>
      </c>
      <c r="AW949" s="6">
        <v>18392761.880000003</v>
      </c>
      <c r="AX949" s="6">
        <v>17663749.560000002</v>
      </c>
      <c r="AY949" s="6">
        <v>18601590.989999998</v>
      </c>
      <c r="AZ949" s="6">
        <v>17848448.550000001</v>
      </c>
      <c r="BA949" s="6">
        <v>19890951.950000003</v>
      </c>
      <c r="BB949" s="6">
        <v>20574866.369999997</v>
      </c>
      <c r="BC949" s="6">
        <v>20424823.41</v>
      </c>
      <c r="BD949" s="6">
        <v>20955741.210000001</v>
      </c>
      <c r="BE949" s="6">
        <v>21915332.789999999</v>
      </c>
      <c r="BF949" s="6">
        <v>21318417.490000002</v>
      </c>
      <c r="BG949" s="6">
        <v>22759637.859999999</v>
      </c>
      <c r="BH949" s="6">
        <v>23497997.079999998</v>
      </c>
      <c r="BI949" s="6">
        <v>23202936.130000003</v>
      </c>
      <c r="BJ949" s="6">
        <v>24123829.84</v>
      </c>
      <c r="BK949" s="6">
        <v>24587810.170000002</v>
      </c>
      <c r="BL949" s="6">
        <v>24745340.579999998</v>
      </c>
      <c r="BM949" s="6">
        <v>25985648.800000001</v>
      </c>
      <c r="BN949" s="6">
        <v>27180097.869999997</v>
      </c>
      <c r="BO949" s="6">
        <v>25921601.979999997</v>
      </c>
      <c r="BP949" s="6">
        <v>26235791.050000001</v>
      </c>
      <c r="BQ949" s="6">
        <v>27512690.699999999</v>
      </c>
      <c r="BR949" s="6">
        <v>26396823.530000001</v>
      </c>
      <c r="BS949" s="6">
        <v>26670675.549999997</v>
      </c>
      <c r="BT949" s="6">
        <v>27831373.060000002</v>
      </c>
      <c r="BU949" s="6">
        <v>26422930.399999999</v>
      </c>
      <c r="BV949" s="6">
        <v>27038961.600000001</v>
      </c>
      <c r="BW949" s="6">
        <v>27720621.77</v>
      </c>
      <c r="BX949" s="6">
        <v>24842475.079999998</v>
      </c>
      <c r="BY949" s="6">
        <v>25881045</v>
      </c>
      <c r="BZ949" s="6">
        <v>26728657.280000001</v>
      </c>
      <c r="CA949" s="6">
        <v>25877019.829999998</v>
      </c>
      <c r="CB949" s="6">
        <v>26595078.640000001</v>
      </c>
      <c r="CC949" s="6">
        <v>26239460.439999998</v>
      </c>
      <c r="CD949" s="6">
        <v>26232103.48</v>
      </c>
      <c r="CE949" s="6">
        <v>27350986.34</v>
      </c>
      <c r="CF949" s="6">
        <v>27159116.189999998</v>
      </c>
      <c r="CG949" s="6">
        <v>25060221.199999999</v>
      </c>
      <c r="CH949" s="6">
        <v>25727180.649999999</v>
      </c>
      <c r="CI949" s="6">
        <v>26468812.009999998</v>
      </c>
      <c r="CJ949" s="6">
        <v>25292819.990000002</v>
      </c>
      <c r="CK949" s="6">
        <v>25922268.370000001</v>
      </c>
      <c r="CL949" s="6">
        <v>27368116.27</v>
      </c>
      <c r="CM949" s="6">
        <v>25439542.609999999</v>
      </c>
      <c r="CN949" s="6">
        <v>26682288.259999998</v>
      </c>
      <c r="CO949" s="6">
        <v>27143516.710000001</v>
      </c>
      <c r="CP949" s="6">
        <v>26116977.98</v>
      </c>
      <c r="CQ949" s="6">
        <v>27350172.82</v>
      </c>
      <c r="CR949" s="6">
        <v>27978803.689999998</v>
      </c>
      <c r="CS949" s="6">
        <v>26510791.869999997</v>
      </c>
      <c r="CT949" s="6">
        <v>27474365.039999999</v>
      </c>
      <c r="CU949" s="6">
        <v>28489712.949999999</v>
      </c>
      <c r="CV949" s="6">
        <v>27886839.670000002</v>
      </c>
      <c r="CX949" s="40">
        <v>5.2320330381025579</v>
      </c>
      <c r="CY949" s="40">
        <v>5.5536963552215068</v>
      </c>
      <c r="CZ949" s="40">
        <v>5.6662450661597186</v>
      </c>
      <c r="DA949" s="40">
        <v>5.5283240382401813</v>
      </c>
      <c r="DB949" s="40">
        <v>5.6026003128917834</v>
      </c>
      <c r="DC949" s="40">
        <v>5.6121570116916599</v>
      </c>
      <c r="DD949" s="40">
        <v>5.0792533823136639</v>
      </c>
      <c r="DE949" s="40">
        <v>5.0891688267485229</v>
      </c>
      <c r="DF949" s="40">
        <v>5.1681055290906768</v>
      </c>
      <c r="DG949" s="40">
        <v>5.3353811102957049</v>
      </c>
      <c r="DH949" s="40">
        <v>4.6494119878859381</v>
      </c>
      <c r="DI949" s="40">
        <v>4.7514974445081082</v>
      </c>
      <c r="DJ949" s="40">
        <v>4.9783288526087066</v>
      </c>
      <c r="DK949" s="40">
        <v>6.0728827792633844</v>
      </c>
      <c r="DL949" s="40">
        <v>7.1436539760611772</v>
      </c>
      <c r="DM949" s="40">
        <v>7.1194512628502089</v>
      </c>
      <c r="DN949" s="40">
        <v>6.9029297961071672</v>
      </c>
      <c r="DO949" s="40">
        <v>7.0353781865545955</v>
      </c>
      <c r="DP949" s="40">
        <v>6.5022971668896909</v>
      </c>
      <c r="DQ949" s="40">
        <v>7.0213832606803708</v>
      </c>
      <c r="DR949" s="40">
        <v>7.3629332575018243</v>
      </c>
      <c r="DS949" s="40">
        <v>7.3794073249066265</v>
      </c>
      <c r="DT949" s="40">
        <v>7.2070481678915606</v>
      </c>
      <c r="DU949" s="40">
        <v>7.2596201905504643</v>
      </c>
      <c r="DV949" s="40">
        <v>7.1842086977582413</v>
      </c>
      <c r="DW949" s="40">
        <v>7.3021315184777569</v>
      </c>
      <c r="DX949" s="40">
        <v>7.6970370151608476</v>
      </c>
      <c r="DY949" s="40">
        <v>7.958613323350157</v>
      </c>
      <c r="DZ949" s="40">
        <v>8.662230849081384</v>
      </c>
      <c r="EA949" s="40">
        <v>8.8504917696383245</v>
      </c>
      <c r="EB949" s="40">
        <v>8.4848763098628801</v>
      </c>
      <c r="EC949" s="40">
        <v>8.5389556237430888</v>
      </c>
      <c r="ED949" s="40">
        <v>8.4228831343448842</v>
      </c>
      <c r="EE949" s="40">
        <v>7.9020757162591355</v>
      </c>
      <c r="EF949" s="40">
        <v>7.9978553546895732</v>
      </c>
      <c r="EG949" s="40">
        <v>7.7814118516392652</v>
      </c>
      <c r="EH949" s="40">
        <v>7.4852967439902223</v>
      </c>
      <c r="EI949" s="40">
        <v>7.6510867527754138</v>
      </c>
      <c r="EJ949" s="40">
        <v>4.9963140451829471</v>
      </c>
      <c r="EK949" s="40">
        <v>5.3434023313148824</v>
      </c>
      <c r="EL949" s="40">
        <v>5.3828111956579789</v>
      </c>
      <c r="EM949" s="40">
        <v>5.6038780394873582</v>
      </c>
      <c r="EN949" s="40">
        <v>5.5259400893707111</v>
      </c>
      <c r="EO949" s="40">
        <v>5.4301984716284304</v>
      </c>
      <c r="EP949" s="40">
        <v>5.6476982823200439</v>
      </c>
      <c r="EQ949" s="40">
        <v>5.6813987245001201</v>
      </c>
      <c r="ER949" s="40">
        <v>5.4310507766429206</v>
      </c>
      <c r="ES949" s="40">
        <v>5.6425643663165372</v>
      </c>
      <c r="ET949" s="40">
        <v>5.3855977521319387</v>
      </c>
      <c r="EU949" s="40">
        <v>6.0302677395627935</v>
      </c>
      <c r="EV949" s="40">
        <v>6.1887650175971878</v>
      </c>
      <c r="EW949" s="40">
        <v>6.219879517379769</v>
      </c>
      <c r="EX949" s="40">
        <v>6.3164385635805882</v>
      </c>
      <c r="EY949" s="40">
        <v>6.6260416300136713</v>
      </c>
      <c r="EZ949" s="40">
        <v>6.4740200133222237</v>
      </c>
      <c r="FA949" s="40">
        <v>6.8722684228008672</v>
      </c>
      <c r="FB949" s="40">
        <v>7.0485505659843666</v>
      </c>
      <c r="FC949" s="40">
        <v>6.9755936776172183</v>
      </c>
      <c r="FD949" s="40">
        <v>7.2344178454659431</v>
      </c>
      <c r="FE949" s="40">
        <v>7.3541563060330244</v>
      </c>
      <c r="FF949" s="40">
        <v>7.3024962872655905</v>
      </c>
      <c r="FG949" s="40">
        <v>7.6828162546127201</v>
      </c>
      <c r="FH949" s="40">
        <v>7.9624957842090938</v>
      </c>
      <c r="FI949" s="40">
        <v>7.7098056220647289</v>
      </c>
      <c r="FJ949" s="40">
        <v>7.7726344851258746</v>
      </c>
      <c r="FK949" s="40">
        <v>8.1318593716868293</v>
      </c>
      <c r="FL949" s="40">
        <v>7.9737148708798404</v>
      </c>
      <c r="FM949" s="40">
        <v>8.1265861854790469</v>
      </c>
      <c r="FN949" s="40">
        <v>8.4281546439552137</v>
      </c>
      <c r="FO949" s="40">
        <v>7.9484030527316563</v>
      </c>
      <c r="FP949" s="40">
        <v>8.0740683798345536</v>
      </c>
      <c r="FQ949" s="40">
        <v>8.1402859377704715</v>
      </c>
      <c r="FR949" s="40">
        <v>7.300249086932098</v>
      </c>
      <c r="FS949" s="40">
        <v>7.4683938940199814</v>
      </c>
      <c r="FT949" s="40">
        <v>7.5804210777159611</v>
      </c>
      <c r="FU949" s="40">
        <v>7.350442456870268</v>
      </c>
      <c r="FV949" s="40">
        <v>7.433793974102973</v>
      </c>
      <c r="FW949" s="40">
        <v>7.3111947647942817</v>
      </c>
      <c r="FX949" s="40">
        <v>7.314615937532178</v>
      </c>
      <c r="FY949" s="40">
        <v>7.5895606098923558</v>
      </c>
      <c r="FZ949" s="40">
        <v>7.440315743899621</v>
      </c>
      <c r="GA949" s="40">
        <v>6.7706363719924862</v>
      </c>
      <c r="GB949" s="40">
        <v>6.8065238043820875</v>
      </c>
      <c r="GC949" s="40">
        <v>6.8884213406717629</v>
      </c>
      <c r="GD949" s="40">
        <v>6.5712829742837764</v>
      </c>
      <c r="GE949" s="40">
        <v>6.7145856796207992</v>
      </c>
      <c r="GF949" s="40">
        <v>7.0078810656435788</v>
      </c>
      <c r="GG949" s="40">
        <v>6.4681201307082352</v>
      </c>
      <c r="GH949" s="40">
        <v>6.7802390570533513</v>
      </c>
      <c r="GI949" s="40">
        <v>6.8211290212982503</v>
      </c>
      <c r="GJ949" s="40">
        <v>6.5594655365096548</v>
      </c>
      <c r="GK949" s="40">
        <v>6.9049636066172342</v>
      </c>
      <c r="GL949" s="40">
        <v>6.9887564648137559</v>
      </c>
      <c r="GM949" s="40">
        <v>6.6571001599284916</v>
      </c>
      <c r="GN949" s="40">
        <v>6.8075372830659644</v>
      </c>
      <c r="GO949" s="40">
        <v>7.0225931530974242</v>
      </c>
      <c r="GP949" s="40">
        <v>6.9313805891126661</v>
      </c>
    </row>
    <row r="950" spans="2:198" x14ac:dyDescent="0.35">
      <c r="B950" s="1">
        <v>110</v>
      </c>
      <c r="C950" s="1" t="s">
        <v>62</v>
      </c>
      <c r="D950" s="6">
        <v>18414439.300000001</v>
      </c>
      <c r="E950" s="6">
        <v>17325269.469999999</v>
      </c>
      <c r="F950" s="6">
        <v>17728129</v>
      </c>
      <c r="G950" s="6">
        <v>18119303.009999998</v>
      </c>
      <c r="H950" s="6">
        <v>18738373</v>
      </c>
      <c r="I950" s="6">
        <v>19243323.890000001</v>
      </c>
      <c r="J950" s="6">
        <v>19765849.109999999</v>
      </c>
      <c r="K950" s="6">
        <v>20555676.920000002</v>
      </c>
      <c r="L950" s="6">
        <v>21402074.059999999</v>
      </c>
      <c r="M950" s="6">
        <v>20794663.77</v>
      </c>
      <c r="N950" s="6">
        <v>21404121.59</v>
      </c>
      <c r="O950" s="6">
        <v>24150375.960000001</v>
      </c>
      <c r="P950" s="6">
        <v>21851907.390000001</v>
      </c>
      <c r="Q950" s="6">
        <v>23265087.780000001</v>
      </c>
      <c r="R950" s="6">
        <v>24493663.650000002</v>
      </c>
      <c r="S950" s="6">
        <v>26409740.690000001</v>
      </c>
      <c r="T950" s="6">
        <v>27216337.869999997</v>
      </c>
      <c r="U950" s="6">
        <v>28287135.060000002</v>
      </c>
      <c r="V950" s="6">
        <v>18134837.809999999</v>
      </c>
      <c r="W950" s="6">
        <v>18652507.780000001</v>
      </c>
      <c r="X950" s="6">
        <v>19956628.899999999</v>
      </c>
      <c r="Y950" s="6">
        <v>20592658.080000002</v>
      </c>
      <c r="Z950" s="6">
        <v>20846711.440000001</v>
      </c>
      <c r="AA950" s="6">
        <v>21584625.490000002</v>
      </c>
      <c r="AB950" s="6">
        <v>22222346.290000003</v>
      </c>
      <c r="AC950" s="6">
        <v>23514164.039999999</v>
      </c>
      <c r="AD950" s="6">
        <v>24357563.77</v>
      </c>
      <c r="AE950" s="6">
        <v>25909644.199999999</v>
      </c>
      <c r="AF950" s="6">
        <v>26487519.609999999</v>
      </c>
      <c r="AG950" s="6">
        <v>27202780.060000002</v>
      </c>
      <c r="AH950" s="6">
        <v>20084435.280000001</v>
      </c>
      <c r="AI950" s="6">
        <v>20335335.330000002</v>
      </c>
      <c r="AJ950" s="6">
        <v>21009987.420000002</v>
      </c>
      <c r="AK950" s="6">
        <v>21247582.809999999</v>
      </c>
      <c r="AL950" s="6">
        <v>22067110.919999998</v>
      </c>
      <c r="AM950" s="6">
        <v>23380591.280000001</v>
      </c>
      <c r="AN950" s="6">
        <v>20928324.41</v>
      </c>
      <c r="AO950" s="6">
        <v>22451568.970000003</v>
      </c>
      <c r="AP950" s="6">
        <v>23452277.340000004</v>
      </c>
      <c r="AQ950" s="6">
        <v>24751322.259999998</v>
      </c>
      <c r="AR950" s="6">
        <v>25606764.079999998</v>
      </c>
      <c r="AS950" s="6">
        <v>27207829.5</v>
      </c>
      <c r="AT950" s="6">
        <v>27273785.510000002</v>
      </c>
      <c r="AU950" s="6">
        <v>28707000.77</v>
      </c>
      <c r="AV950" s="6">
        <v>29563130.780000001</v>
      </c>
      <c r="AW950" s="6">
        <v>31104203.710000001</v>
      </c>
      <c r="AX950" s="6">
        <v>31344799.620000001</v>
      </c>
      <c r="AY950" s="6">
        <v>32068667.82</v>
      </c>
      <c r="AZ950" s="6">
        <v>26929642.75</v>
      </c>
      <c r="BA950" s="6">
        <v>27242178.879999999</v>
      </c>
      <c r="BB950" s="6">
        <v>28410202.920000002</v>
      </c>
      <c r="BC950" s="6">
        <v>29281677.609999999</v>
      </c>
      <c r="BD950" s="6">
        <v>26680571.140000001</v>
      </c>
      <c r="BE950" s="6">
        <v>26873066.409999996</v>
      </c>
      <c r="BF950" s="6">
        <v>27718920.990000002</v>
      </c>
      <c r="BG950" s="6">
        <v>28017208.530000001</v>
      </c>
      <c r="BH950" s="6">
        <v>18300434.719999999</v>
      </c>
      <c r="BI950" s="6">
        <v>18097863.82</v>
      </c>
      <c r="BJ950" s="6">
        <v>19625701.93</v>
      </c>
      <c r="BK950" s="6">
        <v>21290112.990000002</v>
      </c>
      <c r="BL950" s="6">
        <v>21286022.719999999</v>
      </c>
      <c r="BM950" s="6">
        <v>21845570.09</v>
      </c>
      <c r="BN950" s="6">
        <v>22854377.740000002</v>
      </c>
      <c r="BO950" s="6">
        <v>23675638.219999999</v>
      </c>
      <c r="BP950" s="6">
        <v>24102856.82</v>
      </c>
      <c r="BQ950" s="6">
        <v>24305426.77</v>
      </c>
      <c r="BR950" s="6">
        <v>22218667.829999998</v>
      </c>
      <c r="BS950" s="6">
        <v>22707279.200000003</v>
      </c>
      <c r="BT950" s="6">
        <v>23503136.82</v>
      </c>
      <c r="BU950" s="6">
        <v>24083500.09</v>
      </c>
      <c r="BV950" s="6">
        <v>24842870.350000001</v>
      </c>
      <c r="BW950" s="6">
        <v>19577464.259999998</v>
      </c>
      <c r="BX950" s="6">
        <v>19776991.850000001</v>
      </c>
      <c r="BY950" s="6">
        <v>19862297.109999999</v>
      </c>
      <c r="BZ950" s="6">
        <v>20548450.469999999</v>
      </c>
      <c r="CA950" s="6">
        <v>21709376.460000001</v>
      </c>
      <c r="CB950" s="6">
        <v>22230693.990000002</v>
      </c>
      <c r="CC950" s="6">
        <v>22151734.079999998</v>
      </c>
      <c r="CD950" s="6">
        <v>18998716.170000002</v>
      </c>
      <c r="CE950" s="6">
        <v>20592611.030000001</v>
      </c>
      <c r="CF950" s="6">
        <v>19904180.219999999</v>
      </c>
      <c r="CG950" s="6">
        <v>20755370.969999999</v>
      </c>
      <c r="CH950" s="6">
        <v>21999288.82</v>
      </c>
      <c r="CI950" s="6">
        <v>16413423.880000001</v>
      </c>
      <c r="CJ950" s="6">
        <v>16499909.439999999</v>
      </c>
      <c r="CK950" s="6">
        <v>18215014.43</v>
      </c>
      <c r="CL950" s="6">
        <v>19031319.57</v>
      </c>
      <c r="CM950" s="6">
        <v>19703076.219999999</v>
      </c>
      <c r="CN950" s="6">
        <v>20566793.310000002</v>
      </c>
      <c r="CO950" s="6">
        <v>21408888.149999999</v>
      </c>
      <c r="CP950" s="6">
        <v>19996618.450000003</v>
      </c>
      <c r="CQ950" s="6">
        <v>18691528.140000001</v>
      </c>
      <c r="CR950" s="6">
        <v>19501634.369999997</v>
      </c>
      <c r="CS950" s="6">
        <v>19623785.740000002</v>
      </c>
      <c r="CT950" s="6">
        <v>19318678.98</v>
      </c>
      <c r="CU950" s="6">
        <v>19998069.759999998</v>
      </c>
      <c r="CV950" s="6">
        <v>20313518.75</v>
      </c>
      <c r="CX950" s="40">
        <v>7.8806766624802504</v>
      </c>
      <c r="CY950" s="40">
        <v>7.5559407765990407</v>
      </c>
      <c r="CZ950" s="40">
        <v>7.8150012554713895</v>
      </c>
      <c r="DA950" s="40">
        <v>7.9128096754213617</v>
      </c>
      <c r="DB950" s="40">
        <v>8.1850808518879461</v>
      </c>
      <c r="DC950" s="40">
        <v>8.4210621500471241</v>
      </c>
      <c r="DD950" s="40">
        <v>8.8013373989950168</v>
      </c>
      <c r="DE950" s="40">
        <v>9.1914282781446328</v>
      </c>
      <c r="DF950" s="40">
        <v>9.7179623596641562</v>
      </c>
      <c r="DG950" s="40">
        <v>9.5470064959802556</v>
      </c>
      <c r="DH950" s="40">
        <v>9.7826192560943266</v>
      </c>
      <c r="DI950" s="40">
        <v>10.85700447163449</v>
      </c>
      <c r="DJ950" s="40">
        <v>9.9626680931740808</v>
      </c>
      <c r="DK950" s="40">
        <v>10.704907756000313</v>
      </c>
      <c r="DL950" s="40">
        <v>11.27059025641042</v>
      </c>
      <c r="DM950" s="40">
        <v>12.217016725720352</v>
      </c>
      <c r="DN950" s="40">
        <v>12.545412123156508</v>
      </c>
      <c r="DO950" s="40">
        <v>13.182513557856982</v>
      </c>
      <c r="DP950" s="40">
        <v>8.944270358972247</v>
      </c>
      <c r="DQ950" s="40">
        <v>9.3705807536642727</v>
      </c>
      <c r="DR950" s="40">
        <v>9.9331774994252324</v>
      </c>
      <c r="DS950" s="40">
        <v>10.088428593609985</v>
      </c>
      <c r="DT950" s="40">
        <v>10.198709086910601</v>
      </c>
      <c r="DU950" s="40">
        <v>10.44320801924051</v>
      </c>
      <c r="DV950" s="40">
        <v>10.954769652397211</v>
      </c>
      <c r="DW950" s="40">
        <v>11.688398202143551</v>
      </c>
      <c r="DX950" s="40">
        <v>12.190802614946746</v>
      </c>
      <c r="DY950" s="40">
        <v>12.898774148573434</v>
      </c>
      <c r="DZ950" s="40">
        <v>13.375570808077173</v>
      </c>
      <c r="EA950" s="40">
        <v>13.773375499201016</v>
      </c>
      <c r="EB950" s="40">
        <v>10.584788127091608</v>
      </c>
      <c r="EC950" s="40">
        <v>10.795706879569826</v>
      </c>
      <c r="ED950" s="40">
        <v>11.097330736977391</v>
      </c>
      <c r="EE950" s="40">
        <v>11.215227744433697</v>
      </c>
      <c r="EF950" s="40">
        <v>11.517526516250674</v>
      </c>
      <c r="EG950" s="40">
        <v>12.164643952398897</v>
      </c>
      <c r="EH950" s="40">
        <v>11.256740656502247</v>
      </c>
      <c r="EI950" s="40">
        <v>12.283533170894364</v>
      </c>
      <c r="EJ950" s="40">
        <v>12.939274942443459</v>
      </c>
      <c r="EK950" s="40">
        <v>13.48522254900767</v>
      </c>
      <c r="EL950" s="40">
        <v>13.941617010547999</v>
      </c>
      <c r="EM950" s="40">
        <v>14.533374196920807</v>
      </c>
      <c r="EN950" s="40">
        <v>14.669184841315932</v>
      </c>
      <c r="EO950" s="40">
        <v>15.674360043160338</v>
      </c>
      <c r="EP950" s="40">
        <v>16.151640041570364</v>
      </c>
      <c r="EQ950" s="40">
        <v>17.048168296371873</v>
      </c>
      <c r="ER950" s="40">
        <v>17.622281836418082</v>
      </c>
      <c r="ES950" s="40">
        <v>18.297442027687218</v>
      </c>
      <c r="ET950" s="40">
        <v>16.122559462735943</v>
      </c>
      <c r="EU950" s="40">
        <v>16.596773263078113</v>
      </c>
      <c r="EV950" s="40">
        <v>17.411680966508342</v>
      </c>
      <c r="EW950" s="40">
        <v>17.875450677713172</v>
      </c>
      <c r="EX950" s="40">
        <v>15.986010173116</v>
      </c>
      <c r="EY950" s="40">
        <v>16.350935904473587</v>
      </c>
      <c r="EZ950" s="40">
        <v>16.932944311812939</v>
      </c>
      <c r="FA950" s="40">
        <v>17.364990093421884</v>
      </c>
      <c r="FB950" s="40">
        <v>12.211051363241483</v>
      </c>
      <c r="FC950" s="40">
        <v>12.003287257001336</v>
      </c>
      <c r="FD950" s="40">
        <v>13.099100174623107</v>
      </c>
      <c r="FE950" s="40">
        <v>14.335037521445122</v>
      </c>
      <c r="FF950" s="40">
        <v>14.525100818698371</v>
      </c>
      <c r="FG950" s="40">
        <v>15.092447403040682</v>
      </c>
      <c r="FH950" s="40">
        <v>15.703492970239436</v>
      </c>
      <c r="FI950" s="40">
        <v>16.350483538022925</v>
      </c>
      <c r="FJ950" s="40">
        <v>16.425295439129219</v>
      </c>
      <c r="FK950" s="40">
        <v>16.442722813616388</v>
      </c>
      <c r="FL950" s="40">
        <v>15.366086237289975</v>
      </c>
      <c r="FM950" s="40">
        <v>16.101768731111573</v>
      </c>
      <c r="FN950" s="40">
        <v>16.613350386336716</v>
      </c>
      <c r="FO950" s="40">
        <v>17.295541554855035</v>
      </c>
      <c r="FP950" s="40">
        <v>17.829689271901007</v>
      </c>
      <c r="FQ950" s="40">
        <v>14.397787192556446</v>
      </c>
      <c r="FR950" s="40">
        <v>14.592278217754043</v>
      </c>
      <c r="FS950" s="40">
        <v>14.688122333203232</v>
      </c>
      <c r="FT950" s="40">
        <v>15.204530080213955</v>
      </c>
      <c r="FU950" s="40">
        <v>16.039919748464932</v>
      </c>
      <c r="FV950" s="40">
        <v>16.458286076943395</v>
      </c>
      <c r="FW950" s="40">
        <v>16.472657844200082</v>
      </c>
      <c r="FX950" s="40">
        <v>14.600264822974029</v>
      </c>
      <c r="FY950" s="40">
        <v>15.997369906268402</v>
      </c>
      <c r="FZ950" s="40">
        <v>15.539757066858616</v>
      </c>
      <c r="GA950" s="40">
        <v>16.315921441475503</v>
      </c>
      <c r="GB950" s="40">
        <v>17.282267771013952</v>
      </c>
      <c r="GC950" s="40">
        <v>13.433442817148913</v>
      </c>
      <c r="GD950" s="40">
        <v>13.598456248423687</v>
      </c>
      <c r="GE950" s="40">
        <v>15.105235521343504</v>
      </c>
      <c r="GF950" s="40">
        <v>15.675779690310989</v>
      </c>
      <c r="GG950" s="40">
        <v>16.166898110635035</v>
      </c>
      <c r="GH950" s="40">
        <v>17.088601253510578</v>
      </c>
      <c r="GI950" s="40">
        <v>17.955030113087734</v>
      </c>
      <c r="GJ950" s="40">
        <v>17.451483183052225</v>
      </c>
      <c r="GK950" s="40">
        <v>16.932018913323361</v>
      </c>
      <c r="GL950" s="40">
        <v>17.661193586263614</v>
      </c>
      <c r="GM950" s="40">
        <v>17.758774599956148</v>
      </c>
      <c r="GN950" s="40">
        <v>17.198619547111814</v>
      </c>
      <c r="GO950" s="40">
        <v>17.548787875498224</v>
      </c>
      <c r="GP950" s="40">
        <v>17.718701647962849</v>
      </c>
    </row>
    <row r="951" spans="2:198" x14ac:dyDescent="0.35">
      <c r="B951" s="1">
        <v>111</v>
      </c>
      <c r="C951" s="1" t="s">
        <v>49</v>
      </c>
      <c r="D951" s="6">
        <v>16242155.34</v>
      </c>
      <c r="E951" s="6">
        <v>16504314.469999999</v>
      </c>
      <c r="F951" s="6">
        <v>16995403.390000001</v>
      </c>
      <c r="G951" s="6">
        <v>17646110.370000001</v>
      </c>
      <c r="H951" s="6">
        <v>18172992.939999998</v>
      </c>
      <c r="I951" s="6">
        <v>18736197.460000001</v>
      </c>
      <c r="J951" s="6">
        <v>19420155.009999998</v>
      </c>
      <c r="K951" s="6">
        <v>19821274.310000002</v>
      </c>
      <c r="L951" s="6">
        <v>20440059.190000001</v>
      </c>
      <c r="M951" s="6">
        <v>21901538.140000001</v>
      </c>
      <c r="N951" s="6">
        <v>22622103.09</v>
      </c>
      <c r="O951" s="6">
        <v>23011895.719999999</v>
      </c>
      <c r="P951" s="6">
        <v>23490719.75</v>
      </c>
      <c r="Q951" s="6">
        <v>25263689.270000003</v>
      </c>
      <c r="R951" s="6">
        <v>25971368.52</v>
      </c>
      <c r="S951" s="6">
        <v>28037918.310000002</v>
      </c>
      <c r="T951" s="6">
        <v>28166074.48</v>
      </c>
      <c r="U951" s="6">
        <v>28283834.530000001</v>
      </c>
      <c r="V951" s="6">
        <v>27384224.719999999</v>
      </c>
      <c r="W951" s="6">
        <v>28182921.869999997</v>
      </c>
      <c r="X951" s="6">
        <v>28544289.789999999</v>
      </c>
      <c r="Y951" s="6">
        <v>28932914.109999999</v>
      </c>
      <c r="Z951" s="6">
        <v>28572949.799999997</v>
      </c>
      <c r="AA951" s="6">
        <v>28942268.199999999</v>
      </c>
      <c r="AB951" s="6">
        <v>27662442.75</v>
      </c>
      <c r="AC951" s="6">
        <v>28210520.600000001</v>
      </c>
      <c r="AD951" s="6">
        <v>27557305.030000001</v>
      </c>
      <c r="AE951" s="6">
        <v>27342502.210000001</v>
      </c>
      <c r="AF951" s="6">
        <v>27926203.840000004</v>
      </c>
      <c r="AG951" s="6">
        <v>28045499.950000003</v>
      </c>
      <c r="AH951" s="6">
        <v>27935583.390000001</v>
      </c>
      <c r="AI951" s="6">
        <v>28448069.440000001</v>
      </c>
      <c r="AJ951" s="6">
        <v>29138769.480000004</v>
      </c>
      <c r="AK951" s="6">
        <v>29233451.260000002</v>
      </c>
      <c r="AL951" s="6">
        <v>29498007.470000003</v>
      </c>
      <c r="AM951" s="6">
        <v>28450884.880000003</v>
      </c>
      <c r="AN951" s="6">
        <v>25047326.489999998</v>
      </c>
      <c r="AO951" s="6">
        <v>24770630.879999999</v>
      </c>
      <c r="AP951" s="6">
        <v>24891074.66</v>
      </c>
      <c r="AQ951" s="6">
        <v>24856519.309999999</v>
      </c>
      <c r="AR951" s="6">
        <v>25489935.440000001</v>
      </c>
      <c r="AS951" s="6">
        <v>25546763.789999999</v>
      </c>
      <c r="AT951" s="6">
        <v>25142802.440000001</v>
      </c>
      <c r="AU951" s="6">
        <v>22898576.34</v>
      </c>
      <c r="AV951" s="6">
        <v>23391003.440000001</v>
      </c>
      <c r="AW951" s="6">
        <v>24041718.640000001</v>
      </c>
      <c r="AX951" s="6">
        <v>24354027.09</v>
      </c>
      <c r="AY951" s="6">
        <v>23455889.690000001</v>
      </c>
      <c r="AZ951" s="6">
        <v>22935309.399999999</v>
      </c>
      <c r="BA951" s="6">
        <v>23583514.309999999</v>
      </c>
      <c r="BB951" s="6">
        <v>25357135.979999997</v>
      </c>
      <c r="BC951" s="6">
        <v>25584535.140000001</v>
      </c>
      <c r="BD951" s="6">
        <v>21151688.960000001</v>
      </c>
      <c r="BE951" s="6">
        <v>23140747.740000002</v>
      </c>
      <c r="BF951" s="6">
        <v>21073142.530000001</v>
      </c>
      <c r="BG951" s="6">
        <v>21862092.16</v>
      </c>
      <c r="BH951" s="6">
        <v>22856131.91</v>
      </c>
      <c r="BI951" s="6">
        <v>24771598.130000003</v>
      </c>
      <c r="BJ951" s="6">
        <v>25023995.560000002</v>
      </c>
      <c r="BK951" s="6">
        <v>26191792.780000001</v>
      </c>
      <c r="BL951" s="6">
        <v>24237463.549999997</v>
      </c>
      <c r="BM951" s="6">
        <v>24698033.219999999</v>
      </c>
      <c r="BN951" s="6">
        <v>25851905.120000001</v>
      </c>
      <c r="BO951" s="6">
        <v>24711557.509999998</v>
      </c>
      <c r="BP951" s="6">
        <v>24545038.960000001</v>
      </c>
      <c r="BQ951" s="6">
        <v>24506759.079999998</v>
      </c>
      <c r="BR951" s="6">
        <v>24105208.57</v>
      </c>
      <c r="BS951" s="6">
        <v>23882094.009999998</v>
      </c>
      <c r="BT951" s="6">
        <v>23261421.18</v>
      </c>
      <c r="BU951" s="6">
        <v>23585464.41</v>
      </c>
      <c r="BV951" s="6">
        <v>22017876.719999999</v>
      </c>
      <c r="BW951" s="6">
        <v>21913886.059999999</v>
      </c>
      <c r="BX951" s="6">
        <v>21485408.379999999</v>
      </c>
      <c r="BY951" s="6">
        <v>21286869.449999999</v>
      </c>
      <c r="BZ951" s="6">
        <v>21109411.300000001</v>
      </c>
      <c r="CA951" s="6">
        <v>21252541.259999998</v>
      </c>
      <c r="CB951" s="6">
        <v>21248792.780000001</v>
      </c>
      <c r="CC951" s="6">
        <v>21141747.859999999</v>
      </c>
      <c r="CD951" s="6">
        <v>21525484.870000001</v>
      </c>
      <c r="CE951" s="6">
        <v>21210538.759999998</v>
      </c>
      <c r="CF951" s="6">
        <v>21984345.25</v>
      </c>
      <c r="CG951" s="6">
        <v>22146042.300000001</v>
      </c>
      <c r="CH951" s="6">
        <v>21978553.98</v>
      </c>
      <c r="CI951" s="6">
        <v>21991187.300000001</v>
      </c>
      <c r="CJ951" s="6">
        <v>23480521.969999999</v>
      </c>
      <c r="CK951" s="6">
        <v>23751250.740000002</v>
      </c>
      <c r="CL951" s="6">
        <v>20771708.990000002</v>
      </c>
      <c r="CM951" s="6">
        <v>20882042.52</v>
      </c>
      <c r="CN951" s="6">
        <v>21242902</v>
      </c>
      <c r="CO951" s="6">
        <v>21484840.259999998</v>
      </c>
      <c r="CP951" s="6">
        <v>21583866.969999999</v>
      </c>
      <c r="CQ951" s="6">
        <v>21713411.530000001</v>
      </c>
      <c r="CR951" s="6">
        <v>21830953.82</v>
      </c>
      <c r="CS951" s="6">
        <v>21466906.329999998</v>
      </c>
      <c r="CT951" s="6">
        <v>21583634.609999999</v>
      </c>
      <c r="CU951" s="6">
        <v>21657752.93</v>
      </c>
      <c r="CV951" s="6">
        <v>21432546.170000002</v>
      </c>
      <c r="CX951" s="40">
        <v>8.9227670530882559</v>
      </c>
      <c r="CY951" s="40">
        <v>9.3921431267988797</v>
      </c>
      <c r="CZ951" s="40">
        <v>9.6463411092081834</v>
      </c>
      <c r="DA951" s="40">
        <v>10.528664231160533</v>
      </c>
      <c r="DB951" s="40">
        <v>10.98233085098901</v>
      </c>
      <c r="DC951" s="40">
        <v>11.328808684377835</v>
      </c>
      <c r="DD951" s="40">
        <v>11.903510843849388</v>
      </c>
      <c r="DE951" s="40">
        <v>12.144153289978922</v>
      </c>
      <c r="DF951" s="40">
        <v>12.477127582265085</v>
      </c>
      <c r="DG951" s="40">
        <v>13.227820450388439</v>
      </c>
      <c r="DH951" s="40">
        <v>13.716438009792942</v>
      </c>
      <c r="DI951" s="40">
        <v>13.72297950556198</v>
      </c>
      <c r="DJ951" s="40">
        <v>14.204847076344601</v>
      </c>
      <c r="DK951" s="40">
        <v>15.67445743600743</v>
      </c>
      <c r="DL951" s="40">
        <v>16.078054628325471</v>
      </c>
      <c r="DM951" s="40">
        <v>17.643490020223688</v>
      </c>
      <c r="DN951" s="40">
        <v>18.108873055864287</v>
      </c>
      <c r="DO951" s="40">
        <v>17.925306705433492</v>
      </c>
      <c r="DP951" s="40">
        <v>17.523715322405366</v>
      </c>
      <c r="DQ951" s="40">
        <v>17.889354398627731</v>
      </c>
      <c r="DR951" s="40">
        <v>18.192533028497589</v>
      </c>
      <c r="DS951" s="40">
        <v>18.241392449894544</v>
      </c>
      <c r="DT951" s="40">
        <v>17.879816958931691</v>
      </c>
      <c r="DU951" s="40">
        <v>17.894089204157464</v>
      </c>
      <c r="DV951" s="40">
        <v>17.050630913170231</v>
      </c>
      <c r="DW951" s="40">
        <v>17.486107835183979</v>
      </c>
      <c r="DX951" s="40">
        <v>16.853223798711461</v>
      </c>
      <c r="DY951" s="40">
        <v>16.843124458146939</v>
      </c>
      <c r="DZ951" s="40">
        <v>16.924035914788014</v>
      </c>
      <c r="EA951" s="40">
        <v>17.084388752535681</v>
      </c>
      <c r="EB951" s="40">
        <v>17.150822405728558</v>
      </c>
      <c r="EC951" s="40">
        <v>17.334179874246477</v>
      </c>
      <c r="ED951" s="40">
        <v>17.913586733116542</v>
      </c>
      <c r="EE951" s="40">
        <v>17.960277563482034</v>
      </c>
      <c r="EF951" s="40">
        <v>18.121040078112969</v>
      </c>
      <c r="EG951" s="40">
        <v>17.539599123631429</v>
      </c>
      <c r="EH951" s="40">
        <v>15.411910494938578</v>
      </c>
      <c r="EI951" s="40">
        <v>15.134063422714497</v>
      </c>
      <c r="EJ951" s="40">
        <v>15.153999606473528</v>
      </c>
      <c r="EK951" s="40">
        <v>15.1415071383536</v>
      </c>
      <c r="EL951" s="40">
        <v>15.511133775652336</v>
      </c>
      <c r="EM951" s="40">
        <v>15.606486993485195</v>
      </c>
      <c r="EN951" s="40">
        <v>15.552685980071871</v>
      </c>
      <c r="EO951" s="40">
        <v>14.471872972956646</v>
      </c>
      <c r="EP951" s="40">
        <v>14.822635160092016</v>
      </c>
      <c r="EQ951" s="40">
        <v>15.0635798408579</v>
      </c>
      <c r="ER951" s="40">
        <v>15.314930519342765</v>
      </c>
      <c r="ES951" s="40">
        <v>14.745199421285745</v>
      </c>
      <c r="ET951" s="40">
        <v>14.579209516234929</v>
      </c>
      <c r="EU951" s="40">
        <v>15.465864426051995</v>
      </c>
      <c r="EV951" s="40">
        <v>16.770146751890323</v>
      </c>
      <c r="EW951" s="40">
        <v>17.095421097599715</v>
      </c>
      <c r="EX951" s="40">
        <v>14.674724222124608</v>
      </c>
      <c r="EY951" s="40">
        <v>16.262937576422793</v>
      </c>
      <c r="EZ951" s="40">
        <v>15.020148893454508</v>
      </c>
      <c r="FA951" s="40">
        <v>15.609448186227395</v>
      </c>
      <c r="FB951" s="40">
        <v>16.268822484787822</v>
      </c>
      <c r="FC951" s="40">
        <v>17.601513933303096</v>
      </c>
      <c r="FD951" s="40">
        <v>17.578920656617541</v>
      </c>
      <c r="FE951" s="40">
        <v>18.361740966380292</v>
      </c>
      <c r="FF951" s="40">
        <v>17.448773521913733</v>
      </c>
      <c r="FG951" s="40">
        <v>18.008677291348825</v>
      </c>
      <c r="FH951" s="40">
        <v>18.817226896128282</v>
      </c>
      <c r="FI951" s="40">
        <v>18.514988076824221</v>
      </c>
      <c r="FJ951" s="40">
        <v>18.409489740239611</v>
      </c>
      <c r="FK951" s="40">
        <v>18.100326772317949</v>
      </c>
      <c r="FL951" s="40">
        <v>17.600628209694491</v>
      </c>
      <c r="FM951" s="40">
        <v>17.417037227947663</v>
      </c>
      <c r="FN951" s="40">
        <v>17.378736650809152</v>
      </c>
      <c r="FO951" s="40">
        <v>17.707661720748355</v>
      </c>
      <c r="FP951" s="40">
        <v>16.827962542399863</v>
      </c>
      <c r="FQ951" s="40">
        <v>18.70273883406368</v>
      </c>
      <c r="FR951" s="40">
        <v>18.588076578548957</v>
      </c>
      <c r="FS951" s="40">
        <v>18.71146005352956</v>
      </c>
      <c r="FT951" s="40">
        <v>18.49996650790446</v>
      </c>
      <c r="FU951" s="40">
        <v>18.820413257565448</v>
      </c>
      <c r="FV951" s="40">
        <v>18.862827199498948</v>
      </c>
      <c r="FW951" s="40">
        <v>18.759738923003582</v>
      </c>
      <c r="FX951" s="40">
        <v>19.171223749822619</v>
      </c>
      <c r="FY951" s="40">
        <v>19.351418986325736</v>
      </c>
      <c r="FZ951" s="40">
        <v>20.862267404863267</v>
      </c>
      <c r="GA951" s="40">
        <v>21.010846594877204</v>
      </c>
      <c r="GB951" s="40">
        <v>21.055183961660703</v>
      </c>
      <c r="GC951" s="40">
        <v>21.046876146110236</v>
      </c>
      <c r="GD951" s="40">
        <v>22.919315387109478</v>
      </c>
      <c r="GE951" s="40">
        <v>23.430010846690191</v>
      </c>
      <c r="GF951" s="40">
        <v>21.39853828280776</v>
      </c>
      <c r="GG951" s="40">
        <v>21.907555499022429</v>
      </c>
      <c r="GH951" s="40">
        <v>22.586529861052</v>
      </c>
      <c r="GI951" s="40">
        <v>23.119387401938042</v>
      </c>
      <c r="GJ951" s="40">
        <v>23.328275337064746</v>
      </c>
      <c r="GK951" s="40">
        <v>23.075346339025035</v>
      </c>
      <c r="GL951" s="40">
        <v>22.980049064358017</v>
      </c>
      <c r="GM951" s="40">
        <v>22.486072877270626</v>
      </c>
      <c r="GN951" s="40">
        <v>22.606968713689501</v>
      </c>
      <c r="GO951" s="40">
        <v>22.323458424074779</v>
      </c>
      <c r="GP951" s="40">
        <v>22.486890250177225</v>
      </c>
    </row>
    <row r="952" spans="2:198" x14ac:dyDescent="0.35">
      <c r="B952" s="1">
        <v>112</v>
      </c>
      <c r="C952" s="1" t="s">
        <v>63</v>
      </c>
      <c r="D952" s="6">
        <v>84691753.109999999</v>
      </c>
      <c r="E952" s="6">
        <v>91613974.060000002</v>
      </c>
      <c r="F952" s="6">
        <v>86730590.730000004</v>
      </c>
      <c r="G952" s="6">
        <v>89605470.090000004</v>
      </c>
      <c r="H952" s="6">
        <v>94790163.870000005</v>
      </c>
      <c r="I952" s="6">
        <v>89116580.189999998</v>
      </c>
      <c r="J952" s="6">
        <v>93630991.519999996</v>
      </c>
      <c r="K952" s="6">
        <v>96503952.590000004</v>
      </c>
      <c r="L952" s="6">
        <v>96050456.790000007</v>
      </c>
      <c r="M952" s="6">
        <v>100494901.47999999</v>
      </c>
      <c r="N952" s="6">
        <v>98165055.799999997</v>
      </c>
      <c r="O952" s="6">
        <v>94250996.5</v>
      </c>
      <c r="P952" s="6">
        <v>85518127.539999992</v>
      </c>
      <c r="Q952" s="6">
        <v>89218033.829999998</v>
      </c>
      <c r="R952" s="6">
        <v>92141745.710000008</v>
      </c>
      <c r="S952" s="6">
        <v>89107663.599999994</v>
      </c>
      <c r="T952" s="6">
        <v>86694204.659999996</v>
      </c>
      <c r="U952" s="6">
        <v>84516952.439999998</v>
      </c>
      <c r="V952" s="6">
        <v>81967986.680000007</v>
      </c>
      <c r="W952" s="6">
        <v>85547578.329999998</v>
      </c>
      <c r="X952" s="6">
        <v>84358055.049999997</v>
      </c>
      <c r="Y952" s="6">
        <v>90218279.550000012</v>
      </c>
      <c r="Z952" s="6">
        <v>83375998.719999999</v>
      </c>
      <c r="AA952" s="6">
        <v>70519405.879999995</v>
      </c>
      <c r="AB952" s="6">
        <v>70986035.75</v>
      </c>
      <c r="AC952" s="6">
        <v>78745589.700000003</v>
      </c>
      <c r="AD952" s="6">
        <v>82887296.040000007</v>
      </c>
      <c r="AE952" s="6">
        <v>82985415.239999995</v>
      </c>
      <c r="AF952" s="6">
        <v>89408253.949999988</v>
      </c>
      <c r="AG952" s="6">
        <v>93794076.560000002</v>
      </c>
      <c r="AH952" s="6">
        <v>88116194.780000001</v>
      </c>
      <c r="AI952" s="6">
        <v>93160348.069999993</v>
      </c>
      <c r="AJ952" s="6">
        <v>97421200.039999992</v>
      </c>
      <c r="AK952" s="6">
        <v>94381895.609999999</v>
      </c>
      <c r="AL952" s="6">
        <v>92581752.329999998</v>
      </c>
      <c r="AM952" s="6">
        <v>95112464.390000001</v>
      </c>
      <c r="AN952" s="6">
        <v>84922744.620000005</v>
      </c>
      <c r="AO952" s="6">
        <v>91565687.640000001</v>
      </c>
      <c r="AP952" s="6">
        <v>94372494.479999989</v>
      </c>
      <c r="AQ952" s="6">
        <v>90463295.319999993</v>
      </c>
      <c r="AR952" s="6">
        <v>99122512.349999994</v>
      </c>
      <c r="AS952" s="6">
        <v>103951981.87</v>
      </c>
      <c r="AT952" s="6">
        <v>95946549.760000005</v>
      </c>
      <c r="AU952" s="6">
        <v>101165087.50999999</v>
      </c>
      <c r="AV952" s="6">
        <v>108516433.19999999</v>
      </c>
      <c r="AW952" s="6">
        <v>104388805.48</v>
      </c>
      <c r="AX952" s="6">
        <v>109898748.8</v>
      </c>
      <c r="AY952" s="6">
        <v>115129295.31</v>
      </c>
      <c r="AZ952" s="6">
        <v>104489486.59999999</v>
      </c>
      <c r="BA952" s="6">
        <v>114932022.31999999</v>
      </c>
      <c r="BB952" s="6">
        <v>117430752.53999999</v>
      </c>
      <c r="BC952" s="6">
        <v>111339870.74000001</v>
      </c>
      <c r="BD952" s="6">
        <v>115412560.51000001</v>
      </c>
      <c r="BE952" s="6">
        <v>117641533.86999999</v>
      </c>
      <c r="BF952" s="6">
        <v>98272950.689999998</v>
      </c>
      <c r="BG952" s="6">
        <v>103272874.49000001</v>
      </c>
      <c r="BH952" s="6">
        <v>106602493.03999999</v>
      </c>
      <c r="BI952" s="6">
        <v>110315044.14</v>
      </c>
      <c r="BJ952" s="6">
        <v>112962471.29000001</v>
      </c>
      <c r="BK952" s="6">
        <v>115494673.18000001</v>
      </c>
      <c r="BL952" s="6">
        <v>88664394.00999999</v>
      </c>
      <c r="BM952" s="6">
        <v>94119743.890000001</v>
      </c>
      <c r="BN952" s="6">
        <v>99271745.670000002</v>
      </c>
      <c r="BO952" s="6">
        <v>108050838.89</v>
      </c>
      <c r="BP952" s="6">
        <v>107493771.39</v>
      </c>
      <c r="BQ952" s="6">
        <v>108227887.22</v>
      </c>
      <c r="BR952" s="6">
        <v>96713163.659999996</v>
      </c>
      <c r="BS952" s="6">
        <v>101871788.25</v>
      </c>
      <c r="BT952" s="6">
        <v>105694078.67</v>
      </c>
      <c r="BU952" s="6">
        <v>99365593.580000013</v>
      </c>
      <c r="BV952" s="6">
        <v>103197965.34999999</v>
      </c>
      <c r="BW952" s="6">
        <v>101595133.47999999</v>
      </c>
      <c r="BX952" s="6">
        <v>88603233.730000004</v>
      </c>
      <c r="BY952" s="6">
        <v>95034680.050000012</v>
      </c>
      <c r="BZ952" s="6">
        <v>95471541.719999999</v>
      </c>
      <c r="CA952" s="6">
        <v>96665269.620000005</v>
      </c>
      <c r="CB952" s="6">
        <v>100311422.56999999</v>
      </c>
      <c r="CC952" s="6">
        <v>100329817.83</v>
      </c>
      <c r="CD952" s="6">
        <v>102854601.45</v>
      </c>
      <c r="CE952" s="6">
        <v>103719112.38</v>
      </c>
      <c r="CF952" s="6">
        <v>104757439.03999999</v>
      </c>
      <c r="CG952" s="6">
        <v>106695355.08</v>
      </c>
      <c r="CH952" s="6">
        <v>110071056.97</v>
      </c>
      <c r="CI952" s="6">
        <v>106182084.31999999</v>
      </c>
      <c r="CJ952" s="6">
        <v>94179688.299999997</v>
      </c>
      <c r="CK952" s="6">
        <v>98517731.230000004</v>
      </c>
      <c r="CL952" s="6">
        <v>100660026.69</v>
      </c>
      <c r="CM952" s="6">
        <v>100782471.61</v>
      </c>
      <c r="CN952" s="6">
        <v>104667209.72999999</v>
      </c>
      <c r="CO952" s="6">
        <v>106586664.7</v>
      </c>
      <c r="CP952" s="6">
        <v>108272765.72</v>
      </c>
      <c r="CQ952" s="6">
        <v>110348745.38</v>
      </c>
      <c r="CR952" s="6">
        <v>112524438.72</v>
      </c>
      <c r="CS952" s="6">
        <v>113167544.47</v>
      </c>
      <c r="CT952" s="6">
        <v>112500725.44</v>
      </c>
      <c r="CU952" s="6">
        <v>111973254.25</v>
      </c>
      <c r="CV952" s="6">
        <v>103209559.23999999</v>
      </c>
      <c r="CX952" s="40">
        <v>7.1522769725259696</v>
      </c>
      <c r="CY952" s="40">
        <v>7.7910486537986765</v>
      </c>
      <c r="CZ952" s="40">
        <v>7.4230921027251577</v>
      </c>
      <c r="DA952" s="40">
        <v>7.6315625329507935</v>
      </c>
      <c r="DB952" s="40">
        <v>8.0270125402113397</v>
      </c>
      <c r="DC952" s="40">
        <v>7.530612204693016</v>
      </c>
      <c r="DD952" s="40">
        <v>7.8763497687041006</v>
      </c>
      <c r="DE952" s="40">
        <v>8.1156370629295758</v>
      </c>
      <c r="DF952" s="40">
        <v>8.0854434927456182</v>
      </c>
      <c r="DG952" s="40">
        <v>8.4483516017991889</v>
      </c>
      <c r="DH952" s="40">
        <v>8.1926918684794536</v>
      </c>
      <c r="DI952" s="40">
        <v>7.7926771717521506</v>
      </c>
      <c r="DJ952" s="40">
        <v>7.1000863972506361</v>
      </c>
      <c r="DK952" s="40">
        <v>7.3573201682124765</v>
      </c>
      <c r="DL952" s="40">
        <v>7.4800713199799054</v>
      </c>
      <c r="DM952" s="40">
        <v>7.2001279130678331</v>
      </c>
      <c r="DN952" s="40">
        <v>6.9562631737485479</v>
      </c>
      <c r="DO952" s="40">
        <v>6.7887683218871384</v>
      </c>
      <c r="DP952" s="40">
        <v>6.5569089933700866</v>
      </c>
      <c r="DQ952" s="40">
        <v>6.797525838401544</v>
      </c>
      <c r="DR952" s="40">
        <v>6.7052243228711896</v>
      </c>
      <c r="DS952" s="40">
        <v>7.1291080647324936</v>
      </c>
      <c r="DT952" s="40">
        <v>6.5783595667944841</v>
      </c>
      <c r="DU952" s="40">
        <v>5.549545168820627</v>
      </c>
      <c r="DV952" s="40">
        <v>5.5071224802532219</v>
      </c>
      <c r="DW952" s="40">
        <v>6.153876329709437</v>
      </c>
      <c r="DX952" s="40">
        <v>6.4080801102128246</v>
      </c>
      <c r="DY952" s="40">
        <v>6.4011754541459993</v>
      </c>
      <c r="DZ952" s="40">
        <v>6.8564189590470699</v>
      </c>
      <c r="EA952" s="40">
        <v>7.1993208107249806</v>
      </c>
      <c r="EB952" s="40">
        <v>6.740112129808927</v>
      </c>
      <c r="EC952" s="40">
        <v>7.1234163569379962</v>
      </c>
      <c r="ED952" s="40">
        <v>7.4227685141079247</v>
      </c>
      <c r="EE952" s="40">
        <v>7.1745475461408139</v>
      </c>
      <c r="EF952" s="40">
        <v>6.9861619920787144</v>
      </c>
      <c r="EG952" s="40">
        <v>7.0031398799345084</v>
      </c>
      <c r="EH952" s="40">
        <v>6.0798659494226168</v>
      </c>
      <c r="EI952" s="40">
        <v>6.5234915633545398</v>
      </c>
      <c r="EJ952" s="40">
        <v>6.695700023316328</v>
      </c>
      <c r="EK952" s="40">
        <v>6.4197536687170889</v>
      </c>
      <c r="EL952" s="40">
        <v>7.0304631990121758</v>
      </c>
      <c r="EM952" s="40">
        <v>7.4829127838539709</v>
      </c>
      <c r="EN952" s="40">
        <v>7.000054321090837</v>
      </c>
      <c r="EO952" s="40">
        <v>7.4828830873167735</v>
      </c>
      <c r="EP952" s="40">
        <v>8.0359997636376299</v>
      </c>
      <c r="EQ952" s="40">
        <v>7.7803496880508876</v>
      </c>
      <c r="ER952" s="40">
        <v>8.1627213421575409</v>
      </c>
      <c r="ES952" s="40">
        <v>8.4397261009268387</v>
      </c>
      <c r="ET952" s="40">
        <v>7.6866305822639962</v>
      </c>
      <c r="EU952" s="40">
        <v>8.4596774637065622</v>
      </c>
      <c r="EV952" s="40">
        <v>8.6011034099940495</v>
      </c>
      <c r="EW952" s="40">
        <v>8.1047916611579804</v>
      </c>
      <c r="EX952" s="40">
        <v>8.3499337792918578</v>
      </c>
      <c r="EY952" s="40">
        <v>8.5672338323864707</v>
      </c>
      <c r="EZ952" s="40">
        <v>7.2665028956142184</v>
      </c>
      <c r="FA952" s="40">
        <v>7.5697661840975137</v>
      </c>
      <c r="FB952" s="40">
        <v>7.7374834356009652</v>
      </c>
      <c r="FC952" s="40">
        <v>7.9818599304814857</v>
      </c>
      <c r="FD952" s="40">
        <v>8.021564403343783</v>
      </c>
      <c r="FE952" s="40">
        <v>8.061225506775072</v>
      </c>
      <c r="FF952" s="40">
        <v>6.1586419708193851</v>
      </c>
      <c r="FG952" s="40">
        <v>6.5553470640081688</v>
      </c>
      <c r="FH952" s="40">
        <v>6.8570527155216467</v>
      </c>
      <c r="FI952" s="40">
        <v>7.4892822307433606</v>
      </c>
      <c r="FJ952" s="40">
        <v>7.3251754043712518</v>
      </c>
      <c r="FK952" s="40">
        <v>7.3170163843106577</v>
      </c>
      <c r="FL952" s="40">
        <v>6.5357441053864509</v>
      </c>
      <c r="FM952" s="40">
        <v>6.8097371864171388</v>
      </c>
      <c r="FN952" s="40">
        <v>6.9816204010886533</v>
      </c>
      <c r="FO952" s="40">
        <v>6.521665727544308</v>
      </c>
      <c r="FP952" s="40">
        <v>6.7277857740985301</v>
      </c>
      <c r="FQ952" s="40">
        <v>6.5052729255261568</v>
      </c>
      <c r="FR952" s="40">
        <v>5.6845533354948463</v>
      </c>
      <c r="FS952" s="40">
        <v>6.0996431658879393</v>
      </c>
      <c r="FT952" s="40">
        <v>6.1142500042550001</v>
      </c>
      <c r="FU952" s="40">
        <v>6.2065949713041535</v>
      </c>
      <c r="FV952" s="40">
        <v>6.4322561569314916</v>
      </c>
      <c r="FW952" s="40">
        <v>6.4541331338516015</v>
      </c>
      <c r="FX952" s="40">
        <v>6.6273599645996928</v>
      </c>
      <c r="FY952" s="40">
        <v>6.7216395929278567</v>
      </c>
      <c r="FZ952" s="40">
        <v>6.7795403215436814</v>
      </c>
      <c r="GA952" s="40">
        <v>6.8691466993454231</v>
      </c>
      <c r="GB952" s="40">
        <v>7.0530628576187731</v>
      </c>
      <c r="GC952" s="40">
        <v>6.7008232636983909</v>
      </c>
      <c r="GD952" s="40">
        <v>5.9519776840790639</v>
      </c>
      <c r="GE952" s="40">
        <v>6.2019900875967418</v>
      </c>
      <c r="GF952" s="40">
        <v>6.3088000899089991</v>
      </c>
      <c r="GG952" s="40">
        <v>6.3104146661784153</v>
      </c>
      <c r="GH952" s="40">
        <v>6.5497860177146485</v>
      </c>
      <c r="GI952" s="40">
        <v>6.6183232030860477</v>
      </c>
      <c r="GJ952" s="40">
        <v>6.6903815706046839</v>
      </c>
      <c r="GK952" s="40">
        <v>6.7737970737930944</v>
      </c>
      <c r="GL952" s="40">
        <v>6.892658182239753</v>
      </c>
      <c r="GM952" s="40">
        <v>6.8770571859243361</v>
      </c>
      <c r="GN952" s="40">
        <v>6.7690629216981897</v>
      </c>
      <c r="GO952" s="40">
        <v>6.600452043965829</v>
      </c>
      <c r="GP952" s="40">
        <v>6.0461632580213784</v>
      </c>
    </row>
    <row r="953" spans="2:198" x14ac:dyDescent="0.35">
      <c r="B953" s="1">
        <v>113</v>
      </c>
      <c r="C953" s="1" t="s">
        <v>35</v>
      </c>
      <c r="D953" s="6">
        <v>1653248.54</v>
      </c>
      <c r="E953" s="6">
        <v>1751765.2</v>
      </c>
      <c r="F953" s="6">
        <v>1910938.5100000002</v>
      </c>
      <c r="G953" s="6">
        <v>1978778.5</v>
      </c>
      <c r="H953" s="6">
        <v>2113695.61</v>
      </c>
      <c r="I953" s="6">
        <v>2063470.88</v>
      </c>
      <c r="J953" s="6">
        <v>2225070.7400000002</v>
      </c>
      <c r="K953" s="6">
        <v>2374360.0300000003</v>
      </c>
      <c r="L953" s="6">
        <v>2005316.19</v>
      </c>
      <c r="M953" s="6">
        <v>2148946.61</v>
      </c>
      <c r="N953" s="6">
        <v>2306010.17</v>
      </c>
      <c r="O953" s="6">
        <v>2385348.67</v>
      </c>
      <c r="P953" s="6">
        <v>2078072.15</v>
      </c>
      <c r="Q953" s="6">
        <v>2173616.19</v>
      </c>
      <c r="R953" s="6">
        <v>2214842.13</v>
      </c>
      <c r="S953" s="6">
        <v>2227482.89</v>
      </c>
      <c r="T953" s="6">
        <v>2672633.41</v>
      </c>
      <c r="U953" s="6">
        <v>2824060.6500000004</v>
      </c>
      <c r="V953" s="6">
        <v>3047636.54</v>
      </c>
      <c r="W953" s="6">
        <v>3552540.21</v>
      </c>
      <c r="X953" s="6">
        <v>4024886.84</v>
      </c>
      <c r="Y953" s="6">
        <v>4348444.07</v>
      </c>
      <c r="Z953" s="6">
        <v>4705848.57</v>
      </c>
      <c r="AA953" s="6">
        <v>4944825.4399999995</v>
      </c>
      <c r="AB953" s="6">
        <v>4410918.8600000003</v>
      </c>
      <c r="AC953" s="6">
        <v>5245671.8899999997</v>
      </c>
      <c r="AD953" s="6">
        <v>5433786.1400000006</v>
      </c>
      <c r="AE953" s="6">
        <v>6091433.4300000006</v>
      </c>
      <c r="AF953" s="6">
        <v>5507729.4100000001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0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0</v>
      </c>
      <c r="CR953" s="6">
        <v>0</v>
      </c>
      <c r="CS953" s="6">
        <v>0</v>
      </c>
      <c r="CT953" s="6">
        <v>0</v>
      </c>
      <c r="CU953" s="6">
        <v>0</v>
      </c>
      <c r="CV953" s="6">
        <v>0</v>
      </c>
      <c r="CX953" s="40">
        <v>3.7088915525151172</v>
      </c>
      <c r="CY953" s="40">
        <v>3.905105299991571</v>
      </c>
      <c r="CZ953" s="40">
        <v>4.1759512156036322</v>
      </c>
      <c r="DA953" s="40">
        <v>4.3218644531181249</v>
      </c>
      <c r="DB953" s="40">
        <v>4.6016149423931587</v>
      </c>
      <c r="DC953" s="40">
        <v>4.4584761558048722</v>
      </c>
      <c r="DD953" s="40">
        <v>4.758987772870567</v>
      </c>
      <c r="DE953" s="40">
        <v>4.9806265709326949</v>
      </c>
      <c r="DF953" s="40">
        <v>4.2082878400045498</v>
      </c>
      <c r="DG953" s="40">
        <v>4.4500977469306866</v>
      </c>
      <c r="DH953" s="40">
        <v>4.7672870038168966</v>
      </c>
      <c r="DI953" s="40">
        <v>4.892224526866058</v>
      </c>
      <c r="DJ953" s="40">
        <v>4.2733703554524265</v>
      </c>
      <c r="DK953" s="40">
        <v>4.4534669856136357</v>
      </c>
      <c r="DL953" s="40">
        <v>4.5820083665219267</v>
      </c>
      <c r="DM953" s="40">
        <v>4.6264003193239764</v>
      </c>
      <c r="DN953" s="40">
        <v>5.5679836051611833</v>
      </c>
      <c r="DO953" s="40">
        <v>5.9522941110638339</v>
      </c>
      <c r="DP953" s="40">
        <v>6.5844373065029673</v>
      </c>
      <c r="DQ953" s="40">
        <v>7.7545838813970338</v>
      </c>
      <c r="DR953" s="40">
        <v>8.9706268115160661</v>
      </c>
      <c r="DS953" s="40">
        <v>9.7039123614591585</v>
      </c>
      <c r="DT953" s="40">
        <v>10.369703068437532</v>
      </c>
      <c r="DU953" s="40">
        <v>10.706356630346759</v>
      </c>
      <c r="DV953" s="40">
        <v>9.6524013401633528</v>
      </c>
      <c r="DW953" s="40">
        <v>11.287918967243954</v>
      </c>
      <c r="DX953" s="40">
        <v>11.612202533257362</v>
      </c>
      <c r="DY953" s="40">
        <v>12.978208982312358</v>
      </c>
      <c r="DZ953" s="40">
        <v>12.134541361098464</v>
      </c>
      <c r="EA953" s="40">
        <v>0</v>
      </c>
      <c r="EB953" s="40">
        <v>0</v>
      </c>
      <c r="EC953" s="40">
        <v>0</v>
      </c>
      <c r="ED953" s="40">
        <v>0</v>
      </c>
      <c r="EE953" s="40">
        <v>0</v>
      </c>
      <c r="EF953" s="40">
        <v>0</v>
      </c>
      <c r="EG953" s="40">
        <v>0</v>
      </c>
      <c r="EH953" s="40">
        <v>0</v>
      </c>
      <c r="EI953" s="40">
        <v>0</v>
      </c>
      <c r="EJ953" s="40">
        <v>0</v>
      </c>
      <c r="EK953" s="40">
        <v>0</v>
      </c>
      <c r="EL953" s="40">
        <v>0</v>
      </c>
      <c r="EM953" s="40">
        <v>0</v>
      </c>
      <c r="EN953" s="40">
        <v>0</v>
      </c>
      <c r="EO953" s="40">
        <v>0</v>
      </c>
      <c r="EP953" s="40">
        <v>0</v>
      </c>
      <c r="EQ953" s="40">
        <v>0</v>
      </c>
      <c r="ER953" s="40">
        <v>0</v>
      </c>
      <c r="ES953" s="40">
        <v>0</v>
      </c>
      <c r="ET953" s="40">
        <v>0</v>
      </c>
      <c r="EU953" s="40">
        <v>0</v>
      </c>
      <c r="EV953" s="40">
        <v>0</v>
      </c>
      <c r="EW953" s="40">
        <v>0</v>
      </c>
      <c r="EX953" s="40">
        <v>0</v>
      </c>
      <c r="EY953" s="40">
        <v>0</v>
      </c>
      <c r="EZ953" s="40">
        <v>0</v>
      </c>
      <c r="FA953" s="40">
        <v>0</v>
      </c>
      <c r="FB953" s="40">
        <v>0</v>
      </c>
      <c r="FC953" s="40">
        <v>0</v>
      </c>
      <c r="FD953" s="40">
        <v>0</v>
      </c>
      <c r="FE953" s="40">
        <v>0</v>
      </c>
      <c r="FF953" s="40">
        <v>0</v>
      </c>
      <c r="FG953" s="40">
        <v>0</v>
      </c>
      <c r="FH953" s="40">
        <v>0</v>
      </c>
      <c r="FI953" s="40">
        <v>0</v>
      </c>
      <c r="FJ953" s="40">
        <v>0</v>
      </c>
      <c r="FK953" s="40">
        <v>0</v>
      </c>
      <c r="FL953" s="40">
        <v>0</v>
      </c>
      <c r="FM953" s="40">
        <v>0</v>
      </c>
      <c r="FN953" s="40">
        <v>0</v>
      </c>
      <c r="FO953" s="40">
        <v>0</v>
      </c>
      <c r="FP953" s="40">
        <v>0</v>
      </c>
      <c r="FQ953" s="40">
        <v>0</v>
      </c>
      <c r="FR953" s="40">
        <v>0</v>
      </c>
      <c r="FS953" s="40">
        <v>0</v>
      </c>
      <c r="FT953" s="40">
        <v>0</v>
      </c>
      <c r="FU953" s="40">
        <v>0</v>
      </c>
      <c r="FV953" s="40">
        <v>0</v>
      </c>
      <c r="FW953" s="40">
        <v>0</v>
      </c>
      <c r="FX953" s="40">
        <v>0</v>
      </c>
      <c r="FY953" s="40">
        <v>0</v>
      </c>
      <c r="FZ953" s="40">
        <v>0</v>
      </c>
      <c r="GA953" s="40">
        <v>0</v>
      </c>
      <c r="GB953" s="40">
        <v>0</v>
      </c>
      <c r="GC953" s="40">
        <v>0</v>
      </c>
      <c r="GD953" s="40">
        <v>0</v>
      </c>
      <c r="GE953" s="40">
        <v>0</v>
      </c>
      <c r="GF953" s="40">
        <v>0</v>
      </c>
      <c r="GG953" s="40">
        <v>0</v>
      </c>
      <c r="GH953" s="40">
        <v>0</v>
      </c>
      <c r="GI953" s="40">
        <v>0</v>
      </c>
      <c r="GJ953" s="40">
        <v>0</v>
      </c>
      <c r="GK953" s="40">
        <v>0</v>
      </c>
      <c r="GL953" s="40">
        <v>0</v>
      </c>
      <c r="GM953" s="40">
        <v>0</v>
      </c>
      <c r="GN953" s="40">
        <v>0</v>
      </c>
      <c r="GO953" s="40">
        <v>0</v>
      </c>
      <c r="GP953" s="40">
        <v>0</v>
      </c>
    </row>
    <row r="954" spans="2:198" x14ac:dyDescent="0.35">
      <c r="B954" s="1">
        <v>114</v>
      </c>
      <c r="C954" s="1" t="s">
        <v>28</v>
      </c>
      <c r="D954" s="6">
        <v>18872690.850000001</v>
      </c>
      <c r="E954" s="6">
        <v>20658143.550000001</v>
      </c>
      <c r="F954" s="6">
        <v>21818549.100000001</v>
      </c>
      <c r="G954" s="6">
        <v>22405538.520000003</v>
      </c>
      <c r="H954" s="6">
        <v>24364156.479999997</v>
      </c>
      <c r="I954" s="6">
        <v>24727123.16</v>
      </c>
      <c r="J954" s="6">
        <v>24418918.780000001</v>
      </c>
      <c r="K954" s="6">
        <v>24786413.949999999</v>
      </c>
      <c r="L954" s="6">
        <v>26213189.789999999</v>
      </c>
      <c r="M954" s="6">
        <v>26443611.539999999</v>
      </c>
      <c r="N954" s="6">
        <v>27763583.5</v>
      </c>
      <c r="O954" s="6">
        <v>27958782.609999999</v>
      </c>
      <c r="P954" s="6">
        <v>27206492.469999999</v>
      </c>
      <c r="Q954" s="6">
        <v>29150666.559999999</v>
      </c>
      <c r="R954" s="6">
        <v>33212091.060000002</v>
      </c>
      <c r="S954" s="6">
        <v>31930803.390000001</v>
      </c>
      <c r="T954" s="6">
        <v>33827919.060000002</v>
      </c>
      <c r="U954" s="6">
        <v>36868220.589999996</v>
      </c>
      <c r="V954" s="6">
        <v>35640851.370000005</v>
      </c>
      <c r="W954" s="6">
        <v>37699066.039999999</v>
      </c>
      <c r="X954" s="6">
        <v>39388442.460000001</v>
      </c>
      <c r="Y954" s="6">
        <v>42991863.659999996</v>
      </c>
      <c r="Z954" s="6">
        <v>40213655.509999998</v>
      </c>
      <c r="AA954" s="6">
        <v>42748420.710000001</v>
      </c>
      <c r="AB954" s="6">
        <v>41049919.379999995</v>
      </c>
      <c r="AC954" s="6">
        <v>45362884.890000001</v>
      </c>
      <c r="AD954" s="6">
        <v>47071194.150000006</v>
      </c>
      <c r="AE954" s="6">
        <v>50676467.799999997</v>
      </c>
      <c r="AF954" s="6">
        <v>53802300.410000004</v>
      </c>
      <c r="AG954" s="6">
        <v>56580640.630000003</v>
      </c>
      <c r="AH954" s="6">
        <v>58689193</v>
      </c>
      <c r="AI954" s="6">
        <v>59802447.790000007</v>
      </c>
      <c r="AJ954" s="6">
        <v>62850290.990000002</v>
      </c>
      <c r="AK954" s="6">
        <v>66373124.189999998</v>
      </c>
      <c r="AL954" s="6">
        <v>68891695.510000005</v>
      </c>
      <c r="AM954" s="6">
        <v>73440797.900000006</v>
      </c>
      <c r="AN954" s="6">
        <v>53716609.259999998</v>
      </c>
      <c r="AO954" s="6">
        <v>59301590.469999999</v>
      </c>
      <c r="AP954" s="6">
        <v>63568221.019999996</v>
      </c>
      <c r="AQ954" s="6">
        <v>66060528.869999997</v>
      </c>
      <c r="AR954" s="6">
        <v>70078315.379999995</v>
      </c>
      <c r="AS954" s="6">
        <v>74342190.299999997</v>
      </c>
      <c r="AT954" s="6">
        <v>77694800.159999996</v>
      </c>
      <c r="AU954" s="6">
        <v>78163287.00999999</v>
      </c>
      <c r="AV954" s="6">
        <v>80393196.049999997</v>
      </c>
      <c r="AW954" s="6">
        <v>81877659.479999989</v>
      </c>
      <c r="AX954" s="6">
        <v>71702064.299999997</v>
      </c>
      <c r="AY954" s="6">
        <v>74688258.150000006</v>
      </c>
      <c r="AZ954" s="6">
        <v>66100980.490000002</v>
      </c>
      <c r="BA954" s="6">
        <v>69433122.090000004</v>
      </c>
      <c r="BB954" s="6">
        <v>72641585.489999995</v>
      </c>
      <c r="BC954" s="6">
        <v>73642137.449999988</v>
      </c>
      <c r="BD954" s="6">
        <v>78963603.069999993</v>
      </c>
      <c r="BE954" s="6">
        <v>80986637.450000003</v>
      </c>
      <c r="BF954" s="6">
        <v>52399133.420000002</v>
      </c>
      <c r="BG954" s="6">
        <v>54752616.700000003</v>
      </c>
      <c r="BH954" s="6">
        <v>55566677.109999999</v>
      </c>
      <c r="BI954" s="6">
        <v>56399538.549999997</v>
      </c>
      <c r="BJ954" s="6">
        <v>58978597.93</v>
      </c>
      <c r="BK954" s="6">
        <v>60254049.980000004</v>
      </c>
      <c r="BL954" s="6">
        <v>52661141.430000007</v>
      </c>
      <c r="BM954" s="6">
        <v>55816518.350000001</v>
      </c>
      <c r="BN954" s="6">
        <v>58284964.129999995</v>
      </c>
      <c r="BO954" s="6">
        <v>59052254.539999999</v>
      </c>
      <c r="BP954" s="6">
        <v>60468410.82</v>
      </c>
      <c r="BQ954" s="6">
        <v>63746553.819999993</v>
      </c>
      <c r="BR954" s="6">
        <v>65158890.689999998</v>
      </c>
      <c r="BS954" s="6">
        <v>63859512.630000003</v>
      </c>
      <c r="BT954" s="6">
        <v>65931232.780000001</v>
      </c>
      <c r="BU954" s="6">
        <v>66808282.770000003</v>
      </c>
      <c r="BV954" s="6">
        <v>69308562.760000005</v>
      </c>
      <c r="BW954" s="6">
        <v>57040163.25</v>
      </c>
      <c r="BX954" s="6">
        <v>49730859</v>
      </c>
      <c r="BY954" s="6">
        <v>54614824.030000001</v>
      </c>
      <c r="BZ954" s="6">
        <v>55135214.649999999</v>
      </c>
      <c r="CA954" s="6">
        <v>51093716.840000004</v>
      </c>
      <c r="CB954" s="6">
        <v>53610257.319999993</v>
      </c>
      <c r="CC954" s="6">
        <v>55820948.659999996</v>
      </c>
      <c r="CD954" s="6">
        <v>51441869.800000004</v>
      </c>
      <c r="CE954" s="6">
        <v>54539424.369999997</v>
      </c>
      <c r="CF954" s="6">
        <v>60506478.25</v>
      </c>
      <c r="CG954" s="6">
        <v>57219911.349999994</v>
      </c>
      <c r="CH954" s="6">
        <v>59735768.689999998</v>
      </c>
      <c r="CI954" s="6">
        <v>63032554.859999999</v>
      </c>
      <c r="CJ954" s="6">
        <v>56435827.789999999</v>
      </c>
      <c r="CK954" s="6">
        <v>62521976.540000007</v>
      </c>
      <c r="CL954" s="6">
        <v>67172721.430000007</v>
      </c>
      <c r="CM954" s="6">
        <v>68264248.849999994</v>
      </c>
      <c r="CN954" s="6">
        <v>67665199.180000007</v>
      </c>
      <c r="CO954" s="6">
        <v>71434342.409999996</v>
      </c>
      <c r="CP954" s="6">
        <v>69928570.539999992</v>
      </c>
      <c r="CQ954" s="6">
        <v>71028618.650000006</v>
      </c>
      <c r="CR954" s="6">
        <v>75625515.319999993</v>
      </c>
      <c r="CS954" s="6">
        <v>80691386.479999989</v>
      </c>
      <c r="CT954" s="6">
        <v>89848777.539999992</v>
      </c>
      <c r="CU954" s="6">
        <v>94515430.239999995</v>
      </c>
      <c r="CV954" s="6">
        <v>89026449.099999994</v>
      </c>
      <c r="CX954" s="40">
        <v>3.4917634478448951</v>
      </c>
      <c r="CY954" s="40">
        <v>3.8226998080136374</v>
      </c>
      <c r="CZ954" s="40">
        <v>3.9862167525928678</v>
      </c>
      <c r="DA954" s="40">
        <v>4.0820756834059724</v>
      </c>
      <c r="DB954" s="40">
        <v>4.4159849998541318</v>
      </c>
      <c r="DC954" s="40">
        <v>4.4041690136779126</v>
      </c>
      <c r="DD954" s="40">
        <v>4.3191273599364148</v>
      </c>
      <c r="DE954" s="40">
        <v>4.3262346788676611</v>
      </c>
      <c r="DF954" s="40">
        <v>4.5166005519970378</v>
      </c>
      <c r="DG954" s="40">
        <v>4.4896275704592892</v>
      </c>
      <c r="DH954" s="40">
        <v>4.6567793418710579</v>
      </c>
      <c r="DI954" s="40">
        <v>4.5996896984929085</v>
      </c>
      <c r="DJ954" s="40">
        <v>4.4206791460732022</v>
      </c>
      <c r="DK954" s="40">
        <v>4.7563338497267633</v>
      </c>
      <c r="DL954" s="40">
        <v>5.3572421903464473</v>
      </c>
      <c r="DM954" s="40">
        <v>5.1360540852151804</v>
      </c>
      <c r="DN954" s="40">
        <v>5.4107880495169329</v>
      </c>
      <c r="DO954" s="40">
        <v>5.8341460345370209</v>
      </c>
      <c r="DP954" s="40">
        <v>5.5764610610819174</v>
      </c>
      <c r="DQ954" s="40">
        <v>5.8633785612573774</v>
      </c>
      <c r="DR954" s="40">
        <v>6.00909305170154</v>
      </c>
      <c r="DS954" s="40">
        <v>6.4528138188392354</v>
      </c>
      <c r="DT954" s="40">
        <v>5.9096658405546743</v>
      </c>
      <c r="DU954" s="40">
        <v>6.0816391297475256</v>
      </c>
      <c r="DV954" s="40">
        <v>5.7827532381638242</v>
      </c>
      <c r="DW954" s="40">
        <v>6.334942700355831</v>
      </c>
      <c r="DX954" s="40">
        <v>6.5044069530249535</v>
      </c>
      <c r="DY954" s="40">
        <v>6.9642729433010668</v>
      </c>
      <c r="DZ954" s="40">
        <v>7.4521577616535755</v>
      </c>
      <c r="EA954" s="40">
        <v>7.8145764160211169</v>
      </c>
      <c r="EB954" s="40">
        <v>8.0800894461993753</v>
      </c>
      <c r="EC954" s="40">
        <v>8.3659179876064353</v>
      </c>
      <c r="ED954" s="40">
        <v>8.8324848329678805</v>
      </c>
      <c r="EE954" s="40">
        <v>9.3287975211086671</v>
      </c>
      <c r="EF954" s="40">
        <v>9.7749407153386834</v>
      </c>
      <c r="EG954" s="40">
        <v>10.531021198109212</v>
      </c>
      <c r="EH954" s="40">
        <v>8.0400706056527493</v>
      </c>
      <c r="EI954" s="40">
        <v>9.0402469424309775</v>
      </c>
      <c r="EJ954" s="40">
        <v>9.8380439634015371</v>
      </c>
      <c r="EK954" s="40">
        <v>10.279873362238671</v>
      </c>
      <c r="EL954" s="40">
        <v>10.927384007219219</v>
      </c>
      <c r="EM954" s="40">
        <v>11.72974258378647</v>
      </c>
      <c r="EN954" s="40">
        <v>12.444003776769968</v>
      </c>
      <c r="EO954" s="40">
        <v>12.613444217394177</v>
      </c>
      <c r="EP954" s="40">
        <v>12.943141581726739</v>
      </c>
      <c r="EQ954" s="40">
        <v>13.129304339064523</v>
      </c>
      <c r="ER954" s="40">
        <v>11.630489168067619</v>
      </c>
      <c r="ES954" s="40">
        <v>12.043866830168175</v>
      </c>
      <c r="ET954" s="40">
        <v>10.632334446833836</v>
      </c>
      <c r="EU954" s="40">
        <v>11.229936865794935</v>
      </c>
      <c r="EV954" s="40">
        <v>11.656862921076442</v>
      </c>
      <c r="EW954" s="40">
        <v>11.62664233612689</v>
      </c>
      <c r="EX954" s="40">
        <v>12.38233580175368</v>
      </c>
      <c r="EY954" s="40">
        <v>12.591612395412618</v>
      </c>
      <c r="EZ954" s="40">
        <v>8.4834175830590741</v>
      </c>
      <c r="FA954" s="40">
        <v>8.7459942617600692</v>
      </c>
      <c r="FB954" s="40">
        <v>8.7262585097215428</v>
      </c>
      <c r="FC954" s="40">
        <v>8.6637640335236874</v>
      </c>
      <c r="FD954" s="40">
        <v>8.9148349685275843</v>
      </c>
      <c r="FE954" s="40">
        <v>8.9081018164730406</v>
      </c>
      <c r="FF954" s="40">
        <v>7.7257264838538271</v>
      </c>
      <c r="FG954" s="40">
        <v>8.2085370774477759</v>
      </c>
      <c r="FH954" s="40">
        <v>8.4682686875251925</v>
      </c>
      <c r="FI954" s="40">
        <v>8.4670399575997326</v>
      </c>
      <c r="FJ954" s="40">
        <v>8.6221422679119275</v>
      </c>
      <c r="FK954" s="40">
        <v>9.0467632602119146</v>
      </c>
      <c r="FL954" s="40">
        <v>9.1598707142956766</v>
      </c>
      <c r="FM954" s="40">
        <v>8.9297213098364541</v>
      </c>
      <c r="FN954" s="40">
        <v>9.1266519530373973</v>
      </c>
      <c r="FO954" s="40">
        <v>9.0524868516990509</v>
      </c>
      <c r="FP954" s="40">
        <v>9.2170364650100147</v>
      </c>
      <c r="FQ954" s="40">
        <v>7.5276438172314286</v>
      </c>
      <c r="FR954" s="40">
        <v>6.4500907647482206</v>
      </c>
      <c r="FS954" s="40">
        <v>7.0464241573207662</v>
      </c>
      <c r="FT954" s="40">
        <v>7.0405766822465337</v>
      </c>
      <c r="FU954" s="40">
        <v>6.4569237569121469</v>
      </c>
      <c r="FV954" s="40">
        <v>6.7067876792307937</v>
      </c>
      <c r="FW954" s="40">
        <v>6.9019752874408677</v>
      </c>
      <c r="FX954" s="40">
        <v>6.3218137170761688</v>
      </c>
      <c r="FY954" s="40">
        <v>6.6632990812170725</v>
      </c>
      <c r="FZ954" s="40">
        <v>7.3563216485870111</v>
      </c>
      <c r="GA954" s="40">
        <v>6.8990950464264023</v>
      </c>
      <c r="GB954" s="40">
        <v>7.1913358650903367</v>
      </c>
      <c r="GC954" s="40">
        <v>7.5412515799268736</v>
      </c>
      <c r="GD954" s="40">
        <v>6.7646976982037641</v>
      </c>
      <c r="GE954" s="40">
        <v>7.5138651014251128</v>
      </c>
      <c r="GF954" s="40">
        <v>8.0663290849598326</v>
      </c>
      <c r="GG954" s="40">
        <v>8.1440106450285263</v>
      </c>
      <c r="GH954" s="40">
        <v>8.1511000031489296</v>
      </c>
      <c r="GI954" s="40">
        <v>8.5830352346445036</v>
      </c>
      <c r="GJ954" s="40">
        <v>8.4057710906605454</v>
      </c>
      <c r="GK954" s="40">
        <v>8.6015828549787052</v>
      </c>
      <c r="GL954" s="40">
        <v>9.1642644765239289</v>
      </c>
      <c r="GM954" s="40">
        <v>9.7672051651610978</v>
      </c>
      <c r="GN954" s="40">
        <v>10.936218808795294</v>
      </c>
      <c r="GO954" s="40">
        <v>11.488465185427515</v>
      </c>
      <c r="GP954" s="40">
        <v>10.983061708780745</v>
      </c>
    </row>
    <row r="955" spans="2:198" x14ac:dyDescent="0.35">
      <c r="B955" s="1">
        <v>123</v>
      </c>
      <c r="C955" s="1" t="s">
        <v>52</v>
      </c>
      <c r="D955" s="6">
        <v>153290439</v>
      </c>
      <c r="E955" s="6">
        <v>159917032.66</v>
      </c>
      <c r="F955" s="6">
        <v>165344945.78</v>
      </c>
      <c r="G955" s="6">
        <v>168254859.50999999</v>
      </c>
      <c r="H955" s="6">
        <v>180852850.41999999</v>
      </c>
      <c r="I955" s="6">
        <v>180613904.74000001</v>
      </c>
      <c r="J955" s="6">
        <v>193712021.75999999</v>
      </c>
      <c r="K955" s="6">
        <v>201050388.19</v>
      </c>
      <c r="L955" s="6">
        <v>207539440.78999999</v>
      </c>
      <c r="M955" s="6">
        <v>207644960.54000002</v>
      </c>
      <c r="N955" s="6">
        <v>208984242.59999996</v>
      </c>
      <c r="O955" s="6">
        <v>206120845.68000001</v>
      </c>
      <c r="P955" s="6">
        <v>211951509.14999998</v>
      </c>
      <c r="Q955" s="6">
        <v>212883171.10000002</v>
      </c>
      <c r="R955" s="6">
        <v>218364148.04999998</v>
      </c>
      <c r="S955" s="6">
        <v>234399171.43000001</v>
      </c>
      <c r="T955" s="6">
        <v>234293019.59</v>
      </c>
      <c r="U955" s="6">
        <v>241684522.51000002</v>
      </c>
      <c r="V955" s="6">
        <v>250033643.41</v>
      </c>
      <c r="W955" s="6">
        <v>257985519.12</v>
      </c>
      <c r="X955" s="6">
        <v>264328434.25</v>
      </c>
      <c r="Y955" s="6">
        <v>269279407.44</v>
      </c>
      <c r="Z955" s="6">
        <v>273824755.15999997</v>
      </c>
      <c r="AA955" s="6">
        <v>279508128</v>
      </c>
      <c r="AB955" s="6">
        <v>234289177.77999997</v>
      </c>
      <c r="AC955" s="6">
        <v>243862545.59999996</v>
      </c>
      <c r="AD955" s="6">
        <v>253453037.19</v>
      </c>
      <c r="AE955" s="6">
        <v>258456377.09999999</v>
      </c>
      <c r="AF955" s="6">
        <v>268360425.69999999</v>
      </c>
      <c r="AG955" s="6">
        <v>276696394.58999997</v>
      </c>
      <c r="AH955" s="6">
        <v>290418942.35000002</v>
      </c>
      <c r="AI955" s="6">
        <v>300813254.28999996</v>
      </c>
      <c r="AJ955" s="6">
        <v>304418404.24000001</v>
      </c>
      <c r="AK955" s="6">
        <v>293672217.35000002</v>
      </c>
      <c r="AL955" s="6">
        <v>299762754.15999997</v>
      </c>
      <c r="AM955" s="6">
        <v>294780377.33999997</v>
      </c>
      <c r="AN955" s="6">
        <v>289046317.86000001</v>
      </c>
      <c r="AO955" s="6">
        <v>295925064.01999998</v>
      </c>
      <c r="AP955" s="6">
        <v>284391448.80000001</v>
      </c>
      <c r="AQ955" s="6">
        <v>448955145.61000001</v>
      </c>
      <c r="AR955" s="6">
        <v>466097273.14000005</v>
      </c>
      <c r="AS955" s="6">
        <v>485058106.18999994</v>
      </c>
      <c r="AT955" s="6">
        <v>489135393.93000001</v>
      </c>
      <c r="AU955" s="6">
        <v>494997109.75999999</v>
      </c>
      <c r="AV955" s="6">
        <v>493442602.94</v>
      </c>
      <c r="AW955" s="6">
        <v>414571839.21999997</v>
      </c>
      <c r="AX955" s="6">
        <v>416675300.24000001</v>
      </c>
      <c r="AY955" s="6">
        <v>392138884.30000001</v>
      </c>
      <c r="AZ955" s="6">
        <v>376220510.26999998</v>
      </c>
      <c r="BA955" s="6">
        <v>376780146.69999999</v>
      </c>
      <c r="BB955" s="6">
        <v>372269437.69</v>
      </c>
      <c r="BC955" s="6">
        <v>377302600.07000005</v>
      </c>
      <c r="BD955" s="6">
        <v>378810322.94</v>
      </c>
      <c r="BE955" s="6">
        <v>385749719.98000002</v>
      </c>
      <c r="BF955" s="6">
        <v>386446910.23000002</v>
      </c>
      <c r="BG955" s="6">
        <v>390906069.44000006</v>
      </c>
      <c r="BH955" s="6">
        <v>383789512.69999999</v>
      </c>
      <c r="BI955" s="6">
        <v>382419631.75999999</v>
      </c>
      <c r="BJ955" s="6">
        <v>385192404.30000001</v>
      </c>
      <c r="BK955" s="6">
        <v>385928914.45999998</v>
      </c>
      <c r="BL955" s="6">
        <v>383988889.82999998</v>
      </c>
      <c r="BM955" s="6">
        <v>380572239.78000003</v>
      </c>
      <c r="BN955" s="6">
        <v>397453219.12</v>
      </c>
      <c r="BO955" s="6">
        <v>405831161.60999995</v>
      </c>
      <c r="BP955" s="6">
        <v>411720501.92999995</v>
      </c>
      <c r="BQ955" s="6">
        <v>412592806.55000001</v>
      </c>
      <c r="BR955" s="6">
        <v>409658689.75999999</v>
      </c>
      <c r="BS955" s="6">
        <v>412960694.65000004</v>
      </c>
      <c r="BT955" s="6">
        <v>421938696.54000002</v>
      </c>
      <c r="BU955" s="6">
        <v>426219372.78999996</v>
      </c>
      <c r="BV955" s="6">
        <v>434023103.67000002</v>
      </c>
      <c r="BW955" s="6">
        <v>433082917.55000001</v>
      </c>
      <c r="BX955" s="6">
        <v>444008960.62</v>
      </c>
      <c r="BY955" s="6">
        <v>447366215.94999999</v>
      </c>
      <c r="BZ955" s="6">
        <v>459425141.25999999</v>
      </c>
      <c r="CA955" s="6">
        <v>487555020.66000003</v>
      </c>
      <c r="CB955" s="6">
        <v>502288784.41999996</v>
      </c>
      <c r="CC955" s="6">
        <v>515173484.86000001</v>
      </c>
      <c r="CD955" s="6">
        <v>531958408.86000001</v>
      </c>
      <c r="CE955" s="6">
        <v>524965856.78000003</v>
      </c>
      <c r="CF955" s="6">
        <v>528296143.66000003</v>
      </c>
      <c r="CG955" s="6">
        <v>533327794.22000003</v>
      </c>
      <c r="CH955" s="6">
        <v>532945422.67000002</v>
      </c>
      <c r="CI955" s="6">
        <v>526262893.39999998</v>
      </c>
      <c r="CJ955" s="6">
        <v>524781474.11000001</v>
      </c>
      <c r="CK955" s="6">
        <v>529638240.77999997</v>
      </c>
      <c r="CL955" s="6">
        <v>535285658.96000004</v>
      </c>
      <c r="CM955" s="6">
        <v>541890932.14999998</v>
      </c>
      <c r="CN955" s="6">
        <v>542884236.54999995</v>
      </c>
      <c r="CO955" s="6">
        <v>539560960.54999995</v>
      </c>
      <c r="CP955" s="6">
        <v>551357979.46000004</v>
      </c>
      <c r="CQ955" s="6">
        <v>550769139.57999992</v>
      </c>
      <c r="CR955" s="6">
        <v>560081909.68999994</v>
      </c>
      <c r="CS955" s="6">
        <v>564255092.08000004</v>
      </c>
      <c r="CT955" s="6">
        <v>565127109.69000006</v>
      </c>
      <c r="CU955" s="6">
        <v>568821407.20000005</v>
      </c>
      <c r="CV955" s="6">
        <v>575931376.21000004</v>
      </c>
      <c r="CX955" s="40">
        <v>3.6612640198281525</v>
      </c>
      <c r="CY955" s="40">
        <v>3.8153546987253693</v>
      </c>
      <c r="CZ955" s="40">
        <v>3.9026114169140915</v>
      </c>
      <c r="DA955" s="40">
        <v>3.9018044438466299</v>
      </c>
      <c r="DB955" s="40">
        <v>4.1510872462178723</v>
      </c>
      <c r="DC955" s="40">
        <v>4.0964695170887699</v>
      </c>
      <c r="DD955" s="40">
        <v>4.3498981187520247</v>
      </c>
      <c r="DE955" s="40">
        <v>4.5065891060025276</v>
      </c>
      <c r="DF955" s="40">
        <v>4.6355218396377733</v>
      </c>
      <c r="DG955" s="40">
        <v>4.5916123720476119</v>
      </c>
      <c r="DH955" s="40">
        <v>4.5527435849045697</v>
      </c>
      <c r="DI955" s="40">
        <v>4.4012698989205878</v>
      </c>
      <c r="DJ955" s="40">
        <v>4.4790048383114742</v>
      </c>
      <c r="DK955" s="40">
        <v>4.5165630932431089</v>
      </c>
      <c r="DL955" s="40">
        <v>4.6293386201578652</v>
      </c>
      <c r="DM955" s="40">
        <v>5.0111243074584957</v>
      </c>
      <c r="DN955" s="40">
        <v>5.0019211174005225</v>
      </c>
      <c r="DO955" s="40">
        <v>5.1540969239208749</v>
      </c>
      <c r="DP955" s="40">
        <v>5.3726644770756078</v>
      </c>
      <c r="DQ955" s="40">
        <v>5.5434809705661312</v>
      </c>
      <c r="DR955" s="40">
        <v>5.688152151933938</v>
      </c>
      <c r="DS955" s="40">
        <v>5.8182831003854023</v>
      </c>
      <c r="DT955" s="40">
        <v>5.9359491511602878</v>
      </c>
      <c r="DU955" s="40">
        <v>6.0537923340985875</v>
      </c>
      <c r="DV955" s="40">
        <v>5.2367467629492932</v>
      </c>
      <c r="DW955" s="40">
        <v>5.4955504375038569</v>
      </c>
      <c r="DX955" s="40">
        <v>5.740347572485657</v>
      </c>
      <c r="DY955" s="40">
        <v>5.9592481710865979</v>
      </c>
      <c r="DZ955" s="40">
        <v>6.190355946929607</v>
      </c>
      <c r="EA955" s="40">
        <v>6.4317940318450511</v>
      </c>
      <c r="EB955" s="40">
        <v>6.8179799030971475</v>
      </c>
      <c r="EC955" s="40">
        <v>7.1027216420269008</v>
      </c>
      <c r="ED955" s="40">
        <v>7.2564217206604447</v>
      </c>
      <c r="EE955" s="40">
        <v>7.018758627661609</v>
      </c>
      <c r="EF955" s="40">
        <v>7.1683347217324851</v>
      </c>
      <c r="EG955" s="40">
        <v>7.0532666397965444</v>
      </c>
      <c r="EH955" s="40">
        <v>6.9810442624240601</v>
      </c>
      <c r="EI955" s="40">
        <v>7.1892791007939518</v>
      </c>
      <c r="EJ955" s="40">
        <v>7.0642535144913321</v>
      </c>
      <c r="EK955" s="40">
        <v>6.0644622090496689</v>
      </c>
      <c r="EL955" s="40">
        <v>6.2940612976585975</v>
      </c>
      <c r="EM955" s="40">
        <v>6.537682417153559</v>
      </c>
      <c r="EN955" s="40">
        <v>6.5651530486587157</v>
      </c>
      <c r="EO955" s="40">
        <v>6.6052518042714601</v>
      </c>
      <c r="EP955" s="40">
        <v>6.5212988757393191</v>
      </c>
      <c r="EQ955" s="40">
        <v>5.4730509139404848</v>
      </c>
      <c r="ER955" s="40">
        <v>5.425182115250788</v>
      </c>
      <c r="ES955" s="40">
        <v>5.0428160740480985</v>
      </c>
      <c r="ET955" s="40">
        <v>4.8056700704902298</v>
      </c>
      <c r="EU955" s="40">
        <v>4.7826898186012397</v>
      </c>
      <c r="EV955" s="40">
        <v>4.6863645449696314</v>
      </c>
      <c r="EW955" s="40">
        <v>4.7300841720867997</v>
      </c>
      <c r="EX955" s="40">
        <v>4.7012061829715837</v>
      </c>
      <c r="EY955" s="40">
        <v>4.7519566103093993</v>
      </c>
      <c r="EZ955" s="40">
        <v>4.7366485272042578</v>
      </c>
      <c r="FA955" s="40">
        <v>4.7643231067610712</v>
      </c>
      <c r="FB955" s="40">
        <v>4.6442072183216059</v>
      </c>
      <c r="FC955" s="40">
        <v>4.5687891212759419</v>
      </c>
      <c r="FD955" s="40">
        <v>4.5457427752504422</v>
      </c>
      <c r="FE955" s="40">
        <v>4.4962489090851525</v>
      </c>
      <c r="FF955" s="40">
        <v>4.4550504055316038</v>
      </c>
      <c r="FG955" s="40">
        <v>4.3978509505357071</v>
      </c>
      <c r="FH955" s="40">
        <v>4.5576852630949096</v>
      </c>
      <c r="FI955" s="40">
        <v>4.6480106158637673</v>
      </c>
      <c r="FJ955" s="40">
        <v>4.7035657788309617</v>
      </c>
      <c r="FK955" s="40">
        <v>4.6781654187764223</v>
      </c>
      <c r="FL955" s="40">
        <v>4.6128305062139638</v>
      </c>
      <c r="FM955" s="40">
        <v>4.6463613253701004</v>
      </c>
      <c r="FN955" s="40">
        <v>4.71653034007364</v>
      </c>
      <c r="FO955" s="40">
        <v>4.7132216675972094</v>
      </c>
      <c r="FP955" s="40">
        <v>4.7407477457642235</v>
      </c>
      <c r="FQ955" s="40">
        <v>4.6540296631310554</v>
      </c>
      <c r="FR955" s="40">
        <v>4.735458661534568</v>
      </c>
      <c r="FS955" s="40">
        <v>4.741852333698537</v>
      </c>
      <c r="FT955" s="40">
        <v>4.8299207106095032</v>
      </c>
      <c r="FU955" s="40">
        <v>5.1038948669844437</v>
      </c>
      <c r="FV955" s="40">
        <v>5.2197734867937786</v>
      </c>
      <c r="FW955" s="40">
        <v>5.3167344625460649</v>
      </c>
      <c r="FX955" s="40">
        <v>5.4789792383003659</v>
      </c>
      <c r="FY955" s="40">
        <v>5.4278452019807064</v>
      </c>
      <c r="FZ955" s="40">
        <v>5.4588241240201301</v>
      </c>
      <c r="GA955" s="40">
        <v>5.5030762174348808</v>
      </c>
      <c r="GB955" s="40">
        <v>5.440743804444395</v>
      </c>
      <c r="GC955" s="40">
        <v>5.2895619446720001</v>
      </c>
      <c r="GD955" s="40">
        <v>5.2744493679182138</v>
      </c>
      <c r="GE955" s="40">
        <v>5.3040585356189087</v>
      </c>
      <c r="GF955" s="40">
        <v>5.3257508173962771</v>
      </c>
      <c r="GG955" s="40">
        <v>5.3699719871737219</v>
      </c>
      <c r="GH955" s="40">
        <v>5.3578922571285625</v>
      </c>
      <c r="GI955" s="40">
        <v>5.304699913005086</v>
      </c>
      <c r="GJ955" s="40">
        <v>5.4290824429500333</v>
      </c>
      <c r="GK955" s="40">
        <v>5.4350821542949639</v>
      </c>
      <c r="GL955" s="40">
        <v>5.4942578010915648</v>
      </c>
      <c r="GM955" s="40">
        <v>5.5021307489242259</v>
      </c>
      <c r="GN955" s="40">
        <v>5.4529876975776723</v>
      </c>
      <c r="GO955" s="40">
        <v>5.3856695205610645</v>
      </c>
      <c r="GP955" s="40">
        <v>5.4177602422877102</v>
      </c>
    </row>
    <row r="956" spans="2:198" x14ac:dyDescent="0.35">
      <c r="B956" s="1">
        <v>125</v>
      </c>
      <c r="C956" s="1" t="s">
        <v>75</v>
      </c>
      <c r="D956" s="6">
        <v>11195043.57</v>
      </c>
      <c r="E956" s="6">
        <v>12623605.02</v>
      </c>
      <c r="F956" s="6">
        <v>13108329.09</v>
      </c>
      <c r="G956" s="6">
        <v>14011904.370000001</v>
      </c>
      <c r="H956" s="6">
        <v>13081317.27</v>
      </c>
      <c r="I956" s="6">
        <v>13027603.949999999</v>
      </c>
      <c r="J956" s="6">
        <v>13074460.219999999</v>
      </c>
      <c r="K956" s="6">
        <v>13666528.91</v>
      </c>
      <c r="L956" s="6">
        <v>13972140.65</v>
      </c>
      <c r="M956" s="6">
        <v>13334067.060000001</v>
      </c>
      <c r="N956" s="6">
        <v>12612231.67</v>
      </c>
      <c r="O956" s="6">
        <v>11416746.23</v>
      </c>
      <c r="P956" s="6">
        <v>10742193.16</v>
      </c>
      <c r="Q956" s="6">
        <v>11201786.470000001</v>
      </c>
      <c r="R956" s="6">
        <v>11506317.879999999</v>
      </c>
      <c r="S956" s="6">
        <v>11432014.27</v>
      </c>
      <c r="T956" s="6">
        <v>11624865.969999999</v>
      </c>
      <c r="U956" s="6">
        <v>11307873.109999999</v>
      </c>
      <c r="V956" s="6">
        <v>11393216.939999999</v>
      </c>
      <c r="W956" s="6">
        <v>11994188.129999999</v>
      </c>
      <c r="X956" s="6">
        <v>13584044.9</v>
      </c>
      <c r="Y956" s="6">
        <v>13188415.01</v>
      </c>
      <c r="Z956" s="6">
        <v>14158708.709999999</v>
      </c>
      <c r="AA956" s="6">
        <v>14310774.899999999</v>
      </c>
      <c r="AB956" s="6">
        <v>13949839.07</v>
      </c>
      <c r="AC956" s="6">
        <v>14361628.420000002</v>
      </c>
      <c r="AD956" s="6">
        <v>15071647.359999999</v>
      </c>
      <c r="AE956" s="6">
        <v>17317777.59</v>
      </c>
      <c r="AF956" s="6">
        <v>19113954.969999999</v>
      </c>
      <c r="AG956" s="6">
        <v>20637045.66</v>
      </c>
      <c r="AH956" s="6">
        <v>20457722.050000001</v>
      </c>
      <c r="AI956" s="6">
        <v>20979652.630000003</v>
      </c>
      <c r="AJ956" s="6">
        <v>26718272.329999998</v>
      </c>
      <c r="AK956" s="6">
        <v>23591173.98</v>
      </c>
      <c r="AL956" s="6">
        <v>30411053.849999998</v>
      </c>
      <c r="AM956" s="6">
        <v>29710304.859999999</v>
      </c>
      <c r="AN956" s="6">
        <v>28646456.490000002</v>
      </c>
      <c r="AO956" s="6">
        <v>29959152.59</v>
      </c>
      <c r="AP956" s="6">
        <v>30053442.800000001</v>
      </c>
      <c r="AQ956" s="6">
        <v>31490704.98</v>
      </c>
      <c r="AR956" s="6">
        <v>34342488.079999998</v>
      </c>
      <c r="AS956" s="6">
        <v>36485733.729999997</v>
      </c>
      <c r="AT956" s="6">
        <v>37950516.399999999</v>
      </c>
      <c r="AU956" s="6">
        <v>36584332.700000003</v>
      </c>
      <c r="AV956" s="6">
        <v>38015729.989999995</v>
      </c>
      <c r="AW956" s="6">
        <v>36420152.710000001</v>
      </c>
      <c r="AX956" s="6">
        <v>41863250.539999999</v>
      </c>
      <c r="AY956" s="6">
        <v>39792886.019999996</v>
      </c>
      <c r="AZ956" s="6">
        <v>34414911.780000001</v>
      </c>
      <c r="BA956" s="6">
        <v>39783363.920000002</v>
      </c>
      <c r="BB956" s="6">
        <v>42793931.420000002</v>
      </c>
      <c r="BC956" s="6">
        <v>39341950.730000004</v>
      </c>
      <c r="BD956" s="6">
        <v>42946751.25</v>
      </c>
      <c r="BE956" s="6">
        <v>47680778.189999998</v>
      </c>
      <c r="BF956" s="6">
        <v>43622475.339999996</v>
      </c>
      <c r="BG956" s="6">
        <v>47805156.060000002</v>
      </c>
      <c r="BH956" s="6">
        <v>50270222.609999999</v>
      </c>
      <c r="BI956" s="6">
        <v>49121483.380000003</v>
      </c>
      <c r="BJ956" s="6">
        <v>60731466.379999995</v>
      </c>
      <c r="BK956" s="6">
        <v>62837953.530000001</v>
      </c>
      <c r="BL956" s="6">
        <v>121767911.03</v>
      </c>
      <c r="BM956" s="6">
        <v>128705898.86</v>
      </c>
      <c r="BN956" s="6">
        <v>130544562.19</v>
      </c>
      <c r="BO956" s="6">
        <v>130474161.40000001</v>
      </c>
      <c r="BP956" s="6">
        <v>126565998.86</v>
      </c>
      <c r="BQ956" s="6">
        <v>129055956.98</v>
      </c>
      <c r="BR956" s="6">
        <v>152127182.28999999</v>
      </c>
      <c r="BS956" s="6">
        <v>270419010.73000002</v>
      </c>
      <c r="BT956" s="6">
        <v>327725201.12</v>
      </c>
      <c r="BU956" s="6">
        <v>450324694.15000004</v>
      </c>
      <c r="BV956" s="6">
        <v>493389908.82999998</v>
      </c>
      <c r="BW956" s="6">
        <v>538849132.73000002</v>
      </c>
      <c r="BX956" s="6">
        <v>479909168.15999997</v>
      </c>
      <c r="BY956" s="6">
        <v>511834499.69</v>
      </c>
      <c r="BZ956" s="6">
        <v>532680877.54000002</v>
      </c>
      <c r="CA956" s="6">
        <v>573955997.70000005</v>
      </c>
      <c r="CB956" s="6">
        <v>583704226.62</v>
      </c>
      <c r="CC956" s="6">
        <v>611141498.39999998</v>
      </c>
      <c r="CD956" s="6">
        <v>632659659.94000006</v>
      </c>
      <c r="CE956" s="6">
        <v>655286903.04999995</v>
      </c>
      <c r="CF956" s="6">
        <v>662634472.00999999</v>
      </c>
      <c r="CG956" s="6">
        <v>688989374.39999998</v>
      </c>
      <c r="CH956" s="6">
        <v>721485320.84000003</v>
      </c>
      <c r="CI956" s="6">
        <v>734326441.55999994</v>
      </c>
      <c r="CJ956" s="6">
        <v>647184638.12</v>
      </c>
      <c r="CK956" s="6">
        <v>674918698.35000002</v>
      </c>
      <c r="CL956" s="6">
        <v>666852135.86000001</v>
      </c>
      <c r="CM956" s="6">
        <v>671926178.5</v>
      </c>
      <c r="CN956" s="6">
        <v>666864560.50999999</v>
      </c>
      <c r="CO956" s="6">
        <v>670972195.29999995</v>
      </c>
      <c r="CP956" s="6">
        <v>678807380.5</v>
      </c>
      <c r="CQ956" s="6">
        <v>702164598.54999995</v>
      </c>
      <c r="CR956" s="6">
        <v>712994977.47000003</v>
      </c>
      <c r="CS956" s="6">
        <v>733327923.57999992</v>
      </c>
      <c r="CT956" s="6">
        <v>731615641.51999998</v>
      </c>
      <c r="CU956" s="6">
        <v>735362127.08000004</v>
      </c>
      <c r="CV956" s="6">
        <v>693858015.38999999</v>
      </c>
      <c r="CX956" s="40">
        <v>4.0579747732169533</v>
      </c>
      <c r="CY956" s="40">
        <v>4.5292089388142447</v>
      </c>
      <c r="CZ956" s="40">
        <v>4.6262344920600915</v>
      </c>
      <c r="DA956" s="40">
        <v>4.7295336822080962</v>
      </c>
      <c r="DB956" s="40">
        <v>4.384534600971012</v>
      </c>
      <c r="DC956" s="40">
        <v>4.2065371224090233</v>
      </c>
      <c r="DD956" s="40">
        <v>4.1881432345598926</v>
      </c>
      <c r="DE956" s="40">
        <v>4.5078906903836584</v>
      </c>
      <c r="DF956" s="40">
        <v>4.5033607823551627</v>
      </c>
      <c r="DG956" s="40">
        <v>3.9823917632801931</v>
      </c>
      <c r="DH956" s="40">
        <v>3.4872633149808805</v>
      </c>
      <c r="DI956" s="40">
        <v>2.9423734685896803</v>
      </c>
      <c r="DJ956" s="40">
        <v>2.6131150669316541</v>
      </c>
      <c r="DK956" s="40">
        <v>2.5784288620427538</v>
      </c>
      <c r="DL956" s="40">
        <v>2.4801214066804724</v>
      </c>
      <c r="DM956" s="40">
        <v>2.3313148268515977</v>
      </c>
      <c r="DN956" s="40">
        <v>2.1880866368377272</v>
      </c>
      <c r="DO956" s="40">
        <v>2.1053308550578933</v>
      </c>
      <c r="DP956" s="40">
        <v>1.9997313704037207</v>
      </c>
      <c r="DQ956" s="40">
        <v>1.9800445946840366</v>
      </c>
      <c r="DR956" s="40">
        <v>2.0868296250221654</v>
      </c>
      <c r="DS956" s="40">
        <v>1.9209447211699902</v>
      </c>
      <c r="DT956" s="40">
        <v>1.9169850537311621</v>
      </c>
      <c r="DU956" s="40">
        <v>1.8043915930433081</v>
      </c>
      <c r="DV956" s="40">
        <v>1.6414382643751804</v>
      </c>
      <c r="DW956" s="40">
        <v>1.6265631551370765</v>
      </c>
      <c r="DX956" s="40">
        <v>1.6375048189705845</v>
      </c>
      <c r="DY956" s="40">
        <v>1.7730060177759708</v>
      </c>
      <c r="DZ956" s="40">
        <v>1.8648696051091473</v>
      </c>
      <c r="EA956" s="40">
        <v>1.9029397766417191</v>
      </c>
      <c r="EB956" s="40">
        <v>1.7891649756809722</v>
      </c>
      <c r="EC956" s="40">
        <v>1.7502291469849118</v>
      </c>
      <c r="ED956" s="40">
        <v>2.1260686654406862</v>
      </c>
      <c r="EE956" s="40">
        <v>1.8387005122341402</v>
      </c>
      <c r="EF956" s="40">
        <v>2.3533988439926152</v>
      </c>
      <c r="EG956" s="40">
        <v>2.2971114335014384</v>
      </c>
      <c r="EH956" s="40">
        <v>2.1405008644985739</v>
      </c>
      <c r="EI956" s="40">
        <v>2.2474521958334353</v>
      </c>
      <c r="EJ956" s="40">
        <v>2.2256192947041913</v>
      </c>
      <c r="EK956" s="40">
        <v>2.28842760053052</v>
      </c>
      <c r="EL956" s="40">
        <v>2.4307165651969513</v>
      </c>
      <c r="EM956" s="40">
        <v>2.5158021452337431</v>
      </c>
      <c r="EN956" s="40">
        <v>2.5849479801702659</v>
      </c>
      <c r="EO956" s="40">
        <v>2.4657519996110673</v>
      </c>
      <c r="EP956" s="40">
        <v>2.5152141255322702</v>
      </c>
      <c r="EQ956" s="40">
        <v>2.3686012347518024</v>
      </c>
      <c r="ER956" s="40">
        <v>2.6631846964031984</v>
      </c>
      <c r="ES956" s="40">
        <v>2.4874400068284666</v>
      </c>
      <c r="ET956" s="40">
        <v>2.1202621378086213</v>
      </c>
      <c r="EU956" s="40">
        <v>2.4273636481209167</v>
      </c>
      <c r="EV956" s="40">
        <v>2.5879591172368257</v>
      </c>
      <c r="EW956" s="40">
        <v>2.3967524732140051</v>
      </c>
      <c r="EX956" s="40">
        <v>2.6181464421542628</v>
      </c>
      <c r="EY956" s="40">
        <v>2.8471843367093936</v>
      </c>
      <c r="EZ956" s="40">
        <v>2.6225102994116227</v>
      </c>
      <c r="FA956" s="40">
        <v>2.8436681443589706</v>
      </c>
      <c r="FB956" s="40">
        <v>2.9732024172895009</v>
      </c>
      <c r="FC956" s="40">
        <v>2.8782927146277859</v>
      </c>
      <c r="FD956" s="40">
        <v>3.5560099463048522</v>
      </c>
      <c r="FE956" s="40">
        <v>3.6701404782245608</v>
      </c>
      <c r="FF956" s="40">
        <v>7.1893232858978848</v>
      </c>
      <c r="FG956" s="40">
        <v>7.8307787631736971</v>
      </c>
      <c r="FH956" s="40">
        <v>7.9361161215554201</v>
      </c>
      <c r="FI956" s="40">
        <v>7.9675412220289159</v>
      </c>
      <c r="FJ956" s="40">
        <v>7.7694752515865479</v>
      </c>
      <c r="FK956" s="40">
        <v>7.9888607039499737</v>
      </c>
      <c r="FL956" s="40">
        <v>9.6032610327179295</v>
      </c>
      <c r="FM956" s="40">
        <v>17.351308591836631</v>
      </c>
      <c r="FN956" s="40">
        <v>21.231817819191015</v>
      </c>
      <c r="FO956" s="40">
        <v>29.257287295593095</v>
      </c>
      <c r="FP956" s="40">
        <v>32.517334117488495</v>
      </c>
      <c r="FQ956" s="40">
        <v>36.198215292317201</v>
      </c>
      <c r="FR956" s="40">
        <v>33.187290863825844</v>
      </c>
      <c r="FS956" s="40">
        <v>36.051775882329025</v>
      </c>
      <c r="FT956" s="40">
        <v>37.997344331117773</v>
      </c>
      <c r="FU956" s="40">
        <v>41.968574056307631</v>
      </c>
      <c r="FV956" s="40">
        <v>44.490807751238791</v>
      </c>
      <c r="FW956" s="40">
        <v>47.814583815617858</v>
      </c>
      <c r="FX956" s="40">
        <v>51.093576713658976</v>
      </c>
      <c r="FY956" s="40">
        <v>54.261658712869746</v>
      </c>
      <c r="FZ956" s="40">
        <v>56.318479255511377</v>
      </c>
      <c r="GA956" s="40">
        <v>60.029254042098721</v>
      </c>
      <c r="GB956" s="40">
        <v>63.666298018994119</v>
      </c>
      <c r="GC956" s="40">
        <v>65.80631868542811</v>
      </c>
      <c r="GD956" s="40">
        <v>67.024882560138991</v>
      </c>
      <c r="GE956" s="40">
        <v>70.716677457991295</v>
      </c>
      <c r="GF956" s="40">
        <v>71.258042019031365</v>
      </c>
      <c r="GG956" s="40">
        <v>72.180825508596016</v>
      </c>
      <c r="GH956" s="40">
        <v>72.623126311329088</v>
      </c>
      <c r="GI956" s="40">
        <v>73.312056505268743</v>
      </c>
      <c r="GJ956" s="40">
        <v>75.407686648588637</v>
      </c>
      <c r="GK956" s="40">
        <v>78.812420605876881</v>
      </c>
      <c r="GL956" s="40">
        <v>79.995890825383725</v>
      </c>
      <c r="GM956" s="40">
        <v>83.267148325621591</v>
      </c>
      <c r="GN956" s="40">
        <v>84.595378639256964</v>
      </c>
      <c r="GO956" s="40">
        <v>84.837117617404786</v>
      </c>
      <c r="GP956" s="40">
        <v>84.619841551710408</v>
      </c>
    </row>
    <row r="957" spans="2:198" x14ac:dyDescent="0.35">
      <c r="B957" s="1">
        <v>126</v>
      </c>
      <c r="C957" s="1" t="s">
        <v>5</v>
      </c>
      <c r="D957" s="6">
        <v>55464385.829999998</v>
      </c>
      <c r="E957" s="6">
        <v>45903846.379999995</v>
      </c>
      <c r="F957" s="6">
        <v>42830496.150000006</v>
      </c>
      <c r="G957" s="6">
        <v>44832965.07</v>
      </c>
      <c r="H957" s="6">
        <v>52274944.880000003</v>
      </c>
      <c r="I957" s="6">
        <v>53523541.080000006</v>
      </c>
      <c r="J957" s="6">
        <v>49510255.68</v>
      </c>
      <c r="K957" s="6">
        <v>56467529.089999996</v>
      </c>
      <c r="L957" s="6">
        <v>60232418.090000004</v>
      </c>
      <c r="M957" s="6">
        <v>59366298.579999998</v>
      </c>
      <c r="N957" s="6">
        <v>65916075.769999996</v>
      </c>
      <c r="O957" s="6">
        <v>63206751.950000003</v>
      </c>
      <c r="P957" s="6">
        <v>66331588.990000002</v>
      </c>
      <c r="Q957" s="6">
        <v>63907355.480000004</v>
      </c>
      <c r="R957" s="6">
        <v>63803197.75</v>
      </c>
      <c r="S957" s="6">
        <v>64711296.530000001</v>
      </c>
      <c r="T957" s="6">
        <v>60386064.829999998</v>
      </c>
      <c r="U957" s="6">
        <v>63106176.150000006</v>
      </c>
      <c r="V957" s="6">
        <v>64279301.670000002</v>
      </c>
      <c r="W957" s="6">
        <v>63581003.010000005</v>
      </c>
      <c r="X957" s="6">
        <v>62651776.510000005</v>
      </c>
      <c r="Y957" s="6">
        <v>63850929.149999999</v>
      </c>
      <c r="Z957" s="6">
        <v>59472348.810000002</v>
      </c>
      <c r="AA957" s="6">
        <v>64356925.019999996</v>
      </c>
      <c r="AB957" s="6">
        <v>64130277.530000001</v>
      </c>
      <c r="AC957" s="6">
        <v>63601088.599999994</v>
      </c>
      <c r="AD957" s="6">
        <v>58679462.75</v>
      </c>
      <c r="AE957" s="6">
        <v>63887591.920000002</v>
      </c>
      <c r="AF957" s="6">
        <v>69393407.909999996</v>
      </c>
      <c r="AG957" s="6">
        <v>65545945.460000001</v>
      </c>
      <c r="AH957" s="6">
        <v>64696359.629999995</v>
      </c>
      <c r="AI957" s="6">
        <v>64891313.219999999</v>
      </c>
      <c r="AJ957" s="6">
        <v>60522296.549999997</v>
      </c>
      <c r="AK957" s="6">
        <v>60337510.579999998</v>
      </c>
      <c r="AL957" s="6">
        <v>65341600.230000004</v>
      </c>
      <c r="AM957" s="6">
        <v>67435830.780000001</v>
      </c>
      <c r="AN957" s="6">
        <v>54727731.820000008</v>
      </c>
      <c r="AO957" s="6">
        <v>60900261.489999995</v>
      </c>
      <c r="AP957" s="6">
        <v>68365505.519999996</v>
      </c>
      <c r="AQ957" s="6">
        <v>69100507.890000001</v>
      </c>
      <c r="AR957" s="6">
        <v>72064016.510000005</v>
      </c>
      <c r="AS957" s="6">
        <v>73570813.50999999</v>
      </c>
      <c r="AT957" s="6">
        <v>71573237.229999989</v>
      </c>
      <c r="AU957" s="6">
        <v>74406346.909999996</v>
      </c>
      <c r="AV957" s="6">
        <v>70452983.230000004</v>
      </c>
      <c r="AW957" s="6">
        <v>72033365.819999993</v>
      </c>
      <c r="AX957" s="6">
        <v>67190509.510000005</v>
      </c>
      <c r="AY957" s="6">
        <v>71741579.840000004</v>
      </c>
      <c r="AZ957" s="6">
        <v>74449877.420000002</v>
      </c>
      <c r="BA957" s="6">
        <v>74786026.189999998</v>
      </c>
      <c r="BB957" s="6">
        <v>80503809.789999992</v>
      </c>
      <c r="BC957" s="6">
        <v>74603836.25999999</v>
      </c>
      <c r="BD957" s="6">
        <v>74779496.799999997</v>
      </c>
      <c r="BE957" s="6">
        <v>73522887.060000002</v>
      </c>
      <c r="BF957" s="6">
        <v>75115665.520000011</v>
      </c>
      <c r="BG957" s="6">
        <v>73617425.689999998</v>
      </c>
      <c r="BH957" s="6">
        <v>75088887.570000008</v>
      </c>
      <c r="BI957" s="6">
        <v>78170718.449999988</v>
      </c>
      <c r="BJ957" s="6">
        <v>81439409.75999999</v>
      </c>
      <c r="BK957" s="6">
        <v>85563501.810000002</v>
      </c>
      <c r="BL957" s="6">
        <v>77393973.109999999</v>
      </c>
      <c r="BM957" s="6">
        <v>80689444.120000005</v>
      </c>
      <c r="BN957" s="6">
        <v>85822366.199999988</v>
      </c>
      <c r="BO957" s="6">
        <v>85322198.370000005</v>
      </c>
      <c r="BP957" s="6">
        <v>90101199.370000005</v>
      </c>
      <c r="BQ957" s="6">
        <v>94395851.219999999</v>
      </c>
      <c r="BR957" s="6">
        <v>90728553.280000001</v>
      </c>
      <c r="BS957" s="6">
        <v>86934574.030000001</v>
      </c>
      <c r="BT957" s="6">
        <v>88774849.870000005</v>
      </c>
      <c r="BU957" s="6">
        <v>89115313.109999999</v>
      </c>
      <c r="BV957" s="6">
        <v>100515889.56999999</v>
      </c>
      <c r="BW957" s="6">
        <v>99087357.799999997</v>
      </c>
      <c r="BX957" s="6">
        <v>97251902.460000008</v>
      </c>
      <c r="BY957" s="6">
        <v>113994391.06999999</v>
      </c>
      <c r="BZ957" s="6">
        <v>111296829.96000001</v>
      </c>
      <c r="CA957" s="6">
        <v>109135838.28999999</v>
      </c>
      <c r="CB957" s="6">
        <v>109253200.77000001</v>
      </c>
      <c r="CC957" s="6">
        <v>104864373.06</v>
      </c>
      <c r="CD957" s="6">
        <v>109391993.63</v>
      </c>
      <c r="CE957" s="6">
        <v>112206590.71000001</v>
      </c>
      <c r="CF957" s="6">
        <v>120929471.99000001</v>
      </c>
      <c r="CG957" s="6">
        <v>123369551.15000001</v>
      </c>
      <c r="CH957" s="6">
        <v>129769606.55000001</v>
      </c>
      <c r="CI957" s="6">
        <v>105286286.3</v>
      </c>
      <c r="CJ957" s="6">
        <v>99764137.439999998</v>
      </c>
      <c r="CK957" s="6">
        <v>106130543.61</v>
      </c>
      <c r="CL957" s="6">
        <v>99639901.879999995</v>
      </c>
      <c r="CM957" s="6">
        <v>102729619.47</v>
      </c>
      <c r="CN957" s="6">
        <v>94183359.730000004</v>
      </c>
      <c r="CO957" s="6">
        <v>100994254.97999999</v>
      </c>
      <c r="CP957" s="6">
        <v>103096920.06999999</v>
      </c>
      <c r="CQ957" s="6">
        <v>106833409.15000001</v>
      </c>
      <c r="CR957" s="6">
        <v>150146667.05000001</v>
      </c>
      <c r="CS957" s="6">
        <v>151609161.04000002</v>
      </c>
      <c r="CT957" s="6">
        <v>151693783.84999999</v>
      </c>
      <c r="CU957" s="6">
        <v>161298363.06</v>
      </c>
      <c r="CV957" s="6">
        <v>163952621.18000001</v>
      </c>
      <c r="CX957" s="40">
        <v>2.5601209969882497</v>
      </c>
      <c r="CY957" s="40">
        <v>2.1442035985574686</v>
      </c>
      <c r="CZ957" s="40">
        <v>1.8731276432401158</v>
      </c>
      <c r="DA957" s="40">
        <v>1.9574425357816794</v>
      </c>
      <c r="DB957" s="40">
        <v>2.1915482940004027</v>
      </c>
      <c r="DC957" s="40">
        <v>2.1628516504256909</v>
      </c>
      <c r="DD957" s="40">
        <v>1.9874998555678953</v>
      </c>
      <c r="DE957" s="40">
        <v>2.2685671304263986</v>
      </c>
      <c r="DF957" s="40">
        <v>2.5177534146331069</v>
      </c>
      <c r="DG957" s="40">
        <v>2.4690249184871402</v>
      </c>
      <c r="DH957" s="40">
        <v>2.7894692160002772</v>
      </c>
      <c r="DI957" s="40">
        <v>2.6426048440520478</v>
      </c>
      <c r="DJ957" s="40">
        <v>2.7979530286690903</v>
      </c>
      <c r="DK957" s="40">
        <v>2.7314408990204329</v>
      </c>
      <c r="DL957" s="40">
        <v>2.7308448340015787</v>
      </c>
      <c r="DM957" s="40">
        <v>2.7392386379034486</v>
      </c>
      <c r="DN957" s="40">
        <v>2.511381956000573</v>
      </c>
      <c r="DO957" s="40">
        <v>2.5799268294902968</v>
      </c>
      <c r="DP957" s="40">
        <v>2.5470848178653487</v>
      </c>
      <c r="DQ957" s="40">
        <v>2.5037293724450138</v>
      </c>
      <c r="DR957" s="40">
        <v>2.408712721220899</v>
      </c>
      <c r="DS957" s="40">
        <v>2.4386348041031876</v>
      </c>
      <c r="DT957" s="40">
        <v>2.3126962373552344</v>
      </c>
      <c r="DU957" s="40">
        <v>2.4639064368800159</v>
      </c>
      <c r="DV957" s="40">
        <v>2.4319897247550748</v>
      </c>
      <c r="DW957" s="40">
        <v>2.3845706686420014</v>
      </c>
      <c r="DX957" s="40">
        <v>2.202400074444999</v>
      </c>
      <c r="DY957" s="40">
        <v>2.2947685269863736</v>
      </c>
      <c r="DZ957" s="40">
        <v>2.4802665225532241</v>
      </c>
      <c r="EA957" s="40">
        <v>2.3223737497116197</v>
      </c>
      <c r="EB957" s="40">
        <v>2.247465542407534</v>
      </c>
      <c r="EC957" s="40">
        <v>2.2088974055623454</v>
      </c>
      <c r="ED957" s="40">
        <v>2.0319511441865687</v>
      </c>
      <c r="EE957" s="40">
        <v>1.9702659013089177</v>
      </c>
      <c r="EF957" s="40">
        <v>2.0562710337982621</v>
      </c>
      <c r="EG957" s="40">
        <v>2.1191923685247782</v>
      </c>
      <c r="EH957" s="40">
        <v>1.6894456264578874</v>
      </c>
      <c r="EI957" s="40">
        <v>1.8745971534236601</v>
      </c>
      <c r="EJ957" s="40">
        <v>2.0957915907471687</v>
      </c>
      <c r="EK957" s="40">
        <v>2.0868774740176006</v>
      </c>
      <c r="EL957" s="40">
        <v>2.1673091706984877</v>
      </c>
      <c r="EM957" s="40">
        <v>2.1670964328115638</v>
      </c>
      <c r="EN957" s="40">
        <v>2.0197470199050822</v>
      </c>
      <c r="EO957" s="40">
        <v>2.0793214655069234</v>
      </c>
      <c r="EP957" s="40">
        <v>1.9634686362332947</v>
      </c>
      <c r="EQ957" s="40">
        <v>1.9800504772637351</v>
      </c>
      <c r="ER957" s="40">
        <v>1.8461309022628893</v>
      </c>
      <c r="ES957" s="40">
        <v>1.935310907648331</v>
      </c>
      <c r="ET957" s="40">
        <v>1.9971341137511576</v>
      </c>
      <c r="EU957" s="40">
        <v>2.011270876467826</v>
      </c>
      <c r="EV957" s="40">
        <v>2.1557381143033756</v>
      </c>
      <c r="EW957" s="40">
        <v>1.9698970235721633</v>
      </c>
      <c r="EX957" s="40">
        <v>1.9981859114606555</v>
      </c>
      <c r="EY957" s="40">
        <v>1.9843082720544858</v>
      </c>
      <c r="EZ957" s="40">
        <v>2.0308916463971172</v>
      </c>
      <c r="FA957" s="40">
        <v>1.9515776428284817</v>
      </c>
      <c r="FB957" s="40">
        <v>1.9808469793610672</v>
      </c>
      <c r="FC957" s="40">
        <v>2.1069165589610108</v>
      </c>
      <c r="FD957" s="40">
        <v>2.1713794713742045</v>
      </c>
      <c r="FE957" s="40">
        <v>2.2508664964863181</v>
      </c>
      <c r="FF957" s="40">
        <v>2.0848013686616729</v>
      </c>
      <c r="FG957" s="40">
        <v>2.1857260944124834</v>
      </c>
      <c r="FH957" s="40">
        <v>2.2609692181048633</v>
      </c>
      <c r="FI957" s="40">
        <v>2.242239804588817</v>
      </c>
      <c r="FJ957" s="40">
        <v>2.3665559199964918</v>
      </c>
      <c r="FK957" s="40">
        <v>2.4254558294917961</v>
      </c>
      <c r="FL957" s="40">
        <v>2.3458832359784489</v>
      </c>
      <c r="FM957" s="40">
        <v>2.261771955210286</v>
      </c>
      <c r="FN957" s="40">
        <v>2.2813388827353691</v>
      </c>
      <c r="FO957" s="40">
        <v>2.2875156852775529</v>
      </c>
      <c r="FP957" s="40">
        <v>2.5815207992635063</v>
      </c>
      <c r="FQ957" s="40">
        <v>2.5564130634452167</v>
      </c>
      <c r="FR957" s="40">
        <v>2.4937392854748146</v>
      </c>
      <c r="FS957" s="40">
        <v>2.927624270043506</v>
      </c>
      <c r="FT957" s="40">
        <v>2.8646831517459779</v>
      </c>
      <c r="FU957" s="40">
        <v>2.9155469552282658</v>
      </c>
      <c r="FV957" s="40">
        <v>2.8868144344894415</v>
      </c>
      <c r="FW957" s="40">
        <v>2.7814211328640726</v>
      </c>
      <c r="FX957" s="40">
        <v>2.9419688418757164</v>
      </c>
      <c r="FY957" s="40">
        <v>3.0048559446286358</v>
      </c>
      <c r="FZ957" s="40">
        <v>3.2347466984111639</v>
      </c>
      <c r="GA957" s="40">
        <v>3.2430840092347744</v>
      </c>
      <c r="GB957" s="40">
        <v>3.3991079874429917</v>
      </c>
      <c r="GC957" s="40">
        <v>2.7419499299456698</v>
      </c>
      <c r="GD957" s="40">
        <v>2.6306004750343299</v>
      </c>
      <c r="GE957" s="40">
        <v>2.7917761822343783</v>
      </c>
      <c r="GF957" s="40">
        <v>2.6305009291114585</v>
      </c>
      <c r="GG957" s="40">
        <v>2.7238631464970613</v>
      </c>
      <c r="GH957" s="40">
        <v>2.4839230941237549</v>
      </c>
      <c r="GI957" s="40">
        <v>2.6700450683776946</v>
      </c>
      <c r="GJ957" s="40">
        <v>2.6913117370537334</v>
      </c>
      <c r="GK957" s="40">
        <v>2.785062583084017</v>
      </c>
      <c r="GL957" s="40">
        <v>3.8662152830438252</v>
      </c>
      <c r="GM957" s="40">
        <v>3.9016766971424048</v>
      </c>
      <c r="GN957" s="40">
        <v>3.8429437931486428</v>
      </c>
      <c r="GO957" s="40">
        <v>4.1733121471616199</v>
      </c>
      <c r="GP957" s="40">
        <v>4.2886299712037941</v>
      </c>
    </row>
    <row r="958" spans="2:198" x14ac:dyDescent="0.35">
      <c r="B958" s="1">
        <v>127</v>
      </c>
      <c r="C958" s="1" t="s">
        <v>2</v>
      </c>
      <c r="D958" s="6">
        <v>1579483.22</v>
      </c>
      <c r="E958" s="6">
        <v>1586412.9400000002</v>
      </c>
      <c r="F958" s="6">
        <v>1562730.66</v>
      </c>
      <c r="G958" s="6">
        <v>1558592.71</v>
      </c>
      <c r="H958" s="6">
        <v>1675096.26</v>
      </c>
      <c r="I958" s="6">
        <v>1562355.44</v>
      </c>
      <c r="J958" s="6">
        <v>1612739.67</v>
      </c>
      <c r="K958" s="6">
        <v>3360997.4299999997</v>
      </c>
      <c r="L958" s="6">
        <v>4224012.8600000003</v>
      </c>
      <c r="M958" s="6">
        <v>5466856.7999999998</v>
      </c>
      <c r="N958" s="6">
        <v>5355741.59</v>
      </c>
      <c r="O958" s="6">
        <v>1887804.4</v>
      </c>
      <c r="P958" s="6">
        <v>1987175.74</v>
      </c>
      <c r="Q958" s="6">
        <v>5974412.3399999999</v>
      </c>
      <c r="R958" s="6">
        <v>6045925.1200000001</v>
      </c>
      <c r="S958" s="6">
        <v>6001778.1600000001</v>
      </c>
      <c r="T958" s="6">
        <v>8720700.5299999993</v>
      </c>
      <c r="U958" s="6">
        <v>6206286.8499999996</v>
      </c>
      <c r="V958" s="6">
        <v>6267933.75</v>
      </c>
      <c r="W958" s="6">
        <v>6223465.9899999993</v>
      </c>
      <c r="X958" s="6">
        <v>7012842.6400000006</v>
      </c>
      <c r="Y958" s="6">
        <v>6205338.8399999999</v>
      </c>
      <c r="Z958" s="6">
        <v>6180419.6999999993</v>
      </c>
      <c r="AA958" s="6">
        <v>6265066.46</v>
      </c>
      <c r="AB958" s="6">
        <v>6845544.6999999993</v>
      </c>
      <c r="AC958" s="6">
        <v>6323356.9500000002</v>
      </c>
      <c r="AD958" s="6">
        <v>6201879.0499999998</v>
      </c>
      <c r="AE958" s="6">
        <v>6653301.8900000006</v>
      </c>
      <c r="AF958" s="6">
        <v>6282830.2600000007</v>
      </c>
      <c r="AG958" s="6">
        <v>6381232.9199999999</v>
      </c>
      <c r="AH958" s="6">
        <v>7829044.2999999998</v>
      </c>
      <c r="AI958" s="6">
        <v>9533584.6699999999</v>
      </c>
      <c r="AJ958" s="6">
        <v>12053771.690000001</v>
      </c>
      <c r="AK958" s="6">
        <v>11963559.370000001</v>
      </c>
      <c r="AL958" s="6">
        <v>10128448.940000001</v>
      </c>
      <c r="AM958" s="6">
        <v>10430865.710000001</v>
      </c>
      <c r="AN958" s="6">
        <v>10378814.710000001</v>
      </c>
      <c r="AO958" s="6">
        <v>10710480.92</v>
      </c>
      <c r="AP958" s="6">
        <v>12425700.23</v>
      </c>
      <c r="AQ958" s="6">
        <v>10892633.07</v>
      </c>
      <c r="AR958" s="6">
        <v>11248989.41</v>
      </c>
      <c r="AS958" s="6">
        <v>12727620.83</v>
      </c>
      <c r="AT958" s="6">
        <v>11632173.48</v>
      </c>
      <c r="AU958" s="6">
        <v>11762440.800000001</v>
      </c>
      <c r="AV958" s="6">
        <v>11712351.890000001</v>
      </c>
      <c r="AW958" s="6">
        <v>13693771.629999999</v>
      </c>
      <c r="AX958" s="6">
        <v>14062957.08</v>
      </c>
      <c r="AY958" s="6">
        <v>12271622.079999998</v>
      </c>
      <c r="AZ958" s="6">
        <v>12411724.5</v>
      </c>
      <c r="BA958" s="6">
        <v>19983789.539999999</v>
      </c>
      <c r="BB958" s="6">
        <v>15801787.559999999</v>
      </c>
      <c r="BC958" s="6">
        <v>15438734.260000002</v>
      </c>
      <c r="BD958" s="6">
        <v>18160313.759999998</v>
      </c>
      <c r="BE958" s="6">
        <v>16580833.550000001</v>
      </c>
      <c r="BF958" s="6">
        <v>19439409.759999998</v>
      </c>
      <c r="BG958" s="6">
        <v>20246661.77</v>
      </c>
      <c r="BH958" s="6">
        <v>20580459.130000003</v>
      </c>
      <c r="BI958" s="6">
        <v>25891068.32</v>
      </c>
      <c r="BJ958" s="6">
        <v>20705213.359999999</v>
      </c>
      <c r="BK958" s="6">
        <v>18899052.939999998</v>
      </c>
      <c r="BL958" s="6">
        <v>18627876.710000001</v>
      </c>
      <c r="BM958" s="6">
        <v>21330766.870000001</v>
      </c>
      <c r="BN958" s="6">
        <v>27347797.100000001</v>
      </c>
      <c r="BO958" s="6">
        <v>19531630.080000002</v>
      </c>
      <c r="BP958" s="6">
        <v>18678283.75</v>
      </c>
      <c r="BQ958" s="6">
        <v>18862388.75</v>
      </c>
      <c r="BR958" s="6">
        <v>18363335.34</v>
      </c>
      <c r="BS958" s="6">
        <v>19972095.93</v>
      </c>
      <c r="BT958" s="6">
        <v>19785623.73</v>
      </c>
      <c r="BU958" s="6">
        <v>28091532.629999999</v>
      </c>
      <c r="BV958" s="6">
        <v>24686194.890000001</v>
      </c>
      <c r="BW958" s="6">
        <v>29636607.82</v>
      </c>
      <c r="BX958" s="6">
        <v>23912012.219999999</v>
      </c>
      <c r="BY958" s="6">
        <v>31099546.080000002</v>
      </c>
      <c r="BZ958" s="6">
        <v>34806252.609999999</v>
      </c>
      <c r="CA958" s="6">
        <v>30974060.739999998</v>
      </c>
      <c r="CB958" s="6">
        <v>31468719.41</v>
      </c>
      <c r="CC958" s="6">
        <v>31309295.280000001</v>
      </c>
      <c r="CD958" s="6">
        <v>29142842.219999999</v>
      </c>
      <c r="CE958" s="6">
        <v>30225756.120000001</v>
      </c>
      <c r="CF958" s="6">
        <v>32638654.200000003</v>
      </c>
      <c r="CG958" s="6">
        <v>25648684.75</v>
      </c>
      <c r="CH958" s="6">
        <v>23909233.710000001</v>
      </c>
      <c r="CI958" s="6">
        <v>23544782.859999999</v>
      </c>
      <c r="CJ958" s="6">
        <v>24527712.329999998</v>
      </c>
      <c r="CK958" s="6">
        <v>25135380.300000001</v>
      </c>
      <c r="CL958" s="6">
        <v>24728529.27</v>
      </c>
      <c r="CM958" s="6">
        <v>22001045.509999998</v>
      </c>
      <c r="CN958" s="6">
        <v>22527765.549999997</v>
      </c>
      <c r="CO958" s="6">
        <v>22402258.609999999</v>
      </c>
      <c r="CP958" s="6">
        <v>25716051.48</v>
      </c>
      <c r="CQ958" s="6">
        <v>25735353.960000001</v>
      </c>
      <c r="CR958" s="6">
        <v>22982697.399999999</v>
      </c>
      <c r="CS958" s="6">
        <v>22920831.68</v>
      </c>
      <c r="CT958" s="6">
        <v>21841709.09</v>
      </c>
      <c r="CU958" s="6">
        <v>38006591.789999999</v>
      </c>
      <c r="CV958" s="6">
        <v>23993735.550000001</v>
      </c>
      <c r="CX958" s="40">
        <v>0.13125337919865618</v>
      </c>
      <c r="CY958" s="40">
        <v>0.13359013938156347</v>
      </c>
      <c r="CZ958" s="40">
        <v>0.12881743473598656</v>
      </c>
      <c r="DA958" s="40">
        <v>0.13161835071813227</v>
      </c>
      <c r="DB958" s="40">
        <v>0.13827844325595801</v>
      </c>
      <c r="DC958" s="40">
        <v>0.12370193637296172</v>
      </c>
      <c r="DD958" s="40">
        <v>0.1260219072113172</v>
      </c>
      <c r="DE958" s="40">
        <v>0.25825221965694062</v>
      </c>
      <c r="DF958" s="40">
        <v>0.32590102154387501</v>
      </c>
      <c r="DG958" s="40">
        <v>0.39512016913135389</v>
      </c>
      <c r="DH958" s="40">
        <v>0.3829333557415428</v>
      </c>
      <c r="DI958" s="40">
        <v>0.13024584755759205</v>
      </c>
      <c r="DJ958" s="40">
        <v>0.12858164419256785</v>
      </c>
      <c r="DK958" s="40">
        <v>0.38440404378473858</v>
      </c>
      <c r="DL958" s="40">
        <v>0.39674430256020604</v>
      </c>
      <c r="DM958" s="40">
        <v>0.36986759348388443</v>
      </c>
      <c r="DN958" s="40">
        <v>0.53127302005705224</v>
      </c>
      <c r="DO958" s="40">
        <v>0.36808942257622629</v>
      </c>
      <c r="DP958" s="40">
        <v>0.37998506843452112</v>
      </c>
      <c r="DQ958" s="40">
        <v>0.38856277716043564</v>
      </c>
      <c r="DR958" s="40">
        <v>0.43011093725170396</v>
      </c>
      <c r="DS958" s="40">
        <v>0.37333290691565707</v>
      </c>
      <c r="DT958" s="40">
        <v>0.36571391224602273</v>
      </c>
      <c r="DU958" s="40">
        <v>0.35879620241594479</v>
      </c>
      <c r="DV958" s="40">
        <v>0.39361909399790956</v>
      </c>
      <c r="DW958" s="40">
        <v>0.36964420537391462</v>
      </c>
      <c r="DX958" s="40">
        <v>0.35648858573451708</v>
      </c>
      <c r="DY958" s="40">
        <v>0.36575117749057384</v>
      </c>
      <c r="DZ958" s="40">
        <v>0.33900674372020678</v>
      </c>
      <c r="EA958" s="40">
        <v>0.33177618842381823</v>
      </c>
      <c r="EB958" s="40">
        <v>0.39644304395528668</v>
      </c>
      <c r="EC958" s="40">
        <v>0.4634982251629684</v>
      </c>
      <c r="ED958" s="40">
        <v>0.59094036061958288</v>
      </c>
      <c r="EE958" s="40">
        <v>0.53092286616270024</v>
      </c>
      <c r="EF958" s="40">
        <v>0.43927798667881873</v>
      </c>
      <c r="EG958" s="40">
        <v>0.43805868203153525</v>
      </c>
      <c r="EH958" s="40">
        <v>0.42538896465182552</v>
      </c>
      <c r="EI958" s="40">
        <v>0.42993428243973547</v>
      </c>
      <c r="EJ958" s="40">
        <v>0.49949405959336896</v>
      </c>
      <c r="EK958" s="40">
        <v>0.43237194990493699</v>
      </c>
      <c r="EL958" s="40">
        <v>0.44187734067918066</v>
      </c>
      <c r="EM958" s="40">
        <v>0.50389242877447205</v>
      </c>
      <c r="EN958" s="40">
        <v>0.45667266978729426</v>
      </c>
      <c r="EO958" s="40">
        <v>0.44025119865844597</v>
      </c>
      <c r="EP958" s="40">
        <v>0.42032198925299002</v>
      </c>
      <c r="EQ958" s="40">
        <v>0.4971739734213369</v>
      </c>
      <c r="ER958" s="40">
        <v>0.50696262459839181</v>
      </c>
      <c r="ES958" s="40">
        <v>0.42473330012376243</v>
      </c>
      <c r="ET958" s="40">
        <v>0.43516524044875982</v>
      </c>
      <c r="EU958" s="40">
        <v>0.69089743861878183</v>
      </c>
      <c r="EV958" s="40">
        <v>0.55767711798373565</v>
      </c>
      <c r="EW958" s="40">
        <v>0.55338609561294549</v>
      </c>
      <c r="EX958" s="40">
        <v>0.63866716953983715</v>
      </c>
      <c r="EY958" s="40">
        <v>0.58061732193864801</v>
      </c>
      <c r="EZ958" s="40">
        <v>0.67433163518075656</v>
      </c>
      <c r="FA958" s="40">
        <v>0.68371424606639042</v>
      </c>
      <c r="FB958" s="40">
        <v>0.70045270803126181</v>
      </c>
      <c r="FC958" s="40">
        <v>0.9152277465636981</v>
      </c>
      <c r="FD958" s="40">
        <v>0.73446462331560747</v>
      </c>
      <c r="FE958" s="40">
        <v>0.6994283000597159</v>
      </c>
      <c r="FF958" s="40">
        <v>0.69307977417007893</v>
      </c>
      <c r="FG958" s="40">
        <v>0.8112069137759147</v>
      </c>
      <c r="FH958" s="40">
        <v>1.0634282913531448</v>
      </c>
      <c r="FI958" s="40">
        <v>0.69724337729924291</v>
      </c>
      <c r="FJ958" s="40">
        <v>0.64236688368763639</v>
      </c>
      <c r="FK958" s="40">
        <v>0.65154466577637815</v>
      </c>
      <c r="FL958" s="40">
        <v>0.63573696355092768</v>
      </c>
      <c r="FM958" s="40">
        <v>0.68904755931142136</v>
      </c>
      <c r="FN958" s="40">
        <v>0.65418823924213965</v>
      </c>
      <c r="FO958" s="40">
        <v>0.97748492013102384</v>
      </c>
      <c r="FP958" s="40">
        <v>0.88594379208616159</v>
      </c>
      <c r="FQ958" s="40">
        <v>1.0320086325095841</v>
      </c>
      <c r="FR958" s="40">
        <v>0.80070599234851969</v>
      </c>
      <c r="FS958" s="40">
        <v>1.0582374034638797</v>
      </c>
      <c r="FT958" s="40">
        <v>1.1725203669875977</v>
      </c>
      <c r="FU958" s="40">
        <v>1.0242942487223705</v>
      </c>
      <c r="FV958" s="40">
        <v>0.98582306290584532</v>
      </c>
      <c r="FW958" s="40">
        <v>0.94681751997027841</v>
      </c>
      <c r="FX958" s="40">
        <v>0.85519066013345257</v>
      </c>
      <c r="FY958" s="40">
        <v>0.88092351275125913</v>
      </c>
      <c r="FZ958" s="40">
        <v>0.94259166727381427</v>
      </c>
      <c r="GA958" s="40">
        <v>0.70793923853863483</v>
      </c>
      <c r="GB958" s="40">
        <v>0.61333808255207034</v>
      </c>
      <c r="GC958" s="40">
        <v>0.58384891406556505</v>
      </c>
      <c r="GD958" s="40">
        <v>0.62293338974027057</v>
      </c>
      <c r="GE958" s="40">
        <v>0.63672983709347364</v>
      </c>
      <c r="GF958" s="40">
        <v>0.6219307018783603</v>
      </c>
      <c r="GG958" s="40">
        <v>0.539126293688453</v>
      </c>
      <c r="GH958" s="40">
        <v>0.56618207376072582</v>
      </c>
      <c r="GI958" s="40">
        <v>0.55506538525549931</v>
      </c>
      <c r="GJ958" s="40">
        <v>0.65360409664028141</v>
      </c>
      <c r="GK958" s="40">
        <v>0.62476191443540086</v>
      </c>
      <c r="GL958" s="40">
        <v>0.53966176098254104</v>
      </c>
      <c r="GM958" s="40">
        <v>0.5314809704939355</v>
      </c>
      <c r="GN958" s="40">
        <v>0.49669621968389382</v>
      </c>
      <c r="GO958" s="40">
        <v>0.85936060578471574</v>
      </c>
      <c r="GP958" s="40">
        <v>0.54628880101019173</v>
      </c>
    </row>
    <row r="959" spans="2:198" x14ac:dyDescent="0.35">
      <c r="B959" s="1">
        <v>129</v>
      </c>
      <c r="C959" s="1" t="s">
        <v>76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3990.15</v>
      </c>
      <c r="P959" s="6">
        <v>41571.51</v>
      </c>
      <c r="Q959" s="6">
        <v>416790.34</v>
      </c>
      <c r="R959" s="6">
        <v>1472753.14</v>
      </c>
      <c r="S959" s="6">
        <v>3140343.78</v>
      </c>
      <c r="T959" s="6">
        <v>5779041.1799999997</v>
      </c>
      <c r="U959" s="6">
        <v>8473595.5500000007</v>
      </c>
      <c r="V959" s="6">
        <v>11099742.810000001</v>
      </c>
      <c r="W959" s="6">
        <v>13603618.039999999</v>
      </c>
      <c r="X959" s="6">
        <v>10711821.310000001</v>
      </c>
      <c r="Y959" s="6">
        <v>11853534.91</v>
      </c>
      <c r="Z959" s="6">
        <v>12487939.01</v>
      </c>
      <c r="AA959" s="6">
        <v>13123267.199999999</v>
      </c>
      <c r="AB959" s="6">
        <v>8711542.1099999994</v>
      </c>
      <c r="AC959" s="6">
        <v>13038273.5</v>
      </c>
      <c r="AD959" s="6">
        <v>17253565.68</v>
      </c>
      <c r="AE959" s="6">
        <v>10236200.689999999</v>
      </c>
      <c r="AF959" s="6">
        <v>13433441.65</v>
      </c>
      <c r="AG959" s="6">
        <v>15761394.27</v>
      </c>
      <c r="AH959" s="6">
        <v>11860109</v>
      </c>
      <c r="AI959" s="6">
        <v>12726684.880000001</v>
      </c>
      <c r="AJ959" s="6">
        <v>12920956.27</v>
      </c>
      <c r="AK959" s="6">
        <v>12979127.029999999</v>
      </c>
      <c r="AL959" s="6">
        <v>12661100.34</v>
      </c>
      <c r="AM959" s="6">
        <v>11868671.460000001</v>
      </c>
      <c r="AN959" s="6">
        <v>14102470.560000001</v>
      </c>
      <c r="AO959" s="6">
        <v>12114173.66</v>
      </c>
      <c r="AP959" s="6">
        <v>12562293.49</v>
      </c>
      <c r="AQ959" s="6">
        <v>11824195.41</v>
      </c>
      <c r="AR959" s="6">
        <v>18259639.530000001</v>
      </c>
      <c r="AS959" s="6">
        <v>20875836.98</v>
      </c>
      <c r="AT959" s="6">
        <v>19465203.82</v>
      </c>
      <c r="AU959" s="6">
        <v>18359396.84</v>
      </c>
      <c r="AV959" s="6">
        <v>20394544.550000001</v>
      </c>
      <c r="AW959" s="6">
        <v>19649878.52</v>
      </c>
      <c r="AX959" s="6">
        <v>20428837.210000001</v>
      </c>
      <c r="AY959" s="6">
        <v>19402535.789999999</v>
      </c>
      <c r="AZ959" s="6">
        <v>20974257.969999999</v>
      </c>
      <c r="BA959" s="6">
        <v>22214447.609999999</v>
      </c>
      <c r="BB959" s="6">
        <v>20879781.18</v>
      </c>
      <c r="BC959" s="6">
        <v>21315412.710000001</v>
      </c>
      <c r="BD959" s="6">
        <v>24111523.899999999</v>
      </c>
      <c r="BE959" s="6">
        <v>28911047.030000001</v>
      </c>
      <c r="BF959" s="6">
        <v>28322145.379999999</v>
      </c>
      <c r="BG959" s="6">
        <v>30244615.640000001</v>
      </c>
      <c r="BH959" s="6">
        <v>29581594.210000001</v>
      </c>
      <c r="BI959" s="6">
        <v>29607239.699999999</v>
      </c>
      <c r="BJ959" s="6">
        <v>28060022.32</v>
      </c>
      <c r="BK959" s="6">
        <v>25674260.260000002</v>
      </c>
      <c r="BL959" s="6">
        <v>28960420.800000001</v>
      </c>
      <c r="BM959" s="6">
        <v>29396499.93</v>
      </c>
      <c r="BN959" s="6">
        <v>26519288.050000001</v>
      </c>
      <c r="BO959" s="6">
        <v>25944986.690000001</v>
      </c>
      <c r="BP959" s="6">
        <v>27659518.77</v>
      </c>
      <c r="BQ959" s="6">
        <v>31349965.800000001</v>
      </c>
      <c r="BR959" s="6">
        <v>28581644.82</v>
      </c>
      <c r="BS959" s="6">
        <v>28877664.399999999</v>
      </c>
      <c r="BT959" s="6">
        <v>25929807.43</v>
      </c>
      <c r="BU959" s="6">
        <v>24159971.690000001</v>
      </c>
      <c r="BV959" s="6">
        <v>23039391.850000001</v>
      </c>
      <c r="BW959" s="6">
        <v>21477264.829999998</v>
      </c>
      <c r="BX959" s="6">
        <v>24948116.260000002</v>
      </c>
      <c r="BY959" s="6">
        <v>27385508.510000002</v>
      </c>
      <c r="BZ959" s="6">
        <v>28416174.510000002</v>
      </c>
      <c r="CA959" s="6">
        <v>31860546.73</v>
      </c>
      <c r="CB959" s="6">
        <v>37536869.719999999</v>
      </c>
      <c r="CC959" s="6">
        <v>44251485.509999998</v>
      </c>
      <c r="CD959" s="6">
        <v>43771108.030000001</v>
      </c>
      <c r="CE959" s="6">
        <v>45651041.810000002</v>
      </c>
      <c r="CF959" s="6">
        <v>44552063.25</v>
      </c>
      <c r="CG959" s="6">
        <v>43934272.5</v>
      </c>
      <c r="CH959" s="6">
        <v>43077535.68</v>
      </c>
      <c r="CI959" s="6">
        <v>41148057.759999998</v>
      </c>
      <c r="CJ959" s="6">
        <v>46392828.75</v>
      </c>
      <c r="CK959" s="6">
        <v>47124301.090000004</v>
      </c>
      <c r="CL959" s="6">
        <v>43831874.030000001</v>
      </c>
      <c r="CM959" s="6">
        <v>41443203.219999999</v>
      </c>
      <c r="CN959" s="6">
        <v>43153404.210000001</v>
      </c>
      <c r="CO959" s="6">
        <v>47211621.439999998</v>
      </c>
      <c r="CP959" s="6">
        <v>42766743</v>
      </c>
      <c r="CQ959" s="6">
        <v>42056339.829999998</v>
      </c>
      <c r="CR959" s="6">
        <v>41397692.170000002</v>
      </c>
      <c r="CS959" s="6">
        <v>40339333.609999999</v>
      </c>
      <c r="CT959" s="6">
        <v>38287824.719999999</v>
      </c>
      <c r="CU959" s="6">
        <v>35505557.579999998</v>
      </c>
      <c r="CV959" s="6">
        <v>41464222.170000002</v>
      </c>
      <c r="CX959" s="40">
        <v>0</v>
      </c>
      <c r="CY959" s="40">
        <v>0</v>
      </c>
      <c r="CZ959" s="40">
        <v>0</v>
      </c>
      <c r="DA959" s="40">
        <v>0</v>
      </c>
      <c r="DB959" s="40">
        <v>0</v>
      </c>
      <c r="DC959" s="40">
        <v>0</v>
      </c>
      <c r="DD959" s="40">
        <v>0</v>
      </c>
      <c r="DE959" s="40">
        <v>0</v>
      </c>
      <c r="DF959" s="40">
        <v>0</v>
      </c>
      <c r="DG959" s="40">
        <v>0</v>
      </c>
      <c r="DH959" s="40">
        <v>0</v>
      </c>
      <c r="DI959" s="40">
        <v>3.7380492733717109E-2</v>
      </c>
      <c r="DJ959" s="40">
        <v>0.22467261684146309</v>
      </c>
      <c r="DK959" s="40">
        <v>0.3031678763131076</v>
      </c>
      <c r="DL959" s="40">
        <v>1.0199636476326113</v>
      </c>
      <c r="DM959" s="40">
        <v>2.0737096027340094</v>
      </c>
      <c r="DN959" s="40">
        <v>3.6298257442185649</v>
      </c>
      <c r="DO959" s="40">
        <v>4.9183485499538486</v>
      </c>
      <c r="DP959" s="40">
        <v>6.0219395937538671</v>
      </c>
      <c r="DQ959" s="40">
        <v>7.0123686678742327</v>
      </c>
      <c r="DR959" s="40">
        <v>4.9923590904874402</v>
      </c>
      <c r="DS959" s="40">
        <v>5.0217341894508447</v>
      </c>
      <c r="DT959" s="40">
        <v>4.895047099170621</v>
      </c>
      <c r="DU959" s="40">
        <v>4.8591497203661662</v>
      </c>
      <c r="DV959" s="40">
        <v>3.0349609288252886</v>
      </c>
      <c r="DW959" s="40">
        <v>4.4020857665836219</v>
      </c>
      <c r="DX959" s="40">
        <v>5.5758843013422981</v>
      </c>
      <c r="DY959" s="40">
        <v>3.2158221934984375</v>
      </c>
      <c r="DZ959" s="40">
        <v>4.0698404437852549</v>
      </c>
      <c r="EA959" s="40">
        <v>4.5602352701728792</v>
      </c>
      <c r="EB959" s="40">
        <v>3.3910225707138206</v>
      </c>
      <c r="EC959" s="40">
        <v>3.689967942048876</v>
      </c>
      <c r="ED959" s="40">
        <v>3.8012029970755044</v>
      </c>
      <c r="EE959" s="40">
        <v>3.9088041886595217</v>
      </c>
      <c r="EF959" s="40">
        <v>3.9401257902248492</v>
      </c>
      <c r="EG959" s="40">
        <v>3.7273264897135916</v>
      </c>
      <c r="EH959" s="40">
        <v>4.2358927431234452</v>
      </c>
      <c r="EI959" s="40">
        <v>3.7934802858119046</v>
      </c>
      <c r="EJ959" s="40">
        <v>3.9530812509077382</v>
      </c>
      <c r="EK959" s="40">
        <v>3.6445060939969807</v>
      </c>
      <c r="EL959" s="40">
        <v>5.4498365536845377</v>
      </c>
      <c r="EM959" s="40">
        <v>5.9452850300185727</v>
      </c>
      <c r="EN959" s="40">
        <v>5.3312144062864038</v>
      </c>
      <c r="EO959" s="40">
        <v>5.0454381203150671</v>
      </c>
      <c r="EP959" s="40">
        <v>5.4411038750190288</v>
      </c>
      <c r="EQ959" s="40">
        <v>5.1317565703925707</v>
      </c>
      <c r="ER959" s="40">
        <v>5.1852123717742202</v>
      </c>
      <c r="ES959" s="40">
        <v>4.7311013337558139</v>
      </c>
      <c r="ET959" s="40">
        <v>4.7217867398934334</v>
      </c>
      <c r="EU959" s="40">
        <v>4.980342562731666</v>
      </c>
      <c r="EV959" s="40">
        <v>4.5623136244680298</v>
      </c>
      <c r="EW959" s="40">
        <v>4.5025430086938636</v>
      </c>
      <c r="EX959" s="40">
        <v>4.9812883694318719</v>
      </c>
      <c r="EY959" s="40">
        <v>5.617258646623208</v>
      </c>
      <c r="EZ959" s="40">
        <v>5.2984039521342394</v>
      </c>
      <c r="FA959" s="40">
        <v>5.7991587079951623</v>
      </c>
      <c r="FB959" s="40">
        <v>5.7556418659805759</v>
      </c>
      <c r="FC959" s="40">
        <v>5.8543155404288232</v>
      </c>
      <c r="FD959" s="40">
        <v>5.669171785341856</v>
      </c>
      <c r="FE959" s="40">
        <v>5.142948099618752</v>
      </c>
      <c r="FF959" s="40">
        <v>5.6056359565247256</v>
      </c>
      <c r="FG959" s="40">
        <v>5.8122096675923425</v>
      </c>
      <c r="FH959" s="40">
        <v>5.3637518485768751</v>
      </c>
      <c r="FI959" s="40">
        <v>5.3315729487352934</v>
      </c>
      <c r="FJ959" s="40">
        <v>5.8334086387961133</v>
      </c>
      <c r="FK959" s="40">
        <v>6.4060652784094003</v>
      </c>
      <c r="FL959" s="40">
        <v>5.7669888506855056</v>
      </c>
      <c r="FM959" s="40">
        <v>5.6969188704920013</v>
      </c>
      <c r="FN959" s="40">
        <v>5.0249314012926432</v>
      </c>
      <c r="FO959" s="40">
        <v>4.5718020889511557</v>
      </c>
      <c r="FP959" s="40">
        <v>4.1946305844503309</v>
      </c>
      <c r="FQ959" s="40">
        <v>3.7670462352969669</v>
      </c>
      <c r="FR959" s="40">
        <v>4.0522559315258295</v>
      </c>
      <c r="FS959" s="40">
        <v>4.3372643733767875</v>
      </c>
      <c r="FT959" s="40">
        <v>4.3872879964660161</v>
      </c>
      <c r="FU959" s="40">
        <v>4.859065526546404</v>
      </c>
      <c r="FV959" s="40">
        <v>5.6105491776222376</v>
      </c>
      <c r="FW959" s="40">
        <v>6.4027619393891166</v>
      </c>
      <c r="FX959" s="40">
        <v>6.2134635719942919</v>
      </c>
      <c r="FY959" s="40">
        <v>6.4253849467239181</v>
      </c>
      <c r="FZ959" s="40">
        <v>6.1878239166741453</v>
      </c>
      <c r="GA959" s="40">
        <v>5.9980685152509778</v>
      </c>
      <c r="GB959" s="40">
        <v>5.7025065904976024</v>
      </c>
      <c r="GC959" s="40">
        <v>5.2462056709941693</v>
      </c>
      <c r="GD959" s="40">
        <v>5.6838181954740348</v>
      </c>
      <c r="GE959" s="40">
        <v>5.7747409739477087</v>
      </c>
      <c r="GF959" s="40">
        <v>5.3436275991180731</v>
      </c>
      <c r="GG959" s="40">
        <v>5.0224043508913514</v>
      </c>
      <c r="GH959" s="40">
        <v>5.1913052021897199</v>
      </c>
      <c r="GI959" s="40">
        <v>5.635429906580371</v>
      </c>
      <c r="GJ959" s="40">
        <v>5.1375854131087735</v>
      </c>
      <c r="GK959" s="40">
        <v>5.1033624860134568</v>
      </c>
      <c r="GL959" s="40">
        <v>5.0075820560507296</v>
      </c>
      <c r="GM959" s="40">
        <v>4.8185663432472188</v>
      </c>
      <c r="GN959" s="40">
        <v>4.5372809496766884</v>
      </c>
      <c r="GO959" s="40">
        <v>4.1695015085582527</v>
      </c>
      <c r="GP959" s="40">
        <v>4.6628478395705173</v>
      </c>
    </row>
    <row r="960" spans="2:198" x14ac:dyDescent="0.35">
      <c r="B960" s="1">
        <v>137</v>
      </c>
      <c r="C960" s="1" t="s">
        <v>8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4518000</v>
      </c>
      <c r="AV960" s="6">
        <v>4518000</v>
      </c>
      <c r="AW960" s="6">
        <v>4518000</v>
      </c>
      <c r="AX960" s="6">
        <v>4518000</v>
      </c>
      <c r="AY960" s="6">
        <v>4518000</v>
      </c>
      <c r="AZ960" s="6">
        <v>4518000</v>
      </c>
      <c r="BA960" s="6">
        <v>4518000</v>
      </c>
      <c r="BB960" s="6">
        <v>4518000</v>
      </c>
      <c r="BC960" s="6">
        <v>4518000</v>
      </c>
      <c r="BD960" s="6">
        <v>4518000</v>
      </c>
      <c r="BE960" s="6">
        <v>4518000</v>
      </c>
      <c r="BF960" s="6">
        <v>4518000</v>
      </c>
      <c r="BG960" s="6">
        <v>4518000</v>
      </c>
      <c r="BH960" s="6">
        <v>4518000</v>
      </c>
      <c r="BI960" s="6">
        <v>4518000</v>
      </c>
      <c r="BJ960" s="6">
        <v>4518000</v>
      </c>
      <c r="BK960" s="6">
        <v>4518000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X960" s="40">
        <v>0</v>
      </c>
      <c r="CY960" s="40">
        <v>0</v>
      </c>
      <c r="CZ960" s="40">
        <v>0</v>
      </c>
      <c r="DA960" s="40">
        <v>0</v>
      </c>
      <c r="DB960" s="40">
        <v>0</v>
      </c>
      <c r="DC960" s="40">
        <v>0</v>
      </c>
      <c r="DD960" s="40">
        <v>0</v>
      </c>
      <c r="DE960" s="40">
        <v>0</v>
      </c>
      <c r="DF960" s="40">
        <v>0</v>
      </c>
      <c r="DG960" s="40">
        <v>0</v>
      </c>
      <c r="DH960" s="40">
        <v>0</v>
      </c>
      <c r="DI960" s="40">
        <v>0</v>
      </c>
      <c r="DJ960" s="40">
        <v>0</v>
      </c>
      <c r="DK960" s="40">
        <v>0</v>
      </c>
      <c r="DL960" s="40">
        <v>0</v>
      </c>
      <c r="DM960" s="40">
        <v>0</v>
      </c>
      <c r="DN960" s="40">
        <v>0</v>
      </c>
      <c r="DO960" s="40">
        <v>0</v>
      </c>
      <c r="DP960" s="40">
        <v>0</v>
      </c>
      <c r="DQ960" s="40">
        <v>0</v>
      </c>
      <c r="DR960" s="40">
        <v>0</v>
      </c>
      <c r="DS960" s="40">
        <v>0</v>
      </c>
      <c r="DT960" s="40">
        <v>0</v>
      </c>
      <c r="DU960" s="40">
        <v>0</v>
      </c>
      <c r="DV960" s="40">
        <v>0</v>
      </c>
      <c r="DW960" s="40">
        <v>0</v>
      </c>
      <c r="DX960" s="40">
        <v>0</v>
      </c>
      <c r="DY960" s="40">
        <v>0</v>
      </c>
      <c r="DZ960" s="40">
        <v>0</v>
      </c>
      <c r="EA960" s="40">
        <v>0</v>
      </c>
      <c r="EB960" s="40">
        <v>0</v>
      </c>
      <c r="EC960" s="40">
        <v>0</v>
      </c>
      <c r="ED960" s="40">
        <v>0</v>
      </c>
      <c r="EE960" s="40">
        <v>0</v>
      </c>
      <c r="EF960" s="40">
        <v>0</v>
      </c>
      <c r="EG960" s="40">
        <v>0</v>
      </c>
      <c r="EH960" s="40">
        <v>0</v>
      </c>
      <c r="EI960" s="40">
        <v>0</v>
      </c>
      <c r="EJ960" s="40">
        <v>0</v>
      </c>
      <c r="EK960" s="40">
        <v>0</v>
      </c>
      <c r="EL960" s="40">
        <v>0</v>
      </c>
      <c r="EM960" s="40">
        <v>0</v>
      </c>
      <c r="EN960" s="40">
        <v>0</v>
      </c>
      <c r="EO960" s="40">
        <v>3.6450845224268482</v>
      </c>
      <c r="EP960" s="40">
        <v>3.2257786601402416</v>
      </c>
      <c r="EQ960" s="40">
        <v>3.52879069120393</v>
      </c>
      <c r="ER960" s="40">
        <v>3.4151847603423997</v>
      </c>
      <c r="ES960" s="40">
        <v>3.7467781697710416</v>
      </c>
      <c r="ET960" s="40">
        <v>3.4833776280842992</v>
      </c>
      <c r="EU960" s="40">
        <v>3.805166186692019</v>
      </c>
      <c r="EV960" s="40">
        <v>3.6057631757534776</v>
      </c>
      <c r="EW960" s="40">
        <v>3.0290027670626793</v>
      </c>
      <c r="EX960" s="40">
        <v>2.7909481286336546</v>
      </c>
      <c r="EY960" s="40">
        <v>2.6464782794139579</v>
      </c>
      <c r="EZ960" s="40">
        <v>3.0563198692454248</v>
      </c>
      <c r="FA960" s="40">
        <v>2.2321189182038568</v>
      </c>
      <c r="FB960" s="40">
        <v>2.1635453700429048</v>
      </c>
      <c r="FC960" s="40">
        <v>2.2455612075483442</v>
      </c>
      <c r="FD960" s="40">
        <v>2.3324392468515573</v>
      </c>
      <c r="FE960" s="40">
        <v>2.395462239296017</v>
      </c>
      <c r="FF960" s="40">
        <v>0</v>
      </c>
      <c r="FG960" s="40">
        <v>0</v>
      </c>
      <c r="FH960" s="40">
        <v>0</v>
      </c>
      <c r="FI960" s="40">
        <v>0</v>
      </c>
      <c r="FJ960" s="40">
        <v>0</v>
      </c>
      <c r="FK960" s="40">
        <v>0</v>
      </c>
      <c r="FL960" s="40">
        <v>0</v>
      </c>
      <c r="FM960" s="40">
        <v>0</v>
      </c>
      <c r="FN960" s="40">
        <v>0</v>
      </c>
      <c r="FO960" s="40">
        <v>0</v>
      </c>
      <c r="FP960" s="40">
        <v>0</v>
      </c>
      <c r="FQ960" s="40">
        <v>0</v>
      </c>
      <c r="FR960" s="40">
        <v>0</v>
      </c>
      <c r="FS960" s="40">
        <v>0</v>
      </c>
      <c r="FT960" s="40">
        <v>0</v>
      </c>
      <c r="FU960" s="40">
        <v>0</v>
      </c>
      <c r="FV960" s="40">
        <v>0</v>
      </c>
      <c r="FW960" s="40">
        <v>0</v>
      </c>
      <c r="FX960" s="40">
        <v>0</v>
      </c>
      <c r="FY960" s="40">
        <v>0</v>
      </c>
      <c r="FZ960" s="40">
        <v>0</v>
      </c>
      <c r="GA960" s="40">
        <v>0</v>
      </c>
      <c r="GB960" s="40">
        <v>0</v>
      </c>
      <c r="GC960" s="40">
        <v>0</v>
      </c>
      <c r="GD960" s="40">
        <v>0</v>
      </c>
      <c r="GE960" s="40">
        <v>0</v>
      </c>
      <c r="GF960" s="40">
        <v>0</v>
      </c>
      <c r="GG960" s="40">
        <v>0</v>
      </c>
      <c r="GH960" s="40">
        <v>0</v>
      </c>
      <c r="GI960" s="40">
        <v>0</v>
      </c>
      <c r="GJ960" s="40">
        <v>0</v>
      </c>
      <c r="GK960" s="40">
        <v>0</v>
      </c>
      <c r="GL960" s="40">
        <v>0</v>
      </c>
      <c r="GM960" s="40">
        <v>0</v>
      </c>
      <c r="GN960" s="40">
        <v>0</v>
      </c>
      <c r="GO960" s="40">
        <v>0</v>
      </c>
      <c r="GP960" s="40">
        <v>0</v>
      </c>
    </row>
    <row r="961" spans="2:198" x14ac:dyDescent="0.35">
      <c r="B961" s="1">
        <v>140</v>
      </c>
      <c r="C961" s="1" t="s">
        <v>77</v>
      </c>
      <c r="D961" s="6">
        <v>22068540.73</v>
      </c>
      <c r="E961" s="6">
        <v>22963939.460000001</v>
      </c>
      <c r="F961" s="6">
        <v>23658507.079999998</v>
      </c>
      <c r="G961" s="6">
        <v>24737994.41</v>
      </c>
      <c r="H961" s="6">
        <v>25804831.690000001</v>
      </c>
      <c r="I961" s="6">
        <v>26776787.879999999</v>
      </c>
      <c r="J961" s="6">
        <v>27825178.309999999</v>
      </c>
      <c r="K961" s="6">
        <v>28335913.91</v>
      </c>
      <c r="L961" s="6">
        <v>29944652.030000001</v>
      </c>
      <c r="M961" s="6">
        <v>31378796.109999999</v>
      </c>
      <c r="N961" s="6">
        <v>32940111.949999999</v>
      </c>
      <c r="O961" s="6">
        <v>34472132.93</v>
      </c>
      <c r="P961" s="6">
        <v>36455254.270000003</v>
      </c>
      <c r="Q961" s="6">
        <v>38563464.719999999</v>
      </c>
      <c r="R961" s="6">
        <v>40745345.899999999</v>
      </c>
      <c r="S961" s="6">
        <v>45740749.310000002</v>
      </c>
      <c r="T961" s="6">
        <v>50400153.799999997</v>
      </c>
      <c r="U961" s="6">
        <v>52052011.450000003</v>
      </c>
      <c r="V961" s="6">
        <v>53491061.969999999</v>
      </c>
      <c r="W961" s="6">
        <v>53715019.310000002</v>
      </c>
      <c r="X961" s="6">
        <v>53727862.689999998</v>
      </c>
      <c r="Y961" s="6">
        <v>53838367.140000001</v>
      </c>
      <c r="Z961" s="6">
        <v>54790306.490000002</v>
      </c>
      <c r="AA961" s="6">
        <v>55860754.5</v>
      </c>
      <c r="AB961" s="6">
        <v>55904110.719999999</v>
      </c>
      <c r="AC961" s="6">
        <v>56252580.969999999</v>
      </c>
      <c r="AD961" s="6">
        <v>56342614.740000002</v>
      </c>
      <c r="AE961" s="6">
        <v>58456756.350000001</v>
      </c>
      <c r="AF961" s="6">
        <v>59456398.060000002</v>
      </c>
      <c r="AG961" s="6">
        <v>61152185.840000004</v>
      </c>
      <c r="AH961" s="6">
        <v>63650859.560000002</v>
      </c>
      <c r="AI961" s="6">
        <v>61702447.340000004</v>
      </c>
      <c r="AJ961" s="6">
        <v>60319451.18</v>
      </c>
      <c r="AK961" s="6">
        <v>59122803.789999999</v>
      </c>
      <c r="AL961" s="6">
        <v>59537318.859999999</v>
      </c>
      <c r="AM961" s="6">
        <v>59754184.759999998</v>
      </c>
      <c r="AN961" s="6">
        <v>58265450.57</v>
      </c>
      <c r="AO961" s="6">
        <v>58325563.159999996</v>
      </c>
      <c r="AP961" s="6">
        <v>53272041.539999999</v>
      </c>
      <c r="AQ961" s="6">
        <v>54469894.609999999</v>
      </c>
      <c r="AR961" s="6">
        <v>56115901.82</v>
      </c>
      <c r="AS961" s="6">
        <v>59369252.450000003</v>
      </c>
      <c r="AT961" s="6">
        <v>59521625.490000002</v>
      </c>
      <c r="AU961" s="6">
        <v>59668845.600000001</v>
      </c>
      <c r="AV961" s="6">
        <v>55574313.329999998</v>
      </c>
      <c r="AW961" s="6">
        <v>52774346.530000001</v>
      </c>
      <c r="AX961" s="6">
        <v>49498629.170000002</v>
      </c>
      <c r="AY961" s="6">
        <v>48117543.630000003</v>
      </c>
      <c r="AZ961" s="6">
        <v>47785810</v>
      </c>
      <c r="BA961" s="6">
        <v>46784936.770000003</v>
      </c>
      <c r="BB961" s="6">
        <v>44138395.960000001</v>
      </c>
      <c r="BC961" s="6">
        <v>43225044.829999998</v>
      </c>
      <c r="BD961" s="6">
        <v>41997378.200000003</v>
      </c>
      <c r="BE961" s="6">
        <v>41247484.329999998</v>
      </c>
      <c r="BF961" s="6">
        <v>39212768.030000001</v>
      </c>
      <c r="BG961" s="6">
        <v>37088147.75</v>
      </c>
      <c r="BH961" s="6">
        <v>35823160.600000001</v>
      </c>
      <c r="BI961" s="6">
        <v>34393757.100000001</v>
      </c>
      <c r="BJ961" s="6">
        <v>33321001.710000001</v>
      </c>
      <c r="BK961" s="6">
        <v>32482144.829999998</v>
      </c>
      <c r="BL961" s="6">
        <v>33282973.800000001</v>
      </c>
      <c r="BM961" s="6">
        <v>34028752.509999998</v>
      </c>
      <c r="BN961" s="6">
        <v>33855462.869999997</v>
      </c>
      <c r="BO961" s="6">
        <v>34799200.579999998</v>
      </c>
      <c r="BP961" s="6">
        <v>35590071.020000003</v>
      </c>
      <c r="BQ961" s="6">
        <v>36281357.350000001</v>
      </c>
      <c r="BR961" s="6">
        <v>36078501.049999997</v>
      </c>
      <c r="BS961" s="6">
        <v>35271281.579999998</v>
      </c>
      <c r="BT961" s="6">
        <v>35417888.549999997</v>
      </c>
      <c r="BU961" s="6">
        <v>35710682.979999997</v>
      </c>
      <c r="BV961" s="6">
        <v>36132374.049999997</v>
      </c>
      <c r="BW961" s="6">
        <v>36817031.219999999</v>
      </c>
      <c r="BX961" s="6">
        <v>37248559.789999999</v>
      </c>
      <c r="BY961" s="6">
        <v>37704845.289999999</v>
      </c>
      <c r="BZ961" s="6">
        <v>36764749.090000004</v>
      </c>
      <c r="CA961" s="6">
        <v>37375347.890000001</v>
      </c>
      <c r="CB961" s="6">
        <v>36002384.909999996</v>
      </c>
      <c r="CC961" s="6">
        <v>35656340.299999997</v>
      </c>
      <c r="CD961" s="6">
        <v>34844248.700000003</v>
      </c>
      <c r="CE961" s="6">
        <v>33200202.41</v>
      </c>
      <c r="CF961" s="6">
        <v>33425298.27</v>
      </c>
      <c r="CG961" s="6">
        <v>32816801.809999999</v>
      </c>
      <c r="CH961" s="6">
        <v>33588924.240000002</v>
      </c>
      <c r="CI961" s="6">
        <v>32708288.420000002</v>
      </c>
      <c r="CJ961" s="6">
        <v>33125882.550000001</v>
      </c>
      <c r="CK961" s="6">
        <v>32738088.609999999</v>
      </c>
      <c r="CL961" s="6">
        <v>32863167.140000001</v>
      </c>
      <c r="CM961" s="6">
        <v>33498051.149999999</v>
      </c>
      <c r="CN961" s="6">
        <v>33275521.800000001</v>
      </c>
      <c r="CO961" s="6">
        <v>33787856.32</v>
      </c>
      <c r="CP961" s="6">
        <v>34237676.380000003</v>
      </c>
      <c r="CQ961" s="6">
        <v>35437757.82</v>
      </c>
      <c r="CR961" s="6">
        <v>35937961.649999999</v>
      </c>
      <c r="CS961" s="6">
        <v>36390558.119999997</v>
      </c>
      <c r="CT961" s="6">
        <v>38295431.340000004</v>
      </c>
      <c r="CU961" s="6">
        <v>40586515.329999998</v>
      </c>
      <c r="CV961" s="6">
        <v>42119820.840000004</v>
      </c>
      <c r="CX961" s="40">
        <v>6.8917845480709481</v>
      </c>
      <c r="CY961" s="40">
        <v>7.21306019594007</v>
      </c>
      <c r="CZ961" s="40">
        <v>7.2715690285189618</v>
      </c>
      <c r="DA961" s="40">
        <v>7.1104011400827005</v>
      </c>
      <c r="DB961" s="40">
        <v>7.065289223041626</v>
      </c>
      <c r="DC961" s="40">
        <v>6.8236481825077506</v>
      </c>
      <c r="DD961" s="40">
        <v>6.7658481875639591</v>
      </c>
      <c r="DE961" s="40">
        <v>6.6741585640028456</v>
      </c>
      <c r="DF961" s="40">
        <v>6.7746493130332999</v>
      </c>
      <c r="DG961" s="40">
        <v>6.8485301632916329</v>
      </c>
      <c r="DH961" s="40">
        <v>6.9091863784599781</v>
      </c>
      <c r="DI961" s="40">
        <v>6.9368171135565637</v>
      </c>
      <c r="DJ961" s="40">
        <v>6.949399289374961</v>
      </c>
      <c r="DK961" s="40">
        <v>7.3732398995311978</v>
      </c>
      <c r="DL961" s="40">
        <v>7.7948584216766816</v>
      </c>
      <c r="DM961" s="40">
        <v>8.6861791850686689</v>
      </c>
      <c r="DN961" s="40">
        <v>9.4575461754071188</v>
      </c>
      <c r="DO961" s="40">
        <v>9.5876375237570883</v>
      </c>
      <c r="DP961" s="40">
        <v>9.8542300338904827</v>
      </c>
      <c r="DQ961" s="40">
        <v>9.8667050717521256</v>
      </c>
      <c r="DR961" s="40">
        <v>9.7974091807476462</v>
      </c>
      <c r="DS961" s="40">
        <v>9.6717539960559407</v>
      </c>
      <c r="DT961" s="40">
        <v>9.5359138495596234</v>
      </c>
      <c r="DU961" s="40">
        <v>9.4258396136430864</v>
      </c>
      <c r="DV961" s="40">
        <v>8.8609944671918885</v>
      </c>
      <c r="DW961" s="40">
        <v>8.8201669186182166</v>
      </c>
      <c r="DX961" s="40">
        <v>8.7372052661728787</v>
      </c>
      <c r="DY961" s="40">
        <v>8.9610673128453211</v>
      </c>
      <c r="DZ961" s="40">
        <v>9.0818556881584271</v>
      </c>
      <c r="EA961" s="40">
        <v>9.2808428540005536</v>
      </c>
      <c r="EB961" s="40">
        <v>9.7553336160575661</v>
      </c>
      <c r="EC961" s="40">
        <v>9.6298423787167007</v>
      </c>
      <c r="ED961" s="40">
        <v>9.5924299283855881</v>
      </c>
      <c r="EE961" s="40">
        <v>9.5384633402540668</v>
      </c>
      <c r="EF961" s="40">
        <v>9.7509294256883354</v>
      </c>
      <c r="EG961" s="40">
        <v>10.015348854128451</v>
      </c>
      <c r="EH961" s="40">
        <v>9.8066787246581075</v>
      </c>
      <c r="EI961" s="40">
        <v>10.153375796134311</v>
      </c>
      <c r="EJ961" s="40">
        <v>9.5558884372073116</v>
      </c>
      <c r="EK961" s="40">
        <v>9.9358905407327889</v>
      </c>
      <c r="EL961" s="40">
        <v>10.486919053458216</v>
      </c>
      <c r="EM961" s="40">
        <v>11.290717582552023</v>
      </c>
      <c r="EN961" s="40">
        <v>11.760666388224884</v>
      </c>
      <c r="EO961" s="40">
        <v>12.219113584568277</v>
      </c>
      <c r="EP961" s="40">
        <v>11.82103551489717</v>
      </c>
      <c r="EQ961" s="40">
        <v>11.58244406028648</v>
      </c>
      <c r="ER961" s="40">
        <v>11.153571051821288</v>
      </c>
      <c r="ES961" s="40">
        <v>11.116235656769716</v>
      </c>
      <c r="ET961" s="40">
        <v>11.004573890435392</v>
      </c>
      <c r="EU961" s="40">
        <v>11.203290088212363</v>
      </c>
      <c r="EV961" s="40">
        <v>10.966277749956593</v>
      </c>
      <c r="EW961" s="40">
        <v>11.089725476065521</v>
      </c>
      <c r="EX961" s="40">
        <v>11.124553036906489</v>
      </c>
      <c r="EY961" s="40">
        <v>11.24984499076187</v>
      </c>
      <c r="EZ961" s="40">
        <v>11.0233114383441</v>
      </c>
      <c r="FA961" s="40">
        <v>10.702338719248823</v>
      </c>
      <c r="FB961" s="40">
        <v>10.543362241546546</v>
      </c>
      <c r="FC961" s="40">
        <v>10.2952736101909</v>
      </c>
      <c r="FD961" s="40">
        <v>9.9896490338574875</v>
      </c>
      <c r="FE961" s="40">
        <v>9.578237171326748</v>
      </c>
      <c r="FF961" s="40">
        <v>9.2404747962526876</v>
      </c>
      <c r="FG961" s="40">
        <v>9.4023142948628227</v>
      </c>
      <c r="FH961" s="40">
        <v>9.1514831323607275</v>
      </c>
      <c r="FI961" s="40">
        <v>9.1695793084196424</v>
      </c>
      <c r="FJ961" s="40">
        <v>9.3754559366138643</v>
      </c>
      <c r="FK961" s="40">
        <v>9.6266628362791042</v>
      </c>
      <c r="FL961" s="40">
        <v>9.5801846456399389</v>
      </c>
      <c r="FM961" s="40">
        <v>9.3680831464764509</v>
      </c>
      <c r="FN961" s="40">
        <v>9.2850175693234522</v>
      </c>
      <c r="FO961" s="40">
        <v>9.3547817508941176</v>
      </c>
      <c r="FP961" s="40">
        <v>9.5655133975984405</v>
      </c>
      <c r="FQ961" s="40">
        <v>9.5885761609328153</v>
      </c>
      <c r="FR961" s="40">
        <v>9.4602132972080497</v>
      </c>
      <c r="FS961" s="40">
        <v>9.6519946713651255</v>
      </c>
      <c r="FT961" s="40">
        <v>9.4659209134212325</v>
      </c>
      <c r="FU961" s="40">
        <v>9.7003262495062863</v>
      </c>
      <c r="FV961" s="40">
        <v>9.6039505321283976</v>
      </c>
      <c r="FW961" s="40">
        <v>9.6793956352696338</v>
      </c>
      <c r="FX961" s="40">
        <v>9.6707463601613153</v>
      </c>
      <c r="FY961" s="40">
        <v>9.4817957334861109</v>
      </c>
      <c r="FZ961" s="40">
        <v>9.6566240431433918</v>
      </c>
      <c r="GA961" s="40">
        <v>9.5296727269495847</v>
      </c>
      <c r="GB961" s="40">
        <v>9.7375322743982551</v>
      </c>
      <c r="GC961" s="40">
        <v>9.4141160025169448</v>
      </c>
      <c r="GD961" s="40">
        <v>9.3619372498790678</v>
      </c>
      <c r="GE961" s="40">
        <v>9.3036299780030784</v>
      </c>
      <c r="GF961" s="40">
        <v>9.2625853748044449</v>
      </c>
      <c r="GG961" s="40">
        <v>9.317575246016494</v>
      </c>
      <c r="GH961" s="40">
        <v>9.2194570874464414</v>
      </c>
      <c r="GI961" s="40">
        <v>9.2008537072542076</v>
      </c>
      <c r="GJ961" s="40">
        <v>9.1090157056163932</v>
      </c>
      <c r="GK961" s="40">
        <v>9.0254796632644219</v>
      </c>
      <c r="GL961" s="40">
        <v>8.7492573711437682</v>
      </c>
      <c r="GM961" s="40">
        <v>8.5464998787348936</v>
      </c>
      <c r="GN961" s="40">
        <v>8.6538571586494886</v>
      </c>
      <c r="GO961" s="40">
        <v>8.9896239383428576</v>
      </c>
      <c r="GP961" s="40">
        <v>8.9929784647542981</v>
      </c>
    </row>
    <row r="962" spans="2:198" x14ac:dyDescent="0.35">
      <c r="B962" s="1">
        <v>142</v>
      </c>
      <c r="C962" s="1" t="s">
        <v>78</v>
      </c>
      <c r="D962" s="6">
        <v>54434735.019999996</v>
      </c>
      <c r="E962" s="6">
        <v>55715724.479999997</v>
      </c>
      <c r="F962" s="6">
        <v>54998878.200000003</v>
      </c>
      <c r="G962" s="6">
        <v>62450826.460000001</v>
      </c>
      <c r="H962" s="6">
        <v>62704649.170000002</v>
      </c>
      <c r="I962" s="6">
        <v>65056740.420000002</v>
      </c>
      <c r="J962" s="6">
        <v>65876918.560000002</v>
      </c>
      <c r="K962" s="6">
        <v>63320349.859999999</v>
      </c>
      <c r="L962" s="6">
        <v>63038388.720000006</v>
      </c>
      <c r="M962" s="6">
        <v>65002718.760000005</v>
      </c>
      <c r="N962" s="6">
        <v>69041800.039999992</v>
      </c>
      <c r="O962" s="6">
        <v>74726233.739999995</v>
      </c>
      <c r="P962" s="6">
        <v>77177197.510000005</v>
      </c>
      <c r="Q962" s="6">
        <v>75818474.25999999</v>
      </c>
      <c r="R962" s="6">
        <v>72448767.460000008</v>
      </c>
      <c r="S962" s="6">
        <v>80831533.170000002</v>
      </c>
      <c r="T962" s="6">
        <v>80982243.149999991</v>
      </c>
      <c r="U962" s="6">
        <v>84425316.670000002</v>
      </c>
      <c r="V962" s="6">
        <v>86169722.849999994</v>
      </c>
      <c r="W962" s="6">
        <v>84119166.219999999</v>
      </c>
      <c r="X962" s="6">
        <v>84877887.950000003</v>
      </c>
      <c r="Y962" s="6">
        <v>86230078.569999993</v>
      </c>
      <c r="Z962" s="6">
        <v>88346590.399999991</v>
      </c>
      <c r="AA962" s="6">
        <v>92612191.330000013</v>
      </c>
      <c r="AB962" s="6">
        <v>95946214.870000005</v>
      </c>
      <c r="AC962" s="6">
        <v>95888055.24000001</v>
      </c>
      <c r="AD962" s="6">
        <v>88414603.799999997</v>
      </c>
      <c r="AE962" s="6">
        <v>92043577.930000007</v>
      </c>
      <c r="AF962" s="6">
        <v>90857630.99000001</v>
      </c>
      <c r="AG962" s="6">
        <v>96574251.810000002</v>
      </c>
      <c r="AH962" s="6">
        <v>97364758.710000008</v>
      </c>
      <c r="AI962" s="6">
        <v>97055608.840000004</v>
      </c>
      <c r="AJ962" s="6">
        <v>98609376.079999998</v>
      </c>
      <c r="AK962" s="6">
        <v>100570441.88</v>
      </c>
      <c r="AL962" s="6">
        <v>102606101.21000001</v>
      </c>
      <c r="AM962" s="6">
        <v>106749918.88</v>
      </c>
      <c r="AN962" s="6">
        <v>108380654.2</v>
      </c>
      <c r="AO962" s="6">
        <v>111728426.18000001</v>
      </c>
      <c r="AP962" s="6">
        <v>108404275.90000001</v>
      </c>
      <c r="AQ962" s="6">
        <v>122455263.19999999</v>
      </c>
      <c r="AR962" s="6">
        <v>118977195.93000001</v>
      </c>
      <c r="AS962" s="6">
        <v>130530992.46000001</v>
      </c>
      <c r="AT962" s="6">
        <v>134683100.14000002</v>
      </c>
      <c r="AU962" s="6">
        <v>137265684.17000002</v>
      </c>
      <c r="AV962" s="6">
        <v>140612237.92000002</v>
      </c>
      <c r="AW962" s="6">
        <v>146497291.66999999</v>
      </c>
      <c r="AX962" s="6">
        <v>151451045.72</v>
      </c>
      <c r="AY962" s="6">
        <v>159179389.22</v>
      </c>
      <c r="AZ962" s="6">
        <v>163573752.53999999</v>
      </c>
      <c r="BA962" s="6">
        <v>166639313.10000002</v>
      </c>
      <c r="BB962" s="6">
        <v>168114177.22</v>
      </c>
      <c r="BC962" s="6">
        <v>174595521.02000001</v>
      </c>
      <c r="BD962" s="6">
        <v>185295271.55000001</v>
      </c>
      <c r="BE962" s="6">
        <v>194530428.69</v>
      </c>
      <c r="BF962" s="6">
        <v>203544331.55000001</v>
      </c>
      <c r="BG962" s="6">
        <v>206661748.38</v>
      </c>
      <c r="BH962" s="6">
        <v>210768198.34</v>
      </c>
      <c r="BI962" s="6">
        <v>212363573.94999999</v>
      </c>
      <c r="BJ962" s="6">
        <v>214640388.13</v>
      </c>
      <c r="BK962" s="6">
        <v>220137319.41</v>
      </c>
      <c r="BL962" s="6">
        <v>224322277.05000001</v>
      </c>
      <c r="BM962" s="6">
        <v>230476531.60000002</v>
      </c>
      <c r="BN962" s="6">
        <v>232752247.31</v>
      </c>
      <c r="BO962" s="6">
        <v>238998782.31</v>
      </c>
      <c r="BP962" s="6">
        <v>242239645.53</v>
      </c>
      <c r="BQ962" s="6">
        <v>257566921.40000001</v>
      </c>
      <c r="BR962" s="6">
        <v>265604964.72</v>
      </c>
      <c r="BS962" s="6">
        <v>267301799.31999999</v>
      </c>
      <c r="BT962" s="6">
        <v>267066078.33000001</v>
      </c>
      <c r="BU962" s="6">
        <v>267247461.26000002</v>
      </c>
      <c r="BV962" s="6">
        <v>268911497.19</v>
      </c>
      <c r="BW962" s="6">
        <v>273537887.82999998</v>
      </c>
      <c r="BX962" s="6">
        <v>275186094.66000003</v>
      </c>
      <c r="BY962" s="6">
        <v>273984548.49000001</v>
      </c>
      <c r="BZ962" s="6">
        <v>265122266.75999999</v>
      </c>
      <c r="CA962" s="6">
        <v>248867658.55000001</v>
      </c>
      <c r="CB962" s="6">
        <v>241034228.28999999</v>
      </c>
      <c r="CC962" s="6">
        <v>246727926.22</v>
      </c>
      <c r="CD962" s="6">
        <v>253859337.59</v>
      </c>
      <c r="CE962" s="6">
        <v>248709476.09999999</v>
      </c>
      <c r="CF962" s="6">
        <v>244796837.43000001</v>
      </c>
      <c r="CG962" s="6">
        <v>108049683.79000001</v>
      </c>
      <c r="CH962" s="6">
        <v>93411601.329999998</v>
      </c>
      <c r="CI962" s="6">
        <v>93312205.799999997</v>
      </c>
      <c r="CJ962" s="6">
        <v>90827286.810000002</v>
      </c>
      <c r="CK962" s="6">
        <v>88589021.159999996</v>
      </c>
      <c r="CL962" s="6">
        <v>82197333</v>
      </c>
      <c r="CM962" s="6">
        <v>82426070.960000008</v>
      </c>
      <c r="CN962" s="6">
        <v>84072463.620000005</v>
      </c>
      <c r="CO962" s="6">
        <v>91653759.5</v>
      </c>
      <c r="CP962" s="6">
        <v>93399006.979999989</v>
      </c>
      <c r="CQ962" s="6">
        <v>90275254.359999999</v>
      </c>
      <c r="CR962" s="6">
        <v>88524233.049999997</v>
      </c>
      <c r="CS962" s="6">
        <v>88576845.599999994</v>
      </c>
      <c r="CT962" s="6">
        <v>88925920.469999999</v>
      </c>
      <c r="CU962" s="6">
        <v>91036125.5</v>
      </c>
      <c r="CV962" s="6">
        <v>93545792.589999989</v>
      </c>
      <c r="CX962" s="40">
        <v>3.0122602555872775</v>
      </c>
      <c r="CY962" s="40">
        <v>3.1232235899707939</v>
      </c>
      <c r="CZ962" s="40">
        <v>3.0720799264766638</v>
      </c>
      <c r="DA962" s="40">
        <v>3.4366857534959028</v>
      </c>
      <c r="DB962" s="40">
        <v>3.3720593480057883</v>
      </c>
      <c r="DC962" s="40">
        <v>3.2985219554381819</v>
      </c>
      <c r="DD962" s="40">
        <v>3.1855714251158553</v>
      </c>
      <c r="DE962" s="40">
        <v>3.0443897544916343</v>
      </c>
      <c r="DF962" s="40">
        <v>2.9693627119465349</v>
      </c>
      <c r="DG962" s="40">
        <v>3.0219487063640278</v>
      </c>
      <c r="DH962" s="40">
        <v>3.1583380404374908</v>
      </c>
      <c r="DI962" s="40">
        <v>3.3666993826006695</v>
      </c>
      <c r="DJ962" s="40">
        <v>3.3769450336241089</v>
      </c>
      <c r="DK962" s="40">
        <v>3.3961058953482408</v>
      </c>
      <c r="DL962" s="40">
        <v>3.259231077442061</v>
      </c>
      <c r="DM962" s="40">
        <v>3.6631080586893323</v>
      </c>
      <c r="DN962" s="40">
        <v>3.6185678888477062</v>
      </c>
      <c r="DO962" s="40">
        <v>3.6524351374268558</v>
      </c>
      <c r="DP962" s="40">
        <v>3.62758285319457</v>
      </c>
      <c r="DQ962" s="40">
        <v>3.5909774125118941</v>
      </c>
      <c r="DR962" s="40">
        <v>3.5994110150329148</v>
      </c>
      <c r="DS962" s="40">
        <v>3.6616152718359301</v>
      </c>
      <c r="DT962" s="40">
        <v>3.7351728053896234</v>
      </c>
      <c r="DU962" s="40">
        <v>3.8643127033991447</v>
      </c>
      <c r="DV962" s="40">
        <v>3.8391067431148862</v>
      </c>
      <c r="DW962" s="40">
        <v>3.8940646427862533</v>
      </c>
      <c r="DX962" s="40">
        <v>3.6065103514966732</v>
      </c>
      <c r="DY962" s="40">
        <v>3.7651263314397809</v>
      </c>
      <c r="DZ962" s="40">
        <v>3.6755818138317631</v>
      </c>
      <c r="EA962" s="40">
        <v>3.8187369912247844</v>
      </c>
      <c r="EB962" s="40">
        <v>3.7680227403702284</v>
      </c>
      <c r="EC962" s="40">
        <v>3.8061317888373294</v>
      </c>
      <c r="ED962" s="40">
        <v>3.8456079681389692</v>
      </c>
      <c r="EE962" s="40">
        <v>3.7626561225474577</v>
      </c>
      <c r="EF962" s="40">
        <v>3.6594016621947492</v>
      </c>
      <c r="EG962" s="40">
        <v>3.6581009421133048</v>
      </c>
      <c r="EH962" s="40">
        <v>3.5685577866068861</v>
      </c>
      <c r="EI962" s="40">
        <v>3.6703104733852618</v>
      </c>
      <c r="EJ962" s="40">
        <v>3.5485209357741416</v>
      </c>
      <c r="EK962" s="40">
        <v>3.9004383794746476</v>
      </c>
      <c r="EL962" s="40">
        <v>3.6882806804895432</v>
      </c>
      <c r="EM962" s="40">
        <v>3.890675740910106</v>
      </c>
      <c r="EN962" s="40">
        <v>3.919446510272357</v>
      </c>
      <c r="EO962" s="40">
        <v>3.972030157779193</v>
      </c>
      <c r="EP962" s="40">
        <v>4.0137313781089752</v>
      </c>
      <c r="EQ962" s="40">
        <v>4.1150667446985674</v>
      </c>
      <c r="ER962" s="40">
        <v>4.1951906888306638</v>
      </c>
      <c r="ES962" s="40">
        <v>4.3044283696127259</v>
      </c>
      <c r="ET962" s="40">
        <v>4.2415531287995165</v>
      </c>
      <c r="EU962" s="40">
        <v>4.353979605402742</v>
      </c>
      <c r="EV962" s="40">
        <v>4.3830830944562678</v>
      </c>
      <c r="EW962" s="40">
        <v>4.5329608534850543</v>
      </c>
      <c r="EX962" s="40">
        <v>4.802247411425693</v>
      </c>
      <c r="EY962" s="40">
        <v>4.9817421048757753</v>
      </c>
      <c r="EZ962" s="40">
        <v>5.1764449486797339</v>
      </c>
      <c r="FA962" s="40">
        <v>5.2946843125153045</v>
      </c>
      <c r="FB962" s="40">
        <v>5.4404923215400798</v>
      </c>
      <c r="FC962" s="40">
        <v>5.5555148437615598</v>
      </c>
      <c r="FD962" s="40">
        <v>5.6723463853457519</v>
      </c>
      <c r="FE962" s="40">
        <v>5.7383310254109086</v>
      </c>
      <c r="FF962" s="40">
        <v>5.7070654550533853</v>
      </c>
      <c r="FG962" s="40">
        <v>5.9840925364574558</v>
      </c>
      <c r="FH962" s="40">
        <v>6.1084445187468148</v>
      </c>
      <c r="FI962" s="40">
        <v>6.3215313914337061</v>
      </c>
      <c r="FJ962" s="40">
        <v>6.4049464393712219</v>
      </c>
      <c r="FK962" s="40">
        <v>6.7316346647508425</v>
      </c>
      <c r="FL962" s="40">
        <v>7.0222996003355496</v>
      </c>
      <c r="FM962" s="40">
        <v>7.2958669436629648</v>
      </c>
      <c r="FN962" s="40">
        <v>7.527280312633529</v>
      </c>
      <c r="FO962" s="40">
        <v>7.7102037707577935</v>
      </c>
      <c r="FP962" s="40">
        <v>7.8629629580443448</v>
      </c>
      <c r="FQ962" s="40">
        <v>7.8838583853124904</v>
      </c>
      <c r="FR962" s="40">
        <v>7.8113646593358093</v>
      </c>
      <c r="FS962" s="40">
        <v>8.0818528606358875</v>
      </c>
      <c r="FT962" s="40">
        <v>8.0367594357899232</v>
      </c>
      <c r="FU962" s="40">
        <v>7.6643612721965821</v>
      </c>
      <c r="FV962" s="40">
        <v>7.5071864101212205</v>
      </c>
      <c r="FW962" s="40">
        <v>7.5814212020210157</v>
      </c>
      <c r="FX962" s="40">
        <v>7.7460538392014655</v>
      </c>
      <c r="FY962" s="40">
        <v>7.8712595396644742</v>
      </c>
      <c r="FZ962" s="40">
        <v>7.7792671109497391</v>
      </c>
      <c r="GA962" s="40">
        <v>3.6142663526954237</v>
      </c>
      <c r="GB962" s="40">
        <v>3.1456886124032533</v>
      </c>
      <c r="GC962" s="40">
        <v>3.123496117643231</v>
      </c>
      <c r="GD962" s="40">
        <v>2.9724667987086395</v>
      </c>
      <c r="GE962" s="40">
        <v>2.9507073713836833</v>
      </c>
      <c r="GF962" s="40">
        <v>2.7664792941435166</v>
      </c>
      <c r="GG962" s="40">
        <v>2.7627105016472826</v>
      </c>
      <c r="GH962" s="40">
        <v>2.7985919634321754</v>
      </c>
      <c r="GI962" s="40">
        <v>3.0454399763507443</v>
      </c>
      <c r="GJ962" s="40">
        <v>3.097867121509307</v>
      </c>
      <c r="GK962" s="40">
        <v>2.9729908601073185</v>
      </c>
      <c r="GL962" s="40">
        <v>2.884940541527115</v>
      </c>
      <c r="GM962" s="40">
        <v>2.8832905701289131</v>
      </c>
      <c r="GN962" s="40">
        <v>2.8751798307363119</v>
      </c>
      <c r="GO962" s="40">
        <v>2.8651024053748984</v>
      </c>
      <c r="GP962" s="40">
        <v>2.8499898874200573</v>
      </c>
    </row>
    <row r="963" spans="2:198" x14ac:dyDescent="0.35">
      <c r="B963" s="1">
        <v>143</v>
      </c>
      <c r="C963" s="1" t="s">
        <v>79</v>
      </c>
      <c r="D963" s="6">
        <v>15511570.850000001</v>
      </c>
      <c r="E963" s="6">
        <v>13773972.700000001</v>
      </c>
      <c r="F963" s="6">
        <v>14756406.949999999</v>
      </c>
      <c r="G963" s="6">
        <v>14209904.630000001</v>
      </c>
      <c r="H963" s="6">
        <v>14558616.560000001</v>
      </c>
      <c r="I963" s="6">
        <v>15005377.109999999</v>
      </c>
      <c r="J963" s="6">
        <v>16418232.039999999</v>
      </c>
      <c r="K963" s="6">
        <v>19018810.370000001</v>
      </c>
      <c r="L963" s="6">
        <v>18722534.489999998</v>
      </c>
      <c r="M963" s="6">
        <v>18894784.890000001</v>
      </c>
      <c r="N963" s="6">
        <v>18595320.739999998</v>
      </c>
      <c r="O963" s="6">
        <v>20589899.120000001</v>
      </c>
      <c r="P963" s="6">
        <v>21595294.710000001</v>
      </c>
      <c r="Q963" s="6">
        <v>22234002.210000001</v>
      </c>
      <c r="R963" s="6">
        <v>24097437.760000002</v>
      </c>
      <c r="S963" s="6">
        <v>25884166.420000002</v>
      </c>
      <c r="T963" s="6">
        <v>29081528.66</v>
      </c>
      <c r="U963" s="6">
        <v>29349337.170000002</v>
      </c>
      <c r="V963" s="6">
        <v>34443024.600000001</v>
      </c>
      <c r="W963" s="6">
        <v>29403204.919999998</v>
      </c>
      <c r="X963" s="6">
        <v>24198823.57</v>
      </c>
      <c r="Y963" s="6">
        <v>17430800.349999998</v>
      </c>
      <c r="Z963" s="6">
        <v>15876027.42</v>
      </c>
      <c r="AA963" s="6">
        <v>16050674.5</v>
      </c>
      <c r="AB963" s="6">
        <v>16579762.02</v>
      </c>
      <c r="AC963" s="6">
        <v>15010949.57</v>
      </c>
      <c r="AD963" s="6">
        <v>14699411.040000001</v>
      </c>
      <c r="AE963" s="6">
        <v>15035349.120000001</v>
      </c>
      <c r="AF963" s="6">
        <v>15000559.66</v>
      </c>
      <c r="AG963" s="6">
        <v>14326729.470000001</v>
      </c>
      <c r="AH963" s="6">
        <v>14390278.5</v>
      </c>
      <c r="AI963" s="6">
        <v>17769617.190000001</v>
      </c>
      <c r="AJ963" s="6">
        <v>18891852.379999999</v>
      </c>
      <c r="AK963" s="6">
        <v>19893586.710000001</v>
      </c>
      <c r="AL963" s="6">
        <v>20129920.899999999</v>
      </c>
      <c r="AM963" s="6">
        <v>21525474.960000001</v>
      </c>
      <c r="AN963" s="6">
        <v>21077294.550000001</v>
      </c>
      <c r="AO963" s="6">
        <v>23068418.43</v>
      </c>
      <c r="AP963" s="6">
        <v>23595008.229999997</v>
      </c>
      <c r="AQ963" s="6">
        <v>24467546.549999997</v>
      </c>
      <c r="AR963" s="6">
        <v>25030606.059999999</v>
      </c>
      <c r="AS963" s="6">
        <v>25512202.399999999</v>
      </c>
      <c r="AT963" s="6">
        <v>24539301.41</v>
      </c>
      <c r="AU963" s="6">
        <v>25929142.59</v>
      </c>
      <c r="AV963" s="6">
        <v>26777725.219999999</v>
      </c>
      <c r="AW963" s="6">
        <v>27187330.07</v>
      </c>
      <c r="AX963" s="6">
        <v>30825379.449999999</v>
      </c>
      <c r="AY963" s="6">
        <v>31850282.25</v>
      </c>
      <c r="AZ963" s="6">
        <v>32051910.030000001</v>
      </c>
      <c r="BA963" s="6">
        <v>32954709.280000001</v>
      </c>
      <c r="BB963" s="6">
        <v>32753868.880000003</v>
      </c>
      <c r="BC963" s="6">
        <v>33307132.509999998</v>
      </c>
      <c r="BD963" s="6">
        <v>33190525.330000002</v>
      </c>
      <c r="BE963" s="6">
        <v>33862125.090000004</v>
      </c>
      <c r="BF963" s="6">
        <v>33934558.729999997</v>
      </c>
      <c r="BG963" s="6">
        <v>34511624.020000003</v>
      </c>
      <c r="BH963" s="6">
        <v>34369454.120000005</v>
      </c>
      <c r="BI963" s="6">
        <v>35229574.359999999</v>
      </c>
      <c r="BJ963" s="6">
        <v>35712553.390000001</v>
      </c>
      <c r="BK963" s="6">
        <v>34520330.020000003</v>
      </c>
      <c r="BL963" s="6">
        <v>36784146</v>
      </c>
      <c r="BM963" s="6">
        <v>36924786.560000002</v>
      </c>
      <c r="BN963" s="6">
        <v>35192169.25</v>
      </c>
      <c r="BO963" s="6">
        <v>36406776.240000002</v>
      </c>
      <c r="BP963" s="6">
        <v>37614603.689999998</v>
      </c>
      <c r="BQ963" s="6">
        <v>39503688.579999998</v>
      </c>
      <c r="BR963" s="6">
        <v>39471027.450000003</v>
      </c>
      <c r="BS963" s="6">
        <v>39789942.660000004</v>
      </c>
      <c r="BT963" s="6">
        <v>40402972.560000002</v>
      </c>
      <c r="BU963" s="6">
        <v>39971085.490000002</v>
      </c>
      <c r="BV963" s="6">
        <v>39714461.700000003</v>
      </c>
      <c r="BW963" s="6">
        <v>39973388.379999995</v>
      </c>
      <c r="BX963" s="6">
        <v>40264511.299999997</v>
      </c>
      <c r="BY963" s="6">
        <v>41417972.740000002</v>
      </c>
      <c r="BZ963" s="6">
        <v>41820164.019999996</v>
      </c>
      <c r="CA963" s="6">
        <v>42676218.810000002</v>
      </c>
      <c r="CB963" s="6">
        <v>44606797.439999998</v>
      </c>
      <c r="CC963" s="6">
        <v>44909639.280000001</v>
      </c>
      <c r="CD963" s="6">
        <v>44977749.670000002</v>
      </c>
      <c r="CE963" s="6">
        <v>44223708.710000001</v>
      </c>
      <c r="CF963" s="6">
        <v>45280207.159999996</v>
      </c>
      <c r="CG963" s="6">
        <v>45464677.439999998</v>
      </c>
      <c r="CH963" s="6">
        <v>46605469.899999999</v>
      </c>
      <c r="CI963" s="6">
        <v>46614645.450000003</v>
      </c>
      <c r="CJ963" s="6">
        <v>48099224.030000001</v>
      </c>
      <c r="CK963" s="6">
        <v>50077593.759999998</v>
      </c>
      <c r="CL963" s="6">
        <v>51978118.039999999</v>
      </c>
      <c r="CM963" s="6">
        <v>49862430.960000001</v>
      </c>
      <c r="CN963" s="6">
        <v>49099717.620000005</v>
      </c>
      <c r="CO963" s="6">
        <v>49987119.100000001</v>
      </c>
      <c r="CP963" s="6">
        <v>49947350.760000005</v>
      </c>
      <c r="CQ963" s="6">
        <v>48035061.659999996</v>
      </c>
      <c r="CR963" s="6">
        <v>49234299.390000001</v>
      </c>
      <c r="CS963" s="6">
        <v>50719191.480000004</v>
      </c>
      <c r="CT963" s="6">
        <v>51960719.600000001</v>
      </c>
      <c r="CU963" s="6">
        <v>0</v>
      </c>
      <c r="CV963" s="6">
        <v>0</v>
      </c>
      <c r="CX963" s="40">
        <v>5.4007387980837622</v>
      </c>
      <c r="CY963" s="40">
        <v>4.882312096058838</v>
      </c>
      <c r="CZ963" s="40">
        <v>5.2720001957757372</v>
      </c>
      <c r="DA963" s="40">
        <v>5.0636616863882971</v>
      </c>
      <c r="DB963" s="40">
        <v>5.3278791478438494</v>
      </c>
      <c r="DC963" s="40">
        <v>5.6037002750206248</v>
      </c>
      <c r="DD963" s="40">
        <v>6.0282448551300485</v>
      </c>
      <c r="DE963" s="40">
        <v>7.0155717126967954</v>
      </c>
      <c r="DF963" s="40">
        <v>6.8643894304645086</v>
      </c>
      <c r="DG963" s="40">
        <v>6.9149788120422953</v>
      </c>
      <c r="DH963" s="40">
        <v>6.7480244438276635</v>
      </c>
      <c r="DI963" s="40">
        <v>7.5792337968752967</v>
      </c>
      <c r="DJ963" s="40">
        <v>8.1259932688264662</v>
      </c>
      <c r="DK963" s="40">
        <v>8.4800027927056103</v>
      </c>
      <c r="DL963" s="40">
        <v>9.4604655073078145</v>
      </c>
      <c r="DM963" s="40">
        <v>10.710647564262604</v>
      </c>
      <c r="DN963" s="40">
        <v>12.595040339045694</v>
      </c>
      <c r="DO963" s="40">
        <v>12.779408368271215</v>
      </c>
      <c r="DP963" s="40">
        <v>15.292543464920572</v>
      </c>
      <c r="DQ963" s="40">
        <v>13.006195782926303</v>
      </c>
      <c r="DR963" s="40">
        <v>10.635198986105102</v>
      </c>
      <c r="DS963" s="40">
        <v>7.5660142217297111</v>
      </c>
      <c r="DT963" s="40">
        <v>6.678419739092452</v>
      </c>
      <c r="DU963" s="40">
        <v>6.0112711430229693</v>
      </c>
      <c r="DV963" s="40">
        <v>5.9359985422204202</v>
      </c>
      <c r="DW963" s="40">
        <v>5.3111750224039307</v>
      </c>
      <c r="DX963" s="40">
        <v>5.1798025982031852</v>
      </c>
      <c r="DY963" s="40">
        <v>5.2905097096688145</v>
      </c>
      <c r="DZ963" s="40">
        <v>5.0485846189463643</v>
      </c>
      <c r="EA963" s="40">
        <v>4.7272951088521751</v>
      </c>
      <c r="EB963" s="40">
        <v>4.7091665165099652</v>
      </c>
      <c r="EC963" s="40">
        <v>5.7716257945629073</v>
      </c>
      <c r="ED963" s="40">
        <v>5.7784657878421504</v>
      </c>
      <c r="EE963" s="40">
        <v>5.3957493261530329</v>
      </c>
      <c r="EF963" s="40">
        <v>5.3557327754552269</v>
      </c>
      <c r="EG963" s="40">
        <v>5.7036693777880307</v>
      </c>
      <c r="EH963" s="40">
        <v>5.4070013964125936</v>
      </c>
      <c r="EI963" s="40">
        <v>5.6955691281100087</v>
      </c>
      <c r="EJ963" s="40">
        <v>5.7034368503425634</v>
      </c>
      <c r="EK963" s="40">
        <v>5.8591734196475862</v>
      </c>
      <c r="EL963" s="40">
        <v>5.9974486257452755</v>
      </c>
      <c r="EM963" s="40">
        <v>6.0346981045971315</v>
      </c>
      <c r="EN963" s="40">
        <v>5.9283398682422783</v>
      </c>
      <c r="EO963" s="40">
        <v>6.276396532121872</v>
      </c>
      <c r="EP963" s="40">
        <v>6.3226401276790911</v>
      </c>
      <c r="EQ963" s="40">
        <v>6.1844990936624695</v>
      </c>
      <c r="ER963" s="40">
        <v>6.0953148636352612</v>
      </c>
      <c r="ES963" s="40">
        <v>6.1711299260125685</v>
      </c>
      <c r="ET963" s="40">
        <v>5.9207035792509259</v>
      </c>
      <c r="EU963" s="40">
        <v>6.0712709989618014</v>
      </c>
      <c r="EV963" s="40">
        <v>5.9570789908616639</v>
      </c>
      <c r="EW963" s="40">
        <v>6.0621580437425049</v>
      </c>
      <c r="EX963" s="40">
        <v>5.8723923338005184</v>
      </c>
      <c r="EY963" s="40">
        <v>5.8289931610806622</v>
      </c>
      <c r="EZ963" s="40">
        <v>5.796096995772845</v>
      </c>
      <c r="FA963" s="40">
        <v>5.910725747150444</v>
      </c>
      <c r="FB963" s="40">
        <v>5.7935616806528314</v>
      </c>
      <c r="FC963" s="40">
        <v>5.7296220240476101</v>
      </c>
      <c r="FD963" s="40">
        <v>5.7246455520975168</v>
      </c>
      <c r="FE963" s="40">
        <v>5.4431339255142186</v>
      </c>
      <c r="FF963" s="40">
        <v>5.5151199199349472</v>
      </c>
      <c r="FG963" s="40">
        <v>5.5060313663826053</v>
      </c>
      <c r="FH963" s="40">
        <v>5.206196049401651</v>
      </c>
      <c r="FI963" s="40">
        <v>5.3518578822224256</v>
      </c>
      <c r="FJ963" s="40">
        <v>5.3963146584993433</v>
      </c>
      <c r="FK963" s="40">
        <v>5.8905969495236032</v>
      </c>
      <c r="FL963" s="40">
        <v>5.8719750908271013</v>
      </c>
      <c r="FM963" s="40">
        <v>5.8058140653982919</v>
      </c>
      <c r="FN963" s="40">
        <v>5.7763746400020599</v>
      </c>
      <c r="FO963" s="40">
        <v>5.5989544295584093</v>
      </c>
      <c r="FP963" s="40">
        <v>5.5466700226230721</v>
      </c>
      <c r="FQ963" s="40">
        <v>5.3896197708607536</v>
      </c>
      <c r="FR963" s="40">
        <v>5.3606309697411643</v>
      </c>
      <c r="FS963" s="40">
        <v>5.4984449932705113</v>
      </c>
      <c r="FT963" s="40">
        <v>5.4463291173935984</v>
      </c>
      <c r="FU963" s="40">
        <v>5.5575411305531857</v>
      </c>
      <c r="FV963" s="40">
        <v>5.7868552077456723</v>
      </c>
      <c r="FW963" s="40">
        <v>5.9086722886821059</v>
      </c>
      <c r="FX963" s="40">
        <v>5.9398116182534153</v>
      </c>
      <c r="FY963" s="40">
        <v>5.7927512258228644</v>
      </c>
      <c r="FZ963" s="40">
        <v>5.9611751521837029</v>
      </c>
      <c r="GA963" s="40">
        <v>5.9965198523786647</v>
      </c>
      <c r="GB963" s="40">
        <v>6.1161095674753208</v>
      </c>
      <c r="GC963" s="40">
        <v>6.0583360745546848</v>
      </c>
      <c r="GD963" s="40">
        <v>6.3120086710705472</v>
      </c>
      <c r="GE963" s="40">
        <v>6.541957206736237</v>
      </c>
      <c r="GF963" s="40">
        <v>6.7076506904539297</v>
      </c>
      <c r="GG963" s="40">
        <v>6.3943626878037811</v>
      </c>
      <c r="GH963" s="40">
        <v>6.2237435913050474</v>
      </c>
      <c r="GI963" s="40">
        <v>6.3139378168511184</v>
      </c>
      <c r="GJ963" s="40">
        <v>6.2693903545570455</v>
      </c>
      <c r="GK963" s="40">
        <v>5.967663606046588</v>
      </c>
      <c r="GL963" s="40">
        <v>6.0941745985567755</v>
      </c>
      <c r="GM963" s="40">
        <v>6.224241039534224</v>
      </c>
      <c r="GN963" s="40">
        <v>6.3556191116096246</v>
      </c>
      <c r="GO963" s="40">
        <v>0</v>
      </c>
      <c r="GP963" s="40">
        <v>0</v>
      </c>
    </row>
    <row r="964" spans="2:198" x14ac:dyDescent="0.35">
      <c r="B964" s="1">
        <v>144</v>
      </c>
      <c r="C964" s="1" t="s">
        <v>57</v>
      </c>
      <c r="D964" s="6">
        <v>2806540.71</v>
      </c>
      <c r="E964" s="6">
        <v>2937640.77</v>
      </c>
      <c r="F964" s="6">
        <v>2813505.46</v>
      </c>
      <c r="G964" s="6">
        <v>3022350.84</v>
      </c>
      <c r="H964" s="6">
        <v>2786975.98</v>
      </c>
      <c r="I964" s="6">
        <v>2961275.36</v>
      </c>
      <c r="J964" s="6">
        <v>3339273.74</v>
      </c>
      <c r="K964" s="6">
        <v>3248568.13</v>
      </c>
      <c r="L964" s="6">
        <v>3726794.2</v>
      </c>
      <c r="M964" s="6">
        <v>4036682.76</v>
      </c>
      <c r="N964" s="6">
        <v>4914429.8499999996</v>
      </c>
      <c r="O964" s="6">
        <v>5470107.7800000003</v>
      </c>
      <c r="P964" s="6">
        <v>14175521.52</v>
      </c>
      <c r="Q964" s="6">
        <v>16041828.969999999</v>
      </c>
      <c r="R964" s="6">
        <v>9787965.5700000003</v>
      </c>
      <c r="S964" s="6">
        <v>11564473.59</v>
      </c>
      <c r="T964" s="6">
        <v>13115569.73</v>
      </c>
      <c r="U964" s="6">
        <v>13220324.57</v>
      </c>
      <c r="V964" s="6">
        <v>14133147.649999999</v>
      </c>
      <c r="W964" s="6">
        <v>14872306.830000002</v>
      </c>
      <c r="X964" s="6">
        <v>15273008.43</v>
      </c>
      <c r="Y964" s="6">
        <v>15910195.540000001</v>
      </c>
      <c r="Z964" s="6">
        <v>16754490.599999998</v>
      </c>
      <c r="AA964" s="6">
        <v>16419192.859999999</v>
      </c>
      <c r="AB964" s="6">
        <v>12681180.210000001</v>
      </c>
      <c r="AC964" s="6">
        <v>13120274.99</v>
      </c>
      <c r="AD964" s="6">
        <v>14342527.360000001</v>
      </c>
      <c r="AE964" s="6">
        <v>13115799.859999999</v>
      </c>
      <c r="AF964" s="6">
        <v>14228725.699999999</v>
      </c>
      <c r="AG964" s="6">
        <v>13461666.52</v>
      </c>
      <c r="AH964" s="6">
        <v>13955513.100000001</v>
      </c>
      <c r="AI964" s="6">
        <v>16428924.07</v>
      </c>
      <c r="AJ964" s="6">
        <v>18954041.060000002</v>
      </c>
      <c r="AK964" s="6">
        <v>18560257.829999998</v>
      </c>
      <c r="AL964" s="6">
        <v>19026064.690000001</v>
      </c>
      <c r="AM964" s="6">
        <v>18248085.16</v>
      </c>
      <c r="AN964" s="6">
        <v>18424375.780000001</v>
      </c>
      <c r="AO964" s="6">
        <v>21659857.199999999</v>
      </c>
      <c r="AP964" s="6">
        <v>24275801.049999997</v>
      </c>
      <c r="AQ964" s="6">
        <v>22647073.300000001</v>
      </c>
      <c r="AR964" s="6">
        <v>23370315.539999999</v>
      </c>
      <c r="AS964" s="6">
        <v>24054725.32</v>
      </c>
      <c r="AT964" s="6">
        <v>19864186.689999998</v>
      </c>
      <c r="AU964" s="6">
        <v>20312428.18</v>
      </c>
      <c r="AV964" s="6">
        <v>21083377.259999998</v>
      </c>
      <c r="AW964" s="6">
        <v>19694019.52</v>
      </c>
      <c r="AX964" s="6">
        <v>22416995.66</v>
      </c>
      <c r="AY964" s="6">
        <v>23313602.52</v>
      </c>
      <c r="AZ964" s="6">
        <v>23545732.210000001</v>
      </c>
      <c r="BA964" s="6">
        <v>24260294.849999998</v>
      </c>
      <c r="BB964" s="6">
        <v>24306864.050000001</v>
      </c>
      <c r="BC964" s="6">
        <v>23518273.830000002</v>
      </c>
      <c r="BD964" s="6">
        <v>22612688.859999999</v>
      </c>
      <c r="BE964" s="6">
        <v>24146222.120000001</v>
      </c>
      <c r="BF964" s="6">
        <v>26273957.340000004</v>
      </c>
      <c r="BG964" s="6">
        <v>27163075.259999998</v>
      </c>
      <c r="BH964" s="6">
        <v>27819113.300000001</v>
      </c>
      <c r="BI964" s="6">
        <v>28265775.059999999</v>
      </c>
      <c r="BJ964" s="6">
        <v>29414976.449999999</v>
      </c>
      <c r="BK964" s="6">
        <v>25895134.859999999</v>
      </c>
      <c r="BL964" s="6">
        <v>23976873.599999998</v>
      </c>
      <c r="BM964" s="6">
        <v>23617496.789999999</v>
      </c>
      <c r="BN964" s="6">
        <v>24020042.360000003</v>
      </c>
      <c r="BO964" s="6">
        <v>23965585.34</v>
      </c>
      <c r="BP964" s="6">
        <v>24697143.720000003</v>
      </c>
      <c r="BQ964" s="6">
        <v>25587888.539999999</v>
      </c>
      <c r="BR964" s="6">
        <v>25292482.07</v>
      </c>
      <c r="BS964" s="6">
        <v>24839943.129999999</v>
      </c>
      <c r="BT964" s="6">
        <v>23212082.580000002</v>
      </c>
      <c r="BU964" s="6">
        <v>20978657.939999998</v>
      </c>
      <c r="BV964" s="6">
        <v>20416372.649999999</v>
      </c>
      <c r="BW964" s="6">
        <v>20426066.91</v>
      </c>
      <c r="BX964" s="6">
        <v>19699955.419999998</v>
      </c>
      <c r="BY964" s="6">
        <v>20452340.48</v>
      </c>
      <c r="BZ964" s="6">
        <v>20343269.199999999</v>
      </c>
      <c r="CA964" s="6">
        <v>19754035</v>
      </c>
      <c r="CB964" s="6">
        <v>20772926.68</v>
      </c>
      <c r="CC964" s="6">
        <v>21245085.359999999</v>
      </c>
      <c r="CD964" s="6">
        <v>20747608.359999999</v>
      </c>
      <c r="CE964" s="6">
        <v>21436966.890000001</v>
      </c>
      <c r="CF964" s="6">
        <v>21799732.870000001</v>
      </c>
      <c r="CG964" s="6">
        <v>20654614.16</v>
      </c>
      <c r="CH964" s="6">
        <v>17438390.52</v>
      </c>
      <c r="CI964" s="6">
        <v>15913856.879999999</v>
      </c>
      <c r="CJ964" s="6">
        <v>15519517.42</v>
      </c>
      <c r="CK964" s="6">
        <v>15929665.640000001</v>
      </c>
      <c r="CL964" s="6">
        <v>17648209.170000002</v>
      </c>
      <c r="CM964" s="6">
        <v>17691842.52</v>
      </c>
      <c r="CN964" s="6">
        <v>18554035.479999997</v>
      </c>
      <c r="CO964" s="6">
        <v>18317312.120000001</v>
      </c>
      <c r="CP964" s="6">
        <v>18858782.150000002</v>
      </c>
      <c r="CQ964" s="6">
        <v>18422480.039999999</v>
      </c>
      <c r="CR964" s="6">
        <v>18020227.93</v>
      </c>
      <c r="CS964" s="6">
        <v>17966720.899999999</v>
      </c>
      <c r="CT964" s="6">
        <v>17105907.41</v>
      </c>
      <c r="CU964" s="6">
        <v>16791940.48</v>
      </c>
      <c r="CV964" s="6">
        <v>15801982.459999999</v>
      </c>
      <c r="CX964" s="40">
        <v>4.2698664366873844</v>
      </c>
      <c r="CY964" s="40">
        <v>4.4895256089641835</v>
      </c>
      <c r="CZ964" s="40">
        <v>4.1080876611856976</v>
      </c>
      <c r="DA964" s="40">
        <v>4.1284713000319373</v>
      </c>
      <c r="DB964" s="40">
        <v>3.6993671795219827</v>
      </c>
      <c r="DC964" s="40">
        <v>3.921621375677717</v>
      </c>
      <c r="DD964" s="40">
        <v>4.3364436378925131</v>
      </c>
      <c r="DE964" s="40">
        <v>4.2650259401406752</v>
      </c>
      <c r="DF964" s="40">
        <v>4.8484161958731935</v>
      </c>
      <c r="DG964" s="40">
        <v>5.2991647138322655</v>
      </c>
      <c r="DH964" s="40">
        <v>6.7470617381540618</v>
      </c>
      <c r="DI964" s="40">
        <v>7.7391372380397687</v>
      </c>
      <c r="DJ964" s="40">
        <v>5.3637576836220617</v>
      </c>
      <c r="DK964" s="40">
        <v>6.1518489302225206</v>
      </c>
      <c r="DL964" s="40">
        <v>3.9153572475156717</v>
      </c>
      <c r="DM964" s="40">
        <v>4.667408065133773</v>
      </c>
      <c r="DN964" s="40">
        <v>5.362375195315102</v>
      </c>
      <c r="DO964" s="40">
        <v>5.3402917842173974</v>
      </c>
      <c r="DP964" s="40">
        <v>5.7854439917450913</v>
      </c>
      <c r="DQ964" s="40">
        <v>6.2603207824519238</v>
      </c>
      <c r="DR964" s="40">
        <v>6.5567637800255731</v>
      </c>
      <c r="DS964" s="40">
        <v>6.7567798563797021</v>
      </c>
      <c r="DT964" s="40">
        <v>6.9450514577255289</v>
      </c>
      <c r="DU964" s="40">
        <v>6.9316747305518636</v>
      </c>
      <c r="DV964" s="40">
        <v>5.5251287696821905</v>
      </c>
      <c r="DW964" s="40">
        <v>5.9467603006803236</v>
      </c>
      <c r="DX964" s="40">
        <v>6.3786178661894235</v>
      </c>
      <c r="DY964" s="40">
        <v>5.8031341555317795</v>
      </c>
      <c r="DZ964" s="40">
        <v>6.2512225993773294</v>
      </c>
      <c r="EA964" s="40">
        <v>5.9533951806880587</v>
      </c>
      <c r="EB964" s="40">
        <v>6.2268318451996461</v>
      </c>
      <c r="EC964" s="40">
        <v>7.4405629281493875</v>
      </c>
      <c r="ED964" s="40">
        <v>8.5267104018573328</v>
      </c>
      <c r="EE964" s="40">
        <v>8.4130691803810151</v>
      </c>
      <c r="EF964" s="40">
        <v>8.6236255082567279</v>
      </c>
      <c r="EG964" s="40">
        <v>8.4362625740072641</v>
      </c>
      <c r="EH964" s="40">
        <v>8.468237507883611</v>
      </c>
      <c r="EI964" s="40">
        <v>10.111568604880345</v>
      </c>
      <c r="EJ964" s="40">
        <v>11.224550459805558</v>
      </c>
      <c r="EK964" s="40">
        <v>10.659849542219243</v>
      </c>
      <c r="EL964" s="40">
        <v>11.140983483437013</v>
      </c>
      <c r="EM964" s="40">
        <v>11.381570912815727</v>
      </c>
      <c r="EN964" s="40">
        <v>9.8909235872063928</v>
      </c>
      <c r="EO964" s="40">
        <v>9.9276072575374137</v>
      </c>
      <c r="EP964" s="40">
        <v>10.228710795854814</v>
      </c>
      <c r="EQ964" s="40">
        <v>9.5453126795894487</v>
      </c>
      <c r="ER964" s="40">
        <v>10.637524085172251</v>
      </c>
      <c r="ES964" s="40">
        <v>10.646735455177305</v>
      </c>
      <c r="ET964" s="40">
        <v>10.440402406678679</v>
      </c>
      <c r="EU964" s="40">
        <v>10.572781586206052</v>
      </c>
      <c r="EV964" s="40">
        <v>10.317383559383</v>
      </c>
      <c r="EW964" s="40">
        <v>9.9174384678051162</v>
      </c>
      <c r="EX964" s="40">
        <v>9.3701718427692224</v>
      </c>
      <c r="EY964" s="40">
        <v>9.8279034054158103</v>
      </c>
      <c r="EZ964" s="40">
        <v>10.569505776605938</v>
      </c>
      <c r="FA964" s="40">
        <v>10.832397888532281</v>
      </c>
      <c r="FB964" s="40">
        <v>11.039187797286729</v>
      </c>
      <c r="FC964" s="40">
        <v>11.053390142081705</v>
      </c>
      <c r="FD964" s="40">
        <v>11.341981081821528</v>
      </c>
      <c r="FE964" s="40">
        <v>9.9234599347341756</v>
      </c>
      <c r="FF964" s="40">
        <v>9.0376124317828879</v>
      </c>
      <c r="FG964" s="40">
        <v>9.0517970906419372</v>
      </c>
      <c r="FH964" s="40">
        <v>9.2203533626596581</v>
      </c>
      <c r="FI964" s="40">
        <v>9.2525682846237611</v>
      </c>
      <c r="FJ964" s="40">
        <v>9.5621720281582689</v>
      </c>
      <c r="FK964" s="40">
        <v>9.8577316987814747</v>
      </c>
      <c r="FL964" s="40">
        <v>9.6670078933742527</v>
      </c>
      <c r="FM964" s="40">
        <v>9.5220062248592239</v>
      </c>
      <c r="FN964" s="40">
        <v>8.8967365946924009</v>
      </c>
      <c r="FO964" s="40">
        <v>8.0518553657675245</v>
      </c>
      <c r="FP964" s="40">
        <v>7.7996557270886164</v>
      </c>
      <c r="FQ964" s="40">
        <v>7.7113148764454218</v>
      </c>
      <c r="FR964" s="40">
        <v>7.3710722480080078</v>
      </c>
      <c r="FS964" s="40">
        <v>7.6341958593386732</v>
      </c>
      <c r="FT964" s="40">
        <v>7.5493307827309311</v>
      </c>
      <c r="FU964" s="40">
        <v>7.3223203901785689</v>
      </c>
      <c r="FV964" s="40">
        <v>7.7279664158371686</v>
      </c>
      <c r="FW964" s="40">
        <v>7.8959862976203734</v>
      </c>
      <c r="FX964" s="40">
        <v>7.7955577765190425</v>
      </c>
      <c r="FY964" s="40">
        <v>8.0650822214995355</v>
      </c>
      <c r="FZ964" s="40">
        <v>8.184619412308443</v>
      </c>
      <c r="GA964" s="40">
        <v>7.7121208468263287</v>
      </c>
      <c r="GB964" s="40">
        <v>6.5827770589600263</v>
      </c>
      <c r="GC964" s="40">
        <v>5.983232040521715</v>
      </c>
      <c r="GD964" s="40">
        <v>5.8205156697942257</v>
      </c>
      <c r="GE964" s="40">
        <v>5.992456949982448</v>
      </c>
      <c r="GF964" s="40">
        <v>6.6027271747428919</v>
      </c>
      <c r="GG964" s="40">
        <v>6.6612986210045673</v>
      </c>
      <c r="GH964" s="40">
        <v>7.0694351114794554</v>
      </c>
      <c r="GI964" s="40">
        <v>7.0632816871322497</v>
      </c>
      <c r="GJ964" s="40">
        <v>7.3642957754177205</v>
      </c>
      <c r="GK964" s="40">
        <v>7.3834253718912475</v>
      </c>
      <c r="GL964" s="40">
        <v>7.303023970783407</v>
      </c>
      <c r="GM964" s="40">
        <v>7.3052597888052624</v>
      </c>
      <c r="GN964" s="40">
        <v>6.9595468042337822</v>
      </c>
      <c r="GO964" s="40">
        <v>6.8060297495974087</v>
      </c>
      <c r="GP964" s="40">
        <v>6.416674725902527</v>
      </c>
    </row>
    <row r="965" spans="2:198" x14ac:dyDescent="0.35">
      <c r="B965" s="1">
        <v>145</v>
      </c>
      <c r="C965" s="1" t="s">
        <v>80</v>
      </c>
      <c r="D965" s="6">
        <v>3809660.91</v>
      </c>
      <c r="E965" s="6">
        <v>3923009.44</v>
      </c>
      <c r="F965" s="6">
        <v>4099309.77</v>
      </c>
      <c r="G965" s="6">
        <v>4138879.79</v>
      </c>
      <c r="H965" s="6">
        <v>4304484.99</v>
      </c>
      <c r="I965" s="6">
        <v>4603434.1900000004</v>
      </c>
      <c r="J965" s="6">
        <v>4451178.25</v>
      </c>
      <c r="K965" s="6">
        <v>4665373.74</v>
      </c>
      <c r="L965" s="6">
        <v>5335133.5199999996</v>
      </c>
      <c r="M965" s="6">
        <v>5822595.9500000002</v>
      </c>
      <c r="N965" s="6">
        <v>6312199.3499999996</v>
      </c>
      <c r="O965" s="6">
        <v>6407476.2000000002</v>
      </c>
      <c r="P965" s="6">
        <v>5707428.6299999999</v>
      </c>
      <c r="Q965" s="6">
        <v>7668395.2000000002</v>
      </c>
      <c r="R965" s="6">
        <v>5205011.8600000003</v>
      </c>
      <c r="S965" s="6">
        <v>5291506.75</v>
      </c>
      <c r="T965" s="6">
        <v>5824114.6399999997</v>
      </c>
      <c r="U965" s="6">
        <v>6542581.2199999997</v>
      </c>
      <c r="V965" s="6">
        <v>6455765.5499999998</v>
      </c>
      <c r="W965" s="6">
        <v>6372171.9699999997</v>
      </c>
      <c r="X965" s="6">
        <v>6507518.2199999997</v>
      </c>
      <c r="Y965" s="6">
        <v>6877449.6900000004</v>
      </c>
      <c r="Z965" s="6">
        <v>7713742.7000000002</v>
      </c>
      <c r="AA965" s="6">
        <v>9193785.8900000006</v>
      </c>
      <c r="AB965" s="6">
        <v>13629312.35</v>
      </c>
      <c r="AC965" s="6">
        <v>16179322.75</v>
      </c>
      <c r="AD965" s="6">
        <v>16398468.07</v>
      </c>
      <c r="AE965" s="6">
        <v>17402469.399999999</v>
      </c>
      <c r="AF965" s="6">
        <v>20298687.66</v>
      </c>
      <c r="AG965" s="6">
        <v>24061473.149999999</v>
      </c>
      <c r="AH965" s="6">
        <v>25278617.34</v>
      </c>
      <c r="AI965" s="6">
        <v>24874032.969999999</v>
      </c>
      <c r="AJ965" s="6">
        <v>25031457.949999999</v>
      </c>
      <c r="AK965" s="6">
        <v>25327656.149999999</v>
      </c>
      <c r="AL965" s="6">
        <v>25963032.079999998</v>
      </c>
      <c r="AM965" s="6">
        <v>25634714.559999999</v>
      </c>
      <c r="AN965" s="6">
        <v>25599289.32</v>
      </c>
      <c r="AO965" s="6">
        <v>23768309.800000001</v>
      </c>
      <c r="AP965" s="6">
        <v>24814551</v>
      </c>
      <c r="AQ965" s="6">
        <v>24505640.030000001</v>
      </c>
      <c r="AR965" s="6">
        <v>25940654.079999998</v>
      </c>
      <c r="AS965" s="6">
        <v>28043986.550000001</v>
      </c>
      <c r="AT965" s="6">
        <v>29179273.140000001</v>
      </c>
      <c r="AU965" s="6">
        <v>27968749.120000001</v>
      </c>
      <c r="AV965" s="6">
        <v>26012170.350000001</v>
      </c>
      <c r="AW965" s="6">
        <v>26448526.420000002</v>
      </c>
      <c r="AX965" s="6">
        <v>25544126.559999999</v>
      </c>
      <c r="AY965" s="6">
        <v>23115524.850000001</v>
      </c>
      <c r="AZ965" s="6">
        <v>24488367.780000001</v>
      </c>
      <c r="BA965" s="6">
        <v>25505776.309999999</v>
      </c>
      <c r="BB965" s="6">
        <v>25927009.809999999</v>
      </c>
      <c r="BC965" s="6">
        <v>29607782.25</v>
      </c>
      <c r="BD965" s="6">
        <v>30880744.390000001</v>
      </c>
      <c r="BE965" s="6">
        <v>37163345.140000001</v>
      </c>
      <c r="BF965" s="6">
        <v>34564928.229999997</v>
      </c>
      <c r="BG965" s="6">
        <v>34415855.770000003</v>
      </c>
      <c r="BH965" s="6">
        <v>35058723.469999999</v>
      </c>
      <c r="BI965" s="6">
        <v>34154531.969999999</v>
      </c>
      <c r="BJ965" s="6">
        <v>34573569.799999997</v>
      </c>
      <c r="BK965" s="6">
        <v>34451966.829999998</v>
      </c>
      <c r="BL965" s="6">
        <v>36480648.960000001</v>
      </c>
      <c r="BM965" s="6">
        <v>34504224.299999997</v>
      </c>
      <c r="BN965" s="6">
        <v>35540980.359999999</v>
      </c>
      <c r="BO965" s="6">
        <v>35879880.640000001</v>
      </c>
      <c r="BP965" s="6">
        <v>35861021.340000004</v>
      </c>
      <c r="BQ965" s="6">
        <v>38345543.299999997</v>
      </c>
      <c r="BR965" s="6">
        <v>36212129.829999998</v>
      </c>
      <c r="BS965" s="6">
        <v>34619031.909999996</v>
      </c>
      <c r="BT965" s="6">
        <v>35174224.979999997</v>
      </c>
      <c r="BU965" s="6">
        <v>36103102.799999997</v>
      </c>
      <c r="BV965" s="6">
        <v>30141760.539999999</v>
      </c>
      <c r="BW965" s="6">
        <v>27749480.739999998</v>
      </c>
      <c r="BX965" s="6">
        <v>35350520.399999999</v>
      </c>
      <c r="BY965" s="6">
        <v>40531651.189999998</v>
      </c>
      <c r="BZ965" s="6">
        <v>43542134.299999997</v>
      </c>
      <c r="CA965" s="6">
        <v>46651133.979999997</v>
      </c>
      <c r="CB965" s="6">
        <v>49190422.240000002</v>
      </c>
      <c r="CC965" s="6">
        <v>54437375.880000003</v>
      </c>
      <c r="CD965" s="6">
        <v>54569949.57</v>
      </c>
      <c r="CE965" s="6">
        <v>55359950.579999998</v>
      </c>
      <c r="CF965" s="6">
        <v>59992694.509999998</v>
      </c>
      <c r="CG965" s="6">
        <v>62546470.530000001</v>
      </c>
      <c r="CH965" s="6">
        <v>63296525.18</v>
      </c>
      <c r="CI965" s="6">
        <v>64187393.289999999</v>
      </c>
      <c r="CJ965" s="6">
        <v>69306338.359999999</v>
      </c>
      <c r="CK965" s="6">
        <v>67048062.369999997</v>
      </c>
      <c r="CL965" s="6">
        <v>67401324.870000005</v>
      </c>
      <c r="CM965" s="6">
        <v>69616371.25</v>
      </c>
      <c r="CN965" s="6">
        <v>70421469.269999996</v>
      </c>
      <c r="CO965" s="6">
        <v>75767026.459999993</v>
      </c>
      <c r="CP965" s="6">
        <v>75657232.519999996</v>
      </c>
      <c r="CQ965" s="6">
        <v>78468643.620000005</v>
      </c>
      <c r="CR965" s="6">
        <v>81708595.370000005</v>
      </c>
      <c r="CS965" s="6">
        <v>84077028.299999997</v>
      </c>
      <c r="CT965" s="6">
        <v>84980701.439999998</v>
      </c>
      <c r="CU965" s="6">
        <v>82325252.420000002</v>
      </c>
      <c r="CV965" s="6">
        <v>90733850.680000007</v>
      </c>
      <c r="CX965" s="40">
        <v>4.357997019007481</v>
      </c>
      <c r="CY965" s="40">
        <v>4.5370214846975809</v>
      </c>
      <c r="CZ965" s="40">
        <v>4.6936961553623275</v>
      </c>
      <c r="DA965" s="40">
        <v>4.6043824613233353</v>
      </c>
      <c r="DB965" s="40">
        <v>4.6107555812513672</v>
      </c>
      <c r="DC965" s="40">
        <v>4.502938494409765</v>
      </c>
      <c r="DD965" s="40">
        <v>4.233593661813349</v>
      </c>
      <c r="DE965" s="40">
        <v>4.3368999683257741</v>
      </c>
      <c r="DF965" s="40">
        <v>4.8769445052161364</v>
      </c>
      <c r="DG965" s="40">
        <v>5.3317616975760789</v>
      </c>
      <c r="DH965" s="40">
        <v>5.7315528045122699</v>
      </c>
      <c r="DI965" s="40">
        <v>5.7308244517292035</v>
      </c>
      <c r="DJ965" s="40">
        <v>4.4543153492470218</v>
      </c>
      <c r="DK965" s="40">
        <v>5.9413163434905583</v>
      </c>
      <c r="DL965" s="40">
        <v>4.1216720022670055</v>
      </c>
      <c r="DM965" s="40">
        <v>3.9904579452745814</v>
      </c>
      <c r="DN965" s="40">
        <v>4.1155580452489406</v>
      </c>
      <c r="DO965" s="40">
        <v>4.0465240120419699</v>
      </c>
      <c r="DP965" s="40">
        <v>3.6826019333800848</v>
      </c>
      <c r="DQ965" s="40">
        <v>3.3346144918002341</v>
      </c>
      <c r="DR965" s="40">
        <v>3.232190155940303</v>
      </c>
      <c r="DS965" s="40">
        <v>3.260863621530643</v>
      </c>
      <c r="DT965" s="40">
        <v>3.501163492774765</v>
      </c>
      <c r="DU965" s="40">
        <v>3.8897265014334299</v>
      </c>
      <c r="DV965" s="40">
        <v>4.4829846294446449</v>
      </c>
      <c r="DW965" s="40">
        <v>5.2381563045763668</v>
      </c>
      <c r="DX965" s="40">
        <v>5.2267167451147571</v>
      </c>
      <c r="DY965" s="40">
        <v>5.3868090031287732</v>
      </c>
      <c r="DZ965" s="40">
        <v>6.0061855380279408</v>
      </c>
      <c r="EA965" s="40">
        <v>6.5216278682914073</v>
      </c>
      <c r="EB965" s="40">
        <v>6.4544095109697261</v>
      </c>
      <c r="EC965" s="40">
        <v>6.3606224171497754</v>
      </c>
      <c r="ED965" s="40">
        <v>6.41552708783746</v>
      </c>
      <c r="EE965" s="40">
        <v>6.4356849175459656</v>
      </c>
      <c r="EF965" s="40">
        <v>6.4827135806869673</v>
      </c>
      <c r="EG965" s="40">
        <v>6.3332012113780936</v>
      </c>
      <c r="EH965" s="40">
        <v>5.7777086178191519</v>
      </c>
      <c r="EI965" s="40">
        <v>5.4968577432986994</v>
      </c>
      <c r="EJ965" s="40">
        <v>5.7666731211946054</v>
      </c>
      <c r="EK965" s="40">
        <v>5.585041727038667</v>
      </c>
      <c r="EL965" s="40">
        <v>5.7934809705581998</v>
      </c>
      <c r="EM965" s="40">
        <v>5.9767313126823307</v>
      </c>
      <c r="EN965" s="40">
        <v>5.9457361321542397</v>
      </c>
      <c r="EO965" s="40">
        <v>5.6162115573881355</v>
      </c>
      <c r="EP965" s="40">
        <v>5.1236639869679586</v>
      </c>
      <c r="EQ965" s="40">
        <v>5.0433019296928645</v>
      </c>
      <c r="ER965" s="40">
        <v>4.7196342736997217</v>
      </c>
      <c r="ES965" s="40">
        <v>4.0851263672607319</v>
      </c>
      <c r="ET965" s="40">
        <v>3.9819245320248489</v>
      </c>
      <c r="EU965" s="40">
        <v>4.0812061788289098</v>
      </c>
      <c r="EV965" s="40">
        <v>4.1165788554366536</v>
      </c>
      <c r="EW965" s="40">
        <v>4.5888167640867925</v>
      </c>
      <c r="EX965" s="40">
        <v>4.7348284689991695</v>
      </c>
      <c r="EY965" s="40">
        <v>5.4466879347656052</v>
      </c>
      <c r="EZ965" s="40">
        <v>4.8747283497971798</v>
      </c>
      <c r="FA965" s="40">
        <v>4.7803530276689541</v>
      </c>
      <c r="FB965" s="40">
        <v>4.733156326053555</v>
      </c>
      <c r="FC965" s="40">
        <v>4.5503321102595722</v>
      </c>
      <c r="FD965" s="40">
        <v>4.5210374225194965</v>
      </c>
      <c r="FE965" s="40">
        <v>4.4123277659796312</v>
      </c>
      <c r="FF965" s="40">
        <v>4.4081631252866975</v>
      </c>
      <c r="FG965" s="40">
        <v>4.1661311574592155</v>
      </c>
      <c r="FH965" s="40">
        <v>4.2302170058718938</v>
      </c>
      <c r="FI965" s="40">
        <v>4.2385192706114294</v>
      </c>
      <c r="FJ965" s="40">
        <v>4.195682691263797</v>
      </c>
      <c r="FK965" s="40">
        <v>4.3368071700675044</v>
      </c>
      <c r="FL965" s="40">
        <v>3.9991468619178514</v>
      </c>
      <c r="FM965" s="40">
        <v>3.7788799180715609</v>
      </c>
      <c r="FN965" s="40">
        <v>3.8108478549638156</v>
      </c>
      <c r="FO965" s="40">
        <v>3.9091199630292457</v>
      </c>
      <c r="FP965" s="40">
        <v>3.2273182898346895</v>
      </c>
      <c r="FQ965" s="40">
        <v>2.9178292032982904</v>
      </c>
      <c r="FR965" s="40">
        <v>3.5354978180506662</v>
      </c>
      <c r="FS965" s="40">
        <v>3.996017853490673</v>
      </c>
      <c r="FT965" s="40">
        <v>4.2348729599279791</v>
      </c>
      <c r="FU965" s="40">
        <v>4.4779321175059916</v>
      </c>
      <c r="FV965" s="40">
        <v>4.5778731848693655</v>
      </c>
      <c r="FW965" s="40">
        <v>4.9016735345859663</v>
      </c>
      <c r="FX965" s="40">
        <v>4.8116087502870535</v>
      </c>
      <c r="FY965" s="40">
        <v>4.8187783810169593</v>
      </c>
      <c r="FZ965" s="40">
        <v>5.1387943956787234</v>
      </c>
      <c r="GA965" s="40">
        <v>5.338532225847695</v>
      </c>
      <c r="GB965" s="40">
        <v>5.2304139437411568</v>
      </c>
      <c r="GC965" s="40">
        <v>5.0929795462249041</v>
      </c>
      <c r="GD965" s="40">
        <v>5.203629118619391</v>
      </c>
      <c r="GE965" s="40">
        <v>4.9610265373056963</v>
      </c>
      <c r="GF965" s="40">
        <v>4.9259159132591028</v>
      </c>
      <c r="GG965" s="40">
        <v>4.9846727376642921</v>
      </c>
      <c r="GH965" s="40">
        <v>4.8740255016943044</v>
      </c>
      <c r="GI965" s="40">
        <v>5.0957751021708626</v>
      </c>
      <c r="GJ965" s="40">
        <v>5.0401388352370002</v>
      </c>
      <c r="GK965" s="40">
        <v>5.1371313696835657</v>
      </c>
      <c r="GL965" s="40">
        <v>5.3302564860673636</v>
      </c>
      <c r="GM965" s="40">
        <v>5.4344567732759366</v>
      </c>
      <c r="GN965" s="40">
        <v>5.4851276492310035</v>
      </c>
      <c r="GO965" s="40">
        <v>5.2592862625027923</v>
      </c>
      <c r="GP965" s="40">
        <v>5.5831440034607391</v>
      </c>
    </row>
    <row r="966" spans="2:198" x14ac:dyDescent="0.35">
      <c r="B966" s="1">
        <v>154</v>
      </c>
      <c r="C966" s="1" t="s">
        <v>36</v>
      </c>
      <c r="D966" s="6">
        <v>7959650.46</v>
      </c>
      <c r="E966" s="6">
        <v>8963715.75</v>
      </c>
      <c r="F966" s="6">
        <v>9004778.8100000005</v>
      </c>
      <c r="G966" s="6">
        <v>9708969.4499999993</v>
      </c>
      <c r="H966" s="6">
        <v>10352256.449999999</v>
      </c>
      <c r="I966" s="6">
        <v>9531461.6099999994</v>
      </c>
      <c r="J966" s="6">
        <v>9608643.2699999996</v>
      </c>
      <c r="K966" s="6">
        <v>9746726.0300000012</v>
      </c>
      <c r="L966" s="6">
        <v>9993800.8399999999</v>
      </c>
      <c r="M966" s="6">
        <v>9560728.2800000012</v>
      </c>
      <c r="N966" s="6">
        <v>9917529.4600000009</v>
      </c>
      <c r="O966" s="6">
        <v>11054862.65</v>
      </c>
      <c r="P966" s="6">
        <v>9853140.8699999992</v>
      </c>
      <c r="Q966" s="6">
        <v>11058538.17</v>
      </c>
      <c r="R966" s="6">
        <v>11700408.609999999</v>
      </c>
      <c r="S966" s="6">
        <v>11435999.370000001</v>
      </c>
      <c r="T966" s="6">
        <v>11748402.800000001</v>
      </c>
      <c r="U966" s="6">
        <v>11796024.9</v>
      </c>
      <c r="V966" s="6">
        <v>12340226.800000001</v>
      </c>
      <c r="W966" s="6">
        <v>12583720.48</v>
      </c>
      <c r="X966" s="6">
        <v>13066715.73</v>
      </c>
      <c r="Y966" s="6">
        <v>13304388.140000001</v>
      </c>
      <c r="Z966" s="6">
        <v>13204177.059999999</v>
      </c>
      <c r="AA966" s="6">
        <v>13188319.699999999</v>
      </c>
      <c r="AB966" s="6">
        <v>13242378.08</v>
      </c>
      <c r="AC966" s="6">
        <v>13929155.960000001</v>
      </c>
      <c r="AD966" s="6">
        <v>14691991.75</v>
      </c>
      <c r="AE966" s="6">
        <v>15403212.01</v>
      </c>
      <c r="AF966" s="6">
        <v>16976536.27</v>
      </c>
      <c r="AG966" s="6">
        <v>16906856.120000001</v>
      </c>
      <c r="AH966" s="6">
        <v>17552424.350000001</v>
      </c>
      <c r="AI966" s="6">
        <v>18822805.09</v>
      </c>
      <c r="AJ966" s="6">
        <v>20214497.740000002</v>
      </c>
      <c r="AK966" s="6">
        <v>19752572.18</v>
      </c>
      <c r="AL966" s="6">
        <v>20750356.789999999</v>
      </c>
      <c r="AM966" s="6">
        <v>21431041.23</v>
      </c>
      <c r="AN966" s="6">
        <v>20351506.469999999</v>
      </c>
      <c r="AO966" s="6">
        <v>24018772.050000001</v>
      </c>
      <c r="AP966" s="6">
        <v>24131765.43</v>
      </c>
      <c r="AQ966" s="6">
        <v>24412601.850000001</v>
      </c>
      <c r="AR966" s="6">
        <v>25785814.699999999</v>
      </c>
      <c r="AS966" s="6">
        <v>25839399.899999999</v>
      </c>
      <c r="AT966" s="6">
        <v>23597454.850000001</v>
      </c>
      <c r="AU966" s="6">
        <v>25288974.140000001</v>
      </c>
      <c r="AV966" s="6">
        <v>24441857.509999998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0</v>
      </c>
      <c r="BT966" s="6">
        <v>0</v>
      </c>
      <c r="BU966" s="6">
        <v>0</v>
      </c>
      <c r="BV966" s="6">
        <v>0</v>
      </c>
      <c r="BW966" s="6">
        <v>0</v>
      </c>
      <c r="BX966" s="6">
        <v>0</v>
      </c>
      <c r="BY966" s="6">
        <v>0</v>
      </c>
      <c r="BZ966" s="6">
        <v>0</v>
      </c>
      <c r="CA966" s="6">
        <v>0</v>
      </c>
      <c r="CB966" s="6">
        <v>0</v>
      </c>
      <c r="CC966" s="6">
        <v>0</v>
      </c>
      <c r="CD966" s="6">
        <v>0</v>
      </c>
      <c r="CE966" s="6">
        <v>0</v>
      </c>
      <c r="CF966" s="6">
        <v>0</v>
      </c>
      <c r="CG966" s="6">
        <v>0</v>
      </c>
      <c r="CH966" s="6">
        <v>0</v>
      </c>
      <c r="CI966" s="6">
        <v>0</v>
      </c>
      <c r="CJ966" s="6">
        <v>0</v>
      </c>
      <c r="CK966" s="6">
        <v>0</v>
      </c>
      <c r="CL966" s="6">
        <v>0</v>
      </c>
      <c r="CM966" s="6">
        <v>0</v>
      </c>
      <c r="CN966" s="6">
        <v>0</v>
      </c>
      <c r="CO966" s="6">
        <v>0</v>
      </c>
      <c r="CP966" s="6">
        <v>0</v>
      </c>
      <c r="CQ966" s="6">
        <v>0</v>
      </c>
      <c r="CR966" s="6">
        <v>0</v>
      </c>
      <c r="CS966" s="6">
        <v>0</v>
      </c>
      <c r="CT966" s="6">
        <v>0</v>
      </c>
      <c r="CU966" s="6">
        <v>0</v>
      </c>
      <c r="CV966" s="6">
        <v>0</v>
      </c>
      <c r="CX966" s="40">
        <v>3.3332482851466114</v>
      </c>
      <c r="CY966" s="40">
        <v>3.7586088412076424</v>
      </c>
      <c r="CZ966" s="40">
        <v>3.7070826363559983</v>
      </c>
      <c r="DA966" s="40">
        <v>3.974963761039199</v>
      </c>
      <c r="DB966" s="40">
        <v>4.2180031993012701</v>
      </c>
      <c r="DC966" s="40">
        <v>3.8182019928519364</v>
      </c>
      <c r="DD966" s="40">
        <v>3.7812801373698739</v>
      </c>
      <c r="DE966" s="40">
        <v>3.7255796896641451</v>
      </c>
      <c r="DF966" s="40">
        <v>3.7164230964515084</v>
      </c>
      <c r="DG966" s="40">
        <v>3.4529202297393513</v>
      </c>
      <c r="DH966" s="40">
        <v>3.4573338821198507</v>
      </c>
      <c r="DI966" s="40">
        <v>3.7418959269651615</v>
      </c>
      <c r="DJ966" s="40">
        <v>3.2730766208248614</v>
      </c>
      <c r="DK966" s="40">
        <v>3.6131597443502339</v>
      </c>
      <c r="DL966" s="40">
        <v>3.7366599314259821</v>
      </c>
      <c r="DM966" s="40">
        <v>3.5547129637467014</v>
      </c>
      <c r="DN966" s="40">
        <v>3.5174378219584503</v>
      </c>
      <c r="DO966" s="40">
        <v>3.3658166790725148</v>
      </c>
      <c r="DP966" s="40">
        <v>3.4494559039107391</v>
      </c>
      <c r="DQ966" s="40">
        <v>3.4368018642966307</v>
      </c>
      <c r="DR966" s="40">
        <v>3.5625181321654273</v>
      </c>
      <c r="DS966" s="40">
        <v>3.5519454166408853</v>
      </c>
      <c r="DT966" s="40">
        <v>3.427040892677391</v>
      </c>
      <c r="DU966" s="40">
        <v>3.3332427803267284</v>
      </c>
      <c r="DV966" s="40">
        <v>3.2775972549004155</v>
      </c>
      <c r="DW966" s="40">
        <v>3.3934759013540385</v>
      </c>
      <c r="DX966" s="40">
        <v>3.5519197429108624</v>
      </c>
      <c r="DY966" s="40">
        <v>3.6770587560027388</v>
      </c>
      <c r="DZ966" s="40">
        <v>4.0056563707342798</v>
      </c>
      <c r="EA966" s="40">
        <v>3.9247783457134235</v>
      </c>
      <c r="EB966" s="40">
        <v>4.0287780162187143</v>
      </c>
      <c r="EC966" s="40">
        <v>4.278756394754029</v>
      </c>
      <c r="ED966" s="40">
        <v>4.5656516850280955</v>
      </c>
      <c r="EE966" s="40">
        <v>4.3967667270374715</v>
      </c>
      <c r="EF966" s="40">
        <v>4.5725779335545749</v>
      </c>
      <c r="EG966" s="40">
        <v>4.6772972970811963</v>
      </c>
      <c r="EH966" s="40">
        <v>4.4137421915108321</v>
      </c>
      <c r="EI966" s="40">
        <v>5.2700666889495764</v>
      </c>
      <c r="EJ966" s="40">
        <v>5.3191977421049561</v>
      </c>
      <c r="EK966" s="40">
        <v>5.2314634477514828</v>
      </c>
      <c r="EL966" s="40">
        <v>5.3716966426646708</v>
      </c>
      <c r="EM966" s="40">
        <v>5.3370404549685801</v>
      </c>
      <c r="EN966" s="40">
        <v>4.8713960946816375</v>
      </c>
      <c r="EO966" s="40">
        <v>5.2276261912331545</v>
      </c>
      <c r="EP966" s="40">
        <v>5.019028692894115</v>
      </c>
      <c r="EQ966" s="40">
        <v>0</v>
      </c>
      <c r="ER966" s="40">
        <v>0</v>
      </c>
      <c r="ES966" s="40">
        <v>0</v>
      </c>
      <c r="ET966" s="40">
        <v>0</v>
      </c>
      <c r="EU966" s="40">
        <v>0</v>
      </c>
      <c r="EV966" s="40">
        <v>0</v>
      </c>
      <c r="EW966" s="40">
        <v>0</v>
      </c>
      <c r="EX966" s="40">
        <v>0</v>
      </c>
      <c r="EY966" s="40">
        <v>0</v>
      </c>
      <c r="EZ966" s="40">
        <v>0</v>
      </c>
      <c r="FA966" s="40">
        <v>0</v>
      </c>
      <c r="FB966" s="40">
        <v>0</v>
      </c>
      <c r="FC966" s="40">
        <v>0</v>
      </c>
      <c r="FD966" s="40">
        <v>0</v>
      </c>
      <c r="FE966" s="40">
        <v>0</v>
      </c>
      <c r="FF966" s="40">
        <v>0</v>
      </c>
      <c r="FG966" s="40">
        <v>0</v>
      </c>
      <c r="FH966" s="40">
        <v>0</v>
      </c>
      <c r="FI966" s="40">
        <v>0</v>
      </c>
      <c r="FJ966" s="40">
        <v>0</v>
      </c>
      <c r="FK966" s="40">
        <v>0</v>
      </c>
      <c r="FL966" s="40">
        <v>0</v>
      </c>
      <c r="FM966" s="40">
        <v>0</v>
      </c>
      <c r="FN966" s="40">
        <v>0</v>
      </c>
      <c r="FO966" s="40">
        <v>0</v>
      </c>
      <c r="FP966" s="40">
        <v>0</v>
      </c>
      <c r="FQ966" s="40">
        <v>0</v>
      </c>
      <c r="FR966" s="40">
        <v>0</v>
      </c>
      <c r="FS966" s="40">
        <v>0</v>
      </c>
      <c r="FT966" s="40">
        <v>0</v>
      </c>
      <c r="FU966" s="40">
        <v>0</v>
      </c>
      <c r="FV966" s="40">
        <v>0</v>
      </c>
      <c r="FW966" s="40">
        <v>0</v>
      </c>
      <c r="FX966" s="40">
        <v>0</v>
      </c>
      <c r="FY966" s="40">
        <v>0</v>
      </c>
      <c r="FZ966" s="40">
        <v>0</v>
      </c>
      <c r="GA966" s="40">
        <v>0</v>
      </c>
      <c r="GB966" s="40">
        <v>0</v>
      </c>
      <c r="GC966" s="40">
        <v>0</v>
      </c>
      <c r="GD966" s="40">
        <v>0</v>
      </c>
      <c r="GE966" s="40">
        <v>0</v>
      </c>
      <c r="GF966" s="40">
        <v>0</v>
      </c>
      <c r="GG966" s="40">
        <v>0</v>
      </c>
      <c r="GH966" s="40">
        <v>0</v>
      </c>
      <c r="GI966" s="40">
        <v>0</v>
      </c>
      <c r="GJ966" s="40">
        <v>0</v>
      </c>
      <c r="GK966" s="40">
        <v>0</v>
      </c>
      <c r="GL966" s="40">
        <v>0</v>
      </c>
      <c r="GM966" s="40">
        <v>0</v>
      </c>
      <c r="GN966" s="40">
        <v>0</v>
      </c>
      <c r="GO966" s="40">
        <v>0</v>
      </c>
      <c r="GP966" s="40">
        <v>0</v>
      </c>
    </row>
    <row r="967" spans="2:198" x14ac:dyDescent="0.35">
      <c r="B967" s="1">
        <v>156</v>
      </c>
      <c r="C967" s="1" t="s">
        <v>55</v>
      </c>
      <c r="D967" s="6">
        <v>6378783.21</v>
      </c>
      <c r="E967" s="6">
        <v>7070334.6500000004</v>
      </c>
      <c r="F967" s="6">
        <v>7717471.9399999995</v>
      </c>
      <c r="G967" s="6">
        <v>8178252.3600000003</v>
      </c>
      <c r="H967" s="6">
        <v>8871574.6999999993</v>
      </c>
      <c r="I967" s="6">
        <v>9172997.8599999994</v>
      </c>
      <c r="J967" s="6">
        <v>9017979.8200000003</v>
      </c>
      <c r="K967" s="6">
        <v>8994376.4800000004</v>
      </c>
      <c r="L967" s="6">
        <v>9402684.120000001</v>
      </c>
      <c r="M967" s="6">
        <v>9585508.2600000016</v>
      </c>
      <c r="N967" s="6">
        <v>8450509.7400000002</v>
      </c>
      <c r="O967" s="6">
        <v>7538938.5700000003</v>
      </c>
      <c r="P967" s="6">
        <v>5202831.2300000004</v>
      </c>
      <c r="Q967" s="6">
        <v>5722363.5700000003</v>
      </c>
      <c r="R967" s="6">
        <v>6163453.7199999997</v>
      </c>
      <c r="S967" s="6">
        <v>6720854.0099999998</v>
      </c>
      <c r="T967" s="6">
        <v>6975999.0800000001</v>
      </c>
      <c r="U967" s="6">
        <v>7326466.3900000006</v>
      </c>
      <c r="V967" s="6">
        <v>8319815.5899999999</v>
      </c>
      <c r="W967" s="6">
        <v>9456148.040000001</v>
      </c>
      <c r="X967" s="6">
        <v>9913227.9299999997</v>
      </c>
      <c r="Y967" s="6">
        <v>10881717.41</v>
      </c>
      <c r="Z967" s="6">
        <v>11465300.67</v>
      </c>
      <c r="AA967" s="6">
        <v>12126324.59</v>
      </c>
      <c r="AB967" s="6">
        <v>10645078.67</v>
      </c>
      <c r="AC967" s="6">
        <v>11145672.359999999</v>
      </c>
      <c r="AD967" s="6">
        <v>11915043.780000001</v>
      </c>
      <c r="AE967" s="6">
        <v>10505736.4</v>
      </c>
      <c r="AF967" s="6">
        <v>10846538.24</v>
      </c>
      <c r="AG967" s="6">
        <v>11223761.470000001</v>
      </c>
      <c r="AH967" s="6">
        <v>11626708.48</v>
      </c>
      <c r="AI967" s="6">
        <v>12077790.559999999</v>
      </c>
      <c r="AJ967" s="6">
        <v>9752787.9299999997</v>
      </c>
      <c r="AK967" s="6">
        <v>10024951.34</v>
      </c>
      <c r="AL967" s="6">
        <v>10283099.979999999</v>
      </c>
      <c r="AM967" s="6">
        <v>10538674.780000001</v>
      </c>
      <c r="AN967" s="6">
        <v>8236785.3300000001</v>
      </c>
      <c r="AO967" s="6">
        <v>8869927.5499999989</v>
      </c>
      <c r="AP967" s="6">
        <v>7672066.8200000003</v>
      </c>
      <c r="AQ967" s="6">
        <v>8304608.6699999999</v>
      </c>
      <c r="AR967" s="6">
        <v>9396064.7400000002</v>
      </c>
      <c r="AS967" s="6">
        <v>10559111.33</v>
      </c>
      <c r="AT967" s="6">
        <v>11077166.109999999</v>
      </c>
      <c r="AU967" s="6">
        <v>11740039.039999999</v>
      </c>
      <c r="AV967" s="6">
        <v>12490094.16</v>
      </c>
      <c r="AW967" s="6">
        <v>12968377.210000001</v>
      </c>
      <c r="AX967" s="6">
        <v>13339646.970000001</v>
      </c>
      <c r="AY967" s="6">
        <v>13405775.960000001</v>
      </c>
      <c r="AZ967" s="6">
        <v>13443358.74</v>
      </c>
      <c r="BA967" s="6">
        <v>7381847.79</v>
      </c>
      <c r="BB967" s="6">
        <v>7295787.9100000001</v>
      </c>
      <c r="BC967" s="6">
        <v>0</v>
      </c>
      <c r="BD967" s="6">
        <v>0</v>
      </c>
      <c r="BE967" s="6">
        <v>29075879.32</v>
      </c>
      <c r="BF967" s="6">
        <v>28820346.329999998</v>
      </c>
      <c r="BG967" s="6">
        <v>29253854.539999999</v>
      </c>
      <c r="BH967" s="6">
        <v>28911031.789999999</v>
      </c>
      <c r="BI967" s="6">
        <v>29811120.199999999</v>
      </c>
      <c r="BJ967" s="6">
        <v>30883137.789999999</v>
      </c>
      <c r="BK967" s="6">
        <v>27525492.990000002</v>
      </c>
      <c r="BL967" s="6">
        <v>26504517.220000003</v>
      </c>
      <c r="BM967" s="6">
        <v>27799318.710000001</v>
      </c>
      <c r="BN967" s="6">
        <v>28564310.07</v>
      </c>
      <c r="BO967" s="6">
        <v>28554984.209999997</v>
      </c>
      <c r="BP967" s="6">
        <v>28154870.670000002</v>
      </c>
      <c r="BQ967" s="6">
        <v>28553086.460000001</v>
      </c>
      <c r="BR967" s="6">
        <v>30078484.520000003</v>
      </c>
      <c r="BS967" s="6">
        <v>22730395.189999998</v>
      </c>
      <c r="BT967" s="6">
        <v>23656067.34</v>
      </c>
      <c r="BU967" s="6">
        <v>25143497.080000002</v>
      </c>
      <c r="BV967" s="6">
        <v>26945762.41</v>
      </c>
      <c r="BW967" s="6">
        <v>29232177.370000001</v>
      </c>
      <c r="BX967" s="6">
        <v>25813243.960000001</v>
      </c>
      <c r="BY967" s="6">
        <v>18318908.830000002</v>
      </c>
      <c r="BZ967" s="6">
        <v>20184559.600000001</v>
      </c>
      <c r="CA967" s="6">
        <v>21590515.080000002</v>
      </c>
      <c r="CB967" s="6">
        <v>21864961.059999999</v>
      </c>
      <c r="CC967" s="6">
        <v>23900044.219999999</v>
      </c>
      <c r="CD967" s="6">
        <v>25700081.949999999</v>
      </c>
      <c r="CE967" s="6">
        <v>27854360.030000001</v>
      </c>
      <c r="CF967" s="6">
        <v>34324306.920000002</v>
      </c>
      <c r="CG967" s="6">
        <v>35684519.340000004</v>
      </c>
      <c r="CH967" s="6">
        <v>36782003.030000001</v>
      </c>
      <c r="CI967" s="6">
        <v>48394054.840000004</v>
      </c>
      <c r="CJ967" s="6">
        <v>57907667.619999997</v>
      </c>
      <c r="CK967" s="6">
        <v>44560277.090000004</v>
      </c>
      <c r="CL967" s="6">
        <v>48673548.640000001</v>
      </c>
      <c r="CM967" s="6">
        <v>50368114.920000002</v>
      </c>
      <c r="CN967" s="6">
        <v>44822956.030000001</v>
      </c>
      <c r="CO967" s="6">
        <v>45036793.959999993</v>
      </c>
      <c r="CP967" s="6">
        <v>47721513.759999998</v>
      </c>
      <c r="CQ967" s="6">
        <v>49441085.369999997</v>
      </c>
      <c r="CR967" s="6">
        <v>54378781.18</v>
      </c>
      <c r="CS967" s="6">
        <v>54280206.329999998</v>
      </c>
      <c r="CT967" s="6">
        <v>54264833.119999997</v>
      </c>
      <c r="CU967" s="6">
        <v>53437991.5</v>
      </c>
      <c r="CV967" s="6">
        <v>52758235.170000002</v>
      </c>
      <c r="CX967" s="40">
        <v>9.7644079474749752</v>
      </c>
      <c r="CY967" s="40">
        <v>11.015511513200318</v>
      </c>
      <c r="CZ967" s="40">
        <v>11.883600040367829</v>
      </c>
      <c r="DA967" s="40">
        <v>12.267565092248981</v>
      </c>
      <c r="DB967" s="40">
        <v>12.790904907902318</v>
      </c>
      <c r="DC967" s="40">
        <v>12.880492116445641</v>
      </c>
      <c r="DD967" s="40">
        <v>12.535467888146298</v>
      </c>
      <c r="DE967" s="40">
        <v>12.294284498203838</v>
      </c>
      <c r="DF967" s="40">
        <v>12.63580240772764</v>
      </c>
      <c r="DG967" s="40">
        <v>12.573501842007124</v>
      </c>
      <c r="DH967" s="40">
        <v>11.038805359630469</v>
      </c>
      <c r="DI967" s="40">
        <v>9.7929002837169854</v>
      </c>
      <c r="DJ967" s="40">
        <v>6.966797830234345</v>
      </c>
      <c r="DK967" s="40">
        <v>7.5154302497821801</v>
      </c>
      <c r="DL967" s="40">
        <v>8.1106975686542437</v>
      </c>
      <c r="DM967" s="40">
        <v>8.8583637815931766</v>
      </c>
      <c r="DN967" s="40">
        <v>9.1039482716576909</v>
      </c>
      <c r="DO967" s="40">
        <v>9.6304511030804534</v>
      </c>
      <c r="DP967" s="40">
        <v>11.26926354667698</v>
      </c>
      <c r="DQ967" s="40">
        <v>13.496217912273014</v>
      </c>
      <c r="DR967" s="40">
        <v>15.152735335792004</v>
      </c>
      <c r="DS967" s="40">
        <v>17.795613113856486</v>
      </c>
      <c r="DT967" s="40">
        <v>19.573004176113837</v>
      </c>
      <c r="DU967" s="40">
        <v>20.414306915176766</v>
      </c>
      <c r="DV967" s="40">
        <v>18.718020760526517</v>
      </c>
      <c r="DW967" s="40">
        <v>19.691135269790276</v>
      </c>
      <c r="DX967" s="40">
        <v>21.026450391934961</v>
      </c>
      <c r="DY967" s="40">
        <v>14.824876158846918</v>
      </c>
      <c r="DZ967" s="40">
        <v>15.521607384672706</v>
      </c>
      <c r="EA967" s="40">
        <v>16.641504552159915</v>
      </c>
      <c r="EB967" s="40">
        <v>16.085557368522633</v>
      </c>
      <c r="EC967" s="40">
        <v>16.647487926291674</v>
      </c>
      <c r="ED967" s="40">
        <v>13.657045005719414</v>
      </c>
      <c r="EE967" s="40">
        <v>13.337335314345811</v>
      </c>
      <c r="EF967" s="40">
        <v>13.223381933162051</v>
      </c>
      <c r="EG967" s="40">
        <v>13.386859146126003</v>
      </c>
      <c r="EH967" s="40">
        <v>10.763610398774984</v>
      </c>
      <c r="EI967" s="40">
        <v>11.666648442476379</v>
      </c>
      <c r="EJ967" s="40">
        <v>9.8778933374168609</v>
      </c>
      <c r="EK967" s="40">
        <v>10.99088915928365</v>
      </c>
      <c r="EL967" s="40">
        <v>13.011280680052128</v>
      </c>
      <c r="EM967" s="40">
        <v>15.382613426950037</v>
      </c>
      <c r="EN967" s="40">
        <v>17.962987318419071</v>
      </c>
      <c r="EO967" s="40">
        <v>20.11575899544734</v>
      </c>
      <c r="EP967" s="40">
        <v>22.198010558130253</v>
      </c>
      <c r="EQ967" s="40">
        <v>23.497722571862916</v>
      </c>
      <c r="ER967" s="40">
        <v>23.327368387781398</v>
      </c>
      <c r="ES967" s="40">
        <v>23.243825975439417</v>
      </c>
      <c r="ET967" s="40">
        <v>23.581398690185594</v>
      </c>
      <c r="EU967" s="40">
        <v>15.065668221076006</v>
      </c>
      <c r="EV967" s="40">
        <v>15.599309705946418</v>
      </c>
      <c r="EW967" s="40">
        <v>0</v>
      </c>
      <c r="EX967" s="40">
        <v>0</v>
      </c>
      <c r="EY967" s="40">
        <v>5.3297450183221224</v>
      </c>
      <c r="EZ967" s="40">
        <v>5.3351447793739766</v>
      </c>
      <c r="FA967" s="40">
        <v>5.0477835643353854</v>
      </c>
      <c r="FB967" s="40">
        <v>5.0960074345605442</v>
      </c>
      <c r="FC967" s="40">
        <v>5.108223807399451</v>
      </c>
      <c r="FD967" s="40">
        <v>5.1432151943811153</v>
      </c>
      <c r="FE967" s="40">
        <v>4.4112286247870651</v>
      </c>
      <c r="FF967" s="40">
        <v>4.2099570419167716</v>
      </c>
      <c r="FG967" s="40">
        <v>4.3982193244275152</v>
      </c>
      <c r="FH967" s="40">
        <v>4.4264953439604602</v>
      </c>
      <c r="FI967" s="40">
        <v>4.3804704749001528</v>
      </c>
      <c r="FJ967" s="40">
        <v>4.293141153024135</v>
      </c>
      <c r="FK967" s="40">
        <v>4.2984056663349497</v>
      </c>
      <c r="FL967" s="40">
        <v>4.4554075990706616</v>
      </c>
      <c r="FM967" s="40">
        <v>3.3316892331337256</v>
      </c>
      <c r="FN967" s="40">
        <v>3.3938064740218223</v>
      </c>
      <c r="FO967" s="40">
        <v>3.4672435210197907</v>
      </c>
      <c r="FP967" s="40">
        <v>3.6664764327954935</v>
      </c>
      <c r="FQ967" s="40">
        <v>3.8177731950848885</v>
      </c>
      <c r="FR967" s="40">
        <v>3.2922567208073996</v>
      </c>
      <c r="FS967" s="40">
        <v>2.2961464917045706</v>
      </c>
      <c r="FT967" s="40">
        <v>2.514951963279096</v>
      </c>
      <c r="FU967" s="40">
        <v>2.7303557532256648</v>
      </c>
      <c r="FV967" s="40">
        <v>2.7678022296334106</v>
      </c>
      <c r="FW967" s="40">
        <v>3.0335962104830196</v>
      </c>
      <c r="FX967" s="40">
        <v>3.3478184290079831</v>
      </c>
      <c r="FY967" s="40">
        <v>3.6078089914868063</v>
      </c>
      <c r="FZ967" s="40">
        <v>4.5003455461172788</v>
      </c>
      <c r="GA967" s="40">
        <v>4.5032209292039864</v>
      </c>
      <c r="GB967" s="40">
        <v>4.6932470128031394</v>
      </c>
      <c r="GC967" s="40">
        <v>6.1207303219309059</v>
      </c>
      <c r="GD967" s="40">
        <v>7.3917661808612509</v>
      </c>
      <c r="GE967" s="40">
        <v>5.7798063641778761</v>
      </c>
      <c r="GF967" s="40">
        <v>6.3682589474083073</v>
      </c>
      <c r="GG967" s="40">
        <v>6.5962692699459771</v>
      </c>
      <c r="GH967" s="40">
        <v>5.9414543021188457</v>
      </c>
      <c r="GI967" s="40">
        <v>6.032288152707558</v>
      </c>
      <c r="GJ967" s="40">
        <v>6.3988031921706687</v>
      </c>
      <c r="GK967" s="40">
        <v>6.6170440297997253</v>
      </c>
      <c r="GL967" s="40">
        <v>7.2702310874964953</v>
      </c>
      <c r="GM967" s="40">
        <v>7.2384532187603474</v>
      </c>
      <c r="GN967" s="40">
        <v>7.165264223246302</v>
      </c>
      <c r="GO967" s="40">
        <v>7.0166682237675024</v>
      </c>
      <c r="GP967" s="40">
        <v>6.9398583447088198</v>
      </c>
    </row>
    <row r="968" spans="2:198" x14ac:dyDescent="0.35">
      <c r="B968" s="1">
        <v>157</v>
      </c>
      <c r="C968" s="1" t="s">
        <v>33</v>
      </c>
      <c r="D968" s="6">
        <v>1145606.43</v>
      </c>
      <c r="E968" s="6">
        <v>1210620.8900000001</v>
      </c>
      <c r="F968" s="6">
        <v>1092897.6299999999</v>
      </c>
      <c r="G968" s="6">
        <v>1122953.52</v>
      </c>
      <c r="H968" s="6">
        <v>1060444.3800000001</v>
      </c>
      <c r="I968" s="6">
        <v>1129661.6000000001</v>
      </c>
      <c r="J968" s="6">
        <v>1614296.1800000002</v>
      </c>
      <c r="K968" s="6">
        <v>1370873.1800000002</v>
      </c>
      <c r="L968" s="6">
        <v>1469467.62</v>
      </c>
      <c r="M968" s="6">
        <v>1434233.43</v>
      </c>
      <c r="N968" s="6">
        <v>1388655.88</v>
      </c>
      <c r="O968" s="6">
        <v>1412153.0699999998</v>
      </c>
      <c r="P968" s="6">
        <v>1165078.1200000001</v>
      </c>
      <c r="Q968" s="6">
        <v>1434800.47</v>
      </c>
      <c r="R968" s="6">
        <v>1517063.01</v>
      </c>
      <c r="S968" s="6">
        <v>1821245.4900000002</v>
      </c>
      <c r="T968" s="6">
        <v>2045752.74</v>
      </c>
      <c r="U968" s="6">
        <v>1847058.98</v>
      </c>
      <c r="V968" s="6">
        <v>2145212.5300000003</v>
      </c>
      <c r="W968" s="6">
        <v>1420972.78</v>
      </c>
      <c r="X968" s="6">
        <v>1748238.4</v>
      </c>
      <c r="Y968" s="6">
        <v>2023712.78</v>
      </c>
      <c r="Z968" s="6">
        <v>2132205.59</v>
      </c>
      <c r="AA968" s="6">
        <v>2515175.39</v>
      </c>
      <c r="AB968" s="6">
        <v>2021925.96</v>
      </c>
      <c r="AC968" s="6">
        <v>2301601.4</v>
      </c>
      <c r="AD968" s="6">
        <v>2397123.4299999997</v>
      </c>
      <c r="AE968" s="6">
        <v>2330803.98</v>
      </c>
      <c r="AF968" s="6">
        <v>2309037.7199999997</v>
      </c>
      <c r="AG968" s="6">
        <v>2419197.04</v>
      </c>
      <c r="AH968" s="6">
        <v>2811518.73</v>
      </c>
      <c r="AI968" s="6">
        <v>3071980.08</v>
      </c>
      <c r="AJ968" s="6">
        <v>3483111.65</v>
      </c>
      <c r="AK968" s="6">
        <v>3312008.9299999997</v>
      </c>
      <c r="AL968" s="6">
        <v>2590346.29</v>
      </c>
      <c r="AM968" s="6">
        <v>2696757.58</v>
      </c>
      <c r="AN968" s="6">
        <v>2521237.64</v>
      </c>
      <c r="AO968" s="6">
        <v>2809096.75</v>
      </c>
      <c r="AP968" s="6">
        <v>3062646.9</v>
      </c>
      <c r="AQ968" s="6">
        <v>3604625.2199999997</v>
      </c>
      <c r="AR968" s="6">
        <v>3687620.5300000003</v>
      </c>
      <c r="AS968" s="6">
        <v>3450578.5</v>
      </c>
      <c r="AT968" s="6">
        <v>4171812</v>
      </c>
      <c r="AU968" s="6">
        <v>4344252.24</v>
      </c>
      <c r="AV968" s="6">
        <v>4729231.8</v>
      </c>
      <c r="AW968" s="6">
        <v>5016213.33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  <c r="CB968" s="6">
        <v>0</v>
      </c>
      <c r="CC968" s="6">
        <v>0</v>
      </c>
      <c r="CD968" s="6">
        <v>0</v>
      </c>
      <c r="CE968" s="6">
        <v>0</v>
      </c>
      <c r="CF968" s="6">
        <v>0</v>
      </c>
      <c r="CG968" s="6">
        <v>0</v>
      </c>
      <c r="CH968" s="6">
        <v>0</v>
      </c>
      <c r="CI968" s="6">
        <v>0</v>
      </c>
      <c r="CJ968" s="6">
        <v>0</v>
      </c>
      <c r="CK968" s="6">
        <v>0</v>
      </c>
      <c r="CL968" s="6">
        <v>0</v>
      </c>
      <c r="CM968" s="6">
        <v>0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X968" s="40">
        <v>3.5256335374876961</v>
      </c>
      <c r="CY968" s="40">
        <v>3.7075550891911906</v>
      </c>
      <c r="CZ968" s="40">
        <v>3.2745302890865959</v>
      </c>
      <c r="DA968" s="40">
        <v>3.4015635498123817</v>
      </c>
      <c r="DB968" s="40">
        <v>3.2423460771191772</v>
      </c>
      <c r="DC968" s="40">
        <v>3.5233174418673907</v>
      </c>
      <c r="DD968" s="40">
        <v>5.0104950332449576</v>
      </c>
      <c r="DE968" s="40">
        <v>4.1737425645071404</v>
      </c>
      <c r="DF968" s="40">
        <v>4.5538740311539989</v>
      </c>
      <c r="DG968" s="40">
        <v>4.3688568867464603</v>
      </c>
      <c r="DH968" s="40">
        <v>4.2370817325641843</v>
      </c>
      <c r="DI968" s="40">
        <v>4.2642761296470493</v>
      </c>
      <c r="DJ968" s="40">
        <v>3.5906157810138866</v>
      </c>
      <c r="DK968" s="40">
        <v>4.748422479041464</v>
      </c>
      <c r="DL968" s="40">
        <v>5.0165816881726686</v>
      </c>
      <c r="DM968" s="40">
        <v>6.1706969310725768</v>
      </c>
      <c r="DN968" s="40">
        <v>6.6449756674943101</v>
      </c>
      <c r="DO968" s="40">
        <v>5.7453415835599824</v>
      </c>
      <c r="DP968" s="40">
        <v>6.3401312445903013</v>
      </c>
      <c r="DQ968" s="40">
        <v>4.2681404033813264</v>
      </c>
      <c r="DR968" s="40">
        <v>5.1863742271121582</v>
      </c>
      <c r="DS968" s="40">
        <v>5.5029888114681516</v>
      </c>
      <c r="DT968" s="40">
        <v>5.6120160637587668</v>
      </c>
      <c r="DU968" s="40">
        <v>6.3703056769673818</v>
      </c>
      <c r="DV968" s="40">
        <v>5.2272370873599394</v>
      </c>
      <c r="DW968" s="40">
        <v>6.1077327976404163</v>
      </c>
      <c r="DX968" s="40">
        <v>6.3218900009149355</v>
      </c>
      <c r="DY968" s="40">
        <v>6.0249761693251171</v>
      </c>
      <c r="DZ968" s="40">
        <v>5.7724375148246594</v>
      </c>
      <c r="EA968" s="40">
        <v>5.7886714171059239</v>
      </c>
      <c r="EB968" s="40">
        <v>6.5218197069908044</v>
      </c>
      <c r="EC968" s="40">
        <v>6.8695632214560138</v>
      </c>
      <c r="ED968" s="40">
        <v>7.5125438842787799</v>
      </c>
      <c r="EE968" s="40">
        <v>6.8976056305959261</v>
      </c>
      <c r="EF968" s="40">
        <v>5.287006667624115</v>
      </c>
      <c r="EG968" s="40">
        <v>5.5144628423159654</v>
      </c>
      <c r="EH968" s="40">
        <v>5.2208751158781634</v>
      </c>
      <c r="EI968" s="40">
        <v>5.7905240028260936</v>
      </c>
      <c r="EJ968" s="40">
        <v>6.2037298229950038</v>
      </c>
      <c r="EK968" s="40">
        <v>7.1074331817236258</v>
      </c>
      <c r="EL968" s="40">
        <v>7.0782111760838848</v>
      </c>
      <c r="EM968" s="40">
        <v>6.6406232217961145</v>
      </c>
      <c r="EN968" s="40">
        <v>8.2871683468423747</v>
      </c>
      <c r="EO968" s="40">
        <v>8.5946730514341798</v>
      </c>
      <c r="EP968" s="40">
        <v>9.5263838282961757</v>
      </c>
      <c r="EQ968" s="40">
        <v>9.8558642529225047</v>
      </c>
      <c r="ER968" s="40">
        <v>0</v>
      </c>
      <c r="ES968" s="40">
        <v>0</v>
      </c>
      <c r="ET968" s="40">
        <v>0</v>
      </c>
      <c r="EU968" s="40">
        <v>0</v>
      </c>
      <c r="EV968" s="40">
        <v>0</v>
      </c>
      <c r="EW968" s="40">
        <v>0</v>
      </c>
      <c r="EX968" s="40">
        <v>0</v>
      </c>
      <c r="EY968" s="40">
        <v>0</v>
      </c>
      <c r="EZ968" s="40">
        <v>0</v>
      </c>
      <c r="FA968" s="40">
        <v>0</v>
      </c>
      <c r="FB968" s="40">
        <v>0</v>
      </c>
      <c r="FC968" s="40">
        <v>0</v>
      </c>
      <c r="FD968" s="40">
        <v>0</v>
      </c>
      <c r="FE968" s="40">
        <v>0</v>
      </c>
      <c r="FF968" s="40">
        <v>0</v>
      </c>
      <c r="FG968" s="40">
        <v>0</v>
      </c>
      <c r="FH968" s="40">
        <v>0</v>
      </c>
      <c r="FI968" s="40">
        <v>0</v>
      </c>
      <c r="FJ968" s="40">
        <v>0</v>
      </c>
      <c r="FK968" s="40">
        <v>0</v>
      </c>
      <c r="FL968" s="40">
        <v>0</v>
      </c>
      <c r="FM968" s="40">
        <v>0</v>
      </c>
      <c r="FN968" s="40">
        <v>0</v>
      </c>
      <c r="FO968" s="40">
        <v>0</v>
      </c>
      <c r="FP968" s="40">
        <v>0</v>
      </c>
      <c r="FQ968" s="40">
        <v>0</v>
      </c>
      <c r="FR968" s="40">
        <v>0</v>
      </c>
      <c r="FS968" s="40">
        <v>0</v>
      </c>
      <c r="FT968" s="40">
        <v>0</v>
      </c>
      <c r="FU968" s="40">
        <v>0</v>
      </c>
      <c r="FV968" s="40">
        <v>0</v>
      </c>
      <c r="FW968" s="40">
        <v>0</v>
      </c>
      <c r="FX968" s="40">
        <v>0</v>
      </c>
      <c r="FY968" s="40">
        <v>0</v>
      </c>
      <c r="FZ968" s="40">
        <v>0</v>
      </c>
      <c r="GA968" s="40">
        <v>0</v>
      </c>
      <c r="GB968" s="40">
        <v>0</v>
      </c>
      <c r="GC968" s="40">
        <v>0</v>
      </c>
      <c r="GD968" s="40">
        <v>0</v>
      </c>
      <c r="GE968" s="40">
        <v>0</v>
      </c>
      <c r="GF968" s="40">
        <v>0</v>
      </c>
      <c r="GG968" s="40">
        <v>0</v>
      </c>
      <c r="GH968" s="40">
        <v>0</v>
      </c>
      <c r="GI968" s="40">
        <v>0</v>
      </c>
      <c r="GJ968" s="40">
        <v>0</v>
      </c>
      <c r="GK968" s="40">
        <v>0</v>
      </c>
      <c r="GL968" s="40">
        <v>0</v>
      </c>
      <c r="GM968" s="40">
        <v>0</v>
      </c>
      <c r="GN968" s="40">
        <v>0</v>
      </c>
      <c r="GO968" s="40">
        <v>0</v>
      </c>
      <c r="GP968" s="40">
        <v>0</v>
      </c>
    </row>
    <row r="969" spans="2:198" x14ac:dyDescent="0.35">
      <c r="B969" s="1">
        <v>158</v>
      </c>
      <c r="C969" s="1" t="s">
        <v>40</v>
      </c>
      <c r="D969" s="6">
        <v>18900330.73</v>
      </c>
      <c r="E969" s="6">
        <v>21082249.939999998</v>
      </c>
      <c r="F969" s="6">
        <v>20886860.199999999</v>
      </c>
      <c r="G969" s="6">
        <v>21866295.420000002</v>
      </c>
      <c r="H969" s="6">
        <v>23147796.859999999</v>
      </c>
      <c r="I969" s="6">
        <v>23642966.84</v>
      </c>
      <c r="J969" s="6">
        <v>23502909.66</v>
      </c>
      <c r="K969" s="6">
        <v>23540382.259999998</v>
      </c>
      <c r="L969" s="6">
        <v>22720429.84</v>
      </c>
      <c r="M969" s="6">
        <v>22842442.050000001</v>
      </c>
      <c r="N969" s="6">
        <v>25262767.890000001</v>
      </c>
      <c r="O969" s="6">
        <v>25345493.420000002</v>
      </c>
      <c r="P969" s="6">
        <v>22152241.020000003</v>
      </c>
      <c r="Q969" s="6">
        <v>22984041.879999999</v>
      </c>
      <c r="R969" s="6">
        <v>23754777.530000001</v>
      </c>
      <c r="S969" s="6">
        <v>24718352.34</v>
      </c>
      <c r="T969" s="6">
        <v>24251389.099999998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0</v>
      </c>
      <c r="BT969" s="6">
        <v>0</v>
      </c>
      <c r="BU969" s="6">
        <v>0</v>
      </c>
      <c r="BV969" s="6">
        <v>0</v>
      </c>
      <c r="BW969" s="6">
        <v>0</v>
      </c>
      <c r="BX969" s="6">
        <v>0</v>
      </c>
      <c r="BY969" s="6">
        <v>0</v>
      </c>
      <c r="BZ969" s="6">
        <v>0</v>
      </c>
      <c r="CA969" s="6">
        <v>0</v>
      </c>
      <c r="CB969" s="6">
        <v>0</v>
      </c>
      <c r="CC969" s="6">
        <v>0</v>
      </c>
      <c r="CD969" s="6">
        <v>0</v>
      </c>
      <c r="CE969" s="6">
        <v>0</v>
      </c>
      <c r="CF969" s="6">
        <v>0</v>
      </c>
      <c r="CG969" s="6">
        <v>0</v>
      </c>
      <c r="CH969" s="6">
        <v>0</v>
      </c>
      <c r="CI969" s="6">
        <v>0</v>
      </c>
      <c r="CJ969" s="6">
        <v>0</v>
      </c>
      <c r="CK969" s="6">
        <v>0</v>
      </c>
      <c r="CL969" s="6">
        <v>0</v>
      </c>
      <c r="CM969" s="6">
        <v>0</v>
      </c>
      <c r="CN969" s="6">
        <v>0</v>
      </c>
      <c r="CO969" s="6">
        <v>0</v>
      </c>
      <c r="CP969" s="6">
        <v>0</v>
      </c>
      <c r="CQ969" s="6">
        <v>0</v>
      </c>
      <c r="CR969" s="6">
        <v>0</v>
      </c>
      <c r="CS969" s="6">
        <v>0</v>
      </c>
      <c r="CT969" s="6">
        <v>0</v>
      </c>
      <c r="CU969" s="6">
        <v>0</v>
      </c>
      <c r="CV969" s="6">
        <v>0</v>
      </c>
      <c r="CX969" s="40">
        <v>2.8023466519342146</v>
      </c>
      <c r="CY969" s="40">
        <v>3.1396754436616101</v>
      </c>
      <c r="CZ969" s="40">
        <v>3.1023604385232066</v>
      </c>
      <c r="DA969" s="40">
        <v>3.2330151368187918</v>
      </c>
      <c r="DB969" s="40">
        <v>3.4483261885878704</v>
      </c>
      <c r="DC969" s="40">
        <v>3.5007116640230298</v>
      </c>
      <c r="DD969" s="40">
        <v>3.4711189662541013</v>
      </c>
      <c r="DE969" s="40">
        <v>3.445661929808407</v>
      </c>
      <c r="DF969" s="40">
        <v>3.3292293844362324</v>
      </c>
      <c r="DG969" s="40">
        <v>3.3040114936114451</v>
      </c>
      <c r="DH969" s="40">
        <v>3.6861644586129962</v>
      </c>
      <c r="DI969" s="40">
        <v>3.657055886360451</v>
      </c>
      <c r="DJ969" s="40">
        <v>3.1831069706202233</v>
      </c>
      <c r="DK969" s="40">
        <v>3.277897581341612</v>
      </c>
      <c r="DL969" s="40">
        <v>3.3779947863436672</v>
      </c>
      <c r="DM969" s="40">
        <v>3.4641671121549451</v>
      </c>
      <c r="DN969" s="40">
        <v>3.3583786287397221</v>
      </c>
      <c r="DO969" s="40">
        <v>0</v>
      </c>
      <c r="DP969" s="40">
        <v>0</v>
      </c>
      <c r="DQ969" s="40">
        <v>0</v>
      </c>
      <c r="DR969" s="40">
        <v>0</v>
      </c>
      <c r="DS969" s="40">
        <v>0</v>
      </c>
      <c r="DT969" s="40">
        <v>0</v>
      </c>
      <c r="DU969" s="40">
        <v>0</v>
      </c>
      <c r="DV969" s="40">
        <v>0</v>
      </c>
      <c r="DW969" s="40">
        <v>0</v>
      </c>
      <c r="DX969" s="40">
        <v>0</v>
      </c>
      <c r="DY969" s="40">
        <v>0</v>
      </c>
      <c r="DZ969" s="40">
        <v>0</v>
      </c>
      <c r="EA969" s="40">
        <v>0</v>
      </c>
      <c r="EB969" s="40">
        <v>0</v>
      </c>
      <c r="EC969" s="40">
        <v>0</v>
      </c>
      <c r="ED969" s="40">
        <v>0</v>
      </c>
      <c r="EE969" s="40">
        <v>0</v>
      </c>
      <c r="EF969" s="40">
        <v>0</v>
      </c>
      <c r="EG969" s="40">
        <v>0</v>
      </c>
      <c r="EH969" s="40">
        <v>0</v>
      </c>
      <c r="EI969" s="40">
        <v>0</v>
      </c>
      <c r="EJ969" s="40">
        <v>0</v>
      </c>
      <c r="EK969" s="40">
        <v>0</v>
      </c>
      <c r="EL969" s="40">
        <v>0</v>
      </c>
      <c r="EM969" s="40">
        <v>0</v>
      </c>
      <c r="EN969" s="40">
        <v>0</v>
      </c>
      <c r="EO969" s="40">
        <v>0</v>
      </c>
      <c r="EP969" s="40">
        <v>0</v>
      </c>
      <c r="EQ969" s="40">
        <v>0</v>
      </c>
      <c r="ER969" s="40">
        <v>0</v>
      </c>
      <c r="ES969" s="40">
        <v>0</v>
      </c>
      <c r="ET969" s="40">
        <v>0</v>
      </c>
      <c r="EU969" s="40">
        <v>0</v>
      </c>
      <c r="EV969" s="40">
        <v>0</v>
      </c>
      <c r="EW969" s="40">
        <v>0</v>
      </c>
      <c r="EX969" s="40">
        <v>0</v>
      </c>
      <c r="EY969" s="40">
        <v>0</v>
      </c>
      <c r="EZ969" s="40">
        <v>0</v>
      </c>
      <c r="FA969" s="40">
        <v>0</v>
      </c>
      <c r="FB969" s="40">
        <v>0</v>
      </c>
      <c r="FC969" s="40">
        <v>0</v>
      </c>
      <c r="FD969" s="40">
        <v>0</v>
      </c>
      <c r="FE969" s="40">
        <v>0</v>
      </c>
      <c r="FF969" s="40">
        <v>0</v>
      </c>
      <c r="FG969" s="40">
        <v>0</v>
      </c>
      <c r="FH969" s="40">
        <v>0</v>
      </c>
      <c r="FI969" s="40">
        <v>0</v>
      </c>
      <c r="FJ969" s="40">
        <v>0</v>
      </c>
      <c r="FK969" s="40">
        <v>0</v>
      </c>
      <c r="FL969" s="40">
        <v>0</v>
      </c>
      <c r="FM969" s="40">
        <v>0</v>
      </c>
      <c r="FN969" s="40">
        <v>0</v>
      </c>
      <c r="FO969" s="40">
        <v>0</v>
      </c>
      <c r="FP969" s="40">
        <v>0</v>
      </c>
      <c r="FQ969" s="40">
        <v>0</v>
      </c>
      <c r="FR969" s="40">
        <v>0</v>
      </c>
      <c r="FS969" s="40">
        <v>0</v>
      </c>
      <c r="FT969" s="40">
        <v>0</v>
      </c>
      <c r="FU969" s="40">
        <v>0</v>
      </c>
      <c r="FV969" s="40">
        <v>0</v>
      </c>
      <c r="FW969" s="40">
        <v>0</v>
      </c>
      <c r="FX969" s="40">
        <v>0</v>
      </c>
      <c r="FY969" s="40">
        <v>0</v>
      </c>
      <c r="FZ969" s="40">
        <v>0</v>
      </c>
      <c r="GA969" s="40">
        <v>0</v>
      </c>
      <c r="GB969" s="40">
        <v>0</v>
      </c>
      <c r="GC969" s="40">
        <v>0</v>
      </c>
      <c r="GD969" s="40">
        <v>0</v>
      </c>
      <c r="GE969" s="40">
        <v>0</v>
      </c>
      <c r="GF969" s="40">
        <v>0</v>
      </c>
      <c r="GG969" s="40">
        <v>0</v>
      </c>
      <c r="GH969" s="40">
        <v>0</v>
      </c>
      <c r="GI969" s="40">
        <v>0</v>
      </c>
      <c r="GJ969" s="40">
        <v>0</v>
      </c>
      <c r="GK969" s="40">
        <v>0</v>
      </c>
      <c r="GL969" s="40">
        <v>0</v>
      </c>
      <c r="GM969" s="40">
        <v>0</v>
      </c>
      <c r="GN969" s="40">
        <v>0</v>
      </c>
      <c r="GO969" s="40">
        <v>0</v>
      </c>
      <c r="GP969" s="40">
        <v>0</v>
      </c>
    </row>
    <row r="970" spans="2:198" x14ac:dyDescent="0.35">
      <c r="B970" s="1">
        <v>159</v>
      </c>
      <c r="C970" s="1" t="s">
        <v>37</v>
      </c>
      <c r="D970" s="6">
        <v>32035297.520000003</v>
      </c>
      <c r="E970" s="6">
        <v>34390902.009999998</v>
      </c>
      <c r="F970" s="6">
        <v>36686041.200000003</v>
      </c>
      <c r="G970" s="6">
        <v>38242296.030000001</v>
      </c>
      <c r="H970" s="6">
        <v>39001263.600000001</v>
      </c>
      <c r="I970" s="6">
        <v>36358970.100000001</v>
      </c>
      <c r="J970" s="6">
        <v>36404306.530000001</v>
      </c>
      <c r="K970" s="6">
        <v>37421958.039999999</v>
      </c>
      <c r="L970" s="6">
        <v>42152926.310000002</v>
      </c>
      <c r="M970" s="6">
        <v>43135613.189999998</v>
      </c>
      <c r="N970" s="6">
        <v>48701582.200000003</v>
      </c>
      <c r="O970" s="6">
        <v>52249725.420000002</v>
      </c>
      <c r="P970" s="6">
        <v>56153137.439999998</v>
      </c>
      <c r="Q970" s="6">
        <v>58890343.870000005</v>
      </c>
      <c r="R970" s="6">
        <v>59380558.780000001</v>
      </c>
      <c r="S970" s="6">
        <v>56327716.079999998</v>
      </c>
      <c r="T970" s="6">
        <v>57213699.850000001</v>
      </c>
      <c r="U970" s="6">
        <v>60483672.719999999</v>
      </c>
      <c r="V970" s="6">
        <v>63342244</v>
      </c>
      <c r="W970" s="6">
        <v>60666569.200000003</v>
      </c>
      <c r="X970" s="6">
        <v>62908101.950000003</v>
      </c>
      <c r="Y970" s="6">
        <v>61312017.489999995</v>
      </c>
      <c r="Z970" s="6">
        <v>65549536.450000003</v>
      </c>
      <c r="AA970" s="6">
        <v>67965850.670000002</v>
      </c>
      <c r="AB970" s="6">
        <v>64569693.800000004</v>
      </c>
      <c r="AC970" s="6">
        <v>69086559.340000004</v>
      </c>
      <c r="AD970" s="6">
        <v>70706123.210000008</v>
      </c>
      <c r="AE970" s="6">
        <v>73816608.939999998</v>
      </c>
      <c r="AF970" s="6">
        <v>77174259.319999993</v>
      </c>
      <c r="AG970" s="6">
        <v>102901507.05</v>
      </c>
      <c r="AH970" s="6">
        <v>121721735.44999999</v>
      </c>
      <c r="AI970" s="6">
        <v>128610019.12</v>
      </c>
      <c r="AJ970" s="6">
        <v>133214089.88</v>
      </c>
      <c r="AK970" s="6">
        <v>135229062.59</v>
      </c>
      <c r="AL970" s="6">
        <v>145593786.40000001</v>
      </c>
      <c r="AM970" s="6">
        <v>148982549.53</v>
      </c>
      <c r="AN970" s="6">
        <v>143000157.81999999</v>
      </c>
      <c r="AO970" s="6">
        <v>148193000.25</v>
      </c>
      <c r="AP970" s="6">
        <v>147001273.59</v>
      </c>
      <c r="AQ970" s="6">
        <v>145147121.44</v>
      </c>
      <c r="AR970" s="6">
        <v>155437914.97</v>
      </c>
      <c r="AS970" s="6">
        <v>160424632.53999999</v>
      </c>
      <c r="AT970" s="6">
        <v>5081.54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  <c r="BU970" s="6">
        <v>0</v>
      </c>
      <c r="BV970" s="6">
        <v>0</v>
      </c>
      <c r="BW970" s="6">
        <v>0</v>
      </c>
      <c r="BX970" s="6">
        <v>0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0</v>
      </c>
      <c r="CE970" s="6">
        <v>0</v>
      </c>
      <c r="CF970" s="6">
        <v>0</v>
      </c>
      <c r="CG970" s="6">
        <v>0</v>
      </c>
      <c r="CH970" s="6">
        <v>0</v>
      </c>
      <c r="CI970" s="6">
        <v>0</v>
      </c>
      <c r="CJ970" s="6">
        <v>0</v>
      </c>
      <c r="CK970" s="6">
        <v>0</v>
      </c>
      <c r="CL970" s="6">
        <v>0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0</v>
      </c>
      <c r="CT970" s="6">
        <v>0</v>
      </c>
      <c r="CU970" s="6">
        <v>0</v>
      </c>
      <c r="CV970" s="6">
        <v>0</v>
      </c>
      <c r="CX970" s="40">
        <v>5.8033243947241084</v>
      </c>
      <c r="CY970" s="40">
        <v>6.3106919777112243</v>
      </c>
      <c r="CZ970" s="40">
        <v>6.6445538842305991</v>
      </c>
      <c r="DA970" s="40">
        <v>6.8910479782279417</v>
      </c>
      <c r="DB970" s="40">
        <v>7.0007500196675343</v>
      </c>
      <c r="DC970" s="40">
        <v>6.4690433036792889</v>
      </c>
      <c r="DD970" s="40">
        <v>6.443981374978752</v>
      </c>
      <c r="DE970" s="40">
        <v>6.4748545323792071</v>
      </c>
      <c r="DF970" s="40">
        <v>7.1573737673609514</v>
      </c>
      <c r="DG970" s="40">
        <v>7.2127992164286034</v>
      </c>
      <c r="DH970" s="40">
        <v>7.9276460978308778</v>
      </c>
      <c r="DI970" s="40">
        <v>8.3325862353070228</v>
      </c>
      <c r="DJ970" s="40">
        <v>8.8060456654528849</v>
      </c>
      <c r="DK970" s="40">
        <v>9.1356420454181375</v>
      </c>
      <c r="DL970" s="40">
        <v>9.2973756372985523</v>
      </c>
      <c r="DM970" s="40">
        <v>8.9642426591155786</v>
      </c>
      <c r="DN970" s="40">
        <v>8.9847595347361366</v>
      </c>
      <c r="DO970" s="40">
        <v>9.3998391842927127</v>
      </c>
      <c r="DP970" s="40">
        <v>9.0936855520987656</v>
      </c>
      <c r="DQ970" s="40">
        <v>8.453238030046677</v>
      </c>
      <c r="DR970" s="40">
        <v>8.6707350541777011</v>
      </c>
      <c r="DS970" s="40">
        <v>8.2634129466445767</v>
      </c>
      <c r="DT970" s="40">
        <v>8.7131837699550125</v>
      </c>
      <c r="DU970" s="40">
        <v>8.8265231052203248</v>
      </c>
      <c r="DV970" s="40">
        <v>8.4028202344156497</v>
      </c>
      <c r="DW970" s="40">
        <v>8.9995464310002209</v>
      </c>
      <c r="DX970" s="40">
        <v>9.2186874915783381</v>
      </c>
      <c r="DY970" s="40">
        <v>9.7475845200553266</v>
      </c>
      <c r="DZ970" s="40">
        <v>10.318844722673024</v>
      </c>
      <c r="EA970" s="40">
        <v>13.900411742881779</v>
      </c>
      <c r="EB970" s="40">
        <v>17.419508913392352</v>
      </c>
      <c r="EC970" s="40">
        <v>18.992645866396089</v>
      </c>
      <c r="ED970" s="40">
        <v>20.162054470466394</v>
      </c>
      <c r="EE970" s="40">
        <v>20.772158456901668</v>
      </c>
      <c r="EF970" s="40">
        <v>22.686262263002217</v>
      </c>
      <c r="EG970" s="40">
        <v>23.937586617814866</v>
      </c>
      <c r="EH970" s="40">
        <v>23.529322291628755</v>
      </c>
      <c r="EI970" s="40">
        <v>25.132054347061818</v>
      </c>
      <c r="EJ970" s="40">
        <v>25.010980856908517</v>
      </c>
      <c r="EK970" s="40">
        <v>24.899844607778341</v>
      </c>
      <c r="EL970" s="40">
        <v>26.653056208514663</v>
      </c>
      <c r="EM970" s="40">
        <v>28.142295906666625</v>
      </c>
      <c r="EN970" s="40">
        <v>17.758680943860433</v>
      </c>
      <c r="EO970" s="40">
        <v>0</v>
      </c>
      <c r="EP970" s="40">
        <v>0</v>
      </c>
      <c r="EQ970" s="40">
        <v>0</v>
      </c>
      <c r="ER970" s="40">
        <v>0</v>
      </c>
      <c r="ES970" s="40">
        <v>0</v>
      </c>
      <c r="ET970" s="40">
        <v>0</v>
      </c>
      <c r="EU970" s="40">
        <v>0</v>
      </c>
      <c r="EV970" s="40">
        <v>0</v>
      </c>
      <c r="EW970" s="40">
        <v>0</v>
      </c>
      <c r="EX970" s="40">
        <v>0</v>
      </c>
      <c r="EY970" s="40">
        <v>0</v>
      </c>
      <c r="EZ970" s="40">
        <v>0</v>
      </c>
      <c r="FA970" s="40">
        <v>0</v>
      </c>
      <c r="FB970" s="40">
        <v>0</v>
      </c>
      <c r="FC970" s="40">
        <v>0</v>
      </c>
      <c r="FD970" s="40">
        <v>0</v>
      </c>
      <c r="FE970" s="40">
        <v>0</v>
      </c>
      <c r="FF970" s="40">
        <v>0</v>
      </c>
      <c r="FG970" s="40">
        <v>0</v>
      </c>
      <c r="FH970" s="40">
        <v>0</v>
      </c>
      <c r="FI970" s="40">
        <v>0</v>
      </c>
      <c r="FJ970" s="40">
        <v>0</v>
      </c>
      <c r="FK970" s="40">
        <v>0</v>
      </c>
      <c r="FL970" s="40">
        <v>0</v>
      </c>
      <c r="FM970" s="40">
        <v>0</v>
      </c>
      <c r="FN970" s="40">
        <v>0</v>
      </c>
      <c r="FO970" s="40">
        <v>0</v>
      </c>
      <c r="FP970" s="40">
        <v>0</v>
      </c>
      <c r="FQ970" s="40">
        <v>0</v>
      </c>
      <c r="FR970" s="40">
        <v>0</v>
      </c>
      <c r="FS970" s="40">
        <v>0</v>
      </c>
      <c r="FT970" s="40">
        <v>0</v>
      </c>
      <c r="FU970" s="40">
        <v>0</v>
      </c>
      <c r="FV970" s="40">
        <v>0</v>
      </c>
      <c r="FW970" s="40">
        <v>0</v>
      </c>
      <c r="FX970" s="40">
        <v>0</v>
      </c>
      <c r="FY970" s="40">
        <v>0</v>
      </c>
      <c r="FZ970" s="40">
        <v>0</v>
      </c>
      <c r="GA970" s="40">
        <v>0</v>
      </c>
      <c r="GB970" s="40">
        <v>0</v>
      </c>
      <c r="GC970" s="40">
        <v>0</v>
      </c>
      <c r="GD970" s="40">
        <v>0</v>
      </c>
      <c r="GE970" s="40">
        <v>0</v>
      </c>
      <c r="GF970" s="40">
        <v>0</v>
      </c>
      <c r="GG970" s="40">
        <v>0</v>
      </c>
      <c r="GH970" s="40">
        <v>0</v>
      </c>
      <c r="GI970" s="40">
        <v>0</v>
      </c>
      <c r="GJ970" s="40">
        <v>0</v>
      </c>
      <c r="GK970" s="40">
        <v>0</v>
      </c>
      <c r="GL970" s="40">
        <v>0</v>
      </c>
      <c r="GM970" s="40">
        <v>0</v>
      </c>
      <c r="GN970" s="40">
        <v>0</v>
      </c>
      <c r="GO970" s="40">
        <v>0</v>
      </c>
      <c r="GP970" s="40">
        <v>0</v>
      </c>
    </row>
    <row r="971" spans="2:198" x14ac:dyDescent="0.35">
      <c r="B971" s="1">
        <v>160</v>
      </c>
      <c r="C971" s="1" t="s">
        <v>41</v>
      </c>
      <c r="D971" s="6">
        <v>8310548.4900000002</v>
      </c>
      <c r="E971" s="6">
        <v>9080714.8100000005</v>
      </c>
      <c r="F971" s="6">
        <v>9902193.5199999996</v>
      </c>
      <c r="G971" s="6">
        <v>10522520.85</v>
      </c>
      <c r="H971" s="6">
        <v>11387326.859999999</v>
      </c>
      <c r="I971" s="6">
        <v>11637729.880000001</v>
      </c>
      <c r="J971" s="6">
        <v>12046884.91</v>
      </c>
      <c r="K971" s="6">
        <v>12839629.939999999</v>
      </c>
      <c r="L971" s="6">
        <v>13823727.790000001</v>
      </c>
      <c r="M971" s="6">
        <v>13951875.279999999</v>
      </c>
      <c r="N971" s="6">
        <v>14798610.629999999</v>
      </c>
      <c r="O971" s="6">
        <v>15680967.1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0</v>
      </c>
      <c r="CB971" s="6">
        <v>0</v>
      </c>
      <c r="CC971" s="6">
        <v>0</v>
      </c>
      <c r="CD971" s="6">
        <v>0</v>
      </c>
      <c r="CE971" s="6">
        <v>0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0</v>
      </c>
      <c r="CN971" s="6">
        <v>0</v>
      </c>
      <c r="CO971" s="6">
        <v>0</v>
      </c>
      <c r="CP971" s="6">
        <v>0</v>
      </c>
      <c r="CQ971" s="6">
        <v>0</v>
      </c>
      <c r="CR971" s="6">
        <v>0</v>
      </c>
      <c r="CS971" s="6">
        <v>0</v>
      </c>
      <c r="CT971" s="6">
        <v>0</v>
      </c>
      <c r="CU971" s="6">
        <v>0</v>
      </c>
      <c r="CV971" s="6">
        <v>0</v>
      </c>
      <c r="CX971" s="40">
        <v>4.2684360051452161</v>
      </c>
      <c r="CY971" s="40">
        <v>4.6576501295466768</v>
      </c>
      <c r="CZ971" s="40">
        <v>4.9587984054266041</v>
      </c>
      <c r="DA971" s="40">
        <v>5.1632145297572558</v>
      </c>
      <c r="DB971" s="40">
        <v>5.5723300736922505</v>
      </c>
      <c r="DC971" s="40">
        <v>5.6944837247731828</v>
      </c>
      <c r="DD971" s="40">
        <v>6.0204138117808945</v>
      </c>
      <c r="DE971" s="40">
        <v>6.5218268041841831</v>
      </c>
      <c r="DF971" s="40">
        <v>6.9198340356312196</v>
      </c>
      <c r="DG971" s="40">
        <v>6.8817527174217572</v>
      </c>
      <c r="DH971" s="40">
        <v>7.1183888756203215</v>
      </c>
      <c r="DI971" s="40">
        <v>7.3295295445689819</v>
      </c>
      <c r="DJ971" s="40">
        <v>0</v>
      </c>
      <c r="DK971" s="40">
        <v>0</v>
      </c>
      <c r="DL971" s="40">
        <v>0</v>
      </c>
      <c r="DM971" s="40">
        <v>0</v>
      </c>
      <c r="DN971" s="40">
        <v>0</v>
      </c>
      <c r="DO971" s="40">
        <v>0</v>
      </c>
      <c r="DP971" s="40">
        <v>0</v>
      </c>
      <c r="DQ971" s="40">
        <v>0</v>
      </c>
      <c r="DR971" s="40">
        <v>0</v>
      </c>
      <c r="DS971" s="40">
        <v>0</v>
      </c>
      <c r="DT971" s="40">
        <v>0</v>
      </c>
      <c r="DU971" s="40">
        <v>0</v>
      </c>
      <c r="DV971" s="40">
        <v>0</v>
      </c>
      <c r="DW971" s="40">
        <v>0</v>
      </c>
      <c r="DX971" s="40">
        <v>0</v>
      </c>
      <c r="DY971" s="40">
        <v>0</v>
      </c>
      <c r="DZ971" s="40">
        <v>0</v>
      </c>
      <c r="EA971" s="40">
        <v>0</v>
      </c>
      <c r="EB971" s="40">
        <v>0</v>
      </c>
      <c r="EC971" s="40">
        <v>0</v>
      </c>
      <c r="ED971" s="40">
        <v>0</v>
      </c>
      <c r="EE971" s="40">
        <v>0</v>
      </c>
      <c r="EF971" s="40">
        <v>0</v>
      </c>
      <c r="EG971" s="40">
        <v>0</v>
      </c>
      <c r="EH971" s="40">
        <v>0</v>
      </c>
      <c r="EI971" s="40">
        <v>0</v>
      </c>
      <c r="EJ971" s="40">
        <v>0</v>
      </c>
      <c r="EK971" s="40">
        <v>0</v>
      </c>
      <c r="EL971" s="40">
        <v>0</v>
      </c>
      <c r="EM971" s="40">
        <v>0</v>
      </c>
      <c r="EN971" s="40">
        <v>0</v>
      </c>
      <c r="EO971" s="40">
        <v>0</v>
      </c>
      <c r="EP971" s="40">
        <v>0</v>
      </c>
      <c r="EQ971" s="40">
        <v>0</v>
      </c>
      <c r="ER971" s="40">
        <v>0</v>
      </c>
      <c r="ES971" s="40">
        <v>0</v>
      </c>
      <c r="ET971" s="40">
        <v>0</v>
      </c>
      <c r="EU971" s="40">
        <v>0</v>
      </c>
      <c r="EV971" s="40">
        <v>0</v>
      </c>
      <c r="EW971" s="40">
        <v>0</v>
      </c>
      <c r="EX971" s="40">
        <v>0</v>
      </c>
      <c r="EY971" s="40">
        <v>0</v>
      </c>
      <c r="EZ971" s="40">
        <v>0</v>
      </c>
      <c r="FA971" s="40">
        <v>0</v>
      </c>
      <c r="FB971" s="40">
        <v>0</v>
      </c>
      <c r="FC971" s="40">
        <v>0</v>
      </c>
      <c r="FD971" s="40">
        <v>0</v>
      </c>
      <c r="FE971" s="40">
        <v>0</v>
      </c>
      <c r="FF971" s="40">
        <v>0</v>
      </c>
      <c r="FG971" s="40">
        <v>0</v>
      </c>
      <c r="FH971" s="40">
        <v>0</v>
      </c>
      <c r="FI971" s="40">
        <v>0</v>
      </c>
      <c r="FJ971" s="40">
        <v>0</v>
      </c>
      <c r="FK971" s="40">
        <v>0</v>
      </c>
      <c r="FL971" s="40">
        <v>0</v>
      </c>
      <c r="FM971" s="40">
        <v>0</v>
      </c>
      <c r="FN971" s="40">
        <v>0</v>
      </c>
      <c r="FO971" s="40">
        <v>0</v>
      </c>
      <c r="FP971" s="40">
        <v>0</v>
      </c>
      <c r="FQ971" s="40">
        <v>0</v>
      </c>
      <c r="FR971" s="40">
        <v>0</v>
      </c>
      <c r="FS971" s="40">
        <v>0</v>
      </c>
      <c r="FT971" s="40">
        <v>0</v>
      </c>
      <c r="FU971" s="40">
        <v>0</v>
      </c>
      <c r="FV971" s="40">
        <v>0</v>
      </c>
      <c r="FW971" s="40">
        <v>0</v>
      </c>
      <c r="FX971" s="40">
        <v>0</v>
      </c>
      <c r="FY971" s="40">
        <v>0</v>
      </c>
      <c r="FZ971" s="40">
        <v>0</v>
      </c>
      <c r="GA971" s="40">
        <v>0</v>
      </c>
      <c r="GB971" s="40">
        <v>0</v>
      </c>
      <c r="GC971" s="40">
        <v>0</v>
      </c>
      <c r="GD971" s="40">
        <v>0</v>
      </c>
      <c r="GE971" s="40">
        <v>0</v>
      </c>
      <c r="GF971" s="40">
        <v>0</v>
      </c>
      <c r="GG971" s="40">
        <v>0</v>
      </c>
      <c r="GH971" s="40">
        <v>0</v>
      </c>
      <c r="GI971" s="40">
        <v>0</v>
      </c>
      <c r="GJ971" s="40">
        <v>0</v>
      </c>
      <c r="GK971" s="40">
        <v>0</v>
      </c>
      <c r="GL971" s="40">
        <v>0</v>
      </c>
      <c r="GM971" s="40">
        <v>0</v>
      </c>
      <c r="GN971" s="40">
        <v>0</v>
      </c>
      <c r="GO971" s="40">
        <v>0</v>
      </c>
      <c r="GP971" s="40">
        <v>0</v>
      </c>
    </row>
    <row r="972" spans="2:198" x14ac:dyDescent="0.35">
      <c r="B972" s="1">
        <v>162</v>
      </c>
      <c r="C972" s="1" t="s">
        <v>60</v>
      </c>
      <c r="D972" s="6">
        <v>1425163.87</v>
      </c>
      <c r="E972" s="6">
        <v>1503365.06</v>
      </c>
      <c r="F972" s="6">
        <v>1516479.43</v>
      </c>
      <c r="G972" s="6">
        <v>1554644.0099999998</v>
      </c>
      <c r="H972" s="6">
        <v>1615941.4500000002</v>
      </c>
      <c r="I972" s="6">
        <v>1399278.07</v>
      </c>
      <c r="J972" s="6">
        <v>1446111.03</v>
      </c>
      <c r="K972" s="6">
        <v>1481341.8599999999</v>
      </c>
      <c r="L972" s="6">
        <v>1182022.5</v>
      </c>
      <c r="M972" s="6">
        <v>1304399.6800000002</v>
      </c>
      <c r="N972" s="6">
        <v>1441402.29</v>
      </c>
      <c r="O972" s="6">
        <v>1611286.19</v>
      </c>
      <c r="P972" s="6">
        <v>1525314.2000000002</v>
      </c>
      <c r="Q972" s="6">
        <v>1724038.12</v>
      </c>
      <c r="R972" s="6">
        <v>2017450.02</v>
      </c>
      <c r="S972" s="6">
        <v>1903581.04</v>
      </c>
      <c r="T972" s="6">
        <v>2146357.7200000002</v>
      </c>
      <c r="U972" s="6">
        <v>2319576.58</v>
      </c>
      <c r="V972" s="6">
        <v>2148944.4700000002</v>
      </c>
      <c r="W972" s="6">
        <v>2353666.17</v>
      </c>
      <c r="X972" s="6">
        <v>2665435.86</v>
      </c>
      <c r="Y972" s="6">
        <v>3009189.27</v>
      </c>
      <c r="Z972" s="6">
        <v>3468423.34</v>
      </c>
      <c r="AA972" s="6">
        <v>3614451.9399999995</v>
      </c>
      <c r="AB972" s="6">
        <v>1931139.47</v>
      </c>
      <c r="AC972" s="6">
        <v>2096276.48</v>
      </c>
      <c r="AD972" s="6">
        <v>2002954.8399999999</v>
      </c>
      <c r="AE972" s="6">
        <v>2138784.54</v>
      </c>
      <c r="AF972" s="6">
        <v>2295909.5699999998</v>
      </c>
      <c r="AG972" s="6">
        <v>2437541.44</v>
      </c>
      <c r="AH972" s="6">
        <v>2403571.04</v>
      </c>
      <c r="AI972" s="6">
        <v>2419835.81</v>
      </c>
      <c r="AJ972" s="6">
        <v>2185557.04</v>
      </c>
      <c r="AK972" s="6">
        <v>2383313.64</v>
      </c>
      <c r="AL972" s="6">
        <v>2368942.41</v>
      </c>
      <c r="AM972" s="6">
        <v>2526239.92</v>
      </c>
      <c r="AN972" s="6">
        <v>2608159.9900000002</v>
      </c>
      <c r="AO972" s="6">
        <v>2751954.8200000003</v>
      </c>
      <c r="AP972" s="6">
        <v>2842341.61</v>
      </c>
      <c r="AQ972" s="6">
        <v>3064730.42</v>
      </c>
      <c r="AR972" s="6">
        <v>3113574.95</v>
      </c>
      <c r="AS972" s="6">
        <v>3481925.1500000004</v>
      </c>
      <c r="AT972" s="6">
        <v>3437625.26</v>
      </c>
      <c r="AU972" s="6">
        <v>3829083.17</v>
      </c>
      <c r="AV972" s="6">
        <v>4238500.8</v>
      </c>
      <c r="AW972" s="6">
        <v>2659188.02</v>
      </c>
      <c r="AX972" s="6">
        <v>2876122.2800000003</v>
      </c>
      <c r="AY972" s="6">
        <v>3186847.11</v>
      </c>
      <c r="AZ972" s="6">
        <v>3358463.19</v>
      </c>
      <c r="BA972" s="6">
        <v>2974982.05</v>
      </c>
      <c r="BB972" s="6">
        <v>3283342.1</v>
      </c>
      <c r="BC972" s="6">
        <v>3243221.8899999997</v>
      </c>
      <c r="BD972" s="6">
        <v>3486447.42</v>
      </c>
      <c r="BE972" s="6">
        <v>3704635.09</v>
      </c>
      <c r="BF972" s="6">
        <v>3265720.74</v>
      </c>
      <c r="BG972" s="6">
        <v>3530206</v>
      </c>
      <c r="BH972" s="6">
        <v>4070393.71</v>
      </c>
      <c r="BI972" s="6">
        <v>3480102.52</v>
      </c>
      <c r="BJ972" s="6">
        <v>3632669.74</v>
      </c>
      <c r="BK972" s="6">
        <v>3856887.18</v>
      </c>
      <c r="BL972" s="6">
        <v>2481703.4900000002</v>
      </c>
      <c r="BM972" s="6">
        <v>2791629.0599999996</v>
      </c>
      <c r="BN972" s="6">
        <v>3052205.86</v>
      </c>
      <c r="BO972" s="6">
        <v>2798601.92</v>
      </c>
      <c r="BP972" s="6">
        <v>2972925.37</v>
      </c>
      <c r="BQ972" s="6">
        <v>3145726.97</v>
      </c>
      <c r="BR972" s="6">
        <v>2855927.7399999998</v>
      </c>
      <c r="BS972" s="6">
        <v>3291514.08</v>
      </c>
      <c r="BT972" s="6">
        <v>3367810.38</v>
      </c>
      <c r="BU972" s="6">
        <v>3105632.35</v>
      </c>
      <c r="BV972" s="6">
        <v>3341202.2699999996</v>
      </c>
      <c r="BW972" s="6">
        <v>3592151.2600000002</v>
      </c>
      <c r="BX972" s="6">
        <v>3214469.79</v>
      </c>
      <c r="BY972" s="6">
        <v>3540308.0300000003</v>
      </c>
      <c r="BZ972" s="6">
        <v>3985618.92</v>
      </c>
      <c r="CA972" s="6">
        <v>3884230.48</v>
      </c>
      <c r="CB972" s="6">
        <v>4083716.58</v>
      </c>
      <c r="CC972" s="6">
        <v>4381552.04</v>
      </c>
      <c r="CD972" s="6">
        <v>4352192.4000000004</v>
      </c>
      <c r="CE972" s="6">
        <v>4539483.75</v>
      </c>
      <c r="CF972" s="6">
        <v>4840676.7799999993</v>
      </c>
      <c r="CG972" s="6">
        <v>5002432.3099999996</v>
      </c>
      <c r="CH972" s="6">
        <v>5356574.51</v>
      </c>
      <c r="CI972" s="6">
        <v>5668789.8199999994</v>
      </c>
      <c r="CJ972" s="6">
        <v>5298259.2300000004</v>
      </c>
      <c r="CK972" s="6">
        <v>5636769.8099999996</v>
      </c>
      <c r="CL972" s="6">
        <v>6107384.4100000001</v>
      </c>
      <c r="CM972" s="6">
        <v>6771713.29</v>
      </c>
      <c r="CN972" s="6">
        <v>7085336.6699999999</v>
      </c>
      <c r="CO972" s="6">
        <v>7672028.9699999997</v>
      </c>
      <c r="CP972" s="6">
        <v>8489152</v>
      </c>
      <c r="CQ972" s="6">
        <v>9224816.2400000002</v>
      </c>
      <c r="CR972" s="6">
        <v>9759421.5099999998</v>
      </c>
      <c r="CS972" s="6">
        <v>10338036.65</v>
      </c>
      <c r="CT972" s="6">
        <v>10937974.040000001</v>
      </c>
      <c r="CU972" s="6">
        <v>11227499.609999999</v>
      </c>
      <c r="CV972" s="6">
        <v>11751304.789999999</v>
      </c>
      <c r="CX972" s="40">
        <v>5.2784846801585408</v>
      </c>
      <c r="CY972" s="40">
        <v>5.3958537139235592</v>
      </c>
      <c r="CZ972" s="40">
        <v>5.101611213347276</v>
      </c>
      <c r="DA972" s="40">
        <v>4.9208166148302075</v>
      </c>
      <c r="DB972" s="40">
        <v>5.0790061286743651</v>
      </c>
      <c r="DC972" s="40">
        <v>4.4857300091471224</v>
      </c>
      <c r="DD972" s="40">
        <v>4.6590947404085874</v>
      </c>
      <c r="DE972" s="40">
        <v>4.7935150038355347</v>
      </c>
      <c r="DF972" s="40">
        <v>3.8806617975270887</v>
      </c>
      <c r="DG972" s="40">
        <v>4.3223325222798881</v>
      </c>
      <c r="DH972" s="40">
        <v>4.7571291002647582</v>
      </c>
      <c r="DI972" s="40">
        <v>5.2518789365812992</v>
      </c>
      <c r="DJ972" s="40">
        <v>4.9006570874664233</v>
      </c>
      <c r="DK972" s="40">
        <v>5.4008488959321301</v>
      </c>
      <c r="DL972" s="40">
        <v>6.1629978756186707</v>
      </c>
      <c r="DM972" s="40">
        <v>5.8376556266265522</v>
      </c>
      <c r="DN972" s="40">
        <v>6.4542328931998671</v>
      </c>
      <c r="DO972" s="40">
        <v>6.9439199052530585</v>
      </c>
      <c r="DP972" s="40">
        <v>6.586115869197946</v>
      </c>
      <c r="DQ972" s="40">
        <v>7.2749121414233731</v>
      </c>
      <c r="DR972" s="40">
        <v>8.348420651797845</v>
      </c>
      <c r="DS972" s="40">
        <v>9.7054264118536526</v>
      </c>
      <c r="DT972" s="40">
        <v>10.867742686815873</v>
      </c>
      <c r="DU972" s="40">
        <v>10.933691244275014</v>
      </c>
      <c r="DV972" s="40">
        <v>6.0059655388553947</v>
      </c>
      <c r="DW972" s="40">
        <v>6.3479285077701926</v>
      </c>
      <c r="DX972" s="40">
        <v>5.8168908751263064</v>
      </c>
      <c r="DY972" s="40">
        <v>5.9272080870021622</v>
      </c>
      <c r="DZ972" s="40">
        <v>6.1261473211287916</v>
      </c>
      <c r="EA972" s="40">
        <v>6.43618548346421</v>
      </c>
      <c r="EB972" s="40">
        <v>6.3216474303547026</v>
      </c>
      <c r="EC972" s="40">
        <v>6.27728894768524</v>
      </c>
      <c r="ED972" s="40">
        <v>5.6175458775992571</v>
      </c>
      <c r="EE972" s="40">
        <v>6.0707071879721308</v>
      </c>
      <c r="EF972" s="40">
        <v>5.7804892843905193</v>
      </c>
      <c r="EG972" s="40">
        <v>5.9046856144223545</v>
      </c>
      <c r="EH972" s="40">
        <v>6.1661697608473824</v>
      </c>
      <c r="EI972" s="40">
        <v>6.4888828693032572</v>
      </c>
      <c r="EJ972" s="40">
        <v>6.6503689566729323</v>
      </c>
      <c r="EK972" s="40">
        <v>7.1139898049128094</v>
      </c>
      <c r="EL972" s="40">
        <v>7.290374980908827</v>
      </c>
      <c r="EM972" s="40">
        <v>8.1891469145188918</v>
      </c>
      <c r="EN972" s="40">
        <v>8.1380335668265325</v>
      </c>
      <c r="EO972" s="40">
        <v>9.164774485213897</v>
      </c>
      <c r="EP972" s="40">
        <v>10.466858554081865</v>
      </c>
      <c r="EQ972" s="40">
        <v>6.9695945697991828</v>
      </c>
      <c r="ER972" s="40">
        <v>7.3429177374577783</v>
      </c>
      <c r="ES972" s="40">
        <v>7.7501353221036391</v>
      </c>
      <c r="ET972" s="40">
        <v>7.7879966932172309</v>
      </c>
      <c r="EU972" s="40">
        <v>6.909378716548205</v>
      </c>
      <c r="EV972" s="40">
        <v>7.523082840071238</v>
      </c>
      <c r="EW972" s="40">
        <v>7.4045687574015862</v>
      </c>
      <c r="EX972" s="40">
        <v>7.8670754161793557</v>
      </c>
      <c r="EY972" s="40">
        <v>8.2961846608767509</v>
      </c>
      <c r="EZ972" s="40">
        <v>7.3044131021878069</v>
      </c>
      <c r="FA972" s="40">
        <v>7.8414439450499991</v>
      </c>
      <c r="FB972" s="40">
        <v>8.9339742850543225</v>
      </c>
      <c r="FC972" s="40">
        <v>7.5216452931093043</v>
      </c>
      <c r="FD972" s="40">
        <v>7.6087854142982883</v>
      </c>
      <c r="FE972" s="40">
        <v>7.7719531432169298</v>
      </c>
      <c r="FF972" s="40">
        <v>4.9351637583449008</v>
      </c>
      <c r="FG972" s="40">
        <v>5.3648337610813588</v>
      </c>
      <c r="FH972" s="40">
        <v>5.6729707868735133</v>
      </c>
      <c r="FI972" s="40">
        <v>5.1587976449491064</v>
      </c>
      <c r="FJ972" s="40">
        <v>5.344472163346202</v>
      </c>
      <c r="FK972" s="40">
        <v>5.5547565225516333</v>
      </c>
      <c r="FL972" s="40">
        <v>5.0214715600515119</v>
      </c>
      <c r="FM972" s="40">
        <v>5.6335922634167144</v>
      </c>
      <c r="FN972" s="40">
        <v>5.6490518835943497</v>
      </c>
      <c r="FO972" s="40">
        <v>5.1547294521373281</v>
      </c>
      <c r="FP972" s="40">
        <v>5.3563156479533882</v>
      </c>
      <c r="FQ972" s="40">
        <v>5.5556856544806719</v>
      </c>
      <c r="FR972" s="40">
        <v>4.8925578372124718</v>
      </c>
      <c r="FS972" s="40">
        <v>5.5455380454755696</v>
      </c>
      <c r="FT972" s="40">
        <v>6.3659474727406655</v>
      </c>
      <c r="FU972" s="40">
        <v>6.2478724333218185</v>
      </c>
      <c r="FV972" s="40">
        <v>6.6148494623415601</v>
      </c>
      <c r="FW972" s="40">
        <v>7.0630563669074329</v>
      </c>
      <c r="FX972" s="40">
        <v>7.1116787693817409</v>
      </c>
      <c r="FY972" s="40">
        <v>7.4411726332622985</v>
      </c>
      <c r="FZ972" s="40">
        <v>7.9557943683907295</v>
      </c>
      <c r="GA972" s="40">
        <v>8.2657108335125322</v>
      </c>
      <c r="GB972" s="40">
        <v>8.7509926183591613</v>
      </c>
      <c r="GC972" s="40">
        <v>9.0685012295515897</v>
      </c>
      <c r="GD972" s="40">
        <v>8.5851343796639839</v>
      </c>
      <c r="GE972" s="40">
        <v>9.2306099885920041</v>
      </c>
      <c r="GF972" s="40">
        <v>10.177052785857052</v>
      </c>
      <c r="GG972" s="40">
        <v>11.747915835005321</v>
      </c>
      <c r="GH972" s="40">
        <v>12.860738083459013</v>
      </c>
      <c r="GI972" s="40">
        <v>14.388742498782259</v>
      </c>
      <c r="GJ972" s="40">
        <v>16.619581602510063</v>
      </c>
      <c r="GK972" s="40">
        <v>18.596624604555114</v>
      </c>
      <c r="GL972" s="40">
        <v>20.639655189825522</v>
      </c>
      <c r="GM972" s="40">
        <v>23.159896296741273</v>
      </c>
      <c r="GN972" s="40">
        <v>26.199353757369153</v>
      </c>
      <c r="GO972" s="40">
        <v>28.774806988461531</v>
      </c>
      <c r="GP972" s="40">
        <v>31.681034469917957</v>
      </c>
    </row>
    <row r="973" spans="2:198" x14ac:dyDescent="0.35">
      <c r="B973" s="1">
        <v>164</v>
      </c>
      <c r="C973" s="1" t="s">
        <v>34</v>
      </c>
      <c r="D973" s="6">
        <v>3679947.73</v>
      </c>
      <c r="E973" s="6">
        <v>4220176.24</v>
      </c>
      <c r="F973" s="6">
        <v>3853509.04</v>
      </c>
      <c r="G973" s="6">
        <v>4034054.0300000003</v>
      </c>
      <c r="H973" s="6">
        <v>4396667.41</v>
      </c>
      <c r="I973" s="6">
        <v>4312856.37</v>
      </c>
      <c r="J973" s="6">
        <v>4504595.1099999994</v>
      </c>
      <c r="K973" s="6">
        <v>3829939.49</v>
      </c>
      <c r="L973" s="6">
        <v>3616558.9400000004</v>
      </c>
      <c r="M973" s="6">
        <v>3988858.34</v>
      </c>
      <c r="N973" s="6">
        <v>4337859.7699999996</v>
      </c>
      <c r="O973" s="6">
        <v>4369506.9000000004</v>
      </c>
      <c r="P973" s="6">
        <v>3558291.41</v>
      </c>
      <c r="Q973" s="6">
        <v>3984230.9</v>
      </c>
      <c r="R973" s="6">
        <v>3635895.14</v>
      </c>
      <c r="S973" s="6">
        <v>3887228.0100000002</v>
      </c>
      <c r="T973" s="6">
        <v>3950744.33</v>
      </c>
      <c r="U973" s="6">
        <v>3972056.06</v>
      </c>
      <c r="V973" s="6">
        <v>4153119.8899999997</v>
      </c>
      <c r="W973" s="6">
        <v>4152469.07</v>
      </c>
      <c r="X973" s="6">
        <v>4113926.2</v>
      </c>
      <c r="Y973" s="6">
        <v>4126984.7199999997</v>
      </c>
      <c r="Z973" s="6">
        <v>3661289.98</v>
      </c>
      <c r="AA973" s="6">
        <v>3557420.92</v>
      </c>
      <c r="AB973" s="6">
        <v>3400995.92</v>
      </c>
      <c r="AC973" s="6">
        <v>3928931.78</v>
      </c>
      <c r="AD973" s="6">
        <v>3947620.23</v>
      </c>
      <c r="AE973" s="6">
        <v>4256234.95</v>
      </c>
      <c r="AF973" s="6">
        <v>4667326.3900000006</v>
      </c>
      <c r="AG973" s="6">
        <v>4764641.4499999993</v>
      </c>
      <c r="AH973" s="6">
        <v>4484248.28</v>
      </c>
      <c r="AI973" s="6">
        <v>4523961.9800000004</v>
      </c>
      <c r="AJ973" s="6">
        <v>4527336.74</v>
      </c>
      <c r="AK973" s="6">
        <v>4627091.24</v>
      </c>
      <c r="AL973" s="6">
        <v>4203559.9000000004</v>
      </c>
      <c r="AM973" s="6">
        <v>3956379.0599999996</v>
      </c>
      <c r="AN973" s="6">
        <v>3925486.54</v>
      </c>
      <c r="AO973" s="6">
        <v>4069013.71</v>
      </c>
      <c r="AP973" s="6">
        <v>4070460.2299999995</v>
      </c>
      <c r="AQ973" s="6">
        <v>4668024.54</v>
      </c>
      <c r="AR973" s="6">
        <v>4353742.63</v>
      </c>
      <c r="AS973" s="6">
        <v>4527488.4399999995</v>
      </c>
      <c r="AT973" s="6">
        <v>3859205.09</v>
      </c>
      <c r="AU973" s="6">
        <v>4024983.6499999994</v>
      </c>
      <c r="AV973" s="6">
        <v>3900210.1799999997</v>
      </c>
      <c r="AW973" s="6">
        <v>3767069.11</v>
      </c>
      <c r="AX973" s="6">
        <v>3491698.75</v>
      </c>
      <c r="AY973" s="6">
        <v>3653491.35</v>
      </c>
      <c r="AZ973" s="6">
        <v>3777294.9399999995</v>
      </c>
      <c r="BA973" s="6">
        <v>4123396.98</v>
      </c>
      <c r="BB973" s="6">
        <v>3836324.96</v>
      </c>
      <c r="BC973" s="6">
        <v>4128207.7300000004</v>
      </c>
      <c r="BD973" s="6">
        <v>3947405.0999999996</v>
      </c>
      <c r="BE973" s="6">
        <v>3106300.9400000004</v>
      </c>
      <c r="BF973" s="6">
        <v>2651537.0299999998</v>
      </c>
      <c r="BG973" s="6">
        <v>2982090.8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0</v>
      </c>
      <c r="BU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0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0</v>
      </c>
      <c r="CR973" s="6">
        <v>0</v>
      </c>
      <c r="CS973" s="6">
        <v>0</v>
      </c>
      <c r="CT973" s="6">
        <v>0</v>
      </c>
      <c r="CU973" s="6">
        <v>0</v>
      </c>
      <c r="CV973" s="6">
        <v>0</v>
      </c>
      <c r="CX973" s="40">
        <v>7.4900960071163745</v>
      </c>
      <c r="CY973" s="40">
        <v>8.6105595916416693</v>
      </c>
      <c r="CZ973" s="40">
        <v>7.9659587496733488</v>
      </c>
      <c r="DA973" s="40">
        <v>8.4763912162266593</v>
      </c>
      <c r="DB973" s="40">
        <v>9.0892361217180202</v>
      </c>
      <c r="DC973" s="40">
        <v>9.0777438631519072</v>
      </c>
      <c r="DD973" s="40">
        <v>9.2916155861456726</v>
      </c>
      <c r="DE973" s="40">
        <v>7.7003365234531458</v>
      </c>
      <c r="DF973" s="40">
        <v>7.050875736526736</v>
      </c>
      <c r="DG973" s="40">
        <v>7.6399341347176684</v>
      </c>
      <c r="DH973" s="40">
        <v>8.318310666726255</v>
      </c>
      <c r="DI973" s="40">
        <v>8.3285841052873302</v>
      </c>
      <c r="DJ973" s="40">
        <v>6.9116594116282348</v>
      </c>
      <c r="DK973" s="40">
        <v>7.6390476520817723</v>
      </c>
      <c r="DL973" s="40">
        <v>6.9106439417907453</v>
      </c>
      <c r="DM973" s="40">
        <v>7.4338309017667648</v>
      </c>
      <c r="DN973" s="40">
        <v>7.4881009072638518</v>
      </c>
      <c r="DO973" s="40">
        <v>7.4114194536368831</v>
      </c>
      <c r="DP973" s="40">
        <v>7.8041409534934756</v>
      </c>
      <c r="DQ973" s="40">
        <v>7.8808683119333489</v>
      </c>
      <c r="DR973" s="40">
        <v>7.8387388071781734</v>
      </c>
      <c r="DS973" s="40">
        <v>8.0333041491156774</v>
      </c>
      <c r="DT973" s="40">
        <v>7.0437756957329887</v>
      </c>
      <c r="DU973" s="40">
        <v>6.8745348185603419</v>
      </c>
      <c r="DV973" s="40">
        <v>6.7187510071779863</v>
      </c>
      <c r="DW973" s="40">
        <v>7.8792515013957845</v>
      </c>
      <c r="DX973" s="40">
        <v>7.8281706152020183</v>
      </c>
      <c r="DY973" s="40">
        <v>8.6078778587359963</v>
      </c>
      <c r="DZ973" s="40">
        <v>9.6279183447810528</v>
      </c>
      <c r="EA973" s="40">
        <v>10.002922143764392</v>
      </c>
      <c r="EB973" s="40">
        <v>9.4367249255174848</v>
      </c>
      <c r="EC973" s="40">
        <v>9.5076682688548484</v>
      </c>
      <c r="ED973" s="40">
        <v>9.3424755392685785</v>
      </c>
      <c r="EE973" s="40">
        <v>9.4845592817712809</v>
      </c>
      <c r="EF973" s="40">
        <v>8.4792272708118581</v>
      </c>
      <c r="EG973" s="40">
        <v>7.9181991342897229</v>
      </c>
      <c r="EH973" s="40">
        <v>7.8908283885014461</v>
      </c>
      <c r="EI973" s="40">
        <v>8.1496493627579394</v>
      </c>
      <c r="EJ973" s="40">
        <v>8.0812816391397106</v>
      </c>
      <c r="EK973" s="40">
        <v>9.4315225264112268</v>
      </c>
      <c r="EL973" s="40">
        <v>8.6932448799033164</v>
      </c>
      <c r="EM973" s="40">
        <v>8.9773602998186703</v>
      </c>
      <c r="EN973" s="40">
        <v>7.7979990001285984</v>
      </c>
      <c r="EO973" s="40">
        <v>8.2941008645305931</v>
      </c>
      <c r="EP973" s="40">
        <v>8.1285232998741641</v>
      </c>
      <c r="EQ973" s="40">
        <v>7.6309348583006562</v>
      </c>
      <c r="ER973" s="40">
        <v>6.9228456371361986</v>
      </c>
      <c r="ES973" s="40">
        <v>7.2842228804642781</v>
      </c>
      <c r="ET973" s="40">
        <v>7.5578652093721885</v>
      </c>
      <c r="EU973" s="40">
        <v>8.2244066464479033</v>
      </c>
      <c r="EV973" s="40">
        <v>7.7050281619347132</v>
      </c>
      <c r="EW973" s="40">
        <v>8.1783926017227042</v>
      </c>
      <c r="EX973" s="40">
        <v>7.8421659704003801</v>
      </c>
      <c r="EY973" s="40">
        <v>6.4909295549453887</v>
      </c>
      <c r="EZ973" s="40">
        <v>5.5934318904896534</v>
      </c>
      <c r="FA973" s="40">
        <v>6.3073198495223544</v>
      </c>
      <c r="FB973" s="40">
        <v>0</v>
      </c>
      <c r="FC973" s="40">
        <v>0</v>
      </c>
      <c r="FD973" s="40">
        <v>0</v>
      </c>
      <c r="FE973" s="40">
        <v>0</v>
      </c>
      <c r="FF973" s="40">
        <v>0</v>
      </c>
      <c r="FG973" s="40">
        <v>0</v>
      </c>
      <c r="FH973" s="40">
        <v>0</v>
      </c>
      <c r="FI973" s="40">
        <v>0</v>
      </c>
      <c r="FJ973" s="40">
        <v>0</v>
      </c>
      <c r="FK973" s="40">
        <v>0</v>
      </c>
      <c r="FL973" s="40">
        <v>0</v>
      </c>
      <c r="FM973" s="40">
        <v>0</v>
      </c>
      <c r="FN973" s="40">
        <v>0</v>
      </c>
      <c r="FO973" s="40">
        <v>0</v>
      </c>
      <c r="FP973" s="40">
        <v>0</v>
      </c>
      <c r="FQ973" s="40">
        <v>0</v>
      </c>
      <c r="FR973" s="40">
        <v>0</v>
      </c>
      <c r="FS973" s="40">
        <v>0</v>
      </c>
      <c r="FT973" s="40">
        <v>0</v>
      </c>
      <c r="FU973" s="40">
        <v>0</v>
      </c>
      <c r="FV973" s="40">
        <v>0</v>
      </c>
      <c r="FW973" s="40">
        <v>0</v>
      </c>
      <c r="FX973" s="40">
        <v>0</v>
      </c>
      <c r="FY973" s="40">
        <v>0</v>
      </c>
      <c r="FZ973" s="40">
        <v>0</v>
      </c>
      <c r="GA973" s="40">
        <v>0</v>
      </c>
      <c r="GB973" s="40">
        <v>0</v>
      </c>
      <c r="GC973" s="40">
        <v>0</v>
      </c>
      <c r="GD973" s="40">
        <v>0</v>
      </c>
      <c r="GE973" s="40">
        <v>0</v>
      </c>
      <c r="GF973" s="40">
        <v>0</v>
      </c>
      <c r="GG973" s="40">
        <v>0</v>
      </c>
      <c r="GH973" s="40">
        <v>0</v>
      </c>
      <c r="GI973" s="40">
        <v>0</v>
      </c>
      <c r="GJ973" s="40">
        <v>0</v>
      </c>
      <c r="GK973" s="40">
        <v>0</v>
      </c>
      <c r="GL973" s="40">
        <v>0</v>
      </c>
      <c r="GM973" s="40">
        <v>0</v>
      </c>
      <c r="GN973" s="40">
        <v>0</v>
      </c>
      <c r="GO973" s="40">
        <v>0</v>
      </c>
      <c r="GP973" s="40">
        <v>0</v>
      </c>
    </row>
    <row r="974" spans="2:198" x14ac:dyDescent="0.35">
      <c r="B974" s="1">
        <v>169</v>
      </c>
      <c r="C974" s="1" t="s">
        <v>43</v>
      </c>
      <c r="D974" s="6">
        <v>2193041.33</v>
      </c>
      <c r="E974" s="6">
        <v>2803245.79</v>
      </c>
      <c r="F974" s="6">
        <v>3080728.4499999997</v>
      </c>
      <c r="G974" s="6">
        <v>3262894.01</v>
      </c>
      <c r="H974" s="6">
        <v>3609181.3000000003</v>
      </c>
      <c r="I974" s="6">
        <v>3696553.14</v>
      </c>
      <c r="J974" s="6">
        <v>3658411.9499999997</v>
      </c>
      <c r="K974" s="6">
        <v>3809353.49</v>
      </c>
      <c r="L974" s="6">
        <v>3853134.9899999998</v>
      </c>
      <c r="M974" s="6">
        <v>4175722.9400000004</v>
      </c>
      <c r="N974" s="6">
        <v>4019831.78</v>
      </c>
      <c r="O974" s="6">
        <v>4294842.8600000003</v>
      </c>
      <c r="P974" s="6">
        <v>4456438.6399999997</v>
      </c>
      <c r="Q974" s="6">
        <v>4875325.54</v>
      </c>
      <c r="R974" s="6">
        <v>5081543.3999999994</v>
      </c>
      <c r="S974" s="6">
        <v>5252478.54</v>
      </c>
      <c r="T974" s="6">
        <v>5198623.12</v>
      </c>
      <c r="U974" s="6">
        <v>4943056.1900000004</v>
      </c>
      <c r="V974" s="6">
        <v>5282789.92</v>
      </c>
      <c r="W974" s="6">
        <v>5238375.91</v>
      </c>
      <c r="X974" s="6">
        <v>5264708.28</v>
      </c>
      <c r="Y974" s="6">
        <v>5567310.7699999996</v>
      </c>
      <c r="Z974" s="6">
        <v>5868765.1499999994</v>
      </c>
      <c r="AA974" s="6">
        <v>5781959.8399999999</v>
      </c>
      <c r="AB974" s="6">
        <v>5497720.5900000008</v>
      </c>
      <c r="AC974" s="6">
        <v>6236652.7800000003</v>
      </c>
      <c r="AD974" s="6">
        <v>6383877.4099999992</v>
      </c>
      <c r="AE974" s="6">
        <v>6599523.8699999992</v>
      </c>
      <c r="AF974" s="6">
        <v>6887704.8999999994</v>
      </c>
      <c r="AG974" s="6">
        <v>7077589.4299999997</v>
      </c>
      <c r="AH974" s="6">
        <v>7875658.0699999994</v>
      </c>
      <c r="AI974" s="6">
        <v>8213862.4100000001</v>
      </c>
      <c r="AJ974" s="6">
        <v>8632749.2100000009</v>
      </c>
      <c r="AK974" s="6">
        <v>8897424.2100000009</v>
      </c>
      <c r="AL974" s="6">
        <v>8851392.3499999996</v>
      </c>
      <c r="AM974" s="6">
        <v>8571640.8099999987</v>
      </c>
      <c r="AN974" s="6">
        <v>8468547.9399999995</v>
      </c>
      <c r="AO974" s="6">
        <v>9610603.1500000004</v>
      </c>
      <c r="AP974" s="6">
        <v>10048659.060000001</v>
      </c>
      <c r="AQ974" s="6">
        <v>9718627.0500000007</v>
      </c>
      <c r="AR974" s="6">
        <v>9077483.4399999995</v>
      </c>
      <c r="AS974" s="6">
        <v>9399750.9900000002</v>
      </c>
      <c r="AT974" s="6">
        <v>9666306.8800000008</v>
      </c>
      <c r="AU974" s="6">
        <v>10050219.98</v>
      </c>
      <c r="AV974" s="6">
        <v>10238068.35</v>
      </c>
      <c r="AW974" s="6">
        <v>10806386.279999999</v>
      </c>
      <c r="AX974" s="6">
        <v>11138943.549999999</v>
      </c>
      <c r="AY974" s="6">
        <v>10833371.02</v>
      </c>
      <c r="AZ974" s="6">
        <v>10237237.76</v>
      </c>
      <c r="BA974" s="6">
        <v>11317026.979999999</v>
      </c>
      <c r="BB974" s="6">
        <v>11546125.780000001</v>
      </c>
      <c r="BC974" s="6">
        <v>11257213.67</v>
      </c>
      <c r="BD974" s="6">
        <v>11256966.52</v>
      </c>
      <c r="BE974" s="6">
        <v>11385524.93</v>
      </c>
      <c r="BF974" s="6">
        <v>10612741.24</v>
      </c>
      <c r="BG974" s="6">
        <v>10870414.959999999</v>
      </c>
      <c r="BH974" s="6">
        <v>10979827.879999999</v>
      </c>
      <c r="BI974" s="6">
        <v>11245991.4</v>
      </c>
      <c r="BJ974" s="6">
        <v>11582959.98</v>
      </c>
      <c r="BK974" s="6">
        <v>11609093.92</v>
      </c>
      <c r="BL974" s="6">
        <v>10173585.59</v>
      </c>
      <c r="BM974" s="6">
        <v>11277889</v>
      </c>
      <c r="BN974" s="6">
        <v>11930136.720000001</v>
      </c>
      <c r="BO974" s="6">
        <v>11149810.75</v>
      </c>
      <c r="BP974" s="6">
        <v>11544431.850000001</v>
      </c>
      <c r="BQ974" s="6">
        <v>11843743.120000001</v>
      </c>
      <c r="BR974" s="6">
        <v>21790986.949999999</v>
      </c>
      <c r="BS974" s="6">
        <v>21872989.130000003</v>
      </c>
      <c r="BT974" s="6">
        <v>22633125.369999997</v>
      </c>
      <c r="BU974" s="6">
        <v>22555630.949999999</v>
      </c>
      <c r="BV974" s="6">
        <v>23541297.52</v>
      </c>
      <c r="BW974" s="6">
        <v>24639065.48</v>
      </c>
      <c r="BX974" s="6">
        <v>22114362.969999999</v>
      </c>
      <c r="BY974" s="6">
        <v>23795448.279999997</v>
      </c>
      <c r="BZ974" s="6">
        <v>24920922.68</v>
      </c>
      <c r="CA974" s="6">
        <v>24131955.240000002</v>
      </c>
      <c r="CB974" s="6">
        <v>25449022.75</v>
      </c>
      <c r="CC974" s="6">
        <v>27487832.130000003</v>
      </c>
      <c r="CD974" s="6">
        <v>26226595.960000001</v>
      </c>
      <c r="CE974" s="6">
        <v>28166440</v>
      </c>
      <c r="CF974" s="6">
        <v>29031471.52</v>
      </c>
      <c r="CG974" s="6">
        <v>30811095.91</v>
      </c>
      <c r="CH974" s="6">
        <v>32907991.549999997</v>
      </c>
      <c r="CI974" s="6">
        <v>34389743.579999998</v>
      </c>
      <c r="CJ974" s="6">
        <v>32504873.299999997</v>
      </c>
      <c r="CK974" s="6">
        <v>37193293.009999998</v>
      </c>
      <c r="CL974" s="6">
        <v>41177160.240000002</v>
      </c>
      <c r="CM974" s="6">
        <v>41675989.710000001</v>
      </c>
      <c r="CN974" s="6">
        <v>46181051.060000002</v>
      </c>
      <c r="CO974" s="6">
        <v>48893834.379999995</v>
      </c>
      <c r="CP974" s="6">
        <v>49250625.280000001</v>
      </c>
      <c r="CQ974" s="6">
        <v>54370730.990000002</v>
      </c>
      <c r="CR974" s="6">
        <v>57409127.259999998</v>
      </c>
      <c r="CS974" s="6">
        <v>61925921.68</v>
      </c>
      <c r="CT974" s="6">
        <v>72202805.140000001</v>
      </c>
      <c r="CU974" s="6">
        <v>76590789.700000003</v>
      </c>
      <c r="CV974" s="6">
        <v>70667579.459999993</v>
      </c>
      <c r="CX974" s="40">
        <v>2.5607806917037159</v>
      </c>
      <c r="CY974" s="40">
        <v>3.1828431593904014</v>
      </c>
      <c r="CZ974" s="40">
        <v>3.4418800922368868</v>
      </c>
      <c r="DA974" s="40">
        <v>3.5894248966669844</v>
      </c>
      <c r="DB974" s="40">
        <v>3.9668401183016546</v>
      </c>
      <c r="DC974" s="40">
        <v>3.9882344173400122</v>
      </c>
      <c r="DD974" s="40">
        <v>3.9643748723152186</v>
      </c>
      <c r="DE974" s="40">
        <v>3.9826278470893928</v>
      </c>
      <c r="DF974" s="40">
        <v>3.9155274742986523</v>
      </c>
      <c r="DG974" s="40">
        <v>4.1464288135139755</v>
      </c>
      <c r="DH974" s="40">
        <v>3.9097116250919282</v>
      </c>
      <c r="DI974" s="40">
        <v>4.0857996284422615</v>
      </c>
      <c r="DJ974" s="40">
        <v>4.1129386815102214</v>
      </c>
      <c r="DK974" s="40">
        <v>4.4072447375567769</v>
      </c>
      <c r="DL974" s="40">
        <v>4.523835098670367</v>
      </c>
      <c r="DM974" s="40">
        <v>4.559377254899851</v>
      </c>
      <c r="DN974" s="40">
        <v>4.395299985990845</v>
      </c>
      <c r="DO974" s="40">
        <v>4.0561162085645153</v>
      </c>
      <c r="DP974" s="40">
        <v>4.2566126691817372</v>
      </c>
      <c r="DQ974" s="40">
        <v>4.0611678731848047</v>
      </c>
      <c r="DR974" s="40">
        <v>3.9437587920613399</v>
      </c>
      <c r="DS974" s="40">
        <v>4.0819120140214427</v>
      </c>
      <c r="DT974" s="40">
        <v>4.1954220023292947</v>
      </c>
      <c r="DU974" s="40">
        <v>4.0808582269163374</v>
      </c>
      <c r="DV974" s="40">
        <v>3.7580426409140442</v>
      </c>
      <c r="DW974" s="40">
        <v>4.1914493553087855</v>
      </c>
      <c r="DX974" s="40">
        <v>4.2006041151384395</v>
      </c>
      <c r="DY974" s="40">
        <v>4.3075498513204469</v>
      </c>
      <c r="DZ974" s="40">
        <v>4.4597634313219965</v>
      </c>
      <c r="EA974" s="40">
        <v>4.6631614970700577</v>
      </c>
      <c r="EB974" s="40">
        <v>5.2182807444530264</v>
      </c>
      <c r="EC974" s="40">
        <v>5.4445804546712484</v>
      </c>
      <c r="ED974" s="40">
        <v>5.69090579605081</v>
      </c>
      <c r="EE974" s="40">
        <v>5.8425154808607846</v>
      </c>
      <c r="EF974" s="40">
        <v>5.7461332082963699</v>
      </c>
      <c r="EG974" s="40">
        <v>5.49219404893205</v>
      </c>
      <c r="EH974" s="40">
        <v>5.2664165208331468</v>
      </c>
      <c r="EI974" s="40">
        <v>5.913217858622188</v>
      </c>
      <c r="EJ974" s="40">
        <v>6.2014170076448538</v>
      </c>
      <c r="EK974" s="40">
        <v>6.1012383553836997</v>
      </c>
      <c r="EL974" s="40">
        <v>5.8133057670556623</v>
      </c>
      <c r="EM974" s="40">
        <v>6.0863155076906672</v>
      </c>
      <c r="EN974" s="40">
        <v>6.2900506892591137</v>
      </c>
      <c r="EO974" s="40">
        <v>6.5629205168047964</v>
      </c>
      <c r="EP974" s="40">
        <v>6.6878581200285208</v>
      </c>
      <c r="EQ974" s="40">
        <v>7.1106382911993462</v>
      </c>
      <c r="ER974" s="40">
        <v>7.4156719921235608</v>
      </c>
      <c r="ES974" s="40">
        <v>7.2164168075870796</v>
      </c>
      <c r="ET974" s="40">
        <v>6.7151952081824184</v>
      </c>
      <c r="EU974" s="40">
        <v>7.4036909107003179</v>
      </c>
      <c r="EV974" s="40">
        <v>7.5015550588016611</v>
      </c>
      <c r="EW974" s="40">
        <v>7.2156255217518286</v>
      </c>
      <c r="EX974" s="40">
        <v>7.0922994589784905</v>
      </c>
      <c r="EY974" s="40">
        <v>7.0517429579904327</v>
      </c>
      <c r="EZ974" s="40">
        <v>6.477298969606597</v>
      </c>
      <c r="FA974" s="40">
        <v>6.5136695046796813</v>
      </c>
      <c r="FB974" s="40">
        <v>6.3973436021230734</v>
      </c>
      <c r="FC974" s="40">
        <v>6.339362783283252</v>
      </c>
      <c r="FD974" s="40">
        <v>6.3886731816385307</v>
      </c>
      <c r="FE974" s="40">
        <v>6.2720352857958321</v>
      </c>
      <c r="FF974" s="40">
        <v>5.3245622486234225</v>
      </c>
      <c r="FG974" s="40">
        <v>5.6474258167983757</v>
      </c>
      <c r="FH974" s="40">
        <v>5.7038053219462812</v>
      </c>
      <c r="FI974" s="40">
        <v>5.1780281164993998</v>
      </c>
      <c r="FJ974" s="40">
        <v>4.9966442794245456</v>
      </c>
      <c r="FK974" s="40">
        <v>4.7376691096000458</v>
      </c>
      <c r="FL974" s="40">
        <v>6.7520454903209712</v>
      </c>
      <c r="FM974" s="40">
        <v>6.6580977254384486</v>
      </c>
      <c r="FN974" s="40">
        <v>6.720400174420571</v>
      </c>
      <c r="FO974" s="40">
        <v>6.5120382979125226</v>
      </c>
      <c r="FP974" s="40">
        <v>6.6346358877773852</v>
      </c>
      <c r="FQ974" s="40">
        <v>6.5166675442945996</v>
      </c>
      <c r="FR974" s="40">
        <v>5.692197414785265</v>
      </c>
      <c r="FS974" s="40">
        <v>6.0575835446278763</v>
      </c>
      <c r="FT974" s="40">
        <v>6.2302293468550412</v>
      </c>
      <c r="FU974" s="40">
        <v>5.9480183643619187</v>
      </c>
      <c r="FV974" s="40">
        <v>6.134767176490989</v>
      </c>
      <c r="FW974" s="40">
        <v>6.4998691897120349</v>
      </c>
      <c r="FX974" s="40">
        <v>6.1435465447991247</v>
      </c>
      <c r="FY974" s="40">
        <v>6.4893291732802938</v>
      </c>
      <c r="FZ974" s="40">
        <v>6.5638400351440724</v>
      </c>
      <c r="GA974" s="40">
        <v>6.8211192668189788</v>
      </c>
      <c r="GB974" s="40">
        <v>7.1517823452658558</v>
      </c>
      <c r="GC974" s="40">
        <v>7.3038495335947822</v>
      </c>
      <c r="GD974" s="40">
        <v>6.7654803495523534</v>
      </c>
      <c r="GE974" s="40">
        <v>7.6540092378427644</v>
      </c>
      <c r="GF974" s="40">
        <v>8.4782000342355524</v>
      </c>
      <c r="GG974" s="40">
        <v>8.5291576207872488</v>
      </c>
      <c r="GH974" s="40">
        <v>9.3766883015746867</v>
      </c>
      <c r="GI974" s="40">
        <v>9.7933076152277767</v>
      </c>
      <c r="GJ974" s="40">
        <v>10.019466119500766</v>
      </c>
      <c r="GK974" s="40">
        <v>11.286609521792169</v>
      </c>
      <c r="GL974" s="40">
        <v>11.931106166680069</v>
      </c>
      <c r="GM974" s="40">
        <v>12.937908989307598</v>
      </c>
      <c r="GN974" s="40">
        <v>15.144508412411847</v>
      </c>
      <c r="GO974" s="40">
        <v>16.257695890327515</v>
      </c>
      <c r="GP974" s="40">
        <v>15.455711820638808</v>
      </c>
    </row>
    <row r="975" spans="2:198" x14ac:dyDescent="0.35">
      <c r="B975" s="1">
        <v>170</v>
      </c>
      <c r="C975" s="1" t="s">
        <v>58</v>
      </c>
      <c r="D975" s="6">
        <v>4236966.04</v>
      </c>
      <c r="E975" s="6">
        <v>4706278.49</v>
      </c>
      <c r="F975" s="6">
        <v>4934151.04</v>
      </c>
      <c r="G975" s="6">
        <v>5368154.5600000005</v>
      </c>
      <c r="H975" s="6">
        <v>4275605.38</v>
      </c>
      <c r="I975" s="6">
        <v>4538361.29</v>
      </c>
      <c r="J975" s="6">
        <v>3888037.9299999997</v>
      </c>
      <c r="K975" s="6">
        <v>4381902</v>
      </c>
      <c r="L975" s="6">
        <v>4895508.76</v>
      </c>
      <c r="M975" s="6">
        <v>5402994.3100000005</v>
      </c>
      <c r="N975" s="6">
        <v>5821103.1699999999</v>
      </c>
      <c r="O975" s="6">
        <v>4609124.78</v>
      </c>
      <c r="P975" s="6">
        <v>5202913.76</v>
      </c>
      <c r="Q975" s="6">
        <v>5800066.9700000007</v>
      </c>
      <c r="R975" s="6">
        <v>6471771.79</v>
      </c>
      <c r="S975" s="6">
        <v>7047200.71</v>
      </c>
      <c r="T975" s="6">
        <v>5918099.8700000001</v>
      </c>
      <c r="U975" s="6">
        <v>6592628.9700000007</v>
      </c>
      <c r="V975" s="6">
        <v>6728302.8200000003</v>
      </c>
      <c r="W975" s="6">
        <v>6828422.8500000006</v>
      </c>
      <c r="X975" s="6">
        <v>7038016.1200000001</v>
      </c>
      <c r="Y975" s="6">
        <v>6922623.1400000006</v>
      </c>
      <c r="Z975" s="6">
        <v>6579857.3800000008</v>
      </c>
      <c r="AA975" s="6">
        <v>6812203.9100000001</v>
      </c>
      <c r="AB975" s="6">
        <v>7346373.5</v>
      </c>
      <c r="AC975" s="6">
        <v>8320618.8699999992</v>
      </c>
      <c r="AD975" s="6">
        <v>7250497.5199999996</v>
      </c>
      <c r="AE975" s="6">
        <v>8552557.4299999997</v>
      </c>
      <c r="AF975" s="6">
        <v>7391803.0999999996</v>
      </c>
      <c r="AG975" s="6">
        <v>8156779.1400000006</v>
      </c>
      <c r="AH975" s="6">
        <v>8706810.0099999998</v>
      </c>
      <c r="AI975" s="6">
        <v>9819786.4699999988</v>
      </c>
      <c r="AJ975" s="6">
        <v>10421264.34</v>
      </c>
      <c r="AK975" s="6">
        <v>11007034.790000001</v>
      </c>
      <c r="AL975" s="6">
        <v>10667497.99</v>
      </c>
      <c r="AM975" s="6">
        <v>9913147.870000001</v>
      </c>
      <c r="AN975" s="6">
        <v>9531049.2100000009</v>
      </c>
      <c r="AO975" s="6">
        <v>9636529.5600000005</v>
      </c>
      <c r="AP975" s="6">
        <v>10072787.560000001</v>
      </c>
      <c r="AQ975" s="6">
        <v>10534519.199999999</v>
      </c>
      <c r="AR975" s="6">
        <v>10457387.5</v>
      </c>
      <c r="AS975" s="6">
        <v>10772274.74</v>
      </c>
      <c r="AT975" s="6">
        <v>9974971.5199999996</v>
      </c>
      <c r="AU975" s="6">
        <v>9877657.1999999993</v>
      </c>
      <c r="AV975" s="6">
        <v>9715320.3599999994</v>
      </c>
      <c r="AW975" s="6">
        <v>9773456.9900000002</v>
      </c>
      <c r="AX975" s="6">
        <v>9539413.2400000002</v>
      </c>
      <c r="AY975" s="6">
        <v>10225641.25</v>
      </c>
      <c r="AZ975" s="6">
        <v>9419377.4199999999</v>
      </c>
      <c r="BA975" s="6">
        <v>9667256.4699999988</v>
      </c>
      <c r="BB975" s="6">
        <v>9860579.8300000001</v>
      </c>
      <c r="BC975" s="6">
        <v>10591763.640000001</v>
      </c>
      <c r="BD975" s="6">
        <v>10694243.09</v>
      </c>
      <c r="BE975" s="6">
        <v>10752779.57</v>
      </c>
      <c r="BF975" s="6">
        <v>11172562.279999999</v>
      </c>
      <c r="BG975" s="6">
        <v>11202681.109999999</v>
      </c>
      <c r="BH975" s="6">
        <v>11295621.040000001</v>
      </c>
      <c r="BI975" s="6">
        <v>11594419.719999999</v>
      </c>
      <c r="BJ975" s="6">
        <v>11880001.199999999</v>
      </c>
      <c r="BK975" s="6">
        <v>11949835.629999999</v>
      </c>
      <c r="BL975" s="6">
        <v>11840419.41</v>
      </c>
      <c r="BM975" s="6">
        <v>7291239.1699999999</v>
      </c>
      <c r="BN975" s="6">
        <v>7886171.3100000005</v>
      </c>
      <c r="BO975" s="6">
        <v>8368228.5800000001</v>
      </c>
      <c r="BP975" s="6">
        <v>8808454.7699999996</v>
      </c>
      <c r="BQ975" s="6">
        <v>6311318.8300000001</v>
      </c>
      <c r="BR975" s="6">
        <v>6500412.1100000003</v>
      </c>
      <c r="BS975" s="6">
        <v>6694414.3200000003</v>
      </c>
      <c r="BT975" s="6">
        <v>6895063.5300000003</v>
      </c>
      <c r="BU975" s="6">
        <v>7102096.5499999998</v>
      </c>
      <c r="BV975" s="6">
        <v>7309031.4700000007</v>
      </c>
      <c r="BW975" s="6">
        <v>7770725.0599999996</v>
      </c>
      <c r="BX975" s="6">
        <v>7592577.5300000003</v>
      </c>
      <c r="BY975" s="6">
        <v>8013510.0399999991</v>
      </c>
      <c r="BZ975" s="6">
        <v>7677324.5</v>
      </c>
      <c r="CA975" s="6">
        <v>8292808.5</v>
      </c>
      <c r="CB975" s="6">
        <v>8216167.1699999999</v>
      </c>
      <c r="CC975" s="6">
        <v>8063810.5199999996</v>
      </c>
      <c r="CD975" s="6">
        <v>7884034.1399999997</v>
      </c>
      <c r="CE975" s="6">
        <v>8882925.2300000004</v>
      </c>
      <c r="CF975" s="6">
        <v>8789982.6699999999</v>
      </c>
      <c r="CG975" s="6">
        <v>10887891.98</v>
      </c>
      <c r="CH975" s="6">
        <v>11509836.860000001</v>
      </c>
      <c r="CI975" s="6">
        <v>8489018.8200000003</v>
      </c>
      <c r="CJ975" s="6">
        <v>6500366.1200000001</v>
      </c>
      <c r="CK975" s="6">
        <v>7740416.5899999999</v>
      </c>
      <c r="CL975" s="6">
        <v>7574706.5600000005</v>
      </c>
      <c r="CM975" s="6">
        <v>9962872.9800000004</v>
      </c>
      <c r="CN975" s="6">
        <v>8515988.7599999998</v>
      </c>
      <c r="CO975" s="6">
        <v>7326971.9000000004</v>
      </c>
      <c r="CP975" s="6">
        <v>7309656.1900000004</v>
      </c>
      <c r="CQ975" s="6">
        <v>6443448.54</v>
      </c>
      <c r="CR975" s="6">
        <v>5877077.1199999992</v>
      </c>
      <c r="CS975" s="6">
        <v>5896263.29</v>
      </c>
      <c r="CT975" s="6">
        <v>4658092.9799999995</v>
      </c>
      <c r="CU975" s="6">
        <v>5330064.6100000003</v>
      </c>
      <c r="CV975" s="6">
        <v>5150161.58</v>
      </c>
      <c r="CX975" s="40">
        <v>5.1871618331162663</v>
      </c>
      <c r="CY975" s="40">
        <v>5.590697870052443</v>
      </c>
      <c r="CZ975" s="40">
        <v>5.5717437164511869</v>
      </c>
      <c r="DA975" s="40">
        <v>5.7717666568854495</v>
      </c>
      <c r="DB975" s="40">
        <v>4.5524289763281915</v>
      </c>
      <c r="DC975" s="40">
        <v>4.7226947167086477</v>
      </c>
      <c r="DD975" s="40">
        <v>3.9615749740627302</v>
      </c>
      <c r="DE975" s="40">
        <v>4.3825122871868034</v>
      </c>
      <c r="DF975" s="40">
        <v>4.6426228993541692</v>
      </c>
      <c r="DG975" s="40">
        <v>4.9868210221771312</v>
      </c>
      <c r="DH975" s="40">
        <v>5.1980297594680964</v>
      </c>
      <c r="DI975" s="40">
        <v>3.9884782951008231</v>
      </c>
      <c r="DJ975" s="40">
        <v>4.5055154470158509</v>
      </c>
      <c r="DK975" s="40">
        <v>5.0057853225488902</v>
      </c>
      <c r="DL975" s="40">
        <v>5.467978533615625</v>
      </c>
      <c r="DM975" s="40">
        <v>5.9246178296489953</v>
      </c>
      <c r="DN975" s="40">
        <v>4.9940741538055136</v>
      </c>
      <c r="DO975" s="40">
        <v>5.6112900996918533</v>
      </c>
      <c r="DP975" s="40">
        <v>5.6750855833384355</v>
      </c>
      <c r="DQ975" s="40">
        <v>5.7076730632746306</v>
      </c>
      <c r="DR975" s="40">
        <v>5.7735356409189249</v>
      </c>
      <c r="DS975" s="40">
        <v>5.6157358311934873</v>
      </c>
      <c r="DT975" s="40">
        <v>5.1200201371239578</v>
      </c>
      <c r="DU975" s="40">
        <v>5.1726028413809262</v>
      </c>
      <c r="DV975" s="40">
        <v>5.5174732818650201</v>
      </c>
      <c r="DW975" s="40">
        <v>6.3091865577720538</v>
      </c>
      <c r="DX975" s="40">
        <v>5.4736150117107023</v>
      </c>
      <c r="DY975" s="40">
        <v>6.5815146241659255</v>
      </c>
      <c r="DZ975" s="40">
        <v>5.7785920335548893</v>
      </c>
      <c r="EA975" s="40">
        <v>6.2702001086272201</v>
      </c>
      <c r="EB975" s="40">
        <v>6.7868965795929439</v>
      </c>
      <c r="EC975" s="40">
        <v>7.9842491779381168</v>
      </c>
      <c r="ED975" s="40">
        <v>8.3218865988922293</v>
      </c>
      <c r="EE975" s="40">
        <v>8.6588000020458864</v>
      </c>
      <c r="EF975" s="40">
        <v>8.3652555059335185</v>
      </c>
      <c r="EG975" s="40">
        <v>7.9007902082170984</v>
      </c>
      <c r="EH975" s="40">
        <v>7.8407555708130152</v>
      </c>
      <c r="EI975" s="40">
        <v>8.1256972062812594</v>
      </c>
      <c r="EJ975" s="40">
        <v>8.435492721475093</v>
      </c>
      <c r="EK975" s="40">
        <v>8.9592968156105943</v>
      </c>
      <c r="EL975" s="40">
        <v>9.0971149032873608</v>
      </c>
      <c r="EM975" s="40">
        <v>9.7383555817091327</v>
      </c>
      <c r="EN975" s="40">
        <v>8.829129367421503</v>
      </c>
      <c r="EO975" s="40">
        <v>8.6092963379494716</v>
      </c>
      <c r="EP975" s="40">
        <v>8.4182929986707222</v>
      </c>
      <c r="EQ975" s="40">
        <v>8.563014697109681</v>
      </c>
      <c r="ER975" s="40">
        <v>8.2938373567791999</v>
      </c>
      <c r="ES975" s="40">
        <v>8.8430457059215897</v>
      </c>
      <c r="ET975" s="40">
        <v>7.9549503143442539</v>
      </c>
      <c r="EU975" s="40">
        <v>8.2264463822295042</v>
      </c>
      <c r="EV975" s="40">
        <v>8.3648684816254804</v>
      </c>
      <c r="EW975" s="40">
        <v>8.8550257804475159</v>
      </c>
      <c r="EX975" s="40">
        <v>8.8868157336659408</v>
      </c>
      <c r="EY975" s="40">
        <v>8.9032445191746223</v>
      </c>
      <c r="EZ975" s="40">
        <v>9.1592420109409023</v>
      </c>
      <c r="FA975" s="40">
        <v>9.2930810199798941</v>
      </c>
      <c r="FB975" s="40">
        <v>9.3179231464177263</v>
      </c>
      <c r="FC975" s="40">
        <v>9.5629845717923025</v>
      </c>
      <c r="FD975" s="40">
        <v>9.8031924372519743</v>
      </c>
      <c r="FE975" s="40">
        <v>9.7385154740609607</v>
      </c>
      <c r="FF975" s="40">
        <v>9.5674745678151609</v>
      </c>
      <c r="FG975" s="40">
        <v>6.3347918078924605</v>
      </c>
      <c r="FH975" s="40">
        <v>6.9830173530009807</v>
      </c>
      <c r="FI975" s="40">
        <v>7.5211193454968237</v>
      </c>
      <c r="FJ975" s="40">
        <v>8.0121640794832434</v>
      </c>
      <c r="FK975" s="40">
        <v>6.0255751846082433</v>
      </c>
      <c r="FL975" s="40">
        <v>6.248386709957531</v>
      </c>
      <c r="FM975" s="40">
        <v>6.5759053683097255</v>
      </c>
      <c r="FN975" s="40">
        <v>6.9787974857137902</v>
      </c>
      <c r="FO975" s="40">
        <v>7.2427034949481746</v>
      </c>
      <c r="FP975" s="40">
        <v>7.3983405205779746</v>
      </c>
      <c r="FQ975" s="40">
        <v>7.8735081294622695</v>
      </c>
      <c r="FR975" s="40">
        <v>7.5975970116248792</v>
      </c>
      <c r="FS975" s="40">
        <v>8.1428824628502099</v>
      </c>
      <c r="FT975" s="40">
        <v>7.7869273431849519</v>
      </c>
      <c r="FU975" s="40">
        <v>8.2270527965679161</v>
      </c>
      <c r="FV975" s="40">
        <v>8.0377192286994532</v>
      </c>
      <c r="FW975" s="40">
        <v>7.7980277715709994</v>
      </c>
      <c r="FX975" s="40">
        <v>7.5145213808231706</v>
      </c>
      <c r="FY975" s="40">
        <v>8.4209588680975216</v>
      </c>
      <c r="FZ975" s="40">
        <v>7.7238036188117238</v>
      </c>
      <c r="GA975" s="40">
        <v>9.5565107955912616</v>
      </c>
      <c r="GB975" s="40">
        <v>10.15592310986373</v>
      </c>
      <c r="GC975" s="40">
        <v>7.4345139732629208</v>
      </c>
      <c r="GD975" s="40">
        <v>5.8721712420116523</v>
      </c>
      <c r="GE975" s="40">
        <v>7.0791914343508839</v>
      </c>
      <c r="GF975" s="40">
        <v>7.0721800378801509</v>
      </c>
      <c r="GG975" s="40">
        <v>9.0322874037908818</v>
      </c>
      <c r="GH975" s="40">
        <v>7.8389847800845933</v>
      </c>
      <c r="GI975" s="40">
        <v>6.5831949192874273</v>
      </c>
      <c r="GJ975" s="40">
        <v>6.3532635673823599</v>
      </c>
      <c r="GK975" s="40">
        <v>5.6464167311043907</v>
      </c>
      <c r="GL975" s="40">
        <v>5.1201847102686724</v>
      </c>
      <c r="GM975" s="40">
        <v>5.1292106590026645</v>
      </c>
      <c r="GN975" s="40">
        <v>4.0335692355032675</v>
      </c>
      <c r="GO975" s="40">
        <v>4.5539046682920361</v>
      </c>
      <c r="GP975" s="40">
        <v>4.4837147228474832</v>
      </c>
    </row>
    <row r="976" spans="2:198" x14ac:dyDescent="0.35">
      <c r="B976" s="1">
        <v>171</v>
      </c>
      <c r="C976" s="1" t="s">
        <v>44</v>
      </c>
      <c r="D976" s="6">
        <v>0</v>
      </c>
      <c r="E976" s="6">
        <v>0</v>
      </c>
      <c r="F976" s="6">
        <v>0</v>
      </c>
      <c r="G976" s="6">
        <v>0</v>
      </c>
      <c r="H976" s="6">
        <v>3000</v>
      </c>
      <c r="I976" s="6">
        <v>11699.23</v>
      </c>
      <c r="J976" s="6">
        <v>72306.19</v>
      </c>
      <c r="K976" s="6">
        <v>115375.02</v>
      </c>
      <c r="L976" s="6">
        <v>149571.5</v>
      </c>
      <c r="M976" s="6">
        <v>331599.7</v>
      </c>
      <c r="N976" s="6">
        <v>405212.53</v>
      </c>
      <c r="O976" s="6">
        <v>543937.69999999995</v>
      </c>
      <c r="P976" s="6">
        <v>538418.88</v>
      </c>
      <c r="Q976" s="6">
        <v>690546.89</v>
      </c>
      <c r="R976" s="6">
        <v>591504.15</v>
      </c>
      <c r="S976" s="6">
        <v>846269.47</v>
      </c>
      <c r="T976" s="6">
        <v>736135.97</v>
      </c>
      <c r="U976" s="6">
        <v>921061.15</v>
      </c>
      <c r="V976" s="6">
        <v>1093214.6499999999</v>
      </c>
      <c r="W976" s="6">
        <v>1213458.48</v>
      </c>
      <c r="X976" s="6">
        <v>1510422.0699999998</v>
      </c>
      <c r="Y976" s="6">
        <v>1581354.1600000001</v>
      </c>
      <c r="Z976" s="6">
        <v>1794791.2799999998</v>
      </c>
      <c r="AA976" s="6">
        <v>1936849.54</v>
      </c>
      <c r="AB976" s="6">
        <v>1795071.5899999999</v>
      </c>
      <c r="AC976" s="6">
        <v>2029809.21</v>
      </c>
      <c r="AD976" s="6">
        <v>2105859.35</v>
      </c>
      <c r="AE976" s="6">
        <v>2332426.23</v>
      </c>
      <c r="AF976" s="6">
        <v>2471546.19</v>
      </c>
      <c r="AG976" s="6">
        <v>2844039.4899999998</v>
      </c>
      <c r="AH976" s="6">
        <v>1595285.84</v>
      </c>
      <c r="AI976" s="6">
        <v>1930969.4000000001</v>
      </c>
      <c r="AJ976" s="6">
        <v>2091577.9200000002</v>
      </c>
      <c r="AK976" s="6">
        <v>2113732.9300000002</v>
      </c>
      <c r="AL976" s="6">
        <v>2295333.94</v>
      </c>
      <c r="AM976" s="6">
        <v>1804008.6500000001</v>
      </c>
      <c r="AN976" s="6">
        <v>1994588.98</v>
      </c>
      <c r="AO976" s="6">
        <v>2350198.69</v>
      </c>
      <c r="AP976" s="6">
        <v>2023535.57</v>
      </c>
      <c r="AQ976" s="6">
        <v>2431928.4300000002</v>
      </c>
      <c r="AR976" s="6">
        <v>2327497.46</v>
      </c>
      <c r="AS976" s="6">
        <v>2447032.2400000002</v>
      </c>
      <c r="AT976" s="6">
        <v>2182227.42</v>
      </c>
      <c r="AU976" s="6">
        <v>2121855.5300000003</v>
      </c>
      <c r="AV976" s="6">
        <v>2274432.9900000002</v>
      </c>
      <c r="AW976" s="6">
        <v>2298869.9699999997</v>
      </c>
      <c r="AX976" s="6">
        <v>2442535.7599999998</v>
      </c>
      <c r="AY976" s="6">
        <v>2043337.5299999998</v>
      </c>
      <c r="AZ976" s="6">
        <v>2023159.7</v>
      </c>
      <c r="BA976" s="6">
        <v>2146752.96</v>
      </c>
      <c r="BB976" s="6">
        <v>2165219.9900000002</v>
      </c>
      <c r="BC976" s="6">
        <v>2270657.35</v>
      </c>
      <c r="BD976" s="6">
        <v>2238964.56</v>
      </c>
      <c r="BE976" s="6">
        <v>2465516.6</v>
      </c>
      <c r="BF976" s="6">
        <v>2141067.9299999997</v>
      </c>
      <c r="BG976" s="6">
        <v>2215732.27</v>
      </c>
      <c r="BH976" s="6">
        <v>2105554.4000000004</v>
      </c>
      <c r="BI976" s="6">
        <v>1946980.23</v>
      </c>
      <c r="BJ976" s="6">
        <v>2186793</v>
      </c>
      <c r="BK976" s="6">
        <v>1796677.58</v>
      </c>
      <c r="BL976" s="6">
        <v>1772452.81</v>
      </c>
      <c r="BM976" s="6">
        <v>1817516.88</v>
      </c>
      <c r="BN976" s="6">
        <v>1928642.9</v>
      </c>
      <c r="BO976" s="6">
        <v>1853638.88</v>
      </c>
      <c r="BP976" s="6">
        <v>2180554.92</v>
      </c>
      <c r="BQ976" s="6">
        <v>2027207.9100000001</v>
      </c>
      <c r="BR976" s="6">
        <v>1849629.67</v>
      </c>
      <c r="BS976" s="6">
        <v>2005953.46</v>
      </c>
      <c r="BT976" s="6">
        <v>2148326.5099999998</v>
      </c>
      <c r="BU976" s="6">
        <v>2147832.75</v>
      </c>
      <c r="BV976" s="6">
        <v>2118682.79</v>
      </c>
      <c r="BW976" s="6">
        <v>2166871.33</v>
      </c>
      <c r="BX976" s="6">
        <v>2151064</v>
      </c>
      <c r="BY976" s="6">
        <v>2301642.6100000003</v>
      </c>
      <c r="BZ976" s="6">
        <v>2502350.88</v>
      </c>
      <c r="CA976" s="6">
        <v>2635474.7000000002</v>
      </c>
      <c r="CB976" s="6">
        <v>1774702.6</v>
      </c>
      <c r="CC976" s="6">
        <v>2092932.2</v>
      </c>
      <c r="CD976" s="6">
        <v>2240740.34</v>
      </c>
      <c r="CE976" s="6">
        <v>2501633.54</v>
      </c>
      <c r="CF976" s="6">
        <v>2224706.5600000001</v>
      </c>
      <c r="CG976" s="6">
        <v>2324497</v>
      </c>
      <c r="CH976" s="6">
        <v>2670451.14</v>
      </c>
      <c r="CI976" s="6">
        <v>2797260.22</v>
      </c>
      <c r="CJ976" s="6">
        <v>2767322.33</v>
      </c>
      <c r="CK976" s="6">
        <v>2543692.42</v>
      </c>
      <c r="CL976" s="6">
        <v>2464226.0299999998</v>
      </c>
      <c r="CM976" s="6">
        <v>2623024.23</v>
      </c>
      <c r="CN976" s="6">
        <v>2757889.62</v>
      </c>
      <c r="CO976" s="6">
        <v>2581376.9700000002</v>
      </c>
      <c r="CP976" s="6">
        <v>3536559.41</v>
      </c>
      <c r="CQ976" s="6">
        <v>2967987.77</v>
      </c>
      <c r="CR976" s="6">
        <v>3387552.79</v>
      </c>
      <c r="CS976" s="6">
        <v>3474654.73</v>
      </c>
      <c r="CT976" s="6">
        <v>3556738.31</v>
      </c>
      <c r="CU976" s="6">
        <v>3763624.19</v>
      </c>
      <c r="CV976" s="6">
        <v>3278687.35</v>
      </c>
      <c r="CX976" s="40">
        <v>0</v>
      </c>
      <c r="CY976" s="40">
        <v>0</v>
      </c>
      <c r="CZ976" s="40">
        <v>0</v>
      </c>
      <c r="DA976" s="40">
        <v>0</v>
      </c>
      <c r="DB976" s="40">
        <v>3.4452083238176202E-2</v>
      </c>
      <c r="DC976" s="40">
        <v>0.11910159265995396</v>
      </c>
      <c r="DD976" s="40">
        <v>0.66133286185343065</v>
      </c>
      <c r="DE976" s="40">
        <v>0.98922059345673397</v>
      </c>
      <c r="DF976" s="40">
        <v>1.2386838848465087</v>
      </c>
      <c r="DG976" s="40">
        <v>2.606669712107573</v>
      </c>
      <c r="DH976" s="40">
        <v>3.0475978892938569</v>
      </c>
      <c r="DI976" s="40">
        <v>4.0258988588279641</v>
      </c>
      <c r="DJ976" s="40">
        <v>3.864910883333744</v>
      </c>
      <c r="DK976" s="40">
        <v>4.8382812500421482</v>
      </c>
      <c r="DL976" s="40">
        <v>3.9513489073367443</v>
      </c>
      <c r="DM976" s="40">
        <v>5.1371756356304408</v>
      </c>
      <c r="DN976" s="40">
        <v>4.3537752365500726</v>
      </c>
      <c r="DO976" s="40">
        <v>5.225072220822212</v>
      </c>
      <c r="DP976" s="40">
        <v>6.0180117194473439</v>
      </c>
      <c r="DQ976" s="40">
        <v>6.5714554369867573</v>
      </c>
      <c r="DR976" s="40">
        <v>8.2083881638567746</v>
      </c>
      <c r="DS976" s="40">
        <v>8.6366940729464208</v>
      </c>
      <c r="DT976" s="40">
        <v>9.4480052894305011</v>
      </c>
      <c r="DU976" s="40">
        <v>9.6962474461669661</v>
      </c>
      <c r="DV976" s="40">
        <v>8.7469670437468885</v>
      </c>
      <c r="DW976" s="40">
        <v>9.9654298460453532</v>
      </c>
      <c r="DX976" s="40">
        <v>10.513866620375669</v>
      </c>
      <c r="DY976" s="40">
        <v>11.573938513977374</v>
      </c>
      <c r="DZ976" s="40">
        <v>12.274543441617549</v>
      </c>
      <c r="EA976" s="40">
        <v>14.005898712129792</v>
      </c>
      <c r="EB976" s="40">
        <v>7.8181191055132189</v>
      </c>
      <c r="EC976" s="40">
        <v>9.1378942280887756</v>
      </c>
      <c r="ED976" s="40">
        <v>9.7154902359783453</v>
      </c>
      <c r="EE976" s="40">
        <v>9.7355161426489776</v>
      </c>
      <c r="EF976" s="40">
        <v>10.486171964826038</v>
      </c>
      <c r="EG976" s="40">
        <v>8.1826500672535989</v>
      </c>
      <c r="EH976" s="40">
        <v>8.9547656939770217</v>
      </c>
      <c r="EI976" s="40">
        <v>10.118536255621448</v>
      </c>
      <c r="EJ976" s="40">
        <v>8.4232103249565018</v>
      </c>
      <c r="EK976" s="40">
        <v>9.7921286729372063</v>
      </c>
      <c r="EL976" s="40">
        <v>9.2622786607517114</v>
      </c>
      <c r="EM976" s="40">
        <v>9.5083686191807981</v>
      </c>
      <c r="EN976" s="40">
        <v>8.2744990645207093</v>
      </c>
      <c r="EO976" s="40">
        <v>7.9538932365568664</v>
      </c>
      <c r="EP976" s="40">
        <v>8.2837513958140825</v>
      </c>
      <c r="EQ976" s="40">
        <v>8.1244532581312043</v>
      </c>
      <c r="ER976" s="40">
        <v>8.4181060243411121</v>
      </c>
      <c r="ES976" s="40">
        <v>7.0839950790987105</v>
      </c>
      <c r="ET976" s="40">
        <v>6.8927378681410971</v>
      </c>
      <c r="EU976" s="40">
        <v>7.1873289716035362</v>
      </c>
      <c r="EV976" s="40">
        <v>7.2019886951308747</v>
      </c>
      <c r="EW976" s="40">
        <v>7.5635991830137499</v>
      </c>
      <c r="EX976" s="40">
        <v>7.3427004704708265</v>
      </c>
      <c r="EY976" s="40">
        <v>7.9937492368987524</v>
      </c>
      <c r="EZ976" s="40">
        <v>7.0436248268099231</v>
      </c>
      <c r="FA976" s="40">
        <v>7.1739828731169837</v>
      </c>
      <c r="FB976" s="40">
        <v>6.7315027750658523</v>
      </c>
      <c r="FC976" s="40">
        <v>6.0411679655014394</v>
      </c>
      <c r="FD976" s="40">
        <v>6.7133999574960104</v>
      </c>
      <c r="FE976" s="40">
        <v>5.4327201161141137</v>
      </c>
      <c r="FF976" s="40">
        <v>5.3362744144550476</v>
      </c>
      <c r="FG976" s="40">
        <v>5.4053486464560931</v>
      </c>
      <c r="FH976" s="40">
        <v>5.6976866907167008</v>
      </c>
      <c r="FI976" s="40">
        <v>5.3241045765156736</v>
      </c>
      <c r="FJ976" s="40">
        <v>6.1918791121257089</v>
      </c>
      <c r="FK976" s="40">
        <v>5.6770935331541192</v>
      </c>
      <c r="FL976" s="40">
        <v>5.1564755538974199</v>
      </c>
      <c r="FM976" s="40">
        <v>5.4165990639302901</v>
      </c>
      <c r="FN976" s="40">
        <v>5.7225334788803472</v>
      </c>
      <c r="FO976" s="40">
        <v>5.6152626958920973</v>
      </c>
      <c r="FP976" s="40">
        <v>5.4592537439699846</v>
      </c>
      <c r="FQ976" s="40">
        <v>5.5655228779361829</v>
      </c>
      <c r="FR976" s="40">
        <v>5.499972105922609</v>
      </c>
      <c r="FS976" s="40">
        <v>5.8336779890260031</v>
      </c>
      <c r="FT976" s="40">
        <v>6.2364646120374418</v>
      </c>
      <c r="FU976" s="40">
        <v>6.4557162133991195</v>
      </c>
      <c r="FV976" s="40">
        <v>4.3878816914522289</v>
      </c>
      <c r="FW976" s="40">
        <v>5.1662465336667376</v>
      </c>
      <c r="FX976" s="40">
        <v>5.5900806012866733</v>
      </c>
      <c r="FY976" s="40">
        <v>6.3700044245244642</v>
      </c>
      <c r="FZ976" s="40">
        <v>5.6962520689173557</v>
      </c>
      <c r="GA976" s="40">
        <v>5.9700328041796169</v>
      </c>
      <c r="GB976" s="40">
        <v>6.9286080706390178</v>
      </c>
      <c r="GC976" s="40">
        <v>7.1429677046457547</v>
      </c>
      <c r="GD976" s="40">
        <v>7.2493015294871981</v>
      </c>
      <c r="GE976" s="40">
        <v>6.6029652652171933</v>
      </c>
      <c r="GF976" s="40">
        <v>6.5026195369877016</v>
      </c>
      <c r="GG976" s="40">
        <v>7.0065113649259114</v>
      </c>
      <c r="GH976" s="40">
        <v>7.3080939166119574</v>
      </c>
      <c r="GI976" s="40">
        <v>7.0369415222873366</v>
      </c>
      <c r="GJ976" s="40">
        <v>9.5075854899082461</v>
      </c>
      <c r="GK976" s="40">
        <v>8.2062852517359239</v>
      </c>
      <c r="GL976" s="40">
        <v>9.6037820007392494</v>
      </c>
      <c r="GM976" s="40">
        <v>9.878157274268867</v>
      </c>
      <c r="GN976" s="40">
        <v>10.101275515277102</v>
      </c>
      <c r="GO976" s="40">
        <v>10.431425500501929</v>
      </c>
      <c r="GP976" s="40">
        <v>8.9965904135318553</v>
      </c>
    </row>
    <row r="977" spans="2:198" x14ac:dyDescent="0.35">
      <c r="B977" s="1">
        <v>172</v>
      </c>
      <c r="C977" s="1" t="s">
        <v>32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24161.11</v>
      </c>
      <c r="AQ977" s="6">
        <v>34738.589999999997</v>
      </c>
      <c r="AR977" s="6">
        <v>101298.03</v>
      </c>
      <c r="AS977" s="6">
        <v>129488.57</v>
      </c>
      <c r="AT977" s="6">
        <v>197148.2</v>
      </c>
      <c r="AU977" s="6">
        <v>224040.03000000003</v>
      </c>
      <c r="AV977" s="6">
        <v>285105.63</v>
      </c>
      <c r="AW977" s="6">
        <v>296894.32</v>
      </c>
      <c r="AX977" s="6">
        <v>382741.94</v>
      </c>
      <c r="AY977" s="6">
        <v>438826.47</v>
      </c>
      <c r="AZ977" s="6">
        <v>545704.82999999996</v>
      </c>
      <c r="BA977" s="6">
        <v>576351.20000000007</v>
      </c>
      <c r="BB977" s="6">
        <v>597486.72</v>
      </c>
      <c r="BC977" s="6">
        <v>673669.46</v>
      </c>
      <c r="BD977" s="6">
        <v>767500.19</v>
      </c>
      <c r="BE977" s="6">
        <v>771050.52</v>
      </c>
      <c r="BF977" s="6">
        <v>842435.76</v>
      </c>
      <c r="BG977" s="6">
        <v>888174.24</v>
      </c>
      <c r="BH977" s="6">
        <v>906502.71</v>
      </c>
      <c r="BI977" s="6">
        <v>935530.57</v>
      </c>
      <c r="BJ977" s="6">
        <v>1024718.3</v>
      </c>
      <c r="BK977" s="6">
        <v>1064594.1300000001</v>
      </c>
      <c r="BL977" s="6">
        <v>1031229.9299999999</v>
      </c>
      <c r="BM977" s="6">
        <v>1176272.8999999999</v>
      </c>
      <c r="BN977" s="6">
        <v>1190795.53</v>
      </c>
      <c r="BO977" s="6">
        <v>1292873.74</v>
      </c>
      <c r="BP977" s="6">
        <v>1418629.67</v>
      </c>
      <c r="BQ977" s="6">
        <v>1524964.93</v>
      </c>
      <c r="BR977" s="6">
        <v>1799408.82</v>
      </c>
      <c r="BS977" s="6">
        <v>1654706.27</v>
      </c>
      <c r="BT977" s="6">
        <v>1769217.09</v>
      </c>
      <c r="BU977" s="6">
        <v>1883388.83</v>
      </c>
      <c r="BV977" s="6">
        <v>2179767.4900000002</v>
      </c>
      <c r="BW977" s="6">
        <v>2240122.6100000003</v>
      </c>
      <c r="BX977" s="6">
        <v>2247142.17</v>
      </c>
      <c r="BY977" s="6">
        <v>2695973.5999999996</v>
      </c>
      <c r="BZ977" s="6">
        <v>3113726.02</v>
      </c>
      <c r="CA977" s="6">
        <v>2916601.4299999997</v>
      </c>
      <c r="CB977" s="6">
        <v>3148562.08</v>
      </c>
      <c r="CC977" s="6">
        <v>3522932.42</v>
      </c>
      <c r="CD977" s="6">
        <v>3881278.1799999997</v>
      </c>
      <c r="CE977" s="6">
        <v>4010543.7199999997</v>
      </c>
      <c r="CF977" s="6">
        <v>4174167.75</v>
      </c>
      <c r="CG977" s="6">
        <v>3286999.45</v>
      </c>
      <c r="CH977" s="6">
        <v>3397385.5300000003</v>
      </c>
      <c r="CI977" s="6">
        <v>3657913.2199999997</v>
      </c>
      <c r="CJ977" s="6">
        <v>2679179.79</v>
      </c>
      <c r="CK977" s="6">
        <v>3017019.49</v>
      </c>
      <c r="CL977" s="6">
        <v>3300634.44</v>
      </c>
      <c r="CM977" s="6">
        <v>3423772.37</v>
      </c>
      <c r="CN977" s="6">
        <v>3409820.63</v>
      </c>
      <c r="CO977" s="6">
        <v>3405808.58</v>
      </c>
      <c r="CP977" s="6">
        <v>3682799.92</v>
      </c>
      <c r="CQ977" s="6">
        <v>3615297.3899999997</v>
      </c>
      <c r="CR977" s="6">
        <v>3812371.28</v>
      </c>
      <c r="CS977" s="6">
        <v>4034348.7800000003</v>
      </c>
      <c r="CT977" s="6">
        <v>3799112.37</v>
      </c>
      <c r="CU977" s="6">
        <v>3930444.08</v>
      </c>
      <c r="CV977" s="6">
        <v>3140173.57</v>
      </c>
      <c r="CX977" s="40">
        <v>0</v>
      </c>
      <c r="CY977" s="40">
        <v>0</v>
      </c>
      <c r="CZ977" s="40">
        <v>0</v>
      </c>
      <c r="DA977" s="40">
        <v>0</v>
      </c>
      <c r="DB977" s="40">
        <v>0</v>
      </c>
      <c r="DC977" s="40">
        <v>0</v>
      </c>
      <c r="DD977" s="40">
        <v>0</v>
      </c>
      <c r="DE977" s="40">
        <v>0</v>
      </c>
      <c r="DF977" s="40">
        <v>0</v>
      </c>
      <c r="DG977" s="40">
        <v>0</v>
      </c>
      <c r="DH977" s="40">
        <v>0</v>
      </c>
      <c r="DI977" s="40">
        <v>0</v>
      </c>
      <c r="DJ977" s="40">
        <v>0</v>
      </c>
      <c r="DK977" s="40">
        <v>0</v>
      </c>
      <c r="DL977" s="40">
        <v>0</v>
      </c>
      <c r="DM977" s="40">
        <v>0</v>
      </c>
      <c r="DN977" s="40">
        <v>0</v>
      </c>
      <c r="DO977" s="40">
        <v>0</v>
      </c>
      <c r="DP977" s="40">
        <v>0</v>
      </c>
      <c r="DQ977" s="40">
        <v>0</v>
      </c>
      <c r="DR977" s="40">
        <v>0</v>
      </c>
      <c r="DS977" s="40">
        <v>0</v>
      </c>
      <c r="DT977" s="40">
        <v>0</v>
      </c>
      <c r="DU977" s="40">
        <v>0</v>
      </c>
      <c r="DV977" s="40">
        <v>0</v>
      </c>
      <c r="DW977" s="40">
        <v>0</v>
      </c>
      <c r="DX977" s="40">
        <v>0</v>
      </c>
      <c r="DY977" s="40">
        <v>0</v>
      </c>
      <c r="DZ977" s="40">
        <v>0</v>
      </c>
      <c r="EA977" s="40">
        <v>0</v>
      </c>
      <c r="EB977" s="40">
        <v>0</v>
      </c>
      <c r="EC977" s="40">
        <v>0</v>
      </c>
      <c r="ED977" s="40">
        <v>0</v>
      </c>
      <c r="EE977" s="40">
        <v>0</v>
      </c>
      <c r="EF977" s="40">
        <v>0</v>
      </c>
      <c r="EG977" s="40">
        <v>0</v>
      </c>
      <c r="EH977" s="40">
        <v>0</v>
      </c>
      <c r="EI977" s="40">
        <v>0</v>
      </c>
      <c r="EJ977" s="40">
        <v>0.53179916030657337</v>
      </c>
      <c r="EK977" s="40">
        <v>0.68656027139560261</v>
      </c>
      <c r="EL977" s="40">
        <v>1.7713045454247713</v>
      </c>
      <c r="EM977" s="40">
        <v>2.0677079722176437</v>
      </c>
      <c r="EN977" s="40">
        <v>2.9851435144657583</v>
      </c>
      <c r="EO977" s="40">
        <v>3.040862277671994</v>
      </c>
      <c r="EP977" s="40">
        <v>3.5404608788071208</v>
      </c>
      <c r="EQ977" s="40">
        <v>3.4535046397617446</v>
      </c>
      <c r="ER977" s="40">
        <v>3.9504078016246833</v>
      </c>
      <c r="ES977" s="40">
        <v>3.8622408040462326</v>
      </c>
      <c r="ET977" s="40">
        <v>4.276092903253728</v>
      </c>
      <c r="EU977" s="40">
        <v>4.2196039472972595</v>
      </c>
      <c r="EV977" s="40">
        <v>4.1863352101972868</v>
      </c>
      <c r="EW977" s="40">
        <v>4.2970239323037651</v>
      </c>
      <c r="EX977" s="40">
        <v>4.5035804673432063</v>
      </c>
      <c r="EY977" s="40">
        <v>4.0978112168253995</v>
      </c>
      <c r="EZ977" s="40">
        <v>4.0385907011685802</v>
      </c>
      <c r="FA977" s="40">
        <v>3.8107768531248656</v>
      </c>
      <c r="FB977" s="40">
        <v>3.6084509945107612</v>
      </c>
      <c r="FC977" s="40">
        <v>3.3754036462984853</v>
      </c>
      <c r="FD977" s="40">
        <v>3.3754298665504798</v>
      </c>
      <c r="FE977" s="40">
        <v>3.1716396373494242</v>
      </c>
      <c r="FF977" s="40">
        <v>2.8441805997408465</v>
      </c>
      <c r="FG977" s="40">
        <v>3.0553109303853474</v>
      </c>
      <c r="FH977" s="40">
        <v>2.8706537854380691</v>
      </c>
      <c r="FI977" s="40">
        <v>2.9090602375691521</v>
      </c>
      <c r="FJ977" s="40">
        <v>2.9942664430927781</v>
      </c>
      <c r="FK977" s="40">
        <v>3.0183945478906988</v>
      </c>
      <c r="FL977" s="40">
        <v>3.3670673430219655</v>
      </c>
      <c r="FM977" s="40">
        <v>2.9389356298589591</v>
      </c>
      <c r="FN977" s="40">
        <v>2.9755206314249429</v>
      </c>
      <c r="FO977" s="40">
        <v>3.0255654372321481</v>
      </c>
      <c r="FP977" s="40">
        <v>3.2849225172030865</v>
      </c>
      <c r="FQ977" s="40">
        <v>3.1254032914245706</v>
      </c>
      <c r="FR977" s="40">
        <v>2.9673943631267155</v>
      </c>
      <c r="FS977" s="40">
        <v>3.4680934314980858</v>
      </c>
      <c r="FT977" s="40">
        <v>3.9491586156666409</v>
      </c>
      <c r="FU977" s="40">
        <v>3.6646640375217596</v>
      </c>
      <c r="FV977" s="40">
        <v>3.9189643095778797</v>
      </c>
      <c r="FW977" s="40">
        <v>4.344772487487961</v>
      </c>
      <c r="FX977" s="40">
        <v>4.8023996528122561</v>
      </c>
      <c r="FY977" s="40">
        <v>4.8680281055110255</v>
      </c>
      <c r="FZ977" s="40">
        <v>4.9651548835436508</v>
      </c>
      <c r="GA977" s="40">
        <v>3.8470603376379922</v>
      </c>
      <c r="GB977" s="40">
        <v>3.8983429446144546</v>
      </c>
      <c r="GC977" s="40">
        <v>4.0630827908818423</v>
      </c>
      <c r="GD977" s="40">
        <v>2.9738389275172499</v>
      </c>
      <c r="GE977" s="40">
        <v>3.2986020865147236</v>
      </c>
      <c r="GF977" s="40">
        <v>3.5483559048142275</v>
      </c>
      <c r="GG977" s="40">
        <v>3.6819676147555844</v>
      </c>
      <c r="GH977" s="40">
        <v>3.6104921528475655</v>
      </c>
      <c r="GI977" s="40">
        <v>3.4988558207317872</v>
      </c>
      <c r="GJ977" s="40">
        <v>3.683446587724664</v>
      </c>
      <c r="GK977" s="40">
        <v>3.6006094229009773</v>
      </c>
      <c r="GL977" s="40">
        <v>3.7349104657263781</v>
      </c>
      <c r="GM977" s="40">
        <v>3.9244074655476302</v>
      </c>
      <c r="GN977" s="40">
        <v>3.6616027180482624</v>
      </c>
      <c r="GO977" s="40">
        <v>3.7049964295934092</v>
      </c>
      <c r="GP977" s="40">
        <v>2.9791318502881565</v>
      </c>
    </row>
    <row r="978" spans="2:198" x14ac:dyDescent="0.35">
      <c r="B978" s="1">
        <v>173</v>
      </c>
      <c r="C978" s="1" t="s">
        <v>81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760473.52</v>
      </c>
      <c r="AJ978" s="6">
        <v>1360985.51</v>
      </c>
      <c r="AK978" s="6">
        <v>1881139.8</v>
      </c>
      <c r="AL978" s="6">
        <v>2381770.29</v>
      </c>
      <c r="AM978" s="6">
        <v>2412249.33</v>
      </c>
      <c r="AN978" s="6">
        <v>3994663.16</v>
      </c>
      <c r="AO978" s="6">
        <v>4331646.1399999997</v>
      </c>
      <c r="AP978" s="6">
        <v>4348737.78</v>
      </c>
      <c r="AQ978" s="6">
        <v>6064861.2699999996</v>
      </c>
      <c r="AR978" s="6">
        <v>5993809.2100000009</v>
      </c>
      <c r="AS978" s="6">
        <v>6539071.4500000002</v>
      </c>
      <c r="AT978" s="6">
        <v>7543335.1099999994</v>
      </c>
      <c r="AU978" s="6">
        <v>7805119.7400000002</v>
      </c>
      <c r="AV978" s="6">
        <v>8140706.0800000001</v>
      </c>
      <c r="AW978" s="6">
        <v>8639804.9600000009</v>
      </c>
      <c r="AX978" s="6">
        <v>8351002.5</v>
      </c>
      <c r="AY978" s="6">
        <v>9282085.040000001</v>
      </c>
      <c r="AZ978" s="6">
        <v>9859039.5800000001</v>
      </c>
      <c r="BA978" s="6">
        <v>10681044.970000001</v>
      </c>
      <c r="BB978" s="6">
        <v>10973380.25</v>
      </c>
      <c r="BC978" s="6">
        <v>10826602.08</v>
      </c>
      <c r="BD978" s="6">
        <v>2125444.56</v>
      </c>
      <c r="BE978" s="6">
        <v>2391442.02</v>
      </c>
      <c r="BF978" s="6">
        <v>3061710.63</v>
      </c>
      <c r="BG978" s="6">
        <v>3204826.09</v>
      </c>
      <c r="BH978" s="6">
        <v>3472807.0599999996</v>
      </c>
      <c r="BI978" s="6">
        <v>3858967.6399999997</v>
      </c>
      <c r="BJ978" s="6">
        <v>4255080.76</v>
      </c>
      <c r="BK978" s="6">
        <v>4562882.04</v>
      </c>
      <c r="BL978" s="6">
        <v>4916650.1999999993</v>
      </c>
      <c r="BM978" s="6">
        <v>5210934.26</v>
      </c>
      <c r="BN978" s="6">
        <v>5462803.9800000004</v>
      </c>
      <c r="BO978" s="6">
        <v>5630476.3700000001</v>
      </c>
      <c r="BP978" s="6">
        <v>5883540.9299999997</v>
      </c>
      <c r="BQ978" s="6">
        <v>6339580.7000000002</v>
      </c>
      <c r="BR978" s="6">
        <v>7097315.1300000008</v>
      </c>
      <c r="BS978" s="6">
        <v>7487350.4500000002</v>
      </c>
      <c r="BT978" s="6">
        <v>7926122.6299999999</v>
      </c>
      <c r="BU978" s="6">
        <v>8498484.0399999991</v>
      </c>
      <c r="BV978" s="6">
        <v>9728673.25</v>
      </c>
      <c r="BW978" s="6">
        <v>10883356</v>
      </c>
      <c r="BX978" s="6">
        <v>10719191.35</v>
      </c>
      <c r="BY978" s="6">
        <v>12203625.35</v>
      </c>
      <c r="BZ978" s="6">
        <v>11909810.870000001</v>
      </c>
      <c r="CA978" s="6">
        <v>12168502.76</v>
      </c>
      <c r="CB978" s="6">
        <v>13621404.280000001</v>
      </c>
      <c r="CC978" s="6">
        <v>15203872.960000001</v>
      </c>
      <c r="CD978" s="6">
        <v>15046281.23</v>
      </c>
      <c r="CE978" s="6">
        <v>15089764.800000001</v>
      </c>
      <c r="CF978" s="6">
        <v>15873404.710000001</v>
      </c>
      <c r="CG978" s="6">
        <v>15875577.16</v>
      </c>
      <c r="CH978" s="6">
        <v>16962069.98</v>
      </c>
      <c r="CI978" s="6">
        <v>17381828.469999999</v>
      </c>
      <c r="CJ978" s="6">
        <v>14677603.399999999</v>
      </c>
      <c r="CK978" s="6">
        <v>15507601.060000001</v>
      </c>
      <c r="CL978" s="6">
        <v>15660804.469999999</v>
      </c>
      <c r="CM978" s="6">
        <v>15873719.989999998</v>
      </c>
      <c r="CN978" s="6">
        <v>17062151.239999998</v>
      </c>
      <c r="CO978" s="6">
        <v>17075408.93</v>
      </c>
      <c r="CP978" s="6">
        <v>17516992.120000001</v>
      </c>
      <c r="CQ978" s="6">
        <v>18122609.41</v>
      </c>
      <c r="CR978" s="6">
        <v>18773528.82</v>
      </c>
      <c r="CS978" s="6">
        <v>18584357.739999998</v>
      </c>
      <c r="CT978" s="6">
        <v>19018704.829999998</v>
      </c>
      <c r="CU978" s="6">
        <v>19178195.739999998</v>
      </c>
      <c r="CV978" s="6">
        <v>17785950.939999998</v>
      </c>
      <c r="CX978" s="40">
        <v>0</v>
      </c>
      <c r="CY978" s="40">
        <v>0</v>
      </c>
      <c r="CZ978" s="40">
        <v>0</v>
      </c>
      <c r="DA978" s="40">
        <v>0</v>
      </c>
      <c r="DB978" s="40">
        <v>0</v>
      </c>
      <c r="DC978" s="40">
        <v>0</v>
      </c>
      <c r="DD978" s="40">
        <v>0</v>
      </c>
      <c r="DE978" s="40">
        <v>0</v>
      </c>
      <c r="DF978" s="40">
        <v>0</v>
      </c>
      <c r="DG978" s="40">
        <v>0</v>
      </c>
      <c r="DH978" s="40">
        <v>0</v>
      </c>
      <c r="DI978" s="40">
        <v>0</v>
      </c>
      <c r="DJ978" s="40">
        <v>0</v>
      </c>
      <c r="DK978" s="40">
        <v>0</v>
      </c>
      <c r="DL978" s="40">
        <v>0</v>
      </c>
      <c r="DM978" s="40">
        <v>0</v>
      </c>
      <c r="DN978" s="40">
        <v>0</v>
      </c>
      <c r="DO978" s="40">
        <v>0</v>
      </c>
      <c r="DP978" s="40">
        <v>0</v>
      </c>
      <c r="DQ978" s="40">
        <v>0</v>
      </c>
      <c r="DR978" s="40">
        <v>0</v>
      </c>
      <c r="DS978" s="40">
        <v>0</v>
      </c>
      <c r="DT978" s="40">
        <v>0</v>
      </c>
      <c r="DU978" s="40">
        <v>0</v>
      </c>
      <c r="DV978" s="40">
        <v>0</v>
      </c>
      <c r="DW978" s="40">
        <v>0</v>
      </c>
      <c r="DX978" s="40">
        <v>0</v>
      </c>
      <c r="DY978" s="40">
        <v>0</v>
      </c>
      <c r="DZ978" s="40">
        <v>0</v>
      </c>
      <c r="EA978" s="40">
        <v>0</v>
      </c>
      <c r="EB978" s="40">
        <v>0</v>
      </c>
      <c r="EC978" s="40">
        <v>0.57434549314541228</v>
      </c>
      <c r="ED978" s="40">
        <v>0.97460375356259177</v>
      </c>
      <c r="EE978" s="40">
        <v>1.2896116736243</v>
      </c>
      <c r="EF978" s="40">
        <v>1.5756359283002594</v>
      </c>
      <c r="EG978" s="40">
        <v>1.5653583450914819</v>
      </c>
      <c r="EH978" s="40">
        <v>2.3463186411461283</v>
      </c>
      <c r="EI978" s="40">
        <v>2.5000924848618076</v>
      </c>
      <c r="EJ978" s="40">
        <v>2.4874529412291757</v>
      </c>
      <c r="EK978" s="40">
        <v>3.4512326533133395</v>
      </c>
      <c r="EL978" s="40">
        <v>3.4115598865067542</v>
      </c>
      <c r="EM978" s="40">
        <v>3.7485993359568885</v>
      </c>
      <c r="EN978" s="40">
        <v>4.3285753979645802</v>
      </c>
      <c r="EO978" s="40">
        <v>4.4884614068607105</v>
      </c>
      <c r="EP978" s="40">
        <v>4.5938523910228408</v>
      </c>
      <c r="EQ978" s="40">
        <v>4.8838334122060187</v>
      </c>
      <c r="ER978" s="40">
        <v>4.6061627319333454</v>
      </c>
      <c r="ES978" s="40">
        <v>4.8067945562288692</v>
      </c>
      <c r="ET978" s="40">
        <v>4.8809111490010215</v>
      </c>
      <c r="EU978" s="40">
        <v>5.1254993007383582</v>
      </c>
      <c r="EV978" s="40">
        <v>5.0857586655319578</v>
      </c>
      <c r="EW978" s="40">
        <v>4.8796989105288899</v>
      </c>
      <c r="EX978" s="40">
        <v>0.98354640200673427</v>
      </c>
      <c r="EY978" s="40">
        <v>1.0583654796621269</v>
      </c>
      <c r="EZ978" s="40">
        <v>1.3127110855635353</v>
      </c>
      <c r="FA978" s="40">
        <v>1.3044018786454903</v>
      </c>
      <c r="FB978" s="40">
        <v>1.3306413595302646</v>
      </c>
      <c r="FC978" s="40">
        <v>1.397340037785197</v>
      </c>
      <c r="FD978" s="40">
        <v>1.4788901400268615</v>
      </c>
      <c r="FE978" s="40">
        <v>1.4879292030203162</v>
      </c>
      <c r="FF978" s="40">
        <v>1.5180587400476984</v>
      </c>
      <c r="FG978" s="40">
        <v>1.5562547921138241</v>
      </c>
      <c r="FH978" s="40">
        <v>1.5693264039197499</v>
      </c>
      <c r="FI978" s="40">
        <v>1.5631017524554998</v>
      </c>
      <c r="FJ978" s="40">
        <v>1.578655641005744</v>
      </c>
      <c r="FK978" s="40">
        <v>1.635877531293517</v>
      </c>
      <c r="FL978" s="40">
        <v>1.7541698496074545</v>
      </c>
      <c r="FM978" s="40">
        <v>1.8086270610753648</v>
      </c>
      <c r="FN978" s="40">
        <v>1.8687227449059416</v>
      </c>
      <c r="FO978" s="40">
        <v>1.9520469794263731</v>
      </c>
      <c r="FP978" s="40">
        <v>2.2007246498786404</v>
      </c>
      <c r="FQ978" s="40">
        <v>2.3111331384334139</v>
      </c>
      <c r="FR978" s="40">
        <v>2.2601637406238981</v>
      </c>
      <c r="FS978" s="40">
        <v>2.5879184944637532</v>
      </c>
      <c r="FT978" s="40">
        <v>2.8675826016773258</v>
      </c>
      <c r="FU978" s="40">
        <v>2.8433873248577148</v>
      </c>
      <c r="FV978" s="40">
        <v>3.088374745925933</v>
      </c>
      <c r="FW978" s="40">
        <v>3.3508238665418077</v>
      </c>
      <c r="FX978" s="40">
        <v>3.2113955508366558</v>
      </c>
      <c r="FY978" s="40">
        <v>3.3203808818872651</v>
      </c>
      <c r="FZ978" s="40">
        <v>3.5396636284207048</v>
      </c>
      <c r="GA978" s="40">
        <v>3.4227970916785879</v>
      </c>
      <c r="GB978" s="40">
        <v>3.5153562156021794</v>
      </c>
      <c r="GC978" s="40">
        <v>3.4530252302451983</v>
      </c>
      <c r="GD978" s="40">
        <v>2.8682961328049537</v>
      </c>
      <c r="GE978" s="40">
        <v>2.9402544964790991</v>
      </c>
      <c r="GF978" s="40">
        <v>3.1013208346288601</v>
      </c>
      <c r="GG978" s="40">
        <v>3.4786504517687589</v>
      </c>
      <c r="GH978" s="40">
        <v>3.6148749663346531</v>
      </c>
      <c r="GI978" s="40">
        <v>3.4948309959277903</v>
      </c>
      <c r="GJ978" s="40">
        <v>3.4850037983299691</v>
      </c>
      <c r="GK978" s="40">
        <v>3.5592763696495777</v>
      </c>
      <c r="GL978" s="40">
        <v>3.6149819147568527</v>
      </c>
      <c r="GM978" s="40">
        <v>3.5525807568173229</v>
      </c>
      <c r="GN978" s="40">
        <v>3.6503008866105677</v>
      </c>
      <c r="GO978" s="40">
        <v>3.5807633840071325</v>
      </c>
      <c r="GP978" s="40">
        <v>3.2868943325214941</v>
      </c>
    </row>
    <row r="979" spans="2:198" x14ac:dyDescent="0.35">
      <c r="B979" s="1">
        <v>174</v>
      </c>
      <c r="C979" s="1" t="s">
        <v>82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5057.29</v>
      </c>
      <c r="AL979" s="6">
        <v>12150.29</v>
      </c>
      <c r="AM979" s="6">
        <v>251664.89</v>
      </c>
      <c r="AN979" s="6">
        <v>729250.43</v>
      </c>
      <c r="AO979" s="6">
        <v>1010979.1</v>
      </c>
      <c r="AP979" s="6">
        <v>1237193.58</v>
      </c>
      <c r="AQ979" s="6">
        <v>1928935.06</v>
      </c>
      <c r="AR979" s="6">
        <v>2679220.2599999998</v>
      </c>
      <c r="AS979" s="6">
        <v>3135935.35</v>
      </c>
      <c r="AT979" s="6">
        <v>4428105.0199999996</v>
      </c>
      <c r="AU979" s="6">
        <v>4460991.46</v>
      </c>
      <c r="AV979" s="6">
        <v>4451620.91</v>
      </c>
      <c r="AW979" s="6">
        <v>4936175.21</v>
      </c>
      <c r="AX979" s="6">
        <v>5221447.8499999996</v>
      </c>
      <c r="AY979" s="6">
        <v>5689732.9800000004</v>
      </c>
      <c r="AZ979" s="6">
        <v>6115791.7599999998</v>
      </c>
      <c r="BA979" s="6">
        <v>6558870.4800000004</v>
      </c>
      <c r="BB979" s="6">
        <v>6728399.1699999999</v>
      </c>
      <c r="BC979" s="6">
        <v>6929294.5800000001</v>
      </c>
      <c r="BD979" s="6">
        <v>7282852.3799999999</v>
      </c>
      <c r="BE979" s="6">
        <v>7121819.4100000001</v>
      </c>
      <c r="BF979" s="6">
        <v>6699669.9299999997</v>
      </c>
      <c r="BG979" s="6">
        <v>6321588.9800000004</v>
      </c>
      <c r="BH979" s="6">
        <v>4549976.6900000004</v>
      </c>
      <c r="BI979" s="6">
        <v>4830249.7699999996</v>
      </c>
      <c r="BJ979" s="6">
        <v>7011489.5</v>
      </c>
      <c r="BK979" s="6">
        <v>7724464.5599999996</v>
      </c>
      <c r="BL979" s="6">
        <v>7883702.5499999998</v>
      </c>
      <c r="BM979" s="6">
        <v>8609437.5999999996</v>
      </c>
      <c r="BN979" s="6">
        <v>9264679.5800000001</v>
      </c>
      <c r="BO979" s="6">
        <v>10545128.380000001</v>
      </c>
      <c r="BP979" s="6">
        <v>13064946.109999999</v>
      </c>
      <c r="BQ979" s="6">
        <v>14535812.449999999</v>
      </c>
      <c r="BR979" s="6">
        <v>14424867.279999999</v>
      </c>
      <c r="BS979" s="6">
        <v>13331658.73</v>
      </c>
      <c r="BT979" s="6">
        <v>14687628.689999999</v>
      </c>
      <c r="BU979" s="6">
        <v>15741744.18</v>
      </c>
      <c r="BV979" s="6">
        <v>16974459.949999999</v>
      </c>
      <c r="BW979" s="6">
        <v>12462367.449999999</v>
      </c>
      <c r="BX979" s="6">
        <v>14243207.130000001</v>
      </c>
      <c r="BY979" s="6">
        <v>23863804.829999998</v>
      </c>
      <c r="BZ979" s="6">
        <v>29308419.649999999</v>
      </c>
      <c r="CA979" s="6">
        <v>29096989.52</v>
      </c>
      <c r="CB979" s="6">
        <v>24069706.390000001</v>
      </c>
      <c r="CC979" s="6">
        <v>22043132.940000001</v>
      </c>
      <c r="CD979" s="6">
        <v>19336117.870000001</v>
      </c>
      <c r="CE979" s="6">
        <v>21277170.09</v>
      </c>
      <c r="CF979" s="6">
        <v>19416554.129999999</v>
      </c>
      <c r="CG979" s="6">
        <v>16877633.699999999</v>
      </c>
      <c r="CH979" s="6">
        <v>15404080.289999999</v>
      </c>
      <c r="CI979" s="6">
        <v>18533776.77</v>
      </c>
      <c r="CJ979" s="6">
        <v>11985993.57</v>
      </c>
      <c r="CK979" s="6">
        <v>11374549.16</v>
      </c>
      <c r="CL979" s="6">
        <v>10697181.16</v>
      </c>
      <c r="CM979" s="6">
        <v>10055389.789999999</v>
      </c>
      <c r="CN979" s="6">
        <v>10002705.32</v>
      </c>
      <c r="CO979" s="6">
        <v>9756409.6600000001</v>
      </c>
      <c r="CP979" s="6">
        <v>8253588.3899999997</v>
      </c>
      <c r="CQ979" s="6">
        <v>8376121.8099999996</v>
      </c>
      <c r="CR979" s="6">
        <v>8188635.8600000003</v>
      </c>
      <c r="CS979" s="6">
        <v>10205075.5</v>
      </c>
      <c r="CT979" s="6">
        <v>12092436.75</v>
      </c>
      <c r="CU979" s="6">
        <v>6023907.4199999999</v>
      </c>
      <c r="CV979" s="6">
        <v>2540806.27</v>
      </c>
      <c r="CX979" s="40">
        <v>0</v>
      </c>
      <c r="CY979" s="40">
        <v>0</v>
      </c>
      <c r="CZ979" s="40">
        <v>0</v>
      </c>
      <c r="DA979" s="40">
        <v>0</v>
      </c>
      <c r="DB979" s="40">
        <v>0</v>
      </c>
      <c r="DC979" s="40">
        <v>0</v>
      </c>
      <c r="DD979" s="40">
        <v>0</v>
      </c>
      <c r="DE979" s="40">
        <v>0</v>
      </c>
      <c r="DF979" s="40">
        <v>0</v>
      </c>
      <c r="DG979" s="40">
        <v>0</v>
      </c>
      <c r="DH979" s="40">
        <v>0</v>
      </c>
      <c r="DI979" s="40">
        <v>0</v>
      </c>
      <c r="DJ979" s="40">
        <v>0</v>
      </c>
      <c r="DK979" s="40">
        <v>0</v>
      </c>
      <c r="DL979" s="40">
        <v>0</v>
      </c>
      <c r="DM979" s="40">
        <v>0</v>
      </c>
      <c r="DN979" s="40">
        <v>0</v>
      </c>
      <c r="DO979" s="40">
        <v>0</v>
      </c>
      <c r="DP979" s="40">
        <v>0</v>
      </c>
      <c r="DQ979" s="40">
        <v>0</v>
      </c>
      <c r="DR979" s="40">
        <v>0</v>
      </c>
      <c r="DS979" s="40">
        <v>0</v>
      </c>
      <c r="DT979" s="40">
        <v>0</v>
      </c>
      <c r="DU979" s="40">
        <v>0</v>
      </c>
      <c r="DV979" s="40">
        <v>0</v>
      </c>
      <c r="DW979" s="40">
        <v>0</v>
      </c>
      <c r="DX979" s="40">
        <v>0</v>
      </c>
      <c r="DY979" s="40">
        <v>0</v>
      </c>
      <c r="DZ979" s="40">
        <v>0</v>
      </c>
      <c r="EA979" s="40">
        <v>0</v>
      </c>
      <c r="EB979" s="40">
        <v>0</v>
      </c>
      <c r="EC979" s="40">
        <v>0</v>
      </c>
      <c r="ED979" s="40">
        <v>0</v>
      </c>
      <c r="EE979" s="40">
        <v>6.2070036077523462E-2</v>
      </c>
      <c r="EF979" s="40">
        <v>9.5869512357998093E-2</v>
      </c>
      <c r="EG979" s="40">
        <v>1.4244210363412906</v>
      </c>
      <c r="EH979" s="40">
        <v>3.0372020742407426</v>
      </c>
      <c r="EI979" s="40">
        <v>3.7902977841643279</v>
      </c>
      <c r="EJ979" s="40">
        <v>4.3261557132845274</v>
      </c>
      <c r="EK979" s="40">
        <v>6.2494746085179829</v>
      </c>
      <c r="EL979" s="40">
        <v>8.1083787340724598</v>
      </c>
      <c r="EM979" s="40">
        <v>8.5896120076440372</v>
      </c>
      <c r="EN979" s="40">
        <v>11.232862357899291</v>
      </c>
      <c r="EO979" s="40">
        <v>10.788164179641418</v>
      </c>
      <c r="EP979" s="40">
        <v>10.340538034523835</v>
      </c>
      <c r="EQ979" s="40">
        <v>11.033238366130607</v>
      </c>
      <c r="ER979" s="40">
        <v>11.375043931657942</v>
      </c>
      <c r="ES979" s="40">
        <v>12.176408707511111</v>
      </c>
      <c r="ET979" s="40">
        <v>12.29810915269352</v>
      </c>
      <c r="EU979" s="40">
        <v>13.096095084478057</v>
      </c>
      <c r="EV979" s="40">
        <v>13.366768199776855</v>
      </c>
      <c r="EW979" s="40">
        <v>13.644332009785359</v>
      </c>
      <c r="EX979" s="40">
        <v>14.129074945979635</v>
      </c>
      <c r="EY979" s="40">
        <v>13.240409600333999</v>
      </c>
      <c r="EZ979" s="40">
        <v>11.903499710361148</v>
      </c>
      <c r="FA979" s="40">
        <v>10.658930704236722</v>
      </c>
      <c r="FB979" s="40">
        <v>7.5481819586885139</v>
      </c>
      <c r="FC979" s="40">
        <v>7.6502844369395389</v>
      </c>
      <c r="FD979" s="40">
        <v>10.370292686443863</v>
      </c>
      <c r="FE979" s="40">
        <v>10.008237489040864</v>
      </c>
      <c r="FF979" s="40">
        <v>9.1056093416759385</v>
      </c>
      <c r="FG979" s="40">
        <v>9.5397551710790278</v>
      </c>
      <c r="FH979" s="40">
        <v>9.8320755060711704</v>
      </c>
      <c r="FI979" s="40">
        <v>10.743717008223976</v>
      </c>
      <c r="FJ979" s="40">
        <v>12.887628312195664</v>
      </c>
      <c r="FK979" s="40">
        <v>13.38949625642015</v>
      </c>
      <c r="FL979" s="40">
        <v>12.768743522159856</v>
      </c>
      <c r="FM979" s="40">
        <v>11.242780410002091</v>
      </c>
      <c r="FN979" s="40">
        <v>11.843413958854075</v>
      </c>
      <c r="FO979" s="40">
        <v>12.204166667305621</v>
      </c>
      <c r="FP979" s="40">
        <v>12.79802944283156</v>
      </c>
      <c r="FQ979" s="40">
        <v>9.7433384108069223</v>
      </c>
      <c r="FR979" s="40">
        <v>10.881575783168755</v>
      </c>
      <c r="FS979" s="40">
        <v>18.132876453507919</v>
      </c>
      <c r="FT979" s="40">
        <v>22.56155254737164</v>
      </c>
      <c r="FU979" s="40">
        <v>23.713186706163551</v>
      </c>
      <c r="FV979" s="40">
        <v>21.506959818806585</v>
      </c>
      <c r="FW979" s="40">
        <v>20.742550136700423</v>
      </c>
      <c r="FX979" s="40">
        <v>20.017132815859444</v>
      </c>
      <c r="FY979" s="40">
        <v>22.939152722224119</v>
      </c>
      <c r="FZ979" s="40">
        <v>22.46817955126226</v>
      </c>
      <c r="GA979" s="40">
        <v>21.253328371570365</v>
      </c>
      <c r="GB979" s="40">
        <v>20.634566641718315</v>
      </c>
      <c r="GC979" s="40">
        <v>24.499133048264831</v>
      </c>
      <c r="GD979" s="40">
        <v>17.462424855318254</v>
      </c>
      <c r="GE979" s="40">
        <v>17.242497143596651</v>
      </c>
      <c r="GF979" s="40">
        <v>16.972372473143675</v>
      </c>
      <c r="GG979" s="40">
        <v>16.414381716035823</v>
      </c>
      <c r="GH979" s="40">
        <v>16.771345497013161</v>
      </c>
      <c r="GI979" s="40">
        <v>16.912783851889252</v>
      </c>
      <c r="GJ979" s="40">
        <v>14.843230512165654</v>
      </c>
      <c r="GK979" s="40">
        <v>15.234509814885733</v>
      </c>
      <c r="GL979" s="40">
        <v>15.772363529397818</v>
      </c>
      <c r="GM979" s="40">
        <v>19.331491054792156</v>
      </c>
      <c r="GN979" s="40">
        <v>22.500261556093466</v>
      </c>
      <c r="GO979" s="40">
        <v>13.182795908838225</v>
      </c>
      <c r="GP979" s="40">
        <v>5.9163196197333701</v>
      </c>
    </row>
    <row r="980" spans="2:198" x14ac:dyDescent="0.35">
      <c r="B980" s="1">
        <v>179</v>
      </c>
      <c r="C980" s="1" t="s">
        <v>83</v>
      </c>
      <c r="D980" s="6">
        <v>24022.44</v>
      </c>
      <c r="E980" s="6">
        <v>23960.07</v>
      </c>
      <c r="F980" s="6">
        <v>115512.1</v>
      </c>
      <c r="G980" s="6">
        <v>0</v>
      </c>
      <c r="H980" s="6">
        <v>9421.26</v>
      </c>
      <c r="I980" s="6">
        <v>60691.4</v>
      </c>
      <c r="J980" s="6">
        <v>59840.07</v>
      </c>
      <c r="K980" s="6">
        <v>100429.09</v>
      </c>
      <c r="L980" s="6">
        <v>178835.47</v>
      </c>
      <c r="M980" s="6">
        <v>155677.79999999999</v>
      </c>
      <c r="N980" s="6">
        <v>39984.5</v>
      </c>
      <c r="O980" s="6">
        <v>257656.97</v>
      </c>
      <c r="P980" s="6">
        <v>75996.33</v>
      </c>
      <c r="Q980" s="6">
        <v>253451.58</v>
      </c>
      <c r="R980" s="6">
        <v>685991.38</v>
      </c>
      <c r="S980" s="6">
        <v>771907.02</v>
      </c>
      <c r="T980" s="6">
        <v>1150891.9099999999</v>
      </c>
      <c r="U980" s="6">
        <v>1093403.31</v>
      </c>
      <c r="V980" s="6">
        <v>843220.37</v>
      </c>
      <c r="W980" s="6">
        <v>809235.84000000008</v>
      </c>
      <c r="X980" s="6">
        <v>867078.67999999993</v>
      </c>
      <c r="Y980" s="6">
        <v>934062.36999999988</v>
      </c>
      <c r="Z980" s="6">
        <v>1008808.8800000001</v>
      </c>
      <c r="AA980" s="6">
        <v>2177100.9900000002</v>
      </c>
      <c r="AB980" s="6">
        <v>2841041.68</v>
      </c>
      <c r="AC980" s="6">
        <v>2840658.15</v>
      </c>
      <c r="AD980" s="6">
        <v>3021229.66</v>
      </c>
      <c r="AE980" s="6">
        <v>4751949.09</v>
      </c>
      <c r="AF980" s="6">
        <v>4573920.7699999996</v>
      </c>
      <c r="AG980" s="6">
        <v>4919752.9700000007</v>
      </c>
      <c r="AH980" s="6">
        <v>3780896.4699999997</v>
      </c>
      <c r="AI980" s="6">
        <v>3062660.37</v>
      </c>
      <c r="AJ980" s="6">
        <v>3389578.09</v>
      </c>
      <c r="AK980" s="6">
        <v>3834093.0599999996</v>
      </c>
      <c r="AL980" s="6">
        <v>4689718.3100000005</v>
      </c>
      <c r="AM980" s="6">
        <v>4988735.8499999996</v>
      </c>
      <c r="AN980" s="6">
        <v>4089348.0900000003</v>
      </c>
      <c r="AO980" s="6">
        <v>4325638.0599999996</v>
      </c>
      <c r="AP980" s="6">
        <v>7411407.6799999997</v>
      </c>
      <c r="AQ980" s="6">
        <v>4874074.63</v>
      </c>
      <c r="AR980" s="6">
        <v>5046957.7</v>
      </c>
      <c r="AS980" s="6">
        <v>4933866.78</v>
      </c>
      <c r="AT980" s="6">
        <v>5020814.72</v>
      </c>
      <c r="AU980" s="6">
        <v>4939444.62</v>
      </c>
      <c r="AV980" s="6">
        <v>4884743.74</v>
      </c>
      <c r="AW980" s="6">
        <v>6079416.4299999997</v>
      </c>
      <c r="AX980" s="6">
        <v>6041442.4700000007</v>
      </c>
      <c r="AY980" s="6">
        <v>6478757.5999999996</v>
      </c>
      <c r="AZ980" s="6">
        <v>7041685.9199999999</v>
      </c>
      <c r="BA980" s="6">
        <v>7533884.9499999993</v>
      </c>
      <c r="BB980" s="6">
        <v>7593046.5099999998</v>
      </c>
      <c r="BC980" s="6">
        <v>7295281.3399999999</v>
      </c>
      <c r="BD980" s="6">
        <v>8679682.8000000007</v>
      </c>
      <c r="BE980" s="6">
        <v>11038706.27</v>
      </c>
      <c r="BF980" s="6">
        <v>8866844.8900000006</v>
      </c>
      <c r="BG980" s="6">
        <v>7726287.6099999994</v>
      </c>
      <c r="BH980" s="6">
        <v>5344103.41</v>
      </c>
      <c r="BI980" s="6">
        <v>5620066.3100000005</v>
      </c>
      <c r="BJ980" s="6">
        <v>11090319.91</v>
      </c>
      <c r="BK980" s="6">
        <v>9624259.7699999996</v>
      </c>
      <c r="BL980" s="6">
        <v>9510083.0599999987</v>
      </c>
      <c r="BM980" s="6">
        <v>6582249.4299999997</v>
      </c>
      <c r="BN980" s="6">
        <v>484825.46</v>
      </c>
      <c r="BO980" s="6">
        <v>742171.81</v>
      </c>
      <c r="BP980" s="6">
        <v>852870.77</v>
      </c>
      <c r="BQ980" s="6">
        <v>248095.96</v>
      </c>
      <c r="BR980" s="6">
        <v>23880.560000000001</v>
      </c>
      <c r="BS980" s="6">
        <v>236854.58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X980" s="40">
        <v>1.3650140657435177E-2</v>
      </c>
      <c r="CY980" s="40">
        <v>1.297020875667506E-2</v>
      </c>
      <c r="CZ980" s="40">
        <v>6.0401928446064984E-2</v>
      </c>
      <c r="DA980" s="40">
        <v>0</v>
      </c>
      <c r="DB980" s="40">
        <v>4.4574980000666618E-3</v>
      </c>
      <c r="DC980" s="40">
        <v>2.7627690297104945E-2</v>
      </c>
      <c r="DD980" s="40">
        <v>2.5739693415080284E-2</v>
      </c>
      <c r="DE980" s="40">
        <v>4.370768900719172E-2</v>
      </c>
      <c r="DF980" s="40">
        <v>7.5384361208317915E-2</v>
      </c>
      <c r="DG980" s="40">
        <v>6.5518329713367934E-2</v>
      </c>
      <c r="DH980" s="40">
        <v>1.6593231139300193E-2</v>
      </c>
      <c r="DI980" s="40">
        <v>0.10514013877881802</v>
      </c>
      <c r="DJ980" s="40">
        <v>3.0910024512932389E-2</v>
      </c>
      <c r="DK980" s="40">
        <v>0.10039083109850815</v>
      </c>
      <c r="DL980" s="40">
        <v>0.26382622122493432</v>
      </c>
      <c r="DM980" s="40">
        <v>0.2865161601972348</v>
      </c>
      <c r="DN980" s="40">
        <v>0.41480605986532837</v>
      </c>
      <c r="DO980" s="40">
        <v>0.38178916945961872</v>
      </c>
      <c r="DP980" s="40">
        <v>0.30977299004269343</v>
      </c>
      <c r="DQ980" s="40">
        <v>0.28981910928387211</v>
      </c>
      <c r="DR980" s="40">
        <v>0.30847185938196731</v>
      </c>
      <c r="DS980" s="40">
        <v>0.32944977587792756</v>
      </c>
      <c r="DT980" s="40">
        <v>0.35096361513816132</v>
      </c>
      <c r="DU980" s="40">
        <v>0.73872610845238063</v>
      </c>
      <c r="DV980" s="40">
        <v>0.95774118747484671</v>
      </c>
      <c r="DW980" s="40">
        <v>0.94745723090803435</v>
      </c>
      <c r="DX980" s="40">
        <v>1.0276744094815236</v>
      </c>
      <c r="DY980" s="40">
        <v>1.6107622688041179</v>
      </c>
      <c r="DZ980" s="40">
        <v>1.5748771372113428</v>
      </c>
      <c r="EA980" s="40">
        <v>1.7177513517923348</v>
      </c>
      <c r="EB980" s="40">
        <v>1.2931313197816456</v>
      </c>
      <c r="EC980" s="40">
        <v>1.0326917291883329</v>
      </c>
      <c r="ED980" s="40">
        <v>1.1064283310048535</v>
      </c>
      <c r="EE980" s="40">
        <v>1.2237834832729606</v>
      </c>
      <c r="EF980" s="40">
        <v>1.4892530720122059</v>
      </c>
      <c r="EG980" s="40">
        <v>1.5962570971971648</v>
      </c>
      <c r="EH980" s="40">
        <v>1.2716803242884676</v>
      </c>
      <c r="EI980" s="40">
        <v>1.3373356086632986</v>
      </c>
      <c r="EJ980" s="40">
        <v>2.3156872104028698</v>
      </c>
      <c r="EK980" s="40">
        <v>1.5703169280544234</v>
      </c>
      <c r="EL980" s="40">
        <v>1.6370159742173997</v>
      </c>
      <c r="EM980" s="40">
        <v>1.6021360537762233</v>
      </c>
      <c r="EN980" s="40">
        <v>1.6615080798766348</v>
      </c>
      <c r="EO980" s="40">
        <v>1.6324197373546794</v>
      </c>
      <c r="EP980" s="40">
        <v>1.6227157279931674</v>
      </c>
      <c r="EQ980" s="40">
        <v>2.0254807937015644</v>
      </c>
      <c r="ER980" s="40">
        <v>2.0119697769302607</v>
      </c>
      <c r="ES980" s="40">
        <v>2.1513501837077476</v>
      </c>
      <c r="ET980" s="40">
        <v>2.3792426192437102</v>
      </c>
      <c r="EU980" s="40">
        <v>2.6248905136839666</v>
      </c>
      <c r="EV980" s="40">
        <v>2.6670010594610334</v>
      </c>
      <c r="EW980" s="40">
        <v>2.7994637349316562</v>
      </c>
      <c r="EX980" s="40">
        <v>3.5133448147690318</v>
      </c>
      <c r="EY980" s="40">
        <v>4.5494856673389021</v>
      </c>
      <c r="EZ980" s="40">
        <v>3.8946768587879772</v>
      </c>
      <c r="FA980" s="40">
        <v>3.505575603981022</v>
      </c>
      <c r="FB980" s="40">
        <v>2.5630915071807414</v>
      </c>
      <c r="FC980" s="40">
        <v>2.8616297015124972</v>
      </c>
      <c r="FD980" s="40">
        <v>5.9889940153827981</v>
      </c>
      <c r="FE980" s="40">
        <v>5.3731931722547888</v>
      </c>
      <c r="FF980" s="40">
        <v>5.7046375246264338</v>
      </c>
      <c r="FG980" s="40">
        <v>4.3630927798041137</v>
      </c>
      <c r="FH980" s="40">
        <v>0.35050142710443516</v>
      </c>
      <c r="FI980" s="40">
        <v>1.7749220561574006</v>
      </c>
      <c r="FJ980" s="40">
        <v>2.3301461061379731</v>
      </c>
      <c r="FK980" s="40">
        <v>0.89524664575001323</v>
      </c>
      <c r="FL980" s="40">
        <v>9.1264644595611122E-2</v>
      </c>
      <c r="FM980" s="40">
        <v>4.8143970376198526</v>
      </c>
      <c r="FN980" s="40">
        <v>0</v>
      </c>
      <c r="FO980" s="40">
        <v>0</v>
      </c>
      <c r="FP980" s="40">
        <v>0</v>
      </c>
      <c r="FQ980" s="40">
        <v>0</v>
      </c>
      <c r="FR980" s="40">
        <v>0</v>
      </c>
      <c r="FS980" s="40">
        <v>0</v>
      </c>
      <c r="FT980" s="40">
        <v>0</v>
      </c>
      <c r="FU980" s="40">
        <v>0</v>
      </c>
      <c r="FV980" s="40">
        <v>0</v>
      </c>
      <c r="FW980" s="40">
        <v>0</v>
      </c>
      <c r="FX980" s="40">
        <v>0</v>
      </c>
      <c r="FY980" s="40">
        <v>0</v>
      </c>
      <c r="FZ980" s="40">
        <v>0</v>
      </c>
      <c r="GA980" s="40">
        <v>0</v>
      </c>
      <c r="GB980" s="40">
        <v>0</v>
      </c>
      <c r="GC980" s="40">
        <v>0</v>
      </c>
      <c r="GD980" s="40">
        <v>0</v>
      </c>
      <c r="GE980" s="40">
        <v>0</v>
      </c>
      <c r="GF980" s="40">
        <v>0</v>
      </c>
      <c r="GG980" s="40">
        <v>0</v>
      </c>
      <c r="GH980" s="40">
        <v>0</v>
      </c>
      <c r="GI980" s="40">
        <v>0</v>
      </c>
      <c r="GJ980" s="40">
        <v>0</v>
      </c>
      <c r="GK980" s="40">
        <v>0</v>
      </c>
      <c r="GL980" s="40">
        <v>0</v>
      </c>
      <c r="GM980" s="40">
        <v>0</v>
      </c>
      <c r="GN980" s="40">
        <v>0</v>
      </c>
      <c r="GO980" s="40">
        <v>0</v>
      </c>
      <c r="GP980" s="40">
        <v>0</v>
      </c>
    </row>
    <row r="981" spans="2:198" x14ac:dyDescent="0.35">
      <c r="B981" s="1">
        <v>184</v>
      </c>
      <c r="C981" s="1" t="s">
        <v>84</v>
      </c>
      <c r="D981" s="6">
        <v>2051704.1</v>
      </c>
      <c r="E981" s="6">
        <v>1903891.3900000001</v>
      </c>
      <c r="F981" s="6">
        <v>2726203.9</v>
      </c>
      <c r="G981" s="6">
        <v>2696991.3</v>
      </c>
      <c r="H981" s="6">
        <v>2630009.29</v>
      </c>
      <c r="I981" s="6">
        <v>3718562.54</v>
      </c>
      <c r="J981" s="6">
        <v>3674388.12</v>
      </c>
      <c r="K981" s="6">
        <v>3990011.77</v>
      </c>
      <c r="L981" s="6">
        <v>3017139.33</v>
      </c>
      <c r="M981" s="6">
        <v>3089151.7</v>
      </c>
      <c r="N981" s="6">
        <v>3487766.4800000004</v>
      </c>
      <c r="O981" s="6">
        <v>2688148.76</v>
      </c>
      <c r="P981" s="6">
        <v>3342572.92</v>
      </c>
      <c r="Q981" s="6">
        <v>3318799.7800000003</v>
      </c>
      <c r="R981" s="6">
        <v>4179540.87</v>
      </c>
      <c r="S981" s="6">
        <v>3980482.6799999997</v>
      </c>
      <c r="T981" s="6">
        <v>3356662.34</v>
      </c>
      <c r="U981" s="6">
        <v>3208736.95</v>
      </c>
      <c r="V981" s="6">
        <v>3822045.2800000003</v>
      </c>
      <c r="W981" s="6">
        <v>4312089.2200000007</v>
      </c>
      <c r="X981" s="6">
        <v>5121566.79</v>
      </c>
      <c r="Y981" s="6">
        <v>5081205.68</v>
      </c>
      <c r="Z981" s="6">
        <v>4447293.7699999996</v>
      </c>
      <c r="AA981" s="6">
        <v>3877163.8</v>
      </c>
      <c r="AB981" s="6">
        <v>3842793.32</v>
      </c>
      <c r="AC981" s="6">
        <v>3756278.8200000003</v>
      </c>
      <c r="AD981" s="6">
        <v>3760591.31</v>
      </c>
      <c r="AE981" s="6">
        <v>4149174.5999999996</v>
      </c>
      <c r="AF981" s="6">
        <v>3696120.09</v>
      </c>
      <c r="AG981" s="6">
        <v>3666780.39</v>
      </c>
      <c r="AH981" s="6">
        <v>4016335.8</v>
      </c>
      <c r="AI981" s="6">
        <v>4882056.17</v>
      </c>
      <c r="AJ981" s="6">
        <v>5023368.6400000006</v>
      </c>
      <c r="AK981" s="6">
        <v>4674356.5600000005</v>
      </c>
      <c r="AL981" s="6">
        <v>5661552.8600000003</v>
      </c>
      <c r="AM981" s="6">
        <v>5706533.6699999999</v>
      </c>
      <c r="AN981" s="6">
        <v>5577998.7199999997</v>
      </c>
      <c r="AO981" s="6">
        <v>5853939.0899999999</v>
      </c>
      <c r="AP981" s="6">
        <v>5884573.1099999994</v>
      </c>
      <c r="AQ981" s="6">
        <v>5866194.0300000003</v>
      </c>
      <c r="AR981" s="6">
        <v>6845692.0899999999</v>
      </c>
      <c r="AS981" s="6">
        <v>7320916.9699999997</v>
      </c>
      <c r="AT981" s="6">
        <v>6765419.6899999995</v>
      </c>
      <c r="AU981" s="6">
        <v>7536851.0700000003</v>
      </c>
      <c r="AV981" s="6">
        <v>7041348.8399999999</v>
      </c>
      <c r="AW981" s="6">
        <v>7389558.0800000001</v>
      </c>
      <c r="AX981" s="6">
        <v>6819269.6999999993</v>
      </c>
      <c r="AY981" s="6">
        <v>8118038.4199999999</v>
      </c>
      <c r="AZ981" s="6">
        <v>6582005.6699999999</v>
      </c>
      <c r="BA981" s="6">
        <v>8126346.1600000001</v>
      </c>
      <c r="BB981" s="6">
        <v>7933635.8499999996</v>
      </c>
      <c r="BC981" s="6">
        <v>7396454.8899999997</v>
      </c>
      <c r="BD981" s="6">
        <v>8051959.46</v>
      </c>
      <c r="BE981" s="6">
        <v>8630556.2599999998</v>
      </c>
      <c r="BF981" s="6">
        <v>8364301.290000001</v>
      </c>
      <c r="BG981" s="6">
        <v>8851598.4000000004</v>
      </c>
      <c r="BH981" s="6">
        <v>9810863.7100000009</v>
      </c>
      <c r="BI981" s="6">
        <v>8831321.3000000007</v>
      </c>
      <c r="BJ981" s="6">
        <v>9237638.6999999993</v>
      </c>
      <c r="BK981" s="6">
        <v>9808228.2400000002</v>
      </c>
      <c r="BL981" s="6">
        <v>8833365.4700000007</v>
      </c>
      <c r="BM981" s="6">
        <v>9654831.0300000012</v>
      </c>
      <c r="BN981" s="6">
        <v>9048288.3499999996</v>
      </c>
      <c r="BO981" s="6">
        <v>10420573.6</v>
      </c>
      <c r="BP981" s="6">
        <v>10207984.24</v>
      </c>
      <c r="BQ981" s="6">
        <v>10236297.699999999</v>
      </c>
      <c r="BR981" s="6">
        <v>9916022.7599999998</v>
      </c>
      <c r="BS981" s="6">
        <v>9572493.3499999996</v>
      </c>
      <c r="BT981" s="6">
        <v>9163163.4700000007</v>
      </c>
      <c r="BU981" s="6">
        <v>9151765.5099999998</v>
      </c>
      <c r="BV981" s="6">
        <v>9956623.4600000009</v>
      </c>
      <c r="BW981" s="6">
        <v>11558612.5</v>
      </c>
      <c r="BX981" s="6">
        <v>9756563.5099999998</v>
      </c>
      <c r="BY981" s="6">
        <v>9249609.5600000005</v>
      </c>
      <c r="BZ981" s="6">
        <v>9816524.6900000013</v>
      </c>
      <c r="CA981" s="6">
        <v>9811997.6899999995</v>
      </c>
      <c r="CB981" s="6">
        <v>9606448.6699999999</v>
      </c>
      <c r="CC981" s="6">
        <v>10801307.1</v>
      </c>
      <c r="CD981" s="6">
        <v>11056730</v>
      </c>
      <c r="CE981" s="6">
        <v>13371969</v>
      </c>
      <c r="CF981" s="6">
        <v>13163146.99</v>
      </c>
      <c r="CG981" s="6">
        <v>14043081.560000001</v>
      </c>
      <c r="CH981" s="6">
        <v>15399148.610000001</v>
      </c>
      <c r="CI981" s="6">
        <v>16286602.859999999</v>
      </c>
      <c r="CJ981" s="6">
        <v>13618697.23</v>
      </c>
      <c r="CK981" s="6">
        <v>14923324.59</v>
      </c>
      <c r="CL981" s="6">
        <v>14429632.5</v>
      </c>
      <c r="CM981" s="6">
        <v>16343430.260000002</v>
      </c>
      <c r="CN981" s="6">
        <v>14965939.300000001</v>
      </c>
      <c r="CO981" s="6">
        <v>15581319.23</v>
      </c>
      <c r="CP981" s="6">
        <v>14509311.91</v>
      </c>
      <c r="CQ981" s="6">
        <v>13223733.32</v>
      </c>
      <c r="CR981" s="6">
        <v>13863212.109999999</v>
      </c>
      <c r="CS981" s="6">
        <v>16122400.84</v>
      </c>
      <c r="CT981" s="6">
        <v>14798970.219999999</v>
      </c>
      <c r="CU981" s="6">
        <v>16910273.920000002</v>
      </c>
      <c r="CV981" s="6">
        <v>16027340.379999999</v>
      </c>
      <c r="CX981" s="40">
        <v>1.5052476566067643</v>
      </c>
      <c r="CY981" s="40">
        <v>1.3891256170461934</v>
      </c>
      <c r="CZ981" s="40">
        <v>1.944747380832498</v>
      </c>
      <c r="DA981" s="40">
        <v>1.8225515723932699</v>
      </c>
      <c r="DB981" s="40">
        <v>1.7759644781121366</v>
      </c>
      <c r="DC981" s="40">
        <v>2.4037819877191389</v>
      </c>
      <c r="DD981" s="40">
        <v>2.3668736123143637</v>
      </c>
      <c r="DE981" s="40">
        <v>2.5406438873647472</v>
      </c>
      <c r="DF981" s="40">
        <v>1.9127771052445515</v>
      </c>
      <c r="DG981" s="40">
        <v>1.9401450729143837</v>
      </c>
      <c r="DH981" s="40">
        <v>2.0900589908358209</v>
      </c>
      <c r="DI981" s="40">
        <v>1.5990057181740833</v>
      </c>
      <c r="DJ981" s="40">
        <v>1.9903128139680297</v>
      </c>
      <c r="DK981" s="40">
        <v>1.9472493966528786</v>
      </c>
      <c r="DL981" s="40">
        <v>2.4216540050256827</v>
      </c>
      <c r="DM981" s="40">
        <v>2.241115274978402</v>
      </c>
      <c r="DN981" s="40">
        <v>1.862275979019433</v>
      </c>
      <c r="DO981" s="40">
        <v>1.655370899103207</v>
      </c>
      <c r="DP981" s="40">
        <v>2.3199099123783498</v>
      </c>
      <c r="DQ981" s="40">
        <v>2.5728416330088923</v>
      </c>
      <c r="DR981" s="40">
        <v>2.9946997235631572</v>
      </c>
      <c r="DS981" s="40">
        <v>3.0171011168860971</v>
      </c>
      <c r="DT981" s="40">
        <v>2.634301965021141</v>
      </c>
      <c r="DU981" s="40">
        <v>2.2725453237206743</v>
      </c>
      <c r="DV981" s="40">
        <v>2.2573207453601607</v>
      </c>
      <c r="DW981" s="40">
        <v>2.2182060133388783</v>
      </c>
      <c r="DX981" s="40">
        <v>2.2309494539915229</v>
      </c>
      <c r="DY981" s="40">
        <v>2.4154421572153351</v>
      </c>
      <c r="DZ981" s="40">
        <v>2.1443715255821156</v>
      </c>
      <c r="EA981" s="40">
        <v>2.1862139978682449</v>
      </c>
      <c r="EB981" s="40">
        <v>2.4051775923653715</v>
      </c>
      <c r="EC981" s="40">
        <v>2.9820577920194493</v>
      </c>
      <c r="ED981" s="40">
        <v>3.0129506890076518</v>
      </c>
      <c r="EE981" s="40">
        <v>2.7984907943735151</v>
      </c>
      <c r="EF981" s="40">
        <v>3.3581400720343471</v>
      </c>
      <c r="EG981" s="40">
        <v>3.4160722883965731</v>
      </c>
      <c r="EH981" s="40">
        <v>3.2888741965472548</v>
      </c>
      <c r="EI981" s="40">
        <v>3.4183624118848481</v>
      </c>
      <c r="EJ981" s="40">
        <v>3.4713652529480714</v>
      </c>
      <c r="EK981" s="40">
        <v>3.4868987942370517</v>
      </c>
      <c r="EL981" s="40">
        <v>4.1851597755475005</v>
      </c>
      <c r="EM981" s="40">
        <v>4.5172502014303166</v>
      </c>
      <c r="EN981" s="40">
        <v>4.202699706942342</v>
      </c>
      <c r="EO981" s="40">
        <v>4.7569109228954725</v>
      </c>
      <c r="EP981" s="40">
        <v>4.4124077109254012</v>
      </c>
      <c r="EQ981" s="40">
        <v>4.684504565235188</v>
      </c>
      <c r="ER981" s="40">
        <v>4.2875462021772242</v>
      </c>
      <c r="ES981" s="40">
        <v>4.9193296188250297</v>
      </c>
      <c r="ET981" s="40">
        <v>3.9749692130973262</v>
      </c>
      <c r="EU981" s="40">
        <v>4.911576458038339</v>
      </c>
      <c r="EV981" s="40">
        <v>4.7515644351896746</v>
      </c>
      <c r="EW981" s="40">
        <v>4.6429519407028748</v>
      </c>
      <c r="EX981" s="40">
        <v>5.128265567732365</v>
      </c>
      <c r="EY981" s="40">
        <v>5.3146699077738129</v>
      </c>
      <c r="EZ981" s="40">
        <v>5.3303224544611636</v>
      </c>
      <c r="FA981" s="40">
        <v>5.5643210468003854</v>
      </c>
      <c r="FB981" s="40">
        <v>5.9806695944614479</v>
      </c>
      <c r="FC981" s="40">
        <v>5.2057824670981541</v>
      </c>
      <c r="FD981" s="40">
        <v>5.4325576781292169</v>
      </c>
      <c r="FE981" s="40">
        <v>5.426293536594069</v>
      </c>
      <c r="FF981" s="40">
        <v>4.9902534563750871</v>
      </c>
      <c r="FG981" s="40">
        <v>5.4761227251668849</v>
      </c>
      <c r="FH981" s="40">
        <v>5.1100818900202221</v>
      </c>
      <c r="FI981" s="40">
        <v>5.9438979758899295</v>
      </c>
      <c r="FJ981" s="40">
        <v>5.87101476863453</v>
      </c>
      <c r="FK981" s="40">
        <v>5.7424235525792957</v>
      </c>
      <c r="FL981" s="40">
        <v>5.5211461647429241</v>
      </c>
      <c r="FM981" s="40">
        <v>5.4149660551381213</v>
      </c>
      <c r="FN981" s="40">
        <v>5.1014398853663501</v>
      </c>
      <c r="FO981" s="40">
        <v>5.0163519858996715</v>
      </c>
      <c r="FP981" s="40">
        <v>5.4066201994105327</v>
      </c>
      <c r="FQ981" s="40">
        <v>6.2687324821871409</v>
      </c>
      <c r="FR981" s="40">
        <v>5.118673300519216</v>
      </c>
      <c r="FS981" s="40">
        <v>4.6978708945090686</v>
      </c>
      <c r="FT981" s="40">
        <v>4.7326976163610901</v>
      </c>
      <c r="FU981" s="40">
        <v>4.7579156761289951</v>
      </c>
      <c r="FV981" s="40">
        <v>4.62264676394242</v>
      </c>
      <c r="FW981" s="40">
        <v>5.0411598953640864</v>
      </c>
      <c r="FX981" s="40">
        <v>5.0222943247251743</v>
      </c>
      <c r="FY981" s="40">
        <v>5.7659164752037535</v>
      </c>
      <c r="FZ981" s="40">
        <v>5.5610333652655015</v>
      </c>
      <c r="GA981" s="40">
        <v>5.8669163736995911</v>
      </c>
      <c r="GB981" s="40">
        <v>6.348835354310153</v>
      </c>
      <c r="GC981" s="40">
        <v>6.5648006564572494</v>
      </c>
      <c r="GD981" s="40">
        <v>5.5806797452918664</v>
      </c>
      <c r="GE981" s="40">
        <v>6.2723328429582255</v>
      </c>
      <c r="GF981" s="40">
        <v>5.9793087511042478</v>
      </c>
      <c r="GG981" s="40">
        <v>6.5110388242011163</v>
      </c>
      <c r="GH981" s="40">
        <v>5.9892720902975354</v>
      </c>
      <c r="GI981" s="40">
        <v>6.0982234113762548</v>
      </c>
      <c r="GJ981" s="40">
        <v>5.777585169322859</v>
      </c>
      <c r="GK981" s="40">
        <v>5.203503242086847</v>
      </c>
      <c r="GL981" s="40">
        <v>5.2375864555990814</v>
      </c>
      <c r="GM981" s="40">
        <v>6.0456199192992832</v>
      </c>
      <c r="GN981" s="40">
        <v>5.639797289451467</v>
      </c>
      <c r="GO981" s="40">
        <v>6.324207798350459</v>
      </c>
      <c r="GP981" s="40">
        <v>6.091660805358468</v>
      </c>
    </row>
    <row r="982" spans="2:198" x14ac:dyDescent="0.35">
      <c r="B982" s="1">
        <v>185</v>
      </c>
      <c r="C982" s="1" t="s">
        <v>85</v>
      </c>
      <c r="D982" s="6">
        <v>2780765.75</v>
      </c>
      <c r="E982" s="6">
        <v>2887081.1</v>
      </c>
      <c r="F982" s="6">
        <v>3840103.66</v>
      </c>
      <c r="G982" s="6">
        <v>3998893.18</v>
      </c>
      <c r="H982" s="6">
        <v>4409594.0599999996</v>
      </c>
      <c r="I982" s="6">
        <v>5098283.1900000004</v>
      </c>
      <c r="J982" s="6">
        <v>5668764.3499999996</v>
      </c>
      <c r="K982" s="6">
        <v>6600873.6600000001</v>
      </c>
      <c r="L982" s="6">
        <v>7221474.0199999996</v>
      </c>
      <c r="M982" s="6">
        <v>7795181.5999999996</v>
      </c>
      <c r="N982" s="6">
        <v>8751421.6500000004</v>
      </c>
      <c r="O982" s="6">
        <v>9241289.2699999996</v>
      </c>
      <c r="P982" s="6">
        <v>10850785.960000001</v>
      </c>
      <c r="Q982" s="6">
        <v>20403882.189999998</v>
      </c>
      <c r="R982" s="6">
        <v>23559001.219999999</v>
      </c>
      <c r="S982" s="6">
        <v>24104137.640000001</v>
      </c>
      <c r="T982" s="6">
        <v>22606687.200000003</v>
      </c>
      <c r="U982" s="6">
        <v>25238773.390000001</v>
      </c>
      <c r="V982" s="6">
        <v>26969246.350000001</v>
      </c>
      <c r="W982" s="6">
        <v>30317545.329999998</v>
      </c>
      <c r="X982" s="6">
        <v>33960597.990000002</v>
      </c>
      <c r="Y982" s="6">
        <v>33350542.509999998</v>
      </c>
      <c r="Z982" s="6">
        <v>35343860.420000002</v>
      </c>
      <c r="AA982" s="6">
        <v>37564676.539999999</v>
      </c>
      <c r="AB982" s="6">
        <v>40255898.269999996</v>
      </c>
      <c r="AC982" s="6">
        <v>42122441.090000004</v>
      </c>
      <c r="AD982" s="6">
        <v>45205629.189999998</v>
      </c>
      <c r="AE982" s="6">
        <v>47536537.25</v>
      </c>
      <c r="AF982" s="6">
        <v>47879943.420000002</v>
      </c>
      <c r="AG982" s="6">
        <v>47934269.530000001</v>
      </c>
      <c r="AH982" s="6">
        <v>50464937.609999999</v>
      </c>
      <c r="AI982" s="6">
        <v>52389058.579999998</v>
      </c>
      <c r="AJ982" s="6">
        <v>54676259.600000001</v>
      </c>
      <c r="AK982" s="6">
        <v>55709792.629999995</v>
      </c>
      <c r="AL982" s="6">
        <v>54526249.280000001</v>
      </c>
      <c r="AM982" s="6">
        <v>54095208.369999997</v>
      </c>
      <c r="AN982" s="6">
        <v>56576769.990000002</v>
      </c>
      <c r="AO982" s="6">
        <v>55023346.799999997</v>
      </c>
      <c r="AP982" s="6">
        <v>55866857.650000006</v>
      </c>
      <c r="AQ982" s="6">
        <v>54117887.370000005</v>
      </c>
      <c r="AR982" s="6">
        <v>52421456.530000001</v>
      </c>
      <c r="AS982" s="6">
        <v>52098548.420000002</v>
      </c>
      <c r="AT982" s="6">
        <v>51366589.580000006</v>
      </c>
      <c r="AU982" s="6">
        <v>51843418.319999993</v>
      </c>
      <c r="AV982" s="6">
        <v>50110622.009999998</v>
      </c>
      <c r="AW982" s="6">
        <v>47282656.559999995</v>
      </c>
      <c r="AX982" s="6">
        <v>50669986.399999999</v>
      </c>
      <c r="AY982" s="6">
        <v>48699532.239999995</v>
      </c>
      <c r="AZ982" s="6">
        <v>44938563.210000001</v>
      </c>
      <c r="BA982" s="6">
        <v>47936412.420000002</v>
      </c>
      <c r="BB982" s="6">
        <v>47837369.339999996</v>
      </c>
      <c r="BC982" s="6">
        <v>49293512.689999998</v>
      </c>
      <c r="BD982" s="6">
        <v>50048177.840000004</v>
      </c>
      <c r="BE982" s="6">
        <v>51147388.82</v>
      </c>
      <c r="BF982" s="6">
        <v>51135593.149999999</v>
      </c>
      <c r="BG982" s="6">
        <v>53451209.460000001</v>
      </c>
      <c r="BH982" s="6">
        <v>56077145.350000001</v>
      </c>
      <c r="BI982" s="6">
        <v>54666108.049999997</v>
      </c>
      <c r="BJ982" s="6">
        <v>55935551.799999997</v>
      </c>
      <c r="BK982" s="6">
        <v>58498418.280000001</v>
      </c>
      <c r="BL982" s="6">
        <v>56662868.57</v>
      </c>
      <c r="BM982" s="6">
        <v>58894244.009999998</v>
      </c>
      <c r="BN982" s="6">
        <v>65058541.649999999</v>
      </c>
      <c r="BO982" s="6">
        <v>69085073.659999996</v>
      </c>
      <c r="BP982" s="6">
        <v>73043792.969999999</v>
      </c>
      <c r="BQ982" s="6">
        <v>76841969.390000001</v>
      </c>
      <c r="BR982" s="6">
        <v>82223156.870000005</v>
      </c>
      <c r="BS982" s="6">
        <v>82796657.49000001</v>
      </c>
      <c r="BT982" s="6">
        <v>81793255.930000007</v>
      </c>
      <c r="BU982" s="6">
        <v>81798310.810000002</v>
      </c>
      <c r="BV982" s="6">
        <v>82332571.799999997</v>
      </c>
      <c r="BW982" s="6">
        <v>82383924.379999995</v>
      </c>
      <c r="BX982" s="6">
        <v>82261411.820000008</v>
      </c>
      <c r="BY982" s="6">
        <v>76019084.709999993</v>
      </c>
      <c r="BZ982" s="6">
        <v>76836562.960000008</v>
      </c>
      <c r="CA982" s="6">
        <v>76663522.950000003</v>
      </c>
      <c r="CB982" s="6">
        <v>76701686.150000006</v>
      </c>
      <c r="CC982" s="6">
        <v>75929476.700000003</v>
      </c>
      <c r="CD982" s="6">
        <v>76391940.900000006</v>
      </c>
      <c r="CE982" s="6">
        <v>72298013.049999997</v>
      </c>
      <c r="CF982" s="6">
        <v>68493363.629999995</v>
      </c>
      <c r="CG982" s="6">
        <v>68592631.49000001</v>
      </c>
      <c r="CH982" s="6">
        <v>67756816.909999996</v>
      </c>
      <c r="CI982" s="6">
        <v>67463281.030000001</v>
      </c>
      <c r="CJ982" s="6">
        <v>68004507.530000001</v>
      </c>
      <c r="CK982" s="6">
        <v>67532503.040000007</v>
      </c>
      <c r="CL982" s="6">
        <v>67090042.949999996</v>
      </c>
      <c r="CM982" s="6">
        <v>66645471.530000001</v>
      </c>
      <c r="CN982" s="6">
        <v>66822349.310000002</v>
      </c>
      <c r="CO982" s="6">
        <v>63188242.829999998</v>
      </c>
      <c r="CP982" s="6">
        <v>60840902.659999996</v>
      </c>
      <c r="CQ982" s="6">
        <v>56167728.560000002</v>
      </c>
      <c r="CR982" s="6">
        <v>53265568.050000004</v>
      </c>
      <c r="CS982" s="6">
        <v>51073704.459999993</v>
      </c>
      <c r="CT982" s="6">
        <v>50932386.18</v>
      </c>
      <c r="CU982" s="6">
        <v>50511140.350000001</v>
      </c>
      <c r="CV982" s="6">
        <v>51225420.75</v>
      </c>
      <c r="CX982" s="40">
        <v>2.0958273254442807</v>
      </c>
      <c r="CY982" s="40">
        <v>2.0774184975050276</v>
      </c>
      <c r="CZ982" s="40">
        <v>2.6389386801313415</v>
      </c>
      <c r="DA982" s="40">
        <v>2.5000051444028148</v>
      </c>
      <c r="DB982" s="40">
        <v>2.6103042781850627</v>
      </c>
      <c r="DC982" s="40">
        <v>2.6644357756247921</v>
      </c>
      <c r="DD982" s="40">
        <v>2.7275067165209124</v>
      </c>
      <c r="DE982" s="40">
        <v>2.9631968342582544</v>
      </c>
      <c r="DF982" s="40">
        <v>3.0329940336006032</v>
      </c>
      <c r="DG982" s="40">
        <v>3.112243149393576</v>
      </c>
      <c r="DH982" s="40">
        <v>3.2946416158045713</v>
      </c>
      <c r="DI982" s="40">
        <v>3.2423168692652262</v>
      </c>
      <c r="DJ982" s="40">
        <v>3.6384691160108598</v>
      </c>
      <c r="DK982" s="40">
        <v>6.5858706089150552</v>
      </c>
      <c r="DL982" s="40">
        <v>7.4399506777156192</v>
      </c>
      <c r="DM982" s="40">
        <v>7.3357516998666341</v>
      </c>
      <c r="DN982" s="40">
        <v>6.4929764144303777</v>
      </c>
      <c r="DO982" s="40">
        <v>6.7656506700769832</v>
      </c>
      <c r="DP982" s="40">
        <v>6.8776127826065929</v>
      </c>
      <c r="DQ982" s="40">
        <v>7.4481534876637561</v>
      </c>
      <c r="DR982" s="40">
        <v>8.070049437656742</v>
      </c>
      <c r="DS982" s="40">
        <v>7.864395996172167</v>
      </c>
      <c r="DT982" s="40">
        <v>8.1115629518147845</v>
      </c>
      <c r="DU982" s="40">
        <v>8.2734683581614998</v>
      </c>
      <c r="DV982" s="40">
        <v>8.6619107806205662</v>
      </c>
      <c r="DW982" s="40">
        <v>8.7544323162300177</v>
      </c>
      <c r="DX982" s="40">
        <v>9.1443106834338206</v>
      </c>
      <c r="DY982" s="40">
        <v>9.3715830671373617</v>
      </c>
      <c r="DZ982" s="40">
        <v>9.2903795130804472</v>
      </c>
      <c r="EA982" s="40">
        <v>9.3422703671986369</v>
      </c>
      <c r="EB982" s="40">
        <v>9.710546987532787</v>
      </c>
      <c r="EC982" s="40">
        <v>10.037445394145676</v>
      </c>
      <c r="ED982" s="40">
        <v>10.275341929341044</v>
      </c>
      <c r="EE982" s="40">
        <v>10.366334841338878</v>
      </c>
      <c r="EF982" s="40">
        <v>10.057561114132637</v>
      </c>
      <c r="EG982" s="40">
        <v>9.8741795468031466</v>
      </c>
      <c r="EH982" s="40">
        <v>10.168169938509045</v>
      </c>
      <c r="EI982" s="40">
        <v>9.8095396653573115</v>
      </c>
      <c r="EJ982" s="40">
        <v>10.014378659360377</v>
      </c>
      <c r="EK982" s="40">
        <v>9.6750023624111066</v>
      </c>
      <c r="EL982" s="40">
        <v>9.3687990107362307</v>
      </c>
      <c r="EM982" s="40">
        <v>9.2137452629371381</v>
      </c>
      <c r="EN982" s="40">
        <v>9.0483062624361565</v>
      </c>
      <c r="EO982" s="40">
        <v>9.061700942040769</v>
      </c>
      <c r="EP982" s="40">
        <v>8.5879851712928286</v>
      </c>
      <c r="EQ982" s="40">
        <v>8.1484262897520274</v>
      </c>
      <c r="ER982" s="40">
        <v>8.5778942038833801</v>
      </c>
      <c r="ES982" s="40">
        <v>8.052453409773678</v>
      </c>
      <c r="ET982" s="40">
        <v>7.3411202876394883</v>
      </c>
      <c r="EU982" s="40">
        <v>7.7162254197013684</v>
      </c>
      <c r="EV982" s="40">
        <v>7.6059674926024776</v>
      </c>
      <c r="EW982" s="40">
        <v>8.0886256651285855</v>
      </c>
      <c r="EX982" s="40">
        <v>8.3614978676823757</v>
      </c>
      <c r="EY982" s="40">
        <v>8.4081275091536867</v>
      </c>
      <c r="EZ982" s="40">
        <v>8.5132542501850494</v>
      </c>
      <c r="FA982" s="40">
        <v>8.9309801367493282</v>
      </c>
      <c r="FB982" s="40">
        <v>9.3279303104877354</v>
      </c>
      <c r="FC982" s="40">
        <v>9.0956667995726477</v>
      </c>
      <c r="FD982" s="40">
        <v>9.275699628466624</v>
      </c>
      <c r="FE982" s="40">
        <v>9.584539669716504</v>
      </c>
      <c r="FF982" s="40">
        <v>9.3744757480036736</v>
      </c>
      <c r="FG982" s="40">
        <v>9.91272301504846</v>
      </c>
      <c r="FH982" s="40">
        <v>11.075240360512421</v>
      </c>
      <c r="FI982" s="40">
        <v>11.90617753543911</v>
      </c>
      <c r="FJ982" s="40">
        <v>12.774417180866807</v>
      </c>
      <c r="FK982" s="40">
        <v>13.502764732490741</v>
      </c>
      <c r="FL982" s="40">
        <v>14.383259172649351</v>
      </c>
      <c r="FM982" s="40">
        <v>14.469257607571395</v>
      </c>
      <c r="FN982" s="40">
        <v>14.456036182417858</v>
      </c>
      <c r="FO982" s="40">
        <v>14.574706276699931</v>
      </c>
      <c r="FP982" s="40">
        <v>14.771194187977288</v>
      </c>
      <c r="FQ982" s="40">
        <v>14.858479995485235</v>
      </c>
      <c r="FR982" s="40">
        <v>14.91527553019074</v>
      </c>
      <c r="FS982" s="40">
        <v>13.995519748583973</v>
      </c>
      <c r="FT982" s="40">
        <v>14.209827844635534</v>
      </c>
      <c r="FU982" s="40">
        <v>14.267892795907267</v>
      </c>
      <c r="FV982" s="40">
        <v>14.149866212479523</v>
      </c>
      <c r="FW982" s="40">
        <v>13.823825817217591</v>
      </c>
      <c r="FX982" s="40">
        <v>13.738800606108443</v>
      </c>
      <c r="FY982" s="40">
        <v>13.047007841978786</v>
      </c>
      <c r="FZ982" s="40">
        <v>12.276554631718259</v>
      </c>
      <c r="GA982" s="40">
        <v>12.1529909294701</v>
      </c>
      <c r="GB982" s="40">
        <v>11.764423459500835</v>
      </c>
      <c r="GC982" s="40">
        <v>11.380794154725743</v>
      </c>
      <c r="GD982" s="40">
        <v>11.363206024862178</v>
      </c>
      <c r="GE982" s="40">
        <v>11.082460288619709</v>
      </c>
      <c r="GF982" s="40">
        <v>10.993198661010442</v>
      </c>
      <c r="GG982" s="40">
        <v>10.715410434007039</v>
      </c>
      <c r="GH982" s="40">
        <v>10.532900611222583</v>
      </c>
      <c r="GI982" s="40">
        <v>9.671515760827246</v>
      </c>
      <c r="GJ982" s="40">
        <v>9.1939775286448846</v>
      </c>
      <c r="GK982" s="40">
        <v>8.2515482305668222</v>
      </c>
      <c r="GL982" s="40">
        <v>7.5361054389572173</v>
      </c>
      <c r="GM982" s="40">
        <v>7.0325468841316008</v>
      </c>
      <c r="GN982" s="40">
        <v>6.8105370908691691</v>
      </c>
      <c r="GO982" s="40">
        <v>6.4660795646472744</v>
      </c>
      <c r="GP982" s="40">
        <v>6.5183984419501186</v>
      </c>
    </row>
    <row r="983" spans="2:198" x14ac:dyDescent="0.35">
      <c r="B983" s="1">
        <v>223</v>
      </c>
      <c r="C983" s="1" t="s">
        <v>56</v>
      </c>
      <c r="D983" s="6">
        <v>585677.82999999996</v>
      </c>
      <c r="E983" s="6">
        <v>612133.62</v>
      </c>
      <c r="F983" s="6">
        <v>649905.57999999996</v>
      </c>
      <c r="G983" s="6">
        <v>702043.60000000009</v>
      </c>
      <c r="H983" s="6">
        <v>752109.71</v>
      </c>
      <c r="I983" s="6">
        <v>702394.05</v>
      </c>
      <c r="J983" s="6">
        <v>708148.15</v>
      </c>
      <c r="K983" s="6">
        <v>679052.09000000008</v>
      </c>
      <c r="L983" s="6">
        <v>687234.94000000006</v>
      </c>
      <c r="M983" s="6">
        <v>683021.20000000007</v>
      </c>
      <c r="N983" s="6">
        <v>761883.93</v>
      </c>
      <c r="O983" s="6">
        <v>710553.69000000006</v>
      </c>
      <c r="P983" s="6">
        <v>731854.36</v>
      </c>
      <c r="Q983" s="6">
        <v>902188.37</v>
      </c>
      <c r="R983" s="6">
        <v>940319.47</v>
      </c>
      <c r="S983" s="6">
        <v>1117228.3900000001</v>
      </c>
      <c r="T983" s="6">
        <v>1209253.0900000001</v>
      </c>
      <c r="U983" s="6">
        <v>1306720.55</v>
      </c>
      <c r="V983" s="6">
        <v>1151317.97</v>
      </c>
      <c r="W983" s="6">
        <v>1157045.3600000001</v>
      </c>
      <c r="X983" s="6">
        <v>1342262.13</v>
      </c>
      <c r="Y983" s="6">
        <v>1282685.74</v>
      </c>
      <c r="Z983" s="6">
        <v>1151082.24</v>
      </c>
      <c r="AA983" s="6">
        <v>1231285.4300000002</v>
      </c>
      <c r="AB983" s="6">
        <v>1291906.2999999998</v>
      </c>
      <c r="AC983" s="6">
        <v>1363911.2999999998</v>
      </c>
      <c r="AD983" s="6">
        <v>1355014.5099999998</v>
      </c>
      <c r="AE983" s="6">
        <v>1552568.75</v>
      </c>
      <c r="AF983" s="6">
        <v>1541273.46</v>
      </c>
      <c r="AG983" s="6">
        <v>1633115.8199999998</v>
      </c>
      <c r="AH983" s="6">
        <v>1868306.4300000002</v>
      </c>
      <c r="AI983" s="6">
        <v>1839154.2399999998</v>
      </c>
      <c r="AJ983" s="6">
        <v>1941032.75</v>
      </c>
      <c r="AK983" s="6">
        <v>1841283.83</v>
      </c>
      <c r="AL983" s="6">
        <v>1845001.23</v>
      </c>
      <c r="AM983" s="6">
        <v>1511561.54</v>
      </c>
      <c r="AN983" s="6">
        <v>1474555</v>
      </c>
      <c r="AO983" s="6">
        <v>1530274.31</v>
      </c>
      <c r="AP983" s="6">
        <v>1565954.48</v>
      </c>
      <c r="AQ983" s="6">
        <v>1718180.04</v>
      </c>
      <c r="AR983" s="6">
        <v>1458972.37</v>
      </c>
      <c r="AS983" s="6">
        <v>1587597.1300000001</v>
      </c>
      <c r="AT983" s="6">
        <v>1528847.2200000002</v>
      </c>
      <c r="AU983" s="6">
        <v>764487.02</v>
      </c>
      <c r="AV983" s="6">
        <v>719989.67</v>
      </c>
      <c r="AW983" s="6">
        <v>624014.46</v>
      </c>
      <c r="AX983" s="6">
        <v>609965.96</v>
      </c>
      <c r="AY983" s="6">
        <v>546199.19000000006</v>
      </c>
      <c r="AZ983" s="6">
        <v>559582.07999999996</v>
      </c>
      <c r="BA983" s="6">
        <v>401957.11</v>
      </c>
      <c r="BB983" s="6">
        <v>489738.57999999996</v>
      </c>
      <c r="BC983" s="6">
        <v>381865.75</v>
      </c>
      <c r="BD983" s="6">
        <v>1195453.8800000001</v>
      </c>
      <c r="BE983" s="6">
        <v>385773.8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</v>
      </c>
      <c r="CN983" s="6">
        <v>0</v>
      </c>
      <c r="CO983" s="6">
        <v>0</v>
      </c>
      <c r="CP983" s="6">
        <v>0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X983" s="40">
        <v>13.687694572089177</v>
      </c>
      <c r="CY983" s="40">
        <v>13.879065962636487</v>
      </c>
      <c r="CZ983" s="40">
        <v>14.553850483014056</v>
      </c>
      <c r="DA983" s="40">
        <v>14.574818342037052</v>
      </c>
      <c r="DB983" s="40">
        <v>14.926921585425729</v>
      </c>
      <c r="DC983" s="40">
        <v>12.926898758413493</v>
      </c>
      <c r="DD983" s="40">
        <v>12.466594601704148</v>
      </c>
      <c r="DE983" s="40">
        <v>11.45517243396653</v>
      </c>
      <c r="DF983" s="40">
        <v>10.772826732404868</v>
      </c>
      <c r="DG983" s="40">
        <v>9.9281608514356723</v>
      </c>
      <c r="DH983" s="40">
        <v>10.580340221702729</v>
      </c>
      <c r="DI983" s="40">
        <v>9.4960894209628144</v>
      </c>
      <c r="DJ983" s="40">
        <v>9.891991677908937</v>
      </c>
      <c r="DK983" s="40">
        <v>12.705715770338994</v>
      </c>
      <c r="DL983" s="40">
        <v>13.416843500155837</v>
      </c>
      <c r="DM983" s="40">
        <v>15.982080194609985</v>
      </c>
      <c r="DN983" s="40">
        <v>17.741001329015837</v>
      </c>
      <c r="DO983" s="40">
        <v>19.504640784401957</v>
      </c>
      <c r="DP983" s="40">
        <v>16.249410096554016</v>
      </c>
      <c r="DQ983" s="40">
        <v>16.670552323540253</v>
      </c>
      <c r="DR983" s="40">
        <v>19.08306079611177</v>
      </c>
      <c r="DS983" s="40">
        <v>18.414391013886309</v>
      </c>
      <c r="DT983" s="40">
        <v>15.651847395546323</v>
      </c>
      <c r="DU983" s="40">
        <v>16.159895062255782</v>
      </c>
      <c r="DV983" s="40">
        <v>16.974359584278183</v>
      </c>
      <c r="DW983" s="40">
        <v>17.899585801320477</v>
      </c>
      <c r="DX983" s="40">
        <v>17.873614026382487</v>
      </c>
      <c r="DY983" s="40">
        <v>20.808472247122594</v>
      </c>
      <c r="DZ983" s="40">
        <v>20.811034101172581</v>
      </c>
      <c r="EA983" s="40">
        <v>23.542146788910177</v>
      </c>
      <c r="EB983" s="40">
        <v>28.950746058995051</v>
      </c>
      <c r="EC983" s="40">
        <v>29.453471536713728</v>
      </c>
      <c r="ED983" s="40">
        <v>34.311266108761572</v>
      </c>
      <c r="EE983" s="40">
        <v>32.136515784490207</v>
      </c>
      <c r="EF983" s="40">
        <v>32.888845194784899</v>
      </c>
      <c r="EG983" s="40">
        <v>30.00506944933991</v>
      </c>
      <c r="EH983" s="40">
        <v>31.68690341690526</v>
      </c>
      <c r="EI983" s="40">
        <v>34.490881208913628</v>
      </c>
      <c r="EJ983" s="40">
        <v>36.530720853325334</v>
      </c>
      <c r="EK983" s="40">
        <v>55.581893479657687</v>
      </c>
      <c r="EL983" s="40">
        <v>51.699218963442718</v>
      </c>
      <c r="EM983" s="40">
        <v>58.609215567133447</v>
      </c>
      <c r="EN983" s="40">
        <v>61.51903478488957</v>
      </c>
      <c r="EO983" s="40">
        <v>32.546875917724662</v>
      </c>
      <c r="EP983" s="40">
        <v>32.052824221762179</v>
      </c>
      <c r="EQ983" s="40">
        <v>30.23324099698565</v>
      </c>
      <c r="ER983" s="40">
        <v>30.554584127149827</v>
      </c>
      <c r="ES983" s="40">
        <v>28.555240398361985</v>
      </c>
      <c r="ET983" s="40">
        <v>31.846725792230313</v>
      </c>
      <c r="EU983" s="40">
        <v>25.037942915758183</v>
      </c>
      <c r="EV983" s="40">
        <v>31.78173419643915</v>
      </c>
      <c r="EW983" s="40">
        <v>25.636067815904624</v>
      </c>
      <c r="EX983" s="40">
        <v>82.205268388551261</v>
      </c>
      <c r="EY983" s="40">
        <v>27.822071180153511</v>
      </c>
      <c r="EZ983" s="40">
        <v>0</v>
      </c>
      <c r="FA983" s="40">
        <v>0</v>
      </c>
      <c r="FB983" s="40">
        <v>0</v>
      </c>
      <c r="FC983" s="40">
        <v>0</v>
      </c>
      <c r="FD983" s="40">
        <v>0</v>
      </c>
      <c r="FE983" s="40">
        <v>0</v>
      </c>
      <c r="FF983" s="40">
        <v>0</v>
      </c>
      <c r="FG983" s="40">
        <v>0</v>
      </c>
      <c r="FH983" s="40">
        <v>0</v>
      </c>
      <c r="FI983" s="40">
        <v>0</v>
      </c>
      <c r="FJ983" s="40">
        <v>0</v>
      </c>
      <c r="FK983" s="40">
        <v>0</v>
      </c>
      <c r="FL983" s="40">
        <v>0</v>
      </c>
      <c r="FM983" s="40">
        <v>0</v>
      </c>
      <c r="FN983" s="40">
        <v>0</v>
      </c>
      <c r="FO983" s="40">
        <v>0</v>
      </c>
      <c r="FP983" s="40">
        <v>0</v>
      </c>
      <c r="FQ983" s="40">
        <v>0</v>
      </c>
      <c r="FR983" s="40">
        <v>0</v>
      </c>
      <c r="FS983" s="40">
        <v>0</v>
      </c>
      <c r="FT983" s="40">
        <v>0</v>
      </c>
      <c r="FU983" s="40">
        <v>0</v>
      </c>
      <c r="FV983" s="40">
        <v>0</v>
      </c>
      <c r="FW983" s="40">
        <v>0</v>
      </c>
      <c r="FX983" s="40">
        <v>0</v>
      </c>
      <c r="FY983" s="40">
        <v>0</v>
      </c>
      <c r="FZ983" s="40">
        <v>0</v>
      </c>
      <c r="GA983" s="40">
        <v>0</v>
      </c>
      <c r="GB983" s="40">
        <v>0</v>
      </c>
      <c r="GC983" s="40">
        <v>0</v>
      </c>
      <c r="GD983" s="40">
        <v>0</v>
      </c>
      <c r="GE983" s="40">
        <v>0</v>
      </c>
      <c r="GF983" s="40">
        <v>0</v>
      </c>
      <c r="GG983" s="40">
        <v>0</v>
      </c>
      <c r="GH983" s="40">
        <v>0</v>
      </c>
      <c r="GI983" s="40">
        <v>0</v>
      </c>
      <c r="GJ983" s="40">
        <v>0</v>
      </c>
      <c r="GK983" s="40">
        <v>0</v>
      </c>
      <c r="GL983" s="40">
        <v>0</v>
      </c>
      <c r="GM983" s="40">
        <v>0</v>
      </c>
      <c r="GN983" s="40">
        <v>0</v>
      </c>
      <c r="GO983" s="40">
        <v>0</v>
      </c>
      <c r="GP983" s="40">
        <v>0</v>
      </c>
    </row>
    <row r="984" spans="2:198" x14ac:dyDescent="0.35">
      <c r="B984" s="1">
        <v>224</v>
      </c>
      <c r="C984" s="1" t="s">
        <v>86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9346761.7100000009</v>
      </c>
      <c r="AZ984" s="6">
        <v>10302210.620000001</v>
      </c>
      <c r="BA984" s="6">
        <v>11098787.140000001</v>
      </c>
      <c r="BB984" s="6">
        <v>12031100.25</v>
      </c>
      <c r="BC984" s="6">
        <v>11743719.390000001</v>
      </c>
      <c r="BD984" s="6">
        <v>11972030.440000001</v>
      </c>
      <c r="BE984" s="6">
        <v>12186913.560000001</v>
      </c>
      <c r="BF984" s="6">
        <v>12978861.48</v>
      </c>
      <c r="BG984" s="6">
        <v>13821865.719999999</v>
      </c>
      <c r="BH984" s="6">
        <v>14567499.279999999</v>
      </c>
      <c r="BI984" s="6">
        <v>14725180.65</v>
      </c>
      <c r="BJ984" s="6">
        <v>15294530.76</v>
      </c>
      <c r="BK984" s="6">
        <v>16987976.469999999</v>
      </c>
      <c r="BL984" s="6">
        <v>17356501.66</v>
      </c>
      <c r="BM984" s="6">
        <v>17455234.09</v>
      </c>
      <c r="BN984" s="6">
        <v>17940545.77</v>
      </c>
      <c r="BO984" s="6">
        <v>18706438.75</v>
      </c>
      <c r="BP984" s="6">
        <v>19960022.729999997</v>
      </c>
      <c r="BQ984" s="6">
        <v>18793611.800000001</v>
      </c>
      <c r="BR984" s="6">
        <v>18352708.739999998</v>
      </c>
      <c r="BS984" s="6">
        <v>19112676.390000001</v>
      </c>
      <c r="BT984" s="6">
        <v>13690866.350000001</v>
      </c>
      <c r="BU984" s="6">
        <v>14032626.869999999</v>
      </c>
      <c r="BV984" s="6">
        <v>15623161.780000001</v>
      </c>
      <c r="BW984" s="6">
        <v>16028731.34</v>
      </c>
      <c r="BX984" s="6">
        <v>16092889.969999999</v>
      </c>
      <c r="BY984" s="6">
        <v>17356304.060000002</v>
      </c>
      <c r="BZ984" s="6">
        <v>18721264.039999999</v>
      </c>
      <c r="CA984" s="6">
        <v>20444282.210000001</v>
      </c>
      <c r="CB984" s="6">
        <v>20978735.27</v>
      </c>
      <c r="CC984" s="6">
        <v>20963486.98</v>
      </c>
      <c r="CD984" s="6">
        <v>22102098.049999997</v>
      </c>
      <c r="CE984" s="6">
        <v>21843268.850000001</v>
      </c>
      <c r="CF984" s="6">
        <v>22884718.5</v>
      </c>
      <c r="CG984" s="6">
        <v>22963331.539999999</v>
      </c>
      <c r="CH984" s="6">
        <v>18013805.48</v>
      </c>
      <c r="CI984" s="6">
        <v>18405820.129999999</v>
      </c>
      <c r="CJ984" s="6">
        <v>19351855.390000001</v>
      </c>
      <c r="CK984" s="6">
        <v>20161703.310000002</v>
      </c>
      <c r="CL984" s="6">
        <v>20207829.699999999</v>
      </c>
      <c r="CM984" s="6">
        <v>21299352.600000001</v>
      </c>
      <c r="CN984" s="6">
        <v>22105047.439999998</v>
      </c>
      <c r="CO984" s="6">
        <v>22893702.710000001</v>
      </c>
      <c r="CP984" s="6">
        <v>23771057.120000001</v>
      </c>
      <c r="CQ984" s="6">
        <v>23752059.75</v>
      </c>
      <c r="CR984" s="6">
        <v>25042876.559999999</v>
      </c>
      <c r="CS984" s="6">
        <v>25692165.539999999</v>
      </c>
      <c r="CT984" s="6">
        <v>13447948.879999999</v>
      </c>
      <c r="CU984" s="6">
        <v>13552016.93</v>
      </c>
      <c r="CV984" s="6">
        <v>16412586.550000001</v>
      </c>
      <c r="CX984" s="40">
        <v>0</v>
      </c>
      <c r="CY984" s="40">
        <v>0</v>
      </c>
      <c r="CZ984" s="40">
        <v>0</v>
      </c>
      <c r="DA984" s="40">
        <v>0</v>
      </c>
      <c r="DB984" s="40">
        <v>0</v>
      </c>
      <c r="DC984" s="40">
        <v>0</v>
      </c>
      <c r="DD984" s="40">
        <v>0</v>
      </c>
      <c r="DE984" s="40">
        <v>0</v>
      </c>
      <c r="DF984" s="40">
        <v>0</v>
      </c>
      <c r="DG984" s="40">
        <v>0</v>
      </c>
      <c r="DH984" s="40">
        <v>0</v>
      </c>
      <c r="DI984" s="40">
        <v>0</v>
      </c>
      <c r="DJ984" s="40">
        <v>0</v>
      </c>
      <c r="DK984" s="40">
        <v>0</v>
      </c>
      <c r="DL984" s="40">
        <v>0</v>
      </c>
      <c r="DM984" s="40">
        <v>0</v>
      </c>
      <c r="DN984" s="40">
        <v>0</v>
      </c>
      <c r="DO984" s="40">
        <v>0</v>
      </c>
      <c r="DP984" s="40">
        <v>0</v>
      </c>
      <c r="DQ984" s="40">
        <v>0</v>
      </c>
      <c r="DR984" s="40">
        <v>0</v>
      </c>
      <c r="DS984" s="40">
        <v>0</v>
      </c>
      <c r="DT984" s="40">
        <v>0</v>
      </c>
      <c r="DU984" s="40">
        <v>0</v>
      </c>
      <c r="DV984" s="40">
        <v>0</v>
      </c>
      <c r="DW984" s="40">
        <v>0</v>
      </c>
      <c r="DX984" s="40">
        <v>0</v>
      </c>
      <c r="DY984" s="40">
        <v>0</v>
      </c>
      <c r="DZ984" s="40">
        <v>0</v>
      </c>
      <c r="EA984" s="40">
        <v>0</v>
      </c>
      <c r="EB984" s="40">
        <v>0</v>
      </c>
      <c r="EC984" s="40">
        <v>0</v>
      </c>
      <c r="ED984" s="40">
        <v>0</v>
      </c>
      <c r="EE984" s="40">
        <v>0</v>
      </c>
      <c r="EF984" s="40">
        <v>0</v>
      </c>
      <c r="EG984" s="40">
        <v>0</v>
      </c>
      <c r="EH984" s="40">
        <v>0</v>
      </c>
      <c r="EI984" s="40">
        <v>0</v>
      </c>
      <c r="EJ984" s="40">
        <v>0</v>
      </c>
      <c r="EK984" s="40">
        <v>0</v>
      </c>
      <c r="EL984" s="40">
        <v>0</v>
      </c>
      <c r="EM984" s="40">
        <v>0</v>
      </c>
      <c r="EN984" s="40">
        <v>0</v>
      </c>
      <c r="EO984" s="40">
        <v>0</v>
      </c>
      <c r="EP984" s="40">
        <v>0</v>
      </c>
      <c r="EQ984" s="40">
        <v>0</v>
      </c>
      <c r="ER984" s="40">
        <v>0</v>
      </c>
      <c r="ES984" s="40">
        <v>2.421737726043883</v>
      </c>
      <c r="ET984" s="40">
        <v>2.6602933930008259</v>
      </c>
      <c r="EU984" s="40">
        <v>2.8547972466135527</v>
      </c>
      <c r="EV984" s="40">
        <v>3.0751495514238463</v>
      </c>
      <c r="EW984" s="40">
        <v>3.0764697943169046</v>
      </c>
      <c r="EX984" s="40">
        <v>3.1327766005461535</v>
      </c>
      <c r="EY984" s="40">
        <v>3.117825376531989</v>
      </c>
      <c r="EZ984" s="40">
        <v>3.3104841731959476</v>
      </c>
      <c r="FA984" s="40">
        <v>3.4740060829638715</v>
      </c>
      <c r="FB984" s="40">
        <v>3.599725275160738</v>
      </c>
      <c r="FC984" s="40">
        <v>3.56495157079351</v>
      </c>
      <c r="FD984" s="40">
        <v>3.6385264849891539</v>
      </c>
      <c r="FE984" s="40">
        <v>3.9380372125916727</v>
      </c>
      <c r="FF984" s="40">
        <v>4.0227948176295385</v>
      </c>
      <c r="FG984" s="40">
        <v>4.0048111722216948</v>
      </c>
      <c r="FH984" s="40">
        <v>4.0665636171436939</v>
      </c>
      <c r="FI984" s="40">
        <v>4.1712080353681884</v>
      </c>
      <c r="FJ984" s="40">
        <v>4.4039264867318888</v>
      </c>
      <c r="FK984" s="40">
        <v>4.1044822255272306</v>
      </c>
      <c r="FL984" s="40">
        <v>3.9912549940808226</v>
      </c>
      <c r="FM984" s="40">
        <v>4.1812674032890058</v>
      </c>
      <c r="FN984" s="40">
        <v>3.0428065118008338</v>
      </c>
      <c r="FO984" s="40">
        <v>3.1067759192751794</v>
      </c>
      <c r="FP984" s="40">
        <v>3.4143547971843318</v>
      </c>
      <c r="FQ984" s="40">
        <v>3.4964272934365352</v>
      </c>
      <c r="FR984" s="40">
        <v>3.5465493351510267</v>
      </c>
      <c r="FS984" s="40">
        <v>3.8278406941570648</v>
      </c>
      <c r="FT984" s="40">
        <v>4.1189963451450575</v>
      </c>
      <c r="FU984" s="40">
        <v>4.4704974579992491</v>
      </c>
      <c r="FV984" s="40">
        <v>4.5407269740094938</v>
      </c>
      <c r="FW984" s="40">
        <v>4.4825506316607644</v>
      </c>
      <c r="FX984" s="40">
        <v>4.7785830958121789</v>
      </c>
      <c r="FY984" s="40">
        <v>4.766083759832231</v>
      </c>
      <c r="FZ984" s="40">
        <v>4.9728374025015212</v>
      </c>
      <c r="GA984" s="40">
        <v>4.9848899405575615</v>
      </c>
      <c r="GB984" s="40">
        <v>3.9158379286454283</v>
      </c>
      <c r="GC984" s="40">
        <v>3.9539324489457415</v>
      </c>
      <c r="GD984" s="40">
        <v>4.1421576277211472</v>
      </c>
      <c r="GE984" s="40">
        <v>4.2449444656254176</v>
      </c>
      <c r="GF984" s="40">
        <v>4.1882456586997501</v>
      </c>
      <c r="GG984" s="40">
        <v>4.3168614366658673</v>
      </c>
      <c r="GH984" s="40">
        <v>4.4118795296773703</v>
      </c>
      <c r="GI984" s="40">
        <v>4.5188345143464552</v>
      </c>
      <c r="GJ984" s="40">
        <v>4.6181204450043234</v>
      </c>
      <c r="GK984" s="40">
        <v>4.5870496761163819</v>
      </c>
      <c r="GL984" s="40">
        <v>4.689188853678786</v>
      </c>
      <c r="GM984" s="40">
        <v>4.6998080148918042</v>
      </c>
      <c r="GN984" s="40">
        <v>2.4724200666446361</v>
      </c>
      <c r="GO984" s="40">
        <v>2.4278580794770734</v>
      </c>
      <c r="GP984" s="40">
        <v>2.9052943190341951</v>
      </c>
    </row>
    <row r="985" spans="2:198" x14ac:dyDescent="0.35">
      <c r="B985" s="1">
        <v>226</v>
      </c>
      <c r="C985" s="1" t="s">
        <v>38</v>
      </c>
      <c r="D985" s="6">
        <v>55119787.840000004</v>
      </c>
      <c r="E985" s="6">
        <v>57030713.779999994</v>
      </c>
      <c r="F985" s="6">
        <v>59783942.07</v>
      </c>
      <c r="G985" s="6">
        <v>58608064.109999999</v>
      </c>
      <c r="H985" s="6">
        <v>61479674.450000003</v>
      </c>
      <c r="I985" s="6">
        <v>64271044.459999993</v>
      </c>
      <c r="J985" s="6">
        <v>66041161.93</v>
      </c>
      <c r="K985" s="6">
        <v>68292528.079999998</v>
      </c>
      <c r="L985" s="6">
        <v>69526465.450000003</v>
      </c>
      <c r="M985" s="6">
        <v>69849156.339999989</v>
      </c>
      <c r="N985" s="6">
        <v>70826432.900000006</v>
      </c>
      <c r="O985" s="6">
        <v>73279284.099999994</v>
      </c>
      <c r="P985" s="6">
        <v>74918083.569999993</v>
      </c>
      <c r="Q985" s="6">
        <v>77928753.839999989</v>
      </c>
      <c r="R985" s="6">
        <v>81943229.88000001</v>
      </c>
      <c r="S985" s="6">
        <v>82443391.739999995</v>
      </c>
      <c r="T985" s="6">
        <v>83938034.210000008</v>
      </c>
      <c r="U985" s="6">
        <v>87480142.36999999</v>
      </c>
      <c r="V985" s="6">
        <v>89642607.870000005</v>
      </c>
      <c r="W985" s="6">
        <v>93093038.11999999</v>
      </c>
      <c r="X985" s="6">
        <v>97756187.25</v>
      </c>
      <c r="Y985" s="6">
        <v>97961026.550000012</v>
      </c>
      <c r="Z985" s="6">
        <v>100578584.41999999</v>
      </c>
      <c r="AA985" s="6">
        <v>101506661.98999999</v>
      </c>
      <c r="AB985" s="6">
        <v>102703161.47</v>
      </c>
      <c r="AC985" s="6">
        <v>105696355.18000001</v>
      </c>
      <c r="AD985" s="6">
        <v>112864184.45999999</v>
      </c>
      <c r="AE985" s="6">
        <v>110622327.59999999</v>
      </c>
      <c r="AF985" s="6">
        <v>113348121.83999999</v>
      </c>
      <c r="AG985" s="6">
        <v>117454695.92999999</v>
      </c>
      <c r="AH985" s="6">
        <v>119231502.74000001</v>
      </c>
      <c r="AI985" s="6">
        <v>124573823.31</v>
      </c>
      <c r="AJ985" s="6">
        <v>130906975.94</v>
      </c>
      <c r="AK985" s="6">
        <v>128976900.64</v>
      </c>
      <c r="AL985" s="6">
        <v>131978641.10000001</v>
      </c>
      <c r="AM985" s="6">
        <v>137616452.70000002</v>
      </c>
      <c r="AN985" s="6">
        <v>139181062.64000002</v>
      </c>
      <c r="AO985" s="6">
        <v>143222623.90000001</v>
      </c>
      <c r="AP985" s="6">
        <v>149958354.71000001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B985" s="6">
        <v>0</v>
      </c>
      <c r="CC985" s="6">
        <v>0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I985" s="6">
        <v>0</v>
      </c>
      <c r="CJ985" s="6">
        <v>0</v>
      </c>
      <c r="CK985" s="6">
        <v>0</v>
      </c>
      <c r="CL985" s="6">
        <v>0</v>
      </c>
      <c r="CM985" s="6">
        <v>0</v>
      </c>
      <c r="CN985" s="6">
        <v>0</v>
      </c>
      <c r="CO985" s="6">
        <v>0</v>
      </c>
      <c r="CP985" s="6">
        <v>0</v>
      </c>
      <c r="CQ985" s="6">
        <v>0</v>
      </c>
      <c r="CR985" s="6">
        <v>0</v>
      </c>
      <c r="CS985" s="6">
        <v>0</v>
      </c>
      <c r="CT985" s="6">
        <v>0</v>
      </c>
      <c r="CU985" s="6">
        <v>0</v>
      </c>
      <c r="CV985" s="6">
        <v>0</v>
      </c>
      <c r="CX985" s="40">
        <v>4.03416973265593</v>
      </c>
      <c r="CY985" s="40">
        <v>4.1197486981458447</v>
      </c>
      <c r="CZ985" s="40">
        <v>4.2165970739118652</v>
      </c>
      <c r="DA985" s="40">
        <v>4.0240602273803354</v>
      </c>
      <c r="DB985" s="40">
        <v>4.1294950119417422</v>
      </c>
      <c r="DC985" s="40">
        <v>4.1901654460985931</v>
      </c>
      <c r="DD985" s="40">
        <v>4.2171541046312928</v>
      </c>
      <c r="DE985" s="40">
        <v>4.2345567486741356</v>
      </c>
      <c r="DF985" s="40">
        <v>4.1927800177070687</v>
      </c>
      <c r="DG985" s="40">
        <v>4.0774093085376055</v>
      </c>
      <c r="DH985" s="40">
        <v>3.9840851994788165</v>
      </c>
      <c r="DI985" s="40">
        <v>3.9365118382065147</v>
      </c>
      <c r="DJ985" s="40">
        <v>3.9184715275772781</v>
      </c>
      <c r="DK985" s="40">
        <v>3.9715933672860992</v>
      </c>
      <c r="DL985" s="40">
        <v>4.0581913251567885</v>
      </c>
      <c r="DM985" s="40">
        <v>3.9850151127899065</v>
      </c>
      <c r="DN985" s="40">
        <v>3.9321470691352376</v>
      </c>
      <c r="DO985" s="40">
        <v>3.9862164719605193</v>
      </c>
      <c r="DP985" s="40">
        <v>4.0134471942581147</v>
      </c>
      <c r="DQ985" s="40">
        <v>4.0660071705811767</v>
      </c>
      <c r="DR985" s="40">
        <v>4.1718488584581808</v>
      </c>
      <c r="DS985" s="40">
        <v>4.0830257661409917</v>
      </c>
      <c r="DT985" s="40">
        <v>4.0487674933178441</v>
      </c>
      <c r="DU985" s="40">
        <v>3.9429738638605603</v>
      </c>
      <c r="DV985" s="40">
        <v>3.9134326920189419</v>
      </c>
      <c r="DW985" s="40">
        <v>3.9576644346235708</v>
      </c>
      <c r="DX985" s="40">
        <v>4.1343405138572233</v>
      </c>
      <c r="DY985" s="40">
        <v>3.9592142984748677</v>
      </c>
      <c r="DZ985" s="40">
        <v>3.9483924840269031</v>
      </c>
      <c r="EA985" s="40">
        <v>3.9885268459690439</v>
      </c>
      <c r="EB985" s="40">
        <v>3.9801663163426628</v>
      </c>
      <c r="EC985" s="40">
        <v>4.0790824495206799</v>
      </c>
      <c r="ED985" s="40">
        <v>4.2044193505829988</v>
      </c>
      <c r="EE985" s="40">
        <v>4.0720520775657842</v>
      </c>
      <c r="EF985" s="40">
        <v>4.041718761193712</v>
      </c>
      <c r="EG985" s="40">
        <v>4.102887549321486</v>
      </c>
      <c r="EH985" s="40">
        <v>4.0882844467120867</v>
      </c>
      <c r="EI985" s="40">
        <v>4.1644616837018873</v>
      </c>
      <c r="EJ985" s="40">
        <v>4.3068638349050925</v>
      </c>
      <c r="EK985" s="40">
        <v>0</v>
      </c>
      <c r="EL985" s="40">
        <v>0</v>
      </c>
      <c r="EM985" s="40">
        <v>0</v>
      </c>
      <c r="EN985" s="40">
        <v>0</v>
      </c>
      <c r="EO985" s="40">
        <v>0</v>
      </c>
      <c r="EP985" s="40">
        <v>0</v>
      </c>
      <c r="EQ985" s="40">
        <v>0</v>
      </c>
      <c r="ER985" s="40">
        <v>0</v>
      </c>
      <c r="ES985" s="40">
        <v>0</v>
      </c>
      <c r="ET985" s="40">
        <v>0</v>
      </c>
      <c r="EU985" s="40">
        <v>0</v>
      </c>
      <c r="EV985" s="40">
        <v>0</v>
      </c>
      <c r="EW985" s="40">
        <v>0</v>
      </c>
      <c r="EX985" s="40">
        <v>0</v>
      </c>
      <c r="EY985" s="40">
        <v>0</v>
      </c>
      <c r="EZ985" s="40">
        <v>0</v>
      </c>
      <c r="FA985" s="40">
        <v>0</v>
      </c>
      <c r="FB985" s="40">
        <v>0</v>
      </c>
      <c r="FC985" s="40">
        <v>0</v>
      </c>
      <c r="FD985" s="40">
        <v>0</v>
      </c>
      <c r="FE985" s="40">
        <v>0</v>
      </c>
      <c r="FF985" s="40">
        <v>0</v>
      </c>
      <c r="FG985" s="40">
        <v>0</v>
      </c>
      <c r="FH985" s="40">
        <v>0</v>
      </c>
      <c r="FI985" s="40">
        <v>0</v>
      </c>
      <c r="FJ985" s="40">
        <v>0</v>
      </c>
      <c r="FK985" s="40">
        <v>0</v>
      </c>
      <c r="FL985" s="40">
        <v>0</v>
      </c>
      <c r="FM985" s="40">
        <v>0</v>
      </c>
      <c r="FN985" s="40">
        <v>0</v>
      </c>
      <c r="FO985" s="40">
        <v>0</v>
      </c>
      <c r="FP985" s="40">
        <v>0</v>
      </c>
      <c r="FQ985" s="40">
        <v>0</v>
      </c>
      <c r="FR985" s="40">
        <v>0</v>
      </c>
      <c r="FS985" s="40">
        <v>0</v>
      </c>
      <c r="FT985" s="40">
        <v>0</v>
      </c>
      <c r="FU985" s="40">
        <v>0</v>
      </c>
      <c r="FV985" s="40">
        <v>0</v>
      </c>
      <c r="FW985" s="40">
        <v>0</v>
      </c>
      <c r="FX985" s="40">
        <v>0</v>
      </c>
      <c r="FY985" s="40">
        <v>0</v>
      </c>
      <c r="FZ985" s="40">
        <v>0</v>
      </c>
      <c r="GA985" s="40">
        <v>0</v>
      </c>
      <c r="GB985" s="40">
        <v>0</v>
      </c>
      <c r="GC985" s="40">
        <v>0</v>
      </c>
      <c r="GD985" s="40">
        <v>0</v>
      </c>
      <c r="GE985" s="40">
        <v>0</v>
      </c>
      <c r="GF985" s="40">
        <v>0</v>
      </c>
      <c r="GG985" s="40">
        <v>0</v>
      </c>
      <c r="GH985" s="40">
        <v>0</v>
      </c>
      <c r="GI985" s="40">
        <v>0</v>
      </c>
      <c r="GJ985" s="40">
        <v>0</v>
      </c>
      <c r="GK985" s="40">
        <v>0</v>
      </c>
      <c r="GL985" s="40">
        <v>0</v>
      </c>
      <c r="GM985" s="40">
        <v>0</v>
      </c>
      <c r="GN985" s="40">
        <v>0</v>
      </c>
      <c r="GO985" s="40">
        <v>0</v>
      </c>
      <c r="GP985" s="40">
        <v>0</v>
      </c>
    </row>
    <row r="986" spans="2:198" x14ac:dyDescent="0.35">
      <c r="B986" s="1">
        <v>227</v>
      </c>
      <c r="C986" s="1" t="s">
        <v>53</v>
      </c>
      <c r="D986" s="6">
        <v>8889479.129999999</v>
      </c>
      <c r="E986" s="6">
        <v>10059588.65</v>
      </c>
      <c r="F986" s="6">
        <v>10269132.890000001</v>
      </c>
      <c r="G986" s="6">
        <v>10294630.35</v>
      </c>
      <c r="H986" s="6">
        <v>10944281.57</v>
      </c>
      <c r="I986" s="6">
        <v>10220874.810000001</v>
      </c>
      <c r="J986" s="6">
        <v>10308661.969999999</v>
      </c>
      <c r="K986" s="6">
        <v>11020906.379999999</v>
      </c>
      <c r="L986" s="6">
        <v>10242943.529999999</v>
      </c>
      <c r="M986" s="6">
        <v>10528894.75</v>
      </c>
      <c r="N986" s="6">
        <v>11100316.809999999</v>
      </c>
      <c r="O986" s="6">
        <v>10398433.33</v>
      </c>
      <c r="P986" s="6">
        <v>9984065.1400000006</v>
      </c>
      <c r="Q986" s="6">
        <v>11305928.32</v>
      </c>
      <c r="R986" s="6">
        <v>11424100.029999999</v>
      </c>
      <c r="S986" s="6">
        <v>11615508.540000001</v>
      </c>
      <c r="T986" s="6">
        <v>13774214.810000001</v>
      </c>
      <c r="U986" s="6">
        <v>11653186.75</v>
      </c>
      <c r="V986" s="6">
        <v>12080925.060000001</v>
      </c>
      <c r="W986" s="6">
        <v>13139372.789999999</v>
      </c>
      <c r="X986" s="6">
        <v>12648621.85</v>
      </c>
      <c r="Y986" s="6">
        <v>12872448.48</v>
      </c>
      <c r="Z986" s="6">
        <v>13567735.789999999</v>
      </c>
      <c r="AA986" s="6">
        <v>12741810.270000001</v>
      </c>
      <c r="AB986" s="6">
        <v>12228921.120000001</v>
      </c>
      <c r="AC986" s="6">
        <v>13549117.42</v>
      </c>
      <c r="AD986" s="6">
        <v>13536256.800000001</v>
      </c>
      <c r="AE986" s="6">
        <v>13569290.48</v>
      </c>
      <c r="AF986" s="6">
        <v>14412796.890000001</v>
      </c>
      <c r="AG986" s="6">
        <v>14264040.01</v>
      </c>
      <c r="AH986" s="6">
        <v>15278617.73</v>
      </c>
      <c r="AI986" s="6">
        <v>15995263.43</v>
      </c>
      <c r="AJ986" s="6">
        <v>15468042.370000001</v>
      </c>
      <c r="AK986" s="6">
        <v>15767928.970000001</v>
      </c>
      <c r="AL986" s="6">
        <v>17147018.449999999</v>
      </c>
      <c r="AM986" s="6">
        <v>16554368.09</v>
      </c>
      <c r="AN986" s="6">
        <v>15016184.52</v>
      </c>
      <c r="AO986" s="6">
        <v>16714455.689999999</v>
      </c>
      <c r="AP986" s="6">
        <v>17344737.920000002</v>
      </c>
      <c r="AQ986" s="6">
        <v>17830701.289999999</v>
      </c>
      <c r="AR986" s="6">
        <v>18682568.859999999</v>
      </c>
      <c r="AS986" s="6">
        <v>18509990.27</v>
      </c>
      <c r="AT986" s="6">
        <v>18472704.259999998</v>
      </c>
      <c r="AU986" s="6">
        <v>19755028.030000001</v>
      </c>
      <c r="AV986" s="6">
        <v>20047437.25</v>
      </c>
      <c r="AW986" s="6">
        <v>19282083.539999999</v>
      </c>
      <c r="AX986" s="6">
        <v>20071600.880000003</v>
      </c>
      <c r="AY986" s="6">
        <v>21492835.600000001</v>
      </c>
      <c r="AZ986" s="6">
        <v>18845638.98</v>
      </c>
      <c r="BA986" s="6">
        <v>20846631.689999998</v>
      </c>
      <c r="BB986" s="6">
        <v>20444452.539999999</v>
      </c>
      <c r="BC986" s="6">
        <v>19699253.490000002</v>
      </c>
      <c r="BD986" s="6">
        <v>19574307.100000001</v>
      </c>
      <c r="BE986" s="6">
        <v>20092865.469999999</v>
      </c>
      <c r="BF986" s="6">
        <v>20152000.16</v>
      </c>
      <c r="BG986" s="6">
        <v>17796818.73</v>
      </c>
      <c r="BH986" s="6">
        <v>18545523.719999999</v>
      </c>
      <c r="BI986" s="6">
        <v>18153803.600000001</v>
      </c>
      <c r="BJ986" s="6">
        <v>18331133.850000001</v>
      </c>
      <c r="BK986" s="6">
        <v>18716606.34</v>
      </c>
      <c r="BL986" s="6">
        <v>17940519.73</v>
      </c>
      <c r="BM986" s="6">
        <v>18745807.43</v>
      </c>
      <c r="BN986" s="6">
        <v>19218145.830000002</v>
      </c>
      <c r="BO986" s="6">
        <v>19213863.039999999</v>
      </c>
      <c r="BP986" s="6">
        <v>19506697.059999999</v>
      </c>
      <c r="BQ986" s="6">
        <v>19743664.57</v>
      </c>
      <c r="BR986" s="6">
        <v>20068745.520000003</v>
      </c>
      <c r="BS986" s="6">
        <v>21063362.939999998</v>
      </c>
      <c r="BT986" s="6">
        <v>21385816.079999998</v>
      </c>
      <c r="BU986" s="6">
        <v>22317951.670000002</v>
      </c>
      <c r="BV986" s="6">
        <v>21657885.079999998</v>
      </c>
      <c r="BW986" s="6">
        <v>21010947.91</v>
      </c>
      <c r="BX986" s="6">
        <v>21031937.149999999</v>
      </c>
      <c r="BY986" s="6">
        <v>22673933.460000001</v>
      </c>
      <c r="BZ986" s="6">
        <v>23637922.829999998</v>
      </c>
      <c r="CA986" s="6">
        <v>24705308.539999999</v>
      </c>
      <c r="CB986" s="6">
        <v>24155390.539999999</v>
      </c>
      <c r="CC986" s="6">
        <v>24956054.939999998</v>
      </c>
      <c r="CD986" s="6">
        <v>23959872.57</v>
      </c>
      <c r="CE986" s="6">
        <v>24501698.289999999</v>
      </c>
      <c r="CF986" s="6">
        <v>24856103.240000002</v>
      </c>
      <c r="CG986" s="6">
        <v>25413513.41</v>
      </c>
      <c r="CH986" s="6">
        <v>19726584.079999998</v>
      </c>
      <c r="CI986" s="6">
        <v>21061997.719999999</v>
      </c>
      <c r="CJ986" s="6">
        <v>20963441.490000002</v>
      </c>
      <c r="CK986" s="6">
        <v>22591748.469999999</v>
      </c>
      <c r="CL986" s="6">
        <v>23178001.649999999</v>
      </c>
      <c r="CM986" s="6">
        <v>22188297.550000001</v>
      </c>
      <c r="CN986" s="6">
        <v>21687541.59</v>
      </c>
      <c r="CO986" s="6">
        <v>21627488.809999999</v>
      </c>
      <c r="CP986" s="6">
        <v>22618620.43</v>
      </c>
      <c r="CQ986" s="6">
        <v>20641269.149999999</v>
      </c>
      <c r="CR986" s="6">
        <v>21349708.23</v>
      </c>
      <c r="CS986" s="6">
        <v>22397025.690000001</v>
      </c>
      <c r="CT986" s="6">
        <v>21847452.68</v>
      </c>
      <c r="CU986" s="6">
        <v>22328537.34</v>
      </c>
      <c r="CV986" s="6">
        <v>20962456.240000002</v>
      </c>
      <c r="CX986" s="40">
        <v>4.8356805710761472</v>
      </c>
      <c r="CY986" s="40">
        <v>5.5865930730706825</v>
      </c>
      <c r="CZ986" s="40">
        <v>5.7563285623311966</v>
      </c>
      <c r="DA986" s="40">
        <v>5.7011991889094746</v>
      </c>
      <c r="DB986" s="40">
        <v>6.0313354838178341</v>
      </c>
      <c r="DC986" s="40">
        <v>5.5309681959662047</v>
      </c>
      <c r="DD986" s="40">
        <v>5.4372965498227757</v>
      </c>
      <c r="DE986" s="40">
        <v>5.6497813240560175</v>
      </c>
      <c r="DF986" s="40">
        <v>5.1851584634570944</v>
      </c>
      <c r="DG986" s="40">
        <v>5.2133918166926838</v>
      </c>
      <c r="DH986" s="40">
        <v>5.3259140008624364</v>
      </c>
      <c r="DI986" s="40">
        <v>4.8565796627645357</v>
      </c>
      <c r="DJ986" s="40">
        <v>4.5802064279247166</v>
      </c>
      <c r="DK986" s="40">
        <v>5.1810012716680518</v>
      </c>
      <c r="DL986" s="40">
        <v>5.1939308274161</v>
      </c>
      <c r="DM986" s="40">
        <v>5.233950374980207</v>
      </c>
      <c r="DN986" s="40">
        <v>6.110082498588798</v>
      </c>
      <c r="DO986" s="40">
        <v>5.095942335117523</v>
      </c>
      <c r="DP986" s="40">
        <v>5.202241277034692</v>
      </c>
      <c r="DQ986" s="40">
        <v>5.5706882077966906</v>
      </c>
      <c r="DR986" s="40">
        <v>5.2528136557770093</v>
      </c>
      <c r="DS986" s="40">
        <v>5.2366180915972764</v>
      </c>
      <c r="DT986" s="40">
        <v>5.3660382307800267</v>
      </c>
      <c r="DU986" s="40">
        <v>4.9039655931105139</v>
      </c>
      <c r="DV986" s="40">
        <v>4.592543631683248</v>
      </c>
      <c r="DW986" s="40">
        <v>5.0485424036769544</v>
      </c>
      <c r="DX986" s="40">
        <v>5.0237255029732841</v>
      </c>
      <c r="DY986" s="40">
        <v>4.9835428713325154</v>
      </c>
      <c r="DZ986" s="40">
        <v>5.2424574685231429</v>
      </c>
      <c r="EA986" s="40">
        <v>5.1519888370070319</v>
      </c>
      <c r="EB986" s="40">
        <v>5.4912884920462224</v>
      </c>
      <c r="EC986" s="40">
        <v>5.7103603594613395</v>
      </c>
      <c r="ED986" s="40">
        <v>5.4778816436160849</v>
      </c>
      <c r="EE986" s="40">
        <v>5.5437260200070213</v>
      </c>
      <c r="EF986" s="40">
        <v>5.9322822289311112</v>
      </c>
      <c r="EG986" s="40">
        <v>5.657266178360711</v>
      </c>
      <c r="EH986" s="40">
        <v>5.1016984259249245</v>
      </c>
      <c r="EI986" s="40">
        <v>5.6625618057555256</v>
      </c>
      <c r="EJ986" s="40">
        <v>5.8872934840114324</v>
      </c>
      <c r="EK986" s="40">
        <v>6.0546680276637517</v>
      </c>
      <c r="EL986" s="40">
        <v>6.3231690186543341</v>
      </c>
      <c r="EM986" s="40">
        <v>6.2574005626146052</v>
      </c>
      <c r="EN986" s="40">
        <v>6.3201337802742108</v>
      </c>
      <c r="EO986" s="40">
        <v>6.7190892915474931</v>
      </c>
      <c r="EP986" s="40">
        <v>6.7894111943707269</v>
      </c>
      <c r="EQ986" s="40">
        <v>6.4905942280867466</v>
      </c>
      <c r="ER986" s="40">
        <v>6.6523566885049057</v>
      </c>
      <c r="ES986" s="40">
        <v>7.0715211895304968</v>
      </c>
      <c r="ET986" s="40">
        <v>6.1770486699069673</v>
      </c>
      <c r="EU986" s="40">
        <v>6.8703516388285797</v>
      </c>
      <c r="EV986" s="40">
        <v>6.767309635403179</v>
      </c>
      <c r="EW986" s="40">
        <v>6.4821033428535015</v>
      </c>
      <c r="EX986" s="40">
        <v>6.4151546198409184</v>
      </c>
      <c r="EY986" s="40">
        <v>6.5241800665138658</v>
      </c>
      <c r="EZ986" s="40">
        <v>6.4992671303145606</v>
      </c>
      <c r="FA986" s="40">
        <v>5.6964585068952269</v>
      </c>
      <c r="FB986" s="40">
        <v>5.9382259754143814</v>
      </c>
      <c r="FC986" s="40">
        <v>5.7811561183800473</v>
      </c>
      <c r="FD986" s="40">
        <v>5.7827116295060979</v>
      </c>
      <c r="FE986" s="40">
        <v>5.8251056518975215</v>
      </c>
      <c r="FF986" s="40">
        <v>5.5398629344575374</v>
      </c>
      <c r="FG986" s="40">
        <v>5.8205701746839056</v>
      </c>
      <c r="FH986" s="40">
        <v>5.9336041471775447</v>
      </c>
      <c r="FI986" s="40">
        <v>5.913392909007861</v>
      </c>
      <c r="FJ986" s="40">
        <v>6.0033491738715519</v>
      </c>
      <c r="FK986" s="40">
        <v>6.0622814602365693</v>
      </c>
      <c r="FL986" s="40">
        <v>6.21064107253427</v>
      </c>
      <c r="FM986" s="40">
        <v>6.5529407140256444</v>
      </c>
      <c r="FN986" s="40">
        <v>6.6260550054705574</v>
      </c>
      <c r="FO986" s="40">
        <v>6.8809783580489805</v>
      </c>
      <c r="FP986" s="40">
        <v>6.7133753375929457</v>
      </c>
      <c r="FQ986" s="40">
        <v>6.5028124590779131</v>
      </c>
      <c r="FR986" s="40">
        <v>6.5095689661580618</v>
      </c>
      <c r="FS986" s="40">
        <v>7.057773572898153</v>
      </c>
      <c r="FT986" s="40">
        <v>7.3475073164474338</v>
      </c>
      <c r="FU986" s="40">
        <v>7.6321590620303859</v>
      </c>
      <c r="FV986" s="40">
        <v>7.4633047636874466</v>
      </c>
      <c r="FW986" s="40">
        <v>7.7105931735103717</v>
      </c>
      <c r="FX986" s="40">
        <v>7.4209004446812514</v>
      </c>
      <c r="FY986" s="40">
        <v>7.524581939379738</v>
      </c>
      <c r="FZ986" s="40">
        <v>7.5125287526679951</v>
      </c>
      <c r="GA986" s="40">
        <v>7.5408202182062301</v>
      </c>
      <c r="GB986" s="40">
        <v>5.769773044465075</v>
      </c>
      <c r="GC986" s="40">
        <v>6.0447105792219755</v>
      </c>
      <c r="GD986" s="40">
        <v>5.9519161799628471</v>
      </c>
      <c r="GE986" s="40">
        <v>6.3564014531793722</v>
      </c>
      <c r="GF986" s="40">
        <v>6.4264853563049629</v>
      </c>
      <c r="GG986" s="40">
        <v>6.0703504199569807</v>
      </c>
      <c r="GH986" s="40">
        <v>5.9158077997330425</v>
      </c>
      <c r="GI986" s="40">
        <v>5.8359247721784042</v>
      </c>
      <c r="GJ986" s="40">
        <v>5.9891131455056952</v>
      </c>
      <c r="GK986" s="40">
        <v>5.359299238929955</v>
      </c>
      <c r="GL986" s="40">
        <v>5.4691791702411656</v>
      </c>
      <c r="GM986" s="40">
        <v>5.603378511620198</v>
      </c>
      <c r="GN986" s="40">
        <v>5.2871488003224894</v>
      </c>
      <c r="GO986" s="40">
        <v>5.210467318394346</v>
      </c>
      <c r="GP986" s="40">
        <v>4.7591672494576835</v>
      </c>
    </row>
    <row r="987" spans="2:198" x14ac:dyDescent="0.35">
      <c r="B987" s="1">
        <v>228</v>
      </c>
      <c r="C987" s="1" t="s">
        <v>54</v>
      </c>
      <c r="D987" s="6">
        <v>17259531.82</v>
      </c>
      <c r="E987" s="6">
        <v>19523544.27</v>
      </c>
      <c r="F987" s="6">
        <v>21825204.960000001</v>
      </c>
      <c r="G987" s="6">
        <v>21326972.350000001</v>
      </c>
      <c r="H987" s="6">
        <v>24204681.740000002</v>
      </c>
      <c r="I987" s="6">
        <v>26342776.130000003</v>
      </c>
      <c r="J987" s="6">
        <v>26518029.789999999</v>
      </c>
      <c r="K987" s="6">
        <v>29031678.719999999</v>
      </c>
      <c r="L987" s="6">
        <v>30967525.609999999</v>
      </c>
      <c r="M987" s="6">
        <v>31321881.18</v>
      </c>
      <c r="N987" s="6">
        <v>31691672.48</v>
      </c>
      <c r="O987" s="6">
        <v>32993982.549999997</v>
      </c>
      <c r="P987" s="6">
        <v>27654673.77</v>
      </c>
      <c r="Q987" s="6">
        <v>28492500.25</v>
      </c>
      <c r="R987" s="6">
        <v>30502178.770000003</v>
      </c>
      <c r="S987" s="6">
        <v>32227300.02</v>
      </c>
      <c r="T987" s="6">
        <v>34202993.920000002</v>
      </c>
      <c r="U987" s="6">
        <v>35668546.710000001</v>
      </c>
      <c r="V987" s="6">
        <v>37952607.450000003</v>
      </c>
      <c r="W987" s="6">
        <v>38590400.269999996</v>
      </c>
      <c r="X987" s="6">
        <v>40306591.719999999</v>
      </c>
      <c r="Y987" s="6">
        <v>41604629.740000002</v>
      </c>
      <c r="Z987" s="6">
        <v>43190965.009999998</v>
      </c>
      <c r="AA987" s="6">
        <v>44160946.560000002</v>
      </c>
      <c r="AB987" s="6">
        <v>41816456.769999996</v>
      </c>
      <c r="AC987" s="6">
        <v>43862261.730000004</v>
      </c>
      <c r="AD987" s="6">
        <v>46912343.700000003</v>
      </c>
      <c r="AE987" s="6">
        <v>50624819.039999999</v>
      </c>
      <c r="AF987" s="6">
        <v>54704358.140000001</v>
      </c>
      <c r="AG987" s="6">
        <v>57895027.420000002</v>
      </c>
      <c r="AH987" s="6">
        <v>58817795.560000002</v>
      </c>
      <c r="AI987" s="6">
        <v>60607849.009999998</v>
      </c>
      <c r="AJ987" s="6">
        <v>62421006.909999996</v>
      </c>
      <c r="AK987" s="6">
        <v>64018056.060000002</v>
      </c>
      <c r="AL987" s="6">
        <v>63959187.039999999</v>
      </c>
      <c r="AM987" s="6">
        <v>64242198.810000002</v>
      </c>
      <c r="AN987" s="6">
        <v>64426914.390000001</v>
      </c>
      <c r="AO987" s="6">
        <v>66179424.869999997</v>
      </c>
      <c r="AP987" s="6">
        <v>69075854.920000002</v>
      </c>
      <c r="AQ987" s="6">
        <v>68185958.140000001</v>
      </c>
      <c r="AR987" s="6">
        <v>67629760.870000005</v>
      </c>
      <c r="AS987" s="6">
        <v>68328349.659999996</v>
      </c>
      <c r="AT987" s="6">
        <v>68172461.920000002</v>
      </c>
      <c r="AU987" s="6">
        <v>68699856.180000007</v>
      </c>
      <c r="AV987" s="6">
        <v>69020637.400000006</v>
      </c>
      <c r="AW987" s="6">
        <v>69513787.870000005</v>
      </c>
      <c r="AX987" s="6">
        <v>69570262.670000002</v>
      </c>
      <c r="AY987" s="6">
        <v>67941982.299999997</v>
      </c>
      <c r="AZ987" s="6">
        <v>54522593.060000002</v>
      </c>
      <c r="BA987" s="6">
        <v>54505983.630000003</v>
      </c>
      <c r="BB987" s="6">
        <v>54293676.140000001</v>
      </c>
      <c r="BC987" s="6">
        <v>54477849.370000005</v>
      </c>
      <c r="BD987" s="6">
        <v>55682876.310000002</v>
      </c>
      <c r="BE987" s="6">
        <v>56650616.219999999</v>
      </c>
      <c r="BF987" s="6">
        <v>57407232.530000001</v>
      </c>
      <c r="BG987" s="6">
        <v>58655181.409999996</v>
      </c>
      <c r="BH987" s="6">
        <v>56968305.899999999</v>
      </c>
      <c r="BI987" s="6">
        <v>56689419.870000005</v>
      </c>
      <c r="BJ987" s="6">
        <v>57669814.640000001</v>
      </c>
      <c r="BK987" s="6">
        <v>58212715.380000003</v>
      </c>
      <c r="BL987" s="6">
        <v>57957648.269999996</v>
      </c>
      <c r="BM987" s="6">
        <v>58298161.960000008</v>
      </c>
      <c r="BN987" s="6">
        <v>60497698.430000007</v>
      </c>
      <c r="BO987" s="6">
        <v>62122860.620000005</v>
      </c>
      <c r="BP987" s="6">
        <v>65433289.450000003</v>
      </c>
      <c r="BQ987" s="6">
        <v>65121176.770000003</v>
      </c>
      <c r="BR987" s="6">
        <v>65836912.640000001</v>
      </c>
      <c r="BS987" s="6">
        <v>67181384.370000005</v>
      </c>
      <c r="BT987" s="6">
        <v>65564927.930000007</v>
      </c>
      <c r="BU987" s="6">
        <v>64694399.540000007</v>
      </c>
      <c r="BV987" s="6">
        <v>64663998.680000007</v>
      </c>
      <c r="BW987" s="6">
        <v>64700975.25</v>
      </c>
      <c r="BX987" s="6">
        <v>64238445.450000003</v>
      </c>
      <c r="BY987" s="6">
        <v>63690186.450000003</v>
      </c>
      <c r="BZ987" s="6">
        <v>64452137.810000002</v>
      </c>
      <c r="CA987" s="6">
        <v>65533695.460000001</v>
      </c>
      <c r="CB987" s="6">
        <v>66265840.059999995</v>
      </c>
      <c r="CC987" s="6">
        <v>67249365.789999992</v>
      </c>
      <c r="CD987" s="6">
        <v>68271670</v>
      </c>
      <c r="CE987" s="6">
        <v>69648319.170000002</v>
      </c>
      <c r="CF987" s="6">
        <v>70219880.409999996</v>
      </c>
      <c r="CG987" s="6">
        <v>71319737.300000012</v>
      </c>
      <c r="CH987" s="6">
        <v>74257790.25999999</v>
      </c>
      <c r="CI987" s="6">
        <v>77882553.5</v>
      </c>
      <c r="CJ987" s="6">
        <v>79686017.770000011</v>
      </c>
      <c r="CK987" s="6">
        <v>79147265.469999999</v>
      </c>
      <c r="CL987" s="6">
        <v>81251207.840000004</v>
      </c>
      <c r="CM987" s="6">
        <v>83196752.010000005</v>
      </c>
      <c r="CN987" s="6">
        <v>86509758.370000005</v>
      </c>
      <c r="CO987" s="6">
        <v>88498782.120000005</v>
      </c>
      <c r="CP987" s="6">
        <v>91946446.870000005</v>
      </c>
      <c r="CQ987" s="6">
        <v>93885275.459999993</v>
      </c>
      <c r="CR987" s="6">
        <v>93935909.549999997</v>
      </c>
      <c r="CS987" s="6">
        <v>87840627.890000001</v>
      </c>
      <c r="CT987" s="6">
        <v>77853016.409999996</v>
      </c>
      <c r="CU987" s="6">
        <v>79368442.539999992</v>
      </c>
      <c r="CV987" s="6">
        <v>80729088.239999995</v>
      </c>
      <c r="CX987" s="40">
        <v>3.5822952580683514</v>
      </c>
      <c r="CY987" s="40">
        <v>4.0698722058284753</v>
      </c>
      <c r="CZ987" s="40">
        <v>4.4479463930997598</v>
      </c>
      <c r="DA987" s="40">
        <v>4.2740382511086601</v>
      </c>
      <c r="DB987" s="40">
        <v>4.8282455844230237</v>
      </c>
      <c r="DC987" s="40">
        <v>5.0374152602995617</v>
      </c>
      <c r="DD987" s="40">
        <v>4.9451664387560221</v>
      </c>
      <c r="DE987" s="40">
        <v>5.3049422353099507</v>
      </c>
      <c r="DF987" s="40">
        <v>5.6132414851511214</v>
      </c>
      <c r="DG987" s="40">
        <v>5.4879830762107016</v>
      </c>
      <c r="DH987" s="40">
        <v>5.3646967066723059</v>
      </c>
      <c r="DI987" s="40">
        <v>5.3857020771209658</v>
      </c>
      <c r="DJ987" s="40">
        <v>4.55142362500834</v>
      </c>
      <c r="DK987" s="40">
        <v>4.6429679450609838</v>
      </c>
      <c r="DL987" s="40">
        <v>4.8952135245071746</v>
      </c>
      <c r="DM987" s="40">
        <v>5.0944567597649728</v>
      </c>
      <c r="DN987" s="40">
        <v>5.3200236409573662</v>
      </c>
      <c r="DO987" s="40">
        <v>5.3724260379746944</v>
      </c>
      <c r="DP987" s="40">
        <v>5.580285030596988</v>
      </c>
      <c r="DQ987" s="40">
        <v>5.486173755359407</v>
      </c>
      <c r="DR987" s="40">
        <v>5.5877791592841142</v>
      </c>
      <c r="DS987" s="40">
        <v>5.4874449115455404</v>
      </c>
      <c r="DT987" s="40">
        <v>5.4045192885497695</v>
      </c>
      <c r="DU987" s="40">
        <v>5.2703123656686541</v>
      </c>
      <c r="DV987" s="40">
        <v>4.9477067943000002</v>
      </c>
      <c r="DW987" s="40">
        <v>5.1634805976070774</v>
      </c>
      <c r="DX987" s="40">
        <v>5.4129298670970423</v>
      </c>
      <c r="DY987" s="40">
        <v>5.7535266313193691</v>
      </c>
      <c r="DZ987" s="40">
        <v>6.1984646430535246</v>
      </c>
      <c r="EA987" s="40">
        <v>6.4709757810653992</v>
      </c>
      <c r="EB987" s="40">
        <v>6.5918538427853113</v>
      </c>
      <c r="EC987" s="40">
        <v>6.7544549060029917</v>
      </c>
      <c r="ED987" s="40">
        <v>6.9585845443676781</v>
      </c>
      <c r="EE987" s="40">
        <v>7.0380037550014842</v>
      </c>
      <c r="EF987" s="40">
        <v>6.9197731694645377</v>
      </c>
      <c r="EG987" s="40">
        <v>6.8224923079150761</v>
      </c>
      <c r="EH987" s="40">
        <v>6.8241421307801824</v>
      </c>
      <c r="EI987" s="40">
        <v>7.0421729157238859</v>
      </c>
      <c r="EJ987" s="40">
        <v>7.305077013289317</v>
      </c>
      <c r="EK987" s="40">
        <v>7.2453771745414173</v>
      </c>
      <c r="EL987" s="40">
        <v>7.2635708657930964</v>
      </c>
      <c r="EM987" s="40">
        <v>7.303045177789075</v>
      </c>
      <c r="EN987" s="40">
        <v>7.258322069250263</v>
      </c>
      <c r="EO987" s="40">
        <v>7.2837603954495265</v>
      </c>
      <c r="EP987" s="40">
        <v>7.299961901610585</v>
      </c>
      <c r="EQ987" s="40">
        <v>7.1483236221626747</v>
      </c>
      <c r="ER987" s="40">
        <v>6.9553228573106214</v>
      </c>
      <c r="ES987" s="40">
        <v>6.6429185696475876</v>
      </c>
      <c r="ET987" s="40">
        <v>5.3753048847959786</v>
      </c>
      <c r="EU987" s="40">
        <v>5.3758116407076519</v>
      </c>
      <c r="EV987" s="40">
        <v>5.2732323417033093</v>
      </c>
      <c r="EW987" s="40">
        <v>5.1899907731546273</v>
      </c>
      <c r="EX987" s="40">
        <v>5.2543072871025647</v>
      </c>
      <c r="EY987" s="40">
        <v>5.2458127543878508</v>
      </c>
      <c r="EZ987" s="40">
        <v>5.2138691408546585</v>
      </c>
      <c r="FA987" s="40">
        <v>5.2272602673028929</v>
      </c>
      <c r="FB987" s="40">
        <v>5.0198306614067185</v>
      </c>
      <c r="FC987" s="40">
        <v>4.8493175823132342</v>
      </c>
      <c r="FD987" s="40">
        <v>4.7724068894294209</v>
      </c>
      <c r="FE987" s="40">
        <v>4.6993298278967801</v>
      </c>
      <c r="FF987" s="40">
        <v>4.6109476563141678</v>
      </c>
      <c r="FG987" s="40">
        <v>4.6319025845685351</v>
      </c>
      <c r="FH987" s="40">
        <v>4.7657747969261983</v>
      </c>
      <c r="FI987" s="40">
        <v>4.7998693421253087</v>
      </c>
      <c r="FJ987" s="40">
        <v>5.0259552441249253</v>
      </c>
      <c r="FK987" s="40">
        <v>4.9631040363749035</v>
      </c>
      <c r="FL987" s="40">
        <v>4.9649319516331127</v>
      </c>
      <c r="FM987" s="40">
        <v>4.9487693161992281</v>
      </c>
      <c r="FN987" s="40">
        <v>4.7485590035561804</v>
      </c>
      <c r="FO987" s="40">
        <v>4.55865893380735</v>
      </c>
      <c r="FP987" s="40">
        <v>4.4130663670395922</v>
      </c>
      <c r="FQ987" s="40">
        <v>4.2586916115875439</v>
      </c>
      <c r="FR987" s="40">
        <v>4.1404734535531089</v>
      </c>
      <c r="FS987" s="40">
        <v>4.1077133117128195</v>
      </c>
      <c r="FT987" s="40">
        <v>4.1082341827016151</v>
      </c>
      <c r="FU987" s="40">
        <v>4.0916929649478826</v>
      </c>
      <c r="FV987" s="40">
        <v>4.0720532030912073</v>
      </c>
      <c r="FW987" s="40">
        <v>4.0706113662614252</v>
      </c>
      <c r="FX987" s="40">
        <v>4.0605252775068825</v>
      </c>
      <c r="FY987" s="40">
        <v>4.0214848042790301</v>
      </c>
      <c r="FZ987" s="40">
        <v>3.9778834692249592</v>
      </c>
      <c r="GA987" s="40">
        <v>3.9703099158058301</v>
      </c>
      <c r="GB987" s="40">
        <v>3.9673859261685611</v>
      </c>
      <c r="GC987" s="40">
        <v>3.9739487271690339</v>
      </c>
      <c r="GD987" s="40">
        <v>3.9622866107933779</v>
      </c>
      <c r="GE987" s="40">
        <v>3.9590310800132285</v>
      </c>
      <c r="GF987" s="40">
        <v>4.0176423646926835</v>
      </c>
      <c r="GG987" s="40">
        <v>4.0476601897121398</v>
      </c>
      <c r="GH987" s="40">
        <v>4.1670718008693681</v>
      </c>
      <c r="GI987" s="40">
        <v>4.1862125841841298</v>
      </c>
      <c r="GJ987" s="40">
        <v>4.2821808757371604</v>
      </c>
      <c r="GK987" s="40">
        <v>4.2774474009696819</v>
      </c>
      <c r="GL987" s="40">
        <v>4.2072163627820975</v>
      </c>
      <c r="GM987" s="40">
        <v>3.8396817347271317</v>
      </c>
      <c r="GN987" s="40">
        <v>3.2842223561756203</v>
      </c>
      <c r="GO987" s="40">
        <v>3.2052578481764216</v>
      </c>
      <c r="GP987" s="40">
        <v>3.1665869280124483</v>
      </c>
    </row>
    <row r="988" spans="2:198" x14ac:dyDescent="0.35">
      <c r="B988" s="1">
        <v>230</v>
      </c>
      <c r="C988" s="1" t="s">
        <v>48</v>
      </c>
      <c r="D988" s="6">
        <v>7954108.0499999998</v>
      </c>
      <c r="E988" s="6">
        <v>8568598.75</v>
      </c>
      <c r="F988" s="6">
        <v>8441764.5999999996</v>
      </c>
      <c r="G988" s="6">
        <v>8567900.3599999994</v>
      </c>
      <c r="H988" s="6">
        <v>8451240.8200000003</v>
      </c>
      <c r="I988" s="6">
        <v>9552425.6300000008</v>
      </c>
      <c r="J988" s="6">
        <v>10394504.710000001</v>
      </c>
      <c r="K988" s="6">
        <v>8613130.75</v>
      </c>
      <c r="L988" s="6">
        <v>9422683.3000000007</v>
      </c>
      <c r="M988" s="6">
        <v>11802131.559999999</v>
      </c>
      <c r="N988" s="6">
        <v>11151081.65</v>
      </c>
      <c r="O988" s="6">
        <v>9803184.9399999995</v>
      </c>
      <c r="P988" s="6">
        <v>8655492.4600000009</v>
      </c>
      <c r="Q988" s="6">
        <v>8803585.3200000003</v>
      </c>
      <c r="R988" s="6">
        <v>9499580.4699999988</v>
      </c>
      <c r="S988" s="6">
        <v>10453642.83</v>
      </c>
      <c r="T988" s="6">
        <v>13187717.49</v>
      </c>
      <c r="U988" s="6">
        <v>11399078.539999999</v>
      </c>
      <c r="V988" s="6">
        <v>11111463.140000001</v>
      </c>
      <c r="W988" s="6">
        <v>10645176.52</v>
      </c>
      <c r="X988" s="6">
        <v>10837479.66</v>
      </c>
      <c r="Y988" s="6">
        <v>12072886.629999999</v>
      </c>
      <c r="Z988" s="6">
        <v>10749367.1</v>
      </c>
      <c r="AA988" s="6">
        <v>11031723.969999999</v>
      </c>
      <c r="AB988" s="6">
        <v>11032641.640000001</v>
      </c>
      <c r="AC988" s="6">
        <v>11287229.82</v>
      </c>
      <c r="AD988" s="6">
        <v>11864393.16</v>
      </c>
      <c r="AE988" s="6">
        <v>11598633.710000001</v>
      </c>
      <c r="AF988" s="6">
        <v>15406885.48</v>
      </c>
      <c r="AG988" s="6">
        <v>16754034.41</v>
      </c>
      <c r="AH988" s="6">
        <v>18339679.079999998</v>
      </c>
      <c r="AI988" s="6">
        <v>20792030.280000001</v>
      </c>
      <c r="AJ988" s="6">
        <v>21035527.98</v>
      </c>
      <c r="AK988" s="6">
        <v>20931046.879999999</v>
      </c>
      <c r="AL988" s="6">
        <v>21478079.219999999</v>
      </c>
      <c r="AM988" s="6">
        <v>22601524.539999999</v>
      </c>
      <c r="AN988" s="6">
        <v>23626190.149999999</v>
      </c>
      <c r="AO988" s="6">
        <v>26964380.649999999</v>
      </c>
      <c r="AP988" s="6">
        <v>26587290.93</v>
      </c>
      <c r="AQ988" s="6">
        <v>25801852.59</v>
      </c>
      <c r="AR988" s="6">
        <v>23661724.770000003</v>
      </c>
      <c r="AS988" s="6">
        <v>22689891.98</v>
      </c>
      <c r="AT988" s="6">
        <v>15665456.649999999</v>
      </c>
      <c r="AU988" s="6">
        <v>14706337.779999999</v>
      </c>
      <c r="AV988" s="6">
        <v>16321068.07</v>
      </c>
      <c r="AW988" s="6">
        <v>40757728.5</v>
      </c>
      <c r="AX988" s="6">
        <v>42098093.609999999</v>
      </c>
      <c r="AY988" s="6">
        <v>43431979.359999999</v>
      </c>
      <c r="AZ988" s="6">
        <v>44722787.509999998</v>
      </c>
      <c r="BA988" s="6">
        <v>49087305.120000005</v>
      </c>
      <c r="BB988" s="6">
        <v>49617088.460000001</v>
      </c>
      <c r="BC988" s="6">
        <v>52293777.670000002</v>
      </c>
      <c r="BD988" s="6">
        <v>53221400.109999999</v>
      </c>
      <c r="BE988" s="6">
        <v>53218063.049999997</v>
      </c>
      <c r="BF988" s="6">
        <v>51540910.829999998</v>
      </c>
      <c r="BG988" s="6">
        <v>50715602.420000002</v>
      </c>
      <c r="BH988" s="6">
        <v>52810416.450000003</v>
      </c>
      <c r="BI988" s="6">
        <v>49738963.369999997</v>
      </c>
      <c r="BJ988" s="6">
        <v>44702094.379999995</v>
      </c>
      <c r="BK988" s="6">
        <v>40953620.259999998</v>
      </c>
      <c r="BL988" s="6">
        <v>34320438.280000001</v>
      </c>
      <c r="BM988" s="6">
        <v>37508901.590000004</v>
      </c>
      <c r="BN988" s="6">
        <v>38852351.530000001</v>
      </c>
      <c r="BO988" s="6">
        <v>39677219.030000001</v>
      </c>
      <c r="BP988" s="6">
        <v>45044590.039999999</v>
      </c>
      <c r="BQ988" s="6">
        <v>45837090.049999997</v>
      </c>
      <c r="BR988" s="6">
        <v>44660151.480000004</v>
      </c>
      <c r="BS988" s="6">
        <v>36547436.82</v>
      </c>
      <c r="BT988" s="6">
        <v>29605175.899999999</v>
      </c>
      <c r="BU988" s="6">
        <v>29844429.469999999</v>
      </c>
      <c r="BV988" s="6">
        <v>31705382.359999999</v>
      </c>
      <c r="BW988" s="6">
        <v>29039255.25</v>
      </c>
      <c r="BX988" s="6">
        <v>29002857.279999997</v>
      </c>
      <c r="BY988" s="6">
        <v>31962301.799999997</v>
      </c>
      <c r="BZ988" s="6">
        <v>27037947.310000002</v>
      </c>
      <c r="CA988" s="6">
        <v>29378907.129999999</v>
      </c>
      <c r="CB988" s="6">
        <v>31597974.640000001</v>
      </c>
      <c r="CC988" s="6">
        <v>31235367.190000001</v>
      </c>
      <c r="CD988" s="6">
        <v>33442072.469999999</v>
      </c>
      <c r="CE988" s="6">
        <v>31108211.789999999</v>
      </c>
      <c r="CF988" s="6">
        <v>31738199.609999999</v>
      </c>
      <c r="CG988" s="6">
        <v>33079255.789999999</v>
      </c>
      <c r="CH988" s="6">
        <v>37527892.310000002</v>
      </c>
      <c r="CI988" s="6">
        <v>36221476.810000002</v>
      </c>
      <c r="CJ988" s="6">
        <v>35194062.579999998</v>
      </c>
      <c r="CK988" s="6">
        <v>33669461.140000001</v>
      </c>
      <c r="CL988" s="6">
        <v>35521204.469999999</v>
      </c>
      <c r="CM988" s="6">
        <v>35768045.480000004</v>
      </c>
      <c r="CN988" s="6">
        <v>38039210.32</v>
      </c>
      <c r="CO988" s="6">
        <v>39769607.5</v>
      </c>
      <c r="CP988" s="6">
        <v>36694726.799999997</v>
      </c>
      <c r="CQ988" s="6">
        <v>38578032.450000003</v>
      </c>
      <c r="CR988" s="6">
        <v>38438708.020000003</v>
      </c>
      <c r="CS988" s="6">
        <v>37317135.450000003</v>
      </c>
      <c r="CT988" s="6">
        <v>38567669.210000001</v>
      </c>
      <c r="CU988" s="6">
        <v>38981400.619999997</v>
      </c>
      <c r="CV988" s="6">
        <v>39443811.159999996</v>
      </c>
      <c r="CX988" s="40">
        <v>4.9190466245787601</v>
      </c>
      <c r="CY988" s="40">
        <v>5.390850526005293</v>
      </c>
      <c r="CZ988" s="40">
        <v>5.3602211327793947</v>
      </c>
      <c r="DA988" s="40">
        <v>5.3478766827612993</v>
      </c>
      <c r="DB988" s="40">
        <v>5.2523257954226867</v>
      </c>
      <c r="DC988" s="40">
        <v>5.7353740584458288</v>
      </c>
      <c r="DD988" s="40">
        <v>6.1114627189327493</v>
      </c>
      <c r="DE988" s="40">
        <v>5.1501063884043559</v>
      </c>
      <c r="DF988" s="40">
        <v>5.3355503874862995</v>
      </c>
      <c r="DG988" s="40">
        <v>6.5859176263169257</v>
      </c>
      <c r="DH988" s="40">
        <v>6.215865174287984</v>
      </c>
      <c r="DI988" s="40">
        <v>5.4154167951227894</v>
      </c>
      <c r="DJ988" s="40">
        <v>4.7531433509307135</v>
      </c>
      <c r="DK988" s="40">
        <v>4.8656338012930718</v>
      </c>
      <c r="DL988" s="40">
        <v>5.273625307967464</v>
      </c>
      <c r="DM988" s="40">
        <v>5.7748687158960772</v>
      </c>
      <c r="DN988" s="40">
        <v>7.3548123675122934</v>
      </c>
      <c r="DO988" s="40">
        <v>6.4166444588914517</v>
      </c>
      <c r="DP988" s="40">
        <v>6.2365732955209285</v>
      </c>
      <c r="DQ988" s="40">
        <v>5.9362152262583683</v>
      </c>
      <c r="DR988" s="40">
        <v>5.9733154037344356</v>
      </c>
      <c r="DS988" s="40">
        <v>6.5535802295289338</v>
      </c>
      <c r="DT988" s="40">
        <v>5.7845680512982858</v>
      </c>
      <c r="DU988" s="40">
        <v>5.7911563360544305</v>
      </c>
      <c r="DV988" s="40">
        <v>5.7674989916425297</v>
      </c>
      <c r="DW988" s="40">
        <v>5.8557996683955924</v>
      </c>
      <c r="DX988" s="40">
        <v>6.1681531866362356</v>
      </c>
      <c r="DY988" s="40">
        <v>6.139586628801462</v>
      </c>
      <c r="DZ988" s="40">
        <v>8.246628260043682</v>
      </c>
      <c r="EA988" s="40">
        <v>9.1254847892331235</v>
      </c>
      <c r="EB988" s="40">
        <v>10.211810945747853</v>
      </c>
      <c r="EC988" s="40">
        <v>11.545036174471365</v>
      </c>
      <c r="ED988" s="40">
        <v>11.725338571185539</v>
      </c>
      <c r="EE988" s="40">
        <v>11.821286288814109</v>
      </c>
      <c r="EF988" s="40">
        <v>12.136674463888811</v>
      </c>
      <c r="EG988" s="40">
        <v>12.888340609760885</v>
      </c>
      <c r="EH988" s="40">
        <v>13.712081463865712</v>
      </c>
      <c r="EI988" s="40">
        <v>15.885167586949899</v>
      </c>
      <c r="EJ988" s="40">
        <v>16.014125573896042</v>
      </c>
      <c r="EK988" s="40">
        <v>15.746866607284138</v>
      </c>
      <c r="EL988" s="40">
        <v>14.509627004122471</v>
      </c>
      <c r="EM988" s="40">
        <v>13.945314821323636</v>
      </c>
      <c r="EN988" s="40">
        <v>9.9266171741271538</v>
      </c>
      <c r="EO988" s="40">
        <v>9.364690904936138</v>
      </c>
      <c r="EP988" s="40">
        <v>10.433816532587574</v>
      </c>
      <c r="EQ988" s="40">
        <v>6.3214521947847198</v>
      </c>
      <c r="ER988" s="40">
        <v>6.5497727575444005</v>
      </c>
      <c r="ES988" s="40">
        <v>6.7802277700759568</v>
      </c>
      <c r="ET988" s="40">
        <v>6.8863815389784353</v>
      </c>
      <c r="EU988" s="40">
        <v>7.5769357519818987</v>
      </c>
      <c r="EV988" s="40">
        <v>7.6084873662608228</v>
      </c>
      <c r="EW988" s="40">
        <v>7.9591772491890618</v>
      </c>
      <c r="EX988" s="40">
        <v>8.0068193151458313</v>
      </c>
      <c r="EY988" s="40">
        <v>8.1425142524989607</v>
      </c>
      <c r="EZ988" s="40">
        <v>7.87465799523752</v>
      </c>
      <c r="FA988" s="40">
        <v>7.8637003821168543</v>
      </c>
      <c r="FB988" s="40">
        <v>7.7036588444018559</v>
      </c>
      <c r="FC988" s="40">
        <v>7.2231863260653899</v>
      </c>
      <c r="FD988" s="40">
        <v>6.6096605587062278</v>
      </c>
      <c r="FE988" s="40">
        <v>6.027840342110979</v>
      </c>
      <c r="FF988" s="40">
        <v>4.9762312664542483</v>
      </c>
      <c r="FG988" s="40">
        <v>5.4407482225566888</v>
      </c>
      <c r="FH988" s="40">
        <v>5.5458807306212838</v>
      </c>
      <c r="FI988" s="40">
        <v>5.487743425675327</v>
      </c>
      <c r="FJ988" s="40">
        <v>6.0447392468620125</v>
      </c>
      <c r="FK988" s="40">
        <v>6.0690942959013494</v>
      </c>
      <c r="FL988" s="40">
        <v>5.9082528506568268</v>
      </c>
      <c r="FM988" s="40">
        <v>4.8812470352275472</v>
      </c>
      <c r="FN988" s="40">
        <v>3.959688567946535</v>
      </c>
      <c r="FO988" s="40">
        <v>3.9600413956479295</v>
      </c>
      <c r="FP988" s="40">
        <v>4.17134057466341</v>
      </c>
      <c r="FQ988" s="40">
        <v>3.7902569810586302</v>
      </c>
      <c r="FR988" s="40">
        <v>3.7300407393145858</v>
      </c>
      <c r="FS988" s="40">
        <v>4.0774452468455333</v>
      </c>
      <c r="FT988" s="40">
        <v>3.3996770892341766</v>
      </c>
      <c r="FU988" s="40">
        <v>3.6312375790562972</v>
      </c>
      <c r="FV988" s="40">
        <v>3.8406836248748495</v>
      </c>
      <c r="FW988" s="40">
        <v>3.7741350021768851</v>
      </c>
      <c r="FX988" s="40">
        <v>4.0124900198558793</v>
      </c>
      <c r="FY988" s="40">
        <v>3.7367337158291445</v>
      </c>
      <c r="FZ988" s="40">
        <v>3.7855391675762804</v>
      </c>
      <c r="GA988" s="40">
        <v>3.9193883656541515</v>
      </c>
      <c r="GB988" s="40">
        <v>4.4210670073151332</v>
      </c>
      <c r="GC988" s="40">
        <v>4.274836071488747</v>
      </c>
      <c r="GD988" s="40">
        <v>4.1442677990449104</v>
      </c>
      <c r="GE988" s="40">
        <v>4.0092466558528272</v>
      </c>
      <c r="GF988" s="40">
        <v>4.230528138758392</v>
      </c>
      <c r="GG988" s="40">
        <v>4.2461476237324147</v>
      </c>
      <c r="GH988" s="40">
        <v>4.5322213849969186</v>
      </c>
      <c r="GI988" s="40">
        <v>4.7161076522394829</v>
      </c>
      <c r="GJ988" s="40">
        <v>4.387417393258886</v>
      </c>
      <c r="GK988" s="40">
        <v>4.6095279210141049</v>
      </c>
      <c r="GL988" s="40">
        <v>4.5997599782281116</v>
      </c>
      <c r="GM988" s="40">
        <v>4.4748899122192922</v>
      </c>
      <c r="GN988" s="40">
        <v>4.6070037626645455</v>
      </c>
      <c r="GO988" s="40">
        <v>4.6353277140075271</v>
      </c>
      <c r="GP988" s="40">
        <v>4.7038585226365539</v>
      </c>
    </row>
    <row r="989" spans="2:198" x14ac:dyDescent="0.35">
      <c r="B989" s="1">
        <v>231</v>
      </c>
      <c r="C989" s="1" t="s">
        <v>31</v>
      </c>
      <c r="D989" s="6">
        <v>19087311.850000001</v>
      </c>
      <c r="E989" s="6">
        <v>19115734.350000001</v>
      </c>
      <c r="F989" s="6">
        <v>18844338.329999998</v>
      </c>
      <c r="G989" s="6">
        <v>18867060.899999999</v>
      </c>
      <c r="H989" s="6">
        <v>19318627.52</v>
      </c>
      <c r="I989" s="6">
        <v>19070897.43</v>
      </c>
      <c r="J989" s="6">
        <v>19163483.75</v>
      </c>
      <c r="K989" s="6">
        <v>19092417.039999999</v>
      </c>
      <c r="L989" s="6">
        <v>19660139.899999999</v>
      </c>
      <c r="M989" s="6">
        <v>17306197.969999999</v>
      </c>
      <c r="N989" s="6">
        <v>13066822.23</v>
      </c>
      <c r="O989" s="6">
        <v>10615006.57</v>
      </c>
      <c r="P989" s="6">
        <v>8342545.04</v>
      </c>
      <c r="Q989" s="6">
        <v>8417239.6500000004</v>
      </c>
      <c r="R989" s="6">
        <v>8512539.0099999998</v>
      </c>
      <c r="S989" s="6">
        <v>8798634.7200000007</v>
      </c>
      <c r="T989" s="6">
        <v>8285060.5599999996</v>
      </c>
      <c r="U989" s="6">
        <v>35810912.769999996</v>
      </c>
      <c r="V989" s="6">
        <v>38606958.310000002</v>
      </c>
      <c r="W989" s="6">
        <v>39494753.530000001</v>
      </c>
      <c r="X989" s="6">
        <v>40224677.380000003</v>
      </c>
      <c r="Y989" s="6">
        <v>40853739.979999997</v>
      </c>
      <c r="Z989" s="6">
        <v>38505287.839999996</v>
      </c>
      <c r="AA989" s="6">
        <v>39240580.840000004</v>
      </c>
      <c r="AB989" s="6">
        <v>37383417.409999996</v>
      </c>
      <c r="AC989" s="6">
        <v>38775932.409999996</v>
      </c>
      <c r="AD989" s="6">
        <v>40918170.739999995</v>
      </c>
      <c r="AE989" s="6">
        <v>41732305.130000003</v>
      </c>
      <c r="AF989" s="6">
        <v>43882808.100000001</v>
      </c>
      <c r="AG989" s="6">
        <v>44377929.049999997</v>
      </c>
      <c r="AH989" s="6">
        <v>46543501.460000001</v>
      </c>
      <c r="AI989" s="6">
        <v>48065187.710000001</v>
      </c>
      <c r="AJ989" s="6">
        <v>48723932.629999995</v>
      </c>
      <c r="AK989" s="6">
        <v>45582001.090000004</v>
      </c>
      <c r="AL989" s="6">
        <v>44477028.820000008</v>
      </c>
      <c r="AM989" s="6">
        <v>43559741.170000002</v>
      </c>
      <c r="AN989" s="6">
        <v>40537504.810000002</v>
      </c>
      <c r="AO989" s="6">
        <v>47200633.510000005</v>
      </c>
      <c r="AP989" s="6">
        <v>47025464.919999994</v>
      </c>
      <c r="AQ989" s="6">
        <v>46299649.960000001</v>
      </c>
      <c r="AR989" s="6">
        <v>44253255.039999999</v>
      </c>
      <c r="AS989" s="6">
        <v>42308361.449999996</v>
      </c>
      <c r="AT989" s="6">
        <v>41140692.269999996</v>
      </c>
      <c r="AU989" s="6">
        <v>40069800.5</v>
      </c>
      <c r="AV989" s="6">
        <v>38872380.519999996</v>
      </c>
      <c r="AW989" s="6">
        <v>37888792.719999999</v>
      </c>
      <c r="AX989" s="6">
        <v>38224970.07</v>
      </c>
      <c r="AY989" s="6">
        <v>36780899.039999999</v>
      </c>
      <c r="AZ989" s="6">
        <v>34058483.890000001</v>
      </c>
      <c r="BA989" s="6">
        <v>37198414.789999999</v>
      </c>
      <c r="BB989" s="6">
        <v>37568011.020000003</v>
      </c>
      <c r="BC989" s="6">
        <v>37574246.420000002</v>
      </c>
      <c r="BD989" s="6">
        <v>38812101.640000001</v>
      </c>
      <c r="BE989" s="6">
        <v>39784683.939999998</v>
      </c>
      <c r="BF989" s="6">
        <v>41147200.240000002</v>
      </c>
      <c r="BG989" s="6">
        <v>42258856.240000002</v>
      </c>
      <c r="BH989" s="6">
        <v>42548818.019999996</v>
      </c>
      <c r="BI989" s="6">
        <v>42520254.920000002</v>
      </c>
      <c r="BJ989" s="6">
        <v>43212981.469999999</v>
      </c>
      <c r="BK989" s="6">
        <v>44293308.329999998</v>
      </c>
      <c r="BL989" s="6">
        <v>43804225.5</v>
      </c>
      <c r="BM989" s="6">
        <v>48641454.579999998</v>
      </c>
      <c r="BN989" s="6">
        <v>51043550.630000003</v>
      </c>
      <c r="BO989" s="6">
        <v>50898871.719999999</v>
      </c>
      <c r="BP989" s="6">
        <v>50199127.719999999</v>
      </c>
      <c r="BQ989" s="6">
        <v>48101725.170000002</v>
      </c>
      <c r="BR989" s="6">
        <v>46041191.82</v>
      </c>
      <c r="BS989" s="6">
        <v>44460470.030000001</v>
      </c>
      <c r="BT989" s="6">
        <v>44172504.219999999</v>
      </c>
      <c r="BU989" s="6">
        <v>45397847.579999998</v>
      </c>
      <c r="BV989" s="6">
        <v>46081479.390000001</v>
      </c>
      <c r="BW989" s="6">
        <v>45408889.880000003</v>
      </c>
      <c r="BX989" s="6">
        <v>45084307.920000002</v>
      </c>
      <c r="BY989" s="6">
        <v>49341393.120000005</v>
      </c>
      <c r="BZ989" s="6">
        <v>50038672.810000002</v>
      </c>
      <c r="CA989" s="6">
        <v>49939244.599999994</v>
      </c>
      <c r="CB989" s="6">
        <v>50279950.310000002</v>
      </c>
      <c r="CC989" s="6">
        <v>49550720.349999994</v>
      </c>
      <c r="CD989" s="6">
        <v>49808154.790000007</v>
      </c>
      <c r="CE989" s="6">
        <v>49358353.420000002</v>
      </c>
      <c r="CF989" s="6">
        <v>49245417.480000004</v>
      </c>
      <c r="CG989" s="6">
        <v>49240884.019999996</v>
      </c>
      <c r="CH989" s="6">
        <v>48519742.259999998</v>
      </c>
      <c r="CI989" s="6">
        <v>51185922</v>
      </c>
      <c r="CJ989" s="6">
        <v>48307738.259999998</v>
      </c>
      <c r="CK989" s="6">
        <v>51676608.709999993</v>
      </c>
      <c r="CL989" s="6">
        <v>51828489.700000003</v>
      </c>
      <c r="CM989" s="6">
        <v>50137561.329999998</v>
      </c>
      <c r="CN989" s="6">
        <v>49254590.460000001</v>
      </c>
      <c r="CO989" s="6">
        <v>50261127.670000002</v>
      </c>
      <c r="CP989" s="6">
        <v>51099245.240000002</v>
      </c>
      <c r="CQ989" s="6">
        <v>51380992.769999996</v>
      </c>
      <c r="CR989" s="6">
        <v>52577257.310000002</v>
      </c>
      <c r="CS989" s="6">
        <v>53497545.439999998</v>
      </c>
      <c r="CT989" s="6">
        <v>54923881.359999999</v>
      </c>
      <c r="CU989" s="6">
        <v>54174506.780000001</v>
      </c>
      <c r="CV989" s="6">
        <v>54217406.560000002</v>
      </c>
      <c r="CX989" s="40">
        <v>4.2088580853894424</v>
      </c>
      <c r="CY989" s="40">
        <v>4.2258169585343026</v>
      </c>
      <c r="CZ989" s="40">
        <v>4.1039369254762175</v>
      </c>
      <c r="DA989" s="40">
        <v>4.0417559126868152</v>
      </c>
      <c r="DB989" s="40">
        <v>4.1311616678791605</v>
      </c>
      <c r="DC989" s="40">
        <v>4.0418276425154405</v>
      </c>
      <c r="DD989" s="40">
        <v>4.052847547101714</v>
      </c>
      <c r="DE989" s="40">
        <v>4.0397568567276361</v>
      </c>
      <c r="DF989" s="40">
        <v>4.1066540327558929</v>
      </c>
      <c r="DG989" s="40">
        <v>3.5359239931576179</v>
      </c>
      <c r="DH989" s="40">
        <v>2.6255834642532592</v>
      </c>
      <c r="DI989" s="40">
        <v>2.0918736654541306</v>
      </c>
      <c r="DJ989" s="40">
        <v>1.6151471380307443</v>
      </c>
      <c r="DK989" s="40">
        <v>1.6282590094725313</v>
      </c>
      <c r="DL989" s="40">
        <v>1.617341547682662</v>
      </c>
      <c r="DM989" s="40">
        <v>1.6439057381877442</v>
      </c>
      <c r="DN989" s="40">
        <v>1.5224463164640445</v>
      </c>
      <c r="DO989" s="40">
        <v>2.831445474682948</v>
      </c>
      <c r="DP989" s="40">
        <v>3.0384553849414671</v>
      </c>
      <c r="DQ989" s="40">
        <v>3.1331037541925433</v>
      </c>
      <c r="DR989" s="40">
        <v>3.1440260702829939</v>
      </c>
      <c r="DS989" s="40">
        <v>3.1553235845353655</v>
      </c>
      <c r="DT989" s="40">
        <v>2.930204841426904</v>
      </c>
      <c r="DU989" s="40">
        <v>2.9487763369759388</v>
      </c>
      <c r="DV989" s="40">
        <v>2.8173415525372691</v>
      </c>
      <c r="DW989" s="40">
        <v>2.9159240443548602</v>
      </c>
      <c r="DX989" s="40">
        <v>3.1106179902948736</v>
      </c>
      <c r="DY989" s="40">
        <v>3.2179136531675749</v>
      </c>
      <c r="DZ989" s="40">
        <v>3.4060217841013993</v>
      </c>
      <c r="EA989" s="40">
        <v>3.4544822759139002</v>
      </c>
      <c r="EB989" s="40">
        <v>3.6356674585788382</v>
      </c>
      <c r="EC989" s="40">
        <v>3.7543688390068648</v>
      </c>
      <c r="ED989" s="40">
        <v>3.8097603472876904</v>
      </c>
      <c r="EE989" s="40">
        <v>3.5388887455643205</v>
      </c>
      <c r="EF989" s="40">
        <v>3.3866059451149724</v>
      </c>
      <c r="EG989" s="40">
        <v>3.2517046719301295</v>
      </c>
      <c r="EH989" s="40">
        <v>2.9952276300337131</v>
      </c>
      <c r="EI989" s="40">
        <v>3.449786765677004</v>
      </c>
      <c r="EJ989" s="40">
        <v>3.3981919225857196</v>
      </c>
      <c r="EK989" s="40">
        <v>3.3309102815241047</v>
      </c>
      <c r="EL989" s="40">
        <v>3.1646394139839482</v>
      </c>
      <c r="EM989" s="40">
        <v>3.0102054371937879</v>
      </c>
      <c r="EN989" s="40">
        <v>2.9094026903290606</v>
      </c>
      <c r="EO989" s="40">
        <v>2.8171398509083287</v>
      </c>
      <c r="EP989" s="40">
        <v>2.7030118510094239</v>
      </c>
      <c r="EQ989" s="40">
        <v>2.589293535453673</v>
      </c>
      <c r="ER989" s="40">
        <v>2.5689962791768526</v>
      </c>
      <c r="ES989" s="40">
        <v>2.4298583183422355</v>
      </c>
      <c r="ET989" s="40">
        <v>2.2360052394186738</v>
      </c>
      <c r="EU989" s="40">
        <v>2.4322827865722116</v>
      </c>
      <c r="EV989" s="40">
        <v>2.450629882726048</v>
      </c>
      <c r="EW989" s="40">
        <v>2.4576329371098065</v>
      </c>
      <c r="EX989" s="40">
        <v>2.5413092653857627</v>
      </c>
      <c r="EY989" s="40">
        <v>2.6152119605990105</v>
      </c>
      <c r="EZ989" s="40">
        <v>2.7240962940141382</v>
      </c>
      <c r="FA989" s="40">
        <v>2.815795546841418</v>
      </c>
      <c r="FB989" s="40">
        <v>2.8497121593487389</v>
      </c>
      <c r="FC989" s="40">
        <v>2.8221334060857197</v>
      </c>
      <c r="FD989" s="40">
        <v>2.849902646776024</v>
      </c>
      <c r="FE989" s="40">
        <v>2.8888882554086157</v>
      </c>
      <c r="FF989" s="40">
        <v>2.8546958841382142</v>
      </c>
      <c r="FG989" s="40">
        <v>3.2054808255794773</v>
      </c>
      <c r="FH989" s="40">
        <v>3.3683203341073686</v>
      </c>
      <c r="FI989" s="40">
        <v>3.3771498539843599</v>
      </c>
      <c r="FJ989" s="40">
        <v>3.3516341564210501</v>
      </c>
      <c r="FK989" s="40">
        <v>3.1921168868324217</v>
      </c>
      <c r="FL989" s="40">
        <v>3.054766582703857</v>
      </c>
      <c r="FM989" s="40">
        <v>2.9562919783098436</v>
      </c>
      <c r="FN989" s="40">
        <v>2.9479802248661304</v>
      </c>
      <c r="FO989" s="40">
        <v>2.9970533991571195</v>
      </c>
      <c r="FP989" s="40">
        <v>3.0025982393469812</v>
      </c>
      <c r="FQ989" s="40">
        <v>2.9151201748813844</v>
      </c>
      <c r="FR989" s="40">
        <v>2.8772175346217774</v>
      </c>
      <c r="FS989" s="40">
        <v>3.1538997299306017</v>
      </c>
      <c r="FT989" s="40">
        <v>3.1996391108366642</v>
      </c>
      <c r="FU989" s="40">
        <v>3.1900639465436975</v>
      </c>
      <c r="FV989" s="40">
        <v>3.1954747027649928</v>
      </c>
      <c r="FW989" s="40">
        <v>3.1280000172572686</v>
      </c>
      <c r="FX989" s="40">
        <v>3.1478915812759261</v>
      </c>
      <c r="FY989" s="40">
        <v>3.1121493792914814</v>
      </c>
      <c r="FZ989" s="40">
        <v>3.0906369489450887</v>
      </c>
      <c r="GA989" s="40">
        <v>3.0644539538876843</v>
      </c>
      <c r="GB989" s="40">
        <v>2.9795938832283175</v>
      </c>
      <c r="GC989" s="40">
        <v>3.0883130549965561</v>
      </c>
      <c r="GD989" s="40">
        <v>2.8965486878328619</v>
      </c>
      <c r="GE989" s="40">
        <v>3.0874988067795015</v>
      </c>
      <c r="GF989" s="40">
        <v>3.0761439248479565</v>
      </c>
      <c r="GG989" s="40">
        <v>2.9628293953749174</v>
      </c>
      <c r="GH989" s="40">
        <v>2.9007965907408728</v>
      </c>
      <c r="GI989" s="40">
        <v>2.9205214034990714</v>
      </c>
      <c r="GJ989" s="40">
        <v>2.9538739282447568</v>
      </c>
      <c r="GK989" s="40">
        <v>2.9553062530558649</v>
      </c>
      <c r="GL989" s="40">
        <v>3.0091930311863089</v>
      </c>
      <c r="GM989" s="40">
        <v>3.035644845917735</v>
      </c>
      <c r="GN989" s="40">
        <v>3.0672542985331566</v>
      </c>
      <c r="GO989" s="40">
        <v>2.967833020676987</v>
      </c>
      <c r="GP989" s="40">
        <v>2.9375173646788473</v>
      </c>
    </row>
    <row r="990" spans="2:198" x14ac:dyDescent="0.35">
      <c r="B990" s="1">
        <v>232</v>
      </c>
      <c r="C990" s="1" t="s">
        <v>39</v>
      </c>
      <c r="D990" s="6">
        <v>24431546.210000001</v>
      </c>
      <c r="E990" s="6">
        <v>24276838.899999999</v>
      </c>
      <c r="F990" s="6">
        <v>24020650.640000001</v>
      </c>
      <c r="G990" s="6">
        <v>24703623.77</v>
      </c>
      <c r="H990" s="6">
        <v>25203438.560000002</v>
      </c>
      <c r="I990" s="6">
        <v>25321645.789999999</v>
      </c>
      <c r="J990" s="6">
        <v>25928196.550000001</v>
      </c>
      <c r="K990" s="6">
        <v>25885892.140000001</v>
      </c>
      <c r="L990" s="6">
        <v>25777116.740000002</v>
      </c>
      <c r="M990" s="6">
        <v>26221915.27</v>
      </c>
      <c r="N990" s="6">
        <v>26153840.850000001</v>
      </c>
      <c r="O990" s="6">
        <v>26721906.780000001</v>
      </c>
      <c r="P990" s="6">
        <v>27118078.539999999</v>
      </c>
      <c r="Q990" s="6">
        <v>27386816.759999998</v>
      </c>
      <c r="R990" s="6">
        <v>27728545.309999999</v>
      </c>
      <c r="S990" s="6">
        <v>29065275.490000002</v>
      </c>
      <c r="T990" s="6">
        <v>28623852.449999999</v>
      </c>
      <c r="U990" s="6">
        <v>29031179.740000002</v>
      </c>
      <c r="V990" s="6">
        <v>29774704.460000001</v>
      </c>
      <c r="W990" s="6">
        <v>29703423.030000001</v>
      </c>
      <c r="X990" s="6">
        <v>29900731.449999999</v>
      </c>
      <c r="Y990" s="6">
        <v>29705577.449999999</v>
      </c>
      <c r="Z990" s="6">
        <v>30174494.799999997</v>
      </c>
      <c r="AA990" s="6">
        <v>30054057.130000003</v>
      </c>
      <c r="AB990" s="6">
        <v>29443360.470000003</v>
      </c>
      <c r="AC990" s="6">
        <v>29698739.740000002</v>
      </c>
      <c r="AD990" s="6">
        <v>30098301.919999998</v>
      </c>
      <c r="AE990" s="6">
        <v>31065308.32</v>
      </c>
      <c r="AF990" s="6">
        <v>30837942</v>
      </c>
      <c r="AG990" s="6">
        <v>31008818.57</v>
      </c>
      <c r="AH990" s="6">
        <v>28646492.420000002</v>
      </c>
      <c r="AI990" s="6">
        <v>28581790.740000002</v>
      </c>
      <c r="AJ990" s="6">
        <v>27571277.899999999</v>
      </c>
      <c r="AK990" s="6">
        <v>27509653.890000001</v>
      </c>
      <c r="AL990" s="6">
        <v>27233309.5</v>
      </c>
      <c r="AM990" s="6">
        <v>27512427.310000002</v>
      </c>
      <c r="AN990" s="6">
        <v>26349048.289999999</v>
      </c>
      <c r="AO990" s="6">
        <v>25809325.07</v>
      </c>
      <c r="AP990" s="6">
        <v>25347487.710000001</v>
      </c>
      <c r="AQ990" s="6">
        <v>26865983.25</v>
      </c>
      <c r="AR990" s="6">
        <v>27979856.859999999</v>
      </c>
      <c r="AS990" s="6">
        <v>28628235.339999996</v>
      </c>
      <c r="AT990" s="6">
        <v>28793075.399999999</v>
      </c>
      <c r="AU990" s="6">
        <v>28610358.5</v>
      </c>
      <c r="AV990" s="6">
        <v>28353207.289999999</v>
      </c>
      <c r="AW990" s="6">
        <v>27929794.030000001</v>
      </c>
      <c r="AX990" s="6">
        <v>27415588.490000002</v>
      </c>
      <c r="AY990" s="6">
        <v>27596261.840000004</v>
      </c>
      <c r="AZ990" s="6">
        <v>26573145.869999997</v>
      </c>
      <c r="BA990" s="6">
        <v>27111910.300000001</v>
      </c>
      <c r="BB990" s="6">
        <v>27119124.43</v>
      </c>
      <c r="BC990" s="6">
        <v>26951182.189999998</v>
      </c>
      <c r="BD990" s="6">
        <v>27062239.700000003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X990" s="40">
        <v>5.4399409561318954</v>
      </c>
      <c r="CY990" s="40">
        <v>5.5224219019672924</v>
      </c>
      <c r="CZ990" s="40">
        <v>5.4709720448175725</v>
      </c>
      <c r="DA990" s="40">
        <v>5.6287012856518608</v>
      </c>
      <c r="DB990" s="40">
        <v>5.7204608832158259</v>
      </c>
      <c r="DC990" s="40">
        <v>5.6882715852595407</v>
      </c>
      <c r="DD990" s="40">
        <v>5.777007684784226</v>
      </c>
      <c r="DE990" s="40">
        <v>5.7637559606462609</v>
      </c>
      <c r="DF990" s="40">
        <v>5.7562437784771863</v>
      </c>
      <c r="DG990" s="40">
        <v>5.813827639123283</v>
      </c>
      <c r="DH990" s="40">
        <v>5.7595043328729032</v>
      </c>
      <c r="DI990" s="40">
        <v>5.7782925820367081</v>
      </c>
      <c r="DJ990" s="40">
        <v>5.9096533348624334</v>
      </c>
      <c r="DK990" s="40">
        <v>6.0315335481740346</v>
      </c>
      <c r="DL990" s="40">
        <v>6.107502167518108</v>
      </c>
      <c r="DM990" s="40">
        <v>6.3997898910829933</v>
      </c>
      <c r="DN990" s="40">
        <v>6.2761795778904688</v>
      </c>
      <c r="DO990" s="40">
        <v>6.3649251777742011</v>
      </c>
      <c r="DP990" s="40">
        <v>6.5453609144867446</v>
      </c>
      <c r="DQ990" s="40">
        <v>6.5561635194861845</v>
      </c>
      <c r="DR990" s="40">
        <v>6.5157173603318155</v>
      </c>
      <c r="DS990" s="40">
        <v>6.347159963089692</v>
      </c>
      <c r="DT990" s="40">
        <v>6.288015618025697</v>
      </c>
      <c r="DU990" s="40">
        <v>6.0989777527914208</v>
      </c>
      <c r="DV990" s="40">
        <v>5.9339632238948941</v>
      </c>
      <c r="DW990" s="40">
        <v>6.038520957873164</v>
      </c>
      <c r="DX990" s="40">
        <v>6.1592027426536902</v>
      </c>
      <c r="DY990" s="40">
        <v>6.4157151430822932</v>
      </c>
      <c r="DZ990" s="40">
        <v>6.4180523855217952</v>
      </c>
      <c r="EA990" s="40">
        <v>6.4620007740886622</v>
      </c>
      <c r="EB990" s="40">
        <v>6.0365886904173331</v>
      </c>
      <c r="EC990" s="40">
        <v>6.0079640408474821</v>
      </c>
      <c r="ED990" s="40">
        <v>5.755235667706522</v>
      </c>
      <c r="EE990" s="40">
        <v>5.6867540581654294</v>
      </c>
      <c r="EF990" s="40">
        <v>5.4714119837761519</v>
      </c>
      <c r="EG990" s="40">
        <v>5.3690306061004103</v>
      </c>
      <c r="EH990" s="40">
        <v>5.0932999357435396</v>
      </c>
      <c r="EI990" s="40">
        <v>5.031556335538145</v>
      </c>
      <c r="EJ990" s="40">
        <v>4.9250242305723502</v>
      </c>
      <c r="EK990" s="40">
        <v>5.2892027825407073</v>
      </c>
      <c r="EL990" s="40">
        <v>5.5508868445705346</v>
      </c>
      <c r="EM990" s="40">
        <v>5.7141917051478526</v>
      </c>
      <c r="EN990" s="40">
        <v>5.7983006952508838</v>
      </c>
      <c r="EO990" s="40">
        <v>5.851794588486424</v>
      </c>
      <c r="EP990" s="40">
        <v>5.8452356695352536</v>
      </c>
      <c r="EQ990" s="40">
        <v>5.5505058617561458</v>
      </c>
      <c r="ER990" s="40">
        <v>5.2958382446000956</v>
      </c>
      <c r="ES990" s="40">
        <v>5.1631847158958921</v>
      </c>
      <c r="ET990" s="40">
        <v>4.9085596576632513</v>
      </c>
      <c r="EU990" s="40">
        <v>5.1133142955516462</v>
      </c>
      <c r="EV990" s="40">
        <v>5.1645225201848355</v>
      </c>
      <c r="EW990" s="40">
        <v>5.1425964686539993</v>
      </c>
      <c r="EX990" s="40">
        <v>5.1230828427267223</v>
      </c>
      <c r="EY990" s="40">
        <v>0</v>
      </c>
      <c r="EZ990" s="40">
        <v>0</v>
      </c>
      <c r="FA990" s="40">
        <v>0</v>
      </c>
      <c r="FB990" s="40">
        <v>0</v>
      </c>
      <c r="FC990" s="40">
        <v>0</v>
      </c>
      <c r="FD990" s="40">
        <v>0</v>
      </c>
      <c r="FE990" s="40">
        <v>0</v>
      </c>
      <c r="FF990" s="40">
        <v>0</v>
      </c>
      <c r="FG990" s="40">
        <v>0</v>
      </c>
      <c r="FH990" s="40">
        <v>0</v>
      </c>
      <c r="FI990" s="40">
        <v>0</v>
      </c>
      <c r="FJ990" s="40">
        <v>0</v>
      </c>
      <c r="FK990" s="40">
        <v>0</v>
      </c>
      <c r="FL990" s="40">
        <v>0</v>
      </c>
      <c r="FM990" s="40">
        <v>0</v>
      </c>
      <c r="FN990" s="40">
        <v>0</v>
      </c>
      <c r="FO990" s="40">
        <v>0</v>
      </c>
      <c r="FP990" s="40">
        <v>0</v>
      </c>
      <c r="FQ990" s="40">
        <v>0</v>
      </c>
      <c r="FR990" s="40">
        <v>0</v>
      </c>
      <c r="FS990" s="40">
        <v>0</v>
      </c>
      <c r="FT990" s="40">
        <v>0</v>
      </c>
      <c r="FU990" s="40">
        <v>0</v>
      </c>
      <c r="FV990" s="40">
        <v>0</v>
      </c>
      <c r="FW990" s="40">
        <v>0</v>
      </c>
      <c r="FX990" s="40">
        <v>0</v>
      </c>
      <c r="FY990" s="40">
        <v>0</v>
      </c>
      <c r="FZ990" s="40">
        <v>0</v>
      </c>
      <c r="GA990" s="40">
        <v>0</v>
      </c>
      <c r="GB990" s="40">
        <v>0</v>
      </c>
      <c r="GC990" s="40">
        <v>0</v>
      </c>
      <c r="GD990" s="40">
        <v>0</v>
      </c>
      <c r="GE990" s="40">
        <v>0</v>
      </c>
      <c r="GF990" s="40">
        <v>0</v>
      </c>
      <c r="GG990" s="40">
        <v>0</v>
      </c>
      <c r="GH990" s="40">
        <v>0</v>
      </c>
      <c r="GI990" s="40">
        <v>0</v>
      </c>
      <c r="GJ990" s="40">
        <v>0</v>
      </c>
      <c r="GK990" s="40">
        <v>0</v>
      </c>
      <c r="GL990" s="40">
        <v>0</v>
      </c>
      <c r="GM990" s="40">
        <v>0</v>
      </c>
      <c r="GN990" s="40">
        <v>0</v>
      </c>
      <c r="GO990" s="40">
        <v>0</v>
      </c>
      <c r="GP990" s="40">
        <v>0</v>
      </c>
    </row>
    <row r="991" spans="2:198" x14ac:dyDescent="0.35">
      <c r="B991" s="1">
        <v>234</v>
      </c>
      <c r="C991" s="1" t="s">
        <v>29</v>
      </c>
      <c r="D991" s="6">
        <v>3977428.21</v>
      </c>
      <c r="E991" s="6">
        <v>4639780.03</v>
      </c>
      <c r="F991" s="6">
        <v>4889108.9300000006</v>
      </c>
      <c r="G991" s="6">
        <v>4696718.76</v>
      </c>
      <c r="H991" s="6">
        <v>5086903.75</v>
      </c>
      <c r="I991" s="6">
        <v>4551060.96</v>
      </c>
      <c r="J991" s="6">
        <v>5067011.33</v>
      </c>
      <c r="K991" s="6">
        <v>5381535.7999999998</v>
      </c>
      <c r="L991" s="6">
        <v>5772625.9199999999</v>
      </c>
      <c r="M991" s="6">
        <v>6301357.3799999999</v>
      </c>
      <c r="N991" s="6">
        <v>6789090.0800000001</v>
      </c>
      <c r="O991" s="6">
        <v>7310672.3599999994</v>
      </c>
      <c r="P991" s="6">
        <v>2686461.83</v>
      </c>
      <c r="Q991" s="6">
        <v>3308136.77</v>
      </c>
      <c r="R991" s="6">
        <v>3912646.44</v>
      </c>
      <c r="S991" s="6">
        <v>4503300.8899999997</v>
      </c>
      <c r="T991" s="6">
        <v>4790935.75</v>
      </c>
      <c r="U991" s="6">
        <v>5043972.55</v>
      </c>
      <c r="V991" s="6">
        <v>5565977.1299999999</v>
      </c>
      <c r="W991" s="6">
        <v>5452698.3200000003</v>
      </c>
      <c r="X991" s="6">
        <v>5302045.12</v>
      </c>
      <c r="Y991" s="6">
        <v>2498598.7000000002</v>
      </c>
      <c r="Z991" s="6">
        <v>2720752.57</v>
      </c>
      <c r="AA991" s="6">
        <v>2643474.4900000002</v>
      </c>
      <c r="AB991" s="6">
        <v>2760204.6599999997</v>
      </c>
      <c r="AC991" s="6">
        <v>3289828.4</v>
      </c>
      <c r="AD991" s="6">
        <v>3302694.25</v>
      </c>
      <c r="AE991" s="6">
        <v>3812954.1199999996</v>
      </c>
      <c r="AF991" s="6">
        <v>3815305.1</v>
      </c>
      <c r="AG991" s="6">
        <v>4303925.75</v>
      </c>
      <c r="AH991" s="6">
        <v>4655342.5</v>
      </c>
      <c r="AI991" s="6">
        <v>5454357.8399999999</v>
      </c>
      <c r="AJ991" s="6">
        <v>5760404.0499999998</v>
      </c>
      <c r="AK991" s="6">
        <v>5873949.0700000003</v>
      </c>
      <c r="AL991" s="6">
        <v>4580971.13</v>
      </c>
      <c r="AM991" s="6">
        <v>4910285.13</v>
      </c>
      <c r="AN991" s="6">
        <v>5107396.8199999994</v>
      </c>
      <c r="AO991" s="6">
        <v>5547780.2000000002</v>
      </c>
      <c r="AP991" s="6">
        <v>5740044.2800000003</v>
      </c>
      <c r="AQ991" s="6">
        <v>5870046.6600000001</v>
      </c>
      <c r="AR991" s="6">
        <v>6295823.7700000005</v>
      </c>
      <c r="AS991" s="6">
        <v>5490317.46</v>
      </c>
      <c r="AT991" s="6">
        <v>5857393.9299999997</v>
      </c>
      <c r="AU991" s="6">
        <v>6112266.54</v>
      </c>
      <c r="AV991" s="6">
        <v>6489953.4199999999</v>
      </c>
      <c r="AW991" s="6">
        <v>6689343.3000000007</v>
      </c>
      <c r="AX991" s="6">
        <v>6906994</v>
      </c>
      <c r="AY991" s="6">
        <v>6240386.3200000003</v>
      </c>
      <c r="AZ991" s="6">
        <v>6416474.5500000007</v>
      </c>
      <c r="BA991" s="6">
        <v>7104126.25</v>
      </c>
      <c r="BB991" s="6">
        <v>7458724.0599999996</v>
      </c>
      <c r="BC991" s="6">
        <v>7927154.3200000003</v>
      </c>
      <c r="BD991" s="6">
        <v>8269990.3200000003</v>
      </c>
      <c r="BE991" s="6">
        <v>7378268.9299999997</v>
      </c>
      <c r="BF991" s="6">
        <v>7984178.1600000001</v>
      </c>
      <c r="BG991" s="6">
        <v>8600705.6799999997</v>
      </c>
      <c r="BH991" s="6">
        <v>8039336.7800000003</v>
      </c>
      <c r="BI991" s="6">
        <v>8444738.3000000007</v>
      </c>
      <c r="BJ991" s="6">
        <v>8956200.4600000009</v>
      </c>
      <c r="BK991" s="6">
        <v>8674519.0099999998</v>
      </c>
      <c r="BL991" s="6">
        <v>8926755.7899999991</v>
      </c>
      <c r="BM991" s="6">
        <v>9515006.3000000007</v>
      </c>
      <c r="BN991" s="6">
        <v>10019500.07</v>
      </c>
      <c r="BO991" s="6">
        <v>9363012.1099999994</v>
      </c>
      <c r="BP991" s="6">
        <v>9574414.1199999992</v>
      </c>
      <c r="BQ991" s="6">
        <v>10048381.220000001</v>
      </c>
      <c r="BR991" s="6">
        <v>0</v>
      </c>
      <c r="BS991" s="6">
        <v>0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</v>
      </c>
      <c r="CF991" s="6">
        <v>0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0</v>
      </c>
      <c r="CM991" s="6">
        <v>0</v>
      </c>
      <c r="CN991" s="6">
        <v>0</v>
      </c>
      <c r="CO991" s="6">
        <v>0</v>
      </c>
      <c r="CP991" s="6">
        <v>0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X991" s="40">
        <v>4.4483679294225187</v>
      </c>
      <c r="CY991" s="40">
        <v>5.2167445437175335</v>
      </c>
      <c r="CZ991" s="40">
        <v>5.4145081220881153</v>
      </c>
      <c r="DA991" s="40">
        <v>5.1247234458845243</v>
      </c>
      <c r="DB991" s="40">
        <v>5.5242442764441524</v>
      </c>
      <c r="DC991" s="40">
        <v>4.8949315131469895</v>
      </c>
      <c r="DD991" s="40">
        <v>5.4682042050090249</v>
      </c>
      <c r="DE991" s="40">
        <v>5.8912068260878279</v>
      </c>
      <c r="DF991" s="40">
        <v>6.3131235702227135</v>
      </c>
      <c r="DG991" s="40">
        <v>6.8487428763318636</v>
      </c>
      <c r="DH991" s="40">
        <v>7.2847899803938647</v>
      </c>
      <c r="DI991" s="40">
        <v>7.9299719600925886</v>
      </c>
      <c r="DJ991" s="40">
        <v>3.1725197287391982</v>
      </c>
      <c r="DK991" s="40">
        <v>3.9878640066670563</v>
      </c>
      <c r="DL991" s="40">
        <v>4.820104000789291</v>
      </c>
      <c r="DM991" s="40">
        <v>5.6509920065794601</v>
      </c>
      <c r="DN991" s="40">
        <v>6.1163148878857099</v>
      </c>
      <c r="DO991" s="40">
        <v>6.4439064212365231</v>
      </c>
      <c r="DP991" s="40">
        <v>7.1615269473744334</v>
      </c>
      <c r="DQ991" s="40">
        <v>7.0860140112800032</v>
      </c>
      <c r="DR991" s="40">
        <v>6.6633286497711772</v>
      </c>
      <c r="DS991" s="40">
        <v>3.0538281443831679</v>
      </c>
      <c r="DT991" s="40">
        <v>3.278574321229156</v>
      </c>
      <c r="DU991" s="40">
        <v>3.0281051335317271</v>
      </c>
      <c r="DV991" s="40">
        <v>3.0893375043039581</v>
      </c>
      <c r="DW991" s="40">
        <v>3.6043320990384267</v>
      </c>
      <c r="DX991" s="40">
        <v>3.5789097060930364</v>
      </c>
      <c r="DY991" s="40">
        <v>4.0619552114329469</v>
      </c>
      <c r="DZ991" s="40">
        <v>4.0843358055145567</v>
      </c>
      <c r="EA991" s="40">
        <v>4.6217460699204977</v>
      </c>
      <c r="EB991" s="40">
        <v>5.0141448042718491</v>
      </c>
      <c r="EC991" s="40">
        <v>5.7898864643105608</v>
      </c>
      <c r="ED991" s="40">
        <v>6.11308663540167</v>
      </c>
      <c r="EE991" s="40">
        <v>6.2898265554527528</v>
      </c>
      <c r="EF991" s="40">
        <v>4.9638507065765491</v>
      </c>
      <c r="EG991" s="40">
        <v>5.2641299355794011</v>
      </c>
      <c r="EH991" s="40">
        <v>5.4454101398913126</v>
      </c>
      <c r="EI991" s="40">
        <v>5.9468128089371266</v>
      </c>
      <c r="EJ991" s="40">
        <v>6.1978199602085331</v>
      </c>
      <c r="EK991" s="40">
        <v>6.1319874702667514</v>
      </c>
      <c r="EL991" s="40">
        <v>6.4284718991922949</v>
      </c>
      <c r="EM991" s="40">
        <v>5.5638273359721806</v>
      </c>
      <c r="EN991" s="40">
        <v>5.911291220702501</v>
      </c>
      <c r="EO991" s="40">
        <v>6.0796410950951465</v>
      </c>
      <c r="EP991" s="40">
        <v>6.3773976560893928</v>
      </c>
      <c r="EQ991" s="40">
        <v>6.4601129623745353</v>
      </c>
      <c r="ER991" s="40">
        <v>6.5982616072845763</v>
      </c>
      <c r="ES991" s="40">
        <v>5.9445103841727818</v>
      </c>
      <c r="ET991" s="40">
        <v>6.050971984371615</v>
      </c>
      <c r="EU991" s="40">
        <v>6.7467564398310351</v>
      </c>
      <c r="EV991" s="40">
        <v>7.0293324563467916</v>
      </c>
      <c r="EW991" s="40">
        <v>7.424148360012885</v>
      </c>
      <c r="EX991" s="40">
        <v>7.6285686763693326</v>
      </c>
      <c r="EY991" s="40">
        <v>6.895972267584054</v>
      </c>
      <c r="EZ991" s="40">
        <v>7.4457003603287637</v>
      </c>
      <c r="FA991" s="40">
        <v>7.9365729822114091</v>
      </c>
      <c r="FB991" s="40">
        <v>7.414699250755949</v>
      </c>
      <c r="FC991" s="40">
        <v>7.6351725504421886</v>
      </c>
      <c r="FD991" s="40">
        <v>8.0368176293420017</v>
      </c>
      <c r="FE991" s="40">
        <v>7.7045783004530435</v>
      </c>
      <c r="FF991" s="40">
        <v>7.7769691383619524</v>
      </c>
      <c r="FG991" s="40">
        <v>8.2324093415322803</v>
      </c>
      <c r="FH991" s="40">
        <v>8.5925297448237714</v>
      </c>
      <c r="FI991" s="40">
        <v>7.9193266268629738</v>
      </c>
      <c r="FJ991" s="40">
        <v>8.0573789093598851</v>
      </c>
      <c r="FK991" s="40">
        <v>8.3103656459575053</v>
      </c>
      <c r="FL991" s="40">
        <v>0</v>
      </c>
      <c r="FM991" s="40">
        <v>0</v>
      </c>
      <c r="FN991" s="40">
        <v>0</v>
      </c>
      <c r="FO991" s="40">
        <v>0</v>
      </c>
      <c r="FP991" s="40">
        <v>0</v>
      </c>
      <c r="FQ991" s="40">
        <v>0</v>
      </c>
      <c r="FR991" s="40">
        <v>0</v>
      </c>
      <c r="FS991" s="40">
        <v>0</v>
      </c>
      <c r="FT991" s="40">
        <v>0</v>
      </c>
      <c r="FU991" s="40">
        <v>0</v>
      </c>
      <c r="FV991" s="40">
        <v>0</v>
      </c>
      <c r="FW991" s="40">
        <v>0</v>
      </c>
      <c r="FX991" s="40">
        <v>0</v>
      </c>
      <c r="FY991" s="40">
        <v>0</v>
      </c>
      <c r="FZ991" s="40">
        <v>0</v>
      </c>
      <c r="GA991" s="40">
        <v>0</v>
      </c>
      <c r="GB991" s="40">
        <v>0</v>
      </c>
      <c r="GC991" s="40">
        <v>0</v>
      </c>
      <c r="GD991" s="40">
        <v>0</v>
      </c>
      <c r="GE991" s="40">
        <v>0</v>
      </c>
      <c r="GF991" s="40">
        <v>0</v>
      </c>
      <c r="GG991" s="40">
        <v>0</v>
      </c>
      <c r="GH991" s="40">
        <v>0</v>
      </c>
      <c r="GI991" s="40">
        <v>0</v>
      </c>
      <c r="GJ991" s="40">
        <v>0</v>
      </c>
      <c r="GK991" s="40">
        <v>0</v>
      </c>
      <c r="GL991" s="40">
        <v>0</v>
      </c>
      <c r="GM991" s="40">
        <v>0</v>
      </c>
      <c r="GN991" s="40">
        <v>0</v>
      </c>
      <c r="GO991" s="40">
        <v>0</v>
      </c>
      <c r="GP991" s="40">
        <v>0</v>
      </c>
    </row>
    <row r="992" spans="2:198" x14ac:dyDescent="0.35">
      <c r="B992" s="1">
        <v>235</v>
      </c>
      <c r="C992" s="1" t="s">
        <v>45</v>
      </c>
      <c r="D992" s="6">
        <v>1111584.8799999999</v>
      </c>
      <c r="E992" s="6">
        <v>1250921.52</v>
      </c>
      <c r="F992" s="6">
        <v>1340018.1399999999</v>
      </c>
      <c r="G992" s="6">
        <v>1412715.8900000001</v>
      </c>
      <c r="H992" s="6">
        <v>1528997.05</v>
      </c>
      <c r="I992" s="6">
        <v>1712291.6700000002</v>
      </c>
      <c r="J992" s="6">
        <v>1422257.13</v>
      </c>
      <c r="K992" s="6">
        <v>1604027.94</v>
      </c>
      <c r="L992" s="6">
        <v>1656872.7800000003</v>
      </c>
      <c r="M992" s="6">
        <v>1148582.42</v>
      </c>
      <c r="N992" s="6">
        <v>1213685.27</v>
      </c>
      <c r="O992" s="6">
        <v>1317820.03</v>
      </c>
      <c r="P992" s="6">
        <v>1310886.22</v>
      </c>
      <c r="Q992" s="6">
        <v>1382929.3399999999</v>
      </c>
      <c r="R992" s="6">
        <v>1541406.9700000002</v>
      </c>
      <c r="S992" s="6">
        <v>1615730.85</v>
      </c>
      <c r="T992" s="6">
        <v>1147814.6399999999</v>
      </c>
      <c r="U992" s="6">
        <v>1244878.46</v>
      </c>
      <c r="V992" s="6">
        <v>1308738.1299999999</v>
      </c>
      <c r="W992" s="6">
        <v>1266042.1100000001</v>
      </c>
      <c r="X992" s="6">
        <v>1282924.67</v>
      </c>
      <c r="Y992" s="6">
        <v>1402729.9</v>
      </c>
      <c r="Z992" s="6">
        <v>1489157.48</v>
      </c>
      <c r="AA992" s="6">
        <v>1559302.5099999998</v>
      </c>
      <c r="AB992" s="6">
        <v>1578145.06</v>
      </c>
      <c r="AC992" s="6">
        <v>1642534.17</v>
      </c>
      <c r="AD992" s="6">
        <v>1725430.4</v>
      </c>
      <c r="AE992" s="6">
        <v>1826901.78</v>
      </c>
      <c r="AF992" s="6">
        <v>1152015.3699999999</v>
      </c>
      <c r="AG992" s="6">
        <v>1277886.6599999999</v>
      </c>
      <c r="AH992" s="6">
        <v>1311218.0599999998</v>
      </c>
      <c r="AI992" s="6">
        <v>1364548.13</v>
      </c>
      <c r="AJ992" s="6">
        <v>1415656.6199999999</v>
      </c>
      <c r="AK992" s="6">
        <v>1462801.05</v>
      </c>
      <c r="AL992" s="6">
        <v>1311427.01</v>
      </c>
      <c r="AM992" s="6">
        <v>1092081.4100000001</v>
      </c>
      <c r="AN992" s="6">
        <v>987785.62</v>
      </c>
      <c r="AO992" s="6">
        <v>1069055.71</v>
      </c>
      <c r="AP992" s="6">
        <v>1065820.58</v>
      </c>
      <c r="AQ992" s="6">
        <v>1105551.3799999999</v>
      </c>
      <c r="AR992" s="6">
        <v>1239021.58</v>
      </c>
      <c r="AS992" s="6">
        <v>1326609.44</v>
      </c>
      <c r="AT992" s="6">
        <v>1251939.3600000001</v>
      </c>
      <c r="AU992" s="6">
        <v>1260711.83</v>
      </c>
      <c r="AV992" s="6">
        <v>1355736.76</v>
      </c>
      <c r="AW992" s="6">
        <v>1402731.63</v>
      </c>
      <c r="AX992" s="6">
        <v>1420459.66</v>
      </c>
      <c r="AY992" s="6">
        <v>1442206.55</v>
      </c>
      <c r="AZ992" s="6">
        <v>1150850.45</v>
      </c>
      <c r="BA992" s="6">
        <v>1229307.5900000001</v>
      </c>
      <c r="BB992" s="6">
        <v>1359419.79</v>
      </c>
      <c r="BC992" s="6">
        <v>1416818.01</v>
      </c>
      <c r="BD992" s="6">
        <v>1378074.05</v>
      </c>
      <c r="BE992" s="6">
        <v>1386684.13</v>
      </c>
      <c r="BF992" s="6">
        <v>1022161.18</v>
      </c>
      <c r="BG992" s="6">
        <v>1122007.21</v>
      </c>
      <c r="BH992" s="6">
        <v>1222721.23</v>
      </c>
      <c r="BI992" s="6">
        <v>1231538.3799999999</v>
      </c>
      <c r="BJ992" s="6">
        <v>1292812.0900000001</v>
      </c>
      <c r="BK992" s="6">
        <v>1411052.79</v>
      </c>
      <c r="BL992" s="6">
        <v>1374507.94</v>
      </c>
      <c r="BM992" s="6">
        <v>1487205.92</v>
      </c>
      <c r="BN992" s="6">
        <v>1599834.33</v>
      </c>
      <c r="BO992" s="6">
        <v>1661931.4500000002</v>
      </c>
      <c r="BP992" s="6">
        <v>1612673.3199999998</v>
      </c>
      <c r="BQ992" s="6">
        <v>1604515.8499999999</v>
      </c>
      <c r="BR992" s="6">
        <v>1824331.2</v>
      </c>
      <c r="BS992" s="6">
        <v>1915374.1400000001</v>
      </c>
      <c r="BT992" s="6">
        <v>1813241.51</v>
      </c>
      <c r="BU992" s="6">
        <v>1849781.55</v>
      </c>
      <c r="BV992" s="6">
        <v>1866163.8</v>
      </c>
      <c r="BW992" s="6">
        <v>1844488.25</v>
      </c>
      <c r="BX992" s="6">
        <v>1463782.76</v>
      </c>
      <c r="BY992" s="6">
        <v>1604338.28</v>
      </c>
      <c r="BZ992" s="6">
        <v>1659017.39</v>
      </c>
      <c r="CA992" s="6">
        <v>1552498.19</v>
      </c>
      <c r="CB992" s="6">
        <v>1686410.71</v>
      </c>
      <c r="CC992" s="6">
        <v>1750220.46</v>
      </c>
      <c r="CD992" s="6">
        <v>1583492.89</v>
      </c>
      <c r="CE992" s="6">
        <v>1669896.26</v>
      </c>
      <c r="CF992" s="6">
        <v>1817683.63</v>
      </c>
      <c r="CG992" s="6">
        <v>1610086.6</v>
      </c>
      <c r="CH992" s="6">
        <v>1749949.15</v>
      </c>
      <c r="CI992" s="6">
        <v>1991032.08</v>
      </c>
      <c r="CJ992" s="6">
        <v>1670116.69</v>
      </c>
      <c r="CK992" s="6">
        <v>1693680.73</v>
      </c>
      <c r="CL992" s="6">
        <v>1757324.08</v>
      </c>
      <c r="CM992" s="6">
        <v>1699249.7</v>
      </c>
      <c r="CN992" s="6">
        <v>1845898.31</v>
      </c>
      <c r="CO992" s="6">
        <v>840741.03</v>
      </c>
      <c r="CP992" s="6">
        <v>986542.33</v>
      </c>
      <c r="CQ992" s="6">
        <v>1082009.74</v>
      </c>
      <c r="CR992" s="6">
        <v>1330866.3</v>
      </c>
      <c r="CS992" s="6">
        <v>1410117.15</v>
      </c>
      <c r="CT992" s="6">
        <v>1482205.29</v>
      </c>
      <c r="CU992" s="6">
        <v>1749970.53</v>
      </c>
      <c r="CV992" s="6">
        <v>2049450.43</v>
      </c>
      <c r="CX992" s="40">
        <v>4.1248584993056134</v>
      </c>
      <c r="CY992" s="40">
        <v>4.707088576512648</v>
      </c>
      <c r="CZ992" s="40">
        <v>5.1621317038630297</v>
      </c>
      <c r="DA992" s="40">
        <v>5.5835951880383554</v>
      </c>
      <c r="DB992" s="40">
        <v>6.1437935967463471</v>
      </c>
      <c r="DC992" s="40">
        <v>7.0086955437654987</v>
      </c>
      <c r="DD992" s="40">
        <v>6.1604370075718515</v>
      </c>
      <c r="DE992" s="40">
        <v>7.1589911575962173</v>
      </c>
      <c r="DF992" s="40">
        <v>7.3584969815550405</v>
      </c>
      <c r="DG992" s="40">
        <v>5.2265448504928065</v>
      </c>
      <c r="DH992" s="40">
        <v>5.3770875877179183</v>
      </c>
      <c r="DI992" s="40">
        <v>5.7456745625306924</v>
      </c>
      <c r="DJ992" s="40">
        <v>5.341145825400881</v>
      </c>
      <c r="DK992" s="40">
        <v>5.7527252910021769</v>
      </c>
      <c r="DL992" s="40">
        <v>6.5259202954371949</v>
      </c>
      <c r="DM992" s="40">
        <v>6.7873024149319185</v>
      </c>
      <c r="DN992" s="40">
        <v>4.8346832874145722</v>
      </c>
      <c r="DO992" s="40">
        <v>5.445781859230661</v>
      </c>
      <c r="DP992" s="40">
        <v>5.781948250653338</v>
      </c>
      <c r="DQ992" s="40">
        <v>5.8318711826873413</v>
      </c>
      <c r="DR992" s="40">
        <v>6.0846576097554905</v>
      </c>
      <c r="DS992" s="40">
        <v>6.8379134690698447</v>
      </c>
      <c r="DT992" s="40">
        <v>7.1208710511563105</v>
      </c>
      <c r="DU992" s="40">
        <v>7.2633285974796031</v>
      </c>
      <c r="DV992" s="40">
        <v>7.027590628042776</v>
      </c>
      <c r="DW992" s="40">
        <v>7.4494380861070155</v>
      </c>
      <c r="DX992" s="40">
        <v>7.9844438047027078</v>
      </c>
      <c r="DY992" s="40">
        <v>8.7146960809873875</v>
      </c>
      <c r="DZ992" s="40">
        <v>5.8253983818978474</v>
      </c>
      <c r="EA992" s="40">
        <v>6.5128243817358396</v>
      </c>
      <c r="EB992" s="40">
        <v>6.6065674449313407</v>
      </c>
      <c r="EC992" s="40">
        <v>7.0143734880086104</v>
      </c>
      <c r="ED992" s="40">
        <v>7.1350585841616407</v>
      </c>
      <c r="EE992" s="40">
        <v>7.2160087447544692</v>
      </c>
      <c r="EF992" s="40">
        <v>6.3368927035434881</v>
      </c>
      <c r="EG992" s="40">
        <v>5.1264874941384253</v>
      </c>
      <c r="EH992" s="40">
        <v>4.6136936853624322</v>
      </c>
      <c r="EI992" s="40">
        <v>5.0279362625622346</v>
      </c>
      <c r="EJ992" s="40">
        <v>5.018120040143998</v>
      </c>
      <c r="EK992" s="40">
        <v>5.1610844477925903</v>
      </c>
      <c r="EL992" s="40">
        <v>5.7260043918317258</v>
      </c>
      <c r="EM992" s="40">
        <v>6.1021877405877403</v>
      </c>
      <c r="EN992" s="40">
        <v>5.7180031052590099</v>
      </c>
      <c r="EO992" s="40">
        <v>5.7403283657573629</v>
      </c>
      <c r="EP992" s="40">
        <v>6.1196780310770045</v>
      </c>
      <c r="EQ992" s="40">
        <v>6.2307975238106588</v>
      </c>
      <c r="ER992" s="40">
        <v>6.2170569699910647</v>
      </c>
      <c r="ES992" s="40">
        <v>6.1328243767086805</v>
      </c>
      <c r="ET992" s="40">
        <v>4.7623470530747003</v>
      </c>
      <c r="EU992" s="40">
        <v>5.0899583490364879</v>
      </c>
      <c r="EV992" s="40">
        <v>5.5640612403361214</v>
      </c>
      <c r="EW992" s="40">
        <v>5.7625044353037902</v>
      </c>
      <c r="EX992" s="40">
        <v>5.5425461821830657</v>
      </c>
      <c r="EY992" s="40">
        <v>5.5214029627332888</v>
      </c>
      <c r="EZ992" s="40">
        <v>4.0880266365359264</v>
      </c>
      <c r="FA992" s="40">
        <v>4.5180068418870745</v>
      </c>
      <c r="FB992" s="40">
        <v>4.8224937830646821</v>
      </c>
      <c r="FC992" s="40">
        <v>4.8607228341359665</v>
      </c>
      <c r="FD992" s="40">
        <v>5.1780379939694914</v>
      </c>
      <c r="FE992" s="40">
        <v>5.7294484813221862</v>
      </c>
      <c r="FF992" s="40">
        <v>5.5417552021623147</v>
      </c>
      <c r="FG992" s="40">
        <v>6.1773601162193392</v>
      </c>
      <c r="FH992" s="40">
        <v>6.6849112272846414</v>
      </c>
      <c r="FI992" s="40">
        <v>6.9560777295848215</v>
      </c>
      <c r="FJ992" s="40">
        <v>6.7961792085322523</v>
      </c>
      <c r="FK992" s="40">
        <v>6.6954379374007198</v>
      </c>
      <c r="FL992" s="40">
        <v>7.624593121411845</v>
      </c>
      <c r="FM992" s="40">
        <v>8.0742585173169275</v>
      </c>
      <c r="FN992" s="40">
        <v>7.870447464189918</v>
      </c>
      <c r="FO992" s="40">
        <v>8.0226610349019527</v>
      </c>
      <c r="FP992" s="40">
        <v>8.1288433296728613</v>
      </c>
      <c r="FQ992" s="40">
        <v>7.9368008637566323</v>
      </c>
      <c r="FR992" s="40">
        <v>6.1838623135374418</v>
      </c>
      <c r="FS992" s="40">
        <v>6.7304559668686119</v>
      </c>
      <c r="FT992" s="40">
        <v>6.9285689535714994</v>
      </c>
      <c r="FU992" s="40">
        <v>6.5260365590759779</v>
      </c>
      <c r="FV992" s="40">
        <v>6.9092337259304983</v>
      </c>
      <c r="FW992" s="40">
        <v>7.1153217810129119</v>
      </c>
      <c r="FX992" s="40">
        <v>6.4676895011256725</v>
      </c>
      <c r="FY992" s="40">
        <v>6.7872164855475674</v>
      </c>
      <c r="FZ992" s="40">
        <v>7.3323792874133344</v>
      </c>
      <c r="GA992" s="40">
        <v>6.5589621210104285</v>
      </c>
      <c r="GB992" s="40">
        <v>7.0924068514324894</v>
      </c>
      <c r="GC992" s="40">
        <v>7.9272901077418414</v>
      </c>
      <c r="GD992" s="40">
        <v>6.5692278594386231</v>
      </c>
      <c r="GE992" s="40">
        <v>6.6537426756847848</v>
      </c>
      <c r="GF992" s="40">
        <v>6.9438441188267017</v>
      </c>
      <c r="GG992" s="40">
        <v>6.6625870388585291</v>
      </c>
      <c r="GH992" s="40">
        <v>7.3417520955682143</v>
      </c>
      <c r="GI992" s="40">
        <v>3.4882914496207071</v>
      </c>
      <c r="GJ992" s="40">
        <v>3.9822863812026128</v>
      </c>
      <c r="GK992" s="40">
        <v>4.2915693478784585</v>
      </c>
      <c r="GL992" s="40">
        <v>5.3196887742179371</v>
      </c>
      <c r="GM992" s="40">
        <v>5.6957073377086562</v>
      </c>
      <c r="GN992" s="40">
        <v>5.9691067161430311</v>
      </c>
      <c r="GO992" s="40">
        <v>7.1881335645465967</v>
      </c>
      <c r="GP992" s="40">
        <v>8.2824604488510349</v>
      </c>
    </row>
    <row r="993" spans="2:198" x14ac:dyDescent="0.35">
      <c r="B993" s="1">
        <v>236</v>
      </c>
      <c r="C993" s="1" t="s">
        <v>50</v>
      </c>
      <c r="D993" s="6">
        <v>1979912.77</v>
      </c>
      <c r="E993" s="6">
        <v>1955172.8199999998</v>
      </c>
      <c r="F993" s="6">
        <v>2083267.07</v>
      </c>
      <c r="G993" s="6">
        <v>2052039.8699999999</v>
      </c>
      <c r="H993" s="6">
        <v>2133492.48</v>
      </c>
      <c r="I993" s="6">
        <v>2132255.29</v>
      </c>
      <c r="J993" s="6">
        <v>2202577.3000000003</v>
      </c>
      <c r="K993" s="6">
        <v>2376893.06</v>
      </c>
      <c r="L993" s="6">
        <v>2420155.4699999997</v>
      </c>
      <c r="M993" s="6">
        <v>2550012.66</v>
      </c>
      <c r="N993" s="6">
        <v>2596779.7999999998</v>
      </c>
      <c r="O993" s="6">
        <v>2874573.63</v>
      </c>
      <c r="P993" s="6">
        <v>2824917.17</v>
      </c>
      <c r="Q993" s="6">
        <v>2960112.04</v>
      </c>
      <c r="R993" s="6">
        <v>3077116.51</v>
      </c>
      <c r="S993" s="6">
        <v>3265003.35</v>
      </c>
      <c r="T993" s="6">
        <v>3535906.49</v>
      </c>
      <c r="U993" s="6">
        <v>3602872.26</v>
      </c>
      <c r="V993" s="6">
        <v>3994762.75</v>
      </c>
      <c r="W993" s="6">
        <v>4158075.81</v>
      </c>
      <c r="X993" s="6">
        <v>4516679.0999999996</v>
      </c>
      <c r="Y993" s="6">
        <v>4617217.3100000005</v>
      </c>
      <c r="Z993" s="6">
        <v>4563672.82</v>
      </c>
      <c r="AA993" s="6">
        <v>4845644.29</v>
      </c>
      <c r="AB993" s="6">
        <v>4573765.4000000004</v>
      </c>
      <c r="AC993" s="6">
        <v>4939349.6100000003</v>
      </c>
      <c r="AD993" s="6">
        <v>5175499.42</v>
      </c>
      <c r="AE993" s="6">
        <v>5120550.58</v>
      </c>
      <c r="AF993" s="6">
        <v>4852896.66</v>
      </c>
      <c r="AG993" s="6">
        <v>4916631.6000000006</v>
      </c>
      <c r="AH993" s="6">
        <v>5017939.0199999996</v>
      </c>
      <c r="AI993" s="6">
        <v>4959731.93</v>
      </c>
      <c r="AJ993" s="6">
        <v>5064477.5200000005</v>
      </c>
      <c r="AK993" s="6">
        <v>5223545.8099999996</v>
      </c>
      <c r="AL993" s="6">
        <v>5396107.9299999997</v>
      </c>
      <c r="AM993" s="6">
        <v>5573225.0099999998</v>
      </c>
      <c r="AN993" s="6">
        <v>5301260.42</v>
      </c>
      <c r="AO993" s="6">
        <v>6235804.9299999997</v>
      </c>
      <c r="AP993" s="6">
        <v>6492405.0999999996</v>
      </c>
      <c r="AQ993" s="6">
        <v>6881360.3599999994</v>
      </c>
      <c r="AR993" s="6">
        <v>6719184.9099999992</v>
      </c>
      <c r="AS993" s="6">
        <v>7016200.4799999995</v>
      </c>
      <c r="AT993" s="6">
        <v>7016349.3099999996</v>
      </c>
      <c r="AU993" s="6">
        <v>6656838.0800000001</v>
      </c>
      <c r="AV993" s="6">
        <v>6677815.71</v>
      </c>
      <c r="AW993" s="6">
        <v>6533528.8799999999</v>
      </c>
      <c r="AX993" s="6">
        <v>6728907.4799999995</v>
      </c>
      <c r="AY993" s="6">
        <v>7562053.2399999993</v>
      </c>
      <c r="AZ993" s="6">
        <v>7531136.9299999997</v>
      </c>
      <c r="BA993" s="6">
        <v>7508205.0499999998</v>
      </c>
      <c r="BB993" s="6">
        <v>7855529.8099999996</v>
      </c>
      <c r="BC993" s="6">
        <v>8686253.7899999991</v>
      </c>
      <c r="BD993" s="6">
        <v>9177960.5600000005</v>
      </c>
      <c r="BE993" s="6">
        <v>9922511.7400000002</v>
      </c>
      <c r="BF993" s="6">
        <v>9727789.0499999989</v>
      </c>
      <c r="BG993" s="6">
        <v>11150522.549999999</v>
      </c>
      <c r="BH993" s="6">
        <v>10815317.52</v>
      </c>
      <c r="BI993" s="6">
        <v>12143399.199999999</v>
      </c>
      <c r="BJ993" s="6">
        <v>10610638.09</v>
      </c>
      <c r="BK993" s="6">
        <v>9557165.6099999994</v>
      </c>
      <c r="BL993" s="6">
        <v>11638297.02</v>
      </c>
      <c r="BM993" s="6">
        <v>13349159.66</v>
      </c>
      <c r="BN993" s="6">
        <v>11844409.789999999</v>
      </c>
      <c r="BO993" s="6">
        <v>16289302.529999999</v>
      </c>
      <c r="BP993" s="6">
        <v>17318960.530000001</v>
      </c>
      <c r="BQ993" s="6">
        <v>18863860.57</v>
      </c>
      <c r="BR993" s="6">
        <v>17059000.68</v>
      </c>
      <c r="BS993" s="6">
        <v>22032478.82</v>
      </c>
      <c r="BT993" s="6">
        <v>19443695.940000001</v>
      </c>
      <c r="BU993" s="6">
        <v>19978277.940000001</v>
      </c>
      <c r="BV993" s="6">
        <v>23410492.010000002</v>
      </c>
      <c r="BW993" s="6">
        <v>21945991.510000002</v>
      </c>
      <c r="BX993" s="6">
        <v>21924222.140000001</v>
      </c>
      <c r="BY993" s="6">
        <v>22451954.18</v>
      </c>
      <c r="BZ993" s="6">
        <v>24075188.949999999</v>
      </c>
      <c r="CA993" s="6">
        <v>25867200.460000001</v>
      </c>
      <c r="CB993" s="6">
        <v>23471154.879999999</v>
      </c>
      <c r="CC993" s="6">
        <v>25734037.260000002</v>
      </c>
      <c r="CD993" s="6">
        <v>27274420.809999999</v>
      </c>
      <c r="CE993" s="6">
        <v>25637524.800000001</v>
      </c>
      <c r="CF993" s="6">
        <v>27343024.460000001</v>
      </c>
      <c r="CG993" s="6">
        <v>28020430.16</v>
      </c>
      <c r="CH993" s="6">
        <v>27874569.629999999</v>
      </c>
      <c r="CI993" s="6">
        <v>28098538.199999999</v>
      </c>
      <c r="CJ993" s="6">
        <v>30251098.489999998</v>
      </c>
      <c r="CK993" s="6">
        <v>29874802.039999999</v>
      </c>
      <c r="CL993" s="6">
        <v>29824064.75</v>
      </c>
      <c r="CM993" s="6">
        <v>30615974.82</v>
      </c>
      <c r="CN993" s="6">
        <v>31021282.289999999</v>
      </c>
      <c r="CO993" s="6">
        <v>31575003.739999998</v>
      </c>
      <c r="CP993" s="6">
        <v>32810600.399999999</v>
      </c>
      <c r="CQ993" s="6">
        <v>33797798.259999998</v>
      </c>
      <c r="CR993" s="6">
        <v>34608972.840000004</v>
      </c>
      <c r="CS993" s="6">
        <v>35791105.710000001</v>
      </c>
      <c r="CT993" s="6">
        <v>44546269.700000003</v>
      </c>
      <c r="CU993" s="6">
        <v>43052891.600000001</v>
      </c>
      <c r="CV993" s="6">
        <v>49057264.340000004</v>
      </c>
      <c r="CX993" s="40">
        <v>5.1533375591469888</v>
      </c>
      <c r="CY993" s="40">
        <v>5.1070884830446381</v>
      </c>
      <c r="CZ993" s="40">
        <v>5.420196613149372</v>
      </c>
      <c r="DA993" s="40">
        <v>5.4177981152076793</v>
      </c>
      <c r="DB993" s="40">
        <v>5.7164666229836332</v>
      </c>
      <c r="DC993" s="40">
        <v>5.4217670869474732</v>
      </c>
      <c r="DD993" s="40">
        <v>5.4624319536895056</v>
      </c>
      <c r="DE993" s="40">
        <v>5.5093964849792965</v>
      </c>
      <c r="DF993" s="40">
        <v>5.3633915009746245</v>
      </c>
      <c r="DG993" s="40">
        <v>5.4557854626493896</v>
      </c>
      <c r="DH993" s="40">
        <v>5.5126500154318574</v>
      </c>
      <c r="DI993" s="40">
        <v>5.7721935531770354</v>
      </c>
      <c r="DJ993" s="40">
        <v>5.427092201704153</v>
      </c>
      <c r="DK993" s="40">
        <v>5.3969699994123381</v>
      </c>
      <c r="DL993" s="40">
        <v>5.3666588971771034</v>
      </c>
      <c r="DM993" s="40">
        <v>5.529301131318797</v>
      </c>
      <c r="DN993" s="40">
        <v>5.4800764225050083</v>
      </c>
      <c r="DO993" s="40">
        <v>5.4515934929602876</v>
      </c>
      <c r="DP993" s="40">
        <v>5.5200675788483951</v>
      </c>
      <c r="DQ993" s="40">
        <v>5.4440899415673716</v>
      </c>
      <c r="DR993" s="40">
        <v>5.49520324947677</v>
      </c>
      <c r="DS993" s="40">
        <v>5.7285095965126906</v>
      </c>
      <c r="DT993" s="40">
        <v>5.4851050615614936</v>
      </c>
      <c r="DU993" s="40">
        <v>5.5103293880637692</v>
      </c>
      <c r="DV993" s="40">
        <v>5.0587526761502373</v>
      </c>
      <c r="DW993" s="40">
        <v>5.1882026769765375</v>
      </c>
      <c r="DX993" s="40">
        <v>5.1510305768054776</v>
      </c>
      <c r="DY993" s="40">
        <v>5.0097753497656248</v>
      </c>
      <c r="DZ993" s="40">
        <v>4.9257334839830982</v>
      </c>
      <c r="EA993" s="40">
        <v>4.8650039994981791</v>
      </c>
      <c r="EB993" s="40">
        <v>4.7875270472817029</v>
      </c>
      <c r="EC993" s="40">
        <v>4.7056217310100594</v>
      </c>
      <c r="ED993" s="40">
        <v>4.5937472752254624</v>
      </c>
      <c r="EE993" s="40">
        <v>4.620395369074247</v>
      </c>
      <c r="EF993" s="40">
        <v>4.6755099970311873</v>
      </c>
      <c r="EG993" s="40">
        <v>4.7117739595066981</v>
      </c>
      <c r="EH993" s="40">
        <v>4.2297724105280166</v>
      </c>
      <c r="EI993" s="40">
        <v>4.8832020049863107</v>
      </c>
      <c r="EJ993" s="40">
        <v>4.7681561659428864</v>
      </c>
      <c r="EK993" s="40">
        <v>4.8114491864390789</v>
      </c>
      <c r="EL993" s="40">
        <v>4.8139544236348319</v>
      </c>
      <c r="EM993" s="40">
        <v>4.7665249223028345</v>
      </c>
      <c r="EN993" s="40">
        <v>4.7556443057633242</v>
      </c>
      <c r="EO993" s="40">
        <v>4.6027781259254557</v>
      </c>
      <c r="EP993" s="40">
        <v>4.5611598015762835</v>
      </c>
      <c r="EQ993" s="40">
        <v>4.3936617391104953</v>
      </c>
      <c r="ER993" s="40">
        <v>4.4915236158535672</v>
      </c>
      <c r="ES993" s="40">
        <v>4.8818889859352774</v>
      </c>
      <c r="ET993" s="40">
        <v>4.860605270163969</v>
      </c>
      <c r="EU993" s="40">
        <v>4.6740411454275428</v>
      </c>
      <c r="EV993" s="40">
        <v>4.667742297504156</v>
      </c>
      <c r="EW993" s="40">
        <v>4.8495618833619325</v>
      </c>
      <c r="EX993" s="40">
        <v>4.8901115228308063</v>
      </c>
      <c r="EY993" s="40">
        <v>5.1008405737848248</v>
      </c>
      <c r="EZ993" s="40">
        <v>5.0072966132171413</v>
      </c>
      <c r="FA993" s="40">
        <v>5.474310273066898</v>
      </c>
      <c r="FB993" s="40">
        <v>5.1888058170124589</v>
      </c>
      <c r="FC993" s="40">
        <v>5.6307399016220074</v>
      </c>
      <c r="FD993" s="40">
        <v>4.859459700955763</v>
      </c>
      <c r="FE993" s="40">
        <v>4.3605302463207085</v>
      </c>
      <c r="FF993" s="40">
        <v>5.0568866987773857</v>
      </c>
      <c r="FG993" s="40">
        <v>5.5313975156859936</v>
      </c>
      <c r="FH993" s="40">
        <v>4.572891521979062</v>
      </c>
      <c r="FI993" s="40">
        <v>5.5539360274523144</v>
      </c>
      <c r="FJ993" s="40">
        <v>5.4593502444915867</v>
      </c>
      <c r="FK993" s="40">
        <v>5.2980841586641496</v>
      </c>
      <c r="FL993" s="40">
        <v>4.4859444849518733</v>
      </c>
      <c r="FM993" s="40">
        <v>5.7106300948353548</v>
      </c>
      <c r="FN993" s="40">
        <v>4.8931262499716226</v>
      </c>
      <c r="FO993" s="40">
        <v>4.5921618449673502</v>
      </c>
      <c r="FP993" s="40">
        <v>5.2326185632147473</v>
      </c>
      <c r="FQ993" s="40">
        <v>4.9417079981468115</v>
      </c>
      <c r="FR993" s="40">
        <v>4.7030975475155579</v>
      </c>
      <c r="FS993" s="40">
        <v>4.8151274051544259</v>
      </c>
      <c r="FT993" s="40">
        <v>5.0306265816048832</v>
      </c>
      <c r="FU993" s="40">
        <v>5.183075074767288</v>
      </c>
      <c r="FV993" s="40">
        <v>4.5264867421123069</v>
      </c>
      <c r="FW993" s="40">
        <v>4.8952352280689126</v>
      </c>
      <c r="FX993" s="40">
        <v>5.0846772236085735</v>
      </c>
      <c r="FY993" s="40">
        <v>4.6336522263630719</v>
      </c>
      <c r="FZ993" s="40">
        <v>4.6133593186202893</v>
      </c>
      <c r="GA993" s="40">
        <v>4.6223611339009967</v>
      </c>
      <c r="GB993" s="40">
        <v>4.3649459606582539</v>
      </c>
      <c r="GC993" s="40">
        <v>4.2387055435286385</v>
      </c>
      <c r="GD993" s="40">
        <v>4.3956487406965916</v>
      </c>
      <c r="GE993" s="40">
        <v>4.239318387958634</v>
      </c>
      <c r="GF993" s="40">
        <v>4.1196503351317491</v>
      </c>
      <c r="GG993" s="40">
        <v>4.1241975831945199</v>
      </c>
      <c r="GH993" s="40">
        <v>4.0641516953472658</v>
      </c>
      <c r="GI993" s="40">
        <v>3.9437917764832915</v>
      </c>
      <c r="GJ993" s="40">
        <v>3.9855579962316248</v>
      </c>
      <c r="GK993" s="40">
        <v>3.9691756039942239</v>
      </c>
      <c r="GL993" s="40">
        <v>3.8835927173512879</v>
      </c>
      <c r="GM993" s="40">
        <v>3.8937821393815764</v>
      </c>
      <c r="GN993" s="40">
        <v>4.7882561492423612</v>
      </c>
      <c r="GO993" s="40">
        <v>4.618608684204462</v>
      </c>
      <c r="GP993" s="40">
        <v>5.1944845839082499</v>
      </c>
    </row>
    <row r="994" spans="2:198" x14ac:dyDescent="0.35">
      <c r="B994" s="1">
        <v>237</v>
      </c>
      <c r="C994" s="1" t="s">
        <v>87</v>
      </c>
      <c r="D994" s="6">
        <v>6639353.7200000007</v>
      </c>
      <c r="E994" s="6">
        <v>6770800.9199999999</v>
      </c>
      <c r="F994" s="6">
        <v>6815841.8399999999</v>
      </c>
      <c r="G994" s="6">
        <v>6519615.3700000001</v>
      </c>
      <c r="H994" s="6">
        <v>6866400.79</v>
      </c>
      <c r="I994" s="6">
        <v>7262561.5899999999</v>
      </c>
      <c r="J994" s="6">
        <v>7084338.5999999996</v>
      </c>
      <c r="K994" s="6">
        <v>7384809.6500000004</v>
      </c>
      <c r="L994" s="6">
        <v>7360440.8099999996</v>
      </c>
      <c r="M994" s="6">
        <v>7295374.6800000006</v>
      </c>
      <c r="N994" s="6">
        <v>7434597.3800000008</v>
      </c>
      <c r="O994" s="6">
        <v>7395159.2700000005</v>
      </c>
      <c r="P994" s="6">
        <v>8112330.25</v>
      </c>
      <c r="Q994" s="6">
        <v>8295976.2600000007</v>
      </c>
      <c r="R994" s="6">
        <v>8593268.5099999998</v>
      </c>
      <c r="S994" s="6">
        <v>8161440.6100000003</v>
      </c>
      <c r="T994" s="6">
        <v>9023027.5700000003</v>
      </c>
      <c r="U994" s="6">
        <v>9906545.6900000013</v>
      </c>
      <c r="V994" s="6">
        <v>10027109.700000001</v>
      </c>
      <c r="W994" s="6">
        <v>10666880.630000001</v>
      </c>
      <c r="X994" s="6">
        <v>10951159.9</v>
      </c>
      <c r="Y994" s="6">
        <v>11129517.93</v>
      </c>
      <c r="Z994" s="6">
        <v>11343886.41</v>
      </c>
      <c r="AA994" s="6">
        <v>11930522.110000001</v>
      </c>
      <c r="AB994" s="6">
        <v>12600062.68</v>
      </c>
      <c r="AC994" s="6">
        <v>12986055.539999999</v>
      </c>
      <c r="AD994" s="6">
        <v>13330141.4</v>
      </c>
      <c r="AE994" s="6">
        <v>13262583.060000001</v>
      </c>
      <c r="AF994" s="6">
        <v>14303955.689999999</v>
      </c>
      <c r="AG994" s="6">
        <v>14746215.889999999</v>
      </c>
      <c r="AH994" s="6">
        <v>14602875.569999998</v>
      </c>
      <c r="AI994" s="6">
        <v>14921480.209999999</v>
      </c>
      <c r="AJ994" s="6">
        <v>15462075.67</v>
      </c>
      <c r="AK994" s="6">
        <v>15794485.879999999</v>
      </c>
      <c r="AL994" s="6">
        <v>15619246.630000001</v>
      </c>
      <c r="AM994" s="6">
        <v>16392142.300000001</v>
      </c>
      <c r="AN994" s="6">
        <v>15902283.83</v>
      </c>
      <c r="AO994" s="6">
        <v>16998762.150000002</v>
      </c>
      <c r="AP994" s="6">
        <v>18394799.41</v>
      </c>
      <c r="AQ994" s="6">
        <v>18816770.650000002</v>
      </c>
      <c r="AR994" s="6">
        <v>19469960.870000001</v>
      </c>
      <c r="AS994" s="6">
        <v>20191319.690000001</v>
      </c>
      <c r="AT994" s="6">
        <v>20063454.25</v>
      </c>
      <c r="AU994" s="6">
        <v>20555375.25</v>
      </c>
      <c r="AV994" s="6">
        <v>20779388.609999999</v>
      </c>
      <c r="AW994" s="6">
        <v>20672156.990000002</v>
      </c>
      <c r="AX994" s="6">
        <v>19111395.940000001</v>
      </c>
      <c r="AY994" s="6">
        <v>19470578.449999999</v>
      </c>
      <c r="AZ994" s="6">
        <v>19427877.900000002</v>
      </c>
      <c r="BA994" s="6">
        <v>19965743.539999999</v>
      </c>
      <c r="BB994" s="6">
        <v>21041459.34</v>
      </c>
      <c r="BC994" s="6">
        <v>21765097.07</v>
      </c>
      <c r="BD994" s="6">
        <v>23316646.109999999</v>
      </c>
      <c r="BE994" s="6">
        <v>22504633.300000001</v>
      </c>
      <c r="BF994" s="6">
        <v>22017349.650000002</v>
      </c>
      <c r="BG994" s="6">
        <v>21605262.59</v>
      </c>
      <c r="BH994" s="6">
        <v>21552805.199999999</v>
      </c>
      <c r="BI994" s="6">
        <v>21365623.039999999</v>
      </c>
      <c r="BJ994" s="6">
        <v>21278255.77</v>
      </c>
      <c r="BK994" s="6">
        <v>21623494.219999999</v>
      </c>
      <c r="BL994" s="6">
        <v>21580906.859999999</v>
      </c>
      <c r="BM994" s="6">
        <v>22065750.490000002</v>
      </c>
      <c r="BN994" s="6">
        <v>23812773.129999999</v>
      </c>
      <c r="BO994" s="6">
        <v>24614604.34</v>
      </c>
      <c r="BP994" s="6">
        <v>25050558.990000002</v>
      </c>
      <c r="BQ994" s="6">
        <v>23059719.900000002</v>
      </c>
      <c r="BR994" s="6">
        <v>24042267.920000002</v>
      </c>
      <c r="BS994" s="6">
        <v>22753144.18</v>
      </c>
      <c r="BT994" s="6">
        <v>22765095.760000002</v>
      </c>
      <c r="BU994" s="6">
        <v>23178274.330000002</v>
      </c>
      <c r="BV994" s="6">
        <v>21570160.420000002</v>
      </c>
      <c r="BW994" s="6">
        <v>22245039.530000001</v>
      </c>
      <c r="BX994" s="6">
        <v>20444324.120000001</v>
      </c>
      <c r="BY994" s="6">
        <v>19539582.120000001</v>
      </c>
      <c r="BZ994" s="6">
        <v>23088399.219999999</v>
      </c>
      <c r="CA994" s="6">
        <v>23113123.73</v>
      </c>
      <c r="CB994" s="6">
        <v>24396596.620000001</v>
      </c>
      <c r="CC994" s="6">
        <v>23439282.949999999</v>
      </c>
      <c r="CD994" s="6">
        <v>24072732.93</v>
      </c>
      <c r="CE994" s="6">
        <v>22579892.84</v>
      </c>
      <c r="CF994" s="6">
        <v>23577395.25</v>
      </c>
      <c r="CG994" s="6">
        <v>24836052.66</v>
      </c>
      <c r="CH994" s="6">
        <v>25454440.57</v>
      </c>
      <c r="CI994" s="6">
        <v>26825481.32</v>
      </c>
      <c r="CJ994" s="6">
        <v>26532808.32</v>
      </c>
      <c r="CK994" s="6">
        <v>28120854.890000001</v>
      </c>
      <c r="CL994" s="6">
        <v>30162628.050000001</v>
      </c>
      <c r="CM994" s="6">
        <v>31405708.870000001</v>
      </c>
      <c r="CN994" s="6">
        <v>32997779.629999999</v>
      </c>
      <c r="CO994" s="6">
        <v>31172829.280000001</v>
      </c>
      <c r="CP994" s="6">
        <v>32354278.41</v>
      </c>
      <c r="CQ994" s="6">
        <v>31045764.829999998</v>
      </c>
      <c r="CR994" s="6">
        <v>30802760.48</v>
      </c>
      <c r="CS994" s="6">
        <v>30123123.48</v>
      </c>
      <c r="CT994" s="6">
        <v>30155541.699999999</v>
      </c>
      <c r="CU994" s="6">
        <v>30559712.460000001</v>
      </c>
      <c r="CV994" s="6">
        <v>30544717.27</v>
      </c>
      <c r="CX994" s="40">
        <v>3.8395275593070286</v>
      </c>
      <c r="CY994" s="40">
        <v>3.9142551733063589</v>
      </c>
      <c r="CZ994" s="40">
        <v>3.9399583181675144</v>
      </c>
      <c r="DA994" s="40">
        <v>3.7499841228844248</v>
      </c>
      <c r="DB994" s="40">
        <v>3.9499668407069679</v>
      </c>
      <c r="DC994" s="40">
        <v>4.0184408321728675</v>
      </c>
      <c r="DD994" s="40">
        <v>3.9193511073857117</v>
      </c>
      <c r="DE994" s="40">
        <v>4.0025975228318034</v>
      </c>
      <c r="DF994" s="40">
        <v>3.9837907521701035</v>
      </c>
      <c r="DG994" s="40">
        <v>3.9553417864509375</v>
      </c>
      <c r="DH994" s="40">
        <v>4.01471496076877</v>
      </c>
      <c r="DI994" s="40">
        <v>3.9069725213776709</v>
      </c>
      <c r="DJ994" s="40">
        <v>3.874089513132748</v>
      </c>
      <c r="DK994" s="40">
        <v>3.9820817084610667</v>
      </c>
      <c r="DL994" s="40">
        <v>4.0796888537821836</v>
      </c>
      <c r="DM994" s="40">
        <v>3.7342497184068457</v>
      </c>
      <c r="DN994" s="40">
        <v>3.9350018559150808</v>
      </c>
      <c r="DO994" s="40">
        <v>3.9677482763053029</v>
      </c>
      <c r="DP994" s="40">
        <v>3.9221342436150888</v>
      </c>
      <c r="DQ994" s="40">
        <v>3.911781677673571</v>
      </c>
      <c r="DR994" s="40">
        <v>3.9103847059665879</v>
      </c>
      <c r="DS994" s="40">
        <v>3.9000852179775025</v>
      </c>
      <c r="DT994" s="40">
        <v>3.8995625069776172</v>
      </c>
      <c r="DU994" s="40">
        <v>4.0187627855363797</v>
      </c>
      <c r="DV994" s="40">
        <v>3.9091685475955886</v>
      </c>
      <c r="DW994" s="40">
        <v>4.0258326794177188</v>
      </c>
      <c r="DX994" s="40">
        <v>4.1162850640049324</v>
      </c>
      <c r="DY994" s="40">
        <v>4.0155585416927968</v>
      </c>
      <c r="DZ994" s="40">
        <v>4.2430674825418002</v>
      </c>
      <c r="EA994" s="40">
        <v>4.1723616111948605</v>
      </c>
      <c r="EB994" s="40">
        <v>4.0910973934509993</v>
      </c>
      <c r="EC994" s="40">
        <v>4.1521930278898997</v>
      </c>
      <c r="ED994" s="40">
        <v>4.3425107217639169</v>
      </c>
      <c r="EE994" s="40">
        <v>4.4840023191528857</v>
      </c>
      <c r="EF994" s="40">
        <v>4.4976205779131</v>
      </c>
      <c r="EG994" s="40">
        <v>4.6937946259197689</v>
      </c>
      <c r="EH994" s="40">
        <v>4.3624304736175041</v>
      </c>
      <c r="EI994" s="40">
        <v>4.7158634195846014</v>
      </c>
      <c r="EJ994" s="40">
        <v>5.1612653846477876</v>
      </c>
      <c r="EK994" s="40">
        <v>5.2899165048493266</v>
      </c>
      <c r="EL994" s="40">
        <v>5.4907314010185653</v>
      </c>
      <c r="EM994" s="40">
        <v>5.5905712049630543</v>
      </c>
      <c r="EN994" s="40">
        <v>5.5421863319456479</v>
      </c>
      <c r="EO994" s="40">
        <v>5.5309197049606293</v>
      </c>
      <c r="EP994" s="40">
        <v>5.5386159071688095</v>
      </c>
      <c r="EQ994" s="40">
        <v>5.4959565787899542</v>
      </c>
      <c r="ER994" s="40">
        <v>5.0686736514249882</v>
      </c>
      <c r="ES994" s="40">
        <v>5.1181819474736674</v>
      </c>
      <c r="ET994" s="40">
        <v>4.8902268328181382</v>
      </c>
      <c r="EU994" s="40">
        <v>5.093305288948816</v>
      </c>
      <c r="EV994" s="40">
        <v>5.4308056317292062</v>
      </c>
      <c r="EW994" s="40">
        <v>5.6133321247396157</v>
      </c>
      <c r="EX994" s="40">
        <v>6.044338953406089</v>
      </c>
      <c r="EY994" s="40">
        <v>5.7589348367598934</v>
      </c>
      <c r="EZ994" s="40">
        <v>5.6953549117340181</v>
      </c>
      <c r="FA994" s="40">
        <v>5.5272555438402957</v>
      </c>
      <c r="FB994" s="40">
        <v>5.5074304895863602</v>
      </c>
      <c r="FC994" s="40">
        <v>5.4623898713225421</v>
      </c>
      <c r="FD994" s="40">
        <v>5.4192243469419239</v>
      </c>
      <c r="FE994" s="40">
        <v>5.41670699973929</v>
      </c>
      <c r="FF994" s="40">
        <v>4.9284118644324773</v>
      </c>
      <c r="FG994" s="40">
        <v>5.0403086701622186</v>
      </c>
      <c r="FH994" s="40">
        <v>5.4536667114218265</v>
      </c>
      <c r="FI994" s="40">
        <v>5.6442497641728444</v>
      </c>
      <c r="FJ994" s="40">
        <v>5.9043549090486334</v>
      </c>
      <c r="FK994" s="40">
        <v>5.2048313826188997</v>
      </c>
      <c r="FL994" s="40">
        <v>5.3183901196907533</v>
      </c>
      <c r="FM994" s="40">
        <v>4.7447950921330042</v>
      </c>
      <c r="FN994" s="40">
        <v>4.6682333745088824</v>
      </c>
      <c r="FO994" s="40">
        <v>4.6570647482260012</v>
      </c>
      <c r="FP994" s="40">
        <v>4.2476257701380185</v>
      </c>
      <c r="FQ994" s="40">
        <v>4.2801492234561307</v>
      </c>
      <c r="FR994" s="40">
        <v>3.6647102553544331</v>
      </c>
      <c r="FS994" s="40">
        <v>3.4490256706361944</v>
      </c>
      <c r="FT994" s="40">
        <v>4.0276557080456641</v>
      </c>
      <c r="FU994" s="40">
        <v>3.9680196241369203</v>
      </c>
      <c r="FV994" s="40">
        <v>4.1099022046630216</v>
      </c>
      <c r="FW994" s="40">
        <v>3.7875142501475452</v>
      </c>
      <c r="FX994" s="40">
        <v>3.7650352306449704</v>
      </c>
      <c r="FY994" s="40">
        <v>3.4283491540585138</v>
      </c>
      <c r="FZ994" s="40">
        <v>3.4822049547246188</v>
      </c>
      <c r="GA994" s="40">
        <v>3.5792489083416266</v>
      </c>
      <c r="GB994" s="40">
        <v>3.5967892926021054</v>
      </c>
      <c r="GC994" s="40">
        <v>3.7159868800217093</v>
      </c>
      <c r="GD994" s="40">
        <v>3.5129463939905863</v>
      </c>
      <c r="GE994" s="40">
        <v>3.6838678899533184</v>
      </c>
      <c r="GF994" s="40">
        <v>3.9075616416642234</v>
      </c>
      <c r="GG994" s="40">
        <v>4.0447249681166353</v>
      </c>
      <c r="GH994" s="40">
        <v>4.2803736017799094</v>
      </c>
      <c r="GI994" s="40">
        <v>4.0451462647404925</v>
      </c>
      <c r="GJ994" s="40">
        <v>4.1637861361739859</v>
      </c>
      <c r="GK994" s="40">
        <v>3.974807528270234</v>
      </c>
      <c r="GL994" s="40">
        <v>3.9246708990948287</v>
      </c>
      <c r="GM994" s="40">
        <v>3.8175146684295571</v>
      </c>
      <c r="GN994" s="40">
        <v>3.7777825469506503</v>
      </c>
      <c r="GO994" s="40">
        <v>3.7647349122859732</v>
      </c>
      <c r="GP994" s="40">
        <v>3.5928376558169535</v>
      </c>
    </row>
    <row r="995" spans="2:198" x14ac:dyDescent="0.35">
      <c r="B995" s="1">
        <v>238</v>
      </c>
      <c r="C995" s="1" t="s">
        <v>61</v>
      </c>
      <c r="D995" s="6">
        <v>5503590.8300000001</v>
      </c>
      <c r="E995" s="6">
        <v>5565539.9900000002</v>
      </c>
      <c r="F995" s="6">
        <v>5469669.8200000003</v>
      </c>
      <c r="G995" s="6">
        <v>5622208.0199999996</v>
      </c>
      <c r="H995" s="6">
        <v>5914706.2800000003</v>
      </c>
      <c r="I995" s="6">
        <v>6059214.9299999997</v>
      </c>
      <c r="J995" s="6">
        <v>6263703.3700000001</v>
      </c>
      <c r="K995" s="6">
        <v>3040266.95</v>
      </c>
      <c r="L995" s="6">
        <v>3130359.06</v>
      </c>
      <c r="M995" s="6">
        <v>2613434.4400000004</v>
      </c>
      <c r="N995" s="6">
        <v>2725405.55</v>
      </c>
      <c r="O995" s="6">
        <v>2836262.96</v>
      </c>
      <c r="P995" s="6">
        <v>2328019.5499999998</v>
      </c>
      <c r="Q995" s="6">
        <v>2711279.53</v>
      </c>
      <c r="R995" s="6">
        <v>2500970.58</v>
      </c>
      <c r="S995" s="6">
        <v>2848328.6500000004</v>
      </c>
      <c r="T995" s="6">
        <v>2427485.2800000003</v>
      </c>
      <c r="U995" s="6">
        <v>2598775.1100000003</v>
      </c>
      <c r="V995" s="6">
        <v>2960671.58</v>
      </c>
      <c r="W995" s="6">
        <v>3057862.25</v>
      </c>
      <c r="X995" s="6">
        <v>3323812.63</v>
      </c>
      <c r="Y995" s="6">
        <v>3587877.5</v>
      </c>
      <c r="Z995" s="6">
        <v>3813575.89</v>
      </c>
      <c r="AA995" s="6">
        <v>3921485.77</v>
      </c>
      <c r="AB995" s="6">
        <v>3069867.0300000003</v>
      </c>
      <c r="AC995" s="6">
        <v>3306863.81</v>
      </c>
      <c r="AD995" s="6">
        <v>3491827.62</v>
      </c>
      <c r="AE995" s="6">
        <v>3674492.96</v>
      </c>
      <c r="AF995" s="6">
        <v>3574472.2800000003</v>
      </c>
      <c r="AG995" s="6">
        <v>3846227.48</v>
      </c>
      <c r="AH995" s="6">
        <v>4392412.13</v>
      </c>
      <c r="AI995" s="6">
        <v>4106661.8200000003</v>
      </c>
      <c r="AJ995" s="6">
        <v>4185800.1100000003</v>
      </c>
      <c r="AK995" s="6">
        <v>4409844.9399999995</v>
      </c>
      <c r="AL995" s="6">
        <v>4013562.51</v>
      </c>
      <c r="AM995" s="6">
        <v>4048345.5500000003</v>
      </c>
      <c r="AN995" s="6">
        <v>3658125.58</v>
      </c>
      <c r="AO995" s="6">
        <v>3754799.66</v>
      </c>
      <c r="AP995" s="6">
        <v>3806235.83</v>
      </c>
      <c r="AQ995" s="6">
        <v>3510223.3899999997</v>
      </c>
      <c r="AR995" s="6">
        <v>3664413.75</v>
      </c>
      <c r="AS995" s="6">
        <v>3738468.63</v>
      </c>
      <c r="AT995" s="6">
        <v>3868453.3099999996</v>
      </c>
      <c r="AU995" s="6">
        <v>3911614.9299999997</v>
      </c>
      <c r="AV995" s="6">
        <v>3638900.7</v>
      </c>
      <c r="AW995" s="6">
        <v>3698330.11</v>
      </c>
      <c r="AX995" s="6">
        <v>3801460.91</v>
      </c>
      <c r="AY995" s="6">
        <v>3894344.65</v>
      </c>
      <c r="AZ995" s="6">
        <v>3093711.82</v>
      </c>
      <c r="BA995" s="6">
        <v>3250606.71</v>
      </c>
      <c r="BB995" s="6">
        <v>3314123.33</v>
      </c>
      <c r="BC995" s="6">
        <v>3047449.0999999996</v>
      </c>
      <c r="BD995" s="6">
        <v>3247981.65</v>
      </c>
      <c r="BE995" s="6">
        <v>3402160.37</v>
      </c>
      <c r="BF995" s="6">
        <v>3129811.87</v>
      </c>
      <c r="BG995" s="6">
        <v>3268145.26</v>
      </c>
      <c r="BH995" s="6">
        <v>3329821.0599999996</v>
      </c>
      <c r="BI995" s="6">
        <v>3021381.63</v>
      </c>
      <c r="BJ995" s="6">
        <v>3221390.6199999996</v>
      </c>
      <c r="BK995" s="6">
        <v>3373343.26</v>
      </c>
      <c r="BL995" s="6">
        <v>3175762.8200000003</v>
      </c>
      <c r="BM995" s="6">
        <v>3327918.5500000003</v>
      </c>
      <c r="BN995" s="6">
        <v>3484272.8200000003</v>
      </c>
      <c r="BO995" s="6">
        <v>3813950.72</v>
      </c>
      <c r="BP995" s="6">
        <v>3560846.26</v>
      </c>
      <c r="BQ995" s="6">
        <v>3659523.96</v>
      </c>
      <c r="BR995" s="6">
        <v>3354904.64</v>
      </c>
      <c r="BS995" s="6">
        <v>3557462.56</v>
      </c>
      <c r="BT995" s="6">
        <v>3813272.32</v>
      </c>
      <c r="BU995" s="6">
        <v>3542973.86</v>
      </c>
      <c r="BV995" s="6">
        <v>3851731.03</v>
      </c>
      <c r="BW995" s="6">
        <v>4155121.68</v>
      </c>
      <c r="BX995" s="6">
        <v>3942318.1</v>
      </c>
      <c r="BY995" s="6">
        <v>4218488.8499999996</v>
      </c>
      <c r="BZ995" s="6">
        <v>4419143.71</v>
      </c>
      <c r="CA995" s="6">
        <v>4212056.7699999996</v>
      </c>
      <c r="CB995" s="6">
        <v>4423357.67</v>
      </c>
      <c r="CC995" s="6">
        <v>4898969.67</v>
      </c>
      <c r="CD995" s="6">
        <v>4462514.16</v>
      </c>
      <c r="CE995" s="6">
        <v>4699919.62</v>
      </c>
      <c r="CF995" s="6">
        <v>5008049.2700000005</v>
      </c>
      <c r="CG995" s="6">
        <v>4741622.25</v>
      </c>
      <c r="CH995" s="6">
        <v>5005556.26</v>
      </c>
      <c r="CI995" s="6">
        <v>5346574.08</v>
      </c>
      <c r="CJ995" s="6">
        <v>5127104.3699999992</v>
      </c>
      <c r="CK995" s="6">
        <v>5384608.3900000006</v>
      </c>
      <c r="CL995" s="6">
        <v>5671105.5999999996</v>
      </c>
      <c r="CM995" s="6">
        <v>5331924.0600000005</v>
      </c>
      <c r="CN995" s="6">
        <v>5700328.0999999996</v>
      </c>
      <c r="CO995" s="6">
        <v>6065948.3799999999</v>
      </c>
      <c r="CP995" s="6">
        <v>5605610.8100000005</v>
      </c>
      <c r="CQ995" s="6">
        <v>5914149.4199999999</v>
      </c>
      <c r="CR995" s="6">
        <v>6357651.2299999995</v>
      </c>
      <c r="CS995" s="6">
        <v>6017758.8699999992</v>
      </c>
      <c r="CT995" s="6">
        <v>6376083.0200000005</v>
      </c>
      <c r="CU995" s="6">
        <v>6753744.5700000003</v>
      </c>
      <c r="CV995" s="6">
        <v>6071500.3600000003</v>
      </c>
      <c r="CX995" s="40">
        <v>8.4846354587521482</v>
      </c>
      <c r="CY995" s="40">
        <v>9.2382892065883855</v>
      </c>
      <c r="CZ995" s="40">
        <v>9.3374172005334302</v>
      </c>
      <c r="DA995" s="40">
        <v>9.7224484738729728</v>
      </c>
      <c r="DB995" s="40">
        <v>10.383253110588972</v>
      </c>
      <c r="DC995" s="40">
        <v>10.78515761636441</v>
      </c>
      <c r="DD995" s="40">
        <v>11.37640533926648</v>
      </c>
      <c r="DE995" s="40">
        <v>5.9510241024020996</v>
      </c>
      <c r="DF995" s="40">
        <v>6.0387942000975974</v>
      </c>
      <c r="DG995" s="40">
        <v>4.9387117547941433</v>
      </c>
      <c r="DH995" s="40">
        <v>4.9463615748348611</v>
      </c>
      <c r="DI995" s="40">
        <v>4.8340494982365794</v>
      </c>
      <c r="DJ995" s="40">
        <v>3.9132353179977137</v>
      </c>
      <c r="DK995" s="40">
        <v>4.418650497974971</v>
      </c>
      <c r="DL995" s="40">
        <v>3.9069320410889299</v>
      </c>
      <c r="DM995" s="40">
        <v>4.2939330593921152</v>
      </c>
      <c r="DN995" s="40">
        <v>3.5604813574988134</v>
      </c>
      <c r="DO995" s="40">
        <v>3.7043737347791885</v>
      </c>
      <c r="DP995" s="40">
        <v>4.1832096751359549</v>
      </c>
      <c r="DQ995" s="40">
        <v>4.2714640133117117</v>
      </c>
      <c r="DR995" s="40">
        <v>4.5322928748738081</v>
      </c>
      <c r="DS995" s="40">
        <v>4.8219932503457752</v>
      </c>
      <c r="DT995" s="40">
        <v>5.0224815279054233</v>
      </c>
      <c r="DU995" s="40">
        <v>5.0045646855650494</v>
      </c>
      <c r="DV995" s="40">
        <v>3.9536764855117563</v>
      </c>
      <c r="DW995" s="40">
        <v>4.2429112741722328</v>
      </c>
      <c r="DX995" s="40">
        <v>4.440563082588576</v>
      </c>
      <c r="DY995" s="40">
        <v>4.682317640377331</v>
      </c>
      <c r="DZ995" s="40">
        <v>4.5613468974523492</v>
      </c>
      <c r="EA995" s="40">
        <v>4.8751322712249916</v>
      </c>
      <c r="EB995" s="40">
        <v>5.5830466700024193</v>
      </c>
      <c r="EC995" s="40">
        <v>5.3166424482960224</v>
      </c>
      <c r="ED995" s="40">
        <v>5.3527392652828389</v>
      </c>
      <c r="EE995" s="40">
        <v>5.6582746255974481</v>
      </c>
      <c r="EF995" s="40">
        <v>5.0184821761771596</v>
      </c>
      <c r="EG995" s="40">
        <v>4.944105281921753</v>
      </c>
      <c r="EH995" s="40">
        <v>4.4947161937741518</v>
      </c>
      <c r="EI995" s="40">
        <v>4.5485491219484553</v>
      </c>
      <c r="EJ995" s="40">
        <v>4.4930766472810575</v>
      </c>
      <c r="EK995" s="40">
        <v>4.0856567974007652</v>
      </c>
      <c r="EL995" s="40">
        <v>4.190231450108227</v>
      </c>
      <c r="EM995" s="40">
        <v>4.2086071187888212</v>
      </c>
      <c r="EN995" s="40">
        <v>4.347803553974158</v>
      </c>
      <c r="EO995" s="40">
        <v>4.358351459647607</v>
      </c>
      <c r="EP995" s="40">
        <v>4.0425931073975638</v>
      </c>
      <c r="EQ995" s="40">
        <v>4.0804879858474603</v>
      </c>
      <c r="ER995" s="40">
        <v>4.1404107328091557</v>
      </c>
      <c r="ES995" s="40">
        <v>4.1408355376422259</v>
      </c>
      <c r="ET995" s="40">
        <v>3.2715593668251128</v>
      </c>
      <c r="EU995" s="40">
        <v>3.4060718660004112</v>
      </c>
      <c r="EV995" s="40">
        <v>3.379006508834876</v>
      </c>
      <c r="EW995" s="40">
        <v>3.0465767359056559</v>
      </c>
      <c r="EX995" s="40">
        <v>3.1960493031144765</v>
      </c>
      <c r="EY995" s="40">
        <v>3.299400181804867</v>
      </c>
      <c r="EZ995" s="40">
        <v>3.0344706784079829</v>
      </c>
      <c r="FA995" s="40">
        <v>3.1388823661555509</v>
      </c>
      <c r="FB995" s="40">
        <v>3.1712913467405199</v>
      </c>
      <c r="FC995" s="40">
        <v>2.8624421636285642</v>
      </c>
      <c r="FD995" s="40">
        <v>3.0119052533519786</v>
      </c>
      <c r="FE995" s="40">
        <v>3.0866080064763235</v>
      </c>
      <c r="FF995" s="40">
        <v>2.8855131871919291</v>
      </c>
      <c r="FG995" s="40">
        <v>3.0174295410648169</v>
      </c>
      <c r="FH995" s="40">
        <v>3.0813854842325208</v>
      </c>
      <c r="FI995" s="40">
        <v>3.3566995057969464</v>
      </c>
      <c r="FJ995" s="40">
        <v>3.0888693589855629</v>
      </c>
      <c r="FK995" s="40">
        <v>3.0939925190621902</v>
      </c>
      <c r="FL995" s="40">
        <v>2.7980662683757411</v>
      </c>
      <c r="FM995" s="40">
        <v>2.9654468795805071</v>
      </c>
      <c r="FN995" s="40">
        <v>3.1389918802566896</v>
      </c>
      <c r="FO995" s="40">
        <v>2.9078661068203679</v>
      </c>
      <c r="FP995" s="40">
        <v>3.1334269743434979</v>
      </c>
      <c r="FQ995" s="40">
        <v>3.3084376368254196</v>
      </c>
      <c r="FR995" s="40">
        <v>3.1142619064500825</v>
      </c>
      <c r="FS995" s="40">
        <v>3.2815503957846466</v>
      </c>
      <c r="FT995" s="40">
        <v>3.3546491746488138</v>
      </c>
      <c r="FU995" s="40">
        <v>3.1769989067773534</v>
      </c>
      <c r="FV995" s="40">
        <v>3.2645568901753159</v>
      </c>
      <c r="FW995" s="40">
        <v>3.5822684255289219</v>
      </c>
      <c r="FX995" s="40">
        <v>3.2614905117167114</v>
      </c>
      <c r="FY995" s="40">
        <v>3.4377502447029551</v>
      </c>
      <c r="FZ995" s="40">
        <v>3.6223647497933156</v>
      </c>
      <c r="GA995" s="40">
        <v>3.4299196667553837</v>
      </c>
      <c r="GB995" s="40">
        <v>3.5824202640592566</v>
      </c>
      <c r="GC995" s="40">
        <v>3.7439079330334355</v>
      </c>
      <c r="GD995" s="40">
        <v>3.5654719525591698</v>
      </c>
      <c r="GE995" s="40">
        <v>3.6990115483918911</v>
      </c>
      <c r="GF995" s="40">
        <v>3.8139467701777097</v>
      </c>
      <c r="GG995" s="40">
        <v>3.5504728940034451</v>
      </c>
      <c r="GH995" s="40">
        <v>3.759531350411415</v>
      </c>
      <c r="GI995" s="40">
        <v>3.9694007819784769</v>
      </c>
      <c r="GJ995" s="40">
        <v>3.6861215826715914</v>
      </c>
      <c r="GK995" s="40">
        <v>3.8628012874175095</v>
      </c>
      <c r="GL995" s="40">
        <v>4.1247780559356961</v>
      </c>
      <c r="GM995" s="40">
        <v>3.8983283832588715</v>
      </c>
      <c r="GN995" s="40">
        <v>4.084164323262387</v>
      </c>
      <c r="GO995" s="40">
        <v>4.2322914310926167</v>
      </c>
      <c r="GP995" s="40">
        <v>3.7929881476988272</v>
      </c>
    </row>
    <row r="996" spans="2:198" x14ac:dyDescent="0.35">
      <c r="B996" s="1">
        <v>239</v>
      </c>
      <c r="C996" s="1" t="s">
        <v>88</v>
      </c>
      <c r="D996" s="6">
        <v>687589.31</v>
      </c>
      <c r="E996" s="6">
        <v>887285.78</v>
      </c>
      <c r="F996" s="6">
        <v>1161653.47</v>
      </c>
      <c r="G996" s="6">
        <v>1342846.1800000002</v>
      </c>
      <c r="H996" s="6">
        <v>1777376.1099999999</v>
      </c>
      <c r="I996" s="6">
        <v>2300566.41</v>
      </c>
      <c r="J996" s="6">
        <v>1779238.17</v>
      </c>
      <c r="K996" s="6">
        <v>2178427.88</v>
      </c>
      <c r="L996" s="6">
        <v>1768745.4899999998</v>
      </c>
      <c r="M996" s="6">
        <v>2210684.9700000002</v>
      </c>
      <c r="N996" s="6">
        <v>2178537.09</v>
      </c>
      <c r="O996" s="6">
        <v>2135410.15</v>
      </c>
      <c r="P996" s="6">
        <v>2238634.2600000002</v>
      </c>
      <c r="Q996" s="6">
        <v>1955547.4</v>
      </c>
      <c r="R996" s="6">
        <v>2403641.92</v>
      </c>
      <c r="S996" s="6">
        <v>2810149.55</v>
      </c>
      <c r="T996" s="6">
        <v>2004984.82</v>
      </c>
      <c r="U996" s="6">
        <v>2078075.28</v>
      </c>
      <c r="V996" s="6">
        <v>2051753.1199999999</v>
      </c>
      <c r="W996" s="6">
        <v>1949990.25</v>
      </c>
      <c r="X996" s="6">
        <v>1950039.11</v>
      </c>
      <c r="Y996" s="6">
        <v>1952066.8099999998</v>
      </c>
      <c r="Z996" s="6">
        <v>1962097.57</v>
      </c>
      <c r="AA996" s="6">
        <v>1930780.1</v>
      </c>
      <c r="AB996" s="6">
        <v>2054175.17</v>
      </c>
      <c r="AC996" s="6">
        <v>2209487.41</v>
      </c>
      <c r="AD996" s="6">
        <v>2456738.39</v>
      </c>
      <c r="AE996" s="6">
        <v>3230829.5500000003</v>
      </c>
      <c r="AF996" s="6">
        <v>3901546.1300000004</v>
      </c>
      <c r="AG996" s="6">
        <v>4545838.42</v>
      </c>
      <c r="AH996" s="6">
        <v>4853011.3999999994</v>
      </c>
      <c r="AI996" s="6">
        <v>4742180.3599999994</v>
      </c>
      <c r="AJ996" s="6">
        <v>4326587.5199999996</v>
      </c>
      <c r="AK996" s="6">
        <v>4040993.58</v>
      </c>
      <c r="AL996" s="6">
        <v>4010024.97</v>
      </c>
      <c r="AM996" s="6">
        <v>3634703.44</v>
      </c>
      <c r="AN996" s="6">
        <v>3380335.5900000003</v>
      </c>
      <c r="AO996" s="6">
        <v>3296837.48</v>
      </c>
      <c r="AP996" s="6">
        <v>3109011.45</v>
      </c>
      <c r="AQ996" s="6">
        <v>3216812.54</v>
      </c>
      <c r="AR996" s="6">
        <v>3547421.59</v>
      </c>
      <c r="AS996" s="6">
        <v>3956677.94</v>
      </c>
      <c r="AT996" s="6">
        <v>3469732.96</v>
      </c>
      <c r="AU996" s="6">
        <v>3047745.5999999996</v>
      </c>
      <c r="AV996" s="6">
        <v>2804335.6100000003</v>
      </c>
      <c r="AW996" s="6">
        <v>2748284.9299999997</v>
      </c>
      <c r="AX996" s="6">
        <v>2598970.5199999996</v>
      </c>
      <c r="AY996" s="6">
        <v>2172101.21</v>
      </c>
      <c r="AZ996" s="6">
        <v>2411415.25</v>
      </c>
      <c r="BA996" s="6">
        <v>2404718.0099999998</v>
      </c>
      <c r="BB996" s="6">
        <v>2255132.7199999997</v>
      </c>
      <c r="BC996" s="6">
        <v>2835857.4800000004</v>
      </c>
      <c r="BD996" s="6">
        <v>2663571.67</v>
      </c>
      <c r="BE996" s="6">
        <v>4076945.6900000004</v>
      </c>
      <c r="BF996" s="6">
        <v>3658303.49</v>
      </c>
      <c r="BG996" s="6">
        <v>3500467.54</v>
      </c>
      <c r="BH996" s="6">
        <v>3494257.88</v>
      </c>
      <c r="BI996" s="6">
        <v>3721547.4699999997</v>
      </c>
      <c r="BJ996" s="6">
        <v>3890128.4800000004</v>
      </c>
      <c r="BK996" s="6">
        <v>3316141.8499999996</v>
      </c>
      <c r="BL996" s="6">
        <v>3946882.5599999996</v>
      </c>
      <c r="BM996" s="6">
        <v>4109241.4299999997</v>
      </c>
      <c r="BN996" s="6">
        <v>3868924.9400000004</v>
      </c>
      <c r="BO996" s="6">
        <v>5032548.12</v>
      </c>
      <c r="BP996" s="6">
        <v>5701519.0199999996</v>
      </c>
      <c r="BQ996" s="6">
        <v>5834660.3399999999</v>
      </c>
      <c r="BR996" s="6">
        <v>4962906.46</v>
      </c>
      <c r="BS996" s="6">
        <v>4164699.6799999997</v>
      </c>
      <c r="BT996" s="6">
        <v>4775217.9300000006</v>
      </c>
      <c r="BU996" s="6">
        <v>4839700.6399999997</v>
      </c>
      <c r="BV996" s="6">
        <v>5023258.2699999996</v>
      </c>
      <c r="BW996" s="6">
        <v>4170236.27</v>
      </c>
      <c r="BX996" s="6">
        <v>4715712.8999999994</v>
      </c>
      <c r="BY996" s="6">
        <v>4828515.1100000003</v>
      </c>
      <c r="BZ996" s="6">
        <v>4270754.66</v>
      </c>
      <c r="CA996" s="6">
        <v>5045681.28</v>
      </c>
      <c r="CB996" s="6">
        <v>4970457.72</v>
      </c>
      <c r="CC996" s="6">
        <v>5944227.3599999994</v>
      </c>
      <c r="CD996" s="6">
        <v>4764369.25</v>
      </c>
      <c r="CE996" s="6">
        <v>4217159.25</v>
      </c>
      <c r="CF996" s="6">
        <v>3886034.9200000004</v>
      </c>
      <c r="CG996" s="6">
        <v>3769866.72</v>
      </c>
      <c r="CH996" s="6">
        <v>3445951.8</v>
      </c>
      <c r="CI996" s="6">
        <v>2691625.36</v>
      </c>
      <c r="CJ996" s="6">
        <v>3299674.4</v>
      </c>
      <c r="CK996" s="6">
        <v>3299473.21</v>
      </c>
      <c r="CL996" s="6">
        <v>2721746.4</v>
      </c>
      <c r="CM996" s="6">
        <v>3031327.4299999997</v>
      </c>
      <c r="CN996" s="6">
        <v>3137925.4899999998</v>
      </c>
      <c r="CO996" s="6">
        <v>3776785.48</v>
      </c>
      <c r="CP996" s="6">
        <v>3097523.03</v>
      </c>
      <c r="CQ996" s="6">
        <v>2972606.29</v>
      </c>
      <c r="CR996" s="6">
        <v>2300342.3299999996</v>
      </c>
      <c r="CS996" s="6">
        <v>2654592.2399999998</v>
      </c>
      <c r="CT996" s="6">
        <v>2641536.23</v>
      </c>
      <c r="CU996" s="6">
        <v>2672122.2600000002</v>
      </c>
      <c r="CV996" s="6">
        <v>2578451.7199999997</v>
      </c>
      <c r="CX996" s="40">
        <v>3.4788429141019179</v>
      </c>
      <c r="CY996" s="40">
        <v>4.1141097206468382</v>
      </c>
      <c r="CZ996" s="40">
        <v>4.9190872650406083</v>
      </c>
      <c r="DA996" s="40">
        <v>5.2772816396692477</v>
      </c>
      <c r="DB996" s="40">
        <v>6.4564997217806592</v>
      </c>
      <c r="DC996" s="40">
        <v>7.5811327789134113</v>
      </c>
      <c r="DD996" s="40">
        <v>5.6638536763996186</v>
      </c>
      <c r="DE996" s="40">
        <v>6.3001713828575623</v>
      </c>
      <c r="DF996" s="40">
        <v>4.8437198060478988</v>
      </c>
      <c r="DG996" s="40">
        <v>7.8775258016647669</v>
      </c>
      <c r="DH996" s="40">
        <v>7.676139048905954</v>
      </c>
      <c r="DI996" s="40">
        <v>7.1476264793689754</v>
      </c>
      <c r="DJ996" s="40">
        <v>6.2909719978064702</v>
      </c>
      <c r="DK996" s="40">
        <v>5.2323513854153765</v>
      </c>
      <c r="DL996" s="40">
        <v>6.1033810926026462</v>
      </c>
      <c r="DM996" s="40">
        <v>9.5522633407946174</v>
      </c>
      <c r="DN996" s="40">
        <v>7.429897778755433</v>
      </c>
      <c r="DO996" s="40">
        <v>7.9337966990681377</v>
      </c>
      <c r="DP996" s="40">
        <v>8.4824657972760527</v>
      </c>
      <c r="DQ996" s="40">
        <v>7.8173711673892434</v>
      </c>
      <c r="DR996" s="40">
        <v>7.5829735265115827</v>
      </c>
      <c r="DS996" s="40">
        <v>7.3699336137629228</v>
      </c>
      <c r="DT996" s="40">
        <v>5.9219969102379748</v>
      </c>
      <c r="DU996" s="40">
        <v>4.8300324953891653</v>
      </c>
      <c r="DV996" s="40">
        <v>4.2285805839469388</v>
      </c>
      <c r="DW996" s="40">
        <v>4.363698786223364</v>
      </c>
      <c r="DX996" s="40">
        <v>5.2453019051579961</v>
      </c>
      <c r="DY996" s="40">
        <v>7.0702053001233987</v>
      </c>
      <c r="DZ996" s="40">
        <v>8.8137892735290411</v>
      </c>
      <c r="EA996" s="40">
        <v>10.115036074929654</v>
      </c>
      <c r="EB996" s="40">
        <v>12.093401098908952</v>
      </c>
      <c r="EC996" s="40">
        <v>12.373138734255388</v>
      </c>
      <c r="ED996" s="40">
        <v>11.90132136577207</v>
      </c>
      <c r="EE996" s="40">
        <v>12.656624302846161</v>
      </c>
      <c r="EF996" s="40">
        <v>12.336804376334548</v>
      </c>
      <c r="EG996" s="40">
        <v>10.330405798140724</v>
      </c>
      <c r="EH996" s="40">
        <v>9.9332486810123584</v>
      </c>
      <c r="EI996" s="40">
        <v>9.7909582777929156</v>
      </c>
      <c r="EJ996" s="40">
        <v>9.2885879398674955</v>
      </c>
      <c r="EK996" s="40">
        <v>10.86631361425772</v>
      </c>
      <c r="EL996" s="40">
        <v>13.255794591436148</v>
      </c>
      <c r="EM996" s="40">
        <v>15.173152289739022</v>
      </c>
      <c r="EN996" s="40">
        <v>14.488522443274313</v>
      </c>
      <c r="EO996" s="40">
        <v>12.57812731771237</v>
      </c>
      <c r="EP996" s="40">
        <v>11.207201670811378</v>
      </c>
      <c r="EQ996" s="40">
        <v>9.5918091028026726</v>
      </c>
      <c r="ER996" s="40">
        <v>9.3286355854328793</v>
      </c>
      <c r="ES996" s="40">
        <v>8.5010599697718732</v>
      </c>
      <c r="ET996" s="40">
        <v>7.7844718722747244</v>
      </c>
      <c r="EU996" s="40">
        <v>8.2504032009985231</v>
      </c>
      <c r="EV996" s="40">
        <v>8.5388175554991932</v>
      </c>
      <c r="EW996" s="40">
        <v>11.381160058957855</v>
      </c>
      <c r="EX996" s="40">
        <v>10.791359552051036</v>
      </c>
      <c r="EY996" s="40">
        <v>14.047111606528517</v>
      </c>
      <c r="EZ996" s="40">
        <v>12.800219980648539</v>
      </c>
      <c r="FA996" s="40">
        <v>12.834217883678361</v>
      </c>
      <c r="FB996" s="40">
        <v>12.446075334157952</v>
      </c>
      <c r="FC996" s="40">
        <v>13.638445044786774</v>
      </c>
      <c r="FD996" s="40">
        <v>13.224575613162951</v>
      </c>
      <c r="FE996" s="40">
        <v>10.81729095685859</v>
      </c>
      <c r="FF996" s="40">
        <v>10.534357693865873</v>
      </c>
      <c r="FG996" s="40">
        <v>10.519501791833605</v>
      </c>
      <c r="FH996" s="40">
        <v>9.8920319376928489</v>
      </c>
      <c r="FI996" s="40">
        <v>11.963045955980654</v>
      </c>
      <c r="FJ996" s="40">
        <v>12.804827235458793</v>
      </c>
      <c r="FK996" s="40">
        <v>12.002852041196126</v>
      </c>
      <c r="FL996" s="40">
        <v>10.14310910128566</v>
      </c>
      <c r="FM996" s="40">
        <v>8.410600674972132</v>
      </c>
      <c r="FN996" s="40">
        <v>9.9679678139786212</v>
      </c>
      <c r="FO996" s="40">
        <v>10.398338281434778</v>
      </c>
      <c r="FP996" s="40">
        <v>10.581672582571132</v>
      </c>
      <c r="FQ996" s="40">
        <v>8.466170687152113</v>
      </c>
      <c r="FR996" s="40">
        <v>8.7466394090248158</v>
      </c>
      <c r="FS996" s="40">
        <v>8.8240085068051535</v>
      </c>
      <c r="FT996" s="40">
        <v>7.9852768942519772</v>
      </c>
      <c r="FU996" s="40">
        <v>9.3110457386925134</v>
      </c>
      <c r="FV996" s="40">
        <v>9.286986928844744</v>
      </c>
      <c r="FW996" s="40">
        <v>10.884482493578878</v>
      </c>
      <c r="FX996" s="40">
        <v>8.7098135923184756</v>
      </c>
      <c r="FY996" s="40">
        <v>7.9013031418138064</v>
      </c>
      <c r="FZ996" s="40">
        <v>7.2631870343412368</v>
      </c>
      <c r="GA996" s="40">
        <v>7.0443363313400731</v>
      </c>
      <c r="GB996" s="40">
        <v>6.4817342590338107</v>
      </c>
      <c r="GC996" s="40">
        <v>5.0661808300488431</v>
      </c>
      <c r="GD996" s="40">
        <v>5.7819815226528588</v>
      </c>
      <c r="GE996" s="40">
        <v>5.8424370639388785</v>
      </c>
      <c r="GF996" s="40">
        <v>4.9221447631188786</v>
      </c>
      <c r="GG996" s="40">
        <v>5.5475531924579187</v>
      </c>
      <c r="GH996" s="40">
        <v>5.7760668356412737</v>
      </c>
      <c r="GI996" s="40">
        <v>6.7969274591573754</v>
      </c>
      <c r="GJ996" s="40">
        <v>5.6191971926501463</v>
      </c>
      <c r="GK996" s="40">
        <v>5.4348123280890919</v>
      </c>
      <c r="GL996" s="40">
        <v>4.2256607379309603</v>
      </c>
      <c r="GM996" s="40">
        <v>4.866450910402893</v>
      </c>
      <c r="GN996" s="40">
        <v>4.8969543823757551</v>
      </c>
      <c r="GO996" s="40">
        <v>4.9883783876822703</v>
      </c>
      <c r="GP996" s="40">
        <v>4.6276194106709783</v>
      </c>
    </row>
    <row r="997" spans="2:198" x14ac:dyDescent="0.35">
      <c r="B997" s="1">
        <v>240</v>
      </c>
      <c r="C997" s="1" t="s">
        <v>89</v>
      </c>
      <c r="D997" s="6">
        <v>713217.26</v>
      </c>
      <c r="E997" s="6">
        <v>865314.38</v>
      </c>
      <c r="F997" s="6">
        <v>533897.17000000004</v>
      </c>
      <c r="G997" s="6">
        <v>478524.31</v>
      </c>
      <c r="H997" s="6">
        <v>552321.13</v>
      </c>
      <c r="I997" s="6">
        <v>550592.62</v>
      </c>
      <c r="J997" s="6">
        <v>550723.57999999996</v>
      </c>
      <c r="K997" s="6">
        <v>439241.56</v>
      </c>
      <c r="L997" s="6">
        <v>496811.07</v>
      </c>
      <c r="M997" s="6">
        <v>661544.21</v>
      </c>
      <c r="N997" s="6">
        <v>536619.22</v>
      </c>
      <c r="O997" s="6">
        <v>408553.15</v>
      </c>
      <c r="P997" s="6">
        <v>414057.1</v>
      </c>
      <c r="Q997" s="6">
        <v>207878.2</v>
      </c>
      <c r="R997" s="6">
        <v>217536.07</v>
      </c>
      <c r="S997" s="6">
        <v>395068.59</v>
      </c>
      <c r="T997" s="6">
        <v>339129.86</v>
      </c>
      <c r="U997" s="6">
        <v>338006.64</v>
      </c>
      <c r="V997" s="6">
        <v>406492.69</v>
      </c>
      <c r="W997" s="6">
        <v>275835.03000000003</v>
      </c>
      <c r="X997" s="6">
        <v>273496.64</v>
      </c>
      <c r="Y997" s="6">
        <v>727330.91</v>
      </c>
      <c r="Z997" s="6">
        <v>562732.84</v>
      </c>
      <c r="AA997" s="6">
        <v>605184.02</v>
      </c>
      <c r="AB997" s="6">
        <v>658315.81000000006</v>
      </c>
      <c r="AC997" s="6">
        <v>931457.45</v>
      </c>
      <c r="AD997" s="6">
        <v>930332.07</v>
      </c>
      <c r="AE997" s="6">
        <v>713122.23</v>
      </c>
      <c r="AF997" s="6">
        <v>743893.31</v>
      </c>
      <c r="AG997" s="6">
        <v>1141556.96</v>
      </c>
      <c r="AH997" s="6">
        <v>1014140.42</v>
      </c>
      <c r="AI997" s="6">
        <v>837464.31</v>
      </c>
      <c r="AJ997" s="6">
        <v>962019.49</v>
      </c>
      <c r="AK997" s="6">
        <v>946831.94000000006</v>
      </c>
      <c r="AL997" s="6">
        <v>798167.28</v>
      </c>
      <c r="AM997" s="6">
        <v>870644.28</v>
      </c>
      <c r="AN997" s="6">
        <v>647876.9</v>
      </c>
      <c r="AO997" s="6">
        <v>635478.68000000005</v>
      </c>
      <c r="AP997" s="6">
        <v>933866.1</v>
      </c>
      <c r="AQ997" s="6">
        <v>1169460.7000000002</v>
      </c>
      <c r="AR997" s="6">
        <v>870847.05</v>
      </c>
      <c r="AS997" s="6">
        <v>983695.26</v>
      </c>
      <c r="AT997" s="6">
        <v>762871.86</v>
      </c>
      <c r="AU997" s="6">
        <v>840072.2</v>
      </c>
      <c r="AV997" s="6">
        <v>839482.26</v>
      </c>
      <c r="AW997" s="6">
        <v>833704.98</v>
      </c>
      <c r="AX997" s="6">
        <v>926819.07000000007</v>
      </c>
      <c r="AY997" s="6">
        <v>1037673.3500000001</v>
      </c>
      <c r="AZ997" s="6">
        <v>1371211.3800000001</v>
      </c>
      <c r="BA997" s="6">
        <v>1075851.25</v>
      </c>
      <c r="BB997" s="6">
        <v>1008168.27</v>
      </c>
      <c r="BC997" s="6">
        <v>1053258.71</v>
      </c>
      <c r="BD997" s="6">
        <v>1317802.03</v>
      </c>
      <c r="BE997" s="6">
        <v>1098492.83</v>
      </c>
      <c r="BF997" s="6">
        <v>1100058.08</v>
      </c>
      <c r="BG997" s="6">
        <v>1287515.33</v>
      </c>
      <c r="BH997" s="6">
        <v>1971457.72</v>
      </c>
      <c r="BI997" s="6">
        <v>1930359.1500000001</v>
      </c>
      <c r="BJ997" s="6">
        <v>1495842.1099999999</v>
      </c>
      <c r="BK997" s="6">
        <v>1333846.3</v>
      </c>
      <c r="BL997" s="6">
        <v>1260026.82</v>
      </c>
      <c r="BM997" s="6">
        <v>1382703.5</v>
      </c>
      <c r="BN997" s="6">
        <v>1424083.63</v>
      </c>
      <c r="BO997" s="6">
        <v>1236826.5900000001</v>
      </c>
      <c r="BP997" s="6">
        <v>1245618.54</v>
      </c>
      <c r="BQ997" s="6">
        <v>1592724.37</v>
      </c>
      <c r="BR997" s="6">
        <v>1659540.81</v>
      </c>
      <c r="BS997" s="6">
        <v>1779591.1400000001</v>
      </c>
      <c r="BT997" s="6">
        <v>1382163.6099999999</v>
      </c>
      <c r="BU997" s="6">
        <v>1379280.51</v>
      </c>
      <c r="BV997" s="6">
        <v>1386879.99</v>
      </c>
      <c r="BW997" s="6">
        <v>1387096.44</v>
      </c>
      <c r="BX997" s="6">
        <v>1418096.98</v>
      </c>
      <c r="BY997" s="6">
        <v>1704098.24</v>
      </c>
      <c r="BZ997" s="6">
        <v>1584612.08</v>
      </c>
      <c r="CA997" s="6">
        <v>1804481.42</v>
      </c>
      <c r="CB997" s="6">
        <v>1531357.56</v>
      </c>
      <c r="CC997" s="6">
        <v>1549813.7999999998</v>
      </c>
      <c r="CD997" s="6">
        <v>1726356.51</v>
      </c>
      <c r="CE997" s="6">
        <v>1628080.3599999999</v>
      </c>
      <c r="CF997" s="6">
        <v>1704472.82</v>
      </c>
      <c r="CG997" s="6">
        <v>1672506.5499999998</v>
      </c>
      <c r="CH997" s="6">
        <v>1848158.8</v>
      </c>
      <c r="CI997" s="6">
        <v>1975839.5799999998</v>
      </c>
      <c r="CJ997" s="6">
        <v>1945992.3499999999</v>
      </c>
      <c r="CK997" s="6">
        <v>2078234.2</v>
      </c>
      <c r="CL997" s="6">
        <v>2132540.7599999998</v>
      </c>
      <c r="CM997" s="6">
        <v>2201244.96</v>
      </c>
      <c r="CN997" s="6">
        <v>2197677.9500000002</v>
      </c>
      <c r="CO997" s="6">
        <v>2127471.89</v>
      </c>
      <c r="CP997" s="6">
        <v>2333960.4700000002</v>
      </c>
      <c r="CQ997" s="6">
        <v>3138602.4</v>
      </c>
      <c r="CR997" s="6">
        <v>2803040.88</v>
      </c>
      <c r="CS997" s="6">
        <v>2888639.16</v>
      </c>
      <c r="CT997" s="6">
        <v>3075207.7800000003</v>
      </c>
      <c r="CU997" s="6">
        <v>3155866.95</v>
      </c>
      <c r="CV997" s="6">
        <v>3230547.98</v>
      </c>
      <c r="CX997" s="40">
        <v>1.0322548346542937</v>
      </c>
      <c r="CY997" s="40">
        <v>1.2502177181926015</v>
      </c>
      <c r="CZ997" s="40">
        <v>0.77201980949360349</v>
      </c>
      <c r="DA997" s="40">
        <v>0.66542655461522093</v>
      </c>
      <c r="DB997" s="40">
        <v>0.77353428673991609</v>
      </c>
      <c r="DC997" s="40">
        <v>0.7648003979131176</v>
      </c>
      <c r="DD997" s="40">
        <v>0.75054040199867167</v>
      </c>
      <c r="DE997" s="40">
        <v>0.59435906772788782</v>
      </c>
      <c r="DF997" s="40">
        <v>0.66221172968036068</v>
      </c>
      <c r="DG997" s="40">
        <v>0.86844730426333294</v>
      </c>
      <c r="DH997" s="40">
        <v>0.69642225927112167</v>
      </c>
      <c r="DI997" s="40">
        <v>0.52215318051967885</v>
      </c>
      <c r="DJ997" s="40">
        <v>0.51631548913967718</v>
      </c>
      <c r="DK997" s="40">
        <v>0.25365944615396646</v>
      </c>
      <c r="DL997" s="40">
        <v>0.25706291612055765</v>
      </c>
      <c r="DM997" s="40">
        <v>0.46122060664669723</v>
      </c>
      <c r="DN997" s="40">
        <v>0.38624523044672998</v>
      </c>
      <c r="DO997" s="40">
        <v>0.3725573795767459</v>
      </c>
      <c r="DP997" s="40">
        <v>0.43823759663801432</v>
      </c>
      <c r="DQ997" s="40">
        <v>0.29078409885196665</v>
      </c>
      <c r="DR997" s="40">
        <v>0.27959416995881642</v>
      </c>
      <c r="DS997" s="40">
        <v>0.72112246255044854</v>
      </c>
      <c r="DT997" s="40">
        <v>0.53842004790865405</v>
      </c>
      <c r="DU997" s="40">
        <v>0.55702973694496682</v>
      </c>
      <c r="DV997" s="40">
        <v>0.57878775190570098</v>
      </c>
      <c r="DW997" s="40">
        <v>0.78660244442184735</v>
      </c>
      <c r="DX997" s="40">
        <v>0.76121325903798487</v>
      </c>
      <c r="DY997" s="40">
        <v>0.5517322026881093</v>
      </c>
      <c r="DZ997" s="40">
        <v>0.56033662099426718</v>
      </c>
      <c r="EA997" s="40">
        <v>0.82915386351647669</v>
      </c>
      <c r="EB997" s="40">
        <v>0.71608073580196707</v>
      </c>
      <c r="EC997" s="40">
        <v>0.57159998252116773</v>
      </c>
      <c r="ED997" s="40">
        <v>0.63784329900768177</v>
      </c>
      <c r="EE997" s="40">
        <v>0.61651622908307202</v>
      </c>
      <c r="EF997" s="40">
        <v>0.50856718381273613</v>
      </c>
      <c r="EG997" s="40">
        <v>0.54391976889490901</v>
      </c>
      <c r="EH997" s="40">
        <v>0.39792975649460482</v>
      </c>
      <c r="EI997" s="40">
        <v>0.38662571902502108</v>
      </c>
      <c r="EJ997" s="40">
        <v>0.5599598202665822</v>
      </c>
      <c r="EK997" s="40">
        <v>0.68944588973299514</v>
      </c>
      <c r="EL997" s="40">
        <v>0.50493873833936931</v>
      </c>
      <c r="EM997" s="40">
        <v>0.56706931647958425</v>
      </c>
      <c r="EN997" s="40">
        <v>0.43955521719814011</v>
      </c>
      <c r="EO997" s="40">
        <v>0.48970329086585668</v>
      </c>
      <c r="EP997" s="40">
        <v>0.51629609896526762</v>
      </c>
      <c r="EQ997" s="40">
        <v>0.5015218457460906</v>
      </c>
      <c r="ER997" s="40">
        <v>0.57320397609436891</v>
      </c>
      <c r="ES997" s="40">
        <v>0.62958583699320803</v>
      </c>
      <c r="ET997" s="40">
        <v>0.92985036539595667</v>
      </c>
      <c r="EU997" s="40">
        <v>0.72680344828517163</v>
      </c>
      <c r="EV997" s="40">
        <v>0.6711908207886762</v>
      </c>
      <c r="EW997" s="40">
        <v>0.69589331397402099</v>
      </c>
      <c r="EX997" s="40">
        <v>0.85143179895616028</v>
      </c>
      <c r="EY997" s="40">
        <v>0.68696784264065835</v>
      </c>
      <c r="EZ997" s="40">
        <v>0.67812646158896861</v>
      </c>
      <c r="FA997" s="40">
        <v>0.78183759837428168</v>
      </c>
      <c r="FB997" s="40">
        <v>1.1751939155747224</v>
      </c>
      <c r="FC997" s="40">
        <v>1.2006125234274885</v>
      </c>
      <c r="FD997" s="40">
        <v>0.91436796071058468</v>
      </c>
      <c r="FE997" s="40">
        <v>0.79943151199161933</v>
      </c>
      <c r="FF997" s="40">
        <v>0.7792622033298261</v>
      </c>
      <c r="FG997" s="40">
        <v>0.8387261434732044</v>
      </c>
      <c r="FH997" s="40">
        <v>0.97252087555847899</v>
      </c>
      <c r="FI997" s="40">
        <v>0.84656396264187062</v>
      </c>
      <c r="FJ997" s="40">
        <v>0.85771518570090699</v>
      </c>
      <c r="FK997" s="40">
        <v>1.0600111037961555</v>
      </c>
      <c r="FL997" s="40">
        <v>1.0816445331488875</v>
      </c>
      <c r="FM997" s="40">
        <v>1.2294720060312796</v>
      </c>
      <c r="FN997" s="40">
        <v>0.99505958626160251</v>
      </c>
      <c r="FO997" s="40">
        <v>0.9954410606123405</v>
      </c>
      <c r="FP997" s="40">
        <v>0.96960535953326199</v>
      </c>
      <c r="FQ997" s="40">
        <v>0.94426708285047078</v>
      </c>
      <c r="FR997" s="40">
        <v>0.94686471135108485</v>
      </c>
      <c r="FS997" s="40">
        <v>1.0919292372636051</v>
      </c>
      <c r="FT997" s="40">
        <v>1.0061065727835043</v>
      </c>
      <c r="FU997" s="40">
        <v>1.1081153780017283</v>
      </c>
      <c r="FV997" s="40">
        <v>0.94830135272759908</v>
      </c>
      <c r="FW997" s="40">
        <v>0.9308024844145123</v>
      </c>
      <c r="FX997" s="40">
        <v>1.1026045810820284</v>
      </c>
      <c r="FY997" s="40">
        <v>0.97135813320697939</v>
      </c>
      <c r="FZ997" s="40">
        <v>1.1445625799802632</v>
      </c>
      <c r="GA997" s="40">
        <v>1.0639821425320934</v>
      </c>
      <c r="GB997" s="40">
        <v>1.2469839427529181</v>
      </c>
      <c r="GC997" s="40">
        <v>1.4053556249871795</v>
      </c>
      <c r="GD997" s="40">
        <v>1.3389914517998984</v>
      </c>
      <c r="GE997" s="40">
        <v>1.3548700491072585</v>
      </c>
      <c r="GF997" s="40">
        <v>1.3224454823778984</v>
      </c>
      <c r="GG997" s="40">
        <v>1.5634625575603598</v>
      </c>
      <c r="GH997" s="40">
        <v>1.4776646442183408</v>
      </c>
      <c r="GI997" s="40">
        <v>1.3726004200154716</v>
      </c>
      <c r="GJ997" s="40">
        <v>1.4450418434662977</v>
      </c>
      <c r="GK997" s="40">
        <v>1.8784529642748842</v>
      </c>
      <c r="GL997" s="40">
        <v>1.6297601287858949</v>
      </c>
      <c r="GM997" s="40">
        <v>1.7185439079005291</v>
      </c>
      <c r="GN997" s="40">
        <v>1.8447421530773274</v>
      </c>
      <c r="GO997" s="40">
        <v>1.8171719803214039</v>
      </c>
      <c r="GP997" s="40">
        <v>1.8688320442391448</v>
      </c>
    </row>
    <row r="998" spans="2:198" x14ac:dyDescent="0.35">
      <c r="B998" s="1">
        <v>248</v>
      </c>
      <c r="C998" s="1" t="s">
        <v>90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2191397.56</v>
      </c>
      <c r="J998" s="6">
        <v>2429908.73</v>
      </c>
      <c r="K998" s="6">
        <v>2859050.16</v>
      </c>
      <c r="L998" s="6">
        <v>3104629.71</v>
      </c>
      <c r="M998" s="6">
        <v>3690915.77</v>
      </c>
      <c r="N998" s="6">
        <v>3504127.84</v>
      </c>
      <c r="O998" s="6">
        <v>2923360.3</v>
      </c>
      <c r="P998" s="6">
        <v>2132748.0500000003</v>
      </c>
      <c r="Q998" s="6">
        <v>1726182.26</v>
      </c>
      <c r="R998" s="6">
        <v>3492974.8600000003</v>
      </c>
      <c r="S998" s="6">
        <v>2919084.52</v>
      </c>
      <c r="T998" s="6">
        <v>3942710.13</v>
      </c>
      <c r="U998" s="6">
        <v>3970803.46</v>
      </c>
      <c r="V998" s="6">
        <v>4354028.8600000003</v>
      </c>
      <c r="W998" s="6">
        <v>3975654.34</v>
      </c>
      <c r="X998" s="6">
        <v>4082391.98</v>
      </c>
      <c r="Y998" s="6">
        <v>4163781.76</v>
      </c>
      <c r="Z998" s="6">
        <v>4082639.06</v>
      </c>
      <c r="AA998" s="6">
        <v>4296662.37</v>
      </c>
      <c r="AB998" s="6">
        <v>3118495.7</v>
      </c>
      <c r="AC998" s="6">
        <v>2744617.06</v>
      </c>
      <c r="AD998" s="6">
        <v>2371291.9700000002</v>
      </c>
      <c r="AE998" s="6">
        <v>3247707.22</v>
      </c>
      <c r="AF998" s="6">
        <v>4199958.55</v>
      </c>
      <c r="AG998" s="6">
        <v>3742710.64</v>
      </c>
      <c r="AH998" s="6">
        <v>2889983.04</v>
      </c>
      <c r="AI998" s="6">
        <v>3132143.51</v>
      </c>
      <c r="AJ998" s="6">
        <v>3190165.59</v>
      </c>
      <c r="AK998" s="6">
        <v>2658743.9500000002</v>
      </c>
      <c r="AL998" s="6">
        <v>3227338.3</v>
      </c>
      <c r="AM998" s="6">
        <v>3568592.82</v>
      </c>
      <c r="AN998" s="6">
        <v>2821148.62</v>
      </c>
      <c r="AO998" s="6">
        <v>3428419.15</v>
      </c>
      <c r="AP998" s="6">
        <v>3579457.15</v>
      </c>
      <c r="AQ998" s="6">
        <v>3601102.5</v>
      </c>
      <c r="AR998" s="6">
        <v>3822479.54</v>
      </c>
      <c r="AS998" s="6">
        <v>3829740.07</v>
      </c>
      <c r="AT998" s="6">
        <v>3280912.25</v>
      </c>
      <c r="AU998" s="6">
        <v>3535458.1999999997</v>
      </c>
      <c r="AV998" s="6">
        <v>3554446.96</v>
      </c>
      <c r="AW998" s="6">
        <v>3038576.9699999997</v>
      </c>
      <c r="AX998" s="6">
        <v>3346957.21</v>
      </c>
      <c r="AY998" s="6">
        <v>3684441.46</v>
      </c>
      <c r="AZ998" s="6">
        <v>2030948.91</v>
      </c>
      <c r="BA998" s="6">
        <v>2933302.26</v>
      </c>
      <c r="BB998" s="6">
        <v>3050626.03</v>
      </c>
      <c r="BC998" s="6">
        <v>3193841.6599999997</v>
      </c>
      <c r="BD998" s="6">
        <v>3464432.69</v>
      </c>
      <c r="BE998" s="6">
        <v>3277523.75</v>
      </c>
      <c r="BF998" s="6">
        <v>3662113.2399999998</v>
      </c>
      <c r="BG998" s="6">
        <v>4306267.49</v>
      </c>
      <c r="BH998" s="6">
        <v>3976307.17</v>
      </c>
      <c r="BI998" s="6">
        <v>3288682.7399999998</v>
      </c>
      <c r="BJ998" s="6">
        <v>4295760.25</v>
      </c>
      <c r="BK998" s="6">
        <v>4188166.07</v>
      </c>
      <c r="BL998" s="6">
        <v>2853447.77</v>
      </c>
      <c r="BM998" s="6">
        <v>3910935.64</v>
      </c>
      <c r="BN998" s="6">
        <v>4479415.3600000003</v>
      </c>
      <c r="BO998" s="6">
        <v>4728933.3099999996</v>
      </c>
      <c r="BP998" s="6">
        <v>5579425.04</v>
      </c>
      <c r="BQ998" s="6">
        <v>5696884.04</v>
      </c>
      <c r="BR998" s="6">
        <v>4919787.92</v>
      </c>
      <c r="BS998" s="6">
        <v>5599104.1299999999</v>
      </c>
      <c r="BT998" s="6">
        <v>6225954.0199999996</v>
      </c>
      <c r="BU998" s="6">
        <v>5756310.6500000004</v>
      </c>
      <c r="BV998" s="6">
        <v>6354835.7199999997</v>
      </c>
      <c r="BW998" s="6">
        <v>6479671.5599999996</v>
      </c>
      <c r="BX998" s="6">
        <v>5258357.54</v>
      </c>
      <c r="BY998" s="6">
        <v>6250708.5700000003</v>
      </c>
      <c r="BZ998" s="6">
        <v>6616928.6900000004</v>
      </c>
      <c r="CA998" s="6">
        <v>6013375.2300000004</v>
      </c>
      <c r="CB998" s="6">
        <v>7293772.9900000002</v>
      </c>
      <c r="CC998" s="6">
        <v>7090669.5899999999</v>
      </c>
      <c r="CD998" s="6">
        <v>6031520.7199999997</v>
      </c>
      <c r="CE998" s="6">
        <v>6520685.7300000004</v>
      </c>
      <c r="CF998" s="6">
        <v>6224770.2199999997</v>
      </c>
      <c r="CG998" s="6">
        <v>6073582.5199999996</v>
      </c>
      <c r="CH998" s="6">
        <v>6988865.3099999996</v>
      </c>
      <c r="CI998" s="6">
        <v>7368672.6299999999</v>
      </c>
      <c r="CJ998" s="6">
        <v>7521016.5999999996</v>
      </c>
      <c r="CK998" s="6">
        <v>7668927.3099999996</v>
      </c>
      <c r="CL998" s="6">
        <v>8132738.2999999998</v>
      </c>
      <c r="CM998" s="6">
        <v>8320312.75</v>
      </c>
      <c r="CN998" s="6">
        <v>9222647.1400000006</v>
      </c>
      <c r="CO998" s="6">
        <v>9254006.2599999998</v>
      </c>
      <c r="CP998" s="6">
        <v>8903584.6300000008</v>
      </c>
      <c r="CQ998" s="6">
        <v>9307454.2699999996</v>
      </c>
      <c r="CR998" s="6">
        <v>8812924.4600000009</v>
      </c>
      <c r="CS998" s="6">
        <v>8390405.8200000003</v>
      </c>
      <c r="CT998" s="6">
        <v>8117896.3099999996</v>
      </c>
      <c r="CU998" s="6">
        <v>7846455.0300000003</v>
      </c>
      <c r="CV998" s="6">
        <v>7838840.46</v>
      </c>
      <c r="CX998" s="40">
        <v>0</v>
      </c>
      <c r="CY998" s="40">
        <v>0</v>
      </c>
      <c r="CZ998" s="40">
        <v>0</v>
      </c>
      <c r="DA998" s="40">
        <v>0</v>
      </c>
      <c r="DB998" s="40">
        <v>0</v>
      </c>
      <c r="DC998" s="40">
        <v>3.2656269214000484</v>
      </c>
      <c r="DD998" s="40">
        <v>3.5336009973950921</v>
      </c>
      <c r="DE998" s="40">
        <v>4.2659396554747468</v>
      </c>
      <c r="DF998" s="40">
        <v>4.6059045223650337</v>
      </c>
      <c r="DG998" s="40">
        <v>5.4628977938473176</v>
      </c>
      <c r="DH998" s="40">
        <v>5.1971978619019188</v>
      </c>
      <c r="DI998" s="40">
        <v>4.3320423547324864</v>
      </c>
      <c r="DJ998" s="40">
        <v>3.1689619133452784</v>
      </c>
      <c r="DK998" s="40">
        <v>2.5559568231674321</v>
      </c>
      <c r="DL998" s="40">
        <v>4.9808225820849357</v>
      </c>
      <c r="DM998" s="40">
        <v>4.2847167602747493</v>
      </c>
      <c r="DN998" s="40">
        <v>5.8099138439056945</v>
      </c>
      <c r="DO998" s="40">
        <v>6.0475334680761845</v>
      </c>
      <c r="DP998" s="40">
        <v>6.600895825133378</v>
      </c>
      <c r="DQ998" s="40">
        <v>6.2020442610395685</v>
      </c>
      <c r="DR998" s="40">
        <v>6.2240081591138186</v>
      </c>
      <c r="DS998" s="40">
        <v>6.2119622595707309</v>
      </c>
      <c r="DT998" s="40">
        <v>5.88390334108768</v>
      </c>
      <c r="DU998" s="40">
        <v>6.0477506782339008</v>
      </c>
      <c r="DV998" s="40">
        <v>4.4718622447378911</v>
      </c>
      <c r="DW998" s="40">
        <v>3.8717094846835027</v>
      </c>
      <c r="DX998" s="40">
        <v>3.2106248228673619</v>
      </c>
      <c r="DY998" s="40">
        <v>4.3667869788854565</v>
      </c>
      <c r="DZ998" s="40">
        <v>5.4987127900845465</v>
      </c>
      <c r="EA998" s="40">
        <v>4.8268149291723006</v>
      </c>
      <c r="EB998" s="40">
        <v>3.630468095246457</v>
      </c>
      <c r="EC998" s="40">
        <v>4.0325889813807327</v>
      </c>
      <c r="ED998" s="40">
        <v>4.0115724210324197</v>
      </c>
      <c r="EE998" s="40">
        <v>3.2434301011800946</v>
      </c>
      <c r="EF998" s="40">
        <v>3.8012408761120802</v>
      </c>
      <c r="EG998" s="40">
        <v>4.1857009948176138</v>
      </c>
      <c r="EH998" s="40">
        <v>3.4112447369335772</v>
      </c>
      <c r="EI998" s="40">
        <v>4.3528472306939268</v>
      </c>
      <c r="EJ998" s="40">
        <v>4.4548581189434691</v>
      </c>
      <c r="EK998" s="40">
        <v>4.3960662198081497</v>
      </c>
      <c r="EL998" s="40">
        <v>4.6363078536099902</v>
      </c>
      <c r="EM998" s="40">
        <v>4.6246548119746835</v>
      </c>
      <c r="EN998" s="40">
        <v>3.9738144976153973</v>
      </c>
      <c r="EO998" s="40">
        <v>4.3890204622555506</v>
      </c>
      <c r="EP998" s="40">
        <v>4.3578017497944774</v>
      </c>
      <c r="EQ998" s="40">
        <v>3.6716017674106918</v>
      </c>
      <c r="ER998" s="40">
        <v>3.9575092682037689</v>
      </c>
      <c r="ES998" s="40">
        <v>4.2512505610477875</v>
      </c>
      <c r="ET998" s="40">
        <v>2.4077894304592435</v>
      </c>
      <c r="EU998" s="40">
        <v>3.430063244585333</v>
      </c>
      <c r="EV998" s="40">
        <v>3.499116997743803</v>
      </c>
      <c r="EW998" s="40">
        <v>3.601411497236886</v>
      </c>
      <c r="EX998" s="40">
        <v>3.845515216180396</v>
      </c>
      <c r="EY998" s="40">
        <v>3.6021254730757728</v>
      </c>
      <c r="EZ998" s="40">
        <v>3.9996246288149386</v>
      </c>
      <c r="FA998" s="40">
        <v>4.8024330060715377</v>
      </c>
      <c r="FB998" s="40">
        <v>4.3289703994028557</v>
      </c>
      <c r="FC998" s="40">
        <v>3.4479886435627201</v>
      </c>
      <c r="FD998" s="40">
        <v>4.2800949599195324</v>
      </c>
      <c r="FE998" s="40">
        <v>4.02705953471117</v>
      </c>
      <c r="FF998" s="40">
        <v>2.7484959132001556</v>
      </c>
      <c r="FG998" s="40">
        <v>3.6283100595614917</v>
      </c>
      <c r="FH998" s="40">
        <v>3.992643437168522</v>
      </c>
      <c r="FI998" s="40">
        <v>4.1228856742227062</v>
      </c>
      <c r="FJ998" s="40">
        <v>4.8615096641349504</v>
      </c>
      <c r="FK998" s="40">
        <v>4.9137991766107483</v>
      </c>
      <c r="FL998" s="40">
        <v>4.2235515417614247</v>
      </c>
      <c r="FM998" s="40">
        <v>4.8454005442026986</v>
      </c>
      <c r="FN998" s="40">
        <v>5.3320890524164763</v>
      </c>
      <c r="FO998" s="40">
        <v>4.9370110861035377</v>
      </c>
      <c r="FP998" s="40">
        <v>5.3682810948821924</v>
      </c>
      <c r="FQ998" s="40">
        <v>5.4882962901525048</v>
      </c>
      <c r="FR998" s="40">
        <v>4.6006113050914133</v>
      </c>
      <c r="FS998" s="40">
        <v>5.5049025775044047</v>
      </c>
      <c r="FT998" s="40">
        <v>5.7718715470158148</v>
      </c>
      <c r="FU998" s="40">
        <v>5.266974615043952</v>
      </c>
      <c r="FV998" s="40">
        <v>6.4320070520187524</v>
      </c>
      <c r="FW998" s="40">
        <v>6.3164146232196421</v>
      </c>
      <c r="FX998" s="40">
        <v>5.358764821921536</v>
      </c>
      <c r="FY998" s="40">
        <v>5.8462158489737934</v>
      </c>
      <c r="FZ998" s="40">
        <v>5.4310086413800196</v>
      </c>
      <c r="GA998" s="40">
        <v>5.1911565072641972</v>
      </c>
      <c r="GB998" s="40">
        <v>5.7682252932751252</v>
      </c>
      <c r="GC998" s="40">
        <v>5.9794065299759973</v>
      </c>
      <c r="GD998" s="40">
        <v>6.1362568789617127</v>
      </c>
      <c r="GE998" s="40">
        <v>6.1971036117633247</v>
      </c>
      <c r="GF998" s="40">
        <v>6.3593447166952171</v>
      </c>
      <c r="GG998" s="40">
        <v>6.3601278197507289</v>
      </c>
      <c r="GH998" s="40">
        <v>6.9962437110995808</v>
      </c>
      <c r="GI998" s="40">
        <v>7.0304814474107831</v>
      </c>
      <c r="GJ998" s="40">
        <v>6.8643186547991712</v>
      </c>
      <c r="GK998" s="40">
        <v>7.3210511366468456</v>
      </c>
      <c r="GL998" s="40">
        <v>6.788574241557277</v>
      </c>
      <c r="GM998" s="40">
        <v>6.4407805518533854</v>
      </c>
      <c r="GN998" s="40">
        <v>6.1270169762959776</v>
      </c>
      <c r="GO998" s="40">
        <v>5.8695117436584869</v>
      </c>
      <c r="GP998" s="40">
        <v>5.9606465692508799</v>
      </c>
    </row>
    <row r="999" spans="2:198" x14ac:dyDescent="0.35">
      <c r="B999" s="1">
        <v>249</v>
      </c>
      <c r="C999" s="1" t="s">
        <v>91</v>
      </c>
      <c r="D999" s="6">
        <v>334280.58</v>
      </c>
      <c r="E999" s="6">
        <v>443500.99</v>
      </c>
      <c r="F999" s="6">
        <v>613936.03</v>
      </c>
      <c r="G999" s="6">
        <v>505731.85</v>
      </c>
      <c r="H999" s="6">
        <v>502520.31</v>
      </c>
      <c r="I999" s="6">
        <v>755014.93</v>
      </c>
      <c r="J999" s="6">
        <v>579441.79</v>
      </c>
      <c r="K999" s="6">
        <v>638967.4</v>
      </c>
      <c r="L999" s="6">
        <v>637029.72</v>
      </c>
      <c r="M999" s="6">
        <v>743714.99</v>
      </c>
      <c r="N999" s="6">
        <v>900755.05</v>
      </c>
      <c r="O999" s="6">
        <v>937669.34</v>
      </c>
      <c r="P999" s="6">
        <v>1046705.77</v>
      </c>
      <c r="Q999" s="6">
        <v>800626.63</v>
      </c>
      <c r="R999" s="6">
        <v>798672.66</v>
      </c>
      <c r="S999" s="6">
        <v>488030.06</v>
      </c>
      <c r="T999" s="6">
        <v>485674.37</v>
      </c>
      <c r="U999" s="6">
        <v>868091.64</v>
      </c>
      <c r="V999" s="6">
        <v>690593.58</v>
      </c>
      <c r="W999" s="6">
        <v>358615.56</v>
      </c>
      <c r="X999" s="6">
        <v>515905.22</v>
      </c>
      <c r="Y999" s="6">
        <v>469800.99</v>
      </c>
      <c r="Z999" s="6">
        <v>464359.65</v>
      </c>
      <c r="AA999" s="6">
        <v>645476.18999999994</v>
      </c>
      <c r="AB999" s="6">
        <v>470017.7</v>
      </c>
      <c r="AC999" s="6">
        <v>730384.89</v>
      </c>
      <c r="AD999" s="6">
        <v>728455.81</v>
      </c>
      <c r="AE999" s="6">
        <v>736438</v>
      </c>
      <c r="AF999" s="6">
        <v>2577846.11</v>
      </c>
      <c r="AG999" s="6">
        <v>2941446.5</v>
      </c>
      <c r="AH999" s="6">
        <v>3415242.78</v>
      </c>
      <c r="AI999" s="6">
        <v>3415431.59</v>
      </c>
      <c r="AJ999" s="6">
        <v>3512969.55</v>
      </c>
      <c r="AK999" s="6">
        <v>3891333.45</v>
      </c>
      <c r="AL999" s="6">
        <v>3194021.8</v>
      </c>
      <c r="AM999" s="6">
        <v>3377721.38</v>
      </c>
      <c r="AN999" s="6">
        <v>3197258.07</v>
      </c>
      <c r="AO999" s="6">
        <v>3364413.35</v>
      </c>
      <c r="AP999" s="6">
        <v>3784025.64</v>
      </c>
      <c r="AQ999" s="6">
        <v>3784989.1599999997</v>
      </c>
      <c r="AR999" s="6">
        <v>3789774</v>
      </c>
      <c r="AS999" s="6">
        <v>3988412.49</v>
      </c>
      <c r="AT999" s="6">
        <v>3992945.91</v>
      </c>
      <c r="AU999" s="6">
        <v>3934024.4499999997</v>
      </c>
      <c r="AV999" s="6">
        <v>5381340.6400000006</v>
      </c>
      <c r="AW999" s="6">
        <v>6880421.0599999996</v>
      </c>
      <c r="AX999" s="6">
        <v>6888075.54</v>
      </c>
      <c r="AY999" s="6">
        <v>8072252.8499999996</v>
      </c>
      <c r="AZ999" s="6">
        <v>9418320.75</v>
      </c>
      <c r="BA999" s="6">
        <v>9427480.6799999997</v>
      </c>
      <c r="BB999" s="6">
        <v>9963751.3699999992</v>
      </c>
      <c r="BC999" s="6">
        <v>9931507.9900000002</v>
      </c>
      <c r="BD999" s="6">
        <v>10126730.32</v>
      </c>
      <c r="BE999" s="6">
        <v>10141913.91</v>
      </c>
      <c r="BF999" s="6">
        <v>10298020.15</v>
      </c>
      <c r="BG999" s="6">
        <v>10593586.129999999</v>
      </c>
      <c r="BH999" s="6">
        <v>10598094.27</v>
      </c>
      <c r="BI999" s="6">
        <v>10109751.670000002</v>
      </c>
      <c r="BJ999" s="6">
        <v>10103701.550000001</v>
      </c>
      <c r="BK999" s="6">
        <v>6274605.3399999999</v>
      </c>
      <c r="BL999" s="6">
        <v>2675634.0700000003</v>
      </c>
      <c r="BM999" s="6">
        <v>2663760.4900000002</v>
      </c>
      <c r="BN999" s="6">
        <v>2659619</v>
      </c>
      <c r="BO999" s="6">
        <v>2657172.0999999996</v>
      </c>
      <c r="BP999" s="6">
        <v>2656267.15</v>
      </c>
      <c r="BQ999" s="6">
        <v>7335910.3199999994</v>
      </c>
      <c r="BR999" s="6">
        <v>7334582.0999999996</v>
      </c>
      <c r="BS999" s="6">
        <v>7195754.6500000004</v>
      </c>
      <c r="BT999" s="6">
        <v>6197789.1200000001</v>
      </c>
      <c r="BU999" s="6">
        <v>6201885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0</v>
      </c>
      <c r="CF999" s="6">
        <v>0</v>
      </c>
      <c r="CG999" s="6">
        <v>0</v>
      </c>
      <c r="CH999" s="6">
        <v>0</v>
      </c>
      <c r="CI999" s="6">
        <v>0</v>
      </c>
      <c r="CJ999" s="6">
        <v>0</v>
      </c>
      <c r="CK999" s="6">
        <v>0</v>
      </c>
      <c r="CL999" s="6">
        <v>0</v>
      </c>
      <c r="CM999" s="6">
        <v>0</v>
      </c>
      <c r="CN999" s="6">
        <v>0</v>
      </c>
      <c r="CO999" s="6">
        <v>0</v>
      </c>
      <c r="CP999" s="6">
        <v>0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X999" s="40">
        <v>1.1132234449736438</v>
      </c>
      <c r="CY999" s="40">
        <v>1.4865739168041661</v>
      </c>
      <c r="CZ999" s="40">
        <v>2.0832142959679625</v>
      </c>
      <c r="DA999" s="40">
        <v>1.5331600453595924</v>
      </c>
      <c r="DB999" s="40">
        <v>1.5533144866933195</v>
      </c>
      <c r="DC999" s="40">
        <v>2.2933483669683703</v>
      </c>
      <c r="DD999" s="40">
        <v>1.6439129693158256</v>
      </c>
      <c r="DE999" s="40">
        <v>1.7743196729068347</v>
      </c>
      <c r="DF999" s="40">
        <v>1.7085913743488574</v>
      </c>
      <c r="DG999" s="40">
        <v>1.913699524209439</v>
      </c>
      <c r="DH999" s="40">
        <v>2.0699635103385847</v>
      </c>
      <c r="DI999" s="40">
        <v>2.0847939341874269</v>
      </c>
      <c r="DJ999" s="40">
        <v>2.2013869011832221</v>
      </c>
      <c r="DK999" s="40">
        <v>1.6372112270350636</v>
      </c>
      <c r="DL999" s="40">
        <v>1.5491539895195565</v>
      </c>
      <c r="DM999" s="40">
        <v>0.9136915982059487</v>
      </c>
      <c r="DN999" s="40">
        <v>0.86574756277515608</v>
      </c>
      <c r="DO999" s="40">
        <v>1.5315634075055986</v>
      </c>
      <c r="DP999" s="40">
        <v>1.1969590387444509</v>
      </c>
      <c r="DQ999" s="40">
        <v>0.60507392402753846</v>
      </c>
      <c r="DR999" s="40">
        <v>0.877377720776501</v>
      </c>
      <c r="DS999" s="40">
        <v>0.74271842771146612</v>
      </c>
      <c r="DT999" s="40">
        <v>0.69232046425984994</v>
      </c>
      <c r="DU999" s="40">
        <v>0.96401158496245609</v>
      </c>
      <c r="DV999" s="40">
        <v>0.67425653929976448</v>
      </c>
      <c r="DW999" s="40">
        <v>1.0105756209164005</v>
      </c>
      <c r="DX999" s="40">
        <v>0.99654962577992656</v>
      </c>
      <c r="DY999" s="40">
        <v>1.0207087604803047</v>
      </c>
      <c r="DZ999" s="40">
        <v>3.5018076631885497</v>
      </c>
      <c r="EA999" s="40">
        <v>3.9891691789879959</v>
      </c>
      <c r="EB999" s="40">
        <v>4.6065583271115198</v>
      </c>
      <c r="EC999" s="40">
        <v>4.7442324066373223</v>
      </c>
      <c r="ED999" s="40">
        <v>4.8449320382914411</v>
      </c>
      <c r="EE999" s="40">
        <v>5.307483815670472</v>
      </c>
      <c r="EF999" s="40">
        <v>17.567803847104205</v>
      </c>
      <c r="EG999" s="40">
        <v>18.373876426440464</v>
      </c>
      <c r="EH999" s="40">
        <v>17.370485940265016</v>
      </c>
      <c r="EI999" s="40">
        <v>18.430665062519306</v>
      </c>
      <c r="EJ999" s="40">
        <v>20.766738221552906</v>
      </c>
      <c r="EK999" s="40">
        <v>20.821837175356908</v>
      </c>
      <c r="EL999" s="40">
        <v>20.850824174175429</v>
      </c>
      <c r="EM999" s="40">
        <v>21.115778679145684</v>
      </c>
      <c r="EN999" s="40">
        <v>22.125426691350718</v>
      </c>
      <c r="EO999" s="40">
        <v>21.871944163272854</v>
      </c>
      <c r="EP999" s="40">
        <v>27.606308353485009</v>
      </c>
      <c r="EQ999" s="40">
        <v>33.041071216640603</v>
      </c>
      <c r="ER999" s="40">
        <v>33.056853459946531</v>
      </c>
      <c r="ES999" s="40">
        <v>36.953351340377274</v>
      </c>
      <c r="ET999" s="40">
        <v>40.639254527028569</v>
      </c>
      <c r="EU999" s="40">
        <v>40.671252057925358</v>
      </c>
      <c r="EV999" s="40">
        <v>42.071371899427717</v>
      </c>
      <c r="EW999" s="40">
        <v>42.803598003724204</v>
      </c>
      <c r="EX999" s="40">
        <v>44.196578747875897</v>
      </c>
      <c r="EY999" s="40">
        <v>44.217793821944049</v>
      </c>
      <c r="EZ999" s="40">
        <v>44.708334915936412</v>
      </c>
      <c r="FA999" s="40">
        <v>46.021127371679256</v>
      </c>
      <c r="FB999" s="40">
        <v>46.134079835016735</v>
      </c>
      <c r="FC999" s="40">
        <v>72.49429497474614</v>
      </c>
      <c r="FD999" s="40">
        <v>72.5751709930407</v>
      </c>
      <c r="FE999" s="40">
        <v>60.897370074492763</v>
      </c>
      <c r="FF999" s="40">
        <v>41.380766255968211</v>
      </c>
      <c r="FG999" s="40">
        <v>41.456784600076695</v>
      </c>
      <c r="FH999" s="40">
        <v>41.502991673937643</v>
      </c>
      <c r="FI999" s="40">
        <v>41.583159816523192</v>
      </c>
      <c r="FJ999" s="40">
        <v>25.261865637802622</v>
      </c>
      <c r="FK999" s="40">
        <v>66.438492876421819</v>
      </c>
      <c r="FL999" s="40">
        <v>66.509765286614211</v>
      </c>
      <c r="FM999" s="40">
        <v>65.366878249430428</v>
      </c>
      <c r="FN999" s="40">
        <v>61.996795758937175</v>
      </c>
      <c r="FO999" s="40">
        <v>62.098116320441434</v>
      </c>
      <c r="FP999" s="40">
        <v>0</v>
      </c>
      <c r="FQ999" s="40">
        <v>0</v>
      </c>
      <c r="FR999" s="40">
        <v>0</v>
      </c>
      <c r="FS999" s="40">
        <v>0</v>
      </c>
      <c r="FT999" s="40">
        <v>0</v>
      </c>
      <c r="FU999" s="40">
        <v>0</v>
      </c>
      <c r="FV999" s="40">
        <v>0</v>
      </c>
      <c r="FW999" s="40">
        <v>0</v>
      </c>
      <c r="FX999" s="40">
        <v>0</v>
      </c>
      <c r="FY999" s="40">
        <v>0</v>
      </c>
      <c r="FZ999" s="40">
        <v>0</v>
      </c>
      <c r="GA999" s="40">
        <v>0</v>
      </c>
      <c r="GB999" s="40">
        <v>0</v>
      </c>
      <c r="GC999" s="40">
        <v>0</v>
      </c>
      <c r="GD999" s="40">
        <v>0</v>
      </c>
      <c r="GE999" s="40">
        <v>0</v>
      </c>
      <c r="GF999" s="40">
        <v>0</v>
      </c>
      <c r="GG999" s="40">
        <v>0</v>
      </c>
      <c r="GH999" s="40">
        <v>0</v>
      </c>
      <c r="GI999" s="40">
        <v>0</v>
      </c>
      <c r="GJ999" s="40">
        <v>0</v>
      </c>
      <c r="GK999" s="40">
        <v>0</v>
      </c>
      <c r="GL999" s="40">
        <v>0</v>
      </c>
      <c r="GM999" s="40">
        <v>0</v>
      </c>
      <c r="GN999" s="40">
        <v>0</v>
      </c>
      <c r="GO999" s="40">
        <v>0</v>
      </c>
      <c r="GP999" s="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Entidad</vt:lpstr>
      <vt:lpstr>Total</vt:lpstr>
      <vt:lpstr>Laboral</vt:lpstr>
      <vt:lpstr>Fondeo</vt:lpstr>
      <vt:lpstr>Provisiones</vt:lpstr>
      <vt:lpstr>Tasa implicita</vt:lpstr>
      <vt:lpstr>Capital</vt:lpstr>
      <vt:lpstr>Morosidad</vt:lpstr>
      <vt:lpstr>Participación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BETSY</dc:creator>
  <cp:lastModifiedBy>Maria Alejandra Robles Mora</cp:lastModifiedBy>
  <dcterms:created xsi:type="dcterms:W3CDTF">2020-05-03T17:09:02Z</dcterms:created>
  <dcterms:modified xsi:type="dcterms:W3CDTF">2020-06-11T17:09:22Z</dcterms:modified>
</cp:coreProperties>
</file>